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tables/table8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tables/table9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2ee26211da858fb/Desktop/Dental21/Final/"/>
    </mc:Choice>
  </mc:AlternateContent>
  <xr:revisionPtr revIDLastSave="727" documentId="8_{F993F326-19C4-4E81-8BC4-284B809A6907}" xr6:coauthVersionLast="47" xr6:coauthVersionMax="47" xr10:uidLastSave="{B354847D-7218-4893-A6F6-4E17BEFFAA23}"/>
  <bookViews>
    <workbookView xWindow="-120" yWindow="-120" windowWidth="29040" windowHeight="15720" firstSheet="7" activeTab="8" xr2:uid="{00000000-000D-0000-FFFF-FFFF00000000}"/>
  </bookViews>
  <sheets>
    <sheet name="Integrated Data " sheetId="1" r:id="rId1"/>
    <sheet name="Cleaned Data" sheetId="4" r:id="rId2"/>
    <sheet name="EDA Patient_ID Existing" sheetId="6" r:id="rId3"/>
    <sheet name="EDA Revenue Existing" sheetId="19" r:id="rId4"/>
    <sheet name="EDA New or Existing Patients" sheetId="16" r:id="rId5"/>
    <sheet name="Revenue data Existing Clinics" sheetId="10" r:id="rId6"/>
    <sheet name="Forecast Revenue Existing" sheetId="11" r:id="rId7"/>
    <sheet name="Revenue data with New Clinics" sheetId="21" r:id="rId8"/>
    <sheet name="Forecast Revenue All clinics" sheetId="36" r:id="rId9"/>
    <sheet name="Repeat Patient Count Existing" sheetId="13" r:id="rId10"/>
    <sheet name="Forecast Repeat PatCnt Existing" sheetId="14" r:id="rId11"/>
    <sheet name="Repeat PatientCount All Clinic" sheetId="34" r:id="rId12"/>
    <sheet name="Forecast RepeatPatientcnt All" sheetId="37" r:id="rId13"/>
    <sheet name="New Patient count Existing" sheetId="17" r:id="rId14"/>
    <sheet name="Forecast NewPatientCnt Existing" sheetId="20" r:id="rId15"/>
    <sheet name="New Patientcount All clinic " sheetId="29" r:id="rId16"/>
    <sheet name="ForecastNewPatientCntAllClinic" sheetId="38" r:id="rId17"/>
    <sheet name="Rough work-Forecasting" sheetId="8" r:id="rId18"/>
  </sheets>
  <definedNames>
    <definedName name="_xlnm._FilterDatabase" localSheetId="1" hidden="1">'Cleaned Data'!$A$1:$F$10792</definedName>
    <definedName name="_xlnm._FilterDatabase" localSheetId="0" hidden="1">'Integrated Data '!$C$2:$D$11014</definedName>
    <definedName name="_xlcn.WorksheetConnection_Dental21_revenueforecast.xlsxTable161" hidden="1">Table16[]</definedName>
    <definedName name="_xlnm.Criteria" localSheetId="0">'Integrated Data '!$C$2:$D$11014</definedName>
    <definedName name="_xlnm.Extract" localSheetId="0">'Integrated Data '!#REF!</definedName>
  </definedNames>
  <calcPr calcId="191029"/>
  <pivotCaches>
    <pivotCache cacheId="0" r:id="rId19"/>
    <pivotCache cacheId="1" r:id="rId20"/>
    <pivotCache cacheId="2" r:id="rId21"/>
  </pivotCaches>
  <extLst>
    <ext xmlns:x15="http://schemas.microsoft.com/office/spreadsheetml/2010/11/main" uri="{FCE2AD5D-F65C-4FA6-A056-5C36A1767C68}">
      <x15:dataModel>
        <x15:modelTables>
          <x15:modelTable id="Table16" name="Table16" connection="WorksheetConnection_Dental 21_revenue forecast.xlsx!Table16"/>
        </x15:modelTables>
        <x15:extLst>
          <ext xmlns:x16="http://schemas.microsoft.com/office/spreadsheetml/2014/11/main" uri="{9835A34E-60A6-4A7C-AAB8-D5F71C897F49}">
            <x16:modelTimeGroupings>
              <x16:modelTimeGrouping tableName="Table16" columnName="appointment_date" columnId="appointment_date">
                <x16:calculatedTimeColumn columnName="appointment_date (Month Index)" columnId="appointment_date (Month Index)" contentType="monthsindex" isSelected="1"/>
                <x16:calculatedTimeColumn columnName="appointment_date (Month)" columnId="appointment_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7" i="37" l="1"/>
  <c r="D27" i="38"/>
  <c r="I5" i="29"/>
  <c r="I6" i="29"/>
  <c r="I7" i="29"/>
  <c r="I8" i="29"/>
  <c r="I9" i="29"/>
  <c r="I10" i="29"/>
  <c r="I11" i="29"/>
  <c r="I12" i="29"/>
  <c r="I13" i="29"/>
  <c r="I14" i="29"/>
  <c r="I15" i="29"/>
  <c r="I4" i="29"/>
  <c r="E5" i="29"/>
  <c r="E6" i="29"/>
  <c r="E7" i="29"/>
  <c r="E8" i="29"/>
  <c r="E9" i="29"/>
  <c r="E10" i="29"/>
  <c r="E11" i="29"/>
  <c r="E12" i="29"/>
  <c r="E13" i="29"/>
  <c r="E14" i="29"/>
  <c r="E15" i="29"/>
  <c r="E4" i="29"/>
  <c r="I5" i="34"/>
  <c r="I6" i="34"/>
  <c r="I7" i="34"/>
  <c r="I8" i="34"/>
  <c r="I9" i="34"/>
  <c r="I10" i="34"/>
  <c r="I11" i="34"/>
  <c r="I12" i="34"/>
  <c r="I13" i="34"/>
  <c r="I14" i="34"/>
  <c r="I15" i="34"/>
  <c r="I4" i="34"/>
  <c r="E5" i="34"/>
  <c r="E6" i="34"/>
  <c r="E7" i="34"/>
  <c r="E8" i="34"/>
  <c r="E9" i="34"/>
  <c r="E10" i="34"/>
  <c r="E11" i="34"/>
  <c r="E12" i="34"/>
  <c r="E13" i="34"/>
  <c r="E14" i="34"/>
  <c r="E15" i="34"/>
  <c r="E4" i="34"/>
  <c r="D27" i="36"/>
  <c r="E4" i="21"/>
  <c r="E5" i="21"/>
  <c r="E6" i="21"/>
  <c r="E7" i="21"/>
  <c r="E8" i="21"/>
  <c r="E9" i="21"/>
  <c r="E10" i="21"/>
  <c r="E11" i="21"/>
  <c r="E12" i="21"/>
  <c r="E13" i="21"/>
  <c r="E14" i="21"/>
  <c r="E3" i="21"/>
  <c r="I4" i="21"/>
  <c r="I5" i="21"/>
  <c r="I6" i="21"/>
  <c r="I7" i="21"/>
  <c r="I8" i="21"/>
  <c r="I9" i="21"/>
  <c r="I10" i="21"/>
  <c r="I11" i="21"/>
  <c r="I12" i="21"/>
  <c r="I13" i="21"/>
  <c r="I14" i="21"/>
  <c r="I3" i="21"/>
  <c r="F39" i="8"/>
  <c r="F40" i="8"/>
  <c r="F41" i="8"/>
  <c r="F42" i="8"/>
  <c r="F43" i="8"/>
  <c r="F44" i="8"/>
  <c r="F45" i="8"/>
  <c r="F46" i="8"/>
  <c r="F47" i="8"/>
  <c r="F48" i="8"/>
  <c r="F49" i="8"/>
  <c r="F38" i="8"/>
  <c r="E39" i="8"/>
  <c r="E40" i="8"/>
  <c r="E41" i="8"/>
  <c r="E42" i="8"/>
  <c r="E43" i="8"/>
  <c r="E44" i="8"/>
  <c r="E45" i="8"/>
  <c r="E46" i="8"/>
  <c r="E47" i="8"/>
  <c r="E48" i="8"/>
  <c r="E49" i="8"/>
  <c r="E38" i="8"/>
  <c r="D19" i="34"/>
  <c r="D20" i="34"/>
  <c r="D21" i="34"/>
  <c r="D22" i="34"/>
  <c r="D23" i="34"/>
  <c r="D24" i="34"/>
  <c r="D25" i="34"/>
  <c r="D26" i="34"/>
  <c r="D27" i="34"/>
  <c r="D28" i="34"/>
  <c r="D29" i="34"/>
  <c r="D18" i="34"/>
  <c r="L3993" i="6"/>
  <c r="M3993" i="6"/>
  <c r="N3993" i="6"/>
  <c r="O3993" i="6"/>
  <c r="P3993" i="6"/>
  <c r="Q3993" i="6"/>
  <c r="R3993" i="6"/>
  <c r="S3993" i="6"/>
  <c r="T3993" i="6"/>
  <c r="U3993" i="6"/>
  <c r="V3993" i="6"/>
  <c r="K3993" i="6"/>
  <c r="AL3984" i="6"/>
  <c r="AM3984" i="6"/>
  <c r="AN3984" i="6"/>
  <c r="AO3984" i="6"/>
  <c r="AP3984" i="6"/>
  <c r="AQ3984" i="6"/>
  <c r="AR3984" i="6"/>
  <c r="AS3984" i="6"/>
  <c r="AT3984" i="6"/>
  <c r="AU3984" i="6"/>
  <c r="AV3984" i="6"/>
  <c r="AW3984" i="6"/>
  <c r="AX3984" i="6"/>
  <c r="AY3984" i="6"/>
  <c r="AZ3984" i="6"/>
  <c r="BA3984" i="6"/>
  <c r="BB3984" i="6"/>
  <c r="BC3984" i="6"/>
  <c r="BD3984" i="6"/>
  <c r="BE3984" i="6"/>
  <c r="BF3984" i="6"/>
  <c r="BG3984" i="6"/>
  <c r="BH3984" i="6"/>
  <c r="AK3984" i="6"/>
  <c r="D20" i="29"/>
  <c r="D21" i="29"/>
  <c r="D22" i="29"/>
  <c r="D23" i="29"/>
  <c r="D24" i="29"/>
  <c r="D25" i="29"/>
  <c r="D26" i="29"/>
  <c r="D27" i="29"/>
  <c r="D28" i="29"/>
  <c r="D29" i="29"/>
  <c r="D30" i="29"/>
  <c r="D19" i="29"/>
  <c r="M6" i="8"/>
  <c r="M7" i="8"/>
  <c r="M8" i="8"/>
  <c r="M9" i="8"/>
  <c r="M10" i="8"/>
  <c r="M11" i="8"/>
  <c r="M12" i="8"/>
  <c r="M13" i="8"/>
  <c r="M14" i="8"/>
  <c r="M15" i="8"/>
  <c r="M16" i="8"/>
  <c r="M5" i="8"/>
  <c r="L6" i="8"/>
  <c r="L7" i="8"/>
  <c r="L8" i="8"/>
  <c r="L9" i="8"/>
  <c r="L10" i="8"/>
  <c r="L11" i="8"/>
  <c r="L12" i="8"/>
  <c r="L13" i="8"/>
  <c r="L14" i="8"/>
  <c r="L15" i="8"/>
  <c r="L16" i="8"/>
  <c r="L5" i="8"/>
  <c r="F22" i="8"/>
  <c r="F23" i="8"/>
  <c r="F24" i="8"/>
  <c r="F25" i="8"/>
  <c r="F26" i="8"/>
  <c r="F27" i="8"/>
  <c r="F28" i="8"/>
  <c r="F29" i="8"/>
  <c r="F30" i="8"/>
  <c r="F31" i="8"/>
  <c r="F32" i="8"/>
  <c r="F21" i="8"/>
  <c r="E22" i="8"/>
  <c r="E23" i="8"/>
  <c r="E24" i="8"/>
  <c r="E25" i="8"/>
  <c r="E26" i="8"/>
  <c r="E27" i="8"/>
  <c r="E28" i="8"/>
  <c r="E29" i="8"/>
  <c r="E30" i="8"/>
  <c r="E31" i="8"/>
  <c r="E32" i="8"/>
  <c r="E21" i="8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8902" i="4"/>
  <c r="G8903" i="4"/>
  <c r="G8904" i="4"/>
  <c r="G8905" i="4"/>
  <c r="G8906" i="4"/>
  <c r="G8907" i="4"/>
  <c r="G8908" i="4"/>
  <c r="G8909" i="4"/>
  <c r="G8910" i="4"/>
  <c r="G8911" i="4"/>
  <c r="G8912" i="4"/>
  <c r="G8913" i="4"/>
  <c r="G8914" i="4"/>
  <c r="G8915" i="4"/>
  <c r="G8916" i="4"/>
  <c r="G8917" i="4"/>
  <c r="G8918" i="4"/>
  <c r="G8919" i="4"/>
  <c r="G8920" i="4"/>
  <c r="G8921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8937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8959" i="4"/>
  <c r="G8960" i="4"/>
  <c r="G8961" i="4"/>
  <c r="G8962" i="4"/>
  <c r="G8963" i="4"/>
  <c r="G8964" i="4"/>
  <c r="G8965" i="4"/>
  <c r="G8966" i="4"/>
  <c r="G8967" i="4"/>
  <c r="G8968" i="4"/>
  <c r="G8969" i="4"/>
  <c r="G8970" i="4"/>
  <c r="G8971" i="4"/>
  <c r="G8972" i="4"/>
  <c r="G8973" i="4"/>
  <c r="G8974" i="4"/>
  <c r="G8975" i="4"/>
  <c r="G8976" i="4"/>
  <c r="G8977" i="4"/>
  <c r="G8978" i="4"/>
  <c r="G8979" i="4"/>
  <c r="G8980" i="4"/>
  <c r="G8981" i="4"/>
  <c r="G8982" i="4"/>
  <c r="G8983" i="4"/>
  <c r="G8984" i="4"/>
  <c r="G8985" i="4"/>
  <c r="G8986" i="4"/>
  <c r="G8987" i="4"/>
  <c r="G8988" i="4"/>
  <c r="G8989" i="4"/>
  <c r="G8990" i="4"/>
  <c r="G8991" i="4"/>
  <c r="G8992" i="4"/>
  <c r="G8993" i="4"/>
  <c r="G8994" i="4"/>
  <c r="G8995" i="4"/>
  <c r="G8996" i="4"/>
  <c r="G8997" i="4"/>
  <c r="G8998" i="4"/>
  <c r="G8999" i="4"/>
  <c r="G9000" i="4"/>
  <c r="G9001" i="4"/>
  <c r="G9002" i="4"/>
  <c r="G9003" i="4"/>
  <c r="G9004" i="4"/>
  <c r="G9005" i="4"/>
  <c r="G9006" i="4"/>
  <c r="G9007" i="4"/>
  <c r="G9008" i="4"/>
  <c r="G9009" i="4"/>
  <c r="G9010" i="4"/>
  <c r="G9011" i="4"/>
  <c r="G9012" i="4"/>
  <c r="G9013" i="4"/>
  <c r="G9014" i="4"/>
  <c r="G9015" i="4"/>
  <c r="G9016" i="4"/>
  <c r="G9017" i="4"/>
  <c r="G9018" i="4"/>
  <c r="G9019" i="4"/>
  <c r="G9020" i="4"/>
  <c r="G9021" i="4"/>
  <c r="G9022" i="4"/>
  <c r="G9023" i="4"/>
  <c r="G9024" i="4"/>
  <c r="G9025" i="4"/>
  <c r="G9026" i="4"/>
  <c r="G9027" i="4"/>
  <c r="G9028" i="4"/>
  <c r="G9029" i="4"/>
  <c r="G9030" i="4"/>
  <c r="G9031" i="4"/>
  <c r="G9032" i="4"/>
  <c r="G9033" i="4"/>
  <c r="G9034" i="4"/>
  <c r="G9035" i="4"/>
  <c r="G9036" i="4"/>
  <c r="G9037" i="4"/>
  <c r="G9038" i="4"/>
  <c r="G9039" i="4"/>
  <c r="G9040" i="4"/>
  <c r="G9041" i="4"/>
  <c r="G9042" i="4"/>
  <c r="G9043" i="4"/>
  <c r="G9044" i="4"/>
  <c r="G9045" i="4"/>
  <c r="G9046" i="4"/>
  <c r="G9047" i="4"/>
  <c r="G9048" i="4"/>
  <c r="G9049" i="4"/>
  <c r="G9050" i="4"/>
  <c r="G9051" i="4"/>
  <c r="G9052" i="4"/>
  <c r="G9053" i="4"/>
  <c r="G9054" i="4"/>
  <c r="G9055" i="4"/>
  <c r="G9056" i="4"/>
  <c r="G9057" i="4"/>
  <c r="G9058" i="4"/>
  <c r="G9059" i="4"/>
  <c r="G9060" i="4"/>
  <c r="G9061" i="4"/>
  <c r="G9062" i="4"/>
  <c r="G9063" i="4"/>
  <c r="G9064" i="4"/>
  <c r="G9065" i="4"/>
  <c r="G9066" i="4"/>
  <c r="G9067" i="4"/>
  <c r="G9068" i="4"/>
  <c r="G9069" i="4"/>
  <c r="G9070" i="4"/>
  <c r="G9071" i="4"/>
  <c r="G9072" i="4"/>
  <c r="G9073" i="4"/>
  <c r="G9074" i="4"/>
  <c r="G9075" i="4"/>
  <c r="G9076" i="4"/>
  <c r="G9077" i="4"/>
  <c r="G9078" i="4"/>
  <c r="G9079" i="4"/>
  <c r="G9080" i="4"/>
  <c r="G9081" i="4"/>
  <c r="G9082" i="4"/>
  <c r="G9083" i="4"/>
  <c r="G9084" i="4"/>
  <c r="G9085" i="4"/>
  <c r="G9086" i="4"/>
  <c r="G9087" i="4"/>
  <c r="G9088" i="4"/>
  <c r="G9089" i="4"/>
  <c r="G9090" i="4"/>
  <c r="G9091" i="4"/>
  <c r="G9092" i="4"/>
  <c r="G9093" i="4"/>
  <c r="G9094" i="4"/>
  <c r="G9095" i="4"/>
  <c r="G9096" i="4"/>
  <c r="G9097" i="4"/>
  <c r="G9098" i="4"/>
  <c r="G9099" i="4"/>
  <c r="G9100" i="4"/>
  <c r="G9101" i="4"/>
  <c r="G9102" i="4"/>
  <c r="G9103" i="4"/>
  <c r="G9104" i="4"/>
  <c r="G9105" i="4"/>
  <c r="G9106" i="4"/>
  <c r="G9107" i="4"/>
  <c r="G9108" i="4"/>
  <c r="G9109" i="4"/>
  <c r="G9110" i="4"/>
  <c r="G9111" i="4"/>
  <c r="G9112" i="4"/>
  <c r="G9113" i="4"/>
  <c r="G9114" i="4"/>
  <c r="G9115" i="4"/>
  <c r="G9116" i="4"/>
  <c r="G9117" i="4"/>
  <c r="G9118" i="4"/>
  <c r="G9119" i="4"/>
  <c r="G9120" i="4"/>
  <c r="G9121" i="4"/>
  <c r="G9122" i="4"/>
  <c r="G9123" i="4"/>
  <c r="G9124" i="4"/>
  <c r="G9125" i="4"/>
  <c r="G9126" i="4"/>
  <c r="G9127" i="4"/>
  <c r="G9128" i="4"/>
  <c r="G9129" i="4"/>
  <c r="G9130" i="4"/>
  <c r="G9131" i="4"/>
  <c r="G9132" i="4"/>
  <c r="G9133" i="4"/>
  <c r="G9134" i="4"/>
  <c r="G9135" i="4"/>
  <c r="G9136" i="4"/>
  <c r="G9137" i="4"/>
  <c r="G9138" i="4"/>
  <c r="G9139" i="4"/>
  <c r="G9140" i="4"/>
  <c r="G9141" i="4"/>
  <c r="G9142" i="4"/>
  <c r="G9143" i="4"/>
  <c r="G9144" i="4"/>
  <c r="G9145" i="4"/>
  <c r="G9146" i="4"/>
  <c r="G9147" i="4"/>
  <c r="G9148" i="4"/>
  <c r="G9149" i="4"/>
  <c r="G9150" i="4"/>
  <c r="G9151" i="4"/>
  <c r="G9152" i="4"/>
  <c r="G9153" i="4"/>
  <c r="G9154" i="4"/>
  <c r="G9155" i="4"/>
  <c r="G9156" i="4"/>
  <c r="G9157" i="4"/>
  <c r="G9158" i="4"/>
  <c r="G9159" i="4"/>
  <c r="G9160" i="4"/>
  <c r="G9161" i="4"/>
  <c r="G9162" i="4"/>
  <c r="G9163" i="4"/>
  <c r="G9164" i="4"/>
  <c r="G9165" i="4"/>
  <c r="G9166" i="4"/>
  <c r="G9167" i="4"/>
  <c r="G9168" i="4"/>
  <c r="G9169" i="4"/>
  <c r="G9170" i="4"/>
  <c r="G9171" i="4"/>
  <c r="G9172" i="4"/>
  <c r="G9173" i="4"/>
  <c r="G9174" i="4"/>
  <c r="G9175" i="4"/>
  <c r="G9176" i="4"/>
  <c r="G9177" i="4"/>
  <c r="G9178" i="4"/>
  <c r="G9179" i="4"/>
  <c r="G9180" i="4"/>
  <c r="G9181" i="4"/>
  <c r="G9182" i="4"/>
  <c r="G9183" i="4"/>
  <c r="G9184" i="4"/>
  <c r="G9185" i="4"/>
  <c r="G9186" i="4"/>
  <c r="G9187" i="4"/>
  <c r="G9188" i="4"/>
  <c r="G9189" i="4"/>
  <c r="G9190" i="4"/>
  <c r="G9191" i="4"/>
  <c r="G9192" i="4"/>
  <c r="G9193" i="4"/>
  <c r="G9194" i="4"/>
  <c r="G9195" i="4"/>
  <c r="G9196" i="4"/>
  <c r="G9197" i="4"/>
  <c r="G9198" i="4"/>
  <c r="G9199" i="4"/>
  <c r="G9200" i="4"/>
  <c r="G9201" i="4"/>
  <c r="G9202" i="4"/>
  <c r="G9203" i="4"/>
  <c r="G9204" i="4"/>
  <c r="G9205" i="4"/>
  <c r="G9206" i="4"/>
  <c r="G9207" i="4"/>
  <c r="G9208" i="4"/>
  <c r="G9209" i="4"/>
  <c r="G9210" i="4"/>
  <c r="G9211" i="4"/>
  <c r="G9212" i="4"/>
  <c r="G9213" i="4"/>
  <c r="G9214" i="4"/>
  <c r="G9215" i="4"/>
  <c r="G9216" i="4"/>
  <c r="G9217" i="4"/>
  <c r="G9218" i="4"/>
  <c r="G9219" i="4"/>
  <c r="G9220" i="4"/>
  <c r="G9221" i="4"/>
  <c r="G9222" i="4"/>
  <c r="G9223" i="4"/>
  <c r="G9224" i="4"/>
  <c r="G9225" i="4"/>
  <c r="G9226" i="4"/>
  <c r="G9227" i="4"/>
  <c r="G9228" i="4"/>
  <c r="G9229" i="4"/>
  <c r="G9230" i="4"/>
  <c r="G9231" i="4"/>
  <c r="G9232" i="4"/>
  <c r="G9233" i="4"/>
  <c r="G9234" i="4"/>
  <c r="G9235" i="4"/>
  <c r="G9236" i="4"/>
  <c r="G9237" i="4"/>
  <c r="G9238" i="4"/>
  <c r="G9239" i="4"/>
  <c r="G9240" i="4"/>
  <c r="G9241" i="4"/>
  <c r="G9242" i="4"/>
  <c r="G9243" i="4"/>
  <c r="G9244" i="4"/>
  <c r="G9245" i="4"/>
  <c r="G9246" i="4"/>
  <c r="G9247" i="4"/>
  <c r="G9248" i="4"/>
  <c r="G9249" i="4"/>
  <c r="G9250" i="4"/>
  <c r="G9251" i="4"/>
  <c r="G9252" i="4"/>
  <c r="G9253" i="4"/>
  <c r="G9254" i="4"/>
  <c r="G9255" i="4"/>
  <c r="G9256" i="4"/>
  <c r="G9257" i="4"/>
  <c r="G9258" i="4"/>
  <c r="G9259" i="4"/>
  <c r="G9260" i="4"/>
  <c r="G9261" i="4"/>
  <c r="G9262" i="4"/>
  <c r="G9263" i="4"/>
  <c r="G9264" i="4"/>
  <c r="G9265" i="4"/>
  <c r="G9266" i="4"/>
  <c r="G9267" i="4"/>
  <c r="G9268" i="4"/>
  <c r="G9269" i="4"/>
  <c r="G9270" i="4"/>
  <c r="G9271" i="4"/>
  <c r="G9272" i="4"/>
  <c r="G9273" i="4"/>
  <c r="G9274" i="4"/>
  <c r="G9275" i="4"/>
  <c r="G9276" i="4"/>
  <c r="G9277" i="4"/>
  <c r="G9278" i="4"/>
  <c r="G9279" i="4"/>
  <c r="G9280" i="4"/>
  <c r="G9281" i="4"/>
  <c r="G9282" i="4"/>
  <c r="G9283" i="4"/>
  <c r="G9284" i="4"/>
  <c r="G9285" i="4"/>
  <c r="G9286" i="4"/>
  <c r="G9287" i="4"/>
  <c r="G9288" i="4"/>
  <c r="G9289" i="4"/>
  <c r="G9290" i="4"/>
  <c r="G9291" i="4"/>
  <c r="G9292" i="4"/>
  <c r="G9293" i="4"/>
  <c r="G9294" i="4"/>
  <c r="G9295" i="4"/>
  <c r="G9296" i="4"/>
  <c r="G9297" i="4"/>
  <c r="G9298" i="4"/>
  <c r="G9299" i="4"/>
  <c r="G9300" i="4"/>
  <c r="G9301" i="4"/>
  <c r="G9302" i="4"/>
  <c r="G9303" i="4"/>
  <c r="G9304" i="4"/>
  <c r="G9305" i="4"/>
  <c r="G9306" i="4"/>
  <c r="G9307" i="4"/>
  <c r="G9308" i="4"/>
  <c r="G9309" i="4"/>
  <c r="G9310" i="4"/>
  <c r="G9311" i="4"/>
  <c r="G9312" i="4"/>
  <c r="G9313" i="4"/>
  <c r="G9314" i="4"/>
  <c r="G9315" i="4"/>
  <c r="G9316" i="4"/>
  <c r="G9317" i="4"/>
  <c r="G9318" i="4"/>
  <c r="G9319" i="4"/>
  <c r="G9320" i="4"/>
  <c r="G9321" i="4"/>
  <c r="G9322" i="4"/>
  <c r="G9323" i="4"/>
  <c r="G9324" i="4"/>
  <c r="G9325" i="4"/>
  <c r="G9326" i="4"/>
  <c r="G9327" i="4"/>
  <c r="G9328" i="4"/>
  <c r="G9329" i="4"/>
  <c r="G9330" i="4"/>
  <c r="G9331" i="4"/>
  <c r="G9332" i="4"/>
  <c r="G9333" i="4"/>
  <c r="G9334" i="4"/>
  <c r="G9335" i="4"/>
  <c r="G9336" i="4"/>
  <c r="G9337" i="4"/>
  <c r="G9338" i="4"/>
  <c r="G9339" i="4"/>
  <c r="G9340" i="4"/>
  <c r="G9341" i="4"/>
  <c r="G9342" i="4"/>
  <c r="G9343" i="4"/>
  <c r="G9344" i="4"/>
  <c r="G9345" i="4"/>
  <c r="G9346" i="4"/>
  <c r="G9347" i="4"/>
  <c r="G9348" i="4"/>
  <c r="G9349" i="4"/>
  <c r="G9350" i="4"/>
  <c r="G9351" i="4"/>
  <c r="G9352" i="4"/>
  <c r="G9353" i="4"/>
  <c r="G9354" i="4"/>
  <c r="G9355" i="4"/>
  <c r="G9356" i="4"/>
  <c r="G9357" i="4"/>
  <c r="G9358" i="4"/>
  <c r="G9359" i="4"/>
  <c r="G9360" i="4"/>
  <c r="G9361" i="4"/>
  <c r="G9362" i="4"/>
  <c r="G9363" i="4"/>
  <c r="G9364" i="4"/>
  <c r="G9365" i="4"/>
  <c r="G9366" i="4"/>
  <c r="G9367" i="4"/>
  <c r="G9368" i="4"/>
  <c r="G9369" i="4"/>
  <c r="G9370" i="4"/>
  <c r="G9371" i="4"/>
  <c r="G9372" i="4"/>
  <c r="G9373" i="4"/>
  <c r="G9374" i="4"/>
  <c r="G9375" i="4"/>
  <c r="G9376" i="4"/>
  <c r="G9377" i="4"/>
  <c r="G9378" i="4"/>
  <c r="G9379" i="4"/>
  <c r="G9380" i="4"/>
  <c r="G9381" i="4"/>
  <c r="G9382" i="4"/>
  <c r="G9383" i="4"/>
  <c r="G9384" i="4"/>
  <c r="G9385" i="4"/>
  <c r="G9386" i="4"/>
  <c r="G9387" i="4"/>
  <c r="G9388" i="4"/>
  <c r="G9389" i="4"/>
  <c r="G9390" i="4"/>
  <c r="G9391" i="4"/>
  <c r="G9392" i="4"/>
  <c r="G9393" i="4"/>
  <c r="G9394" i="4"/>
  <c r="G9395" i="4"/>
  <c r="G9396" i="4"/>
  <c r="G9397" i="4"/>
  <c r="G9398" i="4"/>
  <c r="G9399" i="4"/>
  <c r="G9400" i="4"/>
  <c r="G9401" i="4"/>
  <c r="G9402" i="4"/>
  <c r="G9403" i="4"/>
  <c r="G9404" i="4"/>
  <c r="G9405" i="4"/>
  <c r="G9406" i="4"/>
  <c r="G9407" i="4"/>
  <c r="G9408" i="4"/>
  <c r="G9409" i="4"/>
  <c r="G9410" i="4"/>
  <c r="G9411" i="4"/>
  <c r="G9412" i="4"/>
  <c r="G9413" i="4"/>
  <c r="G9414" i="4"/>
  <c r="G9415" i="4"/>
  <c r="G9416" i="4"/>
  <c r="G9417" i="4"/>
  <c r="G9418" i="4"/>
  <c r="G9419" i="4"/>
  <c r="G9420" i="4"/>
  <c r="G9421" i="4"/>
  <c r="G9422" i="4"/>
  <c r="G9423" i="4"/>
  <c r="G9424" i="4"/>
  <c r="G9425" i="4"/>
  <c r="G9426" i="4"/>
  <c r="G9427" i="4"/>
  <c r="G9428" i="4"/>
  <c r="G9429" i="4"/>
  <c r="G9430" i="4"/>
  <c r="G9431" i="4"/>
  <c r="G9432" i="4"/>
  <c r="G9433" i="4"/>
  <c r="G9434" i="4"/>
  <c r="G9435" i="4"/>
  <c r="G9436" i="4"/>
  <c r="G9437" i="4"/>
  <c r="G9438" i="4"/>
  <c r="G9439" i="4"/>
  <c r="G9440" i="4"/>
  <c r="G9441" i="4"/>
  <c r="G9442" i="4"/>
  <c r="G9443" i="4"/>
  <c r="G9444" i="4"/>
  <c r="G9445" i="4"/>
  <c r="G9446" i="4"/>
  <c r="G9447" i="4"/>
  <c r="G9448" i="4"/>
  <c r="G9449" i="4"/>
  <c r="G9450" i="4"/>
  <c r="G9451" i="4"/>
  <c r="G9452" i="4"/>
  <c r="G9453" i="4"/>
  <c r="G9454" i="4"/>
  <c r="G9455" i="4"/>
  <c r="G9456" i="4"/>
  <c r="G9457" i="4"/>
  <c r="G9458" i="4"/>
  <c r="G9459" i="4"/>
  <c r="G9460" i="4"/>
  <c r="G9461" i="4"/>
  <c r="G9462" i="4"/>
  <c r="G9463" i="4"/>
  <c r="G9464" i="4"/>
  <c r="G9465" i="4"/>
  <c r="G9466" i="4"/>
  <c r="G9467" i="4"/>
  <c r="G9468" i="4"/>
  <c r="G9469" i="4"/>
  <c r="G9470" i="4"/>
  <c r="G9471" i="4"/>
  <c r="G9472" i="4"/>
  <c r="G9473" i="4"/>
  <c r="G9474" i="4"/>
  <c r="G9475" i="4"/>
  <c r="G9476" i="4"/>
  <c r="G9477" i="4"/>
  <c r="G9478" i="4"/>
  <c r="G9479" i="4"/>
  <c r="G9480" i="4"/>
  <c r="G9481" i="4"/>
  <c r="G9482" i="4"/>
  <c r="G9483" i="4"/>
  <c r="G9484" i="4"/>
  <c r="G9485" i="4"/>
  <c r="G9486" i="4"/>
  <c r="G9487" i="4"/>
  <c r="G9488" i="4"/>
  <c r="G9489" i="4"/>
  <c r="G9490" i="4"/>
  <c r="G9491" i="4"/>
  <c r="G9492" i="4"/>
  <c r="G9493" i="4"/>
  <c r="G9494" i="4"/>
  <c r="G9495" i="4"/>
  <c r="G9496" i="4"/>
  <c r="G9497" i="4"/>
  <c r="G9498" i="4"/>
  <c r="G9499" i="4"/>
  <c r="G9500" i="4"/>
  <c r="G9501" i="4"/>
  <c r="G9502" i="4"/>
  <c r="G9503" i="4"/>
  <c r="G9504" i="4"/>
  <c r="G9505" i="4"/>
  <c r="G9506" i="4"/>
  <c r="G9507" i="4"/>
  <c r="G9508" i="4"/>
  <c r="G9509" i="4"/>
  <c r="G9510" i="4"/>
  <c r="G9511" i="4"/>
  <c r="G9512" i="4"/>
  <c r="G9513" i="4"/>
  <c r="G9514" i="4"/>
  <c r="G9515" i="4"/>
  <c r="G9516" i="4"/>
  <c r="G9517" i="4"/>
  <c r="G9518" i="4"/>
  <c r="G9519" i="4"/>
  <c r="G9520" i="4"/>
  <c r="G9521" i="4"/>
  <c r="G9522" i="4"/>
  <c r="G9523" i="4"/>
  <c r="G9524" i="4"/>
  <c r="G9525" i="4"/>
  <c r="G9526" i="4"/>
  <c r="G9527" i="4"/>
  <c r="G9528" i="4"/>
  <c r="G9529" i="4"/>
  <c r="G9530" i="4"/>
  <c r="G9531" i="4"/>
  <c r="G9532" i="4"/>
  <c r="G9533" i="4"/>
  <c r="G9534" i="4"/>
  <c r="G9535" i="4"/>
  <c r="G9536" i="4"/>
  <c r="G9537" i="4"/>
  <c r="G9538" i="4"/>
  <c r="G9539" i="4"/>
  <c r="G9540" i="4"/>
  <c r="G9541" i="4"/>
  <c r="G9542" i="4"/>
  <c r="G9543" i="4"/>
  <c r="G9544" i="4"/>
  <c r="G9545" i="4"/>
  <c r="G9546" i="4"/>
  <c r="G9547" i="4"/>
  <c r="G9548" i="4"/>
  <c r="G9549" i="4"/>
  <c r="G9550" i="4"/>
  <c r="G9551" i="4"/>
  <c r="G9552" i="4"/>
  <c r="G9553" i="4"/>
  <c r="G9554" i="4"/>
  <c r="G9555" i="4"/>
  <c r="G9556" i="4"/>
  <c r="G9557" i="4"/>
  <c r="G9558" i="4"/>
  <c r="G9559" i="4"/>
  <c r="G9560" i="4"/>
  <c r="G9561" i="4"/>
  <c r="G9562" i="4"/>
  <c r="G9563" i="4"/>
  <c r="G9564" i="4"/>
  <c r="G9565" i="4"/>
  <c r="G9566" i="4"/>
  <c r="G9567" i="4"/>
  <c r="G9568" i="4"/>
  <c r="G9569" i="4"/>
  <c r="G9570" i="4"/>
  <c r="G9571" i="4"/>
  <c r="G9572" i="4"/>
  <c r="G9573" i="4"/>
  <c r="G9574" i="4"/>
  <c r="G9575" i="4"/>
  <c r="G9576" i="4"/>
  <c r="G9577" i="4"/>
  <c r="G9578" i="4"/>
  <c r="G9579" i="4"/>
  <c r="G9580" i="4"/>
  <c r="G9581" i="4"/>
  <c r="G9582" i="4"/>
  <c r="G9583" i="4"/>
  <c r="G9584" i="4"/>
  <c r="G9585" i="4"/>
  <c r="G9586" i="4"/>
  <c r="G9587" i="4"/>
  <c r="G9588" i="4"/>
  <c r="G9589" i="4"/>
  <c r="G9590" i="4"/>
  <c r="G9591" i="4"/>
  <c r="G9592" i="4"/>
  <c r="G9593" i="4"/>
  <c r="G9594" i="4"/>
  <c r="G9595" i="4"/>
  <c r="G9596" i="4"/>
  <c r="G9597" i="4"/>
  <c r="G9598" i="4"/>
  <c r="G9599" i="4"/>
  <c r="G9600" i="4"/>
  <c r="G9601" i="4"/>
  <c r="G9602" i="4"/>
  <c r="G9603" i="4"/>
  <c r="G9604" i="4"/>
  <c r="G9605" i="4"/>
  <c r="G9606" i="4"/>
  <c r="G9607" i="4"/>
  <c r="G9608" i="4"/>
  <c r="G9609" i="4"/>
  <c r="G9610" i="4"/>
  <c r="G9611" i="4"/>
  <c r="G9612" i="4"/>
  <c r="G9613" i="4"/>
  <c r="G9614" i="4"/>
  <c r="G9615" i="4"/>
  <c r="G9616" i="4"/>
  <c r="G9617" i="4"/>
  <c r="G9618" i="4"/>
  <c r="G9619" i="4"/>
  <c r="G9620" i="4"/>
  <c r="G9621" i="4"/>
  <c r="G9622" i="4"/>
  <c r="G9623" i="4"/>
  <c r="G9624" i="4"/>
  <c r="G9625" i="4"/>
  <c r="G9626" i="4"/>
  <c r="G9627" i="4"/>
  <c r="G9628" i="4"/>
  <c r="G9629" i="4"/>
  <c r="G9630" i="4"/>
  <c r="G9631" i="4"/>
  <c r="G9632" i="4"/>
  <c r="G9633" i="4"/>
  <c r="G9634" i="4"/>
  <c r="G9635" i="4"/>
  <c r="G9636" i="4"/>
  <c r="G9637" i="4"/>
  <c r="G9638" i="4"/>
  <c r="G9639" i="4"/>
  <c r="G9640" i="4"/>
  <c r="G9641" i="4"/>
  <c r="G9642" i="4"/>
  <c r="G9643" i="4"/>
  <c r="G9644" i="4"/>
  <c r="G9645" i="4"/>
  <c r="G9646" i="4"/>
  <c r="G9647" i="4"/>
  <c r="G9648" i="4"/>
  <c r="G9649" i="4"/>
  <c r="G9650" i="4"/>
  <c r="G9651" i="4"/>
  <c r="G9652" i="4"/>
  <c r="G9653" i="4"/>
  <c r="G9654" i="4"/>
  <c r="G9655" i="4"/>
  <c r="G9656" i="4"/>
  <c r="G9657" i="4"/>
  <c r="G9658" i="4"/>
  <c r="G9659" i="4"/>
  <c r="G9660" i="4"/>
  <c r="G9661" i="4"/>
  <c r="G9662" i="4"/>
  <c r="G9663" i="4"/>
  <c r="G9664" i="4"/>
  <c r="G9665" i="4"/>
  <c r="G9666" i="4"/>
  <c r="G9667" i="4"/>
  <c r="G9668" i="4"/>
  <c r="G9669" i="4"/>
  <c r="G9670" i="4"/>
  <c r="G9671" i="4"/>
  <c r="G9672" i="4"/>
  <c r="G9673" i="4"/>
  <c r="G9674" i="4"/>
  <c r="G9675" i="4"/>
  <c r="G9676" i="4"/>
  <c r="G9677" i="4"/>
  <c r="G9678" i="4"/>
  <c r="G9679" i="4"/>
  <c r="G9680" i="4"/>
  <c r="G9681" i="4"/>
  <c r="G9682" i="4"/>
  <c r="G9683" i="4"/>
  <c r="G9684" i="4"/>
  <c r="G9685" i="4"/>
  <c r="G9686" i="4"/>
  <c r="G9687" i="4"/>
  <c r="G9688" i="4"/>
  <c r="G9689" i="4"/>
  <c r="G9690" i="4"/>
  <c r="G9691" i="4"/>
  <c r="G9692" i="4"/>
  <c r="G9693" i="4"/>
  <c r="G9694" i="4"/>
  <c r="G9695" i="4"/>
  <c r="G9696" i="4"/>
  <c r="G9697" i="4"/>
  <c r="G9698" i="4"/>
  <c r="G9699" i="4"/>
  <c r="G9700" i="4"/>
  <c r="G9701" i="4"/>
  <c r="G9702" i="4"/>
  <c r="G9703" i="4"/>
  <c r="G9704" i="4"/>
  <c r="G9705" i="4"/>
  <c r="G9706" i="4"/>
  <c r="G9707" i="4"/>
  <c r="G9708" i="4"/>
  <c r="G9709" i="4"/>
  <c r="G9710" i="4"/>
  <c r="G9711" i="4"/>
  <c r="G9712" i="4"/>
  <c r="G9713" i="4"/>
  <c r="G9714" i="4"/>
  <c r="G9715" i="4"/>
  <c r="G9716" i="4"/>
  <c r="G9717" i="4"/>
  <c r="G9718" i="4"/>
  <c r="G9719" i="4"/>
  <c r="G9720" i="4"/>
  <c r="G9721" i="4"/>
  <c r="G9722" i="4"/>
  <c r="G9723" i="4"/>
  <c r="G9724" i="4"/>
  <c r="G9725" i="4"/>
  <c r="G9726" i="4"/>
  <c r="G9727" i="4"/>
  <c r="G9728" i="4"/>
  <c r="G9729" i="4"/>
  <c r="G9730" i="4"/>
  <c r="G9731" i="4"/>
  <c r="G9732" i="4"/>
  <c r="G9733" i="4"/>
  <c r="G9734" i="4"/>
  <c r="G9735" i="4"/>
  <c r="G9736" i="4"/>
  <c r="G9737" i="4"/>
  <c r="G9738" i="4"/>
  <c r="G9739" i="4"/>
  <c r="G9740" i="4"/>
  <c r="G9741" i="4"/>
  <c r="G9742" i="4"/>
  <c r="G9743" i="4"/>
  <c r="G9744" i="4"/>
  <c r="G9745" i="4"/>
  <c r="G9746" i="4"/>
  <c r="G9747" i="4"/>
  <c r="G9748" i="4"/>
  <c r="G9749" i="4"/>
  <c r="G9750" i="4"/>
  <c r="G9751" i="4"/>
  <c r="G9752" i="4"/>
  <c r="G9753" i="4"/>
  <c r="G9754" i="4"/>
  <c r="G9755" i="4"/>
  <c r="G9756" i="4"/>
  <c r="G9757" i="4"/>
  <c r="G9758" i="4"/>
  <c r="G9759" i="4"/>
  <c r="G9760" i="4"/>
  <c r="G9761" i="4"/>
  <c r="G9762" i="4"/>
  <c r="G9763" i="4"/>
  <c r="G9764" i="4"/>
  <c r="G9765" i="4"/>
  <c r="G9766" i="4"/>
  <c r="G9767" i="4"/>
  <c r="G9768" i="4"/>
  <c r="G9769" i="4"/>
  <c r="G9770" i="4"/>
  <c r="G9771" i="4"/>
  <c r="G9772" i="4"/>
  <c r="G9773" i="4"/>
  <c r="G9774" i="4"/>
  <c r="G9775" i="4"/>
  <c r="G9776" i="4"/>
  <c r="G9777" i="4"/>
  <c r="G9778" i="4"/>
  <c r="G9779" i="4"/>
  <c r="G9780" i="4"/>
  <c r="G9781" i="4"/>
  <c r="G9782" i="4"/>
  <c r="G9783" i="4"/>
  <c r="G9784" i="4"/>
  <c r="G9785" i="4"/>
  <c r="G9786" i="4"/>
  <c r="G9787" i="4"/>
  <c r="G9788" i="4"/>
  <c r="G9789" i="4"/>
  <c r="G9790" i="4"/>
  <c r="G9791" i="4"/>
  <c r="G9792" i="4"/>
  <c r="G9793" i="4"/>
  <c r="G9794" i="4"/>
  <c r="G9795" i="4"/>
  <c r="G9796" i="4"/>
  <c r="G9797" i="4"/>
  <c r="G9798" i="4"/>
  <c r="G9799" i="4"/>
  <c r="G9800" i="4"/>
  <c r="G9801" i="4"/>
  <c r="G9802" i="4"/>
  <c r="G9803" i="4"/>
  <c r="G9804" i="4"/>
  <c r="G9805" i="4"/>
  <c r="G9806" i="4"/>
  <c r="G9807" i="4"/>
  <c r="G9808" i="4"/>
  <c r="G9809" i="4"/>
  <c r="G9810" i="4"/>
  <c r="G9811" i="4"/>
  <c r="G9812" i="4"/>
  <c r="G9813" i="4"/>
  <c r="G9814" i="4"/>
  <c r="G9815" i="4"/>
  <c r="G9816" i="4"/>
  <c r="G9817" i="4"/>
  <c r="G9818" i="4"/>
  <c r="G9819" i="4"/>
  <c r="G9820" i="4"/>
  <c r="G9821" i="4"/>
  <c r="G9822" i="4"/>
  <c r="G9823" i="4"/>
  <c r="G9824" i="4"/>
  <c r="G9825" i="4"/>
  <c r="G9826" i="4"/>
  <c r="G9827" i="4"/>
  <c r="G9828" i="4"/>
  <c r="G9829" i="4"/>
  <c r="G9830" i="4"/>
  <c r="G9831" i="4"/>
  <c r="G9832" i="4"/>
  <c r="G9833" i="4"/>
  <c r="G9834" i="4"/>
  <c r="G9835" i="4"/>
  <c r="G9836" i="4"/>
  <c r="G9837" i="4"/>
  <c r="G9838" i="4"/>
  <c r="G9839" i="4"/>
  <c r="G9840" i="4"/>
  <c r="G9841" i="4"/>
  <c r="G9842" i="4"/>
  <c r="G9843" i="4"/>
  <c r="G9844" i="4"/>
  <c r="G9845" i="4"/>
  <c r="G9846" i="4"/>
  <c r="G9847" i="4"/>
  <c r="G9848" i="4"/>
  <c r="G9849" i="4"/>
  <c r="G9850" i="4"/>
  <c r="G9851" i="4"/>
  <c r="G9852" i="4"/>
  <c r="G9853" i="4"/>
  <c r="G9854" i="4"/>
  <c r="G9855" i="4"/>
  <c r="G9856" i="4"/>
  <c r="G9857" i="4"/>
  <c r="G9858" i="4"/>
  <c r="G9859" i="4"/>
  <c r="G9860" i="4"/>
  <c r="G9861" i="4"/>
  <c r="G9862" i="4"/>
  <c r="G9863" i="4"/>
  <c r="G9864" i="4"/>
  <c r="G9865" i="4"/>
  <c r="G9866" i="4"/>
  <c r="G9867" i="4"/>
  <c r="G9868" i="4"/>
  <c r="G9869" i="4"/>
  <c r="G9870" i="4"/>
  <c r="G9871" i="4"/>
  <c r="G9872" i="4"/>
  <c r="G9873" i="4"/>
  <c r="G9874" i="4"/>
  <c r="G9875" i="4"/>
  <c r="G9876" i="4"/>
  <c r="G9877" i="4"/>
  <c r="G9878" i="4"/>
  <c r="G9879" i="4"/>
  <c r="G9880" i="4"/>
  <c r="G9881" i="4"/>
  <c r="G9882" i="4"/>
  <c r="G9883" i="4"/>
  <c r="G9884" i="4"/>
  <c r="G9885" i="4"/>
  <c r="G9886" i="4"/>
  <c r="G9887" i="4"/>
  <c r="G9888" i="4"/>
  <c r="G9889" i="4"/>
  <c r="G9890" i="4"/>
  <c r="G9891" i="4"/>
  <c r="G9892" i="4"/>
  <c r="G9893" i="4"/>
  <c r="G9894" i="4"/>
  <c r="G9895" i="4"/>
  <c r="G9896" i="4"/>
  <c r="G9897" i="4"/>
  <c r="G9898" i="4"/>
  <c r="G9899" i="4"/>
  <c r="G9900" i="4"/>
  <c r="G9901" i="4"/>
  <c r="G9902" i="4"/>
  <c r="G9903" i="4"/>
  <c r="G9904" i="4"/>
  <c r="G9905" i="4"/>
  <c r="G9906" i="4"/>
  <c r="G9907" i="4"/>
  <c r="G9908" i="4"/>
  <c r="G9909" i="4"/>
  <c r="G9910" i="4"/>
  <c r="G9911" i="4"/>
  <c r="G9912" i="4"/>
  <c r="G9913" i="4"/>
  <c r="G9914" i="4"/>
  <c r="G9915" i="4"/>
  <c r="G9916" i="4"/>
  <c r="G9917" i="4"/>
  <c r="G9918" i="4"/>
  <c r="G9919" i="4"/>
  <c r="G9920" i="4"/>
  <c r="G9921" i="4"/>
  <c r="G9922" i="4"/>
  <c r="G9923" i="4"/>
  <c r="G9924" i="4"/>
  <c r="G9925" i="4"/>
  <c r="G9926" i="4"/>
  <c r="G9927" i="4"/>
  <c r="G9928" i="4"/>
  <c r="G9929" i="4"/>
  <c r="G9930" i="4"/>
  <c r="G9931" i="4"/>
  <c r="G9932" i="4"/>
  <c r="G9933" i="4"/>
  <c r="G9934" i="4"/>
  <c r="G9935" i="4"/>
  <c r="G9936" i="4"/>
  <c r="G9937" i="4"/>
  <c r="G9938" i="4"/>
  <c r="G9939" i="4"/>
  <c r="G9940" i="4"/>
  <c r="G9941" i="4"/>
  <c r="G9942" i="4"/>
  <c r="G9943" i="4"/>
  <c r="G9944" i="4"/>
  <c r="G9945" i="4"/>
  <c r="G9946" i="4"/>
  <c r="G9947" i="4"/>
  <c r="G9948" i="4"/>
  <c r="G9949" i="4"/>
  <c r="G9950" i="4"/>
  <c r="G9951" i="4"/>
  <c r="G9952" i="4"/>
  <c r="G9953" i="4"/>
  <c r="G9954" i="4"/>
  <c r="G9955" i="4"/>
  <c r="G9956" i="4"/>
  <c r="G9957" i="4"/>
  <c r="G9958" i="4"/>
  <c r="G9959" i="4"/>
  <c r="G9960" i="4"/>
  <c r="G9961" i="4"/>
  <c r="G9962" i="4"/>
  <c r="G9963" i="4"/>
  <c r="G9964" i="4"/>
  <c r="G9965" i="4"/>
  <c r="G9966" i="4"/>
  <c r="G9967" i="4"/>
  <c r="G9968" i="4"/>
  <c r="G9969" i="4"/>
  <c r="G9970" i="4"/>
  <c r="G9971" i="4"/>
  <c r="G9972" i="4"/>
  <c r="G9973" i="4"/>
  <c r="G9974" i="4"/>
  <c r="G9975" i="4"/>
  <c r="G9976" i="4"/>
  <c r="G9977" i="4"/>
  <c r="G9978" i="4"/>
  <c r="G9979" i="4"/>
  <c r="G9980" i="4"/>
  <c r="G9981" i="4"/>
  <c r="G9982" i="4"/>
  <c r="G9983" i="4"/>
  <c r="G9984" i="4"/>
  <c r="G9985" i="4"/>
  <c r="G9986" i="4"/>
  <c r="G9987" i="4"/>
  <c r="G9988" i="4"/>
  <c r="G9989" i="4"/>
  <c r="G9990" i="4"/>
  <c r="G9991" i="4"/>
  <c r="G9992" i="4"/>
  <c r="G9993" i="4"/>
  <c r="G9994" i="4"/>
  <c r="G9995" i="4"/>
  <c r="G9996" i="4"/>
  <c r="G9997" i="4"/>
  <c r="G9998" i="4"/>
  <c r="G9999" i="4"/>
  <c r="G10000" i="4"/>
  <c r="G10001" i="4"/>
  <c r="G10002" i="4"/>
  <c r="G10003" i="4"/>
  <c r="G10004" i="4"/>
  <c r="G10005" i="4"/>
  <c r="G10006" i="4"/>
  <c r="G10007" i="4"/>
  <c r="G10008" i="4"/>
  <c r="G10009" i="4"/>
  <c r="G10010" i="4"/>
  <c r="G10011" i="4"/>
  <c r="G10012" i="4"/>
  <c r="G10013" i="4"/>
  <c r="G10014" i="4"/>
  <c r="G10015" i="4"/>
  <c r="G10016" i="4"/>
  <c r="G10017" i="4"/>
  <c r="G10018" i="4"/>
  <c r="G10019" i="4"/>
  <c r="G10020" i="4"/>
  <c r="G10021" i="4"/>
  <c r="G10022" i="4"/>
  <c r="G10023" i="4"/>
  <c r="G10024" i="4"/>
  <c r="G10025" i="4"/>
  <c r="G10026" i="4"/>
  <c r="G10027" i="4"/>
  <c r="G10028" i="4"/>
  <c r="G10029" i="4"/>
  <c r="G10030" i="4"/>
  <c r="G10031" i="4"/>
  <c r="G10032" i="4"/>
  <c r="G10033" i="4"/>
  <c r="G10034" i="4"/>
  <c r="G10035" i="4"/>
  <c r="G10036" i="4"/>
  <c r="G10037" i="4"/>
  <c r="G10038" i="4"/>
  <c r="G10039" i="4"/>
  <c r="G10040" i="4"/>
  <c r="G10041" i="4"/>
  <c r="G10042" i="4"/>
  <c r="G10043" i="4"/>
  <c r="G10044" i="4"/>
  <c r="G10045" i="4"/>
  <c r="G10046" i="4"/>
  <c r="G10047" i="4"/>
  <c r="G10048" i="4"/>
  <c r="G10049" i="4"/>
  <c r="G10050" i="4"/>
  <c r="G10051" i="4"/>
  <c r="G10052" i="4"/>
  <c r="G10053" i="4"/>
  <c r="G10054" i="4"/>
  <c r="G10055" i="4"/>
  <c r="G10056" i="4"/>
  <c r="G10057" i="4"/>
  <c r="G10058" i="4"/>
  <c r="G10059" i="4"/>
  <c r="G10060" i="4"/>
  <c r="G10061" i="4"/>
  <c r="G10062" i="4"/>
  <c r="G10063" i="4"/>
  <c r="G10064" i="4"/>
  <c r="G10065" i="4"/>
  <c r="G10066" i="4"/>
  <c r="G10067" i="4"/>
  <c r="G10068" i="4"/>
  <c r="G10069" i="4"/>
  <c r="G10070" i="4"/>
  <c r="G10071" i="4"/>
  <c r="G10072" i="4"/>
  <c r="G10073" i="4"/>
  <c r="G10074" i="4"/>
  <c r="G10075" i="4"/>
  <c r="G10076" i="4"/>
  <c r="G10077" i="4"/>
  <c r="G10078" i="4"/>
  <c r="G10079" i="4"/>
  <c r="G10080" i="4"/>
  <c r="G10081" i="4"/>
  <c r="G10082" i="4"/>
  <c r="G10083" i="4"/>
  <c r="G10084" i="4"/>
  <c r="G10085" i="4"/>
  <c r="G10086" i="4"/>
  <c r="G10087" i="4"/>
  <c r="G10088" i="4"/>
  <c r="G10089" i="4"/>
  <c r="G10090" i="4"/>
  <c r="G10091" i="4"/>
  <c r="G10092" i="4"/>
  <c r="G10093" i="4"/>
  <c r="G10094" i="4"/>
  <c r="G10095" i="4"/>
  <c r="G10096" i="4"/>
  <c r="G10097" i="4"/>
  <c r="G10098" i="4"/>
  <c r="G10099" i="4"/>
  <c r="G10100" i="4"/>
  <c r="G10101" i="4"/>
  <c r="G10102" i="4"/>
  <c r="G10103" i="4"/>
  <c r="G10104" i="4"/>
  <c r="G10105" i="4"/>
  <c r="G10106" i="4"/>
  <c r="G10107" i="4"/>
  <c r="G10108" i="4"/>
  <c r="G10109" i="4"/>
  <c r="G10110" i="4"/>
  <c r="G10111" i="4"/>
  <c r="G10112" i="4"/>
  <c r="G10113" i="4"/>
  <c r="G10114" i="4"/>
  <c r="G10115" i="4"/>
  <c r="G10116" i="4"/>
  <c r="G10117" i="4"/>
  <c r="G10118" i="4"/>
  <c r="G10119" i="4"/>
  <c r="G10120" i="4"/>
  <c r="G10121" i="4"/>
  <c r="G10122" i="4"/>
  <c r="G10123" i="4"/>
  <c r="G10124" i="4"/>
  <c r="G10125" i="4"/>
  <c r="G10126" i="4"/>
  <c r="G10127" i="4"/>
  <c r="G10128" i="4"/>
  <c r="G10129" i="4"/>
  <c r="G10130" i="4"/>
  <c r="G10131" i="4"/>
  <c r="G10132" i="4"/>
  <c r="G10133" i="4"/>
  <c r="G10134" i="4"/>
  <c r="G10135" i="4"/>
  <c r="G10136" i="4"/>
  <c r="G10137" i="4"/>
  <c r="G10138" i="4"/>
  <c r="G10139" i="4"/>
  <c r="G10140" i="4"/>
  <c r="G10141" i="4"/>
  <c r="G10142" i="4"/>
  <c r="G10143" i="4"/>
  <c r="G10144" i="4"/>
  <c r="G10145" i="4"/>
  <c r="G10146" i="4"/>
  <c r="G10147" i="4"/>
  <c r="G10148" i="4"/>
  <c r="G10149" i="4"/>
  <c r="G10150" i="4"/>
  <c r="G10151" i="4"/>
  <c r="G10152" i="4"/>
  <c r="G10153" i="4"/>
  <c r="G10154" i="4"/>
  <c r="G10155" i="4"/>
  <c r="G10156" i="4"/>
  <c r="G10157" i="4"/>
  <c r="G10158" i="4"/>
  <c r="G10159" i="4"/>
  <c r="G10160" i="4"/>
  <c r="G10161" i="4"/>
  <c r="G10162" i="4"/>
  <c r="G10163" i="4"/>
  <c r="G10164" i="4"/>
  <c r="G10165" i="4"/>
  <c r="G10166" i="4"/>
  <c r="G10167" i="4"/>
  <c r="G10168" i="4"/>
  <c r="G10169" i="4"/>
  <c r="G10170" i="4"/>
  <c r="G10171" i="4"/>
  <c r="G10172" i="4"/>
  <c r="G10173" i="4"/>
  <c r="G10174" i="4"/>
  <c r="G10175" i="4"/>
  <c r="G10176" i="4"/>
  <c r="G10177" i="4"/>
  <c r="G10178" i="4"/>
  <c r="G10179" i="4"/>
  <c r="G10180" i="4"/>
  <c r="G10181" i="4"/>
  <c r="G10182" i="4"/>
  <c r="G10183" i="4"/>
  <c r="G10184" i="4"/>
  <c r="G10185" i="4"/>
  <c r="G10186" i="4"/>
  <c r="G10187" i="4"/>
  <c r="G10188" i="4"/>
  <c r="G10189" i="4"/>
  <c r="G10190" i="4"/>
  <c r="G10191" i="4"/>
  <c r="G10192" i="4"/>
  <c r="G10193" i="4"/>
  <c r="G10194" i="4"/>
  <c r="G10195" i="4"/>
  <c r="G10196" i="4"/>
  <c r="G10197" i="4"/>
  <c r="G10198" i="4"/>
  <c r="G10199" i="4"/>
  <c r="G10200" i="4"/>
  <c r="G10201" i="4"/>
  <c r="G10202" i="4"/>
  <c r="G10203" i="4"/>
  <c r="G10204" i="4"/>
  <c r="G10205" i="4"/>
  <c r="G10206" i="4"/>
  <c r="G10207" i="4"/>
  <c r="G10208" i="4"/>
  <c r="G10209" i="4"/>
  <c r="G10210" i="4"/>
  <c r="G10211" i="4"/>
  <c r="G10212" i="4"/>
  <c r="G10213" i="4"/>
  <c r="G10214" i="4"/>
  <c r="G10215" i="4"/>
  <c r="G10216" i="4"/>
  <c r="G10217" i="4"/>
  <c r="G10218" i="4"/>
  <c r="G10219" i="4"/>
  <c r="G10220" i="4"/>
  <c r="G10221" i="4"/>
  <c r="G10222" i="4"/>
  <c r="G10223" i="4"/>
  <c r="G10224" i="4"/>
  <c r="G10225" i="4"/>
  <c r="G10226" i="4"/>
  <c r="G10227" i="4"/>
  <c r="G10228" i="4"/>
  <c r="G10229" i="4"/>
  <c r="G10230" i="4"/>
  <c r="G10231" i="4"/>
  <c r="G10232" i="4"/>
  <c r="G10233" i="4"/>
  <c r="G10234" i="4"/>
  <c r="G10235" i="4"/>
  <c r="G10236" i="4"/>
  <c r="G10237" i="4"/>
  <c r="G10238" i="4"/>
  <c r="G10239" i="4"/>
  <c r="G10240" i="4"/>
  <c r="G10241" i="4"/>
  <c r="G10242" i="4"/>
  <c r="G10243" i="4"/>
  <c r="G10244" i="4"/>
  <c r="G10245" i="4"/>
  <c r="G10246" i="4"/>
  <c r="G10247" i="4"/>
  <c r="G10248" i="4"/>
  <c r="G10249" i="4"/>
  <c r="G10250" i="4"/>
  <c r="G10251" i="4"/>
  <c r="G10252" i="4"/>
  <c r="G10253" i="4"/>
  <c r="G10254" i="4"/>
  <c r="G10255" i="4"/>
  <c r="G10256" i="4"/>
  <c r="G10257" i="4"/>
  <c r="G10258" i="4"/>
  <c r="G10259" i="4"/>
  <c r="G10260" i="4"/>
  <c r="G10261" i="4"/>
  <c r="G10262" i="4"/>
  <c r="G10263" i="4"/>
  <c r="G10264" i="4"/>
  <c r="G10265" i="4"/>
  <c r="G10266" i="4"/>
  <c r="G10267" i="4"/>
  <c r="G10268" i="4"/>
  <c r="G10269" i="4"/>
  <c r="G10270" i="4"/>
  <c r="G10271" i="4"/>
  <c r="G10272" i="4"/>
  <c r="G10273" i="4"/>
  <c r="G10274" i="4"/>
  <c r="G10275" i="4"/>
  <c r="G10276" i="4"/>
  <c r="G10277" i="4"/>
  <c r="G10278" i="4"/>
  <c r="G10279" i="4"/>
  <c r="G10280" i="4"/>
  <c r="G10281" i="4"/>
  <c r="G10282" i="4"/>
  <c r="G10283" i="4"/>
  <c r="G10284" i="4"/>
  <c r="G10285" i="4"/>
  <c r="G10286" i="4"/>
  <c r="G10287" i="4"/>
  <c r="G10288" i="4"/>
  <c r="G10289" i="4"/>
  <c r="G10290" i="4"/>
  <c r="G10291" i="4"/>
  <c r="G10292" i="4"/>
  <c r="G10293" i="4"/>
  <c r="G10294" i="4"/>
  <c r="G10295" i="4"/>
  <c r="G10296" i="4"/>
  <c r="G10297" i="4"/>
  <c r="G10298" i="4"/>
  <c r="G10299" i="4"/>
  <c r="G10300" i="4"/>
  <c r="G10301" i="4"/>
  <c r="G10302" i="4"/>
  <c r="G10303" i="4"/>
  <c r="G10304" i="4"/>
  <c r="G10305" i="4"/>
  <c r="G10306" i="4"/>
  <c r="G10307" i="4"/>
  <c r="G10308" i="4"/>
  <c r="G10309" i="4"/>
  <c r="G10310" i="4"/>
  <c r="G10311" i="4"/>
  <c r="G10312" i="4"/>
  <c r="G10313" i="4"/>
  <c r="G10314" i="4"/>
  <c r="G10315" i="4"/>
  <c r="G10316" i="4"/>
  <c r="G10317" i="4"/>
  <c r="G10318" i="4"/>
  <c r="G10319" i="4"/>
  <c r="G10320" i="4"/>
  <c r="G10321" i="4"/>
  <c r="G10322" i="4"/>
  <c r="G10323" i="4"/>
  <c r="G10324" i="4"/>
  <c r="G10325" i="4"/>
  <c r="G10326" i="4"/>
  <c r="G10327" i="4"/>
  <c r="G10328" i="4"/>
  <c r="G10329" i="4"/>
  <c r="G10330" i="4"/>
  <c r="G10331" i="4"/>
  <c r="G10332" i="4"/>
  <c r="G10333" i="4"/>
  <c r="G10334" i="4"/>
  <c r="G10335" i="4"/>
  <c r="G10336" i="4"/>
  <c r="G10337" i="4"/>
  <c r="G10338" i="4"/>
  <c r="G10339" i="4"/>
  <c r="G10340" i="4"/>
  <c r="G10341" i="4"/>
  <c r="G10342" i="4"/>
  <c r="G10343" i="4"/>
  <c r="G10344" i="4"/>
  <c r="G10345" i="4"/>
  <c r="G10346" i="4"/>
  <c r="G10347" i="4"/>
  <c r="G10348" i="4"/>
  <c r="G10349" i="4"/>
  <c r="G10350" i="4"/>
  <c r="G10351" i="4"/>
  <c r="G10352" i="4"/>
  <c r="G10353" i="4"/>
  <c r="G10354" i="4"/>
  <c r="G10355" i="4"/>
  <c r="G10356" i="4"/>
  <c r="G10357" i="4"/>
  <c r="G10358" i="4"/>
  <c r="G10359" i="4"/>
  <c r="G10360" i="4"/>
  <c r="G10361" i="4"/>
  <c r="G10362" i="4"/>
  <c r="G10363" i="4"/>
  <c r="G10364" i="4"/>
  <c r="G10365" i="4"/>
  <c r="G10366" i="4"/>
  <c r="G10367" i="4"/>
  <c r="G10368" i="4"/>
  <c r="G10369" i="4"/>
  <c r="G10370" i="4"/>
  <c r="G10371" i="4"/>
  <c r="G10372" i="4"/>
  <c r="G10373" i="4"/>
  <c r="G10374" i="4"/>
  <c r="G10375" i="4"/>
  <c r="G10376" i="4"/>
  <c r="G10377" i="4"/>
  <c r="G10378" i="4"/>
  <c r="G10379" i="4"/>
  <c r="G10380" i="4"/>
  <c r="G10381" i="4"/>
  <c r="G10382" i="4"/>
  <c r="G10383" i="4"/>
  <c r="G10384" i="4"/>
  <c r="G10385" i="4"/>
  <c r="G10386" i="4"/>
  <c r="G10387" i="4"/>
  <c r="G10388" i="4"/>
  <c r="G10389" i="4"/>
  <c r="G10390" i="4"/>
  <c r="G10391" i="4"/>
  <c r="G10392" i="4"/>
  <c r="G10393" i="4"/>
  <c r="G10394" i="4"/>
  <c r="G10395" i="4"/>
  <c r="G10396" i="4"/>
  <c r="G10397" i="4"/>
  <c r="G10398" i="4"/>
  <c r="G10399" i="4"/>
  <c r="G10400" i="4"/>
  <c r="G10401" i="4"/>
  <c r="G10402" i="4"/>
  <c r="G10403" i="4"/>
  <c r="G10404" i="4"/>
  <c r="G10405" i="4"/>
  <c r="G10406" i="4"/>
  <c r="G10407" i="4"/>
  <c r="G10408" i="4"/>
  <c r="G10409" i="4"/>
  <c r="G10410" i="4"/>
  <c r="G10411" i="4"/>
  <c r="G10412" i="4"/>
  <c r="G10413" i="4"/>
  <c r="G10414" i="4"/>
  <c r="G10415" i="4"/>
  <c r="G10416" i="4"/>
  <c r="G10417" i="4"/>
  <c r="G10418" i="4"/>
  <c r="G10419" i="4"/>
  <c r="G10420" i="4"/>
  <c r="G10421" i="4"/>
  <c r="G10422" i="4"/>
  <c r="G10423" i="4"/>
  <c r="G10424" i="4"/>
  <c r="G10425" i="4"/>
  <c r="G10426" i="4"/>
  <c r="G10427" i="4"/>
  <c r="G10428" i="4"/>
  <c r="G10429" i="4"/>
  <c r="G10430" i="4"/>
  <c r="G10431" i="4"/>
  <c r="G10432" i="4"/>
  <c r="G10433" i="4"/>
  <c r="G10434" i="4"/>
  <c r="G10435" i="4"/>
  <c r="G10436" i="4"/>
  <c r="G10437" i="4"/>
  <c r="G10438" i="4"/>
  <c r="G10439" i="4"/>
  <c r="G10440" i="4"/>
  <c r="G10441" i="4"/>
  <c r="G10442" i="4"/>
  <c r="G10443" i="4"/>
  <c r="G10444" i="4"/>
  <c r="G10445" i="4"/>
  <c r="G10446" i="4"/>
  <c r="G10447" i="4"/>
  <c r="G10448" i="4"/>
  <c r="G10449" i="4"/>
  <c r="G10450" i="4"/>
  <c r="G10451" i="4"/>
  <c r="G10452" i="4"/>
  <c r="G10453" i="4"/>
  <c r="G10454" i="4"/>
  <c r="G10455" i="4"/>
  <c r="G10456" i="4"/>
  <c r="G10457" i="4"/>
  <c r="G10458" i="4"/>
  <c r="G10459" i="4"/>
  <c r="G10460" i="4"/>
  <c r="G10461" i="4"/>
  <c r="G10462" i="4"/>
  <c r="G10463" i="4"/>
  <c r="G10464" i="4"/>
  <c r="G10465" i="4"/>
  <c r="G10466" i="4"/>
  <c r="G10467" i="4"/>
  <c r="G10468" i="4"/>
  <c r="G10469" i="4"/>
  <c r="G10470" i="4"/>
  <c r="G10471" i="4"/>
  <c r="G10472" i="4"/>
  <c r="G10473" i="4"/>
  <c r="G10474" i="4"/>
  <c r="G10475" i="4"/>
  <c r="G10476" i="4"/>
  <c r="G10477" i="4"/>
  <c r="G10478" i="4"/>
  <c r="G10479" i="4"/>
  <c r="G10480" i="4"/>
  <c r="G10481" i="4"/>
  <c r="G10482" i="4"/>
  <c r="G10483" i="4"/>
  <c r="G10484" i="4"/>
  <c r="G10485" i="4"/>
  <c r="G10486" i="4"/>
  <c r="G10487" i="4"/>
  <c r="G10488" i="4"/>
  <c r="G10489" i="4"/>
  <c r="G10490" i="4"/>
  <c r="G10491" i="4"/>
  <c r="G10492" i="4"/>
  <c r="G10493" i="4"/>
  <c r="G10494" i="4"/>
  <c r="G10495" i="4"/>
  <c r="G10496" i="4"/>
  <c r="G10497" i="4"/>
  <c r="G10498" i="4"/>
  <c r="G10499" i="4"/>
  <c r="G10500" i="4"/>
  <c r="G10501" i="4"/>
  <c r="G10502" i="4"/>
  <c r="G10503" i="4"/>
  <c r="G10504" i="4"/>
  <c r="G10505" i="4"/>
  <c r="G10506" i="4"/>
  <c r="G10507" i="4"/>
  <c r="G10508" i="4"/>
  <c r="G10509" i="4"/>
  <c r="G10510" i="4"/>
  <c r="G10511" i="4"/>
  <c r="G10512" i="4"/>
  <c r="G10513" i="4"/>
  <c r="G10514" i="4"/>
  <c r="G10515" i="4"/>
  <c r="G10516" i="4"/>
  <c r="G10517" i="4"/>
  <c r="G10518" i="4"/>
  <c r="G10519" i="4"/>
  <c r="G10520" i="4"/>
  <c r="G10521" i="4"/>
  <c r="G10522" i="4"/>
  <c r="G10523" i="4"/>
  <c r="G10524" i="4"/>
  <c r="G10525" i="4"/>
  <c r="G10526" i="4"/>
  <c r="G10527" i="4"/>
  <c r="G10528" i="4"/>
  <c r="G10529" i="4"/>
  <c r="G10530" i="4"/>
  <c r="G10531" i="4"/>
  <c r="G10532" i="4"/>
  <c r="G10533" i="4"/>
  <c r="G10534" i="4"/>
  <c r="G10535" i="4"/>
  <c r="G10536" i="4"/>
  <c r="G10537" i="4"/>
  <c r="G10538" i="4"/>
  <c r="G10539" i="4"/>
  <c r="G10540" i="4"/>
  <c r="G10541" i="4"/>
  <c r="G10542" i="4"/>
  <c r="G10543" i="4"/>
  <c r="G10544" i="4"/>
  <c r="G10545" i="4"/>
  <c r="G10546" i="4"/>
  <c r="G10547" i="4"/>
  <c r="G10548" i="4"/>
  <c r="G10549" i="4"/>
  <c r="G10550" i="4"/>
  <c r="G10551" i="4"/>
  <c r="G10552" i="4"/>
  <c r="G10553" i="4"/>
  <c r="G10554" i="4"/>
  <c r="G10555" i="4"/>
  <c r="G10556" i="4"/>
  <c r="G10557" i="4"/>
  <c r="G10558" i="4"/>
  <c r="G10559" i="4"/>
  <c r="G10560" i="4"/>
  <c r="G10561" i="4"/>
  <c r="G10562" i="4"/>
  <c r="G10563" i="4"/>
  <c r="G10564" i="4"/>
  <c r="G10565" i="4"/>
  <c r="G10566" i="4"/>
  <c r="G10567" i="4"/>
  <c r="G10568" i="4"/>
  <c r="G10569" i="4"/>
  <c r="G10570" i="4"/>
  <c r="G10571" i="4"/>
  <c r="G10572" i="4"/>
  <c r="G10573" i="4"/>
  <c r="G10574" i="4"/>
  <c r="G10575" i="4"/>
  <c r="G10576" i="4"/>
  <c r="G10577" i="4"/>
  <c r="G10578" i="4"/>
  <c r="G10579" i="4"/>
  <c r="G10580" i="4"/>
  <c r="G10581" i="4"/>
  <c r="G10582" i="4"/>
  <c r="G10583" i="4"/>
  <c r="G10584" i="4"/>
  <c r="G10585" i="4"/>
  <c r="G10586" i="4"/>
  <c r="G10587" i="4"/>
  <c r="G10588" i="4"/>
  <c r="G10589" i="4"/>
  <c r="G10590" i="4"/>
  <c r="G10591" i="4"/>
  <c r="G10592" i="4"/>
  <c r="G10593" i="4"/>
  <c r="G10594" i="4"/>
  <c r="G10595" i="4"/>
  <c r="G10596" i="4"/>
  <c r="G10597" i="4"/>
  <c r="G10598" i="4"/>
  <c r="G10599" i="4"/>
  <c r="G10600" i="4"/>
  <c r="G10601" i="4"/>
  <c r="G10602" i="4"/>
  <c r="G10603" i="4"/>
  <c r="G10604" i="4"/>
  <c r="G10605" i="4"/>
  <c r="G10606" i="4"/>
  <c r="G10607" i="4"/>
  <c r="G10608" i="4"/>
  <c r="G10609" i="4"/>
  <c r="G10610" i="4"/>
  <c r="G10611" i="4"/>
  <c r="G10612" i="4"/>
  <c r="G10613" i="4"/>
  <c r="G10614" i="4"/>
  <c r="G10615" i="4"/>
  <c r="G10616" i="4"/>
  <c r="G10617" i="4"/>
  <c r="G10618" i="4"/>
  <c r="G10619" i="4"/>
  <c r="G10620" i="4"/>
  <c r="G10621" i="4"/>
  <c r="G10622" i="4"/>
  <c r="G10623" i="4"/>
  <c r="G10624" i="4"/>
  <c r="G10625" i="4"/>
  <c r="G10626" i="4"/>
  <c r="G10627" i="4"/>
  <c r="G10628" i="4"/>
  <c r="G10629" i="4"/>
  <c r="G10630" i="4"/>
  <c r="G10631" i="4"/>
  <c r="G10632" i="4"/>
  <c r="G10633" i="4"/>
  <c r="G10634" i="4"/>
  <c r="G10635" i="4"/>
  <c r="G10636" i="4"/>
  <c r="G10637" i="4"/>
  <c r="G10638" i="4"/>
  <c r="G10639" i="4"/>
  <c r="G10640" i="4"/>
  <c r="G10641" i="4"/>
  <c r="G10642" i="4"/>
  <c r="G10643" i="4"/>
  <c r="G10644" i="4"/>
  <c r="G10645" i="4"/>
  <c r="G10646" i="4"/>
  <c r="G10647" i="4"/>
  <c r="G10648" i="4"/>
  <c r="G10649" i="4"/>
  <c r="G10650" i="4"/>
  <c r="G10651" i="4"/>
  <c r="G10652" i="4"/>
  <c r="G10653" i="4"/>
  <c r="G10654" i="4"/>
  <c r="G10655" i="4"/>
  <c r="G10656" i="4"/>
  <c r="G10657" i="4"/>
  <c r="G10658" i="4"/>
  <c r="G10659" i="4"/>
  <c r="G10660" i="4"/>
  <c r="G10661" i="4"/>
  <c r="G10662" i="4"/>
  <c r="G10663" i="4"/>
  <c r="G10664" i="4"/>
  <c r="G10665" i="4"/>
  <c r="G10666" i="4"/>
  <c r="G10667" i="4"/>
  <c r="G10668" i="4"/>
  <c r="G10669" i="4"/>
  <c r="G10670" i="4"/>
  <c r="G10671" i="4"/>
  <c r="G10672" i="4"/>
  <c r="G10673" i="4"/>
  <c r="G10674" i="4"/>
  <c r="G10675" i="4"/>
  <c r="G10676" i="4"/>
  <c r="G10677" i="4"/>
  <c r="G10678" i="4"/>
  <c r="G10679" i="4"/>
  <c r="G10680" i="4"/>
  <c r="G10681" i="4"/>
  <c r="G10682" i="4"/>
  <c r="G10683" i="4"/>
  <c r="G10684" i="4"/>
  <c r="G10685" i="4"/>
  <c r="G10686" i="4"/>
  <c r="G10687" i="4"/>
  <c r="G10688" i="4"/>
  <c r="G10689" i="4"/>
  <c r="G10690" i="4"/>
  <c r="G10691" i="4"/>
  <c r="G10692" i="4"/>
  <c r="G10693" i="4"/>
  <c r="G10694" i="4"/>
  <c r="G10695" i="4"/>
  <c r="G10696" i="4"/>
  <c r="G10697" i="4"/>
  <c r="G10698" i="4"/>
  <c r="G10699" i="4"/>
  <c r="G10700" i="4"/>
  <c r="G10701" i="4"/>
  <c r="G10702" i="4"/>
  <c r="G10703" i="4"/>
  <c r="G10704" i="4"/>
  <c r="G10705" i="4"/>
  <c r="G10706" i="4"/>
  <c r="G10707" i="4"/>
  <c r="G10708" i="4"/>
  <c r="G10709" i="4"/>
  <c r="G10710" i="4"/>
  <c r="G10711" i="4"/>
  <c r="G10712" i="4"/>
  <c r="G10713" i="4"/>
  <c r="G10714" i="4"/>
  <c r="G10715" i="4"/>
  <c r="G10716" i="4"/>
  <c r="G10717" i="4"/>
  <c r="G10718" i="4"/>
  <c r="G10719" i="4"/>
  <c r="G10720" i="4"/>
  <c r="G10721" i="4"/>
  <c r="G10722" i="4"/>
  <c r="G10723" i="4"/>
  <c r="G10724" i="4"/>
  <c r="G10725" i="4"/>
  <c r="G10726" i="4"/>
  <c r="G10727" i="4"/>
  <c r="G10728" i="4"/>
  <c r="G10729" i="4"/>
  <c r="G10730" i="4"/>
  <c r="G10731" i="4"/>
  <c r="G10732" i="4"/>
  <c r="G10733" i="4"/>
  <c r="G10734" i="4"/>
  <c r="G10735" i="4"/>
  <c r="G10736" i="4"/>
  <c r="G10737" i="4"/>
  <c r="G10738" i="4"/>
  <c r="G10739" i="4"/>
  <c r="G10740" i="4"/>
  <c r="G10741" i="4"/>
  <c r="G10742" i="4"/>
  <c r="G10743" i="4"/>
  <c r="G10744" i="4"/>
  <c r="G10745" i="4"/>
  <c r="G10746" i="4"/>
  <c r="G10747" i="4"/>
  <c r="G10748" i="4"/>
  <c r="G10749" i="4"/>
  <c r="G10750" i="4"/>
  <c r="G10751" i="4"/>
  <c r="G10752" i="4"/>
  <c r="G10753" i="4"/>
  <c r="G10754" i="4"/>
  <c r="G10755" i="4"/>
  <c r="G10756" i="4"/>
  <c r="G10757" i="4"/>
  <c r="G10758" i="4"/>
  <c r="G10759" i="4"/>
  <c r="G10760" i="4"/>
  <c r="G10761" i="4"/>
  <c r="G10762" i="4"/>
  <c r="G10763" i="4"/>
  <c r="G10764" i="4"/>
  <c r="G10765" i="4"/>
  <c r="G10766" i="4"/>
  <c r="G10767" i="4"/>
  <c r="G10768" i="4"/>
  <c r="G10769" i="4"/>
  <c r="G10770" i="4"/>
  <c r="G10771" i="4"/>
  <c r="G10772" i="4"/>
  <c r="G10773" i="4"/>
  <c r="G10774" i="4"/>
  <c r="G10775" i="4"/>
  <c r="G10776" i="4"/>
  <c r="G10777" i="4"/>
  <c r="G10778" i="4"/>
  <c r="G10779" i="4"/>
  <c r="G10780" i="4"/>
  <c r="G10781" i="4"/>
  <c r="G10782" i="4"/>
  <c r="G10783" i="4"/>
  <c r="G10784" i="4"/>
  <c r="G10785" i="4"/>
  <c r="G10786" i="4"/>
  <c r="G10787" i="4"/>
  <c r="G10788" i="4"/>
  <c r="G10789" i="4"/>
  <c r="G10790" i="4"/>
  <c r="G10791" i="4"/>
  <c r="G10792" i="4"/>
  <c r="G10793" i="4"/>
  <c r="G10794" i="4"/>
  <c r="G10795" i="4"/>
  <c r="G10796" i="4"/>
  <c r="G10797" i="4"/>
  <c r="G10798" i="4"/>
  <c r="G10799" i="4"/>
  <c r="G10800" i="4"/>
  <c r="G10801" i="4"/>
  <c r="G10802" i="4"/>
  <c r="G10803" i="4"/>
  <c r="G10804" i="4"/>
  <c r="G10805" i="4"/>
  <c r="G10806" i="4"/>
  <c r="G10807" i="4"/>
  <c r="G10808" i="4"/>
  <c r="G10809" i="4"/>
  <c r="G10810" i="4"/>
  <c r="G10811" i="4"/>
  <c r="G10812" i="4"/>
  <c r="G10813" i="4"/>
  <c r="G10814" i="4"/>
  <c r="G10815" i="4"/>
  <c r="G10816" i="4"/>
  <c r="G10817" i="4"/>
  <c r="G10818" i="4"/>
  <c r="G10819" i="4"/>
  <c r="G10820" i="4"/>
  <c r="G10821" i="4"/>
  <c r="G10822" i="4"/>
  <c r="G10823" i="4"/>
  <c r="G10824" i="4"/>
  <c r="G10825" i="4"/>
  <c r="G10826" i="4"/>
  <c r="G10827" i="4"/>
  <c r="G10828" i="4"/>
  <c r="G10829" i="4"/>
  <c r="G10830" i="4"/>
  <c r="G10831" i="4"/>
  <c r="G10832" i="4"/>
  <c r="G10833" i="4"/>
  <c r="G10834" i="4"/>
  <c r="G10835" i="4"/>
  <c r="G10836" i="4"/>
  <c r="G10837" i="4"/>
  <c r="G10838" i="4"/>
  <c r="G10839" i="4"/>
  <c r="G10840" i="4"/>
  <c r="G10841" i="4"/>
  <c r="G10842" i="4"/>
  <c r="G10843" i="4"/>
  <c r="G10844" i="4"/>
  <c r="G10845" i="4"/>
  <c r="G10846" i="4"/>
  <c r="G10847" i="4"/>
  <c r="G10848" i="4"/>
  <c r="G10849" i="4"/>
  <c r="G10850" i="4"/>
  <c r="G10851" i="4"/>
  <c r="G10852" i="4"/>
  <c r="G10853" i="4"/>
  <c r="G10854" i="4"/>
  <c r="G10855" i="4"/>
  <c r="G10856" i="4"/>
  <c r="G10857" i="4"/>
  <c r="G10858" i="4"/>
  <c r="G10859" i="4"/>
  <c r="G10860" i="4"/>
  <c r="G10861" i="4"/>
  <c r="G10862" i="4"/>
  <c r="G10863" i="4"/>
  <c r="G10864" i="4"/>
  <c r="G10865" i="4"/>
  <c r="G10866" i="4"/>
  <c r="G10867" i="4"/>
  <c r="G10868" i="4"/>
  <c r="G10869" i="4"/>
  <c r="G10870" i="4"/>
  <c r="G10871" i="4"/>
  <c r="G10872" i="4"/>
  <c r="G10873" i="4"/>
  <c r="G10874" i="4"/>
  <c r="G10875" i="4"/>
  <c r="G10876" i="4"/>
  <c r="G10877" i="4"/>
  <c r="G10878" i="4"/>
  <c r="G10879" i="4"/>
  <c r="G10880" i="4"/>
  <c r="G10881" i="4"/>
  <c r="G10882" i="4"/>
  <c r="G10883" i="4"/>
  <c r="G10884" i="4"/>
  <c r="G10885" i="4"/>
  <c r="G10886" i="4"/>
  <c r="G10887" i="4"/>
  <c r="G10888" i="4"/>
  <c r="G10889" i="4"/>
  <c r="G10890" i="4"/>
  <c r="G10891" i="4"/>
  <c r="G10892" i="4"/>
  <c r="G10893" i="4"/>
  <c r="G10894" i="4"/>
  <c r="G10895" i="4"/>
  <c r="G10896" i="4"/>
  <c r="G10897" i="4"/>
  <c r="G10898" i="4"/>
  <c r="G10899" i="4"/>
  <c r="G10900" i="4"/>
  <c r="G10901" i="4"/>
  <c r="G10902" i="4"/>
  <c r="G10903" i="4"/>
  <c r="G2" i="4"/>
  <c r="F6" i="8"/>
  <c r="F7" i="8"/>
  <c r="F8" i="8"/>
  <c r="F9" i="8"/>
  <c r="F10" i="8"/>
  <c r="F11" i="8"/>
  <c r="F12" i="8"/>
  <c r="F13" i="8"/>
  <c r="F14" i="8"/>
  <c r="F15" i="8"/>
  <c r="F16" i="8"/>
  <c r="F5" i="8"/>
  <c r="E6" i="8"/>
  <c r="E7" i="8"/>
  <c r="E8" i="8"/>
  <c r="E9" i="8"/>
  <c r="E10" i="8"/>
  <c r="E11" i="8"/>
  <c r="E12" i="8"/>
  <c r="E13" i="8"/>
  <c r="E14" i="8"/>
  <c r="E15" i="8"/>
  <c r="E16" i="8"/>
  <c r="E5" i="8"/>
  <c r="F10961" i="1"/>
  <c r="F10959" i="1"/>
  <c r="F10816" i="1"/>
  <c r="F10810" i="1"/>
  <c r="F10602" i="1"/>
  <c r="F10579" i="1"/>
  <c r="F10522" i="1"/>
  <c r="F10484" i="1"/>
  <c r="F10472" i="1"/>
  <c r="F10411" i="1"/>
  <c r="F10388" i="1"/>
  <c r="F10364" i="1"/>
  <c r="F10336" i="1"/>
  <c r="F10190" i="1"/>
  <c r="F10110" i="1"/>
  <c r="F9956" i="1"/>
  <c r="F9933" i="1"/>
  <c r="F9909" i="1"/>
  <c r="F9423" i="1"/>
  <c r="F9264" i="1"/>
  <c r="F9233" i="1"/>
  <c r="F9213" i="1"/>
  <c r="F9198" i="1"/>
  <c r="F9058" i="1"/>
  <c r="F8861" i="1"/>
  <c r="F8616" i="1"/>
  <c r="F8601" i="1"/>
  <c r="F8556" i="1"/>
  <c r="F8550" i="1"/>
  <c r="F8411" i="1"/>
  <c r="F8319" i="1"/>
  <c r="F8276" i="1"/>
  <c r="F8216" i="1"/>
  <c r="F8161" i="1"/>
  <c r="F8093" i="1"/>
  <c r="F7988" i="1"/>
  <c r="F7963" i="1"/>
  <c r="F7954" i="1"/>
  <c r="F7765" i="1"/>
  <c r="F7592" i="1"/>
  <c r="F7566" i="1"/>
  <c r="F7484" i="1"/>
  <c r="F7449" i="1"/>
  <c r="F7383" i="1"/>
  <c r="F7275" i="1"/>
  <c r="F7184" i="1"/>
  <c r="F7065" i="1"/>
  <c r="F6878" i="1"/>
  <c r="F6779" i="1"/>
  <c r="F6547" i="1"/>
  <c r="F6516" i="1"/>
  <c r="F6418" i="1"/>
  <c r="F6371" i="1"/>
  <c r="F6361" i="1"/>
  <c r="F6345" i="1"/>
  <c r="F6291" i="1"/>
  <c r="F6176" i="1"/>
  <c r="F5967" i="1"/>
  <c r="F5891" i="1"/>
  <c r="F5883" i="1"/>
  <c r="F5844" i="1"/>
  <c r="F5644" i="1"/>
  <c r="F5564" i="1"/>
  <c r="F5361" i="1"/>
  <c r="F5309" i="1"/>
  <c r="F5087" i="1"/>
  <c r="F5079" i="1"/>
  <c r="F4952" i="1"/>
  <c r="F4711" i="1"/>
  <c r="F4628" i="1"/>
  <c r="F4599" i="1"/>
  <c r="F4527" i="1"/>
  <c r="F4521" i="1"/>
  <c r="F4501" i="1"/>
  <c r="F4495" i="1"/>
  <c r="F4452" i="1"/>
  <c r="F4445" i="1"/>
  <c r="F4343" i="1"/>
  <c r="F4237" i="1"/>
  <c r="F4206" i="1"/>
  <c r="F4081" i="1"/>
  <c r="F4038" i="1"/>
  <c r="F3649" i="1"/>
  <c r="F3637" i="1"/>
  <c r="F3334" i="1"/>
  <c r="F3239" i="1"/>
  <c r="F3200" i="1"/>
  <c r="F2996" i="1"/>
  <c r="F2969" i="1"/>
  <c r="F2890" i="1"/>
  <c r="F2843" i="1"/>
  <c r="F2782" i="1"/>
  <c r="F2758" i="1"/>
  <c r="F2677" i="1"/>
  <c r="F2623" i="1"/>
  <c r="F2563" i="1"/>
  <c r="F2462" i="1"/>
  <c r="F2405" i="1"/>
  <c r="F2125" i="1"/>
  <c r="F2055" i="1"/>
  <c r="F2044" i="1"/>
  <c r="F1863" i="1"/>
  <c r="F1302" i="1"/>
  <c r="F1153" i="1"/>
  <c r="F1019" i="1"/>
  <c r="F972" i="1"/>
  <c r="F671" i="1"/>
  <c r="F603" i="1"/>
  <c r="F541" i="1"/>
  <c r="F312" i="1"/>
  <c r="F218" i="1"/>
  <c r="F95" i="1"/>
  <c r="F60" i="1"/>
  <c r="F128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5" i="1"/>
  <c r="F2046" i="1"/>
  <c r="F2047" i="1"/>
  <c r="F2048" i="1"/>
  <c r="F2049" i="1"/>
  <c r="F2050" i="1"/>
  <c r="F2051" i="1"/>
  <c r="F2052" i="1"/>
  <c r="F2053" i="1"/>
  <c r="F2054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8" i="1"/>
  <c r="F3639" i="1"/>
  <c r="F3640" i="1"/>
  <c r="F3641" i="1"/>
  <c r="F3642" i="1"/>
  <c r="F3643" i="1"/>
  <c r="F3644" i="1"/>
  <c r="F3645" i="1"/>
  <c r="F3646" i="1"/>
  <c r="F3647" i="1"/>
  <c r="F3648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6" i="1"/>
  <c r="F4447" i="1"/>
  <c r="F4448" i="1"/>
  <c r="F4449" i="1"/>
  <c r="F4450" i="1"/>
  <c r="F4451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6" i="1"/>
  <c r="F4497" i="1"/>
  <c r="F4498" i="1"/>
  <c r="F4499" i="1"/>
  <c r="F4500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2" i="1"/>
  <c r="F4523" i="1"/>
  <c r="F4524" i="1"/>
  <c r="F4525" i="1"/>
  <c r="F4526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80" i="1"/>
  <c r="F5081" i="1"/>
  <c r="F5082" i="1"/>
  <c r="F5083" i="1"/>
  <c r="F5084" i="1"/>
  <c r="F5085" i="1"/>
  <c r="F5086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4" i="1"/>
  <c r="F5885" i="1"/>
  <c r="F5886" i="1"/>
  <c r="F5887" i="1"/>
  <c r="F5888" i="1"/>
  <c r="F5889" i="1"/>
  <c r="F5890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2" i="1"/>
  <c r="F6363" i="1"/>
  <c r="F6364" i="1"/>
  <c r="F6365" i="1"/>
  <c r="F6366" i="1"/>
  <c r="F6367" i="1"/>
  <c r="F6368" i="1"/>
  <c r="F6369" i="1"/>
  <c r="F6370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5" i="1"/>
  <c r="F7956" i="1"/>
  <c r="F7957" i="1"/>
  <c r="F7958" i="1"/>
  <c r="F7959" i="1"/>
  <c r="F7960" i="1"/>
  <c r="F7961" i="1"/>
  <c r="F7962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1" i="1"/>
  <c r="F8552" i="1"/>
  <c r="F8553" i="1"/>
  <c r="F8554" i="1"/>
  <c r="F8555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1" i="1"/>
  <c r="F10812" i="1"/>
  <c r="F10813" i="1"/>
  <c r="F10814" i="1"/>
  <c r="F10815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60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2" i="1"/>
  <c r="D15" i="38"/>
  <c r="D23" i="38"/>
  <c r="D16" i="38"/>
  <c r="D24" i="38"/>
  <c r="D17" i="38"/>
  <c r="D25" i="38"/>
  <c r="D18" i="38"/>
  <c r="D19" i="38"/>
  <c r="D20" i="38"/>
  <c r="D21" i="38"/>
  <c r="D22" i="38"/>
  <c r="D14" i="38"/>
  <c r="D15" i="37"/>
  <c r="D23" i="37"/>
  <c r="D16" i="37"/>
  <c r="D24" i="37"/>
  <c r="D17" i="37"/>
  <c r="D25" i="37"/>
  <c r="D18" i="37"/>
  <c r="D19" i="37"/>
  <c r="D20" i="37"/>
  <c r="D21" i="37"/>
  <c r="D22" i="37"/>
  <c r="D14" i="37"/>
  <c r="D20" i="36"/>
  <c r="D21" i="36"/>
  <c r="D22" i="36"/>
  <c r="D23" i="36"/>
  <c r="D24" i="36"/>
  <c r="D25" i="36"/>
  <c r="D19" i="36"/>
  <c r="D15" i="36"/>
  <c r="D16" i="36"/>
  <c r="D17" i="36"/>
  <c r="D18" i="36"/>
  <c r="D14" i="36"/>
  <c r="J39" i="8"/>
  <c r="J47" i="8"/>
  <c r="J40" i="8"/>
  <c r="J48" i="8"/>
  <c r="J41" i="8"/>
  <c r="J49" i="8"/>
  <c r="J42" i="8"/>
  <c r="J43" i="8"/>
  <c r="J44" i="8"/>
  <c r="J46" i="8"/>
  <c r="J45" i="8"/>
  <c r="J38" i="8"/>
  <c r="I39" i="8"/>
  <c r="I47" i="8"/>
  <c r="I40" i="8"/>
  <c r="I48" i="8"/>
  <c r="I41" i="8"/>
  <c r="I49" i="8"/>
  <c r="I42" i="8"/>
  <c r="I43" i="8"/>
  <c r="I44" i="8"/>
  <c r="I45" i="8"/>
  <c r="I46" i="8"/>
  <c r="I38" i="8"/>
  <c r="H39" i="8"/>
  <c r="H47" i="8"/>
  <c r="H40" i="8"/>
  <c r="H48" i="8"/>
  <c r="H41" i="8"/>
  <c r="H49" i="8"/>
  <c r="H42" i="8"/>
  <c r="H43" i="8"/>
  <c r="H44" i="8"/>
  <c r="H45" i="8"/>
  <c r="H46" i="8"/>
  <c r="H38" i="8"/>
  <c r="G39" i="8"/>
  <c r="G47" i="8"/>
  <c r="G40" i="8"/>
  <c r="G48" i="8"/>
  <c r="G41" i="8"/>
  <c r="G49" i="8"/>
  <c r="G42" i="8"/>
  <c r="G43" i="8"/>
  <c r="G44" i="8"/>
  <c r="G45" i="8"/>
  <c r="G46" i="8"/>
  <c r="G38" i="8"/>
  <c r="J22" i="8"/>
  <c r="J30" i="8"/>
  <c r="J23" i="8"/>
  <c r="J31" i="8"/>
  <c r="J24" i="8"/>
  <c r="J32" i="8"/>
  <c r="J25" i="8"/>
  <c r="J26" i="8"/>
  <c r="J27" i="8"/>
  <c r="J28" i="8"/>
  <c r="J29" i="8"/>
  <c r="J21" i="8"/>
  <c r="H22" i="8"/>
  <c r="H30" i="8"/>
  <c r="H23" i="8"/>
  <c r="H31" i="8"/>
  <c r="H24" i="8"/>
  <c r="H32" i="8"/>
  <c r="H25" i="8"/>
  <c r="H29" i="8"/>
  <c r="H26" i="8"/>
  <c r="H27" i="8"/>
  <c r="H28" i="8"/>
  <c r="H21" i="8"/>
  <c r="G22" i="8"/>
  <c r="I22" i="8" s="1"/>
  <c r="G30" i="8"/>
  <c r="I30" i="8" s="1"/>
  <c r="G23" i="8"/>
  <c r="I23" i="8" s="1"/>
  <c r="G31" i="8"/>
  <c r="I31" i="8" s="1"/>
  <c r="G24" i="8"/>
  <c r="I24" i="8" s="1"/>
  <c r="G32" i="8"/>
  <c r="I32" i="8" s="1"/>
  <c r="G25" i="8"/>
  <c r="I25" i="8" s="1"/>
  <c r="G26" i="8"/>
  <c r="I26" i="8" s="1"/>
  <c r="G27" i="8"/>
  <c r="I27" i="8" s="1"/>
  <c r="G28" i="8"/>
  <c r="I28" i="8" s="1"/>
  <c r="G29" i="8"/>
  <c r="I29" i="8" s="1"/>
  <c r="G21" i="8"/>
  <c r="I21" i="8" s="1"/>
  <c r="C17" i="20"/>
  <c r="C17" i="11"/>
  <c r="H8" i="8"/>
  <c r="C25" i="20"/>
  <c r="C25" i="11"/>
  <c r="H16" i="8"/>
  <c r="C22" i="20"/>
  <c r="C19" i="20"/>
  <c r="C16" i="14"/>
  <c r="C22" i="11"/>
  <c r="C19" i="11"/>
  <c r="J16" i="8"/>
  <c r="H12" i="8"/>
  <c r="H10" i="8"/>
  <c r="G8" i="8"/>
  <c r="C15" i="20"/>
  <c r="C20" i="20"/>
  <c r="C17" i="14"/>
  <c r="C15" i="11"/>
  <c r="C20" i="11"/>
  <c r="J9" i="8"/>
  <c r="H7" i="8"/>
  <c r="H11" i="8"/>
  <c r="G16" i="8"/>
  <c r="C23" i="20"/>
  <c r="C21" i="20"/>
  <c r="C25" i="14"/>
  <c r="C23" i="11"/>
  <c r="C21" i="11"/>
  <c r="J11" i="8"/>
  <c r="H13" i="8"/>
  <c r="H5" i="8"/>
  <c r="G9" i="8"/>
  <c r="C16" i="20"/>
  <c r="C18" i="14"/>
  <c r="J6" i="8"/>
  <c r="H6" i="8"/>
  <c r="G10" i="8"/>
  <c r="C24" i="20"/>
  <c r="C19" i="14"/>
  <c r="J14" i="8"/>
  <c r="H15" i="8"/>
  <c r="G11" i="8"/>
  <c r="C20" i="14"/>
  <c r="J7" i="8"/>
  <c r="G14" i="8"/>
  <c r="C21" i="14"/>
  <c r="J15" i="8"/>
  <c r="C14" i="14"/>
  <c r="C16" i="11"/>
  <c r="J10" i="8"/>
  <c r="G5" i="8"/>
  <c r="C22" i="14"/>
  <c r="C24" i="11"/>
  <c r="J12" i="8"/>
  <c r="G6" i="8"/>
  <c r="C15" i="14"/>
  <c r="J13" i="8"/>
  <c r="G12" i="8"/>
  <c r="C23" i="14"/>
  <c r="J5" i="8"/>
  <c r="G13" i="8"/>
  <c r="H14" i="8"/>
  <c r="H9" i="8"/>
  <c r="C14" i="20"/>
  <c r="G7" i="8"/>
  <c r="C18" i="20"/>
  <c r="G15" i="8"/>
  <c r="C24" i="14"/>
  <c r="C18" i="11"/>
  <c r="J8" i="8"/>
  <c r="C14" i="11"/>
  <c r="M21" i="8" l="1"/>
  <c r="L21" i="8"/>
  <c r="L29" i="8"/>
  <c r="M29" i="8"/>
  <c r="L28" i="8"/>
  <c r="M28" i="8"/>
  <c r="L27" i="8"/>
  <c r="M27" i="8"/>
  <c r="L26" i="8"/>
  <c r="M26" i="8"/>
  <c r="M25" i="8"/>
  <c r="L25" i="8"/>
  <c r="M32" i="8"/>
  <c r="L32" i="8"/>
  <c r="M24" i="8"/>
  <c r="L24" i="8"/>
  <c r="M31" i="8"/>
  <c r="L31" i="8"/>
  <c r="M23" i="8"/>
  <c r="L23" i="8"/>
  <c r="M30" i="8"/>
  <c r="L30" i="8"/>
  <c r="M22" i="8"/>
  <c r="L22" i="8"/>
  <c r="E21" i="38"/>
  <c r="F25" i="38"/>
  <c r="F23" i="38"/>
  <c r="E22" i="38"/>
  <c r="E16" i="38"/>
  <c r="F21" i="38"/>
  <c r="E25" i="38"/>
  <c r="E23" i="38"/>
  <c r="F15" i="38"/>
  <c r="E18" i="38"/>
  <c r="E14" i="38"/>
  <c r="E20" i="38"/>
  <c r="F17" i="38"/>
  <c r="E24" i="38"/>
  <c r="F18" i="38"/>
  <c r="F20" i="38"/>
  <c r="E17" i="38"/>
  <c r="E15" i="38"/>
  <c r="F24" i="38"/>
  <c r="F22" i="38"/>
  <c r="F16" i="38"/>
  <c r="F14" i="38"/>
  <c r="F19" i="38"/>
  <c r="E19" i="38"/>
  <c r="F21" i="37"/>
  <c r="F25" i="37"/>
  <c r="F23" i="37"/>
  <c r="F22" i="37"/>
  <c r="E22" i="37"/>
  <c r="E21" i="37"/>
  <c r="E25" i="37"/>
  <c r="E23" i="37"/>
  <c r="F24" i="37"/>
  <c r="F18" i="37"/>
  <c r="E20" i="37"/>
  <c r="F17" i="37"/>
  <c r="F15" i="37"/>
  <c r="F19" i="37"/>
  <c r="F20" i="37"/>
  <c r="E17" i="37"/>
  <c r="E15" i="37"/>
  <c r="E24" i="37"/>
  <c r="E16" i="37"/>
  <c r="E19" i="37"/>
  <c r="E18" i="37"/>
  <c r="F16" i="37"/>
  <c r="F14" i="37"/>
  <c r="E14" i="37"/>
  <c r="E21" i="36"/>
  <c r="F25" i="36"/>
  <c r="F23" i="36"/>
  <c r="F20" i="36"/>
  <c r="F16" i="36"/>
  <c r="E22" i="36"/>
  <c r="F14" i="36"/>
  <c r="E14" i="36"/>
  <c r="F21" i="36"/>
  <c r="E25" i="36"/>
  <c r="E23" i="36"/>
  <c r="F15" i="36"/>
  <c r="E17" i="36"/>
  <c r="F22" i="36"/>
  <c r="E18" i="36"/>
  <c r="F18" i="36"/>
  <c r="E20" i="36"/>
  <c r="F17" i="36"/>
  <c r="E15" i="36"/>
  <c r="F19" i="36"/>
  <c r="F24" i="36"/>
  <c r="E24" i="36"/>
  <c r="E19" i="36"/>
  <c r="E16" i="36"/>
  <c r="E14" i="11"/>
  <c r="D18" i="20"/>
  <c r="D23" i="14"/>
  <c r="I6" i="8"/>
  <c r="D16" i="11"/>
  <c r="E19" i="14"/>
  <c r="E18" i="14"/>
  <c r="E23" i="11"/>
  <c r="E17" i="14"/>
  <c r="E19" i="11"/>
  <c r="D22" i="20"/>
  <c r="D17" i="11"/>
  <c r="D14" i="11"/>
  <c r="I7" i="8"/>
  <c r="D24" i="11"/>
  <c r="E16" i="11"/>
  <c r="D19" i="14"/>
  <c r="D16" i="20"/>
  <c r="D23" i="11"/>
  <c r="E20" i="20"/>
  <c r="D19" i="11"/>
  <c r="E22" i="20"/>
  <c r="E17" i="11"/>
  <c r="I11" i="8"/>
  <c r="I8" i="8"/>
  <c r="E18" i="11"/>
  <c r="D14" i="20"/>
  <c r="E24" i="11"/>
  <c r="D14" i="14"/>
  <c r="I14" i="8"/>
  <c r="E24" i="20"/>
  <c r="E16" i="20"/>
  <c r="E25" i="14"/>
  <c r="I16" i="8"/>
  <c r="D20" i="20"/>
  <c r="D22" i="11"/>
  <c r="D17" i="20"/>
  <c r="E15" i="14"/>
  <c r="E21" i="20"/>
  <c r="E16" i="14"/>
  <c r="D24" i="14"/>
  <c r="D15" i="14"/>
  <c r="D21" i="20"/>
  <c r="D25" i="11"/>
  <c r="E23" i="20"/>
  <c r="E25" i="20"/>
  <c r="E23" i="14"/>
  <c r="D21" i="14"/>
  <c r="D21" i="11"/>
  <c r="D19" i="20"/>
  <c r="D18" i="11"/>
  <c r="E14" i="20"/>
  <c r="I12" i="8"/>
  <c r="E22" i="14"/>
  <c r="E14" i="14"/>
  <c r="D20" i="14"/>
  <c r="D24" i="20"/>
  <c r="D25" i="14"/>
  <c r="D20" i="11"/>
  <c r="D15" i="20"/>
  <c r="E22" i="11"/>
  <c r="E17" i="20"/>
  <c r="E24" i="14"/>
  <c r="D22" i="14"/>
  <c r="E20" i="14"/>
  <c r="E20" i="11"/>
  <c r="E15" i="20"/>
  <c r="E25" i="11"/>
  <c r="I9" i="8"/>
  <c r="D15" i="11"/>
  <c r="D16" i="14"/>
  <c r="E21" i="11"/>
  <c r="E19" i="20"/>
  <c r="E18" i="20"/>
  <c r="I5" i="8"/>
  <c r="D23" i="20"/>
  <c r="I15" i="8"/>
  <c r="I13" i="8"/>
  <c r="E21" i="14"/>
  <c r="I10" i="8"/>
  <c r="E15" i="11"/>
  <c r="D18" i="14"/>
  <c r="D17" i="14"/>
  <c r="D25" i="20"/>
  <c r="M45" i="8" l="1"/>
  <c r="L45" i="8"/>
  <c r="M44" i="8"/>
  <c r="L44" i="8"/>
  <c r="M49" i="8"/>
  <c r="L49" i="8"/>
  <c r="M41" i="8"/>
  <c r="L41" i="8"/>
  <c r="M43" i="8"/>
  <c r="L43" i="8"/>
  <c r="M48" i="8"/>
  <c r="L48" i="8"/>
  <c r="M40" i="8"/>
  <c r="L40" i="8"/>
  <c r="M39" i="8"/>
  <c r="L39" i="8"/>
  <c r="M42" i="8"/>
  <c r="L42" i="8"/>
  <c r="M47" i="8"/>
  <c r="L47" i="8"/>
  <c r="M46" i="8"/>
  <c r="L46" i="8"/>
  <c r="M38" i="8"/>
  <c r="L38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EE5778-486B-4984-B8E0-CE6F9A985C6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F796D9B-CDD5-4BB4-A4FD-CDD8DEFF3F9E}" name="WorksheetConnection_Dental 21_revenue forecast.xlsx!Table16" type="102" refreshedVersion="8" minRefreshableVersion="5">
    <extLst>
      <ext xmlns:x15="http://schemas.microsoft.com/office/spreadsheetml/2010/11/main" uri="{DE250136-89BD-433C-8126-D09CA5730AF9}">
        <x15:connection id="Table16" autoDelete="1">
          <x15:rangePr sourceName="_xlcn.WorksheetConnection_Dental21_revenueforecast.xlsxTable161"/>
        </x15:connection>
      </ext>
    </extLst>
  </connection>
</connections>
</file>

<file path=xl/sharedStrings.xml><?xml version="1.0" encoding="utf-8"?>
<sst xmlns="http://schemas.openxmlformats.org/spreadsheetml/2006/main" count="55316" uniqueCount="11133">
  <si>
    <t>appointment_id</t>
  </si>
  <si>
    <t>practitioner_id</t>
  </si>
  <si>
    <t>patient_id</t>
  </si>
  <si>
    <t>clinic_id</t>
  </si>
  <si>
    <t>appointment_date</t>
  </si>
  <si>
    <t>0004df0d-3df6-42be-9d68-b646a42a44bb</t>
  </si>
  <si>
    <t>c7402157-ae44-45cc-b6a7-b348d5dbd417</t>
  </si>
  <si>
    <t>000a978e-f134-47b3-ab9e-4f56084be38e</t>
  </si>
  <si>
    <t>3ca4793d-065e-4112-b023-d1122a2a4b44</t>
  </si>
  <si>
    <t>000c1615-0980-4933-9ad1-6f34bb5e188e</t>
  </si>
  <si>
    <t>000d8c91-e6a8-4404-bf8b-4951ed8ca1f2</t>
  </si>
  <si>
    <t>2ea0ca2a-77fc-4447-b57c-62a6cb4d75a1</t>
  </si>
  <si>
    <t>0015acc2-484c-491a-b455-0963835a31dd</t>
  </si>
  <si>
    <t>ed1a5b13-3dc5-4212-b989-f59258b4410e</t>
  </si>
  <si>
    <t>00161271-fc13-4fc8-a57a-2c1e3873cad0</t>
  </si>
  <si>
    <t>00188b33-4da5-45e4-9b50-422861fdd434</t>
  </si>
  <si>
    <t>001fa7f3-47af-40ab-94dd-c4e9da29ce00</t>
  </si>
  <si>
    <t>098431c3-1301-456e-9171-0026d20a3d62</t>
  </si>
  <si>
    <t>00216286-566c-4bb9-888d-ebc152426295</t>
  </si>
  <si>
    <t>002562ec-25ac-4206-91d8-e9c27e376d1c</t>
  </si>
  <si>
    <t>002fe121-a57f-4e28-baf0-cbbb1ff1f57f</t>
  </si>
  <si>
    <t>003449ef-dcd2-4063-9e08-f0a95b066cae</t>
  </si>
  <si>
    <t>003791c6-a062-45f0-84b2-0aa2a09f4516</t>
  </si>
  <si>
    <t>003ae551-8a98-45d1-99ef-acac93e8878d</t>
  </si>
  <si>
    <t>003dd588-40c4-4cd9-ab56-de29e54f3ae8</t>
  </si>
  <si>
    <t>003f9698-453d-4e8e-b1af-72742918a823</t>
  </si>
  <si>
    <t>004070d6-a2e7-4d2d-ba68-afa24b29e861</t>
  </si>
  <si>
    <t>0041081e-4289-40a7-a863-a801347394f1</t>
  </si>
  <si>
    <t>00434fd3-75b4-4461-87ed-06b65f26787a</t>
  </si>
  <si>
    <t>0043808a-5148-4872-93f5-4c0f53408ec3</t>
  </si>
  <si>
    <t>004c0a74-0c25-492d-8cf5-2cae830491df</t>
  </si>
  <si>
    <t>004c6a78-272e-48da-8e97-153a8ca413dc</t>
  </si>
  <si>
    <t>005ad28c-f6c8-4266-9597-24e12e1ddcae</t>
  </si>
  <si>
    <t>006d29cc-b85b-492a-8edc-3cc60a3a94eb</t>
  </si>
  <si>
    <t>00733287-2490-4f79-b9fb-a4db6d6774aa</t>
  </si>
  <si>
    <t>00747081-287f-4ca9-a831-d02dd9a9e707</t>
  </si>
  <si>
    <t>007833d5-9a46-4eb9-bd63-edb5123a33bb</t>
  </si>
  <si>
    <t>007fb388-0986-4769-878a-44806fff5cb2</t>
  </si>
  <si>
    <t>0080bdff-3e48-4dc7-b0b6-762acd72f3d2</t>
  </si>
  <si>
    <t>00834a09-d7ff-424b-a49a-1ddf03a2a5b1</t>
  </si>
  <si>
    <t>45baf1d2-e066-4f40-8fc5-c61c08d4af4c</t>
  </si>
  <si>
    <t>0084a040-4bfd-4106-a95a-f816fc1cc249</t>
  </si>
  <si>
    <t>0092585b-fc29-465a-926f-6258952e04eb</t>
  </si>
  <si>
    <t>0097886b-1c9c-4081-bd20-55dcc0d298be</t>
  </si>
  <si>
    <t>0097daf0-0a53-4ead-8dd8-bf802e0fdf5c</t>
  </si>
  <si>
    <t>009e7889-819c-4d01-9587-d2ee0b1aec0d</t>
  </si>
  <si>
    <t>00a21a40-c19c-44a8-bdec-fef955eb366a</t>
  </si>
  <si>
    <t>00aa91b8-b5b4-4873-967d-b121b475816f</t>
  </si>
  <si>
    <t>00b2dc4e-4083-433c-bd9b-b3d221523e4b</t>
  </si>
  <si>
    <t>00b53d4f-e18d-4142-b0b5-4ad41a91625d</t>
  </si>
  <si>
    <t>00b7eeb9-3f6d-4eac-b57f-a410977bdb21</t>
  </si>
  <si>
    <t>00b98755-f9cc-48e7-a48b-637a2d105a45</t>
  </si>
  <si>
    <t>00bee6af-3d9d-4382-8d68-8f4ba56740e1</t>
  </si>
  <si>
    <t>00c7ef0e-3b94-48f0-a0c8-394566f6533e</t>
  </si>
  <si>
    <t>00cb00fb-6975-42c4-b7cd-cce9e011b612</t>
  </si>
  <si>
    <t>00d3353b-42df-41b1-ba7b-c042dae9f6f3</t>
  </si>
  <si>
    <t>00de4ead-a8df-42c7-a48a-a63994435a79</t>
  </si>
  <si>
    <t>00e3ce2d-cd38-4f52-a5ca-5543023c5dd6</t>
  </si>
  <si>
    <t>00f21ae8-fc90-40e0-80c2-af96f34f8186</t>
  </si>
  <si>
    <t>0105538b-0877-4116-8795-be2ceadf94ee</t>
  </si>
  <si>
    <t>010b0aca-d521-4355-8cdd-9e9132f52775</t>
  </si>
  <si>
    <t>010c704a-e842-4f0e-95e3-292ec70d709c</t>
  </si>
  <si>
    <t>011127d8-6ff3-4407-9163-02eba054f9cb</t>
  </si>
  <si>
    <t>0115a1df-c54b-44ee-affe-a177daba8c2e</t>
  </si>
  <si>
    <t>0116f1f5-df99-42af-8454-43bce680314b</t>
  </si>
  <si>
    <t>0119fd31-383e-4dc0-8aab-18efd5fa80f3</t>
  </si>
  <si>
    <t>011d0d29-c5d4-4a27-98c2-3887bfa84f28</t>
  </si>
  <si>
    <t>012389ec-dacf-4bd7-9014-0fe901f6bc51</t>
  </si>
  <si>
    <t>0127406d-9322-45b7-9571-edc5937fb348</t>
  </si>
  <si>
    <t>01281aa8-58de-493b-93bf-870a93bbe084</t>
  </si>
  <si>
    <t>01281d7d-8edd-4285-a99e-3eb29efbf14d</t>
  </si>
  <si>
    <t>0129a174-b29e-4bef-a8be-169c6113675e</t>
  </si>
  <si>
    <t>01643fc1-bb8b-454a-91db-bdd6cb8e3790</t>
  </si>
  <si>
    <t>01670dc4-9960-4599-a94f-5a2c817201b3</t>
  </si>
  <si>
    <t>01683924-7c14-464b-97bc-d4a73d771226</t>
  </si>
  <si>
    <t>0169da05-eab2-4441-b1e9-602cfd1c82c7</t>
  </si>
  <si>
    <t>0172bd42-5ca7-4d05-867f-c5330428378b</t>
  </si>
  <si>
    <t>018220bf-8ff4-4705-a3a5-7127f57b89d3</t>
  </si>
  <si>
    <t>0185e572-7abc-4cd8-8dcd-406dc7b894a8</t>
  </si>
  <si>
    <t>0186f792-c7b2-4b86-84f5-0df952b5c213</t>
  </si>
  <si>
    <t>018893b1-4a45-439c-8bb7-0c8b1c777623</t>
  </si>
  <si>
    <t>018a60e4-61a7-41aa-9e2a-3b409624a612</t>
  </si>
  <si>
    <t>018ec4cd-2b2c-4897-9ea1-5eeb0ed1a698</t>
  </si>
  <si>
    <t>0196c898-1e7c-4552-a741-85533516263b</t>
  </si>
  <si>
    <t>019f4fa9-f476-4d3f-88f3-5bb2ab1d800d</t>
  </si>
  <si>
    <t>01b014fd-4da5-42ec-beac-e9bc309567ec</t>
  </si>
  <si>
    <t>01b2860c-69d0-4758-b406-8b27d1b09abb</t>
  </si>
  <si>
    <t>01b33ee1-b858-41cd-bc65-85525dfaada6</t>
  </si>
  <si>
    <t>01b4ec7c-cf73-4e35-b306-b68e7fa67589</t>
  </si>
  <si>
    <t>01b7fd6c-d20c-4c48-bdfb-352675a1ff9b</t>
  </si>
  <si>
    <t>01b81868-1da9-4cde-9cd3-e3c94766e668</t>
  </si>
  <si>
    <t>01ba636e-9087-4d11-87fa-ab3706ee80df</t>
  </si>
  <si>
    <t>01c16877-adc8-4807-adbc-1418ed815612</t>
  </si>
  <si>
    <t>01cd2819-9154-4e57-ab15-ffb9b12a3460</t>
  </si>
  <si>
    <t>01ce8f9b-c5ab-426e-95f4-0fcda3c5b0b3</t>
  </si>
  <si>
    <t>01d09aff-6e88-4700-93bb-d886179ef3e5</t>
  </si>
  <si>
    <t>01d512c5-54f3-4cc2-b877-ac5d14d7fba7</t>
  </si>
  <si>
    <t>01e19155-e981-4c47-baf8-53f7d9f626c2</t>
  </si>
  <si>
    <t>01e28c85-9fb6-422f-b520-79ea2056ffe8</t>
  </si>
  <si>
    <t>01e39a6d-a821-493b-9026-51c54b025e83</t>
  </si>
  <si>
    <t>01ea44fb-988c-48a8-bda0-1a5f194db9e1</t>
  </si>
  <si>
    <t>01ef83e3-0696-4a9d-905e-fcd7840e64c8</t>
  </si>
  <si>
    <t>01f07d5c-fef2-47e9-9cb7-ffa95aa82849</t>
  </si>
  <si>
    <t>01f268e9-e07f-448f-9236-1e99af1684f7</t>
  </si>
  <si>
    <t>02013669-0e93-4100-a0bc-113a459d5d81</t>
  </si>
  <si>
    <t>020683d8-7d4b-48da-9727-39277ac46d48</t>
  </si>
  <si>
    <t>0210df41-8302-45c4-b453-25964bc469b7</t>
  </si>
  <si>
    <t>0218393d-9f4a-470c-805e-2a0a3ab326f3</t>
  </si>
  <si>
    <t>021cdf8c-d6f2-4bc1-85c5-9ab03375ede4</t>
  </si>
  <si>
    <t>0226e6da-a9ec-48d8-9897-a231dc4fc30d</t>
  </si>
  <si>
    <t>02335519-01a7-4569-a6af-dfed9e41b684</t>
  </si>
  <si>
    <t>02379cf0-5014-4254-b7cf-9c82047a59c7</t>
  </si>
  <si>
    <t>023d03a3-b146-48d9-8f9a-1ab69f1abc54</t>
  </si>
  <si>
    <t>0241caaa-ae7b-4a04-a37a-a00d19f76511</t>
  </si>
  <si>
    <t>02425c9e-2bf0-44fd-a807-e8707f8cc4a4</t>
  </si>
  <si>
    <t>0243aa4a-944d-4f48-9272-7a250493acb9</t>
  </si>
  <si>
    <t>0243d80c-b0b5-4a74-819c-393bb9212c0c</t>
  </si>
  <si>
    <t>0256a6ad-9399-400b-84f4-f48956ea4dc2</t>
  </si>
  <si>
    <t>02684b53-de1c-432a-8c8b-9abbd266bb1c</t>
  </si>
  <si>
    <t>026a2c49-26dd-449f-a315-f466f415a911</t>
  </si>
  <si>
    <t>027806ca-0cb7-4142-8fb6-85b604794b7c</t>
  </si>
  <si>
    <t>0278b5e9-b101-4092-a1c8-fc5a1c85bd56</t>
  </si>
  <si>
    <t>027a7364-1f6f-48de-a1fb-f43f30173b56</t>
  </si>
  <si>
    <t>02803076-50e5-4812-a8a2-3dca227a1a3d</t>
  </si>
  <si>
    <t>0282d19f-4b45-43a6-8e2d-cd06a84c2c0d</t>
  </si>
  <si>
    <t>0288ec06-a111-4ed2-870f-8dd7f0372aaf</t>
  </si>
  <si>
    <t>029252a8-94a3-4d09-be6d-821f3b760b38</t>
  </si>
  <si>
    <t>029316c8-1d3d-4489-908e-f672396965de</t>
  </si>
  <si>
    <t>029bfdd0-e7d2-4c4a-a0f1-dc6b08308df8</t>
  </si>
  <si>
    <t>029c015d-06cc-4e19-936a-293beae08392</t>
  </si>
  <si>
    <t>02a32ea2-3dbd-4524-bb55-c31d5cf3e278</t>
  </si>
  <si>
    <t>02a512c9-ad19-4b27-ade1-8bd5c84c6f3e</t>
  </si>
  <si>
    <t>02a9643c-3114-47e5-82d2-804883f2a2da</t>
  </si>
  <si>
    <t>02aac574-fd08-4ac9-93c1-f0b10ac662e6</t>
  </si>
  <si>
    <t>02abf0ea-b6bb-4ae8-810e-b4877810098c</t>
  </si>
  <si>
    <t>02ac4a24-0bc1-4005-944a-44910ffdece4</t>
  </si>
  <si>
    <t>02af8b11-e437-4a79-98c6-4708fc208934</t>
  </si>
  <si>
    <t>02c32082-17e5-446f-9df8-303d339b40a0</t>
  </si>
  <si>
    <t>02c44bd2-76d2-419b-b7b1-0fbae62de04f</t>
  </si>
  <si>
    <t>02c60ca3-ebaa-42a3-a9c3-ea857e4e33e1</t>
  </si>
  <si>
    <t>02c8d135-2469-4390-ac37-31e04efcad72</t>
  </si>
  <si>
    <t>02cb685c-481b-4870-9919-028409ccd690</t>
  </si>
  <si>
    <t>02cbb0da-1523-4557-aedb-9903f1f79e5b</t>
  </si>
  <si>
    <t>02ceac63-66eb-40c3-beee-db73a4c0eb85</t>
  </si>
  <si>
    <t>02d4ca12-a19b-458a-92d1-d56af684b4f2</t>
  </si>
  <si>
    <t>02e7e5cc-fde2-4d99-88ea-09229eb40307</t>
  </si>
  <si>
    <t>02ea8ce5-6c37-4c22-8367-b601aefa7f47</t>
  </si>
  <si>
    <t>02f4feea-360b-482e-ba30-ecc816095e2f</t>
  </si>
  <si>
    <t>0305d3c9-8fb5-4d63-be37-eac4a329b736</t>
  </si>
  <si>
    <t>03144090-b09a-4e15-8acc-6cd19e0a7468</t>
  </si>
  <si>
    <t>0319a28a-d75f-431b-b5be-97730f6c0ff1</t>
  </si>
  <si>
    <t>031c7a67-5d5d-4225-abbd-3d73b1c8db9a</t>
  </si>
  <si>
    <t>03239df9-5fd1-4b5d-812a-47f50d431240</t>
  </si>
  <si>
    <t>0326156a-fdf6-4703-9fd2-c901ef073bcb</t>
  </si>
  <si>
    <t>0328286d-ccda-4cee-872d-974024a3c6cc</t>
  </si>
  <si>
    <t>0330e933-e277-43c9-bf01-34f9c8629f1a</t>
  </si>
  <si>
    <t>033d247e-6297-45c1-b08f-4fb3f5c6e8d1</t>
  </si>
  <si>
    <t>034cf3f0-c580-43cd-8952-c5e482c62425</t>
  </si>
  <si>
    <t>0352ad91-371d-4899-b847-808948232cc2</t>
  </si>
  <si>
    <t>035fa054-5f85-485b-a89b-63047f94b39a</t>
  </si>
  <si>
    <t>03622073-2624-48b5-8f84-add6d539c82f</t>
  </si>
  <si>
    <t>036a35dd-f148-4240-8de2-398a94600ed8</t>
  </si>
  <si>
    <t>0370aeed-0040-419e-9c98-6be8d5853770</t>
  </si>
  <si>
    <t>0371a22a-9dd8-406f-87c1-d5722cf745c6</t>
  </si>
  <si>
    <t>03797fd4-1af9-47e8-8193-7d8d17e785b6</t>
  </si>
  <si>
    <t>037b056e-9cee-45fd-ba77-8302056c629b</t>
  </si>
  <si>
    <t>037e389c-19c0-4225-9539-4bab396fb25e</t>
  </si>
  <si>
    <t>0382df46-4ca8-4825-aa51-f9fc4e214fd6</t>
  </si>
  <si>
    <t>038f9ff8-1a83-424c-a993-fc31256b36ca</t>
  </si>
  <si>
    <t>03a0022d-fbcc-4d96-836c-a007ac50b6a5</t>
  </si>
  <si>
    <t>03b1c287-1be2-4d03-84cb-c4cfee4b648e</t>
  </si>
  <si>
    <t>03b6cecf-7590-4fe7-b38d-890492f3eee8</t>
  </si>
  <si>
    <t>03b9cdfb-bcfd-434b-be08-6950ee70c6d5</t>
  </si>
  <si>
    <t>03b9d72e-64a7-41f9-aa0b-916f9e689efd</t>
  </si>
  <si>
    <t>03bf3814-5175-4427-aee6-bc5cba3e25c1</t>
  </si>
  <si>
    <t>03ce1398-a71c-4678-acd2-b62ec0733f0b</t>
  </si>
  <si>
    <t>03dfce80-8ad0-435c-aefe-fac1d9fe98ff</t>
  </si>
  <si>
    <t>03e35fc1-70b3-4ce3-ad91-9ea13880bed8</t>
  </si>
  <si>
    <t>03e59c61-ee76-4014-8d3a-c6e1177fc51b</t>
  </si>
  <si>
    <t>03f50c73-4ff6-4721-bf43-4233a9fd271a</t>
  </si>
  <si>
    <t>0405f449-3528-48dc-abf6-1dcd542fe470</t>
  </si>
  <si>
    <t>040aae2a-8e4f-4bca-a26d-389aa7df7fd3</t>
  </si>
  <si>
    <t>04100664-9606-4d1c-a089-ad5c40386153</t>
  </si>
  <si>
    <t>041083be-58d6-4193-a8f0-3e49e9271521</t>
  </si>
  <si>
    <t>0413a243-f077-4ab7-a225-3165ed0b23e1</t>
  </si>
  <si>
    <t>041cc152-37b5-4319-acc7-904ac19579a5</t>
  </si>
  <si>
    <t>04289409-0ede-4512-ba37-065163cf7f80</t>
  </si>
  <si>
    <t>0429c38e-b358-40a9-9132-efa214237491</t>
  </si>
  <si>
    <t>04356a09-75e8-4470-a892-1405c3c1b75a</t>
  </si>
  <si>
    <t>043a99c6-fd5f-4857-8a78-7ac5c9d56374</t>
  </si>
  <si>
    <t>043e1b8e-b5fb-4138-8d4a-71c5fccf4c2d</t>
  </si>
  <si>
    <t>044031bc-8269-447d-b422-a203bb2530a1</t>
  </si>
  <si>
    <t>0442b4b0-2dbd-4918-8bc3-ec773f59b907</t>
  </si>
  <si>
    <t>044a520b-2c14-4165-96ba-57ebbc4cb9d6</t>
  </si>
  <si>
    <t>0457b23b-9dc6-4370-a2a8-33061ab464ae</t>
  </si>
  <si>
    <t>045a29eb-4145-4176-a47a-4ca9fd844427</t>
  </si>
  <si>
    <t>045b7ebf-a3ab-411a-8eeb-89487595e3ed</t>
  </si>
  <si>
    <t>0467d44d-e19f-4607-bf98-ab3fa528d64d</t>
  </si>
  <si>
    <t>046caa60-3cdd-41f4-b56a-ebd200f6cc40</t>
  </si>
  <si>
    <t>046e4fd9-47d1-44eb-a04f-0db9a189fb30</t>
  </si>
  <si>
    <t>0474a435-da2c-4ba9-8431-4582c8cadc6c</t>
  </si>
  <si>
    <t>04845e01-182a-4471-be99-869864d1b440</t>
  </si>
  <si>
    <t>0486251f-b3a5-4960-9f4e-03ba087c15cf</t>
  </si>
  <si>
    <t>0486c299-c9ac-4b73-b038-acc55d557eba</t>
  </si>
  <si>
    <t>04898006-b7a0-414c-8582-db7286979d2c</t>
  </si>
  <si>
    <t>048bf24e-80bc-45c8-b39b-41c97f8c2227</t>
  </si>
  <si>
    <t>048e5e29-735d-4777-a4d6-c0634f7be71b</t>
  </si>
  <si>
    <t>0499b5aa-4a47-477c-9774-22e5d61bfbdf</t>
  </si>
  <si>
    <t>049ecf69-90b8-4ff3-ba27-3e6e9bc0c404</t>
  </si>
  <si>
    <t>04a56f48-ec96-4203-9f4b-2f448a4cb86c</t>
  </si>
  <si>
    <t>04a76aac-887b-4bf7-a33b-41a01ddd3fc6</t>
  </si>
  <si>
    <t>04a9dc79-9371-4b46-8e1c-c076fc69536f</t>
  </si>
  <si>
    <t>04b25a8d-41cf-41d3-a7c9-ed67cbf282ed</t>
  </si>
  <si>
    <t>04bdb72c-488e-4564-b080-23f40105719a</t>
  </si>
  <si>
    <t>04c1c895-4aad-4cce-9bbe-2c37c9fd6405</t>
  </si>
  <si>
    <t>04c423b0-86e1-4e32-834f-37ee35b5de13</t>
  </si>
  <si>
    <t>04c9e1e4-8021-4e60-9d3e-f86e2a74dd87</t>
  </si>
  <si>
    <t>04cce86e-3c43-493c-803e-02d99f28c48c</t>
  </si>
  <si>
    <t>04d032b9-d6f8-4979-b483-37b24b48c43b</t>
  </si>
  <si>
    <t>04d6fa66-ad75-482e-96c4-b3442d8c4f3f</t>
  </si>
  <si>
    <t>04d81baf-077c-4793-9af2-21092ad1ceda</t>
  </si>
  <si>
    <t>04d94d48-1848-4d38-914d-5d387fe42301</t>
  </si>
  <si>
    <t>04e00c7e-1ad8-4497-86bc-b63e6ba0e3b7</t>
  </si>
  <si>
    <t>04e251bd-4c67-4eff-80dc-54b7719e4dc2</t>
  </si>
  <si>
    <t>04e2b799-8074-4e3b-9c9b-35ac2907fee5</t>
  </si>
  <si>
    <t>04e3de6d-e0e6-476b-94c9-b8f41fcb088b</t>
  </si>
  <si>
    <t>04e8292b-ec4e-4d3c-9142-577490f72a58</t>
  </si>
  <si>
    <t>04f5ef2b-e81e-4104-8f75-d94a479898d9</t>
  </si>
  <si>
    <t>04fc40dd-b012-411c-99b6-d769881a1399</t>
  </si>
  <si>
    <t>05024f33-2d7a-4f9b-b8a4-0c007de55b50</t>
  </si>
  <si>
    <t>0502f0cc-050d-46a0-afd9-fe38fcd31a92</t>
  </si>
  <si>
    <t>050b88f1-32b7-43e0-aabb-df88fcb3e002</t>
  </si>
  <si>
    <t>050b9b66-d184-400e-8178-d8e714fe17c2</t>
  </si>
  <si>
    <t>0510ac91-f3ed-401f-864d-dae02981293e</t>
  </si>
  <si>
    <t>0510b899-4792-4472-93e1-38e886c90050</t>
  </si>
  <si>
    <t>051762ad-f050-4244-b240-60e0b060f23f</t>
  </si>
  <si>
    <t>051a17ae-8f8e-424a-aebd-6245214c6c7d</t>
  </si>
  <si>
    <t>051b56e6-bed6-42ba-a9bf-470cd5e25562</t>
  </si>
  <si>
    <t>051c227f-785f-4310-b71a-8bc5b86a9d09</t>
  </si>
  <si>
    <t>05204d9a-ab59-4ef5-a45f-1bec96f5a918</t>
  </si>
  <si>
    <t>05265cb5-92bf-41df-ba29-04b9ddd38772</t>
  </si>
  <si>
    <t>052c9011-61f0-4a51-a486-82ff72086133</t>
  </si>
  <si>
    <t>0533fea2-5837-4035-b8a3-c775af8fa259</t>
  </si>
  <si>
    <t>0537d7d5-4c6e-4a60-9d15-774749874fe6</t>
  </si>
  <si>
    <t>054183a8-94fa-4889-b779-8010f8f2a173</t>
  </si>
  <si>
    <t>0544cabf-c782-4980-ab90-9067023840a1</t>
  </si>
  <si>
    <t>054d2fab-d444-4a87-8348-33b092e3dc26</t>
  </si>
  <si>
    <t>0557e37d-ed5a-409e-9c1b-499a338db143</t>
  </si>
  <si>
    <t>05618c47-f7f9-4a9f-97bb-418df99b4fb5</t>
  </si>
  <si>
    <t>0562b4d7-1e33-4fec-a62e-edd7e5ede051</t>
  </si>
  <si>
    <t>05660747-d51f-41ec-af81-5b64527c86f3</t>
  </si>
  <si>
    <t>056868ee-dfa9-4d5d-afed-30b853339967</t>
  </si>
  <si>
    <t>056a775a-8b35-4756-a475-e9512461f517</t>
  </si>
  <si>
    <t>056fae9d-135b-4497-bf85-971da54608df</t>
  </si>
  <si>
    <t>0571f6b6-29cc-4da6-835f-629ab3a10519</t>
  </si>
  <si>
    <t>0587735c-5b97-49b6-892c-98f90abaea0c</t>
  </si>
  <si>
    <t>05902364-a9eb-4c46-b38f-5b7d87769381</t>
  </si>
  <si>
    <t>0593a7b4-8131-4ea8-8519-d5fd2f0014ac</t>
  </si>
  <si>
    <t>059c6fde-27be-4cb3-afb5-462af36f28bb</t>
  </si>
  <si>
    <t>059d1cdf-f5fa-4fe5-9071-0ab5069b5342</t>
  </si>
  <si>
    <t>05a61054-d6c5-4e1c-a826-a54114f7a809</t>
  </si>
  <si>
    <t>05a96fb1-e4f2-46e5-be69-8a0cb1dba1bc</t>
  </si>
  <si>
    <t>05aaf312-bbf3-47e7-90b1-212ec6da74fb</t>
  </si>
  <si>
    <t>05b76ac2-e17e-45c9-9dad-632c1b3ac6f5</t>
  </si>
  <si>
    <t>05b84d94-ab87-45c4-8772-c50b236634f8</t>
  </si>
  <si>
    <t>05bc6906-dd63-427f-9157-9696e4769216</t>
  </si>
  <si>
    <t>05c09572-79ad-4bfc-b17e-58ac2f36c30d</t>
  </si>
  <si>
    <t>05c47ee9-4a8a-4163-9663-be7e8a951b1e</t>
  </si>
  <si>
    <t>05ca5e87-b0f8-4640-bcc1-eb2ad890bb07</t>
  </si>
  <si>
    <t>05d6487e-d213-478d-822e-af2e06727127</t>
  </si>
  <si>
    <t>05d90135-bc87-4cd5-b01e-18491a2aeefd</t>
  </si>
  <si>
    <t>05df5fb9-54e1-466d-ac56-146ede971429</t>
  </si>
  <si>
    <t>05e11c55-e03e-4ba4-a75e-81b62a210b57</t>
  </si>
  <si>
    <t>05ec572f-1f89-42f7-841e-ce7c223c0e94</t>
  </si>
  <si>
    <t>05f2869e-72cf-4b01-ac79-9c85bba69f00</t>
  </si>
  <si>
    <t>05f3874f-cc2f-4704-897f-5a35f5de4141</t>
  </si>
  <si>
    <t>05f60bdb-f72f-469c-89ce-de44f66e7b3c</t>
  </si>
  <si>
    <t>05f65ef3-d0a1-4da6-b6c8-1451e485c986</t>
  </si>
  <si>
    <t>0600961a-f0bf-4a5a-9786-85a418733e1f</t>
  </si>
  <si>
    <t>06143855-8d1b-41fe-b794-7a126968b023</t>
  </si>
  <si>
    <t>0614827b-c006-4b33-ac4f-2ce3f07ba9e1</t>
  </si>
  <si>
    <t>0619dbbf-da82-4c0b-8bf8-50106e667d78</t>
  </si>
  <si>
    <t>061c2725-7485-4583-b283-9652633612b7</t>
  </si>
  <si>
    <t>061e5234-4528-41dc-8d9f-1b49a5f1aa34</t>
  </si>
  <si>
    <t>0620e9d0-1d2e-4ee1-9d12-6ce11ff35202</t>
  </si>
  <si>
    <t>06210ddf-76e8-4545-99b1-3bec8e34c0b3</t>
  </si>
  <si>
    <t>06346329-3d50-46ac-9e43-0c9116319ee6</t>
  </si>
  <si>
    <t>06466d85-23af-4a5b-a129-926028b0c5f0</t>
  </si>
  <si>
    <t>0647634b-633c-4359-acc1-499e91f93e25</t>
  </si>
  <si>
    <t>064f4b89-18b2-4ca8-866d-8a7ae0836a11</t>
  </si>
  <si>
    <t>0652b757-ed1f-41db-b130-5308e80b3596</t>
  </si>
  <si>
    <t>065655cf-6931-4ec7-958a-70651602031b</t>
  </si>
  <si>
    <t>0657d24a-e31e-4a2f-a935-8d8d5322a14e</t>
  </si>
  <si>
    <t>065a241b-df6e-4b7e-9064-edc5045f1237</t>
  </si>
  <si>
    <t>065fe47d-de18-4010-913d-67e0e46597ba</t>
  </si>
  <si>
    <t>0666cdb1-7421-4029-9cc0-800bb724983f</t>
  </si>
  <si>
    <t>06769482-5a47-4f57-8538-19cc138f19ec</t>
  </si>
  <si>
    <t>067d53a6-f340-4a09-b9d9-6e08b538d550</t>
  </si>
  <si>
    <t>067df05c-e70a-4328-ac0b-82516f81ad68</t>
  </si>
  <si>
    <t>067f49f6-536c-4b27-89d8-7566312d881c</t>
  </si>
  <si>
    <t>0689547d-55df-4aa3-a940-4447b0afd55d</t>
  </si>
  <si>
    <t>068e836a-5c37-44b6-8338-7a56a7081039</t>
  </si>
  <si>
    <t>06926275-1fba-402c-8d4d-9939cf12eff2</t>
  </si>
  <si>
    <t>069a1248-d37b-493e-8683-c08e1de34d43</t>
  </si>
  <si>
    <t>069e45f0-c785-4979-bf97-f3da30a5efa1</t>
  </si>
  <si>
    <t>069edc3c-24c2-4d71-a985-f489f4e6d021</t>
  </si>
  <si>
    <t>069efe29-9e1d-447f-995d-e125db2851f9</t>
  </si>
  <si>
    <t>06a57dbf-d40b-4791-aec0-b4fb33a1885b</t>
  </si>
  <si>
    <t>06a8f5c0-c09d-4458-9074-311d10eaeb9d</t>
  </si>
  <si>
    <t>06ac1d06-5718-4180-a12c-1385cdeac942</t>
  </si>
  <si>
    <t>06ad6c8e-cfa6-4d5a-aa5a-f1d3490e02f3</t>
  </si>
  <si>
    <t>06ade1d6-362a-414a-a413-56dd60432369</t>
  </si>
  <si>
    <t>06af58a5-55fa-4473-8475-f8e2aa3ba6fa</t>
  </si>
  <si>
    <t>06b241f9-4956-432f-b6dc-a4059abcf445</t>
  </si>
  <si>
    <t>06c5da12-aa9b-40cb-ae94-47a01413de16</t>
  </si>
  <si>
    <t>06cbde5c-be80-4bd9-a39d-3edc54a50bc5</t>
  </si>
  <si>
    <t>06ce54a6-72f2-405a-a0e0-010fd4349719</t>
  </si>
  <si>
    <t>06d06ee2-7a48-4b91-b29c-48d41c253360</t>
  </si>
  <si>
    <t>06d5a024-9b14-4e4e-a121-b84e4971d79c</t>
  </si>
  <si>
    <t>06d87b96-2f7f-488d-9a1a-7d16eb17d146</t>
  </si>
  <si>
    <t>06dff6a1-a263-4aaa-91ae-e66e963b224e</t>
  </si>
  <si>
    <t>06e11ae0-552e-4080-8313-7d0bc3fba45a</t>
  </si>
  <si>
    <t>06e98ebb-013b-4566-bdf6-21515ccda09d</t>
  </si>
  <si>
    <t>06eb4524-8c26-420f-80bd-f0477f60d943</t>
  </si>
  <si>
    <t>06f0a718-f8e3-4d8f-9a0a-d3aca317f7e6</t>
  </si>
  <si>
    <t>06f105a5-1f0c-4cf9-a721-6dc5951111fa</t>
  </si>
  <si>
    <t>06f54af8-3623-4d2e-911e-916106576d05</t>
  </si>
  <si>
    <t>06fe4c92-46a7-4249-a1f5-645874eff059</t>
  </si>
  <si>
    <t>070bc78f-2de9-44fb-9e95-d2342104e2f3</t>
  </si>
  <si>
    <t>070fbef9-f620-451e-a1bd-a1de1599e528</t>
  </si>
  <si>
    <t>0710697d-3073-4d8a-a42f-91e40ce5f132</t>
  </si>
  <si>
    <t>07132049-6746-462b-a972-4c7ae001ef93</t>
  </si>
  <si>
    <t>071516ec-22ae-4eb9-b9f7-c7b75e938f31</t>
  </si>
  <si>
    <t>07167301-cc76-428f-87cf-b00ae5bfff0c</t>
  </si>
  <si>
    <t>071d281d-72e5-48f3-8f99-2f479a0fe8a8</t>
  </si>
  <si>
    <t>0722c2d4-fe1d-42d7-a080-e18ad7ca3c32</t>
  </si>
  <si>
    <t>07284e38-df66-452d-9620-c65411d1a7c9</t>
  </si>
  <si>
    <t>072ace7c-b9e3-485d-851e-6b62747bad06</t>
  </si>
  <si>
    <t>072af0c8-de8f-4b49-99af-d7fd3210ef55</t>
  </si>
  <si>
    <t>072d66f9-e6bd-43de-a940-96eec56432ff</t>
  </si>
  <si>
    <t>072e740e-f69d-487a-aa8f-0e0b93e1d2b7</t>
  </si>
  <si>
    <t>07300e7f-7c0f-4b85-94a0-dc33f1a6ef9d</t>
  </si>
  <si>
    <t>073478c8-998c-40b8-9aa2-554cf6ec448f</t>
  </si>
  <si>
    <t>07362bda-c941-4c0b-93f7-eba60a74f519</t>
  </si>
  <si>
    <t>073b7832-0ca4-4286-8325-38d9b58121d9</t>
  </si>
  <si>
    <t>073ba3ae-7534-4286-ae69-ef76d3ab29cd</t>
  </si>
  <si>
    <t>074018e9-2c6e-459a-95dc-a38ff31d7369</t>
  </si>
  <si>
    <t>07409a5e-b0af-4924-9975-0b5315fdca8e</t>
  </si>
  <si>
    <t>07420941-5bda-4c1b-b7fe-bb6684dcc4d3</t>
  </si>
  <si>
    <t>074233f9-d0e6-407f-a2d8-71bff08aeee9</t>
  </si>
  <si>
    <t>0743a85a-24cc-4f45-a6ca-913ac9fcc517</t>
  </si>
  <si>
    <t>074a6307-f197-4d21-bfaa-06090e6f8cfe</t>
  </si>
  <si>
    <t>074b680e-30b3-4551-b05d-30325db0b651</t>
  </si>
  <si>
    <t>074c4ed5-dd2a-4492-9c94-62ade665166f</t>
  </si>
  <si>
    <t>07619798-da9f-412f-82da-13c93b5dd224</t>
  </si>
  <si>
    <t>07646b79-c939-4e83-a2b6-97ac3dac6cb3</t>
  </si>
  <si>
    <t>07685333-d969-4b5d-beea-3ace310229ef</t>
  </si>
  <si>
    <t>0769d746-c535-4db0-bd99-a62386d6f446</t>
  </si>
  <si>
    <t>076b21c6-6c4e-4b48-9a13-bc6118c7ef51</t>
  </si>
  <si>
    <t>076bc7af-20b4-42f2-8111-b30706860644</t>
  </si>
  <si>
    <t>0774bd9e-10d4-4b8c-a0eb-77aa21ad4760</t>
  </si>
  <si>
    <t>077a6754-a134-4d67-95ba-ef8520c038f9</t>
  </si>
  <si>
    <t>0787f4f6-175f-4e65-86cc-df9c02294d3c</t>
  </si>
  <si>
    <t>078d1668-5289-4fb3-ac5f-a60d562139ac</t>
  </si>
  <si>
    <t>078f69b5-b213-41db-9968-7d1fe799be06</t>
  </si>
  <si>
    <t>0790d584-f1df-4c27-a6fb-f795d713d0dc</t>
  </si>
  <si>
    <t>079930f7-e1ec-4661-a195-0fb7929a59bc</t>
  </si>
  <si>
    <t>07a26dab-928a-417b-8ee8-eebada34415b</t>
  </si>
  <si>
    <t>07a29b48-192a-4779-be30-1cd78e7df9ab</t>
  </si>
  <si>
    <t>07adebf4-e0b7-40f6-bd6a-bc835b6fd8ae</t>
  </si>
  <si>
    <t>07b5ced1-305d-4d89-8e06-3c8c6bf854d8</t>
  </si>
  <si>
    <t>07b804af-be41-4a01-8b89-9da3a7127044</t>
  </si>
  <si>
    <t>07b97686-6add-487c-b536-dd8f6e56fb00</t>
  </si>
  <si>
    <t>07c3d570-3bb9-44f6-80d7-ba4825042d05</t>
  </si>
  <si>
    <t>07ed6525-2318-4027-bfff-937b0a1abf88</t>
  </si>
  <si>
    <t>07f35933-a163-497e-bf53-d4a72ea38b1f</t>
  </si>
  <si>
    <t>07f8a8ab-03a0-4dda-a000-1439d1c1d8ed</t>
  </si>
  <si>
    <t>080517ed-f261-4fd3-9a57-b32589ae1e2c</t>
  </si>
  <si>
    <t>08071963-b2c6-42b8-aed9-6b131eeb8870</t>
  </si>
  <si>
    <t>08163710-8cb9-46b2-8606-a94bde68582d</t>
  </si>
  <si>
    <t>081764dc-b509-40eb-a116-bf262e220da5</t>
  </si>
  <si>
    <t>081973bb-10c3-42ae-8d94-fa04d403250e</t>
  </si>
  <si>
    <t>08199dca-0124-46d2-9486-955866fb7cd8</t>
  </si>
  <si>
    <t>081d0a5c-0215-4d8f-bf14-8f990291adb4</t>
  </si>
  <si>
    <t>08257748-acf5-4ce0-b713-7579f4f5daa9</t>
  </si>
  <si>
    <t>08267a23-e2c7-4559-a5a9-0187b1aee80d</t>
  </si>
  <si>
    <t>0828affa-d10f-4893-a086-d90bad4c6d29</t>
  </si>
  <si>
    <t>0828f76b-a989-4bd3-a80c-a657f869bac7</t>
  </si>
  <si>
    <t>08303748-223b-401f-be73-11dcb2bc975e</t>
  </si>
  <si>
    <t>08305011-7360-4992-96f9-50ffbd10842c</t>
  </si>
  <si>
    <t>08324c3e-6b59-4294-87f2-39e9b769ad3e</t>
  </si>
  <si>
    <t>08418663-61ac-4c76-8086-35382cdff747</t>
  </si>
  <si>
    <t>08450325-af53-47a3-b5fe-ca68e8b99458</t>
  </si>
  <si>
    <t>084702ad-787f-43e8-b906-f4faba1dd598</t>
  </si>
  <si>
    <t>084806d9-c0e4-4bcb-979a-5368c1980db9</t>
  </si>
  <si>
    <t>084b129c-0526-4b1e-b310-5a5fea2e535e</t>
  </si>
  <si>
    <t>084d6af6-80ae-4737-977c-cc7535a7d097</t>
  </si>
  <si>
    <t>08571b63-a0a8-4d9b-821c-266bb649696e</t>
  </si>
  <si>
    <t>085d032d-0ce2-4f68-b09c-96e0103305d8</t>
  </si>
  <si>
    <t>0861ba19-63cf-4816-ae73-2bbe1882d8cc</t>
  </si>
  <si>
    <t>08657c5d-5f4a-4c0b-b16d-740a1bd46f19</t>
  </si>
  <si>
    <t>0876c261-412d-45fc-96e7-2ae2ff4c939a</t>
  </si>
  <si>
    <t>08806083-9ff3-4c09-85cb-4968dc4bd64b</t>
  </si>
  <si>
    <t>0881ee39-ddd0-4c1b-bc97-0e4eb9781d3f</t>
  </si>
  <si>
    <t>08883134-3997-42d9-b4be-a09dd2eac54d</t>
  </si>
  <si>
    <t>08946f7e-c094-43d1-a437-0257174a6da8</t>
  </si>
  <si>
    <t>0899d4fb-f458-4f01-9c95-977f56d9744c</t>
  </si>
  <si>
    <t>089fe8bf-b1fe-4d1c-ba8d-35b888524aa7</t>
  </si>
  <si>
    <t>08a37205-365e-4465-917f-bd825ca7684e</t>
  </si>
  <si>
    <t>08ab47f7-726c-4c45-a84c-4d571825898b</t>
  </si>
  <si>
    <t>08b52368-4b43-45a0-a441-21d48b33bd26</t>
  </si>
  <si>
    <t>08bb41f5-4c21-40ea-8345-c53fcc19f9f3</t>
  </si>
  <si>
    <t>08c411a6-2016-4b7a-b5d1-61f3ac86903f</t>
  </si>
  <si>
    <t>08c57de9-7a2f-4888-95e2-afe982ed7c57</t>
  </si>
  <si>
    <t>08c72207-11fa-4361-a2b9-41861fcc244c</t>
  </si>
  <si>
    <t>08c7d6b5-9298-40ea-8df3-d744173f0376</t>
  </si>
  <si>
    <t>08c8a73a-7b2d-47c8-af01-4cb5095c1120</t>
  </si>
  <si>
    <t>08e37d04-ac68-4053-a02e-12e99d12926d</t>
  </si>
  <si>
    <t>08e4e276-21ed-4b35-bb76-fdd523d577f6</t>
  </si>
  <si>
    <t>08f13f12-b0cb-489b-b63c-f6fd845dec12</t>
  </si>
  <si>
    <t>08f36205-64f8-4f6d-a0b2-4e0d374e9f33</t>
  </si>
  <si>
    <t>08f5cfc8-48c4-44b3-a819-b73ccebc82ea</t>
  </si>
  <si>
    <t>09030bfd-272e-4f9a-9e96-8f64fc59b7c5</t>
  </si>
  <si>
    <t>090e408e-dce1-4333-9ac1-65ebd238d9cd</t>
  </si>
  <si>
    <t>090ead71-f0b6-4de9-99e4-a90f7eef2fe4</t>
  </si>
  <si>
    <t>09157ec0-3e22-45d3-aa6c-662e9a548fe5</t>
  </si>
  <si>
    <t>091ae042-1f79-4248-8624-12e858ab74cf</t>
  </si>
  <si>
    <t>0922bb53-b6ac-4824-97aa-037409328f52</t>
  </si>
  <si>
    <t>092604c9-389e-4995-829b-e336abeb6ac0</t>
  </si>
  <si>
    <t>092d41f3-9a41-498f-bb16-f1bcc12ec6e1</t>
  </si>
  <si>
    <t>092e3bf0-ee36-43e7-9559-6810e3962cd7</t>
  </si>
  <si>
    <t>092ec16c-14b2-43bb-a05f-cf4d9a956ef6</t>
  </si>
  <si>
    <t>0934f992-bc7f-4a68-97cc-61c568f33bab</t>
  </si>
  <si>
    <t>0937dc1b-d3ed-4f16-b7d3-e8aaf49bd053</t>
  </si>
  <si>
    <t>093eb420-39b1-40ee-95b6-a0c9fe2a70e2</t>
  </si>
  <si>
    <t>094cd2a9-781c-4448-ba31-881a6fc1f86b</t>
  </si>
  <si>
    <t>094fbc86-0ed7-49d9-a82f-104c6ddcf64d</t>
  </si>
  <si>
    <t>09522e97-ec38-4f88-ad26-40048d17ed3d</t>
  </si>
  <si>
    <t>0954c930-9563-4ab5-84df-17aedd29fc62</t>
  </si>
  <si>
    <t>095938c8-856d-4b13-a65e-aae45471fecd</t>
  </si>
  <si>
    <t>095c643a-ee48-442e-b6f1-e4998d805019</t>
  </si>
  <si>
    <t>0965ee8f-3fa5-4e61-82e1-887f56e6e5ce</t>
  </si>
  <si>
    <t>097180b6-6f02-492f-868d-15bae0a595d7</t>
  </si>
  <si>
    <t>0971ec4b-167a-47f0-bbd4-51fdf8e82aac</t>
  </si>
  <si>
    <t>0981703c-6147-4a15-aad9-7feb00557743</t>
  </si>
  <si>
    <t>0981bddd-f158-46fa-bbd1-85b6feda10a0</t>
  </si>
  <si>
    <t>0982f0e8-2b96-4bed-a844-f3c03e0c4e61</t>
  </si>
  <si>
    <t>098449db-40e0-47f9-bd1b-a7fe63c5f9a9</t>
  </si>
  <si>
    <t>0999f8ad-f128-4901-a694-8c8775180f0c</t>
  </si>
  <si>
    <t>09a4e1a3-fbbc-41ea-9d5a-0254ee99cd51</t>
  </si>
  <si>
    <t>09a92e3d-9d1b-42f5-899c-f6580474c5ef</t>
  </si>
  <si>
    <t>09ad7fb9-c75c-4522-a9f4-6cba7dde0e75</t>
  </si>
  <si>
    <t>09bf5763-f0a0-451d-b6c4-13c66f990122</t>
  </si>
  <si>
    <t>09c00a8e-fbc4-4baf-aa15-ddfc248dc3bc</t>
  </si>
  <si>
    <t>09c3a982-8c22-45ce-98a9-fc4c0c113d2a</t>
  </si>
  <si>
    <t>09c40dc1-d291-4f16-bdc9-ec9955d16761</t>
  </si>
  <si>
    <t>09c79405-b8d3-46bf-9e81-65d8b57c0ad3</t>
  </si>
  <si>
    <t>09cf182e-cb44-4a93-a5a9-6fdbba6882f7</t>
  </si>
  <si>
    <t>09d43be9-336c-46f8-8749-92805b254a87</t>
  </si>
  <si>
    <t>09dd8959-ce67-4d0b-b8fd-f9157afb865c</t>
  </si>
  <si>
    <t>09e84662-7d1b-463d-a54b-82237ca401fa</t>
  </si>
  <si>
    <t>09f2d377-c3d3-4c84-a91a-9c6fc75f7fc4</t>
  </si>
  <si>
    <t>0a0081b9-4b65-41fc-b0c1-f0b4b34bb13d</t>
  </si>
  <si>
    <t>0a0664f4-dfc3-4582-8fee-88ef0af15c1d</t>
  </si>
  <si>
    <t>0a09ba30-0884-4987-ba72-4184994ded48</t>
  </si>
  <si>
    <t>0a1abcbe-20ab-4e46-9a03-93ac7da5e8ce</t>
  </si>
  <si>
    <t>0a1bf321-e9e7-4de4-8de1-28dd5e7b5949</t>
  </si>
  <si>
    <t>0a1f6ea5-0a63-44dc-b2cd-aafebfd86ae0</t>
  </si>
  <si>
    <t>0a23f311-6fa1-490d-b4f6-a6370c1bad69</t>
  </si>
  <si>
    <t>0a261790-d2e7-4d55-a691-8f57a2863ffa</t>
  </si>
  <si>
    <t>0a2c782b-35b1-409e-8cf3-c7b889d52804</t>
  </si>
  <si>
    <t>0a2eceaa-c725-4aa6-8da8-2dc9f805f4c9</t>
  </si>
  <si>
    <t>0a324379-a874-4140-bc2e-d7bb3834b2fc</t>
  </si>
  <si>
    <t>0a35546a-7e10-4a4f-8932-c74fb3801d12</t>
  </si>
  <si>
    <t>0a3cf9e1-a090-4b29-9b7b-f2a137914740</t>
  </si>
  <si>
    <t>0a44cccd-cda7-4548-821f-bfd8ce48ee00</t>
  </si>
  <si>
    <t>0a4b5121-45e2-4948-9269-8f73b64315fc</t>
  </si>
  <si>
    <t>0a522d9b-45d7-4d12-8f0b-33fc884797f0</t>
  </si>
  <si>
    <t>0a536ff6-3884-4224-9caa-34bb7993e107</t>
  </si>
  <si>
    <t>0a5f8975-c8aa-41b2-914b-1aeb4d7e4afe</t>
  </si>
  <si>
    <t>0a62fc99-21de-4ac3-9e16-004c11904f82</t>
  </si>
  <si>
    <t>0a65a491-7159-426c-ac0c-b88ea8c0fc72</t>
  </si>
  <si>
    <t>0a660179-6b59-48c8-869f-9477fa656a7e</t>
  </si>
  <si>
    <t>0a75762c-78e4-453e-9d6c-3f70a46db872</t>
  </si>
  <si>
    <t>0a7c23de-4f76-4c1e-93a0-57bb61782cf0</t>
  </si>
  <si>
    <t>0a85248c-cd65-4b1a-aea9-e1b25bf4dc5c</t>
  </si>
  <si>
    <t>0a8854b6-ee9a-49db-ab0a-094407ca3d86</t>
  </si>
  <si>
    <t>0a8fe2b4-763c-4756-9191-ae88a1e024e5</t>
  </si>
  <si>
    <t>0a974b0b-8d63-44f4-a9a8-5d39ff043cd6</t>
  </si>
  <si>
    <t>0a99cd0e-9b33-4d87-a029-a4f1dc42e7b7</t>
  </si>
  <si>
    <t>0aa37de1-9c7f-40d4-9939-1fef2bc00aa8</t>
  </si>
  <si>
    <t>0aa7406e-afac-43c4-b243-a791cdb3c293</t>
  </si>
  <si>
    <t>0ab7e137-6573-4fa5-b336-6a315cc01711</t>
  </si>
  <si>
    <t>0acc45e6-3ac7-4980-a636-5b60145015c3</t>
  </si>
  <si>
    <t>0ad44b3e-eb69-4bae-8505-a8eec187e32e</t>
  </si>
  <si>
    <t>0ad9e732-3894-49fc-8184-70104fe0a006</t>
  </si>
  <si>
    <t>0ada11dc-e758-4729-b56a-d0ff445c0ba0</t>
  </si>
  <si>
    <t>0add55f8-6cdb-48a7-840e-b2db1df9ed74</t>
  </si>
  <si>
    <t>0ae1c1f4-409d-4769-88ca-8f13ae974e51</t>
  </si>
  <si>
    <t>0ae2ac05-0086-42a4-a815-06ccc0c186d3</t>
  </si>
  <si>
    <t>0ae6903e-342c-44d1-a55c-c2ca11a96d3c</t>
  </si>
  <si>
    <t>0aeceda6-1ef3-4eb7-a55f-e74ea7a64f28</t>
  </si>
  <si>
    <t>0b092f55-00d9-47ae-9fd7-2b9e2fa70aa3</t>
  </si>
  <si>
    <t>0b0f397b-7bfa-437a-bf49-58a9a0b3ba4e</t>
  </si>
  <si>
    <t>0b111d86-5c1f-4142-81a0-89c8c4097fc5</t>
  </si>
  <si>
    <t>0b115e99-5414-4365-8aa3-a8ab5f077f3d</t>
  </si>
  <si>
    <t>0b126fcd-c622-49dd-af04-3c2ed0079141</t>
  </si>
  <si>
    <t>0b159a36-ffca-41a0-88ed-8e238f92d0b0</t>
  </si>
  <si>
    <t>0b1e9906-81ec-4059-b81a-20d1e2c82b6a</t>
  </si>
  <si>
    <t>0b1f9501-ba05-486d-9461-908d198746e9</t>
  </si>
  <si>
    <t>0b2192dc-0bc8-4f8b-b0ad-bb1c8d35242a</t>
  </si>
  <si>
    <t>0b228d20-f5e5-4ebf-9bff-234700bb0c15</t>
  </si>
  <si>
    <t>0b30026c-724e-4533-822f-0e4397cfc876</t>
  </si>
  <si>
    <t>0b32107a-03c6-4b3e-b1ef-4b0cf39da070</t>
  </si>
  <si>
    <t>0b3b9dbc-811f-4f42-b51a-8f006d4f54fd</t>
  </si>
  <si>
    <t>0b3ea11e-e35a-4b2b-9815-d7f863a7c82b</t>
  </si>
  <si>
    <t>0b4e7cd8-2d1e-4845-abcc-a06f71621c04</t>
  </si>
  <si>
    <t>0b4ed018-971b-4464-82fd-9911baf113c6</t>
  </si>
  <si>
    <t>0b4eebbf-ef3c-40b7-acf8-55e4f283ad7e</t>
  </si>
  <si>
    <t>0b4f77d3-84d9-4420-abf1-37f5a9476007</t>
  </si>
  <si>
    <t>0b517cf9-2e7e-4d0f-9532-8a6d40149a68</t>
  </si>
  <si>
    <t>0b587926-2b0d-4db9-b1af-8e9c61bc8a85</t>
  </si>
  <si>
    <t>0b62f3e1-e3e9-42b1-bdaa-b4528123fbe0</t>
  </si>
  <si>
    <t>0b6fcfef-57d5-4137-865d-a57e8d6251a6</t>
  </si>
  <si>
    <t>0b727616-165d-49df-899a-412693f5faf9</t>
  </si>
  <si>
    <t>0b76757f-ed0f-4c48-8096-f6282eaba8e0</t>
  </si>
  <si>
    <t>0b815847-e71e-4f00-96c8-454c007328b9</t>
  </si>
  <si>
    <t>0b862cc4-2c60-4477-95ed-6139e9148c76</t>
  </si>
  <si>
    <t>0b8a04eb-7c31-435d-aa15-fc2fd18389f4</t>
  </si>
  <si>
    <t>0b8c4724-ea45-46cd-9cb8-3169646a1c40</t>
  </si>
  <si>
    <t>0b90a315-8c63-4484-afd6-956167bd3833</t>
  </si>
  <si>
    <t>0b93bc98-599b-49a9-b46e-b399a4924979</t>
  </si>
  <si>
    <t>0b93ca0c-e1c9-4c99-9342-032dcfabea91</t>
  </si>
  <si>
    <t>0b9c4dda-4ed9-4da7-a74b-1a6c830e06c8</t>
  </si>
  <si>
    <t>0b9f7ebb-2555-48bc-8ee2-082dc01b64d5</t>
  </si>
  <si>
    <t>0ba4e599-f5d7-479c-84a2-882e97883e4f</t>
  </si>
  <si>
    <t>0ba57637-af1a-4d3c-86a2-9dc1d44879aa</t>
  </si>
  <si>
    <t>0ba6f61a-8a2d-46a9-b1eb-eb50df8617b1</t>
  </si>
  <si>
    <t>0ba723ce-1548-42a7-8882-d02e7b34a548</t>
  </si>
  <si>
    <t>0ba7c1c1-a2fb-46e3-9cb5-18134882ccff</t>
  </si>
  <si>
    <t>0ba99103-7c68-4bdc-bbbe-1a444ffeae10</t>
  </si>
  <si>
    <t>0baac5bc-ed73-4f28-be6b-b8c6011df439</t>
  </si>
  <si>
    <t>0bb1c696-a9d6-4ebf-bde3-b269a0d63c48</t>
  </si>
  <si>
    <t>0bbf6ef2-5792-4edf-9c46-93001ee5af0c</t>
  </si>
  <si>
    <t>0bc07531-d1b8-4a1c-a94b-23137672800c</t>
  </si>
  <si>
    <t>0bcc5318-05c8-45f8-8569-f2cce0ec6ea5</t>
  </si>
  <si>
    <t>0bcd1b07-96d3-4d45-8a2a-beaa80a5fe40</t>
  </si>
  <si>
    <t>0bd46aab-414f-42ee-95cd-e0fa4d97e521</t>
  </si>
  <si>
    <t>0bd9041e-534d-440f-b05e-a3d8473b4579</t>
  </si>
  <si>
    <t>0bdbde43-9145-4aea-8f4e-5992089af620</t>
  </si>
  <si>
    <t>0bf158c4-ab23-4272-9795-34668238f716</t>
  </si>
  <si>
    <t>0c04cfb8-0235-43f5-bd79-a2f5d0cc55d7</t>
  </si>
  <si>
    <t>0c083bb0-3119-4aea-afd8-143dc5f40274</t>
  </si>
  <si>
    <t>0c0af4b2-d3bf-4401-8384-a3c1f2aff99e</t>
  </si>
  <si>
    <t>0c160e3e-f236-4365-93f1-2eaa94d07e58</t>
  </si>
  <si>
    <t>0c2b3535-8e6c-410d-8207-b1172b9b03a4</t>
  </si>
  <si>
    <t>0c2c9572-bb7a-4f74-8723-6a061d45b661</t>
  </si>
  <si>
    <t>0c3bc1e4-0876-4c1e-95da-65239592d87d</t>
  </si>
  <si>
    <t>0c409750-720f-47ca-b00c-012024aec551</t>
  </si>
  <si>
    <t>0c41cb40-83e3-4e4c-82b4-31f021b56901</t>
  </si>
  <si>
    <t>0c422100-ff7a-46a7-a343-c1c55819c20d</t>
  </si>
  <si>
    <t>0c44d44d-a861-40f7-ab56-2bd8b9d00d23</t>
  </si>
  <si>
    <t>0c47be8b-e514-4073-8756-a63a54417c18</t>
  </si>
  <si>
    <t>0c4d1968-4e25-4fd8-a4b4-135a82a6455c</t>
  </si>
  <si>
    <t>0c50d405-4215-4a56-b22b-e035ff83c7e9</t>
  </si>
  <si>
    <t>0c51496c-384c-4751-803d-770c79408d40</t>
  </si>
  <si>
    <t>0c561141-c7be-47eb-b2c2-3eecaf7b2606</t>
  </si>
  <si>
    <t>0c6f8b3b-6754-4f8b-a0e4-98872bf70977</t>
  </si>
  <si>
    <t>0c71e9b7-06a9-4d9b-bbdc-bcb0596f7cca</t>
  </si>
  <si>
    <t>0c8c438c-49a9-48ec-a341-97303bdb71fb</t>
  </si>
  <si>
    <t>0c909661-f96f-46ee-89cd-8a048a8b55e8</t>
  </si>
  <si>
    <t>0c9988f7-2aa7-4f61-8324-3b5d127f27ee</t>
  </si>
  <si>
    <t>0c9fcc4d-67c6-4fbc-bc01-8fdcf0507cb1</t>
  </si>
  <si>
    <t>0ca289c4-0f80-49e4-b38a-538d7674b00c</t>
  </si>
  <si>
    <t>0ca75630-a58b-43f2-843b-6d1b36bd047f</t>
  </si>
  <si>
    <t>0ca96001-8105-48c1-ac5a-3f1a83ba6dd9</t>
  </si>
  <si>
    <t>0ca9601c-70d3-48e4-a4e0-e604ad5c767c</t>
  </si>
  <si>
    <t>0ca9734b-4ca0-4208-891c-83cd6ad03855</t>
  </si>
  <si>
    <t>0cace6c3-6088-476b-996d-77c88a6a94e4</t>
  </si>
  <si>
    <t>0cb1a76d-6712-497a-bf34-d8ba7ef49f79</t>
  </si>
  <si>
    <t>0cb2c9a7-8b71-4584-8032-4b26d6f62245</t>
  </si>
  <si>
    <t>0cb50ce2-7549-4198-b8e2-0674afd4282a</t>
  </si>
  <si>
    <t>0cb86326-4b31-4ac8-992d-aacf03755d45</t>
  </si>
  <si>
    <t>0cbbfb3b-5f3c-458a-878e-c16e32758cbd</t>
  </si>
  <si>
    <t>0cc3cba0-ae87-43b9-bcf6-ff383d23a418</t>
  </si>
  <si>
    <t>0cc81da6-b30f-4ddd-a975-8cdba8efc49c</t>
  </si>
  <si>
    <t>0cd156db-da2d-49f6-9105-c2934d9c8ed5</t>
  </si>
  <si>
    <t>0cd23307-b284-4b9b-973a-d9dca874bdc2</t>
  </si>
  <si>
    <t>0cd5a25e-6580-4bb1-8411-bc3bf5474a24</t>
  </si>
  <si>
    <t>0cd97748-782c-4b90-b934-f6b9819e06fb</t>
  </si>
  <si>
    <t>0ce5f8b9-03e0-4435-8097-5242b6c6cf71</t>
  </si>
  <si>
    <t>0ce86f5c-d3a5-45c0-b094-d4c7c0ce3f50</t>
  </si>
  <si>
    <t>0cf24927-2dc0-4022-bd51-cdef089c59fc</t>
  </si>
  <si>
    <t>0cf91073-406a-45f9-a9ed-f49eb82166bb</t>
  </si>
  <si>
    <t>0d0766e5-cc2d-49ba-b68c-fe817602f978</t>
  </si>
  <si>
    <t>0d147ed5-284d-407a-a9de-87207c529124</t>
  </si>
  <si>
    <t>0d1e6c6a-a7ba-474a-b360-2676ee9f01c0</t>
  </si>
  <si>
    <t>0d2160ce-e035-4ab1-8e75-2f43373f243e</t>
  </si>
  <si>
    <t>0d3311cb-6f55-4dbf-a19f-0c8608400f19</t>
  </si>
  <si>
    <t>0d41bdc3-e999-4ea7-8efa-802678dd133e</t>
  </si>
  <si>
    <t>0d501dd4-f2bf-4c4f-99a3-03c3647eabe8</t>
  </si>
  <si>
    <t>0d51eb71-4120-46f3-88c7-3df9a5722148</t>
  </si>
  <si>
    <t>0d5690c3-ba1f-4835-8af3-a0c178d535a0</t>
  </si>
  <si>
    <t>0d56c4fb-d1b5-4638-9dc6-421595ceeff1</t>
  </si>
  <si>
    <t>0d57eb3a-fbd8-4591-bcec-6181e8fc36f2</t>
  </si>
  <si>
    <t>0d5c5b57-2949-45bc-bdb9-b58437470882</t>
  </si>
  <si>
    <t>0d675c78-2286-4e7c-b806-71258397750f</t>
  </si>
  <si>
    <t>0d6c6b66-900d-44f6-b15b-d34a634392ec</t>
  </si>
  <si>
    <t>0d6e157d-a65b-4fa3-a8a6-0ff08c5d468b</t>
  </si>
  <si>
    <t>0d6ec8a1-5c48-407e-a267-744598c82e2d</t>
  </si>
  <si>
    <t>0d71bdd1-2ffd-41eb-9c0f-7dc32d6b0860</t>
  </si>
  <si>
    <t>0d73883f-23ec-42e5-8da3-b11ff3f6ab07</t>
  </si>
  <si>
    <t>0d750e50-9698-44cd-a2f1-6eaa17969b1c</t>
  </si>
  <si>
    <t>0d870e0f-5181-4841-a59c-1446184741c3</t>
  </si>
  <si>
    <t>0da5fcfc-a612-44cb-8fa7-66b096c2ea31</t>
  </si>
  <si>
    <t>0da8b050-04f6-440a-bf6a-1d3920f753f8</t>
  </si>
  <si>
    <t>0daa9dec-f91f-4f0a-9964-3682237e56ad</t>
  </si>
  <si>
    <t>0dac2355-43cc-4057-9af5-90bd34248250</t>
  </si>
  <si>
    <t>0dad378b-1395-4d49-89f0-e13e89343233</t>
  </si>
  <si>
    <t>0dae6136-dcdf-4ec7-a7da-70170f32162a</t>
  </si>
  <si>
    <t>0daf2aea-2448-4a1d-80a0-b35b51d7eda1</t>
  </si>
  <si>
    <t>0dafefc1-950b-48b5-aaa6-a2882a402a8b</t>
  </si>
  <si>
    <t>0dbadc23-77a8-42e1-b968-09cad94db23e</t>
  </si>
  <si>
    <t>0dbc9720-a0fa-44fe-94ac-d3f43f604119</t>
  </si>
  <si>
    <t>0dbd19e0-2d74-4527-9ccc-50c64a5867cd</t>
  </si>
  <si>
    <t>0dbe6225-f648-4408-b7ed-74b626c11a63</t>
  </si>
  <si>
    <t>0dbfb6a0-4a98-4d06-a8a3-018900207d06</t>
  </si>
  <si>
    <t>0dc52f4c-d7ad-413e-9454-00365f875be8</t>
  </si>
  <si>
    <t>0dd20fa9-95cc-4e71-8fe0-03d3d7a9f3b6</t>
  </si>
  <si>
    <t>0dd227df-80c4-4932-ab2c-095344a9dc48</t>
  </si>
  <si>
    <t>0de2df95-6e85-4ba1-bdde-7fda744ca89d</t>
  </si>
  <si>
    <t>0de55fed-39d2-42fb-928f-529336ee29f6</t>
  </si>
  <si>
    <t>0df30132-fb0f-4510-b448-df27ca622046</t>
  </si>
  <si>
    <t>0df31850-39d1-4d96-ba9f-bff7ea47dc61</t>
  </si>
  <si>
    <t>0dffb3c1-42a7-42ea-be82-129bb08093fd</t>
  </si>
  <si>
    <t>0e031354-ff6e-4997-b095-48c52759e5cb</t>
  </si>
  <si>
    <t>0e055ec3-0f1b-45f9-92ce-773b0b4fa163</t>
  </si>
  <si>
    <t>0e06d634-307f-45e3-8c8c-795e1db15b5f</t>
  </si>
  <si>
    <t>0e175851-09f6-4a22-950d-e0d21e2cbd6d</t>
  </si>
  <si>
    <t>0e2086ee-f44c-4a35-8c3d-17f812fc372a</t>
  </si>
  <si>
    <t>0e252e37-927b-4319-8295-dac0dc8f6821</t>
  </si>
  <si>
    <t>0e2ee7f5-62ea-40e4-bd47-b26672f18d3d</t>
  </si>
  <si>
    <t>0e317cc6-b978-44be-8bd6-1fc2504fba62</t>
  </si>
  <si>
    <t>0e3aced9-1111-4362-a6dc-ee6f2ef176ad</t>
  </si>
  <si>
    <t>0e44c0c1-9c8d-430e-bfee-b18f8cd64a69</t>
  </si>
  <si>
    <t>0e4515cf-7f24-4d03-ae98-40432620d28b</t>
  </si>
  <si>
    <t>0e4be5b8-0f66-4e29-ae64-1e616131a305</t>
  </si>
  <si>
    <t>0e4d66da-0523-4c5b-9fa7-be1eced3912d</t>
  </si>
  <si>
    <t>0e4fec02-1cce-44eb-9a13-e69ce3a1123a</t>
  </si>
  <si>
    <t>0e504866-9d6d-4a0e-b3ac-ee1f5920670a</t>
  </si>
  <si>
    <t>0e51ce2f-606b-4268-8aa2-b9d2e04c2d10</t>
  </si>
  <si>
    <t>0e52d121-d26c-4795-a819-218cd5393fb4</t>
  </si>
  <si>
    <t>0e59927e-dc98-44f4-9bc0-e8110d8013f1</t>
  </si>
  <si>
    <t>0e5d59bf-9bcb-4b96-aac6-47217e99856e</t>
  </si>
  <si>
    <t>0e610235-d580-4484-a247-b3524cc418b4</t>
  </si>
  <si>
    <t>0e68313d-2f29-4744-822d-56ddd093743e</t>
  </si>
  <si>
    <t>0e793848-8a98-4d98-9191-74d1f8363773</t>
  </si>
  <si>
    <t>0e7f6591-bcb3-4a8d-9bde-8af1bb463257</t>
  </si>
  <si>
    <t>0e806d9e-9abf-45c7-b365-0dd5271e0efb</t>
  </si>
  <si>
    <t>0e96779c-7b62-4ef7-85f2-11e7caaeb4c8</t>
  </si>
  <si>
    <t>0e98a81f-1c71-462b-9c68-778c00e00545</t>
  </si>
  <si>
    <t>0e9e7676-cd91-4d3a-a3ee-370a36f2ee46</t>
  </si>
  <si>
    <t>0e9ed863-caec-464f-833d-aa0f6206adf3</t>
  </si>
  <si>
    <t>0ea37ace-cf29-4d4e-bd50-d1d1ac49c0f4</t>
  </si>
  <si>
    <t>0ea4bdc3-9876-4aa4-b3e9-1009d637718a</t>
  </si>
  <si>
    <t>0eafc795-6132-47cd-a70b-b143f77a6012</t>
  </si>
  <si>
    <t>0eb4d48e-6745-4fc0-b81a-c4f9cb1baaf6</t>
  </si>
  <si>
    <t>0eb85f7a-5f19-43e8-9117-167727dcafcc</t>
  </si>
  <si>
    <t>0ec53cd2-5714-4ff2-997d-406b3b56ff6a</t>
  </si>
  <si>
    <t>0ed8c181-0efb-4a1c-8b46-1151674fa3ee</t>
  </si>
  <si>
    <t>0ed9cce1-9a45-4560-9c82-ccbdaea3b314</t>
  </si>
  <si>
    <t>0edc4e79-8f4c-4d54-8e82-02ac7a6481ef</t>
  </si>
  <si>
    <t>0eddb907-0eeb-4130-b031-bd05ef03bb69</t>
  </si>
  <si>
    <t>0ee14184-eaaa-4f7c-b6b0-2722d807ead0</t>
  </si>
  <si>
    <t>0ee66cdf-288a-4831-b783-54ca6b9efe38</t>
  </si>
  <si>
    <t>0ee6fe6c-97ee-41c6-ae0d-7658c778e569</t>
  </si>
  <si>
    <t>0ef10a09-e50b-4b1a-8034-3b91230464f8</t>
  </si>
  <si>
    <t>0ef71f95-5fff-4c13-8839-994637a32f1d</t>
  </si>
  <si>
    <t>0efca33e-1ce8-4db5-a0c3-cf112a67d16c</t>
  </si>
  <si>
    <t>0effd551-e66e-4ee9-8eaa-dbec55bd478a</t>
  </si>
  <si>
    <t>0f0068dc-5fb5-4d83-99aa-e6c321478e93</t>
  </si>
  <si>
    <t>0f012208-1786-4423-94ef-1220994f0e32</t>
  </si>
  <si>
    <t>0f02d644-b781-4051-9a14-1ee521c0fe8f</t>
  </si>
  <si>
    <t>0f09b959-e7f7-4cc9-af63-128ffddf518e</t>
  </si>
  <si>
    <t>0f10ac21-6360-42fd-846b-520d8aa9bab5</t>
  </si>
  <si>
    <t>0f11fe8c-cc78-4e00-aece-a58ff7cdb35a</t>
  </si>
  <si>
    <t>0f120df7-3d25-468f-8baf-ac9963dd17f7</t>
  </si>
  <si>
    <t>0f1bd97a-037a-44d7-b844-4a26066d27f9</t>
  </si>
  <si>
    <t>0f2115dd-0bad-4a1f-bd82-c983b667d714</t>
  </si>
  <si>
    <t>0f230bc9-3a2b-4dca-a509-3f36608bf4d2</t>
  </si>
  <si>
    <t>0f25a3cb-7e87-43ed-9b4e-ddf1f62915af</t>
  </si>
  <si>
    <t>0f25cec1-4d36-4ffd-85f0-fb69ff8636ed</t>
  </si>
  <si>
    <t>0f2e43ad-e9db-4a5a-8a0b-2f919e3a6b32</t>
  </si>
  <si>
    <t>0f2ee6fd-e82c-4ca8-8005-a9682ab38d55</t>
  </si>
  <si>
    <t>0f31f42c-985d-4883-813e-a5ab12510f06</t>
  </si>
  <si>
    <t>0f3801bf-4361-4018-8cf2-04a6eede6c84</t>
  </si>
  <si>
    <t>0f44bb5c-ba82-4ec2-a416-ad59e867911e</t>
  </si>
  <si>
    <t>0f4aca67-3a7c-4403-9a64-ac99933d8894</t>
  </si>
  <si>
    <t>0f51ecec-e43a-43bd-902d-dd98aa89803f</t>
  </si>
  <si>
    <t>0f572dff-7365-452f-a686-eb519040e706</t>
  </si>
  <si>
    <t>0f6cf145-ab67-4180-a3eb-dc8803c6c2d4</t>
  </si>
  <si>
    <t>0f7592fa-0631-4079-9199-8a1bcfff8330</t>
  </si>
  <si>
    <t>0f7e2231-f7c6-4a8c-916b-5f9e9e59e05a</t>
  </si>
  <si>
    <t>0f811546-7aee-4bbd-bafd-0ca1bc397797</t>
  </si>
  <si>
    <t>0f908053-bb38-4082-89a0-a82e432aad13</t>
  </si>
  <si>
    <t>0f9547e4-9747-4684-b52a-6df9020db4d1</t>
  </si>
  <si>
    <t>0f959ccb-da2b-436b-8423-8ecc33e249c4</t>
  </si>
  <si>
    <t>0f969a3f-2315-442c-8d98-c397e22ebd5f</t>
  </si>
  <si>
    <t>0f9a90bd-7b4e-487b-a2f3-963ff20036c9</t>
  </si>
  <si>
    <t>0fb12994-72bf-4893-b656-53ffd67a0a93</t>
  </si>
  <si>
    <t>0fb31516-1850-46ea-bf22-0b568dbccb52</t>
  </si>
  <si>
    <t>0fb4856b-fb1d-4eb7-8d7a-4983fc487eb8</t>
  </si>
  <si>
    <t>0fc57f7e-772c-4087-bb7b-7681374ee8e4</t>
  </si>
  <si>
    <t>0fd633db-57d0-4917-9bf7-9f0814a0dafc</t>
  </si>
  <si>
    <t>0fe47b6b-92c6-45c2-8aba-95480c1f9b2d</t>
  </si>
  <si>
    <t>0fe7c0b5-990f-44c6-8229-ecb989947ef9</t>
  </si>
  <si>
    <t>0febe8eb-cc2b-4620-8206-e6e6eff436d8</t>
  </si>
  <si>
    <t>0fed6ea4-9054-4b62-a942-5b56e9121b6d</t>
  </si>
  <si>
    <t>0fed82a5-771b-42bd-9ea4-0a01653be4f6</t>
  </si>
  <si>
    <t>0ff84001-6a59-400a-857f-7d5ae28edcdf</t>
  </si>
  <si>
    <t>0ffe2734-d4fd-4646-bc4d-f6fc6bbea79d</t>
  </si>
  <si>
    <t>10050697-7c23-46d3-8543-91cba415b6bf</t>
  </si>
  <si>
    <t>100f249c-6096-46a5-951e-9409685cbb8c</t>
  </si>
  <si>
    <t>1020d648-696c-4eab-be86-cdefb38e0cdf</t>
  </si>
  <si>
    <t>1021540c-606c-48a3-b51b-fe760d64c342</t>
  </si>
  <si>
    <t>10312331-cc49-4e2d-a4c0-128394c4feca</t>
  </si>
  <si>
    <t>103fd106-8660-49c3-a824-f09f15078553</t>
  </si>
  <si>
    <t>10462b34-2872-4120-912f-131e113aed5c</t>
  </si>
  <si>
    <t>104815e6-a378-44c0-9e38-e97d07b174aa</t>
  </si>
  <si>
    <t>10496b06-9e6e-4c11-bd54-e3b26f08ef39</t>
  </si>
  <si>
    <t>104a06db-8522-4df3-a860-6c37a672f0f1</t>
  </si>
  <si>
    <t>104c02d1-fc11-47ff-a788-50147238df0e</t>
  </si>
  <si>
    <t>104d12ed-6755-4e09-ab9d-4cb994d3a1e1</t>
  </si>
  <si>
    <t>105a4ba7-e960-47db-acb8-40611b8802be</t>
  </si>
  <si>
    <t>106d62f1-e2a7-4dcd-92b1-d726317cb4a1</t>
  </si>
  <si>
    <t>10704f17-a625-4517-bb2b-2f280cf0e1e3</t>
  </si>
  <si>
    <t>10755da0-69eb-4573-8dd4-3b908b16fc65</t>
  </si>
  <si>
    <t>108befe3-f182-4b3e-94d8-ea2b8a8af022</t>
  </si>
  <si>
    <t>108eaf33-238c-4375-94c4-2de7b659b258</t>
  </si>
  <si>
    <t>10936cf4-6b50-4c10-93c9-9612dcf97087</t>
  </si>
  <si>
    <t>109502ac-66d2-45a8-a3e2-ef90b37c7cf9</t>
  </si>
  <si>
    <t>109a9a14-9990-4597-8565-aa32e0772c11</t>
  </si>
  <si>
    <t>109bd2df-5405-4e67-b28a-c2f2822c7db2</t>
  </si>
  <si>
    <t>109da10d-3186-49ce-babc-b3f1b9d6de82</t>
  </si>
  <si>
    <t>10a42fb3-75ae-4b34-9dbc-eec4afed209e</t>
  </si>
  <si>
    <t>10c21d62-dff0-40b8-9ae7-172b6901258f</t>
  </si>
  <si>
    <t>10cafcfd-0e48-4313-9ee4-10c07e5cd7f7</t>
  </si>
  <si>
    <t>10cd0592-15d6-4185-8421-58973ded9c8c</t>
  </si>
  <si>
    <t>10cd2a81-6bea-49c0-ac43-c16fa7167818</t>
  </si>
  <si>
    <t>10d682fe-4c8f-4964-bb7d-3db40bfb5276</t>
  </si>
  <si>
    <t>10e2bcd8-148f-4021-a35a-e5a7512c2de7</t>
  </si>
  <si>
    <t>10e920b2-ebec-4bb5-a05d-119926c22e8b</t>
  </si>
  <si>
    <t>10e9a183-1612-4e66-b2fa-dbc58e5c3bcc</t>
  </si>
  <si>
    <t>10ed4733-bcb3-48ac-bde6-9359cb8f7b56</t>
  </si>
  <si>
    <t>10f56cff-52ea-4e0a-81bf-7fd6fb4af533</t>
  </si>
  <si>
    <t>10f56dc7-c9c8-4da9-ba58-5de1cd74d902</t>
  </si>
  <si>
    <t>1102cd24-5e75-40fb-8092-f675eaac1f68</t>
  </si>
  <si>
    <t>11056e3d-60de-4a2b-b1d6-4ad945f6835c</t>
  </si>
  <si>
    <t>1109f8ce-7eb4-4fc1-bb85-74f212242a3f</t>
  </si>
  <si>
    <t>11135bb4-0028-4a46-adc1-7c4ad815c980</t>
  </si>
  <si>
    <t>1117e2b5-aa87-4393-bab9-48088d378ec8</t>
  </si>
  <si>
    <t>111c1177-2d2c-4cc0-a923-f61750d0bd9b</t>
  </si>
  <si>
    <t>112844e7-1852-4de0-a847-31a31a13e8ff</t>
  </si>
  <si>
    <t>1140a09a-2dd8-4090-ae7d-80d7a783620d</t>
  </si>
  <si>
    <t>1141ea10-ca19-4533-b318-3b97f1bdde87</t>
  </si>
  <si>
    <t>11447ac2-94db-45a2-a147-43ba88360b15</t>
  </si>
  <si>
    <t>114481b4-dc28-43a1-81bd-5590e95a274f</t>
  </si>
  <si>
    <t>1151df3a-2c69-408a-a253-637fb9c82e93</t>
  </si>
  <si>
    <t>1151ff45-398f-4c32-acdf-98e4eab168f2</t>
  </si>
  <si>
    <t>115fcbd9-38b1-4c08-be31-950d03cdd6d7</t>
  </si>
  <si>
    <t>1162e038-9d89-49a4-9072-a65511f30bf8</t>
  </si>
  <si>
    <t>116b90b2-8287-4793-8f78-24662adf0a1d</t>
  </si>
  <si>
    <t>117a4f5a-6ea7-42bc-a150-175dfdca5b1b</t>
  </si>
  <si>
    <t>117e3343-1551-40b8-91e8-d762391fd0a4</t>
  </si>
  <si>
    <t>1183c6dc-d2bc-4da0-8e94-8ae7101115dc</t>
  </si>
  <si>
    <t>11862f74-f2a8-4dae-a8c9-4b07827f946c</t>
  </si>
  <si>
    <t>1186cf89-8a63-491c-af7a-a109b79f60a2</t>
  </si>
  <si>
    <t>1187a13b-0ba2-4782-a44e-9cc8accc2e30</t>
  </si>
  <si>
    <t>118ade94-6ca8-4641-81d7-d8060c88cb58</t>
  </si>
  <si>
    <t>118e9849-485d-4d88-b7b9-39fe722186bf</t>
  </si>
  <si>
    <t>11915882-50da-464a-8a7f-e5ba2b3a7453</t>
  </si>
  <si>
    <t>11932ae5-6056-4302-9952-3a3b0b89e908</t>
  </si>
  <si>
    <t>1194b93e-d955-4593-be7e-0d252c74d65e</t>
  </si>
  <si>
    <t>1196baf6-9f02-4d9f-9a74-899b0bb5350b</t>
  </si>
  <si>
    <t>119b4e87-f581-491d-b243-0dcd294e9df6</t>
  </si>
  <si>
    <t>119bf5ad-e177-4766-8ec9-8ffc439bb983</t>
  </si>
  <si>
    <t>119c1b3c-9bee-40b7-84ea-0b697a6d9f64</t>
  </si>
  <si>
    <t>119f6a24-b4bd-4ff5-a487-30c6a010a119</t>
  </si>
  <si>
    <t>11a2b7cc-aac0-42a7-85b7-44f304e3b03b</t>
  </si>
  <si>
    <t>11b2492d-fc57-41a4-b7df-918463a67ddc</t>
  </si>
  <si>
    <t>11bc6881-4323-4ec3-a777-2605a8e6dc16</t>
  </si>
  <si>
    <t>11bd0ff7-c8b1-4ffd-a935-38e016a307f5</t>
  </si>
  <si>
    <t>11bd3d3f-e349-4e0e-be68-aed6427aa79b</t>
  </si>
  <si>
    <t>11bfc74c-9d01-45aa-bf8b-c4b327ce17c6</t>
  </si>
  <si>
    <t>11df402e-24eb-4404-95e1-eff58da59e36</t>
  </si>
  <si>
    <t>11ea320b-1c44-4b55-9ebb-f8d354d74717</t>
  </si>
  <si>
    <t>120029a0-510d-46fb-8908-2906be1a08e2</t>
  </si>
  <si>
    <t>120bcad7-b48b-405f-9937-8c324ee59cf6</t>
  </si>
  <si>
    <t>1210b544-0d0a-4f34-942a-10176042e672</t>
  </si>
  <si>
    <t>1211bd6a-1729-4ef4-86ab-8b94ca941d20</t>
  </si>
  <si>
    <t>1215bf64-9d5a-4aad-98b7-9943cc54a35c</t>
  </si>
  <si>
    <t>1217ff20-9616-4874-ac81-6e6e764f0ac2</t>
  </si>
  <si>
    <t>1219a938-6eb9-4f3b-8d87-c477de0380f0</t>
  </si>
  <si>
    <t>121e49fc-78d7-49eb-8fb3-13a326eae7f9</t>
  </si>
  <si>
    <t>121fc25b-1710-421d-a466-35931cd45fed</t>
  </si>
  <si>
    <t>12320abd-10f6-494f-a23b-d776187cce11</t>
  </si>
  <si>
    <t>12359b74-f06f-4ae3-844c-ec951e1e8152</t>
  </si>
  <si>
    <t>123a1317-0d0e-4785-83ff-0c964088bc3a</t>
  </si>
  <si>
    <t>1247d4c4-6ae5-426c-b7cb-f1ccad3d5a76</t>
  </si>
  <si>
    <t>124d96eb-f8ec-4bd5-9406-d8a6e3778298</t>
  </si>
  <si>
    <t>124db3d9-e590-45c1-882d-d00033f3690f</t>
  </si>
  <si>
    <t>124e82a7-6407-41a7-926f-24d002800559</t>
  </si>
  <si>
    <t>1254b35a-dbe5-45fb-8b94-67d458d0423d</t>
  </si>
  <si>
    <t>1256e033-5e56-4b70-a082-03aaa5c8d1f2</t>
  </si>
  <si>
    <t>125c1bdf-20d7-41c1-8814-f3c8121d1467</t>
  </si>
  <si>
    <t>1264248c-56e5-462c-8046-49d40ac38259</t>
  </si>
  <si>
    <t>12648b10-ae98-4261-9dce-5df2d063fb61</t>
  </si>
  <si>
    <t>126a37ef-03f0-4928-b7de-d10372ddc38d</t>
  </si>
  <si>
    <t>127031ad-94a9-4471-90d1-a571548ea46a</t>
  </si>
  <si>
    <t>12717c65-50de-4df3-a8a3-cdd039d223bc</t>
  </si>
  <si>
    <t>127855f6-a875-4334-a9bb-a7826f08fe86</t>
  </si>
  <si>
    <t>127909e0-1861-46d4-9cf0-7c921c3bd825</t>
  </si>
  <si>
    <t>127b3bd2-7468-44c5-bb29-a94ed6463b64</t>
  </si>
  <si>
    <t>127c1033-22d8-4db4-8f8f-03c88c35e331</t>
  </si>
  <si>
    <t>127e8063-dcbf-44fa-9530-285d08f84bb6</t>
  </si>
  <si>
    <t>127ee36d-19c7-43c6-ac5c-5c5030536606</t>
  </si>
  <si>
    <t>1281d8fe-fbbb-4903-99e2-d060e32bdf26</t>
  </si>
  <si>
    <t>128aeb1c-80fd-43dc-b6f4-5279cb38c1df</t>
  </si>
  <si>
    <t>128b70db-153b-414e-9de3-06cc2e93e49a</t>
  </si>
  <si>
    <t>128e2b5a-64e2-4988-a1f8-e9842cb47b12</t>
  </si>
  <si>
    <t>12a0ccd3-794e-4d94-966d-e840857f5a3f</t>
  </si>
  <si>
    <t>12a290eb-4ffd-44c2-84ef-d828076858ba</t>
  </si>
  <si>
    <t>12af2ce5-096e-4249-b2da-a7c275992037</t>
  </si>
  <si>
    <t>12b8326f-2d50-47ba-81e8-e34351e6f3f2</t>
  </si>
  <si>
    <t>12b8f551-54a4-46d5-b3a1-3e638b4f92ae</t>
  </si>
  <si>
    <t>12bbd7c2-6080-4252-9fdd-b5a4fff73ae0</t>
  </si>
  <si>
    <t>12c7cade-83c1-413e-953c-14d85c0a71a9</t>
  </si>
  <si>
    <t>12cb5851-e09e-4b38-9746-a8ce1daea356</t>
  </si>
  <si>
    <t>12d17485-e8e4-44b9-8749-5b00c8995fff</t>
  </si>
  <si>
    <t>12d1df13-c97c-49e8-96e2-75c527714bad</t>
  </si>
  <si>
    <t>12d72aec-806b-4b47-a775-9fb0a8fb3f9f</t>
  </si>
  <si>
    <t>12d7aeb1-26ca-4f0f-9ab0-a5dbb4a099fa</t>
  </si>
  <si>
    <t>12d9023a-7313-4c8c-81e0-77fab02ea9d3</t>
  </si>
  <si>
    <t>12dac107-5f08-4ec7-af69-fba0191d368f</t>
  </si>
  <si>
    <t>12db300a-fbea-417e-988a-0e921a3f92b0</t>
  </si>
  <si>
    <t>12e276a0-dddb-4a97-b13b-ffbb1d26e497</t>
  </si>
  <si>
    <t>12eeac7a-c5fe-4940-b01c-3045cc5a064c</t>
  </si>
  <si>
    <t>12efb62b-ef7d-42cb-bb97-30cb9d916224</t>
  </si>
  <si>
    <t>12fd1a76-f2a9-43c8-9807-eb38d6c493e1</t>
  </si>
  <si>
    <t>1302b941-9f30-4be3-8551-d2e229dce211</t>
  </si>
  <si>
    <t>130869f9-f1f7-4be4-a328-18e953a0d888</t>
  </si>
  <si>
    <t>130a30b8-98b9-404c-b13c-9f5d20121a8e</t>
  </si>
  <si>
    <t>130b84ba-a4eb-4034-8e58-0e8a733b8d13</t>
  </si>
  <si>
    <t>1313c538-1cdd-432d-8a39-c806503b6a66</t>
  </si>
  <si>
    <t>13177f98-b770-43bf-b632-933574924ab1</t>
  </si>
  <si>
    <t>1319e0c4-2a05-4014-996a-7c6529fc882e</t>
  </si>
  <si>
    <t>1323cc6d-4f42-4342-b03e-e6418a917937</t>
  </si>
  <si>
    <t>1329972f-c609-4eff-b5c7-6da06a0fd2a4</t>
  </si>
  <si>
    <t>13307a0b-eb33-4b3d-8492-c2d3ab236306</t>
  </si>
  <si>
    <t>13319442-cb2e-4b28-9603-0a0836af9f59</t>
  </si>
  <si>
    <t>1332bbb2-3568-491a-8b22-82c7c36ba9ac</t>
  </si>
  <si>
    <t>13363976-29b9-4767-9586-39ad4fd693cd</t>
  </si>
  <si>
    <t>133742f1-603a-4ff2-a309-ddfcfdbd9941</t>
  </si>
  <si>
    <t>13447410-57af-4aba-b01e-c7d9301f31f5</t>
  </si>
  <si>
    <t>1348e0ea-0892-4ed6-886d-3d919754f74b</t>
  </si>
  <si>
    <t>13491bfe-c863-41e8-b0e2-7d9f20ac3478</t>
  </si>
  <si>
    <t>1349f218-c1d2-4692-b174-235e3dd4b79d</t>
  </si>
  <si>
    <t>134b6849-fb1c-49bb-a7ff-ff903cdc9b1f</t>
  </si>
  <si>
    <t>134c4a7f-05b1-49eb-bf46-d869f68c9450</t>
  </si>
  <si>
    <t>134c5958-9a9a-472c-a1f3-19bb7ddf7a07</t>
  </si>
  <si>
    <t>1350e9fd-9cd7-4b0e-8131-1c8dc8a05a32</t>
  </si>
  <si>
    <t>135264d8-a6f1-4ad9-b449-26ec9b32c20e</t>
  </si>
  <si>
    <t>1357cda1-e00c-4aae-b1f8-8ac4175ada29</t>
  </si>
  <si>
    <t>135937e7-8c7d-4bb4-b993-14e24be11292</t>
  </si>
  <si>
    <t>1360e1ed-a8f1-42b1-8807-0f8e240d50c4</t>
  </si>
  <si>
    <t>13614d05-e754-48e5-be5b-c1546a6a1bcd</t>
  </si>
  <si>
    <t>13635525-db10-400d-9164-a7977bec6a0d</t>
  </si>
  <si>
    <t>136604da-1954-405f-b012-f0c40ca35e51</t>
  </si>
  <si>
    <t>13683434-db98-4cca-a1b6-4c69b1d188f8</t>
  </si>
  <si>
    <t>13738ca5-c393-4915-89b0-dfaa5645255d</t>
  </si>
  <si>
    <t>1378be2a-6b99-405c-b620-830f7e6d4dd8</t>
  </si>
  <si>
    <t>137e0bb7-fceb-4ebf-85e3-8a2d160476be</t>
  </si>
  <si>
    <t>137eba49-8977-45ad-8ce3-57fe84c35303</t>
  </si>
  <si>
    <t>138512df-d53d-4da8-bdf4-74a9f17ea8f7</t>
  </si>
  <si>
    <t>13852a6f-e0a9-41c6-89a3-730954d6dcff</t>
  </si>
  <si>
    <t>1385396b-37a3-4fa0-ae2a-2f55a157c41c</t>
  </si>
  <si>
    <t>13857aa4-407e-4081-a150-bedeeb5b213d</t>
  </si>
  <si>
    <t>1387020f-e744-4c83-a736-462bf34a4b42</t>
  </si>
  <si>
    <t>138bd771-2397-48da-a768-b6ab6b34efe4</t>
  </si>
  <si>
    <t>138cab32-1515-4918-842b-8731b8d35607</t>
  </si>
  <si>
    <t>139325a7-bf68-4dbf-8ecd-57300538dbe5</t>
  </si>
  <si>
    <t>13948d43-41c2-4fa4-99c1-7bc7eb025743</t>
  </si>
  <si>
    <t>139c7f2b-ea78-49e7-a159-09e7ef4eee0d</t>
  </si>
  <si>
    <t>13a2d9f0-48a5-442d-8f7b-c1403b1a6709</t>
  </si>
  <si>
    <t>13ad5b5a-679a-408b-9568-20223c22101e</t>
  </si>
  <si>
    <t>13aecef2-d925-4d76-9996-6a5b1d557d08</t>
  </si>
  <si>
    <t>13aff510-5d90-4e6d-98b5-134fa7f6174a</t>
  </si>
  <si>
    <t>13b79a87-a3d9-427a-8871-8c3237a75d2f</t>
  </si>
  <si>
    <t>13bb6d2e-960a-408e-a712-a879517b97c7</t>
  </si>
  <si>
    <t>13bd76ce-eaef-4125-929f-cd81069fd58b</t>
  </si>
  <si>
    <t>13c954d3-178b-4e5f-a142-f5f5a83e3fcc</t>
  </si>
  <si>
    <t>13dc57f6-ad81-44b1-ba7b-e1a3b4d8e388</t>
  </si>
  <si>
    <t>13e0eb3b-5f15-453a-8a5a-2bc46e896211</t>
  </si>
  <si>
    <t>13e65148-a548-490a-812f-a1f578eb3c4a</t>
  </si>
  <si>
    <t>13e9df33-997c-41bf-bc84-8b1f2ce1a5be</t>
  </si>
  <si>
    <t>13ec0a4b-cab1-4728-887a-ba463fda3069</t>
  </si>
  <si>
    <t>13f050b3-6452-4bb1-9fad-27750dcf8af8</t>
  </si>
  <si>
    <t>13f523dd-1174-4ee3-88f3-456ee430521d</t>
  </si>
  <si>
    <t>1408e8d8-6be0-4fe7-8336-cc10faf46cfc</t>
  </si>
  <si>
    <t>1412cae5-539b-456f-8203-65aab16f7016</t>
  </si>
  <si>
    <t>14140b71-fab0-44d0-bd74-45a176ec2c75</t>
  </si>
  <si>
    <t>14180c06-da59-4b94-96d6-19645e5a9727</t>
  </si>
  <si>
    <t>141bb757-0904-422c-bfaa-062804d437fd</t>
  </si>
  <si>
    <t>143d97b7-184b-4932-bd41-fe02fad3c8e5</t>
  </si>
  <si>
    <t>14437d19-af68-45a2-958e-f1443d58775e</t>
  </si>
  <si>
    <t>14443583-d30a-4363-ab09-e4170127417b</t>
  </si>
  <si>
    <t>14468b6b-7c03-4db7-ab71-47007cd1ed31</t>
  </si>
  <si>
    <t>144dd706-7824-4533-9d63-c674402ba765</t>
  </si>
  <si>
    <t>14548bf7-e7e7-479c-9d7e-7ae0b5d3bbf5</t>
  </si>
  <si>
    <t>1457fc87-583b-4b61-b64e-f39de502b0ef</t>
  </si>
  <si>
    <t>145a5899-5f63-40e7-a6fb-2439cc4326f6</t>
  </si>
  <si>
    <t>145abb78-229d-4cf2-8f5b-91cbcd89ca97</t>
  </si>
  <si>
    <t>145de5e8-de33-4c13-92cf-e1d7e4d3b393</t>
  </si>
  <si>
    <t>145ead84-73c2-4b18-865b-169b5705f0a0</t>
  </si>
  <si>
    <t>1462766d-a1d4-4fe2-ab00-5463167c7e82</t>
  </si>
  <si>
    <t>146461ba-2969-4306-aa69-5e17967ccfa5</t>
  </si>
  <si>
    <t>1466a4ad-abd9-4da0-b87c-f1775bb4489e</t>
  </si>
  <si>
    <t>1466f7c0-5b89-49f3-8b05-c6bafd449c12</t>
  </si>
  <si>
    <t>146cd86d-70cb-499d-9dff-4b8d14abe9ad</t>
  </si>
  <si>
    <t>146d6c98-1ee0-46a7-8a05-3568ccad01b0</t>
  </si>
  <si>
    <t>147784aa-94c8-4f10-b525-7730658d0b18</t>
  </si>
  <si>
    <t>1478761e-a2ea-4216-9e1a-16e10fc2b903</t>
  </si>
  <si>
    <t>147bf6ed-e0c5-4aea-a8f8-c57e702c2f84</t>
  </si>
  <si>
    <t>147ea217-2333-484f-b2a0-35c115a695b3</t>
  </si>
  <si>
    <t>147edbc3-591f-40de-b4ca-b4d0da003fe4</t>
  </si>
  <si>
    <t>14847010-799e-4fa4-bcb8-c8ed636aa342</t>
  </si>
  <si>
    <t>149006de-82d7-42f3-9a02-cc56ef180967</t>
  </si>
  <si>
    <t>1490759b-a696-4425-9ec7-3de34ffb5e9f</t>
  </si>
  <si>
    <t>1496e32e-35cc-4a59-bf9a-a700db51be3b</t>
  </si>
  <si>
    <t>149a5528-f185-41a5-8b4d-a761c0917a1f</t>
  </si>
  <si>
    <t>149cdfb1-1285-499b-82fe-bb83efa15375</t>
  </si>
  <si>
    <t>14afeffb-6262-4953-a489-fe220e0eda35</t>
  </si>
  <si>
    <t>14b1e0db-bb1f-4a6d-ae88-16cb848bb49f</t>
  </si>
  <si>
    <t>14b4d55d-0e1e-491d-93f1-96266f101434</t>
  </si>
  <si>
    <t>14b52ad1-cbd1-4055-b607-af234abb224a</t>
  </si>
  <si>
    <t>14bad1de-d3a9-4390-9785-5514a403c61b</t>
  </si>
  <si>
    <t>14c62aae-3e85-4afc-9efc-078b64670f2e</t>
  </si>
  <si>
    <t>14c75ae5-4f6d-4524-8a25-762dfff6f9ae</t>
  </si>
  <si>
    <t>14cce152-ec54-42ae-b50c-30524c4c33a0</t>
  </si>
  <si>
    <t>14d79461-15c6-4b55-ad3c-df1ae6b199fe</t>
  </si>
  <si>
    <t>14e0e035-d103-4130-baa8-974953a1d842</t>
  </si>
  <si>
    <t>14e339f7-948b-4271-8628-973fe5da8970</t>
  </si>
  <si>
    <t>14efe5c2-d2d2-4907-b11c-f028d7036a85</t>
  </si>
  <si>
    <t>14f00af7-60bf-4ee6-8f51-f4609fa2f8a0</t>
  </si>
  <si>
    <t>14f59eda-dee6-44aa-ab34-a672fe850fe1</t>
  </si>
  <si>
    <t>14f5d033-110e-4881-a403-240cb7f98be8</t>
  </si>
  <si>
    <t>14f729eb-55c1-4042-a36e-28d8275ea7cf</t>
  </si>
  <si>
    <t>14f8b904-5b0d-4d25-8e56-e67c549aa4bd</t>
  </si>
  <si>
    <t>15032dc2-207e-4123-8b4f-aa6bd67217fe</t>
  </si>
  <si>
    <t>150445c5-ee50-457c-8343-33bb212ab53d</t>
  </si>
  <si>
    <t>150c62ec-c8d9-4cb7-bb2d-2ce82c13289f</t>
  </si>
  <si>
    <t>1515e39a-5f2c-426e-a5e0-057825c49f2b</t>
  </si>
  <si>
    <t>15270d96-d884-4001-9c92-03d2c3af4394</t>
  </si>
  <si>
    <t>152c2924-460a-4f09-ba30-baeaa88725a6</t>
  </si>
  <si>
    <t>1532f3eb-6fc1-47cd-b35b-ae73435274b1</t>
  </si>
  <si>
    <t>1533e435-de70-46a5-96a8-8ee872e89783</t>
  </si>
  <si>
    <t>1536928e-e8be-4f52-8843-912abb5152a1</t>
  </si>
  <si>
    <t>153b3bc8-25ef-4b42-82c5-4647ce6a997e</t>
  </si>
  <si>
    <t>15422ee7-69a4-4715-ba46-ce5a948a8cd2</t>
  </si>
  <si>
    <t>1548663d-4a06-4198-9400-755a5cda2dd5</t>
  </si>
  <si>
    <t>1549e90e-950b-464f-b683-22fcff7ed823</t>
  </si>
  <si>
    <t>154afc72-f8d8-429d-b3e3-ea29c899b520</t>
  </si>
  <si>
    <t>154bab2f-9745-475c-a509-fa3ac216bb91</t>
  </si>
  <si>
    <t>155eb373-17c0-42e9-a94f-72d248e98eb1</t>
  </si>
  <si>
    <t>15714ba8-946e-46f0-a105-98192974069c</t>
  </si>
  <si>
    <t>157153e9-d864-41a7-9b1a-bf36225564eb</t>
  </si>
  <si>
    <t>15755c88-f28b-4d68-8376-eb89edfc6de3</t>
  </si>
  <si>
    <t>15756f0e-804c-4b3e-8889-cc38ef77062d</t>
  </si>
  <si>
    <t>15811711-1bf4-4e62-83a6-0fbfd41bfe39</t>
  </si>
  <si>
    <t>15836090-0e63-4094-b933-b6ca9899e4ee</t>
  </si>
  <si>
    <t>15845b0a-1c53-4c82-b049-cab86974532c</t>
  </si>
  <si>
    <t>1587f279-0808-4804-9dfa-fc45c32c9417</t>
  </si>
  <si>
    <t>158bb69d-d2ce-49e4-9201-23f85ad9242a</t>
  </si>
  <si>
    <t>158dad16-d8b7-4cd0-ae7d-3eb11274f1f0</t>
  </si>
  <si>
    <t>15935700-ca75-4057-b1ad-8565b0676a50</t>
  </si>
  <si>
    <t>1594a275-8888-4984-8eb1-22c2642a5bc0</t>
  </si>
  <si>
    <t>15a0d9b2-d808-407e-a2bc-dd3d6608513a</t>
  </si>
  <si>
    <t>15b5651d-a6ea-4c3d-9c46-34dca4a93785</t>
  </si>
  <si>
    <t>15b63d2c-7bea-4bb6-841d-4ff0bf9093ff</t>
  </si>
  <si>
    <t>15b9dabb-0585-4e5f-96d3-be5547aa51c5</t>
  </si>
  <si>
    <t>15bafc76-d05e-46de-bdf8-63f72bd0b0e3</t>
  </si>
  <si>
    <t>15c1c830-0ef5-4f47-a791-e601143f7ffa</t>
  </si>
  <si>
    <t>15c8b11b-f3a6-4b43-9a4c-9ddda9726389</t>
  </si>
  <si>
    <t>15cb9261-a794-4571-81bc-2bc7d6447b67</t>
  </si>
  <si>
    <t>15cdfbb6-8f2d-4493-9509-818e96428422</t>
  </si>
  <si>
    <t>15ce667b-47f6-41b1-93ea-a568765e7eed</t>
  </si>
  <si>
    <t>15d19586-e853-4c9e-a8df-a60e356901e0</t>
  </si>
  <si>
    <t>15d25265-9305-4b10-869d-bf668ed20740</t>
  </si>
  <si>
    <t>15dd3f84-1ece-4d10-80f9-88d16d634970</t>
  </si>
  <si>
    <t>15debe14-176b-49ba-b2c8-3073b5259f0a</t>
  </si>
  <si>
    <t>15e4239f-9761-491c-a9c8-0d3f2de5f945</t>
  </si>
  <si>
    <t>15fcae4e-c107-452e-9af0-ae68c1d78f22</t>
  </si>
  <si>
    <t>15fee344-84d5-419e-b6e9-87b2d7970e18</t>
  </si>
  <si>
    <t>15ffe10d-ac3c-4f49-b404-d54e60348f17</t>
  </si>
  <si>
    <t>1602ba77-6828-4533-a881-00de240bffac</t>
  </si>
  <si>
    <t>160fa755-869c-4825-97e8-cdb2c7fab043</t>
  </si>
  <si>
    <t>162669bf-ffde-461f-becc-eb2434e95a3f</t>
  </si>
  <si>
    <t>163781e3-0cab-4e2c-bf7a-fff0cfd0c0b0</t>
  </si>
  <si>
    <t>163a774e-61b7-44f0-b0d9-eeb75deb0e1e</t>
  </si>
  <si>
    <t>1642f46f-29a8-4c48-be1b-50e5da4fa6c7</t>
  </si>
  <si>
    <t>164392c3-a1fa-462b-b83f-df37c8b091f8</t>
  </si>
  <si>
    <t>164b2df9-3b18-4b86-91ce-2a402c3893c2</t>
  </si>
  <si>
    <t>164bc1e3-5a61-48d0-91b3-590807f991f7</t>
  </si>
  <si>
    <t>164c0afc-4292-4f10-8823-c366a2a900e5</t>
  </si>
  <si>
    <t>166252c5-7694-47c8-8fd2-4072bf1ca895</t>
  </si>
  <si>
    <t>1664da08-f116-43a5-9187-f30d8db74259</t>
  </si>
  <si>
    <t>16676a88-bd1f-4848-8363-53b9582551f8</t>
  </si>
  <si>
    <t>16758f55-2e9f-4c76-a799-55a6c155a4a9</t>
  </si>
  <si>
    <t>167726c4-fdaf-4db9-9205-9bcd2faa30a5</t>
  </si>
  <si>
    <t>16786c70-bca0-4fee-a4e2-d1dae9a42484</t>
  </si>
  <si>
    <t>167b8970-0149-4cb7-a155-3b5d1f2036aa</t>
  </si>
  <si>
    <t>167fd23f-74f7-4eaa-b2cf-cb331278f0b2</t>
  </si>
  <si>
    <t>168318d6-f574-4ebd-90da-8b702e3e4c89</t>
  </si>
  <si>
    <t>16877990-2609-4ca8-b39c-d23269ade1ca</t>
  </si>
  <si>
    <t>168a57e3-5663-4208-a511-744235e6732e</t>
  </si>
  <si>
    <t>168b73f2-f77c-4fa9-b377-7fc7a2c657b3</t>
  </si>
  <si>
    <t>168c52be-7a5c-428a-8c08-a68601182b40</t>
  </si>
  <si>
    <t>169840cb-901f-49d0-ad3b-e84eeb7a81e8</t>
  </si>
  <si>
    <t>16998829-51aa-4d6c-bfb5-0e485f6572da</t>
  </si>
  <si>
    <t>16a44fde-78d6-42af-93a7-848c5ae07957</t>
  </si>
  <si>
    <t>16a6a62d-7925-449f-9010-4d7de5e0b2f1</t>
  </si>
  <si>
    <t>16a94f0a-f92a-4a6f-8346-c0535e095b5f</t>
  </si>
  <si>
    <t>16ae8c0a-de9d-4357-b37e-7f087864d80e</t>
  </si>
  <si>
    <t>16af68d8-d63c-4d93-999d-b1d14505f879</t>
  </si>
  <si>
    <t>16b218ab-e98b-4416-9666-145d51376810</t>
  </si>
  <si>
    <t>16b3cdd1-8fef-4853-9f15-73d234b1971b</t>
  </si>
  <si>
    <t>16b8e824-6c4e-4e42-950e-0326981925e2</t>
  </si>
  <si>
    <t>16bc4d11-81ad-40b0-9983-9f45f3b69be0</t>
  </si>
  <si>
    <t>16c10c25-b0c5-417c-b098-ddf7f76df716</t>
  </si>
  <si>
    <t>16c7f634-0f5c-4259-828e-1464e541adb7</t>
  </si>
  <si>
    <t>16cc4aa7-db74-4ea5-9595-ac8e055c2682</t>
  </si>
  <si>
    <t>16d2cd3d-4495-4bec-b156-24da30c72794</t>
  </si>
  <si>
    <t>16d3e1c4-4aa3-4df3-bd86-3c044cbc2bea</t>
  </si>
  <si>
    <t>16d40104-ef9f-46a4-af0a-45134f9f964e</t>
  </si>
  <si>
    <t>16d46cf9-43e6-4ec3-b68f-0dda0fbe1e83</t>
  </si>
  <si>
    <t>16d914b2-bae1-4798-aaeb-71b954e0ca9c</t>
  </si>
  <si>
    <t>16dd1bbf-3ec4-4e62-b3a2-8f1927cb0cd9</t>
  </si>
  <si>
    <t>16dfb29a-13ea-405f-b034-d01622d5b5d1</t>
  </si>
  <si>
    <t>16e13bad-159d-4881-8b55-4348eb411c7f</t>
  </si>
  <si>
    <t>16ed2ac5-fb87-45e0-ad06-24350d95ab08</t>
  </si>
  <si>
    <t>16f79b07-bc6d-4655-ad96-890eaf1c01bb</t>
  </si>
  <si>
    <t>16f9ebeb-ec8d-4980-ba1c-eedd40b28451</t>
  </si>
  <si>
    <t>170888e9-568a-4275-829e-31e39af20bb1</t>
  </si>
  <si>
    <t>170a6549-7fe7-4a7c-8c44-9739bf1d7d3f</t>
  </si>
  <si>
    <t>1710f06a-f653-45f0-9137-e1998cf92d52</t>
  </si>
  <si>
    <t>1711594e-9d27-43ce-9cf1-8c7f68c83815</t>
  </si>
  <si>
    <t>17149023-4e1a-49fc-a7b6-9909e815ad5b</t>
  </si>
  <si>
    <t>171b043b-fa30-456c-ad79-ebcbd6f0b506</t>
  </si>
  <si>
    <t>17290606-3252-41c0-b521-5ac072b0efc6</t>
  </si>
  <si>
    <t>1737ab19-44a1-44eb-bd5e-6d6661cdc8a3</t>
  </si>
  <si>
    <t>173fa466-3f7b-46ba-8cb5-130d61221ef0</t>
  </si>
  <si>
    <t>1746face-c40f-475f-998a-b459cada4cee</t>
  </si>
  <si>
    <t>174f1ece-a6a7-450c-a714-311786ce9fb8</t>
  </si>
  <si>
    <t>175241e5-adc2-4489-9660-1f74e3b80dbf</t>
  </si>
  <si>
    <t>175e1b51-7b0b-4b8e-b164-bf4127714c70</t>
  </si>
  <si>
    <t>175e550d-11da-428e-98b0-dbef2e4324c7</t>
  </si>
  <si>
    <t>17626996-4eff-4386-94e2-901723b18b97</t>
  </si>
  <si>
    <t>1767253b-7570-4467-b01c-d572ddcdd2fc</t>
  </si>
  <si>
    <t>17682f88-5b1e-4d0b-bea0-daea2fdb1c75</t>
  </si>
  <si>
    <t>176850bb-8a29-4eff-b5d8-c51f0c30d1a0</t>
  </si>
  <si>
    <t>1768efcd-02ea-44a0-8e5b-7cc125b11830</t>
  </si>
  <si>
    <t>176ee96e-734d-41d0-980c-6dbf5f1be0cd</t>
  </si>
  <si>
    <t>17709f68-d615-4cfe-a228-3a39a95102b2</t>
  </si>
  <si>
    <t>177df22d-509e-47f9-9761-bbf496ae6550</t>
  </si>
  <si>
    <t>177e0087-1ea3-4bac-a894-1e4f135ac178</t>
  </si>
  <si>
    <t>17817569-12d9-41b3-bc85-a8e55c1e1f9b</t>
  </si>
  <si>
    <t>1783334c-5417-4dbf-af36-78e8aa141389</t>
  </si>
  <si>
    <t>178437ed-83f6-4584-b8f5-257ef6b155c3</t>
  </si>
  <si>
    <t>17897d05-9333-4020-8d07-c34a7a9e7405</t>
  </si>
  <si>
    <t>178b6780-4302-46e1-bec5-bb43ac66c027</t>
  </si>
  <si>
    <t>1797f580-87b2-42e0-9079-aec88fe5ed7b</t>
  </si>
  <si>
    <t>179ecba6-e8fb-4d01-9e14-44ac478efa04</t>
  </si>
  <si>
    <t>17a1a415-8853-49e9-bba4-4135f2203399</t>
  </si>
  <si>
    <t>17a9efff-3113-4fc2-a616-258685617e41</t>
  </si>
  <si>
    <t>17acb9a1-3eb3-4a74-894c-1f630e4ad01e</t>
  </si>
  <si>
    <t>17af0bbb-834b-4607-be67-4178c7f312ab</t>
  </si>
  <si>
    <t>17b36574-0c47-491c-86f2-8a1214df4059</t>
  </si>
  <si>
    <t>17c91b97-e41d-4f2e-b418-70972d92bf15</t>
  </si>
  <si>
    <t>17cd7341-2ae4-41e3-a936-d99acbcd600e</t>
  </si>
  <si>
    <t>17d189aa-8b3b-4507-9fa9-82e9330ff3ce</t>
  </si>
  <si>
    <t>17d3516c-53f6-4001-bcf5-8d12327ec4c5</t>
  </si>
  <si>
    <t>17d3b584-5200-4af0-a80a-2cf3b0505d58</t>
  </si>
  <si>
    <t>17d924ec-b0ea-4c53-b13a-5c9311cfeddd</t>
  </si>
  <si>
    <t>17db0600-4e99-4f49-9058-19d16a90e969</t>
  </si>
  <si>
    <t>17dd89e5-dd72-4b6e-b76a-4fcb67b584fd</t>
  </si>
  <si>
    <t>17e161c9-6446-4357-835d-f1db9413fffb</t>
  </si>
  <si>
    <t>17e218cf-9fc0-49d6-8e41-b4c34af3d5e3</t>
  </si>
  <si>
    <t>17e9bbd5-23d5-404c-b4a9-c16bc8cdef46</t>
  </si>
  <si>
    <t>17ec00d1-45d8-4e47-a9db-3e94b376a517</t>
  </si>
  <si>
    <t>17ec17f0-d5de-4213-80a7-c01df7059c24</t>
  </si>
  <si>
    <t>17eeb357-f34b-4051-9ae8-cf8ec33ec275</t>
  </si>
  <si>
    <t>17f3af55-d4f2-402d-b07b-e3db0ae91911</t>
  </si>
  <si>
    <t>17f49c51-fbb6-4f42-ae65-14cbe671a195</t>
  </si>
  <si>
    <t>17f68bc4-eb33-484f-a39e-f8b219042611</t>
  </si>
  <si>
    <t>17f756bb-6da5-49ce-b96e-1d61aa757622</t>
  </si>
  <si>
    <t>17f9ec86-51db-4097-a021-984ade71f9fa</t>
  </si>
  <si>
    <t>17fd0618-9d86-49a4-95a1-f0c027edc1e9</t>
  </si>
  <si>
    <t>1801463e-8a23-49b6-bc73-12b2b72c32bc</t>
  </si>
  <si>
    <t>18034caf-5416-47e9-849e-c0a05e50d848</t>
  </si>
  <si>
    <t>1807da2f-e892-48e0-b20d-5ceefe9cddea</t>
  </si>
  <si>
    <t>181386ea-e498-4294-8bd3-0007704de302</t>
  </si>
  <si>
    <t>181cf442-7381-4807-b22c-72b90fb8b918</t>
  </si>
  <si>
    <t>182c975e-8307-4bfd-99ab-fcf45b39ef96</t>
  </si>
  <si>
    <t>183b6387-46d8-4621-b261-9b555db4b669</t>
  </si>
  <si>
    <t>1840657a-24ff-4366-9edd-2d35b6b6f472</t>
  </si>
  <si>
    <t>18457573-aa03-4316-bd34-c1ab7938a0fc</t>
  </si>
  <si>
    <t>1857edc4-5262-44c8-a62a-891ed0e04ca6</t>
  </si>
  <si>
    <t>18580a4f-b090-4b27-9568-a2ef7ead3b5f</t>
  </si>
  <si>
    <t>185f707b-c3b2-40b9-9eed-e904290dfa8c</t>
  </si>
  <si>
    <t>1868fbdc-7e7d-4f51-80c2-b0ffc78bed68</t>
  </si>
  <si>
    <t>187710eb-62bd-44bb-922d-d9ac6429407d</t>
  </si>
  <si>
    <t>187a0efd-32d3-4f65-b2e4-cc025f1de9c5</t>
  </si>
  <si>
    <t>187bbf44-ff75-45be-9e3a-c5862c7f2ab5</t>
  </si>
  <si>
    <t>187e7586-4fa7-41f9-a77c-2dd83fadaf3d</t>
  </si>
  <si>
    <t>18828e1b-fe49-4dfd-83e0-80b2803aaf97</t>
  </si>
  <si>
    <t>188c4470-1228-4b4d-83b0-6d4439813a71</t>
  </si>
  <si>
    <t>188e8024-93ce-4239-8a8d-b04309059a61</t>
  </si>
  <si>
    <t>18959707-b3e4-4324-b39e-a47eb91dc5a2</t>
  </si>
  <si>
    <t>1896b9c1-7dbb-4250-8d29-9f8052092c32</t>
  </si>
  <si>
    <t>1898dc6e-4df4-400a-9e92-bda3865a8fad</t>
  </si>
  <si>
    <t>189eaefc-8611-4504-bd20-7364ec342344</t>
  </si>
  <si>
    <t>189fc31d-1dbb-4d03-be3a-df57f6b0beb3</t>
  </si>
  <si>
    <t>18a1edbf-f592-4726-ad90-04fab2b97d48</t>
  </si>
  <si>
    <t>18ac2258-cf0f-4ab0-93b1-b400c7500ef9</t>
  </si>
  <si>
    <t>18b01512-0008-443d-b75a-d9e02f94196b</t>
  </si>
  <si>
    <t>18b3dd23-73f9-4dd8-b22a-973a4262efde</t>
  </si>
  <si>
    <t>18b6618a-f825-4d0b-8658-61563d03c43c</t>
  </si>
  <si>
    <t>18bab1d0-1169-4b84-8889-c8477ab801aa</t>
  </si>
  <si>
    <t>18bb1ab0-804d-465e-bc0c-b1994058c124</t>
  </si>
  <si>
    <t>18ce9200-86b5-411b-8c0c-73ec22166515</t>
  </si>
  <si>
    <t>18cfbd3d-32c3-448d-b362-b40c58f8f0c4</t>
  </si>
  <si>
    <t>18d3f884-7fed-45bd-b636-54f6d55fca69</t>
  </si>
  <si>
    <t>18da2362-b0db-4497-bb9c-1612c0fb0544</t>
  </si>
  <si>
    <t>18e11bec-f1e4-42fb-9007-116afb8903ce</t>
  </si>
  <si>
    <t>18e57a4f-8282-444d-a58d-e48d7da59124</t>
  </si>
  <si>
    <t>18e99353-6754-45bf-8148-46d114f665d3</t>
  </si>
  <si>
    <t>18eb32f3-0c84-45fc-902c-41960f8883a7</t>
  </si>
  <si>
    <t>18f5514a-a567-41c8-a192-710a97600e6c</t>
  </si>
  <si>
    <t>190572b7-1d21-4983-8bff-01453d25489d</t>
  </si>
  <si>
    <t>190b2ff3-a90a-450a-8b48-ff25f8e3d2b9</t>
  </si>
  <si>
    <t>190d12af-a1c8-4a3b-a818-86ff627ee9a1</t>
  </si>
  <si>
    <t>19135d60-4871-40de-9a64-aa84668d957d</t>
  </si>
  <si>
    <t>191f1f13-32ae-4f25-9a6d-96d33c99c8c2</t>
  </si>
  <si>
    <t>1922cede-e5c4-4280-b573-9cbf4aeca019</t>
  </si>
  <si>
    <t>19233334-9547-49b0-b351-bb4241be79e1</t>
  </si>
  <si>
    <t>1923c182-bc0d-4a55-8cf6-2911569762dd</t>
  </si>
  <si>
    <t>1927afdd-0b8c-4a1f-be77-5e050bced04d</t>
  </si>
  <si>
    <t>192e3352-dc7f-4219-ad74-b85885fa13ab</t>
  </si>
  <si>
    <t>193410aa-94b9-447d-a198-715ad9f02c7d</t>
  </si>
  <si>
    <t>193a8689-6378-4675-a61f-30fc27129c7b</t>
  </si>
  <si>
    <t>193fa6a4-daed-429a-80f3-d623b0d492a4</t>
  </si>
  <si>
    <t>1941f0bd-e8cb-44e3-b5ec-750c5f30bbfb</t>
  </si>
  <si>
    <t>194d8792-d1fe-45f8-a720-c7769bdf0692</t>
  </si>
  <si>
    <t>195d622e-f7b9-4a60-9747-f9380b8f1134</t>
  </si>
  <si>
    <t>195e1aaf-b036-4f85-bcb9-28611973d106</t>
  </si>
  <si>
    <t>19616680-9acf-404b-917a-34632d5a721d</t>
  </si>
  <si>
    <t>196407c9-d22b-4863-8473-1032bc3eea86</t>
  </si>
  <si>
    <t>196c2ef9-5bff-48b7-89b1-72a45f8617f3</t>
  </si>
  <si>
    <t>1978b41b-4ebb-4719-9316-845e848a5ba2</t>
  </si>
  <si>
    <t>1980bd5e-08b7-405e-a9d7-0f0128a982b5</t>
  </si>
  <si>
    <t>1984a804-2116-4a08-981c-4145c6364958</t>
  </si>
  <si>
    <t>198a385e-be31-495f-b83b-1c6d05e87f25</t>
  </si>
  <si>
    <t>198c2a0e-3030-4645-8880-be453b9d0dfb</t>
  </si>
  <si>
    <t>198dc83c-8c9d-43b3-9f69-6be38ebfb78f</t>
  </si>
  <si>
    <t>19919159-d4af-4a2c-8de1-a4e130560f9c</t>
  </si>
  <si>
    <t>1994461e-a7ba-4f43-93bf-34052bf851b0</t>
  </si>
  <si>
    <t>199ed550-11b0-49d8-8a12-bb8cc33b3453</t>
  </si>
  <si>
    <t>19a7d516-fc3d-4692-b677-dc3bea528865</t>
  </si>
  <si>
    <t>19acc4f9-50a1-48b1-971b-fae7436bd356</t>
  </si>
  <si>
    <t>19af7c2b-7175-45d1-8024-f287ce3a873e</t>
  </si>
  <si>
    <t>19b3c458-55f4-43fb-a831-1e0f38ea76ea</t>
  </si>
  <si>
    <t>19b62873-6d4c-419f-8487-63161c133916</t>
  </si>
  <si>
    <t>19ba5a69-64fb-47b4-a76c-3bf3921da48b</t>
  </si>
  <si>
    <t>19bafabb-6eee-417b-982f-f339123160ab</t>
  </si>
  <si>
    <t>19be0e54-c7e6-4b60-bd7d-526e81c67a2b</t>
  </si>
  <si>
    <t>19cdc5e2-fe9d-48da-93db-20873546562f</t>
  </si>
  <si>
    <t>19d3e19f-9b5e-4a78-975b-89b220f299e4</t>
  </si>
  <si>
    <t>19d5c2bc-42ed-43ec-aed3-6aba04f6c3f0</t>
  </si>
  <si>
    <t>19de8abc-ae26-480a-ad97-fea1a314c4c1</t>
  </si>
  <si>
    <t>19e17d09-c096-4d24-aba4-3598e55d31ce</t>
  </si>
  <si>
    <t>19e83d27-0edc-4a4b-8937-e84fdaf711da</t>
  </si>
  <si>
    <t>19fbfba4-6783-4690-9cc9-d921eb91e37b</t>
  </si>
  <si>
    <t>1a10f17f-6596-4511-9a2b-db93ed260fa5</t>
  </si>
  <si>
    <t>1a1279d6-d45c-4652-b8fe-8188ce51600e</t>
  </si>
  <si>
    <t>1a13aa0c-d41f-4031-8add-864c251c9fbe</t>
  </si>
  <si>
    <t>1a1ce0fc-fe61-4a5d-a705-f64991538863</t>
  </si>
  <si>
    <t>1a22254e-a760-4f4f-85d7-4110f127b951</t>
  </si>
  <si>
    <t>1a239f0c-6fab-4dc9-8080-a6d3bbec8aee</t>
  </si>
  <si>
    <t>1a244d2b-9a03-45c7-9316-3dbda4a476ee</t>
  </si>
  <si>
    <t>1a26f2b6-ace3-43ac-a5c5-c9a46bed5c8a</t>
  </si>
  <si>
    <t>1a2c6ae2-dd24-4502-91e9-ca530cdb8e36</t>
  </si>
  <si>
    <t>1a2fe938-234d-4183-a416-6d944104c969</t>
  </si>
  <si>
    <t>1a3e62fa-aec5-4285-b097-e2382bad6117</t>
  </si>
  <si>
    <t>1a3f3d20-5b3b-4e21-bf62-ca330d5077b4</t>
  </si>
  <si>
    <t>1a442b81-d594-4419-b004-7dc1c4cb48ca</t>
  </si>
  <si>
    <t>1a4684d5-8c71-46bd-a56c-ce1ef5bc22c5</t>
  </si>
  <si>
    <t>1a47b7b5-401e-4793-8ee4-fcc80cd23407</t>
  </si>
  <si>
    <t>1a47ff4c-4da1-4630-b67b-120bace6dafe</t>
  </si>
  <si>
    <t>1a488cef-d89e-4630-862f-98ff0608005c</t>
  </si>
  <si>
    <t>1a4e367f-3b66-4889-8661-6d7b5513323b</t>
  </si>
  <si>
    <t>1a4e8312-72b8-46a2-a411-14ae0481662c</t>
  </si>
  <si>
    <t>1a50b14c-d282-4f4a-8751-9eca1f7e2be3</t>
  </si>
  <si>
    <t>1a5b6104-40a5-4350-96d2-c5f71a3a44bd</t>
  </si>
  <si>
    <t>1a61f5c7-6ff7-4fc1-9c9c-162cca727dc4</t>
  </si>
  <si>
    <t>1a6b0518-2510-4d72-bb79-2bb5d7eb0abe</t>
  </si>
  <si>
    <t>1a6f42c6-8fda-4eed-8be9-17b079c4ffe1</t>
  </si>
  <si>
    <t>1a73f436-e301-40c3-b6f3-8bda4e63d84e</t>
  </si>
  <si>
    <t>1a76306b-caf9-498b-8992-a47140ad5ca4</t>
  </si>
  <si>
    <t>1a81aa39-f8b5-4643-a250-09fac9cc1397</t>
  </si>
  <si>
    <t>1a869c61-ac9b-4f36-b38c-d86d7f01a5ac</t>
  </si>
  <si>
    <t>1a8eec29-5bdc-4e2a-8512-794dc2be66df</t>
  </si>
  <si>
    <t>1a91fe99-b00f-4e70-ab56-e9fe5e3ea810</t>
  </si>
  <si>
    <t>1a952e13-d230-4a42-84c9-601887673fc3</t>
  </si>
  <si>
    <t>1a957e5f-51d9-420b-9463-3d31415d49cf</t>
  </si>
  <si>
    <t>1a98319b-6fda-4b05-8298-eb9eb6cccb25</t>
  </si>
  <si>
    <t>1a9cd4ee-ebc6-41ab-b44c-fafe44a766cd</t>
  </si>
  <si>
    <t>1aa28330-3e31-4773-b9f1-f471fa0864ce</t>
  </si>
  <si>
    <t>1aa73d1c-6a82-4854-bdb1-5b140adaa9b5</t>
  </si>
  <si>
    <t>1aa795d8-77d2-4dae-9717-2b5484bc3d56</t>
  </si>
  <si>
    <t>1aa7a70c-16a8-4b4e-8b05-fd01c8455ae2</t>
  </si>
  <si>
    <t>1aadd03d-fae5-46b4-9f57-edbff591c634</t>
  </si>
  <si>
    <t>1aae9748-b8e3-427c-97be-aaec832c51f1</t>
  </si>
  <si>
    <t>1ab07ee7-4ea7-46c1-9096-e9221d2c1836</t>
  </si>
  <si>
    <t>1ab19750-5a18-41f4-97d7-5cf61ae5933f</t>
  </si>
  <si>
    <t>1ac3ff80-fec2-493a-b2ab-60d6f1518759</t>
  </si>
  <si>
    <t>1ac44183-e033-4150-8340-9cb7900f316b</t>
  </si>
  <si>
    <t>1ac4f62a-adb9-4cea-8d1d-dac0d438b604</t>
  </si>
  <si>
    <t>1ac5fae9-5544-4262-a75a-926fb2e74be8</t>
  </si>
  <si>
    <t>1ad02ee1-7c70-4feb-9a19-261de285dd66</t>
  </si>
  <si>
    <t>1ad3e002-530e-4be7-b7fd-bbff7326e3a8</t>
  </si>
  <si>
    <t>1ae8c763-ab94-4e16-bfea-b39395ccf3a8</t>
  </si>
  <si>
    <t>1aeb419a-e788-447f-ab14-8b4f2951439d</t>
  </si>
  <si>
    <t>1aed8bc8-55f1-46a1-8fd0-f2b89f121b48</t>
  </si>
  <si>
    <t>1aedd64d-e228-47ab-b47c-edf07d7efe73</t>
  </si>
  <si>
    <t>1aff882f-7d46-492b-81f4-43dbb7de418a</t>
  </si>
  <si>
    <t>1b046ae6-36cf-404a-950c-ac83e0e1d95b</t>
  </si>
  <si>
    <t>1b066042-119a-4951-b4bd-8f6200887e9d</t>
  </si>
  <si>
    <t>1b0f0abc-d531-4c39-9552-82cdd2727313</t>
  </si>
  <si>
    <t>1b15285a-b249-4896-bbf0-e285a0884bc9</t>
  </si>
  <si>
    <t>1b1d21b5-5089-4685-ab2a-e6159ad1bd32</t>
  </si>
  <si>
    <t>1b1e59a3-e87e-4ce0-8558-9149471c1bd2</t>
  </si>
  <si>
    <t>1b22cf74-1230-48dd-b7f8-dfc862fc32a4</t>
  </si>
  <si>
    <t>1b2df05b-ae73-44e5-a1f6-d456b5e8fbaa</t>
  </si>
  <si>
    <t>1b36c014-f301-4489-9918-95e8e94a7929</t>
  </si>
  <si>
    <t>1b370e90-c8f3-4db1-815f-31e892cacf71</t>
  </si>
  <si>
    <t>1b376103-79c9-438a-afc5-f8f1ca517c23</t>
  </si>
  <si>
    <t>1b37b284-1a44-4cec-addf-0cfeee94d3ad</t>
  </si>
  <si>
    <t>1b3b29b4-fa96-4898-b1e0-a68ed176d865</t>
  </si>
  <si>
    <t>1b3c9f68-f0bf-454b-a8ba-1cfcd22a4218</t>
  </si>
  <si>
    <t>1b4e6837-707c-4884-87a5-cc2cd45b395b</t>
  </si>
  <si>
    <t>1b524ae6-4598-4560-a9f2-3e70c8b9f669</t>
  </si>
  <si>
    <t>1b5623e4-f828-4769-ae0c-b4c7025d28ee</t>
  </si>
  <si>
    <t>1b58217d-5dd9-41e7-a5b3-ba6d098572b3</t>
  </si>
  <si>
    <t>1b6163e8-f6b1-4257-9dba-5e07fa154abe</t>
  </si>
  <si>
    <t>1b765211-a00e-4c41-9b01-2295bdc14217</t>
  </si>
  <si>
    <t>1b7de4fd-1bb2-4171-82f9-0a347c17753b</t>
  </si>
  <si>
    <t>1b7e3a74-4dd0-4924-b922-726ee9e2fc62</t>
  </si>
  <si>
    <t>1b815ccc-abb2-4437-a1c7-55a2d4e74075</t>
  </si>
  <si>
    <t>1b8205e7-b1ac-46f2-895a-ed070fc55436</t>
  </si>
  <si>
    <t>1b9a4733-33d3-46c5-b1b2-11f1410f5709</t>
  </si>
  <si>
    <t>1b9c9ae1-f91f-4029-bde4-da127ac1a986</t>
  </si>
  <si>
    <t>1ba014f9-555c-4b30-be09-4cdb55f2623b</t>
  </si>
  <si>
    <t>1ba226f3-2ee0-45d4-a790-7951d4d158b7</t>
  </si>
  <si>
    <t>1ba80be1-ea39-43ed-8c06-83b703289017</t>
  </si>
  <si>
    <t>1bb3bb1c-4eeb-4147-aa42-ad7cf37d5cb2</t>
  </si>
  <si>
    <t>1bb50a69-4ee5-49da-834c-b7d8e6536fa0</t>
  </si>
  <si>
    <t>1bb551a5-d614-465e-b70b-c0fdf40a4a8d</t>
  </si>
  <si>
    <t>1bb599f5-bb9d-4b10-92ec-d8caf51c91b9</t>
  </si>
  <si>
    <t>1bc06ea0-f2db-4424-b1d9-66fd6a56ac7d</t>
  </si>
  <si>
    <t>1bc1d932-d4b6-4ed2-b827-f41d679dd711</t>
  </si>
  <si>
    <t>1bcae449-cdf5-4edf-9f84-85fcbfb85373</t>
  </si>
  <si>
    <t>1bd1e60c-5f40-49bd-9fc3-74be775e7926</t>
  </si>
  <si>
    <t>1bd6d067-e417-4b72-9582-fd813f64c751</t>
  </si>
  <si>
    <t>1bd8aac1-571a-4713-aea1-5a7127f2ca49</t>
  </si>
  <si>
    <t>1bdc648a-84b3-4e18-a8c1-b7076399e0e9</t>
  </si>
  <si>
    <t>1bdce023-dd0c-4fc4-804c-bfc6192048b6</t>
  </si>
  <si>
    <t>1be6404b-445c-459a-a9de-9ab786892e32</t>
  </si>
  <si>
    <t>1bed87f7-05ba-43a6-9255-1947a4eccd91</t>
  </si>
  <si>
    <t>1beef178-811a-423f-8213-b1f983ee2143</t>
  </si>
  <si>
    <t>1bf1ad79-9758-430c-be6c-99ed5ed53a27</t>
  </si>
  <si>
    <t>1bf1f02a-e05e-4bd1-8785-793fdcc02275</t>
  </si>
  <si>
    <t>1bf34aea-ba6e-406f-b05a-acf4c425942e</t>
  </si>
  <si>
    <t>1bf4f10c-aa50-4684-9407-ff11956e83ea</t>
  </si>
  <si>
    <t>1bf808a1-7b14-42bc-b0af-f06e5f1d04a0</t>
  </si>
  <si>
    <t>1bfa5ed2-0edb-4751-aca1-a35807efcb79</t>
  </si>
  <si>
    <t>1bfe96ea-87c4-4640-85e9-4d5ecc49c8cf</t>
  </si>
  <si>
    <t>1c1681b1-c281-4a96-9c4e-03891af54c1d</t>
  </si>
  <si>
    <t>1c1e7289-94aa-4eef-91db-88db8e8fa46e</t>
  </si>
  <si>
    <t>1c1ee641-56df-402c-ac63-863b6ff8f7ff</t>
  </si>
  <si>
    <t>1c2203b7-f6b5-4bd7-a3dd-c9055f679129</t>
  </si>
  <si>
    <t>1c27dc9d-3a18-4713-a28d-f331a395e78f</t>
  </si>
  <si>
    <t>1c328102-5110-4a55-ab51-17fb0d31f12a</t>
  </si>
  <si>
    <t>1c34cb1c-d3b0-42c2-bbbd-fe69bf269ceb</t>
  </si>
  <si>
    <t>1c383233-ac4b-4c2a-9ed7-11be2fb2236c</t>
  </si>
  <si>
    <t>1c3e1012-e8f5-4c3e-886e-1d38abe09289</t>
  </si>
  <si>
    <t>1c47b4dd-b685-41a6-a0bc-be882da39925</t>
  </si>
  <si>
    <t>1c49ac5a-a8e7-4327-82e5-c7af14a43f09</t>
  </si>
  <si>
    <t>1c512ce2-e46d-4337-ade3-99483f5df231</t>
  </si>
  <si>
    <t>1c5477c7-cc8f-47df-8e20-aa4f93317c8b</t>
  </si>
  <si>
    <t>1c562def-4f21-495e-8aa0-2dc0277a2a12</t>
  </si>
  <si>
    <t>1c566d41-3b39-4b8c-92b5-5d45a34e2bd8</t>
  </si>
  <si>
    <t>1c6a4729-e574-4b1c-b138-c238c3f2fcbb</t>
  </si>
  <si>
    <t>1c7469eb-86bc-46db-b193-15d51f5cc49f</t>
  </si>
  <si>
    <t>1c761710-bff2-4970-bb51-be3be9c6b788</t>
  </si>
  <si>
    <t>1c778cd8-706a-4c16-b0b6-205b8f0f4585</t>
  </si>
  <si>
    <t>1c7a0a67-3e0d-45e4-8751-54a5980e27bc</t>
  </si>
  <si>
    <t>1c7eabb1-2d5f-4c89-8fa2-5a2ed79001ac</t>
  </si>
  <si>
    <t>1c86fb86-d880-459f-9fd1-c4c052342f8b</t>
  </si>
  <si>
    <t>1c870676-a160-4aae-80e4-447cd1ecb2bb</t>
  </si>
  <si>
    <t>1c8b748a-3882-4cb8-bbb0-21902c78f4c0</t>
  </si>
  <si>
    <t>1c9192f7-86d3-4038-b853-f82575df02d2</t>
  </si>
  <si>
    <t>1c968f41-e9cc-47b1-9576-ddce995192c9</t>
  </si>
  <si>
    <t>1ca44854-a904-4c89-bf89-586b4b6ddaa5</t>
  </si>
  <si>
    <t>1cac8a10-b6b9-40bb-be7b-29de38d8fd17</t>
  </si>
  <si>
    <t>1caf8be5-7aa6-4dd7-be74-00d38757d727</t>
  </si>
  <si>
    <t>1cb1d6c9-4f7b-4d9d-954c-f8c1dd459616</t>
  </si>
  <si>
    <t>1cbb575b-2b6c-4f38-9cd8-beac28456fd4</t>
  </si>
  <si>
    <t>1ccd3207-becb-4628-9b7a-c2f1f75181d0</t>
  </si>
  <si>
    <t>1cce5287-d86b-486f-b652-116c8fdb8e5f</t>
  </si>
  <si>
    <t>1cd103e6-87e0-4471-abdd-603fd2e40a43</t>
  </si>
  <si>
    <t>1cd63c6b-e97b-4d96-b6c1-6fb11246ef24</t>
  </si>
  <si>
    <t>1cd705d6-be60-46be-8527-a353d98617ee</t>
  </si>
  <si>
    <t>1ce428fc-a0a4-4cc2-bff1-c4b447a8bbe8</t>
  </si>
  <si>
    <t>1cebd368-5020-4c37-aad9-dd226d3615a1</t>
  </si>
  <si>
    <t>1cef6a58-52fe-477c-bae3-1d1626817e04</t>
  </si>
  <si>
    <t>1cf222d1-abbd-45d4-916a-03f140120fdb</t>
  </si>
  <si>
    <t>1cf708c4-898c-4dc4-bae0-e6ea2c7a714f</t>
  </si>
  <si>
    <t>1cf8dcff-3b14-444e-8dce-3faad29d54bd</t>
  </si>
  <si>
    <t>1d017a93-ee2d-412b-8161-5eef9daceb75</t>
  </si>
  <si>
    <t>1d04ee0e-5a04-43fc-92f8-4507261f0732</t>
  </si>
  <si>
    <t>1d1850f3-2cde-4b9e-8a4d-112af881a315</t>
  </si>
  <si>
    <t>1d217236-a3e5-4e49-9862-5af777c79e32</t>
  </si>
  <si>
    <t>1d23cdf6-c29e-4145-a9e2-f7c7e7ac1a6e</t>
  </si>
  <si>
    <t>1d29f11a-5f7c-47a7-8319-e5f8c7c75d3c</t>
  </si>
  <si>
    <t>1d34b413-6f94-41e6-bb4b-50636946511e</t>
  </si>
  <si>
    <t>1d35b176-9595-4489-8184-677641e38cc0</t>
  </si>
  <si>
    <t>1d3b0550-93fa-4963-a749-e433c2af1daa</t>
  </si>
  <si>
    <t>1d40b8c0-033d-4ae0-b183-9988610c6a61</t>
  </si>
  <si>
    <t>1d432fd2-8b3e-48eb-a4c6-70ea55f5acd8</t>
  </si>
  <si>
    <t>1d44b869-1d39-4653-9926-2cf9a5748601</t>
  </si>
  <si>
    <t>1d4880c0-63d0-482d-863d-1f9b2cc6b897</t>
  </si>
  <si>
    <t>1d4a901e-2353-4333-8e63-54602f9e0f78</t>
  </si>
  <si>
    <t>1d56305c-bc2c-4c9a-b84f-dd5f35ca4b3c</t>
  </si>
  <si>
    <t>1d67ce04-4297-4926-83a3-30a5cc4c7f80</t>
  </si>
  <si>
    <t>1d68f1a7-3844-4b35-a515-5e7177851a0c</t>
  </si>
  <si>
    <t>1d6a583a-696f-4815-91c8-beabb8d39490</t>
  </si>
  <si>
    <t>1d728191-b450-4197-adb1-1525d017429b</t>
  </si>
  <si>
    <t>1d76a61a-b13c-4b8e-8ee3-f4d26a573fb1</t>
  </si>
  <si>
    <t>1d771d15-3bf6-46ee-b054-9e05cf293c00</t>
  </si>
  <si>
    <t>1d78d0d7-63d9-4f1e-89ad-683bc6cbb411</t>
  </si>
  <si>
    <t>1d81a533-f868-4da3-804e-bb26fbde460e</t>
  </si>
  <si>
    <t>1d9f6aef-9b71-4e56-84eb-3d5269f77983</t>
  </si>
  <si>
    <t>1db1eabe-cd45-491b-b13c-eb676bc857d6</t>
  </si>
  <si>
    <t>1db2e452-086b-49c1-ad24-95dd002d0892</t>
  </si>
  <si>
    <t>1dc383fe-9dc6-4621-a324-8570f0efa690</t>
  </si>
  <si>
    <t>1dc46fb1-e391-4553-b654-5ef9b7e935b8</t>
  </si>
  <si>
    <t>1dc4fb1c-8725-4e90-9658-84bd8169c884</t>
  </si>
  <si>
    <t>1dc70421-0b50-4c0f-8a5a-fce1dedec316</t>
  </si>
  <si>
    <t>1dc74990-a4a9-4fc7-baac-43fe9ffb569a</t>
  </si>
  <si>
    <t>1dd1bc2b-3050-4a53-83df-b7e2f5565e0f</t>
  </si>
  <si>
    <t>1ddb7502-9776-4a4e-b122-84d5edead963</t>
  </si>
  <si>
    <t>1deb125c-195a-40c4-a945-2dd63f5786ac</t>
  </si>
  <si>
    <t>1dec60ed-3f7a-4eb1-8554-f3c45375a30a</t>
  </si>
  <si>
    <t>1df76c5c-5ce6-4a18-b373-8388314cef7d</t>
  </si>
  <si>
    <t>1dfaee47-b1ac-4ddf-8213-ce80e6492654</t>
  </si>
  <si>
    <t>1dfb9a74-0dd7-4ce2-b015-745a6a1256e1</t>
  </si>
  <si>
    <t>1dfc67a2-7321-4741-90c6-a7a3f324d965</t>
  </si>
  <si>
    <t>1dfec151-9104-4175-ba14-90630eabfdb6</t>
  </si>
  <si>
    <t>1e045789-c7b8-429a-84f6-898f8b448933</t>
  </si>
  <si>
    <t>1e084f71-b1d9-41ac-a6a3-fbdeacb1c97d</t>
  </si>
  <si>
    <t>1e0a82d7-40ba-45f8-940b-0a698763b2c1</t>
  </si>
  <si>
    <t>1e0d6aa1-1015-44b9-92e3-464e5d1e3e8d</t>
  </si>
  <si>
    <t>1e1092d8-c783-4ce7-9049-cf9d5ba67aff</t>
  </si>
  <si>
    <t>1e1334aa-631b-448c-8100-2280c3d95a75</t>
  </si>
  <si>
    <t>1e20d8e6-caf5-49b0-94dc-e4ceeb70f7fb</t>
  </si>
  <si>
    <t>1e24c948-20ef-4b29-a442-3bfe502302c1</t>
  </si>
  <si>
    <t>1e253622-69cf-4b5d-a020-29dcbe5c160e</t>
  </si>
  <si>
    <t>1e26ed97-81bd-4079-9ca2-b1875364daa2</t>
  </si>
  <si>
    <t>1e27bcb4-10da-481a-a73f-36815db228e9</t>
  </si>
  <si>
    <t>1e29940b-5c74-420e-88e2-59504dc3b2d9</t>
  </si>
  <si>
    <t>1e340f08-cee8-4bb6-ab6e-d00b473cee0c</t>
  </si>
  <si>
    <t>1e365a61-60f8-45ff-b14a-c04805de5fc6</t>
  </si>
  <si>
    <t>1e386ab0-69f8-47ea-9150-302208410ed2</t>
  </si>
  <si>
    <t>1e3e656f-2116-4415-bf6a-2e495e22479c</t>
  </si>
  <si>
    <t>1e475e16-a993-47b5-8da9-d63b357422a2</t>
  </si>
  <si>
    <t>1e47ae6a-44f7-4980-9eb6-d717b5b4dd91</t>
  </si>
  <si>
    <t>1e4f8455-2f75-498e-8ed7-094ad9df4859</t>
  </si>
  <si>
    <t>1e50dc2c-6826-476c-b992-fa96844d3109</t>
  </si>
  <si>
    <t>1e52499c-3a51-4bde-85f3-d27f5d59b8ff</t>
  </si>
  <si>
    <t>1e5358e8-9111-4d89-b5b5-4f8fa325e91a</t>
  </si>
  <si>
    <t>1e5b19ca-ac51-4114-bcdd-b44dc685a5e2</t>
  </si>
  <si>
    <t>1e6769e7-3c85-46b9-a945-fde02cbd1e5c</t>
  </si>
  <si>
    <t>1e74eaca-a2b6-431e-bff4-66ec202a2016</t>
  </si>
  <si>
    <t>1e7b082c-f895-4552-8760-27ccd8d1962a</t>
  </si>
  <si>
    <t>1e7b719a-f113-4d8e-aa71-d4ae3444f960</t>
  </si>
  <si>
    <t>1e802489-f80d-4f77-ad6b-db0f8bbce083</t>
  </si>
  <si>
    <t>1e85889a-70b7-403f-bdc1-b67fa9ee5d56</t>
  </si>
  <si>
    <t>1e8c81ea-3a7a-4e16-adfa-fe9cc0fcf823</t>
  </si>
  <si>
    <t>1e8d52e3-0552-4afa-8137-4afd83290375</t>
  </si>
  <si>
    <t>1e9854ce-c494-4d41-8077-03d147f1b291</t>
  </si>
  <si>
    <t>1e9d76ec-25b3-4053-8080-185c921bfafc</t>
  </si>
  <si>
    <t>1ea7e35f-1b0e-4cc5-a0db-48c24954fbe4</t>
  </si>
  <si>
    <t>1eaa4fe6-a530-41b2-b302-ee69f5aa9040</t>
  </si>
  <si>
    <t>1ead9e1d-ec7a-4336-af9e-fb8db2d61777</t>
  </si>
  <si>
    <t>1eaec33c-de2b-4773-b192-6f87bf8cea5a</t>
  </si>
  <si>
    <t>1ec52c9a-c08b-4f2f-9192-55acd0be4fbe</t>
  </si>
  <si>
    <t>1ec903b2-02ee-4d14-baa4-af66919cf822</t>
  </si>
  <si>
    <t>1eca5eb0-2002-4e10-9a47-f11351952db5</t>
  </si>
  <si>
    <t>1ecde796-95ae-4ab6-8a68-eb92a8c2fa07</t>
  </si>
  <si>
    <t>1ed102b3-0328-416a-9fd0-cdd851341709</t>
  </si>
  <si>
    <t>1ed791a8-5a8a-4eb4-9e8b-bc66832bd504</t>
  </si>
  <si>
    <t>1eda74d9-5bf0-453f-a84c-1e39efaec531</t>
  </si>
  <si>
    <t>1edff317-e3e9-4eee-a9de-4c7b0f32e648</t>
  </si>
  <si>
    <t>1ee75b02-b7c9-4d2a-93b6-3f1317e95f43</t>
  </si>
  <si>
    <t>1eed5b53-692c-4654-b842-02294df1ef9a</t>
  </si>
  <si>
    <t>1eee4616-a4fd-4c01-bd7f-52cf79f827e7</t>
  </si>
  <si>
    <t>1ef582b0-9e51-49d3-9d5e-75eeb1b192c9</t>
  </si>
  <si>
    <t>1efb3c99-40b7-47cd-a8c9-fe0439494a7d</t>
  </si>
  <si>
    <t>1efcf3f9-1aff-4cb9-a0bd-7c91a12a8423</t>
  </si>
  <si>
    <t>1eff6601-be05-42b4-af5a-961e6ba11aef</t>
  </si>
  <si>
    <t>1eff9aa2-c714-44c7-8860-a1f7df1165d8</t>
  </si>
  <si>
    <t>1f0c9bbf-9b88-4767-a0fd-649b15706e74</t>
  </si>
  <si>
    <t>1f0e6746-89d2-4bc5-bd79-9294c8f23250</t>
  </si>
  <si>
    <t>1f10895a-d116-4607-82f3-5cda1cffb27d</t>
  </si>
  <si>
    <t>1f20ca86-279c-4cbf-a28e-385d29e4bf37</t>
  </si>
  <si>
    <t>1f2707f1-58a8-4c42-9ca7-87d30569c038</t>
  </si>
  <si>
    <t>1f2ab5a4-0ad5-4a2a-9fd2-999d14a76bb7</t>
  </si>
  <si>
    <t>1f323162-e56b-4a09-af54-f30009261ef8</t>
  </si>
  <si>
    <t>1f3497ae-03b4-4cb9-b0fb-122566f7cc62</t>
  </si>
  <si>
    <t>1f35c660-d9c6-4d8f-b7f2-c751776e4c43</t>
  </si>
  <si>
    <t>1f406965-34c6-484a-b847-ab166c0e1caf</t>
  </si>
  <si>
    <t>1f472c4b-5532-45a3-a2ca-a9a6d0924ecf</t>
  </si>
  <si>
    <t>1f497e2c-b5b5-4c3f-a934-ecf4aa79c04d</t>
  </si>
  <si>
    <t>1f50858a-f0ae-4125-af54-29f96dfc1b39</t>
  </si>
  <si>
    <t>1f54a377-8dc8-47ee-9078-e54a98da01ae</t>
  </si>
  <si>
    <t>1f596daa-5af4-49c5-972e-e3eb1402e8a3</t>
  </si>
  <si>
    <t>1f5ac548-f067-463f-8144-df71848b1a5e</t>
  </si>
  <si>
    <t>1f5ca3a0-5bce-4ed6-94b8-5ab2e52cd702</t>
  </si>
  <si>
    <t>1f5d72f3-0dab-446d-b753-953fd52e72b3</t>
  </si>
  <si>
    <t>1f5eed1f-c891-4a14-a788-b63a055cdc56</t>
  </si>
  <si>
    <t>1f601536-142b-4d4e-95ae-4669b0adf6d0</t>
  </si>
  <si>
    <t>1f63d3b4-d376-4460-91e5-12cd0974fcc8</t>
  </si>
  <si>
    <t>1f655ee3-1c1b-43b0-9195-8b295557cd40</t>
  </si>
  <si>
    <t>1f6acf8a-494d-4d9e-87bb-5d1e2724d481</t>
  </si>
  <si>
    <t>1f6c447b-2047-461b-a23b-fe7a9689d7ae</t>
  </si>
  <si>
    <t>1f719034-ca8b-4905-9350-eae052174c6e</t>
  </si>
  <si>
    <t>1f72bd7c-0c6e-426a-bcaf-9bfb90a39c2e</t>
  </si>
  <si>
    <t>1f7428f7-d87a-4d1b-8a49-ce88292c3574</t>
  </si>
  <si>
    <t>1f77086d-5943-4083-84e1-97373821989a</t>
  </si>
  <si>
    <t>1f7ac84b-1e27-4ca2-bc0b-43fe771c330b</t>
  </si>
  <si>
    <t>1f7f9b57-bffa-4b39-bf98-e5f6ba834f2b</t>
  </si>
  <si>
    <t>1f80d94c-95c9-44e7-badb-a07a9d5e6401</t>
  </si>
  <si>
    <t>1f89e2a2-7505-4396-9234-2d0bf8303d54</t>
  </si>
  <si>
    <t>1f8c1df5-0bdd-4d44-abd2-034d40ccb8b8</t>
  </si>
  <si>
    <t>1f97ca14-57c2-42e0-8842-d1d7627b2c6b</t>
  </si>
  <si>
    <t>1f97d73a-792a-45f3-b809-5d9b3f4fa063</t>
  </si>
  <si>
    <t>1f9e61d6-b65d-4777-bb43-fc1716cd15a0</t>
  </si>
  <si>
    <t>1f9f5066-5474-4953-aea0-985f5cb18249</t>
  </si>
  <si>
    <t>1fa20749-a86c-4bb6-a24d-b9f841e516d1</t>
  </si>
  <si>
    <t>1fa2104c-8dd1-44d4-a6d5-25704fe2204a</t>
  </si>
  <si>
    <t>1fa2bc81-2e64-41af-a9fa-ec78a55a467d</t>
  </si>
  <si>
    <t>1fa9d477-e572-44fb-bd25-16ae2f97fa28</t>
  </si>
  <si>
    <t>1fab839b-1f4c-4955-b8f3-42e52264eebf</t>
  </si>
  <si>
    <t>1fb1f015-f9ea-4048-a338-feb62640626e</t>
  </si>
  <si>
    <t>1fb469b7-9f29-48a6-b012-722d4e8c6272</t>
  </si>
  <si>
    <t>1fbccf70-507f-4a7d-b821-149c158aa616</t>
  </si>
  <si>
    <t>1fc96179-3db8-478e-b0ff-ba51c63ce48b</t>
  </si>
  <si>
    <t>1fc986bc-2d85-4ed1-9294-a0a0a600c752</t>
  </si>
  <si>
    <t>1fd7fa9a-689b-4878-b38d-77898269bd35</t>
  </si>
  <si>
    <t>1fd9835b-ab1e-4650-b0d1-08e47a3bac09</t>
  </si>
  <si>
    <t>1fdf894d-5012-4903-81f4-7d245ad2b90d</t>
  </si>
  <si>
    <t>1fe2e30f-e162-491a-adb6-eb67e3c38563</t>
  </si>
  <si>
    <t>1fe4ea68-4fd8-48ea-9df2-71643ec2e24c</t>
  </si>
  <si>
    <t>1ff12aa6-5f9d-4acb-bdaa-977ef3fc8ef5</t>
  </si>
  <si>
    <t>1ff152d1-0f2b-41a5-98cd-cd43cb709117</t>
  </si>
  <si>
    <t>1ffbc5ce-aaf8-4e5c-b88f-a3003a450ae3</t>
  </si>
  <si>
    <t>2008aec8-4e56-444f-b7c1-268a6ae12b27</t>
  </si>
  <si>
    <t>200c3deb-1937-408d-87f2-a9c163260856</t>
  </si>
  <si>
    <t>200d61fb-8631-4343-938a-b40712c9622a</t>
  </si>
  <si>
    <t>2012559c-d32d-47ed-8f5b-109743e14d2c</t>
  </si>
  <si>
    <t>2015fbd9-6593-47e7-972e-6c6e78a10ed7</t>
  </si>
  <si>
    <t>2016c17f-a810-4407-9cdd-86be8af7d7cd</t>
  </si>
  <si>
    <t>2025cf97-4619-4b84-8efe-062bdff0511e</t>
  </si>
  <si>
    <t>2029e85b-53d4-4bae-bbc7-40d8a53989f0</t>
  </si>
  <si>
    <t>20304fb7-6538-4d38-ac1c-543733524545</t>
  </si>
  <si>
    <t>203553d5-6b12-47af-bd2a-bb3241e3ddbb</t>
  </si>
  <si>
    <t>20369342-6964-4213-a5eb-ab826e5376cd</t>
  </si>
  <si>
    <t>20372816-2972-4268-b7b8-8320d8c75112</t>
  </si>
  <si>
    <t>20468b09-4bbe-4720-9100-dd2e6f0a899c</t>
  </si>
  <si>
    <t>204e8d15-1f39-4915-a28f-bc4b8cae37f5</t>
  </si>
  <si>
    <t>20544790-6476-4429-9978-49737db381f8</t>
  </si>
  <si>
    <t>20561113-333c-4e0c-810d-7fd7001e01f8</t>
  </si>
  <si>
    <t>2056e5e8-928b-4890-b588-bf9129829573</t>
  </si>
  <si>
    <t>205aab61-82bf-4d2b-8ee1-a777e90f0ab0</t>
  </si>
  <si>
    <t>206020be-da72-4e98-8487-889cb9e5027e</t>
  </si>
  <si>
    <t>2064332c-60ac-44fb-a245-79cff0f27b2a</t>
  </si>
  <si>
    <t>20643bef-dd17-493c-a35d-75afe793ddfa</t>
  </si>
  <si>
    <t>2064e485-d635-49ac-91e8-dac329685510</t>
  </si>
  <si>
    <t>2066235d-bafb-4bbc-a148-fd215966aa26</t>
  </si>
  <si>
    <t>20679d71-ba8c-4778-b8f5-18a2a49a2169</t>
  </si>
  <si>
    <t>20754dac-0eec-47f9-99d5-df8a8fd8cb47</t>
  </si>
  <si>
    <t>2076e0d4-e3c5-46fd-86f6-1d327fa0fa9e</t>
  </si>
  <si>
    <t>207c714b-965b-4158-b324-d1f23b0770d6</t>
  </si>
  <si>
    <t>207d69eb-f363-454b-84af-c5674c60dfef</t>
  </si>
  <si>
    <t>207eee64-fa3b-408a-84f1-458ca001f2c6</t>
  </si>
  <si>
    <t>207f1b52-d4fb-44d8-8723-be390c858db5</t>
  </si>
  <si>
    <t>208aead8-2dc6-481d-8aa0-b0cb21527bd3</t>
  </si>
  <si>
    <t>20923e7d-1431-4747-af35-25cf73cffd45</t>
  </si>
  <si>
    <t>209477e5-cf86-472f-a42a-9a30ee2d4c4f</t>
  </si>
  <si>
    <t>209e2bd6-3ab5-4e1b-ab2e-202b0123fe9b</t>
  </si>
  <si>
    <t>20a4a499-1340-475e-b5e7-c9a7bf3e8e6a</t>
  </si>
  <si>
    <t>20ac7e0c-5c45-4401-805f-999d79e99337</t>
  </si>
  <si>
    <t>20b02846-b795-45c4-83d9-5d361a1fe856</t>
  </si>
  <si>
    <t>20b39711-334e-480c-8bb6-51f2143be867</t>
  </si>
  <si>
    <t>20b4c6df-aaff-47c1-b627-a6b48bf04db2</t>
  </si>
  <si>
    <t>20b8680e-5511-46fa-8753-7831819d72dc</t>
  </si>
  <si>
    <t>20bdab0f-bb03-4fd6-a3cd-f4f6e380f0af</t>
  </si>
  <si>
    <t>20c74183-d68e-4f37-9039-7b71d9e56ae3</t>
  </si>
  <si>
    <t>20cb7d2a-ef5a-4df0-85fb-af0a0087ff3a</t>
  </si>
  <si>
    <t>20ced9bb-190f-4397-9958-bc9b1661da5d</t>
  </si>
  <si>
    <t>20d47c11-4ff5-49c4-9267-975acebd41e9</t>
  </si>
  <si>
    <t>20d4a3bd-52a7-4d07-89f8-82933c4ca07a</t>
  </si>
  <si>
    <t>20d5ac48-2fef-429b-aa89-6ae5e55baf0c</t>
  </si>
  <si>
    <t>20d73d58-ee5a-447f-aea7-316a164c32e1</t>
  </si>
  <si>
    <t>20dbefc0-297d-49a7-bff6-b77395109fdd</t>
  </si>
  <si>
    <t>20dd40e8-0129-4e32-b2db-73cd78be2319</t>
  </si>
  <si>
    <t>20e3eb94-92bc-4573-98b2-d9a2e4f8d005</t>
  </si>
  <si>
    <t>20eadac2-ca60-400c-8c51-6f5f9550709e</t>
  </si>
  <si>
    <t>20efb4d7-f114-4236-a629-ca87de6ec470</t>
  </si>
  <si>
    <t>20f69301-c6d1-4fda-b718-4489f0fe5dee</t>
  </si>
  <si>
    <t>210817e2-06e2-4eb2-877b-48ca7c41f20d</t>
  </si>
  <si>
    <t>21099263-85f1-4b92-8d05-ff458ca23d11</t>
  </si>
  <si>
    <t>210add25-eadf-4724-8198-1589a46a52a8</t>
  </si>
  <si>
    <t>210cbd83-1fff-4a59-9eda-58a9bb23e77e</t>
  </si>
  <si>
    <t>21141fb9-c9e9-48ed-bda8-966ecbd6b475</t>
  </si>
  <si>
    <t>212e32c7-be5f-4d01-8c39-a771e876ea54</t>
  </si>
  <si>
    <t>212e7f36-5de5-4975-879e-b1e876e73dbd</t>
  </si>
  <si>
    <t>21306c77-e052-4518-b172-e7a1258efb71</t>
  </si>
  <si>
    <t>21383124-36dc-477d-a689-25e78788ab62</t>
  </si>
  <si>
    <t>2155f699-10ed-4942-ba6a-7f2e7e3fd9a6</t>
  </si>
  <si>
    <t>2156ad2d-8078-4d75-81d4-4f7cfef5896d</t>
  </si>
  <si>
    <t>2158643f-04cc-41eb-8fc8-91e8cbca5502</t>
  </si>
  <si>
    <t>215b3823-ea41-4698-a542-6d74c79b9594</t>
  </si>
  <si>
    <t>215b5f48-3f20-408d-a196-a12ccd9feaf5</t>
  </si>
  <si>
    <t>2160680a-81f5-4ca0-8397-5168d73ca0cb</t>
  </si>
  <si>
    <t>217146c0-fa7d-4ff6-937a-4553deb5f435</t>
  </si>
  <si>
    <t>21742b17-3380-41b3-8b7a-b012d4f1a513</t>
  </si>
  <si>
    <t>217c5d86-0768-4414-b1b1-0ea6d619b00c</t>
  </si>
  <si>
    <t>217d3763-9480-4ceb-98b2-43156d5cdd2c</t>
  </si>
  <si>
    <t>21806fa7-c37e-4409-ad51-68cc6621c751</t>
  </si>
  <si>
    <t>2181b7fa-a63f-4537-b64d-75e31cafce27</t>
  </si>
  <si>
    <t>218c6bea-735c-4aee-b07f-c322c625bc88</t>
  </si>
  <si>
    <t>218dd577-71f5-49a3-81ab-bdac5463c3aa</t>
  </si>
  <si>
    <t>21aa8902-6465-40d3-b7d1-cf9e1a81717d</t>
  </si>
  <si>
    <t>21b7286c-5b73-4df2-9c21-06d671d479a4</t>
  </si>
  <si>
    <t>21b81f33-c6f9-4f86-bf95-a355da7d14d2</t>
  </si>
  <si>
    <t>21bb805d-fa2c-4a32-af27-f0b07c04992d</t>
  </si>
  <si>
    <t>21c31eb2-3f16-4b80-9877-b1aa587c083d</t>
  </si>
  <si>
    <t>21d227cd-1827-46c9-8303-c5a82e41379a</t>
  </si>
  <si>
    <t>21d2e113-fecd-481f-b656-d6d699bd549f</t>
  </si>
  <si>
    <t>21d45c9c-e147-4af7-88bb-5c6ad8fb148a</t>
  </si>
  <si>
    <t>21d948ad-9c37-4934-b34f-be0e42a3b51c</t>
  </si>
  <si>
    <t>21de47f6-b97c-4246-b009-1e0894b14b72</t>
  </si>
  <si>
    <t>21e644cd-3a1b-4f3c-8cd4-1779816fb0a3</t>
  </si>
  <si>
    <t>21f2c0fb-dbbf-4f36-aca0-c43e357bd255</t>
  </si>
  <si>
    <t>21f7b553-0a46-4a3d-89fb-5a574c52ddef</t>
  </si>
  <si>
    <t>22013ab5-dc0c-4d5a-b93c-a08d042a192d</t>
  </si>
  <si>
    <t>2204a41e-2354-4c90-898e-92f4e28f4075</t>
  </si>
  <si>
    <t>22078b19-f6e8-4e56-94e9-5859fd8bb957</t>
  </si>
  <si>
    <t>220b5e7d-4cf7-4cab-a180-b3df91d9f871</t>
  </si>
  <si>
    <t>22189ee8-639b-4709-b848-5e69d9f9bdd9</t>
  </si>
  <si>
    <t>2220fc2c-e4db-421c-ba4d-373f012bfd82</t>
  </si>
  <si>
    <t>222765e3-a864-4694-a095-3692c083cf28</t>
  </si>
  <si>
    <t>222b8447-6b27-4b83-ba42-3de489b56967</t>
  </si>
  <si>
    <t>222b9b2c-934b-4379-8d6a-ae088cc9c69f</t>
  </si>
  <si>
    <t>223f0605-a116-49c3-aeed-4ab0404e7d65</t>
  </si>
  <si>
    <t>22470bba-272e-4afa-9008-c50bbac0294f</t>
  </si>
  <si>
    <t>22559a8f-02de-4d6c-9430-6064b55d3434</t>
  </si>
  <si>
    <t>22570e95-ae19-4674-b960-d8a4022eac21</t>
  </si>
  <si>
    <t>22657287-b99d-4a11-970b-72a31b6fe3d0</t>
  </si>
  <si>
    <t>22694bce-965b-4298-bb3f-7409e00749eb</t>
  </si>
  <si>
    <t>226bb420-7762-4187-96f0-e16674289e1c</t>
  </si>
  <si>
    <t>2275ecd4-f79d-408f-8a13-5cb0364f2b68</t>
  </si>
  <si>
    <t>2279d279-9ef3-4e3d-acad-91a1f222cc2b</t>
  </si>
  <si>
    <t>2284fd58-1d23-4493-8d69-7c71a25aaac9</t>
  </si>
  <si>
    <t>22964580-9c7b-4a75-94a4-5bbd7fe52b6a</t>
  </si>
  <si>
    <t>229a0737-198d-4178-8bbc-d5501153fa9f</t>
  </si>
  <si>
    <t>22a9e3da-84cc-4e74-8c6a-bbd49208dee8</t>
  </si>
  <si>
    <t>22b271c6-4ab8-419c-b9aa-ac518b955fba</t>
  </si>
  <si>
    <t>22b94290-c530-48cd-8ae2-722c704dafbd</t>
  </si>
  <si>
    <t>22bfe938-e3b4-4177-a979-5daf993b75f4</t>
  </si>
  <si>
    <t>22c9f325-8298-42b5-a2e1-0868a4a992a0</t>
  </si>
  <si>
    <t>22ca1d21-1cf0-46c7-9342-8eb78e651be3</t>
  </si>
  <si>
    <t>22d07a43-9b6d-489f-9847-db0aa0ad2389</t>
  </si>
  <si>
    <t>22d913e1-a527-4958-98e5-f94e9232ce4d</t>
  </si>
  <si>
    <t>22dc9533-103c-4b0d-bfd1-00d538596034</t>
  </si>
  <si>
    <t>22e1e150-b5f1-4412-9daa-4793e69b9610</t>
  </si>
  <si>
    <t>22e24d40-2eb8-4639-af3e-a6a6d6757e2b</t>
  </si>
  <si>
    <t>22e57dc3-0d39-4fc4-9877-2d289255c966</t>
  </si>
  <si>
    <t>22ffac1f-a95d-446c-8ad6-a04e3e823859</t>
  </si>
  <si>
    <t>2304d83b-fc75-404e-bafb-e0a881aa15e3</t>
  </si>
  <si>
    <t>2308934d-5f76-497f-9333-8065c01e2150</t>
  </si>
  <si>
    <t>230deebd-0dad-43d2-88e6-99845e31b82e</t>
  </si>
  <si>
    <t>231150a1-292f-46d8-aceb-db960c6336a4</t>
  </si>
  <si>
    <t>23133a97-8e43-4ade-a4f8-4d7c13bad1c7</t>
  </si>
  <si>
    <t>231f29d8-5934-49a8-82b8-c374b626f096</t>
  </si>
  <si>
    <t>23217581-b3fa-4289-b6e5-0e84ec1658a7</t>
  </si>
  <si>
    <t>2324d091-a695-442f-bdc5-d66e626ca393</t>
  </si>
  <si>
    <t>232ef165-289b-49e6-a3c0-adc953368f45</t>
  </si>
  <si>
    <t>23381e44-b2e2-4fc7-838f-3ca246ba7827</t>
  </si>
  <si>
    <t>23499a7c-77dc-40b5-b54d-859a3612898c</t>
  </si>
  <si>
    <t>234ee469-6d79-4941-8b05-ac0a5e58e313</t>
  </si>
  <si>
    <t>23515a37-38d7-4fb3-812d-2f35256da0f8</t>
  </si>
  <si>
    <t>23521e13-8686-460e-b9e7-2aae370bb598</t>
  </si>
  <si>
    <t>2353373d-8bc8-4435-9211-84678019d47b</t>
  </si>
  <si>
    <t>2358049c-b17b-40e2-a312-750e01bfbe38</t>
  </si>
  <si>
    <t>235bfcb0-18c2-4a4e-b796-378777b5ec5f</t>
  </si>
  <si>
    <t>235eb82a-1ba6-4bb0-843d-b5acfc009ec3</t>
  </si>
  <si>
    <t>236a838c-4861-41b8-80da-dfba0c492c96</t>
  </si>
  <si>
    <t>236dcbe0-ed26-4dc0-8334-be542e5b13f1</t>
  </si>
  <si>
    <t>23729261-1a28-41c8-a575-2faf55fbf79a</t>
  </si>
  <si>
    <t>23758e37-2fd8-41b5-b881-0b7d674e38bf</t>
  </si>
  <si>
    <t>2381c03d-8fab-47c6-a23e-d5c77f36f8ad</t>
  </si>
  <si>
    <t>23835c75-98a7-4419-b36d-a2bd1c4ec2b2</t>
  </si>
  <si>
    <t>2389b7ec-f13c-4920-8427-021892735d72</t>
  </si>
  <si>
    <t>239379c8-a350-436d-be13-85b5112aaf05</t>
  </si>
  <si>
    <t>23945370-a18a-41dd-82fb-411b2612d303</t>
  </si>
  <si>
    <t>2395218a-f95f-4d37-aae1-e9ed82cccabb</t>
  </si>
  <si>
    <t>23975d66-41ae-4fe6-8585-ee909022fa98</t>
  </si>
  <si>
    <t>23998c53-88a6-4db1-bc12-cd676b46b163</t>
  </si>
  <si>
    <t>2399be52-032b-4d34-9ebc-d873817f19fe</t>
  </si>
  <si>
    <t>239a8ee8-b5f9-49ab-a533-ec237d0da64e</t>
  </si>
  <si>
    <t>23a16a31-45ab-42ae-b1d8-9b9c3ef2881d</t>
  </si>
  <si>
    <t>23b1ac7a-954c-4780-8f1d-13993edea30f</t>
  </si>
  <si>
    <t>23c08e69-f261-478c-9a0c-2682100fb7d3</t>
  </si>
  <si>
    <t>23c72c69-6fcb-4180-ae42-1d0a160589e1</t>
  </si>
  <si>
    <t>23c7a7c2-50a6-49f3-b465-536bb9b8617d</t>
  </si>
  <si>
    <t>23cc56a1-4a57-49b3-aa50-c35a264203fc</t>
  </si>
  <si>
    <t>23ce4aea-38f3-47b4-9fdb-06e22d642ced</t>
  </si>
  <si>
    <t>23cf2b09-193f-4b76-af53-74175cd27359</t>
  </si>
  <si>
    <t>23cffd54-4d4f-4032-9618-59b6c47566fe</t>
  </si>
  <si>
    <t>23d46bfe-011e-48a2-8baa-dcfd5016cd4b</t>
  </si>
  <si>
    <t>23d68155-bcdb-4338-8baf-a26b0ae851fc</t>
  </si>
  <si>
    <t>23d6f948-a822-4af6-af27-073332f17511</t>
  </si>
  <si>
    <t>23d9ed2d-71e5-4ade-8133-90863016cb24</t>
  </si>
  <si>
    <t>23d9fa32-9105-439f-995d-2e3a421444f1</t>
  </si>
  <si>
    <t>23de6a4f-4efd-4a13-85a8-60ca0e6a52ff</t>
  </si>
  <si>
    <t>23debf87-497c-48a8-9681-e8c75f9aeff5</t>
  </si>
  <si>
    <t>23ea1bd8-f7b0-4102-843c-b1a6e3224b54</t>
  </si>
  <si>
    <t>23ea8aa9-907c-4fd4-8f3a-f8261dd02abf</t>
  </si>
  <si>
    <t>23f0bceb-0347-4ced-891b-a2df30b0d0dc</t>
  </si>
  <si>
    <t>23f10086-07d4-49a3-b2c3-e94d2b08f979</t>
  </si>
  <si>
    <t>23f587d4-f9fc-400b-8735-7d2184af96dc</t>
  </si>
  <si>
    <t>23fb55ee-371a-4eaa-8d19-a1036aa61336</t>
  </si>
  <si>
    <t>23fd8e93-e7e3-4c0d-a089-4870b0931590</t>
  </si>
  <si>
    <t>23ff8904-5da3-4b87-b00d-c7e98eb99719</t>
  </si>
  <si>
    <t>2400c3c8-053b-4d35-a1bf-bd3564f55ba0</t>
  </si>
  <si>
    <t>240c8cf1-0386-49dd-b0ba-d8bb9eca6272</t>
  </si>
  <si>
    <t>241226f7-cf48-4f62-a9b0-6587989e651e</t>
  </si>
  <si>
    <t>24175b7d-8f13-4440-9ed6-ae7982d4c83c</t>
  </si>
  <si>
    <t>241899e4-0603-43f4-887d-5dbb1eb6e001</t>
  </si>
  <si>
    <t>24281316-a026-479d-90fb-ea2234ff96e8</t>
  </si>
  <si>
    <t>2428e0c1-4dc2-4b3e-9a7c-56f2f5aebe82</t>
  </si>
  <si>
    <t>242c2b40-c013-4ccd-8889-d426c0bdcf7c</t>
  </si>
  <si>
    <t>2434d279-134d-4b4d-831d-4c41852adac4</t>
  </si>
  <si>
    <t>244c48b4-19f1-43b4-96b2-0b0a2013bbe4</t>
  </si>
  <si>
    <t>244e0d55-cf8b-4703-9acd-8f8e9d74c4ff</t>
  </si>
  <si>
    <t>244e419d-f0f7-43ba-9949-70606141afe8</t>
  </si>
  <si>
    <t>24556e6e-cc48-4c9a-b35d-9814da8507b5</t>
  </si>
  <si>
    <t>2462b59e-f53c-4b8a-86a2-ce13cec9b5fe</t>
  </si>
  <si>
    <t>24635964-3c13-44b0-bd40-de4c6eb5d146</t>
  </si>
  <si>
    <t>2464387a-15c7-470d-aa77-db1a9fde27d6</t>
  </si>
  <si>
    <t>2465af7d-b516-4b7e-b619-84721c02f815</t>
  </si>
  <si>
    <t>24699da8-47ca-47ab-83a2-262a01724236</t>
  </si>
  <si>
    <t>2479be47-fb98-4dbc-a7e9-d87c36cee758</t>
  </si>
  <si>
    <t>24912e32-7671-4c39-8bc4-133b82c34dee</t>
  </si>
  <si>
    <t>2494ce70-d492-4c16-a090-54f33c366627</t>
  </si>
  <si>
    <t>24969c80-a04e-4e22-808c-085a14226f8e</t>
  </si>
  <si>
    <t>24a0382f-d509-4625-859c-70228f812c01</t>
  </si>
  <si>
    <t>24a7314a-66cc-43ba-b7bb-7a8182227355</t>
  </si>
  <si>
    <t>24a9b709-54d6-4c93-8fa0-c7cb28ea2f32</t>
  </si>
  <si>
    <t>24adf51e-3d99-4d4e-9dc2-8362c149f25f</t>
  </si>
  <si>
    <t>24aff6de-a062-40e2-a9ca-7eab5c0e6a9e</t>
  </si>
  <si>
    <t>24b3a470-915c-4082-9f7d-5171b0eec7d1</t>
  </si>
  <si>
    <t>24bac0f9-f3d9-4161-bf4b-298bc5d044ea</t>
  </si>
  <si>
    <t>24c8d4cc-1926-4b23-8f51-165eb37449ce</t>
  </si>
  <si>
    <t>24cc828a-d37c-4d0d-9071-a7b43bbd8907</t>
  </si>
  <si>
    <t>24cda566-e6d4-4bc7-a248-1ec78088be8f</t>
  </si>
  <si>
    <t>24ecefe9-0626-4d23-a8ab-ed70fdd6e9fa</t>
  </si>
  <si>
    <t>24f15cc8-d88c-4dcb-9643-0beaaec498f6</t>
  </si>
  <si>
    <t>24f386c6-3366-4b13-933c-e6729e964dce</t>
  </si>
  <si>
    <t>24f61729-7419-44ce-ba46-01bdb7b3c1ad</t>
  </si>
  <si>
    <t>24f7fbb6-2c40-49d7-916a-4a3842bc66df</t>
  </si>
  <si>
    <t>2501e776-c699-4937-a469-92117b5199c7</t>
  </si>
  <si>
    <t>2507925d-3550-4e1c-bf42-3144113bc012</t>
  </si>
  <si>
    <t>250c4c91-d4fb-47f1-9842-9df6233cbda6</t>
  </si>
  <si>
    <t>251d7680-7215-4b3f-9b10-bc314fea197e</t>
  </si>
  <si>
    <t>2520de79-1b4a-4a41-a802-54367d7adc47</t>
  </si>
  <si>
    <t>25234eca-92a3-4a47-8a29-b6e988acac6e</t>
  </si>
  <si>
    <t>2528c52c-56fb-4e01-bbca-30678dfd7cf6</t>
  </si>
  <si>
    <t>25342c25-12ab-4f20-82dc-7b0e083f8c2d</t>
  </si>
  <si>
    <t>253fec7f-d083-42f4-b6d3-0ee6cd3c2c09</t>
  </si>
  <si>
    <t>25412561-252b-432b-b5f8-c3f3f32cb980</t>
  </si>
  <si>
    <t>2545b440-f5c3-45b4-98bc-bc41e716e81d</t>
  </si>
  <si>
    <t>254b5ef4-b9db-4a5f-8532-eeb405d646c5</t>
  </si>
  <si>
    <t>256955ae-d9ba-44c9-b3d5-bfaef1adf4e5</t>
  </si>
  <si>
    <t>256e13a0-0b45-4d0b-977d-0de78c88a0b5</t>
  </si>
  <si>
    <t>25758bd6-dbb4-4351-b66e-ead89ff1d8c6</t>
  </si>
  <si>
    <t>2575b1b2-178b-40d4-ac61-cf584dbf2ac4</t>
  </si>
  <si>
    <t>25969286-63b9-492c-bf30-414e99012638</t>
  </si>
  <si>
    <t>259a60bf-9337-49ba-b08c-2a65b4361e66</t>
  </si>
  <si>
    <t>25aa4a51-c036-4c4d-839b-1278b9d006d1</t>
  </si>
  <si>
    <t>25abb3ba-f959-4329-9fd3-777909c1a40e</t>
  </si>
  <si>
    <t>25aeaf68-2e09-46d0-8297-527663b08ff8</t>
  </si>
  <si>
    <t>25b01cd5-7fe4-4b80-b4e4-a39f40923de3</t>
  </si>
  <si>
    <t>25b3ff3c-5365-4a17-a1f6-8120c0ce7969</t>
  </si>
  <si>
    <t>25b5c001-4517-4891-affc-2461248e3aa1</t>
  </si>
  <si>
    <t>25c0131e-b123-407d-944d-c46ab74947fd</t>
  </si>
  <si>
    <t>25c45036-2b53-4cfa-b6e3-d9b8bfc328fb</t>
  </si>
  <si>
    <t>25cf6515-6d3d-477e-bf4c-b74635ed4692</t>
  </si>
  <si>
    <t>25cf97d1-a534-43e6-9293-b48fe5bb82d2</t>
  </si>
  <si>
    <t>25d09791-6c23-46a3-bd65-04145e656f64</t>
  </si>
  <si>
    <t>25dcf5dd-5486-43bb-a071-ade026506124</t>
  </si>
  <si>
    <t>25ea5106-222a-4cd2-a6f6-6f61229de57b</t>
  </si>
  <si>
    <t>25f47c4e-7de5-4b37-951b-391489102eed</t>
  </si>
  <si>
    <t>26083ce5-41da-430f-b385-64223c04aeec</t>
  </si>
  <si>
    <t>261ea7ce-3358-4142-b4c1-812a517e5b48</t>
  </si>
  <si>
    <t>262563f7-eb6d-4f78-8bf0-2ac626f6dc7a</t>
  </si>
  <si>
    <t>26292c90-7b9e-4a2d-9de8-b475bb1a82d8</t>
  </si>
  <si>
    <t>262c2fab-72ea-40c9-b986-488bec2422c7</t>
  </si>
  <si>
    <t>262d6fa1-a897-499d-8a18-762cde8c07bf</t>
  </si>
  <si>
    <t>264215fa-2520-4690-bdb3-e7e2e8809d8a</t>
  </si>
  <si>
    <t>26588ec3-4279-4a94-ab1c-be851a1b2ab8</t>
  </si>
  <si>
    <t>26745521-39b1-49ba-9ca4-5bd04a40c402</t>
  </si>
  <si>
    <t>267f3247-83dd-449f-8e01-b2b776a0d229</t>
  </si>
  <si>
    <t>268b3d4c-1d81-4f67-8875-9cd3e133c7f8</t>
  </si>
  <si>
    <t>269c7a1e-106b-4159-b298-1d49b1b74be8</t>
  </si>
  <si>
    <t>26b366f0-720c-4723-8bb1-8c6a24b66491</t>
  </si>
  <si>
    <t>26b49ef2-7bcf-4a87-9ae2-daa4913a60ca</t>
  </si>
  <si>
    <t>26b8a70d-a1eb-4819-a04d-25c19e6bd37c</t>
  </si>
  <si>
    <t>26bbc238-4339-4e94-8887-3cccd18c337f</t>
  </si>
  <si>
    <t>26bd0f87-19fd-4371-ba12-292e58575c47</t>
  </si>
  <si>
    <t>26d64f67-8a43-4c6b-9f3d-9b6157d3e7ca</t>
  </si>
  <si>
    <t>26da22c4-f6c6-4856-9f9b-0706fb0dcdac</t>
  </si>
  <si>
    <t>26dc2e84-9221-4b21-a9ee-a837c79e9cb2</t>
  </si>
  <si>
    <t>26e19b3f-136b-44ad-933e-beab0a7adc4b</t>
  </si>
  <si>
    <t>26e5ea49-f96e-4487-b70a-1802247397c7</t>
  </si>
  <si>
    <t>26e8c25c-dbde-422c-a73a-950acc11682d</t>
  </si>
  <si>
    <t>26e94e1a-5e2d-491b-b3c8-15124070c916</t>
  </si>
  <si>
    <t>26ed7cc1-34a3-43ba-bae6-b16148d792ab</t>
  </si>
  <si>
    <t>26f4b6b6-2955-46e6-81c5-542e87e56764</t>
  </si>
  <si>
    <t>26fba8f5-2a3b-4489-a3e2-f13069223bb2</t>
  </si>
  <si>
    <t>270bd629-028b-45b2-86a1-af8de97a7fd0</t>
  </si>
  <si>
    <t>270cea70-937a-4fc8-8d71-e49c32a8c819</t>
  </si>
  <si>
    <t>270fad0a-89d7-44e4-96dd-82bbad4268e4</t>
  </si>
  <si>
    <t>271f7d36-af97-4eeb-b930-f3413f1a6329</t>
  </si>
  <si>
    <t>2724ab0d-dc8d-477f-846d-fe62590192ab</t>
  </si>
  <si>
    <t>273323d7-6420-4033-a8aa-3a3719a41872</t>
  </si>
  <si>
    <t>27357aba-555a-4dde-975d-fd55a5920c30</t>
  </si>
  <si>
    <t>273b66cf-1361-48b6-ab64-a013afef2c3c</t>
  </si>
  <si>
    <t>2755bc3d-ba63-4334-9b9c-a33ee415e6be</t>
  </si>
  <si>
    <t>275737bf-52bc-44b3-9c4a-fd44d3793e8c</t>
  </si>
  <si>
    <t>2759abe3-2b5e-4d89-9232-5fe96cd190ba</t>
  </si>
  <si>
    <t>276ff6c2-6efb-4891-a00c-0822735ab3b4</t>
  </si>
  <si>
    <t>277040ec-3d97-4d9d-9d17-4217e4abef3a</t>
  </si>
  <si>
    <t>2778a53c-549c-4ec1-ad0e-de2a706cf9a1</t>
  </si>
  <si>
    <t>27798a7d-1e2a-439f-b95a-9777648447c7</t>
  </si>
  <si>
    <t>277aece9-6b7f-45eb-9d0c-96b24e663eb3</t>
  </si>
  <si>
    <t>2783dbe5-5656-4817-88b5-b8aea0737751</t>
  </si>
  <si>
    <t>278a4a34-db5e-4761-9bf5-7fb3b8a835f7</t>
  </si>
  <si>
    <t>27902821-48f4-4fbb-81f6-7a30f90711dc</t>
  </si>
  <si>
    <t>27971ce3-21f2-4e44-8fd5-20456e0ff322</t>
  </si>
  <si>
    <t>27973f19-7c1c-4285-b67d-a7e02c2631ad</t>
  </si>
  <si>
    <t>279a616c-8519-49f3-88aa-35855b35b810</t>
  </si>
  <si>
    <t>279b649c-037f-483c-bb38-afdf47bf25f8</t>
  </si>
  <si>
    <t>27a32414-4aea-449b-9d7b-c83b92e00fc3</t>
  </si>
  <si>
    <t>27aacd2f-d540-41f2-9606-4040195c3c77</t>
  </si>
  <si>
    <t>27b370a6-f039-430c-a546-3ec905bc713a</t>
  </si>
  <si>
    <t>27b68ff6-a2d9-4911-8bb5-a558568275e5</t>
  </si>
  <si>
    <t>27b7ca88-43b4-462b-b3bd-a55390606715</t>
  </si>
  <si>
    <t>27bb6ec9-c542-45a5-808b-fcbb06ecc81f</t>
  </si>
  <si>
    <t>27d3a0da-5fe6-489d-b9a5-c29263966c74</t>
  </si>
  <si>
    <t>27d447ec-b776-4d89-8c11-987521502e5e</t>
  </si>
  <si>
    <t>27d4bb01-d139-4d38-8893-689f7a8de86e</t>
  </si>
  <si>
    <t>27e0cde0-762a-4c0f-9160-a0f678af2523</t>
  </si>
  <si>
    <t>27ebf1b4-ea57-40e9-9c79-1c1a0d54848c</t>
  </si>
  <si>
    <t>27f58d9c-4742-47b7-8fdb-d47a68aaa47c</t>
  </si>
  <si>
    <t>27fbaf41-3fd3-4b6a-a74e-3fbbca8ae82d</t>
  </si>
  <si>
    <t>28047fd9-14c8-4b96-a395-9a946c2886c7</t>
  </si>
  <si>
    <t>28063c12-9a47-4b79-ba2a-8cc43a0e0b9f</t>
  </si>
  <si>
    <t>280d680e-1800-42f3-ac64-b8abe038ebe8</t>
  </si>
  <si>
    <t>281025d9-79a6-4016-8527-c216908f071e</t>
  </si>
  <si>
    <t>2813ae61-ff94-43b8-8c2e-93882ad32c43</t>
  </si>
  <si>
    <t>28146800-38d1-46a6-80a5-4259479a6305</t>
  </si>
  <si>
    <t>281546b2-037f-41ce-8d12-5165bc194532</t>
  </si>
  <si>
    <t>281f870b-9604-44a2-8909-24b4f641c10d</t>
  </si>
  <si>
    <t>282146e3-ed2f-47c5-a556-560c843482aa</t>
  </si>
  <si>
    <t>2828ce81-3894-4b42-b2ff-25261966a31b</t>
  </si>
  <si>
    <t>282a4f38-ae69-4b73-9584-6e5bd3391d73</t>
  </si>
  <si>
    <t>28396022-5243-4096-868d-f75d60dbd1db</t>
  </si>
  <si>
    <t>283bfbdf-c760-46de-a3ce-22e139c01bf8</t>
  </si>
  <si>
    <t>283f4845-86c7-4bf9-99cd-ed82069cea71</t>
  </si>
  <si>
    <t>284bd8e1-e4cb-44ef-ad2d-44671797d946</t>
  </si>
  <si>
    <t>284f89ef-16e0-4769-a4d6-0e59750e4554</t>
  </si>
  <si>
    <t>2850de4a-3c96-48ab-921d-f8954d9e0a26</t>
  </si>
  <si>
    <t>2852265c-e800-4c43-a65a-cf912d6bb311</t>
  </si>
  <si>
    <t>2855002f-cd80-4e9f-b570-bb15d8899152</t>
  </si>
  <si>
    <t>28559291-07e8-4f4f-999d-a15e27acfe8d</t>
  </si>
  <si>
    <t>285f500d-bc27-4ac1-aaa3-3fdccc45302f</t>
  </si>
  <si>
    <t>28621394-776d-4d3e-a164-6a5b472cfb37</t>
  </si>
  <si>
    <t>286810d3-5cb9-484a-b843-a5ba317598d9</t>
  </si>
  <si>
    <t>286bbee8-01c3-4f3c-a44d-6ff4e8db728b</t>
  </si>
  <si>
    <t>28732a67-232c-4f47-aba4-56dbb051b552</t>
  </si>
  <si>
    <t>2877a2a8-49a6-490b-a881-edf1f8ed0b0d</t>
  </si>
  <si>
    <t>28804f76-6741-485c-8854-ac31b932c52c</t>
  </si>
  <si>
    <t>288af324-09c4-42a9-b402-838a1a2e4835</t>
  </si>
  <si>
    <t>288d8593-3050-4db3-b381-c6c2bec2d5cc</t>
  </si>
  <si>
    <t>288f7bd5-adda-4174-a9c4-cb20468d57fc</t>
  </si>
  <si>
    <t>28a25a8d-d3d1-4be3-bf3c-4c3a7bb61eec</t>
  </si>
  <si>
    <t>28b1cc57-a96e-4d71-ad84-0904c7fedc3c</t>
  </si>
  <si>
    <t>28b4310a-6994-443a-8829-7afcf41ae0a2</t>
  </si>
  <si>
    <t>28c5a8fa-3ea5-4c88-af1c-c419bfaa8376</t>
  </si>
  <si>
    <t>28ca919f-bcba-4153-8bbd-a8d9d4887a37</t>
  </si>
  <si>
    <t>28d39596-5dab-4215-be5a-51867c0b8f4f</t>
  </si>
  <si>
    <t>28d48c15-a4f4-4445-b58e-f86a207718b3</t>
  </si>
  <si>
    <t>28d7815c-4f58-4d17-88b0-c2bf6e3fef98</t>
  </si>
  <si>
    <t>28dc9034-af27-4a85-b9c7-bb97a599cc3b</t>
  </si>
  <si>
    <t>28e5771e-ad93-4792-8d25-29667e4b6b93</t>
  </si>
  <si>
    <t>28e599a2-ef01-4adc-93ea-2b4fab4011ef</t>
  </si>
  <si>
    <t>28e5e62c-ae74-4d1e-8c88-cc19ad9c942d</t>
  </si>
  <si>
    <t>28ebb4df-91a2-43e3-a2bf-5ed28a2844f9</t>
  </si>
  <si>
    <t>28f07cf1-2bd5-4bf1-bb44-031588df93d2</t>
  </si>
  <si>
    <t>28f7d662-19b4-49d9-bd01-364fa01eba18</t>
  </si>
  <si>
    <t>2911577c-3c8d-4f9a-b95d-436a3313c7ef</t>
  </si>
  <si>
    <t>29147f47-9aa0-47a3-8bd8-56d1f09f6d83</t>
  </si>
  <si>
    <t>291d32af-4560-491b-bea9-4d0c4099be35</t>
  </si>
  <si>
    <t>292bbe6d-d4b4-4444-9fd5-d0f33d84890c</t>
  </si>
  <si>
    <t>2935a3c6-2912-4a71-af0e-9f2273ba8599</t>
  </si>
  <si>
    <t>293e332d-3745-4baa-b446-1912e046c870</t>
  </si>
  <si>
    <t>293e748e-f5bf-48f5-a135-620db043acea</t>
  </si>
  <si>
    <t>2943529b-9e9c-482e-8339-87764954f75c</t>
  </si>
  <si>
    <t>2944fe15-9efb-4a79-b2bc-d47c97cd83ec</t>
  </si>
  <si>
    <t>2950565e-44ca-4ff7-861b-f22acbe32e39</t>
  </si>
  <si>
    <t>29549ef4-6c7c-4e99-92cf-e7a79b49d428</t>
  </si>
  <si>
    <t>295c5701-85a3-4a58-a1ef-b19f15856d22</t>
  </si>
  <si>
    <t>2963b423-8b32-4b0f-85d7-e1b43c301244</t>
  </si>
  <si>
    <t>296880a1-91b4-4d79-b221-6f0e47fb2753</t>
  </si>
  <si>
    <t>2968e171-d5d3-40f4-b0d0-3de013dd98db</t>
  </si>
  <si>
    <t>296fd82c-5e3c-43f0-9c42-e272a0c9bbea</t>
  </si>
  <si>
    <t>297be470-6867-44c1-8845-58eba3c225aa</t>
  </si>
  <si>
    <t>297d2dde-4408-4144-b1e4-b770c9086c6c</t>
  </si>
  <si>
    <t>2983f528-1c38-4fe8-973b-730508319d86</t>
  </si>
  <si>
    <t>298c919b-619d-48f5-813c-411a442b67b8</t>
  </si>
  <si>
    <t>29938619-2e95-4a19-9b12-8fc6ed7a6530</t>
  </si>
  <si>
    <t>299b603c-6313-4ee7-8d60-5f3bbf646d16</t>
  </si>
  <si>
    <t>29a3ff35-6026-46ea-b8cd-2739531ecbed</t>
  </si>
  <si>
    <t>29aabfcc-63a5-4e79-9dda-fb2bbe84de72</t>
  </si>
  <si>
    <t>29ab8f93-6a16-468a-b0f4-34d0470603d0</t>
  </si>
  <si>
    <t>29b22d2d-c5f0-4fa0-aaac-81a1dc7cf8b3</t>
  </si>
  <si>
    <t>29b27fa2-462b-4cd6-98bd-cea04b841a52</t>
  </si>
  <si>
    <t>29b44e46-ab95-42b6-afca-5975946bc3dd</t>
  </si>
  <si>
    <t>29be7cde-40b7-49a9-a0b7-643a6c0aff83</t>
  </si>
  <si>
    <t>29c260ad-bc71-4cad-9c8a-ab24b50ae0e1</t>
  </si>
  <si>
    <t>29cefe03-f261-4794-8a7f-cb7ee52ce32a</t>
  </si>
  <si>
    <t>29d11e78-0097-463a-b695-9a30f2afbb4d</t>
  </si>
  <si>
    <t>29e1d02c-20c8-4c35-93f3-ff06457a5101</t>
  </si>
  <si>
    <t>29e3597b-b662-4c92-af45-350d1fc8e3ab</t>
  </si>
  <si>
    <t>29eab4cc-c024-45f5-b666-66760fd30ba4</t>
  </si>
  <si>
    <t>29eb5692-200c-4f06-b730-5c2c0d47ca14</t>
  </si>
  <si>
    <t>29f46271-ef64-423f-a986-de7cd3bc2cf6</t>
  </si>
  <si>
    <t>29fab017-b2e3-4123-837a-c7eb5e3918c2</t>
  </si>
  <si>
    <t>29ff90b3-8bdf-4cd0-958c-e7d8af8808ee</t>
  </si>
  <si>
    <t>29ffa5d8-5cf0-4c7f-9424-142bcc600f3a</t>
  </si>
  <si>
    <t>2a0f7de2-af73-499c-b2b4-90e31e3693d3</t>
  </si>
  <si>
    <t>2a117686-2ec2-45d0-a3b5-657f120639c9</t>
  </si>
  <si>
    <t>2a182127-ce48-4e70-8f8d-af7f20a1d636</t>
  </si>
  <si>
    <t>2a25298a-032e-462e-ba19-6d75028901db</t>
  </si>
  <si>
    <t>2a2ab4d4-1916-472a-b966-d88cf042a223</t>
  </si>
  <si>
    <t>2a2f1cbf-1aa9-43c3-9e01-87d4b1292392</t>
  </si>
  <si>
    <t>2a30a220-aefe-4028-8feb-8a987d4e383b</t>
  </si>
  <si>
    <t>2a3e598d-9cb3-43b3-bce7-ab54694e066d</t>
  </si>
  <si>
    <t>2a4618fa-89a0-4c2f-bfbc-f1bc33a6f52b</t>
  </si>
  <si>
    <t>2a520b09-26eb-49af-b901-79973c0de5a6</t>
  </si>
  <si>
    <t>2a52b31b-59ff-476a-8cdc-c7dd2a263e8c</t>
  </si>
  <si>
    <t>2a5adbd6-a66d-42d3-8cac-449faf810caa</t>
  </si>
  <si>
    <t>2a5c749f-0af1-4a0d-96ac-0c99de8255b3</t>
  </si>
  <si>
    <t>2a694d7a-f9e9-4425-b83f-d252e3506827</t>
  </si>
  <si>
    <t>2a6f1375-bda5-4849-ad46-922753ada1d6</t>
  </si>
  <si>
    <t>2a7b2a23-23fe-4b31-b695-725fbc819d65</t>
  </si>
  <si>
    <t>2a7b9701-4249-43fd-83c4-6884e650be04</t>
  </si>
  <si>
    <t>2a7e62e9-4c26-4c3b-a48d-694a1fd8865b</t>
  </si>
  <si>
    <t>2a7f2bae-6196-4084-a82a-c64b39908174</t>
  </si>
  <si>
    <t>2a7f540f-cfa5-4a10-8820-206a54b95e4e</t>
  </si>
  <si>
    <t>2a7fb206-33e7-47b3-813b-413051465d4d</t>
  </si>
  <si>
    <t>2a892d3b-b4f3-4e1e-b051-ca4d10eb197b</t>
  </si>
  <si>
    <t>2a90f77c-b180-486a-8a3a-86f291ae827a</t>
  </si>
  <si>
    <t>2a91c9c7-960d-45b0-b67f-5c57223f9ab3</t>
  </si>
  <si>
    <t>2ab8b05c-58bb-4c66-8553-be77efea29a6</t>
  </si>
  <si>
    <t>2ac0495b-09e3-4008-a073-6b684db67fa7</t>
  </si>
  <si>
    <t>2ac16c10-d1db-4ce6-a104-31e4f257bec4</t>
  </si>
  <si>
    <t>2ac417eb-475e-4415-b8e5-5714d9c8a2e1</t>
  </si>
  <si>
    <t>2acba40f-908a-4489-b25a-051574e92ad1</t>
  </si>
  <si>
    <t>2ad7b22a-a5fc-4629-ac1b-9ba3afc9d9f3</t>
  </si>
  <si>
    <t>2adb2d03-3e64-436f-ac09-fbf7ca9fc8a2</t>
  </si>
  <si>
    <t>2add9381-b856-4c0c-a604-e54eba229f89</t>
  </si>
  <si>
    <t>2aeaae66-637b-40c1-b812-0d69f00f89b6</t>
  </si>
  <si>
    <t>2b030d88-3b54-437f-bb28-eaa1ba149536</t>
  </si>
  <si>
    <t>2b0ad2c0-830a-4271-97be-58b989898357</t>
  </si>
  <si>
    <t>2b0db0eb-dd27-4579-a1a9-7ed07fdde9e4</t>
  </si>
  <si>
    <t>2b14242c-4726-40ed-8c4b-3f4ba755b5d1</t>
  </si>
  <si>
    <t>2b14c598-81ed-4ee3-aa39-6abb82715e6d</t>
  </si>
  <si>
    <t>2b16b205-703a-4294-9412-28972802bdd5</t>
  </si>
  <si>
    <t>2b1a5bc2-0a2e-4194-821a-d52f3b8ae1a6</t>
  </si>
  <si>
    <t>2b27a0f2-a360-43e3-9972-1904bd0a5433</t>
  </si>
  <si>
    <t>2b307b05-c55a-4d22-b8bc-3c53d109d5c4</t>
  </si>
  <si>
    <t>2b31d704-a4bc-4ed5-96a5-fa72ae14e896</t>
  </si>
  <si>
    <t>2b3fcfca-cb65-4425-bf77-eae64c408d29</t>
  </si>
  <si>
    <t>2b450d60-c73b-46fc-98fb-68db94e6fe68</t>
  </si>
  <si>
    <t>2b51845d-c7c1-45be-b878-32ec4d893176</t>
  </si>
  <si>
    <t>2b5de68b-5ce1-4fde-9af3-78c460eae06f</t>
  </si>
  <si>
    <t>2b6dabfa-7d04-479d-baa7-c34afb791218</t>
  </si>
  <si>
    <t>2b71daf3-b8e7-40c7-9c3d-07bc418705b1</t>
  </si>
  <si>
    <t>2b7242dc-89ce-44e9-895c-f459d4fab2af</t>
  </si>
  <si>
    <t>2b79169d-2f28-4de3-b64e-c29a49c2c5b0</t>
  </si>
  <si>
    <t>2b7e4cfc-f097-455c-bb97-677d4b3bae24</t>
  </si>
  <si>
    <t>2b800b5c-5787-4dc7-9fb5-596502048227</t>
  </si>
  <si>
    <t>2b841715-06c8-4277-87bf-cd452e309232</t>
  </si>
  <si>
    <t>2b8595b0-d435-4d8b-a2df-195f84b5b071</t>
  </si>
  <si>
    <t>2b9054e1-aa96-452d-823b-b159236a53d4</t>
  </si>
  <si>
    <t>2b9a7c8a-e7ff-4001-a2f7-a2870461d860</t>
  </si>
  <si>
    <t>2b9b5182-f44f-4e19-9f30-30f61f16c7fc</t>
  </si>
  <si>
    <t>2ba2554b-433b-4ac2-a75c-3a1b22eafeac</t>
  </si>
  <si>
    <t>2baba03d-d53f-4ba7-b86f-153cb65155b8</t>
  </si>
  <si>
    <t>2bad920f-f495-4889-8874-3cadd13d904a</t>
  </si>
  <si>
    <t>2baea38a-921d-4b36-8cc8-f503c7746eec</t>
  </si>
  <si>
    <t>2bb3956c-1a6a-4d74-9092-bcee6a05986f</t>
  </si>
  <si>
    <t>2bb9c7a2-d879-40de-8b4e-4b04ba68881a</t>
  </si>
  <si>
    <t>2bc97329-a0be-4435-82e1-60763d09b991</t>
  </si>
  <si>
    <t>2bca9ebb-3ea6-40b6-8374-37ef9be7aa23</t>
  </si>
  <si>
    <t>2bde82da-4b5c-4fb9-9208-f31963de2e6d</t>
  </si>
  <si>
    <t>2be009c6-a0ac-41f7-989b-8f3b49a159a6</t>
  </si>
  <si>
    <t>2bfd1428-0a50-4ca2-ad59-8fa805d335ed</t>
  </si>
  <si>
    <t>2c0405cb-8b2f-42b3-8691-1603fdfd10aa</t>
  </si>
  <si>
    <t>2c0c7534-0fc6-487e-8106-76996461906c</t>
  </si>
  <si>
    <t>2c0ea6c9-efe6-4461-b9ec-ff4f73ccd176</t>
  </si>
  <si>
    <t>2c16fbb9-dbaa-4740-bbcc-1c1e95e56921</t>
  </si>
  <si>
    <t>2c1ee1cc-f5c5-426d-94e8-175c9fa45ba9</t>
  </si>
  <si>
    <t>2c1fb331-cfb2-4548-9382-628224d25289</t>
  </si>
  <si>
    <t>2c22615b-1149-458a-b706-afee54aa749f</t>
  </si>
  <si>
    <t>2c326f29-d75f-4939-be6f-dcfe1b222e76</t>
  </si>
  <si>
    <t>2c334820-fdad-4960-9818-dba936850d75</t>
  </si>
  <si>
    <t>2c3c88bf-bc5f-45d9-bd32-154e556a3651</t>
  </si>
  <si>
    <t>2c414171-77d0-4b25-ba0e-a156d67b5fdd</t>
  </si>
  <si>
    <t>2c454bf7-a2f3-4578-b6df-f8aaa1f41893</t>
  </si>
  <si>
    <t>2c49091d-d562-40a5-a611-e4e67e911a6f</t>
  </si>
  <si>
    <t>2c57921b-442d-480e-a842-ca8c6f0dd9f1</t>
  </si>
  <si>
    <t>2c5b3dd8-0d8b-41b6-8034-dccb47e6b7ff</t>
  </si>
  <si>
    <t>2c5f84b6-9d68-475f-8704-736bff8883b3</t>
  </si>
  <si>
    <t>2c6530b4-b546-45b4-836f-b0091820342a</t>
  </si>
  <si>
    <t>2c674b03-6c35-44f3-87f2-e6f083eedec8</t>
  </si>
  <si>
    <t>2c6f3f13-9a70-4297-81a3-0999cad419e4</t>
  </si>
  <si>
    <t>2c7001ed-b5e9-46f0-b066-537d83467cd6</t>
  </si>
  <si>
    <t>2c749c9f-16c8-4003-9fb9-cb210b719d87</t>
  </si>
  <si>
    <t>2c899fcc-59ba-45de-834d-d11ba5a28c4a</t>
  </si>
  <si>
    <t>2c89fe5f-6996-4633-a365-e839a77bd1a0</t>
  </si>
  <si>
    <t>2c916372-295b-445e-8089-bf9bcf1e7f99</t>
  </si>
  <si>
    <t>2c959a10-5cf5-4794-b291-758f6550a25f</t>
  </si>
  <si>
    <t>2ca20caa-93a6-4818-bd49-34a98bd8918a</t>
  </si>
  <si>
    <t>2cb0fe08-99e1-44e6-ac98-ebc857b43b03</t>
  </si>
  <si>
    <t>2cb190c0-3780-4ea8-906f-2675278d3e8b</t>
  </si>
  <si>
    <t>2cba065e-6112-4cea-910a-107fdda99341</t>
  </si>
  <si>
    <t>2cbb1dc2-2b0f-40b5-9c09-400c6a75d5a8</t>
  </si>
  <si>
    <t>2cc46050-79e7-4650-87ec-bec19efc6ba6</t>
  </si>
  <si>
    <t>2cc8ec67-08a0-4fe4-b0ff-c56ebee83d73</t>
  </si>
  <si>
    <t>2cce3641-a22b-4a13-9dd0-a1fb5b8be8bf</t>
  </si>
  <si>
    <t>2cd15d8d-b3e4-4349-8315-92372442043f</t>
  </si>
  <si>
    <t>2cdaa74c-5354-4182-9062-918dbaa573dd</t>
  </si>
  <si>
    <t>2cdecaa8-a9cc-4fa1-b63c-187f2260fc3b</t>
  </si>
  <si>
    <t>2ce0264a-b700-4793-a1a7-6a4c540a9bf5</t>
  </si>
  <si>
    <t>2cee1a51-2d0d-4072-8955-45b08e1c3205</t>
  </si>
  <si>
    <t>2cff68b9-64c3-4b19-90c7-3e9e49f61c85</t>
  </si>
  <si>
    <t>2d086e7c-bc41-4922-85b5-d69832d0ffee</t>
  </si>
  <si>
    <t>2d08ffce-059b-43ec-85c8-81781b2ffa38</t>
  </si>
  <si>
    <t>2d0cf8ca-9b75-4bc8-882b-9bbb19c17660</t>
  </si>
  <si>
    <t>2d192615-ed38-47a7-8f6a-806a8e7f1ce5</t>
  </si>
  <si>
    <t>2d1d7fbb-0eab-47d3-b5d2-b64468418f96</t>
  </si>
  <si>
    <t>2d228051-65d1-4701-a878-d6a09eabad8b</t>
  </si>
  <si>
    <t>2d251e8e-aea2-495f-a026-1a5978ac6b20</t>
  </si>
  <si>
    <t>2d2752ab-1d50-4c08-b13a-f558112d4914</t>
  </si>
  <si>
    <t>2d298074-0011-436a-ae9c-1c8a770c8431</t>
  </si>
  <si>
    <t>2d2a3d10-0249-4eec-ad68-5ac62d70332b</t>
  </si>
  <si>
    <t>2d3fa192-9aa5-4870-8cdd-e4b917e8ae07</t>
  </si>
  <si>
    <t>2d3fdf94-ddbc-46a3-9684-fc2ed179a787</t>
  </si>
  <si>
    <t>2d411eb5-73ae-4187-a21f-acc81e9ec87b</t>
  </si>
  <si>
    <t>2d46a1d7-ae42-476d-a37e-a6d88fc6f359</t>
  </si>
  <si>
    <t>2d5e1690-1797-431a-892a-1e956f7e825f</t>
  </si>
  <si>
    <t>2d6eb439-e14e-4c1b-af9a-fcbac083e11d</t>
  </si>
  <si>
    <t>2d6f96c4-92b8-4572-87a5-b733bea10cee</t>
  </si>
  <si>
    <t>2d709851-e3c0-470f-a3ce-05b4ca0363ef</t>
  </si>
  <si>
    <t>2d780825-90fa-4544-9970-d09edca935cc</t>
  </si>
  <si>
    <t>2d78de4a-717f-42b1-ae58-982e99959f20</t>
  </si>
  <si>
    <t>2d7c7c9e-0094-42aa-8968-8f0b2bb23a59</t>
  </si>
  <si>
    <t>2d849919-2914-4677-a085-f7cba433c116</t>
  </si>
  <si>
    <t>2d8a2701-8d3c-416a-b966-eeb9827e0d43</t>
  </si>
  <si>
    <t>2d99c334-156e-48a1-a6c4-4318461c0ced</t>
  </si>
  <si>
    <t>2d9b3ed1-90f4-48b2-a902-543a466fb905</t>
  </si>
  <si>
    <t>2da16086-60a5-4787-8945-704081b0e4cd</t>
  </si>
  <si>
    <t>2da3be62-7abc-43c4-a540-7b4c6561e33e</t>
  </si>
  <si>
    <t>2daa1136-9f66-460a-b6a9-092707b12c2d</t>
  </si>
  <si>
    <t>2daf242b-9081-40ca-851a-5c074b6a47e6</t>
  </si>
  <si>
    <t>2dafbeaf-c171-44ab-af19-b89e8e833f2d</t>
  </si>
  <si>
    <t>2db488d5-f9c9-461b-9c43-b5d1cd65feca</t>
  </si>
  <si>
    <t>2dbd7f1a-0a86-4280-807b-983b54c596a8</t>
  </si>
  <si>
    <t>2dc3c504-4d88-43ae-8b4b-abf8afb3f908</t>
  </si>
  <si>
    <t>2dc75038-fe61-465d-a3e5-c0eba29cbb0a</t>
  </si>
  <si>
    <t>2dcd5b4a-b591-40bd-a511-8d52efca975f</t>
  </si>
  <si>
    <t>2dcf5758-b84d-4a8b-8892-1811dc0d0b4c</t>
  </si>
  <si>
    <t>2ddaf767-48d2-4a7d-807b-270de45ab4d6</t>
  </si>
  <si>
    <t>2ddb66b1-27b6-48b7-b8d1-ff8c7af5e3d3</t>
  </si>
  <si>
    <t>2ddf59ad-6dd9-4325-8ce3-33c4e398bd84</t>
  </si>
  <si>
    <t>2de04258-de17-43c0-a22f-9b41786c2da6</t>
  </si>
  <si>
    <t>2de177ee-036a-475b-84c8-199aef132227</t>
  </si>
  <si>
    <t>2dedee51-c916-45da-905f-947e30fd314f</t>
  </si>
  <si>
    <t>2df84e66-1d76-4c88-91b5-c23a5fccbc12</t>
  </si>
  <si>
    <t>2dfab345-468f-443e-8924-103be6e4f363</t>
  </si>
  <si>
    <t>2dfcea34-99b1-425d-ab43-3f2a9319ee42</t>
  </si>
  <si>
    <t>2e011cda-59bc-4d94-a81f-46ce38c9a780</t>
  </si>
  <si>
    <t>2e0169b3-6706-4d54-bb5c-655cda7df62a</t>
  </si>
  <si>
    <t>2e0ab96b-5da5-447b-9ee5-910161c5bf68</t>
  </si>
  <si>
    <t>2e0ce46e-5ac4-4807-9240-ec08e2a1bb48</t>
  </si>
  <si>
    <t>2e0e9c56-2512-4f72-9765-ef1c10f32471</t>
  </si>
  <si>
    <t>2e15099e-4df2-430a-8cb1-5df707f51870</t>
  </si>
  <si>
    <t>2e19bad5-e60c-4211-b0f8-e3fc0773cf86</t>
  </si>
  <si>
    <t>2e1f956e-c2ec-44e1-b922-66c419a7f3f9</t>
  </si>
  <si>
    <t>2e24eb1e-70ae-4f83-9b77-8dffe8df3a35</t>
  </si>
  <si>
    <t>2e268a84-c668-4fb6-9f6d-f7e0825df6d0</t>
  </si>
  <si>
    <t>2e2b2c45-3de7-40cf-9669-88f3e33d96f7</t>
  </si>
  <si>
    <t>2e36dad7-cccc-49fa-b779-f2d9194c8637</t>
  </si>
  <si>
    <t>2e3e44e9-e177-402a-8f90-0c3b1b40b572</t>
  </si>
  <si>
    <t>2e47d2d3-e6a7-400e-be0d-eae150d88b93</t>
  </si>
  <si>
    <t>2e485241-58d5-43f2-a772-bc4861337938</t>
  </si>
  <si>
    <t>2e49c3ac-7fa4-4a2e-99e0-19864360b5d7</t>
  </si>
  <si>
    <t>2e4a4ea9-c66d-47d3-bdd0-d12560aa6d7b</t>
  </si>
  <si>
    <t>2e510a8e-4f5b-44d4-8b9f-454b73843f6d</t>
  </si>
  <si>
    <t>2e539739-6f75-41a4-bde9-36cb5c1004e9</t>
  </si>
  <si>
    <t>2e5705a0-a255-4e17-8aed-a569fdd67a67</t>
  </si>
  <si>
    <t>2e5be2e1-7a1d-416e-96d4-67b06d11b8a9</t>
  </si>
  <si>
    <t>2e5c8e6d-39b0-42f9-82da-4263e09d0746</t>
  </si>
  <si>
    <t>2e6efc70-3c69-4b02-9af3-c7a16bd17dd8</t>
  </si>
  <si>
    <t>2e70bf12-0bb0-4cda-84ec-0bed568fd8b0</t>
  </si>
  <si>
    <t>2e76257b-fd37-44f8-8f8e-47696502ef53</t>
  </si>
  <si>
    <t>2e76599d-7675-4cd2-a082-c23fa56eacbd</t>
  </si>
  <si>
    <t>2e79240f-0d45-4329-88ab-65bfce1ca4b9</t>
  </si>
  <si>
    <t>2e79d76b-ddb4-49be-aa46-c0cabd494bc9</t>
  </si>
  <si>
    <t>2e7dca71-0df5-4766-8f92-c9cc65d06e27</t>
  </si>
  <si>
    <t>2e7f03a5-f3e7-44fa-99b3-a8c258cde3f2</t>
  </si>
  <si>
    <t>2e87b400-8a97-40e5-87f7-ed34628876f9</t>
  </si>
  <si>
    <t>2e885f1a-02f5-463c-913d-96b3a4ed98df</t>
  </si>
  <si>
    <t>2e91e761-34cf-465a-9643-4e5cdf0f62f0</t>
  </si>
  <si>
    <t>2e964077-2149-4dae-a9c0-c3fe0463d7b3</t>
  </si>
  <si>
    <t>2e965e9a-c267-46fc-b950-98c7b7a225b6</t>
  </si>
  <si>
    <t>2e9e2a7d-a09c-40cb-ad71-5ad3ca1f3b8d</t>
  </si>
  <si>
    <t>2e9e4fcc-0843-4d5a-a49e-bdd56ad3a554</t>
  </si>
  <si>
    <t>2ea1038d-eee4-48cd-bf2f-f3a72c4078aa</t>
  </si>
  <si>
    <t>2ea56f90-ad51-4854-a38c-d8b177dfe1ea</t>
  </si>
  <si>
    <t>2eab67e8-900a-4df4-b93d-3d45ec1f98fa</t>
  </si>
  <si>
    <t>2eb0b402-7343-4de6-8d2d-98af060e4593</t>
  </si>
  <si>
    <t>2eb2f06d-8116-4df0-ad06-ce5a2d312139</t>
  </si>
  <si>
    <t>2ec1247f-54c2-47c4-aa7c-98dd6a9dcf32</t>
  </si>
  <si>
    <t>2ec18eda-3044-49ff-a1bd-46cdac67c146</t>
  </si>
  <si>
    <t>2ec2d319-0ce1-472d-aead-6e7d0a89369f</t>
  </si>
  <si>
    <t>2ec685d0-ea54-4694-9a62-40151ba85607</t>
  </si>
  <si>
    <t>2ec6fe1f-59ea-40bf-bb1a-2d8fea1a3eea</t>
  </si>
  <si>
    <t>2eca93f0-76e7-4562-bbf1-1925ef2e6099</t>
  </si>
  <si>
    <t>2edfff68-c3ce-495d-b7bc-3bfc7cc62b80</t>
  </si>
  <si>
    <t>2ee28463-4820-4f8f-8176-0b0f8258f02a</t>
  </si>
  <si>
    <t>2ee51e5a-2714-4a6f-b795-dd2332c92bdf</t>
  </si>
  <si>
    <t>2eea6027-73c0-48e8-a969-202a2887053c</t>
  </si>
  <si>
    <t>2eeb6c36-7bdc-4611-bfb0-67399262861a</t>
  </si>
  <si>
    <t>2ef0eb9d-cc24-42ff-83a8-76a7c1c8bded</t>
  </si>
  <si>
    <t>2ef7970d-d54d-4085-ba46-c3350e204cb3</t>
  </si>
  <si>
    <t>2efbb335-7e70-43e1-bef3-5aa36aa135ca</t>
  </si>
  <si>
    <t>2efc7971-c6c3-49fd-a3c9-3f0059f6b362</t>
  </si>
  <si>
    <t>2eff5b5f-5811-4eb5-b4fc-4c69b050975f</t>
  </si>
  <si>
    <t>2effdd7f-2136-4a04-b928-43203bfe28f3</t>
  </si>
  <si>
    <t>2f002cc1-b58d-48f1-bbe4-79fb41677092</t>
  </si>
  <si>
    <t>2f02ef44-9649-4921-8459-e0d570566bcf</t>
  </si>
  <si>
    <t>2f032696-9edf-4e85-ace2-911d893dad1e</t>
  </si>
  <si>
    <t>2f035db0-0379-4fde-b8d9-ad024fa5a7e5</t>
  </si>
  <si>
    <t>2f0757c4-1e06-4dd1-8a93-6e42837badb5</t>
  </si>
  <si>
    <t>2f07dea3-555c-4926-89b5-3305320c6317</t>
  </si>
  <si>
    <t>2f184452-3ba1-47dc-be2b-5d74c4ef014a</t>
  </si>
  <si>
    <t>2f19a300-aeca-4354-a481-bf1340c4f7ca</t>
  </si>
  <si>
    <t>2f1f7055-9075-467a-b6dd-980c656b7c94</t>
  </si>
  <si>
    <t>2f20df45-ba2e-4980-8d27-4c8ace61a085</t>
  </si>
  <si>
    <t>2f2c82da-7d35-42d2-a914-224182dac744</t>
  </si>
  <si>
    <t>2f301710-475b-4563-9218-97607db3563d</t>
  </si>
  <si>
    <t>2f3d6121-daf3-4573-bdc9-920390d64932</t>
  </si>
  <si>
    <t>2f3de2cf-2ef7-4568-b5e0-ef8b70cc3106</t>
  </si>
  <si>
    <t>2f412a2c-a064-4f32-94f8-77b573e6aa02</t>
  </si>
  <si>
    <t>2f527264-49a2-4410-836b-c5a756da7431</t>
  </si>
  <si>
    <t>2f56992b-2822-4e65-94a0-3de4907c7ad1</t>
  </si>
  <si>
    <t>2f56d09c-605d-40ab-8cd0-13fddfa7e468</t>
  </si>
  <si>
    <t>2f585023-27d7-44d5-b724-f1b55068f7fd</t>
  </si>
  <si>
    <t>2f5b2f33-0ee5-47b8-87d5-a9eddced2a9a</t>
  </si>
  <si>
    <t>2f5fc045-5c8b-4be0-a6e9-44cbbd912349</t>
  </si>
  <si>
    <t>2f61fd1c-87db-4676-ba0a-2f9b73077dd6</t>
  </si>
  <si>
    <t>2f63ef2f-0708-4723-afc0-53545eede3a4</t>
  </si>
  <si>
    <t>2f67ab20-bb31-44b6-abf6-77bb6992b5f2</t>
  </si>
  <si>
    <t>2f696aca-e149-402d-bd17-63f875ff9d79</t>
  </si>
  <si>
    <t>2f6cbd8e-57e9-47d0-b846-bf73dbfc3f38</t>
  </si>
  <si>
    <t>2f720b64-e632-4c12-959d-0ff4b1246fb8</t>
  </si>
  <si>
    <t>2f73f4c4-17fd-4259-9d64-a9459f5d8ab8</t>
  </si>
  <si>
    <t>2f75b696-62ac-4c41-bf84-b2ef6915b2fc</t>
  </si>
  <si>
    <t>2f763166-d303-481c-83bd-8b266ae9cf8e</t>
  </si>
  <si>
    <t>2f803757-f50a-4352-8279-9dff20b6df60</t>
  </si>
  <si>
    <t>2f87ff95-5ca8-4417-a32c-1bcc4b0ff518</t>
  </si>
  <si>
    <t>2f8d9bc5-760c-442a-8dc6-51bfa989bd11</t>
  </si>
  <si>
    <t>2f91d399-5e04-4a1e-a85d-321e1481fc7b</t>
  </si>
  <si>
    <t>2f966d13-c390-404d-a44f-1949169bca87</t>
  </si>
  <si>
    <t>2f9a41c3-3f88-4341-8335-37ff486356c6</t>
  </si>
  <si>
    <t>2f9dd690-d894-4ffb-8bcb-ee7157568989</t>
  </si>
  <si>
    <t>2fa4374b-d258-4e36-b99c-fb9a87278922</t>
  </si>
  <si>
    <t>2fa9c79a-840f-4668-9faa-cbb5e01750ad</t>
  </si>
  <si>
    <t>2fb41264-d843-40f9-94b2-b420a6d60f9f</t>
  </si>
  <si>
    <t>2fb4a514-9a95-4d3a-9c3c-54457f132f19</t>
  </si>
  <si>
    <t>2fbadbae-2406-46ba-9d2a-bfd8532cccf2</t>
  </si>
  <si>
    <t>2fc2d683-6a1f-4e7b-99e8-4e851b962ffb</t>
  </si>
  <si>
    <t>2fc89243-37d5-4b63-a270-065f901ce370</t>
  </si>
  <si>
    <t>2fd3cb40-e7a9-441b-96f7-6a213bd4c1d7</t>
  </si>
  <si>
    <t>2fdcb25d-dc96-4deb-8fe0-759475dfa305</t>
  </si>
  <si>
    <t>2fdef022-1abf-4497-b3c3-b3d79bcedcbd</t>
  </si>
  <si>
    <t>2fe1ee96-333f-4b5d-8f24-5207710056de</t>
  </si>
  <si>
    <t>2fe4ed6c-f47e-4128-93ed-21f290d5fb0a</t>
  </si>
  <si>
    <t>2feae3b4-585c-4f1a-888c-a7744aa1c41c</t>
  </si>
  <si>
    <t>2fec4d55-a4d5-4f7d-baf4-f80fb17bbc76</t>
  </si>
  <si>
    <t>2ff44ff5-cf90-4467-8095-adaa70cbbe75</t>
  </si>
  <si>
    <t>2ff47cc6-0e04-42f2-81e1-3fc7278a60be</t>
  </si>
  <si>
    <t>2ff50452-1842-47be-b637-b127d3077e3b</t>
  </si>
  <si>
    <t>2ffa027d-9942-4b6f-97b7-cb4a826ebe06</t>
  </si>
  <si>
    <t>2ffba2a4-e875-4e6a-8a97-d0c371844bae</t>
  </si>
  <si>
    <t>2ffd7359-a3b5-4ea6-b53d-845fcf8a0e6d</t>
  </si>
  <si>
    <t>3000ff12-8903-4dac-b68f-c951402809f5</t>
  </si>
  <si>
    <t>3001c0e0-89b4-49ff-a789-6e62a33a60aa</t>
  </si>
  <si>
    <t>3005f87f-a8d1-46b0-9718-a67821812177</t>
  </si>
  <si>
    <t>300d6bcc-cd82-46f0-a976-5cf1e0dc4b97</t>
  </si>
  <si>
    <t>300e7e91-1c6b-460c-ba34-a9b946bc2fbf</t>
  </si>
  <si>
    <t>3012b5db-80bc-436b-99e2-4760578cf934</t>
  </si>
  <si>
    <t>30154865-2f3e-4415-829f-d2b7104b849d</t>
  </si>
  <si>
    <t>301addbd-1c89-4c6a-ba31-fb4bb4582c6a</t>
  </si>
  <si>
    <t>301c35bb-e1ba-4e2c-a913-3f4367418069</t>
  </si>
  <si>
    <t>302100a9-48c1-483a-99fb-189eccb97c9d</t>
  </si>
  <si>
    <t>3021517d-1fc2-48f0-90af-d04702d6d135</t>
  </si>
  <si>
    <t>3028c357-6990-41ec-92c3-770682dd86cc</t>
  </si>
  <si>
    <t>302c41db-6de1-4f73-8ace-3639b3af48e2</t>
  </si>
  <si>
    <t>3032bd1a-0cd2-4614-8eca-da1b1921eb52</t>
  </si>
  <si>
    <t>303b10d8-6b3e-4902-8cf0-148117208e31</t>
  </si>
  <si>
    <t>303b126d-1404-461a-a68d-a9c45c9479cd</t>
  </si>
  <si>
    <t>303dfac8-f0f4-4155-8c12-57f80c997829</t>
  </si>
  <si>
    <t>303e3d76-d95a-49b6-a453-4b15e9cef272</t>
  </si>
  <si>
    <t>303f1198-f6e8-4952-b111-26035e1781f1</t>
  </si>
  <si>
    <t>3044624e-e7f5-4663-8f69-4dec9331561c</t>
  </si>
  <si>
    <t>305353ec-45d0-459f-942d-7a6ec31c81f9</t>
  </si>
  <si>
    <t>305632a4-5874-4872-b0f5-b05d001323ff</t>
  </si>
  <si>
    <t>30666490-1767-4c70-b42b-4472b89e9f25</t>
  </si>
  <si>
    <t>306eb70c-91d2-4e7a-85b0-a246db69aeb4</t>
  </si>
  <si>
    <t>307337ea-57df-4a9c-abce-9a07be6c9bfc</t>
  </si>
  <si>
    <t>30772332-6b18-4bb5-946a-92134bd0d8d5</t>
  </si>
  <si>
    <t>30802ff8-c7fa-4a6f-8cec-a95b2e894739</t>
  </si>
  <si>
    <t>3083e24b-87e0-4133-8ed7-65a43d09f910</t>
  </si>
  <si>
    <t>309beeef-014b-41ee-9261-0d853f0dc45c</t>
  </si>
  <si>
    <t>309e37f5-d03c-460d-9123-8e1ff188dd24</t>
  </si>
  <si>
    <t>30a79190-2b8b-404d-81ff-25b29e2c3bdb</t>
  </si>
  <si>
    <t>30a916b1-0035-4c06-b8b0-139e185033e1</t>
  </si>
  <si>
    <t>30af2928-852a-4e95-928f-4ef67e60ba23</t>
  </si>
  <si>
    <t>30b3f9da-a179-4f79-8714-b67772622b37</t>
  </si>
  <si>
    <t>30b43df7-581b-408a-8874-2470c0c50f0a</t>
  </si>
  <si>
    <t>30b53f16-b0d1-4ca7-9d6f-a44ac90d6c9d</t>
  </si>
  <si>
    <t>30c05291-0c03-4761-9d66-4af38b1b33c7</t>
  </si>
  <si>
    <t>30c0d3f6-2e12-4453-b364-9e76ac279a77</t>
  </si>
  <si>
    <t>30c38c5a-7576-4d54-97a3-34f4539cf286</t>
  </si>
  <si>
    <t>30c4e30f-e3ce-4e2c-a74f-87ae2dcae599</t>
  </si>
  <si>
    <t>30c77b1a-356f-4333-8980-9e0bfa7fe425</t>
  </si>
  <si>
    <t>30d02b48-12ea-4e03-83aa-ab8480af9426</t>
  </si>
  <si>
    <t>30d099aa-b28e-479d-a355-1b47c9c03b54</t>
  </si>
  <si>
    <t>30d5a75f-cc4f-4415-8702-e43a7340702c</t>
  </si>
  <si>
    <t>30e31180-9aa2-4f30-bc91-c86d282e0b9b</t>
  </si>
  <si>
    <t>30e3a804-1471-49b0-af65-27c7cabe133d</t>
  </si>
  <si>
    <t>30eaae88-b8f7-42ba-afd9-9bc68f792978</t>
  </si>
  <si>
    <t>30f529ba-3675-43c2-a707-71c190134582</t>
  </si>
  <si>
    <t>30f64eba-3cf7-41e2-adf3-8652e205393d</t>
  </si>
  <si>
    <t>30fff6a5-d56f-4597-b84c-9289c400b97b</t>
  </si>
  <si>
    <t>31023ada-d229-49f3-a5bc-caf20ba5fc95</t>
  </si>
  <si>
    <t>3109bea9-b0bd-4b62-a50a-7ac791998473</t>
  </si>
  <si>
    <t>310cc888-cb27-4b17-b2b1-90a130ded0af</t>
  </si>
  <si>
    <t>3114b1af-319f-41d0-bd2c-1abe2aba58cf</t>
  </si>
  <si>
    <t>31194e58-79fc-42b6-b800-c16dbc4d8ec8</t>
  </si>
  <si>
    <t>312b7d8d-625b-49b8-8699-a52a6f185ddd</t>
  </si>
  <si>
    <t>312e6b95-af07-4510-a00c-7f6715120118</t>
  </si>
  <si>
    <t>3136a1a8-93af-4ac5-9293-7375db2bd678</t>
  </si>
  <si>
    <t>313c9e53-2026-44a2-9fee-72723c4781c7</t>
  </si>
  <si>
    <t>313de85f-04fb-4aa7-b4a6-56220ab4d844</t>
  </si>
  <si>
    <t>3141692a-c377-4bf7-9dcb-6cfd0107a84b</t>
  </si>
  <si>
    <t>31421d85-eef8-4da2-8f22-77cb35444dac</t>
  </si>
  <si>
    <t>31492522-6caa-4b17-afaf-49a5e160a287</t>
  </si>
  <si>
    <t>314b87ad-917e-49e4-94da-7fb17b7b9416</t>
  </si>
  <si>
    <t>314f343c-15dd-4928-969d-87d963cddf4a</t>
  </si>
  <si>
    <t>31500faf-1a40-4ca6-b276-c1208973b45a</t>
  </si>
  <si>
    <t>3155f568-bd59-4f56-8dc0-d7db3f19b2f0</t>
  </si>
  <si>
    <t>315f7148-0384-4124-b4b4-9ae63f9be007</t>
  </si>
  <si>
    <t>316148c8-9a46-4ff2-9340-bfc15b7c2617</t>
  </si>
  <si>
    <t>31627f42-0825-4a90-b1b7-5b8b7bc4e3c0</t>
  </si>
  <si>
    <t>316863fa-50b3-4613-bc10-7b707a8582c9</t>
  </si>
  <si>
    <t>317db6aa-274f-4acb-9a23-661cb145556e</t>
  </si>
  <si>
    <t>317e7556-e782-4191-8f12-f759cbb1dd86</t>
  </si>
  <si>
    <t>3180d2c2-4953-4585-93b0-fda3f3328c98</t>
  </si>
  <si>
    <t>31906a27-a079-4e83-9951-6fb4f8142afc</t>
  </si>
  <si>
    <t>319ad8f4-779a-4542-999a-251979059540</t>
  </si>
  <si>
    <t>31a0ed75-217c-45ed-a446-e2aebc5bba35</t>
  </si>
  <si>
    <t>31b7e586-ea97-443b-a34a-663518fdbc5c</t>
  </si>
  <si>
    <t>31b95723-6388-4e98-90ec-d1653cc60675</t>
  </si>
  <si>
    <t>31bd19de-7329-496d-8e0b-71f28cb41f4f</t>
  </si>
  <si>
    <t>31bd36ff-b059-4b64-a7a8-c989196a8718</t>
  </si>
  <si>
    <t>31c0fb91-6dea-45f5-8310-7f120dd2ecd3</t>
  </si>
  <si>
    <t>31ca3206-e6c0-410e-aa77-12042e476d9f</t>
  </si>
  <si>
    <t>31ce9365-ffe7-4db8-86d2-202f1ed7d99d</t>
  </si>
  <si>
    <t>31cfcdc0-3290-4a69-b876-52a7af3417da</t>
  </si>
  <si>
    <t>31d5019e-5421-47ff-9f55-3618e38868ad</t>
  </si>
  <si>
    <t>31df6ea0-9b95-492e-b030-04df2ca74789</t>
  </si>
  <si>
    <t>31f0fe0f-8c13-44b6-a06a-c08f0e51e25e</t>
  </si>
  <si>
    <t>31f83a89-47e8-4266-9b2d-c57eeceb36f5</t>
  </si>
  <si>
    <t>320129ae-3eef-4320-ab0f-fbd0dd07ffb0</t>
  </si>
  <si>
    <t>320da0bf-2fb4-4e70-b93a-835b4b57f80b</t>
  </si>
  <si>
    <t>32184d9e-dacd-4918-97c6-064eac3cb237</t>
  </si>
  <si>
    <t>32185336-dd22-47f6-be53-a81d8bf03356</t>
  </si>
  <si>
    <t>321aba79-4b6e-4cfd-b545-9805e8e3a1ac</t>
  </si>
  <si>
    <t>321e9b70-31a4-44c4-b711-bebe01906872</t>
  </si>
  <si>
    <t>32345e44-9d8c-4b76-a5e8-830a3ea955bb</t>
  </si>
  <si>
    <t>32389b22-6367-4eaf-85b5-a92451329c84</t>
  </si>
  <si>
    <t>323c14ec-4126-4906-9b4c-ae830ada3a46</t>
  </si>
  <si>
    <t>324205b4-efff-496d-b741-ed75477c38d3</t>
  </si>
  <si>
    <t>325857b8-c2f8-403b-b4f4-e407f3671d93</t>
  </si>
  <si>
    <t>325e94c6-0cab-4f40-9a54-88626dfdf9ad</t>
  </si>
  <si>
    <t>3274eadb-8bc6-440d-a88c-d7d2cf1ea78c</t>
  </si>
  <si>
    <t>32778615-6446-4135-9029-f618f24043b2</t>
  </si>
  <si>
    <t>327c03d8-2b1a-401e-be79-ae250066a45b</t>
  </si>
  <si>
    <t>327d9c16-ebab-4a5e-934c-4bcf6929c637</t>
  </si>
  <si>
    <t>327f9580-4553-4455-a561-f49a2e3fddd9</t>
  </si>
  <si>
    <t>32813e76-a1cb-45b2-b0b2-e918cb5cc725</t>
  </si>
  <si>
    <t>3283aee3-4801-4d20-98d4-d49174527da8</t>
  </si>
  <si>
    <t>32867c73-0323-4e66-88fc-df0e17f1e752</t>
  </si>
  <si>
    <t>328eaf03-54ed-4a46-8551-ef2d60f0ae3a</t>
  </si>
  <si>
    <t>329c6b6a-5246-482f-bc6e-161bd68adae0</t>
  </si>
  <si>
    <t>329cb2a2-b68c-4e86-94c5-ffc93cb5460d</t>
  </si>
  <si>
    <t>329fae17-dea5-474e-a612-0d04b4d0b3ae</t>
  </si>
  <si>
    <t>32a017fb-da25-456e-a69a-6396e297faa1</t>
  </si>
  <si>
    <t>32c14713-f2ea-4d64-aadf-ace26925a9f2</t>
  </si>
  <si>
    <t>32c293d4-80c1-48c6-be96-dba8c74d0a37</t>
  </si>
  <si>
    <t>32c659e7-3794-47a7-8e17-a58809cda133</t>
  </si>
  <si>
    <t>32cc01aa-f275-411a-878b-9ab825d165b2</t>
  </si>
  <si>
    <t>32ccc2b0-5a14-437f-b926-6616896b92b0</t>
  </si>
  <si>
    <t>32d916b2-e2ab-4eeb-ad74-a5030e72e22f</t>
  </si>
  <si>
    <t>32dc83dd-efaa-45e2-855b-b91433c9170c</t>
  </si>
  <si>
    <t>32f11ebf-aa35-4eaf-b7b8-0dd8ee2510d4</t>
  </si>
  <si>
    <t>32f461aa-5af0-4626-8efa-4a03d4a2c062</t>
  </si>
  <si>
    <t>32f6c8aa-bac5-4eed-8ae6-a851beba31f7</t>
  </si>
  <si>
    <t>32fe4021-d764-4404-8c0a-c4dd96781032</t>
  </si>
  <si>
    <t>32ff9309-226f-4b7c-a4b6-90fd8b56236b</t>
  </si>
  <si>
    <t>3308c869-b9c1-44f3-8619-a7fff16a669c</t>
  </si>
  <si>
    <t>331b2f8b-8fb5-40e5-98c7-9d529093a2f4</t>
  </si>
  <si>
    <t>3323682d-1843-4e29-a213-8ef352b35684</t>
  </si>
  <si>
    <t>33282751-aeee-4f8a-b567-3aeeb6d859f2</t>
  </si>
  <si>
    <t>332cb419-8398-480f-9dc7-1cea46463c8e</t>
  </si>
  <si>
    <t>332cf985-2211-4ec3-b696-85bc8b611428</t>
  </si>
  <si>
    <t>33302757-14f3-4749-960c-cf65b857c91b</t>
  </si>
  <si>
    <t>3344a54b-cd28-4204-83d3-6a4373da803c</t>
  </si>
  <si>
    <t>334ba214-4c0c-44cb-bc8d-b4f8e21dc8a0</t>
  </si>
  <si>
    <t>334e7160-a740-4bc5-be2a-39e408827f24</t>
  </si>
  <si>
    <t>334ea846-6832-452d-bea6-09cc0d226585</t>
  </si>
  <si>
    <t>33529102-0739-400a-a08f-05ca14530ae0</t>
  </si>
  <si>
    <t>33563455-a8ec-4cce-8efa-d27f53e90fe0</t>
  </si>
  <si>
    <t>335c8f08-67c4-4fa4-8a84-e62f71bec466</t>
  </si>
  <si>
    <t>336099bf-22eb-44b5-baf6-639380589d70</t>
  </si>
  <si>
    <t>3368b427-46fb-4c22-8638-53d7eef89910</t>
  </si>
  <si>
    <t>337d0afe-237a-4aee-9e2f-363e4f50505e</t>
  </si>
  <si>
    <t>33877e1a-400b-4dce-95d7-2741e9ed9dfb</t>
  </si>
  <si>
    <t>338919c2-973f-46b5-b2c8-457db987b594</t>
  </si>
  <si>
    <t>338b18f7-c710-4ad6-8e4f-214a5350de3e</t>
  </si>
  <si>
    <t>338c08bb-82bb-472e-ab02-71b5d9f72282</t>
  </si>
  <si>
    <t>338e0bcd-48ed-411a-a40f-0eb50352e4ba</t>
  </si>
  <si>
    <t>338ef92d-c826-4a6d-8c59-183656fbaeef</t>
  </si>
  <si>
    <t>338f7223-e0e4-4353-98a8-24c92542af4f</t>
  </si>
  <si>
    <t>33be5e19-d5e2-4678-89ba-2497fdd1ffe2</t>
  </si>
  <si>
    <t>33c0da9a-608d-49b8-a299-89c3d61b20bc</t>
  </si>
  <si>
    <t>33d6a4f3-f0b0-4234-8c96-4e4a515e3474</t>
  </si>
  <si>
    <t>33d752c1-694d-4ae8-8c5f-d29212f23794</t>
  </si>
  <si>
    <t>33de6e33-f394-4efd-956e-eea6df8e35f6</t>
  </si>
  <si>
    <t>33e5a8ac-3831-40d1-b479-763d49b8415d</t>
  </si>
  <si>
    <t>33f13e72-6f47-4511-9711-e8d8ef786236</t>
  </si>
  <si>
    <t>33f5fed6-e3c9-437a-979f-21656e20e5f5</t>
  </si>
  <si>
    <t>33ff22e6-e530-4950-841d-4d955166087c</t>
  </si>
  <si>
    <t>340565d3-fad7-4305-a2ad-7e2bd8ce4f11</t>
  </si>
  <si>
    <t>340ac66d-66d0-4a75-98f2-fd8267eda4d8</t>
  </si>
  <si>
    <t>340dba77-d5dd-4349-ac89-e084499ae08d</t>
  </si>
  <si>
    <t>340f9f45-52aa-4fee-bc16-4187bb467e7e</t>
  </si>
  <si>
    <t>3411d776-1fed-44ab-8718-38f3c599f9eb</t>
  </si>
  <si>
    <t>341c9e8d-0b5c-4596-bafe-202ecadff565</t>
  </si>
  <si>
    <t>34228952-ad9f-492c-b7c6-f8eb9c789618</t>
  </si>
  <si>
    <t>3434c52a-c39a-441f-b06a-51e5e1924950</t>
  </si>
  <si>
    <t>3446a52a-354a-4e35-909b-8e68bf39f06e</t>
  </si>
  <si>
    <t>344e097b-6a42-414d-afef-6a6cb386f93c</t>
  </si>
  <si>
    <t>345dbbe6-c5b0-4177-9b25-8d78421df6ef</t>
  </si>
  <si>
    <t>34656df5-189b-40ac-bb1c-da004069d2f2</t>
  </si>
  <si>
    <t>346633f6-563c-4604-bb8f-9ec5be102701</t>
  </si>
  <si>
    <t>34711efc-4db4-48e4-b68a-850782cf880a</t>
  </si>
  <si>
    <t>347bba5c-24e9-490e-8538-dec90b927add</t>
  </si>
  <si>
    <t>3480485a-ad6c-4f98-a926-74c14ffc9533</t>
  </si>
  <si>
    <t>348855bc-9a6a-43ce-8229-ea6ceee020dc</t>
  </si>
  <si>
    <t>34898f86-ce32-4b3a-af79-8f26d8e3bfdd</t>
  </si>
  <si>
    <t>349250a0-b07c-4391-8bba-1fa95abe810f</t>
  </si>
  <si>
    <t>3495ea72-2cfc-4c69-84c6-702ac6258865</t>
  </si>
  <si>
    <t>3497d0df-7d53-48be-97d2-67e75fa261ee</t>
  </si>
  <si>
    <t>349c3595-7ec1-4ee9-90ce-8e9d6c3226f3</t>
  </si>
  <si>
    <t>349d8197-123b-4c14-a4aa-738efe9c6b6c</t>
  </si>
  <si>
    <t>349e8a2a-6380-4ac5-be3a-51c1039bb11a</t>
  </si>
  <si>
    <t>34a3e09f-2cc9-444f-9aa6-8e0e4ffae263</t>
  </si>
  <si>
    <t>34a85980-c556-4792-b8c0-0780abc06d08</t>
  </si>
  <si>
    <t>34a8f518-4742-4ec3-afe9-ff1f9baea7d9</t>
  </si>
  <si>
    <t>34b08a44-d864-4c1c-8326-42d4967065c7</t>
  </si>
  <si>
    <t>34b5ebb7-cc69-49bf-b366-60664a9cbc04</t>
  </si>
  <si>
    <t>34b76ada-f615-4ef5-a78d-e73279831785</t>
  </si>
  <si>
    <t>34bf3016-3d56-421f-a760-da5a49cc3705</t>
  </si>
  <si>
    <t>34c2a584-d2b6-4a94-be26-d5e963b3eae0</t>
  </si>
  <si>
    <t>34cc2ee0-0278-4a49-ae92-54bcf71fdac7</t>
  </si>
  <si>
    <t>34d15e59-0ead-4136-861f-2c9ba6cdc771</t>
  </si>
  <si>
    <t>34de3416-2094-4a06-b7f4-60090f813708</t>
  </si>
  <si>
    <t>34de7be6-b808-4c88-a90b-2bdebc125017</t>
  </si>
  <si>
    <t>3500cdd3-d5a0-4b6b-b995-b7e5f7f27d9e</t>
  </si>
  <si>
    <t>3500ed99-1f8a-4ed3-a076-64a21d57579d</t>
  </si>
  <si>
    <t>35088ab2-641b-484a-b980-76688b23010b</t>
  </si>
  <si>
    <t>350de1e9-189f-48b4-acc4-73dadb78866f</t>
  </si>
  <si>
    <t>350de858-05e6-40f3-84d7-4fe0f4f70473</t>
  </si>
  <si>
    <t>3516d59f-7caa-4b8c-aa55-792e6dddf45c</t>
  </si>
  <si>
    <t>35203ee3-62d3-40c5-bd93-39b65caaa4b3</t>
  </si>
  <si>
    <t>35212dc3-4fed-4f75-a40b-e9f12ccecf84</t>
  </si>
  <si>
    <t>353c8e0f-a8cb-4ded-af02-5ca528eab8b6</t>
  </si>
  <si>
    <t>353f8102-319f-4ed4-a760-f93a3f7e5319</t>
  </si>
  <si>
    <t>3544559d-fdea-4be1-894f-23bb3f13435d</t>
  </si>
  <si>
    <t>35525708-9892-4e16-86df-1a6a9d78dadb</t>
  </si>
  <si>
    <t>35555de6-0d2c-42fc-ac4a-76685ea3cc50</t>
  </si>
  <si>
    <t>355d1e78-d985-4c1f-a2f2-83c7b2902ceb</t>
  </si>
  <si>
    <t>355fd0ba-02b6-497c-88cf-e37eabf5a7ae</t>
  </si>
  <si>
    <t>356571fe-d60b-44c2-9ce0-5a46b9798dab</t>
  </si>
  <si>
    <t>356ccbab-8661-4816-be0c-392b3e4d1e06</t>
  </si>
  <si>
    <t>3570365d-b26d-436d-807b-c5c72bc681b1</t>
  </si>
  <si>
    <t>3571258c-2f2e-48f5-bba6-e16216875adf</t>
  </si>
  <si>
    <t>357649ff-4f8e-4c1e-95b3-2653c8655b93</t>
  </si>
  <si>
    <t>357d9d9b-9544-4b41-8a35-c81922eb7b65</t>
  </si>
  <si>
    <t>35850eea-c3c7-4a9b-bd57-54534a180d41</t>
  </si>
  <si>
    <t>358da82f-f52c-43b6-af84-d6aeddee40d2</t>
  </si>
  <si>
    <t>358ff0c3-2595-4a2d-98ee-a0c307063288</t>
  </si>
  <si>
    <t>35b39d41-5e45-468d-81bb-0d7879816b38</t>
  </si>
  <si>
    <t>35ba5651-a883-4543-b015-79b6b2249814</t>
  </si>
  <si>
    <t>35be639c-e1bc-41ae-89d7-dd0edcf825ce</t>
  </si>
  <si>
    <t>35c6bbff-82fb-415d-93e8-5f7dada6eecc</t>
  </si>
  <si>
    <t>35c76814-ff2c-40af-8cdd-e29227e8e851</t>
  </si>
  <si>
    <t>35cb4f8a-6c12-457a-8bd8-3cd03498fd35</t>
  </si>
  <si>
    <t>35d73b0d-a0b3-4718-805a-29895eac7cb3</t>
  </si>
  <si>
    <t>35d7c259-c922-4846-b7e4-402e78ddc51f</t>
  </si>
  <si>
    <t>35d8b0da-3705-4294-817e-a5b563006787</t>
  </si>
  <si>
    <t>35da1fee-df18-4219-adae-718502adbcd1</t>
  </si>
  <si>
    <t>35dd371d-6fb9-420e-bde8-a17be1ed6f82</t>
  </si>
  <si>
    <t>35f84194-b88a-4e50-bc05-12856580119a</t>
  </si>
  <si>
    <t>35f9d3ac-a001-41ae-965a-d67e44d00e83</t>
  </si>
  <si>
    <t>35fab51e-33cd-406a-b91d-d120654ba75c</t>
  </si>
  <si>
    <t>35fd87e8-47b2-4165-adc5-5172f4b44a32</t>
  </si>
  <si>
    <t>35ffa0e0-f188-409d-89bb-900b06d994e8</t>
  </si>
  <si>
    <t>3601d485-a0cb-40ce-b16c-1451dfc6089d</t>
  </si>
  <si>
    <t>360316e4-a18b-4f15-a577-e1332f6e4cf3</t>
  </si>
  <si>
    <t>36080a9b-cb4c-498e-a63f-d13f41011a9a</t>
  </si>
  <si>
    <t>3608c841-7101-412f-bdff-4b1782c5bf68</t>
  </si>
  <si>
    <t>360aeb13-5993-4d9a-b021-e08ffa6f0876</t>
  </si>
  <si>
    <t>3612c125-ad5d-4d0f-8feb-0c1f234d18d8</t>
  </si>
  <si>
    <t>36151084-5a98-48b6-a9dc-dbfb647a5b96</t>
  </si>
  <si>
    <t>361565bb-e2be-4a7e-8389-1b240cb81779</t>
  </si>
  <si>
    <t>361a1a70-f80f-45f5-967e-902f5f237cb0</t>
  </si>
  <si>
    <t>361d029e-bc83-4609-b55c-e45be96eaa4f</t>
  </si>
  <si>
    <t>36288615-8e52-4f81-8406-98addfc66ad0</t>
  </si>
  <si>
    <t>362f9db6-62a6-4aa9-9a81-38dec1035871</t>
  </si>
  <si>
    <t>3633900b-f23c-4142-ad28-4e01d8356e7f</t>
  </si>
  <si>
    <t>3639a9dd-bb36-485d-944a-68815deb2e1d</t>
  </si>
  <si>
    <t>363deab9-ddea-4afa-ae59-20c1691c5c2a</t>
  </si>
  <si>
    <t>364097bf-f2f1-4901-a511-378d5cbbabe4</t>
  </si>
  <si>
    <t>3648b63a-2a44-4e4e-bcc0-f661964c9987</t>
  </si>
  <si>
    <t>364f3809-213a-4b5e-9c98-dc3c0472fb7a</t>
  </si>
  <si>
    <t>3662c44c-f2d9-4d24-8808-86410ab144c4</t>
  </si>
  <si>
    <t>366f4918-7089-4ced-8c9a-fb636515bef2</t>
  </si>
  <si>
    <t>36741b4e-e8b7-4c02-9047-9e125c3d62b1</t>
  </si>
  <si>
    <t>367ae906-2702-4d06-a891-d1d7fa710970</t>
  </si>
  <si>
    <t>367ea751-0b56-4e5f-a23b-07f6eea46f2f</t>
  </si>
  <si>
    <t>3685825a-447e-4495-bbc8-3dab7c06fd6d</t>
  </si>
  <si>
    <t>368c35d7-0e1a-41d7-9f00-8928529a6fe3</t>
  </si>
  <si>
    <t>368fdc79-6108-4943-bd4e-2352f39f4625</t>
  </si>
  <si>
    <t>369075fb-4730-4aab-9e1b-63953af8bb8f</t>
  </si>
  <si>
    <t>369297f6-6c1c-4a55-b02a-acbb4843ee15</t>
  </si>
  <si>
    <t>369f8876-7a9e-45dc-ac3d-fabbc525d75b</t>
  </si>
  <si>
    <t>36ad9ced-6e58-4bfb-af73-859627ac4517</t>
  </si>
  <si>
    <t>36addcdc-31b8-4a5e-82f3-41fd3ad1333c</t>
  </si>
  <si>
    <t>36adfcb9-6bca-43d5-9bc5-db61b66a12a4</t>
  </si>
  <si>
    <t>36b06d00-9fd1-46ad-9fa7-d7cbbfbd9ebb</t>
  </si>
  <si>
    <t>36b833af-65b1-4dad-8d2a-92228e5206ba</t>
  </si>
  <si>
    <t>36c40812-c639-4e42-b47d-94992444cf7b</t>
  </si>
  <si>
    <t>36cdf762-add9-4409-abf8-b8e32486886e</t>
  </si>
  <si>
    <t>36d563bf-1748-4c3e-8b05-5a1c2709ef1f</t>
  </si>
  <si>
    <t>36d86bdc-b68a-4229-8111-2af8701218a6</t>
  </si>
  <si>
    <t>36d921e6-bf3e-4c16-96b9-e764a95c3aeb</t>
  </si>
  <si>
    <t>36e0626a-e32a-4935-8642-7be325f73058</t>
  </si>
  <si>
    <t>36e140d5-42b1-4247-b7c8-50e50b3f4659</t>
  </si>
  <si>
    <t>36eb7d14-5e46-4884-b22a-f86c9c95710c</t>
  </si>
  <si>
    <t>36ec328f-9125-4f18-8c65-78ab9391dc03</t>
  </si>
  <si>
    <t>36edb666-7f02-463a-914e-d967f33c97ed</t>
  </si>
  <si>
    <t>36f17b87-99a2-4742-b43b-7b9e3d91939d</t>
  </si>
  <si>
    <t>36f5c973-a782-426e-ae04-57ea8654d07b</t>
  </si>
  <si>
    <t>36fdf31b-92bf-423d-adaa-b5c4a1cdb8e5</t>
  </si>
  <si>
    <t>37021b54-51b8-44bd-9907-bb18931d52c9</t>
  </si>
  <si>
    <t>370e7612-ed30-46fb-96e8-b466ed71719d</t>
  </si>
  <si>
    <t>371268b2-eede-4a1a-8195-5130863e94cd</t>
  </si>
  <si>
    <t>371c4962-ce0b-4be3-9cc7-15e7b7ac2940</t>
  </si>
  <si>
    <t>3727875e-9e76-4e2a-98c4-c0a102c9de77</t>
  </si>
  <si>
    <t>372c2595-e475-465c-a882-7b598e0fdf77</t>
  </si>
  <si>
    <t>3733a3dc-da80-4094-a646-956287196842</t>
  </si>
  <si>
    <t>37354953-ebd9-4e45-8361-0e462d071811</t>
  </si>
  <si>
    <t>3735a94e-b232-470a-bf99-39cf99e84d0b</t>
  </si>
  <si>
    <t>3737c19f-8173-409e-85aa-994738d61bba</t>
  </si>
  <si>
    <t>3747511a-64eb-4208-a83d-cc8583e3efa4</t>
  </si>
  <si>
    <t>374ddad3-d73c-4c1c-a076-dc3cccab5b57</t>
  </si>
  <si>
    <t>3753f122-a9ba-4a91-893e-54795d4f0c4f</t>
  </si>
  <si>
    <t>37558759-7ea4-4ad5-838c-0aad014f46ce</t>
  </si>
  <si>
    <t>3763b7a8-a7e3-49e5-9d3d-d736a9a7081f</t>
  </si>
  <si>
    <t>3773f6ae-325f-44f8-9e1d-d88955ac6a52</t>
  </si>
  <si>
    <t>3779c775-9c50-4245-bae8-6983fe63e271</t>
  </si>
  <si>
    <t>377c8247-1158-474a-b3f8-d2d1a8d0f04d</t>
  </si>
  <si>
    <t>379a1323-8f80-4163-b848-fdd97bbaba04</t>
  </si>
  <si>
    <t>379ffb96-3258-4a29-b381-8f89cacbc4d9</t>
  </si>
  <si>
    <t>37ac41dc-0885-4384-8fb8-71cd50dc3dc1</t>
  </si>
  <si>
    <t>37ae86ab-6da5-4238-a74d-fbeed97f72c6</t>
  </si>
  <si>
    <t>37aea7a5-d8d3-414b-acda-027e43dcae7f</t>
  </si>
  <si>
    <t>37b57651-ced0-4cf9-8f75-fb9382c224a7</t>
  </si>
  <si>
    <t>37ba4784-704c-46c3-8cda-8e043d56f484</t>
  </si>
  <si>
    <t>37c75658-3837-445b-afe2-c860c9679a38</t>
  </si>
  <si>
    <t>37c8491e-491d-494e-a7fb-0c288cdb4def</t>
  </si>
  <si>
    <t>37c9a26f-2121-40fe-8fad-1861a01f1696</t>
  </si>
  <si>
    <t>37e3893d-6e12-4e5a-b270-a213288ffad7</t>
  </si>
  <si>
    <t>37e3b28c-e009-4c2a-ad4f-93c554f63cf3</t>
  </si>
  <si>
    <t>37e45647-c6ab-4b02-b7ed-dbe827b7d597</t>
  </si>
  <si>
    <t>37e4df0c-d7e9-4b3d-89cc-544d936fb866</t>
  </si>
  <si>
    <t>37ebcecf-1532-40cd-ab5e-782caf548e8d</t>
  </si>
  <si>
    <t>37ecac01-02b3-400e-88c1-40e9b3dfd6b1</t>
  </si>
  <si>
    <t>37ed55a3-6a1a-47b8-a743-094c7198a8d6</t>
  </si>
  <si>
    <t>37ee85ee-a881-482a-8a09-af509574ab41</t>
  </si>
  <si>
    <t>37f6dcc2-2589-42ab-897a-bf1a4ba28022</t>
  </si>
  <si>
    <t>37f75b17-8ce0-4a24-af41-e7332e029d33</t>
  </si>
  <si>
    <t>37f7a684-37e4-4186-b11f-7bc26eb99da6</t>
  </si>
  <si>
    <t>37fd3c57-90dd-49de-bdb7-6a8c05fd5ee4</t>
  </si>
  <si>
    <t>37fe63e5-1a00-4222-838b-9353d6ea900e</t>
  </si>
  <si>
    <t>380097c8-ba07-4a5d-b1c8-629fc1acf34f</t>
  </si>
  <si>
    <t>3801327c-c475-4c4a-b295-dafb593c59ce</t>
  </si>
  <si>
    <t>38019cde-4fb8-4e1d-9d51-412db4dbe289</t>
  </si>
  <si>
    <t>38086d7c-8880-43b0-a3ad-e89fbb9351b0</t>
  </si>
  <si>
    <t>380e07a9-6e13-408b-9686-abd30c5d10d2</t>
  </si>
  <si>
    <t>380f4ef1-6d99-43a5-8ec1-37177a94788c</t>
  </si>
  <si>
    <t>3815b0b7-bfca-496b-b1e7-2eb3bf4776a2</t>
  </si>
  <si>
    <t>3816c3d4-530b-43d2-9d1f-095365716da6</t>
  </si>
  <si>
    <t>381baf4d-85b5-48b6-b11e-f037cb9029c2</t>
  </si>
  <si>
    <t>3823a82a-5d15-42c2-8e61-df25e6fa4714</t>
  </si>
  <si>
    <t>38259c3d-2c98-4946-a9c2-fdcbb54fdd2a</t>
  </si>
  <si>
    <t>3825ce71-9230-4492-bb31-d52fbe4eb3a9</t>
  </si>
  <si>
    <t>3827680f-f59c-41fb-9e90-07f35554b1e5</t>
  </si>
  <si>
    <t>382902fc-ab4b-4538-9bc4-dcc481debea5</t>
  </si>
  <si>
    <t>382fa477-1f43-4234-82f0-98d1033ae908</t>
  </si>
  <si>
    <t>383a4c60-f039-4bfa-97d5-003f67f058a3</t>
  </si>
  <si>
    <t>384189bf-0972-44b1-8dcd-c12dd4b51666</t>
  </si>
  <si>
    <t>385040ef-01f4-43bc-b51d-8860d260f86a</t>
  </si>
  <si>
    <t>38546f49-e10c-4396-bec2-7071789e5dbe</t>
  </si>
  <si>
    <t>385fc989-7ea6-40d7-bc65-e650845cd045</t>
  </si>
  <si>
    <t>385ff3b8-cba7-4a2d-a9ab-e26071f8bc2b</t>
  </si>
  <si>
    <t>386028a1-11c0-4743-951a-09b20396ba39</t>
  </si>
  <si>
    <t>3862687e-4357-4e8d-91f3-c6b1acf0add1</t>
  </si>
  <si>
    <t>386935e4-01a3-4f31-a69c-c0e18b52bf69</t>
  </si>
  <si>
    <t>387d8f21-5a2b-43d2-9b01-776ef02b9fec</t>
  </si>
  <si>
    <t>3881058d-e40a-41a2-b1d3-ff919245ac87</t>
  </si>
  <si>
    <t>388f549f-3b32-4c6f-88b5-024bf7bdecc2</t>
  </si>
  <si>
    <t>3897fb14-9582-406f-8968-e24f01c3dddc</t>
  </si>
  <si>
    <t>389ccea0-a7df-44e8-bfa6-eebc40f340c3</t>
  </si>
  <si>
    <t>389fa501-b963-44bf-80ef-115321308e1c</t>
  </si>
  <si>
    <t>38a42534-ec82-4e65-aacf-932c03f0b318</t>
  </si>
  <si>
    <t>38a76d44-51ed-4f24-9482-9b21f0789050</t>
  </si>
  <si>
    <t>38abfe11-7a28-4dfc-9580-91f256c45941</t>
  </si>
  <si>
    <t>38aecc85-9708-4d8f-931d-45b3e205aeec</t>
  </si>
  <si>
    <t>38af7c09-2bbf-4362-8577-6c2e68ac14a2</t>
  </si>
  <si>
    <t>38b0ce85-cc95-4e4e-86ef-37cec8f47f76</t>
  </si>
  <si>
    <t>38b8cc2e-7324-4d4f-88f8-4b238495fb8f</t>
  </si>
  <si>
    <t>38b98717-9680-45c5-b91c-fae5d25d3860</t>
  </si>
  <si>
    <t>38bbef1f-6f98-45d0-b487-894076bed58b</t>
  </si>
  <si>
    <t>38c5dc01-80a3-4e50-bfb2-8e813d736c2c</t>
  </si>
  <si>
    <t>38c9883a-2736-49bc-bc82-33c687eb2925</t>
  </si>
  <si>
    <t>38d19daf-ecec-4d36-96b4-74996b0fc6a4</t>
  </si>
  <si>
    <t>38dc84ca-6c2f-479f-b36d-4bc02c389453</t>
  </si>
  <si>
    <t>38e03645-9784-4e2a-883c-9faae4af4cbb</t>
  </si>
  <si>
    <t>38e03bfe-f52d-4f32-85d7-e2e0f2d3a20a</t>
  </si>
  <si>
    <t>38e221e3-1193-47b6-bd0c-29d1a0f7fa7e</t>
  </si>
  <si>
    <t>38e3c183-212b-4882-8be3-446068c4ba7e</t>
  </si>
  <si>
    <t>38e3cf53-0f88-4977-bf70-dad2d0c92598</t>
  </si>
  <si>
    <t>38e97946-ee79-49a3-89c5-8fd330ab6b11</t>
  </si>
  <si>
    <t>38eacedc-2d72-4e22-a26f-af0082261f15</t>
  </si>
  <si>
    <t>38ef8e60-7709-40f0-bb97-051ebd2108bb</t>
  </si>
  <si>
    <t>38f182a1-d0c9-41b6-91bb-ba663bcd26f2</t>
  </si>
  <si>
    <t>38f2273c-a0dc-43ac-ad56-4af09162e217</t>
  </si>
  <si>
    <t>38f750e4-d94c-4be5-98cb-61f0b6ffd7c4</t>
  </si>
  <si>
    <t>38f800d2-175b-4d13-a209-0e6e8960ad3f</t>
  </si>
  <si>
    <t>39045a81-2938-424c-ad26-03040fd172e8</t>
  </si>
  <si>
    <t>390a66e2-e857-4681-adb2-e234e91794dc</t>
  </si>
  <si>
    <t>3919f0be-cc8f-40d1-aa69-01ac4430180a</t>
  </si>
  <si>
    <t>39255056-46e7-4690-b81b-bb3cf96904d8</t>
  </si>
  <si>
    <t>3930dfce-f1f5-42c5-bd61-01e2c93fc2fb</t>
  </si>
  <si>
    <t>393302d8-f8d0-4c47-8041-f0a561d08614</t>
  </si>
  <si>
    <t>393384af-535a-46a1-8363-6b56faf562a7</t>
  </si>
  <si>
    <t>393d36e8-fae2-4eb7-8933-2f064fa1ee44</t>
  </si>
  <si>
    <t>393e1773-9c0a-4672-874f-be160ecfc2a1</t>
  </si>
  <si>
    <t>3945e74d-7157-4e8f-954a-9da0cc5d85b1</t>
  </si>
  <si>
    <t>3954a704-5fcf-42e2-a26f-12fa7d29d50d</t>
  </si>
  <si>
    <t>3955f391-da22-4f06-997c-f733492fd0bf</t>
  </si>
  <si>
    <t>395a6951-fd95-4211-824a-bc50eb6ddada</t>
  </si>
  <si>
    <t>395b7c3c-a5c5-4765-baa9-c76c4220adf2</t>
  </si>
  <si>
    <t>3963198a-e3bf-4827-80d5-7cc04e2caeae</t>
  </si>
  <si>
    <t>39636aec-262d-47ea-bea4-aff7d3094a43</t>
  </si>
  <si>
    <t>3968b337-112d-4356-a2cf-4550fdb41b62</t>
  </si>
  <si>
    <t>39745a01-2cc7-4335-87e6-a614707479fc</t>
  </si>
  <si>
    <t>3995ddd5-3cad-49cc-80f9-d600144674cb</t>
  </si>
  <si>
    <t>39987b84-690f-4b55-a24b-bacba40282a3</t>
  </si>
  <si>
    <t>399f1b1e-0e94-4d7a-9af9-c7b205cdc18c</t>
  </si>
  <si>
    <t>39a06ae0-79c4-4ea0-8a97-4dd80d399d6c</t>
  </si>
  <si>
    <t>39a2d94e-a3e8-432d-8c62-b2b61ccb3791</t>
  </si>
  <si>
    <t>39b63b36-9818-43dc-8680-6bee7fed2ba3</t>
  </si>
  <si>
    <t>39b6bd7d-9463-4066-aa38-9c0cb92e428b</t>
  </si>
  <si>
    <t>39b74acd-003a-4f27-a5ec-0ec838720825</t>
  </si>
  <si>
    <t>39b81f6e-9a4a-46c3-94a3-a68a339f3879</t>
  </si>
  <si>
    <t>39bf9cca-0c2b-446a-94a6-a5e5f211d36e</t>
  </si>
  <si>
    <t>39c0bf43-fbd8-4f1f-bdb9-8a75ee42a4f6</t>
  </si>
  <si>
    <t>39cb6cdb-068d-4fa9-8435-e6d6bd0758bf</t>
  </si>
  <si>
    <t>39cc5492-dc86-48e3-859f-01f9a4b4fe41</t>
  </si>
  <si>
    <t>39d282c8-66df-4abd-90f7-a00e2d87607c</t>
  </si>
  <si>
    <t>39d5e0d1-9abf-4fe0-a804-4ad5e10c3798</t>
  </si>
  <si>
    <t>39db2878-1637-45d4-b8b1-7f3920724a59</t>
  </si>
  <si>
    <t>39dbd2eb-3416-4d1f-abe9-7d6c2adfaa51</t>
  </si>
  <si>
    <t>39dc77b8-e595-4d3e-bc1f-b543d668968c</t>
  </si>
  <si>
    <t>39e06d2c-8b8e-48e6-8ff3-a6bee3a53efe</t>
  </si>
  <si>
    <t>39f2cf5a-b24f-4bed-aaef-be692e4f4cd0</t>
  </si>
  <si>
    <t>39f2fc22-44d9-479c-911b-c60550bc90eb</t>
  </si>
  <si>
    <t>39f861c0-f23a-47c5-ba87-ecae0a67e861</t>
  </si>
  <si>
    <t>39fd4359-caae-4e30-ab3c-b4c63b3445a3</t>
  </si>
  <si>
    <t>39ff0f5b-18b9-4118-bd65-dec9bfe5d2f0</t>
  </si>
  <si>
    <t>3a1a3229-84de-407b-881f-326258d56acd</t>
  </si>
  <si>
    <t>3a1b3d4c-2c9e-4b65-92e3-e64dd147da74</t>
  </si>
  <si>
    <t>3a1ce970-2558-4600-bf75-e5d47656b7d0</t>
  </si>
  <si>
    <t>3a202385-0c23-4916-ba9b-deeece70baab</t>
  </si>
  <si>
    <t>3a28d1c2-b7a5-4cc3-a533-015befc3f4e6</t>
  </si>
  <si>
    <t>3a2cf20f-cbbd-491a-b211-39c2af3c1150</t>
  </si>
  <si>
    <t>3a2ec2c1-2db5-4de9-bd84-57047371402e</t>
  </si>
  <si>
    <t>3a36de8f-75f9-4c28-a1bc-115c7932dd6f</t>
  </si>
  <si>
    <t>3a38569e-ebf6-4fbe-b6bf-4103368d966f</t>
  </si>
  <si>
    <t>3a473b36-75b4-4c42-a452-746a25880008</t>
  </si>
  <si>
    <t>3a554944-4fea-4bd3-8c75-2741ac569c21</t>
  </si>
  <si>
    <t>3a5812f1-f9ab-4f16-978b-dd7be904c941</t>
  </si>
  <si>
    <t>3a599f9a-c533-467d-851a-4af3d0bb01cb</t>
  </si>
  <si>
    <t>3a65bffa-c984-4344-9c3b-31d5c6699210</t>
  </si>
  <si>
    <t>3a69880c-fd7a-4690-a2a0-6f886fdacfd7</t>
  </si>
  <si>
    <t>3a6ed0a4-9cfb-41ca-9680-661df8c33ffe</t>
  </si>
  <si>
    <t>3a7d823f-f8e3-4272-a1a9-824ee96df383</t>
  </si>
  <si>
    <t>3a87c905-3223-4b6b-bf1b-cb4fe1781e1c</t>
  </si>
  <si>
    <t>3a8915fb-dd1b-4d25-abb8-c1af19a1740a</t>
  </si>
  <si>
    <t>3a8d53b2-3672-4f67-bf71-7ec0d94ef7a1</t>
  </si>
  <si>
    <t>3a8d7fe3-2684-4e63-a15d-78195dd43f04</t>
  </si>
  <si>
    <t>3a8de21c-a22f-4dbe-9c35-44f25677a5ce</t>
  </si>
  <si>
    <t>3a925fe4-9407-491f-a94a-40d1731df8ef</t>
  </si>
  <si>
    <t>3a92e578-be9a-40f1-997e-4396fea3d35e</t>
  </si>
  <si>
    <t>3a946f81-d738-4531-83d3-7f2256d422c7</t>
  </si>
  <si>
    <t>3a9582f0-fe0f-4ca4-a41f-cdb27a344398</t>
  </si>
  <si>
    <t>3a9b557f-e549-4608-ab9b-019e5816692a</t>
  </si>
  <si>
    <t>3a9c4e48-7694-441c-8d20-6e76201594e2</t>
  </si>
  <si>
    <t>3a9ddafa-5617-432c-84a8-43ecacb2ef1e</t>
  </si>
  <si>
    <t>3aaea796-53a0-48e5-8e9e-25d2f4b07a3b</t>
  </si>
  <si>
    <t>3ab40d19-870b-43d7-ad36-6292a4b316d6</t>
  </si>
  <si>
    <t>3ab5ded2-0e4b-4bd3-b85a-f951bbac69e8</t>
  </si>
  <si>
    <t>3ac0ddb3-f637-4e88-b007-e836b8259ce5</t>
  </si>
  <si>
    <t>3ac3b77e-633d-4eae-8b14-7cfc95e1c5df</t>
  </si>
  <si>
    <t>3ac816a1-0af3-4047-b6ac-fb3043afea27</t>
  </si>
  <si>
    <t>3ad70d4a-b498-4a60-8c7e-397e670b63ae</t>
  </si>
  <si>
    <t>3ad77a55-003a-4769-82f0-67af14f3a7aa</t>
  </si>
  <si>
    <t>3aeacf37-4292-4a30-92b5-f59b9f6c7c49</t>
  </si>
  <si>
    <t>3b008041-6677-4116-9280-0cff9c88ed07</t>
  </si>
  <si>
    <t>3b145505-7fe9-463d-b9f5-a2cbeeaa641c</t>
  </si>
  <si>
    <t>3b14a9ba-383d-45f0-a83a-ee8bf02079db</t>
  </si>
  <si>
    <t>3b14be94-f61d-4e5a-a5a8-ea9b1d4c9102</t>
  </si>
  <si>
    <t>3b182876-ec82-4ecd-b014-51924adbe71a</t>
  </si>
  <si>
    <t>3b1be1f5-603f-402a-a137-71114243f170</t>
  </si>
  <si>
    <t>3b1e1eeb-d3e1-41d6-aaf6-88f500fa7036</t>
  </si>
  <si>
    <t>3b2003ad-277d-45db-aedc-9674ff53bfa0</t>
  </si>
  <si>
    <t>3b324815-688e-43e1-971f-df1a83ee259a</t>
  </si>
  <si>
    <t>3b3cc802-6534-47c9-a673-aaf1e3166836</t>
  </si>
  <si>
    <t>3b50a1ae-c31d-448b-bcd6-12dbbeebd33b</t>
  </si>
  <si>
    <t>3b5254ae-72ef-4cdd-a32e-e459a9b11de1</t>
  </si>
  <si>
    <t>3b559742-7a7a-4bef-9097-2e816ce47d4b</t>
  </si>
  <si>
    <t>3b575509-3d61-4dc5-94de-4a60b96c8e7d</t>
  </si>
  <si>
    <t>3b59fd52-0116-4f10-af17-b739846587ba</t>
  </si>
  <si>
    <t>3b5bad30-b679-4d7f-8efd-841de2c8c951</t>
  </si>
  <si>
    <t>3b5ca610-a09b-4e57-8bc0-14cc0ca45e97</t>
  </si>
  <si>
    <t>3b640940-d8ad-4ebe-9fea-b34588f6af20</t>
  </si>
  <si>
    <t>3b75af30-61de-48b0-8c62-0f17db1a9e1a</t>
  </si>
  <si>
    <t>3b78a9e3-e555-42d4-94a8-c5d2270ecc7c</t>
  </si>
  <si>
    <t>3b7c3823-db94-4605-b3e5-0b9f4725a9a9</t>
  </si>
  <si>
    <t>3b90cab3-68a1-40aa-b7f2-896f896796a8</t>
  </si>
  <si>
    <t>3ba295ab-95bc-426b-9d11-527ccc625990</t>
  </si>
  <si>
    <t>3baeb614-7fd4-48d2-9f31-36fd5f7c3dba</t>
  </si>
  <si>
    <t>3baf0b5f-f710-4e1a-a1be-a62f5df6a2e7</t>
  </si>
  <si>
    <t>3bb1847e-01f1-47ec-8a04-af95ddce9899</t>
  </si>
  <si>
    <t>3bb27f8c-88c5-4dc2-9266-ec800ef9688c</t>
  </si>
  <si>
    <t>3bb4b36c-cf91-4135-9758-1e6e7a0fc61f</t>
  </si>
  <si>
    <t>3bc22170-b449-4634-9d69-798612449e30</t>
  </si>
  <si>
    <t>3bc2f23a-f5d3-4d73-a661-3c7e86cf83e8</t>
  </si>
  <si>
    <t>3bcad572-a11a-4aee-b28f-fa9a12b29178</t>
  </si>
  <si>
    <t>3bcf63ab-3c03-4811-bfa4-b4806f98b7c1</t>
  </si>
  <si>
    <t>3bf0274b-94a0-4476-8bf6-e46ed0bb0c30</t>
  </si>
  <si>
    <t>3bfc4572-23d6-4ca3-9a80-be4bc4bf1ddf</t>
  </si>
  <si>
    <t>3c0221c9-424f-410e-a14e-b6f8fd065b0c</t>
  </si>
  <si>
    <t>3c031cc8-5965-48cd-b33d-dbbff3265c0b</t>
  </si>
  <si>
    <t>3c043238-4a55-4761-ac2b-5f4d61135b7a</t>
  </si>
  <si>
    <t>3c0ba5e0-d2ca-44e0-8c4e-c33691365128</t>
  </si>
  <si>
    <t>3c15765e-ec6c-4b26-9c1c-1c5a52105046</t>
  </si>
  <si>
    <t>3c1693ce-4235-4542-a2ec-81be28e51a8c</t>
  </si>
  <si>
    <t>3c1ed90e-4500-44fb-ba99-4c39189ad4a0</t>
  </si>
  <si>
    <t>3c20bd9f-058e-481d-9088-230419021dc2</t>
  </si>
  <si>
    <t>3c223764-8981-46fc-87fc-503f853df9d2</t>
  </si>
  <si>
    <t>3c239811-9549-4077-8fa6-8eaa87b0d272</t>
  </si>
  <si>
    <t>3c2420c1-874f-4690-8149-12b91b648e89</t>
  </si>
  <si>
    <t>3c27b8ef-fc9e-433b-ac0d-2758a0c099d5</t>
  </si>
  <si>
    <t>3c2c5ffb-d4de-46cb-9163-863a9de1fa9e</t>
  </si>
  <si>
    <t>3c2dade3-3fa5-49e1-9abe-3af8b3296f3c</t>
  </si>
  <si>
    <t>3c2e74db-4d67-4310-9f17-49794d58003f</t>
  </si>
  <si>
    <t>3c30bcf4-c981-46a4-afdd-7dc74a7756b8</t>
  </si>
  <si>
    <t>3c34ba6d-49ad-4e04-8ad1-8071af32432e</t>
  </si>
  <si>
    <t>3c3fbad2-17d6-47b8-a25d-bba145908b98</t>
  </si>
  <si>
    <t>3c4bca5a-58b5-424a-8d07-ca64d4272f0b</t>
  </si>
  <si>
    <t>3c516da4-a359-4116-b103-7163fc533182</t>
  </si>
  <si>
    <t>3c517cef-619b-431c-975f-74a16ed3fb83</t>
  </si>
  <si>
    <t>3c56968e-09a0-4729-9f46-900c55653a1f</t>
  </si>
  <si>
    <t>3c5c3346-d6ed-468e-97ce-eca891f87e32</t>
  </si>
  <si>
    <t>3c757160-da82-44f1-be60-741c73d60fca</t>
  </si>
  <si>
    <t>3c8936f2-158a-45b4-9833-86fd5ff56774</t>
  </si>
  <si>
    <t>3c8ae85f-0a2a-486f-a2aa-1819ef816960</t>
  </si>
  <si>
    <t>3c95e948-39b1-44d8-8c71-4347d2aa2ebc</t>
  </si>
  <si>
    <t>3ca3967f-6d93-4db5-95e3-4eef586df09c</t>
  </si>
  <si>
    <t>3cac13e6-0c59-4a76-8c27-12b814fe31f2</t>
  </si>
  <si>
    <t>3cbcec2b-1bfd-4a67-be0e-e4b29f74c9f1</t>
  </si>
  <si>
    <t>3cbe049f-0ad0-4563-b468-f8906194633d</t>
  </si>
  <si>
    <t>3cc56353-9f4d-4c6d-b6b8-4b6fb3ecdd4f</t>
  </si>
  <si>
    <t>3ccf2249-d4ff-49bf-b64d-a24c45578348</t>
  </si>
  <si>
    <t>3cd5e805-6d7f-4499-8bac-f3db2b469c47</t>
  </si>
  <si>
    <t>3cd8013c-9a5c-4b67-8e0f-e38dabbba009</t>
  </si>
  <si>
    <t>3cdfabeb-0237-4532-a126-9441fda9bde2</t>
  </si>
  <si>
    <t>3ce18b4e-d456-4dab-853b-1cb1201e1087</t>
  </si>
  <si>
    <t>3ce7b945-b17d-44bd-93bd-6aa4386c922a</t>
  </si>
  <si>
    <t>3cea1ed7-3424-4d42-83dd-735a247392de</t>
  </si>
  <si>
    <t>3d053a50-f513-4807-9bf0-08594449f81a</t>
  </si>
  <si>
    <t>3d060513-8b5b-4bcd-a104-86dfca149ce9</t>
  </si>
  <si>
    <t>3d06cc88-0b20-4c4d-8253-acbe7b9152d3</t>
  </si>
  <si>
    <t>3d07926d-36bc-4ac9-bbe3-cdd6c2039206</t>
  </si>
  <si>
    <t>3d21cff8-e0b3-40b3-8d6e-2126b62c5446</t>
  </si>
  <si>
    <t>3d24e608-130b-456d-90b8-d8e1e24ac7ca</t>
  </si>
  <si>
    <t>3d27a382-287a-4227-a32c-f5a782bbddc2</t>
  </si>
  <si>
    <t>3d3e836f-60c7-4032-9023-67b12d9a9ae0</t>
  </si>
  <si>
    <t>3d4587c7-53e3-4762-8621-b1c6ad48a597</t>
  </si>
  <si>
    <t>3d47f327-6a99-4127-8d8b-a7bf01631cd2</t>
  </si>
  <si>
    <t>3d4a9001-4fdc-4532-bfa2-9e8492a9fd0e</t>
  </si>
  <si>
    <t>3d4c7b1a-cfaf-4174-b091-3d9f62f46379</t>
  </si>
  <si>
    <t>3d5104a5-1128-4d34-8d76-82129457b98e</t>
  </si>
  <si>
    <t>3d515e48-16f1-40a8-b8b8-38cf8a503170</t>
  </si>
  <si>
    <t>3d528c98-ba5b-4b06-b628-be43ca7e8e2b</t>
  </si>
  <si>
    <t>3d5389d8-7d39-4769-a163-fe5179e6451c</t>
  </si>
  <si>
    <t>3d56e610-3901-458b-8e2d-fb4e5991f65f</t>
  </si>
  <si>
    <t>3d5e3928-8e1c-4682-b510-e08628caffd9</t>
  </si>
  <si>
    <t>3d633767-b95f-4c48-86b5-874f7f5a2bd3</t>
  </si>
  <si>
    <t>3d671bcb-060b-4cc5-a3c4-356f093a248c</t>
  </si>
  <si>
    <t>3d6a9bb6-aea2-4bd2-b3b2-5dfe9592c411</t>
  </si>
  <si>
    <t>3d706182-2703-47bf-a2d8-87d69799a6ff</t>
  </si>
  <si>
    <t>3d71c17e-9158-4a7f-a50e-601c0daa06c2</t>
  </si>
  <si>
    <t>3d72b370-1f48-423f-8cb4-ec9ae701ddb5</t>
  </si>
  <si>
    <t>3d72d235-e5bc-4d6a-91e4-d6e8d4b59261</t>
  </si>
  <si>
    <t>3d7423d3-c4de-42ed-8234-4cd9e33d7a78</t>
  </si>
  <si>
    <t>3d788818-037c-48e4-96d9-a7705cbb9e8f</t>
  </si>
  <si>
    <t>3d7a033d-0558-460f-b11c-adf3dbc849e7</t>
  </si>
  <si>
    <t>3d8c297d-1383-4b9f-898b-3ef28d322c41</t>
  </si>
  <si>
    <t>3d8ec260-aa89-4904-af2a-5a928aceea4f</t>
  </si>
  <si>
    <t>3d91f055-3d00-4789-9bc5-2d5309ae4797</t>
  </si>
  <si>
    <t>3d951e4f-de8a-431e-919a-ad9d2dcd5ef8</t>
  </si>
  <si>
    <t>3d97686c-bc62-47d3-840b-1a4e9990b961</t>
  </si>
  <si>
    <t>3d9df14a-3645-428a-9417-d7404f2771aa</t>
  </si>
  <si>
    <t>3dae609c-5398-4eb3-b1bf-c3376d9f41f4</t>
  </si>
  <si>
    <t>3dba2bf6-a420-40a5-9a84-11255cac1a31</t>
  </si>
  <si>
    <t>3dca5fe7-cd9b-4474-b324-1203f7f7e864</t>
  </si>
  <si>
    <t>3dca7565-79c7-4266-8100-50777a67584c</t>
  </si>
  <si>
    <t>3dcf7e5b-7eec-4219-83d3-2347e41fd21a</t>
  </si>
  <si>
    <t>3dec1006-2ffc-4557-a72d-564ee56a3bb8</t>
  </si>
  <si>
    <t>3df6f369-6336-465a-8e99-1c76b32c06a8</t>
  </si>
  <si>
    <t>3dfd983e-e5ba-4ccf-97d6-bbbc80d4870a</t>
  </si>
  <si>
    <t>3dff2e81-5d8f-45e5-b18e-579846170f1e</t>
  </si>
  <si>
    <t>3e035d4b-c86a-4387-a8b5-300d190e703b</t>
  </si>
  <si>
    <t>3e0e9a19-651d-48a6-b629-7cbe8e177771</t>
  </si>
  <si>
    <t>3e0eed87-fc50-46ca-9e05-6aab33e1db44</t>
  </si>
  <si>
    <t>3e1869a1-8b29-45ec-920b-a51b402a47de</t>
  </si>
  <si>
    <t>3e1d34fe-dff9-4bc9-a504-ed402b71cbc5</t>
  </si>
  <si>
    <t>3e1d704d-c3fd-46a3-8dc7-f5249501e1b0</t>
  </si>
  <si>
    <t>3e23e47e-eb73-4a04-9f88-ebd6fe605aa8</t>
  </si>
  <si>
    <t>3e28f086-4e82-4572-a154-bc869f34e4fa</t>
  </si>
  <si>
    <t>3e2ae07b-d2b8-4475-ba2e-28963c107156</t>
  </si>
  <si>
    <t>3e332888-aaa3-42d9-9284-d2b485a0c47d</t>
  </si>
  <si>
    <t>3e3fca6b-d2f6-466e-9036-1039f95cbb54</t>
  </si>
  <si>
    <t>3e4024c5-26ab-45e3-85d5-3f82b5a528ee</t>
  </si>
  <si>
    <t>3e4d431e-8f34-45d3-8124-e9fd7c09ff15</t>
  </si>
  <si>
    <t>3e56cad9-23a3-4a3c-91bb-61831ba2b910</t>
  </si>
  <si>
    <t>3e598ef0-1ca3-400d-9295-3dc4ea57de0b</t>
  </si>
  <si>
    <t>3e5cb6d4-3f0d-4468-9ee1-4eecb4329661</t>
  </si>
  <si>
    <t>3e6332cc-f281-4b3e-b96f-f883fcd4dabb</t>
  </si>
  <si>
    <t>3e66b559-6c9e-4bf4-a5ce-66963d4a9171</t>
  </si>
  <si>
    <t>3e6f122d-90ad-4bd0-ab9f-eb6a0c4fbfc6</t>
  </si>
  <si>
    <t>3e72d948-d646-4d43-b497-3bcf69339451</t>
  </si>
  <si>
    <t>3e7ef879-6892-4a44-87d6-219cdc7d518b</t>
  </si>
  <si>
    <t>3e845c73-6192-4081-8255-81ad7857c392</t>
  </si>
  <si>
    <t>3e852647-64ac-46a5-b6fc-1fd927af43c4</t>
  </si>
  <si>
    <t>3e8a2e81-c7f1-4591-84d8-318e53e97c33</t>
  </si>
  <si>
    <t>3e8e0d56-7495-4034-9696-89f61b158be8</t>
  </si>
  <si>
    <t>3e926e84-a7a3-4ca8-bbb0-7fdd325b1619</t>
  </si>
  <si>
    <t>3e9393de-4d22-4149-b397-ec76e58cf2ab</t>
  </si>
  <si>
    <t>3e995658-5522-4d1d-858e-57e42cc85fb8</t>
  </si>
  <si>
    <t>3e9d9bea-69ae-40e4-b9a6-1e2a1b07eb35</t>
  </si>
  <si>
    <t>3eac7dc1-6ec5-4bd9-9de3-28b31150dc92</t>
  </si>
  <si>
    <t>3eb18eb1-629d-4dd5-94dc-1acf0bee832e</t>
  </si>
  <si>
    <t>3eb75ae4-059d-4741-b1f1-cde23f654754</t>
  </si>
  <si>
    <t>3eb98f5a-1932-4b57-a389-3965dd2c493d</t>
  </si>
  <si>
    <t>3ebc5c8f-5094-47db-a953-b4b603066c20</t>
  </si>
  <si>
    <t>3ebf7d81-c0b9-4ee2-8f1d-ee9ce4068b82</t>
  </si>
  <si>
    <t>3ec1fb3c-6b9e-44ed-ade2-4a6daf2ed278</t>
  </si>
  <si>
    <t>3ec477f8-0290-401e-9bc4-324ee1a4dc47</t>
  </si>
  <si>
    <t>3ec4d92b-3ec0-44cc-a5ee-19888789803d</t>
  </si>
  <si>
    <t>3ed67a83-8c18-45d1-8482-b71e82ff366c</t>
  </si>
  <si>
    <t>3ed85c4a-2fce-4553-b710-e04a1ef0a7a9</t>
  </si>
  <si>
    <t>3ee848c0-266e-4be5-8c94-e016570be1fd</t>
  </si>
  <si>
    <t>3ef0494b-fb76-4905-ac40-941b380be501</t>
  </si>
  <si>
    <t>3ef15266-5756-49d5-a1a7-b31569edb1c6</t>
  </si>
  <si>
    <t>3efc6142-740d-444b-8ebe-46574da4e358</t>
  </si>
  <si>
    <t>3efe8889-2f81-4612-8489-c4d64ba3bd39</t>
  </si>
  <si>
    <t>3effe22b-ade8-4bdc-bbd8-5513988cca84</t>
  </si>
  <si>
    <t>3f0293d0-9bf5-4c59-a3bb-5582117925c7</t>
  </si>
  <si>
    <t>3f031571-6717-4f65-a286-438692f1f0f3</t>
  </si>
  <si>
    <t>3f13906a-afac-4f55-bbf2-320141ebbf29</t>
  </si>
  <si>
    <t>3f18419d-6b75-4b48-adc9-738de626b06c</t>
  </si>
  <si>
    <t>3f19dc05-2d75-4176-a41f-c3dedec269b6</t>
  </si>
  <si>
    <t>3f1d7037-f05a-44b3-9a3e-502cef006061</t>
  </si>
  <si>
    <t>3f27439b-df1a-40a8-b489-efec856c496d</t>
  </si>
  <si>
    <t>3f30b718-82da-45d7-99a1-b33dfce7fc9f</t>
  </si>
  <si>
    <t>3f33689d-1a6f-40d7-9f57-ec6c4f946918</t>
  </si>
  <si>
    <t>3f3983e6-1324-4ebd-b51a-b147fd814762</t>
  </si>
  <si>
    <t>3f4c1815-854f-4b6c-9101-693a46ef6ec2</t>
  </si>
  <si>
    <t>3f514b60-0644-4718-894d-e949da1a3ca8</t>
  </si>
  <si>
    <t>3f594560-75b6-4c2f-907c-fd0699fa28d1</t>
  </si>
  <si>
    <t>3f65a494-5c4a-4550-8e20-791e926574fe</t>
  </si>
  <si>
    <t>3f68264a-3b75-444e-84bd-9a31b59aface</t>
  </si>
  <si>
    <t>3f68bdfe-251f-4720-96a9-5810a0860194</t>
  </si>
  <si>
    <t>3f6acecd-ff82-4f59-be51-48998e504d67</t>
  </si>
  <si>
    <t>3f7431d0-d227-4f95-be42-600a9fa3c15a</t>
  </si>
  <si>
    <t>3f77bbfd-f85f-4b7c-a493-4cee3a3e01cc</t>
  </si>
  <si>
    <t>3f7985be-59c2-4a63-9746-86c69dc396f1</t>
  </si>
  <si>
    <t>3f7f07af-253b-43f4-9d41-76bc037ba32e</t>
  </si>
  <si>
    <t>3f95baaf-7007-48af-bc5b-f667b1ad7d04</t>
  </si>
  <si>
    <t>3f97673d-dddc-4c51-8caa-be135dff75a9</t>
  </si>
  <si>
    <t>3fa01beb-ea77-4cec-89b9-b016f1a180bd</t>
  </si>
  <si>
    <t>3fa32ce4-e5d2-4582-b30b-b87679e1a3d1</t>
  </si>
  <si>
    <t>3fa96302-f101-4122-b870-72150fe130af</t>
  </si>
  <si>
    <t>3faa0b1f-7e58-40a4-ab0a-e33ddf2b3dfe</t>
  </si>
  <si>
    <t>3faf05e5-0f9e-4eea-a02a-0217c7dc0931</t>
  </si>
  <si>
    <t>3fbe3b7a-d847-41e8-a330-d79ffdd3c2db</t>
  </si>
  <si>
    <t>3fbf1e27-9ea4-4453-ae4d-26709f103213</t>
  </si>
  <si>
    <t>3fc037b2-cc80-471d-a529-06cfcb3a3f7a</t>
  </si>
  <si>
    <t>3fc6498e-3e57-40b3-bec3-d43d5fb212c8</t>
  </si>
  <si>
    <t>3fc7a048-52f7-4b69-9885-7ae5d5dbb435</t>
  </si>
  <si>
    <t>3fda825c-60b9-4258-94f6-7a9b87e491ad</t>
  </si>
  <si>
    <t>3fdaf736-7069-462f-9630-c4278d30366c</t>
  </si>
  <si>
    <t>3fe190cb-ae62-4743-8cc4-977b0dd7c323</t>
  </si>
  <si>
    <t>3fe6a106-c608-44e9-aead-e4b3a5e9ab94</t>
  </si>
  <si>
    <t>3ff7a695-df82-4da8-8d3d-25df9366dea2</t>
  </si>
  <si>
    <t>3ff80746-2eb3-4e3b-8dfa-d78c9815674f</t>
  </si>
  <si>
    <t>3ffacd0a-2a73-4bde-9e0f-711337c304a7</t>
  </si>
  <si>
    <t>40080db8-f7c0-406f-b135-47d6deae9de0</t>
  </si>
  <si>
    <t>4009f9c1-38bb-4581-aa01-350ff66ad4eb</t>
  </si>
  <si>
    <t>40159b37-ce65-46cf-9696-26e9168b6978</t>
  </si>
  <si>
    <t>40195682-c1f8-4d83-a4f6-6084c271b79c</t>
  </si>
  <si>
    <t>40197e08-0a31-498c-a627-60858ee7d1c3</t>
  </si>
  <si>
    <t>401e23ad-b3f0-4455-a1da-a7af5d2fe622</t>
  </si>
  <si>
    <t>40219eed-2c62-4b06-958c-cefa98eaffd7</t>
  </si>
  <si>
    <t>4027114c-b178-4423-9a84-2f2fbe5ee4d5</t>
  </si>
  <si>
    <t>4028c4a1-da23-4d27-9649-d60e4e88d2d4</t>
  </si>
  <si>
    <t>403caa34-29d3-4f59-bdc3-a98bf9e60cc9</t>
  </si>
  <si>
    <t>403f9b1d-affe-46fc-9951-8ecffa89d3ad</t>
  </si>
  <si>
    <t>40420155-9e8b-428a-a69a-8b13ec7f1f33</t>
  </si>
  <si>
    <t>40473db4-1073-4837-95c0-39b8f1e3290f</t>
  </si>
  <si>
    <t>4047be0b-674e-4ea9-aa4c-32de38e785bd</t>
  </si>
  <si>
    <t>4047d35a-5cfe-4ea2-9d6b-50d722e301e2</t>
  </si>
  <si>
    <t>40486146-edc5-42f3-9692-d82ea0382dce</t>
  </si>
  <si>
    <t>40496bc0-daac-41d3-86e5-ea87590f6fa8</t>
  </si>
  <si>
    <t>404a281f-1a23-4e94-b44b-6d647737b162</t>
  </si>
  <si>
    <t>404dcba0-26b2-4ae5-b4d5-af7e19d03a62</t>
  </si>
  <si>
    <t>404deee9-87aa-4dcc-aa45-d5fb741ccc30</t>
  </si>
  <si>
    <t>40586b11-0195-4cda-b89e-6fb6348ff1cf</t>
  </si>
  <si>
    <t>405b5cc6-b352-46a3-b7c7-f05e1e4a6f76</t>
  </si>
  <si>
    <t>405d6cb6-6521-4366-9f26-542bd3f0de19</t>
  </si>
  <si>
    <t>40609582-cdfd-4fb3-a4f2-3778cded872d</t>
  </si>
  <si>
    <t>4068cb5d-69d5-4bf3-acbe-55c3e9cd7de3</t>
  </si>
  <si>
    <t>4068f9cf-a26f-4607-92d9-07b0fcc84044</t>
  </si>
  <si>
    <t>406c249e-5827-44e2-aafa-65a72718257e</t>
  </si>
  <si>
    <t>406ea7a0-f64f-4ef5-835d-b0ed417ab7be</t>
  </si>
  <si>
    <t>406edc5a-6877-4034-88b5-bced4bc346a1</t>
  </si>
  <si>
    <t>4073085f-0fcd-457f-8019-ae89c4ce947f</t>
  </si>
  <si>
    <t>407e9fc4-6eb8-4421-a162-6b131318693b</t>
  </si>
  <si>
    <t>4095926b-ab6c-4a93-8ca0-88e5593af06e</t>
  </si>
  <si>
    <t>409ccdd7-3cda-444d-a1d7-eca8beddcb63</t>
  </si>
  <si>
    <t>40a78fe7-7751-4315-b5aa-d4dced1f8494</t>
  </si>
  <si>
    <t>40b10fa5-df14-4289-b12e-e5a56a4329ae</t>
  </si>
  <si>
    <t>40b3610d-0b85-40a4-87db-779800e1ca6b</t>
  </si>
  <si>
    <t>40b89687-6805-4a83-a844-01ebf07d13c5</t>
  </si>
  <si>
    <t>40bb5213-780f-4068-b919-ae1468a96ad1</t>
  </si>
  <si>
    <t>40c2948f-48ed-4d57-8bc9-45791cfd5d4f</t>
  </si>
  <si>
    <t>40c2a611-793b-4ce6-a0a4-2b7138689c88</t>
  </si>
  <si>
    <t>40c879e6-33be-49dd-9937-7158b192498f</t>
  </si>
  <si>
    <t>40cb32a8-5d6f-4c6d-b9b1-f1302f499625</t>
  </si>
  <si>
    <t>40ced542-e0dd-4cc5-bf96-a1ae0da64ef5</t>
  </si>
  <si>
    <t>40d6de1c-2881-4346-8638-d87b220bc612</t>
  </si>
  <si>
    <t>40d71ebc-db08-435e-87df-a8ab270ea86a</t>
  </si>
  <si>
    <t>40d98f13-620c-4066-ab62-1a4c6830b8d7</t>
  </si>
  <si>
    <t>40d9d159-2199-4b6c-9fcc-9fbe9612e97a</t>
  </si>
  <si>
    <t>40dff9e0-855f-4d7e-b6ce-8ce59b5670ec</t>
  </si>
  <si>
    <t>40e1a8a5-60ba-4d94-9be6-2ea1906b7797</t>
  </si>
  <si>
    <t>40e5d6aa-dc0b-4cba-87d6-0dd1f7d807c9</t>
  </si>
  <si>
    <t>40eaef61-1312-4835-92b4-e620e4c255c1</t>
  </si>
  <si>
    <t>40ecc825-db38-40eb-846e-629eaf9330eb</t>
  </si>
  <si>
    <t>40f34c18-fbef-45fa-b467-b5352efb7634</t>
  </si>
  <si>
    <t>40f535df-1ea4-4541-b07a-75addce4f099</t>
  </si>
  <si>
    <t>40f93c7a-f592-47ac-9471-2e0ffce5251d</t>
  </si>
  <si>
    <t>40fc38bb-dd87-4685-9608-fe462ac69b52</t>
  </si>
  <si>
    <t>4107ebd4-0460-48f1-8afc-59fcd88277ba</t>
  </si>
  <si>
    <t>410a504d-5b4b-4545-852e-471e0a4a9693</t>
  </si>
  <si>
    <t>411059c9-bcf8-46d1-9038-21c98bcc24ae</t>
  </si>
  <si>
    <t>411e0eb0-ab2d-479a-8416-bf041fb176c8</t>
  </si>
  <si>
    <t>412859e7-d8ac-425d-bb0d-d1943622f8c9</t>
  </si>
  <si>
    <t>412fdec4-6319-4ef4-b2df-43a9aea390b4</t>
  </si>
  <si>
    <t>4133c7ef-f56e-4b5c-891f-1ebd2ff876fd</t>
  </si>
  <si>
    <t>4135f99b-fada-4b8c-9357-46eef07c95f3</t>
  </si>
  <si>
    <t>4136a7a8-0901-4704-9fd7-c3bd9d454c99</t>
  </si>
  <si>
    <t>41426ff3-8756-46bd-a4ef-fb9ed2fcc3d7</t>
  </si>
  <si>
    <t>41485191-7932-496b-924f-05f694d8ea0e</t>
  </si>
  <si>
    <t>4149a7d3-fefe-47bf-8b87-12c801323037</t>
  </si>
  <si>
    <t>415e758b-260d-458e-a504-47bbc7f2b8be</t>
  </si>
  <si>
    <t>415ef748-79e9-460d-b878-5afcfef7bba7</t>
  </si>
  <si>
    <t>416106f2-8276-45a2-9ba4-fede1fd500bf</t>
  </si>
  <si>
    <t>41633a4b-aa32-4871-97b0-88ccc51466a4</t>
  </si>
  <si>
    <t>416b8557-ccff-4bbd-af42-874086b2ec52</t>
  </si>
  <si>
    <t>416c2fe7-25ec-4fdc-8796-953fd5285889</t>
  </si>
  <si>
    <t>416c6525-026a-48bd-9d37-9929ebb44643</t>
  </si>
  <si>
    <t>41723164-35e5-440e-9433-ffa175ac4f6b</t>
  </si>
  <si>
    <t>41746f50-a624-4374-b950-9369e3109ba0</t>
  </si>
  <si>
    <t>41899fe8-14a7-472b-80ff-1d9b1fe16c4c</t>
  </si>
  <si>
    <t>419fde50-b9db-4ce5-8ea8-1433a9def1c0</t>
  </si>
  <si>
    <t>41a5dd6b-348d-483f-872a-4e9f6b4022b5</t>
  </si>
  <si>
    <t>41adf659-8d13-4db4-8204-3e668d3abc20</t>
  </si>
  <si>
    <t>41b1977f-1177-43ba-9d8b-67ae2284d8f0</t>
  </si>
  <si>
    <t>41b615d7-ad40-44d4-bb7e-f93e8ae7f984</t>
  </si>
  <si>
    <t>41b75041-a3b5-42c7-b6a9-03dac32be9ff</t>
  </si>
  <si>
    <t>41ba6563-737a-4978-8525-6bc216b5670f</t>
  </si>
  <si>
    <t>41bc905f-849c-4235-b273-2545983b4e46</t>
  </si>
  <si>
    <t>41bee02c-beb6-4bda-9524-eb69858a4ab9</t>
  </si>
  <si>
    <t>41c12857-8e32-469d-a65d-f9258556ea82</t>
  </si>
  <si>
    <t>41ca68d5-dc02-4661-9176-fc9cd13bf7fe</t>
  </si>
  <si>
    <t>41d56013-5f27-48a3-8b8b-2a979df0d91a</t>
  </si>
  <si>
    <t>41def13d-e477-44e5-afd0-5dcfc6c14813</t>
  </si>
  <si>
    <t>41e006d0-427b-4717-9e78-f067cd98a6aa</t>
  </si>
  <si>
    <t>41f4a98c-2529-428b-80d7-1322de5d7ef4</t>
  </si>
  <si>
    <t>41f87dce-89d3-4d01-a230-db7b256da1cd</t>
  </si>
  <si>
    <t>4201b622-50fe-44b2-8510-710f0a71e34b</t>
  </si>
  <si>
    <t>4204b9ce-aed2-4bff-af55-f88d4e380e4c</t>
  </si>
  <si>
    <t>42080016-2b03-41a8-931b-8b60023c6655</t>
  </si>
  <si>
    <t>42139e61-4639-4223-9cfc-d5ab924f5b7e</t>
  </si>
  <si>
    <t>421402e3-ba90-4884-bfd6-c890b273bfe4</t>
  </si>
  <si>
    <t>4215cbfb-47df-4c19-ad0c-c57e397122ff</t>
  </si>
  <si>
    <t>42326732-b0fa-49bb-b998-802bdf2a5e4c</t>
  </si>
  <si>
    <t>423c49ca-52c4-4611-bfd8-b1de2739dbde</t>
  </si>
  <si>
    <t>424555a0-1973-4552-9111-5c40f9b41eef</t>
  </si>
  <si>
    <t>424aa12b-723d-4e97-8a82-ce8095cd9209</t>
  </si>
  <si>
    <t>424ce07d-e45c-4372-9abd-6766d3669e24</t>
  </si>
  <si>
    <t>424fb984-c444-4ee8-88af-b096ffc026ad</t>
  </si>
  <si>
    <t>425c89c5-fa97-43ac-b572-974c84ea1a4f</t>
  </si>
  <si>
    <t>425e66f1-84b0-42ee-96d0-5449f2db8705</t>
  </si>
  <si>
    <t>4261d79a-ca96-4335-a7ba-1751e2d4b996</t>
  </si>
  <si>
    <t>426551b5-8611-4ae6-a107-ff73f491cbd1</t>
  </si>
  <si>
    <t>4267d220-de13-4041-a229-47feb8da7ef7</t>
  </si>
  <si>
    <t>42702123-55e7-4aaa-96a4-194f84bf562d</t>
  </si>
  <si>
    <t>42735d48-8f03-4e06-a28c-41f0077ebc59</t>
  </si>
  <si>
    <t>42737b8f-6673-4e3c-adb0-a710c49befa2</t>
  </si>
  <si>
    <t>4286e80d-9937-4a61-8819-ff78a03e8a8b</t>
  </si>
  <si>
    <t>4291036f-a4f6-4202-9a51-0c1881344d57</t>
  </si>
  <si>
    <t>429156a6-03ac-471d-9c80-0d24987ad67c</t>
  </si>
  <si>
    <t>42961625-f162-4ece-a1eb-ad10466847e8</t>
  </si>
  <si>
    <t>4299eef7-685d-476d-bf70-7c2329ea6e8b</t>
  </si>
  <si>
    <t>429fd403-923e-4f02-869a-e7065fd18e82</t>
  </si>
  <si>
    <t>42a56c2c-d941-47ca-b985-a9c5e22653ab</t>
  </si>
  <si>
    <t>42a6c15f-0883-4117-9d4f-9c9c1d4e9359</t>
  </si>
  <si>
    <t>42a9a961-70b9-4a0d-beac-7dce3e1300de</t>
  </si>
  <si>
    <t>42b04891-31b3-49ce-872b-62f1b4450117</t>
  </si>
  <si>
    <t>42c16325-aaa7-4449-baa4-0ae662733100</t>
  </si>
  <si>
    <t>42c1e192-94ae-4cac-9ae3-28f76c6c6174</t>
  </si>
  <si>
    <t>42c2aeca-5796-4b09-9ccf-37e93b78c063</t>
  </si>
  <si>
    <t>42c42363-22bb-4ed1-8ff1-8653cd364349</t>
  </si>
  <si>
    <t>42c63e1a-bcfe-4993-ac71-f4460e86bb78</t>
  </si>
  <si>
    <t>42c70e79-cdf9-49df-9402-1832cfad739b</t>
  </si>
  <si>
    <t>42d6cf29-b6ec-4465-8a45-f76d43916317</t>
  </si>
  <si>
    <t>42dbc803-0483-44d1-bbec-d2989c05c492</t>
  </si>
  <si>
    <t>42e8cacd-7263-4492-b8a5-0b3009a701d4</t>
  </si>
  <si>
    <t>42eafbc5-b375-4ea8-85ae-e5f41de6de8d</t>
  </si>
  <si>
    <t>42f14b47-0c23-4749-9b16-29142374d601</t>
  </si>
  <si>
    <t>42f36f6e-c79d-4361-8d74-d8746ff0ea68</t>
  </si>
  <si>
    <t>42f58a5a-f74c-4827-9c23-f3b626698259</t>
  </si>
  <si>
    <t>42f5f3d9-7a86-44a1-8d53-6e48039fda0e</t>
  </si>
  <si>
    <t>42f6bb35-b901-4352-b3a5-4d98b3dee6a7</t>
  </si>
  <si>
    <t>42f82236-d954-4f0d-91e3-64b018a352d9</t>
  </si>
  <si>
    <t>42fce3de-a174-4e3d-a197-4e5821b8a2d2</t>
  </si>
  <si>
    <t>431030de-b85d-4ac3-9939-541b9d383289</t>
  </si>
  <si>
    <t>431d69d0-7cc8-4fa5-b819-54fbdab892a6</t>
  </si>
  <si>
    <t>431f2d02-6e56-4b96-a358-d9b637c553d0</t>
  </si>
  <si>
    <t>4327c0f9-b601-40b3-bc24-985e9b018751</t>
  </si>
  <si>
    <t>432b7968-7bfb-4a5a-b72e-690c3ddac35b</t>
  </si>
  <si>
    <t>432f16a2-452e-467a-a9e5-3aba4347bec3</t>
  </si>
  <si>
    <t>432fdf84-09b0-4685-9d3b-f4baef51e65b</t>
  </si>
  <si>
    <t>4330e7d3-f364-4251-a1fe-c1ed201b4aca</t>
  </si>
  <si>
    <t>43330311-abcf-443d-b219-6c99e50b2031</t>
  </si>
  <si>
    <t>4333637e-b13a-41b8-a0b6-d43ce4c7c761</t>
  </si>
  <si>
    <t>43433cd2-7134-47f6-93ee-d25a4e3457d8</t>
  </si>
  <si>
    <t>434a9c12-e845-4831-9349-3d3b6cd4d9b9</t>
  </si>
  <si>
    <t>435d8f95-9403-44db-9504-eb19268d4237</t>
  </si>
  <si>
    <t>43691451-128a-433a-875e-b4aba226d32a</t>
  </si>
  <si>
    <t>4388efaa-b911-4c4d-99b1-e7469c2acc71</t>
  </si>
  <si>
    <t>438af0e4-13bd-4051-9b1d-190aa057837f</t>
  </si>
  <si>
    <t>438b9418-8d84-4cc2-9c37-8dfed4e3aef5</t>
  </si>
  <si>
    <t>438dc201-de23-4aec-aba4-6e09e978cc70</t>
  </si>
  <si>
    <t>4397d295-0c97-4647-8346-407c3317e933</t>
  </si>
  <si>
    <t>439c6509-ee9f-4f3f-a097-d45ce7b1234f</t>
  </si>
  <si>
    <t>439e805d-044a-4a5b-bf63-691e163e7026</t>
  </si>
  <si>
    <t>43a063c7-1284-4e37-abbb-904ea963d78a</t>
  </si>
  <si>
    <t>43b40cd2-7211-4d83-aa14-2c59d376093c</t>
  </si>
  <si>
    <t>43b57983-df8e-4302-bc09-45f732696cc6</t>
  </si>
  <si>
    <t>43be4f7a-db94-4b89-9728-4725903c1c2e</t>
  </si>
  <si>
    <t>43bedc40-17ef-44e0-928b-c666a04f927c</t>
  </si>
  <si>
    <t>43c3c87a-b3bf-4332-a4c3-6aaa6f63deea</t>
  </si>
  <si>
    <t>43ca5f39-3cb5-4a99-ab98-8e1274bee519</t>
  </si>
  <si>
    <t>43cb359d-c0d1-4981-ac82-525fdd86b9e0</t>
  </si>
  <si>
    <t>43d2ca59-f321-4678-a8cb-9232a88fe0cf</t>
  </si>
  <si>
    <t>43d2ffe1-49fc-4fec-a46a-257025f60225</t>
  </si>
  <si>
    <t>43df3e74-377e-4003-98de-c46a2349829b</t>
  </si>
  <si>
    <t>43e69e94-2241-4f3d-a159-ae02e34c396e</t>
  </si>
  <si>
    <t>43e6d307-e60c-4053-a595-5fdd5d0a1994</t>
  </si>
  <si>
    <t>43e77d30-73bd-4585-849b-6818875d57ca</t>
  </si>
  <si>
    <t>43ebaa55-78f5-4992-855d-97c6eb30218a</t>
  </si>
  <si>
    <t>43ec6c4f-03cf-4be1-b8ea-d4a9c99e4ee3</t>
  </si>
  <si>
    <t>43ec9d85-b1ec-4ad5-a936-0bbaa117508b</t>
  </si>
  <si>
    <t>43f4ce49-becd-46e2-9652-db76bcdfb471</t>
  </si>
  <si>
    <t>43f991e2-e2b6-410a-8cb8-4c192f65e193</t>
  </si>
  <si>
    <t>43fd2732-9c98-457c-9a77-2a343ad9cb2c</t>
  </si>
  <si>
    <t>43ff38c7-bb24-48dc-be7b-3331f2b4cbaf</t>
  </si>
  <si>
    <t>4400c436-1574-4372-9125-836ce6049c98</t>
  </si>
  <si>
    <t>44022cd8-772f-4bc7-afb6-bff8b93868af</t>
  </si>
  <si>
    <t>4408e4e8-95ee-4e81-a736-f97bf2ccb248</t>
  </si>
  <si>
    <t>440a214d-905f-4158-86aa-124c39b1f5b3</t>
  </si>
  <si>
    <t>440e6e15-a702-4118-b531-0fee6165a6da</t>
  </si>
  <si>
    <t>4410f046-b3c0-4fd9-b0ad-611a401899c5</t>
  </si>
  <si>
    <t>4417eedc-45e8-422c-b6ad-1465e13db3ea</t>
  </si>
  <si>
    <t>441daa65-895b-4ada-a073-d68f5348f3df</t>
  </si>
  <si>
    <t>441e3eb4-77ca-4d23-a5fd-55ed44912013</t>
  </si>
  <si>
    <t>4424fe03-5297-459f-82a4-bfa24c28d113</t>
  </si>
  <si>
    <t>44286256-9957-425c-8cc4-b17f0d539d11</t>
  </si>
  <si>
    <t>4429058f-52a1-4844-9d2f-2301786770b7</t>
  </si>
  <si>
    <t>442b476c-5c09-49bc-8f0a-7f68ca57398d</t>
  </si>
  <si>
    <t>4430ba7a-4045-4c87-8096-57a671f6b939</t>
  </si>
  <si>
    <t>443d47a5-246d-4bbf-93dd-af22b6344ba1</t>
  </si>
  <si>
    <t>443e37b0-61d2-4b59-843a-600a7b11a081</t>
  </si>
  <si>
    <t>445a62e5-456c-45b8-98bd-8fdbb1f7aa71</t>
  </si>
  <si>
    <t>445c4e10-9171-400d-b0f6-0d3bcf9647c2</t>
  </si>
  <si>
    <t>44623e01-8e3d-498d-a230-bb1d5531d5d0</t>
  </si>
  <si>
    <t>4470cce1-0aaf-4a42-b279-a79c85ccb89c</t>
  </si>
  <si>
    <t>4475214e-9c3d-47fa-80dc-a3e24a80ea83</t>
  </si>
  <si>
    <t>44772b9b-1503-4a7c-835c-f976ce46af5e</t>
  </si>
  <si>
    <t>4481626f-6e97-46c7-b497-ce0f38271681</t>
  </si>
  <si>
    <t>4486448c-e3cb-4729-8e83-6eaf758e544a</t>
  </si>
  <si>
    <t>44923333-5449-494f-b277-1017b1f1059c</t>
  </si>
  <si>
    <t>4495011d-90cf-4312-98fe-2b1ba2219f4b</t>
  </si>
  <si>
    <t>44a2fc1f-41ad-4326-919f-a4c9bf837c73</t>
  </si>
  <si>
    <t>44a90958-051a-4c07-b177-3ba169b771c5</t>
  </si>
  <si>
    <t>44b1ada8-e1ff-4819-aece-4c5075793011</t>
  </si>
  <si>
    <t>44b3919d-3f98-4308-aaed-a36a161c3608</t>
  </si>
  <si>
    <t>44b44601-584f-4eba-9949-4402a8bd57fd</t>
  </si>
  <si>
    <t>44b8b5aa-dacf-443a-80b4-eacd4d2bf057</t>
  </si>
  <si>
    <t>44b974bf-d989-4356-b16a-7c3a81f76128</t>
  </si>
  <si>
    <t>44bb9530-4bb6-4fff-9da1-826cd2ee983d</t>
  </si>
  <si>
    <t>44bd8a66-2624-4f0c-bafe-52e12ba54b40</t>
  </si>
  <si>
    <t>44bd8e24-24d6-4d10-8dc4-1eee92509320</t>
  </si>
  <si>
    <t>44bf4533-155f-4bbe-90c4-9fc64de48003</t>
  </si>
  <si>
    <t>44c82f97-fc65-4d7b-a004-e7200ee24f55</t>
  </si>
  <si>
    <t>44c955e5-7ac2-4914-a724-9a5b7738d1c6</t>
  </si>
  <si>
    <t>44d09d10-c610-4b3c-b588-39fa2a039d83</t>
  </si>
  <si>
    <t>44d64619-1847-449f-b294-6b3e06000067</t>
  </si>
  <si>
    <t>44ec6391-cebb-4172-93a0-9ee05ccadb53</t>
  </si>
  <si>
    <t>44f123cc-c5cf-43b9-894c-6a905183b17f</t>
  </si>
  <si>
    <t>44f349ab-a97c-4e69-a5fe-67dfefdfe843</t>
  </si>
  <si>
    <t>44f50e0e-494e-4996-a3e5-aac240a91593</t>
  </si>
  <si>
    <t>44f997d9-16bd-4475-8766-45b65ec76d14</t>
  </si>
  <si>
    <t>44fc2fc5-4507-4891-881b-e7247f80dfa4</t>
  </si>
  <si>
    <t>44fd7b24-f4c4-45af-9c12-8deb68e9ecbd</t>
  </si>
  <si>
    <t>450015b1-ece5-409a-8bed-d46e8a19f61b</t>
  </si>
  <si>
    <t>4508c932-65a3-4052-a893-c4017016f93e</t>
  </si>
  <si>
    <t>450bf612-5041-4162-ad13-0f67316ba0db</t>
  </si>
  <si>
    <t>45200903-6b30-4c14-a60e-78cd99ffeb2b</t>
  </si>
  <si>
    <t>45213c60-0fc9-479c-b37f-01aca72d1651</t>
  </si>
  <si>
    <t>452c3a9b-5428-4918-a9ec-db3f18f37edf</t>
  </si>
  <si>
    <t>4535fbd3-f346-48e4-a2db-da927457db0d</t>
  </si>
  <si>
    <t>45390b72-eb22-4bb8-8c6d-92c23d754bae</t>
  </si>
  <si>
    <t>45483461-bf3c-4956-a62e-a8194b545409</t>
  </si>
  <si>
    <t>454d9796-0e70-4114-9ce1-dd30a0175c39</t>
  </si>
  <si>
    <t>4573d728-eb20-4ac4-be43-19b8248c6181</t>
  </si>
  <si>
    <t>45779477-a7ce-475d-ba93-d1295fe80542</t>
  </si>
  <si>
    <t>4577cc98-2dd0-4d9b-927e-d513c79bb76a</t>
  </si>
  <si>
    <t>459165a8-7407-4c08-8571-f97c5b7aa34a</t>
  </si>
  <si>
    <t>4597a0c5-74c3-4226-acb5-5a0ae5fadfef</t>
  </si>
  <si>
    <t>45a948f8-7a2f-4fca-b309-de0dbb736562</t>
  </si>
  <si>
    <t>45a9e97f-e7ed-449c-a09c-f434072a8e31</t>
  </si>
  <si>
    <t>45b2e501-8ec4-41bf-ae0e-74f6c8312ec3</t>
  </si>
  <si>
    <t>45b5077f-0b98-4729-b4bd-e389511da0a5</t>
  </si>
  <si>
    <t>45b8357b-6380-4713-b463-9c20820dec98</t>
  </si>
  <si>
    <t>45bdb4a6-9dd7-4fdc-bb30-09f7233ba12b</t>
  </si>
  <si>
    <t>45c2790d-1d29-4089-818d-3c0762db14c9</t>
  </si>
  <si>
    <t>45c5c29c-d5c5-4f20-87a6-28c4096b216a</t>
  </si>
  <si>
    <t>45c8651d-3b0f-4990-8426-9684f2332d1d</t>
  </si>
  <si>
    <t>45c89698-d9c3-4e08-ac66-cc2bb64d2031</t>
  </si>
  <si>
    <t>45cd7251-fe4a-4af0-80c6-548f7b0c2066</t>
  </si>
  <si>
    <t>45d452da-97d4-41a6-a00f-1eee45480c72</t>
  </si>
  <si>
    <t>45d499ff-76fc-4af3-8ea3-cb2e8c2a58d4</t>
  </si>
  <si>
    <t>45e8714d-3cd2-4e27-b601-d1daa8dc6466</t>
  </si>
  <si>
    <t>45f560fd-eca5-4813-a5dc-eb89e5248929</t>
  </si>
  <si>
    <t>45f745ef-ec10-4b36-af01-6713b085ce04</t>
  </si>
  <si>
    <t>45f8ceaf-cc69-4bd0-b122-862dd9df18b6</t>
  </si>
  <si>
    <t>45f9374f-4714-47de-9f2b-bdf0464bd9b9</t>
  </si>
  <si>
    <t>45fac864-6629-4333-88ad-9b379701851b</t>
  </si>
  <si>
    <t>460290b7-d872-429d-b2e3-e2d9ae0f4996</t>
  </si>
  <si>
    <t>46036a9b-c412-42ac-810d-314b6477cd32</t>
  </si>
  <si>
    <t>46068b6e-7c7c-4f11-a323-91306fa2665d</t>
  </si>
  <si>
    <t>4608508e-1437-42cf-9d47-8e34f687cb81</t>
  </si>
  <si>
    <t>46107422-ad51-41f8-9a3a-131ea4a3aaf1</t>
  </si>
  <si>
    <t>4612ad09-91df-4c24-b1bb-53ea5d3b1248</t>
  </si>
  <si>
    <t>4615a6ce-cc9c-4815-b43a-b4545587df41</t>
  </si>
  <si>
    <t>4615dc1b-d216-4242-8623-fae372a04756</t>
  </si>
  <si>
    <t>4615e451-a7e2-4256-871b-bc61911f34dc</t>
  </si>
  <si>
    <t>46171de5-aa8b-4317-941a-febb15fef8bb</t>
  </si>
  <si>
    <t>461977c2-d31b-43ef-abd4-8b2c14d8eea0</t>
  </si>
  <si>
    <t>4619fa89-b390-4950-8836-00ad5f7e7f59</t>
  </si>
  <si>
    <t>461b79a2-511c-436c-899d-cfac49f63de7</t>
  </si>
  <si>
    <t>4621c8ed-a775-46fb-9465-5be4a0c08850</t>
  </si>
  <si>
    <t>4630870e-8f91-4a00-9ed8-5d9cf86841ad</t>
  </si>
  <si>
    <t>4643c2b5-6e7c-4a82-ba54-1b1e4e2891b5</t>
  </si>
  <si>
    <t>46441ce8-9e9a-419d-b82f-4a4abfe5ca37</t>
  </si>
  <si>
    <t>4647f3cf-ae30-4a8a-abec-9b1f39ffce2e</t>
  </si>
  <si>
    <t>465184e4-acfc-43da-aa6f-d3fd13ddee4d</t>
  </si>
  <si>
    <t>465915c4-44e4-40da-9b39-19be920c023c</t>
  </si>
  <si>
    <t>46685fc7-9466-459d-8f55-6353b8d4c00a</t>
  </si>
  <si>
    <t>466fc106-d43f-456d-b165-faa2bdab2ec9</t>
  </si>
  <si>
    <t>46710dfe-b418-4d1c-a7e7-6efb2caad78a</t>
  </si>
  <si>
    <t>4673fbf1-4933-43dc-b754-bf306e2336af</t>
  </si>
  <si>
    <t>467fe013-201f-44bc-beb5-5d157cdd9692</t>
  </si>
  <si>
    <t>4683de69-ac83-4a33-82db-24497ea27240</t>
  </si>
  <si>
    <t>468b9a41-e460-4f56-b5f9-a81e9888b916</t>
  </si>
  <si>
    <t>4692197c-289b-4d85-b513-3a0eb4f70298</t>
  </si>
  <si>
    <t>46a00780-96f4-4e65-8256-0530e5f2054f</t>
  </si>
  <si>
    <t>46aba98c-2ccf-41e0-93e6-cce383b57bdb</t>
  </si>
  <si>
    <t>46b21294-d85d-4396-b212-fdc2bb180479</t>
  </si>
  <si>
    <t>46ba79b3-b9a2-46be-b423-cd81f125f236</t>
  </si>
  <si>
    <t>46c12659-f2bd-465b-adca-4002170dbcfc</t>
  </si>
  <si>
    <t>46c7ed80-ba84-4902-ae9f-100e70bc46ba</t>
  </si>
  <si>
    <t>46cdbe47-bded-42b8-b986-9618ea6445e5</t>
  </si>
  <si>
    <t>46d0f93c-dba0-4777-9c1a-eec958b847a6</t>
  </si>
  <si>
    <t>46d670b4-f613-4aab-a5ab-80314b119079</t>
  </si>
  <si>
    <t>46d842e7-30ba-4c43-93e3-bd47340cafb4</t>
  </si>
  <si>
    <t>46d85616-41f4-4d49-9a25-9963f451e3c8</t>
  </si>
  <si>
    <t>46e18c00-88f4-4a72-a47e-c4a1ecd3742e</t>
  </si>
  <si>
    <t>46e99d64-c501-4297-b6db-89155c962dfa</t>
  </si>
  <si>
    <t>46ed6399-44d5-4da3-ae74-b0fbbb495ac2</t>
  </si>
  <si>
    <t>46ef2430-38ca-44b6-a24e-ce78c9e5ca8a</t>
  </si>
  <si>
    <t>46f21794-7b25-4705-8f4b-600febb112b2</t>
  </si>
  <si>
    <t>4700c10f-f4a4-45f8-bd85-f603b657f18a</t>
  </si>
  <si>
    <t>47089874-ccf5-4d11-aba1-e6f0c02245f8</t>
  </si>
  <si>
    <t>4714405e-c002-45b3-a074-f24597cd7da7</t>
  </si>
  <si>
    <t>471cf7c2-851d-4c6c-8a15-58b3cda6fa8a</t>
  </si>
  <si>
    <t>47216f69-ba63-48ad-aef0-cb9244ccebee</t>
  </si>
  <si>
    <t>4734afdb-29e5-474d-a588-e8a164e85321</t>
  </si>
  <si>
    <t>4740bf54-468b-48bd-9515-23ca2b8b6160</t>
  </si>
  <si>
    <t>47469857-48ad-4553-aef4-fe5a75842a19</t>
  </si>
  <si>
    <t>47495dbd-a36c-4036-a977-deeae01b8242</t>
  </si>
  <si>
    <t>474f7e19-e304-4bc8-92a5-2a0134156912</t>
  </si>
  <si>
    <t>4753dfd1-3af3-44f5-b464-bf1aae4cd6f2</t>
  </si>
  <si>
    <t>475e2e8b-9870-4a1f-b1d8-3fd6911a5d00</t>
  </si>
  <si>
    <t>475f4ca4-a6b0-49f2-b091-3b0a481b13e3</t>
  </si>
  <si>
    <t>476ef194-b116-4ef9-a9b7-ac31c9594a0f</t>
  </si>
  <si>
    <t>47722296-0733-4346-b5ba-8c88f3c5ddc6</t>
  </si>
  <si>
    <t>477945f7-b370-4865-b36e-13215d4f564d</t>
  </si>
  <si>
    <t>478767d0-69dd-43a3-a44b-10ae88503bfd</t>
  </si>
  <si>
    <t>4789ea75-aea6-44f2-a682-1917b4a78d55</t>
  </si>
  <si>
    <t>478a21ed-bc80-422a-a1b1-00c1b169a6dd</t>
  </si>
  <si>
    <t>478fc681-a633-466c-bcf5-963a30f11f2d</t>
  </si>
  <si>
    <t>4790c1ce-f866-4bce-8cd4-1233019c6931</t>
  </si>
  <si>
    <t>4794a2db-8c76-4ccf-b11b-902e0d9f563f</t>
  </si>
  <si>
    <t>479afce3-cbdf-4b51-815d-b4115de76334</t>
  </si>
  <si>
    <t>479cdb9a-de9f-4c45-8834-d32864de8c6d</t>
  </si>
  <si>
    <t>47a54785-e786-42ea-a5ee-7fc53a30ee9d</t>
  </si>
  <si>
    <t>47adabae-eaa6-4739-8c80-71d13d608067</t>
  </si>
  <si>
    <t>47bf17b6-4583-4cb6-aa36-a1c14f65cc3c</t>
  </si>
  <si>
    <t>47cac680-52bc-4433-9baf-facc61fffe45</t>
  </si>
  <si>
    <t>47cf43f0-b4c2-44c6-8104-7c93b001c529</t>
  </si>
  <si>
    <t>47d8f933-4d65-44a9-b80c-897e5c87c2ad</t>
  </si>
  <si>
    <t>47e5f0a8-9f78-4a2e-8730-3f9139a94ac3</t>
  </si>
  <si>
    <t>47eb0433-33f0-4648-811e-a96b1f9e458c</t>
  </si>
  <si>
    <t>47ec0b53-d2e5-4108-aa59-0f333e195881</t>
  </si>
  <si>
    <t>47f0c6a2-0158-45fb-8163-a3ddbe334c57</t>
  </si>
  <si>
    <t>47f1615c-13c1-48b0-9037-8813bb08ced3</t>
  </si>
  <si>
    <t>47f2295e-75f6-4cc9-a8a2-a461fd8f6418</t>
  </si>
  <si>
    <t>47f6c51d-4f62-4955-8797-195109cadd1c</t>
  </si>
  <si>
    <t>480675aa-eb7f-4426-b4bb-1f812cee00c4</t>
  </si>
  <si>
    <t>4808920c-21f8-4593-b7bb-25a4c437e475</t>
  </si>
  <si>
    <t>480f0556-9df6-40da-baf4-8c0df31acfec</t>
  </si>
  <si>
    <t>4810c160-d081-4fe2-adc4-6c20a5ad37d0</t>
  </si>
  <si>
    <t>4812e7db-0d34-4437-8c43-5c69069a7c5f</t>
  </si>
  <si>
    <t>481770e2-7713-4b5c-bc9e-f465b6c2f64b</t>
  </si>
  <si>
    <t>481997e0-dcdc-466f-96b3-f1275bf352d8</t>
  </si>
  <si>
    <t>481d4b71-1823-4799-9f41-97cb87b2923b</t>
  </si>
  <si>
    <t>48224f67-2111-4237-8ae7-211137d09d2e</t>
  </si>
  <si>
    <t>48242636-2358-4787-b4c4-ec56061202ba</t>
  </si>
  <si>
    <t>4824cc9a-0640-476a-ab89-41738fba5f57</t>
  </si>
  <si>
    <t>48326c2d-76f2-4368-8bee-2d291046cb11</t>
  </si>
  <si>
    <t>4832a48c-4ee6-4313-9b9b-f00aecddf97f</t>
  </si>
  <si>
    <t>48333cdf-d9c2-4756-bc4e-450be16a9cd1</t>
  </si>
  <si>
    <t>4835b193-ee26-4fb4-bc52-a1e7a6b6dd25</t>
  </si>
  <si>
    <t>483dbb20-5ee4-476d-9ce5-e0c0564c0032</t>
  </si>
  <si>
    <t>484561f2-8b37-4e3c-861c-38ee57578193</t>
  </si>
  <si>
    <t>4845c2d4-6278-4c58-bd6b-8b95ca00d6fc</t>
  </si>
  <si>
    <t>4845fc89-4b24-400b-aee4-bf98d7d53db3</t>
  </si>
  <si>
    <t>484ef1fb-afb0-4980-8a37-2eb3c3f54ec2</t>
  </si>
  <si>
    <t>4859f656-6264-49fc-bd13-e25c6d865665</t>
  </si>
  <si>
    <t>4863abd0-d4e4-499b-8cc6-ce508bab0089</t>
  </si>
  <si>
    <t>4866f166-c58b-4c2c-8088-550c7d11c701</t>
  </si>
  <si>
    <t>486e8ed2-f07f-4830-a7d7-c97c3576efc3</t>
  </si>
  <si>
    <t>48777733-fcef-4602-a3b7-ec7df49b177d</t>
  </si>
  <si>
    <t>487e7089-8ffe-4f61-9949-04d91c919b0d</t>
  </si>
  <si>
    <t>487eec9a-45af-4303-bc8e-520ddb6cc712</t>
  </si>
  <si>
    <t>48860888-09c4-4be7-8c0b-333505222f0a</t>
  </si>
  <si>
    <t>4888d444-373b-4854-a115-d905b677e4e2</t>
  </si>
  <si>
    <t>488cdbcc-6df6-4cfd-9bea-a9ee7700e66f</t>
  </si>
  <si>
    <t>488f5c5a-979a-499c-9c27-cb64b93c23e4</t>
  </si>
  <si>
    <t>48910288-3f5c-4d15-a959-80650d8b6abb</t>
  </si>
  <si>
    <t>4894e51b-08e9-4f64-bd5e-682e9bc17786</t>
  </si>
  <si>
    <t>48a123c5-9f3a-4697-8102-3b0970fa2ff4</t>
  </si>
  <si>
    <t>48a1642e-8424-4cea-9395-8e02cf8e03d1</t>
  </si>
  <si>
    <t>48a29a78-5c25-40cd-bad4-2a89b0d18752</t>
  </si>
  <si>
    <t>48a96adb-bafe-4eed-84c7-9490e9f961b6</t>
  </si>
  <si>
    <t>48ad5828-4156-4743-bd3a-e1a917eaa33b</t>
  </si>
  <si>
    <t>48b5eafd-b5ff-482e-8d51-d52b3d19e75e</t>
  </si>
  <si>
    <t>48b759a3-424d-4068-9798-e0ee23436019</t>
  </si>
  <si>
    <t>48ba647d-82a1-4005-a2c4-48bda8a75f41</t>
  </si>
  <si>
    <t>48c75af7-8548-4c31-867f-646121a6351c</t>
  </si>
  <si>
    <t>48cbaded-388d-49a1-adeb-e9ff9829f17f</t>
  </si>
  <si>
    <t>48d2b0ad-9266-4135-9472-93cb1d16ccfd</t>
  </si>
  <si>
    <t>48dd4085-4ff6-4def-848b-0d4accc99837</t>
  </si>
  <si>
    <t>48ea6381-7a5f-4c21-b376-ae92dcad0467</t>
  </si>
  <si>
    <t>48eed372-ee37-4a9f-994a-dabf764dfe76</t>
  </si>
  <si>
    <t>48efaf09-705e-4de4-975e-a0887c9bb263</t>
  </si>
  <si>
    <t>48f89008-5835-4e4b-963c-c3024881f35c</t>
  </si>
  <si>
    <t>48fa0fce-4529-4614-8ba0-afb1e0aa459c</t>
  </si>
  <si>
    <t>490e0354-5ce0-4e9a-89bc-f7ff1cdc8b99</t>
  </si>
  <si>
    <t>49130fb8-2db5-4531-ad9b-7cc847a68388</t>
  </si>
  <si>
    <t>4915e69d-a017-456a-bfd7-0b52e7844533</t>
  </si>
  <si>
    <t>4920aba8-9f97-4988-bcc5-266291fa0f21</t>
  </si>
  <si>
    <t>4924e3e1-060c-49c3-bc97-f7303b4f96f7</t>
  </si>
  <si>
    <t>492ddec4-a6df-4cfb-b13b-551525032b01</t>
  </si>
  <si>
    <t>492dfb92-7aca-441e-bcbf-1fb5fd21a526</t>
  </si>
  <si>
    <t>49326be5-58ac-4890-ad61-64b287290164</t>
  </si>
  <si>
    <t>4934f789-c5cd-4d0f-95f6-03408ea08305</t>
  </si>
  <si>
    <t>493d7fed-8eae-4952-820e-53334fa095fb</t>
  </si>
  <si>
    <t>493e1ffa-363f-4078-ac04-cd10516d33b0</t>
  </si>
  <si>
    <t>494cea3d-5fbf-4863-9185-cc43782d0869</t>
  </si>
  <si>
    <t>494e6f88-1bbb-4022-b341-92bb4a896136</t>
  </si>
  <si>
    <t>49528970-a0f8-40ba-a80f-54262c851947</t>
  </si>
  <si>
    <t>495bc609-9d62-4484-be69-3ce70b31e3f3</t>
  </si>
  <si>
    <t>495ec999-0328-4425-9a5e-c0e9d6d2bc55</t>
  </si>
  <si>
    <t>49664983-2e92-4079-bd60-68a865206a09</t>
  </si>
  <si>
    <t>49673d70-07eb-4492-87b5-df28107983d6</t>
  </si>
  <si>
    <t>49742110-0a42-4b9f-b2b0-9edc2f19dcfa</t>
  </si>
  <si>
    <t>4974d011-2cc6-4986-ac37-62402189ebfa</t>
  </si>
  <si>
    <t>497f3e69-d7ca-4067-8666-a8df31363c34</t>
  </si>
  <si>
    <t>49886651-9d2e-4aec-8653-0ae4a28133ba</t>
  </si>
  <si>
    <t>499165a7-ee3d-4ffa-96e9-0cd24964f2a6</t>
  </si>
  <si>
    <t>4997d4bd-a15c-42b6-ac43-be072e95ee00</t>
  </si>
  <si>
    <t>4998adae-18a2-42f5-90ff-4078a43bf8fa</t>
  </si>
  <si>
    <t>4998fb9d-bbcc-49a5-8e0b-cacd00876f9c</t>
  </si>
  <si>
    <t>499d423a-434e-4c91-8b30-d868f6c39e1d</t>
  </si>
  <si>
    <t>499fc379-d6e9-41ba-ab7a-0f6854c81e21</t>
  </si>
  <si>
    <t>49a9636e-ac16-4f8b-8c80-672c65b47bc3</t>
  </si>
  <si>
    <t>49ad7bbe-cc08-4fac-a989-f918dbc8c68c</t>
  </si>
  <si>
    <t>49aeba8b-5b0a-4d77-a6bc-0e0e6fd315f8</t>
  </si>
  <si>
    <t>49b052d5-3d8d-4c73-a780-d5c026756eb6</t>
  </si>
  <si>
    <t>49b9164b-c8cb-4b47-8c95-45bbed91f9f6</t>
  </si>
  <si>
    <t>49ba4022-c40d-4845-9b87-760a68d87cea</t>
  </si>
  <si>
    <t>49c1ac24-160b-48d5-b984-1976b5d9c368</t>
  </si>
  <si>
    <t>49c79df3-727d-4470-971c-f91cc356dc7c</t>
  </si>
  <si>
    <t>49d2bb24-9ade-407b-add4-c0dbc7af7045</t>
  </si>
  <si>
    <t>49e30261-a6a2-4c8c-975e-5bf7a60c8a27</t>
  </si>
  <si>
    <t>49e92328-e673-4b63-8e17-692a551a3f17</t>
  </si>
  <si>
    <t>49e9a7a9-0dfe-499c-a14f-e4ae7defeeb1</t>
  </si>
  <si>
    <t>49ed8e10-6f9b-4ecf-bb3b-375b302db944</t>
  </si>
  <si>
    <t>49f00b00-f63b-4040-8638-93bf8d31ca8d</t>
  </si>
  <si>
    <t>49f76525-7586-41a6-bccb-f04d0777bf65</t>
  </si>
  <si>
    <t>49f7f957-30a0-4b53-8a41-c357d24f8bd0</t>
  </si>
  <si>
    <t>49f8f9db-7a21-4895-84e9-7418e6b7443b</t>
  </si>
  <si>
    <t>49fe2d32-5eee-4459-8189-eaa7a89699ab</t>
  </si>
  <si>
    <t>4a07c6d3-863b-458b-9feb-c7c7c1419721</t>
  </si>
  <si>
    <t>4a1008c6-f4cf-4287-8309-1a662fb1bf85</t>
  </si>
  <si>
    <t>4a13f04e-2a70-433e-929d-727d0dc78c9c</t>
  </si>
  <si>
    <t>4a165ea3-aa12-4a54-8506-7c92fa0eb4fc</t>
  </si>
  <si>
    <t>4a1b32a1-5d0d-4b2f-805c-80ec4d212ed5</t>
  </si>
  <si>
    <t>4a2aa3a7-4589-4436-8ed7-67fa99353f2a</t>
  </si>
  <si>
    <t>4a31f754-2e09-442c-9b68-7163edda10b7</t>
  </si>
  <si>
    <t>4a36925b-eaf6-4e23-9710-3f1166ec5455</t>
  </si>
  <si>
    <t>4a3f00e7-f97c-42e6-9343-0da1a2f19fae</t>
  </si>
  <si>
    <t>4a3f0d7f-0ef5-4ad2-b555-c82b181a0ff1</t>
  </si>
  <si>
    <t>4a4011c5-35d4-44b1-8fe8-c89ba4b99b0c</t>
  </si>
  <si>
    <t>4a4364c1-3e0d-4dbb-a431-e1b06c7bce97</t>
  </si>
  <si>
    <t>4a43f91d-c7f2-4bb5-9249-a16f9fbf4fe3</t>
  </si>
  <si>
    <t>4a4cdfa3-933d-49e3-8bc3-c69a28edf2dc</t>
  </si>
  <si>
    <t>4a52dad0-c4f8-4d92-8351-83a8338b818a</t>
  </si>
  <si>
    <t>4a566bf3-cf47-493b-8cca-bebdf15019f2</t>
  </si>
  <si>
    <t>4a60ec21-8a14-440d-8412-e8830a299636</t>
  </si>
  <si>
    <t>4a6e0346-8e37-4e68-86bf-ba538129a9a1</t>
  </si>
  <si>
    <t>4a7819b1-3502-415c-9ad5-72492376767e</t>
  </si>
  <si>
    <t>4a7bba93-953d-4853-9f1d-42a96b89c431</t>
  </si>
  <si>
    <t>4a7eafb6-07c6-4ee8-8638-f50abaf25b3a</t>
  </si>
  <si>
    <t>4a87f1ee-4770-406c-86e6-d1cb401b1b5b</t>
  </si>
  <si>
    <t>4a8e6c30-7174-4ab9-8f34-8197228def14</t>
  </si>
  <si>
    <t>4a91fec7-350f-40e2-8573-7aec3e19f811</t>
  </si>
  <si>
    <t>4a96ae36-b6be-4187-a48e-cd9f82766d4f</t>
  </si>
  <si>
    <t>4a9cfd03-950c-4816-bb53-ce1d2cafd80b</t>
  </si>
  <si>
    <t>4a9ed7fd-f746-4484-be13-2f8d9b6b3093</t>
  </si>
  <si>
    <t>4aa454e4-88d5-42ba-84ca-99f9a51c45c8</t>
  </si>
  <si>
    <t>4aa4ecfc-0980-41ca-87be-ecbd9977dcb0</t>
  </si>
  <si>
    <t>4aa7c2b3-b0b2-4719-bdf3-6f082054c1c3</t>
  </si>
  <si>
    <t>4ab4ac0c-6557-45ac-8f3f-0f0cd4ba7df1</t>
  </si>
  <si>
    <t>4abe19a4-6404-42ff-8105-8b36822277a1</t>
  </si>
  <si>
    <t>4ac71570-f19f-4c61-b7ae-e5337f4ce9ea</t>
  </si>
  <si>
    <t>4aef48d8-36e3-44cb-8974-476a323fe4a7</t>
  </si>
  <si>
    <t>4af7fe7a-b7b0-4cb0-8343-19a8a840429b</t>
  </si>
  <si>
    <t>4afbfb85-a3fb-4834-ade6-24055398966e</t>
  </si>
  <si>
    <t>4afe32d7-ff44-4370-9f0a-30abd113f687</t>
  </si>
  <si>
    <t>4b071778-aa48-4eb0-95c5-4c5a7da76c9b</t>
  </si>
  <si>
    <t>4b08078f-2e78-4513-b652-0e97a0bf0110</t>
  </si>
  <si>
    <t>4b0df976-35ed-48fb-bdc2-ae1f928cc65e</t>
  </si>
  <si>
    <t>4b157231-95b3-405a-8eef-571cc45206f7</t>
  </si>
  <si>
    <t>4b16535a-76cb-4b20-baf7-4f6c8eae7d86</t>
  </si>
  <si>
    <t>4b16c622-8071-4ffd-a588-e1b790647ae1</t>
  </si>
  <si>
    <t>4b1bc667-3f66-4fd3-a994-e9581ca9501b</t>
  </si>
  <si>
    <t>4b288a55-5c99-4d82-a129-44c3602c3b8d</t>
  </si>
  <si>
    <t>4b2ebf8e-ce0c-4e5c-992b-aebd2210c848</t>
  </si>
  <si>
    <t>4b2fedd5-6abe-43cd-add4-11a93f27a946</t>
  </si>
  <si>
    <t>4b31ed5b-ae30-4b42-b6ef-f3203222e42c</t>
  </si>
  <si>
    <t>4b35ef4b-484b-4bd7-83cb-b20a0e6162e9</t>
  </si>
  <si>
    <t>4b4152ea-d3b3-4351-b09c-f173b80eb21f</t>
  </si>
  <si>
    <t>4b4dea52-84d6-4f72-b3cb-02d57a1bd500</t>
  </si>
  <si>
    <t>4b50ecb6-91d9-49c9-9e42-07ff2d2e6afa</t>
  </si>
  <si>
    <t>4b5468cd-27c0-4122-9703-5df3b4b6b493</t>
  </si>
  <si>
    <t>4b5d1142-8f1a-4066-975f-bf5ac52eec71</t>
  </si>
  <si>
    <t>4b691b1e-27be-49ec-b2e7-26288370f020</t>
  </si>
  <si>
    <t>4b6d4d77-3831-4bea-8d21-da68245eb208</t>
  </si>
  <si>
    <t>4b78f77b-24d9-453e-8812-f510a3bde6b6</t>
  </si>
  <si>
    <t>4b7d28bb-052c-403e-9023-418325f0b5ab</t>
  </si>
  <si>
    <t>4b87c64f-eca8-46c6-affa-974b1336d210</t>
  </si>
  <si>
    <t>4b8e82c3-e0a9-45b1-ab54-85a789bdfceb</t>
  </si>
  <si>
    <t>4b8f4df9-6ca2-4364-adfe-2e15c2ab237b</t>
  </si>
  <si>
    <t>4b9462ed-99d4-41d1-a7c4-9ba77c303e1b</t>
  </si>
  <si>
    <t>4bab80b4-3b0a-4eaf-9c6c-e721d9e80331</t>
  </si>
  <si>
    <t>4bac9295-f0ae-4df9-b082-16fb2808413e</t>
  </si>
  <si>
    <t>4baf0317-e713-44c0-8b67-941f09b4e5fc</t>
  </si>
  <si>
    <t>4bb25d2d-5436-47df-abf4-8d79965bbd43</t>
  </si>
  <si>
    <t>4bb5fc8b-a137-4210-9699-e0fcb677c0ee</t>
  </si>
  <si>
    <t>4bb60d8d-c6e3-47e2-bc9e-1ae049ad15d7</t>
  </si>
  <si>
    <t>4bb8e45c-a6bf-44e9-83b2-1d868d798c6c</t>
  </si>
  <si>
    <t>4bc36945-cd8b-4ffe-850d-80289658bffe</t>
  </si>
  <si>
    <t>4bc7961c-bab7-461d-b927-5686c1cfd91f</t>
  </si>
  <si>
    <t>4bcab386-dd1c-4f4a-9f02-c97cdede594c</t>
  </si>
  <si>
    <t>4bd18296-2b6f-418e-90c7-e9f41dfa7fae</t>
  </si>
  <si>
    <t>4bdb1cfe-2271-45c2-a136-fc5cf7cb8c4d</t>
  </si>
  <si>
    <t>4be169d2-0cb9-4502-8266-cd1cc1b41048</t>
  </si>
  <si>
    <t>4be773e9-504a-4db0-b8b9-a9fdd19d0127</t>
  </si>
  <si>
    <t>4bee59fe-8b00-4a5b-90c0-dbc370ea0c85</t>
  </si>
  <si>
    <t>4bf30562-5d6d-4e82-9ea3-58ced4e812eb</t>
  </si>
  <si>
    <t>4bf4187a-6641-46b8-acc0-ba691d1e1897</t>
  </si>
  <si>
    <t>4bf4b2c0-6735-459f-a931-29474d0b1e5e</t>
  </si>
  <si>
    <t>4bff7d7c-a0d0-4c9c-a10b-0c4793701318</t>
  </si>
  <si>
    <t>4c0dbfbc-a6d7-4a25-8679-2632049e3e56</t>
  </si>
  <si>
    <t>4c10917e-6ddb-4d6b-9c54-c0d055956012</t>
  </si>
  <si>
    <t>4c117293-f9ca-420f-924a-1d9de9b5f46a</t>
  </si>
  <si>
    <t>4c2091b2-404b-4cbb-ae5d-bda0cf49d4e6</t>
  </si>
  <si>
    <t>4c3653a9-08ae-49b7-8e3b-3d0a746eb6b8</t>
  </si>
  <si>
    <t>4c3fbe73-310a-4f78-8d6b-8389b4b04f8a</t>
  </si>
  <si>
    <t>4c440352-d74c-49c5-b71c-6e7cd4c02b30</t>
  </si>
  <si>
    <t>4c456da9-1739-4c6b-baf4-219f06fad795</t>
  </si>
  <si>
    <t>4c4b3c53-b6a6-45bc-8640-c046f77a2100</t>
  </si>
  <si>
    <t>4c4f7160-aa19-4dbd-8b7b-4179aa5476fe</t>
  </si>
  <si>
    <t>4c541055-4666-44c3-a1f9-9d805a0be39f</t>
  </si>
  <si>
    <t>4c550cca-7956-43f3-98db-4097231e3d5a</t>
  </si>
  <si>
    <t>4c5f1ea6-298e-401f-8070-c60fe41f931c</t>
  </si>
  <si>
    <t>4c66989c-34ac-4687-b551-6fa70e87c0c8</t>
  </si>
  <si>
    <t>4c6d1d5a-2287-4f95-b4b7-3be92c640c65</t>
  </si>
  <si>
    <t>4c80bb96-4f40-47d3-9406-3965953267dc</t>
  </si>
  <si>
    <t>4c8b5338-6b25-41fe-935c-1e4b3bb2bc9d</t>
  </si>
  <si>
    <t>4c8ebb08-afb4-404e-b94f-6e28e927dba3</t>
  </si>
  <si>
    <t>4c9339e4-0640-4305-bea6-d0c91f5a5814</t>
  </si>
  <si>
    <t>4c97bc82-5dd1-4a79-8b59-1255fed9fa0e</t>
  </si>
  <si>
    <t>4c9ed709-cd42-4807-af4c-9ec888940d4f</t>
  </si>
  <si>
    <t>4ca1a869-8b69-4076-a8a5-6c58c4df77b9</t>
  </si>
  <si>
    <t>4ca75fee-b076-4efb-8c05-9cef5b70c49c</t>
  </si>
  <si>
    <t>4caa8930-1b12-4cfd-8f85-c92a5dd3c576</t>
  </si>
  <si>
    <t>4caebf88-cf5c-4a26-9ef6-b8d697fd060b</t>
  </si>
  <si>
    <t>4cb23d2a-8270-47ca-af2a-3a9e60087755</t>
  </si>
  <si>
    <t>4ccb0ee1-4341-4246-a79a-054fe335b370</t>
  </si>
  <si>
    <t>4ccca6e4-cb54-4b91-9759-d3349a452695</t>
  </si>
  <si>
    <t>4ccfa98c-1768-4462-9bff-4c06b5aba19c</t>
  </si>
  <si>
    <t>4cda1b68-0673-4a81-b814-8e82a2a18049</t>
  </si>
  <si>
    <t>4cdbfbfc-548d-45fb-8a13-f746a8427075</t>
  </si>
  <si>
    <t>4cdd7c33-75df-4113-88b2-4fe667c69a23</t>
  </si>
  <si>
    <t>4ce03652-4b08-4a30-a001-0cdb773ab087</t>
  </si>
  <si>
    <t>4ce5a0cf-de57-435d-af24-37373920acf7</t>
  </si>
  <si>
    <t>4ce89f8c-53aa-4656-97b8-cf31ddfacef2</t>
  </si>
  <si>
    <t>4ce8eaf2-eb8e-4c6b-9a12-afed46030218</t>
  </si>
  <si>
    <t>4cf6f46d-4e46-4e41-bbc2-704ed50bf1ac</t>
  </si>
  <si>
    <t>4cf7202b-083e-4730-ad08-27c0f63e97fa</t>
  </si>
  <si>
    <t>4cfa1ed5-b34b-4937-ba8c-892b562fc1ce</t>
  </si>
  <si>
    <t>4cfaecd1-bf60-49c8-b54e-a49dd6a2a027</t>
  </si>
  <si>
    <t>4d00d943-822e-46c5-95e7-7723f07e63f9</t>
  </si>
  <si>
    <t>4d035117-0804-4c51-8dad-2beaa20678b4</t>
  </si>
  <si>
    <t>4d0480ed-1420-4aae-ac68-4107352bbdf0</t>
  </si>
  <si>
    <t>4d1013b2-8c9d-4a04-b976-45aad753361a</t>
  </si>
  <si>
    <t>4d158d83-e51e-4152-a25e-cc25d79d1e16</t>
  </si>
  <si>
    <t>4d1904f6-fab1-41d0-871f-5526bc8ed45b</t>
  </si>
  <si>
    <t>4d1dc156-10be-429c-9051-b34da5c7eb75</t>
  </si>
  <si>
    <t>4d1f5c0c-ac52-40a4-975a-541ccae6df42</t>
  </si>
  <si>
    <t>4d225c59-cac6-4a65-a308-bbad86a9f771</t>
  </si>
  <si>
    <t>4d2997ca-37fb-486f-862c-3613fb7ae577</t>
  </si>
  <si>
    <t>4d2a2d64-33e1-41d2-96cc-a373124160b1</t>
  </si>
  <si>
    <t>4d2e3400-bac7-448a-be5e-003d9c5c0c61</t>
  </si>
  <si>
    <t>4d35320b-1b89-4788-a6c9-7460c2b7cda9</t>
  </si>
  <si>
    <t>4d35ce96-688c-456c-8201-9d3f2bf2e6c3</t>
  </si>
  <si>
    <t>4d35ddad-553f-4014-ba52-40558362c662</t>
  </si>
  <si>
    <t>4d362f30-1916-4ec9-91c9-eebb08cb6a8b</t>
  </si>
  <si>
    <t>4d36f415-877d-4c18-9e31-045fda532355</t>
  </si>
  <si>
    <t>4d370bd3-7f8a-47d2-bc7e-d17667b8be42</t>
  </si>
  <si>
    <t>4d38c39a-e91e-4338-affa-61551748936b</t>
  </si>
  <si>
    <t>4d3d5554-50b2-4f5b-9636-66aa33a84a71</t>
  </si>
  <si>
    <t>4d406316-dbbe-4886-b9d2-c80dc26abc39</t>
  </si>
  <si>
    <t>4d429ba4-22af-4eb1-97ef-74a863895e14</t>
  </si>
  <si>
    <t>4d4748c9-db7c-41f1-ba58-12d21cde0a69</t>
  </si>
  <si>
    <t>4d5d19e7-8351-428c-8900-2593f9c8b5e1</t>
  </si>
  <si>
    <t>4d6956ae-e063-4f8e-8660-52531cd0efd8</t>
  </si>
  <si>
    <t>4d6a70d5-d8c0-4b49-aac1-40663c570359</t>
  </si>
  <si>
    <t>4d6caae1-563d-4485-8fa0-f4bf3ecb5af0</t>
  </si>
  <si>
    <t>4d6f711b-4bad-4fa6-b89d-3e60617ac7cb</t>
  </si>
  <si>
    <t>4d77561a-e16c-42ae-b83a-c5b3e1068aad</t>
  </si>
  <si>
    <t>4d78304f-b7d2-415a-b2bc-ce1d22ef3706</t>
  </si>
  <si>
    <t>4d7c2942-2321-47da-b97e-b4d527f6ddc7</t>
  </si>
  <si>
    <t>4d8541f4-6070-435f-b38e-757ae5d559da</t>
  </si>
  <si>
    <t>4d8548fe-0360-46d4-89a4-628a6453ab7a</t>
  </si>
  <si>
    <t>4d94801f-4052-4499-bb71-c54b7fd41020</t>
  </si>
  <si>
    <t>4d95e048-0239-49e3-b634-428e8ce94543</t>
  </si>
  <si>
    <t>4d9a89c3-a225-4839-b382-80c583c8b8bd</t>
  </si>
  <si>
    <t>4d9bbe8e-07f8-4a43-ad01-bc4e54835829</t>
  </si>
  <si>
    <t>4da6fdd0-c7c8-4dee-94a5-46bf5e01ae80</t>
  </si>
  <si>
    <t>4db38735-f738-42db-bfe7-fbf35c1b1422</t>
  </si>
  <si>
    <t>4db42c99-2601-4762-ac57-b6695b72b8e2</t>
  </si>
  <si>
    <t>4db4b5f6-dea5-4b6c-968b-5ee7d4a82960</t>
  </si>
  <si>
    <t>4dbb0d55-7c80-4940-8db7-a50e89899f4a</t>
  </si>
  <si>
    <t>4dc84894-d189-43a6-80f8-5c06d1c4ad88</t>
  </si>
  <si>
    <t>4dc9b3f7-a7bb-4ebe-9f30-9cbe5fb34c6c</t>
  </si>
  <si>
    <t>4dd0780e-965d-4441-8da6-d9751a0d2dc1</t>
  </si>
  <si>
    <t>4dd1939b-86b0-4f2d-9188-b1824fb0c46b</t>
  </si>
  <si>
    <t>4de9bb41-55c6-4b16-95e1-5511d09fb3c2</t>
  </si>
  <si>
    <t>4def4ff9-b8be-4fc5-baef-5bb933dfe7f3</t>
  </si>
  <si>
    <t>4dfb4d81-fe23-4347-8875-8b99919fd5df</t>
  </si>
  <si>
    <t>4e04b3cc-e88d-4023-a67c-d7f56b49f0b3</t>
  </si>
  <si>
    <t>4e1def77-5293-46fc-af16-8f921cd10eae</t>
  </si>
  <si>
    <t>4e2486a5-a21f-4664-9b1a-d159aa1bc96b</t>
  </si>
  <si>
    <t>4e26b296-abde-4507-92fb-82de6e456d61</t>
  </si>
  <si>
    <t>4e295199-7319-4b5b-9f4a-30fff4a8a247</t>
  </si>
  <si>
    <t>4e2a1a65-7fca-4946-bc08-30d849c8aed3</t>
  </si>
  <si>
    <t>4e2c2234-8ad7-4e51-b522-81a05887aaf1</t>
  </si>
  <si>
    <t>4e2ce0f4-31d0-4597-aee7-b7813e32b174</t>
  </si>
  <si>
    <t>4e2e4b27-5108-4e6b-9086-6758a50afd3c</t>
  </si>
  <si>
    <t>4e4612cc-7e1e-4df7-8716-82cd19a497e0</t>
  </si>
  <si>
    <t>4e504ea6-8877-418c-9e41-049162aab59b</t>
  </si>
  <si>
    <t>4e58d096-fa8e-42be-8276-c5290ebcc49c</t>
  </si>
  <si>
    <t>4e614dcc-c51e-440d-be66-70c2db59613d</t>
  </si>
  <si>
    <t>4e66d36a-5f75-4788-b616-7753f934a380</t>
  </si>
  <si>
    <t>4e679aae-15da-4bba-a370-bc91513d10c5</t>
  </si>
  <si>
    <t>4e67cf56-2ed8-41dc-b08f-94ca2dc990e3</t>
  </si>
  <si>
    <t>4e6e1803-7bd6-4a0c-af36-b8376cd6ed11</t>
  </si>
  <si>
    <t>4e71319b-4fae-4dc4-8dae-d72e081e392b</t>
  </si>
  <si>
    <t>4e764df0-b863-48ab-9a02-ad659a07da16</t>
  </si>
  <si>
    <t>4e77b26f-d591-4926-a0a7-954b02c6c13e</t>
  </si>
  <si>
    <t>4e7d8810-d20e-44c6-a6ea-2db1fe460519</t>
  </si>
  <si>
    <t>4e8156d4-ca0a-4861-9a9e-d042f6415623</t>
  </si>
  <si>
    <t>4e830fab-a560-4a68-ab8f-861878a51967</t>
  </si>
  <si>
    <t>4e8b247d-226a-4be6-80a2-e0b1b364d7de</t>
  </si>
  <si>
    <t>4e8c265e-0972-4eec-b97d-c36972a561bb</t>
  </si>
  <si>
    <t>4e90f2b6-85ea-44d2-8e69-9218f144ab52</t>
  </si>
  <si>
    <t>4e91d8fc-8e29-4ac4-b7b5-6379e84f1809</t>
  </si>
  <si>
    <t>4e92e27f-c164-4f98-91da-2d815dfb2e67</t>
  </si>
  <si>
    <t>4e9366ae-e0c1-4311-a349-e921b4868e5b</t>
  </si>
  <si>
    <t>4e9d9b1f-67f6-4163-89fc-457c1f86dd67</t>
  </si>
  <si>
    <t>4e9f2733-e4f5-46fb-9655-d1dc6cc29710</t>
  </si>
  <si>
    <t>4ea7e3c1-7b7c-48fa-b57b-1bfba2322451</t>
  </si>
  <si>
    <t>4eacab17-81cf-4f42-80d2-3dc6de22d2ad</t>
  </si>
  <si>
    <t>4eb2c6b6-ec1f-4d90-a5bc-5e872302813b</t>
  </si>
  <si>
    <t>4eb2f44a-cea0-498a-b3e0-c1151df5ab41</t>
  </si>
  <si>
    <t>4ebcdae6-fd73-4af9-a277-1fcfe589363e</t>
  </si>
  <si>
    <t>4ebf0d5f-ce8a-4c60-a3c5-6691f6a9711e</t>
  </si>
  <si>
    <t>4ebf8565-67c3-4fbd-91c6-954a4e431944</t>
  </si>
  <si>
    <t>4ec09048-84fa-47a7-8485-b910482ed089</t>
  </si>
  <si>
    <t>4ec256f4-e16f-488c-9119-ef4dc1e77eb1</t>
  </si>
  <si>
    <t>4ed5d813-8c75-478b-ac4d-a5f7a70ef174</t>
  </si>
  <si>
    <t>4ed6a492-ba8c-41bf-8d3b-54b7fe15f6a5</t>
  </si>
  <si>
    <t>4ed86013-057b-40da-96e0-d55621669116</t>
  </si>
  <si>
    <t>4edfabab-d4db-453f-991c-b679821e9c46</t>
  </si>
  <si>
    <t>4ee3d7e4-8f5b-41b6-88a0-6b2f3e4feee3</t>
  </si>
  <si>
    <t>4ee763e7-dbff-4f98-acc9-cc0ceee4312a</t>
  </si>
  <si>
    <t>4ee93197-b594-44eb-b14f-bf1a1d764ea0</t>
  </si>
  <si>
    <t>4ef9b937-5352-41c3-b000-7dd644006672</t>
  </si>
  <si>
    <t>4f07c7a0-b0b9-43d2-a109-c6502fd361af</t>
  </si>
  <si>
    <t>4f0857c0-bd46-4c65-ad2f-ff01c3de1eae</t>
  </si>
  <si>
    <t>4f0abd62-1a4a-48e1-8104-a9638970314e</t>
  </si>
  <si>
    <t>4f1e668d-fa86-49ab-9fba-e94c982910cd</t>
  </si>
  <si>
    <t>4f291b68-b20a-4ef2-9297-300d7759afe6</t>
  </si>
  <si>
    <t>4f29f4c1-d9a0-4aa6-bb59-fc03d773ce79</t>
  </si>
  <si>
    <t>4f2b2d1d-9efc-4a4e-b58c-cabe3279f739</t>
  </si>
  <si>
    <t>4f36c456-6905-49be-9edc-e6dae6ad50f3</t>
  </si>
  <si>
    <t>4f4354f3-f802-41f8-922e-dc44b2109c80</t>
  </si>
  <si>
    <t>4f4b3677-72be-4a81-b498-33ec325e24b3</t>
  </si>
  <si>
    <t>4f4d7132-9bdd-45a1-ae87-c77f72a9254b</t>
  </si>
  <si>
    <t>4f510b80-ad25-40fc-a923-1ab62988a15f</t>
  </si>
  <si>
    <t>4f53fdc4-e2a9-4d2d-941b-27a96d9e31ca</t>
  </si>
  <si>
    <t>4f5559a4-21c3-4225-bbbb-71b9d6972559</t>
  </si>
  <si>
    <t>4f603e9f-3102-4c9f-afd9-c09d252e84b4</t>
  </si>
  <si>
    <t>4f6c3380-206c-41d8-9eed-0f9b4e093051</t>
  </si>
  <si>
    <t>4f715ca9-ccd9-482b-9249-e8a3ab355fae</t>
  </si>
  <si>
    <t>4f72e15e-f06e-488e-84e9-e59145d996d4</t>
  </si>
  <si>
    <t>4f7eb3d8-027c-4676-bf4b-c9b66e54aeeb</t>
  </si>
  <si>
    <t>4f7ff0c3-3026-44d8-bd0a-cb86f80b6d44</t>
  </si>
  <si>
    <t>4f80ea32-684a-4f9d-825b-689e1a166632</t>
  </si>
  <si>
    <t>4f837ec7-5104-48d4-b349-5cc7b4ecb260</t>
  </si>
  <si>
    <t>4f84b9a7-9be9-49ae-b0bf-04dc1373536c</t>
  </si>
  <si>
    <t>4f890815-e7aa-415f-81a0-0b500761bc6c</t>
  </si>
  <si>
    <t>4f8a0088-db28-40b1-ae75-0ea74347e7f4</t>
  </si>
  <si>
    <t>4f9459f6-36f5-4bb6-9853-07a05611e6d0</t>
  </si>
  <si>
    <t>4f953428-63ee-493c-857b-f84ed6dbea47</t>
  </si>
  <si>
    <t>4f96ebe1-09f2-4b52-b940-bd51b76b091c</t>
  </si>
  <si>
    <t>4f9753cb-0bb2-442c-8e09-e99f326dde49</t>
  </si>
  <si>
    <t>4f990e06-3cd8-47ed-a47e-cb7bdaa78bb3</t>
  </si>
  <si>
    <t>4f9d2286-2e66-4e17-a2a0-ff50333d3ab2</t>
  </si>
  <si>
    <t>4f9dae40-5115-4173-b820-4771d15acdbf</t>
  </si>
  <si>
    <t>4fa1224c-6780-4ea5-910d-1025b18f5e98</t>
  </si>
  <si>
    <t>4fa31c1c-c985-4ab7-9011-351502ccef60</t>
  </si>
  <si>
    <t>4fa6b815-8cd8-4385-9d7a-ff10808df578</t>
  </si>
  <si>
    <t>4fab1481-eff6-4115-a220-30c1766662cf</t>
  </si>
  <si>
    <t>4fc553c3-2b6f-4d6f-b00c-bb1c96989776</t>
  </si>
  <si>
    <t>4fd113a8-b952-4e0c-bf72-ea87d6f5a99a</t>
  </si>
  <si>
    <t>4fd1eebd-5195-4efe-9f84-04d7595728d8</t>
  </si>
  <si>
    <t>4fd25d15-52b0-4dcc-8e1c-cbfe28d1b529</t>
  </si>
  <si>
    <t>4fe13128-bb17-46bd-879c-32d54c2b88e6</t>
  </si>
  <si>
    <t>4fe242a5-845f-4090-b3db-d297af151d19</t>
  </si>
  <si>
    <t>4fe5b3a8-913d-4dc5-906d-ad25dd177c28</t>
  </si>
  <si>
    <t>4fea6196-3ebc-4dba-92f9-a8744470e750</t>
  </si>
  <si>
    <t>4ffa51c7-2e88-4497-866b-39dc8f266f9f</t>
  </si>
  <si>
    <t>4ffa635b-c58d-4fe4-b624-494dee5f1591</t>
  </si>
  <si>
    <t>4ffe28ac-b599-459d-8370-fe639c69f4a9</t>
  </si>
  <si>
    <t>4fff091c-516a-4c1c-9700-d5b604f80f37</t>
  </si>
  <si>
    <t>5000e281-a83e-4d96-9b53-38bdd2271760</t>
  </si>
  <si>
    <t>5001bd64-868d-4e42-abed-4dcbc9d5da3c</t>
  </si>
  <si>
    <t>50023b39-c2fa-46aa-b82c-fe947d13d97f</t>
  </si>
  <si>
    <t>5004721a-45ba-49ee-91b2-6b00ccc505e9</t>
  </si>
  <si>
    <t>5007f4a8-7564-4b4b-b517-196715f91a31</t>
  </si>
  <si>
    <t>500a7602-8637-4d3e-91c0-3f48827f8ecf</t>
  </si>
  <si>
    <t>500ae9df-f6b5-472e-abaa-3911391d9386</t>
  </si>
  <si>
    <t>5015738f-6d5c-4fc5-bad1-07e36f55d404</t>
  </si>
  <si>
    <t>501c3dd3-b574-4e76-bc0a-e76a113252be</t>
  </si>
  <si>
    <t>501c8f3b-1ddc-47b7-a21e-eb550cc3a96a</t>
  </si>
  <si>
    <t>5028b6f8-c6cb-49f3-ad2e-1ea70ff74256</t>
  </si>
  <si>
    <t>502db2d6-85bc-44e3-b60b-9baa1b4f191b</t>
  </si>
  <si>
    <t>50473965-0ff0-4d94-9cfb-7510090f5042</t>
  </si>
  <si>
    <t>504bf7c0-12a6-4db2-b515-9c5d72c805ef</t>
  </si>
  <si>
    <t>504c7839-2525-483d-8f1d-16b2af1c6435</t>
  </si>
  <si>
    <t>5050fbd9-c690-4192-bad6-61071d56d582</t>
  </si>
  <si>
    <t>50520732-61fa-48f5-a9de-0c978ca43099</t>
  </si>
  <si>
    <t>5057960f-7367-43b6-958f-db3081d4df70</t>
  </si>
  <si>
    <t>5060211c-1c26-4cb3-9ee5-b5f3ccc372e0</t>
  </si>
  <si>
    <t>5068e4ef-eb6d-4411-9bf4-023ace5d10b1</t>
  </si>
  <si>
    <t>506ab737-3816-4144-a15a-9426427ae21f</t>
  </si>
  <si>
    <t>506ea5c0-1369-49a3-9a1f-e2ed1c3da8c1</t>
  </si>
  <si>
    <t>5081b2bb-f954-4e23-895c-0340565d24e6</t>
  </si>
  <si>
    <t>5082b794-8101-45ba-9677-89a90ce4fcff</t>
  </si>
  <si>
    <t>5085495a-c28a-4df5-91ae-b054accc1ec6</t>
  </si>
  <si>
    <t>50883603-b894-46c9-8dba-0a74fe8c9fc3</t>
  </si>
  <si>
    <t>5088c1f3-7974-46a3-a442-b07a1bd942fa</t>
  </si>
  <si>
    <t>5089e1a1-7188-44ca-a3d5-70a8ba16f42c</t>
  </si>
  <si>
    <t>509333e6-e2e3-43d4-8a9a-965f3bb4dfcd</t>
  </si>
  <si>
    <t>5093ca1c-f17e-4e51-b8f0-d82c44eea498</t>
  </si>
  <si>
    <t>5096c895-252d-451d-bb75-7f5b7deb69a3</t>
  </si>
  <si>
    <t>50a3c719-cfbe-4ee6-ba38-cae5b9d93dd2</t>
  </si>
  <si>
    <t>50aacbab-e677-421e-b398-07b371ddc77d</t>
  </si>
  <si>
    <t>50ab6b79-a668-4c73-b8da-3862f06416d8</t>
  </si>
  <si>
    <t>50b5109b-e55b-40e7-824a-8ea0ee02684c</t>
  </si>
  <si>
    <t>50e36542-68f4-4696-a34c-c4ec55e549a9</t>
  </si>
  <si>
    <t>50e6fa2a-2af1-4b67-9359-e723451ec0d1</t>
  </si>
  <si>
    <t>50edf639-1a3a-4284-8ef8-f89fa7a842c2</t>
  </si>
  <si>
    <t>50f080d8-b5d7-4a33-ae3e-f058ff685ffc</t>
  </si>
  <si>
    <t>50f1df89-b808-4e23-ac70-25d34cb62ce9</t>
  </si>
  <si>
    <t>50f8f818-aa47-4aed-abcc-e6151c5f9fbc</t>
  </si>
  <si>
    <t>51003963-715f-4800-8319-c366ea3cc88b</t>
  </si>
  <si>
    <t>51069bd3-6aed-4c1b-b696-87b3ef697c0d</t>
  </si>
  <si>
    <t>5108e949-48e9-4d1f-a31e-9c5b53d1015a</t>
  </si>
  <si>
    <t>510a97c9-9215-4531-a4fd-aa4dfe4c2bd6</t>
  </si>
  <si>
    <t>510aaa9e-453f-4707-8247-82c56ec5e9e1</t>
  </si>
  <si>
    <t>510cc542-46ac-4506-a0ab-608861d8f7a1</t>
  </si>
  <si>
    <t>510f89d9-3ef6-42d6-a87c-3ec12074e7d2</t>
  </si>
  <si>
    <t>51124b9f-d9f3-4dcf-86f1-beb69166d6c0</t>
  </si>
  <si>
    <t>512e6a53-c94f-472f-9724-2d61b0d04717</t>
  </si>
  <si>
    <t>513643a5-abf0-40c2-bf49-a5562852cb89</t>
  </si>
  <si>
    <t>51366c1f-8788-48f7-a5c3-446e16dfa743</t>
  </si>
  <si>
    <t>5137eb4c-8b9b-488b-a45a-0f2448f2c0ed</t>
  </si>
  <si>
    <t>513af54f-da20-4286-848a-faf9fd6fe879</t>
  </si>
  <si>
    <t>514afe92-5254-4287-ba68-5a5483d9bbe7</t>
  </si>
  <si>
    <t>515354fd-f201-46b8-91ee-7dc00467b3fa</t>
  </si>
  <si>
    <t>51574ac2-8a2b-461c-87cd-3b9920463e7b</t>
  </si>
  <si>
    <t>515b925f-9451-446e-bec5-8aafccdfcc1f</t>
  </si>
  <si>
    <t>515c4d49-60b9-45fb-ad59-8235d6846402</t>
  </si>
  <si>
    <t>516326eb-774a-4853-9cf8-c6f81ef2a25a</t>
  </si>
  <si>
    <t>51718f57-4cce-4eac-b553-8a3fbfa82b0f</t>
  </si>
  <si>
    <t>51766212-645f-44c2-b418-04e5c6d21e6c</t>
  </si>
  <si>
    <t>51770b6b-bdcf-4b31-86b1-315a26ffbc52</t>
  </si>
  <si>
    <t>5182881a-f24c-4542-bfd3-a7e261ccd6b3</t>
  </si>
  <si>
    <t>51986303-f605-410b-8a31-668391fe5e29</t>
  </si>
  <si>
    <t>51994ba1-5ccb-4616-b90b-286a300436e4</t>
  </si>
  <si>
    <t>519de832-f2cc-43fe-a916-cc525ad980ca</t>
  </si>
  <si>
    <t>51adc70b-c1f3-41e5-94f6-3746367a66e2</t>
  </si>
  <si>
    <t>51b2c0b7-31b8-4bf2-8670-7a24e13a6c63</t>
  </si>
  <si>
    <t>51b3b139-6265-406c-a21e-c85f3fda7c33</t>
  </si>
  <si>
    <t>51be899a-a317-4aca-b83f-a267cf315497</t>
  </si>
  <si>
    <t>51bf7fb6-34b6-4364-bac8-bf26227deac7</t>
  </si>
  <si>
    <t>51c95b71-8ee8-4500-8eff-68f47cd34e3d</t>
  </si>
  <si>
    <t>51ca15ab-52fa-4a59-8615-61b6f7de9b72</t>
  </si>
  <si>
    <t>51d59fdb-7237-4832-acc0-89e996b6e3a6</t>
  </si>
  <si>
    <t>51e903fb-8599-4659-b1f0-764a51bef10d</t>
  </si>
  <si>
    <t>51ea29e6-1def-4694-b6b6-3bae42020dd7</t>
  </si>
  <si>
    <t>51eb389a-c268-43a3-8a7d-0fabe6342656</t>
  </si>
  <si>
    <t>51eeb7e3-1cae-4cb4-afd3-f953ef4dd00e</t>
  </si>
  <si>
    <t>51f233a0-3f2a-4a77-8d0b-d584579ff68c</t>
  </si>
  <si>
    <t>51f38838-d62f-4f38-83db-c0bef0b1d1e3</t>
  </si>
  <si>
    <t>51f9435c-0476-46f8-a566-a7ae0fcbe478</t>
  </si>
  <si>
    <t>51fbc312-c832-450a-9c17-3df7b3f76a2f</t>
  </si>
  <si>
    <t>51ff46c0-edbf-46c8-b55b-65218c21e9ef</t>
  </si>
  <si>
    <t>52049e7b-f3c7-4228-9a7f-83cfac675236</t>
  </si>
  <si>
    <t>5205025a-5757-4237-917d-9950a2c1a7f7</t>
  </si>
  <si>
    <t>520d2723-dacb-4655-975c-b9b3a44887ad</t>
  </si>
  <si>
    <t>520f9a7a-e34a-42a6-89b5-448061109f84</t>
  </si>
  <si>
    <t>520fd5f6-5d46-41ac-8417-7a65f2b0ab9a</t>
  </si>
  <si>
    <t>520fec5b-eb2e-4d5f-b227-21f2deddd26a</t>
  </si>
  <si>
    <t>521b9f8e-d20b-4397-8c22-80575b0edd8b</t>
  </si>
  <si>
    <t>521d5416-ba4d-4a61-93ed-eb8a18f744ce</t>
  </si>
  <si>
    <t>521dfe3a-2c30-4c0c-9f5a-dfbd86ef697b</t>
  </si>
  <si>
    <t>522d0c56-9239-4e3c-a366-2606d0fc359f</t>
  </si>
  <si>
    <t>522e0967-3f72-400d-9530-bd0e3c9887d3</t>
  </si>
  <si>
    <t>52326105-05e1-4858-a7db-b8d793e87111</t>
  </si>
  <si>
    <t>5232c786-100b-4643-bad7-811bee1d6f0e</t>
  </si>
  <si>
    <t>523525fa-bcae-422e-be4b-c5b0bbfd5f36</t>
  </si>
  <si>
    <t>5237ee1f-7cf0-4bf6-afda-63758f20b387</t>
  </si>
  <si>
    <t>523901b6-cf8f-4a28-96e8-e415ed404a82</t>
  </si>
  <si>
    <t>5243d0fc-abac-4798-a881-35cf933a4448</t>
  </si>
  <si>
    <t>5243dd35-8038-427e-ad2a-11b43625c0db</t>
  </si>
  <si>
    <t>524a8d06-4b92-49b4-bbf6-df8ae137042b</t>
  </si>
  <si>
    <t>525cd5fc-e4b9-4b59-b1ad-fa70ab0bae1b</t>
  </si>
  <si>
    <t>526484af-e1e8-49a1-8077-3960425cc6dd</t>
  </si>
  <si>
    <t>526946de-fea9-40cf-a8d7-26d6298ce020</t>
  </si>
  <si>
    <t>5269d26c-0e11-4308-86a2-365511dabecd</t>
  </si>
  <si>
    <t>526d085c-2bdc-4139-9a05-68f90fc06942</t>
  </si>
  <si>
    <t>526d8ba4-1531-4015-a7ac-8ad18adfb89e</t>
  </si>
  <si>
    <t>52715ec4-e122-406d-988a-aadfa15c58f7</t>
  </si>
  <si>
    <t>5278fb05-6067-45f3-a48f-543acb85c3e7</t>
  </si>
  <si>
    <t>527affce-b779-483c-a601-f135656030bb</t>
  </si>
  <si>
    <t>52840732-c2b1-48e1-bd79-bf950351a893</t>
  </si>
  <si>
    <t>5289e166-4318-419a-aac7-c601cf03058c</t>
  </si>
  <si>
    <t>528fb338-1e72-4c0f-b992-0cb146c97e4d</t>
  </si>
  <si>
    <t>529763dd-4e38-4e06-8f24-4edd3bf31e7f</t>
  </si>
  <si>
    <t>52a408d6-13fe-44f1-9de4-c7bce6ef1ab5</t>
  </si>
  <si>
    <t>52a6f2e2-57f3-4db3-85be-fb034d270c0b</t>
  </si>
  <si>
    <t>52ae26cf-bb04-45ba-b0e2-34dc45cff1b1</t>
  </si>
  <si>
    <t>52b1fde6-6648-4d6d-aa53-3c4c3111d3a7</t>
  </si>
  <si>
    <t>52b202a7-cb44-4f2f-90e6-5fbbc97fdb90</t>
  </si>
  <si>
    <t>52ba0db0-8131-4f6e-a190-5d918b96a274</t>
  </si>
  <si>
    <t>52bd2f5f-dc0d-4aed-a19f-c666228e5be7</t>
  </si>
  <si>
    <t>52bf468b-8583-4504-8ce4-9a4dd3dd883c</t>
  </si>
  <si>
    <t>52bfbe90-74c3-4566-8640-73ec30f557f4</t>
  </si>
  <si>
    <t>52c81d43-5013-4953-82a2-ac92ed34e85a</t>
  </si>
  <si>
    <t>52cc870b-0740-4a07-9e29-455f22e0289a</t>
  </si>
  <si>
    <t>52d0693d-93b9-40c9-852d-a3b227bf5483</t>
  </si>
  <si>
    <t>52d646e5-4635-4097-8ceb-7b7767b4918f</t>
  </si>
  <si>
    <t>52dc9456-e2bc-484f-aa13-b85cd78ac077</t>
  </si>
  <si>
    <t>52eb6643-0cf8-4e64-b62f-979be59827ff</t>
  </si>
  <si>
    <t>52ef9997-4946-49d1-b401-37bf76c397ac</t>
  </si>
  <si>
    <t>52fa1e29-b35a-4827-b50c-54a87db7d811</t>
  </si>
  <si>
    <t>5302dd39-750f-48a2-9558-281bcfd1be7c</t>
  </si>
  <si>
    <t>530465a9-c7f9-46b0-9cf8-24897f8f118d</t>
  </si>
  <si>
    <t>530bc7a7-0e64-4511-8692-56e1cd88f336</t>
  </si>
  <si>
    <t>5314a225-61ab-45b1-b378-2bd6322cd407</t>
  </si>
  <si>
    <t>5322b52d-2572-411b-96cd-814a3d4a476c</t>
  </si>
  <si>
    <t>532652f7-9704-4583-96bd-7c5fabdf259b</t>
  </si>
  <si>
    <t>53292430-c220-486d-8eed-a9c5535e0c09</t>
  </si>
  <si>
    <t>5329c5f5-7d3d-4653-a892-9670786548a2</t>
  </si>
  <si>
    <t>5340f2fe-d5dc-4e1a-809d-43e978b54314</t>
  </si>
  <si>
    <t>534603e7-1204-4a51-89d8-f4833f4b7820</t>
  </si>
  <si>
    <t>5349aa34-358c-44e1-ae29-857df7030912</t>
  </si>
  <si>
    <t>534d9f45-11ba-4edb-850d-d2b4cdf6adb3</t>
  </si>
  <si>
    <t>534f96cb-cc46-44d5-bad2-8e4dbee59fa1</t>
  </si>
  <si>
    <t>535207c0-29b2-4bc3-9c8e-65e6925d2ffd</t>
  </si>
  <si>
    <t>535772ce-e474-433c-908e-15999d2a3fee</t>
  </si>
  <si>
    <t>5357bc9e-a753-4e8d-aa00-d2b66d435fd0</t>
  </si>
  <si>
    <t>535d6582-21c4-4a79-8308-2e79b2b4a36a</t>
  </si>
  <si>
    <t>535dcb07-88bf-4962-955e-e4fdc510657c</t>
  </si>
  <si>
    <t>53623af1-7cee-49db-8cc0-70442f3bbb91</t>
  </si>
  <si>
    <t>5365b796-12f1-48bf-9c49-c27fafbdb1c0</t>
  </si>
  <si>
    <t>538262ad-8050-4762-ab57-7e9ec8060cc4</t>
  </si>
  <si>
    <t>5389fbaf-a371-408e-b8f5-29123252b6d6</t>
  </si>
  <si>
    <t>539b0266-6bd2-412b-816e-8d9b809365ab</t>
  </si>
  <si>
    <t>53a20faf-4fae-48f4-81c4-2448146fb5f0</t>
  </si>
  <si>
    <t>53a82c15-e0b9-48a6-88dd-97ba1ee3879d</t>
  </si>
  <si>
    <t>53b18d79-7cb7-47e4-8f0a-8ddb473117bf</t>
  </si>
  <si>
    <t>53b85fc4-1f56-4cc6-8f4b-73cd5f81ac31</t>
  </si>
  <si>
    <t>53ba5c37-76c5-44ad-803d-3a2eda020c41</t>
  </si>
  <si>
    <t>53beaef1-9af4-4cd9-91db-11db3ed39bfa</t>
  </si>
  <si>
    <t>53c28ec5-9341-4bdb-9809-e56b95ff369f</t>
  </si>
  <si>
    <t>53cb8b09-dd9a-46ee-bd53-5f072d012072</t>
  </si>
  <si>
    <t>53d21dd7-355f-4107-9655-a7cda9d9f724</t>
  </si>
  <si>
    <t>53d35a04-21ae-43c4-9c2b-2fe4a644cca1</t>
  </si>
  <si>
    <t>53e077f6-9820-4310-9c45-f0c0a8d123ad</t>
  </si>
  <si>
    <t>53eaf389-ab77-4d00-b7ac-fe8f3be8a45e</t>
  </si>
  <si>
    <t>53ebef01-c4a0-49a1-9147-8e8e2d21129c</t>
  </si>
  <si>
    <t>53f1d1ce-99ad-4fae-aaa8-03ef5b7dc59b</t>
  </si>
  <si>
    <t>53f3ae78-e510-4d6e-a897-0478617133ac</t>
  </si>
  <si>
    <t>53f6ecf2-36e7-4fd0-9775-17b0495143b1</t>
  </si>
  <si>
    <t>53f84c7c-f1cd-4354-a076-0b80cae69292</t>
  </si>
  <si>
    <t>5401895c-d3f1-454e-b6dc-eb2fd86f3de3</t>
  </si>
  <si>
    <t>540c5f0d-b340-4361-9c3b-48a707719aa2</t>
  </si>
  <si>
    <t>540d7a08-c3cd-4f21-b9e9-3db53ae8fc94</t>
  </si>
  <si>
    <t>540eadb2-e149-40a3-8aa3-9c08d692d7a6</t>
  </si>
  <si>
    <t>541a49af-249f-4d3a-8eca-a47b5867d3b8</t>
  </si>
  <si>
    <t>542a482d-1ebb-41aa-a5a1-ce37645a6000</t>
  </si>
  <si>
    <t>542e4091-e2c5-40ec-aa14-c6e625aaf603</t>
  </si>
  <si>
    <t>542e605f-054a-4350-8cf9-9baf858f5932</t>
  </si>
  <si>
    <t>543d77f8-a392-482f-acf3-e9fcd82ac547</t>
  </si>
  <si>
    <t>543e3a4f-a80c-4d19-90a2-f6ec361e3a22</t>
  </si>
  <si>
    <t>543f8f13-62d9-4957-b51c-f669be0bd04d</t>
  </si>
  <si>
    <t>5444c279-3ec0-4166-abc5-68e229edc574</t>
  </si>
  <si>
    <t>544f298a-4d64-4541-bb95-84aa93903999</t>
  </si>
  <si>
    <t>5452fd38-f57f-490e-8348-78fae9aa5922</t>
  </si>
  <si>
    <t>546205f7-4fb8-4cab-a532-b08f84cec7b6</t>
  </si>
  <si>
    <t>5466ffc3-01c9-4c45-a20b-94ba1df8f9b2</t>
  </si>
  <si>
    <t>546848db-aaef-46bf-87e5-e8b2d93de4ae</t>
  </si>
  <si>
    <t>547e6d0b-5ddb-4673-8e07-03bdf8a39627</t>
  </si>
  <si>
    <t>5487bddc-887b-4123-bc05-cc66467ee923</t>
  </si>
  <si>
    <t>5488c07d-df4a-465c-87fe-ab4b11ab7b3c</t>
  </si>
  <si>
    <t>548a2531-491d-41ec-a0e8-6b3fde92d6df</t>
  </si>
  <si>
    <t>548a8404-b62d-4732-b9cc-0efd616bcc50</t>
  </si>
  <si>
    <t>54905c3a-a701-42f4-a575-d6f6025e0204</t>
  </si>
  <si>
    <t>54912056-c0ec-4b99-bedb-286c2050893e</t>
  </si>
  <si>
    <t>549d961c-fc9c-4b36-b8e6-20f6429d5003</t>
  </si>
  <si>
    <t>549f7c66-9f41-4a9b-91d0-5647147a78c4</t>
  </si>
  <si>
    <t>54ab5907-5dd4-401c-b30e-3a807e4166d1</t>
  </si>
  <si>
    <t>54adbca8-178f-4b7e-b1d5-eb4803aff830</t>
  </si>
  <si>
    <t>54bd63fe-c12b-4348-ad4b-3496a5f1c50e</t>
  </si>
  <si>
    <t>54c388cd-9de7-4304-bac5-5a319efcf1fc</t>
  </si>
  <si>
    <t>54c43adc-b56b-4309-84d1-43b3837e1568</t>
  </si>
  <si>
    <t>54cd5b8e-d9a3-4930-be29-8a3cdb981196</t>
  </si>
  <si>
    <t>54d0ce8e-8c46-478b-ab41-241c9a1db448</t>
  </si>
  <si>
    <t>54de6cdf-2e78-4386-a4f8-f1f1a9f0d238</t>
  </si>
  <si>
    <t>54e0833e-09b4-47dc-8685-2b52b660de01</t>
  </si>
  <si>
    <t>54e81341-45b7-4893-be94-1aba392c80ec</t>
  </si>
  <si>
    <t>54eb6e07-a95a-46f1-a800-d2e48f82e9cc</t>
  </si>
  <si>
    <t>54ee7669-a0f5-433f-9ad6-19ecfe834e52</t>
  </si>
  <si>
    <t>54efd929-f358-4c15-9f77-d5e256a30244</t>
  </si>
  <si>
    <t>54f87d99-8d1b-4c9d-ac95-49c197156a98</t>
  </si>
  <si>
    <t>54f93e12-8bfa-4494-b7e8-2188bcdbddda</t>
  </si>
  <si>
    <t>55002f9b-b781-46eb-8db6-cdc6cef13fdc</t>
  </si>
  <si>
    <t>5501fcf6-0279-43d9-be98-2b443d4907be</t>
  </si>
  <si>
    <t>5505f5e7-acb6-46cf-8965-1d82dee255a9</t>
  </si>
  <si>
    <t>551d216a-692f-44cd-8442-2e994429488b</t>
  </si>
  <si>
    <t>551e1bd3-1a4a-4b30-a733-0ff80cd7a423</t>
  </si>
  <si>
    <t>5524dafa-45d8-4d87-926a-3dd4cf813498</t>
  </si>
  <si>
    <t>553c1012-20ea-48f1-9d83-1cd38b877831</t>
  </si>
  <si>
    <t>55405ae2-b9a6-4f1e-871c-842eca818a1e</t>
  </si>
  <si>
    <t>554fcc28-467a-48e9-a063-31694bc88bd9</t>
  </si>
  <si>
    <t>55531bbe-aa2a-41c8-9e75-87c9430bf97c</t>
  </si>
  <si>
    <t>5555753e-e1d3-4901-bb8e-b7d5e5060e35</t>
  </si>
  <si>
    <t>555749f6-ace2-4528-81a0-15d996cb9430</t>
  </si>
  <si>
    <t>55594a9b-d392-4fe9-9ac8-1a2a3814fc76</t>
  </si>
  <si>
    <t>555f470f-2d5c-4fe4-a34a-4815fa83e453</t>
  </si>
  <si>
    <t>556766c6-baf5-4e9b-89ed-838a1cde695f</t>
  </si>
  <si>
    <t>556be165-f529-4507-bbd2-e75e32e8a147</t>
  </si>
  <si>
    <t>556dc091-4c8a-40ba-af13-55d02cffce76</t>
  </si>
  <si>
    <t>5576ddab-dee0-4f78-9a56-d9bd989b4311</t>
  </si>
  <si>
    <t>5585ed46-faa8-4d04-9fce-f0b63ae18daa</t>
  </si>
  <si>
    <t>5590d480-d294-434b-8ab6-cf16fddfd178</t>
  </si>
  <si>
    <t>55998b70-ee0b-4875-b8db-41596e14751e</t>
  </si>
  <si>
    <t>559dd538-df22-4708-a032-551330174669</t>
  </si>
  <si>
    <t>559fcdae-e30f-40f2-9d09-590deb3ec459</t>
  </si>
  <si>
    <t>55a79234-d83f-43cb-8d1e-941c3e991095</t>
  </si>
  <si>
    <t>55aeb1e7-474d-426e-993e-4421b5f220e9</t>
  </si>
  <si>
    <t>55b49652-63e7-4f51-9e8c-a5a16427e87c</t>
  </si>
  <si>
    <t>55b5ff09-fdb7-4365-90f2-ca6dacf0cc40</t>
  </si>
  <si>
    <t>55b74e93-5ac6-4cd5-933e-1f537b76c83a</t>
  </si>
  <si>
    <t>55bef2e2-b9f7-4074-87d8-9ed7416c1833</t>
  </si>
  <si>
    <t>55c26f5e-defb-4164-891a-d7582c9bfb6b</t>
  </si>
  <si>
    <t>55c75205-4293-4692-bef6-4219a7323546</t>
  </si>
  <si>
    <t>55d22f1e-c9e9-48f2-9474-2d73f5c5c7d5</t>
  </si>
  <si>
    <t>55dc52d4-7188-45ac-b229-fb803104314a</t>
  </si>
  <si>
    <t>55eee144-ef61-421f-80ac-014655a1b927</t>
  </si>
  <si>
    <t>56016cdc-0e67-43dd-91a2-8dba7164c850</t>
  </si>
  <si>
    <t>560485a7-b67e-4ebe-bc35-b284c334c2f4</t>
  </si>
  <si>
    <t>560ad282-d8fd-43c5-b489-b7aab3370f61</t>
  </si>
  <si>
    <t>560dc6fa-b6e8-4b6d-9df7-e8574536233e</t>
  </si>
  <si>
    <t>5612c1a1-6b22-45e4-8478-0b9dccd24992</t>
  </si>
  <si>
    <t>561417e1-a4c2-4615-9155-767b3b8050de</t>
  </si>
  <si>
    <t>5615ff2e-c464-444a-982b-9a81550de4ee</t>
  </si>
  <si>
    <t>56216b2f-d07f-4348-b356-af869a6f6b82</t>
  </si>
  <si>
    <t>562a34cf-9dea-40d4-8605-6c36df7f91a0</t>
  </si>
  <si>
    <t>56343744-f9ce-4fbe-aa6d-c8df782962dd</t>
  </si>
  <si>
    <t>5634f858-a33b-4c78-b2de-ca92bf341737</t>
  </si>
  <si>
    <t>563d928b-93e2-4bd4-a804-cda7fa21aced</t>
  </si>
  <si>
    <t>56451aa1-d059-4a50-a04b-899dc61a99be</t>
  </si>
  <si>
    <t>5645849a-1dc4-4989-9563-a19dbd91b7e2</t>
  </si>
  <si>
    <t>564d066a-e8b4-461b-a3ed-00a651aa42e1</t>
  </si>
  <si>
    <t>566b9e82-68c5-4ef8-a79f-a76e4d2d1fa6</t>
  </si>
  <si>
    <t>566cda8c-5bcc-4ef9-aaed-0b044801f37f</t>
  </si>
  <si>
    <t>56737832-12ae-4eb9-96ea-60da1ad40153</t>
  </si>
  <si>
    <t>5678104f-7d42-4b61-80ba-e44b9634a519</t>
  </si>
  <si>
    <t>56786ace-71cb-4d06-bfc4-8ee43e3825a0</t>
  </si>
  <si>
    <t>567922d1-9ccd-4312-9dd5-86dc9307e3c2</t>
  </si>
  <si>
    <t>567aada0-e630-4785-9906-ba5feb13d783</t>
  </si>
  <si>
    <t>5681a84f-a099-47d3-8aec-2ddb7fed2cec</t>
  </si>
  <si>
    <t>5684034f-8caf-47e7-a39f-4b65aa1faab9</t>
  </si>
  <si>
    <t>5689bf8d-fd6f-40e4-a7c4-afef2a77767c</t>
  </si>
  <si>
    <t>5693ce87-2289-4875-a1d9-e03238c3edd7</t>
  </si>
  <si>
    <t>569805b8-0217-449c-b8e0-57d66c79ab4f</t>
  </si>
  <si>
    <t>56a00a3c-8002-407d-b31a-0924ac249247</t>
  </si>
  <si>
    <t>56b7943c-8db9-4717-b603-aa2ff14da8fd</t>
  </si>
  <si>
    <t>56b879f5-184e-4408-abe4-62351e6c28eb</t>
  </si>
  <si>
    <t>56bf1aba-246b-4ada-bd9e-48f458c6ad97</t>
  </si>
  <si>
    <t>56c06414-5b80-433b-8d83-194c411376f1</t>
  </si>
  <si>
    <t>56c94117-d59d-48c5-8508-9dcb8b1bbf02</t>
  </si>
  <si>
    <t>56d18b6e-1c35-4736-a5ae-67089c8c6f61</t>
  </si>
  <si>
    <t>56dc6e4b-5e14-4acc-8db3-56e69d64ed8d</t>
  </si>
  <si>
    <t>56df7dbd-befb-4b6a-9298-4c0bbfbe0a50</t>
  </si>
  <si>
    <t>56e04ad1-2536-445b-8871-013b4a9bb2cf</t>
  </si>
  <si>
    <t>56e83061-d31a-4ff0-a697-c783f20eec8b</t>
  </si>
  <si>
    <t>56ecd9e9-28a6-42b6-bd2d-4c2f9bfeae04</t>
  </si>
  <si>
    <t>570c61fa-4c48-41d8-a095-6de5725c19e0</t>
  </si>
  <si>
    <t>5710b6f1-7348-48f9-a431-abb1ed739d62</t>
  </si>
  <si>
    <t>57213335-426e-4454-b751-df19146c38c4</t>
  </si>
  <si>
    <t>572d0848-3dbc-418b-8bbd-6ac8a11dcb7a</t>
  </si>
  <si>
    <t>57320aef-52a8-40f7-a6f0-81308bc03035</t>
  </si>
  <si>
    <t>57349669-e8c1-4452-9080-8d08e50f91ea</t>
  </si>
  <si>
    <t>573c14b2-e17f-47ab-9b87-347ed618a81c</t>
  </si>
  <si>
    <t>5749945f-2133-4e12-afb5-c1efe7eb9fbd</t>
  </si>
  <si>
    <t>574d126e-2c87-4b42-a77d-03625879b694</t>
  </si>
  <si>
    <t>574ee4e0-2681-4dd6-aaed-d7bb1a8fc04d</t>
  </si>
  <si>
    <t>574f1526-e9ce-4c76-9386-f14e0c308f66</t>
  </si>
  <si>
    <t>5761c1b3-3383-4f12-8318-1395e840279f</t>
  </si>
  <si>
    <t>57656871-91ff-46ac-a5e3-1c4df8c5e8d7</t>
  </si>
  <si>
    <t>576ece19-e70d-4845-841c-8f3b123b9382</t>
  </si>
  <si>
    <t>576ee8a4-1e3f-4d1f-9d59-faf4101f7b41</t>
  </si>
  <si>
    <t>57834d85-ce24-4b95-9e20-a32b413cc261</t>
  </si>
  <si>
    <t>578d90dd-a6b0-405c-8199-f96b3353d9aa</t>
  </si>
  <si>
    <t>578e20c2-e50a-4240-80da-049b6acb3455</t>
  </si>
  <si>
    <t>57900ce3-fc90-4a07-bf77-302d98389258</t>
  </si>
  <si>
    <t>57942a33-2aab-4196-a48f-40323309b977</t>
  </si>
  <si>
    <t>5796df6a-60c2-40e0-b324-14f546eafd5d</t>
  </si>
  <si>
    <t>5797a387-20a3-4eb5-80b7-9df3fd6ad135</t>
  </si>
  <si>
    <t>579b729f-4159-4c83-bf4c-e32b41a0084e</t>
  </si>
  <si>
    <t>579f5b3e-1119-4f1f-ab3d-0840142d4b6e</t>
  </si>
  <si>
    <t>57b76196-0da9-4a14-b82f-4112b19cd2a2</t>
  </si>
  <si>
    <t>57b7b354-f534-48aa-ae7a-7f4f3aa5f490</t>
  </si>
  <si>
    <t>57c060f3-03d1-48b9-bd45-173dc7a86293</t>
  </si>
  <si>
    <t>57c7b195-f0af-4b08-b88f-1399a25896bb</t>
  </si>
  <si>
    <t>57c9b757-38f6-4f79-853b-f99918ff3546</t>
  </si>
  <si>
    <t>57d12d28-9273-479e-be63-8facdaa11b22</t>
  </si>
  <si>
    <t>57e1facd-de8e-4a37-b612-b997c8b22176</t>
  </si>
  <si>
    <t>57e7acc7-8663-438d-a21b-b4a64c5b5617</t>
  </si>
  <si>
    <t>57ebfb34-d270-49cf-9e47-9860153d85f6</t>
  </si>
  <si>
    <t>57f73e56-e5a4-44ce-ace1-ba6abd69ab96</t>
  </si>
  <si>
    <t>57f9aa8d-4ed8-466f-bc8f-8b1affdd37a7</t>
  </si>
  <si>
    <t>5806e1fa-5102-41e6-b097-f5a26b94e5d6</t>
  </si>
  <si>
    <t>58083118-728d-4e21-bcc6-26055101f1f5</t>
  </si>
  <si>
    <t>580a000f-589d-4844-8dee-40ec262eff0a</t>
  </si>
  <si>
    <t>580daa85-d47a-4376-8972-cb22ec20f937</t>
  </si>
  <si>
    <t>5817eb43-6ea2-4980-80a9-4ab54d321927</t>
  </si>
  <si>
    <t>581a97d7-0812-41fd-b718-b70dfcef6335</t>
  </si>
  <si>
    <t>582436de-35ce-4980-94df-7b682f817018</t>
  </si>
  <si>
    <t>5827bc2a-23a9-44fb-bd02-5b0ec08ab7c5</t>
  </si>
  <si>
    <t>583a9f68-b253-4fc7-8b11-3e4af6a71cb2</t>
  </si>
  <si>
    <t>583c20c2-824d-4e40-b6fd-1f5dc42498c1</t>
  </si>
  <si>
    <t>583f74e3-89f8-4245-aee2-e8ad3258b1cd</t>
  </si>
  <si>
    <t>584b1d91-ec59-4c97-a5bc-b8188530bcdb</t>
  </si>
  <si>
    <t>58524ab8-8f79-4f67-82cb-914c932ed617</t>
  </si>
  <si>
    <t>5857793d-e3f4-41b4-8801-fdbbf5d2572f</t>
  </si>
  <si>
    <t>5858664f-e235-4fac-88af-6853bcaacb83</t>
  </si>
  <si>
    <t>585e5efe-7c9c-4ddc-a6eb-cb323df0a8da</t>
  </si>
  <si>
    <t>5863e544-f57d-4e3a-805b-5a93d29c0b73</t>
  </si>
  <si>
    <t>5864b8b0-67ed-496e-b481-a8c81b6ec396</t>
  </si>
  <si>
    <t>586a6e44-3c3a-4626-aebc-1b16a801c587</t>
  </si>
  <si>
    <t>5872e26b-ad8a-43d8-9483-cb1d4d528814</t>
  </si>
  <si>
    <t>5878781c-fbb7-4e5e-b5ab-f0018111e200</t>
  </si>
  <si>
    <t>5884f08a-464a-4b2b-863f-5142c11ed773</t>
  </si>
  <si>
    <t>58862813-2b1d-46a1-9ba3-d6c958f81682</t>
  </si>
  <si>
    <t>588f4e88-7dc9-4ccd-aac2-9a73931aebec</t>
  </si>
  <si>
    <t>589f043c-ac32-4a20-a22f-3abf95eaab2d</t>
  </si>
  <si>
    <t>58a771a4-5834-4118-b0fb-cd46bda96700</t>
  </si>
  <si>
    <t>58a7773e-e0a6-4efe-b3f6-e7563613643c</t>
  </si>
  <si>
    <t>58b79bc5-2275-41f9-b011-ff2a417a362e</t>
  </si>
  <si>
    <t>58ba5817-e60d-424d-a775-988efb97f67e</t>
  </si>
  <si>
    <t>58c04b32-2bf5-4124-a1c1-06863117f64f</t>
  </si>
  <si>
    <t>58c31c2a-674d-47a3-aef8-57dc93c13780</t>
  </si>
  <si>
    <t>58cb86d3-804d-449f-8972-3b5d8832e13c</t>
  </si>
  <si>
    <t>58d4befd-532d-4777-8bbd-b13580843917</t>
  </si>
  <si>
    <t>58d4bf41-0b72-4e5f-aa5d-9ac363b6f3a6</t>
  </si>
  <si>
    <t>58d7e38d-d86c-474e-a5a9-eb8e8b497f08</t>
  </si>
  <si>
    <t>58f31a40-7bad-4174-a447-95fc21827615</t>
  </si>
  <si>
    <t>58f52958-ae84-4ac7-8fca-34c4bef923ce</t>
  </si>
  <si>
    <t>58fc7d29-45ac-492c-923c-3c5463f08440</t>
  </si>
  <si>
    <t>5900d00f-89f6-4955-9328-479d72764f0e</t>
  </si>
  <si>
    <t>5908a0ac-d857-43a3-b350-e7e70fca3961</t>
  </si>
  <si>
    <t>590d303f-9d34-48e2-a188-b7e4004d83ea</t>
  </si>
  <si>
    <t>59126a06-1370-4b18-acd6-7e61767f9749</t>
  </si>
  <si>
    <t>5912e2e6-d2f2-484a-8d57-bd92f2327522</t>
  </si>
  <si>
    <t>5912eb47-db91-4299-a6bb-c3c6547a90e3</t>
  </si>
  <si>
    <t>591f9762-54db-4822-abc8-00d72742559c</t>
  </si>
  <si>
    <t>5925c263-e66f-4e27-b884-763bb2a66fb4</t>
  </si>
  <si>
    <t>59266ee5-6063-4807-b00c-21d5ec63fe0d</t>
  </si>
  <si>
    <t>59284f48-d588-4b82-ac72-f5471165346b</t>
  </si>
  <si>
    <t>592a30fc-dadf-4922-aeac-23dc4eb0b5bc</t>
  </si>
  <si>
    <t>592ad4de-0017-4bed-8fbe-0375be236cde</t>
  </si>
  <si>
    <t>593266ff-7aa9-409b-8fad-7966e451a2aa</t>
  </si>
  <si>
    <t>593427ce-14b4-4d3b-ba91-ce87368b88d7</t>
  </si>
  <si>
    <t>594547df-a477-479d-b918-048c65a24f82</t>
  </si>
  <si>
    <t>5946fc2b-dce1-4105-bacc-48e340c3f249</t>
  </si>
  <si>
    <t>5959686b-83c9-4f18-95e6-ddbf7ce4ee73</t>
  </si>
  <si>
    <t>59628b0d-57f5-4d21-833b-f403a1b0c646</t>
  </si>
  <si>
    <t>59697d60-6472-42bb-b540-3a7c0edd7521</t>
  </si>
  <si>
    <t>596ee0b1-6fd1-4f77-be7b-5fece1c09f0a</t>
  </si>
  <si>
    <t>5975deb8-97e0-444c-96cd-7ff099ea76fb</t>
  </si>
  <si>
    <t>597c8689-a66d-4ff4-a72c-99ab6848a998</t>
  </si>
  <si>
    <t>598159ca-c6ba-43ce-acb4-4cb000e437f4</t>
  </si>
  <si>
    <t>5983c038-8914-4fec-b5fa-be65c56c224a</t>
  </si>
  <si>
    <t>598f5e32-4435-4801-bd48-4430bc29d2da</t>
  </si>
  <si>
    <t>598f9538-9bb5-4860-8f51-4b8e75aeb4e3</t>
  </si>
  <si>
    <t>599a6674-5321-461e-96a7-c48274f5dc6f</t>
  </si>
  <si>
    <t>599d9638-daf0-44d4-a274-5cc2fb71a6c3</t>
  </si>
  <si>
    <t>59a982e0-d00a-4acc-8ec0-76cc38002c16</t>
  </si>
  <si>
    <t>59ae24b6-1dbf-4fe6-addf-0f20b11a8873</t>
  </si>
  <si>
    <t>59b039ea-5378-4a6a-b547-f1d35fdab3b4</t>
  </si>
  <si>
    <t>59b21efc-eae7-4355-acf9-812db54ca848</t>
  </si>
  <si>
    <t>59b35e19-50f2-437e-a402-f1d37df77545</t>
  </si>
  <si>
    <t>59c9495c-365e-4289-b1e1-653ece2f12cf</t>
  </si>
  <si>
    <t>59cca13a-f035-4d01-999b-51ac09fd07b1</t>
  </si>
  <si>
    <t>59ce682c-bbe7-4c57-bb9f-0ad29af33033</t>
  </si>
  <si>
    <t>59d8767f-8596-4755-b174-f09673d96ea2</t>
  </si>
  <si>
    <t>59dadbfc-f89a-40b5-95ff-1f5b8ea07020</t>
  </si>
  <si>
    <t>59de17aa-5f51-4c12-a087-077e1e79c2e1</t>
  </si>
  <si>
    <t>59e6aa1c-f4e7-4ca2-b4e8-d9936160d179</t>
  </si>
  <si>
    <t>59f30e71-70eb-483a-a2d7-418278cb1f53</t>
  </si>
  <si>
    <t>59f41b13-b603-46a4-81fb-634ff368bf6d</t>
  </si>
  <si>
    <t>59f728f9-7eec-4df0-9249-5c7d56c9c84d</t>
  </si>
  <si>
    <t>5a053e49-006d-4548-81c7-7fbe4b904c05</t>
  </si>
  <si>
    <t>5a0628ce-5ad7-4aeb-bfbd-674f8d5cead2</t>
  </si>
  <si>
    <t>5a0658f1-fdc8-4ec7-b66b-926451103ed6</t>
  </si>
  <si>
    <t>5a089a54-9572-40f2-8624-fe645bac2a9d</t>
  </si>
  <si>
    <t>5a126af4-9612-4072-83b9-ed740100e596</t>
  </si>
  <si>
    <t>5a1c3bce-fe2c-4b1e-aa40-cc3a69ed6a47</t>
  </si>
  <si>
    <t>5a1f7cf2-9e9a-47bb-ad46-9743cbd11937</t>
  </si>
  <si>
    <t>5a224531-f6ff-45fe-8b2b-519ebe64cf63</t>
  </si>
  <si>
    <t>5a2d1906-c277-47b4-8d1e-2274209b6f56</t>
  </si>
  <si>
    <t>5a2dcfe7-5905-4bc2-a60e-b16852f1f459</t>
  </si>
  <si>
    <t>5a2fa4e5-3400-49d7-98c7-3e709728d3a4</t>
  </si>
  <si>
    <t>5a303056-3948-43a9-8cd2-4a51f0ec5540</t>
  </si>
  <si>
    <t>5a3058d2-9214-4f70-91bc-28367d26ae9a</t>
  </si>
  <si>
    <t>5a35ba4c-bc3c-4115-bee7-267f25d8ea37</t>
  </si>
  <si>
    <t>5a3bb4b5-84df-43e2-a3b1-31200f53bdaa</t>
  </si>
  <si>
    <t>5a43a11c-0c85-46e7-a78c-fc4f11fa7c6f</t>
  </si>
  <si>
    <t>5a47b1d9-f827-4170-9a80-5af17d6c6650</t>
  </si>
  <si>
    <t>5a486fd6-a3d7-4ef9-82bc-e1126214b417</t>
  </si>
  <si>
    <t>5a534b10-04fd-48c2-90cb-950e593056da</t>
  </si>
  <si>
    <t>5a53e7dc-e8c0-43c1-9576-569915edce4f</t>
  </si>
  <si>
    <t>5a62b293-8c41-489b-9f19-3124b64e8af7</t>
  </si>
  <si>
    <t>5a62e8a5-4ed8-42fa-be96-9b4b8345dc21</t>
  </si>
  <si>
    <t>5a673ff1-c2c6-43d8-84eb-91363eebd014</t>
  </si>
  <si>
    <t>5a6c0884-a3ad-44d8-98dc-d9017ad67040</t>
  </si>
  <si>
    <t>5a6c1687-0135-42b7-8604-97b1f40c49ed</t>
  </si>
  <si>
    <t>5a734a61-19a4-4200-86eb-3ef21cdf175c</t>
  </si>
  <si>
    <t>5a740666-7c20-43a7-90c3-97c60c80c13c</t>
  </si>
  <si>
    <t>5a748baa-8e10-484f-8078-171f90174cac</t>
  </si>
  <si>
    <t>5a7758fe-aeb2-417a-91c8-db4732e21ca6</t>
  </si>
  <si>
    <t>5a84753e-b411-4033-953a-1df5df2bcd22</t>
  </si>
  <si>
    <t>5a866e87-b279-414f-a5b0-88fbefe584c7</t>
  </si>
  <si>
    <t>5a8732e4-46ce-4a93-971c-916611913330</t>
  </si>
  <si>
    <t>5a887639-c586-4a55-95ee-7f0f96489d92</t>
  </si>
  <si>
    <t>5a9161e6-b338-4396-a8f4-56040a5c6116</t>
  </si>
  <si>
    <t>5a961dfb-e2c3-45c9-9ff4-dced74ee9f27</t>
  </si>
  <si>
    <t>5a9814f0-78cb-46b8-a683-83ebe05f2808</t>
  </si>
  <si>
    <t>5a99cb7b-df7a-45a0-83a8-ecd300a0803f</t>
  </si>
  <si>
    <t>5a9afc25-3544-4303-a1af-437f1319edc5</t>
  </si>
  <si>
    <t>5aa6f042-7881-4285-934c-ddc380762991</t>
  </si>
  <si>
    <t>5ab0f08f-52b2-4506-b0e3-fc4890ee2de2</t>
  </si>
  <si>
    <t>5ab3b170-55e7-4f68-aec2-7b084cf9dacb</t>
  </si>
  <si>
    <t>5abb4470-061a-4317-a55f-e123c31e2785</t>
  </si>
  <si>
    <t>5ac95ed1-7cca-44ad-b5d6-a5d12f125342</t>
  </si>
  <si>
    <t>5aca2662-0c40-4fda-8c7c-8a613e60ef30</t>
  </si>
  <si>
    <t>5acbeee2-3698-4812-a72f-766b9e733759</t>
  </si>
  <si>
    <t>5acf105f-8888-4361-b83b-3602a2950ac2</t>
  </si>
  <si>
    <t>5acfa4e1-a37f-43f6-a3af-da950fd5d590</t>
  </si>
  <si>
    <t>5ad42f9e-acc4-464e-9f7b-5a9da7962239</t>
  </si>
  <si>
    <t>5ad4b696-1dad-4046-a0c2-eba1a572e172</t>
  </si>
  <si>
    <t>5adec1a2-6c06-4378-a6cd-b3179c3c127e</t>
  </si>
  <si>
    <t>5ae10ac8-7024-45e6-af66-2470d869a34a</t>
  </si>
  <si>
    <t>5ae5a501-7e18-44e3-83cc-8eabc02dfcff</t>
  </si>
  <si>
    <t>5ae83aa5-c422-40f3-bdc3-dad3459e7940</t>
  </si>
  <si>
    <t>5aeaa658-d8af-4bc7-9369-599d99fed21b</t>
  </si>
  <si>
    <t>5aec0bf4-8ab5-4e2a-8264-3629cf65ef6a</t>
  </si>
  <si>
    <t>5af0bd58-c8e7-41b9-8181-0489d456623f</t>
  </si>
  <si>
    <t>5af78137-51fa-4a33-abf4-414e2f7ba12b</t>
  </si>
  <si>
    <t>5b0279ba-65ae-4119-badc-e3a9eb7291de</t>
  </si>
  <si>
    <t>5b05e9b5-0da2-4b76-82c6-16082114ccc9</t>
  </si>
  <si>
    <t>5b06e290-05cc-4836-aa5e-7740f219b1b9</t>
  </si>
  <si>
    <t>5b11234d-f073-4c7e-8ff2-d8571656abd1</t>
  </si>
  <si>
    <t>5b15a8e5-a203-4371-a6b0-5df4fe87edc2</t>
  </si>
  <si>
    <t>5b2cecb4-63fa-4013-aa39-8a491c4955f3</t>
  </si>
  <si>
    <t>5b49351c-894a-416a-a696-421987a85231</t>
  </si>
  <si>
    <t>5b61492c-e2d9-4253-9ce1-ac7318b94098</t>
  </si>
  <si>
    <t>5b63c885-c880-4141-8b95-50fafa5dc324</t>
  </si>
  <si>
    <t>5b666781-b5ee-43b3-a3bb-0d2016ec2c60</t>
  </si>
  <si>
    <t>5b700813-0199-40dc-ab41-6687790efa54</t>
  </si>
  <si>
    <t>5b80919e-5e44-42b6-a5ab-f3c94bd87414</t>
  </si>
  <si>
    <t>5b82ff84-b31c-4c3c-89d8-56ee6bf2ff1c</t>
  </si>
  <si>
    <t>5b8522d2-5d9f-4997-a4ce-646eb66dab95</t>
  </si>
  <si>
    <t>5b8912a6-26b9-4b5b-8773-c22288843f0f</t>
  </si>
  <si>
    <t>5b8ff087-6740-429f-a446-2624a94694ef</t>
  </si>
  <si>
    <t>5b919b4a-b19e-4f4d-aa67-dad21e4505e2</t>
  </si>
  <si>
    <t>5b97ab61-2ddd-4552-8b21-ff6189d92055</t>
  </si>
  <si>
    <t>5b9a384c-edd6-4cbb-b99e-62dc6f148a77</t>
  </si>
  <si>
    <t>5b9a9696-f9e3-4dc6-8403-03f14fa2aca9</t>
  </si>
  <si>
    <t>5ba5edf1-0698-416d-adbb-a8734ac7fd17</t>
  </si>
  <si>
    <t>5ba6ba2d-9feb-4c6d-89cf-bbf930a5bc8a</t>
  </si>
  <si>
    <t>5ba7413a-545b-4b65-a44a-0b09f7f20ac7</t>
  </si>
  <si>
    <t>5baba0ba-1e2b-49f5-848e-043584ae6378</t>
  </si>
  <si>
    <t>5baf76b0-3dc9-42b4-9ece-39650ab565b6</t>
  </si>
  <si>
    <t>5bb264a8-e2e1-4c3b-9a68-465aec1cbb84</t>
  </si>
  <si>
    <t>5bc3ac31-f723-4c44-addd-51211904574a</t>
  </si>
  <si>
    <t>5bc54499-e989-487a-ab6d-4bcec4d0ae0e</t>
  </si>
  <si>
    <t>5bc69bbb-a7b1-45c6-9bf4-b33f97fefb01</t>
  </si>
  <si>
    <t>5bd29f3c-efac-4e0e-933b-24dc837a8ee4</t>
  </si>
  <si>
    <t>5bd5a62a-ea21-4705-97c3-00b60668164f</t>
  </si>
  <si>
    <t>5bd79397-9bd9-4e73-a665-09ea70386ad1</t>
  </si>
  <si>
    <t>5bd8b6f3-36c6-4ed1-9fb1-1024b7a4cfb4</t>
  </si>
  <si>
    <t>5bd91c7b-24a9-4f1d-ac37-a4609e954201</t>
  </si>
  <si>
    <t>5bdc75bf-7293-485c-9f4d-a6262b36739c</t>
  </si>
  <si>
    <t>5bddf0ee-86f6-430b-8589-42cf3f0f5a1e</t>
  </si>
  <si>
    <t>5be06325-58db-4a81-a520-74cbc2613459</t>
  </si>
  <si>
    <t>5be3a4ac-41c1-4582-8455-5267c5bf072b</t>
  </si>
  <si>
    <t>5bee5ea4-4c2f-4db2-89ca-7479e0783f96</t>
  </si>
  <si>
    <t>5bf36a4e-1d4e-441a-a2cb-4a5abde4b2de</t>
  </si>
  <si>
    <t>5bf8cfe6-0cf9-4942-a1e0-64c2c774fb4f</t>
  </si>
  <si>
    <t>5bfc0df7-962d-4c4d-84e4-6a439bc76444</t>
  </si>
  <si>
    <t>5bfc581f-4096-4448-9b02-8ac96d23d59c</t>
  </si>
  <si>
    <t>5bff4e0c-d057-48e9-bf2f-9aa11be6316b</t>
  </si>
  <si>
    <t>5c04193e-4669-45d6-872e-14e0837bc036</t>
  </si>
  <si>
    <t>5c2328f5-c054-4451-bee8-96ee447298c7</t>
  </si>
  <si>
    <t>5c37750b-48d7-444b-a4e6-323870efd5b6</t>
  </si>
  <si>
    <t>5c3b340f-0ffd-4fb3-9067-441087694acc</t>
  </si>
  <si>
    <t>5c40d87e-af36-4335-8b15-4a8103a7fb38</t>
  </si>
  <si>
    <t>5c426ffe-4b32-4bf5-ab8f-89a41cbd47b9</t>
  </si>
  <si>
    <t>5c46d6f5-952b-46af-b63a-a35a05bafe45</t>
  </si>
  <si>
    <t>5c650bb9-c0c8-4fe8-a2d3-f5bf60f4c03d</t>
  </si>
  <si>
    <t>5c666189-ce20-41c3-8f9f-1825df787bb9</t>
  </si>
  <si>
    <t>5c69b880-71ff-440b-9247-aef5a1db644a</t>
  </si>
  <si>
    <t>5c6a43d1-adb2-4650-8be9-841880988605</t>
  </si>
  <si>
    <t>5c708494-47db-4602-af4a-02cefc85f052</t>
  </si>
  <si>
    <t>5c759f42-5abc-45c3-adb3-7caba7567308</t>
  </si>
  <si>
    <t>5c75aa69-b550-4023-825a-c73f8e4749ab</t>
  </si>
  <si>
    <t>5c792de7-e6b8-4bd9-a97c-e16b8b774698</t>
  </si>
  <si>
    <t>5c81e32e-0327-4240-acb7-77bd54960ff5</t>
  </si>
  <si>
    <t>5c8447fe-fd9c-4e93-9644-dddb5c150a98</t>
  </si>
  <si>
    <t>5c970b3d-75f5-43bc-ba28-b33f9728661a</t>
  </si>
  <si>
    <t>5c9a66c1-2fda-4c9a-a68a-02dea6f40c91</t>
  </si>
  <si>
    <t>5ca02578-c6cc-4d97-8ca4-bb27e0c87b4b</t>
  </si>
  <si>
    <t>5ca10949-dc9b-4537-9ae0-ab0e209acb97</t>
  </si>
  <si>
    <t>5ca1c7c6-a0f0-4ec6-b0ff-6f4d418b756c</t>
  </si>
  <si>
    <t>5ca2a74d-fd42-45c9-ac16-111f711f72dc</t>
  </si>
  <si>
    <t>5cb27fc5-d70c-4a88-b72e-cdeeb54ea2aa</t>
  </si>
  <si>
    <t>5cbd9bea-bcb6-4d00-a981-9cde254b9de4</t>
  </si>
  <si>
    <t>5ccb7655-e3ec-453c-b6e9-ce43d2505c10</t>
  </si>
  <si>
    <t>5cceaa17-9d20-4264-870b-e8ba5d1ae5be</t>
  </si>
  <si>
    <t>5cd645de-f4cf-45fa-8fdc-b85c815b280e</t>
  </si>
  <si>
    <t>5ce57be3-0370-40e1-ba67-7d22abd15c82</t>
  </si>
  <si>
    <t>5cf2926a-1da2-4298-8175-c4a34cb75c53</t>
  </si>
  <si>
    <t>5cf476a8-cbec-41df-aca9-a286ca2e2e6f</t>
  </si>
  <si>
    <t>5d0ce6eb-3e89-4883-b772-113475b155ad</t>
  </si>
  <si>
    <t>5d0d2b03-2f8c-4106-8b83-5cbdbc2d9a8c</t>
  </si>
  <si>
    <t>5d141996-9237-4082-bd94-2677c006ffde</t>
  </si>
  <si>
    <t>5d19b0a3-9e24-4f50-bd14-84bb549aef75</t>
  </si>
  <si>
    <t>5d1c6a8d-8524-4898-bda4-9e7182327487</t>
  </si>
  <si>
    <t>5d21b163-01f7-4306-9e65-63e584926c9e</t>
  </si>
  <si>
    <t>5d2410fd-a6f3-4e6e-a7f9-372bf0975385</t>
  </si>
  <si>
    <t>5d243692-8569-4829-96f5-8ad5a0f16bdc</t>
  </si>
  <si>
    <t>5d24fc44-7bb4-48e8-97d1-1fb3867b76e2</t>
  </si>
  <si>
    <t>5d27b96b-bb23-4798-b4b7-2229d032a3bc</t>
  </si>
  <si>
    <t>5d2e421b-180a-4bfc-b33e-9bc8f901c697</t>
  </si>
  <si>
    <t>5d398946-1788-47da-827a-4f318c5988ed</t>
  </si>
  <si>
    <t>5d3d4d40-a481-41dd-90dc-ec6b248ea190</t>
  </si>
  <si>
    <t>5d43a727-b395-4b40-b76b-8483a63d6cf9</t>
  </si>
  <si>
    <t>5d490b22-3b23-4e0f-9302-1a15801841c1</t>
  </si>
  <si>
    <t>5d4a1f88-fb97-4cc6-8608-50eb9d84f5ea</t>
  </si>
  <si>
    <t>5d4ca048-8c1a-4779-bf4a-2e211d4551ec</t>
  </si>
  <si>
    <t>5d6298e9-df71-4ef8-9d1f-647e32c3b579</t>
  </si>
  <si>
    <t>5d6f36a6-d0d8-4453-9d91-fb4f19a9c491</t>
  </si>
  <si>
    <t>5d708769-6ad1-4ab9-b68c-36d66f770862</t>
  </si>
  <si>
    <t>5d77649e-52bc-4a4d-835f-27ab04908557</t>
  </si>
  <si>
    <t>5d7b69a7-fd43-43c7-a466-52704eb33ebf</t>
  </si>
  <si>
    <t>5d82a224-6259-4933-a715-84a9b020170b</t>
  </si>
  <si>
    <t>5d895e15-da58-4000-ac5a-c09267b01fd2</t>
  </si>
  <si>
    <t>5d8b3673-decb-41eb-bd9d-d864236add93</t>
  </si>
  <si>
    <t>5d946a10-7b7b-429b-a53f-b074b6d50fe1</t>
  </si>
  <si>
    <t>5d9e7265-5886-4754-94a2-00677d208974</t>
  </si>
  <si>
    <t>5daf775f-b17e-4988-962c-af60c22a852d</t>
  </si>
  <si>
    <t>5db95919-993c-462a-8e47-88ab1460c0d9</t>
  </si>
  <si>
    <t>5dbab2a5-9e75-4e7c-94df-adddf3b6c14d</t>
  </si>
  <si>
    <t>5dc03311-8d99-4194-a042-e6ad75476ef7</t>
  </si>
  <si>
    <t>5ddfbfba-4378-4756-8867-ce36a682db35</t>
  </si>
  <si>
    <t>5de18247-f39d-4971-af5a-90666293b012</t>
  </si>
  <si>
    <t>5de191d1-c2d2-447e-bd0a-b84fbd8ae1df</t>
  </si>
  <si>
    <t>5deae640-27b8-4844-874b-dd5bb7b02025</t>
  </si>
  <si>
    <t>5dece06e-d1b8-4ab9-b9aa-d8c034919860</t>
  </si>
  <si>
    <t>5df488d9-e745-4264-accd-c75d87f83b49</t>
  </si>
  <si>
    <t>5df60c10-fa99-49b3-af47-d479b1d24450</t>
  </si>
  <si>
    <t>5df6de7e-dbfc-46ad-b147-dcf5a5d34e4c</t>
  </si>
  <si>
    <t>5dffb899-2de2-4683-80cb-48ddb34552d7</t>
  </si>
  <si>
    <t>5e0086f0-133e-4c5f-85c7-2b63d3f61730</t>
  </si>
  <si>
    <t>5e02f07a-231f-4263-b699-52fd537d933f</t>
  </si>
  <si>
    <t>5e089853-c00c-4d03-b605-31d240bb5959</t>
  </si>
  <si>
    <t>5e109705-eec8-4005-93c2-4a8f9ae6ae93</t>
  </si>
  <si>
    <t>5e1486c3-0c71-4a22-95da-c025481b59b8</t>
  </si>
  <si>
    <t>5e1cf877-1202-44f3-b373-b5be08ed08a7</t>
  </si>
  <si>
    <t>5e274bff-7f09-47a7-84a0-b8b9ed477526</t>
  </si>
  <si>
    <t>5e29ef1f-342e-4ba0-a530-f202bfe654c7</t>
  </si>
  <si>
    <t>5e307a6f-ba2e-45ce-b65f-9441c944c7de</t>
  </si>
  <si>
    <t>5e3087e2-4589-43b5-be17-0158f85208e3</t>
  </si>
  <si>
    <t>5e317a44-7f93-4ed3-becb-29bfa0e03c43</t>
  </si>
  <si>
    <t>5e33ad94-81a0-4fdc-9f0b-99c5293b57cd</t>
  </si>
  <si>
    <t>5e3637a8-6e7e-4849-8f12-10e301dc7a8b</t>
  </si>
  <si>
    <t>5e36dc31-7662-44da-a096-7abaac564282</t>
  </si>
  <si>
    <t>5e37d3b2-762f-4dbb-a0fe-ab7c7ee87f8f</t>
  </si>
  <si>
    <t>5e37f946-7ac4-481a-94c0-41a1bebf579c</t>
  </si>
  <si>
    <t>5e3ca31f-55ad-4ddc-858b-efd6eef0b52e</t>
  </si>
  <si>
    <t>5e3e7cea-c647-40bd-9eb9-138b2a6781fe</t>
  </si>
  <si>
    <t>5e43b8a7-1740-4265-b64b-b639e181a898</t>
  </si>
  <si>
    <t>5e477010-6072-4870-8613-1869ba4ddf34</t>
  </si>
  <si>
    <t>5e49fbcc-905a-489d-8dd2-7820787c2885</t>
  </si>
  <si>
    <t>5e53ce6b-eb65-406f-ac14-22ff3859a937</t>
  </si>
  <si>
    <t>5e5f1e6f-8b60-46e1-a021-602d8c613a88</t>
  </si>
  <si>
    <t>5e6e2966-8179-437b-96bf-3b007ab3f550</t>
  </si>
  <si>
    <t>5e6f5e8d-2951-46d2-8069-41cb33d4f746</t>
  </si>
  <si>
    <t>5e73026c-5a46-44c7-a12d-106e1ea434fd</t>
  </si>
  <si>
    <t>5e7c2a80-71b2-4639-99f3-2c1a1839db06</t>
  </si>
  <si>
    <t>5e842ef7-3cca-4c3e-ac34-275f861e0f45</t>
  </si>
  <si>
    <t>5e8768b0-0113-4b08-bfed-109404f092e2</t>
  </si>
  <si>
    <t>5e8b376d-6c3e-49f1-8c70-32d25fabd42d</t>
  </si>
  <si>
    <t>5e96b93b-9862-4763-86fd-7f7199872cf3</t>
  </si>
  <si>
    <t>5e97ecc6-e1df-4800-9491-8e0ce9ba75c1</t>
  </si>
  <si>
    <t>5ea4b2fe-0b2e-4d48-bf37-93cc29ced46f</t>
  </si>
  <si>
    <t>5eaa9200-8aa2-44c9-a0c0-ebb3f2f5ce38</t>
  </si>
  <si>
    <t>5eaba559-2bb5-45da-8612-bec4944d3893</t>
  </si>
  <si>
    <t>5ead7ecc-8501-4d7d-9f6d-e63a3006651a</t>
  </si>
  <si>
    <t>5eb0415a-16ee-4e0b-b89f-9054e5ee8554</t>
  </si>
  <si>
    <t>5eb27040-5495-4379-911d-f4de186fa221</t>
  </si>
  <si>
    <t>5eb5bb4d-37b6-4703-9113-c1b41d227410</t>
  </si>
  <si>
    <t>5ec4a9ae-ca64-4ea8-a2c7-2bb89436afad</t>
  </si>
  <si>
    <t>5ecefa8c-edc8-4058-bf84-8917b352e21b</t>
  </si>
  <si>
    <t>5ed86f9b-7656-4222-bbd7-3664db8f6521</t>
  </si>
  <si>
    <t>5ed89586-69ca-426f-a7ea-884e5b1ec332</t>
  </si>
  <si>
    <t>5ed9e14e-d541-43a6-a1b9-eeb564ccc42d</t>
  </si>
  <si>
    <t>5edd859c-8e02-4ec0-8778-92558b59c181</t>
  </si>
  <si>
    <t>5ee1e3f0-0d42-4393-a470-2b250d30a13f</t>
  </si>
  <si>
    <t>5ee2fd53-e1ba-40da-a4bd-2939119361e0</t>
  </si>
  <si>
    <t>5ee8a146-0fe1-47b0-bc1c-b72795bb2d37</t>
  </si>
  <si>
    <t>5eef12a3-2929-4622-a9e6-e4b46e6af740</t>
  </si>
  <si>
    <t>5ef5f5b8-d193-4c62-b935-0d070f01bc4f</t>
  </si>
  <si>
    <t>5efb4fd6-d255-4c47-a24b-11c083593957</t>
  </si>
  <si>
    <t>5f0691e9-abc3-4ebb-aa16-7bfb356c3eae</t>
  </si>
  <si>
    <t>5f08f2cd-40a0-41e7-94bc-843a5d724d4d</t>
  </si>
  <si>
    <t>5f0d4bce-8bc5-49c6-9c77-a2a2bcc85a32</t>
  </si>
  <si>
    <t>5f11cda4-efca-41d5-a6fd-cfaebb93d9bc</t>
  </si>
  <si>
    <t>5f1375db-d155-422e-b8ee-0f2f9611ad0e</t>
  </si>
  <si>
    <t>5f197e96-6059-44e6-947d-71f475c7816c</t>
  </si>
  <si>
    <t>5f1ac3b5-3e88-46b0-8ec7-4d247c36a68a</t>
  </si>
  <si>
    <t>5f235899-1a8a-413c-9815-1436e0530b16</t>
  </si>
  <si>
    <t>5f378256-4707-47bf-aab7-85f8e44b8eb3</t>
  </si>
  <si>
    <t>5f390675-4f2b-41f5-8a06-33f966f35b0d</t>
  </si>
  <si>
    <t>5f4858f5-0154-4f1f-afb6-6e6f86a36e10</t>
  </si>
  <si>
    <t>5f493148-8080-4fbe-ae54-b375627c302f</t>
  </si>
  <si>
    <t>5f4c1801-192f-4596-ae10-7e5b354efef6</t>
  </si>
  <si>
    <t>5f4e6e85-f31a-4a5d-89f6-9341122d82fc</t>
  </si>
  <si>
    <t>5f572df0-4a4f-45d1-a903-4ef9eb5452a1</t>
  </si>
  <si>
    <t>5f66b4be-b4fb-4ecb-b8c9-d600efc8f181</t>
  </si>
  <si>
    <t>5f6c271e-4570-472d-8afe-048307bb6061</t>
  </si>
  <si>
    <t>5f70f150-fe7e-4898-9e3b-7ba8729589df</t>
  </si>
  <si>
    <t>5f77bf34-2cc7-4e4e-bf0f-f9ea150ca9b8</t>
  </si>
  <si>
    <t>5f7f7266-5e2d-4ea1-92ee-06ab2313107b</t>
  </si>
  <si>
    <t>5f8682a2-4573-4526-a63e-931595eea007</t>
  </si>
  <si>
    <t>5f872686-3175-4cac-aaf9-caeb8197b9ae</t>
  </si>
  <si>
    <t>5f8e773d-76cc-4340-b37d-5ccb8ecdc7a9</t>
  </si>
  <si>
    <t>5f8fa1a9-4dbf-4c9b-ac13-81338f0c249b</t>
  </si>
  <si>
    <t>5f95cf52-a96e-43f3-879c-afe393c77a9c</t>
  </si>
  <si>
    <t>5f98af2d-f3ed-4280-95cf-b88a126f9e34</t>
  </si>
  <si>
    <t>5f9ef065-952b-420b-8ab8-4ba574b0b273</t>
  </si>
  <si>
    <t>5fa993af-7421-4a45-b724-aafa7f2e7740</t>
  </si>
  <si>
    <t>5faad220-d259-4915-ac0f-f03881908bb9</t>
  </si>
  <si>
    <t>5fac4367-dd0f-4e81-86ae-5c0b835c0e0a</t>
  </si>
  <si>
    <t>5fad344b-c165-48ed-8704-502e28be42f4</t>
  </si>
  <si>
    <t>5fae0c20-ae9b-422b-81ad-d0ffff0ce2f8</t>
  </si>
  <si>
    <t>5fb128f2-c9f0-4027-a067-1a83ac7f7a1a</t>
  </si>
  <si>
    <t>5fb2f0ec-7f5c-454a-a9c2-97fe07a368fe</t>
  </si>
  <si>
    <t>5fb5b64d-18ec-4a9c-b6a7-4980909ea503</t>
  </si>
  <si>
    <t>5fc54dfa-2bb1-426b-91fd-47b2087085e4</t>
  </si>
  <si>
    <t>5fcd5a61-c89e-4a5a-ae8f-154b4e05dd80</t>
  </si>
  <si>
    <t>5fd07bc6-27b7-4343-b55d-c86745c1c666</t>
  </si>
  <si>
    <t>5fd255d9-d2bb-466b-bfa7-3663243cbeee</t>
  </si>
  <si>
    <t>5fde7cf3-48f7-4331-96f6-9bf7234d551b</t>
  </si>
  <si>
    <t>5ff34dc8-f979-4860-8908-860ba381a007</t>
  </si>
  <si>
    <t>5ff95f3e-f8db-4374-a1ed-6773ed24114b</t>
  </si>
  <si>
    <t>5ff9767d-7177-44ed-b71e-8f8c4cd00a3a</t>
  </si>
  <si>
    <t>5ffcee64-dc44-44c5-9382-2b598c508d62</t>
  </si>
  <si>
    <t>60049059-54a1-462f-b74a-31cb869867bd</t>
  </si>
  <si>
    <t>6008c6ff-fbdf-4cbf-af6b-232025d0174b</t>
  </si>
  <si>
    <t>600c1a6e-55a4-4343-977a-0799161bcd0a</t>
  </si>
  <si>
    <t>600d535a-af66-4cc5-a017-efe0c56e8c14</t>
  </si>
  <si>
    <t>60351ba0-4212-4794-ae7d-aa27006e6e0d</t>
  </si>
  <si>
    <t>604bbd11-8e6d-4feb-b4e1-2c80c87bc87c</t>
  </si>
  <si>
    <t>604e7961-e865-4207-aec0-a3de8a9d5530</t>
  </si>
  <si>
    <t>604fcb01-9466-48e5-af77-5e6dfa14670e</t>
  </si>
  <si>
    <t>60569ad1-5bff-44d4-987e-ad5e58189ba2</t>
  </si>
  <si>
    <t>605941d6-28fb-4d3f-b3a9-d342c4c61f78</t>
  </si>
  <si>
    <t>605b8ce2-99a6-4085-9c9c-3dfb688ebbb6</t>
  </si>
  <si>
    <t>60607d7e-510e-43cd-942a-d71950ba2fa9</t>
  </si>
  <si>
    <t>6069ea57-d220-4c9a-a40d-632459c54f01</t>
  </si>
  <si>
    <t>60748f84-2e7d-4436-8681-1bd59284723a</t>
  </si>
  <si>
    <t>6076a281-c15d-454b-a94c-a236d0498889</t>
  </si>
  <si>
    <t>607720ef-307f-4d02-9063-adef5f0df665</t>
  </si>
  <si>
    <t>607b810c-2ba3-4f39-ac58-370ca536117d</t>
  </si>
  <si>
    <t>60802e86-fa78-46ec-92d9-f379fb93eb17</t>
  </si>
  <si>
    <t>6080f0c7-01ca-48db-bfca-8ea529540be8</t>
  </si>
  <si>
    <t>6084ba5e-cbad-422d-97a5-6f781d5d918b</t>
  </si>
  <si>
    <t>608c8dc0-34ed-4bfb-8e75-1a28a030d027</t>
  </si>
  <si>
    <t>6091b571-01ff-417f-8832-f8fe45d12901</t>
  </si>
  <si>
    <t>6096e959-e094-43cb-9202-4bb8a373a382</t>
  </si>
  <si>
    <t>609f2a24-cf6a-4abb-a548-522a8e540e1b</t>
  </si>
  <si>
    <t>60a02e5c-c184-4a79-83ea-9fde0accbb29</t>
  </si>
  <si>
    <t>60a91a5a-34c9-4079-be88-0f56f414f919</t>
  </si>
  <si>
    <t>60ab0a2b-7750-4a75-88d2-2232d2a7f2f4</t>
  </si>
  <si>
    <t>60ade766-9433-45d1-a1b4-bd73daf03819</t>
  </si>
  <si>
    <t>60b664f2-cb03-4898-8ccc-1c4d23e50a7e</t>
  </si>
  <si>
    <t>60bae5e8-89a4-42ed-acdb-f9c86142cb63</t>
  </si>
  <si>
    <t>60bb7959-3933-4b1f-ba88-9abf286ed659</t>
  </si>
  <si>
    <t>60cb2d47-47e7-41ad-812e-e57bb2aa90bd</t>
  </si>
  <si>
    <t>60cc6bd2-0f58-44c5-8195-06a793523a25</t>
  </si>
  <si>
    <t>60d03261-fe14-4680-ac7b-374913796fe1</t>
  </si>
  <si>
    <t>60d59766-8a36-4b35-9584-8d7859561e98</t>
  </si>
  <si>
    <t>60d91845-6e89-4b6d-9dc5-6220c7f1ef6d</t>
  </si>
  <si>
    <t>60e0c3a9-e6d5-4878-b399-175d2b1a3c4f</t>
  </si>
  <si>
    <t>60eb19c5-1c83-4815-a858-4b799219c212</t>
  </si>
  <si>
    <t>60ee3ed7-01df-48b4-af85-fb118dcec5f7</t>
  </si>
  <si>
    <t>60f2018d-78e7-4640-95a7-3beb60a3c9ca</t>
  </si>
  <si>
    <t>60f77550-63ca-409e-b579-2a51c0a34ecc</t>
  </si>
  <si>
    <t>60fcbe52-5390-4cf4-9202-fa569607c51d</t>
  </si>
  <si>
    <t>60fdcde2-2487-447d-b910-1e5f9b231589</t>
  </si>
  <si>
    <t>61003730-b876-4935-977d-4157c67a1bfb</t>
  </si>
  <si>
    <t>610b31be-8063-4a41-97d2-6cfe487d7640</t>
  </si>
  <si>
    <t>610da20a-93c4-49d8-bfec-acb6670e7b9d</t>
  </si>
  <si>
    <t>610eac88-7587-40eb-a844-210e718ab828</t>
  </si>
  <si>
    <t>611079a0-e02f-47e5-8c75-a19937e8d835</t>
  </si>
  <si>
    <t>61192ecc-9a7a-42b0-9c79-f4bbee28e3af</t>
  </si>
  <si>
    <t>611a8f28-127d-4d59-83df-597a8c61093c</t>
  </si>
  <si>
    <t>611bad1d-9768-4d39-aa68-9b2cfeadc114</t>
  </si>
  <si>
    <t>611c3d1c-81c4-471f-9377-007c51fb3c22</t>
  </si>
  <si>
    <t>612568eb-6a79-4755-9977-7ed588b89cd9</t>
  </si>
  <si>
    <t>613d4619-aee0-4635-92ca-165e6cacf2bc</t>
  </si>
  <si>
    <t>61461709-f156-4416-ad0a-6c4a6a027169</t>
  </si>
  <si>
    <t>61483ca3-4588-4751-832a-47cb71d30df2</t>
  </si>
  <si>
    <t>61496cc7-9b0b-4974-b632-5fb6937d4994</t>
  </si>
  <si>
    <t>614e4814-8104-4a29-a163-0f1da6086555</t>
  </si>
  <si>
    <t>6150c38a-8330-46d2-971a-3ddf93b381bc</t>
  </si>
  <si>
    <t>6154a8e7-7ea8-4d3c-ba3a-2541077980f8</t>
  </si>
  <si>
    <t>6154bd4f-7fe5-4a53-8b82-518c8fd3a015</t>
  </si>
  <si>
    <t>61571f44-adff-4938-a0bb-23e635614b1f</t>
  </si>
  <si>
    <t>61584924-0304-460b-9be0-5dcbd83c66fa</t>
  </si>
  <si>
    <t>6163dd51-b8b4-44f5-b1d1-74e98da8c8e6</t>
  </si>
  <si>
    <t>6167545e-a856-4b43-8661-963b54ff11cb</t>
  </si>
  <si>
    <t>617193d5-2a1c-4841-bc7a-068cf8fabbfd</t>
  </si>
  <si>
    <t>61721eb6-b419-4c95-b308-ff9eaff594aa</t>
  </si>
  <si>
    <t>6174b255-ea14-4a3e-85cb-b3304080440b</t>
  </si>
  <si>
    <t>617cfea1-22de-4abc-a957-8f8ac4dbcbbb</t>
  </si>
  <si>
    <t>617e5db9-5c7b-4f82-824a-d9e7452645dc</t>
  </si>
  <si>
    <t>6180fe5b-c9cc-4950-9181-1dfb864d456b</t>
  </si>
  <si>
    <t>6185f05e-e3b4-4227-b577-472c3ba2bc6b</t>
  </si>
  <si>
    <t>618749eb-241a-4971-b2d4-510384e3abb2</t>
  </si>
  <si>
    <t>618c78a1-8421-422e-ba66-a0b635a1a4e6</t>
  </si>
  <si>
    <t>618d961a-1d40-4c79-a206-8df2914f58f0</t>
  </si>
  <si>
    <t>6192d702-4626-48fa-83a1-2ffc507bd2f0</t>
  </si>
  <si>
    <t>61966f58-f67a-48d7-86d8-0bd7e07d04eb</t>
  </si>
  <si>
    <t>619c69f6-c8c4-4251-81da-e02559d2726a</t>
  </si>
  <si>
    <t>61a35386-9e7b-4498-b825-470b1e7ae53b</t>
  </si>
  <si>
    <t>61a41924-0361-4d79-8c11-6c4a87f09a69</t>
  </si>
  <si>
    <t>61a8dc03-06e4-49b2-bc01-b3f194456ce6</t>
  </si>
  <si>
    <t>61c6f1a2-b71e-4c13-945a-bd36e7a9de5f</t>
  </si>
  <si>
    <t>61ca9f69-34ce-433e-a795-2b11af1507c2</t>
  </si>
  <si>
    <t>61cd22f3-4a4e-4dca-a95d-2e7f07721bef</t>
  </si>
  <si>
    <t>61ce0edd-31eb-41b3-b451-c03993818358</t>
  </si>
  <si>
    <t>61d04601-22bc-4ae6-ac41-1c81b9add1a7</t>
  </si>
  <si>
    <t>61d35e1f-4001-40f6-b44e-74d61a647a54</t>
  </si>
  <si>
    <t>61d4ed13-5c3b-4648-aad7-ebd061f3d616</t>
  </si>
  <si>
    <t>61d6123e-5558-4473-aa33-33af2e255787</t>
  </si>
  <si>
    <t>61dee0b9-ba61-4201-b77e-64e26263557c</t>
  </si>
  <si>
    <t>61df8a19-e9d3-492d-a1e6-4d6bf34a4bd9</t>
  </si>
  <si>
    <t>61e2df98-d7d6-4955-bb74-7f6a5aec90af</t>
  </si>
  <si>
    <t>61ee7661-8684-4fb0-9dcd-cb591b1af08b</t>
  </si>
  <si>
    <t>61f7d320-370f-4ba6-a3c3-a58b75d19249</t>
  </si>
  <si>
    <t>620100c0-2836-4d47-8f1e-bd60e7d4ce5f</t>
  </si>
  <si>
    <t>6201d51f-4ee3-4b70-8ee2-8c44c28420fe</t>
  </si>
  <si>
    <t>6203c280-fb16-4fd1-92ee-48e2e8f048d3</t>
  </si>
  <si>
    <t>621200b4-3ec5-4a19-b36b-e31b54510b90</t>
  </si>
  <si>
    <t>621a5dde-69ed-4ed0-88d2-927739df9e46</t>
  </si>
  <si>
    <t>621f8a20-4b9d-4893-8229-13d575fc9b4a</t>
  </si>
  <si>
    <t>62281313-6318-44c4-be49-a9fc2f224e61</t>
  </si>
  <si>
    <t>6228dbf8-6ca9-4b11-9092-74c84c1ac012</t>
  </si>
  <si>
    <t>623ea20a-82f6-4dcc-b694-372913a5b383</t>
  </si>
  <si>
    <t>623ee89f-c241-4621-bd80-f1bb8200c141</t>
  </si>
  <si>
    <t>623efea0-e318-42d7-90a6-92eacc9801c8</t>
  </si>
  <si>
    <t>62405fcd-78e7-4b45-b528-4eae7d1cf4b1</t>
  </si>
  <si>
    <t>624651d0-8b2c-4ba0-b1cd-77f6d4b4c623</t>
  </si>
  <si>
    <t>624b631d-c60e-494b-8013-88bcc84df781</t>
  </si>
  <si>
    <t>624c41b5-1067-4b6f-8bc9-ef1695d747e9</t>
  </si>
  <si>
    <t>62516b88-5e06-458e-85a7-a1e15f163c8f</t>
  </si>
  <si>
    <t>6257c7c9-b0d3-4681-aabd-7e0ad78ba5af</t>
  </si>
  <si>
    <t>62615109-d5b0-4e88-bc93-d1d8d3514749</t>
  </si>
  <si>
    <t>626dab3d-655c-4937-91e7-7b6f2323e8bb</t>
  </si>
  <si>
    <t>627513a8-5370-43c6-a609-a7f94c87ea36</t>
  </si>
  <si>
    <t>62794d21-4133-405e-9805-a2308d903ef6</t>
  </si>
  <si>
    <t>627d1024-4c85-4eaf-8f85-6d4f8ea4d548</t>
  </si>
  <si>
    <t>62839b59-f102-4d5e-adf8-58f8e23fc77b</t>
  </si>
  <si>
    <t>62863ee8-5232-4265-b19a-6dd48ed57543</t>
  </si>
  <si>
    <t>628640d0-7b6a-4ceb-b490-7451548a55fe</t>
  </si>
  <si>
    <t>62871a15-6545-4fda-b5d9-6eddf5f173dd</t>
  </si>
  <si>
    <t>6287217f-ff82-45a0-a124-c5dc711444d1</t>
  </si>
  <si>
    <t>62878f73-8dff-43bc-a034-542e2bc37488</t>
  </si>
  <si>
    <t>6289d602-48c4-4a01-8dde-5c1f8f0fb3ab</t>
  </si>
  <si>
    <t>628aef07-4d1f-4979-9987-0a7e9a8fefdc</t>
  </si>
  <si>
    <t>628b4015-b53f-4315-930c-39debdd3b60d</t>
  </si>
  <si>
    <t>628ece03-0fa7-4459-8ba6-89b9cae6bdd4</t>
  </si>
  <si>
    <t>628ef8a6-673f-4d19-956c-d7b5d7c4bec1</t>
  </si>
  <si>
    <t>6291461a-88bf-479a-a3c7-9e32f876ac11</t>
  </si>
  <si>
    <t>6292d980-8577-4463-892d-84226b684f67</t>
  </si>
  <si>
    <t>6295fe3b-2ce3-4c00-bd79-98591c90c5f8</t>
  </si>
  <si>
    <t>62968f12-747f-4f5d-92e3-2c08aceda9af</t>
  </si>
  <si>
    <t>62ac4cd9-798b-439e-a6ec-469d5206a856</t>
  </si>
  <si>
    <t>62af03b3-e1c8-4329-b1e4-bffca4e99c5d</t>
  </si>
  <si>
    <t>62af7267-10dc-4580-994f-31729a3c4be7</t>
  </si>
  <si>
    <t>62c13329-0062-491e-8ba9-b5de8d33e09c</t>
  </si>
  <si>
    <t>62e1eb56-7e75-47a9-8614-ddc963ea5e84</t>
  </si>
  <si>
    <t>62e5ab3d-daf7-4d60-aafa-4d2f002373e8</t>
  </si>
  <si>
    <t>62e61a31-ab7b-4a2e-8c95-032200006aba</t>
  </si>
  <si>
    <t>62ebf374-ae16-4f9a-84f9-f4b6e55b9444</t>
  </si>
  <si>
    <t>62fcb024-4e4c-4a16-af8c-727f0b580a47</t>
  </si>
  <si>
    <t>63024422-5ed6-422f-935c-3d93a8fbf53f</t>
  </si>
  <si>
    <t>631c00a4-d94e-44e8-851a-0a8fafb04bc5</t>
  </si>
  <si>
    <t>63295c97-d1c1-4716-950d-254ff2271033</t>
  </si>
  <si>
    <t>6341261e-e4a3-4635-b0db-b0fd938fdeeb</t>
  </si>
  <si>
    <t>63496cc6-c4c2-4d27-b42f-851913552fc7</t>
  </si>
  <si>
    <t>634d0be7-4e2a-4200-96e1-079c49ace203</t>
  </si>
  <si>
    <t>6354924f-978d-47e1-a606-6190c5431c89</t>
  </si>
  <si>
    <t>6355ace3-feaa-423c-b0a7-4964540223ef</t>
  </si>
  <si>
    <t>635aa6ca-a0a3-481c-b0e2-8d17d02ec044</t>
  </si>
  <si>
    <t>63717958-6b2e-4679-8fae-52bafd127dbe</t>
  </si>
  <si>
    <t>6373591d-7d24-411b-8ae6-381b6fe45524</t>
  </si>
  <si>
    <t>637c843e-7608-49ce-b897-040d754a7a36</t>
  </si>
  <si>
    <t>637fd493-a3df-470d-ac89-f67a9b551df5</t>
  </si>
  <si>
    <t>6380b287-6e74-4110-9797-00c9484c07aa</t>
  </si>
  <si>
    <t>63875989-3d82-44ba-af9a-bc75fc50c5e3</t>
  </si>
  <si>
    <t>63886451-cdf2-49d1-94f9-66a2fd5ce407</t>
  </si>
  <si>
    <t>638c6837-a3bb-44ec-92a8-7aa25e7f6b81</t>
  </si>
  <si>
    <t>638e8566-9237-4955-98cb-024464ed0b92</t>
  </si>
  <si>
    <t>63a71b57-b223-4b94-8932-ff98f6b3e916</t>
  </si>
  <si>
    <t>63aadfcf-aef5-4c2f-ac4a-db462ce8acfc</t>
  </si>
  <si>
    <t>63b37581-ffa3-4e35-bb85-d830aac4b88d</t>
  </si>
  <si>
    <t>63c87f85-af34-4335-b720-cc6d70694fff</t>
  </si>
  <si>
    <t>63cf2b23-2c25-4a3a-971f-350b9036a543</t>
  </si>
  <si>
    <t>63cf584b-7740-407d-869a-2806aec9b409</t>
  </si>
  <si>
    <t>63e161ab-5001-4df8-8515-ef7bd07e903e</t>
  </si>
  <si>
    <t>63e891dd-c8c7-4cfe-aedc-561f9c8c34e7</t>
  </si>
  <si>
    <t>63e9467d-30ac-42e1-8307-6de9e3381a54</t>
  </si>
  <si>
    <t>63ee173e-2235-4268-b50f-9136b414c708</t>
  </si>
  <si>
    <t>63f75044-d280-49dd-b1a4-5b092020ae29</t>
  </si>
  <si>
    <t>63f7bbb5-f5b1-4384-9736-415c8d2354f0</t>
  </si>
  <si>
    <t>63f829fa-e535-4380-8d75-551698f3caa2</t>
  </si>
  <si>
    <t>63ff3146-46d6-4604-ba06-7406922ad249</t>
  </si>
  <si>
    <t>640575e3-4413-4bb2-ace9-3bce7cd579fc</t>
  </si>
  <si>
    <t>64060e3d-633f-4459-b929-765d4bb18979</t>
  </si>
  <si>
    <t>6409f3be-6ac0-4b49-8ffd-640321c2f036</t>
  </si>
  <si>
    <t>641dd4b6-833c-4d7b-a488-4c645ce92d4e</t>
  </si>
  <si>
    <t>64221bdb-c4df-4d4b-b44a-35d2918c202f</t>
  </si>
  <si>
    <t>6429a5ae-ddbb-46ea-9420-496cb862eb9e</t>
  </si>
  <si>
    <t>6445b112-e290-42d2-8a60-df5aba0f16e5</t>
  </si>
  <si>
    <t>6446eaf5-532b-4342-8b62-afc4f2b28dee</t>
  </si>
  <si>
    <t>644afe9a-56d0-4131-aeae-709841684e99</t>
  </si>
  <si>
    <t>644c2214-736a-483c-a2c8-10b79403eab7</t>
  </si>
  <si>
    <t>64525834-5bb1-4ea5-8578-b8980b96bd56</t>
  </si>
  <si>
    <t>64588c31-dd4b-41ec-ab9d-958e284064ca</t>
  </si>
  <si>
    <t>645db650-6b48-432a-baa4-220b31290b77</t>
  </si>
  <si>
    <t>645e1357-79b3-4b38-8e74-ec2535a59ad9</t>
  </si>
  <si>
    <t>64649782-595d-48bc-9d86-543863d6c48d</t>
  </si>
  <si>
    <t>646e481d-e994-4ff6-b4bc-c12973ae4453</t>
  </si>
  <si>
    <t>64735d54-d616-4b86-951e-2a923373e13e</t>
  </si>
  <si>
    <t>64752c43-3b4b-478a-92c3-31f6e118813c</t>
  </si>
  <si>
    <t>647becc3-3064-44df-ba81-cdd6b03967c1</t>
  </si>
  <si>
    <t>647eadb3-7132-444f-bcbc-2fd2ebe07404</t>
  </si>
  <si>
    <t>648619de-5bc9-44c6-9406-a42dc481cce8</t>
  </si>
  <si>
    <t>648da1af-6fbb-4bce-aa60-55df417855d8</t>
  </si>
  <si>
    <t>649130fe-bf01-4ed0-9d00-8de6b2100a8f</t>
  </si>
  <si>
    <t>64a2857f-a31e-455a-8ead-cde53077fe4d</t>
  </si>
  <si>
    <t>64a64746-3291-4fd5-8e46-5ba7fc0f4443</t>
  </si>
  <si>
    <t>64b5055a-5c37-4c8c-b542-e90c0c6f1b67</t>
  </si>
  <si>
    <t>64b650f3-fa3b-4bb1-b316-9c1887db033e</t>
  </si>
  <si>
    <t>64b88712-988f-49db-9849-45b236406ed1</t>
  </si>
  <si>
    <t>64b9ff8a-2103-4657-9b89-79d5e195e750</t>
  </si>
  <si>
    <t>64ba78b6-f1d4-4abf-b830-91af2e121ff7</t>
  </si>
  <si>
    <t>64c01d21-c83e-4ae3-a9d1-94711f1ff301</t>
  </si>
  <si>
    <t>64c3e4a7-3d12-447a-8871-7a2c272313c7</t>
  </si>
  <si>
    <t>64c9002d-abc0-42be-b94d-a8a8fd6c7624</t>
  </si>
  <si>
    <t>64d5ec02-4d50-450e-b8b1-8763f3458917</t>
  </si>
  <si>
    <t>64dd6134-3d1e-45a1-b8ad-b2d07272c9e9</t>
  </si>
  <si>
    <t>64e3cf3a-839c-4063-b677-d297eded18c1</t>
  </si>
  <si>
    <t>64e62306-39e1-4f10-a9e6-23d64c4410a2</t>
  </si>
  <si>
    <t>64e8fdd5-149c-42d0-806a-3ab2c6c1fc88</t>
  </si>
  <si>
    <t>64edc8f1-c0a4-495e-ac9f-64589a9805dc</t>
  </si>
  <si>
    <t>64ee03ff-80a6-4bf2-9d0b-5a7383ad141c</t>
  </si>
  <si>
    <t>64f2440d-60d2-478a-9df3-4e525a4e32f5</t>
  </si>
  <si>
    <t>64f87cdb-781d-43f6-a3ed-34a43af43fad</t>
  </si>
  <si>
    <t>64f9c00e-60b7-43ab-8cb5-f92266ba8c81</t>
  </si>
  <si>
    <t>64fc80c0-f077-4c60-8160-efc07b2938e7</t>
  </si>
  <si>
    <t>64fcc30b-3ece-44bb-b9d3-e60d7cd9ba7b</t>
  </si>
  <si>
    <t>65073e8e-0c39-45ef-964b-bc137ef97b70</t>
  </si>
  <si>
    <t>650922bf-19d0-4645-8411-980bd621aa78</t>
  </si>
  <si>
    <t>651537c9-ae3a-439a-8a68-7d693a7f21fa</t>
  </si>
  <si>
    <t>651f4606-b411-47be-8cb6-d75b6e226981</t>
  </si>
  <si>
    <t>651fba9c-5571-4cd5-bc0e-89a06a2c49f6</t>
  </si>
  <si>
    <t>652df0d9-c637-489e-8ed7-1fc1a3f892ef</t>
  </si>
  <si>
    <t>65346d39-8d3e-4b52-a58f-0c36d98d775e</t>
  </si>
  <si>
    <t>653ab09b-8411-4321-b9eb-bccab6a37297</t>
  </si>
  <si>
    <t>653c939c-6876-4a46-9e2a-72909aa52e4b</t>
  </si>
  <si>
    <t>654d04e4-bc0d-4dd5-9acb-4c1a35697d71</t>
  </si>
  <si>
    <t>6553b713-b487-451e-91f6-e585e1b694da</t>
  </si>
  <si>
    <t>655c4e0e-fa04-47f7-b1b9-624cf8bc4440</t>
  </si>
  <si>
    <t>6565474d-3a1e-4301-993b-60950ce7e695</t>
  </si>
  <si>
    <t>65696c7a-dbd3-4289-b44c-506ec078a44c</t>
  </si>
  <si>
    <t>656de6ca-320e-4d83-b9db-300a99b3a360</t>
  </si>
  <si>
    <t>657b0bf9-fc61-421b-9a04-abf7bb205a85</t>
  </si>
  <si>
    <t>657f04d0-3e0d-4132-a956-27c9995e563f</t>
  </si>
  <si>
    <t>6586bc36-e373-47fc-930a-cc8da3555f23</t>
  </si>
  <si>
    <t>658eb0d7-525e-4880-add2-d0c7255cdce0</t>
  </si>
  <si>
    <t>659705da-eeed-4f15-a107-20fec4c5b237</t>
  </si>
  <si>
    <t>65995007-4876-49e5-b03e-9f78356bcca1</t>
  </si>
  <si>
    <t>65a0f84b-e303-4657-973e-6c47ba05f955</t>
  </si>
  <si>
    <t>65a2efac-42b6-4227-9088-91ad5e7968f3</t>
  </si>
  <si>
    <t>65a8e579-85f0-4ca6-b732-7393c9f01010</t>
  </si>
  <si>
    <t>65aabf5e-045d-4620-b702-10c5f22c796e</t>
  </si>
  <si>
    <t>65b5b0c2-5b97-44f6-8cff-6ec74c959152</t>
  </si>
  <si>
    <t>65cb170a-ae02-4733-8c03-19d2ff3d4a66</t>
  </si>
  <si>
    <t>65cd223c-80ea-4a05-919b-44b5b8427a3b</t>
  </si>
  <si>
    <t>65ce898a-d7fe-49aa-90e2-6ad00b067db1</t>
  </si>
  <si>
    <t>65cf9986-92b5-4280-b1da-c6d0f7f0a58b</t>
  </si>
  <si>
    <t>65d2dd37-ccf8-4c72-a463-240b48748fa0</t>
  </si>
  <si>
    <t>65da70ae-3b6b-4397-bde1-b2b7566f9cb1</t>
  </si>
  <si>
    <t>65df7517-54ea-46b6-bfd9-c540d7e3c933</t>
  </si>
  <si>
    <t>65df8f67-2d4a-488d-a222-585e31a6a732</t>
  </si>
  <si>
    <t>65e66028-6ffe-416f-891e-024b0bd7fbdf</t>
  </si>
  <si>
    <t>65e85bc1-a3a0-4094-920a-95339cad4b79</t>
  </si>
  <si>
    <t>65e903de-80f4-4445-94fc-18628d630d13</t>
  </si>
  <si>
    <t>660b441c-02d2-4fce-9c26-634585fb5804</t>
  </si>
  <si>
    <t>66171bb1-1d29-4d2e-9cea-76eb380b5cdb</t>
  </si>
  <si>
    <t>661c20f9-51b9-4e72-9e25-a87bc0da9870</t>
  </si>
  <si>
    <t>661d75c0-7a67-4777-bd90-f05392323a81</t>
  </si>
  <si>
    <t>6625f1f3-229f-4399-9e3c-c4cc6b80b9a0</t>
  </si>
  <si>
    <t>66293cb8-e24c-4302-87b2-3c279719d4a8</t>
  </si>
  <si>
    <t>6629f87b-da4a-4341-b4ea-f4f71432b0f1</t>
  </si>
  <si>
    <t>662cdd8a-4922-42ae-aa70-1b6364d4faf5</t>
  </si>
  <si>
    <t>66309837-7571-4cc3-b19f-c1fd114ea7e4</t>
  </si>
  <si>
    <t>66397b76-c5f0-4e4c-8fd0-8b0584703509</t>
  </si>
  <si>
    <t>66399286-2bc7-4a87-9c37-71f58f98dc46</t>
  </si>
  <si>
    <t>663e3763-10f3-428c-b003-f924e472faca</t>
  </si>
  <si>
    <t>66477116-89d5-41e1-acae-5f7861dd2eea</t>
  </si>
  <si>
    <t>664db3ba-53eb-4eca-ba11-c865e1c7c256</t>
  </si>
  <si>
    <t>664e275c-cbe1-4e67-b565-69b98f611080</t>
  </si>
  <si>
    <t>665552b1-0c8e-473a-8c60-1809499cdec6</t>
  </si>
  <si>
    <t>66658b64-9401-44e2-a334-01f4cca2edf2</t>
  </si>
  <si>
    <t>6668347a-6f1d-4b68-aeae-6a8df4d0c6c0</t>
  </si>
  <si>
    <t>66694b28-ba8a-4650-8937-408e5bac3744</t>
  </si>
  <si>
    <t>66795502-08d5-45e9-b939-1c65a90a310a</t>
  </si>
  <si>
    <t>667a0d3f-f9f9-42dd-945b-3400d5c9d7e7</t>
  </si>
  <si>
    <t>6680b225-e8da-479f-a97c-5bc84d725665</t>
  </si>
  <si>
    <t>66839c4d-dfd2-4d90-a1d5-207652c3df57</t>
  </si>
  <si>
    <t>668e5573-0a7a-492f-b1d9-068d3ae5c8c2</t>
  </si>
  <si>
    <t>668f1109-5bb0-450d-a88a-67e552056541</t>
  </si>
  <si>
    <t>668f6f3e-de78-4136-a151-8f13bcf4e54f</t>
  </si>
  <si>
    <t>66972769-4c74-4a31-b891-f6d029e3b062</t>
  </si>
  <si>
    <t>669be984-36f0-4142-a850-b4eb8c9b667f</t>
  </si>
  <si>
    <t>669f4375-f59a-4011-ae2b-c4e064e12e4d</t>
  </si>
  <si>
    <t>66a5c6de-60d2-4e45-8ef9-d8d278f49573</t>
  </si>
  <si>
    <t>66a7a57d-c4de-4db9-baec-41fb7f7d97ed</t>
  </si>
  <si>
    <t>66b8628e-514b-4515-b3a0-8e081cdc07d9</t>
  </si>
  <si>
    <t>66d6430b-a5b1-4401-a27f-03e98a473e10</t>
  </si>
  <si>
    <t>66e765f7-a43f-4e25-954d-846d55d3bd9d</t>
  </si>
  <si>
    <t>66ed79a0-aed2-483e-97f0-c202fbfaf3e0</t>
  </si>
  <si>
    <t>66f384b2-0fb0-4615-a6d7-7f32c8458ebb</t>
  </si>
  <si>
    <t>66f55748-df0c-4fb7-a1a2-17efec7d9128</t>
  </si>
  <si>
    <t>66fac960-dd11-4a23-a21d-43713cb400c8</t>
  </si>
  <si>
    <t>66ff2b8b-54b8-4fc6-9a03-68bd170b01f8</t>
  </si>
  <si>
    <t>67022115-cf3f-444a-ab6a-901a52245d6d</t>
  </si>
  <si>
    <t>67069a6c-138f-49d2-865e-d98901981f14</t>
  </si>
  <si>
    <t>67142f95-5f74-439e-a4fb-fbcdad392aa6</t>
  </si>
  <si>
    <t>6717e306-c949-4114-92ee-1dff01987b2f</t>
  </si>
  <si>
    <t>671c5567-4e7a-4698-aeb2-ba97205853f9</t>
  </si>
  <si>
    <t>671efc7b-3e47-4ffc-837c-d6a7dd0b034d</t>
  </si>
  <si>
    <t>67205138-5033-4a64-aa27-dcbaaf79d240</t>
  </si>
  <si>
    <t>6728237c-b21b-4ec0-ab76-6bbf1e7592a3</t>
  </si>
  <si>
    <t>67377e07-e8d7-4ee7-91d6-c520d54f884c</t>
  </si>
  <si>
    <t>673dea54-a071-4e25-813e-71f48577097e</t>
  </si>
  <si>
    <t>673f6da6-ba2a-4834-8c18-bec38bc9e057</t>
  </si>
  <si>
    <t>6743c8f8-1aee-45a7-aae8-6815dabb36f4</t>
  </si>
  <si>
    <t>674da928-8646-4254-9afd-a84811c68276</t>
  </si>
  <si>
    <t>674fe809-c1e8-4317-8541-7603d419f7e1</t>
  </si>
  <si>
    <t>6758f5b8-bca4-40cb-a178-f5c19b963c78</t>
  </si>
  <si>
    <t>675baf65-6220-426b-972a-bcb915171edf</t>
  </si>
  <si>
    <t>6767f305-e1ab-4ae0-8e8a-7f9476a62b9e</t>
  </si>
  <si>
    <t>676e99d7-58c8-458d-8e68-d492bc01b72d</t>
  </si>
  <si>
    <t>676f95e9-4428-4e52-a63c-b2c4c9a40df7</t>
  </si>
  <si>
    <t>677145b6-0b93-4235-ae33-096d04b9fc23</t>
  </si>
  <si>
    <t>6774b17d-5d21-48af-bd81-0b2cd7636337</t>
  </si>
  <si>
    <t>6776f35c-2aeb-4ae2-93f9-68c9fe14fcbf</t>
  </si>
  <si>
    <t>6777b03b-31f1-46dd-b361-34b8d4bda0e8</t>
  </si>
  <si>
    <t>677a00d1-7cd4-4943-81e4-3e3813cd7886</t>
  </si>
  <si>
    <t>6782e5a6-edf7-4de3-b0f0-a1abd22b8483</t>
  </si>
  <si>
    <t>67853b89-a1b2-4158-b7bb-bec53c56d1c9</t>
  </si>
  <si>
    <t>67864235-aebd-4640-9e53-7882dd4032ce</t>
  </si>
  <si>
    <t>6797ea38-a98e-472f-b362-1300c699d1f2</t>
  </si>
  <si>
    <t>6798a56a-fe7c-453e-9cfe-1badf468a60a</t>
  </si>
  <si>
    <t>67a04edc-9d22-4002-bebf-145cfb4605bc</t>
  </si>
  <si>
    <t>67a31c2a-3010-4b6d-9f79-f8fdf36292a6</t>
  </si>
  <si>
    <t>67a8cf90-35a3-4aae-bbb8-06dea3e89161</t>
  </si>
  <si>
    <t>67aa2459-930e-4723-95a2-b2878b3eaf62</t>
  </si>
  <si>
    <t>67b4c085-f8f8-4bfc-bc63-dd53fe1f487e</t>
  </si>
  <si>
    <t>67bcdba1-02fb-4fd2-b567-e30ff48b2cb6</t>
  </si>
  <si>
    <t>67bdb053-0233-4530-94e7-2f10edc40614</t>
  </si>
  <si>
    <t>67bdcace-c074-4fa9-8594-5f187a3300b9</t>
  </si>
  <si>
    <t>67c59645-9834-41ec-b67f-d203fbf69235</t>
  </si>
  <si>
    <t>67c6ebab-7ae2-4df4-9556-f1377696fad1</t>
  </si>
  <si>
    <t>67ce144b-6d46-49dd-9746-b6daacd9c365</t>
  </si>
  <si>
    <t>67cf2bb0-199a-4753-9abb-8b59dd0ad3f5</t>
  </si>
  <si>
    <t>67d01176-d92e-4ce7-9aef-b0c85fc894da</t>
  </si>
  <si>
    <t>67d85b8f-af3c-42c5-8ab6-31c5eda63bd4</t>
  </si>
  <si>
    <t>67e03718-164c-41bb-913e-6dafc3f20725</t>
  </si>
  <si>
    <t>67e24082-cfd2-4629-9230-0111ece8b4aa</t>
  </si>
  <si>
    <t>67e69a9d-0fdc-4eb1-8f68-816532c8d365</t>
  </si>
  <si>
    <t>67fb8e17-d038-44f8-9ce9-bcf027f1c542</t>
  </si>
  <si>
    <t>67fe0010-6a6e-4903-8414-a510bd243897</t>
  </si>
  <si>
    <t>680f7300-1803-4b98-992b-95b2d35e34cd</t>
  </si>
  <si>
    <t>6812b50d-39a9-470f-b10b-0703c70adacf</t>
  </si>
  <si>
    <t>681b1bad-4213-408b-bb61-6599a166bb44</t>
  </si>
  <si>
    <t>681c797b-28c8-4360-ba7d-b3326a3121c9</t>
  </si>
  <si>
    <t>682a5f82-73a1-4918-9c9e-28332a8c54b3</t>
  </si>
  <si>
    <t>68339e8c-c708-4042-ba21-263838e0487b</t>
  </si>
  <si>
    <t>6834c843-8b18-4633-85f7-a986e2488db4</t>
  </si>
  <si>
    <t>68385558-6cfe-46f3-a56d-7a0e4101941a</t>
  </si>
  <si>
    <t>683cb26e-c084-4ccf-8e49-2f373484b7c8</t>
  </si>
  <si>
    <t>6849b9db-6036-4927-8119-7d7c0dd41a4b</t>
  </si>
  <si>
    <t>684d61f4-76d1-4904-a2a7-3023d78f1a0e</t>
  </si>
  <si>
    <t>68528b3e-11a7-4e1f-8a66-102c49191028</t>
  </si>
  <si>
    <t>6852cb36-e833-4e17-ba7a-dd040eff5c53</t>
  </si>
  <si>
    <t>68558b39-46d1-4069-b1e8-33010a263ed2</t>
  </si>
  <si>
    <t>685a8021-72a4-459f-b307-002610dd4c12</t>
  </si>
  <si>
    <t>685aa50f-8ce0-48f6-9724-89dc95680ba7</t>
  </si>
  <si>
    <t>685aa6f8-9d4b-4ec3-bcf4-81ab0cb75470</t>
  </si>
  <si>
    <t>685d1aa3-6d03-44ec-b1a8-66007ae43958</t>
  </si>
  <si>
    <t>686b315c-bd57-4746-b32e-04dc2d791d7e</t>
  </si>
  <si>
    <t>686fa6e8-0ea2-4d93-9a51-8830831f8851</t>
  </si>
  <si>
    <t>6874b4f7-0258-46a4-b8cb-1097b954cfcc</t>
  </si>
  <si>
    <t>687b9a9e-490f-47f9-b7e0-b1adb6628b98</t>
  </si>
  <si>
    <t>6880deae-52f5-4ccc-9992-00ca7bb27397</t>
  </si>
  <si>
    <t>6883785e-b3a5-418c-ba50-a00bf6bb8638</t>
  </si>
  <si>
    <t>68891260-7596-40c9-9d38-7b730d5291cf</t>
  </si>
  <si>
    <t>688d39ab-68ea-4223-acd9-94937ddb253b</t>
  </si>
  <si>
    <t>688d72fd-ef5a-40bd-a3ee-a85f898437a4</t>
  </si>
  <si>
    <t>688e5215-fe2a-43bd-bc00-7652e6c25fe9</t>
  </si>
  <si>
    <t>688e670d-9884-4c47-9a90-93a9aa192a87</t>
  </si>
  <si>
    <t>6895c396-a746-42a7-b79c-c5a6a915f875</t>
  </si>
  <si>
    <t>68a1c37f-2d82-496a-9a94-66164787d0b8</t>
  </si>
  <si>
    <t>68a78e00-7658-43b1-a992-2583cad1417c</t>
  </si>
  <si>
    <t>68a8dd9d-5e3b-4efc-ada1-4089f091c7c3</t>
  </si>
  <si>
    <t>68b98900-8ccb-4414-89aa-59354519a013</t>
  </si>
  <si>
    <t>68b9e878-386a-40e4-8d80-5ef07bc12a58</t>
  </si>
  <si>
    <t>68bbdac2-daed-4540-a881-1512a1557ee9</t>
  </si>
  <si>
    <t>68bd077c-4aca-4484-aff1-74ba2fa044ca</t>
  </si>
  <si>
    <t>68bd465d-d835-4585-8095-e2abad61cb47</t>
  </si>
  <si>
    <t>68c29343-3836-4ae9-a8c6-59ec405108b3</t>
  </si>
  <si>
    <t>68c8d600-6d22-409c-a53a-84e6d82ee583</t>
  </si>
  <si>
    <t>68d56922-2083-44d9-990a-ff3716c131f9</t>
  </si>
  <si>
    <t>68d9ac53-88a1-419e-a6b1-35f8a210aa04</t>
  </si>
  <si>
    <t>68eb0463-2292-46d2-be88-52ea6cccb4ba</t>
  </si>
  <si>
    <t>68f33fa8-2991-4b94-aff3-c14d6717afdb</t>
  </si>
  <si>
    <t>68f3e652-72fa-4487-b759-c9a3c5762869</t>
  </si>
  <si>
    <t>68f4a136-bdb8-4b43-a8bc-4461b6d2ed54</t>
  </si>
  <si>
    <t>68fcd03c-6c74-4279-bda9-0399a64ebf5c</t>
  </si>
  <si>
    <t>69036f5b-111c-4226-8727-e141ebdda00a</t>
  </si>
  <si>
    <t>690497df-4a4e-47a3-b0d3-999924b00571</t>
  </si>
  <si>
    <t>69067db6-6baa-459c-bdde-a8938af8b971</t>
  </si>
  <si>
    <t>6906da91-9b25-4cec-9245-c983aa7de2b6</t>
  </si>
  <si>
    <t>69093a3c-af76-41e8-a20f-6c70ba3bcbdd</t>
  </si>
  <si>
    <t>690a3518-ce1a-4a02-976d-c6b5bc74d51b</t>
  </si>
  <si>
    <t>690c7c5d-12be-4797-a8da-40edca7cf5fa</t>
  </si>
  <si>
    <t>690ebfd0-a88b-469a-b56f-d0597965b05e</t>
  </si>
  <si>
    <t>691019fb-d66b-44d3-9191-07f1f9a64411</t>
  </si>
  <si>
    <t>6913b0d0-fd7d-4ae5-a106-7ffc8c63f0ed</t>
  </si>
  <si>
    <t>691c2660-eb40-461c-8990-811338c5d547</t>
  </si>
  <si>
    <t>69295bdf-cada-49d9-8e2b-78e8a00a2fd5</t>
  </si>
  <si>
    <t>69344524-728b-4c70-ada2-980b2a4d2f03</t>
  </si>
  <si>
    <t>693606d1-50db-4b7c-a6ed-3a75111d2cf2</t>
  </si>
  <si>
    <t>693be2d9-734e-43ba-94b9-924095971440</t>
  </si>
  <si>
    <t>693c6d5e-c64d-4184-96e8-2e0387d6e0f5</t>
  </si>
  <si>
    <t>69466620-51cf-4a71-92c1-5575ab62216d</t>
  </si>
  <si>
    <t>694a6be6-1b99-4843-a3b5-91ef05b83cc6</t>
  </si>
  <si>
    <t>695d0ec9-9c28-4145-b9a6-f60d8de896a0</t>
  </si>
  <si>
    <t>696ba4df-b3f3-4839-a817-92b861d90c7a</t>
  </si>
  <si>
    <t>696d869b-c3b9-46b0-bef6-25c2518c930b</t>
  </si>
  <si>
    <t>6971b18e-46cb-4459-9d05-34908f561c95</t>
  </si>
  <si>
    <t>6971ef22-1df7-4620-b681-c2036f1e50d1</t>
  </si>
  <si>
    <t>6972385b-abb4-4670-b739-c2638dfc7321</t>
  </si>
  <si>
    <t>6979cb9a-8228-47d1-a2ab-05d97ec43dcc</t>
  </si>
  <si>
    <t>6979f49f-aa37-4143-a05e-d22d69978d55</t>
  </si>
  <si>
    <t>697e855d-9db2-4427-8dcf-bbd2c7c53be6</t>
  </si>
  <si>
    <t>697fcd3f-890d-48b2-92dc-d62e1323fed6</t>
  </si>
  <si>
    <t>69842052-6528-48ad-bc7a-3f862cd3614c</t>
  </si>
  <si>
    <t>69872352-420e-4b14-897c-01d812a5ee2c</t>
  </si>
  <si>
    <t>698c0dc1-9283-4009-aec1-99aa3a14e56e</t>
  </si>
  <si>
    <t>6992391e-b4bc-4b87-b077-ecf4fe5b20cb</t>
  </si>
  <si>
    <t>699703ed-ec57-41f2-a862-ffeab2e99e85</t>
  </si>
  <si>
    <t>69974bb4-0ae8-4a3b-bf1b-9a28de46770e</t>
  </si>
  <si>
    <t>6997c074-ab33-4e15-aefc-4155602155bb</t>
  </si>
  <si>
    <t>69981a6a-edb1-409a-ab4f-5cc1dea64e2a</t>
  </si>
  <si>
    <t>69a45cdf-32a6-475d-badb-83f6b1e5153e</t>
  </si>
  <si>
    <t>69a8a769-4895-4d4f-ba16-0dec9bb22cfe</t>
  </si>
  <si>
    <t>69a96344-4ce6-4a68-a763-193221f3e23f</t>
  </si>
  <si>
    <t>69af97df-016f-46f5-8a72-c4c7469128be</t>
  </si>
  <si>
    <t>69b4846a-ae9d-4caa-9836-6f8c72866d47</t>
  </si>
  <si>
    <t>69b4e6a5-391b-479f-b5df-ac93ca4aa783</t>
  </si>
  <si>
    <t>69bdf4ca-f012-4e9e-9233-dbd5dc763411</t>
  </si>
  <si>
    <t>69c5e243-7998-4813-97a5-36f17306e2e3</t>
  </si>
  <si>
    <t>69ccbc29-eefb-4bec-9e3b-3a9d069d2bd5</t>
  </si>
  <si>
    <t>69cf31d7-20d9-49da-ba48-4c9a4fa69718</t>
  </si>
  <si>
    <t>69d23437-8ae4-4c6d-9134-99d128c03774</t>
  </si>
  <si>
    <t>69e481df-622d-4f08-b85d-e130ba24cb69</t>
  </si>
  <si>
    <t>69e8548b-d7eb-4401-abfc-0b60efa2c6d0</t>
  </si>
  <si>
    <t>69f37eef-0a22-47ce-b9e4-d9b53aa52225</t>
  </si>
  <si>
    <t>69f955c3-1639-4e00-b8eb-02036eff308f</t>
  </si>
  <si>
    <t>69fd2abf-1c4c-4333-b1a6-375c499d0946</t>
  </si>
  <si>
    <t>6a05db68-c8c3-4c1a-9e36-694d869b5f7d</t>
  </si>
  <si>
    <t>6a072466-bb68-4ad2-be7e-6a3a0005e262</t>
  </si>
  <si>
    <t>6a1185d5-7164-4ad2-9ffc-cdc8bc9cef90</t>
  </si>
  <si>
    <t>6a12d345-2f2f-42dd-b6bf-41c740dc3e7b</t>
  </si>
  <si>
    <t>6a136a6d-de46-42ec-813e-18d06bc8811c</t>
  </si>
  <si>
    <t>6a137d43-5e83-43e1-aef2-d83f9dc47c57</t>
  </si>
  <si>
    <t>6a14a84f-aceb-4c33-99fc-fdbb79905913</t>
  </si>
  <si>
    <t>6a1aa328-a0e1-4897-a2b5-f7c4225c3515</t>
  </si>
  <si>
    <t>6a1c8644-4fba-4b38-a60d-f0d1c1075d22</t>
  </si>
  <si>
    <t>6a212323-292d-47a6-82ec-65bd8d8f27f8</t>
  </si>
  <si>
    <t>6a3751ca-4ddb-4035-a2a6-824096bb5a83</t>
  </si>
  <si>
    <t>6a386f0b-0015-4e45-aae2-6ba39945afd1</t>
  </si>
  <si>
    <t>6a3bc5ed-b94e-4120-8bfa-ce5b0ef4e229</t>
  </si>
  <si>
    <t>6a3caa18-0cde-47f3-bd41-82541ab9ded0</t>
  </si>
  <si>
    <t>6a3dec0a-e4a0-461d-90ef-8b2e15cba454</t>
  </si>
  <si>
    <t>6a4801b0-59e6-4971-9394-76a168049dd8</t>
  </si>
  <si>
    <t>6a4f758f-5be0-46f9-ac22-6a7760a7f4a7</t>
  </si>
  <si>
    <t>6a4fcfea-a292-4286-ac4a-615b662000da</t>
  </si>
  <si>
    <t>6a500f10-e3ae-4ea3-a2a8-48797095610f</t>
  </si>
  <si>
    <t>6a54c201-7f1a-4527-9e51-3210b4d40a94</t>
  </si>
  <si>
    <t>6a5b9d08-fa3b-4aa4-9cf4-0aa64115a7dc</t>
  </si>
  <si>
    <t>6a5e4036-4173-4fa6-8f59-f09f25d0d0f2</t>
  </si>
  <si>
    <t>6a631f1a-a5b5-4fba-bc4f-31bd9aab9ed7</t>
  </si>
  <si>
    <t>6a797314-875f-4372-a912-909fbb085d9d</t>
  </si>
  <si>
    <t>6a7ef97e-ca23-4221-87b7-042847c90227</t>
  </si>
  <si>
    <t>6a8513c7-019a-43a6-b8df-b65d5397693b</t>
  </si>
  <si>
    <t>6a856b89-c63d-4577-8f03-3ad61bf326d0</t>
  </si>
  <si>
    <t>6a962675-12ab-44f6-913a-feabd11737f0</t>
  </si>
  <si>
    <t>6aa2d5b3-f362-4b45-9106-37e0b6f6097b</t>
  </si>
  <si>
    <t>6aae3093-69f6-40a3-9dd4-b647503e62d0</t>
  </si>
  <si>
    <t>6aaeab0c-8081-4037-ada2-1cc9cb2f6bcb</t>
  </si>
  <si>
    <t>6ab00b73-c063-482a-945e-9573c887c045</t>
  </si>
  <si>
    <t>6ab180b0-2b51-46cc-be69-cc577c6bf7a4</t>
  </si>
  <si>
    <t>6ab8e869-174a-4b12-80db-7d240b5b3c0b</t>
  </si>
  <si>
    <t>6aba65a1-d55a-442c-a5cb-5c3493a169ee</t>
  </si>
  <si>
    <t>6ac6c24a-e992-465f-88e5-a7edfd1b5341</t>
  </si>
  <si>
    <t>6ac89dae-d93e-4538-9d7a-49c3b91a3386</t>
  </si>
  <si>
    <t>6acd9997-8209-43e3-be39-61f2320d9e23</t>
  </si>
  <si>
    <t>6ad1f32b-7c9c-4824-9c1c-0ae17fabb5f9</t>
  </si>
  <si>
    <t>6ad679b2-aaff-43fa-a91e-f0c57d3c290f</t>
  </si>
  <si>
    <t>6ada860a-1f5c-47e4-843b-8dc045aeb7bb</t>
  </si>
  <si>
    <t>6adce7c8-1e50-4ae9-849f-bab38db24564</t>
  </si>
  <si>
    <t>6add1cf3-91c1-44bc-a665-9f026ca970a7</t>
  </si>
  <si>
    <t>6add8701-d7ac-4ccf-adf6-b196da25dd5a</t>
  </si>
  <si>
    <t>6ae1d77c-60a7-4f53-bdbd-0da2d827e380</t>
  </si>
  <si>
    <t>6aea301f-ed65-49df-a951-420fa4bd4180</t>
  </si>
  <si>
    <t>6af0edcf-923a-4907-828d-3a3300b87f33</t>
  </si>
  <si>
    <t>6b035060-453f-40ab-8d79-5c1c706a7f6e</t>
  </si>
  <si>
    <t>6b067414-8d79-4c7a-a0ce-b1d0730cdf16</t>
  </si>
  <si>
    <t>6b0b50b0-e648-4c2a-8c57-a58af081c7e3</t>
  </si>
  <si>
    <t>6b1402d8-cfa8-40bd-a0a3-e62d4c0d1380</t>
  </si>
  <si>
    <t>6b16aba1-9fbd-4933-8633-00e8290802f2</t>
  </si>
  <si>
    <t>6b2530f4-b00d-4d91-a4f8-7a66553c8bdf</t>
  </si>
  <si>
    <t>6b262fd9-4cf1-44d8-a75f-d8827a52ac81</t>
  </si>
  <si>
    <t>6b362eae-e79f-4ab7-b5f4-c1a523d7f85b</t>
  </si>
  <si>
    <t>6b421aa5-0c5f-46a1-a8e4-86abbafe6a2d</t>
  </si>
  <si>
    <t>6b451790-6fb4-4779-8784-631f9890f59b</t>
  </si>
  <si>
    <t>6b4d53b6-50c2-4fa2-920d-4812ec4f7855</t>
  </si>
  <si>
    <t>6b54cade-4f28-4f69-9ee2-38737751bf34</t>
  </si>
  <si>
    <t>6b639946-6520-4503-b670-29cf882725bb</t>
  </si>
  <si>
    <t>6b696281-caa3-4156-9e53-017e68bb3dfd</t>
  </si>
  <si>
    <t>6b6a6a62-a7e1-4e20-9b17-bcf4254309ba</t>
  </si>
  <si>
    <t>6b6cdb88-ff26-4448-889c-e5ea1153d616</t>
  </si>
  <si>
    <t>6b72bab7-3721-4c4b-8f80-9d4c100b1c29</t>
  </si>
  <si>
    <t>6b737e11-d1d4-4ca9-a2ac-537f31b24c5e</t>
  </si>
  <si>
    <t>6b804f2b-ab7d-41b0-ab73-9433e463464c</t>
  </si>
  <si>
    <t>6b85e0d8-70b2-4717-8fb2-2099d5038b89</t>
  </si>
  <si>
    <t>6b8b842f-57b6-487c-a414-fd07554f7242</t>
  </si>
  <si>
    <t>6b8e0470-f277-4a74-92cf-00f7f7d80b96</t>
  </si>
  <si>
    <t>6b91404a-f2d1-4813-b10a-66d26d025026</t>
  </si>
  <si>
    <t>6b9cdfde-70b4-41e3-9d2a-ebaaa2464363</t>
  </si>
  <si>
    <t>6baa3f0e-2ad8-4b5f-9219-bb1f420daa9c</t>
  </si>
  <si>
    <t>6bc0044d-10ff-42ca-b485-140d6ad2432c</t>
  </si>
  <si>
    <t>6bc04c26-e4c0-4a71-83a4-c3ba6addbde3</t>
  </si>
  <si>
    <t>6bc45578-59fb-4eb1-b383-c0c70d271692</t>
  </si>
  <si>
    <t>6be17111-cff1-471d-bc28-829215707959</t>
  </si>
  <si>
    <t>6be1b1b5-d720-48bb-91ac-3e35ee3a5a96</t>
  </si>
  <si>
    <t>6be32343-d1a2-4616-af98-dc54a6cacf90</t>
  </si>
  <si>
    <t>6be7b928-a578-4053-be4b-7fc84e331669</t>
  </si>
  <si>
    <t>6bf015ca-d3d1-44c9-9a2e-520ee7e18286</t>
  </si>
  <si>
    <t>6bf1d917-8be7-4d57-8eac-aefb124f4cbd</t>
  </si>
  <si>
    <t>6bfc0a2a-9f0c-4156-8045-c2b100e591b6</t>
  </si>
  <si>
    <t>6bfd39a7-31f6-43c4-8051-32601e7d0d24</t>
  </si>
  <si>
    <t>6c08c3af-99d5-4a9c-bdef-6272f3c11dce</t>
  </si>
  <si>
    <t>6c099be9-dde3-4d12-8ec7-3ca0f6872222</t>
  </si>
  <si>
    <t>6c0daa92-95e9-41e5-96c7-72366f2c47f2</t>
  </si>
  <si>
    <t>6c180fb9-0180-48e2-abf3-34af3716877f</t>
  </si>
  <si>
    <t>6c195c4f-15df-43de-999e-9d997d50bdeb</t>
  </si>
  <si>
    <t>6c1ee408-dcbd-40f5-b7d5-5909ac22ecee</t>
  </si>
  <si>
    <t>6c2355fc-a9ca-42e7-b08a-cb17e9ca3c5b</t>
  </si>
  <si>
    <t>6c3d0e61-0fbf-4447-b48f-1baecbb1c6d2</t>
  </si>
  <si>
    <t>6c4aaf9d-cae4-4261-a7c5-bee600130d3e</t>
  </si>
  <si>
    <t>6c597803-e2a6-4c4a-bdaa-55a8096f59b6</t>
  </si>
  <si>
    <t>6c5a3efe-c721-4753-9885-dd99a3c3dfb9</t>
  </si>
  <si>
    <t>6c5ab621-3443-4e24-8771-1bcdbed67141</t>
  </si>
  <si>
    <t>6c601faa-d38c-4d80-a98b-54a4aff3907a</t>
  </si>
  <si>
    <t>6c66da97-8579-4adc-a3b7-cbcd8db91a8f</t>
  </si>
  <si>
    <t>6c676dd1-3663-44a2-bc8f-38e9aeeb9857</t>
  </si>
  <si>
    <t>6c6e2e68-99e4-411f-b51b-4167991cb3c9</t>
  </si>
  <si>
    <t>6c7bb0ef-d0b7-4f6f-a5e2-9b96c70190d4</t>
  </si>
  <si>
    <t>6c7bdb89-694a-4f45-8bfe-af69fbf194aa</t>
  </si>
  <si>
    <t>6c88baf4-1d8b-400e-bf1d-1aeb70f6c30f</t>
  </si>
  <si>
    <t>6c942175-3d43-45fc-9afe-66ef11a34f61</t>
  </si>
  <si>
    <t>6c96b703-bed6-4b84-8af3-43cbdb8a6011</t>
  </si>
  <si>
    <t>6c97899b-6506-4ece-bcfa-a8365cf5277f</t>
  </si>
  <si>
    <t>6c98522f-bc4d-46fc-8a61-79b9b8af53ff</t>
  </si>
  <si>
    <t>6c9a712d-87c9-4df5-a10a-a757f61fd95f</t>
  </si>
  <si>
    <t>6c9fc142-1c33-4eed-a755-d25c41847a4d</t>
  </si>
  <si>
    <t>6ca308e0-1a75-4625-beb3-6c60be09aff1</t>
  </si>
  <si>
    <t>6ca673b1-8995-4190-b5a4-d6ab3fdeece1</t>
  </si>
  <si>
    <t>6ca8792f-9ca3-4a8d-960a-2dff646b92fb</t>
  </si>
  <si>
    <t>6cb84fda-2b3d-466b-8fa8-87271687a6cd</t>
  </si>
  <si>
    <t>6cbcb068-e364-426c-b3d3-dbdd9eb72e49</t>
  </si>
  <si>
    <t>6cc1e459-b251-4cf1-8eb9-f88988d1794e</t>
  </si>
  <si>
    <t>6cc86963-86c8-48f6-a690-726532af6dfe</t>
  </si>
  <si>
    <t>6cc90154-fe76-4dee-9c91-5a5a67dd7067</t>
  </si>
  <si>
    <t>6cc9e4a4-e1bb-4202-a3aa-a93c10a41f17</t>
  </si>
  <si>
    <t>6cca915a-4f06-48c6-b6ac-94e3477ea04a</t>
  </si>
  <si>
    <t>6cd44c9c-11d0-41e6-ba52-61ba0f7719bc</t>
  </si>
  <si>
    <t>6cdbd56c-be97-49f2-b466-a266bf541a2d</t>
  </si>
  <si>
    <t>6ce5dc44-25b7-4c4d-ae9b-15cacd0efb8b</t>
  </si>
  <si>
    <t>6cee835c-18c4-490c-8313-e4e7e1834f3e</t>
  </si>
  <si>
    <t>6cf11534-08eb-4b9a-8032-c341f608559b</t>
  </si>
  <si>
    <t>6cf8772e-2ab6-4493-a144-a96c4b7b817f</t>
  </si>
  <si>
    <t>6d0002a5-bf1e-4270-a2aa-a3699f0e8960</t>
  </si>
  <si>
    <t>6d0f9b22-cd1d-49fb-902a-df60d6714b4c</t>
  </si>
  <si>
    <t>6d14c7fc-e09c-409e-a4a5-406ce9c5982e</t>
  </si>
  <si>
    <t>6d18968e-8227-452b-a5db-b2356a6cf25a</t>
  </si>
  <si>
    <t>6d20ed4b-f321-46c2-8633-a2afc386b318</t>
  </si>
  <si>
    <t>6d2c9d55-d3ab-4363-b61a-10d954b1a1a8</t>
  </si>
  <si>
    <t>6d2da9d1-35fd-48fc-8994-ea441c8e5d33</t>
  </si>
  <si>
    <t>6d36457c-decd-491e-b791-de7f4e768e68</t>
  </si>
  <si>
    <t>6d39dbe0-0067-4564-aca5-03249508a31b</t>
  </si>
  <si>
    <t>6d3d3728-24d6-4095-91e5-aebda0ee1845</t>
  </si>
  <si>
    <t>6d4173c8-53a0-4692-82f3-1b0be324a04c</t>
  </si>
  <si>
    <t>6d417f10-476b-453a-af93-d8c3d89b9e14</t>
  </si>
  <si>
    <t>6d426d5c-0425-4183-8c9a-5b4d356460a8</t>
  </si>
  <si>
    <t>6d4909b9-a141-43b6-a1dc-cf68826803d9</t>
  </si>
  <si>
    <t>6d4ceb66-47bd-4ec3-8ed8-701d574db44f</t>
  </si>
  <si>
    <t>6d59560a-286b-4dd9-889f-6851a07cb8f4</t>
  </si>
  <si>
    <t>6d648354-9d1c-48a6-a9f5-eb3684cf4d4f</t>
  </si>
  <si>
    <t>6d672914-bd08-495e-a52d-f31160601c65</t>
  </si>
  <si>
    <t>6d785fc9-3c62-4239-b7ad-25ab87d43d7f</t>
  </si>
  <si>
    <t>6d79163a-b878-478e-b4b4-346c15ae9d9f</t>
  </si>
  <si>
    <t>6d8207a8-c957-490b-9d62-49e88c5b28cf</t>
  </si>
  <si>
    <t>6d83520b-9ef7-4a5d-8b87-204cef84de18</t>
  </si>
  <si>
    <t>6d906a7c-6680-4b82-8a19-d785d9bdfb92</t>
  </si>
  <si>
    <t>6da34569-3350-47b8-a62c-0b10693418f1</t>
  </si>
  <si>
    <t>6da4483c-811c-419e-aa7d-5be387e1b7e7</t>
  </si>
  <si>
    <t>6da72e5d-9fbb-40de-a85d-b564be289540</t>
  </si>
  <si>
    <t>6da96ce6-1359-47a9-899b-f1017a69115f</t>
  </si>
  <si>
    <t>6dbc13e1-95ee-4a37-b664-95f245c1864f</t>
  </si>
  <si>
    <t>6dbddf1c-29ac-4843-8c1c-630c88991eb9</t>
  </si>
  <si>
    <t>6dda7a7a-3d6b-417b-bc1b-a28419608b74</t>
  </si>
  <si>
    <t>6ddfac0d-4072-42e6-8984-e4b699bc159d</t>
  </si>
  <si>
    <t>6ddfe9a6-b77c-4fe5-85d9-008530c8426c</t>
  </si>
  <si>
    <t>6de0b817-8d80-4520-a5f2-b2f9e80ed6ee</t>
  </si>
  <si>
    <t>6dea2bbb-2179-4bd8-9a87-7e854035677a</t>
  </si>
  <si>
    <t>6deef017-fb22-4499-9a27-fcccc6847187</t>
  </si>
  <si>
    <t>6df23a5c-3399-4898-9cbe-35b5aa1e787b</t>
  </si>
  <si>
    <t>6e00a333-3869-457b-8f40-6892ff4ad4df</t>
  </si>
  <si>
    <t>6e0e843a-2c98-4800-bae0-64b3d91bec30</t>
  </si>
  <si>
    <t>6e11beda-2916-4b68-a04e-6042e20b4629</t>
  </si>
  <si>
    <t>6e18939b-1226-407b-b479-f6d19d438c19</t>
  </si>
  <si>
    <t>6e1bf40c-a1f5-4e7f-bf9e-0fccf93f1d92</t>
  </si>
  <si>
    <t>6e232fd1-ae5e-4bc3-87e3-d3225020e870</t>
  </si>
  <si>
    <t>6e25de50-c24c-45ca-81e6-419a5f653084</t>
  </si>
  <si>
    <t>6e26a207-5ed2-42d1-b520-20e21ce05c76</t>
  </si>
  <si>
    <t>6e2cfd12-726a-49ef-bebc-ecfc61a8c729</t>
  </si>
  <si>
    <t>6e32a180-8107-4df3-8c49-14c1ed74773f</t>
  </si>
  <si>
    <t>6e352f83-cf38-46a8-9c8c-53887d5fc42a</t>
  </si>
  <si>
    <t>6e40da83-5cd3-4cf5-a211-5479c80c4024</t>
  </si>
  <si>
    <t>6e479618-9b61-4995-896e-76ff2bc49f8e</t>
  </si>
  <si>
    <t>6e48f1b0-c560-47e2-9e6c-e9319c20b9a9</t>
  </si>
  <si>
    <t>6e4aed1c-91cd-4c75-a55d-4b07e191eba5</t>
  </si>
  <si>
    <t>6e516599-869b-4003-94e7-5872fe0d17d6</t>
  </si>
  <si>
    <t>6e5a6e49-df17-4b91-ba2f-eb18c8f93943</t>
  </si>
  <si>
    <t>6e69849b-575c-4c80-afa6-022f4b415195</t>
  </si>
  <si>
    <t>6e757625-763f-40fc-ab7a-23fcb8a573ba</t>
  </si>
  <si>
    <t>6e75bd31-07f1-4222-ba80-6314d223b52f</t>
  </si>
  <si>
    <t>6e77381b-2a83-451c-8249-d68024fecb11</t>
  </si>
  <si>
    <t>6e8c1187-4f6a-4e24-8edc-1da433c319c5</t>
  </si>
  <si>
    <t>6e8e92f9-aab2-4725-a907-5ed9ad413afe</t>
  </si>
  <si>
    <t>6e92d0ce-387c-4f50-91c1-bdaf4745528a</t>
  </si>
  <si>
    <t>6e934684-ae41-424d-8131-17d04ff0d31a</t>
  </si>
  <si>
    <t>6e93e131-6598-45eb-b7bc-39168f13b4b6</t>
  </si>
  <si>
    <t>6e97e481-00a4-4639-a41c-7065a99e32f3</t>
  </si>
  <si>
    <t>6e9fc612-d34c-4657-ae87-6374dcfef679</t>
  </si>
  <si>
    <t>6eb6ccff-1275-4ea1-b395-dcfc6ec17d78</t>
  </si>
  <si>
    <t>6ebcd418-5820-496c-92ee-0432989bb3c6</t>
  </si>
  <si>
    <t>6ec17f7d-43e5-4ee8-b735-ea8d78da575f</t>
  </si>
  <si>
    <t>6edaf2c5-fd3c-42c4-9b5d-efe34a6d500a</t>
  </si>
  <si>
    <t>6edc0b3b-4e7d-443f-94e8-c1477fb69324</t>
  </si>
  <si>
    <t>6eeb6ac8-6c96-4d06-aac7-2e760271d650</t>
  </si>
  <si>
    <t>6eec087a-8c88-4b48-96d3-c19832a211ca</t>
  </si>
  <si>
    <t>6ef54ede-d1ca-4bb3-bf30-abad28b34473</t>
  </si>
  <si>
    <t>6efa15f1-d9e6-4ec4-bd8c-8676964a7da9</t>
  </si>
  <si>
    <t>6effe39c-1ab6-43d6-8e71-2e4a21619235</t>
  </si>
  <si>
    <t>6f03358b-b449-491b-bddd-b639d8d15b59</t>
  </si>
  <si>
    <t>6f0bdd6b-98b0-46d6-8485-174c77993427</t>
  </si>
  <si>
    <t>6f0f1cdd-858e-4835-8c2e-506173c7129d</t>
  </si>
  <si>
    <t>6f118606-efeb-4f2e-967a-62c251b64d86</t>
  </si>
  <si>
    <t>6f14b24b-4f61-47e5-9ac6-061f0cb50ed3</t>
  </si>
  <si>
    <t>6f202a2d-2386-404b-a9db-4498e5b4e493</t>
  </si>
  <si>
    <t>6f2618da-e771-4ae5-9be1-5de693988e38</t>
  </si>
  <si>
    <t>6f34f62f-0be9-4c87-b202-2adba3f6db83</t>
  </si>
  <si>
    <t>6f3858e7-59c0-48af-af6e-7b43642d2f1a</t>
  </si>
  <si>
    <t>6f4849db-52cf-4f36-83f7-06164459881f</t>
  </si>
  <si>
    <t>6f4a05d0-d0bb-4ead-b0f6-2afd7ae1d918</t>
  </si>
  <si>
    <t>6f540baa-c7f9-4032-a951-0e700270abf1</t>
  </si>
  <si>
    <t>6f5b6ca1-2a96-4eff-a3bd-ab7e01460b41</t>
  </si>
  <si>
    <t>6f6dd957-cebb-46e5-ac36-0248e8dba588</t>
  </si>
  <si>
    <t>6f758dd6-f85a-49f9-9f71-982de1fe845b</t>
  </si>
  <si>
    <t>6f7f9f67-170c-48cc-8ee4-6273951cb173</t>
  </si>
  <si>
    <t>6f800b22-cd8b-461e-bd27-b327c742a108</t>
  </si>
  <si>
    <t>6f80bbfb-c868-4a81-a930-f683e24ab20d</t>
  </si>
  <si>
    <t>6f882bba-53f4-4301-a081-3fd1a33f7ba3</t>
  </si>
  <si>
    <t>6f897002-43f4-40dc-90d1-f67413f4ddd0</t>
  </si>
  <si>
    <t>6f8971c7-7f5c-4d28-a9a0-7ec0567e309d</t>
  </si>
  <si>
    <t>6f8d15ff-7fa6-42bf-91d3-68384cfc66bc</t>
  </si>
  <si>
    <t>6f8fc76d-d37e-478f-8a90-2a8fee3ae1c2</t>
  </si>
  <si>
    <t>6f90ed50-2656-4dc6-b076-3b111b935393</t>
  </si>
  <si>
    <t>6f90f2f6-52bb-4ff6-afa7-721246dd4edc</t>
  </si>
  <si>
    <t>6f970bfb-d5fa-44bb-a1ee-3d0008c161fb</t>
  </si>
  <si>
    <t>6f9827d3-a563-4c67-9368-bfbec54190af</t>
  </si>
  <si>
    <t>6f9b7774-2a62-4b21-abd8-4744ab9a9cd1</t>
  </si>
  <si>
    <t>6fa151b5-1541-418b-be65-a2eeee678810</t>
  </si>
  <si>
    <t>6fa3ac10-ad09-4c55-9db9-378074de121b</t>
  </si>
  <si>
    <t>6fa79751-dc01-49fd-b1af-6e3a0c3d62b7</t>
  </si>
  <si>
    <t>6fac3800-5147-41c5-b584-3c8689d519c0</t>
  </si>
  <si>
    <t>6fb699df-eb95-4b07-9033-a20dff79978f</t>
  </si>
  <si>
    <t>6fb9826c-66fc-4699-8d2c-b446b7e7bb07</t>
  </si>
  <si>
    <t>6fb987a6-8b11-41b4-8d50-3d640b2dd237</t>
  </si>
  <si>
    <t>6fc27556-277c-4a6b-95c3-49584d60f44e</t>
  </si>
  <si>
    <t>6fc394b8-1b5e-4246-980f-effc2432a559</t>
  </si>
  <si>
    <t>6fd2b300-2e44-4e6d-b5dd-3e69a81f3f12</t>
  </si>
  <si>
    <t>6fdadbc2-cd39-4032-ac14-5979a1e85277</t>
  </si>
  <si>
    <t>6fe5c8ef-31fd-4a07-b484-0df22d27a304</t>
  </si>
  <si>
    <t>6fe8870c-5872-403e-9610-1a4ae03d390e</t>
  </si>
  <si>
    <t>6ff6bc21-9591-43c4-9324-87bbf5f814b9</t>
  </si>
  <si>
    <t>6ffc80d6-3a56-47ad-8984-2206a825d41b</t>
  </si>
  <si>
    <t>7001a3bc-ac4d-45c7-8ac2-8f2a42277b5b</t>
  </si>
  <si>
    <t>700b3520-84e8-45ee-b0f0-0f02a5b65d82</t>
  </si>
  <si>
    <t>7010f8c6-f29f-4c44-9962-741a0a521165</t>
  </si>
  <si>
    <t>70124cef-5c90-41e7-8f45-62a2c0cfeef6</t>
  </si>
  <si>
    <t>7027f226-d456-4c13-8a69-a40348f48635</t>
  </si>
  <si>
    <t>702a9fad-a3cb-4c2b-8080-55966cb30f6f</t>
  </si>
  <si>
    <t>702cb7ad-6df9-4411-9c6a-96c51afe2be2</t>
  </si>
  <si>
    <t>7034c123-3157-4f88-884d-edec817390f7</t>
  </si>
  <si>
    <t>703d6381-9af4-4dba-8d37-2bd64695d785</t>
  </si>
  <si>
    <t>704140ea-baaa-4dd5-a4fd-11c61f764c8f</t>
  </si>
  <si>
    <t>7045580d-7bca-4c74-9ae4-0258b0f663ce</t>
  </si>
  <si>
    <t>7045fa4a-a001-4fa9-990e-fcfe101a6458</t>
  </si>
  <si>
    <t>7047c4b3-4139-4d81-bf83-29d5bded2767</t>
  </si>
  <si>
    <t>70484e66-b829-47aa-9125-0b2969f24328</t>
  </si>
  <si>
    <t>705352d4-f878-46d4-a3a0-d95aec416fa3</t>
  </si>
  <si>
    <t>70536f7a-84b1-4fd9-bb1c-b89e286763f9</t>
  </si>
  <si>
    <t>7056dbcb-d439-4a29-b653-2b1ad0f0353b</t>
  </si>
  <si>
    <t>70576493-a61a-47fb-bcd1-2382e2f1e8d9</t>
  </si>
  <si>
    <t>70675d14-2b57-487d-8d03-3d6ba4a03249</t>
  </si>
  <si>
    <t>7073e0c7-c0e1-4067-9fa3-d7da160d967c</t>
  </si>
  <si>
    <t>7086f62e-e3e9-4e9b-acd2-32d89bdbbfe7</t>
  </si>
  <si>
    <t>708c6f71-e843-4a51-ac57-a8306ecd9e12</t>
  </si>
  <si>
    <t>708da40f-119e-494c-b7df-cfa60dcb3b8d</t>
  </si>
  <si>
    <t>70936ad6-d283-466f-814d-31aab5a1a305</t>
  </si>
  <si>
    <t>709cb9de-7ed6-48d6-82d3-b397b2b2014a</t>
  </si>
  <si>
    <t>70a837d0-fa68-43c5-94ef-d4ca1001919b</t>
  </si>
  <si>
    <t>70aacf4b-fdf9-4041-bae6-840852b3b1a1</t>
  </si>
  <si>
    <t>70b1156e-4c1b-4692-a875-d7e350e7ea3d</t>
  </si>
  <si>
    <t>70b54a2e-f479-4cc4-914a-da0ce1c7611d</t>
  </si>
  <si>
    <t>70ba59bd-73de-46bd-b879-7c81db297098</t>
  </si>
  <si>
    <t>70bb2e9d-f27f-4b96-a19a-a57034f965b5</t>
  </si>
  <si>
    <t>70be86c1-0199-4016-af93-6c87a91a1b4d</t>
  </si>
  <si>
    <t>70c7a070-1a81-4af8-9f8d-dd633deeb072</t>
  </si>
  <si>
    <t>70cba771-bc29-42f5-8ee3-1d4a1d0346a7</t>
  </si>
  <si>
    <t>70d4e6e9-ccdb-49f4-a5a7-0ebc010dea0f</t>
  </si>
  <si>
    <t>70d9713d-1624-43f3-8679-e587d4dd3b76</t>
  </si>
  <si>
    <t>70de516c-eb85-4c09-a892-0946898bf729</t>
  </si>
  <si>
    <t>70e01136-e800-4498-8e1d-781d763e8719</t>
  </si>
  <si>
    <t>70e465db-77e9-4c01-94ac-0b18c76bc82e</t>
  </si>
  <si>
    <t>70f25e47-4d92-4681-b243-c12f2166c2a0</t>
  </si>
  <si>
    <t>70f9e5af-d3f4-4684-8514-225b79713fc8</t>
  </si>
  <si>
    <t>70fdb190-9af2-44f8-8672-5597b388ca50</t>
  </si>
  <si>
    <t>70ff66de-bd7b-4953-b2fa-7e567a0eeb19</t>
  </si>
  <si>
    <t>7106141d-1f4d-46b1-bdb8-adc323d38c7f</t>
  </si>
  <si>
    <t>710dea23-a2f7-42de-8260-ae443098302b</t>
  </si>
  <si>
    <t>710fa86b-b647-4f65-ab76-87d5bf76208c</t>
  </si>
  <si>
    <t>711233ec-660b-4011-834c-43ab05f5dd29</t>
  </si>
  <si>
    <t>7115bd25-bb9a-4a3a-8bd7-116956f9a402</t>
  </si>
  <si>
    <t>712859ce-9114-4504-a91a-f658650c855c</t>
  </si>
  <si>
    <t>71432e62-dba8-43f3-a5f4-b348108f059b</t>
  </si>
  <si>
    <t>7151037c-78e0-4a6c-a933-5c60f8587d1f</t>
  </si>
  <si>
    <t>7154ed0a-2955-4653-94d6-f450bad6d043</t>
  </si>
  <si>
    <t>7155905f-0862-4617-9fff-8e6479cf47ae</t>
  </si>
  <si>
    <t>715bb287-d201-434f-b94a-3b9da43eeb7b</t>
  </si>
  <si>
    <t>71623b19-95bc-4b72-be3d-36f04af5e0df</t>
  </si>
  <si>
    <t>71649754-21ae-430d-9e83-c175286ea5fa</t>
  </si>
  <si>
    <t>7167a9b5-2cda-40ee-be74-e8fbd0363c66</t>
  </si>
  <si>
    <t>71685940-668b-4542-a7e9-d082793a1b01</t>
  </si>
  <si>
    <t>716bef44-6efc-489a-9bb1-304bf00f328d</t>
  </si>
  <si>
    <t>7174e649-500e-435b-8d4a-f1f17b3336e8</t>
  </si>
  <si>
    <t>7178a90b-0d03-4d1e-a03f-0ac776480195</t>
  </si>
  <si>
    <t>717cec83-5a75-4f09-b0c3-b10e24785f54</t>
  </si>
  <si>
    <t>717cfb4d-0986-461b-8c0b-94adedc48972</t>
  </si>
  <si>
    <t>717d5da9-33d9-4679-aa7b-6124ad5449ad</t>
  </si>
  <si>
    <t>717e38c6-c8f1-4ea7-92a1-931c6ba04c16</t>
  </si>
  <si>
    <t>71828d8c-e246-4930-8a4d-d6ba213859e7</t>
  </si>
  <si>
    <t>7189b559-b3ce-4890-9bdc-24561b105fac</t>
  </si>
  <si>
    <t>718b7328-ea0b-4b4d-8fd9-08a8bb68d235</t>
  </si>
  <si>
    <t>71935664-3b1f-4300-a8e6-cfc0f105a5f0</t>
  </si>
  <si>
    <t>719eb57f-9bc6-45fb-81db-d3f153fd9e23</t>
  </si>
  <si>
    <t>71a1012b-8df9-48b9-8272-7d9ca00dfc6d</t>
  </si>
  <si>
    <t>71a4b0c1-4aa4-4a1c-aa1a-52887a481046</t>
  </si>
  <si>
    <t>71a62e58-c379-4d14-9ed6-19b2a6c347b3</t>
  </si>
  <si>
    <t>71aa5f3f-ee9e-4111-a8a7-581797261043</t>
  </si>
  <si>
    <t>71b0fc14-a4bd-49a7-872c-b87cb06c35c3</t>
  </si>
  <si>
    <t>71b224aa-9b42-4354-8121-096922ea7331</t>
  </si>
  <si>
    <t>71b59f70-80d2-47d8-9bf7-5b7786a2a889</t>
  </si>
  <si>
    <t>71bbbb97-d6cf-440b-ab38-217faf8f20fe</t>
  </si>
  <si>
    <t>71ce8faa-1111-4156-b704-3b6cb3346577</t>
  </si>
  <si>
    <t>71d0f4ee-0870-48e7-bb34-255d24e68bc5</t>
  </si>
  <si>
    <t>71d2fce9-9ac1-4cfa-a5bf-8a62b879357a</t>
  </si>
  <si>
    <t>71f97434-1bea-4347-a209-f1a402b236d8</t>
  </si>
  <si>
    <t>7201b450-7362-4897-aec0-7dc8f89a9d6b</t>
  </si>
  <si>
    <t>7201b6b2-d601-4557-b9e4-89250b6e1ae4</t>
  </si>
  <si>
    <t>7207ef78-8c41-4aa3-a763-8a0eb9235c2b</t>
  </si>
  <si>
    <t>7212f500-5cd9-460c-ad0c-2c17a47f2140</t>
  </si>
  <si>
    <t>7213b578-6694-49ae-937f-b8f329d816bd</t>
  </si>
  <si>
    <t>72187508-0292-4b92-a796-4e85473ffa30</t>
  </si>
  <si>
    <t>72298cca-20df-42a8-b850-5f087c8e89d4</t>
  </si>
  <si>
    <t>7229e9cc-d508-4feb-8e05-ab83eb9663aa</t>
  </si>
  <si>
    <t>722ae203-3a1c-4bc0-9479-cfe830b66b28</t>
  </si>
  <si>
    <t>722de3c5-c31f-4dba-8fcf-a07834b32771</t>
  </si>
  <si>
    <t>7231b11f-1ec8-427e-a696-2ecf71d2ede7</t>
  </si>
  <si>
    <t>72331368-87f3-4fa8-a40e-087178d0ce8a</t>
  </si>
  <si>
    <t>72367334-d559-44c9-ab30-6e1f03625c68</t>
  </si>
  <si>
    <t>723978e6-7e6b-4282-8d3b-28419c0b1919</t>
  </si>
  <si>
    <t>723b3e71-88fe-4d3d-95c3-536fc10c73cf</t>
  </si>
  <si>
    <t>723df871-7f6f-48a7-964a-2f03cf552f32</t>
  </si>
  <si>
    <t>7241bf1d-1681-41f8-bfc0-441b9389e066</t>
  </si>
  <si>
    <t>724b5427-25c9-4e3a-9e4b-5efcf990f558</t>
  </si>
  <si>
    <t>72539234-d0b6-435b-a068-f0321c7e0775</t>
  </si>
  <si>
    <t>7260b437-c4cb-4180-8154-ad6859bdcda6</t>
  </si>
  <si>
    <t>726176fd-ddfa-4903-8ea4-0b1bac8dbfb4</t>
  </si>
  <si>
    <t>727c9bd1-5361-436d-aede-e5ab6b4eb1cc</t>
  </si>
  <si>
    <t>727e6071-1d38-4ee7-8337-c1d196e40837</t>
  </si>
  <si>
    <t>728622ee-aaf0-4209-a1d7-8906184b7539</t>
  </si>
  <si>
    <t>728781b3-376e-4cd8-afb5-2f5e2109b50f</t>
  </si>
  <si>
    <t>728c168f-6af7-4283-88a3-1f397c03a51c</t>
  </si>
  <si>
    <t>728cac31-4e04-40af-8ec4-f45440ca5a4a</t>
  </si>
  <si>
    <t>729045a3-07ff-4771-9300-f5f96d5c9f98</t>
  </si>
  <si>
    <t>72960c04-deb6-446c-b22b-96f3299d37c7</t>
  </si>
  <si>
    <t>72a60d8c-45ca-4719-ba1f-1a861aa84c7b</t>
  </si>
  <si>
    <t>72a83b57-2230-48ca-9a92-724abdb75560</t>
  </si>
  <si>
    <t>72a97ce5-2671-40a6-9754-2cc1ea1da61a</t>
  </si>
  <si>
    <t>72ab8389-cac0-4a14-83fb-c87f6d0897a7</t>
  </si>
  <si>
    <t>72ac5bef-2da8-4647-8cb9-05bc90e0e7c6</t>
  </si>
  <si>
    <t>72b9ddf3-5175-47a3-b505-ae363c8fe3fb</t>
  </si>
  <si>
    <t>72bf793b-e716-4fa0-bf31-c7c455254a21</t>
  </si>
  <si>
    <t>72c7c245-b7c4-4c2c-9be6-8555118d1696</t>
  </si>
  <si>
    <t>72c8035c-340e-4896-8703-11366c83ec10</t>
  </si>
  <si>
    <t>72ce8352-e61d-42a9-8e61-c3f13244d92e</t>
  </si>
  <si>
    <t>72cf1813-b802-4f1c-85f5-fb9ac2718237</t>
  </si>
  <si>
    <t>72d09ef7-dcff-44d8-a15f-b695f609765d</t>
  </si>
  <si>
    <t>72d64b5b-e735-4bee-913d-89589bfe1086</t>
  </si>
  <si>
    <t>72dec79e-9dfb-4506-9843-846290f35b71</t>
  </si>
  <si>
    <t>72e21bd0-c817-4726-b75e-d435b70474d0</t>
  </si>
  <si>
    <t>72e7eb1a-96c3-465a-84c4-debadb7dc04b</t>
  </si>
  <si>
    <t>72edf7fe-211a-4f5b-b5a8-7b58ce5e46ef</t>
  </si>
  <si>
    <t>72f083b7-3798-4917-b5fb-bed864748288</t>
  </si>
  <si>
    <t>72f4378c-3a89-46c2-85ce-829f633ac5ae</t>
  </si>
  <si>
    <t>72f8dc3d-4757-4c6c-8926-eab045998813</t>
  </si>
  <si>
    <t>72fdf738-ddf1-40a8-96d5-e3f036512600</t>
  </si>
  <si>
    <t>730535f3-59d9-4bf9-917f-44af39ea014b</t>
  </si>
  <si>
    <t>7305a188-4776-4463-ad74-0bba24ee84b3</t>
  </si>
  <si>
    <t>731be2e0-1ae0-49df-929c-410ecdba2a9a</t>
  </si>
  <si>
    <t>731cf0cd-70e5-47bd-9fa3-5fc6454d64f6</t>
  </si>
  <si>
    <t>731d3993-c77d-41d2-90f9-8d8d136b03b5</t>
  </si>
  <si>
    <t>7320accf-7ade-434b-bbed-17f29019336b</t>
  </si>
  <si>
    <t>732669dc-323d-4d60-a369-c7a9dad2b918</t>
  </si>
  <si>
    <t>73440c88-358e-480d-a7c6-a68132531325</t>
  </si>
  <si>
    <t>734d3c86-5e5f-4d37-ac67-97263ae86409</t>
  </si>
  <si>
    <t>735167fa-50d0-44a7-bc0d-095e690dcebc</t>
  </si>
  <si>
    <t>735237ff-55da-44a9-af6c-5acc50e8bb51</t>
  </si>
  <si>
    <t>73531d2f-746b-4c5c-91ac-143b58e26fa7</t>
  </si>
  <si>
    <t>7356821b-322a-4399-97cd-0c927603210b</t>
  </si>
  <si>
    <t>735792ed-99b5-492f-8711-eab265cea882</t>
  </si>
  <si>
    <t>73616d28-ec28-485c-bc6c-6925e6f03673</t>
  </si>
  <si>
    <t>736aae39-8e7f-47a3-91a7-5eeef460ad6e</t>
  </si>
  <si>
    <t>7376bd66-e086-4d4c-bbc0-808e9a5d91ba</t>
  </si>
  <si>
    <t>737978ac-829f-4f5d-b023-3c28e1161772</t>
  </si>
  <si>
    <t>737d1700-61b0-4d3f-8057-3b9a0e3c4b27</t>
  </si>
  <si>
    <t>73899fe2-b0dc-455d-9341-3aa1041b9f77</t>
  </si>
  <si>
    <t>739e7bb3-b3b1-4079-8e77-57badb29fe09</t>
  </si>
  <si>
    <t>73a41646-0f3a-448f-bdb9-bd80f9c26162</t>
  </si>
  <si>
    <t>73a7c9a0-7e82-470a-84a5-4b0a031d88d2</t>
  </si>
  <si>
    <t>73af0062-c026-4408-abb4-393bb92c3b2a</t>
  </si>
  <si>
    <t>73bbd95b-b7cc-4b80-bf0c-6c7b16abec3c</t>
  </si>
  <si>
    <t>73be10d5-bac0-41ab-a312-114150db821a</t>
  </si>
  <si>
    <t>73c73fbd-2b8a-4163-965f-e1b0088ec426</t>
  </si>
  <si>
    <t>73cc75c5-023e-4d4b-81e5-24823ede00b7</t>
  </si>
  <si>
    <t>73d144b1-7da2-40e0-884d-50cd764b4311</t>
  </si>
  <si>
    <t>73d1a1c3-a763-4c45-bcc2-309dfd776771</t>
  </si>
  <si>
    <t>73d574d8-cbf5-4551-af08-ef09c6d9598d</t>
  </si>
  <si>
    <t>73d9222e-18a8-4a3f-b531-b0135b6c3fd5</t>
  </si>
  <si>
    <t>73dc49cd-a543-4f82-9bf3-c36aae224c2b</t>
  </si>
  <si>
    <t>73e31270-9475-4ef2-bce7-3a2429d7aebd</t>
  </si>
  <si>
    <t>73ef3942-ece1-4255-8707-7fd5cbc977e3</t>
  </si>
  <si>
    <t>7400bfbd-75ed-4249-bf41-cf6b7960d481</t>
  </si>
  <si>
    <t>740314b2-79dd-49ef-9390-6ecc6552263c</t>
  </si>
  <si>
    <t>7408295d-7600-4fd0-b641-be33c4fefb99</t>
  </si>
  <si>
    <t>740e1f7c-e8d2-4e55-a889-d519f3f8c899</t>
  </si>
  <si>
    <t>741069a8-6def-4f91-95ba-24015d7bf130</t>
  </si>
  <si>
    <t>74140991-a380-44b5-b7c8-ba04ac70f0eb</t>
  </si>
  <si>
    <t>7419c26b-0a68-44ca-b6e9-5b9a1043f929</t>
  </si>
  <si>
    <t>741a591f-560b-45ad-acfd-dcccee5db8d7</t>
  </si>
  <si>
    <t>741cce9d-e693-4dc5-bbcb-1c262d19f35c</t>
  </si>
  <si>
    <t>741d9785-8c59-4518-a28d-2b0b303e758a</t>
  </si>
  <si>
    <t>74251041-f08d-4758-9354-c8066dfc8514</t>
  </si>
  <si>
    <t>7426509d-e420-4ece-aec8-9ea5b76dfaa7</t>
  </si>
  <si>
    <t>74377208-9e1a-4309-8550-554e22c4afa5</t>
  </si>
  <si>
    <t>743cd952-b994-4155-8b65-0cb2d1af4cb2</t>
  </si>
  <si>
    <t>743ee4c1-6ff3-42f7-914d-97b57fc4b34f</t>
  </si>
  <si>
    <t>7440c424-7743-419a-89db-9b742f577937</t>
  </si>
  <si>
    <t>744b3616-fb9f-49a8-9c61-39475eb5e6f4</t>
  </si>
  <si>
    <t>744f3395-3310-408e-a18b-7f677d66c754</t>
  </si>
  <si>
    <t>744ff561-15c5-4edb-9ced-c3e1201851bd</t>
  </si>
  <si>
    <t>746178a2-6dad-497a-95f0-6958427c50e8</t>
  </si>
  <si>
    <t>7467a836-9d0f-4a33-a65c-b9c29268a97e</t>
  </si>
  <si>
    <t>74695dde-f45a-4d02-bfcf-d2136a438acf</t>
  </si>
  <si>
    <t>746b25e5-ccc0-4205-851a-611f76d0b3bd</t>
  </si>
  <si>
    <t>746d11e4-5d5c-48f6-9d9c-4286715319f9</t>
  </si>
  <si>
    <t>746fa5a6-06e3-4f73-99e2-57b93236eed7</t>
  </si>
  <si>
    <t>74704c8a-d917-443a-9afa-d58359109ee0</t>
  </si>
  <si>
    <t>747463e1-6cc4-4ac3-97bc-e932c39dc2f5</t>
  </si>
  <si>
    <t>7489d716-bb60-4f4d-9d6c-622e7eed9f48</t>
  </si>
  <si>
    <t>749ab71b-17c5-46ce-9378-4a96af3f1606</t>
  </si>
  <si>
    <t>74a237e8-2587-4d1d-92c3-c5f0ca9cc167</t>
  </si>
  <si>
    <t>74a53c8b-3585-495f-ab17-dfe639c8f595</t>
  </si>
  <si>
    <t>74a946fd-8c35-4e0f-a7a0-e9b8530c8b30</t>
  </si>
  <si>
    <t>74ab50e8-246c-423d-a96c-e5b6426adab4</t>
  </si>
  <si>
    <t>74afc678-9483-4171-b280-67e7af58864f</t>
  </si>
  <si>
    <t>74b0b68b-98ff-41ea-84c0-21c88f85bb47</t>
  </si>
  <si>
    <t>74b43aa3-20f8-4965-bf36-0a70785c8158</t>
  </si>
  <si>
    <t>74c07293-a472-47d9-85bd-610ddbb12a87</t>
  </si>
  <si>
    <t>74c199af-f471-42c6-bb2f-bc6e97846ce1</t>
  </si>
  <si>
    <t>74cb8f4e-f201-4a79-83fa-fa5da5042efa</t>
  </si>
  <si>
    <t>74d9b40c-d2b7-4559-a457-66d1bfd79f71</t>
  </si>
  <si>
    <t>74db20d8-c47c-42cc-9465-0ad5a99b144c</t>
  </si>
  <si>
    <t>74de81b8-b8f5-453d-aacf-24c17e9d6cb5</t>
  </si>
  <si>
    <t>74e2da93-45f3-46f1-8853-282bdf97ee7e</t>
  </si>
  <si>
    <t>74e99306-2348-4f3a-8cad-e8887f68b2f3</t>
  </si>
  <si>
    <t>74ea4feb-5e91-4f4d-8f08-73017a6e5e25</t>
  </si>
  <si>
    <t>74f2ebfb-2795-414b-bdfb-963f0b042c5e</t>
  </si>
  <si>
    <t>74f2fb1e-b140-447f-a431-cb3a3da601f9</t>
  </si>
  <si>
    <t>74fd298d-3f61-45ed-9d2e-f4032facd4bb</t>
  </si>
  <si>
    <t>75065b08-ee0b-4daa-ac72-a3e70fcf34cc</t>
  </si>
  <si>
    <t>7507bc43-5ebf-4d1b-943d-2c32f4eb5d06</t>
  </si>
  <si>
    <t>750bfe69-b9f1-4626-9bf7-9ffb2b22c1b3</t>
  </si>
  <si>
    <t>75138b79-04a6-4293-af29-5964e50adcee</t>
  </si>
  <si>
    <t>7516e579-1700-440c-ba5f-2860608de31a</t>
  </si>
  <si>
    <t>7518591e-b922-4ef0-a639-4cc70c817ba4</t>
  </si>
  <si>
    <t>751aac3f-1ec9-4a86-ba3b-fd4d11b1395f</t>
  </si>
  <si>
    <t>751b6544-4c74-4f92-9699-eba398f64d87</t>
  </si>
  <si>
    <t>751c93bb-e972-4823-8b40-cd235d0f7b24</t>
  </si>
  <si>
    <t>752339be-4138-41ba-8095-a82d592cea05</t>
  </si>
  <si>
    <t>7525957d-3ea1-41d5-84ac-282d6c719a1c</t>
  </si>
  <si>
    <t>7526bbaf-1948-491d-9903-1a885634cee4</t>
  </si>
  <si>
    <t>75308124-aa61-4ebd-aedf-2d24e291b1f6</t>
  </si>
  <si>
    <t>7531436b-c069-4425-a0f9-8637066b17ce</t>
  </si>
  <si>
    <t>7535aab3-303d-4191-b47b-e6c0e4c03d42</t>
  </si>
  <si>
    <t>753c7e55-119c-4efb-99a9-1c442a90e391</t>
  </si>
  <si>
    <t>753e79b3-402b-48f4-8939-76481275727e</t>
  </si>
  <si>
    <t>75478d11-1bce-4cf8-83b9-ec8f6c962d40</t>
  </si>
  <si>
    <t>754a56d5-8486-4276-8c1c-c5197d47e9ab</t>
  </si>
  <si>
    <t>754efc64-5cf0-48cb-8f52-d0e7188e38cb</t>
  </si>
  <si>
    <t>7557300d-4706-4744-9364-d3c0c1a87aa1</t>
  </si>
  <si>
    <t>755c03c6-0f06-42a5-ac14-e2f8445c54cb</t>
  </si>
  <si>
    <t>75619d6a-713d-4610-9ece-a93f30afa2a7</t>
  </si>
  <si>
    <t>756dd7d9-8c43-4b39-968f-531761fc73a9</t>
  </si>
  <si>
    <t>757c4063-c55c-4144-9b4a-f9bd50425305</t>
  </si>
  <si>
    <t>7580607d-0d3b-42c6-9688-62e281731175</t>
  </si>
  <si>
    <t>75818a68-ce17-47b3-b6e0-da5e18d12771</t>
  </si>
  <si>
    <t>7594c79d-3a13-431c-b3ae-0964b0aabc06</t>
  </si>
  <si>
    <t>75954330-ab94-4492-ba10-b9373bdb2702</t>
  </si>
  <si>
    <t>759dc1a8-c761-4d32-bcc5-a13de870f4bc</t>
  </si>
  <si>
    <t>75a716bf-a4ad-4c55-90f6-b86230bd398b</t>
  </si>
  <si>
    <t>75b8c5ef-ce04-4911-ae90-3875eacd08a4</t>
  </si>
  <si>
    <t>75b93617-886e-4814-ac52-fe4d5d0654bb</t>
  </si>
  <si>
    <t>75c051c8-0e22-4cfe-8879-31f5e7a96f61</t>
  </si>
  <si>
    <t>75c4fc62-f027-422f-a577-eee2c57c300a</t>
  </si>
  <si>
    <t>75c8474e-319d-4ac9-b03a-38fd87172328</t>
  </si>
  <si>
    <t>75cb92c6-17c2-4878-ba1d-7bd65bff9ab2</t>
  </si>
  <si>
    <t>75cd387c-3ec2-4fc7-9645-ab53557e79b3</t>
  </si>
  <si>
    <t>75d1b5ac-f947-49cc-bef8-ba541ea7d24f</t>
  </si>
  <si>
    <t>75d465c0-0816-4e19-85a0-fb46e5d54b95</t>
  </si>
  <si>
    <t>75d59722-1dce-4ba1-8bc9-1575921c6784</t>
  </si>
  <si>
    <t>75db4903-9b29-48bd-aa4e-46e306f5c9d9</t>
  </si>
  <si>
    <t>75e67548-e0d3-4af6-a6fa-a7b2214fcaf7</t>
  </si>
  <si>
    <t>75e9deec-f21a-41f1-9a0d-8afac675e118</t>
  </si>
  <si>
    <t>75eece5d-5483-4bf4-b6a5-d2af9177f5e1</t>
  </si>
  <si>
    <t>75f32b26-f036-4441-b6c5-48e6254e37e4</t>
  </si>
  <si>
    <t>75fff1ab-31d4-4dd3-b3d1-e5f3ea309ca0</t>
  </si>
  <si>
    <t>760441ec-4493-4a03-9027-c5051cc3fc17</t>
  </si>
  <si>
    <t>7604c113-af0e-4629-b664-ef0014b53246</t>
  </si>
  <si>
    <t>760a5e03-4bb1-4fcf-a890-f3a5077f3317</t>
  </si>
  <si>
    <t>760ba0e2-7aec-453b-97f0-ffabfb64a830</t>
  </si>
  <si>
    <t>760d8744-3f84-46cc-8807-9e70c6c11c69</t>
  </si>
  <si>
    <t>760ef725-17c9-4b78-97cd-255cbbfd480f</t>
  </si>
  <si>
    <t>76255718-9eac-4107-9d0c-79948d1881a9</t>
  </si>
  <si>
    <t>7628fcde-336d-498b-b770-59d94384f7df</t>
  </si>
  <si>
    <t>762cc93b-a04a-4af4-8f64-3954f768231e</t>
  </si>
  <si>
    <t>763c42b0-16a4-4a67-9791-b1e2c59f64de</t>
  </si>
  <si>
    <t>763ef89e-b8b4-4c34-91a9-de3298abf78b</t>
  </si>
  <si>
    <t>764394b6-9040-4e70-95dd-658616f1c1d9</t>
  </si>
  <si>
    <t>7648f2c0-34fb-42ab-b71d-dbf2457d6389</t>
  </si>
  <si>
    <t>7649612a-8b60-447d-92bb-33dc5700d685</t>
  </si>
  <si>
    <t>764f3e9a-247e-4095-b1e9-99393b8ee056</t>
  </si>
  <si>
    <t>76535330-cc07-485a-942f-9f092e77cd56</t>
  </si>
  <si>
    <t>76575da6-0c98-4880-b6ae-02d473ca53d7</t>
  </si>
  <si>
    <t>765c7608-d9d3-49ff-8c85-865fbd40a120</t>
  </si>
  <si>
    <t>766f1125-60ae-4f2a-80bf-48392322d6b3</t>
  </si>
  <si>
    <t>767425fa-8b89-4edb-a8a2-495f2b6a7e87</t>
  </si>
  <si>
    <t>767f900f-9427-48a3-aebb-0774941059f4</t>
  </si>
  <si>
    <t>7685ed2a-5eec-486f-9f47-cb62bc6a08dc</t>
  </si>
  <si>
    <t>76871e57-4864-4348-a17f-e7caa24fda3a</t>
  </si>
  <si>
    <t>769260e2-8a1b-4f53-b089-29cde599b8a9</t>
  </si>
  <si>
    <t>7694382a-a578-45ad-9134-fd586657e386</t>
  </si>
  <si>
    <t>7694c9d2-effa-416f-8f99-0b13d6025888</t>
  </si>
  <si>
    <t>7696e01d-f0ec-4d19-bd72-2c9120509d18</t>
  </si>
  <si>
    <t>76a79e6d-a291-4d7d-bc6c-5dccf6eac1ab</t>
  </si>
  <si>
    <t>76a957be-4926-4e8e-8904-a27ada08826c</t>
  </si>
  <si>
    <t>76a96934-431a-44a2-842e-58af4db4b9c2</t>
  </si>
  <si>
    <t>76b0ea8f-f0c8-496a-81c6-e43e7560b068</t>
  </si>
  <si>
    <t>76b29b37-5153-4de4-9c25-b35cb5b3063a</t>
  </si>
  <si>
    <t>76b9d797-fa94-44ca-aae3-1310f82fab80</t>
  </si>
  <si>
    <t>76ba700d-f2ad-4f1b-b1a4-c04fe99ae052</t>
  </si>
  <si>
    <t>76bb636d-ffb8-4043-9076-c1cd9f64e5cf</t>
  </si>
  <si>
    <t>76bdd158-2679-4208-a55e-b28b30485bed</t>
  </si>
  <si>
    <t>76c5d1d5-d84b-482a-8e56-da79c688e463</t>
  </si>
  <si>
    <t>76c9e165-f934-4e4a-876b-7f1c010dcd38</t>
  </si>
  <si>
    <t>76cf2fd2-2d86-4ac0-90fb-750c9ea5f353</t>
  </si>
  <si>
    <t>76d0cd3e-315e-494a-b6c9-534c44f98f10</t>
  </si>
  <si>
    <t>76d3565b-3876-41fa-b8fb-ea20fee8f71a</t>
  </si>
  <si>
    <t>76d84f5f-9455-461f-84f2-b11d4a0f43f1</t>
  </si>
  <si>
    <t>76d9f6ac-5197-4e28-8f41-a37db0949836</t>
  </si>
  <si>
    <t>76daf145-1010-433b-a82d-22001b5f80e7</t>
  </si>
  <si>
    <t>76e0dbe9-7a1c-4f7e-a794-be8aa4d16e72</t>
  </si>
  <si>
    <t>76e7d9e2-045a-4368-bf7c-ba621e225fd4</t>
  </si>
  <si>
    <t>76eb7cde-11d9-4d68-bef6-a0022e8460ee</t>
  </si>
  <si>
    <t>76ec1975-24ae-4de7-aa0a-f725b36ffc9a</t>
  </si>
  <si>
    <t>76f758e6-72dd-4e85-ba35-fe69ff3477af</t>
  </si>
  <si>
    <t>7707e96e-11b4-444c-8969-ea1487e34683</t>
  </si>
  <si>
    <t>7723a03c-40e6-498e-a8fa-79f1c8eda30f</t>
  </si>
  <si>
    <t>7733d56b-6778-42b0-aa0f-fa7283b7dfe6</t>
  </si>
  <si>
    <t>773422f3-2029-4d09-b000-283897d3bcaf</t>
  </si>
  <si>
    <t>773cfe77-82ee-4cb5-b097-7c09a50d85a7</t>
  </si>
  <si>
    <t>773db27e-4f67-4193-8775-db2e152df4a8</t>
  </si>
  <si>
    <t>7741fe52-3e71-457e-8854-c7a9f9355d3c</t>
  </si>
  <si>
    <t>7743ceb2-5859-4a17-9138-88f8f5ea4f85</t>
  </si>
  <si>
    <t>774a890b-fc0f-4538-8a16-91e3a4e86874</t>
  </si>
  <si>
    <t>77506337-83b8-4f86-955c-6dd2d08913ad</t>
  </si>
  <si>
    <t>7753ccad-0438-4e40-958e-65b4ea1e19f7</t>
  </si>
  <si>
    <t>77544262-0b0a-4361-b433-4b58b6d94388</t>
  </si>
  <si>
    <t>775c7d70-9154-41f3-b33c-f8969d6f87d6</t>
  </si>
  <si>
    <t>775e8090-680b-4ba9-b9ec-41443c141dd5</t>
  </si>
  <si>
    <t>776090e9-fe43-4b14-b7e1-a542fe5f2a6f</t>
  </si>
  <si>
    <t>7764bbdd-9c4c-45de-a54f-6fd84e236299</t>
  </si>
  <si>
    <t>776a3aa4-0f93-41fb-a6e8-9661e9c50309</t>
  </si>
  <si>
    <t>776e6d50-f4e5-4b62-9eb6-821ac26a57bc</t>
  </si>
  <si>
    <t>777fd3b0-e15a-443b-83cb-baa6776a34d5</t>
  </si>
  <si>
    <t>778261c3-b64e-463f-8dc8-ce8412c13319</t>
  </si>
  <si>
    <t>7790214b-f9d3-4723-8083-91478eb8fcd5</t>
  </si>
  <si>
    <t>77906ec1-5978-40c9-bbfc-78678fda3d34</t>
  </si>
  <si>
    <t>7796b646-6c01-452a-a3a7-f05de889027b</t>
  </si>
  <si>
    <t>779806be-c615-487d-89bf-9aa078ec56ac</t>
  </si>
  <si>
    <t>779e224b-9683-4ec8-9bae-0e24a29fca9d</t>
  </si>
  <si>
    <t>77a3c0f7-c0b7-4aac-9cc1-edb56c62fbaf</t>
  </si>
  <si>
    <t>77a4237a-582f-4d80-aadc-79abccddc173</t>
  </si>
  <si>
    <t>77b33118-7eb2-4d53-9f78-f141b2a6dfbc</t>
  </si>
  <si>
    <t>77b3b888-c879-407f-8186-5010eb9dc6e4</t>
  </si>
  <si>
    <t>77bc944d-076e-4599-accd-e77f0404f0af</t>
  </si>
  <si>
    <t>77bf430d-592a-4226-9581-81a97eb0ad3c</t>
  </si>
  <si>
    <t>77c14f09-60e0-48e4-bd21-1425fb8159b5</t>
  </si>
  <si>
    <t>77ca852e-8506-473a-bb5a-ca5ba9bc7a02</t>
  </si>
  <si>
    <t>77cfc8bb-3bbf-4e59-98b8-34d13c60fa5b</t>
  </si>
  <si>
    <t>77d6a868-fcbe-458e-a9dc-db633720372e</t>
  </si>
  <si>
    <t>77f0013e-7fa5-4167-9d1c-c418381e6888</t>
  </si>
  <si>
    <t>77f31e3b-9479-46a5-ac88-2683331be84d</t>
  </si>
  <si>
    <t>77f6517c-978b-48be-b39d-d4a230e46ca5</t>
  </si>
  <si>
    <t>77fb599b-94e5-4ef1-8c0d-dbd3c6b4a2c9</t>
  </si>
  <si>
    <t>78015b0d-f939-4ee7-93f5-fdd35e481e0e</t>
  </si>
  <si>
    <t>780a7b45-2140-4667-93a2-227129b999d6</t>
  </si>
  <si>
    <t>780ba3c4-af64-49a5-9c82-7661752ac87d</t>
  </si>
  <si>
    <t>7817c7fd-3620-4acb-898e-545db882112b</t>
  </si>
  <si>
    <t>78198054-83b0-448a-9121-64f6632c7019</t>
  </si>
  <si>
    <t>7826fdfe-593f-411f-9360-c56960c5d597</t>
  </si>
  <si>
    <t>7832e0a1-8bb7-4aa9-9cea-b5358576d0e1</t>
  </si>
  <si>
    <t>7835deae-7cab-4b3a-9363-2f8fb3563427</t>
  </si>
  <si>
    <t>783d18a8-9324-4736-9b13-4ea9f12b7b3d</t>
  </si>
  <si>
    <t>78413ec9-8d06-4160-8917-8a4e66b6668f</t>
  </si>
  <si>
    <t>784a4a8e-0d90-486f-a476-39ce57e65dde</t>
  </si>
  <si>
    <t>784ea0c4-c941-4dd5-8a55-e99f90865150</t>
  </si>
  <si>
    <t>78589bec-4362-44f7-9a94-62cf599f63cc</t>
  </si>
  <si>
    <t>78590021-6c0f-4893-9e06-b72b54048de7</t>
  </si>
  <si>
    <t>785daad4-5f95-4b12-b381-dd3d389d6d80</t>
  </si>
  <si>
    <t>785eaebd-affa-45cf-a3f8-f082ca26f1e9</t>
  </si>
  <si>
    <t>78637334-51fe-4e12-a94f-e0e5c5ad5386</t>
  </si>
  <si>
    <t>78706db5-856c-41a0-b0d1-f55e568007f4</t>
  </si>
  <si>
    <t>787262ea-a85b-47d1-9f56-3680835bc079</t>
  </si>
  <si>
    <t>7875369b-de65-4f51-b8cd-1ccafa607662</t>
  </si>
  <si>
    <t>78763a7d-7b7c-4eba-965a-a56a67b24f2a</t>
  </si>
  <si>
    <t>78790612-e8b6-42ee-9f0e-58c2defc64cd</t>
  </si>
  <si>
    <t>787dd0fc-c883-465e-a0f2-f3303de79970</t>
  </si>
  <si>
    <t>787ee980-df2b-4363-b442-8dcd31adf45e</t>
  </si>
  <si>
    <t>7880d610-b4a5-4f3c-8164-421a8d1005b2</t>
  </si>
  <si>
    <t>7892a973-49c3-4324-8876-94b39643340d</t>
  </si>
  <si>
    <t>7895d868-e099-4e13-a3c2-93f5754fac9c</t>
  </si>
  <si>
    <t>78967734-4777-48fd-9ac7-2f82cc4e8f16</t>
  </si>
  <si>
    <t>789b0dca-ce26-4153-9f43-bf0be224ffc1</t>
  </si>
  <si>
    <t>789edfe8-fb3a-483b-88b4-6a40f740f401</t>
  </si>
  <si>
    <t>78b38b0d-cbfe-4ade-ac54-7f61821e2c49</t>
  </si>
  <si>
    <t>78b7f573-73f7-4cc7-84a3-dea3032b6535</t>
  </si>
  <si>
    <t>78bbedaf-e22c-4609-ba71-590927aeac5c</t>
  </si>
  <si>
    <t>78bff8cd-370d-4c14-82be-5cead9e36f29</t>
  </si>
  <si>
    <t>78d2d947-e5ce-4d30-a06b-f6b38f5cb9ff</t>
  </si>
  <si>
    <t>78d6bdaa-c1a1-441f-8d38-af671201a1e9</t>
  </si>
  <si>
    <t>78d7bb1e-6989-4d2c-8d27-cd3b4beccaa2</t>
  </si>
  <si>
    <t>78d87194-2804-425a-8ec5-74ca770631bd</t>
  </si>
  <si>
    <t>78d9cfcd-00f5-415e-b9cc-288cbbefa664</t>
  </si>
  <si>
    <t>78da5803-d8c9-4632-8afb-6f0f243f3c73</t>
  </si>
  <si>
    <t>78de1d29-6991-4090-afb8-1c2b31d313f8</t>
  </si>
  <si>
    <t>78deee85-af90-427f-896c-3c42b9feacd3</t>
  </si>
  <si>
    <t>78df3d56-c10d-427c-99f4-0da3ce43e1e8</t>
  </si>
  <si>
    <t>78e00e76-9843-48ff-b998-ad9ab49a97aa</t>
  </si>
  <si>
    <t>78e49b4f-567b-4ab1-b4bb-22c47e8b28be</t>
  </si>
  <si>
    <t>78eb5bd6-8f8f-43a4-aec4-959b2f35def5</t>
  </si>
  <si>
    <t>78f79a90-97e0-4038-9b1c-42d22c40c990</t>
  </si>
  <si>
    <t>7911ca6a-884d-4046-bf2d-d57d35cabb25</t>
  </si>
  <si>
    <t>79145e20-3dec-48bb-8773-cb1d4227bada</t>
  </si>
  <si>
    <t>791c6e82-e31f-4207-8d37-74d39af1d069</t>
  </si>
  <si>
    <t>79244d2b-b234-4dbd-be6b-bb24e13ca2dd</t>
  </si>
  <si>
    <t>79335404-2939-45eb-be17-ff6f80a24e4b</t>
  </si>
  <si>
    <t>79337789-607e-451b-819b-dbcee0f15a8f</t>
  </si>
  <si>
    <t>7938087a-bfff-4b59-9e13-3d0e575d8dd8</t>
  </si>
  <si>
    <t>79391ead-809e-4cc7-a81b-b2d43ebd815f</t>
  </si>
  <si>
    <t>79396c09-0812-4328-8324-dbbc1b2e7728</t>
  </si>
  <si>
    <t>7940eb85-4b30-4fdc-ab0f-c14086c6ee53</t>
  </si>
  <si>
    <t>79623744-76ee-48aa-b7ea-625fddbe3540</t>
  </si>
  <si>
    <t>796537aa-22ab-4520-9074-b164500ce670</t>
  </si>
  <si>
    <t>796a32ea-a99f-4f00-9669-8d33a23e4579</t>
  </si>
  <si>
    <t>7980e9ca-87db-418c-8d8d-2db3a5a9c857</t>
  </si>
  <si>
    <t>798b65e9-3b0a-4062-bf7c-e56346056deb</t>
  </si>
  <si>
    <t>799bc7c1-ada8-4190-8466-5270bcd6618c</t>
  </si>
  <si>
    <t>799cf398-18d7-453a-8bf8-f38500eec855</t>
  </si>
  <si>
    <t>79a72d50-4600-4264-827f-8a1be7b01f4c</t>
  </si>
  <si>
    <t>79a83c1b-47e3-4c75-abff-63ac73fbd44e</t>
  </si>
  <si>
    <t>79afffeb-7d3e-431e-bc1b-aad291bd02a1</t>
  </si>
  <si>
    <t>79bdf553-218d-4a48-afff-339505db06d0</t>
  </si>
  <si>
    <t>79ce9d92-a374-4578-bee9-368c574643b7</t>
  </si>
  <si>
    <t>79d3cf78-b348-485e-ba9e-82a75c9a7aa8</t>
  </si>
  <si>
    <t>79d3ff16-ac6e-4f73-bb4e-358682d85bb3</t>
  </si>
  <si>
    <t>79daa976-2970-4c17-be50-eae301d9245e</t>
  </si>
  <si>
    <t>79e2b521-8c28-4ba3-89b4-45b52ef348b5</t>
  </si>
  <si>
    <t>79e3b2d5-cc96-4c64-8642-d1e85c195c99</t>
  </si>
  <si>
    <t>79e55527-67a0-466b-a2a0-f548ee972746</t>
  </si>
  <si>
    <t>79e76a26-9f61-4d53-a25d-77fe39c30d29</t>
  </si>
  <si>
    <t>79f6128f-af98-419f-9198-25070cb6c708</t>
  </si>
  <si>
    <t>79f8e763-1bf0-40ba-81c9-0ccabbd47a4c</t>
  </si>
  <si>
    <t>79fea891-8022-4ea8-ab86-2c7ea6035bfb</t>
  </si>
  <si>
    <t>7a044db3-2e2b-429e-92e7-a136e131c7a0</t>
  </si>
  <si>
    <t>7a08f364-9379-49a5-a767-b6bcc8a776fe</t>
  </si>
  <si>
    <t>7a128bbc-5a2b-48d7-a2fb-3681a8ad11ce</t>
  </si>
  <si>
    <t>7a15f67c-82a0-4b86-a123-11ec4ae68025</t>
  </si>
  <si>
    <t>7a1724fa-0c0e-4976-88a0-55d67986f94f</t>
  </si>
  <si>
    <t>7a2b4b19-350f-401f-a861-6c1ab85e6d74</t>
  </si>
  <si>
    <t>7a2ba4b4-9ea1-4a62-bf5f-f381574f32aa</t>
  </si>
  <si>
    <t>7a2dfdf7-a6e8-47d6-8fb5-729598553273</t>
  </si>
  <si>
    <t>7a3487f4-531d-44c7-ac30-651a325a7719</t>
  </si>
  <si>
    <t>7a39ddc0-aff2-4d94-ba40-cb3e5ba39958</t>
  </si>
  <si>
    <t>7a3a2641-91f6-47d8-8a23-04eb6a00a969</t>
  </si>
  <si>
    <t>7a3aeb16-9c19-46d0-9c7e-4720fbe0de20</t>
  </si>
  <si>
    <t>7a4a86db-b66f-4207-b04b-f97b09935c4c</t>
  </si>
  <si>
    <t>7a54a0fc-4fc4-4541-ab8e-c063812278d0</t>
  </si>
  <si>
    <t>7a5e07f6-2fb9-484b-b159-df68b65ca949</t>
  </si>
  <si>
    <t>7a6147ed-e642-4e7b-b2cb-53133b5921b8</t>
  </si>
  <si>
    <t>7a67d6fa-7427-4bfa-b110-f8f9c9d7f51e</t>
  </si>
  <si>
    <t>7a6a3526-4334-450d-93e7-d966d2bf72aa</t>
  </si>
  <si>
    <t>7a6afbd3-c7df-403c-b855-f62ff1d0bdac</t>
  </si>
  <si>
    <t>7a6b7f60-4366-457b-baed-92b2fc679cce</t>
  </si>
  <si>
    <t>7a77a4a5-9f94-45f9-b012-ed9c8ba617b3</t>
  </si>
  <si>
    <t>7a8966ad-77bf-447f-a77b-9a394a0e713c</t>
  </si>
  <si>
    <t>7a8b6bc0-7b01-4803-8dc4-b4055d32679a</t>
  </si>
  <si>
    <t>7a990910-de36-4014-b4bb-5de3ccc7113b</t>
  </si>
  <si>
    <t>7a9e4fe8-5309-478a-964e-6411e21247b8</t>
  </si>
  <si>
    <t>7aa26a92-e267-425c-9dd2-ead9193ad38b</t>
  </si>
  <si>
    <t>7aa8b0bd-a859-49b4-bad6-a2008ff943b8</t>
  </si>
  <si>
    <t>7aacd33a-5e47-4237-9690-736a74296eb1</t>
  </si>
  <si>
    <t>7ab38a1a-3f43-4e66-af81-b1563fead87a</t>
  </si>
  <si>
    <t>7ab5492e-595f-4501-8d04-47aeeac0f1b7</t>
  </si>
  <si>
    <t>7ab71c9f-da4c-4c4a-bff6-c8f6f1585524</t>
  </si>
  <si>
    <t>7ab789d7-0297-4fae-9b2e-9f3eccc1043a</t>
  </si>
  <si>
    <t>7ac80ee8-ed00-492a-b9ab-8cceb85148b5</t>
  </si>
  <si>
    <t>7aca274e-ec64-495c-a03f-10cecd13373e</t>
  </si>
  <si>
    <t>7accb27e-476b-438a-a063-76c224c3e080</t>
  </si>
  <si>
    <t>7accc39c-2682-425f-9153-461082c4ea05</t>
  </si>
  <si>
    <t>7acd7b5b-9d69-4e3f-889b-5de85f0754a2</t>
  </si>
  <si>
    <t>7acf0b85-5951-4e02-bf27-74ff0f841064</t>
  </si>
  <si>
    <t>7ad2206d-8767-4920-8784-57df1300941a</t>
  </si>
  <si>
    <t>7adbaebd-ccc3-469b-916f-6e8a0fff7396</t>
  </si>
  <si>
    <t>7af26e05-6b44-47b9-893d-86754275902e</t>
  </si>
  <si>
    <t>7afc77a9-61c7-4c58-bd57-ad2003d604ff</t>
  </si>
  <si>
    <t>7afff94a-e59d-4888-b0a8-06c1680d2769</t>
  </si>
  <si>
    <t>7b012a69-8d0c-4b51-943c-18b7825315b0</t>
  </si>
  <si>
    <t>7b041e81-67bd-4272-bdc4-20523f1e58e1</t>
  </si>
  <si>
    <t>7b098c48-9b84-4e22-882c-7149e7eeea08</t>
  </si>
  <si>
    <t>7b111677-20b3-40d4-bc15-2e8eda9cfd07</t>
  </si>
  <si>
    <t>7b1e1cd3-9726-43a4-8c2d-31634151b4f0</t>
  </si>
  <si>
    <t>7b1ed847-d8cb-468b-9420-647ec405a036</t>
  </si>
  <si>
    <t>7b33cea9-95b4-4e8f-9307-d998db23099d</t>
  </si>
  <si>
    <t>7b359793-0d7f-4d68-84bd-6ad804844958</t>
  </si>
  <si>
    <t>7b3b4f4d-3826-4ad6-985c-c51b594915f4</t>
  </si>
  <si>
    <t>7b47b5bb-8ced-4a89-a16b-9a96ba266689</t>
  </si>
  <si>
    <t>7b4ad0cf-5e60-4ca1-9cbd-13ce05c55f89</t>
  </si>
  <si>
    <t>7b4af3a2-d43f-4573-9ba6-d6b3de1c76ce</t>
  </si>
  <si>
    <t>7b54cd1e-7a08-4757-9fd1-1bf7a5a2b8dc</t>
  </si>
  <si>
    <t>7b634a6d-4b09-4376-84f4-d4f371ffa162</t>
  </si>
  <si>
    <t>7b6ca589-e521-498a-920e-c2990c3c1a21</t>
  </si>
  <si>
    <t>7b6dd1d3-41cb-4158-ba7c-6d2c1aa02445</t>
  </si>
  <si>
    <t>7b72e1c2-40f1-4cd1-8f7d-3c1571f3c2e2</t>
  </si>
  <si>
    <t>7b7de8a2-1785-491b-a4d4-62b70777a458</t>
  </si>
  <si>
    <t>7b833585-9d99-48f1-9e01-3e7c6860058d</t>
  </si>
  <si>
    <t>7b85aea1-af9d-4134-97e0-287993fe2a3f</t>
  </si>
  <si>
    <t>7b8f4298-2a0b-4000-92d5-56f2e21464e4</t>
  </si>
  <si>
    <t>7b922757-d8a9-4bf0-887e-c91aae00a36c</t>
  </si>
  <si>
    <t>7b9311b7-5e13-4608-aff7-c3f1f61e88fd</t>
  </si>
  <si>
    <t>7b964cbf-864f-4940-a887-93514bc54810</t>
  </si>
  <si>
    <t>7b9bca59-0fad-4c8e-978d-a913baa127d0</t>
  </si>
  <si>
    <t>7bab162a-789b-4515-8144-a9c3aaae6e49</t>
  </si>
  <si>
    <t>7bac3ace-7cb0-4e2f-baa9-7f2f0adaa76d</t>
  </si>
  <si>
    <t>7bb3b97d-8c88-467b-86bf-ea28a3c58b6d</t>
  </si>
  <si>
    <t>7bbf8f0b-9d15-45ef-9c64-04f14d5ffd56</t>
  </si>
  <si>
    <t>7bce1fc0-def8-4dac-a685-dc7d84261245</t>
  </si>
  <si>
    <t>7bd085d0-b4a2-4f94-bde5-b1d158d052b1</t>
  </si>
  <si>
    <t>7bd542a4-271f-4b58-8b62-7fa0d238a27a</t>
  </si>
  <si>
    <t>7bd92036-3787-4348-b2a3-5d78aa36ca5a</t>
  </si>
  <si>
    <t>7bdfad64-a8b3-429a-891f-5beef7ce4307</t>
  </si>
  <si>
    <t>7be5ad61-4a76-4f66-a9c6-5ad0083e95d2</t>
  </si>
  <si>
    <t>7bf7ac28-da19-4c2b-afb9-065307bc615c</t>
  </si>
  <si>
    <t>7c01c102-120d-4acf-a99a-08538dabe8bf</t>
  </si>
  <si>
    <t>7c01d48f-7a53-4823-abb3-dd903de96398</t>
  </si>
  <si>
    <t>7c09b928-2195-460e-8775-a91032b35287</t>
  </si>
  <si>
    <t>7c0a9bc3-a0d9-4207-92db-b5aaa1bf03ad</t>
  </si>
  <si>
    <t>7c14648b-039e-4e2d-8fda-e803359bb1fc</t>
  </si>
  <si>
    <t>7c18278c-9614-418e-b04e-b7daf9c5c9dc</t>
  </si>
  <si>
    <t>7c1ffed9-dac3-447a-bb9e-19bcf9f64fbe</t>
  </si>
  <si>
    <t>7c20a18b-8e86-476e-856a-bb31c60f44be</t>
  </si>
  <si>
    <t>7c23f4a3-a006-4034-8659-2953d54cced0</t>
  </si>
  <si>
    <t>7c257795-c4ef-48d1-9850-2037853a8788</t>
  </si>
  <si>
    <t>7c265971-06f6-4669-8770-545efbc8df59</t>
  </si>
  <si>
    <t>7c28acac-1c24-438c-aa9e-a56d7aae5673</t>
  </si>
  <si>
    <t>7c3037ad-8fae-4732-8558-a9c1768e3048</t>
  </si>
  <si>
    <t>7c34a49e-0ab4-4245-b0a9-250cc339183f</t>
  </si>
  <si>
    <t>7c3c354f-6415-4753-affe-cdd10cf0bd8e</t>
  </si>
  <si>
    <t>7c3de558-4d66-44b4-aa2a-e4f8940304f4</t>
  </si>
  <si>
    <t>7c3e00d8-58a2-4e50-81c5-f8bc16904f60</t>
  </si>
  <si>
    <t>7c4333db-2af1-4f8b-981b-795865ad84d4</t>
  </si>
  <si>
    <t>7c4acb4f-5f1c-467a-908f-e28a70e2ce10</t>
  </si>
  <si>
    <t>7c4d00c4-1ecc-4d00-80cb-2f694ba8837a</t>
  </si>
  <si>
    <t>7c56d26f-528d-4b75-a2aa-2628a00ef410</t>
  </si>
  <si>
    <t>7c5ae447-057e-47e5-b7a3-323f364b7b60</t>
  </si>
  <si>
    <t>7c5cd42e-efcf-40b8-b4ab-a3305a3b6245</t>
  </si>
  <si>
    <t>7c62b27f-731d-4477-97a2-2ab028c435a7</t>
  </si>
  <si>
    <t>7c6330fd-3a41-429e-a90c-b472c8a347ec</t>
  </si>
  <si>
    <t>7c63fc2f-3159-43e7-b421-182d70b2b778</t>
  </si>
  <si>
    <t>7c793eee-df14-407f-b631-f10609dfb5b2</t>
  </si>
  <si>
    <t>7c83edb6-bfab-4a6a-8e99-3fa61315fc01</t>
  </si>
  <si>
    <t>7c8a8f40-241a-475e-9f8c-0654378a388e</t>
  </si>
  <si>
    <t>7c8ab215-64d2-4ff4-8079-4990ddf13224</t>
  </si>
  <si>
    <t>7c8dac74-c736-4afc-8a5c-9dea4d4a6840</t>
  </si>
  <si>
    <t>7c91fa55-ae93-4576-8100-de6c38a6760b</t>
  </si>
  <si>
    <t>7c926b17-d7b0-4603-b326-3d8fdb1b444d</t>
  </si>
  <si>
    <t>7c93f46d-356d-4f1f-8cc3-7595be89895a</t>
  </si>
  <si>
    <t>7c991fca-9da0-49f2-a6fc-088a2c2afc00</t>
  </si>
  <si>
    <t>7c9b5a66-a629-42aa-9729-4ec080dd023f</t>
  </si>
  <si>
    <t>7ca1214f-5bf1-4cea-a7b5-f60b414a9a1a</t>
  </si>
  <si>
    <t>7ca5c902-c707-48b2-b494-50dbf05eb3ac</t>
  </si>
  <si>
    <t>7caa3b0d-9a79-445f-b25f-db850349b3e1</t>
  </si>
  <si>
    <t>7cab9cbf-d714-4119-8c55-8203d1ec8c64</t>
  </si>
  <si>
    <t>7cb7041d-8309-467a-b0bc-458839511789</t>
  </si>
  <si>
    <t>7cbf4083-2e71-4477-b4c8-c9031529472c</t>
  </si>
  <si>
    <t>7cc6a9f2-dc89-4bef-bfe8-77b8a0f9b806</t>
  </si>
  <si>
    <t>7cc7864c-045c-4f25-abd3-8bcde77c3db7</t>
  </si>
  <si>
    <t>7cc7d9d3-0402-40e1-97a3-568f7cb5ef9f</t>
  </si>
  <si>
    <t>7cd3259b-bd90-4174-b82e-aad1de979d6e</t>
  </si>
  <si>
    <t>7cd3a397-f431-4258-aaf0-573ca88603e2</t>
  </si>
  <si>
    <t>7cde6818-2e3a-4012-9d87-005477c7c828</t>
  </si>
  <si>
    <t>7cdf9ea2-1a05-4bc2-b0bd-cf3e0265ed89</t>
  </si>
  <si>
    <t>7ce566d8-d6e8-4af7-905b-e1f1b3e63c2e</t>
  </si>
  <si>
    <t>7ced7c92-2960-4a72-88eb-16d32a209254</t>
  </si>
  <si>
    <t>7cf960f8-2c4b-414a-9719-d0ab74df9690</t>
  </si>
  <si>
    <t>7cfa1a03-f52a-4c0d-917d-aa73c6f7529f</t>
  </si>
  <si>
    <t>7d026af6-e911-4677-bd56-b970d6f33e29</t>
  </si>
  <si>
    <t>7d02a63d-b56f-4d17-bc63-49f6c49ddc5f</t>
  </si>
  <si>
    <t>7d08f28e-ba08-453d-862a-861c42bea2de</t>
  </si>
  <si>
    <t>7d0ab0e7-0f46-421f-8c2e-7d621afd4564</t>
  </si>
  <si>
    <t>7d0d6f24-f3eb-4b76-b371-09d80acf588e</t>
  </si>
  <si>
    <t>7d1652cb-818a-4b29-b020-c134ed9f6403</t>
  </si>
  <si>
    <t>7d16b433-3dfa-4734-a228-dfba15354673</t>
  </si>
  <si>
    <t>7d213cb2-cd1a-4f84-ba3e-6b4234f5c054</t>
  </si>
  <si>
    <t>7d23b176-a8bb-435d-b7da-38d994e15d6a</t>
  </si>
  <si>
    <t>7d273d57-82c1-4c86-aa19-0cdd0d479285</t>
  </si>
  <si>
    <t>7d286a2a-f0b0-47cb-846c-458d62309713</t>
  </si>
  <si>
    <t>7d2c8a9d-b9dd-4b7a-a425-67fb61d6a142</t>
  </si>
  <si>
    <t>7d310ef2-43e0-4375-a966-de5ec092c07f</t>
  </si>
  <si>
    <t>7d377bee-c37c-4329-ae38-aa9a56e8aea6</t>
  </si>
  <si>
    <t>7d456d16-5dbd-46c9-936f-c68ed478f641</t>
  </si>
  <si>
    <t>7d4c3c25-6838-4288-b420-61cc4903e8e0</t>
  </si>
  <si>
    <t>7d4ed532-5add-4e12-b842-93adba5f8223</t>
  </si>
  <si>
    <t>7d519216-31a6-40cf-8599-e089b1f830f8</t>
  </si>
  <si>
    <t>7d55d5f2-a94e-44d7-8b68-2776ed570f0d</t>
  </si>
  <si>
    <t>7d5f0d82-17a6-4f0b-9a71-46cdbe6a948a</t>
  </si>
  <si>
    <t>7d64d1b6-c800-4879-bbc4-29aa093afdf2</t>
  </si>
  <si>
    <t>7d6abcff-1025-46c0-a206-ab41d2285bbb</t>
  </si>
  <si>
    <t>7d6d2a1f-9caf-4cb8-b027-2c25be028401</t>
  </si>
  <si>
    <t>7d734ab9-f679-47d6-91f6-2efbeac3dcf2</t>
  </si>
  <si>
    <t>7d7dfe18-1462-4b04-ae63-bcb6bccfee50</t>
  </si>
  <si>
    <t>7d9f76aa-0dda-4f3e-b7a1-2c9cf4edacfe</t>
  </si>
  <si>
    <t>7db4fda2-ce62-4186-b539-68852c7ef51a</t>
  </si>
  <si>
    <t>7dbf3b15-2f19-4616-a7f9-130cfc2c7b71</t>
  </si>
  <si>
    <t>7dc29dc3-5868-419d-8c46-9d3b2b587efb</t>
  </si>
  <si>
    <t>7dc39f36-0548-4949-8157-996b010673ef</t>
  </si>
  <si>
    <t>7dc6baa8-cb3a-4af0-9cdb-b06bf1f55acb</t>
  </si>
  <si>
    <t>7dcc6e5d-be3b-4b22-b144-9ab5d50a0b98</t>
  </si>
  <si>
    <t>7dcd042f-f5dc-452c-bb12-5843667a7ddd</t>
  </si>
  <si>
    <t>7dd14926-a4d7-41be-86fa-5cdd26cacaf3</t>
  </si>
  <si>
    <t>7dd2e6b8-4a9e-4972-8d87-c6935811d8d2</t>
  </si>
  <si>
    <t>7ddf05b1-65b4-4c47-9a3d-9dd587205943</t>
  </si>
  <si>
    <t>7de2f1de-5b8d-4de6-accb-32c6366b6bc7</t>
  </si>
  <si>
    <t>7de6ccc8-34f9-4f2f-a283-6445aa31fc4e</t>
  </si>
  <si>
    <t>7dec4b58-7657-44da-9bd8-fb1a255940ee</t>
  </si>
  <si>
    <t>7df00423-025b-4ed3-9de4-3f18159b57d9</t>
  </si>
  <si>
    <t>7dffdce7-4137-4cff-bbaa-7760f3b56434</t>
  </si>
  <si>
    <t>7e012007-b77f-44a0-849d-def5688f612b</t>
  </si>
  <si>
    <t>7e075414-36ba-4459-87a7-150340acabbc</t>
  </si>
  <si>
    <t>7e0cb85a-109d-44ea-96d8-0cf05d3af156</t>
  </si>
  <si>
    <t>7e131ce2-234b-4522-86aa-c31f600beef6</t>
  </si>
  <si>
    <t>7e135e25-c389-405d-ac8f-78284ad61a9c</t>
  </si>
  <si>
    <t>7e179141-aaa2-4846-b29a-0449b4dac51f</t>
  </si>
  <si>
    <t>7e17b7bd-9019-4a05-9781-b1ada43e044d</t>
  </si>
  <si>
    <t>7e1b01af-c9c0-4e31-ad5d-0be7b707a988</t>
  </si>
  <si>
    <t>7e2454a6-a499-40b9-87d2-aed78ce491f0</t>
  </si>
  <si>
    <t>7e3032f1-f173-4790-ad04-c796a25b5dd6</t>
  </si>
  <si>
    <t>7e33ef7b-e60c-4d80-81fc-b2c001fe8bfe</t>
  </si>
  <si>
    <t>7e35075a-cd8d-4484-8224-675b628621dd</t>
  </si>
  <si>
    <t>7e3a3f2d-7cc0-4cb5-9924-d0e1e570d5c0</t>
  </si>
  <si>
    <t>7e4b4f48-709e-4e63-8d27-bcfdf1bd656b</t>
  </si>
  <si>
    <t>7e4bc32d-af18-4421-af67-839a4bdadbbf</t>
  </si>
  <si>
    <t>7e5216c3-5813-41bb-8bfb-3335545140fb</t>
  </si>
  <si>
    <t>7e54f4eb-6640-4dad-b5a5-30bb46cd7bfa</t>
  </si>
  <si>
    <t>7e5b06f6-0d13-4911-bb5c-c3fdda354dd9</t>
  </si>
  <si>
    <t>7e5d2cea-19f3-4603-a0b6-0604d8febf98</t>
  </si>
  <si>
    <t>7e625df1-7a0b-4279-a78d-869a3afed082</t>
  </si>
  <si>
    <t>7e6f20c0-14f3-4ca4-b862-d25b9d4541d5</t>
  </si>
  <si>
    <t>7e7522ea-04c5-49e4-8358-cfef9f1a2273</t>
  </si>
  <si>
    <t>7e7b8b56-f4a8-4480-b2bb-536fd525914f</t>
  </si>
  <si>
    <t>7e9db405-e1d3-4037-9038-377afe950336</t>
  </si>
  <si>
    <t>7e9e1a32-73fd-4e52-9476-26908fb61968</t>
  </si>
  <si>
    <t>7ea122c1-cf1f-42ec-852b-e565acab0e1b</t>
  </si>
  <si>
    <t>7ea52a3f-44a2-4947-9ca7-a43adb0ed682</t>
  </si>
  <si>
    <t>7ea63cc7-1406-4e8b-9524-7d5b8a73b2af</t>
  </si>
  <si>
    <t>7ea661a8-470b-4b58-8214-0d918bc42be4</t>
  </si>
  <si>
    <t>7eabb78d-527a-4bf3-bde5-26faaad04a5b</t>
  </si>
  <si>
    <t>7ead9506-4d7e-41cb-8aaa-138a6ac20b34</t>
  </si>
  <si>
    <t>7eaee18d-8981-4ce1-941c-d65b4c30ebb8</t>
  </si>
  <si>
    <t>7eb10a4f-84b4-4c6d-928d-f2f2d9ed61bf</t>
  </si>
  <si>
    <t>7eb43401-f7f8-42af-a1ec-f73ed0d8f2f5</t>
  </si>
  <si>
    <t>7eb5a853-6b77-4bd0-af4f-23c6d4e86d9a</t>
  </si>
  <si>
    <t>7ebb8625-68ab-47c0-b93b-4670f46d8079</t>
  </si>
  <si>
    <t>7ec4199f-0854-4d4d-8ed5-3901d12d355d</t>
  </si>
  <si>
    <t>7ecb71dd-907f-4d34-bd33-33a9995e1cd6</t>
  </si>
  <si>
    <t>7ed546d9-b554-4c00-a03c-77dfd990efe0</t>
  </si>
  <si>
    <t>7ed5588d-73a3-42cb-bd65-6c5e53553d21</t>
  </si>
  <si>
    <t>7ed7b7ca-8eeb-4909-aeaa-bd85a1cd7114</t>
  </si>
  <si>
    <t>7edb08db-b9e1-401f-9634-c3bf939e2df7</t>
  </si>
  <si>
    <t>7ee3a20b-cf9c-4b77-904c-0ddb2270394b</t>
  </si>
  <si>
    <t>7ef0a282-a928-4192-8e3a-cbc368318aa5</t>
  </si>
  <si>
    <t>7efff126-2624-41a5-9153-bbd18f7e6cd8</t>
  </si>
  <si>
    <t>7f073c30-cd7b-4dd0-956e-f8bd290e841e</t>
  </si>
  <si>
    <t>7f099b10-b26d-4486-a417-e6567393f6cb</t>
  </si>
  <si>
    <t>7f0c55ce-6922-4445-a791-4d0822a7bb3d</t>
  </si>
  <si>
    <t>7f0c81c4-72fc-4fb2-b12f-3b6ce0506de0</t>
  </si>
  <si>
    <t>7f1c0b74-82b8-4716-8e64-60a5434da2ff</t>
  </si>
  <si>
    <t>7f278241-b30d-4652-bde5-278ea9441ece</t>
  </si>
  <si>
    <t>7f2bf1be-0321-4189-ac58-9d0b32304f11</t>
  </si>
  <si>
    <t>7f2f6aaf-34ad-4a28-906e-e9dfacb7777e</t>
  </si>
  <si>
    <t>7f359f57-b18c-467c-aa08-e9342dd5d365</t>
  </si>
  <si>
    <t>7f48123d-a072-455e-9320-a3c31183fb98</t>
  </si>
  <si>
    <t>7f504b70-1033-49d6-a494-1d41e91ecb85</t>
  </si>
  <si>
    <t>7f524806-ea36-46c2-aeee-9550f256e193</t>
  </si>
  <si>
    <t>7f649d65-6434-4aaf-862e-5850960ed426</t>
  </si>
  <si>
    <t>7f656340-8384-4973-9e9b-0186ba15078c</t>
  </si>
  <si>
    <t>7f679433-a0e3-42e8-80c2-2980358d8216</t>
  </si>
  <si>
    <t>7f6b6233-1fb8-4d44-8242-b5ac5d80cef9</t>
  </si>
  <si>
    <t>7f71e13a-19b0-4a63-ad79-6870ecfde2ac</t>
  </si>
  <si>
    <t>7f734b66-9efe-4c0f-91eb-84dfd71b74ee</t>
  </si>
  <si>
    <t>7f836b2b-cbbd-4dfa-9384-c6f2d1b2feae</t>
  </si>
  <si>
    <t>7f85d30b-8f17-4521-ab35-be9280c3684f</t>
  </si>
  <si>
    <t>7f8e54e2-132c-4b0d-bdb4-c30208dc7d68</t>
  </si>
  <si>
    <t>7f915d2f-aeca-4e13-b824-f73fdca299c1</t>
  </si>
  <si>
    <t>7f95ccc4-0b62-46f3-b36a-89be2f4973bb</t>
  </si>
  <si>
    <t>7f978ceb-9c00-4227-a330-488525c94543</t>
  </si>
  <si>
    <t>7fa9d162-f039-43b0-8d0c-e34963c180e7</t>
  </si>
  <si>
    <t>7faa79b3-f218-4f9a-9d74-8211b2fdd072</t>
  </si>
  <si>
    <t>7faae4f9-307f-4b12-a4ba-6230fc0c9d14</t>
  </si>
  <si>
    <t>7fba563f-b5de-4513-8702-bb2b5b5ca800</t>
  </si>
  <si>
    <t>7fbb7c02-8301-404d-a92a-62672b253ca5</t>
  </si>
  <si>
    <t>7fbd268d-731b-4554-b531-c60657166844</t>
  </si>
  <si>
    <t>7fbf879f-c0f2-40c1-8e23-d11945785af1</t>
  </si>
  <si>
    <t>7fc1871c-9035-4337-a47e-3c907ae7eb98</t>
  </si>
  <si>
    <t>7fd24da6-a4bf-4915-b3aa-a00574f79488</t>
  </si>
  <si>
    <t>7fde7513-389e-4967-bddd-8349386e86e0</t>
  </si>
  <si>
    <t>7fe057e9-d2c3-47da-a112-1bd2afd21846</t>
  </si>
  <si>
    <t>7fe8903f-a2e4-4ad5-aca7-14cd9ad72e95</t>
  </si>
  <si>
    <t>7fea7ff0-5869-4f4f-a1ef-76db3d327264</t>
  </si>
  <si>
    <t>7fec9a1e-99a2-45b1-a899-c5780c4f0be0</t>
  </si>
  <si>
    <t>7fef90ae-f06f-496e-bec6-65300877a0ad</t>
  </si>
  <si>
    <t>7ff027b2-9cd2-4af8-9bd3-7d3bdb4514a8</t>
  </si>
  <si>
    <t>7ff0b2a1-ea3b-4141-8e9c-0983bad77294</t>
  </si>
  <si>
    <t>7ff657e8-f443-4135-a39d-c4a3d6de2e70</t>
  </si>
  <si>
    <t>7ff87c01-73eb-4f9b-a8f5-846113b8ceeb</t>
  </si>
  <si>
    <t>7ffbad1a-ca4f-4c9e-8f83-c2435815f5b7</t>
  </si>
  <si>
    <t>7ffdc001-ad8d-4e7c-938c-500a5db9b014</t>
  </si>
  <si>
    <t>7fff25f0-5769-48b5-81e0-fb26f3e1bf15</t>
  </si>
  <si>
    <t>8003e154-ca03-4be8-a592-7c86b1af596e</t>
  </si>
  <si>
    <t>8007ab97-ff4a-46c9-baf1-e36d2ae79864</t>
  </si>
  <si>
    <t>800aee8c-e395-4bbd-a06d-09cd85f9b4e7</t>
  </si>
  <si>
    <t>800e6ac1-7a35-48fe-b985-b82026802179</t>
  </si>
  <si>
    <t>801a1844-985b-4f03-92d4-e57417fd3cb1</t>
  </si>
  <si>
    <t>801f78de-b1a1-4143-abf9-88e3a8a81ade</t>
  </si>
  <si>
    <t>802818a9-3fad-4f02-9162-365e15d3781c</t>
  </si>
  <si>
    <t>8029940d-42be-4dc0-8dc3-14de0379f895</t>
  </si>
  <si>
    <t>802dd672-b982-49d3-9ffe-8dd53414ad3a</t>
  </si>
  <si>
    <t>80337e2d-35b5-46bc-9b44-d77d07517f91</t>
  </si>
  <si>
    <t>80399959-ad0f-43ac-b20d-be2fbe8d822e</t>
  </si>
  <si>
    <t>803a2cc0-01c6-49df-bfdf-8e243e5dfcdc</t>
  </si>
  <si>
    <t>804061a6-7229-4aa4-ab9a-d5e20be764f3</t>
  </si>
  <si>
    <t>8040ae30-e8f5-4a72-a059-c31f97db844e</t>
  </si>
  <si>
    <t>8043db27-c9f9-460e-b19b-bfd42cc9adb3</t>
  </si>
  <si>
    <t>80467f2f-10e6-4de0-91c7-317b09be858a</t>
  </si>
  <si>
    <t>804b89f1-b1a9-44cb-bad5-d7c089cd34d6</t>
  </si>
  <si>
    <t>804b89f5-b925-47dd-9802-f16be576b5fe</t>
  </si>
  <si>
    <t>80545cdf-a079-4271-86a3-0ffec0f9735d</t>
  </si>
  <si>
    <t>80570db8-c316-4fd6-a4ab-edaa906ada54</t>
  </si>
  <si>
    <t>8059ae0a-9cf6-458e-9650-1b6e82c2c9df</t>
  </si>
  <si>
    <t>805bb1f7-6605-473c-aae2-34f9e4d4bf03</t>
  </si>
  <si>
    <t>805dc39f-48c8-438c-a829-70b739ee0403</t>
  </si>
  <si>
    <t>805ff847-b512-4ae1-9406-050ae2952c4b</t>
  </si>
  <si>
    <t>8062f0d9-9561-4aa9-ac4d-348b9b712464</t>
  </si>
  <si>
    <t>8064a147-6303-42c9-9bab-d0cd510962d0</t>
  </si>
  <si>
    <t>8066ceb5-743e-42f1-ab36-0d98809af13f</t>
  </si>
  <si>
    <t>8067bdac-0d4b-4e37-8ad4-70a8c4e90436</t>
  </si>
  <si>
    <t>806d061a-dba6-4a79-a34b-23a39802b846</t>
  </si>
  <si>
    <t>806de636-4c97-486b-8fa6-03462bfcf128</t>
  </si>
  <si>
    <t>8073c9f7-1ace-4362-bb67-f15d6708ed14</t>
  </si>
  <si>
    <t>8079adfa-fc1e-420b-b3b9-08c892fb58b3</t>
  </si>
  <si>
    <t>8079d712-c318-4e49-9431-bf503eb734cd</t>
  </si>
  <si>
    <t>807b6725-7b74-45f6-93e0-c35af21082db</t>
  </si>
  <si>
    <t>807c719b-7d6f-448a-ae8e-8d40d2a2c40b</t>
  </si>
  <si>
    <t>808434fa-96c4-425c-8dd8-fa7f0b85135a</t>
  </si>
  <si>
    <t>80849c41-fab2-448d-ba5c-210db1e991be</t>
  </si>
  <si>
    <t>808b1628-93f2-4962-92f9-a1681535b21d</t>
  </si>
  <si>
    <t>808b4701-aa30-4581-83b5-8b1600153009</t>
  </si>
  <si>
    <t>808dd357-a785-44e6-8eeb-d675ef716b01</t>
  </si>
  <si>
    <t>809c3008-5694-4140-8231-1c3c82c33114</t>
  </si>
  <si>
    <t>80a12248-dcc2-4fd6-830b-2cf34b3293a2</t>
  </si>
  <si>
    <t>80a8fbe4-4b52-4936-9496-7362d31a7d40</t>
  </si>
  <si>
    <t>80bd1ad7-20cb-4d9a-aa39-1c29325b05f3</t>
  </si>
  <si>
    <t>80c3b68d-defb-455d-b044-d93e2b2e8fcc</t>
  </si>
  <si>
    <t>80cd09eb-4639-44e5-9bed-c977f3762cdd</t>
  </si>
  <si>
    <t>80cd2b9a-2813-4607-bb40-32d7d2a23555</t>
  </si>
  <si>
    <t>80cf1242-fc6b-40a3-a928-27afb57cac04</t>
  </si>
  <si>
    <t>80d92766-54dd-41ba-aa68-6a20b1a51bb4</t>
  </si>
  <si>
    <t>80d98a98-e94f-4445-8cce-37a3c923f376</t>
  </si>
  <si>
    <t>80dcb299-635a-4307-a4d7-f55a267bf92e</t>
  </si>
  <si>
    <t>80ddd62a-7788-4dec-8865-02911822c65d</t>
  </si>
  <si>
    <t>80f143a6-db7f-4f94-86fc-e07da482f1fe</t>
  </si>
  <si>
    <t>80f71a0e-4d53-4e92-8de6-a1fc81ebd207</t>
  </si>
  <si>
    <t>80f77207-8a5d-4688-ae85-5ccf93a11392</t>
  </si>
  <si>
    <t>80f8a721-190c-44d1-8061-85d1bfc2c646</t>
  </si>
  <si>
    <t>8104617b-05e3-47f6-96e1-5c50c9222d80</t>
  </si>
  <si>
    <t>810d0b80-ae36-4e8b-898f-f177a46c7327</t>
  </si>
  <si>
    <t>81116c9b-2b89-4e1a-8981-8d4f220dbe6d</t>
  </si>
  <si>
    <t>81126d9d-50d0-4d92-8af3-c6e12c528828</t>
  </si>
  <si>
    <t>811a2ac0-7bb8-4c63-aa01-756369e69ad0</t>
  </si>
  <si>
    <t>8122c6e1-a29c-47d3-8699-2ee904864317</t>
  </si>
  <si>
    <t>81232d60-6e2c-485b-9ab7-b7f43acefb3e</t>
  </si>
  <si>
    <t>812e969a-c52f-444e-accf-df1da67091ec</t>
  </si>
  <si>
    <t>81391bee-3bcc-44e1-80cf-f686cb36431d</t>
  </si>
  <si>
    <t>813bcf5b-dca2-4220-8640-7db24358b178</t>
  </si>
  <si>
    <t>81494ff8-3871-4b09-a1db-b59f3faab75f</t>
  </si>
  <si>
    <t>814bb819-c903-4603-a455-893404918cc2</t>
  </si>
  <si>
    <t>81515bdb-741c-43b1-b8a2-ca18acf78ee8</t>
  </si>
  <si>
    <t>8152aa5c-4fff-4b5e-bb34-19c8dfa14bd6</t>
  </si>
  <si>
    <t>815b940a-fbf7-49eb-8ac7-721a92c60f0d</t>
  </si>
  <si>
    <t>815dc6ba-ebb4-45cb-bad7-9efc8d11fb11</t>
  </si>
  <si>
    <t>815e311b-da15-49b9-95ba-ea7f4a9ad764</t>
  </si>
  <si>
    <t>8167db22-2016-4f08-9ec3-4587ccaa9f7e</t>
  </si>
  <si>
    <t>81796158-a4b1-46cf-83d6-2296e57a9d6f</t>
  </si>
  <si>
    <t>817ce85c-f1e8-46e0-a661-0c92a7e8110f</t>
  </si>
  <si>
    <t>8182d255-3d7b-4340-949b-0dbd27b26c04</t>
  </si>
  <si>
    <t>819ab922-9f02-488f-87d6-e223272d127f</t>
  </si>
  <si>
    <t>81a22102-d916-4116-a657-5a9451d7f7ba</t>
  </si>
  <si>
    <t>81a6cc04-3200-4ed9-9d50-4fbf5a721cb6</t>
  </si>
  <si>
    <t>81ab9658-3d71-4ad0-a32a-82f6328081ba</t>
  </si>
  <si>
    <t>81ae5166-1343-47d7-87a2-935eca282a5d</t>
  </si>
  <si>
    <t>81af8b77-b922-43a4-ab70-782e0ff242b4</t>
  </si>
  <si>
    <t>81b4bdb4-70cf-4b55-a593-4b1a2ea963c5</t>
  </si>
  <si>
    <t>81b61638-a8c0-48d0-b833-3dc08117264f</t>
  </si>
  <si>
    <t>81b6a582-8ebd-4083-a4de-318d1b3e03d0</t>
  </si>
  <si>
    <t>81c972de-cee1-46af-8bb5-57e5bc17ff14</t>
  </si>
  <si>
    <t>81d0da51-99c4-4044-b070-c33b82df7031</t>
  </si>
  <si>
    <t>81d90ebf-33fb-4344-8476-9ac4e3b28e43</t>
  </si>
  <si>
    <t>81dad837-92d2-4201-ac37-75be70d02d8c</t>
  </si>
  <si>
    <t>81dd90ae-a15f-4378-bfe1-322ff9591673</t>
  </si>
  <si>
    <t>81eb8a80-a713-431f-881b-aad9f0093a48</t>
  </si>
  <si>
    <t>81ef2377-24e2-4639-938d-0f434dd87009</t>
  </si>
  <si>
    <t>81f5ccad-b283-4748-9dab-dc89c7e75d29</t>
  </si>
  <si>
    <t>82086443-be7c-4cb3-8e72-b548fae9d749</t>
  </si>
  <si>
    <t>82087d30-2e7d-4bbd-9c82-22cedfb1fa25</t>
  </si>
  <si>
    <t>821b0451-c799-44a4-9d5a-c74f2e25fb47</t>
  </si>
  <si>
    <t>821ecb22-19d1-4231-91fe-c4d7d31bef44</t>
  </si>
  <si>
    <t>821f819f-a236-488c-a889-43ec66b8bf85</t>
  </si>
  <si>
    <t>822387e4-b5f2-41a6-abab-daeabfe40de6</t>
  </si>
  <si>
    <t>822d6ee8-3145-4753-b932-1980e7b2aef9</t>
  </si>
  <si>
    <t>823468d5-a0e7-4209-b8a3-3843de30d89f</t>
  </si>
  <si>
    <t>823a6332-8554-44f0-98e0-6be53be4e597</t>
  </si>
  <si>
    <t>8240ddef-13e6-4984-815e-396251cb3c13</t>
  </si>
  <si>
    <t>8242573b-6d8c-4291-8118-866411ea61a8</t>
  </si>
  <si>
    <t>8244774a-d214-4178-a2b3-65dd10d47b9c</t>
  </si>
  <si>
    <t>8244d5d8-962a-4716-8fba-cdaa8103ef65</t>
  </si>
  <si>
    <t>82564649-2aa4-47c4-8154-28b9575ceecd</t>
  </si>
  <si>
    <t>82623234-9828-420a-b371-8763d7f07b48</t>
  </si>
  <si>
    <t>8262dfc7-3148-416a-8e8f-1efebdca24ba</t>
  </si>
  <si>
    <t>8265da11-a0db-492b-ba68-d4004823eb1f</t>
  </si>
  <si>
    <t>826a1433-2893-458c-b6cd-fae80ebf1a9b</t>
  </si>
  <si>
    <t>82770a84-cb57-4b09-9853-ce02fbe9379f</t>
  </si>
  <si>
    <t>827987c7-f75b-431b-b11e-2d230ca40eac</t>
  </si>
  <si>
    <t>8279d56a-dfa2-48da-b649-0b005e1feba8</t>
  </si>
  <si>
    <t>827e2f65-6df0-4817-9573-7111bfcb2f09</t>
  </si>
  <si>
    <t>8282fa7b-b3ca-41a6-bb4d-4d3c00564106</t>
  </si>
  <si>
    <t>82838bb0-136c-4b48-a96f-a507eacc4b26</t>
  </si>
  <si>
    <t>828431f5-d12a-42e2-b090-3623eb56f942</t>
  </si>
  <si>
    <t>8289f278-f512-4e86-972a-85cc09694aca</t>
  </si>
  <si>
    <t>8294db3a-052d-4f19-824b-03800673effb</t>
  </si>
  <si>
    <t>829980a4-223b-4eae-bb87-40f54c445cb3</t>
  </si>
  <si>
    <t>829a6118-580e-4788-8914-d96e56002efa</t>
  </si>
  <si>
    <t>829cf4b1-c2f5-44ce-a8da-8ddbe348fc34</t>
  </si>
  <si>
    <t>829f7d00-e5e1-4294-91c3-6b47ae30c4c6</t>
  </si>
  <si>
    <t>82a1dd18-b4c0-49df-8761-c6151337a809</t>
  </si>
  <si>
    <t>82a6d4b9-e304-4e51-ab1e-a7658423dcf7</t>
  </si>
  <si>
    <t>82acd90e-2bf2-4896-9525-14207991caca</t>
  </si>
  <si>
    <t>82b7fa44-46c0-4949-88ae-e4fd984bb108</t>
  </si>
  <si>
    <t>82c8aa01-b8f2-482d-9edd-966d06673b77</t>
  </si>
  <si>
    <t>82cc3484-5104-43e6-a7e8-5c32f0b5db88</t>
  </si>
  <si>
    <t>82cd2659-5f09-4b82-aea0-4438e75b3840</t>
  </si>
  <si>
    <t>82d04a3f-f2f0-4423-900d-7bb18cee3df1</t>
  </si>
  <si>
    <t>82d78511-758f-4215-8e3f-b0199f5645c0</t>
  </si>
  <si>
    <t>82e9a8bb-4779-4061-98b3-30420db428a6</t>
  </si>
  <si>
    <t>82ea8f35-4da3-4e95-9a15-4cd61559767f</t>
  </si>
  <si>
    <t>82ee7749-356b-4c81-8c4f-297be2c6f40c</t>
  </si>
  <si>
    <t>82f575ed-d31b-48f8-879c-478918538475</t>
  </si>
  <si>
    <t>82ffe885-4c9b-407e-a9a4-8a60da79062c</t>
  </si>
  <si>
    <t>83142d6d-4895-46b1-9af0-6c27a5e7f275</t>
  </si>
  <si>
    <t>832585f1-43da-4998-bf11-729e66dc2d11</t>
  </si>
  <si>
    <t>83282715-f209-4982-9d7b-3e4ef52e6be4</t>
  </si>
  <si>
    <t>832827e1-430e-43ab-8082-6be2e35d1b9a</t>
  </si>
  <si>
    <t>832d311b-35eb-4e1d-9033-481d57a221a1</t>
  </si>
  <si>
    <t>83326cc6-c5f1-434c-9ae4-8c04432ae588</t>
  </si>
  <si>
    <t>8332a69e-e698-49c9-bdba-2d57dd0f7174</t>
  </si>
  <si>
    <t>8338b5bc-9bc2-414b-a6d1-9de12388fcb9</t>
  </si>
  <si>
    <t>834254f2-36de-4373-89a9-3eea3bb4ed12</t>
  </si>
  <si>
    <t>8343b46b-4e93-4fa5-86d6-a376e06bf7cc</t>
  </si>
  <si>
    <t>834ac105-ae34-4644-8244-29e8240d833e</t>
  </si>
  <si>
    <t>834cf4e7-256b-42f6-8d75-a8e5c96c0517</t>
  </si>
  <si>
    <t>8351e420-5d6b-4d0b-af4c-ed15a7bc074d</t>
  </si>
  <si>
    <t>8353d81e-6593-44c2-9b68-74cada41bac4</t>
  </si>
  <si>
    <t>83568cb2-610b-443a-822b-cd1396a6740e</t>
  </si>
  <si>
    <t>835e3572-f1f2-4401-ac47-ecf8316bb395</t>
  </si>
  <si>
    <t>8368bbbf-528b-4431-9b78-c3bb38c39808</t>
  </si>
  <si>
    <t>836eb9f6-a698-4712-b001-95aeb8687967</t>
  </si>
  <si>
    <t>837485b5-6457-45cd-a787-766e70834932</t>
  </si>
  <si>
    <t>8377a62c-a87a-4ea6-a1a7-b74e5099cc89</t>
  </si>
  <si>
    <t>83819822-0e44-4148-88e3-c7dd77703221</t>
  </si>
  <si>
    <t>8383158c-695c-42bf-ac36-a2c92b4c485a</t>
  </si>
  <si>
    <t>83999b8b-7979-4b80-8b1a-b35de5a095c8</t>
  </si>
  <si>
    <t>839e6b95-5c36-4a58-a777-fc0403cc52fa</t>
  </si>
  <si>
    <t>839f7872-68c7-4589-839f-e9bcaf7183e6</t>
  </si>
  <si>
    <t>83a1e420-46d9-4d72-95df-af4a72beceff</t>
  </si>
  <si>
    <t>83a69e58-3823-4019-81a3-16d0da55567e</t>
  </si>
  <si>
    <t>83ae4b73-d281-4a50-9ade-9ca9287cbc2e</t>
  </si>
  <si>
    <t>83b26339-a6c3-4be1-bd36-352fa915941b</t>
  </si>
  <si>
    <t>83b86d2a-d08c-4f5d-b937-d4eed7c87494</t>
  </si>
  <si>
    <t>83c6478f-f8f2-40b0-a755-491ae08f5543</t>
  </si>
  <si>
    <t>83c807b2-78d6-4a9f-b075-19e243dcdff9</t>
  </si>
  <si>
    <t>83c8d6de-86e2-48a9-98ce-355d273f69cf</t>
  </si>
  <si>
    <t>83d3ddcd-d535-4a84-a184-53314116279b</t>
  </si>
  <si>
    <t>83d51f64-6bd0-4c74-87a6-69765a97eae8</t>
  </si>
  <si>
    <t>83d58e9e-e93c-4ca9-9360-30cb4e7feee6</t>
  </si>
  <si>
    <t>83db43df-75d1-402d-8429-5c92d96ee966</t>
  </si>
  <si>
    <t>83e414f7-f694-4da2-8d9e-816762dbb6c3</t>
  </si>
  <si>
    <t>83ebffe8-8bdb-4fad-a71a-40258c17da89</t>
  </si>
  <si>
    <t>83fc3133-c7fe-4af7-a32a-f54bf658b077</t>
  </si>
  <si>
    <t>8405675c-75a4-4e64-8ce7-e8e024c8a877</t>
  </si>
  <si>
    <t>840cd15f-81a7-451e-beba-5fadfa333564</t>
  </si>
  <si>
    <t>8412c342-427c-4539-8bee-020ee1ae43d6</t>
  </si>
  <si>
    <t>841868ea-d12f-46ab-91c3-14ab1c7964e2</t>
  </si>
  <si>
    <t>841a02ce-a218-4ac2-921a-953659ef4882</t>
  </si>
  <si>
    <t>841a858e-397e-4ca4-a972-01fc42406a23</t>
  </si>
  <si>
    <t>8423c560-33e3-4e4c-b0e0-441793c53d0e</t>
  </si>
  <si>
    <t>842f8b57-6444-490d-b1a6-2d48e0621c2b</t>
  </si>
  <si>
    <t>84305449-d846-4b34-8127-1d5032c9aa41</t>
  </si>
  <si>
    <t>8438edbe-fb2c-4ea9-ab3c-6e4afc7819d3</t>
  </si>
  <si>
    <t>843a67f9-72de-4e2a-bd3f-c67bba7d6a2d</t>
  </si>
  <si>
    <t>843d5aea-37bf-4b75-ae39-77e6e75f1ad9</t>
  </si>
  <si>
    <t>84410a52-e5d7-425d-80fc-867daac8c600</t>
  </si>
  <si>
    <t>8442a58b-40af-40b1-b16e-8a2a13696950</t>
  </si>
  <si>
    <t>84469eda-df54-4d27-bbc4-07f133dadd8f</t>
  </si>
  <si>
    <t>84588955-38ce-466e-a46e-25790844dbec</t>
  </si>
  <si>
    <t>845a60f2-8292-4faf-8c00-8f25678ffc89</t>
  </si>
  <si>
    <t>846b5518-b751-4699-a600-31d1ebc49bff</t>
  </si>
  <si>
    <t>846b588e-fb1b-4e11-8be0-bc9e0dcbfd63</t>
  </si>
  <si>
    <t>847411d5-0c45-44df-a18e-c6b1b2c8af22</t>
  </si>
  <si>
    <t>84760c53-5a41-422c-937b-c09353139e9c</t>
  </si>
  <si>
    <t>8476c952-bb60-4481-8b40-ac27672e2918</t>
  </si>
  <si>
    <t>8476f7cf-77ed-4f5f-a9a6-d262b816c2f1</t>
  </si>
  <si>
    <t>84790e23-cca9-41f9-a90d-209964413e3f</t>
  </si>
  <si>
    <t>8481bf09-95e1-428b-ba2f-784b54cb4065</t>
  </si>
  <si>
    <t>8494bbfc-2da2-499d-aa9c-296635611c68</t>
  </si>
  <si>
    <t>8495c34d-0a54-4e22-9b0a-f5cb70351949</t>
  </si>
  <si>
    <t>84a0f807-256a-444a-bf8d-61a97bba6127</t>
  </si>
  <si>
    <t>84a7823c-4260-4926-b7ac-c47b97a885b0</t>
  </si>
  <si>
    <t>84a8b43b-7f7e-457e-8187-b06b6bb3373e</t>
  </si>
  <si>
    <t>84b21e82-d0e7-4494-b684-622c133dc743</t>
  </si>
  <si>
    <t>84ba33df-a754-4c3a-b10c-f9d9009a4c31</t>
  </si>
  <si>
    <t>84ba6086-d6c6-40a2-8395-e0e746cf7c31</t>
  </si>
  <si>
    <t>84bd6117-291b-421a-865f-c78ddebbb92c</t>
  </si>
  <si>
    <t>84bec3e3-798e-4a4c-9296-8e916128ff88</t>
  </si>
  <si>
    <t>84c18d96-274d-440c-9232-ab908102af0a</t>
  </si>
  <si>
    <t>84c90de2-12e9-48ac-8856-425833ec677a</t>
  </si>
  <si>
    <t>84cabede-2179-480d-b42c-5afe83ae72c8</t>
  </si>
  <si>
    <t>84cef189-b020-4319-a68f-eb13a2e89c6a</t>
  </si>
  <si>
    <t>84edc37b-2379-4b88-8e8d-0392141d573b</t>
  </si>
  <si>
    <t>84ee13d5-ae0a-4fd5-ba17-2e81a053040c</t>
  </si>
  <si>
    <t>84fac00f-6ffd-436a-9194-3c0270bee13a</t>
  </si>
  <si>
    <t>8502cf92-800c-467e-9d27-077f7d8569fd</t>
  </si>
  <si>
    <t>8512048f-cc40-486f-9424-969f0f06f539</t>
  </si>
  <si>
    <t>8515de2c-4136-4bc0-98cb-2ab948cd63c8</t>
  </si>
  <si>
    <t>851b1897-3e1d-461c-99a8-6c5809743e34</t>
  </si>
  <si>
    <t>8525697c-24ef-45c1-8dd2-aa3022103188</t>
  </si>
  <si>
    <t>85260fb0-6492-4ef0-ad51-47285fee070d</t>
  </si>
  <si>
    <t>85274c1c-5d39-4e61-aeed-a796f9471269</t>
  </si>
  <si>
    <t>853541a9-7e74-40f9-b778-1e4fdc941c22</t>
  </si>
  <si>
    <t>8535d0d2-0048-4ed8-9f8c-88510f7957bf</t>
  </si>
  <si>
    <t>85377971-c182-416c-a0c3-938c4dedbac8</t>
  </si>
  <si>
    <t>854c2735-02e9-4a46-9c3d-100f86e75b1a</t>
  </si>
  <si>
    <t>8555a9ce-9c2d-487f-833b-391cd1feb3d1</t>
  </si>
  <si>
    <t>8556c548-8f8b-4c04-8858-f8d2692123b9</t>
  </si>
  <si>
    <t>85678faa-3f75-4e85-9f2f-391b020940f9</t>
  </si>
  <si>
    <t>85718b4e-7ee5-4bbe-8865-3c5ed5a38604</t>
  </si>
  <si>
    <t>85721a7c-0a67-4034-82cf-5b209efc3214</t>
  </si>
  <si>
    <t>8574105b-57e9-497e-9fbf-ceaca5039bf7</t>
  </si>
  <si>
    <t>8576c535-b548-4bc5-b7f3-c57234af872a</t>
  </si>
  <si>
    <t>85783e88-3419-4fa5-abdb-f9bf92558ec8</t>
  </si>
  <si>
    <t>8581cb9e-6c5f-42f5-85df-74bc570ebe96</t>
  </si>
  <si>
    <t>8587a5e3-54ab-4e62-a901-2622d5e9d566</t>
  </si>
  <si>
    <t>858a0cc3-c1d2-4c76-b17a-12b14222ac02</t>
  </si>
  <si>
    <t>858b53ca-a996-496e-bd26-13f1917baf46</t>
  </si>
  <si>
    <t>858c38d5-ba3e-4435-a88d-da8a1fc90bc4</t>
  </si>
  <si>
    <t>858cac73-4d44-4bd0-b3d7-56b4861a2500</t>
  </si>
  <si>
    <t>8593dc1b-8074-4809-b1b4-789613de7329</t>
  </si>
  <si>
    <t>8597826f-a635-4583-9a31-855305006bb9</t>
  </si>
  <si>
    <t>859d68d5-e5f3-4aed-b670-ae14a16f13ad</t>
  </si>
  <si>
    <t>85ae3708-7318-4376-b65b-39b11a2715d8</t>
  </si>
  <si>
    <t>85b2cb55-2ed0-49f5-bdc0-29e180b5aa32</t>
  </si>
  <si>
    <t>85c0b7cf-6e50-4683-88c4-9d6ea30f6500</t>
  </si>
  <si>
    <t>85c3f5ac-7968-4446-a8da-c1d36519b941</t>
  </si>
  <si>
    <t>85c44708-3a83-41fd-ab65-1d641f3523bd</t>
  </si>
  <si>
    <t>85c88627-e4b9-4d6a-95bd-1a3e89d515f9</t>
  </si>
  <si>
    <t>85d11725-8e61-4acc-8a17-55bf75792fc6</t>
  </si>
  <si>
    <t>85d82645-4953-4488-bacd-497343cb55f2</t>
  </si>
  <si>
    <t>85dfb268-032a-4162-9724-f16aa8ba5092</t>
  </si>
  <si>
    <t>85e622ea-db31-4143-84b5-f5926db63aaf</t>
  </si>
  <si>
    <t>85f263bb-535c-4c70-b9c6-83691dee5078</t>
  </si>
  <si>
    <t>85f500da-6717-4e5f-8318-5a832849e60c</t>
  </si>
  <si>
    <t>85f7c149-3402-442e-8f34-a4b309129fe4</t>
  </si>
  <si>
    <t>85f94b6c-f815-40df-b52d-7a62edad2d2d</t>
  </si>
  <si>
    <t>8601c8c5-9e40-4092-8624-220a480057f9</t>
  </si>
  <si>
    <t>86067941-c6bd-431d-bb8d-ea54c989a5a2</t>
  </si>
  <si>
    <t>860b5686-d4d3-47ef-a14f-cfb7627074a3</t>
  </si>
  <si>
    <t>8617ad9e-15b2-490b-b0b1-5f1ae5c9cac0</t>
  </si>
  <si>
    <t>861f6618-f88d-4e0f-90af-a99d64043057</t>
  </si>
  <si>
    <t>86302f0f-5316-4516-aecf-2a4044fcbe3e</t>
  </si>
  <si>
    <t>8631c2e4-c6ca-40c8-b22c-b50927b9e958</t>
  </si>
  <si>
    <t>86327a81-15bc-42ba-bdc4-95a334de0bd5</t>
  </si>
  <si>
    <t>863a224a-6154-438b-896a-46ec669c6759</t>
  </si>
  <si>
    <t>863a491e-1f11-48d0-b613-6371cc26ee24</t>
  </si>
  <si>
    <t>863bebd9-02c0-4ce8-afae-51f319089174</t>
  </si>
  <si>
    <t>863f8a3c-f31f-4b8f-ae7e-4cece40daafc</t>
  </si>
  <si>
    <t>864980d5-8cb0-4951-823f-da49376c2494</t>
  </si>
  <si>
    <t>864b2a49-dcc9-4ffa-8e7b-e67df951c839</t>
  </si>
  <si>
    <t>864e2d18-2f33-4c47-99c5-e6b6ebb14ec3</t>
  </si>
  <si>
    <t>8654409c-b766-4657-94cf-9b7465bec2ab</t>
  </si>
  <si>
    <t>865a1659-b385-4679-b659-64c9393bcbda</t>
  </si>
  <si>
    <t>865e554b-9aca-41a5-843c-326b5c9d5992</t>
  </si>
  <si>
    <t>86615207-3c84-4419-a902-2defcc1a689a</t>
  </si>
  <si>
    <t>86679308-7344-471e-bcb2-ac3b4ba0ea18</t>
  </si>
  <si>
    <t>866b1fc1-3c74-4c1c-8946-7b077135dddb</t>
  </si>
  <si>
    <t>866c44d1-dccd-4513-ad34-bf4b4bdd57f0</t>
  </si>
  <si>
    <t>86704e71-91a4-41da-aa02-4bcd6657c4ea</t>
  </si>
  <si>
    <t>86788f8f-e2ad-43b4-8af8-357d8984f651</t>
  </si>
  <si>
    <t>867b0587-18da-45ea-8ae2-635ca68b71d5</t>
  </si>
  <si>
    <t>867eb195-42c1-4f18-a711-4746516fe2ce</t>
  </si>
  <si>
    <t>8681edea-099b-4c60-9a7a-2cf1770a564b</t>
  </si>
  <si>
    <t>8684f1e1-c087-4f22-8c76-c33bd0e2b6d4</t>
  </si>
  <si>
    <t>86900f7c-8d9f-4e0d-a88e-d73d5f2ace18</t>
  </si>
  <si>
    <t>8694c35a-ebe4-4f35-bd17-342082680d75</t>
  </si>
  <si>
    <t>8695a3f8-1cd4-4eb7-9f9a-5742e406ee75</t>
  </si>
  <si>
    <t>86993312-5d6e-465a-b216-da94a0126727</t>
  </si>
  <si>
    <t>86a049ca-736e-48d4-9311-cc315e500f11</t>
  </si>
  <si>
    <t>86abe2f9-f8d7-42c7-af4f-0640ce637926</t>
  </si>
  <si>
    <t>86b27ae7-8212-4d86-bb21-4845e8a0affc</t>
  </si>
  <si>
    <t>86c89a18-bb88-40df-a95d-3285bd506b9b</t>
  </si>
  <si>
    <t>86cb13e8-2cd3-40a2-95c1-e47a7c79eba8</t>
  </si>
  <si>
    <t>86cd3d07-3e99-433f-8b4e-5f665fc8d8d4</t>
  </si>
  <si>
    <t>86d2911e-e347-4fb4-96ae-1d7cce57af2c</t>
  </si>
  <si>
    <t>86e50e70-ece6-4ff4-8dfd-fb148ccbc8db</t>
  </si>
  <si>
    <t>86e5a0c2-afc1-410a-bd4f-07f593afe464</t>
  </si>
  <si>
    <t>86f3ef11-9868-470e-8265-4e83fd9d9a93</t>
  </si>
  <si>
    <t>86f9cb6e-9705-4897-807e-4483c2627530</t>
  </si>
  <si>
    <t>87018ab5-5ee5-4280-b3c3-decae9c7858d</t>
  </si>
  <si>
    <t>87018c9e-48d8-492f-b105-95f70142efba</t>
  </si>
  <si>
    <t>8704d736-e811-4bd8-b289-096d6370d949</t>
  </si>
  <si>
    <t>8707f0f3-e51e-43b4-b98f-67cd825a194a</t>
  </si>
  <si>
    <t>870c79d7-e498-4f3a-8efa-ac2dfca0c4f5</t>
  </si>
  <si>
    <t>870d5660-0dc3-48d9-9044-a9a6af9962e0</t>
  </si>
  <si>
    <t>871279f2-bd7f-4539-9e14-d5b1bd868cb0</t>
  </si>
  <si>
    <t>87171a4f-718d-4b4c-97cb-b2360730d4fa</t>
  </si>
  <si>
    <t>87188bc5-23f4-48a8-8b77-35fe7b09c39e</t>
  </si>
  <si>
    <t>871b8655-94d3-45db-9236-4f34bf6d8a64</t>
  </si>
  <si>
    <t>871e4eed-d32a-47c6-b513-a3bfe2a75c5d</t>
  </si>
  <si>
    <t>87259a76-ad6a-426e-9ffe-b6f15297f446</t>
  </si>
  <si>
    <t>872c4a6c-65a9-46b6-8b64-faccc64948f5</t>
  </si>
  <si>
    <t>872dcec6-ce4a-4755-b1ce-67d7699035a8</t>
  </si>
  <si>
    <t>8739f31c-69e1-42d4-bdd2-ed1cb6466be6</t>
  </si>
  <si>
    <t>873fe78c-fc78-42c2-a4dc-6c30bff92a23</t>
  </si>
  <si>
    <t>8740555d-0ea7-407f-92a4-a344c49d0673</t>
  </si>
  <si>
    <t>874223bb-95d7-432f-bbaf-4a2d8a31ae69</t>
  </si>
  <si>
    <t>8747f4ff-14e0-4468-b10b-738a0c5b239c</t>
  </si>
  <si>
    <t>874cf933-9bf5-44dd-81c4-c750c8585d27</t>
  </si>
  <si>
    <t>8753ee95-81e1-4f54-ad3a-6399d7af39f0</t>
  </si>
  <si>
    <t>875e0395-5174-4603-a94e-6a70a9f4f1c6</t>
  </si>
  <si>
    <t>87642e74-90b8-4d7e-bec7-7e9eeab4bfe6</t>
  </si>
  <si>
    <t>8767c157-5b0d-4a0f-9f7a-2b318732d27b</t>
  </si>
  <si>
    <t>876b3cdf-6ea9-4585-aef4-1a4185fbd83c</t>
  </si>
  <si>
    <t>877dc65d-90b0-4052-99e3-9fcf20cf8e4a</t>
  </si>
  <si>
    <t>877e4358-e943-4d52-9623-09c30a29705f</t>
  </si>
  <si>
    <t>8786302e-5cb0-4bd4-afa2-f2fef7fa4715</t>
  </si>
  <si>
    <t>8788d365-f5e9-4f2c-b54c-babde6dec342</t>
  </si>
  <si>
    <t>87905933-6df6-43dc-b5d7-4a9eca18c2f5</t>
  </si>
  <si>
    <t>879d7aee-aa5c-4c53-91fe-8db203913789</t>
  </si>
  <si>
    <t>87a2ce87-8b81-4283-863d-4d9ec92c9259</t>
  </si>
  <si>
    <t>87a68a28-345c-4442-a235-1e5bb78c5e3a</t>
  </si>
  <si>
    <t>87adac20-450a-4a19-8588-07588520d941</t>
  </si>
  <si>
    <t>87b6d503-c6d4-4f6b-8ff1-4acdbf9ec7e1</t>
  </si>
  <si>
    <t>87c7a3a4-5007-4c10-a6ff-69ae2acde869</t>
  </si>
  <si>
    <t>87c9209a-79b6-4698-a94b-ee06014bd7f8</t>
  </si>
  <si>
    <t>87cdb78d-deab-4470-adb0-eaadb9b05c8c</t>
  </si>
  <si>
    <t>87d0bb28-199e-4733-9331-b13ae2a97652</t>
  </si>
  <si>
    <t>87da46c2-b81a-48f4-a413-e91a5d93f9ae</t>
  </si>
  <si>
    <t>87da909d-cc8c-4f2b-a8b0-07f6e9f0c8b5</t>
  </si>
  <si>
    <t>87dc3b45-924d-422d-bb7e-1c6e0974c87a</t>
  </si>
  <si>
    <t>87e19fa5-cd39-43b2-af34-1b0a94c5abfa</t>
  </si>
  <si>
    <t>87e8b7f5-633f-4267-abcc-6dba13ec4f5a</t>
  </si>
  <si>
    <t>87e8c70b-4384-45cf-8355-05af52707eb8</t>
  </si>
  <si>
    <t>87eaae61-3a33-4579-8a2f-d0048c744057</t>
  </si>
  <si>
    <t>87ed4200-6e2e-47bf-9f72-58d16b43a7bc</t>
  </si>
  <si>
    <t>87f71685-5b41-451b-b80e-dca73f1daecb</t>
  </si>
  <si>
    <t>87f94514-de65-4c68-803f-00811c82e0b0</t>
  </si>
  <si>
    <t>880937cc-0889-4235-9b23-815dffb923f0</t>
  </si>
  <si>
    <t>880a1e59-086e-40b8-9f03-3cbdda7d1522</t>
  </si>
  <si>
    <t>8819aab8-401c-418f-8b83-93e6a98b0ab1</t>
  </si>
  <si>
    <t>8819f9fc-92dc-49a8-b7c0-d304f5a237f9</t>
  </si>
  <si>
    <t>881d7d7f-bc6d-4b74-805f-5d39abc54cf8</t>
  </si>
  <si>
    <t>88224d5a-f94c-462b-9312-74681c8c252e</t>
  </si>
  <si>
    <t>8825cc27-a7cf-487e-b703-5103b2698d7e</t>
  </si>
  <si>
    <t>882a8337-ab68-471d-918f-28343d383b7f</t>
  </si>
  <si>
    <t>882e5ecb-01cf-4456-96e6-cb957537ded6</t>
  </si>
  <si>
    <t>882ee9c4-38f3-4424-9295-bbfb627135f4</t>
  </si>
  <si>
    <t>882f512b-c0c9-40e7-b7a9-cf11b6c35d11</t>
  </si>
  <si>
    <t>8830b2f5-b3aa-4619-b6aa-bc6387d90f8f</t>
  </si>
  <si>
    <t>8830dbc3-baec-4de6-9a79-c90c56364e37</t>
  </si>
  <si>
    <t>88335dce-ac91-4ea0-b6e4-d9a85dc899e4</t>
  </si>
  <si>
    <t>883576c7-e0b7-4150-9196-c332a9a77f9e</t>
  </si>
  <si>
    <t>88383dd8-a99a-4703-9439-e2e36dfed548</t>
  </si>
  <si>
    <t>883a02b9-0390-40ba-90af-0cfa937c3922</t>
  </si>
  <si>
    <t>883cd55a-f9bf-4e01-af1b-0e1a381bee3f</t>
  </si>
  <si>
    <t>88442d7d-3935-4f47-9574-d3919128580d</t>
  </si>
  <si>
    <t>8847f5a0-11cc-4b70-a9b5-4968e88428c4</t>
  </si>
  <si>
    <t>88492a31-1c7f-44d1-a4e2-5df8eddce38d</t>
  </si>
  <si>
    <t>88517d47-3824-47dc-8ed5-a153fa499497</t>
  </si>
  <si>
    <t>88523644-5208-4c16-8c58-30e35c15104b</t>
  </si>
  <si>
    <t>88533731-05e2-4920-9e6e-64a0aab086e5</t>
  </si>
  <si>
    <t>88587151-e465-4a25-8ce4-81f762244baa</t>
  </si>
  <si>
    <t>885cd1c7-8495-4948-aba5-14053e5ffc8a</t>
  </si>
  <si>
    <t>885cde7d-de74-4519-b10c-17e2dc5f8e43</t>
  </si>
  <si>
    <t>885d0b68-0ee4-4778-9baf-e1b27bd73673</t>
  </si>
  <si>
    <t>885d7947-2a8b-4758-8b4b-71c8d3deff90</t>
  </si>
  <si>
    <t>885f353c-867c-4318-b552-98cad3012292</t>
  </si>
  <si>
    <t>88637367-8ed3-4c90-8190-94fe386184f8</t>
  </si>
  <si>
    <t>886697e2-3fa9-42d0-9d25-4468f01d7e35</t>
  </si>
  <si>
    <t>886bbbf3-094d-4a2a-b8a8-3cde97822863</t>
  </si>
  <si>
    <t>8871ee0e-51f6-4586-9c5d-c87c3a067719</t>
  </si>
  <si>
    <t>88722d2b-f44c-4eeb-aeb8-9e3c327b7157</t>
  </si>
  <si>
    <t>887fa57b-6a85-4f84-803e-e7df96b801d7</t>
  </si>
  <si>
    <t>88875558-83f1-40a8-a05d-030f29181d0e</t>
  </si>
  <si>
    <t>88879ca0-c1ce-43a7-884b-c688dcf33b1b</t>
  </si>
  <si>
    <t>88909ec1-7929-4753-9338-af9327a6f20d</t>
  </si>
  <si>
    <t>8898cc82-27d2-49f7-b0d9-ec594d32a527</t>
  </si>
  <si>
    <t>8899bbbc-50c8-4ac3-8dee-d8d88bd7b536</t>
  </si>
  <si>
    <t>889a550f-6374-4376-acfc-e843b6fd70fc</t>
  </si>
  <si>
    <t>889d893c-f836-48a9-933b-af62acd4ee7a</t>
  </si>
  <si>
    <t>88a3b816-6aec-4645-9921-6a7ef7959aeb</t>
  </si>
  <si>
    <t>88a60e51-89e0-4bdd-9802-3b1c0d7d84ff</t>
  </si>
  <si>
    <t>88a97c0c-e25b-4dac-844c-322ecef8150c</t>
  </si>
  <si>
    <t>88b341c6-2993-4de9-91c9-99cf2ad83e8e</t>
  </si>
  <si>
    <t>88b511d9-5c0a-49c0-9d2d-632c60dee232</t>
  </si>
  <si>
    <t>88b76ca7-fb5e-4bd1-9200-33b1fad5461a</t>
  </si>
  <si>
    <t>88baf5e5-604f-4b31-8e63-5cf282942535</t>
  </si>
  <si>
    <t>88be7cc1-a9db-4f4e-83c6-24a4858f9267</t>
  </si>
  <si>
    <t>88bfcde2-3068-4d41-b5b7-8071aeafd4e4</t>
  </si>
  <si>
    <t>88c389b9-1422-4efb-891a-93263eb47e84</t>
  </si>
  <si>
    <t>88c923bf-a889-4716-b673-f23482353402</t>
  </si>
  <si>
    <t>88ce154b-c05e-4b72-b9b0-b083c220e8d1</t>
  </si>
  <si>
    <t>88ce7273-de44-44da-91d7-c040a2c4fe41</t>
  </si>
  <si>
    <t>88d01c9e-82e3-46aa-aa25-e8b86a82a43e</t>
  </si>
  <si>
    <t>88d1ab4f-d085-44c7-8dce-4082cac724a2</t>
  </si>
  <si>
    <t>88d2a450-56c3-4b90-a156-9fc71eed167f</t>
  </si>
  <si>
    <t>88d31ba7-ed54-4293-842e-d5bdd6a318f5</t>
  </si>
  <si>
    <t>88ddd621-ff84-4bb5-a09d-d5f120cd692f</t>
  </si>
  <si>
    <t>88def5c5-9521-4983-9eb8-1a12a50f89a8</t>
  </si>
  <si>
    <t>88e24687-5f80-4537-a525-c955cc8ee9ac</t>
  </si>
  <si>
    <t>88e4d4b8-5f29-41fa-9e84-6671e6cadb71</t>
  </si>
  <si>
    <t>88e758fb-7478-4434-972f-d1fbc8b1bddb</t>
  </si>
  <si>
    <t>88ede414-392f-4d49-973e-576e95ea8689</t>
  </si>
  <si>
    <t>88ee861d-5fa6-49e9-b866-f3dc89be46d9</t>
  </si>
  <si>
    <t>88eeadc6-32b2-4566-b0c2-20ebd7ae8604</t>
  </si>
  <si>
    <t>88f61c23-3c23-42a5-bc2b-b1c164e349f8</t>
  </si>
  <si>
    <t>88fa5981-7e93-428c-9660-19c98cabf027</t>
  </si>
  <si>
    <t>8903c881-fab2-4190-b0a9-acde311dcfea</t>
  </si>
  <si>
    <t>890dc9cc-a895-4c98-bbb3-313a2449d03d</t>
  </si>
  <si>
    <t>891b4b93-d886-42aa-8420-2c33a6abd1cd</t>
  </si>
  <si>
    <t>89236aad-0145-4829-866d-9503cf30633a</t>
  </si>
  <si>
    <t>8923e05c-710c-4f16-b372-e4fd5026b10a</t>
  </si>
  <si>
    <t>89287bb2-ccfc-4aee-b5fe-0924b49942ae</t>
  </si>
  <si>
    <t>892b798c-fa7e-4ef3-a254-80e312e8cfe5</t>
  </si>
  <si>
    <t>892c36b1-9060-4d8b-a0c7-38b2eddf1a17</t>
  </si>
  <si>
    <t>892d29af-0813-4903-aeeb-34ccd09a64ed</t>
  </si>
  <si>
    <t>892e9603-57d9-4f7e-ab5c-11895743a95e</t>
  </si>
  <si>
    <t>892fad8c-98ae-47ae-8a05-17282f7d4403</t>
  </si>
  <si>
    <t>8931256e-48b3-42e3-b0c5-285b61f98d0a</t>
  </si>
  <si>
    <t>893321da-0e79-4137-b90c-da73607ba4cf</t>
  </si>
  <si>
    <t>893329f6-8169-4c94-92d3-21eca0e982e8</t>
  </si>
  <si>
    <t>8934f460-5eca-43d2-9bde-43f9af3c058b</t>
  </si>
  <si>
    <t>893e6e85-a364-41a8-8978-26bb43bfc6c2</t>
  </si>
  <si>
    <t>894038fa-e919-4c4d-94b7-a39f1c91f72f</t>
  </si>
  <si>
    <t>89493b8e-7132-4a1e-a60d-e5102c575c96</t>
  </si>
  <si>
    <t>894f0c81-51d8-4ac7-bf3e-b1be8d5f2a90</t>
  </si>
  <si>
    <t>8952c3f1-a81b-4800-88d8-d2dc7cca5cb7</t>
  </si>
  <si>
    <t>8953baf0-3399-41a5-8731-b21cdcc2d6fb</t>
  </si>
  <si>
    <t>8958f326-24d4-453b-8f8b-a4a32b759bc4</t>
  </si>
  <si>
    <t>895bd4e2-b19f-4c2c-823e-6e60034308ef</t>
  </si>
  <si>
    <t>895cded4-0970-498a-9cc9-beeaaa137156</t>
  </si>
  <si>
    <t>896333ea-a8d3-4305-9b4c-059fa9044447</t>
  </si>
  <si>
    <t>89637a6b-61c1-4b8d-b5a0-0021ea23d109</t>
  </si>
  <si>
    <t>89649861-39f5-4a25-ae14-e0ac069e7b62</t>
  </si>
  <si>
    <t>896a88da-045f-4af0-a476-bb3ef0ec0d50</t>
  </si>
  <si>
    <t>89704d68-1dac-46c7-aac6-bbec3d0a477e</t>
  </si>
  <si>
    <t>8985d3d4-ccc9-4000-8da3-c8284fe7ce91</t>
  </si>
  <si>
    <t>89873720-487a-4147-9725-2979c8ab6a46</t>
  </si>
  <si>
    <t>898c93fa-4b8a-4a8d-a383-40121fd11f34</t>
  </si>
  <si>
    <t>89971a33-be9f-478a-8981-cec735540273</t>
  </si>
  <si>
    <t>89af03e3-df5f-403b-bff4-8c49de58701f</t>
  </si>
  <si>
    <t>89afbbfa-ee39-4f09-a3d6-191e506e45d8</t>
  </si>
  <si>
    <t>89b0d318-cef3-4e11-b5c3-3de5c39901ad</t>
  </si>
  <si>
    <t>89b6e70f-ac7e-48dc-bd82-09e0dc5409b4</t>
  </si>
  <si>
    <t>89bfc1a7-cef6-4145-b179-c06b1db8b358</t>
  </si>
  <si>
    <t>89c5e2d2-3429-4fd4-9730-6644a82833cd</t>
  </si>
  <si>
    <t>89dab540-dcf5-4b73-9252-3005b9ae5137</t>
  </si>
  <si>
    <t>89de161e-74bc-4cca-a42d-a8fac249d135</t>
  </si>
  <si>
    <t>89dee2f2-8495-4e52-a71f-8470fb250773</t>
  </si>
  <si>
    <t>89ee0a78-b4ce-421e-bbaf-2deed74cfcc9</t>
  </si>
  <si>
    <t>89f2b896-ac57-442e-add5-895fa86e8fe4</t>
  </si>
  <si>
    <t>89f4478b-b550-4124-a93b-ece3dfda88d2</t>
  </si>
  <si>
    <t>89f7b0ea-4918-46ab-9c4e-b1d47068532b</t>
  </si>
  <si>
    <t>89f820bf-63c5-4bb3-97fd-4d30d44b4949</t>
  </si>
  <si>
    <t>89fcb84d-27f1-4091-9585-d48d36ac0f76</t>
  </si>
  <si>
    <t>8a00df5d-ca8a-4b5f-96b9-ff7232bbab2c</t>
  </si>
  <si>
    <t>8a0ba468-d8ea-47ed-b457-ed72ca398f45</t>
  </si>
  <si>
    <t>8a19993b-bb24-4e50-852d-b2225a31c787</t>
  </si>
  <si>
    <t>8a1ed5a6-05cc-46fc-ad67-2e917e0b05bd</t>
  </si>
  <si>
    <t>8a22b1fa-d1c6-44e1-8260-9e37fd5fd805</t>
  </si>
  <si>
    <t>8a2ff5f1-1b2e-4a4b-b636-3f9f678ce857</t>
  </si>
  <si>
    <t>8a3af9f7-c0ce-4f4c-adc9-34553bbb7bd4</t>
  </si>
  <si>
    <t>8a3cdc42-d167-44a7-b833-d57eeb2d55a8</t>
  </si>
  <si>
    <t>8a4134d1-5795-4d0e-9dee-5e5892bdcd9c</t>
  </si>
  <si>
    <t>8a4537b5-1e80-4b37-90de-0215091a7bff</t>
  </si>
  <si>
    <t>8a5528b0-95fd-4c69-b957-2d1abcc78635</t>
  </si>
  <si>
    <t>8a5e2792-7845-4647-bfbd-572e2b3094a2</t>
  </si>
  <si>
    <t>8a5e4099-e9dd-46af-a6a8-594e0aa5f095</t>
  </si>
  <si>
    <t>8a644a5c-87fc-4753-a2e0-b00399b80120</t>
  </si>
  <si>
    <t>8a79fa16-b7aa-44fa-b871-87435e146e4a</t>
  </si>
  <si>
    <t>8a7d5924-a195-4e89-bca6-bd1f0dc71b20</t>
  </si>
  <si>
    <t>8a804ac8-08ee-43eb-b6c7-1df63f7a440a</t>
  </si>
  <si>
    <t>8a83eb01-cfb2-449f-b806-548e11b2f2f4</t>
  </si>
  <si>
    <t>8a85ec08-0937-4215-8b69-8e335d215417</t>
  </si>
  <si>
    <t>8a870ea8-30b7-410f-a231-d2aadfc8e7a1</t>
  </si>
  <si>
    <t>8a8f5db4-f350-4a25-a2ee-00fa4471e037</t>
  </si>
  <si>
    <t>8a98ef76-f494-4fbd-9656-4da43b2ae93d</t>
  </si>
  <si>
    <t>8a9ac845-479c-4a9e-aa8b-3b07f854dad7</t>
  </si>
  <si>
    <t>8a9d661f-e958-49d3-bb4f-0454c9dd76e6</t>
  </si>
  <si>
    <t>8a9e84a9-9d14-4278-b542-0f28335e93a3</t>
  </si>
  <si>
    <t>8aad2e33-9653-4dbd-b044-82e05b64ff26</t>
  </si>
  <si>
    <t>8ab3c68a-5c30-4cf5-8dcc-3e97d619b3ca</t>
  </si>
  <si>
    <t>8ab65072-c5b2-424f-99d9-98e8c02df62c</t>
  </si>
  <si>
    <t>8abe23ca-2fcf-4a29-b2e3-c7ab9b560908</t>
  </si>
  <si>
    <t>8abeeb3c-b441-43fc-a181-98352e253ff1</t>
  </si>
  <si>
    <t>8abf127e-7d67-44d1-98e6-64a056315fca</t>
  </si>
  <si>
    <t>8ac1be26-70f0-4435-886c-ea86fc9af8ec</t>
  </si>
  <si>
    <t>8ac6fa54-38e4-4ae0-8de0-031ea2f19146</t>
  </si>
  <si>
    <t>8acf59a4-ac3c-47fa-9efc-68df960a7279</t>
  </si>
  <si>
    <t>8ad42ee1-d18d-431b-afc1-c8f5037340d4</t>
  </si>
  <si>
    <t>8ad4d4e3-25b9-40d1-bf9b-1eb5ccab681a</t>
  </si>
  <si>
    <t>8ad6c821-6f43-46a9-b6c5-46ea80a6f380</t>
  </si>
  <si>
    <t>8ad7a3c0-6716-4a96-966e-d14b02355752</t>
  </si>
  <si>
    <t>8adda43a-ffe2-4827-af54-0803801f7909</t>
  </si>
  <si>
    <t>8ae01e1a-7a0e-42a9-84ef-a96345bde3f8</t>
  </si>
  <si>
    <t>8ae0a717-e682-427c-8142-823b36d34ef3</t>
  </si>
  <si>
    <t>8ae754a3-7717-43e3-9527-4bb7bdc54d95</t>
  </si>
  <si>
    <t>8aee8b04-9873-4399-836b-9a38fe51c00a</t>
  </si>
  <si>
    <t>8af0f8ad-d9f5-442b-ab92-11a8f25d30b5</t>
  </si>
  <si>
    <t>8af39eed-8340-464b-9683-635679cf9114</t>
  </si>
  <si>
    <t>8af4c0ca-7d13-4703-80ea-6f37af054e1d</t>
  </si>
  <si>
    <t>8b003dfd-9829-475b-8820-294b4f82fc5d</t>
  </si>
  <si>
    <t>8b01fb6d-327a-4a1e-af65-00789a3eee6f</t>
  </si>
  <si>
    <t>8b0ef450-d8b8-43fd-a9f6-ff32694548b5</t>
  </si>
  <si>
    <t>8b24eea1-7a4c-4f2c-8286-323a603132cd</t>
  </si>
  <si>
    <t>8b2ea15d-9c5e-4264-a5b6-741997b3c730</t>
  </si>
  <si>
    <t>8b318e5a-4520-4271-a938-8c26ae6a314b</t>
  </si>
  <si>
    <t>8b3510e9-74bf-478c-a928-af4218236c88</t>
  </si>
  <si>
    <t>8b3a8c39-fe60-442c-a493-1cde2316cf57</t>
  </si>
  <si>
    <t>8b3ae1aa-acf3-4e47-b080-831002f5f373</t>
  </si>
  <si>
    <t>8b3c513b-15bb-4277-9974-9409bbec8785</t>
  </si>
  <si>
    <t>8b3e8027-32aa-4503-952c-556aa6b36b7d</t>
  </si>
  <si>
    <t>8b3ec7be-0e95-4b62-a160-9d0605ccf8a5</t>
  </si>
  <si>
    <t>8b430459-2675-4d8e-8408-1798295d83d7</t>
  </si>
  <si>
    <t>8b4885ae-601a-4293-a2b0-8c3729ef13cb</t>
  </si>
  <si>
    <t>8b547963-0e91-4b53-8338-4776a9a98118</t>
  </si>
  <si>
    <t>8b66cd2e-8091-408a-af7a-62eede5227e8</t>
  </si>
  <si>
    <t>8b67014f-c312-4c38-b8c5-ea84fcf7572e</t>
  </si>
  <si>
    <t>8b72506a-7e04-42ad-85c9-718113483646</t>
  </si>
  <si>
    <t>8b811445-c343-4540-8d05-b3b34ce3196c</t>
  </si>
  <si>
    <t>8b811e5e-ca3c-45d6-a794-146385d72072</t>
  </si>
  <si>
    <t>8b866458-0351-4908-8793-f45cac59bcb8</t>
  </si>
  <si>
    <t>8b999657-f89a-415d-ad4a-a80ec2258749</t>
  </si>
  <si>
    <t>8b9a9bdb-fd59-40b9-88f1-e057f524acf5</t>
  </si>
  <si>
    <t>8b9f211c-46b4-404e-95f1-efdbc927b5a4</t>
  </si>
  <si>
    <t>8ba38f8b-da5a-4fe5-ac96-fc4fbbf92d15</t>
  </si>
  <si>
    <t>8bac4506-d98d-4010-967a-5a67e0e3eebe</t>
  </si>
  <si>
    <t>8bb50328-1146-4902-9c6d-ecf193e9c1a0</t>
  </si>
  <si>
    <t>8bb9fb94-0bc1-4de1-b612-79ebea4e0cd2</t>
  </si>
  <si>
    <t>8bb9fd73-280d-420d-ab0b-fba54007606c</t>
  </si>
  <si>
    <t>8bbbb5cb-f424-4995-82ae-751895638e50</t>
  </si>
  <si>
    <t>8bc37f56-5ac5-4e21-8529-3f2ff0c056a4</t>
  </si>
  <si>
    <t>8bccea34-9c7b-4477-b002-919cbc373612</t>
  </si>
  <si>
    <t>8bd15164-244c-4d81-9543-4ef39fee406e</t>
  </si>
  <si>
    <t>8bdfc320-0621-40f8-824f-bb4a929f189e</t>
  </si>
  <si>
    <t>8bdff93d-7cad-4ed8-8590-ec75c476584e</t>
  </si>
  <si>
    <t>8bec950e-98b0-44e5-a13f-32468a7659e5</t>
  </si>
  <si>
    <t>8bf444ad-c706-4f3e-9176-f55f8315b0db</t>
  </si>
  <si>
    <t>8bf4b2a1-65d0-4e1f-8af7-0cc8c631fe74</t>
  </si>
  <si>
    <t>8bf862a1-6d99-44ea-a545-7d2c68d1373d</t>
  </si>
  <si>
    <t>8bff6e4d-1151-4b20-a6a6-c6a36422cf0d</t>
  </si>
  <si>
    <t>8c03e199-8ef7-41fb-859a-2bb95a01c9ce</t>
  </si>
  <si>
    <t>8c0b2e13-b769-4604-9cb4-5b0340de10f0</t>
  </si>
  <si>
    <t>8c1019cf-3504-42b5-b5b4-4190463661a1</t>
  </si>
  <si>
    <t>8c213a6d-2aca-4ea4-aaff-169145ed34b5</t>
  </si>
  <si>
    <t>8c217582-57f2-4d5a-9b88-aa3e4e8efd17</t>
  </si>
  <si>
    <t>8c231da8-1df2-4fbf-94a9-e92aa7867775</t>
  </si>
  <si>
    <t>8c299d54-21b7-4d83-b477-2eab3abf133f</t>
  </si>
  <si>
    <t>8c321078-d61f-4870-bfcc-30350f0a5b15</t>
  </si>
  <si>
    <t>8c3b8e22-949d-4131-b2d3-91dbc1cb6167</t>
  </si>
  <si>
    <t>8c4a9f7a-be64-414c-b154-a2b9d6367dc0</t>
  </si>
  <si>
    <t>8c52ecc0-4b4d-46e3-a472-8455dd3dfba3</t>
  </si>
  <si>
    <t>8c531e8b-5e67-4d8e-a319-00365d0170bf</t>
  </si>
  <si>
    <t>8c5b8da2-a551-428a-a0f2-47316ee08e12</t>
  </si>
  <si>
    <t>8c6414f9-9bb0-4389-bf5a-5d86083f5b44</t>
  </si>
  <si>
    <t>8c6a317b-7c0a-47b7-b53c-2b7c45413994</t>
  </si>
  <si>
    <t>8c72ab2d-1129-4ba1-a1fa-f704d3576ac1</t>
  </si>
  <si>
    <t>8c76f14a-1623-4986-9469-1e918a30b19b</t>
  </si>
  <si>
    <t>8c7c7f8d-8d6e-4150-9cb8-d1e236ef55db</t>
  </si>
  <si>
    <t>8c999c9f-2d85-4e76-b486-f828942cbc4b</t>
  </si>
  <si>
    <t>8c9bf24e-1ce5-4bd9-9770-c28a6293bb75</t>
  </si>
  <si>
    <t>8ca26727-00f5-4e9b-9e8b-faac8f25de1a</t>
  </si>
  <si>
    <t>8ca36d40-4159-4fe7-a7e3-9aa52d988bc3</t>
  </si>
  <si>
    <t>8ca69922-1bf2-473e-afb2-412d25f5be72</t>
  </si>
  <si>
    <t>8cb24f65-00a7-4685-92fb-7e72d38aca44</t>
  </si>
  <si>
    <t>8cc477da-e983-4747-885a-f5b10439dee9</t>
  </si>
  <si>
    <t>8cc484e7-5a9b-426a-a1af-4906c4cd4f4e</t>
  </si>
  <si>
    <t>8cc53c39-55c8-4a1d-ae43-8eaf2501dd96</t>
  </si>
  <si>
    <t>8cc97fc2-2e4b-4263-ae73-fd5964ef654d</t>
  </si>
  <si>
    <t>8cc9bc37-1f9d-4994-a072-b02d9adbd603</t>
  </si>
  <si>
    <t>8ccee4e9-6dad-4097-b1e0-18b27ad8433c</t>
  </si>
  <si>
    <t>8ce0179b-1f37-4bcf-8648-fc7cea874187</t>
  </si>
  <si>
    <t>8ce17982-d10c-4343-9061-9f1a6c5a1083</t>
  </si>
  <si>
    <t>8ce47460-d7ab-4379-bbab-abb9695e37ac</t>
  </si>
  <si>
    <t>8ce69d05-4f53-4921-9e24-a59469c8c409</t>
  </si>
  <si>
    <t>8ce8fb3b-6f44-4965-bd69-99132bab8e37</t>
  </si>
  <si>
    <t>8cf3d7e3-4e73-45da-9d16-be69628fb451</t>
  </si>
  <si>
    <t>8cf5e07a-c02c-4e39-ab4b-d561fb85688a</t>
  </si>
  <si>
    <t>8cfa0a1f-cbe2-498d-b21c-3ffb1a50a02b</t>
  </si>
  <si>
    <t>8cfd199a-4a45-43ac-bb13-b8fd2fc3b2fd</t>
  </si>
  <si>
    <t>8cff39d7-c687-420b-966b-9c824fb52ff1</t>
  </si>
  <si>
    <t>8d034fe8-e98c-40d7-9375-5820c00d5b07</t>
  </si>
  <si>
    <t>8d0f3356-87ad-44b1-9d22-cd7df9a3218a</t>
  </si>
  <si>
    <t>8d10e447-7fcf-464d-ade5-82e0ef29d023</t>
  </si>
  <si>
    <t>8d156483-0d59-4fbe-9ebb-751eef1602a9</t>
  </si>
  <si>
    <t>8d2ef7fa-2cd4-4055-8351-f30ca571f996</t>
  </si>
  <si>
    <t>8d371554-ce7c-4400-9ccd-4b8d1cccc053</t>
  </si>
  <si>
    <t>8d3ceb9b-0e66-452d-8f64-fc187ef85318</t>
  </si>
  <si>
    <t>8d3f330e-42f6-4d3f-a9b8-a09fe4f5a0ae</t>
  </si>
  <si>
    <t>8d4852c0-18da-45a2-b905-af8366a8c3fd</t>
  </si>
  <si>
    <t>8d4bc400-2ccc-48a5-8945-11688e0ffb0f</t>
  </si>
  <si>
    <t>8d4d897a-7b50-4daf-934a-c428ab10b180</t>
  </si>
  <si>
    <t>8d562985-ceab-43e5-a6d4-a6e4c083aca6</t>
  </si>
  <si>
    <t>8d72feaa-f824-4ea6-907e-26f6cd21b371</t>
  </si>
  <si>
    <t>8d76c6da-557b-4c3b-a729-9ba37b4af502</t>
  </si>
  <si>
    <t>8d7b65a4-522d-4a30-8a72-32e8b0b75da8</t>
  </si>
  <si>
    <t>8d7b7544-b5d5-4306-bc24-722d31cf720b</t>
  </si>
  <si>
    <t>8d7fdc01-379e-4592-88e6-28685de2421f</t>
  </si>
  <si>
    <t>8d80c23a-34bd-4fef-9f9c-c650723994aa</t>
  </si>
  <si>
    <t>8d8baf5e-96c4-4e20-8cf4-df6f7864fb61</t>
  </si>
  <si>
    <t>8d973579-5dd1-43c6-8315-3a7e1834771c</t>
  </si>
  <si>
    <t>8d980b9b-030a-44c6-9160-b681ec464e95</t>
  </si>
  <si>
    <t>8dabc78f-873a-48f1-aa4b-5a2dfcc37083</t>
  </si>
  <si>
    <t>8db27258-9dea-475d-9da2-2854d327c390</t>
  </si>
  <si>
    <t>8dbc3d1c-26ef-429c-9c87-1089517859fd</t>
  </si>
  <si>
    <t>8dc4e6c9-ba26-4a0f-a1d4-33b327d315cc</t>
  </si>
  <si>
    <t>8dc4f8e2-bcca-44f9-8d67-89faaeb672cb</t>
  </si>
  <si>
    <t>8ddd9ad6-4fa0-42a5-b304-70aeedd0e646</t>
  </si>
  <si>
    <t>8ded7f83-f69d-4671-b220-1a26ae1a84ee</t>
  </si>
  <si>
    <t>8e00ee75-46ae-42a7-8ab8-1c3b0306de3b</t>
  </si>
  <si>
    <t>8e03eb35-a836-498f-baa3-a9707adb1101</t>
  </si>
  <si>
    <t>8e0eaf22-e8b8-4190-88d2-7705a3297abe</t>
  </si>
  <si>
    <t>8e11b419-f680-44ea-ba93-09e793f89560</t>
  </si>
  <si>
    <t>8e14a73b-4836-43ee-9bcf-e7bbe1384077</t>
  </si>
  <si>
    <t>8e233eca-75ac-4257-9ba5-a3ca40f91898</t>
  </si>
  <si>
    <t>8e23e090-971b-40ef-8d63-76996243edc2</t>
  </si>
  <si>
    <t>8e2700d3-dbf9-4dd5-b346-f0adaace968c</t>
  </si>
  <si>
    <t>8e2b9346-8495-4651-9c20-c1184abc27de</t>
  </si>
  <si>
    <t>8e2c8bb6-87b6-4f37-ba4e-92692be4b7de</t>
  </si>
  <si>
    <t>8e332a16-047e-4e2e-b8c5-0bf62c39f2a2</t>
  </si>
  <si>
    <t>8e33ef5b-669d-4997-8c2f-06fc3cd8c297</t>
  </si>
  <si>
    <t>8e386cf8-faa8-49d6-b3c5-4fab1f6ce586</t>
  </si>
  <si>
    <t>8e4718d4-8d0a-48ad-80a6-701cc8e7b3a7</t>
  </si>
  <si>
    <t>8e4dde4c-e69b-4b87-8363-499be9b4df1a</t>
  </si>
  <si>
    <t>8e5420aa-a8b6-4f33-a685-8f42eab8b0e0</t>
  </si>
  <si>
    <t>8e54f013-64de-4297-a689-2d345e3783cd</t>
  </si>
  <si>
    <t>8e6562ea-c45f-4ecf-86cb-c37b46673b92</t>
  </si>
  <si>
    <t>8e680e89-334c-4f10-b3e9-1fd8b55eceb6</t>
  </si>
  <si>
    <t>8e830eb9-2e4e-4a3a-a98c-c3e628b6ce4f</t>
  </si>
  <si>
    <t>8e8375c3-0086-4426-82aa-e1d3ae651bd1</t>
  </si>
  <si>
    <t>8e84ef1a-6841-4fb7-bfe8-9768cfbe75ad</t>
  </si>
  <si>
    <t>8e96315b-02d2-464d-afb1-2263c06f5104</t>
  </si>
  <si>
    <t>8ea747b7-3ef4-4ba5-9083-7910c02747f1</t>
  </si>
  <si>
    <t>8ead028e-e8f6-491f-b0eb-b64df1972ed4</t>
  </si>
  <si>
    <t>8eb0d90e-fece-4c4b-867d-5f457d79181c</t>
  </si>
  <si>
    <t>8eb123ea-58ee-4f22-aa47-ff5a5c25ec7e</t>
  </si>
  <si>
    <t>8eb85939-9ab4-48a9-a08a-f785286853ee</t>
  </si>
  <si>
    <t>8ebc1cee-e76c-4d6a-93e2-955b28988db9</t>
  </si>
  <si>
    <t>8ebe393e-2ef6-4efb-a9ac-db1e4d1217a3</t>
  </si>
  <si>
    <t>8ec7d94d-483a-4a8d-a004-20cc597bff62</t>
  </si>
  <si>
    <t>8ecf042a-bda7-4922-846f-8aad1ab50a3a</t>
  </si>
  <si>
    <t>8ed49f56-1636-4957-993c-f0efea389e3f</t>
  </si>
  <si>
    <t>8ed6999d-61f7-4f50-95bd-1711a16a923e</t>
  </si>
  <si>
    <t>8edaefe3-499a-4f9c-90d2-30f4700e61c0</t>
  </si>
  <si>
    <t>8eddf148-06ee-4603-bc03-67a46e8a76a1</t>
  </si>
  <si>
    <t>8ee9687d-96ec-40cd-bf31-dfcdb42bbf28</t>
  </si>
  <si>
    <t>8eea7521-1337-42c3-ae4d-acd69e166a94</t>
  </si>
  <si>
    <t>8ef37dc5-166b-4e8a-8edf-9c533d32af82</t>
  </si>
  <si>
    <t>8ef40caf-f7ef-4e34-a267-f395749f3911</t>
  </si>
  <si>
    <t>8efa4035-b7db-4e1d-a0a4-6929c79bb139</t>
  </si>
  <si>
    <t>8efa5122-2a90-47f2-91c7-2ad10f5a9a5a</t>
  </si>
  <si>
    <t>8efb5d82-02f1-40fa-9a8e-ebdedca2b7d6</t>
  </si>
  <si>
    <t>8f0090e8-f806-463b-a56e-c1b81800e565</t>
  </si>
  <si>
    <t>8f0cbb55-cc39-4e7b-a483-29f1e0e8f2f0</t>
  </si>
  <si>
    <t>8f0cbe73-e949-4b5a-8e8d-ce2a97938e56</t>
  </si>
  <si>
    <t>8f182458-2609-44ea-8188-efb9cb5132f3</t>
  </si>
  <si>
    <t>8f19c7a9-7de5-4150-bce5-1f25011feef2</t>
  </si>
  <si>
    <t>8f246fb9-d609-4acb-ab6a-1f060fe2a172</t>
  </si>
  <si>
    <t>8f264675-c675-47c4-9b34-79f775da3fc7</t>
  </si>
  <si>
    <t>8f2920b7-544e-4fde-881c-45a9374512cb</t>
  </si>
  <si>
    <t>8f305022-56f5-4fc1-b4a3-c9a9d07add13</t>
  </si>
  <si>
    <t>8f33076b-328c-4b41-922b-ddfd46cebac6</t>
  </si>
  <si>
    <t>8f39690c-0892-414c-9cd3-07234ac4e8f2</t>
  </si>
  <si>
    <t>8f3ce1f4-63e7-40cb-ac0d-1d73d33b0321</t>
  </si>
  <si>
    <t>8f3ce74e-c6b8-4e2a-9b20-d1ec968a7646</t>
  </si>
  <si>
    <t>8f4502fe-7bb0-45a8-95f6-127c33991bd5</t>
  </si>
  <si>
    <t>8f520c5b-6683-4046-88fa-70ef54a3c80d</t>
  </si>
  <si>
    <t>8f5bafbe-6700-41b8-9205-77ba90324088</t>
  </si>
  <si>
    <t>8f5f5825-8322-4721-b3d1-06947dc686c0</t>
  </si>
  <si>
    <t>8f6406b2-c791-414c-a48d-14ba8e9fc8eb</t>
  </si>
  <si>
    <t>8f6ad16c-590c-4e2b-9f32-5a9f8a38c428</t>
  </si>
  <si>
    <t>8f6f8487-a31a-4730-b8d5-31c5072cb348</t>
  </si>
  <si>
    <t>8f73a37f-7695-435a-b4a0-2fc9d9736c09</t>
  </si>
  <si>
    <t>8f760dbd-48da-4a9c-89c2-ee5d7fb37365</t>
  </si>
  <si>
    <t>8f788ea1-bba5-4891-b707-15095556a739</t>
  </si>
  <si>
    <t>8f808758-b71e-40bb-934c-a3cecede6cbe</t>
  </si>
  <si>
    <t>8f82cf43-fb93-49de-b6c1-bfa0e8923537</t>
  </si>
  <si>
    <t>8f866444-a597-4615-a6ca-733c9f151ec7</t>
  </si>
  <si>
    <t>8f876a02-4bc2-46ee-bd86-752385ede2f9</t>
  </si>
  <si>
    <t>8f88b4a2-46f4-4585-9480-f46b7a719017</t>
  </si>
  <si>
    <t>8f93ab66-5cf3-48a7-b7cf-712cf612bbb5</t>
  </si>
  <si>
    <t>8fa5c72c-7627-4502-b519-dc0a7ab5b0bf</t>
  </si>
  <si>
    <t>8fab43ea-980a-4aee-b397-6039f2018e4b</t>
  </si>
  <si>
    <t>8faca606-f376-4102-8dba-8780a507cba2</t>
  </si>
  <si>
    <t>8fb275e4-e743-479c-99fb-83c556f98cba</t>
  </si>
  <si>
    <t>8fb45a35-76fb-4bff-9eb4-a2af9f3c4281</t>
  </si>
  <si>
    <t>8fb78ad7-214b-49d0-9699-969b517c5353</t>
  </si>
  <si>
    <t>8fc399a7-45a6-413f-a7b1-9c68569dd7d9</t>
  </si>
  <si>
    <t>8fcb8ad7-42f8-4e38-8e91-93dc6f5c33a4</t>
  </si>
  <si>
    <t>8fcd783f-fda8-46ac-8d77-ee0f76f5474d</t>
  </si>
  <si>
    <t>8fd225ae-962f-4ca1-9e0f-2c9089960450</t>
  </si>
  <si>
    <t>8fd27e1d-b1ad-4843-9f7c-e61f4a00e510</t>
  </si>
  <si>
    <t>8fd4a0b1-38b4-4833-a5bf-da153e2bfe61</t>
  </si>
  <si>
    <t>8fd8b675-546d-4d29-add9-7d61f7ac03f4</t>
  </si>
  <si>
    <t>8fdaeac8-cbd9-428e-af58-d3a478297287</t>
  </si>
  <si>
    <t>8fdeb58d-9960-484f-b514-788b24c2a6b1</t>
  </si>
  <si>
    <t>8fe5d685-f9d7-4447-83ad-92fb41fd705f</t>
  </si>
  <si>
    <t>8fe7f5cf-f740-4fee-bd19-075c564b04f0</t>
  </si>
  <si>
    <t>8fecedcd-0db3-495d-9e66-deca21136a17</t>
  </si>
  <si>
    <t>8fefba65-9d01-44f2-9d0e-9092dfc089bd</t>
  </si>
  <si>
    <t>8fefe3da-628e-4678-adad-071627ea17be</t>
  </si>
  <si>
    <t>8ff0d3be-4c20-496f-ad7b-c78238352b1a</t>
  </si>
  <si>
    <t>8ff4b46c-0078-46a5-8509-530c1272b3ac</t>
  </si>
  <si>
    <t>8ff95d53-5838-4ab4-be0c-186eff5a9273</t>
  </si>
  <si>
    <t>8ff9784b-767a-4f9d-ba42-9ee410e045b6</t>
  </si>
  <si>
    <t>8ffed334-4183-4f39-8915-879c9b26e07b</t>
  </si>
  <si>
    <t>9004af00-3792-4fa3-b238-3906e5bf4668</t>
  </si>
  <si>
    <t>900a1abd-6e0c-4490-95cf-f9f20f7a662b</t>
  </si>
  <si>
    <t>900b1109-a1bb-49b8-9c54-4f09ce4daf6f</t>
  </si>
  <si>
    <t>90189784-c79c-47de-9bc0-ccaadcd9ba68</t>
  </si>
  <si>
    <t>901d4920-f3cf-462d-99b0-ba9c93cedcc0</t>
  </si>
  <si>
    <t>901db3f8-91f3-4f19-a65a-ff2b9d5a9414</t>
  </si>
  <si>
    <t>901e5a99-b567-4d6b-97d4-aa7928f37417</t>
  </si>
  <si>
    <t>9022c645-58c5-4abd-b7c2-66db3e0060c8</t>
  </si>
  <si>
    <t>902d00c7-51ca-403e-8430-770d2f0730bf</t>
  </si>
  <si>
    <t>9037c35b-7983-479f-acfa-ac6766c48f14</t>
  </si>
  <si>
    <t>903a7ada-5054-4fa3-a691-cb7110830ac4</t>
  </si>
  <si>
    <t>903f0bed-57b1-4b5a-8674-74a81168ff28</t>
  </si>
  <si>
    <t>9040f6b4-2065-4182-9d72-7a27a730778c</t>
  </si>
  <si>
    <t>904244e9-04a9-4435-b062-03d9a3f2c50f</t>
  </si>
  <si>
    <t>90451408-9146-4b33-8209-52fca6f4c980</t>
  </si>
  <si>
    <t>9045d30f-2c1d-47ae-9bc3-b4f34cd049dd</t>
  </si>
  <si>
    <t>9046a7d0-aeae-41b1-817d-a2a51f831013</t>
  </si>
  <si>
    <t>9047041b-d229-46bb-bc5c-47523a219a8a</t>
  </si>
  <si>
    <t>904a1573-765a-40fb-b19a-a2abab0c7c14</t>
  </si>
  <si>
    <t>904a807f-a6a7-46e1-a0c9-9848c3449c64</t>
  </si>
  <si>
    <t>90543c36-157b-4a44-8bdc-4f7453caf24a</t>
  </si>
  <si>
    <t>9055a146-0cb8-4601-b674-1e02c374ab0e</t>
  </si>
  <si>
    <t>90566866-59b6-48c4-8e8b-6cf292a1f9b9</t>
  </si>
  <si>
    <t>9056a539-3073-4b39-8272-db5b03af8bf7</t>
  </si>
  <si>
    <t>905b32a5-a052-4070-a819-3f78a6c68200</t>
  </si>
  <si>
    <t>905bb266-8b1a-4486-94df-d2247de19213</t>
  </si>
  <si>
    <t>9068c456-b419-4516-97b9-a0db73c87404</t>
  </si>
  <si>
    <t>906c6669-49a6-42bd-8c14-8e850e8ad04f</t>
  </si>
  <si>
    <t>906fa28e-fef7-4ca8-ba1e-f962c7a7efb0</t>
  </si>
  <si>
    <t>907aea25-bd8b-40c2-b194-2e2c0a073f3d</t>
  </si>
  <si>
    <t>907cf9fc-f480-4500-80b9-06a864196793</t>
  </si>
  <si>
    <t>908e98aa-2ec3-45a8-ae26-1fe5cef9fbaa</t>
  </si>
  <si>
    <t>90960a4b-52b0-4849-b14c-7dd44bc23c45</t>
  </si>
  <si>
    <t>909a41d7-35d1-4803-889c-2cf1b5ca4eff</t>
  </si>
  <si>
    <t>90ab490f-96f0-4b4a-bb89-47a542b99c95</t>
  </si>
  <si>
    <t>90af1f3c-6570-4549-8999-9978b72f9674</t>
  </si>
  <si>
    <t>90b885dc-1dc2-4baf-a738-734199c21091</t>
  </si>
  <si>
    <t>90bf9009-679e-479a-a45b-d7d02fe36577</t>
  </si>
  <si>
    <t>90c1afde-3c77-46ee-85a1-3fd1c92dd1af</t>
  </si>
  <si>
    <t>90c560f1-6e36-4d29-8967-a989eb55786e</t>
  </si>
  <si>
    <t>90c69968-9f73-4e9a-94d5-fca868eef539</t>
  </si>
  <si>
    <t>90c97a8b-bd8b-40a1-93cc-1d3635437c02</t>
  </si>
  <si>
    <t>90cc6aa6-47db-4911-8dd0-94a4ade299d7</t>
  </si>
  <si>
    <t>90ce9989-346b-49f6-869d-2112b632c3ab</t>
  </si>
  <si>
    <t>90d22616-c7c3-496b-bfa1-cdae55da0fa5</t>
  </si>
  <si>
    <t>90d4801d-8ed7-4275-8f97-33c97241eda2</t>
  </si>
  <si>
    <t>90e3bbb4-b325-4e5a-81e4-c041c8b6c906</t>
  </si>
  <si>
    <t>90ec7046-a1e7-458a-95f9-e32e55eb900b</t>
  </si>
  <si>
    <t>90ed1017-2f64-4c52-b5f9-4a9d55c4aba7</t>
  </si>
  <si>
    <t>90f748b3-4617-4c11-bc32-2a2a58316256</t>
  </si>
  <si>
    <t>90fe41d7-a996-4e23-927b-5843d973ef4c</t>
  </si>
  <si>
    <t>91015dbb-d6ad-49e9-97ae-1614389a82d2</t>
  </si>
  <si>
    <t>91130b50-f59a-423f-a1e5-572c501adb4c</t>
  </si>
  <si>
    <t>9115f071-b56c-4ffa-9c3c-393d0dc89730</t>
  </si>
  <si>
    <t>9117422f-5fc6-4826-83fd-e198d76b0955</t>
  </si>
  <si>
    <t>9118b2eb-3498-475e-b25e-73f5e344a958</t>
  </si>
  <si>
    <t>911d7779-cae4-430c-a0d1-b79be591e2ea</t>
  </si>
  <si>
    <t>912af646-bf91-46f2-af62-b65ae9afe5be</t>
  </si>
  <si>
    <t>912fbbb4-b5e3-42df-8e5d-06dc52fdea57</t>
  </si>
  <si>
    <t>91369122-9394-4b69-8b5b-331894ced6e9</t>
  </si>
  <si>
    <t>9137aa62-9fb6-411d-ac2f-c55d6909fea0</t>
  </si>
  <si>
    <t>9137e15d-9dbd-4e6e-9085-9c8090b8a72c</t>
  </si>
  <si>
    <t>913d924c-44d7-4979-921f-12d5f6018468</t>
  </si>
  <si>
    <t>9141ed14-feed-4cef-ae1d-83317ac425a0</t>
  </si>
  <si>
    <t>9149dcd8-1847-4250-8bcb-6d36d842235d</t>
  </si>
  <si>
    <t>9154c603-bd47-4108-81a0-213e88962943</t>
  </si>
  <si>
    <t>91588d4c-4fd2-4992-b67a-1a90fd9740b8</t>
  </si>
  <si>
    <t>9163fb08-cc08-4ccf-ac5e-ef8760ea6e39</t>
  </si>
  <si>
    <t>917abfe3-de9d-4647-9a5d-81febadbc020</t>
  </si>
  <si>
    <t>917dd855-0a21-4aa7-9b2e-cc1ac6268488</t>
  </si>
  <si>
    <t>91860701-9178-42ad-9023-f1153e6e9d83</t>
  </si>
  <si>
    <t>9187490f-644f-4345-a2f2-5d6ccf521a2c</t>
  </si>
  <si>
    <t>918a573f-4497-4449-a3aa-8153fdaf352f</t>
  </si>
  <si>
    <t>918b6132-b036-4b10-af68-566fe17de4d4</t>
  </si>
  <si>
    <t>918c8674-ad00-4afb-9e52-af4660c0eed8</t>
  </si>
  <si>
    <t>91a0141c-7ea5-46f3-88df-8fa710b440d7</t>
  </si>
  <si>
    <t>91a1e69b-f22e-4d2e-acee-1016099d541a</t>
  </si>
  <si>
    <t>91a482f8-6351-4b65-8706-ff167daeeb93</t>
  </si>
  <si>
    <t>91b0577b-4a96-47cb-b058-99fea67bdf61</t>
  </si>
  <si>
    <t>91bb16c0-bbbf-4521-89b1-242aed155846</t>
  </si>
  <si>
    <t>91ca240e-98f1-4564-97b8-ca2f909a2294</t>
  </si>
  <si>
    <t>91caa2fb-9fde-434b-afd8-86f559d8bddc</t>
  </si>
  <si>
    <t>91cf39fa-aa16-44c0-82aa-3066434a5eaf</t>
  </si>
  <si>
    <t>91d52ece-ebf0-49fc-9fea-155c81918c20</t>
  </si>
  <si>
    <t>91db5d6e-eddd-4524-8708-7eff403e39ef</t>
  </si>
  <si>
    <t>91e4004d-84ba-4c70-9d19-ba3e4e1c9a8d</t>
  </si>
  <si>
    <t>91e40c87-a2f7-49ed-b336-79d8e1353918</t>
  </si>
  <si>
    <t>91e5cfdb-a4af-4577-bbb6-497a2d0bb261</t>
  </si>
  <si>
    <t>91e901ff-6c4f-455e-bd7a-9ef9c0a66717</t>
  </si>
  <si>
    <t>91fb26c2-7da9-4054-8eb0-589ff62fc9f9</t>
  </si>
  <si>
    <t>91fc9f1d-232b-4643-8cd0-b346980b5952</t>
  </si>
  <si>
    <t>920b1f95-e69f-44f3-a27e-58b4ea0c68e2</t>
  </si>
  <si>
    <t>920df3f2-1a1d-49fd-8ec6-598913eb06c3</t>
  </si>
  <si>
    <t>9216d547-a9ee-4a0b-a4a8-c6b43de9f079</t>
  </si>
  <si>
    <t>9218049d-e813-4359-a420-7148a1e9b5b9</t>
  </si>
  <si>
    <t>9218a3cc-7f88-42b5-a16c-c3bb10899dfa</t>
  </si>
  <si>
    <t>922130df-8c42-4efb-a712-329847043a51</t>
  </si>
  <si>
    <t>9221dc32-fe43-41ad-a68f-dec0a2e53e86</t>
  </si>
  <si>
    <t>92255680-02a7-42b4-a6e5-a1febe3affe8</t>
  </si>
  <si>
    <t>92261bce-997f-4717-b2a1-505ddda3cf09</t>
  </si>
  <si>
    <t>922865c8-0451-491a-b74f-4c7a0196bf1b</t>
  </si>
  <si>
    <t>9235af9b-f15e-4ad7-86e9-80afcc5f4677</t>
  </si>
  <si>
    <t>92412d49-778a-4c96-90dc-2f3bc4bdfc69</t>
  </si>
  <si>
    <t>924b34c8-931a-4cd0-908e-41460f8983b5</t>
  </si>
  <si>
    <t>924c94f7-565f-4865-86f7-5414ecac8092</t>
  </si>
  <si>
    <t>9271b2c5-c99d-460c-9e0e-7b89a788c9b8</t>
  </si>
  <si>
    <t>927dc53d-2f2f-4af3-8d15-93790ab2aa6f</t>
  </si>
  <si>
    <t>9281b607-cc3b-4afe-afd9-f47408e704a1</t>
  </si>
  <si>
    <t>92835613-0511-4dca-a5d5-4fbbe3bd41aa</t>
  </si>
  <si>
    <t>928c26c9-388f-4ec9-a6de-6dada496eef9</t>
  </si>
  <si>
    <t>928e06ad-3b0f-4424-b4e7-cda167af559c</t>
  </si>
  <si>
    <t>92925f4d-9980-4066-b68e-71424063631a</t>
  </si>
  <si>
    <t>929dd476-d247-46d5-bd2c-8da174d94708</t>
  </si>
  <si>
    <t>92a1d12d-6a71-43ac-8e01-a74ecf0ad42a</t>
  </si>
  <si>
    <t>92a7e1dd-dd03-4bfd-93b3-3814574f64d3</t>
  </si>
  <si>
    <t>92b11264-8dab-46cd-b57c-c4f8d1dc9b99</t>
  </si>
  <si>
    <t>92b31551-2ae3-4c64-af72-af165031ebf3</t>
  </si>
  <si>
    <t>92b61fb4-3656-42af-aeb2-eb988a07f56a</t>
  </si>
  <si>
    <t>92b6657d-a939-4bc0-b831-b46142552f9c</t>
  </si>
  <si>
    <t>92b97895-d3e9-430f-acdc-25824f8906a0</t>
  </si>
  <si>
    <t>92c64cbe-0d7b-44ab-b25c-2b972737b988</t>
  </si>
  <si>
    <t>92cb8396-d5a4-4f82-a4e8-1e3225567829</t>
  </si>
  <si>
    <t>92eb4b54-00a7-4ded-b831-7e3332c4288a</t>
  </si>
  <si>
    <t>92ef238b-7d56-4a82-8886-0377c68eef2a</t>
  </si>
  <si>
    <t>92f71a00-0aed-4c4a-ae4f-43ccf7786cce</t>
  </si>
  <si>
    <t>9306344c-8d22-4cb3-b125-1772e845f2a8</t>
  </si>
  <si>
    <t>932300da-dc37-40d9-967b-0a0a00309b22</t>
  </si>
  <si>
    <t>9324166f-25f2-44ff-a5be-6f691090147b</t>
  </si>
  <si>
    <t>93286d98-79c8-4297-b391-69f206363c83</t>
  </si>
  <si>
    <t>932e9e00-2aeb-46de-b46d-8b956ba91ea8</t>
  </si>
  <si>
    <t>9338ebe0-f940-4f0a-97a1-0093c6f046b1</t>
  </si>
  <si>
    <t>933ece13-d2a5-4bdb-b5a9-7dee19d01895</t>
  </si>
  <si>
    <t>93423650-d51a-4b85-9ce5-e278592216b3</t>
  </si>
  <si>
    <t>93502fe5-009c-48b1-b43b-1cd64bd93bd0</t>
  </si>
  <si>
    <t>93505373-7b9f-43dd-b9f3-d33e40947ecd</t>
  </si>
  <si>
    <t>935c8611-e956-4f07-bf97-b5b1babcbb0b</t>
  </si>
  <si>
    <t>936a2c27-8790-4b6d-8fff-e80146468235</t>
  </si>
  <si>
    <t>936d5833-b0cd-4d31-bf13-f8329f8f29b7</t>
  </si>
  <si>
    <t>936dac65-7a46-46b8-ae07-7b6e9aaacabe</t>
  </si>
  <si>
    <t>93773255-f0ef-48a0-ba07-596410edf5ee</t>
  </si>
  <si>
    <t>93773f18-621a-4c47-abdd-eec037eaabe6</t>
  </si>
  <si>
    <t>937aceb2-e7b6-4673-952b-86f36d3c34c7</t>
  </si>
  <si>
    <t>938789ff-a5be-4659-b61f-d3feaf50e712</t>
  </si>
  <si>
    <t>9389520b-764d-499b-bda3-37a3e3fae352</t>
  </si>
  <si>
    <t>938bf167-7bd5-4aff-aa4f-a1c516c347ef</t>
  </si>
  <si>
    <t>938c41cf-6c0f-4894-a9ab-2f9b4ed01eca</t>
  </si>
  <si>
    <t>9393e974-822a-4f56-9df2-62744330c882</t>
  </si>
  <si>
    <t>939420af-5f52-41d8-83ef-d9367febd69f</t>
  </si>
  <si>
    <t>93985cd0-2d7e-45c2-93e4-a21d320b1ab2</t>
  </si>
  <si>
    <t>939ff182-5555-486d-bb8c-0ccd0848725c</t>
  </si>
  <si>
    <t>93a3ec24-1d9a-4b15-817f-c7288abdf492</t>
  </si>
  <si>
    <t>93ac24d4-01b0-4c30-ab19-e92587266e3e</t>
  </si>
  <si>
    <t>93ad4cd1-884e-4c24-b134-df9c21267831</t>
  </si>
  <si>
    <t>93af29dd-dfb2-4d58-b473-721b4bf07c08</t>
  </si>
  <si>
    <t>93af8fb6-ad56-4580-aaf0-2e740ca287c5</t>
  </si>
  <si>
    <t>93cfbb52-e816-4a9c-a4d9-cba680b56547</t>
  </si>
  <si>
    <t>93efccbd-5100-4dcc-9c52-1329f2567787</t>
  </si>
  <si>
    <t>93f1dff7-7b07-4a3b-823e-d6052b888aff</t>
  </si>
  <si>
    <t>94014a30-f8f4-442a-a17c-1cf88099ace5</t>
  </si>
  <si>
    <t>94039042-cb68-4255-8153-db873c5b4976</t>
  </si>
  <si>
    <t>940c3b8f-fc40-4206-9bd4-ce6ff81e05dc</t>
  </si>
  <si>
    <t>940e06a0-11aa-4381-a21f-96d32c6ccac2</t>
  </si>
  <si>
    <t>9417d13d-6aa0-406a-baef-2e0bb8f70255</t>
  </si>
  <si>
    <t>94251b0c-0268-41db-84ae-7d49451fdb6d</t>
  </si>
  <si>
    <t>94270911-079b-4cff-84f4-6fff3942602c</t>
  </si>
  <si>
    <t>942cb65f-b32d-4f16-b415-65796e43c30a</t>
  </si>
  <si>
    <t>943b6150-f388-42b4-a480-91768bdcf521</t>
  </si>
  <si>
    <t>943cfc3c-18f0-43d9-8d3d-e8a98f10f4a0</t>
  </si>
  <si>
    <t>943d3e51-3e6e-41e3-91ba-022ad9fa6704</t>
  </si>
  <si>
    <t>943e7e45-8898-49aa-bf6a-ed2962325720</t>
  </si>
  <si>
    <t>943f4813-0648-48e2-8155-4423dc8b0b0c</t>
  </si>
  <si>
    <t>9440145f-5587-49c3-b9dc-1ae80b212054</t>
  </si>
  <si>
    <t>944211a5-7ea2-4586-a453-a2b932b5b93b</t>
  </si>
  <si>
    <t>944457c1-08ae-426b-b00a-4a3b24519ef9</t>
  </si>
  <si>
    <t>9447b651-3d44-414f-9764-669b649a716b</t>
  </si>
  <si>
    <t>944f4962-c56c-43bb-86ee-5f284443b8b9</t>
  </si>
  <si>
    <t>94511e33-90da-4c6b-ac54-9a70d95f9752</t>
  </si>
  <si>
    <t>945332aa-9291-4f69-b131-d652909e17c3</t>
  </si>
  <si>
    <t>94534629-a015-48ef-8973-8e57e4595722</t>
  </si>
  <si>
    <t>945456cc-158d-481d-a2e1-7e58f10a4f57</t>
  </si>
  <si>
    <t>945bbcb1-f99c-4ec8-8d50-5ae48b94d296</t>
  </si>
  <si>
    <t>9460b7ec-5dd8-4d1a-8194-98f0eac1f697</t>
  </si>
  <si>
    <t>9466db19-5abd-41be-b341-f814376d5fa8</t>
  </si>
  <si>
    <t>9473d0a7-4a9a-4a75-85f4-66b5c8d7ff0c</t>
  </si>
  <si>
    <t>9473da88-211a-4843-907b-c10758e7719d</t>
  </si>
  <si>
    <t>94760aa6-e3c1-4417-9c05-fed30a6b08c0</t>
  </si>
  <si>
    <t>947a00cb-cbe4-4a71-9bb5-e3742c8f58c0</t>
  </si>
  <si>
    <t>94859e33-3daa-4e26-a005-35585d815f64</t>
  </si>
  <si>
    <t>94862b1c-0d5f-4e0a-92a0-c92d79f877da</t>
  </si>
  <si>
    <t>9486dc0d-c700-481f-bb1b-e9708750d611</t>
  </si>
  <si>
    <t>9487d7eb-0b6a-4533-9773-6ef4444b48e9</t>
  </si>
  <si>
    <t>94920ddf-a665-4f0b-9c41-4b2e16477046</t>
  </si>
  <si>
    <t>9495deac-1908-4097-90de-082c2b2f0b1f</t>
  </si>
  <si>
    <t>949ad5af-c276-4a4e-8be8-398aa20a865b</t>
  </si>
  <si>
    <t>949b2c0e-b2b4-4b8c-b311-86bc33e17d63</t>
  </si>
  <si>
    <t>949bdace-4398-4f2f-90c4-0c6264f3bcd8</t>
  </si>
  <si>
    <t>949d353b-4dd7-44d2-ad7a-116aefcefec2</t>
  </si>
  <si>
    <t>949d9a99-3d16-4198-907e-993cb43174a2</t>
  </si>
  <si>
    <t>94a132f3-87e8-45c5-a74e-e9bcb8ec16ef</t>
  </si>
  <si>
    <t>94aa115c-ee6a-47a8-8d5d-8618cd5c23d0</t>
  </si>
  <si>
    <t>94b84bd6-c002-4c8e-80d0-5ebfe39593cb</t>
  </si>
  <si>
    <t>94b96a9f-9a2d-4bac-89dd-8175bd33b7a2</t>
  </si>
  <si>
    <t>94d2198a-9d12-4736-83b3-fe87b993151a</t>
  </si>
  <si>
    <t>94d650e3-88b3-4089-8b18-1d8ec9fce315</t>
  </si>
  <si>
    <t>94dbbb94-fdb5-44f4-85d6-dbddf691cddc</t>
  </si>
  <si>
    <t>94e2c803-effa-4a33-bee8-35ff15a342f7</t>
  </si>
  <si>
    <t>94e43333-924e-4e50-9995-c2a01219c3f3</t>
  </si>
  <si>
    <t>94f103f2-52a5-4a60-870a-a154716b7ab5</t>
  </si>
  <si>
    <t>94f2679d-be58-4372-ac5b-0aafa1d7bcc3</t>
  </si>
  <si>
    <t>94f45992-5f30-4002-8e1f-270b1a27f869</t>
  </si>
  <si>
    <t>94f4eeb4-196c-4146-bb7f-2f9269ee858e</t>
  </si>
  <si>
    <t>94f57d6e-50b1-42ed-8265-56b19f39b6b4</t>
  </si>
  <si>
    <t>9503f482-f8fe-49c2-ac9d-cd64a37f236f</t>
  </si>
  <si>
    <t>950ce756-bf2b-474c-9e9f-e310374a4d4e</t>
  </si>
  <si>
    <t>95101130-2443-4297-a69c-f86494eb4a1b</t>
  </si>
  <si>
    <t>95172479-3cc4-4458-905a-d1d336d027f8</t>
  </si>
  <si>
    <t>9523429e-5755-46a7-8448-815a94921823</t>
  </si>
  <si>
    <t>9523b8ea-645f-47b5-9bed-3821aac58ccd</t>
  </si>
  <si>
    <t>9525fd51-9307-47a2-92ad-07a42dddba8b</t>
  </si>
  <si>
    <t>952ee1bc-af2a-4ae5-bcdd-5dd55bfdee29</t>
  </si>
  <si>
    <t>95336e77-34b4-4217-a89d-b4cec312bcbf</t>
  </si>
  <si>
    <t>95438f99-6ab4-4237-80e5-d55cc9aa4996</t>
  </si>
  <si>
    <t>9556556e-584a-4c98-8763-54334d4460b5</t>
  </si>
  <si>
    <t>9564746d-0fcf-497c-9f1d-b5e1a3727b7f</t>
  </si>
  <si>
    <t>9577645e-a4d6-4860-9709-b053802dc38c</t>
  </si>
  <si>
    <t>957a7608-9869-4930-b02d-f06fc5643490</t>
  </si>
  <si>
    <t>9584664d-7498-40ac-8c92-9f995c13607f</t>
  </si>
  <si>
    <t>9584e007-f1a2-451d-8b5e-886680153dc5</t>
  </si>
  <si>
    <t>958cc72d-6c4f-4a94-a9e9-262d4b710f97</t>
  </si>
  <si>
    <t>958e98d5-f84e-49e9-a9f9-0ac945f7d693</t>
  </si>
  <si>
    <t>958fd657-df09-457f-b6dc-fbcadd73c54f</t>
  </si>
  <si>
    <t>9599287c-b1eb-41a4-92c2-13a0b47c4e07</t>
  </si>
  <si>
    <t>959eddfd-ee94-4082-97cf-ff3a97015015</t>
  </si>
  <si>
    <t>959eef1a-085a-4bae-9610-cb0347d250e3</t>
  </si>
  <si>
    <t>959f5aab-6c48-47b7-afbc-8d665018ac9b</t>
  </si>
  <si>
    <t>95a81cc3-e4db-49e5-bf2f-f3b2a6b9f673</t>
  </si>
  <si>
    <t>95a90075-fa9a-4d13-92ae-a946373d6843</t>
  </si>
  <si>
    <t>95aa4135-ee24-4f2b-ad36-c231528b7f8b</t>
  </si>
  <si>
    <t>95b747ea-ddda-4428-95cd-2f868a9ca6c3</t>
  </si>
  <si>
    <t>95b93c27-c795-413e-8ce5-0fc0e50ebab0</t>
  </si>
  <si>
    <t>95bd9d80-7562-4efc-a118-b67375242584</t>
  </si>
  <si>
    <t>95c180e5-5533-45cd-8207-fe86783dadb6</t>
  </si>
  <si>
    <t>95c25afe-5747-4b81-a7dd-68c302d8a475</t>
  </si>
  <si>
    <t>95c3097a-9f7b-4da1-ab96-40ea76d4c3ec</t>
  </si>
  <si>
    <t>95c372df-846f-453e-8121-c31faff99a78</t>
  </si>
  <si>
    <t>95c5e591-3499-4bc6-999b-3f1369883c17</t>
  </si>
  <si>
    <t>95c826ed-f4ba-471e-9e85-703deb17e302</t>
  </si>
  <si>
    <t>95ccd36a-877d-4210-b3bc-fa342a4036fa</t>
  </si>
  <si>
    <t>95d8ce60-5e25-457f-9525-a212d611052a</t>
  </si>
  <si>
    <t>95df62fb-b7fc-457b-8a86-f92df37fee60</t>
  </si>
  <si>
    <t>95e6b291-3adf-4fda-8877-88d6cb312552</t>
  </si>
  <si>
    <t>95e85bb0-9b8c-492c-a6be-a1a5e9059c01</t>
  </si>
  <si>
    <t>95ee233f-ef84-42c7-a48e-62fc707a4a13</t>
  </si>
  <si>
    <t>95ee780a-9fb7-48da-ad9d-31dabe4c2192</t>
  </si>
  <si>
    <t>95efe82e-9f5b-4be7-bdda-51ed9a4014b5</t>
  </si>
  <si>
    <t>95f214af-d8c9-4767-a026-0ace81a90aab</t>
  </si>
  <si>
    <t>95fd050d-3919-4328-b809-e8d807bbd245</t>
  </si>
  <si>
    <t>96019a8a-15be-4bad-af00-3af4c45a1404</t>
  </si>
  <si>
    <t>96020a28-9a94-43a5-9944-8952867daff2</t>
  </si>
  <si>
    <t>960696c6-05c6-4d45-b235-4e85612461eb</t>
  </si>
  <si>
    <t>9608ad06-5c5b-4d3b-803b-4975f84449b7</t>
  </si>
  <si>
    <t>960b0a41-7980-4911-a8f4-47ca0f6ddd0b</t>
  </si>
  <si>
    <t>960d0726-df58-46a2-9bd0-40095f8da1cc</t>
  </si>
  <si>
    <t>961c0533-095d-4931-b646-5b57acfdacdb</t>
  </si>
  <si>
    <t>9625e12e-6811-4059-b6f9-6dceb4f252d0</t>
  </si>
  <si>
    <t>962a53ea-5b81-41df-a7af-6e676ec3ad4f</t>
  </si>
  <si>
    <t>962cdf62-77ed-4fbe-b126-be1565c0d2a2</t>
  </si>
  <si>
    <t>964497f3-2a5a-4f99-b119-8d85e0cafd6a</t>
  </si>
  <si>
    <t>964fd333-a7e2-4470-84f4-292c42c383d6</t>
  </si>
  <si>
    <t>96508b8d-1f11-40c5-94d4-202c320d754d</t>
  </si>
  <si>
    <t>96550c8c-f9fe-43f3-99fd-faef57df1bcb</t>
  </si>
  <si>
    <t>965740c3-bbbf-4a10-84e1-1f6a788252d9</t>
  </si>
  <si>
    <t>965ad0bd-93d4-4b49-9571-2d9cbb77ec08</t>
  </si>
  <si>
    <t>965b5b0a-dcd9-486b-a483-751126548ff2</t>
  </si>
  <si>
    <t>965ff22c-d078-4025-8b63-5ab9ec2210de</t>
  </si>
  <si>
    <t>966307d6-73d6-4b38-8896-d228ceca7ce5</t>
  </si>
  <si>
    <t>966583b5-6df3-40d1-890e-2efa82536fa2</t>
  </si>
  <si>
    <t>966596ee-6b6c-46bf-b0e7-faebcb1ac006</t>
  </si>
  <si>
    <t>9667b19b-306c-4139-ba4c-8759c8d46128</t>
  </si>
  <si>
    <t>966d0977-e180-4bb7-b3d2-f11804302d64</t>
  </si>
  <si>
    <t>9671f9c3-3c56-4008-bd26-ed75b54f3c4d</t>
  </si>
  <si>
    <t>967b0467-ebfa-4e62-9aa9-fbee1df92ea2</t>
  </si>
  <si>
    <t>96838cd3-24b1-4045-90f4-65a807b8c305</t>
  </si>
  <si>
    <t>968fc030-21c5-441e-8fda-14e2f7a0e9c7</t>
  </si>
  <si>
    <t>968ff509-d000-4e51-997f-c10f1aada888</t>
  </si>
  <si>
    <t>96979dd1-7b6b-43f4-a677-4ee938e86679</t>
  </si>
  <si>
    <t>969f0b4a-9fd8-4740-a7e9-e98d82e64482</t>
  </si>
  <si>
    <t>96a001ec-bf7c-44c0-9fda-1477554ef42a</t>
  </si>
  <si>
    <t>96a45a01-cc4e-4109-8781-7192366955c2</t>
  </si>
  <si>
    <t>96a83aaa-6600-4c7d-ab50-b6ad031c420b</t>
  </si>
  <si>
    <t>96ac44b3-e082-47b1-828f-a8c904b13ddd</t>
  </si>
  <si>
    <t>96b122bf-8e3b-4ab5-bf11-b27f11f55723</t>
  </si>
  <si>
    <t>96b83194-7d03-4839-ab53-25f508cf5a56</t>
  </si>
  <si>
    <t>96b88006-95f1-47ad-a32c-9bd7fe5fab6c</t>
  </si>
  <si>
    <t>96ba6dc9-b166-48db-b2d6-3bee87372cf7</t>
  </si>
  <si>
    <t>96ba99cd-f344-415d-906b-cba9c8f21576</t>
  </si>
  <si>
    <t>96bbda35-2a11-4497-9c79-101000354ad5</t>
  </si>
  <si>
    <t>96bbdcdb-fb98-4e67-9121-73ebf469220f</t>
  </si>
  <si>
    <t>96c051aa-e324-44b4-bc1e-ba034d373a80</t>
  </si>
  <si>
    <t>96d85ac0-79ff-40f3-a435-8392c6c0abde</t>
  </si>
  <si>
    <t>96d99423-1901-4b44-9d79-b5e898121461</t>
  </si>
  <si>
    <t>96da3a4b-8e6b-49f4-a429-5b476279e02c</t>
  </si>
  <si>
    <t>96e2210f-6fdf-45ae-b276-e161a86f9c15</t>
  </si>
  <si>
    <t>96e5f0d1-2138-4c46-b7ea-833be017573d</t>
  </si>
  <si>
    <t>96e9f005-ba83-4932-bc8e-5f9397159388</t>
  </si>
  <si>
    <t>96ea6c00-d7ca-4a1a-adf9-6706efd0e1f0</t>
  </si>
  <si>
    <t>96fb2dab-ed26-4c11-990a-aaf472329b6c</t>
  </si>
  <si>
    <t>97003d6d-8da4-4b4d-9479-ae897ea635a2</t>
  </si>
  <si>
    <t>9703a885-2f91-4e23-be84-2caa5de90255</t>
  </si>
  <si>
    <t>9704dae8-bdfe-443f-9a50-7e3a6600e0c0</t>
  </si>
  <si>
    <t>9710e9a7-8579-4fff-89ff-519315e1aa2c</t>
  </si>
  <si>
    <t>9729e2d3-96ff-4696-adc0-ffeb7a290665</t>
  </si>
  <si>
    <t>972adcb3-5c09-4264-9ac1-34eae2516427</t>
  </si>
  <si>
    <t>972bf0e9-974b-4c4e-b964-1aefdf768c37</t>
  </si>
  <si>
    <t>972d53de-f05a-4bf8-ac2d-136e2dc73f87</t>
  </si>
  <si>
    <t>973593eb-7e2c-4a70-859a-024ba4eb7ea7</t>
  </si>
  <si>
    <t>9752fde4-ce2b-4742-b201-0da022ae9bc4</t>
  </si>
  <si>
    <t>975761b6-94a9-459f-bfea-2c8fa0024d12</t>
  </si>
  <si>
    <t>9761b4ab-e6cb-4ab1-8c36-fa9e7e999bbc</t>
  </si>
  <si>
    <t>9761dd2f-21af-4a2e-8ad2-0bcdd8745094</t>
  </si>
  <si>
    <t>9770c3a0-cb4f-4a3a-8433-af48141e5fa8</t>
  </si>
  <si>
    <t>9771d5bc-eebb-4e27-bb9a-a9e165b2e898</t>
  </si>
  <si>
    <t>977641ac-95ae-40d3-bdd3-8709b0910aa5</t>
  </si>
  <si>
    <t>97846586-2ff4-446d-ad3d-e8a08f15e88d</t>
  </si>
  <si>
    <t>97892090-4518-49e9-bdb4-ca22a8710f25</t>
  </si>
  <si>
    <t>97933a45-43ee-45a9-88a9-4b2c6da5af32</t>
  </si>
  <si>
    <t>979a022c-3027-4834-9fe3-4b195e3fbb0b</t>
  </si>
  <si>
    <t>979a2b62-e8dd-412c-a376-ce18be1cac5f</t>
  </si>
  <si>
    <t>97a0eb7f-4927-4ed7-aecd-c640b38e9a76</t>
  </si>
  <si>
    <t>97a6f54c-823a-4b08-aa47-ffa16c7a8ffc</t>
  </si>
  <si>
    <t>97a7508d-2b68-4be0-ac83-0b8f3801182d</t>
  </si>
  <si>
    <t>97a7e9e2-9cc2-43cc-b47f-31b344460be5</t>
  </si>
  <si>
    <t>97ad8283-d024-4fff-8686-ed1695cfefc3</t>
  </si>
  <si>
    <t>97add42b-e35b-4c71-97d4-1d36923cc1a7</t>
  </si>
  <si>
    <t>97bf44ac-3cc2-444e-8672-cfac14f1608a</t>
  </si>
  <si>
    <t>97c0b9d3-5622-48fd-9f23-b264a8e95701</t>
  </si>
  <si>
    <t>97c778f5-cb5d-4dfe-b20f-2c356de86246</t>
  </si>
  <si>
    <t>97cc9f51-710f-4a91-8b27-6638197294bd</t>
  </si>
  <si>
    <t>97d12b81-223b-4c82-bfa5-561758177c30</t>
  </si>
  <si>
    <t>97dc565b-575a-4fe5-be9e-db208acf5f33</t>
  </si>
  <si>
    <t>97dd7e69-57cc-4eb3-9df8-57fcf50a3fd5</t>
  </si>
  <si>
    <t>97df1895-a602-4412-9056-eec4ff325175</t>
  </si>
  <si>
    <t>97e6420e-3b6e-4c6e-9f65-cb67ed996875</t>
  </si>
  <si>
    <t>97ec5b98-bc2f-41d6-9511-17fee79eaf0b</t>
  </si>
  <si>
    <t>97f19236-1fa8-42f3-9472-982f2625c1dd</t>
  </si>
  <si>
    <t>97f34910-56ad-4c25-85d2-66ba5d27cd96</t>
  </si>
  <si>
    <t>97f7d0ea-d1df-4d76-b453-e1d15b83c48c</t>
  </si>
  <si>
    <t>97f8040b-a099-46cd-a5a6-cf3ae13340e7</t>
  </si>
  <si>
    <t>980b0bf5-60be-4a44-af37-1c971bde8162</t>
  </si>
  <si>
    <t>982b777a-3a4c-4612-8af8-6c1019a34324</t>
  </si>
  <si>
    <t>982db94b-4c3e-4910-be08-52f39b7e4d3e</t>
  </si>
  <si>
    <t>982fe60b-e555-4091-b599-1d41fb0ace14</t>
  </si>
  <si>
    <t>983976d2-2990-437c-b9fe-84b0bfc76536</t>
  </si>
  <si>
    <t>983a4586-e633-409a-ba34-d74d80b02491</t>
  </si>
  <si>
    <t>983adcb8-a3b1-45b7-9fe4-ad8920048007</t>
  </si>
  <si>
    <t>983de205-2f12-4b65-8f3b-8fd756ac8663</t>
  </si>
  <si>
    <t>984907ce-7907-4315-b4e9-0a7c2a6a9381</t>
  </si>
  <si>
    <t>984b73de-9ffe-4d5d-b0bb-dfcb833cbc3e</t>
  </si>
  <si>
    <t>985151b4-2524-4a29-8f09-3581eecb0ba7</t>
  </si>
  <si>
    <t>985552cb-86a0-47e5-bdc4-5407c902558e</t>
  </si>
  <si>
    <t>9867b5e8-2ec7-4fd7-b4f1-c10f6e7997ab</t>
  </si>
  <si>
    <t>986d8144-d009-4358-a548-c9ab53668ff6</t>
  </si>
  <si>
    <t>986f5ab0-11cb-463a-accf-a9be17cf2856</t>
  </si>
  <si>
    <t>98774e2b-8932-41a6-81a6-bd86cf2dc9b5</t>
  </si>
  <si>
    <t>9877aff9-aca9-4f3c-8396-5390c2ecc02b</t>
  </si>
  <si>
    <t>987a3917-4ea3-424f-9208-fcbb21b0fbd8</t>
  </si>
  <si>
    <t>987aeeb7-5287-4434-9e01-d17075c34561</t>
  </si>
  <si>
    <t>987d31c2-f3f2-4b92-8de1-d3e4c9d0bbc3</t>
  </si>
  <si>
    <t>98870c20-290c-4617-9b85-caa816b1cf11</t>
  </si>
  <si>
    <t>9889a4ff-fdd6-4501-bc57-88569534e2ab</t>
  </si>
  <si>
    <t>988f063d-b153-4816-89ea-2b6cd3451678</t>
  </si>
  <si>
    <t>988fe2b5-e2de-4a1f-9e44-cab9a57fb48e</t>
  </si>
  <si>
    <t>98918066-5b22-4fde-96ba-f19eb9a3f2ea</t>
  </si>
  <si>
    <t>98923f10-6c57-46f2-861d-80275efc9c72</t>
  </si>
  <si>
    <t>989798eb-6533-478b-b43c-8eb4eefa35cb</t>
  </si>
  <si>
    <t>989e5a33-114e-4956-96a9-81a73f7892f9</t>
  </si>
  <si>
    <t>989edeae-bd37-4322-bc29-d671f7c7cbc4</t>
  </si>
  <si>
    <t>98a1ea27-cdcd-4fd4-89a2-c8743109f8b5</t>
  </si>
  <si>
    <t>98ac3f46-9a44-4981-88d8-0b7a024190ea</t>
  </si>
  <si>
    <t>98ad4088-e017-4b6b-ad1e-24db940a3a02</t>
  </si>
  <si>
    <t>98b06b9d-c961-4e70-9eed-45f2a4e16908</t>
  </si>
  <si>
    <t>98b64d2f-937b-4183-ab4f-bd227d76f56d</t>
  </si>
  <si>
    <t>98cfc11a-9ff5-498a-869a-c19be7f331e5</t>
  </si>
  <si>
    <t>98d75dd5-f761-49b0-ad99-8ef797696fdf</t>
  </si>
  <si>
    <t>98daba08-e5d0-40d1-8660-9f4edfe70b2f</t>
  </si>
  <si>
    <t>98dd3a70-e31b-493f-9a5c-86cacb77404c</t>
  </si>
  <si>
    <t>98e3dd8f-260c-469b-8a0a-412bcf2c1df3</t>
  </si>
  <si>
    <t>98e69f8b-5c0d-4165-b7f4-da49d2736a0b</t>
  </si>
  <si>
    <t>98e6f696-7116-42cd-a14f-f15912304eae</t>
  </si>
  <si>
    <t>98e9e319-5ed4-49f4-a537-0daf8d8ec982</t>
  </si>
  <si>
    <t>98f85108-718c-44a9-af1d-439e63b4240f</t>
  </si>
  <si>
    <t>98fe5280-10e1-4681-8222-6e8385106de7</t>
  </si>
  <si>
    <t>990cf43a-f010-444f-b8ec-e3c1c0b3492b</t>
  </si>
  <si>
    <t>990ec06f-543e-4d51-92e3-616d6c41d1a5</t>
  </si>
  <si>
    <t>991069a4-e92d-4b14-b4d3-119343b76eef</t>
  </si>
  <si>
    <t>9910703c-a7ca-4169-bc48-6c48b382ac27</t>
  </si>
  <si>
    <t>99113b6f-706f-49ef-973c-c4fc8be62c9e</t>
  </si>
  <si>
    <t>9919ee27-1fc7-40cc-a89f-03281cd38ea4</t>
  </si>
  <si>
    <t>991c7022-85f0-4d8a-9c7b-6a6cd99ae08b</t>
  </si>
  <si>
    <t>99226a9a-28a6-43da-a5cd-8823ae938300</t>
  </si>
  <si>
    <t>99233d91-8aed-4b7e-8c22-234cce702b16</t>
  </si>
  <si>
    <t>993055cd-7b7a-4bcc-b015-03f4f9ebb29e</t>
  </si>
  <si>
    <t>9931c535-f745-4bc6-9dd7-40248313e77f</t>
  </si>
  <si>
    <t>9934aaca-4a6e-40c3-a439-db7bbf53eb4d</t>
  </si>
  <si>
    <t>9934b159-4010-40b1-8cbd-efdff26cad42</t>
  </si>
  <si>
    <t>9937dd84-35e9-446f-b56e-311c0611e677</t>
  </si>
  <si>
    <t>993ab54e-2bf3-431d-ac75-9884767a6a5f</t>
  </si>
  <si>
    <t>993d1898-7183-45d6-a0f2-0f1476dd3141</t>
  </si>
  <si>
    <t>99484179-a229-4294-a885-90cfc5c219f0</t>
  </si>
  <si>
    <t>994cd9a7-ec2f-4ff4-858e-6e0a3cdf799c</t>
  </si>
  <si>
    <t>99549550-1a21-4f3c-8052-25336b30b4d6</t>
  </si>
  <si>
    <t>995702d6-1734-4b1e-8b01-4a6cf12fd2f8</t>
  </si>
  <si>
    <t>995e5f00-ede4-42ea-b57e-4c086079b0de</t>
  </si>
  <si>
    <t>9963d3b7-dc96-40b3-896f-05e09117755e</t>
  </si>
  <si>
    <t>9965b592-538a-4044-9e8b-403816d0f5ce</t>
  </si>
  <si>
    <t>996b6eb6-c689-4c7e-8dec-d9ed6aee77a1</t>
  </si>
  <si>
    <t>996ea84b-1e96-49dc-8e1a-6d1862d54b2e</t>
  </si>
  <si>
    <t>9971231d-30ec-485a-b424-b651d36f6dfa</t>
  </si>
  <si>
    <t>997947ed-a03e-4687-a4df-cb42ecdd8652</t>
  </si>
  <si>
    <t>99799288-0c79-402e-954d-755e01b903a9</t>
  </si>
  <si>
    <t>9981157e-b9e2-4853-a9b5-6fe45ce2905e</t>
  </si>
  <si>
    <t>99887712-269f-4aaa-a956-bda56e22bcd2</t>
  </si>
  <si>
    <t>998c0a4e-c591-4912-90b8-bd6b156577bc</t>
  </si>
  <si>
    <t>998c1828-eb73-42a3-be7c-c457ca3ec46a</t>
  </si>
  <si>
    <t>99910dcf-bd84-4c36-a68b-8d43776c1954</t>
  </si>
  <si>
    <t>999586e8-9255-4ad2-9439-1c893751da8d</t>
  </si>
  <si>
    <t>99990fb6-d158-48b5-a822-2a9faa9c9d2c</t>
  </si>
  <si>
    <t>999affac-feeb-4b6d-90a3-3cba527a889f</t>
  </si>
  <si>
    <t>999f5c92-9420-49d7-9c58-635e00c2a86d</t>
  </si>
  <si>
    <t>99a24dc8-f2c2-4179-b234-ab36a1784c7c</t>
  </si>
  <si>
    <t>99afdad5-46ab-466f-9b09-062bbc8bd95c</t>
  </si>
  <si>
    <t>99b0e28a-f526-4405-bbca-b1cd19279775</t>
  </si>
  <si>
    <t>99b36607-7a85-45f5-9ea9-d69268038ead</t>
  </si>
  <si>
    <t>99b8d27f-42c4-45d3-89cc-c43a802a6731</t>
  </si>
  <si>
    <t>99b8f95d-3bf9-46ea-9cd4-0a317b28c77d</t>
  </si>
  <si>
    <t>99bdfd33-face-429a-bba8-2a522b087b6c</t>
  </si>
  <si>
    <t>99bf6afc-16e2-4f39-9a6f-4f35ea815c9d</t>
  </si>
  <si>
    <t>99c144a9-c693-42b7-a640-86c5ea77fafe</t>
  </si>
  <si>
    <t>99c99d00-1ec0-4b64-bf66-f18674de4ba0</t>
  </si>
  <si>
    <t>99ce3efc-5617-4c67-8aa4-ca82e4abbfd6</t>
  </si>
  <si>
    <t>99cee7c9-0f82-4d9b-9a02-bcf024453f7f</t>
  </si>
  <si>
    <t>99d0ab2a-931b-4a9a-89be-da5ea18d9d3e</t>
  </si>
  <si>
    <t>99d125e5-cd2e-4c87-b0b4-ec3edc683e4a</t>
  </si>
  <si>
    <t>99d531cc-bb71-4032-a01a-bf121783df5a</t>
  </si>
  <si>
    <t>99e16efe-90cd-45c8-80e9-53c65cb6df54</t>
  </si>
  <si>
    <t>99e291f0-bc28-4b47-a1fa-4b29d7d31bad</t>
  </si>
  <si>
    <t>99eb2e14-1f12-4118-9f0e-c3ca5899368a</t>
  </si>
  <si>
    <t>99ec9d16-3a2b-492f-bbd7-1f8a01363068</t>
  </si>
  <si>
    <t>99ef6cb9-6a77-43b2-8306-4f455b6bf547</t>
  </si>
  <si>
    <t>99f3e533-5d0d-43ea-b9f3-5604f005f031</t>
  </si>
  <si>
    <t>99f642ac-c0f3-4a6a-8438-871c9ff552a1</t>
  </si>
  <si>
    <t>99f756df-d7e4-42d4-9454-2881c9a801db</t>
  </si>
  <si>
    <t>9a015809-a19c-42f3-a632-ea90df8b328f</t>
  </si>
  <si>
    <t>9a15951b-200b-4723-8857-ce10296057fc</t>
  </si>
  <si>
    <t>9a16c0b7-0e89-4382-ad47-dcce43c49846</t>
  </si>
  <si>
    <t>9a16dc3d-4864-4ea0-abde-4d8ca63bbffe</t>
  </si>
  <si>
    <t>9a1d6ede-82b5-405c-8b91-8f5666b41ce0</t>
  </si>
  <si>
    <t>9a280eba-3c50-41d5-965f-f76da39d097f</t>
  </si>
  <si>
    <t>9a28e215-a864-4102-89ab-3f9a96544698</t>
  </si>
  <si>
    <t>9a2ef251-9ead-4a73-8e50-7bd41a9a3f9e</t>
  </si>
  <si>
    <t>9a352d14-9d2c-4ae7-b9d5-41b922d633bc</t>
  </si>
  <si>
    <t>9a407097-a495-4a63-9590-a17b44f077fc</t>
  </si>
  <si>
    <t>9a4538c2-4b63-4996-a0d1-fc473933283e</t>
  </si>
  <si>
    <t>9a48b925-d5aa-4b81-90d3-c2d6949a939a</t>
  </si>
  <si>
    <t>9a490c1f-429a-4920-8232-a55552fa4715</t>
  </si>
  <si>
    <t>9a4e46c4-7c0e-4153-9296-b50789a85613</t>
  </si>
  <si>
    <t>9a554135-5455-4ff5-8b70-a2af759c8d5c</t>
  </si>
  <si>
    <t>9a5c938e-1779-40eb-81c9-21e01c5a6f66</t>
  </si>
  <si>
    <t>9a5e0bbf-5e7c-49e7-946d-670b269aa1eb</t>
  </si>
  <si>
    <t>9a5e538f-532e-4e97-bef3-6cbcbeafeb92</t>
  </si>
  <si>
    <t>9a60f795-167f-4033-98ba-af0bcb0451c4</t>
  </si>
  <si>
    <t>9a6a9cf8-8be5-4349-bad5-459c5678b26f</t>
  </si>
  <si>
    <t>9a76086e-c6d4-4943-bd9d-309562aea959</t>
  </si>
  <si>
    <t>9a79ab44-c15f-4ad8-868b-dd0189552abd</t>
  </si>
  <si>
    <t>9a79cebc-adbc-49d1-a865-254f03b5a709</t>
  </si>
  <si>
    <t>9a818df3-117d-4750-85e3-3c7a61c71055</t>
  </si>
  <si>
    <t>9a83d4e6-eafb-4c07-8913-e9830a5c49ee</t>
  </si>
  <si>
    <t>9a8471c0-5344-4d10-a92b-ef58dc7741b3</t>
  </si>
  <si>
    <t>9a875399-d67c-421d-b51d-595b100cc26e</t>
  </si>
  <si>
    <t>9aa51367-aad7-46e4-b57c-a5e91b398deb</t>
  </si>
  <si>
    <t>9ab47378-d624-4de9-bd07-899e9b66726b</t>
  </si>
  <si>
    <t>9ab4a4fe-0478-445a-89c0-3ecc59ef47d4</t>
  </si>
  <si>
    <t>9ab4e9a6-f9db-436f-b682-db9c86d562e5</t>
  </si>
  <si>
    <t>9ab61cc1-12b4-4712-b409-14b676c12cbb</t>
  </si>
  <si>
    <t>9abb9aff-c72f-4090-ac54-3c7838da7616</t>
  </si>
  <si>
    <t>9abec269-8d77-47ad-b0f0-72c5222ce945</t>
  </si>
  <si>
    <t>9ac339e0-907f-4ab3-962e-a51d25a0306d</t>
  </si>
  <si>
    <t>9ac88c74-2f01-4aef-beca-d54d4304527e</t>
  </si>
  <si>
    <t>9ad7c031-3e56-4417-a336-5d9f04ff748d</t>
  </si>
  <si>
    <t>9ad8b4db-5f81-49eb-9595-be3959e9668a</t>
  </si>
  <si>
    <t>9add52f4-718c-425f-8d0f-444c5171b754</t>
  </si>
  <si>
    <t>9aeeb7a9-e719-456d-88d5-a664d98aad61</t>
  </si>
  <si>
    <t>9af17c56-e3f4-475f-a521-ef9a3a5991ce</t>
  </si>
  <si>
    <t>9af8143b-79e8-46c1-be7b-17ba8a75fead</t>
  </si>
  <si>
    <t>9af9580b-16f0-4662-92ac-3c5abf62042c</t>
  </si>
  <si>
    <t>9b11d300-7218-4a74-bf64-6e842aa23ffe</t>
  </si>
  <si>
    <t>9b181a41-e309-4712-b9cf-e4b55fc80f37</t>
  </si>
  <si>
    <t>9b187e35-5bfa-4953-81c6-0123cc3ef7dc</t>
  </si>
  <si>
    <t>9b1df448-48e6-4583-b995-4e8cc65a09fe</t>
  </si>
  <si>
    <t>9b246ca7-fed9-4a40-b607-4952f2e78290</t>
  </si>
  <si>
    <t>9b2aebee-c233-4153-844e-0edd1da743f7</t>
  </si>
  <si>
    <t>9b2b602b-6558-4138-9ea2-39b47dd1a606</t>
  </si>
  <si>
    <t>9b3eca2b-dff8-4a60-a01e-4f342c28bcb9</t>
  </si>
  <si>
    <t>9b457891-d5cf-469e-9d5c-67b2aad96011</t>
  </si>
  <si>
    <t>9b474679-b534-4dce-869c-9be547dabb46</t>
  </si>
  <si>
    <t>9b4f63f4-6d5a-40bc-a194-34d428b34765</t>
  </si>
  <si>
    <t>9b5215b0-1c78-48af-b7b1-7493dcb22b5a</t>
  </si>
  <si>
    <t>9b5a619e-ef57-4c98-b66d-b0944ff0442e</t>
  </si>
  <si>
    <t>9b5abfcd-7db7-4fb4-9747-f22bc1cafe96</t>
  </si>
  <si>
    <t>9b60a483-e0f2-40d4-a9e0-3612e910ce3f</t>
  </si>
  <si>
    <t>9b618c80-579e-4e4d-a03f-1c9c9db7fc65</t>
  </si>
  <si>
    <t>9b65bc1b-6cdf-48f8-954d-b15a0e72fd2f</t>
  </si>
  <si>
    <t>9b66533f-8bf2-49c7-8b02-c318b9327c89</t>
  </si>
  <si>
    <t>9b668596-5cea-4d28-ab06-30f78f685b07</t>
  </si>
  <si>
    <t>9b7346e5-fc85-47bf-8a03-bd7cc8092c64</t>
  </si>
  <si>
    <t>9b74d2ff-f16e-40a5-8279-2386b0de53b8</t>
  </si>
  <si>
    <t>9b7fd316-d7c7-4512-9f9d-a866935f83cd</t>
  </si>
  <si>
    <t>9b80f97f-ea64-4af6-9fc2-2da77ade5e0a</t>
  </si>
  <si>
    <t>9b8100e3-77ae-47e7-89c5-c659651370c6</t>
  </si>
  <si>
    <t>9b9023df-0cf0-42ea-804e-fe1eb8039db6</t>
  </si>
  <si>
    <t>9b91d660-f787-4d81-aca2-5c3565f2effa</t>
  </si>
  <si>
    <t>9bb14f0a-cfd3-486b-b858-0b82a47c195f</t>
  </si>
  <si>
    <t>9bc0b28d-05aa-469f-b7c1-7fad79321fe8</t>
  </si>
  <si>
    <t>9bc7c74f-b3f7-4b59-8749-48f047dbc085</t>
  </si>
  <si>
    <t>9bcaedda-2a2b-4f83-a4a2-0108220707fe</t>
  </si>
  <si>
    <t>9bccefac-ca25-4842-beac-ad3e9adb9d45</t>
  </si>
  <si>
    <t>9bd11a2c-f7b9-4caa-acb7-356b3bcc1f77</t>
  </si>
  <si>
    <t>9bd15b8f-06df-4316-818e-267999bb0dea</t>
  </si>
  <si>
    <t>9bd39321-21f5-4ef9-9cb1-21f1ca279ebb</t>
  </si>
  <si>
    <t>9bd44ed4-6995-4982-ad10-b9656a4ae1e9</t>
  </si>
  <si>
    <t>9bd96363-aaa0-442c-9680-857895de92fe</t>
  </si>
  <si>
    <t>9bdcbd60-c3cf-4657-bed1-57678fbb4127</t>
  </si>
  <si>
    <t>9bdcfcfb-731b-4edd-849d-c8c42ab1ca2e</t>
  </si>
  <si>
    <t>9bf52f30-620e-49c1-b50d-4402ff526f61</t>
  </si>
  <si>
    <t>9bf5ee32-8dc3-4f42-9619-484a4e9183fe</t>
  </si>
  <si>
    <t>9bf704ea-0318-4491-b19c-ddbde6cd6ef6</t>
  </si>
  <si>
    <t>9bfbe4b8-ed48-4873-9d44-30c687706f52</t>
  </si>
  <si>
    <t>9bfea688-f03a-4df4-9a68-d01b28154dd0</t>
  </si>
  <si>
    <t>9c000e20-47df-4c7f-9537-d0cabb0b5a5a</t>
  </si>
  <si>
    <t>9c01ba7f-3cae-4858-901e-8df4cf868734</t>
  </si>
  <si>
    <t>9c0d85a5-6bfb-4983-a068-6cfe201fa0ce</t>
  </si>
  <si>
    <t>9c0efb02-1e54-4568-8e72-656a31f1914b</t>
  </si>
  <si>
    <t>9c10328d-ed61-4c81-99f1-055ee7b58422</t>
  </si>
  <si>
    <t>9c135925-b4f9-4bf6-a74c-f30c936acda5</t>
  </si>
  <si>
    <t>9c13cd12-94d3-46e9-9336-5cc0abff367d</t>
  </si>
  <si>
    <t>9c143c8c-ec99-4bd8-9a7b-bbc600be504d</t>
  </si>
  <si>
    <t>9c14541f-b603-4b1c-8759-1b720257c4d3</t>
  </si>
  <si>
    <t>9c1e7c1e-345f-43e0-8615-dcb4334bb1dc</t>
  </si>
  <si>
    <t>9c2ed8c9-8e52-4066-b6cb-f385138b2502</t>
  </si>
  <si>
    <t>9c3a4e5b-d1c4-47a7-a5c7-1cd283c30e9c</t>
  </si>
  <si>
    <t>9c4395a1-1b6f-469c-ba44-9a87eba95a1c</t>
  </si>
  <si>
    <t>9c43fc0c-bd32-4704-af68-cfd4493693ea</t>
  </si>
  <si>
    <t>9c44eada-31eb-4378-979f-cb90a2870afe</t>
  </si>
  <si>
    <t>9c44f389-80c0-4303-8cce-722192dbc6d0</t>
  </si>
  <si>
    <t>9c4a9f0c-a295-4468-8bfa-85fad6c1fc7f</t>
  </si>
  <si>
    <t>9c4af24d-8ed8-4fec-9817-e75abbf85acb</t>
  </si>
  <si>
    <t>9c515459-828e-4c97-810f-66827c62d4aa</t>
  </si>
  <si>
    <t>9c5241a3-49ff-4989-a144-38666550e55e</t>
  </si>
  <si>
    <t>9c53adc5-ca07-43fa-86d9-d7c141f9bf75</t>
  </si>
  <si>
    <t>9c54244b-71f7-4bd4-a0c2-d83ef93069a8</t>
  </si>
  <si>
    <t>9c57676f-45c6-4312-8591-86eaebd01eb9</t>
  </si>
  <si>
    <t>9c58c17a-f7fa-42e3-ba5f-7d6b051a8fd9</t>
  </si>
  <si>
    <t>9c62bbf7-c8ce-41e5-b18a-c68e9c270572</t>
  </si>
  <si>
    <t>9c67ebe1-9f35-4327-8d8f-5beb83b57309</t>
  </si>
  <si>
    <t>9c723ee4-841d-4a42-8ebd-9b18fa4f191e</t>
  </si>
  <si>
    <t>9c732235-125e-4575-a583-2330b39e4607</t>
  </si>
  <si>
    <t>9c740697-2e69-4846-b093-4be0b4d51c36</t>
  </si>
  <si>
    <t>9c7616cb-6997-43f7-83f3-f4257f51dcde</t>
  </si>
  <si>
    <t>9c7e636b-6f9f-4ce7-bfe9-dd836c3ce95e</t>
  </si>
  <si>
    <t>9c84158e-226d-4332-94eb-cf654d2c56ff</t>
  </si>
  <si>
    <t>9c8f028c-31b4-4028-a4dc-56581473e6d4</t>
  </si>
  <si>
    <t>9c97ca29-a6d7-488c-87e7-118ca7f7d696</t>
  </si>
  <si>
    <t>9c99ace3-e9e9-4418-8c6b-d77b0306547c</t>
  </si>
  <si>
    <t>9c9c3a64-0f59-4c21-b8ef-f2b967c60f71</t>
  </si>
  <si>
    <t>9c9c8c5a-d99f-4190-abda-23d72ee29606</t>
  </si>
  <si>
    <t>9c9d1a9c-d9da-44d7-9ce1-f4f6b2c60980</t>
  </si>
  <si>
    <t>9ca34b32-900f-4cf3-a0a8-edaac5e40c77</t>
  </si>
  <si>
    <t>9cb18ab3-d445-41fe-9b58-f2a8d1a24840</t>
  </si>
  <si>
    <t>9cb4c3c8-b31f-458f-860c-41f1ac53cb94</t>
  </si>
  <si>
    <t>9cb669ef-ed7e-4f47-8636-0c720517d855</t>
  </si>
  <si>
    <t>9cb8f1c7-0b53-45a1-b854-7ce1303fddee</t>
  </si>
  <si>
    <t>9cba75ac-c1d9-4ff0-b1c9-c92247ac10d5</t>
  </si>
  <si>
    <t>9cbb3a86-85ea-4ef7-9f78-69e37ded50c7</t>
  </si>
  <si>
    <t>9cbfdf58-bcad-486b-8005-0d7cdc0483dc</t>
  </si>
  <si>
    <t>9cd500f9-1212-4e3a-ba58-12c8728f5721</t>
  </si>
  <si>
    <t>9cd59a87-a701-4b7a-9c83-d3d6d46ea751</t>
  </si>
  <si>
    <t>9cd67b4b-f345-4e51-a209-354f44fdda36</t>
  </si>
  <si>
    <t>9cd72c55-5fd3-45e8-bec8-754d514e5abc</t>
  </si>
  <si>
    <t>9cdff6ce-e205-4d5f-b6e9-52caf9db392e</t>
  </si>
  <si>
    <t>9ce42c7a-4cd3-4da8-9193-1131146c4fd7</t>
  </si>
  <si>
    <t>9ce4a093-d0ca-428b-a834-1c5a995eae66</t>
  </si>
  <si>
    <t>9ce7148a-7082-479c-8ad0-de259b77dfd9</t>
  </si>
  <si>
    <t>9ce78c1a-f2c9-4cf9-bcc1-216003590575</t>
  </si>
  <si>
    <t>9cf97375-2929-4068-831a-62ddf7e971e8</t>
  </si>
  <si>
    <t>9cfc2721-55a9-4646-9453-038458d896a3</t>
  </si>
  <si>
    <t>9cfdcd54-9960-463f-99fa-663929856a73</t>
  </si>
  <si>
    <t>9d034539-1b63-45cd-8fd9-2f952add76f1</t>
  </si>
  <si>
    <t>9d06cfc6-49aa-44d5-9481-122efc18b1b7</t>
  </si>
  <si>
    <t>9d08802d-e3de-4208-95f2-370c42bef3d4</t>
  </si>
  <si>
    <t>9d08806e-f80c-4f75-92fc-875533388e56</t>
  </si>
  <si>
    <t>9d202fe9-b64e-48d6-945a-50419e2a74a1</t>
  </si>
  <si>
    <t>9d258619-4d46-47d5-b304-eeedece7a8c8</t>
  </si>
  <si>
    <t>9d2ac3f0-dc43-4b49-af3e-3bce5073015d</t>
  </si>
  <si>
    <t>9d36457d-4c2d-4f26-8dd0-47b99f48c881</t>
  </si>
  <si>
    <t>9d3aa7cc-7946-4f11-8a9c-67bb5090cee4</t>
  </si>
  <si>
    <t>9d3ae12f-2143-423e-91ba-62212eab0f43</t>
  </si>
  <si>
    <t>9d3d86d9-fc6f-4683-b160-0224ace18b42</t>
  </si>
  <si>
    <t>9d3fa11c-2d8e-40f7-ac3f-71eed61aaa0e</t>
  </si>
  <si>
    <t>9d4be860-397d-401f-8d06-6b5e6f842961</t>
  </si>
  <si>
    <t>9d501c71-1f87-44ac-b706-6b2bef8886fd</t>
  </si>
  <si>
    <t>9d5f2169-d39b-4a1e-8b15-bb24eb444460</t>
  </si>
  <si>
    <t>9d60b375-d174-4764-bdac-11147e707c92</t>
  </si>
  <si>
    <t>9d736e73-673f-4da7-b4ba-a2f145f2a95c</t>
  </si>
  <si>
    <t>9d75d936-e1e3-49e2-b297-8d9e17ce7cb0</t>
  </si>
  <si>
    <t>9d796989-7fe5-4399-8e0b-8c5e1f9e8a88</t>
  </si>
  <si>
    <t>9d848815-20c7-4709-b695-f735d189cf19</t>
  </si>
  <si>
    <t>9d8bce64-a6ef-41c8-84ef-b7144bea27be</t>
  </si>
  <si>
    <t>9d8c6882-7081-42f0-8063-612bf7ee8366</t>
  </si>
  <si>
    <t>9d8ce4ed-f10b-456d-aa4d-595fae428275</t>
  </si>
  <si>
    <t>9d8dd3c2-f133-4953-aebd-fc8de1e190ba</t>
  </si>
  <si>
    <t>9d8f7fe6-9af8-4409-9cba-87bcd6bc7d71</t>
  </si>
  <si>
    <t>9d96a0e5-2722-46ee-99d1-73a32b1748a6</t>
  </si>
  <si>
    <t>9d991518-d0d3-4442-a24d-3cb4106ab0f4</t>
  </si>
  <si>
    <t>9da76602-d375-4932-99c7-157878677799</t>
  </si>
  <si>
    <t>9dbb6c62-6322-46d3-9297-63482cadbef2</t>
  </si>
  <si>
    <t>9dc1120f-9a19-453d-b824-3207eca01561</t>
  </si>
  <si>
    <t>9dc6b1b5-0a83-4301-bf4f-89cadd0c488c</t>
  </si>
  <si>
    <t>9dc7720d-2b6d-401d-9fdf-b359c74b286a</t>
  </si>
  <si>
    <t>9dc9d9fa-d5f3-4b31-a7de-f5f504c4c983</t>
  </si>
  <si>
    <t>9dd3ed59-276f-44c3-b9ee-a79ba7c49655</t>
  </si>
  <si>
    <t>9dd493c8-5432-4470-a1bc-4235a95a116d</t>
  </si>
  <si>
    <t>9dda62a3-9bcf-4be4-a880-9d3de1b0d361</t>
  </si>
  <si>
    <t>9de26bfb-0a1b-4aa8-bf2f-1996b7001bf3</t>
  </si>
  <si>
    <t>9de62454-be8e-45ab-8dae-3e129e20fac3</t>
  </si>
  <si>
    <t>9de7e92f-202f-4e59-9951-fdc56c3347bf</t>
  </si>
  <si>
    <t>9dec77a9-83b0-429c-8f7d-82930c5cc26f</t>
  </si>
  <si>
    <t>9df15607-1459-450b-9ba6-8116ddba79fb</t>
  </si>
  <si>
    <t>9e008f54-9d2a-4fc6-b2b9-587f36e9e818</t>
  </si>
  <si>
    <t>9e01b282-1407-43e9-beb0-7550dd031d47</t>
  </si>
  <si>
    <t>9e073ac2-4c57-4ce8-93f0-69b9a3a31cba</t>
  </si>
  <si>
    <t>9e169d2f-8ac4-4ed5-a59a-6c00ad5af075</t>
  </si>
  <si>
    <t>9e17cc76-dff5-4ec4-8139-2bd013fd8e92</t>
  </si>
  <si>
    <t>9e1add6d-16de-4813-b90e-0a08b87d9c11</t>
  </si>
  <si>
    <t>9e1d30b9-8761-414b-a2f9-42ae4b9c33c6</t>
  </si>
  <si>
    <t>9e23481c-61f3-4701-ad30-aee975325037</t>
  </si>
  <si>
    <t>9e318047-1d8e-4eb4-8814-5c1082234eba</t>
  </si>
  <si>
    <t>9e40f651-68cd-4475-b29e-2774d9dc04e5</t>
  </si>
  <si>
    <t>9e48ff32-ca24-4f76-a80b-9b57bb65721f</t>
  </si>
  <si>
    <t>9e514069-a6f6-4008-9053-64e60588c9dd</t>
  </si>
  <si>
    <t>9e5b3e75-ad96-4c7e-9d39-e52f07c903e4</t>
  </si>
  <si>
    <t>9e64e94f-62b8-40bf-98bc-c521ab460432</t>
  </si>
  <si>
    <t>9e6b8d6c-afbf-4410-8d6f-b96570b0880b</t>
  </si>
  <si>
    <t>9e6d1a3d-bc04-4d5d-9697-b1ea10f89f07</t>
  </si>
  <si>
    <t>9e7037f6-425c-4418-bb98-99ad6312024c</t>
  </si>
  <si>
    <t>9e7201b4-f7b6-465c-9528-7e9a85f26403</t>
  </si>
  <si>
    <t>9e77672d-a9cf-420d-809d-e4d531e759b1</t>
  </si>
  <si>
    <t>9e78cad0-932a-41f1-923c-9ffa3b86946e</t>
  </si>
  <si>
    <t>9e7a21c4-4d0b-4c55-89a8-eb4138a4bf27</t>
  </si>
  <si>
    <t>9e7e55fa-71a9-41b0-9f4b-74fe0f5e1805</t>
  </si>
  <si>
    <t>9e81363d-ab23-4c9b-846c-5e88f7de1a54</t>
  </si>
  <si>
    <t>9e8928cd-24a5-4ff4-8e15-a2d9bc2b17e6</t>
  </si>
  <si>
    <t>9e961380-f9ed-46e4-b691-162ddb93dd3b</t>
  </si>
  <si>
    <t>9e9e2a71-a5f1-4818-a752-22027df0accd</t>
  </si>
  <si>
    <t>9ea3838d-ac26-4d82-9920-ac6ba98a2e54</t>
  </si>
  <si>
    <t>9ea51120-2760-47ec-8d75-6d7a6acf55d6</t>
  </si>
  <si>
    <t>9ea5c83a-70d0-4c8c-9ce9-6bdcb8cdcc01</t>
  </si>
  <si>
    <t>9ea7ffe1-52af-44e7-aeb4-9d3671252c9c</t>
  </si>
  <si>
    <t>9ea9b238-0576-4332-b219-3f7aec2f2263</t>
  </si>
  <si>
    <t>9ebbd660-14d4-4945-9f0b-91190ab903cb</t>
  </si>
  <si>
    <t>9ec2f393-d519-41b3-b2e4-fc3862682003</t>
  </si>
  <si>
    <t>9ec85db8-7508-4e71-aa85-053d7e41b7ae</t>
  </si>
  <si>
    <t>9ed8d98f-b57d-49ac-9b2b-02773ad6bc46</t>
  </si>
  <si>
    <t>9ee48523-5899-405b-8864-27d6993d71c0</t>
  </si>
  <si>
    <t>9ee66f36-f208-43ed-9014-10ce16345a60</t>
  </si>
  <si>
    <t>9ee9dfb2-d239-465c-be8f-1ce38a4f7371</t>
  </si>
  <si>
    <t>9eeaa206-408f-4b20-b20a-98403c7cddaa</t>
  </si>
  <si>
    <t>9f019388-c77d-4323-af56-e5f2d9b3d7d3</t>
  </si>
  <si>
    <t>9f11f75b-f4c2-42d4-a1a5-6c117141dec9</t>
  </si>
  <si>
    <t>9f128dc2-2667-4560-b11f-872730475348</t>
  </si>
  <si>
    <t>9f1572fa-90aa-4f54-aabc-be2fd0655071</t>
  </si>
  <si>
    <t>9f19d08e-0ac2-4d12-a4fa-01274635d553</t>
  </si>
  <si>
    <t>9f33683b-da7e-4b9c-b760-8f5eee267191</t>
  </si>
  <si>
    <t>9f34caa5-62be-4998-aa48-131b055e64db</t>
  </si>
  <si>
    <t>9f374aa4-cfa4-40a4-a74e-8ac9735fa228</t>
  </si>
  <si>
    <t>9f3abeb1-fdd9-44b8-844c-b658545f65fe</t>
  </si>
  <si>
    <t>9f3ba2af-684b-4c33-b3ac-9a315f5f986c</t>
  </si>
  <si>
    <t>9f3e19f9-4be9-4903-9281-1e0e551ff443</t>
  </si>
  <si>
    <t>9f42e328-4c89-4edb-9f29-b05258254b62</t>
  </si>
  <si>
    <t>9f4bf957-92da-4d4f-9401-74a6847c01fc</t>
  </si>
  <si>
    <t>9f4d6031-9dd2-40a9-8896-fd4e33ea0463</t>
  </si>
  <si>
    <t>9f4dd05f-7a47-452d-9798-a4cf12fb3840</t>
  </si>
  <si>
    <t>9f50cbc4-9cbe-4201-b4c2-1e0743e57d4d</t>
  </si>
  <si>
    <t>9f581a6d-b166-49cb-ab0e-1fe01a78d8bf</t>
  </si>
  <si>
    <t>9f5893d8-0769-48d7-9029-549bf91bfef1</t>
  </si>
  <si>
    <t>9f5d0377-ffb8-4778-920d-0e60a7d745cb</t>
  </si>
  <si>
    <t>9f5d68ef-8cd7-4896-80d6-09f8bc80f1b3</t>
  </si>
  <si>
    <t>9f5f1026-0257-4fb8-8efd-6721bbeb26ab</t>
  </si>
  <si>
    <t>9f608974-1cbb-4b3c-b703-3cd9f3064b49</t>
  </si>
  <si>
    <t>9f62fa61-93f4-476d-9f4e-86df355574ad</t>
  </si>
  <si>
    <t>9f630793-9c9c-411f-8c21-9b6c37b2be2c</t>
  </si>
  <si>
    <t>9f7ea997-4384-4bb9-bc3c-283b61093e7d</t>
  </si>
  <si>
    <t>9f850593-6755-48a6-83dd-7d7d8f93ff77</t>
  </si>
  <si>
    <t>9f853973-0bd4-4b18-ab62-d41ab83010cb</t>
  </si>
  <si>
    <t>9f86ee4d-0f6c-45e8-882f-bd094059444c</t>
  </si>
  <si>
    <t>9f898dd6-82dd-447f-83d8-99e3d0768c63</t>
  </si>
  <si>
    <t>9f92e7da-719c-4fec-aae7-1e7ec52fc3ea</t>
  </si>
  <si>
    <t>9f973518-88d2-4bff-9d6e-d9dc0e1b9170</t>
  </si>
  <si>
    <t>9f978610-9ba3-45ce-96a9-ae9e1c4b3137</t>
  </si>
  <si>
    <t>9f9b7d88-2337-43fc-988b-cd561dab1053</t>
  </si>
  <si>
    <t>9f9b85a1-3ec6-4029-a8af-99e4e77e6cf7</t>
  </si>
  <si>
    <t>9fa45079-439b-4569-964d-599e0a050756</t>
  </si>
  <si>
    <t>9fa53412-882f-49dc-b188-a117478152ea</t>
  </si>
  <si>
    <t>9fb34609-2cc5-4719-a607-61b7b2dd7776</t>
  </si>
  <si>
    <t>9fbcffb6-211b-421c-ac33-3427d0dc8ef4</t>
  </si>
  <si>
    <t>9fc071de-51ff-42b7-8a0c-2bee8e593c90</t>
  </si>
  <si>
    <t>9fc127c6-f4b5-482f-b2e8-77d81fb7fc0e</t>
  </si>
  <si>
    <t>9fcbf9f4-e4c7-43a5-aa5f-61368a736bc9</t>
  </si>
  <si>
    <t>9fcd7a66-1d72-4659-b792-edaadd4fb3e7</t>
  </si>
  <si>
    <t>9fd21580-0330-4e42-a025-46c0425c97d3</t>
  </si>
  <si>
    <t>9fd9fee0-98fe-4dc8-b20a-79e627ab744b</t>
  </si>
  <si>
    <t>9fe388bc-ec5d-451e-b21d-eb4b8dd45600</t>
  </si>
  <si>
    <t>9fe69adb-a81b-49ef-942e-5b46e1fbf3a1</t>
  </si>
  <si>
    <t>9fe82a2c-5935-4af1-9998-d2c06cb01e84</t>
  </si>
  <si>
    <t>9fef8751-3568-4a8c-82b0-05a84dcd24bf</t>
  </si>
  <si>
    <t>9ff16d6c-6a69-4cda-876b-2ea120a7ac01</t>
  </si>
  <si>
    <t>9ff2682b-acec-4cb2-8b6c-f95c0d4bcd61</t>
  </si>
  <si>
    <t>9ff55f7a-62e5-4dcd-b09c-371d672314c5</t>
  </si>
  <si>
    <t>9ffa549d-fc5f-4f6e-af2a-2642391d6d10</t>
  </si>
  <si>
    <t>9ffdc080-e4d8-4c87-8eec-981f41922b78</t>
  </si>
  <si>
    <t>9fff4554-8b5a-4de4-a5e5-73ea7fca9a7d</t>
  </si>
  <si>
    <t>a0017b12-224f-42ab-b8af-745abc152b14</t>
  </si>
  <si>
    <t>a0051fae-1fcc-42d2-9af4-8c1c71300c5b</t>
  </si>
  <si>
    <t>a008dcd3-da6c-4787-8ac0-3c5cda5472dc</t>
  </si>
  <si>
    <t>a0095a21-606f-4563-bfda-108296f2434b</t>
  </si>
  <si>
    <t>a00caf34-5f92-433e-a494-69598cef747e</t>
  </si>
  <si>
    <t>a0111faf-f87a-4593-86f8-8bd491b266d9</t>
  </si>
  <si>
    <t>a014f48b-a6ea-443d-9a5a-14fa249420bd</t>
  </si>
  <si>
    <t>a018392d-6e20-4dea-8de5-81383b1f9be9</t>
  </si>
  <si>
    <t>a01c7ff7-0e45-455c-9f1e-c41038bb7ffe</t>
  </si>
  <si>
    <t>a01dcc53-0b21-4501-97ee-2ff8206e7f1a</t>
  </si>
  <si>
    <t>a01ebdfc-a674-4609-9413-6003c6721808</t>
  </si>
  <si>
    <t>a01f4132-98c2-4288-b8e9-2de5fccb8558</t>
  </si>
  <si>
    <t>a020dded-b509-45ac-997b-8619d82f0d54</t>
  </si>
  <si>
    <t>a02a29e4-8ea8-4c54-9031-f9b3b4c3df2b</t>
  </si>
  <si>
    <t>a02fb2be-7844-4e86-8c6c-d46629accf4e</t>
  </si>
  <si>
    <t>a030ac68-39aa-45ad-84a6-528ea50c3d77</t>
  </si>
  <si>
    <t>a05eb800-5952-439e-bb2e-8672e9851158</t>
  </si>
  <si>
    <t>a06a4105-ea3b-416b-8a2d-127b3fa6d0ca</t>
  </si>
  <si>
    <t>a07872b7-6c60-4db2-8924-a57c8cf812d3</t>
  </si>
  <si>
    <t>a07d9a6b-5496-4d71-8bbf-559983077c9a</t>
  </si>
  <si>
    <t>a086e264-606d-45c5-adaf-c6261c614f7d</t>
  </si>
  <si>
    <t>a0881067-3154-436c-9e6c-4c87b05f0796</t>
  </si>
  <si>
    <t>a0964f9c-46f1-4908-9c4f-6afe19fea766</t>
  </si>
  <si>
    <t>a09ba28a-d937-42dd-9a76-545592f540cb</t>
  </si>
  <si>
    <t>a09fceb1-4416-4a4a-9315-e112f26cd3c1</t>
  </si>
  <si>
    <t>a0a0e307-926f-4b38-a898-9ee7012784c5</t>
  </si>
  <si>
    <t>a0af07c6-795a-4869-af28-d08e5bf54ee8</t>
  </si>
  <si>
    <t>a0b5b4ae-9fca-48b9-86bc-f2c5886990e1</t>
  </si>
  <si>
    <t>a0b5b54c-efd6-4835-ae5d-da5763cc5664</t>
  </si>
  <si>
    <t>a0b5c822-bcd2-4cd8-a644-0f6550b252f8</t>
  </si>
  <si>
    <t>a0b8c906-3dca-42d3-9be8-47bfdc1787c9</t>
  </si>
  <si>
    <t>a0d0ee55-8bfc-4486-8884-a991203e1444</t>
  </si>
  <si>
    <t>a0d8d020-a174-4913-8997-6b2d265b232f</t>
  </si>
  <si>
    <t>a0e2dda2-67ee-41ca-bdbc-2c45e842ad22</t>
  </si>
  <si>
    <t>a0f62b49-4e95-4927-a3da-bb597bbbe76f</t>
  </si>
  <si>
    <t>a0f66dab-4d76-4cb6-b21c-2d6fa9d6951f</t>
  </si>
  <si>
    <t>a0f94514-e6ca-4865-afdf-464409426f26</t>
  </si>
  <si>
    <t>a0fc07c3-84f6-4798-ad2f-88a4fcb67a28</t>
  </si>
  <si>
    <t>a1055dbd-d3cd-4921-8790-ee43096e3eca</t>
  </si>
  <si>
    <t>a10c1d44-db3e-49fa-86f4-70d543fe82ab</t>
  </si>
  <si>
    <t>a1249c8f-5a26-4427-b985-7722664d8460</t>
  </si>
  <si>
    <t>a12d59e2-19da-4923-83be-7171a84da549</t>
  </si>
  <si>
    <t>a12d767c-fe2c-49a0-a18c-e1ddd36bf180</t>
  </si>
  <si>
    <t>a12f9a6c-5228-4faf-8f36-e060e5e4dd69</t>
  </si>
  <si>
    <t>a133929a-99db-40e4-93ef-2260195b6d25</t>
  </si>
  <si>
    <t>a139a786-1bb8-4a76-8da3-f880664e80fc</t>
  </si>
  <si>
    <t>a13b8bdc-cbb2-46a0-b6eb-681c5aa118e4</t>
  </si>
  <si>
    <t>a13bd2c1-4fb9-41c3-bdbc-8668e52530db</t>
  </si>
  <si>
    <t>a141ed5c-74a2-4b09-bce7-19f7986abf51</t>
  </si>
  <si>
    <t>a15004b9-4cac-4867-9ba8-79b81af67448</t>
  </si>
  <si>
    <t>a15032f6-a992-4525-8147-f49136c2da90</t>
  </si>
  <si>
    <t>a15ba57b-af14-4282-90e9-16953b27eea4</t>
  </si>
  <si>
    <t>a15bc157-9773-4d8c-8319-80ef846863d0</t>
  </si>
  <si>
    <t>a160403c-c347-4f0f-b11d-3f8662f42c84</t>
  </si>
  <si>
    <t>a170d0d9-4c6f-4c41-bb21-732424cf74b1</t>
  </si>
  <si>
    <t>a172cfde-1783-4236-bd3f-e3316b5899b1</t>
  </si>
  <si>
    <t>a178c490-05d2-4629-a572-674868bb0b99</t>
  </si>
  <si>
    <t>a17ec7e0-46b1-4d75-bc03-a2adb7f5ed9d</t>
  </si>
  <si>
    <t>a186b333-9c9e-43fc-ad30-6c626b43b7de</t>
  </si>
  <si>
    <t>a1902aa5-ccbf-40e6-92f1-6bbb3a6fe8e5</t>
  </si>
  <si>
    <t>a19b1e90-e1e8-47d9-8056-d79e442450ce</t>
  </si>
  <si>
    <t>a19c4be2-e651-48bf-867b-79d8ff0c3a0c</t>
  </si>
  <si>
    <t>a19dd237-9f12-4961-8b9d-cb8f87fe969b</t>
  </si>
  <si>
    <t>a19e53e9-4d4f-4275-9dff-6d7fe97681ed</t>
  </si>
  <si>
    <t>a1a31c90-0d21-44ae-8161-24b7a66d2962</t>
  </si>
  <si>
    <t>a1a36ba0-1b95-4826-888a-fa722141bba5</t>
  </si>
  <si>
    <t>a1a5f6ab-a9fb-4428-a844-122678de83ae</t>
  </si>
  <si>
    <t>a1a8a416-e1f0-4afc-8b95-80072ed5405a</t>
  </si>
  <si>
    <t>a1aa6be3-90e4-4d40-a205-dbed8cfc6f2e</t>
  </si>
  <si>
    <t>a1aff4f4-285f-4517-b525-61faf3442adc</t>
  </si>
  <si>
    <t>a1bfd0c6-41c8-4d9a-8af5-a9b6f56750d4</t>
  </si>
  <si>
    <t>a1e2ce61-40e1-41e5-b06b-60562e5173b2</t>
  </si>
  <si>
    <t>a1e3bb9f-b90e-4c92-b10c-22d6fe2b356b</t>
  </si>
  <si>
    <t>a1e91358-ba42-4e67-8bea-3659af01e23c</t>
  </si>
  <si>
    <t>a1ecf8ad-e407-4010-bbbe-6ae0720010d0</t>
  </si>
  <si>
    <t>a1ed2445-0487-4a47-87aa-4b940222471d</t>
  </si>
  <si>
    <t>a1ef4ce0-f91f-4b29-8feb-16687f7fc0df</t>
  </si>
  <si>
    <t>a1f27ccc-bd15-41ce-a380-ce6eb39a9f0a</t>
  </si>
  <si>
    <t>a1f547c1-4adf-48d5-8eeb-68a0f90e4b25</t>
  </si>
  <si>
    <t>a1f9bbbf-bc2b-42a8-b892-b2ead5ac38b0</t>
  </si>
  <si>
    <t>a204a81a-e193-43dc-b989-b13a5f058eba</t>
  </si>
  <si>
    <t>a20ac0e5-f4b8-450d-93e2-bf6f9590f7fb</t>
  </si>
  <si>
    <t>a21278bd-edf4-4024-a61c-ed19ba13ff73</t>
  </si>
  <si>
    <t>a21a7ddb-c06c-4a7a-b100-e6be9cf7abf5</t>
  </si>
  <si>
    <t>a23a00ee-52f6-45d1-b44d-82bad67e4304</t>
  </si>
  <si>
    <t>a23ee7e2-cce0-41e0-943b-83c26ff77717</t>
  </si>
  <si>
    <t>a248aa12-94bc-4d8c-a365-9f77b683c68f</t>
  </si>
  <si>
    <t>a24b8abf-4e4d-4bc5-b461-a7fe3b6f3777</t>
  </si>
  <si>
    <t>a24f32cc-d6b8-4d7d-87b3-4a1e9edb0305</t>
  </si>
  <si>
    <t>a24fd85b-4452-467c-8380-16a4880d829f</t>
  </si>
  <si>
    <t>a262562d-0bb1-4d48-ac72-70a968f8df61</t>
  </si>
  <si>
    <t>a2672e91-826c-45cc-9e52-2900ed15a169</t>
  </si>
  <si>
    <t>a267cb65-4b19-4dd8-a458-941c48878345</t>
  </si>
  <si>
    <t>a26941cb-3fd8-4071-9ec2-47eab673b89d</t>
  </si>
  <si>
    <t>a26ce98e-5da8-4686-a787-1f28abb10d62</t>
  </si>
  <si>
    <t>a27a1ec1-a539-411c-a5f4-03b9d3054b74</t>
  </si>
  <si>
    <t>a27a7816-91f7-41ad-b821-b4b6750ed201</t>
  </si>
  <si>
    <t>a27d49e1-a709-4bd9-9225-77242be1dc80</t>
  </si>
  <si>
    <t>a281bfe2-a132-424f-a9bb-caece3d66bfb</t>
  </si>
  <si>
    <t>a282305a-ef7b-469f-84f2-fed29db4eded</t>
  </si>
  <si>
    <t>a283594d-2294-4d9a-b505-60f1ce86db10</t>
  </si>
  <si>
    <t>a283d525-b805-482d-af1a-098dfb390bf8</t>
  </si>
  <si>
    <t>a287a594-2e13-475d-af27-b449445c5823</t>
  </si>
  <si>
    <t>a290caaa-7288-49ce-a421-18c3b3cf1c10</t>
  </si>
  <si>
    <t>a297ce30-4655-49c4-b24a-8804373c3a27</t>
  </si>
  <si>
    <t>a29afac4-6edb-434b-858c-90d88462c8d6</t>
  </si>
  <si>
    <t>a2addcab-7ad6-4290-ba89-47376aee92e2</t>
  </si>
  <si>
    <t>a2b496f5-8f4a-4312-9208-fdfa65a69aa4</t>
  </si>
  <si>
    <t>a2b7f82f-f01a-4b73-a15b-5941acf91813</t>
  </si>
  <si>
    <t>a2b962df-2d27-4fed-852c-f332a88f91d2</t>
  </si>
  <si>
    <t>a2bfa051-60e0-4286-94ae-d1977c29e951</t>
  </si>
  <si>
    <t>a2c05c1b-434f-4934-a121-71f084a625c5</t>
  </si>
  <si>
    <t>a2c3115f-762a-49a2-b34c-ca08b8ff5b0f</t>
  </si>
  <si>
    <t>a2c89828-f2d5-4e61-adf3-e65fbd72e650</t>
  </si>
  <si>
    <t>a2c9a126-5b74-4f42-b677-45d586c8b70f</t>
  </si>
  <si>
    <t>a2cfc51e-f9bf-44af-ba54-a4a8fbb25a77</t>
  </si>
  <si>
    <t>a2de7784-9dd9-45f6-b38b-361a90ed3c8d</t>
  </si>
  <si>
    <t>a2def9cd-61dc-4151-b507-4c79dad1e847</t>
  </si>
  <si>
    <t>a2e395a1-2a05-4b9d-afc4-f1112d5c54bc</t>
  </si>
  <si>
    <t>a2e792df-2fed-408f-8f85-22bc234a8cf8</t>
  </si>
  <si>
    <t>a2e98d19-db4b-45c5-a6a5-0963ca72ec0e</t>
  </si>
  <si>
    <t>a2ed91a5-9b59-4e80-b4f6-66d888dbeaa9</t>
  </si>
  <si>
    <t>a2f0770e-e961-436f-8044-96182432618d</t>
  </si>
  <si>
    <t>a2f148c5-4465-4da8-8ce5-9b3981016410</t>
  </si>
  <si>
    <t>a2f14c54-456f-4e05-a7ad-266cb78954f3</t>
  </si>
  <si>
    <t>a2f57e42-2fdd-4122-9697-31579c091d8b</t>
  </si>
  <si>
    <t>a3078483-fbc9-4de1-b750-514d1e7db69f</t>
  </si>
  <si>
    <t>a311b741-852b-4777-8485-16f009eb2035</t>
  </si>
  <si>
    <t>a31930e6-1471-4490-9074-5114eadf2edc</t>
  </si>
  <si>
    <t>a3221e81-347e-4679-8e6c-5f14cfd3b58e</t>
  </si>
  <si>
    <t>a32c4ab4-80b9-4f75-9cea-5dd112af6bcb</t>
  </si>
  <si>
    <t>a33d96b0-f4d3-45f0-960b-9151b8027582</t>
  </si>
  <si>
    <t>a347f124-8e36-4e84-a46b-ffe5207b9dd0</t>
  </si>
  <si>
    <t>a3507531-6f52-4878-920b-d0ba0b555be9</t>
  </si>
  <si>
    <t>a350bf85-5b14-45b5-bc06-63fcb58cdefc</t>
  </si>
  <si>
    <t>a35454f2-12d2-4732-aea2-83f97f4f185b</t>
  </si>
  <si>
    <t>a35bb65f-786a-4275-9f01-73e1fcc26119</t>
  </si>
  <si>
    <t>a35ee5f8-fd47-4373-a4e5-5194fa377ce3</t>
  </si>
  <si>
    <t>a360dfbe-895d-4bbc-9a1b-56ffe6b1e299</t>
  </si>
  <si>
    <t>a368bfce-8970-41dd-8275-c10322908e64</t>
  </si>
  <si>
    <t>a368f6c0-fcef-4d2c-a055-33f58b9b9bc6</t>
  </si>
  <si>
    <t>a36ccbd8-ac76-4833-a0f9-67598eb46437</t>
  </si>
  <si>
    <t>a36e781f-6430-40d5-a091-b133cc703fe3</t>
  </si>
  <si>
    <t>a3789007-e471-445c-8360-1251314f79d5</t>
  </si>
  <si>
    <t>a37a20d5-d406-4b7a-86f9-51c83dc05074</t>
  </si>
  <si>
    <t>a37c466a-960b-4d7d-9cf8-2056ad638b28</t>
  </si>
  <si>
    <t>a37fbaf2-44f7-4084-b9b0-cc33cf527b9a</t>
  </si>
  <si>
    <t>a38c17a8-a32c-4c95-8f3e-197f4b310cbe</t>
  </si>
  <si>
    <t>a39f6698-fa9a-4925-a470-0953b7858518</t>
  </si>
  <si>
    <t>a3a078ee-6bd5-4317-9bc0-ed8577a32b14</t>
  </si>
  <si>
    <t>a3b422cd-d27e-477a-8a46-1e0e7cb882a5</t>
  </si>
  <si>
    <t>a3bca0d3-398b-4d81-8c6c-c66f4307398b</t>
  </si>
  <si>
    <t>a3bf9b11-22a0-4f9f-bbdd-89ed1cbbab2d</t>
  </si>
  <si>
    <t>a3c0bd0e-70d3-4380-9264-6ae17d2f8cb1</t>
  </si>
  <si>
    <t>a3d425bb-3ef8-4548-a0be-a1a35e8cf8b8</t>
  </si>
  <si>
    <t>a3d4f447-994d-429e-b051-f14bcbe6ac25</t>
  </si>
  <si>
    <t>a3da68fe-f147-418e-afcc-f5f6efed7971</t>
  </si>
  <si>
    <t>a3dd67b4-941a-45db-867a-6f553b83d104</t>
  </si>
  <si>
    <t>a3df3237-6c05-413d-8095-48769350f3ef</t>
  </si>
  <si>
    <t>a3e0f189-0a08-4a66-a357-99d79f9309f6</t>
  </si>
  <si>
    <t>a3ea0b65-4877-40fc-b01a-ca80f79e3062</t>
  </si>
  <si>
    <t>a3f0d28a-a1f5-4485-b3af-07a4ae029913</t>
  </si>
  <si>
    <t>a3f60752-a077-4d0a-b820-76128f759b81</t>
  </si>
  <si>
    <t>a404f476-9d92-47c0-896a-3b2c14e6c036</t>
  </si>
  <si>
    <t>a4068150-c2ed-4dd2-9c7f-b32835218c52</t>
  </si>
  <si>
    <t>a40b0849-7e3c-4824-9923-7b462f54ff8b</t>
  </si>
  <si>
    <t>a40bffd4-d90f-4235-aabc-0361aeec6fb4</t>
  </si>
  <si>
    <t>a41b1e6d-cd9c-44c5-b857-19ded6544e24</t>
  </si>
  <si>
    <t>a41f6707-00c9-4002-8ccc-72b89930fa21</t>
  </si>
  <si>
    <t>a423fb10-cf2a-4bf5-8fa7-45b2120da8c9</t>
  </si>
  <si>
    <t>a4250ffb-59c7-4791-a076-df4b62ddd68c</t>
  </si>
  <si>
    <t>a4313b1c-67d9-4be7-ae02-4a6811160f66</t>
  </si>
  <si>
    <t>a43e0c30-2e31-46ad-b7ff-94cb12912825</t>
  </si>
  <si>
    <t>a4409bf8-98f9-47a5-bb61-030ea60ba9ef</t>
  </si>
  <si>
    <t>a448dfee-5d5c-42cd-9117-d3f534017f8f</t>
  </si>
  <si>
    <t>a44c7c30-7ea2-40bc-912a-e36bc3392f49</t>
  </si>
  <si>
    <t>a44cbe72-73a0-4685-b0f1-02fcaaaa1a3b</t>
  </si>
  <si>
    <t>a4531c45-b1d7-4b36-a152-d3e43ea76766</t>
  </si>
  <si>
    <t>a46451d4-4ffe-4a0f-b5fc-2d5ff44b311e</t>
  </si>
  <si>
    <t>a4723679-1503-46a7-ad09-d066385d7a9f</t>
  </si>
  <si>
    <t>a475ed1a-e914-4e22-902b-cf761821a076</t>
  </si>
  <si>
    <t>a47b3910-29c6-4c18-9fe2-06943c86a8f6</t>
  </si>
  <si>
    <t>a47c6dbd-caca-4b71-a22f-e0f10b904a3c</t>
  </si>
  <si>
    <t>a47d96a8-3b26-4f45-9a0f-734cb98301dc</t>
  </si>
  <si>
    <t>a48231a0-9289-428d-abf4-e57236052f50</t>
  </si>
  <si>
    <t>a4855658-b78f-4937-88e0-eb354e56b9ba</t>
  </si>
  <si>
    <t>a48abfd9-6487-4a35-b804-b85c4718f8a4</t>
  </si>
  <si>
    <t>a48daa50-7706-4575-b224-8b0f79c7dfb4</t>
  </si>
  <si>
    <t>a4a17798-6544-45ba-8216-a5bf6c969270</t>
  </si>
  <si>
    <t>a4a77eed-3968-491c-982f-9d50c3cd025e</t>
  </si>
  <si>
    <t>a4a8a147-6eb2-40bd-9532-ee66a90132a3</t>
  </si>
  <si>
    <t>a4a9bf8c-b067-42b6-9c35-dc3e9bde590f</t>
  </si>
  <si>
    <t>a4af32c4-0bae-4d17-a78b-5168614f71c4</t>
  </si>
  <si>
    <t>a4b1ca1b-9e44-4540-a63c-9713b0ed22ff</t>
  </si>
  <si>
    <t>a4bce70d-9c78-4630-aed0-f1300cb1ae00</t>
  </si>
  <si>
    <t>a4bf264c-a988-4c99-8b14-11dc587ab54f</t>
  </si>
  <si>
    <t>a4bf7df2-0165-4adc-be53-115ba5a4e4c5</t>
  </si>
  <si>
    <t>a4c29c1f-3620-45ff-9f45-96c5785473dd</t>
  </si>
  <si>
    <t>a4c50f91-796e-429f-96ea-0c571e65c556</t>
  </si>
  <si>
    <t>a4d750a4-840d-49fa-a55f-1a0b9e59e804</t>
  </si>
  <si>
    <t>a4de0b8d-8a53-42c7-aff0-621133e2b3c4</t>
  </si>
  <si>
    <t>a4e20435-3823-4358-8427-bdfdc8d2f0ee</t>
  </si>
  <si>
    <t>a4e28d87-3548-4842-a995-4eef336e8ab7</t>
  </si>
  <si>
    <t>a4e3a5c6-646c-4f74-a1d3-478ee7db47ad</t>
  </si>
  <si>
    <t>a4e44c26-763d-4fee-a991-501200ea10c1</t>
  </si>
  <si>
    <t>a4e8eaa4-fc48-481b-8a09-6997ac4d1ecd</t>
  </si>
  <si>
    <t>a4f1caec-f78f-41b0-bbab-24963279a8e4</t>
  </si>
  <si>
    <t>a4f622b3-6d67-4bdc-a79b-74eb121e522c</t>
  </si>
  <si>
    <t>a4ff3a5d-554b-471a-a3fb-992436336468</t>
  </si>
  <si>
    <t>a513dae7-bcec-4992-ae86-609d6ceb9e0f</t>
  </si>
  <si>
    <t>a51926ca-3eb0-40d6-b18a-8e2bd4090551</t>
  </si>
  <si>
    <t>a51b0838-0a58-4254-81ec-182d8203fb6c</t>
  </si>
  <si>
    <t>a51b4887-6cee-4be1-bba2-92e8b06f09f6</t>
  </si>
  <si>
    <t>a52417a2-8c02-4b0b-a314-50097ff1bc61</t>
  </si>
  <si>
    <t>a524c046-ebf8-4c51-b2a8-808db402b6b6</t>
  </si>
  <si>
    <t>a534e17a-674c-4513-9a9c-feb710ec4805</t>
  </si>
  <si>
    <t>a537fbdf-f1b3-4902-8e37-879be3ff2b93</t>
  </si>
  <si>
    <t>a5398376-a1ba-455b-9c0f-48b576367046</t>
  </si>
  <si>
    <t>a53b8d47-2b27-48b9-940e-77de24822907</t>
  </si>
  <si>
    <t>a5476afb-4260-441b-8ed4-be310fb610b6</t>
  </si>
  <si>
    <t>a5498d33-856a-4335-bbda-384d14272066</t>
  </si>
  <si>
    <t>a54ab471-6a12-4c61-9840-f6f3cb5b212e</t>
  </si>
  <si>
    <t>a54feb52-3bf7-40a9-a449-6f6f70265f6a</t>
  </si>
  <si>
    <t>a559b11e-8011-41ee-8d41-3404212ba859</t>
  </si>
  <si>
    <t>a55bb78d-3445-413a-8256-84dcbd0f457d</t>
  </si>
  <si>
    <t>a565c9fc-8e25-4e8e-a16c-30f474890ca2</t>
  </si>
  <si>
    <t>a5752244-5f88-4226-853a-49755f1b693b</t>
  </si>
  <si>
    <t>a57929e3-6259-4446-b018-c9ac35249e33</t>
  </si>
  <si>
    <t>a57c2f40-37a9-44b9-b8cb-06fc1daed57f</t>
  </si>
  <si>
    <t>a57d32d3-e164-42b4-ad14-242670689dd6</t>
  </si>
  <si>
    <t>a583ab43-1df3-46f7-b084-72bcf07d400a</t>
  </si>
  <si>
    <t>a5961cae-8bb1-4c76-91d9-6c6ebdd14af6</t>
  </si>
  <si>
    <t>a599c1e0-2f9b-414b-838b-84f30235d9cf</t>
  </si>
  <si>
    <t>a59a915d-aae1-434f-884f-86a857ae447f</t>
  </si>
  <si>
    <t>a59fb5e2-d2ae-4b19-81c0-9f680aab336c</t>
  </si>
  <si>
    <t>a5a26c77-9366-4845-a26c-ec62df75c35e</t>
  </si>
  <si>
    <t>a5acd562-1dc2-4ca4-8688-8d1268d62ec0</t>
  </si>
  <si>
    <t>a5b1be08-40fd-4c3f-9d69-44092c6da353</t>
  </si>
  <si>
    <t>a5be9898-c908-4ddc-9e1c-302abed2e6fb</t>
  </si>
  <si>
    <t>a5ca284a-fa14-4b6f-b2c3-6698bd5bd464</t>
  </si>
  <si>
    <t>a5ce4aac-4338-49ab-8371-ea14e79f7711</t>
  </si>
  <si>
    <t>a5d57037-96c1-4f64-bc5f-a5d19ac4019f</t>
  </si>
  <si>
    <t>a5d75197-fbb1-4159-b476-d2d10e9809a5</t>
  </si>
  <si>
    <t>a5e0a99a-56d4-41e1-aafb-c0d50d274af0</t>
  </si>
  <si>
    <t>a5f757d0-1014-48e3-a48e-b06b4e162466</t>
  </si>
  <si>
    <t>a5fa55f9-6e53-4018-868d-890567532c9d</t>
  </si>
  <si>
    <t>a5fb5e62-67c9-4fca-9a4d-6ac2e5130ffa</t>
  </si>
  <si>
    <t>a5fd974a-0003-4392-956a-0b04419cdb51</t>
  </si>
  <si>
    <t>a60222a6-7125-4f24-8ef9-4d94a4194afb</t>
  </si>
  <si>
    <t>a60556b2-7dc3-4407-a9b2-5f15919428ec</t>
  </si>
  <si>
    <t>a607783c-b07f-41e1-95b4-f8d614bf17ff</t>
  </si>
  <si>
    <t>a60a298f-d4c1-46d0-ac28-d684fc5eda36</t>
  </si>
  <si>
    <t>a611849b-483d-4573-a27e-4ae9dbd08b72</t>
  </si>
  <si>
    <t>a6165e67-6646-4da4-9448-efd134816bba</t>
  </si>
  <si>
    <t>a61d028f-257f-4353-bf34-26da5239c3d8</t>
  </si>
  <si>
    <t>a6243030-fb65-44f8-b26e-6b9c5e2fff5a</t>
  </si>
  <si>
    <t>a6258429-cc75-4ebe-a7dc-43c48119aeb0</t>
  </si>
  <si>
    <t>a62a61a1-47db-4cba-b0be-d8ef9fdbe584</t>
  </si>
  <si>
    <t>a62cb34a-314d-4b8d-96a0-aceffc658692</t>
  </si>
  <si>
    <t>a63cbb9a-badc-468b-94c2-6a0322e4d990</t>
  </si>
  <si>
    <t>a641072c-47b2-4c83-85e8-8777c3524462</t>
  </si>
  <si>
    <t>a6468c13-623e-4b0a-8334-b1ab610e515c</t>
  </si>
  <si>
    <t>a64a23bf-72b5-40b8-b39b-396eccb0734b</t>
  </si>
  <si>
    <t>a64b5501-e969-4153-b5d5-35d4b794ab97</t>
  </si>
  <si>
    <t>a6539be7-7eaf-4b8e-a595-cfb19a57ea79</t>
  </si>
  <si>
    <t>a65aa1d1-4379-4a5a-8b98-0a1dd5246d5d</t>
  </si>
  <si>
    <t>a65d721f-a604-4486-94bb-d45471d93cc4</t>
  </si>
  <si>
    <t>a65dc96d-d804-4069-a642-93439b0e83df</t>
  </si>
  <si>
    <t>a66bc4fb-5c9a-4af2-8d70-d62cbaf09c61</t>
  </si>
  <si>
    <t>a67629ca-ba0b-4b61-8605-7211b14dfb17</t>
  </si>
  <si>
    <t>a678df5c-077d-4716-aae5-1cee61e0919b</t>
  </si>
  <si>
    <t>a67b76ca-b627-4ca5-9ebb-b23f52fe1e1f</t>
  </si>
  <si>
    <t>a67bd306-f981-428f-9d0b-b4dd93e90fdc</t>
  </si>
  <si>
    <t>a67d76db-5d5a-4cff-ac45-5e4aebb9deca</t>
  </si>
  <si>
    <t>a686fa41-22c0-421b-a30a-7b0c1205b528</t>
  </si>
  <si>
    <t>a6870771-185d-4ed1-912b-49679d6aaae7</t>
  </si>
  <si>
    <t>a6a25680-84eb-40d9-8c9f-041da7fcc0ba</t>
  </si>
  <si>
    <t>a6afde99-2b8b-409e-bd34-3af90be8e247</t>
  </si>
  <si>
    <t>a6b224a4-0fc1-43ee-9863-ccb548948a36</t>
  </si>
  <si>
    <t>a6b2f109-92f7-4e44-bf64-c2c83f06cdac</t>
  </si>
  <si>
    <t>a6be0cd4-cd4b-4f3d-acf7-76e740d7f844</t>
  </si>
  <si>
    <t>a6bfc781-177e-43f1-aa4d-36468523e237</t>
  </si>
  <si>
    <t>a6c51803-26ef-4605-a8b0-3075b912fea7</t>
  </si>
  <si>
    <t>a6d32eaf-9679-4ad5-91b0-15f565368c3d</t>
  </si>
  <si>
    <t>a6d4b30f-4611-49e9-801e-5e11a5e3f0d3</t>
  </si>
  <si>
    <t>a6d5a150-dbf7-4dc5-8f3e-95ebf9ea3d77</t>
  </si>
  <si>
    <t>a6d7f481-a13c-4a4f-85f5-18e1218eb730</t>
  </si>
  <si>
    <t>a6dad48e-c445-4a40-930d-f70ca22d374a</t>
  </si>
  <si>
    <t>a6e11a8b-de7f-4070-90a6-55fa857d7a56</t>
  </si>
  <si>
    <t>a6e85b6e-2f6e-4f61-93e9-faf972b5190a</t>
  </si>
  <si>
    <t>a6f272d1-cd75-4327-9a7c-04adc9cadd0f</t>
  </si>
  <si>
    <t>a6f61216-9942-4872-ac18-198b54334307</t>
  </si>
  <si>
    <t>a70cee34-b16b-4481-861a-1ed0aad083fb</t>
  </si>
  <si>
    <t>a715a190-0205-4140-8d18-65bd092d8b63</t>
  </si>
  <si>
    <t>a719c9e0-9729-4507-8091-898639d0c538</t>
  </si>
  <si>
    <t>a720da76-6d3c-41c4-9c6b-d966f3124d8d</t>
  </si>
  <si>
    <t>a72252a2-e8df-4979-a0ea-9698dedef9da</t>
  </si>
  <si>
    <t>a72d240b-a7a3-43a8-af4e-81c9e70a68a4</t>
  </si>
  <si>
    <t>a7429259-dff6-4381-bfb5-ee15f5c85b26</t>
  </si>
  <si>
    <t>a74855f4-5644-4c3d-8ae1-f08ff9c4da1f</t>
  </si>
  <si>
    <t>a74ccaf2-ebd4-41ec-9f5f-f711d32ff77c</t>
  </si>
  <si>
    <t>a753af06-24a3-46a1-bb4a-21f48f00af26</t>
  </si>
  <si>
    <t>a75b6b7b-8477-47c6-ab98-d2a4908e1633</t>
  </si>
  <si>
    <t>a75c02b2-8afb-4f0d-ad19-b42df88a9293</t>
  </si>
  <si>
    <t>a777058a-fa26-4840-a17c-0540f54b92d3</t>
  </si>
  <si>
    <t>a778d8c9-7ea2-4dfd-9391-b97d155ede85</t>
  </si>
  <si>
    <t>a7796682-f388-41d8-ba3b-84dbf8cb20ad</t>
  </si>
  <si>
    <t>a779e200-9433-4469-83af-4d92fa15dedf</t>
  </si>
  <si>
    <t>a7865e68-78bb-48cb-aafa-8511ba0cd54a</t>
  </si>
  <si>
    <t>a7a7f3e4-0165-4324-8fb3-af344cff001e</t>
  </si>
  <si>
    <t>a7b2573b-4275-4e2c-acb1-2e40840b947b</t>
  </si>
  <si>
    <t>a7b3b877-164b-484f-a677-eb455cc98ec0</t>
  </si>
  <si>
    <t>a7b4428c-39a7-41ed-820f-0b2b82e0c014</t>
  </si>
  <si>
    <t>a7b95407-2c71-4882-b8f5-cf192eb6a570</t>
  </si>
  <si>
    <t>a7bcdadb-46c4-4381-abfc-37dc42fbda2a</t>
  </si>
  <si>
    <t>a7c11758-aec9-4c91-a741-b036ef1f4327</t>
  </si>
  <si>
    <t>a7c2d06f-b724-4516-9859-6bc675cb3db3</t>
  </si>
  <si>
    <t>a7cff85e-2253-490d-8da6-345bf09753c4</t>
  </si>
  <si>
    <t>a7d96a26-4c78-4886-926e-73946f860950</t>
  </si>
  <si>
    <t>a7dda159-576f-4452-9147-530964c269f2</t>
  </si>
  <si>
    <t>a7e1bb41-3255-43c5-a69a-e5b0f43971e4</t>
  </si>
  <si>
    <t>a7eba787-7747-4638-801e-9830863498d6</t>
  </si>
  <si>
    <t>a7fcdf09-79d6-4236-bf41-34a51941634c</t>
  </si>
  <si>
    <t>a7fd7a92-1bff-4d8e-b3b7-3aaa863ef7e3</t>
  </si>
  <si>
    <t>a806ce6f-99c2-45b8-829d-4ae7e4b4702b</t>
  </si>
  <si>
    <t>a813a5f7-7526-4675-9f05-e6c578566931</t>
  </si>
  <si>
    <t>a814ad80-8b95-42de-adba-5eda51237590</t>
  </si>
  <si>
    <t>a829596e-7044-4214-9385-c596709f9c4e</t>
  </si>
  <si>
    <t>a82e2493-7ba0-4a50-959e-0ca11002a652</t>
  </si>
  <si>
    <t>a83345a5-3e4f-4931-bcc6-f8302c4b93a3</t>
  </si>
  <si>
    <t>a8364a51-7255-43ff-ad5a-60b68e8a12c0</t>
  </si>
  <si>
    <t>a839c010-a4c8-4f2a-961c-9c5335084741</t>
  </si>
  <si>
    <t>a83ad9ad-bd68-4fd0-ba59-bdd0cafe2995</t>
  </si>
  <si>
    <t>a83bf615-32f6-4322-91ef-40ed03ac9883</t>
  </si>
  <si>
    <t>a8455b4a-23ea-4b9f-bdae-f8fe05c2312b</t>
  </si>
  <si>
    <t>a848bd10-eeed-49d7-8859-957159680398</t>
  </si>
  <si>
    <t>a84ffda2-1814-49e7-a738-d838bc044bd9</t>
  </si>
  <si>
    <t>a850b268-be81-4412-8b00-2af28295da5e</t>
  </si>
  <si>
    <t>a859b6da-c744-4f82-8c67-70bc326a6983</t>
  </si>
  <si>
    <t>a86141b2-b10b-4571-bf24-7e03a4e865a2</t>
  </si>
  <si>
    <t>a86211c2-c9a0-46d3-89f4-6bed27dd9504</t>
  </si>
  <si>
    <t>a866af95-b277-455a-b6c0-f07d427de5b1</t>
  </si>
  <si>
    <t>a870ed2e-fd0f-4d4e-ae76-4282bd7ee340</t>
  </si>
  <si>
    <t>a873e2a8-1004-4000-aa7d-8c552fb473ff</t>
  </si>
  <si>
    <t>a8745937-688f-4713-8fb0-e56d599c4cca</t>
  </si>
  <si>
    <t>a8779463-7697-4a88-a113-08e9abbbf878</t>
  </si>
  <si>
    <t>a8862152-2706-4135-a1c7-6572999df375</t>
  </si>
  <si>
    <t>a8885aad-b8eb-40f0-922d-460734cdb2cb</t>
  </si>
  <si>
    <t>a88c9dde-1d36-43fd-a03d-83941469d89f</t>
  </si>
  <si>
    <t>a8989eb7-29eb-44b3-85b8-eca839a1f4aa</t>
  </si>
  <si>
    <t>a89a4c65-6151-4b63-97ca-fcf844716391</t>
  </si>
  <si>
    <t>a8adaff8-125c-45a9-a6a3-4dcf845534b0</t>
  </si>
  <si>
    <t>a8b84b7c-f24b-4942-b38f-d3c2e23091d3</t>
  </si>
  <si>
    <t>a8c1d474-a324-439d-8598-2bff17ce43a9</t>
  </si>
  <si>
    <t>a8c6210c-35cf-4f53-8a03-40eb83089b2d</t>
  </si>
  <si>
    <t>a8ca0971-bb91-4e04-ae16-95cb599901af</t>
  </si>
  <si>
    <t>a8de4116-7e0f-4d71-9cb1-002ebdf394ed</t>
  </si>
  <si>
    <t>a8e73f5e-6b09-45b9-a66e-0971eddd3ae1</t>
  </si>
  <si>
    <t>a8eb2039-7ad2-4b5a-acdf-8954921356ba</t>
  </si>
  <si>
    <t>a8f5d234-4cf9-4367-bfb3-024b7ec007ff</t>
  </si>
  <si>
    <t>a905ff9a-b067-4864-8282-79738aded11f</t>
  </si>
  <si>
    <t>a908ac41-a3f5-4968-b57b-d9e444a5e8e4</t>
  </si>
  <si>
    <t>a90e02c5-7811-41ca-bc3c-ca2efc027704</t>
  </si>
  <si>
    <t>a91ae4ac-d319-4804-8d04-c569a6e3a662</t>
  </si>
  <si>
    <t>a9203b34-c0cc-4119-9b0d-f0ca9e71ba62</t>
  </si>
  <si>
    <t>a9262cf2-5898-4bec-8f41-eb8195d3d407</t>
  </si>
  <si>
    <t>a932dbab-ab00-4717-9797-95f87e9f7bf4</t>
  </si>
  <si>
    <t>a93aa1a1-033f-4bac-ab2d-d234a0ef71d3</t>
  </si>
  <si>
    <t>a947fea7-ea66-4da4-b8a9-e5888b9c9cd8</t>
  </si>
  <si>
    <t>a94a536c-84b7-4695-896b-8ea33cb4fdcf</t>
  </si>
  <si>
    <t>a94eb4c4-3ae2-4a60-a2d3-1d11f194bac1</t>
  </si>
  <si>
    <t>a951d1d8-aeb9-42b2-8ed5-dd458769dd99</t>
  </si>
  <si>
    <t>a955abc4-b031-4ef2-aa8a-098f2a58f287</t>
  </si>
  <si>
    <t>a96177c5-b928-4a98-9191-926b2ade386d</t>
  </si>
  <si>
    <t>a9667a06-cc3e-428a-9762-7ef70aa8ca61</t>
  </si>
  <si>
    <t>a996f98d-f2e6-43f4-bd42-e02dfdb5b5b8</t>
  </si>
  <si>
    <t>a997a63d-4912-43ad-95a8-0ec1933e68df</t>
  </si>
  <si>
    <t>a9983b03-a5de-40b1-98d3-629e322dac9b</t>
  </si>
  <si>
    <t>a99bc8c8-7ff2-4d61-9b21-19235d8a6582</t>
  </si>
  <si>
    <t>a9a238b1-c66a-4da5-a718-4208098943ec</t>
  </si>
  <si>
    <t>a9b2ebaf-5ad3-4bb5-bb04-b7522f8dd10f</t>
  </si>
  <si>
    <t>a9b4b9a8-90fb-4786-9864-6a506dabf0b9</t>
  </si>
  <si>
    <t>a9b943f8-c58a-4de0-b58b-43088dfba819</t>
  </si>
  <si>
    <t>a9bbb617-f4b0-481b-b030-2b52aaca95f5</t>
  </si>
  <si>
    <t>a9da309f-398e-401d-a1fe-f4d2595c5991</t>
  </si>
  <si>
    <t>a9de02f3-d921-4c4e-befa-5e36eb745223</t>
  </si>
  <si>
    <t>a9e362de-9bb5-4d39-b13c-f3fd69a29f02</t>
  </si>
  <si>
    <t>a9ecda91-6b40-4e16-ab85-c0e7e7050af1</t>
  </si>
  <si>
    <t>a9ee25de-ed80-42be-9ea4-c44351f88643</t>
  </si>
  <si>
    <t>aa0a39d6-7510-4473-881c-0f000a3b30a4</t>
  </si>
  <si>
    <t>aa183f2c-1476-4376-a60d-abdc3ddda7ff</t>
  </si>
  <si>
    <t>aa19f226-d1fb-486d-a1a5-acab1121f826</t>
  </si>
  <si>
    <t>aa1ced84-0993-425b-8457-2b81f03a9ce1</t>
  </si>
  <si>
    <t>aa366e95-9a64-43f0-bddc-77a1d95ef7fe</t>
  </si>
  <si>
    <t>aa3dc3be-c849-4f4c-b598-90570892003a</t>
  </si>
  <si>
    <t>aa4216f8-e6f8-4d18-baba-270755370dd0</t>
  </si>
  <si>
    <t>aa49aca4-f151-459a-9729-f491bb3adf20</t>
  </si>
  <si>
    <t>aa49e4f3-3633-4570-954b-1c8c78485ab4</t>
  </si>
  <si>
    <t>aa4c28e0-0549-45bc-bfab-304bab8c5e9f</t>
  </si>
  <si>
    <t>aa531624-f009-4e58-b7c4-51b41af2c6b0</t>
  </si>
  <si>
    <t>aa644802-8bf4-4d1a-b73d-98f40583befa</t>
  </si>
  <si>
    <t>aa72131d-767f-41ae-bbaf-98800463aed1</t>
  </si>
  <si>
    <t>aa74a415-db91-451e-bbb0-061a3f520863</t>
  </si>
  <si>
    <t>aa7758fd-0920-4b93-ae8d-29005dc0bcc0</t>
  </si>
  <si>
    <t>aa7ae5d0-a9fb-47e9-83b1-f13728087bf9</t>
  </si>
  <si>
    <t>aa8e7dd4-79ad-40c0-843c-a02764321fbc</t>
  </si>
  <si>
    <t>aa958ab5-103e-41cc-a753-c7034db09879</t>
  </si>
  <si>
    <t>aa98ada7-2b8e-4986-9e20-b6ed79a6fcbf</t>
  </si>
  <si>
    <t>aa9c0fc8-dd48-4176-b07e-9c8260948ee5</t>
  </si>
  <si>
    <t>aaa2b173-a9bd-4978-b047-ac879f1fdde9</t>
  </si>
  <si>
    <t>aaa558cb-b5d6-4a3c-b2c0-4e788303b63e</t>
  </si>
  <si>
    <t>aab2e379-1705-42b5-8dd9-859e770147a4</t>
  </si>
  <si>
    <t>aab784ad-fe43-41b1-803e-9de5bd093028</t>
  </si>
  <si>
    <t>aac070ae-1941-43e2-bc2b-dee234b5a216</t>
  </si>
  <si>
    <t>aac98a02-acf3-4741-9118-8d4842f0970d</t>
  </si>
  <si>
    <t>aad9a957-2c35-4bbc-a8b6-b00c398b7d42</t>
  </si>
  <si>
    <t>aae830a9-256d-4875-a41c-7cce1ac463b5</t>
  </si>
  <si>
    <t>aae850e7-d3d1-4c8f-8606-28c5fecfb429</t>
  </si>
  <si>
    <t>aaf3154e-18c5-4369-91d6-7ece1260749d</t>
  </si>
  <si>
    <t>aaf5f105-c22a-45d4-b35f-28cfc9beba26</t>
  </si>
  <si>
    <t>aaf9014b-a4e9-46ad-90b5-bcdec13e8af3</t>
  </si>
  <si>
    <t>aaff1a4c-a8b7-47de-91e4-4c269b71b12f</t>
  </si>
  <si>
    <t>ab085cda-7ac9-4efb-8e6f-d059418bad8f</t>
  </si>
  <si>
    <t>ab139585-3d9f-4492-bbe0-4e78f1add27b</t>
  </si>
  <si>
    <t>ab167172-b967-4a32-9d78-b600a45dea9e</t>
  </si>
  <si>
    <t>ab199970-2c67-4e31-a331-f60c1c9c487e</t>
  </si>
  <si>
    <t>ab1c2d77-5d9a-40a6-80cf-d4c150e35313</t>
  </si>
  <si>
    <t>ab2ae117-235b-4206-b528-7848b3e2d922</t>
  </si>
  <si>
    <t>ab2c14d5-eeac-4b22-ae04-dbe4886b7801</t>
  </si>
  <si>
    <t>ab36b681-ac82-42fe-8485-9e9ed47bf415</t>
  </si>
  <si>
    <t>ab3a7dd2-0fda-4c6a-a3fc-d919b2dcb7fb</t>
  </si>
  <si>
    <t>ab401451-0762-4a9e-a4af-f30b647cb216</t>
  </si>
  <si>
    <t>ab405663-b263-4aed-80e7-91865b67203e</t>
  </si>
  <si>
    <t>ab4c8a74-06a2-4645-94b0-eac7af6a12cd</t>
  </si>
  <si>
    <t>ab4d6f86-df39-4e69-ab86-f44ebd7e5aeb</t>
  </si>
  <si>
    <t>ab53cc1d-67df-47dc-84b5-2ba83e96e91b</t>
  </si>
  <si>
    <t>ab5c3269-006e-48a1-926a-57e637771e82</t>
  </si>
  <si>
    <t>ab6241f5-1bef-4f87-9889-97a2f62ab88e</t>
  </si>
  <si>
    <t>ab644f08-a9f8-4f9a-b078-ce5308c52db2</t>
  </si>
  <si>
    <t>ab664580-cac7-498a-a415-0c2cef9c7faa</t>
  </si>
  <si>
    <t>ab68c9c0-b54a-4220-9c9c-fee4efe38e77</t>
  </si>
  <si>
    <t>ab7aae46-cdbb-4642-8a22-f6435cd1cc40</t>
  </si>
  <si>
    <t>ab7f2985-57f9-476e-a87f-5f68c58762a8</t>
  </si>
  <si>
    <t>ab863be4-3b67-4cef-97d7-004fa63ac633</t>
  </si>
  <si>
    <t>ab8c24f0-2152-4cfd-b21d-0bcfdcabe435</t>
  </si>
  <si>
    <t>ab950c65-28f4-4a78-a0cc-08c2551fb73c</t>
  </si>
  <si>
    <t>ab99924c-39d9-4d1f-9b68-be781e3bb7b3</t>
  </si>
  <si>
    <t>aba16139-503a-4d55-82c1-8ecee73a84a1</t>
  </si>
  <si>
    <t>aba5be76-90cb-406f-b0bc-10846fd3ff2c</t>
  </si>
  <si>
    <t>abb40c46-83e1-4dae-acdc-ef58c8edbdd6</t>
  </si>
  <si>
    <t>abbd20ea-8474-400a-a19b-54a49f5d08a8</t>
  </si>
  <si>
    <t>abc24729-3d88-4b5a-a448-e27f140c2e1c</t>
  </si>
  <si>
    <t>abc8a11e-6704-4158-b9ad-f2ffc7e91e13</t>
  </si>
  <si>
    <t>abc905f8-b418-4103-ba88-20ca098bb5f5</t>
  </si>
  <si>
    <t>abccc96f-49eb-49c5-a5fa-ea5e3dbf8403</t>
  </si>
  <si>
    <t>abd32ddd-9dbd-4b3a-b05e-12d4fc83f4d9</t>
  </si>
  <si>
    <t>abdd9bfb-c389-4d93-a552-34c789503426</t>
  </si>
  <si>
    <t>abe2543f-3023-4376-a136-6f19c8c7dc6c</t>
  </si>
  <si>
    <t>abe4a09a-c260-4d59-b289-becceed10011</t>
  </si>
  <si>
    <t>abe69cab-c117-425d-9dce-d7ce59f9cb5d</t>
  </si>
  <si>
    <t>abf5b8e6-6bdc-4648-941d-2648323fd804</t>
  </si>
  <si>
    <t>abfa420c-8aa2-485e-98c6-a93ee4916e2b</t>
  </si>
  <si>
    <t>abfb8178-ad04-49c4-bda3-85a94a159bba</t>
  </si>
  <si>
    <t>abfcb7a4-4288-4356-8a5c-d5e04ea55f4c</t>
  </si>
  <si>
    <t>ac017791-eadc-4027-b3d1-1e951317bea8</t>
  </si>
  <si>
    <t>ac065b04-4364-49b2-bfba-6230c29ea47a</t>
  </si>
  <si>
    <t>ac111c48-cd09-4599-a38a-a04b7a6b88f5</t>
  </si>
  <si>
    <t>ac1629e6-8fef-4313-a616-3bce34aea55e</t>
  </si>
  <si>
    <t>ac17345d-4996-464e-9ff7-6c2aa3e169b6</t>
  </si>
  <si>
    <t>ac1e3094-0942-4c3b-a85c-a6e2acaf6368</t>
  </si>
  <si>
    <t>ac2111c1-1571-44c5-8fe0-cd7145fe1e3b</t>
  </si>
  <si>
    <t>ac22b451-238d-44d8-8131-298c7db4a299</t>
  </si>
  <si>
    <t>ac234c11-af18-446e-a302-2f3e244e8453</t>
  </si>
  <si>
    <t>ac275db8-f112-4cbd-b050-d3dac63a2109</t>
  </si>
  <si>
    <t>ac335a8b-bf90-4311-a915-1e25352f8f92</t>
  </si>
  <si>
    <t>ac33d281-8e2f-4504-a876-2b878bc2ee84</t>
  </si>
  <si>
    <t>ac394905-8ce8-4640-8910-98a81d5a6cd5</t>
  </si>
  <si>
    <t>ac425839-746d-4608-9fc5-c17a74723f25</t>
  </si>
  <si>
    <t>ac43d597-ee63-48f9-ba15-8beb5fe66a00</t>
  </si>
  <si>
    <t>ac44ecc5-3914-43d9-a8dd-672513a1fe34</t>
  </si>
  <si>
    <t>ac52e3ec-e234-4fa1-98bd-5b362a1e6e38</t>
  </si>
  <si>
    <t>ac68372d-ea36-4657-b4f4-531f607a278e</t>
  </si>
  <si>
    <t>ac6d164e-5b0d-49a5-b099-f8cbb7217918</t>
  </si>
  <si>
    <t>ac7706c6-66be-439c-a622-68dbc5587208</t>
  </si>
  <si>
    <t>ac7f2239-da18-4d0b-a92f-472db10039e1</t>
  </si>
  <si>
    <t>ac847c21-6b33-427f-ad0d-483990d2be80</t>
  </si>
  <si>
    <t>ac88156d-a714-417b-b15e-a25b1e2d2ae7</t>
  </si>
  <si>
    <t>ac899cbd-30a2-439b-b6e7-47654ee896aa</t>
  </si>
  <si>
    <t>ac8cb47d-3bcf-42d9-b8a6-f5ae9602d9e7</t>
  </si>
  <si>
    <t>ac902ca9-3b71-42d4-a29f-3119cecbbf1f</t>
  </si>
  <si>
    <t>ac91cde8-fff9-4a53-b492-0bbd7f8ee970</t>
  </si>
  <si>
    <t>ac925f33-a8c0-44b6-93b5-39d61d8685e9</t>
  </si>
  <si>
    <t>ac942570-9184-4033-b3de-c2bd5192cb66</t>
  </si>
  <si>
    <t>ac9c1542-c241-4f64-a3cd-5739c5d624c6</t>
  </si>
  <si>
    <t>ac9c1b61-c4fa-4a30-8d17-ab30c386a03c</t>
  </si>
  <si>
    <t>ac9eb427-24a5-4c29-8e79-ed07cb3363ba</t>
  </si>
  <si>
    <t>acb0992b-3a0f-4107-96fa-4331cf7f0fac</t>
  </si>
  <si>
    <t>acb32c4a-7fbd-4f38-908a-d6a98c6ac370</t>
  </si>
  <si>
    <t>acb9c5a3-f73a-4816-8614-7bc75f4e1be4</t>
  </si>
  <si>
    <t>accb6f85-0fd7-410d-893d-e8ec122fba35</t>
  </si>
  <si>
    <t>accbaa3a-def4-4c4d-84e5-c6e6e3117cc7</t>
  </si>
  <si>
    <t>accca6ef-553f-4fbb-8c3f-667851e056ff</t>
  </si>
  <si>
    <t>acdb5c2b-2502-49fb-9ba9-6ce62c4e6592</t>
  </si>
  <si>
    <t>ace2d738-87ee-4cc1-a7dc-e474aaee71bf</t>
  </si>
  <si>
    <t>acea2475-69c3-4731-a192-24d2503eeee6</t>
  </si>
  <si>
    <t>acf2eda9-0a1c-4121-ac80-177a0229f81c</t>
  </si>
  <si>
    <t>acf869ec-5b08-4b61-9132-71a838e6ae42</t>
  </si>
  <si>
    <t>acfafad1-f111-4e36-b989-10396728025d</t>
  </si>
  <si>
    <t>ad0a52cc-ac82-4da4-b517-c7eacc3845d5</t>
  </si>
  <si>
    <t>ad0d8fa3-360f-49f9-8403-364dc0d75a7a</t>
  </si>
  <si>
    <t>ad129606-ff3d-4a07-a3ad-e78cd1ad6fdc</t>
  </si>
  <si>
    <t>ad1e0e09-2674-4dd1-828d-76553e3aca42</t>
  </si>
  <si>
    <t>ad27275b-468e-4483-95d6-9bd19827f4b3</t>
  </si>
  <si>
    <t>ad27fbcb-9a62-4472-8540-7ef5bf1a4c80</t>
  </si>
  <si>
    <t>ad2cef1e-31e7-4f8e-bf14-d0ff9605c3bc</t>
  </si>
  <si>
    <t>ad2e8f55-1a71-4215-9002-a72dcf162168</t>
  </si>
  <si>
    <t>ad42521d-0fd1-47c7-b42f-39b038c894bd</t>
  </si>
  <si>
    <t>ad52d91c-b50f-4e10-bcf7-a226722165cb</t>
  </si>
  <si>
    <t>ad570408-ebde-442f-b0c0-cad51fcc5bd1</t>
  </si>
  <si>
    <t>ad591f9e-61a1-492b-a544-fe7acd559f98</t>
  </si>
  <si>
    <t>ad5f2766-88b4-4de5-a6f8-6162b336f0f6</t>
  </si>
  <si>
    <t>ad67321c-d8c5-4380-b07c-ded59c8015ac</t>
  </si>
  <si>
    <t>ad69728d-ce7b-449d-8261-68c2cab81ccd</t>
  </si>
  <si>
    <t>ad69a7a1-f5a3-4104-95ee-35f9744a19cd</t>
  </si>
  <si>
    <t>ad69fdeb-259d-477d-aac9-c781842db7f1</t>
  </si>
  <si>
    <t>ad75a399-fc7d-4299-971d-4cf59305b2ca</t>
  </si>
  <si>
    <t>ad81d6b8-3a71-4966-8975-eafecdec8b9f</t>
  </si>
  <si>
    <t>ad8f96c4-b701-431e-88c5-33cc874299a8</t>
  </si>
  <si>
    <t>ad92b02e-e8de-4207-bc44-69232ecf114f</t>
  </si>
  <si>
    <t>ad993365-f9ab-49c6-a6e0-99d0e39b8d23</t>
  </si>
  <si>
    <t>ada73b9d-1a42-428f-8ba7-79d98f006f83</t>
  </si>
  <si>
    <t>ada9abc4-ec9b-48a4-99ac-041892f5e044</t>
  </si>
  <si>
    <t>adaedec7-7d90-455d-9aad-9160097d4e9c</t>
  </si>
  <si>
    <t>adb1bb8e-5e5e-48e1-ac71-781b12a1686b</t>
  </si>
  <si>
    <t>adbaf78c-e362-41de-9265-61bf23988c10</t>
  </si>
  <si>
    <t>adbc2fc4-ec2d-4ab4-b855-f40db46fd48b</t>
  </si>
  <si>
    <t>adc70da0-7fb4-4405-9ab2-5a2b4ac80945</t>
  </si>
  <si>
    <t>add7a16c-e2a3-419f-ab88-9c27dff53cb7</t>
  </si>
  <si>
    <t>add8e878-d25a-4272-b64a-2c3d07a284db</t>
  </si>
  <si>
    <t>adda277b-c46b-4781-801d-a4143e739758</t>
  </si>
  <si>
    <t>addbb51c-3b14-4296-ad02-f2a756767ace</t>
  </si>
  <si>
    <t>ade0e583-e497-4ec8-a464-f9e301babe62</t>
  </si>
  <si>
    <t>ade7f9d3-cfdd-4d83-b631-5a3152f3060d</t>
  </si>
  <si>
    <t>ade980c9-9c50-4dd9-9ab2-f3154689d4a8</t>
  </si>
  <si>
    <t>adf31138-ec61-46b4-b76b-760646fcab37</t>
  </si>
  <si>
    <t>adf47aae-631b-4149-a325-09c8d0298c47</t>
  </si>
  <si>
    <t>adf57240-ad0a-41a0-bb33-3ff5cb0f19c8</t>
  </si>
  <si>
    <t>adfe73bd-470e-454a-87ec-8d63aea10792</t>
  </si>
  <si>
    <t>adff5116-80b8-495b-a4e0-701fc52a5881</t>
  </si>
  <si>
    <t>ae057034-f458-491f-bf82-c634ef746409</t>
  </si>
  <si>
    <t>ae1711f7-51ed-49fc-872a-7809a1a08d88</t>
  </si>
  <si>
    <t>ae1bdd0f-7ba2-4668-86a4-adbfdd90799b</t>
  </si>
  <si>
    <t>ae20a8a8-0010-4c14-96b4-e11cfc7d4013</t>
  </si>
  <si>
    <t>ae22b259-06de-424b-a45b-e76cc1d180ff</t>
  </si>
  <si>
    <t>ae293208-56e2-444d-9dd1-fc07b735d8e5</t>
  </si>
  <si>
    <t>ae2c4191-a1b0-4def-92ae-2cac13492d96</t>
  </si>
  <si>
    <t>ae362bfa-9d9a-49a0-9fdd-47489a49a881</t>
  </si>
  <si>
    <t>ae3a7210-b23e-482e-b4cc-3779eefe607b</t>
  </si>
  <si>
    <t>ae3ae29f-47a0-45ff-a312-78515668ffc5</t>
  </si>
  <si>
    <t>ae3d0aa5-eff9-446c-a698-8abd1f5d85a4</t>
  </si>
  <si>
    <t>ae3e34b7-71d9-4dd3-a3c8-eb4770f515b3</t>
  </si>
  <si>
    <t>ae437eac-ee99-4083-8550-ec2cc520b82f</t>
  </si>
  <si>
    <t>ae4ebf65-ef24-47c4-9ebf-accae81c1dcd</t>
  </si>
  <si>
    <t>ae5400c8-7538-4fc7-96c0-e58df66aae96</t>
  </si>
  <si>
    <t>ae57f0a8-97f1-45eb-aa9e-e57530c7edd5</t>
  </si>
  <si>
    <t>ae5d972e-243c-4aff-b7d5-1dd491028331</t>
  </si>
  <si>
    <t>ae674d15-24de-4241-97c5-982587498541</t>
  </si>
  <si>
    <t>ae6ad309-f237-4b7b-ad4e-ac1a04b3d6c3</t>
  </si>
  <si>
    <t>ae71395a-5758-4647-b33b-60024a7589a6</t>
  </si>
  <si>
    <t>ae72a5a6-df12-463d-990e-88ec9f078226</t>
  </si>
  <si>
    <t>ae7a523b-fe25-437c-854c-749573e9b1eb</t>
  </si>
  <si>
    <t>ae85c22f-4ecf-4f46-9d5c-8c2305de3145</t>
  </si>
  <si>
    <t>ae893211-a273-433a-96e3-f3c228a1ea7b</t>
  </si>
  <si>
    <t>ae8f17c5-c136-4160-bced-942dc8eadb77</t>
  </si>
  <si>
    <t>ae90517d-90dc-4532-8d01-78ee2882bfc3</t>
  </si>
  <si>
    <t>ae95178c-6727-4f79-9fdb-8dd8d1102537</t>
  </si>
  <si>
    <t>ae9de345-6ecd-4142-840f-b2fb39e7c160</t>
  </si>
  <si>
    <t>aea3281a-44a6-4a6c-aa27-373be045d099</t>
  </si>
  <si>
    <t>aea3a3ca-d5b0-40b8-b5e6-b2653b6ae922</t>
  </si>
  <si>
    <t>aea3b847-f767-4c48-b0fb-58bc61e9a4a6</t>
  </si>
  <si>
    <t>aea3ce98-e030-4a6a-8ba8-02e7c1a462a2</t>
  </si>
  <si>
    <t>aea5823e-f130-4e00-8921-e3806e892a31</t>
  </si>
  <si>
    <t>aea69f10-c2f5-407d-adf8-0db75568bc71</t>
  </si>
  <si>
    <t>aea6d3ab-6655-47b4-a235-8cad9fcb6ec7</t>
  </si>
  <si>
    <t>aea6fbd7-4d1a-4b3d-b5d4-88c0eca0dff6</t>
  </si>
  <si>
    <t>aea700ed-46ae-4320-9601-a79aafe5d19b</t>
  </si>
  <si>
    <t>aeabbe72-d1a9-42bf-8241-b0c8969e79c6</t>
  </si>
  <si>
    <t>aeb82e91-a1f2-4a29-86f7-ca3caf59f18b</t>
  </si>
  <si>
    <t>aeba412b-0585-455d-b865-70ab79701f8b</t>
  </si>
  <si>
    <t>aec6c8fa-20e7-481f-ba7c-1a8e899e45b2</t>
  </si>
  <si>
    <t>aece47b6-85e6-4d02-a7ba-4fd854c66595</t>
  </si>
  <si>
    <t>aee74298-c5cf-4967-9255-2312f1160ea3</t>
  </si>
  <si>
    <t>aee85c10-bf5c-44e7-8311-0ccfd4b821b0</t>
  </si>
  <si>
    <t>aef123cb-367c-4bff-b0d3-9f23b3d843c4</t>
  </si>
  <si>
    <t>aef17e34-b324-46fc-96bb-292936f1faf9</t>
  </si>
  <si>
    <t>aef8270c-5d91-4786-84d4-e5e44d76d75d</t>
  </si>
  <si>
    <t>af0e6e84-e300-4f80-bf8c-35ad78d27ab2</t>
  </si>
  <si>
    <t>af0fa12f-dabe-41e4-a5b8-f6ebf3b7c5ef</t>
  </si>
  <si>
    <t>af107867-7ceb-4292-a40f-42ea9dd73c6d</t>
  </si>
  <si>
    <t>af16f83b-3fd5-4c50-9644-6d28f86f27e6</t>
  </si>
  <si>
    <t>af190657-8583-4e51-971a-0815c6d6f6a8</t>
  </si>
  <si>
    <t>af26e8f7-ffb3-44c8-bb6a-d5e6b837c39d</t>
  </si>
  <si>
    <t>af2c0e0c-2938-4af7-aad0-ba8eed6e642e</t>
  </si>
  <si>
    <t>af2f7c86-5d5b-4704-a04e-634e7cb93a0d</t>
  </si>
  <si>
    <t>af30d5b9-55d3-4f45-ad43-2cff072aa4d6</t>
  </si>
  <si>
    <t>af3f01e3-9015-43f9-921b-46d63dbf2f45</t>
  </si>
  <si>
    <t>af409d6e-f6e0-4000-aef8-c7dcfc346f0f</t>
  </si>
  <si>
    <t>af460038-cf60-4800-9805-c7d69dd68ff3</t>
  </si>
  <si>
    <t>af48d973-9ac0-4dfe-bb50-fa0aa39accdd</t>
  </si>
  <si>
    <t>af4cf6e3-73e2-4434-acc6-891134989446</t>
  </si>
  <si>
    <t>af580606-982c-4eb1-8012-ae2f2299af82</t>
  </si>
  <si>
    <t>af5917dd-88ee-462f-9689-af876ce920fb</t>
  </si>
  <si>
    <t>af5c785f-be0f-451c-b532-eeeb53dd4280</t>
  </si>
  <si>
    <t>af5e85e7-ba7d-4145-b8de-1642f5e55b58</t>
  </si>
  <si>
    <t>af673ab0-a308-45f0-9334-dd1432e1e555</t>
  </si>
  <si>
    <t>af6b0c56-1943-46e7-9e9b-4ac6dca5b29c</t>
  </si>
  <si>
    <t>af6c3655-6584-40aa-9051-36e3c0a9c8e9</t>
  </si>
  <si>
    <t>af6ceaa3-9d39-4c8b-9806-3f097951662c</t>
  </si>
  <si>
    <t>af721505-504a-44e2-bfbc-c65794eee03c</t>
  </si>
  <si>
    <t>af73dcfd-b755-40c3-9619-73580e837043</t>
  </si>
  <si>
    <t>af81be93-a36d-4667-990a-d8493835f473</t>
  </si>
  <si>
    <t>af87e626-e5b6-4dd1-b8a1-2d281191abe9</t>
  </si>
  <si>
    <t>af8ca2a2-25bd-4138-9a46-7008e0f3a1e4</t>
  </si>
  <si>
    <t>af9b9d23-f95e-409d-95bb-8aa9bf90e388</t>
  </si>
  <si>
    <t>afa2a2e3-57b4-4c5a-bf20-359b780b84d7</t>
  </si>
  <si>
    <t>afb143f5-5a01-47c8-91c5-0c204e7a2d1d</t>
  </si>
  <si>
    <t>afb31d66-3bc3-4389-93ae-2aba28661ffb</t>
  </si>
  <si>
    <t>afb93afe-7e26-4d8b-9218-af509e7d1929</t>
  </si>
  <si>
    <t>afb9c42d-e4a5-48a9-b921-e4ff71bf946d</t>
  </si>
  <si>
    <t>afbdae92-a761-4037-aba3-0cbbbdba3aa5</t>
  </si>
  <si>
    <t>afbe4e05-fc71-436c-b508-daadc1a93cd9</t>
  </si>
  <si>
    <t>afc07e7a-ad77-4404-afed-25ddc2bec26d</t>
  </si>
  <si>
    <t>afc1fbeb-23c5-420b-86a0-2f1f50e5a696</t>
  </si>
  <si>
    <t>afc36a31-2d4f-4c8f-9a57-acc7d5d64cfc</t>
  </si>
  <si>
    <t>afc961e9-fb60-43a7-acaa-a7cc57e571c6</t>
  </si>
  <si>
    <t>afe20d62-770a-49ef-944e-2a49e2123ddb</t>
  </si>
  <si>
    <t>afea2ee8-6f43-4b13-9448-cc6cb4c0bca5</t>
  </si>
  <si>
    <t>afebfc42-d939-4cbd-964e-86578956f61a</t>
  </si>
  <si>
    <t>aff09699-688c-491d-93b7-a84d12103709</t>
  </si>
  <si>
    <t>aff2764e-6a8f-45cb-861b-4c00b64e23e5</t>
  </si>
  <si>
    <t>b0057a15-ac4f-4d44-99d6-c925fab5f15c</t>
  </si>
  <si>
    <t>b006a7ab-465f-41d7-92c4-82fb5d3a91cd</t>
  </si>
  <si>
    <t>b00a677e-80aa-4c75-8923-67ffc9da701d</t>
  </si>
  <si>
    <t>b00b2278-c63f-400f-b947-ff1413256b27</t>
  </si>
  <si>
    <t>b00c1685-a04b-4081-80b6-ae7bd29ce548</t>
  </si>
  <si>
    <t>b00e8b83-a4db-4861-99c9-6f443d5d66c6</t>
  </si>
  <si>
    <t>b0136d10-2271-45a8-a1d3-cc7ea881c329</t>
  </si>
  <si>
    <t>b01e8220-0729-4cb5-9f36-141e7f9c0df2</t>
  </si>
  <si>
    <t>b026273c-cf84-45c1-b386-c5ad86e30564</t>
  </si>
  <si>
    <t>b030ad78-c2be-4d5a-b952-fe2128a3ebe3</t>
  </si>
  <si>
    <t>b0314374-4e24-4b3e-a2d3-0607d34267ec</t>
  </si>
  <si>
    <t>b0323d94-1a3d-4c97-8eb2-cdf237e79774</t>
  </si>
  <si>
    <t>b03de559-66da-4e32-b789-e93f55e6a314</t>
  </si>
  <si>
    <t>b044163d-0665-401a-b114-f047494b327a</t>
  </si>
  <si>
    <t>b044f527-d21c-4c07-a879-ce9a55de0387</t>
  </si>
  <si>
    <t>b059be17-adcc-4bd2-a71e-5049482250f0</t>
  </si>
  <si>
    <t>b05ce48d-3b53-49e8-afc5-3fd487a05797</t>
  </si>
  <si>
    <t>b060b812-30fa-4237-ac0a-45c205852c1a</t>
  </si>
  <si>
    <t>b06a66f6-7b25-42de-922b-948eb6d1e565</t>
  </si>
  <si>
    <t>b0757bfc-12b4-466b-b9da-fc7e68840cd4</t>
  </si>
  <si>
    <t>b07ce675-0565-4f49-b5a1-e0f551ec0d15</t>
  </si>
  <si>
    <t>b07ecae9-2b48-4c96-b7c2-41cfe34ebc42</t>
  </si>
  <si>
    <t>b08ca5bd-bbb8-43c8-91ba-e7bf39c0cb5b</t>
  </si>
  <si>
    <t>b090a72e-63c0-45ee-a8d0-81d5da5151a7</t>
  </si>
  <si>
    <t>b0a331d3-76df-4083-a115-61cd7cdcd943</t>
  </si>
  <si>
    <t>b0a5705c-1ad8-4545-b7c7-8c86030be0f5</t>
  </si>
  <si>
    <t>b0ae4aab-a207-4794-ab4c-8cbc189d8002</t>
  </si>
  <si>
    <t>b0afe65c-14bb-46af-8f62-3eb714c0a425</t>
  </si>
  <si>
    <t>b0c557dd-086b-434d-a2e9-c56627cc24d8</t>
  </si>
  <si>
    <t>b0c6025c-237c-4465-9c81-335145f61fe8</t>
  </si>
  <si>
    <t>b0c79a92-83e7-4beb-92cf-2a2738998af5</t>
  </si>
  <si>
    <t>b0cf1e51-ab4c-496b-b719-df095c80fe2d</t>
  </si>
  <si>
    <t>b0d7d6a3-4362-4f36-aa81-4458a3177995</t>
  </si>
  <si>
    <t>b0d9d63f-636e-4d01-bc42-0bbe570ab23d</t>
  </si>
  <si>
    <t>b0e6e75d-a015-434d-8f71-6776a70114db</t>
  </si>
  <si>
    <t>b0ebbfde-1733-4917-8464-5890cc3fccd6</t>
  </si>
  <si>
    <t>b0ee1fa7-bafd-4bb8-b989-77535e3c0206</t>
  </si>
  <si>
    <t>b0f1eba2-07cf-4ce4-b048-1948879dc182</t>
  </si>
  <si>
    <t>b0f2aa74-1dc1-4d18-88d1-cd82370e4fe5</t>
  </si>
  <si>
    <t>b0f30ab9-92d4-4ceb-810b-c9d9e44d1421</t>
  </si>
  <si>
    <t>b0f3b1ff-91c6-4439-a615-6554224f1b1a</t>
  </si>
  <si>
    <t>b0f89bdd-447b-4346-b020-645c17e944ef</t>
  </si>
  <si>
    <t>b106ac0d-5785-4588-b2c5-01b28ef31ea6</t>
  </si>
  <si>
    <t>b111fe1b-c830-4f57-8408-8ffaa42b1d68</t>
  </si>
  <si>
    <t>b11479de-3d49-40a5-88ec-fe876843595f</t>
  </si>
  <si>
    <t>b1150b88-90a6-4384-94b1-0ba2e57b5019</t>
  </si>
  <si>
    <t>b11bffb7-f4bf-4a4a-8d6f-ca3c94539ce9</t>
  </si>
  <si>
    <t>b11ef7f4-9a59-42f9-bb35-dfe8099c06a8</t>
  </si>
  <si>
    <t>b122a4d6-2cd8-40ec-bbf9-fce14c064b48</t>
  </si>
  <si>
    <t>b12e78f9-9a09-46a4-940c-b3b9584cb475</t>
  </si>
  <si>
    <t>b13184e4-70a9-41ac-872c-1cddf8fddb4d</t>
  </si>
  <si>
    <t>b13503d4-7522-4763-b200-05f811179abc</t>
  </si>
  <si>
    <t>b13b24e0-9cef-41ca-b02c-e6f6412db849</t>
  </si>
  <si>
    <t>b14197e8-40b7-4e14-8eb2-daa7e8d504de</t>
  </si>
  <si>
    <t>b14e457f-e408-4d28-ae5c-46308b6fe90e</t>
  </si>
  <si>
    <t>b14fcb0b-1f1a-4b35-9c39-796e421b5518</t>
  </si>
  <si>
    <t>b16aa5bf-74d5-4bdb-b5ff-12c37d057ae4</t>
  </si>
  <si>
    <t>b16fcaf7-4ac7-43c4-826b-c07517cd8496</t>
  </si>
  <si>
    <t>b170aa6c-77ad-4036-95de-49ff7806dcab</t>
  </si>
  <si>
    <t>b17ed2ed-ed22-423f-aaa1-263cf4e5a88b</t>
  </si>
  <si>
    <t>b18469dc-aa87-4ae9-b72a-15b2b81f5d1e</t>
  </si>
  <si>
    <t>b188500b-9e0d-4063-8e07-bda6af95204a</t>
  </si>
  <si>
    <t>b188f3cf-2f1f-4dfb-93b4-dc4520488482</t>
  </si>
  <si>
    <t>b19338f4-64ee-42b2-866e-c4c2bcf39778</t>
  </si>
  <si>
    <t>b1948e59-6651-43f0-925b-f639df4c7fe9</t>
  </si>
  <si>
    <t>b1a26e29-9d9b-4e5b-90c8-ddc214d2aabd</t>
  </si>
  <si>
    <t>b1a4350d-370b-4631-be52-1d929307d286</t>
  </si>
  <si>
    <t>b1af78b3-ca5d-49b8-9a47-dcd75df562a7</t>
  </si>
  <si>
    <t>b1bae267-6564-425e-a939-7f92f27efea9</t>
  </si>
  <si>
    <t>b1c3b340-9984-40a7-a969-d63d48f80ac2</t>
  </si>
  <si>
    <t>b1ccf4f0-aab4-4a7d-80d3-5b97e687de97</t>
  </si>
  <si>
    <t>b1cd28fc-51b1-4854-806c-43c190b3069e</t>
  </si>
  <si>
    <t>b1d843f0-a5ca-42b1-a27b-248d2c2824fb</t>
  </si>
  <si>
    <t>b1de47f5-9f16-43b5-a07f-327b8d74a905</t>
  </si>
  <si>
    <t>b1e13070-bc20-4174-b5a9-6463c1f2a78c</t>
  </si>
  <si>
    <t>b1e20a6d-790c-4618-a8d7-aee131510d8e</t>
  </si>
  <si>
    <t>b1e43a6f-012d-49fb-ac81-3f548e6d0f7f</t>
  </si>
  <si>
    <t>b1e910fd-99c1-4be9-9afd-0d753f49796e</t>
  </si>
  <si>
    <t>b1e99d7a-4c52-409c-b415-557accf2a70c</t>
  </si>
  <si>
    <t>b1f59c8f-d991-4f1c-ac21-1c4f4bdcd963</t>
  </si>
  <si>
    <t>b1f79599-a5b7-400f-972f-6301737aabd5</t>
  </si>
  <si>
    <t>b1f8808e-bb13-4ce0-9e32-62b6d77a4024</t>
  </si>
  <si>
    <t>b2167737-cdb9-40aa-b0f7-d60915cec949</t>
  </si>
  <si>
    <t>b21bb631-dc7b-4628-a806-7f9e1a8f75bb</t>
  </si>
  <si>
    <t>b226c837-74d8-4d00-9d0b-f6e7c5d68136</t>
  </si>
  <si>
    <t>b227700f-5123-48c1-9ce9-a9fd6635f1a4</t>
  </si>
  <si>
    <t>b22e0f40-6833-4b85-a7b1-71db5141332e</t>
  </si>
  <si>
    <t>b22f006a-55dd-4bc7-a7df-8a3d08605b8f</t>
  </si>
  <si>
    <t>b23b7afa-985b-438e-9306-bf6e32bce524</t>
  </si>
  <si>
    <t>b23cc215-bed4-40dc-8644-cb05fd9bf4a4</t>
  </si>
  <si>
    <t>b24a79ef-dd24-4ae7-8d3f-7a4e9586b511</t>
  </si>
  <si>
    <t>b25373e5-4813-434a-b304-d3090cb31c7f</t>
  </si>
  <si>
    <t>b25ab5a7-320b-40a7-9bd5-a84e596dcc36</t>
  </si>
  <si>
    <t>b26528a5-dba6-48c5-af46-bb0302ef0e22</t>
  </si>
  <si>
    <t>b269af13-01f4-4fee-8026-72a508dc4253</t>
  </si>
  <si>
    <t>b26b1ae4-d395-4cea-9b84-db7a7078b52e</t>
  </si>
  <si>
    <t>b26c0876-9de9-4dfc-ac34-9fd14734b792</t>
  </si>
  <si>
    <t>b26e87c6-83a7-4b2b-a19e-798238ff9821</t>
  </si>
  <si>
    <t>b271ebfe-a68c-4229-98cf-8cf5333c9cb7</t>
  </si>
  <si>
    <t>b2726301-6575-46a7-8dbd-e8537ba49ef7</t>
  </si>
  <si>
    <t>b2761eb7-a350-408b-85b7-5744ca39f1a9</t>
  </si>
  <si>
    <t>b2764ef9-4dba-42a5-a242-efedce0e0f51</t>
  </si>
  <si>
    <t>b278d26c-6919-40ac-acf1-2a6dec0507a5</t>
  </si>
  <si>
    <t>b2874147-784a-4f9c-9ce5-3964ae6d25ba</t>
  </si>
  <si>
    <t>b29b8594-f476-4138-b4e6-a055debe66ec</t>
  </si>
  <si>
    <t>b2aef497-23cb-4057-8de7-cd61e6f87cef</t>
  </si>
  <si>
    <t>b2b2d16e-6518-40fd-a56b-79de34214708</t>
  </si>
  <si>
    <t>b2b3bc2c-3426-4f53-9ab2-1397a690f778</t>
  </si>
  <si>
    <t>b2b86d38-a289-4b5d-b8fa-c10b9440acbf</t>
  </si>
  <si>
    <t>b2beba75-3a97-4cda-95ae-e1a34b916f56</t>
  </si>
  <si>
    <t>b2bfc283-e643-43cc-8da1-a49671bca0a8</t>
  </si>
  <si>
    <t>b2cc1cdb-c7d2-41d9-83d1-c0f89575bb55</t>
  </si>
  <si>
    <t>b2d955c8-c135-45c1-afd7-91d232b997f5</t>
  </si>
  <si>
    <t>b2d99507-7936-48d3-928e-da18588d4729</t>
  </si>
  <si>
    <t>b2e4ded2-fe8d-47b4-a342-f2d685fd35a5</t>
  </si>
  <si>
    <t>b2e51411-0685-4a5e-bb95-6ea923e7e643</t>
  </si>
  <si>
    <t>b2f4198a-3f9b-42aa-8809-672ec3e8725e</t>
  </si>
  <si>
    <t>b2f51e16-fd8b-4612-be29-b4277d33f050</t>
  </si>
  <si>
    <t>b2f8ab89-b248-422d-9611-d0318652606a</t>
  </si>
  <si>
    <t>b2fe9282-9519-4568-9b5c-91610c0f7b1f</t>
  </si>
  <si>
    <t>b3042c36-d540-4e73-b7f1-718a407f8423</t>
  </si>
  <si>
    <t>b3153bb0-d001-4bba-a2db-2045c2de765d</t>
  </si>
  <si>
    <t>b31b7dbb-3e84-4e4f-8314-b3889a9e4c86</t>
  </si>
  <si>
    <t>b31f1ed4-bd0b-4deb-901b-83002aac219e</t>
  </si>
  <si>
    <t>b320f9e2-50ca-4a2d-b4e6-322d532fb736</t>
  </si>
  <si>
    <t>b32f0c73-89ed-491e-b27d-ea6580845426</t>
  </si>
  <si>
    <t>b32fac62-256e-4b0b-b935-21458700fa15</t>
  </si>
  <si>
    <t>b3357a74-9d6a-44cd-966e-d50a66b30604</t>
  </si>
  <si>
    <t>b338dbc2-4e79-4f5c-b2f8-0b249bd32b17</t>
  </si>
  <si>
    <t>b338f447-0032-41a1-82e6-06149f933772</t>
  </si>
  <si>
    <t>b33a7474-eda3-4312-863a-4ebff0f60fa0</t>
  </si>
  <si>
    <t>b33a9afa-5b7b-4f2b-9718-6ec17ebd7ff3</t>
  </si>
  <si>
    <t>b34291b4-8d28-4a56-9463-6584cbaba528</t>
  </si>
  <si>
    <t>b3459ac0-6dec-4c7f-a597-2cb66eac651c</t>
  </si>
  <si>
    <t>b34ab8d7-6868-47e5-8c3b-bfbc75783f0e</t>
  </si>
  <si>
    <t>b34b494f-3d02-4ca2-9cee-1abe978b0501</t>
  </si>
  <si>
    <t>b34f04be-46c8-47e0-8b56-d6344994a204</t>
  </si>
  <si>
    <t>b35a0d80-cf3d-4932-8192-545bcfe60d71</t>
  </si>
  <si>
    <t>b360efc5-c1de-4963-ba47-aeb9539bae50</t>
  </si>
  <si>
    <t>b3637b33-a2fc-4877-bdcb-80ddbb1ebbed</t>
  </si>
  <si>
    <t>b3652a42-c66f-459b-abaa-c7fbb42d0399</t>
  </si>
  <si>
    <t>b3657d97-29de-4bad-bb09-9456b8a27f35</t>
  </si>
  <si>
    <t>b3672f5a-268d-45ac-ad56-24343431c13b</t>
  </si>
  <si>
    <t>b36cbc64-210f-4b3a-9f03-32b5b6a2155c</t>
  </si>
  <si>
    <t>b3783b97-f0b7-4588-8b43-75e2b7309d6f</t>
  </si>
  <si>
    <t>b37c7fe5-ed47-4a59-9983-91211e6a25f6</t>
  </si>
  <si>
    <t>b3800cea-259a-4f4b-97aa-d59f84f173ea</t>
  </si>
  <si>
    <t>b384510c-0825-4973-9881-22515e59518f</t>
  </si>
  <si>
    <t>b3877871-5e99-41b7-a03e-2dca59c17e37</t>
  </si>
  <si>
    <t>b3892859-1a4c-4f1b-83d4-e420da91251a</t>
  </si>
  <si>
    <t>b394a344-9dc5-4d59-a4ac-02966ee818fd</t>
  </si>
  <si>
    <t>b3964170-516a-4e85-a3f7-8242f2a1e085</t>
  </si>
  <si>
    <t>b39707b8-9b5e-41a3-9c70-300bada45f48</t>
  </si>
  <si>
    <t>b399fd46-4638-4e6a-aa29-01d7fa993710</t>
  </si>
  <si>
    <t>b3a81a04-c953-42c5-bbac-953ea198abe6</t>
  </si>
  <si>
    <t>b3a949d2-3f2f-42f3-92ef-9bea950e5ad5</t>
  </si>
  <si>
    <t>b3aa9e7e-6f5d-41eb-ad71-c897e82fccb4</t>
  </si>
  <si>
    <t>b3ab1b42-7169-489e-a07f-d25e3af23a08</t>
  </si>
  <si>
    <t>b3b14a88-3ebf-46ac-ac5d-bb5ef25f239a</t>
  </si>
  <si>
    <t>b3b6686e-5de5-46a9-ad62-8743b9b66acd</t>
  </si>
  <si>
    <t>b3ba85f8-040b-4fc0-a656-d7aca18efb81</t>
  </si>
  <si>
    <t>b3bce4c9-6595-43fc-a246-80095b16f717</t>
  </si>
  <si>
    <t>b3bde7e9-7a90-4329-81da-6f50a43d1857</t>
  </si>
  <si>
    <t>b3bfcb56-9322-452c-9545-34634db92710</t>
  </si>
  <si>
    <t>b3c3e4dc-487b-49ad-8c99-c4f64cd94f6d</t>
  </si>
  <si>
    <t>b3cf2843-27b0-483e-9c3e-4cfeb0e7bb4b</t>
  </si>
  <si>
    <t>b3d5c09d-d30b-4bda-be7d-8dffe764a078</t>
  </si>
  <si>
    <t>b3dc42d2-5dfa-4305-91f9-765e4668d621</t>
  </si>
  <si>
    <t>b3e46569-7e90-47c8-9dbf-cced61e0dc6a</t>
  </si>
  <si>
    <t>b3ecdbe3-3352-46ea-85ad-8308338e6e8a</t>
  </si>
  <si>
    <t>b3f00fc3-633f-4e35-816c-448cc132c9fa</t>
  </si>
  <si>
    <t>b3faf8c2-4905-4460-bfdb-f45095d377d2</t>
  </si>
  <si>
    <t>b4049c27-b4fc-43f6-b619-f74a1326e1b7</t>
  </si>
  <si>
    <t>b4082962-c728-4cec-bd45-412b6ab8d547</t>
  </si>
  <si>
    <t>b4142ccc-b373-4f14-8f75-79559fbbb517</t>
  </si>
  <si>
    <t>b41a4118-30e0-497d-af86-6894895139cf</t>
  </si>
  <si>
    <t>b41e2014-4be3-4772-b85d-4b3141faebce</t>
  </si>
  <si>
    <t>b427bcfb-0880-4d5d-993d-cdb336f34071</t>
  </si>
  <si>
    <t>b42da93c-61c0-4a37-9ac6-4878a4384e57</t>
  </si>
  <si>
    <t>b439d886-61a1-48c9-9fb6-36dc4bfd863c</t>
  </si>
  <si>
    <t>b43a4962-681f-4846-a7e1-e95378fac36f</t>
  </si>
  <si>
    <t>b43e225e-6007-47cc-9757-e7b1dba8380a</t>
  </si>
  <si>
    <t>b449caa3-766d-49c5-9aa2-eb9ef214386f</t>
  </si>
  <si>
    <t>b44a3ec4-50c3-48b9-a5a7-20ec18a9c2e0</t>
  </si>
  <si>
    <t>b44c535e-ff9a-4446-a6f9-3d5976e90dd8</t>
  </si>
  <si>
    <t>b44d0ba3-0825-4e55-a945-d47d93148cad</t>
  </si>
  <si>
    <t>b451abfb-b1ff-4966-bb57-63bd29e0cb13</t>
  </si>
  <si>
    <t>b4534d09-997c-489a-bb39-ecf5c8176d74</t>
  </si>
  <si>
    <t>b45e8162-c782-43ad-ba05-0572860495f1</t>
  </si>
  <si>
    <t>b4631ecb-f4da-4a4a-86b2-bd49f2cd587a</t>
  </si>
  <si>
    <t>b47c4d02-bf41-4a8c-b7e2-a3a2bf8abad4</t>
  </si>
  <si>
    <t>b4818b13-5582-4486-a106-373371395e22</t>
  </si>
  <si>
    <t>b48db031-526c-4541-92aa-0346975cb73a</t>
  </si>
  <si>
    <t>b4960d91-6e68-44c1-826f-7bff32f4b654</t>
  </si>
  <si>
    <t>b49b6e15-bc83-4632-9da2-bb37c9b84db8</t>
  </si>
  <si>
    <t>b4a08618-c240-41e9-b440-e28d396ba07b</t>
  </si>
  <si>
    <t>b4a1303b-dc7a-4548-9236-ccaf0069b343</t>
  </si>
  <si>
    <t>b4a14e56-ca76-4616-b856-0410813edcc8</t>
  </si>
  <si>
    <t>b4a9943a-d58e-4afa-9a39-0b4c48376b73</t>
  </si>
  <si>
    <t>b4aa6965-f966-401e-a4d9-a14c540d745e</t>
  </si>
  <si>
    <t>b4ac530e-92f8-4bc5-b8fc-8b391a1f9311</t>
  </si>
  <si>
    <t>b4adb5e6-8530-4fdf-9dac-84bc7ba41f2d</t>
  </si>
  <si>
    <t>b4b13287-681c-4938-9f76-fe07834c65d4</t>
  </si>
  <si>
    <t>b4b680ae-b830-48ab-bc2e-e91d6556c596</t>
  </si>
  <si>
    <t>b4b7c365-8631-4d38-af08-e3c05fc2190a</t>
  </si>
  <si>
    <t>b4bea49d-29c4-46d0-9e15-821d313d7337</t>
  </si>
  <si>
    <t>b4c8c3c3-5888-46e0-ab34-20f94a05343a</t>
  </si>
  <si>
    <t>b4d70d64-ba73-48bc-a907-56207a552302</t>
  </si>
  <si>
    <t>b4d88813-8ab1-4019-b97b-1a5397aa1e45</t>
  </si>
  <si>
    <t>b4d8f98e-7bbc-461e-bc82-f1616779ce03</t>
  </si>
  <si>
    <t>b4dc48ed-8050-4068-a601-686a3c36abfc</t>
  </si>
  <si>
    <t>b4e5bc98-4d21-4b25-bd02-f4b881415e80</t>
  </si>
  <si>
    <t>b4e5f385-8160-4217-9e41-eb6c39c97300</t>
  </si>
  <si>
    <t>b4ecd0a1-461b-4799-aea5-d4147f8f715c</t>
  </si>
  <si>
    <t>b4ed9bd9-9089-4023-be96-1c179bdf41dc</t>
  </si>
  <si>
    <t>b4f1f371-4946-4331-a50d-31298d0597de</t>
  </si>
  <si>
    <t>b50dc920-c4d8-4d9d-ada7-cc819df7ebbb</t>
  </si>
  <si>
    <t>b5114b4e-2733-45ae-bd95-b4c826b5de7d</t>
  </si>
  <si>
    <t>b5181ffe-c176-42d6-b347-de2cea1567b7</t>
  </si>
  <si>
    <t>b518929f-cd51-4cc2-9512-01b303597557</t>
  </si>
  <si>
    <t>b51992f5-3ea3-402d-a178-a55b862a5dd4</t>
  </si>
  <si>
    <t>b51a19c4-a468-49ad-b073-53c101c852c3</t>
  </si>
  <si>
    <t>b51a240b-8a60-4e8f-821f-4da06502d2f1</t>
  </si>
  <si>
    <t>b51b69f9-af0b-4888-8346-4516cfeb84c0</t>
  </si>
  <si>
    <t>b51fc509-b563-4578-8048-83d6f010b97e</t>
  </si>
  <si>
    <t>b539be17-fbe8-4fa4-b7d8-b094bb96cb93</t>
  </si>
  <si>
    <t>b53d7fe4-0e91-4136-b192-f6a75789590d</t>
  </si>
  <si>
    <t>b53df4e1-c43c-4593-9ca2-bc04cd1f7947</t>
  </si>
  <si>
    <t>b53f7aa0-78e6-49c6-afcf-fa7540f296d0</t>
  </si>
  <si>
    <t>b54f06f4-4080-4f92-b999-2bffb095933c</t>
  </si>
  <si>
    <t>b55741bb-d2ea-453f-a254-4b369632e1b0</t>
  </si>
  <si>
    <t>b56c6a89-63df-4ac7-9fc4-33eb489d288c</t>
  </si>
  <si>
    <t>b57870f5-9c32-47bf-9393-5e4cec265bd7</t>
  </si>
  <si>
    <t>b5902585-201e-4bc9-a549-a7a3f5ab32f2</t>
  </si>
  <si>
    <t>b5932e8d-1b37-43b0-9ce3-b43e2ff71b9a</t>
  </si>
  <si>
    <t>b5946039-9ecb-47c5-a88d-8340837acf68</t>
  </si>
  <si>
    <t>b5972c3f-22d0-44a2-8489-f74aa494df6e</t>
  </si>
  <si>
    <t>b5a58980-aada-4399-9cd2-c5d4126164b3</t>
  </si>
  <si>
    <t>b5bd055a-e5e8-41f4-a907-8a6be3442c7f</t>
  </si>
  <si>
    <t>b5bdfed7-3ba5-45aa-ab63-cfa5c20a175d</t>
  </si>
  <si>
    <t>b5bfadab-6a77-4f37-9467-a35eab93f879</t>
  </si>
  <si>
    <t>b5d10a2a-0832-4450-84b7-b41208ba98d7</t>
  </si>
  <si>
    <t>b5d267b0-ab48-495a-8339-abdb3056080b</t>
  </si>
  <si>
    <t>b5dcc470-e58c-4ae8-b4ac-0a740f4b07ed</t>
  </si>
  <si>
    <t>b5e1f254-e11d-4dff-bf5e-1ed8dc89002b</t>
  </si>
  <si>
    <t>b5e48b7c-b216-4093-afab-623daa95abb5</t>
  </si>
  <si>
    <t>b601c823-7c4b-42ce-9398-d3f4af1196aa</t>
  </si>
  <si>
    <t>b6032a8d-2aba-4d7d-aeed-4e3876dd48f0</t>
  </si>
  <si>
    <t>b606edbb-200d-4877-9437-f36b5f62a99f</t>
  </si>
  <si>
    <t>b613a58b-369f-424c-a4b7-a3357042003b</t>
  </si>
  <si>
    <t>b61a0548-7fd8-46c7-b7e2-a8a30340dc03</t>
  </si>
  <si>
    <t>b61d37fd-9a19-4a4f-a34d-146a70bc84af</t>
  </si>
  <si>
    <t>b61f91c3-7ecb-47ef-a924-e7492cb6b321</t>
  </si>
  <si>
    <t>b62125b5-f09b-4416-85fe-a35b5cd8df52</t>
  </si>
  <si>
    <t>b6239f09-fadf-4c37-87fb-d9e30887c99a</t>
  </si>
  <si>
    <t>b641063e-b805-48ed-bdc4-6a891bb16477</t>
  </si>
  <si>
    <t>b64652fd-b918-4d81-ba4f-c629fbe2e53c</t>
  </si>
  <si>
    <t>b649c46f-8d8f-4a18-a360-8dce4761e597</t>
  </si>
  <si>
    <t>b64b6f95-689d-4330-9259-4e7a03e097e5</t>
  </si>
  <si>
    <t>b64db8f9-6cb2-4bca-b8ae-062b5818fcbc</t>
  </si>
  <si>
    <t>b64f35e4-2dab-4064-a82f-a6528a5ee32c</t>
  </si>
  <si>
    <t>b652013d-ae78-44ff-aaa7-6aa329d92603</t>
  </si>
  <si>
    <t>b6588b07-0ff3-4b4d-b2f6-8d1672583f13</t>
  </si>
  <si>
    <t>b65970a8-be74-4549-9063-54285e3851c5</t>
  </si>
  <si>
    <t>b65f79de-3725-4b54-8eae-1ac683ff4cfd</t>
  </si>
  <si>
    <t>b678b0fe-b14c-45a2-84c3-805d91382173</t>
  </si>
  <si>
    <t>b67cabf8-eac5-429d-a430-086b0f25e940</t>
  </si>
  <si>
    <t>b6895c91-dd58-4351-bc03-d93a2553b22d</t>
  </si>
  <si>
    <t>b693dfb7-0d40-4472-b4c7-6d9ba740015d</t>
  </si>
  <si>
    <t>b69a74e3-a708-4f88-8c58-b6c76e83d6a8</t>
  </si>
  <si>
    <t>b69c02f3-4f9a-4eca-925c-43f4ede28471</t>
  </si>
  <si>
    <t>b69cf38a-cade-4ae1-aead-39222b2eb41c</t>
  </si>
  <si>
    <t>b69f5ee1-e585-4e8e-aeab-5a1421e1b80c</t>
  </si>
  <si>
    <t>b6a3106d-d148-4915-af5f-9f38e054a4e8</t>
  </si>
  <si>
    <t>b6a3c609-e32e-470f-95c3-531b635017cf</t>
  </si>
  <si>
    <t>b6a8df69-72bb-40e9-9c31-12fd0b8eb09b</t>
  </si>
  <si>
    <t>b6aa5ef2-cb7a-4397-a1f6-8593b0f389c2</t>
  </si>
  <si>
    <t>b6ab59ca-426d-462d-8c94-4545703217e1</t>
  </si>
  <si>
    <t>b6adc1f5-1588-47c4-b654-3a68710436f5</t>
  </si>
  <si>
    <t>b6aed25a-4c7f-4d0e-a80f-8231f0a2b5c8</t>
  </si>
  <si>
    <t>b6b1af9d-73d9-44fe-b537-c4ccb7f917da</t>
  </si>
  <si>
    <t>b6b3215d-e2e4-46a5-acfd-ed6ff24ea1f4</t>
  </si>
  <si>
    <t>b6b4989e-6b26-484c-8840-1201a48b2df2</t>
  </si>
  <si>
    <t>b6b95880-2bea-4cfd-9863-2a4bc122c719</t>
  </si>
  <si>
    <t>b6d09b31-da2b-47c1-b580-05fcc9e983b9</t>
  </si>
  <si>
    <t>b6d672ba-1e44-4f3e-a08b-ef364a1889fa</t>
  </si>
  <si>
    <t>b6d6ecb0-cc14-479d-a2d4-16ecbc666773</t>
  </si>
  <si>
    <t>b6d9de0d-05ab-4bed-8fa6-f3a1c13c81fa</t>
  </si>
  <si>
    <t>b6df4e32-2fb2-48c9-a757-e4c1d33484ff</t>
  </si>
  <si>
    <t>b6e209df-b987-45be-b162-f58fe4bb7e62</t>
  </si>
  <si>
    <t>b6f75d21-1724-4c09-9f2a-e3161265c511</t>
  </si>
  <si>
    <t>b707ba4f-afbc-4455-b300-a97ebe3fdd34</t>
  </si>
  <si>
    <t>b70fac46-cb10-40b2-adbb-b8281f8ff11e</t>
  </si>
  <si>
    <t>b7102908-21a3-40f3-bfa1-fd591373afbe</t>
  </si>
  <si>
    <t>b7127e5e-0d47-4d67-9a7c-f9120314950e</t>
  </si>
  <si>
    <t>b713005d-d1b1-4afb-b048-76024b6ffcaf</t>
  </si>
  <si>
    <t>b71d3cdb-cf6d-4a99-b33d-3c86fc66a2ad</t>
  </si>
  <si>
    <t>b72516e0-3e22-4158-806a-2f42ab51ddb3</t>
  </si>
  <si>
    <t>b727efed-4260-42bd-9bc1-56b89bac8c80</t>
  </si>
  <si>
    <t>b72e95c8-3ef0-43f9-9659-c2fa001db8ac</t>
  </si>
  <si>
    <t>b7334810-0c3c-43c0-b824-8e554f077c3c</t>
  </si>
  <si>
    <t>b7385a97-0606-4ed9-9648-05edda91da21</t>
  </si>
  <si>
    <t>b742761c-f9a2-430d-99af-4769e8a477df</t>
  </si>
  <si>
    <t>b744a661-21bf-4559-b652-defe5ff47a30</t>
  </si>
  <si>
    <t>b74a98e3-fb05-4aa7-828e-64c88b3b202c</t>
  </si>
  <si>
    <t>b74f2105-9f02-4879-bfbf-b0fab7afa47e</t>
  </si>
  <si>
    <t>b757bdcf-7961-469a-b26f-d16a839d90f2</t>
  </si>
  <si>
    <t>b7630855-85ee-4407-b0be-7100f85d3db6</t>
  </si>
  <si>
    <t>b765e84f-9b99-4e54-ab10-d31f760347c2</t>
  </si>
  <si>
    <t>b784c3b1-c5f2-407a-8e8a-18f05a9579d1</t>
  </si>
  <si>
    <t>b7893887-32e4-43a4-9fcb-6edff1310b6e</t>
  </si>
  <si>
    <t>b78d10a1-5abc-4cb1-96fe-6146cbb8316d</t>
  </si>
  <si>
    <t>b797560e-1e99-4899-892c-1523432da90a</t>
  </si>
  <si>
    <t>b79ac6a7-74ed-4db9-a004-bda81de456d5</t>
  </si>
  <si>
    <t>b79fc7ce-9706-49a7-8b75-519223ec228b</t>
  </si>
  <si>
    <t>b7a106a8-063f-4d20-8b3a-953726282d99</t>
  </si>
  <si>
    <t>b7a30285-2409-4936-a65f-6e543ed56967</t>
  </si>
  <si>
    <t>b7b238f5-8dc0-4eb7-87ff-b6c88b3ca901</t>
  </si>
  <si>
    <t>b7b7c940-7197-4b10-b0de-af712b5a3aa2</t>
  </si>
  <si>
    <t>b7b93140-fc9f-4557-923d-01ea1f01bad3</t>
  </si>
  <si>
    <t>b7bc21e3-04a1-472a-93f8-f1e6eb87771b</t>
  </si>
  <si>
    <t>b7c05e1c-15bf-4637-a9d8-8d6ed5e2b76c</t>
  </si>
  <si>
    <t>b7c11393-d6cc-402e-b365-bb042e863ace</t>
  </si>
  <si>
    <t>b7c45bc0-7d87-4762-9412-b0eea26815a7</t>
  </si>
  <si>
    <t>b7cf892b-e614-4891-a01d-ebd830844555</t>
  </si>
  <si>
    <t>b7cfa994-4d6a-4903-a289-54cd66125b20</t>
  </si>
  <si>
    <t>b7d1c074-13d0-438f-8b63-8ac7935eea67</t>
  </si>
  <si>
    <t>b7d37a39-7730-4cea-8bf4-0a8ef1461cd9</t>
  </si>
  <si>
    <t>b7d51bb7-cc41-494b-a47f-443ff0055ccb</t>
  </si>
  <si>
    <t>b7d77bfe-3542-48aa-8401-106689bb2b5c</t>
  </si>
  <si>
    <t>b7d7f725-7c2f-41e3-b5aa-b32cfa37cc6d</t>
  </si>
  <si>
    <t>b7e0e234-95ee-402b-bc63-6e382f8d5af5</t>
  </si>
  <si>
    <t>b7e371c4-3d56-4e8e-a9d1-4475acb28951</t>
  </si>
  <si>
    <t>b7efe7bf-08fd-4d0e-b7d6-da986b4a01d8</t>
  </si>
  <si>
    <t>b7f48017-acab-4aaa-8126-cb63241a6cbd</t>
  </si>
  <si>
    <t>b7f792fb-e31d-4f40-8f11-8121ee477d34</t>
  </si>
  <si>
    <t>b7fb84db-3b52-48d5-a40a-cdcde33d7a71</t>
  </si>
  <si>
    <t>b8001484-1d5f-4f5b-a487-0a1efde44603</t>
  </si>
  <si>
    <t>b8004ab1-8c98-4951-b49b-4b7339909cc0</t>
  </si>
  <si>
    <t>b8077bdd-e8f9-4966-b97c-3abfd1c39b91</t>
  </si>
  <si>
    <t>b8108c3f-f276-4aac-95ed-6c32219bcb8c</t>
  </si>
  <si>
    <t>b8133c81-9ab7-4509-8238-9801b2e82fc7</t>
  </si>
  <si>
    <t>b81a540e-1c5f-4fe5-ac58-eb7241c47eaf</t>
  </si>
  <si>
    <t>b8295eae-d0cf-424b-8b16-64c53a9d2036</t>
  </si>
  <si>
    <t>b82cf13d-c833-4458-bd11-be5dc838173e</t>
  </si>
  <si>
    <t>b82e6dc6-65d0-4d4b-8051-18baa70efe3f</t>
  </si>
  <si>
    <t>b834b2f4-e837-4382-aa82-07df96090a86</t>
  </si>
  <si>
    <t>b83f98f5-c0c4-44ac-99ec-363c1c01085a</t>
  </si>
  <si>
    <t>b84773a0-b87e-4b9f-907d-20e723a3362b</t>
  </si>
  <si>
    <t>b849975e-d388-4ff5-b8ed-07279014aafa</t>
  </si>
  <si>
    <t>b850e177-4505-497b-8572-8f1d1473adb9</t>
  </si>
  <si>
    <t>b851037b-8d04-4129-a4bc-352b14e8561f</t>
  </si>
  <si>
    <t>b852ef9e-1930-4181-bfb2-165650429ccc</t>
  </si>
  <si>
    <t>b85336be-fa22-48d9-b3cd-2ea16d1df216</t>
  </si>
  <si>
    <t>b85475de-eac2-42ee-943a-50ea5a54c7aa</t>
  </si>
  <si>
    <t>b8656f09-b439-41e2-bebf-bdb69d18b94c</t>
  </si>
  <si>
    <t>b86af83c-511e-4c65-9aa5-ee5a9e117e6e</t>
  </si>
  <si>
    <t>b8766f3f-7b7b-487d-b555-65b551803810</t>
  </si>
  <si>
    <t>b8802aaa-b7a8-4d9e-abcf-26c7437ff170</t>
  </si>
  <si>
    <t>b8815d75-5b24-4f7e-8c31-b7cd9042aa8f</t>
  </si>
  <si>
    <t>b88cec5f-42fc-42a8-bfe2-90fcad3d8d38</t>
  </si>
  <si>
    <t>b895a329-c4cc-4d04-820d-83260f70fc08</t>
  </si>
  <si>
    <t>b896dbb2-1615-4ec1-8f1c-9315e8ebeee0</t>
  </si>
  <si>
    <t>b899638a-e954-4fea-aa13-1e826772f654</t>
  </si>
  <si>
    <t>b89bcead-5421-454f-a78b-5ed6c7ad06ef</t>
  </si>
  <si>
    <t>b8a62019-2c54-41a4-ad73-becd5a77c2dd</t>
  </si>
  <si>
    <t>b8b8658e-3f6a-4d37-a9e6-058b802826a4</t>
  </si>
  <si>
    <t>b8bc5d70-300c-4cd5-94e0-5fdf515787c2</t>
  </si>
  <si>
    <t>b8c7dd16-6971-495e-a130-b6e7e4187b21</t>
  </si>
  <si>
    <t>b8c91234-dc93-4e21-8b0a-bbe3ae51f4d2</t>
  </si>
  <si>
    <t>b8d28a63-bd59-4e7c-be77-81050814652f</t>
  </si>
  <si>
    <t>b8d70d48-1a02-4c67-ba94-1dff36be1c1c</t>
  </si>
  <si>
    <t>b8dc9cf4-4ba3-41d6-9e79-e5d4217e14b3</t>
  </si>
  <si>
    <t>b8e1424d-7578-4d2b-b19d-0360eb8788fe</t>
  </si>
  <si>
    <t>b8e8389e-ac09-43af-831c-bbc52aa11f37</t>
  </si>
  <si>
    <t>b8ea8e78-d1d4-433b-9b99-c04111d16015</t>
  </si>
  <si>
    <t>b8efc1ac-6364-4a40-9924-1395f6decbd8</t>
  </si>
  <si>
    <t>b8f64f7a-7c91-4773-b534-83a3c187b0ef</t>
  </si>
  <si>
    <t>b8f81ffb-a1b4-4955-bdf6-e25b3a68cd35</t>
  </si>
  <si>
    <t>b8fae750-88e2-482f-8e6f-68a13f54ee07</t>
  </si>
  <si>
    <t>b8feb808-e1f1-40e6-bca4-ec0a56bec2f8</t>
  </si>
  <si>
    <t>b8fede55-1e90-458b-bfd4-1ad7f3c8c745</t>
  </si>
  <si>
    <t>b912377f-c7dd-4080-a060-b7284e6d224d</t>
  </si>
  <si>
    <t>b9170961-af17-48bc-9c5f-add76827a499</t>
  </si>
  <si>
    <t>b91a4d40-3dd5-41f5-82aa-ae706cdd4f78</t>
  </si>
  <si>
    <t>b9263b1c-821c-4873-9fe0-5cd6178f2f53</t>
  </si>
  <si>
    <t>b93a1fc1-6f11-4103-a64d-b52d504846b9</t>
  </si>
  <si>
    <t>b93af2c9-24d5-4f87-a57a-475b56371acd</t>
  </si>
  <si>
    <t>b93e2840-bb77-4f42-b692-b125e2760a6a</t>
  </si>
  <si>
    <t>b944d1ad-3048-4038-8a7c-bfa81c7f7a3d</t>
  </si>
  <si>
    <t>b94a8f1e-fe66-4330-88a3-f1a81d62c75c</t>
  </si>
  <si>
    <t>b94d1d60-8483-4d01-b360-5a1e3c46b9f0</t>
  </si>
  <si>
    <t>b94faea7-ff49-4760-94fd-35f34ec76c05</t>
  </si>
  <si>
    <t>b963bda8-9ba3-4432-b2b6-6f5241c06d66</t>
  </si>
  <si>
    <t>b96489e7-d896-4332-a41a-7db23585c372</t>
  </si>
  <si>
    <t>b96b0def-001d-4294-82e1-300015622119</t>
  </si>
  <si>
    <t>b97668c2-4077-48bf-90a5-ddbe0ab68196</t>
  </si>
  <si>
    <t>b9783501-e757-4808-8826-4e56ae921cc8</t>
  </si>
  <si>
    <t>b97b7035-89f0-4cfc-8b88-8ebd7dd38aeb</t>
  </si>
  <si>
    <t>b9814e20-363d-4af1-b5de-9de41e44965c</t>
  </si>
  <si>
    <t>b982be9a-0270-496c-8cba-c9651a3c68ec</t>
  </si>
  <si>
    <t>b9870259-43c4-406b-b1a3-38bae9f5ea73</t>
  </si>
  <si>
    <t>b98eec72-6789-4c0a-a30b-06128eeefe83</t>
  </si>
  <si>
    <t>b9903afa-3d2f-4284-adc3-f3adc171a774</t>
  </si>
  <si>
    <t>b995917f-4949-46e4-93c9-7dfabca15ef3</t>
  </si>
  <si>
    <t>b999e7b7-da16-46c8-b968-4ebf04f0b518</t>
  </si>
  <si>
    <t>b99ca933-8f09-4670-8a60-886fcfcf6d92</t>
  </si>
  <si>
    <t>b9a13436-d52e-4855-a70f-3486a4aa5f6a</t>
  </si>
  <si>
    <t>b9a54d31-9325-433c-8eee-cfbbae0faeca</t>
  </si>
  <si>
    <t>b9a861b1-ac7f-45e5-a183-9edf575d1ef5</t>
  </si>
  <si>
    <t>b9cadb5e-4ff6-4394-8b71-57bfa48838d3</t>
  </si>
  <si>
    <t>b9d2605a-aa8c-4bfa-aca3-26100fc77efc</t>
  </si>
  <si>
    <t>b9d7baca-2889-4e1b-b6ce-1f420c2de1e4</t>
  </si>
  <si>
    <t>b9dd4919-b796-42f2-b284-4589a2869329</t>
  </si>
  <si>
    <t>b9dee4b0-5319-444e-adbd-1ed62a9f2afc</t>
  </si>
  <si>
    <t>b9dfd243-1848-40c3-9d99-60cbc02fd6fb</t>
  </si>
  <si>
    <t>b9e118f3-31e8-4181-9073-bcf477b4b19a</t>
  </si>
  <si>
    <t>b9e65df4-84e8-4732-a12a-9e56104e1a4f</t>
  </si>
  <si>
    <t>b9ed89b0-d94b-41ef-b624-9315d30224be</t>
  </si>
  <si>
    <t>b9f5a162-840e-4c90-8a2f-d882ded6d759</t>
  </si>
  <si>
    <t>ba01f1dc-9f95-43c9-9f35-63fed32af744</t>
  </si>
  <si>
    <t>ba04120c-f47a-4e74-90a6-a98145233db4</t>
  </si>
  <si>
    <t>ba04c778-7023-455e-9846-049016e651a7</t>
  </si>
  <si>
    <t>ba06afbd-c399-4983-a4af-791f55cd19a7</t>
  </si>
  <si>
    <t>ba1ae1ad-7295-49dc-8989-456968d92db1</t>
  </si>
  <si>
    <t>ba1f3f8b-0467-41f1-8898-c0502b1ca438</t>
  </si>
  <si>
    <t>ba24210f-c234-4d8b-8c9b-747b9a270829</t>
  </si>
  <si>
    <t>ba29c186-0b8a-40bf-9733-31932a44c0a1</t>
  </si>
  <si>
    <t>ba3aca7b-3450-45fa-89f4-dc34a27e44de</t>
  </si>
  <si>
    <t>ba42b77b-0d72-487c-8f67-5a214349e548</t>
  </si>
  <si>
    <t>ba4461b6-021d-4f61-95a6-8d0ad4a7a83d</t>
  </si>
  <si>
    <t>ba4739ec-e79d-4595-ade6-9dec82e49b55</t>
  </si>
  <si>
    <t>ba518514-173a-47d0-bbc2-e1d839c62de6</t>
  </si>
  <si>
    <t>ba5633d3-fc08-4ab8-861a-68486cf22eb8</t>
  </si>
  <si>
    <t>ba5dd7c4-9434-405c-b1c4-0aa8bcdf6e3b</t>
  </si>
  <si>
    <t>ba5eecfa-ebd6-41bd-8b29-fe3fd56ef84a</t>
  </si>
  <si>
    <t>ba68ea17-c88e-4a84-8c11-a9985c66eb34</t>
  </si>
  <si>
    <t>ba711d1a-d4a6-4496-953c-c747b9399646</t>
  </si>
  <si>
    <t>ba7e84c2-fc6f-405c-8ff9-84d73b5b61e3</t>
  </si>
  <si>
    <t>ba906d6c-cf01-4dd7-bd93-5ab8eeab28f5</t>
  </si>
  <si>
    <t>ba91f9d6-b8e6-4453-9a0d-61c1b777c9f2</t>
  </si>
  <si>
    <t>ba93fccf-87e2-4d35-8fbe-d9088b5df703</t>
  </si>
  <si>
    <t>ba948d4e-4ba1-43b2-aec3-8a695c4262ff</t>
  </si>
  <si>
    <t>ba9b4f74-b416-45f6-9cc4-f9d2b2f87097</t>
  </si>
  <si>
    <t>ba9cf497-9f58-4ab5-8773-8157d4d71501</t>
  </si>
  <si>
    <t>baa846c1-dc32-42af-a782-12ef8711b718</t>
  </si>
  <si>
    <t>bab03210-bda3-465d-8742-9bf00b94e677</t>
  </si>
  <si>
    <t>bab0651f-eecd-415f-bf89-aa9683c2f44d</t>
  </si>
  <si>
    <t>bab1dc14-a5e5-4a8d-8834-3d8ad8f963a8</t>
  </si>
  <si>
    <t>bac07913-b613-44a0-80f4-30b9ceaaf1a5</t>
  </si>
  <si>
    <t>bad8a3cd-02bf-4aff-a4cd-33df708f90b6</t>
  </si>
  <si>
    <t>bad96af3-876d-4fba-bb58-b5f26b0e261a</t>
  </si>
  <si>
    <t>badc2f29-2095-4875-8fe4-3c2f0eea441f</t>
  </si>
  <si>
    <t>badc4abd-1212-42f6-98c7-0d3b9830ea06</t>
  </si>
  <si>
    <t>bade6646-e0c6-41e0-90cd-78150fa0e51e</t>
  </si>
  <si>
    <t>bae0a209-3585-4fb3-9df0-852a0135dbc6</t>
  </si>
  <si>
    <t>baf3ace2-832c-4402-af4b-0d29dbc57f90</t>
  </si>
  <si>
    <t>baf8c9eb-7e56-4f64-9f92-2f16c28945ca</t>
  </si>
  <si>
    <t>bb060deb-a3cc-481c-a5f8-67ce4bbc1388</t>
  </si>
  <si>
    <t>bb0cae72-4ed6-4298-856a-a7fce1aa4f19</t>
  </si>
  <si>
    <t>bb181517-3d60-4ffa-a2f5-e90ba20bc1d3</t>
  </si>
  <si>
    <t>bb242956-d0a9-4617-a7c2-96587b4333c3</t>
  </si>
  <si>
    <t>bb26e02b-f7d0-48f3-9a93-28b3c6ce3a1e</t>
  </si>
  <si>
    <t>bb34c1a9-b536-4e55-b441-df572487b9b7</t>
  </si>
  <si>
    <t>bb425822-a254-4325-a3f3-aee76e8519a5</t>
  </si>
  <si>
    <t>bb427398-dec9-4967-88cd-fee2102526ca</t>
  </si>
  <si>
    <t>bb46a180-12b7-4f59-8062-69561697d1bd</t>
  </si>
  <si>
    <t>bb491513-bd90-4bba-b209-f8b8fb8027b1</t>
  </si>
  <si>
    <t>bb4cf3e6-22b8-4515-b006-2d4b879b66db</t>
  </si>
  <si>
    <t>bb506e5a-1b9a-4688-a27d-643a5a624fbb</t>
  </si>
  <si>
    <t>bb52be5b-b4a3-4e00-b7ed-30dc1050a0c9</t>
  </si>
  <si>
    <t>bb5c1d4c-c078-4851-adc7-3e8369c041f0</t>
  </si>
  <si>
    <t>bb5f23fb-41fe-44c1-a46b-a2d2c7ae31af</t>
  </si>
  <si>
    <t>bb686cb4-1e7c-4be9-9387-a21672055ba5</t>
  </si>
  <si>
    <t>bb6e663b-e55f-40c4-b07b-71e7075faeea</t>
  </si>
  <si>
    <t>bb81d3e5-ee5f-49ec-823f-1d3832066bfe</t>
  </si>
  <si>
    <t>bb82c409-cf4f-4f4b-b8eb-043c70c2fe9b</t>
  </si>
  <si>
    <t>bb8c4e3a-eb1b-4cb9-aa3d-8822322db96f</t>
  </si>
  <si>
    <t>bb93d032-69b0-4aa4-bde6-6a07a6a211f9</t>
  </si>
  <si>
    <t>bb9b63f3-068f-4211-9574-d15123be0a71</t>
  </si>
  <si>
    <t>bb9e7879-184c-45fe-b1c7-42042c83043f</t>
  </si>
  <si>
    <t>bba64200-bd0a-47d1-b914-998fe767f712</t>
  </si>
  <si>
    <t>bbab049f-4a9e-4a81-b744-f8bd87c7384a</t>
  </si>
  <si>
    <t>bbab0929-5775-433a-a28d-e3f6f47929a0</t>
  </si>
  <si>
    <t>bbb540ec-3521-4a4f-ab8e-e4f8359fe5b7</t>
  </si>
  <si>
    <t>bbb6e4ec-98eb-4ccc-bf4d-05310519f6a6</t>
  </si>
  <si>
    <t>bbccd137-9d30-4b87-bca1-9825a54077bb</t>
  </si>
  <si>
    <t>bbd09097-e216-418e-b451-98145f2c7f0c</t>
  </si>
  <si>
    <t>bbfbdbee-f0f5-4b1e-ac5d-d08c6c2acac5</t>
  </si>
  <si>
    <t>bc017b3e-c747-402b-9db0-f015e8e6161a</t>
  </si>
  <si>
    <t>bc08b1f2-242b-47ad-aba6-160930525183</t>
  </si>
  <si>
    <t>bc0b9a91-cd3c-424d-ad75-ae35deb9156f</t>
  </si>
  <si>
    <t>bc0c3560-158c-4528-ac75-d1a74b078497</t>
  </si>
  <si>
    <t>bc14046e-3943-4204-8bf3-bef2ae42752b</t>
  </si>
  <si>
    <t>bc1dcedf-65e5-4c3f-bf52-47fb871ba8df</t>
  </si>
  <si>
    <t>bc25b931-0a59-4936-af79-a0655caf42ce</t>
  </si>
  <si>
    <t>bc262371-0825-4595-9c57-94355e20d2be</t>
  </si>
  <si>
    <t>bc26803f-65c5-4844-ac7b-d1ff5f601f6d</t>
  </si>
  <si>
    <t>bc3536f8-52cb-4e93-b3c1-1e91a44919f7</t>
  </si>
  <si>
    <t>bc42a277-6bc9-422b-8270-857347f4eed2</t>
  </si>
  <si>
    <t>bc42b15d-32cd-4e2e-a789-8a4970c76130</t>
  </si>
  <si>
    <t>bc53cbc8-a14e-464e-99b1-6cf82c50a558</t>
  </si>
  <si>
    <t>bc55052f-459a-4306-a8c5-2f8b4491159b</t>
  </si>
  <si>
    <t>bc5d9c89-9ddd-4d68-9b61-ef63b93ac163</t>
  </si>
  <si>
    <t>bc5dc0a5-89b1-482a-a078-3562c6a699ba</t>
  </si>
  <si>
    <t>bc610578-b30b-4839-a71f-4e9478f13f26</t>
  </si>
  <si>
    <t>bc65c8af-2839-4629-ae37-322a1e5094e9</t>
  </si>
  <si>
    <t>bc70f542-7373-4d0f-9926-a278a585ef22</t>
  </si>
  <si>
    <t>bc734a6c-9f61-4277-9c2c-dd9f80cebd57</t>
  </si>
  <si>
    <t>bc7bb493-2aaa-4edf-b2e2-ab12a825897d</t>
  </si>
  <si>
    <t>bc810e61-f9a3-4bc4-91c9-45d3d3f01a65</t>
  </si>
  <si>
    <t>bc89d7c6-b665-4dd2-9749-a76596ac71a7</t>
  </si>
  <si>
    <t>bc8a1c59-4e97-4111-94de-ea93aceb6950</t>
  </si>
  <si>
    <t>bc9884e3-56df-473c-ab53-d262c88781be</t>
  </si>
  <si>
    <t>bc98a344-db48-4703-b6d5-0f42fd28fbb0</t>
  </si>
  <si>
    <t>bc9900a7-5431-41e3-b51a-a72b0d2ffcf3</t>
  </si>
  <si>
    <t>bca00d3f-d5ba-4301-8678-585b4755466b</t>
  </si>
  <si>
    <t>bca26c43-ee99-40b7-9753-8ad7f332f6f8</t>
  </si>
  <si>
    <t>bca97d94-47fa-4b70-a1ba-5f0dc6f17210</t>
  </si>
  <si>
    <t>bcab2eb2-87c6-4171-8a0f-ab71ded77d81</t>
  </si>
  <si>
    <t>bcb37e08-020c-4572-9750-c718fd62649e</t>
  </si>
  <si>
    <t>bcb7be83-a2d5-479d-927a-fd936d73e9cb</t>
  </si>
  <si>
    <t>bccd9276-9a86-498a-a059-adc2675fbbb1</t>
  </si>
  <si>
    <t>bcdbbfb4-55eb-4271-823e-e0c523694335</t>
  </si>
  <si>
    <t>bcdd32c7-9fdd-4380-9c07-658b29f7d736</t>
  </si>
  <si>
    <t>bcddd8fc-240d-49e4-aec3-23c591135ee8</t>
  </si>
  <si>
    <t>bce6c053-a31b-4d19-b5ea-41789ed46c3d</t>
  </si>
  <si>
    <t>bce75688-9ccc-4477-b3ad-466674b8c4cc</t>
  </si>
  <si>
    <t>bce902dc-59e7-4944-9f76-8c4eef0108fb</t>
  </si>
  <si>
    <t>bcefc0ce-f13f-43d8-9d97-7f659be77f35</t>
  </si>
  <si>
    <t>bcfabcad-adff-4f11-9a47-f97dc22429a0</t>
  </si>
  <si>
    <t>bd03cea4-2b98-444d-81e3-08684351fafe</t>
  </si>
  <si>
    <t>bd28a417-d3d1-4667-a028-314e56a236e8</t>
  </si>
  <si>
    <t>bd31d44a-c204-4603-b5fa-3de0ad7dd4e0</t>
  </si>
  <si>
    <t>bd3645a6-dc39-4133-a3ef-c85d48d978cf</t>
  </si>
  <si>
    <t>bd40eb35-9746-4d94-9c41-ac7c3be64f8f</t>
  </si>
  <si>
    <t>bd44f8c8-bd12-409e-b416-38243319ed7d</t>
  </si>
  <si>
    <t>bd4924a2-c41e-4458-81fc-df5d02767c72</t>
  </si>
  <si>
    <t>bd52589b-cacd-49a1-853e-551e66953677</t>
  </si>
  <si>
    <t>bd5fce55-1d20-4f58-8008-b23c529430de</t>
  </si>
  <si>
    <t>bd60c43d-5e5b-4a7e-bf7e-eefd0cc8f496</t>
  </si>
  <si>
    <t>bd72dc02-6563-42de-87ea-f6ef4a2b21de</t>
  </si>
  <si>
    <t>bd79fe45-75d3-4b39-bb78-d76d5612361c</t>
  </si>
  <si>
    <t>bd813fdf-35a5-45c0-9399-fe228ddabd7a</t>
  </si>
  <si>
    <t>bd8ce2fa-5fc6-4528-a362-4e0d6d342196</t>
  </si>
  <si>
    <t>bd936e92-fcf3-46ae-b4a5-42a7c714c859</t>
  </si>
  <si>
    <t>bd93b431-3647-4c04-a0a4-e3274bc935f0</t>
  </si>
  <si>
    <t>bd9d3f62-980c-49fb-85fc-5575e86035a4</t>
  </si>
  <si>
    <t>bd9f8edb-7021-49b8-ae50-c3db39c6b7f4</t>
  </si>
  <si>
    <t>bda69760-f49c-478b-a7bd-af059736e715</t>
  </si>
  <si>
    <t>bdb2a1e1-d705-4621-9576-cc88e5b7a7ea</t>
  </si>
  <si>
    <t>bdb8741d-7ad5-4acd-8084-31b9b6331d59</t>
  </si>
  <si>
    <t>bdba3046-47b9-445d-a033-538d15699468</t>
  </si>
  <si>
    <t>bdbdbd37-f731-4d59-b338-413b1c5378df</t>
  </si>
  <si>
    <t>bdbf506d-0b8c-4f5b-abeb-1ab2cfe8f514</t>
  </si>
  <si>
    <t>bdbf537a-d9f6-422a-810b-bd7719a54148</t>
  </si>
  <si>
    <t>bdc079bb-6c9a-4062-82ec-aa4af514740d</t>
  </si>
  <si>
    <t>bdc0971b-5fd9-4e43-8765-291c2cdb0ce9</t>
  </si>
  <si>
    <t>bdc51ff9-f2ee-4575-a7c5-6c35dd4348c4</t>
  </si>
  <si>
    <t>bdc5a92b-3217-48b8-ae0f-6aa63b87098e</t>
  </si>
  <si>
    <t>bdce1548-206c-41fb-a649-6c27ea7c7780</t>
  </si>
  <si>
    <t>bdd9910e-0254-41eb-8317-c23e635de9f1</t>
  </si>
  <si>
    <t>bddbdd65-abfb-4576-8f95-90d29a92e2da</t>
  </si>
  <si>
    <t>bddcf394-7027-42c6-ba6d-ab78e48a010d</t>
  </si>
  <si>
    <t>bde5a75a-d3ae-4318-86e6-b587e9837945</t>
  </si>
  <si>
    <t>bde65953-0276-4b90-bbdb-e13b067c5051</t>
  </si>
  <si>
    <t>bdf6b76b-ef0b-4d4b-99b4-de12cebb822b</t>
  </si>
  <si>
    <t>be04627a-5572-4c5d-a92f-570106676ca1</t>
  </si>
  <si>
    <t>be0568c0-a141-454a-81c1-34a3021b8afc</t>
  </si>
  <si>
    <t>be05b681-4cac-4920-a854-5250aa414761</t>
  </si>
  <si>
    <t>be07aedc-86ff-45bc-a50d-584cbe8eb61c</t>
  </si>
  <si>
    <t>be150fbf-f660-44f8-8f73-fc46da7b4b7c</t>
  </si>
  <si>
    <t>be16fef8-83ac-4016-9755-1a30963086d6</t>
  </si>
  <si>
    <t>be189f59-f2fc-458c-b2ec-d4f4f1b4cb01</t>
  </si>
  <si>
    <t>be1b26f9-6c08-47b7-9f3b-ea172a957f0c</t>
  </si>
  <si>
    <t>be1fa68e-5f38-454f-b76a-7da43d28cc25</t>
  </si>
  <si>
    <t>be202f0c-4548-4757-a7cf-5ce07f9221e0</t>
  </si>
  <si>
    <t>be2a9519-2b59-4a34-9ba5-ce9ea2c0affc</t>
  </si>
  <si>
    <t>be2f2e8a-c903-456e-adc9-597ffeff771b</t>
  </si>
  <si>
    <t>be3d5d74-85df-4047-b433-cfea4877aa76</t>
  </si>
  <si>
    <t>be3ef0c8-a6e0-4caf-80f9-8ef11d1c7f04</t>
  </si>
  <si>
    <t>be43f9dd-f193-4fa8-8b28-13ad10c752a8</t>
  </si>
  <si>
    <t>be496628-8b96-411d-a8bd-0c4658aad539</t>
  </si>
  <si>
    <t>be4a277a-4f89-489f-8957-91a72978fc3f</t>
  </si>
  <si>
    <t>be5aca5e-d88b-4862-86c0-6dc9a77de914</t>
  </si>
  <si>
    <t>be5bbcb9-50b2-4efa-9f2a-35eb6dff1180</t>
  </si>
  <si>
    <t>be5c2894-45ac-4573-8de2-69d51e8d168d</t>
  </si>
  <si>
    <t>be5d236e-0f9d-4c94-b109-ec15c2c048a0</t>
  </si>
  <si>
    <t>be75294f-9dd1-43e7-9839-6596f95326a3</t>
  </si>
  <si>
    <t>be755942-c313-424c-988e-768c9a55c00f</t>
  </si>
  <si>
    <t>be7f59b6-4cf9-4d26-9f35-6b2ea5337e14</t>
  </si>
  <si>
    <t>be846f33-6e8f-489b-8d57-cc84325d1f58</t>
  </si>
  <si>
    <t>be85ed6e-3cf0-4561-b9da-19b7d7a41e95</t>
  </si>
  <si>
    <t>be89feb1-71b5-4bfd-8f78-3a70981c4bcd</t>
  </si>
  <si>
    <t>be907b96-2af2-4385-a2f5-dd43c333f5b5</t>
  </si>
  <si>
    <t>be926266-5146-4757-844c-4ecfc5771d2d</t>
  </si>
  <si>
    <t>be95763d-e1aa-49cf-868c-bb3ff3251c14</t>
  </si>
  <si>
    <t>be973145-033f-4841-8092-7341566cf657</t>
  </si>
  <si>
    <t>bea101d6-c114-4992-a3cd-261b076c111f</t>
  </si>
  <si>
    <t>beb3d625-4be7-40ed-ae2a-2cee0e978394</t>
  </si>
  <si>
    <t>beb73329-5425-407c-a249-509afdfe7d2d</t>
  </si>
  <si>
    <t>beb8324c-9b1e-40e5-8e6e-a83a9cb8eb16</t>
  </si>
  <si>
    <t>bebceea2-d2c0-4719-b53a-83d291cccc3e</t>
  </si>
  <si>
    <t>bec34b30-b5c5-44f0-9e42-04d71d0f0f63</t>
  </si>
  <si>
    <t>bec5674f-f25d-495d-a7c7-7e12fa2e1369</t>
  </si>
  <si>
    <t>bece14c7-5942-417a-8e18-77c2977ff256</t>
  </si>
  <si>
    <t>bed156f1-cadd-400b-872a-17ec86bf9da0</t>
  </si>
  <si>
    <t>bed374c7-7637-4083-809e-1ddbcd8447b9</t>
  </si>
  <si>
    <t>bed3eda3-b458-4cde-a532-d80d61cb232d</t>
  </si>
  <si>
    <t>beddbff5-9c48-43c6-a479-37bbbc416d67</t>
  </si>
  <si>
    <t>bedde69b-22c8-49d1-a3c3-2fcd74649ceb</t>
  </si>
  <si>
    <t>bee483cd-6255-4c72-b11c-361f07414154</t>
  </si>
  <si>
    <t>bee9f162-af40-4bfd-a033-cd6b7139ec01</t>
  </si>
  <si>
    <t>bef00795-1f7d-4e7a-b795-b311522a9372</t>
  </si>
  <si>
    <t>bef01b71-07f5-484f-a2e1-6180dcfd816c</t>
  </si>
  <si>
    <t>befa619d-550f-46f4-bc16-eff47b03ccb7</t>
  </si>
  <si>
    <t>befbdab4-c509-4014-8df7-788392d48adb</t>
  </si>
  <si>
    <t>beffb26b-6802-4931-a38f-bc39fdc3ad0f</t>
  </si>
  <si>
    <t>bf020e62-07ff-4956-97d5-5dbf65537691</t>
  </si>
  <si>
    <t>bf0d0481-6f1f-47e1-a8ae-d6c9757cd5eb</t>
  </si>
  <si>
    <t>bf122a63-f192-431e-af3a-a28ce7a91f38</t>
  </si>
  <si>
    <t>bf12a6d8-0b84-4d02-8986-286921c019e8</t>
  </si>
  <si>
    <t>bf13220d-e0a1-4550-b315-14db15714f3b</t>
  </si>
  <si>
    <t>bf1b9da4-133c-45e6-8da9-b72926face40</t>
  </si>
  <si>
    <t>bf25ec80-eb87-4fe2-b0c8-79e966506823</t>
  </si>
  <si>
    <t>bf27f6d4-4f39-4765-9f01-c69d7a575065</t>
  </si>
  <si>
    <t>bf310128-39cf-4e58-8ef2-8841ec35ab95</t>
  </si>
  <si>
    <t>bf34548e-57cd-43fd-822c-f5a033640d34</t>
  </si>
  <si>
    <t>bf3bf58c-28e3-4fd8-aa6a-f82e0760134f</t>
  </si>
  <si>
    <t>bf43417a-e656-4073-972a-acabe6090228</t>
  </si>
  <si>
    <t>bf468f17-e456-4850-a64d-81982add053f</t>
  </si>
  <si>
    <t>bf50424a-df2c-498c-ba89-4e40d2fc7d51</t>
  </si>
  <si>
    <t>bf5461be-249c-4d5d-9579-f8746cfce5ba</t>
  </si>
  <si>
    <t>bf66b395-c1e5-4d05-bbff-fd456c614c72</t>
  </si>
  <si>
    <t>bf6acac6-753c-4216-9a27-0cdcfd713d72</t>
  </si>
  <si>
    <t>bf70645a-d8a6-42d0-8958-bd4f3c2935a5</t>
  </si>
  <si>
    <t>bf782e85-a346-49fb-9ee5-9942ae893197</t>
  </si>
  <si>
    <t>bf7c9f03-7552-403f-8116-d40a4ad9086a</t>
  </si>
  <si>
    <t>bf81eff0-92ef-451b-bbea-2a09058d6888</t>
  </si>
  <si>
    <t>bf96e5ee-7c50-438b-87e3-6eaa973ef011</t>
  </si>
  <si>
    <t>bfc0df69-d89e-4a3b-895d-55c187ffc58e</t>
  </si>
  <si>
    <t>bfc15c93-6273-4e13-8e73-7d6c8a75917b</t>
  </si>
  <si>
    <t>bfd2d7ff-34f6-4f66-b464-6dea6a4ccffc</t>
  </si>
  <si>
    <t>bfd63471-d86e-46f7-a6d9-d2272e86e336</t>
  </si>
  <si>
    <t>bfd9078f-4d53-42d8-a318-c867031ea3b9</t>
  </si>
  <si>
    <t>bfdbfe9c-1073-46e1-9ec4-1b3b66c4d898</t>
  </si>
  <si>
    <t>bfe02ecf-21e8-429d-a00e-72cd0bdcde42</t>
  </si>
  <si>
    <t>bfe1d179-ee11-4094-b18f-39ff0e6a6aad</t>
  </si>
  <si>
    <t>bfe50f81-faef-4d44-b901-21f7707ec798</t>
  </si>
  <si>
    <t>bfe7ffb0-ac42-4f6d-80c8-e7a60ac3f509</t>
  </si>
  <si>
    <t>bfefcac6-7ce9-4835-93b1-ded8d4007a4d</t>
  </si>
  <si>
    <t>bff54c1d-b7f1-4a1b-b642-68cb0067a137</t>
  </si>
  <si>
    <t>bff72aac-0ef3-4043-82d7-e33ef97d68dc</t>
  </si>
  <si>
    <t>bff77503-a9e7-4107-a1dd-5feea9d9ae09</t>
  </si>
  <si>
    <t>c001b585-f6ac-42b9-989c-4ef2507833d4</t>
  </si>
  <si>
    <t>c007c1bf-5052-44bd-b0c1-e922ffa32e7d</t>
  </si>
  <si>
    <t>c0218d85-452e-40d4-88f4-fce5eb59a89e</t>
  </si>
  <si>
    <t>c0229277-2ef8-4812-8c2c-2d1543ec3329</t>
  </si>
  <si>
    <t>c0285b2b-162a-466c-9740-a35da8698fac</t>
  </si>
  <si>
    <t>c033f4a9-fd72-4cf8-b418-2e77cdb05476</t>
  </si>
  <si>
    <t>c03c0f8a-7a2f-42cd-98a6-dcff1508b792</t>
  </si>
  <si>
    <t>c054ee5f-2ccc-4e99-91a4-1da99f3ceb21</t>
  </si>
  <si>
    <t>c05b8f40-948e-4fc0-a682-9be976b6da3a</t>
  </si>
  <si>
    <t>c05fc95f-e8d4-49fe-bd5a-bcfd9ab16aea</t>
  </si>
  <si>
    <t>c06587dd-f6bb-41a6-9fab-7f8e50955615</t>
  </si>
  <si>
    <t>c06b6ac0-4e9a-427e-8887-add4f717f4b2</t>
  </si>
  <si>
    <t>c06e5aa9-5fdc-4a33-a76a-4703abea36ff</t>
  </si>
  <si>
    <t>c06f74cd-f738-4bff-b1e5-f1707069f2bd</t>
  </si>
  <si>
    <t>c0705c41-476b-4608-9336-8a9488f3120c</t>
  </si>
  <si>
    <t>c07d2fff-30c0-47c3-97a0-dd61d431dc5a</t>
  </si>
  <si>
    <t>c07fd5bc-4d41-40af-9c12-ad1639a37f7a</t>
  </si>
  <si>
    <t>c0837745-dc82-41df-8f3f-d347b7317d39</t>
  </si>
  <si>
    <t>c087a279-e7bd-4355-9fc4-0e1bf5e74310</t>
  </si>
  <si>
    <t>c0882e48-4b4d-40eb-b9aa-b253b218b069</t>
  </si>
  <si>
    <t>c092b2c8-1e55-4d97-8cb9-95c78635649b</t>
  </si>
  <si>
    <t>c095fbbb-d5c1-485e-b733-23fb5da131d9</t>
  </si>
  <si>
    <t>c097e332-092e-473c-91af-71e2059814e0</t>
  </si>
  <si>
    <t>c0989b4b-fb50-4d33-bd7b-1aabaa465b44</t>
  </si>
  <si>
    <t>c0a56fc3-15cf-46e5-beaa-cc9cf816ca25</t>
  </si>
  <si>
    <t>c0a7481f-d3ef-4f2c-9c76-309b8dc8470a</t>
  </si>
  <si>
    <t>c0aa210e-8edb-4cdc-a881-07283bdd5e54</t>
  </si>
  <si>
    <t>c0ad01ac-545b-4886-8510-f571a0ff3b70</t>
  </si>
  <si>
    <t>c0b04a01-f252-44be-8887-8ee3bb902132</t>
  </si>
  <si>
    <t>c0b59028-ffa3-48a6-97ce-fcad9ac9aad4</t>
  </si>
  <si>
    <t>c0b68145-752c-47e1-b789-a51a10351b0d</t>
  </si>
  <si>
    <t>c0b6c5b6-b7bd-4eb0-bee0-4f0337b26645</t>
  </si>
  <si>
    <t>c0bee4ee-0ce9-4bf1-aba0-c1b7d8f8c87d</t>
  </si>
  <si>
    <t>c0c37f86-d711-460d-b5e1-1ffcb74a09fd</t>
  </si>
  <si>
    <t>c0c4bfba-a9b5-4fde-90bb-5e8a2d9c2b8d</t>
  </si>
  <si>
    <t>c0c98aee-5ff0-4350-b30d-f25fec6b5a68</t>
  </si>
  <si>
    <t>c0ca85a5-80a0-4f3f-bf5d-7fa8fad547d1</t>
  </si>
  <si>
    <t>c0cab48e-405c-411f-99ab-4f72db4a54b6</t>
  </si>
  <si>
    <t>c0cbd3f2-79ec-40bf-a993-040c5871f7da</t>
  </si>
  <si>
    <t>c0cd1c1b-3ba1-43d9-9e76-53c52c3915eb</t>
  </si>
  <si>
    <t>c0d05325-9989-4649-b203-9c81e255fa2d</t>
  </si>
  <si>
    <t>c0e11033-24e3-492e-83a2-f2001fb4a289</t>
  </si>
  <si>
    <t>c0e15702-f43d-4788-85ce-191f3af4ff68</t>
  </si>
  <si>
    <t>c0e18eb6-9527-439a-a7ea-752dd0d5f80b</t>
  </si>
  <si>
    <t>c0e50884-4f8f-4806-b72b-f3a10f2277df</t>
  </si>
  <si>
    <t>c0edf1ac-9a8b-48b6-8e1d-6b0fc9fc6d69</t>
  </si>
  <si>
    <t>c0f4aa2c-5e51-487c-b926-9b4b8ca8cfbf</t>
  </si>
  <si>
    <t>c0fa8fe0-c72e-4fc7-b1e5-e49483296663</t>
  </si>
  <si>
    <t>c10083b3-fb19-431d-a439-0d02cf16a624</t>
  </si>
  <si>
    <t>c1123d4a-1c2a-4840-8b92-f114031417de</t>
  </si>
  <si>
    <t>c1140a00-e7e3-4d96-a21f-e7e8ae1883a0</t>
  </si>
  <si>
    <t>c11621d8-855b-467c-b846-b239b25362da</t>
  </si>
  <si>
    <t>c12b3e63-e025-4ed2-92c3-628b7633ea2f</t>
  </si>
  <si>
    <t>c12db73d-decc-4515-bd44-c68372059430</t>
  </si>
  <si>
    <t>c1312003-50e9-4997-ac14-a98d583f6c35</t>
  </si>
  <si>
    <t>c137a076-937a-4c5e-b075-25aeed64834a</t>
  </si>
  <si>
    <t>c142edf3-fca3-4434-b551-b0e96b3c387e</t>
  </si>
  <si>
    <t>c147256a-9d47-4eda-8342-9e0a4801e2fb</t>
  </si>
  <si>
    <t>c148d7f1-fd03-4c44-99a4-a3bc1936471e</t>
  </si>
  <si>
    <t>c14ae822-6711-46a2-b101-609aa2e30ba2</t>
  </si>
  <si>
    <t>c159d685-34b5-41a7-b7af-869f8e938af0</t>
  </si>
  <si>
    <t>c15b4117-07b5-457e-8bb6-1ed22962f0ca</t>
  </si>
  <si>
    <t>c165b21e-009f-4538-99f0-a532866ba6a2</t>
  </si>
  <si>
    <t>c166b170-da0e-4bad-ab99-e4bc35b9c7ca</t>
  </si>
  <si>
    <t>c16d343f-7cc3-4c9c-86a2-4950469c01e8</t>
  </si>
  <si>
    <t>c16db748-c5bd-44fa-b35d-d635280eab92</t>
  </si>
  <si>
    <t>c177d751-b839-41aa-b5da-6006d73f3448</t>
  </si>
  <si>
    <t>c17b3dac-a66e-4d6d-8155-fba9692ffd2b</t>
  </si>
  <si>
    <t>c186e260-3998-43c3-bd5a-c9102954b9a7</t>
  </si>
  <si>
    <t>c195868f-cca8-4506-9e11-c9227d0f1305</t>
  </si>
  <si>
    <t>c19c4880-ef66-4838-90d4-5d78c78fc53d</t>
  </si>
  <si>
    <t>c1a3e3da-25d6-457e-ab01-98ad9280a23b</t>
  </si>
  <si>
    <t>c1a772ac-dcea-4d3e-bc5d-0471d6765b8c</t>
  </si>
  <si>
    <t>c1ad9934-e344-4395-95cb-9e6ff902fa8c</t>
  </si>
  <si>
    <t>c1b33bb6-5f42-441f-865f-49c9c293b629</t>
  </si>
  <si>
    <t>c1b3ff33-5027-4926-8799-2e883de842c2</t>
  </si>
  <si>
    <t>c1c7b8f2-d235-417b-b63e-b427e0d5e8a9</t>
  </si>
  <si>
    <t>c1c88645-e62c-4419-886b-372c1780c44e</t>
  </si>
  <si>
    <t>c1ce4177-332a-47ab-9dd7-59a6105cfc53</t>
  </si>
  <si>
    <t>c1d8a930-e4f8-4115-8d57-a9932050c90f</t>
  </si>
  <si>
    <t>c1dbc459-d73c-4730-9853-fc128a594633</t>
  </si>
  <si>
    <t>c1decac8-a04a-4e44-94f4-832c458e6023</t>
  </si>
  <si>
    <t>c1e798ea-080e-459a-a426-7155db86ae13</t>
  </si>
  <si>
    <t>c1e81b29-57c2-4135-aa17-cd17e6e35673</t>
  </si>
  <si>
    <t>c1e8b372-163b-45ce-991f-9b72ae13d7af</t>
  </si>
  <si>
    <t>c1ebcfa8-b436-4747-882f-4d2f4a5d8b4c</t>
  </si>
  <si>
    <t>c1ec6fc0-a497-4ae6-ae03-d9fc974cf92c</t>
  </si>
  <si>
    <t>c1ee5a33-5667-48ce-bfee-f5c569929aa6</t>
  </si>
  <si>
    <t>c1ee9276-0ece-4581-a31d-bd82f527b032</t>
  </si>
  <si>
    <t>c1f0fca1-2fbd-4a78-86f4-06dd79e2e275</t>
  </si>
  <si>
    <t>c1f21084-e0f7-4e1a-801c-ed23daf6dbd2</t>
  </si>
  <si>
    <t>c1f30781-5584-476b-a459-dacf0d5a8f7c</t>
  </si>
  <si>
    <t>c1f4656c-4c6d-4831-bbeb-9e5c23af7d3a</t>
  </si>
  <si>
    <t>c1f961c4-7da4-4b2a-8dd4-67fb94e47e2c</t>
  </si>
  <si>
    <t>c207ab29-383c-45b0-962d-4eda9d8589f6</t>
  </si>
  <si>
    <t>c211d903-3218-4603-b450-eeea4376dc4c</t>
  </si>
  <si>
    <t>c217f514-bb77-44f4-b433-3f228c022a72</t>
  </si>
  <si>
    <t>c218ce78-ccbb-4cfb-bc1f-a1547355e89e</t>
  </si>
  <si>
    <t>c21a97f1-e220-49c7-9875-b585b9d170bf</t>
  </si>
  <si>
    <t>c21bd012-c3e7-4d02-9b17-f7b8ad8c5f8d</t>
  </si>
  <si>
    <t>c21f7702-eae4-4b5e-8a09-0379814bca2a</t>
  </si>
  <si>
    <t>c22038f9-efcd-4ab7-9fd3-648f5f2ec657</t>
  </si>
  <si>
    <t>c22e5c37-b198-404e-9c57-bfac676f9733</t>
  </si>
  <si>
    <t>c238a5b0-1275-4453-a3be-0a3bfc44a50a</t>
  </si>
  <si>
    <t>c241452b-8028-48b6-8370-e0b4e4afe174</t>
  </si>
  <si>
    <t>c249f2e4-596e-4276-883b-324b508ae056</t>
  </si>
  <si>
    <t>c251c42b-2c61-4fb3-92f0-37e97c90d556</t>
  </si>
  <si>
    <t>c2615e77-eccd-41ff-b975-5663bb475c1e</t>
  </si>
  <si>
    <t>c26dc2d4-73f5-4755-bf29-18ab7d89e9af</t>
  </si>
  <si>
    <t>c26e26f7-2598-46d3-a963-5074bd54606a</t>
  </si>
  <si>
    <t>c273b187-ea10-4dae-8711-f4d890955254</t>
  </si>
  <si>
    <t>c276d9d0-a3d9-4d94-897c-d928a340d2f5</t>
  </si>
  <si>
    <t>c286b39e-1c1d-49fb-b523-593aa1174b26</t>
  </si>
  <si>
    <t>c2966eed-e8b8-4616-91cf-3aabb90de7d1</t>
  </si>
  <si>
    <t>c299fae3-cd1d-4477-b338-e6a162e370e4</t>
  </si>
  <si>
    <t>c29f775e-b767-4881-a8e7-6359646ec4f5</t>
  </si>
  <si>
    <t>c2a6c709-cdf4-491e-917f-f72a3e6aa447</t>
  </si>
  <si>
    <t>c2ac3173-ea85-4cda-ae86-382c1ab1df0e</t>
  </si>
  <si>
    <t>c2b81a7c-43ed-42f3-9563-e0aa626c4e90</t>
  </si>
  <si>
    <t>c2be43b1-c812-4a9d-9d0f-5eafecebcd96</t>
  </si>
  <si>
    <t>c2beef6f-73d3-4bac-88c8-a65848b0e6d9</t>
  </si>
  <si>
    <t>c2ceb908-5bf1-41f2-bc04-10001cf4ecb6</t>
  </si>
  <si>
    <t>c2cf2ecf-71b8-46ac-8631-fd2250574e8e</t>
  </si>
  <si>
    <t>c2d9441d-7b1f-47f6-bcd7-321369327ffb</t>
  </si>
  <si>
    <t>c2df2d30-6e28-4aa8-84f3-dd2b2009f4ca</t>
  </si>
  <si>
    <t>c2efccf2-a634-4569-b5b3-edf4d25fe248</t>
  </si>
  <si>
    <t>c2f47951-a0ae-44ea-b528-8b4bebf9db59</t>
  </si>
  <si>
    <t>c2faa100-1d2f-4833-bc4b-ec73282b7744</t>
  </si>
  <si>
    <t>c302711b-ba37-4299-ade5-254419bf1cb0</t>
  </si>
  <si>
    <t>c3046a14-e9e6-4735-98ab-0ac6447c15e3</t>
  </si>
  <si>
    <t>c30688b6-2dc6-4812-a56a-95f34e14d99a</t>
  </si>
  <si>
    <t>c30e59ba-17d8-47bf-abd9-5ca7f2b11ff0</t>
  </si>
  <si>
    <t>c31c612a-1baf-4342-84f0-ef728255417a</t>
  </si>
  <si>
    <t>c31cddc2-456b-4805-b5a3-2a210cd58a5d</t>
  </si>
  <si>
    <t>c323bb5c-ec76-4999-81c9-067f5ab29f0e</t>
  </si>
  <si>
    <t>c323d7d6-a0cb-4f46-8c7c-dfffcb94946b</t>
  </si>
  <si>
    <t>c32ac5a4-ecd0-42b3-a935-1e076c874479</t>
  </si>
  <si>
    <t>c332dfa1-a4d6-483f-aa6b-32979f065f20</t>
  </si>
  <si>
    <t>c33337c6-4541-4cb9-8568-528475019fa3</t>
  </si>
  <si>
    <t>c334671f-9a69-4125-a4b4-ae59ee0ba7b3</t>
  </si>
  <si>
    <t>c3347bab-842f-4161-b1ad-ebb0390bad61</t>
  </si>
  <si>
    <t>c337e33d-24db-4130-82ce-5dfe97c3306d</t>
  </si>
  <si>
    <t>c342460d-fa2d-411b-a54e-38a3821d62b8</t>
  </si>
  <si>
    <t>c34458fd-bcc9-4afb-b1a6-e676c3fbd4c9</t>
  </si>
  <si>
    <t>c3490de8-ffea-469f-a9ae-9d4f141e1da8</t>
  </si>
  <si>
    <t>c3495729-7e88-4b99-a1c4-15780a4d2453</t>
  </si>
  <si>
    <t>c35dccef-17a1-4c2a-9dfd-cd7db0de6c68</t>
  </si>
  <si>
    <t>c35e936b-54be-4408-9d2b-6408052c60ad</t>
  </si>
  <si>
    <t>c35f840f-bd8c-42b3-87c1-33428b6596ca</t>
  </si>
  <si>
    <t>c35f841d-2bc6-436f-a376-590de36c38b4</t>
  </si>
  <si>
    <t>c36111d2-2626-4f34-bb88-3786b75feba4</t>
  </si>
  <si>
    <t>c365e399-a1f4-4235-8e4d-1bf9cca3e492</t>
  </si>
  <si>
    <t>c367c1e8-ab24-4aa0-90db-70047449b20e</t>
  </si>
  <si>
    <t>c36aa6f5-aa60-4361-a19f-5bc2575b9041</t>
  </si>
  <si>
    <t>c36e0c10-f801-434c-b9e2-1b2b541c03a5</t>
  </si>
  <si>
    <t>c36f7ba5-b11a-494c-8e79-15be4239bb1d</t>
  </si>
  <si>
    <t>c370a006-bbd3-43f4-80c6-ed68419e7336</t>
  </si>
  <si>
    <t>c3722ef9-f416-439f-9b52-f47b0820a616</t>
  </si>
  <si>
    <t>c3730c63-9384-4af6-9175-f271f226e05a</t>
  </si>
  <si>
    <t>c3786c13-bf6b-4008-8178-be638fe792c1</t>
  </si>
  <si>
    <t>c37c3851-59ab-48f6-978e-13c86f3ffd82</t>
  </si>
  <si>
    <t>c37c6972-0dee-4a62-99d6-3affa420a96b</t>
  </si>
  <si>
    <t>c38335ed-1ed5-48b7-a0bb-f3ae0e4ec5cb</t>
  </si>
  <si>
    <t>c385e311-7061-465a-a9b7-f7cd59f22abb</t>
  </si>
  <si>
    <t>c386c078-5844-4e14-962a-2b3a7584ed6e</t>
  </si>
  <si>
    <t>c3870868-54ef-461b-a215-258c49e3dde4</t>
  </si>
  <si>
    <t>c391f4b3-6371-4c1c-b53c-1231ee0aaadd</t>
  </si>
  <si>
    <t>c3922613-d469-4d07-aaeb-2d9e9c469900</t>
  </si>
  <si>
    <t>c399138b-471b-4d4d-a236-85d9b2df3e0b</t>
  </si>
  <si>
    <t>c39b395c-db04-492c-a108-965be8718cc4</t>
  </si>
  <si>
    <t>c3a19e71-e44e-482e-8629-4e8aa7c0c7ac</t>
  </si>
  <si>
    <t>c3a291ef-ce73-497b-8f9d-937004bbb3b1</t>
  </si>
  <si>
    <t>c3b2ffcf-ff0e-4595-be6e-a7b4d78f1bf8</t>
  </si>
  <si>
    <t>c3b37031-b13e-4870-8a3c-5b48705dcc20</t>
  </si>
  <si>
    <t>c3b392dc-e9da-499f-bb0e-6bb4911e2989</t>
  </si>
  <si>
    <t>c3b50b26-e2ac-42dc-ace7-b2ce6ba42686</t>
  </si>
  <si>
    <t>c3bc342e-1321-4ac9-b3ec-b9cf83667be3</t>
  </si>
  <si>
    <t>c3bcdf8b-10f8-497f-8a03-caf20d71f773</t>
  </si>
  <si>
    <t>c3c03d6d-01ac-47ee-bd4d-445005b68878</t>
  </si>
  <si>
    <t>c3d384f4-d9a8-4fd7-8aa1-03ac845436a7</t>
  </si>
  <si>
    <t>c3d8f312-c014-4838-a5c9-19bdb6c67f94</t>
  </si>
  <si>
    <t>c3d9975e-7e63-4651-b487-52a931d8a5bc</t>
  </si>
  <si>
    <t>c3e6bc9e-b61c-49f9-b82c-3d7ba920c3d0</t>
  </si>
  <si>
    <t>c3ebbc19-2d7e-4027-b610-a8c9a5652eec</t>
  </si>
  <si>
    <t>c3ec5c82-c646-4ef2-9b60-7fb6aef706f8</t>
  </si>
  <si>
    <t>c3f36eae-a2e7-4917-8ac9-204166231ecc</t>
  </si>
  <si>
    <t>c3f7cfa1-5775-4662-95fd-4bb1991a7eeb</t>
  </si>
  <si>
    <t>c3fc1234-ca59-43a7-9218-007c2fa5ab56</t>
  </si>
  <si>
    <t>c402dbdb-f568-4b05-b1bd-75c86f26f301</t>
  </si>
  <si>
    <t>c408346c-3363-46d5-ac0c-907c98088c19</t>
  </si>
  <si>
    <t>c40f2b64-2c5a-4275-9073-eab0cc357abe</t>
  </si>
  <si>
    <t>c411cfa4-c9c3-48f6-8a4b-85ce33302131</t>
  </si>
  <si>
    <t>c415c24d-2af1-4e67-995c-ac42f509bce7</t>
  </si>
  <si>
    <t>c4186450-de53-4be4-a0b9-f193fb05146f</t>
  </si>
  <si>
    <t>c42cb9c5-0984-4c42-ac5d-982f1a2b5fd9</t>
  </si>
  <si>
    <t>c4352afc-59ab-4ed5-81c8-d1ae68f9e850</t>
  </si>
  <si>
    <t>c439b4bd-5c60-424f-9cfd-26141226433c</t>
  </si>
  <si>
    <t>c43c50fe-2bd5-4704-9b07-bf7d9931b18f</t>
  </si>
  <si>
    <t>c44f4dfb-537d-45e9-9b8f-81676dd469b5</t>
  </si>
  <si>
    <t>c44f8765-c864-4023-92fa-346114bb9ab0</t>
  </si>
  <si>
    <t>c455a610-5df7-47a0-8026-318f60dbc454</t>
  </si>
  <si>
    <t>c4662bc9-658d-4f3e-8f9b-7b60728bb49d</t>
  </si>
  <si>
    <t>c47e5d1a-0512-4087-b633-5b41355411e7</t>
  </si>
  <si>
    <t>c4917e16-be8d-4043-bf26-68388527d8a3</t>
  </si>
  <si>
    <t>c4a21847-d237-48ba-905e-f75b206ffef8</t>
  </si>
  <si>
    <t>c4a21f4c-c685-4d50-b3d0-70614e591f7f</t>
  </si>
  <si>
    <t>c4a7d54e-e0d8-452f-bc02-d04122fda4a8</t>
  </si>
  <si>
    <t>c4a9168a-311b-4d3f-bb73-dd5704438317</t>
  </si>
  <si>
    <t>c4abd320-94eb-4355-96e6-5c3232537562</t>
  </si>
  <si>
    <t>c4b157c8-bdab-487d-b8fd-d3a7b3c3f8da</t>
  </si>
  <si>
    <t>c4c1efd7-a299-4d74-9a41-fbd941341660</t>
  </si>
  <si>
    <t>c4ce154c-2cdb-4849-9345-de827782cfb5</t>
  </si>
  <si>
    <t>c4d9f771-65a0-4991-88cc-b8f42fe2ade1</t>
  </si>
  <si>
    <t>c4db842e-9a0e-477e-8805-2b539e53c45c</t>
  </si>
  <si>
    <t>c4e0aedd-e6ca-4af2-90cb-7bbd7b9bc562</t>
  </si>
  <si>
    <t>c4e1bbd1-7528-477b-b47a-8d873cf839cb</t>
  </si>
  <si>
    <t>c4ecdc73-177e-4aef-89cf-a6a7a3c8d90c</t>
  </si>
  <si>
    <t>c4ed6384-3176-4356-ba4a-13142c2bca9a</t>
  </si>
  <si>
    <t>c4f2c23e-ba11-4624-b8be-6b693acf0124</t>
  </si>
  <si>
    <t>c4f68ece-552f-4266-ba9d-0ae351d3f184</t>
  </si>
  <si>
    <t>c4f7e1c8-1ad6-495c-b6b5-1b7b8cbb69c6</t>
  </si>
  <si>
    <t>c4fcad97-8ca0-4189-b867-39b86dc0ce36</t>
  </si>
  <si>
    <t>c501edb7-1700-47f4-a59a-bcd4ed57c408</t>
  </si>
  <si>
    <t>c50e65c8-86e4-43bc-925c-fe1d22672fed</t>
  </si>
  <si>
    <t>c510b5ee-afd7-4b29-98dd-da9d90224a49</t>
  </si>
  <si>
    <t>c5188bea-a75e-4cd7-9d45-3017ca4bc0d6</t>
  </si>
  <si>
    <t>c5195766-a517-41dd-81c8-8330434bde9a</t>
  </si>
  <si>
    <t>c5203eac-7993-456a-812d-cb0b210ad821</t>
  </si>
  <si>
    <t>c5208de7-75bd-42c8-ac35-7e3842dd6c0f</t>
  </si>
  <si>
    <t>c5217435-251a-453f-87c7-b60d41efc73d</t>
  </si>
  <si>
    <t>c5262f40-9897-4b32-a745-18fbf9bfe8cf</t>
  </si>
  <si>
    <t>c5273c32-ed0f-4b68-8c2e-c14663ef07f3</t>
  </si>
  <si>
    <t>c53b286e-db5c-47ea-a224-a36f9d2fad27</t>
  </si>
  <si>
    <t>c53e53bd-9001-4530-9a5f-afb7cd5a386d</t>
  </si>
  <si>
    <t>c556bca0-d767-4aaf-a2ae-973289a82a2c</t>
  </si>
  <si>
    <t>c559b280-0b49-4d6d-bd66-a04381af44a0</t>
  </si>
  <si>
    <t>c55c923c-08ec-4a45-8d9e-ebadf51064fa</t>
  </si>
  <si>
    <t>c562c84c-299e-4881-95cf-ff93555faa0e</t>
  </si>
  <si>
    <t>c56c5d46-fd30-4b23-990a-660ee48eeca8</t>
  </si>
  <si>
    <t>c56d4330-2070-46bb-bd23-3d7c76e4081b</t>
  </si>
  <si>
    <t>c577ffe9-074b-4631-a033-6b6bb36ac276</t>
  </si>
  <si>
    <t>c583df9d-f900-41e5-bd8c-556574358ee2</t>
  </si>
  <si>
    <t>c595fd59-c531-4412-94c2-b7122b185118</t>
  </si>
  <si>
    <t>c598fb33-b378-4871-bf5d-3e51ed42da51</t>
  </si>
  <si>
    <t>c59b79b1-b254-4814-871a-19b548f621dd</t>
  </si>
  <si>
    <t>c59d08a9-e309-425a-a989-3eb1bf724237</t>
  </si>
  <si>
    <t>c59ebe30-72df-41aa-a52c-0002c903ac05</t>
  </si>
  <si>
    <t>c5abb1e0-dd0f-4315-b228-4245327a822c</t>
  </si>
  <si>
    <t>c5ac2c52-787a-4f96-a724-1852fe68573b</t>
  </si>
  <si>
    <t>c5ac9b34-a651-45c3-9e22-bc1a0a740db7</t>
  </si>
  <si>
    <t>c5b65126-1402-420a-a08e-25100fb48858</t>
  </si>
  <si>
    <t>c5b84d8a-3575-4b40-b61c-4cdf0e8fab24</t>
  </si>
  <si>
    <t>c5bbd766-641a-42a1-a2d3-e1872e0c8e75</t>
  </si>
  <si>
    <t>c5c29cc6-b6e7-46e1-ad50-3ca1c58726a9</t>
  </si>
  <si>
    <t>c5c3db84-3d97-43b4-88ac-0d4d4d00f37b</t>
  </si>
  <si>
    <t>c5c9ab21-b8c4-40d0-9963-c348f5897657</t>
  </si>
  <si>
    <t>c5ccb4f5-e389-4a7b-ad93-c671fe2bd533</t>
  </si>
  <si>
    <t>c5cd8860-6869-488a-91a9-5b62485135ea</t>
  </si>
  <si>
    <t>c5cf3484-a49e-422b-905c-b5fe98196360</t>
  </si>
  <si>
    <t>c5d51f88-b8e4-4731-b4d0-b03ef3aa44e1</t>
  </si>
  <si>
    <t>c5d56c21-12ca-4409-b99c-dd0bbe66402b</t>
  </si>
  <si>
    <t>c5f995d3-e2e0-404a-aa18-9f5fbc91dfa0</t>
  </si>
  <si>
    <t>c6043cdd-32b7-4e0f-b2c8-be92f462a7ec</t>
  </si>
  <si>
    <t>c604a36e-d0b1-4b69-8897-d1bcceb4c63a</t>
  </si>
  <si>
    <t>c60b45a0-0fce-4142-8360-00413df665db</t>
  </si>
  <si>
    <t>c60bfaee-8b99-484a-96e3-a85f642a8774</t>
  </si>
  <si>
    <t>c613aac1-d891-4390-925e-3187ddfb4758</t>
  </si>
  <si>
    <t>c62490a4-2ca3-4413-acf1-4392e0058f19</t>
  </si>
  <si>
    <t>c629ec41-091f-4674-a51b-d28b9c06ae01</t>
  </si>
  <si>
    <t>c62b40a1-a3d7-4b0c-aced-1eb695f3372c</t>
  </si>
  <si>
    <t>c62cfd20-1125-40ee-93f5-c184a5110cf2</t>
  </si>
  <si>
    <t>c63048bc-69df-4d01-adfc-789dae826394</t>
  </si>
  <si>
    <t>c63605e2-257e-4014-b0db-849c5b238ef5</t>
  </si>
  <si>
    <t>c638b58b-251e-41b8-b674-6be99a56946e</t>
  </si>
  <si>
    <t>c6393f92-7487-4413-ad31-0758f32b52a6</t>
  </si>
  <si>
    <t>c63b0399-5f59-424e-9a77-e54e92e7dbe3</t>
  </si>
  <si>
    <t>c642e866-93ce-4cb0-9903-69ed2d8f4c56</t>
  </si>
  <si>
    <t>c6443bfd-1c63-4790-9691-b260298aa1e1</t>
  </si>
  <si>
    <t>c648e4b0-1f93-4277-b6a2-ac08fecfe6bd</t>
  </si>
  <si>
    <t>c64a518e-a513-4433-94aa-845150b990f6</t>
  </si>
  <si>
    <t>c64f94d3-31b7-40f7-938e-29a97afb2e24</t>
  </si>
  <si>
    <t>c66a6ede-38a2-4165-b1f4-04135a90cb51</t>
  </si>
  <si>
    <t>c66fc477-fa4c-4379-bdda-3368b93dc090</t>
  </si>
  <si>
    <t>c6738238-1148-4aa8-96e2-74778373d6f3</t>
  </si>
  <si>
    <t>c676ccbe-29f9-4ade-af9e-bd951d786ea8</t>
  </si>
  <si>
    <t>c6776ce0-ad93-472f-8472-2c54ac0c864c</t>
  </si>
  <si>
    <t>c6797bb3-ab1d-41f8-b3d9-7455b49cfa69</t>
  </si>
  <si>
    <t>c67d096a-52ba-4714-8b08-141f7737bd5f</t>
  </si>
  <si>
    <t>c68069f0-2d60-4f94-97c8-ad59cc5c8a49</t>
  </si>
  <si>
    <t>c68b2567-f72d-43c7-bb89-ca2f74206d44</t>
  </si>
  <si>
    <t>c6978c05-d5fa-4648-82b3-9e3049df20fb</t>
  </si>
  <si>
    <t>c69bcd44-06f1-43cd-b9fb-67af920e9f08</t>
  </si>
  <si>
    <t>c69f214f-748d-454d-810c-798f50b79d59</t>
  </si>
  <si>
    <t>c69f7dfc-700f-401c-b6e3-86ee7a5e5990</t>
  </si>
  <si>
    <t>c6a48120-fcd8-47e9-a65d-f091438ee5c7</t>
  </si>
  <si>
    <t>c6b6211b-44af-4dd9-bcba-b71ac54354b3</t>
  </si>
  <si>
    <t>c6bf4d5d-4c24-4293-9d38-01da62a687d5</t>
  </si>
  <si>
    <t>c6c03bf9-cc74-4ff2-b0a6-2daf5caf8480</t>
  </si>
  <si>
    <t>c6c490ec-f625-4fc1-8b48-740d851b40f5</t>
  </si>
  <si>
    <t>c6d0143d-04e3-4e96-bc17-c876dea5627b</t>
  </si>
  <si>
    <t>c6d326e6-be90-4134-9fd6-61338bab2bd5</t>
  </si>
  <si>
    <t>c6d3fcb4-e90f-44d1-bc4a-08545fc097ac</t>
  </si>
  <si>
    <t>c6d56ce3-b606-47d5-8e2e-ec0c9f54b47f</t>
  </si>
  <si>
    <t>c6e61755-e697-4b95-a3e9-527f116fc31d</t>
  </si>
  <si>
    <t>c700c94a-5f9f-4d1a-a4ef-a5edad143fd8</t>
  </si>
  <si>
    <t>c708b523-89bc-4668-9ad4-28aa86bbbd43</t>
  </si>
  <si>
    <t>c70914d8-c3e7-4e6b-95cb-d3ab185451fb</t>
  </si>
  <si>
    <t>c709afc4-ee32-44f6-802f-15721ec6d553</t>
  </si>
  <si>
    <t>c711f5fd-9c48-4e10-8fa4-01822a4329d3</t>
  </si>
  <si>
    <t>c71585b7-905d-40eb-97d0-9c42983e3e16</t>
  </si>
  <si>
    <t>c718cffd-e373-4e73-8acd-2e2d00aa1c95</t>
  </si>
  <si>
    <t>c71b6002-ccf2-4ea1-bb1d-aecb9f7f69f8</t>
  </si>
  <si>
    <t>c71f40ef-d8b2-45fa-aa08-4189c97cde26</t>
  </si>
  <si>
    <t>c725f171-6f20-423d-b627-fa5a4bcada60</t>
  </si>
  <si>
    <t>c7265d46-3e42-43fd-82f4-676bc260504c</t>
  </si>
  <si>
    <t>c7288061-ef0f-4873-9be5-dffe55417254</t>
  </si>
  <si>
    <t>c72a55b7-2370-4226-8fd8-50ac40de144c</t>
  </si>
  <si>
    <t>c72c3d04-fcf4-486c-8596-a1b429f74c4e</t>
  </si>
  <si>
    <t>c7320379-8c7f-4e7c-ae99-b5b127bd9325</t>
  </si>
  <si>
    <t>c734e9ac-1cb5-45fa-8c03-e9e6ebac8196</t>
  </si>
  <si>
    <t>c73a6752-0447-4e7d-bfe1-6692704c0571</t>
  </si>
  <si>
    <t>c743c19d-3a15-4bd7-b453-e9402a187ae3</t>
  </si>
  <si>
    <t>c745bdc5-480e-402f-8a06-46e7773c48cd</t>
  </si>
  <si>
    <t>c74acc23-a737-4532-a462-696ef23c34b9</t>
  </si>
  <si>
    <t>c74fc200-7668-4644-8b7c-b1cc931f012e</t>
  </si>
  <si>
    <t>c752fb9b-9c15-48f9-9c9a-5fc8c27f07cd</t>
  </si>
  <si>
    <t>c7537b06-d820-44c6-a0ce-099061f1f8eb</t>
  </si>
  <si>
    <t>c759f83a-4f02-47c6-b928-fc4e633dd6b5</t>
  </si>
  <si>
    <t>c7630c18-5e2c-4db5-8fd3-d074633a34af</t>
  </si>
  <si>
    <t>c7659edb-f90f-47fc-a1a4-b86aff1c59d2</t>
  </si>
  <si>
    <t>c76c3b31-cf58-413a-b317-c17311dde694</t>
  </si>
  <si>
    <t>c77267b0-7717-463a-a804-7c19304fd208</t>
  </si>
  <si>
    <t>c7765dce-243f-44ab-80d1-46da242fa4e2</t>
  </si>
  <si>
    <t>c77caf20-2caf-410b-b07a-db3b41b09a03</t>
  </si>
  <si>
    <t>c78ed3b4-defb-4f8d-af2e-e1dd7aa2d16d</t>
  </si>
  <si>
    <t>c793677b-6fef-487c-9642-ed911bbc2b83</t>
  </si>
  <si>
    <t>c79c4849-132c-449d-a46a-d98473f1e4cc</t>
  </si>
  <si>
    <t>c7a48a57-1c6a-432d-b133-acc4fc0f7283</t>
  </si>
  <si>
    <t>c7a5bfb5-79c0-4dc9-8118-f82156285aaa</t>
  </si>
  <si>
    <t>c7aa3125-401e-45b6-a3c0-448b0684625b</t>
  </si>
  <si>
    <t>c7b0b4b3-a3a2-4b41-8a7b-0fa5d27bd6a9</t>
  </si>
  <si>
    <t>c7b78234-fa6b-4d01-9d8c-27e75aacf7d7</t>
  </si>
  <si>
    <t>c7b90180-dac2-4185-8b09-b8298f6a9f8e</t>
  </si>
  <si>
    <t>c7c1d1f9-85c6-43de-af7f-d3c2fdc9a278</t>
  </si>
  <si>
    <t>c7c5cd21-c726-42b4-bade-e415ba571aa3</t>
  </si>
  <si>
    <t>c7c70009-9307-433a-873e-24dda189a8f7</t>
  </si>
  <si>
    <t>c7da8e37-29ed-4873-a1a0-76cfd6d0b333</t>
  </si>
  <si>
    <t>c7e00473-9bb8-47fc-90ad-c373ffeea277</t>
  </si>
  <si>
    <t>c7eb4bba-9b39-43b9-ab12-34510a62072b</t>
  </si>
  <si>
    <t>c7ee3c59-5009-4081-a90e-663d673e9eea</t>
  </si>
  <si>
    <t>c7f4e179-0d5c-43b2-a341-b15c143ed53a</t>
  </si>
  <si>
    <t>c7f7fcfc-fcb0-484c-98c1-69e5f90d695c</t>
  </si>
  <si>
    <t>c7fb98a2-fca3-44f1-ada5-5d46b00900a4</t>
  </si>
  <si>
    <t>c7fc070e-47c6-4b91-89b9-8d57d1890a8a</t>
  </si>
  <si>
    <t>c803e4e3-9a58-4d25-bcb4-935d51209abb</t>
  </si>
  <si>
    <t>c805283c-7dbd-4e84-b40f-53a9a862dc10</t>
  </si>
  <si>
    <t>c811eb25-29ba-4dc7-91e0-d8b157b2505e</t>
  </si>
  <si>
    <t>c81fa21d-77cd-41ab-af71-5940b4b779d7</t>
  </si>
  <si>
    <t>c822c893-7804-4b2b-99f9-4caa64ea69c1</t>
  </si>
  <si>
    <t>c82492e9-fe47-4595-8a68-2aaa5b14dad4</t>
  </si>
  <si>
    <t>c834fcc9-cef7-4112-92c6-e0b1b34f63d2</t>
  </si>
  <si>
    <t>c84b91cd-93f6-461f-a679-47935ffcc8f7</t>
  </si>
  <si>
    <t>c84cb030-692e-4e69-86a3-af7639254ac4</t>
  </si>
  <si>
    <t>c859eda7-0660-4ac6-ae74-f8a628c8d6ae</t>
  </si>
  <si>
    <t>c86cbadb-05f6-4df8-9916-65ff86e6114d</t>
  </si>
  <si>
    <t>c86f75b7-51c7-4ae7-b247-4471476ab4e4</t>
  </si>
  <si>
    <t>c86fa645-11e1-409d-b6d7-5c09d287ff45</t>
  </si>
  <si>
    <t>c871af1b-b3cd-4596-a9ef-85318e747574</t>
  </si>
  <si>
    <t>c8809e5e-de27-4cc8-a019-f637f5ddee33</t>
  </si>
  <si>
    <t>c881d4ab-d1e9-46a8-965b-0fe6c2164a5d</t>
  </si>
  <si>
    <t>c88396e1-8c8e-456a-9ad2-ca6b1f9f3f59</t>
  </si>
  <si>
    <t>c894e429-49e8-464c-a251-c6fd3a965b58</t>
  </si>
  <si>
    <t>c8998ebc-5171-4069-8728-ac29ab38f799</t>
  </si>
  <si>
    <t>c89c0db1-d290-49a3-8b2f-d23e0d2fc930</t>
  </si>
  <si>
    <t>c8a0af70-0650-4af9-8102-fdb8ce32a201</t>
  </si>
  <si>
    <t>c8a4eb52-452e-4c2b-b728-5dd64c0433f5</t>
  </si>
  <si>
    <t>c8a9ea21-01f3-420c-af23-6172230b17b4</t>
  </si>
  <si>
    <t>c8afc33c-1425-4dd1-af41-52de1e385b67</t>
  </si>
  <si>
    <t>c8b293d8-d6f3-49c6-9415-9f0861babda3</t>
  </si>
  <si>
    <t>c8b9184c-10ae-4330-b1b4-2f488f790257</t>
  </si>
  <si>
    <t>c8bcde7d-c740-4e7e-9a6a-5fc2b495fa46</t>
  </si>
  <si>
    <t>c8bd14f0-7e91-4735-b027-44c0e2ba0f95</t>
  </si>
  <si>
    <t>c8be6a57-c074-4cfd-b117-165863655973</t>
  </si>
  <si>
    <t>c8d129d4-eaf9-42e5-9002-8c4f7cb81f23</t>
  </si>
  <si>
    <t>c8d9238e-daa0-4af8-b1f5-2844a5707c88</t>
  </si>
  <si>
    <t>c8dee096-122b-414f-b9e0-29b3403552dd</t>
  </si>
  <si>
    <t>c8e09e28-1585-4dff-a926-f8b98e9eabc1</t>
  </si>
  <si>
    <t>c8eda532-621b-4ca8-8220-1d25ee1c1a61</t>
  </si>
  <si>
    <t>c8f06ae4-6a75-4f32-a0b3-9868cdc6fba2</t>
  </si>
  <si>
    <t>c8f193dd-d965-413d-b3ed-42f2dddca91c</t>
  </si>
  <si>
    <t>c8f57a32-560a-4f55-9d6b-7f0bf5ad7091</t>
  </si>
  <si>
    <t>c8f59a73-8122-4f71-a4c3-ad2a855ef871</t>
  </si>
  <si>
    <t>c8f91f68-46ad-46d4-b2cd-4d30b5d4e30f</t>
  </si>
  <si>
    <t>c8f9bfb5-61d4-4654-b4c0-5f03c2ef37f6</t>
  </si>
  <si>
    <t>c8fdd290-ef6b-42ed-877a-d36b96de7256</t>
  </si>
  <si>
    <t>c900e9e5-9aa4-432f-b321-1aba6883063c</t>
  </si>
  <si>
    <t>c9017513-228d-4e22-925b-c4ef4681349a</t>
  </si>
  <si>
    <t>c907ad5e-ab9b-4284-9f02-f4666e4cc1d8</t>
  </si>
  <si>
    <t>c90fcc4a-fc62-4e32-8427-eb4e582a650f</t>
  </si>
  <si>
    <t>c9125d33-aaee-4b4d-a744-cafd456f8c53</t>
  </si>
  <si>
    <t>c916403f-b4e6-4c23-a9a0-4fc9e1d2108a</t>
  </si>
  <si>
    <t>c9208725-53d9-4310-9ccb-287beb2b748b</t>
  </si>
  <si>
    <t>c920d5dc-5801-4ec1-8428-710c7b67ae1b</t>
  </si>
  <si>
    <t>c9218bd7-6ffc-4002-8e05-0fb85d11da65</t>
  </si>
  <si>
    <t>c9270181-ba65-4a24-8a98-52f20d662ec4</t>
  </si>
  <si>
    <t>c92a928a-d251-4ffd-b0ab-b4689e4ae595</t>
  </si>
  <si>
    <t>c92b0208-6d77-4b74-83b3-25dfa0a5c5ff</t>
  </si>
  <si>
    <t>c931ef48-ab97-4dfd-afb8-fe05be685e00</t>
  </si>
  <si>
    <t>c935b843-2acc-4fc9-945a-7808a42de897</t>
  </si>
  <si>
    <t>c9362436-72b7-4be7-bada-72db74e9f9f6</t>
  </si>
  <si>
    <t>c9445e51-9c97-4892-80b3-1cc4e7601b57</t>
  </si>
  <si>
    <t>c94f3e93-d832-4940-8dc5-69b2c52aab09</t>
  </si>
  <si>
    <t>c94f66b7-088c-4557-925b-08e58077a979</t>
  </si>
  <si>
    <t>c952494c-78b9-4101-ace5-79e3412b256d</t>
  </si>
  <si>
    <t>c9546a2c-472e-43c3-9205-fe98e88e194d</t>
  </si>
  <si>
    <t>c95e99e4-bfea-4108-a493-d9f1692df09d</t>
  </si>
  <si>
    <t>c965a7a1-e892-487c-b471-29517b428d58</t>
  </si>
  <si>
    <t>c96d0ed5-4cbc-4af6-b09d-c0e2dfddb9fa</t>
  </si>
  <si>
    <t>c96fa84c-1798-4d9f-9989-837cf53a0dab</t>
  </si>
  <si>
    <t>c974fd26-fd22-464e-99a3-4c956d865c9b</t>
  </si>
  <si>
    <t>c97ab750-267c-4535-89d2-ddb49e0df727</t>
  </si>
  <si>
    <t>c97d3f66-eb66-48f3-a531-5192e6338679</t>
  </si>
  <si>
    <t>c9853d42-c3e4-4c53-a697-b515de9a754f</t>
  </si>
  <si>
    <t>c98542f4-0e17-4b40-8daa-8fdee3144090</t>
  </si>
  <si>
    <t>c9907f01-ac00-4124-9e19-f69ca5a8f3af</t>
  </si>
  <si>
    <t>c9930b3d-5720-4c59-832b-91ec4f68ebaf</t>
  </si>
  <si>
    <t>c996b8aa-33c9-4b5b-a1fa-aa3248f24039</t>
  </si>
  <si>
    <t>c99fe091-7e83-42a2-9644-89930d9271c5</t>
  </si>
  <si>
    <t>c9aeb6da-69de-47f3-ac85-f9748411c3a2</t>
  </si>
  <si>
    <t>c9b07fcf-ca0b-49bf-95b3-8ceeddb66296</t>
  </si>
  <si>
    <t>c9b72678-2103-479d-9b9b-f30a29a81b51</t>
  </si>
  <si>
    <t>c9be3a4c-e294-44a9-85aa-5a1a0d5af6d6</t>
  </si>
  <si>
    <t>c9bff952-3ff0-45e4-8ebc-8e595b96f3ae</t>
  </si>
  <si>
    <t>c9c273bc-fe9a-4551-bd3b-e0999ba1e5ab</t>
  </si>
  <si>
    <t>c9c4bb53-c72c-4d9e-b4ce-3a459fadaf63</t>
  </si>
  <si>
    <t>c9c683a4-2aaf-4da5-8636-de68faab90cd</t>
  </si>
  <si>
    <t>c9d1a698-428b-4397-a558-2fa45133c1da</t>
  </si>
  <si>
    <t>c9d4968f-a8fc-414c-934f-5c6bfe95996c</t>
  </si>
  <si>
    <t>c9d5b287-80a1-4319-b302-6f74a998fa0b</t>
  </si>
  <si>
    <t>c9deda84-b0d8-4cb6-9438-cbac8a674c21</t>
  </si>
  <si>
    <t>c9f36bb0-e919-4597-b2cb-09aa33429b71</t>
  </si>
  <si>
    <t>c9f3fff9-3358-4cc6-b3ce-6768dfe03c67</t>
  </si>
  <si>
    <t>c9feaf7f-899f-44cc-883b-fe7d4ce34d60</t>
  </si>
  <si>
    <t>ca02852f-7d2b-4ea2-bb2f-e82c3ad481f1</t>
  </si>
  <si>
    <t>ca06f024-f0fa-45ab-ba3e-bb26132be1b1</t>
  </si>
  <si>
    <t>ca141a23-76a9-4472-ae50-569bd38f4e2c</t>
  </si>
  <si>
    <t>ca1530ee-e5f0-48d6-8158-6f113b801a50</t>
  </si>
  <si>
    <t>ca175e9a-3f9f-4cf3-9bcf-247f93fb8202</t>
  </si>
  <si>
    <t>ca18a0c9-1265-4087-9b6a-691866063f74</t>
  </si>
  <si>
    <t>ca1d0734-1e6f-4d77-99ee-a36e55be298a</t>
  </si>
  <si>
    <t>ca1ebb2f-c46c-49c9-b9c1-ae775ca74a3d</t>
  </si>
  <si>
    <t>ca21166f-5a6a-4020-a9f6-b4438bd77af6</t>
  </si>
  <si>
    <t>ca2dff68-16ff-413e-ae66-8a0f3a214451</t>
  </si>
  <si>
    <t>ca3106ff-9234-47b1-b6cc-dfc2864d4a35</t>
  </si>
  <si>
    <t>ca348f63-45b9-4e8e-89f9-f8c2eb92ab80</t>
  </si>
  <si>
    <t>ca38f1c1-d576-4937-a81f-86ab65c13c4e</t>
  </si>
  <si>
    <t>ca44d9fa-e6c5-40bb-bace-3e6f202dfd70</t>
  </si>
  <si>
    <t>ca4e929b-1369-43e0-9521-bf31c4ee2353</t>
  </si>
  <si>
    <t>ca5393d7-6c2f-483c-a899-8bf305bb6ccb</t>
  </si>
  <si>
    <t>ca53b7d4-9b23-4daf-8a8e-1ffbb39a0a90</t>
  </si>
  <si>
    <t>ca53e186-c065-42ec-95b6-515d9a51b953</t>
  </si>
  <si>
    <t>ca54e205-de41-48d7-96a6-db40e3eb83f8</t>
  </si>
  <si>
    <t>ca569023-b549-4a76-9d11-5a5ffb553f9c</t>
  </si>
  <si>
    <t>ca57f3a9-d14b-48ff-a19a-e640f15d2489</t>
  </si>
  <si>
    <t>ca5ab728-f17b-4746-ba41-c265b8736c53</t>
  </si>
  <si>
    <t>ca5c7af0-b820-4c3d-af3c-c629e0b12aaf</t>
  </si>
  <si>
    <t>ca60e851-74aa-4e3b-8108-a71f866a1c80</t>
  </si>
  <si>
    <t>ca614c87-599d-450b-a8b7-6503027d1f59</t>
  </si>
  <si>
    <t>ca65bf26-c6ca-490c-bce8-938031befe6a</t>
  </si>
  <si>
    <t>ca697d74-152a-471e-8a51-c3c186cc81c1</t>
  </si>
  <si>
    <t>ca8efe74-5e3d-4929-ae1e-406049d43e7b</t>
  </si>
  <si>
    <t>ca8f25cd-71d9-4903-b485-377f56c0508d</t>
  </si>
  <si>
    <t>ca91c861-9b22-4a0b-8ca5-4fa662e50603</t>
  </si>
  <si>
    <t>ca964909-4b07-4ec0-a0a8-aeed6fce6d9d</t>
  </si>
  <si>
    <t>cab315b2-2af4-4a89-bf53-8eaec889fd54</t>
  </si>
  <si>
    <t>cac22100-eb0a-45f7-b1e9-6699d434d276</t>
  </si>
  <si>
    <t>cacef988-3b1a-4546-a11c-8173b23db9c2</t>
  </si>
  <si>
    <t>cad5e7be-0e2f-4850-a53c-4eb2ca1782bc</t>
  </si>
  <si>
    <t>cae5726d-50ab-4601-857d-d453738a06bd</t>
  </si>
  <si>
    <t>cae9b45e-f093-4808-a20e-fb4b77aec358</t>
  </si>
  <si>
    <t>caeb6f96-0494-469f-a5ad-109be1c88a31</t>
  </si>
  <si>
    <t>cafeadc0-0315-4548-a185-16e9dada0f08</t>
  </si>
  <si>
    <t>cb01458f-fc52-4204-804a-dc9a69c9fc52</t>
  </si>
  <si>
    <t>cb180951-7436-4ae5-abec-1dda295cb386</t>
  </si>
  <si>
    <t>cb1b81da-fbc5-4cc8-8de6-d616ae7f961b</t>
  </si>
  <si>
    <t>cb279907-c5a4-4130-9e7d-a96856bce947</t>
  </si>
  <si>
    <t>cb29bf63-dabf-4a15-a6d1-4ea3fe25fda1</t>
  </si>
  <si>
    <t>cb29c3f9-3ee5-4504-9ba9-8ea56e831337</t>
  </si>
  <si>
    <t>cb2b9127-1a12-47ac-a792-18728a315c0c</t>
  </si>
  <si>
    <t>cb2cf023-2410-4dd5-859c-824ebc4ea648</t>
  </si>
  <si>
    <t>cb2e4d73-4fb9-48e4-998a-1929f7de2f0e</t>
  </si>
  <si>
    <t>cb3b0ac0-8774-4b00-a880-be4a02069580</t>
  </si>
  <si>
    <t>cb3bc006-d81a-4ea7-8dd0-fbf67f2102ed</t>
  </si>
  <si>
    <t>cb420d37-adbb-4423-90b1-f1d102454855</t>
  </si>
  <si>
    <t>cb4b0f0e-41db-47bc-b95e-4df943fb88ae</t>
  </si>
  <si>
    <t>cb54a674-0145-4594-bd23-c5a3603584a6</t>
  </si>
  <si>
    <t>cb5c448b-2530-4eaa-9d43-9fdfe98294d1</t>
  </si>
  <si>
    <t>cb607849-3920-4d97-b09e-1e2c68a4d73f</t>
  </si>
  <si>
    <t>cb672a2d-71de-4007-bac4-7d79d2b091f5</t>
  </si>
  <si>
    <t>cb6821a3-5b68-453b-a787-1e8d3d62399d</t>
  </si>
  <si>
    <t>cb6b282c-9a44-4187-9bd8-25c208e6a130</t>
  </si>
  <si>
    <t>cb6cb286-67f1-437e-8fdc-bde35a80f1d1</t>
  </si>
  <si>
    <t>cb701f8e-c8f3-439b-8da9-7904a415c85d</t>
  </si>
  <si>
    <t>cb73825e-1136-458f-8880-cef7020324c2</t>
  </si>
  <si>
    <t>cb759290-0584-412d-baf4-9eff27e6e4a6</t>
  </si>
  <si>
    <t>cb7da2c3-f4f5-42cd-a583-80f02afaf6f7</t>
  </si>
  <si>
    <t>cb80788d-343d-4e81-88ed-5449eab51228</t>
  </si>
  <si>
    <t>cb81f75f-1f0b-4e37-ac95-8157ba23c755</t>
  </si>
  <si>
    <t>cb86312c-f7e1-4d05-ba6b-08c2aacb1ccf</t>
  </si>
  <si>
    <t>cb8b5604-5efb-4aab-a3d7-788df7718f67</t>
  </si>
  <si>
    <t>cb955f40-c306-4755-a6ba-df91ef6198bb</t>
  </si>
  <si>
    <t>cb97fb8b-f10b-4287-ab03-29ea5207ac8b</t>
  </si>
  <si>
    <t>cb9ae136-5a54-493b-bd19-825212a5c4bb</t>
  </si>
  <si>
    <t>cba101f3-865b-4353-b156-0add0438ee6c</t>
  </si>
  <si>
    <t>cba22ddf-dd83-4a6a-8331-4407c2b2067a</t>
  </si>
  <si>
    <t>cba40d5f-dd3a-4a87-a13c-7f9e79925818</t>
  </si>
  <si>
    <t>cba4eda3-fe98-4c20-ae6c-71f47a9665eb</t>
  </si>
  <si>
    <t>cbadb64e-031a-456f-9c7d-d844924a54a8</t>
  </si>
  <si>
    <t>cbae32b0-89ca-493f-8600-322ec5167e34</t>
  </si>
  <si>
    <t>cbb81289-e433-4311-a31c-cef22cd89f46</t>
  </si>
  <si>
    <t>cbc1b7ea-b1fb-4476-a064-67e750f40a2b</t>
  </si>
  <si>
    <t>cbc45016-47f9-4bf9-97af-9fcc64978d8f</t>
  </si>
  <si>
    <t>cbd450e3-8b87-45e2-bff2-f4f50b461472</t>
  </si>
  <si>
    <t>cbd97945-4dd7-40fc-b846-bcb9c5151736</t>
  </si>
  <si>
    <t>cbe3446e-0228-4732-af7d-91ae39d6856b</t>
  </si>
  <si>
    <t>cbe8ceeb-0c36-4762-b8ca-c04262009b8b</t>
  </si>
  <si>
    <t>cbed6784-7a37-4048-85d4-542d20acdf0b</t>
  </si>
  <si>
    <t>cbf064a8-7711-46b6-babf-41faa4f1bc77</t>
  </si>
  <si>
    <t>cbf4eb15-5a82-4394-a9c4-4577324fba8b</t>
  </si>
  <si>
    <t>cbf87c2e-3c41-4041-a87a-1c83b55706ce</t>
  </si>
  <si>
    <t>cbfd4115-b5e0-4f69-af7e-4768a899a172</t>
  </si>
  <si>
    <t>cc0115a3-156d-4963-bb48-b7ccea726eb7</t>
  </si>
  <si>
    <t>cc07a811-236c-4882-a2ba-0f9fad1b0419</t>
  </si>
  <si>
    <t>cc0f429d-59c0-4849-9a5a-667141b00b16</t>
  </si>
  <si>
    <t>cc199966-f32b-43a4-baac-94c1bef168fa</t>
  </si>
  <si>
    <t>cc1a25dc-82e9-48e3-86ce-04a30f5d0462</t>
  </si>
  <si>
    <t>cc1f9918-814a-4ebf-a8eb-a832118bd0e8</t>
  </si>
  <si>
    <t>cc2985ad-264c-4a51-b8b8-eafed6045063</t>
  </si>
  <si>
    <t>cc2aec10-7cc6-413f-89b8-de46ed557d7f</t>
  </si>
  <si>
    <t>cc30098c-50c1-4f04-8b27-f064c9aaccc6</t>
  </si>
  <si>
    <t>cc322c18-3c1e-461f-aaf6-87c5adbe6334</t>
  </si>
  <si>
    <t>cc4439c1-050d-4f61-a305-8a2c49b8834f</t>
  </si>
  <si>
    <t>cc4a206a-230e-4021-b0f6-5573a5740a47</t>
  </si>
  <si>
    <t>cc533e61-5fc3-4fe5-9d06-801315c08aff</t>
  </si>
  <si>
    <t>cc568346-80e9-4f24-9e04-60331bef4aac</t>
  </si>
  <si>
    <t>cc709f2b-4c95-46db-aad5-02c1d2db4a65</t>
  </si>
  <si>
    <t>cc76164b-1301-4a91-b23c-0c931cc14f2e</t>
  </si>
  <si>
    <t>cc8fa475-f917-45fe-910f-b37a101611d1</t>
  </si>
  <si>
    <t>cc9a5cb6-32c9-4523-9199-848a86d72bac</t>
  </si>
  <si>
    <t>ccacfeb5-60fc-4fc9-859e-e22291c9db0a</t>
  </si>
  <si>
    <t>ccb36479-0238-4e81-820f-55546c96159f</t>
  </si>
  <si>
    <t>ccb98fb9-c93f-48dd-bf2d-721efb1ca383</t>
  </si>
  <si>
    <t>ccba2d84-0a85-4751-9eca-0b897304477e</t>
  </si>
  <si>
    <t>ccbad672-1ae3-4a3a-9363-53b6440cb75b</t>
  </si>
  <si>
    <t>ccc170b2-37fe-4ed6-a5ac-080dc78f3ee9</t>
  </si>
  <si>
    <t>ccc38d47-1059-4a37-8af2-b81bdb896400</t>
  </si>
  <si>
    <t>ccc65ec6-7251-4569-8664-b4bfb7a5110c</t>
  </si>
  <si>
    <t>ccc6aa52-18ed-4feb-8452-821bc5b84b29</t>
  </si>
  <si>
    <t>ccc83e0e-3f28-4e3c-9f1a-3594bd4dc6c2</t>
  </si>
  <si>
    <t>ccd4ca3c-0efb-427f-9635-d1ef3748a3cb</t>
  </si>
  <si>
    <t>ccd82f84-e6ef-43c3-bc09-c8df70981983</t>
  </si>
  <si>
    <t>cce333da-9e3b-4340-8973-3a280bb57cb5</t>
  </si>
  <si>
    <t>cce7c291-15a2-4405-8945-7b07f81e3d24</t>
  </si>
  <si>
    <t>cce85ce5-1de1-49da-bb10-9896ec7f0f26</t>
  </si>
  <si>
    <t>ccf802f9-8233-46f0-8075-aabf2fbc7dcb</t>
  </si>
  <si>
    <t>cd02e053-c6ab-4e54-beaf-64542337abaf</t>
  </si>
  <si>
    <t>cd117d39-0c61-434c-a9dd-2a1ffa4d8d12</t>
  </si>
  <si>
    <t>cd123de9-798b-44eb-b9b4-6694efd1212b</t>
  </si>
  <si>
    <t>cd1e50e8-c4a2-4034-be18-f0fc7b10aff3</t>
  </si>
  <si>
    <t>cd1e60fd-5055-47a9-aece-289803e92aec</t>
  </si>
  <si>
    <t>cd246aeb-b154-4b49-a0f8-5b7313841a5c</t>
  </si>
  <si>
    <t>cd2a18c9-1fa7-4377-a315-5b92a609f6be</t>
  </si>
  <si>
    <t>cd31242d-b447-4ebe-8412-46fbb1457470</t>
  </si>
  <si>
    <t>cd34521e-580e-4fb6-be52-faebfc342670</t>
  </si>
  <si>
    <t>cd35d374-0782-47fb-b5eb-eae0b26650c7</t>
  </si>
  <si>
    <t>cd37fe86-946a-4db7-83b0-3dfc75df775c</t>
  </si>
  <si>
    <t>cd3961ea-c75c-4da4-8e20-ea50741abf3b</t>
  </si>
  <si>
    <t>cd555736-0158-4b31-8b2f-05795560de2a</t>
  </si>
  <si>
    <t>cd56ec99-d2f5-4f0f-ae00-5ec7bac103d8</t>
  </si>
  <si>
    <t>cd5d060b-27b6-4380-9394-e7438f90ce86</t>
  </si>
  <si>
    <t>cd5d9f2f-d5d1-4685-ac66-321b867eba9f</t>
  </si>
  <si>
    <t>cd624b59-feaf-4dce-ac8b-1c5d4dd1f2ac</t>
  </si>
  <si>
    <t>cd68887f-04d7-4653-b4eb-8cc371c9ebb0</t>
  </si>
  <si>
    <t>cd7325e1-eb31-42ee-b456-897f2d934a11</t>
  </si>
  <si>
    <t>cd75ecba-7394-4793-bab1-22b0272c50b1</t>
  </si>
  <si>
    <t>cd791687-6038-488d-a02f-2b228c94343f</t>
  </si>
  <si>
    <t>cd84a149-d583-4491-99f7-083e64dbaf71</t>
  </si>
  <si>
    <t>cd90d00c-9aba-4bb3-a18e-4a72a3bec13a</t>
  </si>
  <si>
    <t>cd9d1061-3f69-407b-bbe3-1a357dd6c38a</t>
  </si>
  <si>
    <t>cd9ecb1a-0836-4c6e-8457-a88a59110a42</t>
  </si>
  <si>
    <t>cda32e63-cee1-4c0e-9a49-b26cf5e70fdf</t>
  </si>
  <si>
    <t>cdb0a979-440e-4c30-8569-098e4e804430</t>
  </si>
  <si>
    <t>cdb50910-5602-4b83-bb3c-a2a3288cadec</t>
  </si>
  <si>
    <t>cdb7f2c6-20c8-4014-839b-ef4a4db81338</t>
  </si>
  <si>
    <t>cdbf8e55-af86-45a2-887d-97d445d9df90</t>
  </si>
  <si>
    <t>cdc03ec2-4fcd-4bd2-94d7-83f4c7dcbe22</t>
  </si>
  <si>
    <t>cdc04a98-7191-4d90-a16e-f4f123c45a96</t>
  </si>
  <si>
    <t>cdcab382-d0ef-4e04-a1b8-822ff446b477</t>
  </si>
  <si>
    <t>cdcbd46c-1f0a-4fb7-bc21-e4c784ca73c3</t>
  </si>
  <si>
    <t>cdd8ed68-e937-4f00-9d9c-ce0c764ad814</t>
  </si>
  <si>
    <t>cdda034d-1932-4323-8207-e86fee850a91</t>
  </si>
  <si>
    <t>cde7e128-35c1-43fa-80c3-3ea0b9e0191a</t>
  </si>
  <si>
    <t>cded7748-4c94-4a01-b2cb-95434c908b27</t>
  </si>
  <si>
    <t>cdf128bf-42a4-49f2-aee4-60c758e9f618</t>
  </si>
  <si>
    <t>cdf1d58a-d8a4-4bb9-9344-9cb8829108a4</t>
  </si>
  <si>
    <t>cdf627a1-c462-42b4-9f91-c55fab87e752</t>
  </si>
  <si>
    <t>cdf9b82d-9ab0-4b17-a993-ab64c5f658e7</t>
  </si>
  <si>
    <t>cdfaed61-ceb6-4262-a3ca-8be9a5d4f64d</t>
  </si>
  <si>
    <t>ce05b4ab-e109-4ad2-83a9-730b4af856eb</t>
  </si>
  <si>
    <t>ce076b8d-d583-420c-b5f6-c5320fd96b1b</t>
  </si>
  <si>
    <t>ce07adc2-998b-45a8-89bb-aaed1f0f56b7</t>
  </si>
  <si>
    <t>ce07fd06-b090-4ac6-85aa-b6a62b11c366</t>
  </si>
  <si>
    <t>ce09efd0-268c-489b-88c4-d87ae57a11c2</t>
  </si>
  <si>
    <t>ce0a8cc0-7ac1-4b9a-8c91-4de0aeb8aa91</t>
  </si>
  <si>
    <t>ce147e4e-abf6-4342-882b-81047e343232</t>
  </si>
  <si>
    <t>ce14897b-9963-4177-8079-f6c12566e059</t>
  </si>
  <si>
    <t>ce19b742-0702-46d5-9c5e-6df5dfcc8b48</t>
  </si>
  <si>
    <t>ce1c90fa-c356-46dc-a944-497ca8c04a02</t>
  </si>
  <si>
    <t>ce25db8e-5823-4e3d-b5e3-be59089678f9</t>
  </si>
  <si>
    <t>ce2943c6-1b58-4926-8b7a-bf39f5b4cfea</t>
  </si>
  <si>
    <t>ce2b480a-7700-461f-bd14-9f24f57edb14</t>
  </si>
  <si>
    <t>ce377416-6335-4ae6-a750-03b9b0f66473</t>
  </si>
  <si>
    <t>ce3c1299-f63e-498b-b649-62e3536145d1</t>
  </si>
  <si>
    <t>ce456284-4584-495a-b137-5d80ee272aa6</t>
  </si>
  <si>
    <t>ce495fea-b3b2-48bd-8614-43874ca03a47</t>
  </si>
  <si>
    <t>ce5563db-4bf6-4640-8320-7502c80ad069</t>
  </si>
  <si>
    <t>ce5c1395-25c0-4a55-a2c2-ccc8883f5631</t>
  </si>
  <si>
    <t>ce5e657b-dc37-4351-9c62-c80aef78121c</t>
  </si>
  <si>
    <t>ce5e99c3-ca51-4070-99fc-6b6ced0653b1</t>
  </si>
  <si>
    <t>ce5f9229-8952-440b-b4c0-2e1996f460e6</t>
  </si>
  <si>
    <t>ce6a8a6c-ab04-4905-892d-b10906568708</t>
  </si>
  <si>
    <t>ce6cf732-15cc-478d-be21-77d525c067ee</t>
  </si>
  <si>
    <t>ce701e50-f71e-4245-9302-a48789236b69</t>
  </si>
  <si>
    <t>ce7026ca-8dbc-472c-8e53-11ee803cdcd6</t>
  </si>
  <si>
    <t>ce72e77c-0d0b-48ed-987e-e52a16bae367</t>
  </si>
  <si>
    <t>ce767f9f-2f26-4305-9565-9c6e9984b940</t>
  </si>
  <si>
    <t>ce7b265a-1cb6-4c7a-9868-fdd0963dda0b</t>
  </si>
  <si>
    <t>ce7c1d36-d606-4ffc-980e-7dc03b3c27cb</t>
  </si>
  <si>
    <t>ce8a5c7a-f428-4005-aabe-5973693dc168</t>
  </si>
  <si>
    <t>ce90d7e1-756b-40ca-a6d9-9c2e2df6b025</t>
  </si>
  <si>
    <t>ce99e06c-a20d-4e8f-b9c1-be21db75b1cd</t>
  </si>
  <si>
    <t>cea1841d-574c-48f6-9fd3-faa9986c8855</t>
  </si>
  <si>
    <t>cea47fef-ea91-4136-9543-71cf7ff8710a</t>
  </si>
  <si>
    <t>cea7ff07-2c74-4c04-bf3e-9eb26977c228</t>
  </si>
  <si>
    <t>ceaa18d4-c00c-4f67-a764-96195458e965</t>
  </si>
  <si>
    <t>ceb792ed-d273-45a7-8b0b-88dc59f1b2f0</t>
  </si>
  <si>
    <t>ceb79a50-f489-4105-a425-5246d6c434e3</t>
  </si>
  <si>
    <t>cec85494-8d87-4754-8a2f-c03750ab65a2</t>
  </si>
  <si>
    <t>cecaad80-df88-4ab5-9589-89f90e7de657</t>
  </si>
  <si>
    <t>cecdb509-7e35-4c02-9126-7f59e3edb537</t>
  </si>
  <si>
    <t>cedcd6bb-27c2-4f86-bcff-7e9542efb707</t>
  </si>
  <si>
    <t>cee0c7bb-57a3-44e8-b911-ab5fba56e24c</t>
  </si>
  <si>
    <t>ceeaab16-f252-4528-b65d-1c6d2187796e</t>
  </si>
  <si>
    <t>ceedd377-2db1-435c-993c-ecf84c9e6531</t>
  </si>
  <si>
    <t>ceeeb082-4def-4b39-8020-e666001a6c9d</t>
  </si>
  <si>
    <t>cef2f368-0743-46a1-8d51-5f588a7eae20</t>
  </si>
  <si>
    <t>cf06ab6e-7a68-489b-9393-b64c195ccdf9</t>
  </si>
  <si>
    <t>cf09508c-04bb-4f46-98f3-ee2282f40a49</t>
  </si>
  <si>
    <t>cf117855-209f-46c1-ae1c-4a9775c2a302</t>
  </si>
  <si>
    <t>cf137f1a-aef1-4f66-abb0-d97a73964625</t>
  </si>
  <si>
    <t>cf16a807-5b56-4901-8316-202c89b1d59e</t>
  </si>
  <si>
    <t>cf1dd7fc-b208-40e7-a4af-afbaae8be2c1</t>
  </si>
  <si>
    <t>cf232963-7d4a-4986-bd4d-0dbe0bfbd817</t>
  </si>
  <si>
    <t>cf297780-f1d6-4821-9b83-cb9c6bcd51b7</t>
  </si>
  <si>
    <t>cf2f3178-e60e-4528-855a-a78064904aaa</t>
  </si>
  <si>
    <t>cf33726b-f9f3-4d8f-a258-e8d56ad444f5</t>
  </si>
  <si>
    <t>cf349891-51a8-417a-bd34-224209b71a0a</t>
  </si>
  <si>
    <t>cf398741-1821-4fcc-b55c-8f16d10f0f0c</t>
  </si>
  <si>
    <t>cf3f35bf-e134-47a0-8e76-ef1a55b011c4</t>
  </si>
  <si>
    <t>cf3f502a-6d29-4dd5-8e25-f7814032678e</t>
  </si>
  <si>
    <t>cf43f900-b54b-435f-b975-e07c6fa5b4b5</t>
  </si>
  <si>
    <t>cf4cb8a3-23f7-4a91-bc7f-07a3d29af50c</t>
  </si>
  <si>
    <t>cf4df7aa-47fd-4a79-82e9-8261deff398d</t>
  </si>
  <si>
    <t>cf63c4d7-543b-4a03-b385-cb95bebd625a</t>
  </si>
  <si>
    <t>cf68569f-ea21-45a2-b257-46f3c13a2ac0</t>
  </si>
  <si>
    <t>cf68be21-25ad-457e-96bd-4125b07a346e</t>
  </si>
  <si>
    <t>cf6c13d4-8df6-45f5-9fe7-5b1387bfc0df</t>
  </si>
  <si>
    <t>cf6e1be1-74cf-4cdc-ac20-61b29ad4057d</t>
  </si>
  <si>
    <t>cf716e8e-38a8-47f4-a3d7-2f96252193a6</t>
  </si>
  <si>
    <t>cf75bbeb-dafc-4c7a-ae13-9575f60990b2</t>
  </si>
  <si>
    <t>cf7b041a-078f-4489-a022-67d58ac00a32</t>
  </si>
  <si>
    <t>cf7bf96f-5955-43f8-8380-02ceff6abf8d</t>
  </si>
  <si>
    <t>cf85f7e3-b51f-4d19-9e6d-d045e17c23b1</t>
  </si>
  <si>
    <t>cf88752d-aa87-457a-8db0-900aa2022a07</t>
  </si>
  <si>
    <t>cf89ebee-f42f-4f51-8bf6-4bf05c58f63c</t>
  </si>
  <si>
    <t>cf8f0e4f-356f-4123-b4cb-2dfd3a6dffa8</t>
  </si>
  <si>
    <t>cf990543-c473-4316-aaa7-01344cce5339</t>
  </si>
  <si>
    <t>cfa6bd5c-5ef8-43b4-bb28-bc2e789a5f87</t>
  </si>
  <si>
    <t>cfab002e-b914-417c-8ee9-a8ce7f4db39c</t>
  </si>
  <si>
    <t>cfb9b6a3-f2a4-448d-a00c-f471f67e54e5</t>
  </si>
  <si>
    <t>cfb9c557-aabd-4b46-bc10-c10af4172a9d</t>
  </si>
  <si>
    <t>cfbbb10d-74a0-4331-a88a-6153b4cd8b3d</t>
  </si>
  <si>
    <t>cfd38dc5-51e8-4e84-8eec-9e8e30d3896e</t>
  </si>
  <si>
    <t>cfd8c80a-1027-48e3-a807-5c035b949ba6</t>
  </si>
  <si>
    <t>cfd9a7aa-6ae1-410e-8859-3085b743200d</t>
  </si>
  <si>
    <t>cfd9d0be-444e-4e81-855b-035bd1358930</t>
  </si>
  <si>
    <t>cfda9f0d-d2b2-437b-836d-5f0d4304ba5d</t>
  </si>
  <si>
    <t>cfde22a6-6ba4-490c-b3aa-c94a1d27bd59</t>
  </si>
  <si>
    <t>cfe8d6ca-4cb3-4ef4-9a52-e5a7033e89cd</t>
  </si>
  <si>
    <t>cff049c4-8d0b-4903-b162-d4860a7ae712</t>
  </si>
  <si>
    <t>cff4e2d1-b185-48d8-a78e-2533dbe56390</t>
  </si>
  <si>
    <t>cff6840d-e536-4f90-aeaa-b1b7aab7e420</t>
  </si>
  <si>
    <t>cff6f45d-8f37-4abf-a280-4d23c43c022b</t>
  </si>
  <si>
    <t>cffaa456-6f3d-4754-8618-1d241341db7b</t>
  </si>
  <si>
    <t>d011d3fd-eaa9-4d3d-8b01-78e76f969fbe</t>
  </si>
  <si>
    <t>d016268e-6e5b-430d-9c5a-e5eb9a35bea3</t>
  </si>
  <si>
    <t>d016309b-5ad2-4bd4-896d-19249d1fb397</t>
  </si>
  <si>
    <t>d017fdf7-5d99-475e-98ff-0ebadeb28288</t>
  </si>
  <si>
    <t>d01ad108-0f56-499c-9c6d-9fee596cfa96</t>
  </si>
  <si>
    <t>d01e3949-6db3-49b9-a8a3-5cd618b1e9c6</t>
  </si>
  <si>
    <t>d0230bf5-82bb-4f02-bd3e-eaac6ff0bcb5</t>
  </si>
  <si>
    <t>d02e789c-3c7e-4c82-8907-c70a5454be25</t>
  </si>
  <si>
    <t>d02fe679-af2d-433c-87a2-28db3e4a806a</t>
  </si>
  <si>
    <t>d0360a7d-66f6-4470-9b14-cd7697920db1</t>
  </si>
  <si>
    <t>d037e056-8992-4f4a-b8e9-05e3e483ef8c</t>
  </si>
  <si>
    <t>d03c0d9a-0a65-4b2d-9958-4dc7800055a5</t>
  </si>
  <si>
    <t>d046e8a9-4910-4168-999f-97ea41c204ed</t>
  </si>
  <si>
    <t>d051638a-b614-43d4-a004-2367df9d4a09</t>
  </si>
  <si>
    <t>d055c211-1c30-4444-ba21-7eab23b3153a</t>
  </si>
  <si>
    <t>d058b637-d327-4bb7-b657-00dd5eee3def</t>
  </si>
  <si>
    <t>d05ab187-2adf-4ea5-8f2b-1b5cd55d76f0</t>
  </si>
  <si>
    <t>d05f2e80-8a48-4c8a-9184-e94740f68cc5</t>
  </si>
  <si>
    <t>d060337c-3ae4-46fb-918d-818c9e54e915</t>
  </si>
  <si>
    <t>d064d449-bc4d-4493-9848-54c0168b91ec</t>
  </si>
  <si>
    <t>d0669d7c-5635-4d85-8709-51f44479a94d</t>
  </si>
  <si>
    <t>d0728d9e-c02d-438a-a011-583b27441a3f</t>
  </si>
  <si>
    <t>d0768fa0-c3e2-4ed6-ba78-556576f9ff4d</t>
  </si>
  <si>
    <t>d078a621-14b2-4450-a4f7-1608772f369f</t>
  </si>
  <si>
    <t>d082da5f-2f2b-4d20-8a64-0e1b37885a19</t>
  </si>
  <si>
    <t>d08759bc-223f-4a77-aafb-f326f0dc8098</t>
  </si>
  <si>
    <t>d09fa7a5-6b11-4cf7-996e-e2c87ae7b2f1</t>
  </si>
  <si>
    <t>d0bb3ce2-cb8a-474a-a3e5-868327214797</t>
  </si>
  <si>
    <t>d0c99c26-226d-4b33-b3ec-c0b63dc4e061</t>
  </si>
  <si>
    <t>d0cb97c4-094f-4551-8402-fcacb0c422b4</t>
  </si>
  <si>
    <t>d0cc5712-bf12-42e7-82a1-c2e949c2f45d</t>
  </si>
  <si>
    <t>d0d6b245-1b99-4db9-89de-73ce7a5e6b7c</t>
  </si>
  <si>
    <t>d0def4f3-c409-40c7-8412-9905ead364a5</t>
  </si>
  <si>
    <t>d0e1c340-fc20-4c8e-8d30-7f1d3631e2a7</t>
  </si>
  <si>
    <t>d0e8f744-6d4a-4f8d-a062-9b60997c953d</t>
  </si>
  <si>
    <t>d0eb0b35-fbe8-4456-b186-020ebc76e2b8</t>
  </si>
  <si>
    <t>d0ef2513-db52-485b-b6f6-62f7ca0f3a68</t>
  </si>
  <si>
    <t>d0fbeeb8-4e5a-4af6-a61a-be0dbf2d1699</t>
  </si>
  <si>
    <t>d104d22d-68a8-473e-81cd-e0a21fd5fa94</t>
  </si>
  <si>
    <t>d110617f-0d74-4375-b9a7-13c672fccb01</t>
  </si>
  <si>
    <t>d1122352-9624-4bd0-909f-4b65abb4c0b9</t>
  </si>
  <si>
    <t>d116ae3d-3038-4283-a579-9855ab11965d</t>
  </si>
  <si>
    <t>d11f4f3a-7667-45db-943b-a660d642f86d</t>
  </si>
  <si>
    <t>d1232743-6e3e-4295-9524-2aca71f1d414</t>
  </si>
  <si>
    <t>d12e7f82-97e8-4077-a3c5-23f46d3cf2a3</t>
  </si>
  <si>
    <t>d132e490-488e-4232-8a31-6f82382d0b5f</t>
  </si>
  <si>
    <t>d134c116-5c24-4e05-a925-9ebded582e0a</t>
  </si>
  <si>
    <t>d1355d4e-cf6d-44df-a691-e497c69a6f28</t>
  </si>
  <si>
    <t>d13ef764-be61-47b0-8460-c1d9dcde8bab</t>
  </si>
  <si>
    <t>d1412e84-5569-4192-97dd-cc9e1daded51</t>
  </si>
  <si>
    <t>d146822e-494e-4087-ba84-47941611934b</t>
  </si>
  <si>
    <t>d14bc6d5-7301-4f7f-acdb-3c9e0fbbec86</t>
  </si>
  <si>
    <t>d1538724-f96c-413a-b186-022e207cd785</t>
  </si>
  <si>
    <t>d155c4d4-9b30-485b-8f77-7a5560cfeea3</t>
  </si>
  <si>
    <t>d157ecc7-22b7-48d5-a998-9436af9c4dbe</t>
  </si>
  <si>
    <t>d15f13cd-84bf-4c31-94d6-ca3eac0670b2</t>
  </si>
  <si>
    <t>d161bbbb-8c8e-4c67-bceb-0270eb15142b</t>
  </si>
  <si>
    <t>d162d0c7-6631-42f5-b40e-67179528b6af</t>
  </si>
  <si>
    <t>d17991df-9d2b-47af-9937-e4b0a653253c</t>
  </si>
  <si>
    <t>d189aff4-e550-47d9-9614-ffa89a5e8438</t>
  </si>
  <si>
    <t>d18beb7a-1e0d-47c3-9381-bbe3e0e08d5c</t>
  </si>
  <si>
    <t>d18c1d43-7494-4074-a475-2a785239a749</t>
  </si>
  <si>
    <t>d18d06a2-272d-4723-9945-4d2ebae58cbf</t>
  </si>
  <si>
    <t>d196926f-6f10-4280-9b89-532da8295d76</t>
  </si>
  <si>
    <t>d19b621a-1ef6-4a63-b345-805fef582f39</t>
  </si>
  <si>
    <t>d1a3ac36-e6f0-41e1-b572-7bda8af66405</t>
  </si>
  <si>
    <t>d1b1aa08-528c-4fca-9e9e-988b919d6a46</t>
  </si>
  <si>
    <t>d1c186cd-8e9d-456f-9896-95592cd0f22a</t>
  </si>
  <si>
    <t>d1c35e20-0c9c-41bc-8e74-28105c1353b5</t>
  </si>
  <si>
    <t>d1c3ca82-0ce8-4316-9c72-f96c0030043e</t>
  </si>
  <si>
    <t>d1c8283c-94b3-4cb6-9bbb-68bc9a1625ca</t>
  </si>
  <si>
    <t>d1cc4e02-e1b5-4d75-a297-d67639a9d086</t>
  </si>
  <si>
    <t>d1ce47a7-7d19-41bb-8bdb-c2d81fcdf55a</t>
  </si>
  <si>
    <t>d1e16130-a574-4bbc-a404-6fc4b63bb3ba</t>
  </si>
  <si>
    <t>d1e37548-dd5d-4e50-a105-7ba8f4bf833c</t>
  </si>
  <si>
    <t>d1eee64e-0dd7-41b8-8cd9-22c8176243b7</t>
  </si>
  <si>
    <t>d1ef7a9a-4dea-4a80-9e77-ffaaac2ba7e7</t>
  </si>
  <si>
    <t>d1f5112e-b762-4dbb-8168-278e7d7bfe4c</t>
  </si>
  <si>
    <t>d2057a90-5540-48e2-a215-99d94bb0c2f8</t>
  </si>
  <si>
    <t>d20adac4-b24c-49de-b2fe-957fa907b987</t>
  </si>
  <si>
    <t>d20bb1fb-f932-492b-89d3-09044608b605</t>
  </si>
  <si>
    <t>d20cef89-6ae2-4c21-a946-50895e90e620</t>
  </si>
  <si>
    <t>d2121d45-ff48-4994-91ac-e215a6f5dc99</t>
  </si>
  <si>
    <t>d215bada-3af7-4836-98f2-07e893dae7fe</t>
  </si>
  <si>
    <t>d2187862-b119-4201-8f35-233c325077a7</t>
  </si>
  <si>
    <t>d21b7e34-b61f-477d-a347-8847eca14d0f</t>
  </si>
  <si>
    <t>d223a619-ce1f-4146-ab81-3982cf769534</t>
  </si>
  <si>
    <t>d22eec54-dd90-4641-b65e-d1db35bb5bf6</t>
  </si>
  <si>
    <t>d231c14f-33b1-4ca3-8eec-aabcc4c6b9e8</t>
  </si>
  <si>
    <t>d2363f51-3e74-473d-9a9d-b3db38698794</t>
  </si>
  <si>
    <t>d2365c71-4a17-45ed-82d6-897f0421689a</t>
  </si>
  <si>
    <t>d23dd420-fe48-4396-9d00-863acba6621f</t>
  </si>
  <si>
    <t>d23e04ff-63eb-44bc-829c-633bdd8f0939</t>
  </si>
  <si>
    <t>d2446df0-1c56-4b92-b77b-d271b3385b6b</t>
  </si>
  <si>
    <t>d2559ed4-d730-4ee5-be42-6c2ff5318556</t>
  </si>
  <si>
    <t>d2623346-1cf8-4725-97e2-6625a3602919</t>
  </si>
  <si>
    <t>d265b7b0-0c79-4cbc-913f-3de842ca8726</t>
  </si>
  <si>
    <t>d269b5a4-bd34-4721-b02b-7d93c513ad4b</t>
  </si>
  <si>
    <t>d27e3b1c-6fb4-45ac-94b4-ce2b44011be9</t>
  </si>
  <si>
    <t>d2a26591-9736-4d86-874f-eca685624df8</t>
  </si>
  <si>
    <t>d2a603de-dc5d-4854-8c61-dbb7203e9dcb</t>
  </si>
  <si>
    <t>d2abe014-f688-40d7-be90-95f2a4876ad3</t>
  </si>
  <si>
    <t>d2b4b3c0-68bd-460d-8024-21da120649a2</t>
  </si>
  <si>
    <t>d2bebaec-3d83-4c91-898f-651c20ebcdd5</t>
  </si>
  <si>
    <t>d2bed5d6-0188-4234-a42c-01cfdab202fe</t>
  </si>
  <si>
    <t>d2c34e01-d433-4b73-b586-e863dbfcbe75</t>
  </si>
  <si>
    <t>d2c54ceb-85c2-47a4-98e8-9798f283d9a7</t>
  </si>
  <si>
    <t>d2c64bcb-625f-4565-8982-d019211fc88c</t>
  </si>
  <si>
    <t>d2c9cfce-b0cb-4af8-b77b-fc6e1ce3d722</t>
  </si>
  <si>
    <t>d2d1ed31-df39-4426-9ba6-2c5068687723</t>
  </si>
  <si>
    <t>d2d334b6-8cfc-4e8e-8176-b2dea768ca49</t>
  </si>
  <si>
    <t>d2d66a1c-b57e-49b6-906b-653fb85c88f0</t>
  </si>
  <si>
    <t>d2d8687c-02a8-4575-8b4b-731d322dea44</t>
  </si>
  <si>
    <t>d2e685e4-4002-44fa-87cc-df54d8ca5ae1</t>
  </si>
  <si>
    <t>d2f0076b-5cfc-4544-b727-fa239b7c38de</t>
  </si>
  <si>
    <t>d2f3b83c-0b7f-4a1e-978a-deca8b4f6cc1</t>
  </si>
  <si>
    <t>d2f3eefb-09a2-485b-95df-7cede7426ed7</t>
  </si>
  <si>
    <t>d2f76b47-26a1-4ac3-a398-3fd4d704ffe4</t>
  </si>
  <si>
    <t>d2fa1e69-6818-4b51-92fe-3260d6cff890</t>
  </si>
  <si>
    <t>d2fa2acf-716d-42de-b7c5-d37b17985713</t>
  </si>
  <si>
    <t>d304e62e-d25e-4ba5-87d9-387478580fb8</t>
  </si>
  <si>
    <t>d30d866f-b7fd-47c5-9b2c-0d0c328225ff</t>
  </si>
  <si>
    <t>d314056f-c9a0-4dbc-b3d7-dbd3284236d0</t>
  </si>
  <si>
    <t>d315cf96-0e9d-4e29-a6c0-cd2360cb863a</t>
  </si>
  <si>
    <t>d318d335-8c0d-4848-b840-20870b1971a1</t>
  </si>
  <si>
    <t>d31e8afe-b23e-439b-a429-797c35dc048e</t>
  </si>
  <si>
    <t>d321f530-8f6f-4f28-bac8-bf20b3550ad9</t>
  </si>
  <si>
    <t>d32b15e4-2e45-455c-8df8-a5474ca1ead6</t>
  </si>
  <si>
    <t>d32b2099-2f76-4539-aed9-5ec98040aaa0</t>
  </si>
  <si>
    <t>d32ff29b-48f8-4b44-b4f1-9ab3eddc0500</t>
  </si>
  <si>
    <t>d330e7a1-c413-4748-bf07-142effacd2be</t>
  </si>
  <si>
    <t>d33302eb-a3fd-4623-978d-36f920b480f7</t>
  </si>
  <si>
    <t>d342df07-503a-49e4-8d55-0d2d35c66db1</t>
  </si>
  <si>
    <t>d34b5bf5-ec60-40b9-8cea-b9161cb9775e</t>
  </si>
  <si>
    <t>d34d9b5d-a051-44c0-8bed-93c2c6657edc</t>
  </si>
  <si>
    <t>d34e48ec-1cb2-4fa3-a830-b91c8078bef3</t>
  </si>
  <si>
    <t>d3507500-97ec-47d5-b571-039427283b8e</t>
  </si>
  <si>
    <t>d35c216a-2aaf-4e6b-b353-1379c53195ee</t>
  </si>
  <si>
    <t>d3753a2f-44b8-443b-a0e6-8a236bf697ea</t>
  </si>
  <si>
    <t>d37bfdaa-e085-4321-8ba6-dbb366c5f520</t>
  </si>
  <si>
    <t>d38c809e-22ad-4e49-96e0-b34c4cb020f4</t>
  </si>
  <si>
    <t>d3965815-10e2-4fa0-95dd-7592fe074346</t>
  </si>
  <si>
    <t>d3a29700-5b5f-4100-b35b-67379fd9f28f</t>
  </si>
  <si>
    <t>d3a357a4-8650-463d-828d-688001f5cc7e</t>
  </si>
  <si>
    <t>d3a77479-6ce0-479e-bc6f-8f02d5db8084</t>
  </si>
  <si>
    <t>d3ac351d-951d-4475-9784-856b19160988</t>
  </si>
  <si>
    <t>d3b1049a-7651-4243-9b2c-1c6907bd4dfb</t>
  </si>
  <si>
    <t>d3b2ad8b-079a-4711-a706-39f3df3b9b8f</t>
  </si>
  <si>
    <t>d3b81954-31d4-4aa4-8a3b-58f2128ed63a</t>
  </si>
  <si>
    <t>d3bbf942-322a-42cb-bd43-f6873b58eab9</t>
  </si>
  <si>
    <t>d3be5754-b7f6-45c3-b025-2d68cdbedb54</t>
  </si>
  <si>
    <t>d3bffba6-3cc0-4606-9456-15544ab7f4ad</t>
  </si>
  <si>
    <t>d3c17cf6-dea6-40a8-bd7b-6850de66752f</t>
  </si>
  <si>
    <t>d3c82499-d2fc-4f6d-8b20-087436b7b3ed</t>
  </si>
  <si>
    <t>d3cacb47-adf0-4459-a8c9-952490a3177d</t>
  </si>
  <si>
    <t>d3cdb7d8-7be9-4f2d-85b1-786d0d886fe0</t>
  </si>
  <si>
    <t>d3d278b2-b778-4442-b65b-674c9fc75da1</t>
  </si>
  <si>
    <t>d3d4913b-2db5-4967-b460-9955202434ee</t>
  </si>
  <si>
    <t>d3d83585-0281-4c4e-b145-c66511946267</t>
  </si>
  <si>
    <t>d3da413a-53b8-4d22-9599-b56085162eee</t>
  </si>
  <si>
    <t>d3e750eb-3caa-46d9-90cd-9a1eee95ea7a</t>
  </si>
  <si>
    <t>d3ea491c-22b9-4bf5-a97b-f2c3f0d69fd7</t>
  </si>
  <si>
    <t>d3f3dc00-0d05-4db0-8c0c-1e0731b8b812</t>
  </si>
  <si>
    <t>d3f3e0c3-eea8-47a0-882b-57699c1859f8</t>
  </si>
  <si>
    <t>d4009e16-e373-43b8-9db9-8278505cae52</t>
  </si>
  <si>
    <t>d4017a69-8ea8-4227-888d-9255a164d87b</t>
  </si>
  <si>
    <t>d40964ad-8b6a-4133-821e-63059f31c587</t>
  </si>
  <si>
    <t>d40af5fc-4770-458d-9436-2ca0d0ca454a</t>
  </si>
  <si>
    <t>d40d6d8d-d955-45fc-9b4a-945c2dacc4c5</t>
  </si>
  <si>
    <t>d40eb8f7-3685-45a7-a0bc-ced08037926d</t>
  </si>
  <si>
    <t>d416f19d-0944-4d7d-b806-f4a4af56ed02</t>
  </si>
  <si>
    <t>d41ce3b4-df44-4968-a4f1-55db3818f626</t>
  </si>
  <si>
    <t>d420b6e6-8fea-41ab-ac86-f2c7cbf52198</t>
  </si>
  <si>
    <t>d420bffc-3f3b-4053-9001-e0a18a130c2e</t>
  </si>
  <si>
    <t>d421c240-1986-490e-9642-040efa684f3d</t>
  </si>
  <si>
    <t>d432bdb5-dce8-4cab-a997-6c253775e63e</t>
  </si>
  <si>
    <t>d4344b95-f6ce-493a-82bf-d22a5e126c8a</t>
  </si>
  <si>
    <t>d445e83b-0ee7-4739-ad4f-9b7685f5a497</t>
  </si>
  <si>
    <t>d44bb377-fcaf-472e-94be-730fdfcc6029</t>
  </si>
  <si>
    <t>d451450c-0c54-44a5-b95d-c98df69a2078</t>
  </si>
  <si>
    <t>d454aea3-2671-4441-a7d0-e3e6370e77fa</t>
  </si>
  <si>
    <t>d454ce4e-4aed-46ab-b763-586462ae0933</t>
  </si>
  <si>
    <t>d46666f3-227e-4a72-a04e-bd825912439d</t>
  </si>
  <si>
    <t>d46671fc-ad69-495c-8b17-ce83530a41b7</t>
  </si>
  <si>
    <t>d46dac76-fb7d-4290-a710-df308349d699</t>
  </si>
  <si>
    <t>d46ec406-7b9a-4d29-8159-3b8ce0ed9b01</t>
  </si>
  <si>
    <t>d47354e4-dd17-43a7-b51c-be2a739e17c5</t>
  </si>
  <si>
    <t>d47d97df-f3d2-4329-b680-ed2ea0548960</t>
  </si>
  <si>
    <t>d47fa820-8261-4f1f-9e6d-681caf5cbd5b</t>
  </si>
  <si>
    <t>d47fb904-edc2-4973-9f59-f5be174e5ed8</t>
  </si>
  <si>
    <t>d482759a-3051-40fe-8614-f245e95213b4</t>
  </si>
  <si>
    <t>d48fad82-37ab-4c28-871f-c46e0cbdac58</t>
  </si>
  <si>
    <t>d4a0d779-a3ea-4bfb-a23a-f2ec4e282170</t>
  </si>
  <si>
    <t>d4b05e71-ca76-4128-952c-17996947ded8</t>
  </si>
  <si>
    <t>d4b9caa5-96b4-4513-82d8-16a397b69614</t>
  </si>
  <si>
    <t>d4d3db09-4e5e-4be0-a1fc-7bc9b8a6b4d6</t>
  </si>
  <si>
    <t>d4d49f1d-59eb-468b-9b55-9f34a6b0cbc4</t>
  </si>
  <si>
    <t>d4dccfed-11f2-43c0-a125-8ed4aae0f7c7</t>
  </si>
  <si>
    <t>d4ddbab4-a204-4ee6-b3dd-2033a6a223ed</t>
  </si>
  <si>
    <t>d4dddc39-bf2b-4881-9b60-269369481fbd</t>
  </si>
  <si>
    <t>d4e2d8f0-183a-4a9e-9339-83bab96e2e9e</t>
  </si>
  <si>
    <t>d4f8919e-72a2-462f-b1b8-fbbf9a3e820c</t>
  </si>
  <si>
    <t>d4faeae3-908e-40e4-b311-cbdd0e156e12</t>
  </si>
  <si>
    <t>d50997a4-75c8-49f0-ad4c-441ff1bd1c4e</t>
  </si>
  <si>
    <t>d51d8776-ca14-44e4-9f2e-5075a532bd24</t>
  </si>
  <si>
    <t>d51f0d08-4d47-4fee-9499-b710e9dc68af</t>
  </si>
  <si>
    <t>d52afe7b-784f-4022-9fce-dbaa55d5d6bf</t>
  </si>
  <si>
    <t>d52c357a-2531-4e92-8286-b37c7ee15c6a</t>
  </si>
  <si>
    <t>d52d16e7-6372-468c-9ee0-95dcddc7401a</t>
  </si>
  <si>
    <t>d52dc0d3-618e-430e-aa35-0c26eb5a1419</t>
  </si>
  <si>
    <t>d53003f8-df2e-4fae-9b6d-022b968a2fcd</t>
  </si>
  <si>
    <t>d53133d8-d382-4c69-a49f-aba4842e868c</t>
  </si>
  <si>
    <t>d53476a1-27a4-4e46-813f-9153286334d2</t>
  </si>
  <si>
    <t>d5375071-32e6-4d31-a380-62926041bf18</t>
  </si>
  <si>
    <t>d53b1c7e-df59-408e-96a6-5778e1dff976</t>
  </si>
  <si>
    <t>d544188b-de16-472b-9613-16ea1040a875</t>
  </si>
  <si>
    <t>d5444148-dff4-4552-9417-54b846a55d52</t>
  </si>
  <si>
    <t>d5498441-7395-42bc-87d4-9e89fb5edb52</t>
  </si>
  <si>
    <t>d54a4a98-c270-4820-81fe-6bba44266401</t>
  </si>
  <si>
    <t>d569820f-a710-4a52-af6b-b46b661cb4b9</t>
  </si>
  <si>
    <t>d56f55aa-675a-410b-837e-62fc35a9167d</t>
  </si>
  <si>
    <t>d5713c0c-fdeb-423a-b75c-5d38435a2ecc</t>
  </si>
  <si>
    <t>d5715c64-d639-4425-ade0-fd620dbfbd62</t>
  </si>
  <si>
    <t>d5751f54-3bac-42fc-a662-e9a3d687e545</t>
  </si>
  <si>
    <t>d57acb7d-43db-4126-bd8c-ff069841a727</t>
  </si>
  <si>
    <t>d57ecb13-374a-47a3-a315-557a5668f5be</t>
  </si>
  <si>
    <t>d5817230-78ac-4e03-9aaf-9785f305c231</t>
  </si>
  <si>
    <t>d5889f6a-a719-4684-bf6b-01d2c389bf5f</t>
  </si>
  <si>
    <t>d58dcb3a-fa06-4d66-a935-7e0ae364af75</t>
  </si>
  <si>
    <t>d59b48ea-9d1a-4605-902d-01f644c6d6ae</t>
  </si>
  <si>
    <t>d59fd68c-30fd-4ecc-9c6e-51f700c85cf8</t>
  </si>
  <si>
    <t>d5a67547-8e68-4a72-a706-e1725076dc1c</t>
  </si>
  <si>
    <t>d5ab49bb-b14e-4dfa-abf2-64a4365aeed4</t>
  </si>
  <si>
    <t>d5bc4ff4-6f39-490e-9a7a-192335ef16ff</t>
  </si>
  <si>
    <t>d5bd12bc-4aa3-4786-919e-a62ced0fb8a3</t>
  </si>
  <si>
    <t>d5ca51df-c47f-439a-a1ea-c405a68fb26a</t>
  </si>
  <si>
    <t>d5caf4ec-34ef-474b-95ab-388d8143d04e</t>
  </si>
  <si>
    <t>d5cce1c5-5787-48d2-a4d4-b43c78b8ae80</t>
  </si>
  <si>
    <t>d5d243cf-7acc-41c9-9178-ce7e07addfb1</t>
  </si>
  <si>
    <t>d5d66bc2-9001-4ef0-b95f-a44f8da1cad5</t>
  </si>
  <si>
    <t>d5d8884b-a10f-4a8b-b5cb-4b4748e63ec6</t>
  </si>
  <si>
    <t>d5d91ddf-dd5f-4273-b7ff-b14be574ef8b</t>
  </si>
  <si>
    <t>d5d9775f-b265-4947-b962-3097264fcd5a</t>
  </si>
  <si>
    <t>d5e59df1-2ad0-48be-8b07-e3427eb16ac7</t>
  </si>
  <si>
    <t>d5ed36a3-75b0-41b6-b5af-9a3c4c0cd215</t>
  </si>
  <si>
    <t>d5fe9f04-f6db-4c7e-aa1b-b63fd03d83d6</t>
  </si>
  <si>
    <t>d611e31d-cda3-4bf2-bd0e-ceb8d0c33f8f</t>
  </si>
  <si>
    <t>d6135305-138c-4f20-8756-9f3734d67e4d</t>
  </si>
  <si>
    <t>d618046e-8295-4400-ae07-423c704af620</t>
  </si>
  <si>
    <t>d61a7335-c911-443e-858f-0fdb9f6d2cb2</t>
  </si>
  <si>
    <t>d622feb0-5f09-479e-b95c-85a87c4543b7</t>
  </si>
  <si>
    <t>d629860e-85bf-4d36-ad83-45da03798a76</t>
  </si>
  <si>
    <t>d62b2a19-cb21-4036-89f3-da53614c9b56</t>
  </si>
  <si>
    <t>d62e0c04-54d8-409d-8e84-0159a175adbf</t>
  </si>
  <si>
    <t>d62f2595-0f8a-46e7-8616-7ea62430a319</t>
  </si>
  <si>
    <t>d6318308-1de3-45ed-a6f3-7872f6bea63b</t>
  </si>
  <si>
    <t>d6347559-ed09-4a7a-ba64-6fc3f8b12ef7</t>
  </si>
  <si>
    <t>d63eae44-b0f1-487d-81a2-e3eb01c62a68</t>
  </si>
  <si>
    <t>d657e621-d522-4ae9-b1cc-b427b24274b5</t>
  </si>
  <si>
    <t>d659ad25-eb79-4157-b04b-62314d211e9f</t>
  </si>
  <si>
    <t>d65daa4b-cf65-42f5-a28e-d3b3ad3b30ff</t>
  </si>
  <si>
    <t>d661618a-26b0-450b-98fb-51c7f1006875</t>
  </si>
  <si>
    <t>d6637f49-b08a-4be7-813c-593e38d38268</t>
  </si>
  <si>
    <t>d6697fd1-ccf9-48ac-a2c1-f0d0bd85b1b9</t>
  </si>
  <si>
    <t>d66fb954-399b-4aba-a60e-9225fba3c2fc</t>
  </si>
  <si>
    <t>d676f6ba-aed3-4f7c-ac79-a17726b010df</t>
  </si>
  <si>
    <t>d67a664c-59e9-4db7-8ce6-d06b6c5312b1</t>
  </si>
  <si>
    <t>d680853d-4cad-4dcb-ad8c-c7c07db49931</t>
  </si>
  <si>
    <t>d68428ff-c820-4376-808f-8a5a43b98abb</t>
  </si>
  <si>
    <t>d6852b1b-dfb2-4c46-85ee-09b5ccf078d9</t>
  </si>
  <si>
    <t>d68792bc-adec-43ce-b8cb-e6ff82980db1</t>
  </si>
  <si>
    <t>d689bc31-d806-424a-be04-dd2edc192fba</t>
  </si>
  <si>
    <t>d68a4da2-f6e5-40c1-8e7b-a29b1b7fccff</t>
  </si>
  <si>
    <t>d68f5cda-d585-4549-be6a-1e58b6bc02b3</t>
  </si>
  <si>
    <t>d690267a-22ed-4ec6-8a64-95cb7314189a</t>
  </si>
  <si>
    <t>d698e742-a9dd-42ba-a69f-d7eee92fad48</t>
  </si>
  <si>
    <t>d6994dea-b890-4b26-8b4d-2d9d2580dcab</t>
  </si>
  <si>
    <t>d6b76e07-b9a4-4692-a43e-f4df460209db</t>
  </si>
  <si>
    <t>d6b79aaa-a5b9-47dd-a170-018536eb4d12</t>
  </si>
  <si>
    <t>d6c6c69d-0558-475a-8fa6-ecfc0c19578d</t>
  </si>
  <si>
    <t>d6ce3891-d710-416e-a98a-f6f65a277ec7</t>
  </si>
  <si>
    <t>d6e29527-8e5e-45ca-9b2c-e508275c8837</t>
  </si>
  <si>
    <t>d6e93b12-e680-49b7-b14a-0ea2c2ed56a1</t>
  </si>
  <si>
    <t>d6ed0204-083f-4c4a-91ea-e0bc037dcef4</t>
  </si>
  <si>
    <t>d6f5e985-46d5-49b6-a963-a2a053b163cf</t>
  </si>
  <si>
    <t>d6fa16c0-30e7-4381-9bb7-e5d1a096df97</t>
  </si>
  <si>
    <t>d6fccd11-9d83-4158-b4dc-93462b205923</t>
  </si>
  <si>
    <t>d6feb81d-35e4-43fb-bc6a-9a5ebcc2cbfd</t>
  </si>
  <si>
    <t>d700b524-98e8-4d47-aff2-803e16dc2206</t>
  </si>
  <si>
    <t>d703c207-63c4-4803-b575-8369d786d564</t>
  </si>
  <si>
    <t>d70446bf-f644-489b-a17e-a6cb4995715b</t>
  </si>
  <si>
    <t>d708d402-a7d1-48f7-80e8-dab309a7710b</t>
  </si>
  <si>
    <t>d70b3246-ca31-4033-9675-d1e8e895d9b3</t>
  </si>
  <si>
    <t>d71035ba-8c03-47fe-811b-93b1fedd0409</t>
  </si>
  <si>
    <t>d71a570c-f943-4d45-b989-59b54e80d95e</t>
  </si>
  <si>
    <t>d71a9f62-505b-467f-8a6d-d676b296a288</t>
  </si>
  <si>
    <t>d720571d-22a7-48c2-81ba-bc2a62641cfa</t>
  </si>
  <si>
    <t>d72672b0-95c1-410d-95fd-afe5ca1e4738</t>
  </si>
  <si>
    <t>d7273439-7908-4de9-a3a1-69d23ce65675</t>
  </si>
  <si>
    <t>d72838c4-7e13-4642-932c-41a21cd31b28</t>
  </si>
  <si>
    <t>d7302b84-1a75-4cf0-8436-8f7b75ab00d2</t>
  </si>
  <si>
    <t>d736ffec-07b6-4b5a-a276-a786eb5a5398</t>
  </si>
  <si>
    <t>d73a7a0c-1f35-4ae5-99f0-0a2fa67f1654</t>
  </si>
  <si>
    <t>d73bf1b8-d624-4a8e-8fd1-e185a5830c96</t>
  </si>
  <si>
    <t>d7498cb6-da53-46aa-af9a-a86d7d4ef289</t>
  </si>
  <si>
    <t>d755d42a-436e-4155-8f87-c7d4d9cdd676</t>
  </si>
  <si>
    <t>d76819ee-4687-48a9-bdfc-5d7c388cdd2c</t>
  </si>
  <si>
    <t>d7697ef8-2088-49e9-b35b-bc13c7037363</t>
  </si>
  <si>
    <t>d76e9613-a938-4e48-a156-a196f82a4716</t>
  </si>
  <si>
    <t>d772f919-18ce-4119-8723-939b5bdc1377</t>
  </si>
  <si>
    <t>d7802143-fc40-4dc4-94c8-b634ef3577bf</t>
  </si>
  <si>
    <t>d78593da-d4be-4846-8405-cca8341c6dc4</t>
  </si>
  <si>
    <t>d78596d2-a2b1-46ef-8026-c6e51e9b3e5e</t>
  </si>
  <si>
    <t>d7973d92-bdbc-4af0-a827-581a5b11454a</t>
  </si>
  <si>
    <t>d7a99245-4ad5-4bea-b29e-cd53f0979ec4</t>
  </si>
  <si>
    <t>d7a9fd03-8d28-4701-8a7c-203cd2bc889a</t>
  </si>
  <si>
    <t>d7afd4de-e0b8-4da8-bfa7-80ee0dfe2254</t>
  </si>
  <si>
    <t>d7b238d6-fecb-4605-a89c-f3cd0d0f04d2</t>
  </si>
  <si>
    <t>d7b494ea-b5be-42ce-ad8c-456e2c1e27b6</t>
  </si>
  <si>
    <t>d7b59e41-c197-4970-850e-6b681349a6ef</t>
  </si>
  <si>
    <t>d7c147cf-9962-47fa-b0b4-c0d4960f11a0</t>
  </si>
  <si>
    <t>d7c3bbb2-75bf-44ad-948b-c02c3e67246d</t>
  </si>
  <si>
    <t>d7ca80e0-ee84-48c0-b08a-61dba1bbe49b</t>
  </si>
  <si>
    <t>d7ce4772-e437-4ada-9293-5f6f6fdc52ed</t>
  </si>
  <si>
    <t>d7d024b1-a55c-4215-8601-fa7ffe1cf887</t>
  </si>
  <si>
    <t>d7d90a65-7af0-494c-88e8-6932c523d432</t>
  </si>
  <si>
    <t>d7db306e-82c4-4e97-b4e9-10301d00b3e0</t>
  </si>
  <si>
    <t>d7db39b1-8640-4b89-b548-39e0f60aa2d6</t>
  </si>
  <si>
    <t>d7de7f28-0b36-475e-8fc8-5a31f9ca9e04</t>
  </si>
  <si>
    <t>d7e05060-980a-4dae-b35f-87f35c2c74d0</t>
  </si>
  <si>
    <t>d7e37bd6-f088-4fb8-8885-3eee3d9d2438</t>
  </si>
  <si>
    <t>d7eaeae9-8c6a-438a-8d94-662bc5bf612a</t>
  </si>
  <si>
    <t>d7ec77b2-eed7-4738-aff8-21cd90725476</t>
  </si>
  <si>
    <t>d7ec7fa5-fe87-4d4a-9a24-cf504f4e2dfe</t>
  </si>
  <si>
    <t>d7f7a41b-57b8-41bb-be51-c4b70166fa71</t>
  </si>
  <si>
    <t>d813bf4e-d0c1-405d-9f01-2bd3e0a5c9ee</t>
  </si>
  <si>
    <t>d819be0f-6a20-4af6-a2cc-1fdd7bec8f5a</t>
  </si>
  <si>
    <t>d819fd57-1459-4cd8-866c-cc928e98f454</t>
  </si>
  <si>
    <t>d826f819-473e-4d9a-8104-5a4abb701066</t>
  </si>
  <si>
    <t>d8348a92-82d7-46de-9666-795d9a419774</t>
  </si>
  <si>
    <t>d835dee1-e105-473c-932f-0f76f8dcf82e</t>
  </si>
  <si>
    <t>d83611ed-9f72-45b1-ba27-ae1814974284</t>
  </si>
  <si>
    <t>d8387622-87af-4114-8533-d2dc8f8bb100</t>
  </si>
  <si>
    <t>d83e07d4-c60a-45eb-94bf-4228b198fadd</t>
  </si>
  <si>
    <t>d84759c2-fc2b-4c30-bd1e-275d9399cbce</t>
  </si>
  <si>
    <t>d84ab92f-980f-4b7c-b7c7-ba0ffe0ff041</t>
  </si>
  <si>
    <t>d84d8782-456e-4c6e-b760-6fe267b51cc8</t>
  </si>
  <si>
    <t>d857ffbd-4d09-4f92-b2ef-8765cbd7f43c</t>
  </si>
  <si>
    <t>d85a14ab-0d46-4595-b46d-21d308420ff2</t>
  </si>
  <si>
    <t>d85b9074-dfac-40c5-af1a-3251adc4e8e3</t>
  </si>
  <si>
    <t>d85eb566-0352-4c90-b809-bc3f40a6582e</t>
  </si>
  <si>
    <t>d85ec00d-7a3e-4a78-b89a-c83803d160a9</t>
  </si>
  <si>
    <t>d862492c-9fbf-4f8d-a311-e56385795f45</t>
  </si>
  <si>
    <t>d87e8556-a6e5-489c-ab25-aeb5c559f310</t>
  </si>
  <si>
    <t>d880f8cb-8819-41e7-bd9a-6c796c76f104</t>
  </si>
  <si>
    <t>d8815c0f-09ba-4b41-9179-30d9b2ad5b12</t>
  </si>
  <si>
    <t>d8858597-395d-46d1-b5dd-8c8836423c48</t>
  </si>
  <si>
    <t>d887f285-713f-4e5f-b85e-3bb5422ad837</t>
  </si>
  <si>
    <t>d88d6b2a-af4a-4254-849f-656765c79ff0</t>
  </si>
  <si>
    <t>d89ddd2c-01f4-49e4-8725-e219baa6d525</t>
  </si>
  <si>
    <t>d8a6fd43-41b0-4dce-ba34-4e55807fe91c</t>
  </si>
  <si>
    <t>d8ab4787-13bb-421d-a9b9-bd5801488af6</t>
  </si>
  <si>
    <t>d8b1bb60-1818-47a1-a579-35bac2d7f1c5</t>
  </si>
  <si>
    <t>d8b23571-c9d5-4add-b04a-830a03539d40</t>
  </si>
  <si>
    <t>d8b281b1-afe1-4114-91c4-23ed544b6107</t>
  </si>
  <si>
    <t>d8b54492-d41d-495a-929f-851e678bc3f7</t>
  </si>
  <si>
    <t>d8b7cd38-95fe-434d-bdc5-b7e6c3f0b499</t>
  </si>
  <si>
    <t>d8c12de1-87fc-4233-ae66-b950fbc5df06</t>
  </si>
  <si>
    <t>d8c53f46-fdce-4434-9aab-a46b79f90d43</t>
  </si>
  <si>
    <t>d8ccb721-2531-4b93-b62c-1d7398c1906b</t>
  </si>
  <si>
    <t>d8d285bc-1f34-4522-a5e1-aa3b9057b8ca</t>
  </si>
  <si>
    <t>d8d58a18-6b66-4946-a45b-3d9407aca50e</t>
  </si>
  <si>
    <t>d8d70ebe-ec0f-4473-a6b7-dbefb65358b3</t>
  </si>
  <si>
    <t>d8d7f8d1-ec6c-40d3-9e44-905822ce05bc</t>
  </si>
  <si>
    <t>d8ea6e04-a90e-4133-b008-dc378e767f0f</t>
  </si>
  <si>
    <t>d8ef364e-0941-444c-b38d-93b91d268e6c</t>
  </si>
  <si>
    <t>d8f30a34-b13a-4334-9c8e-d81c3979e5fb</t>
  </si>
  <si>
    <t>d8f52112-f3fd-4636-a2fc-bc4670fa9296</t>
  </si>
  <si>
    <t>d8f90f66-3486-4dc7-8f18-edcebb9d6c55</t>
  </si>
  <si>
    <t>d8ff2b97-ca33-44b2-9754-825e2e99fe73</t>
  </si>
  <si>
    <t>d8ffc00f-dd3f-4a69-920a-d4de01d4ce00</t>
  </si>
  <si>
    <t>d9014272-dea7-4d64-b53e-efae37655223</t>
  </si>
  <si>
    <t>d907553d-f892-4267-8530-ac7155dda4b9</t>
  </si>
  <si>
    <t>d90d4db9-258b-41b2-b014-5c9a5e83160c</t>
  </si>
  <si>
    <t>d912b8b3-43ea-4dd8-a397-75118adfcbcf</t>
  </si>
  <si>
    <t>d918ddc3-0716-4bca-8eac-894ed1c31170</t>
  </si>
  <si>
    <t>d91a2e33-5c7e-41b5-8f7c-624a36dad7d7</t>
  </si>
  <si>
    <t>d93698f0-5094-4cf7-9d4f-bf19986517cc</t>
  </si>
  <si>
    <t>d93b512c-b140-40dd-9a0f-c9692389328c</t>
  </si>
  <si>
    <t>d93dc75d-fee9-4f72-bb2a-5cb8cf040227</t>
  </si>
  <si>
    <t>d945a493-ffc7-42b1-919b-88cef800d048</t>
  </si>
  <si>
    <t>d9478b49-290e-4b94-b661-d3cc91315536</t>
  </si>
  <si>
    <t>d94a2134-3816-492b-bb64-78727712b9a2</t>
  </si>
  <si>
    <t>d951747f-6cb1-4d22-bc0d-d68d15d57905</t>
  </si>
  <si>
    <t>d9563405-3d1e-417b-84f5-56b699e1977c</t>
  </si>
  <si>
    <t>d96303a3-63f0-4125-8c0a-704326ed5a66</t>
  </si>
  <si>
    <t>d96babcd-b07c-4969-90a6-6fcfe05af513</t>
  </si>
  <si>
    <t>d96d40f8-3bcf-4649-bbfb-65c827c0589f</t>
  </si>
  <si>
    <t>d9719ed1-47f7-4a57-be87-9acf51dec93e</t>
  </si>
  <si>
    <t>d9731118-6e3e-422f-ac62-937e2e7c23af</t>
  </si>
  <si>
    <t>d9733c6c-2e61-4132-9a91-6de2c208d520</t>
  </si>
  <si>
    <t>d97eef0a-ad83-48ad-92f1-3145148cf354</t>
  </si>
  <si>
    <t>d97f25ad-3012-4545-bd0e-70422f55b0d6</t>
  </si>
  <si>
    <t>d9804e49-87a9-4b70-9020-07e1c37d684e</t>
  </si>
  <si>
    <t>d9862f77-7113-4929-a2be-7c581c5de749</t>
  </si>
  <si>
    <t>d988d758-6302-4ab6-900d-150a63a3abb7</t>
  </si>
  <si>
    <t>d991f7ac-7afc-424b-8554-af9c9e1fa6fd</t>
  </si>
  <si>
    <t>d9955432-8ad5-461e-82c3-ad7cd2ae2c96</t>
  </si>
  <si>
    <t>d9955e96-9b15-4141-9329-250e021e2823</t>
  </si>
  <si>
    <t>d99ca3b1-aa44-41a1-85ca-6c4264d1c8ed</t>
  </si>
  <si>
    <t>d99fc169-816e-43c6-b9b2-ebf199c8ee98</t>
  </si>
  <si>
    <t>d9a62b63-8d30-48f2-bbbd-e880597b9379</t>
  </si>
  <si>
    <t>d9a8dbb7-26e3-4ef6-a2b3-46dccc088b0c</t>
  </si>
  <si>
    <t>d9ad5432-20a3-4fc0-9248-f8c02acb3b33</t>
  </si>
  <si>
    <t>d9b0299a-e4ff-4d28-ab65-0b61bd4cf92c</t>
  </si>
  <si>
    <t>d9b12c3e-c974-4cb5-83d1-e676d0e62498</t>
  </si>
  <si>
    <t>d9b441ec-bbf6-4b7b-9ae4-1f501d16535f</t>
  </si>
  <si>
    <t>d9b8f9ad-e3f7-417a-9f90-612a764a7b2a</t>
  </si>
  <si>
    <t>d9c0a26d-875c-4ebd-a0e8-cd0cbc406e6a</t>
  </si>
  <si>
    <t>d9c57f45-ffd6-45aa-bf7c-cfaa335d27c8</t>
  </si>
  <si>
    <t>d9c909a4-9fda-4ac2-b343-b1fcb12ef52c</t>
  </si>
  <si>
    <t>d9c95f6f-b3b3-410b-bdb7-5ba227269a11</t>
  </si>
  <si>
    <t>d9ca8063-1235-4643-a612-94e368864143</t>
  </si>
  <si>
    <t>d9cc8881-0b7f-4969-866a-7764edfaa49d</t>
  </si>
  <si>
    <t>d9d7c896-9a39-475a-9850-ec85109a1412</t>
  </si>
  <si>
    <t>d9e12321-c2a5-48ab-bb74-a1ef4a8a99cd</t>
  </si>
  <si>
    <t>d9e5e285-30ff-4bd9-95b3-7a0ff25af741</t>
  </si>
  <si>
    <t>d9ec097a-e1d5-4a88-b91e-2e7b7c8b1fec</t>
  </si>
  <si>
    <t>d9f7495c-06a0-4d6b-a15d-59c926779370</t>
  </si>
  <si>
    <t>d9fc7a6b-2427-4108-9c5c-dc7bf2ff0971</t>
  </si>
  <si>
    <t>da01f738-e3be-4f40-afc2-57cc65ba7885</t>
  </si>
  <si>
    <t>da06ff72-af67-49e4-afe5-e5be025fe372</t>
  </si>
  <si>
    <t>da1353b6-bac6-4348-945b-f77cc9b8b396</t>
  </si>
  <si>
    <t>da19f5eb-c55e-4a51-bff5-f9d2ec3b2a7f</t>
  </si>
  <si>
    <t>da1cfbfc-bf66-4fc0-b14f-8047ba05cc6c</t>
  </si>
  <si>
    <t>da2313f0-c5c9-4282-b047-e082df53a5bb</t>
  </si>
  <si>
    <t>da2377d2-e3e2-4746-904a-8a6c3af8abdd</t>
  </si>
  <si>
    <t>da245149-f6ae-4f7b-92c2-682e32d7cb68</t>
  </si>
  <si>
    <t>da276084-4c7d-406d-8607-a6c4c3d574ad</t>
  </si>
  <si>
    <t>da3a2320-ba3d-4155-a635-e87360529acf</t>
  </si>
  <si>
    <t>da3baefc-caea-48ac-8418-88c54937a817</t>
  </si>
  <si>
    <t>da3d016e-fb13-4edf-9d53-ce2267221c4b</t>
  </si>
  <si>
    <t>da486511-aa20-42b1-bc85-c4a15fa36eb8</t>
  </si>
  <si>
    <t>da552987-554e-4172-b280-4caab83ead87</t>
  </si>
  <si>
    <t>da5b7163-3bc2-4bcf-b75d-b13f59e91085</t>
  </si>
  <si>
    <t>da6803da-4755-4be8-bd40-71e57c6cf16d</t>
  </si>
  <si>
    <t>da6b4a46-3b09-42d3-bc0e-bcc278de0acc</t>
  </si>
  <si>
    <t>da6f9ba5-6ce7-4c1a-a496-e8c07743b049</t>
  </si>
  <si>
    <t>da713da3-04c2-48ea-9819-06e91a15c7db</t>
  </si>
  <si>
    <t>da738f8e-8359-422f-bcca-9a1493e1c80d</t>
  </si>
  <si>
    <t>da7928fe-6a03-4253-a2a1-fdcdfd377bca</t>
  </si>
  <si>
    <t>da80435a-e84d-49fa-94b3-86eef0b7ea3f</t>
  </si>
  <si>
    <t>da9962a5-7b70-4662-9695-813787181af4</t>
  </si>
  <si>
    <t>daab48e2-d93c-4533-b1c6-1d6581f6e59c</t>
  </si>
  <si>
    <t>dab8c7f6-1013-46ca-9059-2e075b54c358</t>
  </si>
  <si>
    <t>dab98f9d-5765-4b20-87df-dbe429ec137e</t>
  </si>
  <si>
    <t>dac0fb1a-f89b-4a42-8ac6-a9b59a59918e</t>
  </si>
  <si>
    <t>dac193e1-a9dd-4161-8c93-1b8beda377c9</t>
  </si>
  <si>
    <t>dac4cfcb-8aa1-40e4-941d-bfebd80dce40</t>
  </si>
  <si>
    <t>dac53983-a496-4b88-a70d-baeeca754fc5</t>
  </si>
  <si>
    <t>dac95460-ebe0-4f79-a9a5-ab3e37047cbb</t>
  </si>
  <si>
    <t>daca0f50-d997-4804-8505-dbb22571106f</t>
  </si>
  <si>
    <t>dadb5479-9650-44d9-a3b8-58e041e02b19</t>
  </si>
  <si>
    <t>dadcd600-195c-4338-8f1b-7f8b7e45bbf6</t>
  </si>
  <si>
    <t>daef31ae-aa7a-4a7a-8aca-5e59c0c69170</t>
  </si>
  <si>
    <t>daf0f023-5c89-477a-a414-bce371d5710d</t>
  </si>
  <si>
    <t>daf8eed8-0616-4434-943f-1757881d76aa</t>
  </si>
  <si>
    <t>db1325ea-2240-495c-b531-ce1b61fe5c31</t>
  </si>
  <si>
    <t>db1444fd-5e27-4888-8614-a5f9370b07f1</t>
  </si>
  <si>
    <t>db24cb1a-0df3-47e1-9097-fc697e1f251a</t>
  </si>
  <si>
    <t>db2dccc7-f533-4507-ac2e-06eb0a8dcc1e</t>
  </si>
  <si>
    <t>db2f496d-4b0e-49bd-9b23-5e03b0fc1c87</t>
  </si>
  <si>
    <t>db303e3b-b2d1-4f2c-9f13-78ba3b95ec35</t>
  </si>
  <si>
    <t>db3379a8-9d9c-4a41-915d-9763980a1478</t>
  </si>
  <si>
    <t>db33965a-1636-4720-b88c-f3c4003cd076</t>
  </si>
  <si>
    <t>db383c66-0ba7-418b-abc7-b203b529ddbe</t>
  </si>
  <si>
    <t>db3c566b-2b06-439f-8166-339ef9e9fd31</t>
  </si>
  <si>
    <t>db43a1ee-c039-4c6f-8fe2-9f5561ffb618</t>
  </si>
  <si>
    <t>db505fce-e420-4dec-8b12-8f2bedd25509</t>
  </si>
  <si>
    <t>db516533-8a29-439c-9f7d-07b4fd8dfece</t>
  </si>
  <si>
    <t>db52c610-3bb6-4be3-ac42-1498f7c10830</t>
  </si>
  <si>
    <t>db5847e1-2714-483f-ba11-cff593708ea6</t>
  </si>
  <si>
    <t>db733c22-fbce-47b3-ac58-9f97a68aad13</t>
  </si>
  <si>
    <t>db7602ab-a3ea-4722-95df-048bf82dda20</t>
  </si>
  <si>
    <t>db7c42f5-91da-46ef-b4ec-605cfce54e21</t>
  </si>
  <si>
    <t>db7d6e30-b073-42eb-a49f-9c1618729fc8</t>
  </si>
  <si>
    <t>db813c8c-9eff-4783-adde-c57a2da0f1e2</t>
  </si>
  <si>
    <t>db8aa609-ca49-4c76-b03d-732e6bd05bf8</t>
  </si>
  <si>
    <t>db92a969-dab1-4479-95a9-ba6d95ec122d</t>
  </si>
  <si>
    <t>db92c8ba-b015-4f0a-b4f4-cf8b032df1b9</t>
  </si>
  <si>
    <t>dbac598f-5d88-473e-85cf-4f397db65abb</t>
  </si>
  <si>
    <t>dbb894bf-f791-4d8f-a444-7b362ecd1ca6</t>
  </si>
  <si>
    <t>dbbf4296-62a6-4528-acb4-434c7f319a55</t>
  </si>
  <si>
    <t>dbbf9d2a-bcaf-44c6-ad6e-ee8e65d31329</t>
  </si>
  <si>
    <t>dbc3314e-5f7c-46f9-a464-d1fb4d112ccb</t>
  </si>
  <si>
    <t>dbc82697-ff82-4073-9003-373d560e98b4</t>
  </si>
  <si>
    <t>dbc82700-8d7f-4dda-b21a-094c24c64e45</t>
  </si>
  <si>
    <t>dbcae495-17c3-44e3-98c5-900669513990</t>
  </si>
  <si>
    <t>dbcb6cd5-0652-4da1-b082-c50f31a5430c</t>
  </si>
  <si>
    <t>dbd27990-5ce6-415e-bdba-fa8ba132b34e</t>
  </si>
  <si>
    <t>dbd8c9b0-2ba8-4cca-bea6-3c04567a26d0</t>
  </si>
  <si>
    <t>dbd97e56-712f-4394-b81d-65ddb01a3c82</t>
  </si>
  <si>
    <t>dbe5be0b-9dbf-47ab-addb-c754cb9a8277</t>
  </si>
  <si>
    <t>dbeecf46-18f8-423e-9d6b-a91ce2c89f7f</t>
  </si>
  <si>
    <t>dbf073a6-c410-4c64-b675-9d9a59e7f757</t>
  </si>
  <si>
    <t>dbf0aa55-5ae4-4d74-9944-b8d1e7895ad7</t>
  </si>
  <si>
    <t>dbf9d848-26ca-4a2e-8534-486344a98c97</t>
  </si>
  <si>
    <t>dbfb7747-04ee-402e-8c9c-7749a6dfb838</t>
  </si>
  <si>
    <t>dbfffb49-7c3b-4a5b-b8d4-c7627b27eb89</t>
  </si>
  <si>
    <t>dc067b25-b756-4dc0-9167-46a61d26ae16</t>
  </si>
  <si>
    <t>dc0758a9-9040-473c-993d-af6b2a46fcc6</t>
  </si>
  <si>
    <t>dc08a791-624f-425e-9190-8b4c5618de0f</t>
  </si>
  <si>
    <t>dc08b504-e3be-4557-b434-c8f0f01b331e</t>
  </si>
  <si>
    <t>dc105ed9-6ceb-477c-91c5-d4b57fd5a13a</t>
  </si>
  <si>
    <t>dc152e3d-2c0e-4449-9858-b2dd9c4b974d</t>
  </si>
  <si>
    <t>dc18ceee-1235-4304-bd41-d120c856f1f1</t>
  </si>
  <si>
    <t>dc1dce87-cee7-41e0-9ae9-6b38f57a3914</t>
  </si>
  <si>
    <t>dc205ff7-78ea-472a-8f8e-5fcaa5f03495</t>
  </si>
  <si>
    <t>dc2ea34a-1d08-445e-95a5-aa6c6cc0a6cc</t>
  </si>
  <si>
    <t>dc348431-7d7d-49f1-81d9-a4742a3271b8</t>
  </si>
  <si>
    <t>dc37aa01-f134-411a-be89-ca01ce9cb494</t>
  </si>
  <si>
    <t>dc37ad02-78a2-4b38-abdd-5759c82e4f57</t>
  </si>
  <si>
    <t>dc3aff1f-53f5-4d41-b78b-56e572bdf6be</t>
  </si>
  <si>
    <t>dc4529e3-2a7c-4661-8c75-b3a6cd8b9329</t>
  </si>
  <si>
    <t>dc4c9b66-224b-45ff-9274-09db30176ec1</t>
  </si>
  <si>
    <t>dc5bca98-a388-46db-b72a-b9e8f81b5fc5</t>
  </si>
  <si>
    <t>dc64a379-058e-499d-aef0-d2cc61937ae5</t>
  </si>
  <si>
    <t>dc683938-4ff0-4de3-b486-79403bcdfbb7</t>
  </si>
  <si>
    <t>dc6bfbf3-cfd0-427d-b5dd-d360be7de13f</t>
  </si>
  <si>
    <t>dc79bcf0-46f4-430c-8cc0-08f60daf68cc</t>
  </si>
  <si>
    <t>dc863482-9740-4e7e-8430-9ade89885050</t>
  </si>
  <si>
    <t>dc94bb4a-ecc0-4659-bd46-1b4566710e73</t>
  </si>
  <si>
    <t>dc97a1dd-91ab-4284-945d-b00a75e8a421</t>
  </si>
  <si>
    <t>dca1ac3d-8c80-481b-9836-4829514dd3ee</t>
  </si>
  <si>
    <t>dca847e0-4797-4ca6-8aa0-3fc27e9461d8</t>
  </si>
  <si>
    <t>dca971e6-0555-4069-b0d6-e8042f9f3fdd</t>
  </si>
  <si>
    <t>dcaaac76-edee-4d11-8a7a-9bdbe482e7af</t>
  </si>
  <si>
    <t>dcab1d76-c032-43b7-8d0c-9941571dc308</t>
  </si>
  <si>
    <t>dcb605e9-6f37-4c33-8e24-79f1627c568d</t>
  </si>
  <si>
    <t>dcc2b543-c0a2-4146-9212-8c2bcd283347</t>
  </si>
  <si>
    <t>dcc5ce15-d9d5-46c4-af88-fc9af4834985</t>
  </si>
  <si>
    <t>dcc735ed-0f8c-413c-94f4-e57ad22e7e8e</t>
  </si>
  <si>
    <t>dcc892da-6100-482e-9337-4722580d22b1</t>
  </si>
  <si>
    <t>dcd1a4d7-b6bb-48e7-b162-6efb3c175e30</t>
  </si>
  <si>
    <t>dcd2401f-97b9-49ff-afe7-e7345f87301f</t>
  </si>
  <si>
    <t>dcd5d4a2-7464-4c2d-b388-4018c67bced6</t>
  </si>
  <si>
    <t>dcd8cd6e-f304-4776-84c2-15b7957c3d01</t>
  </si>
  <si>
    <t>dcf18c51-a541-4471-90a5-c282004fcb59</t>
  </si>
  <si>
    <t>dcfbca81-322b-40d7-a61e-5a95c924b6c2</t>
  </si>
  <si>
    <t>dd0e82d1-f6a7-4896-86c2-0cadce33293d</t>
  </si>
  <si>
    <t>dd1dc367-6ec0-4396-9a65-9ec7a6c829e0</t>
  </si>
  <si>
    <t>dd2a75c1-19f9-4e4b-a7e2-373533d7ab97</t>
  </si>
  <si>
    <t>dd333332-7510-459b-87c1-d2b1be2b1cb1</t>
  </si>
  <si>
    <t>dd383f4c-4c84-4016-88ad-16ca677ccf9a</t>
  </si>
  <si>
    <t>dd515a2c-46dc-44b5-85dd-b72093d4a3bc</t>
  </si>
  <si>
    <t>dd53a8b5-fa77-42d7-bfbe-8981ce192acb</t>
  </si>
  <si>
    <t>dd541b57-1514-4446-a951-45a0d9ffc32b</t>
  </si>
  <si>
    <t>dd5532b5-4ce2-42ae-abd8-5f8a24fb3a88</t>
  </si>
  <si>
    <t>dd5acde5-2d6c-4980-8ec3-4e2f8457cd26</t>
  </si>
  <si>
    <t>dd5f93c0-d44d-41d7-abb0-86778a81e4cd</t>
  </si>
  <si>
    <t>dd63d8c8-b9a9-4b15-bfb6-0530f23223a4</t>
  </si>
  <si>
    <t>dd64a72e-0c56-4f2c-a100-28c2c7f859e7</t>
  </si>
  <si>
    <t>dd673be8-5f64-4537-b0e7-5197f0ac6ec2</t>
  </si>
  <si>
    <t>dd73f008-65da-49c5-ada3-d2de75406769</t>
  </si>
  <si>
    <t>dd766c31-82fa-49d8-b37a-46d0e2e93559</t>
  </si>
  <si>
    <t>dd7755b8-ecf2-4450-ab08-ea01e87b235b</t>
  </si>
  <si>
    <t>dd873b19-500c-400d-b49c-7b090d49df3f</t>
  </si>
  <si>
    <t>dd9a0161-9caa-4911-a0c3-d65d6f63259a</t>
  </si>
  <si>
    <t>dda109dd-4e8c-47db-974c-e57bbf5b8d91</t>
  </si>
  <si>
    <t>dda123f1-1929-43fa-8c0d-d711d1409711</t>
  </si>
  <si>
    <t>dda1e748-a553-45f5-8cb4-79321a8061f0</t>
  </si>
  <si>
    <t>dda2c377-fbf2-4c9c-bb8c-3d6e1393ac7f</t>
  </si>
  <si>
    <t>dda42400-ddba-4632-8636-404e97e9104d</t>
  </si>
  <si>
    <t>dda49a8b-88cf-429b-9cad-54a5f19979be</t>
  </si>
  <si>
    <t>ddaa3af7-17fc-43f0-b965-e3653cc152e2</t>
  </si>
  <si>
    <t>ddac70fb-093f-4249-8b1b-69015e24da31</t>
  </si>
  <si>
    <t>ddb0374f-a0d9-4177-8643-70e97f02840b</t>
  </si>
  <si>
    <t>ddbbb229-83b4-4b2e-94b5-669bb7b5f255</t>
  </si>
  <si>
    <t>ddbc7f2e-32d5-405f-b2b7-54b24dad4cf2</t>
  </si>
  <si>
    <t>ddbd2648-ed65-4e8f-a054-2b0040e8027f</t>
  </si>
  <si>
    <t>ddc92c8c-cbfb-48a5-a795-a5101beca42c</t>
  </si>
  <si>
    <t>ddd5fc48-4a29-42e9-846f-526a225a788f</t>
  </si>
  <si>
    <t>dddee879-9b3d-47d9-86e6-a6855e23a67e</t>
  </si>
  <si>
    <t>dddef07a-d0e5-4aa6-9b40-34d5b5894a7c</t>
  </si>
  <si>
    <t>ddf1025e-31c4-4c33-a005-ca39d0d71e3e</t>
  </si>
  <si>
    <t>ddf141b5-bb44-4c98-b64f-30c8ac8ccf33</t>
  </si>
  <si>
    <t>ddfcd241-182e-4d43-8183-3fa767b18160</t>
  </si>
  <si>
    <t>ddff8dd0-ef36-42e1-9074-654a77532911</t>
  </si>
  <si>
    <t>de0370fb-de8d-4217-a0ed-47f4116e256e</t>
  </si>
  <si>
    <t>de075d3e-7692-4079-8ba6-82586951eabc</t>
  </si>
  <si>
    <t>de0aad3f-2b13-4ea6-9546-9d6ec35a27e7</t>
  </si>
  <si>
    <t>de1089e3-1d27-4fc1-a7fe-0cfb346f81da</t>
  </si>
  <si>
    <t>de1189c0-d0d5-47d0-bd57-4aae692cf1f4</t>
  </si>
  <si>
    <t>de1b7275-3445-48e3-b4b5-60b73c323faa</t>
  </si>
  <si>
    <t>de1e6115-889f-4c56-b5d5-a339ecbaefe1</t>
  </si>
  <si>
    <t>de306259-a0ee-43b3-bb21-a00a21ab7603</t>
  </si>
  <si>
    <t>de361d72-2cd5-4941-921e-2eaea312a555</t>
  </si>
  <si>
    <t>de3928cf-aa37-4349-8681-bc0bf2570905</t>
  </si>
  <si>
    <t>de3f0acc-a68f-4503-8448-50b521368591</t>
  </si>
  <si>
    <t>de416e7c-58b5-47e2-87c2-335607c2dbe5</t>
  </si>
  <si>
    <t>de4752fc-5ed5-4224-924b-57966d50e0e9</t>
  </si>
  <si>
    <t>de4bbcd4-c3e1-4e66-957c-aacd9814e93d</t>
  </si>
  <si>
    <t>de4dab72-9541-40b7-9e63-2867d9bf04b5</t>
  </si>
  <si>
    <t>de54bd24-92cb-4a0e-bd3b-24186cdfd661</t>
  </si>
  <si>
    <t>de57673e-07c6-4894-91e8-ff7f602e0797</t>
  </si>
  <si>
    <t>de57d433-2d39-48c8-9484-f3888cf0faec</t>
  </si>
  <si>
    <t>de5e7756-b16e-4cb3-8637-6f3c7f55da84</t>
  </si>
  <si>
    <t>de61f290-10f1-46f5-83d5-3703b72fd808</t>
  </si>
  <si>
    <t>de636aef-e454-4765-89c4-f48cd1e2b025</t>
  </si>
  <si>
    <t>de6505a5-5b99-480d-9660-52f1721e7bdb</t>
  </si>
  <si>
    <t>de6d69c5-7e11-4d90-83a3-a9ad51abb43b</t>
  </si>
  <si>
    <t>de754b33-4fcc-463b-9958-e2c9cdd03417</t>
  </si>
  <si>
    <t>de774f5c-6b6b-4a61-b08c-ef212cad7744</t>
  </si>
  <si>
    <t>de78e9be-bd7d-4bbc-8fef-d768d3aab066</t>
  </si>
  <si>
    <t>de79f90e-7517-4902-85e9-e24641320670</t>
  </si>
  <si>
    <t>de7a8cf7-3db7-4668-abb7-71be57556706</t>
  </si>
  <si>
    <t>de87d5ba-ffa8-4203-9592-4360c723037c</t>
  </si>
  <si>
    <t>de8806da-4d21-48b9-b777-eccbafeee499</t>
  </si>
  <si>
    <t>de9af7fe-c21f-4c54-ab2a-81f06830fcd1</t>
  </si>
  <si>
    <t>de9df0db-ba3c-41f7-8454-e04e3129d06e</t>
  </si>
  <si>
    <t>de9f6c8a-240f-4245-816f-c0e103009eaf</t>
  </si>
  <si>
    <t>dea59667-ba0f-44df-8a33-0201a931a2f9</t>
  </si>
  <si>
    <t>deaac030-8773-409b-a416-9c57a660e946</t>
  </si>
  <si>
    <t>deaad784-f1b4-48d6-a223-12dd5f34ea5f</t>
  </si>
  <si>
    <t>deaea7b6-6b27-4540-a282-6e80aaac4203</t>
  </si>
  <si>
    <t>dec5250e-af89-4815-9263-3f834bfca60b</t>
  </si>
  <si>
    <t>dec7ff96-658d-4e0c-b7fa-fb952d852165</t>
  </si>
  <si>
    <t>ded04813-6118-4fac-a0d2-a5cba57bbd6d</t>
  </si>
  <si>
    <t>ded15186-e0a6-4455-8896-d0f029d8e2a8</t>
  </si>
  <si>
    <t>def35d12-30c2-4b82-9c2c-af81a1b5e7df</t>
  </si>
  <si>
    <t>defdb35d-2906-4bed-b15d-4e1365e7fe57</t>
  </si>
  <si>
    <t>df045967-c584-4098-a47e-9fde99d8d47f</t>
  </si>
  <si>
    <t>df07811f-ea0d-4126-9836-c04b584fdcfb</t>
  </si>
  <si>
    <t>df0aefe2-1445-4bb3-8e37-b909fc6b0a2d</t>
  </si>
  <si>
    <t>df0b0593-0ce9-42ff-98a7-d4ecd839f92e</t>
  </si>
  <si>
    <t>df14ab75-e5d1-443d-a6dc-b0d0b98d95d2</t>
  </si>
  <si>
    <t>df2ed7bc-27ff-4fd9-9973-6f3941dc5072</t>
  </si>
  <si>
    <t>df3f56db-a899-40e3-b495-9959107ed9b2</t>
  </si>
  <si>
    <t>df4038b7-4094-4c01-996c-c3e1fd7b64c6</t>
  </si>
  <si>
    <t>df44b1e6-c218-43cd-9076-8872b481b0e1</t>
  </si>
  <si>
    <t>df45a74a-97c8-4420-ae7d-6c72d0ba22fc</t>
  </si>
  <si>
    <t>df475945-e70c-42ba-9b74-f902c4bc59f6</t>
  </si>
  <si>
    <t>df4e8420-8990-45e1-bff2-bb7d30246e3e</t>
  </si>
  <si>
    <t>df5078cd-b047-464d-aad1-8a03a30ad634</t>
  </si>
  <si>
    <t>df5219a9-ef55-488a-bdbb-44b30d1b931a</t>
  </si>
  <si>
    <t>df5302aa-2193-4ff0-8fff-00f4c48171d0</t>
  </si>
  <si>
    <t>df5947af-c644-439e-9930-92cba9db1f6d</t>
  </si>
  <si>
    <t>df5ba9fd-b38c-44ab-9074-f9439511da86</t>
  </si>
  <si>
    <t>df5bdd92-25a7-4c94-a07f-c070b3113c09</t>
  </si>
  <si>
    <t>df5c9bc9-fe8a-4bcf-a0e0-d4137f10dd75</t>
  </si>
  <si>
    <t>df62f3ca-08ca-456d-b753-c6ee76fa30e6</t>
  </si>
  <si>
    <t>df64f939-81d4-4c66-b55b-d991bc44b533</t>
  </si>
  <si>
    <t>df697be4-daae-4186-87d1-3c3942107758</t>
  </si>
  <si>
    <t>df6ff592-7cd7-476d-b4d0-c3b387f0c513</t>
  </si>
  <si>
    <t>df71956d-f75d-4315-a523-c96a857b61ee</t>
  </si>
  <si>
    <t>df725ce4-a1d0-41f6-b173-f018a38f9f33</t>
  </si>
  <si>
    <t>df7b70d8-5cbe-4cae-a21f-9539daa1e704</t>
  </si>
  <si>
    <t>df7c6dce-362c-4764-839a-da08a1f2116b</t>
  </si>
  <si>
    <t>df82ea01-dfbc-4c38-8adc-ffbb0f6550e2</t>
  </si>
  <si>
    <t>df98e38c-441a-4830-a96b-a25e4480be54</t>
  </si>
  <si>
    <t>df9b072a-0e11-407c-bf68-b56149ba1e3b</t>
  </si>
  <si>
    <t>dfabf675-289a-49e6-bf41-72fc20f0ca07</t>
  </si>
  <si>
    <t>dfb2af79-d90c-4a2a-b29f-895b28b929c9</t>
  </si>
  <si>
    <t>dfb2c625-c7c2-4103-8473-1a04f7e9e6c8</t>
  </si>
  <si>
    <t>dfbdccdb-29fe-4448-8209-f13e7354f012</t>
  </si>
  <si>
    <t>dfbe5679-310b-4ed8-b41e-93197bb3f102</t>
  </si>
  <si>
    <t>dfc23ed3-72b2-447a-b2f7-cff163c8f09a</t>
  </si>
  <si>
    <t>dfd0df8f-c97a-4091-9743-9aaf232b8e1a</t>
  </si>
  <si>
    <t>dfd15f62-1a5d-4de6-b94a-de23658b72b4</t>
  </si>
  <si>
    <t>dfd3993a-8d64-4558-9fde-9f5da6ea06a1</t>
  </si>
  <si>
    <t>dfe4bf19-3271-4048-a95f-7f80c6459739</t>
  </si>
  <si>
    <t>dfe7f979-aba3-4640-a2a6-a853c302c6c9</t>
  </si>
  <si>
    <t>dfea6be2-c2bc-4b6e-a65d-3e8fc5c10ab3</t>
  </si>
  <si>
    <t>dff66e99-e4b9-4c97-aefb-bd8f7a68e61b</t>
  </si>
  <si>
    <t>e004fe48-7f34-499b-af2f-8207005f2639</t>
  </si>
  <si>
    <t>e0057936-9c95-4a01-b72b-153955b14bac</t>
  </si>
  <si>
    <t>e0119d22-ebf2-4773-8038-0eae404178f8</t>
  </si>
  <si>
    <t>e0202bb9-0235-4675-b0fd-e8eb30331461</t>
  </si>
  <si>
    <t>e021c9df-bf6d-4ee6-be8c-004b12ee86d6</t>
  </si>
  <si>
    <t>e022778f-bd64-4a48-b8f5-b379599d7a7e</t>
  </si>
  <si>
    <t>e0245c9b-5806-4ecf-868d-9fca875f2115</t>
  </si>
  <si>
    <t>e024bb19-a329-4f51-9958-72271fec2a12</t>
  </si>
  <si>
    <t>e0295e6f-829e-402c-aba6-a94d43f46265</t>
  </si>
  <si>
    <t>e02a76b0-4272-4620-83b1-bb161b0a5c66</t>
  </si>
  <si>
    <t>e02d847d-0979-4b30-98d4-48df099af9d1</t>
  </si>
  <si>
    <t>e0349409-4595-47ef-8b06-368bd315e84d</t>
  </si>
  <si>
    <t>e04711db-7878-40cb-add3-ad17b9acb3fa</t>
  </si>
  <si>
    <t>e055dfb1-e5fb-49bc-9313-97614c1a9c3a</t>
  </si>
  <si>
    <t>e05f3012-52e9-4238-a602-f0ce04192347</t>
  </si>
  <si>
    <t>e06b896c-640d-449f-bfbc-3c20b817d88f</t>
  </si>
  <si>
    <t>e06d0d31-b734-454c-886b-fa9e68f60622</t>
  </si>
  <si>
    <t>e0712b9e-ab53-4029-8dbd-0a58d7e81235</t>
  </si>
  <si>
    <t>e0746efa-2ef1-4e05-a04b-549d6dc1a153</t>
  </si>
  <si>
    <t>e0779754-492b-4e96-ac33-dc6dd56a2485</t>
  </si>
  <si>
    <t>e07b5d36-1bd3-4a13-8488-81fa28ad78a2</t>
  </si>
  <si>
    <t>e07cf313-f708-4893-9db4-35ad2822f733</t>
  </si>
  <si>
    <t>e0809e6c-50bd-4940-adb7-420b6401e417</t>
  </si>
  <si>
    <t>e0847e5a-23f1-4fa7-8d24-a053a1abca81</t>
  </si>
  <si>
    <t>e087234b-c9c3-4079-8aff-64e7e71838c0</t>
  </si>
  <si>
    <t>e0876e1a-ba71-4877-a463-a19a8b6f0bbd</t>
  </si>
  <si>
    <t>e089c800-2c57-4db5-a48d-53f2703171fd</t>
  </si>
  <si>
    <t>e08edc05-ebd5-43d4-9079-5fe7bcdf9ea1</t>
  </si>
  <si>
    <t>e091edfb-f48f-496e-83f0-72419258b5ab</t>
  </si>
  <si>
    <t>e094588d-d35e-4558-9dc6-487982febab9</t>
  </si>
  <si>
    <t>e0958d1b-f0b0-4e6e-97b9-5c65f24e23de</t>
  </si>
  <si>
    <t>e09bd708-8682-47c6-b1a9-7f84dfe56cf0</t>
  </si>
  <si>
    <t>e09d8ab7-f0e9-4dfe-be72-2ff4590fc941</t>
  </si>
  <si>
    <t>e0a6b59e-7f8d-4594-bf75-c94e450db570</t>
  </si>
  <si>
    <t>e0a726a9-901a-40f9-8963-54062e371980</t>
  </si>
  <si>
    <t>e0b0d30e-766c-4e60-8b75-b7ab4aba5a76</t>
  </si>
  <si>
    <t>e0b15f45-3f35-4458-af04-cdd32951986d</t>
  </si>
  <si>
    <t>e0b22278-0e5f-4910-8a5b-7478cd5f3b46</t>
  </si>
  <si>
    <t>e0b2a0a8-7a4f-4689-a2ee-47c5cf6f0ab5</t>
  </si>
  <si>
    <t>e0b65d14-2943-4865-8d19-f2259e789bfb</t>
  </si>
  <si>
    <t>e0b9ddc0-d372-4b0d-af53-e0a636b04c38</t>
  </si>
  <si>
    <t>e0bec721-a618-46a3-a191-0e9ac5cc11ab</t>
  </si>
  <si>
    <t>e0bfc693-68cd-4852-9691-0ff7479face7</t>
  </si>
  <si>
    <t>e0c8aa42-c2bf-48bd-86ea-4bc6c7b5faf7</t>
  </si>
  <si>
    <t>e0cb17e1-444b-4127-a426-2b1ac4e80bc0</t>
  </si>
  <si>
    <t>e0d58749-ad0b-4be5-a1d5-8f6e31d52c8e</t>
  </si>
  <si>
    <t>e0dd6cb0-a126-4261-a310-646b9e83cb9d</t>
  </si>
  <si>
    <t>e0e75e82-9f8c-41be-b419-3bc1b71642df</t>
  </si>
  <si>
    <t>e0ec449e-3072-447d-acfb-1e22c70902b6</t>
  </si>
  <si>
    <t>e0ec4a4a-3a26-469a-a6e0-ec3972c818e4</t>
  </si>
  <si>
    <t>e0f0a9ea-6ec4-415f-9f72-966f71e7badc</t>
  </si>
  <si>
    <t>e0f1c226-bc63-44e0-a1c3-526e3d54279a</t>
  </si>
  <si>
    <t>e0f660ee-5c91-4a79-8135-c7757ce71f5a</t>
  </si>
  <si>
    <t>e0f8c743-a893-413f-bc09-fd757fcafee4</t>
  </si>
  <si>
    <t>e0fbc5aa-ddec-401f-9c5a-ac49c86c351c</t>
  </si>
  <si>
    <t>e0ff41ad-aa0a-4a14-8d93-f52a7622a581</t>
  </si>
  <si>
    <t>e10288d7-ba7e-47a2-a969-647eb44cca5c</t>
  </si>
  <si>
    <t>e107ffa0-0edc-4407-b38e-3a0979f6e263</t>
  </si>
  <si>
    <t>e11447c4-6fa4-4f83-a251-0546a793c799</t>
  </si>
  <si>
    <t>e12d4349-888e-4043-b1c6-3d461eac0147</t>
  </si>
  <si>
    <t>e145e4fe-2dd2-425e-9bfa-1b478f2d7c6a</t>
  </si>
  <si>
    <t>e149ddd6-5fa7-4c40-8c76-6e5c61b5af91</t>
  </si>
  <si>
    <t>e1515e85-60e7-4dd8-a4ff-aaad12665481</t>
  </si>
  <si>
    <t>e15429a5-643e-4552-9927-fd00b80c685a</t>
  </si>
  <si>
    <t>e16163aa-c6a9-4c0a-ba6f-aed7a2620699</t>
  </si>
  <si>
    <t>e175c389-4bc3-4dde-aaa7-388581b55f8a</t>
  </si>
  <si>
    <t>e178db96-dd7f-4e67-884c-cbcbb5989e26</t>
  </si>
  <si>
    <t>e17d7304-9602-4ebb-ad53-a76a61b4f917</t>
  </si>
  <si>
    <t>e17dd9ab-dcc8-4566-aa7a-e5d089b1096b</t>
  </si>
  <si>
    <t>e1816437-b1f5-421d-ac4a-e835ca5c5ffd</t>
  </si>
  <si>
    <t>e185b93e-8f0e-49ca-a9b8-776e6b7e017c</t>
  </si>
  <si>
    <t>e193ecc3-443d-4793-9517-2fc6d3074b82</t>
  </si>
  <si>
    <t>e19cd6db-e6b3-437e-bb62-b8cf360e5dd8</t>
  </si>
  <si>
    <t>e19dea6f-081b-4c3d-a5c7-8a701bea5d21</t>
  </si>
  <si>
    <t>e1b73b85-800d-4697-8731-3577d279ea3c</t>
  </si>
  <si>
    <t>e1bfde26-0f62-4ced-82ab-3cf122513aa9</t>
  </si>
  <si>
    <t>e1c6cb6b-8073-456e-8a04-40bcad5bfb5e</t>
  </si>
  <si>
    <t>e1c86125-81dc-4c5c-8b52-8212637d3914</t>
  </si>
  <si>
    <t>e1c96f6c-a699-4b4d-9a79-acad7066d12d</t>
  </si>
  <si>
    <t>e1cf973f-1e2a-4819-9c3f-503e88e184d7</t>
  </si>
  <si>
    <t>e1d72196-c562-4d6c-888c-3eedf27da12c</t>
  </si>
  <si>
    <t>e1e6e058-aa17-48b0-945a-f2f340ec1d77</t>
  </si>
  <si>
    <t>e1ef9ddd-db79-4069-8571-3d8f6f5da974</t>
  </si>
  <si>
    <t>e1f46914-06d8-4f0a-a86c-6e0d14036a88</t>
  </si>
  <si>
    <t>e1febfc2-eaf0-4557-8103-c7bf458b95ec</t>
  </si>
  <si>
    <t>e1ff71e3-d058-463f-b16f-4715d67288d9</t>
  </si>
  <si>
    <t>e20610f6-4c11-46c9-8fd8-f1cfba163599</t>
  </si>
  <si>
    <t>e20b83a2-6e60-4c58-a15d-58e1b2424562</t>
  </si>
  <si>
    <t>e21482d5-1f88-4aee-9c5a-22c618c63104</t>
  </si>
  <si>
    <t>e21492a0-2ad4-4f43-9f5e-97248f598c38</t>
  </si>
  <si>
    <t>e224f84b-b25f-4786-be3e-3b9b11850e9f</t>
  </si>
  <si>
    <t>e22592df-39f3-408f-ab03-8ff0fecadd15</t>
  </si>
  <si>
    <t>e22d341a-374b-463b-81eb-6376cdf12801</t>
  </si>
  <si>
    <t>e2387ac0-3d66-4bf3-9f33-278be9119a86</t>
  </si>
  <si>
    <t>e23cf8bf-9a09-4c73-b6ab-ef87f79f0861</t>
  </si>
  <si>
    <t>e23eed2c-2640-4070-aba3-9cf1d70f6f90</t>
  </si>
  <si>
    <t>e243fcb3-b1ea-4e3a-b9a1-7215ecbedac8</t>
  </si>
  <si>
    <t>e24488ae-42ff-443b-a62b-f5981076aeb4</t>
  </si>
  <si>
    <t>e24603d6-6d83-4608-8223-d984bdd2dc09</t>
  </si>
  <si>
    <t>e24afe93-a5af-4256-b8c8-6c8e68c500ae</t>
  </si>
  <si>
    <t>e24d261e-db69-4a68-8870-bd0e98725c47</t>
  </si>
  <si>
    <t>e24e9a26-0d82-4503-97cd-dd55a2426dd8</t>
  </si>
  <si>
    <t>e24f6068-6273-4cce-a4a7-e763b0e33a4a</t>
  </si>
  <si>
    <t>e2519f9b-6bd4-428d-8605-dc7ac261690e</t>
  </si>
  <si>
    <t>e2580655-221e-494a-ba77-213ed66b322a</t>
  </si>
  <si>
    <t>e25ba5bb-5582-464f-ac2d-c71e2f37def1</t>
  </si>
  <si>
    <t>e25c7c0c-f0f3-4b45-b451-5789d74faae7</t>
  </si>
  <si>
    <t>e266fd3e-1af0-411b-b3c6-38f5d53d3564</t>
  </si>
  <si>
    <t>e27203ce-b6cb-4024-b112-611c82fc4adf</t>
  </si>
  <si>
    <t>e279e88f-f7a5-4952-ab2f-54848e686f19</t>
  </si>
  <si>
    <t>e280770f-4f1b-44d5-be1b-09bafe290b82</t>
  </si>
  <si>
    <t>e2854a17-5335-4429-b1ef-624d334b695a</t>
  </si>
  <si>
    <t>e285cc75-943f-45a7-9629-48c47531f050</t>
  </si>
  <si>
    <t>e2861b2c-8506-4f12-9f88-e0780aeb469b</t>
  </si>
  <si>
    <t>e2872d9c-7347-468c-b59d-e15ec8a3cebd</t>
  </si>
  <si>
    <t>e293f3e7-46e1-4a84-a578-962930a013a2</t>
  </si>
  <si>
    <t>e2945ce3-9362-449e-93fa-b85e7087dc97</t>
  </si>
  <si>
    <t>e29985dc-386c-4805-bea3-7404a011de31</t>
  </si>
  <si>
    <t>e29ae1ee-96c6-4a86-a99b-3b3c41fc677a</t>
  </si>
  <si>
    <t>e29c0bd3-125b-40e6-870c-89e7a9ea0648</t>
  </si>
  <si>
    <t>e2adecc6-01d6-4585-9f63-10b957148e03</t>
  </si>
  <si>
    <t>e2b3180e-38af-4501-83c5-ba1ada9ac2a7</t>
  </si>
  <si>
    <t>e2b41d97-6deb-48f2-a0d6-22ca09c996fa</t>
  </si>
  <si>
    <t>e2b5be7c-cdea-4946-911c-3ffa56af50ae</t>
  </si>
  <si>
    <t>e2ca6abf-0e63-429e-8a04-5f1b4d72edbf</t>
  </si>
  <si>
    <t>e2dbd622-6292-47ff-815e-8e82db4a04ab</t>
  </si>
  <si>
    <t>e2de77b9-f8ed-45e3-b144-814b4485bf6a</t>
  </si>
  <si>
    <t>e2e72a7b-3a64-4d8f-9088-cb3f50a9f1e8</t>
  </si>
  <si>
    <t>e2ed76ae-33fd-4ede-abce-e8b8da77ab0f</t>
  </si>
  <si>
    <t>e2f32dfc-adda-4858-9fa4-51f1714fca3f</t>
  </si>
  <si>
    <t>e2f8df63-958f-4a7d-93bf-f4429483882d</t>
  </si>
  <si>
    <t>e2fb06e9-7a17-4eb4-9cf9-2bbbb7280e09</t>
  </si>
  <si>
    <t>e2fe46a9-684c-4aad-ac8a-30916f3bcb59</t>
  </si>
  <si>
    <t>e3197045-fc4a-4800-a38d-5718cf8f3ffa</t>
  </si>
  <si>
    <t>e32ae031-0d2b-4d1b-a7ac-078270f6d1a9</t>
  </si>
  <si>
    <t>e331a38b-6c42-4678-83df-086815bcd35d</t>
  </si>
  <si>
    <t>e342de68-f46b-4850-a2b7-f95e1503d1d0</t>
  </si>
  <si>
    <t>e34dcee0-5390-4b7c-a6c1-9ee624b64127</t>
  </si>
  <si>
    <t>e352ad86-1b28-4a60-8ec2-682137fb56f4</t>
  </si>
  <si>
    <t>e3538d5d-2c65-40b1-b4c5-a7998cd4c3ba</t>
  </si>
  <si>
    <t>e355d88a-5efb-4b7a-a57a-2846495237f3</t>
  </si>
  <si>
    <t>e35611c9-82ee-4644-809a-4ee572cb9676</t>
  </si>
  <si>
    <t>e36bf8dd-28cf-4ed1-ae0d-1da6bb018fbe</t>
  </si>
  <si>
    <t>e36dd063-bf6d-4851-8023-66d6753d730c</t>
  </si>
  <si>
    <t>e3799ea4-5c5a-4eff-a1f6-a6d87a93a42b</t>
  </si>
  <si>
    <t>e37b120a-6210-4be7-94c2-696082c7b8b5</t>
  </si>
  <si>
    <t>e3827232-5d51-49d4-b7ab-10df4ae76b57</t>
  </si>
  <si>
    <t>e38397fe-7827-4d03-849c-11fa517d01b0</t>
  </si>
  <si>
    <t>e38a2754-c0e7-4a40-a782-72d41c2eef32</t>
  </si>
  <si>
    <t>e38d75c8-90c4-4e4f-a7d1-b7ab611ee29d</t>
  </si>
  <si>
    <t>e3954cda-8c51-43be-969b-4d98f0d1578a</t>
  </si>
  <si>
    <t>e395d6ec-2a28-4864-a065-772c130fee50</t>
  </si>
  <si>
    <t>e39a0bf4-1fa5-41ce-a36e-78b578ecae11</t>
  </si>
  <si>
    <t>e3a27e02-2fe1-43be-8811-7ff276c104f8</t>
  </si>
  <si>
    <t>e3ade555-4a61-48d7-86cf-a8d5b3d2a9c1</t>
  </si>
  <si>
    <t>e3aed1ca-23ad-4809-a0ad-1c62cd4f9f93</t>
  </si>
  <si>
    <t>e3afcb7c-cd37-447d-92db-4626679dee93</t>
  </si>
  <si>
    <t>e3afec9a-792f-4cb4-929f-f83bea4e72a9</t>
  </si>
  <si>
    <t>e3b84d76-e3fd-41b1-a11d-f951c098d547</t>
  </si>
  <si>
    <t>e3ba0142-e5a2-4157-bc9d-3958b833c96b</t>
  </si>
  <si>
    <t>e3bb241d-7aab-4c58-9151-d5ee44e27522</t>
  </si>
  <si>
    <t>e3bb4eb2-e75f-4a5a-b927-e65d62af462d</t>
  </si>
  <si>
    <t>e3bcae52-6759-48cb-b766-b84b3b997141</t>
  </si>
  <si>
    <t>e3c0bbd3-c5eb-49f3-9e03-af5de933cc2c</t>
  </si>
  <si>
    <t>e3cf2931-5795-4fc2-8b41-641c9a5c86c8</t>
  </si>
  <si>
    <t>e3d9cfa2-e85a-4dda-9cc9-6d6e12de25c8</t>
  </si>
  <si>
    <t>e3dc53a3-05d9-4fbd-a95b-ff3d2c8b6730</t>
  </si>
  <si>
    <t>e3dd22a6-d501-42b0-8a1a-c122addbf46c</t>
  </si>
  <si>
    <t>e3dda395-132d-4452-ab32-3eb6dd30ca54</t>
  </si>
  <si>
    <t>e3f092e9-64f5-4f5b-83ab-105c7162ac62</t>
  </si>
  <si>
    <t>e40638d0-b439-4c8b-b3a4-ed7ff66f646b</t>
  </si>
  <si>
    <t>e4157710-e330-4fde-8f07-f5c3cfd85b60</t>
  </si>
  <si>
    <t>e419a7a1-87b7-48a8-ad8f-cc0fc813bf4a</t>
  </si>
  <si>
    <t>e41b551b-45d3-450d-a9cc-1761a06cb0fd</t>
  </si>
  <si>
    <t>e41bba4b-aecb-403c-a71e-cf982bd34995</t>
  </si>
  <si>
    <t>e41c6cc9-806a-4f6d-ab1d-70213e6b9abd</t>
  </si>
  <si>
    <t>e427c851-a27d-4667-812b-845d4ac75983</t>
  </si>
  <si>
    <t>e434b6c5-a20c-478d-8ec2-3befc988e349</t>
  </si>
  <si>
    <t>e4354bcf-b701-4e68-b67c-19f34c1e9fcf</t>
  </si>
  <si>
    <t>e438a6e0-63c6-4e6d-b457-31d6295848a8</t>
  </si>
  <si>
    <t>e43b7ec0-c6ff-4f94-b48e-f7d00451786b</t>
  </si>
  <si>
    <t>e43c54b4-c0a6-4753-81e2-a8e0cb483059</t>
  </si>
  <si>
    <t>e43ca485-9e54-4c3c-9048-7cf3b93f3b54</t>
  </si>
  <si>
    <t>e4403187-b5dc-47bb-82be-db9af55342e2</t>
  </si>
  <si>
    <t>e454de8a-be92-4a4a-b7d3-a4d696c66f2b</t>
  </si>
  <si>
    <t>e456fd41-77fa-44f5-b0ff-7c9151d95021</t>
  </si>
  <si>
    <t>e4571370-eca2-4a47-992a-0b8039774dfd</t>
  </si>
  <si>
    <t>e45933b5-d512-484b-a218-2014aff12073</t>
  </si>
  <si>
    <t>e45ee9cd-fd82-45dd-a804-e15b6d69ecfe</t>
  </si>
  <si>
    <t>e4699c8c-4362-4601-8638-c40e87ab3492</t>
  </si>
  <si>
    <t>e46b6604-a18c-4815-8791-0339a5c6f347</t>
  </si>
  <si>
    <t>e46ed63e-b13c-41fb-87ad-4aa77a3cefbe</t>
  </si>
  <si>
    <t>e47806ce-4776-4db8-a8af-cd543e5f16b0</t>
  </si>
  <si>
    <t>e47971cc-6cde-45fb-bff1-d613fb14bb92</t>
  </si>
  <si>
    <t>e47dbc7b-8db3-4af7-84c2-331420b649a8</t>
  </si>
  <si>
    <t>e4815c09-24fa-4742-8272-50360de870aa</t>
  </si>
  <si>
    <t>e48711a3-2832-4832-b1d3-d7a05c6164ed</t>
  </si>
  <si>
    <t>e48bd3e1-3a23-42ad-aec0-9f9cdc1568a5</t>
  </si>
  <si>
    <t>e48fcf48-3a36-4a54-af71-e039aa38ad87</t>
  </si>
  <si>
    <t>e491405c-3e29-4786-a77a-8a54246e9d03</t>
  </si>
  <si>
    <t>e492348a-ef9f-4b6c-b2ee-297ef19b79a2</t>
  </si>
  <si>
    <t>e493c9a8-72fe-46d6-bce9-c6900232ff93</t>
  </si>
  <si>
    <t>e4a109c7-f1f2-47b5-9e99-ca7f700eeb01</t>
  </si>
  <si>
    <t>e4a859bc-a53a-4bff-9169-c93ec8214037</t>
  </si>
  <si>
    <t>e4b05e44-aad6-48a6-a2dd-308dfac75127</t>
  </si>
  <si>
    <t>e4b57b5c-da04-4fba-b27c-eaa673823914</t>
  </si>
  <si>
    <t>e4bae58f-9073-4aad-8a2f-a0f0a468abcf</t>
  </si>
  <si>
    <t>e4be3204-d1b4-4b03-a3c1-fbb6ebc2d684</t>
  </si>
  <si>
    <t>e4cecb99-4d5e-48e4-b864-6bb04873575d</t>
  </si>
  <si>
    <t>e4cef1a6-6f9b-4d85-94fb-384a2ff692b2</t>
  </si>
  <si>
    <t>e4cf338f-a650-42af-898f-90495fdd3f78</t>
  </si>
  <si>
    <t>e4d3f219-fa8d-4860-b620-bd9e720322c8</t>
  </si>
  <si>
    <t>e4d57259-63de-46f1-868c-d6cc2278d4f5</t>
  </si>
  <si>
    <t>e4e2d69a-36b6-4f4e-b920-63ff91cee468</t>
  </si>
  <si>
    <t>e4f1d8dc-b462-49c2-a035-2689032c6946</t>
  </si>
  <si>
    <t>e4f35e54-de3c-4ba1-83e6-b386e6619a90</t>
  </si>
  <si>
    <t>e516b00a-9fb5-48f5-a155-934e91ff7329</t>
  </si>
  <si>
    <t>e52675eb-81aa-498c-b441-a511aac08ad3</t>
  </si>
  <si>
    <t>e526a6ac-eaf4-47bd-bead-1332fe3444e4</t>
  </si>
  <si>
    <t>e52968b8-985c-4cd8-980d-9a70b116629f</t>
  </si>
  <si>
    <t>e539dd76-5f7e-4f93-8a9c-8705d54bacd7</t>
  </si>
  <si>
    <t>e53d0091-16cd-4352-81a6-4217c9538c58</t>
  </si>
  <si>
    <t>e53d1b3a-1141-4753-a90a-f4e44603760e</t>
  </si>
  <si>
    <t>e5494dc4-8833-4d26-ae9a-63a4fbb9d323</t>
  </si>
  <si>
    <t>e54a2214-9494-4adb-b5c6-1b920884baf9</t>
  </si>
  <si>
    <t>e54ae73d-ccf0-4469-aabc-fc5e5d383a3a</t>
  </si>
  <si>
    <t>e54d5307-f2f9-4d89-a0e8-4df061138c8d</t>
  </si>
  <si>
    <t>e54e02f8-162a-4ea7-9c8b-d11ce61b612e</t>
  </si>
  <si>
    <t>e5589500-514c-4d77-8b74-3c94f7a9f08b</t>
  </si>
  <si>
    <t>e558eaa3-cf61-4809-bcfb-e44a3c321d8b</t>
  </si>
  <si>
    <t>e55c656b-f8ad-4c59-a6c4-328c530c39a2</t>
  </si>
  <si>
    <t>e55daab9-b2cb-4e5c-9f43-1f0a4dde431c</t>
  </si>
  <si>
    <t>e569fa9c-4b02-4254-9a04-4378c7cd3502</t>
  </si>
  <si>
    <t>e56d273d-2fa4-4a04-b43f-9874dc6abf41</t>
  </si>
  <si>
    <t>e56e28cd-4eff-43b0-b07d-02a21383f611</t>
  </si>
  <si>
    <t>e577b90d-8d24-44c9-a838-8c7f81dba9e8</t>
  </si>
  <si>
    <t>e57f48a8-3e23-4cdc-8366-ed2674858eaf</t>
  </si>
  <si>
    <t>e581aace-5b8c-4b31-acee-8d0c8d1b345c</t>
  </si>
  <si>
    <t>e5822033-5e29-4154-95c2-1b0c809c74fa</t>
  </si>
  <si>
    <t>e58532f8-bafc-4333-b4dd-b321d9eee84e</t>
  </si>
  <si>
    <t>e58bcf13-309e-4c7f-a0d4-2741a563973c</t>
  </si>
  <si>
    <t>e592350e-1e85-4b45-b8fa-9bb80642c9ab</t>
  </si>
  <si>
    <t>e59d9c4e-1984-412a-9dc8-52e52fd3ea35</t>
  </si>
  <si>
    <t>e5a152f9-49f2-48d5-b668-160884ddc9b2</t>
  </si>
  <si>
    <t>e5a39f83-5ce6-4e5f-97c1-3dd9b4efadd2</t>
  </si>
  <si>
    <t>e5aa3b8f-929e-404d-946a-ae2bd111081f</t>
  </si>
  <si>
    <t>e5b0d043-d618-4006-806e-f537c6abcfe3</t>
  </si>
  <si>
    <t>e5b21df8-9013-4ebb-b283-c449cb718373</t>
  </si>
  <si>
    <t>e5b89418-6ebb-4dee-a6ee-f5fc852066cb</t>
  </si>
  <si>
    <t>e5bc86a0-eaf8-474e-b3d9-a1249020e987</t>
  </si>
  <si>
    <t>e5c92d04-808a-4bfe-8c22-a33979aec9a1</t>
  </si>
  <si>
    <t>e5cdea59-8362-46b1-8c11-5ecbe5d20062</t>
  </si>
  <si>
    <t>e5e284bf-4a68-43b9-8829-dfd5a97828e3</t>
  </si>
  <si>
    <t>e5e30250-5389-436b-9301-9596e258c697</t>
  </si>
  <si>
    <t>e5e75cd6-42bf-4212-b4f0-d278330af42f</t>
  </si>
  <si>
    <t>e5ec833b-e169-4a9a-94d8-365a5f6c6bc9</t>
  </si>
  <si>
    <t>e5ef60c8-c68b-4e5d-94b5-57a5b7fe02b6</t>
  </si>
  <si>
    <t>e5f1b634-2492-4ea9-8edf-6db85b6f6aeb</t>
  </si>
  <si>
    <t>e5f51688-3d2f-4368-bc54-3d70553fd8aa</t>
  </si>
  <si>
    <t>e5fc16d2-84b1-47fe-81ed-dc847f1ebb50</t>
  </si>
  <si>
    <t>e5fc6f00-c579-47b7-ba68-80e2c070d5fc</t>
  </si>
  <si>
    <t>e602a78b-bd6f-473e-baab-68e3864c2e08</t>
  </si>
  <si>
    <t>e6030832-700c-4b70-97a3-df528970737d</t>
  </si>
  <si>
    <t>e6072f39-3a2f-4c00-bb9d-06b1f73ddd30</t>
  </si>
  <si>
    <t>e607de6d-b71f-42e4-aebb-63f5cabaf277</t>
  </si>
  <si>
    <t>e60bdf2b-a6dc-41cc-bb4b-0b30134e3630</t>
  </si>
  <si>
    <t>e610e163-62ac-449e-9dc3-26828b9b6ade</t>
  </si>
  <si>
    <t>e6170d7d-96b2-4f98-8192-ccacfe741068</t>
  </si>
  <si>
    <t>e61a0ace-5991-4eab-ab7c-9ceaf0c97a58</t>
  </si>
  <si>
    <t>e61f75ae-ae6d-40d1-8578-a1eb1ca156f8</t>
  </si>
  <si>
    <t>e635314b-a5ca-4ace-9924-4f8a7d9ccfc9</t>
  </si>
  <si>
    <t>e63c4134-9a42-4025-aa36-bd9271b8c9b5</t>
  </si>
  <si>
    <t>e64048d9-647d-48b0-858f-309e11d78bff</t>
  </si>
  <si>
    <t>e6453e5d-1320-4ac4-a444-be8304c62b2e</t>
  </si>
  <si>
    <t>e6473d08-cb27-4f6a-99eb-930718704f7e</t>
  </si>
  <si>
    <t>e6499f13-566d-45b7-bd3a-0f311615315a</t>
  </si>
  <si>
    <t>e6517f6e-67fc-4631-bff2-1db254768857</t>
  </si>
  <si>
    <t>e65688fb-e040-4662-8644-df9437f29fc6</t>
  </si>
  <si>
    <t>e662d294-eaa3-4467-80f2-43d6a69b19ad</t>
  </si>
  <si>
    <t>e66929ec-93bc-4030-a356-3005852984fc</t>
  </si>
  <si>
    <t>e66dd2fe-59fa-44cb-8392-e7383d3ca466</t>
  </si>
  <si>
    <t>e66f93cc-0c60-4ba5-bbef-6d4da132fc49</t>
  </si>
  <si>
    <t>e675173a-c066-4b55-b35a-67ac11ae9b61</t>
  </si>
  <si>
    <t>e67e034f-bfa2-4164-ab16-05e7e5424fcc</t>
  </si>
  <si>
    <t>e67e059b-2584-4411-b7df-de5354137794</t>
  </si>
  <si>
    <t>e67e0f4a-b2ff-4450-8b16-0635e8e0d7ec</t>
  </si>
  <si>
    <t>e68197fb-b21e-4e7d-bf1e-54387c600e56</t>
  </si>
  <si>
    <t>e68bb1e7-a0da-4e58-9c93-1df9a3a550ba</t>
  </si>
  <si>
    <t>e6ad4456-0c37-4b80-9709-b2f53900be8a</t>
  </si>
  <si>
    <t>e6af3394-a42a-4a54-8de0-7b201f47333d</t>
  </si>
  <si>
    <t>e6b202b4-3859-4231-a5d1-2738a6552963</t>
  </si>
  <si>
    <t>e6c2d75e-25e9-4037-aa22-a9be2b1ab6e9</t>
  </si>
  <si>
    <t>e6ce6571-d075-42f1-b124-d044ef0323a3</t>
  </si>
  <si>
    <t>e6e561b2-107e-4f66-a1b2-0c531f5b30d9</t>
  </si>
  <si>
    <t>e6eb551a-7d47-40a2-952a-d795b229def9</t>
  </si>
  <si>
    <t>e6eb5828-abdd-4a08-9bcc-70c56ec30a95</t>
  </si>
  <si>
    <t>e6f2325e-4aed-4ca5-b032-a9e667f59dbf</t>
  </si>
  <si>
    <t>e6f27556-9b97-4f6c-96b0-429c97ecb751</t>
  </si>
  <si>
    <t>e6f2a5d4-f681-44bb-b795-2cfa091916b4</t>
  </si>
  <si>
    <t>e6f7841e-d92e-4b87-ac8d-581c1d45e927</t>
  </si>
  <si>
    <t>e6feccef-55a3-49cb-857c-210fe265d9ab</t>
  </si>
  <si>
    <t>e700ef97-b5d6-47a6-8984-6ebe76eab467</t>
  </si>
  <si>
    <t>e70603ec-3eb7-4478-ad03-8b1055c41cc7</t>
  </si>
  <si>
    <t>e7127294-b9bf-43df-bdcc-a80dd9a10b93</t>
  </si>
  <si>
    <t>e7163348-488d-4871-966c-3f79b696bd61</t>
  </si>
  <si>
    <t>e7176275-de3c-4284-86a7-17aaf39ce178</t>
  </si>
  <si>
    <t>e717e17d-09ef-46ad-ada1-4d863500162b</t>
  </si>
  <si>
    <t>e71cccdd-0dd5-4e75-9560-2b49fbe8bd8a</t>
  </si>
  <si>
    <t>e7211e9f-c72d-4ee8-8d80-419f9f080211</t>
  </si>
  <si>
    <t>e723fa14-838c-47e1-a955-34a3579c369d</t>
  </si>
  <si>
    <t>e733f01f-8013-4a72-8fe5-4307a8d81baa</t>
  </si>
  <si>
    <t>e73d85e8-6c6b-405b-82a1-aecc0c15c984</t>
  </si>
  <si>
    <t>e744087b-86ff-4473-a6ba-2253c93a5bc8</t>
  </si>
  <si>
    <t>e7467377-8875-422d-8838-b5299f6fd3ef</t>
  </si>
  <si>
    <t>e75c2c96-63e9-454a-89a0-7aa8cd1b544c</t>
  </si>
  <si>
    <t>e76b7578-1487-4f42-8542-8474c8551cb8</t>
  </si>
  <si>
    <t>e76d0eaf-14ff-4737-b1eb-c84c4449e22f</t>
  </si>
  <si>
    <t>e771eea5-992d-4fef-ae91-ec2a85fa9a66</t>
  </si>
  <si>
    <t>e77bc360-2524-4bb2-ae9a-5da798226746</t>
  </si>
  <si>
    <t>e78db6b4-15ef-4ed6-a10f-8a2846b1f88f</t>
  </si>
  <si>
    <t>e78ddc3b-6845-4486-9765-61638562c242</t>
  </si>
  <si>
    <t>e7a1a9ca-d6d5-4770-832f-5afb080991ca</t>
  </si>
  <si>
    <t>e7a5ead1-7fac-488e-b6a0-a1a3949a0b87</t>
  </si>
  <si>
    <t>e7a7660f-a6d7-41b4-b78b-442b9b578f7a</t>
  </si>
  <si>
    <t>e7acbd57-3871-405f-9143-f3baefce053e</t>
  </si>
  <si>
    <t>e7b12a2a-8d38-40fc-b356-c34cd47ecd6b</t>
  </si>
  <si>
    <t>e7c149d2-ac73-4ed1-b6b9-fd0befeb2b25</t>
  </si>
  <si>
    <t>e7c3671a-edf9-43af-b1ff-34c57016d18e</t>
  </si>
  <si>
    <t>e7cb6853-82b7-44fd-9b41-ca7a5f0761b1</t>
  </si>
  <si>
    <t>e7d08653-7286-4c25-b452-aa44d83223d7</t>
  </si>
  <si>
    <t>e7dfc59b-d05b-4e64-8e8c-3a7952ba3d24</t>
  </si>
  <si>
    <t>e7e325cd-5f0b-4806-afb8-4dd56c85314b</t>
  </si>
  <si>
    <t>e7ea2b78-80db-4eeb-aad5-8f353c062535</t>
  </si>
  <si>
    <t>e7efc07c-575d-47fb-aa41-765d8f528f42</t>
  </si>
  <si>
    <t>e7f3ac47-a92f-476b-bd19-93224afa81ec</t>
  </si>
  <si>
    <t>e7f64091-c934-40bc-9332-956cc9fbd03b</t>
  </si>
  <si>
    <t>e7f76292-9e37-49f1-82a7-56227ad29109</t>
  </si>
  <si>
    <t>e7fb672c-7991-45c3-b072-f712f7f6f33d</t>
  </si>
  <si>
    <t>e7fff01d-136b-4cec-b491-378abc03fdef</t>
  </si>
  <si>
    <t>e8009280-7f18-4013-b8a4-edef6f0ba2b7</t>
  </si>
  <si>
    <t>e802551d-fadc-486e-8ab3-f4bbc0afff3d</t>
  </si>
  <si>
    <t>e8039d5a-c914-4ced-977a-89585109ea83</t>
  </si>
  <si>
    <t>e8048fff-c91d-4ab2-9599-8ef7a7c40198</t>
  </si>
  <si>
    <t>e8062efc-6f45-4ee1-9f09-ebdeb0b0bd91</t>
  </si>
  <si>
    <t>e80be08e-f916-4c35-9a0b-f1b7e095dcaf</t>
  </si>
  <si>
    <t>e824886d-eb7f-4dc3-8dd9-41c2c1c8bdec</t>
  </si>
  <si>
    <t>e82840f7-a87b-4022-a548-4422e7713d82</t>
  </si>
  <si>
    <t>e82a8224-b980-4046-bcba-5984eed3ac70</t>
  </si>
  <si>
    <t>e82b5a3e-f1e8-4373-b8b3-a1748266ff29</t>
  </si>
  <si>
    <t>e82dfc5b-e7b4-4a4d-a70a-f8c09ad984c9</t>
  </si>
  <si>
    <t>e836037e-0d1b-4423-a939-2cae4434e652</t>
  </si>
  <si>
    <t>e83861fb-daea-437d-accd-fdf54eb4741d</t>
  </si>
  <si>
    <t>e8386fca-9427-4e28-a047-fe8445ae968d</t>
  </si>
  <si>
    <t>e8453737-cd2a-4257-b541-c7a3a4c6cee9</t>
  </si>
  <si>
    <t>e84dbe22-0896-4920-8988-51bb9adc5a61</t>
  </si>
  <si>
    <t>e85464a9-8f9a-4e38-b879-cf3dc6a83fa4</t>
  </si>
  <si>
    <t>e85880a6-ada3-47ac-b90a-1a0db138aaaf</t>
  </si>
  <si>
    <t>e861e34d-b941-4849-8517-f6a3aafe4007</t>
  </si>
  <si>
    <t>e86318b0-5563-4a69-af99-f82966ca1f60</t>
  </si>
  <si>
    <t>e866a326-4964-4086-b7f1-d398c62bcd93</t>
  </si>
  <si>
    <t>e866bc41-ff72-4997-a4c3-7272722d9c7d</t>
  </si>
  <si>
    <t>e868ad80-1f82-4bd3-bac2-0bad42cc57d6</t>
  </si>
  <si>
    <t>e879addc-5dfb-4efb-9e73-3e19a9a9be41</t>
  </si>
  <si>
    <t>e87ba976-e394-4769-bac4-39eed3901172</t>
  </si>
  <si>
    <t>e87dc60e-4aae-4396-88cf-033cf6315ad9</t>
  </si>
  <si>
    <t>e87ddda0-2263-423b-8a13-c012985cc979</t>
  </si>
  <si>
    <t>e88005b3-832b-4b0c-8ab6-0d2f057c85d3</t>
  </si>
  <si>
    <t>e8836eff-28e6-4780-abe7-2899cbeec4c8</t>
  </si>
  <si>
    <t>e88bdbc6-abfe-4621-8c47-fe567e75c906</t>
  </si>
  <si>
    <t>e88f9804-1db6-4aee-8860-df1da7655b25</t>
  </si>
  <si>
    <t>e897be8c-ad70-4e3c-9c25-be7c58d426a8</t>
  </si>
  <si>
    <t>e8a29231-7494-47ca-98d3-50ea4d55b561</t>
  </si>
  <si>
    <t>e8afb171-45b9-44c8-ad80-0828fe44dc34</t>
  </si>
  <si>
    <t>e8afb32b-b04b-4636-80d0-2f12a1a2fc83</t>
  </si>
  <si>
    <t>e8b0c7c1-2ab1-4278-973d-a9c2f44c4adf</t>
  </si>
  <si>
    <t>e8b297b1-2fc3-437c-a456-adf2d132b0e9</t>
  </si>
  <si>
    <t>e8bd5a70-fbc4-4487-8346-1ddceb9f7fad</t>
  </si>
  <si>
    <t>e8cb5b5b-e842-4f5d-98dc-545d3be09863</t>
  </si>
  <si>
    <t>e8cd70d5-a51a-4b73-9dec-880a780bf297</t>
  </si>
  <si>
    <t>e8cd7f6e-1c10-4eb2-85c8-e908f80e7cf4</t>
  </si>
  <si>
    <t>e8cf6139-2449-40aa-859c-f649ab709ab0</t>
  </si>
  <si>
    <t>e8d2cf62-c88e-4ace-88a5-ace721e64c32</t>
  </si>
  <si>
    <t>e8d5c64d-c8bd-40cb-b64e-94681a51cefa</t>
  </si>
  <si>
    <t>e8d936bf-2891-4986-acc8-bdabf0199ef0</t>
  </si>
  <si>
    <t>e8db0aac-4cf5-452e-abf5-57373357088c</t>
  </si>
  <si>
    <t>e8dd6774-a93a-4c32-8501-7336bbcdc68f</t>
  </si>
  <si>
    <t>e8df8ade-29c4-4f87-8aac-4502955f00b6</t>
  </si>
  <si>
    <t>e8ea71a4-c52a-4180-81eb-5d8afe249f5b</t>
  </si>
  <si>
    <t>e8f40dd2-5919-41f4-98cd-3cb31fb2cd0b</t>
  </si>
  <si>
    <t>e8f51e2b-c56d-4bee-a1d6-20e7f6586e75</t>
  </si>
  <si>
    <t>e8f7797a-39c9-41ed-b0ff-38a7fa2b72cc</t>
  </si>
  <si>
    <t>e8f7a914-cdd1-4c6f-8617-16b1e4e15f26</t>
  </si>
  <si>
    <t>e8f9bf0f-707c-4688-8509-78e92c80faac</t>
  </si>
  <si>
    <t>e913ff88-73a0-43eb-869e-f3cb26982038</t>
  </si>
  <si>
    <t>e9151586-2d71-402c-a874-7af3055643ed</t>
  </si>
  <si>
    <t>e91b44ef-ff39-4016-bc21-348a402afb48</t>
  </si>
  <si>
    <t>e91b4bf0-fd22-47fc-87e6-836fb775bef5</t>
  </si>
  <si>
    <t>e922db25-ae48-493a-ab49-882895560e7d</t>
  </si>
  <si>
    <t>e9232f3a-7c6f-496d-aed0-41f5fdd0abc4</t>
  </si>
  <si>
    <t>e92d4762-7672-4c11-9d4a-cfdc8879cb59</t>
  </si>
  <si>
    <t>e9363942-a86e-4f73-ac43-10fe2fb0786e</t>
  </si>
  <si>
    <t>e945719b-9183-4a5c-baa6-6f5a8014c5ba</t>
  </si>
  <si>
    <t>e9485986-5b48-46be-bad2-3ee4a8212971</t>
  </si>
  <si>
    <t>e95ef380-dda9-4f52-bf58-ecce29ac771c</t>
  </si>
  <si>
    <t>e9606568-e1b9-4689-a508-a7492123f0b8</t>
  </si>
  <si>
    <t>e961002e-4953-4b76-bfd9-bc3642bdf84e</t>
  </si>
  <si>
    <t>e96b6707-83b3-48a5-a654-cd36723e55c1</t>
  </si>
  <si>
    <t>e96bb3eb-9285-4249-b9cc-715f599fb044</t>
  </si>
  <si>
    <t>e974baa5-3f15-4057-8870-8f1694c1fc1a</t>
  </si>
  <si>
    <t>e9758c1a-e775-47d5-bf16-7c0f7d89eaf7</t>
  </si>
  <si>
    <t>e9761b84-62c1-4d47-bf14-199993b23440</t>
  </si>
  <si>
    <t>e9849edd-b00a-4706-ba6e-771e05197b61</t>
  </si>
  <si>
    <t>e984aa50-636d-4e3a-9a34-3353b19f90d3</t>
  </si>
  <si>
    <t>e9899949-7376-4e0a-b4e9-7855a03f8138</t>
  </si>
  <si>
    <t>e994176b-ac2d-4281-96cb-d4b315ac2fe4</t>
  </si>
  <si>
    <t>e99695de-56ce-4fd4-9e97-73b1b629ba50</t>
  </si>
  <si>
    <t>e99b42a8-862b-4e38-b0f8-c33ba903b082</t>
  </si>
  <si>
    <t>e99cb379-0d75-4324-a2da-9660604b792a</t>
  </si>
  <si>
    <t>e99e30eb-dc1c-47f8-aad8-f28fa28bfbbc</t>
  </si>
  <si>
    <t>e9a9ce79-d670-497c-aeae-0c9b9d0d124a</t>
  </si>
  <si>
    <t>e9ab5f96-ca9d-4b58-ad04-611e3d542220</t>
  </si>
  <si>
    <t>e9b249a3-e4ed-41a3-808b-6ec40f1a7125</t>
  </si>
  <si>
    <t>e9b80cc7-1c25-4d0c-9386-a4d8cfc84109</t>
  </si>
  <si>
    <t>e9cc95a2-876d-4dfc-9dc6-d4b4e76dc6b4</t>
  </si>
  <si>
    <t>e9d07c90-653f-40e8-b69a-b455407cd8c2</t>
  </si>
  <si>
    <t>e9e5b080-ceee-4a33-9b07-bbb678650699</t>
  </si>
  <si>
    <t>e9edc7da-a8d7-4874-a07e-79f3bbe06d5c</t>
  </si>
  <si>
    <t>e9f94392-79e3-4b3d-bc91-f041c120c4b1</t>
  </si>
  <si>
    <t>e9fcba7e-0126-43a4-88d6-d0485ff174b3</t>
  </si>
  <si>
    <t>e9fec1ab-2b0f-4cd4-9bde-62901cd25606</t>
  </si>
  <si>
    <t>ea05da86-6f4e-4483-a129-d7e2be4bbf30</t>
  </si>
  <si>
    <t>ea16e17d-c609-409f-b730-3853390606c9</t>
  </si>
  <si>
    <t>ea1ca3a0-8329-4538-b6ff-e18e833e4e38</t>
  </si>
  <si>
    <t>ea2c0841-c340-41a7-ac3d-8ceb84844666</t>
  </si>
  <si>
    <t>ea2c8e04-88f9-40d6-bca4-eec9be5b3b69</t>
  </si>
  <si>
    <t>ea390787-806d-4088-afec-1b9c8f271183</t>
  </si>
  <si>
    <t>ea3ba7ef-3687-46ea-b953-28c29ba9de11</t>
  </si>
  <si>
    <t>ea48f393-a64d-4825-8a26-e07999df2d6c</t>
  </si>
  <si>
    <t>ea4c7049-8be3-4a45-a559-4c620d21f52c</t>
  </si>
  <si>
    <t>ea59b86f-9a06-41b7-9524-cd563ed3c4fc</t>
  </si>
  <si>
    <t>ea606d68-8151-4b60-8eef-58cd2265bd91</t>
  </si>
  <si>
    <t>ea63ca25-811c-4d0f-8163-b4dffd3306f0</t>
  </si>
  <si>
    <t>ea6b5777-af00-48d8-8ee3-43ea7feabee7</t>
  </si>
  <si>
    <t>ea7b7958-22f9-4a2c-aaf0-2ef6570a168f</t>
  </si>
  <si>
    <t>ea808e35-0377-44bc-bd2a-12d52588aba0</t>
  </si>
  <si>
    <t>ea85b5d4-84b1-41eb-8698-fe7ab6eb8a15</t>
  </si>
  <si>
    <t>ea863a89-c8b6-463e-bf15-deff2c2b721e</t>
  </si>
  <si>
    <t>ea87a890-b305-4ae1-b01b-4a3fe1d6913b</t>
  </si>
  <si>
    <t>eaa15a1d-7ea9-4903-8529-d58d26b966c8</t>
  </si>
  <si>
    <t>eaa470fd-d78a-451c-be58-1424fc5bbc3e</t>
  </si>
  <si>
    <t>eaa55306-5a65-45c5-8375-4a51850f18fd</t>
  </si>
  <si>
    <t>eaa76e7a-48c5-4dfc-85a4-49d60ead4c99</t>
  </si>
  <si>
    <t>eaabaa3b-8f63-4604-9d18-ecc8a2033233</t>
  </si>
  <si>
    <t>eab74d43-8120-40cf-b259-8a90e540f52a</t>
  </si>
  <si>
    <t>eab92677-0fc9-4fae-b8f4-a0d287bf99c0</t>
  </si>
  <si>
    <t>eac19926-4275-4ca9-8c56-ae6ace6869ef</t>
  </si>
  <si>
    <t>eac4ed09-ee91-450e-8daa-99f36d3cd84c</t>
  </si>
  <si>
    <t>eacb105d-d94c-41a3-989c-8da012ac6fc9</t>
  </si>
  <si>
    <t>ead25a11-0f70-469b-874a-830e04b54f4b</t>
  </si>
  <si>
    <t>ead3974e-faf1-4d49-ad91-27fdf7a6db46</t>
  </si>
  <si>
    <t>ead53bf9-a7fc-4abc-8c35-ff88436e8ceb</t>
  </si>
  <si>
    <t>eade5518-5e5e-41e6-962b-e864830c1c77</t>
  </si>
  <si>
    <t>eae1d226-22ad-447c-a169-7b1e67777bcc</t>
  </si>
  <si>
    <t>eaea6bdb-d7c7-4d42-9f89-941e11b58e36</t>
  </si>
  <si>
    <t>eaee99b4-bcd9-4f06-88d8-5f7d93dcfbe2</t>
  </si>
  <si>
    <t>eaf1a07c-6360-4d88-ac33-1e951b0e6ac0</t>
  </si>
  <si>
    <t>eaf35924-0572-4033-a7e2-30631c8de7be</t>
  </si>
  <si>
    <t>eb047cfd-dc28-4f7d-8ba2-ee5c270c2cf7</t>
  </si>
  <si>
    <t>eb23ae5b-827b-4bcb-bb66-96ff7d21f36f</t>
  </si>
  <si>
    <t>eb2585b5-d8f4-4685-a9e9-49a1ac9f92f2</t>
  </si>
  <si>
    <t>eb315aea-6e67-42c8-969e-7dbdf0e456a2</t>
  </si>
  <si>
    <t>eb37964e-2ad6-4a1a-ba1b-9fb87c20765f</t>
  </si>
  <si>
    <t>eb41e524-0421-48e3-8d65-3e3530775ea7</t>
  </si>
  <si>
    <t>eb42282b-2f53-4c5e-a0cd-7ead35460bfa</t>
  </si>
  <si>
    <t>eb47e71e-e53d-4700-accf-fdf0870a3dd1</t>
  </si>
  <si>
    <t>eb5edb70-c145-4bd7-aa89-b8d525b13fd7</t>
  </si>
  <si>
    <t>eb62a7e9-a10a-449a-90f0-4a07f9e41996</t>
  </si>
  <si>
    <t>eb665520-0312-48ee-9612-e0df3b9b7ca5</t>
  </si>
  <si>
    <t>eb710a9a-a7f2-4230-a822-87968443e569</t>
  </si>
  <si>
    <t>eb755a07-9766-49d3-8363-19fdbf3dd643</t>
  </si>
  <si>
    <t>eb886989-91c5-4139-b378-5a820bb0d865</t>
  </si>
  <si>
    <t>eb96b834-6c88-4c3e-895d-778419e5b53c</t>
  </si>
  <si>
    <t>eb9e2cac-3309-4adf-aa9d-9342a346d3b6</t>
  </si>
  <si>
    <t>eba03bd9-eed2-4d34-8d59-b8c2ddda4afe</t>
  </si>
  <si>
    <t>eba123f7-eec3-4446-ba3d-ad5d5b2b1dcb</t>
  </si>
  <si>
    <t>eba2108c-5be2-4fdf-8787-1ea5d6fdcd05</t>
  </si>
  <si>
    <t>ebaa558f-5d99-499c-9bd7-4b8cba4ca9a6</t>
  </si>
  <si>
    <t>ebab691a-7546-4153-b535-66d66394d25e</t>
  </si>
  <si>
    <t>ebac9e9a-0eec-4a45-b70d-ff4c0f05d79c</t>
  </si>
  <si>
    <t>ebaf448e-e534-4ca6-a036-714d1c4d58ad</t>
  </si>
  <si>
    <t>ebc4678e-da08-4acc-8c7a-1a25ed5d1991</t>
  </si>
  <si>
    <t>ebcbd7a7-89ee-4086-a089-a5620c8e33db</t>
  </si>
  <si>
    <t>ebd5ee0d-97ca-4cfb-8a3a-2570cb6fee6a</t>
  </si>
  <si>
    <t>ebde159f-3b56-4b03-ac60-99ee7f93a430</t>
  </si>
  <si>
    <t>ebe2e345-d6cc-4eb9-a2b0-7490c8f8cd26</t>
  </si>
  <si>
    <t>ebebdc3a-5530-42c2-b203-c3d8cdaa5f2d</t>
  </si>
  <si>
    <t>ebecc19a-e0e4-4947-9177-936ae910d68b</t>
  </si>
  <si>
    <t>ebf01f80-5d7e-40ba-9cd2-46afcda20838</t>
  </si>
  <si>
    <t>ebffd2db-9131-47a8-99f7-e6430f2407ca</t>
  </si>
  <si>
    <t>ec05bc8f-f2f2-4859-82fa-2b24048437d0</t>
  </si>
  <si>
    <t>ec067354-4609-4379-89f8-662c97660c3e</t>
  </si>
  <si>
    <t>ec0e20e0-8e2f-4207-9453-e4d6db47e204</t>
  </si>
  <si>
    <t>ec0ea8d4-15df-4f8f-95ed-c1d1f2b38f92</t>
  </si>
  <si>
    <t>ec135575-1e5e-4a69-abe5-bddeb258ffcd</t>
  </si>
  <si>
    <t>ec185ff1-f8b1-4aa9-8ac9-39655cfe62ad</t>
  </si>
  <si>
    <t>ec1a2419-db63-4059-80f6-f1f93c6cae23</t>
  </si>
  <si>
    <t>ec1bdbdf-7d02-4f35-a95e-32e93c9e785e</t>
  </si>
  <si>
    <t>ec1ee5bf-16e2-408f-b69a-136207f48764</t>
  </si>
  <si>
    <t>ec1fb519-d0b2-4a66-89db-f81b4ee3fd1e</t>
  </si>
  <si>
    <t>ec2f7412-e194-4743-b302-5cb94833c212</t>
  </si>
  <si>
    <t>ec331407-1f65-4f83-b2c3-a25b04418b26</t>
  </si>
  <si>
    <t>ec33daae-1724-4b7c-af59-c3fa51913416</t>
  </si>
  <si>
    <t>ec36ece1-ef05-465c-9010-3997b827c9e7</t>
  </si>
  <si>
    <t>ec38eda6-4754-4922-8b69-474d773d187e</t>
  </si>
  <si>
    <t>ec398905-2a83-4f9d-90be-a0f7c0d4e082</t>
  </si>
  <si>
    <t>ec3d76f2-d6c7-4583-addd-1f69dda954d9</t>
  </si>
  <si>
    <t>ec492777-bc7a-4d0d-bf7a-8dfe74c5d7a4</t>
  </si>
  <si>
    <t>ec57b885-2929-4fde-80ed-e1884b8bd1fb</t>
  </si>
  <si>
    <t>ec57c865-4038-438c-947d-2b54265c2010</t>
  </si>
  <si>
    <t>ec582d4d-872d-47d5-a1d3-7229a584e2e1</t>
  </si>
  <si>
    <t>ec5bf24e-218f-43b5-86c9-9a089487f6d6</t>
  </si>
  <si>
    <t>ec5e4dbf-7b61-403e-96a8-fa3da9f007e5</t>
  </si>
  <si>
    <t>ec5e5522-d442-4433-9403-2522ee038220</t>
  </si>
  <si>
    <t>ec66dc7f-9af5-4dcb-8191-15441aaa7826</t>
  </si>
  <si>
    <t>ec6797e2-9f8a-472d-9b15-99ff077ec273</t>
  </si>
  <si>
    <t>ec6844ed-b24f-47de-85b9-24e14ab1b0f6</t>
  </si>
  <si>
    <t>ec689236-248c-4883-a8ab-6550e312e1f6</t>
  </si>
  <si>
    <t>ec6c37dc-a6e1-4279-ac5f-d3c89da6647e</t>
  </si>
  <si>
    <t>ec6edaac-a0e4-4963-a28f-2bb67ce6e9b3</t>
  </si>
  <si>
    <t>ec742a3a-5896-40e5-ac4d-e2cb8d2ab566</t>
  </si>
  <si>
    <t>ec747268-51b8-434b-9372-090e56dcf273</t>
  </si>
  <si>
    <t>ec76a908-ea45-4e7c-9d90-80f4e6347f39</t>
  </si>
  <si>
    <t>ec791ace-f333-4044-a7a5-20e4a6b688de</t>
  </si>
  <si>
    <t>ec792b1e-7395-4dcd-a18f-d08247db5fa0</t>
  </si>
  <si>
    <t>ec7e8ef2-8f8e-4381-97a7-bc209a9c89b1</t>
  </si>
  <si>
    <t>ec7fe58e-9ac9-480e-a1c6-f1c48d65fb52</t>
  </si>
  <si>
    <t>ec877b2d-613d-46cc-bef4-0e27dfb88049</t>
  </si>
  <si>
    <t>ec8b2ec3-eea2-4e11-b1f0-861225e097df</t>
  </si>
  <si>
    <t>ec912ef9-75e3-4c9c-aa76-ff2cc7b093b8</t>
  </si>
  <si>
    <t>ec947668-3792-4c34-963c-ff1c5c3a786e</t>
  </si>
  <si>
    <t>ec9b8fcd-946b-4d66-8aa9-cfb82cecd842</t>
  </si>
  <si>
    <t>ecb0109c-c17c-435c-bda5-296fc0c6e1a9</t>
  </si>
  <si>
    <t>ecb5b830-0b41-4e6f-aa9d-7e140103c962</t>
  </si>
  <si>
    <t>ecbe32ab-3432-4314-8f43-8ba108decaaf</t>
  </si>
  <si>
    <t>ecc1fe54-d194-4574-802f-ea265f18a7b9</t>
  </si>
  <si>
    <t>ecc8e626-6366-49ba-9b93-4395bb0c2ade</t>
  </si>
  <si>
    <t>ecc992c2-11c0-4d1e-b953-30f705d13ead</t>
  </si>
  <si>
    <t>ecd41c72-411b-4871-8050-d78b9ca95e96</t>
  </si>
  <si>
    <t>ecd94ef6-52e8-495f-82e5-b0fb1d08d567</t>
  </si>
  <si>
    <t>ecd9ea2d-d0aa-472c-85aa-982269dd71d6</t>
  </si>
  <si>
    <t>ecdc222a-f7c2-419e-bf55-f130c98d33b8</t>
  </si>
  <si>
    <t>ecec9ab3-efb5-46ea-a04b-864b276a459c</t>
  </si>
  <si>
    <t>eced9b13-9cee-4764-9ad9-3d16c899c751</t>
  </si>
  <si>
    <t>ecf2ea71-5fcb-4ed4-aece-a63c5736810a</t>
  </si>
  <si>
    <t>ecf58ebd-4d7d-4175-b1eb-7a86471b97a8</t>
  </si>
  <si>
    <t>ecff464c-519a-413d-af3c-d77a22fd0e42</t>
  </si>
  <si>
    <t>ed0966f3-bdb8-45d0-9492-8b64fde654d4</t>
  </si>
  <si>
    <t>ed0b9fbe-86b7-4c2d-b000-91e8d1f95edb</t>
  </si>
  <si>
    <t>ed0c7112-0461-4f08-97ef-4e9eab681c37</t>
  </si>
  <si>
    <t>ed10570d-7b68-4774-91e0-5a40da111b12</t>
  </si>
  <si>
    <t>ed148177-40b8-46ff-b122-08bad62497df</t>
  </si>
  <si>
    <t>ed1c0992-0fce-4d89-afbe-1834f90337d6</t>
  </si>
  <si>
    <t>ed262cee-a44f-4bc9-9947-daf5c5cbf2c3</t>
  </si>
  <si>
    <t>ed296767-1b07-4051-9fd2-f973c2d3e392</t>
  </si>
  <si>
    <t>ed2f11d6-e031-4c70-96ec-3b5c55202ef2</t>
  </si>
  <si>
    <t>ed5e5cd1-854c-4306-9247-61a5420fe078</t>
  </si>
  <si>
    <t>ed605ba9-5df5-4916-87a1-33dcc29de517</t>
  </si>
  <si>
    <t>ed679cf8-beed-4889-9ec7-5b1e821b81f3</t>
  </si>
  <si>
    <t>ed6d9271-d780-4db4-8629-02c0e1eb221b</t>
  </si>
  <si>
    <t>ed721966-731d-4889-87ad-3fa1b97dcfd2</t>
  </si>
  <si>
    <t>ed726e98-4dd8-47bb-be6a-42164b02519b</t>
  </si>
  <si>
    <t>ed745ac1-a50e-417f-82dc-772136dc28b5</t>
  </si>
  <si>
    <t>ed78f343-a603-44e6-bf6a-cd688ef9a04f</t>
  </si>
  <si>
    <t>ed85bae6-b075-4728-adb4-825784634b67</t>
  </si>
  <si>
    <t>ed8d5443-7c84-4fc0-bbec-142d4adc038c</t>
  </si>
  <si>
    <t>ed98fb36-7cd1-4302-96c8-3d8d4626fbc2</t>
  </si>
  <si>
    <t>eda3997b-22e7-42bd-8c4a-3d1aa8e54e48</t>
  </si>
  <si>
    <t>eda6651a-f1b8-42db-b1ac-34860d701fb6</t>
  </si>
  <si>
    <t>eda686a2-ee8d-4d7e-9143-685765a9b8b2</t>
  </si>
  <si>
    <t>edb984b4-b3b3-40c0-afce-7c612405f859</t>
  </si>
  <si>
    <t>edb9cd0e-bd98-491d-b25f-59245f9909df</t>
  </si>
  <si>
    <t>edbe6b80-2820-400a-9169-6ef4e4721794</t>
  </si>
  <si>
    <t>edc1e023-e0dc-4936-b094-0bf5bb9c61fd</t>
  </si>
  <si>
    <t>edd8437e-452f-4ac8-b0b1-e8e58ec2dd96</t>
  </si>
  <si>
    <t>edd8c850-4612-4a33-bb7a-37b9eec89d42</t>
  </si>
  <si>
    <t>ede260a3-a2a0-433b-b9e4-4a46e6ddc9cc</t>
  </si>
  <si>
    <t>ede5d3f0-8809-4cda-92e6-8d0a8b5995a8</t>
  </si>
  <si>
    <t>edf51468-a9ea-4ef9-ac7e-2400cc7fd5b9</t>
  </si>
  <si>
    <t>edfa3fb6-367f-4c1e-aa65-a8f6cab46694</t>
  </si>
  <si>
    <t>ee00292e-fce0-42ed-8a6d-1fbd47e729e1</t>
  </si>
  <si>
    <t>ee00440e-9337-4b54-9d3f-5639770d45e4</t>
  </si>
  <si>
    <t>ee00d588-c8a0-479d-a7c7-4208b888bdcb</t>
  </si>
  <si>
    <t>ee0db487-21d5-47aa-95d2-fa26fd84df35</t>
  </si>
  <si>
    <t>ee12cfce-314e-4ff4-9ba0-6af718176ecf</t>
  </si>
  <si>
    <t>ee13dff0-bfcc-4819-8cee-bd663732902a</t>
  </si>
  <si>
    <t>ee171060-9e23-4fcf-9a27-45221a1b8967</t>
  </si>
  <si>
    <t>ee27645d-37c8-4066-8406-d69f10f92c0f</t>
  </si>
  <si>
    <t>ee290d97-774f-448b-9672-96d0d007e200</t>
  </si>
  <si>
    <t>ee2d2f2e-8922-4e45-93c6-43b1bfd5bf0f</t>
  </si>
  <si>
    <t>ee34b37c-f5a9-42e2-8598-f1c6d44999b0</t>
  </si>
  <si>
    <t>ee386aa2-d8e3-41a9-88c4-52287a93a3f9</t>
  </si>
  <si>
    <t>ee3a4013-b78e-4933-9ff0-a15552907faa</t>
  </si>
  <si>
    <t>ee3b3856-6941-498b-9652-7ec2b8a0b3bb</t>
  </si>
  <si>
    <t>ee459053-9d02-4ff6-a866-92eb2645d457</t>
  </si>
  <si>
    <t>ee52e55d-5a9b-40a1-b734-adc758828595</t>
  </si>
  <si>
    <t>ee54eddd-11d3-4e0e-8d19-24f047a500a0</t>
  </si>
  <si>
    <t>ee5541f3-9d84-40b9-92e3-6ebf76cd3748</t>
  </si>
  <si>
    <t>ee621ee4-9cda-4ce3-bc57-fb6e4bda9747</t>
  </si>
  <si>
    <t>ee632c65-3cbf-4b96-8b22-ff395f61e2e8</t>
  </si>
  <si>
    <t>ee6d8533-add2-4164-b862-d9f2f88379e6</t>
  </si>
  <si>
    <t>ee6e5637-de61-4485-8d31-9e7f851775d0</t>
  </si>
  <si>
    <t>ee7274a6-d5be-4abb-9ef6-4a0a302a8e31</t>
  </si>
  <si>
    <t>ee72de8d-b0c4-46d6-a568-c5ca2a957181</t>
  </si>
  <si>
    <t>ee738f86-41c6-4514-819d-979129a701a9</t>
  </si>
  <si>
    <t>ee881ce6-90c2-4856-ae43-95c157885d00</t>
  </si>
  <si>
    <t>ee8f00e7-7ab4-404a-ba15-9a18c013fb71</t>
  </si>
  <si>
    <t>ee9d6584-1e9d-475b-9b25-00ae8538ca3b</t>
  </si>
  <si>
    <t>eea828ee-0835-49b8-9aea-a82aff2bc32e</t>
  </si>
  <si>
    <t>eeb71412-60a0-4614-837e-b5f78222fbd1</t>
  </si>
  <si>
    <t>eebe13e7-a441-4fa0-b757-75e3a4ebcf4b</t>
  </si>
  <si>
    <t>eec42235-5703-4882-be4f-ccecc8eb045a</t>
  </si>
  <si>
    <t>eec75394-b99c-4bce-bf14-2c062611f930</t>
  </si>
  <si>
    <t>eec9a332-c927-44eb-af9f-f647d7e8f70c</t>
  </si>
  <si>
    <t>eed14828-1cac-4768-86dd-095dc648bcb6</t>
  </si>
  <si>
    <t>eed3eb8d-8754-4ac2-804a-3799e8508594</t>
  </si>
  <si>
    <t>eed5984c-6523-44a9-90c2-a17baaef7d72</t>
  </si>
  <si>
    <t>eedf12ef-4744-466b-a5db-f83de14f3c04</t>
  </si>
  <si>
    <t>eeeea367-a8ae-4ca5-a4fa-882e3cf62be0</t>
  </si>
  <si>
    <t>eef337a5-4855-4d87-ba85-15009e7c6120</t>
  </si>
  <si>
    <t>eef93ec1-203c-4eae-a4f5-856a96475e2f</t>
  </si>
  <si>
    <t>ef140d4e-c340-4718-bbf6-0aef2a8e7f08</t>
  </si>
  <si>
    <t>ef166f66-18d7-425f-b150-f844b9558f84</t>
  </si>
  <si>
    <t>ef183849-4deb-41a1-8004-01f2167814eb</t>
  </si>
  <si>
    <t>ef198767-643e-4afb-a980-04ca4849ac03</t>
  </si>
  <si>
    <t>ef200ba9-0f6a-4042-b553-157c07b82d2f</t>
  </si>
  <si>
    <t>ef2478c4-474e-451b-9e9a-6cccc9f4ca69</t>
  </si>
  <si>
    <t>ef2fac1d-19f4-4d2a-8bdc-2fa52691a14c</t>
  </si>
  <si>
    <t>ef2fe780-8979-488d-84d2-93ef820539b9</t>
  </si>
  <si>
    <t>ef4d8475-a3b9-4f56-ae39-f8effab7a40c</t>
  </si>
  <si>
    <t>ef513939-53fe-4327-84a6-c4a7635b85d5</t>
  </si>
  <si>
    <t>ef5202a1-807f-438b-9bae-e1289ca2c836</t>
  </si>
  <si>
    <t>ef52e30f-ad36-4fa5-b831-87ab84c821b7</t>
  </si>
  <si>
    <t>ef54e1fd-ba27-4d6a-8e20-d347d060b2d0</t>
  </si>
  <si>
    <t>ef56e512-abd7-4f59-947b-b1187094c3fb</t>
  </si>
  <si>
    <t>ef62918a-b89e-4ba9-a868-eb3c8d4e7cbb</t>
  </si>
  <si>
    <t>ef6a472d-6487-421a-9b2f-f2946b71ca35</t>
  </si>
  <si>
    <t>ef6ceecb-402b-4aca-aa3d-b43f0a566883</t>
  </si>
  <si>
    <t>ef867a83-797c-48bf-8021-468f05b3b3c7</t>
  </si>
  <si>
    <t>ef88de33-e93f-4125-ac23-051cf40ef776</t>
  </si>
  <si>
    <t>ef8acd79-eb91-4a0f-aa6b-19e79a49d69a</t>
  </si>
  <si>
    <t>ef8b69e5-1069-4245-b3e9-1c5e3021d092</t>
  </si>
  <si>
    <t>ef8f5a73-0ea8-4243-a36a-0dad752dbe9f</t>
  </si>
  <si>
    <t>ef905dc0-ceeb-456b-b335-f23316cda5d2</t>
  </si>
  <si>
    <t>ef9638fe-dd1f-4cf0-8863-a8ec3df92150</t>
  </si>
  <si>
    <t>ef985a76-2717-4b66-80cd-edd08eca211d</t>
  </si>
  <si>
    <t>ef9878b5-f852-4215-b756-b4c04dc16148</t>
  </si>
  <si>
    <t>efa10080-be47-4ea6-b55c-8d033eeefc8b</t>
  </si>
  <si>
    <t>efa9fe79-00c9-4fc7-86ce-e4d62a19e6a5</t>
  </si>
  <si>
    <t>efae082e-d7e1-4f43-9fb1-9d614f9f8a69</t>
  </si>
  <si>
    <t>efb042b0-99aa-445a-8708-324610f8271e</t>
  </si>
  <si>
    <t>efb2d5ae-6814-44dd-85be-54fa1a4ae075</t>
  </si>
  <si>
    <t>efb857f1-f8f9-42b7-a18b-183a25b1359a</t>
  </si>
  <si>
    <t>efbb2658-01d0-4e4f-8414-7bdbb0538097</t>
  </si>
  <si>
    <t>efc1145b-659d-4cce-adae-fb55bd08fc12</t>
  </si>
  <si>
    <t>efc685a8-deff-4573-bdfd-532d4892c43b</t>
  </si>
  <si>
    <t>efcf6a5b-b08e-41cc-87e9-fb65b57d1c27</t>
  </si>
  <si>
    <t>efd1a955-f267-4578-9383-7fd136d43b2c</t>
  </si>
  <si>
    <t>efd33f3e-74af-44c8-902e-c6542ddf8d71</t>
  </si>
  <si>
    <t>efd4d8b4-d3b3-434f-8af1-137169d36c67</t>
  </si>
  <si>
    <t>efd939f9-c7e9-4aa1-800d-752503d093f7</t>
  </si>
  <si>
    <t>efe0d71e-1908-4767-ba31-0ed88d19fade</t>
  </si>
  <si>
    <t>efe29655-1519-4751-b210-ea3a8c2ecba3</t>
  </si>
  <si>
    <t>efe3aeed-2d9b-450c-a0c4-a3b60283a9c0</t>
  </si>
  <si>
    <t>efe9bae7-f0db-4602-aaac-22152a99d76d</t>
  </si>
  <si>
    <t>effb97b6-0205-4d75-8b3e-d2da03d0d5c9</t>
  </si>
  <si>
    <t>efff48e5-6140-4b97-9e92-e6a82465237e</t>
  </si>
  <si>
    <t>f000d7d5-4908-4743-9a07-3d007bc14d8f</t>
  </si>
  <si>
    <t>f00194c2-f8e3-4bc9-ab74-1b42855d3691</t>
  </si>
  <si>
    <t>f00a8fb3-390e-4627-8903-5ba6c0d93770</t>
  </si>
  <si>
    <t>f00c5486-9962-405c-95c1-f4c30931c426</t>
  </si>
  <si>
    <t>f00ee6cd-e3d8-4517-b1b0-4127ae1fb648</t>
  </si>
  <si>
    <t>f0139605-e4c4-4588-9b28-275748317596</t>
  </si>
  <si>
    <t>f014b6ce-97df-4e10-ade1-e3af509adecc</t>
  </si>
  <si>
    <t>f01c6d72-8fa2-4750-8465-dd11ee234afc</t>
  </si>
  <si>
    <t>f01f4c09-004b-4a06-8934-581e97653b43</t>
  </si>
  <si>
    <t>f0223bb5-8904-49a3-b522-cd1731034ac8</t>
  </si>
  <si>
    <t>f024df51-0fe7-4e2b-932b-676488afd3d2</t>
  </si>
  <si>
    <t>f0342a79-7ec1-48e5-a611-95e1302ca44e</t>
  </si>
  <si>
    <t>f03cdb84-d4c6-4886-8bdd-bae11a4d3165</t>
  </si>
  <si>
    <t>f04656b6-87a5-4ed2-9b04-5b924f31f732</t>
  </si>
  <si>
    <t>f047f1cf-6225-4e49-9323-aaae79e383b8</t>
  </si>
  <si>
    <t>f0588075-fa9b-466b-8406-0dbb60bf1c4b</t>
  </si>
  <si>
    <t>f05b4224-ba34-4504-9333-72892149a11d</t>
  </si>
  <si>
    <t>f05fd80f-4e70-4025-bf2d-9c2c5d3d0f7a</t>
  </si>
  <si>
    <t>f0631b28-2fd3-4d44-8561-23437f91a2f5</t>
  </si>
  <si>
    <t>f07a64a1-ba28-4c29-b840-e3e9cd021e70</t>
  </si>
  <si>
    <t>f0805703-8f08-4969-a273-7db25ab5e66b</t>
  </si>
  <si>
    <t>f080ba4d-017e-4c6a-9063-4dd86b171e7d</t>
  </si>
  <si>
    <t>f085b206-68df-4b79-a5bd-e52f00b8d3e4</t>
  </si>
  <si>
    <t>f08ec50e-81e4-48d1-8865-f71045a734cd</t>
  </si>
  <si>
    <t>f09f50d2-1845-407a-99eb-a0f6e4fe43ce</t>
  </si>
  <si>
    <t>f0a20e16-a2e9-4af2-83bb-f5f0d58200c2</t>
  </si>
  <si>
    <t>f0a2c5b3-fce5-4b32-b2aa-a48c7be6a1eb</t>
  </si>
  <si>
    <t>f0a8204a-d588-4f98-8201-cc24dad158ae</t>
  </si>
  <si>
    <t>f0b55dec-025d-4668-8a3f-c1087f043542</t>
  </si>
  <si>
    <t>f0b5b446-f90e-4851-880c-a9b39cdf14df</t>
  </si>
  <si>
    <t>f0b8e6f2-821d-49c8-95c7-4e552da9e222</t>
  </si>
  <si>
    <t>f0bd6beb-c479-45aa-ac9c-e52b91539790</t>
  </si>
  <si>
    <t>f0c92931-f084-4f5e-8072-4831124bba36</t>
  </si>
  <si>
    <t>f0d4f25b-1531-4085-baec-de76b980df39</t>
  </si>
  <si>
    <t>f0d70548-afda-4635-a5f4-714ab1943b71</t>
  </si>
  <si>
    <t>f0d9bfdf-b23b-45c3-ae4e-35c99f9519cb</t>
  </si>
  <si>
    <t>f0e4dd3c-bd21-4b24-a334-da470a314e34</t>
  </si>
  <si>
    <t>f0ea2773-0425-4bb7-b1ab-a72984ea276b</t>
  </si>
  <si>
    <t>f0eb914f-ab96-41f0-8caf-38e642ecb774</t>
  </si>
  <si>
    <t>f0ee7403-e7f3-40b4-817f-6825ee906e0c</t>
  </si>
  <si>
    <t>f0f91114-8f1c-48a8-8c76-6ecc3b0a4d4f</t>
  </si>
  <si>
    <t>f1038a3d-0aae-45a0-8e8e-e5d7ee80ae0e</t>
  </si>
  <si>
    <t>f10a5a9d-1146-4120-a23c-3c9c0cf58f95</t>
  </si>
  <si>
    <t>f10d3f7d-25b1-4942-affc-f4d336eebbc9</t>
  </si>
  <si>
    <t>f1169c5e-b0ba-437b-b54c-6012bc19a43b</t>
  </si>
  <si>
    <t>f11966ec-df92-4cf8-b469-75cc7b3339dc</t>
  </si>
  <si>
    <t>f121d781-1ab2-4a2d-9e78-8b926378a0c9</t>
  </si>
  <si>
    <t>f12896fd-61e3-4c77-9d02-2cd8b0c3811a</t>
  </si>
  <si>
    <t>f131e7f7-8e5d-4ad2-845c-df552a7dee95</t>
  </si>
  <si>
    <t>f1364b02-4c82-4819-a489-e6c86ebc7178</t>
  </si>
  <si>
    <t>f1433d65-4578-4e50-9dda-d13f87c74370</t>
  </si>
  <si>
    <t>f143b0a8-5ae0-49a7-b546-e69753dff8f9</t>
  </si>
  <si>
    <t>f149ad68-f2b6-4b16-8d53-c50e0d8811c5</t>
  </si>
  <si>
    <t>f159dc51-a0a7-49af-b81c-acbeb3facb6d</t>
  </si>
  <si>
    <t>f15c3b42-740a-44ae-b339-4a3b12058848</t>
  </si>
  <si>
    <t>f160ed16-09d9-4b51-94aa-b7f19afe7d42</t>
  </si>
  <si>
    <t>f1755b5c-931b-4831-8091-51d3ffb84205</t>
  </si>
  <si>
    <t>f1830d82-b1a4-4b8e-924d-c53f4a91d6fe</t>
  </si>
  <si>
    <t>f186b01f-5a77-47ec-83fd-3e0fa9dbc317</t>
  </si>
  <si>
    <t>f18d4827-8f62-4ae2-95f4-44049f04abbc</t>
  </si>
  <si>
    <t>f193073a-231e-4fbb-b7f5-71a9daac37ba</t>
  </si>
  <si>
    <t>f19a3356-f168-43f2-b406-8b9eeab8bfb7</t>
  </si>
  <si>
    <t>f19ad0f7-c5b6-47df-8365-be6acde06717</t>
  </si>
  <si>
    <t>f1a1c995-6053-4737-986b-c23146994ecf</t>
  </si>
  <si>
    <t>f1a5a84c-95c8-4bf2-9273-7387565e7078</t>
  </si>
  <si>
    <t>f1a78118-99f8-485c-a28e-c304a19c4e4a</t>
  </si>
  <si>
    <t>f1a9b7ea-9f79-4882-8d13-856da9010cb4</t>
  </si>
  <si>
    <t>f1ac5b4d-fd13-4ff2-8896-94931ca65a5f</t>
  </si>
  <si>
    <t>f1b2999b-57d0-40bb-b6ec-86f762b418ff</t>
  </si>
  <si>
    <t>f1b3e61e-4710-4e3a-99c6-26aec979d448</t>
  </si>
  <si>
    <t>f1bcc3e3-21b7-4985-b4ff-be2aff96aa29</t>
  </si>
  <si>
    <t>f1c48787-59db-42f3-ab67-26b4db5aaf11</t>
  </si>
  <si>
    <t>f1d01a06-8676-40c9-9ddc-7b391f0fb173</t>
  </si>
  <si>
    <t>f1d0a119-23e5-463b-8e43-9d64131a6720</t>
  </si>
  <si>
    <t>f1d19bcc-d473-4001-8983-9d0cf7a7d72b</t>
  </si>
  <si>
    <t>f1d719d2-d80b-4ef6-af39-4cb779ff32b3</t>
  </si>
  <si>
    <t>f1dd2348-7015-49bb-83ad-79662de028f3</t>
  </si>
  <si>
    <t>f1e811fe-deb4-45ad-a06c-84900777fe0a</t>
  </si>
  <si>
    <t>f1f29e9a-94eb-4700-a90d-1a20783cee12</t>
  </si>
  <si>
    <t>f204d80a-58ed-41d6-a11e-d7827cbc7ba2</t>
  </si>
  <si>
    <t>f205f1c6-1249-40c5-8366-9050eefb2e1b</t>
  </si>
  <si>
    <t>f21b0f83-df86-4326-a3f1-295fa6d1309e</t>
  </si>
  <si>
    <t>f21db3e1-1e11-4901-9270-11b8bb78963a</t>
  </si>
  <si>
    <t>f21e16fa-b004-4e1e-99ad-1d2c7507ebc5</t>
  </si>
  <si>
    <t>f2218f5f-5071-4cc1-8e26-017e5e8903d4</t>
  </si>
  <si>
    <t>f2281fe4-6014-4d64-8450-b8480267af59</t>
  </si>
  <si>
    <t>f22cf3c8-d883-416f-b162-b59292199958</t>
  </si>
  <si>
    <t>f23356a5-c100-4b82-a932-d6698b332b8c</t>
  </si>
  <si>
    <t>f2350747-5fd5-4218-919a-960dc521cefa</t>
  </si>
  <si>
    <t>f23696bc-94b5-4493-b799-71889dc5b682</t>
  </si>
  <si>
    <t>f23b1048-9425-4856-910a-bce029602130</t>
  </si>
  <si>
    <t>f23de2d0-67f2-41a8-a5df-d6db3cde30e3</t>
  </si>
  <si>
    <t>f23fed7f-7757-4d88-bf1a-31f784910e25</t>
  </si>
  <si>
    <t>f24751e0-d37f-4d4b-bd85-a964816bb4e3</t>
  </si>
  <si>
    <t>f248bc5f-e6c4-4c30-8db6-275c10f8b350</t>
  </si>
  <si>
    <t>f24d22ac-00fc-4d73-97ef-d8573416fb6b</t>
  </si>
  <si>
    <t>f251db99-007d-4828-b692-fad2b75a33dc</t>
  </si>
  <si>
    <t>f253c8d4-d169-45dd-a650-96478f44a0b8</t>
  </si>
  <si>
    <t>f2582b00-6086-4d5f-b884-5cb391407399</t>
  </si>
  <si>
    <t>f25c05cb-97b5-4e04-b156-87235a339c39</t>
  </si>
  <si>
    <t>f25f67b0-91de-47bd-9b20-6cb6e05e6679</t>
  </si>
  <si>
    <t>f2634345-e165-49d9-9082-be3c3ece0a78</t>
  </si>
  <si>
    <t>f271a676-e2df-4b5b-981e-47869adf1416</t>
  </si>
  <si>
    <t>f28f7302-eb8b-4745-b8a5-af1ea501706f</t>
  </si>
  <si>
    <t>f29102d9-2799-4e7b-b85f-a84f30b36452</t>
  </si>
  <si>
    <t>f292d6d4-5314-4061-b36b-1d38b7c6535b</t>
  </si>
  <si>
    <t>f2a9ed1e-f339-454e-bc10-9614dbc7c55a</t>
  </si>
  <si>
    <t>f2ba38ab-bbe0-477d-9814-5b5b606f9c1e</t>
  </si>
  <si>
    <t>f2bc5e00-ce4b-4232-8417-3af3250864cc</t>
  </si>
  <si>
    <t>f2bc7f12-d3e8-48b0-93ee-fc57633c4e37</t>
  </si>
  <si>
    <t>f2c85e4b-b36a-449c-96a6-d0afaa8221ad</t>
  </si>
  <si>
    <t>f2d62a42-b12d-4384-a13b-1a946aa498cf</t>
  </si>
  <si>
    <t>f2d6f00e-d118-4d4c-8a90-7ff48624e6ba</t>
  </si>
  <si>
    <t>f2d88338-dcb2-4586-83fd-7e14e9a86441</t>
  </si>
  <si>
    <t>f2dc7cb0-8a6b-4098-90ef-6d5122f716b7</t>
  </si>
  <si>
    <t>f2e5d0b5-73d4-45ba-80b3-7423b75b6ce2</t>
  </si>
  <si>
    <t>f2ec7062-83da-4fcc-a92a-b2b50e7abadc</t>
  </si>
  <si>
    <t>f2ef5c95-83b7-4b47-afd3-51ec4883c647</t>
  </si>
  <si>
    <t>f2f28d3b-699c-41a0-a83c-3aa5dba8bdff</t>
  </si>
  <si>
    <t>f2f6e002-ea72-4637-9086-60974932722e</t>
  </si>
  <si>
    <t>f2f6eaee-bc7e-4707-b319-3e96d34ceba2</t>
  </si>
  <si>
    <t>f2fac6ef-e4da-49d0-99bc-efdfa8152010</t>
  </si>
  <si>
    <t>f30455a5-8dfd-4829-ba48-d3057c0018d1</t>
  </si>
  <si>
    <t>f3062666-a08a-45a7-9548-30c681e939c2</t>
  </si>
  <si>
    <t>f30c4fda-b358-47c0-b156-603f6c809e7b</t>
  </si>
  <si>
    <t>f3102e1c-d53e-44f5-9bea-d9ec43045b25</t>
  </si>
  <si>
    <t>f312d2ee-38b7-4b04-9062-2020de3854be</t>
  </si>
  <si>
    <t>f312ec40-5ee1-4031-9994-cb14fd434d7c</t>
  </si>
  <si>
    <t>f317f0be-b0b6-4b23-bf5e-e5abdebac9ba</t>
  </si>
  <si>
    <t>f3208373-8b0e-4a35-85c4-90fd2af016bf</t>
  </si>
  <si>
    <t>f323c96e-f4db-4cb7-a9ec-a702f5036f0e</t>
  </si>
  <si>
    <t>f32535b4-160c-4588-bb5c-c40813814f56</t>
  </si>
  <si>
    <t>f3256e95-9cc1-476f-a272-72c7464720b2</t>
  </si>
  <si>
    <t>f325cb43-9e87-4010-817e-ac8f4fecb465</t>
  </si>
  <si>
    <t>f33024e9-3b0a-4a9c-aa65-25f07b997b7e</t>
  </si>
  <si>
    <t>f331ac08-ce67-4644-b904-ffecf66189fd</t>
  </si>
  <si>
    <t>f33cfe10-ed57-4a52-8cf6-9958e6d97085</t>
  </si>
  <si>
    <t>f3485215-af13-4690-83eb-63dc4131899c</t>
  </si>
  <si>
    <t>f34ac87c-9040-4190-8f01-f8e6ff5b94ad</t>
  </si>
  <si>
    <t>f34b1bc7-2adb-4f3d-9a04-0939de392106</t>
  </si>
  <si>
    <t>f34fb27a-e40a-4c88-bebc-03025b8d06d8</t>
  </si>
  <si>
    <t>f355bc94-c9e4-4fbb-8ae9-e7e9d985fda1</t>
  </si>
  <si>
    <t>f3581adc-c093-4899-8a2b-ce7d022e2b18</t>
  </si>
  <si>
    <t>f35d92e8-2280-4319-aab5-1c56daf07849</t>
  </si>
  <si>
    <t>f362bac0-246c-4aa0-ab40-8af8065a9ff0</t>
  </si>
  <si>
    <t>f365f2c3-1ba9-4ee8-9595-9466f24fa378</t>
  </si>
  <si>
    <t>f3672e93-49c4-489c-a6f3-4a5cd790e058</t>
  </si>
  <si>
    <t>f36b373f-9ec5-440a-bc98-9b655109463a</t>
  </si>
  <si>
    <t>f36ee70a-2a2b-4b78-b96d-34a0162c23f2</t>
  </si>
  <si>
    <t>f379648a-610e-46ba-a3b6-ea1e92012f3b</t>
  </si>
  <si>
    <t>f37d2c84-fd71-485c-a6fa-5c7d38dd1a0c</t>
  </si>
  <si>
    <t>f37f792e-382f-4cda-8a10-6afbace537ca</t>
  </si>
  <si>
    <t>f3802f89-8c3d-40ff-837c-5f3d53ce2ae2</t>
  </si>
  <si>
    <t>f391e5cd-e665-465c-b194-fd979082f975</t>
  </si>
  <si>
    <t>f394d66d-ec67-41bf-abd2-ef3ae4429d78</t>
  </si>
  <si>
    <t>f39c984c-270a-4361-b81d-22ab80038933</t>
  </si>
  <si>
    <t>f39f613b-d1c8-4e98-b7a8-e7a12302dfb6</t>
  </si>
  <si>
    <t>f39f99c1-effc-465a-9787-50e23865c817</t>
  </si>
  <si>
    <t>f3abc462-0257-4f80-895e-d5eca2593c25</t>
  </si>
  <si>
    <t>f3b296ad-ed18-4ecc-af51-ed883a8a1f22</t>
  </si>
  <si>
    <t>f3b3d474-b549-453e-b4e2-7a981d71a70a</t>
  </si>
  <si>
    <t>f3b84380-e2d0-4a66-8aa8-df255ced4ae8</t>
  </si>
  <si>
    <t>f3b8f2d9-bb13-437d-b91e-bf9d3f238847</t>
  </si>
  <si>
    <t>f3c5be07-cc8f-4fb8-b1d8-11a63a3270c5</t>
  </si>
  <si>
    <t>f3c761f3-3bf9-436b-9e0c-5a7dffb8bed5</t>
  </si>
  <si>
    <t>f3d1aa24-89b3-40c5-8c22-1ac1f2e0160b</t>
  </si>
  <si>
    <t>f3d5107c-afea-45f2-81bd-61816c08fe53</t>
  </si>
  <si>
    <t>f3d9682f-f231-41f7-aa90-b3cdaa3f5982</t>
  </si>
  <si>
    <t>f3da32b6-61f4-40d1-bb9f-651086298b47</t>
  </si>
  <si>
    <t>f3e3769a-8603-41c4-9df2-38a94201ce05</t>
  </si>
  <si>
    <t>f3e95b9a-bccb-4fd9-99c4-d0c429259fa0</t>
  </si>
  <si>
    <t>f3f5685c-65ae-4ce3-a792-43fe283ddd1f</t>
  </si>
  <si>
    <t>f3f5ece8-cfde-4995-96ae-550e82f162c3</t>
  </si>
  <si>
    <t>f3fb1a40-1d8c-434b-bada-7d5aa789e689</t>
  </si>
  <si>
    <t>f3fcf68b-a2c6-4fc2-bf46-73e8b1c67e0e</t>
  </si>
  <si>
    <t>f3fe0f3b-0dda-4988-ac0e-46ee8d4a2c8a</t>
  </si>
  <si>
    <t>f401c130-ed8e-4cee-b8fd-b221b1712c22</t>
  </si>
  <si>
    <t>f407c0a6-b8ab-4b8c-b654-f8e3596e646e</t>
  </si>
  <si>
    <t>f4080ab7-9177-4b4f-bd36-1b2f73bedc55</t>
  </si>
  <si>
    <t>f41af566-1fa6-4621-ae5d-01fc0b0b50c4</t>
  </si>
  <si>
    <t>f423018c-8fc9-45aa-a3ea-4361a9d11f07</t>
  </si>
  <si>
    <t>f423fc1f-f242-4efd-871d-d1bd7b0055a8</t>
  </si>
  <si>
    <t>f425442f-7c45-4818-b133-b8f6a45718fb</t>
  </si>
  <si>
    <t>f42c5171-1245-45fd-9d85-1642fbd889a5</t>
  </si>
  <si>
    <t>f42c75f5-863f-481f-8654-fa736a414a06</t>
  </si>
  <si>
    <t>f42cf378-1734-4513-bee6-37e7f801086b</t>
  </si>
  <si>
    <t>f432a18d-a2b5-4c91-b2bf-524effad0eb6</t>
  </si>
  <si>
    <t>f434d5de-ef16-4ed9-82b9-611b456424c9</t>
  </si>
  <si>
    <t>f4366264-38af-418c-b1a1-acc50a4d8f8f</t>
  </si>
  <si>
    <t>f439d52b-a539-4543-8af1-9d3acb548b9d</t>
  </si>
  <si>
    <t>f43e40ff-f7cf-4bef-be62-70f4529d7c06</t>
  </si>
  <si>
    <t>f43fa43f-df5a-403a-bb5d-9a3907758aed</t>
  </si>
  <si>
    <t>f444ba96-b070-4bc8-b05e-879d57b7fb62</t>
  </si>
  <si>
    <t>f4521400-28c6-42d5-8d9f-055c196b765a</t>
  </si>
  <si>
    <t>f4535f44-989f-497a-aa76-0468642a787c</t>
  </si>
  <si>
    <t>f47a76a9-98f7-418e-8b68-103f89499174</t>
  </si>
  <si>
    <t>f48f7e50-ebb7-4b59-9747-4084f61164d8</t>
  </si>
  <si>
    <t>f4937cd6-d563-40b6-b2a7-aa78ed7386d9</t>
  </si>
  <si>
    <t>f4a63cbf-3c45-456c-b6f8-0c88a76f7452</t>
  </si>
  <si>
    <t>f4aafd70-422b-4249-8399-771bdfb8a289</t>
  </si>
  <si>
    <t>f4ad3942-1371-40a1-ae25-d79bba330e08</t>
  </si>
  <si>
    <t>f4dc9eea-effe-41ac-8936-f9e012c924c0</t>
  </si>
  <si>
    <t>f4e6b8d5-c7ff-4241-a3e1-4c384b063fe4</t>
  </si>
  <si>
    <t>f4f42e7d-c450-4960-af07-3c3845c3c4c7</t>
  </si>
  <si>
    <t>f4fa441b-d474-4c65-8940-623e294ceb44</t>
  </si>
  <si>
    <t>f5002cd8-b6b8-48e0-a56e-5f0f7b3fdebf</t>
  </si>
  <si>
    <t>f50a0bac-b7ef-43cf-b070-f277c2c83aff</t>
  </si>
  <si>
    <t>f50a984f-b304-487f-b8a4-0b3ad6d2ab6b</t>
  </si>
  <si>
    <t>f50ea8c6-f5a2-448f-adba-77c2ae9d0dec</t>
  </si>
  <si>
    <t>f514a188-f82e-4f0c-a1ea-531a1094c0e1</t>
  </si>
  <si>
    <t>f516288e-2799-41b9-869d-8e0ad7517cb8</t>
  </si>
  <si>
    <t>f526afc1-237d-46b9-a8eb-5041aeb05e69</t>
  </si>
  <si>
    <t>f52ad47f-b75c-4b88-bf6e-9807dad90f42</t>
  </si>
  <si>
    <t>f535bd6d-59e5-459c-83d6-607e0d1166fc</t>
  </si>
  <si>
    <t>f5471b66-63c3-45e0-a0d8-1c2ff928b290</t>
  </si>
  <si>
    <t>f5520b8f-5b7e-4930-b81a-77059bfb4b1d</t>
  </si>
  <si>
    <t>f55650f9-dd64-423a-8250-ee1dc8fb13a9</t>
  </si>
  <si>
    <t>f5617398-ebae-4ce2-8cf6-8a6248086bd8</t>
  </si>
  <si>
    <t>f564ab34-4129-43b1-8a25-e2cb16acf771</t>
  </si>
  <si>
    <t>f56ae1af-599c-46f1-bbb3-f60f4a581a54</t>
  </si>
  <si>
    <t>f575776c-9417-4045-9fb2-ba4a194b0eb0</t>
  </si>
  <si>
    <t>f585d6d9-831a-431d-a065-0616eaf82a09</t>
  </si>
  <si>
    <t>f59078a5-7217-4312-91f6-3bf31df5420e</t>
  </si>
  <si>
    <t>f59e9f5c-d858-4511-acc8-2e7b8754ed54</t>
  </si>
  <si>
    <t>f5ad7f4b-00f7-4a74-b6e5-85ecac21ae23</t>
  </si>
  <si>
    <t>f5b5b469-11e9-4e98-9cb4-49e0a365c330</t>
  </si>
  <si>
    <t>f5b60121-700d-447e-83f1-927019770f9c</t>
  </si>
  <si>
    <t>f5b64aae-9218-4120-80dd-9db6e68feb07</t>
  </si>
  <si>
    <t>f5b834f1-6ae8-427e-9fa6-4f5eccaf2f67</t>
  </si>
  <si>
    <t>f5b870cb-b285-442a-84fe-2bb11d86fef9</t>
  </si>
  <si>
    <t>f5bcbceb-b2af-45e4-a70f-b7890810d508</t>
  </si>
  <si>
    <t>f5bcf5d3-d9bf-4add-9006-096e603dac56</t>
  </si>
  <si>
    <t>f5be5e89-17ca-48e0-9372-cf93098d40e5</t>
  </si>
  <si>
    <t>f5c0327b-6f27-4604-8e91-fda90c388754</t>
  </si>
  <si>
    <t>f5c17e91-edb7-4563-b5d5-929e66670a84</t>
  </si>
  <si>
    <t>f5d18a63-2db5-40b8-bd72-1f56064a8685</t>
  </si>
  <si>
    <t>f5d3227b-e3a4-482b-bffa-a62bb5776f99</t>
  </si>
  <si>
    <t>f5dacada-b2b3-4719-9d13-43b904241b26</t>
  </si>
  <si>
    <t>f5dce83c-15d7-4e22-aa57-b59df0372570</t>
  </si>
  <si>
    <t>f5e0bdba-810a-4c83-884a-ae0da35da3d7</t>
  </si>
  <si>
    <t>f5eb7a2a-e706-4716-a1d7-219af981b26c</t>
  </si>
  <si>
    <t>f5fad79f-8aef-4028-b542-7d116822b7c5</t>
  </si>
  <si>
    <t>f5ff4495-ea39-4986-935b-db335c0b0fc7</t>
  </si>
  <si>
    <t>f60679d5-a10c-4619-855a-04543a0c0249</t>
  </si>
  <si>
    <t>f60ae35b-f468-4a8d-bc2b-c92211bdff22</t>
  </si>
  <si>
    <t>f60fdb6e-cebb-4ea8-9bc9-813af777e05b</t>
  </si>
  <si>
    <t>f6115a12-aaa6-45f7-8080-5142ed20571f</t>
  </si>
  <si>
    <t>f6139c36-8443-4227-aa8c-7d3e5e14d926</t>
  </si>
  <si>
    <t>f61720ee-1b7b-4e9f-bae3-60ac294bad12</t>
  </si>
  <si>
    <t>f618727c-0c8b-4fdc-b5a9-965ec7a9a768</t>
  </si>
  <si>
    <t>f620a380-6e21-4594-80aa-b027bea0d3b2</t>
  </si>
  <si>
    <t>f623bf23-74e1-41af-938f-6000abf0818f</t>
  </si>
  <si>
    <t>f626a3e9-f5ee-4914-8444-e61aa46004d8</t>
  </si>
  <si>
    <t>f6288210-24bc-4d5d-ba84-a407646f87e7</t>
  </si>
  <si>
    <t>f62afc45-68bc-4df0-aebf-b030fccd7535</t>
  </si>
  <si>
    <t>f62f606b-f506-4fe8-a283-5a11c4608a79</t>
  </si>
  <si>
    <t>f63d67d9-2b63-4b3a-ab40-d6541e30625a</t>
  </si>
  <si>
    <t>f64a35fe-c26a-4098-987f-a6412c28ab37</t>
  </si>
  <si>
    <t>f64a711e-1dc5-47c5-bc08-7f791b53e565</t>
  </si>
  <si>
    <t>f64b1d41-ce2e-4d09-bce3-87f1fe5d0c52</t>
  </si>
  <si>
    <t>f65cfbab-5009-409d-b75d-8deef683e78e</t>
  </si>
  <si>
    <t>f6632572-a726-4d9b-a689-e4f00522e198</t>
  </si>
  <si>
    <t>f663529a-31ff-4cd8-90ef-7ebfe6d0b668</t>
  </si>
  <si>
    <t>f668cd5f-cd53-4564-9cef-dc2b46fe2deb</t>
  </si>
  <si>
    <t>f66f0870-2590-4ea5-8bee-65f1357e0ccb</t>
  </si>
  <si>
    <t>f675dc8c-2d98-44e2-92e9-6875d1153af6</t>
  </si>
  <si>
    <t>f68d5f03-c51d-420d-a3d6-4f202ada6bfb</t>
  </si>
  <si>
    <t>f692638a-1f80-408c-8871-126caec1fed6</t>
  </si>
  <si>
    <t>f69292bd-3a90-434b-a1a5-ac71d71889d2</t>
  </si>
  <si>
    <t>f6a374b9-6e81-4fc2-adf1-6d0e2a814097</t>
  </si>
  <si>
    <t>f6a45ea8-21c4-4a0f-b7bd-835f08a699bd</t>
  </si>
  <si>
    <t>f6a876b9-a3c3-41bb-987c-947663690602</t>
  </si>
  <si>
    <t>f6af7e6a-e1b0-491e-9e7b-0e7bd744ff54</t>
  </si>
  <si>
    <t>f6b527b9-a4cd-489a-9b86-bdb0bfee93d7</t>
  </si>
  <si>
    <t>f6b6fbd9-02f0-4ce1-ae69-200082045481</t>
  </si>
  <si>
    <t>f6bf366c-1b2c-4c7f-8825-f5dfd65311f3</t>
  </si>
  <si>
    <t>f6c838f5-35e3-4048-b993-d1c4a0aff85a</t>
  </si>
  <si>
    <t>f6d2b505-a4b1-4e45-a2d9-72d3990af181</t>
  </si>
  <si>
    <t>f6d690c5-7392-482c-abd1-db7d046a9ba6</t>
  </si>
  <si>
    <t>f6d6a032-8eb0-4ecc-b80e-42d0394efd6b</t>
  </si>
  <si>
    <t>f6d73f4e-d4a6-4537-8510-3545f4f2e0d5</t>
  </si>
  <si>
    <t>f6d8d34c-17a8-4c3f-8e09-c70f1d223b3d</t>
  </si>
  <si>
    <t>f6e10cfd-2743-481c-b736-d69241475699</t>
  </si>
  <si>
    <t>f6e34c5c-b4fe-4136-9842-5d9792ae0340</t>
  </si>
  <si>
    <t>f6ee75c1-bf9c-4045-b2b9-fee6085f8055</t>
  </si>
  <si>
    <t>f6f7940e-9057-4c4e-ae84-24b8b58b854c</t>
  </si>
  <si>
    <t>f6fc369a-1da5-48aa-8c4f-3e63ae63a4fa</t>
  </si>
  <si>
    <t>f70004df-5e77-4a45-a960-b570a5057e3d</t>
  </si>
  <si>
    <t>f708245b-792a-4d8a-86f0-7466add2566b</t>
  </si>
  <si>
    <t>f70a8531-b3c3-4f63-acb3-abb30a13fe64</t>
  </si>
  <si>
    <t>f71120fb-29df-4cf3-9dce-3e17edd2f743</t>
  </si>
  <si>
    <t>f7136e23-2e48-4377-b1a6-975fcca6c94f</t>
  </si>
  <si>
    <t>f7193b09-e087-454e-89bf-a969af0cb0e5</t>
  </si>
  <si>
    <t>f726d271-14c4-454f-bf07-9305c9ff1e4e</t>
  </si>
  <si>
    <t>f72fea95-d5ec-4299-8c56-4196b8ccef79</t>
  </si>
  <si>
    <t>f72ffff6-444c-47ca-9efe-856ead85d2e4</t>
  </si>
  <si>
    <t>f73163db-8c72-4f5b-b27e-5df7f08d4042</t>
  </si>
  <si>
    <t>f747316b-856e-4240-8075-53a904d2673f</t>
  </si>
  <si>
    <t>f74c6f9a-d522-4738-b09a-d2906d4fa73d</t>
  </si>
  <si>
    <t>f75301ad-81ce-4ae1-9ff2-8e19c631382b</t>
  </si>
  <si>
    <t>f75e5069-d28b-4b5d-9a41-225bafcb9c0e</t>
  </si>
  <si>
    <t>f784ff7f-264b-44be-a5fe-f0c4711c2659</t>
  </si>
  <si>
    <t>f7861b82-68fa-44f6-8593-f7ff0a8f90b0</t>
  </si>
  <si>
    <t>f78a1c7e-512c-4d3c-b969-e121da5bf3be</t>
  </si>
  <si>
    <t>f78a4d24-848a-4701-bc73-ec5b67159b69</t>
  </si>
  <si>
    <t>f78ba849-e813-4a1e-80f8-4c458b732606</t>
  </si>
  <si>
    <t>f78eac40-833c-4e5a-9ebb-057a2b5c222f</t>
  </si>
  <si>
    <t>f79428be-8bf5-42e9-be73-dead6c0b2f1e</t>
  </si>
  <si>
    <t>f799c49c-ae0d-4b60-a90b-5d5c8aba122c</t>
  </si>
  <si>
    <t>f79da4d6-f4df-41e5-8997-3fad3d056551</t>
  </si>
  <si>
    <t>f7a001e8-57a3-4646-b941-bfd98bbc5052</t>
  </si>
  <si>
    <t>f7a7f875-bb47-4d3e-b916-7d719c99508b</t>
  </si>
  <si>
    <t>f7ada477-e16c-4747-bf9e-725e3f12ffc3</t>
  </si>
  <si>
    <t>f7af8a43-76e8-46af-a640-991f8101df58</t>
  </si>
  <si>
    <t>f7b1f4e8-0eab-4278-a3da-e6446d156830</t>
  </si>
  <si>
    <t>f7bd3fdb-4250-4345-86b7-4ea232e14e42</t>
  </si>
  <si>
    <t>f7ca16e2-d868-4aa1-a830-d5d7b119c26a</t>
  </si>
  <si>
    <t>f7d3ae8b-3b0d-468c-95fd-535600b13c30</t>
  </si>
  <si>
    <t>f7e0bc2a-dee7-40e8-8238-394d27bdcbbb</t>
  </si>
  <si>
    <t>f7e0beac-dc7d-47f3-a9cf-eff6a483bc0d</t>
  </si>
  <si>
    <t>f7e56b2f-5788-454d-a726-3b7159d0865e</t>
  </si>
  <si>
    <t>f7e82193-f204-4e59-bead-262fdc02ea84</t>
  </si>
  <si>
    <t>f8034ec2-5322-435a-8dd3-5491f6f29745</t>
  </si>
  <si>
    <t>f805997f-7f80-440e-9656-1719d6ad2a48</t>
  </si>
  <si>
    <t>f8124240-ccea-4e08-840b-768c7cc37370</t>
  </si>
  <si>
    <t>f8130cf5-3e02-471e-a255-cb3ae1082674</t>
  </si>
  <si>
    <t>f81888f0-24d6-466a-ad6f-48cb46cf58e2</t>
  </si>
  <si>
    <t>f81bbd9e-3de4-4a14-9070-c1561ba5641a</t>
  </si>
  <si>
    <t>f81bd859-d1b0-43e4-954d-929b3d476645</t>
  </si>
  <si>
    <t>f81d5c51-d643-4a5c-b4be-5c7ab776f23d</t>
  </si>
  <si>
    <t>f81ed198-096d-4a20-a30b-851d06ceecb6</t>
  </si>
  <si>
    <t>f8228d43-e866-48d1-9a8a-9caeb1c63f06</t>
  </si>
  <si>
    <t>f82393ad-9b51-4b2f-b3da-3628ad975be6</t>
  </si>
  <si>
    <t>f8272e4e-2e48-4612-9f69-b3b5cb36292b</t>
  </si>
  <si>
    <t>f83489f0-72fd-42df-87b7-fece87f2a2e7</t>
  </si>
  <si>
    <t>f834da98-1ec1-4324-8064-cf049a040518</t>
  </si>
  <si>
    <t>f83e1484-15ba-4aee-96d9-515ef838ae46</t>
  </si>
  <si>
    <t>f83f7e3b-6804-4d2e-b609-68193bbe72a6</t>
  </si>
  <si>
    <t>f8462e62-fd8b-4685-90f1-e9acd4c2de10</t>
  </si>
  <si>
    <t>f849cc0c-76b0-4683-bb8a-c57a14f4fa74</t>
  </si>
  <si>
    <t>f84cfe0b-b1e4-4b84-bf72-d0dadbe2dfb5</t>
  </si>
  <si>
    <t>f84d407b-9d7e-4326-b83a-d7d244fea5e6</t>
  </si>
  <si>
    <t>f851ae97-790b-4058-97e4-09549b9e47ea</t>
  </si>
  <si>
    <t>f8524df9-acdd-4a36-9833-f5b764021d08</t>
  </si>
  <si>
    <t>f8532c29-55e3-4403-aab2-89405b98f20b</t>
  </si>
  <si>
    <t>f85374bc-25c9-4171-bb7b-27c657469a38</t>
  </si>
  <si>
    <t>f8581581-1e55-4f97-8d94-49c614fb308c</t>
  </si>
  <si>
    <t>f86025b2-42b5-435b-9c52-5377b9f1b190</t>
  </si>
  <si>
    <t>f8609a12-242a-4564-a4b7-7d44863ca646</t>
  </si>
  <si>
    <t>f869c822-cf7e-44f4-8ca4-719bda8ee207</t>
  </si>
  <si>
    <t>f86d51ae-c6a6-4f93-8aed-8545679a9bb1</t>
  </si>
  <si>
    <t>f86fd49f-1a8f-4a39-ba6d-b35e9ad749d8</t>
  </si>
  <si>
    <t>f871357a-f59b-45ba-b951-1f46e66b8fcd</t>
  </si>
  <si>
    <t>f878697b-985b-4f36-a9f6-75b6fa0df6f1</t>
  </si>
  <si>
    <t>f883dc06-797d-41da-905f-6eff2cf42c74</t>
  </si>
  <si>
    <t>f88a5c09-58b5-4991-94da-a06ef8f56801</t>
  </si>
  <si>
    <t>f8982c08-3ef3-4462-8b07-90fa9acf3472</t>
  </si>
  <si>
    <t>f8993ea0-d3ff-4da5-be88-35e02db294f6</t>
  </si>
  <si>
    <t>f8a21bc2-9ab0-449a-bc88-ed72a025aade</t>
  </si>
  <si>
    <t>f8abd991-6834-4396-b304-8852b5a1846d</t>
  </si>
  <si>
    <t>f8abf921-5b65-4028-9d91-e549c29ccce9</t>
  </si>
  <si>
    <t>f8acd559-b468-4794-ad0d-12ef360be87d</t>
  </si>
  <si>
    <t>f8b44133-226a-4493-adcc-5791f20ba8bf</t>
  </si>
  <si>
    <t>f8bb6ba1-5a1b-4417-8a5d-6fd3511c4cd7</t>
  </si>
  <si>
    <t>f8d7a407-e76f-4012-8ad5-e56d9c78708a</t>
  </si>
  <si>
    <t>f8daade0-d8e8-4a34-9c3e-2d14281678d5</t>
  </si>
  <si>
    <t>f8db386f-265b-4509-a7e5-4c658f1a2c8a</t>
  </si>
  <si>
    <t>f8dd7434-72b2-4428-91d1-cc4385413343</t>
  </si>
  <si>
    <t>f8dfc551-378a-421e-ad84-2226aef24c6e</t>
  </si>
  <si>
    <t>f8e2911d-b290-4534-9c71-57a53389379e</t>
  </si>
  <si>
    <t>f8eeb010-ee22-4e20-9a26-dc3f72bd7dbd</t>
  </si>
  <si>
    <t>f8f1bdd0-45b1-4b4b-8221-d86a5c428147</t>
  </si>
  <si>
    <t>f8f3d6d7-f020-47af-a316-d63c2f495134</t>
  </si>
  <si>
    <t>f8f640a9-0f57-4a42-96a8-f9b72460d74f</t>
  </si>
  <si>
    <t>f8fa8f52-0adb-4388-8cc9-673327526c3c</t>
  </si>
  <si>
    <t>f8fd80f4-3bfb-4ae6-8bd0-478374eead85</t>
  </si>
  <si>
    <t>f8fd820b-611f-436d-b334-82c6154277ab</t>
  </si>
  <si>
    <t>f901d683-34ac-4479-ac22-b3e088e984f1</t>
  </si>
  <si>
    <t>f90e7377-5861-4201-bbd0-abb1c3b2f9a7</t>
  </si>
  <si>
    <t>f90f3649-4993-4ab7-a134-a72b0e8223f9</t>
  </si>
  <si>
    <t>f912c3fc-7a98-49a0-89b3-91765d819307</t>
  </si>
  <si>
    <t>f91fbeab-760e-4272-a440-3266a8059fa9</t>
  </si>
  <si>
    <t>f920d2a2-c6fb-445d-a504-6245b5aec7bd</t>
  </si>
  <si>
    <t>f92a65b9-005b-4a7c-a8d9-86ce0db141b2</t>
  </si>
  <si>
    <t>f92c9c24-7c4e-48a8-9493-97372ec056b3</t>
  </si>
  <si>
    <t>f939f795-745d-4431-a105-b61c9992711d</t>
  </si>
  <si>
    <t>f93b96e7-8ed7-4af8-9324-947225c7ebc9</t>
  </si>
  <si>
    <t>f93bec5d-5531-4ed2-af6f-d40b1fc943b0</t>
  </si>
  <si>
    <t>f93d0977-0d7f-4f86-8891-b7ff16936dea</t>
  </si>
  <si>
    <t>f94653a3-e623-4537-87be-6509cfeda440</t>
  </si>
  <si>
    <t>f9494b6d-efcf-492a-8522-f203b4280ce2</t>
  </si>
  <si>
    <t>f949eb8c-5888-45cf-afc0-675f83bb17f8</t>
  </si>
  <si>
    <t>f94ef8f3-1912-4aa6-af35-198905fba435</t>
  </si>
  <si>
    <t>f951b704-dcea-499d-a223-a720b6556fcf</t>
  </si>
  <si>
    <t>f9539694-0109-4518-a1f3-4ed9eb6b1fae</t>
  </si>
  <si>
    <t>f953daa2-ae40-4fab-810f-34ca0ac37ef7</t>
  </si>
  <si>
    <t>f966d618-c626-4a76-bf18-3d6bc3a3c2c3</t>
  </si>
  <si>
    <t>f96bc2cf-e715-49e3-b492-595543e16750</t>
  </si>
  <si>
    <t>f97a851a-dfa5-4534-a9aa-c162a3609e83</t>
  </si>
  <si>
    <t>f9951f2b-f21a-4e6a-873a-95c64530bd11</t>
  </si>
  <si>
    <t>f9962166-73c4-4795-bb85-5fc12acfb65c</t>
  </si>
  <si>
    <t>f9a881eb-af3a-4fa7-989e-52245b05b0ab</t>
  </si>
  <si>
    <t>f9aafb3a-2f92-43d1-bd88-9e1677f47753</t>
  </si>
  <si>
    <t>f9b165a2-d836-41be-9122-dbc8c3d0faea</t>
  </si>
  <si>
    <t>f9b1e3eb-b7c6-4f30-b8f1-2017dabb3689</t>
  </si>
  <si>
    <t>f9b5d1a6-b79b-4cd6-8960-f38b64504bcc</t>
  </si>
  <si>
    <t>f9b7b7c9-7ed8-4433-8310-e8b3435b89e6</t>
  </si>
  <si>
    <t>f9c59032-dabb-43ad-8e42-efdffb1e648c</t>
  </si>
  <si>
    <t>f9c5e876-e4c4-40d4-aecb-042dedcc8c4e</t>
  </si>
  <si>
    <t>f9cf2b53-5896-429c-b1af-8e69eac0d9e9</t>
  </si>
  <si>
    <t>f9de7d9d-1c19-4325-978e-74b1d7f1f7c4</t>
  </si>
  <si>
    <t>f9e9e92f-2915-4b5f-a8b0-162657e11c7f</t>
  </si>
  <si>
    <t>f9eb8e01-6240-42e0-9b48-63fd82592059</t>
  </si>
  <si>
    <t>f9fc78ac-8715-49a7-bcef-5a5ea4b9a9ea</t>
  </si>
  <si>
    <t>fa012bee-4fbd-414b-97f4-6572b71f144c</t>
  </si>
  <si>
    <t>fa08b983-e10c-45d6-ac40-4160b7b1dcfa</t>
  </si>
  <si>
    <t>fa08c573-bb5b-4588-94e8-926833e4c16b</t>
  </si>
  <si>
    <t>fa0ce865-7c37-474e-84c1-8f9d1c7632de</t>
  </si>
  <si>
    <t>fa27413f-4738-411c-80d0-783b937e62d2</t>
  </si>
  <si>
    <t>fa297b32-52ed-43f3-af7a-274549095709</t>
  </si>
  <si>
    <t>fa2a486c-aead-4b9f-89d2-b82c28938834</t>
  </si>
  <si>
    <t>fa30a4e7-164d-409c-a52c-71a5d176e054</t>
  </si>
  <si>
    <t>fa3ac16f-1dd2-43e1-aac8-9a2ded6d1910</t>
  </si>
  <si>
    <t>fa3f9e54-b371-4a09-b750-735305d14bf4</t>
  </si>
  <si>
    <t>fa405656-e28f-4eea-a18e-9feb3ac7737d</t>
  </si>
  <si>
    <t>fa41387e-00f0-4546-9fb7-946d9d43810b</t>
  </si>
  <si>
    <t>fa4b40e7-769e-4e63-a2de-ce99d46faf55</t>
  </si>
  <si>
    <t>fa4ca986-20d2-4f3d-b9c4-b6d0f19882a3</t>
  </si>
  <si>
    <t>fa4d3dac-1527-495c-9c13-a51ee4657966</t>
  </si>
  <si>
    <t>fa4f5d93-6202-4b1a-b4a0-9c9d78496c28</t>
  </si>
  <si>
    <t>fa4f9cbf-6265-4949-a9a5-7e6a7588b02b</t>
  </si>
  <si>
    <t>fa500970-f79c-43c2-bf18-5cae4e0024cb</t>
  </si>
  <si>
    <t>fa5f8867-fc27-4973-9ea4-c9c689c39745</t>
  </si>
  <si>
    <t>fa734367-4311-45a2-bc74-94685d29aea5</t>
  </si>
  <si>
    <t>fa77dd17-d1ab-429b-89c9-9733946d9584</t>
  </si>
  <si>
    <t>fa79b858-81cd-4209-9de7-e4d025b94507</t>
  </si>
  <si>
    <t>fa80fb54-f36c-4682-9b7d-084052b9f22c</t>
  </si>
  <si>
    <t>fa831d15-4358-4bf0-825a-c827f6f262cc</t>
  </si>
  <si>
    <t>fa890c03-d745-4e59-83e1-0e0097c921f7</t>
  </si>
  <si>
    <t>fa964d95-85a9-4354-ab89-16d788621996</t>
  </si>
  <si>
    <t>fa96d40f-e75d-4645-8c9f-e4057165771e</t>
  </si>
  <si>
    <t>fa9927d5-6d62-45f2-8fe2-cd9716fa974d</t>
  </si>
  <si>
    <t>fa998d30-a20b-4bb6-ab90-8ae0918017f6</t>
  </si>
  <si>
    <t>fa9bd4de-303f-48e6-916b-b75990771bf0</t>
  </si>
  <si>
    <t>faa55e94-639b-45bc-85da-662e96048989</t>
  </si>
  <si>
    <t>fab342b3-0beb-4756-bbd7-7e62cd61c99e</t>
  </si>
  <si>
    <t>fab4b5ef-b096-48f3-a2fd-9b48a36b4515</t>
  </si>
  <si>
    <t>faba059d-6aa6-45e1-8c7a-7c35ca580691</t>
  </si>
  <si>
    <t>fabf12fe-d4b4-491a-b7ea-a3ea0e52229f</t>
  </si>
  <si>
    <t>fac7c331-baa9-4898-8b78-f533df974500</t>
  </si>
  <si>
    <t>fad35a1a-08df-4537-a4fc-22ff93c1016a</t>
  </si>
  <si>
    <t>fad4f32b-fa28-4574-b98f-67210a05f25d</t>
  </si>
  <si>
    <t>fad6b04b-dacc-4189-86f6-d536e8e6c8a5</t>
  </si>
  <si>
    <t>fadccd3e-4a91-4da6-9d11-f4a7885abc19</t>
  </si>
  <si>
    <t>fae2f170-21c1-469a-bf68-9d337403e122</t>
  </si>
  <si>
    <t>fae354c9-a14c-4954-89fc-ce4fe525b5cb</t>
  </si>
  <si>
    <t>fae90fc8-9eea-4d3b-b746-1838d6c26a4c</t>
  </si>
  <si>
    <t>faeb60ae-6a76-4764-9a67-7c54c617d22b</t>
  </si>
  <si>
    <t>faecd04b-a4b1-41d2-aa51-66b9b7a2d456</t>
  </si>
  <si>
    <t>faf49268-11a3-4e98-a163-fdf52a73a0d5</t>
  </si>
  <si>
    <t>faf676b1-2277-47db-aa66-7d8c5b211dce</t>
  </si>
  <si>
    <t>fb12c55f-cd55-48eb-8fc9-12d4dbe13c08</t>
  </si>
  <si>
    <t>fb13b616-a301-4a74-82b2-6ddd03a6c501</t>
  </si>
  <si>
    <t>fb16eef0-8e87-4795-96e6-d929cca725c4</t>
  </si>
  <si>
    <t>fb1712d7-1e01-4910-a109-86abf239c9f0</t>
  </si>
  <si>
    <t>fb28be7c-42e1-410f-ae49-33ac4cba0657</t>
  </si>
  <si>
    <t>fb33d016-c357-4f8b-aad2-273c569c7e1d</t>
  </si>
  <si>
    <t>fb500cb3-2431-4493-8b24-1871a9e69efd</t>
  </si>
  <si>
    <t>fb5a59b1-672f-4eca-9c72-added6fbb6da</t>
  </si>
  <si>
    <t>fb5bc66d-2257-43d2-8124-8b85cfc8ad6a</t>
  </si>
  <si>
    <t>fb5c3ca6-5272-41f9-9049-e98e946d9a2e</t>
  </si>
  <si>
    <t>fb60f453-c3c2-41f1-82ad-4d20aef428dc</t>
  </si>
  <si>
    <t>fb67a4a3-5256-419c-9e6f-80ef8f6a8d4d</t>
  </si>
  <si>
    <t>fb6c26cd-5bda-42d7-9e76-312d59967194</t>
  </si>
  <si>
    <t>fb765aef-8958-4537-bc94-779b709f9c41</t>
  </si>
  <si>
    <t>fb806fde-0dee-4837-8402-73ca78ed99ac</t>
  </si>
  <si>
    <t>fb8cfd6f-2d62-4a5a-a0a2-9a9ef1ed5675</t>
  </si>
  <si>
    <t>fb95e879-8ce7-4d73-ad44-f12a15221296</t>
  </si>
  <si>
    <t>fba43b83-9e86-48bc-afcf-a79ed7c781be</t>
  </si>
  <si>
    <t>fba53fbb-faa1-40c8-b9ea-f6c1f0e48050</t>
  </si>
  <si>
    <t>fbac5848-2fd9-4a42-afd7-59afd7873746</t>
  </si>
  <si>
    <t>fbafaba2-37d2-444b-a712-bac398950024</t>
  </si>
  <si>
    <t>fbafe6e7-c772-49b2-8cea-48362f46ec53</t>
  </si>
  <si>
    <t>fbbaa005-ab9c-4ab4-901e-9d4e0894e12d</t>
  </si>
  <si>
    <t>fbbf0605-0b2c-42d2-8a6b-64ad3f353fbc</t>
  </si>
  <si>
    <t>fbcbe66e-11a9-4393-b83f-ad5a5445fb05</t>
  </si>
  <si>
    <t>fbcbffbc-c5a8-446c-a6d9-65587bd90f21</t>
  </si>
  <si>
    <t>fbcc6ae8-967c-4460-9094-61c188ec7c12</t>
  </si>
  <si>
    <t>fbce5152-ecd3-40de-b2e7-629976fbef7c</t>
  </si>
  <si>
    <t>fbce85e5-1f2f-4b3b-8384-e0bca401a84c</t>
  </si>
  <si>
    <t>fbd4ce72-9cad-43ec-a13e-0c72a3acf3bc</t>
  </si>
  <si>
    <t>fbd53a33-3f5c-41c9-a1f5-93f6c9ba1e7d</t>
  </si>
  <si>
    <t>fbdadc43-eab9-4271-ae9d-2063dadaf693</t>
  </si>
  <si>
    <t>fbdebf37-3695-44ef-8f94-d363f6137c8d</t>
  </si>
  <si>
    <t>fbe1fe27-a833-4b1d-8b2a-47d168e7db73</t>
  </si>
  <si>
    <t>fbef5830-2e4a-42ec-9539-a2e922c9eaf7</t>
  </si>
  <si>
    <t>fbf2a450-2cb4-4427-811a-89dac9cacf7e</t>
  </si>
  <si>
    <t>fbfeddc9-76a2-470e-a008-0d5f0d549c7f</t>
  </si>
  <si>
    <t>fc03eaff-baeb-43fa-b534-63c30a936b88</t>
  </si>
  <si>
    <t>fc05fcf5-46e7-40a2-8d8d-822ada1d34cc</t>
  </si>
  <si>
    <t>fc11d11e-179d-46c2-96e4-06209e078990</t>
  </si>
  <si>
    <t>fc148b0d-3f48-4b3d-96be-8ae41ebd90af</t>
  </si>
  <si>
    <t>fc15b4a0-ffb9-453f-a0e4-89a04e8a3bab</t>
  </si>
  <si>
    <t>fc16861a-82c7-48e7-a1f0-00c583f8675a</t>
  </si>
  <si>
    <t>fc197852-6fe3-4881-87a2-c013f14a6192</t>
  </si>
  <si>
    <t>fc19dbea-9a37-40a7-88a1-5d4cc1da1daf</t>
  </si>
  <si>
    <t>fc1e6f1f-6ef9-45cc-b780-21021b26f56d</t>
  </si>
  <si>
    <t>fc1f08b1-45f7-4e63-ba17-2a68e3f35835</t>
  </si>
  <si>
    <t>fc217887-7ad4-4f58-b1d9-cb20fedc3a87</t>
  </si>
  <si>
    <t>fc25fcf7-00c6-4a16-ae19-9bef47f57f26</t>
  </si>
  <si>
    <t>fc33eda2-1211-44da-9934-33d9e0c6fde3</t>
  </si>
  <si>
    <t>fc467e78-9a95-4f8b-b253-f8e1039399a0</t>
  </si>
  <si>
    <t>fc4a7970-4b4f-4dda-9317-77ab62e4ca42</t>
  </si>
  <si>
    <t>fc50f89a-4775-4410-b854-ca2e010d1898</t>
  </si>
  <si>
    <t>fc57bb74-0c77-4166-a4f9-f97ee77c112c</t>
  </si>
  <si>
    <t>fc63fc2f-aee5-4d57-aab8-24b05746c0c3</t>
  </si>
  <si>
    <t>fc67a654-866b-4ef0-be08-f9262abd7c4e</t>
  </si>
  <si>
    <t>fc768b61-4687-40e3-a03b-0818644b703c</t>
  </si>
  <si>
    <t>fc76a82c-b6c7-4f34-a62a-b3c498456494</t>
  </si>
  <si>
    <t>fc7bbff6-2e93-49ce-877d-3fb0fea04d80</t>
  </si>
  <si>
    <t>fc7eace4-857e-4ccc-99ae-c18b880a7572</t>
  </si>
  <si>
    <t>fc843a13-1bd8-468c-b566-408459d0fb22</t>
  </si>
  <si>
    <t>fc864300-f1ac-43ae-9939-01e767fe0a0c</t>
  </si>
  <si>
    <t>fc8e385b-417d-4772-a510-e80d6eee430d</t>
  </si>
  <si>
    <t>fc913668-69b5-404b-ab58-3e14d9699de4</t>
  </si>
  <si>
    <t>fca367bf-0afd-4b0a-a2c9-280764323301</t>
  </si>
  <si>
    <t>fcac7dd6-6722-4f29-aad1-d12d72d558b2</t>
  </si>
  <si>
    <t>fcb06457-e1a9-4fd9-9b6c-5aad390c985c</t>
  </si>
  <si>
    <t>fcb179c4-8294-45ec-aa9d-0242615cb184</t>
  </si>
  <si>
    <t>fcb22158-f756-4e6f-9d77-305d35d6707a</t>
  </si>
  <si>
    <t>fcb57abd-58c0-46cc-aba4-f4c5ac23d439</t>
  </si>
  <si>
    <t>fcb62834-81be-4936-af24-d16b0c46664c</t>
  </si>
  <si>
    <t>fcb9029c-e3fd-4537-b749-1af7d7749f5b</t>
  </si>
  <si>
    <t>fcba22d4-68c6-43e2-9c0a-08366075743b</t>
  </si>
  <si>
    <t>fcba246a-07b7-49fd-b4c8-c22a317ad30b</t>
  </si>
  <si>
    <t>fcbb8367-f557-4163-b67d-dc41be2a0ea6</t>
  </si>
  <si>
    <t>fcbc0f19-678b-4510-91c4-d737ab71bbd6</t>
  </si>
  <si>
    <t>fcd25f1d-c035-4b83-be22-4e09dc9598b9</t>
  </si>
  <si>
    <t>fcd6d68f-2eae-4f34-b0c9-35eff0789afe</t>
  </si>
  <si>
    <t>fcdca133-af27-4b8d-ab3c-d1bf70ed5d12</t>
  </si>
  <si>
    <t>fce3404b-8dfb-4d18-8e92-ede83dc7bbed</t>
  </si>
  <si>
    <t>fce6aaf9-37f9-433f-81c0-91c50141f889</t>
  </si>
  <si>
    <t>fd00ec2f-b12f-4f9d-b453-30cc1a2ad86f</t>
  </si>
  <si>
    <t>fd0185fc-05d0-45e3-b3a9-be0c71e9361d</t>
  </si>
  <si>
    <t>fd021f82-ffee-4551-a57b-72049cc577c3</t>
  </si>
  <si>
    <t>fd03cea6-2872-4bee-889b-079dcaacf935</t>
  </si>
  <si>
    <t>fd08925f-c50a-4f20-a4da-4a3177188a5e</t>
  </si>
  <si>
    <t>fd0ad1cf-0966-4bd7-97a5-349d866c8285</t>
  </si>
  <si>
    <t>fd1499e8-3c3f-406d-9ad3-86076c8f7ee8</t>
  </si>
  <si>
    <t>fd14be58-f1f9-43d5-8a0a-61aee78006e8</t>
  </si>
  <si>
    <t>fd1ad8d8-ffbb-4e44-baa0-e36467ce0fe8</t>
  </si>
  <si>
    <t>fd1c3bc7-8d8b-4213-a5ce-3634fba35026</t>
  </si>
  <si>
    <t>fd1d8cbf-ee8b-4ae3-bf69-f9fc44bb62c6</t>
  </si>
  <si>
    <t>fd248a71-f933-4990-92d9-8a093ad3241c</t>
  </si>
  <si>
    <t>fd2f33ce-2fc3-4910-933b-8f8f3c8e417c</t>
  </si>
  <si>
    <t>fd3b2c20-9cb9-4bb8-941a-7bbcbc952f5b</t>
  </si>
  <si>
    <t>fd400a60-abbc-48d8-a1c1-fe57e7390667</t>
  </si>
  <si>
    <t>fd429acd-39ce-4375-9e42-ced8a9b0582a</t>
  </si>
  <si>
    <t>fd42e8c9-ac42-4bdd-a665-6d1197b9afb0</t>
  </si>
  <si>
    <t>fd4c1d67-5635-45ec-8e6a-11ad3924f50f</t>
  </si>
  <si>
    <t>fd57ab70-4a8d-4cb1-a054-744a52e5a28b</t>
  </si>
  <si>
    <t>fd5974da-1879-4d96-996b-329aa436c6d0</t>
  </si>
  <si>
    <t>fd59e298-4769-4e83-91e9-4ec26c411854</t>
  </si>
  <si>
    <t>fd5ad113-cd0d-4631-8353-29608d1b3efe</t>
  </si>
  <si>
    <t>fd5f3c86-16c2-4175-ac9a-6c4bb8b79372</t>
  </si>
  <si>
    <t>fd70c5fa-d062-43b2-8b51-b63a336ee21c</t>
  </si>
  <si>
    <t>fd73e44b-5b27-4ab7-94c1-b59da7270e8a</t>
  </si>
  <si>
    <t>fd811942-2546-44a0-ac51-8174c4a80b92</t>
  </si>
  <si>
    <t>fd9d285f-43c0-481c-b8f3-d4229234affd</t>
  </si>
  <si>
    <t>fd9f6b41-fe16-4f76-839d-a5ddb05241eb</t>
  </si>
  <si>
    <t>fdaecdd7-b623-4c7b-b652-94274fba5be0</t>
  </si>
  <si>
    <t>fdbad847-9688-4238-8c59-05a478fd785f</t>
  </si>
  <si>
    <t>fdc5c0ee-74cd-4713-8313-35f50ccd1162</t>
  </si>
  <si>
    <t>fdd9e6c8-30d3-4a76-9bba-77950cb80a65</t>
  </si>
  <si>
    <t>fddb5c95-e725-41ac-9a06-015c92f7385f</t>
  </si>
  <si>
    <t>fdddebff-86c7-4ce1-8a6e-8aa81eb911e1</t>
  </si>
  <si>
    <t>fde35bb9-1aae-4874-9d26-a9ec643428a2</t>
  </si>
  <si>
    <t>fdec75ea-b19b-4d10-99e6-c5eba28b3cd1</t>
  </si>
  <si>
    <t>fded434f-ec4a-4237-8b30-8ace552fc206</t>
  </si>
  <si>
    <t>fe004454-30b2-41d9-9221-71ca25fbc2ff</t>
  </si>
  <si>
    <t>fe01cf09-9ad3-43e6-a6fc-681bd0b534d0</t>
  </si>
  <si>
    <t>fe0b8e1c-7e19-441d-b064-eca811616b53</t>
  </si>
  <si>
    <t>fe1935d9-d9eb-44ab-bfd2-762673a6b5d4</t>
  </si>
  <si>
    <t>fe1b5d1b-2971-4b39-b49e-98519f90fd8f</t>
  </si>
  <si>
    <t>fe206381-9645-4a50-8706-bf6156137553</t>
  </si>
  <si>
    <t>fe2b1d10-dd9e-4cde-9283-af6797fede35</t>
  </si>
  <si>
    <t>fe2b56bb-edd4-4d6a-96e5-6cb5300baf4d</t>
  </si>
  <si>
    <t>fe2e54b0-04b2-4fbe-a284-24c96b06494e</t>
  </si>
  <si>
    <t>fe31a96b-5463-4ab4-9bb2-7f2632b1c1b9</t>
  </si>
  <si>
    <t>fe354bb3-e517-452d-8137-97fa47c26c9b</t>
  </si>
  <si>
    <t>fe37c088-a46a-4503-a3bb-0686f7427d40</t>
  </si>
  <si>
    <t>fe3da2e5-a76d-49f2-aa65-83973dbaacf4</t>
  </si>
  <si>
    <t>fe3ead5f-aae0-4c6f-a47c-31e4c71486d4</t>
  </si>
  <si>
    <t>fe43fed7-e69d-422d-b9d0-04faa2ecc9ec</t>
  </si>
  <si>
    <t>fe45ded8-5ac9-4d41-b8d7-66e9467e1ba8</t>
  </si>
  <si>
    <t>fe5249fe-783b-4ba8-91dc-5a8d68887006</t>
  </si>
  <si>
    <t>fe543bfa-b4b4-48c2-a2ab-6cb7d0075ab5</t>
  </si>
  <si>
    <t>fe5eec4a-8195-43dd-8375-d252f31befab</t>
  </si>
  <si>
    <t>fe60597d-db1f-46ea-990c-6ed7c284a5b9</t>
  </si>
  <si>
    <t>fe66d779-4da6-48f7-afd2-1be6f1007ea0</t>
  </si>
  <si>
    <t>fe68e732-393a-46c1-a9e7-5626d67e3ff6</t>
  </si>
  <si>
    <t>fe722f68-f29b-4967-99c7-8f877eea758c</t>
  </si>
  <si>
    <t>fe82fec3-0204-4a8a-9992-6f10706079f6</t>
  </si>
  <si>
    <t>fe83cf76-6bf7-4a04-87a5-9c4f7d732e3b</t>
  </si>
  <si>
    <t>fe90c806-a101-46f4-89c4-6ded4a84bd41</t>
  </si>
  <si>
    <t>fe9cf7c5-464f-43d5-b575-31c11ff504bf</t>
  </si>
  <si>
    <t>fe9f028b-f8f2-40c3-8a3b-31122979188c</t>
  </si>
  <si>
    <t>fea5deb1-9ad9-491b-8599-b88d19f7bd95</t>
  </si>
  <si>
    <t>fea9e270-14a2-44ed-b7ba-ea582038077e</t>
  </si>
  <si>
    <t>feafd747-2729-43fd-87c3-600f81d2cddb</t>
  </si>
  <si>
    <t>feb07388-47d6-4bbf-921a-3b49321076f3</t>
  </si>
  <si>
    <t>febe9102-01d6-4ee6-ad32-3c6d69e2224f</t>
  </si>
  <si>
    <t>fecef4fe-62b8-42ff-ac98-5de7950fe1a3</t>
  </si>
  <si>
    <t>fed03ee7-78e1-4ff2-ba88-480a22440a03</t>
  </si>
  <si>
    <t>fed344d1-0aac-471f-95b5-712797eed821</t>
  </si>
  <si>
    <t>fed7dd86-b34d-4181-a580-fa3f46f4318a</t>
  </si>
  <si>
    <t>feda49bb-ebd3-45c6-b50d-5ca3332cb27e</t>
  </si>
  <si>
    <t>fedc3126-eb22-4b32-add1-9675bbc2b36d</t>
  </si>
  <si>
    <t>fefdf94f-5dee-491a-9c27-54db8ffe8135</t>
  </si>
  <si>
    <t>ff155ba7-daea-4074-bc28-1a57a0a80145</t>
  </si>
  <si>
    <t>ff28e4a1-1343-422e-b1a4-43889aa556c1</t>
  </si>
  <si>
    <t>ff2a7ec9-2382-49a6-818e-4e0d7c68413c</t>
  </si>
  <si>
    <t>ff2e842b-2bf0-45e2-af8e-4ab47d17e267</t>
  </si>
  <si>
    <t>ff30b7aa-811a-4392-8df7-14914638218d</t>
  </si>
  <si>
    <t>ff448188-86b3-4bb2-8bb8-ac38ea684d0c</t>
  </si>
  <si>
    <t>ff46a03d-a406-4257-896b-cf7e13b8e562</t>
  </si>
  <si>
    <t>ff4cba90-01a0-42af-9eeb-9ed05bb8917d</t>
  </si>
  <si>
    <t>ff50336f-7253-4968-af75-d2594574d9a4</t>
  </si>
  <si>
    <t>ff535bad-8fc0-491e-b09a-22db590dba5d</t>
  </si>
  <si>
    <t>ff5e3a69-6477-4035-be90-9d6150c64d28</t>
  </si>
  <si>
    <t>ff5f64ea-0500-47f2-ad07-64c0b39184c2</t>
  </si>
  <si>
    <t>ff63c480-b13c-4b50-91f2-3203ec9ed992</t>
  </si>
  <si>
    <t>ff65df74-86e9-45a6-94ee-4b674f57dcc3</t>
  </si>
  <si>
    <t>ff6606df-88bf-4972-a81c-1c7ed978c09d</t>
  </si>
  <si>
    <t>ff674faf-e4dd-41ef-8ca6-622676b6de0a</t>
  </si>
  <si>
    <t>ff6c49b3-df84-4c69-87d2-6bb46ae17908</t>
  </si>
  <si>
    <t>ff6ee840-56db-4aa5-8bbb-3f113886d37d</t>
  </si>
  <si>
    <t>ff6fe3d9-a928-4a87-813c-af6d2dd07f0f</t>
  </si>
  <si>
    <t>ff74bc5b-80a4-4620-ac03-e5cc151453c9</t>
  </si>
  <si>
    <t>ff7b3ff5-8404-4712-a41b-30d519c86e97</t>
  </si>
  <si>
    <t>ff7f4005-707e-49d0-b5c6-cc6b1cc6b999</t>
  </si>
  <si>
    <t>ff849edb-23e0-4fe6-b36c-55208c1a3459</t>
  </si>
  <si>
    <t>ff86f2b2-9b8e-4a33-8c66-35646c8f8bc3</t>
  </si>
  <si>
    <t>ff86fddc-873d-42ad-bb97-166244b3eadc</t>
  </si>
  <si>
    <t>ff8e7ab3-6e82-4bfa-8d3f-7948ee7ce8dd</t>
  </si>
  <si>
    <t>ff939bb2-2a2a-4ffc-8f61-5472e499a2dd</t>
  </si>
  <si>
    <t>ffa282f1-d0d8-473d-a43f-b69bb5633319</t>
  </si>
  <si>
    <t>ffa596fe-a45f-4085-add9-541bb50bf83e</t>
  </si>
  <si>
    <t>ffb8884d-15b9-467d-af3c-3f96d7a8fcc9</t>
  </si>
  <si>
    <t>ffba104d-fd49-4268-93e6-fb59e088952d</t>
  </si>
  <si>
    <t>ffbbbc79-1d35-439f-b161-574de6991d8c</t>
  </si>
  <si>
    <t>ffbcabbb-4e5d-45fd-b156-4b7b2ead92c3</t>
  </si>
  <si>
    <t>ffc7df66-6dbc-42c7-889f-bca2933591df</t>
  </si>
  <si>
    <t>ffceb5c3-d1b6-42fd-98d5-8f9eb39162f4</t>
  </si>
  <si>
    <t>ffe533a9-de52-4525-92b2-d684eeaf83b1</t>
  </si>
  <si>
    <t>ffe5ef65-a922-416e-ab3f-edd7155fc9c8</t>
  </si>
  <si>
    <t>ffe61232-0eb1-478e-a95d-238f2e424c5e</t>
  </si>
  <si>
    <t>ffec22fc-a246-4432-9b9c-448ba57044a8</t>
  </si>
  <si>
    <t>ffef4a4a-a15b-4820-8b50-861f1c26c666</t>
  </si>
  <si>
    <t>fffdf724-6808-469e-910a-45629b63f613</t>
  </si>
  <si>
    <t>revenues</t>
  </si>
  <si>
    <t>NULL</t>
  </si>
  <si>
    <t>Vlookup Table</t>
  </si>
  <si>
    <t>Grand Total</t>
  </si>
  <si>
    <t>Count of patient_id</t>
  </si>
  <si>
    <t>Unique Patient count</t>
  </si>
  <si>
    <t>Clinics</t>
  </si>
  <si>
    <t>Clinic</t>
  </si>
  <si>
    <t>clinic 1</t>
  </si>
  <si>
    <t>Patient_id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</si>
  <si>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</si>
  <si>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</si>
  <si>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</si>
  <si>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</si>
  <si>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</si>
  <si>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</si>
  <si>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</si>
  <si>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</si>
  <si>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</si>
  <si>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</si>
  <si>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</si>
  <si>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</si>
  <si>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Revenue</t>
  </si>
  <si>
    <t>Month</t>
  </si>
  <si>
    <t>Revenue</t>
  </si>
  <si>
    <t>Forecasted Revenue</t>
  </si>
  <si>
    <t>Forecast</t>
  </si>
  <si>
    <t>F.Linear</t>
  </si>
  <si>
    <t>F.ETS.Seasonality</t>
  </si>
  <si>
    <t>F.ETS</t>
  </si>
  <si>
    <t>F.ETS &amp; Seasonality</t>
  </si>
  <si>
    <t>Current Data</t>
  </si>
  <si>
    <t>F.confint</t>
  </si>
  <si>
    <t>Forecast(Revenue)</t>
  </si>
  <si>
    <t>Lower Confidence Bound(Revenue)</t>
  </si>
  <si>
    <t>Upper Confidence Bound(Revenue)</t>
  </si>
  <si>
    <t>Unique patients count per month</t>
  </si>
  <si>
    <t>month</t>
  </si>
  <si>
    <t>Forecast(Unique patients count per month)</t>
  </si>
  <si>
    <t>Lower Confidence Bound(Unique patients count per month)</t>
  </si>
  <si>
    <t>Upper Confidence Bound(Unique patients count per month)</t>
  </si>
  <si>
    <t>new_patient</t>
  </si>
  <si>
    <t>Count of new_patient</t>
  </si>
  <si>
    <t>Clinic 2</t>
  </si>
  <si>
    <t>Total Count</t>
  </si>
  <si>
    <t>clinic 2</t>
  </si>
  <si>
    <t>Practitioner_id</t>
  </si>
  <si>
    <t>Revenue per clinic</t>
  </si>
  <si>
    <t>Revenue per Practitioner_id</t>
  </si>
  <si>
    <t>Total revenue</t>
  </si>
  <si>
    <t>Analysis_ Unique Patients</t>
  </si>
  <si>
    <t>Unique Patient count per practitioner</t>
  </si>
  <si>
    <t>Analysis_Revenue_2022</t>
  </si>
  <si>
    <t>Months</t>
  </si>
  <si>
    <t>3 practitioner per clinic.same patient consulted different doctors in same clinic</t>
  </si>
  <si>
    <t>Same Patient visited clinic in multiple months</t>
  </si>
  <si>
    <t>Count of new_patients per month in 2022</t>
  </si>
  <si>
    <t xml:space="preserve">New patient </t>
  </si>
  <si>
    <t>New patients count per month</t>
  </si>
  <si>
    <t>Forecast(New patients count per month)</t>
  </si>
  <si>
    <t>Lower Confidence Bound(New patients count per month)</t>
  </si>
  <si>
    <t>Upper Confidence Bound(New patients count per month)</t>
  </si>
  <si>
    <t>Revenue_Existing clinic</t>
  </si>
  <si>
    <t>Clinic 1</t>
  </si>
  <si>
    <t>Months 2022</t>
  </si>
  <si>
    <t>Total revenues</t>
  </si>
  <si>
    <t xml:space="preserve">Revenue_NewClinic_July 23 </t>
  </si>
  <si>
    <t>Timeline</t>
  </si>
  <si>
    <t>Values</t>
  </si>
  <si>
    <t>Lower Confidence Bound</t>
  </si>
  <si>
    <t>Upper Confidence Bound</t>
  </si>
  <si>
    <t>Newpatients count</t>
  </si>
  <si>
    <t>upper</t>
  </si>
  <si>
    <t>lower</t>
  </si>
  <si>
    <t xml:space="preserve">Revenue per clinic per month </t>
  </si>
  <si>
    <t>Assumption(3 months Rampup period for new clinics and taken revenue of the low performing clinic (clinic1) as the bench mark</t>
  </si>
  <si>
    <t xml:space="preserve"> </t>
  </si>
  <si>
    <t xml:space="preserve">Patients count_NewClinic_July 23 </t>
  </si>
  <si>
    <t>Total Patient count</t>
  </si>
  <si>
    <t>1 Total</t>
  </si>
  <si>
    <t>2 Total</t>
  </si>
  <si>
    <t>Clinics- New patient</t>
  </si>
  <si>
    <t>Assumption(3 months Rampup period for new clinics and taken patient count of the low customer base clinic (clinic1) as the bench mark</t>
  </si>
  <si>
    <t>Forecast(Total Patient count)</t>
  </si>
  <si>
    <t>Lower Confidence Bound(Total Patient count)</t>
  </si>
  <si>
    <t>Upper Confidence Bound(Total Patient count)</t>
  </si>
  <si>
    <t xml:space="preserve">Revenue_NewClinic_March 23 </t>
  </si>
  <si>
    <t xml:space="preserve">Patients count_NewClinic_March 23 </t>
  </si>
  <si>
    <t>clinic1</t>
  </si>
  <si>
    <t>clinic2</t>
  </si>
  <si>
    <t>clinic</t>
  </si>
  <si>
    <t>Count of patient_id per month</t>
  </si>
  <si>
    <t>`</t>
  </si>
  <si>
    <t>Total Count of patients</t>
  </si>
  <si>
    <t>Forecasted Unique Patients</t>
  </si>
  <si>
    <t>Patients count</t>
  </si>
  <si>
    <t>Revenue_Existing clinics</t>
  </si>
  <si>
    <t>Benchmark Revenue</t>
  </si>
  <si>
    <t>Revenue_New clinics</t>
  </si>
  <si>
    <t>Expected revenue-2023</t>
  </si>
  <si>
    <t>Benchmark patient count</t>
  </si>
  <si>
    <t xml:space="preserve">Count of New Patient New clinic </t>
  </si>
  <si>
    <t>Benchmark Newpatients</t>
  </si>
  <si>
    <t>Projected repeating customers-2023</t>
  </si>
  <si>
    <t>Projected unique patients-2023</t>
  </si>
  <si>
    <t>repeated patients count</t>
  </si>
  <si>
    <t>Forecasted Count of repeated Patients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</si>
</sst>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/mm/yyyy;@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69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10" xfId="0" applyBorder="1"/>
    <xf numFmtId="0" fontId="16" fillId="0" borderId="10" xfId="0" applyFont="1" applyBorder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16" fillId="0" borderId="11" xfId="0" applyFont="1" applyBorder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7" fontId="16" fillId="0" borderId="11" xfId="0" applyNumberFormat="1" applyFont="1" applyBorder="1" applyAlignment="1">
      <alignment horizontal="left"/>
    </xf>
    <xf numFmtId="164" fontId="16" fillId="0" borderId="0" xfId="0" applyNumberFormat="1" applyFont="1" applyAlignment="1">
      <alignment horizontal="left"/>
    </xf>
    <xf numFmtId="17" fontId="0" fillId="0" borderId="0" xfId="0" applyNumberFormat="1"/>
    <xf numFmtId="0" fontId="16" fillId="0" borderId="10" xfId="0" applyFont="1" applyBorder="1" applyAlignment="1">
      <alignment horizontal="center"/>
    </xf>
    <xf numFmtId="17" fontId="0" fillId="0" borderId="10" xfId="0" applyNumberFormat="1" applyBorder="1" applyAlignment="1">
      <alignment horizontal="center"/>
    </xf>
    <xf numFmtId="17" fontId="0" fillId="0" borderId="0" xfId="0" applyNumberFormat="1" applyAlignment="1">
      <alignment horizontal="left"/>
    </xf>
    <xf numFmtId="0" fontId="16" fillId="34" borderId="10" xfId="0" applyFont="1" applyFill="1" applyBorder="1" applyAlignment="1">
      <alignment horizontal="center"/>
    </xf>
    <xf numFmtId="0" fontId="0" fillId="34" borderId="10" xfId="0" applyFill="1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0" fontId="16" fillId="35" borderId="10" xfId="0" applyFont="1" applyFill="1" applyBorder="1" applyAlignment="1">
      <alignment horizontal="center"/>
    </xf>
    <xf numFmtId="0" fontId="0" fillId="0" borderId="10" xfId="0" applyBorder="1" applyAlignment="1">
      <alignment horizontal="left"/>
    </xf>
    <xf numFmtId="0" fontId="0" fillId="34" borderId="10" xfId="0" applyFill="1" applyBorder="1" applyAlignment="1">
      <alignment horizontal="left"/>
    </xf>
    <xf numFmtId="0" fontId="0" fillId="0" borderId="0" xfId="0" applyAlignment="1">
      <alignment wrapText="1"/>
    </xf>
    <xf numFmtId="0" fontId="20" fillId="0" borderId="10" xfId="0" applyFont="1" applyBorder="1" applyAlignment="1">
      <alignment horizontal="center"/>
    </xf>
    <xf numFmtId="164" fontId="16" fillId="0" borderId="10" xfId="0" applyNumberFormat="1" applyFont="1" applyBorder="1" applyAlignment="1">
      <alignment horizontal="left"/>
    </xf>
    <xf numFmtId="164" fontId="16" fillId="0" borderId="10" xfId="0" applyNumberFormat="1" applyFont="1" applyBorder="1" applyAlignment="1">
      <alignment horizontal="center"/>
    </xf>
    <xf numFmtId="17" fontId="16" fillId="0" borderId="11" xfId="0" applyNumberFormat="1" applyFont="1" applyBorder="1" applyAlignment="1">
      <alignment horizontal="center"/>
    </xf>
    <xf numFmtId="17" fontId="16" fillId="0" borderId="10" xfId="0" applyNumberFormat="1" applyFont="1" applyBorder="1" applyAlignment="1">
      <alignment horizontal="center"/>
    </xf>
    <xf numFmtId="0" fontId="20" fillId="0" borderId="0" xfId="0" applyFont="1"/>
    <xf numFmtId="0" fontId="0" fillId="0" borderId="14" xfId="0" applyBorder="1"/>
    <xf numFmtId="11" fontId="0" fillId="0" borderId="14" xfId="0" applyNumberFormat="1" applyBorder="1"/>
    <xf numFmtId="0" fontId="0" fillId="0" borderId="12" xfId="0" applyBorder="1"/>
    <xf numFmtId="0" fontId="16" fillId="0" borderId="15" xfId="0" applyFont="1" applyBorder="1"/>
    <xf numFmtId="0" fontId="16" fillId="0" borderId="16" xfId="0" applyFont="1" applyBorder="1"/>
    <xf numFmtId="0" fontId="0" fillId="0" borderId="17" xfId="0" applyBorder="1"/>
    <xf numFmtId="0" fontId="0" fillId="0" borderId="18" xfId="0" applyBorder="1"/>
    <xf numFmtId="0" fontId="0" fillId="0" borderId="0" xfId="0" pivotButton="1" applyAlignment="1">
      <alignment wrapText="1"/>
    </xf>
    <xf numFmtId="17" fontId="0" fillId="0" borderId="10" xfId="0" applyNumberFormat="1" applyBorder="1"/>
    <xf numFmtId="17" fontId="0" fillId="0" borderId="20" xfId="0" applyNumberFormat="1" applyBorder="1" applyAlignment="1">
      <alignment horizontal="center"/>
    </xf>
    <xf numFmtId="17" fontId="0" fillId="0" borderId="21" xfId="0" applyNumberFormat="1" applyBorder="1" applyAlignment="1">
      <alignment horizontal="center"/>
    </xf>
    <xf numFmtId="1" fontId="0" fillId="0" borderId="0" xfId="0" applyNumberFormat="1"/>
    <xf numFmtId="1" fontId="0" fillId="0" borderId="10" xfId="0" applyNumberFormat="1" applyBorder="1" applyAlignment="1">
      <alignment horizontal="center"/>
    </xf>
    <xf numFmtId="2" fontId="0" fillId="0" borderId="10" xfId="0" applyNumberFormat="1" applyBorder="1"/>
    <xf numFmtId="1" fontId="0" fillId="0" borderId="10" xfId="0" applyNumberFormat="1" applyBorder="1"/>
    <xf numFmtId="0" fontId="0" fillId="0" borderId="15" xfId="0" applyBorder="1" applyAlignment="1">
      <alignment horizontal="center" wrapText="1"/>
    </xf>
    <xf numFmtId="0" fontId="0" fillId="0" borderId="21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17" fontId="0" fillId="0" borderId="14" xfId="0" applyNumberFormat="1" applyBorder="1" applyAlignment="1">
      <alignment horizontal="center"/>
    </xf>
    <xf numFmtId="17" fontId="0" fillId="0" borderId="17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0" fillId="0" borderId="20" xfId="0" applyNumberFormat="1" applyBorder="1" applyAlignment="1">
      <alignment horizontal="center"/>
    </xf>
    <xf numFmtId="1" fontId="0" fillId="0" borderId="18" xfId="0" applyNumberFormat="1" applyBorder="1" applyAlignment="1">
      <alignment horizontal="center"/>
    </xf>
    <xf numFmtId="1" fontId="16" fillId="0" borderId="0" xfId="0" applyNumberFormat="1" applyFont="1"/>
    <xf numFmtId="0" fontId="0" fillId="0" borderId="0" xfId="0" applyAlignment="1">
      <alignment horizontal="center"/>
    </xf>
    <xf numFmtId="0" fontId="20" fillId="34" borderId="10" xfId="0" applyFont="1" applyFill="1" applyBorder="1" applyAlignment="1">
      <alignment horizontal="center"/>
    </xf>
    <xf numFmtId="0" fontId="21" fillId="0" borderId="12" xfId="0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0" fillId="0" borderId="0" xfId="0" applyAlignment="1">
      <alignment horizontal="left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16" fillId="0" borderId="19" xfId="0" applyFont="1" applyBorder="1" applyAlignment="1">
      <alignment horizontal="center" wrapText="1"/>
    </xf>
    <xf numFmtId="0" fontId="20" fillId="0" borderId="19" xfId="0" applyFont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3">
    <dxf>
      <numFmt numFmtId="1" formatCode="0"/>
      <alignment horizontal="center" vertical="bottom" textRotation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2" formatCode="mmm/yy"/>
      <alignment horizontal="center" vertical="bottom" textRotation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indent="0" justifyLastLine="0" shrinkToFit="0" readingOrder="0"/>
    </dxf>
    <dxf>
      <border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2" formatCode="mmm/yy"/>
    </dxf>
    <dxf>
      <alignment horizontal="general" vertical="bottom" textRotation="0" wrapText="1" indent="0" justifyLastLine="0" shrinkToFit="0" readingOrder="0"/>
    </dxf>
    <dxf>
      <numFmt numFmtId="1" formatCode="0"/>
      <alignment horizontal="center" vertical="bottom" textRotation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2" formatCode="mmm/yy"/>
      <alignment horizontal="center" vertical="bottom" textRotation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indent="0" justifyLastLine="0" shrinkToFit="0" readingOrder="0"/>
    </dxf>
    <dxf>
      <border>
        <bottom style="thin">
          <color indexed="64"/>
        </bottom>
      </border>
    </dxf>
    <dxf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2" formatCode="mmm/yy"/>
    </dxf>
    <dxf>
      <alignment horizontal="general" vertical="bottom" textRotation="0" wrapText="1" indent="0" justifyLastLine="0" shrinkToFit="0" readingOrder="0"/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2" formatCode="m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2" formatCode="0.00"/>
    </dxf>
    <dxf>
      <numFmt numFmtId="22" formatCode="mmm/yy"/>
    </dxf>
    <dxf>
      <alignment wrapText="1"/>
    </dxf>
    <dxf>
      <numFmt numFmtId="0" formatCode="General"/>
    </dxf>
    <dxf>
      <numFmt numFmtId="164" formatCode="[$-14009]dd/mm/yyyy;@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per Month-Existing</a:t>
            </a:r>
            <a:r>
              <a:rPr lang="en-US" baseline="0"/>
              <a:t> Clinics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'Revenue data Existing Clinics'!$B$1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12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'Revenue data Existing Clinics'!$A$2:$A$13</c:f>
              <c:numCache>
                <c:formatCode>mmm\-yy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'Revenue data Existing Clinics'!$B$2:$B$13</c:f>
              <c:numCache>
                <c:formatCode>General</c:formatCode>
                <c:ptCount val="12"/>
                <c:pt idx="0">
                  <c:v>98149.779999999882</c:v>
                </c:pt>
                <c:pt idx="1">
                  <c:v>125227.63500000008</c:v>
                </c:pt>
                <c:pt idx="2">
                  <c:v>151705.87499999997</c:v>
                </c:pt>
                <c:pt idx="3">
                  <c:v>146936.53999999995</c:v>
                </c:pt>
                <c:pt idx="4">
                  <c:v>144192.07999999996</c:v>
                </c:pt>
                <c:pt idx="5">
                  <c:v>160837.66999999987</c:v>
                </c:pt>
                <c:pt idx="6">
                  <c:v>181325.57000000021</c:v>
                </c:pt>
                <c:pt idx="7">
                  <c:v>137464.56500000024</c:v>
                </c:pt>
                <c:pt idx="8">
                  <c:v>184714.87500000012</c:v>
                </c:pt>
                <c:pt idx="9">
                  <c:v>181327.72999999986</c:v>
                </c:pt>
                <c:pt idx="10">
                  <c:v>193002.81999999928</c:v>
                </c:pt>
                <c:pt idx="11">
                  <c:v>199388.96999999965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BF-48DF-8E44-4C89DAAAD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4822688"/>
        <c:axId val="1254823168"/>
      </c:lineChart>
      <c:dateAx>
        <c:axId val="125482268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23168"/>
        <c:crosses val="autoZero"/>
        <c:auto val="1"/>
        <c:lblOffset val="100"/>
        <c:baseTimeUnit val="months"/>
      </c:dateAx>
      <c:valAx>
        <c:axId val="125482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2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Forecasting Revenue per month for Existing Clinics -2023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'Forecast Revenue Existing'!$B$1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'Forecast Revenue Existing'!$B$2:$B$25</c:f>
              <c:numCache>
                <c:formatCode>General</c:formatCode>
                <c:ptCount val="24"/>
                <c:pt idx="0">
                  <c:v>98149.779999999882</c:v>
                </c:pt>
                <c:pt idx="1">
                  <c:v>125227.63500000008</c:v>
                </c:pt>
                <c:pt idx="2">
                  <c:v>151705.87499999997</c:v>
                </c:pt>
                <c:pt idx="3">
                  <c:v>146936.53999999995</c:v>
                </c:pt>
                <c:pt idx="4">
                  <c:v>144192.07999999996</c:v>
                </c:pt>
                <c:pt idx="5">
                  <c:v>160837.66999999987</c:v>
                </c:pt>
                <c:pt idx="6">
                  <c:v>181325.57000000021</c:v>
                </c:pt>
                <c:pt idx="7">
                  <c:v>137464.56500000024</c:v>
                </c:pt>
                <c:pt idx="8">
                  <c:v>184714.87500000012</c:v>
                </c:pt>
                <c:pt idx="9">
                  <c:v>181327.72999999986</c:v>
                </c:pt>
                <c:pt idx="10">
                  <c:v>193002.81999999928</c:v>
                </c:pt>
                <c:pt idx="11">
                  <c:v>199388.96999999965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2F-4CCC-83AA-AF580FF287AC}"/>
            </c:ext>
          </c:extLst>
        </c:ser>
        <c:ser>
          <c:idx val="1"/>
          <c:order val="1"/>
          <c:tx>
            <c:strRef>
              <c:f>'Forecast Revenue Existing'!$C$1</c:f>
              <c:strCache>
                <c:ptCount val="1"/>
                <c:pt idx="0">
                  <c:v>Forecast(Revenue)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'Forecast Revenue Existing'!$A$2:$A$25</c:f>
              <c:numCache>
                <c:formatCode>mmm\-yy</c:formatCode>
                <c:ptCount val="24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  <c:pt idx="22">
                  <c:v>45231</c:v>
                </c:pt>
                <c:pt idx="23">
                  <c:v>45261</c:v>
                </c:pt>
              </c:numCache>
            </c:numRef>
          </c:cat>
          <c:val>
            <c:numRef>
              <c:f>'Forecast Revenue Existing'!$C$2:$C$25</c:f>
              <c:numCache>
                <c:formatCode>General</c:formatCode>
                <c:ptCount val="24"/>
                <c:pt idx="11">
                  <c:v>199388.96999999965</c:v>
                </c:pt>
                <c:pt idx="12">
                  <c:v>206032.07967888541</c:v>
                </c:pt>
                <c:pt idx="13">
                  <c:v>213518.04785496107</c:v>
                </c:pt>
                <c:pt idx="14">
                  <c:v>221004.01603103676</c:v>
                </c:pt>
                <c:pt idx="15">
                  <c:v>228489.98420711246</c:v>
                </c:pt>
                <c:pt idx="16">
                  <c:v>235975.95238318815</c:v>
                </c:pt>
                <c:pt idx="17">
                  <c:v>243461.92055926385</c:v>
                </c:pt>
                <c:pt idx="18">
                  <c:v>250947.88873533951</c:v>
                </c:pt>
                <c:pt idx="19">
                  <c:v>258433.85691141521</c:v>
                </c:pt>
                <c:pt idx="20">
                  <c:v>265919.8250874909</c:v>
                </c:pt>
                <c:pt idx="21">
                  <c:v>273405.79326356656</c:v>
                </c:pt>
                <c:pt idx="22">
                  <c:v>280891.76143964229</c:v>
                </c:pt>
                <c:pt idx="23">
                  <c:v>288377.72961571795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2F-4CCC-83AA-AF580FF287AC}"/>
            </c:ext>
          </c:extLst>
        </c:ser>
        <c:ser>
          <c:idx val="2"/>
          <c:order val="2"/>
          <c:tx>
            <c:strRef>
              <c:f>'Forecast Revenue Existing'!$D$1</c:f>
              <c:strCache>
                <c:ptCount val="1"/>
                <c:pt idx="0">
                  <c:v>Lower Confidence Bound(Revenue)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'Forecast Revenue Existing'!$A$2:$A$25</c:f>
              <c:numCache>
                <c:formatCode>mmm\-yy</c:formatCode>
                <c:ptCount val="24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  <c:pt idx="22">
                  <c:v>45231</c:v>
                </c:pt>
                <c:pt idx="23">
                  <c:v>45261</c:v>
                </c:pt>
              </c:numCache>
            </c:numRef>
          </c:cat>
          <c:val>
            <c:numRef>
              <c:f>'Forecast Revenue Existing'!$D$2:$D$25</c:f>
              <c:numCache>
                <c:formatCode>General</c:formatCode>
                <c:ptCount val="24"/>
                <c:pt idx="11" formatCode="0.00">
                  <c:v>199388.96999999965</c:v>
                </c:pt>
                <c:pt idx="12" formatCode="0.00">
                  <c:v>171748.59591201801</c:v>
                </c:pt>
                <c:pt idx="13" formatCode="0.00">
                  <c:v>178171.11104454589</c:v>
                </c:pt>
                <c:pt idx="14" formatCode="0.00">
                  <c:v>184616.57548807911</c:v>
                </c:pt>
                <c:pt idx="15" formatCode="0.00">
                  <c:v>191083.04271130223</c:v>
                </c:pt>
                <c:pt idx="16" formatCode="0.00">
                  <c:v>197568.80954484275</c:v>
                </c:pt>
                <c:pt idx="17" formatCode="0.00">
                  <c:v>204072.37592132602</c:v>
                </c:pt>
                <c:pt idx="18" formatCode="0.00">
                  <c:v>210592.41277330217</c:v>
                </c:pt>
                <c:pt idx="19" formatCode="0.00">
                  <c:v>217127.73615752431</c:v>
                </c:pt>
                <c:pt idx="20" formatCode="0.00">
                  <c:v>223677.28619201324</c:v>
                </c:pt>
                <c:pt idx="21" formatCode="0.00">
                  <c:v>230240.10975641158</c:v>
                </c:pt>
                <c:pt idx="22" formatCode="0.00">
                  <c:v>236815.34616615024</c:v>
                </c:pt>
                <c:pt idx="23" formatCode="0.00">
                  <c:v>243402.21521938432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2F-4CCC-83AA-AF580FF287AC}"/>
            </c:ext>
          </c:extLst>
        </c:ser>
        <c:ser>
          <c:idx val="3"/>
          <c:order val="3"/>
          <c:tx>
            <c:strRef>
              <c:f>'Forecast Revenue Existing'!$E$1</c:f>
              <c:strCache>
                <c:ptCount val="1"/>
                <c:pt idx="0">
                  <c:v>Upper Confidence Bound(Revenue)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'Forecast Revenue Existing'!$A$2:$A$25</c:f>
              <c:numCache>
                <c:formatCode>mmm\-yy</c:formatCode>
                <c:ptCount val="24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  <c:pt idx="22">
                  <c:v>45231</c:v>
                </c:pt>
                <c:pt idx="23">
                  <c:v>45261</c:v>
                </c:pt>
              </c:numCache>
            </c:numRef>
          </c:cat>
          <c:val>
            <c:numRef>
              <c:f>'Forecast Revenue Existing'!$E$2:$E$25</c:f>
              <c:numCache>
                <c:formatCode>General</c:formatCode>
                <c:ptCount val="24"/>
                <c:pt idx="11" formatCode="0.00">
                  <c:v>199388.96999999965</c:v>
                </c:pt>
                <c:pt idx="12" formatCode="0.00">
                  <c:v>240315.56344575281</c:v>
                </c:pt>
                <c:pt idx="13" formatCode="0.00">
                  <c:v>248864.98466537625</c:v>
                </c:pt>
                <c:pt idx="14" formatCode="0.00">
                  <c:v>257391.45657399442</c:v>
                </c:pt>
                <c:pt idx="15" formatCode="0.00">
                  <c:v>265896.92570292269</c:v>
                </c:pt>
                <c:pt idx="16" formatCode="0.00">
                  <c:v>274383.09522153356</c:v>
                </c:pt>
                <c:pt idx="17" formatCode="0.00">
                  <c:v>282851.4651972017</c:v>
                </c:pt>
                <c:pt idx="18" formatCode="0.00">
                  <c:v>291303.36469737685</c:v>
                </c:pt>
                <c:pt idx="19" formatCode="0.00">
                  <c:v>299739.97766530607</c:v>
                </c:pt>
                <c:pt idx="20" formatCode="0.00">
                  <c:v>308162.36398296856</c:v>
                </c:pt>
                <c:pt idx="21" formatCode="0.00">
                  <c:v>316571.47677072155</c:v>
                </c:pt>
                <c:pt idx="22" formatCode="0.00">
                  <c:v>324968.17671313434</c:v>
                </c:pt>
                <c:pt idx="23" formatCode="0.00">
                  <c:v>333353.24401205161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2F-4CCC-83AA-AF580FF28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352335"/>
        <c:axId val="170371055"/>
      </c:lineChart>
      <c:catAx>
        <c:axId val="170352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71055"/>
        <c:crosses val="autoZero"/>
        <c:auto val="1"/>
        <c:lblAlgn val="ctr"/>
        <c:lblOffset val="100"/>
        <c:noMultiLvlLbl val="0"/>
      </c:catAx>
      <c:valAx>
        <c:axId val="17037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5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per month _All clinics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'Revenue data with New Clinics'!$I$2</c:f>
              <c:strCache>
                <c:ptCount val="1"/>
                <c:pt idx="0">
                  <c:v>Revenue_Existing clinics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12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'Revenue data with New Clinics'!$H$3:$H$14</c:f>
              <c:numCache>
                <c:formatCode>mmm\-yy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'Revenue data with New Clinics'!$I$3:$I$14</c:f>
              <c:numCache>
                <c:formatCode>General</c:formatCode>
                <c:ptCount val="12"/>
                <c:pt idx="0">
                  <c:v>98149.779999999882</c:v>
                </c:pt>
                <c:pt idx="1">
                  <c:v>125227.63500000008</c:v>
                </c:pt>
                <c:pt idx="2">
                  <c:v>151705.87499999997</c:v>
                </c:pt>
                <c:pt idx="3">
                  <c:v>146936.53999999995</c:v>
                </c:pt>
                <c:pt idx="4">
                  <c:v>144192.07999999996</c:v>
                </c:pt>
                <c:pt idx="5">
                  <c:v>160837.66999999987</c:v>
                </c:pt>
                <c:pt idx="6">
                  <c:v>181325.57000000021</c:v>
                </c:pt>
                <c:pt idx="7">
                  <c:v>137464.56500000024</c:v>
                </c:pt>
                <c:pt idx="8">
                  <c:v>184714.87500000012</c:v>
                </c:pt>
                <c:pt idx="9">
                  <c:v>181327.72999999986</c:v>
                </c:pt>
                <c:pt idx="10">
                  <c:v>193002.81999999928</c:v>
                </c:pt>
                <c:pt idx="11">
                  <c:v>199388.96999999965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CF-437E-8861-EBDF6C43A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9889152"/>
        <c:axId val="1249882432"/>
      </c:lineChart>
      <c:dateAx>
        <c:axId val="124988915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882432"/>
        <c:crosses val="autoZero"/>
        <c:auto val="1"/>
        <c:lblOffset val="100"/>
        <c:baseTimeUnit val="months"/>
      </c:dateAx>
      <c:valAx>
        <c:axId val="124988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88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Forecasted Revenue per month for all clinics -2023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'Forecast Revenue All clinics'!$B$1</c:f>
              <c:strCache>
                <c:ptCount val="1"/>
                <c:pt idx="0">
                  <c:v>Values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'Forecast Revenue All clinics'!$B$2:$B$25</c:f>
              <c:numCache>
                <c:formatCode>General</c:formatCode>
                <c:ptCount val="24"/>
                <c:pt idx="0">
                  <c:v>98149.779999999882</c:v>
                </c:pt>
                <c:pt idx="1">
                  <c:v>125227.63500000008</c:v>
                </c:pt>
                <c:pt idx="2">
                  <c:v>151705.87499999997</c:v>
                </c:pt>
                <c:pt idx="3">
                  <c:v>146936.53999999995</c:v>
                </c:pt>
                <c:pt idx="4">
                  <c:v>144192.07999999996</c:v>
                </c:pt>
                <c:pt idx="5">
                  <c:v>160837.66999999987</c:v>
                </c:pt>
                <c:pt idx="6">
                  <c:v>181325.57000000021</c:v>
                </c:pt>
                <c:pt idx="7">
                  <c:v>137464.56500000024</c:v>
                </c:pt>
                <c:pt idx="8">
                  <c:v>184714.87500000012</c:v>
                </c:pt>
                <c:pt idx="9">
                  <c:v>181327.72999999986</c:v>
                </c:pt>
                <c:pt idx="10">
                  <c:v>193002.81999999928</c:v>
                </c:pt>
                <c:pt idx="11">
                  <c:v>199388.96999999965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B8-4543-8DCE-891EC8D3F2A2}"/>
            </c:ext>
          </c:extLst>
        </c:ser>
        <c:ser>
          <c:idx val="1"/>
          <c:order val="1"/>
          <c:tx>
            <c:strRef>
              <c:f>'Forecast Revenue All clinics'!$D$1</c:f>
              <c:strCache>
                <c:ptCount val="1"/>
                <c:pt idx="0">
                  <c:v>Forecast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'Forecast Revenue All clinics'!$A$2:$A$25</c:f>
              <c:numCache>
                <c:formatCode>mmm\-yy</c:formatCode>
                <c:ptCount val="24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  <c:pt idx="22">
                  <c:v>45231</c:v>
                </c:pt>
                <c:pt idx="23">
                  <c:v>45261</c:v>
                </c:pt>
              </c:numCache>
            </c:numRef>
          </c:cat>
          <c:val>
            <c:numRef>
              <c:f>'Forecast Revenue All clinics'!$D$2:$D$25</c:f>
              <c:numCache>
                <c:formatCode>General</c:formatCode>
                <c:ptCount val="24"/>
                <c:pt idx="11">
                  <c:v>199388.96999999965</c:v>
                </c:pt>
                <c:pt idx="12">
                  <c:v>206032.07967888541</c:v>
                </c:pt>
                <c:pt idx="13">
                  <c:v>213518.04785496107</c:v>
                </c:pt>
                <c:pt idx="14">
                  <c:v>221004.01603103676</c:v>
                </c:pt>
                <c:pt idx="15">
                  <c:v>228489.98420711246</c:v>
                </c:pt>
                <c:pt idx="16">
                  <c:v>235975.95238318815</c:v>
                </c:pt>
                <c:pt idx="17">
                  <c:v>297150.9205592639</c:v>
                </c:pt>
                <c:pt idx="18">
                  <c:v>330319.35873533948</c:v>
                </c:pt>
                <c:pt idx="19">
                  <c:v>337845.33691141516</c:v>
                </c:pt>
                <c:pt idx="20">
                  <c:v>346860.35008749086</c:v>
                </c:pt>
                <c:pt idx="21">
                  <c:v>445501.03326356673</c:v>
                </c:pt>
                <c:pt idx="22">
                  <c:v>451730.24143964227</c:v>
                </c:pt>
                <c:pt idx="23">
                  <c:v>482394.39961571788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B8-4543-8DCE-891EC8D3F2A2}"/>
            </c:ext>
          </c:extLst>
        </c:ser>
        <c:ser>
          <c:idx val="2"/>
          <c:order val="2"/>
          <c:tx>
            <c:strRef>
              <c:f>'Forecast Revenue All clinics'!$E$1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'Forecast Revenue All clinics'!$A$2:$A$25</c:f>
              <c:numCache>
                <c:formatCode>mmm\-yy</c:formatCode>
                <c:ptCount val="24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  <c:pt idx="22">
                  <c:v>45231</c:v>
                </c:pt>
                <c:pt idx="23">
                  <c:v>45261</c:v>
                </c:pt>
              </c:numCache>
            </c:numRef>
          </c:cat>
          <c:val>
            <c:numRef>
              <c:f>'Forecast Revenue All clinics'!$E$2:$E$25</c:f>
              <c:numCache>
                <c:formatCode>General</c:formatCode>
                <c:ptCount val="24"/>
                <c:pt idx="11" formatCode="0.00">
                  <c:v>199388.96999999965</c:v>
                </c:pt>
                <c:pt idx="12" formatCode="0.00">
                  <c:v>171748.59591201801</c:v>
                </c:pt>
                <c:pt idx="13" formatCode="0.00">
                  <c:v>178171.11104454589</c:v>
                </c:pt>
                <c:pt idx="14" formatCode="0.00">
                  <c:v>184616.57548807911</c:v>
                </c:pt>
                <c:pt idx="15" formatCode="0.00">
                  <c:v>191083.04271130223</c:v>
                </c:pt>
                <c:pt idx="16" formatCode="0.00">
                  <c:v>197568.80954484275</c:v>
                </c:pt>
                <c:pt idx="17" formatCode="0.00">
                  <c:v>257761.37592132608</c:v>
                </c:pt>
                <c:pt idx="18" formatCode="0.00">
                  <c:v>289963.88277330215</c:v>
                </c:pt>
                <c:pt idx="19" formatCode="0.00">
                  <c:v>296539.21615752426</c:v>
                </c:pt>
                <c:pt idx="20" formatCode="0.00">
                  <c:v>304617.81119201321</c:v>
                </c:pt>
                <c:pt idx="21" formatCode="0.00">
                  <c:v>402335.34975641174</c:v>
                </c:pt>
                <c:pt idx="22" formatCode="0.00">
                  <c:v>407653.82616615022</c:v>
                </c:pt>
                <c:pt idx="23" formatCode="0.00">
                  <c:v>437418.88521938422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B8-4543-8DCE-891EC8D3F2A2}"/>
            </c:ext>
          </c:extLst>
        </c:ser>
        <c:ser>
          <c:idx val="3"/>
          <c:order val="3"/>
          <c:tx>
            <c:strRef>
              <c:f>'Forecast Revenue All clinics'!$F$1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'Forecast Revenue All clinics'!$A$2:$A$25</c:f>
              <c:numCache>
                <c:formatCode>mmm\-yy</c:formatCode>
                <c:ptCount val="24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  <c:pt idx="22">
                  <c:v>45231</c:v>
                </c:pt>
                <c:pt idx="23">
                  <c:v>45261</c:v>
                </c:pt>
              </c:numCache>
            </c:numRef>
          </c:cat>
          <c:val>
            <c:numRef>
              <c:f>'Forecast Revenue All clinics'!$F$2:$F$25</c:f>
              <c:numCache>
                <c:formatCode>General</c:formatCode>
                <c:ptCount val="24"/>
                <c:pt idx="11" formatCode="0.00">
                  <c:v>199388.96999999965</c:v>
                </c:pt>
                <c:pt idx="12" formatCode="0.00">
                  <c:v>240315.56344575281</c:v>
                </c:pt>
                <c:pt idx="13" formatCode="0.00">
                  <c:v>248864.98466537625</c:v>
                </c:pt>
                <c:pt idx="14" formatCode="0.00">
                  <c:v>257391.45657399442</c:v>
                </c:pt>
                <c:pt idx="15" formatCode="0.00">
                  <c:v>265896.92570292269</c:v>
                </c:pt>
                <c:pt idx="16" formatCode="0.00">
                  <c:v>274383.09522153356</c:v>
                </c:pt>
                <c:pt idx="17" formatCode="0.00">
                  <c:v>336540.46519720176</c:v>
                </c:pt>
                <c:pt idx="18" formatCode="0.00">
                  <c:v>370674.83469737682</c:v>
                </c:pt>
                <c:pt idx="19" formatCode="0.00">
                  <c:v>379151.45766530605</c:v>
                </c:pt>
                <c:pt idx="20" formatCode="0.00">
                  <c:v>389102.88898296852</c:v>
                </c:pt>
                <c:pt idx="21" formatCode="0.00">
                  <c:v>488666.71677072172</c:v>
                </c:pt>
                <c:pt idx="22" formatCode="0.00">
                  <c:v>495806.65671313432</c:v>
                </c:pt>
                <c:pt idx="23" formatCode="0.00">
                  <c:v>527369.91401205154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B8-4543-8DCE-891EC8D3F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4630688"/>
        <c:axId val="1874631168"/>
      </c:lineChart>
      <c:catAx>
        <c:axId val="1874630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631168"/>
        <c:crosses val="autoZero"/>
        <c:auto val="1"/>
        <c:lblAlgn val="ctr"/>
        <c:lblOffset val="100"/>
        <c:noMultiLvlLbl val="0"/>
      </c:catAx>
      <c:valAx>
        <c:axId val="187463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63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Unique Patients count per month - Existing Clinic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'Repeat Patient Count Existing'!$B$1</c:f>
              <c:strCache>
                <c:ptCount val="1"/>
                <c:pt idx="0">
                  <c:v>Unique patients count per month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12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'Repeat Patient Count Existing'!$A$2:$A$13</c:f>
              <c:numCache>
                <c:formatCode>mmm\-yy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'Repeat Patient Count Existing'!$B$2:$B$13</c:f>
              <c:numCache>
                <c:formatCode>General</c:formatCode>
                <c:ptCount val="12"/>
                <c:pt idx="0">
                  <c:v>498</c:v>
                </c:pt>
                <c:pt idx="1">
                  <c:v>510</c:v>
                </c:pt>
                <c:pt idx="2">
                  <c:v>513</c:v>
                </c:pt>
                <c:pt idx="3">
                  <c:v>555</c:v>
                </c:pt>
                <c:pt idx="4">
                  <c:v>581</c:v>
                </c:pt>
                <c:pt idx="5">
                  <c:v>534</c:v>
                </c:pt>
                <c:pt idx="6">
                  <c:v>630</c:v>
                </c:pt>
                <c:pt idx="7">
                  <c:v>640</c:v>
                </c:pt>
                <c:pt idx="8">
                  <c:v>736</c:v>
                </c:pt>
                <c:pt idx="9">
                  <c:v>768</c:v>
                </c:pt>
                <c:pt idx="10">
                  <c:v>815</c:v>
                </c:pt>
                <c:pt idx="11">
                  <c:v>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14-42FF-A280-85C43D3A2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4812128"/>
        <c:axId val="1254826528"/>
      </c:lineChart>
      <c:dateAx>
        <c:axId val="125481212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26528"/>
        <c:crosses val="autoZero"/>
        <c:auto val="1"/>
        <c:lblOffset val="100"/>
        <c:baseTimeUnit val="months"/>
      </c:dateAx>
      <c:valAx>
        <c:axId val="125482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12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Forecasting</a:t>
            </a:r>
            <a:r>
              <a:rPr lang="en-IN" baseline="0"/>
              <a:t> Patient Count for Existing clinics-2023</a:t>
            </a:r>
            <a:endParaRPr lang="en-IN"/>
          </a:p>
        </c:rich>
      </c:tx>
      <c:layout>
        <c:manualLayout>
          <c:xMode val="edge"/>
          <c:yMode val="edge"/>
          <c:x val="0.27126035581927749"/>
          <c:y val="2.79818087397103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99805972754057E-2"/>
          <c:y val="0.10378452861558571"/>
          <c:w val="0.92335656869488447"/>
          <c:h val="0.67796221045713245"/>
        </c:manualLayout>
      </c:layout>
      <c:lineChart>
        <c:grouping val="standard"/>
        <c:varyColors val="0"/>
        <c:ser>
          <c:idx val="0"/>
          <c:order val="0"/>
          <c:tx>
            <c:strRef>
              <c:f>'Forecast Repeat PatCnt Existing'!$B$1</c:f>
              <c:strCache>
                <c:ptCount val="1"/>
                <c:pt idx="0">
                  <c:v>Unique patients count per month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'Forecast Repeat PatCnt Existing'!$B$2:$B$25</c:f>
              <c:numCache>
                <c:formatCode>0</c:formatCode>
                <c:ptCount val="24"/>
                <c:pt idx="0">
                  <c:v>498</c:v>
                </c:pt>
                <c:pt idx="1">
                  <c:v>510</c:v>
                </c:pt>
                <c:pt idx="2">
                  <c:v>513</c:v>
                </c:pt>
                <c:pt idx="3">
                  <c:v>555</c:v>
                </c:pt>
                <c:pt idx="4">
                  <c:v>581</c:v>
                </c:pt>
                <c:pt idx="5">
                  <c:v>534</c:v>
                </c:pt>
                <c:pt idx="6">
                  <c:v>630</c:v>
                </c:pt>
                <c:pt idx="7">
                  <c:v>640</c:v>
                </c:pt>
                <c:pt idx="8">
                  <c:v>736</c:v>
                </c:pt>
                <c:pt idx="9">
                  <c:v>768</c:v>
                </c:pt>
                <c:pt idx="10">
                  <c:v>815</c:v>
                </c:pt>
                <c:pt idx="11">
                  <c:v>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B-47C9-9C5E-E05062DC4921}"/>
            </c:ext>
          </c:extLst>
        </c:ser>
        <c:ser>
          <c:idx val="1"/>
          <c:order val="1"/>
          <c:tx>
            <c:strRef>
              <c:f>'Forecast Repeat PatCnt Existing'!$C$1</c:f>
              <c:strCache>
                <c:ptCount val="1"/>
                <c:pt idx="0">
                  <c:v>Forecast(Unique patients count per month)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'Forecast Repeat PatCnt Existing'!$A$2:$A$25</c:f>
              <c:numCache>
                <c:formatCode>mmm\-yy</c:formatCode>
                <c:ptCount val="24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  <c:pt idx="22">
                  <c:v>45231</c:v>
                </c:pt>
                <c:pt idx="23">
                  <c:v>45261</c:v>
                </c:pt>
              </c:numCache>
            </c:numRef>
          </c:cat>
          <c:val>
            <c:numRef>
              <c:f>'Forecast Repeat PatCnt Existing'!$C$2:$C$25</c:f>
              <c:numCache>
                <c:formatCode>0</c:formatCode>
                <c:ptCount val="24"/>
                <c:pt idx="11">
                  <c:v>885</c:v>
                </c:pt>
                <c:pt idx="12">
                  <c:v>876.75005498754933</c:v>
                </c:pt>
                <c:pt idx="13">
                  <c:v>911.44311286454422</c:v>
                </c:pt>
                <c:pt idx="14">
                  <c:v>946.1361707415391</c:v>
                </c:pt>
                <c:pt idx="15">
                  <c:v>980.82922861853399</c:v>
                </c:pt>
                <c:pt idx="16">
                  <c:v>1015.5222864955288</c:v>
                </c:pt>
                <c:pt idx="17">
                  <c:v>1050.2153443725238</c:v>
                </c:pt>
                <c:pt idx="18">
                  <c:v>1084.9084022495185</c:v>
                </c:pt>
                <c:pt idx="19">
                  <c:v>1119.6014601265133</c:v>
                </c:pt>
                <c:pt idx="20">
                  <c:v>1154.2945180035083</c:v>
                </c:pt>
                <c:pt idx="21">
                  <c:v>1188.9875758805033</c:v>
                </c:pt>
                <c:pt idx="22">
                  <c:v>1223.6806337574981</c:v>
                </c:pt>
                <c:pt idx="23">
                  <c:v>1258.3736916344928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7B-47C9-9C5E-E05062DC4921}"/>
            </c:ext>
          </c:extLst>
        </c:ser>
        <c:ser>
          <c:idx val="2"/>
          <c:order val="2"/>
          <c:tx>
            <c:strRef>
              <c:f>'Forecast Repeat PatCnt Existing'!$D$1</c:f>
              <c:strCache>
                <c:ptCount val="1"/>
                <c:pt idx="0">
                  <c:v>Lower Confidence Bound(Unique patients count per month)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'Forecast Repeat PatCnt Existing'!$A$2:$A$25</c:f>
              <c:numCache>
                <c:formatCode>mmm\-yy</c:formatCode>
                <c:ptCount val="24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  <c:pt idx="22">
                  <c:v>45231</c:v>
                </c:pt>
                <c:pt idx="23">
                  <c:v>45261</c:v>
                </c:pt>
              </c:numCache>
            </c:numRef>
          </c:cat>
          <c:val>
            <c:numRef>
              <c:f>'Forecast Repeat PatCnt Existing'!$D$2:$D$25</c:f>
              <c:numCache>
                <c:formatCode>0</c:formatCode>
                <c:ptCount val="24"/>
                <c:pt idx="11">
                  <c:v>885</c:v>
                </c:pt>
                <c:pt idx="12">
                  <c:v>790.60801984155728</c:v>
                </c:pt>
                <c:pt idx="13">
                  <c:v>822.62900360623757</c:v>
                </c:pt>
                <c:pt idx="14">
                  <c:v>854.70765071600374</c:v>
                </c:pt>
                <c:pt idx="15">
                  <c:v>886.83907023940537</c:v>
                </c:pt>
                <c:pt idx="16">
                  <c:v>919.01898272581991</c:v>
                </c:pt>
                <c:pt idx="17">
                  <c:v>951.2436190467256</c:v>
                </c:pt>
                <c:pt idx="18">
                  <c:v>983.50963973476325</c:v>
                </c:pt>
                <c:pt idx="19">
                  <c:v>1015.8140699673777</c:v>
                </c:pt>
                <c:pt idx="20">
                  <c:v>1048.1542466432543</c:v>
                </c:pt>
                <c:pt idx="21">
                  <c:v>1080.5277749145446</c:v>
                </c:pt>
                <c:pt idx="22">
                  <c:v>1112.9324921912123</c:v>
                </c:pt>
                <c:pt idx="23">
                  <c:v>1145.3664381072924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7B-47C9-9C5E-E05062DC4921}"/>
            </c:ext>
          </c:extLst>
        </c:ser>
        <c:ser>
          <c:idx val="3"/>
          <c:order val="3"/>
          <c:tx>
            <c:strRef>
              <c:f>'Forecast Repeat PatCnt Existing'!$E$1</c:f>
              <c:strCache>
                <c:ptCount val="1"/>
                <c:pt idx="0">
                  <c:v>Upper Confidence Bound(Unique patients count per month)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'Forecast Repeat PatCnt Existing'!$A$2:$A$25</c:f>
              <c:numCache>
                <c:formatCode>mmm\-yy</c:formatCode>
                <c:ptCount val="24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  <c:pt idx="22">
                  <c:v>45231</c:v>
                </c:pt>
                <c:pt idx="23">
                  <c:v>45261</c:v>
                </c:pt>
              </c:numCache>
            </c:numRef>
          </c:cat>
          <c:val>
            <c:numRef>
              <c:f>'Forecast Repeat PatCnt Existing'!$E$2:$E$25</c:f>
              <c:numCache>
                <c:formatCode>0</c:formatCode>
                <c:ptCount val="24"/>
                <c:pt idx="11">
                  <c:v>885</c:v>
                </c:pt>
                <c:pt idx="12">
                  <c:v>962.89209013354139</c:v>
                </c:pt>
                <c:pt idx="13">
                  <c:v>1000.2572221228509</c:v>
                </c:pt>
                <c:pt idx="14">
                  <c:v>1037.5646907670746</c:v>
                </c:pt>
                <c:pt idx="15">
                  <c:v>1074.8193869976626</c:v>
                </c:pt>
                <c:pt idx="16">
                  <c:v>1112.0255902652375</c:v>
                </c:pt>
                <c:pt idx="17">
                  <c:v>1149.1870696983219</c:v>
                </c:pt>
                <c:pt idx="18">
                  <c:v>1186.3071647642739</c:v>
                </c:pt>
                <c:pt idx="19">
                  <c:v>1223.3888502856489</c:v>
                </c:pt>
                <c:pt idx="20">
                  <c:v>1260.4347893637623</c:v>
                </c:pt>
                <c:pt idx="21">
                  <c:v>1297.447376846462</c:v>
                </c:pt>
                <c:pt idx="22">
                  <c:v>1334.4287753237838</c:v>
                </c:pt>
                <c:pt idx="23">
                  <c:v>1371.3809451616933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7B-47C9-9C5E-E05062DC4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372015"/>
        <c:axId val="170366255"/>
      </c:lineChart>
      <c:catAx>
        <c:axId val="1703720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66255"/>
        <c:crosses val="autoZero"/>
        <c:auto val="1"/>
        <c:lblAlgn val="ctr"/>
        <c:lblOffset val="100"/>
        <c:noMultiLvlLbl val="0"/>
      </c:catAx>
      <c:valAx>
        <c:axId val="17036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 of Patient</a:t>
                </a:r>
              </a:p>
            </c:rich>
          </c:tx>
          <c:layout>
            <c:manualLayout>
              <c:xMode val="edge"/>
              <c:yMode val="edge"/>
              <c:x val="0"/>
              <c:y val="0.366529085768209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7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Forecasted Repeating customer per month for all clinics-2023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'Forecast RepeatPatientcnt All'!$B$1</c:f>
              <c:strCache>
                <c:ptCount val="1"/>
                <c:pt idx="0">
                  <c:v>Total Patient 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'Forecast RepeatPatientcnt All'!$B$2:$B$25</c:f>
              <c:numCache>
                <c:formatCode>0</c:formatCode>
                <c:ptCount val="24"/>
                <c:pt idx="0">
                  <c:v>498</c:v>
                </c:pt>
                <c:pt idx="1">
                  <c:v>510</c:v>
                </c:pt>
                <c:pt idx="2">
                  <c:v>513</c:v>
                </c:pt>
                <c:pt idx="3">
                  <c:v>555</c:v>
                </c:pt>
                <c:pt idx="4">
                  <c:v>581</c:v>
                </c:pt>
                <c:pt idx="5">
                  <c:v>534</c:v>
                </c:pt>
                <c:pt idx="6">
                  <c:v>630</c:v>
                </c:pt>
                <c:pt idx="7">
                  <c:v>640</c:v>
                </c:pt>
                <c:pt idx="8">
                  <c:v>736</c:v>
                </c:pt>
                <c:pt idx="9">
                  <c:v>768</c:v>
                </c:pt>
                <c:pt idx="10">
                  <c:v>815</c:v>
                </c:pt>
                <c:pt idx="11">
                  <c:v>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8-4243-B301-5210BA6A26AC}"/>
            </c:ext>
          </c:extLst>
        </c:ser>
        <c:ser>
          <c:idx val="1"/>
          <c:order val="1"/>
          <c:tx>
            <c:strRef>
              <c:f>'Forecast RepeatPatientcnt All'!$D$1</c:f>
              <c:strCache>
                <c:ptCount val="1"/>
                <c:pt idx="0">
                  <c:v>Forecast(Total Patient count)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'Forecast RepeatPatientcnt All'!$A$2:$A$25</c:f>
              <c:numCache>
                <c:formatCode>mmm\-yy</c:formatCode>
                <c:ptCount val="24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  <c:pt idx="22">
                  <c:v>45231</c:v>
                </c:pt>
                <c:pt idx="23">
                  <c:v>45261</c:v>
                </c:pt>
              </c:numCache>
            </c:numRef>
          </c:cat>
          <c:val>
            <c:numRef>
              <c:f>'Forecast RepeatPatientcnt All'!$D$2:$D$25</c:f>
              <c:numCache>
                <c:formatCode>0</c:formatCode>
                <c:ptCount val="24"/>
                <c:pt idx="11">
                  <c:v>885</c:v>
                </c:pt>
                <c:pt idx="12">
                  <c:v>876.75005498754933</c:v>
                </c:pt>
                <c:pt idx="13">
                  <c:v>911.44311286454422</c:v>
                </c:pt>
                <c:pt idx="14">
                  <c:v>946.1361707415391</c:v>
                </c:pt>
                <c:pt idx="15">
                  <c:v>980.82922861853399</c:v>
                </c:pt>
                <c:pt idx="16">
                  <c:v>1015.5222864955288</c:v>
                </c:pt>
                <c:pt idx="17">
                  <c:v>1292.2153443725238</c:v>
                </c:pt>
                <c:pt idx="18">
                  <c:v>1399.9084022495185</c:v>
                </c:pt>
                <c:pt idx="19">
                  <c:v>1465.6014601265133</c:v>
                </c:pt>
                <c:pt idx="20">
                  <c:v>1457.2945180035083</c:v>
                </c:pt>
                <c:pt idx="21">
                  <c:v>1820.9875758805033</c:v>
                </c:pt>
                <c:pt idx="22">
                  <c:v>1871.6806337574981</c:v>
                </c:pt>
                <c:pt idx="23">
                  <c:v>2010.3736916344928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68-4243-B301-5210BA6A26AC}"/>
            </c:ext>
          </c:extLst>
        </c:ser>
        <c:ser>
          <c:idx val="2"/>
          <c:order val="2"/>
          <c:tx>
            <c:strRef>
              <c:f>'Forecast RepeatPatientcnt All'!$E$1</c:f>
              <c:strCache>
                <c:ptCount val="1"/>
                <c:pt idx="0">
                  <c:v>Lower Confidence Bound(Total Patient count)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'Forecast RepeatPatientcnt All'!$A$2:$A$25</c:f>
              <c:numCache>
                <c:formatCode>mmm\-yy</c:formatCode>
                <c:ptCount val="24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  <c:pt idx="22">
                  <c:v>45231</c:v>
                </c:pt>
                <c:pt idx="23">
                  <c:v>45261</c:v>
                </c:pt>
              </c:numCache>
            </c:numRef>
          </c:cat>
          <c:val>
            <c:numRef>
              <c:f>'Forecast RepeatPatientcnt All'!$E$2:$E$25</c:f>
              <c:numCache>
                <c:formatCode>0</c:formatCode>
                <c:ptCount val="24"/>
                <c:pt idx="11">
                  <c:v>885</c:v>
                </c:pt>
                <c:pt idx="12">
                  <c:v>790.60801984155728</c:v>
                </c:pt>
                <c:pt idx="13">
                  <c:v>822.62900360623757</c:v>
                </c:pt>
                <c:pt idx="14">
                  <c:v>854.70765071600374</c:v>
                </c:pt>
                <c:pt idx="15">
                  <c:v>886.83907023940537</c:v>
                </c:pt>
                <c:pt idx="16">
                  <c:v>919.01898272581991</c:v>
                </c:pt>
                <c:pt idx="17">
                  <c:v>1193.2436190467256</c:v>
                </c:pt>
                <c:pt idx="18">
                  <c:v>1298.5096397347631</c:v>
                </c:pt>
                <c:pt idx="19">
                  <c:v>1361.8140699673777</c:v>
                </c:pt>
                <c:pt idx="20">
                  <c:v>1351.1542466432543</c:v>
                </c:pt>
                <c:pt idx="21">
                  <c:v>1712.5277749145446</c:v>
                </c:pt>
                <c:pt idx="22">
                  <c:v>1760.9324921912123</c:v>
                </c:pt>
                <c:pt idx="23">
                  <c:v>1897.3664381072924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68-4243-B301-5210BA6A26AC}"/>
            </c:ext>
          </c:extLst>
        </c:ser>
        <c:ser>
          <c:idx val="3"/>
          <c:order val="3"/>
          <c:tx>
            <c:strRef>
              <c:f>'Forecast RepeatPatientcnt All'!$F$1</c:f>
              <c:strCache>
                <c:ptCount val="1"/>
                <c:pt idx="0">
                  <c:v>Upper Confidence Bound(Total Patient count)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'Forecast RepeatPatientcnt All'!$A$2:$A$25</c:f>
              <c:numCache>
                <c:formatCode>mmm\-yy</c:formatCode>
                <c:ptCount val="24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  <c:pt idx="22">
                  <c:v>45231</c:v>
                </c:pt>
                <c:pt idx="23">
                  <c:v>45261</c:v>
                </c:pt>
              </c:numCache>
            </c:numRef>
          </c:cat>
          <c:val>
            <c:numRef>
              <c:f>'Forecast RepeatPatientcnt All'!$F$2:$F$25</c:f>
              <c:numCache>
                <c:formatCode>0</c:formatCode>
                <c:ptCount val="24"/>
                <c:pt idx="11">
                  <c:v>885</c:v>
                </c:pt>
                <c:pt idx="12">
                  <c:v>962.89209013354139</c:v>
                </c:pt>
                <c:pt idx="13">
                  <c:v>1000.2572221228509</c:v>
                </c:pt>
                <c:pt idx="14">
                  <c:v>1037.5646907670746</c:v>
                </c:pt>
                <c:pt idx="15">
                  <c:v>1074.8193869976626</c:v>
                </c:pt>
                <c:pt idx="16">
                  <c:v>1112.0255902652375</c:v>
                </c:pt>
                <c:pt idx="17">
                  <c:v>1391.1870696983219</c:v>
                </c:pt>
                <c:pt idx="18">
                  <c:v>1501.3071647642739</c:v>
                </c:pt>
                <c:pt idx="19">
                  <c:v>1569.3888502856489</c:v>
                </c:pt>
                <c:pt idx="20">
                  <c:v>1563.4347893637623</c:v>
                </c:pt>
                <c:pt idx="21">
                  <c:v>1929.447376846462</c:v>
                </c:pt>
                <c:pt idx="22">
                  <c:v>1982.4287753237838</c:v>
                </c:pt>
                <c:pt idx="23">
                  <c:v>2123.380945161693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68-4243-B301-5210BA6A2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5627648"/>
        <c:axId val="1225628128"/>
      </c:lineChart>
      <c:catAx>
        <c:axId val="1225627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628128"/>
        <c:crosses val="autoZero"/>
        <c:auto val="1"/>
        <c:lblAlgn val="ctr"/>
        <c:lblOffset val="100"/>
        <c:noMultiLvlLbl val="0"/>
      </c:catAx>
      <c:valAx>
        <c:axId val="122562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 of Patients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62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New patient count per month for existing clinic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12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'New Patient count Existing'!$A$2:$A$13</c:f>
              <c:numCache>
                <c:formatCode>mmm\-yy</c:formatCode>
                <c:ptCount val="1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</c:numCache>
            </c:numRef>
          </c:cat>
          <c:val>
            <c:numRef>
              <c:f>'New Patient count Existing'!$B$2:$B$13</c:f>
              <c:numCache>
                <c:formatCode>General</c:formatCode>
                <c:ptCount val="12"/>
                <c:pt idx="0">
                  <c:v>498</c:v>
                </c:pt>
                <c:pt idx="1">
                  <c:v>299</c:v>
                </c:pt>
                <c:pt idx="2">
                  <c:v>275</c:v>
                </c:pt>
                <c:pt idx="3">
                  <c:v>312</c:v>
                </c:pt>
                <c:pt idx="4">
                  <c:v>310</c:v>
                </c:pt>
                <c:pt idx="5">
                  <c:v>220</c:v>
                </c:pt>
                <c:pt idx="6">
                  <c:v>280</c:v>
                </c:pt>
                <c:pt idx="7">
                  <c:v>279</c:v>
                </c:pt>
                <c:pt idx="8">
                  <c:v>373</c:v>
                </c:pt>
                <c:pt idx="9">
                  <c:v>353</c:v>
                </c:pt>
                <c:pt idx="10">
                  <c:v>369</c:v>
                </c:pt>
                <c:pt idx="11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1A-40AE-AAC4-315962BC0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4578512"/>
        <c:axId val="1094575632"/>
      </c:lineChart>
      <c:dateAx>
        <c:axId val="109457851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575632"/>
        <c:crosses val="autoZero"/>
        <c:auto val="1"/>
        <c:lblOffset val="100"/>
        <c:baseTimeUnit val="months"/>
      </c:dateAx>
      <c:valAx>
        <c:axId val="109457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57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Forecasting New patients count per month for existing clinic-2023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'Forecast NewPatientCnt Existing'!$B$1</c:f>
              <c:strCache>
                <c:ptCount val="1"/>
                <c:pt idx="0">
                  <c:v>New patients count per month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'Forecast NewPatientCnt Existing'!$B$2:$B$25</c:f>
              <c:numCache>
                <c:formatCode>0</c:formatCode>
                <c:ptCount val="24"/>
                <c:pt idx="0">
                  <c:v>498</c:v>
                </c:pt>
                <c:pt idx="1">
                  <c:v>299</c:v>
                </c:pt>
                <c:pt idx="2">
                  <c:v>275</c:v>
                </c:pt>
                <c:pt idx="3">
                  <c:v>312</c:v>
                </c:pt>
                <c:pt idx="4">
                  <c:v>310</c:v>
                </c:pt>
                <c:pt idx="5">
                  <c:v>220</c:v>
                </c:pt>
                <c:pt idx="6">
                  <c:v>280</c:v>
                </c:pt>
                <c:pt idx="7">
                  <c:v>279</c:v>
                </c:pt>
                <c:pt idx="8">
                  <c:v>373</c:v>
                </c:pt>
                <c:pt idx="9">
                  <c:v>353</c:v>
                </c:pt>
                <c:pt idx="10">
                  <c:v>369</c:v>
                </c:pt>
                <c:pt idx="11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FD-4456-AF83-B3F014CA6490}"/>
            </c:ext>
          </c:extLst>
        </c:ser>
        <c:ser>
          <c:idx val="1"/>
          <c:order val="1"/>
          <c:tx>
            <c:strRef>
              <c:f>'Forecast NewPatientCnt Existing'!$C$1</c:f>
              <c:strCache>
                <c:ptCount val="1"/>
                <c:pt idx="0">
                  <c:v>Forecast(New patients count per month)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'Forecast NewPatientCnt Existing'!$A$2:$A$25</c:f>
              <c:numCache>
                <c:formatCode>mmm\-yy</c:formatCode>
                <c:ptCount val="24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  <c:pt idx="22">
                  <c:v>45231</c:v>
                </c:pt>
                <c:pt idx="23">
                  <c:v>45261</c:v>
                </c:pt>
              </c:numCache>
            </c:numRef>
          </c:cat>
          <c:val>
            <c:numRef>
              <c:f>'Forecast NewPatientCnt Existing'!$C$2:$C$25</c:f>
              <c:numCache>
                <c:formatCode>0</c:formatCode>
                <c:ptCount val="24"/>
                <c:pt idx="11">
                  <c:v>408</c:v>
                </c:pt>
                <c:pt idx="12">
                  <c:v>426.47745217948869</c:v>
                </c:pt>
                <c:pt idx="13">
                  <c:v>444.53634541243088</c:v>
                </c:pt>
                <c:pt idx="14">
                  <c:v>462.59523864537323</c:v>
                </c:pt>
                <c:pt idx="15">
                  <c:v>480.65413187831535</c:v>
                </c:pt>
                <c:pt idx="16">
                  <c:v>498.71302511125776</c:v>
                </c:pt>
                <c:pt idx="17">
                  <c:v>516.7719183442</c:v>
                </c:pt>
                <c:pt idx="18">
                  <c:v>534.83081157714219</c:v>
                </c:pt>
                <c:pt idx="19">
                  <c:v>552.88970481008448</c:v>
                </c:pt>
                <c:pt idx="20">
                  <c:v>570.94859804302678</c:v>
                </c:pt>
                <c:pt idx="21">
                  <c:v>589.00749127596896</c:v>
                </c:pt>
                <c:pt idx="22">
                  <c:v>607.06638450891126</c:v>
                </c:pt>
                <c:pt idx="23">
                  <c:v>625.12527774185355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FD-4456-AF83-B3F014CA6490}"/>
            </c:ext>
          </c:extLst>
        </c:ser>
        <c:ser>
          <c:idx val="2"/>
          <c:order val="2"/>
          <c:tx>
            <c:strRef>
              <c:f>'Forecast NewPatientCnt Existing'!$D$1</c:f>
              <c:strCache>
                <c:ptCount val="1"/>
                <c:pt idx="0">
                  <c:v>Lower Confidence Bound(New patients count per month)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'Forecast NewPatientCnt Existing'!$A$2:$A$25</c:f>
              <c:numCache>
                <c:formatCode>mmm\-yy</c:formatCode>
                <c:ptCount val="24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  <c:pt idx="22">
                  <c:v>45231</c:v>
                </c:pt>
                <c:pt idx="23">
                  <c:v>45261</c:v>
                </c:pt>
              </c:numCache>
            </c:numRef>
          </c:cat>
          <c:val>
            <c:numRef>
              <c:f>'Forecast NewPatientCnt Existing'!$D$2:$D$25</c:f>
              <c:numCache>
                <c:formatCode>0</c:formatCode>
                <c:ptCount val="24"/>
                <c:pt idx="11">
                  <c:v>408</c:v>
                </c:pt>
                <c:pt idx="12">
                  <c:v>260.70892945381718</c:v>
                </c:pt>
                <c:pt idx="13">
                  <c:v>210.22143908709106</c:v>
                </c:pt>
                <c:pt idx="14">
                  <c:v>121.17626281176319</c:v>
                </c:pt>
                <c:pt idx="15">
                  <c:v>5.0973777036055026</c:v>
                </c:pt>
                <c:pt idx="16">
                  <c:v>-131.64409715157041</c:v>
                </c:pt>
                <c:pt idx="17">
                  <c:v>-285.62401921631374</c:v>
                </c:pt>
                <c:pt idx="18">
                  <c:v>-454.76826968510795</c:v>
                </c:pt>
                <c:pt idx="19">
                  <c:v>-637.67155055117348</c:v>
                </c:pt>
                <c:pt idx="20">
                  <c:v>-833.29967848286833</c:v>
                </c:pt>
                <c:pt idx="21">
                  <c:v>-1040.8459984053241</c:v>
                </c:pt>
                <c:pt idx="22">
                  <c:v>-1259.6548930212612</c:v>
                </c:pt>
                <c:pt idx="23">
                  <c:v>-1489.1773757858268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FD-4456-AF83-B3F014CA6490}"/>
            </c:ext>
          </c:extLst>
        </c:ser>
        <c:ser>
          <c:idx val="3"/>
          <c:order val="3"/>
          <c:tx>
            <c:strRef>
              <c:f>'Forecast NewPatientCnt Existing'!$E$1</c:f>
              <c:strCache>
                <c:ptCount val="1"/>
                <c:pt idx="0">
                  <c:v>Upper Confidence Bound(New patients count per month)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'Forecast NewPatientCnt Existing'!$A$2:$A$25</c:f>
              <c:numCache>
                <c:formatCode>mmm\-yy</c:formatCode>
                <c:ptCount val="24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  <c:pt idx="22">
                  <c:v>45231</c:v>
                </c:pt>
                <c:pt idx="23">
                  <c:v>45261</c:v>
                </c:pt>
              </c:numCache>
            </c:numRef>
          </c:cat>
          <c:val>
            <c:numRef>
              <c:f>'Forecast NewPatientCnt Existing'!$E$2:$E$25</c:f>
              <c:numCache>
                <c:formatCode>0</c:formatCode>
                <c:ptCount val="24"/>
                <c:pt idx="11">
                  <c:v>408</c:v>
                </c:pt>
                <c:pt idx="12">
                  <c:v>592.24597490516021</c:v>
                </c:pt>
                <c:pt idx="13">
                  <c:v>678.85125173777067</c:v>
                </c:pt>
                <c:pt idx="14">
                  <c:v>804.01421447898326</c:v>
                </c:pt>
                <c:pt idx="15">
                  <c:v>956.21088605302521</c:v>
                </c:pt>
                <c:pt idx="16">
                  <c:v>1129.070147374086</c:v>
                </c:pt>
                <c:pt idx="17">
                  <c:v>1319.1678559047136</c:v>
                </c:pt>
                <c:pt idx="18">
                  <c:v>1524.4298928393923</c:v>
                </c:pt>
                <c:pt idx="19">
                  <c:v>1743.4509601713426</c:v>
                </c:pt>
                <c:pt idx="20">
                  <c:v>1975.1968745689219</c:v>
                </c:pt>
                <c:pt idx="21">
                  <c:v>2218.8609809572617</c:v>
                </c:pt>
                <c:pt idx="22">
                  <c:v>2473.7876620390834</c:v>
                </c:pt>
                <c:pt idx="23">
                  <c:v>2739.4279312695339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FD-4456-AF83-B3F014CA6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373935"/>
        <c:axId val="170374415"/>
      </c:lineChart>
      <c:catAx>
        <c:axId val="170373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74415"/>
        <c:crosses val="autoZero"/>
        <c:auto val="1"/>
        <c:lblAlgn val="ctr"/>
        <c:lblOffset val="100"/>
        <c:noMultiLvlLbl val="0"/>
      </c:catAx>
      <c:valAx>
        <c:axId val="17037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 of New patients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7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Forecasted New Patient count per month for all clinics-2023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ForecastNewPatientCntAllClinic!$B$1</c:f>
              <c:strCache>
                <c:ptCount val="1"/>
                <c:pt idx="0">
                  <c:v>Total Patient 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ForecastNewPatientCntAllClinic!$B$2:$B$25</c:f>
              <c:numCache>
                <c:formatCode>0</c:formatCode>
                <c:ptCount val="24"/>
                <c:pt idx="0">
                  <c:v>498</c:v>
                </c:pt>
                <c:pt idx="1">
                  <c:v>299</c:v>
                </c:pt>
                <c:pt idx="2">
                  <c:v>275</c:v>
                </c:pt>
                <c:pt idx="3">
                  <c:v>312</c:v>
                </c:pt>
                <c:pt idx="4">
                  <c:v>310</c:v>
                </c:pt>
                <c:pt idx="5">
                  <c:v>220</c:v>
                </c:pt>
                <c:pt idx="6">
                  <c:v>280</c:v>
                </c:pt>
                <c:pt idx="7">
                  <c:v>279</c:v>
                </c:pt>
                <c:pt idx="8">
                  <c:v>373</c:v>
                </c:pt>
                <c:pt idx="9">
                  <c:v>353</c:v>
                </c:pt>
                <c:pt idx="10">
                  <c:v>369</c:v>
                </c:pt>
                <c:pt idx="11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9E-4E1F-98C8-99439D25A549}"/>
            </c:ext>
          </c:extLst>
        </c:ser>
        <c:ser>
          <c:idx val="1"/>
          <c:order val="1"/>
          <c:tx>
            <c:strRef>
              <c:f>ForecastNewPatientCntAllClinic!$D$1</c:f>
              <c:strCache>
                <c:ptCount val="1"/>
                <c:pt idx="0">
                  <c:v>Forecast(Total Patient count)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ForecastNewPatientCntAllClinic!$A$2:$A$25</c:f>
              <c:numCache>
                <c:formatCode>mmm\-yy</c:formatCode>
                <c:ptCount val="24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  <c:pt idx="22">
                  <c:v>45231</c:v>
                </c:pt>
                <c:pt idx="23">
                  <c:v>45261</c:v>
                </c:pt>
              </c:numCache>
            </c:numRef>
          </c:cat>
          <c:val>
            <c:numRef>
              <c:f>ForecastNewPatientCntAllClinic!$D$2:$D$25</c:f>
              <c:numCache>
                <c:formatCode>0</c:formatCode>
                <c:ptCount val="24"/>
                <c:pt idx="11">
                  <c:v>408</c:v>
                </c:pt>
                <c:pt idx="12">
                  <c:v>426.47745217948869</c:v>
                </c:pt>
                <c:pt idx="13">
                  <c:v>444.53634541243088</c:v>
                </c:pt>
                <c:pt idx="14">
                  <c:v>462.59523864537323</c:v>
                </c:pt>
                <c:pt idx="15">
                  <c:v>480.65413187831535</c:v>
                </c:pt>
                <c:pt idx="16">
                  <c:v>498.71302511125776</c:v>
                </c:pt>
                <c:pt idx="17">
                  <c:v>610.7719183442</c:v>
                </c:pt>
                <c:pt idx="18">
                  <c:v>659.83081157714219</c:v>
                </c:pt>
                <c:pt idx="19">
                  <c:v>702.88970481008448</c:v>
                </c:pt>
                <c:pt idx="20">
                  <c:v>702.94859804302678</c:v>
                </c:pt>
                <c:pt idx="21">
                  <c:v>809.00749127596896</c:v>
                </c:pt>
                <c:pt idx="22">
                  <c:v>827.06638450891126</c:v>
                </c:pt>
                <c:pt idx="23">
                  <c:v>905.12527774185355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9E-4E1F-98C8-99439D25A549}"/>
            </c:ext>
          </c:extLst>
        </c:ser>
        <c:ser>
          <c:idx val="2"/>
          <c:order val="2"/>
          <c:tx>
            <c:strRef>
              <c:f>ForecastNewPatientCntAllClinic!$E$1</c:f>
              <c:strCache>
                <c:ptCount val="1"/>
                <c:pt idx="0">
                  <c:v>Lower Confidence Bound(Total Patient count)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ForecastNewPatientCntAllClinic!$A$2:$A$25</c:f>
              <c:numCache>
                <c:formatCode>mmm\-yy</c:formatCode>
                <c:ptCount val="24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  <c:pt idx="22">
                  <c:v>45231</c:v>
                </c:pt>
                <c:pt idx="23">
                  <c:v>45261</c:v>
                </c:pt>
              </c:numCache>
            </c:numRef>
          </c:cat>
          <c:val>
            <c:numRef>
              <c:f>ForecastNewPatientCntAllClinic!$E$2:$E$25</c:f>
              <c:numCache>
                <c:formatCode>0</c:formatCode>
                <c:ptCount val="24"/>
                <c:pt idx="11">
                  <c:v>408</c:v>
                </c:pt>
                <c:pt idx="12">
                  <c:v>260.70892945381718</c:v>
                </c:pt>
                <c:pt idx="13">
                  <c:v>210.22143908709106</c:v>
                </c:pt>
                <c:pt idx="14">
                  <c:v>121.17626281176319</c:v>
                </c:pt>
                <c:pt idx="15">
                  <c:v>5.0973777036055026</c:v>
                </c:pt>
                <c:pt idx="16">
                  <c:v>-131.64409715157041</c:v>
                </c:pt>
                <c:pt idx="17">
                  <c:v>-191.62401921631374</c:v>
                </c:pt>
                <c:pt idx="18">
                  <c:v>-329.76826968510795</c:v>
                </c:pt>
                <c:pt idx="19">
                  <c:v>-487.67155055117348</c:v>
                </c:pt>
                <c:pt idx="20">
                  <c:v>-701.29967848286833</c:v>
                </c:pt>
                <c:pt idx="21">
                  <c:v>-820.84599840532405</c:v>
                </c:pt>
                <c:pt idx="22">
                  <c:v>-1039.6548930212612</c:v>
                </c:pt>
                <c:pt idx="23">
                  <c:v>-1209.1773757858268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9E-4E1F-98C8-99439D25A549}"/>
            </c:ext>
          </c:extLst>
        </c:ser>
        <c:ser>
          <c:idx val="3"/>
          <c:order val="3"/>
          <c:tx>
            <c:strRef>
              <c:f>ForecastNewPatientCntAllClinic!$F$1</c:f>
              <c:strCache>
                <c:ptCount val="1"/>
                <c:pt idx="0">
                  <c:v>Upper Confidence Bound(Total Patient count)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ForecastNewPatientCntAllClinic!$A$2:$A$25</c:f>
              <c:numCache>
                <c:formatCode>mmm\-yy</c:formatCode>
                <c:ptCount val="24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  <c:pt idx="22">
                  <c:v>45231</c:v>
                </c:pt>
                <c:pt idx="23">
                  <c:v>45261</c:v>
                </c:pt>
              </c:numCache>
            </c:numRef>
          </c:cat>
          <c:val>
            <c:numRef>
              <c:f>ForecastNewPatientCntAllClinic!$F$2:$F$25</c:f>
              <c:numCache>
                <c:formatCode>0</c:formatCode>
                <c:ptCount val="24"/>
                <c:pt idx="11">
                  <c:v>408</c:v>
                </c:pt>
                <c:pt idx="12">
                  <c:v>592.24597490516021</c:v>
                </c:pt>
                <c:pt idx="13">
                  <c:v>678.85125173777067</c:v>
                </c:pt>
                <c:pt idx="14">
                  <c:v>804.01421447898326</c:v>
                </c:pt>
                <c:pt idx="15">
                  <c:v>956.21088605302521</c:v>
                </c:pt>
                <c:pt idx="16">
                  <c:v>1129.070147374086</c:v>
                </c:pt>
                <c:pt idx="17">
                  <c:v>1413.1678559047136</c:v>
                </c:pt>
                <c:pt idx="18">
                  <c:v>1649.4298928393923</c:v>
                </c:pt>
                <c:pt idx="19">
                  <c:v>1893.4509601713426</c:v>
                </c:pt>
                <c:pt idx="20">
                  <c:v>2107.1968745689219</c:v>
                </c:pt>
                <c:pt idx="21">
                  <c:v>2438.8609809572617</c:v>
                </c:pt>
                <c:pt idx="22">
                  <c:v>2693.7876620390834</c:v>
                </c:pt>
                <c:pt idx="23">
                  <c:v>3019.4279312695339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9E-4E1F-98C8-99439D25A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6819472"/>
        <c:axId val="1796816112"/>
      </c:lineChart>
      <c:catAx>
        <c:axId val="1796819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816112"/>
        <c:crosses val="autoZero"/>
        <c:auto val="1"/>
        <c:lblAlgn val="ctr"/>
        <c:lblOffset val="100"/>
        <c:noMultiLvlLbl val="0"/>
      </c:catAx>
      <c:valAx>
        <c:axId val="179681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 of New customer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81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23811</xdr:colOff>
      <xdr:row>1</xdr:row>
      <xdr:rowOff>33337</xdr:rowOff>
    </xdr:from>
    <xdr:to>
      <xdr:col>21</xdr:col>
      <xdr:colOff>28574</xdr:colOff>
      <xdr:row>15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C51D49-0E90-9DA8-ABF6-0E8E862C4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609599</xdr:colOff>
      <xdr:row>1</xdr:row>
      <xdr:rowOff>23811</xdr:rowOff>
    </xdr:from>
    <xdr:to>
      <xdr:col>17</xdr:col>
      <xdr:colOff>200025</xdr:colOff>
      <xdr:row>24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37CABB-2407-9172-79F6-BED7CAEC0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442912</xdr:rowOff>
    </xdr:from>
    <xdr:to>
      <xdr:col>20</xdr:col>
      <xdr:colOff>38100</xdr:colOff>
      <xdr:row>15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B43103-AA34-A304-9E83-B16F428AA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242887</xdr:colOff>
      <xdr:row>1</xdr:row>
      <xdr:rowOff>176211</xdr:rowOff>
    </xdr:from>
    <xdr:to>
      <xdr:col>18</xdr:col>
      <xdr:colOff>219075</xdr:colOff>
      <xdr:row>24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3985FE-33E1-BFC9-D622-351F98518E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995361</xdr:colOff>
      <xdr:row>1</xdr:row>
      <xdr:rowOff>4762</xdr:rowOff>
    </xdr:from>
    <xdr:to>
      <xdr:col>14</xdr:col>
      <xdr:colOff>304799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8DC7DD-40B2-F0E3-B810-7B13EC8514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590550</xdr:colOff>
      <xdr:row>0</xdr:row>
      <xdr:rowOff>214311</xdr:rowOff>
    </xdr:from>
    <xdr:to>
      <xdr:col>18</xdr:col>
      <xdr:colOff>114299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45ED16-7510-9804-71C8-4B8CB516B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0</xdr:row>
      <xdr:rowOff>28575</xdr:rowOff>
    </xdr:from>
    <xdr:to>
      <xdr:col>18</xdr:col>
      <xdr:colOff>447675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7E55EA-B0B5-0B05-9B02-18EB07E1C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0</xdr:row>
      <xdr:rowOff>166687</xdr:rowOff>
    </xdr:from>
    <xdr:to>
      <xdr:col>15</xdr:col>
      <xdr:colOff>609599</xdr:colOff>
      <xdr:row>15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B2E0A5-4481-3864-780E-325D9772A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19</xdr:col>
      <xdr:colOff>533400</xdr:colOff>
      <xdr:row>23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E5F799-1901-65CF-5F91-5D1F30F3B3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71436</xdr:colOff>
      <xdr:row>1</xdr:row>
      <xdr:rowOff>147636</xdr:rowOff>
    </xdr:from>
    <xdr:to>
      <xdr:col>19</xdr:col>
      <xdr:colOff>304799</xdr:colOff>
      <xdr:row>24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B72602-B163-6CAA-FEB2-0BA2F5CAE6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uthy" refreshedDate="45080.830689814815" createdVersion="8" refreshedVersion="8" minRefreshableVersion="3" recordCount="10903" xr:uid="{00000000-000A-0000-FFFF-FFFF3A000000}">
  <cacheSource type="worksheet">
    <worksheetSource ref="A1:G1048576" sheet="Cleaned Data"/>
  </cacheSource>
  <cacheFields count="9">
    <cacheField name="appointment_id" numFmtId="0">
      <sharedItems containsBlank="1"/>
    </cacheField>
    <cacheField name="practitioner_id" numFmtId="0">
      <sharedItems containsBlank="1"/>
    </cacheField>
    <cacheField name="patient_id" numFmtId="0">
      <sharedItems containsString="0" containsBlank="1" containsNumber="1" containsInteger="1" minValue="18069" maxValue="160196"/>
    </cacheField>
    <cacheField name="clinic_id" numFmtId="0">
      <sharedItems containsString="0" containsBlank="1" containsNumber="1" containsInteger="1" minValue="1" maxValue="2"/>
    </cacheField>
    <cacheField name="appointment_date" numFmtId="0">
      <sharedItems containsNonDate="0" containsDate="1" containsString="0" containsBlank="1" minDate="2022-01-01T00:00:00" maxDate="2023-01-01T00:00:00" count="295">
        <d v="2022-01-0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19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2T00:00:00"/>
        <d v="2022-04-04T00:00:00"/>
        <d v="2022-04-05T00:00:00"/>
        <d v="2022-04-06T00:00:00"/>
        <d v="2022-04-07T00:00:00"/>
        <d v="2022-04-08T00:00:00"/>
        <d v="2022-04-09T00:00:00"/>
        <d v="2022-04-11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29T00:00:00"/>
        <d v="2022-05-30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0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4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7-31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3T00:00:00"/>
        <d v="2022-09-05T00:00:00"/>
        <d v="2022-09-06T00:00:00"/>
        <d v="2022-09-07T00:00:00"/>
        <d v="2022-09-08T00:00:00"/>
        <d v="2022-09-09T00:00:00"/>
        <d v="2022-09-10T00:00:00"/>
        <d v="2022-09-12T00:00:00"/>
        <d v="2022-09-13T00:00:00"/>
        <d v="2022-09-14T00:00:00"/>
        <d v="2022-09-15T00:00:00"/>
        <d v="2022-09-16T00:00:00"/>
        <d v="2022-09-17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4T00:00:00"/>
        <d v="2022-11-25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7T00:00:00"/>
        <d v="2022-12-28T00:00:00"/>
        <d v="2022-12-29T00:00:00"/>
        <d v="2022-12-30T00:00:00"/>
        <d v="2022-12-31T00:00:00"/>
        <m/>
      </sharedItems>
      <fieldGroup par="8"/>
    </cacheField>
    <cacheField name="revenues" numFmtId="0">
      <sharedItems containsString="0" containsBlank="1" containsNumber="1" minValue="0.8" maxValue="15082.98"/>
    </cacheField>
    <cacheField name="new_patient" numFmtId="0">
      <sharedItems containsString="0" containsBlank="1" containsNumber="1" containsInteger="1" minValue="0" maxValue="1" count="3">
        <n v="1"/>
        <n v="0"/>
        <m/>
      </sharedItems>
    </cacheField>
    <cacheField name="Days (appointment_date)" numFmtId="0" databaseField="0">
      <fieldGroup base="4">
        <rangePr groupBy="days" startDate="2022-01-01T00:00:00" endDate="2023-01-01T00:00:00"/>
        <groupItems count="368">
          <s v="&lt;01-01-2022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-01-2023"/>
        </groupItems>
      </fieldGroup>
    </cacheField>
    <cacheField name="Months (appointment_date)" numFmtId="0" databaseField="0">
      <fieldGroup base="4">
        <rangePr groupBy="months" startDate="2022-01-01T00:00:00" endDate="2023-01-01T00:00:00"/>
        <groupItems count="14">
          <s v="&lt;01-01-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uthy" refreshedDate="45081.51846053241" createdVersion="8" refreshedVersion="8" minRefreshableVersion="3" recordCount="10902" xr:uid="{00000000-000A-0000-FFFF-FFFF41000000}">
  <cacheSource type="worksheet">
    <worksheetSource name="Table16"/>
  </cacheSource>
  <cacheFields count="9">
    <cacheField name="appointment_id" numFmtId="0">
      <sharedItems/>
    </cacheField>
    <cacheField name="practitioner_id" numFmtId="0">
      <sharedItems count="6">
        <s v="098431c3-1301-456e-9171-0026d20a3d62"/>
        <s v="2ea0ca2a-77fc-4447-b57c-62a6cb4d75a1"/>
        <s v="c7402157-ae44-45cc-b6a7-b348d5dbd417"/>
        <s v="3ca4793d-065e-4112-b023-d1122a2a4b44"/>
        <s v="45baf1d2-e066-4f40-8fc5-c61c08d4af4c"/>
        <s v="ed1a5b13-3dc5-4212-b989-f59258b4410e"/>
      </sharedItems>
    </cacheField>
    <cacheField name="patient_id" numFmtId="0">
      <sharedItems containsSemiMixedTypes="0" containsString="0" containsNumber="1" containsInteger="1" minValue="18069" maxValue="160196" count="3977">
        <n v="22487"/>
        <n v="34491"/>
        <n v="23984"/>
        <n v="37228"/>
        <n v="38095"/>
        <n v="29160"/>
        <n v="18111"/>
        <n v="22546"/>
        <n v="36899"/>
        <n v="20767"/>
        <n v="22545"/>
        <n v="29936"/>
        <n v="28430"/>
        <n v="37516"/>
        <n v="37996"/>
        <n v="28120"/>
        <n v="36488"/>
        <n v="18145"/>
        <n v="28402"/>
        <n v="37724"/>
        <n v="37823"/>
        <n v="36768"/>
        <n v="36209"/>
        <n v="35065"/>
        <n v="21946"/>
        <n v="21926"/>
        <n v="30296"/>
        <n v="33841"/>
        <n v="35974"/>
        <n v="37676"/>
        <n v="36951"/>
        <n v="70602"/>
        <n v="70762"/>
        <n v="70145"/>
        <n v="61046"/>
        <n v="59533"/>
        <n v="70584"/>
        <n v="70424"/>
        <n v="69462"/>
        <n v="69289"/>
        <n v="67582"/>
        <n v="68514"/>
        <n v="68563"/>
        <n v="48994"/>
        <n v="67955"/>
        <n v="66663"/>
        <n v="65552"/>
        <n v="45017"/>
        <n v="42912"/>
        <n v="70862"/>
        <n v="42757"/>
        <n v="50553"/>
        <n v="69975"/>
        <n v="68976"/>
        <n v="54797"/>
        <n v="61426"/>
        <n v="65881"/>
        <n v="47124"/>
        <n v="69494"/>
        <n v="70371"/>
        <n v="70396"/>
        <n v="70312"/>
        <n v="49533"/>
        <n v="70796"/>
        <n v="69408"/>
        <n v="44207"/>
        <n v="70215"/>
        <n v="69288"/>
        <n v="69565"/>
        <n v="70889"/>
        <n v="70918"/>
        <n v="57751"/>
        <n v="71081"/>
        <n v="69412"/>
        <n v="71067"/>
        <n v="71097"/>
        <n v="67258"/>
        <n v="44740"/>
        <n v="70491"/>
        <n v="70307"/>
        <n v="22007"/>
        <n v="21568"/>
        <n v="71414"/>
        <n v="28924"/>
        <n v="67035"/>
        <n v="35047"/>
        <n v="54954"/>
        <n v="30260"/>
        <n v="35973"/>
        <n v="70885"/>
        <n v="70946"/>
        <n v="38005"/>
        <n v="38202"/>
        <n v="45196"/>
        <n v="36862"/>
        <n v="36592"/>
        <n v="69718"/>
        <n v="37096"/>
        <n v="46583"/>
        <n v="71266"/>
        <n v="23842"/>
        <n v="63350"/>
        <n v="27285"/>
        <n v="71310"/>
        <n v="36572"/>
        <n v="36881"/>
        <n v="36856"/>
        <n v="38034"/>
        <n v="34395"/>
        <n v="37910"/>
        <n v="37655"/>
        <n v="20818"/>
        <n v="72970"/>
        <n v="72879"/>
        <n v="70760"/>
        <n v="63676"/>
        <n v="70663"/>
        <n v="37694"/>
        <n v="71366"/>
        <n v="72925"/>
        <n v="35574"/>
        <n v="34080"/>
        <n v="22977"/>
        <n v="38186"/>
        <n v="36402"/>
        <n v="36897"/>
        <n v="29075"/>
        <n v="18442"/>
        <n v="19505"/>
        <n v="19917"/>
        <n v="19146"/>
        <n v="37526"/>
        <n v="35122"/>
        <n v="37705"/>
        <n v="36866"/>
        <n v="37884"/>
        <n v="36765"/>
        <n v="23166"/>
        <n v="34582"/>
        <n v="35297"/>
        <n v="36857"/>
        <n v="24139"/>
        <n v="61819"/>
        <n v="61422"/>
        <n v="73339"/>
        <n v="73075"/>
        <n v="73111"/>
        <n v="70565"/>
        <n v="43067"/>
        <n v="72983"/>
        <n v="70583"/>
        <n v="73197"/>
        <n v="70018"/>
        <n v="69311"/>
        <n v="72985"/>
        <n v="72982"/>
        <n v="69380"/>
        <n v="73281"/>
        <n v="43106"/>
        <n v="60297"/>
        <n v="71105"/>
        <n v="71119"/>
        <n v="72995"/>
        <n v="73469"/>
        <n v="73151"/>
        <n v="68286"/>
        <n v="73126"/>
        <n v="73209"/>
        <n v="71220"/>
        <n v="66334"/>
        <n v="73590"/>
        <n v="71118"/>
        <n v="69015"/>
        <n v="73552"/>
        <n v="27892"/>
        <n v="37456"/>
        <n v="52742"/>
        <n v="28153"/>
        <n v="45117"/>
        <n v="57884"/>
        <n v="73607"/>
        <n v="73933"/>
        <n v="37918"/>
        <n v="36272"/>
        <n v="37495"/>
        <n v="19942"/>
        <n v="30297"/>
        <n v="37386"/>
        <n v="72878"/>
        <n v="18116"/>
        <n v="27025"/>
        <n v="34112"/>
        <n v="29375"/>
        <n v="52191"/>
        <n v="30386"/>
        <n v="72908"/>
        <n v="24783"/>
        <n v="24205"/>
        <n v="65424"/>
        <n v="23505"/>
        <n v="69978"/>
        <n v="35146"/>
        <n v="43256"/>
        <n v="69770"/>
        <n v="38641"/>
        <n v="28018"/>
        <n v="73860"/>
        <n v="70287"/>
        <n v="73577"/>
        <n v="36452"/>
        <n v="30374"/>
        <n v="21822"/>
        <n v="28760"/>
        <n v="19797"/>
        <n v="24008"/>
        <n v="70724"/>
        <n v="19220"/>
        <n v="65959"/>
        <n v="38223"/>
        <n v="21834"/>
        <n v="28333"/>
        <n v="28974"/>
        <n v="37007"/>
        <n v="19219"/>
        <n v="20744"/>
        <n v="74129"/>
        <n v="35249"/>
        <n v="42331"/>
        <n v="19795"/>
        <n v="36404"/>
        <n v="29344"/>
        <n v="35954"/>
        <n v="18585"/>
        <n v="37647"/>
        <n v="68610"/>
        <n v="48387"/>
        <n v="73900"/>
        <n v="66365"/>
        <n v="66869"/>
        <n v="35324"/>
        <n v="33780"/>
        <n v="38716"/>
        <n v="35203"/>
        <n v="74158"/>
        <n v="19064"/>
        <n v="70937"/>
        <n v="38099"/>
        <n v="38810"/>
        <n v="38848"/>
        <n v="70161"/>
        <n v="38874"/>
        <n v="24748"/>
        <n v="51100"/>
        <n v="63841"/>
        <n v="74230"/>
        <n v="38711"/>
        <n v="28798"/>
        <n v="37812"/>
        <n v="23255"/>
        <n v="35473"/>
        <n v="23207"/>
        <n v="21990"/>
        <n v="21775"/>
        <n v="37246"/>
        <n v="38204"/>
        <n v="35067"/>
        <n v="24522"/>
        <n v="19046"/>
        <n v="24521"/>
        <n v="19290"/>
        <n v="37553"/>
        <n v="37988"/>
        <n v="18144"/>
        <n v="37019"/>
        <n v="38294"/>
        <n v="36090"/>
        <n v="18724"/>
        <n v="23802"/>
        <n v="38979"/>
        <n v="37989"/>
        <n v="23126"/>
        <n v="38398"/>
        <n v="20160"/>
        <n v="24530"/>
        <n v="47272"/>
        <n v="74585"/>
        <n v="68648"/>
        <n v="74281"/>
        <n v="51262"/>
        <n v="74232"/>
        <n v="73749"/>
        <n v="73490"/>
        <n v="74308"/>
        <n v="70638"/>
        <n v="74465"/>
        <n v="59694"/>
        <n v="74374"/>
        <n v="68635"/>
        <n v="73800"/>
        <n v="73766"/>
        <n v="73650"/>
        <n v="74881"/>
        <n v="67810"/>
        <n v="52320"/>
        <n v="74441"/>
        <n v="74723"/>
        <n v="74829"/>
        <n v="71241"/>
        <n v="69810"/>
        <n v="71406"/>
        <n v="73713"/>
        <n v="59762"/>
        <n v="74789"/>
        <n v="37741"/>
        <n v="58670"/>
        <n v="70993"/>
        <n v="36633"/>
        <n v="73498"/>
        <n v="36066"/>
        <n v="36615"/>
        <n v="18642"/>
        <n v="67834"/>
        <n v="43202"/>
        <n v="61780"/>
        <n v="35610"/>
        <n v="73171"/>
        <n v="20619"/>
        <n v="74786"/>
        <n v="34115"/>
        <n v="38225"/>
        <n v="70695"/>
        <n v="38868"/>
        <n v="74560"/>
        <n v="18787"/>
        <n v="18577"/>
        <n v="36416"/>
        <n v="74481"/>
        <n v="44175"/>
        <n v="75031"/>
        <n v="21734"/>
        <n v="18808"/>
        <n v="22983"/>
        <n v="71095"/>
        <n v="34733"/>
        <n v="38861"/>
        <n v="35048"/>
        <n v="18796"/>
        <n v="57786"/>
        <n v="27206"/>
        <n v="35064"/>
        <n v="74030"/>
        <n v="39131"/>
        <n v="58109"/>
        <n v="22380"/>
        <n v="67498"/>
        <n v="75126"/>
        <n v="38228"/>
        <n v="34734"/>
        <n v="28898"/>
        <n v="29032"/>
        <n v="38703"/>
        <n v="75135"/>
        <n v="30246"/>
        <n v="75137"/>
        <n v="39273"/>
        <n v="75377"/>
        <n v="64482"/>
        <n v="34396"/>
        <n v="75133"/>
        <n v="21923"/>
        <n v="27229"/>
        <n v="27098"/>
        <n v="23157"/>
        <n v="39010"/>
        <n v="34844"/>
        <n v="37909"/>
        <n v="29583"/>
        <n v="36944"/>
        <n v="39445"/>
        <n v="39396"/>
        <n v="20735"/>
        <n v="39330"/>
        <n v="37014"/>
        <n v="19631"/>
        <n v="23299"/>
        <n v="23921"/>
        <n v="39463"/>
        <n v="19469"/>
        <n v="33994"/>
        <n v="22897"/>
        <n v="38514"/>
        <n v="38783"/>
        <n v="39499"/>
        <n v="22900"/>
        <n v="39357"/>
        <n v="21865"/>
        <n v="36568"/>
        <n v="64837"/>
        <n v="75521"/>
        <n v="67482"/>
        <n v="75359"/>
        <n v="71424"/>
        <n v="73395"/>
        <n v="53326"/>
        <n v="75369"/>
        <n v="73357"/>
        <n v="43163"/>
        <n v="45330"/>
        <n v="61200"/>
        <n v="75654"/>
        <n v="74405"/>
        <n v="73409"/>
        <n v="74735"/>
        <n v="75829"/>
        <n v="75739"/>
        <n v="28571"/>
        <n v="24273"/>
        <n v="34625"/>
        <n v="38019"/>
        <n v="46710"/>
        <n v="39645"/>
        <n v="76141"/>
        <n v="76126"/>
        <n v="61603"/>
        <n v="22978"/>
        <n v="76042"/>
        <n v="50247"/>
        <n v="38393"/>
        <n v="52337"/>
        <n v="70138"/>
        <n v="38647"/>
        <n v="22373"/>
        <n v="75919"/>
        <n v="36274"/>
        <n v="44417"/>
        <n v="37135"/>
        <n v="38522"/>
        <n v="18136"/>
        <n v="22843"/>
        <n v="38097"/>
        <n v="22606"/>
        <n v="28306"/>
        <n v="45834"/>
        <n v="75926"/>
        <n v="75768"/>
        <n v="75075"/>
        <n v="76172"/>
        <n v="36809"/>
        <n v="18693"/>
        <n v="38631"/>
        <n v="38794"/>
        <n v="23042"/>
        <n v="38726"/>
        <n v="69450"/>
        <n v="36180"/>
        <n v="76257"/>
        <n v="39732"/>
        <n v="20087"/>
        <n v="75515"/>
        <n v="76103"/>
        <n v="75833"/>
        <n v="76243"/>
        <n v="68935"/>
        <n v="33770"/>
        <n v="39733"/>
        <n v="76263"/>
        <n v="76106"/>
        <n v="39180"/>
        <n v="39723"/>
        <n v="39082"/>
        <n v="76105"/>
        <n v="39815"/>
        <n v="38971"/>
        <n v="75657"/>
        <n v="19007"/>
        <n v="19506"/>
        <n v="27464"/>
        <n v="21969"/>
        <n v="19507"/>
        <n v="24108"/>
        <n v="29353"/>
        <n v="39147"/>
        <n v="37899"/>
        <n v="19639"/>
        <n v="39804"/>
        <n v="76539"/>
        <n v="76318"/>
        <n v="75691"/>
        <n v="75692"/>
        <n v="75779"/>
        <n v="76628"/>
        <n v="52338"/>
        <n v="76218"/>
        <n v="76666"/>
        <n v="73630"/>
        <n v="67350"/>
        <n v="76538"/>
        <n v="52656"/>
        <n v="76824"/>
        <n v="76654"/>
        <n v="42632"/>
        <n v="43626"/>
        <n v="54063"/>
        <n v="76770"/>
        <n v="44760"/>
        <n v="74793"/>
        <n v="73776"/>
        <n v="77098"/>
        <n v="77121"/>
        <n v="67361"/>
        <n v="44805"/>
        <n v="67336"/>
        <n v="45906"/>
        <n v="76331"/>
        <n v="77371"/>
        <n v="77526"/>
        <n v="77194"/>
        <n v="46719"/>
        <n v="70538"/>
        <n v="19822"/>
        <n v="77556"/>
        <n v="39935"/>
        <n v="77525"/>
        <n v="75883"/>
        <n v="73621"/>
        <n v="77590"/>
        <n v="39248"/>
        <n v="77899"/>
        <n v="77504"/>
        <n v="76839"/>
        <n v="77162"/>
        <n v="28808"/>
        <n v="76667"/>
        <n v="39828"/>
        <n v="77798"/>
        <n v="76430"/>
        <n v="29021"/>
        <n v="40028"/>
        <n v="39480"/>
        <n v="37054"/>
        <n v="24588"/>
        <n v="26656"/>
        <n v="40089"/>
        <n v="40124"/>
        <n v="20172"/>
        <n v="19829"/>
        <n v="39524"/>
        <n v="34798"/>
        <n v="18547"/>
        <n v="18641"/>
        <n v="39766"/>
        <n v="39249"/>
        <n v="20171"/>
        <n v="78069"/>
        <n v="77975"/>
        <n v="77935"/>
        <n v="77973"/>
        <n v="34882"/>
        <n v="73338"/>
        <n v="76529"/>
        <n v="77989"/>
        <n v="77877"/>
        <n v="78033"/>
        <n v="77573"/>
        <n v="77132"/>
        <n v="52748"/>
        <n v="77349"/>
        <n v="67260"/>
        <n v="78267"/>
        <n v="57897"/>
        <n v="50407"/>
        <n v="48894"/>
        <n v="77731"/>
        <n v="67884"/>
        <n v="77498"/>
        <n v="45299"/>
        <n v="42141"/>
        <n v="77346"/>
        <n v="61113"/>
        <n v="78429"/>
        <n v="61670"/>
        <n v="78092"/>
        <n v="77990"/>
        <n v="78416"/>
        <n v="77886"/>
        <n v="45450"/>
        <n v="39881"/>
        <n v="61889"/>
        <n v="46295"/>
        <n v="53520"/>
        <n v="67514"/>
        <n v="78379"/>
        <n v="40318"/>
        <n v="77929"/>
        <n v="70900"/>
        <n v="19780"/>
        <n v="40043"/>
        <n v="20536"/>
        <n v="66556"/>
        <n v="77593"/>
        <n v="63442"/>
        <n v="24106"/>
        <n v="39595"/>
        <n v="40179"/>
        <n v="39908"/>
        <n v="39749"/>
        <n v="20769"/>
        <n v="40266"/>
        <n v="27834"/>
        <n v="39833"/>
        <n v="78718"/>
        <n v="78867"/>
        <n v="39748"/>
        <n v="18550"/>
        <n v="40359"/>
        <n v="39949"/>
        <n v="26795"/>
        <n v="39988"/>
        <n v="79183"/>
        <n v="78600"/>
        <n v="79089"/>
        <n v="79067"/>
        <n v="40517"/>
        <n v="78208"/>
        <n v="78518"/>
        <n v="78096"/>
        <n v="23081"/>
        <n v="79168"/>
        <n v="18741"/>
        <n v="77679"/>
        <n v="78680"/>
        <n v="78646"/>
        <n v="76623"/>
        <n v="79334"/>
        <n v="23503"/>
        <n v="75526"/>
        <n v="78457"/>
        <n v="79105"/>
        <n v="79312"/>
        <n v="78834"/>
        <n v="43762"/>
        <n v="84345"/>
        <n v="78639"/>
        <n v="76385"/>
        <n v="84331"/>
        <n v="47499"/>
        <n v="84195"/>
        <n v="76373"/>
        <n v="46913"/>
        <n v="84431"/>
        <n v="78792"/>
        <n v="76627"/>
        <n v="45528"/>
        <n v="84552"/>
        <n v="72898"/>
        <n v="59696"/>
        <n v="29138"/>
        <n v="79129"/>
        <n v="67352"/>
        <n v="39515"/>
        <n v="24268"/>
        <n v="43863"/>
        <n v="39987"/>
        <n v="23519"/>
        <n v="69659"/>
        <n v="18740"/>
        <n v="84576"/>
        <n v="84582"/>
        <n v="39494"/>
        <n v="84802"/>
        <n v="57930"/>
        <n v="39868"/>
        <n v="22906"/>
        <n v="84838"/>
        <n v="27366"/>
        <n v="84823"/>
        <n v="20347"/>
        <n v="40415"/>
        <n v="77285"/>
        <n v="84834"/>
        <n v="69315"/>
        <n v="77345"/>
        <n v="84924"/>
        <n v="20350"/>
        <n v="84566"/>
        <n v="40683"/>
        <n v="27935"/>
        <n v="40369"/>
        <n v="40143"/>
        <n v="35229"/>
        <n v="40519"/>
        <n v="19911"/>
        <n v="40446"/>
        <n v="23235"/>
        <n v="40145"/>
        <n v="23941"/>
        <n v="18177"/>
        <n v="22398"/>
        <n v="37131"/>
        <n v="19719"/>
        <n v="40086"/>
        <n v="39911"/>
        <n v="39829"/>
        <n v="40837"/>
        <n v="22917"/>
        <n v="47306"/>
        <n v="40759"/>
        <n v="78998"/>
        <n v="84820"/>
        <n v="36714"/>
        <n v="36173"/>
        <n v="85015"/>
        <n v="75837"/>
        <n v="47465"/>
        <n v="49306"/>
        <n v="33760"/>
        <n v="49203"/>
        <n v="46051"/>
        <n v="84468"/>
        <n v="79303"/>
        <n v="79307"/>
        <n v="40796"/>
        <n v="85299"/>
        <n v="85319"/>
        <n v="74831"/>
        <n v="42873"/>
        <n v="59224"/>
        <n v="50378"/>
        <n v="64880"/>
        <n v="85036"/>
        <n v="46626"/>
        <n v="84218"/>
        <n v="85321"/>
        <n v="85576"/>
        <n v="85377"/>
        <n v="78086"/>
        <n v="84466"/>
        <n v="85588"/>
        <n v="79091"/>
        <n v="85301"/>
        <n v="84982"/>
        <n v="85565"/>
        <n v="47389"/>
        <n v="85553"/>
        <n v="85658"/>
        <n v="49644"/>
        <n v="79048"/>
        <n v="85697"/>
        <n v="74937"/>
        <n v="43201"/>
        <n v="40853"/>
        <n v="86027"/>
        <n v="40176"/>
        <n v="84693"/>
        <n v="40184"/>
        <n v="57750"/>
        <n v="35185"/>
        <n v="27607"/>
        <n v="18213"/>
        <n v="21580"/>
        <n v="35406"/>
        <n v="85417"/>
        <n v="49455"/>
        <n v="77270"/>
        <n v="27205"/>
        <n v="40474"/>
        <n v="24399"/>
        <n v="40961"/>
        <n v="40621"/>
        <n v="40603"/>
        <n v="40665"/>
        <n v="40690"/>
        <n v="40529"/>
        <n v="39088"/>
        <n v="40558"/>
        <n v="18454"/>
        <n v="40666"/>
        <n v="41039"/>
        <n v="66632"/>
        <n v="40371"/>
        <n v="85785"/>
        <n v="41158"/>
        <n v="20709"/>
        <n v="66510"/>
        <n v="40235"/>
        <n v="86746"/>
        <n v="40544"/>
        <n v="86794"/>
        <n v="50510"/>
        <n v="86916"/>
        <n v="85467"/>
        <n v="85583"/>
        <n v="85072"/>
        <n v="54967"/>
        <n v="86778"/>
        <n v="33837"/>
        <n v="40625"/>
        <n v="87098"/>
        <n v="87262"/>
        <n v="85043"/>
        <n v="87117"/>
        <n v="79220"/>
        <n v="46771"/>
        <n v="40660"/>
        <n v="29201"/>
        <n v="85985"/>
        <n v="84483"/>
        <n v="27202"/>
        <n v="77981"/>
        <n v="87240"/>
        <n v="86025"/>
        <n v="20905"/>
        <n v="18297"/>
        <n v="85777"/>
        <n v="87123"/>
        <n v="41400"/>
        <n v="18880"/>
        <n v="87342"/>
        <n v="28484"/>
        <n v="78293"/>
        <n v="87142"/>
        <n v="86875"/>
        <n v="84970"/>
        <n v="84825"/>
        <n v="86759"/>
        <n v="21967"/>
        <n v="39772"/>
        <n v="24301"/>
        <n v="41440"/>
        <n v="87805"/>
        <n v="87799"/>
        <n v="41520"/>
        <n v="40946"/>
        <n v="40825"/>
        <n v="87285"/>
        <n v="87594"/>
        <n v="26890"/>
        <n v="87916"/>
        <n v="87963"/>
        <n v="41531"/>
        <n v="88033"/>
        <n v="41534"/>
        <n v="28366"/>
        <n v="40881"/>
        <n v="40864"/>
        <n v="41627"/>
        <n v="87574"/>
        <n v="40483"/>
        <n v="40841"/>
        <n v="40879"/>
        <n v="87988"/>
        <n v="40974"/>
        <n v="48200"/>
        <n v="50423"/>
        <n v="40756"/>
        <n v="41010"/>
        <n v="41040"/>
        <n v="85416"/>
        <n v="85413"/>
        <n v="87870"/>
        <n v="40826"/>
        <n v="88469"/>
        <n v="85236"/>
        <n v="85414"/>
        <n v="88150"/>
        <n v="87624"/>
        <n v="20535"/>
        <n v="40952"/>
        <n v="88370"/>
        <n v="41220"/>
        <n v="41089"/>
        <n v="88675"/>
        <n v="37030"/>
        <n v="41450"/>
        <n v="41818"/>
        <n v="40708"/>
        <n v="41102"/>
        <n v="88099"/>
        <n v="88487"/>
        <n v="88032"/>
        <n v="88516"/>
        <n v="64541"/>
        <n v="88593"/>
        <n v="52287"/>
        <n v="76258"/>
        <n v="88079"/>
        <n v="20986"/>
        <n v="40290"/>
        <n v="88236"/>
        <n v="21290"/>
        <n v="85733"/>
        <n v="34563"/>
        <n v="88172"/>
        <n v="35576"/>
        <n v="41362"/>
        <n v="87453"/>
        <n v="85731"/>
        <n v="88607"/>
        <n v="89000"/>
        <n v="88805"/>
        <n v="41047"/>
        <n v="88320"/>
        <n v="20156"/>
        <n v="41260"/>
        <n v="88889"/>
        <n v="27659"/>
        <n v="40613"/>
        <n v="88826"/>
        <n v="85338"/>
        <n v="89039"/>
        <n v="89045"/>
        <n v="78577"/>
        <n v="64328"/>
        <n v="40570"/>
        <n v="30083"/>
        <n v="40907"/>
        <n v="41973"/>
        <n v="18712"/>
        <n v="41993"/>
        <n v="24325"/>
        <n v="89240"/>
        <n v="41787"/>
        <n v="89421"/>
        <n v="89490"/>
        <n v="89144"/>
        <n v="89614"/>
        <n v="42099"/>
        <n v="29159"/>
        <n v="40733"/>
        <n v="47130"/>
        <n v="41191"/>
        <n v="24343"/>
        <n v="42064"/>
        <n v="86745"/>
        <n v="29061"/>
        <n v="89015"/>
        <n v="89320"/>
        <n v="89795"/>
        <n v="88048"/>
        <n v="89009"/>
        <n v="54858"/>
        <n v="89970"/>
        <n v="41594"/>
        <n v="35766"/>
        <n v="41572"/>
        <n v="43763"/>
        <n v="47592"/>
        <n v="21739"/>
        <n v="89802"/>
        <n v="89615"/>
        <n v="88631"/>
        <n v="41795"/>
        <n v="41564"/>
        <n v="89456"/>
        <n v="41318"/>
        <n v="89724"/>
        <n v="42121"/>
        <n v="90026"/>
        <n v="89612"/>
        <n v="22002"/>
        <n v="23760"/>
        <n v="90025"/>
        <n v="52526"/>
        <n v="53560"/>
        <n v="42129"/>
        <n v="90360"/>
        <n v="84420"/>
        <n v="90081"/>
        <n v="43768"/>
        <n v="41707"/>
        <n v="44234"/>
        <n v="89984"/>
        <n v="89042"/>
        <n v="89980"/>
        <n v="88465"/>
        <n v="90252"/>
        <n v="89322"/>
        <n v="45801"/>
        <n v="18411"/>
        <n v="90519"/>
        <n v="90520"/>
        <n v="90523"/>
        <n v="60541"/>
        <n v="46575"/>
        <n v="90443"/>
        <n v="90506"/>
        <n v="90316"/>
        <n v="23402"/>
        <n v="41768"/>
        <n v="41765"/>
        <n v="41692"/>
        <n v="19056"/>
        <n v="90074"/>
        <n v="89900"/>
        <n v="90572"/>
        <n v="21249"/>
        <n v="90278"/>
        <n v="42391"/>
        <n v="91111"/>
        <n v="42377"/>
        <n v="89360"/>
        <n v="19147"/>
        <n v="89976"/>
        <n v="24119"/>
        <n v="30327"/>
        <n v="41108"/>
        <n v="89201"/>
        <n v="91035"/>
        <n v="89811"/>
        <n v="85284"/>
        <n v="90684"/>
        <n v="42597"/>
        <n v="41690"/>
        <n v="19218"/>
        <n v="90996"/>
        <n v="41839"/>
        <n v="63712"/>
        <n v="89711"/>
        <n v="42789"/>
        <n v="40505"/>
        <n v="89454"/>
        <n v="41816"/>
        <n v="91589"/>
        <n v="89126"/>
        <n v="90311"/>
        <n v="44786"/>
        <n v="28103"/>
        <n v="91672"/>
        <n v="90549"/>
        <n v="90579"/>
        <n v="90162"/>
        <n v="91718"/>
        <n v="91845"/>
        <n v="30090"/>
        <n v="49864"/>
        <n v="63757"/>
        <n v="91290"/>
        <n v="88995"/>
        <n v="89872"/>
        <n v="42051"/>
        <n v="90507"/>
        <n v="41669"/>
        <n v="91859"/>
        <n v="90091"/>
        <n v="91440"/>
        <n v="64696"/>
        <n v="91686"/>
        <n v="19687"/>
        <n v="42153"/>
        <n v="51040"/>
        <n v="42562"/>
        <n v="91795"/>
        <n v="92034"/>
        <n v="91162"/>
        <n v="92201"/>
        <n v="90752"/>
        <n v="49805"/>
        <n v="92215"/>
        <n v="91976"/>
        <n v="92366"/>
        <n v="90860"/>
        <n v="91944"/>
        <n v="91820"/>
        <n v="45556"/>
        <n v="90803"/>
        <n v="91721"/>
        <n v="92179"/>
        <n v="90576"/>
        <n v="64142"/>
        <n v="92329"/>
        <n v="91431"/>
        <n v="44179"/>
        <n v="90262"/>
        <n v="92368"/>
        <n v="20521"/>
        <n v="40385"/>
        <n v="41858"/>
        <n v="92525"/>
        <n v="42970"/>
        <n v="90687"/>
        <n v="92378"/>
        <n v="92810"/>
        <n v="92842"/>
        <n v="92672"/>
        <n v="92756"/>
        <n v="92561"/>
        <n v="92789"/>
        <n v="89853"/>
        <n v="88970"/>
        <n v="49617"/>
        <n v="51471"/>
        <n v="42038"/>
        <n v="92347"/>
        <n v="90743"/>
        <n v="93088"/>
        <n v="45861"/>
        <n v="41899"/>
        <n v="92387"/>
        <n v="88294"/>
        <n v="90744"/>
        <n v="91082"/>
        <n v="46447"/>
        <n v="21968"/>
        <n v="34595"/>
        <n v="92851"/>
        <n v="92471"/>
        <n v="52290"/>
        <n v="19987"/>
        <n v="93032"/>
        <n v="22647"/>
        <n v="93170"/>
        <n v="93140"/>
        <n v="42172"/>
        <n v="91590"/>
        <n v="42304"/>
        <n v="93383"/>
        <n v="42074"/>
        <n v="43241"/>
        <n v="18143"/>
        <n v="41043"/>
        <n v="91009"/>
        <n v="93286"/>
        <n v="92802"/>
        <n v="92002"/>
        <n v="44125"/>
        <n v="92006"/>
        <n v="49572"/>
        <n v="43867"/>
        <n v="93244"/>
        <n v="90567"/>
        <n v="92004"/>
        <n v="92019"/>
        <n v="19137"/>
        <n v="92538"/>
        <n v="93546"/>
        <n v="59173"/>
        <n v="92731"/>
        <n v="22795"/>
        <n v="42981"/>
        <n v="42431"/>
        <n v="93368"/>
        <n v="41689"/>
        <n v="92978"/>
        <n v="93648"/>
        <n v="41139"/>
        <n v="91906"/>
        <n v="92621"/>
        <n v="93609"/>
        <n v="41782"/>
        <n v="22815"/>
        <n v="92426"/>
        <n v="93576"/>
        <n v="43450"/>
        <n v="93343"/>
        <n v="93416"/>
        <n v="42192"/>
        <n v="18599"/>
        <n v="42270"/>
        <n v="93657"/>
        <n v="26857"/>
        <n v="27833"/>
        <n v="42882"/>
        <n v="43097"/>
        <n v="42891"/>
        <n v="20071"/>
        <n v="92935"/>
        <n v="93993"/>
        <n v="93817"/>
        <n v="46754"/>
        <n v="92163"/>
        <n v="92564"/>
        <n v="93870"/>
        <n v="92041"/>
        <n v="93970"/>
        <n v="42600"/>
        <n v="93087"/>
        <n v="43180"/>
        <n v="93974"/>
        <n v="93350"/>
        <n v="93835"/>
        <n v="92849"/>
        <n v="93958"/>
        <n v="93506"/>
        <n v="43038"/>
        <n v="43741"/>
        <n v="42599"/>
        <n v="93971"/>
        <n v="42596"/>
        <n v="43129"/>
        <n v="43069"/>
        <n v="93730"/>
        <n v="21621"/>
        <n v="91070"/>
        <n v="90137"/>
        <n v="90508"/>
        <n v="18736"/>
        <n v="50858"/>
        <n v="94330"/>
        <n v="93129"/>
        <n v="43221"/>
        <n v="94475"/>
        <n v="42788"/>
        <n v="91600"/>
        <n v="94163"/>
        <n v="94089"/>
        <n v="22944"/>
        <n v="94245"/>
        <n v="43381"/>
        <n v="42911"/>
        <n v="45197"/>
        <n v="43430"/>
        <n v="92161"/>
        <n v="110531"/>
        <n v="93932"/>
        <n v="92194"/>
        <n v="92462"/>
        <n v="93736"/>
        <n v="93997"/>
        <n v="110450"/>
        <n v="91446"/>
        <n v="42813"/>
        <n v="42696"/>
        <n v="42284"/>
        <n v="42697"/>
        <n v="42083"/>
        <n v="42698"/>
        <n v="43199"/>
        <n v="42522"/>
        <n v="43196"/>
        <n v="41308"/>
        <n v="27768"/>
        <n v="44129"/>
        <n v="44156"/>
        <n v="34368"/>
        <n v="33936"/>
        <n v="23093"/>
        <n v="41431"/>
        <n v="43423"/>
        <n v="44094"/>
        <n v="43770"/>
        <n v="43670"/>
        <n v="94323"/>
        <n v="44473"/>
        <n v="111019"/>
        <n v="94339"/>
        <n v="44157"/>
        <n v="94520"/>
        <n v="110856"/>
        <n v="110868"/>
        <n v="93812"/>
        <n v="44396"/>
        <n v="94502"/>
        <n v="43845"/>
        <n v="19494"/>
        <n v="21073"/>
        <n v="92746"/>
        <n v="43275"/>
        <n v="44283"/>
        <n v="94576"/>
        <n v="42958"/>
        <n v="110607"/>
        <n v="94549"/>
        <n v="90147"/>
        <n v="43303"/>
        <n v="110858"/>
        <n v="44421"/>
        <n v="94005"/>
        <n v="93019"/>
        <n v="110895"/>
        <n v="42818"/>
        <n v="94177"/>
        <n v="44532"/>
        <n v="94114"/>
        <n v="43823"/>
        <n v="44527"/>
        <n v="47441"/>
        <n v="94518"/>
        <n v="110876"/>
        <n v="90146"/>
        <n v="43857"/>
        <n v="44498"/>
        <n v="94572"/>
        <n v="111160"/>
        <n v="110744"/>
        <n v="43348"/>
        <n v="111228"/>
        <n v="94512"/>
        <n v="50026"/>
        <n v="52587"/>
        <n v="91948"/>
        <n v="111002"/>
        <n v="44013"/>
        <n v="110814"/>
        <n v="111623"/>
        <n v="111489"/>
        <n v="93472"/>
        <n v="44043"/>
        <n v="44730"/>
        <n v="43469"/>
        <n v="40863"/>
        <n v="43316"/>
        <n v="29422"/>
        <n v="27250"/>
        <n v="110633"/>
        <n v="94261"/>
        <n v="46942"/>
        <n v="44676"/>
        <n v="22816"/>
        <n v="44812"/>
        <n v="44406"/>
        <n v="34010"/>
        <n v="19796"/>
        <n v="45134"/>
        <n v="52640"/>
        <n v="112054"/>
        <n v="110523"/>
        <n v="110522"/>
        <n v="111800"/>
        <n v="52002"/>
        <n v="44190"/>
        <n v="110540"/>
        <n v="110766"/>
        <n v="111355"/>
        <n v="111988"/>
        <n v="44891"/>
        <n v="111891"/>
        <n v="112193"/>
        <n v="91141"/>
        <n v="111268"/>
        <n v="111354"/>
        <n v="111059"/>
        <n v="28288"/>
        <n v="111167"/>
        <n v="24322"/>
        <n v="111269"/>
        <n v="111566"/>
        <n v="111415"/>
        <n v="29679"/>
        <n v="43311"/>
        <n v="112046"/>
        <n v="112171"/>
        <n v="112047"/>
        <n v="93711"/>
        <n v="93026"/>
        <n v="112538"/>
        <n v="34093"/>
        <n v="44655"/>
        <n v="29312"/>
        <n v="45510"/>
        <n v="111232"/>
        <n v="110642"/>
        <n v="112413"/>
        <n v="45344"/>
        <n v="111443"/>
        <n v="111267"/>
        <n v="92055"/>
        <n v="112584"/>
        <n v="111238"/>
        <n v="112291"/>
        <n v="112789"/>
        <n v="111539"/>
        <n v="110475"/>
        <n v="110704"/>
        <n v="110423"/>
        <n v="110736"/>
        <n v="112825"/>
        <n v="45342"/>
        <n v="45318"/>
        <n v="28611"/>
        <n v="44308"/>
        <n v="110737"/>
        <n v="44060"/>
        <n v="112899"/>
        <n v="28612"/>
        <n v="19415"/>
        <n v="111659"/>
        <n v="111786"/>
        <n v="44405"/>
        <n v="45587"/>
        <n v="45567"/>
        <n v="45814"/>
        <n v="45864"/>
        <n v="45260"/>
        <n v="45473"/>
        <n v="113302"/>
        <n v="45515"/>
        <n v="27272"/>
        <n v="43907"/>
        <n v="45999"/>
        <n v="112166"/>
        <n v="113179"/>
        <n v="45603"/>
        <n v="111042"/>
        <n v="19718"/>
        <n v="27271"/>
        <n v="21299"/>
        <n v="33777"/>
        <n v="50594"/>
        <n v="110615"/>
        <n v="29584"/>
        <n v="110845"/>
        <n v="44712"/>
        <n v="30026"/>
        <n v="46105"/>
        <n v="54952"/>
        <n v="112813"/>
        <n v="45222"/>
        <n v="111751"/>
        <n v="44820"/>
        <n v="28980"/>
        <n v="23099"/>
        <n v="45294"/>
        <n v="111250"/>
        <n v="112662"/>
        <n v="30214"/>
        <n v="112858"/>
        <n v="20338"/>
        <n v="113414"/>
        <n v="113401"/>
        <n v="111673"/>
        <n v="113386"/>
        <n v="113627"/>
        <n v="44059"/>
        <n v="57533"/>
        <n v="113805"/>
        <n v="42774"/>
        <n v="45455"/>
        <n v="45449"/>
        <n v="46330"/>
        <n v="111048"/>
        <n v="18802"/>
        <n v="111543"/>
        <n v="68968"/>
        <n v="44723"/>
        <n v="112776"/>
        <n v="112357"/>
        <n v="51236"/>
        <n v="43086"/>
        <n v="112995"/>
        <n v="45343"/>
        <n v="46216"/>
        <n v="45705"/>
        <n v="113889"/>
        <n v="45881"/>
        <n v="112732"/>
        <n v="113861"/>
        <n v="46529"/>
        <n v="70078"/>
        <n v="46167"/>
        <n v="46305"/>
        <n v="58421"/>
        <n v="94413"/>
        <n v="112427"/>
        <n v="45877"/>
        <n v="46113"/>
        <n v="45598"/>
        <n v="45804"/>
        <n v="92773"/>
        <n v="46557"/>
        <n v="46247"/>
        <n v="113971"/>
        <n v="46006"/>
        <n v="45806"/>
        <n v="113349"/>
        <n v="113647"/>
        <n v="46169"/>
        <n v="114116"/>
        <n v="41753"/>
        <n v="21925"/>
        <n v="93423"/>
        <n v="114166"/>
        <n v="93421"/>
        <n v="93858"/>
        <n v="114513"/>
        <n v="43661"/>
        <n v="46587"/>
        <n v="44658"/>
        <n v="46375"/>
        <n v="110694"/>
        <n v="18265"/>
        <n v="51026"/>
        <n v="111656"/>
        <n v="114386"/>
        <n v="46440"/>
        <n v="113331"/>
        <n v="46622"/>
        <n v="113006"/>
        <n v="112656"/>
        <n v="18312"/>
        <n v="114417"/>
        <n v="114480"/>
        <n v="46812"/>
        <n v="46574"/>
        <n v="43308"/>
        <n v="46460"/>
        <n v="112994"/>
        <n v="110700"/>
        <n v="46558"/>
        <n v="46871"/>
        <n v="113059"/>
        <n v="28877"/>
        <n v="45437"/>
        <n v="113927"/>
        <n v="44529"/>
        <n v="46646"/>
        <n v="112192"/>
        <n v="112843"/>
        <n v="89880"/>
        <n v="114051"/>
        <n v="114155"/>
        <n v="111370"/>
        <n v="52784"/>
        <n v="114599"/>
        <n v="114720"/>
        <n v="112888"/>
        <n v="114807"/>
        <n v="114900"/>
        <n v="46443"/>
        <n v="28122"/>
        <n v="42859"/>
        <n v="114944"/>
        <n v="22533"/>
        <n v="35878"/>
        <n v="114419"/>
        <n v="113733"/>
        <n v="46556"/>
        <n v="113438"/>
        <n v="112887"/>
        <n v="114387"/>
        <n v="59818"/>
        <n v="112731"/>
        <n v="115063"/>
        <n v="54774"/>
        <n v="112969"/>
        <n v="45645"/>
        <n v="113472"/>
        <n v="23952"/>
        <n v="46513"/>
        <n v="26991"/>
        <n v="115074"/>
        <n v="55156"/>
        <n v="68502"/>
        <n v="115071"/>
        <n v="46923"/>
        <n v="115062"/>
        <n v="47210"/>
        <n v="44221"/>
        <n v="24346"/>
        <n v="44222"/>
        <n v="46152"/>
        <n v="115398"/>
        <n v="33772"/>
        <n v="46790"/>
        <n v="113778"/>
        <n v="113476"/>
        <n v="115298"/>
        <n v="115264"/>
        <n v="46926"/>
        <n v="46691"/>
        <n v="46732"/>
        <n v="18834"/>
        <n v="34446"/>
        <n v="113244"/>
        <n v="28981"/>
        <n v="64011"/>
        <n v="47418"/>
        <n v="114349"/>
        <n v="46696"/>
        <n v="113700"/>
        <n v="114874"/>
        <n v="115300"/>
        <n v="47244"/>
        <n v="45460"/>
        <n v="45642"/>
        <n v="47402"/>
        <n v="46570"/>
        <n v="114340"/>
        <n v="114566"/>
        <n v="113397"/>
        <n v="46544"/>
        <n v="115706"/>
        <n v="68274"/>
        <n v="45617"/>
        <n v="46356"/>
        <n v="47091"/>
        <n v="114738"/>
        <n v="94461"/>
        <n v="114642"/>
        <n v="115317"/>
        <n v="47052"/>
        <n v="115778"/>
        <n v="46757"/>
        <n v="47266"/>
        <n v="46698"/>
        <n v="114615"/>
        <n v="114211"/>
        <n v="50921"/>
        <n v="46684"/>
        <n v="113067"/>
        <n v="47461"/>
        <n v="114841"/>
        <n v="28909"/>
        <n v="115732"/>
        <n v="34658"/>
        <n v="47477"/>
        <n v="115745"/>
        <n v="47547"/>
        <n v="114766"/>
        <n v="115749"/>
        <n v="115820"/>
        <n v="115739"/>
        <n v="112648"/>
        <n v="114471"/>
        <n v="115258"/>
        <n v="115005"/>
        <n v="114994"/>
        <n v="47837"/>
        <n v="115976"/>
        <n v="68127"/>
        <n v="113583"/>
        <n v="115895"/>
        <n v="113684"/>
        <n v="46658"/>
        <n v="114613"/>
        <n v="46898"/>
        <n v="46777"/>
        <n v="46068"/>
        <n v="47479"/>
        <n v="116037"/>
        <n v="53304"/>
        <n v="89316"/>
        <n v="34596"/>
        <n v="52919"/>
        <n v="116228"/>
        <n v="63107"/>
        <n v="47598"/>
        <n v="115636"/>
        <n v="115034"/>
        <n v="47482"/>
        <n v="115614"/>
        <n v="116093"/>
        <n v="58218"/>
        <n v="116052"/>
        <n v="115999"/>
        <n v="114216"/>
        <n v="115886"/>
        <n v="47148"/>
        <n v="47128"/>
        <n v="44313"/>
        <n v="115301"/>
        <n v="114882"/>
        <n v="18069"/>
        <n v="46899"/>
        <n v="44445"/>
        <n v="47129"/>
        <n v="44762"/>
        <n v="46893"/>
        <n v="47799"/>
        <n v="115427"/>
        <n v="18593"/>
        <n v="18953"/>
        <n v="47362"/>
        <n v="46372"/>
        <n v="46325"/>
        <n v="19068"/>
        <n v="47062"/>
        <n v="47353"/>
        <n v="47146"/>
        <n v="113398"/>
        <n v="18889"/>
        <n v="52859"/>
        <n v="47435"/>
        <n v="46937"/>
        <n v="46835"/>
        <n v="47489"/>
        <n v="47466"/>
        <n v="115472"/>
        <n v="115995"/>
        <n v="117418"/>
        <n v="117421"/>
        <n v="63849"/>
        <n v="20089"/>
        <n v="47445"/>
        <n v="117373"/>
        <n v="115053"/>
        <n v="115696"/>
        <n v="49276"/>
        <n v="117920"/>
        <n v="115619"/>
        <n v="43426"/>
        <n v="61178"/>
        <n v="47484"/>
        <n v="44497"/>
        <n v="59626"/>
        <n v="112982"/>
        <n v="112983"/>
        <n v="112984"/>
        <n v="112985"/>
        <n v="117754"/>
        <n v="113665"/>
        <n v="67477"/>
        <n v="46374"/>
        <n v="113670"/>
        <n v="49673"/>
        <n v="29022"/>
        <n v="44395"/>
        <n v="47476"/>
        <n v="118329"/>
        <n v="117581"/>
        <n v="48631"/>
        <n v="49268"/>
        <n v="49405"/>
        <n v="48615"/>
        <n v="29015"/>
        <n v="18212"/>
        <n v="49911"/>
        <n v="34630"/>
        <n v="48110"/>
        <n v="114259"/>
        <n v="52465"/>
        <n v="117842"/>
        <n v="42127"/>
        <n v="49704"/>
        <n v="24127"/>
        <n v="58432"/>
        <n v="66512"/>
        <n v="46833"/>
        <n v="42165"/>
        <n v="48802"/>
        <n v="26797"/>
        <n v="48709"/>
        <n v="66322"/>
        <n v="49278"/>
        <n v="115491"/>
        <n v="23799"/>
        <n v="19826"/>
        <n v="119084"/>
        <n v="114055"/>
        <n v="19864"/>
        <n v="49668"/>
        <n v="20192"/>
        <n v="24750"/>
        <n v="42412"/>
        <n v="27107"/>
        <n v="49579"/>
        <n v="66213"/>
        <n v="112165"/>
        <n v="118118"/>
        <n v="20853"/>
        <n v="119019"/>
        <n v="64735"/>
        <n v="49666"/>
        <n v="117333"/>
        <n v="43071"/>
        <n v="63449"/>
        <n v="48206"/>
        <n v="48534"/>
        <n v="49380"/>
        <n v="63689"/>
        <n v="65951"/>
        <n v="47356"/>
        <n v="116467"/>
        <n v="66478"/>
        <n v="63125"/>
        <n v="50517"/>
        <n v="48225"/>
        <n v="50272"/>
        <n v="50499"/>
        <n v="48372"/>
        <n v="49951"/>
        <n v="64830"/>
        <n v="50612"/>
        <n v="48680"/>
        <n v="47368"/>
        <n v="119727"/>
        <n v="19534"/>
        <n v="49969"/>
        <n v="49305"/>
        <n v="20868"/>
        <n v="115914"/>
        <n v="116787"/>
        <n v="65961"/>
        <n v="119874"/>
        <n v="119423"/>
        <n v="66964"/>
        <n v="69198"/>
        <n v="49367"/>
        <n v="119399"/>
        <n v="117050"/>
        <n v="112719"/>
        <n v="49235"/>
        <n v="48515"/>
        <n v="51092"/>
        <n v="51043"/>
        <n v="50452"/>
        <n v="48352"/>
        <n v="51197"/>
        <n v="48353"/>
        <n v="50281"/>
        <n v="116737"/>
        <n v="119475"/>
        <n v="48482"/>
        <n v="51427"/>
        <n v="51433"/>
        <n v="120618"/>
        <n v="115116"/>
        <n v="61245"/>
        <n v="120207"/>
        <n v="120404"/>
        <n v="117644"/>
        <n v="120699"/>
        <n v="120445"/>
        <n v="120336"/>
        <n v="120434"/>
        <n v="51713"/>
        <n v="115501"/>
        <n v="120473"/>
        <n v="120511"/>
        <n v="118099"/>
        <n v="51578"/>
        <n v="120750"/>
        <n v="50312"/>
        <n v="18189"/>
        <n v="118672"/>
        <n v="120964"/>
        <n v="49208"/>
        <n v="113666"/>
        <n v="47037"/>
        <n v="49812"/>
        <n v="120686"/>
        <n v="50727"/>
        <n v="120247"/>
        <n v="49603"/>
        <n v="50880"/>
        <n v="44266"/>
        <n v="49811"/>
        <n v="49613"/>
        <n v="119568"/>
        <n v="120514"/>
        <n v="120926"/>
        <n v="120973"/>
        <n v="120267"/>
        <n v="51796"/>
        <n v="49669"/>
        <n v="117641"/>
        <n v="50540"/>
        <n v="66372"/>
        <n v="67587"/>
        <n v="120537"/>
        <n v="120623"/>
        <n v="49234"/>
        <n v="58533"/>
        <n v="115502"/>
        <n v="118191"/>
        <n v="52194"/>
        <n v="120601"/>
        <n v="120289"/>
        <n v="117414"/>
        <n v="120717"/>
        <n v="121247"/>
        <n v="48109"/>
        <n v="28339"/>
        <n v="34007"/>
        <n v="116182"/>
        <n v="120274"/>
        <n v="121342"/>
        <n v="120535"/>
        <n v="52055"/>
        <n v="50847"/>
        <n v="50270"/>
        <n v="50500"/>
        <n v="121506"/>
        <n v="26879"/>
        <n v="120635"/>
        <n v="120649"/>
        <n v="22430"/>
        <n v="35865"/>
        <n v="120165"/>
        <n v="116439"/>
        <n v="61712"/>
        <n v="120562"/>
        <n v="43831"/>
        <n v="121625"/>
        <n v="51998"/>
        <n v="116829"/>
        <n v="120987"/>
        <n v="118161"/>
        <n v="51859"/>
        <n v="41623"/>
        <n v="88044"/>
        <n v="118164"/>
        <n v="121794"/>
        <n v="118074"/>
        <n v="43286"/>
        <n v="52370"/>
        <n v="51781"/>
        <n v="121991"/>
        <n v="121995"/>
        <n v="52127"/>
        <n v="121696"/>
        <n v="121965"/>
        <n v="116808"/>
        <n v="120978"/>
        <n v="121033"/>
        <n v="119873"/>
        <n v="48227"/>
        <n v="26729"/>
        <n v="121880"/>
        <n v="121892"/>
        <n v="51476"/>
        <n v="18922"/>
        <n v="52335"/>
        <n v="121964"/>
        <n v="121444"/>
        <n v="121678"/>
        <n v="50873"/>
        <n v="19343"/>
        <n v="50916"/>
        <n v="63713"/>
        <n v="120513"/>
        <n v="118574"/>
        <n v="51039"/>
        <n v="52754"/>
        <n v="121649"/>
        <n v="121195"/>
        <n v="120487"/>
        <n v="120043"/>
        <n v="68276"/>
        <n v="120917"/>
        <n v="36052"/>
        <n v="52138"/>
        <n v="47355"/>
        <n v="121218"/>
        <n v="51395"/>
        <n v="120837"/>
        <n v="35897"/>
        <n v="122095"/>
        <n v="52778"/>
        <n v="122046"/>
        <n v="34876"/>
        <n v="60184"/>
        <n v="121202"/>
        <n v="120580"/>
        <n v="46879"/>
        <n v="123293"/>
        <n v="53197"/>
        <n v="53126"/>
        <n v="34871"/>
        <n v="18578"/>
        <n v="36296"/>
        <n v="121442"/>
        <n v="120831"/>
        <n v="120754"/>
        <n v="51504"/>
        <n v="123550"/>
        <n v="51269"/>
        <n v="53343"/>
        <n v="53099"/>
        <n v="121851"/>
        <n v="123339"/>
        <n v="118282"/>
        <n v="51880"/>
        <n v="123567"/>
        <n v="121895"/>
        <n v="123865"/>
        <n v="123257"/>
        <n v="121549"/>
        <n v="54046"/>
        <n v="123714"/>
        <n v="123085"/>
        <n v="121944"/>
        <n v="123901"/>
        <n v="69648"/>
        <n v="48678"/>
        <n v="51732"/>
        <n v="37362"/>
        <n v="52768"/>
        <n v="123806"/>
        <n v="121285"/>
        <n v="121468"/>
        <n v="52093"/>
        <n v="123324"/>
        <n v="121216"/>
        <n v="28202"/>
        <n v="124046"/>
        <n v="52291"/>
        <n v="53191"/>
        <n v="123734"/>
        <n v="123977"/>
        <n v="121753"/>
        <n v="123768"/>
        <n v="51094"/>
        <n v="46782"/>
        <n v="49584"/>
        <n v="53354"/>
        <n v="46781"/>
        <n v="50284"/>
        <n v="23208"/>
        <n v="53201"/>
        <n v="123852"/>
        <n v="122220"/>
        <n v="50315"/>
        <n v="53335"/>
        <n v="51850"/>
        <n v="23279"/>
        <n v="48629"/>
        <n v="52512"/>
        <n v="123004"/>
        <n v="123135"/>
        <n v="124595"/>
        <n v="55181"/>
        <n v="54786"/>
        <n v="51744"/>
        <n v="121250"/>
        <n v="123312"/>
        <n v="124558"/>
        <n v="52391"/>
        <n v="124434"/>
        <n v="51693"/>
        <n v="59674"/>
        <n v="125504"/>
        <n v="52074"/>
        <n v="55145"/>
        <n v="124464"/>
        <n v="121469"/>
        <n v="52245"/>
        <n v="124633"/>
        <n v="125507"/>
        <n v="124361"/>
        <n v="125424"/>
        <n v="122237"/>
        <n v="125791"/>
        <n v="123777"/>
        <n v="121781"/>
        <n v="124501"/>
        <n v="48105"/>
        <n v="124524"/>
        <n v="47530"/>
        <n v="124496"/>
        <n v="124186"/>
        <n v="124395"/>
        <n v="123027"/>
        <n v="50428"/>
        <n v="125438"/>
        <n v="126016"/>
        <n v="55335"/>
        <n v="51129"/>
        <n v="18102"/>
        <n v="120195"/>
        <n v="123583"/>
        <n v="52361"/>
        <n v="125979"/>
        <n v="124538"/>
        <n v="125512"/>
        <n v="121466"/>
        <n v="21174"/>
        <n v="126190"/>
        <n v="124391"/>
        <n v="123341"/>
        <n v="125462"/>
        <n v="53360"/>
        <n v="123183"/>
        <n v="126211"/>
        <n v="52081"/>
        <n v="121465"/>
        <n v="21363"/>
        <n v="51585"/>
        <n v="125679"/>
        <n v="47859"/>
        <n v="57924"/>
        <n v="126259"/>
        <n v="125552"/>
        <n v="126056"/>
        <n v="52936"/>
        <n v="125913"/>
        <n v="58266"/>
        <n v="126516"/>
        <n v="125881"/>
        <n v="57655"/>
        <n v="124050"/>
        <n v="58279"/>
        <n v="52758"/>
        <n v="34392"/>
        <n v="55394"/>
        <n v="126123"/>
        <n v="122202"/>
        <n v="52289"/>
        <n v="22189"/>
        <n v="43003"/>
        <n v="126013"/>
        <n v="124124"/>
        <n v="126561"/>
        <n v="51600"/>
        <n v="123546"/>
        <n v="36946"/>
        <n v="126794"/>
        <n v="126381"/>
        <n v="123445"/>
        <n v="125542"/>
        <n v="52404"/>
        <n v="55387"/>
        <n v="125761"/>
        <n v="125375"/>
        <n v="123664"/>
        <n v="124445"/>
        <n v="52387"/>
        <n v="53413"/>
        <n v="123202"/>
        <n v="124071"/>
        <n v="58508"/>
        <n v="126703"/>
        <n v="52548"/>
        <n v="58377"/>
        <n v="29034"/>
        <n v="53374"/>
        <n v="126340"/>
        <n v="28281"/>
        <n v="58146"/>
        <n v="48844"/>
        <n v="43372"/>
        <n v="121249"/>
        <n v="46423"/>
        <n v="36947"/>
        <n v="52799"/>
        <n v="58148"/>
        <n v="126583"/>
        <n v="127150"/>
        <n v="52418"/>
        <n v="125874"/>
        <n v="58805"/>
        <n v="127119"/>
        <n v="127099"/>
        <n v="58311"/>
        <n v="58142"/>
        <n v="58804"/>
        <n v="58818"/>
        <n v="21351"/>
        <n v="127281"/>
        <n v="50444"/>
        <n v="58941"/>
        <n v="58287"/>
        <n v="127000"/>
        <n v="54195"/>
        <n v="58700"/>
        <n v="126489"/>
        <n v="66448"/>
        <n v="126871"/>
        <n v="18626"/>
        <n v="124637"/>
        <n v="125844"/>
        <n v="58843"/>
        <n v="53243"/>
        <n v="28943"/>
        <n v="52221"/>
        <n v="48432"/>
        <n v="50418"/>
        <n v="48721"/>
        <n v="58807"/>
        <n v="126441"/>
        <n v="125682"/>
        <n v="125933"/>
        <n v="54848"/>
        <n v="124638"/>
        <n v="124096"/>
        <n v="58043"/>
        <n v="127797"/>
        <n v="126184"/>
        <n v="58764"/>
        <n v="126990"/>
        <n v="127608"/>
        <n v="57852"/>
        <n v="126231"/>
        <n v="126386"/>
        <n v="34576"/>
        <n v="51671"/>
        <n v="28739"/>
        <n v="125898"/>
        <n v="126493"/>
        <n v="20489"/>
        <n v="126835"/>
        <n v="51670"/>
        <n v="59631"/>
        <n v="27803"/>
        <n v="55358"/>
        <n v="126660"/>
        <n v="63232"/>
        <n v="55172"/>
        <n v="58851"/>
        <n v="126405"/>
        <n v="126507"/>
        <n v="126884"/>
        <n v="28876"/>
        <n v="59018"/>
        <n v="59734"/>
        <n v="126602"/>
        <n v="126804"/>
        <n v="128445"/>
        <n v="59753"/>
        <n v="59896"/>
        <n v="53238"/>
        <n v="27819"/>
        <n v="55089"/>
        <n v="59847"/>
        <n v="128347"/>
        <n v="128553"/>
        <n v="126776"/>
        <n v="126704"/>
        <n v="50796"/>
        <n v="124624"/>
        <n v="126950"/>
        <n v="54185"/>
        <n v="47930"/>
        <n v="58987"/>
        <n v="55066"/>
        <n v="58871"/>
        <n v="128335"/>
        <n v="59249"/>
        <n v="58566"/>
        <n v="128593"/>
        <n v="54857"/>
        <n v="126262"/>
        <n v="60165"/>
        <n v="125736"/>
        <n v="60143"/>
        <n v="124297"/>
        <n v="128160"/>
        <n v="59421"/>
        <n v="128699"/>
        <n v="55190"/>
        <n v="48104"/>
        <n v="59821"/>
        <n v="60069"/>
        <n v="59939"/>
        <n v="127358"/>
        <n v="60130"/>
        <n v="55127"/>
        <n v="123571"/>
        <n v="59822"/>
        <n v="55124"/>
        <n v="60049"/>
        <n v="59189"/>
        <n v="128935"/>
        <n v="127026"/>
        <n v="59952"/>
        <n v="27821"/>
        <n v="123481"/>
        <n v="126902"/>
        <n v="59982"/>
        <n v="57495"/>
        <n v="34771"/>
        <n v="59978"/>
        <n v="54877"/>
        <n v="57399"/>
        <n v="47322"/>
        <n v="58002"/>
        <n v="53166"/>
        <n v="60761"/>
        <n v="128189"/>
        <n v="128188"/>
        <n v="125807"/>
        <n v="60597"/>
        <n v="24772"/>
        <n v="127054"/>
        <n v="57397"/>
        <n v="60758"/>
        <n v="60575"/>
        <n v="60712"/>
        <n v="58235"/>
        <n v="58234"/>
        <n v="61095"/>
        <n v="51915"/>
        <n v="60038"/>
        <n v="60046"/>
        <n v="59172"/>
        <n v="60793"/>
        <n v="60905"/>
        <n v="117440"/>
        <n v="60043"/>
        <n v="60863"/>
        <n v="60679"/>
        <n v="59384"/>
        <n v="125451"/>
        <n v="60582"/>
        <n v="129248"/>
        <n v="59865"/>
        <n v="69449"/>
        <n v="59720"/>
        <n v="61111"/>
        <n v="33909"/>
        <n v="127253"/>
        <n v="66012"/>
        <n v="61379"/>
        <n v="65944"/>
        <n v="60579"/>
        <n v="26700"/>
        <n v="128994"/>
        <n v="61074"/>
        <n v="61486"/>
        <n v="130438"/>
        <n v="51507"/>
        <n v="129872"/>
        <n v="129496"/>
        <n v="61201"/>
        <n v="57991"/>
        <n v="29106"/>
        <n v="61717"/>
        <n v="130634"/>
        <n v="24019"/>
        <n v="130458"/>
        <n v="129323"/>
        <n v="61580"/>
        <n v="45313"/>
        <n v="127800"/>
        <n v="123653"/>
        <n v="130780"/>
        <n v="127148"/>
        <n v="130716"/>
        <n v="130772"/>
        <n v="130192"/>
        <n v="61112"/>
        <n v="130385"/>
        <n v="61181"/>
        <n v="50095"/>
        <n v="130399"/>
        <n v="59780"/>
        <n v="63480"/>
        <n v="63478"/>
        <n v="61647"/>
        <n v="127039"/>
        <n v="34381"/>
        <n v="60918"/>
        <n v="130999"/>
        <n v="89146"/>
        <n v="60919"/>
        <n v="130663"/>
        <n v="61536"/>
        <n v="61731"/>
        <n v="60705"/>
        <n v="63469"/>
        <n v="63483"/>
        <n v="63473"/>
        <n v="63479"/>
        <n v="127179"/>
        <n v="63521"/>
        <n v="61690"/>
        <n v="90052"/>
        <n v="63477"/>
        <n v="63615"/>
        <n v="35646"/>
        <n v="131612"/>
        <n v="61855"/>
        <n v="43906"/>
        <n v="63471"/>
        <n v="129673"/>
        <n v="63585"/>
        <n v="130124"/>
        <n v="61308"/>
        <n v="64555"/>
        <n v="131573"/>
        <n v="65163"/>
        <n v="63677"/>
        <n v="129968"/>
        <n v="63831"/>
        <n v="29318"/>
        <n v="130770"/>
        <n v="64007"/>
        <n v="130845"/>
        <n v="63736"/>
        <n v="23095"/>
        <n v="129976"/>
        <n v="130906"/>
        <n v="131178"/>
        <n v="130604"/>
        <n v="130015"/>
        <n v="132142"/>
        <n v="55150"/>
        <n v="130793"/>
        <n v="132381"/>
        <n v="63647"/>
        <n v="130876"/>
        <n v="60079"/>
        <n v="63510"/>
        <n v="131198"/>
        <n v="132124"/>
        <n v="59755"/>
        <n v="125942"/>
        <n v="130884"/>
        <n v="59636"/>
        <n v="28768"/>
        <n v="131203"/>
        <n v="132654"/>
        <n v="63645"/>
        <n v="130690"/>
        <n v="64459"/>
        <n v="64387"/>
        <n v="131199"/>
        <n v="61599"/>
        <n v="63470"/>
        <n v="132619"/>
        <n v="64244"/>
        <n v="131380"/>
        <n v="64134"/>
        <n v="59957"/>
        <n v="63606"/>
        <n v="28769"/>
        <n v="64500"/>
        <n v="51027"/>
        <n v="63860"/>
        <n v="130643"/>
        <n v="64023"/>
        <n v="130642"/>
        <n v="131494"/>
        <n v="132944"/>
        <n v="132202"/>
        <n v="64774"/>
        <n v="127910"/>
        <n v="131414"/>
        <n v="131008"/>
        <n v="132598"/>
        <n v="22844"/>
        <n v="28749"/>
        <n v="131927"/>
        <n v="20474"/>
        <n v="132222"/>
        <n v="131845"/>
        <n v="27656"/>
        <n v="60109"/>
        <n v="46408"/>
        <n v="130878"/>
        <n v="34770"/>
        <n v="64826"/>
        <n v="130905"/>
        <n v="64391"/>
        <n v="131056"/>
        <n v="18479"/>
        <n v="27657"/>
        <n v="131649"/>
        <n v="133269"/>
        <n v="131368"/>
        <n v="63607"/>
        <n v="63743"/>
        <n v="29544"/>
        <n v="64701"/>
        <n v="34385"/>
        <n v="131917"/>
        <n v="18882"/>
        <n v="65237"/>
        <n v="131847"/>
        <n v="64620"/>
        <n v="133466"/>
        <n v="64565"/>
        <n v="133385"/>
        <n v="131756"/>
        <n v="64870"/>
        <n v="131884"/>
        <n v="59919"/>
        <n v="133693"/>
        <n v="132371"/>
        <n v="133812"/>
        <n v="133720"/>
        <n v="85274"/>
        <n v="29107"/>
        <n v="61796"/>
        <n v="132419"/>
        <n v="126472"/>
        <n v="131869"/>
        <n v="134240"/>
        <n v="131262"/>
        <n v="132070"/>
        <n v="131963"/>
        <n v="133945"/>
        <n v="130191"/>
        <n v="131697"/>
        <n v="64909"/>
        <n v="134136"/>
        <n v="133798"/>
        <n v="65199"/>
        <n v="134138"/>
        <n v="133790"/>
        <n v="129938"/>
        <n v="134283"/>
        <n v="132216"/>
        <n v="131564"/>
        <n v="64970"/>
        <n v="133793"/>
        <n v="133450"/>
        <n v="132268"/>
        <n v="64818"/>
        <n v="63723"/>
        <n v="134095"/>
        <n v="134058"/>
        <n v="134195"/>
        <n v="134230"/>
        <n v="131330"/>
        <n v="129948"/>
        <n v="132716"/>
        <n v="63646"/>
        <n v="65144"/>
        <n v="132884"/>
        <n v="134448"/>
        <n v="65095"/>
        <n v="134416"/>
        <n v="64576"/>
        <n v="134474"/>
        <n v="61038"/>
        <n v="134289"/>
        <n v="64925"/>
        <n v="64904"/>
        <n v="134505"/>
        <n v="132282"/>
        <n v="65815"/>
        <n v="134047"/>
        <n v="134470"/>
        <n v="133618"/>
        <n v="133779"/>
        <n v="134688"/>
        <n v="134022"/>
        <n v="135090"/>
        <n v="114300"/>
        <n v="135002"/>
        <n v="134575"/>
        <n v="131405"/>
        <n v="126334"/>
        <n v="134825"/>
        <n v="134741"/>
        <n v="134702"/>
        <n v="134069"/>
        <n v="134130"/>
        <n v="134550"/>
        <n v="134933"/>
        <n v="134800"/>
        <n v="132753"/>
        <n v="134270"/>
        <n v="134494"/>
        <n v="60521"/>
        <n v="63466"/>
        <n v="135130"/>
        <n v="66064"/>
        <n v="65983"/>
        <n v="133729"/>
        <n v="58967"/>
        <n v="60841"/>
        <n v="65185"/>
        <n v="135087"/>
        <n v="134712"/>
        <n v="29013"/>
        <n v="134946"/>
        <n v="135154"/>
        <n v="135124"/>
        <n v="21006"/>
        <n v="66520"/>
        <n v="46464"/>
        <n v="130109"/>
        <n v="26705"/>
        <n v="134179"/>
        <n v="29088"/>
        <n v="134815"/>
        <n v="132485"/>
        <n v="22381"/>
        <n v="64225"/>
        <n v="135075"/>
        <n v="64227"/>
        <n v="135203"/>
        <n v="27985"/>
        <n v="66596"/>
        <n v="134156"/>
        <n v="134961"/>
        <n v="65003"/>
        <n v="135467"/>
        <n v="65783"/>
        <n v="66480"/>
        <n v="65607"/>
        <n v="135481"/>
        <n v="65656"/>
        <n v="135278"/>
        <n v="66843"/>
        <n v="134996"/>
        <n v="65665"/>
        <n v="132562"/>
        <n v="135254"/>
        <n v="135051"/>
        <n v="135570"/>
        <n v="66373"/>
        <n v="135416"/>
        <n v="135006"/>
        <n v="135733"/>
        <n v="134545"/>
        <n v="66288"/>
        <n v="135672"/>
        <n v="135564"/>
        <n v="135568"/>
        <n v="133756"/>
        <n v="66211"/>
        <n v="66942"/>
        <n v="36915"/>
        <n v="135722"/>
        <n v="66384"/>
        <n v="135883"/>
        <n v="134363"/>
        <n v="135811"/>
        <n v="131723"/>
        <n v="134830"/>
        <n v="34478"/>
        <n v="66913"/>
        <n v="67109"/>
        <n v="66740"/>
        <n v="135860"/>
        <n v="136129"/>
        <n v="135299"/>
        <n v="135243"/>
        <n v="135201"/>
        <n v="136138"/>
        <n v="135845"/>
        <n v="135824"/>
        <n v="134852"/>
        <n v="134746"/>
        <n v="135850"/>
        <n v="132590"/>
        <n v="135959"/>
        <n v="136078"/>
        <n v="136137"/>
        <n v="134989"/>
        <n v="67279"/>
        <n v="136178"/>
        <n v="136085"/>
        <n v="67113"/>
        <n v="136006"/>
        <n v="136296"/>
        <n v="66826"/>
        <n v="136183"/>
        <n v="135636"/>
        <n v="135453"/>
        <n v="66753"/>
        <n v="44791"/>
        <n v="67745"/>
        <n v="131539"/>
        <n v="66284"/>
        <n v="135849"/>
        <n v="65091"/>
        <n v="136042"/>
        <n v="135452"/>
        <n v="66516"/>
        <n v="135841"/>
        <n v="136029"/>
        <n v="67816"/>
        <n v="66692"/>
        <n v="136176"/>
        <n v="67633"/>
        <n v="136653"/>
        <n v="136627"/>
        <n v="136140"/>
        <n v="135933"/>
        <n v="29035"/>
        <n v="51980"/>
        <n v="67809"/>
        <n v="136632"/>
        <n v="134499"/>
        <n v="66636"/>
        <n v="136671"/>
        <n v="67965"/>
        <n v="67181"/>
        <n v="136792"/>
        <n v="126177"/>
        <n v="67845"/>
        <n v="136802"/>
        <n v="136927"/>
        <n v="65892"/>
        <n v="136762"/>
        <n v="135512"/>
        <n v="137202"/>
        <n v="136382"/>
        <n v="136338"/>
        <n v="66112"/>
        <n v="67704"/>
        <n v="66110"/>
        <n v="136348"/>
        <n v="136972"/>
        <n v="137007"/>
        <n v="134641"/>
        <n v="67792"/>
        <n v="137006"/>
        <n v="64770"/>
        <n v="63468"/>
        <n v="137111"/>
        <n v="133986"/>
        <n v="134748"/>
        <n v="137218"/>
        <n v="67484"/>
        <n v="137112"/>
        <n v="136679"/>
        <n v="137078"/>
        <n v="63969"/>
        <n v="65244"/>
        <n v="130507"/>
        <n v="35063"/>
        <n v="136897"/>
        <n v="131144"/>
        <n v="66201"/>
        <n v="67655"/>
        <n v="135940"/>
        <n v="137451"/>
        <n v="134607"/>
        <n v="59383"/>
        <n v="137124"/>
        <n v="135827"/>
        <n v="137620"/>
        <n v="137311"/>
        <n v="135823"/>
        <n v="136999"/>
        <n v="134858"/>
        <n v="137415"/>
        <n v="135642"/>
        <n v="137351"/>
        <n v="29630"/>
        <n v="66625"/>
        <n v="127940"/>
        <n v="68773"/>
        <n v="137692"/>
        <n v="137719"/>
        <n v="68781"/>
        <n v="134931"/>
        <n v="24156"/>
        <n v="68053"/>
        <n v="137035"/>
        <n v="137510"/>
        <n v="137365"/>
        <n v="136268"/>
        <n v="24155"/>
        <n v="68313"/>
        <n v="67102"/>
        <n v="68030"/>
        <n v="132189"/>
        <n v="18496"/>
        <n v="137579"/>
        <n v="60808"/>
        <n v="136763"/>
        <n v="68958"/>
        <n v="67659"/>
        <n v="68495"/>
        <n v="136973"/>
        <n v="68318"/>
        <n v="138289"/>
        <n v="68169"/>
        <n v="68426"/>
        <n v="67905"/>
        <n v="68947"/>
        <n v="138183"/>
        <n v="137490"/>
        <n v="138095"/>
        <n v="112607"/>
        <n v="68761"/>
        <n v="138394"/>
        <n v="137559"/>
        <n v="138016"/>
        <n v="138358"/>
        <n v="138185"/>
        <n v="137756"/>
        <n v="138313"/>
        <n v="68017"/>
        <n v="64083"/>
        <n v="137567"/>
        <n v="137848"/>
        <n v="89775"/>
        <n v="138055"/>
        <n v="138290"/>
        <n v="138176"/>
        <n v="138528"/>
        <n v="137740"/>
        <n v="137808"/>
        <n v="137364"/>
        <n v="137736"/>
        <n v="69126"/>
        <n v="138510"/>
        <n v="138392"/>
        <n v="66003"/>
        <n v="69181"/>
        <n v="138555"/>
        <n v="68962"/>
        <n v="69188"/>
        <n v="69116"/>
        <n v="69326"/>
        <n v="137868"/>
        <n v="137928"/>
        <n v="69348"/>
        <n v="138569"/>
        <n v="68856"/>
        <n v="138046"/>
        <n v="136056"/>
        <n v="138586"/>
        <n v="138311"/>
        <n v="138473"/>
        <n v="138713"/>
        <n v="138325"/>
        <n v="138603"/>
        <n v="138617"/>
        <n v="139153"/>
        <n v="138739"/>
        <n v="68363"/>
        <n v="69219"/>
        <n v="139142"/>
        <n v="68675"/>
        <n v="137459"/>
        <n v="139174"/>
        <n v="139138"/>
        <n v="69456"/>
        <n v="138756"/>
        <n v="69224"/>
        <n v="139013"/>
        <n v="66621"/>
        <n v="69257"/>
        <n v="138892"/>
        <n v="69711"/>
        <n v="139137"/>
        <n v="28041"/>
        <n v="30015"/>
        <n v="69383"/>
        <n v="137435"/>
        <n v="139291"/>
        <n v="69650"/>
        <n v="66760"/>
        <n v="69678"/>
        <n v="69875"/>
        <n v="138678"/>
        <n v="69499"/>
        <n v="139187"/>
        <n v="139232"/>
        <n v="139203"/>
        <n v="68059"/>
        <n v="139039"/>
        <n v="69712"/>
        <n v="69798"/>
        <n v="69811"/>
        <n v="139209"/>
        <n v="136456"/>
        <n v="138349"/>
        <n v="138039"/>
        <n v="69822"/>
        <n v="134525"/>
        <n v="136474"/>
        <n v="139400"/>
        <n v="69572"/>
        <n v="139208"/>
        <n v="138496"/>
        <n v="138736"/>
        <n v="139626"/>
        <n v="66622"/>
        <n v="67320"/>
        <n v="67817"/>
        <n v="59855"/>
        <n v="23040"/>
        <n v="69690"/>
        <n v="68319"/>
        <n v="139762"/>
        <n v="70874"/>
        <n v="138930"/>
        <n v="137866"/>
        <n v="138235"/>
        <n v="69546"/>
        <n v="70061"/>
        <n v="69806"/>
        <n v="138929"/>
        <n v="69819"/>
        <n v="140569"/>
        <n v="139729"/>
        <n v="70420"/>
        <n v="140324"/>
        <n v="139828"/>
        <n v="136150"/>
        <n v="140400"/>
        <n v="138891"/>
        <n v="69957"/>
        <n v="140148"/>
        <n v="140067"/>
        <n v="69918"/>
        <n v="70159"/>
        <n v="140247"/>
        <n v="70336"/>
        <n v="140568"/>
        <n v="140383"/>
        <n v="87796"/>
        <n v="69735"/>
        <n v="140151"/>
        <n v="140788"/>
        <n v="69892"/>
        <n v="70967"/>
        <n v="137217"/>
        <n v="139852"/>
        <n v="140221"/>
        <n v="139350"/>
        <n v="140423"/>
        <n v="139652"/>
        <n v="139898"/>
        <n v="140653"/>
        <n v="139449"/>
        <n v="139158"/>
        <n v="141002"/>
        <n v="139882"/>
        <n v="70660"/>
        <n v="69218"/>
        <n v="139667"/>
        <n v="140898"/>
        <n v="71061"/>
        <n v="70662"/>
        <n v="138656"/>
        <n v="140734"/>
        <n v="70546"/>
        <n v="70721"/>
        <n v="70302"/>
        <n v="140924"/>
        <n v="138729"/>
        <n v="141190"/>
        <n v="138762"/>
        <n v="139716"/>
        <n v="141194"/>
        <n v="73255"/>
        <n v="140974"/>
        <n v="141152"/>
        <n v="139493"/>
        <n v="140285"/>
        <n v="140806"/>
        <n v="140079"/>
        <n v="141547"/>
        <n v="139382"/>
        <n v="140910"/>
        <n v="36174"/>
        <n v="71223"/>
        <n v="57863"/>
        <n v="70948"/>
        <n v="139538"/>
        <n v="141195"/>
        <n v="140111"/>
        <n v="73017"/>
        <n v="70681"/>
        <n v="139584"/>
        <n v="70782"/>
        <n v="73517"/>
        <n v="129765"/>
        <n v="73663"/>
        <n v="141770"/>
        <n v="71153"/>
        <n v="141641"/>
        <n v="70834"/>
        <n v="69397"/>
        <n v="139877"/>
        <n v="141807"/>
        <n v="141767"/>
        <n v="141531"/>
        <n v="140099"/>
        <n v="73530"/>
        <n v="141552"/>
        <n v="141690"/>
        <n v="140843"/>
        <n v="141781"/>
        <n v="140879"/>
        <n v="140074"/>
        <n v="73646"/>
        <n v="141404"/>
        <n v="141824"/>
        <n v="73533"/>
        <n v="141146"/>
        <n v="140982"/>
        <n v="48889"/>
        <n v="140931"/>
        <n v="73898"/>
        <n v="139501"/>
        <n v="73150"/>
        <n v="140717"/>
        <n v="141059"/>
        <n v="139926"/>
        <n v="141019"/>
        <n v="141062"/>
        <n v="135178"/>
        <n v="71003"/>
        <n v="139568"/>
        <n v="73857"/>
        <n v="139804"/>
        <n v="138657"/>
        <n v="142494"/>
        <n v="141004"/>
        <n v="73076"/>
        <n v="140443"/>
        <n v="68703"/>
        <n v="73178"/>
        <n v="142321"/>
        <n v="68705"/>
        <n v="73737"/>
        <n v="141422"/>
        <n v="141950"/>
        <n v="139770"/>
        <n v="71114"/>
        <n v="142954"/>
        <n v="141833"/>
        <n v="73117"/>
        <n v="137468"/>
        <n v="141635"/>
        <n v="64736"/>
        <n v="64869"/>
        <n v="46371"/>
        <n v="142306"/>
        <n v="140920"/>
        <n v="71111"/>
        <n v="141929"/>
        <n v="136922"/>
        <n v="140477"/>
        <n v="73136"/>
        <n v="142312"/>
        <n v="140385"/>
        <n v="141557"/>
        <n v="71417"/>
        <n v="142572"/>
        <n v="140096"/>
        <n v="139930"/>
        <n v="23564"/>
        <n v="141688"/>
        <n v="142930"/>
        <n v="141429"/>
        <n v="141980"/>
        <n v="141922"/>
        <n v="143329"/>
        <n v="74170"/>
        <n v="140634"/>
        <n v="141454"/>
        <n v="141976"/>
        <n v="139942"/>
        <n v="73420"/>
        <n v="143487"/>
        <n v="141975"/>
        <n v="143446"/>
        <n v="142310"/>
        <n v="140337"/>
        <n v="74453"/>
        <n v="141450"/>
        <n v="140532"/>
        <n v="143519"/>
        <n v="143778"/>
        <n v="74369"/>
        <n v="143800"/>
        <n v="26952"/>
        <n v="143940"/>
        <n v="74321"/>
        <n v="144026"/>
        <n v="73886"/>
        <n v="74250"/>
        <n v="73710"/>
        <n v="73910"/>
        <n v="143773"/>
        <n v="144059"/>
        <n v="141451"/>
        <n v="144094"/>
        <n v="143572"/>
        <n v="143573"/>
        <n v="144024"/>
        <n v="144152"/>
        <n v="143366"/>
        <n v="143557"/>
        <n v="74775"/>
        <n v="143980"/>
        <n v="143570"/>
        <n v="144107"/>
        <n v="143451"/>
        <n v="144010"/>
        <n v="50333"/>
        <n v="18748"/>
        <n v="74480"/>
        <n v="142968"/>
        <n v="129073"/>
        <n v="144576"/>
        <n v="143870"/>
        <n v="73893"/>
        <n v="143400"/>
        <n v="74931"/>
        <n v="141131"/>
        <n v="74825"/>
        <n v="143772"/>
        <n v="142646"/>
        <n v="144015"/>
        <n v="142875"/>
        <n v="140016"/>
        <n v="74981"/>
        <n v="144504"/>
        <n v="144374"/>
        <n v="144033"/>
        <n v="72915"/>
        <n v="66385"/>
        <n v="143302"/>
        <n v="74979"/>
        <n v="74951"/>
        <n v="43664"/>
        <n v="64277"/>
        <n v="140652"/>
        <n v="145148"/>
        <n v="143810"/>
        <n v="75146"/>
        <n v="140993"/>
        <n v="140994"/>
        <n v="145208"/>
        <n v="28987"/>
        <n v="145084"/>
        <n v="142913"/>
        <n v="75381"/>
        <n v="145565"/>
        <n v="29135"/>
        <n v="75527"/>
        <n v="139476"/>
        <n v="144848"/>
        <n v="74303"/>
        <n v="145693"/>
        <n v="145473"/>
        <n v="75238"/>
        <n v="145591"/>
        <n v="145448"/>
        <n v="145337"/>
        <n v="73543"/>
        <n v="145248"/>
        <n v="74333"/>
        <n v="74376"/>
        <n v="145302"/>
        <n v="73354"/>
        <n v="145198"/>
        <n v="145182"/>
        <n v="141618"/>
        <n v="75552"/>
        <n v="75216"/>
        <n v="145810"/>
        <n v="143307"/>
        <n v="145505"/>
        <n v="145113"/>
        <n v="145590"/>
        <n v="145667"/>
        <n v="144605"/>
        <n v="112929"/>
        <n v="145383"/>
        <n v="143761"/>
        <n v="75344"/>
        <n v="146014"/>
        <n v="141643"/>
        <n v="145831"/>
        <n v="75245"/>
        <n v="144922"/>
        <n v="141667"/>
        <n v="144141"/>
        <n v="145421"/>
        <n v="145494"/>
        <n v="75617"/>
        <n v="146222"/>
        <n v="145519"/>
        <n v="76160"/>
        <n v="75985"/>
        <n v="144140"/>
        <n v="145858"/>
        <n v="146091"/>
        <n v="146182"/>
        <n v="145794"/>
        <n v="145429"/>
        <n v="145889"/>
        <n v="146146"/>
        <n v="146103"/>
        <n v="145661"/>
        <n v="144618"/>
        <n v="146494"/>
        <n v="146574"/>
        <n v="42146"/>
        <n v="145992"/>
        <n v="145886"/>
        <n v="24335"/>
        <n v="76425"/>
        <n v="146414"/>
        <n v="145476"/>
        <n v="144165"/>
        <n v="146505"/>
        <n v="146078"/>
        <n v="146445"/>
        <n v="71392"/>
        <n v="144790"/>
        <n v="145317"/>
        <n v="146824"/>
        <n v="145461"/>
        <n v="144725"/>
        <n v="146758"/>
        <n v="76472"/>
        <n v="18307"/>
        <n v="146584"/>
        <n v="34836"/>
        <n v="146199"/>
        <n v="146424"/>
        <n v="22850"/>
        <n v="76613"/>
        <n v="75795"/>
        <n v="140088"/>
        <n v="76796"/>
        <n v="146684"/>
        <n v="70725"/>
        <n v="146575"/>
        <n v="75446"/>
        <n v="146526"/>
        <n v="147201"/>
        <n v="76612"/>
        <n v="76142"/>
        <n v="146657"/>
        <n v="76242"/>
        <n v="77088"/>
        <n v="75696"/>
        <n v="76335"/>
        <n v="46690"/>
        <n v="147489"/>
        <n v="144768"/>
        <n v="147573"/>
        <n v="146205"/>
        <n v="147160"/>
        <n v="147340"/>
        <n v="147138"/>
        <n v="146922"/>
        <n v="146966"/>
        <n v="146169"/>
        <n v="147531"/>
        <n v="146969"/>
        <n v="147563"/>
        <n v="146008"/>
        <n v="76605"/>
        <n v="147567"/>
        <n v="147678"/>
        <n v="77383"/>
        <n v="145833"/>
        <n v="77747"/>
        <n v="147785"/>
        <n v="146063"/>
        <n v="147693"/>
        <n v="59381"/>
        <n v="146776"/>
        <n v="76532"/>
        <n v="147875"/>
        <n v="146825"/>
        <n v="19943"/>
        <n v="74318"/>
        <n v="66117"/>
        <n v="148001"/>
        <n v="147691"/>
        <n v="147293"/>
        <n v="77325"/>
        <n v="147739"/>
        <n v="77382"/>
        <n v="144067"/>
        <n v="148161"/>
        <n v="148051"/>
        <n v="148131"/>
        <n v="77467"/>
        <n v="147789"/>
        <n v="77439"/>
        <n v="148094"/>
        <n v="65504"/>
        <n v="145763"/>
        <n v="52461"/>
        <n v="148241"/>
        <n v="147457"/>
        <n v="78026"/>
        <n v="147882"/>
        <n v="76374"/>
        <n v="76352"/>
        <n v="77779"/>
        <n v="148715"/>
        <n v="148077"/>
        <n v="141436"/>
        <n v="148689"/>
        <n v="148859"/>
        <n v="77264"/>
        <n v="146878"/>
        <n v="148421"/>
        <n v="149040"/>
        <n v="77297"/>
        <n v="148489"/>
        <n v="147726"/>
        <n v="78070"/>
        <n v="77499"/>
        <n v="148496"/>
        <n v="148602"/>
        <n v="27879"/>
        <n v="78261"/>
        <n v="148215"/>
        <n v="147841"/>
        <n v="77647"/>
        <n v="148568"/>
        <n v="146085"/>
        <n v="148493"/>
        <n v="77916"/>
        <n v="148964"/>
        <n v="146106"/>
        <n v="146208"/>
        <n v="147932"/>
        <n v="78562"/>
        <n v="144201"/>
        <n v="77807"/>
        <n v="148173"/>
        <n v="148725"/>
        <n v="149628"/>
        <n v="77551"/>
        <n v="77998"/>
        <n v="148975"/>
        <n v="149193"/>
        <n v="148436"/>
        <n v="149789"/>
        <n v="19517"/>
        <n v="145885"/>
        <n v="148470"/>
        <n v="149228"/>
        <n v="148572"/>
        <n v="140039"/>
        <n v="78815"/>
        <n v="78730"/>
        <n v="149849"/>
        <n v="74457"/>
        <n v="146166"/>
        <n v="78582"/>
        <n v="77584"/>
        <n v="147241"/>
        <n v="147243"/>
        <n v="148189"/>
        <n v="142362"/>
        <n v="78748"/>
        <n v="65379"/>
        <n v="78734"/>
        <n v="149203"/>
        <n v="149196"/>
        <n v="136004"/>
        <n v="45996"/>
        <n v="147832"/>
        <n v="78738"/>
        <n v="76624"/>
        <n v="149137"/>
        <n v="74298"/>
        <n v="148216"/>
        <n v="78271"/>
        <n v="148554"/>
        <n v="27449"/>
        <n v="147811"/>
        <n v="75571"/>
        <n v="148827"/>
        <n v="148570"/>
        <n v="147029"/>
        <n v="78500"/>
        <n v="150356"/>
        <n v="24733"/>
        <n v="150174"/>
        <n v="147813"/>
        <n v="78825"/>
        <n v="69830"/>
        <n v="148904"/>
        <n v="75069"/>
        <n v="148825"/>
        <n v="149705"/>
        <n v="150435"/>
        <n v="150380"/>
        <n v="78528"/>
        <n v="150820"/>
        <n v="69808"/>
        <n v="148797"/>
        <n v="65348"/>
        <n v="146001"/>
        <n v="147938"/>
        <n v="77784"/>
        <n v="78887"/>
        <n v="150097"/>
        <n v="148091"/>
        <n v="144802"/>
        <n v="34337"/>
        <n v="79115"/>
        <n v="78472"/>
        <n v="149645"/>
        <n v="150797"/>
        <n v="76683"/>
        <n v="149281"/>
        <n v="79169"/>
        <n v="66947"/>
        <n v="73915"/>
        <n v="144804"/>
        <n v="150091"/>
        <n v="150588"/>
        <n v="150420"/>
        <n v="150896"/>
        <n v="148557"/>
        <n v="149756"/>
        <n v="150592"/>
        <n v="27876"/>
        <n v="149809"/>
        <n v="77840"/>
        <n v="79086"/>
        <n v="150921"/>
        <n v="151031"/>
        <n v="150586"/>
        <n v="148733"/>
        <n v="148775"/>
        <n v="78106"/>
        <n v="79293"/>
        <n v="150577"/>
        <n v="69402"/>
        <n v="151115"/>
        <n v="147027"/>
        <n v="48211"/>
        <n v="150667"/>
        <n v="149150"/>
        <n v="150146"/>
        <n v="150948"/>
        <n v="150480"/>
        <n v="84551"/>
        <n v="84432"/>
        <n v="145971"/>
        <n v="78058"/>
        <n v="151198"/>
        <n v="75320"/>
        <n v="150499"/>
        <n v="150709"/>
        <n v="150703"/>
        <n v="150417"/>
        <n v="84482"/>
        <n v="148404"/>
        <n v="29428"/>
        <n v="150841"/>
        <n v="149870"/>
        <n v="78583"/>
        <n v="130432"/>
        <n v="148464"/>
        <n v="145681"/>
        <n v="151403"/>
        <n v="151695"/>
        <n v="149903"/>
        <n v="151227"/>
        <n v="151699"/>
        <n v="76874"/>
        <n v="84503"/>
        <n v="148537"/>
        <n v="151323"/>
        <n v="148498"/>
        <n v="75009"/>
        <n v="150441"/>
        <n v="84751"/>
        <n v="78581"/>
        <n v="84620"/>
        <n v="132295"/>
        <n v="149289"/>
        <n v="148409"/>
        <n v="150496"/>
        <n v="149018"/>
        <n v="151489"/>
        <n v="150273"/>
        <n v="150271"/>
        <n v="150377"/>
        <n v="84649"/>
        <n v="84506"/>
        <n v="84562"/>
        <n v="150711"/>
        <n v="74559"/>
        <n v="151469"/>
        <n v="85193"/>
        <n v="151995"/>
        <n v="79270"/>
        <n v="84689"/>
        <n v="152287"/>
        <n v="84394"/>
        <n v="85167"/>
        <n v="74556"/>
        <n v="151476"/>
        <n v="145188"/>
        <n v="78628"/>
        <n v="84928"/>
        <n v="150026"/>
        <n v="152406"/>
        <n v="146912"/>
        <n v="146972"/>
        <n v="151276"/>
        <n v="151561"/>
        <n v="147645"/>
        <n v="151004"/>
        <n v="152567"/>
        <n v="78161"/>
        <n v="151664"/>
        <n v="36030"/>
        <n v="148566"/>
        <n v="57818"/>
        <n v="152309"/>
        <n v="78237"/>
        <n v="84661"/>
        <n v="34107"/>
        <n v="147963"/>
        <n v="84712"/>
        <n v="151282"/>
        <n v="152069"/>
        <n v="152022"/>
        <n v="149855"/>
        <n v="85029"/>
        <n v="140996"/>
        <n v="152085"/>
        <n v="55139"/>
        <n v="147915"/>
        <n v="152867"/>
        <n v="152330"/>
        <n v="150884"/>
        <n v="152558"/>
        <n v="152156"/>
        <n v="151685"/>
        <n v="152833"/>
        <n v="151503"/>
        <n v="43332"/>
        <n v="152692"/>
        <n v="145718"/>
        <n v="152098"/>
        <n v="151506"/>
        <n v="150875"/>
        <n v="151342"/>
        <n v="150439"/>
        <n v="78005"/>
        <n v="18087"/>
        <n v="152761"/>
        <n v="85635"/>
        <n v="85375"/>
        <n v="152715"/>
        <n v="152785"/>
        <n v="151395"/>
        <n v="150714"/>
        <n v="151619"/>
        <n v="150856"/>
        <n v="85773"/>
        <n v="151825"/>
        <n v="143507"/>
        <n v="86767"/>
        <n v="85134"/>
        <n v="75918"/>
        <n v="152048"/>
        <n v="152566"/>
        <n v="153198"/>
        <n v="153183"/>
        <n v="148918"/>
        <n v="153190"/>
        <n v="146880"/>
        <n v="152587"/>
        <n v="85320"/>
        <n v="78731"/>
        <n v="153502"/>
        <n v="152744"/>
        <n v="87046"/>
        <n v="86761"/>
        <n v="85611"/>
        <n v="153245"/>
        <n v="152194"/>
        <n v="153170"/>
        <n v="152929"/>
        <n v="147653"/>
        <n v="154049"/>
        <n v="153503"/>
        <n v="151887"/>
        <n v="46130"/>
        <n v="153758"/>
        <n v="153963"/>
        <n v="151711"/>
        <n v="44241"/>
        <n v="153823"/>
        <n v="57959"/>
        <n v="153829"/>
        <n v="152107"/>
        <n v="152116"/>
        <n v="153438"/>
        <n v="154453"/>
        <n v="151897"/>
        <n v="152512"/>
        <n v="153825"/>
        <n v="153638"/>
        <n v="140525"/>
        <n v="153550"/>
        <n v="153629"/>
        <n v="153562"/>
        <n v="60696"/>
        <n v="154493"/>
        <n v="152183"/>
        <n v="42159"/>
        <n v="86852"/>
        <n v="84578"/>
        <n v="153771"/>
        <n v="86909"/>
        <n v="152876"/>
        <n v="154221"/>
        <n v="152493"/>
        <n v="152430"/>
        <n v="42160"/>
        <n v="87016"/>
        <n v="153731"/>
        <n v="153461"/>
        <n v="154544"/>
        <n v="154498"/>
        <n v="87122"/>
        <n v="154631"/>
        <n v="85479"/>
        <n v="66818"/>
        <n v="85690"/>
        <n v="87224"/>
        <n v="154796"/>
        <n v="154300"/>
        <n v="85218"/>
        <n v="87090"/>
        <n v="153670"/>
        <n v="153918"/>
        <n v="87302"/>
        <n v="154608"/>
        <n v="44007"/>
        <n v="87407"/>
        <n v="87611"/>
        <n v="85892"/>
        <n v="87035"/>
        <n v="87575"/>
        <n v="84968"/>
        <n v="87579"/>
        <n v="67306"/>
        <n v="85686"/>
        <n v="78424"/>
        <n v="153248"/>
        <n v="155170"/>
        <n v="154900"/>
        <n v="155151"/>
        <n v="154869"/>
        <n v="154921"/>
        <n v="51322"/>
        <n v="154706"/>
        <n v="154704"/>
        <n v="152718"/>
        <n v="154281"/>
        <n v="155364"/>
        <n v="153506"/>
        <n v="155575"/>
        <n v="154754"/>
        <n v="152668"/>
        <n v="153754"/>
        <n v="153684"/>
        <n v="149058"/>
        <n v="155515"/>
        <n v="155578"/>
        <n v="152679"/>
        <n v="151520"/>
        <n v="88074"/>
        <n v="87780"/>
        <n v="88162"/>
        <n v="88003"/>
        <n v="61538"/>
        <n v="153637"/>
        <n v="155909"/>
        <n v="87901"/>
        <n v="87423"/>
        <n v="149319"/>
        <n v="151412"/>
        <n v="155953"/>
        <n v="85220"/>
        <n v="153314"/>
        <n v="86901"/>
        <n v="70461"/>
        <n v="88092"/>
        <n v="155025"/>
        <n v="152906"/>
        <n v="155644"/>
        <n v="155748"/>
        <n v="88006"/>
        <n v="64996"/>
        <n v="156138"/>
        <n v="153770"/>
        <n v="88357"/>
        <n v="154364"/>
        <n v="156214"/>
        <n v="88306"/>
        <n v="87255"/>
        <n v="147899"/>
        <n v="87389"/>
        <n v="154001"/>
        <n v="156221"/>
        <n v="88069"/>
        <n v="153236"/>
        <n v="153052"/>
        <n v="154976"/>
        <n v="150785"/>
        <n v="88018"/>
        <n v="34386"/>
        <n v="153371"/>
        <n v="88025"/>
        <n v="88632"/>
        <n v="88012"/>
        <n v="141446"/>
        <n v="87783"/>
        <n v="151063"/>
        <n v="150784"/>
        <n v="18437"/>
        <n v="18272"/>
        <n v="88698"/>
        <n v="88512"/>
        <n v="88329"/>
        <n v="89077"/>
        <n v="88807"/>
        <n v="88408"/>
        <n v="27877"/>
        <n v="77860"/>
        <n v="156311"/>
        <n v="156801"/>
        <n v="155725"/>
        <n v="156458"/>
        <n v="156539"/>
        <n v="154217"/>
        <n v="153990"/>
        <n v="156212"/>
        <n v="156396"/>
        <n v="154628"/>
        <n v="154080"/>
        <n v="156790"/>
        <n v="156091"/>
        <n v="155775"/>
        <n v="156093"/>
        <n v="151288"/>
        <n v="154730"/>
        <n v="155199"/>
        <n v="156402"/>
        <n v="156991"/>
        <n v="156605"/>
        <n v="153666"/>
        <n v="155425"/>
        <n v="156772"/>
        <n v="156309"/>
        <n v="155858"/>
        <n v="157081"/>
        <n v="157229"/>
        <n v="156844"/>
        <n v="155869"/>
        <n v="156078"/>
        <n v="157142"/>
        <n v="156341"/>
        <n v="89182"/>
        <n v="145754"/>
        <n v="89493"/>
        <n v="157145"/>
        <n v="88126"/>
        <n v="88715"/>
        <n v="151504"/>
        <n v="156032"/>
        <n v="154732"/>
        <n v="87724"/>
        <n v="156540"/>
        <n v="156033"/>
        <n v="156220"/>
        <n v="89264"/>
        <n v="157550"/>
        <n v="157184"/>
        <n v="157495"/>
        <n v="85926"/>
        <n v="157543"/>
        <n v="36707"/>
        <n v="157338"/>
        <n v="89619"/>
        <n v="153439"/>
        <n v="89055"/>
        <n v="157519"/>
        <n v="89701"/>
        <n v="89050"/>
        <n v="156330"/>
        <n v="89053"/>
        <n v="88304"/>
        <n v="154067"/>
        <n v="157740"/>
        <n v="89416"/>
        <n v="157499"/>
        <n v="156530"/>
        <n v="89814"/>
        <n v="89920"/>
        <n v="87985"/>
        <n v="157399"/>
        <n v="157028"/>
        <n v="156749"/>
        <n v="152144"/>
        <n v="89593"/>
        <n v="154395"/>
        <n v="89753"/>
        <n v="156743"/>
        <n v="157012"/>
        <n v="89370"/>
        <n v="89946"/>
        <n v="156753"/>
        <n v="152625"/>
        <n v="155327"/>
        <n v="157849"/>
        <n v="90054"/>
        <n v="88961"/>
        <n v="21689"/>
        <n v="89884"/>
        <n v="88869"/>
        <n v="90248"/>
        <n v="89945"/>
        <n v="90119"/>
        <n v="89522"/>
        <n v="90064"/>
        <n v="89676"/>
        <n v="90039"/>
        <n v="89553"/>
        <n v="90115"/>
        <n v="157587"/>
        <n v="66397"/>
        <n v="157073"/>
        <n v="156189"/>
        <n v="158452"/>
        <n v="157837"/>
        <n v="152352"/>
        <n v="155652"/>
        <n v="147713"/>
        <n v="158372"/>
        <n v="157919"/>
        <n v="151891"/>
        <n v="157524"/>
        <n v="157860"/>
        <n v="158546"/>
        <n v="158308"/>
        <n v="155388"/>
        <n v="154335"/>
        <n v="139120"/>
        <n v="158536"/>
        <n v="158541"/>
        <n v="158581"/>
        <n v="157268"/>
        <n v="157215"/>
        <n v="157516"/>
        <n v="158190"/>
        <n v="68975"/>
        <n v="90678"/>
        <n v="158614"/>
        <n v="158636"/>
        <n v="157823"/>
        <n v="153186"/>
        <n v="156452"/>
        <n v="90571"/>
        <n v="146196"/>
        <n v="90166"/>
        <n v="158867"/>
        <n v="154743"/>
        <n v="158837"/>
        <n v="156984"/>
        <n v="158649"/>
        <n v="90542"/>
        <n v="157620"/>
        <n v="158086"/>
        <n v="90713"/>
        <n v="158824"/>
        <n v="155093"/>
        <n v="157723"/>
        <n v="85616"/>
        <n v="158107"/>
        <n v="158828"/>
        <n v="90733"/>
        <n v="158609"/>
        <n v="158184"/>
        <n v="67422"/>
        <n v="158992"/>
        <n v="155661"/>
        <n v="158359"/>
        <n v="90469"/>
        <n v="158835"/>
        <n v="158977"/>
        <n v="88002"/>
        <n v="90867"/>
        <n v="159056"/>
        <n v="158200"/>
        <n v="90283"/>
        <n v="158175"/>
        <n v="154816"/>
        <n v="158975"/>
        <n v="159117"/>
        <n v="90873"/>
        <n v="90303"/>
        <n v="159206"/>
        <n v="159249"/>
        <n v="159078"/>
        <n v="90972"/>
        <n v="159320"/>
        <n v="158924"/>
        <n v="158878"/>
        <n v="158188"/>
        <n v="158379"/>
        <n v="157633"/>
        <n v="154668"/>
        <n v="91292"/>
        <n v="88822"/>
        <n v="20721"/>
        <n v="90378"/>
        <n v="34350"/>
        <n v="91486"/>
        <n v="159410"/>
        <n v="159403"/>
        <n v="159411"/>
        <n v="159405"/>
        <n v="159401"/>
        <n v="85456"/>
        <n v="159406"/>
        <n v="159409"/>
        <n v="159402"/>
        <n v="89043"/>
        <n v="159407"/>
        <n v="89393"/>
        <n v="158178"/>
        <n v="159353"/>
        <n v="138726"/>
        <n v="155011"/>
        <n v="159763"/>
        <n v="152002"/>
        <n v="159195"/>
        <n v="159018"/>
        <n v="159526"/>
        <n v="158369"/>
        <n v="154205"/>
        <n v="136299"/>
        <n v="157293"/>
        <n v="157882"/>
        <n v="159492"/>
        <n v="159762"/>
        <n v="159384"/>
        <n v="36017"/>
        <n v="159465"/>
        <n v="159414"/>
        <n v="91749"/>
        <n v="158728"/>
        <n v="156451"/>
        <n v="90614"/>
        <n v="91556"/>
        <n v="159120"/>
        <n v="159395"/>
        <n v="91372"/>
        <n v="159107"/>
        <n v="91216"/>
        <n v="159480"/>
        <n v="159481"/>
        <n v="91669"/>
        <n v="91370"/>
        <n v="159790"/>
        <n v="159580"/>
        <n v="159211"/>
        <n v="91956"/>
        <n v="159564"/>
        <n v="90163"/>
        <n v="158913"/>
        <n v="91680"/>
        <n v="159562"/>
        <n v="159588"/>
        <n v="91846"/>
        <n v="159577"/>
        <n v="159565"/>
        <n v="159587"/>
        <n v="159971"/>
        <n v="91513"/>
        <n v="159533"/>
        <n v="159814"/>
        <n v="160196"/>
        <n v="90966"/>
        <n v="88430"/>
        <n v="159475"/>
        <n v="159500"/>
        <n v="159543"/>
        <n v="91892"/>
        <n v="159667"/>
        <n v="91874"/>
        <n v="90724"/>
        <n v="159815"/>
        <n v="156618"/>
        <n v="92121"/>
        <n v="159367"/>
        <n v="159871"/>
        <n v="159692"/>
        <n v="158872"/>
        <n v="159559"/>
        <n v="69985"/>
        <n v="92205"/>
        <n v="160126"/>
        <n v="30040"/>
        <n v="159849"/>
        <n v="160098"/>
        <n v="92192"/>
        <n v="90351"/>
        <n v="92341"/>
        <n v="91833"/>
        <n v="21924"/>
        <n v="91816"/>
        <n v="18071" u="1"/>
      </sharedItems>
    </cacheField>
    <cacheField name="clinic_id" numFmtId="0">
      <sharedItems containsSemiMixedTypes="0" containsString="0" containsNumber="1" containsInteger="1" minValue="1" maxValue="2" count="2">
        <n v="1"/>
        <n v="2"/>
      </sharedItems>
    </cacheField>
    <cacheField name="appointment_date" numFmtId="164">
      <sharedItems containsSemiMixedTypes="0" containsNonDate="0" containsDate="1" containsString="0" minDate="2022-01-01T00:00:00" maxDate="2023-01-01T00:00:00" count="294">
        <d v="2022-01-0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19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2T00:00:00"/>
        <d v="2022-04-04T00:00:00"/>
        <d v="2022-04-05T00:00:00"/>
        <d v="2022-04-06T00:00:00"/>
        <d v="2022-04-07T00:00:00"/>
        <d v="2022-04-08T00:00:00"/>
        <d v="2022-04-09T00:00:00"/>
        <d v="2022-04-11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29T00:00:00"/>
        <d v="2022-05-30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0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4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7-31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3T00:00:00"/>
        <d v="2022-09-05T00:00:00"/>
        <d v="2022-09-06T00:00:00"/>
        <d v="2022-09-07T00:00:00"/>
        <d v="2022-09-08T00:00:00"/>
        <d v="2022-09-09T00:00:00"/>
        <d v="2022-09-10T00:00:00"/>
        <d v="2022-09-12T00:00:00"/>
        <d v="2022-09-13T00:00:00"/>
        <d v="2022-09-14T00:00:00"/>
        <d v="2022-09-15T00:00:00"/>
        <d v="2022-09-16T00:00:00"/>
        <d v="2022-09-17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4T00:00:00"/>
        <d v="2022-11-25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7T00:00:00"/>
        <d v="2022-12-28T00:00:00"/>
        <d v="2022-12-29T00:00:00"/>
        <d v="2022-12-30T00:00:00"/>
        <d v="2022-12-31T00:00:00"/>
      </sharedItems>
      <fieldGroup par="8"/>
    </cacheField>
    <cacheField name="revenues" numFmtId="0">
      <sharedItems containsSemiMixedTypes="0" containsString="0" containsNumber="1" minValue="0.8" maxValue="15082.98"/>
    </cacheField>
    <cacheField name="new_patient" numFmtId="0">
      <sharedItems containsSemiMixedTypes="0" containsString="0" containsNumber="1" containsInteger="1" minValue="0" maxValue="1" count="2">
        <n v="1"/>
        <n v="0"/>
      </sharedItems>
    </cacheField>
    <cacheField name="Days (appointment_date)" numFmtId="0" databaseField="0">
      <fieldGroup base="4">
        <rangePr groupBy="days" startDate="2022-01-01T00:00:00" endDate="2023-01-01T00:00:00"/>
        <groupItems count="368">
          <s v="&lt;01-01-2022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-01-2023"/>
        </groupItems>
      </fieldGroup>
    </cacheField>
    <cacheField name="Months (appointment_date)" numFmtId="0" databaseField="0">
      <fieldGroup base="4">
        <rangePr groupBy="months" startDate="2022-01-01T00:00:00" endDate="2023-01-01T00:00:00"/>
        <groupItems count="14">
          <s v="&lt;01-01-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ruthy" refreshedDate="45081.556118981483" backgroundQuery="1" createdVersion="8" refreshedVersion="8" minRefreshableVersion="3" recordCount="0" supportSubquery="1" supportAdvancedDrill="1" xr:uid="{A910F1A6-5221-4DF5-B074-A9B348CBE600}">
  <cacheSource type="external" connectionId="1"/>
  <cacheFields count="5">
    <cacheField name="[Table16].[patient_id].[patient_id]" caption="patient_id" numFmtId="0" hierarchy="2" level="1">
      <sharedItems containsSemiMixedTypes="0" containsString="0" containsNumber="1" containsInteger="1" minValue="18069" maxValue="160196" count="3976">
        <n v="18069"/>
        <n v="18087"/>
        <n v="18102"/>
        <n v="18111"/>
        <n v="18116"/>
        <n v="18136"/>
        <n v="18143"/>
        <n v="18144"/>
        <n v="18145"/>
        <n v="18177"/>
        <n v="18189"/>
        <n v="18212"/>
        <n v="18213"/>
        <n v="18265"/>
        <n v="18272"/>
        <n v="18297"/>
        <n v="18307"/>
        <n v="18312"/>
        <n v="18411"/>
        <n v="18437"/>
        <n v="18442"/>
        <n v="18454"/>
        <n v="18479"/>
        <n v="18496"/>
        <n v="18547"/>
        <n v="18550"/>
        <n v="18577"/>
        <n v="18578"/>
        <n v="18585"/>
        <n v="18593"/>
        <n v="18599"/>
        <n v="18626"/>
        <n v="18641"/>
        <n v="18642"/>
        <n v="18693"/>
        <n v="18712"/>
        <n v="18724"/>
        <n v="18736"/>
        <n v="18740"/>
        <n v="18741"/>
        <n v="18748"/>
        <n v="18787"/>
        <n v="18796"/>
        <n v="18802"/>
        <n v="18808"/>
        <n v="18834"/>
        <n v="18880"/>
        <n v="18882"/>
        <n v="18889"/>
        <n v="18922"/>
        <n v="18953"/>
        <n v="19007"/>
        <n v="19046"/>
        <n v="19056"/>
        <n v="19064"/>
        <n v="19068"/>
        <n v="19137"/>
        <n v="19146"/>
        <n v="19147"/>
        <n v="19218"/>
        <n v="19219"/>
        <n v="19220"/>
        <n v="19290"/>
        <n v="19343"/>
        <n v="19415"/>
        <n v="19469"/>
        <n v="19494"/>
        <n v="19505"/>
        <n v="19506"/>
        <n v="19507"/>
        <n v="19517"/>
        <n v="19534"/>
        <n v="19631"/>
        <n v="19639"/>
        <n v="19687"/>
        <n v="19718"/>
        <n v="19719"/>
        <n v="19780"/>
        <n v="19795"/>
        <n v="19796"/>
        <n v="19797"/>
        <n v="19822"/>
        <n v="19826"/>
        <n v="19829"/>
        <n v="19864"/>
        <n v="19911"/>
        <n v="19917"/>
        <n v="19942"/>
        <n v="19943"/>
        <n v="19987"/>
        <n v="20071"/>
        <n v="20087"/>
        <n v="20089"/>
        <n v="20156"/>
        <n v="20160"/>
        <n v="20171"/>
        <n v="20172"/>
        <n v="20192"/>
        <n v="20338"/>
        <n v="20347"/>
        <n v="20350"/>
        <n v="20474"/>
        <n v="20489"/>
        <n v="20521"/>
        <n v="20535"/>
        <n v="20536"/>
        <n v="20619"/>
        <n v="20709"/>
        <n v="20721"/>
        <n v="20735"/>
        <n v="20744"/>
        <n v="20767"/>
        <n v="20769"/>
        <n v="20818"/>
        <n v="20853"/>
        <n v="20868"/>
        <n v="20905"/>
        <n v="20986"/>
        <n v="21006"/>
        <n v="21073"/>
        <n v="21174"/>
        <n v="21249"/>
        <n v="21290"/>
        <n v="21299"/>
        <n v="21351"/>
        <n v="21363"/>
        <n v="21568"/>
        <n v="21580"/>
        <n v="21621"/>
        <n v="21689"/>
        <n v="21734"/>
        <n v="21739"/>
        <n v="21775"/>
        <n v="21822"/>
        <n v="21834"/>
        <n v="21865"/>
        <n v="21923"/>
        <n v="21924"/>
        <n v="21925"/>
        <n v="21926"/>
        <n v="21946"/>
        <n v="21967"/>
        <n v="21968"/>
        <n v="21969"/>
        <n v="21990"/>
        <n v="22002"/>
        <n v="22007"/>
        <n v="22189"/>
        <n v="22373"/>
        <n v="22380"/>
        <n v="22381"/>
        <n v="22398"/>
        <n v="22430"/>
        <n v="22487"/>
        <n v="22533"/>
        <n v="22545"/>
        <n v="22546"/>
        <n v="22606"/>
        <n v="22647"/>
        <n v="22795"/>
        <n v="22815"/>
        <n v="22816"/>
        <n v="22843"/>
        <n v="22844"/>
        <n v="22850"/>
        <n v="22897"/>
        <n v="22900"/>
        <n v="22906"/>
        <n v="22917"/>
        <n v="22944"/>
        <n v="22977"/>
        <n v="22978"/>
        <n v="22983"/>
        <n v="23040"/>
        <n v="23042"/>
        <n v="23081"/>
        <n v="23093"/>
        <n v="23095"/>
        <n v="23099"/>
        <n v="23126"/>
        <n v="23157"/>
        <n v="23166"/>
        <n v="23207"/>
        <n v="23208"/>
        <n v="23235"/>
        <n v="23255"/>
        <n v="23279"/>
        <n v="23299"/>
        <n v="23402"/>
        <n v="23503"/>
        <n v="23505"/>
        <n v="23519"/>
        <n v="23564"/>
        <n v="23760"/>
        <n v="23799"/>
        <n v="23802"/>
        <n v="23842"/>
        <n v="23921"/>
        <n v="23941"/>
        <n v="23952"/>
        <n v="23984"/>
        <n v="24008"/>
        <n v="24019"/>
        <n v="24106"/>
        <n v="24108"/>
        <n v="24119"/>
        <n v="24127"/>
        <n v="24139"/>
        <n v="24155"/>
        <n v="24156"/>
        <n v="24205"/>
        <n v="24268"/>
        <n v="24273"/>
        <n v="24301"/>
        <n v="24322"/>
        <n v="24325"/>
        <n v="24335"/>
        <n v="24343"/>
        <n v="24346"/>
        <n v="24399"/>
        <n v="24521"/>
        <n v="24522"/>
        <n v="24530"/>
        <n v="24588"/>
        <n v="24733"/>
        <n v="24748"/>
        <n v="24750"/>
        <n v="24772"/>
        <n v="24783"/>
        <n v="26656"/>
        <n v="26700"/>
        <n v="26705"/>
        <n v="26729"/>
        <n v="26795"/>
        <n v="26797"/>
        <n v="26857"/>
        <n v="26879"/>
        <n v="26890"/>
        <n v="26952"/>
        <n v="26991"/>
        <n v="27025"/>
        <n v="27098"/>
        <n v="27107"/>
        <n v="27202"/>
        <n v="27205"/>
        <n v="27206"/>
        <n v="27229"/>
        <n v="27250"/>
        <n v="27271"/>
        <n v="27272"/>
        <n v="27285"/>
        <n v="27366"/>
        <n v="27449"/>
        <n v="27464"/>
        <n v="27607"/>
        <n v="27656"/>
        <n v="27657"/>
        <n v="27659"/>
        <n v="27768"/>
        <n v="27803"/>
        <n v="27819"/>
        <n v="27821"/>
        <n v="27833"/>
        <n v="27834"/>
        <n v="27876"/>
        <n v="27877"/>
        <n v="27879"/>
        <n v="27892"/>
        <n v="27935"/>
        <n v="27985"/>
        <n v="28018"/>
        <n v="28041"/>
        <n v="28103"/>
        <n v="28120"/>
        <n v="28122"/>
        <n v="28153"/>
        <n v="28202"/>
        <n v="28281"/>
        <n v="28288"/>
        <n v="28306"/>
        <n v="28333"/>
        <n v="28339"/>
        <n v="28366"/>
        <n v="28402"/>
        <n v="28430"/>
        <n v="28484"/>
        <n v="28571"/>
        <n v="28611"/>
        <n v="28612"/>
        <n v="28739"/>
        <n v="28749"/>
        <n v="28760"/>
        <n v="28768"/>
        <n v="28769"/>
        <n v="28798"/>
        <n v="28808"/>
        <n v="28876"/>
        <n v="28877"/>
        <n v="28898"/>
        <n v="28909"/>
        <n v="28924"/>
        <n v="28943"/>
        <n v="28974"/>
        <n v="28980"/>
        <n v="28981"/>
        <n v="28987"/>
        <n v="29013"/>
        <n v="29015"/>
        <n v="29021"/>
        <n v="29022"/>
        <n v="29032"/>
        <n v="29034"/>
        <n v="29035"/>
        <n v="29061"/>
        <n v="29075"/>
        <n v="29088"/>
        <n v="29106"/>
        <n v="29107"/>
        <n v="29135"/>
        <n v="29138"/>
        <n v="29159"/>
        <n v="29160"/>
        <n v="29201"/>
        <n v="29312"/>
        <n v="29318"/>
        <n v="29344"/>
        <n v="29353"/>
        <n v="29375"/>
        <n v="29422"/>
        <n v="29428"/>
        <n v="29544"/>
        <n v="29583"/>
        <n v="29584"/>
        <n v="29630"/>
        <n v="29679"/>
        <n v="29936"/>
        <n v="30015"/>
        <n v="30026"/>
        <n v="30040"/>
        <n v="30083"/>
        <n v="30090"/>
        <n v="30214"/>
        <n v="30246"/>
        <n v="30260"/>
        <n v="30296"/>
        <n v="30297"/>
        <n v="30327"/>
        <n v="30374"/>
        <n v="30386"/>
        <n v="33760"/>
        <n v="33770"/>
        <n v="33772"/>
        <n v="33777"/>
        <n v="33780"/>
        <n v="33837"/>
        <n v="33841"/>
        <n v="33909"/>
        <n v="33936"/>
        <n v="33994"/>
        <n v="34007"/>
        <n v="34010"/>
        <n v="34080"/>
        <n v="34093"/>
        <n v="34107"/>
        <n v="34112"/>
        <n v="34115"/>
        <n v="34337"/>
        <n v="34350"/>
        <n v="34368"/>
        <n v="34381"/>
        <n v="34385"/>
        <n v="34386"/>
        <n v="34392"/>
        <n v="34395"/>
        <n v="34396"/>
        <n v="34446"/>
        <n v="34478"/>
        <n v="34491"/>
        <n v="34563"/>
        <n v="34576"/>
        <n v="34582"/>
        <n v="34595"/>
        <n v="34596"/>
        <n v="34625"/>
        <n v="34630"/>
        <n v="34658"/>
        <n v="34733"/>
        <n v="34734"/>
        <n v="34770"/>
        <n v="34771"/>
        <n v="34798"/>
        <n v="34836"/>
        <n v="34844"/>
        <n v="34871"/>
        <n v="34876"/>
        <n v="34882"/>
        <n v="35047"/>
        <n v="35048"/>
        <n v="35063"/>
        <n v="35064"/>
        <n v="35065"/>
        <n v="35067"/>
        <n v="35122"/>
        <n v="35146"/>
        <n v="35185"/>
        <n v="35203"/>
        <n v="35229"/>
        <n v="35249"/>
        <n v="35297"/>
        <n v="35324"/>
        <n v="35406"/>
        <n v="35473"/>
        <n v="35574"/>
        <n v="35576"/>
        <n v="35610"/>
        <n v="35646"/>
        <n v="35766"/>
        <n v="35865"/>
        <n v="35878"/>
        <n v="35897"/>
        <n v="35954"/>
        <n v="35973"/>
        <n v="35974"/>
        <n v="36017"/>
        <n v="36030"/>
        <n v="36052"/>
        <n v="36066"/>
        <n v="36090"/>
        <n v="36173"/>
        <n v="36174"/>
        <n v="36180"/>
        <n v="36209"/>
        <n v="36272"/>
        <n v="36274"/>
        <n v="36296"/>
        <n v="36402"/>
        <n v="36404"/>
        <n v="36416"/>
        <n v="36452"/>
        <n v="36488"/>
        <n v="36568"/>
        <n v="36572"/>
        <n v="36592"/>
        <n v="36615"/>
        <n v="36633"/>
        <n v="36707"/>
        <n v="36714"/>
        <n v="36765"/>
        <n v="36768"/>
        <n v="36809"/>
        <n v="36856"/>
        <n v="36857"/>
        <n v="36862"/>
        <n v="36866"/>
        <n v="36881"/>
        <n v="36897"/>
        <n v="36899"/>
        <n v="36915"/>
        <n v="36944"/>
        <n v="36946"/>
        <n v="36947"/>
        <n v="36951"/>
        <n v="37007"/>
        <n v="37014"/>
        <n v="37019"/>
        <n v="37030"/>
        <n v="37054"/>
        <n v="37096"/>
        <n v="37131"/>
        <n v="37135"/>
        <n v="37228"/>
        <n v="37246"/>
        <n v="37362"/>
        <n v="37386"/>
        <n v="37456"/>
        <n v="37495"/>
        <n v="37516"/>
        <n v="37526"/>
        <n v="37553"/>
        <n v="37647"/>
        <n v="37655"/>
        <n v="37676"/>
        <n v="37694"/>
        <n v="37705"/>
        <n v="37724"/>
        <n v="37741"/>
        <n v="37812"/>
        <n v="37823"/>
        <n v="37884"/>
        <n v="37899"/>
        <n v="37909"/>
        <n v="37910"/>
        <n v="37918"/>
        <n v="37988"/>
        <n v="37989"/>
        <n v="37996"/>
        <n v="38005"/>
        <n v="38019"/>
        <n v="38034"/>
        <n v="38095"/>
        <n v="38097"/>
        <n v="38099"/>
        <n v="38186"/>
        <n v="38202"/>
        <n v="38204"/>
        <n v="38223"/>
        <n v="38225"/>
        <n v="38228"/>
        <n v="38294"/>
        <n v="38393"/>
        <n v="38398"/>
        <n v="38514"/>
        <n v="38522"/>
        <n v="38631"/>
        <n v="38641"/>
        <n v="38647"/>
        <n v="38703"/>
        <n v="38711"/>
        <n v="38716"/>
        <n v="38726"/>
        <n v="38783"/>
        <n v="38794"/>
        <n v="38810"/>
        <n v="38848"/>
        <n v="38861"/>
        <n v="38868"/>
        <n v="38874"/>
        <n v="38971"/>
        <n v="38979"/>
        <n v="39010"/>
        <n v="39082"/>
        <n v="39088"/>
        <n v="39131"/>
        <n v="39147"/>
        <n v="39180"/>
        <n v="39248"/>
        <n v="39249"/>
        <n v="39273"/>
        <n v="39330"/>
        <n v="39357"/>
        <n v="39396"/>
        <n v="39445"/>
        <n v="39463"/>
        <n v="39480"/>
        <n v="39494"/>
        <n v="39499"/>
        <n v="39515"/>
        <n v="39524"/>
        <n v="39595"/>
        <n v="39645"/>
        <n v="39723"/>
        <n v="39732"/>
        <n v="39733"/>
        <n v="39748"/>
        <n v="39749"/>
        <n v="39766"/>
        <n v="39772"/>
        <n v="39804"/>
        <n v="39815"/>
        <n v="39828"/>
        <n v="39829"/>
        <n v="39833"/>
        <n v="39868"/>
        <n v="39881"/>
        <n v="39908"/>
        <n v="39911"/>
        <n v="39935"/>
        <n v="39949"/>
        <n v="39987"/>
        <n v="39988"/>
        <n v="40028"/>
        <n v="40043"/>
        <n v="40086"/>
        <n v="40089"/>
        <n v="40124"/>
        <n v="40143"/>
        <n v="40145"/>
        <n v="40176"/>
        <n v="40179"/>
        <n v="40184"/>
        <n v="40235"/>
        <n v="40266"/>
        <n v="40290"/>
        <n v="40318"/>
        <n v="40359"/>
        <n v="40369"/>
        <n v="40371"/>
        <n v="40385"/>
        <n v="40415"/>
        <n v="40446"/>
        <n v="40474"/>
        <n v="40483"/>
        <n v="40505"/>
        <n v="40517"/>
        <n v="40519"/>
        <n v="40529"/>
        <n v="40544"/>
        <n v="40558"/>
        <n v="40570"/>
        <n v="40603"/>
        <n v="40613"/>
        <n v="40621"/>
        <n v="40625"/>
        <n v="40660"/>
        <n v="40665"/>
        <n v="40666"/>
        <n v="40683"/>
        <n v="40690"/>
        <n v="40708"/>
        <n v="40733"/>
        <n v="40756"/>
        <n v="40759"/>
        <n v="40796"/>
        <n v="40825"/>
        <n v="40826"/>
        <n v="40837"/>
        <n v="40841"/>
        <n v="40853"/>
        <n v="40863"/>
        <n v="40864"/>
        <n v="40879"/>
        <n v="40881"/>
        <n v="40907"/>
        <n v="40946"/>
        <n v="40952"/>
        <n v="40961"/>
        <n v="40974"/>
        <n v="41010"/>
        <n v="41039"/>
        <n v="41040"/>
        <n v="41043"/>
        <n v="41047"/>
        <n v="41089"/>
        <n v="41102"/>
        <n v="41108"/>
        <n v="41139"/>
        <n v="41158"/>
        <n v="41191"/>
        <n v="41220"/>
        <n v="41260"/>
        <n v="41308"/>
        <n v="41318"/>
        <n v="41362"/>
        <n v="41400"/>
        <n v="41431"/>
        <n v="41440"/>
        <n v="41450"/>
        <n v="41520"/>
        <n v="41531"/>
        <n v="41534"/>
        <n v="41564"/>
        <n v="41572"/>
        <n v="41594"/>
        <n v="41623"/>
        <n v="41627"/>
        <n v="41669"/>
        <n v="41689"/>
        <n v="41690"/>
        <n v="41692"/>
        <n v="41707"/>
        <n v="41753"/>
        <n v="41765"/>
        <n v="41768"/>
        <n v="41782"/>
        <n v="41787"/>
        <n v="41795"/>
        <n v="41816"/>
        <n v="41818"/>
        <n v="41839"/>
        <n v="41858"/>
        <n v="41899"/>
        <n v="41973"/>
        <n v="41993"/>
        <n v="42038"/>
        <n v="42051"/>
        <n v="42064"/>
        <n v="42074"/>
        <n v="42083"/>
        <n v="42099"/>
        <n v="42121"/>
        <n v="42127"/>
        <n v="42129"/>
        <n v="42141"/>
        <n v="42146"/>
        <n v="42153"/>
        <n v="42159"/>
        <n v="42160"/>
        <n v="42165"/>
        <n v="42172"/>
        <n v="42192"/>
        <n v="42270"/>
        <n v="42284"/>
        <n v="42304"/>
        <n v="42331"/>
        <n v="42377"/>
        <n v="42391"/>
        <n v="42412"/>
        <n v="42431"/>
        <n v="42522"/>
        <n v="42562"/>
        <n v="42596"/>
        <n v="42597"/>
        <n v="42599"/>
        <n v="42600"/>
        <n v="42632"/>
        <n v="42696"/>
        <n v="42697"/>
        <n v="42698"/>
        <n v="42757"/>
        <n v="42774"/>
        <n v="42788"/>
        <n v="42789"/>
        <n v="42813"/>
        <n v="42818"/>
        <n v="42859"/>
        <n v="42873"/>
        <n v="42882"/>
        <n v="42891"/>
        <n v="42911"/>
        <n v="42912"/>
        <n v="42958"/>
        <n v="42970"/>
        <n v="42981"/>
        <n v="43003"/>
        <n v="43038"/>
        <n v="43067"/>
        <n v="43069"/>
        <n v="43071"/>
        <n v="43086"/>
        <n v="43097"/>
        <n v="43106"/>
        <n v="43129"/>
        <n v="43163"/>
        <n v="43180"/>
        <n v="43196"/>
        <n v="43199"/>
        <n v="43201"/>
        <n v="43202"/>
        <n v="43221"/>
        <n v="43241"/>
        <n v="43256"/>
        <n v="43275"/>
        <n v="43286"/>
        <n v="43303"/>
        <n v="43308"/>
        <n v="43311"/>
        <n v="43316"/>
        <n v="43332"/>
        <n v="43348"/>
        <n v="43372"/>
        <n v="43381"/>
        <n v="43423"/>
        <n v="43426"/>
        <n v="43430"/>
        <n v="43450"/>
        <n v="43469"/>
        <n v="43626"/>
        <n v="43661"/>
        <n v="43664"/>
        <n v="43670"/>
        <n v="43741"/>
        <n v="43762"/>
        <n v="43763"/>
        <n v="43768"/>
        <n v="43770"/>
        <n v="43823"/>
        <n v="43831"/>
        <n v="43845"/>
        <n v="43857"/>
        <n v="43863"/>
        <n v="43867"/>
        <n v="43906"/>
        <n v="43907"/>
        <n v="44007"/>
        <n v="44013"/>
        <n v="44043"/>
        <n v="44059"/>
        <n v="44060"/>
        <n v="44094"/>
        <n v="44125"/>
        <n v="44129"/>
        <n v="44156"/>
        <n v="44157"/>
        <n v="44175"/>
        <n v="44179"/>
        <n v="44190"/>
        <n v="44207"/>
        <n v="44221"/>
        <n v="44222"/>
        <n v="44234"/>
        <n v="44241"/>
        <n v="44266"/>
        <n v="44283"/>
        <n v="44308"/>
        <n v="44313"/>
        <n v="44395"/>
        <n v="44396"/>
        <n v="44405"/>
        <n v="44406"/>
        <n v="44417"/>
        <n v="44421"/>
        <n v="44445"/>
        <n v="44473"/>
        <n v="44497"/>
        <n v="44498"/>
        <n v="44527"/>
        <n v="44529"/>
        <n v="44532"/>
        <n v="44655"/>
        <n v="44658"/>
        <n v="44676"/>
        <n v="44712"/>
        <n v="44723"/>
        <n v="44730"/>
        <n v="44740"/>
        <n v="44760"/>
        <n v="44762"/>
        <n v="44786"/>
        <n v="44791"/>
        <n v="44805"/>
        <n v="44812"/>
        <n v="44820"/>
        <n v="44891"/>
        <n v="45017"/>
        <n v="45117"/>
        <n v="45134"/>
        <n v="45196"/>
        <n v="45197"/>
        <n v="45222"/>
        <n v="45260"/>
        <n v="45294"/>
        <n v="45299"/>
        <n v="45313"/>
        <n v="45318"/>
        <n v="45330"/>
        <n v="45342"/>
        <n v="45343"/>
        <n v="45344"/>
        <n v="45437"/>
        <n v="45449"/>
        <n v="45450"/>
        <n v="45455"/>
        <n v="45460"/>
        <n v="45473"/>
        <n v="45510"/>
        <n v="45515"/>
        <n v="45528"/>
        <n v="45556"/>
        <n v="45567"/>
        <n v="45587"/>
        <n v="45598"/>
        <n v="45603"/>
        <n v="45617"/>
        <n v="45642"/>
        <n v="45645"/>
        <n v="45705"/>
        <n v="45801"/>
        <n v="45804"/>
        <n v="45806"/>
        <n v="45814"/>
        <n v="45834"/>
        <n v="45861"/>
        <n v="45864"/>
        <n v="45877"/>
        <n v="45881"/>
        <n v="45906"/>
        <n v="45996"/>
        <n v="45999"/>
        <n v="46006"/>
        <n v="46051"/>
        <n v="46068"/>
        <n v="46105"/>
        <n v="46113"/>
        <n v="46130"/>
        <n v="46152"/>
        <n v="46167"/>
        <n v="46169"/>
        <n v="46216"/>
        <n v="46247"/>
        <n v="46295"/>
        <n v="46305"/>
        <n v="46325"/>
        <n v="46330"/>
        <n v="46356"/>
        <n v="46371"/>
        <n v="46372"/>
        <n v="46374"/>
        <n v="46375"/>
        <n v="46408"/>
        <n v="46423"/>
        <n v="46440"/>
        <n v="46443"/>
        <n v="46447"/>
        <n v="46460"/>
        <n v="46464"/>
        <n v="46513"/>
        <n v="46529"/>
        <n v="46544"/>
        <n v="46556"/>
        <n v="46557"/>
        <n v="46558"/>
        <n v="46570"/>
        <n v="46574"/>
        <n v="46575"/>
        <n v="46583"/>
        <n v="46587"/>
        <n v="46622"/>
        <n v="46626"/>
        <n v="46646"/>
        <n v="46658"/>
        <n v="46684"/>
        <n v="46690"/>
        <n v="46691"/>
        <n v="46696"/>
        <n v="46698"/>
        <n v="46710"/>
        <n v="46719"/>
        <n v="46732"/>
        <n v="46754"/>
        <n v="46757"/>
        <n v="46771"/>
        <n v="46777"/>
        <n v="46781"/>
        <n v="46782"/>
        <n v="46790"/>
        <n v="46812"/>
        <n v="46833"/>
        <n v="46835"/>
        <n v="46871"/>
        <n v="46879"/>
        <n v="46893"/>
        <n v="46898"/>
        <n v="46899"/>
        <n v="46913"/>
        <n v="46923"/>
        <n v="46926"/>
        <n v="46937"/>
        <n v="46942"/>
        <n v="47037"/>
        <n v="47052"/>
        <n v="47062"/>
        <n v="47091"/>
        <n v="47124"/>
        <n v="47128"/>
        <n v="47129"/>
        <n v="47130"/>
        <n v="47146"/>
        <n v="47148"/>
        <n v="47210"/>
        <n v="47244"/>
        <n v="47266"/>
        <n v="47272"/>
        <n v="47306"/>
        <n v="47322"/>
        <n v="47353"/>
        <n v="47355"/>
        <n v="47356"/>
        <n v="47362"/>
        <n v="47368"/>
        <n v="47389"/>
        <n v="47402"/>
        <n v="47418"/>
        <n v="47435"/>
        <n v="47441"/>
        <n v="47445"/>
        <n v="47461"/>
        <n v="47465"/>
        <n v="47466"/>
        <n v="47476"/>
        <n v="47477"/>
        <n v="47479"/>
        <n v="47482"/>
        <n v="47484"/>
        <n v="47489"/>
        <n v="47499"/>
        <n v="47530"/>
        <n v="47547"/>
        <n v="47592"/>
        <n v="47598"/>
        <n v="47799"/>
        <n v="47837"/>
        <n v="47859"/>
        <n v="47930"/>
        <n v="48104"/>
        <n v="48105"/>
        <n v="48109"/>
        <n v="48110"/>
        <n v="48200"/>
        <n v="48206"/>
        <n v="48211"/>
        <n v="48225"/>
        <n v="48227"/>
        <n v="48352"/>
        <n v="48353"/>
        <n v="48372"/>
        <n v="48387"/>
        <n v="48432"/>
        <n v="48482"/>
        <n v="48515"/>
        <n v="48534"/>
        <n v="48615"/>
        <n v="48629"/>
        <n v="48631"/>
        <n v="48678"/>
        <n v="48680"/>
        <n v="48709"/>
        <n v="48721"/>
        <n v="48802"/>
        <n v="48844"/>
        <n v="48889"/>
        <n v="48894"/>
        <n v="48994"/>
        <n v="49203"/>
        <n v="49208"/>
        <n v="49234"/>
        <n v="49235"/>
        <n v="49268"/>
        <n v="49276"/>
        <n v="49278"/>
        <n v="49305"/>
        <n v="49306"/>
        <n v="49367"/>
        <n v="49380"/>
        <n v="49405"/>
        <n v="49455"/>
        <n v="49533"/>
        <n v="49572"/>
        <n v="49579"/>
        <n v="49584"/>
        <n v="49603"/>
        <n v="49613"/>
        <n v="49617"/>
        <n v="49644"/>
        <n v="49666"/>
        <n v="49668"/>
        <n v="49669"/>
        <n v="49673"/>
        <n v="49704"/>
        <n v="49805"/>
        <n v="49811"/>
        <n v="49812"/>
        <n v="49864"/>
        <n v="49911"/>
        <n v="49951"/>
        <n v="49969"/>
        <n v="50026"/>
        <n v="50095"/>
        <n v="50247"/>
        <n v="50270"/>
        <n v="50272"/>
        <n v="50281"/>
        <n v="50284"/>
        <n v="50312"/>
        <n v="50315"/>
        <n v="50333"/>
        <n v="50378"/>
        <n v="50407"/>
        <n v="50418"/>
        <n v="50423"/>
        <n v="50428"/>
        <n v="50444"/>
        <n v="50452"/>
        <n v="50499"/>
        <n v="50500"/>
        <n v="50510"/>
        <n v="50517"/>
        <n v="50540"/>
        <n v="50553"/>
        <n v="50594"/>
        <n v="50612"/>
        <n v="50727"/>
        <n v="50796"/>
        <n v="50847"/>
        <n v="50858"/>
        <n v="50873"/>
        <n v="50880"/>
        <n v="50916"/>
        <n v="50921"/>
        <n v="51026"/>
        <n v="51027"/>
        <n v="51039"/>
        <n v="51040"/>
        <n v="51043"/>
        <n v="51092"/>
        <n v="51094"/>
        <n v="51100"/>
        <n v="51129"/>
        <n v="51197"/>
        <n v="51236"/>
        <n v="51262"/>
        <n v="51269"/>
        <n v="51322"/>
        <n v="51395"/>
        <n v="51427"/>
        <n v="51433"/>
        <n v="51471"/>
        <n v="51476"/>
        <n v="51504"/>
        <n v="51507"/>
        <n v="51578"/>
        <n v="51585"/>
        <n v="51600"/>
        <n v="51670"/>
        <n v="51671"/>
        <n v="51693"/>
        <n v="51713"/>
        <n v="51732"/>
        <n v="51744"/>
        <n v="51781"/>
        <n v="51796"/>
        <n v="51850"/>
        <n v="51859"/>
        <n v="51880"/>
        <n v="51915"/>
        <n v="51980"/>
        <n v="51998"/>
        <n v="52002"/>
        <n v="52055"/>
        <n v="52074"/>
        <n v="52081"/>
        <n v="52093"/>
        <n v="52127"/>
        <n v="52138"/>
        <n v="52191"/>
        <n v="52194"/>
        <n v="52221"/>
        <n v="52245"/>
        <n v="52287"/>
        <n v="52289"/>
        <n v="52290"/>
        <n v="52291"/>
        <n v="52320"/>
        <n v="52335"/>
        <n v="52337"/>
        <n v="52338"/>
        <n v="52361"/>
        <n v="52370"/>
        <n v="52387"/>
        <n v="52391"/>
        <n v="52404"/>
        <n v="52418"/>
        <n v="52461"/>
        <n v="52465"/>
        <n v="52512"/>
        <n v="52526"/>
        <n v="52548"/>
        <n v="52587"/>
        <n v="52640"/>
        <n v="52656"/>
        <n v="52742"/>
        <n v="52748"/>
        <n v="52754"/>
        <n v="52758"/>
        <n v="52768"/>
        <n v="52778"/>
        <n v="52784"/>
        <n v="52799"/>
        <n v="52859"/>
        <n v="52919"/>
        <n v="52936"/>
        <n v="53099"/>
        <n v="53126"/>
        <n v="53166"/>
        <n v="53191"/>
        <n v="53197"/>
        <n v="53201"/>
        <n v="53238"/>
        <n v="53243"/>
        <n v="53304"/>
        <n v="53326"/>
        <n v="53335"/>
        <n v="53343"/>
        <n v="53354"/>
        <n v="53360"/>
        <n v="53374"/>
        <n v="53413"/>
        <n v="53520"/>
        <n v="53560"/>
        <n v="54046"/>
        <n v="54063"/>
        <n v="54185"/>
        <n v="54195"/>
        <n v="54774"/>
        <n v="54786"/>
        <n v="54797"/>
        <n v="54848"/>
        <n v="54857"/>
        <n v="54858"/>
        <n v="54877"/>
        <n v="54952"/>
        <n v="54954"/>
        <n v="54967"/>
        <n v="55066"/>
        <n v="55089"/>
        <n v="55124"/>
        <n v="55127"/>
        <n v="55139"/>
        <n v="55145"/>
        <n v="55150"/>
        <n v="55156"/>
        <n v="55172"/>
        <n v="55181"/>
        <n v="55190"/>
        <n v="55335"/>
        <n v="55358"/>
        <n v="55387"/>
        <n v="55394"/>
        <n v="57397"/>
        <n v="57399"/>
        <n v="57495"/>
        <n v="57533"/>
        <n v="57655"/>
        <n v="57750"/>
        <n v="57751"/>
        <n v="57786"/>
        <n v="57818"/>
        <n v="57852"/>
        <n v="57863"/>
        <n v="57884"/>
        <n v="57897"/>
        <n v="57924"/>
        <n v="57930"/>
        <n v="57959"/>
        <n v="57991"/>
        <n v="58002"/>
        <n v="58043"/>
        <n v="58109"/>
        <n v="58142"/>
        <n v="58146"/>
        <n v="58148"/>
        <n v="58218"/>
        <n v="58234"/>
        <n v="58235"/>
        <n v="58266"/>
        <n v="58279"/>
        <n v="58287"/>
        <n v="58311"/>
        <n v="58377"/>
        <n v="58421"/>
        <n v="58432"/>
        <n v="58508"/>
        <n v="58533"/>
        <n v="58566"/>
        <n v="58670"/>
        <n v="58700"/>
        <n v="58764"/>
        <n v="58804"/>
        <n v="58805"/>
        <n v="58807"/>
        <n v="58818"/>
        <n v="58843"/>
        <n v="58851"/>
        <n v="58871"/>
        <n v="58941"/>
        <n v="58967"/>
        <n v="58987"/>
        <n v="59018"/>
        <n v="59172"/>
        <n v="59173"/>
        <n v="59189"/>
        <n v="59224"/>
        <n v="59249"/>
        <n v="59381"/>
        <n v="59383"/>
        <n v="59384"/>
        <n v="59421"/>
        <n v="59533"/>
        <n v="59626"/>
        <n v="59631"/>
        <n v="59636"/>
        <n v="59674"/>
        <n v="59694"/>
        <n v="59696"/>
        <n v="59720"/>
        <n v="59734"/>
        <n v="59753"/>
        <n v="59755"/>
        <n v="59762"/>
        <n v="59780"/>
        <n v="59818"/>
        <n v="59821"/>
        <n v="59822"/>
        <n v="59847"/>
        <n v="59855"/>
        <n v="59865"/>
        <n v="59896"/>
        <n v="59919"/>
        <n v="59939"/>
        <n v="59952"/>
        <n v="59957"/>
        <n v="59978"/>
        <n v="59982"/>
        <n v="60038"/>
        <n v="60043"/>
        <n v="60046"/>
        <n v="60049"/>
        <n v="60069"/>
        <n v="60079"/>
        <n v="60109"/>
        <n v="60130"/>
        <n v="60143"/>
        <n v="60165"/>
        <n v="60184"/>
        <n v="60297"/>
        <n v="60521"/>
        <n v="60541"/>
        <n v="60575"/>
        <n v="60579"/>
        <n v="60582"/>
        <n v="60597"/>
        <n v="60679"/>
        <n v="60696"/>
        <n v="60705"/>
        <n v="60712"/>
        <n v="60758"/>
        <n v="60761"/>
        <n v="60793"/>
        <n v="60808"/>
        <n v="60841"/>
        <n v="60863"/>
        <n v="60905"/>
        <n v="60918"/>
        <n v="60919"/>
        <n v="61038"/>
        <n v="61046"/>
        <n v="61074"/>
        <n v="61095"/>
        <n v="61111"/>
        <n v="61112"/>
        <n v="61113"/>
        <n v="61178"/>
        <n v="61181"/>
        <n v="61200"/>
        <n v="61201"/>
        <n v="61245"/>
        <n v="61308"/>
        <n v="61379"/>
        <n v="61422"/>
        <n v="61426"/>
        <n v="61486"/>
        <n v="61536"/>
        <n v="61538"/>
        <n v="61580"/>
        <n v="61599"/>
        <n v="61603"/>
        <n v="61647"/>
        <n v="61670"/>
        <n v="61690"/>
        <n v="61712"/>
        <n v="61717"/>
        <n v="61731"/>
        <n v="61780"/>
        <n v="61796"/>
        <n v="61819"/>
        <n v="61855"/>
        <n v="61889"/>
        <n v="63107"/>
        <n v="63125"/>
        <n v="63232"/>
        <n v="63350"/>
        <n v="63442"/>
        <n v="63449"/>
        <n v="63466"/>
        <n v="63468"/>
        <n v="63469"/>
        <n v="63470"/>
        <n v="63471"/>
        <n v="63473"/>
        <n v="63477"/>
        <n v="63478"/>
        <n v="63479"/>
        <n v="63480"/>
        <n v="63483"/>
        <n v="63510"/>
        <n v="63521"/>
        <n v="63585"/>
        <n v="63606"/>
        <n v="63607"/>
        <n v="63615"/>
        <n v="63645"/>
        <n v="63646"/>
        <n v="63647"/>
        <n v="63676"/>
        <n v="63677"/>
        <n v="63689"/>
        <n v="63712"/>
        <n v="63713"/>
        <n v="63723"/>
        <n v="63736"/>
        <n v="63743"/>
        <n v="63757"/>
        <n v="63831"/>
        <n v="63841"/>
        <n v="63849"/>
        <n v="63860"/>
        <n v="63969"/>
        <n v="64007"/>
        <n v="64011"/>
        <n v="64023"/>
        <n v="64083"/>
        <n v="64134"/>
        <n v="64142"/>
        <n v="64225"/>
        <n v="64227"/>
        <n v="64244"/>
        <n v="64277"/>
        <n v="64328"/>
        <n v="64387"/>
        <n v="64391"/>
        <n v="64459"/>
        <n v="64482"/>
        <n v="64500"/>
        <n v="64541"/>
        <n v="64555"/>
        <n v="64565"/>
        <n v="64576"/>
        <n v="64620"/>
        <n v="64696"/>
        <n v="64701"/>
        <n v="64735"/>
        <n v="64736"/>
        <n v="64770"/>
        <n v="64774"/>
        <n v="64818"/>
        <n v="64826"/>
        <n v="64830"/>
        <n v="64837"/>
        <n v="64869"/>
        <n v="64870"/>
        <n v="64880"/>
        <n v="64904"/>
        <n v="64909"/>
        <n v="64925"/>
        <n v="64970"/>
        <n v="64996"/>
        <n v="65003"/>
        <n v="65091"/>
        <n v="65095"/>
        <n v="65144"/>
        <n v="65163"/>
        <n v="65185"/>
        <n v="65199"/>
        <n v="65237"/>
        <n v="65244"/>
        <n v="65348"/>
        <n v="65379"/>
        <n v="65424"/>
        <n v="65504"/>
        <n v="65552"/>
        <n v="65607"/>
        <n v="65656"/>
        <n v="65665"/>
        <n v="65783"/>
        <n v="65815"/>
        <n v="65881"/>
        <n v="65892"/>
        <n v="65944"/>
        <n v="65951"/>
        <n v="65959"/>
        <n v="65961"/>
        <n v="65983"/>
        <n v="66003"/>
        <n v="66012"/>
        <n v="66064"/>
        <n v="66110"/>
        <n v="66112"/>
        <n v="66117"/>
        <n v="66201"/>
        <n v="66211"/>
        <n v="66213"/>
        <n v="66284"/>
        <n v="66288"/>
        <n v="66322"/>
        <n v="66334"/>
        <n v="66365"/>
        <n v="66372"/>
        <n v="66373"/>
        <n v="66384"/>
        <n v="66385"/>
        <n v="66397"/>
        <n v="66448"/>
        <n v="66478"/>
        <n v="66480"/>
        <n v="66510"/>
        <n v="66512"/>
        <n v="66516"/>
        <n v="66520"/>
        <n v="66556"/>
        <n v="66596"/>
        <n v="66621"/>
        <n v="66622"/>
        <n v="66625"/>
        <n v="66632"/>
        <n v="66636"/>
        <n v="66663"/>
        <n v="66692"/>
        <n v="66740"/>
        <n v="66753"/>
        <n v="66760"/>
        <n v="66818"/>
        <n v="66826"/>
        <n v="66843"/>
        <n v="66869"/>
        <n v="66913"/>
        <n v="66942"/>
        <n v="66947"/>
        <n v="66964"/>
        <n v="67035"/>
        <n v="67102"/>
        <n v="67109"/>
        <n v="67113"/>
        <n v="67181"/>
        <n v="67258"/>
        <n v="67260"/>
        <n v="67279"/>
        <n v="67306"/>
        <n v="67320"/>
        <n v="67336"/>
        <n v="67350"/>
        <n v="67352"/>
        <n v="67361"/>
        <n v="67422"/>
        <n v="67477"/>
        <n v="67482"/>
        <n v="67484"/>
        <n v="67498"/>
        <n v="67514"/>
        <n v="67582"/>
        <n v="67587"/>
        <n v="67633"/>
        <n v="67655"/>
        <n v="67659"/>
        <n v="67704"/>
        <n v="67745"/>
        <n v="67792"/>
        <n v="67809"/>
        <n v="67810"/>
        <n v="67816"/>
        <n v="67817"/>
        <n v="67834"/>
        <n v="67845"/>
        <n v="67884"/>
        <n v="67905"/>
        <n v="67955"/>
        <n v="67965"/>
        <n v="68017"/>
        <n v="68030"/>
        <n v="68053"/>
        <n v="68059"/>
        <n v="68127"/>
        <n v="68169"/>
        <n v="68274"/>
        <n v="68276"/>
        <n v="68286"/>
        <n v="68313"/>
        <n v="68318"/>
        <n v="68319"/>
        <n v="68363"/>
        <n v="68426"/>
        <n v="68495"/>
        <n v="68502"/>
        <n v="68514"/>
        <n v="68563"/>
        <n v="68610"/>
        <n v="68635"/>
        <n v="68648"/>
        <n v="68675"/>
        <n v="68703"/>
        <n v="68705"/>
        <n v="68761"/>
        <n v="68773"/>
        <n v="68781"/>
        <n v="68856"/>
        <n v="68935"/>
        <n v="68947"/>
        <n v="68958"/>
        <n v="68962"/>
        <n v="68968"/>
        <n v="68975"/>
        <n v="68976"/>
        <n v="69015"/>
        <n v="69116"/>
        <n v="69126"/>
        <n v="69181"/>
        <n v="69188"/>
        <n v="69198"/>
        <n v="69218"/>
        <n v="69219"/>
        <n v="69224"/>
        <n v="69257"/>
        <n v="69288"/>
        <n v="69289"/>
        <n v="69311"/>
        <n v="69315"/>
        <n v="69326"/>
        <n v="69348"/>
        <n v="69380"/>
        <n v="69383"/>
        <n v="69397"/>
        <n v="69402"/>
        <n v="69408"/>
        <n v="69412"/>
        <n v="69449"/>
        <n v="69450"/>
        <n v="69456"/>
        <n v="69462"/>
        <n v="69494"/>
        <n v="69499"/>
        <n v="69546"/>
        <n v="69565"/>
        <n v="69572"/>
        <n v="69648"/>
        <n v="69650"/>
        <n v="69659"/>
        <n v="69678"/>
        <n v="69690"/>
        <n v="69711"/>
        <n v="69712"/>
        <n v="69718"/>
        <n v="69735"/>
        <n v="69770"/>
        <n v="69798"/>
        <n v="69806"/>
        <n v="69808"/>
        <n v="69810"/>
        <n v="69811"/>
        <n v="69819"/>
        <n v="69822"/>
        <n v="69830"/>
        <n v="69875"/>
        <n v="69892"/>
        <n v="69918"/>
        <n v="69957"/>
        <n v="69975"/>
        <n v="69978"/>
        <n v="69985"/>
        <n v="70018"/>
        <n v="70061"/>
        <n v="70078"/>
        <n v="70138"/>
        <n v="70145"/>
        <n v="70159"/>
        <n v="70161"/>
        <n v="70215"/>
        <n v="70287"/>
        <n v="70302"/>
        <n v="70307"/>
        <n v="70312"/>
        <n v="70336"/>
        <n v="70371"/>
        <n v="70396"/>
        <n v="70420"/>
        <n v="70424"/>
        <n v="70461"/>
        <n v="70491"/>
        <n v="70538"/>
        <n v="70546"/>
        <n v="70565"/>
        <n v="70583"/>
        <n v="70584"/>
        <n v="70602"/>
        <n v="70638"/>
        <n v="70660"/>
        <n v="70662"/>
        <n v="70663"/>
        <n v="70681"/>
        <n v="70695"/>
        <n v="70721"/>
        <n v="70724"/>
        <n v="70725"/>
        <n v="70760"/>
        <n v="70762"/>
        <n v="70782"/>
        <n v="70796"/>
        <n v="70834"/>
        <n v="70862"/>
        <n v="70874"/>
        <n v="70885"/>
        <n v="70889"/>
        <n v="70900"/>
        <n v="70918"/>
        <n v="70937"/>
        <n v="70946"/>
        <n v="70948"/>
        <n v="70967"/>
        <n v="70993"/>
        <n v="71003"/>
        <n v="71061"/>
        <n v="71067"/>
        <n v="71081"/>
        <n v="71095"/>
        <n v="71097"/>
        <n v="71105"/>
        <n v="71111"/>
        <n v="71114"/>
        <n v="71118"/>
        <n v="71119"/>
        <n v="71153"/>
        <n v="71220"/>
        <n v="71223"/>
        <n v="71241"/>
        <n v="71266"/>
        <n v="71310"/>
        <n v="71366"/>
        <n v="71392"/>
        <n v="71406"/>
        <n v="71414"/>
        <n v="71417"/>
        <n v="71424"/>
        <n v="72878"/>
        <n v="72879"/>
        <n v="72898"/>
        <n v="72908"/>
        <n v="72915"/>
        <n v="72925"/>
        <n v="72970"/>
        <n v="72982"/>
        <n v="72983"/>
        <n v="72985"/>
        <n v="72995"/>
        <n v="73017"/>
        <n v="73075"/>
        <n v="73076"/>
        <n v="73111"/>
        <n v="73117"/>
        <n v="73126"/>
        <n v="73136"/>
        <n v="73150"/>
        <n v="73151"/>
        <n v="73171"/>
        <n v="73178"/>
        <n v="73197"/>
        <n v="73209"/>
        <n v="73255"/>
        <n v="73281"/>
        <n v="73338"/>
        <n v="73339"/>
        <n v="73354"/>
        <n v="73357"/>
        <n v="73395"/>
        <n v="73409"/>
        <n v="73420"/>
        <n v="73469"/>
        <n v="73490"/>
        <n v="73498"/>
        <n v="73517"/>
        <n v="73530"/>
        <n v="73533"/>
        <n v="73543"/>
        <n v="73552"/>
        <n v="73577"/>
        <n v="73590"/>
        <n v="73607"/>
        <n v="73621"/>
        <n v="73630"/>
        <n v="73646"/>
        <n v="73650"/>
        <n v="73663"/>
        <n v="73710"/>
        <n v="73713"/>
        <n v="73737"/>
        <n v="73749"/>
        <n v="73766"/>
        <n v="73776"/>
        <n v="73800"/>
        <n v="73857"/>
        <n v="73860"/>
        <n v="73886"/>
        <n v="73893"/>
        <n v="73898"/>
        <n v="73900"/>
        <n v="73910"/>
        <n v="73915"/>
        <n v="73933"/>
        <n v="74030"/>
        <n v="74129"/>
        <n v="74158"/>
        <n v="74170"/>
        <n v="74230"/>
        <n v="74232"/>
        <n v="74250"/>
        <n v="74281"/>
        <n v="74298"/>
        <n v="74303"/>
        <n v="74308"/>
        <n v="74318"/>
        <n v="74321"/>
        <n v="74333"/>
        <n v="74369"/>
        <n v="74374"/>
        <n v="74376"/>
        <n v="74405"/>
        <n v="74441"/>
        <n v="74453"/>
        <n v="74457"/>
        <n v="74465"/>
        <n v="74480"/>
        <n v="74481"/>
        <n v="74556"/>
        <n v="74559"/>
        <n v="74560"/>
        <n v="74585"/>
        <n v="74723"/>
        <n v="74735"/>
        <n v="74775"/>
        <n v="74786"/>
        <n v="74789"/>
        <n v="74793"/>
        <n v="74825"/>
        <n v="74829"/>
        <n v="74831"/>
        <n v="74881"/>
        <n v="74931"/>
        <n v="74937"/>
        <n v="74951"/>
        <n v="74979"/>
        <n v="74981"/>
        <n v="75009"/>
        <n v="75031"/>
        <n v="75069"/>
        <n v="75075"/>
        <n v="75126"/>
        <n v="75133"/>
        <n v="75135"/>
        <n v="75137"/>
        <n v="75146"/>
        <n v="75216"/>
        <n v="75238"/>
        <n v="75245"/>
        <n v="75320"/>
        <n v="75344"/>
        <n v="75359"/>
        <n v="75369"/>
        <n v="75377"/>
        <n v="75381"/>
        <n v="75446"/>
        <n v="75515"/>
        <n v="75521"/>
        <n v="75526"/>
        <n v="75527"/>
        <n v="75552"/>
        <n v="75571"/>
        <n v="75617"/>
        <n v="75654"/>
        <n v="75657"/>
        <n v="75691"/>
        <n v="75692"/>
        <n v="75696"/>
        <n v="75739"/>
        <n v="75768"/>
        <n v="75779"/>
        <n v="75795"/>
        <n v="75829"/>
        <n v="75833"/>
        <n v="75837"/>
        <n v="75883"/>
        <n v="75918"/>
        <n v="75919"/>
        <n v="75926"/>
        <n v="75985"/>
        <n v="76042"/>
        <n v="76103"/>
        <n v="76105"/>
        <n v="76106"/>
        <n v="76126"/>
        <n v="76141"/>
        <n v="76142"/>
        <n v="76160"/>
        <n v="76172"/>
        <n v="76218"/>
        <n v="76242"/>
        <n v="76243"/>
        <n v="76257"/>
        <n v="76258"/>
        <n v="76263"/>
        <n v="76318"/>
        <n v="76331"/>
        <n v="76335"/>
        <n v="76352"/>
        <n v="76373"/>
        <n v="76374"/>
        <n v="76385"/>
        <n v="76425"/>
        <n v="76430"/>
        <n v="76472"/>
        <n v="76529"/>
        <n v="76532"/>
        <n v="76538"/>
        <n v="76539"/>
        <n v="76605"/>
        <n v="76612"/>
        <n v="76613"/>
        <n v="76623"/>
        <n v="76624"/>
        <n v="76627"/>
        <n v="76628"/>
        <n v="76654"/>
        <n v="76666"/>
        <n v="76667"/>
        <n v="76683"/>
        <n v="76770"/>
        <n v="76796"/>
        <n v="76824"/>
        <n v="76839"/>
        <n v="76874"/>
        <n v="77088"/>
        <n v="77098"/>
        <n v="77121"/>
        <n v="77132"/>
        <n v="77162"/>
        <n v="77194"/>
        <n v="77264"/>
        <n v="77270"/>
        <n v="77285"/>
        <n v="77297"/>
        <n v="77325"/>
        <n v="77345"/>
        <n v="77346"/>
        <n v="77349"/>
        <n v="77371"/>
        <n v="77382"/>
        <n v="77383"/>
        <n v="77439"/>
        <n v="77467"/>
        <n v="77498"/>
        <n v="77499"/>
        <n v="77504"/>
        <n v="77525"/>
        <n v="77526"/>
        <n v="77551"/>
        <n v="77556"/>
        <n v="77573"/>
        <n v="77584"/>
        <n v="77590"/>
        <n v="77593"/>
        <n v="77647"/>
        <n v="77679"/>
        <n v="77731"/>
        <n v="77747"/>
        <n v="77779"/>
        <n v="77784"/>
        <n v="77798"/>
        <n v="77807"/>
        <n v="77840"/>
        <n v="77860"/>
        <n v="77877"/>
        <n v="77886"/>
        <n v="77899"/>
        <n v="77916"/>
        <n v="77929"/>
        <n v="77935"/>
        <n v="77973"/>
        <n v="77975"/>
        <n v="77981"/>
        <n v="77989"/>
        <n v="77990"/>
        <n v="77998"/>
        <n v="78005"/>
        <n v="78026"/>
        <n v="78033"/>
        <n v="78058"/>
        <n v="78069"/>
        <n v="78070"/>
        <n v="78086"/>
        <n v="78092"/>
        <n v="78096"/>
        <n v="78106"/>
        <n v="78161"/>
        <n v="78208"/>
        <n v="78237"/>
        <n v="78261"/>
        <n v="78267"/>
        <n v="78271"/>
        <n v="78293"/>
        <n v="78379"/>
        <n v="78416"/>
        <n v="78424"/>
        <n v="78429"/>
        <n v="78457"/>
        <n v="78472"/>
        <n v="78500"/>
        <n v="78518"/>
        <n v="78528"/>
        <n v="78562"/>
        <n v="78577"/>
        <n v="78581"/>
        <n v="78582"/>
        <n v="78583"/>
        <n v="78600"/>
        <n v="78628"/>
        <n v="78639"/>
        <n v="78646"/>
        <n v="78680"/>
        <n v="78718"/>
        <n v="78730"/>
        <n v="78731"/>
        <n v="78734"/>
        <n v="78738"/>
        <n v="78748"/>
        <n v="78792"/>
        <n v="78815"/>
        <n v="78825"/>
        <n v="78834"/>
        <n v="78867"/>
        <n v="78887"/>
        <n v="78998"/>
        <n v="79048"/>
        <n v="79067"/>
        <n v="79086"/>
        <n v="79089"/>
        <n v="79091"/>
        <n v="79105"/>
        <n v="79115"/>
        <n v="79129"/>
        <n v="79168"/>
        <n v="79169"/>
        <n v="79183"/>
        <n v="79220"/>
        <n v="79270"/>
        <n v="79293"/>
        <n v="79303"/>
        <n v="79307"/>
        <n v="79312"/>
        <n v="79334"/>
        <n v="84195"/>
        <n v="84218"/>
        <n v="84331"/>
        <n v="84345"/>
        <n v="84394"/>
        <n v="84420"/>
        <n v="84431"/>
        <n v="84432"/>
        <n v="84466"/>
        <n v="84468"/>
        <n v="84482"/>
        <n v="84483"/>
        <n v="84503"/>
        <n v="84506"/>
        <n v="84551"/>
        <n v="84552"/>
        <n v="84562"/>
        <n v="84566"/>
        <n v="84576"/>
        <n v="84578"/>
        <n v="84582"/>
        <n v="84620"/>
        <n v="84649"/>
        <n v="84661"/>
        <n v="84689"/>
        <n v="84693"/>
        <n v="84712"/>
        <n v="84751"/>
        <n v="84802"/>
        <n v="84820"/>
        <n v="84823"/>
        <n v="84825"/>
        <n v="84834"/>
        <n v="84838"/>
        <n v="84924"/>
        <n v="84928"/>
        <n v="84968"/>
        <n v="84970"/>
        <n v="84982"/>
        <n v="85015"/>
        <n v="85029"/>
        <n v="85036"/>
        <n v="85043"/>
        <n v="85072"/>
        <n v="85134"/>
        <n v="85167"/>
        <n v="85193"/>
        <n v="85218"/>
        <n v="85220"/>
        <n v="85236"/>
        <n v="85274"/>
        <n v="85284"/>
        <n v="85299"/>
        <n v="85301"/>
        <n v="85319"/>
        <n v="85320"/>
        <n v="85321"/>
        <n v="85338"/>
        <n v="85375"/>
        <n v="85377"/>
        <n v="85413"/>
        <n v="85414"/>
        <n v="85416"/>
        <n v="85417"/>
        <n v="85456"/>
        <n v="85467"/>
        <n v="85479"/>
        <n v="85553"/>
        <n v="85565"/>
        <n v="85576"/>
        <n v="85583"/>
        <n v="85588"/>
        <n v="85611"/>
        <n v="85616"/>
        <n v="85635"/>
        <n v="85658"/>
        <n v="85686"/>
        <n v="85690"/>
        <n v="85697"/>
        <n v="85731"/>
        <n v="85733"/>
        <n v="85773"/>
        <n v="85777"/>
        <n v="85785"/>
        <n v="85892"/>
        <n v="85926"/>
        <n v="85985"/>
        <n v="86025"/>
        <n v="86027"/>
        <n v="86745"/>
        <n v="86746"/>
        <n v="86759"/>
        <n v="86761"/>
        <n v="86767"/>
        <n v="86778"/>
        <n v="86794"/>
        <n v="86852"/>
        <n v="86875"/>
        <n v="86901"/>
        <n v="86909"/>
        <n v="86916"/>
        <n v="87016"/>
        <n v="87035"/>
        <n v="87046"/>
        <n v="87090"/>
        <n v="87098"/>
        <n v="87117"/>
        <n v="87122"/>
        <n v="87123"/>
        <n v="87142"/>
        <n v="87224"/>
        <n v="87240"/>
        <n v="87255"/>
        <n v="87262"/>
        <n v="87285"/>
        <n v="87302"/>
        <n v="87342"/>
        <n v="87389"/>
        <n v="87407"/>
        <n v="87423"/>
        <n v="87453"/>
        <n v="87574"/>
        <n v="87575"/>
        <n v="87579"/>
        <n v="87594"/>
        <n v="87611"/>
        <n v="87624"/>
        <n v="87724"/>
        <n v="87780"/>
        <n v="87783"/>
        <n v="87796"/>
        <n v="87799"/>
        <n v="87805"/>
        <n v="87870"/>
        <n v="87901"/>
        <n v="87916"/>
        <n v="87963"/>
        <n v="87985"/>
        <n v="87988"/>
        <n v="88002"/>
        <n v="88003"/>
        <n v="88006"/>
        <n v="88012"/>
        <n v="88018"/>
        <n v="88025"/>
        <n v="88032"/>
        <n v="88033"/>
        <n v="88044"/>
        <n v="88048"/>
        <n v="88069"/>
        <n v="88074"/>
        <n v="88079"/>
        <n v="88092"/>
        <n v="88099"/>
        <n v="88126"/>
        <n v="88150"/>
        <n v="88162"/>
        <n v="88172"/>
        <n v="88236"/>
        <n v="88294"/>
        <n v="88304"/>
        <n v="88306"/>
        <n v="88320"/>
        <n v="88329"/>
        <n v="88357"/>
        <n v="88370"/>
        <n v="88408"/>
        <n v="88430"/>
        <n v="88465"/>
        <n v="88469"/>
        <n v="88487"/>
        <n v="88512"/>
        <n v="88516"/>
        <n v="88593"/>
        <n v="88607"/>
        <n v="88631"/>
        <n v="88632"/>
        <n v="88675"/>
        <n v="88698"/>
        <n v="88715"/>
        <n v="88805"/>
        <n v="88807"/>
        <n v="88822"/>
        <n v="88826"/>
        <n v="88869"/>
        <n v="88889"/>
        <n v="88961"/>
        <n v="88970"/>
        <n v="88995"/>
        <n v="89000"/>
        <n v="89009"/>
        <n v="89015"/>
        <n v="89039"/>
        <n v="89042"/>
        <n v="89043"/>
        <n v="89045"/>
        <n v="89050"/>
        <n v="89053"/>
        <n v="89055"/>
        <n v="89077"/>
        <n v="89126"/>
        <n v="89144"/>
        <n v="89146"/>
        <n v="89182"/>
        <n v="89201"/>
        <n v="89240"/>
        <n v="89264"/>
        <n v="89316"/>
        <n v="89320"/>
        <n v="89322"/>
        <n v="89360"/>
        <n v="89370"/>
        <n v="89393"/>
        <n v="89416"/>
        <n v="89421"/>
        <n v="89454"/>
        <n v="89456"/>
        <n v="89490"/>
        <n v="89493"/>
        <n v="89522"/>
        <n v="89553"/>
        <n v="89593"/>
        <n v="89612"/>
        <n v="89614"/>
        <n v="89615"/>
        <n v="89619"/>
        <n v="89676"/>
        <n v="89701"/>
        <n v="89711"/>
        <n v="89724"/>
        <n v="89753"/>
        <n v="89775"/>
        <n v="89795"/>
        <n v="89802"/>
        <n v="89811"/>
        <n v="89814"/>
        <n v="89853"/>
        <n v="89872"/>
        <n v="89880"/>
        <n v="89884"/>
        <n v="89900"/>
        <n v="89920"/>
        <n v="89945"/>
        <n v="89946"/>
        <n v="89970"/>
        <n v="89976"/>
        <n v="89980"/>
        <n v="89984"/>
        <n v="90025"/>
        <n v="90026"/>
        <n v="90039"/>
        <n v="90052"/>
        <n v="90054"/>
        <n v="90064"/>
        <n v="90074"/>
        <n v="90081"/>
        <n v="90091"/>
        <n v="90115"/>
        <n v="90119"/>
        <n v="90137"/>
        <n v="90146"/>
        <n v="90147"/>
        <n v="90162"/>
        <n v="90163"/>
        <n v="90166"/>
        <n v="90248"/>
        <n v="90252"/>
        <n v="90262"/>
        <n v="90278"/>
        <n v="90283"/>
        <n v="90303"/>
        <n v="90311"/>
        <n v="90316"/>
        <n v="90351"/>
        <n v="90360"/>
        <n v="90378"/>
        <n v="90443"/>
        <n v="90469"/>
        <n v="90506"/>
        <n v="90507"/>
        <n v="90508"/>
        <n v="90519"/>
        <n v="90520"/>
        <n v="90523"/>
        <n v="90542"/>
        <n v="90549"/>
        <n v="90567"/>
        <n v="90571"/>
        <n v="90572"/>
        <n v="90576"/>
        <n v="90579"/>
        <n v="90614"/>
        <n v="90678"/>
        <n v="90684"/>
        <n v="90687"/>
        <n v="90713"/>
        <n v="90724"/>
        <n v="90733"/>
        <n v="90743"/>
        <n v="90744"/>
        <n v="90752"/>
        <n v="90803"/>
        <n v="90860"/>
        <n v="90867"/>
        <n v="90873"/>
        <n v="90966"/>
        <n v="90972"/>
        <n v="90996"/>
        <n v="91009"/>
        <n v="91035"/>
        <n v="91070"/>
        <n v="91082"/>
        <n v="91111"/>
        <n v="91141"/>
        <n v="91162"/>
        <n v="91216"/>
        <n v="91290"/>
        <n v="91292"/>
        <n v="91370"/>
        <n v="91372"/>
        <n v="91431"/>
        <n v="91440"/>
        <n v="91446"/>
        <n v="91486"/>
        <n v="91513"/>
        <n v="91556"/>
        <n v="91589"/>
        <n v="91590"/>
        <n v="91600"/>
        <n v="91669"/>
        <n v="91672"/>
        <n v="91680"/>
        <n v="91686"/>
        <n v="91718"/>
        <n v="91721"/>
        <n v="91749"/>
        <n v="91795"/>
        <n v="91816"/>
        <n v="91820"/>
        <n v="91833"/>
        <n v="91845"/>
        <n v="91846"/>
        <n v="91859"/>
        <n v="91874"/>
        <n v="91892"/>
        <n v="91906"/>
        <n v="91944"/>
        <n v="91948"/>
        <n v="91956"/>
        <n v="91976"/>
        <n v="92002"/>
        <n v="92004"/>
        <n v="92006"/>
        <n v="92019"/>
        <n v="92034"/>
        <n v="92041"/>
        <n v="92055"/>
        <n v="92121"/>
        <n v="92161"/>
        <n v="92163"/>
        <n v="92179"/>
        <n v="92192"/>
        <n v="92194"/>
        <n v="92201"/>
        <n v="92205"/>
        <n v="92215"/>
        <n v="92329"/>
        <n v="92341"/>
        <n v="92347"/>
        <n v="92366"/>
        <n v="92368"/>
        <n v="92378"/>
        <n v="92387"/>
        <n v="92426"/>
        <n v="92462"/>
        <n v="92471"/>
        <n v="92525"/>
        <n v="92538"/>
        <n v="92561"/>
        <n v="92564"/>
        <n v="92621"/>
        <n v="92672"/>
        <n v="92731"/>
        <n v="92746"/>
        <n v="92756"/>
        <n v="92773"/>
        <n v="92789"/>
        <n v="92802"/>
        <n v="92810"/>
        <n v="92842"/>
        <n v="92849"/>
        <n v="92851"/>
        <n v="92935"/>
        <n v="92978"/>
        <n v="93019"/>
        <n v="93026"/>
        <n v="93032"/>
        <n v="93087"/>
        <n v="93088"/>
        <n v="93129"/>
        <n v="93140"/>
        <n v="93170"/>
        <n v="93244"/>
        <n v="93286"/>
        <n v="93343"/>
        <n v="93350"/>
        <n v="93368"/>
        <n v="93383"/>
        <n v="93416"/>
        <n v="93421"/>
        <n v="93423"/>
        <n v="93472"/>
        <n v="93506"/>
        <n v="93546"/>
        <n v="93576"/>
        <n v="93609"/>
        <n v="93648"/>
        <n v="93657"/>
        <n v="93711"/>
        <n v="93730"/>
        <n v="93736"/>
        <n v="93812"/>
        <n v="93817"/>
        <n v="93835"/>
        <n v="93858"/>
        <n v="93870"/>
        <n v="93932"/>
        <n v="93958"/>
        <n v="93970"/>
        <n v="93971"/>
        <n v="93974"/>
        <n v="93993"/>
        <n v="93997"/>
        <n v="94005"/>
        <n v="94089"/>
        <n v="94114"/>
        <n v="94163"/>
        <n v="94177"/>
        <n v="94245"/>
        <n v="94261"/>
        <n v="94323"/>
        <n v="94330"/>
        <n v="94339"/>
        <n v="94413"/>
        <n v="94461"/>
        <n v="94475"/>
        <n v="94502"/>
        <n v="94512"/>
        <n v="94518"/>
        <n v="94520"/>
        <n v="94549"/>
        <n v="94572"/>
        <n v="94576"/>
        <n v="110423"/>
        <n v="110450"/>
        <n v="110475"/>
        <n v="110522"/>
        <n v="110523"/>
        <n v="110531"/>
        <n v="110540"/>
        <n v="110607"/>
        <n v="110615"/>
        <n v="110633"/>
        <n v="110642"/>
        <n v="110694"/>
        <n v="110700"/>
        <n v="110704"/>
        <n v="110736"/>
        <n v="110737"/>
        <n v="110744"/>
        <n v="110766"/>
        <n v="110814"/>
        <n v="110845"/>
        <n v="110856"/>
        <n v="110858"/>
        <n v="110868"/>
        <n v="110876"/>
        <n v="110895"/>
        <n v="111002"/>
        <n v="111019"/>
        <n v="111042"/>
        <n v="111048"/>
        <n v="111059"/>
        <n v="111160"/>
        <n v="111167"/>
        <n v="111228"/>
        <n v="111232"/>
        <n v="111238"/>
        <n v="111250"/>
        <n v="111267"/>
        <n v="111268"/>
        <n v="111269"/>
        <n v="111354"/>
        <n v="111355"/>
        <n v="111370"/>
        <n v="111415"/>
        <n v="111443"/>
        <n v="111489"/>
        <n v="111539"/>
        <n v="111543"/>
        <n v="111566"/>
        <n v="111623"/>
        <n v="111656"/>
        <n v="111659"/>
        <n v="111673"/>
        <n v="111751"/>
        <n v="111786"/>
        <n v="111800"/>
        <n v="111891"/>
        <n v="111988"/>
        <n v="112046"/>
        <n v="112047"/>
        <n v="112054"/>
        <n v="112165"/>
        <n v="112166"/>
        <n v="112171"/>
        <n v="112192"/>
        <n v="112193"/>
        <n v="112291"/>
        <n v="112357"/>
        <n v="112413"/>
        <n v="112427"/>
        <n v="112538"/>
        <n v="112584"/>
        <n v="112607"/>
        <n v="112648"/>
        <n v="112656"/>
        <n v="112662"/>
        <n v="112719"/>
        <n v="112731"/>
        <n v="112732"/>
        <n v="112776"/>
        <n v="112789"/>
        <n v="112813"/>
        <n v="112825"/>
        <n v="112843"/>
        <n v="112858"/>
        <n v="112887"/>
        <n v="112888"/>
        <n v="112899"/>
        <n v="112929"/>
        <n v="112969"/>
        <n v="112982"/>
        <n v="112983"/>
        <n v="112984"/>
        <n v="112985"/>
        <n v="112994"/>
        <n v="112995"/>
        <n v="113006"/>
        <n v="113059"/>
        <n v="113067"/>
        <n v="113179"/>
        <n v="113244"/>
        <n v="113302"/>
        <n v="113331"/>
        <n v="113349"/>
        <n v="113386"/>
        <n v="113397"/>
        <n v="113398"/>
        <n v="113401"/>
        <n v="113414"/>
        <n v="113438"/>
        <n v="113472"/>
        <n v="113476"/>
        <n v="113583"/>
        <n v="113627"/>
        <n v="113647"/>
        <n v="113665"/>
        <n v="113666"/>
        <n v="113670"/>
        <n v="113684"/>
        <n v="113700"/>
        <n v="113733"/>
        <n v="113778"/>
        <n v="113805"/>
        <n v="113861"/>
        <n v="113889"/>
        <n v="113927"/>
        <n v="113971"/>
        <n v="114051"/>
        <n v="114055"/>
        <n v="114116"/>
        <n v="114155"/>
        <n v="114166"/>
        <n v="114211"/>
        <n v="114216"/>
        <n v="114259"/>
        <n v="114300"/>
        <n v="114340"/>
        <n v="114349"/>
        <n v="114386"/>
        <n v="114387"/>
        <n v="114417"/>
        <n v="114419"/>
        <n v="114471"/>
        <n v="114480"/>
        <n v="114513"/>
        <n v="114566"/>
        <n v="114599"/>
        <n v="114613"/>
        <n v="114615"/>
        <n v="114642"/>
        <n v="114720"/>
        <n v="114738"/>
        <n v="114766"/>
        <n v="114807"/>
        <n v="114841"/>
        <n v="114874"/>
        <n v="114882"/>
        <n v="114900"/>
        <n v="114944"/>
        <n v="114994"/>
        <n v="115005"/>
        <n v="115034"/>
        <n v="115053"/>
        <n v="115062"/>
        <n v="115063"/>
        <n v="115071"/>
        <n v="115074"/>
        <n v="115116"/>
        <n v="115258"/>
        <n v="115264"/>
        <n v="115298"/>
        <n v="115300"/>
        <n v="115301"/>
        <n v="115317"/>
        <n v="115398"/>
        <n v="115427"/>
        <n v="115472"/>
        <n v="115491"/>
        <n v="115501"/>
        <n v="115502"/>
        <n v="115614"/>
        <n v="115619"/>
        <n v="115636"/>
        <n v="115696"/>
        <n v="115706"/>
        <n v="115732"/>
        <n v="115739"/>
        <n v="115745"/>
        <n v="115749"/>
        <n v="115778"/>
        <n v="115820"/>
        <n v="115886"/>
        <n v="115895"/>
        <n v="115914"/>
        <n v="115976"/>
        <n v="115995"/>
        <n v="115999"/>
        <n v="116037"/>
        <n v="116052"/>
        <n v="116093"/>
        <n v="116182"/>
        <n v="116228"/>
        <n v="116439"/>
        <n v="116467"/>
        <n v="116737"/>
        <n v="116787"/>
        <n v="116808"/>
        <n v="116829"/>
        <n v="117050"/>
        <n v="117333"/>
        <n v="117373"/>
        <n v="117414"/>
        <n v="117418"/>
        <n v="117421"/>
        <n v="117440"/>
        <n v="117581"/>
        <n v="117641"/>
        <n v="117644"/>
        <n v="117754"/>
        <n v="117842"/>
        <n v="117920"/>
        <n v="118074"/>
        <n v="118099"/>
        <n v="118118"/>
        <n v="118161"/>
        <n v="118164"/>
        <n v="118191"/>
        <n v="118282"/>
        <n v="118329"/>
        <n v="118574"/>
        <n v="118672"/>
        <n v="119019"/>
        <n v="119084"/>
        <n v="119399"/>
        <n v="119423"/>
        <n v="119475"/>
        <n v="119568"/>
        <n v="119727"/>
        <n v="119873"/>
        <n v="119874"/>
        <n v="120043"/>
        <n v="120165"/>
        <n v="120195"/>
        <n v="120207"/>
        <n v="120247"/>
        <n v="120267"/>
        <n v="120274"/>
        <n v="120289"/>
        <n v="120336"/>
        <n v="120404"/>
        <n v="120434"/>
        <n v="120445"/>
        <n v="120473"/>
        <n v="120487"/>
        <n v="120511"/>
        <n v="120513"/>
        <n v="120514"/>
        <n v="120535"/>
        <n v="120537"/>
        <n v="120562"/>
        <n v="120580"/>
        <n v="120601"/>
        <n v="120618"/>
        <n v="120623"/>
        <n v="120635"/>
        <n v="120649"/>
        <n v="120686"/>
        <n v="120699"/>
        <n v="120717"/>
        <n v="120750"/>
        <n v="120754"/>
        <n v="120831"/>
        <n v="120837"/>
        <n v="120917"/>
        <n v="120926"/>
        <n v="120964"/>
        <n v="120973"/>
        <n v="120978"/>
        <n v="120987"/>
        <n v="121033"/>
        <n v="121195"/>
        <n v="121202"/>
        <n v="121216"/>
        <n v="121218"/>
        <n v="121247"/>
        <n v="121249"/>
        <n v="121250"/>
        <n v="121285"/>
        <n v="121342"/>
        <n v="121442"/>
        <n v="121444"/>
        <n v="121465"/>
        <n v="121466"/>
        <n v="121468"/>
        <n v="121469"/>
        <n v="121506"/>
        <n v="121549"/>
        <n v="121625"/>
        <n v="121649"/>
        <n v="121678"/>
        <n v="121696"/>
        <n v="121753"/>
        <n v="121781"/>
        <n v="121794"/>
        <n v="121851"/>
        <n v="121880"/>
        <n v="121892"/>
        <n v="121895"/>
        <n v="121944"/>
        <n v="121964"/>
        <n v="121965"/>
        <n v="121991"/>
        <n v="121995"/>
        <n v="122046"/>
        <n v="122095"/>
        <n v="122202"/>
        <n v="122220"/>
        <n v="122237"/>
        <n v="123004"/>
        <n v="123027"/>
        <n v="123085"/>
        <n v="123135"/>
        <n v="123183"/>
        <n v="123202"/>
        <n v="123257"/>
        <n v="123293"/>
        <n v="123312"/>
        <n v="123324"/>
        <n v="123339"/>
        <n v="123341"/>
        <n v="123445"/>
        <n v="123481"/>
        <n v="123546"/>
        <n v="123550"/>
        <n v="123567"/>
        <n v="123571"/>
        <n v="123583"/>
        <n v="123653"/>
        <n v="123664"/>
        <n v="123714"/>
        <n v="123734"/>
        <n v="123768"/>
        <n v="123777"/>
        <n v="123806"/>
        <n v="123852"/>
        <n v="123865"/>
        <n v="123901"/>
        <n v="123977"/>
        <n v="124046"/>
        <n v="124050"/>
        <n v="124071"/>
        <n v="124096"/>
        <n v="124124"/>
        <n v="124186"/>
        <n v="124297"/>
        <n v="124361"/>
        <n v="124391"/>
        <n v="124395"/>
        <n v="124434"/>
        <n v="124445"/>
        <n v="124464"/>
        <n v="124496"/>
        <n v="124501"/>
        <n v="124524"/>
        <n v="124538"/>
        <n v="124558"/>
        <n v="124595"/>
        <n v="124624"/>
        <n v="124633"/>
        <n v="124637"/>
        <n v="124638"/>
        <n v="125375"/>
        <n v="125424"/>
        <n v="125438"/>
        <n v="125451"/>
        <n v="125462"/>
        <n v="125504"/>
        <n v="125507"/>
        <n v="125512"/>
        <n v="125542"/>
        <n v="125552"/>
        <n v="125679"/>
        <n v="125682"/>
        <n v="125736"/>
        <n v="125761"/>
        <n v="125791"/>
        <n v="125807"/>
        <n v="125844"/>
        <n v="125874"/>
        <n v="125881"/>
        <n v="125898"/>
        <n v="125913"/>
        <n v="125933"/>
        <n v="125942"/>
        <n v="125979"/>
        <n v="126013"/>
        <n v="126016"/>
        <n v="126056"/>
        <n v="126123"/>
        <n v="126177"/>
        <n v="126184"/>
        <n v="126190"/>
        <n v="126211"/>
        <n v="126231"/>
        <n v="126259"/>
        <n v="126262"/>
        <n v="126334"/>
        <n v="126340"/>
        <n v="126381"/>
        <n v="126386"/>
        <n v="126405"/>
        <n v="126441"/>
        <n v="126472"/>
        <n v="126489"/>
        <n v="126493"/>
        <n v="126507"/>
        <n v="126516"/>
        <n v="126561"/>
        <n v="126583"/>
        <n v="126602"/>
        <n v="126660"/>
        <n v="126703"/>
        <n v="126704"/>
        <n v="126776"/>
        <n v="126794"/>
        <n v="126804"/>
        <n v="126835"/>
        <n v="126871"/>
        <n v="126884"/>
        <n v="126902"/>
        <n v="126950"/>
        <n v="126990"/>
        <n v="127000"/>
        <n v="127026"/>
        <n v="127039"/>
        <n v="127054"/>
        <n v="127099"/>
        <n v="127119"/>
        <n v="127148"/>
        <n v="127150"/>
        <n v="127179"/>
        <n v="127253"/>
        <n v="127281"/>
        <n v="127358"/>
        <n v="127608"/>
        <n v="127797"/>
        <n v="127800"/>
        <n v="127910"/>
        <n v="127940"/>
        <n v="128160"/>
        <n v="128188"/>
        <n v="128189"/>
        <n v="128335"/>
        <n v="128347"/>
        <n v="128445"/>
        <n v="128553"/>
        <n v="128593"/>
        <n v="128699"/>
        <n v="128935"/>
        <n v="128994"/>
        <n v="129073"/>
        <n v="129248"/>
        <n v="129323"/>
        <n v="129496"/>
        <n v="129673"/>
        <n v="129765"/>
        <n v="129872"/>
        <n v="129938"/>
        <n v="129948"/>
        <n v="129968"/>
        <n v="129976"/>
        <n v="130015"/>
        <n v="130109"/>
        <n v="130124"/>
        <n v="130191"/>
        <n v="130192"/>
        <n v="130385"/>
        <n v="130399"/>
        <n v="130432"/>
        <n v="130438"/>
        <n v="130458"/>
        <n v="130507"/>
        <n v="130604"/>
        <n v="130634"/>
        <n v="130642"/>
        <n v="130643"/>
        <n v="130663"/>
        <n v="130690"/>
        <n v="130716"/>
        <n v="130770"/>
        <n v="130772"/>
        <n v="130780"/>
        <n v="130793"/>
        <n v="130845"/>
        <n v="130876"/>
        <n v="130878"/>
        <n v="130884"/>
        <n v="130905"/>
        <n v="130906"/>
        <n v="130999"/>
        <n v="131008"/>
        <n v="131056"/>
        <n v="131144"/>
        <n v="131178"/>
        <n v="131198"/>
        <n v="131199"/>
        <n v="131203"/>
        <n v="131262"/>
        <n v="131330"/>
        <n v="131368"/>
        <n v="131380"/>
        <n v="131405"/>
        <n v="131414"/>
        <n v="131494"/>
        <n v="131539"/>
        <n v="131564"/>
        <n v="131573"/>
        <n v="131612"/>
        <n v="131649"/>
        <n v="131697"/>
        <n v="131723"/>
        <n v="131756"/>
        <n v="131845"/>
        <n v="131847"/>
        <n v="131869"/>
        <n v="131884"/>
        <n v="131917"/>
        <n v="131927"/>
        <n v="131963"/>
        <n v="132070"/>
        <n v="132124"/>
        <n v="132142"/>
        <n v="132189"/>
        <n v="132202"/>
        <n v="132216"/>
        <n v="132222"/>
        <n v="132268"/>
        <n v="132282"/>
        <n v="132295"/>
        <n v="132371"/>
        <n v="132381"/>
        <n v="132419"/>
        <n v="132485"/>
        <n v="132562"/>
        <n v="132590"/>
        <n v="132598"/>
        <n v="132619"/>
        <n v="132654"/>
        <n v="132716"/>
        <n v="132753"/>
        <n v="132884"/>
        <n v="132944"/>
        <n v="133269"/>
        <n v="133385"/>
        <n v="133450"/>
        <n v="133466"/>
        <n v="133618"/>
        <n v="133693"/>
        <n v="133720"/>
        <n v="133729"/>
        <n v="133756"/>
        <n v="133779"/>
        <n v="133790"/>
        <n v="133793"/>
        <n v="133798"/>
        <n v="133812"/>
        <n v="133945"/>
        <n v="133986"/>
        <n v="134022"/>
        <n v="134047"/>
        <n v="134058"/>
        <n v="134069"/>
        <n v="134095"/>
        <n v="134130"/>
        <n v="134136"/>
        <n v="134138"/>
        <n v="134156"/>
        <n v="134179"/>
        <n v="134195"/>
        <n v="134230"/>
        <n v="134240"/>
        <n v="134270"/>
        <n v="134283"/>
        <n v="134289"/>
        <n v="134363"/>
        <n v="134416"/>
        <n v="134448"/>
        <n v="134470"/>
        <n v="134474"/>
        <n v="134494"/>
        <n v="134499"/>
        <n v="134505"/>
        <n v="134525"/>
        <n v="134545"/>
        <n v="134550"/>
        <n v="134575"/>
        <n v="134607"/>
        <n v="134641"/>
        <n v="134688"/>
        <n v="134702"/>
        <n v="134712"/>
        <n v="134741"/>
        <n v="134746"/>
        <n v="134748"/>
        <n v="134800"/>
        <n v="134815"/>
        <n v="134825"/>
        <n v="134830"/>
        <n v="134852"/>
        <n v="134858"/>
        <n v="134931"/>
        <n v="134933"/>
        <n v="134946"/>
        <n v="134961"/>
        <n v="134989"/>
        <n v="134996"/>
        <n v="135002"/>
        <n v="135006"/>
        <n v="135051"/>
        <n v="135075"/>
        <n v="135087"/>
        <n v="135090"/>
        <n v="135124"/>
        <n v="135130"/>
        <n v="135154"/>
        <n v="135178"/>
        <n v="135201"/>
        <n v="135203"/>
        <n v="135243"/>
        <n v="135254"/>
        <n v="135278"/>
        <n v="135299"/>
        <n v="135416"/>
        <n v="135452"/>
        <n v="135453"/>
        <n v="135467"/>
        <n v="135481"/>
        <n v="135512"/>
        <n v="135564"/>
        <n v="135568"/>
        <n v="135570"/>
        <n v="135636"/>
        <n v="135642"/>
        <n v="135672"/>
        <n v="135722"/>
        <n v="135733"/>
        <n v="135811"/>
        <n v="135823"/>
        <n v="135824"/>
        <n v="135827"/>
        <n v="135841"/>
        <n v="135845"/>
        <n v="135849"/>
        <n v="135850"/>
        <n v="135860"/>
        <n v="135883"/>
        <n v="135933"/>
        <n v="135940"/>
        <n v="135959"/>
        <n v="136004"/>
        <n v="136006"/>
        <n v="136029"/>
        <n v="136042"/>
        <n v="136056"/>
        <n v="136078"/>
        <n v="136085"/>
        <n v="136129"/>
        <n v="136137"/>
        <n v="136138"/>
        <n v="136140"/>
        <n v="136150"/>
        <n v="136176"/>
        <n v="136178"/>
        <n v="136183"/>
        <n v="136268"/>
        <n v="136296"/>
        <n v="136299"/>
        <n v="136338"/>
        <n v="136348"/>
        <n v="136382"/>
        <n v="136456"/>
        <n v="136474"/>
        <n v="136627"/>
        <n v="136632"/>
        <n v="136653"/>
        <n v="136671"/>
        <n v="136679"/>
        <n v="136762"/>
        <n v="136763"/>
        <n v="136792"/>
        <n v="136802"/>
        <n v="136897"/>
        <n v="136922"/>
        <n v="136927"/>
        <n v="136972"/>
        <n v="136973"/>
        <n v="136999"/>
        <n v="137006"/>
        <n v="137007"/>
        <n v="137035"/>
        <n v="137078"/>
        <n v="137111"/>
        <n v="137112"/>
        <n v="137124"/>
        <n v="137202"/>
        <n v="137217"/>
        <n v="137218"/>
        <n v="137311"/>
        <n v="137351"/>
        <n v="137364"/>
        <n v="137365"/>
        <n v="137415"/>
        <n v="137435"/>
        <n v="137451"/>
        <n v="137459"/>
        <n v="137468"/>
        <n v="137490"/>
        <n v="137510"/>
        <n v="137559"/>
        <n v="137567"/>
        <n v="137579"/>
        <n v="137620"/>
        <n v="137692"/>
        <n v="137719"/>
        <n v="137736"/>
        <n v="137740"/>
        <n v="137756"/>
        <n v="137808"/>
        <n v="137848"/>
        <n v="137866"/>
        <n v="137868"/>
        <n v="137928"/>
        <n v="138016"/>
        <n v="138039"/>
        <n v="138046"/>
        <n v="138055"/>
        <n v="138095"/>
        <n v="138176"/>
        <n v="138183"/>
        <n v="138185"/>
        <n v="138235"/>
        <n v="138289"/>
        <n v="138290"/>
        <n v="138311"/>
        <n v="138313"/>
        <n v="138325"/>
        <n v="138349"/>
        <n v="138358"/>
        <n v="138392"/>
        <n v="138394"/>
        <n v="138473"/>
        <n v="138496"/>
        <n v="138510"/>
        <n v="138528"/>
        <n v="138555"/>
        <n v="138569"/>
        <n v="138586"/>
        <n v="138603"/>
        <n v="138617"/>
        <n v="138656"/>
        <n v="138657"/>
        <n v="138678"/>
        <n v="138713"/>
        <n v="138726"/>
        <n v="138729"/>
        <n v="138736"/>
        <n v="138739"/>
        <n v="138756"/>
        <n v="138762"/>
        <n v="138891"/>
        <n v="138892"/>
        <n v="138929"/>
        <n v="138930"/>
        <n v="139013"/>
        <n v="139039"/>
        <n v="139120"/>
        <n v="139137"/>
        <n v="139138"/>
        <n v="139142"/>
        <n v="139153"/>
        <n v="139158"/>
        <n v="139174"/>
        <n v="139187"/>
        <n v="139203"/>
        <n v="139208"/>
        <n v="139209"/>
        <n v="139232"/>
        <n v="139291"/>
        <n v="139350"/>
        <n v="139382"/>
        <n v="139400"/>
        <n v="139449"/>
        <n v="139476"/>
        <n v="139493"/>
        <n v="139501"/>
        <n v="139538"/>
        <n v="139568"/>
        <n v="139584"/>
        <n v="139626"/>
        <n v="139652"/>
        <n v="139667"/>
        <n v="139716"/>
        <n v="139729"/>
        <n v="139762"/>
        <n v="139770"/>
        <n v="139804"/>
        <n v="139828"/>
        <n v="139852"/>
        <n v="139877"/>
        <n v="139882"/>
        <n v="139898"/>
        <n v="139926"/>
        <n v="139930"/>
        <n v="139942"/>
        <n v="140016"/>
        <n v="140039"/>
        <n v="140067"/>
        <n v="140074"/>
        <n v="140079"/>
        <n v="140088"/>
        <n v="140096"/>
        <n v="140099"/>
        <n v="140111"/>
        <n v="140148"/>
        <n v="140151"/>
        <n v="140221"/>
        <n v="140247"/>
        <n v="140285"/>
        <n v="140324"/>
        <n v="140337"/>
        <n v="140383"/>
        <n v="140385"/>
        <n v="140400"/>
        <n v="140423"/>
        <n v="140443"/>
        <n v="140477"/>
        <n v="140525"/>
        <n v="140532"/>
        <n v="140568"/>
        <n v="140569"/>
        <n v="140634"/>
        <n v="140652"/>
        <n v="140653"/>
        <n v="140717"/>
        <n v="140734"/>
        <n v="140788"/>
        <n v="140806"/>
        <n v="140843"/>
        <n v="140879"/>
        <n v="140898"/>
        <n v="140910"/>
        <n v="140920"/>
        <n v="140924"/>
        <n v="140931"/>
        <n v="140974"/>
        <n v="140982"/>
        <n v="140993"/>
        <n v="140994"/>
        <n v="140996"/>
        <n v="141002"/>
        <n v="141004"/>
        <n v="141019"/>
        <n v="141059"/>
        <n v="141062"/>
        <n v="141131"/>
        <n v="141146"/>
        <n v="141152"/>
        <n v="141190"/>
        <n v="141194"/>
        <n v="141195"/>
        <n v="141404"/>
        <n v="141422"/>
        <n v="141429"/>
        <n v="141436"/>
        <n v="141446"/>
        <n v="141450"/>
        <n v="141451"/>
        <n v="141454"/>
        <n v="141531"/>
        <n v="141547"/>
        <n v="141552"/>
        <n v="141557"/>
        <n v="141618"/>
        <n v="141635"/>
        <n v="141641"/>
        <n v="141643"/>
        <n v="141667"/>
        <n v="141688"/>
        <n v="141690"/>
        <n v="141767"/>
        <n v="141770"/>
        <n v="141781"/>
        <n v="141807"/>
        <n v="141824"/>
        <n v="141833"/>
        <n v="141922"/>
        <n v="141929"/>
        <n v="141950"/>
        <n v="141975"/>
        <n v="141976"/>
        <n v="141980"/>
        <n v="142306"/>
        <n v="142310"/>
        <n v="142312"/>
        <n v="142321"/>
        <n v="142362"/>
        <n v="142494"/>
        <n v="142572"/>
        <n v="142646"/>
        <n v="142875"/>
        <n v="142913"/>
        <n v="142930"/>
        <n v="142954"/>
        <n v="142968"/>
        <n v="143302"/>
        <n v="143307"/>
        <n v="143329"/>
        <n v="143366"/>
        <n v="143400"/>
        <n v="143446"/>
        <n v="143451"/>
        <n v="143487"/>
        <n v="143507"/>
        <n v="143519"/>
        <n v="143557"/>
        <n v="143570"/>
        <n v="143572"/>
        <n v="143573"/>
        <n v="143761"/>
        <n v="143772"/>
        <n v="143773"/>
        <n v="143778"/>
        <n v="143800"/>
        <n v="143810"/>
        <n v="143870"/>
        <n v="143940"/>
        <n v="143980"/>
        <n v="144010"/>
        <n v="144015"/>
        <n v="144024"/>
        <n v="144026"/>
        <n v="144033"/>
        <n v="144059"/>
        <n v="144067"/>
        <n v="144094"/>
        <n v="144107"/>
        <n v="144140"/>
        <n v="144141"/>
        <n v="144152"/>
        <n v="144165"/>
        <n v="144201"/>
        <n v="144374"/>
        <n v="144504"/>
        <n v="144576"/>
        <n v="144605"/>
        <n v="144618"/>
        <n v="144725"/>
        <n v="144768"/>
        <n v="144790"/>
        <n v="144802"/>
        <n v="144804"/>
        <n v="144848"/>
        <n v="144922"/>
        <n v="145084"/>
        <n v="145113"/>
        <n v="145148"/>
        <n v="145182"/>
        <n v="145188"/>
        <n v="145198"/>
        <n v="145208"/>
        <n v="145248"/>
        <n v="145302"/>
        <n v="145317"/>
        <n v="145337"/>
        <n v="145383"/>
        <n v="145421"/>
        <n v="145429"/>
        <n v="145448"/>
        <n v="145461"/>
        <n v="145473"/>
        <n v="145476"/>
        <n v="145494"/>
        <n v="145505"/>
        <n v="145519"/>
        <n v="145565"/>
        <n v="145590"/>
        <n v="145591"/>
        <n v="145661"/>
        <n v="145667"/>
        <n v="145681"/>
        <n v="145693"/>
        <n v="145718"/>
        <n v="145754"/>
        <n v="145763"/>
        <n v="145794"/>
        <n v="145810"/>
        <n v="145831"/>
        <n v="145833"/>
        <n v="145858"/>
        <n v="145885"/>
        <n v="145886"/>
        <n v="145889"/>
        <n v="145971"/>
        <n v="145992"/>
        <n v="146001"/>
        <n v="146008"/>
        <n v="146014"/>
        <n v="146063"/>
        <n v="146078"/>
        <n v="146085"/>
        <n v="146091"/>
        <n v="146103"/>
        <n v="146106"/>
        <n v="146146"/>
        <n v="146166"/>
        <n v="146169"/>
        <n v="146182"/>
        <n v="146196"/>
        <n v="146199"/>
        <n v="146205"/>
        <n v="146208"/>
        <n v="146222"/>
        <n v="146414"/>
        <n v="146424"/>
        <n v="146445"/>
        <n v="146494"/>
        <n v="146505"/>
        <n v="146526"/>
        <n v="146574"/>
        <n v="146575"/>
        <n v="146584"/>
        <n v="146657"/>
        <n v="146684"/>
        <n v="146758"/>
        <n v="146776"/>
        <n v="146824"/>
        <n v="146825"/>
        <n v="146878"/>
        <n v="146880"/>
        <n v="146912"/>
        <n v="146922"/>
        <n v="146966"/>
        <n v="146969"/>
        <n v="146972"/>
        <n v="147027"/>
        <n v="147029"/>
        <n v="147138"/>
        <n v="147160"/>
        <n v="147201"/>
        <n v="147241"/>
        <n v="147243"/>
        <n v="147293"/>
        <n v="147340"/>
        <n v="147457"/>
        <n v="147489"/>
        <n v="147531"/>
        <n v="147563"/>
        <n v="147567"/>
        <n v="147573"/>
        <n v="147645"/>
        <n v="147653"/>
        <n v="147678"/>
        <n v="147691"/>
        <n v="147693"/>
        <n v="147713"/>
        <n v="147726"/>
        <n v="147739"/>
        <n v="147785"/>
        <n v="147789"/>
        <n v="147811"/>
        <n v="147813"/>
        <n v="147832"/>
        <n v="147841"/>
        <n v="147875"/>
        <n v="147882"/>
        <n v="147899"/>
        <n v="147915"/>
        <n v="147932"/>
        <n v="147938"/>
        <n v="147963"/>
        <n v="148001"/>
        <n v="148051"/>
        <n v="148077"/>
        <n v="148091"/>
        <n v="148094"/>
        <n v="148131"/>
        <n v="148161"/>
        <n v="148173"/>
        <n v="148189"/>
        <n v="148215"/>
        <n v="148216"/>
        <n v="148241"/>
        <n v="148404"/>
        <n v="148409"/>
        <n v="148421"/>
        <n v="148436"/>
        <n v="148464"/>
        <n v="148470"/>
        <n v="148489"/>
        <n v="148493"/>
        <n v="148496"/>
        <n v="148498"/>
        <n v="148537"/>
        <n v="148554"/>
        <n v="148557"/>
        <n v="148566"/>
        <n v="148568"/>
        <n v="148570"/>
        <n v="148572"/>
        <n v="148602"/>
        <n v="148689"/>
        <n v="148715"/>
        <n v="148725"/>
        <n v="148733"/>
        <n v="148775"/>
        <n v="148797"/>
        <n v="148825"/>
        <n v="148827"/>
        <n v="148859"/>
        <n v="148904"/>
        <n v="148918"/>
        <n v="148964"/>
        <n v="148975"/>
        <n v="149018"/>
        <n v="149040"/>
        <n v="149058"/>
        <n v="149137"/>
        <n v="149150"/>
        <n v="149193"/>
        <n v="149196"/>
        <n v="149203"/>
        <n v="149228"/>
        <n v="149281"/>
        <n v="149289"/>
        <n v="149319"/>
        <n v="149628"/>
        <n v="149645"/>
        <n v="149705"/>
        <n v="149756"/>
        <n v="149789"/>
        <n v="149809"/>
        <n v="149849"/>
        <n v="149855"/>
        <n v="149870"/>
        <n v="149903"/>
        <n v="150026"/>
        <n v="150091"/>
        <n v="150097"/>
        <n v="150146"/>
        <n v="150174"/>
        <n v="150271"/>
        <n v="150273"/>
        <n v="150356"/>
        <n v="150377"/>
        <n v="150380"/>
        <n v="150417"/>
        <n v="150420"/>
        <n v="150435"/>
        <n v="150439"/>
        <n v="150441"/>
        <n v="150480"/>
        <n v="150496"/>
        <n v="150499"/>
        <n v="150577"/>
        <n v="150586"/>
        <n v="150588"/>
        <n v="150592"/>
        <n v="150667"/>
        <n v="150703"/>
        <n v="150709"/>
        <n v="150711"/>
        <n v="150714"/>
        <n v="150784"/>
        <n v="150785"/>
        <n v="150797"/>
        <n v="150820"/>
        <n v="150841"/>
        <n v="150856"/>
        <n v="150875"/>
        <n v="150884"/>
        <n v="150896"/>
        <n v="150921"/>
        <n v="150948"/>
        <n v="151004"/>
        <n v="151031"/>
        <n v="151063"/>
        <n v="151115"/>
        <n v="151198"/>
        <n v="151227"/>
        <n v="151276"/>
        <n v="151282"/>
        <n v="151288"/>
        <n v="151323"/>
        <n v="151342"/>
        <n v="151395"/>
        <n v="151403"/>
        <n v="151412"/>
        <n v="151469"/>
        <n v="151476"/>
        <n v="151489"/>
        <n v="151503"/>
        <n v="151504"/>
        <n v="151506"/>
        <n v="151520"/>
        <n v="151561"/>
        <n v="151619"/>
        <n v="151664"/>
        <n v="151685"/>
        <n v="151695"/>
        <n v="151699"/>
        <n v="151711"/>
        <n v="151825"/>
        <n v="151887"/>
        <n v="151891"/>
        <n v="151897"/>
        <n v="151995"/>
        <n v="152002"/>
        <n v="152022"/>
        <n v="152048"/>
        <n v="152069"/>
        <n v="152085"/>
        <n v="152098"/>
        <n v="152107"/>
        <n v="152116"/>
        <n v="152144"/>
        <n v="152156"/>
        <n v="152183"/>
        <n v="152194"/>
        <n v="152287"/>
        <n v="152309"/>
        <n v="152330"/>
        <n v="152352"/>
        <n v="152406"/>
        <n v="152430"/>
        <n v="152493"/>
        <n v="152512"/>
        <n v="152558"/>
        <n v="152566"/>
        <n v="152567"/>
        <n v="152587"/>
        <n v="152625"/>
        <n v="152668"/>
        <n v="152679"/>
        <n v="152692"/>
        <n v="152715"/>
        <n v="152718"/>
        <n v="152744"/>
        <n v="152761"/>
        <n v="152785"/>
        <n v="152833"/>
        <n v="152867"/>
        <n v="152876"/>
        <n v="152906"/>
        <n v="152929"/>
        <n v="153052"/>
        <n v="153170"/>
        <n v="153183"/>
        <n v="153186"/>
        <n v="153190"/>
        <n v="153198"/>
        <n v="153236"/>
        <n v="153245"/>
        <n v="153248"/>
        <n v="153314"/>
        <n v="153371"/>
        <n v="153438"/>
        <n v="153439"/>
        <n v="153461"/>
        <n v="153502"/>
        <n v="153503"/>
        <n v="153506"/>
        <n v="153550"/>
        <n v="153562"/>
        <n v="153629"/>
        <n v="153637"/>
        <n v="153638"/>
        <n v="153666"/>
        <n v="153670"/>
        <n v="153684"/>
        <n v="153731"/>
        <n v="153754"/>
        <n v="153758"/>
        <n v="153770"/>
        <n v="153771"/>
        <n v="153823"/>
        <n v="153825"/>
        <n v="153829"/>
        <n v="153918"/>
        <n v="153963"/>
        <n v="153990"/>
        <n v="154001"/>
        <n v="154049"/>
        <n v="154067"/>
        <n v="154080"/>
        <n v="154205"/>
        <n v="154217"/>
        <n v="154221"/>
        <n v="154281"/>
        <n v="154300"/>
        <n v="154335"/>
        <n v="154364"/>
        <n v="154395"/>
        <n v="154453"/>
        <n v="154493"/>
        <n v="154498"/>
        <n v="154544"/>
        <n v="154608"/>
        <n v="154628"/>
        <n v="154631"/>
        <n v="154668"/>
        <n v="154704"/>
        <n v="154706"/>
        <n v="154730"/>
        <n v="154732"/>
        <n v="154743"/>
        <n v="154754"/>
        <n v="154796"/>
        <n v="154816"/>
        <n v="154869"/>
        <n v="154900"/>
        <n v="154921"/>
        <n v="154976"/>
        <n v="155011"/>
        <n v="155025"/>
        <n v="155093"/>
        <n v="155151"/>
        <n v="155170"/>
        <n v="155199"/>
        <n v="155327"/>
        <n v="155364"/>
        <n v="155388"/>
        <n v="155425"/>
        <n v="155515"/>
        <n v="155575"/>
        <n v="155578"/>
        <n v="155644"/>
        <n v="155652"/>
        <n v="155661"/>
        <n v="155725"/>
        <n v="155748"/>
        <n v="155775"/>
        <n v="155858"/>
        <n v="155869"/>
        <n v="155909"/>
        <n v="155953"/>
        <n v="156032"/>
        <n v="156033"/>
        <n v="156078"/>
        <n v="156091"/>
        <n v="156093"/>
        <n v="156138"/>
        <n v="156189"/>
        <n v="156212"/>
        <n v="156214"/>
        <n v="156220"/>
        <n v="156221"/>
        <n v="156309"/>
        <n v="156311"/>
        <n v="156330"/>
        <n v="156341"/>
        <n v="156396"/>
        <n v="156402"/>
        <n v="156451"/>
        <n v="156452"/>
        <n v="156458"/>
        <n v="156530"/>
        <n v="156539"/>
        <n v="156540"/>
        <n v="156605"/>
        <n v="156618"/>
        <n v="156743"/>
        <n v="156749"/>
        <n v="156753"/>
        <n v="156772"/>
        <n v="156790"/>
        <n v="156801"/>
        <n v="156844"/>
        <n v="156984"/>
        <n v="156991"/>
        <n v="157012"/>
        <n v="157028"/>
        <n v="157073"/>
        <n v="157081"/>
        <n v="157142"/>
        <n v="157145"/>
        <n v="157184"/>
        <n v="157215"/>
        <n v="157229"/>
        <n v="157268"/>
        <n v="157293"/>
        <n v="157338"/>
        <n v="157399"/>
        <n v="157495"/>
        <n v="157499"/>
        <n v="157516"/>
        <n v="157519"/>
        <n v="157524"/>
        <n v="157543"/>
        <n v="157550"/>
        <n v="157587"/>
        <n v="157620"/>
        <n v="157633"/>
        <n v="157723"/>
        <n v="157740"/>
        <n v="157823"/>
        <n v="157837"/>
        <n v="157849"/>
        <n v="157860"/>
        <n v="157882"/>
        <n v="157919"/>
        <n v="158086"/>
        <n v="158107"/>
        <n v="158175"/>
        <n v="158178"/>
        <n v="158184"/>
        <n v="158188"/>
        <n v="158190"/>
        <n v="158200"/>
        <n v="158308"/>
        <n v="158359"/>
        <n v="158369"/>
        <n v="158372"/>
        <n v="158379"/>
        <n v="158452"/>
        <n v="158536"/>
        <n v="158541"/>
        <n v="158546"/>
        <n v="158581"/>
        <n v="158609"/>
        <n v="158614"/>
        <n v="158636"/>
        <n v="158649"/>
        <n v="158728"/>
        <n v="158824"/>
        <n v="158828"/>
        <n v="158835"/>
        <n v="158837"/>
        <n v="158867"/>
        <n v="158872"/>
        <n v="158878"/>
        <n v="158913"/>
        <n v="158924"/>
        <n v="158975"/>
        <n v="158977"/>
        <n v="158992"/>
        <n v="159018"/>
        <n v="159056"/>
        <n v="159078"/>
        <n v="159107"/>
        <n v="159117"/>
        <n v="159120"/>
        <n v="159195"/>
        <n v="159206"/>
        <n v="159211"/>
        <n v="159249"/>
        <n v="159320"/>
        <n v="159353"/>
        <n v="159367"/>
        <n v="159384"/>
        <n v="159395"/>
        <n v="159401"/>
        <n v="159402"/>
        <n v="159403"/>
        <n v="159405"/>
        <n v="159406"/>
        <n v="159407"/>
        <n v="159409"/>
        <n v="159410"/>
        <n v="159411"/>
        <n v="159414"/>
        <n v="159465"/>
        <n v="159475"/>
        <n v="159480"/>
        <n v="159481"/>
        <n v="159492"/>
        <n v="159500"/>
        <n v="159526"/>
        <n v="159533"/>
        <n v="159543"/>
        <n v="159559"/>
        <n v="159562"/>
        <n v="159564"/>
        <n v="159565"/>
        <n v="159577"/>
        <n v="159580"/>
        <n v="159587"/>
        <n v="159588"/>
        <n v="159667"/>
        <n v="159692"/>
        <n v="159762"/>
        <n v="159763"/>
        <n v="159790"/>
        <n v="159814"/>
        <n v="159815"/>
        <n v="159849"/>
        <n v="159871"/>
        <n v="159971"/>
        <n v="160098"/>
        <n v="160126"/>
        <n v="160196"/>
      </sharedItems>
      <extLst>
        <ext xmlns:x15="http://schemas.microsoft.com/office/spreadsheetml/2010/11/main" uri="{4F2E5C28-24EA-4eb8-9CBF-B6C8F9C3D259}">
          <x15:cachedUniqueNames>
            <x15:cachedUniqueName index="0" name="[Table16].[patient_id].&amp;[18069]"/>
            <x15:cachedUniqueName index="1" name="[Table16].[patient_id].&amp;[18087]"/>
            <x15:cachedUniqueName index="2" name="[Table16].[patient_id].&amp;[18102]"/>
            <x15:cachedUniqueName index="3" name="[Table16].[patient_id].&amp;[18111]"/>
            <x15:cachedUniqueName index="4" name="[Table16].[patient_id].&amp;[18116]"/>
            <x15:cachedUniqueName index="5" name="[Table16].[patient_id].&amp;[18136]"/>
            <x15:cachedUniqueName index="6" name="[Table16].[patient_id].&amp;[18143]"/>
            <x15:cachedUniqueName index="7" name="[Table16].[patient_id].&amp;[18144]"/>
            <x15:cachedUniqueName index="8" name="[Table16].[patient_id].&amp;[18145]"/>
            <x15:cachedUniqueName index="9" name="[Table16].[patient_id].&amp;[18177]"/>
            <x15:cachedUniqueName index="10" name="[Table16].[patient_id].&amp;[18189]"/>
            <x15:cachedUniqueName index="11" name="[Table16].[patient_id].&amp;[18212]"/>
            <x15:cachedUniqueName index="12" name="[Table16].[patient_id].&amp;[18213]"/>
            <x15:cachedUniqueName index="13" name="[Table16].[patient_id].&amp;[18265]"/>
            <x15:cachedUniqueName index="14" name="[Table16].[patient_id].&amp;[18272]"/>
            <x15:cachedUniqueName index="15" name="[Table16].[patient_id].&amp;[18297]"/>
            <x15:cachedUniqueName index="16" name="[Table16].[patient_id].&amp;[18307]"/>
            <x15:cachedUniqueName index="17" name="[Table16].[patient_id].&amp;[18312]"/>
            <x15:cachedUniqueName index="18" name="[Table16].[patient_id].&amp;[18411]"/>
            <x15:cachedUniqueName index="19" name="[Table16].[patient_id].&amp;[18437]"/>
            <x15:cachedUniqueName index="20" name="[Table16].[patient_id].&amp;[18442]"/>
            <x15:cachedUniqueName index="21" name="[Table16].[patient_id].&amp;[18454]"/>
            <x15:cachedUniqueName index="22" name="[Table16].[patient_id].&amp;[18479]"/>
            <x15:cachedUniqueName index="23" name="[Table16].[patient_id].&amp;[18496]"/>
            <x15:cachedUniqueName index="24" name="[Table16].[patient_id].&amp;[18547]"/>
            <x15:cachedUniqueName index="25" name="[Table16].[patient_id].&amp;[18550]"/>
            <x15:cachedUniqueName index="26" name="[Table16].[patient_id].&amp;[18577]"/>
            <x15:cachedUniqueName index="27" name="[Table16].[patient_id].&amp;[18578]"/>
            <x15:cachedUniqueName index="28" name="[Table16].[patient_id].&amp;[18585]"/>
            <x15:cachedUniqueName index="29" name="[Table16].[patient_id].&amp;[18593]"/>
            <x15:cachedUniqueName index="30" name="[Table16].[patient_id].&amp;[18599]"/>
            <x15:cachedUniqueName index="31" name="[Table16].[patient_id].&amp;[18626]"/>
            <x15:cachedUniqueName index="32" name="[Table16].[patient_id].&amp;[18641]"/>
            <x15:cachedUniqueName index="33" name="[Table16].[patient_id].&amp;[18642]"/>
            <x15:cachedUniqueName index="34" name="[Table16].[patient_id].&amp;[18693]"/>
            <x15:cachedUniqueName index="35" name="[Table16].[patient_id].&amp;[18712]"/>
            <x15:cachedUniqueName index="36" name="[Table16].[patient_id].&amp;[18724]"/>
            <x15:cachedUniqueName index="37" name="[Table16].[patient_id].&amp;[18736]"/>
            <x15:cachedUniqueName index="38" name="[Table16].[patient_id].&amp;[18740]"/>
            <x15:cachedUniqueName index="39" name="[Table16].[patient_id].&amp;[18741]"/>
            <x15:cachedUniqueName index="40" name="[Table16].[patient_id].&amp;[18748]"/>
            <x15:cachedUniqueName index="41" name="[Table16].[patient_id].&amp;[18787]"/>
            <x15:cachedUniqueName index="42" name="[Table16].[patient_id].&amp;[18796]"/>
            <x15:cachedUniqueName index="43" name="[Table16].[patient_id].&amp;[18802]"/>
            <x15:cachedUniqueName index="44" name="[Table16].[patient_id].&amp;[18808]"/>
            <x15:cachedUniqueName index="45" name="[Table16].[patient_id].&amp;[18834]"/>
            <x15:cachedUniqueName index="46" name="[Table16].[patient_id].&amp;[18880]"/>
            <x15:cachedUniqueName index="47" name="[Table16].[patient_id].&amp;[18882]"/>
            <x15:cachedUniqueName index="48" name="[Table16].[patient_id].&amp;[18889]"/>
            <x15:cachedUniqueName index="49" name="[Table16].[patient_id].&amp;[18922]"/>
            <x15:cachedUniqueName index="50" name="[Table16].[patient_id].&amp;[18953]"/>
            <x15:cachedUniqueName index="51" name="[Table16].[patient_id].&amp;[19007]"/>
            <x15:cachedUniqueName index="52" name="[Table16].[patient_id].&amp;[19046]"/>
            <x15:cachedUniqueName index="53" name="[Table16].[patient_id].&amp;[19056]"/>
            <x15:cachedUniqueName index="54" name="[Table16].[patient_id].&amp;[19064]"/>
            <x15:cachedUniqueName index="55" name="[Table16].[patient_id].&amp;[19068]"/>
            <x15:cachedUniqueName index="56" name="[Table16].[patient_id].&amp;[19137]"/>
            <x15:cachedUniqueName index="57" name="[Table16].[patient_id].&amp;[19146]"/>
            <x15:cachedUniqueName index="58" name="[Table16].[patient_id].&amp;[19147]"/>
            <x15:cachedUniqueName index="59" name="[Table16].[patient_id].&amp;[19218]"/>
            <x15:cachedUniqueName index="60" name="[Table16].[patient_id].&amp;[19219]"/>
            <x15:cachedUniqueName index="61" name="[Table16].[patient_id].&amp;[19220]"/>
            <x15:cachedUniqueName index="62" name="[Table16].[patient_id].&amp;[19290]"/>
            <x15:cachedUniqueName index="63" name="[Table16].[patient_id].&amp;[19343]"/>
            <x15:cachedUniqueName index="64" name="[Table16].[patient_id].&amp;[19415]"/>
            <x15:cachedUniqueName index="65" name="[Table16].[patient_id].&amp;[19469]"/>
            <x15:cachedUniqueName index="66" name="[Table16].[patient_id].&amp;[19494]"/>
            <x15:cachedUniqueName index="67" name="[Table16].[patient_id].&amp;[19505]"/>
            <x15:cachedUniqueName index="68" name="[Table16].[patient_id].&amp;[19506]"/>
            <x15:cachedUniqueName index="69" name="[Table16].[patient_id].&amp;[19507]"/>
            <x15:cachedUniqueName index="70" name="[Table16].[patient_id].&amp;[19517]"/>
            <x15:cachedUniqueName index="71" name="[Table16].[patient_id].&amp;[19534]"/>
            <x15:cachedUniqueName index="72" name="[Table16].[patient_id].&amp;[19631]"/>
            <x15:cachedUniqueName index="73" name="[Table16].[patient_id].&amp;[19639]"/>
            <x15:cachedUniqueName index="74" name="[Table16].[patient_id].&amp;[19687]"/>
            <x15:cachedUniqueName index="75" name="[Table16].[patient_id].&amp;[19718]"/>
            <x15:cachedUniqueName index="76" name="[Table16].[patient_id].&amp;[19719]"/>
            <x15:cachedUniqueName index="77" name="[Table16].[patient_id].&amp;[19780]"/>
            <x15:cachedUniqueName index="78" name="[Table16].[patient_id].&amp;[19795]"/>
            <x15:cachedUniqueName index="79" name="[Table16].[patient_id].&amp;[19796]"/>
            <x15:cachedUniqueName index="80" name="[Table16].[patient_id].&amp;[19797]"/>
            <x15:cachedUniqueName index="81" name="[Table16].[patient_id].&amp;[19822]"/>
            <x15:cachedUniqueName index="82" name="[Table16].[patient_id].&amp;[19826]"/>
            <x15:cachedUniqueName index="83" name="[Table16].[patient_id].&amp;[19829]"/>
            <x15:cachedUniqueName index="84" name="[Table16].[patient_id].&amp;[19864]"/>
            <x15:cachedUniqueName index="85" name="[Table16].[patient_id].&amp;[19911]"/>
            <x15:cachedUniqueName index="86" name="[Table16].[patient_id].&amp;[19917]"/>
            <x15:cachedUniqueName index="87" name="[Table16].[patient_id].&amp;[19942]"/>
            <x15:cachedUniqueName index="88" name="[Table16].[patient_id].&amp;[19943]"/>
            <x15:cachedUniqueName index="89" name="[Table16].[patient_id].&amp;[19987]"/>
            <x15:cachedUniqueName index="90" name="[Table16].[patient_id].&amp;[20071]"/>
            <x15:cachedUniqueName index="91" name="[Table16].[patient_id].&amp;[20087]"/>
            <x15:cachedUniqueName index="92" name="[Table16].[patient_id].&amp;[20089]"/>
            <x15:cachedUniqueName index="93" name="[Table16].[patient_id].&amp;[20156]"/>
            <x15:cachedUniqueName index="94" name="[Table16].[patient_id].&amp;[20160]"/>
            <x15:cachedUniqueName index="95" name="[Table16].[patient_id].&amp;[20171]"/>
            <x15:cachedUniqueName index="96" name="[Table16].[patient_id].&amp;[20172]"/>
            <x15:cachedUniqueName index="97" name="[Table16].[patient_id].&amp;[20192]"/>
            <x15:cachedUniqueName index="98" name="[Table16].[patient_id].&amp;[20338]"/>
            <x15:cachedUniqueName index="99" name="[Table16].[patient_id].&amp;[20347]"/>
            <x15:cachedUniqueName index="100" name="[Table16].[patient_id].&amp;[20350]"/>
            <x15:cachedUniqueName index="101" name="[Table16].[patient_id].&amp;[20474]"/>
            <x15:cachedUniqueName index="102" name="[Table16].[patient_id].&amp;[20489]"/>
            <x15:cachedUniqueName index="103" name="[Table16].[patient_id].&amp;[20521]"/>
            <x15:cachedUniqueName index="104" name="[Table16].[patient_id].&amp;[20535]"/>
            <x15:cachedUniqueName index="105" name="[Table16].[patient_id].&amp;[20536]"/>
            <x15:cachedUniqueName index="106" name="[Table16].[patient_id].&amp;[20619]"/>
            <x15:cachedUniqueName index="107" name="[Table16].[patient_id].&amp;[20709]"/>
            <x15:cachedUniqueName index="108" name="[Table16].[patient_id].&amp;[20721]"/>
            <x15:cachedUniqueName index="109" name="[Table16].[patient_id].&amp;[20735]"/>
            <x15:cachedUniqueName index="110" name="[Table16].[patient_id].&amp;[20744]"/>
            <x15:cachedUniqueName index="111" name="[Table16].[patient_id].&amp;[20767]"/>
            <x15:cachedUniqueName index="112" name="[Table16].[patient_id].&amp;[20769]"/>
            <x15:cachedUniqueName index="113" name="[Table16].[patient_id].&amp;[20818]"/>
            <x15:cachedUniqueName index="114" name="[Table16].[patient_id].&amp;[20853]"/>
            <x15:cachedUniqueName index="115" name="[Table16].[patient_id].&amp;[20868]"/>
            <x15:cachedUniqueName index="116" name="[Table16].[patient_id].&amp;[20905]"/>
            <x15:cachedUniqueName index="117" name="[Table16].[patient_id].&amp;[20986]"/>
            <x15:cachedUniqueName index="118" name="[Table16].[patient_id].&amp;[21006]"/>
            <x15:cachedUniqueName index="119" name="[Table16].[patient_id].&amp;[21073]"/>
            <x15:cachedUniqueName index="120" name="[Table16].[patient_id].&amp;[21174]"/>
            <x15:cachedUniqueName index="121" name="[Table16].[patient_id].&amp;[21249]"/>
            <x15:cachedUniqueName index="122" name="[Table16].[patient_id].&amp;[21290]"/>
            <x15:cachedUniqueName index="123" name="[Table16].[patient_id].&amp;[21299]"/>
            <x15:cachedUniqueName index="124" name="[Table16].[patient_id].&amp;[21351]"/>
            <x15:cachedUniqueName index="125" name="[Table16].[patient_id].&amp;[21363]"/>
            <x15:cachedUniqueName index="126" name="[Table16].[patient_id].&amp;[21568]"/>
            <x15:cachedUniqueName index="127" name="[Table16].[patient_id].&amp;[21580]"/>
            <x15:cachedUniqueName index="128" name="[Table16].[patient_id].&amp;[21621]"/>
            <x15:cachedUniqueName index="129" name="[Table16].[patient_id].&amp;[21689]"/>
            <x15:cachedUniqueName index="130" name="[Table16].[patient_id].&amp;[21734]"/>
            <x15:cachedUniqueName index="131" name="[Table16].[patient_id].&amp;[21739]"/>
            <x15:cachedUniqueName index="132" name="[Table16].[patient_id].&amp;[21775]"/>
            <x15:cachedUniqueName index="133" name="[Table16].[patient_id].&amp;[21822]"/>
            <x15:cachedUniqueName index="134" name="[Table16].[patient_id].&amp;[21834]"/>
            <x15:cachedUniqueName index="135" name="[Table16].[patient_id].&amp;[21865]"/>
            <x15:cachedUniqueName index="136" name="[Table16].[patient_id].&amp;[21923]"/>
            <x15:cachedUniqueName index="137" name="[Table16].[patient_id].&amp;[21924]"/>
            <x15:cachedUniqueName index="138" name="[Table16].[patient_id].&amp;[21925]"/>
            <x15:cachedUniqueName index="139" name="[Table16].[patient_id].&amp;[21926]"/>
            <x15:cachedUniqueName index="140" name="[Table16].[patient_id].&amp;[21946]"/>
            <x15:cachedUniqueName index="141" name="[Table16].[patient_id].&amp;[21967]"/>
            <x15:cachedUniqueName index="142" name="[Table16].[patient_id].&amp;[21968]"/>
            <x15:cachedUniqueName index="143" name="[Table16].[patient_id].&amp;[21969]"/>
            <x15:cachedUniqueName index="144" name="[Table16].[patient_id].&amp;[21990]"/>
            <x15:cachedUniqueName index="145" name="[Table16].[patient_id].&amp;[22002]"/>
            <x15:cachedUniqueName index="146" name="[Table16].[patient_id].&amp;[22007]"/>
            <x15:cachedUniqueName index="147" name="[Table16].[patient_id].&amp;[22189]"/>
            <x15:cachedUniqueName index="148" name="[Table16].[patient_id].&amp;[22373]"/>
            <x15:cachedUniqueName index="149" name="[Table16].[patient_id].&amp;[22380]"/>
            <x15:cachedUniqueName index="150" name="[Table16].[patient_id].&amp;[22381]"/>
            <x15:cachedUniqueName index="151" name="[Table16].[patient_id].&amp;[22398]"/>
            <x15:cachedUniqueName index="152" name="[Table16].[patient_id].&amp;[22430]"/>
            <x15:cachedUniqueName index="153" name="[Table16].[patient_id].&amp;[22487]"/>
            <x15:cachedUniqueName index="154" name="[Table16].[patient_id].&amp;[22533]"/>
            <x15:cachedUniqueName index="155" name="[Table16].[patient_id].&amp;[22545]"/>
            <x15:cachedUniqueName index="156" name="[Table16].[patient_id].&amp;[22546]"/>
            <x15:cachedUniqueName index="157" name="[Table16].[patient_id].&amp;[22606]"/>
            <x15:cachedUniqueName index="158" name="[Table16].[patient_id].&amp;[22647]"/>
            <x15:cachedUniqueName index="159" name="[Table16].[patient_id].&amp;[22795]"/>
            <x15:cachedUniqueName index="160" name="[Table16].[patient_id].&amp;[22815]"/>
            <x15:cachedUniqueName index="161" name="[Table16].[patient_id].&amp;[22816]"/>
            <x15:cachedUniqueName index="162" name="[Table16].[patient_id].&amp;[22843]"/>
            <x15:cachedUniqueName index="163" name="[Table16].[patient_id].&amp;[22844]"/>
            <x15:cachedUniqueName index="164" name="[Table16].[patient_id].&amp;[22850]"/>
            <x15:cachedUniqueName index="165" name="[Table16].[patient_id].&amp;[22897]"/>
            <x15:cachedUniqueName index="166" name="[Table16].[patient_id].&amp;[22900]"/>
            <x15:cachedUniqueName index="167" name="[Table16].[patient_id].&amp;[22906]"/>
            <x15:cachedUniqueName index="168" name="[Table16].[patient_id].&amp;[22917]"/>
            <x15:cachedUniqueName index="169" name="[Table16].[patient_id].&amp;[22944]"/>
            <x15:cachedUniqueName index="170" name="[Table16].[patient_id].&amp;[22977]"/>
            <x15:cachedUniqueName index="171" name="[Table16].[patient_id].&amp;[22978]"/>
            <x15:cachedUniqueName index="172" name="[Table16].[patient_id].&amp;[22983]"/>
            <x15:cachedUniqueName index="173" name="[Table16].[patient_id].&amp;[23040]"/>
            <x15:cachedUniqueName index="174" name="[Table16].[patient_id].&amp;[23042]"/>
            <x15:cachedUniqueName index="175" name="[Table16].[patient_id].&amp;[23081]"/>
            <x15:cachedUniqueName index="176" name="[Table16].[patient_id].&amp;[23093]"/>
            <x15:cachedUniqueName index="177" name="[Table16].[patient_id].&amp;[23095]"/>
            <x15:cachedUniqueName index="178" name="[Table16].[patient_id].&amp;[23099]"/>
            <x15:cachedUniqueName index="179" name="[Table16].[patient_id].&amp;[23126]"/>
            <x15:cachedUniqueName index="180" name="[Table16].[patient_id].&amp;[23157]"/>
            <x15:cachedUniqueName index="181" name="[Table16].[patient_id].&amp;[23166]"/>
            <x15:cachedUniqueName index="182" name="[Table16].[patient_id].&amp;[23207]"/>
            <x15:cachedUniqueName index="183" name="[Table16].[patient_id].&amp;[23208]"/>
            <x15:cachedUniqueName index="184" name="[Table16].[patient_id].&amp;[23235]"/>
            <x15:cachedUniqueName index="185" name="[Table16].[patient_id].&amp;[23255]"/>
            <x15:cachedUniqueName index="186" name="[Table16].[patient_id].&amp;[23279]"/>
            <x15:cachedUniqueName index="187" name="[Table16].[patient_id].&amp;[23299]"/>
            <x15:cachedUniqueName index="188" name="[Table16].[patient_id].&amp;[23402]"/>
            <x15:cachedUniqueName index="189" name="[Table16].[patient_id].&amp;[23503]"/>
            <x15:cachedUniqueName index="190" name="[Table16].[patient_id].&amp;[23505]"/>
            <x15:cachedUniqueName index="191" name="[Table16].[patient_id].&amp;[23519]"/>
            <x15:cachedUniqueName index="192" name="[Table16].[patient_id].&amp;[23564]"/>
            <x15:cachedUniqueName index="193" name="[Table16].[patient_id].&amp;[23760]"/>
            <x15:cachedUniqueName index="194" name="[Table16].[patient_id].&amp;[23799]"/>
            <x15:cachedUniqueName index="195" name="[Table16].[patient_id].&amp;[23802]"/>
            <x15:cachedUniqueName index="196" name="[Table16].[patient_id].&amp;[23842]"/>
            <x15:cachedUniqueName index="197" name="[Table16].[patient_id].&amp;[23921]"/>
            <x15:cachedUniqueName index="198" name="[Table16].[patient_id].&amp;[23941]"/>
            <x15:cachedUniqueName index="199" name="[Table16].[patient_id].&amp;[23952]"/>
            <x15:cachedUniqueName index="200" name="[Table16].[patient_id].&amp;[23984]"/>
            <x15:cachedUniqueName index="201" name="[Table16].[patient_id].&amp;[24008]"/>
            <x15:cachedUniqueName index="202" name="[Table16].[patient_id].&amp;[24019]"/>
            <x15:cachedUniqueName index="203" name="[Table16].[patient_id].&amp;[24106]"/>
            <x15:cachedUniqueName index="204" name="[Table16].[patient_id].&amp;[24108]"/>
            <x15:cachedUniqueName index="205" name="[Table16].[patient_id].&amp;[24119]"/>
            <x15:cachedUniqueName index="206" name="[Table16].[patient_id].&amp;[24127]"/>
            <x15:cachedUniqueName index="207" name="[Table16].[patient_id].&amp;[24139]"/>
            <x15:cachedUniqueName index="208" name="[Table16].[patient_id].&amp;[24155]"/>
            <x15:cachedUniqueName index="209" name="[Table16].[patient_id].&amp;[24156]"/>
            <x15:cachedUniqueName index="210" name="[Table16].[patient_id].&amp;[24205]"/>
            <x15:cachedUniqueName index="211" name="[Table16].[patient_id].&amp;[24268]"/>
            <x15:cachedUniqueName index="212" name="[Table16].[patient_id].&amp;[24273]"/>
            <x15:cachedUniqueName index="213" name="[Table16].[patient_id].&amp;[24301]"/>
            <x15:cachedUniqueName index="214" name="[Table16].[patient_id].&amp;[24322]"/>
            <x15:cachedUniqueName index="215" name="[Table16].[patient_id].&amp;[24325]"/>
            <x15:cachedUniqueName index="216" name="[Table16].[patient_id].&amp;[24335]"/>
            <x15:cachedUniqueName index="217" name="[Table16].[patient_id].&amp;[24343]"/>
            <x15:cachedUniqueName index="218" name="[Table16].[patient_id].&amp;[24346]"/>
            <x15:cachedUniqueName index="219" name="[Table16].[patient_id].&amp;[24399]"/>
            <x15:cachedUniqueName index="220" name="[Table16].[patient_id].&amp;[24521]"/>
            <x15:cachedUniqueName index="221" name="[Table16].[patient_id].&amp;[24522]"/>
            <x15:cachedUniqueName index="222" name="[Table16].[patient_id].&amp;[24530]"/>
            <x15:cachedUniqueName index="223" name="[Table16].[patient_id].&amp;[24588]"/>
            <x15:cachedUniqueName index="224" name="[Table16].[patient_id].&amp;[24733]"/>
            <x15:cachedUniqueName index="225" name="[Table16].[patient_id].&amp;[24748]"/>
            <x15:cachedUniqueName index="226" name="[Table16].[patient_id].&amp;[24750]"/>
            <x15:cachedUniqueName index="227" name="[Table16].[patient_id].&amp;[24772]"/>
            <x15:cachedUniqueName index="228" name="[Table16].[patient_id].&amp;[24783]"/>
            <x15:cachedUniqueName index="229" name="[Table16].[patient_id].&amp;[26656]"/>
            <x15:cachedUniqueName index="230" name="[Table16].[patient_id].&amp;[26700]"/>
            <x15:cachedUniqueName index="231" name="[Table16].[patient_id].&amp;[26705]"/>
            <x15:cachedUniqueName index="232" name="[Table16].[patient_id].&amp;[26729]"/>
            <x15:cachedUniqueName index="233" name="[Table16].[patient_id].&amp;[26795]"/>
            <x15:cachedUniqueName index="234" name="[Table16].[patient_id].&amp;[26797]"/>
            <x15:cachedUniqueName index="235" name="[Table16].[patient_id].&amp;[26857]"/>
            <x15:cachedUniqueName index="236" name="[Table16].[patient_id].&amp;[26879]"/>
            <x15:cachedUniqueName index="237" name="[Table16].[patient_id].&amp;[26890]"/>
            <x15:cachedUniqueName index="238" name="[Table16].[patient_id].&amp;[26952]"/>
            <x15:cachedUniqueName index="239" name="[Table16].[patient_id].&amp;[26991]"/>
            <x15:cachedUniqueName index="240" name="[Table16].[patient_id].&amp;[27025]"/>
            <x15:cachedUniqueName index="241" name="[Table16].[patient_id].&amp;[27098]"/>
            <x15:cachedUniqueName index="242" name="[Table16].[patient_id].&amp;[27107]"/>
            <x15:cachedUniqueName index="243" name="[Table16].[patient_id].&amp;[27202]"/>
            <x15:cachedUniqueName index="244" name="[Table16].[patient_id].&amp;[27205]"/>
            <x15:cachedUniqueName index="245" name="[Table16].[patient_id].&amp;[27206]"/>
            <x15:cachedUniqueName index="246" name="[Table16].[patient_id].&amp;[27229]"/>
            <x15:cachedUniqueName index="247" name="[Table16].[patient_id].&amp;[27250]"/>
            <x15:cachedUniqueName index="248" name="[Table16].[patient_id].&amp;[27271]"/>
            <x15:cachedUniqueName index="249" name="[Table16].[patient_id].&amp;[27272]"/>
            <x15:cachedUniqueName index="250" name="[Table16].[patient_id].&amp;[27285]"/>
            <x15:cachedUniqueName index="251" name="[Table16].[patient_id].&amp;[27366]"/>
            <x15:cachedUniqueName index="252" name="[Table16].[patient_id].&amp;[27449]"/>
            <x15:cachedUniqueName index="253" name="[Table16].[patient_id].&amp;[27464]"/>
            <x15:cachedUniqueName index="254" name="[Table16].[patient_id].&amp;[27607]"/>
            <x15:cachedUniqueName index="255" name="[Table16].[patient_id].&amp;[27656]"/>
            <x15:cachedUniqueName index="256" name="[Table16].[patient_id].&amp;[27657]"/>
            <x15:cachedUniqueName index="257" name="[Table16].[patient_id].&amp;[27659]"/>
            <x15:cachedUniqueName index="258" name="[Table16].[patient_id].&amp;[27768]"/>
            <x15:cachedUniqueName index="259" name="[Table16].[patient_id].&amp;[27803]"/>
            <x15:cachedUniqueName index="260" name="[Table16].[patient_id].&amp;[27819]"/>
            <x15:cachedUniqueName index="261" name="[Table16].[patient_id].&amp;[27821]"/>
            <x15:cachedUniqueName index="262" name="[Table16].[patient_id].&amp;[27833]"/>
            <x15:cachedUniqueName index="263" name="[Table16].[patient_id].&amp;[27834]"/>
            <x15:cachedUniqueName index="264" name="[Table16].[patient_id].&amp;[27876]"/>
            <x15:cachedUniqueName index="265" name="[Table16].[patient_id].&amp;[27877]"/>
            <x15:cachedUniqueName index="266" name="[Table16].[patient_id].&amp;[27879]"/>
            <x15:cachedUniqueName index="267" name="[Table16].[patient_id].&amp;[27892]"/>
            <x15:cachedUniqueName index="268" name="[Table16].[patient_id].&amp;[27935]"/>
            <x15:cachedUniqueName index="269" name="[Table16].[patient_id].&amp;[27985]"/>
            <x15:cachedUniqueName index="270" name="[Table16].[patient_id].&amp;[28018]"/>
            <x15:cachedUniqueName index="271" name="[Table16].[patient_id].&amp;[28041]"/>
            <x15:cachedUniqueName index="272" name="[Table16].[patient_id].&amp;[28103]"/>
            <x15:cachedUniqueName index="273" name="[Table16].[patient_id].&amp;[28120]"/>
            <x15:cachedUniqueName index="274" name="[Table16].[patient_id].&amp;[28122]"/>
            <x15:cachedUniqueName index="275" name="[Table16].[patient_id].&amp;[28153]"/>
            <x15:cachedUniqueName index="276" name="[Table16].[patient_id].&amp;[28202]"/>
            <x15:cachedUniqueName index="277" name="[Table16].[patient_id].&amp;[28281]"/>
            <x15:cachedUniqueName index="278" name="[Table16].[patient_id].&amp;[28288]"/>
            <x15:cachedUniqueName index="279" name="[Table16].[patient_id].&amp;[28306]"/>
            <x15:cachedUniqueName index="280" name="[Table16].[patient_id].&amp;[28333]"/>
            <x15:cachedUniqueName index="281" name="[Table16].[patient_id].&amp;[28339]"/>
            <x15:cachedUniqueName index="282" name="[Table16].[patient_id].&amp;[28366]"/>
            <x15:cachedUniqueName index="283" name="[Table16].[patient_id].&amp;[28402]"/>
            <x15:cachedUniqueName index="284" name="[Table16].[patient_id].&amp;[28430]"/>
            <x15:cachedUniqueName index="285" name="[Table16].[patient_id].&amp;[28484]"/>
            <x15:cachedUniqueName index="286" name="[Table16].[patient_id].&amp;[28571]"/>
            <x15:cachedUniqueName index="287" name="[Table16].[patient_id].&amp;[28611]"/>
            <x15:cachedUniqueName index="288" name="[Table16].[patient_id].&amp;[28612]"/>
            <x15:cachedUniqueName index="289" name="[Table16].[patient_id].&amp;[28739]"/>
            <x15:cachedUniqueName index="290" name="[Table16].[patient_id].&amp;[28749]"/>
            <x15:cachedUniqueName index="291" name="[Table16].[patient_id].&amp;[28760]"/>
            <x15:cachedUniqueName index="292" name="[Table16].[patient_id].&amp;[28768]"/>
            <x15:cachedUniqueName index="293" name="[Table16].[patient_id].&amp;[28769]"/>
            <x15:cachedUniqueName index="294" name="[Table16].[patient_id].&amp;[28798]"/>
            <x15:cachedUniqueName index="295" name="[Table16].[patient_id].&amp;[28808]"/>
            <x15:cachedUniqueName index="296" name="[Table16].[patient_id].&amp;[28876]"/>
            <x15:cachedUniqueName index="297" name="[Table16].[patient_id].&amp;[28877]"/>
            <x15:cachedUniqueName index="298" name="[Table16].[patient_id].&amp;[28898]"/>
            <x15:cachedUniqueName index="299" name="[Table16].[patient_id].&amp;[28909]"/>
            <x15:cachedUniqueName index="300" name="[Table16].[patient_id].&amp;[28924]"/>
            <x15:cachedUniqueName index="301" name="[Table16].[patient_id].&amp;[28943]"/>
            <x15:cachedUniqueName index="302" name="[Table16].[patient_id].&amp;[28974]"/>
            <x15:cachedUniqueName index="303" name="[Table16].[patient_id].&amp;[28980]"/>
            <x15:cachedUniqueName index="304" name="[Table16].[patient_id].&amp;[28981]"/>
            <x15:cachedUniqueName index="305" name="[Table16].[patient_id].&amp;[28987]"/>
            <x15:cachedUniqueName index="306" name="[Table16].[patient_id].&amp;[29013]"/>
            <x15:cachedUniqueName index="307" name="[Table16].[patient_id].&amp;[29015]"/>
            <x15:cachedUniqueName index="308" name="[Table16].[patient_id].&amp;[29021]"/>
            <x15:cachedUniqueName index="309" name="[Table16].[patient_id].&amp;[29022]"/>
            <x15:cachedUniqueName index="310" name="[Table16].[patient_id].&amp;[29032]"/>
            <x15:cachedUniqueName index="311" name="[Table16].[patient_id].&amp;[29034]"/>
            <x15:cachedUniqueName index="312" name="[Table16].[patient_id].&amp;[29035]"/>
            <x15:cachedUniqueName index="313" name="[Table16].[patient_id].&amp;[29061]"/>
            <x15:cachedUniqueName index="314" name="[Table16].[patient_id].&amp;[29075]"/>
            <x15:cachedUniqueName index="315" name="[Table16].[patient_id].&amp;[29088]"/>
            <x15:cachedUniqueName index="316" name="[Table16].[patient_id].&amp;[29106]"/>
            <x15:cachedUniqueName index="317" name="[Table16].[patient_id].&amp;[29107]"/>
            <x15:cachedUniqueName index="318" name="[Table16].[patient_id].&amp;[29135]"/>
            <x15:cachedUniqueName index="319" name="[Table16].[patient_id].&amp;[29138]"/>
            <x15:cachedUniqueName index="320" name="[Table16].[patient_id].&amp;[29159]"/>
            <x15:cachedUniqueName index="321" name="[Table16].[patient_id].&amp;[29160]"/>
            <x15:cachedUniqueName index="322" name="[Table16].[patient_id].&amp;[29201]"/>
            <x15:cachedUniqueName index="323" name="[Table16].[patient_id].&amp;[29312]"/>
            <x15:cachedUniqueName index="324" name="[Table16].[patient_id].&amp;[29318]"/>
            <x15:cachedUniqueName index="325" name="[Table16].[patient_id].&amp;[29344]"/>
            <x15:cachedUniqueName index="326" name="[Table16].[patient_id].&amp;[29353]"/>
            <x15:cachedUniqueName index="327" name="[Table16].[patient_id].&amp;[29375]"/>
            <x15:cachedUniqueName index="328" name="[Table16].[patient_id].&amp;[29422]"/>
            <x15:cachedUniqueName index="329" name="[Table16].[patient_id].&amp;[29428]"/>
            <x15:cachedUniqueName index="330" name="[Table16].[patient_id].&amp;[29544]"/>
            <x15:cachedUniqueName index="331" name="[Table16].[patient_id].&amp;[29583]"/>
            <x15:cachedUniqueName index="332" name="[Table16].[patient_id].&amp;[29584]"/>
            <x15:cachedUniqueName index="333" name="[Table16].[patient_id].&amp;[29630]"/>
            <x15:cachedUniqueName index="334" name="[Table16].[patient_id].&amp;[29679]"/>
            <x15:cachedUniqueName index="335" name="[Table16].[patient_id].&amp;[29936]"/>
            <x15:cachedUniqueName index="336" name="[Table16].[patient_id].&amp;[30015]"/>
            <x15:cachedUniqueName index="337" name="[Table16].[patient_id].&amp;[30026]"/>
            <x15:cachedUniqueName index="338" name="[Table16].[patient_id].&amp;[30040]"/>
            <x15:cachedUniqueName index="339" name="[Table16].[patient_id].&amp;[30083]"/>
            <x15:cachedUniqueName index="340" name="[Table16].[patient_id].&amp;[30090]"/>
            <x15:cachedUniqueName index="341" name="[Table16].[patient_id].&amp;[30214]"/>
            <x15:cachedUniqueName index="342" name="[Table16].[patient_id].&amp;[30246]"/>
            <x15:cachedUniqueName index="343" name="[Table16].[patient_id].&amp;[30260]"/>
            <x15:cachedUniqueName index="344" name="[Table16].[patient_id].&amp;[30296]"/>
            <x15:cachedUniqueName index="345" name="[Table16].[patient_id].&amp;[30297]"/>
            <x15:cachedUniqueName index="346" name="[Table16].[patient_id].&amp;[30327]"/>
            <x15:cachedUniqueName index="347" name="[Table16].[patient_id].&amp;[30374]"/>
            <x15:cachedUniqueName index="348" name="[Table16].[patient_id].&amp;[30386]"/>
            <x15:cachedUniqueName index="349" name="[Table16].[patient_id].&amp;[33760]"/>
            <x15:cachedUniqueName index="350" name="[Table16].[patient_id].&amp;[33770]"/>
            <x15:cachedUniqueName index="351" name="[Table16].[patient_id].&amp;[33772]"/>
            <x15:cachedUniqueName index="352" name="[Table16].[patient_id].&amp;[33777]"/>
            <x15:cachedUniqueName index="353" name="[Table16].[patient_id].&amp;[33780]"/>
            <x15:cachedUniqueName index="354" name="[Table16].[patient_id].&amp;[33837]"/>
            <x15:cachedUniqueName index="355" name="[Table16].[patient_id].&amp;[33841]"/>
            <x15:cachedUniqueName index="356" name="[Table16].[patient_id].&amp;[33909]"/>
            <x15:cachedUniqueName index="357" name="[Table16].[patient_id].&amp;[33936]"/>
            <x15:cachedUniqueName index="358" name="[Table16].[patient_id].&amp;[33994]"/>
            <x15:cachedUniqueName index="359" name="[Table16].[patient_id].&amp;[34007]"/>
            <x15:cachedUniqueName index="360" name="[Table16].[patient_id].&amp;[34010]"/>
            <x15:cachedUniqueName index="361" name="[Table16].[patient_id].&amp;[34080]"/>
            <x15:cachedUniqueName index="362" name="[Table16].[patient_id].&amp;[34093]"/>
            <x15:cachedUniqueName index="363" name="[Table16].[patient_id].&amp;[34107]"/>
            <x15:cachedUniqueName index="364" name="[Table16].[patient_id].&amp;[34112]"/>
            <x15:cachedUniqueName index="365" name="[Table16].[patient_id].&amp;[34115]"/>
            <x15:cachedUniqueName index="366" name="[Table16].[patient_id].&amp;[34337]"/>
            <x15:cachedUniqueName index="367" name="[Table16].[patient_id].&amp;[34350]"/>
            <x15:cachedUniqueName index="368" name="[Table16].[patient_id].&amp;[34368]"/>
            <x15:cachedUniqueName index="369" name="[Table16].[patient_id].&amp;[34381]"/>
            <x15:cachedUniqueName index="370" name="[Table16].[patient_id].&amp;[34385]"/>
            <x15:cachedUniqueName index="371" name="[Table16].[patient_id].&amp;[34386]"/>
            <x15:cachedUniqueName index="372" name="[Table16].[patient_id].&amp;[34392]"/>
            <x15:cachedUniqueName index="373" name="[Table16].[patient_id].&amp;[34395]"/>
            <x15:cachedUniqueName index="374" name="[Table16].[patient_id].&amp;[34396]"/>
            <x15:cachedUniqueName index="375" name="[Table16].[patient_id].&amp;[34446]"/>
            <x15:cachedUniqueName index="376" name="[Table16].[patient_id].&amp;[34478]"/>
            <x15:cachedUniqueName index="377" name="[Table16].[patient_id].&amp;[34491]"/>
            <x15:cachedUniqueName index="378" name="[Table16].[patient_id].&amp;[34563]"/>
            <x15:cachedUniqueName index="379" name="[Table16].[patient_id].&amp;[34576]"/>
            <x15:cachedUniqueName index="380" name="[Table16].[patient_id].&amp;[34582]"/>
            <x15:cachedUniqueName index="381" name="[Table16].[patient_id].&amp;[34595]"/>
            <x15:cachedUniqueName index="382" name="[Table16].[patient_id].&amp;[34596]"/>
            <x15:cachedUniqueName index="383" name="[Table16].[patient_id].&amp;[34625]"/>
            <x15:cachedUniqueName index="384" name="[Table16].[patient_id].&amp;[34630]"/>
            <x15:cachedUniqueName index="385" name="[Table16].[patient_id].&amp;[34658]"/>
            <x15:cachedUniqueName index="386" name="[Table16].[patient_id].&amp;[34733]"/>
            <x15:cachedUniqueName index="387" name="[Table16].[patient_id].&amp;[34734]"/>
            <x15:cachedUniqueName index="388" name="[Table16].[patient_id].&amp;[34770]"/>
            <x15:cachedUniqueName index="389" name="[Table16].[patient_id].&amp;[34771]"/>
            <x15:cachedUniqueName index="390" name="[Table16].[patient_id].&amp;[34798]"/>
            <x15:cachedUniqueName index="391" name="[Table16].[patient_id].&amp;[34836]"/>
            <x15:cachedUniqueName index="392" name="[Table16].[patient_id].&amp;[34844]"/>
            <x15:cachedUniqueName index="393" name="[Table16].[patient_id].&amp;[34871]"/>
            <x15:cachedUniqueName index="394" name="[Table16].[patient_id].&amp;[34876]"/>
            <x15:cachedUniqueName index="395" name="[Table16].[patient_id].&amp;[34882]"/>
            <x15:cachedUniqueName index="396" name="[Table16].[patient_id].&amp;[35047]"/>
            <x15:cachedUniqueName index="397" name="[Table16].[patient_id].&amp;[35048]"/>
            <x15:cachedUniqueName index="398" name="[Table16].[patient_id].&amp;[35063]"/>
            <x15:cachedUniqueName index="399" name="[Table16].[patient_id].&amp;[35064]"/>
            <x15:cachedUniqueName index="400" name="[Table16].[patient_id].&amp;[35065]"/>
            <x15:cachedUniqueName index="401" name="[Table16].[patient_id].&amp;[35067]"/>
            <x15:cachedUniqueName index="402" name="[Table16].[patient_id].&amp;[35122]"/>
            <x15:cachedUniqueName index="403" name="[Table16].[patient_id].&amp;[35146]"/>
            <x15:cachedUniqueName index="404" name="[Table16].[patient_id].&amp;[35185]"/>
            <x15:cachedUniqueName index="405" name="[Table16].[patient_id].&amp;[35203]"/>
            <x15:cachedUniqueName index="406" name="[Table16].[patient_id].&amp;[35229]"/>
            <x15:cachedUniqueName index="407" name="[Table16].[patient_id].&amp;[35249]"/>
            <x15:cachedUniqueName index="408" name="[Table16].[patient_id].&amp;[35297]"/>
            <x15:cachedUniqueName index="409" name="[Table16].[patient_id].&amp;[35324]"/>
            <x15:cachedUniqueName index="410" name="[Table16].[patient_id].&amp;[35406]"/>
            <x15:cachedUniqueName index="411" name="[Table16].[patient_id].&amp;[35473]"/>
            <x15:cachedUniqueName index="412" name="[Table16].[patient_id].&amp;[35574]"/>
            <x15:cachedUniqueName index="413" name="[Table16].[patient_id].&amp;[35576]"/>
            <x15:cachedUniqueName index="414" name="[Table16].[patient_id].&amp;[35610]"/>
            <x15:cachedUniqueName index="415" name="[Table16].[patient_id].&amp;[35646]"/>
            <x15:cachedUniqueName index="416" name="[Table16].[patient_id].&amp;[35766]"/>
            <x15:cachedUniqueName index="417" name="[Table16].[patient_id].&amp;[35865]"/>
            <x15:cachedUniqueName index="418" name="[Table16].[patient_id].&amp;[35878]"/>
            <x15:cachedUniqueName index="419" name="[Table16].[patient_id].&amp;[35897]"/>
            <x15:cachedUniqueName index="420" name="[Table16].[patient_id].&amp;[35954]"/>
            <x15:cachedUniqueName index="421" name="[Table16].[patient_id].&amp;[35973]"/>
            <x15:cachedUniqueName index="422" name="[Table16].[patient_id].&amp;[35974]"/>
            <x15:cachedUniqueName index="423" name="[Table16].[patient_id].&amp;[36017]"/>
            <x15:cachedUniqueName index="424" name="[Table16].[patient_id].&amp;[36030]"/>
            <x15:cachedUniqueName index="425" name="[Table16].[patient_id].&amp;[36052]"/>
            <x15:cachedUniqueName index="426" name="[Table16].[patient_id].&amp;[36066]"/>
            <x15:cachedUniqueName index="427" name="[Table16].[patient_id].&amp;[36090]"/>
            <x15:cachedUniqueName index="428" name="[Table16].[patient_id].&amp;[36173]"/>
            <x15:cachedUniqueName index="429" name="[Table16].[patient_id].&amp;[36174]"/>
            <x15:cachedUniqueName index="430" name="[Table16].[patient_id].&amp;[36180]"/>
            <x15:cachedUniqueName index="431" name="[Table16].[patient_id].&amp;[36209]"/>
            <x15:cachedUniqueName index="432" name="[Table16].[patient_id].&amp;[36272]"/>
            <x15:cachedUniqueName index="433" name="[Table16].[patient_id].&amp;[36274]"/>
            <x15:cachedUniqueName index="434" name="[Table16].[patient_id].&amp;[36296]"/>
            <x15:cachedUniqueName index="435" name="[Table16].[patient_id].&amp;[36402]"/>
            <x15:cachedUniqueName index="436" name="[Table16].[patient_id].&amp;[36404]"/>
            <x15:cachedUniqueName index="437" name="[Table16].[patient_id].&amp;[36416]"/>
            <x15:cachedUniqueName index="438" name="[Table16].[patient_id].&amp;[36452]"/>
            <x15:cachedUniqueName index="439" name="[Table16].[patient_id].&amp;[36488]"/>
            <x15:cachedUniqueName index="440" name="[Table16].[patient_id].&amp;[36568]"/>
            <x15:cachedUniqueName index="441" name="[Table16].[patient_id].&amp;[36572]"/>
            <x15:cachedUniqueName index="442" name="[Table16].[patient_id].&amp;[36592]"/>
            <x15:cachedUniqueName index="443" name="[Table16].[patient_id].&amp;[36615]"/>
            <x15:cachedUniqueName index="444" name="[Table16].[patient_id].&amp;[36633]"/>
            <x15:cachedUniqueName index="445" name="[Table16].[patient_id].&amp;[36707]"/>
            <x15:cachedUniqueName index="446" name="[Table16].[patient_id].&amp;[36714]"/>
            <x15:cachedUniqueName index="447" name="[Table16].[patient_id].&amp;[36765]"/>
            <x15:cachedUniqueName index="448" name="[Table16].[patient_id].&amp;[36768]"/>
            <x15:cachedUniqueName index="449" name="[Table16].[patient_id].&amp;[36809]"/>
            <x15:cachedUniqueName index="450" name="[Table16].[patient_id].&amp;[36856]"/>
            <x15:cachedUniqueName index="451" name="[Table16].[patient_id].&amp;[36857]"/>
            <x15:cachedUniqueName index="452" name="[Table16].[patient_id].&amp;[36862]"/>
            <x15:cachedUniqueName index="453" name="[Table16].[patient_id].&amp;[36866]"/>
            <x15:cachedUniqueName index="454" name="[Table16].[patient_id].&amp;[36881]"/>
            <x15:cachedUniqueName index="455" name="[Table16].[patient_id].&amp;[36897]"/>
            <x15:cachedUniqueName index="456" name="[Table16].[patient_id].&amp;[36899]"/>
            <x15:cachedUniqueName index="457" name="[Table16].[patient_id].&amp;[36915]"/>
            <x15:cachedUniqueName index="458" name="[Table16].[patient_id].&amp;[36944]"/>
            <x15:cachedUniqueName index="459" name="[Table16].[patient_id].&amp;[36946]"/>
            <x15:cachedUniqueName index="460" name="[Table16].[patient_id].&amp;[36947]"/>
            <x15:cachedUniqueName index="461" name="[Table16].[patient_id].&amp;[36951]"/>
            <x15:cachedUniqueName index="462" name="[Table16].[patient_id].&amp;[37007]"/>
            <x15:cachedUniqueName index="463" name="[Table16].[patient_id].&amp;[37014]"/>
            <x15:cachedUniqueName index="464" name="[Table16].[patient_id].&amp;[37019]"/>
            <x15:cachedUniqueName index="465" name="[Table16].[patient_id].&amp;[37030]"/>
            <x15:cachedUniqueName index="466" name="[Table16].[patient_id].&amp;[37054]"/>
            <x15:cachedUniqueName index="467" name="[Table16].[patient_id].&amp;[37096]"/>
            <x15:cachedUniqueName index="468" name="[Table16].[patient_id].&amp;[37131]"/>
            <x15:cachedUniqueName index="469" name="[Table16].[patient_id].&amp;[37135]"/>
            <x15:cachedUniqueName index="470" name="[Table16].[patient_id].&amp;[37228]"/>
            <x15:cachedUniqueName index="471" name="[Table16].[patient_id].&amp;[37246]"/>
            <x15:cachedUniqueName index="472" name="[Table16].[patient_id].&amp;[37362]"/>
            <x15:cachedUniqueName index="473" name="[Table16].[patient_id].&amp;[37386]"/>
            <x15:cachedUniqueName index="474" name="[Table16].[patient_id].&amp;[37456]"/>
            <x15:cachedUniqueName index="475" name="[Table16].[patient_id].&amp;[37495]"/>
            <x15:cachedUniqueName index="476" name="[Table16].[patient_id].&amp;[37516]"/>
            <x15:cachedUniqueName index="477" name="[Table16].[patient_id].&amp;[37526]"/>
            <x15:cachedUniqueName index="478" name="[Table16].[patient_id].&amp;[37553]"/>
            <x15:cachedUniqueName index="479" name="[Table16].[patient_id].&amp;[37647]"/>
            <x15:cachedUniqueName index="480" name="[Table16].[patient_id].&amp;[37655]"/>
            <x15:cachedUniqueName index="481" name="[Table16].[patient_id].&amp;[37676]"/>
            <x15:cachedUniqueName index="482" name="[Table16].[patient_id].&amp;[37694]"/>
            <x15:cachedUniqueName index="483" name="[Table16].[patient_id].&amp;[37705]"/>
            <x15:cachedUniqueName index="484" name="[Table16].[patient_id].&amp;[37724]"/>
            <x15:cachedUniqueName index="485" name="[Table16].[patient_id].&amp;[37741]"/>
            <x15:cachedUniqueName index="486" name="[Table16].[patient_id].&amp;[37812]"/>
            <x15:cachedUniqueName index="487" name="[Table16].[patient_id].&amp;[37823]"/>
            <x15:cachedUniqueName index="488" name="[Table16].[patient_id].&amp;[37884]"/>
            <x15:cachedUniqueName index="489" name="[Table16].[patient_id].&amp;[37899]"/>
            <x15:cachedUniqueName index="490" name="[Table16].[patient_id].&amp;[37909]"/>
            <x15:cachedUniqueName index="491" name="[Table16].[patient_id].&amp;[37910]"/>
            <x15:cachedUniqueName index="492" name="[Table16].[patient_id].&amp;[37918]"/>
            <x15:cachedUniqueName index="493" name="[Table16].[patient_id].&amp;[37988]"/>
            <x15:cachedUniqueName index="494" name="[Table16].[patient_id].&amp;[37989]"/>
            <x15:cachedUniqueName index="495" name="[Table16].[patient_id].&amp;[37996]"/>
            <x15:cachedUniqueName index="496" name="[Table16].[patient_id].&amp;[38005]"/>
            <x15:cachedUniqueName index="497" name="[Table16].[patient_id].&amp;[38019]"/>
            <x15:cachedUniqueName index="498" name="[Table16].[patient_id].&amp;[38034]"/>
            <x15:cachedUniqueName index="499" name="[Table16].[patient_id].&amp;[38095]"/>
            <x15:cachedUniqueName index="500" name="[Table16].[patient_id].&amp;[38097]"/>
            <x15:cachedUniqueName index="501" name="[Table16].[patient_id].&amp;[38099]"/>
            <x15:cachedUniqueName index="502" name="[Table16].[patient_id].&amp;[38186]"/>
            <x15:cachedUniqueName index="503" name="[Table16].[patient_id].&amp;[38202]"/>
            <x15:cachedUniqueName index="504" name="[Table16].[patient_id].&amp;[38204]"/>
            <x15:cachedUniqueName index="505" name="[Table16].[patient_id].&amp;[38223]"/>
            <x15:cachedUniqueName index="506" name="[Table16].[patient_id].&amp;[38225]"/>
            <x15:cachedUniqueName index="507" name="[Table16].[patient_id].&amp;[38228]"/>
            <x15:cachedUniqueName index="508" name="[Table16].[patient_id].&amp;[38294]"/>
            <x15:cachedUniqueName index="509" name="[Table16].[patient_id].&amp;[38393]"/>
            <x15:cachedUniqueName index="510" name="[Table16].[patient_id].&amp;[38398]"/>
            <x15:cachedUniqueName index="511" name="[Table16].[patient_id].&amp;[38514]"/>
            <x15:cachedUniqueName index="512" name="[Table16].[patient_id].&amp;[38522]"/>
            <x15:cachedUniqueName index="513" name="[Table16].[patient_id].&amp;[38631]"/>
            <x15:cachedUniqueName index="514" name="[Table16].[patient_id].&amp;[38641]"/>
            <x15:cachedUniqueName index="515" name="[Table16].[patient_id].&amp;[38647]"/>
            <x15:cachedUniqueName index="516" name="[Table16].[patient_id].&amp;[38703]"/>
            <x15:cachedUniqueName index="517" name="[Table16].[patient_id].&amp;[38711]"/>
            <x15:cachedUniqueName index="518" name="[Table16].[patient_id].&amp;[38716]"/>
            <x15:cachedUniqueName index="519" name="[Table16].[patient_id].&amp;[38726]"/>
            <x15:cachedUniqueName index="520" name="[Table16].[patient_id].&amp;[38783]"/>
            <x15:cachedUniqueName index="521" name="[Table16].[patient_id].&amp;[38794]"/>
            <x15:cachedUniqueName index="522" name="[Table16].[patient_id].&amp;[38810]"/>
            <x15:cachedUniqueName index="523" name="[Table16].[patient_id].&amp;[38848]"/>
            <x15:cachedUniqueName index="524" name="[Table16].[patient_id].&amp;[38861]"/>
            <x15:cachedUniqueName index="525" name="[Table16].[patient_id].&amp;[38868]"/>
            <x15:cachedUniqueName index="526" name="[Table16].[patient_id].&amp;[38874]"/>
            <x15:cachedUniqueName index="527" name="[Table16].[patient_id].&amp;[38971]"/>
            <x15:cachedUniqueName index="528" name="[Table16].[patient_id].&amp;[38979]"/>
            <x15:cachedUniqueName index="529" name="[Table16].[patient_id].&amp;[39010]"/>
            <x15:cachedUniqueName index="530" name="[Table16].[patient_id].&amp;[39082]"/>
            <x15:cachedUniqueName index="531" name="[Table16].[patient_id].&amp;[39088]"/>
            <x15:cachedUniqueName index="532" name="[Table16].[patient_id].&amp;[39131]"/>
            <x15:cachedUniqueName index="533" name="[Table16].[patient_id].&amp;[39147]"/>
            <x15:cachedUniqueName index="534" name="[Table16].[patient_id].&amp;[39180]"/>
            <x15:cachedUniqueName index="535" name="[Table16].[patient_id].&amp;[39248]"/>
            <x15:cachedUniqueName index="536" name="[Table16].[patient_id].&amp;[39249]"/>
            <x15:cachedUniqueName index="537" name="[Table16].[patient_id].&amp;[39273]"/>
            <x15:cachedUniqueName index="538" name="[Table16].[patient_id].&amp;[39330]"/>
            <x15:cachedUniqueName index="539" name="[Table16].[patient_id].&amp;[39357]"/>
            <x15:cachedUniqueName index="540" name="[Table16].[patient_id].&amp;[39396]"/>
            <x15:cachedUniqueName index="541" name="[Table16].[patient_id].&amp;[39445]"/>
            <x15:cachedUniqueName index="542" name="[Table16].[patient_id].&amp;[39463]"/>
            <x15:cachedUniqueName index="543" name="[Table16].[patient_id].&amp;[39480]"/>
            <x15:cachedUniqueName index="544" name="[Table16].[patient_id].&amp;[39494]"/>
            <x15:cachedUniqueName index="545" name="[Table16].[patient_id].&amp;[39499]"/>
            <x15:cachedUniqueName index="546" name="[Table16].[patient_id].&amp;[39515]"/>
            <x15:cachedUniqueName index="547" name="[Table16].[patient_id].&amp;[39524]"/>
            <x15:cachedUniqueName index="548" name="[Table16].[patient_id].&amp;[39595]"/>
            <x15:cachedUniqueName index="549" name="[Table16].[patient_id].&amp;[39645]"/>
            <x15:cachedUniqueName index="550" name="[Table16].[patient_id].&amp;[39723]"/>
            <x15:cachedUniqueName index="551" name="[Table16].[patient_id].&amp;[39732]"/>
            <x15:cachedUniqueName index="552" name="[Table16].[patient_id].&amp;[39733]"/>
            <x15:cachedUniqueName index="553" name="[Table16].[patient_id].&amp;[39748]"/>
            <x15:cachedUniqueName index="554" name="[Table16].[patient_id].&amp;[39749]"/>
            <x15:cachedUniqueName index="555" name="[Table16].[patient_id].&amp;[39766]"/>
            <x15:cachedUniqueName index="556" name="[Table16].[patient_id].&amp;[39772]"/>
            <x15:cachedUniqueName index="557" name="[Table16].[patient_id].&amp;[39804]"/>
            <x15:cachedUniqueName index="558" name="[Table16].[patient_id].&amp;[39815]"/>
            <x15:cachedUniqueName index="559" name="[Table16].[patient_id].&amp;[39828]"/>
            <x15:cachedUniqueName index="560" name="[Table16].[patient_id].&amp;[39829]"/>
            <x15:cachedUniqueName index="561" name="[Table16].[patient_id].&amp;[39833]"/>
            <x15:cachedUniqueName index="562" name="[Table16].[patient_id].&amp;[39868]"/>
            <x15:cachedUniqueName index="563" name="[Table16].[patient_id].&amp;[39881]"/>
            <x15:cachedUniqueName index="564" name="[Table16].[patient_id].&amp;[39908]"/>
            <x15:cachedUniqueName index="565" name="[Table16].[patient_id].&amp;[39911]"/>
            <x15:cachedUniqueName index="566" name="[Table16].[patient_id].&amp;[39935]"/>
            <x15:cachedUniqueName index="567" name="[Table16].[patient_id].&amp;[39949]"/>
            <x15:cachedUniqueName index="568" name="[Table16].[patient_id].&amp;[39987]"/>
            <x15:cachedUniqueName index="569" name="[Table16].[patient_id].&amp;[39988]"/>
            <x15:cachedUniqueName index="570" name="[Table16].[patient_id].&amp;[40028]"/>
            <x15:cachedUniqueName index="571" name="[Table16].[patient_id].&amp;[40043]"/>
            <x15:cachedUniqueName index="572" name="[Table16].[patient_id].&amp;[40086]"/>
            <x15:cachedUniqueName index="573" name="[Table16].[patient_id].&amp;[40089]"/>
            <x15:cachedUniqueName index="574" name="[Table16].[patient_id].&amp;[40124]"/>
            <x15:cachedUniqueName index="575" name="[Table16].[patient_id].&amp;[40143]"/>
            <x15:cachedUniqueName index="576" name="[Table16].[patient_id].&amp;[40145]"/>
            <x15:cachedUniqueName index="577" name="[Table16].[patient_id].&amp;[40176]"/>
            <x15:cachedUniqueName index="578" name="[Table16].[patient_id].&amp;[40179]"/>
            <x15:cachedUniqueName index="579" name="[Table16].[patient_id].&amp;[40184]"/>
            <x15:cachedUniqueName index="580" name="[Table16].[patient_id].&amp;[40235]"/>
            <x15:cachedUniqueName index="581" name="[Table16].[patient_id].&amp;[40266]"/>
            <x15:cachedUniqueName index="582" name="[Table16].[patient_id].&amp;[40290]"/>
            <x15:cachedUniqueName index="583" name="[Table16].[patient_id].&amp;[40318]"/>
            <x15:cachedUniqueName index="584" name="[Table16].[patient_id].&amp;[40359]"/>
            <x15:cachedUniqueName index="585" name="[Table16].[patient_id].&amp;[40369]"/>
            <x15:cachedUniqueName index="586" name="[Table16].[patient_id].&amp;[40371]"/>
            <x15:cachedUniqueName index="587" name="[Table16].[patient_id].&amp;[40385]"/>
            <x15:cachedUniqueName index="588" name="[Table16].[patient_id].&amp;[40415]"/>
            <x15:cachedUniqueName index="589" name="[Table16].[patient_id].&amp;[40446]"/>
            <x15:cachedUniqueName index="590" name="[Table16].[patient_id].&amp;[40474]"/>
            <x15:cachedUniqueName index="591" name="[Table16].[patient_id].&amp;[40483]"/>
            <x15:cachedUniqueName index="592" name="[Table16].[patient_id].&amp;[40505]"/>
            <x15:cachedUniqueName index="593" name="[Table16].[patient_id].&amp;[40517]"/>
            <x15:cachedUniqueName index="594" name="[Table16].[patient_id].&amp;[40519]"/>
            <x15:cachedUniqueName index="595" name="[Table16].[patient_id].&amp;[40529]"/>
            <x15:cachedUniqueName index="596" name="[Table16].[patient_id].&amp;[40544]"/>
            <x15:cachedUniqueName index="597" name="[Table16].[patient_id].&amp;[40558]"/>
            <x15:cachedUniqueName index="598" name="[Table16].[patient_id].&amp;[40570]"/>
            <x15:cachedUniqueName index="599" name="[Table16].[patient_id].&amp;[40603]"/>
            <x15:cachedUniqueName index="600" name="[Table16].[patient_id].&amp;[40613]"/>
            <x15:cachedUniqueName index="601" name="[Table16].[patient_id].&amp;[40621]"/>
            <x15:cachedUniqueName index="602" name="[Table16].[patient_id].&amp;[40625]"/>
            <x15:cachedUniqueName index="603" name="[Table16].[patient_id].&amp;[40660]"/>
            <x15:cachedUniqueName index="604" name="[Table16].[patient_id].&amp;[40665]"/>
            <x15:cachedUniqueName index="605" name="[Table16].[patient_id].&amp;[40666]"/>
            <x15:cachedUniqueName index="606" name="[Table16].[patient_id].&amp;[40683]"/>
            <x15:cachedUniqueName index="607" name="[Table16].[patient_id].&amp;[40690]"/>
            <x15:cachedUniqueName index="608" name="[Table16].[patient_id].&amp;[40708]"/>
            <x15:cachedUniqueName index="609" name="[Table16].[patient_id].&amp;[40733]"/>
            <x15:cachedUniqueName index="610" name="[Table16].[patient_id].&amp;[40756]"/>
            <x15:cachedUniqueName index="611" name="[Table16].[patient_id].&amp;[40759]"/>
            <x15:cachedUniqueName index="612" name="[Table16].[patient_id].&amp;[40796]"/>
            <x15:cachedUniqueName index="613" name="[Table16].[patient_id].&amp;[40825]"/>
            <x15:cachedUniqueName index="614" name="[Table16].[patient_id].&amp;[40826]"/>
            <x15:cachedUniqueName index="615" name="[Table16].[patient_id].&amp;[40837]"/>
            <x15:cachedUniqueName index="616" name="[Table16].[patient_id].&amp;[40841]"/>
            <x15:cachedUniqueName index="617" name="[Table16].[patient_id].&amp;[40853]"/>
            <x15:cachedUniqueName index="618" name="[Table16].[patient_id].&amp;[40863]"/>
            <x15:cachedUniqueName index="619" name="[Table16].[patient_id].&amp;[40864]"/>
            <x15:cachedUniqueName index="620" name="[Table16].[patient_id].&amp;[40879]"/>
            <x15:cachedUniqueName index="621" name="[Table16].[patient_id].&amp;[40881]"/>
            <x15:cachedUniqueName index="622" name="[Table16].[patient_id].&amp;[40907]"/>
            <x15:cachedUniqueName index="623" name="[Table16].[patient_id].&amp;[40946]"/>
            <x15:cachedUniqueName index="624" name="[Table16].[patient_id].&amp;[40952]"/>
            <x15:cachedUniqueName index="625" name="[Table16].[patient_id].&amp;[40961]"/>
            <x15:cachedUniqueName index="626" name="[Table16].[patient_id].&amp;[40974]"/>
            <x15:cachedUniqueName index="627" name="[Table16].[patient_id].&amp;[41010]"/>
            <x15:cachedUniqueName index="628" name="[Table16].[patient_id].&amp;[41039]"/>
            <x15:cachedUniqueName index="629" name="[Table16].[patient_id].&amp;[41040]"/>
            <x15:cachedUniqueName index="630" name="[Table16].[patient_id].&amp;[41043]"/>
            <x15:cachedUniqueName index="631" name="[Table16].[patient_id].&amp;[41047]"/>
            <x15:cachedUniqueName index="632" name="[Table16].[patient_id].&amp;[41089]"/>
            <x15:cachedUniqueName index="633" name="[Table16].[patient_id].&amp;[41102]"/>
            <x15:cachedUniqueName index="634" name="[Table16].[patient_id].&amp;[41108]"/>
            <x15:cachedUniqueName index="635" name="[Table16].[patient_id].&amp;[41139]"/>
            <x15:cachedUniqueName index="636" name="[Table16].[patient_id].&amp;[41158]"/>
            <x15:cachedUniqueName index="637" name="[Table16].[patient_id].&amp;[41191]"/>
            <x15:cachedUniqueName index="638" name="[Table16].[patient_id].&amp;[41220]"/>
            <x15:cachedUniqueName index="639" name="[Table16].[patient_id].&amp;[41260]"/>
            <x15:cachedUniqueName index="640" name="[Table16].[patient_id].&amp;[41308]"/>
            <x15:cachedUniqueName index="641" name="[Table16].[patient_id].&amp;[41318]"/>
            <x15:cachedUniqueName index="642" name="[Table16].[patient_id].&amp;[41362]"/>
            <x15:cachedUniqueName index="643" name="[Table16].[patient_id].&amp;[41400]"/>
            <x15:cachedUniqueName index="644" name="[Table16].[patient_id].&amp;[41431]"/>
            <x15:cachedUniqueName index="645" name="[Table16].[patient_id].&amp;[41440]"/>
            <x15:cachedUniqueName index="646" name="[Table16].[patient_id].&amp;[41450]"/>
            <x15:cachedUniqueName index="647" name="[Table16].[patient_id].&amp;[41520]"/>
            <x15:cachedUniqueName index="648" name="[Table16].[patient_id].&amp;[41531]"/>
            <x15:cachedUniqueName index="649" name="[Table16].[patient_id].&amp;[41534]"/>
            <x15:cachedUniqueName index="650" name="[Table16].[patient_id].&amp;[41564]"/>
            <x15:cachedUniqueName index="651" name="[Table16].[patient_id].&amp;[41572]"/>
            <x15:cachedUniqueName index="652" name="[Table16].[patient_id].&amp;[41594]"/>
            <x15:cachedUniqueName index="653" name="[Table16].[patient_id].&amp;[41623]"/>
            <x15:cachedUniqueName index="654" name="[Table16].[patient_id].&amp;[41627]"/>
            <x15:cachedUniqueName index="655" name="[Table16].[patient_id].&amp;[41669]"/>
            <x15:cachedUniqueName index="656" name="[Table16].[patient_id].&amp;[41689]"/>
            <x15:cachedUniqueName index="657" name="[Table16].[patient_id].&amp;[41690]"/>
            <x15:cachedUniqueName index="658" name="[Table16].[patient_id].&amp;[41692]"/>
            <x15:cachedUniqueName index="659" name="[Table16].[patient_id].&amp;[41707]"/>
            <x15:cachedUniqueName index="660" name="[Table16].[patient_id].&amp;[41753]"/>
            <x15:cachedUniqueName index="661" name="[Table16].[patient_id].&amp;[41765]"/>
            <x15:cachedUniqueName index="662" name="[Table16].[patient_id].&amp;[41768]"/>
            <x15:cachedUniqueName index="663" name="[Table16].[patient_id].&amp;[41782]"/>
            <x15:cachedUniqueName index="664" name="[Table16].[patient_id].&amp;[41787]"/>
            <x15:cachedUniqueName index="665" name="[Table16].[patient_id].&amp;[41795]"/>
            <x15:cachedUniqueName index="666" name="[Table16].[patient_id].&amp;[41816]"/>
            <x15:cachedUniqueName index="667" name="[Table16].[patient_id].&amp;[41818]"/>
            <x15:cachedUniqueName index="668" name="[Table16].[patient_id].&amp;[41839]"/>
            <x15:cachedUniqueName index="669" name="[Table16].[patient_id].&amp;[41858]"/>
            <x15:cachedUniqueName index="670" name="[Table16].[patient_id].&amp;[41899]"/>
            <x15:cachedUniqueName index="671" name="[Table16].[patient_id].&amp;[41973]"/>
            <x15:cachedUniqueName index="672" name="[Table16].[patient_id].&amp;[41993]"/>
            <x15:cachedUniqueName index="673" name="[Table16].[patient_id].&amp;[42038]"/>
            <x15:cachedUniqueName index="674" name="[Table16].[patient_id].&amp;[42051]"/>
            <x15:cachedUniqueName index="675" name="[Table16].[patient_id].&amp;[42064]"/>
            <x15:cachedUniqueName index="676" name="[Table16].[patient_id].&amp;[42074]"/>
            <x15:cachedUniqueName index="677" name="[Table16].[patient_id].&amp;[42083]"/>
            <x15:cachedUniqueName index="678" name="[Table16].[patient_id].&amp;[42099]"/>
            <x15:cachedUniqueName index="679" name="[Table16].[patient_id].&amp;[42121]"/>
            <x15:cachedUniqueName index="680" name="[Table16].[patient_id].&amp;[42127]"/>
            <x15:cachedUniqueName index="681" name="[Table16].[patient_id].&amp;[42129]"/>
            <x15:cachedUniqueName index="682" name="[Table16].[patient_id].&amp;[42141]"/>
            <x15:cachedUniqueName index="683" name="[Table16].[patient_id].&amp;[42146]"/>
            <x15:cachedUniqueName index="684" name="[Table16].[patient_id].&amp;[42153]"/>
            <x15:cachedUniqueName index="685" name="[Table16].[patient_id].&amp;[42159]"/>
            <x15:cachedUniqueName index="686" name="[Table16].[patient_id].&amp;[42160]"/>
            <x15:cachedUniqueName index="687" name="[Table16].[patient_id].&amp;[42165]"/>
            <x15:cachedUniqueName index="688" name="[Table16].[patient_id].&amp;[42172]"/>
            <x15:cachedUniqueName index="689" name="[Table16].[patient_id].&amp;[42192]"/>
            <x15:cachedUniqueName index="690" name="[Table16].[patient_id].&amp;[42270]"/>
            <x15:cachedUniqueName index="691" name="[Table16].[patient_id].&amp;[42284]"/>
            <x15:cachedUniqueName index="692" name="[Table16].[patient_id].&amp;[42304]"/>
            <x15:cachedUniqueName index="693" name="[Table16].[patient_id].&amp;[42331]"/>
            <x15:cachedUniqueName index="694" name="[Table16].[patient_id].&amp;[42377]"/>
            <x15:cachedUniqueName index="695" name="[Table16].[patient_id].&amp;[42391]"/>
            <x15:cachedUniqueName index="696" name="[Table16].[patient_id].&amp;[42412]"/>
            <x15:cachedUniqueName index="697" name="[Table16].[patient_id].&amp;[42431]"/>
            <x15:cachedUniqueName index="698" name="[Table16].[patient_id].&amp;[42522]"/>
            <x15:cachedUniqueName index="699" name="[Table16].[patient_id].&amp;[42562]"/>
            <x15:cachedUniqueName index="700" name="[Table16].[patient_id].&amp;[42596]"/>
            <x15:cachedUniqueName index="701" name="[Table16].[patient_id].&amp;[42597]"/>
            <x15:cachedUniqueName index="702" name="[Table16].[patient_id].&amp;[42599]"/>
            <x15:cachedUniqueName index="703" name="[Table16].[patient_id].&amp;[42600]"/>
            <x15:cachedUniqueName index="704" name="[Table16].[patient_id].&amp;[42632]"/>
            <x15:cachedUniqueName index="705" name="[Table16].[patient_id].&amp;[42696]"/>
            <x15:cachedUniqueName index="706" name="[Table16].[patient_id].&amp;[42697]"/>
            <x15:cachedUniqueName index="707" name="[Table16].[patient_id].&amp;[42698]"/>
            <x15:cachedUniqueName index="708" name="[Table16].[patient_id].&amp;[42757]"/>
            <x15:cachedUniqueName index="709" name="[Table16].[patient_id].&amp;[42774]"/>
            <x15:cachedUniqueName index="710" name="[Table16].[patient_id].&amp;[42788]"/>
            <x15:cachedUniqueName index="711" name="[Table16].[patient_id].&amp;[42789]"/>
            <x15:cachedUniqueName index="712" name="[Table16].[patient_id].&amp;[42813]"/>
            <x15:cachedUniqueName index="713" name="[Table16].[patient_id].&amp;[42818]"/>
            <x15:cachedUniqueName index="714" name="[Table16].[patient_id].&amp;[42859]"/>
            <x15:cachedUniqueName index="715" name="[Table16].[patient_id].&amp;[42873]"/>
            <x15:cachedUniqueName index="716" name="[Table16].[patient_id].&amp;[42882]"/>
            <x15:cachedUniqueName index="717" name="[Table16].[patient_id].&amp;[42891]"/>
            <x15:cachedUniqueName index="718" name="[Table16].[patient_id].&amp;[42911]"/>
            <x15:cachedUniqueName index="719" name="[Table16].[patient_id].&amp;[42912]"/>
            <x15:cachedUniqueName index="720" name="[Table16].[patient_id].&amp;[42958]"/>
            <x15:cachedUniqueName index="721" name="[Table16].[patient_id].&amp;[42970]"/>
            <x15:cachedUniqueName index="722" name="[Table16].[patient_id].&amp;[42981]"/>
            <x15:cachedUniqueName index="723" name="[Table16].[patient_id].&amp;[43003]"/>
            <x15:cachedUniqueName index="724" name="[Table16].[patient_id].&amp;[43038]"/>
            <x15:cachedUniqueName index="725" name="[Table16].[patient_id].&amp;[43067]"/>
            <x15:cachedUniqueName index="726" name="[Table16].[patient_id].&amp;[43069]"/>
            <x15:cachedUniqueName index="727" name="[Table16].[patient_id].&amp;[43071]"/>
            <x15:cachedUniqueName index="728" name="[Table16].[patient_id].&amp;[43086]"/>
            <x15:cachedUniqueName index="729" name="[Table16].[patient_id].&amp;[43097]"/>
            <x15:cachedUniqueName index="730" name="[Table16].[patient_id].&amp;[43106]"/>
            <x15:cachedUniqueName index="731" name="[Table16].[patient_id].&amp;[43129]"/>
            <x15:cachedUniqueName index="732" name="[Table16].[patient_id].&amp;[43163]"/>
            <x15:cachedUniqueName index="733" name="[Table16].[patient_id].&amp;[43180]"/>
            <x15:cachedUniqueName index="734" name="[Table16].[patient_id].&amp;[43196]"/>
            <x15:cachedUniqueName index="735" name="[Table16].[patient_id].&amp;[43199]"/>
            <x15:cachedUniqueName index="736" name="[Table16].[patient_id].&amp;[43201]"/>
            <x15:cachedUniqueName index="737" name="[Table16].[patient_id].&amp;[43202]"/>
            <x15:cachedUniqueName index="738" name="[Table16].[patient_id].&amp;[43221]"/>
            <x15:cachedUniqueName index="739" name="[Table16].[patient_id].&amp;[43241]"/>
            <x15:cachedUniqueName index="740" name="[Table16].[patient_id].&amp;[43256]"/>
            <x15:cachedUniqueName index="741" name="[Table16].[patient_id].&amp;[43275]"/>
            <x15:cachedUniqueName index="742" name="[Table16].[patient_id].&amp;[43286]"/>
            <x15:cachedUniqueName index="743" name="[Table16].[patient_id].&amp;[43303]"/>
            <x15:cachedUniqueName index="744" name="[Table16].[patient_id].&amp;[43308]"/>
            <x15:cachedUniqueName index="745" name="[Table16].[patient_id].&amp;[43311]"/>
            <x15:cachedUniqueName index="746" name="[Table16].[patient_id].&amp;[43316]"/>
            <x15:cachedUniqueName index="747" name="[Table16].[patient_id].&amp;[43332]"/>
            <x15:cachedUniqueName index="748" name="[Table16].[patient_id].&amp;[43348]"/>
            <x15:cachedUniqueName index="749" name="[Table16].[patient_id].&amp;[43372]"/>
            <x15:cachedUniqueName index="750" name="[Table16].[patient_id].&amp;[43381]"/>
            <x15:cachedUniqueName index="751" name="[Table16].[patient_id].&amp;[43423]"/>
            <x15:cachedUniqueName index="752" name="[Table16].[patient_id].&amp;[43426]"/>
            <x15:cachedUniqueName index="753" name="[Table16].[patient_id].&amp;[43430]"/>
            <x15:cachedUniqueName index="754" name="[Table16].[patient_id].&amp;[43450]"/>
            <x15:cachedUniqueName index="755" name="[Table16].[patient_id].&amp;[43469]"/>
            <x15:cachedUniqueName index="756" name="[Table16].[patient_id].&amp;[43626]"/>
            <x15:cachedUniqueName index="757" name="[Table16].[patient_id].&amp;[43661]"/>
            <x15:cachedUniqueName index="758" name="[Table16].[patient_id].&amp;[43664]"/>
            <x15:cachedUniqueName index="759" name="[Table16].[patient_id].&amp;[43670]"/>
            <x15:cachedUniqueName index="760" name="[Table16].[patient_id].&amp;[43741]"/>
            <x15:cachedUniqueName index="761" name="[Table16].[patient_id].&amp;[43762]"/>
            <x15:cachedUniqueName index="762" name="[Table16].[patient_id].&amp;[43763]"/>
            <x15:cachedUniqueName index="763" name="[Table16].[patient_id].&amp;[43768]"/>
            <x15:cachedUniqueName index="764" name="[Table16].[patient_id].&amp;[43770]"/>
            <x15:cachedUniqueName index="765" name="[Table16].[patient_id].&amp;[43823]"/>
            <x15:cachedUniqueName index="766" name="[Table16].[patient_id].&amp;[43831]"/>
            <x15:cachedUniqueName index="767" name="[Table16].[patient_id].&amp;[43845]"/>
            <x15:cachedUniqueName index="768" name="[Table16].[patient_id].&amp;[43857]"/>
            <x15:cachedUniqueName index="769" name="[Table16].[patient_id].&amp;[43863]"/>
            <x15:cachedUniqueName index="770" name="[Table16].[patient_id].&amp;[43867]"/>
            <x15:cachedUniqueName index="771" name="[Table16].[patient_id].&amp;[43906]"/>
            <x15:cachedUniqueName index="772" name="[Table16].[patient_id].&amp;[43907]"/>
            <x15:cachedUniqueName index="773" name="[Table16].[patient_id].&amp;[44007]"/>
            <x15:cachedUniqueName index="774" name="[Table16].[patient_id].&amp;[44013]"/>
            <x15:cachedUniqueName index="775" name="[Table16].[patient_id].&amp;[44043]"/>
            <x15:cachedUniqueName index="776" name="[Table16].[patient_id].&amp;[44059]"/>
            <x15:cachedUniqueName index="777" name="[Table16].[patient_id].&amp;[44060]"/>
            <x15:cachedUniqueName index="778" name="[Table16].[patient_id].&amp;[44094]"/>
            <x15:cachedUniqueName index="779" name="[Table16].[patient_id].&amp;[44125]"/>
            <x15:cachedUniqueName index="780" name="[Table16].[patient_id].&amp;[44129]"/>
            <x15:cachedUniqueName index="781" name="[Table16].[patient_id].&amp;[44156]"/>
            <x15:cachedUniqueName index="782" name="[Table16].[patient_id].&amp;[44157]"/>
            <x15:cachedUniqueName index="783" name="[Table16].[patient_id].&amp;[44175]"/>
            <x15:cachedUniqueName index="784" name="[Table16].[patient_id].&amp;[44179]"/>
            <x15:cachedUniqueName index="785" name="[Table16].[patient_id].&amp;[44190]"/>
            <x15:cachedUniqueName index="786" name="[Table16].[patient_id].&amp;[44207]"/>
            <x15:cachedUniqueName index="787" name="[Table16].[patient_id].&amp;[44221]"/>
            <x15:cachedUniqueName index="788" name="[Table16].[patient_id].&amp;[44222]"/>
            <x15:cachedUniqueName index="789" name="[Table16].[patient_id].&amp;[44234]"/>
            <x15:cachedUniqueName index="790" name="[Table16].[patient_id].&amp;[44241]"/>
            <x15:cachedUniqueName index="791" name="[Table16].[patient_id].&amp;[44266]"/>
            <x15:cachedUniqueName index="792" name="[Table16].[patient_id].&amp;[44283]"/>
            <x15:cachedUniqueName index="793" name="[Table16].[patient_id].&amp;[44308]"/>
            <x15:cachedUniqueName index="794" name="[Table16].[patient_id].&amp;[44313]"/>
            <x15:cachedUniqueName index="795" name="[Table16].[patient_id].&amp;[44395]"/>
            <x15:cachedUniqueName index="796" name="[Table16].[patient_id].&amp;[44396]"/>
            <x15:cachedUniqueName index="797" name="[Table16].[patient_id].&amp;[44405]"/>
            <x15:cachedUniqueName index="798" name="[Table16].[patient_id].&amp;[44406]"/>
            <x15:cachedUniqueName index="799" name="[Table16].[patient_id].&amp;[44417]"/>
            <x15:cachedUniqueName index="800" name="[Table16].[patient_id].&amp;[44421]"/>
            <x15:cachedUniqueName index="801" name="[Table16].[patient_id].&amp;[44445]"/>
            <x15:cachedUniqueName index="802" name="[Table16].[patient_id].&amp;[44473]"/>
            <x15:cachedUniqueName index="803" name="[Table16].[patient_id].&amp;[44497]"/>
            <x15:cachedUniqueName index="804" name="[Table16].[patient_id].&amp;[44498]"/>
            <x15:cachedUniqueName index="805" name="[Table16].[patient_id].&amp;[44527]"/>
            <x15:cachedUniqueName index="806" name="[Table16].[patient_id].&amp;[44529]"/>
            <x15:cachedUniqueName index="807" name="[Table16].[patient_id].&amp;[44532]"/>
            <x15:cachedUniqueName index="808" name="[Table16].[patient_id].&amp;[44655]"/>
            <x15:cachedUniqueName index="809" name="[Table16].[patient_id].&amp;[44658]"/>
            <x15:cachedUniqueName index="810" name="[Table16].[patient_id].&amp;[44676]"/>
            <x15:cachedUniqueName index="811" name="[Table16].[patient_id].&amp;[44712]"/>
            <x15:cachedUniqueName index="812" name="[Table16].[patient_id].&amp;[44723]"/>
            <x15:cachedUniqueName index="813" name="[Table16].[patient_id].&amp;[44730]"/>
            <x15:cachedUniqueName index="814" name="[Table16].[patient_id].&amp;[44740]"/>
            <x15:cachedUniqueName index="815" name="[Table16].[patient_id].&amp;[44760]"/>
            <x15:cachedUniqueName index="816" name="[Table16].[patient_id].&amp;[44762]"/>
            <x15:cachedUniqueName index="817" name="[Table16].[patient_id].&amp;[44786]"/>
            <x15:cachedUniqueName index="818" name="[Table16].[patient_id].&amp;[44791]"/>
            <x15:cachedUniqueName index="819" name="[Table16].[patient_id].&amp;[44805]"/>
            <x15:cachedUniqueName index="820" name="[Table16].[patient_id].&amp;[44812]"/>
            <x15:cachedUniqueName index="821" name="[Table16].[patient_id].&amp;[44820]"/>
            <x15:cachedUniqueName index="822" name="[Table16].[patient_id].&amp;[44891]"/>
            <x15:cachedUniqueName index="823" name="[Table16].[patient_id].&amp;[45017]"/>
            <x15:cachedUniqueName index="824" name="[Table16].[patient_id].&amp;[45117]"/>
            <x15:cachedUniqueName index="825" name="[Table16].[patient_id].&amp;[45134]"/>
            <x15:cachedUniqueName index="826" name="[Table16].[patient_id].&amp;[45196]"/>
            <x15:cachedUniqueName index="827" name="[Table16].[patient_id].&amp;[45197]"/>
            <x15:cachedUniqueName index="828" name="[Table16].[patient_id].&amp;[45222]"/>
            <x15:cachedUniqueName index="829" name="[Table16].[patient_id].&amp;[45260]"/>
            <x15:cachedUniqueName index="830" name="[Table16].[patient_id].&amp;[45294]"/>
            <x15:cachedUniqueName index="831" name="[Table16].[patient_id].&amp;[45299]"/>
            <x15:cachedUniqueName index="832" name="[Table16].[patient_id].&amp;[45313]"/>
            <x15:cachedUniqueName index="833" name="[Table16].[patient_id].&amp;[45318]"/>
            <x15:cachedUniqueName index="834" name="[Table16].[patient_id].&amp;[45330]"/>
            <x15:cachedUniqueName index="835" name="[Table16].[patient_id].&amp;[45342]"/>
            <x15:cachedUniqueName index="836" name="[Table16].[patient_id].&amp;[45343]"/>
            <x15:cachedUniqueName index="837" name="[Table16].[patient_id].&amp;[45344]"/>
            <x15:cachedUniqueName index="838" name="[Table16].[patient_id].&amp;[45437]"/>
            <x15:cachedUniqueName index="839" name="[Table16].[patient_id].&amp;[45449]"/>
            <x15:cachedUniqueName index="840" name="[Table16].[patient_id].&amp;[45450]"/>
            <x15:cachedUniqueName index="841" name="[Table16].[patient_id].&amp;[45455]"/>
            <x15:cachedUniqueName index="842" name="[Table16].[patient_id].&amp;[45460]"/>
            <x15:cachedUniqueName index="843" name="[Table16].[patient_id].&amp;[45473]"/>
            <x15:cachedUniqueName index="844" name="[Table16].[patient_id].&amp;[45510]"/>
            <x15:cachedUniqueName index="845" name="[Table16].[patient_id].&amp;[45515]"/>
            <x15:cachedUniqueName index="846" name="[Table16].[patient_id].&amp;[45528]"/>
            <x15:cachedUniqueName index="847" name="[Table16].[patient_id].&amp;[45556]"/>
            <x15:cachedUniqueName index="848" name="[Table16].[patient_id].&amp;[45567]"/>
            <x15:cachedUniqueName index="849" name="[Table16].[patient_id].&amp;[45587]"/>
            <x15:cachedUniqueName index="850" name="[Table16].[patient_id].&amp;[45598]"/>
            <x15:cachedUniqueName index="851" name="[Table16].[patient_id].&amp;[45603]"/>
            <x15:cachedUniqueName index="852" name="[Table16].[patient_id].&amp;[45617]"/>
            <x15:cachedUniqueName index="853" name="[Table16].[patient_id].&amp;[45642]"/>
            <x15:cachedUniqueName index="854" name="[Table16].[patient_id].&amp;[45645]"/>
            <x15:cachedUniqueName index="855" name="[Table16].[patient_id].&amp;[45705]"/>
            <x15:cachedUniqueName index="856" name="[Table16].[patient_id].&amp;[45801]"/>
            <x15:cachedUniqueName index="857" name="[Table16].[patient_id].&amp;[45804]"/>
            <x15:cachedUniqueName index="858" name="[Table16].[patient_id].&amp;[45806]"/>
            <x15:cachedUniqueName index="859" name="[Table16].[patient_id].&amp;[45814]"/>
            <x15:cachedUniqueName index="860" name="[Table16].[patient_id].&amp;[45834]"/>
            <x15:cachedUniqueName index="861" name="[Table16].[patient_id].&amp;[45861]"/>
            <x15:cachedUniqueName index="862" name="[Table16].[patient_id].&amp;[45864]"/>
            <x15:cachedUniqueName index="863" name="[Table16].[patient_id].&amp;[45877]"/>
            <x15:cachedUniqueName index="864" name="[Table16].[patient_id].&amp;[45881]"/>
            <x15:cachedUniqueName index="865" name="[Table16].[patient_id].&amp;[45906]"/>
            <x15:cachedUniqueName index="866" name="[Table16].[patient_id].&amp;[45996]"/>
            <x15:cachedUniqueName index="867" name="[Table16].[patient_id].&amp;[45999]"/>
            <x15:cachedUniqueName index="868" name="[Table16].[patient_id].&amp;[46006]"/>
            <x15:cachedUniqueName index="869" name="[Table16].[patient_id].&amp;[46051]"/>
            <x15:cachedUniqueName index="870" name="[Table16].[patient_id].&amp;[46068]"/>
            <x15:cachedUniqueName index="871" name="[Table16].[patient_id].&amp;[46105]"/>
            <x15:cachedUniqueName index="872" name="[Table16].[patient_id].&amp;[46113]"/>
            <x15:cachedUniqueName index="873" name="[Table16].[patient_id].&amp;[46130]"/>
            <x15:cachedUniqueName index="874" name="[Table16].[patient_id].&amp;[46152]"/>
            <x15:cachedUniqueName index="875" name="[Table16].[patient_id].&amp;[46167]"/>
            <x15:cachedUniqueName index="876" name="[Table16].[patient_id].&amp;[46169]"/>
            <x15:cachedUniqueName index="877" name="[Table16].[patient_id].&amp;[46216]"/>
            <x15:cachedUniqueName index="878" name="[Table16].[patient_id].&amp;[46247]"/>
            <x15:cachedUniqueName index="879" name="[Table16].[patient_id].&amp;[46295]"/>
            <x15:cachedUniqueName index="880" name="[Table16].[patient_id].&amp;[46305]"/>
            <x15:cachedUniqueName index="881" name="[Table16].[patient_id].&amp;[46325]"/>
            <x15:cachedUniqueName index="882" name="[Table16].[patient_id].&amp;[46330]"/>
            <x15:cachedUniqueName index="883" name="[Table16].[patient_id].&amp;[46356]"/>
            <x15:cachedUniqueName index="884" name="[Table16].[patient_id].&amp;[46371]"/>
            <x15:cachedUniqueName index="885" name="[Table16].[patient_id].&amp;[46372]"/>
            <x15:cachedUniqueName index="886" name="[Table16].[patient_id].&amp;[46374]"/>
            <x15:cachedUniqueName index="887" name="[Table16].[patient_id].&amp;[46375]"/>
            <x15:cachedUniqueName index="888" name="[Table16].[patient_id].&amp;[46408]"/>
            <x15:cachedUniqueName index="889" name="[Table16].[patient_id].&amp;[46423]"/>
            <x15:cachedUniqueName index="890" name="[Table16].[patient_id].&amp;[46440]"/>
            <x15:cachedUniqueName index="891" name="[Table16].[patient_id].&amp;[46443]"/>
            <x15:cachedUniqueName index="892" name="[Table16].[patient_id].&amp;[46447]"/>
            <x15:cachedUniqueName index="893" name="[Table16].[patient_id].&amp;[46460]"/>
            <x15:cachedUniqueName index="894" name="[Table16].[patient_id].&amp;[46464]"/>
            <x15:cachedUniqueName index="895" name="[Table16].[patient_id].&amp;[46513]"/>
            <x15:cachedUniqueName index="896" name="[Table16].[patient_id].&amp;[46529]"/>
            <x15:cachedUniqueName index="897" name="[Table16].[patient_id].&amp;[46544]"/>
            <x15:cachedUniqueName index="898" name="[Table16].[patient_id].&amp;[46556]"/>
            <x15:cachedUniqueName index="899" name="[Table16].[patient_id].&amp;[46557]"/>
            <x15:cachedUniqueName index="900" name="[Table16].[patient_id].&amp;[46558]"/>
            <x15:cachedUniqueName index="901" name="[Table16].[patient_id].&amp;[46570]"/>
            <x15:cachedUniqueName index="902" name="[Table16].[patient_id].&amp;[46574]"/>
            <x15:cachedUniqueName index="903" name="[Table16].[patient_id].&amp;[46575]"/>
            <x15:cachedUniqueName index="904" name="[Table16].[patient_id].&amp;[46583]"/>
            <x15:cachedUniqueName index="905" name="[Table16].[patient_id].&amp;[46587]"/>
            <x15:cachedUniqueName index="906" name="[Table16].[patient_id].&amp;[46622]"/>
            <x15:cachedUniqueName index="907" name="[Table16].[patient_id].&amp;[46626]"/>
            <x15:cachedUniqueName index="908" name="[Table16].[patient_id].&amp;[46646]"/>
            <x15:cachedUniqueName index="909" name="[Table16].[patient_id].&amp;[46658]"/>
            <x15:cachedUniqueName index="910" name="[Table16].[patient_id].&amp;[46684]"/>
            <x15:cachedUniqueName index="911" name="[Table16].[patient_id].&amp;[46690]"/>
            <x15:cachedUniqueName index="912" name="[Table16].[patient_id].&amp;[46691]"/>
            <x15:cachedUniqueName index="913" name="[Table16].[patient_id].&amp;[46696]"/>
            <x15:cachedUniqueName index="914" name="[Table16].[patient_id].&amp;[46698]"/>
            <x15:cachedUniqueName index="915" name="[Table16].[patient_id].&amp;[46710]"/>
            <x15:cachedUniqueName index="916" name="[Table16].[patient_id].&amp;[46719]"/>
            <x15:cachedUniqueName index="917" name="[Table16].[patient_id].&amp;[46732]"/>
            <x15:cachedUniqueName index="918" name="[Table16].[patient_id].&amp;[46754]"/>
            <x15:cachedUniqueName index="919" name="[Table16].[patient_id].&amp;[46757]"/>
            <x15:cachedUniqueName index="920" name="[Table16].[patient_id].&amp;[46771]"/>
            <x15:cachedUniqueName index="921" name="[Table16].[patient_id].&amp;[46777]"/>
            <x15:cachedUniqueName index="922" name="[Table16].[patient_id].&amp;[46781]"/>
            <x15:cachedUniqueName index="923" name="[Table16].[patient_id].&amp;[46782]"/>
            <x15:cachedUniqueName index="924" name="[Table16].[patient_id].&amp;[46790]"/>
            <x15:cachedUniqueName index="925" name="[Table16].[patient_id].&amp;[46812]"/>
            <x15:cachedUniqueName index="926" name="[Table16].[patient_id].&amp;[46833]"/>
            <x15:cachedUniqueName index="927" name="[Table16].[patient_id].&amp;[46835]"/>
            <x15:cachedUniqueName index="928" name="[Table16].[patient_id].&amp;[46871]"/>
            <x15:cachedUniqueName index="929" name="[Table16].[patient_id].&amp;[46879]"/>
            <x15:cachedUniqueName index="930" name="[Table16].[patient_id].&amp;[46893]"/>
            <x15:cachedUniqueName index="931" name="[Table16].[patient_id].&amp;[46898]"/>
            <x15:cachedUniqueName index="932" name="[Table16].[patient_id].&amp;[46899]"/>
            <x15:cachedUniqueName index="933" name="[Table16].[patient_id].&amp;[46913]"/>
            <x15:cachedUniqueName index="934" name="[Table16].[patient_id].&amp;[46923]"/>
            <x15:cachedUniqueName index="935" name="[Table16].[patient_id].&amp;[46926]"/>
            <x15:cachedUniqueName index="936" name="[Table16].[patient_id].&amp;[46937]"/>
            <x15:cachedUniqueName index="937" name="[Table16].[patient_id].&amp;[46942]"/>
            <x15:cachedUniqueName index="938" name="[Table16].[patient_id].&amp;[47037]"/>
            <x15:cachedUniqueName index="939" name="[Table16].[patient_id].&amp;[47052]"/>
            <x15:cachedUniqueName index="940" name="[Table16].[patient_id].&amp;[47062]"/>
            <x15:cachedUniqueName index="941" name="[Table16].[patient_id].&amp;[47091]"/>
            <x15:cachedUniqueName index="942" name="[Table16].[patient_id].&amp;[47124]"/>
            <x15:cachedUniqueName index="943" name="[Table16].[patient_id].&amp;[47128]"/>
            <x15:cachedUniqueName index="944" name="[Table16].[patient_id].&amp;[47129]"/>
            <x15:cachedUniqueName index="945" name="[Table16].[patient_id].&amp;[47130]"/>
            <x15:cachedUniqueName index="946" name="[Table16].[patient_id].&amp;[47146]"/>
            <x15:cachedUniqueName index="947" name="[Table16].[patient_id].&amp;[47148]"/>
            <x15:cachedUniqueName index="948" name="[Table16].[patient_id].&amp;[47210]"/>
            <x15:cachedUniqueName index="949" name="[Table16].[patient_id].&amp;[47244]"/>
            <x15:cachedUniqueName index="950" name="[Table16].[patient_id].&amp;[47266]"/>
            <x15:cachedUniqueName index="951" name="[Table16].[patient_id].&amp;[47272]"/>
            <x15:cachedUniqueName index="952" name="[Table16].[patient_id].&amp;[47306]"/>
            <x15:cachedUniqueName index="953" name="[Table16].[patient_id].&amp;[47322]"/>
            <x15:cachedUniqueName index="954" name="[Table16].[patient_id].&amp;[47353]"/>
            <x15:cachedUniqueName index="955" name="[Table16].[patient_id].&amp;[47355]"/>
            <x15:cachedUniqueName index="956" name="[Table16].[patient_id].&amp;[47356]"/>
            <x15:cachedUniqueName index="957" name="[Table16].[patient_id].&amp;[47362]"/>
            <x15:cachedUniqueName index="958" name="[Table16].[patient_id].&amp;[47368]"/>
            <x15:cachedUniqueName index="959" name="[Table16].[patient_id].&amp;[47389]"/>
            <x15:cachedUniqueName index="960" name="[Table16].[patient_id].&amp;[47402]"/>
            <x15:cachedUniqueName index="961" name="[Table16].[patient_id].&amp;[47418]"/>
            <x15:cachedUniqueName index="962" name="[Table16].[patient_id].&amp;[47435]"/>
            <x15:cachedUniqueName index="963" name="[Table16].[patient_id].&amp;[47441]"/>
            <x15:cachedUniqueName index="964" name="[Table16].[patient_id].&amp;[47445]"/>
            <x15:cachedUniqueName index="965" name="[Table16].[patient_id].&amp;[47461]"/>
            <x15:cachedUniqueName index="966" name="[Table16].[patient_id].&amp;[47465]"/>
            <x15:cachedUniqueName index="967" name="[Table16].[patient_id].&amp;[47466]"/>
            <x15:cachedUniqueName index="968" name="[Table16].[patient_id].&amp;[47476]"/>
            <x15:cachedUniqueName index="969" name="[Table16].[patient_id].&amp;[47477]"/>
            <x15:cachedUniqueName index="970" name="[Table16].[patient_id].&amp;[47479]"/>
            <x15:cachedUniqueName index="971" name="[Table16].[patient_id].&amp;[47482]"/>
            <x15:cachedUniqueName index="972" name="[Table16].[patient_id].&amp;[47484]"/>
            <x15:cachedUniqueName index="973" name="[Table16].[patient_id].&amp;[47489]"/>
            <x15:cachedUniqueName index="974" name="[Table16].[patient_id].&amp;[47499]"/>
            <x15:cachedUniqueName index="975" name="[Table16].[patient_id].&amp;[47530]"/>
            <x15:cachedUniqueName index="976" name="[Table16].[patient_id].&amp;[47547]"/>
            <x15:cachedUniqueName index="977" name="[Table16].[patient_id].&amp;[47592]"/>
            <x15:cachedUniqueName index="978" name="[Table16].[patient_id].&amp;[47598]"/>
            <x15:cachedUniqueName index="979" name="[Table16].[patient_id].&amp;[47799]"/>
            <x15:cachedUniqueName index="980" name="[Table16].[patient_id].&amp;[47837]"/>
            <x15:cachedUniqueName index="981" name="[Table16].[patient_id].&amp;[47859]"/>
            <x15:cachedUniqueName index="982" name="[Table16].[patient_id].&amp;[47930]"/>
            <x15:cachedUniqueName index="983" name="[Table16].[patient_id].&amp;[48104]"/>
            <x15:cachedUniqueName index="984" name="[Table16].[patient_id].&amp;[48105]"/>
            <x15:cachedUniqueName index="985" name="[Table16].[patient_id].&amp;[48109]"/>
            <x15:cachedUniqueName index="986" name="[Table16].[patient_id].&amp;[48110]"/>
            <x15:cachedUniqueName index="987" name="[Table16].[patient_id].&amp;[48200]"/>
            <x15:cachedUniqueName index="988" name="[Table16].[patient_id].&amp;[48206]"/>
            <x15:cachedUniqueName index="989" name="[Table16].[patient_id].&amp;[48211]"/>
            <x15:cachedUniqueName index="990" name="[Table16].[patient_id].&amp;[48225]"/>
            <x15:cachedUniqueName index="991" name="[Table16].[patient_id].&amp;[48227]"/>
            <x15:cachedUniqueName index="992" name="[Table16].[patient_id].&amp;[48352]"/>
            <x15:cachedUniqueName index="993" name="[Table16].[patient_id].&amp;[48353]"/>
            <x15:cachedUniqueName index="994" name="[Table16].[patient_id].&amp;[48372]"/>
            <x15:cachedUniqueName index="995" name="[Table16].[patient_id].&amp;[48387]"/>
            <x15:cachedUniqueName index="996" name="[Table16].[patient_id].&amp;[48432]"/>
            <x15:cachedUniqueName index="997" name="[Table16].[patient_id].&amp;[48482]"/>
            <x15:cachedUniqueName index="998" name="[Table16].[patient_id].&amp;[48515]"/>
            <x15:cachedUniqueName index="999" name="[Table16].[patient_id].&amp;[48534]"/>
            <x15:cachedUniqueName index="1000" name="[Table16].[patient_id].&amp;[48615]"/>
            <x15:cachedUniqueName index="1001" name="[Table16].[patient_id].&amp;[48629]"/>
            <x15:cachedUniqueName index="1002" name="[Table16].[patient_id].&amp;[48631]"/>
            <x15:cachedUniqueName index="1003" name="[Table16].[patient_id].&amp;[48678]"/>
            <x15:cachedUniqueName index="1004" name="[Table16].[patient_id].&amp;[48680]"/>
            <x15:cachedUniqueName index="1005" name="[Table16].[patient_id].&amp;[48709]"/>
            <x15:cachedUniqueName index="1006" name="[Table16].[patient_id].&amp;[48721]"/>
            <x15:cachedUniqueName index="1007" name="[Table16].[patient_id].&amp;[48802]"/>
            <x15:cachedUniqueName index="1008" name="[Table16].[patient_id].&amp;[48844]"/>
            <x15:cachedUniqueName index="1009" name="[Table16].[patient_id].&amp;[48889]"/>
            <x15:cachedUniqueName index="1010" name="[Table16].[patient_id].&amp;[48894]"/>
            <x15:cachedUniqueName index="1011" name="[Table16].[patient_id].&amp;[48994]"/>
            <x15:cachedUniqueName index="1012" name="[Table16].[patient_id].&amp;[49203]"/>
            <x15:cachedUniqueName index="1013" name="[Table16].[patient_id].&amp;[49208]"/>
            <x15:cachedUniqueName index="1014" name="[Table16].[patient_id].&amp;[49234]"/>
            <x15:cachedUniqueName index="1015" name="[Table16].[patient_id].&amp;[49235]"/>
            <x15:cachedUniqueName index="1016" name="[Table16].[patient_id].&amp;[49268]"/>
            <x15:cachedUniqueName index="1017" name="[Table16].[patient_id].&amp;[49276]"/>
            <x15:cachedUniqueName index="1018" name="[Table16].[patient_id].&amp;[49278]"/>
            <x15:cachedUniqueName index="1019" name="[Table16].[patient_id].&amp;[49305]"/>
            <x15:cachedUniqueName index="1020" name="[Table16].[patient_id].&amp;[49306]"/>
            <x15:cachedUniqueName index="1021" name="[Table16].[patient_id].&amp;[49367]"/>
            <x15:cachedUniqueName index="1022" name="[Table16].[patient_id].&amp;[49380]"/>
            <x15:cachedUniqueName index="1023" name="[Table16].[patient_id].&amp;[49405]"/>
            <x15:cachedUniqueName index="1024" name="[Table16].[patient_id].&amp;[49455]"/>
            <x15:cachedUniqueName index="1025" name="[Table16].[patient_id].&amp;[49533]"/>
            <x15:cachedUniqueName index="1026" name="[Table16].[patient_id].&amp;[49572]"/>
            <x15:cachedUniqueName index="1027" name="[Table16].[patient_id].&amp;[49579]"/>
            <x15:cachedUniqueName index="1028" name="[Table16].[patient_id].&amp;[49584]"/>
            <x15:cachedUniqueName index="1029" name="[Table16].[patient_id].&amp;[49603]"/>
            <x15:cachedUniqueName index="1030" name="[Table16].[patient_id].&amp;[49613]"/>
            <x15:cachedUniqueName index="1031" name="[Table16].[patient_id].&amp;[49617]"/>
            <x15:cachedUniqueName index="1032" name="[Table16].[patient_id].&amp;[49644]"/>
            <x15:cachedUniqueName index="1033" name="[Table16].[patient_id].&amp;[49666]"/>
            <x15:cachedUniqueName index="1034" name="[Table16].[patient_id].&amp;[49668]"/>
            <x15:cachedUniqueName index="1035" name="[Table16].[patient_id].&amp;[49669]"/>
            <x15:cachedUniqueName index="1036" name="[Table16].[patient_id].&amp;[49673]"/>
            <x15:cachedUniqueName index="1037" name="[Table16].[patient_id].&amp;[49704]"/>
            <x15:cachedUniqueName index="1038" name="[Table16].[patient_id].&amp;[49805]"/>
            <x15:cachedUniqueName index="1039" name="[Table16].[patient_id].&amp;[49811]"/>
            <x15:cachedUniqueName index="1040" name="[Table16].[patient_id].&amp;[49812]"/>
            <x15:cachedUniqueName index="1041" name="[Table16].[patient_id].&amp;[49864]"/>
            <x15:cachedUniqueName index="1042" name="[Table16].[patient_id].&amp;[49911]"/>
            <x15:cachedUniqueName index="1043" name="[Table16].[patient_id].&amp;[49951]"/>
            <x15:cachedUniqueName index="1044" name="[Table16].[patient_id].&amp;[49969]"/>
            <x15:cachedUniqueName index="1045" name="[Table16].[patient_id].&amp;[50026]"/>
            <x15:cachedUniqueName index="1046" name="[Table16].[patient_id].&amp;[50095]"/>
            <x15:cachedUniqueName index="1047" name="[Table16].[patient_id].&amp;[50247]"/>
            <x15:cachedUniqueName index="1048" name="[Table16].[patient_id].&amp;[50270]"/>
            <x15:cachedUniqueName index="1049" name="[Table16].[patient_id].&amp;[50272]"/>
            <x15:cachedUniqueName index="1050" name="[Table16].[patient_id].&amp;[50281]"/>
            <x15:cachedUniqueName index="1051" name="[Table16].[patient_id].&amp;[50284]"/>
            <x15:cachedUniqueName index="1052" name="[Table16].[patient_id].&amp;[50312]"/>
            <x15:cachedUniqueName index="1053" name="[Table16].[patient_id].&amp;[50315]"/>
            <x15:cachedUniqueName index="1054" name="[Table16].[patient_id].&amp;[50333]"/>
            <x15:cachedUniqueName index="1055" name="[Table16].[patient_id].&amp;[50378]"/>
            <x15:cachedUniqueName index="1056" name="[Table16].[patient_id].&amp;[50407]"/>
            <x15:cachedUniqueName index="1057" name="[Table16].[patient_id].&amp;[50418]"/>
            <x15:cachedUniqueName index="1058" name="[Table16].[patient_id].&amp;[50423]"/>
            <x15:cachedUniqueName index="1059" name="[Table16].[patient_id].&amp;[50428]"/>
            <x15:cachedUniqueName index="1060" name="[Table16].[patient_id].&amp;[50444]"/>
            <x15:cachedUniqueName index="1061" name="[Table16].[patient_id].&amp;[50452]"/>
            <x15:cachedUniqueName index="1062" name="[Table16].[patient_id].&amp;[50499]"/>
            <x15:cachedUniqueName index="1063" name="[Table16].[patient_id].&amp;[50500]"/>
            <x15:cachedUniqueName index="1064" name="[Table16].[patient_id].&amp;[50510]"/>
            <x15:cachedUniqueName index="1065" name="[Table16].[patient_id].&amp;[50517]"/>
            <x15:cachedUniqueName index="1066" name="[Table16].[patient_id].&amp;[50540]"/>
            <x15:cachedUniqueName index="1067" name="[Table16].[patient_id].&amp;[50553]"/>
            <x15:cachedUniqueName index="1068" name="[Table16].[patient_id].&amp;[50594]"/>
            <x15:cachedUniqueName index="1069" name="[Table16].[patient_id].&amp;[50612]"/>
            <x15:cachedUniqueName index="1070" name="[Table16].[patient_id].&amp;[50727]"/>
            <x15:cachedUniqueName index="1071" name="[Table16].[patient_id].&amp;[50796]"/>
            <x15:cachedUniqueName index="1072" name="[Table16].[patient_id].&amp;[50847]"/>
            <x15:cachedUniqueName index="1073" name="[Table16].[patient_id].&amp;[50858]"/>
            <x15:cachedUniqueName index="1074" name="[Table16].[patient_id].&amp;[50873]"/>
            <x15:cachedUniqueName index="1075" name="[Table16].[patient_id].&amp;[50880]"/>
            <x15:cachedUniqueName index="1076" name="[Table16].[patient_id].&amp;[50916]"/>
            <x15:cachedUniqueName index="1077" name="[Table16].[patient_id].&amp;[50921]"/>
            <x15:cachedUniqueName index="1078" name="[Table16].[patient_id].&amp;[51026]"/>
            <x15:cachedUniqueName index="1079" name="[Table16].[patient_id].&amp;[51027]"/>
            <x15:cachedUniqueName index="1080" name="[Table16].[patient_id].&amp;[51039]"/>
            <x15:cachedUniqueName index="1081" name="[Table16].[patient_id].&amp;[51040]"/>
            <x15:cachedUniqueName index="1082" name="[Table16].[patient_id].&amp;[51043]"/>
            <x15:cachedUniqueName index="1083" name="[Table16].[patient_id].&amp;[51092]"/>
            <x15:cachedUniqueName index="1084" name="[Table16].[patient_id].&amp;[51094]"/>
            <x15:cachedUniqueName index="1085" name="[Table16].[patient_id].&amp;[51100]"/>
            <x15:cachedUniqueName index="1086" name="[Table16].[patient_id].&amp;[51129]"/>
            <x15:cachedUniqueName index="1087" name="[Table16].[patient_id].&amp;[51197]"/>
            <x15:cachedUniqueName index="1088" name="[Table16].[patient_id].&amp;[51236]"/>
            <x15:cachedUniqueName index="1089" name="[Table16].[patient_id].&amp;[51262]"/>
            <x15:cachedUniqueName index="1090" name="[Table16].[patient_id].&amp;[51269]"/>
            <x15:cachedUniqueName index="1091" name="[Table16].[patient_id].&amp;[51322]"/>
            <x15:cachedUniqueName index="1092" name="[Table16].[patient_id].&amp;[51395]"/>
            <x15:cachedUniqueName index="1093" name="[Table16].[patient_id].&amp;[51427]"/>
            <x15:cachedUniqueName index="1094" name="[Table16].[patient_id].&amp;[51433]"/>
            <x15:cachedUniqueName index="1095" name="[Table16].[patient_id].&amp;[51471]"/>
            <x15:cachedUniqueName index="1096" name="[Table16].[patient_id].&amp;[51476]"/>
            <x15:cachedUniqueName index="1097" name="[Table16].[patient_id].&amp;[51504]"/>
            <x15:cachedUniqueName index="1098" name="[Table16].[patient_id].&amp;[51507]"/>
            <x15:cachedUniqueName index="1099" name="[Table16].[patient_id].&amp;[51578]"/>
            <x15:cachedUniqueName index="1100" name="[Table16].[patient_id].&amp;[51585]"/>
            <x15:cachedUniqueName index="1101" name="[Table16].[patient_id].&amp;[51600]"/>
            <x15:cachedUniqueName index="1102" name="[Table16].[patient_id].&amp;[51670]"/>
            <x15:cachedUniqueName index="1103" name="[Table16].[patient_id].&amp;[51671]"/>
            <x15:cachedUniqueName index="1104" name="[Table16].[patient_id].&amp;[51693]"/>
            <x15:cachedUniqueName index="1105" name="[Table16].[patient_id].&amp;[51713]"/>
            <x15:cachedUniqueName index="1106" name="[Table16].[patient_id].&amp;[51732]"/>
            <x15:cachedUniqueName index="1107" name="[Table16].[patient_id].&amp;[51744]"/>
            <x15:cachedUniqueName index="1108" name="[Table16].[patient_id].&amp;[51781]"/>
            <x15:cachedUniqueName index="1109" name="[Table16].[patient_id].&amp;[51796]"/>
            <x15:cachedUniqueName index="1110" name="[Table16].[patient_id].&amp;[51850]"/>
            <x15:cachedUniqueName index="1111" name="[Table16].[patient_id].&amp;[51859]"/>
            <x15:cachedUniqueName index="1112" name="[Table16].[patient_id].&amp;[51880]"/>
            <x15:cachedUniqueName index="1113" name="[Table16].[patient_id].&amp;[51915]"/>
            <x15:cachedUniqueName index="1114" name="[Table16].[patient_id].&amp;[51980]"/>
            <x15:cachedUniqueName index="1115" name="[Table16].[patient_id].&amp;[51998]"/>
            <x15:cachedUniqueName index="1116" name="[Table16].[patient_id].&amp;[52002]"/>
            <x15:cachedUniqueName index="1117" name="[Table16].[patient_id].&amp;[52055]"/>
            <x15:cachedUniqueName index="1118" name="[Table16].[patient_id].&amp;[52074]"/>
            <x15:cachedUniqueName index="1119" name="[Table16].[patient_id].&amp;[52081]"/>
            <x15:cachedUniqueName index="1120" name="[Table16].[patient_id].&amp;[52093]"/>
            <x15:cachedUniqueName index="1121" name="[Table16].[patient_id].&amp;[52127]"/>
            <x15:cachedUniqueName index="1122" name="[Table16].[patient_id].&amp;[52138]"/>
            <x15:cachedUniqueName index="1123" name="[Table16].[patient_id].&amp;[52191]"/>
            <x15:cachedUniqueName index="1124" name="[Table16].[patient_id].&amp;[52194]"/>
            <x15:cachedUniqueName index="1125" name="[Table16].[patient_id].&amp;[52221]"/>
            <x15:cachedUniqueName index="1126" name="[Table16].[patient_id].&amp;[52245]"/>
            <x15:cachedUniqueName index="1127" name="[Table16].[patient_id].&amp;[52287]"/>
            <x15:cachedUniqueName index="1128" name="[Table16].[patient_id].&amp;[52289]"/>
            <x15:cachedUniqueName index="1129" name="[Table16].[patient_id].&amp;[52290]"/>
            <x15:cachedUniqueName index="1130" name="[Table16].[patient_id].&amp;[52291]"/>
            <x15:cachedUniqueName index="1131" name="[Table16].[patient_id].&amp;[52320]"/>
            <x15:cachedUniqueName index="1132" name="[Table16].[patient_id].&amp;[52335]"/>
            <x15:cachedUniqueName index="1133" name="[Table16].[patient_id].&amp;[52337]"/>
            <x15:cachedUniqueName index="1134" name="[Table16].[patient_id].&amp;[52338]"/>
            <x15:cachedUniqueName index="1135" name="[Table16].[patient_id].&amp;[52361]"/>
            <x15:cachedUniqueName index="1136" name="[Table16].[patient_id].&amp;[52370]"/>
            <x15:cachedUniqueName index="1137" name="[Table16].[patient_id].&amp;[52387]"/>
            <x15:cachedUniqueName index="1138" name="[Table16].[patient_id].&amp;[52391]"/>
            <x15:cachedUniqueName index="1139" name="[Table16].[patient_id].&amp;[52404]"/>
            <x15:cachedUniqueName index="1140" name="[Table16].[patient_id].&amp;[52418]"/>
            <x15:cachedUniqueName index="1141" name="[Table16].[patient_id].&amp;[52461]"/>
            <x15:cachedUniqueName index="1142" name="[Table16].[patient_id].&amp;[52465]"/>
            <x15:cachedUniqueName index="1143" name="[Table16].[patient_id].&amp;[52512]"/>
            <x15:cachedUniqueName index="1144" name="[Table16].[patient_id].&amp;[52526]"/>
            <x15:cachedUniqueName index="1145" name="[Table16].[patient_id].&amp;[52548]"/>
            <x15:cachedUniqueName index="1146" name="[Table16].[patient_id].&amp;[52587]"/>
            <x15:cachedUniqueName index="1147" name="[Table16].[patient_id].&amp;[52640]"/>
            <x15:cachedUniqueName index="1148" name="[Table16].[patient_id].&amp;[52656]"/>
            <x15:cachedUniqueName index="1149" name="[Table16].[patient_id].&amp;[52742]"/>
            <x15:cachedUniqueName index="1150" name="[Table16].[patient_id].&amp;[52748]"/>
            <x15:cachedUniqueName index="1151" name="[Table16].[patient_id].&amp;[52754]"/>
            <x15:cachedUniqueName index="1152" name="[Table16].[patient_id].&amp;[52758]"/>
            <x15:cachedUniqueName index="1153" name="[Table16].[patient_id].&amp;[52768]"/>
            <x15:cachedUniqueName index="1154" name="[Table16].[patient_id].&amp;[52778]"/>
            <x15:cachedUniqueName index="1155" name="[Table16].[patient_id].&amp;[52784]"/>
            <x15:cachedUniqueName index="1156" name="[Table16].[patient_id].&amp;[52799]"/>
            <x15:cachedUniqueName index="1157" name="[Table16].[patient_id].&amp;[52859]"/>
            <x15:cachedUniqueName index="1158" name="[Table16].[patient_id].&amp;[52919]"/>
            <x15:cachedUniqueName index="1159" name="[Table16].[patient_id].&amp;[52936]"/>
            <x15:cachedUniqueName index="1160" name="[Table16].[patient_id].&amp;[53099]"/>
            <x15:cachedUniqueName index="1161" name="[Table16].[patient_id].&amp;[53126]"/>
            <x15:cachedUniqueName index="1162" name="[Table16].[patient_id].&amp;[53166]"/>
            <x15:cachedUniqueName index="1163" name="[Table16].[patient_id].&amp;[53191]"/>
            <x15:cachedUniqueName index="1164" name="[Table16].[patient_id].&amp;[53197]"/>
            <x15:cachedUniqueName index="1165" name="[Table16].[patient_id].&amp;[53201]"/>
            <x15:cachedUniqueName index="1166" name="[Table16].[patient_id].&amp;[53238]"/>
            <x15:cachedUniqueName index="1167" name="[Table16].[patient_id].&amp;[53243]"/>
            <x15:cachedUniqueName index="1168" name="[Table16].[patient_id].&amp;[53304]"/>
            <x15:cachedUniqueName index="1169" name="[Table16].[patient_id].&amp;[53326]"/>
            <x15:cachedUniqueName index="1170" name="[Table16].[patient_id].&amp;[53335]"/>
            <x15:cachedUniqueName index="1171" name="[Table16].[patient_id].&amp;[53343]"/>
            <x15:cachedUniqueName index="1172" name="[Table16].[patient_id].&amp;[53354]"/>
            <x15:cachedUniqueName index="1173" name="[Table16].[patient_id].&amp;[53360]"/>
            <x15:cachedUniqueName index="1174" name="[Table16].[patient_id].&amp;[53374]"/>
            <x15:cachedUniqueName index="1175" name="[Table16].[patient_id].&amp;[53413]"/>
            <x15:cachedUniqueName index="1176" name="[Table16].[patient_id].&amp;[53520]"/>
            <x15:cachedUniqueName index="1177" name="[Table16].[patient_id].&amp;[53560]"/>
            <x15:cachedUniqueName index="1178" name="[Table16].[patient_id].&amp;[54046]"/>
            <x15:cachedUniqueName index="1179" name="[Table16].[patient_id].&amp;[54063]"/>
            <x15:cachedUniqueName index="1180" name="[Table16].[patient_id].&amp;[54185]"/>
            <x15:cachedUniqueName index="1181" name="[Table16].[patient_id].&amp;[54195]"/>
            <x15:cachedUniqueName index="1182" name="[Table16].[patient_id].&amp;[54774]"/>
            <x15:cachedUniqueName index="1183" name="[Table16].[patient_id].&amp;[54786]"/>
            <x15:cachedUniqueName index="1184" name="[Table16].[patient_id].&amp;[54797]"/>
            <x15:cachedUniqueName index="1185" name="[Table16].[patient_id].&amp;[54848]"/>
            <x15:cachedUniqueName index="1186" name="[Table16].[patient_id].&amp;[54857]"/>
            <x15:cachedUniqueName index="1187" name="[Table16].[patient_id].&amp;[54858]"/>
            <x15:cachedUniqueName index="1188" name="[Table16].[patient_id].&amp;[54877]"/>
            <x15:cachedUniqueName index="1189" name="[Table16].[patient_id].&amp;[54952]"/>
            <x15:cachedUniqueName index="1190" name="[Table16].[patient_id].&amp;[54954]"/>
            <x15:cachedUniqueName index="1191" name="[Table16].[patient_id].&amp;[54967]"/>
            <x15:cachedUniqueName index="1192" name="[Table16].[patient_id].&amp;[55066]"/>
            <x15:cachedUniqueName index="1193" name="[Table16].[patient_id].&amp;[55089]"/>
            <x15:cachedUniqueName index="1194" name="[Table16].[patient_id].&amp;[55124]"/>
            <x15:cachedUniqueName index="1195" name="[Table16].[patient_id].&amp;[55127]"/>
            <x15:cachedUniqueName index="1196" name="[Table16].[patient_id].&amp;[55139]"/>
            <x15:cachedUniqueName index="1197" name="[Table16].[patient_id].&amp;[55145]"/>
            <x15:cachedUniqueName index="1198" name="[Table16].[patient_id].&amp;[55150]"/>
            <x15:cachedUniqueName index="1199" name="[Table16].[patient_id].&amp;[55156]"/>
            <x15:cachedUniqueName index="1200" name="[Table16].[patient_id].&amp;[55172]"/>
            <x15:cachedUniqueName index="1201" name="[Table16].[patient_id].&amp;[55181]"/>
            <x15:cachedUniqueName index="1202" name="[Table16].[patient_id].&amp;[55190]"/>
            <x15:cachedUniqueName index="1203" name="[Table16].[patient_id].&amp;[55335]"/>
            <x15:cachedUniqueName index="1204" name="[Table16].[patient_id].&amp;[55358]"/>
            <x15:cachedUniqueName index="1205" name="[Table16].[patient_id].&amp;[55387]"/>
            <x15:cachedUniqueName index="1206" name="[Table16].[patient_id].&amp;[55394]"/>
            <x15:cachedUniqueName index="1207" name="[Table16].[patient_id].&amp;[57397]"/>
            <x15:cachedUniqueName index="1208" name="[Table16].[patient_id].&amp;[57399]"/>
            <x15:cachedUniqueName index="1209" name="[Table16].[patient_id].&amp;[57495]"/>
            <x15:cachedUniqueName index="1210" name="[Table16].[patient_id].&amp;[57533]"/>
            <x15:cachedUniqueName index="1211" name="[Table16].[patient_id].&amp;[57655]"/>
            <x15:cachedUniqueName index="1212" name="[Table16].[patient_id].&amp;[57750]"/>
            <x15:cachedUniqueName index="1213" name="[Table16].[patient_id].&amp;[57751]"/>
            <x15:cachedUniqueName index="1214" name="[Table16].[patient_id].&amp;[57786]"/>
            <x15:cachedUniqueName index="1215" name="[Table16].[patient_id].&amp;[57818]"/>
            <x15:cachedUniqueName index="1216" name="[Table16].[patient_id].&amp;[57852]"/>
            <x15:cachedUniqueName index="1217" name="[Table16].[patient_id].&amp;[57863]"/>
            <x15:cachedUniqueName index="1218" name="[Table16].[patient_id].&amp;[57884]"/>
            <x15:cachedUniqueName index="1219" name="[Table16].[patient_id].&amp;[57897]"/>
            <x15:cachedUniqueName index="1220" name="[Table16].[patient_id].&amp;[57924]"/>
            <x15:cachedUniqueName index="1221" name="[Table16].[patient_id].&amp;[57930]"/>
            <x15:cachedUniqueName index="1222" name="[Table16].[patient_id].&amp;[57959]"/>
            <x15:cachedUniqueName index="1223" name="[Table16].[patient_id].&amp;[57991]"/>
            <x15:cachedUniqueName index="1224" name="[Table16].[patient_id].&amp;[58002]"/>
            <x15:cachedUniqueName index="1225" name="[Table16].[patient_id].&amp;[58043]"/>
            <x15:cachedUniqueName index="1226" name="[Table16].[patient_id].&amp;[58109]"/>
            <x15:cachedUniqueName index="1227" name="[Table16].[patient_id].&amp;[58142]"/>
            <x15:cachedUniqueName index="1228" name="[Table16].[patient_id].&amp;[58146]"/>
            <x15:cachedUniqueName index="1229" name="[Table16].[patient_id].&amp;[58148]"/>
            <x15:cachedUniqueName index="1230" name="[Table16].[patient_id].&amp;[58218]"/>
            <x15:cachedUniqueName index="1231" name="[Table16].[patient_id].&amp;[58234]"/>
            <x15:cachedUniqueName index="1232" name="[Table16].[patient_id].&amp;[58235]"/>
            <x15:cachedUniqueName index="1233" name="[Table16].[patient_id].&amp;[58266]"/>
            <x15:cachedUniqueName index="1234" name="[Table16].[patient_id].&amp;[58279]"/>
            <x15:cachedUniqueName index="1235" name="[Table16].[patient_id].&amp;[58287]"/>
            <x15:cachedUniqueName index="1236" name="[Table16].[patient_id].&amp;[58311]"/>
            <x15:cachedUniqueName index="1237" name="[Table16].[patient_id].&amp;[58377]"/>
            <x15:cachedUniqueName index="1238" name="[Table16].[patient_id].&amp;[58421]"/>
            <x15:cachedUniqueName index="1239" name="[Table16].[patient_id].&amp;[58432]"/>
            <x15:cachedUniqueName index="1240" name="[Table16].[patient_id].&amp;[58508]"/>
            <x15:cachedUniqueName index="1241" name="[Table16].[patient_id].&amp;[58533]"/>
            <x15:cachedUniqueName index="1242" name="[Table16].[patient_id].&amp;[58566]"/>
            <x15:cachedUniqueName index="1243" name="[Table16].[patient_id].&amp;[58670]"/>
            <x15:cachedUniqueName index="1244" name="[Table16].[patient_id].&amp;[58700]"/>
            <x15:cachedUniqueName index="1245" name="[Table16].[patient_id].&amp;[58764]"/>
            <x15:cachedUniqueName index="1246" name="[Table16].[patient_id].&amp;[58804]"/>
            <x15:cachedUniqueName index="1247" name="[Table16].[patient_id].&amp;[58805]"/>
            <x15:cachedUniqueName index="1248" name="[Table16].[patient_id].&amp;[58807]"/>
            <x15:cachedUniqueName index="1249" name="[Table16].[patient_id].&amp;[58818]"/>
            <x15:cachedUniqueName index="1250" name="[Table16].[patient_id].&amp;[58843]"/>
            <x15:cachedUniqueName index="1251" name="[Table16].[patient_id].&amp;[58851]"/>
            <x15:cachedUniqueName index="1252" name="[Table16].[patient_id].&amp;[58871]"/>
            <x15:cachedUniqueName index="1253" name="[Table16].[patient_id].&amp;[58941]"/>
            <x15:cachedUniqueName index="1254" name="[Table16].[patient_id].&amp;[58967]"/>
            <x15:cachedUniqueName index="1255" name="[Table16].[patient_id].&amp;[58987]"/>
            <x15:cachedUniqueName index="1256" name="[Table16].[patient_id].&amp;[59018]"/>
            <x15:cachedUniqueName index="1257" name="[Table16].[patient_id].&amp;[59172]"/>
            <x15:cachedUniqueName index="1258" name="[Table16].[patient_id].&amp;[59173]"/>
            <x15:cachedUniqueName index="1259" name="[Table16].[patient_id].&amp;[59189]"/>
            <x15:cachedUniqueName index="1260" name="[Table16].[patient_id].&amp;[59224]"/>
            <x15:cachedUniqueName index="1261" name="[Table16].[patient_id].&amp;[59249]"/>
            <x15:cachedUniqueName index="1262" name="[Table16].[patient_id].&amp;[59381]"/>
            <x15:cachedUniqueName index="1263" name="[Table16].[patient_id].&amp;[59383]"/>
            <x15:cachedUniqueName index="1264" name="[Table16].[patient_id].&amp;[59384]"/>
            <x15:cachedUniqueName index="1265" name="[Table16].[patient_id].&amp;[59421]"/>
            <x15:cachedUniqueName index="1266" name="[Table16].[patient_id].&amp;[59533]"/>
            <x15:cachedUniqueName index="1267" name="[Table16].[patient_id].&amp;[59626]"/>
            <x15:cachedUniqueName index="1268" name="[Table16].[patient_id].&amp;[59631]"/>
            <x15:cachedUniqueName index="1269" name="[Table16].[patient_id].&amp;[59636]"/>
            <x15:cachedUniqueName index="1270" name="[Table16].[patient_id].&amp;[59674]"/>
            <x15:cachedUniqueName index="1271" name="[Table16].[patient_id].&amp;[59694]"/>
            <x15:cachedUniqueName index="1272" name="[Table16].[patient_id].&amp;[59696]"/>
            <x15:cachedUniqueName index="1273" name="[Table16].[patient_id].&amp;[59720]"/>
            <x15:cachedUniqueName index="1274" name="[Table16].[patient_id].&amp;[59734]"/>
            <x15:cachedUniqueName index="1275" name="[Table16].[patient_id].&amp;[59753]"/>
            <x15:cachedUniqueName index="1276" name="[Table16].[patient_id].&amp;[59755]"/>
            <x15:cachedUniqueName index="1277" name="[Table16].[patient_id].&amp;[59762]"/>
            <x15:cachedUniqueName index="1278" name="[Table16].[patient_id].&amp;[59780]"/>
            <x15:cachedUniqueName index="1279" name="[Table16].[patient_id].&amp;[59818]"/>
            <x15:cachedUniqueName index="1280" name="[Table16].[patient_id].&amp;[59821]"/>
            <x15:cachedUniqueName index="1281" name="[Table16].[patient_id].&amp;[59822]"/>
            <x15:cachedUniqueName index="1282" name="[Table16].[patient_id].&amp;[59847]"/>
            <x15:cachedUniqueName index="1283" name="[Table16].[patient_id].&amp;[59855]"/>
            <x15:cachedUniqueName index="1284" name="[Table16].[patient_id].&amp;[59865]"/>
            <x15:cachedUniqueName index="1285" name="[Table16].[patient_id].&amp;[59896]"/>
            <x15:cachedUniqueName index="1286" name="[Table16].[patient_id].&amp;[59919]"/>
            <x15:cachedUniqueName index="1287" name="[Table16].[patient_id].&amp;[59939]"/>
            <x15:cachedUniqueName index="1288" name="[Table16].[patient_id].&amp;[59952]"/>
            <x15:cachedUniqueName index="1289" name="[Table16].[patient_id].&amp;[59957]"/>
            <x15:cachedUniqueName index="1290" name="[Table16].[patient_id].&amp;[59978]"/>
            <x15:cachedUniqueName index="1291" name="[Table16].[patient_id].&amp;[59982]"/>
            <x15:cachedUniqueName index="1292" name="[Table16].[patient_id].&amp;[60038]"/>
            <x15:cachedUniqueName index="1293" name="[Table16].[patient_id].&amp;[60043]"/>
            <x15:cachedUniqueName index="1294" name="[Table16].[patient_id].&amp;[60046]"/>
            <x15:cachedUniqueName index="1295" name="[Table16].[patient_id].&amp;[60049]"/>
            <x15:cachedUniqueName index="1296" name="[Table16].[patient_id].&amp;[60069]"/>
            <x15:cachedUniqueName index="1297" name="[Table16].[patient_id].&amp;[60079]"/>
            <x15:cachedUniqueName index="1298" name="[Table16].[patient_id].&amp;[60109]"/>
            <x15:cachedUniqueName index="1299" name="[Table16].[patient_id].&amp;[60130]"/>
            <x15:cachedUniqueName index="1300" name="[Table16].[patient_id].&amp;[60143]"/>
            <x15:cachedUniqueName index="1301" name="[Table16].[patient_id].&amp;[60165]"/>
            <x15:cachedUniqueName index="1302" name="[Table16].[patient_id].&amp;[60184]"/>
            <x15:cachedUniqueName index="1303" name="[Table16].[patient_id].&amp;[60297]"/>
            <x15:cachedUniqueName index="1304" name="[Table16].[patient_id].&amp;[60521]"/>
            <x15:cachedUniqueName index="1305" name="[Table16].[patient_id].&amp;[60541]"/>
            <x15:cachedUniqueName index="1306" name="[Table16].[patient_id].&amp;[60575]"/>
            <x15:cachedUniqueName index="1307" name="[Table16].[patient_id].&amp;[60579]"/>
            <x15:cachedUniqueName index="1308" name="[Table16].[patient_id].&amp;[60582]"/>
            <x15:cachedUniqueName index="1309" name="[Table16].[patient_id].&amp;[60597]"/>
            <x15:cachedUniqueName index="1310" name="[Table16].[patient_id].&amp;[60679]"/>
            <x15:cachedUniqueName index="1311" name="[Table16].[patient_id].&amp;[60696]"/>
            <x15:cachedUniqueName index="1312" name="[Table16].[patient_id].&amp;[60705]"/>
            <x15:cachedUniqueName index="1313" name="[Table16].[patient_id].&amp;[60712]"/>
            <x15:cachedUniqueName index="1314" name="[Table16].[patient_id].&amp;[60758]"/>
            <x15:cachedUniqueName index="1315" name="[Table16].[patient_id].&amp;[60761]"/>
            <x15:cachedUniqueName index="1316" name="[Table16].[patient_id].&amp;[60793]"/>
            <x15:cachedUniqueName index="1317" name="[Table16].[patient_id].&amp;[60808]"/>
            <x15:cachedUniqueName index="1318" name="[Table16].[patient_id].&amp;[60841]"/>
            <x15:cachedUniqueName index="1319" name="[Table16].[patient_id].&amp;[60863]"/>
            <x15:cachedUniqueName index="1320" name="[Table16].[patient_id].&amp;[60905]"/>
            <x15:cachedUniqueName index="1321" name="[Table16].[patient_id].&amp;[60918]"/>
            <x15:cachedUniqueName index="1322" name="[Table16].[patient_id].&amp;[60919]"/>
            <x15:cachedUniqueName index="1323" name="[Table16].[patient_id].&amp;[61038]"/>
            <x15:cachedUniqueName index="1324" name="[Table16].[patient_id].&amp;[61046]"/>
            <x15:cachedUniqueName index="1325" name="[Table16].[patient_id].&amp;[61074]"/>
            <x15:cachedUniqueName index="1326" name="[Table16].[patient_id].&amp;[61095]"/>
            <x15:cachedUniqueName index="1327" name="[Table16].[patient_id].&amp;[61111]"/>
            <x15:cachedUniqueName index="1328" name="[Table16].[patient_id].&amp;[61112]"/>
            <x15:cachedUniqueName index="1329" name="[Table16].[patient_id].&amp;[61113]"/>
            <x15:cachedUniqueName index="1330" name="[Table16].[patient_id].&amp;[61178]"/>
            <x15:cachedUniqueName index="1331" name="[Table16].[patient_id].&amp;[61181]"/>
            <x15:cachedUniqueName index="1332" name="[Table16].[patient_id].&amp;[61200]"/>
            <x15:cachedUniqueName index="1333" name="[Table16].[patient_id].&amp;[61201]"/>
            <x15:cachedUniqueName index="1334" name="[Table16].[patient_id].&amp;[61245]"/>
            <x15:cachedUniqueName index="1335" name="[Table16].[patient_id].&amp;[61308]"/>
            <x15:cachedUniqueName index="1336" name="[Table16].[patient_id].&amp;[61379]"/>
            <x15:cachedUniqueName index="1337" name="[Table16].[patient_id].&amp;[61422]"/>
            <x15:cachedUniqueName index="1338" name="[Table16].[patient_id].&amp;[61426]"/>
            <x15:cachedUniqueName index="1339" name="[Table16].[patient_id].&amp;[61486]"/>
            <x15:cachedUniqueName index="1340" name="[Table16].[patient_id].&amp;[61536]"/>
            <x15:cachedUniqueName index="1341" name="[Table16].[patient_id].&amp;[61538]"/>
            <x15:cachedUniqueName index="1342" name="[Table16].[patient_id].&amp;[61580]"/>
            <x15:cachedUniqueName index="1343" name="[Table16].[patient_id].&amp;[61599]"/>
            <x15:cachedUniqueName index="1344" name="[Table16].[patient_id].&amp;[61603]"/>
            <x15:cachedUniqueName index="1345" name="[Table16].[patient_id].&amp;[61647]"/>
            <x15:cachedUniqueName index="1346" name="[Table16].[patient_id].&amp;[61670]"/>
            <x15:cachedUniqueName index="1347" name="[Table16].[patient_id].&amp;[61690]"/>
            <x15:cachedUniqueName index="1348" name="[Table16].[patient_id].&amp;[61712]"/>
            <x15:cachedUniqueName index="1349" name="[Table16].[patient_id].&amp;[61717]"/>
            <x15:cachedUniqueName index="1350" name="[Table16].[patient_id].&amp;[61731]"/>
            <x15:cachedUniqueName index="1351" name="[Table16].[patient_id].&amp;[61780]"/>
            <x15:cachedUniqueName index="1352" name="[Table16].[patient_id].&amp;[61796]"/>
            <x15:cachedUniqueName index="1353" name="[Table16].[patient_id].&amp;[61819]"/>
            <x15:cachedUniqueName index="1354" name="[Table16].[patient_id].&amp;[61855]"/>
            <x15:cachedUniqueName index="1355" name="[Table16].[patient_id].&amp;[61889]"/>
            <x15:cachedUniqueName index="1356" name="[Table16].[patient_id].&amp;[63107]"/>
            <x15:cachedUniqueName index="1357" name="[Table16].[patient_id].&amp;[63125]"/>
            <x15:cachedUniqueName index="1358" name="[Table16].[patient_id].&amp;[63232]"/>
            <x15:cachedUniqueName index="1359" name="[Table16].[patient_id].&amp;[63350]"/>
            <x15:cachedUniqueName index="1360" name="[Table16].[patient_id].&amp;[63442]"/>
            <x15:cachedUniqueName index="1361" name="[Table16].[patient_id].&amp;[63449]"/>
            <x15:cachedUniqueName index="1362" name="[Table16].[patient_id].&amp;[63466]"/>
            <x15:cachedUniqueName index="1363" name="[Table16].[patient_id].&amp;[63468]"/>
            <x15:cachedUniqueName index="1364" name="[Table16].[patient_id].&amp;[63469]"/>
            <x15:cachedUniqueName index="1365" name="[Table16].[patient_id].&amp;[63470]"/>
            <x15:cachedUniqueName index="1366" name="[Table16].[patient_id].&amp;[63471]"/>
            <x15:cachedUniqueName index="1367" name="[Table16].[patient_id].&amp;[63473]"/>
            <x15:cachedUniqueName index="1368" name="[Table16].[patient_id].&amp;[63477]"/>
            <x15:cachedUniqueName index="1369" name="[Table16].[patient_id].&amp;[63478]"/>
            <x15:cachedUniqueName index="1370" name="[Table16].[patient_id].&amp;[63479]"/>
            <x15:cachedUniqueName index="1371" name="[Table16].[patient_id].&amp;[63480]"/>
            <x15:cachedUniqueName index="1372" name="[Table16].[patient_id].&amp;[63483]"/>
            <x15:cachedUniqueName index="1373" name="[Table16].[patient_id].&amp;[63510]"/>
            <x15:cachedUniqueName index="1374" name="[Table16].[patient_id].&amp;[63521]"/>
            <x15:cachedUniqueName index="1375" name="[Table16].[patient_id].&amp;[63585]"/>
            <x15:cachedUniqueName index="1376" name="[Table16].[patient_id].&amp;[63606]"/>
            <x15:cachedUniqueName index="1377" name="[Table16].[patient_id].&amp;[63607]"/>
            <x15:cachedUniqueName index="1378" name="[Table16].[patient_id].&amp;[63615]"/>
            <x15:cachedUniqueName index="1379" name="[Table16].[patient_id].&amp;[63645]"/>
            <x15:cachedUniqueName index="1380" name="[Table16].[patient_id].&amp;[63646]"/>
            <x15:cachedUniqueName index="1381" name="[Table16].[patient_id].&amp;[63647]"/>
            <x15:cachedUniqueName index="1382" name="[Table16].[patient_id].&amp;[63676]"/>
            <x15:cachedUniqueName index="1383" name="[Table16].[patient_id].&amp;[63677]"/>
            <x15:cachedUniqueName index="1384" name="[Table16].[patient_id].&amp;[63689]"/>
            <x15:cachedUniqueName index="1385" name="[Table16].[patient_id].&amp;[63712]"/>
            <x15:cachedUniqueName index="1386" name="[Table16].[patient_id].&amp;[63713]"/>
            <x15:cachedUniqueName index="1387" name="[Table16].[patient_id].&amp;[63723]"/>
            <x15:cachedUniqueName index="1388" name="[Table16].[patient_id].&amp;[63736]"/>
            <x15:cachedUniqueName index="1389" name="[Table16].[patient_id].&amp;[63743]"/>
            <x15:cachedUniqueName index="1390" name="[Table16].[patient_id].&amp;[63757]"/>
            <x15:cachedUniqueName index="1391" name="[Table16].[patient_id].&amp;[63831]"/>
            <x15:cachedUniqueName index="1392" name="[Table16].[patient_id].&amp;[63841]"/>
            <x15:cachedUniqueName index="1393" name="[Table16].[patient_id].&amp;[63849]"/>
            <x15:cachedUniqueName index="1394" name="[Table16].[patient_id].&amp;[63860]"/>
            <x15:cachedUniqueName index="1395" name="[Table16].[patient_id].&amp;[63969]"/>
            <x15:cachedUniqueName index="1396" name="[Table16].[patient_id].&amp;[64007]"/>
            <x15:cachedUniqueName index="1397" name="[Table16].[patient_id].&amp;[64011]"/>
            <x15:cachedUniqueName index="1398" name="[Table16].[patient_id].&amp;[64023]"/>
            <x15:cachedUniqueName index="1399" name="[Table16].[patient_id].&amp;[64083]"/>
            <x15:cachedUniqueName index="1400" name="[Table16].[patient_id].&amp;[64134]"/>
            <x15:cachedUniqueName index="1401" name="[Table16].[patient_id].&amp;[64142]"/>
            <x15:cachedUniqueName index="1402" name="[Table16].[patient_id].&amp;[64225]"/>
            <x15:cachedUniqueName index="1403" name="[Table16].[patient_id].&amp;[64227]"/>
            <x15:cachedUniqueName index="1404" name="[Table16].[patient_id].&amp;[64244]"/>
            <x15:cachedUniqueName index="1405" name="[Table16].[patient_id].&amp;[64277]"/>
            <x15:cachedUniqueName index="1406" name="[Table16].[patient_id].&amp;[64328]"/>
            <x15:cachedUniqueName index="1407" name="[Table16].[patient_id].&amp;[64387]"/>
            <x15:cachedUniqueName index="1408" name="[Table16].[patient_id].&amp;[64391]"/>
            <x15:cachedUniqueName index="1409" name="[Table16].[patient_id].&amp;[64459]"/>
            <x15:cachedUniqueName index="1410" name="[Table16].[patient_id].&amp;[64482]"/>
            <x15:cachedUniqueName index="1411" name="[Table16].[patient_id].&amp;[64500]"/>
            <x15:cachedUniqueName index="1412" name="[Table16].[patient_id].&amp;[64541]"/>
            <x15:cachedUniqueName index="1413" name="[Table16].[patient_id].&amp;[64555]"/>
            <x15:cachedUniqueName index="1414" name="[Table16].[patient_id].&amp;[64565]"/>
            <x15:cachedUniqueName index="1415" name="[Table16].[patient_id].&amp;[64576]"/>
            <x15:cachedUniqueName index="1416" name="[Table16].[patient_id].&amp;[64620]"/>
            <x15:cachedUniqueName index="1417" name="[Table16].[patient_id].&amp;[64696]"/>
            <x15:cachedUniqueName index="1418" name="[Table16].[patient_id].&amp;[64701]"/>
            <x15:cachedUniqueName index="1419" name="[Table16].[patient_id].&amp;[64735]"/>
            <x15:cachedUniqueName index="1420" name="[Table16].[patient_id].&amp;[64736]"/>
            <x15:cachedUniqueName index="1421" name="[Table16].[patient_id].&amp;[64770]"/>
            <x15:cachedUniqueName index="1422" name="[Table16].[patient_id].&amp;[64774]"/>
            <x15:cachedUniqueName index="1423" name="[Table16].[patient_id].&amp;[64818]"/>
            <x15:cachedUniqueName index="1424" name="[Table16].[patient_id].&amp;[64826]"/>
            <x15:cachedUniqueName index="1425" name="[Table16].[patient_id].&amp;[64830]"/>
            <x15:cachedUniqueName index="1426" name="[Table16].[patient_id].&amp;[64837]"/>
            <x15:cachedUniqueName index="1427" name="[Table16].[patient_id].&amp;[64869]"/>
            <x15:cachedUniqueName index="1428" name="[Table16].[patient_id].&amp;[64870]"/>
            <x15:cachedUniqueName index="1429" name="[Table16].[patient_id].&amp;[64880]"/>
            <x15:cachedUniqueName index="1430" name="[Table16].[patient_id].&amp;[64904]"/>
            <x15:cachedUniqueName index="1431" name="[Table16].[patient_id].&amp;[64909]"/>
            <x15:cachedUniqueName index="1432" name="[Table16].[patient_id].&amp;[64925]"/>
            <x15:cachedUniqueName index="1433" name="[Table16].[patient_id].&amp;[64970]"/>
            <x15:cachedUniqueName index="1434" name="[Table16].[patient_id].&amp;[64996]"/>
            <x15:cachedUniqueName index="1435" name="[Table16].[patient_id].&amp;[65003]"/>
            <x15:cachedUniqueName index="1436" name="[Table16].[patient_id].&amp;[65091]"/>
            <x15:cachedUniqueName index="1437" name="[Table16].[patient_id].&amp;[65095]"/>
            <x15:cachedUniqueName index="1438" name="[Table16].[patient_id].&amp;[65144]"/>
            <x15:cachedUniqueName index="1439" name="[Table16].[patient_id].&amp;[65163]"/>
            <x15:cachedUniqueName index="1440" name="[Table16].[patient_id].&amp;[65185]"/>
            <x15:cachedUniqueName index="1441" name="[Table16].[patient_id].&amp;[65199]"/>
            <x15:cachedUniqueName index="1442" name="[Table16].[patient_id].&amp;[65237]"/>
            <x15:cachedUniqueName index="1443" name="[Table16].[patient_id].&amp;[65244]"/>
            <x15:cachedUniqueName index="1444" name="[Table16].[patient_id].&amp;[65348]"/>
            <x15:cachedUniqueName index="1445" name="[Table16].[patient_id].&amp;[65379]"/>
            <x15:cachedUniqueName index="1446" name="[Table16].[patient_id].&amp;[65424]"/>
            <x15:cachedUniqueName index="1447" name="[Table16].[patient_id].&amp;[65504]"/>
            <x15:cachedUniqueName index="1448" name="[Table16].[patient_id].&amp;[65552]"/>
            <x15:cachedUniqueName index="1449" name="[Table16].[patient_id].&amp;[65607]"/>
            <x15:cachedUniqueName index="1450" name="[Table16].[patient_id].&amp;[65656]"/>
            <x15:cachedUniqueName index="1451" name="[Table16].[patient_id].&amp;[65665]"/>
            <x15:cachedUniqueName index="1452" name="[Table16].[patient_id].&amp;[65783]"/>
            <x15:cachedUniqueName index="1453" name="[Table16].[patient_id].&amp;[65815]"/>
            <x15:cachedUniqueName index="1454" name="[Table16].[patient_id].&amp;[65881]"/>
            <x15:cachedUniqueName index="1455" name="[Table16].[patient_id].&amp;[65892]"/>
            <x15:cachedUniqueName index="1456" name="[Table16].[patient_id].&amp;[65944]"/>
            <x15:cachedUniqueName index="1457" name="[Table16].[patient_id].&amp;[65951]"/>
            <x15:cachedUniqueName index="1458" name="[Table16].[patient_id].&amp;[65959]"/>
            <x15:cachedUniqueName index="1459" name="[Table16].[patient_id].&amp;[65961]"/>
            <x15:cachedUniqueName index="1460" name="[Table16].[patient_id].&amp;[65983]"/>
            <x15:cachedUniqueName index="1461" name="[Table16].[patient_id].&amp;[66003]"/>
            <x15:cachedUniqueName index="1462" name="[Table16].[patient_id].&amp;[66012]"/>
            <x15:cachedUniqueName index="1463" name="[Table16].[patient_id].&amp;[66064]"/>
            <x15:cachedUniqueName index="1464" name="[Table16].[patient_id].&amp;[66110]"/>
            <x15:cachedUniqueName index="1465" name="[Table16].[patient_id].&amp;[66112]"/>
            <x15:cachedUniqueName index="1466" name="[Table16].[patient_id].&amp;[66117]"/>
            <x15:cachedUniqueName index="1467" name="[Table16].[patient_id].&amp;[66201]"/>
            <x15:cachedUniqueName index="1468" name="[Table16].[patient_id].&amp;[66211]"/>
            <x15:cachedUniqueName index="1469" name="[Table16].[patient_id].&amp;[66213]"/>
            <x15:cachedUniqueName index="1470" name="[Table16].[patient_id].&amp;[66284]"/>
            <x15:cachedUniqueName index="1471" name="[Table16].[patient_id].&amp;[66288]"/>
            <x15:cachedUniqueName index="1472" name="[Table16].[patient_id].&amp;[66322]"/>
            <x15:cachedUniqueName index="1473" name="[Table16].[patient_id].&amp;[66334]"/>
            <x15:cachedUniqueName index="1474" name="[Table16].[patient_id].&amp;[66365]"/>
            <x15:cachedUniqueName index="1475" name="[Table16].[patient_id].&amp;[66372]"/>
            <x15:cachedUniqueName index="1476" name="[Table16].[patient_id].&amp;[66373]"/>
            <x15:cachedUniqueName index="1477" name="[Table16].[patient_id].&amp;[66384]"/>
            <x15:cachedUniqueName index="1478" name="[Table16].[patient_id].&amp;[66385]"/>
            <x15:cachedUniqueName index="1479" name="[Table16].[patient_id].&amp;[66397]"/>
            <x15:cachedUniqueName index="1480" name="[Table16].[patient_id].&amp;[66448]"/>
            <x15:cachedUniqueName index="1481" name="[Table16].[patient_id].&amp;[66478]"/>
            <x15:cachedUniqueName index="1482" name="[Table16].[patient_id].&amp;[66480]"/>
            <x15:cachedUniqueName index="1483" name="[Table16].[patient_id].&amp;[66510]"/>
            <x15:cachedUniqueName index="1484" name="[Table16].[patient_id].&amp;[66512]"/>
            <x15:cachedUniqueName index="1485" name="[Table16].[patient_id].&amp;[66516]"/>
            <x15:cachedUniqueName index="1486" name="[Table16].[patient_id].&amp;[66520]"/>
            <x15:cachedUniqueName index="1487" name="[Table16].[patient_id].&amp;[66556]"/>
            <x15:cachedUniqueName index="1488" name="[Table16].[patient_id].&amp;[66596]"/>
            <x15:cachedUniqueName index="1489" name="[Table16].[patient_id].&amp;[66621]"/>
            <x15:cachedUniqueName index="1490" name="[Table16].[patient_id].&amp;[66622]"/>
            <x15:cachedUniqueName index="1491" name="[Table16].[patient_id].&amp;[66625]"/>
            <x15:cachedUniqueName index="1492" name="[Table16].[patient_id].&amp;[66632]"/>
            <x15:cachedUniqueName index="1493" name="[Table16].[patient_id].&amp;[66636]"/>
            <x15:cachedUniqueName index="1494" name="[Table16].[patient_id].&amp;[66663]"/>
            <x15:cachedUniqueName index="1495" name="[Table16].[patient_id].&amp;[66692]"/>
            <x15:cachedUniqueName index="1496" name="[Table16].[patient_id].&amp;[66740]"/>
            <x15:cachedUniqueName index="1497" name="[Table16].[patient_id].&amp;[66753]"/>
            <x15:cachedUniqueName index="1498" name="[Table16].[patient_id].&amp;[66760]"/>
            <x15:cachedUniqueName index="1499" name="[Table16].[patient_id].&amp;[66818]"/>
            <x15:cachedUniqueName index="1500" name="[Table16].[patient_id].&amp;[66826]"/>
            <x15:cachedUniqueName index="1501" name="[Table16].[patient_id].&amp;[66843]"/>
            <x15:cachedUniqueName index="1502" name="[Table16].[patient_id].&amp;[66869]"/>
            <x15:cachedUniqueName index="1503" name="[Table16].[patient_id].&amp;[66913]"/>
            <x15:cachedUniqueName index="1504" name="[Table16].[patient_id].&amp;[66942]"/>
            <x15:cachedUniqueName index="1505" name="[Table16].[patient_id].&amp;[66947]"/>
            <x15:cachedUniqueName index="1506" name="[Table16].[patient_id].&amp;[66964]"/>
            <x15:cachedUniqueName index="1507" name="[Table16].[patient_id].&amp;[67035]"/>
            <x15:cachedUniqueName index="1508" name="[Table16].[patient_id].&amp;[67102]"/>
            <x15:cachedUniqueName index="1509" name="[Table16].[patient_id].&amp;[67109]"/>
            <x15:cachedUniqueName index="1510" name="[Table16].[patient_id].&amp;[67113]"/>
            <x15:cachedUniqueName index="1511" name="[Table16].[patient_id].&amp;[67181]"/>
            <x15:cachedUniqueName index="1512" name="[Table16].[patient_id].&amp;[67258]"/>
            <x15:cachedUniqueName index="1513" name="[Table16].[patient_id].&amp;[67260]"/>
            <x15:cachedUniqueName index="1514" name="[Table16].[patient_id].&amp;[67279]"/>
            <x15:cachedUniqueName index="1515" name="[Table16].[patient_id].&amp;[67306]"/>
            <x15:cachedUniqueName index="1516" name="[Table16].[patient_id].&amp;[67320]"/>
            <x15:cachedUniqueName index="1517" name="[Table16].[patient_id].&amp;[67336]"/>
            <x15:cachedUniqueName index="1518" name="[Table16].[patient_id].&amp;[67350]"/>
            <x15:cachedUniqueName index="1519" name="[Table16].[patient_id].&amp;[67352]"/>
            <x15:cachedUniqueName index="1520" name="[Table16].[patient_id].&amp;[67361]"/>
            <x15:cachedUniqueName index="1521" name="[Table16].[patient_id].&amp;[67422]"/>
            <x15:cachedUniqueName index="1522" name="[Table16].[patient_id].&amp;[67477]"/>
            <x15:cachedUniqueName index="1523" name="[Table16].[patient_id].&amp;[67482]"/>
            <x15:cachedUniqueName index="1524" name="[Table16].[patient_id].&amp;[67484]"/>
            <x15:cachedUniqueName index="1525" name="[Table16].[patient_id].&amp;[67498]"/>
            <x15:cachedUniqueName index="1526" name="[Table16].[patient_id].&amp;[67514]"/>
            <x15:cachedUniqueName index="1527" name="[Table16].[patient_id].&amp;[67582]"/>
            <x15:cachedUniqueName index="1528" name="[Table16].[patient_id].&amp;[67587]"/>
            <x15:cachedUniqueName index="1529" name="[Table16].[patient_id].&amp;[67633]"/>
            <x15:cachedUniqueName index="1530" name="[Table16].[patient_id].&amp;[67655]"/>
            <x15:cachedUniqueName index="1531" name="[Table16].[patient_id].&amp;[67659]"/>
            <x15:cachedUniqueName index="1532" name="[Table16].[patient_id].&amp;[67704]"/>
            <x15:cachedUniqueName index="1533" name="[Table16].[patient_id].&amp;[67745]"/>
            <x15:cachedUniqueName index="1534" name="[Table16].[patient_id].&amp;[67792]"/>
            <x15:cachedUniqueName index="1535" name="[Table16].[patient_id].&amp;[67809]"/>
            <x15:cachedUniqueName index="1536" name="[Table16].[patient_id].&amp;[67810]"/>
            <x15:cachedUniqueName index="1537" name="[Table16].[patient_id].&amp;[67816]"/>
            <x15:cachedUniqueName index="1538" name="[Table16].[patient_id].&amp;[67817]"/>
            <x15:cachedUniqueName index="1539" name="[Table16].[patient_id].&amp;[67834]"/>
            <x15:cachedUniqueName index="1540" name="[Table16].[patient_id].&amp;[67845]"/>
            <x15:cachedUniqueName index="1541" name="[Table16].[patient_id].&amp;[67884]"/>
            <x15:cachedUniqueName index="1542" name="[Table16].[patient_id].&amp;[67905]"/>
            <x15:cachedUniqueName index="1543" name="[Table16].[patient_id].&amp;[67955]"/>
            <x15:cachedUniqueName index="1544" name="[Table16].[patient_id].&amp;[67965]"/>
            <x15:cachedUniqueName index="1545" name="[Table16].[patient_id].&amp;[68017]"/>
            <x15:cachedUniqueName index="1546" name="[Table16].[patient_id].&amp;[68030]"/>
            <x15:cachedUniqueName index="1547" name="[Table16].[patient_id].&amp;[68053]"/>
            <x15:cachedUniqueName index="1548" name="[Table16].[patient_id].&amp;[68059]"/>
            <x15:cachedUniqueName index="1549" name="[Table16].[patient_id].&amp;[68127]"/>
            <x15:cachedUniqueName index="1550" name="[Table16].[patient_id].&amp;[68169]"/>
            <x15:cachedUniqueName index="1551" name="[Table16].[patient_id].&amp;[68274]"/>
            <x15:cachedUniqueName index="1552" name="[Table16].[patient_id].&amp;[68276]"/>
            <x15:cachedUniqueName index="1553" name="[Table16].[patient_id].&amp;[68286]"/>
            <x15:cachedUniqueName index="1554" name="[Table16].[patient_id].&amp;[68313]"/>
            <x15:cachedUniqueName index="1555" name="[Table16].[patient_id].&amp;[68318]"/>
            <x15:cachedUniqueName index="1556" name="[Table16].[patient_id].&amp;[68319]"/>
            <x15:cachedUniqueName index="1557" name="[Table16].[patient_id].&amp;[68363]"/>
            <x15:cachedUniqueName index="1558" name="[Table16].[patient_id].&amp;[68426]"/>
            <x15:cachedUniqueName index="1559" name="[Table16].[patient_id].&amp;[68495]"/>
            <x15:cachedUniqueName index="1560" name="[Table16].[patient_id].&amp;[68502]"/>
            <x15:cachedUniqueName index="1561" name="[Table16].[patient_id].&amp;[68514]"/>
            <x15:cachedUniqueName index="1562" name="[Table16].[patient_id].&amp;[68563]"/>
            <x15:cachedUniqueName index="1563" name="[Table16].[patient_id].&amp;[68610]"/>
            <x15:cachedUniqueName index="1564" name="[Table16].[patient_id].&amp;[68635]"/>
            <x15:cachedUniqueName index="1565" name="[Table16].[patient_id].&amp;[68648]"/>
            <x15:cachedUniqueName index="1566" name="[Table16].[patient_id].&amp;[68675]"/>
            <x15:cachedUniqueName index="1567" name="[Table16].[patient_id].&amp;[68703]"/>
            <x15:cachedUniqueName index="1568" name="[Table16].[patient_id].&amp;[68705]"/>
            <x15:cachedUniqueName index="1569" name="[Table16].[patient_id].&amp;[68761]"/>
            <x15:cachedUniqueName index="1570" name="[Table16].[patient_id].&amp;[68773]"/>
            <x15:cachedUniqueName index="1571" name="[Table16].[patient_id].&amp;[68781]"/>
            <x15:cachedUniqueName index="1572" name="[Table16].[patient_id].&amp;[68856]"/>
            <x15:cachedUniqueName index="1573" name="[Table16].[patient_id].&amp;[68935]"/>
            <x15:cachedUniqueName index="1574" name="[Table16].[patient_id].&amp;[68947]"/>
            <x15:cachedUniqueName index="1575" name="[Table16].[patient_id].&amp;[68958]"/>
            <x15:cachedUniqueName index="1576" name="[Table16].[patient_id].&amp;[68962]"/>
            <x15:cachedUniqueName index="1577" name="[Table16].[patient_id].&amp;[68968]"/>
            <x15:cachedUniqueName index="1578" name="[Table16].[patient_id].&amp;[68975]"/>
            <x15:cachedUniqueName index="1579" name="[Table16].[patient_id].&amp;[68976]"/>
            <x15:cachedUniqueName index="1580" name="[Table16].[patient_id].&amp;[69015]"/>
            <x15:cachedUniqueName index="1581" name="[Table16].[patient_id].&amp;[69116]"/>
            <x15:cachedUniqueName index="1582" name="[Table16].[patient_id].&amp;[69126]"/>
            <x15:cachedUniqueName index="1583" name="[Table16].[patient_id].&amp;[69181]"/>
            <x15:cachedUniqueName index="1584" name="[Table16].[patient_id].&amp;[69188]"/>
            <x15:cachedUniqueName index="1585" name="[Table16].[patient_id].&amp;[69198]"/>
            <x15:cachedUniqueName index="1586" name="[Table16].[patient_id].&amp;[69218]"/>
            <x15:cachedUniqueName index="1587" name="[Table16].[patient_id].&amp;[69219]"/>
            <x15:cachedUniqueName index="1588" name="[Table16].[patient_id].&amp;[69224]"/>
            <x15:cachedUniqueName index="1589" name="[Table16].[patient_id].&amp;[69257]"/>
            <x15:cachedUniqueName index="1590" name="[Table16].[patient_id].&amp;[69288]"/>
            <x15:cachedUniqueName index="1591" name="[Table16].[patient_id].&amp;[69289]"/>
            <x15:cachedUniqueName index="1592" name="[Table16].[patient_id].&amp;[69311]"/>
            <x15:cachedUniqueName index="1593" name="[Table16].[patient_id].&amp;[69315]"/>
            <x15:cachedUniqueName index="1594" name="[Table16].[patient_id].&amp;[69326]"/>
            <x15:cachedUniqueName index="1595" name="[Table16].[patient_id].&amp;[69348]"/>
            <x15:cachedUniqueName index="1596" name="[Table16].[patient_id].&amp;[69380]"/>
            <x15:cachedUniqueName index="1597" name="[Table16].[patient_id].&amp;[69383]"/>
            <x15:cachedUniqueName index="1598" name="[Table16].[patient_id].&amp;[69397]"/>
            <x15:cachedUniqueName index="1599" name="[Table16].[patient_id].&amp;[69402]"/>
            <x15:cachedUniqueName index="1600" name="[Table16].[patient_id].&amp;[69408]"/>
            <x15:cachedUniqueName index="1601" name="[Table16].[patient_id].&amp;[69412]"/>
            <x15:cachedUniqueName index="1602" name="[Table16].[patient_id].&amp;[69449]"/>
            <x15:cachedUniqueName index="1603" name="[Table16].[patient_id].&amp;[69450]"/>
            <x15:cachedUniqueName index="1604" name="[Table16].[patient_id].&amp;[69456]"/>
            <x15:cachedUniqueName index="1605" name="[Table16].[patient_id].&amp;[69462]"/>
            <x15:cachedUniqueName index="1606" name="[Table16].[patient_id].&amp;[69494]"/>
            <x15:cachedUniqueName index="1607" name="[Table16].[patient_id].&amp;[69499]"/>
            <x15:cachedUniqueName index="1608" name="[Table16].[patient_id].&amp;[69546]"/>
            <x15:cachedUniqueName index="1609" name="[Table16].[patient_id].&amp;[69565]"/>
            <x15:cachedUniqueName index="1610" name="[Table16].[patient_id].&amp;[69572]"/>
            <x15:cachedUniqueName index="1611" name="[Table16].[patient_id].&amp;[69648]"/>
            <x15:cachedUniqueName index="1612" name="[Table16].[patient_id].&amp;[69650]"/>
            <x15:cachedUniqueName index="1613" name="[Table16].[patient_id].&amp;[69659]"/>
            <x15:cachedUniqueName index="1614" name="[Table16].[patient_id].&amp;[69678]"/>
            <x15:cachedUniqueName index="1615" name="[Table16].[patient_id].&amp;[69690]"/>
            <x15:cachedUniqueName index="1616" name="[Table16].[patient_id].&amp;[69711]"/>
            <x15:cachedUniqueName index="1617" name="[Table16].[patient_id].&amp;[69712]"/>
            <x15:cachedUniqueName index="1618" name="[Table16].[patient_id].&amp;[69718]"/>
            <x15:cachedUniqueName index="1619" name="[Table16].[patient_id].&amp;[69735]"/>
            <x15:cachedUniqueName index="1620" name="[Table16].[patient_id].&amp;[69770]"/>
            <x15:cachedUniqueName index="1621" name="[Table16].[patient_id].&amp;[69798]"/>
            <x15:cachedUniqueName index="1622" name="[Table16].[patient_id].&amp;[69806]"/>
            <x15:cachedUniqueName index="1623" name="[Table16].[patient_id].&amp;[69808]"/>
            <x15:cachedUniqueName index="1624" name="[Table16].[patient_id].&amp;[69810]"/>
            <x15:cachedUniqueName index="1625" name="[Table16].[patient_id].&amp;[69811]"/>
            <x15:cachedUniqueName index="1626" name="[Table16].[patient_id].&amp;[69819]"/>
            <x15:cachedUniqueName index="1627" name="[Table16].[patient_id].&amp;[69822]"/>
            <x15:cachedUniqueName index="1628" name="[Table16].[patient_id].&amp;[69830]"/>
            <x15:cachedUniqueName index="1629" name="[Table16].[patient_id].&amp;[69875]"/>
            <x15:cachedUniqueName index="1630" name="[Table16].[patient_id].&amp;[69892]"/>
            <x15:cachedUniqueName index="1631" name="[Table16].[patient_id].&amp;[69918]"/>
            <x15:cachedUniqueName index="1632" name="[Table16].[patient_id].&amp;[69957]"/>
            <x15:cachedUniqueName index="1633" name="[Table16].[patient_id].&amp;[69975]"/>
            <x15:cachedUniqueName index="1634" name="[Table16].[patient_id].&amp;[69978]"/>
            <x15:cachedUniqueName index="1635" name="[Table16].[patient_id].&amp;[69985]"/>
            <x15:cachedUniqueName index="1636" name="[Table16].[patient_id].&amp;[70018]"/>
            <x15:cachedUniqueName index="1637" name="[Table16].[patient_id].&amp;[70061]"/>
            <x15:cachedUniqueName index="1638" name="[Table16].[patient_id].&amp;[70078]"/>
            <x15:cachedUniqueName index="1639" name="[Table16].[patient_id].&amp;[70138]"/>
            <x15:cachedUniqueName index="1640" name="[Table16].[patient_id].&amp;[70145]"/>
            <x15:cachedUniqueName index="1641" name="[Table16].[patient_id].&amp;[70159]"/>
            <x15:cachedUniqueName index="1642" name="[Table16].[patient_id].&amp;[70161]"/>
            <x15:cachedUniqueName index="1643" name="[Table16].[patient_id].&amp;[70215]"/>
            <x15:cachedUniqueName index="1644" name="[Table16].[patient_id].&amp;[70287]"/>
            <x15:cachedUniqueName index="1645" name="[Table16].[patient_id].&amp;[70302]"/>
            <x15:cachedUniqueName index="1646" name="[Table16].[patient_id].&amp;[70307]"/>
            <x15:cachedUniqueName index="1647" name="[Table16].[patient_id].&amp;[70312]"/>
            <x15:cachedUniqueName index="1648" name="[Table16].[patient_id].&amp;[70336]"/>
            <x15:cachedUniqueName index="1649" name="[Table16].[patient_id].&amp;[70371]"/>
            <x15:cachedUniqueName index="1650" name="[Table16].[patient_id].&amp;[70396]"/>
            <x15:cachedUniqueName index="1651" name="[Table16].[patient_id].&amp;[70420]"/>
            <x15:cachedUniqueName index="1652" name="[Table16].[patient_id].&amp;[70424]"/>
            <x15:cachedUniqueName index="1653" name="[Table16].[patient_id].&amp;[70461]"/>
            <x15:cachedUniqueName index="1654" name="[Table16].[patient_id].&amp;[70491]"/>
            <x15:cachedUniqueName index="1655" name="[Table16].[patient_id].&amp;[70538]"/>
            <x15:cachedUniqueName index="1656" name="[Table16].[patient_id].&amp;[70546]"/>
            <x15:cachedUniqueName index="1657" name="[Table16].[patient_id].&amp;[70565]"/>
            <x15:cachedUniqueName index="1658" name="[Table16].[patient_id].&amp;[70583]"/>
            <x15:cachedUniqueName index="1659" name="[Table16].[patient_id].&amp;[70584]"/>
            <x15:cachedUniqueName index="1660" name="[Table16].[patient_id].&amp;[70602]"/>
            <x15:cachedUniqueName index="1661" name="[Table16].[patient_id].&amp;[70638]"/>
            <x15:cachedUniqueName index="1662" name="[Table16].[patient_id].&amp;[70660]"/>
            <x15:cachedUniqueName index="1663" name="[Table16].[patient_id].&amp;[70662]"/>
            <x15:cachedUniqueName index="1664" name="[Table16].[patient_id].&amp;[70663]"/>
            <x15:cachedUniqueName index="1665" name="[Table16].[patient_id].&amp;[70681]"/>
            <x15:cachedUniqueName index="1666" name="[Table16].[patient_id].&amp;[70695]"/>
            <x15:cachedUniqueName index="1667" name="[Table16].[patient_id].&amp;[70721]"/>
            <x15:cachedUniqueName index="1668" name="[Table16].[patient_id].&amp;[70724]"/>
            <x15:cachedUniqueName index="1669" name="[Table16].[patient_id].&amp;[70725]"/>
            <x15:cachedUniqueName index="1670" name="[Table16].[patient_id].&amp;[70760]"/>
            <x15:cachedUniqueName index="1671" name="[Table16].[patient_id].&amp;[70762]"/>
            <x15:cachedUniqueName index="1672" name="[Table16].[patient_id].&amp;[70782]"/>
            <x15:cachedUniqueName index="1673" name="[Table16].[patient_id].&amp;[70796]"/>
            <x15:cachedUniqueName index="1674" name="[Table16].[patient_id].&amp;[70834]"/>
            <x15:cachedUniqueName index="1675" name="[Table16].[patient_id].&amp;[70862]"/>
            <x15:cachedUniqueName index="1676" name="[Table16].[patient_id].&amp;[70874]"/>
            <x15:cachedUniqueName index="1677" name="[Table16].[patient_id].&amp;[70885]"/>
            <x15:cachedUniqueName index="1678" name="[Table16].[patient_id].&amp;[70889]"/>
            <x15:cachedUniqueName index="1679" name="[Table16].[patient_id].&amp;[70900]"/>
            <x15:cachedUniqueName index="1680" name="[Table16].[patient_id].&amp;[70918]"/>
            <x15:cachedUniqueName index="1681" name="[Table16].[patient_id].&amp;[70937]"/>
            <x15:cachedUniqueName index="1682" name="[Table16].[patient_id].&amp;[70946]"/>
            <x15:cachedUniqueName index="1683" name="[Table16].[patient_id].&amp;[70948]"/>
            <x15:cachedUniqueName index="1684" name="[Table16].[patient_id].&amp;[70967]"/>
            <x15:cachedUniqueName index="1685" name="[Table16].[patient_id].&amp;[70993]"/>
            <x15:cachedUniqueName index="1686" name="[Table16].[patient_id].&amp;[71003]"/>
            <x15:cachedUniqueName index="1687" name="[Table16].[patient_id].&amp;[71061]"/>
            <x15:cachedUniqueName index="1688" name="[Table16].[patient_id].&amp;[71067]"/>
            <x15:cachedUniqueName index="1689" name="[Table16].[patient_id].&amp;[71081]"/>
            <x15:cachedUniqueName index="1690" name="[Table16].[patient_id].&amp;[71095]"/>
            <x15:cachedUniqueName index="1691" name="[Table16].[patient_id].&amp;[71097]"/>
            <x15:cachedUniqueName index="1692" name="[Table16].[patient_id].&amp;[71105]"/>
            <x15:cachedUniqueName index="1693" name="[Table16].[patient_id].&amp;[71111]"/>
            <x15:cachedUniqueName index="1694" name="[Table16].[patient_id].&amp;[71114]"/>
            <x15:cachedUniqueName index="1695" name="[Table16].[patient_id].&amp;[71118]"/>
            <x15:cachedUniqueName index="1696" name="[Table16].[patient_id].&amp;[71119]"/>
            <x15:cachedUniqueName index="1697" name="[Table16].[patient_id].&amp;[71153]"/>
            <x15:cachedUniqueName index="1698" name="[Table16].[patient_id].&amp;[71220]"/>
            <x15:cachedUniqueName index="1699" name="[Table16].[patient_id].&amp;[71223]"/>
            <x15:cachedUniqueName index="1700" name="[Table16].[patient_id].&amp;[71241]"/>
            <x15:cachedUniqueName index="1701" name="[Table16].[patient_id].&amp;[71266]"/>
            <x15:cachedUniqueName index="1702" name="[Table16].[patient_id].&amp;[71310]"/>
            <x15:cachedUniqueName index="1703" name="[Table16].[patient_id].&amp;[71366]"/>
            <x15:cachedUniqueName index="1704" name="[Table16].[patient_id].&amp;[71392]"/>
            <x15:cachedUniqueName index="1705" name="[Table16].[patient_id].&amp;[71406]"/>
            <x15:cachedUniqueName index="1706" name="[Table16].[patient_id].&amp;[71414]"/>
            <x15:cachedUniqueName index="1707" name="[Table16].[patient_id].&amp;[71417]"/>
            <x15:cachedUniqueName index="1708" name="[Table16].[patient_id].&amp;[71424]"/>
            <x15:cachedUniqueName index="1709" name="[Table16].[patient_id].&amp;[72878]"/>
            <x15:cachedUniqueName index="1710" name="[Table16].[patient_id].&amp;[72879]"/>
            <x15:cachedUniqueName index="1711" name="[Table16].[patient_id].&amp;[72898]"/>
            <x15:cachedUniqueName index="1712" name="[Table16].[patient_id].&amp;[72908]"/>
            <x15:cachedUniqueName index="1713" name="[Table16].[patient_id].&amp;[72915]"/>
            <x15:cachedUniqueName index="1714" name="[Table16].[patient_id].&amp;[72925]"/>
            <x15:cachedUniqueName index="1715" name="[Table16].[patient_id].&amp;[72970]"/>
            <x15:cachedUniqueName index="1716" name="[Table16].[patient_id].&amp;[72982]"/>
            <x15:cachedUniqueName index="1717" name="[Table16].[patient_id].&amp;[72983]"/>
            <x15:cachedUniqueName index="1718" name="[Table16].[patient_id].&amp;[72985]"/>
            <x15:cachedUniqueName index="1719" name="[Table16].[patient_id].&amp;[72995]"/>
            <x15:cachedUniqueName index="1720" name="[Table16].[patient_id].&amp;[73017]"/>
            <x15:cachedUniqueName index="1721" name="[Table16].[patient_id].&amp;[73075]"/>
            <x15:cachedUniqueName index="1722" name="[Table16].[patient_id].&amp;[73076]"/>
            <x15:cachedUniqueName index="1723" name="[Table16].[patient_id].&amp;[73111]"/>
            <x15:cachedUniqueName index="1724" name="[Table16].[patient_id].&amp;[73117]"/>
            <x15:cachedUniqueName index="1725" name="[Table16].[patient_id].&amp;[73126]"/>
            <x15:cachedUniqueName index="1726" name="[Table16].[patient_id].&amp;[73136]"/>
            <x15:cachedUniqueName index="1727" name="[Table16].[patient_id].&amp;[73150]"/>
            <x15:cachedUniqueName index="1728" name="[Table16].[patient_id].&amp;[73151]"/>
            <x15:cachedUniqueName index="1729" name="[Table16].[patient_id].&amp;[73171]"/>
            <x15:cachedUniqueName index="1730" name="[Table16].[patient_id].&amp;[73178]"/>
            <x15:cachedUniqueName index="1731" name="[Table16].[patient_id].&amp;[73197]"/>
            <x15:cachedUniqueName index="1732" name="[Table16].[patient_id].&amp;[73209]"/>
            <x15:cachedUniqueName index="1733" name="[Table16].[patient_id].&amp;[73255]"/>
            <x15:cachedUniqueName index="1734" name="[Table16].[patient_id].&amp;[73281]"/>
            <x15:cachedUniqueName index="1735" name="[Table16].[patient_id].&amp;[73338]"/>
            <x15:cachedUniqueName index="1736" name="[Table16].[patient_id].&amp;[73339]"/>
            <x15:cachedUniqueName index="1737" name="[Table16].[patient_id].&amp;[73354]"/>
            <x15:cachedUniqueName index="1738" name="[Table16].[patient_id].&amp;[73357]"/>
            <x15:cachedUniqueName index="1739" name="[Table16].[patient_id].&amp;[73395]"/>
            <x15:cachedUniqueName index="1740" name="[Table16].[patient_id].&amp;[73409]"/>
            <x15:cachedUniqueName index="1741" name="[Table16].[patient_id].&amp;[73420]"/>
            <x15:cachedUniqueName index="1742" name="[Table16].[patient_id].&amp;[73469]"/>
            <x15:cachedUniqueName index="1743" name="[Table16].[patient_id].&amp;[73490]"/>
            <x15:cachedUniqueName index="1744" name="[Table16].[patient_id].&amp;[73498]"/>
            <x15:cachedUniqueName index="1745" name="[Table16].[patient_id].&amp;[73517]"/>
            <x15:cachedUniqueName index="1746" name="[Table16].[patient_id].&amp;[73530]"/>
            <x15:cachedUniqueName index="1747" name="[Table16].[patient_id].&amp;[73533]"/>
            <x15:cachedUniqueName index="1748" name="[Table16].[patient_id].&amp;[73543]"/>
            <x15:cachedUniqueName index="1749" name="[Table16].[patient_id].&amp;[73552]"/>
            <x15:cachedUniqueName index="1750" name="[Table16].[patient_id].&amp;[73577]"/>
            <x15:cachedUniqueName index="1751" name="[Table16].[patient_id].&amp;[73590]"/>
            <x15:cachedUniqueName index="1752" name="[Table16].[patient_id].&amp;[73607]"/>
            <x15:cachedUniqueName index="1753" name="[Table16].[patient_id].&amp;[73621]"/>
            <x15:cachedUniqueName index="1754" name="[Table16].[patient_id].&amp;[73630]"/>
            <x15:cachedUniqueName index="1755" name="[Table16].[patient_id].&amp;[73646]"/>
            <x15:cachedUniqueName index="1756" name="[Table16].[patient_id].&amp;[73650]"/>
            <x15:cachedUniqueName index="1757" name="[Table16].[patient_id].&amp;[73663]"/>
            <x15:cachedUniqueName index="1758" name="[Table16].[patient_id].&amp;[73710]"/>
            <x15:cachedUniqueName index="1759" name="[Table16].[patient_id].&amp;[73713]"/>
            <x15:cachedUniqueName index="1760" name="[Table16].[patient_id].&amp;[73737]"/>
            <x15:cachedUniqueName index="1761" name="[Table16].[patient_id].&amp;[73749]"/>
            <x15:cachedUniqueName index="1762" name="[Table16].[patient_id].&amp;[73766]"/>
            <x15:cachedUniqueName index="1763" name="[Table16].[patient_id].&amp;[73776]"/>
            <x15:cachedUniqueName index="1764" name="[Table16].[patient_id].&amp;[73800]"/>
            <x15:cachedUniqueName index="1765" name="[Table16].[patient_id].&amp;[73857]"/>
            <x15:cachedUniqueName index="1766" name="[Table16].[patient_id].&amp;[73860]"/>
            <x15:cachedUniqueName index="1767" name="[Table16].[patient_id].&amp;[73886]"/>
            <x15:cachedUniqueName index="1768" name="[Table16].[patient_id].&amp;[73893]"/>
            <x15:cachedUniqueName index="1769" name="[Table16].[patient_id].&amp;[73898]"/>
            <x15:cachedUniqueName index="1770" name="[Table16].[patient_id].&amp;[73900]"/>
            <x15:cachedUniqueName index="1771" name="[Table16].[patient_id].&amp;[73910]"/>
            <x15:cachedUniqueName index="1772" name="[Table16].[patient_id].&amp;[73915]"/>
            <x15:cachedUniqueName index="1773" name="[Table16].[patient_id].&amp;[73933]"/>
            <x15:cachedUniqueName index="1774" name="[Table16].[patient_id].&amp;[74030]"/>
            <x15:cachedUniqueName index="1775" name="[Table16].[patient_id].&amp;[74129]"/>
            <x15:cachedUniqueName index="1776" name="[Table16].[patient_id].&amp;[74158]"/>
            <x15:cachedUniqueName index="1777" name="[Table16].[patient_id].&amp;[74170]"/>
            <x15:cachedUniqueName index="1778" name="[Table16].[patient_id].&amp;[74230]"/>
            <x15:cachedUniqueName index="1779" name="[Table16].[patient_id].&amp;[74232]"/>
            <x15:cachedUniqueName index="1780" name="[Table16].[patient_id].&amp;[74250]"/>
            <x15:cachedUniqueName index="1781" name="[Table16].[patient_id].&amp;[74281]"/>
            <x15:cachedUniqueName index="1782" name="[Table16].[patient_id].&amp;[74298]"/>
            <x15:cachedUniqueName index="1783" name="[Table16].[patient_id].&amp;[74303]"/>
            <x15:cachedUniqueName index="1784" name="[Table16].[patient_id].&amp;[74308]"/>
            <x15:cachedUniqueName index="1785" name="[Table16].[patient_id].&amp;[74318]"/>
            <x15:cachedUniqueName index="1786" name="[Table16].[patient_id].&amp;[74321]"/>
            <x15:cachedUniqueName index="1787" name="[Table16].[patient_id].&amp;[74333]"/>
            <x15:cachedUniqueName index="1788" name="[Table16].[patient_id].&amp;[74369]"/>
            <x15:cachedUniqueName index="1789" name="[Table16].[patient_id].&amp;[74374]"/>
            <x15:cachedUniqueName index="1790" name="[Table16].[patient_id].&amp;[74376]"/>
            <x15:cachedUniqueName index="1791" name="[Table16].[patient_id].&amp;[74405]"/>
            <x15:cachedUniqueName index="1792" name="[Table16].[patient_id].&amp;[74441]"/>
            <x15:cachedUniqueName index="1793" name="[Table16].[patient_id].&amp;[74453]"/>
            <x15:cachedUniqueName index="1794" name="[Table16].[patient_id].&amp;[74457]"/>
            <x15:cachedUniqueName index="1795" name="[Table16].[patient_id].&amp;[74465]"/>
            <x15:cachedUniqueName index="1796" name="[Table16].[patient_id].&amp;[74480]"/>
            <x15:cachedUniqueName index="1797" name="[Table16].[patient_id].&amp;[74481]"/>
            <x15:cachedUniqueName index="1798" name="[Table16].[patient_id].&amp;[74556]"/>
            <x15:cachedUniqueName index="1799" name="[Table16].[patient_id].&amp;[74559]"/>
            <x15:cachedUniqueName index="1800" name="[Table16].[patient_id].&amp;[74560]"/>
            <x15:cachedUniqueName index="1801" name="[Table16].[patient_id].&amp;[74585]"/>
            <x15:cachedUniqueName index="1802" name="[Table16].[patient_id].&amp;[74723]"/>
            <x15:cachedUniqueName index="1803" name="[Table16].[patient_id].&amp;[74735]"/>
            <x15:cachedUniqueName index="1804" name="[Table16].[patient_id].&amp;[74775]"/>
            <x15:cachedUniqueName index="1805" name="[Table16].[patient_id].&amp;[74786]"/>
            <x15:cachedUniqueName index="1806" name="[Table16].[patient_id].&amp;[74789]"/>
            <x15:cachedUniqueName index="1807" name="[Table16].[patient_id].&amp;[74793]"/>
            <x15:cachedUniqueName index="1808" name="[Table16].[patient_id].&amp;[74825]"/>
            <x15:cachedUniqueName index="1809" name="[Table16].[patient_id].&amp;[74829]"/>
            <x15:cachedUniqueName index="1810" name="[Table16].[patient_id].&amp;[74831]"/>
            <x15:cachedUniqueName index="1811" name="[Table16].[patient_id].&amp;[74881]"/>
            <x15:cachedUniqueName index="1812" name="[Table16].[patient_id].&amp;[74931]"/>
            <x15:cachedUniqueName index="1813" name="[Table16].[patient_id].&amp;[74937]"/>
            <x15:cachedUniqueName index="1814" name="[Table16].[patient_id].&amp;[74951]"/>
            <x15:cachedUniqueName index="1815" name="[Table16].[patient_id].&amp;[74979]"/>
            <x15:cachedUniqueName index="1816" name="[Table16].[patient_id].&amp;[74981]"/>
            <x15:cachedUniqueName index="1817" name="[Table16].[patient_id].&amp;[75009]"/>
            <x15:cachedUniqueName index="1818" name="[Table16].[patient_id].&amp;[75031]"/>
            <x15:cachedUniqueName index="1819" name="[Table16].[patient_id].&amp;[75069]"/>
            <x15:cachedUniqueName index="1820" name="[Table16].[patient_id].&amp;[75075]"/>
            <x15:cachedUniqueName index="1821" name="[Table16].[patient_id].&amp;[75126]"/>
            <x15:cachedUniqueName index="1822" name="[Table16].[patient_id].&amp;[75133]"/>
            <x15:cachedUniqueName index="1823" name="[Table16].[patient_id].&amp;[75135]"/>
            <x15:cachedUniqueName index="1824" name="[Table16].[patient_id].&amp;[75137]"/>
            <x15:cachedUniqueName index="1825" name="[Table16].[patient_id].&amp;[75146]"/>
            <x15:cachedUniqueName index="1826" name="[Table16].[patient_id].&amp;[75216]"/>
            <x15:cachedUniqueName index="1827" name="[Table16].[patient_id].&amp;[75238]"/>
            <x15:cachedUniqueName index="1828" name="[Table16].[patient_id].&amp;[75245]"/>
            <x15:cachedUniqueName index="1829" name="[Table16].[patient_id].&amp;[75320]"/>
            <x15:cachedUniqueName index="1830" name="[Table16].[patient_id].&amp;[75344]"/>
            <x15:cachedUniqueName index="1831" name="[Table16].[patient_id].&amp;[75359]"/>
            <x15:cachedUniqueName index="1832" name="[Table16].[patient_id].&amp;[75369]"/>
            <x15:cachedUniqueName index="1833" name="[Table16].[patient_id].&amp;[75377]"/>
            <x15:cachedUniqueName index="1834" name="[Table16].[patient_id].&amp;[75381]"/>
            <x15:cachedUniqueName index="1835" name="[Table16].[patient_id].&amp;[75446]"/>
            <x15:cachedUniqueName index="1836" name="[Table16].[patient_id].&amp;[75515]"/>
            <x15:cachedUniqueName index="1837" name="[Table16].[patient_id].&amp;[75521]"/>
            <x15:cachedUniqueName index="1838" name="[Table16].[patient_id].&amp;[75526]"/>
            <x15:cachedUniqueName index="1839" name="[Table16].[patient_id].&amp;[75527]"/>
            <x15:cachedUniqueName index="1840" name="[Table16].[patient_id].&amp;[75552]"/>
            <x15:cachedUniqueName index="1841" name="[Table16].[patient_id].&amp;[75571]"/>
            <x15:cachedUniqueName index="1842" name="[Table16].[patient_id].&amp;[75617]"/>
            <x15:cachedUniqueName index="1843" name="[Table16].[patient_id].&amp;[75654]"/>
            <x15:cachedUniqueName index="1844" name="[Table16].[patient_id].&amp;[75657]"/>
            <x15:cachedUniqueName index="1845" name="[Table16].[patient_id].&amp;[75691]"/>
            <x15:cachedUniqueName index="1846" name="[Table16].[patient_id].&amp;[75692]"/>
            <x15:cachedUniqueName index="1847" name="[Table16].[patient_id].&amp;[75696]"/>
            <x15:cachedUniqueName index="1848" name="[Table16].[patient_id].&amp;[75739]"/>
            <x15:cachedUniqueName index="1849" name="[Table16].[patient_id].&amp;[75768]"/>
            <x15:cachedUniqueName index="1850" name="[Table16].[patient_id].&amp;[75779]"/>
            <x15:cachedUniqueName index="1851" name="[Table16].[patient_id].&amp;[75795]"/>
            <x15:cachedUniqueName index="1852" name="[Table16].[patient_id].&amp;[75829]"/>
            <x15:cachedUniqueName index="1853" name="[Table16].[patient_id].&amp;[75833]"/>
            <x15:cachedUniqueName index="1854" name="[Table16].[patient_id].&amp;[75837]"/>
            <x15:cachedUniqueName index="1855" name="[Table16].[patient_id].&amp;[75883]"/>
            <x15:cachedUniqueName index="1856" name="[Table16].[patient_id].&amp;[75918]"/>
            <x15:cachedUniqueName index="1857" name="[Table16].[patient_id].&amp;[75919]"/>
            <x15:cachedUniqueName index="1858" name="[Table16].[patient_id].&amp;[75926]"/>
            <x15:cachedUniqueName index="1859" name="[Table16].[patient_id].&amp;[75985]"/>
            <x15:cachedUniqueName index="1860" name="[Table16].[patient_id].&amp;[76042]"/>
            <x15:cachedUniqueName index="1861" name="[Table16].[patient_id].&amp;[76103]"/>
            <x15:cachedUniqueName index="1862" name="[Table16].[patient_id].&amp;[76105]"/>
            <x15:cachedUniqueName index="1863" name="[Table16].[patient_id].&amp;[76106]"/>
            <x15:cachedUniqueName index="1864" name="[Table16].[patient_id].&amp;[76126]"/>
            <x15:cachedUniqueName index="1865" name="[Table16].[patient_id].&amp;[76141]"/>
            <x15:cachedUniqueName index="1866" name="[Table16].[patient_id].&amp;[76142]"/>
            <x15:cachedUniqueName index="1867" name="[Table16].[patient_id].&amp;[76160]"/>
            <x15:cachedUniqueName index="1868" name="[Table16].[patient_id].&amp;[76172]"/>
            <x15:cachedUniqueName index="1869" name="[Table16].[patient_id].&amp;[76218]"/>
            <x15:cachedUniqueName index="1870" name="[Table16].[patient_id].&amp;[76242]"/>
            <x15:cachedUniqueName index="1871" name="[Table16].[patient_id].&amp;[76243]"/>
            <x15:cachedUniqueName index="1872" name="[Table16].[patient_id].&amp;[76257]"/>
            <x15:cachedUniqueName index="1873" name="[Table16].[patient_id].&amp;[76258]"/>
            <x15:cachedUniqueName index="1874" name="[Table16].[patient_id].&amp;[76263]"/>
            <x15:cachedUniqueName index="1875" name="[Table16].[patient_id].&amp;[76318]"/>
            <x15:cachedUniqueName index="1876" name="[Table16].[patient_id].&amp;[76331]"/>
            <x15:cachedUniqueName index="1877" name="[Table16].[patient_id].&amp;[76335]"/>
            <x15:cachedUniqueName index="1878" name="[Table16].[patient_id].&amp;[76352]"/>
            <x15:cachedUniqueName index="1879" name="[Table16].[patient_id].&amp;[76373]"/>
            <x15:cachedUniqueName index="1880" name="[Table16].[patient_id].&amp;[76374]"/>
            <x15:cachedUniqueName index="1881" name="[Table16].[patient_id].&amp;[76385]"/>
            <x15:cachedUniqueName index="1882" name="[Table16].[patient_id].&amp;[76425]"/>
            <x15:cachedUniqueName index="1883" name="[Table16].[patient_id].&amp;[76430]"/>
            <x15:cachedUniqueName index="1884" name="[Table16].[patient_id].&amp;[76472]"/>
            <x15:cachedUniqueName index="1885" name="[Table16].[patient_id].&amp;[76529]"/>
            <x15:cachedUniqueName index="1886" name="[Table16].[patient_id].&amp;[76532]"/>
            <x15:cachedUniqueName index="1887" name="[Table16].[patient_id].&amp;[76538]"/>
            <x15:cachedUniqueName index="1888" name="[Table16].[patient_id].&amp;[76539]"/>
            <x15:cachedUniqueName index="1889" name="[Table16].[patient_id].&amp;[76605]"/>
            <x15:cachedUniqueName index="1890" name="[Table16].[patient_id].&amp;[76612]"/>
            <x15:cachedUniqueName index="1891" name="[Table16].[patient_id].&amp;[76613]"/>
            <x15:cachedUniqueName index="1892" name="[Table16].[patient_id].&amp;[76623]"/>
            <x15:cachedUniqueName index="1893" name="[Table16].[patient_id].&amp;[76624]"/>
            <x15:cachedUniqueName index="1894" name="[Table16].[patient_id].&amp;[76627]"/>
            <x15:cachedUniqueName index="1895" name="[Table16].[patient_id].&amp;[76628]"/>
            <x15:cachedUniqueName index="1896" name="[Table16].[patient_id].&amp;[76654]"/>
            <x15:cachedUniqueName index="1897" name="[Table16].[patient_id].&amp;[76666]"/>
            <x15:cachedUniqueName index="1898" name="[Table16].[patient_id].&amp;[76667]"/>
            <x15:cachedUniqueName index="1899" name="[Table16].[patient_id].&amp;[76683]"/>
            <x15:cachedUniqueName index="1900" name="[Table16].[patient_id].&amp;[76770]"/>
            <x15:cachedUniqueName index="1901" name="[Table16].[patient_id].&amp;[76796]"/>
            <x15:cachedUniqueName index="1902" name="[Table16].[patient_id].&amp;[76824]"/>
            <x15:cachedUniqueName index="1903" name="[Table16].[patient_id].&amp;[76839]"/>
            <x15:cachedUniqueName index="1904" name="[Table16].[patient_id].&amp;[76874]"/>
            <x15:cachedUniqueName index="1905" name="[Table16].[patient_id].&amp;[77088]"/>
            <x15:cachedUniqueName index="1906" name="[Table16].[patient_id].&amp;[77098]"/>
            <x15:cachedUniqueName index="1907" name="[Table16].[patient_id].&amp;[77121]"/>
            <x15:cachedUniqueName index="1908" name="[Table16].[patient_id].&amp;[77132]"/>
            <x15:cachedUniqueName index="1909" name="[Table16].[patient_id].&amp;[77162]"/>
            <x15:cachedUniqueName index="1910" name="[Table16].[patient_id].&amp;[77194]"/>
            <x15:cachedUniqueName index="1911" name="[Table16].[patient_id].&amp;[77264]"/>
            <x15:cachedUniqueName index="1912" name="[Table16].[patient_id].&amp;[77270]"/>
            <x15:cachedUniqueName index="1913" name="[Table16].[patient_id].&amp;[77285]"/>
            <x15:cachedUniqueName index="1914" name="[Table16].[patient_id].&amp;[77297]"/>
            <x15:cachedUniqueName index="1915" name="[Table16].[patient_id].&amp;[77325]"/>
            <x15:cachedUniqueName index="1916" name="[Table16].[patient_id].&amp;[77345]"/>
            <x15:cachedUniqueName index="1917" name="[Table16].[patient_id].&amp;[77346]"/>
            <x15:cachedUniqueName index="1918" name="[Table16].[patient_id].&amp;[77349]"/>
            <x15:cachedUniqueName index="1919" name="[Table16].[patient_id].&amp;[77371]"/>
            <x15:cachedUniqueName index="1920" name="[Table16].[patient_id].&amp;[77382]"/>
            <x15:cachedUniqueName index="1921" name="[Table16].[patient_id].&amp;[77383]"/>
            <x15:cachedUniqueName index="1922" name="[Table16].[patient_id].&amp;[77439]"/>
            <x15:cachedUniqueName index="1923" name="[Table16].[patient_id].&amp;[77467]"/>
            <x15:cachedUniqueName index="1924" name="[Table16].[patient_id].&amp;[77498]"/>
            <x15:cachedUniqueName index="1925" name="[Table16].[patient_id].&amp;[77499]"/>
            <x15:cachedUniqueName index="1926" name="[Table16].[patient_id].&amp;[77504]"/>
            <x15:cachedUniqueName index="1927" name="[Table16].[patient_id].&amp;[77525]"/>
            <x15:cachedUniqueName index="1928" name="[Table16].[patient_id].&amp;[77526]"/>
            <x15:cachedUniqueName index="1929" name="[Table16].[patient_id].&amp;[77551]"/>
            <x15:cachedUniqueName index="1930" name="[Table16].[patient_id].&amp;[77556]"/>
            <x15:cachedUniqueName index="1931" name="[Table16].[patient_id].&amp;[77573]"/>
            <x15:cachedUniqueName index="1932" name="[Table16].[patient_id].&amp;[77584]"/>
            <x15:cachedUniqueName index="1933" name="[Table16].[patient_id].&amp;[77590]"/>
            <x15:cachedUniqueName index="1934" name="[Table16].[patient_id].&amp;[77593]"/>
            <x15:cachedUniqueName index="1935" name="[Table16].[patient_id].&amp;[77647]"/>
            <x15:cachedUniqueName index="1936" name="[Table16].[patient_id].&amp;[77679]"/>
            <x15:cachedUniqueName index="1937" name="[Table16].[patient_id].&amp;[77731]"/>
            <x15:cachedUniqueName index="1938" name="[Table16].[patient_id].&amp;[77747]"/>
            <x15:cachedUniqueName index="1939" name="[Table16].[patient_id].&amp;[77779]"/>
            <x15:cachedUniqueName index="1940" name="[Table16].[patient_id].&amp;[77784]"/>
            <x15:cachedUniqueName index="1941" name="[Table16].[patient_id].&amp;[77798]"/>
            <x15:cachedUniqueName index="1942" name="[Table16].[patient_id].&amp;[77807]"/>
            <x15:cachedUniqueName index="1943" name="[Table16].[patient_id].&amp;[77840]"/>
            <x15:cachedUniqueName index="1944" name="[Table16].[patient_id].&amp;[77860]"/>
            <x15:cachedUniqueName index="1945" name="[Table16].[patient_id].&amp;[77877]"/>
            <x15:cachedUniqueName index="1946" name="[Table16].[patient_id].&amp;[77886]"/>
            <x15:cachedUniqueName index="1947" name="[Table16].[patient_id].&amp;[77899]"/>
            <x15:cachedUniqueName index="1948" name="[Table16].[patient_id].&amp;[77916]"/>
            <x15:cachedUniqueName index="1949" name="[Table16].[patient_id].&amp;[77929]"/>
            <x15:cachedUniqueName index="1950" name="[Table16].[patient_id].&amp;[77935]"/>
            <x15:cachedUniqueName index="1951" name="[Table16].[patient_id].&amp;[77973]"/>
            <x15:cachedUniqueName index="1952" name="[Table16].[patient_id].&amp;[77975]"/>
            <x15:cachedUniqueName index="1953" name="[Table16].[patient_id].&amp;[77981]"/>
            <x15:cachedUniqueName index="1954" name="[Table16].[patient_id].&amp;[77989]"/>
            <x15:cachedUniqueName index="1955" name="[Table16].[patient_id].&amp;[77990]"/>
            <x15:cachedUniqueName index="1956" name="[Table16].[patient_id].&amp;[77998]"/>
            <x15:cachedUniqueName index="1957" name="[Table16].[patient_id].&amp;[78005]"/>
            <x15:cachedUniqueName index="1958" name="[Table16].[patient_id].&amp;[78026]"/>
            <x15:cachedUniqueName index="1959" name="[Table16].[patient_id].&amp;[78033]"/>
            <x15:cachedUniqueName index="1960" name="[Table16].[patient_id].&amp;[78058]"/>
            <x15:cachedUniqueName index="1961" name="[Table16].[patient_id].&amp;[78069]"/>
            <x15:cachedUniqueName index="1962" name="[Table16].[patient_id].&amp;[78070]"/>
            <x15:cachedUniqueName index="1963" name="[Table16].[patient_id].&amp;[78086]"/>
            <x15:cachedUniqueName index="1964" name="[Table16].[patient_id].&amp;[78092]"/>
            <x15:cachedUniqueName index="1965" name="[Table16].[patient_id].&amp;[78096]"/>
            <x15:cachedUniqueName index="1966" name="[Table16].[patient_id].&amp;[78106]"/>
            <x15:cachedUniqueName index="1967" name="[Table16].[patient_id].&amp;[78161]"/>
            <x15:cachedUniqueName index="1968" name="[Table16].[patient_id].&amp;[78208]"/>
            <x15:cachedUniqueName index="1969" name="[Table16].[patient_id].&amp;[78237]"/>
            <x15:cachedUniqueName index="1970" name="[Table16].[patient_id].&amp;[78261]"/>
            <x15:cachedUniqueName index="1971" name="[Table16].[patient_id].&amp;[78267]"/>
            <x15:cachedUniqueName index="1972" name="[Table16].[patient_id].&amp;[78271]"/>
            <x15:cachedUniqueName index="1973" name="[Table16].[patient_id].&amp;[78293]"/>
            <x15:cachedUniqueName index="1974" name="[Table16].[patient_id].&amp;[78379]"/>
            <x15:cachedUniqueName index="1975" name="[Table16].[patient_id].&amp;[78416]"/>
            <x15:cachedUniqueName index="1976" name="[Table16].[patient_id].&amp;[78424]"/>
            <x15:cachedUniqueName index="1977" name="[Table16].[patient_id].&amp;[78429]"/>
            <x15:cachedUniqueName index="1978" name="[Table16].[patient_id].&amp;[78457]"/>
            <x15:cachedUniqueName index="1979" name="[Table16].[patient_id].&amp;[78472]"/>
            <x15:cachedUniqueName index="1980" name="[Table16].[patient_id].&amp;[78500]"/>
            <x15:cachedUniqueName index="1981" name="[Table16].[patient_id].&amp;[78518]"/>
            <x15:cachedUniqueName index="1982" name="[Table16].[patient_id].&amp;[78528]"/>
            <x15:cachedUniqueName index="1983" name="[Table16].[patient_id].&amp;[78562]"/>
            <x15:cachedUniqueName index="1984" name="[Table16].[patient_id].&amp;[78577]"/>
            <x15:cachedUniqueName index="1985" name="[Table16].[patient_id].&amp;[78581]"/>
            <x15:cachedUniqueName index="1986" name="[Table16].[patient_id].&amp;[78582]"/>
            <x15:cachedUniqueName index="1987" name="[Table16].[patient_id].&amp;[78583]"/>
            <x15:cachedUniqueName index="1988" name="[Table16].[patient_id].&amp;[78600]"/>
            <x15:cachedUniqueName index="1989" name="[Table16].[patient_id].&amp;[78628]"/>
            <x15:cachedUniqueName index="1990" name="[Table16].[patient_id].&amp;[78639]"/>
            <x15:cachedUniqueName index="1991" name="[Table16].[patient_id].&amp;[78646]"/>
            <x15:cachedUniqueName index="1992" name="[Table16].[patient_id].&amp;[78680]"/>
            <x15:cachedUniqueName index="1993" name="[Table16].[patient_id].&amp;[78718]"/>
            <x15:cachedUniqueName index="1994" name="[Table16].[patient_id].&amp;[78730]"/>
            <x15:cachedUniqueName index="1995" name="[Table16].[patient_id].&amp;[78731]"/>
            <x15:cachedUniqueName index="1996" name="[Table16].[patient_id].&amp;[78734]"/>
            <x15:cachedUniqueName index="1997" name="[Table16].[patient_id].&amp;[78738]"/>
            <x15:cachedUniqueName index="1998" name="[Table16].[patient_id].&amp;[78748]"/>
            <x15:cachedUniqueName index="1999" name="[Table16].[patient_id].&amp;[78792]"/>
            <x15:cachedUniqueName index="2000" name="[Table16].[patient_id].&amp;[78815]"/>
            <x15:cachedUniqueName index="2001" name="[Table16].[patient_id].&amp;[78825]"/>
            <x15:cachedUniqueName index="2002" name="[Table16].[patient_id].&amp;[78834]"/>
            <x15:cachedUniqueName index="2003" name="[Table16].[patient_id].&amp;[78867]"/>
            <x15:cachedUniqueName index="2004" name="[Table16].[patient_id].&amp;[78887]"/>
            <x15:cachedUniqueName index="2005" name="[Table16].[patient_id].&amp;[78998]"/>
            <x15:cachedUniqueName index="2006" name="[Table16].[patient_id].&amp;[79048]"/>
            <x15:cachedUniqueName index="2007" name="[Table16].[patient_id].&amp;[79067]"/>
            <x15:cachedUniqueName index="2008" name="[Table16].[patient_id].&amp;[79086]"/>
            <x15:cachedUniqueName index="2009" name="[Table16].[patient_id].&amp;[79089]"/>
            <x15:cachedUniqueName index="2010" name="[Table16].[patient_id].&amp;[79091]"/>
            <x15:cachedUniqueName index="2011" name="[Table16].[patient_id].&amp;[79105]"/>
            <x15:cachedUniqueName index="2012" name="[Table16].[patient_id].&amp;[79115]"/>
            <x15:cachedUniqueName index="2013" name="[Table16].[patient_id].&amp;[79129]"/>
            <x15:cachedUniqueName index="2014" name="[Table16].[patient_id].&amp;[79168]"/>
            <x15:cachedUniqueName index="2015" name="[Table16].[patient_id].&amp;[79169]"/>
            <x15:cachedUniqueName index="2016" name="[Table16].[patient_id].&amp;[79183]"/>
            <x15:cachedUniqueName index="2017" name="[Table16].[patient_id].&amp;[79220]"/>
            <x15:cachedUniqueName index="2018" name="[Table16].[patient_id].&amp;[79270]"/>
            <x15:cachedUniqueName index="2019" name="[Table16].[patient_id].&amp;[79293]"/>
            <x15:cachedUniqueName index="2020" name="[Table16].[patient_id].&amp;[79303]"/>
            <x15:cachedUniqueName index="2021" name="[Table16].[patient_id].&amp;[79307]"/>
            <x15:cachedUniqueName index="2022" name="[Table16].[patient_id].&amp;[79312]"/>
            <x15:cachedUniqueName index="2023" name="[Table16].[patient_id].&amp;[79334]"/>
            <x15:cachedUniqueName index="2024" name="[Table16].[patient_id].&amp;[84195]"/>
            <x15:cachedUniqueName index="2025" name="[Table16].[patient_id].&amp;[84218]"/>
            <x15:cachedUniqueName index="2026" name="[Table16].[patient_id].&amp;[84331]"/>
            <x15:cachedUniqueName index="2027" name="[Table16].[patient_id].&amp;[84345]"/>
            <x15:cachedUniqueName index="2028" name="[Table16].[patient_id].&amp;[84394]"/>
            <x15:cachedUniqueName index="2029" name="[Table16].[patient_id].&amp;[84420]"/>
            <x15:cachedUniqueName index="2030" name="[Table16].[patient_id].&amp;[84431]"/>
            <x15:cachedUniqueName index="2031" name="[Table16].[patient_id].&amp;[84432]"/>
            <x15:cachedUniqueName index="2032" name="[Table16].[patient_id].&amp;[84466]"/>
            <x15:cachedUniqueName index="2033" name="[Table16].[patient_id].&amp;[84468]"/>
            <x15:cachedUniqueName index="2034" name="[Table16].[patient_id].&amp;[84482]"/>
            <x15:cachedUniqueName index="2035" name="[Table16].[patient_id].&amp;[84483]"/>
            <x15:cachedUniqueName index="2036" name="[Table16].[patient_id].&amp;[84503]"/>
            <x15:cachedUniqueName index="2037" name="[Table16].[patient_id].&amp;[84506]"/>
            <x15:cachedUniqueName index="2038" name="[Table16].[patient_id].&amp;[84551]"/>
            <x15:cachedUniqueName index="2039" name="[Table16].[patient_id].&amp;[84552]"/>
            <x15:cachedUniqueName index="2040" name="[Table16].[patient_id].&amp;[84562]"/>
            <x15:cachedUniqueName index="2041" name="[Table16].[patient_id].&amp;[84566]"/>
            <x15:cachedUniqueName index="2042" name="[Table16].[patient_id].&amp;[84576]"/>
            <x15:cachedUniqueName index="2043" name="[Table16].[patient_id].&amp;[84578]"/>
            <x15:cachedUniqueName index="2044" name="[Table16].[patient_id].&amp;[84582]"/>
            <x15:cachedUniqueName index="2045" name="[Table16].[patient_id].&amp;[84620]"/>
            <x15:cachedUniqueName index="2046" name="[Table16].[patient_id].&amp;[84649]"/>
            <x15:cachedUniqueName index="2047" name="[Table16].[patient_id].&amp;[84661]"/>
            <x15:cachedUniqueName index="2048" name="[Table16].[patient_id].&amp;[84689]"/>
            <x15:cachedUniqueName index="2049" name="[Table16].[patient_id].&amp;[84693]"/>
            <x15:cachedUniqueName index="2050" name="[Table16].[patient_id].&amp;[84712]"/>
            <x15:cachedUniqueName index="2051" name="[Table16].[patient_id].&amp;[84751]"/>
            <x15:cachedUniqueName index="2052" name="[Table16].[patient_id].&amp;[84802]"/>
            <x15:cachedUniqueName index="2053" name="[Table16].[patient_id].&amp;[84820]"/>
            <x15:cachedUniqueName index="2054" name="[Table16].[patient_id].&amp;[84823]"/>
            <x15:cachedUniqueName index="2055" name="[Table16].[patient_id].&amp;[84825]"/>
            <x15:cachedUniqueName index="2056" name="[Table16].[patient_id].&amp;[84834]"/>
            <x15:cachedUniqueName index="2057" name="[Table16].[patient_id].&amp;[84838]"/>
            <x15:cachedUniqueName index="2058" name="[Table16].[patient_id].&amp;[84924]"/>
            <x15:cachedUniqueName index="2059" name="[Table16].[patient_id].&amp;[84928]"/>
            <x15:cachedUniqueName index="2060" name="[Table16].[patient_id].&amp;[84968]"/>
            <x15:cachedUniqueName index="2061" name="[Table16].[patient_id].&amp;[84970]"/>
            <x15:cachedUniqueName index="2062" name="[Table16].[patient_id].&amp;[84982]"/>
            <x15:cachedUniqueName index="2063" name="[Table16].[patient_id].&amp;[85015]"/>
            <x15:cachedUniqueName index="2064" name="[Table16].[patient_id].&amp;[85029]"/>
            <x15:cachedUniqueName index="2065" name="[Table16].[patient_id].&amp;[85036]"/>
            <x15:cachedUniqueName index="2066" name="[Table16].[patient_id].&amp;[85043]"/>
            <x15:cachedUniqueName index="2067" name="[Table16].[patient_id].&amp;[85072]"/>
            <x15:cachedUniqueName index="2068" name="[Table16].[patient_id].&amp;[85134]"/>
            <x15:cachedUniqueName index="2069" name="[Table16].[patient_id].&amp;[85167]"/>
            <x15:cachedUniqueName index="2070" name="[Table16].[patient_id].&amp;[85193]"/>
            <x15:cachedUniqueName index="2071" name="[Table16].[patient_id].&amp;[85218]"/>
            <x15:cachedUniqueName index="2072" name="[Table16].[patient_id].&amp;[85220]"/>
            <x15:cachedUniqueName index="2073" name="[Table16].[patient_id].&amp;[85236]"/>
            <x15:cachedUniqueName index="2074" name="[Table16].[patient_id].&amp;[85274]"/>
            <x15:cachedUniqueName index="2075" name="[Table16].[patient_id].&amp;[85284]"/>
            <x15:cachedUniqueName index="2076" name="[Table16].[patient_id].&amp;[85299]"/>
            <x15:cachedUniqueName index="2077" name="[Table16].[patient_id].&amp;[85301]"/>
            <x15:cachedUniqueName index="2078" name="[Table16].[patient_id].&amp;[85319]"/>
            <x15:cachedUniqueName index="2079" name="[Table16].[patient_id].&amp;[85320]"/>
            <x15:cachedUniqueName index="2080" name="[Table16].[patient_id].&amp;[85321]"/>
            <x15:cachedUniqueName index="2081" name="[Table16].[patient_id].&amp;[85338]"/>
            <x15:cachedUniqueName index="2082" name="[Table16].[patient_id].&amp;[85375]"/>
            <x15:cachedUniqueName index="2083" name="[Table16].[patient_id].&amp;[85377]"/>
            <x15:cachedUniqueName index="2084" name="[Table16].[patient_id].&amp;[85413]"/>
            <x15:cachedUniqueName index="2085" name="[Table16].[patient_id].&amp;[85414]"/>
            <x15:cachedUniqueName index="2086" name="[Table16].[patient_id].&amp;[85416]"/>
            <x15:cachedUniqueName index="2087" name="[Table16].[patient_id].&amp;[85417]"/>
            <x15:cachedUniqueName index="2088" name="[Table16].[patient_id].&amp;[85456]"/>
            <x15:cachedUniqueName index="2089" name="[Table16].[patient_id].&amp;[85467]"/>
            <x15:cachedUniqueName index="2090" name="[Table16].[patient_id].&amp;[85479]"/>
            <x15:cachedUniqueName index="2091" name="[Table16].[patient_id].&amp;[85553]"/>
            <x15:cachedUniqueName index="2092" name="[Table16].[patient_id].&amp;[85565]"/>
            <x15:cachedUniqueName index="2093" name="[Table16].[patient_id].&amp;[85576]"/>
            <x15:cachedUniqueName index="2094" name="[Table16].[patient_id].&amp;[85583]"/>
            <x15:cachedUniqueName index="2095" name="[Table16].[patient_id].&amp;[85588]"/>
            <x15:cachedUniqueName index="2096" name="[Table16].[patient_id].&amp;[85611]"/>
            <x15:cachedUniqueName index="2097" name="[Table16].[patient_id].&amp;[85616]"/>
            <x15:cachedUniqueName index="2098" name="[Table16].[patient_id].&amp;[85635]"/>
            <x15:cachedUniqueName index="2099" name="[Table16].[patient_id].&amp;[85658]"/>
            <x15:cachedUniqueName index="2100" name="[Table16].[patient_id].&amp;[85686]"/>
            <x15:cachedUniqueName index="2101" name="[Table16].[patient_id].&amp;[85690]"/>
            <x15:cachedUniqueName index="2102" name="[Table16].[patient_id].&amp;[85697]"/>
            <x15:cachedUniqueName index="2103" name="[Table16].[patient_id].&amp;[85731]"/>
            <x15:cachedUniqueName index="2104" name="[Table16].[patient_id].&amp;[85733]"/>
            <x15:cachedUniqueName index="2105" name="[Table16].[patient_id].&amp;[85773]"/>
            <x15:cachedUniqueName index="2106" name="[Table16].[patient_id].&amp;[85777]"/>
            <x15:cachedUniqueName index="2107" name="[Table16].[patient_id].&amp;[85785]"/>
            <x15:cachedUniqueName index="2108" name="[Table16].[patient_id].&amp;[85892]"/>
            <x15:cachedUniqueName index="2109" name="[Table16].[patient_id].&amp;[85926]"/>
            <x15:cachedUniqueName index="2110" name="[Table16].[patient_id].&amp;[85985]"/>
            <x15:cachedUniqueName index="2111" name="[Table16].[patient_id].&amp;[86025]"/>
            <x15:cachedUniqueName index="2112" name="[Table16].[patient_id].&amp;[86027]"/>
            <x15:cachedUniqueName index="2113" name="[Table16].[patient_id].&amp;[86745]"/>
            <x15:cachedUniqueName index="2114" name="[Table16].[patient_id].&amp;[86746]"/>
            <x15:cachedUniqueName index="2115" name="[Table16].[patient_id].&amp;[86759]"/>
            <x15:cachedUniqueName index="2116" name="[Table16].[patient_id].&amp;[86761]"/>
            <x15:cachedUniqueName index="2117" name="[Table16].[patient_id].&amp;[86767]"/>
            <x15:cachedUniqueName index="2118" name="[Table16].[patient_id].&amp;[86778]"/>
            <x15:cachedUniqueName index="2119" name="[Table16].[patient_id].&amp;[86794]"/>
            <x15:cachedUniqueName index="2120" name="[Table16].[patient_id].&amp;[86852]"/>
            <x15:cachedUniqueName index="2121" name="[Table16].[patient_id].&amp;[86875]"/>
            <x15:cachedUniqueName index="2122" name="[Table16].[patient_id].&amp;[86901]"/>
            <x15:cachedUniqueName index="2123" name="[Table16].[patient_id].&amp;[86909]"/>
            <x15:cachedUniqueName index="2124" name="[Table16].[patient_id].&amp;[86916]"/>
            <x15:cachedUniqueName index="2125" name="[Table16].[patient_id].&amp;[87016]"/>
            <x15:cachedUniqueName index="2126" name="[Table16].[patient_id].&amp;[87035]"/>
            <x15:cachedUniqueName index="2127" name="[Table16].[patient_id].&amp;[87046]"/>
            <x15:cachedUniqueName index="2128" name="[Table16].[patient_id].&amp;[87090]"/>
            <x15:cachedUniqueName index="2129" name="[Table16].[patient_id].&amp;[87098]"/>
            <x15:cachedUniqueName index="2130" name="[Table16].[patient_id].&amp;[87117]"/>
            <x15:cachedUniqueName index="2131" name="[Table16].[patient_id].&amp;[87122]"/>
            <x15:cachedUniqueName index="2132" name="[Table16].[patient_id].&amp;[87123]"/>
            <x15:cachedUniqueName index="2133" name="[Table16].[patient_id].&amp;[87142]"/>
            <x15:cachedUniqueName index="2134" name="[Table16].[patient_id].&amp;[87224]"/>
            <x15:cachedUniqueName index="2135" name="[Table16].[patient_id].&amp;[87240]"/>
            <x15:cachedUniqueName index="2136" name="[Table16].[patient_id].&amp;[87255]"/>
            <x15:cachedUniqueName index="2137" name="[Table16].[patient_id].&amp;[87262]"/>
            <x15:cachedUniqueName index="2138" name="[Table16].[patient_id].&amp;[87285]"/>
            <x15:cachedUniqueName index="2139" name="[Table16].[patient_id].&amp;[87302]"/>
            <x15:cachedUniqueName index="2140" name="[Table16].[patient_id].&amp;[87342]"/>
            <x15:cachedUniqueName index="2141" name="[Table16].[patient_id].&amp;[87389]"/>
            <x15:cachedUniqueName index="2142" name="[Table16].[patient_id].&amp;[87407]"/>
            <x15:cachedUniqueName index="2143" name="[Table16].[patient_id].&amp;[87423]"/>
            <x15:cachedUniqueName index="2144" name="[Table16].[patient_id].&amp;[87453]"/>
            <x15:cachedUniqueName index="2145" name="[Table16].[patient_id].&amp;[87574]"/>
            <x15:cachedUniqueName index="2146" name="[Table16].[patient_id].&amp;[87575]"/>
            <x15:cachedUniqueName index="2147" name="[Table16].[patient_id].&amp;[87579]"/>
            <x15:cachedUniqueName index="2148" name="[Table16].[patient_id].&amp;[87594]"/>
            <x15:cachedUniqueName index="2149" name="[Table16].[patient_id].&amp;[87611]"/>
            <x15:cachedUniqueName index="2150" name="[Table16].[patient_id].&amp;[87624]"/>
            <x15:cachedUniqueName index="2151" name="[Table16].[patient_id].&amp;[87724]"/>
            <x15:cachedUniqueName index="2152" name="[Table16].[patient_id].&amp;[87780]"/>
            <x15:cachedUniqueName index="2153" name="[Table16].[patient_id].&amp;[87783]"/>
            <x15:cachedUniqueName index="2154" name="[Table16].[patient_id].&amp;[87796]"/>
            <x15:cachedUniqueName index="2155" name="[Table16].[patient_id].&amp;[87799]"/>
            <x15:cachedUniqueName index="2156" name="[Table16].[patient_id].&amp;[87805]"/>
            <x15:cachedUniqueName index="2157" name="[Table16].[patient_id].&amp;[87870]"/>
            <x15:cachedUniqueName index="2158" name="[Table16].[patient_id].&amp;[87901]"/>
            <x15:cachedUniqueName index="2159" name="[Table16].[patient_id].&amp;[87916]"/>
            <x15:cachedUniqueName index="2160" name="[Table16].[patient_id].&amp;[87963]"/>
            <x15:cachedUniqueName index="2161" name="[Table16].[patient_id].&amp;[87985]"/>
            <x15:cachedUniqueName index="2162" name="[Table16].[patient_id].&amp;[87988]"/>
            <x15:cachedUniqueName index="2163" name="[Table16].[patient_id].&amp;[88002]"/>
            <x15:cachedUniqueName index="2164" name="[Table16].[patient_id].&amp;[88003]"/>
            <x15:cachedUniqueName index="2165" name="[Table16].[patient_id].&amp;[88006]"/>
            <x15:cachedUniqueName index="2166" name="[Table16].[patient_id].&amp;[88012]"/>
            <x15:cachedUniqueName index="2167" name="[Table16].[patient_id].&amp;[88018]"/>
            <x15:cachedUniqueName index="2168" name="[Table16].[patient_id].&amp;[88025]"/>
            <x15:cachedUniqueName index="2169" name="[Table16].[patient_id].&amp;[88032]"/>
            <x15:cachedUniqueName index="2170" name="[Table16].[patient_id].&amp;[88033]"/>
            <x15:cachedUniqueName index="2171" name="[Table16].[patient_id].&amp;[88044]"/>
            <x15:cachedUniqueName index="2172" name="[Table16].[patient_id].&amp;[88048]"/>
            <x15:cachedUniqueName index="2173" name="[Table16].[patient_id].&amp;[88069]"/>
            <x15:cachedUniqueName index="2174" name="[Table16].[patient_id].&amp;[88074]"/>
            <x15:cachedUniqueName index="2175" name="[Table16].[patient_id].&amp;[88079]"/>
            <x15:cachedUniqueName index="2176" name="[Table16].[patient_id].&amp;[88092]"/>
            <x15:cachedUniqueName index="2177" name="[Table16].[patient_id].&amp;[88099]"/>
            <x15:cachedUniqueName index="2178" name="[Table16].[patient_id].&amp;[88126]"/>
            <x15:cachedUniqueName index="2179" name="[Table16].[patient_id].&amp;[88150]"/>
            <x15:cachedUniqueName index="2180" name="[Table16].[patient_id].&amp;[88162]"/>
            <x15:cachedUniqueName index="2181" name="[Table16].[patient_id].&amp;[88172]"/>
            <x15:cachedUniqueName index="2182" name="[Table16].[patient_id].&amp;[88236]"/>
            <x15:cachedUniqueName index="2183" name="[Table16].[patient_id].&amp;[88294]"/>
            <x15:cachedUniqueName index="2184" name="[Table16].[patient_id].&amp;[88304]"/>
            <x15:cachedUniqueName index="2185" name="[Table16].[patient_id].&amp;[88306]"/>
            <x15:cachedUniqueName index="2186" name="[Table16].[patient_id].&amp;[88320]"/>
            <x15:cachedUniqueName index="2187" name="[Table16].[patient_id].&amp;[88329]"/>
            <x15:cachedUniqueName index="2188" name="[Table16].[patient_id].&amp;[88357]"/>
            <x15:cachedUniqueName index="2189" name="[Table16].[patient_id].&amp;[88370]"/>
            <x15:cachedUniqueName index="2190" name="[Table16].[patient_id].&amp;[88408]"/>
            <x15:cachedUniqueName index="2191" name="[Table16].[patient_id].&amp;[88430]"/>
            <x15:cachedUniqueName index="2192" name="[Table16].[patient_id].&amp;[88465]"/>
            <x15:cachedUniqueName index="2193" name="[Table16].[patient_id].&amp;[88469]"/>
            <x15:cachedUniqueName index="2194" name="[Table16].[patient_id].&amp;[88487]"/>
            <x15:cachedUniqueName index="2195" name="[Table16].[patient_id].&amp;[88512]"/>
            <x15:cachedUniqueName index="2196" name="[Table16].[patient_id].&amp;[88516]"/>
            <x15:cachedUniqueName index="2197" name="[Table16].[patient_id].&amp;[88593]"/>
            <x15:cachedUniqueName index="2198" name="[Table16].[patient_id].&amp;[88607]"/>
            <x15:cachedUniqueName index="2199" name="[Table16].[patient_id].&amp;[88631]"/>
            <x15:cachedUniqueName index="2200" name="[Table16].[patient_id].&amp;[88632]"/>
            <x15:cachedUniqueName index="2201" name="[Table16].[patient_id].&amp;[88675]"/>
            <x15:cachedUniqueName index="2202" name="[Table16].[patient_id].&amp;[88698]"/>
            <x15:cachedUniqueName index="2203" name="[Table16].[patient_id].&amp;[88715]"/>
            <x15:cachedUniqueName index="2204" name="[Table16].[patient_id].&amp;[88805]"/>
            <x15:cachedUniqueName index="2205" name="[Table16].[patient_id].&amp;[88807]"/>
            <x15:cachedUniqueName index="2206" name="[Table16].[patient_id].&amp;[88822]"/>
            <x15:cachedUniqueName index="2207" name="[Table16].[patient_id].&amp;[88826]"/>
            <x15:cachedUniqueName index="2208" name="[Table16].[patient_id].&amp;[88869]"/>
            <x15:cachedUniqueName index="2209" name="[Table16].[patient_id].&amp;[88889]"/>
            <x15:cachedUniqueName index="2210" name="[Table16].[patient_id].&amp;[88961]"/>
            <x15:cachedUniqueName index="2211" name="[Table16].[patient_id].&amp;[88970]"/>
            <x15:cachedUniqueName index="2212" name="[Table16].[patient_id].&amp;[88995]"/>
            <x15:cachedUniqueName index="2213" name="[Table16].[patient_id].&amp;[89000]"/>
            <x15:cachedUniqueName index="2214" name="[Table16].[patient_id].&amp;[89009]"/>
            <x15:cachedUniqueName index="2215" name="[Table16].[patient_id].&amp;[89015]"/>
            <x15:cachedUniqueName index="2216" name="[Table16].[patient_id].&amp;[89039]"/>
            <x15:cachedUniqueName index="2217" name="[Table16].[patient_id].&amp;[89042]"/>
            <x15:cachedUniqueName index="2218" name="[Table16].[patient_id].&amp;[89043]"/>
            <x15:cachedUniqueName index="2219" name="[Table16].[patient_id].&amp;[89045]"/>
            <x15:cachedUniqueName index="2220" name="[Table16].[patient_id].&amp;[89050]"/>
            <x15:cachedUniqueName index="2221" name="[Table16].[patient_id].&amp;[89053]"/>
            <x15:cachedUniqueName index="2222" name="[Table16].[patient_id].&amp;[89055]"/>
            <x15:cachedUniqueName index="2223" name="[Table16].[patient_id].&amp;[89077]"/>
            <x15:cachedUniqueName index="2224" name="[Table16].[patient_id].&amp;[89126]"/>
            <x15:cachedUniqueName index="2225" name="[Table16].[patient_id].&amp;[89144]"/>
            <x15:cachedUniqueName index="2226" name="[Table16].[patient_id].&amp;[89146]"/>
            <x15:cachedUniqueName index="2227" name="[Table16].[patient_id].&amp;[89182]"/>
            <x15:cachedUniqueName index="2228" name="[Table16].[patient_id].&amp;[89201]"/>
            <x15:cachedUniqueName index="2229" name="[Table16].[patient_id].&amp;[89240]"/>
            <x15:cachedUniqueName index="2230" name="[Table16].[patient_id].&amp;[89264]"/>
            <x15:cachedUniqueName index="2231" name="[Table16].[patient_id].&amp;[89316]"/>
            <x15:cachedUniqueName index="2232" name="[Table16].[patient_id].&amp;[89320]"/>
            <x15:cachedUniqueName index="2233" name="[Table16].[patient_id].&amp;[89322]"/>
            <x15:cachedUniqueName index="2234" name="[Table16].[patient_id].&amp;[89360]"/>
            <x15:cachedUniqueName index="2235" name="[Table16].[patient_id].&amp;[89370]"/>
            <x15:cachedUniqueName index="2236" name="[Table16].[patient_id].&amp;[89393]"/>
            <x15:cachedUniqueName index="2237" name="[Table16].[patient_id].&amp;[89416]"/>
            <x15:cachedUniqueName index="2238" name="[Table16].[patient_id].&amp;[89421]"/>
            <x15:cachedUniqueName index="2239" name="[Table16].[patient_id].&amp;[89454]"/>
            <x15:cachedUniqueName index="2240" name="[Table16].[patient_id].&amp;[89456]"/>
            <x15:cachedUniqueName index="2241" name="[Table16].[patient_id].&amp;[89490]"/>
            <x15:cachedUniqueName index="2242" name="[Table16].[patient_id].&amp;[89493]"/>
            <x15:cachedUniqueName index="2243" name="[Table16].[patient_id].&amp;[89522]"/>
            <x15:cachedUniqueName index="2244" name="[Table16].[patient_id].&amp;[89553]"/>
            <x15:cachedUniqueName index="2245" name="[Table16].[patient_id].&amp;[89593]"/>
            <x15:cachedUniqueName index="2246" name="[Table16].[patient_id].&amp;[89612]"/>
            <x15:cachedUniqueName index="2247" name="[Table16].[patient_id].&amp;[89614]"/>
            <x15:cachedUniqueName index="2248" name="[Table16].[patient_id].&amp;[89615]"/>
            <x15:cachedUniqueName index="2249" name="[Table16].[patient_id].&amp;[89619]"/>
            <x15:cachedUniqueName index="2250" name="[Table16].[patient_id].&amp;[89676]"/>
            <x15:cachedUniqueName index="2251" name="[Table16].[patient_id].&amp;[89701]"/>
            <x15:cachedUniqueName index="2252" name="[Table16].[patient_id].&amp;[89711]"/>
            <x15:cachedUniqueName index="2253" name="[Table16].[patient_id].&amp;[89724]"/>
            <x15:cachedUniqueName index="2254" name="[Table16].[patient_id].&amp;[89753]"/>
            <x15:cachedUniqueName index="2255" name="[Table16].[patient_id].&amp;[89775]"/>
            <x15:cachedUniqueName index="2256" name="[Table16].[patient_id].&amp;[89795]"/>
            <x15:cachedUniqueName index="2257" name="[Table16].[patient_id].&amp;[89802]"/>
            <x15:cachedUniqueName index="2258" name="[Table16].[patient_id].&amp;[89811]"/>
            <x15:cachedUniqueName index="2259" name="[Table16].[patient_id].&amp;[89814]"/>
            <x15:cachedUniqueName index="2260" name="[Table16].[patient_id].&amp;[89853]"/>
            <x15:cachedUniqueName index="2261" name="[Table16].[patient_id].&amp;[89872]"/>
            <x15:cachedUniqueName index="2262" name="[Table16].[patient_id].&amp;[89880]"/>
            <x15:cachedUniqueName index="2263" name="[Table16].[patient_id].&amp;[89884]"/>
            <x15:cachedUniqueName index="2264" name="[Table16].[patient_id].&amp;[89900]"/>
            <x15:cachedUniqueName index="2265" name="[Table16].[patient_id].&amp;[89920]"/>
            <x15:cachedUniqueName index="2266" name="[Table16].[patient_id].&amp;[89945]"/>
            <x15:cachedUniqueName index="2267" name="[Table16].[patient_id].&amp;[89946]"/>
            <x15:cachedUniqueName index="2268" name="[Table16].[patient_id].&amp;[89970]"/>
            <x15:cachedUniqueName index="2269" name="[Table16].[patient_id].&amp;[89976]"/>
            <x15:cachedUniqueName index="2270" name="[Table16].[patient_id].&amp;[89980]"/>
            <x15:cachedUniqueName index="2271" name="[Table16].[patient_id].&amp;[89984]"/>
            <x15:cachedUniqueName index="2272" name="[Table16].[patient_id].&amp;[90025]"/>
            <x15:cachedUniqueName index="2273" name="[Table16].[patient_id].&amp;[90026]"/>
            <x15:cachedUniqueName index="2274" name="[Table16].[patient_id].&amp;[90039]"/>
            <x15:cachedUniqueName index="2275" name="[Table16].[patient_id].&amp;[90052]"/>
            <x15:cachedUniqueName index="2276" name="[Table16].[patient_id].&amp;[90054]"/>
            <x15:cachedUniqueName index="2277" name="[Table16].[patient_id].&amp;[90064]"/>
            <x15:cachedUniqueName index="2278" name="[Table16].[patient_id].&amp;[90074]"/>
            <x15:cachedUniqueName index="2279" name="[Table16].[patient_id].&amp;[90081]"/>
            <x15:cachedUniqueName index="2280" name="[Table16].[patient_id].&amp;[90091]"/>
            <x15:cachedUniqueName index="2281" name="[Table16].[patient_id].&amp;[90115]"/>
            <x15:cachedUniqueName index="2282" name="[Table16].[patient_id].&amp;[90119]"/>
            <x15:cachedUniqueName index="2283" name="[Table16].[patient_id].&amp;[90137]"/>
            <x15:cachedUniqueName index="2284" name="[Table16].[patient_id].&amp;[90146]"/>
            <x15:cachedUniqueName index="2285" name="[Table16].[patient_id].&amp;[90147]"/>
            <x15:cachedUniqueName index="2286" name="[Table16].[patient_id].&amp;[90162]"/>
            <x15:cachedUniqueName index="2287" name="[Table16].[patient_id].&amp;[90163]"/>
            <x15:cachedUniqueName index="2288" name="[Table16].[patient_id].&amp;[90166]"/>
            <x15:cachedUniqueName index="2289" name="[Table16].[patient_id].&amp;[90248]"/>
            <x15:cachedUniqueName index="2290" name="[Table16].[patient_id].&amp;[90252]"/>
            <x15:cachedUniqueName index="2291" name="[Table16].[patient_id].&amp;[90262]"/>
            <x15:cachedUniqueName index="2292" name="[Table16].[patient_id].&amp;[90278]"/>
            <x15:cachedUniqueName index="2293" name="[Table16].[patient_id].&amp;[90283]"/>
            <x15:cachedUniqueName index="2294" name="[Table16].[patient_id].&amp;[90303]"/>
            <x15:cachedUniqueName index="2295" name="[Table16].[patient_id].&amp;[90311]"/>
            <x15:cachedUniqueName index="2296" name="[Table16].[patient_id].&amp;[90316]"/>
            <x15:cachedUniqueName index="2297" name="[Table16].[patient_id].&amp;[90351]"/>
            <x15:cachedUniqueName index="2298" name="[Table16].[patient_id].&amp;[90360]"/>
            <x15:cachedUniqueName index="2299" name="[Table16].[patient_id].&amp;[90378]"/>
            <x15:cachedUniqueName index="2300" name="[Table16].[patient_id].&amp;[90443]"/>
            <x15:cachedUniqueName index="2301" name="[Table16].[patient_id].&amp;[90469]"/>
            <x15:cachedUniqueName index="2302" name="[Table16].[patient_id].&amp;[90506]"/>
            <x15:cachedUniqueName index="2303" name="[Table16].[patient_id].&amp;[90507]"/>
            <x15:cachedUniqueName index="2304" name="[Table16].[patient_id].&amp;[90508]"/>
            <x15:cachedUniqueName index="2305" name="[Table16].[patient_id].&amp;[90519]"/>
            <x15:cachedUniqueName index="2306" name="[Table16].[patient_id].&amp;[90520]"/>
            <x15:cachedUniqueName index="2307" name="[Table16].[patient_id].&amp;[90523]"/>
            <x15:cachedUniqueName index="2308" name="[Table16].[patient_id].&amp;[90542]"/>
            <x15:cachedUniqueName index="2309" name="[Table16].[patient_id].&amp;[90549]"/>
            <x15:cachedUniqueName index="2310" name="[Table16].[patient_id].&amp;[90567]"/>
            <x15:cachedUniqueName index="2311" name="[Table16].[patient_id].&amp;[90571]"/>
            <x15:cachedUniqueName index="2312" name="[Table16].[patient_id].&amp;[90572]"/>
            <x15:cachedUniqueName index="2313" name="[Table16].[patient_id].&amp;[90576]"/>
            <x15:cachedUniqueName index="2314" name="[Table16].[patient_id].&amp;[90579]"/>
            <x15:cachedUniqueName index="2315" name="[Table16].[patient_id].&amp;[90614]"/>
            <x15:cachedUniqueName index="2316" name="[Table16].[patient_id].&amp;[90678]"/>
            <x15:cachedUniqueName index="2317" name="[Table16].[patient_id].&amp;[90684]"/>
            <x15:cachedUniqueName index="2318" name="[Table16].[patient_id].&amp;[90687]"/>
            <x15:cachedUniqueName index="2319" name="[Table16].[patient_id].&amp;[90713]"/>
            <x15:cachedUniqueName index="2320" name="[Table16].[patient_id].&amp;[90724]"/>
            <x15:cachedUniqueName index="2321" name="[Table16].[patient_id].&amp;[90733]"/>
            <x15:cachedUniqueName index="2322" name="[Table16].[patient_id].&amp;[90743]"/>
            <x15:cachedUniqueName index="2323" name="[Table16].[patient_id].&amp;[90744]"/>
            <x15:cachedUniqueName index="2324" name="[Table16].[patient_id].&amp;[90752]"/>
            <x15:cachedUniqueName index="2325" name="[Table16].[patient_id].&amp;[90803]"/>
            <x15:cachedUniqueName index="2326" name="[Table16].[patient_id].&amp;[90860]"/>
            <x15:cachedUniqueName index="2327" name="[Table16].[patient_id].&amp;[90867]"/>
            <x15:cachedUniqueName index="2328" name="[Table16].[patient_id].&amp;[90873]"/>
            <x15:cachedUniqueName index="2329" name="[Table16].[patient_id].&amp;[90966]"/>
            <x15:cachedUniqueName index="2330" name="[Table16].[patient_id].&amp;[90972]"/>
            <x15:cachedUniqueName index="2331" name="[Table16].[patient_id].&amp;[90996]"/>
            <x15:cachedUniqueName index="2332" name="[Table16].[patient_id].&amp;[91009]"/>
            <x15:cachedUniqueName index="2333" name="[Table16].[patient_id].&amp;[91035]"/>
            <x15:cachedUniqueName index="2334" name="[Table16].[patient_id].&amp;[91070]"/>
            <x15:cachedUniqueName index="2335" name="[Table16].[patient_id].&amp;[91082]"/>
            <x15:cachedUniqueName index="2336" name="[Table16].[patient_id].&amp;[91111]"/>
            <x15:cachedUniqueName index="2337" name="[Table16].[patient_id].&amp;[91141]"/>
            <x15:cachedUniqueName index="2338" name="[Table16].[patient_id].&amp;[91162]"/>
            <x15:cachedUniqueName index="2339" name="[Table16].[patient_id].&amp;[91216]"/>
            <x15:cachedUniqueName index="2340" name="[Table16].[patient_id].&amp;[91290]"/>
            <x15:cachedUniqueName index="2341" name="[Table16].[patient_id].&amp;[91292]"/>
            <x15:cachedUniqueName index="2342" name="[Table16].[patient_id].&amp;[91370]"/>
            <x15:cachedUniqueName index="2343" name="[Table16].[patient_id].&amp;[91372]"/>
            <x15:cachedUniqueName index="2344" name="[Table16].[patient_id].&amp;[91431]"/>
            <x15:cachedUniqueName index="2345" name="[Table16].[patient_id].&amp;[91440]"/>
            <x15:cachedUniqueName index="2346" name="[Table16].[patient_id].&amp;[91446]"/>
            <x15:cachedUniqueName index="2347" name="[Table16].[patient_id].&amp;[91486]"/>
            <x15:cachedUniqueName index="2348" name="[Table16].[patient_id].&amp;[91513]"/>
            <x15:cachedUniqueName index="2349" name="[Table16].[patient_id].&amp;[91556]"/>
            <x15:cachedUniqueName index="2350" name="[Table16].[patient_id].&amp;[91589]"/>
            <x15:cachedUniqueName index="2351" name="[Table16].[patient_id].&amp;[91590]"/>
            <x15:cachedUniqueName index="2352" name="[Table16].[patient_id].&amp;[91600]"/>
            <x15:cachedUniqueName index="2353" name="[Table16].[patient_id].&amp;[91669]"/>
            <x15:cachedUniqueName index="2354" name="[Table16].[patient_id].&amp;[91672]"/>
            <x15:cachedUniqueName index="2355" name="[Table16].[patient_id].&amp;[91680]"/>
            <x15:cachedUniqueName index="2356" name="[Table16].[patient_id].&amp;[91686]"/>
            <x15:cachedUniqueName index="2357" name="[Table16].[patient_id].&amp;[91718]"/>
            <x15:cachedUniqueName index="2358" name="[Table16].[patient_id].&amp;[91721]"/>
            <x15:cachedUniqueName index="2359" name="[Table16].[patient_id].&amp;[91749]"/>
            <x15:cachedUniqueName index="2360" name="[Table16].[patient_id].&amp;[91795]"/>
            <x15:cachedUniqueName index="2361" name="[Table16].[patient_id].&amp;[91816]"/>
            <x15:cachedUniqueName index="2362" name="[Table16].[patient_id].&amp;[91820]"/>
            <x15:cachedUniqueName index="2363" name="[Table16].[patient_id].&amp;[91833]"/>
            <x15:cachedUniqueName index="2364" name="[Table16].[patient_id].&amp;[91845]"/>
            <x15:cachedUniqueName index="2365" name="[Table16].[patient_id].&amp;[91846]"/>
            <x15:cachedUniqueName index="2366" name="[Table16].[patient_id].&amp;[91859]"/>
            <x15:cachedUniqueName index="2367" name="[Table16].[patient_id].&amp;[91874]"/>
            <x15:cachedUniqueName index="2368" name="[Table16].[patient_id].&amp;[91892]"/>
            <x15:cachedUniqueName index="2369" name="[Table16].[patient_id].&amp;[91906]"/>
            <x15:cachedUniqueName index="2370" name="[Table16].[patient_id].&amp;[91944]"/>
            <x15:cachedUniqueName index="2371" name="[Table16].[patient_id].&amp;[91948]"/>
            <x15:cachedUniqueName index="2372" name="[Table16].[patient_id].&amp;[91956]"/>
            <x15:cachedUniqueName index="2373" name="[Table16].[patient_id].&amp;[91976]"/>
            <x15:cachedUniqueName index="2374" name="[Table16].[patient_id].&amp;[92002]"/>
            <x15:cachedUniqueName index="2375" name="[Table16].[patient_id].&amp;[92004]"/>
            <x15:cachedUniqueName index="2376" name="[Table16].[patient_id].&amp;[92006]"/>
            <x15:cachedUniqueName index="2377" name="[Table16].[patient_id].&amp;[92019]"/>
            <x15:cachedUniqueName index="2378" name="[Table16].[patient_id].&amp;[92034]"/>
            <x15:cachedUniqueName index="2379" name="[Table16].[patient_id].&amp;[92041]"/>
            <x15:cachedUniqueName index="2380" name="[Table16].[patient_id].&amp;[92055]"/>
            <x15:cachedUniqueName index="2381" name="[Table16].[patient_id].&amp;[92121]"/>
            <x15:cachedUniqueName index="2382" name="[Table16].[patient_id].&amp;[92161]"/>
            <x15:cachedUniqueName index="2383" name="[Table16].[patient_id].&amp;[92163]"/>
            <x15:cachedUniqueName index="2384" name="[Table16].[patient_id].&amp;[92179]"/>
            <x15:cachedUniqueName index="2385" name="[Table16].[patient_id].&amp;[92192]"/>
            <x15:cachedUniqueName index="2386" name="[Table16].[patient_id].&amp;[92194]"/>
            <x15:cachedUniqueName index="2387" name="[Table16].[patient_id].&amp;[92201]"/>
            <x15:cachedUniqueName index="2388" name="[Table16].[patient_id].&amp;[92205]"/>
            <x15:cachedUniqueName index="2389" name="[Table16].[patient_id].&amp;[92215]"/>
            <x15:cachedUniqueName index="2390" name="[Table16].[patient_id].&amp;[92329]"/>
            <x15:cachedUniqueName index="2391" name="[Table16].[patient_id].&amp;[92341]"/>
            <x15:cachedUniqueName index="2392" name="[Table16].[patient_id].&amp;[92347]"/>
            <x15:cachedUniqueName index="2393" name="[Table16].[patient_id].&amp;[92366]"/>
            <x15:cachedUniqueName index="2394" name="[Table16].[patient_id].&amp;[92368]"/>
            <x15:cachedUniqueName index="2395" name="[Table16].[patient_id].&amp;[92378]"/>
            <x15:cachedUniqueName index="2396" name="[Table16].[patient_id].&amp;[92387]"/>
            <x15:cachedUniqueName index="2397" name="[Table16].[patient_id].&amp;[92426]"/>
            <x15:cachedUniqueName index="2398" name="[Table16].[patient_id].&amp;[92462]"/>
            <x15:cachedUniqueName index="2399" name="[Table16].[patient_id].&amp;[92471]"/>
            <x15:cachedUniqueName index="2400" name="[Table16].[patient_id].&amp;[92525]"/>
            <x15:cachedUniqueName index="2401" name="[Table16].[patient_id].&amp;[92538]"/>
            <x15:cachedUniqueName index="2402" name="[Table16].[patient_id].&amp;[92561]"/>
            <x15:cachedUniqueName index="2403" name="[Table16].[patient_id].&amp;[92564]"/>
            <x15:cachedUniqueName index="2404" name="[Table16].[patient_id].&amp;[92621]"/>
            <x15:cachedUniqueName index="2405" name="[Table16].[patient_id].&amp;[92672]"/>
            <x15:cachedUniqueName index="2406" name="[Table16].[patient_id].&amp;[92731]"/>
            <x15:cachedUniqueName index="2407" name="[Table16].[patient_id].&amp;[92746]"/>
            <x15:cachedUniqueName index="2408" name="[Table16].[patient_id].&amp;[92756]"/>
            <x15:cachedUniqueName index="2409" name="[Table16].[patient_id].&amp;[92773]"/>
            <x15:cachedUniqueName index="2410" name="[Table16].[patient_id].&amp;[92789]"/>
            <x15:cachedUniqueName index="2411" name="[Table16].[patient_id].&amp;[92802]"/>
            <x15:cachedUniqueName index="2412" name="[Table16].[patient_id].&amp;[92810]"/>
            <x15:cachedUniqueName index="2413" name="[Table16].[patient_id].&amp;[92842]"/>
            <x15:cachedUniqueName index="2414" name="[Table16].[patient_id].&amp;[92849]"/>
            <x15:cachedUniqueName index="2415" name="[Table16].[patient_id].&amp;[92851]"/>
            <x15:cachedUniqueName index="2416" name="[Table16].[patient_id].&amp;[92935]"/>
            <x15:cachedUniqueName index="2417" name="[Table16].[patient_id].&amp;[92978]"/>
            <x15:cachedUniqueName index="2418" name="[Table16].[patient_id].&amp;[93019]"/>
            <x15:cachedUniqueName index="2419" name="[Table16].[patient_id].&amp;[93026]"/>
            <x15:cachedUniqueName index="2420" name="[Table16].[patient_id].&amp;[93032]"/>
            <x15:cachedUniqueName index="2421" name="[Table16].[patient_id].&amp;[93087]"/>
            <x15:cachedUniqueName index="2422" name="[Table16].[patient_id].&amp;[93088]"/>
            <x15:cachedUniqueName index="2423" name="[Table16].[patient_id].&amp;[93129]"/>
            <x15:cachedUniqueName index="2424" name="[Table16].[patient_id].&amp;[93140]"/>
            <x15:cachedUniqueName index="2425" name="[Table16].[patient_id].&amp;[93170]"/>
            <x15:cachedUniqueName index="2426" name="[Table16].[patient_id].&amp;[93244]"/>
            <x15:cachedUniqueName index="2427" name="[Table16].[patient_id].&amp;[93286]"/>
            <x15:cachedUniqueName index="2428" name="[Table16].[patient_id].&amp;[93343]"/>
            <x15:cachedUniqueName index="2429" name="[Table16].[patient_id].&amp;[93350]"/>
            <x15:cachedUniqueName index="2430" name="[Table16].[patient_id].&amp;[93368]"/>
            <x15:cachedUniqueName index="2431" name="[Table16].[patient_id].&amp;[93383]"/>
            <x15:cachedUniqueName index="2432" name="[Table16].[patient_id].&amp;[93416]"/>
            <x15:cachedUniqueName index="2433" name="[Table16].[patient_id].&amp;[93421]"/>
            <x15:cachedUniqueName index="2434" name="[Table16].[patient_id].&amp;[93423]"/>
            <x15:cachedUniqueName index="2435" name="[Table16].[patient_id].&amp;[93472]"/>
            <x15:cachedUniqueName index="2436" name="[Table16].[patient_id].&amp;[93506]"/>
            <x15:cachedUniqueName index="2437" name="[Table16].[patient_id].&amp;[93546]"/>
            <x15:cachedUniqueName index="2438" name="[Table16].[patient_id].&amp;[93576]"/>
            <x15:cachedUniqueName index="2439" name="[Table16].[patient_id].&amp;[93609]"/>
            <x15:cachedUniqueName index="2440" name="[Table16].[patient_id].&amp;[93648]"/>
            <x15:cachedUniqueName index="2441" name="[Table16].[patient_id].&amp;[93657]"/>
            <x15:cachedUniqueName index="2442" name="[Table16].[patient_id].&amp;[93711]"/>
            <x15:cachedUniqueName index="2443" name="[Table16].[patient_id].&amp;[93730]"/>
            <x15:cachedUniqueName index="2444" name="[Table16].[patient_id].&amp;[93736]"/>
            <x15:cachedUniqueName index="2445" name="[Table16].[patient_id].&amp;[93812]"/>
            <x15:cachedUniqueName index="2446" name="[Table16].[patient_id].&amp;[93817]"/>
            <x15:cachedUniqueName index="2447" name="[Table16].[patient_id].&amp;[93835]"/>
            <x15:cachedUniqueName index="2448" name="[Table16].[patient_id].&amp;[93858]"/>
            <x15:cachedUniqueName index="2449" name="[Table16].[patient_id].&amp;[93870]"/>
            <x15:cachedUniqueName index="2450" name="[Table16].[patient_id].&amp;[93932]"/>
            <x15:cachedUniqueName index="2451" name="[Table16].[patient_id].&amp;[93958]"/>
            <x15:cachedUniqueName index="2452" name="[Table16].[patient_id].&amp;[93970]"/>
            <x15:cachedUniqueName index="2453" name="[Table16].[patient_id].&amp;[93971]"/>
            <x15:cachedUniqueName index="2454" name="[Table16].[patient_id].&amp;[93974]"/>
            <x15:cachedUniqueName index="2455" name="[Table16].[patient_id].&amp;[93993]"/>
            <x15:cachedUniqueName index="2456" name="[Table16].[patient_id].&amp;[93997]"/>
            <x15:cachedUniqueName index="2457" name="[Table16].[patient_id].&amp;[94005]"/>
            <x15:cachedUniqueName index="2458" name="[Table16].[patient_id].&amp;[94089]"/>
            <x15:cachedUniqueName index="2459" name="[Table16].[patient_id].&amp;[94114]"/>
            <x15:cachedUniqueName index="2460" name="[Table16].[patient_id].&amp;[94163]"/>
            <x15:cachedUniqueName index="2461" name="[Table16].[patient_id].&amp;[94177]"/>
            <x15:cachedUniqueName index="2462" name="[Table16].[patient_id].&amp;[94245]"/>
            <x15:cachedUniqueName index="2463" name="[Table16].[patient_id].&amp;[94261]"/>
            <x15:cachedUniqueName index="2464" name="[Table16].[patient_id].&amp;[94323]"/>
            <x15:cachedUniqueName index="2465" name="[Table16].[patient_id].&amp;[94330]"/>
            <x15:cachedUniqueName index="2466" name="[Table16].[patient_id].&amp;[94339]"/>
            <x15:cachedUniqueName index="2467" name="[Table16].[patient_id].&amp;[94413]"/>
            <x15:cachedUniqueName index="2468" name="[Table16].[patient_id].&amp;[94461]"/>
            <x15:cachedUniqueName index="2469" name="[Table16].[patient_id].&amp;[94475]"/>
            <x15:cachedUniqueName index="2470" name="[Table16].[patient_id].&amp;[94502]"/>
            <x15:cachedUniqueName index="2471" name="[Table16].[patient_id].&amp;[94512]"/>
            <x15:cachedUniqueName index="2472" name="[Table16].[patient_id].&amp;[94518]"/>
            <x15:cachedUniqueName index="2473" name="[Table16].[patient_id].&amp;[94520]"/>
            <x15:cachedUniqueName index="2474" name="[Table16].[patient_id].&amp;[94549]"/>
            <x15:cachedUniqueName index="2475" name="[Table16].[patient_id].&amp;[94572]"/>
            <x15:cachedUniqueName index="2476" name="[Table16].[patient_id].&amp;[94576]"/>
            <x15:cachedUniqueName index="2477" name="[Table16].[patient_id].&amp;[110423]"/>
            <x15:cachedUniqueName index="2478" name="[Table16].[patient_id].&amp;[110450]"/>
            <x15:cachedUniqueName index="2479" name="[Table16].[patient_id].&amp;[110475]"/>
            <x15:cachedUniqueName index="2480" name="[Table16].[patient_id].&amp;[110522]"/>
            <x15:cachedUniqueName index="2481" name="[Table16].[patient_id].&amp;[110523]"/>
            <x15:cachedUniqueName index="2482" name="[Table16].[patient_id].&amp;[110531]"/>
            <x15:cachedUniqueName index="2483" name="[Table16].[patient_id].&amp;[110540]"/>
            <x15:cachedUniqueName index="2484" name="[Table16].[patient_id].&amp;[110607]"/>
            <x15:cachedUniqueName index="2485" name="[Table16].[patient_id].&amp;[110615]"/>
            <x15:cachedUniqueName index="2486" name="[Table16].[patient_id].&amp;[110633]"/>
            <x15:cachedUniqueName index="2487" name="[Table16].[patient_id].&amp;[110642]"/>
            <x15:cachedUniqueName index="2488" name="[Table16].[patient_id].&amp;[110694]"/>
            <x15:cachedUniqueName index="2489" name="[Table16].[patient_id].&amp;[110700]"/>
            <x15:cachedUniqueName index="2490" name="[Table16].[patient_id].&amp;[110704]"/>
            <x15:cachedUniqueName index="2491" name="[Table16].[patient_id].&amp;[110736]"/>
            <x15:cachedUniqueName index="2492" name="[Table16].[patient_id].&amp;[110737]"/>
            <x15:cachedUniqueName index="2493" name="[Table16].[patient_id].&amp;[110744]"/>
            <x15:cachedUniqueName index="2494" name="[Table16].[patient_id].&amp;[110766]"/>
            <x15:cachedUniqueName index="2495" name="[Table16].[patient_id].&amp;[110814]"/>
            <x15:cachedUniqueName index="2496" name="[Table16].[patient_id].&amp;[110845]"/>
            <x15:cachedUniqueName index="2497" name="[Table16].[patient_id].&amp;[110856]"/>
            <x15:cachedUniqueName index="2498" name="[Table16].[patient_id].&amp;[110858]"/>
            <x15:cachedUniqueName index="2499" name="[Table16].[patient_id].&amp;[110868]"/>
            <x15:cachedUniqueName index="2500" name="[Table16].[patient_id].&amp;[110876]"/>
            <x15:cachedUniqueName index="2501" name="[Table16].[patient_id].&amp;[110895]"/>
            <x15:cachedUniqueName index="2502" name="[Table16].[patient_id].&amp;[111002]"/>
            <x15:cachedUniqueName index="2503" name="[Table16].[patient_id].&amp;[111019]"/>
            <x15:cachedUniqueName index="2504" name="[Table16].[patient_id].&amp;[111042]"/>
            <x15:cachedUniqueName index="2505" name="[Table16].[patient_id].&amp;[111048]"/>
            <x15:cachedUniqueName index="2506" name="[Table16].[patient_id].&amp;[111059]"/>
            <x15:cachedUniqueName index="2507" name="[Table16].[patient_id].&amp;[111160]"/>
            <x15:cachedUniqueName index="2508" name="[Table16].[patient_id].&amp;[111167]"/>
            <x15:cachedUniqueName index="2509" name="[Table16].[patient_id].&amp;[111228]"/>
            <x15:cachedUniqueName index="2510" name="[Table16].[patient_id].&amp;[111232]"/>
            <x15:cachedUniqueName index="2511" name="[Table16].[patient_id].&amp;[111238]"/>
            <x15:cachedUniqueName index="2512" name="[Table16].[patient_id].&amp;[111250]"/>
            <x15:cachedUniqueName index="2513" name="[Table16].[patient_id].&amp;[111267]"/>
            <x15:cachedUniqueName index="2514" name="[Table16].[patient_id].&amp;[111268]"/>
            <x15:cachedUniqueName index="2515" name="[Table16].[patient_id].&amp;[111269]"/>
            <x15:cachedUniqueName index="2516" name="[Table16].[patient_id].&amp;[111354]"/>
            <x15:cachedUniqueName index="2517" name="[Table16].[patient_id].&amp;[111355]"/>
            <x15:cachedUniqueName index="2518" name="[Table16].[patient_id].&amp;[111370]"/>
            <x15:cachedUniqueName index="2519" name="[Table16].[patient_id].&amp;[111415]"/>
            <x15:cachedUniqueName index="2520" name="[Table16].[patient_id].&amp;[111443]"/>
            <x15:cachedUniqueName index="2521" name="[Table16].[patient_id].&amp;[111489]"/>
            <x15:cachedUniqueName index="2522" name="[Table16].[patient_id].&amp;[111539]"/>
            <x15:cachedUniqueName index="2523" name="[Table16].[patient_id].&amp;[111543]"/>
            <x15:cachedUniqueName index="2524" name="[Table16].[patient_id].&amp;[111566]"/>
            <x15:cachedUniqueName index="2525" name="[Table16].[patient_id].&amp;[111623]"/>
            <x15:cachedUniqueName index="2526" name="[Table16].[patient_id].&amp;[111656]"/>
            <x15:cachedUniqueName index="2527" name="[Table16].[patient_id].&amp;[111659]"/>
            <x15:cachedUniqueName index="2528" name="[Table16].[patient_id].&amp;[111673]"/>
            <x15:cachedUniqueName index="2529" name="[Table16].[patient_id].&amp;[111751]"/>
            <x15:cachedUniqueName index="2530" name="[Table16].[patient_id].&amp;[111786]"/>
            <x15:cachedUniqueName index="2531" name="[Table16].[patient_id].&amp;[111800]"/>
            <x15:cachedUniqueName index="2532" name="[Table16].[patient_id].&amp;[111891]"/>
            <x15:cachedUniqueName index="2533" name="[Table16].[patient_id].&amp;[111988]"/>
            <x15:cachedUniqueName index="2534" name="[Table16].[patient_id].&amp;[112046]"/>
            <x15:cachedUniqueName index="2535" name="[Table16].[patient_id].&amp;[112047]"/>
            <x15:cachedUniqueName index="2536" name="[Table16].[patient_id].&amp;[112054]"/>
            <x15:cachedUniqueName index="2537" name="[Table16].[patient_id].&amp;[112165]"/>
            <x15:cachedUniqueName index="2538" name="[Table16].[patient_id].&amp;[112166]"/>
            <x15:cachedUniqueName index="2539" name="[Table16].[patient_id].&amp;[112171]"/>
            <x15:cachedUniqueName index="2540" name="[Table16].[patient_id].&amp;[112192]"/>
            <x15:cachedUniqueName index="2541" name="[Table16].[patient_id].&amp;[112193]"/>
            <x15:cachedUniqueName index="2542" name="[Table16].[patient_id].&amp;[112291]"/>
            <x15:cachedUniqueName index="2543" name="[Table16].[patient_id].&amp;[112357]"/>
            <x15:cachedUniqueName index="2544" name="[Table16].[patient_id].&amp;[112413]"/>
            <x15:cachedUniqueName index="2545" name="[Table16].[patient_id].&amp;[112427]"/>
            <x15:cachedUniqueName index="2546" name="[Table16].[patient_id].&amp;[112538]"/>
            <x15:cachedUniqueName index="2547" name="[Table16].[patient_id].&amp;[112584]"/>
            <x15:cachedUniqueName index="2548" name="[Table16].[patient_id].&amp;[112607]"/>
            <x15:cachedUniqueName index="2549" name="[Table16].[patient_id].&amp;[112648]"/>
            <x15:cachedUniqueName index="2550" name="[Table16].[patient_id].&amp;[112656]"/>
            <x15:cachedUniqueName index="2551" name="[Table16].[patient_id].&amp;[112662]"/>
            <x15:cachedUniqueName index="2552" name="[Table16].[patient_id].&amp;[112719]"/>
            <x15:cachedUniqueName index="2553" name="[Table16].[patient_id].&amp;[112731]"/>
            <x15:cachedUniqueName index="2554" name="[Table16].[patient_id].&amp;[112732]"/>
            <x15:cachedUniqueName index="2555" name="[Table16].[patient_id].&amp;[112776]"/>
            <x15:cachedUniqueName index="2556" name="[Table16].[patient_id].&amp;[112789]"/>
            <x15:cachedUniqueName index="2557" name="[Table16].[patient_id].&amp;[112813]"/>
            <x15:cachedUniqueName index="2558" name="[Table16].[patient_id].&amp;[112825]"/>
            <x15:cachedUniqueName index="2559" name="[Table16].[patient_id].&amp;[112843]"/>
            <x15:cachedUniqueName index="2560" name="[Table16].[patient_id].&amp;[112858]"/>
            <x15:cachedUniqueName index="2561" name="[Table16].[patient_id].&amp;[112887]"/>
            <x15:cachedUniqueName index="2562" name="[Table16].[patient_id].&amp;[112888]"/>
            <x15:cachedUniqueName index="2563" name="[Table16].[patient_id].&amp;[112899]"/>
            <x15:cachedUniqueName index="2564" name="[Table16].[patient_id].&amp;[112929]"/>
            <x15:cachedUniqueName index="2565" name="[Table16].[patient_id].&amp;[112969]"/>
            <x15:cachedUniqueName index="2566" name="[Table16].[patient_id].&amp;[112982]"/>
            <x15:cachedUniqueName index="2567" name="[Table16].[patient_id].&amp;[112983]"/>
            <x15:cachedUniqueName index="2568" name="[Table16].[patient_id].&amp;[112984]"/>
            <x15:cachedUniqueName index="2569" name="[Table16].[patient_id].&amp;[112985]"/>
            <x15:cachedUniqueName index="2570" name="[Table16].[patient_id].&amp;[112994]"/>
            <x15:cachedUniqueName index="2571" name="[Table16].[patient_id].&amp;[112995]"/>
            <x15:cachedUniqueName index="2572" name="[Table16].[patient_id].&amp;[113006]"/>
            <x15:cachedUniqueName index="2573" name="[Table16].[patient_id].&amp;[113059]"/>
            <x15:cachedUniqueName index="2574" name="[Table16].[patient_id].&amp;[113067]"/>
            <x15:cachedUniqueName index="2575" name="[Table16].[patient_id].&amp;[113179]"/>
            <x15:cachedUniqueName index="2576" name="[Table16].[patient_id].&amp;[113244]"/>
            <x15:cachedUniqueName index="2577" name="[Table16].[patient_id].&amp;[113302]"/>
            <x15:cachedUniqueName index="2578" name="[Table16].[patient_id].&amp;[113331]"/>
            <x15:cachedUniqueName index="2579" name="[Table16].[patient_id].&amp;[113349]"/>
            <x15:cachedUniqueName index="2580" name="[Table16].[patient_id].&amp;[113386]"/>
            <x15:cachedUniqueName index="2581" name="[Table16].[patient_id].&amp;[113397]"/>
            <x15:cachedUniqueName index="2582" name="[Table16].[patient_id].&amp;[113398]"/>
            <x15:cachedUniqueName index="2583" name="[Table16].[patient_id].&amp;[113401]"/>
            <x15:cachedUniqueName index="2584" name="[Table16].[patient_id].&amp;[113414]"/>
            <x15:cachedUniqueName index="2585" name="[Table16].[patient_id].&amp;[113438]"/>
            <x15:cachedUniqueName index="2586" name="[Table16].[patient_id].&amp;[113472]"/>
            <x15:cachedUniqueName index="2587" name="[Table16].[patient_id].&amp;[113476]"/>
            <x15:cachedUniqueName index="2588" name="[Table16].[patient_id].&amp;[113583]"/>
            <x15:cachedUniqueName index="2589" name="[Table16].[patient_id].&amp;[113627]"/>
            <x15:cachedUniqueName index="2590" name="[Table16].[patient_id].&amp;[113647]"/>
            <x15:cachedUniqueName index="2591" name="[Table16].[patient_id].&amp;[113665]"/>
            <x15:cachedUniqueName index="2592" name="[Table16].[patient_id].&amp;[113666]"/>
            <x15:cachedUniqueName index="2593" name="[Table16].[patient_id].&amp;[113670]"/>
            <x15:cachedUniqueName index="2594" name="[Table16].[patient_id].&amp;[113684]"/>
            <x15:cachedUniqueName index="2595" name="[Table16].[patient_id].&amp;[113700]"/>
            <x15:cachedUniqueName index="2596" name="[Table16].[patient_id].&amp;[113733]"/>
            <x15:cachedUniqueName index="2597" name="[Table16].[patient_id].&amp;[113778]"/>
            <x15:cachedUniqueName index="2598" name="[Table16].[patient_id].&amp;[113805]"/>
            <x15:cachedUniqueName index="2599" name="[Table16].[patient_id].&amp;[113861]"/>
            <x15:cachedUniqueName index="2600" name="[Table16].[patient_id].&amp;[113889]"/>
            <x15:cachedUniqueName index="2601" name="[Table16].[patient_id].&amp;[113927]"/>
            <x15:cachedUniqueName index="2602" name="[Table16].[patient_id].&amp;[113971]"/>
            <x15:cachedUniqueName index="2603" name="[Table16].[patient_id].&amp;[114051]"/>
            <x15:cachedUniqueName index="2604" name="[Table16].[patient_id].&amp;[114055]"/>
            <x15:cachedUniqueName index="2605" name="[Table16].[patient_id].&amp;[114116]"/>
            <x15:cachedUniqueName index="2606" name="[Table16].[patient_id].&amp;[114155]"/>
            <x15:cachedUniqueName index="2607" name="[Table16].[patient_id].&amp;[114166]"/>
            <x15:cachedUniqueName index="2608" name="[Table16].[patient_id].&amp;[114211]"/>
            <x15:cachedUniqueName index="2609" name="[Table16].[patient_id].&amp;[114216]"/>
            <x15:cachedUniqueName index="2610" name="[Table16].[patient_id].&amp;[114259]"/>
            <x15:cachedUniqueName index="2611" name="[Table16].[patient_id].&amp;[114300]"/>
            <x15:cachedUniqueName index="2612" name="[Table16].[patient_id].&amp;[114340]"/>
            <x15:cachedUniqueName index="2613" name="[Table16].[patient_id].&amp;[114349]"/>
            <x15:cachedUniqueName index="2614" name="[Table16].[patient_id].&amp;[114386]"/>
            <x15:cachedUniqueName index="2615" name="[Table16].[patient_id].&amp;[114387]"/>
            <x15:cachedUniqueName index="2616" name="[Table16].[patient_id].&amp;[114417]"/>
            <x15:cachedUniqueName index="2617" name="[Table16].[patient_id].&amp;[114419]"/>
            <x15:cachedUniqueName index="2618" name="[Table16].[patient_id].&amp;[114471]"/>
            <x15:cachedUniqueName index="2619" name="[Table16].[patient_id].&amp;[114480]"/>
            <x15:cachedUniqueName index="2620" name="[Table16].[patient_id].&amp;[114513]"/>
            <x15:cachedUniqueName index="2621" name="[Table16].[patient_id].&amp;[114566]"/>
            <x15:cachedUniqueName index="2622" name="[Table16].[patient_id].&amp;[114599]"/>
            <x15:cachedUniqueName index="2623" name="[Table16].[patient_id].&amp;[114613]"/>
            <x15:cachedUniqueName index="2624" name="[Table16].[patient_id].&amp;[114615]"/>
            <x15:cachedUniqueName index="2625" name="[Table16].[patient_id].&amp;[114642]"/>
            <x15:cachedUniqueName index="2626" name="[Table16].[patient_id].&amp;[114720]"/>
            <x15:cachedUniqueName index="2627" name="[Table16].[patient_id].&amp;[114738]"/>
            <x15:cachedUniqueName index="2628" name="[Table16].[patient_id].&amp;[114766]"/>
            <x15:cachedUniqueName index="2629" name="[Table16].[patient_id].&amp;[114807]"/>
            <x15:cachedUniqueName index="2630" name="[Table16].[patient_id].&amp;[114841]"/>
            <x15:cachedUniqueName index="2631" name="[Table16].[patient_id].&amp;[114874]"/>
            <x15:cachedUniqueName index="2632" name="[Table16].[patient_id].&amp;[114882]"/>
            <x15:cachedUniqueName index="2633" name="[Table16].[patient_id].&amp;[114900]"/>
            <x15:cachedUniqueName index="2634" name="[Table16].[patient_id].&amp;[114944]"/>
            <x15:cachedUniqueName index="2635" name="[Table16].[patient_id].&amp;[114994]"/>
            <x15:cachedUniqueName index="2636" name="[Table16].[patient_id].&amp;[115005]"/>
            <x15:cachedUniqueName index="2637" name="[Table16].[patient_id].&amp;[115034]"/>
            <x15:cachedUniqueName index="2638" name="[Table16].[patient_id].&amp;[115053]"/>
            <x15:cachedUniqueName index="2639" name="[Table16].[patient_id].&amp;[115062]"/>
            <x15:cachedUniqueName index="2640" name="[Table16].[patient_id].&amp;[115063]"/>
            <x15:cachedUniqueName index="2641" name="[Table16].[patient_id].&amp;[115071]"/>
            <x15:cachedUniqueName index="2642" name="[Table16].[patient_id].&amp;[115074]"/>
            <x15:cachedUniqueName index="2643" name="[Table16].[patient_id].&amp;[115116]"/>
            <x15:cachedUniqueName index="2644" name="[Table16].[patient_id].&amp;[115258]"/>
            <x15:cachedUniqueName index="2645" name="[Table16].[patient_id].&amp;[115264]"/>
            <x15:cachedUniqueName index="2646" name="[Table16].[patient_id].&amp;[115298]"/>
            <x15:cachedUniqueName index="2647" name="[Table16].[patient_id].&amp;[115300]"/>
            <x15:cachedUniqueName index="2648" name="[Table16].[patient_id].&amp;[115301]"/>
            <x15:cachedUniqueName index="2649" name="[Table16].[patient_id].&amp;[115317]"/>
            <x15:cachedUniqueName index="2650" name="[Table16].[patient_id].&amp;[115398]"/>
            <x15:cachedUniqueName index="2651" name="[Table16].[patient_id].&amp;[115427]"/>
            <x15:cachedUniqueName index="2652" name="[Table16].[patient_id].&amp;[115472]"/>
            <x15:cachedUniqueName index="2653" name="[Table16].[patient_id].&amp;[115491]"/>
            <x15:cachedUniqueName index="2654" name="[Table16].[patient_id].&amp;[115501]"/>
            <x15:cachedUniqueName index="2655" name="[Table16].[patient_id].&amp;[115502]"/>
            <x15:cachedUniqueName index="2656" name="[Table16].[patient_id].&amp;[115614]"/>
            <x15:cachedUniqueName index="2657" name="[Table16].[patient_id].&amp;[115619]"/>
            <x15:cachedUniqueName index="2658" name="[Table16].[patient_id].&amp;[115636]"/>
            <x15:cachedUniqueName index="2659" name="[Table16].[patient_id].&amp;[115696]"/>
            <x15:cachedUniqueName index="2660" name="[Table16].[patient_id].&amp;[115706]"/>
            <x15:cachedUniqueName index="2661" name="[Table16].[patient_id].&amp;[115732]"/>
            <x15:cachedUniqueName index="2662" name="[Table16].[patient_id].&amp;[115739]"/>
            <x15:cachedUniqueName index="2663" name="[Table16].[patient_id].&amp;[115745]"/>
            <x15:cachedUniqueName index="2664" name="[Table16].[patient_id].&amp;[115749]"/>
            <x15:cachedUniqueName index="2665" name="[Table16].[patient_id].&amp;[115778]"/>
            <x15:cachedUniqueName index="2666" name="[Table16].[patient_id].&amp;[115820]"/>
            <x15:cachedUniqueName index="2667" name="[Table16].[patient_id].&amp;[115886]"/>
            <x15:cachedUniqueName index="2668" name="[Table16].[patient_id].&amp;[115895]"/>
            <x15:cachedUniqueName index="2669" name="[Table16].[patient_id].&amp;[115914]"/>
            <x15:cachedUniqueName index="2670" name="[Table16].[patient_id].&amp;[115976]"/>
            <x15:cachedUniqueName index="2671" name="[Table16].[patient_id].&amp;[115995]"/>
            <x15:cachedUniqueName index="2672" name="[Table16].[patient_id].&amp;[115999]"/>
            <x15:cachedUniqueName index="2673" name="[Table16].[patient_id].&amp;[116037]"/>
            <x15:cachedUniqueName index="2674" name="[Table16].[patient_id].&amp;[116052]"/>
            <x15:cachedUniqueName index="2675" name="[Table16].[patient_id].&amp;[116093]"/>
            <x15:cachedUniqueName index="2676" name="[Table16].[patient_id].&amp;[116182]"/>
            <x15:cachedUniqueName index="2677" name="[Table16].[patient_id].&amp;[116228]"/>
            <x15:cachedUniqueName index="2678" name="[Table16].[patient_id].&amp;[116439]"/>
            <x15:cachedUniqueName index="2679" name="[Table16].[patient_id].&amp;[116467]"/>
            <x15:cachedUniqueName index="2680" name="[Table16].[patient_id].&amp;[116737]"/>
            <x15:cachedUniqueName index="2681" name="[Table16].[patient_id].&amp;[116787]"/>
            <x15:cachedUniqueName index="2682" name="[Table16].[patient_id].&amp;[116808]"/>
            <x15:cachedUniqueName index="2683" name="[Table16].[patient_id].&amp;[116829]"/>
            <x15:cachedUniqueName index="2684" name="[Table16].[patient_id].&amp;[117050]"/>
            <x15:cachedUniqueName index="2685" name="[Table16].[patient_id].&amp;[117333]"/>
            <x15:cachedUniqueName index="2686" name="[Table16].[patient_id].&amp;[117373]"/>
            <x15:cachedUniqueName index="2687" name="[Table16].[patient_id].&amp;[117414]"/>
            <x15:cachedUniqueName index="2688" name="[Table16].[patient_id].&amp;[117418]"/>
            <x15:cachedUniqueName index="2689" name="[Table16].[patient_id].&amp;[117421]"/>
            <x15:cachedUniqueName index="2690" name="[Table16].[patient_id].&amp;[117440]"/>
            <x15:cachedUniqueName index="2691" name="[Table16].[patient_id].&amp;[117581]"/>
            <x15:cachedUniqueName index="2692" name="[Table16].[patient_id].&amp;[117641]"/>
            <x15:cachedUniqueName index="2693" name="[Table16].[patient_id].&amp;[117644]"/>
            <x15:cachedUniqueName index="2694" name="[Table16].[patient_id].&amp;[117754]"/>
            <x15:cachedUniqueName index="2695" name="[Table16].[patient_id].&amp;[117842]"/>
            <x15:cachedUniqueName index="2696" name="[Table16].[patient_id].&amp;[117920]"/>
            <x15:cachedUniqueName index="2697" name="[Table16].[patient_id].&amp;[118074]"/>
            <x15:cachedUniqueName index="2698" name="[Table16].[patient_id].&amp;[118099]"/>
            <x15:cachedUniqueName index="2699" name="[Table16].[patient_id].&amp;[118118]"/>
            <x15:cachedUniqueName index="2700" name="[Table16].[patient_id].&amp;[118161]"/>
            <x15:cachedUniqueName index="2701" name="[Table16].[patient_id].&amp;[118164]"/>
            <x15:cachedUniqueName index="2702" name="[Table16].[patient_id].&amp;[118191]"/>
            <x15:cachedUniqueName index="2703" name="[Table16].[patient_id].&amp;[118282]"/>
            <x15:cachedUniqueName index="2704" name="[Table16].[patient_id].&amp;[118329]"/>
            <x15:cachedUniqueName index="2705" name="[Table16].[patient_id].&amp;[118574]"/>
            <x15:cachedUniqueName index="2706" name="[Table16].[patient_id].&amp;[118672]"/>
            <x15:cachedUniqueName index="2707" name="[Table16].[patient_id].&amp;[119019]"/>
            <x15:cachedUniqueName index="2708" name="[Table16].[patient_id].&amp;[119084]"/>
            <x15:cachedUniqueName index="2709" name="[Table16].[patient_id].&amp;[119399]"/>
            <x15:cachedUniqueName index="2710" name="[Table16].[patient_id].&amp;[119423]"/>
            <x15:cachedUniqueName index="2711" name="[Table16].[patient_id].&amp;[119475]"/>
            <x15:cachedUniqueName index="2712" name="[Table16].[patient_id].&amp;[119568]"/>
            <x15:cachedUniqueName index="2713" name="[Table16].[patient_id].&amp;[119727]"/>
            <x15:cachedUniqueName index="2714" name="[Table16].[patient_id].&amp;[119873]"/>
            <x15:cachedUniqueName index="2715" name="[Table16].[patient_id].&amp;[119874]"/>
            <x15:cachedUniqueName index="2716" name="[Table16].[patient_id].&amp;[120043]"/>
            <x15:cachedUniqueName index="2717" name="[Table16].[patient_id].&amp;[120165]"/>
            <x15:cachedUniqueName index="2718" name="[Table16].[patient_id].&amp;[120195]"/>
            <x15:cachedUniqueName index="2719" name="[Table16].[patient_id].&amp;[120207]"/>
            <x15:cachedUniqueName index="2720" name="[Table16].[patient_id].&amp;[120247]"/>
            <x15:cachedUniqueName index="2721" name="[Table16].[patient_id].&amp;[120267]"/>
            <x15:cachedUniqueName index="2722" name="[Table16].[patient_id].&amp;[120274]"/>
            <x15:cachedUniqueName index="2723" name="[Table16].[patient_id].&amp;[120289]"/>
            <x15:cachedUniqueName index="2724" name="[Table16].[patient_id].&amp;[120336]"/>
            <x15:cachedUniqueName index="2725" name="[Table16].[patient_id].&amp;[120404]"/>
            <x15:cachedUniqueName index="2726" name="[Table16].[patient_id].&amp;[120434]"/>
            <x15:cachedUniqueName index="2727" name="[Table16].[patient_id].&amp;[120445]"/>
            <x15:cachedUniqueName index="2728" name="[Table16].[patient_id].&amp;[120473]"/>
            <x15:cachedUniqueName index="2729" name="[Table16].[patient_id].&amp;[120487]"/>
            <x15:cachedUniqueName index="2730" name="[Table16].[patient_id].&amp;[120511]"/>
            <x15:cachedUniqueName index="2731" name="[Table16].[patient_id].&amp;[120513]"/>
            <x15:cachedUniqueName index="2732" name="[Table16].[patient_id].&amp;[120514]"/>
            <x15:cachedUniqueName index="2733" name="[Table16].[patient_id].&amp;[120535]"/>
            <x15:cachedUniqueName index="2734" name="[Table16].[patient_id].&amp;[120537]"/>
            <x15:cachedUniqueName index="2735" name="[Table16].[patient_id].&amp;[120562]"/>
            <x15:cachedUniqueName index="2736" name="[Table16].[patient_id].&amp;[120580]"/>
            <x15:cachedUniqueName index="2737" name="[Table16].[patient_id].&amp;[120601]"/>
            <x15:cachedUniqueName index="2738" name="[Table16].[patient_id].&amp;[120618]"/>
            <x15:cachedUniqueName index="2739" name="[Table16].[patient_id].&amp;[120623]"/>
            <x15:cachedUniqueName index="2740" name="[Table16].[patient_id].&amp;[120635]"/>
            <x15:cachedUniqueName index="2741" name="[Table16].[patient_id].&amp;[120649]"/>
            <x15:cachedUniqueName index="2742" name="[Table16].[patient_id].&amp;[120686]"/>
            <x15:cachedUniqueName index="2743" name="[Table16].[patient_id].&amp;[120699]"/>
            <x15:cachedUniqueName index="2744" name="[Table16].[patient_id].&amp;[120717]"/>
            <x15:cachedUniqueName index="2745" name="[Table16].[patient_id].&amp;[120750]"/>
            <x15:cachedUniqueName index="2746" name="[Table16].[patient_id].&amp;[120754]"/>
            <x15:cachedUniqueName index="2747" name="[Table16].[patient_id].&amp;[120831]"/>
            <x15:cachedUniqueName index="2748" name="[Table16].[patient_id].&amp;[120837]"/>
            <x15:cachedUniqueName index="2749" name="[Table16].[patient_id].&amp;[120917]"/>
            <x15:cachedUniqueName index="2750" name="[Table16].[patient_id].&amp;[120926]"/>
            <x15:cachedUniqueName index="2751" name="[Table16].[patient_id].&amp;[120964]"/>
            <x15:cachedUniqueName index="2752" name="[Table16].[patient_id].&amp;[120973]"/>
            <x15:cachedUniqueName index="2753" name="[Table16].[patient_id].&amp;[120978]"/>
            <x15:cachedUniqueName index="2754" name="[Table16].[patient_id].&amp;[120987]"/>
            <x15:cachedUniqueName index="2755" name="[Table16].[patient_id].&amp;[121033]"/>
            <x15:cachedUniqueName index="2756" name="[Table16].[patient_id].&amp;[121195]"/>
            <x15:cachedUniqueName index="2757" name="[Table16].[patient_id].&amp;[121202]"/>
            <x15:cachedUniqueName index="2758" name="[Table16].[patient_id].&amp;[121216]"/>
            <x15:cachedUniqueName index="2759" name="[Table16].[patient_id].&amp;[121218]"/>
            <x15:cachedUniqueName index="2760" name="[Table16].[patient_id].&amp;[121247]"/>
            <x15:cachedUniqueName index="2761" name="[Table16].[patient_id].&amp;[121249]"/>
            <x15:cachedUniqueName index="2762" name="[Table16].[patient_id].&amp;[121250]"/>
            <x15:cachedUniqueName index="2763" name="[Table16].[patient_id].&amp;[121285]"/>
            <x15:cachedUniqueName index="2764" name="[Table16].[patient_id].&amp;[121342]"/>
            <x15:cachedUniqueName index="2765" name="[Table16].[patient_id].&amp;[121442]"/>
            <x15:cachedUniqueName index="2766" name="[Table16].[patient_id].&amp;[121444]"/>
            <x15:cachedUniqueName index="2767" name="[Table16].[patient_id].&amp;[121465]"/>
            <x15:cachedUniqueName index="2768" name="[Table16].[patient_id].&amp;[121466]"/>
            <x15:cachedUniqueName index="2769" name="[Table16].[patient_id].&amp;[121468]"/>
            <x15:cachedUniqueName index="2770" name="[Table16].[patient_id].&amp;[121469]"/>
            <x15:cachedUniqueName index="2771" name="[Table16].[patient_id].&amp;[121506]"/>
            <x15:cachedUniqueName index="2772" name="[Table16].[patient_id].&amp;[121549]"/>
            <x15:cachedUniqueName index="2773" name="[Table16].[patient_id].&amp;[121625]"/>
            <x15:cachedUniqueName index="2774" name="[Table16].[patient_id].&amp;[121649]"/>
            <x15:cachedUniqueName index="2775" name="[Table16].[patient_id].&amp;[121678]"/>
            <x15:cachedUniqueName index="2776" name="[Table16].[patient_id].&amp;[121696]"/>
            <x15:cachedUniqueName index="2777" name="[Table16].[patient_id].&amp;[121753]"/>
            <x15:cachedUniqueName index="2778" name="[Table16].[patient_id].&amp;[121781]"/>
            <x15:cachedUniqueName index="2779" name="[Table16].[patient_id].&amp;[121794]"/>
            <x15:cachedUniqueName index="2780" name="[Table16].[patient_id].&amp;[121851]"/>
            <x15:cachedUniqueName index="2781" name="[Table16].[patient_id].&amp;[121880]"/>
            <x15:cachedUniqueName index="2782" name="[Table16].[patient_id].&amp;[121892]"/>
            <x15:cachedUniqueName index="2783" name="[Table16].[patient_id].&amp;[121895]"/>
            <x15:cachedUniqueName index="2784" name="[Table16].[patient_id].&amp;[121944]"/>
            <x15:cachedUniqueName index="2785" name="[Table16].[patient_id].&amp;[121964]"/>
            <x15:cachedUniqueName index="2786" name="[Table16].[patient_id].&amp;[121965]"/>
            <x15:cachedUniqueName index="2787" name="[Table16].[patient_id].&amp;[121991]"/>
            <x15:cachedUniqueName index="2788" name="[Table16].[patient_id].&amp;[121995]"/>
            <x15:cachedUniqueName index="2789" name="[Table16].[patient_id].&amp;[122046]"/>
            <x15:cachedUniqueName index="2790" name="[Table16].[patient_id].&amp;[122095]"/>
            <x15:cachedUniqueName index="2791" name="[Table16].[patient_id].&amp;[122202]"/>
            <x15:cachedUniqueName index="2792" name="[Table16].[patient_id].&amp;[122220]"/>
            <x15:cachedUniqueName index="2793" name="[Table16].[patient_id].&amp;[122237]"/>
            <x15:cachedUniqueName index="2794" name="[Table16].[patient_id].&amp;[123004]"/>
            <x15:cachedUniqueName index="2795" name="[Table16].[patient_id].&amp;[123027]"/>
            <x15:cachedUniqueName index="2796" name="[Table16].[patient_id].&amp;[123085]"/>
            <x15:cachedUniqueName index="2797" name="[Table16].[patient_id].&amp;[123135]"/>
            <x15:cachedUniqueName index="2798" name="[Table16].[patient_id].&amp;[123183]"/>
            <x15:cachedUniqueName index="2799" name="[Table16].[patient_id].&amp;[123202]"/>
            <x15:cachedUniqueName index="2800" name="[Table16].[patient_id].&amp;[123257]"/>
            <x15:cachedUniqueName index="2801" name="[Table16].[patient_id].&amp;[123293]"/>
            <x15:cachedUniqueName index="2802" name="[Table16].[patient_id].&amp;[123312]"/>
            <x15:cachedUniqueName index="2803" name="[Table16].[patient_id].&amp;[123324]"/>
            <x15:cachedUniqueName index="2804" name="[Table16].[patient_id].&amp;[123339]"/>
            <x15:cachedUniqueName index="2805" name="[Table16].[patient_id].&amp;[123341]"/>
            <x15:cachedUniqueName index="2806" name="[Table16].[patient_id].&amp;[123445]"/>
            <x15:cachedUniqueName index="2807" name="[Table16].[patient_id].&amp;[123481]"/>
            <x15:cachedUniqueName index="2808" name="[Table16].[patient_id].&amp;[123546]"/>
            <x15:cachedUniqueName index="2809" name="[Table16].[patient_id].&amp;[123550]"/>
            <x15:cachedUniqueName index="2810" name="[Table16].[patient_id].&amp;[123567]"/>
            <x15:cachedUniqueName index="2811" name="[Table16].[patient_id].&amp;[123571]"/>
            <x15:cachedUniqueName index="2812" name="[Table16].[patient_id].&amp;[123583]"/>
            <x15:cachedUniqueName index="2813" name="[Table16].[patient_id].&amp;[123653]"/>
            <x15:cachedUniqueName index="2814" name="[Table16].[patient_id].&amp;[123664]"/>
            <x15:cachedUniqueName index="2815" name="[Table16].[patient_id].&amp;[123714]"/>
            <x15:cachedUniqueName index="2816" name="[Table16].[patient_id].&amp;[123734]"/>
            <x15:cachedUniqueName index="2817" name="[Table16].[patient_id].&amp;[123768]"/>
            <x15:cachedUniqueName index="2818" name="[Table16].[patient_id].&amp;[123777]"/>
            <x15:cachedUniqueName index="2819" name="[Table16].[patient_id].&amp;[123806]"/>
            <x15:cachedUniqueName index="2820" name="[Table16].[patient_id].&amp;[123852]"/>
            <x15:cachedUniqueName index="2821" name="[Table16].[patient_id].&amp;[123865]"/>
            <x15:cachedUniqueName index="2822" name="[Table16].[patient_id].&amp;[123901]"/>
            <x15:cachedUniqueName index="2823" name="[Table16].[patient_id].&amp;[123977]"/>
            <x15:cachedUniqueName index="2824" name="[Table16].[patient_id].&amp;[124046]"/>
            <x15:cachedUniqueName index="2825" name="[Table16].[patient_id].&amp;[124050]"/>
            <x15:cachedUniqueName index="2826" name="[Table16].[patient_id].&amp;[124071]"/>
            <x15:cachedUniqueName index="2827" name="[Table16].[patient_id].&amp;[124096]"/>
            <x15:cachedUniqueName index="2828" name="[Table16].[patient_id].&amp;[124124]"/>
            <x15:cachedUniqueName index="2829" name="[Table16].[patient_id].&amp;[124186]"/>
            <x15:cachedUniqueName index="2830" name="[Table16].[patient_id].&amp;[124297]"/>
            <x15:cachedUniqueName index="2831" name="[Table16].[patient_id].&amp;[124361]"/>
            <x15:cachedUniqueName index="2832" name="[Table16].[patient_id].&amp;[124391]"/>
            <x15:cachedUniqueName index="2833" name="[Table16].[patient_id].&amp;[124395]"/>
            <x15:cachedUniqueName index="2834" name="[Table16].[patient_id].&amp;[124434]"/>
            <x15:cachedUniqueName index="2835" name="[Table16].[patient_id].&amp;[124445]"/>
            <x15:cachedUniqueName index="2836" name="[Table16].[patient_id].&amp;[124464]"/>
            <x15:cachedUniqueName index="2837" name="[Table16].[patient_id].&amp;[124496]"/>
            <x15:cachedUniqueName index="2838" name="[Table16].[patient_id].&amp;[124501]"/>
            <x15:cachedUniqueName index="2839" name="[Table16].[patient_id].&amp;[124524]"/>
            <x15:cachedUniqueName index="2840" name="[Table16].[patient_id].&amp;[124538]"/>
            <x15:cachedUniqueName index="2841" name="[Table16].[patient_id].&amp;[124558]"/>
            <x15:cachedUniqueName index="2842" name="[Table16].[patient_id].&amp;[124595]"/>
            <x15:cachedUniqueName index="2843" name="[Table16].[patient_id].&amp;[124624]"/>
            <x15:cachedUniqueName index="2844" name="[Table16].[patient_id].&amp;[124633]"/>
            <x15:cachedUniqueName index="2845" name="[Table16].[patient_id].&amp;[124637]"/>
            <x15:cachedUniqueName index="2846" name="[Table16].[patient_id].&amp;[124638]"/>
            <x15:cachedUniqueName index="2847" name="[Table16].[patient_id].&amp;[125375]"/>
            <x15:cachedUniqueName index="2848" name="[Table16].[patient_id].&amp;[125424]"/>
            <x15:cachedUniqueName index="2849" name="[Table16].[patient_id].&amp;[125438]"/>
            <x15:cachedUniqueName index="2850" name="[Table16].[patient_id].&amp;[125451]"/>
            <x15:cachedUniqueName index="2851" name="[Table16].[patient_id].&amp;[125462]"/>
            <x15:cachedUniqueName index="2852" name="[Table16].[patient_id].&amp;[125504]"/>
            <x15:cachedUniqueName index="2853" name="[Table16].[patient_id].&amp;[125507]"/>
            <x15:cachedUniqueName index="2854" name="[Table16].[patient_id].&amp;[125512]"/>
            <x15:cachedUniqueName index="2855" name="[Table16].[patient_id].&amp;[125542]"/>
            <x15:cachedUniqueName index="2856" name="[Table16].[patient_id].&amp;[125552]"/>
            <x15:cachedUniqueName index="2857" name="[Table16].[patient_id].&amp;[125679]"/>
            <x15:cachedUniqueName index="2858" name="[Table16].[patient_id].&amp;[125682]"/>
            <x15:cachedUniqueName index="2859" name="[Table16].[patient_id].&amp;[125736]"/>
            <x15:cachedUniqueName index="2860" name="[Table16].[patient_id].&amp;[125761]"/>
            <x15:cachedUniqueName index="2861" name="[Table16].[patient_id].&amp;[125791]"/>
            <x15:cachedUniqueName index="2862" name="[Table16].[patient_id].&amp;[125807]"/>
            <x15:cachedUniqueName index="2863" name="[Table16].[patient_id].&amp;[125844]"/>
            <x15:cachedUniqueName index="2864" name="[Table16].[patient_id].&amp;[125874]"/>
            <x15:cachedUniqueName index="2865" name="[Table16].[patient_id].&amp;[125881]"/>
            <x15:cachedUniqueName index="2866" name="[Table16].[patient_id].&amp;[125898]"/>
            <x15:cachedUniqueName index="2867" name="[Table16].[patient_id].&amp;[125913]"/>
            <x15:cachedUniqueName index="2868" name="[Table16].[patient_id].&amp;[125933]"/>
            <x15:cachedUniqueName index="2869" name="[Table16].[patient_id].&amp;[125942]"/>
            <x15:cachedUniqueName index="2870" name="[Table16].[patient_id].&amp;[125979]"/>
            <x15:cachedUniqueName index="2871" name="[Table16].[patient_id].&amp;[126013]"/>
            <x15:cachedUniqueName index="2872" name="[Table16].[patient_id].&amp;[126016]"/>
            <x15:cachedUniqueName index="2873" name="[Table16].[patient_id].&amp;[126056]"/>
            <x15:cachedUniqueName index="2874" name="[Table16].[patient_id].&amp;[126123]"/>
            <x15:cachedUniqueName index="2875" name="[Table16].[patient_id].&amp;[126177]"/>
            <x15:cachedUniqueName index="2876" name="[Table16].[patient_id].&amp;[126184]"/>
            <x15:cachedUniqueName index="2877" name="[Table16].[patient_id].&amp;[126190]"/>
            <x15:cachedUniqueName index="2878" name="[Table16].[patient_id].&amp;[126211]"/>
            <x15:cachedUniqueName index="2879" name="[Table16].[patient_id].&amp;[126231]"/>
            <x15:cachedUniqueName index="2880" name="[Table16].[patient_id].&amp;[126259]"/>
            <x15:cachedUniqueName index="2881" name="[Table16].[patient_id].&amp;[126262]"/>
            <x15:cachedUniqueName index="2882" name="[Table16].[patient_id].&amp;[126334]"/>
            <x15:cachedUniqueName index="2883" name="[Table16].[patient_id].&amp;[126340]"/>
            <x15:cachedUniqueName index="2884" name="[Table16].[patient_id].&amp;[126381]"/>
            <x15:cachedUniqueName index="2885" name="[Table16].[patient_id].&amp;[126386]"/>
            <x15:cachedUniqueName index="2886" name="[Table16].[patient_id].&amp;[126405]"/>
            <x15:cachedUniqueName index="2887" name="[Table16].[patient_id].&amp;[126441]"/>
            <x15:cachedUniqueName index="2888" name="[Table16].[patient_id].&amp;[126472]"/>
            <x15:cachedUniqueName index="2889" name="[Table16].[patient_id].&amp;[126489]"/>
            <x15:cachedUniqueName index="2890" name="[Table16].[patient_id].&amp;[126493]"/>
            <x15:cachedUniqueName index="2891" name="[Table16].[patient_id].&amp;[126507]"/>
            <x15:cachedUniqueName index="2892" name="[Table16].[patient_id].&amp;[126516]"/>
            <x15:cachedUniqueName index="2893" name="[Table16].[patient_id].&amp;[126561]"/>
            <x15:cachedUniqueName index="2894" name="[Table16].[patient_id].&amp;[126583]"/>
            <x15:cachedUniqueName index="2895" name="[Table16].[patient_id].&amp;[126602]"/>
            <x15:cachedUniqueName index="2896" name="[Table16].[patient_id].&amp;[126660]"/>
            <x15:cachedUniqueName index="2897" name="[Table16].[patient_id].&amp;[126703]"/>
            <x15:cachedUniqueName index="2898" name="[Table16].[patient_id].&amp;[126704]"/>
            <x15:cachedUniqueName index="2899" name="[Table16].[patient_id].&amp;[126776]"/>
            <x15:cachedUniqueName index="2900" name="[Table16].[patient_id].&amp;[126794]"/>
            <x15:cachedUniqueName index="2901" name="[Table16].[patient_id].&amp;[126804]"/>
            <x15:cachedUniqueName index="2902" name="[Table16].[patient_id].&amp;[126835]"/>
            <x15:cachedUniqueName index="2903" name="[Table16].[patient_id].&amp;[126871]"/>
            <x15:cachedUniqueName index="2904" name="[Table16].[patient_id].&amp;[126884]"/>
            <x15:cachedUniqueName index="2905" name="[Table16].[patient_id].&amp;[126902]"/>
            <x15:cachedUniqueName index="2906" name="[Table16].[patient_id].&amp;[126950]"/>
            <x15:cachedUniqueName index="2907" name="[Table16].[patient_id].&amp;[126990]"/>
            <x15:cachedUniqueName index="2908" name="[Table16].[patient_id].&amp;[127000]"/>
            <x15:cachedUniqueName index="2909" name="[Table16].[patient_id].&amp;[127026]"/>
            <x15:cachedUniqueName index="2910" name="[Table16].[patient_id].&amp;[127039]"/>
            <x15:cachedUniqueName index="2911" name="[Table16].[patient_id].&amp;[127054]"/>
            <x15:cachedUniqueName index="2912" name="[Table16].[patient_id].&amp;[127099]"/>
            <x15:cachedUniqueName index="2913" name="[Table16].[patient_id].&amp;[127119]"/>
            <x15:cachedUniqueName index="2914" name="[Table16].[patient_id].&amp;[127148]"/>
            <x15:cachedUniqueName index="2915" name="[Table16].[patient_id].&amp;[127150]"/>
            <x15:cachedUniqueName index="2916" name="[Table16].[patient_id].&amp;[127179]"/>
            <x15:cachedUniqueName index="2917" name="[Table16].[patient_id].&amp;[127253]"/>
            <x15:cachedUniqueName index="2918" name="[Table16].[patient_id].&amp;[127281]"/>
            <x15:cachedUniqueName index="2919" name="[Table16].[patient_id].&amp;[127358]"/>
            <x15:cachedUniqueName index="2920" name="[Table16].[patient_id].&amp;[127608]"/>
            <x15:cachedUniqueName index="2921" name="[Table16].[patient_id].&amp;[127797]"/>
            <x15:cachedUniqueName index="2922" name="[Table16].[patient_id].&amp;[127800]"/>
            <x15:cachedUniqueName index="2923" name="[Table16].[patient_id].&amp;[127910]"/>
            <x15:cachedUniqueName index="2924" name="[Table16].[patient_id].&amp;[127940]"/>
            <x15:cachedUniqueName index="2925" name="[Table16].[patient_id].&amp;[128160]"/>
            <x15:cachedUniqueName index="2926" name="[Table16].[patient_id].&amp;[128188]"/>
            <x15:cachedUniqueName index="2927" name="[Table16].[patient_id].&amp;[128189]"/>
            <x15:cachedUniqueName index="2928" name="[Table16].[patient_id].&amp;[128335]"/>
            <x15:cachedUniqueName index="2929" name="[Table16].[patient_id].&amp;[128347]"/>
            <x15:cachedUniqueName index="2930" name="[Table16].[patient_id].&amp;[128445]"/>
            <x15:cachedUniqueName index="2931" name="[Table16].[patient_id].&amp;[128553]"/>
            <x15:cachedUniqueName index="2932" name="[Table16].[patient_id].&amp;[128593]"/>
            <x15:cachedUniqueName index="2933" name="[Table16].[patient_id].&amp;[128699]"/>
            <x15:cachedUniqueName index="2934" name="[Table16].[patient_id].&amp;[128935]"/>
            <x15:cachedUniqueName index="2935" name="[Table16].[patient_id].&amp;[128994]"/>
            <x15:cachedUniqueName index="2936" name="[Table16].[patient_id].&amp;[129073]"/>
            <x15:cachedUniqueName index="2937" name="[Table16].[patient_id].&amp;[129248]"/>
            <x15:cachedUniqueName index="2938" name="[Table16].[patient_id].&amp;[129323]"/>
            <x15:cachedUniqueName index="2939" name="[Table16].[patient_id].&amp;[129496]"/>
            <x15:cachedUniqueName index="2940" name="[Table16].[patient_id].&amp;[129673]"/>
            <x15:cachedUniqueName index="2941" name="[Table16].[patient_id].&amp;[129765]"/>
            <x15:cachedUniqueName index="2942" name="[Table16].[patient_id].&amp;[129872]"/>
            <x15:cachedUniqueName index="2943" name="[Table16].[patient_id].&amp;[129938]"/>
            <x15:cachedUniqueName index="2944" name="[Table16].[patient_id].&amp;[129948]"/>
            <x15:cachedUniqueName index="2945" name="[Table16].[patient_id].&amp;[129968]"/>
            <x15:cachedUniqueName index="2946" name="[Table16].[patient_id].&amp;[129976]"/>
            <x15:cachedUniqueName index="2947" name="[Table16].[patient_id].&amp;[130015]"/>
            <x15:cachedUniqueName index="2948" name="[Table16].[patient_id].&amp;[130109]"/>
            <x15:cachedUniqueName index="2949" name="[Table16].[patient_id].&amp;[130124]"/>
            <x15:cachedUniqueName index="2950" name="[Table16].[patient_id].&amp;[130191]"/>
            <x15:cachedUniqueName index="2951" name="[Table16].[patient_id].&amp;[130192]"/>
            <x15:cachedUniqueName index="2952" name="[Table16].[patient_id].&amp;[130385]"/>
            <x15:cachedUniqueName index="2953" name="[Table16].[patient_id].&amp;[130399]"/>
            <x15:cachedUniqueName index="2954" name="[Table16].[patient_id].&amp;[130432]"/>
            <x15:cachedUniqueName index="2955" name="[Table16].[patient_id].&amp;[130438]"/>
            <x15:cachedUniqueName index="2956" name="[Table16].[patient_id].&amp;[130458]"/>
            <x15:cachedUniqueName index="2957" name="[Table16].[patient_id].&amp;[130507]"/>
            <x15:cachedUniqueName index="2958" name="[Table16].[patient_id].&amp;[130604]"/>
            <x15:cachedUniqueName index="2959" name="[Table16].[patient_id].&amp;[130634]"/>
            <x15:cachedUniqueName index="2960" name="[Table16].[patient_id].&amp;[130642]"/>
            <x15:cachedUniqueName index="2961" name="[Table16].[patient_id].&amp;[130643]"/>
            <x15:cachedUniqueName index="2962" name="[Table16].[patient_id].&amp;[130663]"/>
            <x15:cachedUniqueName index="2963" name="[Table16].[patient_id].&amp;[130690]"/>
            <x15:cachedUniqueName index="2964" name="[Table16].[patient_id].&amp;[130716]"/>
            <x15:cachedUniqueName index="2965" name="[Table16].[patient_id].&amp;[130770]"/>
            <x15:cachedUniqueName index="2966" name="[Table16].[patient_id].&amp;[130772]"/>
            <x15:cachedUniqueName index="2967" name="[Table16].[patient_id].&amp;[130780]"/>
            <x15:cachedUniqueName index="2968" name="[Table16].[patient_id].&amp;[130793]"/>
            <x15:cachedUniqueName index="2969" name="[Table16].[patient_id].&amp;[130845]"/>
            <x15:cachedUniqueName index="2970" name="[Table16].[patient_id].&amp;[130876]"/>
            <x15:cachedUniqueName index="2971" name="[Table16].[patient_id].&amp;[130878]"/>
            <x15:cachedUniqueName index="2972" name="[Table16].[patient_id].&amp;[130884]"/>
            <x15:cachedUniqueName index="2973" name="[Table16].[patient_id].&amp;[130905]"/>
            <x15:cachedUniqueName index="2974" name="[Table16].[patient_id].&amp;[130906]"/>
            <x15:cachedUniqueName index="2975" name="[Table16].[patient_id].&amp;[130999]"/>
            <x15:cachedUniqueName index="2976" name="[Table16].[patient_id].&amp;[131008]"/>
            <x15:cachedUniqueName index="2977" name="[Table16].[patient_id].&amp;[131056]"/>
            <x15:cachedUniqueName index="2978" name="[Table16].[patient_id].&amp;[131144]"/>
            <x15:cachedUniqueName index="2979" name="[Table16].[patient_id].&amp;[131178]"/>
            <x15:cachedUniqueName index="2980" name="[Table16].[patient_id].&amp;[131198]"/>
            <x15:cachedUniqueName index="2981" name="[Table16].[patient_id].&amp;[131199]"/>
            <x15:cachedUniqueName index="2982" name="[Table16].[patient_id].&amp;[131203]"/>
            <x15:cachedUniqueName index="2983" name="[Table16].[patient_id].&amp;[131262]"/>
            <x15:cachedUniqueName index="2984" name="[Table16].[patient_id].&amp;[131330]"/>
            <x15:cachedUniqueName index="2985" name="[Table16].[patient_id].&amp;[131368]"/>
            <x15:cachedUniqueName index="2986" name="[Table16].[patient_id].&amp;[131380]"/>
            <x15:cachedUniqueName index="2987" name="[Table16].[patient_id].&amp;[131405]"/>
            <x15:cachedUniqueName index="2988" name="[Table16].[patient_id].&amp;[131414]"/>
            <x15:cachedUniqueName index="2989" name="[Table16].[patient_id].&amp;[131494]"/>
            <x15:cachedUniqueName index="2990" name="[Table16].[patient_id].&amp;[131539]"/>
            <x15:cachedUniqueName index="2991" name="[Table16].[patient_id].&amp;[131564]"/>
            <x15:cachedUniqueName index="2992" name="[Table16].[patient_id].&amp;[131573]"/>
            <x15:cachedUniqueName index="2993" name="[Table16].[patient_id].&amp;[131612]"/>
            <x15:cachedUniqueName index="2994" name="[Table16].[patient_id].&amp;[131649]"/>
            <x15:cachedUniqueName index="2995" name="[Table16].[patient_id].&amp;[131697]"/>
            <x15:cachedUniqueName index="2996" name="[Table16].[patient_id].&amp;[131723]"/>
            <x15:cachedUniqueName index="2997" name="[Table16].[patient_id].&amp;[131756]"/>
            <x15:cachedUniqueName index="2998" name="[Table16].[patient_id].&amp;[131845]"/>
            <x15:cachedUniqueName index="2999" name="[Table16].[patient_id].&amp;[131847]"/>
            <x15:cachedUniqueName index="3000" name="[Table16].[patient_id].&amp;[131869]"/>
            <x15:cachedUniqueName index="3001" name="[Table16].[patient_id].&amp;[131884]"/>
            <x15:cachedUniqueName index="3002" name="[Table16].[patient_id].&amp;[131917]"/>
            <x15:cachedUniqueName index="3003" name="[Table16].[patient_id].&amp;[131927]"/>
            <x15:cachedUniqueName index="3004" name="[Table16].[patient_id].&amp;[131963]"/>
            <x15:cachedUniqueName index="3005" name="[Table16].[patient_id].&amp;[132070]"/>
            <x15:cachedUniqueName index="3006" name="[Table16].[patient_id].&amp;[132124]"/>
            <x15:cachedUniqueName index="3007" name="[Table16].[patient_id].&amp;[132142]"/>
            <x15:cachedUniqueName index="3008" name="[Table16].[patient_id].&amp;[132189]"/>
            <x15:cachedUniqueName index="3009" name="[Table16].[patient_id].&amp;[132202]"/>
            <x15:cachedUniqueName index="3010" name="[Table16].[patient_id].&amp;[132216]"/>
            <x15:cachedUniqueName index="3011" name="[Table16].[patient_id].&amp;[132222]"/>
            <x15:cachedUniqueName index="3012" name="[Table16].[patient_id].&amp;[132268]"/>
            <x15:cachedUniqueName index="3013" name="[Table16].[patient_id].&amp;[132282]"/>
            <x15:cachedUniqueName index="3014" name="[Table16].[patient_id].&amp;[132295]"/>
            <x15:cachedUniqueName index="3015" name="[Table16].[patient_id].&amp;[132371]"/>
            <x15:cachedUniqueName index="3016" name="[Table16].[patient_id].&amp;[132381]"/>
            <x15:cachedUniqueName index="3017" name="[Table16].[patient_id].&amp;[132419]"/>
            <x15:cachedUniqueName index="3018" name="[Table16].[patient_id].&amp;[132485]"/>
            <x15:cachedUniqueName index="3019" name="[Table16].[patient_id].&amp;[132562]"/>
            <x15:cachedUniqueName index="3020" name="[Table16].[patient_id].&amp;[132590]"/>
            <x15:cachedUniqueName index="3021" name="[Table16].[patient_id].&amp;[132598]"/>
            <x15:cachedUniqueName index="3022" name="[Table16].[patient_id].&amp;[132619]"/>
            <x15:cachedUniqueName index="3023" name="[Table16].[patient_id].&amp;[132654]"/>
            <x15:cachedUniqueName index="3024" name="[Table16].[patient_id].&amp;[132716]"/>
            <x15:cachedUniqueName index="3025" name="[Table16].[patient_id].&amp;[132753]"/>
            <x15:cachedUniqueName index="3026" name="[Table16].[patient_id].&amp;[132884]"/>
            <x15:cachedUniqueName index="3027" name="[Table16].[patient_id].&amp;[132944]"/>
            <x15:cachedUniqueName index="3028" name="[Table16].[patient_id].&amp;[133269]"/>
            <x15:cachedUniqueName index="3029" name="[Table16].[patient_id].&amp;[133385]"/>
            <x15:cachedUniqueName index="3030" name="[Table16].[patient_id].&amp;[133450]"/>
            <x15:cachedUniqueName index="3031" name="[Table16].[patient_id].&amp;[133466]"/>
            <x15:cachedUniqueName index="3032" name="[Table16].[patient_id].&amp;[133618]"/>
            <x15:cachedUniqueName index="3033" name="[Table16].[patient_id].&amp;[133693]"/>
            <x15:cachedUniqueName index="3034" name="[Table16].[patient_id].&amp;[133720]"/>
            <x15:cachedUniqueName index="3035" name="[Table16].[patient_id].&amp;[133729]"/>
            <x15:cachedUniqueName index="3036" name="[Table16].[patient_id].&amp;[133756]"/>
            <x15:cachedUniqueName index="3037" name="[Table16].[patient_id].&amp;[133779]"/>
            <x15:cachedUniqueName index="3038" name="[Table16].[patient_id].&amp;[133790]"/>
            <x15:cachedUniqueName index="3039" name="[Table16].[patient_id].&amp;[133793]"/>
            <x15:cachedUniqueName index="3040" name="[Table16].[patient_id].&amp;[133798]"/>
            <x15:cachedUniqueName index="3041" name="[Table16].[patient_id].&amp;[133812]"/>
            <x15:cachedUniqueName index="3042" name="[Table16].[patient_id].&amp;[133945]"/>
            <x15:cachedUniqueName index="3043" name="[Table16].[patient_id].&amp;[133986]"/>
            <x15:cachedUniqueName index="3044" name="[Table16].[patient_id].&amp;[134022]"/>
            <x15:cachedUniqueName index="3045" name="[Table16].[patient_id].&amp;[134047]"/>
            <x15:cachedUniqueName index="3046" name="[Table16].[patient_id].&amp;[134058]"/>
            <x15:cachedUniqueName index="3047" name="[Table16].[patient_id].&amp;[134069]"/>
            <x15:cachedUniqueName index="3048" name="[Table16].[patient_id].&amp;[134095]"/>
            <x15:cachedUniqueName index="3049" name="[Table16].[patient_id].&amp;[134130]"/>
            <x15:cachedUniqueName index="3050" name="[Table16].[patient_id].&amp;[134136]"/>
            <x15:cachedUniqueName index="3051" name="[Table16].[patient_id].&amp;[134138]"/>
            <x15:cachedUniqueName index="3052" name="[Table16].[patient_id].&amp;[134156]"/>
            <x15:cachedUniqueName index="3053" name="[Table16].[patient_id].&amp;[134179]"/>
            <x15:cachedUniqueName index="3054" name="[Table16].[patient_id].&amp;[134195]"/>
            <x15:cachedUniqueName index="3055" name="[Table16].[patient_id].&amp;[134230]"/>
            <x15:cachedUniqueName index="3056" name="[Table16].[patient_id].&amp;[134240]"/>
            <x15:cachedUniqueName index="3057" name="[Table16].[patient_id].&amp;[134270]"/>
            <x15:cachedUniqueName index="3058" name="[Table16].[patient_id].&amp;[134283]"/>
            <x15:cachedUniqueName index="3059" name="[Table16].[patient_id].&amp;[134289]"/>
            <x15:cachedUniqueName index="3060" name="[Table16].[patient_id].&amp;[134363]"/>
            <x15:cachedUniqueName index="3061" name="[Table16].[patient_id].&amp;[134416]"/>
            <x15:cachedUniqueName index="3062" name="[Table16].[patient_id].&amp;[134448]"/>
            <x15:cachedUniqueName index="3063" name="[Table16].[patient_id].&amp;[134470]"/>
            <x15:cachedUniqueName index="3064" name="[Table16].[patient_id].&amp;[134474]"/>
            <x15:cachedUniqueName index="3065" name="[Table16].[patient_id].&amp;[134494]"/>
            <x15:cachedUniqueName index="3066" name="[Table16].[patient_id].&amp;[134499]"/>
            <x15:cachedUniqueName index="3067" name="[Table16].[patient_id].&amp;[134505]"/>
            <x15:cachedUniqueName index="3068" name="[Table16].[patient_id].&amp;[134525]"/>
            <x15:cachedUniqueName index="3069" name="[Table16].[patient_id].&amp;[134545]"/>
            <x15:cachedUniqueName index="3070" name="[Table16].[patient_id].&amp;[134550]"/>
            <x15:cachedUniqueName index="3071" name="[Table16].[patient_id].&amp;[134575]"/>
            <x15:cachedUniqueName index="3072" name="[Table16].[patient_id].&amp;[134607]"/>
            <x15:cachedUniqueName index="3073" name="[Table16].[patient_id].&amp;[134641]"/>
            <x15:cachedUniqueName index="3074" name="[Table16].[patient_id].&amp;[134688]"/>
            <x15:cachedUniqueName index="3075" name="[Table16].[patient_id].&amp;[134702]"/>
            <x15:cachedUniqueName index="3076" name="[Table16].[patient_id].&amp;[134712]"/>
            <x15:cachedUniqueName index="3077" name="[Table16].[patient_id].&amp;[134741]"/>
            <x15:cachedUniqueName index="3078" name="[Table16].[patient_id].&amp;[134746]"/>
            <x15:cachedUniqueName index="3079" name="[Table16].[patient_id].&amp;[134748]"/>
            <x15:cachedUniqueName index="3080" name="[Table16].[patient_id].&amp;[134800]"/>
            <x15:cachedUniqueName index="3081" name="[Table16].[patient_id].&amp;[134815]"/>
            <x15:cachedUniqueName index="3082" name="[Table16].[patient_id].&amp;[134825]"/>
            <x15:cachedUniqueName index="3083" name="[Table16].[patient_id].&amp;[134830]"/>
            <x15:cachedUniqueName index="3084" name="[Table16].[patient_id].&amp;[134852]"/>
            <x15:cachedUniqueName index="3085" name="[Table16].[patient_id].&amp;[134858]"/>
            <x15:cachedUniqueName index="3086" name="[Table16].[patient_id].&amp;[134931]"/>
            <x15:cachedUniqueName index="3087" name="[Table16].[patient_id].&amp;[134933]"/>
            <x15:cachedUniqueName index="3088" name="[Table16].[patient_id].&amp;[134946]"/>
            <x15:cachedUniqueName index="3089" name="[Table16].[patient_id].&amp;[134961]"/>
            <x15:cachedUniqueName index="3090" name="[Table16].[patient_id].&amp;[134989]"/>
            <x15:cachedUniqueName index="3091" name="[Table16].[patient_id].&amp;[134996]"/>
            <x15:cachedUniqueName index="3092" name="[Table16].[patient_id].&amp;[135002]"/>
            <x15:cachedUniqueName index="3093" name="[Table16].[patient_id].&amp;[135006]"/>
            <x15:cachedUniqueName index="3094" name="[Table16].[patient_id].&amp;[135051]"/>
            <x15:cachedUniqueName index="3095" name="[Table16].[patient_id].&amp;[135075]"/>
            <x15:cachedUniqueName index="3096" name="[Table16].[patient_id].&amp;[135087]"/>
            <x15:cachedUniqueName index="3097" name="[Table16].[patient_id].&amp;[135090]"/>
            <x15:cachedUniqueName index="3098" name="[Table16].[patient_id].&amp;[135124]"/>
            <x15:cachedUniqueName index="3099" name="[Table16].[patient_id].&amp;[135130]"/>
            <x15:cachedUniqueName index="3100" name="[Table16].[patient_id].&amp;[135154]"/>
            <x15:cachedUniqueName index="3101" name="[Table16].[patient_id].&amp;[135178]"/>
            <x15:cachedUniqueName index="3102" name="[Table16].[patient_id].&amp;[135201]"/>
            <x15:cachedUniqueName index="3103" name="[Table16].[patient_id].&amp;[135203]"/>
            <x15:cachedUniqueName index="3104" name="[Table16].[patient_id].&amp;[135243]"/>
            <x15:cachedUniqueName index="3105" name="[Table16].[patient_id].&amp;[135254]"/>
            <x15:cachedUniqueName index="3106" name="[Table16].[patient_id].&amp;[135278]"/>
            <x15:cachedUniqueName index="3107" name="[Table16].[patient_id].&amp;[135299]"/>
            <x15:cachedUniqueName index="3108" name="[Table16].[patient_id].&amp;[135416]"/>
            <x15:cachedUniqueName index="3109" name="[Table16].[patient_id].&amp;[135452]"/>
            <x15:cachedUniqueName index="3110" name="[Table16].[patient_id].&amp;[135453]"/>
            <x15:cachedUniqueName index="3111" name="[Table16].[patient_id].&amp;[135467]"/>
            <x15:cachedUniqueName index="3112" name="[Table16].[patient_id].&amp;[135481]"/>
            <x15:cachedUniqueName index="3113" name="[Table16].[patient_id].&amp;[135512]"/>
            <x15:cachedUniqueName index="3114" name="[Table16].[patient_id].&amp;[135564]"/>
            <x15:cachedUniqueName index="3115" name="[Table16].[patient_id].&amp;[135568]"/>
            <x15:cachedUniqueName index="3116" name="[Table16].[patient_id].&amp;[135570]"/>
            <x15:cachedUniqueName index="3117" name="[Table16].[patient_id].&amp;[135636]"/>
            <x15:cachedUniqueName index="3118" name="[Table16].[patient_id].&amp;[135642]"/>
            <x15:cachedUniqueName index="3119" name="[Table16].[patient_id].&amp;[135672]"/>
            <x15:cachedUniqueName index="3120" name="[Table16].[patient_id].&amp;[135722]"/>
            <x15:cachedUniqueName index="3121" name="[Table16].[patient_id].&amp;[135733]"/>
            <x15:cachedUniqueName index="3122" name="[Table16].[patient_id].&amp;[135811]"/>
            <x15:cachedUniqueName index="3123" name="[Table16].[patient_id].&amp;[135823]"/>
            <x15:cachedUniqueName index="3124" name="[Table16].[patient_id].&amp;[135824]"/>
            <x15:cachedUniqueName index="3125" name="[Table16].[patient_id].&amp;[135827]"/>
            <x15:cachedUniqueName index="3126" name="[Table16].[patient_id].&amp;[135841]"/>
            <x15:cachedUniqueName index="3127" name="[Table16].[patient_id].&amp;[135845]"/>
            <x15:cachedUniqueName index="3128" name="[Table16].[patient_id].&amp;[135849]"/>
            <x15:cachedUniqueName index="3129" name="[Table16].[patient_id].&amp;[135850]"/>
            <x15:cachedUniqueName index="3130" name="[Table16].[patient_id].&amp;[135860]"/>
            <x15:cachedUniqueName index="3131" name="[Table16].[patient_id].&amp;[135883]"/>
            <x15:cachedUniqueName index="3132" name="[Table16].[patient_id].&amp;[135933]"/>
            <x15:cachedUniqueName index="3133" name="[Table16].[patient_id].&amp;[135940]"/>
            <x15:cachedUniqueName index="3134" name="[Table16].[patient_id].&amp;[135959]"/>
            <x15:cachedUniqueName index="3135" name="[Table16].[patient_id].&amp;[136004]"/>
            <x15:cachedUniqueName index="3136" name="[Table16].[patient_id].&amp;[136006]"/>
            <x15:cachedUniqueName index="3137" name="[Table16].[patient_id].&amp;[136029]"/>
            <x15:cachedUniqueName index="3138" name="[Table16].[patient_id].&amp;[136042]"/>
            <x15:cachedUniqueName index="3139" name="[Table16].[patient_id].&amp;[136056]"/>
            <x15:cachedUniqueName index="3140" name="[Table16].[patient_id].&amp;[136078]"/>
            <x15:cachedUniqueName index="3141" name="[Table16].[patient_id].&amp;[136085]"/>
            <x15:cachedUniqueName index="3142" name="[Table16].[patient_id].&amp;[136129]"/>
            <x15:cachedUniqueName index="3143" name="[Table16].[patient_id].&amp;[136137]"/>
            <x15:cachedUniqueName index="3144" name="[Table16].[patient_id].&amp;[136138]"/>
            <x15:cachedUniqueName index="3145" name="[Table16].[patient_id].&amp;[136140]"/>
            <x15:cachedUniqueName index="3146" name="[Table16].[patient_id].&amp;[136150]"/>
            <x15:cachedUniqueName index="3147" name="[Table16].[patient_id].&amp;[136176]"/>
            <x15:cachedUniqueName index="3148" name="[Table16].[patient_id].&amp;[136178]"/>
            <x15:cachedUniqueName index="3149" name="[Table16].[patient_id].&amp;[136183]"/>
            <x15:cachedUniqueName index="3150" name="[Table16].[patient_id].&amp;[136268]"/>
            <x15:cachedUniqueName index="3151" name="[Table16].[patient_id].&amp;[136296]"/>
            <x15:cachedUniqueName index="3152" name="[Table16].[patient_id].&amp;[136299]"/>
            <x15:cachedUniqueName index="3153" name="[Table16].[patient_id].&amp;[136338]"/>
            <x15:cachedUniqueName index="3154" name="[Table16].[patient_id].&amp;[136348]"/>
            <x15:cachedUniqueName index="3155" name="[Table16].[patient_id].&amp;[136382]"/>
            <x15:cachedUniqueName index="3156" name="[Table16].[patient_id].&amp;[136456]"/>
            <x15:cachedUniqueName index="3157" name="[Table16].[patient_id].&amp;[136474]"/>
            <x15:cachedUniqueName index="3158" name="[Table16].[patient_id].&amp;[136627]"/>
            <x15:cachedUniqueName index="3159" name="[Table16].[patient_id].&amp;[136632]"/>
            <x15:cachedUniqueName index="3160" name="[Table16].[patient_id].&amp;[136653]"/>
            <x15:cachedUniqueName index="3161" name="[Table16].[patient_id].&amp;[136671]"/>
            <x15:cachedUniqueName index="3162" name="[Table16].[patient_id].&amp;[136679]"/>
            <x15:cachedUniqueName index="3163" name="[Table16].[patient_id].&amp;[136762]"/>
            <x15:cachedUniqueName index="3164" name="[Table16].[patient_id].&amp;[136763]"/>
            <x15:cachedUniqueName index="3165" name="[Table16].[patient_id].&amp;[136792]"/>
            <x15:cachedUniqueName index="3166" name="[Table16].[patient_id].&amp;[136802]"/>
            <x15:cachedUniqueName index="3167" name="[Table16].[patient_id].&amp;[136897]"/>
            <x15:cachedUniqueName index="3168" name="[Table16].[patient_id].&amp;[136922]"/>
            <x15:cachedUniqueName index="3169" name="[Table16].[patient_id].&amp;[136927]"/>
            <x15:cachedUniqueName index="3170" name="[Table16].[patient_id].&amp;[136972]"/>
            <x15:cachedUniqueName index="3171" name="[Table16].[patient_id].&amp;[136973]"/>
            <x15:cachedUniqueName index="3172" name="[Table16].[patient_id].&amp;[136999]"/>
            <x15:cachedUniqueName index="3173" name="[Table16].[patient_id].&amp;[137006]"/>
            <x15:cachedUniqueName index="3174" name="[Table16].[patient_id].&amp;[137007]"/>
            <x15:cachedUniqueName index="3175" name="[Table16].[patient_id].&amp;[137035]"/>
            <x15:cachedUniqueName index="3176" name="[Table16].[patient_id].&amp;[137078]"/>
            <x15:cachedUniqueName index="3177" name="[Table16].[patient_id].&amp;[137111]"/>
            <x15:cachedUniqueName index="3178" name="[Table16].[patient_id].&amp;[137112]"/>
            <x15:cachedUniqueName index="3179" name="[Table16].[patient_id].&amp;[137124]"/>
            <x15:cachedUniqueName index="3180" name="[Table16].[patient_id].&amp;[137202]"/>
            <x15:cachedUniqueName index="3181" name="[Table16].[patient_id].&amp;[137217]"/>
            <x15:cachedUniqueName index="3182" name="[Table16].[patient_id].&amp;[137218]"/>
            <x15:cachedUniqueName index="3183" name="[Table16].[patient_id].&amp;[137311]"/>
            <x15:cachedUniqueName index="3184" name="[Table16].[patient_id].&amp;[137351]"/>
            <x15:cachedUniqueName index="3185" name="[Table16].[patient_id].&amp;[137364]"/>
            <x15:cachedUniqueName index="3186" name="[Table16].[patient_id].&amp;[137365]"/>
            <x15:cachedUniqueName index="3187" name="[Table16].[patient_id].&amp;[137415]"/>
            <x15:cachedUniqueName index="3188" name="[Table16].[patient_id].&amp;[137435]"/>
            <x15:cachedUniqueName index="3189" name="[Table16].[patient_id].&amp;[137451]"/>
            <x15:cachedUniqueName index="3190" name="[Table16].[patient_id].&amp;[137459]"/>
            <x15:cachedUniqueName index="3191" name="[Table16].[patient_id].&amp;[137468]"/>
            <x15:cachedUniqueName index="3192" name="[Table16].[patient_id].&amp;[137490]"/>
            <x15:cachedUniqueName index="3193" name="[Table16].[patient_id].&amp;[137510]"/>
            <x15:cachedUniqueName index="3194" name="[Table16].[patient_id].&amp;[137559]"/>
            <x15:cachedUniqueName index="3195" name="[Table16].[patient_id].&amp;[137567]"/>
            <x15:cachedUniqueName index="3196" name="[Table16].[patient_id].&amp;[137579]"/>
            <x15:cachedUniqueName index="3197" name="[Table16].[patient_id].&amp;[137620]"/>
            <x15:cachedUniqueName index="3198" name="[Table16].[patient_id].&amp;[137692]"/>
            <x15:cachedUniqueName index="3199" name="[Table16].[patient_id].&amp;[137719]"/>
            <x15:cachedUniqueName index="3200" name="[Table16].[patient_id].&amp;[137736]"/>
            <x15:cachedUniqueName index="3201" name="[Table16].[patient_id].&amp;[137740]"/>
            <x15:cachedUniqueName index="3202" name="[Table16].[patient_id].&amp;[137756]"/>
            <x15:cachedUniqueName index="3203" name="[Table16].[patient_id].&amp;[137808]"/>
            <x15:cachedUniqueName index="3204" name="[Table16].[patient_id].&amp;[137848]"/>
            <x15:cachedUniqueName index="3205" name="[Table16].[patient_id].&amp;[137866]"/>
            <x15:cachedUniqueName index="3206" name="[Table16].[patient_id].&amp;[137868]"/>
            <x15:cachedUniqueName index="3207" name="[Table16].[patient_id].&amp;[137928]"/>
            <x15:cachedUniqueName index="3208" name="[Table16].[patient_id].&amp;[138016]"/>
            <x15:cachedUniqueName index="3209" name="[Table16].[patient_id].&amp;[138039]"/>
            <x15:cachedUniqueName index="3210" name="[Table16].[patient_id].&amp;[138046]"/>
            <x15:cachedUniqueName index="3211" name="[Table16].[patient_id].&amp;[138055]"/>
            <x15:cachedUniqueName index="3212" name="[Table16].[patient_id].&amp;[138095]"/>
            <x15:cachedUniqueName index="3213" name="[Table16].[patient_id].&amp;[138176]"/>
            <x15:cachedUniqueName index="3214" name="[Table16].[patient_id].&amp;[138183]"/>
            <x15:cachedUniqueName index="3215" name="[Table16].[patient_id].&amp;[138185]"/>
            <x15:cachedUniqueName index="3216" name="[Table16].[patient_id].&amp;[138235]"/>
            <x15:cachedUniqueName index="3217" name="[Table16].[patient_id].&amp;[138289]"/>
            <x15:cachedUniqueName index="3218" name="[Table16].[patient_id].&amp;[138290]"/>
            <x15:cachedUniqueName index="3219" name="[Table16].[patient_id].&amp;[138311]"/>
            <x15:cachedUniqueName index="3220" name="[Table16].[patient_id].&amp;[138313]"/>
            <x15:cachedUniqueName index="3221" name="[Table16].[patient_id].&amp;[138325]"/>
            <x15:cachedUniqueName index="3222" name="[Table16].[patient_id].&amp;[138349]"/>
            <x15:cachedUniqueName index="3223" name="[Table16].[patient_id].&amp;[138358]"/>
            <x15:cachedUniqueName index="3224" name="[Table16].[patient_id].&amp;[138392]"/>
            <x15:cachedUniqueName index="3225" name="[Table16].[patient_id].&amp;[138394]"/>
            <x15:cachedUniqueName index="3226" name="[Table16].[patient_id].&amp;[138473]"/>
            <x15:cachedUniqueName index="3227" name="[Table16].[patient_id].&amp;[138496]"/>
            <x15:cachedUniqueName index="3228" name="[Table16].[patient_id].&amp;[138510]"/>
            <x15:cachedUniqueName index="3229" name="[Table16].[patient_id].&amp;[138528]"/>
            <x15:cachedUniqueName index="3230" name="[Table16].[patient_id].&amp;[138555]"/>
            <x15:cachedUniqueName index="3231" name="[Table16].[patient_id].&amp;[138569]"/>
            <x15:cachedUniqueName index="3232" name="[Table16].[patient_id].&amp;[138586]"/>
            <x15:cachedUniqueName index="3233" name="[Table16].[patient_id].&amp;[138603]"/>
            <x15:cachedUniqueName index="3234" name="[Table16].[patient_id].&amp;[138617]"/>
            <x15:cachedUniqueName index="3235" name="[Table16].[patient_id].&amp;[138656]"/>
            <x15:cachedUniqueName index="3236" name="[Table16].[patient_id].&amp;[138657]"/>
            <x15:cachedUniqueName index="3237" name="[Table16].[patient_id].&amp;[138678]"/>
            <x15:cachedUniqueName index="3238" name="[Table16].[patient_id].&amp;[138713]"/>
            <x15:cachedUniqueName index="3239" name="[Table16].[patient_id].&amp;[138726]"/>
            <x15:cachedUniqueName index="3240" name="[Table16].[patient_id].&amp;[138729]"/>
            <x15:cachedUniqueName index="3241" name="[Table16].[patient_id].&amp;[138736]"/>
            <x15:cachedUniqueName index="3242" name="[Table16].[patient_id].&amp;[138739]"/>
            <x15:cachedUniqueName index="3243" name="[Table16].[patient_id].&amp;[138756]"/>
            <x15:cachedUniqueName index="3244" name="[Table16].[patient_id].&amp;[138762]"/>
            <x15:cachedUniqueName index="3245" name="[Table16].[patient_id].&amp;[138891]"/>
            <x15:cachedUniqueName index="3246" name="[Table16].[patient_id].&amp;[138892]"/>
            <x15:cachedUniqueName index="3247" name="[Table16].[patient_id].&amp;[138929]"/>
            <x15:cachedUniqueName index="3248" name="[Table16].[patient_id].&amp;[138930]"/>
            <x15:cachedUniqueName index="3249" name="[Table16].[patient_id].&amp;[139013]"/>
            <x15:cachedUniqueName index="3250" name="[Table16].[patient_id].&amp;[139039]"/>
            <x15:cachedUniqueName index="3251" name="[Table16].[patient_id].&amp;[139120]"/>
            <x15:cachedUniqueName index="3252" name="[Table16].[patient_id].&amp;[139137]"/>
            <x15:cachedUniqueName index="3253" name="[Table16].[patient_id].&amp;[139138]"/>
            <x15:cachedUniqueName index="3254" name="[Table16].[patient_id].&amp;[139142]"/>
            <x15:cachedUniqueName index="3255" name="[Table16].[patient_id].&amp;[139153]"/>
            <x15:cachedUniqueName index="3256" name="[Table16].[patient_id].&amp;[139158]"/>
            <x15:cachedUniqueName index="3257" name="[Table16].[patient_id].&amp;[139174]"/>
            <x15:cachedUniqueName index="3258" name="[Table16].[patient_id].&amp;[139187]"/>
            <x15:cachedUniqueName index="3259" name="[Table16].[patient_id].&amp;[139203]"/>
            <x15:cachedUniqueName index="3260" name="[Table16].[patient_id].&amp;[139208]"/>
            <x15:cachedUniqueName index="3261" name="[Table16].[patient_id].&amp;[139209]"/>
            <x15:cachedUniqueName index="3262" name="[Table16].[patient_id].&amp;[139232]"/>
            <x15:cachedUniqueName index="3263" name="[Table16].[patient_id].&amp;[139291]"/>
            <x15:cachedUniqueName index="3264" name="[Table16].[patient_id].&amp;[139350]"/>
            <x15:cachedUniqueName index="3265" name="[Table16].[patient_id].&amp;[139382]"/>
            <x15:cachedUniqueName index="3266" name="[Table16].[patient_id].&amp;[139400]"/>
            <x15:cachedUniqueName index="3267" name="[Table16].[patient_id].&amp;[139449]"/>
            <x15:cachedUniqueName index="3268" name="[Table16].[patient_id].&amp;[139476]"/>
            <x15:cachedUniqueName index="3269" name="[Table16].[patient_id].&amp;[139493]"/>
            <x15:cachedUniqueName index="3270" name="[Table16].[patient_id].&amp;[139501]"/>
            <x15:cachedUniqueName index="3271" name="[Table16].[patient_id].&amp;[139538]"/>
            <x15:cachedUniqueName index="3272" name="[Table16].[patient_id].&amp;[139568]"/>
            <x15:cachedUniqueName index="3273" name="[Table16].[patient_id].&amp;[139584]"/>
            <x15:cachedUniqueName index="3274" name="[Table16].[patient_id].&amp;[139626]"/>
            <x15:cachedUniqueName index="3275" name="[Table16].[patient_id].&amp;[139652]"/>
            <x15:cachedUniqueName index="3276" name="[Table16].[patient_id].&amp;[139667]"/>
            <x15:cachedUniqueName index="3277" name="[Table16].[patient_id].&amp;[139716]"/>
            <x15:cachedUniqueName index="3278" name="[Table16].[patient_id].&amp;[139729]"/>
            <x15:cachedUniqueName index="3279" name="[Table16].[patient_id].&amp;[139762]"/>
            <x15:cachedUniqueName index="3280" name="[Table16].[patient_id].&amp;[139770]"/>
            <x15:cachedUniqueName index="3281" name="[Table16].[patient_id].&amp;[139804]"/>
            <x15:cachedUniqueName index="3282" name="[Table16].[patient_id].&amp;[139828]"/>
            <x15:cachedUniqueName index="3283" name="[Table16].[patient_id].&amp;[139852]"/>
            <x15:cachedUniqueName index="3284" name="[Table16].[patient_id].&amp;[139877]"/>
            <x15:cachedUniqueName index="3285" name="[Table16].[patient_id].&amp;[139882]"/>
            <x15:cachedUniqueName index="3286" name="[Table16].[patient_id].&amp;[139898]"/>
            <x15:cachedUniqueName index="3287" name="[Table16].[patient_id].&amp;[139926]"/>
            <x15:cachedUniqueName index="3288" name="[Table16].[patient_id].&amp;[139930]"/>
            <x15:cachedUniqueName index="3289" name="[Table16].[patient_id].&amp;[139942]"/>
            <x15:cachedUniqueName index="3290" name="[Table16].[patient_id].&amp;[140016]"/>
            <x15:cachedUniqueName index="3291" name="[Table16].[patient_id].&amp;[140039]"/>
            <x15:cachedUniqueName index="3292" name="[Table16].[patient_id].&amp;[140067]"/>
            <x15:cachedUniqueName index="3293" name="[Table16].[patient_id].&amp;[140074]"/>
            <x15:cachedUniqueName index="3294" name="[Table16].[patient_id].&amp;[140079]"/>
            <x15:cachedUniqueName index="3295" name="[Table16].[patient_id].&amp;[140088]"/>
            <x15:cachedUniqueName index="3296" name="[Table16].[patient_id].&amp;[140096]"/>
            <x15:cachedUniqueName index="3297" name="[Table16].[patient_id].&amp;[140099]"/>
            <x15:cachedUniqueName index="3298" name="[Table16].[patient_id].&amp;[140111]"/>
            <x15:cachedUniqueName index="3299" name="[Table16].[patient_id].&amp;[140148]"/>
            <x15:cachedUniqueName index="3300" name="[Table16].[patient_id].&amp;[140151]"/>
            <x15:cachedUniqueName index="3301" name="[Table16].[patient_id].&amp;[140221]"/>
            <x15:cachedUniqueName index="3302" name="[Table16].[patient_id].&amp;[140247]"/>
            <x15:cachedUniqueName index="3303" name="[Table16].[patient_id].&amp;[140285]"/>
            <x15:cachedUniqueName index="3304" name="[Table16].[patient_id].&amp;[140324]"/>
            <x15:cachedUniqueName index="3305" name="[Table16].[patient_id].&amp;[140337]"/>
            <x15:cachedUniqueName index="3306" name="[Table16].[patient_id].&amp;[140383]"/>
            <x15:cachedUniqueName index="3307" name="[Table16].[patient_id].&amp;[140385]"/>
            <x15:cachedUniqueName index="3308" name="[Table16].[patient_id].&amp;[140400]"/>
            <x15:cachedUniqueName index="3309" name="[Table16].[patient_id].&amp;[140423]"/>
            <x15:cachedUniqueName index="3310" name="[Table16].[patient_id].&amp;[140443]"/>
            <x15:cachedUniqueName index="3311" name="[Table16].[patient_id].&amp;[140477]"/>
            <x15:cachedUniqueName index="3312" name="[Table16].[patient_id].&amp;[140525]"/>
            <x15:cachedUniqueName index="3313" name="[Table16].[patient_id].&amp;[140532]"/>
            <x15:cachedUniqueName index="3314" name="[Table16].[patient_id].&amp;[140568]"/>
            <x15:cachedUniqueName index="3315" name="[Table16].[patient_id].&amp;[140569]"/>
            <x15:cachedUniqueName index="3316" name="[Table16].[patient_id].&amp;[140634]"/>
            <x15:cachedUniqueName index="3317" name="[Table16].[patient_id].&amp;[140652]"/>
            <x15:cachedUniqueName index="3318" name="[Table16].[patient_id].&amp;[140653]"/>
            <x15:cachedUniqueName index="3319" name="[Table16].[patient_id].&amp;[140717]"/>
            <x15:cachedUniqueName index="3320" name="[Table16].[patient_id].&amp;[140734]"/>
            <x15:cachedUniqueName index="3321" name="[Table16].[patient_id].&amp;[140788]"/>
            <x15:cachedUniqueName index="3322" name="[Table16].[patient_id].&amp;[140806]"/>
            <x15:cachedUniqueName index="3323" name="[Table16].[patient_id].&amp;[140843]"/>
            <x15:cachedUniqueName index="3324" name="[Table16].[patient_id].&amp;[140879]"/>
            <x15:cachedUniqueName index="3325" name="[Table16].[patient_id].&amp;[140898]"/>
            <x15:cachedUniqueName index="3326" name="[Table16].[patient_id].&amp;[140910]"/>
            <x15:cachedUniqueName index="3327" name="[Table16].[patient_id].&amp;[140920]"/>
            <x15:cachedUniqueName index="3328" name="[Table16].[patient_id].&amp;[140924]"/>
            <x15:cachedUniqueName index="3329" name="[Table16].[patient_id].&amp;[140931]"/>
            <x15:cachedUniqueName index="3330" name="[Table16].[patient_id].&amp;[140974]"/>
            <x15:cachedUniqueName index="3331" name="[Table16].[patient_id].&amp;[140982]"/>
            <x15:cachedUniqueName index="3332" name="[Table16].[patient_id].&amp;[140993]"/>
            <x15:cachedUniqueName index="3333" name="[Table16].[patient_id].&amp;[140994]"/>
            <x15:cachedUniqueName index="3334" name="[Table16].[patient_id].&amp;[140996]"/>
            <x15:cachedUniqueName index="3335" name="[Table16].[patient_id].&amp;[141002]"/>
            <x15:cachedUniqueName index="3336" name="[Table16].[patient_id].&amp;[141004]"/>
            <x15:cachedUniqueName index="3337" name="[Table16].[patient_id].&amp;[141019]"/>
            <x15:cachedUniqueName index="3338" name="[Table16].[patient_id].&amp;[141059]"/>
            <x15:cachedUniqueName index="3339" name="[Table16].[patient_id].&amp;[141062]"/>
            <x15:cachedUniqueName index="3340" name="[Table16].[patient_id].&amp;[141131]"/>
            <x15:cachedUniqueName index="3341" name="[Table16].[patient_id].&amp;[141146]"/>
            <x15:cachedUniqueName index="3342" name="[Table16].[patient_id].&amp;[141152]"/>
            <x15:cachedUniqueName index="3343" name="[Table16].[patient_id].&amp;[141190]"/>
            <x15:cachedUniqueName index="3344" name="[Table16].[patient_id].&amp;[141194]"/>
            <x15:cachedUniqueName index="3345" name="[Table16].[patient_id].&amp;[141195]"/>
            <x15:cachedUniqueName index="3346" name="[Table16].[patient_id].&amp;[141404]"/>
            <x15:cachedUniqueName index="3347" name="[Table16].[patient_id].&amp;[141422]"/>
            <x15:cachedUniqueName index="3348" name="[Table16].[patient_id].&amp;[141429]"/>
            <x15:cachedUniqueName index="3349" name="[Table16].[patient_id].&amp;[141436]"/>
            <x15:cachedUniqueName index="3350" name="[Table16].[patient_id].&amp;[141446]"/>
            <x15:cachedUniqueName index="3351" name="[Table16].[patient_id].&amp;[141450]"/>
            <x15:cachedUniqueName index="3352" name="[Table16].[patient_id].&amp;[141451]"/>
            <x15:cachedUniqueName index="3353" name="[Table16].[patient_id].&amp;[141454]"/>
            <x15:cachedUniqueName index="3354" name="[Table16].[patient_id].&amp;[141531]"/>
            <x15:cachedUniqueName index="3355" name="[Table16].[patient_id].&amp;[141547]"/>
            <x15:cachedUniqueName index="3356" name="[Table16].[patient_id].&amp;[141552]"/>
            <x15:cachedUniqueName index="3357" name="[Table16].[patient_id].&amp;[141557]"/>
            <x15:cachedUniqueName index="3358" name="[Table16].[patient_id].&amp;[141618]"/>
            <x15:cachedUniqueName index="3359" name="[Table16].[patient_id].&amp;[141635]"/>
            <x15:cachedUniqueName index="3360" name="[Table16].[patient_id].&amp;[141641]"/>
            <x15:cachedUniqueName index="3361" name="[Table16].[patient_id].&amp;[141643]"/>
            <x15:cachedUniqueName index="3362" name="[Table16].[patient_id].&amp;[141667]"/>
            <x15:cachedUniqueName index="3363" name="[Table16].[patient_id].&amp;[141688]"/>
            <x15:cachedUniqueName index="3364" name="[Table16].[patient_id].&amp;[141690]"/>
            <x15:cachedUniqueName index="3365" name="[Table16].[patient_id].&amp;[141767]"/>
            <x15:cachedUniqueName index="3366" name="[Table16].[patient_id].&amp;[141770]"/>
            <x15:cachedUniqueName index="3367" name="[Table16].[patient_id].&amp;[141781]"/>
            <x15:cachedUniqueName index="3368" name="[Table16].[patient_id].&amp;[141807]"/>
            <x15:cachedUniqueName index="3369" name="[Table16].[patient_id].&amp;[141824]"/>
            <x15:cachedUniqueName index="3370" name="[Table16].[patient_id].&amp;[141833]"/>
            <x15:cachedUniqueName index="3371" name="[Table16].[patient_id].&amp;[141922]"/>
            <x15:cachedUniqueName index="3372" name="[Table16].[patient_id].&amp;[141929]"/>
            <x15:cachedUniqueName index="3373" name="[Table16].[patient_id].&amp;[141950]"/>
            <x15:cachedUniqueName index="3374" name="[Table16].[patient_id].&amp;[141975]"/>
            <x15:cachedUniqueName index="3375" name="[Table16].[patient_id].&amp;[141976]"/>
            <x15:cachedUniqueName index="3376" name="[Table16].[patient_id].&amp;[141980]"/>
            <x15:cachedUniqueName index="3377" name="[Table16].[patient_id].&amp;[142306]"/>
            <x15:cachedUniqueName index="3378" name="[Table16].[patient_id].&amp;[142310]"/>
            <x15:cachedUniqueName index="3379" name="[Table16].[patient_id].&amp;[142312]"/>
            <x15:cachedUniqueName index="3380" name="[Table16].[patient_id].&amp;[142321]"/>
            <x15:cachedUniqueName index="3381" name="[Table16].[patient_id].&amp;[142362]"/>
            <x15:cachedUniqueName index="3382" name="[Table16].[patient_id].&amp;[142494]"/>
            <x15:cachedUniqueName index="3383" name="[Table16].[patient_id].&amp;[142572]"/>
            <x15:cachedUniqueName index="3384" name="[Table16].[patient_id].&amp;[142646]"/>
            <x15:cachedUniqueName index="3385" name="[Table16].[patient_id].&amp;[142875]"/>
            <x15:cachedUniqueName index="3386" name="[Table16].[patient_id].&amp;[142913]"/>
            <x15:cachedUniqueName index="3387" name="[Table16].[patient_id].&amp;[142930]"/>
            <x15:cachedUniqueName index="3388" name="[Table16].[patient_id].&amp;[142954]"/>
            <x15:cachedUniqueName index="3389" name="[Table16].[patient_id].&amp;[142968]"/>
            <x15:cachedUniqueName index="3390" name="[Table16].[patient_id].&amp;[143302]"/>
            <x15:cachedUniqueName index="3391" name="[Table16].[patient_id].&amp;[143307]"/>
            <x15:cachedUniqueName index="3392" name="[Table16].[patient_id].&amp;[143329]"/>
            <x15:cachedUniqueName index="3393" name="[Table16].[patient_id].&amp;[143366]"/>
            <x15:cachedUniqueName index="3394" name="[Table16].[patient_id].&amp;[143400]"/>
            <x15:cachedUniqueName index="3395" name="[Table16].[patient_id].&amp;[143446]"/>
            <x15:cachedUniqueName index="3396" name="[Table16].[patient_id].&amp;[143451]"/>
            <x15:cachedUniqueName index="3397" name="[Table16].[patient_id].&amp;[143487]"/>
            <x15:cachedUniqueName index="3398" name="[Table16].[patient_id].&amp;[143507]"/>
            <x15:cachedUniqueName index="3399" name="[Table16].[patient_id].&amp;[143519]"/>
            <x15:cachedUniqueName index="3400" name="[Table16].[patient_id].&amp;[143557]"/>
            <x15:cachedUniqueName index="3401" name="[Table16].[patient_id].&amp;[143570]"/>
            <x15:cachedUniqueName index="3402" name="[Table16].[patient_id].&amp;[143572]"/>
            <x15:cachedUniqueName index="3403" name="[Table16].[patient_id].&amp;[143573]"/>
            <x15:cachedUniqueName index="3404" name="[Table16].[patient_id].&amp;[143761]"/>
            <x15:cachedUniqueName index="3405" name="[Table16].[patient_id].&amp;[143772]"/>
            <x15:cachedUniqueName index="3406" name="[Table16].[patient_id].&amp;[143773]"/>
            <x15:cachedUniqueName index="3407" name="[Table16].[patient_id].&amp;[143778]"/>
            <x15:cachedUniqueName index="3408" name="[Table16].[patient_id].&amp;[143800]"/>
            <x15:cachedUniqueName index="3409" name="[Table16].[patient_id].&amp;[143810]"/>
            <x15:cachedUniqueName index="3410" name="[Table16].[patient_id].&amp;[143870]"/>
            <x15:cachedUniqueName index="3411" name="[Table16].[patient_id].&amp;[143940]"/>
            <x15:cachedUniqueName index="3412" name="[Table16].[patient_id].&amp;[143980]"/>
            <x15:cachedUniqueName index="3413" name="[Table16].[patient_id].&amp;[144010]"/>
            <x15:cachedUniqueName index="3414" name="[Table16].[patient_id].&amp;[144015]"/>
            <x15:cachedUniqueName index="3415" name="[Table16].[patient_id].&amp;[144024]"/>
            <x15:cachedUniqueName index="3416" name="[Table16].[patient_id].&amp;[144026]"/>
            <x15:cachedUniqueName index="3417" name="[Table16].[patient_id].&amp;[144033]"/>
            <x15:cachedUniqueName index="3418" name="[Table16].[patient_id].&amp;[144059]"/>
            <x15:cachedUniqueName index="3419" name="[Table16].[patient_id].&amp;[144067]"/>
            <x15:cachedUniqueName index="3420" name="[Table16].[patient_id].&amp;[144094]"/>
            <x15:cachedUniqueName index="3421" name="[Table16].[patient_id].&amp;[144107]"/>
            <x15:cachedUniqueName index="3422" name="[Table16].[patient_id].&amp;[144140]"/>
            <x15:cachedUniqueName index="3423" name="[Table16].[patient_id].&amp;[144141]"/>
            <x15:cachedUniqueName index="3424" name="[Table16].[patient_id].&amp;[144152]"/>
            <x15:cachedUniqueName index="3425" name="[Table16].[patient_id].&amp;[144165]"/>
            <x15:cachedUniqueName index="3426" name="[Table16].[patient_id].&amp;[144201]"/>
            <x15:cachedUniqueName index="3427" name="[Table16].[patient_id].&amp;[144374]"/>
            <x15:cachedUniqueName index="3428" name="[Table16].[patient_id].&amp;[144504]"/>
            <x15:cachedUniqueName index="3429" name="[Table16].[patient_id].&amp;[144576]"/>
            <x15:cachedUniqueName index="3430" name="[Table16].[patient_id].&amp;[144605]"/>
            <x15:cachedUniqueName index="3431" name="[Table16].[patient_id].&amp;[144618]"/>
            <x15:cachedUniqueName index="3432" name="[Table16].[patient_id].&amp;[144725]"/>
            <x15:cachedUniqueName index="3433" name="[Table16].[patient_id].&amp;[144768]"/>
            <x15:cachedUniqueName index="3434" name="[Table16].[patient_id].&amp;[144790]"/>
            <x15:cachedUniqueName index="3435" name="[Table16].[patient_id].&amp;[144802]"/>
            <x15:cachedUniqueName index="3436" name="[Table16].[patient_id].&amp;[144804]"/>
            <x15:cachedUniqueName index="3437" name="[Table16].[patient_id].&amp;[144848]"/>
            <x15:cachedUniqueName index="3438" name="[Table16].[patient_id].&amp;[144922]"/>
            <x15:cachedUniqueName index="3439" name="[Table16].[patient_id].&amp;[145084]"/>
            <x15:cachedUniqueName index="3440" name="[Table16].[patient_id].&amp;[145113]"/>
            <x15:cachedUniqueName index="3441" name="[Table16].[patient_id].&amp;[145148]"/>
            <x15:cachedUniqueName index="3442" name="[Table16].[patient_id].&amp;[145182]"/>
            <x15:cachedUniqueName index="3443" name="[Table16].[patient_id].&amp;[145188]"/>
            <x15:cachedUniqueName index="3444" name="[Table16].[patient_id].&amp;[145198]"/>
            <x15:cachedUniqueName index="3445" name="[Table16].[patient_id].&amp;[145208]"/>
            <x15:cachedUniqueName index="3446" name="[Table16].[patient_id].&amp;[145248]"/>
            <x15:cachedUniqueName index="3447" name="[Table16].[patient_id].&amp;[145302]"/>
            <x15:cachedUniqueName index="3448" name="[Table16].[patient_id].&amp;[145317]"/>
            <x15:cachedUniqueName index="3449" name="[Table16].[patient_id].&amp;[145337]"/>
            <x15:cachedUniqueName index="3450" name="[Table16].[patient_id].&amp;[145383]"/>
            <x15:cachedUniqueName index="3451" name="[Table16].[patient_id].&amp;[145421]"/>
            <x15:cachedUniqueName index="3452" name="[Table16].[patient_id].&amp;[145429]"/>
            <x15:cachedUniqueName index="3453" name="[Table16].[patient_id].&amp;[145448]"/>
            <x15:cachedUniqueName index="3454" name="[Table16].[patient_id].&amp;[145461]"/>
            <x15:cachedUniqueName index="3455" name="[Table16].[patient_id].&amp;[145473]"/>
            <x15:cachedUniqueName index="3456" name="[Table16].[patient_id].&amp;[145476]"/>
            <x15:cachedUniqueName index="3457" name="[Table16].[patient_id].&amp;[145494]"/>
            <x15:cachedUniqueName index="3458" name="[Table16].[patient_id].&amp;[145505]"/>
            <x15:cachedUniqueName index="3459" name="[Table16].[patient_id].&amp;[145519]"/>
            <x15:cachedUniqueName index="3460" name="[Table16].[patient_id].&amp;[145565]"/>
            <x15:cachedUniqueName index="3461" name="[Table16].[patient_id].&amp;[145590]"/>
            <x15:cachedUniqueName index="3462" name="[Table16].[patient_id].&amp;[145591]"/>
            <x15:cachedUniqueName index="3463" name="[Table16].[patient_id].&amp;[145661]"/>
            <x15:cachedUniqueName index="3464" name="[Table16].[patient_id].&amp;[145667]"/>
            <x15:cachedUniqueName index="3465" name="[Table16].[patient_id].&amp;[145681]"/>
            <x15:cachedUniqueName index="3466" name="[Table16].[patient_id].&amp;[145693]"/>
            <x15:cachedUniqueName index="3467" name="[Table16].[patient_id].&amp;[145718]"/>
            <x15:cachedUniqueName index="3468" name="[Table16].[patient_id].&amp;[145754]"/>
            <x15:cachedUniqueName index="3469" name="[Table16].[patient_id].&amp;[145763]"/>
            <x15:cachedUniqueName index="3470" name="[Table16].[patient_id].&amp;[145794]"/>
            <x15:cachedUniqueName index="3471" name="[Table16].[patient_id].&amp;[145810]"/>
            <x15:cachedUniqueName index="3472" name="[Table16].[patient_id].&amp;[145831]"/>
            <x15:cachedUniqueName index="3473" name="[Table16].[patient_id].&amp;[145833]"/>
            <x15:cachedUniqueName index="3474" name="[Table16].[patient_id].&amp;[145858]"/>
            <x15:cachedUniqueName index="3475" name="[Table16].[patient_id].&amp;[145885]"/>
            <x15:cachedUniqueName index="3476" name="[Table16].[patient_id].&amp;[145886]"/>
            <x15:cachedUniqueName index="3477" name="[Table16].[patient_id].&amp;[145889]"/>
            <x15:cachedUniqueName index="3478" name="[Table16].[patient_id].&amp;[145971]"/>
            <x15:cachedUniqueName index="3479" name="[Table16].[patient_id].&amp;[145992]"/>
            <x15:cachedUniqueName index="3480" name="[Table16].[patient_id].&amp;[146001]"/>
            <x15:cachedUniqueName index="3481" name="[Table16].[patient_id].&amp;[146008]"/>
            <x15:cachedUniqueName index="3482" name="[Table16].[patient_id].&amp;[146014]"/>
            <x15:cachedUniqueName index="3483" name="[Table16].[patient_id].&amp;[146063]"/>
            <x15:cachedUniqueName index="3484" name="[Table16].[patient_id].&amp;[146078]"/>
            <x15:cachedUniqueName index="3485" name="[Table16].[patient_id].&amp;[146085]"/>
            <x15:cachedUniqueName index="3486" name="[Table16].[patient_id].&amp;[146091]"/>
            <x15:cachedUniqueName index="3487" name="[Table16].[patient_id].&amp;[146103]"/>
            <x15:cachedUniqueName index="3488" name="[Table16].[patient_id].&amp;[146106]"/>
            <x15:cachedUniqueName index="3489" name="[Table16].[patient_id].&amp;[146146]"/>
            <x15:cachedUniqueName index="3490" name="[Table16].[patient_id].&amp;[146166]"/>
            <x15:cachedUniqueName index="3491" name="[Table16].[patient_id].&amp;[146169]"/>
            <x15:cachedUniqueName index="3492" name="[Table16].[patient_id].&amp;[146182]"/>
            <x15:cachedUniqueName index="3493" name="[Table16].[patient_id].&amp;[146196]"/>
            <x15:cachedUniqueName index="3494" name="[Table16].[patient_id].&amp;[146199]"/>
            <x15:cachedUniqueName index="3495" name="[Table16].[patient_id].&amp;[146205]"/>
            <x15:cachedUniqueName index="3496" name="[Table16].[patient_id].&amp;[146208]"/>
            <x15:cachedUniqueName index="3497" name="[Table16].[patient_id].&amp;[146222]"/>
            <x15:cachedUniqueName index="3498" name="[Table16].[patient_id].&amp;[146414]"/>
            <x15:cachedUniqueName index="3499" name="[Table16].[patient_id].&amp;[146424]"/>
            <x15:cachedUniqueName index="3500" name="[Table16].[patient_id].&amp;[146445]"/>
            <x15:cachedUniqueName index="3501" name="[Table16].[patient_id].&amp;[146494]"/>
            <x15:cachedUniqueName index="3502" name="[Table16].[patient_id].&amp;[146505]"/>
            <x15:cachedUniqueName index="3503" name="[Table16].[patient_id].&amp;[146526]"/>
            <x15:cachedUniqueName index="3504" name="[Table16].[patient_id].&amp;[146574]"/>
            <x15:cachedUniqueName index="3505" name="[Table16].[patient_id].&amp;[146575]"/>
            <x15:cachedUniqueName index="3506" name="[Table16].[patient_id].&amp;[146584]"/>
            <x15:cachedUniqueName index="3507" name="[Table16].[patient_id].&amp;[146657]"/>
            <x15:cachedUniqueName index="3508" name="[Table16].[patient_id].&amp;[146684]"/>
            <x15:cachedUniqueName index="3509" name="[Table16].[patient_id].&amp;[146758]"/>
            <x15:cachedUniqueName index="3510" name="[Table16].[patient_id].&amp;[146776]"/>
            <x15:cachedUniqueName index="3511" name="[Table16].[patient_id].&amp;[146824]"/>
            <x15:cachedUniqueName index="3512" name="[Table16].[patient_id].&amp;[146825]"/>
            <x15:cachedUniqueName index="3513" name="[Table16].[patient_id].&amp;[146878]"/>
            <x15:cachedUniqueName index="3514" name="[Table16].[patient_id].&amp;[146880]"/>
            <x15:cachedUniqueName index="3515" name="[Table16].[patient_id].&amp;[146912]"/>
            <x15:cachedUniqueName index="3516" name="[Table16].[patient_id].&amp;[146922]"/>
            <x15:cachedUniqueName index="3517" name="[Table16].[patient_id].&amp;[146966]"/>
            <x15:cachedUniqueName index="3518" name="[Table16].[patient_id].&amp;[146969]"/>
            <x15:cachedUniqueName index="3519" name="[Table16].[patient_id].&amp;[146972]"/>
            <x15:cachedUniqueName index="3520" name="[Table16].[patient_id].&amp;[147027]"/>
            <x15:cachedUniqueName index="3521" name="[Table16].[patient_id].&amp;[147029]"/>
            <x15:cachedUniqueName index="3522" name="[Table16].[patient_id].&amp;[147138]"/>
            <x15:cachedUniqueName index="3523" name="[Table16].[patient_id].&amp;[147160]"/>
            <x15:cachedUniqueName index="3524" name="[Table16].[patient_id].&amp;[147201]"/>
            <x15:cachedUniqueName index="3525" name="[Table16].[patient_id].&amp;[147241]"/>
            <x15:cachedUniqueName index="3526" name="[Table16].[patient_id].&amp;[147243]"/>
            <x15:cachedUniqueName index="3527" name="[Table16].[patient_id].&amp;[147293]"/>
            <x15:cachedUniqueName index="3528" name="[Table16].[patient_id].&amp;[147340]"/>
            <x15:cachedUniqueName index="3529" name="[Table16].[patient_id].&amp;[147457]"/>
            <x15:cachedUniqueName index="3530" name="[Table16].[patient_id].&amp;[147489]"/>
            <x15:cachedUniqueName index="3531" name="[Table16].[patient_id].&amp;[147531]"/>
            <x15:cachedUniqueName index="3532" name="[Table16].[patient_id].&amp;[147563]"/>
            <x15:cachedUniqueName index="3533" name="[Table16].[patient_id].&amp;[147567]"/>
            <x15:cachedUniqueName index="3534" name="[Table16].[patient_id].&amp;[147573]"/>
            <x15:cachedUniqueName index="3535" name="[Table16].[patient_id].&amp;[147645]"/>
            <x15:cachedUniqueName index="3536" name="[Table16].[patient_id].&amp;[147653]"/>
            <x15:cachedUniqueName index="3537" name="[Table16].[patient_id].&amp;[147678]"/>
            <x15:cachedUniqueName index="3538" name="[Table16].[patient_id].&amp;[147691]"/>
            <x15:cachedUniqueName index="3539" name="[Table16].[patient_id].&amp;[147693]"/>
            <x15:cachedUniqueName index="3540" name="[Table16].[patient_id].&amp;[147713]"/>
            <x15:cachedUniqueName index="3541" name="[Table16].[patient_id].&amp;[147726]"/>
            <x15:cachedUniqueName index="3542" name="[Table16].[patient_id].&amp;[147739]"/>
            <x15:cachedUniqueName index="3543" name="[Table16].[patient_id].&amp;[147785]"/>
            <x15:cachedUniqueName index="3544" name="[Table16].[patient_id].&amp;[147789]"/>
            <x15:cachedUniqueName index="3545" name="[Table16].[patient_id].&amp;[147811]"/>
            <x15:cachedUniqueName index="3546" name="[Table16].[patient_id].&amp;[147813]"/>
            <x15:cachedUniqueName index="3547" name="[Table16].[patient_id].&amp;[147832]"/>
            <x15:cachedUniqueName index="3548" name="[Table16].[patient_id].&amp;[147841]"/>
            <x15:cachedUniqueName index="3549" name="[Table16].[patient_id].&amp;[147875]"/>
            <x15:cachedUniqueName index="3550" name="[Table16].[patient_id].&amp;[147882]"/>
            <x15:cachedUniqueName index="3551" name="[Table16].[patient_id].&amp;[147899]"/>
            <x15:cachedUniqueName index="3552" name="[Table16].[patient_id].&amp;[147915]"/>
            <x15:cachedUniqueName index="3553" name="[Table16].[patient_id].&amp;[147932]"/>
            <x15:cachedUniqueName index="3554" name="[Table16].[patient_id].&amp;[147938]"/>
            <x15:cachedUniqueName index="3555" name="[Table16].[patient_id].&amp;[147963]"/>
            <x15:cachedUniqueName index="3556" name="[Table16].[patient_id].&amp;[148001]"/>
            <x15:cachedUniqueName index="3557" name="[Table16].[patient_id].&amp;[148051]"/>
            <x15:cachedUniqueName index="3558" name="[Table16].[patient_id].&amp;[148077]"/>
            <x15:cachedUniqueName index="3559" name="[Table16].[patient_id].&amp;[148091]"/>
            <x15:cachedUniqueName index="3560" name="[Table16].[patient_id].&amp;[148094]"/>
            <x15:cachedUniqueName index="3561" name="[Table16].[patient_id].&amp;[148131]"/>
            <x15:cachedUniqueName index="3562" name="[Table16].[patient_id].&amp;[148161]"/>
            <x15:cachedUniqueName index="3563" name="[Table16].[patient_id].&amp;[148173]"/>
            <x15:cachedUniqueName index="3564" name="[Table16].[patient_id].&amp;[148189]"/>
            <x15:cachedUniqueName index="3565" name="[Table16].[patient_id].&amp;[148215]"/>
            <x15:cachedUniqueName index="3566" name="[Table16].[patient_id].&amp;[148216]"/>
            <x15:cachedUniqueName index="3567" name="[Table16].[patient_id].&amp;[148241]"/>
            <x15:cachedUniqueName index="3568" name="[Table16].[patient_id].&amp;[148404]"/>
            <x15:cachedUniqueName index="3569" name="[Table16].[patient_id].&amp;[148409]"/>
            <x15:cachedUniqueName index="3570" name="[Table16].[patient_id].&amp;[148421]"/>
            <x15:cachedUniqueName index="3571" name="[Table16].[patient_id].&amp;[148436]"/>
            <x15:cachedUniqueName index="3572" name="[Table16].[patient_id].&amp;[148464]"/>
            <x15:cachedUniqueName index="3573" name="[Table16].[patient_id].&amp;[148470]"/>
            <x15:cachedUniqueName index="3574" name="[Table16].[patient_id].&amp;[148489]"/>
            <x15:cachedUniqueName index="3575" name="[Table16].[patient_id].&amp;[148493]"/>
            <x15:cachedUniqueName index="3576" name="[Table16].[patient_id].&amp;[148496]"/>
            <x15:cachedUniqueName index="3577" name="[Table16].[patient_id].&amp;[148498]"/>
            <x15:cachedUniqueName index="3578" name="[Table16].[patient_id].&amp;[148537]"/>
            <x15:cachedUniqueName index="3579" name="[Table16].[patient_id].&amp;[148554]"/>
            <x15:cachedUniqueName index="3580" name="[Table16].[patient_id].&amp;[148557]"/>
            <x15:cachedUniqueName index="3581" name="[Table16].[patient_id].&amp;[148566]"/>
            <x15:cachedUniqueName index="3582" name="[Table16].[patient_id].&amp;[148568]"/>
            <x15:cachedUniqueName index="3583" name="[Table16].[patient_id].&amp;[148570]"/>
            <x15:cachedUniqueName index="3584" name="[Table16].[patient_id].&amp;[148572]"/>
            <x15:cachedUniqueName index="3585" name="[Table16].[patient_id].&amp;[148602]"/>
            <x15:cachedUniqueName index="3586" name="[Table16].[patient_id].&amp;[148689]"/>
            <x15:cachedUniqueName index="3587" name="[Table16].[patient_id].&amp;[148715]"/>
            <x15:cachedUniqueName index="3588" name="[Table16].[patient_id].&amp;[148725]"/>
            <x15:cachedUniqueName index="3589" name="[Table16].[patient_id].&amp;[148733]"/>
            <x15:cachedUniqueName index="3590" name="[Table16].[patient_id].&amp;[148775]"/>
            <x15:cachedUniqueName index="3591" name="[Table16].[patient_id].&amp;[148797]"/>
            <x15:cachedUniqueName index="3592" name="[Table16].[patient_id].&amp;[148825]"/>
            <x15:cachedUniqueName index="3593" name="[Table16].[patient_id].&amp;[148827]"/>
            <x15:cachedUniqueName index="3594" name="[Table16].[patient_id].&amp;[148859]"/>
            <x15:cachedUniqueName index="3595" name="[Table16].[patient_id].&amp;[148904]"/>
            <x15:cachedUniqueName index="3596" name="[Table16].[patient_id].&amp;[148918]"/>
            <x15:cachedUniqueName index="3597" name="[Table16].[patient_id].&amp;[148964]"/>
            <x15:cachedUniqueName index="3598" name="[Table16].[patient_id].&amp;[148975]"/>
            <x15:cachedUniqueName index="3599" name="[Table16].[patient_id].&amp;[149018]"/>
            <x15:cachedUniqueName index="3600" name="[Table16].[patient_id].&amp;[149040]"/>
            <x15:cachedUniqueName index="3601" name="[Table16].[patient_id].&amp;[149058]"/>
            <x15:cachedUniqueName index="3602" name="[Table16].[patient_id].&amp;[149137]"/>
            <x15:cachedUniqueName index="3603" name="[Table16].[patient_id].&amp;[149150]"/>
            <x15:cachedUniqueName index="3604" name="[Table16].[patient_id].&amp;[149193]"/>
            <x15:cachedUniqueName index="3605" name="[Table16].[patient_id].&amp;[149196]"/>
            <x15:cachedUniqueName index="3606" name="[Table16].[patient_id].&amp;[149203]"/>
            <x15:cachedUniqueName index="3607" name="[Table16].[patient_id].&amp;[149228]"/>
            <x15:cachedUniqueName index="3608" name="[Table16].[patient_id].&amp;[149281]"/>
            <x15:cachedUniqueName index="3609" name="[Table16].[patient_id].&amp;[149289]"/>
            <x15:cachedUniqueName index="3610" name="[Table16].[patient_id].&amp;[149319]"/>
            <x15:cachedUniqueName index="3611" name="[Table16].[patient_id].&amp;[149628]"/>
            <x15:cachedUniqueName index="3612" name="[Table16].[patient_id].&amp;[149645]"/>
            <x15:cachedUniqueName index="3613" name="[Table16].[patient_id].&amp;[149705]"/>
            <x15:cachedUniqueName index="3614" name="[Table16].[patient_id].&amp;[149756]"/>
            <x15:cachedUniqueName index="3615" name="[Table16].[patient_id].&amp;[149789]"/>
            <x15:cachedUniqueName index="3616" name="[Table16].[patient_id].&amp;[149809]"/>
            <x15:cachedUniqueName index="3617" name="[Table16].[patient_id].&amp;[149849]"/>
            <x15:cachedUniqueName index="3618" name="[Table16].[patient_id].&amp;[149855]"/>
            <x15:cachedUniqueName index="3619" name="[Table16].[patient_id].&amp;[149870]"/>
            <x15:cachedUniqueName index="3620" name="[Table16].[patient_id].&amp;[149903]"/>
            <x15:cachedUniqueName index="3621" name="[Table16].[patient_id].&amp;[150026]"/>
            <x15:cachedUniqueName index="3622" name="[Table16].[patient_id].&amp;[150091]"/>
            <x15:cachedUniqueName index="3623" name="[Table16].[patient_id].&amp;[150097]"/>
            <x15:cachedUniqueName index="3624" name="[Table16].[patient_id].&amp;[150146]"/>
            <x15:cachedUniqueName index="3625" name="[Table16].[patient_id].&amp;[150174]"/>
            <x15:cachedUniqueName index="3626" name="[Table16].[patient_id].&amp;[150271]"/>
            <x15:cachedUniqueName index="3627" name="[Table16].[patient_id].&amp;[150273]"/>
            <x15:cachedUniqueName index="3628" name="[Table16].[patient_id].&amp;[150356]"/>
            <x15:cachedUniqueName index="3629" name="[Table16].[patient_id].&amp;[150377]"/>
            <x15:cachedUniqueName index="3630" name="[Table16].[patient_id].&amp;[150380]"/>
            <x15:cachedUniqueName index="3631" name="[Table16].[patient_id].&amp;[150417]"/>
            <x15:cachedUniqueName index="3632" name="[Table16].[patient_id].&amp;[150420]"/>
            <x15:cachedUniqueName index="3633" name="[Table16].[patient_id].&amp;[150435]"/>
            <x15:cachedUniqueName index="3634" name="[Table16].[patient_id].&amp;[150439]"/>
            <x15:cachedUniqueName index="3635" name="[Table16].[patient_id].&amp;[150441]"/>
            <x15:cachedUniqueName index="3636" name="[Table16].[patient_id].&amp;[150480]"/>
            <x15:cachedUniqueName index="3637" name="[Table16].[patient_id].&amp;[150496]"/>
            <x15:cachedUniqueName index="3638" name="[Table16].[patient_id].&amp;[150499]"/>
            <x15:cachedUniqueName index="3639" name="[Table16].[patient_id].&amp;[150577]"/>
            <x15:cachedUniqueName index="3640" name="[Table16].[patient_id].&amp;[150586]"/>
            <x15:cachedUniqueName index="3641" name="[Table16].[patient_id].&amp;[150588]"/>
            <x15:cachedUniqueName index="3642" name="[Table16].[patient_id].&amp;[150592]"/>
            <x15:cachedUniqueName index="3643" name="[Table16].[patient_id].&amp;[150667]"/>
            <x15:cachedUniqueName index="3644" name="[Table16].[patient_id].&amp;[150703]"/>
            <x15:cachedUniqueName index="3645" name="[Table16].[patient_id].&amp;[150709]"/>
            <x15:cachedUniqueName index="3646" name="[Table16].[patient_id].&amp;[150711]"/>
            <x15:cachedUniqueName index="3647" name="[Table16].[patient_id].&amp;[150714]"/>
            <x15:cachedUniqueName index="3648" name="[Table16].[patient_id].&amp;[150784]"/>
            <x15:cachedUniqueName index="3649" name="[Table16].[patient_id].&amp;[150785]"/>
            <x15:cachedUniqueName index="3650" name="[Table16].[patient_id].&amp;[150797]"/>
            <x15:cachedUniqueName index="3651" name="[Table16].[patient_id].&amp;[150820]"/>
            <x15:cachedUniqueName index="3652" name="[Table16].[patient_id].&amp;[150841]"/>
            <x15:cachedUniqueName index="3653" name="[Table16].[patient_id].&amp;[150856]"/>
            <x15:cachedUniqueName index="3654" name="[Table16].[patient_id].&amp;[150875]"/>
            <x15:cachedUniqueName index="3655" name="[Table16].[patient_id].&amp;[150884]"/>
            <x15:cachedUniqueName index="3656" name="[Table16].[patient_id].&amp;[150896]"/>
            <x15:cachedUniqueName index="3657" name="[Table16].[patient_id].&amp;[150921]"/>
            <x15:cachedUniqueName index="3658" name="[Table16].[patient_id].&amp;[150948]"/>
            <x15:cachedUniqueName index="3659" name="[Table16].[patient_id].&amp;[151004]"/>
            <x15:cachedUniqueName index="3660" name="[Table16].[patient_id].&amp;[151031]"/>
            <x15:cachedUniqueName index="3661" name="[Table16].[patient_id].&amp;[151063]"/>
            <x15:cachedUniqueName index="3662" name="[Table16].[patient_id].&amp;[151115]"/>
            <x15:cachedUniqueName index="3663" name="[Table16].[patient_id].&amp;[151198]"/>
            <x15:cachedUniqueName index="3664" name="[Table16].[patient_id].&amp;[151227]"/>
            <x15:cachedUniqueName index="3665" name="[Table16].[patient_id].&amp;[151276]"/>
            <x15:cachedUniqueName index="3666" name="[Table16].[patient_id].&amp;[151282]"/>
            <x15:cachedUniqueName index="3667" name="[Table16].[patient_id].&amp;[151288]"/>
            <x15:cachedUniqueName index="3668" name="[Table16].[patient_id].&amp;[151323]"/>
            <x15:cachedUniqueName index="3669" name="[Table16].[patient_id].&amp;[151342]"/>
            <x15:cachedUniqueName index="3670" name="[Table16].[patient_id].&amp;[151395]"/>
            <x15:cachedUniqueName index="3671" name="[Table16].[patient_id].&amp;[151403]"/>
            <x15:cachedUniqueName index="3672" name="[Table16].[patient_id].&amp;[151412]"/>
            <x15:cachedUniqueName index="3673" name="[Table16].[patient_id].&amp;[151469]"/>
            <x15:cachedUniqueName index="3674" name="[Table16].[patient_id].&amp;[151476]"/>
            <x15:cachedUniqueName index="3675" name="[Table16].[patient_id].&amp;[151489]"/>
            <x15:cachedUniqueName index="3676" name="[Table16].[patient_id].&amp;[151503]"/>
            <x15:cachedUniqueName index="3677" name="[Table16].[patient_id].&amp;[151504]"/>
            <x15:cachedUniqueName index="3678" name="[Table16].[patient_id].&amp;[151506]"/>
            <x15:cachedUniqueName index="3679" name="[Table16].[patient_id].&amp;[151520]"/>
            <x15:cachedUniqueName index="3680" name="[Table16].[patient_id].&amp;[151561]"/>
            <x15:cachedUniqueName index="3681" name="[Table16].[patient_id].&amp;[151619]"/>
            <x15:cachedUniqueName index="3682" name="[Table16].[patient_id].&amp;[151664]"/>
            <x15:cachedUniqueName index="3683" name="[Table16].[patient_id].&amp;[151685]"/>
            <x15:cachedUniqueName index="3684" name="[Table16].[patient_id].&amp;[151695]"/>
            <x15:cachedUniqueName index="3685" name="[Table16].[patient_id].&amp;[151699]"/>
            <x15:cachedUniqueName index="3686" name="[Table16].[patient_id].&amp;[151711]"/>
            <x15:cachedUniqueName index="3687" name="[Table16].[patient_id].&amp;[151825]"/>
            <x15:cachedUniqueName index="3688" name="[Table16].[patient_id].&amp;[151887]"/>
            <x15:cachedUniqueName index="3689" name="[Table16].[patient_id].&amp;[151891]"/>
            <x15:cachedUniqueName index="3690" name="[Table16].[patient_id].&amp;[151897]"/>
            <x15:cachedUniqueName index="3691" name="[Table16].[patient_id].&amp;[151995]"/>
            <x15:cachedUniqueName index="3692" name="[Table16].[patient_id].&amp;[152002]"/>
            <x15:cachedUniqueName index="3693" name="[Table16].[patient_id].&amp;[152022]"/>
            <x15:cachedUniqueName index="3694" name="[Table16].[patient_id].&amp;[152048]"/>
            <x15:cachedUniqueName index="3695" name="[Table16].[patient_id].&amp;[152069]"/>
            <x15:cachedUniqueName index="3696" name="[Table16].[patient_id].&amp;[152085]"/>
            <x15:cachedUniqueName index="3697" name="[Table16].[patient_id].&amp;[152098]"/>
            <x15:cachedUniqueName index="3698" name="[Table16].[patient_id].&amp;[152107]"/>
            <x15:cachedUniqueName index="3699" name="[Table16].[patient_id].&amp;[152116]"/>
            <x15:cachedUniqueName index="3700" name="[Table16].[patient_id].&amp;[152144]"/>
            <x15:cachedUniqueName index="3701" name="[Table16].[patient_id].&amp;[152156]"/>
            <x15:cachedUniqueName index="3702" name="[Table16].[patient_id].&amp;[152183]"/>
            <x15:cachedUniqueName index="3703" name="[Table16].[patient_id].&amp;[152194]"/>
            <x15:cachedUniqueName index="3704" name="[Table16].[patient_id].&amp;[152287]"/>
            <x15:cachedUniqueName index="3705" name="[Table16].[patient_id].&amp;[152309]"/>
            <x15:cachedUniqueName index="3706" name="[Table16].[patient_id].&amp;[152330]"/>
            <x15:cachedUniqueName index="3707" name="[Table16].[patient_id].&amp;[152352]"/>
            <x15:cachedUniqueName index="3708" name="[Table16].[patient_id].&amp;[152406]"/>
            <x15:cachedUniqueName index="3709" name="[Table16].[patient_id].&amp;[152430]"/>
            <x15:cachedUniqueName index="3710" name="[Table16].[patient_id].&amp;[152493]"/>
            <x15:cachedUniqueName index="3711" name="[Table16].[patient_id].&amp;[152512]"/>
            <x15:cachedUniqueName index="3712" name="[Table16].[patient_id].&amp;[152558]"/>
            <x15:cachedUniqueName index="3713" name="[Table16].[patient_id].&amp;[152566]"/>
            <x15:cachedUniqueName index="3714" name="[Table16].[patient_id].&amp;[152567]"/>
            <x15:cachedUniqueName index="3715" name="[Table16].[patient_id].&amp;[152587]"/>
            <x15:cachedUniqueName index="3716" name="[Table16].[patient_id].&amp;[152625]"/>
            <x15:cachedUniqueName index="3717" name="[Table16].[patient_id].&amp;[152668]"/>
            <x15:cachedUniqueName index="3718" name="[Table16].[patient_id].&amp;[152679]"/>
            <x15:cachedUniqueName index="3719" name="[Table16].[patient_id].&amp;[152692]"/>
            <x15:cachedUniqueName index="3720" name="[Table16].[patient_id].&amp;[152715]"/>
            <x15:cachedUniqueName index="3721" name="[Table16].[patient_id].&amp;[152718]"/>
            <x15:cachedUniqueName index="3722" name="[Table16].[patient_id].&amp;[152744]"/>
            <x15:cachedUniqueName index="3723" name="[Table16].[patient_id].&amp;[152761]"/>
            <x15:cachedUniqueName index="3724" name="[Table16].[patient_id].&amp;[152785]"/>
            <x15:cachedUniqueName index="3725" name="[Table16].[patient_id].&amp;[152833]"/>
            <x15:cachedUniqueName index="3726" name="[Table16].[patient_id].&amp;[152867]"/>
            <x15:cachedUniqueName index="3727" name="[Table16].[patient_id].&amp;[152876]"/>
            <x15:cachedUniqueName index="3728" name="[Table16].[patient_id].&amp;[152906]"/>
            <x15:cachedUniqueName index="3729" name="[Table16].[patient_id].&amp;[152929]"/>
            <x15:cachedUniqueName index="3730" name="[Table16].[patient_id].&amp;[153052]"/>
            <x15:cachedUniqueName index="3731" name="[Table16].[patient_id].&amp;[153170]"/>
            <x15:cachedUniqueName index="3732" name="[Table16].[patient_id].&amp;[153183]"/>
            <x15:cachedUniqueName index="3733" name="[Table16].[patient_id].&amp;[153186]"/>
            <x15:cachedUniqueName index="3734" name="[Table16].[patient_id].&amp;[153190]"/>
            <x15:cachedUniqueName index="3735" name="[Table16].[patient_id].&amp;[153198]"/>
            <x15:cachedUniqueName index="3736" name="[Table16].[patient_id].&amp;[153236]"/>
            <x15:cachedUniqueName index="3737" name="[Table16].[patient_id].&amp;[153245]"/>
            <x15:cachedUniqueName index="3738" name="[Table16].[patient_id].&amp;[153248]"/>
            <x15:cachedUniqueName index="3739" name="[Table16].[patient_id].&amp;[153314]"/>
            <x15:cachedUniqueName index="3740" name="[Table16].[patient_id].&amp;[153371]"/>
            <x15:cachedUniqueName index="3741" name="[Table16].[patient_id].&amp;[153438]"/>
            <x15:cachedUniqueName index="3742" name="[Table16].[patient_id].&amp;[153439]"/>
            <x15:cachedUniqueName index="3743" name="[Table16].[patient_id].&amp;[153461]"/>
            <x15:cachedUniqueName index="3744" name="[Table16].[patient_id].&amp;[153502]"/>
            <x15:cachedUniqueName index="3745" name="[Table16].[patient_id].&amp;[153503]"/>
            <x15:cachedUniqueName index="3746" name="[Table16].[patient_id].&amp;[153506]"/>
            <x15:cachedUniqueName index="3747" name="[Table16].[patient_id].&amp;[153550]"/>
            <x15:cachedUniqueName index="3748" name="[Table16].[patient_id].&amp;[153562]"/>
            <x15:cachedUniqueName index="3749" name="[Table16].[patient_id].&amp;[153629]"/>
            <x15:cachedUniqueName index="3750" name="[Table16].[patient_id].&amp;[153637]"/>
            <x15:cachedUniqueName index="3751" name="[Table16].[patient_id].&amp;[153638]"/>
            <x15:cachedUniqueName index="3752" name="[Table16].[patient_id].&amp;[153666]"/>
            <x15:cachedUniqueName index="3753" name="[Table16].[patient_id].&amp;[153670]"/>
            <x15:cachedUniqueName index="3754" name="[Table16].[patient_id].&amp;[153684]"/>
            <x15:cachedUniqueName index="3755" name="[Table16].[patient_id].&amp;[153731]"/>
            <x15:cachedUniqueName index="3756" name="[Table16].[patient_id].&amp;[153754]"/>
            <x15:cachedUniqueName index="3757" name="[Table16].[patient_id].&amp;[153758]"/>
            <x15:cachedUniqueName index="3758" name="[Table16].[patient_id].&amp;[153770]"/>
            <x15:cachedUniqueName index="3759" name="[Table16].[patient_id].&amp;[153771]"/>
            <x15:cachedUniqueName index="3760" name="[Table16].[patient_id].&amp;[153823]"/>
            <x15:cachedUniqueName index="3761" name="[Table16].[patient_id].&amp;[153825]"/>
            <x15:cachedUniqueName index="3762" name="[Table16].[patient_id].&amp;[153829]"/>
            <x15:cachedUniqueName index="3763" name="[Table16].[patient_id].&amp;[153918]"/>
            <x15:cachedUniqueName index="3764" name="[Table16].[patient_id].&amp;[153963]"/>
            <x15:cachedUniqueName index="3765" name="[Table16].[patient_id].&amp;[153990]"/>
            <x15:cachedUniqueName index="3766" name="[Table16].[patient_id].&amp;[154001]"/>
            <x15:cachedUniqueName index="3767" name="[Table16].[patient_id].&amp;[154049]"/>
            <x15:cachedUniqueName index="3768" name="[Table16].[patient_id].&amp;[154067]"/>
            <x15:cachedUniqueName index="3769" name="[Table16].[patient_id].&amp;[154080]"/>
            <x15:cachedUniqueName index="3770" name="[Table16].[patient_id].&amp;[154205]"/>
            <x15:cachedUniqueName index="3771" name="[Table16].[patient_id].&amp;[154217]"/>
            <x15:cachedUniqueName index="3772" name="[Table16].[patient_id].&amp;[154221]"/>
            <x15:cachedUniqueName index="3773" name="[Table16].[patient_id].&amp;[154281]"/>
            <x15:cachedUniqueName index="3774" name="[Table16].[patient_id].&amp;[154300]"/>
            <x15:cachedUniqueName index="3775" name="[Table16].[patient_id].&amp;[154335]"/>
            <x15:cachedUniqueName index="3776" name="[Table16].[patient_id].&amp;[154364]"/>
            <x15:cachedUniqueName index="3777" name="[Table16].[patient_id].&amp;[154395]"/>
            <x15:cachedUniqueName index="3778" name="[Table16].[patient_id].&amp;[154453]"/>
            <x15:cachedUniqueName index="3779" name="[Table16].[patient_id].&amp;[154493]"/>
            <x15:cachedUniqueName index="3780" name="[Table16].[patient_id].&amp;[154498]"/>
            <x15:cachedUniqueName index="3781" name="[Table16].[patient_id].&amp;[154544]"/>
            <x15:cachedUniqueName index="3782" name="[Table16].[patient_id].&amp;[154608]"/>
            <x15:cachedUniqueName index="3783" name="[Table16].[patient_id].&amp;[154628]"/>
            <x15:cachedUniqueName index="3784" name="[Table16].[patient_id].&amp;[154631]"/>
            <x15:cachedUniqueName index="3785" name="[Table16].[patient_id].&amp;[154668]"/>
            <x15:cachedUniqueName index="3786" name="[Table16].[patient_id].&amp;[154704]"/>
            <x15:cachedUniqueName index="3787" name="[Table16].[patient_id].&amp;[154706]"/>
            <x15:cachedUniqueName index="3788" name="[Table16].[patient_id].&amp;[154730]"/>
            <x15:cachedUniqueName index="3789" name="[Table16].[patient_id].&amp;[154732]"/>
            <x15:cachedUniqueName index="3790" name="[Table16].[patient_id].&amp;[154743]"/>
            <x15:cachedUniqueName index="3791" name="[Table16].[patient_id].&amp;[154754]"/>
            <x15:cachedUniqueName index="3792" name="[Table16].[patient_id].&amp;[154796]"/>
            <x15:cachedUniqueName index="3793" name="[Table16].[patient_id].&amp;[154816]"/>
            <x15:cachedUniqueName index="3794" name="[Table16].[patient_id].&amp;[154869]"/>
            <x15:cachedUniqueName index="3795" name="[Table16].[patient_id].&amp;[154900]"/>
            <x15:cachedUniqueName index="3796" name="[Table16].[patient_id].&amp;[154921]"/>
            <x15:cachedUniqueName index="3797" name="[Table16].[patient_id].&amp;[154976]"/>
            <x15:cachedUniqueName index="3798" name="[Table16].[patient_id].&amp;[155011]"/>
            <x15:cachedUniqueName index="3799" name="[Table16].[patient_id].&amp;[155025]"/>
            <x15:cachedUniqueName index="3800" name="[Table16].[patient_id].&amp;[155093]"/>
            <x15:cachedUniqueName index="3801" name="[Table16].[patient_id].&amp;[155151]"/>
            <x15:cachedUniqueName index="3802" name="[Table16].[patient_id].&amp;[155170]"/>
            <x15:cachedUniqueName index="3803" name="[Table16].[patient_id].&amp;[155199]"/>
            <x15:cachedUniqueName index="3804" name="[Table16].[patient_id].&amp;[155327]"/>
            <x15:cachedUniqueName index="3805" name="[Table16].[patient_id].&amp;[155364]"/>
            <x15:cachedUniqueName index="3806" name="[Table16].[patient_id].&amp;[155388]"/>
            <x15:cachedUniqueName index="3807" name="[Table16].[patient_id].&amp;[155425]"/>
            <x15:cachedUniqueName index="3808" name="[Table16].[patient_id].&amp;[155515]"/>
            <x15:cachedUniqueName index="3809" name="[Table16].[patient_id].&amp;[155575]"/>
            <x15:cachedUniqueName index="3810" name="[Table16].[patient_id].&amp;[155578]"/>
            <x15:cachedUniqueName index="3811" name="[Table16].[patient_id].&amp;[155644]"/>
            <x15:cachedUniqueName index="3812" name="[Table16].[patient_id].&amp;[155652]"/>
            <x15:cachedUniqueName index="3813" name="[Table16].[patient_id].&amp;[155661]"/>
            <x15:cachedUniqueName index="3814" name="[Table16].[patient_id].&amp;[155725]"/>
            <x15:cachedUniqueName index="3815" name="[Table16].[patient_id].&amp;[155748]"/>
            <x15:cachedUniqueName index="3816" name="[Table16].[patient_id].&amp;[155775]"/>
            <x15:cachedUniqueName index="3817" name="[Table16].[patient_id].&amp;[155858]"/>
            <x15:cachedUniqueName index="3818" name="[Table16].[patient_id].&amp;[155869]"/>
            <x15:cachedUniqueName index="3819" name="[Table16].[patient_id].&amp;[155909]"/>
            <x15:cachedUniqueName index="3820" name="[Table16].[patient_id].&amp;[155953]"/>
            <x15:cachedUniqueName index="3821" name="[Table16].[patient_id].&amp;[156032]"/>
            <x15:cachedUniqueName index="3822" name="[Table16].[patient_id].&amp;[156033]"/>
            <x15:cachedUniqueName index="3823" name="[Table16].[patient_id].&amp;[156078]"/>
            <x15:cachedUniqueName index="3824" name="[Table16].[patient_id].&amp;[156091]"/>
            <x15:cachedUniqueName index="3825" name="[Table16].[patient_id].&amp;[156093]"/>
            <x15:cachedUniqueName index="3826" name="[Table16].[patient_id].&amp;[156138]"/>
            <x15:cachedUniqueName index="3827" name="[Table16].[patient_id].&amp;[156189]"/>
            <x15:cachedUniqueName index="3828" name="[Table16].[patient_id].&amp;[156212]"/>
            <x15:cachedUniqueName index="3829" name="[Table16].[patient_id].&amp;[156214]"/>
            <x15:cachedUniqueName index="3830" name="[Table16].[patient_id].&amp;[156220]"/>
            <x15:cachedUniqueName index="3831" name="[Table16].[patient_id].&amp;[156221]"/>
            <x15:cachedUniqueName index="3832" name="[Table16].[patient_id].&amp;[156309]"/>
            <x15:cachedUniqueName index="3833" name="[Table16].[patient_id].&amp;[156311]"/>
            <x15:cachedUniqueName index="3834" name="[Table16].[patient_id].&amp;[156330]"/>
            <x15:cachedUniqueName index="3835" name="[Table16].[patient_id].&amp;[156341]"/>
            <x15:cachedUniqueName index="3836" name="[Table16].[patient_id].&amp;[156396]"/>
            <x15:cachedUniqueName index="3837" name="[Table16].[patient_id].&amp;[156402]"/>
            <x15:cachedUniqueName index="3838" name="[Table16].[patient_id].&amp;[156451]"/>
            <x15:cachedUniqueName index="3839" name="[Table16].[patient_id].&amp;[156452]"/>
            <x15:cachedUniqueName index="3840" name="[Table16].[patient_id].&amp;[156458]"/>
            <x15:cachedUniqueName index="3841" name="[Table16].[patient_id].&amp;[156530]"/>
            <x15:cachedUniqueName index="3842" name="[Table16].[patient_id].&amp;[156539]"/>
            <x15:cachedUniqueName index="3843" name="[Table16].[patient_id].&amp;[156540]"/>
            <x15:cachedUniqueName index="3844" name="[Table16].[patient_id].&amp;[156605]"/>
            <x15:cachedUniqueName index="3845" name="[Table16].[patient_id].&amp;[156618]"/>
            <x15:cachedUniqueName index="3846" name="[Table16].[patient_id].&amp;[156743]"/>
            <x15:cachedUniqueName index="3847" name="[Table16].[patient_id].&amp;[156749]"/>
            <x15:cachedUniqueName index="3848" name="[Table16].[patient_id].&amp;[156753]"/>
            <x15:cachedUniqueName index="3849" name="[Table16].[patient_id].&amp;[156772]"/>
            <x15:cachedUniqueName index="3850" name="[Table16].[patient_id].&amp;[156790]"/>
            <x15:cachedUniqueName index="3851" name="[Table16].[patient_id].&amp;[156801]"/>
            <x15:cachedUniqueName index="3852" name="[Table16].[patient_id].&amp;[156844]"/>
            <x15:cachedUniqueName index="3853" name="[Table16].[patient_id].&amp;[156984]"/>
            <x15:cachedUniqueName index="3854" name="[Table16].[patient_id].&amp;[156991]"/>
            <x15:cachedUniqueName index="3855" name="[Table16].[patient_id].&amp;[157012]"/>
            <x15:cachedUniqueName index="3856" name="[Table16].[patient_id].&amp;[157028]"/>
            <x15:cachedUniqueName index="3857" name="[Table16].[patient_id].&amp;[157073]"/>
            <x15:cachedUniqueName index="3858" name="[Table16].[patient_id].&amp;[157081]"/>
            <x15:cachedUniqueName index="3859" name="[Table16].[patient_id].&amp;[157142]"/>
            <x15:cachedUniqueName index="3860" name="[Table16].[patient_id].&amp;[157145]"/>
            <x15:cachedUniqueName index="3861" name="[Table16].[patient_id].&amp;[157184]"/>
            <x15:cachedUniqueName index="3862" name="[Table16].[patient_id].&amp;[157215]"/>
            <x15:cachedUniqueName index="3863" name="[Table16].[patient_id].&amp;[157229]"/>
            <x15:cachedUniqueName index="3864" name="[Table16].[patient_id].&amp;[157268]"/>
            <x15:cachedUniqueName index="3865" name="[Table16].[patient_id].&amp;[157293]"/>
            <x15:cachedUniqueName index="3866" name="[Table16].[patient_id].&amp;[157338]"/>
            <x15:cachedUniqueName index="3867" name="[Table16].[patient_id].&amp;[157399]"/>
            <x15:cachedUniqueName index="3868" name="[Table16].[patient_id].&amp;[157495]"/>
            <x15:cachedUniqueName index="3869" name="[Table16].[patient_id].&amp;[157499]"/>
            <x15:cachedUniqueName index="3870" name="[Table16].[patient_id].&amp;[157516]"/>
            <x15:cachedUniqueName index="3871" name="[Table16].[patient_id].&amp;[157519]"/>
            <x15:cachedUniqueName index="3872" name="[Table16].[patient_id].&amp;[157524]"/>
            <x15:cachedUniqueName index="3873" name="[Table16].[patient_id].&amp;[157543]"/>
            <x15:cachedUniqueName index="3874" name="[Table16].[patient_id].&amp;[157550]"/>
            <x15:cachedUniqueName index="3875" name="[Table16].[patient_id].&amp;[157587]"/>
            <x15:cachedUniqueName index="3876" name="[Table16].[patient_id].&amp;[157620]"/>
            <x15:cachedUniqueName index="3877" name="[Table16].[patient_id].&amp;[157633]"/>
            <x15:cachedUniqueName index="3878" name="[Table16].[patient_id].&amp;[157723]"/>
            <x15:cachedUniqueName index="3879" name="[Table16].[patient_id].&amp;[157740]"/>
            <x15:cachedUniqueName index="3880" name="[Table16].[patient_id].&amp;[157823]"/>
            <x15:cachedUniqueName index="3881" name="[Table16].[patient_id].&amp;[157837]"/>
            <x15:cachedUniqueName index="3882" name="[Table16].[patient_id].&amp;[157849]"/>
            <x15:cachedUniqueName index="3883" name="[Table16].[patient_id].&amp;[157860]"/>
            <x15:cachedUniqueName index="3884" name="[Table16].[patient_id].&amp;[157882]"/>
            <x15:cachedUniqueName index="3885" name="[Table16].[patient_id].&amp;[157919]"/>
            <x15:cachedUniqueName index="3886" name="[Table16].[patient_id].&amp;[158086]"/>
            <x15:cachedUniqueName index="3887" name="[Table16].[patient_id].&amp;[158107]"/>
            <x15:cachedUniqueName index="3888" name="[Table16].[patient_id].&amp;[158175]"/>
            <x15:cachedUniqueName index="3889" name="[Table16].[patient_id].&amp;[158178]"/>
            <x15:cachedUniqueName index="3890" name="[Table16].[patient_id].&amp;[158184]"/>
            <x15:cachedUniqueName index="3891" name="[Table16].[patient_id].&amp;[158188]"/>
            <x15:cachedUniqueName index="3892" name="[Table16].[patient_id].&amp;[158190]"/>
            <x15:cachedUniqueName index="3893" name="[Table16].[patient_id].&amp;[158200]"/>
            <x15:cachedUniqueName index="3894" name="[Table16].[patient_id].&amp;[158308]"/>
            <x15:cachedUniqueName index="3895" name="[Table16].[patient_id].&amp;[158359]"/>
            <x15:cachedUniqueName index="3896" name="[Table16].[patient_id].&amp;[158369]"/>
            <x15:cachedUniqueName index="3897" name="[Table16].[patient_id].&amp;[158372]"/>
            <x15:cachedUniqueName index="3898" name="[Table16].[patient_id].&amp;[158379]"/>
            <x15:cachedUniqueName index="3899" name="[Table16].[patient_id].&amp;[158452]"/>
            <x15:cachedUniqueName index="3900" name="[Table16].[patient_id].&amp;[158536]"/>
            <x15:cachedUniqueName index="3901" name="[Table16].[patient_id].&amp;[158541]"/>
            <x15:cachedUniqueName index="3902" name="[Table16].[patient_id].&amp;[158546]"/>
            <x15:cachedUniqueName index="3903" name="[Table16].[patient_id].&amp;[158581]"/>
            <x15:cachedUniqueName index="3904" name="[Table16].[patient_id].&amp;[158609]"/>
            <x15:cachedUniqueName index="3905" name="[Table16].[patient_id].&amp;[158614]"/>
            <x15:cachedUniqueName index="3906" name="[Table16].[patient_id].&amp;[158636]"/>
            <x15:cachedUniqueName index="3907" name="[Table16].[patient_id].&amp;[158649]"/>
            <x15:cachedUniqueName index="3908" name="[Table16].[patient_id].&amp;[158728]"/>
            <x15:cachedUniqueName index="3909" name="[Table16].[patient_id].&amp;[158824]"/>
            <x15:cachedUniqueName index="3910" name="[Table16].[patient_id].&amp;[158828]"/>
            <x15:cachedUniqueName index="3911" name="[Table16].[patient_id].&amp;[158835]"/>
            <x15:cachedUniqueName index="3912" name="[Table16].[patient_id].&amp;[158837]"/>
            <x15:cachedUniqueName index="3913" name="[Table16].[patient_id].&amp;[158867]"/>
            <x15:cachedUniqueName index="3914" name="[Table16].[patient_id].&amp;[158872]"/>
            <x15:cachedUniqueName index="3915" name="[Table16].[patient_id].&amp;[158878]"/>
            <x15:cachedUniqueName index="3916" name="[Table16].[patient_id].&amp;[158913]"/>
            <x15:cachedUniqueName index="3917" name="[Table16].[patient_id].&amp;[158924]"/>
            <x15:cachedUniqueName index="3918" name="[Table16].[patient_id].&amp;[158975]"/>
            <x15:cachedUniqueName index="3919" name="[Table16].[patient_id].&amp;[158977]"/>
            <x15:cachedUniqueName index="3920" name="[Table16].[patient_id].&amp;[158992]"/>
            <x15:cachedUniqueName index="3921" name="[Table16].[patient_id].&amp;[159018]"/>
            <x15:cachedUniqueName index="3922" name="[Table16].[patient_id].&amp;[159056]"/>
            <x15:cachedUniqueName index="3923" name="[Table16].[patient_id].&amp;[159078]"/>
            <x15:cachedUniqueName index="3924" name="[Table16].[patient_id].&amp;[159107]"/>
            <x15:cachedUniqueName index="3925" name="[Table16].[patient_id].&amp;[159117]"/>
            <x15:cachedUniqueName index="3926" name="[Table16].[patient_id].&amp;[159120]"/>
            <x15:cachedUniqueName index="3927" name="[Table16].[patient_id].&amp;[159195]"/>
            <x15:cachedUniqueName index="3928" name="[Table16].[patient_id].&amp;[159206]"/>
            <x15:cachedUniqueName index="3929" name="[Table16].[patient_id].&amp;[159211]"/>
            <x15:cachedUniqueName index="3930" name="[Table16].[patient_id].&amp;[159249]"/>
            <x15:cachedUniqueName index="3931" name="[Table16].[patient_id].&amp;[159320]"/>
            <x15:cachedUniqueName index="3932" name="[Table16].[patient_id].&amp;[159353]"/>
            <x15:cachedUniqueName index="3933" name="[Table16].[patient_id].&amp;[159367]"/>
            <x15:cachedUniqueName index="3934" name="[Table16].[patient_id].&amp;[159384]"/>
            <x15:cachedUniqueName index="3935" name="[Table16].[patient_id].&amp;[159395]"/>
            <x15:cachedUniqueName index="3936" name="[Table16].[patient_id].&amp;[159401]"/>
            <x15:cachedUniqueName index="3937" name="[Table16].[patient_id].&amp;[159402]"/>
            <x15:cachedUniqueName index="3938" name="[Table16].[patient_id].&amp;[159403]"/>
            <x15:cachedUniqueName index="3939" name="[Table16].[patient_id].&amp;[159405]"/>
            <x15:cachedUniqueName index="3940" name="[Table16].[patient_id].&amp;[159406]"/>
            <x15:cachedUniqueName index="3941" name="[Table16].[patient_id].&amp;[159407]"/>
            <x15:cachedUniqueName index="3942" name="[Table16].[patient_id].&amp;[159409]"/>
            <x15:cachedUniqueName index="3943" name="[Table16].[patient_id].&amp;[159410]"/>
            <x15:cachedUniqueName index="3944" name="[Table16].[patient_id].&amp;[159411]"/>
            <x15:cachedUniqueName index="3945" name="[Table16].[patient_id].&amp;[159414]"/>
            <x15:cachedUniqueName index="3946" name="[Table16].[patient_id].&amp;[159465]"/>
            <x15:cachedUniqueName index="3947" name="[Table16].[patient_id].&amp;[159475]"/>
            <x15:cachedUniqueName index="3948" name="[Table16].[patient_id].&amp;[159480]"/>
            <x15:cachedUniqueName index="3949" name="[Table16].[patient_id].&amp;[159481]"/>
            <x15:cachedUniqueName index="3950" name="[Table16].[patient_id].&amp;[159492]"/>
            <x15:cachedUniqueName index="3951" name="[Table16].[patient_id].&amp;[159500]"/>
            <x15:cachedUniqueName index="3952" name="[Table16].[patient_id].&amp;[159526]"/>
            <x15:cachedUniqueName index="3953" name="[Table16].[patient_id].&amp;[159533]"/>
            <x15:cachedUniqueName index="3954" name="[Table16].[patient_id].&amp;[159543]"/>
            <x15:cachedUniqueName index="3955" name="[Table16].[patient_id].&amp;[159559]"/>
            <x15:cachedUniqueName index="3956" name="[Table16].[patient_id].&amp;[159562]"/>
            <x15:cachedUniqueName index="3957" name="[Table16].[patient_id].&amp;[159564]"/>
            <x15:cachedUniqueName index="3958" name="[Table16].[patient_id].&amp;[159565]"/>
            <x15:cachedUniqueName index="3959" name="[Table16].[patient_id].&amp;[159577]"/>
            <x15:cachedUniqueName index="3960" name="[Table16].[patient_id].&amp;[159580]"/>
            <x15:cachedUniqueName index="3961" name="[Table16].[patient_id].&amp;[159587]"/>
            <x15:cachedUniqueName index="3962" name="[Table16].[patient_id].&amp;[159588]"/>
            <x15:cachedUniqueName index="3963" name="[Table16].[patient_id].&amp;[159667]"/>
            <x15:cachedUniqueName index="3964" name="[Table16].[patient_id].&amp;[159692]"/>
            <x15:cachedUniqueName index="3965" name="[Table16].[patient_id].&amp;[159762]"/>
            <x15:cachedUniqueName index="3966" name="[Table16].[patient_id].&amp;[159763]"/>
            <x15:cachedUniqueName index="3967" name="[Table16].[patient_id].&amp;[159790]"/>
            <x15:cachedUniqueName index="3968" name="[Table16].[patient_id].&amp;[159814]"/>
            <x15:cachedUniqueName index="3969" name="[Table16].[patient_id].&amp;[159815]"/>
            <x15:cachedUniqueName index="3970" name="[Table16].[patient_id].&amp;[159849]"/>
            <x15:cachedUniqueName index="3971" name="[Table16].[patient_id].&amp;[159871]"/>
            <x15:cachedUniqueName index="3972" name="[Table16].[patient_id].&amp;[159971]"/>
            <x15:cachedUniqueName index="3973" name="[Table16].[patient_id].&amp;[160098]"/>
            <x15:cachedUniqueName index="3974" name="[Table16].[patient_id].&amp;[160126]"/>
            <x15:cachedUniqueName index="3975" name="[Table16].[patient_id].&amp;[160196]"/>
          </x15:cachedUniqueNames>
        </ext>
      </extLst>
    </cacheField>
    <cacheField name="[Table16].[clinic_id].[clinic_id]" caption="clinic_id" numFmtId="0" hierarchy="3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Table16].[clinic_id].&amp;[1]"/>
            <x15:cachedUniqueName index="1" name="[Table16].[clinic_id].&amp;[2]"/>
          </x15:cachedUniqueNames>
        </ext>
      </extLst>
    </cacheField>
    <cacheField name="[Measures].[Count of patient_id]" caption="Count of patient_id" numFmtId="0" hierarchy="13" level="32767"/>
    <cacheField name="[Table16].[appointment_date].[appointment_date]" caption="appointment_date" numFmtId="0" hierarchy="4" level="1">
      <sharedItems containsSemiMixedTypes="0" containsNonDate="0" containsDate="1" containsString="0" minDate="2022-01-01T00:00:00" maxDate="2023-01-01T00:00:00" count="294">
        <d v="2022-01-01T00:00:00"/>
        <d v="2022-01-06T00:00:00"/>
        <d v="2022-01-07T00:00:00"/>
        <d v="2022-01-08T00:00:00"/>
        <d v="2022-01-09T00:00:00"/>
        <d v="2022-01-12T00:00:00"/>
        <d v="2022-01-13T00:00:00"/>
        <d v="2022-01-14T00:00:00"/>
        <d v="2022-01-15T00:00:00"/>
        <d v="2022-01-16T00:00:00"/>
        <d v="2022-01-19T00:00:00"/>
        <d v="2022-01-20T00:00:00"/>
        <d v="2022-01-21T00:00:00"/>
        <d v="2022-01-22T00:00:00"/>
        <d v="2022-01-23T00:00:00"/>
        <d v="2022-01-26T00:00:00"/>
        <d v="2022-01-27T00:00:00"/>
        <d v="2022-01-28T00:00:00"/>
        <d v="2022-01-29T00:00:00"/>
        <d v="2022-01-30T00:00:00"/>
        <d v="2022-02-03T00:00:00"/>
        <d v="2022-02-04T00:00:00"/>
        <d v="2022-02-05T00:00:00"/>
        <d v="2022-02-06T00:00:00"/>
        <d v="2022-02-07T00:00:00"/>
        <d v="2022-02-10T00:00:00"/>
        <d v="2022-02-11T00:00:00"/>
        <d v="2022-02-12T00:00:00"/>
        <d v="2022-02-14T00:00:00"/>
        <d v="2022-02-17T00:00:00"/>
        <d v="2022-02-18T00:00:00"/>
        <d v="2022-02-19T00:00:00"/>
        <d v="2022-02-20T00:00:00"/>
        <d v="2022-02-21T00:00:00"/>
        <d v="2022-02-25T00:00:00"/>
        <d v="2022-02-26T00:00:00"/>
        <d v="2022-02-27T00:00:00"/>
        <d v="2022-02-28T00:00:00"/>
        <d v="2022-03-01T00:00:00"/>
        <d v="2022-03-02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4-01T00:00:00"/>
        <d v="2022-04-02T00:00:00"/>
        <d v="2022-04-05T00:00:00"/>
        <d v="2022-04-06T00:00:00"/>
        <d v="2022-04-07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d v="2022-04-26T00:00:00"/>
        <d v="2022-04-27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30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0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4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9-01T00:00:00"/>
        <d v="2022-09-02T00:00:00"/>
        <d v="2022-09-03T00:00:00"/>
        <d v="2022-09-06T00:00:00"/>
        <d v="2022-09-07T00:00:00"/>
        <d v="2022-09-08T00:00:00"/>
        <d v="2022-09-09T00:00:00"/>
        <d v="2022-09-10T00:00:00"/>
        <d v="2022-09-13T00:00:00"/>
        <d v="2022-09-14T00:00:00"/>
        <d v="2022-09-15T00:00:00"/>
        <d v="2022-09-16T00:00:00"/>
        <d v="2022-09-17T00:00:00"/>
        <d v="2022-09-20T00:00:00"/>
        <d v="2022-09-21T00:00:00"/>
        <d v="2022-09-22T00:00:00"/>
        <d v="2022-09-23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4T00:00:00"/>
        <d v="2022-11-25T00:00:00"/>
        <d v="2022-11-28T00:00:00"/>
        <d v="2022-12-01T00:00:00"/>
        <d v="2022-12-02T00:00:00"/>
        <d v="2022-12-03T00:00:00"/>
        <d v="2022-12-04T00:00:00"/>
        <d v="2022-12-07T00:00:00"/>
        <d v="2022-12-08T00:00:00"/>
        <d v="2022-12-09T00:00:00"/>
        <d v="2022-12-10T00:00:00"/>
        <d v="2022-12-11T00:00:00"/>
        <d v="2022-12-14T00:00:00"/>
        <d v="2022-12-15T00:00:00"/>
        <d v="2022-12-16T00:00:00"/>
        <d v="2022-12-17T00:00:00"/>
        <d v="2022-12-18T00:00:00"/>
        <d v="2022-12-21T00:00:00"/>
        <d v="2022-12-22T00:00:00"/>
        <d v="2022-12-23T00:00:00"/>
        <d v="2022-12-24T00:00:00"/>
        <d v="2022-12-25T00:00:00"/>
        <d v="2022-12-28T00:00:00"/>
        <d v="2022-12-29T00:00:00"/>
        <d v="2022-12-30T00:00:00"/>
        <d v="2022-12-31T00:00:00"/>
        <d v="2022-01-03T00:00:00"/>
        <d v="2022-01-04T00:00:00"/>
        <d v="2022-01-05T00:00:00"/>
        <d v="2022-01-10T00:00:00"/>
        <d v="2022-01-11T00:00:00"/>
        <d v="2022-01-17T00:00:00"/>
        <d v="2022-01-18T00:00:00"/>
        <d v="2022-01-24T00:00:00"/>
        <d v="2022-01-25T00:00:00"/>
        <d v="2022-01-31T00:00:00"/>
        <d v="2022-02-01T00:00:00"/>
        <d v="2022-02-02T00:00:00"/>
        <d v="2022-02-08T00:00:00"/>
        <d v="2022-02-09T00:00:00"/>
        <d v="2022-02-15T00:00:00"/>
        <d v="2022-02-16T00:00:00"/>
        <d v="2022-02-22T00:00:00"/>
        <d v="2022-02-23T00:00:00"/>
        <d v="2022-02-24T00:00:00"/>
        <d v="2022-03-03T00:00:00"/>
        <d v="2022-03-19T00:00:00"/>
        <d v="2022-03-31T00:00:00"/>
        <d v="2022-04-04T00:00:00"/>
        <d v="2022-04-11T00:00:00"/>
        <d v="2022-04-25T00:00:00"/>
        <d v="2022-04-28T00:00:00"/>
        <d v="2022-05-27T00:00:00"/>
        <d v="2022-05-29T00:00:00"/>
        <d v="2022-06-21T00:00:00"/>
        <d v="2022-07-31T00:00:00"/>
        <d v="2022-08-31T00:00:00"/>
        <d v="2022-09-05T00:00:00"/>
        <d v="2022-09-12T00:00:00"/>
        <d v="2022-09-19T00:00:00"/>
        <d v="2022-09-26T00:00:00"/>
        <d v="2022-11-29T00:00:00"/>
        <d v="2022-11-30T00:00:00"/>
        <d v="2022-12-05T00:00:00"/>
        <d v="2022-12-06T00:00:00"/>
        <d v="2022-12-12T00:00:00"/>
        <d v="2022-12-13T00:00:00"/>
        <d v="2022-12-19T00:00:00"/>
        <d v="2022-12-20T00:00:00"/>
        <d v="2022-12-27T00:00:00"/>
      </sharedItems>
    </cacheField>
    <cacheField name="[Table16].[appointment_date (Month)].[appointment_date (Month)]" caption="appointment_date (Month)" numFmtId="0" hierarchy="7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14">
    <cacheHierarchy uniqueName="[Table16].[appointment_id]" caption="appointment_id" attribute="1" defaultMemberUniqueName="[Table16].[appointment_id].[All]" allUniqueName="[Table16].[appointment_id].[All]" dimensionUniqueName="[Table16]" displayFolder="" count="0" memberValueDatatype="130" unbalanced="0"/>
    <cacheHierarchy uniqueName="[Table16].[practitioner_id]" caption="practitioner_id" attribute="1" defaultMemberUniqueName="[Table16].[practitioner_id].[All]" allUniqueName="[Table16].[practitioner_id].[All]" dimensionUniqueName="[Table16]" displayFolder="" count="0" memberValueDatatype="130" unbalanced="0"/>
    <cacheHierarchy uniqueName="[Table16].[patient_id]" caption="patient_id" attribute="1" defaultMemberUniqueName="[Table16].[patient_id].[All]" allUniqueName="[Table16].[patient_id].[All]" dimensionUniqueName="[Table16]" displayFolder="" count="2" memberValueDatatype="20" unbalanced="0">
      <fieldsUsage count="2">
        <fieldUsage x="-1"/>
        <fieldUsage x="0"/>
      </fieldsUsage>
    </cacheHierarchy>
    <cacheHierarchy uniqueName="[Table16].[clinic_id]" caption="clinic_id" attribute="1" defaultMemberUniqueName="[Table16].[clinic_id].[All]" allUniqueName="[Table16].[clinic_id].[All]" dimensionUniqueName="[Table16]" displayFolder="" count="2" memberValueDatatype="20" unbalanced="0">
      <fieldsUsage count="2">
        <fieldUsage x="-1"/>
        <fieldUsage x="1"/>
      </fieldsUsage>
    </cacheHierarchy>
    <cacheHierarchy uniqueName="[Table16].[appointment_date]" caption="appointment_date" attribute="1" time="1" defaultMemberUniqueName="[Table16].[appointment_date].[All]" allUniqueName="[Table16].[appointment_date].[All]" dimensionUniqueName="[Table16]" displayFolder="" count="2" memberValueDatatype="7" unbalanced="0">
      <fieldsUsage count="2">
        <fieldUsage x="-1"/>
        <fieldUsage x="3"/>
      </fieldsUsage>
    </cacheHierarchy>
    <cacheHierarchy uniqueName="[Table16].[revenues]" caption="revenues" attribute="1" defaultMemberUniqueName="[Table16].[revenues].[All]" allUniqueName="[Table16].[revenues].[All]" dimensionUniqueName="[Table16]" displayFolder="" count="0" memberValueDatatype="5" unbalanced="0"/>
    <cacheHierarchy uniqueName="[Table16].[new_patient]" caption="new_patient" attribute="1" defaultMemberUniqueName="[Table16].[new_patient].[All]" allUniqueName="[Table16].[new_patient].[All]" dimensionUniqueName="[Table16]" displayFolder="" count="0" memberValueDatatype="20" unbalanced="0"/>
    <cacheHierarchy uniqueName="[Table16].[appointment_date (Month)]" caption="appointment_date (Month)" attribute="1" defaultMemberUniqueName="[Table16].[appointment_date (Month)].[All]" allUniqueName="[Table16].[appointment_date (Month)].[All]" dimensionUniqueName="[Table16]" displayFolder="" count="2" memberValueDatatype="130" unbalanced="0">
      <fieldsUsage count="2">
        <fieldUsage x="-1"/>
        <fieldUsage x="4"/>
      </fieldsUsage>
    </cacheHierarchy>
    <cacheHierarchy uniqueName="[Table16].[appointment_date (Month Index)]" caption="appointment_date (Month Index)" attribute="1" defaultMemberUniqueName="[Table16].[appointment_date (Month Index)].[All]" allUniqueName="[Table16].[appointment_date (Month Index)].[All]" dimensionUniqueName="[Table16]" displayFolder="" count="0" memberValueDatatype="20" unbalanced="0" hidden="1"/>
    <cacheHierarchy uniqueName="[Measures].[__XL_Count Table16]" caption="__XL_Count Table16" measure="1" displayFolder="" measureGroup="Table16" count="0" hidden="1"/>
    <cacheHierarchy uniqueName="[Measures].[__No measures defined]" caption="__No measures defined" measure="1" displayFolder="" count="0" hidden="1"/>
    <cacheHierarchy uniqueName="[Measures].[Sum of patient_id]" caption="Sum of patient_id" measure="1" displayFolder="" measureGroup="Table16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patient_id]" caption="Distinct Count of patient_id" measure="1" displayFolder="" measureGroup="Table16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patient_id]" caption="Count of patient_id" measure="1" displayFolder="" measureGroup="Table16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Table16" uniqueName="[Table16]" caption="Table16"/>
  </dimensions>
  <measureGroups count="1">
    <measureGroup name="Table16" caption="Table16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903">
  <r>
    <s v="00216286-566c-4bb9-888d-ebc152426295"/>
    <s v="098431c3-1301-456e-9171-0026d20a3d62"/>
    <n v="22487"/>
    <n v="1"/>
    <x v="0"/>
    <n v="20.68"/>
    <x v="0"/>
  </r>
  <r>
    <s v="010c704a-e842-4f0e-95e3-292ec70d709c"/>
    <s v="2ea0ca2a-77fc-4447-b57c-62a6cb4d75a1"/>
    <n v="34491"/>
    <n v="1"/>
    <x v="0"/>
    <n v="50.52"/>
    <x v="0"/>
  </r>
  <r>
    <s v="04c1c895-4aad-4cce-9bbe-2c37c9fd6405"/>
    <s v="098431c3-1301-456e-9171-0026d20a3d62"/>
    <n v="23984"/>
    <n v="1"/>
    <x v="0"/>
    <n v="104.49"/>
    <x v="0"/>
  </r>
  <r>
    <s v="1ff12aa6-5f9d-4acb-bdaa-977ef3fc8ef5"/>
    <s v="098431c3-1301-456e-9171-0026d20a3d62"/>
    <n v="37228"/>
    <n v="1"/>
    <x v="0"/>
    <n v="79.27"/>
    <x v="0"/>
  </r>
  <r>
    <s v="222765e3-a864-4694-a095-3692c083cf28"/>
    <s v="2ea0ca2a-77fc-4447-b57c-62a6cb4d75a1"/>
    <n v="38095"/>
    <n v="1"/>
    <x v="0"/>
    <n v="228.23"/>
    <x v="0"/>
  </r>
  <r>
    <s v="2f9dd690-d894-4ffb-8bcb-ee7157568989"/>
    <s v="098431c3-1301-456e-9171-0026d20a3d62"/>
    <n v="29160"/>
    <n v="1"/>
    <x v="0"/>
    <n v="140.1"/>
    <x v="0"/>
  </r>
  <r>
    <s v="4333637e-b13a-41b8-a0b6-d43ce4c7c761"/>
    <s v="098431c3-1301-456e-9171-0026d20a3d62"/>
    <n v="18111"/>
    <n v="1"/>
    <x v="0"/>
    <n v="35.69"/>
    <x v="0"/>
  </r>
  <r>
    <s v="4bf4b2c0-6735-459f-a931-29474d0b1e5e"/>
    <s v="098431c3-1301-456e-9171-0026d20a3d62"/>
    <n v="22546"/>
    <n v="1"/>
    <x v="0"/>
    <n v="20.68"/>
    <x v="0"/>
  </r>
  <r>
    <s v="4f07c7a0-b0b9-43d2-a109-c6502fd361af"/>
    <s v="2ea0ca2a-77fc-4447-b57c-62a6cb4d75a1"/>
    <n v="36899"/>
    <n v="1"/>
    <x v="0"/>
    <n v="411.26"/>
    <x v="0"/>
  </r>
  <r>
    <s v="51fbc312-c832-450a-9c17-3df7b3f76a2f"/>
    <s v="098431c3-1301-456e-9171-0026d20a3d62"/>
    <n v="20767"/>
    <n v="1"/>
    <x v="0"/>
    <n v="21.83"/>
    <x v="0"/>
  </r>
  <r>
    <s v="54ee7669-a0f5-433f-9ad6-19ecfe834e52"/>
    <s v="098431c3-1301-456e-9171-0026d20a3d62"/>
    <n v="22545"/>
    <n v="1"/>
    <x v="0"/>
    <n v="20.68"/>
    <x v="0"/>
  </r>
  <r>
    <s v="5cd645de-f4cf-45fa-8fdc-b85c815b280e"/>
    <s v="2ea0ca2a-77fc-4447-b57c-62a6cb4d75a1"/>
    <n v="29936"/>
    <n v="1"/>
    <x v="0"/>
    <n v="32.75"/>
    <x v="0"/>
  </r>
  <r>
    <s v="610b31be-8063-4a41-97d2-6cfe487d7640"/>
    <s v="098431c3-1301-456e-9171-0026d20a3d62"/>
    <n v="28430"/>
    <n v="1"/>
    <x v="0"/>
    <n v="24.11"/>
    <x v="0"/>
  </r>
  <r>
    <s v="6445b112-e290-42d2-8a60-df5aba0f16e5"/>
    <s v="2ea0ca2a-77fc-4447-b57c-62a6cb4d75a1"/>
    <n v="37516"/>
    <n v="1"/>
    <x v="0"/>
    <n v="71.19"/>
    <x v="0"/>
  </r>
  <r>
    <s v="6728237c-b21b-4ec0-ab76-6bbf1e7592a3"/>
    <s v="2ea0ca2a-77fc-4447-b57c-62a6cb4d75a1"/>
    <n v="37996"/>
    <n v="1"/>
    <x v="0"/>
    <n v="82.67"/>
    <x v="0"/>
  </r>
  <r>
    <s v="72cf1813-b802-4f1c-85f5-fb9ac2718237"/>
    <s v="098431c3-1301-456e-9171-0026d20a3d62"/>
    <n v="28120"/>
    <n v="1"/>
    <x v="0"/>
    <n v="10.33"/>
    <x v="0"/>
  </r>
  <r>
    <s v="7b7de8a2-1785-491b-a4d4-62b70777a458"/>
    <s v="098431c3-1301-456e-9171-0026d20a3d62"/>
    <n v="36488"/>
    <n v="1"/>
    <x v="0"/>
    <n v="21.83"/>
    <x v="0"/>
  </r>
  <r>
    <s v="8fefe3da-628e-4678-adad-071627ea17be"/>
    <s v="098431c3-1301-456e-9171-0026d20a3d62"/>
    <n v="18145"/>
    <n v="1"/>
    <x v="0"/>
    <n v="45.94"/>
    <x v="0"/>
  </r>
  <r>
    <s v="9ab4e9a6-f9db-436f-b682-db9c86d562e5"/>
    <s v="098431c3-1301-456e-9171-0026d20a3d62"/>
    <n v="28402"/>
    <n v="1"/>
    <x v="0"/>
    <n v="366.31"/>
    <x v="0"/>
  </r>
  <r>
    <s v="a1f547c1-4adf-48d5-8eeb-68a0f90e4b25"/>
    <s v="098431c3-1301-456e-9171-0026d20a3d62"/>
    <n v="37724"/>
    <n v="1"/>
    <x v="0"/>
    <n v="57.41"/>
    <x v="0"/>
  </r>
  <r>
    <s v="a565c9fc-8e25-4e8e-a16c-30f474890ca2"/>
    <s v="2ea0ca2a-77fc-4447-b57c-62a6cb4d75a1"/>
    <n v="37823"/>
    <n v="1"/>
    <x v="0"/>
    <n v="53.99"/>
    <x v="0"/>
  </r>
  <r>
    <s v="a9983b03-a5de-40b1-98d3-629e322dac9b"/>
    <s v="2ea0ca2a-77fc-4447-b57c-62a6cb4d75a1"/>
    <n v="36768"/>
    <n v="1"/>
    <x v="0"/>
    <n v="52.82"/>
    <x v="0"/>
  </r>
  <r>
    <s v="ae1bdd0f-7ba2-4668-86a4-adbfdd90799b"/>
    <s v="098431c3-1301-456e-9171-0026d20a3d62"/>
    <n v="36209"/>
    <n v="1"/>
    <x v="0"/>
    <n v="39.299999999999997"/>
    <x v="0"/>
  </r>
  <r>
    <s v="b16fcaf7-4ac7-43c4-826b-c07517cd8496"/>
    <s v="2ea0ca2a-77fc-4447-b57c-62a6cb4d75a1"/>
    <n v="35065"/>
    <n v="1"/>
    <x v="0"/>
    <n v="21.81"/>
    <x v="0"/>
  </r>
  <r>
    <s v="c3f7cfa1-5775-4662-95fd-4bb1991a7eeb"/>
    <s v="098431c3-1301-456e-9171-0026d20a3d62"/>
    <n v="21946"/>
    <n v="1"/>
    <x v="0"/>
    <n v="209.27"/>
    <x v="0"/>
  </r>
  <r>
    <s v="c439b4bd-5c60-424f-9cfd-26141226433c"/>
    <s v="098431c3-1301-456e-9171-0026d20a3d62"/>
    <n v="21926"/>
    <n v="1"/>
    <x v="0"/>
    <n v="129.79"/>
    <x v="0"/>
  </r>
  <r>
    <s v="cba40d5f-dd3a-4a87-a13c-7f9e79925818"/>
    <s v="098431c3-1301-456e-9171-0026d20a3d62"/>
    <n v="30296"/>
    <n v="1"/>
    <x v="0"/>
    <n v="35.61"/>
    <x v="0"/>
  </r>
  <r>
    <s v="d53003f8-df2e-4fae-9b6d-022b968a2fcd"/>
    <s v="2ea0ca2a-77fc-4447-b57c-62a6cb4d75a1"/>
    <n v="33841"/>
    <n v="1"/>
    <x v="0"/>
    <n v="11.48"/>
    <x v="0"/>
  </r>
  <r>
    <s v="d951747f-6cb1-4d22-bc0d-d68d15d57905"/>
    <s v="2ea0ca2a-77fc-4447-b57c-62a6cb4d75a1"/>
    <n v="35974"/>
    <n v="1"/>
    <x v="0"/>
    <n v="435.56"/>
    <x v="0"/>
  </r>
  <r>
    <s v="ed605ba9-5df5-4916-87a1-33dcc29de517"/>
    <s v="098431c3-1301-456e-9171-0026d20a3d62"/>
    <n v="37676"/>
    <n v="1"/>
    <x v="0"/>
    <n v="130.71"/>
    <x v="0"/>
  </r>
  <r>
    <s v="f4e6b8d5-c7ff-4241-a3e1-4c384b063fe4"/>
    <s v="098431c3-1301-456e-9171-0026d20a3d62"/>
    <n v="36951"/>
    <n v="1"/>
    <x v="0"/>
    <n v="52.83"/>
    <x v="0"/>
  </r>
  <r>
    <s v="043e1b8e-b5fb-4138-8d4a-71c5fccf4c2d"/>
    <s v="c7402157-ae44-45cc-b6a7-b348d5dbd417"/>
    <n v="70602"/>
    <n v="2"/>
    <x v="1"/>
    <n v="148.27000000000001"/>
    <x v="0"/>
  </r>
  <r>
    <s v="06ac1d06-5718-4180-a12c-1385cdeac942"/>
    <s v="c7402157-ae44-45cc-b6a7-b348d5dbd417"/>
    <n v="70762"/>
    <n v="2"/>
    <x v="1"/>
    <n v="246.6"/>
    <x v="0"/>
  </r>
  <r>
    <s v="0df31850-39d1-4d96-ba9f-bff7ea47dc61"/>
    <s v="3ca4793d-065e-4112-b023-d1122a2a4b44"/>
    <n v="70145"/>
    <n v="2"/>
    <x v="1"/>
    <n v="83.4"/>
    <x v="0"/>
  </r>
  <r>
    <s v="21d45c9c-e147-4af7-88bb-5c6ad8fb148a"/>
    <s v="3ca4793d-065e-4112-b023-d1122a2a4b44"/>
    <n v="61046"/>
    <n v="2"/>
    <x v="1"/>
    <n v="255.26"/>
    <x v="0"/>
  </r>
  <r>
    <s v="553c1012-20ea-48f1-9d83-1cd38b877831"/>
    <s v="3ca4793d-065e-4112-b023-d1122a2a4b44"/>
    <n v="59533"/>
    <n v="2"/>
    <x v="1"/>
    <n v="303.73"/>
    <x v="0"/>
  </r>
  <r>
    <s v="6d4173c8-53a0-4692-82f3-1b0be324a04c"/>
    <s v="c7402157-ae44-45cc-b6a7-b348d5dbd417"/>
    <n v="70584"/>
    <n v="2"/>
    <x v="1"/>
    <n v="106.9"/>
    <x v="0"/>
  </r>
  <r>
    <s v="6fdadbc2-cd39-4032-ac14-5979a1e85277"/>
    <s v="3ca4793d-065e-4112-b023-d1122a2a4b44"/>
    <n v="70424"/>
    <n v="2"/>
    <x v="1"/>
    <n v="75.180000000000007"/>
    <x v="0"/>
  </r>
  <r>
    <s v="7d6abcff-1025-46c0-a206-ab41d2285bbb"/>
    <s v="c7402157-ae44-45cc-b6a7-b348d5dbd417"/>
    <n v="69462"/>
    <n v="2"/>
    <x v="1"/>
    <n v="75.180000000000007"/>
    <x v="0"/>
  </r>
  <r>
    <s v="815dc6ba-ebb4-45cb-bad7-9efc8d11fb11"/>
    <s v="3ca4793d-065e-4112-b023-d1122a2a4b44"/>
    <n v="69289"/>
    <n v="2"/>
    <x v="1"/>
    <n v="83.4"/>
    <x v="0"/>
  </r>
  <r>
    <s v="906fa28e-fef7-4ca8-ba1e-f962c7a7efb0"/>
    <s v="3ca4793d-065e-4112-b023-d1122a2a4b44"/>
    <n v="67582"/>
    <n v="2"/>
    <x v="1"/>
    <n v="175.58"/>
    <x v="0"/>
  </r>
  <r>
    <s v="9ec2f393-d519-41b3-b2e4-fc3862682003"/>
    <s v="c7402157-ae44-45cc-b6a7-b348d5dbd417"/>
    <n v="68514"/>
    <n v="2"/>
    <x v="1"/>
    <n v="29.49"/>
    <x v="0"/>
  </r>
  <r>
    <s v="a170d0d9-4c6f-4c41-bb21-732424cf74b1"/>
    <s v="c7402157-ae44-45cc-b6a7-b348d5dbd417"/>
    <n v="68563"/>
    <n v="2"/>
    <x v="1"/>
    <n v="61.08"/>
    <x v="0"/>
  </r>
  <r>
    <s v="a7796682-f388-41d8-ba3b-84dbf8cb20ad"/>
    <s v="3ca4793d-065e-4112-b023-d1122a2a4b44"/>
    <n v="48994"/>
    <n v="2"/>
    <x v="1"/>
    <n v="32.89"/>
    <x v="0"/>
  </r>
  <r>
    <s v="c1f961c4-7da4-4b2a-8dd4-67fb94e47e2c"/>
    <s v="c7402157-ae44-45cc-b6a7-b348d5dbd417"/>
    <n v="67955"/>
    <n v="2"/>
    <x v="1"/>
    <n v="75.180000000000007"/>
    <x v="0"/>
  </r>
  <r>
    <s v="d40d6d8d-d955-45fc-9b4a-945c2dacc4c5"/>
    <s v="c7402157-ae44-45cc-b6a7-b348d5dbd417"/>
    <n v="66663"/>
    <n v="2"/>
    <x v="1"/>
    <n v="455.33"/>
    <x v="0"/>
  </r>
  <r>
    <s v="ec1ee5bf-16e2-408f-b69a-136207f48764"/>
    <s v="c7402157-ae44-45cc-b6a7-b348d5dbd417"/>
    <n v="65552"/>
    <n v="2"/>
    <x v="1"/>
    <n v="10.57"/>
    <x v="0"/>
  </r>
  <r>
    <s v="0f1bd97a-037a-44d7-b844-4a26066d27f9"/>
    <s v="3ca4793d-065e-4112-b023-d1122a2a4b44"/>
    <n v="45017"/>
    <n v="2"/>
    <x v="2"/>
    <n v="29.36"/>
    <x v="0"/>
  </r>
  <r>
    <s v="1350e9fd-9cd7-4b0e-8131-1c8dc8a05a32"/>
    <s v="3ca4793d-065e-4112-b023-d1122a2a4b44"/>
    <n v="42912"/>
    <n v="2"/>
    <x v="2"/>
    <n v="41.11"/>
    <x v="0"/>
  </r>
  <r>
    <s v="173fa466-3f7b-46ba-8cb5-130d61221ef0"/>
    <s v="3ca4793d-065e-4112-b023-d1122a2a4b44"/>
    <n v="70862"/>
    <n v="2"/>
    <x v="2"/>
    <n v="75.180000000000007"/>
    <x v="0"/>
  </r>
  <r>
    <s v="26ed7cc1-34a3-43ba-bae6-b16148d792ab"/>
    <s v="3ca4793d-065e-4112-b023-d1122a2a4b44"/>
    <n v="42757"/>
    <n v="2"/>
    <x v="2"/>
    <n v="217.51"/>
    <x v="0"/>
  </r>
  <r>
    <s v="3001c0e0-89b4-49ff-a789-6e62a33a60aa"/>
    <s v="3ca4793d-065e-4112-b023-d1122a2a4b44"/>
    <n v="50553"/>
    <n v="2"/>
    <x v="2"/>
    <n v="29.36"/>
    <x v="0"/>
  </r>
  <r>
    <s v="309e37f5-d03c-460d-9123-8e1ff188dd24"/>
    <s v="c7402157-ae44-45cc-b6a7-b348d5dbd417"/>
    <n v="69975"/>
    <n v="2"/>
    <x v="2"/>
    <n v="83.4"/>
    <x v="0"/>
  </r>
  <r>
    <s v="313de85f-04fb-4aa7-b4a6-56220ab4d844"/>
    <s v="c7402157-ae44-45cc-b6a7-b348d5dbd417"/>
    <n v="68976"/>
    <n v="2"/>
    <x v="2"/>
    <n v="402.17"/>
    <x v="0"/>
  </r>
  <r>
    <s v="369f8876-7a9e-45dc-ac3d-fabbc525d75b"/>
    <s v="3ca4793d-065e-4112-b023-d1122a2a4b44"/>
    <n v="54797"/>
    <n v="2"/>
    <x v="2"/>
    <n v="650.03"/>
    <x v="0"/>
  </r>
  <r>
    <s v="43433cd2-7134-47f6-93ee-d25a4e3457d8"/>
    <s v="c7402157-ae44-45cc-b6a7-b348d5dbd417"/>
    <n v="61426"/>
    <n v="2"/>
    <x v="2"/>
    <n v="10.57"/>
    <x v="0"/>
  </r>
  <r>
    <s v="61584924-0304-460b-9be0-5dcbd83c66fa"/>
    <s v="c7402157-ae44-45cc-b6a7-b348d5dbd417"/>
    <n v="65881"/>
    <n v="2"/>
    <x v="2"/>
    <n v="42.28"/>
    <x v="0"/>
  </r>
  <r>
    <s v="72539234-d0b6-435b-a068-f0321c7e0775"/>
    <s v="3ca4793d-065e-4112-b023-d1122a2a4b44"/>
    <n v="47124"/>
    <n v="2"/>
    <x v="2"/>
    <n v="140.18"/>
    <x v="0"/>
  </r>
  <r>
    <s v="8bff6e4d-1151-4b20-a6a6-c6a36422cf0d"/>
    <s v="c7402157-ae44-45cc-b6a7-b348d5dbd417"/>
    <n v="69494"/>
    <n v="2"/>
    <x v="2"/>
    <n v="104.67"/>
    <x v="0"/>
  </r>
  <r>
    <s v="9bfea688-f03a-4df4-9a68-d01b28154dd0"/>
    <s v="c7402157-ae44-45cc-b6a7-b348d5dbd417"/>
    <n v="70371"/>
    <n v="2"/>
    <x v="2"/>
    <n v="52.12"/>
    <x v="0"/>
  </r>
  <r>
    <s v="c8d9238e-daa0-4af8-b1f5-2844a5707c88"/>
    <s v="3ca4793d-065e-4112-b023-d1122a2a4b44"/>
    <n v="70396"/>
    <n v="2"/>
    <x v="2"/>
    <n v="270.36"/>
    <x v="0"/>
  </r>
  <r>
    <s v="cdcbd46c-1f0a-4fb7-bc21-e4c784ca73c3"/>
    <s v="3ca4793d-065e-4112-b023-d1122a2a4b44"/>
    <n v="70312"/>
    <n v="2"/>
    <x v="2"/>
    <n v="75.180000000000007"/>
    <x v="0"/>
  </r>
  <r>
    <s v="e9232f3a-7c6f-496d-aed0-41f5fdd0abc4"/>
    <s v="3ca4793d-065e-4112-b023-d1122a2a4b44"/>
    <n v="49533"/>
    <n v="2"/>
    <x v="2"/>
    <n v="192.37"/>
    <x v="0"/>
  </r>
  <r>
    <s v="ec66dc7f-9af5-4dcb-8191-15441aaa7826"/>
    <s v="c7402157-ae44-45cc-b6a7-b348d5dbd417"/>
    <n v="70796"/>
    <n v="2"/>
    <x v="2"/>
    <n v="83.4"/>
    <x v="0"/>
  </r>
  <r>
    <s v="ed1c0992-0fce-4d89-afbe-1834f90337d6"/>
    <s v="c7402157-ae44-45cc-b6a7-b348d5dbd417"/>
    <n v="69408"/>
    <n v="2"/>
    <x v="2"/>
    <n v="10.57"/>
    <x v="0"/>
  </r>
  <r>
    <s v="ff30b7aa-811a-4392-8df7-14914638218d"/>
    <s v="3ca4793d-065e-4112-b023-d1122a2a4b44"/>
    <n v="44207"/>
    <n v="2"/>
    <x v="2"/>
    <n v="29.36"/>
    <x v="0"/>
  </r>
  <r>
    <s v="0d870e0f-5181-4841-a59c-1446184741c3"/>
    <s v="c7402157-ae44-45cc-b6a7-b348d5dbd417"/>
    <n v="70215"/>
    <n v="2"/>
    <x v="3"/>
    <n v="97.5"/>
    <x v="0"/>
  </r>
  <r>
    <s v="1dfaee47-b1ac-4ddf-8213-ce80e6492654"/>
    <s v="c7402157-ae44-45cc-b6a7-b348d5dbd417"/>
    <n v="70602"/>
    <n v="2"/>
    <x v="3"/>
    <n v="55.21"/>
    <x v="1"/>
  </r>
  <r>
    <s v="1e20d8e6-caf5-49b0-94dc-e4ceeb70f7fb"/>
    <s v="c7402157-ae44-45cc-b6a7-b348d5dbd417"/>
    <n v="69288"/>
    <n v="2"/>
    <x v="3"/>
    <n v="56.39"/>
    <x v="0"/>
  </r>
  <r>
    <s v="589f043c-ac32-4a20-a22f-3abf95eaab2d"/>
    <s v="c7402157-ae44-45cc-b6a7-b348d5dbd417"/>
    <n v="69565"/>
    <n v="2"/>
    <x v="3"/>
    <n v="527.16"/>
    <x v="0"/>
  </r>
  <r>
    <s v="6091b571-01ff-417f-8832-f8fe45d12901"/>
    <s v="3ca4793d-065e-4112-b023-d1122a2a4b44"/>
    <n v="70889"/>
    <n v="2"/>
    <x v="3"/>
    <n v="72.39"/>
    <x v="0"/>
  </r>
  <r>
    <s v="69a45cdf-32a6-475d-badb-83f6b1e5153e"/>
    <s v="3ca4793d-065e-4112-b023-d1122a2a4b44"/>
    <n v="48994"/>
    <n v="2"/>
    <x v="3"/>
    <n v="837.48"/>
    <x v="1"/>
  </r>
  <r>
    <s v="69a8a769-4895-4d4f-ba16-0dec9bb22cfe"/>
    <s v="c7402157-ae44-45cc-b6a7-b348d5dbd417"/>
    <n v="70918"/>
    <n v="2"/>
    <x v="3"/>
    <n v="75.180000000000007"/>
    <x v="0"/>
  </r>
  <r>
    <s v="89f2b896-ac57-442e-add5-895fa86e8fe4"/>
    <s v="3ca4793d-065e-4112-b023-d1122a2a4b44"/>
    <n v="57751"/>
    <n v="2"/>
    <x v="3"/>
    <n v="30.54"/>
    <x v="0"/>
  </r>
  <r>
    <s v="8f0090e8-f806-463b-a56e-c1b81800e565"/>
    <s v="3ca4793d-065e-4112-b023-d1122a2a4b44"/>
    <n v="71081"/>
    <n v="2"/>
    <x v="3"/>
    <n v="144.47999999999999"/>
    <x v="0"/>
  </r>
  <r>
    <s v="9a875399-d67c-421d-b51d-595b100cc26e"/>
    <s v="3ca4793d-065e-4112-b023-d1122a2a4b44"/>
    <n v="69412"/>
    <n v="2"/>
    <x v="3"/>
    <n v="100.67"/>
    <x v="0"/>
  </r>
  <r>
    <s v="d4b9caa5-96b4-4513-82d8-16a397b69614"/>
    <s v="3ca4793d-065e-4112-b023-d1122a2a4b44"/>
    <n v="71067"/>
    <n v="2"/>
    <x v="3"/>
    <n v="54.39"/>
    <x v="0"/>
  </r>
  <r>
    <s v="e5ef60c8-c68b-4e5d-94b5-57a5b7fe02b6"/>
    <s v="3ca4793d-065e-4112-b023-d1122a2a4b44"/>
    <n v="71097"/>
    <n v="2"/>
    <x v="3"/>
    <n v="237.27"/>
    <x v="0"/>
  </r>
  <r>
    <s v="f3f5685c-65ae-4ce3-a792-43fe283ddd1f"/>
    <s v="c7402157-ae44-45cc-b6a7-b348d5dbd417"/>
    <n v="67258"/>
    <n v="2"/>
    <x v="3"/>
    <n v="105.39"/>
    <x v="0"/>
  </r>
  <r>
    <s v="f3f5ece8-cfde-4995-96ae-550e82f162c3"/>
    <s v="3ca4793d-065e-4112-b023-d1122a2a4b44"/>
    <n v="44740"/>
    <n v="2"/>
    <x v="3"/>
    <n v="10.72"/>
    <x v="0"/>
  </r>
  <r>
    <s v="fa2a486c-aead-4b9f-89d2-b82c28938834"/>
    <s v="3ca4793d-065e-4112-b023-d1122a2a4b44"/>
    <n v="70491"/>
    <n v="2"/>
    <x v="3"/>
    <n v="75.180000000000007"/>
    <x v="0"/>
  </r>
  <r>
    <s v="000d8c91-e6a8-4404-bf8b-4951ed8ca1f2"/>
    <s v="2ea0ca2a-77fc-4447-b57c-62a6cb4d75a1"/>
    <n v="37516"/>
    <n v="1"/>
    <x v="4"/>
    <n v="116.4"/>
    <x v="1"/>
  </r>
  <r>
    <s v="1efb3c99-40b7-47cd-a8c9-fe0439494a7d"/>
    <s v="c7402157-ae44-45cc-b6a7-b348d5dbd417"/>
    <n v="70307"/>
    <n v="2"/>
    <x v="4"/>
    <n v="671.13"/>
    <x v="0"/>
  </r>
  <r>
    <s v="35d73b0d-a0b3-4718-805a-29895eac7cb3"/>
    <s v="2ea0ca2a-77fc-4447-b57c-62a6cb4d75a1"/>
    <n v="22007"/>
    <n v="1"/>
    <x v="4"/>
    <n v="20.68"/>
    <x v="0"/>
  </r>
  <r>
    <s v="385ff3b8-cba7-4a2d-a9ab-e26071f8bc2b"/>
    <s v="2ea0ca2a-77fc-4447-b57c-62a6cb4d75a1"/>
    <n v="21568"/>
    <n v="1"/>
    <x v="4"/>
    <n v="37.130000000000003"/>
    <x v="0"/>
  </r>
  <r>
    <s v="3bc22170-b449-4634-9d69-798612449e30"/>
    <s v="3ca4793d-065e-4112-b023-d1122a2a4b44"/>
    <n v="71414"/>
    <n v="2"/>
    <x v="4"/>
    <n v="61.08"/>
    <x v="0"/>
  </r>
  <r>
    <s v="5adec1a2-6c06-4378-a6cd-b3179c3c127e"/>
    <s v="2ea0ca2a-77fc-4447-b57c-62a6cb4d75a1"/>
    <n v="28924"/>
    <n v="1"/>
    <x v="4"/>
    <n v="10.33"/>
    <x v="0"/>
  </r>
  <r>
    <s v="6913b0d0-fd7d-4ae5-a106-7ffc8c63f0ed"/>
    <s v="3ca4793d-065e-4112-b023-d1122a2a4b44"/>
    <n v="67035"/>
    <n v="2"/>
    <x v="4"/>
    <n v="191.38"/>
    <x v="0"/>
  </r>
  <r>
    <s v="8c213a6d-2aca-4ea4-aaff-169145ed34b5"/>
    <s v="c7402157-ae44-45cc-b6a7-b348d5dbd417"/>
    <n v="69288"/>
    <n v="2"/>
    <x v="4"/>
    <n v="78.44"/>
    <x v="1"/>
  </r>
  <r>
    <s v="924b34c8-931a-4cd0-908e-41460f8983b5"/>
    <s v="2ea0ca2a-77fc-4447-b57c-62a6cb4d75a1"/>
    <n v="35047"/>
    <n v="1"/>
    <x v="4"/>
    <n v="581.29"/>
    <x v="0"/>
  </r>
  <r>
    <s v="96020a28-9a94-43a5-9944-8952867daff2"/>
    <s v="3ca4793d-065e-4112-b023-d1122a2a4b44"/>
    <n v="54954"/>
    <n v="2"/>
    <x v="4"/>
    <n v="153.87"/>
    <x v="0"/>
  </r>
  <r>
    <s v="96ba99cd-f344-415d-906b-cba9c8f21576"/>
    <s v="2ea0ca2a-77fc-4447-b57c-62a6cb4d75a1"/>
    <n v="30260"/>
    <n v="1"/>
    <x v="4"/>
    <n v="10.34"/>
    <x v="0"/>
  </r>
  <r>
    <s v="9d3d86d9-fc6f-4683-b160-0224ace18b42"/>
    <s v="2ea0ca2a-77fc-4447-b57c-62a6cb4d75a1"/>
    <n v="35973"/>
    <n v="1"/>
    <x v="4"/>
    <n v="138.51"/>
    <x v="0"/>
  </r>
  <r>
    <s v="9d75d936-e1e3-49e2-b297-8d9e17ce7cb0"/>
    <s v="c7402157-ae44-45cc-b6a7-b348d5dbd417"/>
    <n v="70885"/>
    <n v="2"/>
    <x v="4"/>
    <n v="75.180000000000007"/>
    <x v="0"/>
  </r>
  <r>
    <s v="9e318047-1d8e-4eb4-8814-5c1082234eba"/>
    <s v="c7402157-ae44-45cc-b6a7-b348d5dbd417"/>
    <n v="70946"/>
    <n v="2"/>
    <x v="4"/>
    <n v="61.08"/>
    <x v="0"/>
  </r>
  <r>
    <s v="9fbcffb6-211b-421c-ac33-3427d0dc8ef4"/>
    <s v="c7402157-ae44-45cc-b6a7-b348d5dbd417"/>
    <n v="69408"/>
    <n v="2"/>
    <x v="4"/>
    <n v="82.23"/>
    <x v="1"/>
  </r>
  <r>
    <s v="9ff55f7a-62e5-4dcd-b09c-371d672314c5"/>
    <s v="2ea0ca2a-77fc-4447-b57c-62a6cb4d75a1"/>
    <n v="38005"/>
    <n v="1"/>
    <x v="4"/>
    <n v="71.209999999999994"/>
    <x v="0"/>
  </r>
  <r>
    <s v="c9c683a4-2aaf-4da5-8636-de68faab90cd"/>
    <s v="c7402157-ae44-45cc-b6a7-b348d5dbd417"/>
    <n v="70762"/>
    <n v="2"/>
    <x v="4"/>
    <n v="127.64"/>
    <x v="1"/>
  </r>
  <r>
    <s v="cd31242d-b447-4ebe-8412-46fbb1457470"/>
    <s v="2ea0ca2a-77fc-4447-b57c-62a6cb4d75a1"/>
    <n v="38202"/>
    <n v="1"/>
    <x v="4"/>
    <n v="97.63"/>
    <x v="0"/>
  </r>
  <r>
    <s v="cf63c4d7-543b-4a03-b385-cb95bebd625a"/>
    <s v="2ea0ca2a-77fc-4447-b57c-62a6cb4d75a1"/>
    <n v="37516"/>
    <n v="1"/>
    <x v="4"/>
    <n v="116.4"/>
    <x v="1"/>
  </r>
  <r>
    <s v="dadb5479-9650-44d9-a3b8-58e041e02b19"/>
    <s v="3ca4793d-065e-4112-b023-d1122a2a4b44"/>
    <n v="45196"/>
    <n v="2"/>
    <x v="4"/>
    <n v="211.79"/>
    <x v="0"/>
  </r>
  <r>
    <s v="e0295e6f-829e-402c-aba6-a94d43f46265"/>
    <s v="2ea0ca2a-77fc-4447-b57c-62a6cb4d75a1"/>
    <n v="36862"/>
    <n v="1"/>
    <x v="4"/>
    <n v="60.86"/>
    <x v="0"/>
  </r>
  <r>
    <s v="e1febfc2-eaf0-4557-8103-c7bf458b95ec"/>
    <s v="2ea0ca2a-77fc-4447-b57c-62a6cb4d75a1"/>
    <n v="36592"/>
    <n v="1"/>
    <x v="4"/>
    <n v="19.47"/>
    <x v="0"/>
  </r>
  <r>
    <s v="e9485986-5b48-46be-bad2-3ee4a8212971"/>
    <s v="c7402157-ae44-45cc-b6a7-b348d5dbd417"/>
    <n v="69718"/>
    <n v="2"/>
    <x v="4"/>
    <n v="75.180000000000007"/>
    <x v="0"/>
  </r>
  <r>
    <s v="f5dce83c-15d7-4e22-aa57-b59df0372570"/>
    <s v="2ea0ca2a-77fc-4447-b57c-62a6cb4d75a1"/>
    <n v="37096"/>
    <n v="1"/>
    <x v="4"/>
    <n v="95.43"/>
    <x v="0"/>
  </r>
  <r>
    <s v="f81ed198-096d-4a20-a30b-851d06ceecb6"/>
    <s v="3ca4793d-065e-4112-b023-d1122a2a4b44"/>
    <n v="46583"/>
    <n v="2"/>
    <x v="4"/>
    <n v="355.98"/>
    <x v="0"/>
  </r>
  <r>
    <s v="fe543bfa-b4b4-48c2-a2ab-6cb7d0075ab5"/>
    <s v="3ca4793d-065e-4112-b023-d1122a2a4b44"/>
    <n v="71266"/>
    <n v="2"/>
    <x v="4"/>
    <n v="61.08"/>
    <x v="0"/>
  </r>
  <r>
    <s v="01b014fd-4da5-42ec-beac-e9bc309567ec"/>
    <s v="2ea0ca2a-77fc-4447-b57c-62a6cb4d75a1"/>
    <n v="23842"/>
    <n v="1"/>
    <x v="5"/>
    <n v="10.34"/>
    <x v="0"/>
  </r>
  <r>
    <s v="15422ee7-69a4-4715-ba46-ce5a948a8cd2"/>
    <s v="c7402157-ae44-45cc-b6a7-b348d5dbd417"/>
    <n v="63350"/>
    <n v="2"/>
    <x v="5"/>
    <n v="573.98"/>
    <x v="0"/>
  </r>
  <r>
    <s v="1aed8bc8-55f1-46a1-8fd0-f2b89f121b48"/>
    <s v="2ea0ca2a-77fc-4447-b57c-62a6cb4d75a1"/>
    <n v="27285"/>
    <n v="1"/>
    <x v="5"/>
    <n v="156.6"/>
    <x v="0"/>
  </r>
  <r>
    <s v="36080a9b-cb4c-498e-a63f-d13f41011a9a"/>
    <s v="c7402157-ae44-45cc-b6a7-b348d5dbd417"/>
    <n v="71310"/>
    <n v="2"/>
    <x v="5"/>
    <n v="75.180000000000007"/>
    <x v="0"/>
  </r>
  <r>
    <s v="41746f50-a624-4374-b950-9369e3109ba0"/>
    <s v="2ea0ca2a-77fc-4447-b57c-62a6cb4d75a1"/>
    <n v="36572"/>
    <n v="1"/>
    <x v="5"/>
    <n v="108.58"/>
    <x v="0"/>
  </r>
  <r>
    <s v="5085495a-c28a-4df5-91ae-b054accc1ec6"/>
    <s v="2ea0ca2a-77fc-4447-b57c-62a6cb4d75a1"/>
    <n v="36881"/>
    <n v="1"/>
    <x v="5"/>
    <n v="39.31"/>
    <x v="0"/>
  </r>
  <r>
    <s v="5e274bff-7f09-47a7-84a0-b8b9ed477526"/>
    <s v="2ea0ca2a-77fc-4447-b57c-62a6cb4d75a1"/>
    <n v="36856"/>
    <n v="1"/>
    <x v="5"/>
    <n v="86.35"/>
    <x v="0"/>
  </r>
  <r>
    <s v="5f11cda4-efca-41d5-a6fd-cfaebb93d9bc"/>
    <s v="2ea0ca2a-77fc-4447-b57c-62a6cb4d75a1"/>
    <n v="27285"/>
    <n v="1"/>
    <x v="5"/>
    <n v="156.6"/>
    <x v="1"/>
  </r>
  <r>
    <s v="731d3993-c77d-41d2-90f9-8d8d136b03b5"/>
    <s v="2ea0ca2a-77fc-4447-b57c-62a6cb4d75a1"/>
    <n v="38034"/>
    <n v="1"/>
    <x v="5"/>
    <n v="91.89"/>
    <x v="0"/>
  </r>
  <r>
    <s v="7685ed2a-5eec-486f-9f47-cb62bc6a08dc"/>
    <s v="2ea0ca2a-77fc-4447-b57c-62a6cb4d75a1"/>
    <n v="34395"/>
    <n v="1"/>
    <x v="5"/>
    <n v="66.59"/>
    <x v="0"/>
  </r>
  <r>
    <s v="78d9cfcd-00f5-415e-b9cc-288cbbefa664"/>
    <s v="2ea0ca2a-77fc-4447-b57c-62a6cb4d75a1"/>
    <n v="37910"/>
    <n v="1"/>
    <x v="5"/>
    <n v="71.209999999999994"/>
    <x v="0"/>
  </r>
  <r>
    <s v="7c991fca-9da0-49f2-a6fc-088a2c2afc00"/>
    <s v="2ea0ca2a-77fc-4447-b57c-62a6cb4d75a1"/>
    <n v="37655"/>
    <n v="1"/>
    <x v="5"/>
    <n v="71.209999999999994"/>
    <x v="0"/>
  </r>
  <r>
    <s v="814bb819-c903-4603-a455-893404918cc2"/>
    <s v="2ea0ca2a-77fc-4447-b57c-62a6cb4d75a1"/>
    <n v="34491"/>
    <n v="1"/>
    <x v="5"/>
    <n v="43.64"/>
    <x v="1"/>
  </r>
  <r>
    <s v="89bfc1a7-cef6-4145-b179-c06b1db8b358"/>
    <s v="2ea0ca2a-77fc-4447-b57c-62a6cb4d75a1"/>
    <n v="20818"/>
    <n v="1"/>
    <x v="5"/>
    <n v="35.92"/>
    <x v="0"/>
  </r>
  <r>
    <s v="adfe73bd-470e-454a-87ec-8d63aea10792"/>
    <s v="c7402157-ae44-45cc-b6a7-b348d5dbd417"/>
    <n v="72970"/>
    <n v="2"/>
    <x v="5"/>
    <n v="170.33"/>
    <x v="0"/>
  </r>
  <r>
    <s v="c4c1efd7-a299-4d74-9a41-fbd941341660"/>
    <s v="c7402157-ae44-45cc-b6a7-b348d5dbd417"/>
    <n v="72879"/>
    <n v="2"/>
    <x v="5"/>
    <n v="75.73"/>
    <x v="0"/>
  </r>
  <r>
    <s v="ccb36479-0238-4e81-820f-55546c96159f"/>
    <s v="c7402157-ae44-45cc-b6a7-b348d5dbd417"/>
    <n v="70760"/>
    <n v="2"/>
    <x v="5"/>
    <n v="72.39"/>
    <x v="0"/>
  </r>
  <r>
    <s v="d9c95f6f-b3b3-410b-bdb7-5ba227269a11"/>
    <s v="c7402157-ae44-45cc-b6a7-b348d5dbd417"/>
    <n v="63676"/>
    <n v="2"/>
    <x v="5"/>
    <n v="162.61000000000001"/>
    <x v="0"/>
  </r>
  <r>
    <s v="dda1e748-a553-45f5-8cb4-79321a8061f0"/>
    <s v="c7402157-ae44-45cc-b6a7-b348d5dbd417"/>
    <n v="70663"/>
    <n v="2"/>
    <x v="5"/>
    <n v="75.180000000000007"/>
    <x v="0"/>
  </r>
  <r>
    <s v="e3afcb7c-cd37-447d-92db-4626679dee93"/>
    <s v="2ea0ca2a-77fc-4447-b57c-62a6cb4d75a1"/>
    <n v="37694"/>
    <n v="1"/>
    <x v="5"/>
    <n v="32.15"/>
    <x v="0"/>
  </r>
  <r>
    <s v="ebac9e9a-0eec-4a45-b70d-ff4c0f05d79c"/>
    <s v="c7402157-ae44-45cc-b6a7-b348d5dbd417"/>
    <n v="71366"/>
    <n v="2"/>
    <x v="5"/>
    <n v="75.180000000000007"/>
    <x v="0"/>
  </r>
  <r>
    <s v="f966d618-c626-4a76-bf18-3d6bc3a3c2c3"/>
    <s v="c7402157-ae44-45cc-b6a7-b348d5dbd417"/>
    <n v="72925"/>
    <n v="2"/>
    <x v="5"/>
    <n v="68.13"/>
    <x v="0"/>
  </r>
  <r>
    <s v="0effd551-e66e-4ee9-8eaa-dbec55bd478a"/>
    <s v="2ea0ca2a-77fc-4447-b57c-62a6cb4d75a1"/>
    <n v="35574"/>
    <n v="1"/>
    <x v="6"/>
    <n v="55.94"/>
    <x v="0"/>
  </r>
  <r>
    <s v="1ddb7502-9776-4a4e-b122-84d5edead963"/>
    <s v="2ea0ca2a-77fc-4447-b57c-62a6cb4d75a1"/>
    <n v="34080"/>
    <n v="1"/>
    <x v="6"/>
    <n v="21.81"/>
    <x v="0"/>
  </r>
  <r>
    <s v="1eda74d9-5bf0-453f-a84c-1e39efaec531"/>
    <s v="2ea0ca2a-77fc-4447-b57c-62a6cb4d75a1"/>
    <n v="22977"/>
    <n v="1"/>
    <x v="6"/>
    <n v="387.37"/>
    <x v="0"/>
  </r>
  <r>
    <s v="3b008041-6677-4116-9280-0cff9c88ed07"/>
    <s v="2ea0ca2a-77fc-4447-b57c-62a6cb4d75a1"/>
    <n v="38186"/>
    <n v="1"/>
    <x v="6"/>
    <n v="71.19"/>
    <x v="0"/>
  </r>
  <r>
    <s v="4f4b3677-72be-4a81-b498-33ec325e24b3"/>
    <s v="2ea0ca2a-77fc-4447-b57c-62a6cb4d75a1"/>
    <n v="36402"/>
    <n v="1"/>
    <x v="6"/>
    <n v="235.56"/>
    <x v="0"/>
  </r>
  <r>
    <s v="81af8b77-b922-43a4-ab70-782e0ff242b4"/>
    <s v="2ea0ca2a-77fc-4447-b57c-62a6cb4d75a1"/>
    <n v="36897"/>
    <n v="1"/>
    <x v="6"/>
    <n v="213"/>
    <x v="0"/>
  </r>
  <r>
    <s v="92a7e1dd-dd03-4bfd-93b3-3814574f64d3"/>
    <s v="2ea0ca2a-77fc-4447-b57c-62a6cb4d75a1"/>
    <n v="29075"/>
    <n v="1"/>
    <x v="6"/>
    <n v="26.87"/>
    <x v="0"/>
  </r>
  <r>
    <s v="a779e200-9433-4469-83af-4d92fa15dedf"/>
    <s v="2ea0ca2a-77fc-4447-b57c-62a6cb4d75a1"/>
    <n v="18442"/>
    <n v="1"/>
    <x v="6"/>
    <n v="37.89"/>
    <x v="0"/>
  </r>
  <r>
    <s v="ae57f0a8-97f1-45eb-aa9e-e57530c7edd5"/>
    <s v="2ea0ca2a-77fc-4447-b57c-62a6cb4d75a1"/>
    <n v="19505"/>
    <n v="1"/>
    <x v="6"/>
    <n v="17.2"/>
    <x v="0"/>
  </r>
  <r>
    <s v="e7467377-8875-422d-8838-b5299f6fd3ef"/>
    <s v="098431c3-1301-456e-9171-0026d20a3d62"/>
    <n v="19917"/>
    <n v="1"/>
    <x v="6"/>
    <n v="10.34"/>
    <x v="0"/>
  </r>
  <r>
    <s v="f1d0a119-23e5-463b-8e43-9d64131a6720"/>
    <s v="2ea0ca2a-77fc-4447-b57c-62a6cb4d75a1"/>
    <n v="19146"/>
    <n v="1"/>
    <x v="6"/>
    <n v="20.67"/>
    <x v="0"/>
  </r>
  <r>
    <s v="ff939bb2-2a2a-4ffc-8f61-5472e499a2dd"/>
    <s v="2ea0ca2a-77fc-4447-b57c-62a6cb4d75a1"/>
    <n v="37526"/>
    <n v="1"/>
    <x v="6"/>
    <n v="205.92"/>
    <x v="0"/>
  </r>
  <r>
    <s v="207eee64-fa3b-408a-84f1-458ca001f2c6"/>
    <s v="2ea0ca2a-77fc-4447-b57c-62a6cb4d75a1"/>
    <n v="35122"/>
    <n v="1"/>
    <x v="7"/>
    <n v="67.27"/>
    <x v="0"/>
  </r>
  <r>
    <s v="34de3416-2094-4a06-b7f4-60090f813708"/>
    <s v="2ea0ca2a-77fc-4447-b57c-62a6cb4d75a1"/>
    <n v="38095"/>
    <n v="1"/>
    <x v="7"/>
    <n v="74.08"/>
    <x v="1"/>
  </r>
  <r>
    <s v="35da1fee-df18-4219-adae-718502adbcd1"/>
    <s v="2ea0ca2a-77fc-4447-b57c-62a6cb4d75a1"/>
    <n v="37705"/>
    <n v="1"/>
    <x v="7"/>
    <n v="71.19"/>
    <x v="0"/>
  </r>
  <r>
    <s v="3825ce71-9230-4492-bb31-d52fbe4eb3a9"/>
    <s v="2ea0ca2a-77fc-4447-b57c-62a6cb4d75a1"/>
    <n v="36866"/>
    <n v="1"/>
    <x v="7"/>
    <n v="19.48"/>
    <x v="0"/>
  </r>
  <r>
    <s v="669f4375-f59a-4011-ae2b-c4e064e12e4d"/>
    <s v="2ea0ca2a-77fc-4447-b57c-62a6cb4d75a1"/>
    <n v="37884"/>
    <n v="1"/>
    <x v="7"/>
    <n v="79.23"/>
    <x v="0"/>
  </r>
  <r>
    <s v="67d01176-d92e-4ce7-9aef-b0c85fc894da"/>
    <s v="2ea0ca2a-77fc-4447-b57c-62a6cb4d75a1"/>
    <n v="36765"/>
    <n v="1"/>
    <x v="7"/>
    <n v="18.59"/>
    <x v="0"/>
  </r>
  <r>
    <s v="7a6b7f60-4366-457b-baed-92b2fc679cce"/>
    <s v="2ea0ca2a-77fc-4447-b57c-62a6cb4d75a1"/>
    <n v="23166"/>
    <n v="1"/>
    <x v="7"/>
    <n v="10.33"/>
    <x v="0"/>
  </r>
  <r>
    <s v="99799288-0c79-402e-954d-755e01b903a9"/>
    <s v="2ea0ca2a-77fc-4447-b57c-62a6cb4d75a1"/>
    <n v="22977"/>
    <n v="1"/>
    <x v="7"/>
    <n v="11.48"/>
    <x v="1"/>
  </r>
  <r>
    <s v="a32c4ab4-80b9-4f75-9cea-5dd112af6bcb"/>
    <s v="2ea0ca2a-77fc-4447-b57c-62a6cb4d75a1"/>
    <n v="34582"/>
    <n v="1"/>
    <x v="7"/>
    <n v="107.98"/>
    <x v="0"/>
  </r>
  <r>
    <s v="edc1e023-e0dc-4936-b094-0bf5bb9c61fd"/>
    <s v="2ea0ca2a-77fc-4447-b57c-62a6cb4d75a1"/>
    <n v="35297"/>
    <n v="1"/>
    <x v="7"/>
    <n v="21.83"/>
    <x v="0"/>
  </r>
  <r>
    <s v="ef166f66-18d7-425f-b150-f844b9558f84"/>
    <s v="2ea0ca2a-77fc-4447-b57c-62a6cb4d75a1"/>
    <n v="36857"/>
    <n v="1"/>
    <x v="7"/>
    <n v="10.34"/>
    <x v="0"/>
  </r>
  <r>
    <s v="f2634345-e165-49d9-9082-be3c3ece0a78"/>
    <s v="2ea0ca2a-77fc-4447-b57c-62a6cb4d75a1"/>
    <n v="24139"/>
    <n v="1"/>
    <x v="7"/>
    <n v="21.83"/>
    <x v="0"/>
  </r>
  <r>
    <s v="fa890c03-d745-4e59-83e1-0e0097c921f7"/>
    <s v="2ea0ca2a-77fc-4447-b57c-62a6cb4d75a1"/>
    <n v="36572"/>
    <n v="1"/>
    <x v="7"/>
    <n v="11.49"/>
    <x v="1"/>
  </r>
  <r>
    <s v="0cf24927-2dc0-4022-bd51-cdef089c59fc"/>
    <s v="3ca4793d-065e-4112-b023-d1122a2a4b44"/>
    <n v="61819"/>
    <n v="2"/>
    <x v="8"/>
    <n v="220.92"/>
    <x v="0"/>
  </r>
  <r>
    <s v="1beef178-811a-423f-8213-b1f983ee2143"/>
    <s v="c7402157-ae44-45cc-b6a7-b348d5dbd417"/>
    <n v="61422"/>
    <n v="2"/>
    <x v="8"/>
    <n v="471.55"/>
    <x v="0"/>
  </r>
  <r>
    <s v="3b78a9e3-e555-42d4-94a8-c5d2270ecc7c"/>
    <s v="3ca4793d-065e-4112-b023-d1122a2a4b44"/>
    <n v="73339"/>
    <n v="2"/>
    <x v="8"/>
    <n v="75.180000000000007"/>
    <x v="0"/>
  </r>
  <r>
    <s v="45f8ceaf-cc69-4bd0-b122-862dd9df18b6"/>
    <s v="3ca4793d-065e-4112-b023-d1122a2a4b44"/>
    <n v="73075"/>
    <n v="2"/>
    <x v="8"/>
    <n v="83.4"/>
    <x v="0"/>
  </r>
  <r>
    <s v="5ba6ba2d-9feb-4c6d-89cf-bbf930a5bc8a"/>
    <s v="c7402157-ae44-45cc-b6a7-b348d5dbd417"/>
    <n v="73111"/>
    <n v="2"/>
    <x v="8"/>
    <n v="46.99"/>
    <x v="0"/>
  </r>
  <r>
    <s v="5bddf0ee-86f6-430b-8589-42cf3f0f5a1e"/>
    <s v="c7402157-ae44-45cc-b6a7-b348d5dbd417"/>
    <n v="65552"/>
    <n v="2"/>
    <x v="8"/>
    <n v="25.84"/>
    <x v="1"/>
  </r>
  <r>
    <s v="7c20a18b-8e86-476e-856a-bb31c60f44be"/>
    <s v="c7402157-ae44-45cc-b6a7-b348d5dbd417"/>
    <n v="70565"/>
    <n v="2"/>
    <x v="8"/>
    <n v="92.29"/>
    <x v="0"/>
  </r>
  <r>
    <s v="80467f2f-10e6-4de0-91c7-317b09be858a"/>
    <s v="3ca4793d-065e-4112-b023-d1122a2a4b44"/>
    <n v="43067"/>
    <n v="2"/>
    <x v="8"/>
    <n v="29.36"/>
    <x v="0"/>
  </r>
  <r>
    <s v="8ff4b46c-0078-46a5-8509-530c1272b3ac"/>
    <s v="c7402157-ae44-45cc-b6a7-b348d5dbd417"/>
    <n v="72983"/>
    <n v="2"/>
    <x v="8"/>
    <n v="75.180000000000007"/>
    <x v="0"/>
  </r>
  <r>
    <s v="94b84bd6-c002-4c8e-80d0-5ebfe39593cb"/>
    <s v="3ca4793d-065e-4112-b023-d1122a2a4b44"/>
    <n v="67035"/>
    <n v="2"/>
    <x v="8"/>
    <n v="163.19999999999999"/>
    <x v="1"/>
  </r>
  <r>
    <s v="966596ee-6b6c-46bf-b0e7-faebcb1ac006"/>
    <s v="3ca4793d-065e-4112-b023-d1122a2a4b44"/>
    <n v="70583"/>
    <n v="2"/>
    <x v="8"/>
    <n v="42.29"/>
    <x v="0"/>
  </r>
  <r>
    <s v="979a2b62-e8dd-412c-a376-ce18be1cac5f"/>
    <s v="c7402157-ae44-45cc-b6a7-b348d5dbd417"/>
    <n v="73197"/>
    <n v="2"/>
    <x v="8"/>
    <n v="104.67"/>
    <x v="0"/>
  </r>
  <r>
    <s v="aa7ae5d0-a9fb-47e9-83b1-f13728087bf9"/>
    <s v="c7402157-ae44-45cc-b6a7-b348d5dbd417"/>
    <n v="70018"/>
    <n v="2"/>
    <x v="8"/>
    <n v="75.17"/>
    <x v="0"/>
  </r>
  <r>
    <s v="aef123cb-367c-4bff-b0d3-9f23b3d843c4"/>
    <s v="c7402157-ae44-45cc-b6a7-b348d5dbd417"/>
    <n v="69311"/>
    <n v="2"/>
    <x v="8"/>
    <n v="87"/>
    <x v="0"/>
  </r>
  <r>
    <s v="c64a518e-a513-4433-94aa-845150b990f6"/>
    <s v="c7402157-ae44-45cc-b6a7-b348d5dbd417"/>
    <n v="72985"/>
    <n v="2"/>
    <x v="8"/>
    <n v="35.24"/>
    <x v="0"/>
  </r>
  <r>
    <s v="ce5e657b-dc37-4351-9c62-c80aef78121c"/>
    <s v="3ca4793d-065e-4112-b023-d1122a2a4b44"/>
    <n v="72982"/>
    <n v="2"/>
    <x v="8"/>
    <n v="75.180000000000007"/>
    <x v="0"/>
  </r>
  <r>
    <s v="f48f7e50-ebb7-4b59-9747-4084f61164d8"/>
    <s v="c7402157-ae44-45cc-b6a7-b348d5dbd417"/>
    <n v="69380"/>
    <n v="2"/>
    <x v="8"/>
    <n v="143.30000000000001"/>
    <x v="0"/>
  </r>
  <r>
    <s v="fc148b0d-3f48-4b3d-96be-8ae41ebd90af"/>
    <s v="3ca4793d-065e-4112-b023-d1122a2a4b44"/>
    <n v="73281"/>
    <n v="2"/>
    <x v="8"/>
    <n v="57.56"/>
    <x v="0"/>
  </r>
  <r>
    <s v="fd00ec2f-b12f-4f9d-b453-30cc1a2ad86f"/>
    <s v="3ca4793d-065e-4112-b023-d1122a2a4b44"/>
    <n v="43106"/>
    <n v="2"/>
    <x v="8"/>
    <n v="29.36"/>
    <x v="0"/>
  </r>
  <r>
    <s v="0600961a-f0bf-4a5a-9786-85a418733e1f"/>
    <s v="c7402157-ae44-45cc-b6a7-b348d5dbd417"/>
    <n v="60297"/>
    <n v="2"/>
    <x v="9"/>
    <n v="211.37"/>
    <x v="0"/>
  </r>
  <r>
    <s v="0fb31516-1850-46ea-bf22-0b568dbccb52"/>
    <s v="c7402157-ae44-45cc-b6a7-b348d5dbd417"/>
    <n v="71105"/>
    <n v="2"/>
    <x v="9"/>
    <n v="75.180000000000007"/>
    <x v="0"/>
  </r>
  <r>
    <s v="14847010-799e-4fa4-bcb8-c8ed636aa342"/>
    <s v="c7402157-ae44-45cc-b6a7-b348d5dbd417"/>
    <n v="71119"/>
    <n v="2"/>
    <x v="9"/>
    <n v="33.159999999999997"/>
    <x v="0"/>
  </r>
  <r>
    <s v="283f4845-86c7-4bf9-99cd-ed82069cea71"/>
    <s v="c7402157-ae44-45cc-b6a7-b348d5dbd417"/>
    <n v="72995"/>
    <n v="2"/>
    <x v="9"/>
    <n v="75.180000000000007"/>
    <x v="0"/>
  </r>
  <r>
    <s v="2b27a0f2-a360-43e3-9972-1904bd0a5433"/>
    <s v="3ca4793d-065e-4112-b023-d1122a2a4b44"/>
    <n v="73469"/>
    <n v="2"/>
    <x v="9"/>
    <n v="256.32499999999999"/>
    <x v="0"/>
  </r>
  <r>
    <s v="2ec18eda-3044-49ff-a1bd-46cdac67c146"/>
    <s v="c7402157-ae44-45cc-b6a7-b348d5dbd417"/>
    <n v="73151"/>
    <n v="2"/>
    <x v="9"/>
    <n v="104.67"/>
    <x v="0"/>
  </r>
  <r>
    <s v="349d8197-123b-4c14-a4aa-738efe9c6b6c"/>
    <s v="c7402157-ae44-45cc-b6a7-b348d5dbd417"/>
    <n v="72925"/>
    <n v="2"/>
    <x v="9"/>
    <n v="10.57"/>
    <x v="1"/>
  </r>
  <r>
    <s v="36ec328f-9125-4f18-8c65-78ab9391dc03"/>
    <s v="3ca4793d-065e-4112-b023-d1122a2a4b44"/>
    <n v="68286"/>
    <n v="2"/>
    <x v="9"/>
    <n v="142.26"/>
    <x v="0"/>
  </r>
  <r>
    <s v="46d670b4-f613-4aab-a5ab-80314b119079"/>
    <s v="c7402157-ae44-45cc-b6a7-b348d5dbd417"/>
    <n v="73126"/>
    <n v="2"/>
    <x v="9"/>
    <n v="198.3"/>
    <x v="0"/>
  </r>
  <r>
    <s v="52a408d6-13fe-44f1-9de4-c7bce6ef1ab5"/>
    <s v="3ca4793d-065e-4112-b023-d1122a2a4b44"/>
    <n v="73209"/>
    <n v="2"/>
    <x v="9"/>
    <n v="256.07"/>
    <x v="0"/>
  </r>
  <r>
    <s v="5e37d3b2-762f-4dbb-a0fe-ab7c7ee87f8f"/>
    <s v="c7402157-ae44-45cc-b6a7-b348d5dbd417"/>
    <n v="71220"/>
    <n v="2"/>
    <x v="9"/>
    <n v="75.180000000000007"/>
    <x v="0"/>
  </r>
  <r>
    <s v="6d0002a5-bf1e-4270-a2aa-a3699f0e8960"/>
    <s v="3ca4793d-065e-4112-b023-d1122a2a4b44"/>
    <n v="73339"/>
    <n v="2"/>
    <x v="9"/>
    <n v="221.29"/>
    <x v="1"/>
  </r>
  <r>
    <s v="729045a3-07ff-4771-9300-f5f96d5c9f98"/>
    <s v="3ca4793d-065e-4112-b023-d1122a2a4b44"/>
    <n v="73469"/>
    <n v="2"/>
    <x v="9"/>
    <n v="256.32499999999999"/>
    <x v="1"/>
  </r>
  <r>
    <s v="ada73b9d-1a42-428f-8ba7-79d98f006f83"/>
    <s v="c7402157-ae44-45cc-b6a7-b348d5dbd417"/>
    <n v="66334"/>
    <n v="2"/>
    <x v="9"/>
    <n v="127.42"/>
    <x v="0"/>
  </r>
  <r>
    <s v="c1a3e3da-25d6-457e-ab01-98ad9280a23b"/>
    <s v="3ca4793d-065e-4112-b023-d1122a2a4b44"/>
    <n v="73590"/>
    <n v="2"/>
    <x v="9"/>
    <n v="72.52"/>
    <x v="0"/>
  </r>
  <r>
    <s v="c64f94d3-31b7-40f7-938e-29a97afb2e24"/>
    <s v="c7402157-ae44-45cc-b6a7-b348d5dbd417"/>
    <n v="71118"/>
    <n v="2"/>
    <x v="9"/>
    <n v="21.14"/>
    <x v="0"/>
  </r>
  <r>
    <s v="e06d0d31-b734-454c-886b-fa9e68f60622"/>
    <s v="3ca4793d-065e-4112-b023-d1122a2a4b44"/>
    <n v="69015"/>
    <n v="2"/>
    <x v="9"/>
    <n v="125.32"/>
    <x v="0"/>
  </r>
  <r>
    <s v="f7e82193-f204-4e59-bead-262fdc02ea84"/>
    <s v="c7402157-ae44-45cc-b6a7-b348d5dbd417"/>
    <n v="73552"/>
    <n v="2"/>
    <x v="9"/>
    <n v="34.01"/>
    <x v="0"/>
  </r>
  <r>
    <s v="00f21ae8-fc90-40e0-80c2-af96f34f8186"/>
    <s v="098431c3-1301-456e-9171-0026d20a3d62"/>
    <n v="27892"/>
    <n v="1"/>
    <x v="10"/>
    <n v="365.32"/>
    <x v="0"/>
  </r>
  <r>
    <s v="043a99c6-fd5f-4857-8a78-7ac5c9d56374"/>
    <s v="2ea0ca2a-77fc-4447-b57c-62a6cb4d75a1"/>
    <n v="37456"/>
    <n v="1"/>
    <x v="10"/>
    <n v="131.19"/>
    <x v="0"/>
  </r>
  <r>
    <s v="0eafc795-6132-47cd-a70b-b143f77a6012"/>
    <s v="3ca4793d-065e-4112-b023-d1122a2a4b44"/>
    <n v="52742"/>
    <n v="2"/>
    <x v="10"/>
    <n v="28.28"/>
    <x v="0"/>
  </r>
  <r>
    <s v="16af68d8-d63c-4d93-999d-b1d14505f879"/>
    <s v="c7402157-ae44-45cc-b6a7-b348d5dbd417"/>
    <n v="70215"/>
    <n v="2"/>
    <x v="10"/>
    <n v="340.99"/>
    <x v="1"/>
  </r>
  <r>
    <s v="196407c9-d22b-4863-8473-1032bc3eea86"/>
    <s v="098431c3-1301-456e-9171-0026d20a3d62"/>
    <n v="28153"/>
    <n v="1"/>
    <x v="10"/>
    <n v="10.72"/>
    <x v="0"/>
  </r>
  <r>
    <s v="25b01cd5-7fe4-4b80-b4e4-a39f40923de3"/>
    <s v="3ca4793d-065e-4112-b023-d1122a2a4b44"/>
    <n v="45117"/>
    <n v="2"/>
    <x v="10"/>
    <n v="120.52"/>
    <x v="0"/>
  </r>
  <r>
    <s v="315f7148-0384-4124-b4b4-9ae63f9be007"/>
    <s v="3ca4793d-065e-4112-b023-d1122a2a4b44"/>
    <n v="57884"/>
    <n v="2"/>
    <x v="10"/>
    <n v="10.57"/>
    <x v="0"/>
  </r>
  <r>
    <s v="338b18f7-c710-4ad6-8e4f-214a5350de3e"/>
    <s v="c7402157-ae44-45cc-b6a7-b348d5dbd417"/>
    <n v="73607"/>
    <n v="2"/>
    <x v="10"/>
    <n v="92.49"/>
    <x v="0"/>
  </r>
  <r>
    <s v="3f33689d-1a6f-40d7-9f57-ec6c4f946918"/>
    <s v="3ca4793d-065e-4112-b023-d1122a2a4b44"/>
    <n v="73933"/>
    <n v="2"/>
    <x v="10"/>
    <n v="232.58"/>
    <x v="0"/>
  </r>
  <r>
    <s v="40159b37-ce65-46cf-9696-26e9168b6978"/>
    <s v="2ea0ca2a-77fc-4447-b57c-62a6cb4d75a1"/>
    <n v="37918"/>
    <n v="1"/>
    <x v="10"/>
    <n v="152.15"/>
    <x v="0"/>
  </r>
  <r>
    <s v="4789ea75-aea6-44f2-a682-1917b4a78d55"/>
    <s v="098431c3-1301-456e-9171-0026d20a3d62"/>
    <n v="36272"/>
    <n v="1"/>
    <x v="10"/>
    <n v="35.61"/>
    <x v="0"/>
  </r>
  <r>
    <s v="4d35ce96-688c-456c-8201-9d3f2bf2e6c3"/>
    <s v="098431c3-1301-456e-9171-0026d20a3d62"/>
    <n v="37495"/>
    <n v="1"/>
    <x v="10"/>
    <n v="60.87"/>
    <x v="0"/>
  </r>
  <r>
    <s v="4d3d5554-50b2-4f5b-9636-66aa33a84a71"/>
    <s v="098431c3-1301-456e-9171-0026d20a3d62"/>
    <n v="19942"/>
    <n v="1"/>
    <x v="10"/>
    <n v="248.94"/>
    <x v="0"/>
  </r>
  <r>
    <s v="5096c895-252d-451d-bb75-7f5b7deb69a3"/>
    <s v="2ea0ca2a-77fc-4447-b57c-62a6cb4d75a1"/>
    <n v="28924"/>
    <n v="1"/>
    <x v="10"/>
    <n v="472.01"/>
    <x v="1"/>
  </r>
  <r>
    <s v="53a82c15-e0b9-48a6-88dd-97ba1ee3879d"/>
    <s v="098431c3-1301-456e-9171-0026d20a3d62"/>
    <n v="30297"/>
    <n v="1"/>
    <x v="10"/>
    <n v="24.12"/>
    <x v="0"/>
  </r>
  <r>
    <s v="54eb6e07-a95a-46f1-a800-d2e48f82e9cc"/>
    <s v="2ea0ca2a-77fc-4447-b57c-62a6cb4d75a1"/>
    <n v="37386"/>
    <n v="1"/>
    <x v="10"/>
    <n v="91.86"/>
    <x v="0"/>
  </r>
  <r>
    <s v="56ecd9e9-28a6-42b6-bd2d-4c2f9bfeae04"/>
    <s v="c7402157-ae44-45cc-b6a7-b348d5dbd417"/>
    <n v="72878"/>
    <n v="2"/>
    <x v="10"/>
    <n v="102.2"/>
    <x v="0"/>
  </r>
  <r>
    <s v="6af0edcf-923a-4907-828d-3a3300b87f33"/>
    <s v="2ea0ca2a-77fc-4447-b57c-62a6cb4d75a1"/>
    <n v="18116"/>
    <n v="1"/>
    <x v="10"/>
    <n v="10.34"/>
    <x v="0"/>
  </r>
  <r>
    <s v="6be1b1b5-d720-48bb-91ac-3e35ee3a5a96"/>
    <s v="2ea0ca2a-77fc-4447-b57c-62a6cb4d75a1"/>
    <n v="27025"/>
    <n v="1"/>
    <x v="10"/>
    <n v="39.04"/>
    <x v="0"/>
  </r>
  <r>
    <s v="6e232fd1-ae5e-4bc3-87e3-d3225020e870"/>
    <s v="2ea0ca2a-77fc-4447-b57c-62a6cb4d75a1"/>
    <n v="34112"/>
    <n v="1"/>
    <x v="10"/>
    <n v="313.57"/>
    <x v="0"/>
  </r>
  <r>
    <s v="72331368-87f3-4fa8-a40e-087178d0ce8a"/>
    <s v="098431c3-1301-456e-9171-0026d20a3d62"/>
    <n v="29375"/>
    <n v="1"/>
    <x v="10"/>
    <n v="1320.7"/>
    <x v="0"/>
  </r>
  <r>
    <s v="72367334-d559-44c9-ab30-6e1f03625c68"/>
    <s v="3ca4793d-065e-4112-b023-d1122a2a4b44"/>
    <n v="54797"/>
    <n v="2"/>
    <x v="10"/>
    <n v="867.08"/>
    <x v="1"/>
  </r>
  <r>
    <s v="737978ac-829f-4f5d-b023-3c28e1161772"/>
    <s v="3ca4793d-065e-4112-b023-d1122a2a4b44"/>
    <n v="52191"/>
    <n v="2"/>
    <x v="10"/>
    <n v="18"/>
    <x v="0"/>
  </r>
  <r>
    <s v="7531436b-c069-4425-a0f9-8637066b17ce"/>
    <s v="2ea0ca2a-77fc-4447-b57c-62a6cb4d75a1"/>
    <n v="30386"/>
    <n v="1"/>
    <x v="10"/>
    <n v="274.88"/>
    <x v="0"/>
  </r>
  <r>
    <s v="88e24687-5f80-4537-a525-c955cc8ee9ac"/>
    <s v="c7402157-ae44-45cc-b6a7-b348d5dbd417"/>
    <n v="72908"/>
    <n v="2"/>
    <x v="10"/>
    <n v="75.180000000000007"/>
    <x v="0"/>
  </r>
  <r>
    <s v="8b430459-2675-4d8e-8408-1798295d83d7"/>
    <s v="2ea0ca2a-77fc-4447-b57c-62a6cb4d75a1"/>
    <n v="24783"/>
    <n v="1"/>
    <x v="10"/>
    <n v="41.35"/>
    <x v="0"/>
  </r>
  <r>
    <s v="94534629-a015-48ef-8973-8e57e4595722"/>
    <s v="2ea0ca2a-77fc-4447-b57c-62a6cb4d75a1"/>
    <n v="24205"/>
    <n v="1"/>
    <x v="10"/>
    <n v="24.11"/>
    <x v="0"/>
  </r>
  <r>
    <s v="9a490c1f-429a-4920-8232-a55552fa4715"/>
    <s v="c7402157-ae44-45cc-b6a7-b348d5dbd417"/>
    <n v="65424"/>
    <n v="2"/>
    <x v="10"/>
    <n v="189.47"/>
    <x v="0"/>
  </r>
  <r>
    <s v="a262562d-0bb1-4d48-ac72-70a968f8df61"/>
    <s v="2ea0ca2a-77fc-4447-b57c-62a6cb4d75a1"/>
    <n v="23505"/>
    <n v="1"/>
    <x v="10"/>
    <n v="190.245"/>
    <x v="0"/>
  </r>
  <r>
    <s v="a5d57037-96c1-4f64-bc5f-a5d19ac4019f"/>
    <s v="c7402157-ae44-45cc-b6a7-b348d5dbd417"/>
    <n v="69978"/>
    <n v="2"/>
    <x v="10"/>
    <n v="14.1"/>
    <x v="0"/>
  </r>
  <r>
    <s v="ae20a8a8-0010-4c14-96b4-e11cfc7d4013"/>
    <s v="2ea0ca2a-77fc-4447-b57c-62a6cb4d75a1"/>
    <n v="35146"/>
    <n v="1"/>
    <x v="10"/>
    <n v="40.200000000000003"/>
    <x v="0"/>
  </r>
  <r>
    <s v="b384510c-0825-4973-9881-22515e59518f"/>
    <s v="3ca4793d-065e-4112-b023-d1122a2a4b44"/>
    <n v="43256"/>
    <n v="2"/>
    <x v="10"/>
    <n v="380.69"/>
    <x v="0"/>
  </r>
  <r>
    <s v="b7a106a8-063f-4d20-8b3a-953726282d99"/>
    <s v="c7402157-ae44-45cc-b6a7-b348d5dbd417"/>
    <n v="69770"/>
    <n v="2"/>
    <x v="10"/>
    <n v="143.30000000000001"/>
    <x v="0"/>
  </r>
  <r>
    <s v="b8ea8e78-d1d4-433b-9b99-c04111d16015"/>
    <s v="098431c3-1301-456e-9171-0026d20a3d62"/>
    <n v="30296"/>
    <n v="1"/>
    <x v="10"/>
    <n v="27.57"/>
    <x v="1"/>
  </r>
  <r>
    <s v="bc7bb493-2aaa-4edf-b2e2-ab12a825897d"/>
    <s v="2ea0ca2a-77fc-4447-b57c-62a6cb4d75a1"/>
    <n v="23505"/>
    <n v="1"/>
    <x v="10"/>
    <n v="190.245"/>
    <x v="1"/>
  </r>
  <r>
    <s v="bd28a417-d3d1-4667-a028-314e56a236e8"/>
    <s v="2ea0ca2a-77fc-4447-b57c-62a6cb4d75a1"/>
    <n v="38641"/>
    <n v="1"/>
    <x v="10"/>
    <n v="60.23"/>
    <x v="0"/>
  </r>
  <r>
    <s v="c79c4849-132c-449d-a46a-d98473f1e4cc"/>
    <s v="098431c3-1301-456e-9171-0026d20a3d62"/>
    <n v="37228"/>
    <n v="1"/>
    <x v="10"/>
    <n v="9.19"/>
    <x v="1"/>
  </r>
  <r>
    <s v="c92b0208-6d77-4b74-83b3-25dfa0a5c5ff"/>
    <s v="2ea0ca2a-77fc-4447-b57c-62a6cb4d75a1"/>
    <n v="28018"/>
    <n v="1"/>
    <x v="10"/>
    <n v="59.7"/>
    <x v="0"/>
  </r>
  <r>
    <s v="d451450c-0c54-44a5-b95d-c98df69a2078"/>
    <s v="2ea0ca2a-77fc-4447-b57c-62a6cb4d75a1"/>
    <n v="37823"/>
    <n v="1"/>
    <x v="10"/>
    <n v="85"/>
    <x v="1"/>
  </r>
  <r>
    <s v="d5bc4ff4-6f39-490e-9a7a-192335ef16ff"/>
    <s v="3ca4793d-065e-4112-b023-d1122a2a4b44"/>
    <n v="73860"/>
    <n v="2"/>
    <x v="10"/>
    <n v="177.37"/>
    <x v="0"/>
  </r>
  <r>
    <s v="d6318308-1de3-45ed-a6f3-7872f6bea63b"/>
    <s v="c7402157-ae44-45cc-b6a7-b348d5dbd417"/>
    <n v="70287"/>
    <n v="2"/>
    <x v="10"/>
    <n v="64.61"/>
    <x v="0"/>
  </r>
  <r>
    <s v="dc18ceee-1235-4304-bd41-d120c856f1f1"/>
    <s v="098431c3-1301-456e-9171-0026d20a3d62"/>
    <n v="36209"/>
    <n v="1"/>
    <x v="10"/>
    <n v="121.72"/>
    <x v="1"/>
  </r>
  <r>
    <s v="dca1ac3d-8c80-481b-9836-4829514dd3ee"/>
    <s v="3ca4793d-065e-4112-b023-d1122a2a4b44"/>
    <n v="73577"/>
    <n v="2"/>
    <x v="10"/>
    <n v="83.4"/>
    <x v="0"/>
  </r>
  <r>
    <s v="e526a6ac-eaf4-47bd-bead-1332fe3444e4"/>
    <s v="098431c3-1301-456e-9171-0026d20a3d62"/>
    <n v="18111"/>
    <n v="1"/>
    <x v="10"/>
    <n v="150.77000000000001"/>
    <x v="1"/>
  </r>
  <r>
    <s v="e6eb5828-abdd-4a08-9bcc-70c56ec30a95"/>
    <s v="2ea0ca2a-77fc-4447-b57c-62a6cb4d75a1"/>
    <n v="36452"/>
    <n v="1"/>
    <x v="10"/>
    <n v="183.56"/>
    <x v="0"/>
  </r>
  <r>
    <s v="ed8d5443-7c84-4fc0-bbec-142d4adc038c"/>
    <s v="098431c3-1301-456e-9171-0026d20a3d62"/>
    <n v="30374"/>
    <n v="1"/>
    <x v="10"/>
    <n v="24.12"/>
    <x v="0"/>
  </r>
  <r>
    <s v="f32535b4-160c-4588-bb5c-c40813814f56"/>
    <s v="098431c3-1301-456e-9171-0026d20a3d62"/>
    <n v="21822"/>
    <n v="1"/>
    <x v="10"/>
    <n v="67.709999999999994"/>
    <x v="0"/>
  </r>
  <r>
    <s v="0daf2aea-2448-4a1d-80a0-b35b51d7eda1"/>
    <s v="098431c3-1301-456e-9171-0026d20a3d62"/>
    <n v="27892"/>
    <n v="1"/>
    <x v="11"/>
    <n v="301"/>
    <x v="1"/>
  </r>
  <r>
    <s v="0de2df95-6e85-4ba1-bdde-7fda744ca89d"/>
    <s v="098431c3-1301-456e-9171-0026d20a3d62"/>
    <n v="28760"/>
    <n v="1"/>
    <x v="11"/>
    <n v="732.43"/>
    <x v="0"/>
  </r>
  <r>
    <s v="0f2115dd-0bad-4a1f-bd82-c983b667d714"/>
    <s v="2ea0ca2a-77fc-4447-b57c-62a6cb4d75a1"/>
    <n v="19797"/>
    <n v="1"/>
    <x v="11"/>
    <n v="10.34"/>
    <x v="0"/>
  </r>
  <r>
    <s v="1247d4c4-6ae5-426c-b7cb-f1ccad3d5a76"/>
    <s v="3ca4793d-065e-4112-b023-d1122a2a4b44"/>
    <n v="67582"/>
    <n v="2"/>
    <x v="11"/>
    <n v="291.56"/>
    <x v="1"/>
  </r>
  <r>
    <s v="1e27bcb4-10da-481a-a73f-36815db228e9"/>
    <s v="098431c3-1301-456e-9171-0026d20a3d62"/>
    <n v="24008"/>
    <n v="1"/>
    <x v="11"/>
    <n v="21.83"/>
    <x v="0"/>
  </r>
  <r>
    <s v="1f97d73a-792a-45f3-b809-5d9b3f4fa063"/>
    <s v="c7402157-ae44-45cc-b6a7-b348d5dbd417"/>
    <n v="70724"/>
    <n v="2"/>
    <x v="11"/>
    <n v="64.41"/>
    <x v="0"/>
  </r>
  <r>
    <s v="256955ae-d9ba-44c9-b3d5-bfaef1adf4e5"/>
    <s v="2ea0ca2a-77fc-4447-b57c-62a6cb4d75a1"/>
    <n v="34112"/>
    <n v="1"/>
    <x v="11"/>
    <n v="284.85000000000002"/>
    <x v="1"/>
  </r>
  <r>
    <s v="42c16325-aaa7-4449-baa4-0ae662733100"/>
    <s v="098431c3-1301-456e-9171-0026d20a3d62"/>
    <n v="19220"/>
    <n v="1"/>
    <x v="11"/>
    <n v="98.53"/>
    <x v="0"/>
  </r>
  <r>
    <s v="44b44601-584f-4eba-9949-4402a8bd57fd"/>
    <s v="c7402157-ae44-45cc-b6a7-b348d5dbd417"/>
    <n v="65959"/>
    <n v="2"/>
    <x v="11"/>
    <n v="78.7"/>
    <x v="0"/>
  </r>
  <r>
    <s v="4b4dea52-84d6-4f72-b3cb-02d57a1bd500"/>
    <s v="2ea0ca2a-77fc-4447-b57c-62a6cb4d75a1"/>
    <n v="36881"/>
    <n v="1"/>
    <x v="11"/>
    <n v="121.75"/>
    <x v="1"/>
  </r>
  <r>
    <s v="4f0abd62-1a4a-48e1-8104-a9638970314e"/>
    <s v="2ea0ca2a-77fc-4447-b57c-62a6cb4d75a1"/>
    <n v="38223"/>
    <n v="1"/>
    <x v="11"/>
    <n v="79.25"/>
    <x v="0"/>
  </r>
  <r>
    <s v="592a30fc-dadf-4922-aeac-23dc4eb0b5bc"/>
    <s v="098431c3-1301-456e-9171-0026d20a3d62"/>
    <n v="21834"/>
    <n v="1"/>
    <x v="11"/>
    <n v="299.27"/>
    <x v="0"/>
  </r>
  <r>
    <s v="5ad42f9e-acc4-464e-9f7b-5a9da7962239"/>
    <s v="2ea0ca2a-77fc-4447-b57c-62a6cb4d75a1"/>
    <n v="37516"/>
    <n v="1"/>
    <x v="11"/>
    <n v="56.26"/>
    <x v="1"/>
  </r>
  <r>
    <s v="5b05e9b5-0da2-4b76-82c6-16082114ccc9"/>
    <s v="098431c3-1301-456e-9171-0026d20a3d62"/>
    <n v="28333"/>
    <n v="1"/>
    <x v="11"/>
    <n v="15.73"/>
    <x v="0"/>
  </r>
  <r>
    <s v="661c20f9-51b9-4e72-9e25-a87bc0da9870"/>
    <s v="c7402157-ae44-45cc-b6a7-b348d5dbd417"/>
    <n v="72985"/>
    <n v="2"/>
    <x v="11"/>
    <n v="39.94"/>
    <x v="1"/>
  </r>
  <r>
    <s v="688d39ab-68ea-4223-acd9-94937ddb253b"/>
    <s v="098431c3-1301-456e-9171-0026d20a3d62"/>
    <n v="28974"/>
    <n v="1"/>
    <x v="11"/>
    <n v="10.33"/>
    <x v="0"/>
  </r>
  <r>
    <s v="744b3616-fb9f-49a8-9c61-39475eb5e6f4"/>
    <s v="2ea0ca2a-77fc-4447-b57c-62a6cb4d75a1"/>
    <n v="37007"/>
    <n v="1"/>
    <x v="11"/>
    <n v="187.93"/>
    <x v="0"/>
  </r>
  <r>
    <s v="7764bbdd-9c4c-45de-a54f-6fd84e236299"/>
    <s v="098431c3-1301-456e-9171-0026d20a3d62"/>
    <n v="19219"/>
    <n v="1"/>
    <x v="11"/>
    <n v="98.53"/>
    <x v="0"/>
  </r>
  <r>
    <s v="8fd225ae-962f-4ca1-9e0f-2c9089960450"/>
    <s v="2ea0ca2a-77fc-4447-b57c-62a6cb4d75a1"/>
    <n v="38202"/>
    <n v="1"/>
    <x v="11"/>
    <n v="66.62"/>
    <x v="1"/>
  </r>
  <r>
    <s v="987aeeb7-5287-4434-9e01-d17075c34561"/>
    <s v="098431c3-1301-456e-9171-0026d20a3d62"/>
    <n v="20744"/>
    <n v="1"/>
    <x v="11"/>
    <n v="20.68"/>
    <x v="0"/>
  </r>
  <r>
    <s v="98e3dd8f-260c-469b-8a0a-412bcf2c1df3"/>
    <s v="3ca4793d-065e-4112-b023-d1122a2a4b44"/>
    <n v="74129"/>
    <n v="2"/>
    <x v="11"/>
    <n v="232.58"/>
    <x v="0"/>
  </r>
  <r>
    <s v="9a352d14-9d2c-4ae7-b9d5-41b922d633bc"/>
    <s v="2ea0ca2a-77fc-4447-b57c-62a6cb4d75a1"/>
    <n v="35249"/>
    <n v="1"/>
    <x v="11"/>
    <n v="343.69"/>
    <x v="0"/>
  </r>
  <r>
    <s v="aa8e7dd4-79ad-40c0-843c-a02764321fbc"/>
    <s v="3ca4793d-065e-4112-b023-d1122a2a4b44"/>
    <n v="42331"/>
    <n v="2"/>
    <x v="11"/>
    <n v="39.93"/>
    <x v="0"/>
  </r>
  <r>
    <s v="b0757bfc-12b4-466b-b9da-fc7e68840cd4"/>
    <s v="c7402157-ae44-45cc-b6a7-b348d5dbd417"/>
    <n v="73111"/>
    <n v="2"/>
    <x v="11"/>
    <n v="54.04"/>
    <x v="1"/>
  </r>
  <r>
    <s v="b0ee1fa7-bafd-4bb8-b989-77535e3c0206"/>
    <s v="098431c3-1301-456e-9171-0026d20a3d62"/>
    <n v="28120"/>
    <n v="1"/>
    <x v="11"/>
    <n v="142.38999999999999"/>
    <x v="1"/>
  </r>
  <r>
    <s v="b11ef7f4-9a59-42f9-bb35-dfe8099c06a8"/>
    <s v="098431c3-1301-456e-9171-0026d20a3d62"/>
    <n v="19795"/>
    <n v="1"/>
    <x v="11"/>
    <n v="835.46"/>
    <x v="0"/>
  </r>
  <r>
    <s v="b5a58980-aada-4399-9cd2-c5d4126164b3"/>
    <s v="2ea0ca2a-77fc-4447-b57c-62a6cb4d75a1"/>
    <n v="36404"/>
    <n v="1"/>
    <x v="11"/>
    <n v="294.23"/>
    <x v="0"/>
  </r>
  <r>
    <s v="c095fbbb-d5c1-485e-b733-23fb5da131d9"/>
    <s v="2ea0ca2a-77fc-4447-b57c-62a6cb4d75a1"/>
    <n v="29075"/>
    <n v="1"/>
    <x v="11"/>
    <n v="21.56"/>
    <x v="1"/>
  </r>
  <r>
    <s v="d38c809e-22ad-4e49-96e0-b34c4cb020f4"/>
    <s v="2ea0ca2a-77fc-4447-b57c-62a6cb4d75a1"/>
    <n v="29344"/>
    <n v="1"/>
    <x v="11"/>
    <n v="109.08"/>
    <x v="0"/>
  </r>
  <r>
    <s v="d3ac351d-951d-4475-9784-856b19160988"/>
    <s v="098431c3-1301-456e-9171-0026d20a3d62"/>
    <n v="35954"/>
    <n v="1"/>
    <x v="11"/>
    <n v="10.34"/>
    <x v="0"/>
  </r>
  <r>
    <s v="d4ddbab4-a204-4ee6-b3dd-2033a6a223ed"/>
    <s v="098431c3-1301-456e-9171-0026d20a3d62"/>
    <n v="18585"/>
    <n v="1"/>
    <x v="11"/>
    <n v="24.11"/>
    <x v="0"/>
  </r>
  <r>
    <s v="d659ad25-eb79-4157-b04b-62314d211e9f"/>
    <s v="c7402157-ae44-45cc-b6a7-b348d5dbd417"/>
    <n v="69408"/>
    <n v="2"/>
    <x v="11"/>
    <n v="155.05000000000001"/>
    <x v="1"/>
  </r>
  <r>
    <s v="dda42400-ddba-4632-8636-404e97e9104d"/>
    <s v="2ea0ca2a-77fc-4447-b57c-62a6cb4d75a1"/>
    <n v="37647"/>
    <n v="1"/>
    <x v="11"/>
    <n v="71.19"/>
    <x v="0"/>
  </r>
  <r>
    <s v="e3bb4eb2-e75f-4a5a-b927-e65d62af462d"/>
    <s v="c7402157-ae44-45cc-b6a7-b348d5dbd417"/>
    <n v="68610"/>
    <n v="2"/>
    <x v="11"/>
    <n v="45.81"/>
    <x v="0"/>
  </r>
  <r>
    <s v="ec7fe58e-9ac9-480e-a1c6-f1c48d65fb52"/>
    <s v="3ca4793d-065e-4112-b023-d1122a2a4b44"/>
    <n v="48387"/>
    <n v="2"/>
    <x v="11"/>
    <n v="1322.67"/>
    <x v="0"/>
  </r>
  <r>
    <s v="fa4f9cbf-6265-4949-a9a5-7e6a7588b02b"/>
    <s v="c7402157-ae44-45cc-b6a7-b348d5dbd417"/>
    <n v="73900"/>
    <n v="2"/>
    <x v="11"/>
    <n v="75.180000000000007"/>
    <x v="0"/>
  </r>
  <r>
    <s v="007fb388-0986-4769-878a-44806fff5cb2"/>
    <s v="c7402157-ae44-45cc-b6a7-b348d5dbd417"/>
    <n v="66365"/>
    <n v="2"/>
    <x v="12"/>
    <n v="213.4"/>
    <x v="0"/>
  </r>
  <r>
    <s v="0429c38e-b358-40a9-9132-efa214237491"/>
    <s v="c7402157-ae44-45cc-b6a7-b348d5dbd417"/>
    <n v="66869"/>
    <n v="2"/>
    <x v="12"/>
    <n v="154.28"/>
    <x v="0"/>
  </r>
  <r>
    <s v="0f230bc9-3a2b-4dca-a509-3f36608bf4d2"/>
    <s v="2ea0ca2a-77fc-4447-b57c-62a6cb4d75a1"/>
    <n v="35324"/>
    <n v="1"/>
    <x v="12"/>
    <n v="17.22"/>
    <x v="0"/>
  </r>
  <r>
    <s v="32fe4021-d764-4404-8c0a-c4dd96781032"/>
    <s v="2ea0ca2a-77fc-4447-b57c-62a6cb4d75a1"/>
    <n v="33780"/>
    <n v="1"/>
    <x v="12"/>
    <n v="393.12"/>
    <x v="0"/>
  </r>
  <r>
    <s v="3f18419d-6b75-4b48-adc9-738de626b06c"/>
    <s v="2ea0ca2a-77fc-4447-b57c-62a6cb4d75a1"/>
    <n v="38716"/>
    <n v="1"/>
    <x v="12"/>
    <n v="71.23"/>
    <x v="0"/>
  </r>
  <r>
    <s v="40c2948f-48ed-4d57-8bc9-45791cfd5d4f"/>
    <s v="2ea0ca2a-77fc-4447-b57c-62a6cb4d75a1"/>
    <n v="36856"/>
    <n v="1"/>
    <x v="12"/>
    <n v="287.42"/>
    <x v="1"/>
  </r>
  <r>
    <s v="48910288-3f5c-4d15-a959-80650d8b6abb"/>
    <s v="2ea0ca2a-77fc-4447-b57c-62a6cb4d75a1"/>
    <n v="35203"/>
    <n v="1"/>
    <x v="12"/>
    <n v="10.34"/>
    <x v="0"/>
  </r>
  <r>
    <s v="4cfa1ed5-b34b-4937-ba8c-892b562fc1ce"/>
    <s v="c7402157-ae44-45cc-b6a7-b348d5dbd417"/>
    <n v="74158"/>
    <n v="2"/>
    <x v="12"/>
    <n v="90.57"/>
    <x v="0"/>
  </r>
  <r>
    <s v="53cb8b09-dd9a-46ee-bd53-5f072d012072"/>
    <s v="2ea0ca2a-77fc-4447-b57c-62a6cb4d75a1"/>
    <n v="19064"/>
    <n v="1"/>
    <x v="12"/>
    <n v="37.130000000000003"/>
    <x v="0"/>
  </r>
  <r>
    <s v="5761c1b3-3383-4f12-8318-1395e840279f"/>
    <s v="c7402157-ae44-45cc-b6a7-b348d5dbd417"/>
    <n v="70937"/>
    <n v="2"/>
    <x v="12"/>
    <n v="104.67"/>
    <x v="0"/>
  </r>
  <r>
    <s v="77506337-83b8-4f86-955c-6dd2d08913ad"/>
    <s v="2ea0ca2a-77fc-4447-b57c-62a6cb4d75a1"/>
    <n v="23505"/>
    <n v="1"/>
    <x v="12"/>
    <n v="11.49"/>
    <x v="1"/>
  </r>
  <r>
    <s v="a813a5f7-7526-4675-9f05-e6c578566931"/>
    <s v="2ea0ca2a-77fc-4447-b57c-62a6cb4d75a1"/>
    <n v="38099"/>
    <n v="1"/>
    <x v="12"/>
    <n v="52.82"/>
    <x v="0"/>
  </r>
  <r>
    <s v="b07ce675-0565-4f49-b5a1-e0f551ec0d15"/>
    <s v="2ea0ca2a-77fc-4447-b57c-62a6cb4d75a1"/>
    <n v="38810"/>
    <n v="1"/>
    <x v="12"/>
    <n v="71.209999999999994"/>
    <x v="0"/>
  </r>
  <r>
    <s v="b47c4d02-bf41-4a8c-b7e2-a3a2bf8abad4"/>
    <s v="2ea0ca2a-77fc-4447-b57c-62a6cb4d75a1"/>
    <n v="38848"/>
    <n v="1"/>
    <x v="12"/>
    <n v="71.23"/>
    <x v="0"/>
  </r>
  <r>
    <s v="b7cf892b-e614-4891-a01d-ebd830844555"/>
    <s v="c7402157-ae44-45cc-b6a7-b348d5dbd417"/>
    <n v="70161"/>
    <n v="2"/>
    <x v="12"/>
    <n v="75.180000000000007"/>
    <x v="0"/>
  </r>
  <r>
    <s v="c4662bc9-658d-4f3e-8f9b-7b60728bb49d"/>
    <s v="2ea0ca2a-77fc-4447-b57c-62a6cb4d75a1"/>
    <n v="38874"/>
    <n v="1"/>
    <x v="12"/>
    <n v="52.82"/>
    <x v="0"/>
  </r>
  <r>
    <s v="c84cb030-692e-4e69-86a3-af7639254ac4"/>
    <s v="2ea0ca2a-77fc-4447-b57c-62a6cb4d75a1"/>
    <n v="24748"/>
    <n v="1"/>
    <x v="12"/>
    <n v="39.06"/>
    <x v="0"/>
  </r>
  <r>
    <s v="d40964ad-8b6a-4133-821e-63059f31c587"/>
    <s v="c7402157-ae44-45cc-b6a7-b348d5dbd417"/>
    <n v="51100"/>
    <n v="2"/>
    <x v="12"/>
    <n v="67.790000000000006"/>
    <x v="0"/>
  </r>
  <r>
    <s v="db43a1ee-c039-4c6f-8fe2-9f5561ffb618"/>
    <s v="2ea0ca2a-77fc-4447-b57c-62a6cb4d75a1"/>
    <n v="38034"/>
    <n v="1"/>
    <x v="12"/>
    <n v="11.49"/>
    <x v="1"/>
  </r>
  <r>
    <s v="dc94bb4a-ecc0-4659-bd46-1b4566710e73"/>
    <s v="c7402157-ae44-45cc-b6a7-b348d5dbd417"/>
    <n v="63841"/>
    <n v="2"/>
    <x v="12"/>
    <n v="270.19"/>
    <x v="0"/>
  </r>
  <r>
    <s v="eb23ae5b-827b-4bcb-bb66-96ff7d21f36f"/>
    <s v="c7402157-ae44-45cc-b6a7-b348d5dbd417"/>
    <n v="74230"/>
    <n v="2"/>
    <x v="12"/>
    <n v="75.180000000000007"/>
    <x v="0"/>
  </r>
  <r>
    <s v="ee12cfce-314e-4ff4-9ba0-6af718176ecf"/>
    <s v="2ea0ca2a-77fc-4447-b57c-62a6cb4d75a1"/>
    <n v="36572"/>
    <n v="1"/>
    <x v="12"/>
    <n v="11.49"/>
    <x v="1"/>
  </r>
  <r>
    <s v="ef56e512-abd7-4f59-947b-b1187094c3fb"/>
    <s v="2ea0ca2a-77fc-4447-b57c-62a6cb4d75a1"/>
    <n v="38711"/>
    <n v="1"/>
    <x v="12"/>
    <n v="98.8"/>
    <x v="0"/>
  </r>
  <r>
    <s v="0562b4d7-1e33-4fec-a62e-edd7e5ede051"/>
    <s v="098431c3-1301-456e-9171-0026d20a3d62"/>
    <n v="28798"/>
    <n v="1"/>
    <x v="13"/>
    <n v="181.62"/>
    <x v="0"/>
  </r>
  <r>
    <s v="0a974b0b-8d63-44f4-a9a8-5d39ff043cd6"/>
    <s v="2ea0ca2a-77fc-4447-b57c-62a6cb4d75a1"/>
    <n v="37812"/>
    <n v="1"/>
    <x v="13"/>
    <n v="10.34"/>
    <x v="0"/>
  </r>
  <r>
    <s v="0bbf6ef2-5792-4edf-9c46-93001ee5af0c"/>
    <s v="098431c3-1301-456e-9171-0026d20a3d62"/>
    <n v="23255"/>
    <n v="1"/>
    <x v="13"/>
    <n v="26.25"/>
    <x v="0"/>
  </r>
  <r>
    <s v="119bf5ad-e177-4766-8ec9-8ffc439bb983"/>
    <s v="2ea0ca2a-77fc-4447-b57c-62a6cb4d75a1"/>
    <n v="34491"/>
    <n v="1"/>
    <x v="13"/>
    <n v="11.48"/>
    <x v="1"/>
  </r>
  <r>
    <s v="2160680a-81f5-4ca0-8397-5168d73ca0cb"/>
    <s v="2ea0ca2a-77fc-4447-b57c-62a6cb4d75a1"/>
    <n v="35473"/>
    <n v="1"/>
    <x v="13"/>
    <n v="301.04000000000002"/>
    <x v="0"/>
  </r>
  <r>
    <s v="23fb55ee-371a-4eaa-8d19-a1036aa61336"/>
    <s v="098431c3-1301-456e-9171-0026d20a3d62"/>
    <n v="23207"/>
    <n v="1"/>
    <x v="13"/>
    <n v="35.61"/>
    <x v="0"/>
  </r>
  <r>
    <s v="3ccf2249-d4ff-49bf-b64d-a24c45578348"/>
    <s v="098431c3-1301-456e-9171-0026d20a3d62"/>
    <n v="21990"/>
    <n v="1"/>
    <x v="13"/>
    <n v="59.71"/>
    <x v="0"/>
  </r>
  <r>
    <s v="443e37b0-61d2-4b59-843a-600a7b11a081"/>
    <s v="098431c3-1301-456e-9171-0026d20a3d62"/>
    <n v="21775"/>
    <n v="1"/>
    <x v="13"/>
    <n v="325.2"/>
    <x v="0"/>
  </r>
  <r>
    <s v="4d8548fe-0360-46d4-89a4-628a6453ab7a"/>
    <s v="098431c3-1301-456e-9171-0026d20a3d62"/>
    <n v="37246"/>
    <n v="1"/>
    <x v="13"/>
    <n v="112.53"/>
    <x v="0"/>
  </r>
  <r>
    <s v="523525fa-bcae-422e-be4b-c5b0bbfd5f36"/>
    <s v="2ea0ca2a-77fc-4447-b57c-62a6cb4d75a1"/>
    <n v="38204"/>
    <n v="1"/>
    <x v="13"/>
    <n v="60.87"/>
    <x v="0"/>
  </r>
  <r>
    <s v="5e1486c3-0c71-4a22-95da-c025481b59b8"/>
    <s v="2ea0ca2a-77fc-4447-b57c-62a6cb4d75a1"/>
    <n v="38641"/>
    <n v="1"/>
    <x v="13"/>
    <n v="12.01"/>
    <x v="1"/>
  </r>
  <r>
    <s v="6f6dd957-cebb-46e5-ac36-0248e8dba588"/>
    <s v="098431c3-1301-456e-9171-0026d20a3d62"/>
    <n v="35067"/>
    <n v="1"/>
    <x v="13"/>
    <n v="24.11"/>
    <x v="0"/>
  </r>
  <r>
    <s v="760d8744-3f84-46cc-8807-9e70c6c11c69"/>
    <s v="098431c3-1301-456e-9171-0026d20a3d62"/>
    <n v="24522"/>
    <n v="1"/>
    <x v="13"/>
    <n v="37.67"/>
    <x v="0"/>
  </r>
  <r>
    <s v="9216d547-a9ee-4a0b-a4a8-c6b43de9f079"/>
    <s v="098431c3-1301-456e-9171-0026d20a3d62"/>
    <n v="19046"/>
    <n v="1"/>
    <x v="13"/>
    <n v="10.34"/>
    <x v="0"/>
  </r>
  <r>
    <s v="b98eec72-6789-4c0a-a30b-06128eeefe83"/>
    <s v="098431c3-1301-456e-9171-0026d20a3d62"/>
    <n v="29160"/>
    <n v="1"/>
    <x v="13"/>
    <n v="10.33"/>
    <x v="1"/>
  </r>
  <r>
    <s v="cb81f75f-1f0b-4e37-ac95-8157ba23c755"/>
    <s v="098431c3-1301-456e-9171-0026d20a3d62"/>
    <n v="27892"/>
    <n v="1"/>
    <x v="13"/>
    <n v="350.82"/>
    <x v="1"/>
  </r>
  <r>
    <s v="d8f90f66-3486-4dc7-8f18-edcebb9d6c55"/>
    <s v="098431c3-1301-456e-9171-0026d20a3d62"/>
    <n v="24521"/>
    <n v="1"/>
    <x v="13"/>
    <n v="27.56"/>
    <x v="0"/>
  </r>
  <r>
    <s v="dda123f1-1929-43fa-8c0d-d711d1409711"/>
    <s v="2ea0ca2a-77fc-4447-b57c-62a6cb4d75a1"/>
    <n v="35047"/>
    <n v="1"/>
    <x v="13"/>
    <n v="141.37"/>
    <x v="1"/>
  </r>
  <r>
    <s v="f6c838f5-35e3-4048-b993-d1c4a0aff85a"/>
    <s v="2ea0ca2a-77fc-4447-b57c-62a6cb4d75a1"/>
    <n v="36402"/>
    <n v="1"/>
    <x v="13"/>
    <n v="162.09"/>
    <x v="1"/>
  </r>
  <r>
    <s v="f6fc369a-1da5-48aa-8c4f-3e63ae63a4fa"/>
    <s v="2ea0ca2a-77fc-4447-b57c-62a6cb4d75a1"/>
    <n v="19290"/>
    <n v="1"/>
    <x v="13"/>
    <n v="61.12"/>
    <x v="0"/>
  </r>
  <r>
    <s v="05902364-a9eb-4c46-b38f-5b7d87769381"/>
    <s v="2ea0ca2a-77fc-4447-b57c-62a6cb4d75a1"/>
    <n v="19146"/>
    <n v="1"/>
    <x v="14"/>
    <n v="10.34"/>
    <x v="1"/>
  </r>
  <r>
    <s v="0ba4e599-f5d7-479c-84a2-882e97883e4f"/>
    <s v="2ea0ca2a-77fc-4447-b57c-62a6cb4d75a1"/>
    <n v="37456"/>
    <n v="1"/>
    <x v="14"/>
    <n v="29.59"/>
    <x v="1"/>
  </r>
  <r>
    <s v="1466f7c0-5b89-49f3-8b05-c6bafd449c12"/>
    <s v="098431c3-1301-456e-9171-0026d20a3d62"/>
    <n v="37553"/>
    <n v="1"/>
    <x v="14"/>
    <n v="154.06"/>
    <x v="0"/>
  </r>
  <r>
    <s v="189fc31d-1dbb-4d03-be3a-df57f6b0beb3"/>
    <s v="2ea0ca2a-77fc-4447-b57c-62a6cb4d75a1"/>
    <n v="37988"/>
    <n v="1"/>
    <x v="14"/>
    <n v="71.19"/>
    <x v="0"/>
  </r>
  <r>
    <s v="2ce0264a-b700-4793-a1a7-6a4c540a9bf5"/>
    <s v="098431c3-1301-456e-9171-0026d20a3d62"/>
    <n v="18144"/>
    <n v="1"/>
    <x v="14"/>
    <n v="45.94"/>
    <x v="0"/>
  </r>
  <r>
    <s v="31d5019e-5421-47ff-9f55-3618e38868ad"/>
    <s v="098431c3-1301-456e-9171-0026d20a3d62"/>
    <n v="37019"/>
    <n v="1"/>
    <x v="14"/>
    <n v="136.88"/>
    <x v="0"/>
  </r>
  <r>
    <s v="4e6e1803-7bd6-4a0c-af36-b8376cd6ed11"/>
    <s v="098431c3-1301-456e-9171-0026d20a3d62"/>
    <n v="38294"/>
    <n v="1"/>
    <x v="14"/>
    <n v="79.27"/>
    <x v="0"/>
  </r>
  <r>
    <s v="5b9a9696-f9e3-4dc6-8403-03f14fa2aca9"/>
    <s v="2ea0ca2a-77fc-4447-b57c-62a6cb4d75a1"/>
    <n v="36090"/>
    <n v="1"/>
    <x v="14"/>
    <n v="27.82"/>
    <x v="0"/>
  </r>
  <r>
    <s v="5c04193e-4669-45d6-872e-14e0837bc036"/>
    <s v="098431c3-1301-456e-9171-0026d20a3d62"/>
    <n v="18724"/>
    <n v="1"/>
    <x v="14"/>
    <n v="55.13"/>
    <x v="0"/>
  </r>
  <r>
    <s v="5e3e7cea-c647-40bd-9eb9-138b2a6781fe"/>
    <s v="2ea0ca2a-77fc-4447-b57c-62a6cb4d75a1"/>
    <n v="28924"/>
    <n v="1"/>
    <x v="14"/>
    <n v="23.07"/>
    <x v="1"/>
  </r>
  <r>
    <s v="71432e62-dba8-43f3-a5f4-b348108f059b"/>
    <s v="098431c3-1301-456e-9171-0026d20a3d62"/>
    <n v="23802"/>
    <n v="1"/>
    <x v="14"/>
    <n v="10.34"/>
    <x v="0"/>
  </r>
  <r>
    <s v="753c7e55-119c-4efb-99a9-1c442a90e391"/>
    <s v="2ea0ca2a-77fc-4447-b57c-62a6cb4d75a1"/>
    <n v="37526"/>
    <n v="1"/>
    <x v="14"/>
    <n v="135.5"/>
    <x v="1"/>
  </r>
  <r>
    <s v="7707e96e-11b4-444c-8969-ea1487e34683"/>
    <s v="098431c3-1301-456e-9171-0026d20a3d62"/>
    <n v="38979"/>
    <n v="1"/>
    <x v="14"/>
    <n v="71.209999999999994"/>
    <x v="0"/>
  </r>
  <r>
    <s v="9937dd84-35e9-446f-b56e-311c0611e677"/>
    <s v="2ea0ca2a-77fc-4447-b57c-62a6cb4d75a1"/>
    <n v="37989"/>
    <n v="1"/>
    <x v="14"/>
    <n v="79.23"/>
    <x v="0"/>
  </r>
  <r>
    <s v="ab085cda-7ac9-4efb-8e6f-d059418bad8f"/>
    <s v="098431c3-1301-456e-9171-0026d20a3d62"/>
    <n v="23126"/>
    <n v="1"/>
    <x v="14"/>
    <n v="18.350000000000001"/>
    <x v="0"/>
  </r>
  <r>
    <s v="c4fcad97-8ca0-4189-b867-39b86dc0ce36"/>
    <s v="098431c3-1301-456e-9171-0026d20a3d62"/>
    <n v="38398"/>
    <n v="1"/>
    <x v="14"/>
    <n v="79.25"/>
    <x v="0"/>
  </r>
  <r>
    <s v="d3d4913b-2db5-4967-b460-9955202434ee"/>
    <s v="2ea0ca2a-77fc-4447-b57c-62a6cb4d75a1"/>
    <n v="21568"/>
    <n v="1"/>
    <x v="14"/>
    <n v="16.91"/>
    <x v="1"/>
  </r>
  <r>
    <s v="df64f939-81d4-4c66-b55b-d991bc44b533"/>
    <s v="098431c3-1301-456e-9171-0026d20a3d62"/>
    <n v="20160"/>
    <n v="1"/>
    <x v="14"/>
    <n v="83.83"/>
    <x v="0"/>
  </r>
  <r>
    <s v="ec6edaac-a0e4-4963-a28f-2bb67ce6e9b3"/>
    <s v="098431c3-1301-456e-9171-0026d20a3d62"/>
    <n v="24530"/>
    <n v="1"/>
    <x v="14"/>
    <n v="98.55"/>
    <x v="0"/>
  </r>
  <r>
    <s v="071516ec-22ae-4eb9-b9f7-c7b75e938f31"/>
    <s v="3ca4793d-065e-4112-b023-d1122a2a4b44"/>
    <n v="47272"/>
    <n v="2"/>
    <x v="15"/>
    <n v="368.46"/>
    <x v="0"/>
  </r>
  <r>
    <s v="0a8fe2b4-763c-4756-9191-ae88a1e024e5"/>
    <s v="3ca4793d-065e-4112-b023-d1122a2a4b44"/>
    <n v="74585"/>
    <n v="2"/>
    <x v="15"/>
    <n v="75.180000000000007"/>
    <x v="0"/>
  </r>
  <r>
    <s v="1caf8be5-7aa6-4dd7-be74-00d38757d727"/>
    <s v="3ca4793d-065e-4112-b023-d1122a2a4b44"/>
    <n v="69289"/>
    <n v="2"/>
    <x v="15"/>
    <n v="42.29"/>
    <x v="1"/>
  </r>
  <r>
    <s v="1f77086d-5943-4083-84e1-97373821989a"/>
    <s v="c7402157-ae44-45cc-b6a7-b348d5dbd417"/>
    <n v="68610"/>
    <n v="2"/>
    <x v="15"/>
    <n v="10.57"/>
    <x v="1"/>
  </r>
  <r>
    <s v="236dcbe0-ed26-4dc0-8334-be542e5b13f1"/>
    <s v="c7402157-ae44-45cc-b6a7-b348d5dbd417"/>
    <n v="68648"/>
    <n v="2"/>
    <x v="15"/>
    <n v="165.98"/>
    <x v="0"/>
  </r>
  <r>
    <s v="2e1f956e-c2ec-44e1-b922-66c419a7f3f9"/>
    <s v="c7402157-ae44-45cc-b6a7-b348d5dbd417"/>
    <n v="74281"/>
    <n v="2"/>
    <x v="15"/>
    <n v="75.180000000000007"/>
    <x v="0"/>
  </r>
  <r>
    <s v="5b2cecb4-63fa-4013-aa39-8a491c4955f3"/>
    <s v="c7402157-ae44-45cc-b6a7-b348d5dbd417"/>
    <n v="51262"/>
    <n v="2"/>
    <x v="15"/>
    <n v="135.08000000000001"/>
    <x v="0"/>
  </r>
  <r>
    <s v="5e8768b0-0113-4b08-bfed-109404f092e2"/>
    <s v="c7402157-ae44-45cc-b6a7-b348d5dbd417"/>
    <n v="74232"/>
    <n v="2"/>
    <x v="15"/>
    <n v="83.4"/>
    <x v="0"/>
  </r>
  <r>
    <s v="61df8a19-e9d3-492d-a1e6-4d6bf34a4bd9"/>
    <s v="c7402157-ae44-45cc-b6a7-b348d5dbd417"/>
    <n v="73749"/>
    <n v="2"/>
    <x v="15"/>
    <n v="104.67"/>
    <x v="0"/>
  </r>
  <r>
    <s v="68f3e652-72fa-4487-b759-c9a3c5762869"/>
    <s v="c7402157-ae44-45cc-b6a7-b348d5dbd417"/>
    <n v="68514"/>
    <n v="2"/>
    <x v="15"/>
    <n v="143.30000000000001"/>
    <x v="1"/>
  </r>
  <r>
    <s v="83819822-0e44-4148-88e3-c7dd77703221"/>
    <s v="3ca4793d-065e-4112-b023-d1122a2a4b44"/>
    <n v="73490"/>
    <n v="2"/>
    <x v="15"/>
    <n v="75.180000000000007"/>
    <x v="0"/>
  </r>
  <r>
    <s v="a2bfa051-60e0-4286-94ae-d1977c29e951"/>
    <s v="3ca4793d-065e-4112-b023-d1122a2a4b44"/>
    <n v="74308"/>
    <n v="2"/>
    <x v="15"/>
    <n v="55.04"/>
    <x v="0"/>
  </r>
  <r>
    <s v="ac52e3ec-e234-4fa1-98bd-5b362a1e6e38"/>
    <s v="c7402157-ae44-45cc-b6a7-b348d5dbd417"/>
    <n v="70638"/>
    <n v="2"/>
    <x v="15"/>
    <n v="104.67"/>
    <x v="0"/>
  </r>
  <r>
    <s v="d011d3fd-eaa9-4d3d-8b01-78e76f969fbe"/>
    <s v="3ca4793d-065e-4112-b023-d1122a2a4b44"/>
    <n v="74465"/>
    <n v="2"/>
    <x v="15"/>
    <n v="83.4"/>
    <x v="0"/>
  </r>
  <r>
    <s v="dc6bfbf3-cfd0-427d-b5dd-d360be7de13f"/>
    <s v="3ca4793d-065e-4112-b023-d1122a2a4b44"/>
    <n v="59694"/>
    <n v="2"/>
    <x v="15"/>
    <n v="61.76"/>
    <x v="0"/>
  </r>
  <r>
    <s v="e24d261e-db69-4a68-8870-bd0e98725c47"/>
    <s v="c7402157-ae44-45cc-b6a7-b348d5dbd417"/>
    <n v="74374"/>
    <n v="2"/>
    <x v="15"/>
    <n v="61.08"/>
    <x v="0"/>
  </r>
  <r>
    <s v="f12896fd-61e3-4c77-9d02-2cd8b0c3811a"/>
    <s v="3ca4793d-065e-4112-b023-d1122a2a4b44"/>
    <n v="68635"/>
    <n v="2"/>
    <x v="15"/>
    <n v="221.31"/>
    <x v="0"/>
  </r>
  <r>
    <s v="f2ef5c95-83b7-4b47-afd3-51ec4883c647"/>
    <s v="c7402157-ae44-45cc-b6a7-b348d5dbd417"/>
    <n v="73800"/>
    <n v="2"/>
    <x v="15"/>
    <n v="106.17"/>
    <x v="0"/>
  </r>
  <r>
    <s v="fb33d016-c357-4f8b-aad2-273c569c7e1d"/>
    <s v="c7402157-ae44-45cc-b6a7-b348d5dbd417"/>
    <n v="73766"/>
    <n v="2"/>
    <x v="15"/>
    <n v="75.180000000000007"/>
    <x v="0"/>
  </r>
  <r>
    <s v="0041081e-4289-40a7-a863-a801347394f1"/>
    <s v="3ca4793d-065e-4112-b023-d1122a2a4b44"/>
    <n v="73650"/>
    <n v="2"/>
    <x v="16"/>
    <n v="158.78"/>
    <x v="0"/>
  </r>
  <r>
    <s v="21383124-36dc-477d-a689-25e78788ab62"/>
    <s v="c7402157-ae44-45cc-b6a7-b348d5dbd417"/>
    <n v="74881"/>
    <n v="2"/>
    <x v="16"/>
    <n v="104.67"/>
    <x v="0"/>
  </r>
  <r>
    <s v="3d7423d3-c4de-42ed-8234-4cd9e33d7a78"/>
    <s v="c7402157-ae44-45cc-b6a7-b348d5dbd417"/>
    <n v="65881"/>
    <n v="2"/>
    <x v="16"/>
    <n v="61.08"/>
    <x v="1"/>
  </r>
  <r>
    <s v="407e9fc4-6eb8-4421-a162-6b131318693b"/>
    <s v="c7402157-ae44-45cc-b6a7-b348d5dbd417"/>
    <n v="72985"/>
    <n v="2"/>
    <x v="16"/>
    <n v="178.68"/>
    <x v="1"/>
  </r>
  <r>
    <s v="48242636-2358-4787-b4c4-ec56061202ba"/>
    <s v="3ca4793d-065e-4112-b023-d1122a2a4b44"/>
    <n v="43067"/>
    <n v="2"/>
    <x v="16"/>
    <n v="886.73"/>
    <x v="1"/>
  </r>
  <r>
    <s v="4f8a0088-db28-40b1-ae75-0ea74347e7f4"/>
    <s v="c7402157-ae44-45cc-b6a7-b348d5dbd417"/>
    <n v="67810"/>
    <n v="2"/>
    <x v="16"/>
    <n v="10.72"/>
    <x v="0"/>
  </r>
  <r>
    <s v="4fa1224c-6780-4ea5-910d-1025b18f5e98"/>
    <s v="3ca4793d-065e-4112-b023-d1122a2a4b44"/>
    <n v="52320"/>
    <n v="2"/>
    <x v="16"/>
    <n v="584.03"/>
    <x v="0"/>
  </r>
  <r>
    <s v="5e0086f0-133e-4c5f-85c7-2b63d3f61730"/>
    <s v="c7402157-ae44-45cc-b6a7-b348d5dbd417"/>
    <n v="74441"/>
    <n v="2"/>
    <x v="16"/>
    <n v="62.21"/>
    <x v="0"/>
  </r>
  <r>
    <s v="5e3ca31f-55ad-4ddc-858b-efd6eef0b52e"/>
    <s v="c7402157-ae44-45cc-b6a7-b348d5dbd417"/>
    <n v="74723"/>
    <n v="2"/>
    <x v="16"/>
    <n v="106.9"/>
    <x v="0"/>
  </r>
  <r>
    <s v="72a60d8c-45ca-4719-ba1f-1a861aa84c7b"/>
    <s v="c7402157-ae44-45cc-b6a7-b348d5dbd417"/>
    <n v="74829"/>
    <n v="2"/>
    <x v="16"/>
    <n v="35.81"/>
    <x v="0"/>
  </r>
  <r>
    <s v="780a7b45-2140-4667-93a2-227129b999d6"/>
    <s v="3ca4793d-065e-4112-b023-d1122a2a4b44"/>
    <n v="71241"/>
    <n v="2"/>
    <x v="16"/>
    <n v="55.04"/>
    <x v="0"/>
  </r>
  <r>
    <s v="8fcd783f-fda8-46ac-8d77-ee0f76f5474d"/>
    <s v="c7402157-ae44-45cc-b6a7-b348d5dbd417"/>
    <n v="69810"/>
    <n v="2"/>
    <x v="16"/>
    <n v="29.36"/>
    <x v="0"/>
  </r>
  <r>
    <s v="b7d1c074-13d0-438f-8b63-8ac7935eea67"/>
    <s v="c7402157-ae44-45cc-b6a7-b348d5dbd417"/>
    <n v="71406"/>
    <n v="2"/>
    <x v="16"/>
    <n v="83.4"/>
    <x v="0"/>
  </r>
  <r>
    <s v="db733c22-fbce-47b3-ac58-9f97a68aad13"/>
    <s v="c7402157-ae44-45cc-b6a7-b348d5dbd417"/>
    <n v="73713"/>
    <n v="2"/>
    <x v="16"/>
    <n v="82.23"/>
    <x v="0"/>
  </r>
  <r>
    <s v="e76b7578-1487-4f42-8542-8474c8551cb8"/>
    <s v="c7402157-ae44-45cc-b6a7-b348d5dbd417"/>
    <n v="59762"/>
    <n v="2"/>
    <x v="16"/>
    <n v="36.409999999999997"/>
    <x v="0"/>
  </r>
  <r>
    <s v="009e7889-819c-4d01-9587-d2ee0b1aec0d"/>
    <s v="3ca4793d-065e-4112-b023-d1122a2a4b44"/>
    <n v="74789"/>
    <n v="2"/>
    <x v="17"/>
    <n v="83.4"/>
    <x v="0"/>
  </r>
  <r>
    <s v="05a61054-d6c5-4e1c-a826-a54114f7a809"/>
    <s v="2ea0ca2a-77fc-4447-b57c-62a6cb4d75a1"/>
    <n v="36592"/>
    <n v="1"/>
    <x v="17"/>
    <n v="272.45"/>
    <x v="1"/>
  </r>
  <r>
    <s v="0baac5bc-ed73-4f28-be6b-b8c6011df439"/>
    <s v="2ea0ca2a-77fc-4447-b57c-62a6cb4d75a1"/>
    <n v="37655"/>
    <n v="1"/>
    <x v="17"/>
    <n v="188.37"/>
    <x v="1"/>
  </r>
  <r>
    <s v="19135d60-4871-40de-9a64-aa84668d957d"/>
    <s v="098431c3-1301-456e-9171-0026d20a3d62"/>
    <n v="37741"/>
    <n v="1"/>
    <x v="17"/>
    <n v="112.56"/>
    <x v="0"/>
  </r>
  <r>
    <s v="253fec7f-d083-42f4-b6d3-0ee6cd3c2c09"/>
    <s v="3ca4793d-065e-4112-b023-d1122a2a4b44"/>
    <n v="58670"/>
    <n v="2"/>
    <x v="17"/>
    <n v="40.06"/>
    <x v="0"/>
  </r>
  <r>
    <s v="27bb6ec9-c542-45a5-808b-fcbb06ecc81f"/>
    <s v="3ca4793d-065e-4112-b023-d1122a2a4b44"/>
    <n v="70583"/>
    <n v="2"/>
    <x v="17"/>
    <n v="10.57"/>
    <x v="1"/>
  </r>
  <r>
    <s v="2fdef022-1abf-4497-b3c3-b3d79bcedcbd"/>
    <s v="3ca4793d-065e-4112-b023-d1122a2a4b44"/>
    <n v="70993"/>
    <n v="2"/>
    <x v="17"/>
    <n v="64.61"/>
    <x v="0"/>
  </r>
  <r>
    <s v="338ef92d-c826-4a6d-8c59-183656fbaeef"/>
    <s v="2ea0ca2a-77fc-4447-b57c-62a6cb4d75a1"/>
    <n v="36633"/>
    <n v="1"/>
    <x v="17"/>
    <n v="97.25"/>
    <x v="0"/>
  </r>
  <r>
    <s v="37f6dcc2-2589-42ab-897a-bf1a4ba28022"/>
    <s v="3ca4793d-065e-4112-b023-d1122a2a4b44"/>
    <n v="73498"/>
    <n v="2"/>
    <x v="17"/>
    <n v="83.4"/>
    <x v="0"/>
  </r>
  <r>
    <s v="41899fe8-14a7-472b-80ff-1d9b1fe16c4c"/>
    <s v="098431c3-1301-456e-9171-0026d20a3d62"/>
    <n v="36066"/>
    <n v="1"/>
    <x v="17"/>
    <n v="84.33"/>
    <x v="0"/>
  </r>
  <r>
    <s v="461b79a2-511c-436c-899d-cfac49f63de7"/>
    <s v="2ea0ca2a-77fc-4447-b57c-62a6cb4d75a1"/>
    <n v="36615"/>
    <n v="1"/>
    <x v="17"/>
    <n v="175.87"/>
    <x v="0"/>
  </r>
  <r>
    <s v="4fe13128-bb17-46bd-879c-32d54c2b88e6"/>
    <s v="098431c3-1301-456e-9171-0026d20a3d62"/>
    <n v="18642"/>
    <n v="1"/>
    <x v="17"/>
    <n v="20.67"/>
    <x v="0"/>
  </r>
  <r>
    <s v="5b61492c-e2d9-4253-9ce1-ac7318b94098"/>
    <s v="c7402157-ae44-45cc-b6a7-b348d5dbd417"/>
    <n v="67834"/>
    <n v="2"/>
    <x v="17"/>
    <n v="62.21"/>
    <x v="0"/>
  </r>
  <r>
    <s v="5bc69bbb-a7b1-45c6-9bf4-b33f97fefb01"/>
    <s v="3ca4793d-065e-4112-b023-d1122a2a4b44"/>
    <n v="43202"/>
    <n v="2"/>
    <x v="17"/>
    <n v="39.93"/>
    <x v="0"/>
  </r>
  <r>
    <s v="7047c4b3-4139-4d81-bf83-29d5bded2767"/>
    <s v="3ca4793d-065e-4112-b023-d1122a2a4b44"/>
    <n v="61780"/>
    <n v="2"/>
    <x v="17"/>
    <n v="19.97"/>
    <x v="0"/>
  </r>
  <r>
    <s v="76bdd158-2679-4208-a55e-b28b30485bed"/>
    <s v="2ea0ca2a-77fc-4447-b57c-62a6cb4d75a1"/>
    <n v="35610"/>
    <n v="1"/>
    <x v="17"/>
    <n v="210.29"/>
    <x v="0"/>
  </r>
  <r>
    <s v="7c09b928-2195-460e-8775-a91032b35287"/>
    <s v="c7402157-ae44-45cc-b6a7-b348d5dbd417"/>
    <n v="73171"/>
    <n v="2"/>
    <x v="17"/>
    <n v="75.180000000000007"/>
    <x v="0"/>
  </r>
  <r>
    <s v="8597826f-a635-4583-9a31-855305006bb9"/>
    <s v="098431c3-1301-456e-9171-0026d20a3d62"/>
    <n v="20619"/>
    <n v="1"/>
    <x v="17"/>
    <n v="20.67"/>
    <x v="0"/>
  </r>
  <r>
    <s v="87ed4200-6e2e-47bf-9f72-58d16b43a7bc"/>
    <s v="3ca4793d-065e-4112-b023-d1122a2a4b44"/>
    <n v="74786"/>
    <n v="2"/>
    <x v="17"/>
    <n v="273.68"/>
    <x v="0"/>
  </r>
  <r>
    <s v="94251b0c-0268-41db-84ae-7d49451fdb6d"/>
    <s v="098431c3-1301-456e-9171-0026d20a3d62"/>
    <n v="34115"/>
    <n v="1"/>
    <x v="17"/>
    <n v="50.8"/>
    <x v="0"/>
  </r>
  <r>
    <s v="a13bd2c1-4fb9-41c3-bdbc-8668e52530db"/>
    <s v="2ea0ca2a-77fc-4447-b57c-62a6cb4d75a1"/>
    <n v="38225"/>
    <n v="1"/>
    <x v="17"/>
    <n v="71.19"/>
    <x v="0"/>
  </r>
  <r>
    <s v="a60222a6-7125-4f24-8ef9-4d94a4194afb"/>
    <s v="c7402157-ae44-45cc-b6a7-b348d5dbd417"/>
    <n v="70695"/>
    <n v="2"/>
    <x v="17"/>
    <n v="56.39"/>
    <x v="0"/>
  </r>
  <r>
    <s v="a866af95-b277-455a-b6c0-f07d427de5b1"/>
    <s v="098431c3-1301-456e-9171-0026d20a3d62"/>
    <n v="38868"/>
    <n v="1"/>
    <x v="17"/>
    <n v="52.82"/>
    <x v="0"/>
  </r>
  <r>
    <s v="addbb51c-3b14-4296-ad02-f2a756767ace"/>
    <s v="2ea0ca2a-77fc-4447-b57c-62a6cb4d75a1"/>
    <n v="22977"/>
    <n v="1"/>
    <x v="17"/>
    <n v="11.48"/>
    <x v="1"/>
  </r>
  <r>
    <s v="ae362bfa-9d9a-49a0-9fdd-47489a49a881"/>
    <s v="c7402157-ae44-45cc-b6a7-b348d5dbd417"/>
    <n v="74560"/>
    <n v="2"/>
    <x v="17"/>
    <n v="75.180000000000007"/>
    <x v="0"/>
  </r>
  <r>
    <s v="b8f81ffb-a1b4-4955-bdf6-e25b3a68cd35"/>
    <s v="098431c3-1301-456e-9171-0026d20a3d62"/>
    <n v="18787"/>
    <n v="1"/>
    <x v="17"/>
    <n v="250.57"/>
    <x v="0"/>
  </r>
  <r>
    <s v="b9870259-43c4-406b-b1a3-38bae9f5ea73"/>
    <s v="2ea0ca2a-77fc-4447-b57c-62a6cb4d75a1"/>
    <n v="36866"/>
    <n v="1"/>
    <x v="17"/>
    <n v="249.08"/>
    <x v="1"/>
  </r>
  <r>
    <s v="badc2f29-2095-4875-8fe4-3c2f0eea441f"/>
    <s v="098431c3-1301-456e-9171-0026d20a3d62"/>
    <n v="18577"/>
    <n v="1"/>
    <x v="17"/>
    <n v="286"/>
    <x v="0"/>
  </r>
  <r>
    <s v="c43c50fe-2bd5-4704-9b07-bf7d9931b18f"/>
    <s v="2ea0ca2a-77fc-4447-b57c-62a6cb4d75a1"/>
    <n v="36416"/>
    <n v="1"/>
    <x v="17"/>
    <n v="293.13"/>
    <x v="0"/>
  </r>
  <r>
    <s v="ce377416-6335-4ae6-a750-03b9b0f66473"/>
    <s v="c7402157-ae44-45cc-b6a7-b348d5dbd417"/>
    <n v="74481"/>
    <n v="2"/>
    <x v="17"/>
    <n v="104.67"/>
    <x v="0"/>
  </r>
  <r>
    <s v="d3b2ad8b-079a-4711-a706-39f3df3b9b8f"/>
    <s v="3ca4793d-065e-4112-b023-d1122a2a4b44"/>
    <n v="44175"/>
    <n v="2"/>
    <x v="17"/>
    <n v="40.06"/>
    <x v="0"/>
  </r>
  <r>
    <s v="daf0f023-5c89-477a-a414-bce371d5710d"/>
    <s v="3ca4793d-065e-4112-b023-d1122a2a4b44"/>
    <n v="75031"/>
    <n v="2"/>
    <x v="17"/>
    <n v="86.93"/>
    <x v="0"/>
  </r>
  <r>
    <s v="ea808e35-0377-44bc-bd2a-12d52588aba0"/>
    <s v="098431c3-1301-456e-9171-0026d20a3d62"/>
    <n v="38979"/>
    <n v="1"/>
    <x v="17"/>
    <n v="276.06"/>
    <x v="1"/>
  </r>
  <r>
    <s v="eb755a07-9766-49d3-8363-19fdbf3dd643"/>
    <s v="c7402157-ae44-45cc-b6a7-b348d5dbd417"/>
    <n v="70287"/>
    <n v="2"/>
    <x v="17"/>
    <n v="132.03"/>
    <x v="1"/>
  </r>
  <r>
    <s v="f33024e9-3b0a-4a9c-aa65-25f07b997b7e"/>
    <s v="2ea0ca2a-77fc-4447-b57c-62a6cb4d75a1"/>
    <n v="38186"/>
    <n v="1"/>
    <x v="17"/>
    <n v="102.61"/>
    <x v="1"/>
  </r>
  <r>
    <s v="f5617398-ebae-4ce2-8cf6-8a6248086bd8"/>
    <s v="c7402157-ae44-45cc-b6a7-b348d5dbd417"/>
    <n v="69978"/>
    <n v="2"/>
    <x v="17"/>
    <n v="137.9"/>
    <x v="1"/>
  </r>
  <r>
    <s v="fde35bb9-1aae-4874-9d26-a9ec643428a2"/>
    <s v="098431c3-1301-456e-9171-0026d20a3d62"/>
    <n v="21734"/>
    <n v="1"/>
    <x v="17"/>
    <n v="39.04"/>
    <x v="0"/>
  </r>
  <r>
    <s v="004c0a74-0c25-492d-8cf5-2cae830491df"/>
    <s v="098431c3-1301-456e-9171-0026d20a3d62"/>
    <n v="18808"/>
    <n v="1"/>
    <x v="18"/>
    <n v="20.67"/>
    <x v="0"/>
  </r>
  <r>
    <s v="0cb2c9a7-8b71-4584-8032-4b26d6f62245"/>
    <s v="2ea0ca2a-77fc-4447-b57c-62a6cb4d75a1"/>
    <n v="22983"/>
    <n v="1"/>
    <x v="18"/>
    <n v="101.68"/>
    <x v="0"/>
  </r>
  <r>
    <s v="128e2b5a-64e2-4988-a1f8-e9842cb47b12"/>
    <s v="c7402157-ae44-45cc-b6a7-b348d5dbd417"/>
    <n v="71095"/>
    <n v="2"/>
    <x v="18"/>
    <n v="56.39"/>
    <x v="0"/>
  </r>
  <r>
    <s v="177df22d-509e-47f9-9761-bbf496ae6550"/>
    <s v="098431c3-1301-456e-9171-0026d20a3d62"/>
    <n v="34733"/>
    <n v="1"/>
    <x v="18"/>
    <n v="113.41"/>
    <x v="0"/>
  </r>
  <r>
    <s v="2279d279-9ef3-4e3d-acad-91a1f222cc2b"/>
    <s v="2ea0ca2a-77fc-4447-b57c-62a6cb4d75a1"/>
    <n v="38861"/>
    <n v="1"/>
    <x v="18"/>
    <n v="98.78"/>
    <x v="0"/>
  </r>
  <r>
    <s v="31421d85-eef8-4da2-8f22-77cb35444dac"/>
    <s v="2ea0ca2a-77fc-4447-b57c-62a6cb4d75a1"/>
    <n v="35048"/>
    <n v="1"/>
    <x v="18"/>
    <n v="10.34"/>
    <x v="0"/>
  </r>
  <r>
    <s v="34b08a44-d864-4c1c-8326-42d4967065c7"/>
    <s v="098431c3-1301-456e-9171-0026d20a3d62"/>
    <n v="18796"/>
    <n v="1"/>
    <x v="18"/>
    <n v="20.67"/>
    <x v="0"/>
  </r>
  <r>
    <s v="3733a3dc-da80-4094-a646-956287196842"/>
    <s v="3ca4793d-065e-4112-b023-d1122a2a4b44"/>
    <n v="57786"/>
    <n v="2"/>
    <x v="18"/>
    <n v="131.56"/>
    <x v="0"/>
  </r>
  <r>
    <s v="5a303056-3948-43a9-8cd2-4a51f0ec5540"/>
    <s v="098431c3-1301-456e-9171-0026d20a3d62"/>
    <n v="27206"/>
    <n v="1"/>
    <x v="18"/>
    <n v="20.67"/>
    <x v="0"/>
  </r>
  <r>
    <s v="5fae0c20-ae9b-422b-81ad-d0ffff0ce2f8"/>
    <s v="2ea0ca2a-77fc-4447-b57c-62a6cb4d75a1"/>
    <n v="22983"/>
    <n v="1"/>
    <x v="18"/>
    <n v="101.68"/>
    <x v="1"/>
  </r>
  <r>
    <s v="62281313-6318-44c4-be49-a9fc2f224e61"/>
    <s v="2ea0ca2a-77fc-4447-b57c-62a6cb4d75a1"/>
    <n v="35064"/>
    <n v="1"/>
    <x v="18"/>
    <n v="24.13"/>
    <x v="0"/>
  </r>
  <r>
    <s v="6e8e92f9-aab2-4725-a907-5ed9ad413afe"/>
    <s v="c7402157-ae44-45cc-b6a7-b348d5dbd417"/>
    <n v="74030"/>
    <n v="2"/>
    <x v="18"/>
    <n v="48.57"/>
    <x v="0"/>
  </r>
  <r>
    <s v="6eec087a-8c88-4b48-96d3-c19832a211ca"/>
    <s v="c7402157-ae44-45cc-b6a7-b348d5dbd417"/>
    <n v="73111"/>
    <n v="2"/>
    <x v="18"/>
    <n v="11.75"/>
    <x v="1"/>
  </r>
  <r>
    <s v="76575da6-0c98-4880-b6ae-02d473ca53d7"/>
    <s v="3ca4793d-065e-4112-b023-d1122a2a4b44"/>
    <n v="48994"/>
    <n v="2"/>
    <x v="18"/>
    <n v="30.54"/>
    <x v="1"/>
  </r>
  <r>
    <s v="79d3cf78-b348-485e-ba9e-82a75c9a7aa8"/>
    <s v="3ca4793d-065e-4112-b023-d1122a2a4b44"/>
    <n v="70312"/>
    <n v="2"/>
    <x v="18"/>
    <n v="91.16"/>
    <x v="1"/>
  </r>
  <r>
    <s v="7a2b4b19-350f-401f-a861-6c1ab85e6d74"/>
    <s v="098431c3-1301-456e-9171-0026d20a3d62"/>
    <n v="39131"/>
    <n v="1"/>
    <x v="18"/>
    <n v="82.7"/>
    <x v="0"/>
  </r>
  <r>
    <s v="8438edbe-fb2c-4ea9-ab3c-6e4afc7819d3"/>
    <s v="3ca4793d-065e-4112-b023-d1122a2a4b44"/>
    <n v="58109"/>
    <n v="2"/>
    <x v="18"/>
    <n v="10.57"/>
    <x v="0"/>
  </r>
  <r>
    <s v="9495deac-1908-4097-90de-082c2b2f0b1f"/>
    <s v="2ea0ca2a-77fc-4447-b57c-62a6cb4d75a1"/>
    <n v="28018"/>
    <n v="1"/>
    <x v="18"/>
    <n v="32.15"/>
    <x v="1"/>
  </r>
  <r>
    <s v="9b618c80-579e-4e4d-a03f-1c9c9db7fc65"/>
    <s v="3ca4793d-065e-4112-b023-d1122a2a4b44"/>
    <n v="54797"/>
    <n v="2"/>
    <x v="18"/>
    <n v="699.58"/>
    <x v="1"/>
  </r>
  <r>
    <s v="af460038-cf60-4800-9805-c7d69dd68ff3"/>
    <s v="2ea0ca2a-77fc-4447-b57c-62a6cb4d75a1"/>
    <n v="23505"/>
    <n v="1"/>
    <x v="18"/>
    <n v="865.32"/>
    <x v="1"/>
  </r>
  <r>
    <s v="b34291b4-8d28-4a56-9463-6584cbaba528"/>
    <s v="2ea0ca2a-77fc-4447-b57c-62a6cb4d75a1"/>
    <n v="36765"/>
    <n v="1"/>
    <x v="18"/>
    <n v="169.2"/>
    <x v="1"/>
  </r>
  <r>
    <s v="b44a3ec4-50c3-48b9-a5a7-20ec18a9c2e0"/>
    <s v="098431c3-1301-456e-9171-0026d20a3d62"/>
    <n v="22380"/>
    <n v="1"/>
    <x v="18"/>
    <n v="163.21"/>
    <x v="0"/>
  </r>
  <r>
    <s v="b85336be-fa22-48d9-b3cd-2ea16d1df216"/>
    <s v="c7402157-ae44-45cc-b6a7-b348d5dbd417"/>
    <n v="70565"/>
    <n v="2"/>
    <x v="18"/>
    <n v="47.31"/>
    <x v="1"/>
  </r>
  <r>
    <s v="bd60c43d-5e5b-4a7e-bf7e-eefd0cc8f496"/>
    <s v="2ea0ca2a-77fc-4447-b57c-62a6cb4d75a1"/>
    <n v="20818"/>
    <n v="1"/>
    <x v="18"/>
    <n v="14.44"/>
    <x v="1"/>
  </r>
  <r>
    <s v="cb2e4d73-4fb9-48e4-998a-1929f7de2f0e"/>
    <s v="3ca4793d-065e-4112-b023-d1122a2a4b44"/>
    <n v="67498"/>
    <n v="2"/>
    <x v="18"/>
    <n v="626.24"/>
    <x v="0"/>
  </r>
  <r>
    <s v="cce333da-9e3b-4340-8973-3a280bb57cb5"/>
    <s v="3ca4793d-065e-4112-b023-d1122a2a4b44"/>
    <n v="59533"/>
    <n v="2"/>
    <x v="18"/>
    <n v="261.27999999999997"/>
    <x v="1"/>
  </r>
  <r>
    <s v="d1ef7a9a-4dea-4a80-9e77-ffaaac2ba7e7"/>
    <s v="2ea0ca2a-77fc-4447-b57c-62a6cb4d75a1"/>
    <n v="18116"/>
    <n v="1"/>
    <x v="18"/>
    <n v="13.79"/>
    <x v="1"/>
  </r>
  <r>
    <s v="d5375071-32e6-4d31-a380-62926041bf18"/>
    <s v="c7402157-ae44-45cc-b6a7-b348d5dbd417"/>
    <n v="75126"/>
    <n v="2"/>
    <x v="18"/>
    <n v="357.79"/>
    <x v="0"/>
  </r>
  <r>
    <s v="d5ca51df-c47f-439a-a1ea-c405a68fb26a"/>
    <s v="2ea0ca2a-77fc-4447-b57c-62a6cb4d75a1"/>
    <n v="36452"/>
    <n v="1"/>
    <x v="18"/>
    <n v="126.31"/>
    <x v="1"/>
  </r>
  <r>
    <s v="da80435a-e84d-49fa-94b3-86eef0b7ea3f"/>
    <s v="2ea0ca2a-77fc-4447-b57c-62a6cb4d75a1"/>
    <n v="38228"/>
    <n v="1"/>
    <x v="18"/>
    <n v="71.22"/>
    <x v="0"/>
  </r>
  <r>
    <s v="eed5984c-6523-44a9-90c2-a17baaef7d72"/>
    <s v="098431c3-1301-456e-9171-0026d20a3d62"/>
    <n v="34734"/>
    <n v="1"/>
    <x v="18"/>
    <n v="59.37"/>
    <x v="0"/>
  </r>
  <r>
    <s v="f3672e93-49c4-489c-a6f3-4a5cd790e058"/>
    <s v="098431c3-1301-456e-9171-0026d20a3d62"/>
    <n v="28898"/>
    <n v="1"/>
    <x v="18"/>
    <n v="32.15"/>
    <x v="0"/>
  </r>
  <r>
    <s v="f47a76a9-98f7-418e-8b68-103f89499174"/>
    <s v="2ea0ca2a-77fc-4447-b57c-62a6cb4d75a1"/>
    <n v="24205"/>
    <n v="1"/>
    <x v="18"/>
    <n v="10.33"/>
    <x v="1"/>
  </r>
  <r>
    <s v="f7e56b2f-5788-454d-a726-3b7159d0865e"/>
    <s v="098431c3-1301-456e-9171-0026d20a3d62"/>
    <n v="29032"/>
    <n v="1"/>
    <x v="18"/>
    <n v="229.58"/>
    <x v="0"/>
  </r>
  <r>
    <s v="fa9927d5-6d62-45f2-8fe2-cd9716fa974d"/>
    <s v="2ea0ca2a-77fc-4447-b57c-62a6cb4d75a1"/>
    <n v="34582"/>
    <n v="1"/>
    <x v="18"/>
    <n v="10.34"/>
    <x v="1"/>
  </r>
  <r>
    <s v="04289409-0ede-4512-ba37-065163cf7f80"/>
    <s v="2ea0ca2a-77fc-4447-b57c-62a6cb4d75a1"/>
    <n v="38703"/>
    <n v="1"/>
    <x v="19"/>
    <n v="138.61500000000001"/>
    <x v="0"/>
  </r>
  <r>
    <s v="04fc40dd-b012-411c-99b6-d769881a1399"/>
    <s v="3ca4793d-065e-4112-b023-d1122a2a4b44"/>
    <n v="74789"/>
    <n v="2"/>
    <x v="19"/>
    <n v="10.57"/>
    <x v="1"/>
  </r>
  <r>
    <s v="2304d83b-fc75-404e-bafb-e0a881aa15e3"/>
    <s v="2ea0ca2a-77fc-4447-b57c-62a6cb4d75a1"/>
    <n v="19290"/>
    <n v="1"/>
    <x v="19"/>
    <n v="105.06"/>
    <x v="1"/>
  </r>
  <r>
    <s v="23835c75-98a7-4419-b36d-a2bd1c4ec2b2"/>
    <s v="2ea0ca2a-77fc-4447-b57c-62a6cb4d75a1"/>
    <n v="38703"/>
    <n v="1"/>
    <x v="19"/>
    <n v="138.61500000000001"/>
    <x v="1"/>
  </r>
  <r>
    <s v="3d671bcb-060b-4cc5-a3c4-356f093a248c"/>
    <s v="2ea0ca2a-77fc-4447-b57c-62a6cb4d75a1"/>
    <n v="34112"/>
    <n v="1"/>
    <x v="19"/>
    <n v="11.49"/>
    <x v="1"/>
  </r>
  <r>
    <s v="5a99cb7b-df7a-45a0-83a8-ecd300a0803f"/>
    <s v="3ca4793d-065e-4112-b023-d1122a2a4b44"/>
    <n v="75135"/>
    <n v="2"/>
    <x v="19"/>
    <n v="61.08"/>
    <x v="0"/>
  </r>
  <r>
    <s v="5be3a4ac-41c1-4582-8455-5267c5bf072b"/>
    <s v="c7402157-ae44-45cc-b6a7-b348d5dbd417"/>
    <n v="70215"/>
    <n v="2"/>
    <x v="19"/>
    <n v="499.53"/>
    <x v="1"/>
  </r>
  <r>
    <s v="5f572df0-4a4f-45d1-a903-4ef9eb5452a1"/>
    <s v="c7402157-ae44-45cc-b6a7-b348d5dbd417"/>
    <n v="69288"/>
    <n v="2"/>
    <x v="19"/>
    <n v="124.51"/>
    <x v="1"/>
  </r>
  <r>
    <s v="6f758dd6-f85a-49f9-9f71-982de1fe845b"/>
    <s v="c7402157-ae44-45cc-b6a7-b348d5dbd417"/>
    <n v="63676"/>
    <n v="2"/>
    <x v="19"/>
    <n v="976.3"/>
    <x v="1"/>
  </r>
  <r>
    <s v="7ed5588d-73a3-42cb-bd65-6c5e53553d21"/>
    <s v="2ea0ca2a-77fc-4447-b57c-62a6cb4d75a1"/>
    <n v="30246"/>
    <n v="1"/>
    <x v="19"/>
    <n v="308.8"/>
    <x v="0"/>
  </r>
  <r>
    <s v="8122c6e1-a29c-47d3-8699-2ee904864317"/>
    <s v="c7402157-ae44-45cc-b6a7-b348d5dbd417"/>
    <n v="75137"/>
    <n v="2"/>
    <x v="19"/>
    <n v="106.9"/>
    <x v="0"/>
  </r>
  <r>
    <s v="875e0395-5174-4603-a94e-6a70a9f4f1c6"/>
    <s v="3ca4793d-065e-4112-b023-d1122a2a4b44"/>
    <n v="73209"/>
    <n v="2"/>
    <x v="19"/>
    <n v="11.75"/>
    <x v="1"/>
  </r>
  <r>
    <s v="8e4718d4-8d0a-48ad-80a6-701cc8e7b3a7"/>
    <s v="2ea0ca2a-77fc-4447-b57c-62a6cb4d75a1"/>
    <n v="39273"/>
    <n v="1"/>
    <x v="19"/>
    <n v="60.89"/>
    <x v="0"/>
  </r>
  <r>
    <s v="9eeaa206-408f-4b20-b20a-98403c7cddaa"/>
    <s v="098431c3-1301-456e-9171-0026d20a3d62"/>
    <n v="20160"/>
    <n v="1"/>
    <x v="19"/>
    <n v="141.75"/>
    <x v="1"/>
  </r>
  <r>
    <s v="a4f622b3-6d67-4bdc-a79b-74eb121e522c"/>
    <s v="2ea0ca2a-77fc-4447-b57c-62a6cb4d75a1"/>
    <n v="38711"/>
    <n v="1"/>
    <x v="19"/>
    <n v="10.34"/>
    <x v="1"/>
  </r>
  <r>
    <s v="c455a610-5df7-47a0-8026-318f60dbc454"/>
    <s v="3ca4793d-065e-4112-b023-d1122a2a4b44"/>
    <n v="75377"/>
    <n v="2"/>
    <x v="19"/>
    <n v="147.59"/>
    <x v="0"/>
  </r>
  <r>
    <s v="c7a5bfb5-79c0-4dc9-8118-f82156285aaa"/>
    <s v="3ca4793d-065e-4112-b023-d1122a2a4b44"/>
    <n v="64482"/>
    <n v="2"/>
    <x v="19"/>
    <n v="50.51"/>
    <x v="0"/>
  </r>
  <r>
    <s v="ca697d74-152a-471e-8a51-c3c186cc81c1"/>
    <s v="2ea0ca2a-77fc-4447-b57c-62a6cb4d75a1"/>
    <n v="37823"/>
    <n v="1"/>
    <x v="19"/>
    <n v="228.64"/>
    <x v="1"/>
  </r>
  <r>
    <s v="d082da5f-2f2b-4d20-8a64-0e1b37885a19"/>
    <s v="2ea0ca2a-77fc-4447-b57c-62a6cb4d75a1"/>
    <n v="38095"/>
    <n v="1"/>
    <x v="19"/>
    <n v="521.85"/>
    <x v="1"/>
  </r>
  <r>
    <s v="d6852b1b-dfb2-4c46-85ee-09b5ccf078d9"/>
    <s v="2ea0ca2a-77fc-4447-b57c-62a6cb4d75a1"/>
    <n v="34396"/>
    <n v="1"/>
    <x v="19"/>
    <n v="10.34"/>
    <x v="0"/>
  </r>
  <r>
    <s v="eac19926-4275-4ca9-8c56-ae6ace6869ef"/>
    <s v="3ca4793d-065e-4112-b023-d1122a2a4b44"/>
    <n v="75133"/>
    <n v="2"/>
    <x v="19"/>
    <n v="230.59"/>
    <x v="0"/>
  </r>
  <r>
    <s v="0486251f-b3a5-4960-9f4e-03ba087c15cf"/>
    <s v="098431c3-1301-456e-9171-0026d20a3d62"/>
    <n v="21923"/>
    <n v="1"/>
    <x v="20"/>
    <n v="37.89"/>
    <x v="0"/>
  </r>
  <r>
    <s v="051b56e6-bed6-42ba-a9bf-470cd5e25562"/>
    <s v="098431c3-1301-456e-9171-0026d20a3d62"/>
    <n v="27229"/>
    <n v="1"/>
    <x v="20"/>
    <n v="81.81"/>
    <x v="0"/>
  </r>
  <r>
    <s v="06d87b96-2f7f-488d-9a1a-7d16eb17d146"/>
    <s v="2ea0ca2a-77fc-4447-b57c-62a6cb4d75a1"/>
    <n v="38810"/>
    <n v="1"/>
    <x v="20"/>
    <n v="31.01"/>
    <x v="1"/>
  </r>
  <r>
    <s v="0cb86326-4b31-4ac8-992d-aacf03755d45"/>
    <s v="098431c3-1301-456e-9171-0026d20a3d62"/>
    <n v="27098"/>
    <n v="1"/>
    <x v="20"/>
    <n v="10.34"/>
    <x v="0"/>
  </r>
  <r>
    <s v="0dac2355-43cc-4057-9af5-90bd34248250"/>
    <s v="2ea0ca2a-77fc-4447-b57c-62a6cb4d75a1"/>
    <n v="36881"/>
    <n v="1"/>
    <x v="20"/>
    <n v="13.78"/>
    <x v="1"/>
  </r>
  <r>
    <s v="19de8abc-ae26-480a-ad97-fea1a314c4c1"/>
    <s v="098431c3-1301-456e-9171-0026d20a3d62"/>
    <n v="23157"/>
    <n v="1"/>
    <x v="20"/>
    <n v="37.67"/>
    <x v="0"/>
  </r>
  <r>
    <s v="3c031cc8-5965-48cd-b33d-dbbff3265c0b"/>
    <s v="2ea0ca2a-77fc-4447-b57c-62a6cb4d75a1"/>
    <n v="39010"/>
    <n v="1"/>
    <x v="20"/>
    <n v="100.16"/>
    <x v="0"/>
  </r>
  <r>
    <s v="3c15765e-ec6c-4b26-9c1c-1c5a52105046"/>
    <s v="2ea0ca2a-77fc-4447-b57c-62a6cb4d75a1"/>
    <n v="34844"/>
    <n v="1"/>
    <x v="20"/>
    <n v="25.2"/>
    <x v="0"/>
  </r>
  <r>
    <s v="44bb9530-4bb6-4fff-9da1-826cd2ee983d"/>
    <s v="098431c3-1301-456e-9171-0026d20a3d62"/>
    <n v="20767"/>
    <n v="1"/>
    <x v="20"/>
    <n v="208.89"/>
    <x v="1"/>
  </r>
  <r>
    <s v="5864b8b0-67ed-496e-b481-a8c81b6ec396"/>
    <s v="2ea0ca2a-77fc-4447-b57c-62a6cb4d75a1"/>
    <n v="37909"/>
    <n v="1"/>
    <x v="20"/>
    <n v="80.400000000000006"/>
    <x v="0"/>
  </r>
  <r>
    <s v="5bb264a8-e2e1-4c3b-9a68-465aec1cbb84"/>
    <s v="2ea0ca2a-77fc-4447-b57c-62a6cb4d75a1"/>
    <n v="29583"/>
    <n v="1"/>
    <x v="20"/>
    <n v="15.94"/>
    <x v="0"/>
  </r>
  <r>
    <s v="69f37eef-0a22-47ce-b9e4-d9b53aa52225"/>
    <s v="098431c3-1301-456e-9171-0026d20a3d62"/>
    <n v="36944"/>
    <n v="1"/>
    <x v="20"/>
    <n v="508.88"/>
    <x v="0"/>
  </r>
  <r>
    <s v="7305a188-4776-4463-ad74-0bba24ee84b3"/>
    <s v="098431c3-1301-456e-9171-0026d20a3d62"/>
    <n v="39445"/>
    <n v="1"/>
    <x v="20"/>
    <n v="90.71"/>
    <x v="0"/>
  </r>
  <r>
    <s v="86e50e70-ece6-4ff4-8dfd-fb148ccbc8db"/>
    <s v="2ea0ca2a-77fc-4447-b57c-62a6cb4d75a1"/>
    <n v="39396"/>
    <n v="1"/>
    <x v="20"/>
    <n v="71.19"/>
    <x v="0"/>
  </r>
  <r>
    <s v="959eef1a-085a-4bae-9610-cb0347d250e3"/>
    <s v="098431c3-1301-456e-9171-0026d20a3d62"/>
    <n v="20735"/>
    <n v="1"/>
    <x v="20"/>
    <n v="19.52"/>
    <x v="0"/>
  </r>
  <r>
    <s v="a2f0770e-e961-436f-8044-96182432618d"/>
    <s v="098431c3-1301-456e-9171-0026d20a3d62"/>
    <n v="39330"/>
    <n v="1"/>
    <x v="20"/>
    <n v="102.12"/>
    <x v="0"/>
  </r>
  <r>
    <s v="ad2e8f55-1a71-4215-9002-a72dcf162168"/>
    <s v="098431c3-1301-456e-9171-0026d20a3d62"/>
    <n v="37014"/>
    <n v="1"/>
    <x v="20"/>
    <n v="882.5"/>
    <x v="0"/>
  </r>
  <r>
    <s v="ae22b259-06de-424b-a45b-e76cc1d180ff"/>
    <s v="098431c3-1301-456e-9171-0026d20a3d62"/>
    <n v="19631"/>
    <n v="1"/>
    <x v="20"/>
    <n v="279.64"/>
    <x v="0"/>
  </r>
  <r>
    <s v="b641063e-b805-48ed-bdc4-6a891bb16477"/>
    <s v="098431c3-1301-456e-9171-0026d20a3d62"/>
    <n v="23299"/>
    <n v="1"/>
    <x v="20"/>
    <n v="34.299999999999997"/>
    <x v="0"/>
  </r>
  <r>
    <s v="b912377f-c7dd-4080-a060-b7284e6d224d"/>
    <s v="2ea0ca2a-77fc-4447-b57c-62a6cb4d75a1"/>
    <n v="23921"/>
    <n v="1"/>
    <x v="20"/>
    <n v="47.09"/>
    <x v="0"/>
  </r>
  <r>
    <s v="bd79fe45-75d3-4b39-bb78-d76d5612361c"/>
    <s v="2ea0ca2a-77fc-4447-b57c-62a6cb4d75a1"/>
    <n v="39463"/>
    <n v="1"/>
    <x v="20"/>
    <n v="71.209999999999994"/>
    <x v="0"/>
  </r>
  <r>
    <s v="c3a291ef-ce73-497b-8f9d-937004bbb3b1"/>
    <s v="098431c3-1301-456e-9171-0026d20a3d62"/>
    <n v="19469"/>
    <n v="1"/>
    <x v="20"/>
    <n v="135.58000000000001"/>
    <x v="0"/>
  </r>
  <r>
    <s v="c7265d46-3e42-43fd-82f4-676bc260504c"/>
    <s v="098431c3-1301-456e-9171-0026d20a3d62"/>
    <n v="36488"/>
    <n v="1"/>
    <x v="20"/>
    <n v="162.41"/>
    <x v="1"/>
  </r>
  <r>
    <s v="c7630c18-5e2c-4db5-8fd3-d074633a34af"/>
    <s v="2ea0ca2a-77fc-4447-b57c-62a6cb4d75a1"/>
    <n v="38703"/>
    <n v="1"/>
    <x v="20"/>
    <n v="298.12"/>
    <x v="1"/>
  </r>
  <r>
    <s v="ce3c1299-f63e-498b-b649-62e3536145d1"/>
    <s v="2ea0ca2a-77fc-4447-b57c-62a6cb4d75a1"/>
    <n v="33994"/>
    <n v="1"/>
    <x v="20"/>
    <n v="11.03"/>
    <x v="0"/>
  </r>
  <r>
    <s v="df045967-c584-4098-a47e-9fde99d8d47f"/>
    <s v="098431c3-1301-456e-9171-0026d20a3d62"/>
    <n v="36951"/>
    <n v="1"/>
    <x v="20"/>
    <n v="28.97"/>
    <x v="1"/>
  </r>
  <r>
    <s v="e5e75cd6-42bf-4212-b4f0-d278330af42f"/>
    <s v="098431c3-1301-456e-9171-0026d20a3d62"/>
    <n v="18787"/>
    <n v="1"/>
    <x v="20"/>
    <n v="11.48"/>
    <x v="1"/>
  </r>
  <r>
    <s v="e5f1b634-2492-4ea9-8edf-6db85b6f6aeb"/>
    <s v="098431c3-1301-456e-9171-0026d20a3d62"/>
    <n v="22897"/>
    <n v="1"/>
    <x v="20"/>
    <n v="132.05000000000001"/>
    <x v="0"/>
  </r>
  <r>
    <s v="006d29cc-b85b-492a-8edc-3cc60a3a94eb"/>
    <s v="098431c3-1301-456e-9171-0026d20a3d62"/>
    <n v="38514"/>
    <n v="1"/>
    <x v="21"/>
    <n v="116.93"/>
    <x v="0"/>
  </r>
  <r>
    <s v="0f51ecec-e43a-43bd-902d-dd98aa89803f"/>
    <s v="098431c3-1301-456e-9171-0026d20a3d62"/>
    <n v="29375"/>
    <n v="1"/>
    <x v="21"/>
    <n v="24.19"/>
    <x v="1"/>
  </r>
  <r>
    <s v="2e36dad7-cccc-49fa-b779-f2d9194c8637"/>
    <s v="098431c3-1301-456e-9171-0026d20a3d62"/>
    <n v="38783"/>
    <n v="1"/>
    <x v="21"/>
    <n v="79.25"/>
    <x v="0"/>
  </r>
  <r>
    <s v="41d56013-5f27-48a3-8b8b-2a979df0d91a"/>
    <s v="098431c3-1301-456e-9171-0026d20a3d62"/>
    <n v="19942"/>
    <n v="1"/>
    <x v="21"/>
    <n v="9.19"/>
    <x v="1"/>
  </r>
  <r>
    <s v="563d928b-93e2-4bd4-a804-cda7fa21aced"/>
    <s v="2ea0ca2a-77fc-4447-b57c-62a6cb4d75a1"/>
    <n v="30246"/>
    <n v="1"/>
    <x v="21"/>
    <n v="520.04999999999995"/>
    <x v="1"/>
  </r>
  <r>
    <s v="5f1ac3b5-3e88-46b0-8ec7-4d247c36a68a"/>
    <s v="098431c3-1301-456e-9171-0026d20a3d62"/>
    <n v="28974"/>
    <n v="1"/>
    <x v="21"/>
    <n v="204.29"/>
    <x v="1"/>
  </r>
  <r>
    <s v="638e8566-9237-4955-98cb-024464ed0b92"/>
    <s v="2ea0ca2a-77fc-4447-b57c-62a6cb4d75a1"/>
    <n v="39499"/>
    <n v="1"/>
    <x v="21"/>
    <n v="98.78"/>
    <x v="0"/>
  </r>
  <r>
    <s v="7f0c81c4-72fc-4fb2-b12f-3b6ce0506de0"/>
    <s v="098431c3-1301-456e-9171-0026d20a3d62"/>
    <n v="22900"/>
    <n v="1"/>
    <x v="21"/>
    <n v="20.67"/>
    <x v="0"/>
  </r>
  <r>
    <s v="8059ae0a-9cf6-458e-9650-1b6e82c2c9df"/>
    <s v="2ea0ca2a-77fc-4447-b57c-62a6cb4d75a1"/>
    <n v="39357"/>
    <n v="1"/>
    <x v="21"/>
    <n v="95.77"/>
    <x v="0"/>
  </r>
  <r>
    <s v="8c231da8-1df2-4fbf-94a9-e92aa7867775"/>
    <s v="098431c3-1301-456e-9171-0026d20a3d62"/>
    <n v="23207"/>
    <n v="1"/>
    <x v="21"/>
    <n v="65.47"/>
    <x v="1"/>
  </r>
  <r>
    <s v="8efb5d82-02f1-40fa-9a8e-ebdedca2b7d6"/>
    <s v="098431c3-1301-456e-9171-0026d20a3d62"/>
    <n v="19917"/>
    <n v="1"/>
    <x v="21"/>
    <n v="8.6199999999999992"/>
    <x v="1"/>
  </r>
  <r>
    <s v="9c9c3a64-0f59-4c21-b8ef-f2b967c60f71"/>
    <s v="098431c3-1301-456e-9171-0026d20a3d62"/>
    <n v="21865"/>
    <n v="1"/>
    <x v="21"/>
    <n v="16.91"/>
    <x v="0"/>
  </r>
  <r>
    <s v="ad0d8fa3-360f-49f9-8403-364dc0d75a7a"/>
    <s v="2ea0ca2a-77fc-4447-b57c-62a6cb4d75a1"/>
    <n v="36856"/>
    <n v="1"/>
    <x v="21"/>
    <n v="50.79"/>
    <x v="1"/>
  </r>
  <r>
    <s v="b8fae750-88e2-482f-8e6f-68a13f54ee07"/>
    <s v="2ea0ca2a-77fc-4447-b57c-62a6cb4d75a1"/>
    <n v="37647"/>
    <n v="1"/>
    <x v="21"/>
    <n v="10.33"/>
    <x v="1"/>
  </r>
  <r>
    <s v="d269b5a4-bd34-4721-b02b-7d93c513ad4b"/>
    <s v="098431c3-1301-456e-9171-0026d20a3d62"/>
    <n v="21822"/>
    <n v="1"/>
    <x v="21"/>
    <n v="172.54"/>
    <x v="1"/>
  </r>
  <r>
    <s v="d8ffc00f-dd3f-4a69-920a-d4de01d4ce00"/>
    <s v="2ea0ca2a-77fc-4447-b57c-62a6cb4d75a1"/>
    <n v="36568"/>
    <n v="1"/>
    <x v="21"/>
    <n v="556.21"/>
    <x v="0"/>
  </r>
  <r>
    <s v="e1c96f6c-a699-4b4d-9a79-acad7066d12d"/>
    <s v="2ea0ca2a-77fc-4447-b57c-62a6cb4d75a1"/>
    <n v="23921"/>
    <n v="1"/>
    <x v="21"/>
    <n v="11.49"/>
    <x v="1"/>
  </r>
  <r>
    <s v="e4be3204-d1b4-4b03-a3c1-fbb6ebc2d684"/>
    <s v="2ea0ca2a-77fc-4447-b57c-62a6cb4d75a1"/>
    <n v="33841"/>
    <n v="1"/>
    <x v="21"/>
    <n v="10.33"/>
    <x v="1"/>
  </r>
  <r>
    <s v="114481b4-dc28-43a1-81bd-5590e95a274f"/>
    <s v="c7402157-ae44-45cc-b6a7-b348d5dbd417"/>
    <n v="64837"/>
    <n v="2"/>
    <x v="22"/>
    <n v="510.19"/>
    <x v="0"/>
  </r>
  <r>
    <s v="2da3be62-7abc-43c4-a540-7b4c6561e33e"/>
    <s v="c7402157-ae44-45cc-b6a7-b348d5dbd417"/>
    <n v="75521"/>
    <n v="2"/>
    <x v="22"/>
    <n v="62.32"/>
    <x v="0"/>
  </r>
  <r>
    <s v="3995ddd5-3cad-49cc-80f9-d600144674cb"/>
    <s v="c7402157-ae44-45cc-b6a7-b348d5dbd417"/>
    <n v="67482"/>
    <n v="2"/>
    <x v="22"/>
    <n v="393.57"/>
    <x v="0"/>
  </r>
  <r>
    <s v="39a2d94e-a3e8-432d-8c62-b2b61ccb3791"/>
    <s v="3ca4793d-065e-4112-b023-d1122a2a4b44"/>
    <n v="75359"/>
    <n v="2"/>
    <x v="22"/>
    <n v="61.08"/>
    <x v="0"/>
  </r>
  <r>
    <s v="49aeba8b-5b0a-4d77-a6bc-0e0e6fd315f8"/>
    <s v="3ca4793d-065e-4112-b023-d1122a2a4b44"/>
    <n v="71424"/>
    <n v="2"/>
    <x v="22"/>
    <n v="56.39"/>
    <x v="0"/>
  </r>
  <r>
    <s v="79f6128f-af98-419f-9198-25070cb6c708"/>
    <s v="3ca4793d-065e-4112-b023-d1122a2a4b44"/>
    <n v="73395"/>
    <n v="2"/>
    <x v="22"/>
    <n v="83.4"/>
    <x v="0"/>
  </r>
  <r>
    <s v="81f5ccad-b283-4748-9dab-dc89c7e75d29"/>
    <s v="3ca4793d-065e-4112-b023-d1122a2a4b44"/>
    <n v="53326"/>
    <n v="2"/>
    <x v="22"/>
    <n v="29.36"/>
    <x v="0"/>
  </r>
  <r>
    <s v="890dc9cc-a895-4c98-bbb3-313a2449d03d"/>
    <s v="3ca4793d-065e-4112-b023-d1122a2a4b44"/>
    <n v="70312"/>
    <n v="2"/>
    <x v="22"/>
    <n v="362.86"/>
    <x v="1"/>
  </r>
  <r>
    <s v="a5498d33-856a-4335-bbda-384d14272066"/>
    <s v="c7402157-ae44-45cc-b6a7-b348d5dbd417"/>
    <n v="75369"/>
    <n v="2"/>
    <x v="22"/>
    <n v="75.180000000000007"/>
    <x v="0"/>
  </r>
  <r>
    <s v="a9bbb617-f4b0-481b-b030-2b52aaca95f5"/>
    <s v="c7402157-ae44-45cc-b6a7-b348d5dbd417"/>
    <n v="73357"/>
    <n v="2"/>
    <x v="22"/>
    <n v="56.39"/>
    <x v="0"/>
  </r>
  <r>
    <s v="af2f7c86-5d5b-4704-a04e-634e7cb93a0d"/>
    <s v="3ca4793d-065e-4112-b023-d1122a2a4b44"/>
    <n v="43106"/>
    <n v="2"/>
    <x v="22"/>
    <n v="21.14"/>
    <x v="1"/>
  </r>
  <r>
    <s v="ba5dd7c4-9434-405c-b1c4-0aa8bcdf6e3b"/>
    <s v="3ca4793d-065e-4112-b023-d1122a2a4b44"/>
    <n v="43163"/>
    <n v="2"/>
    <x v="22"/>
    <n v="39.93"/>
    <x v="0"/>
  </r>
  <r>
    <s v="dd673be8-5f64-4537-b0e7-5197f0ac6ec2"/>
    <s v="3ca4793d-065e-4112-b023-d1122a2a4b44"/>
    <n v="45330"/>
    <n v="2"/>
    <x v="22"/>
    <n v="39.93"/>
    <x v="0"/>
  </r>
  <r>
    <s v="1ac5fae9-5544-4262-a75a-926fb2e74be8"/>
    <s v="3ca4793d-065e-4112-b023-d1122a2a4b44"/>
    <n v="73075"/>
    <n v="2"/>
    <x v="23"/>
    <n v="42.29"/>
    <x v="1"/>
  </r>
  <r>
    <s v="23d6f948-a822-4af6-af27-073332f17511"/>
    <s v="c7402157-ae44-45cc-b6a7-b348d5dbd417"/>
    <n v="70918"/>
    <n v="2"/>
    <x v="23"/>
    <n v="257.24"/>
    <x v="1"/>
  </r>
  <r>
    <s v="28dc9034-af27-4a85-b9c7-bb97a599cc3b"/>
    <s v="3ca4793d-065e-4112-b023-d1122a2a4b44"/>
    <n v="61780"/>
    <n v="2"/>
    <x v="23"/>
    <n v="18.79"/>
    <x v="1"/>
  </r>
  <r>
    <s v="3aaea796-53a0-48e5-8e9e-25d2f4b07a3b"/>
    <s v="3ca4793d-065e-4112-b023-d1122a2a4b44"/>
    <n v="73395"/>
    <n v="2"/>
    <x v="23"/>
    <n v="345.3"/>
    <x v="1"/>
  </r>
  <r>
    <s v="3cc56353-9f4d-4c6d-b6b8-4b6fb3ecdd4f"/>
    <s v="3ca4793d-065e-4112-b023-d1122a2a4b44"/>
    <n v="61200"/>
    <n v="2"/>
    <x v="23"/>
    <n v="1583.03"/>
    <x v="0"/>
  </r>
  <r>
    <s v="42961625-f162-4ece-a1eb-ad10466847e8"/>
    <s v="3ca4793d-065e-4112-b023-d1122a2a4b44"/>
    <n v="75654"/>
    <n v="2"/>
    <x v="23"/>
    <n v="82.23"/>
    <x v="0"/>
  </r>
  <r>
    <s v="675baf65-6220-426b-972a-bcb915171edf"/>
    <s v="c7402157-ae44-45cc-b6a7-b348d5dbd417"/>
    <n v="74405"/>
    <n v="2"/>
    <x v="23"/>
    <n v="104.67"/>
    <x v="0"/>
  </r>
  <r>
    <s v="6f9b7774-2a62-4b21-abd8-4744ab9a9cd1"/>
    <s v="3ca4793d-065e-4112-b023-d1122a2a4b44"/>
    <n v="74789"/>
    <n v="2"/>
    <x v="23"/>
    <n v="31.72"/>
    <x v="1"/>
  </r>
  <r>
    <s v="7201b6b2-d601-4557-b9e4-89250b6e1ae4"/>
    <s v="c7402157-ae44-45cc-b6a7-b348d5dbd417"/>
    <n v="73409"/>
    <n v="2"/>
    <x v="23"/>
    <n v="73.8"/>
    <x v="0"/>
  </r>
  <r>
    <s v="cb607849-3920-4d97-b09e-1e2c68a4d73f"/>
    <s v="3ca4793d-065e-4112-b023-d1122a2a4b44"/>
    <n v="74735"/>
    <n v="2"/>
    <x v="23"/>
    <n v="75.180000000000007"/>
    <x v="0"/>
  </r>
  <r>
    <s v="eda6651a-f1b8-42db-b1ac-34860d701fb6"/>
    <s v="3ca4793d-065e-4112-b023-d1122a2a4b44"/>
    <n v="75829"/>
    <n v="2"/>
    <x v="23"/>
    <n v="277.11"/>
    <x v="0"/>
  </r>
  <r>
    <s v="f585d6d9-831a-431d-a065-0616eaf82a09"/>
    <s v="c7402157-ae44-45cc-b6a7-b348d5dbd417"/>
    <n v="75739"/>
    <n v="2"/>
    <x v="23"/>
    <n v="61.08"/>
    <x v="0"/>
  </r>
  <r>
    <s v="f6b6fbd9-02f0-4ce1-ae69-200082045481"/>
    <s v="c7402157-ae44-45cc-b6a7-b348d5dbd417"/>
    <n v="74158"/>
    <n v="2"/>
    <x v="23"/>
    <n v="135.08000000000001"/>
    <x v="1"/>
  </r>
  <r>
    <s v="0d73883f-23ec-42e5-8da3-b11ff3f6ab07"/>
    <s v="c7402157-ae44-45cc-b6a7-b348d5dbd417"/>
    <n v="71220"/>
    <n v="2"/>
    <x v="24"/>
    <n v="94.82"/>
    <x v="1"/>
  </r>
  <r>
    <s v="1b0f0abc-d531-4c39-9552-82cdd2727313"/>
    <s v="098431c3-1301-456e-9171-0026d20a3d62"/>
    <n v="28571"/>
    <n v="1"/>
    <x v="24"/>
    <n v="81.430000000000007"/>
    <x v="0"/>
  </r>
  <r>
    <s v="1e802489-f80d-4f77-ad6b-db0f8bbce083"/>
    <s v="098431c3-1301-456e-9171-0026d20a3d62"/>
    <n v="24273"/>
    <n v="1"/>
    <x v="24"/>
    <n v="48.24"/>
    <x v="0"/>
  </r>
  <r>
    <s v="209477e5-cf86-472f-a42a-9a30ee2d4c4f"/>
    <s v="098431c3-1301-456e-9171-0026d20a3d62"/>
    <n v="34625"/>
    <n v="1"/>
    <x v="24"/>
    <n v="166.21"/>
    <x v="0"/>
  </r>
  <r>
    <s v="28396022-5243-4096-868d-f75d60dbd1db"/>
    <s v="2ea0ca2a-77fc-4447-b57c-62a6cb4d75a1"/>
    <n v="22007"/>
    <n v="1"/>
    <x v="24"/>
    <n v="86.15"/>
    <x v="1"/>
  </r>
  <r>
    <s v="2ec685d0-ea54-4694-9a62-40151ba85607"/>
    <s v="2ea0ca2a-77fc-4447-b57c-62a6cb4d75a1"/>
    <n v="38019"/>
    <n v="1"/>
    <x v="24"/>
    <n v="60.92"/>
    <x v="0"/>
  </r>
  <r>
    <s v="35f84194-b88a-4e50-bc05-12856580119a"/>
    <s v="c7402157-ae44-45cc-b6a7-b348d5dbd417"/>
    <n v="46710"/>
    <n v="2"/>
    <x v="24"/>
    <n v="46.98"/>
    <x v="0"/>
  </r>
  <r>
    <s v="3779c775-9c50-4245-bae8-6983fe63e271"/>
    <s v="2ea0ca2a-77fc-4447-b57c-62a6cb4d75a1"/>
    <n v="39645"/>
    <n v="1"/>
    <x v="24"/>
    <n v="199"/>
    <x v="0"/>
  </r>
  <r>
    <s v="377c8247-1158-474a-b3f8-d2d1a8d0f04d"/>
    <s v="098431c3-1301-456e-9171-0026d20a3d62"/>
    <n v="19046"/>
    <n v="1"/>
    <x v="24"/>
    <n v="50.54"/>
    <x v="1"/>
  </r>
  <r>
    <s v="4027114c-b178-4423-9a84-2f2fbe5ee4d5"/>
    <s v="3ca4793d-065e-4112-b023-d1122a2a4b44"/>
    <n v="75377"/>
    <n v="2"/>
    <x v="24"/>
    <n v="54.04"/>
    <x v="1"/>
  </r>
  <r>
    <s v="426551b5-8611-4ae6-a107-ff73f491cbd1"/>
    <s v="098431c3-1301-456e-9171-0026d20a3d62"/>
    <n v="18577"/>
    <n v="1"/>
    <x v="24"/>
    <n v="254.99"/>
    <x v="1"/>
  </r>
  <r>
    <s v="459165a8-7407-4c08-8571-f97c5b7aa34a"/>
    <s v="2ea0ca2a-77fc-4447-b57c-62a6cb4d75a1"/>
    <n v="24783"/>
    <n v="1"/>
    <x v="24"/>
    <n v="10.34"/>
    <x v="1"/>
  </r>
  <r>
    <s v="45cd7251-fe4a-4af0-80c6-548f7b0c2066"/>
    <s v="3ca4793d-065e-4112-b023-d1122a2a4b44"/>
    <n v="76141"/>
    <n v="2"/>
    <x v="24"/>
    <n v="84.58"/>
    <x v="0"/>
  </r>
  <r>
    <s v="45fac864-6629-4333-88ad-9b379701851b"/>
    <s v="3ca4793d-065e-4112-b023-d1122a2a4b44"/>
    <n v="70583"/>
    <n v="2"/>
    <x v="24"/>
    <n v="18.79"/>
    <x v="1"/>
  </r>
  <r>
    <s v="50edf639-1a3a-4284-8ef8-f89fa7a842c2"/>
    <s v="3ca4793d-065e-4112-b023-d1122a2a4b44"/>
    <n v="76126"/>
    <n v="2"/>
    <x v="24"/>
    <n v="83.4"/>
    <x v="0"/>
  </r>
  <r>
    <s v="5205025a-5757-4237-917d-9950a2c1a7f7"/>
    <s v="2ea0ca2a-77fc-4447-b57c-62a6cb4d75a1"/>
    <n v="37918"/>
    <n v="1"/>
    <x v="24"/>
    <n v="1014.08"/>
    <x v="1"/>
  </r>
  <r>
    <s v="59628b0d-57f5-4d21-833b-f403a1b0c646"/>
    <s v="2ea0ca2a-77fc-4447-b57c-62a6cb4d75a1"/>
    <n v="36765"/>
    <n v="1"/>
    <x v="24"/>
    <n v="530.16999999999996"/>
    <x v="1"/>
  </r>
  <r>
    <s v="5c759f42-5abc-45c3-adb3-7caba7567308"/>
    <s v="3ca4793d-065e-4112-b023-d1122a2a4b44"/>
    <n v="61603"/>
    <n v="2"/>
    <x v="24"/>
    <n v="222.8"/>
    <x v="0"/>
  </r>
  <r>
    <s v="5c970b3d-75f5-43bc-ba28-b33f9728661a"/>
    <s v="3ca4793d-065e-4112-b023-d1122a2a4b44"/>
    <n v="67582"/>
    <n v="2"/>
    <x v="24"/>
    <n v="131.69"/>
    <x v="1"/>
  </r>
  <r>
    <s v="5fb2f0ec-7f5c-454a-a9c2-97fe07a368fe"/>
    <s v="2ea0ca2a-77fc-4447-b57c-62a6cb4d75a1"/>
    <n v="22978"/>
    <n v="1"/>
    <x v="24"/>
    <n v="20.67"/>
    <x v="0"/>
  </r>
  <r>
    <s v="62e5ab3d-daf7-4d60-aafa-4d2f002373e8"/>
    <s v="c7402157-ae44-45cc-b6a7-b348d5dbd417"/>
    <n v="76042"/>
    <n v="2"/>
    <x v="24"/>
    <n v="144.61000000000001"/>
    <x v="0"/>
  </r>
  <r>
    <s v="660b441c-02d2-4fce-9c26-634585fb5804"/>
    <s v="c7402157-ae44-45cc-b6a7-b348d5dbd417"/>
    <n v="50247"/>
    <n v="2"/>
    <x v="24"/>
    <n v="21.14"/>
    <x v="0"/>
  </r>
  <r>
    <s v="688e670d-9884-4c47-9a90-93a9aa192a87"/>
    <s v="2ea0ca2a-77fc-4447-b57c-62a6cb4d75a1"/>
    <n v="38393"/>
    <n v="1"/>
    <x v="24"/>
    <n v="71.23"/>
    <x v="0"/>
  </r>
  <r>
    <s v="6effe39c-1ab6-43d6-8e71-2e4a21619235"/>
    <s v="2ea0ca2a-77fc-4447-b57c-62a6cb4d75a1"/>
    <n v="37655"/>
    <n v="1"/>
    <x v="24"/>
    <n v="51.68"/>
    <x v="1"/>
  </r>
  <r>
    <s v="744ff561-15c5-4edb-9ced-c3e1201851bd"/>
    <s v="3ca4793d-065e-4112-b023-d1122a2a4b44"/>
    <n v="58670"/>
    <n v="2"/>
    <x v="24"/>
    <n v="18.79"/>
    <x v="1"/>
  </r>
  <r>
    <s v="7c23f4a3-a006-4034-8659-2953d54cced0"/>
    <s v="3ca4793d-065e-4112-b023-d1122a2a4b44"/>
    <n v="52337"/>
    <n v="2"/>
    <x v="24"/>
    <n v="437.8"/>
    <x v="0"/>
  </r>
  <r>
    <s v="85d11725-8e61-4acc-8a17-55bf75792fc6"/>
    <s v="098431c3-1301-456e-9171-0026d20a3d62"/>
    <n v="21946"/>
    <n v="1"/>
    <x v="24"/>
    <n v="332.82"/>
    <x v="1"/>
  </r>
  <r>
    <s v="8e830eb9-2e4e-4a3a-a98c-c3e628b6ce4f"/>
    <s v="098431c3-1301-456e-9171-0026d20a3d62"/>
    <n v="23802"/>
    <n v="1"/>
    <x v="24"/>
    <n v="18.38"/>
    <x v="1"/>
  </r>
  <r>
    <s v="9473da88-211a-4843-907b-c10758e7719d"/>
    <s v="2ea0ca2a-77fc-4447-b57c-62a6cb4d75a1"/>
    <n v="36090"/>
    <n v="1"/>
    <x v="24"/>
    <n v="76.92"/>
    <x v="1"/>
  </r>
  <r>
    <s v="94f45992-5f30-4002-8e1f-270b1a27f869"/>
    <s v="c7402157-ae44-45cc-b6a7-b348d5dbd417"/>
    <n v="70138"/>
    <n v="2"/>
    <x v="24"/>
    <n v="41.15"/>
    <x v="0"/>
  </r>
  <r>
    <s v="993055cd-7b7a-4bcc-b015-03f4f9ebb29e"/>
    <s v="2ea0ca2a-77fc-4447-b57c-62a6cb4d75a1"/>
    <n v="36404"/>
    <n v="1"/>
    <x v="24"/>
    <n v="16.61"/>
    <x v="1"/>
  </r>
  <r>
    <s v="998c1828-eb73-42a3-be7c-c457ca3ec46a"/>
    <s v="2ea0ca2a-77fc-4447-b57c-62a6cb4d75a1"/>
    <n v="38647"/>
    <n v="1"/>
    <x v="24"/>
    <n v="383.42"/>
    <x v="0"/>
  </r>
  <r>
    <s v="99b8d27f-42c4-45d3-89cc-c43a802a6731"/>
    <s v="098431c3-1301-456e-9171-0026d20a3d62"/>
    <n v="36272"/>
    <n v="1"/>
    <x v="24"/>
    <n v="125.63"/>
    <x v="1"/>
  </r>
  <r>
    <s v="9c1e7c1e-345f-43e0-8615-dcb4334bb1dc"/>
    <s v="2ea0ca2a-77fc-4447-b57c-62a6cb4d75a1"/>
    <n v="22373"/>
    <n v="1"/>
    <x v="24"/>
    <n v="64.56"/>
    <x v="0"/>
  </r>
  <r>
    <s v="a160403c-c347-4f0f-b11d-3f8662f42c84"/>
    <s v="098431c3-1301-456e-9171-0026d20a3d62"/>
    <n v="18787"/>
    <n v="1"/>
    <x v="24"/>
    <n v="11.48"/>
    <x v="1"/>
  </r>
  <r>
    <s v="af6b0c56-1943-46e7-9e9b-4ac6dca5b29c"/>
    <s v="098431c3-1301-456e-9171-0026d20a3d62"/>
    <n v="29160"/>
    <n v="1"/>
    <x v="24"/>
    <n v="71.2"/>
    <x v="1"/>
  </r>
  <r>
    <s v="d0bb3ce2-cb8a-474a-a3e5-868327214797"/>
    <s v="3ca4793d-065e-4112-b023-d1122a2a4b44"/>
    <n v="44740"/>
    <n v="2"/>
    <x v="24"/>
    <n v="25.46"/>
    <x v="1"/>
  </r>
  <r>
    <s v="dec5250e-af89-4815-9263-3f834bfca60b"/>
    <s v="3ca4793d-065e-4112-b023-d1122a2a4b44"/>
    <n v="75919"/>
    <n v="2"/>
    <x v="24"/>
    <n v="75.180000000000007"/>
    <x v="0"/>
  </r>
  <r>
    <s v="eedf12ef-4744-466b-a5db-f83de14f3c04"/>
    <s v="2ea0ca2a-77fc-4447-b57c-62a6cb4d75a1"/>
    <n v="36274"/>
    <n v="1"/>
    <x v="24"/>
    <n v="19.48"/>
    <x v="0"/>
  </r>
  <r>
    <s v="ef62918a-b89e-4ba9-a868-eb3c8d4e7cbb"/>
    <s v="3ca4793d-065e-4112-b023-d1122a2a4b44"/>
    <n v="44417"/>
    <n v="2"/>
    <x v="24"/>
    <n v="39.93"/>
    <x v="0"/>
  </r>
  <r>
    <s v="f1f29e9a-94eb-4700-a90d-1a20783cee12"/>
    <s v="2ea0ca2a-77fc-4447-b57c-62a6cb4d75a1"/>
    <n v="37135"/>
    <n v="1"/>
    <x v="24"/>
    <n v="86.92"/>
    <x v="0"/>
  </r>
  <r>
    <s v="f325cb43-9e87-4010-817e-ac8f4fecb465"/>
    <s v="2ea0ca2a-77fc-4447-b57c-62a6cb4d75a1"/>
    <n v="38522"/>
    <n v="1"/>
    <x v="24"/>
    <n v="98.78"/>
    <x v="0"/>
  </r>
  <r>
    <s v="f5bcbceb-b2af-45e4-a70f-b7890810d508"/>
    <s v="098431c3-1301-456e-9171-0026d20a3d62"/>
    <n v="18136"/>
    <n v="1"/>
    <x v="24"/>
    <n v="24.13"/>
    <x v="0"/>
  </r>
  <r>
    <s v="f5fad79f-8aef-4028-b542-7d116822b7c5"/>
    <s v="2ea0ca2a-77fc-4447-b57c-62a6cb4d75a1"/>
    <n v="22843"/>
    <n v="1"/>
    <x v="24"/>
    <n v="32.15"/>
    <x v="0"/>
  </r>
  <r>
    <s v="044031bc-8269-447d-b422-a203bb2530a1"/>
    <s v="2ea0ca2a-77fc-4447-b57c-62a6cb4d75a1"/>
    <n v="38097"/>
    <n v="1"/>
    <x v="25"/>
    <n v="236.73"/>
    <x v="0"/>
  </r>
  <r>
    <s v="0a99cd0e-9b33-4d87-a029-a4f1dc42e7b7"/>
    <s v="2ea0ca2a-77fc-4447-b57c-62a6cb4d75a1"/>
    <n v="22606"/>
    <n v="1"/>
    <x v="25"/>
    <n v="328.81"/>
    <x v="0"/>
  </r>
  <r>
    <s v="13f523dd-1174-4ee3-88f3-456ee430521d"/>
    <s v="098431c3-1301-456e-9171-0026d20a3d62"/>
    <n v="28306"/>
    <n v="1"/>
    <x v="25"/>
    <n v="20.67"/>
    <x v="0"/>
  </r>
  <r>
    <s v="18457573-aa03-4316-bd34-c1ab7938a0fc"/>
    <s v="3ca4793d-065e-4112-b023-d1122a2a4b44"/>
    <n v="45834"/>
    <n v="2"/>
    <x v="25"/>
    <n v="128.36000000000001"/>
    <x v="0"/>
  </r>
  <r>
    <s v="18f5514a-a567-41c8-a192-710a97600e6c"/>
    <s v="c7402157-ae44-45cc-b6a7-b348d5dbd417"/>
    <n v="69978"/>
    <n v="2"/>
    <x v="25"/>
    <n v="423.84"/>
    <x v="1"/>
  </r>
  <r>
    <s v="25c0131e-b123-407d-944d-c46ab74947fd"/>
    <s v="3ca4793d-065e-4112-b023-d1122a2a4b44"/>
    <n v="75926"/>
    <n v="2"/>
    <x v="25"/>
    <n v="75.180000000000007"/>
    <x v="0"/>
  </r>
  <r>
    <s v="353c8e0f-a8cb-4ded-af02-5ca528eab8b6"/>
    <s v="c7402157-ae44-45cc-b6a7-b348d5dbd417"/>
    <n v="75768"/>
    <n v="2"/>
    <x v="25"/>
    <n v="75.180000000000007"/>
    <x v="0"/>
  </r>
  <r>
    <s v="3c517cef-619b-431c-975f-74a16ed3fb83"/>
    <s v="c7402157-ae44-45cc-b6a7-b348d5dbd417"/>
    <n v="75075"/>
    <n v="2"/>
    <x v="25"/>
    <n v="61.08"/>
    <x v="0"/>
  </r>
  <r>
    <s v="3f13906a-afac-4f55-bbf2-320141ebbf29"/>
    <s v="098431c3-1301-456e-9171-0026d20a3d62"/>
    <n v="36209"/>
    <n v="1"/>
    <x v="25"/>
    <n v="13.78"/>
    <x v="1"/>
  </r>
  <r>
    <s v="405d6cb6-6521-4366-9f26-542bd3f0de19"/>
    <s v="3ca4793d-065e-4112-b023-d1122a2a4b44"/>
    <n v="76141"/>
    <n v="2"/>
    <x v="25"/>
    <n v="10.57"/>
    <x v="1"/>
  </r>
  <r>
    <s v="47d8f933-4d65-44a9-b80c-897e5c87c2ad"/>
    <s v="2ea0ca2a-77fc-4447-b57c-62a6cb4d75a1"/>
    <n v="37655"/>
    <n v="1"/>
    <x v="25"/>
    <n v="11.49"/>
    <x v="1"/>
  </r>
  <r>
    <s v="49a9636e-ac16-4f8b-8c80-672c65b47bc3"/>
    <s v="c7402157-ae44-45cc-b6a7-b348d5dbd417"/>
    <n v="74230"/>
    <n v="2"/>
    <x v="25"/>
    <n v="105.45"/>
    <x v="1"/>
  </r>
  <r>
    <s v="4b4152ea-d3b3-4351-b09c-f173b80eb21f"/>
    <s v="c7402157-ae44-45cc-b6a7-b348d5dbd417"/>
    <n v="76172"/>
    <n v="2"/>
    <x v="25"/>
    <n v="80.31"/>
    <x v="0"/>
  </r>
  <r>
    <s v="4c117293-f9ca-420f-924a-1d9de9b5f46a"/>
    <s v="2ea0ca2a-77fc-4447-b57c-62a6cb4d75a1"/>
    <n v="36809"/>
    <n v="1"/>
    <x v="25"/>
    <n v="53.99"/>
    <x v="0"/>
  </r>
  <r>
    <s v="4e58d096-fa8e-42be-8276-c5290ebcc49c"/>
    <s v="098431c3-1301-456e-9171-0026d20a3d62"/>
    <n v="18693"/>
    <n v="1"/>
    <x v="25"/>
    <n v="51.67"/>
    <x v="0"/>
  </r>
  <r>
    <s v="4f84b9a7-9be9-49ae-b0bf-04dc1373536c"/>
    <s v="3ca4793d-065e-4112-b023-d1122a2a4b44"/>
    <n v="74465"/>
    <n v="2"/>
    <x v="25"/>
    <n v="464.96"/>
    <x v="1"/>
  </r>
  <r>
    <s v="538262ad-8050-4762-ab57-7e9ec8060cc4"/>
    <s v="2ea0ca2a-77fc-4447-b57c-62a6cb4d75a1"/>
    <n v="38631"/>
    <n v="1"/>
    <x v="25"/>
    <n v="377.56"/>
    <x v="0"/>
  </r>
  <r>
    <s v="605b8ce2-99a6-4085-9c9c-3dfb688ebbb6"/>
    <s v="098431c3-1301-456e-9171-0026d20a3d62"/>
    <n v="18111"/>
    <n v="1"/>
    <x v="25"/>
    <n v="33.770000000000003"/>
    <x v="1"/>
  </r>
  <r>
    <s v="68fcd03c-6c74-4279-bda9-0399a64ebf5c"/>
    <s v="2ea0ca2a-77fc-4447-b57c-62a6cb4d75a1"/>
    <n v="38794"/>
    <n v="1"/>
    <x v="25"/>
    <n v="178.03"/>
    <x v="0"/>
  </r>
  <r>
    <s v="6bc0044d-10ff-42ca-b485-140d6ad2432c"/>
    <s v="2ea0ca2a-77fc-4447-b57c-62a6cb4d75a1"/>
    <n v="23042"/>
    <n v="1"/>
    <x v="25"/>
    <n v="10.33"/>
    <x v="0"/>
  </r>
  <r>
    <s v="79daa976-2970-4c17-be50-eae301d9245e"/>
    <s v="3ca4793d-065e-4112-b023-d1122a2a4b44"/>
    <n v="48387"/>
    <n v="2"/>
    <x v="25"/>
    <n v="3116.91"/>
    <x v="1"/>
  </r>
  <r>
    <s v="7cbf4083-2e71-4477-b4c8-c9031529472c"/>
    <s v="3ca4793d-065e-4112-b023-d1122a2a4b44"/>
    <n v="74308"/>
    <n v="2"/>
    <x v="25"/>
    <n v="40.200000000000003"/>
    <x v="1"/>
  </r>
  <r>
    <s v="7dcc6e5d-be3b-4b22-b144-9ab5d50a0b98"/>
    <s v="098431c3-1301-456e-9171-0026d20a3d62"/>
    <n v="18145"/>
    <n v="1"/>
    <x v="25"/>
    <n v="222.35"/>
    <x v="1"/>
  </r>
  <r>
    <s v="7e17b7bd-9019-4a05-9781-b1ada43e044d"/>
    <s v="098431c3-1301-456e-9171-0026d20a3d62"/>
    <n v="27892"/>
    <n v="1"/>
    <x v="25"/>
    <n v="1097.76"/>
    <x v="1"/>
  </r>
  <r>
    <s v="83ae4b73-d281-4a50-9ade-9ca9287cbc2e"/>
    <s v="098431c3-1301-456e-9171-0026d20a3d62"/>
    <n v="38726"/>
    <n v="1"/>
    <x v="25"/>
    <n v="98.75"/>
    <x v="0"/>
  </r>
  <r>
    <s v="88a3b816-6aec-4645-9921-6a7ef7959aeb"/>
    <s v="2ea0ca2a-77fc-4447-b57c-62a6cb4d75a1"/>
    <n v="29344"/>
    <n v="1"/>
    <x v="25"/>
    <n v="20.67"/>
    <x v="1"/>
  </r>
  <r>
    <s v="8b66cd2e-8091-408a-af7a-62eede5227e8"/>
    <s v="c7402157-ae44-45cc-b6a7-b348d5dbd417"/>
    <n v="69450"/>
    <n v="2"/>
    <x v="25"/>
    <n v="153.87"/>
    <x v="0"/>
  </r>
  <r>
    <s v="8f6406b2-c791-414c-a48d-14ba8e9fc8eb"/>
    <s v="2ea0ca2a-77fc-4447-b57c-62a6cb4d75a1"/>
    <n v="28924"/>
    <n v="1"/>
    <x v="25"/>
    <n v="1384.81"/>
    <x v="1"/>
  </r>
  <r>
    <s v="945332aa-9291-4f69-b131-d652909e17c3"/>
    <s v="2ea0ca2a-77fc-4447-b57c-62a6cb4d75a1"/>
    <n v="36180"/>
    <n v="1"/>
    <x v="25"/>
    <n v="10.33"/>
    <x v="0"/>
  </r>
  <r>
    <s v="95438f99-6ab4-4237-80e5-d55cc9aa4996"/>
    <s v="3ca4793d-065e-4112-b023-d1122a2a4b44"/>
    <n v="59694"/>
    <n v="2"/>
    <x v="25"/>
    <n v="246.39"/>
    <x v="1"/>
  </r>
  <r>
    <s v="95c25afe-5747-4b81-a7dd-68c302d8a475"/>
    <s v="3ca4793d-065e-4112-b023-d1122a2a4b44"/>
    <n v="76257"/>
    <n v="2"/>
    <x v="25"/>
    <n v="84.58"/>
    <x v="0"/>
  </r>
  <r>
    <s v="96a83aaa-6600-4c7d-ab50-b6ad031c420b"/>
    <s v="098431c3-1301-456e-9171-0026d20a3d62"/>
    <n v="39732"/>
    <n v="1"/>
    <x v="25"/>
    <n v="80.400000000000006"/>
    <x v="0"/>
  </r>
  <r>
    <s v="97df1895-a602-4412-9056-eec4ff325175"/>
    <s v="098431c3-1301-456e-9171-0026d20a3d62"/>
    <n v="20087"/>
    <n v="1"/>
    <x v="25"/>
    <n v="27.57"/>
    <x v="0"/>
  </r>
  <r>
    <s v="9b181a41-e309-4712-b9cf-e4b55fc80f37"/>
    <s v="2ea0ca2a-77fc-4447-b57c-62a6cb4d75a1"/>
    <n v="39645"/>
    <n v="1"/>
    <x v="25"/>
    <n v="94.16"/>
    <x v="1"/>
  </r>
  <r>
    <s v="a1a36ba0-1b95-4826-888a-fa722141bba5"/>
    <s v="c7402157-ae44-45cc-b6a7-b348d5dbd417"/>
    <n v="75515"/>
    <n v="2"/>
    <x v="25"/>
    <n v="164.46"/>
    <x v="0"/>
  </r>
  <r>
    <s v="cb2cf023-2410-4dd5-859c-824ebc4ea648"/>
    <s v="098431c3-1301-456e-9171-0026d20a3d62"/>
    <n v="27206"/>
    <n v="1"/>
    <x v="25"/>
    <n v="11.49"/>
    <x v="1"/>
  </r>
  <r>
    <s v="cf4df7aa-47fd-4a79-82e9-8261deff398d"/>
    <s v="3ca4793d-065e-4112-b023-d1122a2a4b44"/>
    <n v="76103"/>
    <n v="2"/>
    <x v="25"/>
    <n v="75.180000000000007"/>
    <x v="0"/>
  </r>
  <r>
    <s v="cfd38dc5-51e8-4e84-8eec-9e8e30d3896e"/>
    <s v="098431c3-1301-456e-9171-0026d20a3d62"/>
    <n v="20735"/>
    <n v="1"/>
    <x v="25"/>
    <n v="278.17"/>
    <x v="1"/>
  </r>
  <r>
    <s v="cff6f45d-8f37-4abf-a280-4d23c43c022b"/>
    <s v="098431c3-1301-456e-9171-0026d20a3d62"/>
    <n v="19795"/>
    <n v="1"/>
    <x v="25"/>
    <n v="16.91"/>
    <x v="1"/>
  </r>
  <r>
    <s v="d454ce4e-4aed-46ab-b763-586462ae0933"/>
    <s v="3ca4793d-065e-4112-b023-d1122a2a4b44"/>
    <n v="75833"/>
    <n v="2"/>
    <x v="25"/>
    <n v="61.08"/>
    <x v="0"/>
  </r>
  <r>
    <s v="ddaa3af7-17fc-43f0-b965-e3653cc152e2"/>
    <s v="3ca4793d-065e-4112-b023-d1122a2a4b44"/>
    <n v="76243"/>
    <n v="2"/>
    <x v="25"/>
    <n v="85.73"/>
    <x v="0"/>
  </r>
  <r>
    <s v="e8f9bf0f-707c-4688-8509-78e92c80faac"/>
    <s v="c7402157-ae44-45cc-b6a7-b348d5dbd417"/>
    <n v="68935"/>
    <n v="2"/>
    <x v="25"/>
    <n v="17.62"/>
    <x v="0"/>
  </r>
  <r>
    <s v="e96bb3eb-9285-4249-b9cc-715f599fb044"/>
    <s v="2ea0ca2a-77fc-4447-b57c-62a6cb4d75a1"/>
    <n v="33770"/>
    <n v="1"/>
    <x v="25"/>
    <n v="347.79"/>
    <x v="0"/>
  </r>
  <r>
    <s v="ed0966f3-bdb8-45d0-9492-8b64fde654d4"/>
    <s v="2ea0ca2a-77fc-4447-b57c-62a6cb4d75a1"/>
    <n v="39733"/>
    <n v="1"/>
    <x v="25"/>
    <n v="104.49"/>
    <x v="0"/>
  </r>
  <r>
    <s v="f8f3d6d7-f020-47af-a316-d63c2f495134"/>
    <s v="c7402157-ae44-45cc-b6a7-b348d5dbd417"/>
    <n v="76263"/>
    <n v="2"/>
    <x v="25"/>
    <n v="83.4"/>
    <x v="0"/>
  </r>
  <r>
    <s v="2cb0fe08-99e1-44e6-ac98-ebc857b43b03"/>
    <s v="c7402157-ae44-45cc-b6a7-b348d5dbd417"/>
    <n v="76106"/>
    <n v="2"/>
    <x v="26"/>
    <n v="75.180000000000007"/>
    <x v="0"/>
  </r>
  <r>
    <s v="2cba065e-6112-4cea-910a-107fdda99341"/>
    <s v="3ca4793d-065e-4112-b023-d1122a2a4b44"/>
    <n v="47272"/>
    <n v="2"/>
    <x v="26"/>
    <n v="184.13"/>
    <x v="1"/>
  </r>
  <r>
    <s v="32184d9e-dacd-4918-97c6-064eac3cb237"/>
    <s v="2ea0ca2a-77fc-4447-b57c-62a6cb4d75a1"/>
    <n v="36897"/>
    <n v="1"/>
    <x v="26"/>
    <n v="20.67"/>
    <x v="1"/>
  </r>
  <r>
    <s v="494e6f88-1bbb-4022-b341-92bb4a896136"/>
    <s v="2ea0ca2a-77fc-4447-b57c-62a6cb4d75a1"/>
    <n v="39180"/>
    <n v="1"/>
    <x v="26"/>
    <n v="277.18"/>
    <x v="0"/>
  </r>
  <r>
    <s v="53d21dd7-355f-4107-9655-a7cda9d9f724"/>
    <s v="2ea0ca2a-77fc-4447-b57c-62a6cb4d75a1"/>
    <n v="39723"/>
    <n v="1"/>
    <x v="26"/>
    <n v="79.25"/>
    <x v="0"/>
  </r>
  <r>
    <s v="548a8404-b62d-4732-b9cc-0efd616bcc50"/>
    <s v="c7402157-ae44-45cc-b6a7-b348d5dbd417"/>
    <n v="70760"/>
    <n v="2"/>
    <x v="26"/>
    <n v="13.57"/>
    <x v="1"/>
  </r>
  <r>
    <s v="58fc7d29-45ac-492c-923c-3c5463f08440"/>
    <s v="3ca4793d-065e-4112-b023-d1122a2a4b44"/>
    <n v="76103"/>
    <n v="2"/>
    <x v="26"/>
    <n v="108.07"/>
    <x v="1"/>
  </r>
  <r>
    <s v="62871a15-6545-4fda-b5d9-6eddf5f173dd"/>
    <s v="2ea0ca2a-77fc-4447-b57c-62a6cb4d75a1"/>
    <n v="36857"/>
    <n v="1"/>
    <x v="26"/>
    <n v="13.78"/>
    <x v="1"/>
  </r>
  <r>
    <s v="760a5e03-4bb1-4fcf-a890-f3a5077f3317"/>
    <s v="c7402157-ae44-45cc-b6a7-b348d5dbd417"/>
    <n v="69565"/>
    <n v="2"/>
    <x v="26"/>
    <n v="456.76"/>
    <x v="1"/>
  </r>
  <r>
    <s v="88ce7273-de44-44da-91d7-c040a2c4fe41"/>
    <s v="2ea0ca2a-77fc-4447-b57c-62a6cb4d75a1"/>
    <n v="39082"/>
    <n v="1"/>
    <x v="26"/>
    <n v="52.82"/>
    <x v="0"/>
  </r>
  <r>
    <s v="8fd8b675-546d-4d29-add9-7d61f7ac03f4"/>
    <s v="c7402157-ae44-45cc-b6a7-b348d5dbd417"/>
    <n v="76105"/>
    <n v="2"/>
    <x v="26"/>
    <n v="75.180000000000007"/>
    <x v="0"/>
  </r>
  <r>
    <s v="93a3ec24-1d9a-4b15-817f-c7288abdf492"/>
    <s v="c7402157-ae44-45cc-b6a7-b348d5dbd417"/>
    <n v="70695"/>
    <n v="2"/>
    <x v="26"/>
    <n v="174.2"/>
    <x v="1"/>
  </r>
  <r>
    <s v="9c3a4e5b-d1c4-47a7-a5c7-1cd283c30e9c"/>
    <s v="c7402157-ae44-45cc-b6a7-b348d5dbd417"/>
    <n v="63676"/>
    <n v="2"/>
    <x v="26"/>
    <n v="63.9"/>
    <x v="1"/>
  </r>
  <r>
    <s v="ade980c9-9c50-4dd9-9ab2-f3154689d4a8"/>
    <s v="2ea0ca2a-77fc-4447-b57c-62a6cb4d75a1"/>
    <n v="39815"/>
    <n v="1"/>
    <x v="26"/>
    <n v="97.6"/>
    <x v="0"/>
  </r>
  <r>
    <s v="b539be17-fbe8-4fa4-b7d8-b094bb96cb93"/>
    <s v="2ea0ca2a-77fc-4447-b57c-62a6cb4d75a1"/>
    <n v="39357"/>
    <n v="1"/>
    <x v="26"/>
    <n v="278.17"/>
    <x v="1"/>
  </r>
  <r>
    <s v="c62490a4-2ca3-4413-acf1-4392e0058f19"/>
    <s v="c7402157-ae44-45cc-b6a7-b348d5dbd417"/>
    <n v="73409"/>
    <n v="2"/>
    <x v="26"/>
    <n v="119.15"/>
    <x v="1"/>
  </r>
  <r>
    <s v="df5947af-c644-439e-9930-92cba9db1f6d"/>
    <s v="2ea0ca2a-77fc-4447-b57c-62a6cb4d75a1"/>
    <n v="38223"/>
    <n v="1"/>
    <x v="26"/>
    <n v="132.88999999999999"/>
    <x v="1"/>
  </r>
  <r>
    <s v="e1f46914-06d8-4f0a-a86c-6e0d14036a88"/>
    <s v="2ea0ca2a-77fc-4447-b57c-62a6cb4d75a1"/>
    <n v="38971"/>
    <n v="1"/>
    <x v="26"/>
    <n v="52.82"/>
    <x v="0"/>
  </r>
  <r>
    <s v="f1a5a84c-95c8-4bf2-9273-7387565e7078"/>
    <s v="3ca4793d-065e-4112-b023-d1122a2a4b44"/>
    <n v="75657"/>
    <n v="2"/>
    <x v="26"/>
    <n v="56.39"/>
    <x v="0"/>
  </r>
  <r>
    <s v="f1d719d2-d80b-4ef6-af39-4cb779ff32b3"/>
    <s v="3ca4793d-065e-4112-b023-d1122a2a4b44"/>
    <n v="52320"/>
    <n v="2"/>
    <x v="26"/>
    <n v="735.62"/>
    <x v="1"/>
  </r>
  <r>
    <s v="f514a188-f82e-4f0c-a1ea-531a1094c0e1"/>
    <s v="2ea0ca2a-77fc-4447-b57c-62a6cb4d75a1"/>
    <n v="37989"/>
    <n v="1"/>
    <x v="26"/>
    <n v="212.97"/>
    <x v="1"/>
  </r>
  <r>
    <s v="f74c6f9a-d522-4738-b09a-d2906d4fa73d"/>
    <s v="2ea0ca2a-77fc-4447-b57c-62a6cb4d75a1"/>
    <n v="23842"/>
    <n v="1"/>
    <x v="26"/>
    <n v="10.34"/>
    <x v="1"/>
  </r>
  <r>
    <s v="fbef5830-2e4a-42ec-9539-a2e922c9eaf7"/>
    <s v="2ea0ca2a-77fc-4447-b57c-62a6cb4d75a1"/>
    <n v="19290"/>
    <n v="1"/>
    <x v="26"/>
    <n v="323.95999999999998"/>
    <x v="1"/>
  </r>
  <r>
    <s v="144dd706-7824-4533-9d63-c674402ba765"/>
    <s v="098431c3-1301-456e-9171-0026d20a3d62"/>
    <n v="18136"/>
    <n v="1"/>
    <x v="27"/>
    <n v="10.34"/>
    <x v="1"/>
  </r>
  <r>
    <s v="168318d6-f574-4ebd-90da-8b702e3e4c89"/>
    <s v="098431c3-1301-456e-9171-0026d20a3d62"/>
    <n v="23157"/>
    <n v="1"/>
    <x v="27"/>
    <n v="13.78"/>
    <x v="1"/>
  </r>
  <r>
    <s v="1bc06ea0-f2db-4424-b1d9-66fd6a56ac7d"/>
    <s v="098431c3-1301-456e-9171-0026d20a3d62"/>
    <n v="19007"/>
    <n v="1"/>
    <x v="27"/>
    <n v="93.95"/>
    <x v="0"/>
  </r>
  <r>
    <s v="1d9f6aef-9b71-4e56-84eb-3d5269f77983"/>
    <s v="2ea0ca2a-77fc-4447-b57c-62a6cb4d75a1"/>
    <n v="38202"/>
    <n v="1"/>
    <x v="27"/>
    <n v="10.34"/>
    <x v="1"/>
  </r>
  <r>
    <s v="26bbc238-4339-4e94-8887-3cccd18c337f"/>
    <s v="098431c3-1301-456e-9171-0026d20a3d62"/>
    <n v="37228"/>
    <n v="1"/>
    <x v="27"/>
    <n v="172.44"/>
    <x v="1"/>
  </r>
  <r>
    <s v="2a5adbd6-a66d-42d3-8cac-449faf810caa"/>
    <s v="098431c3-1301-456e-9171-0026d20a3d62"/>
    <n v="19469"/>
    <n v="1"/>
    <x v="27"/>
    <n v="62.92"/>
    <x v="1"/>
  </r>
  <r>
    <s v="5af78137-51fa-4a33-abf4-414e2f7ba12b"/>
    <s v="2ea0ca2a-77fc-4447-b57c-62a6cb4d75a1"/>
    <n v="38810"/>
    <n v="1"/>
    <x v="27"/>
    <n v="109.12"/>
    <x v="1"/>
  </r>
  <r>
    <s v="6d36457c-decd-491e-b791-de7f4e768e68"/>
    <s v="2ea0ca2a-77fc-4447-b57c-62a6cb4d75a1"/>
    <n v="19505"/>
    <n v="1"/>
    <x v="27"/>
    <n v="371.32"/>
    <x v="1"/>
  </r>
  <r>
    <s v="6f4a05d0-d0bb-4ead-b0f6-2afd7ae1d918"/>
    <s v="098431c3-1301-456e-9171-0026d20a3d62"/>
    <n v="36951"/>
    <n v="1"/>
    <x v="27"/>
    <n v="184.44"/>
    <x v="1"/>
  </r>
  <r>
    <s v="88909ec1-7929-4753-9338-af9327a6f20d"/>
    <s v="2ea0ca2a-77fc-4447-b57c-62a6cb4d75a1"/>
    <n v="19506"/>
    <n v="1"/>
    <x v="27"/>
    <n v="10.33"/>
    <x v="0"/>
  </r>
  <r>
    <s v="8c3b8e22-949d-4131-b2d3-91dbc1cb6167"/>
    <s v="098431c3-1301-456e-9171-0026d20a3d62"/>
    <n v="37246"/>
    <n v="1"/>
    <x v="27"/>
    <n v="45.58"/>
    <x v="1"/>
  </r>
  <r>
    <s v="8ee9687d-96ec-40cd-bf31-dfcdb42bbf28"/>
    <s v="098431c3-1301-456e-9171-0026d20a3d62"/>
    <n v="37676"/>
    <n v="1"/>
    <x v="27"/>
    <n v="227.48"/>
    <x v="1"/>
  </r>
  <r>
    <s v="aa4c28e0-0549-45bc-bfab-304bab8c5e9f"/>
    <s v="2ea0ca2a-77fc-4447-b57c-62a6cb4d75a1"/>
    <n v="39010"/>
    <n v="1"/>
    <x v="27"/>
    <n v="121.72"/>
    <x v="1"/>
  </r>
  <r>
    <s v="b1af78b3-ca5d-49b8-9a47-dcd75df562a7"/>
    <s v="2ea0ca2a-77fc-4447-b57c-62a6cb4d75a1"/>
    <n v="39645"/>
    <n v="1"/>
    <x v="27"/>
    <n v="424.13"/>
    <x v="1"/>
  </r>
  <r>
    <s v="cd5d9f2f-d5d1-4685-ac66-321b867eba9f"/>
    <s v="098431c3-1301-456e-9171-0026d20a3d62"/>
    <n v="27464"/>
    <n v="1"/>
    <x v="27"/>
    <n v="28.66"/>
    <x v="0"/>
  </r>
  <r>
    <s v="db7c42f5-91da-46ef-b4ec-605cfce54e21"/>
    <s v="2ea0ca2a-77fc-4447-b57c-62a6cb4d75a1"/>
    <n v="30386"/>
    <n v="1"/>
    <x v="27"/>
    <n v="316.5"/>
    <x v="1"/>
  </r>
  <r>
    <s v="dcc892da-6100-482e-9337-4722580d22b1"/>
    <s v="098431c3-1301-456e-9171-0026d20a3d62"/>
    <n v="21969"/>
    <n v="1"/>
    <x v="27"/>
    <n v="521.48"/>
    <x v="0"/>
  </r>
  <r>
    <s v="e285cc75-943f-45a7-9629-48c47531f050"/>
    <s v="098431c3-1301-456e-9171-0026d20a3d62"/>
    <n v="34115"/>
    <n v="1"/>
    <x v="27"/>
    <n v="121.75"/>
    <x v="1"/>
  </r>
  <r>
    <s v="e2fb06e9-7a17-4eb4-9cf9-2bbbb7280e09"/>
    <s v="2ea0ca2a-77fc-4447-b57c-62a6cb4d75a1"/>
    <n v="19507"/>
    <n v="1"/>
    <x v="27"/>
    <n v="10.33"/>
    <x v="0"/>
  </r>
  <r>
    <s v="e4d3f219-fa8d-4860-b620-bd9e720322c8"/>
    <s v="098431c3-1301-456e-9171-0026d20a3d62"/>
    <n v="24108"/>
    <n v="1"/>
    <x v="27"/>
    <n v="171.28"/>
    <x v="0"/>
  </r>
  <r>
    <s v="e6feccef-55a3-49cb-857c-210fe265d9ab"/>
    <s v="2ea0ca2a-77fc-4447-b57c-62a6cb4d75a1"/>
    <n v="38874"/>
    <n v="1"/>
    <x v="27"/>
    <n v="255.5"/>
    <x v="1"/>
  </r>
  <r>
    <s v="ed98fb36-7cd1-4302-96c8-3d8d4626fbc2"/>
    <s v="098431c3-1301-456e-9171-0026d20a3d62"/>
    <n v="28430"/>
    <n v="1"/>
    <x v="27"/>
    <n v="303.56"/>
    <x v="1"/>
  </r>
  <r>
    <s v="efb042b0-99aa-445a-8708-324610f8271e"/>
    <s v="098431c3-1301-456e-9171-0026d20a3d62"/>
    <n v="28798"/>
    <n v="1"/>
    <x v="27"/>
    <n v="10.34"/>
    <x v="1"/>
  </r>
  <r>
    <s v="f8524df9-acdd-4a36-9833-f5b764021d08"/>
    <s v="098431c3-1301-456e-9171-0026d20a3d62"/>
    <n v="29353"/>
    <n v="1"/>
    <x v="27"/>
    <n v="174.73"/>
    <x v="0"/>
  </r>
  <r>
    <s v="1b524ae6-4598-4560-a9f2-3e70c8b9f669"/>
    <s v="098431c3-1301-456e-9171-0026d20a3d62"/>
    <n v="19917"/>
    <n v="1"/>
    <x v="28"/>
    <n v="47.62"/>
    <x v="1"/>
  </r>
  <r>
    <s v="1bfa5ed2-0edb-4751-aca1-a35807efcb79"/>
    <s v="098431c3-1301-456e-9171-0026d20a3d62"/>
    <n v="28974"/>
    <n v="1"/>
    <x v="28"/>
    <n v="20.67"/>
    <x v="1"/>
  </r>
  <r>
    <s v="1c49ac5a-a8e7-4327-82e5-c7af14a43f09"/>
    <s v="2ea0ca2a-77fc-4447-b57c-62a6cb4d75a1"/>
    <n v="29075"/>
    <n v="1"/>
    <x v="28"/>
    <n v="36.58"/>
    <x v="1"/>
  </r>
  <r>
    <s v="21f2c0fb-dbbf-4f36-aca0-c43e357bd255"/>
    <s v="098431c3-1301-456e-9171-0026d20a3d62"/>
    <n v="39147"/>
    <n v="1"/>
    <x v="28"/>
    <n v="112.53"/>
    <x v="0"/>
  </r>
  <r>
    <s v="2baba03d-d53f-4ba7-b86f-153cb65155b8"/>
    <s v="2ea0ca2a-77fc-4447-b57c-62a6cb4d75a1"/>
    <n v="38861"/>
    <n v="1"/>
    <x v="28"/>
    <n v="67.77"/>
    <x v="1"/>
  </r>
  <r>
    <s v="7027f226-d456-4c13-8a69-a40348f48635"/>
    <s v="2ea0ca2a-77fc-4447-b57c-62a6cb4d75a1"/>
    <n v="36881"/>
    <n v="1"/>
    <x v="28"/>
    <n v="13.78"/>
    <x v="1"/>
  </r>
  <r>
    <s v="760ef725-17c9-4b78-97cd-255cbbfd480f"/>
    <s v="098431c3-1301-456e-9171-0026d20a3d62"/>
    <n v="37899"/>
    <n v="1"/>
    <x v="28"/>
    <n v="71.209999999999994"/>
    <x v="0"/>
  </r>
  <r>
    <s v="7b6ca589-e521-498a-920e-c2990c3c1a21"/>
    <s v="2ea0ca2a-77fc-4447-b57c-62a6cb4d75a1"/>
    <n v="38095"/>
    <n v="1"/>
    <x v="28"/>
    <n v="290.64999999999998"/>
    <x v="1"/>
  </r>
  <r>
    <s v="808dd357-a785-44e6-8eeb-d675ef716b01"/>
    <s v="098431c3-1301-456e-9171-0026d20a3d62"/>
    <n v="20735"/>
    <n v="1"/>
    <x v="28"/>
    <n v="11.48"/>
    <x v="1"/>
  </r>
  <r>
    <s v="95efe82e-9f5b-4be7-bdda-51ed9a4014b5"/>
    <s v="098431c3-1301-456e-9171-0026d20a3d62"/>
    <n v="19639"/>
    <n v="1"/>
    <x v="28"/>
    <n v="81.459999999999994"/>
    <x v="0"/>
  </r>
  <r>
    <s v="abb40c46-83e1-4dae-acdc-ef58c8edbdd6"/>
    <s v="2ea0ca2a-77fc-4447-b57c-62a6cb4d75a1"/>
    <n v="30246"/>
    <n v="1"/>
    <x v="28"/>
    <n v="424.75"/>
    <x v="1"/>
  </r>
  <r>
    <s v="b9263b1c-821c-4873-9fe0-5cd6178f2f53"/>
    <s v="098431c3-1301-456e-9171-0026d20a3d62"/>
    <n v="21923"/>
    <n v="1"/>
    <x v="28"/>
    <n v="16.079999999999998"/>
    <x v="1"/>
  </r>
  <r>
    <s v="cdf128bf-42a4-49f2-aee4-60c758e9f618"/>
    <s v="098431c3-1301-456e-9171-0026d20a3d62"/>
    <n v="38294"/>
    <n v="1"/>
    <x v="28"/>
    <n v="163.12"/>
    <x v="1"/>
  </r>
  <r>
    <s v="d3ea491c-22b9-4bf5-a97b-f2c3f0d69fd7"/>
    <s v="2ea0ca2a-77fc-4447-b57c-62a6cb4d75a1"/>
    <n v="19064"/>
    <n v="1"/>
    <x v="28"/>
    <n v="16.91"/>
    <x v="1"/>
  </r>
  <r>
    <s v="dac193e1-a9dd-4161-8c93-1b8beda377c9"/>
    <s v="098431c3-1301-456e-9171-0026d20a3d62"/>
    <n v="39804"/>
    <n v="1"/>
    <x v="28"/>
    <n v="71.19"/>
    <x v="0"/>
  </r>
  <r>
    <s v="f68d5f03-c51d-420d-a3d6-4f202ada6bfb"/>
    <s v="098431c3-1301-456e-9171-0026d20a3d62"/>
    <n v="22380"/>
    <n v="1"/>
    <x v="28"/>
    <n v="121.75"/>
    <x v="1"/>
  </r>
  <r>
    <s v="0cf91073-406a-45f9-a9ed-f49eb82166bb"/>
    <s v="3ca4793d-065e-4112-b023-d1122a2a4b44"/>
    <n v="67035"/>
    <n v="2"/>
    <x v="29"/>
    <n v="409.05"/>
    <x v="1"/>
  </r>
  <r>
    <s v="10f56dc7-c9c8-4da9-ba58-5de1cd74d902"/>
    <s v="c7402157-ae44-45cc-b6a7-b348d5dbd417"/>
    <n v="76539"/>
    <n v="2"/>
    <x v="29"/>
    <n v="75.180000000000007"/>
    <x v="0"/>
  </r>
  <r>
    <s v="12a290eb-4ffd-44c2-84ef-d828076858ba"/>
    <s v="c7402157-ae44-45cc-b6a7-b348d5dbd417"/>
    <n v="76318"/>
    <n v="2"/>
    <x v="29"/>
    <n v="83.4"/>
    <x v="0"/>
  </r>
  <r>
    <s v="22e57dc3-0d39-4fc4-9877-2d289255c966"/>
    <s v="c7402157-ae44-45cc-b6a7-b348d5dbd417"/>
    <n v="75691"/>
    <n v="2"/>
    <x v="29"/>
    <n v="75.180000000000007"/>
    <x v="0"/>
  </r>
  <r>
    <s v="2a3e598d-9cb3-43b3-bce7-ab54694e066d"/>
    <s v="c7402157-ae44-45cc-b6a7-b348d5dbd417"/>
    <n v="75692"/>
    <n v="2"/>
    <x v="29"/>
    <n v="84.58"/>
    <x v="0"/>
  </r>
  <r>
    <s v="2bde82da-4b5c-4fb9-9208-f31963de2e6d"/>
    <s v="3ca4793d-065e-4112-b023-d1122a2a4b44"/>
    <n v="48994"/>
    <n v="2"/>
    <x v="29"/>
    <n v="11.75"/>
    <x v="1"/>
  </r>
  <r>
    <s v="3d4a9001-4fdc-4532-bfa2-9e8492a9fd0e"/>
    <s v="3ca4793d-065e-4112-b023-d1122a2a4b44"/>
    <n v="70583"/>
    <n v="2"/>
    <x v="29"/>
    <n v="167.97"/>
    <x v="1"/>
  </r>
  <r>
    <s v="44923333-5449-494f-b277-1017b1f1059c"/>
    <s v="c7402157-ae44-45cc-b6a7-b348d5dbd417"/>
    <n v="70584"/>
    <n v="2"/>
    <x v="29"/>
    <n v="310.73"/>
    <x v="1"/>
  </r>
  <r>
    <s v="51bf7fb6-34b6-4364-bac8-bf26227deac7"/>
    <s v="3ca4793d-065e-4112-b023-d1122a2a4b44"/>
    <n v="75779"/>
    <n v="2"/>
    <x v="29"/>
    <n v="75.180000000000007"/>
    <x v="0"/>
  </r>
  <r>
    <s v="5ff9767d-7177-44ed-b71e-8f8c4cd00a3a"/>
    <s v="3ca4793d-065e-4112-b023-d1122a2a4b44"/>
    <n v="76628"/>
    <n v="2"/>
    <x v="29"/>
    <n v="85"/>
    <x v="0"/>
  </r>
  <r>
    <s v="8c52ecc0-4b4d-46e3-a472-8455dd3dfba3"/>
    <s v="3ca4793d-065e-4112-b023-d1122a2a4b44"/>
    <n v="52338"/>
    <n v="2"/>
    <x v="29"/>
    <n v="41.85"/>
    <x v="0"/>
  </r>
  <r>
    <s v="9ca34b32-900f-4cf3-a0a8-edaac5e40c77"/>
    <s v="3ca4793d-065e-4112-b023-d1122a2a4b44"/>
    <n v="47272"/>
    <n v="2"/>
    <x v="29"/>
    <n v="39.93"/>
    <x v="1"/>
  </r>
  <r>
    <s v="b0f89bdd-447b-4346-b020-645c17e944ef"/>
    <s v="3ca4793d-065e-4112-b023-d1122a2a4b44"/>
    <n v="74465"/>
    <n v="2"/>
    <x v="29"/>
    <n v="155.41"/>
    <x v="1"/>
  </r>
  <r>
    <s v="b29b8594-f476-4138-b4e6-a055debe66ec"/>
    <s v="3ca4793d-065e-4112-b023-d1122a2a4b44"/>
    <n v="76218"/>
    <n v="2"/>
    <x v="29"/>
    <n v="55.04"/>
    <x v="0"/>
  </r>
  <r>
    <s v="ca5c7af0-b820-4c3d-af3c-c629e0b12aaf"/>
    <s v="c7402157-ae44-45cc-b6a7-b348d5dbd417"/>
    <n v="76666"/>
    <n v="2"/>
    <x v="29"/>
    <n v="278.60000000000002"/>
    <x v="0"/>
  </r>
  <r>
    <s v="ce2943c6-1b58-4926-8b7a-bf39f5b4cfea"/>
    <s v="c7402157-ae44-45cc-b6a7-b348d5dbd417"/>
    <n v="73630"/>
    <n v="2"/>
    <x v="29"/>
    <n v="56.39"/>
    <x v="0"/>
  </r>
  <r>
    <s v="d055c211-1c30-4444-ba21-7eab23b3153a"/>
    <s v="c7402157-ae44-45cc-b6a7-b348d5dbd417"/>
    <n v="74441"/>
    <n v="2"/>
    <x v="29"/>
    <n v="10.18"/>
    <x v="1"/>
  </r>
  <r>
    <s v="d47354e4-dd17-43a7-b51c-be2a739e17c5"/>
    <s v="3ca4793d-065e-4112-b023-d1122a2a4b44"/>
    <n v="67498"/>
    <n v="2"/>
    <x v="29"/>
    <n v="740.64"/>
    <x v="1"/>
  </r>
  <r>
    <s v="d8348a92-82d7-46de-9666-795d9a419774"/>
    <s v="3ca4793d-065e-4112-b023-d1122a2a4b44"/>
    <n v="67350"/>
    <n v="2"/>
    <x v="29"/>
    <n v="56.39"/>
    <x v="0"/>
  </r>
  <r>
    <s v="d9c909a4-9fda-4ac2-b343-b1fcb12ef52c"/>
    <s v="c7402157-ae44-45cc-b6a7-b348d5dbd417"/>
    <n v="76538"/>
    <n v="2"/>
    <x v="29"/>
    <n v="83.4"/>
    <x v="0"/>
  </r>
  <r>
    <s v="dd5f93c0-d44d-41d7-abb0-86778a81e4cd"/>
    <s v="3ca4793d-065e-4112-b023-d1122a2a4b44"/>
    <n v="52656"/>
    <n v="2"/>
    <x v="29"/>
    <n v="38.76"/>
    <x v="0"/>
  </r>
  <r>
    <s v="f6d2b505-a4b1-4e45-a2d9-72d3990af181"/>
    <s v="3ca4793d-065e-4112-b023-d1122a2a4b44"/>
    <n v="52320"/>
    <n v="2"/>
    <x v="29"/>
    <n v="10.18"/>
    <x v="1"/>
  </r>
  <r>
    <s v="0326156a-fdf6-4703-9fd2-c901ef073bcb"/>
    <s v="3ca4793d-065e-4112-b023-d1122a2a4b44"/>
    <n v="76824"/>
    <n v="2"/>
    <x v="30"/>
    <n v="35.89"/>
    <x v="0"/>
  </r>
  <r>
    <s v="059d1cdf-f5fa-4fe5-9071-0ab5069b5342"/>
    <s v="3ca4793d-065e-4112-b023-d1122a2a4b44"/>
    <n v="74585"/>
    <n v="2"/>
    <x v="30"/>
    <n v="10.57"/>
    <x v="1"/>
  </r>
  <r>
    <s v="18bb1ab0-804d-465e-bc0c-b1994058c124"/>
    <s v="3ca4793d-065e-4112-b023-d1122a2a4b44"/>
    <n v="76654"/>
    <n v="2"/>
    <x v="30"/>
    <n v="107.53"/>
    <x v="0"/>
  </r>
  <r>
    <s v="4e04b3cc-e88d-4023-a67c-d7f56b49f0b3"/>
    <s v="3ca4793d-065e-4112-b023-d1122a2a4b44"/>
    <n v="42632"/>
    <n v="2"/>
    <x v="30"/>
    <n v="46.98"/>
    <x v="0"/>
  </r>
  <r>
    <s v="6295fe3b-2ce3-4c00-bd79-98591c90c5f8"/>
    <s v="3ca4793d-065e-4112-b023-d1122a2a4b44"/>
    <n v="43626"/>
    <n v="2"/>
    <x v="30"/>
    <n v="34.01"/>
    <x v="0"/>
  </r>
  <r>
    <s v="6f90ed50-2656-4dc6-b076-3b111b935393"/>
    <s v="c7402157-ae44-45cc-b6a7-b348d5dbd417"/>
    <n v="54063"/>
    <n v="2"/>
    <x v="30"/>
    <n v="90.57"/>
    <x v="0"/>
  </r>
  <r>
    <s v="832585f1-43da-4998-bf11-729e66dc2d11"/>
    <s v="c7402157-ae44-45cc-b6a7-b348d5dbd417"/>
    <n v="76770"/>
    <n v="2"/>
    <x v="30"/>
    <n v="75.180000000000007"/>
    <x v="0"/>
  </r>
  <r>
    <s v="9a5e538f-532e-4e97-bef3-6cbcbeafeb92"/>
    <s v="3ca4793d-065e-4112-b023-d1122a2a4b44"/>
    <n v="73395"/>
    <n v="2"/>
    <x v="30"/>
    <n v="376.41"/>
    <x v="1"/>
  </r>
  <r>
    <s v="adda277b-c46b-4781-801d-a4143e739758"/>
    <s v="3ca4793d-065e-4112-b023-d1122a2a4b44"/>
    <n v="44760"/>
    <n v="2"/>
    <x v="30"/>
    <n v="35.19"/>
    <x v="0"/>
  </r>
  <r>
    <s v="af107867-7ceb-4292-a40f-42ea9dd73c6d"/>
    <s v="3ca4793d-065e-4112-b023-d1122a2a4b44"/>
    <n v="44175"/>
    <n v="2"/>
    <x v="30"/>
    <n v="30.54"/>
    <x v="1"/>
  </r>
  <r>
    <s v="b1d843f0-a5ca-42b1-a27b-248d2c2824fb"/>
    <s v="c7402157-ae44-45cc-b6a7-b348d5dbd417"/>
    <n v="70638"/>
    <n v="2"/>
    <x v="30"/>
    <n v="256.2"/>
    <x v="1"/>
  </r>
  <r>
    <s v="b51fc509-b563-4578-8048-83d6f010b97e"/>
    <s v="3ca4793d-065e-4112-b023-d1122a2a4b44"/>
    <n v="76824"/>
    <n v="2"/>
    <x v="30"/>
    <n v="35.89"/>
    <x v="1"/>
  </r>
  <r>
    <s v="bca26c43-ee99-40b7-9753-8ad7f332f6f8"/>
    <s v="c7402157-ae44-45cc-b6a7-b348d5dbd417"/>
    <n v="71105"/>
    <n v="2"/>
    <x v="30"/>
    <n v="344.73"/>
    <x v="1"/>
  </r>
  <r>
    <s v="c195868f-cca8-4506-9e11-c9227d0f1305"/>
    <s v="c7402157-ae44-45cc-b6a7-b348d5dbd417"/>
    <n v="74793"/>
    <n v="2"/>
    <x v="30"/>
    <n v="96.44"/>
    <x v="0"/>
  </r>
  <r>
    <s v="d7c147cf-9962-47fa-b0b4-c0d4960f11a0"/>
    <s v="c7402157-ae44-45cc-b6a7-b348d5dbd417"/>
    <n v="73776"/>
    <n v="2"/>
    <x v="30"/>
    <n v="74.61"/>
    <x v="0"/>
  </r>
  <r>
    <s v="e99695de-56ce-4fd4-9e97-73b1b629ba50"/>
    <s v="c7402157-ae44-45cc-b6a7-b348d5dbd417"/>
    <n v="77098"/>
    <n v="2"/>
    <x v="30"/>
    <n v="83.4"/>
    <x v="0"/>
  </r>
  <r>
    <s v="f379648a-610e-46ba-a3b6-ea1e92012f3b"/>
    <s v="c7402157-ae44-45cc-b6a7-b348d5dbd417"/>
    <n v="74481"/>
    <n v="2"/>
    <x v="30"/>
    <n v="124.51"/>
    <x v="1"/>
  </r>
  <r>
    <s v="f50ea8c6-f5a2-448f-adba-77c2ae9d0dec"/>
    <s v="3ca4793d-065e-4112-b023-d1122a2a4b44"/>
    <n v="77121"/>
    <n v="2"/>
    <x v="30"/>
    <n v="160.94"/>
    <x v="0"/>
  </r>
  <r>
    <s v="fffdf724-6808-469e-910a-45629b63f613"/>
    <s v="c7402157-ae44-45cc-b6a7-b348d5dbd417"/>
    <n v="67361"/>
    <n v="2"/>
    <x v="30"/>
    <n v="42.29"/>
    <x v="0"/>
  </r>
  <r>
    <s v="10050697-7c23-46d3-8543-91cba415b6bf"/>
    <s v="3ca4793d-065e-4112-b023-d1122a2a4b44"/>
    <n v="44805"/>
    <n v="2"/>
    <x v="31"/>
    <n v="173.77"/>
    <x v="0"/>
  </r>
  <r>
    <s v="1a4e8312-72b8-46a2-a411-14ae0481662c"/>
    <s v="c7402157-ae44-45cc-b6a7-b348d5dbd417"/>
    <n v="75369"/>
    <n v="2"/>
    <x v="31"/>
    <n v="329.15"/>
    <x v="1"/>
  </r>
  <r>
    <s v="519de832-f2cc-43fe-a916-cc525ad980ca"/>
    <s v="3ca4793d-065e-4112-b023-d1122a2a4b44"/>
    <n v="73590"/>
    <n v="2"/>
    <x v="31"/>
    <n v="305.27999999999997"/>
    <x v="1"/>
  </r>
  <r>
    <s v="5abb4470-061a-4317-a55f-e123c31e2785"/>
    <s v="3ca4793d-065e-4112-b023-d1122a2a4b44"/>
    <n v="70862"/>
    <n v="2"/>
    <x v="31"/>
    <n v="171.86"/>
    <x v="1"/>
  </r>
  <r>
    <s v="90fe41d7-a996-4e23-927b-5843d973ef4c"/>
    <s v="3ca4793d-065e-4112-b023-d1122a2a4b44"/>
    <n v="76654"/>
    <n v="2"/>
    <x v="31"/>
    <n v="130.16"/>
    <x v="1"/>
  </r>
  <r>
    <s v="988fe2b5-e2de-4a1f-9e44-cab9a57fb48e"/>
    <s v="3ca4793d-065e-4112-b023-d1122a2a4b44"/>
    <n v="58670"/>
    <n v="2"/>
    <x v="31"/>
    <n v="189.83"/>
    <x v="1"/>
  </r>
  <r>
    <s v="9c4395a1-1b6f-469c-ba44-9a87eba95a1c"/>
    <s v="3ca4793d-065e-4112-b023-d1122a2a4b44"/>
    <n v="69289"/>
    <n v="2"/>
    <x v="31"/>
    <n v="10.57"/>
    <x v="1"/>
  </r>
  <r>
    <s v="add8e878-d25a-4272-b64a-2c3d07a284db"/>
    <s v="c7402157-ae44-45cc-b6a7-b348d5dbd417"/>
    <n v="67336"/>
    <n v="2"/>
    <x v="31"/>
    <n v="56.39"/>
    <x v="0"/>
  </r>
  <r>
    <s v="c793677b-6fef-487c-9642-ed911bbc2b83"/>
    <s v="c7402157-ae44-45cc-b6a7-b348d5dbd417"/>
    <n v="45906"/>
    <n v="2"/>
    <x v="31"/>
    <n v="90.57"/>
    <x v="0"/>
  </r>
  <r>
    <s v="cec85494-8d87-4754-8a2f-c03750ab65a2"/>
    <s v="3ca4793d-065e-4112-b023-d1122a2a4b44"/>
    <n v="57884"/>
    <n v="2"/>
    <x v="31"/>
    <n v="101.02"/>
    <x v="1"/>
  </r>
  <r>
    <s v="d05f2e80-8a48-4c8a-9184-e94740f68cc5"/>
    <s v="3ca4793d-065e-4112-b023-d1122a2a4b44"/>
    <n v="74735"/>
    <n v="2"/>
    <x v="31"/>
    <n v="700.07"/>
    <x v="1"/>
  </r>
  <r>
    <s v="d53b1c7e-df59-408e-96a6-5778e1dff976"/>
    <s v="c7402157-ae44-45cc-b6a7-b348d5dbd417"/>
    <n v="70215"/>
    <n v="2"/>
    <x v="31"/>
    <n v="342.69"/>
    <x v="1"/>
  </r>
  <r>
    <s v="f2bc5e00-ce4b-4232-8417-3af3250864cc"/>
    <s v="c7402157-ae44-45cc-b6a7-b348d5dbd417"/>
    <n v="76331"/>
    <n v="2"/>
    <x v="31"/>
    <n v="677.69"/>
    <x v="0"/>
  </r>
  <r>
    <s v="f5d18a63-2db5-40b8-bd72-1f56064a8685"/>
    <s v="3ca4793d-065e-4112-b023-d1122a2a4b44"/>
    <n v="77371"/>
    <n v="2"/>
    <x v="31"/>
    <n v="110.42"/>
    <x v="0"/>
  </r>
  <r>
    <s v="fb67a4a3-5256-419c-9e6f-80ef8f6a8d4d"/>
    <s v="c7402157-ae44-45cc-b6a7-b348d5dbd417"/>
    <n v="73800"/>
    <n v="2"/>
    <x v="31"/>
    <n v="124.51"/>
    <x v="1"/>
  </r>
  <r>
    <s v="fc864300-f1ac-43ae-9939-01e767fe0a0c"/>
    <s v="3ca4793d-065e-4112-b023-d1122a2a4b44"/>
    <n v="71424"/>
    <n v="2"/>
    <x v="31"/>
    <n v="366.76"/>
    <x v="1"/>
  </r>
  <r>
    <s v="004070d6-a2e7-4d2d-ba68-afa24b29e861"/>
    <s v="098431c3-1301-456e-9171-0026d20a3d62"/>
    <n v="18111"/>
    <n v="1"/>
    <x v="32"/>
    <n v="313.45"/>
    <x v="1"/>
  </r>
  <r>
    <s v="00cb00fb-6975-42c4-b7cd-cce9e011b612"/>
    <s v="3ca4793d-065e-4112-b023-d1122a2a4b44"/>
    <n v="76126"/>
    <n v="2"/>
    <x v="32"/>
    <n v="109.77"/>
    <x v="1"/>
  </r>
  <r>
    <s v="03b1c287-1be2-4d03-84cb-c4cfee4b648e"/>
    <s v="098431c3-1301-456e-9171-0026d20a3d62"/>
    <n v="27229"/>
    <n v="1"/>
    <x v="32"/>
    <n v="121.76"/>
    <x v="1"/>
  </r>
  <r>
    <s v="051762ad-f050-4244-b240-60e0b060f23f"/>
    <s v="3ca4793d-065e-4112-b023-d1122a2a4b44"/>
    <n v="77526"/>
    <n v="2"/>
    <x v="32"/>
    <n v="83.4"/>
    <x v="0"/>
  </r>
  <r>
    <s v="09dd8959-ce67-4d0b-b8fd-f9157afb865c"/>
    <s v="2ea0ca2a-77fc-4447-b57c-62a6cb4d75a1"/>
    <n v="36856"/>
    <n v="1"/>
    <x v="32"/>
    <n v="260.99"/>
    <x v="1"/>
  </r>
  <r>
    <s v="0ca75630-a58b-43f2-843b-6d1b36bd047f"/>
    <s v="098431c3-1301-456e-9171-0026d20a3d62"/>
    <n v="37014"/>
    <n v="1"/>
    <x v="32"/>
    <n v="570.28"/>
    <x v="1"/>
  </r>
  <r>
    <s v="1ac4f62a-adb9-4cea-8d1d-dac0d438b604"/>
    <s v="2ea0ca2a-77fc-4447-b57c-62a6cb4d75a1"/>
    <n v="36592"/>
    <n v="1"/>
    <x v="32"/>
    <n v="43.6"/>
    <x v="1"/>
  </r>
  <r>
    <s v="1c86fb86-d880-459f-9fd1-c4c052342f8b"/>
    <s v="2ea0ca2a-77fc-4447-b57c-62a6cb4d75a1"/>
    <n v="22977"/>
    <n v="1"/>
    <x v="32"/>
    <n v="128.22"/>
    <x v="1"/>
  </r>
  <r>
    <s v="1d432fd2-8b3e-48eb-a4c6-70ea55f5acd8"/>
    <s v="2ea0ca2a-77fc-4447-b57c-62a6cb4d75a1"/>
    <n v="35610"/>
    <n v="1"/>
    <x v="32"/>
    <n v="100.37"/>
    <x v="1"/>
  </r>
  <r>
    <s v="2efc7971-c6c3-49fd-a3c9-3f0059f6b362"/>
    <s v="c7402157-ae44-45cc-b6a7-b348d5dbd417"/>
    <n v="77194"/>
    <n v="2"/>
    <x v="32"/>
    <n v="75.180000000000007"/>
    <x v="0"/>
  </r>
  <r>
    <s v="340565d3-fad7-4305-a2ad-7e2bd8ce4f11"/>
    <s v="3ca4793d-065e-4112-b023-d1122a2a4b44"/>
    <n v="73590"/>
    <n v="2"/>
    <x v="32"/>
    <n v="305.27999999999997"/>
    <x v="1"/>
  </r>
  <r>
    <s v="34a3e09f-2cc9-444f-9aa6-8e0e4ffae263"/>
    <s v="2ea0ca2a-77fc-4447-b57c-62a6cb4d75a1"/>
    <n v="34396"/>
    <n v="1"/>
    <x v="32"/>
    <n v="272.87"/>
    <x v="1"/>
  </r>
  <r>
    <s v="3a946f81-d738-4531-83d3-7f2256d422c7"/>
    <s v="c7402157-ae44-45cc-b6a7-b348d5dbd417"/>
    <n v="70695"/>
    <n v="2"/>
    <x v="32"/>
    <n v="10.57"/>
    <x v="1"/>
  </r>
  <r>
    <s v="3bfc4572-23d6-4ca3-9a80-be4bc4bf1ddf"/>
    <s v="c7402157-ae44-45cc-b6a7-b348d5dbd417"/>
    <n v="75521"/>
    <n v="2"/>
    <x v="32"/>
    <n v="627.30999999999995"/>
    <x v="1"/>
  </r>
  <r>
    <s v="3c20bd9f-058e-481d-9088-230419021dc2"/>
    <s v="2ea0ca2a-77fc-4447-b57c-62a6cb4d75a1"/>
    <n v="38716"/>
    <n v="1"/>
    <x v="32"/>
    <n v="255.43"/>
    <x v="1"/>
  </r>
  <r>
    <s v="3d8ec260-aa89-4904-af2a-5a928aceea4f"/>
    <s v="3ca4793d-065e-4112-b023-d1122a2a4b44"/>
    <n v="46719"/>
    <n v="2"/>
    <x v="32"/>
    <n v="23.66"/>
    <x v="0"/>
  </r>
  <r>
    <s v="416c6525-026a-48bd-9d37-9929ebb44643"/>
    <s v="098431c3-1301-456e-9171-0026d20a3d62"/>
    <n v="19046"/>
    <n v="1"/>
    <x v="32"/>
    <n v="18.38"/>
    <x v="1"/>
  </r>
  <r>
    <s v="45b5077f-0b98-4729-b4bd-e389511da0a5"/>
    <s v="3ca4793d-065e-4112-b023-d1122a2a4b44"/>
    <n v="70538"/>
    <n v="2"/>
    <x v="32"/>
    <n v="42.29"/>
    <x v="0"/>
  </r>
  <r>
    <s v="47469857-48ad-4553-aef4-fe5a75842a19"/>
    <s v="c7402157-ae44-45cc-b6a7-b348d5dbd417"/>
    <n v="73357"/>
    <n v="2"/>
    <x v="32"/>
    <n v="18.79"/>
    <x v="1"/>
  </r>
  <r>
    <s v="51c95b71-8ee8-4500-8eff-68f47cd34e3d"/>
    <s v="098431c3-1301-456e-9171-0026d20a3d62"/>
    <n v="28333"/>
    <n v="1"/>
    <x v="32"/>
    <n v="18.73"/>
    <x v="1"/>
  </r>
  <r>
    <s v="56b879f5-184e-4408-abe4-62351e6c28eb"/>
    <s v="c7402157-ae44-45cc-b6a7-b348d5dbd417"/>
    <n v="74881"/>
    <n v="2"/>
    <x v="32"/>
    <n v="412.02"/>
    <x v="1"/>
  </r>
  <r>
    <s v="5cceaa17-9d20-4264-870b-e8ba5d1ae5be"/>
    <s v="098431c3-1301-456e-9171-0026d20a3d62"/>
    <n v="19822"/>
    <n v="1"/>
    <x v="32"/>
    <n v="52.82"/>
    <x v="0"/>
  </r>
  <r>
    <s v="6a14a84f-aceb-4c33-99fc-fdbb79905913"/>
    <s v="2ea0ca2a-77fc-4447-b57c-62a6cb4d75a1"/>
    <n v="22373"/>
    <n v="1"/>
    <x v="32"/>
    <n v="305.01"/>
    <x v="1"/>
  </r>
  <r>
    <s v="6c195c4f-15df-43de-999e-9d997d50bdeb"/>
    <s v="2ea0ca2a-77fc-4447-b57c-62a6cb4d75a1"/>
    <n v="38225"/>
    <n v="1"/>
    <x v="32"/>
    <n v="21.82"/>
    <x v="1"/>
  </r>
  <r>
    <s v="72f083b7-3798-4917-b5fb-bed864748288"/>
    <s v="2ea0ca2a-77fc-4447-b57c-62a6cb4d75a1"/>
    <n v="39645"/>
    <n v="1"/>
    <x v="32"/>
    <n v="41.34"/>
    <x v="1"/>
  </r>
  <r>
    <s v="785eaebd-affa-45cf-a3f8-f082ca26f1e9"/>
    <s v="098431c3-1301-456e-9171-0026d20a3d62"/>
    <n v="36066"/>
    <n v="1"/>
    <x v="32"/>
    <n v="250.88"/>
    <x v="1"/>
  </r>
  <r>
    <s v="88517d47-3824-47dc-8ed5-a153fa499497"/>
    <s v="3ca4793d-065e-4112-b023-d1122a2a4b44"/>
    <n v="77556"/>
    <n v="2"/>
    <x v="32"/>
    <n v="101.36"/>
    <x v="0"/>
  </r>
  <r>
    <s v="8f4502fe-7bb0-45a8-95f6-127c33991bd5"/>
    <s v="2ea0ca2a-77fc-4447-b57c-62a6cb4d75a1"/>
    <n v="35122"/>
    <n v="1"/>
    <x v="32"/>
    <n v="10.72"/>
    <x v="1"/>
  </r>
  <r>
    <s v="afc07e7a-ad77-4404-afed-25ddc2bec26d"/>
    <s v="3ca4793d-065e-4112-b023-d1122a2a4b44"/>
    <n v="67498"/>
    <n v="2"/>
    <x v="32"/>
    <n v="910.13"/>
    <x v="1"/>
  </r>
  <r>
    <s v="b85475de-eac2-42ee-943a-50ea5a54c7aa"/>
    <s v="2ea0ca2a-77fc-4447-b57c-62a6cb4d75a1"/>
    <n v="39935"/>
    <n v="1"/>
    <x v="32"/>
    <n v="82.67"/>
    <x v="0"/>
  </r>
  <r>
    <s v="b8c7dd16-6971-495e-a130-b6e7e4187b21"/>
    <s v="2ea0ca2a-77fc-4447-b57c-62a6cb4d75a1"/>
    <n v="37526"/>
    <n v="1"/>
    <x v="32"/>
    <n v="224.58"/>
    <x v="1"/>
  </r>
  <r>
    <s v="bec34b30-b5c5-44f0-9e42-04d71d0f0f63"/>
    <s v="3ca4793d-065e-4112-b023-d1122a2a4b44"/>
    <n v="59694"/>
    <n v="2"/>
    <x v="32"/>
    <n v="11.75"/>
    <x v="1"/>
  </r>
  <r>
    <s v="c0882e48-4b4d-40eb-b9aa-b253b218b069"/>
    <s v="098431c3-1301-456e-9171-0026d20a3d62"/>
    <n v="37553"/>
    <n v="1"/>
    <x v="32"/>
    <n v="379.38"/>
    <x v="1"/>
  </r>
  <r>
    <s v="c595fd59-c531-4412-94c2-b7122b185118"/>
    <s v="2ea0ca2a-77fc-4447-b57c-62a6cb4d75a1"/>
    <n v="36857"/>
    <n v="1"/>
    <x v="32"/>
    <n v="13.78"/>
    <x v="1"/>
  </r>
  <r>
    <s v="c6c03bf9-cc74-4ff2-b0a6-2daf5caf8480"/>
    <s v="c7402157-ae44-45cc-b6a7-b348d5dbd417"/>
    <n v="77525"/>
    <n v="2"/>
    <x v="32"/>
    <n v="190.3"/>
    <x v="0"/>
  </r>
  <r>
    <s v="d104d22d-68a8-473e-81cd-e0a21fd5fa94"/>
    <s v="3ca4793d-065e-4112-b023-d1122a2a4b44"/>
    <n v="58109"/>
    <n v="2"/>
    <x v="32"/>
    <n v="181.99"/>
    <x v="1"/>
  </r>
  <r>
    <s v="d9e12321-c2a5-48ab-bb74-a1ef4a8a99cd"/>
    <s v="c7402157-ae44-45cc-b6a7-b348d5dbd417"/>
    <n v="75883"/>
    <n v="2"/>
    <x v="32"/>
    <n v="75.180000000000007"/>
    <x v="0"/>
  </r>
  <r>
    <s v="e2de77b9-f8ed-45e3-b144-814b4485bf6a"/>
    <s v="3ca4793d-065e-4112-b023-d1122a2a4b44"/>
    <n v="52320"/>
    <n v="2"/>
    <x v="32"/>
    <n v="27.56"/>
    <x v="1"/>
  </r>
  <r>
    <s v="e491405c-3e29-4786-a77a-8a54246e9d03"/>
    <s v="3ca4793d-065e-4112-b023-d1122a2a4b44"/>
    <n v="70583"/>
    <n v="2"/>
    <x v="32"/>
    <n v="81.06"/>
    <x v="1"/>
  </r>
  <r>
    <s v="f0c92931-f084-4f5e-8072-4831124bba36"/>
    <s v="c7402157-ae44-45cc-b6a7-b348d5dbd417"/>
    <n v="73621"/>
    <n v="2"/>
    <x v="32"/>
    <n v="56.39"/>
    <x v="0"/>
  </r>
  <r>
    <s v="f1169c5e-b0ba-437b-b54c-6012bc19a43b"/>
    <s v="3ca4793d-065e-4112-b023-d1122a2a4b44"/>
    <n v="77590"/>
    <n v="2"/>
    <x v="32"/>
    <n v="62.32"/>
    <x v="0"/>
  </r>
  <r>
    <s v="fc768b61-4687-40e3-a03b-0818644b703c"/>
    <s v="2ea0ca2a-77fc-4447-b57c-62a6cb4d75a1"/>
    <n v="38202"/>
    <n v="1"/>
    <x v="32"/>
    <n v="105.38"/>
    <x v="1"/>
  </r>
  <r>
    <s v="029316c8-1d3d-4489-908e-f672396965de"/>
    <s v="098431c3-1301-456e-9171-0026d20a3d62"/>
    <n v="35954"/>
    <n v="1"/>
    <x v="33"/>
    <n v="25.27"/>
    <x v="1"/>
  </r>
  <r>
    <s v="136604da-1954-405f-b012-f0c40ca35e51"/>
    <s v="2ea0ca2a-77fc-4447-b57c-62a6cb4d75a1"/>
    <n v="39248"/>
    <n v="1"/>
    <x v="33"/>
    <n v="86.16"/>
    <x v="0"/>
  </r>
  <r>
    <s v="1462766d-a1d4-4fe2-ab00-5463167c7e82"/>
    <s v="098431c3-1301-456e-9171-0026d20a3d62"/>
    <n v="27892"/>
    <n v="1"/>
    <x v="33"/>
    <n v="10.34"/>
    <x v="1"/>
  </r>
  <r>
    <s v="168b73f2-f77c-4fa9-b377-7fc7a2c657b3"/>
    <s v="2ea0ca2a-77fc-4447-b57c-62a6cb4d75a1"/>
    <n v="38034"/>
    <n v="1"/>
    <x v="33"/>
    <n v="121.985"/>
    <x v="1"/>
  </r>
  <r>
    <s v="1a61f5c7-6ff7-4fc1-9c9c-162cca727dc4"/>
    <s v="3ca4793d-065e-4112-b023-d1122a2a4b44"/>
    <n v="77899"/>
    <n v="2"/>
    <x v="33"/>
    <n v="61.08"/>
    <x v="0"/>
  </r>
  <r>
    <s v="1b370e90-c8f3-4db1-815f-31e892cacf71"/>
    <s v="2ea0ca2a-77fc-4447-b57c-62a6cb4d75a1"/>
    <n v="36402"/>
    <n v="1"/>
    <x v="33"/>
    <n v="277.43"/>
    <x v="1"/>
  </r>
  <r>
    <s v="279b649c-037f-483c-bb38-afdf47bf25f8"/>
    <s v="c7402157-ae44-45cc-b6a7-b348d5dbd417"/>
    <n v="77504"/>
    <n v="2"/>
    <x v="33"/>
    <n v="75.180000000000007"/>
    <x v="0"/>
  </r>
  <r>
    <s v="28d39596-5dab-4215-be5a-51867c0b8f4f"/>
    <s v="2ea0ca2a-77fc-4447-b57c-62a6cb4d75a1"/>
    <n v="34582"/>
    <n v="1"/>
    <x v="33"/>
    <n v="10.34"/>
    <x v="1"/>
  </r>
  <r>
    <s v="2eb2f06d-8116-4df0-ad06-ce5a2d312139"/>
    <s v="c7402157-ae44-45cc-b6a7-b348d5dbd417"/>
    <n v="76839"/>
    <n v="2"/>
    <x v="33"/>
    <n v="92.8"/>
    <x v="0"/>
  </r>
  <r>
    <s v="37ba4784-704c-46c3-8cda-8e043d56f484"/>
    <s v="2ea0ca2a-77fc-4447-b57c-62a6cb4d75a1"/>
    <n v="23505"/>
    <n v="1"/>
    <x v="33"/>
    <n v="384.27"/>
    <x v="1"/>
  </r>
  <r>
    <s v="495bc609-9d62-4484-be69-3ce70b31e3f3"/>
    <s v="c7402157-ae44-45cc-b6a7-b348d5dbd417"/>
    <n v="74374"/>
    <n v="2"/>
    <x v="33"/>
    <n v="42.29"/>
    <x v="1"/>
  </r>
  <r>
    <s v="543f8f13-62d9-4957-b51c-f669be0bd04d"/>
    <s v="2ea0ca2a-77fc-4447-b57c-62a6cb4d75a1"/>
    <n v="36180"/>
    <n v="1"/>
    <x v="33"/>
    <n v="58.56"/>
    <x v="1"/>
  </r>
  <r>
    <s v="60f2018d-78e7-4640-95a7-3beb60a3c9ca"/>
    <s v="c7402157-ae44-45cc-b6a7-b348d5dbd417"/>
    <n v="70918"/>
    <n v="2"/>
    <x v="33"/>
    <n v="320.08"/>
    <x v="1"/>
  </r>
  <r>
    <s v="648da1af-6fbb-4bce-aa60-55df417855d8"/>
    <s v="3ca4793d-065e-4112-b023-d1122a2a4b44"/>
    <n v="77162"/>
    <n v="2"/>
    <x v="33"/>
    <n v="83.4"/>
    <x v="0"/>
  </r>
  <r>
    <s v="67377e07-e8d7-4ee7-91d6-c520d54f884c"/>
    <s v="c7402157-ae44-45cc-b6a7-b348d5dbd417"/>
    <n v="61426"/>
    <n v="2"/>
    <x v="33"/>
    <n v="117.79"/>
    <x v="1"/>
  </r>
  <r>
    <s v="6c5ab621-3443-4e24-8771-1bcdbed67141"/>
    <s v="098431c3-1301-456e-9171-0026d20a3d62"/>
    <n v="28808"/>
    <n v="1"/>
    <x v="33"/>
    <n v="32.15"/>
    <x v="0"/>
  </r>
  <r>
    <s v="6e18939b-1226-407b-b479-f6d19d438c19"/>
    <s v="3ca4793d-065e-4112-b023-d1122a2a4b44"/>
    <n v="76667"/>
    <n v="2"/>
    <x v="33"/>
    <n v="82.72"/>
    <x v="0"/>
  </r>
  <r>
    <s v="6f9827d3-a563-4c67-9368-bfbec54190af"/>
    <s v="2ea0ca2a-77fc-4447-b57c-62a6cb4d75a1"/>
    <n v="39463"/>
    <n v="1"/>
    <x v="33"/>
    <n v="106.82"/>
    <x v="1"/>
  </r>
  <r>
    <s v="8ac6fa54-38e4-4ae0-8de0-031ea2f19146"/>
    <s v="098431c3-1301-456e-9171-0026d20a3d62"/>
    <n v="39828"/>
    <n v="1"/>
    <x v="33"/>
    <n v="79.23"/>
    <x v="0"/>
  </r>
  <r>
    <s v="927dc53d-2f2f-4af3-8d15-93790ab2aa6f"/>
    <s v="3ca4793d-065e-4112-b023-d1122a2a4b44"/>
    <n v="61200"/>
    <n v="2"/>
    <x v="33"/>
    <n v="44.88"/>
    <x v="1"/>
  </r>
  <r>
    <s v="95ee780a-9fb7-48da-ad9d-31dabe4c2192"/>
    <s v="c7402157-ae44-45cc-b6a7-b348d5dbd417"/>
    <n v="77798"/>
    <n v="2"/>
    <x v="33"/>
    <n v="253.59"/>
    <x v="0"/>
  </r>
  <r>
    <s v="a0f66dab-4d76-4cb6-b21c-2d6fa9d6951f"/>
    <s v="3ca4793d-065e-4112-b023-d1122a2a4b44"/>
    <n v="76430"/>
    <n v="2"/>
    <x v="33"/>
    <n v="61.08"/>
    <x v="0"/>
  </r>
  <r>
    <s v="a4a17798-6544-45ba-8216-a5bf6c969270"/>
    <s v="2ea0ca2a-77fc-4447-b57c-62a6cb4d75a1"/>
    <n v="29021"/>
    <n v="1"/>
    <x v="33"/>
    <n v="63.42"/>
    <x v="0"/>
  </r>
  <r>
    <s v="a4e8eaa4-fc48-481b-8a09-6997ac4d1ecd"/>
    <s v="2ea0ca2a-77fc-4447-b57c-62a6cb4d75a1"/>
    <n v="37918"/>
    <n v="1"/>
    <x v="33"/>
    <n v="10.72"/>
    <x v="1"/>
  </r>
  <r>
    <s v="b693dfb7-0d40-4472-b4c7-6d9ba740015d"/>
    <s v="098431c3-1301-456e-9171-0026d20a3d62"/>
    <n v="39732"/>
    <n v="1"/>
    <x v="33"/>
    <n v="58.59"/>
    <x v="1"/>
  </r>
  <r>
    <s v="b82cf13d-c833-4458-bd11-be5dc838173e"/>
    <s v="3ca4793d-065e-4112-b023-d1122a2a4b44"/>
    <n v="75133"/>
    <n v="2"/>
    <x v="33"/>
    <n v="452.13"/>
    <x v="1"/>
  </r>
  <r>
    <s v="c9b72678-2103-479d-9b9b-f30a29a81b51"/>
    <s v="2ea0ca2a-77fc-4447-b57c-62a6cb4d75a1"/>
    <n v="30246"/>
    <n v="1"/>
    <x v="33"/>
    <n v="298.92"/>
    <x v="1"/>
  </r>
  <r>
    <s v="d3c82499-d2fc-4f6d-8b20-087436b7b3ed"/>
    <s v="2ea0ca2a-77fc-4447-b57c-62a6cb4d75a1"/>
    <n v="38703"/>
    <n v="1"/>
    <x v="33"/>
    <n v="262.73"/>
    <x v="1"/>
  </r>
  <r>
    <s v="d8ea6e04-a90e-4133-b008-dc378e767f0f"/>
    <s v="3ca4793d-065e-4112-b023-d1122a2a4b44"/>
    <n v="70491"/>
    <n v="2"/>
    <x v="33"/>
    <n v="29.49"/>
    <x v="1"/>
  </r>
  <r>
    <s v="d8f30a34-b13a-4334-9c8e-d81c3979e5fb"/>
    <s v="098431c3-1301-456e-9171-0026d20a3d62"/>
    <n v="21834"/>
    <n v="1"/>
    <x v="33"/>
    <n v="28.97"/>
    <x v="1"/>
  </r>
  <r>
    <s v="e089c800-2c57-4db5-a48d-53f2703171fd"/>
    <s v="098431c3-1301-456e-9171-0026d20a3d62"/>
    <n v="40028"/>
    <n v="1"/>
    <x v="33"/>
    <n v="79.25"/>
    <x v="0"/>
  </r>
  <r>
    <s v="e20610f6-4c11-46c9-8fd8-f1cfba163599"/>
    <s v="098431c3-1301-456e-9171-0026d20a3d62"/>
    <n v="39330"/>
    <n v="1"/>
    <x v="33"/>
    <n v="151.99"/>
    <x v="1"/>
  </r>
  <r>
    <s v="e39a0bf4-1fa5-41ce-a36e-78b578ecae11"/>
    <s v="2ea0ca2a-77fc-4447-b57c-62a6cb4d75a1"/>
    <n v="35249"/>
    <n v="1"/>
    <x v="33"/>
    <n v="10.34"/>
    <x v="1"/>
  </r>
  <r>
    <s v="e80be08e-f916-4c35-9a0b-f1b7e095dcaf"/>
    <s v="098431c3-1301-456e-9171-0026d20a3d62"/>
    <n v="18111"/>
    <n v="1"/>
    <x v="33"/>
    <n v="41.86"/>
    <x v="1"/>
  </r>
  <r>
    <s v="ea6b5777-af00-48d8-8ee3-43ea7feabee7"/>
    <s v="098431c3-1301-456e-9171-0026d20a3d62"/>
    <n v="27206"/>
    <n v="1"/>
    <x v="33"/>
    <n v="105.68"/>
    <x v="1"/>
  </r>
  <r>
    <s v="ead25a11-0f70-469b-874a-830e04b54f4b"/>
    <s v="2ea0ca2a-77fc-4447-b57c-62a6cb4d75a1"/>
    <n v="39480"/>
    <n v="1"/>
    <x v="33"/>
    <n v="52.82"/>
    <x v="0"/>
  </r>
  <r>
    <s v="f00194c2-f8e3-4bc9-ab74-1b42855d3691"/>
    <s v="2ea0ca2a-77fc-4447-b57c-62a6cb4d75a1"/>
    <n v="38034"/>
    <n v="1"/>
    <x v="33"/>
    <n v="121.985"/>
    <x v="1"/>
  </r>
  <r>
    <s v="f8fa8f52-0adb-4388-8cc9-673327526c3c"/>
    <s v="098431c3-1301-456e-9171-0026d20a3d62"/>
    <n v="37054"/>
    <n v="1"/>
    <x v="33"/>
    <n v="253.52"/>
    <x v="0"/>
  </r>
  <r>
    <s v="01b2860c-69d0-4758-b406-8b27d1b09abb"/>
    <s v="2ea0ca2a-77fc-4447-b57c-62a6cb4d75a1"/>
    <n v="39357"/>
    <n v="1"/>
    <x v="34"/>
    <n v="11.78"/>
    <x v="1"/>
  </r>
  <r>
    <s v="35d7c259-c922-4846-b7e4-402e78ddc51f"/>
    <s v="2ea0ca2a-77fc-4447-b57c-62a6cb4d75a1"/>
    <n v="29936"/>
    <n v="1"/>
    <x v="34"/>
    <n v="238.92"/>
    <x v="1"/>
  </r>
  <r>
    <s v="644c2214-736a-483c-a2c8-10b79403eab7"/>
    <s v="2ea0ca2a-77fc-4447-b57c-62a6cb4d75a1"/>
    <n v="36572"/>
    <n v="1"/>
    <x v="34"/>
    <n v="295.22000000000003"/>
    <x v="1"/>
  </r>
  <r>
    <s v="6e92d0ce-387c-4f50-91c1-bdaf4745528a"/>
    <s v="2ea0ca2a-77fc-4447-b57c-62a6cb4d75a1"/>
    <n v="24588"/>
    <n v="1"/>
    <x v="34"/>
    <n v="167.65"/>
    <x v="0"/>
  </r>
  <r>
    <s v="9b80f97f-ea64-4af6-9fc2-2da77ade5e0a"/>
    <s v="2ea0ca2a-77fc-4447-b57c-62a6cb4d75a1"/>
    <n v="29344"/>
    <n v="1"/>
    <x v="34"/>
    <n v="32.15"/>
    <x v="1"/>
  </r>
  <r>
    <s v="a5e0a99a-56d4-41e1-aafb-c0d50d274af0"/>
    <s v="2ea0ca2a-77fc-4447-b57c-62a6cb4d75a1"/>
    <n v="26656"/>
    <n v="1"/>
    <x v="34"/>
    <n v="49.64"/>
    <x v="0"/>
  </r>
  <r>
    <s v="b0e6e75d-a015-434d-8f71-6776a70114db"/>
    <s v="2ea0ca2a-77fc-4447-b57c-62a6cb4d75a1"/>
    <n v="38711"/>
    <n v="1"/>
    <x v="34"/>
    <n v="9.14"/>
    <x v="1"/>
  </r>
  <r>
    <s v="c05fc95f-e8d4-49fe-bd5a-bcfd9ab16aea"/>
    <s v="2ea0ca2a-77fc-4447-b57c-62a6cb4d75a1"/>
    <n v="40089"/>
    <n v="1"/>
    <x v="34"/>
    <n v="486.97"/>
    <x v="0"/>
  </r>
  <r>
    <s v="e2861b2c-8506-4f12-9f88-e0780aeb469b"/>
    <s v="2ea0ca2a-77fc-4447-b57c-62a6cb4d75a1"/>
    <n v="36568"/>
    <n v="1"/>
    <x v="34"/>
    <n v="92.8"/>
    <x v="1"/>
  </r>
  <r>
    <s v="05f65ef3-d0a1-4da6-b6c8-1451e485c986"/>
    <s v="2ea0ca2a-77fc-4447-b57c-62a6cb4d75a1"/>
    <n v="28018"/>
    <n v="1"/>
    <x v="35"/>
    <n v="364.03"/>
    <x v="1"/>
  </r>
  <r>
    <s v="15a0d9b2-d808-407e-a2bc-dd3d6608513a"/>
    <s v="2ea0ca2a-77fc-4447-b57c-62a6cb4d75a1"/>
    <n v="29936"/>
    <n v="1"/>
    <x v="35"/>
    <n v="39.06"/>
    <x v="1"/>
  </r>
  <r>
    <s v="16b8e824-6c4e-4e42-950e-0326981925e2"/>
    <s v="2ea0ca2a-77fc-4447-b57c-62a6cb4d75a1"/>
    <n v="28924"/>
    <n v="1"/>
    <x v="35"/>
    <n v="20.67"/>
    <x v="1"/>
  </r>
  <r>
    <s v="1eff6601-be05-42b4-af5a-961e6ba11aef"/>
    <s v="098431c3-1301-456e-9171-0026d20a3d62"/>
    <n v="40124"/>
    <n v="1"/>
    <x v="35"/>
    <n v="79.25"/>
    <x v="0"/>
  </r>
  <r>
    <s v="21e644cd-3a1b-4f3c-8cd4-1779816fb0a3"/>
    <s v="2ea0ca2a-77fc-4447-b57c-62a6cb4d75a1"/>
    <n v="34844"/>
    <n v="1"/>
    <x v="35"/>
    <n v="15.84"/>
    <x v="1"/>
  </r>
  <r>
    <s v="22b94290-c530-48cd-8ae2-722c704dafbd"/>
    <s v="2ea0ca2a-77fc-4447-b57c-62a6cb4d75a1"/>
    <n v="29583"/>
    <n v="1"/>
    <x v="35"/>
    <n v="173.91"/>
    <x v="1"/>
  </r>
  <r>
    <s v="2479be47-fb98-4dbc-a7e9-d87c36cee758"/>
    <s v="098431c3-1301-456e-9171-0026d20a3d62"/>
    <n v="19007"/>
    <n v="1"/>
    <x v="35"/>
    <n v="26.89"/>
    <x v="1"/>
  </r>
  <r>
    <s v="2b7242dc-89ce-44e9-895c-f459d4fab2af"/>
    <s v="098431c3-1301-456e-9171-0026d20a3d62"/>
    <n v="28306"/>
    <n v="1"/>
    <x v="35"/>
    <n v="10.33"/>
    <x v="1"/>
  </r>
  <r>
    <s v="2bb3956c-1a6a-4d74-9092-bcee6a05986f"/>
    <s v="098431c3-1301-456e-9171-0026d20a3d62"/>
    <n v="30296"/>
    <n v="1"/>
    <x v="35"/>
    <n v="59.73"/>
    <x v="1"/>
  </r>
  <r>
    <s v="3d06cc88-0b20-4c4d-8253-acbe7b9152d3"/>
    <s v="2ea0ca2a-77fc-4447-b57c-62a6cb4d75a1"/>
    <n v="35473"/>
    <n v="1"/>
    <x v="35"/>
    <n v="230.79"/>
    <x v="1"/>
  </r>
  <r>
    <s v="3d515e48-16f1-40a8-b8b8-38cf8a503170"/>
    <s v="098431c3-1301-456e-9171-0026d20a3d62"/>
    <n v="20172"/>
    <n v="1"/>
    <x v="35"/>
    <n v="20.67"/>
    <x v="0"/>
  </r>
  <r>
    <s v="43d2ffe1-49fc-4fec-a46a-257025f60225"/>
    <s v="2ea0ca2a-77fc-4447-b57c-62a6cb4d75a1"/>
    <n v="19829"/>
    <n v="1"/>
    <x v="35"/>
    <n v="20.67"/>
    <x v="0"/>
  </r>
  <r>
    <s v="54c388cd-9de7-4304-bac5-5a319efcf1fc"/>
    <s v="2ea0ca2a-77fc-4447-b57c-62a6cb4d75a1"/>
    <n v="39524"/>
    <n v="1"/>
    <x v="35"/>
    <n v="79.25"/>
    <x v="0"/>
  </r>
  <r>
    <s v="58ba5817-e60d-424d-a775-988efb97f67e"/>
    <s v="2ea0ca2a-77fc-4447-b57c-62a6cb4d75a1"/>
    <n v="37909"/>
    <n v="1"/>
    <x v="35"/>
    <n v="225.24"/>
    <x v="1"/>
  </r>
  <r>
    <s v="60b664f2-cb03-4898-8ccc-1c4d23e50a7e"/>
    <s v="098431c3-1301-456e-9171-0026d20a3d62"/>
    <n v="20735"/>
    <n v="1"/>
    <x v="35"/>
    <n v="11.48"/>
    <x v="1"/>
  </r>
  <r>
    <s v="60cc6bd2-0f58-44c5-8195-06a793523a25"/>
    <s v="098431c3-1301-456e-9171-0026d20a3d62"/>
    <n v="34798"/>
    <n v="1"/>
    <x v="35"/>
    <n v="469.86"/>
    <x v="0"/>
  </r>
  <r>
    <s v="78da5803-d8c9-4632-8afb-6f0f243f3c73"/>
    <s v="098431c3-1301-456e-9171-0026d20a3d62"/>
    <n v="18547"/>
    <n v="1"/>
    <x v="35"/>
    <n v="32.159999999999997"/>
    <x v="0"/>
  </r>
  <r>
    <s v="801f78de-b1a1-4143-abf9-88e3a8a81ade"/>
    <s v="098431c3-1301-456e-9171-0026d20a3d62"/>
    <n v="36272"/>
    <n v="1"/>
    <x v="35"/>
    <n v="121.75"/>
    <x v="1"/>
  </r>
  <r>
    <s v="885cde7d-de74-4519-b10c-17e2dc5f8e43"/>
    <s v="098431c3-1301-456e-9171-0026d20a3d62"/>
    <n v="23802"/>
    <n v="1"/>
    <x v="35"/>
    <n v="328.27"/>
    <x v="1"/>
  </r>
  <r>
    <s v="8952c3f1-a81b-4800-88d8-d2dc7cca5cb7"/>
    <s v="2ea0ca2a-77fc-4447-b57c-62a6cb4d75a1"/>
    <n v="37655"/>
    <n v="1"/>
    <x v="35"/>
    <n v="40.46"/>
    <x v="1"/>
  </r>
  <r>
    <s v="8d3ceb9b-0e66-452d-8f64-fc187ef85318"/>
    <s v="098431c3-1301-456e-9171-0026d20a3d62"/>
    <n v="28760"/>
    <n v="1"/>
    <x v="35"/>
    <n v="83.39"/>
    <x v="1"/>
  </r>
  <r>
    <s v="8e680e89-334c-4f10-b3e9-1fd8b55eceb6"/>
    <s v="2ea0ca2a-77fc-4447-b57c-62a6cb4d75a1"/>
    <n v="36090"/>
    <n v="1"/>
    <x v="35"/>
    <n v="17.48"/>
    <x v="1"/>
  </r>
  <r>
    <s v="a74ccaf2-ebd4-41ec-9f5f-f711d32ff77c"/>
    <s v="098431c3-1301-456e-9171-0026d20a3d62"/>
    <n v="24273"/>
    <n v="1"/>
    <x v="35"/>
    <n v="45.6"/>
    <x v="1"/>
  </r>
  <r>
    <s v="b8d28a63-bd59-4e7c-be77-81050814652f"/>
    <s v="2ea0ca2a-77fc-4447-b57c-62a6cb4d75a1"/>
    <n v="39010"/>
    <n v="1"/>
    <x v="35"/>
    <n v="13.78"/>
    <x v="1"/>
  </r>
  <r>
    <s v="c907ad5e-ab9b-4284-9f02-f4666e4cc1d8"/>
    <s v="098431c3-1301-456e-9171-0026d20a3d62"/>
    <n v="18641"/>
    <n v="1"/>
    <x v="35"/>
    <n v="52.85"/>
    <x v="0"/>
  </r>
  <r>
    <s v="db3c566b-2b06-439f-8166-339ef9e9fd31"/>
    <s v="2ea0ca2a-77fc-4447-b57c-62a6cb4d75a1"/>
    <n v="36881"/>
    <n v="1"/>
    <x v="35"/>
    <n v="13.78"/>
    <x v="1"/>
  </r>
  <r>
    <s v="dc64a379-058e-499d-aef0-d2cc61937ae5"/>
    <s v="2ea0ca2a-77fc-4447-b57c-62a6cb4d75a1"/>
    <n v="39766"/>
    <n v="1"/>
    <x v="35"/>
    <n v="57.43"/>
    <x v="0"/>
  </r>
  <r>
    <s v="e1515e85-60e7-4dd8-a4ff-aaad12665481"/>
    <s v="2ea0ca2a-77fc-4447-b57c-62a6cb4d75a1"/>
    <n v="39249"/>
    <n v="1"/>
    <x v="35"/>
    <n v="71.19"/>
    <x v="0"/>
  </r>
  <r>
    <s v="fd021f82-ffee-4551-a57b-72049cc577c3"/>
    <s v="098431c3-1301-456e-9171-0026d20a3d62"/>
    <n v="20171"/>
    <n v="1"/>
    <x v="35"/>
    <n v="32.15"/>
    <x v="0"/>
  </r>
  <r>
    <s v="0b727616-165d-49df-899a-412693f5faf9"/>
    <s v="c7402157-ae44-45cc-b6a7-b348d5dbd417"/>
    <n v="73151"/>
    <n v="2"/>
    <x v="36"/>
    <n v="124.51"/>
    <x v="1"/>
  </r>
  <r>
    <s v="1549e90e-950b-464f-b683-22fcff7ed823"/>
    <s v="2ea0ca2a-77fc-4447-b57c-62a6cb4d75a1"/>
    <n v="39733"/>
    <n v="1"/>
    <x v="36"/>
    <n v="372.34"/>
    <x v="1"/>
  </r>
  <r>
    <s v="17db0600-4e99-4f49-9058-19d16a90e969"/>
    <s v="3ca4793d-065e-4112-b023-d1122a2a4b44"/>
    <n v="78069"/>
    <n v="2"/>
    <x v="36"/>
    <n v="83.4"/>
    <x v="0"/>
  </r>
  <r>
    <s v="316148c8-9a46-4ff2-9340-bfc15b7c2617"/>
    <s v="c7402157-ae44-45cc-b6a7-b348d5dbd417"/>
    <n v="77975"/>
    <n v="2"/>
    <x v="36"/>
    <n v="75.180000000000007"/>
    <x v="0"/>
  </r>
  <r>
    <s v="35dd371d-6fb9-420e-bde8-a17be1ed6f82"/>
    <s v="098431c3-1301-456e-9171-0026d20a3d62"/>
    <n v="22380"/>
    <n v="1"/>
    <x v="36"/>
    <n v="6.89"/>
    <x v="1"/>
  </r>
  <r>
    <s v="384189bf-0972-44b1-8dcd-c12dd4b51666"/>
    <s v="3ca4793d-065e-4112-b023-d1122a2a4b44"/>
    <n v="77935"/>
    <n v="2"/>
    <x v="36"/>
    <n v="221.16"/>
    <x v="0"/>
  </r>
  <r>
    <s v="39db2878-1637-45d4-b8b1-7f3920724a59"/>
    <s v="098431c3-1301-456e-9171-0026d20a3d62"/>
    <n v="19007"/>
    <n v="1"/>
    <x v="36"/>
    <n v="303.72000000000003"/>
    <x v="1"/>
  </r>
  <r>
    <s v="4692197c-289b-4d85-b513-3a0eb4f70298"/>
    <s v="2ea0ca2a-77fc-4447-b57c-62a6cb4d75a1"/>
    <n v="36765"/>
    <n v="1"/>
    <x v="36"/>
    <n v="10.34"/>
    <x v="1"/>
  </r>
  <r>
    <s v="46b21294-d85d-4396-b212-fdc2bb180479"/>
    <s v="098431c3-1301-456e-9171-0026d20a3d62"/>
    <n v="21923"/>
    <n v="1"/>
    <x v="36"/>
    <n v="175.7"/>
    <x v="1"/>
  </r>
  <r>
    <s v="49326be5-58ac-4890-ad61-64b287290164"/>
    <s v="c7402157-ae44-45cc-b6a7-b348d5dbd417"/>
    <n v="70584"/>
    <n v="2"/>
    <x v="36"/>
    <n v="380.62"/>
    <x v="1"/>
  </r>
  <r>
    <s v="49f00b00-f63b-4040-8638-93bf8d31ca8d"/>
    <s v="3ca4793d-065e-4112-b023-d1122a2a4b44"/>
    <n v="77973"/>
    <n v="2"/>
    <x v="36"/>
    <n v="75.180000000000007"/>
    <x v="0"/>
  </r>
  <r>
    <s v="59c9495c-365e-4289-b1e1-653ece2f12cf"/>
    <s v="098431c3-1301-456e-9171-0026d20a3d62"/>
    <n v="34882"/>
    <n v="1"/>
    <x v="36"/>
    <n v="110.77"/>
    <x v="0"/>
  </r>
  <r>
    <s v="5bee5ea4-4c2f-4db2-89ca-7479e0783f96"/>
    <s v="3ca4793d-065e-4112-b023-d1122a2a4b44"/>
    <n v="73338"/>
    <n v="2"/>
    <x v="36"/>
    <n v="75.180000000000007"/>
    <x v="0"/>
  </r>
  <r>
    <s v="611079a0-e02f-47e5-8c75-a19937e8d835"/>
    <s v="c7402157-ae44-45cc-b6a7-b348d5dbd417"/>
    <n v="74723"/>
    <n v="2"/>
    <x v="36"/>
    <n v="242.36"/>
    <x v="1"/>
  </r>
  <r>
    <s v="61c6f1a2-b71e-4c13-945a-bd36e7a9de5f"/>
    <s v="3ca4793d-065e-4112-b023-d1122a2a4b44"/>
    <n v="76529"/>
    <n v="2"/>
    <x v="36"/>
    <n v="56.39"/>
    <x v="0"/>
  </r>
  <r>
    <s v="67e69a9d-0fdc-4eb1-8f68-816532c8d365"/>
    <s v="098431c3-1301-456e-9171-0026d20a3d62"/>
    <n v="20160"/>
    <n v="1"/>
    <x v="36"/>
    <n v="21.01"/>
    <x v="1"/>
  </r>
  <r>
    <s v="708da40f-119e-494c-b7df-cfa60dcb3b8d"/>
    <s v="c7402157-ae44-45cc-b6a7-b348d5dbd417"/>
    <n v="77989"/>
    <n v="2"/>
    <x v="36"/>
    <n v="112.89"/>
    <x v="0"/>
  </r>
  <r>
    <s v="7241bf1d-1681-41f8-bfc0-441b9389e066"/>
    <s v="3ca4793d-065e-4112-b023-d1122a2a4b44"/>
    <n v="77877"/>
    <n v="2"/>
    <x v="36"/>
    <n v="206.87"/>
    <x v="0"/>
  </r>
  <r>
    <s v="7bd542a4-271f-4b58-8b62-7fa0d238a27a"/>
    <s v="2ea0ca2a-77fc-4447-b57c-62a6cb4d75a1"/>
    <n v="38647"/>
    <n v="1"/>
    <x v="36"/>
    <n v="406.97"/>
    <x v="1"/>
  </r>
  <r>
    <s v="80d98a98-e94f-4445-8cce-37a3c923f376"/>
    <s v="2ea0ca2a-77fc-4447-b57c-62a6cb4d75a1"/>
    <n v="39815"/>
    <n v="1"/>
    <x v="36"/>
    <n v="485.81"/>
    <x v="1"/>
  </r>
  <r>
    <s v="95c180e5-5533-45cd-8207-fe86783dadb6"/>
    <s v="3ca4793d-065e-4112-b023-d1122a2a4b44"/>
    <n v="78033"/>
    <n v="2"/>
    <x v="36"/>
    <n v="137.03"/>
    <x v="0"/>
  </r>
  <r>
    <s v="a83bf615-32f6-4322-91ef-40ed03ac9883"/>
    <s v="2ea0ca2a-77fc-4447-b57c-62a6cb4d75a1"/>
    <n v="35047"/>
    <n v="1"/>
    <x v="36"/>
    <n v="754.52"/>
    <x v="1"/>
  </r>
  <r>
    <s v="af6c3655-6584-40aa-9051-36e3c0a9c8e9"/>
    <s v="c7402157-ae44-45cc-b6a7-b348d5dbd417"/>
    <n v="63350"/>
    <n v="2"/>
    <x v="36"/>
    <n v="537.97"/>
    <x v="1"/>
  </r>
  <r>
    <s v="bba64200-bd0a-47d1-b914-998fe767f712"/>
    <s v="c7402157-ae44-45cc-b6a7-b348d5dbd417"/>
    <n v="77573"/>
    <n v="2"/>
    <x v="36"/>
    <n v="28.19"/>
    <x v="0"/>
  </r>
  <r>
    <s v="bfefcac6-7ce9-4835-93b1-ded8d4007a4d"/>
    <s v="098431c3-1301-456e-9171-0026d20a3d62"/>
    <n v="37724"/>
    <n v="1"/>
    <x v="36"/>
    <n v="134.04"/>
    <x v="1"/>
  </r>
  <r>
    <s v="c087a279-e7bd-4355-9fc4-0e1bf5e74310"/>
    <s v="098431c3-1301-456e-9171-0026d20a3d62"/>
    <n v="38726"/>
    <n v="1"/>
    <x v="36"/>
    <n v="10.33"/>
    <x v="1"/>
  </r>
  <r>
    <s v="c99fe091-7e83-42a2-9644-89930d9271c5"/>
    <s v="c7402157-ae44-45cc-b6a7-b348d5dbd417"/>
    <n v="65959"/>
    <n v="2"/>
    <x v="36"/>
    <n v="25.85"/>
    <x v="1"/>
  </r>
  <r>
    <s v="cae9b45e-f093-4808-a20e-fb4b77aec358"/>
    <s v="098431c3-1301-456e-9171-0026d20a3d62"/>
    <n v="36209"/>
    <n v="1"/>
    <x v="36"/>
    <n v="10.33"/>
    <x v="1"/>
  </r>
  <r>
    <s v="cbd97945-4dd7-40fc-b846-bcb9c5151736"/>
    <s v="3ca4793d-065e-4112-b023-d1122a2a4b44"/>
    <n v="77132"/>
    <n v="2"/>
    <x v="36"/>
    <n v="58.82"/>
    <x v="0"/>
  </r>
  <r>
    <s v="d3a77479-6ce0-479e-bc6f-8f02d5db8084"/>
    <s v="c7402157-ae44-45cc-b6a7-b348d5dbd417"/>
    <n v="52748"/>
    <n v="2"/>
    <x v="36"/>
    <n v="36.409999999999997"/>
    <x v="0"/>
  </r>
  <r>
    <s v="dbe5be0b-9dbf-47ab-addb-c754cb9a8277"/>
    <s v="c7402157-ae44-45cc-b6a7-b348d5dbd417"/>
    <n v="70937"/>
    <n v="2"/>
    <x v="36"/>
    <n v="124.51"/>
    <x v="1"/>
  </r>
  <r>
    <s v="04a56f48-ec96-4203-9f4b-2f448a4cb86c"/>
    <s v="c7402157-ae44-45cc-b6a7-b348d5dbd417"/>
    <n v="77349"/>
    <n v="2"/>
    <x v="37"/>
    <n v="104.67"/>
    <x v="0"/>
  </r>
  <r>
    <s v="1f655ee3-1c1b-43b0-9195-8b295557cd40"/>
    <s v="c7402157-ae44-45cc-b6a7-b348d5dbd417"/>
    <n v="67260"/>
    <n v="2"/>
    <x v="37"/>
    <n v="149.18"/>
    <x v="0"/>
  </r>
  <r>
    <s v="20468b09-4bbe-4720-9100-dd2e6f0a899c"/>
    <s v="3ca4793d-065e-4112-b023-d1122a2a4b44"/>
    <n v="78267"/>
    <n v="2"/>
    <x v="37"/>
    <n v="70.48"/>
    <x v="0"/>
  </r>
  <r>
    <s v="26e5ea49-f96e-4487-b70a-1802247397c7"/>
    <s v="3ca4793d-065e-4112-b023-d1122a2a4b44"/>
    <n v="57897"/>
    <n v="2"/>
    <x v="37"/>
    <n v="76.349999999999994"/>
    <x v="0"/>
  </r>
  <r>
    <s v="335c8f08-67c4-4fa4-8a84-e62f71bec466"/>
    <s v="c7402157-ae44-45cc-b6a7-b348d5dbd417"/>
    <n v="74560"/>
    <n v="2"/>
    <x v="37"/>
    <n v="10.57"/>
    <x v="1"/>
  </r>
  <r>
    <s v="47f2295e-75f6-4cc9-a8a2-a461fd8f6418"/>
    <s v="c7402157-ae44-45cc-b6a7-b348d5dbd417"/>
    <n v="65959"/>
    <n v="2"/>
    <x v="37"/>
    <n v="52.53"/>
    <x v="1"/>
  </r>
  <r>
    <s v="8e2700d3-dbf9-4dd5-b346-f0adaace968c"/>
    <s v="3ca4793d-065e-4112-b023-d1122a2a4b44"/>
    <n v="43256"/>
    <n v="2"/>
    <x v="37"/>
    <n v="469.36"/>
    <x v="1"/>
  </r>
  <r>
    <s v="9bcaedda-2a2b-4f83-a4a2-0108220707fe"/>
    <s v="3ca4793d-065e-4112-b023-d1122a2a4b44"/>
    <n v="50407"/>
    <n v="2"/>
    <x v="37"/>
    <n v="46.98"/>
    <x v="0"/>
  </r>
  <r>
    <s v="9d3aa7cc-7946-4f11-8a9c-67bb5090cee4"/>
    <s v="3ca4793d-065e-4112-b023-d1122a2a4b44"/>
    <n v="47272"/>
    <n v="2"/>
    <x v="37"/>
    <n v="301.16000000000003"/>
    <x v="1"/>
  </r>
  <r>
    <s v="a48daa50-7706-4575-b224-8b0f79c7dfb4"/>
    <s v="c7402157-ae44-45cc-b6a7-b348d5dbd417"/>
    <n v="75691"/>
    <n v="2"/>
    <x v="37"/>
    <n v="202.58"/>
    <x v="1"/>
  </r>
  <r>
    <s v="ace2d738-87ee-4cc1-a7dc-e474aaee71bf"/>
    <s v="c7402157-ae44-45cc-b6a7-b348d5dbd417"/>
    <n v="63676"/>
    <n v="2"/>
    <x v="37"/>
    <n v="561.85"/>
    <x v="1"/>
  </r>
  <r>
    <s v="b12e78f9-9a09-46a4-940c-b3b9584cb475"/>
    <s v="3ca4793d-065e-4112-b023-d1122a2a4b44"/>
    <n v="48894"/>
    <n v="2"/>
    <x v="37"/>
    <n v="467.71"/>
    <x v="0"/>
  </r>
  <r>
    <s v="bade6646-e0c6-41e0-90cd-78150fa0e51e"/>
    <s v="c7402157-ae44-45cc-b6a7-b348d5dbd417"/>
    <n v="73607"/>
    <n v="2"/>
    <x v="37"/>
    <n v="473.5"/>
    <x v="1"/>
  </r>
  <r>
    <s v="c32ac5a4-ecd0-42b3-a935-1e076c874479"/>
    <s v="c7402157-ae44-45cc-b6a7-b348d5dbd417"/>
    <n v="77731"/>
    <n v="2"/>
    <x v="37"/>
    <n v="56.39"/>
    <x v="0"/>
  </r>
  <r>
    <s v="cff4e2d1-b185-48d8-a78e-2533dbe56390"/>
    <s v="c7402157-ae44-45cc-b6a7-b348d5dbd417"/>
    <n v="74441"/>
    <n v="2"/>
    <x v="37"/>
    <n v="147.38999999999999"/>
    <x v="1"/>
  </r>
  <r>
    <s v="e6170d7d-96b2-4f98-8192-ccacfe741068"/>
    <s v="c7402157-ae44-45cc-b6a7-b348d5dbd417"/>
    <n v="67884"/>
    <n v="2"/>
    <x v="37"/>
    <n v="86.93"/>
    <x v="0"/>
  </r>
  <r>
    <s v="f6632572-a726-4d9b-a689-e4f00522e198"/>
    <s v="c7402157-ae44-45cc-b6a7-b348d5dbd417"/>
    <n v="77498"/>
    <n v="2"/>
    <x v="37"/>
    <n v="75.180000000000007"/>
    <x v="0"/>
  </r>
  <r>
    <s v="fe3da2e5-a76d-49f2-aa65-83973dbaacf4"/>
    <s v="3ca4793d-065e-4112-b023-d1122a2a4b44"/>
    <n v="45299"/>
    <n v="2"/>
    <x v="37"/>
    <n v="58.73"/>
    <x v="0"/>
  </r>
  <r>
    <s v="01e39a6d-a821-493b-9026-51c54b025e83"/>
    <s v="3ca4793d-065e-4112-b023-d1122a2a4b44"/>
    <n v="42141"/>
    <n v="2"/>
    <x v="38"/>
    <n v="39.93"/>
    <x v="0"/>
  </r>
  <r>
    <s v="5d19b0a3-9e24-4f50-bd14-84bb549aef75"/>
    <s v="3ca4793d-065e-4112-b023-d1122a2a4b44"/>
    <n v="77346"/>
    <n v="2"/>
    <x v="38"/>
    <n v="75.180000000000007"/>
    <x v="0"/>
  </r>
  <r>
    <s v="5e96b93b-9862-4763-86fd-7f7199872cf3"/>
    <s v="c7402157-ae44-45cc-b6a7-b348d5dbd417"/>
    <n v="76042"/>
    <n v="2"/>
    <x v="38"/>
    <n v="136.26"/>
    <x v="1"/>
  </r>
  <r>
    <s v="7b922757-d8a9-4bf0-887e-c91aae00a36c"/>
    <s v="c7402157-ae44-45cc-b6a7-b348d5dbd417"/>
    <n v="45906"/>
    <n v="2"/>
    <x v="38"/>
    <n v="297.26"/>
    <x v="1"/>
  </r>
  <r>
    <s v="80c3b68d-defb-455d-b044-d93e2b2e8fcc"/>
    <s v="3ca4793d-065e-4112-b023-d1122a2a4b44"/>
    <n v="74735"/>
    <n v="2"/>
    <x v="38"/>
    <n v="35.24"/>
    <x v="1"/>
  </r>
  <r>
    <s v="86f9cb6e-9705-4897-807e-4483c2627530"/>
    <s v="3ca4793d-065e-4112-b023-d1122a2a4b44"/>
    <n v="61113"/>
    <n v="2"/>
    <x v="38"/>
    <n v="153.87"/>
    <x v="0"/>
  </r>
  <r>
    <s v="906c6669-49a6-42bd-8c14-8e850e8ad04f"/>
    <s v="c7402157-ae44-45cc-b6a7-b348d5dbd417"/>
    <n v="78429"/>
    <n v="2"/>
    <x v="38"/>
    <n v="75.180000000000007"/>
    <x v="0"/>
  </r>
  <r>
    <s v="9417d13d-6aa0-406a-baef-2e0bb8f70255"/>
    <s v="c7402157-ae44-45cc-b6a7-b348d5dbd417"/>
    <n v="61670"/>
    <n v="2"/>
    <x v="38"/>
    <n v="51.81"/>
    <x v="0"/>
  </r>
  <r>
    <s v="9c10328d-ed61-4c81-99f1-055ee7b58422"/>
    <s v="c7402157-ae44-45cc-b6a7-b348d5dbd417"/>
    <n v="54063"/>
    <n v="2"/>
    <x v="38"/>
    <n v="303.77"/>
    <x v="1"/>
  </r>
  <r>
    <s v="b3a949d2-3f2f-42f3-92ef-9bea950e5ad5"/>
    <s v="3ca4793d-065e-4112-b023-d1122a2a4b44"/>
    <n v="73933"/>
    <n v="2"/>
    <x v="38"/>
    <n v="983.92"/>
    <x v="1"/>
  </r>
  <r>
    <s v="b4082962-c728-4cec-bd45-412b6ab8d547"/>
    <s v="c7402157-ae44-45cc-b6a7-b348d5dbd417"/>
    <n v="75883"/>
    <n v="2"/>
    <x v="38"/>
    <n v="428.12"/>
    <x v="1"/>
  </r>
  <r>
    <s v="c7f7fcfc-fcb0-484c-98c1-69e5f90d695c"/>
    <s v="3ca4793d-065e-4112-b023-d1122a2a4b44"/>
    <n v="78092"/>
    <n v="2"/>
    <x v="38"/>
    <n v="75.180000000000007"/>
    <x v="0"/>
  </r>
  <r>
    <s v="dbb894bf-f791-4d8f-a444-7b362ecd1ca6"/>
    <s v="c7402157-ae44-45cc-b6a7-b348d5dbd417"/>
    <n v="73749"/>
    <n v="2"/>
    <x v="38"/>
    <n v="124.51"/>
    <x v="1"/>
  </r>
  <r>
    <s v="dda109dd-4e8c-47db-974c-e57bbf5b8d91"/>
    <s v="3ca4793d-065e-4112-b023-d1122a2a4b44"/>
    <n v="77990"/>
    <n v="2"/>
    <x v="38"/>
    <n v="75.180000000000007"/>
    <x v="0"/>
  </r>
  <r>
    <s v="ff65df74-86e9-45a6-94ee-4b674f57dcc3"/>
    <s v="c7402157-ae44-45cc-b6a7-b348d5dbd417"/>
    <n v="78416"/>
    <n v="2"/>
    <x v="38"/>
    <n v="165.63"/>
    <x v="0"/>
  </r>
  <r>
    <s v="ffef4a4a-a15b-4820-8b50-861f1c26c666"/>
    <s v="c7402157-ae44-45cc-b6a7-b348d5dbd417"/>
    <n v="70565"/>
    <n v="2"/>
    <x v="38"/>
    <n v="129.41999999999999"/>
    <x v="1"/>
  </r>
  <r>
    <s v="02c44bd2-76d2-419b-b7b1-0fbae62de04f"/>
    <s v="098431c3-1301-456e-9171-0026d20a3d62"/>
    <n v="38398"/>
    <n v="1"/>
    <x v="39"/>
    <n v="378.75"/>
    <x v="1"/>
  </r>
  <r>
    <s v="0f2ee6fd-e82c-4ca8-8005-a9682ab38d55"/>
    <s v="3ca4793d-065e-4112-b023-d1122a2a4b44"/>
    <n v="77886"/>
    <n v="2"/>
    <x v="39"/>
    <n v="61.08"/>
    <x v="0"/>
  </r>
  <r>
    <s v="108eaf33-238c-4375-94c4-2de7b659b258"/>
    <s v="2ea0ca2a-77fc-4447-b57c-62a6cb4d75a1"/>
    <n v="24783"/>
    <n v="1"/>
    <x v="39"/>
    <n v="9.14"/>
    <x v="1"/>
  </r>
  <r>
    <s v="181386ea-e498-4294-8bd3-0007704de302"/>
    <s v="3ca4793d-065e-4112-b023-d1122a2a4b44"/>
    <n v="52320"/>
    <n v="2"/>
    <x v="39"/>
    <n v="3923"/>
    <x v="1"/>
  </r>
  <r>
    <s v="1ac44183-e033-4150-8340-9cb7900f316b"/>
    <s v="3ca4793d-065e-4112-b023-d1122a2a4b44"/>
    <n v="45450"/>
    <n v="2"/>
    <x v="39"/>
    <n v="21.14"/>
    <x v="0"/>
  </r>
  <r>
    <s v="20d73d58-ee5a-447f-aea7-316a164c32e1"/>
    <s v="3ca4793d-065e-4112-b023-d1122a2a4b44"/>
    <n v="70583"/>
    <n v="2"/>
    <x v="39"/>
    <n v="11.75"/>
    <x v="1"/>
  </r>
  <r>
    <s v="22013ab5-dc0c-4d5a-b93c-a08d042a192d"/>
    <s v="098431c3-1301-456e-9171-0026d20a3d62"/>
    <n v="22900"/>
    <n v="1"/>
    <x v="39"/>
    <n v="10.33"/>
    <x v="1"/>
  </r>
  <r>
    <s v="27e0cde0-762a-4c0f-9160-a0f678af2523"/>
    <s v="2ea0ca2a-77fc-4447-b57c-62a6cb4d75a1"/>
    <n v="39815"/>
    <n v="1"/>
    <x v="39"/>
    <n v="245.64"/>
    <x v="1"/>
  </r>
  <r>
    <s v="438af0e4-13bd-4051-9b1d-190aa057837f"/>
    <s v="2ea0ca2a-77fc-4447-b57c-62a6cb4d75a1"/>
    <n v="39881"/>
    <n v="1"/>
    <x v="39"/>
    <n v="79.27"/>
    <x v="0"/>
  </r>
  <r>
    <s v="4424fe03-5297-459f-82a4-bfa24c28d113"/>
    <s v="2ea0ca2a-77fc-4447-b57c-62a6cb4d75a1"/>
    <n v="36404"/>
    <n v="1"/>
    <x v="39"/>
    <n v="1063.28"/>
    <x v="1"/>
  </r>
  <r>
    <s v="44b8b5aa-dacf-443a-80b4-eacd4d2bf057"/>
    <s v="098431c3-1301-456e-9171-0026d20a3d62"/>
    <n v="38294"/>
    <n v="1"/>
    <x v="39"/>
    <n v="62.91"/>
    <x v="1"/>
  </r>
  <r>
    <s v="493d7fed-8eae-4952-820e-53334fa095fb"/>
    <s v="c7402157-ae44-45cc-b6a7-b348d5dbd417"/>
    <n v="61889"/>
    <n v="2"/>
    <x v="39"/>
    <n v="29.36"/>
    <x v="0"/>
  </r>
  <r>
    <s v="4d1904f6-fab1-41d0-871f-5526bc8ed45b"/>
    <s v="2ea0ca2a-77fc-4447-b57c-62a6cb4d75a1"/>
    <n v="22373"/>
    <n v="1"/>
    <x v="39"/>
    <n v="20.67"/>
    <x v="1"/>
  </r>
  <r>
    <s v="4f9753cb-0bb2-442c-8e09-e99f326dde49"/>
    <s v="3ca4793d-065e-4112-b023-d1122a2a4b44"/>
    <n v="46295"/>
    <n v="2"/>
    <x v="39"/>
    <n v="43.46"/>
    <x v="0"/>
  </r>
  <r>
    <s v="53c28ec5-9341-4bdb-9809-e56b95ff369f"/>
    <s v="3ca4793d-065e-4112-b023-d1122a2a4b44"/>
    <n v="77556"/>
    <n v="2"/>
    <x v="39"/>
    <n v="19.13"/>
    <x v="1"/>
  </r>
  <r>
    <s v="5959686b-83c9-4f18-95e6-ddbf7ce4ee73"/>
    <s v="3ca4793d-065e-4112-b023-d1122a2a4b44"/>
    <n v="57884"/>
    <n v="2"/>
    <x v="39"/>
    <n v="21.18"/>
    <x v="1"/>
  </r>
  <r>
    <s v="5c792de7-e6b8-4bd9-a97c-e16b8b774698"/>
    <s v="3ca4793d-065e-4112-b023-d1122a2a4b44"/>
    <n v="53520"/>
    <n v="2"/>
    <x v="39"/>
    <n v="29.36"/>
    <x v="0"/>
  </r>
  <r>
    <s v="61461709-f156-4416-ad0a-6c4a6a027169"/>
    <s v="098431c3-1301-456e-9171-0026d20a3d62"/>
    <n v="38868"/>
    <n v="1"/>
    <x v="39"/>
    <n v="446.89"/>
    <x v="1"/>
  </r>
  <r>
    <s v="61d6123e-5558-4473-aa33-33af2e255787"/>
    <s v="3ca4793d-065e-4112-b023-d1122a2a4b44"/>
    <n v="75926"/>
    <n v="2"/>
    <x v="39"/>
    <n v="504.04"/>
    <x v="1"/>
  </r>
  <r>
    <s v="621a5dde-69ed-4ed0-88d2-927739df9e46"/>
    <s v="c7402157-ae44-45cc-b6a7-b348d5dbd417"/>
    <n v="67514"/>
    <n v="2"/>
    <x v="39"/>
    <n v="29.36"/>
    <x v="0"/>
  </r>
  <r>
    <s v="6cdbd56c-be97-49f2-b466-a266bf541a2d"/>
    <s v="098431c3-1301-456e-9171-0026d20a3d62"/>
    <n v="37553"/>
    <n v="1"/>
    <x v="39"/>
    <n v="430.69"/>
    <x v="1"/>
  </r>
  <r>
    <s v="6d672914-bd08-495e-a52d-f31160601c65"/>
    <s v="c7402157-ae44-45cc-b6a7-b348d5dbd417"/>
    <n v="78379"/>
    <n v="2"/>
    <x v="39"/>
    <n v="75.180000000000007"/>
    <x v="0"/>
  </r>
  <r>
    <s v="6ddfe9a6-b77c-4fe5-85d9-008530c8426c"/>
    <s v="2ea0ca2a-77fc-4447-b57c-62a6cb4d75a1"/>
    <n v="40318"/>
    <n v="1"/>
    <x v="39"/>
    <n v="60.85"/>
    <x v="0"/>
  </r>
  <r>
    <s v="6fe5c8ef-31fd-4a07-b484-0df22d27a304"/>
    <s v="c7402157-ae44-45cc-b6a7-b348d5dbd417"/>
    <n v="77929"/>
    <n v="2"/>
    <x v="39"/>
    <n v="75.180000000000007"/>
    <x v="0"/>
  </r>
  <r>
    <s v="8073c9f7-1ace-4362-bb67-f15d6708ed14"/>
    <s v="3ca4793d-065e-4112-b023-d1122a2a4b44"/>
    <n v="70900"/>
    <n v="2"/>
    <x v="39"/>
    <n v="75.180000000000007"/>
    <x v="0"/>
  </r>
  <r>
    <s v="83db43df-75d1-402d-8429-5c92d96ee966"/>
    <s v="c7402157-ae44-45cc-b6a7-b348d5dbd417"/>
    <n v="77573"/>
    <n v="2"/>
    <x v="39"/>
    <n v="232.59"/>
    <x v="1"/>
  </r>
  <r>
    <s v="863bebd9-02c0-4ce8-afae-51f319089174"/>
    <s v="3ca4793d-065e-4112-b023-d1122a2a4b44"/>
    <n v="64482"/>
    <n v="2"/>
    <x v="39"/>
    <n v="94.82"/>
    <x v="1"/>
  </r>
  <r>
    <s v="8aee8b04-9873-4399-836b-9a38fe51c00a"/>
    <s v="098431c3-1301-456e-9171-0026d20a3d62"/>
    <n v="19780"/>
    <n v="1"/>
    <x v="39"/>
    <n v="181.42"/>
    <x v="0"/>
  </r>
  <r>
    <s v="8b9a9bdb-fd59-40b9-88f1-e057f524acf5"/>
    <s v="2ea0ca2a-77fc-4447-b57c-62a6cb4d75a1"/>
    <n v="39723"/>
    <n v="1"/>
    <x v="39"/>
    <n v="243.51"/>
    <x v="1"/>
  </r>
  <r>
    <s v="8f5f5825-8322-4721-b3d1-06947dc686c0"/>
    <s v="098431c3-1301-456e-9171-0026d20a3d62"/>
    <n v="28120"/>
    <n v="1"/>
    <x v="39"/>
    <n v="13.78"/>
    <x v="1"/>
  </r>
  <r>
    <s v="97f34910-56ad-4c25-85d2-66ba5d27cd96"/>
    <s v="2ea0ca2a-77fc-4447-b57c-62a6cb4d75a1"/>
    <n v="40043"/>
    <n v="1"/>
    <x v="39"/>
    <n v="71.19"/>
    <x v="0"/>
  </r>
  <r>
    <s v="9b5abfcd-7db7-4fb4-9747-f22bc1cafe96"/>
    <s v="098431c3-1301-456e-9171-0026d20a3d62"/>
    <n v="21923"/>
    <n v="1"/>
    <x v="39"/>
    <n v="86.92"/>
    <x v="1"/>
  </r>
  <r>
    <s v="a12d767c-fe2c-49a0-a18c-e1ddd36bf180"/>
    <s v="3ca4793d-065e-4112-b023-d1122a2a4b44"/>
    <n v="58670"/>
    <n v="2"/>
    <x v="39"/>
    <n v="124.51"/>
    <x v="1"/>
  </r>
  <r>
    <s v="a26ce98e-5da8-4686-a787-1f28abb10d62"/>
    <s v="c7402157-ae44-45cc-b6a7-b348d5dbd417"/>
    <n v="75515"/>
    <n v="2"/>
    <x v="39"/>
    <n v="314.79000000000002"/>
    <x v="1"/>
  </r>
  <r>
    <s v="a5acd562-1dc2-4ca4-8688-8d1268d62ec0"/>
    <s v="2ea0ca2a-77fc-4447-b57c-62a6cb4d75a1"/>
    <n v="20536"/>
    <n v="1"/>
    <x v="39"/>
    <n v="21.81"/>
    <x v="0"/>
  </r>
  <r>
    <s v="acf869ec-5b08-4b61-9132-71a838e6ae42"/>
    <s v="098431c3-1301-456e-9171-0026d20a3d62"/>
    <n v="18145"/>
    <n v="1"/>
    <x v="39"/>
    <n v="206.92"/>
    <x v="1"/>
  </r>
  <r>
    <s v="b5bdfed7-3ba5-45aa-ab63-cfa5c20a175d"/>
    <s v="2ea0ca2a-77fc-4447-b57c-62a6cb4d75a1"/>
    <n v="22977"/>
    <n v="1"/>
    <x v="39"/>
    <n v="32.119999999999997"/>
    <x v="1"/>
  </r>
  <r>
    <s v="bc0c3560-158c-4528-ac75-d1a74b078497"/>
    <s v="2ea0ca2a-77fc-4447-b57c-62a6cb4d75a1"/>
    <n v="37456"/>
    <n v="1"/>
    <x v="39"/>
    <n v="272.91000000000003"/>
    <x v="1"/>
  </r>
  <r>
    <s v="bce902dc-59e7-4944-9f76-8c4eef0108fb"/>
    <s v="c7402157-ae44-45cc-b6a7-b348d5dbd417"/>
    <n v="66556"/>
    <n v="2"/>
    <x v="39"/>
    <n v="312.17"/>
    <x v="0"/>
  </r>
  <r>
    <s v="befbdab4-c509-4014-8df7-788392d48adb"/>
    <s v="3ca4793d-065e-4112-b023-d1122a2a4b44"/>
    <n v="77593"/>
    <n v="2"/>
    <x v="39"/>
    <n v="83.4"/>
    <x v="0"/>
  </r>
  <r>
    <s v="c0a56fc3-15cf-46e5-beaa-cc9cf816ca25"/>
    <s v="c7402157-ae44-45cc-b6a7-b348d5dbd417"/>
    <n v="63442"/>
    <n v="2"/>
    <x v="39"/>
    <n v="43.46"/>
    <x v="0"/>
  </r>
  <r>
    <s v="c9bff952-3ff0-45e4-8ebc-8e595b96f3ae"/>
    <s v="2ea0ca2a-77fc-4447-b57c-62a6cb4d75a1"/>
    <n v="24106"/>
    <n v="1"/>
    <x v="39"/>
    <n v="287.07"/>
    <x v="0"/>
  </r>
  <r>
    <s v="ca65bf26-c6ca-490c-bce8-938031befe6a"/>
    <s v="2ea0ca2a-77fc-4447-b57c-62a6cb4d75a1"/>
    <n v="39595"/>
    <n v="1"/>
    <x v="39"/>
    <n v="71.209999999999994"/>
    <x v="0"/>
  </r>
  <r>
    <s v="d215bada-3af7-4836-98f2-07e893dae7fe"/>
    <s v="2ea0ca2a-77fc-4447-b57c-62a6cb4d75a1"/>
    <n v="36274"/>
    <n v="1"/>
    <x v="39"/>
    <n v="648.07000000000005"/>
    <x v="1"/>
  </r>
  <r>
    <s v="dddef07a-d0e5-4aa6-9b40-34d5b5894a7c"/>
    <s v="2ea0ca2a-77fc-4447-b57c-62a6cb4d75a1"/>
    <n v="35973"/>
    <n v="1"/>
    <x v="39"/>
    <n v="29.47"/>
    <x v="1"/>
  </r>
  <r>
    <s v="e0779754-492b-4e96-ac33-dc6dd56a2485"/>
    <s v="098431c3-1301-456e-9171-0026d20a3d62"/>
    <n v="18787"/>
    <n v="1"/>
    <x v="39"/>
    <n v="11.48"/>
    <x v="1"/>
  </r>
  <r>
    <s v="e224f84b-b25f-4786-be3e-3b9b11850e9f"/>
    <s v="2ea0ca2a-77fc-4447-b57c-62a6cb4d75a1"/>
    <n v="33770"/>
    <n v="1"/>
    <x v="39"/>
    <n v="682.13"/>
    <x v="1"/>
  </r>
  <r>
    <s v="e22d341a-374b-463b-81eb-6376cdf12801"/>
    <s v="2ea0ca2a-77fc-4447-b57c-62a6cb4d75a1"/>
    <n v="39645"/>
    <n v="1"/>
    <x v="39"/>
    <n v="63.87"/>
    <x v="1"/>
  </r>
  <r>
    <s v="e5b0d043-d618-4006-806e-f537c6abcfe3"/>
    <s v="098431c3-1301-456e-9171-0026d20a3d62"/>
    <n v="18693"/>
    <n v="1"/>
    <x v="39"/>
    <n v="10.33"/>
    <x v="1"/>
  </r>
  <r>
    <s v="ec947668-3792-4c34-963c-ff1c5c3a786e"/>
    <s v="c7402157-ae44-45cc-b6a7-b348d5dbd417"/>
    <n v="73171"/>
    <n v="2"/>
    <x v="39"/>
    <n v="155.41"/>
    <x v="1"/>
  </r>
  <r>
    <s v="fedc3126-eb22-4b32-add1-9675bbc2b36d"/>
    <s v="2ea0ca2a-77fc-4447-b57c-62a6cb4d75a1"/>
    <n v="40179"/>
    <n v="1"/>
    <x v="39"/>
    <n v="68.510000000000005"/>
    <x v="0"/>
  </r>
  <r>
    <s v="0330e933-e277-43c9-bf01-34f9c8629f1a"/>
    <s v="098431c3-1301-456e-9171-0026d20a3d62"/>
    <n v="18642"/>
    <n v="1"/>
    <x v="40"/>
    <n v="10.33"/>
    <x v="1"/>
  </r>
  <r>
    <s v="109a9a14-9990-4597-8565-aa32e0772c11"/>
    <s v="098431c3-1301-456e-9171-0026d20a3d62"/>
    <n v="38783"/>
    <n v="1"/>
    <x v="40"/>
    <n v="397.66"/>
    <x v="1"/>
  </r>
  <r>
    <s v="17af0bbb-834b-4607-be67-4178c7f312ab"/>
    <s v="2ea0ca2a-77fc-4447-b57c-62a6cb4d75a1"/>
    <n v="23505"/>
    <n v="1"/>
    <x v="40"/>
    <n v="10.34"/>
    <x v="1"/>
  </r>
  <r>
    <s v="1cd705d6-be60-46be-8527-a353d98617ee"/>
    <s v="2ea0ca2a-77fc-4447-b57c-62a6cb4d75a1"/>
    <n v="29583"/>
    <n v="1"/>
    <x v="40"/>
    <n v="3.54"/>
    <x v="1"/>
  </r>
  <r>
    <s v="2dc3c504-4d88-43ae-8b4b-abf8afb3f908"/>
    <s v="098431c3-1301-456e-9171-0026d20a3d62"/>
    <n v="23126"/>
    <n v="1"/>
    <x v="40"/>
    <n v="79.25"/>
    <x v="1"/>
  </r>
  <r>
    <s v="31f0fe0f-8c13-44b6-a06a-c08f0e51e25e"/>
    <s v="098431c3-1301-456e-9171-0026d20a3d62"/>
    <n v="27098"/>
    <n v="1"/>
    <x v="40"/>
    <n v="362.14"/>
    <x v="1"/>
  </r>
  <r>
    <s v="32a017fb-da25-456e-a69a-6396e297faa1"/>
    <s v="2ea0ca2a-77fc-4447-b57c-62a6cb4d75a1"/>
    <n v="36274"/>
    <n v="1"/>
    <x v="40"/>
    <n v="45.94"/>
    <x v="1"/>
  </r>
  <r>
    <s v="336099bf-22eb-44b5-baf6-639380589d70"/>
    <s v="2ea0ca2a-77fc-4447-b57c-62a6cb4d75a1"/>
    <n v="39908"/>
    <n v="1"/>
    <x v="40"/>
    <n v="52.82"/>
    <x v="0"/>
  </r>
  <r>
    <s v="3a2ec2c1-2db5-4de9-bd84-57047371402e"/>
    <s v="c7402157-ae44-45cc-b6a7-b348d5dbd417"/>
    <n v="72908"/>
    <n v="2"/>
    <x v="40"/>
    <n v="155.41"/>
    <x v="1"/>
  </r>
  <r>
    <s v="40195682-c1f8-4d83-a4f6-6084c271b79c"/>
    <s v="2ea0ca2a-77fc-4447-b57c-62a6cb4d75a1"/>
    <n v="38223"/>
    <n v="1"/>
    <x v="40"/>
    <n v="351.6"/>
    <x v="1"/>
  </r>
  <r>
    <s v="4ee93197-b594-44eb-b14f-bf1a1d764ea0"/>
    <s v="098431c3-1301-456e-9171-0026d20a3d62"/>
    <n v="27229"/>
    <n v="1"/>
    <x v="40"/>
    <n v="36.75"/>
    <x v="1"/>
  </r>
  <r>
    <s v="593266ff-7aa9-409b-8fad-7966e451a2aa"/>
    <s v="2ea0ca2a-77fc-4447-b57c-62a6cb4d75a1"/>
    <n v="39749"/>
    <n v="1"/>
    <x v="40"/>
    <n v="71.19"/>
    <x v="0"/>
  </r>
  <r>
    <s v="60d91845-6e89-4b6d-9dc5-6220c7f1ef6d"/>
    <s v="098431c3-1301-456e-9171-0026d20a3d62"/>
    <n v="20769"/>
    <n v="1"/>
    <x v="40"/>
    <n v="65.42"/>
    <x v="0"/>
  </r>
  <r>
    <s v="620100c0-2836-4d47-8f1e-bd60e7d4ce5f"/>
    <s v="c7402157-ae44-45cc-b6a7-b348d5dbd417"/>
    <n v="74793"/>
    <n v="2"/>
    <x v="40"/>
    <n v="350.96"/>
    <x v="1"/>
  </r>
  <r>
    <s v="66ff2b8b-54b8-4fc6-9a03-68bd170b01f8"/>
    <s v="2ea0ca2a-77fc-4447-b57c-62a6cb4d75a1"/>
    <n v="40266"/>
    <n v="1"/>
    <x v="40"/>
    <n v="174.16"/>
    <x v="0"/>
  </r>
  <r>
    <s v="7fde7513-389e-4967-bddd-8349386e86e0"/>
    <s v="098431c3-1301-456e-9171-0026d20a3d62"/>
    <n v="27834"/>
    <n v="1"/>
    <x v="40"/>
    <n v="50.54"/>
    <x v="0"/>
  </r>
  <r>
    <s v="8cfa0a1f-cbe2-498d-b21c-3ffb1a50a02b"/>
    <s v="2ea0ca2a-77fc-4447-b57c-62a6cb4d75a1"/>
    <n v="36897"/>
    <n v="1"/>
    <x v="40"/>
    <n v="249.16"/>
    <x v="1"/>
  </r>
  <r>
    <s v="9c4a9f0c-a295-4468-8bfa-85fad6c1fc7f"/>
    <s v="2ea0ca2a-77fc-4447-b57c-62a6cb4d75a1"/>
    <n v="39833"/>
    <n v="1"/>
    <x v="40"/>
    <n v="52.84"/>
    <x v="0"/>
  </r>
  <r>
    <s v="9d8bce64-a6ef-41c8-84ef-b7144bea27be"/>
    <s v="2ea0ca2a-77fc-4447-b57c-62a6cb4d75a1"/>
    <n v="28924"/>
    <n v="1"/>
    <x v="40"/>
    <n v="10.33"/>
    <x v="1"/>
  </r>
  <r>
    <s v="aec6c8fa-20e7-481f-ba7c-1a8e899e45b2"/>
    <s v="c7402157-ae44-45cc-b6a7-b348d5dbd417"/>
    <n v="78718"/>
    <n v="2"/>
    <x v="40"/>
    <n v="75.180000000000007"/>
    <x v="0"/>
  </r>
  <r>
    <s v="b4bea49d-29c4-46d0-9e15-821d313d7337"/>
    <s v="c7402157-ae44-45cc-b6a7-b348d5dbd417"/>
    <n v="78867"/>
    <n v="2"/>
    <x v="40"/>
    <n v="227.87"/>
    <x v="0"/>
  </r>
  <r>
    <s v="bc65c8af-2839-4629-ae37-322a1e5094e9"/>
    <s v="2ea0ca2a-77fc-4447-b57c-62a6cb4d75a1"/>
    <n v="22606"/>
    <n v="1"/>
    <x v="40"/>
    <n v="874.69"/>
    <x v="1"/>
  </r>
  <r>
    <s v="c9930b3d-5720-4c59-832b-91ec4f68ebaf"/>
    <s v="2ea0ca2a-77fc-4447-b57c-62a6cb4d75a1"/>
    <n v="38097"/>
    <n v="1"/>
    <x v="40"/>
    <n v="410.03"/>
    <x v="1"/>
  </r>
  <r>
    <s v="ca141a23-76a9-4472-ae50-569bd38f4e2c"/>
    <s v="098431c3-1301-456e-9171-0026d20a3d62"/>
    <n v="37019"/>
    <n v="1"/>
    <x v="40"/>
    <n v="490.05"/>
    <x v="1"/>
  </r>
  <r>
    <s v="d037e056-8992-4f4a-b8e9-05e3e483ef8c"/>
    <s v="2ea0ca2a-77fc-4447-b57c-62a6cb4d75a1"/>
    <n v="39748"/>
    <n v="1"/>
    <x v="40"/>
    <n v="71.209999999999994"/>
    <x v="0"/>
  </r>
  <r>
    <s v="d420bffc-3f3b-4053-9001-e0a18a130c2e"/>
    <s v="098431c3-1301-456e-9171-0026d20a3d62"/>
    <n v="18550"/>
    <n v="1"/>
    <x v="40"/>
    <n v="20.67"/>
    <x v="0"/>
  </r>
  <r>
    <s v="d5d91ddf-dd5f-4273-b7ff-b14be574ef8b"/>
    <s v="098431c3-1301-456e-9171-0026d20a3d62"/>
    <n v="34115"/>
    <n v="1"/>
    <x v="40"/>
    <n v="13.78"/>
    <x v="1"/>
  </r>
  <r>
    <s v="e6f27556-9b97-4f6c-96b0-429c97ecb751"/>
    <s v="c7402157-ae44-45cc-b6a7-b348d5dbd417"/>
    <n v="70287"/>
    <n v="2"/>
    <x v="40"/>
    <n v="28.19"/>
    <x v="1"/>
  </r>
  <r>
    <s v="04c423b0-86e1-4e32-834f-37ee35b5de13"/>
    <s v="2ea0ca2a-77fc-4447-b57c-62a6cb4d75a1"/>
    <n v="36180"/>
    <n v="1"/>
    <x v="41"/>
    <n v="11.48"/>
    <x v="1"/>
  </r>
  <r>
    <s v="14bad1de-d3a9-4390-9785-5514a403c61b"/>
    <s v="2ea0ca2a-77fc-4447-b57c-62a6cb4d75a1"/>
    <n v="40359"/>
    <n v="1"/>
    <x v="41"/>
    <n v="195.26"/>
    <x v="0"/>
  </r>
  <r>
    <s v="53f1d1ce-99ad-4fae-aaa8-03ef5b7dc59b"/>
    <s v="2ea0ca2a-77fc-4447-b57c-62a6cb4d75a1"/>
    <n v="38711"/>
    <n v="1"/>
    <x v="41"/>
    <n v="1185.8699999999999"/>
    <x v="1"/>
  </r>
  <r>
    <s v="61a8dc03-06e4-49b2-bc01-b3f194456ce6"/>
    <s v="2ea0ca2a-77fc-4447-b57c-62a6cb4d75a1"/>
    <n v="36416"/>
    <n v="1"/>
    <x v="41"/>
    <n v="126.3"/>
    <x v="1"/>
  </r>
  <r>
    <s v="6c1ee408-dcbd-40f5-b7d5-5909ac22ecee"/>
    <s v="2ea0ca2a-77fc-4447-b57c-62a6cb4d75a1"/>
    <n v="36592"/>
    <n v="1"/>
    <x v="41"/>
    <n v="559.04"/>
    <x v="1"/>
  </r>
  <r>
    <s v="8ef40caf-f7ef-4e34-a267-f395749f3911"/>
    <s v="2ea0ca2a-77fc-4447-b57c-62a6cb4d75a1"/>
    <n v="39949"/>
    <n v="1"/>
    <x v="41"/>
    <n v="52.83"/>
    <x v="0"/>
  </r>
  <r>
    <s v="9ce78c1a-f2c9-4cf9-bcc1-216003590575"/>
    <s v="2ea0ca2a-77fc-4447-b57c-62a6cb4d75a1"/>
    <n v="38522"/>
    <n v="1"/>
    <x v="41"/>
    <n v="194.57"/>
    <x v="1"/>
  </r>
  <r>
    <s v="b62125b5-f09b-4416-85fe-a35b5cd8df52"/>
    <s v="2ea0ca2a-77fc-4447-b57c-62a6cb4d75a1"/>
    <n v="38794"/>
    <n v="1"/>
    <x v="41"/>
    <n v="115.23"/>
    <x v="1"/>
  </r>
  <r>
    <s v="bc810e61-f9a3-4bc4-91c9-45d3d3f01a65"/>
    <s v="2ea0ca2a-77fc-4447-b57c-62a6cb4d75a1"/>
    <n v="19290"/>
    <n v="1"/>
    <x v="41"/>
    <n v="103.8"/>
    <x v="1"/>
  </r>
  <r>
    <s v="c218ce78-ccbb-4cfb-bc1f-a1547355e89e"/>
    <s v="2ea0ca2a-77fc-4447-b57c-62a6cb4d75a1"/>
    <n v="26795"/>
    <n v="1"/>
    <x v="41"/>
    <n v="20.68"/>
    <x v="0"/>
  </r>
  <r>
    <s v="df5ba9fd-b38c-44ab-9074-f9439511da86"/>
    <s v="2ea0ca2a-77fc-4447-b57c-62a6cb4d75a1"/>
    <n v="39988"/>
    <n v="1"/>
    <x v="41"/>
    <n v="71.19"/>
    <x v="0"/>
  </r>
  <r>
    <s v="f42c75f5-863f-481f-8654-fa736a414a06"/>
    <s v="2ea0ca2a-77fc-4447-b57c-62a6cb4d75a1"/>
    <n v="35047"/>
    <n v="1"/>
    <x v="41"/>
    <n v="714.94"/>
    <x v="1"/>
  </r>
  <r>
    <s v="08267a23-e2c7-4559-a5a9-0187b1aee80d"/>
    <s v="c7402157-ae44-45cc-b6a7-b348d5dbd417"/>
    <n v="79183"/>
    <n v="2"/>
    <x v="42"/>
    <n v="35.81"/>
    <x v="0"/>
  </r>
  <r>
    <s v="0bc07531-d1b8-4a1c-a94b-23137672800c"/>
    <s v="3ca4793d-065e-4112-b023-d1122a2a4b44"/>
    <n v="78033"/>
    <n v="2"/>
    <x v="42"/>
    <n v="11.75"/>
    <x v="1"/>
  </r>
  <r>
    <s v="15845b0a-1c53-4c82-b049-cab86974532c"/>
    <s v="098431c3-1301-456e-9171-0026d20a3d62"/>
    <n v="38783"/>
    <n v="1"/>
    <x v="42"/>
    <n v="345.62"/>
    <x v="1"/>
  </r>
  <r>
    <s v="15d19586-e853-4c9e-a8df-a60e356901e0"/>
    <s v="c7402157-ae44-45cc-b6a7-b348d5dbd417"/>
    <n v="78600"/>
    <n v="2"/>
    <x v="42"/>
    <n v="92.8"/>
    <x v="0"/>
  </r>
  <r>
    <s v="22657287-b99d-4a11-970b-72a31b6fe3d0"/>
    <s v="2ea0ca2a-77fc-4447-b57c-62a6cb4d75a1"/>
    <n v="29021"/>
    <n v="1"/>
    <x v="42"/>
    <n v="295.85000000000002"/>
    <x v="1"/>
  </r>
  <r>
    <s v="22bfe938-e3b4-4177-a979-5daf993b75f4"/>
    <s v="c7402157-ae44-45cc-b6a7-b348d5dbd417"/>
    <n v="79089"/>
    <n v="2"/>
    <x v="42"/>
    <n v="82.23"/>
    <x v="0"/>
  </r>
  <r>
    <s v="386028a1-11c0-4743-951a-09b20396ba39"/>
    <s v="c7402157-ae44-45cc-b6a7-b348d5dbd417"/>
    <n v="79067"/>
    <n v="2"/>
    <x v="42"/>
    <n v="75.180000000000007"/>
    <x v="0"/>
  </r>
  <r>
    <s v="3955f391-da22-4f06-997c-f733492fd0bf"/>
    <s v="2ea0ca2a-77fc-4447-b57c-62a6cb4d75a1"/>
    <n v="40517"/>
    <n v="1"/>
    <x v="42"/>
    <n v="100.16"/>
    <x v="0"/>
  </r>
  <r>
    <s v="44ec6391-cebb-4172-93a0-9ee05ccadb53"/>
    <s v="3ca4793d-065e-4112-b023-d1122a2a4b44"/>
    <n v="77526"/>
    <n v="2"/>
    <x v="42"/>
    <n v="217.53"/>
    <x v="1"/>
  </r>
  <r>
    <s v="4b78f77b-24d9-453e-8812-f510a3bde6b6"/>
    <s v="3ca4793d-065e-4112-b023-d1122a2a4b44"/>
    <n v="73075"/>
    <n v="2"/>
    <x v="42"/>
    <n v="10.57"/>
    <x v="1"/>
  </r>
  <r>
    <s v="5057960f-7367-43b6-958f-db3081d4df70"/>
    <s v="c7402157-ae44-45cc-b6a7-b348d5dbd417"/>
    <n v="77573"/>
    <n v="2"/>
    <x v="42"/>
    <n v="134.06"/>
    <x v="1"/>
  </r>
  <r>
    <s v="55b74e93-5ac6-4cd5-933e-1f537b76c83a"/>
    <s v="3ca4793d-065e-4112-b023-d1122a2a4b44"/>
    <n v="77590"/>
    <n v="2"/>
    <x v="42"/>
    <n v="462.2"/>
    <x v="1"/>
  </r>
  <r>
    <s v="65a8e579-85f0-4ca6-b732-7393c9f01010"/>
    <s v="c7402157-ae44-45cc-b6a7-b348d5dbd417"/>
    <n v="78208"/>
    <n v="2"/>
    <x v="42"/>
    <n v="75.180000000000007"/>
    <x v="0"/>
  </r>
  <r>
    <s v="67aa2459-930e-4723-95a2-b2878b3eaf62"/>
    <s v="098431c3-1301-456e-9171-0026d20a3d62"/>
    <n v="23299"/>
    <n v="1"/>
    <x v="42"/>
    <n v="326.25"/>
    <x v="1"/>
  </r>
  <r>
    <s v="6b451790-6fb4-4779-8784-631f9890f59b"/>
    <s v="098431c3-1301-456e-9171-0026d20a3d62"/>
    <n v="21969"/>
    <n v="1"/>
    <x v="42"/>
    <n v="2776.25"/>
    <x v="1"/>
  </r>
  <r>
    <s v="6e26a207-5ed2-42d1-b520-20e21ce05c76"/>
    <s v="c7402157-ae44-45cc-b6a7-b348d5dbd417"/>
    <n v="78518"/>
    <n v="2"/>
    <x v="42"/>
    <n v="56.21"/>
    <x v="0"/>
  </r>
  <r>
    <s v="7bce1fc0-def8-4dac-a685-dc7d84261245"/>
    <s v="3ca4793d-065e-4112-b023-d1122a2a4b44"/>
    <n v="78096"/>
    <n v="2"/>
    <x v="42"/>
    <n v="75.180000000000007"/>
    <x v="0"/>
  </r>
  <r>
    <s v="82ee7749-356b-4c81-8c4f-297be2c6f40c"/>
    <s v="098431c3-1301-456e-9171-0026d20a3d62"/>
    <n v="27206"/>
    <n v="1"/>
    <x v="42"/>
    <n v="121.75"/>
    <x v="1"/>
  </r>
  <r>
    <s v="8481bf09-95e1-428b-ba2f-784b54cb4065"/>
    <s v="c7402157-ae44-45cc-b6a7-b348d5dbd417"/>
    <n v="67260"/>
    <n v="2"/>
    <x v="42"/>
    <n v="42.28"/>
    <x v="1"/>
  </r>
  <r>
    <s v="8f866444-a597-4615-a6ca-733c9f151ec7"/>
    <s v="098431c3-1301-456e-9171-0026d20a3d62"/>
    <n v="23081"/>
    <n v="1"/>
    <x v="42"/>
    <n v="45.93"/>
    <x v="0"/>
  </r>
  <r>
    <s v="9de7e92f-202f-4e59-9951-fdc56c3347bf"/>
    <s v="3ca4793d-065e-4112-b023-d1122a2a4b44"/>
    <n v="72908"/>
    <n v="2"/>
    <x v="42"/>
    <n v="54.04"/>
    <x v="1"/>
  </r>
  <r>
    <s v="a19dd237-9f12-4961-8b9d-cb8f87fe969b"/>
    <s v="c7402157-ae44-45cc-b6a7-b348d5dbd417"/>
    <n v="79168"/>
    <n v="2"/>
    <x v="42"/>
    <n v="229.05"/>
    <x v="0"/>
  </r>
  <r>
    <s v="a3df3237-6c05-413d-8095-48769350f3ef"/>
    <s v="c7402157-ae44-45cc-b6a7-b348d5dbd417"/>
    <n v="70638"/>
    <n v="2"/>
    <x v="42"/>
    <n v="10.57"/>
    <x v="1"/>
  </r>
  <r>
    <s v="a7b95407-2c71-4882-b8f5-cf192eb6a570"/>
    <s v="2ea0ca2a-77fc-4447-b57c-62a6cb4d75a1"/>
    <n v="36274"/>
    <n v="1"/>
    <x v="42"/>
    <n v="45.94"/>
    <x v="1"/>
  </r>
  <r>
    <s v="a947fea7-ea66-4da4-b8a9-e5888b9c9cd8"/>
    <s v="2ea0ca2a-77fc-4447-b57c-62a6cb4d75a1"/>
    <n v="39723"/>
    <n v="1"/>
    <x v="42"/>
    <n v="26.42"/>
    <x v="1"/>
  </r>
  <r>
    <s v="abfa420c-8aa2-485e-98c6-a93ee4916e2b"/>
    <s v="2ea0ca2a-77fc-4447-b57c-62a6cb4d75a1"/>
    <n v="35047"/>
    <n v="1"/>
    <x v="42"/>
    <n v="598.96"/>
    <x v="1"/>
  </r>
  <r>
    <s v="ac22b451-238d-44d8-8131-298c7db4a299"/>
    <s v="3ca4793d-065e-4112-b023-d1122a2a4b44"/>
    <n v="69289"/>
    <n v="2"/>
    <x v="42"/>
    <n v="179.72"/>
    <x v="1"/>
  </r>
  <r>
    <s v="ae893211-a273-433a-96e3-f3c228a1ea7b"/>
    <s v="2ea0ca2a-77fc-4447-b57c-62a6cb4d75a1"/>
    <n v="20818"/>
    <n v="1"/>
    <x v="42"/>
    <n v="13.55"/>
    <x v="1"/>
  </r>
  <r>
    <s v="b3ab1b42-7169-489e-a07f-d25e3af23a08"/>
    <s v="098431c3-1301-456e-9171-0026d20a3d62"/>
    <n v="18741"/>
    <n v="1"/>
    <x v="42"/>
    <n v="39.06"/>
    <x v="0"/>
  </r>
  <r>
    <s v="b69c02f3-4f9a-4eca-925c-43f4ede28471"/>
    <s v="3ca4793d-065e-4112-b023-d1122a2a4b44"/>
    <n v="78069"/>
    <n v="2"/>
    <x v="42"/>
    <n v="82.23"/>
    <x v="1"/>
  </r>
  <r>
    <s v="c39b395c-db04-492c-a108-965be8718cc4"/>
    <s v="3ca4793d-065e-4112-b023-d1122a2a4b44"/>
    <n v="77679"/>
    <n v="2"/>
    <x v="42"/>
    <n v="83.4"/>
    <x v="0"/>
  </r>
  <r>
    <s v="d0fbeeb8-4e5a-4af6-a61a-be0dbf2d1699"/>
    <s v="2ea0ca2a-77fc-4447-b57c-62a6cb4d75a1"/>
    <n v="38711"/>
    <n v="1"/>
    <x v="42"/>
    <n v="45.95"/>
    <x v="1"/>
  </r>
  <r>
    <s v="d676f6ba-aed3-4f7c-ac79-a17726b010df"/>
    <s v="3ca4793d-065e-4112-b023-d1122a2a4b44"/>
    <n v="78680"/>
    <n v="2"/>
    <x v="42"/>
    <n v="83.4"/>
    <x v="0"/>
  </r>
  <r>
    <s v="d8c12de1-87fc-4233-ae66-b950fbc5df06"/>
    <s v="c7402157-ae44-45cc-b6a7-b348d5dbd417"/>
    <n v="78646"/>
    <n v="2"/>
    <x v="42"/>
    <n v="235.29"/>
    <x v="0"/>
  </r>
  <r>
    <s v="dfd15f62-1a5d-4de6-b94a-de23658b72b4"/>
    <s v="2ea0ca2a-77fc-4447-b57c-62a6cb4d75a1"/>
    <n v="23505"/>
    <n v="1"/>
    <x v="42"/>
    <n v="22.43"/>
    <x v="1"/>
  </r>
  <r>
    <s v="ec0e20e0-8e2f-4207-9453-e4d6db47e204"/>
    <s v="c7402157-ae44-45cc-b6a7-b348d5dbd417"/>
    <n v="76623"/>
    <n v="2"/>
    <x v="42"/>
    <n v="56.39"/>
    <x v="0"/>
  </r>
  <r>
    <s v="f331ac08-ce67-4644-b904-ffecf66189fd"/>
    <s v="c7402157-ae44-45cc-b6a7-b348d5dbd417"/>
    <n v="79334"/>
    <n v="2"/>
    <x v="42"/>
    <n v="89.2"/>
    <x v="0"/>
  </r>
  <r>
    <s v="ff74bc5b-80a4-4620-ac03-e5cc151453c9"/>
    <s v="2ea0ca2a-77fc-4447-b57c-62a6cb4d75a1"/>
    <n v="23503"/>
    <n v="1"/>
    <x v="42"/>
    <n v="48.23"/>
    <x v="0"/>
  </r>
  <r>
    <s v="054d2fab-d444-4a87-8348-33b092e3dc26"/>
    <s v="3ca4793d-065e-4112-b023-d1122a2a4b44"/>
    <n v="76430"/>
    <n v="2"/>
    <x v="43"/>
    <n v="10.57"/>
    <x v="1"/>
  </r>
  <r>
    <s v="0647634b-633c-4359-acc1-499e91f93e25"/>
    <s v="c7402157-ae44-45cc-b6a7-b348d5dbd417"/>
    <n v="75526"/>
    <n v="2"/>
    <x v="43"/>
    <n v="61.08"/>
    <x v="0"/>
  </r>
  <r>
    <s v="119c1b3c-9bee-40b7-84ea-0b697a6d9f64"/>
    <s v="3ca4793d-065e-4112-b023-d1122a2a4b44"/>
    <n v="78457"/>
    <n v="2"/>
    <x v="43"/>
    <n v="84.58"/>
    <x v="0"/>
  </r>
  <r>
    <s v="13363976-29b9-4767-9586-39ad4fd693cd"/>
    <s v="3ca4793d-065e-4112-b023-d1122a2a4b44"/>
    <n v="44805"/>
    <n v="2"/>
    <x v="43"/>
    <n v="39.93"/>
    <x v="1"/>
  </r>
  <r>
    <s v="1bf1f02a-e05e-4bd1-8785-793fdcc02275"/>
    <s v="3ca4793d-065e-4112-b023-d1122a2a4b44"/>
    <n v="79105"/>
    <n v="2"/>
    <x v="43"/>
    <n v="75.180000000000007"/>
    <x v="0"/>
  </r>
  <r>
    <s v="26b366f0-720c-4723-8bb1-8c6a24b66491"/>
    <s v="c7402157-ae44-45cc-b6a7-b348d5dbd417"/>
    <n v="79312"/>
    <n v="2"/>
    <x v="43"/>
    <n v="75.180000000000007"/>
    <x v="0"/>
  </r>
  <r>
    <s v="334ea846-6832-452d-bea6-09cc0d226585"/>
    <s v="3ca4793d-065e-4112-b023-d1122a2a4b44"/>
    <n v="78834"/>
    <n v="2"/>
    <x v="43"/>
    <n v="90.45"/>
    <x v="0"/>
  </r>
  <r>
    <s v="36f5c973-a782-426e-ae04-57ea8654d07b"/>
    <s v="c7402157-ae44-45cc-b6a7-b348d5dbd417"/>
    <n v="43762"/>
    <n v="2"/>
    <x v="43"/>
    <n v="284.26"/>
    <x v="0"/>
  </r>
  <r>
    <s v="3823a82a-5d15-42c2-8e61-df25e6fa4714"/>
    <s v="c7402157-ae44-45cc-b6a7-b348d5dbd417"/>
    <n v="84345"/>
    <n v="2"/>
    <x v="43"/>
    <n v="83.4"/>
    <x v="0"/>
  </r>
  <r>
    <s v="440e6e15-a702-4118-b531-0fee6165a6da"/>
    <s v="3ca4793d-065e-4112-b023-d1122a2a4b44"/>
    <n v="78639"/>
    <n v="2"/>
    <x v="43"/>
    <n v="75.180000000000007"/>
    <x v="0"/>
  </r>
  <r>
    <s v="60d03261-fe14-4680-ac7b-374913796fe1"/>
    <s v="c7402157-ae44-45cc-b6a7-b348d5dbd417"/>
    <n v="75521"/>
    <n v="2"/>
    <x v="43"/>
    <n v="148.99"/>
    <x v="1"/>
  </r>
  <r>
    <s v="6cc90154-fe76-4dee-9c91-5a5a67dd7067"/>
    <s v="c7402157-ae44-45cc-b6a7-b348d5dbd417"/>
    <n v="75739"/>
    <n v="2"/>
    <x v="43"/>
    <n v="110.42"/>
    <x v="1"/>
  </r>
  <r>
    <s v="9a407097-a495-4a63-9590-a17b44f077fc"/>
    <s v="3ca4793d-065e-4112-b023-d1122a2a4b44"/>
    <n v="76385"/>
    <n v="2"/>
    <x v="43"/>
    <n v="72.52"/>
    <x v="0"/>
  </r>
  <r>
    <s v="c286b39e-1c1d-49fb-b523-593aa1174b26"/>
    <s v="c7402157-ae44-45cc-b6a7-b348d5dbd417"/>
    <n v="63676"/>
    <n v="2"/>
    <x v="43"/>
    <n v="23.66"/>
    <x v="1"/>
  </r>
  <r>
    <s v="c2966eed-e8b8-4616-91cf-3aabb90de7d1"/>
    <s v="c7402157-ae44-45cc-b6a7-b348d5dbd417"/>
    <n v="84331"/>
    <n v="2"/>
    <x v="43"/>
    <n v="139.91"/>
    <x v="0"/>
  </r>
  <r>
    <s v="cbed6784-7a37-4048-85d4-542d20acdf0b"/>
    <s v="3ca4793d-065e-4112-b023-d1122a2a4b44"/>
    <n v="47499"/>
    <n v="2"/>
    <x v="43"/>
    <n v="76.47"/>
    <x v="0"/>
  </r>
  <r>
    <s v="d71035ba-8c03-47fe-811b-93b1fedd0409"/>
    <s v="3ca4793d-065e-4112-b023-d1122a2a4b44"/>
    <n v="84195"/>
    <n v="2"/>
    <x v="43"/>
    <n v="77.44"/>
    <x v="0"/>
  </r>
  <r>
    <s v="ddf141b5-bb44-4c98-b64f-30c8ac8ccf33"/>
    <s v="c7402157-ae44-45cc-b6a7-b348d5dbd417"/>
    <n v="76839"/>
    <n v="2"/>
    <x v="43"/>
    <n v="405.14"/>
    <x v="1"/>
  </r>
  <r>
    <s v="de9df0db-ba3c-41f7-8454-e04e3129d06e"/>
    <s v="3ca4793d-065e-4112-b023-d1122a2a4b44"/>
    <n v="76824"/>
    <n v="2"/>
    <x v="43"/>
    <n v="143.30000000000001"/>
    <x v="1"/>
  </r>
  <r>
    <s v="ebe2e345-d6cc-4eb9-a2b0-7490c8f8cd26"/>
    <s v="3ca4793d-065e-4112-b023-d1122a2a4b44"/>
    <n v="76218"/>
    <n v="2"/>
    <x v="43"/>
    <n v="409.44"/>
    <x v="1"/>
  </r>
  <r>
    <s v="f92c9c24-7c4e-48a8-9493-97372ec056b3"/>
    <s v="c7402157-ae44-45cc-b6a7-b348d5dbd417"/>
    <n v="76373"/>
    <n v="2"/>
    <x v="43"/>
    <n v="10.57"/>
    <x v="0"/>
  </r>
  <r>
    <s v="05660747-d51f-41ec-af81-5b64527c86f3"/>
    <s v="c7402157-ae44-45cc-b6a7-b348d5dbd417"/>
    <n v="76331"/>
    <n v="2"/>
    <x v="44"/>
    <n v="29.49"/>
    <x v="1"/>
  </r>
  <r>
    <s v="1a952e13-d230-4a42-84c9-601887673fc3"/>
    <s v="c7402157-ae44-45cc-b6a7-b348d5dbd417"/>
    <n v="46913"/>
    <n v="2"/>
    <x v="44"/>
    <n v="21.14"/>
    <x v="0"/>
  </r>
  <r>
    <s v="41723164-35e5-440e-9433-ffa175ac4f6b"/>
    <s v="c7402157-ae44-45cc-b6a7-b348d5dbd417"/>
    <n v="74232"/>
    <n v="2"/>
    <x v="44"/>
    <n v="7.05"/>
    <x v="1"/>
  </r>
  <r>
    <s v="41e006d0-427b-4717-9e78-f067cd98a6aa"/>
    <s v="3ca4793d-065e-4112-b023-d1122a2a4b44"/>
    <n v="76126"/>
    <n v="2"/>
    <x v="44"/>
    <n v="216.14"/>
    <x v="1"/>
  </r>
  <r>
    <s v="4d225c59-cac6-4a65-a308-bbad86a9f771"/>
    <s v="c7402157-ae44-45cc-b6a7-b348d5dbd417"/>
    <n v="73630"/>
    <n v="2"/>
    <x v="44"/>
    <n v="150.49"/>
    <x v="1"/>
  </r>
  <r>
    <s v="66b8628e-514b-4515-b3a0-8e081cdc07d9"/>
    <s v="c7402157-ae44-45cc-b6a7-b348d5dbd417"/>
    <n v="84431"/>
    <n v="2"/>
    <x v="44"/>
    <n v="125.82"/>
    <x v="0"/>
  </r>
  <r>
    <s v="6da96ce6-1359-47a9-899b-f1017a69115f"/>
    <s v="c7402157-ae44-45cc-b6a7-b348d5dbd417"/>
    <n v="78792"/>
    <n v="2"/>
    <x v="44"/>
    <n v="33.159999999999997"/>
    <x v="0"/>
  </r>
  <r>
    <s v="79623744-76ee-48aa-b7ea-625fddbe3540"/>
    <s v="c7402157-ae44-45cc-b6a7-b348d5dbd417"/>
    <n v="76627"/>
    <n v="2"/>
    <x v="44"/>
    <n v="83.4"/>
    <x v="0"/>
  </r>
  <r>
    <s v="977641ac-95ae-40d3-bdd3-8709b0910aa5"/>
    <s v="3ca4793d-065e-4112-b023-d1122a2a4b44"/>
    <n v="45528"/>
    <n v="2"/>
    <x v="44"/>
    <n v="29.36"/>
    <x v="0"/>
  </r>
  <r>
    <s v="97ad8283-d024-4fff-8686-ed1695cfefc3"/>
    <s v="3ca4793d-065e-4112-b023-d1122a2a4b44"/>
    <n v="74735"/>
    <n v="2"/>
    <x v="44"/>
    <n v="622.41"/>
    <x v="1"/>
  </r>
  <r>
    <s v="a5fa55f9-6e53-4018-868d-890567532c9d"/>
    <s v="3ca4793d-065e-4112-b023-d1122a2a4b44"/>
    <n v="48894"/>
    <n v="2"/>
    <x v="44"/>
    <n v="263.63"/>
    <x v="1"/>
  </r>
  <r>
    <s v="aea3b847-f767-4c48-b0fb-58bc61e9a4a6"/>
    <s v="3ca4793d-065e-4112-b023-d1122a2a4b44"/>
    <n v="58109"/>
    <n v="2"/>
    <x v="44"/>
    <n v="10.57"/>
    <x v="1"/>
  </r>
  <r>
    <s v="b31f1ed4-bd0b-4deb-901b-83002aac219e"/>
    <s v="c7402157-ae44-45cc-b6a7-b348d5dbd417"/>
    <n v="84552"/>
    <n v="2"/>
    <x v="44"/>
    <n v="75.180000000000007"/>
    <x v="0"/>
  </r>
  <r>
    <s v="ba24210f-c234-4d8b-8c9b-747b9a270829"/>
    <s v="c7402157-ae44-45cc-b6a7-b348d5dbd417"/>
    <n v="84345"/>
    <n v="2"/>
    <x v="44"/>
    <n v="10.57"/>
    <x v="1"/>
  </r>
  <r>
    <s v="bb181517-3d60-4ffa-a2f5-e90ba20bc1d3"/>
    <s v="3ca4793d-065e-4112-b023-d1122a2a4b44"/>
    <n v="75926"/>
    <n v="2"/>
    <x v="44"/>
    <n v="196.91"/>
    <x v="1"/>
  </r>
  <r>
    <s v="bdb8741d-7ad5-4acd-8084-31b9b6331d59"/>
    <s v="3ca4793d-065e-4112-b023-d1122a2a4b44"/>
    <n v="76628"/>
    <n v="2"/>
    <x v="44"/>
    <n v="196.85"/>
    <x v="1"/>
  </r>
  <r>
    <s v="c05b8f40-948e-4fc0-a682-9be976b6da3a"/>
    <s v="c7402157-ae44-45cc-b6a7-b348d5dbd417"/>
    <n v="76106"/>
    <n v="2"/>
    <x v="44"/>
    <n v="10.57"/>
    <x v="1"/>
  </r>
  <r>
    <s v="d058b637-d327-4bb7-b657-00dd5eee3def"/>
    <s v="3ca4793d-065e-4112-b023-d1122a2a4b44"/>
    <n v="72898"/>
    <n v="2"/>
    <x v="44"/>
    <n v="75.180000000000007"/>
    <x v="0"/>
  </r>
  <r>
    <s v="d73bf1b8-d624-4a8e-8fd1-e185a5830c96"/>
    <s v="3ca4793d-065e-4112-b023-d1122a2a4b44"/>
    <n v="73395"/>
    <n v="2"/>
    <x v="44"/>
    <n v="453.93"/>
    <x v="1"/>
  </r>
  <r>
    <s v="f2ba38ab-bbe0-477d-9814-5b5b606f9c1e"/>
    <s v="c7402157-ae44-45cc-b6a7-b348d5dbd417"/>
    <n v="76105"/>
    <n v="2"/>
    <x v="44"/>
    <n v="10.57"/>
    <x v="1"/>
  </r>
  <r>
    <s v="01d09aff-6e88-4700-93bb-d886179ef3e5"/>
    <s v="2ea0ca2a-77fc-4447-b57c-62a6cb4d75a1"/>
    <n v="36633"/>
    <n v="1"/>
    <x v="45"/>
    <n v="287.08"/>
    <x v="1"/>
  </r>
  <r>
    <s v="03797fd4-1af9-47e8-8193-7d8d17e785b6"/>
    <s v="2ea0ca2a-77fc-4447-b57c-62a6cb4d75a1"/>
    <n v="39499"/>
    <n v="1"/>
    <x v="45"/>
    <n v="473.84"/>
    <x v="1"/>
  </r>
  <r>
    <s v="04c9e1e4-8021-4e60-9d3e-f86e2a74dd87"/>
    <s v="c7402157-ae44-45cc-b6a7-b348d5dbd417"/>
    <n v="67260"/>
    <n v="2"/>
    <x v="45"/>
    <n v="23.49"/>
    <x v="1"/>
  </r>
  <r>
    <s v="0ba6f61a-8a2d-46a9-b1eb-eb50df8617b1"/>
    <s v="3ca4793d-065e-4112-b023-d1122a2a4b44"/>
    <n v="59696"/>
    <n v="2"/>
    <x v="45"/>
    <n v="126.68"/>
    <x v="0"/>
  </r>
  <r>
    <s v="18ce9200-86b5-411b-8c0c-73ec22166515"/>
    <s v="2ea0ca2a-77fc-4447-b57c-62a6cb4d75a1"/>
    <n v="29138"/>
    <n v="1"/>
    <x v="45"/>
    <n v="80.38"/>
    <x v="0"/>
  </r>
  <r>
    <s v="1b765211-a00e-4c41-9b01-2295bdc14217"/>
    <s v="c7402157-ae44-45cc-b6a7-b348d5dbd417"/>
    <n v="79129"/>
    <n v="2"/>
    <x v="45"/>
    <n v="75.180000000000007"/>
    <x v="0"/>
  </r>
  <r>
    <s v="1eaec33c-de2b-4773-b192-6f87bf8cea5a"/>
    <s v="098431c3-1301-456e-9171-0026d20a3d62"/>
    <n v="37014"/>
    <n v="1"/>
    <x v="45"/>
    <n v="220.41"/>
    <x v="1"/>
  </r>
  <r>
    <s v="2324d091-a695-442f-bdc5-d66e626ca393"/>
    <s v="2ea0ca2a-77fc-4447-b57c-62a6cb4d75a1"/>
    <n v="39524"/>
    <n v="1"/>
    <x v="45"/>
    <n v="337.71"/>
    <x v="1"/>
  </r>
  <r>
    <s v="2828ce81-3894-4b42-b2ff-25261966a31b"/>
    <s v="c7402157-ae44-45cc-b6a7-b348d5dbd417"/>
    <n v="74789"/>
    <n v="2"/>
    <x v="45"/>
    <n v="81.06"/>
    <x v="1"/>
  </r>
  <r>
    <s v="2f0757c4-1e06-4dd1-8a93-6e42837badb5"/>
    <s v="098431c3-1301-456e-9171-0026d20a3d62"/>
    <n v="27464"/>
    <n v="1"/>
    <x v="45"/>
    <n v="10.33"/>
    <x v="1"/>
  </r>
  <r>
    <s v="371c4962-ce0b-4be3-9cc7-15e7b7ac2940"/>
    <s v="3ca4793d-065e-4112-b023-d1122a2a4b44"/>
    <n v="77526"/>
    <n v="2"/>
    <x v="45"/>
    <n v="376.29"/>
    <x v="1"/>
  </r>
  <r>
    <s v="37f7a684-37e4-4186-b11f-7bc26eb99da6"/>
    <s v="2ea0ca2a-77fc-4447-b57c-62a6cb4d75a1"/>
    <n v="40266"/>
    <n v="1"/>
    <x v="45"/>
    <n v="489.26"/>
    <x v="1"/>
  </r>
  <r>
    <s v="3ec4d92b-3ec0-44cc-a5ee-19888789803d"/>
    <s v="2ea0ca2a-77fc-4447-b57c-62a6cb4d75a1"/>
    <n v="36866"/>
    <n v="1"/>
    <x v="45"/>
    <n v="421.52"/>
    <x v="1"/>
  </r>
  <r>
    <s v="40d9d159-2199-4b6c-9fcc-9fbe9612e97a"/>
    <s v="2ea0ca2a-77fc-4447-b57c-62a6cb4d75a1"/>
    <n v="38861"/>
    <n v="1"/>
    <x v="45"/>
    <n v="5.6"/>
    <x v="1"/>
  </r>
  <r>
    <s v="4388efaa-b911-4c4d-99b1-e7469c2acc71"/>
    <s v="3ca4793d-065e-4112-b023-d1122a2a4b44"/>
    <n v="67352"/>
    <n v="2"/>
    <x v="45"/>
    <n v="42.29"/>
    <x v="0"/>
  </r>
  <r>
    <s v="4b2fedd5-6abe-43cd-add4-11a93f27a946"/>
    <s v="3ca4793d-065e-4112-b023-d1122a2a4b44"/>
    <n v="74308"/>
    <n v="2"/>
    <x v="45"/>
    <n v="1063.83"/>
    <x v="1"/>
  </r>
  <r>
    <s v="52bf468b-8583-4504-8ce4-9a4dd3dd883c"/>
    <s v="3ca4793d-065e-4112-b023-d1122a2a4b44"/>
    <n v="76654"/>
    <n v="2"/>
    <x v="45"/>
    <n v="10.18"/>
    <x v="1"/>
  </r>
  <r>
    <s v="534f96cb-cc46-44d5-bad2-8e4dbee59fa1"/>
    <s v="c7402157-ae44-45cc-b6a7-b348d5dbd417"/>
    <n v="75515"/>
    <n v="2"/>
    <x v="45"/>
    <n v="35.24"/>
    <x v="1"/>
  </r>
  <r>
    <s v="5357bc9e-a753-4e8d-aa00-d2b66d435fd0"/>
    <s v="098431c3-1301-456e-9171-0026d20a3d62"/>
    <n v="39515"/>
    <n v="1"/>
    <x v="45"/>
    <n v="71.19"/>
    <x v="0"/>
  </r>
  <r>
    <s v="57320aef-52a8-40f7-a6f0-81308bc03035"/>
    <s v="098431c3-1301-456e-9171-0026d20a3d62"/>
    <n v="24268"/>
    <n v="1"/>
    <x v="45"/>
    <n v="39.049999999999997"/>
    <x v="0"/>
  </r>
  <r>
    <s v="5ef5f5b8-d193-4c62-b935-0d070f01bc4f"/>
    <s v="3ca4793d-065e-4112-b023-d1122a2a4b44"/>
    <n v="44175"/>
    <n v="2"/>
    <x v="45"/>
    <n v="124.51"/>
    <x v="1"/>
  </r>
  <r>
    <s v="6096e959-e094-43cb-9202-4bb8a373a382"/>
    <s v="098431c3-1301-456e-9171-0026d20a3d62"/>
    <n v="24008"/>
    <n v="1"/>
    <x v="45"/>
    <n v="10.34"/>
    <x v="1"/>
  </r>
  <r>
    <s v="62516b88-5e06-458e-85a7-a1e15f163c8f"/>
    <s v="3ca4793d-065e-4112-b023-d1122a2a4b44"/>
    <n v="43863"/>
    <n v="2"/>
    <x v="45"/>
    <n v="39.93"/>
    <x v="0"/>
  </r>
  <r>
    <s v="68a78e00-7658-43b1-a992-2583cad1417c"/>
    <s v="098431c3-1301-456e-9171-0026d20a3d62"/>
    <n v="19007"/>
    <n v="1"/>
    <x v="45"/>
    <n v="552.02"/>
    <x v="1"/>
  </r>
  <r>
    <s v="718b7328-ea0b-4b4d-8fd9-08a8bb68d235"/>
    <s v="098431c3-1301-456e-9171-0026d20a3d62"/>
    <n v="18136"/>
    <n v="1"/>
    <x v="45"/>
    <n v="5.6"/>
    <x v="1"/>
  </r>
  <r>
    <s v="78d6bdaa-c1a1-441f-8d38-af671201a1e9"/>
    <s v="2ea0ca2a-77fc-4447-b57c-62a6cb4d75a1"/>
    <n v="39645"/>
    <n v="1"/>
    <x v="45"/>
    <n v="253.78"/>
    <x v="1"/>
  </r>
  <r>
    <s v="7b012a69-8d0c-4b51-943c-18b7825315b0"/>
    <s v="098431c3-1301-456e-9171-0026d20a3d62"/>
    <n v="28333"/>
    <n v="1"/>
    <x v="45"/>
    <n v="44.03"/>
    <x v="1"/>
  </r>
  <r>
    <s v="8555a9ce-9c2d-487f-833b-391cd1feb3d1"/>
    <s v="3ca4793d-065e-4112-b023-d1122a2a4b44"/>
    <n v="57897"/>
    <n v="2"/>
    <x v="45"/>
    <n v="775.76"/>
    <x v="1"/>
  </r>
  <r>
    <s v="9324166f-25f2-44ff-a5be-6f691090147b"/>
    <s v="2ea0ca2a-77fc-4447-b57c-62a6cb4d75a1"/>
    <n v="40089"/>
    <n v="1"/>
    <x v="45"/>
    <n v="301.91000000000003"/>
    <x v="1"/>
  </r>
  <r>
    <s v="a6e85b6e-2f6e-4f61-93e9-faf972b5190a"/>
    <s v="2ea0ca2a-77fc-4447-b57c-62a6cb4d75a1"/>
    <n v="20536"/>
    <n v="1"/>
    <x v="45"/>
    <n v="153.77000000000001"/>
    <x v="1"/>
  </r>
  <r>
    <s v="a86141b2-b10b-4571-bf24-7e03a4e865a2"/>
    <s v="2ea0ca2a-77fc-4447-b57c-62a6cb4d75a1"/>
    <n v="39987"/>
    <n v="1"/>
    <x v="45"/>
    <n v="52.83"/>
    <x v="0"/>
  </r>
  <r>
    <s v="af87e626-e5b6-4dd1-b8a1-2d281191abe9"/>
    <s v="098431c3-1301-456e-9171-0026d20a3d62"/>
    <n v="23519"/>
    <n v="1"/>
    <x v="45"/>
    <n v="10.34"/>
    <x v="0"/>
  </r>
  <r>
    <s v="b31b7dbb-3e84-4e4f-8314-b3889a9e4c86"/>
    <s v="2ea0ca2a-77fc-4447-b57c-62a6cb4d75a1"/>
    <n v="39935"/>
    <n v="1"/>
    <x v="45"/>
    <n v="10.33"/>
    <x v="1"/>
  </r>
  <r>
    <s v="b5d267b0-ab48-495a-8339-abdb3056080b"/>
    <s v="c7402157-ae44-45cc-b6a7-b348d5dbd417"/>
    <n v="69659"/>
    <n v="2"/>
    <x v="45"/>
    <n v="83.4"/>
    <x v="0"/>
  </r>
  <r>
    <s v="c1f30781-5584-476b-a459-dacf0d5a8f7c"/>
    <s v="098431c3-1301-456e-9171-0026d20a3d62"/>
    <n v="37553"/>
    <n v="1"/>
    <x v="45"/>
    <n v="376.66"/>
    <x v="1"/>
  </r>
  <r>
    <s v="cc322c18-3c1e-461f-aaf6-87c5adbe6334"/>
    <s v="2ea0ca2a-77fc-4447-b57c-62a6cb4d75a1"/>
    <n v="24106"/>
    <n v="1"/>
    <x v="45"/>
    <n v="6.89"/>
    <x v="1"/>
  </r>
  <r>
    <s v="d65daa4b-cf65-42f5-a28e-d3b3ad3b30ff"/>
    <s v="3ca4793d-065e-4112-b023-d1122a2a4b44"/>
    <n v="77162"/>
    <n v="2"/>
    <x v="45"/>
    <n v="10.57"/>
    <x v="1"/>
  </r>
  <r>
    <s v="da3baefc-caea-48ac-8418-88c54937a817"/>
    <s v="098431c3-1301-456e-9171-0026d20a3d62"/>
    <n v="18740"/>
    <n v="1"/>
    <x v="45"/>
    <n v="50.52"/>
    <x v="0"/>
  </r>
  <r>
    <s v="dadcd600-195c-4338-8f1b-7f8b7e45bbf6"/>
    <s v="c7402157-ae44-45cc-b6a7-b348d5dbd417"/>
    <n v="78718"/>
    <n v="2"/>
    <x v="45"/>
    <n v="52.53"/>
    <x v="1"/>
  </r>
  <r>
    <s v="e2b41d97-6deb-48f2-a0d6-22ca09c996fa"/>
    <s v="c7402157-ae44-45cc-b6a7-b348d5dbd417"/>
    <n v="84576"/>
    <n v="2"/>
    <x v="45"/>
    <n v="82.23"/>
    <x v="0"/>
  </r>
  <r>
    <s v="e3a27e02-2fe1-43be-8811-7ff276c104f8"/>
    <s v="c7402157-ae44-45cc-b6a7-b348d5dbd417"/>
    <n v="69978"/>
    <n v="2"/>
    <x v="45"/>
    <n v="172.97"/>
    <x v="1"/>
  </r>
  <r>
    <s v="ebde159f-3b56-4b03-ac60-99ee7f93a430"/>
    <s v="c7402157-ae44-45cc-b6a7-b348d5dbd417"/>
    <n v="84582"/>
    <n v="2"/>
    <x v="45"/>
    <n v="101.49"/>
    <x v="0"/>
  </r>
  <r>
    <s v="f1ac5b4d-fd13-4ff2-8896-94931ca65a5f"/>
    <s v="2ea0ca2a-77fc-4447-b57c-62a6cb4d75a1"/>
    <n v="39815"/>
    <n v="1"/>
    <x v="45"/>
    <n v="87.05"/>
    <x v="1"/>
  </r>
  <r>
    <s v="f425442f-7c45-4818-b133-b8f6a45718fb"/>
    <s v="2ea0ca2a-77fc-4447-b57c-62a6cb4d75a1"/>
    <n v="39723"/>
    <n v="1"/>
    <x v="45"/>
    <n v="33.31"/>
    <x v="1"/>
  </r>
  <r>
    <s v="f6f7940e-9057-4c4e-ae84-24b8b58b854c"/>
    <s v="098431c3-1301-456e-9171-0026d20a3d62"/>
    <n v="38979"/>
    <n v="1"/>
    <x v="45"/>
    <n v="387.16"/>
    <x v="1"/>
  </r>
  <r>
    <s v="fa012bee-4fbd-414b-97f4-6572b71f144c"/>
    <s v="098431c3-1301-456e-9171-0026d20a3d62"/>
    <n v="39494"/>
    <n v="1"/>
    <x v="45"/>
    <n v="71.209999999999994"/>
    <x v="0"/>
  </r>
  <r>
    <s v="045a29eb-4145-4176-a47a-4ca9fd844427"/>
    <s v="2ea0ca2a-77fc-4447-b57c-62a6cb4d75a1"/>
    <n v="38810"/>
    <n v="1"/>
    <x v="46"/>
    <n v="0.8"/>
    <x v="1"/>
  </r>
  <r>
    <s v="06143855-8d1b-41fe-b794-7a126968b023"/>
    <s v="2ea0ca2a-77fc-4447-b57c-62a6cb4d75a1"/>
    <n v="36402"/>
    <n v="1"/>
    <x v="46"/>
    <n v="10.34"/>
    <x v="1"/>
  </r>
  <r>
    <s v="06fe4c92-46a7-4249-a1f5-645874eff059"/>
    <s v="2ea0ca2a-77fc-4447-b57c-62a6cb4d75a1"/>
    <n v="37526"/>
    <n v="1"/>
    <x v="46"/>
    <n v="281.58999999999997"/>
    <x v="1"/>
  </r>
  <r>
    <s v="11bc6881-4323-4ec3-a777-2605a8e6dc16"/>
    <s v="098431c3-1301-456e-9171-0026d20a3d62"/>
    <n v="36209"/>
    <n v="1"/>
    <x v="46"/>
    <n v="6.89"/>
    <x v="1"/>
  </r>
  <r>
    <s v="1767253b-7570-4467-b01c-d572ddcdd2fc"/>
    <s v="2ea0ca2a-77fc-4447-b57c-62a6cb4d75a1"/>
    <n v="35610"/>
    <n v="1"/>
    <x v="46"/>
    <n v="282.39"/>
    <x v="1"/>
  </r>
  <r>
    <s v="19e83d27-0edc-4a4b-8937-e84fdaf711da"/>
    <s v="c7402157-ae44-45cc-b6a7-b348d5dbd417"/>
    <n v="84802"/>
    <n v="2"/>
    <x v="46"/>
    <n v="83.4"/>
    <x v="0"/>
  </r>
  <r>
    <s v="1bdc648a-84b3-4e18-a8c1-b7076399e0e9"/>
    <s v="098431c3-1301-456e-9171-0026d20a3d62"/>
    <n v="18577"/>
    <n v="1"/>
    <x v="46"/>
    <n v="11.49"/>
    <x v="1"/>
  </r>
  <r>
    <s v="1c2203b7-f6b5-4bd7-a3dd-c9055f679129"/>
    <s v="3ca4793d-065e-4112-b023-d1122a2a4b44"/>
    <n v="70491"/>
    <n v="2"/>
    <x v="46"/>
    <n v="124.51"/>
    <x v="1"/>
  </r>
  <r>
    <s v="27798a7d-1e2a-439f-b95a-9777648447c7"/>
    <s v="c7402157-ae44-45cc-b6a7-b348d5dbd417"/>
    <n v="77989"/>
    <n v="2"/>
    <x v="46"/>
    <n v="284.62"/>
    <x v="1"/>
  </r>
  <r>
    <s v="32389b22-6367-4eaf-85b5-a92451329c84"/>
    <s v="2ea0ca2a-77fc-4447-b57c-62a6cb4d75a1"/>
    <n v="36568"/>
    <n v="1"/>
    <x v="46"/>
    <n v="235.45"/>
    <x v="1"/>
  </r>
  <r>
    <s v="3ce18b4e-d456-4dab-853b-1cb1201e1087"/>
    <s v="3ca4793d-065e-4112-b023-d1122a2a4b44"/>
    <n v="57930"/>
    <n v="2"/>
    <x v="46"/>
    <n v="32.89"/>
    <x v="0"/>
  </r>
  <r>
    <s v="4d36f415-877d-4c18-9e31-045fda532355"/>
    <s v="2ea0ca2a-77fc-4447-b57c-62a6cb4d75a1"/>
    <n v="37655"/>
    <n v="1"/>
    <x v="46"/>
    <n v="363.72"/>
    <x v="1"/>
  </r>
  <r>
    <s v="5088c1f3-7974-46a3-a442-b07a1bd942fa"/>
    <s v="2ea0ca2a-77fc-4447-b57c-62a6cb4d75a1"/>
    <n v="36274"/>
    <n v="1"/>
    <x v="46"/>
    <n v="45.94"/>
    <x v="1"/>
  </r>
  <r>
    <s v="526484af-e1e8-49a1-8077-3960425cc6dd"/>
    <s v="2ea0ca2a-77fc-4447-b57c-62a6cb4d75a1"/>
    <n v="39868"/>
    <n v="1"/>
    <x v="46"/>
    <n v="71.209999999999994"/>
    <x v="0"/>
  </r>
  <r>
    <s v="59a982e0-d00a-4acc-8ec0-76cc38002c16"/>
    <s v="2ea0ca2a-77fc-4447-b57c-62a6cb4d75a1"/>
    <n v="37135"/>
    <n v="1"/>
    <x v="46"/>
    <n v="266.41000000000003"/>
    <x v="1"/>
  </r>
  <r>
    <s v="67c59645-9834-41ec-b67f-d203fbf69235"/>
    <s v="098431c3-1301-456e-9171-0026d20a3d62"/>
    <n v="22906"/>
    <n v="1"/>
    <x v="46"/>
    <n v="39.049999999999997"/>
    <x v="0"/>
  </r>
  <r>
    <s v="6aae3093-69f6-40a3-9dd4-b647503e62d0"/>
    <s v="c7402157-ae44-45cc-b6a7-b348d5dbd417"/>
    <n v="78429"/>
    <n v="2"/>
    <x v="46"/>
    <n v="106.18"/>
    <x v="1"/>
  </r>
  <r>
    <s v="6b8e0470-f277-4a74-92cf-00f7f7d80b96"/>
    <s v="3ca4793d-065e-4112-b023-d1122a2a4b44"/>
    <n v="84838"/>
    <n v="2"/>
    <x v="46"/>
    <n v="70.48"/>
    <x v="0"/>
  </r>
  <r>
    <s v="70be86c1-0199-4016-af93-6c87a91a1b4d"/>
    <s v="098431c3-1301-456e-9171-0026d20a3d62"/>
    <n v="37553"/>
    <n v="1"/>
    <x v="46"/>
    <n v="284.87"/>
    <x v="1"/>
  </r>
  <r>
    <s v="763ef89e-b8b4-4c34-91a9-de3298abf78b"/>
    <s v="098431c3-1301-456e-9171-0026d20a3d62"/>
    <n v="20769"/>
    <n v="1"/>
    <x v="46"/>
    <n v="252.12"/>
    <x v="1"/>
  </r>
  <r>
    <s v="7b85aea1-af9d-4134-97e0-287993fe2a3f"/>
    <s v="2ea0ca2a-77fc-4447-b57c-62a6cb4d75a1"/>
    <n v="27366"/>
    <n v="1"/>
    <x v="46"/>
    <n v="66.599999999999994"/>
    <x v="0"/>
  </r>
  <r>
    <s v="7f679433-a0e3-42e8-80c2-2980358d8216"/>
    <s v="3ca4793d-065e-4112-b023-d1122a2a4b44"/>
    <n v="84823"/>
    <n v="2"/>
    <x v="46"/>
    <n v="75.180000000000007"/>
    <x v="0"/>
  </r>
  <r>
    <s v="827e2f65-6df0-4817-9573-7111bfcb2f09"/>
    <s v="3ca4793d-065e-4112-b023-d1122a2a4b44"/>
    <n v="73338"/>
    <n v="2"/>
    <x v="46"/>
    <n v="10.57"/>
    <x v="1"/>
  </r>
  <r>
    <s v="882ee9c4-38f3-4424-9295-bbfb627135f4"/>
    <s v="098431c3-1301-456e-9171-0026d20a3d62"/>
    <n v="20347"/>
    <n v="1"/>
    <x v="46"/>
    <n v="39.04"/>
    <x v="0"/>
  </r>
  <r>
    <s v="89f7b0ea-4918-46ab-9c4e-b1d47068532b"/>
    <s v="098431c3-1301-456e-9171-0026d20a3d62"/>
    <n v="40415"/>
    <n v="1"/>
    <x v="46"/>
    <n v="98.75"/>
    <x v="0"/>
  </r>
  <r>
    <s v="8c5b8da2-a551-428a-a0f2-47316ee08e12"/>
    <s v="2ea0ca2a-77fc-4447-b57c-62a6cb4d75a1"/>
    <n v="39723"/>
    <n v="1"/>
    <x v="46"/>
    <n v="11.49"/>
    <x v="1"/>
  </r>
  <r>
    <s v="8d371554-ce7c-4400-9ccd-4b8d1cccc053"/>
    <s v="c7402157-ae44-45cc-b6a7-b348d5dbd417"/>
    <n v="77285"/>
    <n v="2"/>
    <x v="46"/>
    <n v="85.88"/>
    <x v="0"/>
  </r>
  <r>
    <s v="949bdace-4398-4f2f-90c4-0c6264f3bcd8"/>
    <s v="3ca4793d-065e-4112-b023-d1122a2a4b44"/>
    <n v="84834"/>
    <n v="2"/>
    <x v="46"/>
    <n v="287.77999999999997"/>
    <x v="0"/>
  </r>
  <r>
    <s v="972bf0e9-974b-4c4e-b964-1aefdf768c37"/>
    <s v="c7402157-ae44-45cc-b6a7-b348d5dbd417"/>
    <n v="69408"/>
    <n v="2"/>
    <x v="46"/>
    <n v="10.57"/>
    <x v="1"/>
  </r>
  <r>
    <s v="9919ee27-1fc7-40cc-a89f-03281cd38ea4"/>
    <s v="2ea0ca2a-77fc-4447-b57c-62a6cb4d75a1"/>
    <n v="19146"/>
    <n v="1"/>
    <x v="46"/>
    <n v="10.34"/>
    <x v="1"/>
  </r>
  <r>
    <s v="a9de02f3-d921-4c4e-befa-5e36eb745223"/>
    <s v="c7402157-ae44-45cc-b6a7-b348d5dbd417"/>
    <n v="76666"/>
    <n v="2"/>
    <x v="46"/>
    <n v="10.57"/>
    <x v="1"/>
  </r>
  <r>
    <s v="b51992f5-3ea3-402d-a178-a55b862a5dd4"/>
    <s v="3ca4793d-065e-4112-b023-d1122a2a4b44"/>
    <n v="69315"/>
    <n v="2"/>
    <x v="46"/>
    <n v="139.91999999999999"/>
    <x v="0"/>
  </r>
  <r>
    <s v="baf8c9eb-7e56-4f64-9f92-2f16c28945ca"/>
    <s v="098431c3-1301-456e-9171-0026d20a3d62"/>
    <n v="19917"/>
    <n v="1"/>
    <x v="46"/>
    <n v="8.6199999999999992"/>
    <x v="1"/>
  </r>
  <r>
    <s v="bc53cbc8-a14e-464e-99b1-6cf82c50a558"/>
    <s v="2ea0ca2a-77fc-4447-b57c-62a6cb4d75a1"/>
    <n v="38703"/>
    <n v="1"/>
    <x v="46"/>
    <n v="10.34"/>
    <x v="1"/>
  </r>
  <r>
    <s v="c1b3ff33-5027-4926-8799-2e883de842c2"/>
    <s v="2ea0ca2a-77fc-4447-b57c-62a6cb4d75a1"/>
    <n v="36633"/>
    <n v="1"/>
    <x v="46"/>
    <n v="298.56"/>
    <x v="1"/>
  </r>
  <r>
    <s v="c759f83a-4f02-47c6-b928-fc4e633dd6b5"/>
    <s v="3ca4793d-065e-4112-b023-d1122a2a4b44"/>
    <n v="77345"/>
    <n v="2"/>
    <x v="46"/>
    <n v="75.180000000000007"/>
    <x v="0"/>
  </r>
  <r>
    <s v="d5715c64-d639-4425-ade0-fd620dbfbd62"/>
    <s v="3ca4793d-065e-4112-b023-d1122a2a4b44"/>
    <n v="84924"/>
    <n v="2"/>
    <x v="46"/>
    <n v="82.23"/>
    <x v="0"/>
  </r>
  <r>
    <s v="df725ce4-a1d0-41f6-b173-f018a38f9f33"/>
    <s v="098431c3-1301-456e-9171-0026d20a3d62"/>
    <n v="18111"/>
    <n v="1"/>
    <x v="46"/>
    <n v="355.18"/>
    <x v="1"/>
  </r>
  <r>
    <s v="e11447c4-6fa4-4f83-a251-0546a793c799"/>
    <s v="098431c3-1301-456e-9171-0026d20a3d62"/>
    <n v="20350"/>
    <n v="1"/>
    <x v="46"/>
    <n v="39.04"/>
    <x v="0"/>
  </r>
  <r>
    <s v="e1ff71e3-d058-463f-b16f-4715d67288d9"/>
    <s v="098431c3-1301-456e-9171-0026d20a3d62"/>
    <n v="37054"/>
    <n v="1"/>
    <x v="46"/>
    <n v="229.77"/>
    <x v="1"/>
  </r>
  <r>
    <s v="e75c2c96-63e9-454a-89a0-7aa8cd1b544c"/>
    <s v="2ea0ca2a-77fc-4447-b57c-62a6cb4d75a1"/>
    <n v="29344"/>
    <n v="1"/>
    <x v="46"/>
    <n v="186.77"/>
    <x v="1"/>
  </r>
  <r>
    <s v="ede5d3f0-8809-4cda-92e6-8d0a8b5995a8"/>
    <s v="3ca4793d-065e-4112-b023-d1122a2a4b44"/>
    <n v="84566"/>
    <n v="2"/>
    <x v="46"/>
    <n v="75.180000000000007"/>
    <x v="0"/>
  </r>
  <r>
    <s v="ef2fac1d-19f4-4d2a-8bdc-2fa52691a14c"/>
    <s v="2ea0ca2a-77fc-4447-b57c-62a6cb4d75a1"/>
    <n v="26656"/>
    <n v="1"/>
    <x v="46"/>
    <n v="121.72"/>
    <x v="1"/>
  </r>
  <r>
    <s v="f50a0bac-b7ef-43cf-b070-f277c2c83aff"/>
    <s v="2ea0ca2a-77fc-4447-b57c-62a6cb4d75a1"/>
    <n v="40683"/>
    <n v="1"/>
    <x v="46"/>
    <n v="39.04"/>
    <x v="0"/>
  </r>
  <r>
    <s v="f6e34c5c-b4fe-4136-9842-5d9792ae0340"/>
    <s v="098431c3-1301-456e-9171-0026d20a3d62"/>
    <n v="27935"/>
    <n v="1"/>
    <x v="46"/>
    <n v="29.85"/>
    <x v="0"/>
  </r>
  <r>
    <s v="fc19dbea-9a37-40a7-88a1-5d4cc1da1daf"/>
    <s v="098431c3-1301-456e-9171-0026d20a3d62"/>
    <n v="37246"/>
    <n v="1"/>
    <x v="46"/>
    <n v="328.42"/>
    <x v="1"/>
  </r>
  <r>
    <s v="18828e1b-fe49-4dfd-83e0-80b2803aaf97"/>
    <s v="2ea0ca2a-77fc-4447-b57c-62a6cb4d75a1"/>
    <n v="40369"/>
    <n v="1"/>
    <x v="47"/>
    <n v="71.209999999999994"/>
    <x v="0"/>
  </r>
  <r>
    <s v="19d5c2bc-42ed-43ec-aed3-6aba04f6c3f0"/>
    <s v="098431c3-1301-456e-9171-0026d20a3d62"/>
    <n v="38868"/>
    <n v="1"/>
    <x v="47"/>
    <n v="158.65"/>
    <x v="1"/>
  </r>
  <r>
    <s v="1c778cd8-706a-4c16-b0b6-205b8f0f4585"/>
    <s v="2ea0ca2a-77fc-4447-b57c-62a6cb4d75a1"/>
    <n v="22373"/>
    <n v="1"/>
    <x v="47"/>
    <n v="119.55"/>
    <x v="1"/>
  </r>
  <r>
    <s v="1d217236-a3e5-4e49-9862-5af777c79e32"/>
    <s v="2ea0ca2a-77fc-4447-b57c-62a6cb4d75a1"/>
    <n v="40143"/>
    <n v="1"/>
    <x v="47"/>
    <n v="57.44"/>
    <x v="0"/>
  </r>
  <r>
    <s v="210cbd83-1fff-4a59-9eda-58a9bb23e77e"/>
    <s v="098431c3-1301-456e-9171-0026d20a3d62"/>
    <n v="20735"/>
    <n v="1"/>
    <x v="47"/>
    <n v="11.48"/>
    <x v="1"/>
  </r>
  <r>
    <s v="2950565e-44ca-4ff7-861b-f22acbe32e39"/>
    <s v="2ea0ca2a-77fc-4447-b57c-62a6cb4d75a1"/>
    <n v="35229"/>
    <n v="1"/>
    <x v="47"/>
    <n v="368.13"/>
    <x v="0"/>
  </r>
  <r>
    <s v="405b5cc6-b352-46a3-b7c7-f05e1e4a6f76"/>
    <s v="098431c3-1301-456e-9171-0026d20a3d62"/>
    <n v="18145"/>
    <n v="1"/>
    <x v="47"/>
    <n v="385.9"/>
    <x v="1"/>
  </r>
  <r>
    <s v="476ef194-b116-4ef9-a9b7-ac31c9594a0f"/>
    <s v="098431c3-1301-456e-9171-0026d20a3d62"/>
    <n v="40519"/>
    <n v="1"/>
    <x v="47"/>
    <n v="52.82"/>
    <x v="0"/>
  </r>
  <r>
    <s v="499d423a-434e-4c91-8b30-d868f6c39e1d"/>
    <s v="098431c3-1301-456e-9171-0026d20a3d62"/>
    <n v="19780"/>
    <n v="1"/>
    <x v="47"/>
    <n v="184.87"/>
    <x v="1"/>
  </r>
  <r>
    <s v="4b6d4d77-3831-4bea-8d21-da68245eb208"/>
    <s v="2ea0ca2a-77fc-4447-b57c-62a6cb4d75a1"/>
    <n v="35473"/>
    <n v="1"/>
    <x v="47"/>
    <n v="348.61"/>
    <x v="1"/>
  </r>
  <r>
    <s v="5b8ff087-6740-429f-a446-2624a94694ef"/>
    <s v="2ea0ca2a-77fc-4447-b57c-62a6cb4d75a1"/>
    <n v="39723"/>
    <n v="1"/>
    <x v="47"/>
    <n v="11.49"/>
    <x v="1"/>
  </r>
  <r>
    <s v="686b315c-bd57-4746-b32e-04dc2d791d7e"/>
    <s v="2ea0ca2a-77fc-4447-b57c-62a6cb4d75a1"/>
    <n v="37135"/>
    <n v="1"/>
    <x v="47"/>
    <n v="310.04000000000002"/>
    <x v="1"/>
  </r>
  <r>
    <s v="6ad1f32b-7c9c-4824-9c1c-0ae17fabb5f9"/>
    <s v="098431c3-1301-456e-9171-0026d20a3d62"/>
    <n v="39147"/>
    <n v="1"/>
    <x v="47"/>
    <n v="247.68"/>
    <x v="1"/>
  </r>
  <r>
    <s v="7229e9cc-d508-4feb-8e05-ab83eb9663aa"/>
    <s v="2ea0ca2a-77fc-4447-b57c-62a6cb4d75a1"/>
    <n v="38711"/>
    <n v="1"/>
    <x v="47"/>
    <n v="22.98"/>
    <x v="1"/>
  </r>
  <r>
    <s v="741a591f-560b-45ad-acfd-dcccee5db8d7"/>
    <s v="098431c3-1301-456e-9171-0026d20a3d62"/>
    <n v="21969"/>
    <n v="1"/>
    <x v="47"/>
    <n v="9.19"/>
    <x v="1"/>
  </r>
  <r>
    <s v="7938087a-bfff-4b59-9e13-3d0e575d8dd8"/>
    <s v="2ea0ca2a-77fc-4447-b57c-62a6cb4d75a1"/>
    <n v="36404"/>
    <n v="1"/>
    <x v="47"/>
    <n v="18.11"/>
    <x v="1"/>
  </r>
  <r>
    <s v="7a9e4fe8-5309-478a-964e-6411e21247b8"/>
    <s v="2ea0ca2a-77fc-4447-b57c-62a6cb4d75a1"/>
    <n v="19911"/>
    <n v="1"/>
    <x v="47"/>
    <n v="20.67"/>
    <x v="0"/>
  </r>
  <r>
    <s v="7accc39c-2682-425f-9153-461082c4ea05"/>
    <s v="2ea0ca2a-77fc-4447-b57c-62a6cb4d75a1"/>
    <n v="35047"/>
    <n v="1"/>
    <x v="47"/>
    <n v="20.62"/>
    <x v="1"/>
  </r>
  <r>
    <s v="7c0a9bc3-a0d9-4207-92db-b5aaa1bf03ad"/>
    <s v="098431c3-1301-456e-9171-0026d20a3d62"/>
    <n v="40446"/>
    <n v="1"/>
    <x v="47"/>
    <n v="71.22"/>
    <x v="0"/>
  </r>
  <r>
    <s v="7fff25f0-5769-48b5-81e0-fb26f3e1bf15"/>
    <s v="2ea0ca2a-77fc-4447-b57c-62a6cb4d75a1"/>
    <n v="40089"/>
    <n v="1"/>
    <x v="47"/>
    <n v="248.85"/>
    <x v="1"/>
  </r>
  <r>
    <s v="841a02ce-a218-4ac2-921a-953659ef4882"/>
    <s v="2ea0ca2a-77fc-4447-b57c-62a6cb4d75a1"/>
    <n v="23235"/>
    <n v="1"/>
    <x v="47"/>
    <n v="188.51"/>
    <x v="0"/>
  </r>
  <r>
    <s v="b9a13436-d52e-4855-a70f-3486a4aa5f6a"/>
    <s v="2ea0ca2a-77fc-4447-b57c-62a6cb4d75a1"/>
    <n v="40145"/>
    <n v="1"/>
    <x v="47"/>
    <n v="79.23"/>
    <x v="0"/>
  </r>
  <r>
    <s v="cdc03ec2-4fcd-4bd2-94d7-83f4c7dcbe22"/>
    <s v="098431c3-1301-456e-9171-0026d20a3d62"/>
    <n v="28333"/>
    <n v="1"/>
    <x v="47"/>
    <n v="8.39"/>
    <x v="1"/>
  </r>
  <r>
    <s v="02ea8ce5-6c37-4c22-8367-b601aefa7f47"/>
    <s v="098431c3-1301-456e-9171-0026d20a3d62"/>
    <n v="37228"/>
    <n v="1"/>
    <x v="48"/>
    <n v="592.71"/>
    <x v="1"/>
  </r>
  <r>
    <s v="0b111d86-5c1f-4142-81a0-89c8c4097fc5"/>
    <s v="098431c3-1301-456e-9171-0026d20a3d62"/>
    <n v="23941"/>
    <n v="1"/>
    <x v="48"/>
    <n v="49.66"/>
    <x v="0"/>
  </r>
  <r>
    <s v="121e49fc-78d7-49eb-8fb3-13a326eae7f9"/>
    <s v="2ea0ca2a-77fc-4447-b57c-62a6cb4d75a1"/>
    <n v="35473"/>
    <n v="1"/>
    <x v="48"/>
    <n v="11.49"/>
    <x v="1"/>
  </r>
  <r>
    <s v="1357cda1-e00c-4aae-b1f8-8ac4175ada29"/>
    <s v="098431c3-1301-456e-9171-0026d20a3d62"/>
    <n v="24521"/>
    <n v="1"/>
    <x v="48"/>
    <n v="98.75"/>
    <x v="1"/>
  </r>
  <r>
    <s v="13e9df33-997c-41bf-bc84-8b1f2ce1a5be"/>
    <s v="098431c3-1301-456e-9171-0026d20a3d62"/>
    <n v="18177"/>
    <n v="1"/>
    <x v="48"/>
    <n v="24.11"/>
    <x v="0"/>
  </r>
  <r>
    <s v="2f696aca-e149-402d-bd17-63f875ff9d79"/>
    <s v="098431c3-1301-456e-9171-0026d20a3d62"/>
    <n v="22398"/>
    <n v="1"/>
    <x v="48"/>
    <n v="219.51"/>
    <x v="0"/>
  </r>
  <r>
    <s v="30f64eba-3cf7-41e2-adf3-8652e205393d"/>
    <s v="098431c3-1301-456e-9171-0026d20a3d62"/>
    <n v="19046"/>
    <n v="1"/>
    <x v="48"/>
    <n v="27.57"/>
    <x v="1"/>
  </r>
  <r>
    <s v="3a5812f1-f9ab-4f16-978b-dd7be904c941"/>
    <s v="098431c3-1301-456e-9171-0026d20a3d62"/>
    <n v="37131"/>
    <n v="1"/>
    <x v="48"/>
    <n v="71.209999999999994"/>
    <x v="0"/>
  </r>
  <r>
    <s v="3ad77a55-003a-4769-82f0-67af14f3a7aa"/>
    <s v="098431c3-1301-456e-9171-0026d20a3d62"/>
    <n v="28333"/>
    <n v="1"/>
    <x v="48"/>
    <n v="32.4"/>
    <x v="1"/>
  </r>
  <r>
    <s v="3dae609c-5398-4eb3-b1bf-c3376d9f41f4"/>
    <s v="2ea0ca2a-77fc-4447-b57c-62a6cb4d75a1"/>
    <n v="39949"/>
    <n v="1"/>
    <x v="48"/>
    <n v="27.57"/>
    <x v="1"/>
  </r>
  <r>
    <s v="549f7c66-9f41-4a9b-91d0-5647147a78c4"/>
    <s v="2ea0ca2a-77fc-4447-b57c-62a6cb4d75a1"/>
    <n v="19290"/>
    <n v="1"/>
    <x v="48"/>
    <n v="61.66"/>
    <x v="1"/>
  </r>
  <r>
    <s v="57f9aa8d-4ed8-466f-bc8f-8b1affdd37a7"/>
    <s v="098431c3-1301-456e-9171-0026d20a3d62"/>
    <n v="34798"/>
    <n v="1"/>
    <x v="48"/>
    <n v="837.57"/>
    <x v="1"/>
  </r>
  <r>
    <s v="5faad220-d259-4915-ac0f-f03881908bb9"/>
    <s v="2ea0ca2a-77fc-4447-b57c-62a6cb4d75a1"/>
    <n v="19719"/>
    <n v="1"/>
    <x v="48"/>
    <n v="44.8"/>
    <x v="0"/>
  </r>
  <r>
    <s v="635aa6ca-a0a3-481c-b0e2-8d17d02ec044"/>
    <s v="098431c3-1301-456e-9171-0026d20a3d62"/>
    <n v="29353"/>
    <n v="1"/>
    <x v="48"/>
    <n v="134.36000000000001"/>
    <x v="1"/>
  </r>
  <r>
    <s v="63875989-3d82-44ba-af9a-bc75fc50c5e3"/>
    <s v="098431c3-1301-456e-9171-0026d20a3d62"/>
    <n v="24522"/>
    <n v="1"/>
    <x v="48"/>
    <n v="91.86"/>
    <x v="1"/>
  </r>
  <r>
    <s v="651537c9-ae3a-439a-8a68-7d693a7f21fa"/>
    <s v="098431c3-1301-456e-9171-0026d20a3d62"/>
    <n v="37014"/>
    <n v="1"/>
    <x v="48"/>
    <n v="16.91"/>
    <x v="1"/>
  </r>
  <r>
    <s v="657b0bf9-fc61-421b-9a04-abf7bb205a85"/>
    <s v="098431c3-1301-456e-9171-0026d20a3d62"/>
    <n v="38398"/>
    <n v="1"/>
    <x v="48"/>
    <n v="425.86"/>
    <x v="1"/>
  </r>
  <r>
    <s v="7ca5c902-c707-48b2-b494-50dbf05eb3ac"/>
    <s v="098431c3-1301-456e-9171-0026d20a3d62"/>
    <n v="23802"/>
    <n v="1"/>
    <x v="48"/>
    <n v="741.8"/>
    <x v="1"/>
  </r>
  <r>
    <s v="7ecb71dd-907f-4d34-bd33-33a9995e1cd6"/>
    <s v="098431c3-1301-456e-9171-0026d20a3d62"/>
    <n v="35954"/>
    <n v="1"/>
    <x v="48"/>
    <n v="141.44999999999999"/>
    <x v="1"/>
  </r>
  <r>
    <s v="85c88627-e4b9-4d6a-95bd-1a3e89d515f9"/>
    <s v="2ea0ca2a-77fc-4447-b57c-62a6cb4d75a1"/>
    <n v="39766"/>
    <n v="1"/>
    <x v="48"/>
    <n v="256.26"/>
    <x v="1"/>
  </r>
  <r>
    <s v="8fb78ad7-214b-49d0-9699-969b517c5353"/>
    <s v="2ea0ca2a-77fc-4447-b57c-62a6cb4d75a1"/>
    <n v="39248"/>
    <n v="1"/>
    <x v="48"/>
    <n v="258.88"/>
    <x v="1"/>
  </r>
  <r>
    <s v="97e6420e-3b6e-4c6e-9f65-cb67ed996875"/>
    <s v="098431c3-1301-456e-9171-0026d20a3d62"/>
    <n v="20769"/>
    <n v="1"/>
    <x v="48"/>
    <n v="45.94"/>
    <x v="1"/>
  </r>
  <r>
    <s v="a01f4132-98c2-4288-b8e9-2de5fccb8558"/>
    <s v="2ea0ca2a-77fc-4447-b57c-62a6cb4d75a1"/>
    <n v="29583"/>
    <n v="1"/>
    <x v="48"/>
    <n v="10.34"/>
    <x v="1"/>
  </r>
  <r>
    <s v="b188f3cf-2f1f-4dfb-93b4-dc4520488482"/>
    <s v="098431c3-1301-456e-9171-0026d20a3d62"/>
    <n v="40086"/>
    <n v="1"/>
    <x v="48"/>
    <n v="71.209999999999994"/>
    <x v="0"/>
  </r>
  <r>
    <s v="b4b13287-681c-4938-9f76-fe07834c65d4"/>
    <s v="2ea0ca2a-77fc-4447-b57c-62a6cb4d75a1"/>
    <n v="39911"/>
    <n v="1"/>
    <x v="48"/>
    <n v="52.84"/>
    <x v="0"/>
  </r>
  <r>
    <s v="b93a1fc1-6f11-4103-a64d-b52d504846b9"/>
    <s v="098431c3-1301-456e-9171-0026d20a3d62"/>
    <n v="39829"/>
    <n v="1"/>
    <x v="48"/>
    <n v="79.25"/>
    <x v="0"/>
  </r>
  <r>
    <s v="b97668c2-4077-48bf-90a5-ddbe0ab68196"/>
    <s v="098431c3-1301-456e-9171-0026d20a3d62"/>
    <n v="28430"/>
    <n v="1"/>
    <x v="48"/>
    <n v="389.69"/>
    <x v="1"/>
  </r>
  <r>
    <s v="c0e18eb6-9527-439a-a7ea-752dd0d5f80b"/>
    <s v="2ea0ca2a-77fc-4447-b57c-62a6cb4d75a1"/>
    <n v="40837"/>
    <n v="1"/>
    <x v="48"/>
    <n v="80.38"/>
    <x v="0"/>
  </r>
  <r>
    <s v="d155c4d4-9b30-485b-8f77-7a5560cfeea3"/>
    <s v="098431c3-1301-456e-9171-0026d20a3d62"/>
    <n v="18111"/>
    <n v="1"/>
    <x v="48"/>
    <n v="10.33"/>
    <x v="1"/>
  </r>
  <r>
    <s v="d2c34e01-d433-4b73-b586-e863dbfcbe75"/>
    <s v="2ea0ca2a-77fc-4447-b57c-62a6cb4d75a1"/>
    <n v="38225"/>
    <n v="1"/>
    <x v="48"/>
    <n v="295.11"/>
    <x v="1"/>
  </r>
  <r>
    <s v="f23de2d0-67f2-41a8-a5df-d6db3cde30e3"/>
    <s v="2ea0ca2a-77fc-4447-b57c-62a6cb4d75a1"/>
    <n v="39463"/>
    <n v="1"/>
    <x v="48"/>
    <n v="10.72"/>
    <x v="1"/>
  </r>
  <r>
    <s v="f3802f89-8c3d-40ff-837c-5f3d53ce2ae2"/>
    <s v="098431c3-1301-456e-9171-0026d20a3d62"/>
    <n v="22917"/>
    <n v="1"/>
    <x v="48"/>
    <n v="39.04"/>
    <x v="0"/>
  </r>
  <r>
    <s v="f5002cd8-b6b8-48e0-a56e-5f0f7b3fdebf"/>
    <s v="098431c3-1301-456e-9171-0026d20a3d62"/>
    <n v="37246"/>
    <n v="1"/>
    <x v="48"/>
    <n v="326.12"/>
    <x v="1"/>
  </r>
  <r>
    <s v="00b2dc4e-4083-433c-bd9b-b3d221523e4b"/>
    <s v="3ca4793d-065e-4112-b023-d1122a2a4b44"/>
    <n v="57884"/>
    <n v="2"/>
    <x v="49"/>
    <n v="33.03"/>
    <x v="1"/>
  </r>
  <r>
    <s v="14180c06-da59-4b94-96d6-19645e5a9727"/>
    <s v="3ca4793d-065e-4112-b023-d1122a2a4b44"/>
    <n v="47306"/>
    <n v="2"/>
    <x v="49"/>
    <n v="47.51"/>
    <x v="0"/>
  </r>
  <r>
    <s v="15e4239f-9761-491c-a9c8-0d3f2de5f945"/>
    <s v="2ea0ca2a-77fc-4447-b57c-62a6cb4d75a1"/>
    <n v="40759"/>
    <n v="1"/>
    <x v="49"/>
    <n v="125.19"/>
    <x v="0"/>
  </r>
  <r>
    <s v="193fa6a4-daed-429a-80f3-d623b0d492a4"/>
    <s v="2ea0ca2a-77fc-4447-b57c-62a6cb4d75a1"/>
    <n v="29344"/>
    <n v="1"/>
    <x v="49"/>
    <n v="10.33"/>
    <x v="1"/>
  </r>
  <r>
    <s v="1a4e367f-3b66-4889-8661-6d7b5513323b"/>
    <s v="c7402157-ae44-45cc-b6a7-b348d5dbd417"/>
    <n v="78998"/>
    <n v="2"/>
    <x v="49"/>
    <n v="58.82"/>
    <x v="0"/>
  </r>
  <r>
    <s v="2c674b03-6c35-44f3-87f2-e6f083eedec8"/>
    <s v="3ca4793d-065e-4112-b023-d1122a2a4b44"/>
    <n v="84820"/>
    <n v="2"/>
    <x v="49"/>
    <n v="90.45"/>
    <x v="0"/>
  </r>
  <r>
    <s v="3c34ba6d-49ad-4e04-8ad1-8071af32432e"/>
    <s v="098431c3-1301-456e-9171-0026d20a3d62"/>
    <n v="36714"/>
    <n v="1"/>
    <x v="49"/>
    <n v="219.09"/>
    <x v="0"/>
  </r>
  <r>
    <s v="46c7ed80-ba84-4902-ae9f-100e70bc46ba"/>
    <s v="c7402157-ae44-45cc-b6a7-b348d5dbd417"/>
    <n v="66663"/>
    <n v="2"/>
    <x v="49"/>
    <n v="21.44"/>
    <x v="1"/>
  </r>
  <r>
    <s v="4a2aa3a7-4589-4436-8ed7-67fa99353f2a"/>
    <s v="3ca4793d-065e-4112-b023-d1122a2a4b44"/>
    <n v="76218"/>
    <n v="2"/>
    <x v="49"/>
    <n v="500.17"/>
    <x v="1"/>
  </r>
  <r>
    <s v="6080f0c7-01ca-48db-bfca-8ea529540be8"/>
    <s v="2ea0ca2a-77fc-4447-b57c-62a6cb4d75a1"/>
    <n v="36173"/>
    <n v="1"/>
    <x v="49"/>
    <n v="299.05"/>
    <x v="0"/>
  </r>
  <r>
    <s v="71bbbb97-d6cf-440b-ab38-217faf8f20fe"/>
    <s v="c7402157-ae44-45cc-b6a7-b348d5dbd417"/>
    <n v="85015"/>
    <n v="2"/>
    <x v="49"/>
    <n v="75.180000000000007"/>
    <x v="0"/>
  </r>
  <r>
    <s v="71d2fce9-9ac1-4cfa-a5bf-8a62b879357a"/>
    <s v="c7402157-ae44-45cc-b6a7-b348d5dbd417"/>
    <n v="72983"/>
    <n v="2"/>
    <x v="49"/>
    <n v="224.81"/>
    <x v="1"/>
  </r>
  <r>
    <s v="7b47b5bb-8ced-4a89-a16b-9a96ba266689"/>
    <s v="c7402157-ae44-45cc-b6a7-b348d5dbd417"/>
    <n v="75837"/>
    <n v="2"/>
    <x v="49"/>
    <n v="84.58"/>
    <x v="0"/>
  </r>
  <r>
    <s v="7e135e25-c389-405d-ac8f-78284ad61a9c"/>
    <s v="2ea0ca2a-77fc-4447-b57c-62a6cb4d75a1"/>
    <n v="29075"/>
    <n v="1"/>
    <x v="49"/>
    <n v="9.7899999999999991"/>
    <x v="1"/>
  </r>
  <r>
    <s v="804061a6-7229-4aa4-ab9a-d5e20be764f3"/>
    <s v="3ca4793d-065e-4112-b023-d1122a2a4b44"/>
    <n v="47465"/>
    <n v="2"/>
    <x v="49"/>
    <n v="21.14"/>
    <x v="0"/>
  </r>
  <r>
    <s v="8923e05c-710c-4f16-b372-e4fd5026b10a"/>
    <s v="3ca4793d-065e-4112-b023-d1122a2a4b44"/>
    <n v="49306"/>
    <n v="2"/>
    <x v="49"/>
    <n v="29.85"/>
    <x v="0"/>
  </r>
  <r>
    <s v="8ab3c68a-5c30-4cf5-8dcc-3e97d619b3ca"/>
    <s v="2ea0ca2a-77fc-4447-b57c-62a6cb4d75a1"/>
    <n v="33760"/>
    <n v="1"/>
    <x v="49"/>
    <n v="42.5"/>
    <x v="0"/>
  </r>
  <r>
    <s v="8cc53c39-55c8-4a1d-ae43-8eaf2501dd96"/>
    <s v="3ca4793d-065e-4112-b023-d1122a2a4b44"/>
    <n v="49203"/>
    <n v="2"/>
    <x v="49"/>
    <n v="552.55999999999995"/>
    <x v="0"/>
  </r>
  <r>
    <s v="8dabc78f-873a-48f1-aa4b-5a2dfcc37083"/>
    <s v="3ca4793d-065e-4112-b023-d1122a2a4b44"/>
    <n v="46051"/>
    <n v="2"/>
    <x v="49"/>
    <n v="39.93"/>
    <x v="0"/>
  </r>
  <r>
    <s v="8e33ef5b-669d-4997-8c2f-06fc3cd8c297"/>
    <s v="c7402157-ae44-45cc-b6a7-b348d5dbd417"/>
    <n v="84468"/>
    <n v="2"/>
    <x v="49"/>
    <n v="64.61"/>
    <x v="0"/>
  </r>
  <r>
    <s v="8f6f8487-a31a-4730-b8d5-31c5072cb348"/>
    <s v="2ea0ca2a-77fc-4447-b57c-62a6cb4d75a1"/>
    <n v="36180"/>
    <n v="1"/>
    <x v="49"/>
    <n v="15.53"/>
    <x v="1"/>
  </r>
  <r>
    <s v="918c8674-ad00-4afb-9e52-af4660c0eed8"/>
    <s v="2ea0ca2a-77fc-4447-b57c-62a6cb4d75a1"/>
    <n v="40517"/>
    <n v="1"/>
    <x v="49"/>
    <n v="121.72"/>
    <x v="1"/>
  </r>
  <r>
    <s v="91b0577b-4a96-47cb-b058-99fea67bdf61"/>
    <s v="3ca4793d-065e-4112-b023-d1122a2a4b44"/>
    <n v="57930"/>
    <n v="2"/>
    <x v="49"/>
    <n v="776.41"/>
    <x v="1"/>
  </r>
  <r>
    <s v="91bb16c0-bbbf-4521-89b1-242aed155846"/>
    <s v="c7402157-ae44-45cc-b6a7-b348d5dbd417"/>
    <n v="75521"/>
    <n v="2"/>
    <x v="49"/>
    <n v="38.270000000000003"/>
    <x v="1"/>
  </r>
  <r>
    <s v="96550c8c-f9fe-43f3-99fd-faef57df1bcb"/>
    <s v="2ea0ca2a-77fc-4447-b57c-62a6cb4d75a1"/>
    <n v="36274"/>
    <n v="1"/>
    <x v="49"/>
    <n v="143.38"/>
    <x v="1"/>
  </r>
  <r>
    <s v="a27d49e1-a709-4bd9-9225-77242be1dc80"/>
    <s v="3ca4793d-065e-4112-b023-d1122a2a4b44"/>
    <n v="79303"/>
    <n v="2"/>
    <x v="49"/>
    <n v="55.04"/>
    <x v="0"/>
  </r>
  <r>
    <s v="a5752244-5f88-4226-853a-49755f1b693b"/>
    <s v="2ea0ca2a-77fc-4447-b57c-62a6cb4d75a1"/>
    <n v="20818"/>
    <n v="1"/>
    <x v="49"/>
    <n v="14.19"/>
    <x v="1"/>
  </r>
  <r>
    <s v="c5217435-251a-453f-87c7-b60d41efc73d"/>
    <s v="2ea0ca2a-77fc-4447-b57c-62a6cb4d75a1"/>
    <n v="39733"/>
    <n v="1"/>
    <x v="49"/>
    <n v="325.02"/>
    <x v="1"/>
  </r>
  <r>
    <s v="d3d83585-0281-4c4e-b145-c66511946267"/>
    <s v="098431c3-1301-456e-9171-0026d20a3d62"/>
    <n v="35954"/>
    <n v="1"/>
    <x v="49"/>
    <n v="79.53"/>
    <x v="1"/>
  </r>
  <r>
    <s v="d700b524-98e8-4d47-aff2-803e16dc2206"/>
    <s v="c7402157-ae44-45cc-b6a7-b348d5dbd417"/>
    <n v="64837"/>
    <n v="2"/>
    <x v="49"/>
    <n v="18.79"/>
    <x v="1"/>
  </r>
  <r>
    <s v="e6ad4456-0c37-4b80-9709-b2f53900be8a"/>
    <s v="c7402157-ae44-45cc-b6a7-b348d5dbd417"/>
    <n v="79307"/>
    <n v="2"/>
    <x v="49"/>
    <n v="48.57"/>
    <x v="0"/>
  </r>
  <r>
    <s v="f86fd49f-1a8f-4a39-ba6d-b35e9ad749d8"/>
    <s v="098431c3-1301-456e-9171-0026d20a3d62"/>
    <n v="23299"/>
    <n v="1"/>
    <x v="49"/>
    <n v="427.76"/>
    <x v="1"/>
  </r>
  <r>
    <s v="f9539694-0109-4518-a1f3-4ed9eb6b1fae"/>
    <s v="098431c3-1301-456e-9171-0026d20a3d62"/>
    <n v="40796"/>
    <n v="1"/>
    <x v="49"/>
    <n v="124.81"/>
    <x v="0"/>
  </r>
  <r>
    <s v="0d6ec8a1-5c48-407e-a267-744598c82e2d"/>
    <s v="c7402157-ae44-45cc-b6a7-b348d5dbd417"/>
    <n v="73630"/>
    <n v="2"/>
    <x v="50"/>
    <n v="139.08000000000001"/>
    <x v="1"/>
  </r>
  <r>
    <s v="13c954d3-178b-4e5f-a142-f5f5a83e3fcc"/>
    <s v="c7402157-ae44-45cc-b6a7-b348d5dbd417"/>
    <n v="74405"/>
    <n v="2"/>
    <x v="50"/>
    <n v="124.51"/>
    <x v="1"/>
  </r>
  <r>
    <s v="1c328102-5110-4a55-ab51-17fb0d31f12a"/>
    <s v="c7402157-ae44-45cc-b6a7-b348d5dbd417"/>
    <n v="63350"/>
    <n v="2"/>
    <x v="50"/>
    <n v="11.75"/>
    <x v="1"/>
  </r>
  <r>
    <s v="2545b440-f5c3-45b4-98bc-bc41e716e81d"/>
    <s v="3ca4793d-065e-4112-b023-d1122a2a4b44"/>
    <n v="71241"/>
    <n v="2"/>
    <x v="50"/>
    <n v="79.72"/>
    <x v="1"/>
  </r>
  <r>
    <s v="2e9e4fcc-0843-4d5a-a49e-bdd56ad3a554"/>
    <s v="c7402157-ae44-45cc-b6a7-b348d5dbd417"/>
    <n v="85299"/>
    <n v="2"/>
    <x v="50"/>
    <n v="83.4"/>
    <x v="0"/>
  </r>
  <r>
    <s v="382902fc-ab4b-4538-9bc4-dcc481debea5"/>
    <s v="c7402157-ae44-45cc-b6a7-b348d5dbd417"/>
    <n v="74560"/>
    <n v="2"/>
    <x v="50"/>
    <n v="456.13"/>
    <x v="1"/>
  </r>
  <r>
    <s v="40ced542-e0dd-4cc5-bf96-a1ae0da64ef5"/>
    <s v="3ca4793d-065e-4112-b023-d1122a2a4b44"/>
    <n v="85319"/>
    <n v="2"/>
    <x v="50"/>
    <n v="75.180000000000007"/>
    <x v="0"/>
  </r>
  <r>
    <s v="4c9ed709-cd42-4807-af4c-9ec888940d4f"/>
    <s v="3ca4793d-065e-4112-b023-d1122a2a4b44"/>
    <n v="74831"/>
    <n v="2"/>
    <x v="50"/>
    <n v="34.01"/>
    <x v="0"/>
  </r>
  <r>
    <s v="6be32343-d1a2-4616-af98-dc54a6cacf90"/>
    <s v="3ca4793d-065e-4112-b023-d1122a2a4b44"/>
    <n v="42873"/>
    <n v="2"/>
    <x v="50"/>
    <n v="140.35"/>
    <x v="0"/>
  </r>
  <r>
    <s v="6cd44c9c-11d0-41e6-ba52-61ba0f7719bc"/>
    <s v="3ca4793d-065e-4112-b023-d1122a2a4b44"/>
    <n v="59224"/>
    <n v="2"/>
    <x v="50"/>
    <n v="58.85"/>
    <x v="0"/>
  </r>
  <r>
    <s v="839e6b95-5c36-4a58-a777-fc0403cc52fa"/>
    <s v="3ca4793d-065e-4112-b023-d1122a2a4b44"/>
    <n v="50378"/>
    <n v="2"/>
    <x v="50"/>
    <n v="67.599999999999994"/>
    <x v="0"/>
  </r>
  <r>
    <s v="8830dbc3-baec-4de6-9a79-c90c56364e37"/>
    <s v="3ca4793d-065e-4112-b023-d1122a2a4b44"/>
    <n v="78069"/>
    <n v="2"/>
    <x v="50"/>
    <n v="11.75"/>
    <x v="1"/>
  </r>
  <r>
    <s v="9625e12e-6811-4059-b6f9-6dceb4f252d0"/>
    <s v="3ca4793d-065e-4112-b023-d1122a2a4b44"/>
    <n v="45117"/>
    <n v="2"/>
    <x v="50"/>
    <n v="29.49"/>
    <x v="1"/>
  </r>
  <r>
    <s v="a0051fae-1fcc-42d2-9af4-8c1c71300c5b"/>
    <s v="3ca4793d-065e-4112-b023-d1122a2a4b44"/>
    <n v="73650"/>
    <n v="2"/>
    <x v="50"/>
    <n v="187.01"/>
    <x v="1"/>
  </r>
  <r>
    <s v="a8779463-7697-4a88-a113-08e9abbbf878"/>
    <s v="3ca4793d-065e-4112-b023-d1122a2a4b44"/>
    <n v="79105"/>
    <n v="2"/>
    <x v="50"/>
    <n v="10.57"/>
    <x v="1"/>
  </r>
  <r>
    <s v="abf5b8e6-6bdc-4648-941d-2648323fd804"/>
    <s v="c7402157-ae44-45cc-b6a7-b348d5dbd417"/>
    <n v="64880"/>
    <n v="2"/>
    <x v="50"/>
    <n v="301.52999999999997"/>
    <x v="0"/>
  </r>
  <r>
    <s v="af6ceaa3-9d39-4c8b-9806-3f097951662c"/>
    <s v="3ca4793d-065e-4112-b023-d1122a2a4b44"/>
    <n v="74735"/>
    <n v="2"/>
    <x v="50"/>
    <n v="363.53"/>
    <x v="1"/>
  </r>
  <r>
    <s v="b7127e5e-0d47-4d67-9a7c-f9120314950e"/>
    <s v="3ca4793d-065e-4112-b023-d1122a2a4b44"/>
    <n v="85036"/>
    <n v="2"/>
    <x v="50"/>
    <n v="83.4"/>
    <x v="0"/>
  </r>
  <r>
    <s v="c9270181-ba65-4a24-8a98-52f20d662ec4"/>
    <s v="3ca4793d-065e-4112-b023-d1122a2a4b44"/>
    <n v="77590"/>
    <n v="2"/>
    <x v="50"/>
    <n v="589.34"/>
    <x v="1"/>
  </r>
  <r>
    <s v="cf7bf96f-5955-43f8-8380-02ceff6abf8d"/>
    <s v="3ca4793d-065e-4112-b023-d1122a2a4b44"/>
    <n v="46626"/>
    <n v="2"/>
    <x v="50"/>
    <n v="23.66"/>
    <x v="0"/>
  </r>
  <r>
    <s v="f8db386f-265b-4509-a7e5-4c658f1a2c8a"/>
    <s v="3ca4793d-065e-4112-b023-d1122a2a4b44"/>
    <n v="84218"/>
    <n v="2"/>
    <x v="50"/>
    <n v="124.64"/>
    <x v="0"/>
  </r>
  <r>
    <s v="fa297b32-52ed-43f3-af7a-274549095709"/>
    <s v="c7402157-ae44-45cc-b6a7-b348d5dbd417"/>
    <n v="85321"/>
    <n v="2"/>
    <x v="50"/>
    <n v="112.89"/>
    <x v="0"/>
  </r>
  <r>
    <s v="048e5e29-735d-4777-a4d6-c0634f7be71b"/>
    <s v="3ca4793d-065e-4112-b023-d1122a2a4b44"/>
    <n v="85576"/>
    <n v="2"/>
    <x v="51"/>
    <n v="175.27"/>
    <x v="0"/>
  </r>
  <r>
    <s v="0b32107a-03c6-4b3e-b1ef-4b0cf39da070"/>
    <s v="c7402157-ae44-45cc-b6a7-b348d5dbd417"/>
    <n v="43762"/>
    <n v="2"/>
    <x v="51"/>
    <n v="456.46"/>
    <x v="1"/>
  </r>
  <r>
    <s v="0b3b9dbc-811f-4f42-b51a-8f006d4f54fd"/>
    <s v="c7402157-ae44-45cc-b6a7-b348d5dbd417"/>
    <n v="70565"/>
    <n v="2"/>
    <x v="51"/>
    <n v="1262.01"/>
    <x v="1"/>
  </r>
  <r>
    <s v="12648b10-ae98-4261-9dce-5df2d063fb61"/>
    <s v="3ca4793d-065e-4112-b023-d1122a2a4b44"/>
    <n v="85377"/>
    <n v="2"/>
    <x v="51"/>
    <n v="40.155000000000001"/>
    <x v="0"/>
  </r>
  <r>
    <s v="195d622e-f7b9-4a60-9747-f9380b8f1134"/>
    <s v="3ca4793d-065e-4112-b023-d1122a2a4b44"/>
    <n v="46719"/>
    <n v="2"/>
    <x v="51"/>
    <n v="295.69"/>
    <x v="1"/>
  </r>
  <r>
    <s v="1f63d3b4-d376-4460-91e5-12cd0974fcc8"/>
    <s v="c7402157-ae44-45cc-b6a7-b348d5dbd417"/>
    <n v="68935"/>
    <n v="2"/>
    <x v="51"/>
    <n v="7.05"/>
    <x v="1"/>
  </r>
  <r>
    <s v="22a9e3da-84cc-4e74-8c6a-bbd49208dee8"/>
    <s v="3ca4793d-065e-4112-b023-d1122a2a4b44"/>
    <n v="84820"/>
    <n v="2"/>
    <x v="51"/>
    <n v="189.6"/>
    <x v="1"/>
  </r>
  <r>
    <s v="26588ec3-4279-4a94-ab1c-be851a1b2ab8"/>
    <s v="c7402157-ae44-45cc-b6a7-b348d5dbd417"/>
    <n v="78086"/>
    <n v="2"/>
    <x v="51"/>
    <n v="61.08"/>
    <x v="0"/>
  </r>
  <r>
    <s v="2e47d2d3-e6a7-400e-be0d-eae150d88b93"/>
    <s v="c7402157-ae44-45cc-b6a7-b348d5dbd417"/>
    <n v="84466"/>
    <n v="2"/>
    <x v="51"/>
    <n v="103.37"/>
    <x v="0"/>
  </r>
  <r>
    <s v="4e92e27f-c164-4f98-91da-2d815dfb2e67"/>
    <s v="c7402157-ae44-45cc-b6a7-b348d5dbd417"/>
    <n v="77798"/>
    <n v="2"/>
    <x v="51"/>
    <n v="278.56"/>
    <x v="1"/>
  </r>
  <r>
    <s v="5fad344b-c165-48ed-8704-502e28be42f4"/>
    <s v="c7402157-ae44-45cc-b6a7-b348d5dbd417"/>
    <n v="85588"/>
    <n v="2"/>
    <x v="51"/>
    <n v="75.180000000000007"/>
    <x v="0"/>
  </r>
  <r>
    <s v="72a83b57-2230-48ca-9a92-724abdb75560"/>
    <s v="c7402157-ae44-45cc-b6a7-b348d5dbd417"/>
    <n v="79091"/>
    <n v="2"/>
    <x v="51"/>
    <n v="75.180000000000007"/>
    <x v="0"/>
  </r>
  <r>
    <s v="9599287c-b1eb-41a4-92c2-13a0b47c4e07"/>
    <s v="c7402157-ae44-45cc-b6a7-b348d5dbd417"/>
    <n v="85301"/>
    <n v="2"/>
    <x v="51"/>
    <n v="75.180000000000007"/>
    <x v="0"/>
  </r>
  <r>
    <s v="98d75dd5-f761-49b0-ad99-8ef797696fdf"/>
    <s v="3ca4793d-065e-4112-b023-d1122a2a4b44"/>
    <n v="85036"/>
    <n v="2"/>
    <x v="51"/>
    <n v="94.82"/>
    <x v="1"/>
  </r>
  <r>
    <s v="9931c535-f745-4bc6-9dd7-40248313e77f"/>
    <s v="c7402157-ae44-45cc-b6a7-b348d5dbd417"/>
    <n v="84431"/>
    <n v="2"/>
    <x v="51"/>
    <n v="303.77"/>
    <x v="1"/>
  </r>
  <r>
    <s v="ab36b681-ac82-42fe-8485-9e9ed47bf415"/>
    <s v="c7402157-ae44-45cc-b6a7-b348d5dbd417"/>
    <n v="74560"/>
    <n v="2"/>
    <x v="51"/>
    <n v="12.94"/>
    <x v="1"/>
  </r>
  <r>
    <s v="b4ecd0a1-461b-4799-aea5-d4147f8f715c"/>
    <s v="c7402157-ae44-45cc-b6a7-b348d5dbd417"/>
    <n v="84982"/>
    <n v="2"/>
    <x v="51"/>
    <n v="75.180000000000007"/>
    <x v="0"/>
  </r>
  <r>
    <s v="cf3f35bf-e134-47a0-8e76-ef1a55b011c4"/>
    <s v="3ca4793d-065e-4112-b023-d1122a2a4b44"/>
    <n v="77526"/>
    <n v="2"/>
    <x v="51"/>
    <n v="10.57"/>
    <x v="1"/>
  </r>
  <r>
    <s v="efcf6a5b-b08e-41cc-87e9-fb65b57d1c27"/>
    <s v="3ca4793d-065e-4112-b023-d1122a2a4b44"/>
    <n v="42873"/>
    <n v="2"/>
    <x v="51"/>
    <n v="153.24"/>
    <x v="1"/>
  </r>
  <r>
    <s v="f97a851a-dfa5-4534-a9aa-c162a3609e83"/>
    <s v="3ca4793d-065e-4112-b023-d1122a2a4b44"/>
    <n v="85565"/>
    <n v="2"/>
    <x v="51"/>
    <n v="171.16"/>
    <x v="0"/>
  </r>
  <r>
    <s v="fe354bb3-e517-452d-8137-97fa47c26c9b"/>
    <s v="3ca4793d-065e-4112-b023-d1122a2a4b44"/>
    <n v="69289"/>
    <n v="2"/>
    <x v="51"/>
    <n v="11.75"/>
    <x v="1"/>
  </r>
  <r>
    <s v="012389ec-dacf-4bd7-9014-0fe901f6bc51"/>
    <s v="3ca4793d-065e-4112-b023-d1122a2a4b44"/>
    <n v="47389"/>
    <n v="2"/>
    <x v="52"/>
    <n v="49.33"/>
    <x v="0"/>
  </r>
  <r>
    <s v="03dfce80-8ad0-435c-aefe-fac1d9fe98ff"/>
    <s v="3ca4793d-065e-4112-b023-d1122a2a4b44"/>
    <n v="73498"/>
    <n v="2"/>
    <x v="52"/>
    <n v="131.69"/>
    <x v="1"/>
  </r>
  <r>
    <s v="064f4b89-18b2-4ca8-866d-8a7ae0836a11"/>
    <s v="3ca4793d-065e-4112-b023-d1122a2a4b44"/>
    <n v="52320"/>
    <n v="2"/>
    <x v="52"/>
    <n v="10.18"/>
    <x v="1"/>
  </r>
  <r>
    <s v="123a1317-0d0e-4785-83ff-0c964088bc3a"/>
    <s v="3ca4793d-065e-4112-b023-d1122a2a4b44"/>
    <n v="75031"/>
    <n v="2"/>
    <x v="52"/>
    <n v="245.71"/>
    <x v="1"/>
  </r>
  <r>
    <s v="149a5528-f185-41a5-8b4d-a761c0917a1f"/>
    <s v="3ca4793d-065e-4112-b023-d1122a2a4b44"/>
    <n v="59694"/>
    <n v="2"/>
    <x v="52"/>
    <n v="52.53"/>
    <x v="1"/>
  </r>
  <r>
    <s v="3155f568-bd59-4f56-8dc0-d7db3f19b2f0"/>
    <s v="3ca4793d-065e-4112-b023-d1122a2a4b44"/>
    <n v="77346"/>
    <n v="2"/>
    <x v="52"/>
    <n v="324.57"/>
    <x v="1"/>
  </r>
  <r>
    <s v="35cb4f8a-6c12-457a-8bd8-3cd03498fd35"/>
    <s v="c7402157-ae44-45cc-b6a7-b348d5dbd417"/>
    <n v="85553"/>
    <n v="2"/>
    <x v="52"/>
    <n v="89.97"/>
    <x v="0"/>
  </r>
  <r>
    <s v="39987b84-690f-4b55-a24b-bacba40282a3"/>
    <s v="3ca4793d-065e-4112-b023-d1122a2a4b44"/>
    <n v="73338"/>
    <n v="2"/>
    <x v="52"/>
    <n v="10.57"/>
    <x v="1"/>
  </r>
  <r>
    <s v="4bf4187a-6641-46b8-acc0-ba691d1e1897"/>
    <s v="3ca4793d-065e-4112-b023-d1122a2a4b44"/>
    <n v="70583"/>
    <n v="2"/>
    <x v="52"/>
    <n v="68.14"/>
    <x v="1"/>
  </r>
  <r>
    <s v="5e53ce6b-eb65-406f-ac14-22ff3859a937"/>
    <s v="3ca4793d-065e-4112-b023-d1122a2a4b44"/>
    <n v="85658"/>
    <n v="2"/>
    <x v="52"/>
    <n v="91.63"/>
    <x v="0"/>
  </r>
  <r>
    <s v="883cd55a-f9bf-4e01-af1b-0e1a381bee3f"/>
    <s v="c7402157-ae44-45cc-b6a7-b348d5dbd417"/>
    <n v="75515"/>
    <n v="2"/>
    <x v="52"/>
    <n v="796.71"/>
    <x v="1"/>
  </r>
  <r>
    <s v="9564746d-0fcf-497c-9f1d-b5e1a3727b7f"/>
    <s v="c7402157-ae44-45cc-b6a7-b348d5dbd417"/>
    <n v="69494"/>
    <n v="2"/>
    <x v="52"/>
    <n v="282.39"/>
    <x v="1"/>
  </r>
  <r>
    <s v="9752fde4-ce2b-4742-b201-0da022ae9bc4"/>
    <s v="c7402157-ae44-45cc-b6a7-b348d5dbd417"/>
    <n v="49644"/>
    <n v="2"/>
    <x v="52"/>
    <n v="69.3"/>
    <x v="0"/>
  </r>
  <r>
    <s v="9ea9b238-0576-4332-b219-3f7aec2f2263"/>
    <s v="c7402157-ae44-45cc-b6a7-b348d5dbd417"/>
    <n v="84331"/>
    <n v="2"/>
    <x v="52"/>
    <n v="157.82"/>
    <x v="1"/>
  </r>
  <r>
    <s v="a678df5c-077d-4716-aae5-1cee61e0919b"/>
    <s v="3ca4793d-065e-4112-b023-d1122a2a4b44"/>
    <n v="79048"/>
    <n v="2"/>
    <x v="52"/>
    <n v="75.180000000000007"/>
    <x v="0"/>
  </r>
  <r>
    <s v="c55c923c-08ec-4a45-8d9e-ebadf51064fa"/>
    <s v="3ca4793d-065e-4112-b023-d1122a2a4b44"/>
    <n v="85697"/>
    <n v="2"/>
    <x v="52"/>
    <n v="61.08"/>
    <x v="0"/>
  </r>
  <r>
    <s v="da3d016e-fb13-4edf-9d53-ce2267221c4b"/>
    <s v="3ca4793d-065e-4112-b023-d1122a2a4b44"/>
    <n v="73075"/>
    <n v="2"/>
    <x v="52"/>
    <n v="138.61000000000001"/>
    <x v="1"/>
  </r>
  <r>
    <s v="dcc735ed-0f8c-413c-94f4-e57ad22e7e8e"/>
    <s v="3ca4793d-065e-4112-b023-d1122a2a4b44"/>
    <n v="72908"/>
    <n v="2"/>
    <x v="52"/>
    <n v="14.1"/>
    <x v="1"/>
  </r>
  <r>
    <s v="f8228d43-e866-48d1-9a8a-9caeb1c63f06"/>
    <s v="c7402157-ae44-45cc-b6a7-b348d5dbd417"/>
    <n v="74937"/>
    <n v="2"/>
    <x v="52"/>
    <n v="56.39"/>
    <x v="0"/>
  </r>
  <r>
    <s v="0119fd31-383e-4dc0-8aab-18efd5fa80f3"/>
    <s v="2ea0ca2a-77fc-4447-b57c-62a6cb4d75a1"/>
    <n v="35229"/>
    <n v="1"/>
    <x v="53"/>
    <n v="10.34"/>
    <x v="1"/>
  </r>
  <r>
    <s v="08418663-61ac-4c76-8086-35382cdff747"/>
    <s v="3ca4793d-065e-4112-b023-d1122a2a4b44"/>
    <n v="43201"/>
    <n v="2"/>
    <x v="53"/>
    <n v="77.52"/>
    <x v="0"/>
  </r>
  <r>
    <s v="0ffe2734-d4fd-4646-bc4d-f6fc6bbea79d"/>
    <s v="2ea0ca2a-77fc-4447-b57c-62a6cb4d75a1"/>
    <n v="23505"/>
    <n v="1"/>
    <x v="53"/>
    <n v="79.14"/>
    <x v="1"/>
  </r>
  <r>
    <s v="119b4e87-f581-491d-b243-0dcd294e9df6"/>
    <s v="2ea0ca2a-77fc-4447-b57c-62a6cb4d75a1"/>
    <n v="24783"/>
    <n v="1"/>
    <x v="53"/>
    <n v="103.95"/>
    <x v="1"/>
  </r>
  <r>
    <s v="12dac107-5f08-4ec7-af69-fba0191d368f"/>
    <s v="098431c3-1301-456e-9171-0026d20a3d62"/>
    <n v="40853"/>
    <n v="1"/>
    <x v="53"/>
    <n v="71.19"/>
    <x v="0"/>
  </r>
  <r>
    <s v="16d40104-ef9f-46a4-af0a-45134f9f964e"/>
    <s v="c7402157-ae44-45cc-b6a7-b348d5dbd417"/>
    <n v="86027"/>
    <n v="2"/>
    <x v="53"/>
    <n v="81.05"/>
    <x v="0"/>
  </r>
  <r>
    <s v="1efcf3f9-1aff-4cb9-a0bd-7c91a12a8423"/>
    <s v="2ea0ca2a-77fc-4447-b57c-62a6cb4d75a1"/>
    <n v="40176"/>
    <n v="1"/>
    <x v="53"/>
    <n v="71.23"/>
    <x v="0"/>
  </r>
  <r>
    <s v="218dd577-71f5-49a3-81ab-bdac5463c3aa"/>
    <s v="c7402157-ae44-45cc-b6a7-b348d5dbd417"/>
    <n v="84693"/>
    <n v="2"/>
    <x v="53"/>
    <n v="56.39"/>
    <x v="0"/>
  </r>
  <r>
    <s v="2de04258-de17-43c0-a22f-9b41786c2da6"/>
    <s v="098431c3-1301-456e-9171-0026d20a3d62"/>
    <n v="39732"/>
    <n v="1"/>
    <x v="53"/>
    <n v="358.43"/>
    <x v="1"/>
  </r>
  <r>
    <s v="3b59fd52-0116-4f10-af17-b739846587ba"/>
    <s v="2ea0ca2a-77fc-4447-b57c-62a6cb4d75a1"/>
    <n v="40184"/>
    <n v="1"/>
    <x v="53"/>
    <n v="52.82"/>
    <x v="0"/>
  </r>
  <r>
    <s v="3e56cad9-23a3-4a3c-91bb-61831ba2b910"/>
    <s v="2ea0ca2a-77fc-4447-b57c-62a6cb4d75a1"/>
    <n v="36090"/>
    <n v="1"/>
    <x v="53"/>
    <n v="15.75"/>
    <x v="1"/>
  </r>
  <r>
    <s v="5a224531-f6ff-45fe-8b2b-519ebe64cf63"/>
    <s v="2ea0ca2a-77fc-4447-b57c-62a6cb4d75a1"/>
    <n v="39911"/>
    <n v="1"/>
    <x v="53"/>
    <n v="10.34"/>
    <x v="1"/>
  </r>
  <r>
    <s v="5edd859c-8e02-4ec0-8778-92558b59c181"/>
    <s v="2ea0ca2a-77fc-4447-b57c-62a6cb4d75a1"/>
    <n v="39480"/>
    <n v="1"/>
    <x v="53"/>
    <n v="179.32"/>
    <x v="1"/>
  </r>
  <r>
    <s v="62af7267-10dc-4580-994f-31729a3c4be7"/>
    <s v="2ea0ca2a-77fc-4447-b57c-62a6cb4d75a1"/>
    <n v="22606"/>
    <n v="1"/>
    <x v="53"/>
    <n v="35.659999999999997"/>
    <x v="1"/>
  </r>
  <r>
    <s v="78589bec-4362-44f7-9a94-62cf599f63cc"/>
    <s v="3ca4793d-065e-4112-b023-d1122a2a4b44"/>
    <n v="57750"/>
    <n v="2"/>
    <x v="53"/>
    <n v="203.57"/>
    <x v="0"/>
  </r>
  <r>
    <s v="79d3ff16-ac6e-4f73-bb4e-358682d85bb3"/>
    <s v="098431c3-1301-456e-9171-0026d20a3d62"/>
    <n v="23802"/>
    <n v="1"/>
    <x v="53"/>
    <n v="28.97"/>
    <x v="1"/>
  </r>
  <r>
    <s v="7d08f28e-ba08-453d-862a-861c42bea2de"/>
    <s v="2ea0ca2a-77fc-4447-b57c-62a6cb4d75a1"/>
    <n v="35185"/>
    <n v="1"/>
    <x v="53"/>
    <n v="484.23"/>
    <x v="0"/>
  </r>
  <r>
    <s v="834254f2-36de-4373-89a9-3eea3bb4ed12"/>
    <s v="098431c3-1301-456e-9171-0026d20a3d62"/>
    <n v="27607"/>
    <n v="1"/>
    <x v="53"/>
    <n v="121.98"/>
    <x v="0"/>
  </r>
  <r>
    <s v="85721a7c-0a67-4034-82cf-5b209efc3214"/>
    <s v="3ca4793d-065e-4112-b023-d1122a2a4b44"/>
    <n v="52337"/>
    <n v="2"/>
    <x v="53"/>
    <n v="1147.1600000000001"/>
    <x v="1"/>
  </r>
  <r>
    <s v="90bf9009-679e-479a-a45b-d7d02fe36577"/>
    <s v="098431c3-1301-456e-9171-0026d20a3d62"/>
    <n v="18213"/>
    <n v="1"/>
    <x v="53"/>
    <n v="64.3"/>
    <x v="0"/>
  </r>
  <r>
    <s v="982b777a-3a4c-4612-8af8-6c1019a34324"/>
    <s v="2ea0ca2a-77fc-4447-b57c-62a6cb4d75a1"/>
    <n v="38522"/>
    <n v="1"/>
    <x v="53"/>
    <n v="230.18"/>
    <x v="1"/>
  </r>
  <r>
    <s v="9cf97375-2929-4068-831a-62ddf7e971e8"/>
    <s v="098431c3-1301-456e-9171-0026d20a3d62"/>
    <n v="21580"/>
    <n v="1"/>
    <x v="53"/>
    <n v="48.23"/>
    <x v="0"/>
  </r>
  <r>
    <s v="9d60b375-d174-4764-bdac-11147e707c92"/>
    <s v="2ea0ca2a-77fc-4447-b57c-62a6cb4d75a1"/>
    <n v="35406"/>
    <n v="1"/>
    <x v="53"/>
    <n v="184.39"/>
    <x v="0"/>
  </r>
  <r>
    <s v="9e5b3e75-ad96-4c7e-9d39-e52f07c903e4"/>
    <s v="2ea0ca2a-77fc-4447-b57c-62a6cb4d75a1"/>
    <n v="39748"/>
    <n v="1"/>
    <x v="53"/>
    <n v="87.3"/>
    <x v="1"/>
  </r>
  <r>
    <s v="a07872b7-6c60-4db2-8924-a57c8cf812d3"/>
    <s v="c7402157-ae44-45cc-b6a7-b348d5dbd417"/>
    <n v="64880"/>
    <n v="2"/>
    <x v="53"/>
    <n v="204.38"/>
    <x v="1"/>
  </r>
  <r>
    <s v="a1ecf8ad-e407-4010-bbbe-6ae0720010d0"/>
    <s v="c7402157-ae44-45cc-b6a7-b348d5dbd417"/>
    <n v="70565"/>
    <n v="2"/>
    <x v="53"/>
    <n v="33.64"/>
    <x v="1"/>
  </r>
  <r>
    <s v="a6468c13-623e-4b0a-8334-b1ab610e515c"/>
    <s v="098431c3-1301-456e-9171-0026d20a3d62"/>
    <n v="38294"/>
    <n v="1"/>
    <x v="53"/>
    <n v="176.08"/>
    <x v="1"/>
  </r>
  <r>
    <s v="a6be0cd4-cd4b-4f3d-acf7-76e740d7f844"/>
    <s v="3ca4793d-065e-4112-b023-d1122a2a4b44"/>
    <n v="85417"/>
    <n v="2"/>
    <x v="53"/>
    <n v="75.180000000000007"/>
    <x v="0"/>
  </r>
  <r>
    <s v="aa366e95-9a64-43f0-bddc-77a1d95ef7fe"/>
    <s v="3ca4793d-065e-4112-b023-d1122a2a4b44"/>
    <n v="45299"/>
    <n v="2"/>
    <x v="53"/>
    <n v="11.75"/>
    <x v="1"/>
  </r>
  <r>
    <s v="c35f840f-bd8c-42b3-87c1-33428b6596ca"/>
    <s v="3ca4793d-065e-4112-b023-d1122a2a4b44"/>
    <n v="77679"/>
    <n v="2"/>
    <x v="53"/>
    <n v="232.91"/>
    <x v="1"/>
  </r>
  <r>
    <s v="d23dd420-fe48-4396-9d00-863acba6621f"/>
    <s v="098431c3-1301-456e-9171-0026d20a3d62"/>
    <n v="27229"/>
    <n v="1"/>
    <x v="53"/>
    <n v="16.079999999999998"/>
    <x v="1"/>
  </r>
  <r>
    <s v="d7b238d6-fecb-4605-a89c-f3cd0d0f04d2"/>
    <s v="2ea0ca2a-77fc-4447-b57c-62a6cb4d75a1"/>
    <n v="39749"/>
    <n v="1"/>
    <x v="53"/>
    <n v="152.71"/>
    <x v="1"/>
  </r>
  <r>
    <s v="d918ddc3-0716-4bca-8eac-894ed1c31170"/>
    <s v="3ca4793d-065e-4112-b023-d1122a2a4b44"/>
    <n v="49455"/>
    <n v="2"/>
    <x v="53"/>
    <n v="391.54"/>
    <x v="0"/>
  </r>
  <r>
    <s v="e149ddd6-5fa7-4c40-8c76-6e5c61b5af91"/>
    <s v="3ca4793d-065e-4112-b023-d1122a2a4b44"/>
    <n v="77270"/>
    <n v="2"/>
    <x v="53"/>
    <n v="118.21"/>
    <x v="0"/>
  </r>
  <r>
    <s v="f2bc7f12-d3e8-48b0-93ee-fc57633c4e37"/>
    <s v="2ea0ca2a-77fc-4447-b57c-62a6cb4d75a1"/>
    <n v="36274"/>
    <n v="1"/>
    <x v="53"/>
    <n v="10.34"/>
    <x v="1"/>
  </r>
  <r>
    <s v="fba53fbb-faa1-40c8-b9ea-f6c1f0e48050"/>
    <s v="098431c3-1301-456e-9171-0026d20a3d62"/>
    <n v="27205"/>
    <n v="1"/>
    <x v="53"/>
    <n v="171.38"/>
    <x v="0"/>
  </r>
  <r>
    <s v="fd59e298-4769-4e83-91e9-4ec26c411854"/>
    <s v="098431c3-1301-456e-9171-0026d20a3d62"/>
    <n v="40474"/>
    <n v="1"/>
    <x v="53"/>
    <n v="71.19"/>
    <x v="0"/>
  </r>
  <r>
    <s v="fd5ad113-cd0d-4631-8353-29608d1b3efe"/>
    <s v="3ca4793d-065e-4112-b023-d1122a2a4b44"/>
    <n v="59696"/>
    <n v="2"/>
    <x v="53"/>
    <n v="11.31"/>
    <x v="1"/>
  </r>
  <r>
    <s v="13177f98-b770-43bf-b632-933574924ab1"/>
    <s v="2ea0ca2a-77fc-4447-b57c-62a6cb4d75a1"/>
    <n v="38202"/>
    <n v="1"/>
    <x v="54"/>
    <n v="10.34"/>
    <x v="1"/>
  </r>
  <r>
    <s v="1387020f-e744-4c83-a736-462bf34a4b42"/>
    <s v="098431c3-1301-456e-9171-0026d20a3d62"/>
    <n v="24399"/>
    <n v="1"/>
    <x v="54"/>
    <n v="29.86"/>
    <x v="0"/>
  </r>
  <r>
    <s v="16786c70-bca0-4fee-a4e2-d1dae9a42484"/>
    <s v="2ea0ca2a-77fc-4447-b57c-62a6cb4d75a1"/>
    <n v="40961"/>
    <n v="1"/>
    <x v="54"/>
    <n v="98.78"/>
    <x v="0"/>
  </r>
  <r>
    <s v="16a94f0a-f92a-4a6f-8346-c0535e095b5f"/>
    <s v="098431c3-1301-456e-9171-0026d20a3d62"/>
    <n v="40621"/>
    <n v="1"/>
    <x v="54"/>
    <n v="30.35"/>
    <x v="0"/>
  </r>
  <r>
    <s v="5314a225-61ab-45b1-b378-2bd6322cd407"/>
    <s v="2ea0ca2a-77fc-4447-b57c-62a6cb4d75a1"/>
    <n v="38223"/>
    <n v="1"/>
    <x v="54"/>
    <n v="188.55"/>
    <x v="1"/>
  </r>
  <r>
    <s v="5878781c-fbb7-4e5e-b5ab-f0018111e200"/>
    <s v="2ea0ca2a-77fc-4447-b57c-62a6cb4d75a1"/>
    <n v="36881"/>
    <n v="1"/>
    <x v="54"/>
    <n v="13.78"/>
    <x v="1"/>
  </r>
  <r>
    <s v="5c46d6f5-952b-46af-b63a-a35a05bafe45"/>
    <s v="2ea0ca2a-77fc-4447-b57c-62a6cb4d75a1"/>
    <n v="40603"/>
    <n v="1"/>
    <x v="54"/>
    <n v="155.97999999999999"/>
    <x v="0"/>
  </r>
  <r>
    <s v="6c2355fc-a9ca-42e7-b08a-cb17e9ca3c5b"/>
    <s v="2ea0ca2a-77fc-4447-b57c-62a6cb4d75a1"/>
    <n v="26656"/>
    <n v="1"/>
    <x v="54"/>
    <n v="25.26"/>
    <x v="1"/>
  </r>
  <r>
    <s v="7a6a3526-4334-450d-93e7-d966d2bf72aa"/>
    <s v="2ea0ca2a-77fc-4447-b57c-62a6cb4d75a1"/>
    <n v="38861"/>
    <n v="1"/>
    <x v="54"/>
    <n v="159.35"/>
    <x v="1"/>
  </r>
  <r>
    <s v="8066ceb5-743e-42f1-ab36-0d98809af13f"/>
    <s v="098431c3-1301-456e-9171-0026d20a3d62"/>
    <n v="27464"/>
    <n v="1"/>
    <x v="54"/>
    <n v="203.14"/>
    <x v="1"/>
  </r>
  <r>
    <s v="960696c6-05c6-4d45-b235-4e85612461eb"/>
    <s v="2ea0ca2a-77fc-4447-b57c-62a6cb4d75a1"/>
    <n v="40665"/>
    <n v="1"/>
    <x v="54"/>
    <n v="143.38999999999999"/>
    <x v="0"/>
  </r>
  <r>
    <s v="96838cd3-24b1-4045-90f4-65a807b8c305"/>
    <s v="2ea0ca2a-77fc-4447-b57c-62a6cb4d75a1"/>
    <n v="35406"/>
    <n v="1"/>
    <x v="54"/>
    <n v="11.49"/>
    <x v="1"/>
  </r>
  <r>
    <s v="ac925f33-a8c0-44b6-93b5-39d61d8685e9"/>
    <s v="098431c3-1301-456e-9171-0026d20a3d62"/>
    <n v="40690"/>
    <n v="1"/>
    <x v="54"/>
    <n v="71.22"/>
    <x v="0"/>
  </r>
  <r>
    <s v="afc1fbeb-23c5-420b-86a0-2f1f50e5a696"/>
    <s v="098431c3-1301-456e-9171-0026d20a3d62"/>
    <n v="18111"/>
    <n v="1"/>
    <x v="54"/>
    <n v="11.48"/>
    <x v="1"/>
  </r>
  <r>
    <s v="c9125d33-aaee-4b4d-a744-cafd456f8c53"/>
    <s v="098431c3-1301-456e-9171-0026d20a3d62"/>
    <n v="27935"/>
    <n v="1"/>
    <x v="54"/>
    <n v="476.54"/>
    <x v="1"/>
  </r>
  <r>
    <s v="cb54a674-0145-4594-bd23-c5a3603584a6"/>
    <s v="2ea0ca2a-77fc-4447-b57c-62a6cb4d75a1"/>
    <n v="36592"/>
    <n v="1"/>
    <x v="54"/>
    <n v="10.33"/>
    <x v="1"/>
  </r>
  <r>
    <s v="cb6b282c-9a44-4187-9bd8-25c208e6a130"/>
    <s v="098431c3-1301-456e-9171-0026d20a3d62"/>
    <n v="34882"/>
    <n v="1"/>
    <x v="54"/>
    <n v="916.19"/>
    <x v="1"/>
  </r>
  <r>
    <s v="cc533e61-5fc3-4fe5-9d06-801315c08aff"/>
    <s v="2ea0ca2a-77fc-4447-b57c-62a6cb4d75a1"/>
    <n v="40529"/>
    <n v="1"/>
    <x v="54"/>
    <n v="57.41"/>
    <x v="0"/>
  </r>
  <r>
    <s v="d9cc8881-0b7f-4969-866a-7764edfaa49d"/>
    <s v="098431c3-1301-456e-9171-0026d20a3d62"/>
    <n v="40415"/>
    <n v="1"/>
    <x v="54"/>
    <n v="252.33"/>
    <x v="1"/>
  </r>
  <r>
    <s v="e66dd2fe-59fa-44cb-8392-e7383d3ca466"/>
    <s v="2ea0ca2a-77fc-4447-b57c-62a6cb4d75a1"/>
    <n v="39088"/>
    <n v="1"/>
    <x v="54"/>
    <n v="79.23"/>
    <x v="0"/>
  </r>
  <r>
    <s v="f8a21bc2-9ab0-449a-bc88-ed72a025aade"/>
    <s v="2ea0ca2a-77fc-4447-b57c-62a6cb4d75a1"/>
    <n v="29344"/>
    <n v="1"/>
    <x v="54"/>
    <n v="402.01"/>
    <x v="1"/>
  </r>
  <r>
    <s v="ff28e4a1-1343-422e-b1a4-43889aa556c1"/>
    <s v="098431c3-1301-456e-9171-0026d20a3d62"/>
    <n v="40558"/>
    <n v="1"/>
    <x v="54"/>
    <n v="120.63"/>
    <x v="0"/>
  </r>
  <r>
    <s v="0710697d-3073-4d8a-a42f-91e40ce5f132"/>
    <s v="098431c3-1301-456e-9171-0026d20a3d62"/>
    <n v="19469"/>
    <n v="1"/>
    <x v="55"/>
    <n v="108.75"/>
    <x v="1"/>
  </r>
  <r>
    <s v="20544790-6476-4429-9978-49737db381f8"/>
    <s v="2ea0ca2a-77fc-4447-b57c-62a6cb4d75a1"/>
    <n v="40043"/>
    <n v="1"/>
    <x v="55"/>
    <n v="342.31"/>
    <x v="1"/>
  </r>
  <r>
    <s v="26e19b3f-136b-44ad-933e-beab0a7adc4b"/>
    <s v="2ea0ca2a-77fc-4447-b57c-62a6cb4d75a1"/>
    <n v="29936"/>
    <n v="1"/>
    <x v="55"/>
    <n v="18.38"/>
    <x v="1"/>
  </r>
  <r>
    <s v="2e91e761-34cf-465a-9643-4e5cdf0f62f0"/>
    <s v="098431c3-1301-456e-9171-0026d20a3d62"/>
    <n v="22897"/>
    <n v="1"/>
    <x v="55"/>
    <n v="13.78"/>
    <x v="1"/>
  </r>
  <r>
    <s v="35850eea-c3c7-4a9b-bd57-54534a180d41"/>
    <s v="2ea0ca2a-77fc-4447-b57c-62a6cb4d75a1"/>
    <n v="37135"/>
    <n v="1"/>
    <x v="55"/>
    <n v="11.48"/>
    <x v="1"/>
  </r>
  <r>
    <s v="438dc201-de23-4aec-aba4-6e09e978cc70"/>
    <s v="2ea0ca2a-77fc-4447-b57c-62a6cb4d75a1"/>
    <n v="37996"/>
    <n v="1"/>
    <x v="55"/>
    <n v="20.67"/>
    <x v="1"/>
  </r>
  <r>
    <s v="4a87f1ee-4770-406c-86e6-d1cb401b1b5b"/>
    <s v="098431c3-1301-456e-9171-0026d20a3d62"/>
    <n v="18454"/>
    <n v="1"/>
    <x v="55"/>
    <n v="84.66"/>
    <x v="0"/>
  </r>
  <r>
    <s v="4f4354f3-f802-41f8-922e-dc44b2109c80"/>
    <s v="2ea0ca2a-77fc-4447-b57c-62a6cb4d75a1"/>
    <n v="36274"/>
    <n v="1"/>
    <x v="55"/>
    <n v="470.1"/>
    <x v="1"/>
  </r>
  <r>
    <s v="510cc542-46ac-4506-a0ab-608861d8f7a1"/>
    <s v="2ea0ca2a-77fc-4447-b57c-62a6cb4d75a1"/>
    <n v="39595"/>
    <n v="1"/>
    <x v="55"/>
    <n v="106.82"/>
    <x v="1"/>
  </r>
  <r>
    <s v="6e479618-9b61-4995-896e-76ff2bc49f8e"/>
    <s v="2ea0ca2a-77fc-4447-b57c-62a6cb4d75a1"/>
    <n v="38794"/>
    <n v="1"/>
    <x v="55"/>
    <n v="1098.02"/>
    <x v="1"/>
  </r>
  <r>
    <s v="764394b6-9040-4e70-95dd-658616f1c1d9"/>
    <s v="098431c3-1301-456e-9171-0026d20a3d62"/>
    <n v="18547"/>
    <n v="1"/>
    <x v="55"/>
    <n v="165.85"/>
    <x v="1"/>
  </r>
  <r>
    <s v="764f3e9a-247e-4095-b1e9-99393b8ee056"/>
    <s v="098431c3-1301-456e-9171-0026d20a3d62"/>
    <n v="37246"/>
    <n v="1"/>
    <x v="55"/>
    <n v="11.48"/>
    <x v="1"/>
  </r>
  <r>
    <s v="766f1125-60ae-4f2a-80bf-48392322d6b3"/>
    <s v="2ea0ca2a-77fc-4447-b57c-62a6cb4d75a1"/>
    <n v="35122"/>
    <n v="1"/>
    <x v="55"/>
    <n v="20.100000000000001"/>
    <x v="1"/>
  </r>
  <r>
    <s v="7ebb8625-68ab-47c0-b93b-4670f46d8079"/>
    <s v="098431c3-1301-456e-9171-0026d20a3d62"/>
    <n v="28333"/>
    <n v="1"/>
    <x v="55"/>
    <n v="8.39"/>
    <x v="1"/>
  </r>
  <r>
    <s v="b48db031-526c-4541-92aa-0346975cb73a"/>
    <s v="098431c3-1301-456e-9171-0026d20a3d62"/>
    <n v="21834"/>
    <n v="1"/>
    <x v="55"/>
    <n v="185.58"/>
    <x v="1"/>
  </r>
  <r>
    <s v="c0837745-dc82-41df-8f3f-d347b7317d39"/>
    <s v="2ea0ca2a-77fc-4447-b57c-62a6cb4d75a1"/>
    <n v="35473"/>
    <n v="1"/>
    <x v="55"/>
    <n v="11.49"/>
    <x v="1"/>
  </r>
  <r>
    <s v="d01ad108-0f56-499c-9c6d-9fee596cfa96"/>
    <s v="098431c3-1301-456e-9171-0026d20a3d62"/>
    <n v="18177"/>
    <n v="1"/>
    <x v="55"/>
    <n v="580.66"/>
    <x v="1"/>
  </r>
  <r>
    <s v="de4bbcd4-c3e1-4e66-957c-aacd9814e93d"/>
    <s v="2ea0ca2a-77fc-4447-b57c-62a6cb4d75a1"/>
    <n v="27366"/>
    <n v="1"/>
    <x v="55"/>
    <n v="394.87"/>
    <x v="1"/>
  </r>
  <r>
    <s v="f07a64a1-ba28-4c29-b840-e3e9cd021e70"/>
    <s v="098431c3-1301-456e-9171-0026d20a3d62"/>
    <n v="21923"/>
    <n v="1"/>
    <x v="55"/>
    <n v="369.76"/>
    <x v="1"/>
  </r>
  <r>
    <s v="f24751e0-d37f-4d4b-bd85-a964816bb4e3"/>
    <s v="098431c3-1301-456e-9171-0026d20a3d62"/>
    <n v="40666"/>
    <n v="1"/>
    <x v="55"/>
    <n v="112.53"/>
    <x v="0"/>
  </r>
  <r>
    <s v="f71120fb-29df-4cf3-9dce-3e17edd2f743"/>
    <s v="098431c3-1301-456e-9171-0026d20a3d62"/>
    <n v="37019"/>
    <n v="1"/>
    <x v="55"/>
    <n v="1212.2"/>
    <x v="1"/>
  </r>
  <r>
    <s v="0499b5aa-4a47-477c-9774-22e5d61bfbdf"/>
    <s v="2ea0ca2a-77fc-4447-b57c-62a6cb4d75a1"/>
    <n v="33841"/>
    <n v="1"/>
    <x v="56"/>
    <n v="344.25"/>
    <x v="1"/>
  </r>
  <r>
    <s v="04a9dc79-9371-4b46-8e1c-c076fc69536f"/>
    <s v="2ea0ca2a-77fc-4447-b57c-62a6cb4d75a1"/>
    <n v="41039"/>
    <n v="1"/>
    <x v="56"/>
    <n v="79.25"/>
    <x v="0"/>
  </r>
  <r>
    <s v="0d56c4fb-d1b5-4638-9dc6-421595ceeff1"/>
    <s v="c7402157-ae44-45cc-b6a7-b348d5dbd417"/>
    <n v="66632"/>
    <n v="2"/>
    <x v="56"/>
    <n v="64.61"/>
    <x v="0"/>
  </r>
  <r>
    <s v="0f11fe8c-cc78-4e00-aece-a58ff7cdb35a"/>
    <s v="3ca4793d-065e-4112-b023-d1122a2a4b44"/>
    <n v="47306"/>
    <n v="2"/>
    <x v="56"/>
    <n v="351.29"/>
    <x v="1"/>
  </r>
  <r>
    <s v="1217ff20-9616-4874-ac81-6e6e764f0ac2"/>
    <s v="2ea0ca2a-77fc-4447-b57c-62a6cb4d75a1"/>
    <n v="29021"/>
    <n v="1"/>
    <x v="56"/>
    <n v="20.67"/>
    <x v="1"/>
  </r>
  <r>
    <s v="14140b71-fab0-44d0-bd74-45a176ec2c75"/>
    <s v="2ea0ca2a-77fc-4447-b57c-62a6cb4d75a1"/>
    <n v="23166"/>
    <n v="1"/>
    <x v="56"/>
    <n v="518.37"/>
    <x v="1"/>
  </r>
  <r>
    <s v="1a957e5f-51d9-420b-9463-3d31415d49cf"/>
    <s v="3ca4793d-065e-4112-b023-d1122a2a4b44"/>
    <n v="72982"/>
    <n v="2"/>
    <x v="56"/>
    <n v="35.24"/>
    <x v="1"/>
  </r>
  <r>
    <s v="1cd103e6-87e0-4471-abdd-603fd2e40a43"/>
    <s v="2ea0ca2a-77fc-4447-b57c-62a6cb4d75a1"/>
    <n v="36866"/>
    <n v="1"/>
    <x v="56"/>
    <n v="347.97"/>
    <x v="1"/>
  </r>
  <r>
    <s v="23c7a7c2-50a6-49f3-b465-536bb9b8617d"/>
    <s v="2ea0ca2a-77fc-4447-b57c-62a6cb4d75a1"/>
    <n v="22977"/>
    <n v="1"/>
    <x v="56"/>
    <n v="67.48"/>
    <x v="1"/>
  </r>
  <r>
    <s v="2911577c-3c8d-4f9a-b95d-436a3313c7ef"/>
    <s v="c7402157-ae44-45cc-b6a7-b348d5dbd417"/>
    <n v="68935"/>
    <n v="2"/>
    <x v="56"/>
    <n v="10.57"/>
    <x v="1"/>
  </r>
  <r>
    <s v="2d3fa192-9aa5-4870-8cdd-e4b917e8ae07"/>
    <s v="2ea0ca2a-77fc-4447-b57c-62a6cb4d75a1"/>
    <n v="40371"/>
    <n v="1"/>
    <x v="56"/>
    <n v="71.19"/>
    <x v="0"/>
  </r>
  <r>
    <s v="39f2fc22-44d9-479c-911b-c60550bc90eb"/>
    <s v="c7402157-ae44-45cc-b6a7-b348d5dbd417"/>
    <n v="85785"/>
    <n v="2"/>
    <x v="56"/>
    <n v="75.180000000000007"/>
    <x v="0"/>
  </r>
  <r>
    <s v="3fc6498e-3e57-40b3-bec3-d43d5fb212c8"/>
    <s v="098431c3-1301-456e-9171-0026d20a3d62"/>
    <n v="41158"/>
    <n v="1"/>
    <x v="56"/>
    <n v="72.349999999999994"/>
    <x v="0"/>
  </r>
  <r>
    <s v="42139e61-4639-4223-9cfc-d5ab924f5b7e"/>
    <s v="c7402157-ae44-45cc-b6a7-b348d5dbd417"/>
    <n v="77731"/>
    <n v="2"/>
    <x v="56"/>
    <n v="200.05"/>
    <x v="1"/>
  </r>
  <r>
    <s v="4481626f-6e97-46c7-b497-ce0f38271681"/>
    <s v="098431c3-1301-456e-9171-0026d20a3d62"/>
    <n v="20709"/>
    <n v="1"/>
    <x v="56"/>
    <n v="39.299999999999997"/>
    <x v="0"/>
  </r>
  <r>
    <s v="4c550cca-7956-43f3-98db-4097231e3d5a"/>
    <s v="3ca4793d-065e-4112-b023-d1122a2a4b44"/>
    <n v="66510"/>
    <n v="2"/>
    <x v="56"/>
    <n v="29.36"/>
    <x v="0"/>
  </r>
  <r>
    <s v="52fa1e29-b35a-4827-b50c-54a87db7d811"/>
    <s v="098431c3-1301-456e-9171-0026d20a3d62"/>
    <n v="39515"/>
    <n v="1"/>
    <x v="56"/>
    <n v="224.37"/>
    <x v="1"/>
  </r>
  <r>
    <s v="5863e544-f57d-4e3a-805b-5a93d29c0b73"/>
    <s v="2ea0ca2a-77fc-4447-b57c-62a6cb4d75a1"/>
    <n v="38398"/>
    <n v="1"/>
    <x v="56"/>
    <n v="6.89"/>
    <x v="1"/>
  </r>
  <r>
    <s v="609f2a24-cf6a-4abb-a548-522a8e540e1b"/>
    <s v="098431c3-1301-456e-9171-0026d20a3d62"/>
    <n v="38294"/>
    <n v="1"/>
    <x v="56"/>
    <n v="390.58"/>
    <x v="1"/>
  </r>
  <r>
    <s v="6680b225-e8da-479f-a97c-5bc84d725665"/>
    <s v="098431c3-1301-456e-9171-0026d20a3d62"/>
    <n v="40235"/>
    <n v="1"/>
    <x v="56"/>
    <n v="71.209999999999994"/>
    <x v="0"/>
  </r>
  <r>
    <s v="6874b4f7-0258-46a4-b8cb-1097b954cfcc"/>
    <s v="098431c3-1301-456e-9171-0026d20a3d62"/>
    <n v="23299"/>
    <n v="1"/>
    <x v="56"/>
    <n v="346.06"/>
    <x v="1"/>
  </r>
  <r>
    <s v="6f897002-43f4-40dc-90d1-f67413f4ddd0"/>
    <s v="3ca4793d-065e-4112-b023-d1122a2a4b44"/>
    <n v="86746"/>
    <n v="2"/>
    <x v="56"/>
    <n v="83.4"/>
    <x v="0"/>
  </r>
  <r>
    <s v="702a9fad-a3cb-4c2b-8080-55966cb30f6f"/>
    <s v="098431c3-1301-456e-9171-0026d20a3d62"/>
    <n v="40544"/>
    <n v="1"/>
    <x v="56"/>
    <n v="29.85"/>
    <x v="0"/>
  </r>
  <r>
    <s v="756dd7d9-8c43-4b39-968f-531761fc73a9"/>
    <s v="2ea0ca2a-77fc-4447-b57c-62a6cb4d75a1"/>
    <n v="36568"/>
    <n v="1"/>
    <x v="56"/>
    <n v="261.02999999999997"/>
    <x v="1"/>
  </r>
  <r>
    <s v="75b93617-886e-4814-ac52-fe4d5d0654bb"/>
    <s v="c7402157-ae44-45cc-b6a7-b348d5dbd417"/>
    <n v="86794"/>
    <n v="2"/>
    <x v="56"/>
    <n v="104.67"/>
    <x v="0"/>
  </r>
  <r>
    <s v="7a990910-de36-4014-b4bb-5de3ccc7113b"/>
    <s v="c7402157-ae44-45cc-b6a7-b348d5dbd417"/>
    <n v="77975"/>
    <n v="2"/>
    <x v="56"/>
    <n v="589.95000000000005"/>
    <x v="1"/>
  </r>
  <r>
    <s v="7e0cb85a-109d-44ea-96d8-0cf05d3af156"/>
    <s v="3ca4793d-065e-4112-b023-d1122a2a4b44"/>
    <n v="50510"/>
    <n v="2"/>
    <x v="56"/>
    <n v="54.03"/>
    <x v="0"/>
  </r>
  <r>
    <s v="84ba6086-d6c6-40a2-8395-e0e746cf7c31"/>
    <s v="3ca4793d-065e-4112-b023-d1122a2a4b44"/>
    <n v="86916"/>
    <n v="2"/>
    <x v="56"/>
    <n v="103.37"/>
    <x v="0"/>
  </r>
  <r>
    <s v="87e8b7f5-633f-4267-abcc-6dba13ec4f5a"/>
    <s v="098431c3-1301-456e-9171-0026d20a3d62"/>
    <n v="20350"/>
    <n v="1"/>
    <x v="56"/>
    <n v="353.67"/>
    <x v="1"/>
  </r>
  <r>
    <s v="8cb24f65-00a7-4685-92fb-7e72d38aca44"/>
    <s v="3ca4793d-065e-4112-b023-d1122a2a4b44"/>
    <n v="85467"/>
    <n v="2"/>
    <x v="56"/>
    <n v="56.39"/>
    <x v="0"/>
  </r>
  <r>
    <s v="8ef37dc5-166b-4e8a-8edf-9c533d32af82"/>
    <s v="2ea0ca2a-77fc-4447-b57c-62a6cb4d75a1"/>
    <n v="37526"/>
    <n v="1"/>
    <x v="56"/>
    <n v="205.48"/>
    <x v="1"/>
  </r>
  <r>
    <s v="8ff95d53-5838-4ab4-be0c-186eff5a9273"/>
    <s v="c7402157-ae44-45cc-b6a7-b348d5dbd417"/>
    <n v="85583"/>
    <n v="2"/>
    <x v="56"/>
    <n v="61.08"/>
    <x v="0"/>
  </r>
  <r>
    <s v="92412d49-778a-4c96-90dc-2f3bc4bdfc69"/>
    <s v="3ca4793d-065e-4112-b023-d1122a2a4b44"/>
    <n v="76430"/>
    <n v="2"/>
    <x v="56"/>
    <n v="433.11"/>
    <x v="1"/>
  </r>
  <r>
    <s v="9fc071de-51ff-42b7-8a0c-2bee8e593c90"/>
    <s v="3ca4793d-065e-4112-b023-d1122a2a4b44"/>
    <n v="85072"/>
    <n v="2"/>
    <x v="56"/>
    <n v="83.4"/>
    <x v="0"/>
  </r>
  <r>
    <s v="a12d59e2-19da-4923-83be-7171a84da549"/>
    <s v="098431c3-1301-456e-9171-0026d20a3d62"/>
    <n v="23207"/>
    <n v="1"/>
    <x v="56"/>
    <n v="16.079999999999998"/>
    <x v="1"/>
  </r>
  <r>
    <s v="bb52be5b-b4a3-4e00-b7ed-30dc1050a0c9"/>
    <s v="098431c3-1301-456e-9171-0026d20a3d62"/>
    <n v="27464"/>
    <n v="1"/>
    <x v="56"/>
    <n v="11.48"/>
    <x v="1"/>
  </r>
  <r>
    <s v="c033f4a9-fd72-4cf8-b418-2e77cdb05476"/>
    <s v="3ca4793d-065e-4112-b023-d1122a2a4b44"/>
    <n v="54967"/>
    <n v="2"/>
    <x v="56"/>
    <n v="54.03"/>
    <x v="0"/>
  </r>
  <r>
    <s v="d3507500-97ec-47d5-b571-039427283b8e"/>
    <s v="098431c3-1301-456e-9171-0026d20a3d62"/>
    <n v="40415"/>
    <n v="1"/>
    <x v="56"/>
    <n v="156.18"/>
    <x v="1"/>
  </r>
  <r>
    <s v="d9ad5432-20a3-4fc0-9248-f8c02acb3b33"/>
    <s v="3ca4793d-065e-4112-b023-d1122a2a4b44"/>
    <n v="47499"/>
    <n v="2"/>
    <x v="56"/>
    <n v="124.51"/>
    <x v="1"/>
  </r>
  <r>
    <s v="d9c0a26d-875c-4ebd-a0e8-cd0cbc406e6a"/>
    <s v="c7402157-ae44-45cc-b6a7-b348d5dbd417"/>
    <n v="76105"/>
    <n v="2"/>
    <x v="56"/>
    <n v="10.57"/>
    <x v="1"/>
  </r>
  <r>
    <s v="e0b2a0a8-7a4f-4689-a2ee-47c5cf6f0ab5"/>
    <s v="c7402157-ae44-45cc-b6a7-b348d5dbd417"/>
    <n v="86778"/>
    <n v="2"/>
    <x v="56"/>
    <n v="75.180000000000007"/>
    <x v="0"/>
  </r>
  <r>
    <s v="ea2c0841-c340-41a7-ac3d-8ceb84844666"/>
    <s v="2ea0ca2a-77fc-4447-b57c-62a6cb4d75a1"/>
    <n v="35047"/>
    <n v="1"/>
    <x v="56"/>
    <n v="973.24"/>
    <x v="1"/>
  </r>
  <r>
    <s v="edfa3fb6-367f-4c1e-aa65-a8f6cab46694"/>
    <s v="2ea0ca2a-77fc-4447-b57c-62a6cb4d75a1"/>
    <n v="33837"/>
    <n v="1"/>
    <x v="56"/>
    <n v="24.11"/>
    <x v="0"/>
  </r>
  <r>
    <s v="f251db99-007d-4828-b692-fad2b75a33dc"/>
    <s v="c7402157-ae44-45cc-b6a7-b348d5dbd417"/>
    <n v="72983"/>
    <n v="2"/>
    <x v="56"/>
    <n v="495.67"/>
    <x v="1"/>
  </r>
  <r>
    <s v="f88a5c09-58b5-4991-94da-a06ef8f56801"/>
    <s v="2ea0ca2a-77fc-4447-b57c-62a6cb4d75a1"/>
    <n v="40625"/>
    <n v="1"/>
    <x v="56"/>
    <n v="276.60000000000002"/>
    <x v="0"/>
  </r>
  <r>
    <s v="07685333-d969-4b5d-beea-3ace310229ef"/>
    <s v="c7402157-ae44-45cc-b6a7-b348d5dbd417"/>
    <n v="78379"/>
    <n v="2"/>
    <x v="57"/>
    <n v="470.54"/>
    <x v="1"/>
  </r>
  <r>
    <s v="0a5f8975-c8aa-41b2-914b-1aeb4d7e4afe"/>
    <s v="2ea0ca2a-77fc-4447-b57c-62a6cb4d75a1"/>
    <n v="23505"/>
    <n v="1"/>
    <x v="57"/>
    <n v="12705.5"/>
    <x v="1"/>
  </r>
  <r>
    <s v="0bb1c696-a9d6-4ebf-bde3-b269a0d63c48"/>
    <s v="2ea0ca2a-77fc-4447-b57c-62a6cb4d75a1"/>
    <n v="40145"/>
    <n v="1"/>
    <x v="57"/>
    <n v="10.33"/>
    <x v="1"/>
  </r>
  <r>
    <s v="1021540c-606c-48a3-b51b-fe760d64c342"/>
    <s v="c7402157-ae44-45cc-b6a7-b348d5dbd417"/>
    <n v="87098"/>
    <n v="2"/>
    <x v="57"/>
    <n v="83.4"/>
    <x v="0"/>
  </r>
  <r>
    <s v="1e1334aa-631b-448c-8100-2280c3d95a75"/>
    <s v="3ca4793d-065e-4112-b023-d1122a2a4b44"/>
    <n v="87262"/>
    <n v="2"/>
    <x v="57"/>
    <n v="75.180000000000007"/>
    <x v="0"/>
  </r>
  <r>
    <s v="1ea7e35f-1b0e-4cc5-a0db-48c24954fbe4"/>
    <s v="098431c3-1301-456e-9171-0026d20a3d62"/>
    <n v="18693"/>
    <n v="1"/>
    <x v="57"/>
    <n v="350.27"/>
    <x v="1"/>
  </r>
  <r>
    <s v="1f6c447b-2047-461b-a23b-fe7a9689d7ae"/>
    <s v="3ca4793d-065e-4112-b023-d1122a2a4b44"/>
    <n v="50378"/>
    <n v="2"/>
    <x v="57"/>
    <n v="90.15"/>
    <x v="1"/>
  </r>
  <r>
    <s v="29eb5692-200c-4f06-b730-5c2c0d47ca14"/>
    <s v="3ca4793d-065e-4112-b023-d1122a2a4b44"/>
    <n v="85043"/>
    <n v="2"/>
    <x v="57"/>
    <n v="64.61"/>
    <x v="0"/>
  </r>
  <r>
    <s v="2e0169b3-6706-4d54-bb5c-655cda7df62a"/>
    <s v="c7402157-ae44-45cc-b6a7-b348d5dbd417"/>
    <n v="77731"/>
    <n v="2"/>
    <x v="57"/>
    <n v="10.57"/>
    <x v="1"/>
  </r>
  <r>
    <s v="2eab67e8-900a-4df4-b93d-3d45ec1f98fa"/>
    <s v="2ea0ca2a-77fc-4447-b57c-62a6cb4d75a1"/>
    <n v="36897"/>
    <n v="1"/>
    <x v="57"/>
    <n v="253.36"/>
    <x v="1"/>
  </r>
  <r>
    <s v="2f07dea3-555c-4926-89b5-3305320c6317"/>
    <s v="c7402157-ae44-45cc-b6a7-b348d5dbd417"/>
    <n v="87117"/>
    <n v="2"/>
    <x v="57"/>
    <n v="104.67"/>
    <x v="0"/>
  </r>
  <r>
    <s v="3f514b60-0644-4718-894d-e949da1a3ca8"/>
    <s v="3ca4793d-065e-4112-b023-d1122a2a4b44"/>
    <n v="79220"/>
    <n v="2"/>
    <x v="57"/>
    <n v="61.08"/>
    <x v="0"/>
  </r>
  <r>
    <s v="40586b11-0195-4cda-b89e-6fb6348ff1cf"/>
    <s v="3ca4793d-065e-4112-b023-d1122a2a4b44"/>
    <n v="77345"/>
    <n v="2"/>
    <x v="57"/>
    <n v="10.57"/>
    <x v="1"/>
  </r>
  <r>
    <s v="43f4ce49-becd-46e2-9652-db76bcdfb471"/>
    <s v="098431c3-1301-456e-9171-0026d20a3d62"/>
    <n v="39829"/>
    <n v="1"/>
    <x v="57"/>
    <n v="312.7"/>
    <x v="1"/>
  </r>
  <r>
    <s v="4c541055-4666-44c3-a1f9-9d805a0be39f"/>
    <s v="c7402157-ae44-45cc-b6a7-b348d5dbd417"/>
    <n v="46771"/>
    <n v="2"/>
    <x v="57"/>
    <n v="39.93"/>
    <x v="0"/>
  </r>
  <r>
    <s v="566cda8c-5bcc-4ef9-aaed-0b044801f37f"/>
    <s v="2ea0ca2a-77fc-4447-b57c-62a6cb4d75a1"/>
    <n v="40660"/>
    <n v="1"/>
    <x v="57"/>
    <n v="52.82"/>
    <x v="0"/>
  </r>
  <r>
    <s v="7178a90b-0d03-4d1e-a03f-0ac776480195"/>
    <s v="2ea0ca2a-77fc-4447-b57c-62a6cb4d75a1"/>
    <n v="40369"/>
    <n v="1"/>
    <x v="57"/>
    <n v="204.3"/>
    <x v="1"/>
  </r>
  <r>
    <s v="75e67548-e0d3-4af6-a6fa-a7b2214fcaf7"/>
    <s v="098431c3-1301-456e-9171-0026d20a3d62"/>
    <n v="39147"/>
    <n v="1"/>
    <x v="57"/>
    <n v="179.6"/>
    <x v="1"/>
  </r>
  <r>
    <s v="791c6e82-e31f-4207-8d37-74d39af1d069"/>
    <s v="3ca4793d-065e-4112-b023-d1122a2a4b44"/>
    <n v="43256"/>
    <n v="2"/>
    <x v="57"/>
    <n v="492.42"/>
    <x v="1"/>
  </r>
  <r>
    <s v="7cde6818-2e3a-4012-9d87-005477c7c828"/>
    <s v="098431c3-1301-456e-9171-0026d20a3d62"/>
    <n v="29201"/>
    <n v="1"/>
    <x v="57"/>
    <n v="98.75"/>
    <x v="0"/>
  </r>
  <r>
    <s v="7f099b10-b26d-4486-a417-e6567393f6cb"/>
    <s v="098431c3-1301-456e-9171-0026d20a3d62"/>
    <n v="40446"/>
    <n v="1"/>
    <x v="57"/>
    <n v="96.49"/>
    <x v="1"/>
  </r>
  <r>
    <s v="87da46c2-b81a-48f4-a413-e91a5d93f9ae"/>
    <s v="3ca4793d-065e-4112-b023-d1122a2a4b44"/>
    <n v="85985"/>
    <n v="2"/>
    <x v="57"/>
    <n v="55.04"/>
    <x v="0"/>
  </r>
  <r>
    <s v="8ad6c821-6f43-46a9-b6c5-46ea80a6f380"/>
    <s v="3ca4793d-065e-4112-b023-d1122a2a4b44"/>
    <n v="45330"/>
    <n v="2"/>
    <x v="57"/>
    <n v="208.27"/>
    <x v="1"/>
  </r>
  <r>
    <s v="8ae754a3-7717-43e3-9527-4bb7bdc54d95"/>
    <s v="c7402157-ae44-45cc-b6a7-b348d5dbd417"/>
    <n v="70018"/>
    <n v="2"/>
    <x v="57"/>
    <n v="29.37"/>
    <x v="1"/>
  </r>
  <r>
    <s v="9281b607-cc3b-4afe-afd9-f47408e704a1"/>
    <s v="3ca4793d-065e-4112-b023-d1122a2a4b44"/>
    <n v="75031"/>
    <n v="2"/>
    <x v="57"/>
    <n v="7.05"/>
    <x v="1"/>
  </r>
  <r>
    <s v="9a280eba-3c50-41d5-965f-f76da39d097f"/>
    <s v="2ea0ca2a-77fc-4447-b57c-62a6cb4d75a1"/>
    <n v="36180"/>
    <n v="1"/>
    <x v="57"/>
    <n v="568.08000000000004"/>
    <x v="1"/>
  </r>
  <r>
    <s v="b24a79ef-dd24-4ae7-8d3f-7a4e9586b511"/>
    <s v="c7402157-ae44-45cc-b6a7-b348d5dbd417"/>
    <n v="85301"/>
    <n v="2"/>
    <x v="57"/>
    <n v="808.49"/>
    <x v="1"/>
  </r>
  <r>
    <s v="b51a240b-8a60-4e8f-821f-4da06502d2f1"/>
    <s v="2ea0ca2a-77fc-4447-b57c-62a6cb4d75a1"/>
    <n v="37909"/>
    <n v="1"/>
    <x v="57"/>
    <n v="342.28"/>
    <x v="1"/>
  </r>
  <r>
    <s v="beb73329-5425-407c-a249-509afdfe7d2d"/>
    <s v="098431c3-1301-456e-9171-0026d20a3d62"/>
    <n v="19046"/>
    <n v="1"/>
    <x v="57"/>
    <n v="9.14"/>
    <x v="1"/>
  </r>
  <r>
    <s v="cb701f8e-c8f3-439b-8da9-7904a415c85d"/>
    <s v="3ca4793d-065e-4112-b023-d1122a2a4b44"/>
    <n v="57884"/>
    <n v="2"/>
    <x v="57"/>
    <n v="14.21"/>
    <x v="1"/>
  </r>
  <r>
    <s v="d6b79aaa-a5b9-47dd-a170-018536eb4d12"/>
    <s v="c7402157-ae44-45cc-b6a7-b348d5dbd417"/>
    <n v="84483"/>
    <n v="2"/>
    <x v="57"/>
    <n v="80.31"/>
    <x v="0"/>
  </r>
  <r>
    <s v="d7ec77b2-eed7-4738-aff8-21cd90725476"/>
    <s v="2ea0ca2a-77fc-4447-b57c-62a6cb4d75a1"/>
    <n v="27202"/>
    <n v="1"/>
    <x v="57"/>
    <n v="32.15"/>
    <x v="0"/>
  </r>
  <r>
    <s v="e2f32dfc-adda-4858-9fa4-51f1714fca3f"/>
    <s v="098431c3-1301-456e-9171-0026d20a3d62"/>
    <n v="24268"/>
    <n v="1"/>
    <x v="57"/>
    <n v="187.72"/>
    <x v="1"/>
  </r>
  <r>
    <s v="ef6ceecb-402b-4aca-aa3d-b43f0a566883"/>
    <s v="098431c3-1301-456e-9171-0026d20a3d62"/>
    <n v="38979"/>
    <n v="1"/>
    <x v="57"/>
    <n v="158.96"/>
    <x v="1"/>
  </r>
  <r>
    <s v="f047f1cf-6225-4e49-9323-aaae79e383b8"/>
    <s v="c7402157-ae44-45cc-b6a7-b348d5dbd417"/>
    <n v="77981"/>
    <n v="2"/>
    <x v="57"/>
    <n v="75.180000000000007"/>
    <x v="0"/>
  </r>
  <r>
    <s v="f834da98-1ec1-4324-8064-cf049a040518"/>
    <s v="2ea0ca2a-77fc-4447-b57c-62a6cb4d75a1"/>
    <n v="39524"/>
    <n v="1"/>
    <x v="57"/>
    <n v="446.06"/>
    <x v="1"/>
  </r>
  <r>
    <s v="fcb06457-e1a9-4fd9-9b6c-5aad390c985c"/>
    <s v="c7402157-ae44-45cc-b6a7-b348d5dbd417"/>
    <n v="87240"/>
    <n v="2"/>
    <x v="57"/>
    <n v="103.37"/>
    <x v="0"/>
  </r>
  <r>
    <s v="15fcae4e-c107-452e-9af0-ae68c1d78f22"/>
    <s v="3ca4793d-065e-4112-b023-d1122a2a4b44"/>
    <n v="70583"/>
    <n v="2"/>
    <x v="58"/>
    <n v="11.75"/>
    <x v="1"/>
  </r>
  <r>
    <s v="1d017a93-ee2d-412b-8161-5eef9daceb75"/>
    <s v="3ca4793d-065e-4112-b023-d1122a2a4b44"/>
    <n v="78680"/>
    <n v="2"/>
    <x v="58"/>
    <n v="678"/>
    <x v="1"/>
  </r>
  <r>
    <s v="210add25-eadf-4724-8198-1589a46a52a8"/>
    <s v="c7402157-ae44-45cc-b6a7-b348d5dbd417"/>
    <n v="86025"/>
    <n v="2"/>
    <x v="58"/>
    <n v="85.88"/>
    <x v="0"/>
  </r>
  <r>
    <s v="244e419d-f0f7-43ba-9949-70606141afe8"/>
    <s v="2ea0ca2a-77fc-4447-b57c-62a6cb4d75a1"/>
    <n v="35406"/>
    <n v="1"/>
    <x v="58"/>
    <n v="57.09"/>
    <x v="1"/>
  </r>
  <r>
    <s v="2a892d3b-b4f3-4e1e-b051-ca4d10eb197b"/>
    <s v="2ea0ca2a-77fc-4447-b57c-62a6cb4d75a1"/>
    <n v="39645"/>
    <n v="1"/>
    <x v="58"/>
    <n v="57.42"/>
    <x v="1"/>
  </r>
  <r>
    <s v="33d6a4f3-f0b0-4234-8c96-4e4a515e3474"/>
    <s v="c7402157-ae44-45cc-b6a7-b348d5dbd417"/>
    <n v="77798"/>
    <n v="2"/>
    <x v="58"/>
    <n v="27.54"/>
    <x v="1"/>
  </r>
  <r>
    <s v="395b7c3c-a5c5-4765-baa9-c76c4220adf2"/>
    <s v="2ea0ca2a-77fc-4447-b57c-62a6cb4d75a1"/>
    <n v="40143"/>
    <n v="1"/>
    <x v="58"/>
    <n v="168.41"/>
    <x v="1"/>
  </r>
  <r>
    <s v="39b6bd7d-9463-4066-aa38-9c0cb92e428b"/>
    <s v="c7402157-ae44-45cc-b6a7-b348d5dbd417"/>
    <n v="87240"/>
    <n v="2"/>
    <x v="58"/>
    <n v="197.37"/>
    <x v="1"/>
  </r>
  <r>
    <s v="44d09d10-c610-4b3c-b588-39fa2a039d83"/>
    <s v="c7402157-ae44-45cc-b6a7-b348d5dbd417"/>
    <n v="85588"/>
    <n v="2"/>
    <x v="58"/>
    <n v="110.52"/>
    <x v="1"/>
  </r>
  <r>
    <s v="4b5468cd-27c0-4122-9703-5df3b4b6b493"/>
    <s v="098431c3-1301-456e-9171-0026d20a3d62"/>
    <n v="20905"/>
    <n v="1"/>
    <x v="58"/>
    <n v="39.04"/>
    <x v="0"/>
  </r>
  <r>
    <s v="4e2ce0f4-31d0-4597-aee7-b7813e32b174"/>
    <s v="3ca4793d-065e-4112-b023-d1122a2a4b44"/>
    <n v="76126"/>
    <n v="2"/>
    <x v="58"/>
    <n v="23.49"/>
    <x v="1"/>
  </r>
  <r>
    <s v="83142d6d-4895-46b1-9af0-6c27a5e7f275"/>
    <s v="2ea0ca2a-77fc-4447-b57c-62a6cb4d75a1"/>
    <n v="38794"/>
    <n v="1"/>
    <x v="58"/>
    <n v="21.44"/>
    <x v="1"/>
  </r>
  <r>
    <s v="837485b5-6457-45cd-a787-766e70834932"/>
    <s v="2ea0ca2a-77fc-4447-b57c-62a6cb4d75a1"/>
    <n v="35047"/>
    <n v="1"/>
    <x v="58"/>
    <n v="13.75"/>
    <x v="1"/>
  </r>
  <r>
    <s v="8707f0f3-e51e-43b4-b98f-67cd825a194a"/>
    <s v="2ea0ca2a-77fc-4447-b57c-62a6cb4d75a1"/>
    <n v="33841"/>
    <n v="1"/>
    <x v="58"/>
    <n v="627.46"/>
    <x v="1"/>
  </r>
  <r>
    <s v="8cf5e07a-c02c-4e39-ab4b-d561fb85688a"/>
    <s v="2ea0ca2a-77fc-4447-b57c-62a6cb4d75a1"/>
    <n v="36897"/>
    <n v="1"/>
    <x v="58"/>
    <n v="344.77"/>
    <x v="1"/>
  </r>
  <r>
    <s v="9137e15d-9dbd-4e6e-9085-9c8090b8a72c"/>
    <s v="2ea0ca2a-77fc-4447-b57c-62a6cb4d75a1"/>
    <n v="18297"/>
    <n v="1"/>
    <x v="58"/>
    <n v="51.67"/>
    <x v="0"/>
  </r>
  <r>
    <s v="93505373-7b9f-43dd-b9f3-d33e40947ecd"/>
    <s v="3ca4793d-065e-4112-b023-d1122a2a4b44"/>
    <n v="58109"/>
    <n v="2"/>
    <x v="58"/>
    <n v="1675.07"/>
    <x v="1"/>
  </r>
  <r>
    <s v="9523429e-5755-46a7-8448-815a94921823"/>
    <s v="3ca4793d-065e-4112-b023-d1122a2a4b44"/>
    <n v="85777"/>
    <n v="2"/>
    <x v="58"/>
    <n v="79.180000000000007"/>
    <x v="0"/>
  </r>
  <r>
    <s v="9c0d85a5-6bfb-4983-a068-6cfe201fa0ce"/>
    <s v="2ea0ca2a-77fc-4447-b57c-62a6cb4d75a1"/>
    <n v="22606"/>
    <n v="1"/>
    <x v="58"/>
    <n v="35.659999999999997"/>
    <x v="1"/>
  </r>
  <r>
    <s v="a5fd974a-0003-4392-956a-0b04419cdb51"/>
    <s v="2ea0ca2a-77fc-4447-b57c-62a6cb4d75a1"/>
    <n v="37909"/>
    <n v="1"/>
    <x v="58"/>
    <n v="385.93"/>
    <x v="1"/>
  </r>
  <r>
    <s v="bbab049f-4a9e-4a81-b744-f8bd87c7384a"/>
    <s v="3ca4793d-065e-4112-b023-d1122a2a4b44"/>
    <n v="78639"/>
    <n v="2"/>
    <x v="58"/>
    <n v="228.21"/>
    <x v="1"/>
  </r>
  <r>
    <s v="bbb540ec-3521-4a4f-ab8e-e4f8359fe5b7"/>
    <s v="2ea0ca2a-77fc-4447-b57c-62a6cb4d75a1"/>
    <n v="35229"/>
    <n v="1"/>
    <x v="58"/>
    <n v="185.85"/>
    <x v="1"/>
  </r>
  <r>
    <s v="bc70f542-7373-4d0f-9926-a278a585ef22"/>
    <s v="098431c3-1301-456e-9171-0026d20a3d62"/>
    <n v="37019"/>
    <n v="1"/>
    <x v="58"/>
    <n v="40.35"/>
    <x v="1"/>
  </r>
  <r>
    <s v="bdc0971b-5fd9-4e43-8765-291c2cdb0ce9"/>
    <s v="098431c3-1301-456e-9171-0026d20a3d62"/>
    <n v="38868"/>
    <n v="1"/>
    <x v="58"/>
    <n v="10.72"/>
    <x v="1"/>
  </r>
  <r>
    <s v="c2be43b1-c812-4a9d-9d0f-5eafecebcd96"/>
    <s v="2ea0ca2a-77fc-4447-b57c-62a6cb4d75a1"/>
    <n v="37918"/>
    <n v="1"/>
    <x v="58"/>
    <n v="21.44"/>
    <x v="1"/>
  </r>
  <r>
    <s v="cecdb509-7e35-4c02-9126-7f59e3edb537"/>
    <s v="3ca4793d-065e-4112-b023-d1122a2a4b44"/>
    <n v="87123"/>
    <n v="2"/>
    <x v="58"/>
    <n v="75.180000000000007"/>
    <x v="0"/>
  </r>
  <r>
    <s v="d01e3949-6db3-49b9-a8a3-5cd618b1e9c6"/>
    <s v="098431c3-1301-456e-9171-0026d20a3d62"/>
    <n v="41400"/>
    <n v="1"/>
    <x v="58"/>
    <n v="52.85"/>
    <x v="0"/>
  </r>
  <r>
    <s v="d1c3ca82-0ce8-4316-9c72-f96c0030043e"/>
    <s v="2ea0ca2a-77fc-4447-b57c-62a6cb4d75a1"/>
    <n v="18880"/>
    <n v="1"/>
    <x v="58"/>
    <n v="24.11"/>
    <x v="0"/>
  </r>
  <r>
    <s v="d622feb0-5f09-479e-b95c-85a87c4543b7"/>
    <s v="c7402157-ae44-45cc-b6a7-b348d5dbd417"/>
    <n v="70565"/>
    <n v="2"/>
    <x v="58"/>
    <n v="491.45"/>
    <x v="1"/>
  </r>
  <r>
    <s v="e48711a3-2832-4832-b1d3-d7a05c6164ed"/>
    <s v="3ca4793d-065e-4112-b023-d1122a2a4b44"/>
    <n v="76218"/>
    <n v="2"/>
    <x v="58"/>
    <n v="12.94"/>
    <x v="1"/>
  </r>
  <r>
    <s v="e8df8ade-29c4-4f87-8aac-4502955f00b6"/>
    <s v="3ca4793d-065e-4112-b023-d1122a2a4b44"/>
    <n v="87342"/>
    <n v="2"/>
    <x v="58"/>
    <n v="49.33"/>
    <x v="0"/>
  </r>
  <r>
    <s v="ea16e17d-c609-409f-b730-3853390606c9"/>
    <s v="3ca4793d-065e-4112-b023-d1122a2a4b44"/>
    <n v="86746"/>
    <n v="2"/>
    <x v="58"/>
    <n v="155.41"/>
    <x v="1"/>
  </r>
  <r>
    <s v="ef2fe780-8979-488d-84d2-93ef820539b9"/>
    <s v="3ca4793d-065e-4112-b023-d1122a2a4b44"/>
    <n v="77593"/>
    <n v="2"/>
    <x v="58"/>
    <n v="249.29"/>
    <x v="1"/>
  </r>
  <r>
    <s v="f34ac87c-9040-4190-8f01-f8e6ff5b94ad"/>
    <s v="2ea0ca2a-77fc-4447-b57c-62a6cb4d75a1"/>
    <n v="28484"/>
    <n v="1"/>
    <x v="58"/>
    <n v="33.31"/>
    <x v="0"/>
  </r>
  <r>
    <s v="fa3ac16f-1dd2-43e1-aac8-9a2ded6d1910"/>
    <s v="3ca4793d-065e-4112-b023-d1122a2a4b44"/>
    <n v="42873"/>
    <n v="2"/>
    <x v="58"/>
    <n v="10.57"/>
    <x v="1"/>
  </r>
  <r>
    <s v="2e965e9a-c267-46fc-b950-98c7b7a225b6"/>
    <s v="c7402157-ae44-45cc-b6a7-b348d5dbd417"/>
    <n v="67258"/>
    <n v="2"/>
    <x v="59"/>
    <n v="676.57"/>
    <x v="1"/>
  </r>
  <r>
    <s v="338c08bb-82bb-472e-ab02-71b5d9f72282"/>
    <s v="c7402157-ae44-45cc-b6a7-b348d5dbd417"/>
    <n v="70885"/>
    <n v="2"/>
    <x v="59"/>
    <n v="42.29"/>
    <x v="1"/>
  </r>
  <r>
    <s v="69bdf4ca-f012-4e9e-9233-dbd5dc763411"/>
    <s v="3ca4793d-065e-4112-b023-d1122a2a4b44"/>
    <n v="75031"/>
    <n v="2"/>
    <x v="59"/>
    <n v="18.8"/>
    <x v="1"/>
  </r>
  <r>
    <s v="6a3dec0a-e4a0-461d-90ef-8b2e15cba454"/>
    <s v="3ca4793d-065e-4112-b023-d1122a2a4b44"/>
    <n v="85036"/>
    <n v="2"/>
    <x v="59"/>
    <n v="1074.97"/>
    <x v="1"/>
  </r>
  <r>
    <s v="75478d11-1bce-4cf8-83b9-ec8f6c962d40"/>
    <s v="3ca4793d-065e-4112-b023-d1122a2a4b44"/>
    <n v="73498"/>
    <n v="2"/>
    <x v="59"/>
    <n v="109.57"/>
    <x v="1"/>
  </r>
  <r>
    <s v="88722d2b-f44c-4eeb-aeb8-9e3c327b7157"/>
    <s v="3ca4793d-065e-4112-b023-d1122a2a4b44"/>
    <n v="52320"/>
    <n v="2"/>
    <x v="59"/>
    <n v="20.36"/>
    <x v="1"/>
  </r>
  <r>
    <s v="8a00df5d-ca8a-4b5f-96b9-ff7232bbab2c"/>
    <s v="3ca4793d-065e-4112-b023-d1122a2a4b44"/>
    <n v="72982"/>
    <n v="2"/>
    <x v="59"/>
    <n v="11.75"/>
    <x v="1"/>
  </r>
  <r>
    <s v="a0af07c6-795a-4869-af28-d08e5bf54ee8"/>
    <s v="c7402157-ae44-45cc-b6a7-b348d5dbd417"/>
    <n v="74030"/>
    <n v="2"/>
    <x v="59"/>
    <n v="153.38"/>
    <x v="1"/>
  </r>
  <r>
    <s v="a48abfd9-6487-4a35-b804-b85c4718f8a4"/>
    <s v="3ca4793d-065e-4112-b023-d1122a2a4b44"/>
    <n v="78293"/>
    <n v="2"/>
    <x v="59"/>
    <n v="56.39"/>
    <x v="0"/>
  </r>
  <r>
    <s v="ab4c8a74-06a2-4645-94b0-eac7af6a12cd"/>
    <s v="c7402157-ae44-45cc-b6a7-b348d5dbd417"/>
    <n v="74937"/>
    <n v="2"/>
    <x v="59"/>
    <n v="113.61"/>
    <x v="1"/>
  </r>
  <r>
    <s v="bd52589b-cacd-49a1-853e-551e66953677"/>
    <s v="c7402157-ae44-45cc-b6a7-b348d5dbd417"/>
    <n v="77285"/>
    <n v="2"/>
    <x v="59"/>
    <n v="18.79"/>
    <x v="1"/>
  </r>
  <r>
    <s v="c3bcdf8b-10f8-497f-8a03-caf20d71f773"/>
    <s v="c7402157-ae44-45cc-b6a7-b348d5dbd417"/>
    <n v="87142"/>
    <n v="2"/>
    <x v="59"/>
    <n v="114.07"/>
    <x v="0"/>
  </r>
  <r>
    <s v="cdf627a1-c462-42b4-9f91-c55fab87e752"/>
    <s v="c7402157-ae44-45cc-b6a7-b348d5dbd417"/>
    <n v="86875"/>
    <n v="2"/>
    <x v="59"/>
    <n v="75.180000000000007"/>
    <x v="0"/>
  </r>
  <r>
    <s v="d85b9074-dfac-40c5-af1a-3251adc4e8e3"/>
    <s v="3ca4793d-065e-4112-b023-d1122a2a4b44"/>
    <n v="73933"/>
    <n v="2"/>
    <x v="59"/>
    <n v="987.55"/>
    <x v="1"/>
  </r>
  <r>
    <s v="dca847e0-4797-4ca6-8aa0-3fc27e9461d8"/>
    <s v="3ca4793d-065e-4112-b023-d1122a2a4b44"/>
    <n v="72898"/>
    <n v="2"/>
    <x v="59"/>
    <n v="29.49"/>
    <x v="1"/>
  </r>
  <r>
    <s v="eaf35924-0572-4033-a7e2-30631c8de7be"/>
    <s v="3ca4793d-065e-4112-b023-d1122a2a4b44"/>
    <n v="84970"/>
    <n v="2"/>
    <x v="59"/>
    <n v="75.180000000000007"/>
    <x v="0"/>
  </r>
  <r>
    <s v="ed2f11d6-e031-4c70-96ec-3b5c55202ef2"/>
    <s v="3ca4793d-065e-4112-b023-d1122a2a4b44"/>
    <n v="79105"/>
    <n v="2"/>
    <x v="59"/>
    <n v="10.57"/>
    <x v="1"/>
  </r>
  <r>
    <s v="f10a5a9d-1146-4120-a23c-3c9c0cf58f95"/>
    <s v="3ca4793d-065e-4112-b023-d1122a2a4b44"/>
    <n v="84825"/>
    <n v="2"/>
    <x v="59"/>
    <n v="75.180000000000007"/>
    <x v="0"/>
  </r>
  <r>
    <s v="f7861b82-68fa-44f6-8593-f7ff0a8f90b0"/>
    <s v="c7402157-ae44-45cc-b6a7-b348d5dbd417"/>
    <n v="76331"/>
    <n v="2"/>
    <x v="59"/>
    <n v="124.51"/>
    <x v="1"/>
  </r>
  <r>
    <s v="003f9698-453d-4e8e-b1af-72742918a823"/>
    <s v="098431c3-1301-456e-9171-0026d20a3d62"/>
    <n v="41400"/>
    <n v="1"/>
    <x v="60"/>
    <n v="177.35"/>
    <x v="1"/>
  </r>
  <r>
    <s v="1378be2a-6b99-405c-b620-830f7e6d4dd8"/>
    <s v="c7402157-ae44-45cc-b6a7-b348d5dbd417"/>
    <n v="86759"/>
    <n v="2"/>
    <x v="60"/>
    <n v="104.67"/>
    <x v="0"/>
  </r>
  <r>
    <s v="2064332c-60ac-44fb-a245-79cff0f27b2a"/>
    <s v="098431c3-1301-456e-9171-0026d20a3d62"/>
    <n v="21967"/>
    <n v="1"/>
    <x v="60"/>
    <n v="68.88"/>
    <x v="0"/>
  </r>
  <r>
    <s v="23c72c69-6fcb-4180-ae42-1d0a160589e1"/>
    <s v="3ca4793d-065e-4112-b023-d1122a2a4b44"/>
    <n v="72982"/>
    <n v="2"/>
    <x v="60"/>
    <n v="11.75"/>
    <x v="1"/>
  </r>
  <r>
    <s v="2b9a7c8a-e7ff-4001-a2f7-a2870461d860"/>
    <s v="3ca4793d-065e-4112-b023-d1122a2a4b44"/>
    <n v="70862"/>
    <n v="2"/>
    <x v="60"/>
    <n v="10.57"/>
    <x v="1"/>
  </r>
  <r>
    <s v="2efbb335-7e70-43e1-bef3-5aa36aa135ca"/>
    <s v="3ca4793d-065e-4112-b023-d1122a2a4b44"/>
    <n v="85319"/>
    <n v="2"/>
    <x v="60"/>
    <n v="433.11"/>
    <x v="1"/>
  </r>
  <r>
    <s v="35088ab2-641b-484a-b980-76688b23010b"/>
    <s v="3ca4793d-065e-4112-b023-d1122a2a4b44"/>
    <n v="58670"/>
    <n v="2"/>
    <x v="60"/>
    <n v="10.57"/>
    <x v="1"/>
  </r>
  <r>
    <s v="4fd1eebd-5195-4efe-9f84-04d7595728d8"/>
    <s v="3ca4793d-065e-4112-b023-d1122a2a4b44"/>
    <n v="73395"/>
    <n v="2"/>
    <x v="60"/>
    <n v="247.47"/>
    <x v="1"/>
  </r>
  <r>
    <s v="4fea6196-3ebc-4dba-92f9-a8744470e750"/>
    <s v="098431c3-1301-456e-9171-0026d20a3d62"/>
    <n v="18550"/>
    <n v="1"/>
    <x v="60"/>
    <n v="168.4"/>
    <x v="1"/>
  </r>
  <r>
    <s v="5bc3ac31-f723-4c44-addd-51211904574a"/>
    <s v="098431c3-1301-456e-9171-0026d20a3d62"/>
    <n v="18111"/>
    <n v="1"/>
    <x v="60"/>
    <n v="30.38"/>
    <x v="1"/>
  </r>
  <r>
    <s v="6ab00b73-c063-482a-945e-9573c887c045"/>
    <s v="098431c3-1301-456e-9171-0026d20a3d62"/>
    <n v="39772"/>
    <n v="1"/>
    <x v="60"/>
    <n v="71.19"/>
    <x v="0"/>
  </r>
  <r>
    <s v="7f524806-ea36-46c2-aeee-9550f256e193"/>
    <s v="3ca4793d-065e-4112-b023-d1122a2a4b44"/>
    <n v="85043"/>
    <n v="2"/>
    <x v="60"/>
    <n v="251.89"/>
    <x v="1"/>
  </r>
  <r>
    <s v="8f808758-b71e-40bb-934c-a3cecede6cbe"/>
    <s v="c7402157-ae44-45cc-b6a7-b348d5dbd417"/>
    <n v="86027"/>
    <n v="2"/>
    <x v="60"/>
    <n v="72.83"/>
    <x v="1"/>
  </r>
  <r>
    <s v="ae674d15-24de-4241-97c5-982587498541"/>
    <s v="098431c3-1301-456e-9171-0026d20a3d62"/>
    <n v="24301"/>
    <n v="1"/>
    <x v="60"/>
    <n v="531.26"/>
    <x v="0"/>
  </r>
  <r>
    <s v="b82e6dc6-65d0-4d4b-8051-18baa70efe3f"/>
    <s v="098431c3-1301-456e-9171-0026d20a3d62"/>
    <n v="23941"/>
    <n v="1"/>
    <x v="60"/>
    <n v="332.47"/>
    <x v="1"/>
  </r>
  <r>
    <s v="d47fb904-edc2-4973-9f59-f5be174e5ed8"/>
    <s v="098431c3-1301-456e-9171-0026d20a3d62"/>
    <n v="41440"/>
    <n v="1"/>
    <x v="60"/>
    <n v="79.790000000000006"/>
    <x v="0"/>
  </r>
  <r>
    <s v="d4dddc39-bf2b-4881-9b60-269369481fbd"/>
    <s v="c7402157-ae44-45cc-b6a7-b348d5dbd417"/>
    <n v="87805"/>
    <n v="2"/>
    <x v="60"/>
    <n v="23.66"/>
    <x v="0"/>
  </r>
  <r>
    <s v="e07cf313-f708-4893-9db4-35ad2822f733"/>
    <s v="c7402157-ae44-45cc-b6a7-b348d5dbd417"/>
    <n v="87799"/>
    <n v="2"/>
    <x v="60"/>
    <n v="75.180000000000007"/>
    <x v="0"/>
  </r>
  <r>
    <s v="ec36ece1-ef05-465c-9010-3997b827c9e7"/>
    <s v="098431c3-1301-456e-9171-0026d20a3d62"/>
    <n v="41520"/>
    <n v="1"/>
    <x v="60"/>
    <n v="71.19"/>
    <x v="0"/>
  </r>
  <r>
    <s v="f64b1d41-ce2e-4d09-bce3-87f1fe5d0c52"/>
    <s v="3ca4793d-065e-4112-b023-d1122a2a4b44"/>
    <n v="49455"/>
    <n v="2"/>
    <x v="60"/>
    <n v="399.03"/>
    <x v="1"/>
  </r>
  <r>
    <s v="06ade1d6-362a-414a-a413-56dd60432369"/>
    <s v="3ca4793d-065e-4112-b023-d1122a2a4b44"/>
    <n v="42873"/>
    <n v="2"/>
    <x v="61"/>
    <n v="37.590000000000003"/>
    <x v="1"/>
  </r>
  <r>
    <s v="08450325-af53-47a3-b5fe-ca68e8b99458"/>
    <s v="2ea0ca2a-77fc-4447-b57c-62a6cb4d75a1"/>
    <n v="40946"/>
    <n v="1"/>
    <x v="61"/>
    <n v="98.78"/>
    <x v="0"/>
  </r>
  <r>
    <s v="0e504866-9d6d-4a0e-b3ac-ee1f5920670a"/>
    <s v="2ea0ca2a-77fc-4447-b57c-62a6cb4d75a1"/>
    <n v="39396"/>
    <n v="1"/>
    <x v="61"/>
    <n v="31"/>
    <x v="1"/>
  </r>
  <r>
    <s v="12efb62b-ef7d-42cb-bb97-30cb9d916224"/>
    <s v="098431c3-1301-456e-9171-0026d20a3d62"/>
    <n v="40825"/>
    <n v="1"/>
    <x v="61"/>
    <n v="79.25"/>
    <x v="0"/>
  </r>
  <r>
    <s v="190572b7-1d21-4983-8bff-01453d25489d"/>
    <s v="2ea0ca2a-77fc-4447-b57c-62a6cb4d75a1"/>
    <n v="22373"/>
    <n v="1"/>
    <x v="61"/>
    <n v="658.93"/>
    <x v="1"/>
  </r>
  <r>
    <s v="1c968f41-e9cc-47b1-9576-ddce995192c9"/>
    <s v="3ca4793d-065e-4112-b023-d1122a2a4b44"/>
    <n v="72982"/>
    <n v="2"/>
    <x v="61"/>
    <n v="10.57"/>
    <x v="1"/>
  </r>
  <r>
    <s v="1f7428f7-d87a-4d1b-8a49-ce88292c3574"/>
    <s v="2ea0ca2a-77fc-4447-b57c-62a6cb4d75a1"/>
    <n v="24783"/>
    <n v="1"/>
    <x v="61"/>
    <n v="3.54"/>
    <x v="1"/>
  </r>
  <r>
    <s v="2e7f03a5-f3e7-44fa-99b3-a8c258cde3f2"/>
    <s v="c7402157-ae44-45cc-b6a7-b348d5dbd417"/>
    <n v="87285"/>
    <n v="2"/>
    <x v="61"/>
    <n v="282.42"/>
    <x v="0"/>
  </r>
  <r>
    <s v="325857b8-c2f8-403b-b4f4-e407f3671d93"/>
    <s v="c7402157-ae44-45cc-b6a7-b348d5dbd417"/>
    <n v="87594"/>
    <n v="2"/>
    <x v="61"/>
    <n v="83.4"/>
    <x v="0"/>
  </r>
  <r>
    <s v="37e3b28c-e009-4c2a-ad4f-93c554f63cf3"/>
    <s v="3ca4793d-065e-4112-b023-d1122a2a4b44"/>
    <n v="76430"/>
    <n v="2"/>
    <x v="61"/>
    <n v="660.98"/>
    <x v="1"/>
  </r>
  <r>
    <s v="38d19daf-ecec-4d36-96b4-74996b0fc6a4"/>
    <s v="2ea0ca2a-77fc-4447-b57c-62a6cb4d75a1"/>
    <n v="19290"/>
    <n v="1"/>
    <x v="61"/>
    <n v="6.89"/>
    <x v="1"/>
  </r>
  <r>
    <s v="3e1d704d-c3fd-46a3-8dc7-f5249501e1b0"/>
    <s v="2ea0ca2a-77fc-4447-b57c-62a6cb4d75a1"/>
    <n v="26890"/>
    <n v="1"/>
    <x v="61"/>
    <n v="39.04"/>
    <x v="0"/>
  </r>
  <r>
    <s v="3fbf1e27-9ea4-4453-ae4d-26709f103213"/>
    <s v="2ea0ca2a-77fc-4447-b57c-62a6cb4d75a1"/>
    <n v="40266"/>
    <n v="1"/>
    <x v="61"/>
    <n v="257.05"/>
    <x v="1"/>
  </r>
  <r>
    <s v="49d2bb24-9ade-407b-add4-c0dbc7af7045"/>
    <s v="c7402157-ae44-45cc-b6a7-b348d5dbd417"/>
    <n v="87916"/>
    <n v="2"/>
    <x v="61"/>
    <n v="75.180000000000007"/>
    <x v="0"/>
  </r>
  <r>
    <s v="4f953428-63ee-493c-857b-f84ed6dbea47"/>
    <s v="c7402157-ae44-45cc-b6a7-b348d5dbd417"/>
    <n v="87963"/>
    <n v="2"/>
    <x v="61"/>
    <n v="83.4"/>
    <x v="0"/>
  </r>
  <r>
    <s v="5b15a8e5-a203-4371-a6b0-5df4fe87edc2"/>
    <s v="2ea0ca2a-77fc-4447-b57c-62a6cb4d75a1"/>
    <n v="41531"/>
    <n v="1"/>
    <x v="61"/>
    <n v="107.05"/>
    <x v="0"/>
  </r>
  <r>
    <s v="6291461a-88bf-479a-a3c7-9e32f876ac11"/>
    <s v="3ca4793d-065e-4112-b023-d1122a2a4b44"/>
    <n v="88033"/>
    <n v="2"/>
    <x v="61"/>
    <n v="69.599999999999994"/>
    <x v="0"/>
  </r>
  <r>
    <s v="6880deae-52f5-4ccc-9992-00ca7bb27397"/>
    <s v="2ea0ca2a-77fc-4447-b57c-62a6cb4d75a1"/>
    <n v="41534"/>
    <n v="1"/>
    <x v="61"/>
    <n v="16.91"/>
    <x v="0"/>
  </r>
  <r>
    <s v="6c4aaf9d-cae4-4261-a7c5-bee600130d3e"/>
    <s v="2ea0ca2a-77fc-4447-b57c-62a6cb4d75a1"/>
    <n v="36592"/>
    <n v="1"/>
    <x v="61"/>
    <n v="261.16000000000003"/>
    <x v="1"/>
  </r>
  <r>
    <s v="76bb636d-ffb8-4043-9076-c1cd9f64e5cf"/>
    <s v="098431c3-1301-456e-9171-0026d20a3d62"/>
    <n v="38783"/>
    <n v="1"/>
    <x v="61"/>
    <n v="424.37"/>
    <x v="1"/>
  </r>
  <r>
    <s v="7743ceb2-5859-4a17-9138-88f8f5ea4f85"/>
    <s v="3ca4793d-065e-4112-b023-d1122a2a4b44"/>
    <n v="74308"/>
    <n v="2"/>
    <x v="61"/>
    <n v="837.39"/>
    <x v="1"/>
  </r>
  <r>
    <s v="7a044db3-2e2b-429e-92e7-a136e131c7a0"/>
    <s v="098431c3-1301-456e-9171-0026d20a3d62"/>
    <n v="28366"/>
    <n v="1"/>
    <x v="61"/>
    <n v="31.47"/>
    <x v="0"/>
  </r>
  <r>
    <s v="7e9e1a32-73fd-4e52-9476-26908fb61968"/>
    <s v="098431c3-1301-456e-9171-0026d20a3d62"/>
    <n v="23802"/>
    <n v="1"/>
    <x v="61"/>
    <n v="121.75"/>
    <x v="1"/>
  </r>
  <r>
    <s v="885d0b68-0ee4-4778-9baf-e1b27bd73673"/>
    <s v="2ea0ca2a-77fc-4447-b57c-62a6cb4d75a1"/>
    <n v="40881"/>
    <n v="1"/>
    <x v="61"/>
    <n v="116.93"/>
    <x v="0"/>
  </r>
  <r>
    <s v="8d4852c0-18da-45a2-b905-af8366a8c3fd"/>
    <s v="098431c3-1301-456e-9171-0026d20a3d62"/>
    <n v="40446"/>
    <n v="1"/>
    <x v="61"/>
    <n v="11.49"/>
    <x v="1"/>
  </r>
  <r>
    <s v="93423650-d51a-4b85-9ce5-e278592216b3"/>
    <s v="3ca4793d-065e-4112-b023-d1122a2a4b44"/>
    <n v="45117"/>
    <n v="2"/>
    <x v="61"/>
    <n v="145.65"/>
    <x v="1"/>
  </r>
  <r>
    <s v="9667b19b-306c-4139-ba4c-8759c8d46128"/>
    <s v="098431c3-1301-456e-9171-0026d20a3d62"/>
    <n v="21923"/>
    <n v="1"/>
    <x v="61"/>
    <n v="25.26"/>
    <x v="1"/>
  </r>
  <r>
    <s v="9d06cfc6-49aa-44d5-9481-122efc18b1b7"/>
    <s v="098431c3-1301-456e-9171-0026d20a3d62"/>
    <n v="27098"/>
    <n v="1"/>
    <x v="61"/>
    <n v="10.34"/>
    <x v="1"/>
  </r>
  <r>
    <s v="a3c0bd0e-70d3-4380-9264-6ae17d2f8cb1"/>
    <s v="098431c3-1301-456e-9171-0026d20a3d62"/>
    <n v="19007"/>
    <n v="1"/>
    <x v="61"/>
    <n v="52.75"/>
    <x v="1"/>
  </r>
  <r>
    <s v="a47c6dbd-caca-4b71-a22f-e0f10b904a3c"/>
    <s v="3ca4793d-065e-4112-b023-d1122a2a4b44"/>
    <n v="59224"/>
    <n v="2"/>
    <x v="61"/>
    <n v="124.51"/>
    <x v="1"/>
  </r>
  <r>
    <s v="b8f64f7a-7c91-4773-b534-83a3c187b0ef"/>
    <s v="098431c3-1301-456e-9171-0026d20a3d62"/>
    <n v="40864"/>
    <n v="1"/>
    <x v="61"/>
    <n v="44.93"/>
    <x v="0"/>
  </r>
  <r>
    <s v="c0d05325-9989-4649-b203-9c81e255fa2d"/>
    <s v="c7402157-ae44-45cc-b6a7-b348d5dbd417"/>
    <n v="77194"/>
    <n v="2"/>
    <x v="61"/>
    <n v="22.32"/>
    <x v="1"/>
  </r>
  <r>
    <s v="c700c94a-5f9f-4d1a-a4ef-a5edad143fd8"/>
    <s v="098431c3-1301-456e-9171-0026d20a3d62"/>
    <n v="41627"/>
    <n v="1"/>
    <x v="61"/>
    <n v="116.93"/>
    <x v="0"/>
  </r>
  <r>
    <s v="cb9ae136-5a54-493b-bd19-825212a5c4bb"/>
    <s v="2ea0ca2a-77fc-4447-b57c-62a6cb4d75a1"/>
    <n v="36090"/>
    <n v="1"/>
    <x v="61"/>
    <n v="18.64"/>
    <x v="1"/>
  </r>
  <r>
    <s v="cf43f900-b54b-435f-b975-e07c6fa5b4b5"/>
    <s v="c7402157-ae44-45cc-b6a7-b348d5dbd417"/>
    <n v="87574"/>
    <n v="2"/>
    <x v="61"/>
    <n v="83.4"/>
    <x v="0"/>
  </r>
  <r>
    <s v="d2623346-1cf8-4725-97e2-6625a3602919"/>
    <s v="2ea0ca2a-77fc-4447-b57c-62a6cb4d75a1"/>
    <n v="40483"/>
    <n v="1"/>
    <x v="61"/>
    <n v="52.82"/>
    <x v="0"/>
  </r>
  <r>
    <s v="d35c216a-2aaf-4e6b-b353-1379c53195ee"/>
    <s v="2ea0ca2a-77fc-4447-b57c-62a6cb4d75a1"/>
    <n v="40841"/>
    <n v="1"/>
    <x v="61"/>
    <n v="52.83"/>
    <x v="0"/>
  </r>
  <r>
    <s v="d9a8dbb7-26e3-4ef6-a2b3-46dccc088b0c"/>
    <s v="2ea0ca2a-77fc-4447-b57c-62a6cb4d75a1"/>
    <n v="35574"/>
    <n v="1"/>
    <x v="61"/>
    <n v="126.36"/>
    <x v="1"/>
  </r>
  <r>
    <s v="dd5532b5-4ce2-42ae-abd8-5f8a24fb3a88"/>
    <s v="2ea0ca2a-77fc-4447-b57c-62a6cb4d75a1"/>
    <n v="40879"/>
    <n v="1"/>
    <x v="61"/>
    <n v="71.209999999999994"/>
    <x v="0"/>
  </r>
  <r>
    <s v="e19dea6f-081b-4c3d-a5c7-8a701bea5d21"/>
    <s v="c7402157-ae44-45cc-b6a7-b348d5dbd417"/>
    <n v="87988"/>
    <n v="2"/>
    <x v="61"/>
    <n v="284.26"/>
    <x v="0"/>
  </r>
  <r>
    <s v="e66929ec-93bc-4030-a356-3005852984fc"/>
    <s v="2ea0ca2a-77fc-4447-b57c-62a6cb4d75a1"/>
    <n v="38703"/>
    <n v="1"/>
    <x v="61"/>
    <n v="10.34"/>
    <x v="1"/>
  </r>
  <r>
    <s v="ebcbd7a7-89ee-4086-a089-a5620c8e33db"/>
    <s v="3ca4793d-065e-4112-b023-d1122a2a4b44"/>
    <n v="69315"/>
    <n v="2"/>
    <x v="61"/>
    <n v="202.41"/>
    <x v="1"/>
  </r>
  <r>
    <s v="f9a881eb-af3a-4fa7-989e-52245b05b0ab"/>
    <s v="c7402157-ae44-45cc-b6a7-b348d5dbd417"/>
    <n v="86778"/>
    <n v="2"/>
    <x v="61"/>
    <n v="315.52"/>
    <x v="1"/>
  </r>
  <r>
    <s v="1020d648-696c-4eab-be86-cdefb38e0cdf"/>
    <s v="2ea0ca2a-77fc-4447-b57c-62a6cb4d75a1"/>
    <n v="40974"/>
    <n v="1"/>
    <x v="62"/>
    <n v="71.22"/>
    <x v="0"/>
  </r>
  <r>
    <s v="104c02d1-fc11-47ff-a788-50147238df0e"/>
    <s v="3ca4793d-065e-4112-b023-d1122a2a4b44"/>
    <n v="48200"/>
    <n v="2"/>
    <x v="62"/>
    <n v="46.98"/>
    <x v="0"/>
  </r>
  <r>
    <s v="11056e3d-60de-4a2b-b1d6-4ad945f6835c"/>
    <s v="3ca4793d-065e-4112-b023-d1122a2a4b44"/>
    <n v="50423"/>
    <n v="2"/>
    <x v="62"/>
    <n v="41.29"/>
    <x v="0"/>
  </r>
  <r>
    <s v="1cef6a58-52fe-477c-bae3-1d1626817e04"/>
    <s v="3ca4793d-065e-4112-b023-d1122a2a4b44"/>
    <n v="84218"/>
    <n v="2"/>
    <x v="62"/>
    <n v="124.51"/>
    <x v="1"/>
  </r>
  <r>
    <s v="20b8680e-5511-46fa-8753-7831819d72dc"/>
    <s v="2ea0ca2a-77fc-4447-b57c-62a6cb4d75a1"/>
    <n v="40756"/>
    <n v="1"/>
    <x v="62"/>
    <n v="64.319999999999993"/>
    <x v="0"/>
  </r>
  <r>
    <s v="24912e32-7671-4c39-8bc4-133b82c34dee"/>
    <s v="2ea0ca2a-77fc-4447-b57c-62a6cb4d75a1"/>
    <n v="38861"/>
    <n v="1"/>
    <x v="62"/>
    <n v="10.34"/>
    <x v="1"/>
  </r>
  <r>
    <s v="28b4310a-6994-443a-8829-7afcf41ae0a2"/>
    <s v="c7402157-ae44-45cc-b6a7-b348d5dbd417"/>
    <n v="86794"/>
    <n v="2"/>
    <x v="62"/>
    <n v="436.7"/>
    <x v="1"/>
  </r>
  <r>
    <s v="2d8a2701-8d3c-416a-b966-eeb9827e0d43"/>
    <s v="2ea0ca2a-77fc-4447-b57c-62a6cb4d75a1"/>
    <n v="41010"/>
    <n v="1"/>
    <x v="62"/>
    <n v="71.209999999999994"/>
    <x v="0"/>
  </r>
  <r>
    <s v="30e31180-9aa2-4f30-bc91-c86d282e0b9b"/>
    <s v="098431c3-1301-456e-9171-0026d20a3d62"/>
    <n v="18454"/>
    <n v="1"/>
    <x v="62"/>
    <n v="719.15"/>
    <x v="1"/>
  </r>
  <r>
    <s v="412fdec4-6319-4ef4-b2df-43a9aea390b4"/>
    <s v="2ea0ca2a-77fc-4447-b57c-62a6cb4d75a1"/>
    <n v="41040"/>
    <n v="1"/>
    <x v="62"/>
    <n v="52.82"/>
    <x v="0"/>
  </r>
  <r>
    <s v="435d8f95-9403-44db-9504-eb19268d4237"/>
    <s v="098431c3-1301-456e-9171-0026d20a3d62"/>
    <n v="38294"/>
    <n v="1"/>
    <x v="62"/>
    <n v="450.56"/>
    <x v="1"/>
  </r>
  <r>
    <s v="44b1ada8-e1ff-4819-aece-4c5075793011"/>
    <s v="2ea0ca2a-77fc-4447-b57c-62a6cb4d75a1"/>
    <n v="26656"/>
    <n v="1"/>
    <x v="62"/>
    <n v="10.33"/>
    <x v="1"/>
  </r>
  <r>
    <s v="5007f4a8-7564-4b4b-b517-196715f91a31"/>
    <s v="3ca4793d-065e-4112-b023-d1122a2a4b44"/>
    <n v="85416"/>
    <n v="2"/>
    <x v="62"/>
    <n v="75.180000000000007"/>
    <x v="0"/>
  </r>
  <r>
    <s v="542e4091-e2c5-40ec-aa14-c6e625aaf603"/>
    <s v="3ca4793d-065e-4112-b023-d1122a2a4b44"/>
    <n v="45330"/>
    <n v="2"/>
    <x v="62"/>
    <n v="11.75"/>
    <x v="1"/>
  </r>
  <r>
    <s v="5ee8a146-0fe1-47b0-bc1c-b72795bb2d37"/>
    <s v="3ca4793d-065e-4112-b023-d1122a2a4b44"/>
    <n v="85417"/>
    <n v="2"/>
    <x v="62"/>
    <n v="340.3"/>
    <x v="1"/>
  </r>
  <r>
    <s v="626dab3d-655c-4937-91e7-7b6f2323e8bb"/>
    <s v="2ea0ca2a-77fc-4447-b57c-62a6cb4d75a1"/>
    <n v="38202"/>
    <n v="1"/>
    <x v="62"/>
    <n v="31.01"/>
    <x v="1"/>
  </r>
  <r>
    <s v="64e8fdd5-149c-42d0-806a-3ab2c6c1fc88"/>
    <s v="3ca4793d-065e-4112-b023-d1122a2a4b44"/>
    <n v="85413"/>
    <n v="2"/>
    <x v="62"/>
    <n v="89.27"/>
    <x v="0"/>
  </r>
  <r>
    <s v="75f32b26-f036-4441-b6c5-48e6254e37e4"/>
    <s v="2ea0ca2a-77fc-4447-b57c-62a6cb4d75a1"/>
    <n v="40176"/>
    <n v="1"/>
    <x v="62"/>
    <n v="179.65"/>
    <x v="1"/>
  </r>
  <r>
    <s v="77a3c0f7-c0b7-4aac-9cc1-edb56c62fbaf"/>
    <s v="c7402157-ae44-45cc-b6a7-b348d5dbd417"/>
    <n v="70885"/>
    <n v="2"/>
    <x v="62"/>
    <n v="52.53"/>
    <x v="1"/>
  </r>
  <r>
    <s v="7911ca6a-884d-4046-bf2d-d57d35cabb25"/>
    <s v="c7402157-ae44-45cc-b6a7-b348d5dbd417"/>
    <n v="79067"/>
    <n v="2"/>
    <x v="62"/>
    <n v="301.7"/>
    <x v="1"/>
  </r>
  <r>
    <s v="805bb1f7-6605-473c-aae2-34f9e4d4bf03"/>
    <s v="3ca4793d-065e-4112-b023-d1122a2a4b44"/>
    <n v="87870"/>
    <n v="2"/>
    <x v="62"/>
    <n v="70.52"/>
    <x v="0"/>
  </r>
  <r>
    <s v="806d061a-dba6-4a79-a34b-23a39802b846"/>
    <s v="2ea0ca2a-77fc-4447-b57c-62a6cb4d75a1"/>
    <n v="39988"/>
    <n v="1"/>
    <x v="62"/>
    <n v="197.94"/>
    <x v="1"/>
  </r>
  <r>
    <s v="83e414f7-f694-4da2-8d9e-816762dbb6c3"/>
    <s v="2ea0ca2a-77fc-4447-b57c-62a6cb4d75a1"/>
    <n v="35203"/>
    <n v="1"/>
    <x v="62"/>
    <n v="10.34"/>
    <x v="1"/>
  </r>
  <r>
    <s v="84a7823c-4260-4926-b7ac-c47b97a885b0"/>
    <s v="2ea0ca2a-77fc-4447-b57c-62a6cb4d75a1"/>
    <n v="40826"/>
    <n v="1"/>
    <x v="62"/>
    <n v="189.48"/>
    <x v="0"/>
  </r>
  <r>
    <s v="8601c8c5-9e40-4092-8624-220a480057f9"/>
    <s v="c7402157-ae44-45cc-b6a7-b348d5dbd417"/>
    <n v="79129"/>
    <n v="2"/>
    <x v="62"/>
    <n v="52.53"/>
    <x v="1"/>
  </r>
  <r>
    <s v="924c94f7-565f-4865-86f7-5414ecac8092"/>
    <s v="c7402157-ae44-45cc-b6a7-b348d5dbd417"/>
    <n v="88469"/>
    <n v="2"/>
    <x v="62"/>
    <n v="34.06"/>
    <x v="0"/>
  </r>
  <r>
    <s v="93ac24d4-01b0-4c30-ab19-e92587266e3e"/>
    <s v="2ea0ca2a-77fc-4447-b57c-62a6cb4d75a1"/>
    <n v="39733"/>
    <n v="1"/>
    <x v="62"/>
    <n v="93.94"/>
    <x v="1"/>
  </r>
  <r>
    <s v="959f5aab-6c48-47b7-afbc-8d665018ac9b"/>
    <s v="098431c3-1301-456e-9171-0026d20a3d62"/>
    <n v="19046"/>
    <n v="1"/>
    <x v="62"/>
    <n v="11.49"/>
    <x v="1"/>
  </r>
  <r>
    <s v="987d31c2-f3f2-4b92-8de1-d3e4c9d0bbc3"/>
    <s v="098431c3-1301-456e-9171-0026d20a3d62"/>
    <n v="18642"/>
    <n v="1"/>
    <x v="62"/>
    <n v="11.48"/>
    <x v="1"/>
  </r>
  <r>
    <s v="99226a9a-28a6-43da-a5cd-8823ae938300"/>
    <s v="3ca4793d-065e-4112-b023-d1122a2a4b44"/>
    <n v="85985"/>
    <n v="2"/>
    <x v="62"/>
    <n v="10.72"/>
    <x v="1"/>
  </r>
  <r>
    <s v="a0a0e307-926f-4b38-a898-9ee7012784c5"/>
    <s v="098431c3-1301-456e-9171-0026d20a3d62"/>
    <n v="23207"/>
    <n v="1"/>
    <x v="62"/>
    <n v="31.01"/>
    <x v="1"/>
  </r>
  <r>
    <s v="a0f62b49-4e95-4927-a3da-bb597bbbe76f"/>
    <s v="3ca4793d-065e-4112-b023-d1122a2a4b44"/>
    <n v="72898"/>
    <n v="2"/>
    <x v="62"/>
    <n v="124.51"/>
    <x v="1"/>
  </r>
  <r>
    <s v="a4531c45-b1d7-4b36-a152-d3e43ea76766"/>
    <s v="2ea0ca2a-77fc-4447-b57c-62a6cb4d75a1"/>
    <n v="40837"/>
    <n v="1"/>
    <x v="62"/>
    <n v="330.47"/>
    <x v="1"/>
  </r>
  <r>
    <s v="a67bd306-f981-428f-9d0b-b4dd93e90fdc"/>
    <s v="c7402157-ae44-45cc-b6a7-b348d5dbd417"/>
    <n v="76042"/>
    <n v="2"/>
    <x v="62"/>
    <n v="10.57"/>
    <x v="1"/>
  </r>
  <r>
    <s v="a905ff9a-b067-4864-8282-79738aded11f"/>
    <s v="c7402157-ae44-45cc-b6a7-b348d5dbd417"/>
    <n v="85236"/>
    <n v="2"/>
    <x v="62"/>
    <n v="252.22"/>
    <x v="0"/>
  </r>
  <r>
    <s v="ab99924c-39d9-4d1f-9b68-be781e3bb7b3"/>
    <s v="3ca4793d-065e-4112-b023-d1122a2a4b44"/>
    <n v="57884"/>
    <n v="2"/>
    <x v="62"/>
    <n v="870.37"/>
    <x v="1"/>
  </r>
  <r>
    <s v="b21bb631-dc7b-4628-a806-7f9e1a8f75bb"/>
    <s v="3ca4793d-065e-4112-b023-d1122a2a4b44"/>
    <n v="85414"/>
    <n v="2"/>
    <x v="62"/>
    <n v="83.4"/>
    <x v="0"/>
  </r>
  <r>
    <s v="b4a9943a-d58e-4afa-9a39-0b4c48376b73"/>
    <s v="c7402157-ae44-45cc-b6a7-b348d5dbd417"/>
    <n v="88150"/>
    <n v="2"/>
    <x v="62"/>
    <n v="193.92"/>
    <x v="0"/>
  </r>
  <r>
    <s v="bedde69b-22c8-49d1-a3c3-2fcd74649ceb"/>
    <s v="2ea0ca2a-77fc-4447-b57c-62a6cb4d75a1"/>
    <n v="37516"/>
    <n v="1"/>
    <x v="62"/>
    <n v="8.86"/>
    <x v="1"/>
  </r>
  <r>
    <s v="d5d9775f-b265-4947-b962-3097264fcd5a"/>
    <s v="3ca4793d-065e-4112-b023-d1122a2a4b44"/>
    <n v="74735"/>
    <n v="2"/>
    <x v="62"/>
    <n v="52.53"/>
    <x v="1"/>
  </r>
  <r>
    <s v="d96d40f8-3bcf-4649-bbfb-65c827c0589f"/>
    <s v="098431c3-1301-456e-9171-0026d20a3d62"/>
    <n v="37054"/>
    <n v="1"/>
    <x v="62"/>
    <n v="10.33"/>
    <x v="1"/>
  </r>
  <r>
    <s v="da01f738-e3be-4f40-afc2-57cc65ba7885"/>
    <s v="2ea0ca2a-77fc-4447-b57c-62a6cb4d75a1"/>
    <n v="29583"/>
    <n v="1"/>
    <x v="62"/>
    <n v="1453.29"/>
    <x v="1"/>
  </r>
  <r>
    <s v="da7928fe-6a03-4253-a2a1-fdcdfd377bca"/>
    <s v="c7402157-ae44-45cc-b6a7-b348d5dbd417"/>
    <n v="87624"/>
    <n v="2"/>
    <x v="62"/>
    <n v="56.39"/>
    <x v="0"/>
  </r>
  <r>
    <s v="e0ff41ad-aa0a-4a14-8d93-f52a7622a581"/>
    <s v="098431c3-1301-456e-9171-0026d20a3d62"/>
    <n v="20535"/>
    <n v="1"/>
    <x v="62"/>
    <n v="10.33"/>
    <x v="0"/>
  </r>
  <r>
    <s v="e592350e-1e85-4b45-b8fa-9bb80642c9ab"/>
    <s v="098431c3-1301-456e-9171-0026d20a3d62"/>
    <n v="40952"/>
    <n v="1"/>
    <x v="62"/>
    <n v="71.209999999999994"/>
    <x v="0"/>
  </r>
  <r>
    <s v="e5b89418-6ebb-4dee-a6ee-f5fc852066cb"/>
    <s v="3ca4793d-065e-4112-b023-d1122a2a4b44"/>
    <n v="88370"/>
    <n v="2"/>
    <x v="62"/>
    <n v="61.08"/>
    <x v="0"/>
  </r>
  <r>
    <s v="f7193b09-e087-454e-89bf-a969af0cb0e5"/>
    <s v="3ca4793d-065e-4112-b023-d1122a2a4b44"/>
    <n v="87123"/>
    <n v="2"/>
    <x v="62"/>
    <n v="10.57"/>
    <x v="1"/>
  </r>
  <r>
    <s v="fc7bbff6-2e93-49ce-877d-3fb0fea04d80"/>
    <s v="3ca4793d-065e-4112-b023-d1122a2a4b44"/>
    <n v="53326"/>
    <n v="2"/>
    <x v="62"/>
    <n v="445.73"/>
    <x v="1"/>
  </r>
  <r>
    <s v="fe2b1d10-dd9e-4cde-9283-af6797fede35"/>
    <s v="2ea0ca2a-77fc-4447-b57c-62a6cb4d75a1"/>
    <n v="39881"/>
    <n v="1"/>
    <x v="62"/>
    <n v="10.34"/>
    <x v="1"/>
  </r>
  <r>
    <s v="06346329-3d50-46ac-9e43-0c9116319ee6"/>
    <s v="2ea0ca2a-77fc-4447-b57c-62a6cb4d75a1"/>
    <n v="41220"/>
    <n v="1"/>
    <x v="63"/>
    <n v="88.46"/>
    <x v="0"/>
  </r>
  <r>
    <s v="097180b6-6f02-492f-868d-15bae0a595d7"/>
    <s v="c7402157-ae44-45cc-b6a7-b348d5dbd417"/>
    <n v="72983"/>
    <n v="2"/>
    <x v="63"/>
    <n v="417.35"/>
    <x v="1"/>
  </r>
  <r>
    <s v="0c71e9b7-06a9-4d9b-bbdc-bcb0596f7cca"/>
    <s v="2ea0ca2a-77fc-4447-b57c-62a6cb4d75a1"/>
    <n v="41089"/>
    <n v="1"/>
    <x v="63"/>
    <n v="57.41"/>
    <x v="0"/>
  </r>
  <r>
    <s v="1281d8fe-fbbb-4903-99e2-d060e32bdf26"/>
    <s v="2ea0ca2a-77fc-4447-b57c-62a6cb4d75a1"/>
    <n v="36274"/>
    <n v="1"/>
    <x v="63"/>
    <n v="45.6"/>
    <x v="1"/>
  </r>
  <r>
    <s v="18da2362-b0db-4497-bb9c-1612c0fb0544"/>
    <s v="2ea0ca2a-77fc-4447-b57c-62a6cb4d75a1"/>
    <n v="39645"/>
    <n v="1"/>
    <x v="63"/>
    <n v="22.97"/>
    <x v="1"/>
  </r>
  <r>
    <s v="1e8c81ea-3a7a-4e16-adfa-fe9cc0fcf823"/>
    <s v="c7402157-ae44-45cc-b6a7-b348d5dbd417"/>
    <n v="88675"/>
    <n v="2"/>
    <x v="63"/>
    <n v="75.180000000000007"/>
    <x v="0"/>
  </r>
  <r>
    <s v="2adb2d03-3e64-436f-ac09-fbf7ca9fc8a2"/>
    <s v="2ea0ca2a-77fc-4447-b57c-62a6cb4d75a1"/>
    <n v="37705"/>
    <n v="1"/>
    <x v="63"/>
    <n v="6.89"/>
    <x v="1"/>
  </r>
  <r>
    <s v="2d2752ab-1d50-4c08-b13a-f558112d4914"/>
    <s v="2ea0ca2a-77fc-4447-b57c-62a6cb4d75a1"/>
    <n v="23166"/>
    <n v="1"/>
    <x v="63"/>
    <n v="10.33"/>
    <x v="1"/>
  </r>
  <r>
    <s v="303b126d-1404-461a-a68d-a9c45c9479cd"/>
    <s v="2ea0ca2a-77fc-4447-b57c-62a6cb4d75a1"/>
    <n v="36897"/>
    <n v="1"/>
    <x v="63"/>
    <n v="432.48"/>
    <x v="1"/>
  </r>
  <r>
    <s v="35212dc3-4fed-4f75-a40b-e9f12ccecf84"/>
    <s v="2ea0ca2a-77fc-4447-b57c-62a6cb4d75a1"/>
    <n v="37030"/>
    <n v="1"/>
    <x v="63"/>
    <n v="106.6"/>
    <x v="0"/>
  </r>
  <r>
    <s v="38bbef1f-6f98-45d0-b487-894076bed58b"/>
    <s v="2ea0ca2a-77fc-4447-b57c-62a6cb4d75a1"/>
    <n v="41450"/>
    <n v="1"/>
    <x v="63"/>
    <n v="93.01"/>
    <x v="0"/>
  </r>
  <r>
    <s v="3a36de8f-75f9-4c28-a1bc-115c7932dd6f"/>
    <s v="2ea0ca2a-77fc-4447-b57c-62a6cb4d75a1"/>
    <n v="38223"/>
    <n v="1"/>
    <x v="63"/>
    <n v="184.31"/>
    <x v="1"/>
  </r>
  <r>
    <s v="3e2ae07b-d2b8-4475-ba2e-28963c107156"/>
    <s v="2ea0ca2a-77fc-4447-b57c-62a6cb4d75a1"/>
    <n v="41220"/>
    <n v="1"/>
    <x v="63"/>
    <n v="88.46"/>
    <x v="1"/>
  </r>
  <r>
    <s v="3fc7a048-52f7-4b69-9885-7ae5d5dbb435"/>
    <s v="2ea0ca2a-77fc-4447-b57c-62a6cb4d75a1"/>
    <n v="41818"/>
    <n v="1"/>
    <x v="63"/>
    <n v="31"/>
    <x v="0"/>
  </r>
  <r>
    <s v="42702123-55e7-4aaa-96a4-194f84bf562d"/>
    <s v="2ea0ca2a-77fc-4447-b57c-62a6cb4d75a1"/>
    <n v="23505"/>
    <n v="1"/>
    <x v="63"/>
    <n v="10.34"/>
    <x v="1"/>
  </r>
  <r>
    <s v="47722296-0733-4346-b5ba-8c88f3c5ddc6"/>
    <s v="3ca4793d-065e-4112-b023-d1122a2a4b44"/>
    <n v="44805"/>
    <n v="2"/>
    <x v="63"/>
    <n v="48.16"/>
    <x v="1"/>
  </r>
  <r>
    <s v="48224f67-2111-4237-8ae7-211137d09d2e"/>
    <s v="2ea0ca2a-77fc-4447-b57c-62a6cb4d75a1"/>
    <n v="40708"/>
    <n v="1"/>
    <x v="63"/>
    <n v="309.58999999999997"/>
    <x v="0"/>
  </r>
  <r>
    <s v="51986303-f605-410b-8a31-668391fe5e29"/>
    <s v="3ca4793d-065e-4112-b023-d1122a2a4b44"/>
    <n v="85319"/>
    <n v="2"/>
    <x v="63"/>
    <n v="29.49"/>
    <x v="1"/>
  </r>
  <r>
    <s v="67bdcace-c074-4fa9-8594-5f187a3300b9"/>
    <s v="2ea0ca2a-77fc-4447-b57c-62a6cb4d75a1"/>
    <n v="33760"/>
    <n v="1"/>
    <x v="63"/>
    <n v="26.42"/>
    <x v="1"/>
  </r>
  <r>
    <s v="75d1b5ac-f947-49cc-bef8-ba541ea7d24f"/>
    <s v="2ea0ca2a-77fc-4447-b57c-62a6cb4d75a1"/>
    <n v="41102"/>
    <n v="1"/>
    <x v="63"/>
    <n v="57.41"/>
    <x v="0"/>
  </r>
  <r>
    <s v="798b65e9-3b0a-4062-bf7c-e56346056deb"/>
    <s v="c7402157-ae44-45cc-b6a7-b348d5dbd417"/>
    <n v="54063"/>
    <n v="2"/>
    <x v="63"/>
    <n v="11.75"/>
    <x v="1"/>
  </r>
  <r>
    <s v="7c5cd42e-efcf-40b8-b4ab-a3305a3b6245"/>
    <s v="c7402157-ae44-45cc-b6a7-b348d5dbd417"/>
    <n v="88099"/>
    <n v="2"/>
    <x v="63"/>
    <n v="56.39"/>
    <x v="0"/>
  </r>
  <r>
    <s v="8242573b-6d8c-4291-8118-866411ea61a8"/>
    <s v="2ea0ca2a-77fc-4447-b57c-62a6cb4d75a1"/>
    <n v="29344"/>
    <n v="1"/>
    <x v="63"/>
    <n v="1369.25"/>
    <x v="1"/>
  </r>
  <r>
    <s v="8eddf148-06ee-4603-bc03-67a46e8a76a1"/>
    <s v="c7402157-ae44-45cc-b6a7-b348d5dbd417"/>
    <n v="88487"/>
    <n v="2"/>
    <x v="63"/>
    <n v="114.07"/>
    <x v="0"/>
  </r>
  <r>
    <s v="9338ebe0-f940-4f0a-97a1-0093c6f046b1"/>
    <s v="c7402157-ae44-45cc-b6a7-b348d5dbd417"/>
    <n v="88032"/>
    <n v="2"/>
    <x v="63"/>
    <n v="55.04"/>
    <x v="0"/>
  </r>
  <r>
    <s v="987a3917-4ea3-424f-9208-fcbb21b0fbd8"/>
    <s v="3ca4793d-065e-4112-b023-d1122a2a4b44"/>
    <n v="88516"/>
    <n v="2"/>
    <x v="63"/>
    <n v="103.37"/>
    <x v="0"/>
  </r>
  <r>
    <s v="9dd493c8-5432-4470-a1bc-4235a95a116d"/>
    <s v="3ca4793d-065e-4112-b023-d1122a2a4b44"/>
    <n v="84820"/>
    <n v="2"/>
    <x v="63"/>
    <n v="10.57"/>
    <x v="1"/>
  </r>
  <r>
    <s v="b00a677e-80aa-4c75-8923-67ffc9da701d"/>
    <s v="3ca4793d-065e-4112-b023-d1122a2a4b44"/>
    <n v="54967"/>
    <n v="2"/>
    <x v="63"/>
    <n v="351.76"/>
    <x v="1"/>
  </r>
  <r>
    <s v="b1bae267-6564-425e-a939-7f92f27efea9"/>
    <s v="c7402157-ae44-45cc-b6a7-b348d5dbd417"/>
    <n v="64541"/>
    <n v="2"/>
    <x v="63"/>
    <n v="162.1"/>
    <x v="0"/>
  </r>
  <r>
    <s v="b61d37fd-9a19-4a4f-a34d-146a70bc84af"/>
    <s v="c7402157-ae44-45cc-b6a7-b348d5dbd417"/>
    <n v="85299"/>
    <n v="2"/>
    <x v="63"/>
    <n v="160.11000000000001"/>
    <x v="1"/>
  </r>
  <r>
    <s v="bc262371-0825-4595-9c57-94355e20d2be"/>
    <s v="3ca4793d-065e-4112-b023-d1122a2a4b44"/>
    <n v="73498"/>
    <n v="2"/>
    <x v="63"/>
    <n v="340.97"/>
    <x v="1"/>
  </r>
  <r>
    <s v="c2efccf2-a634-4569-b5b3-edf4d25fe248"/>
    <s v="c7402157-ae44-45cc-b6a7-b348d5dbd417"/>
    <n v="77798"/>
    <n v="2"/>
    <x v="63"/>
    <n v="586.46"/>
    <x v="1"/>
  </r>
  <r>
    <s v="dd541b57-1514-4446-a951-45a0d9ffc32b"/>
    <s v="2ea0ca2a-77fc-4447-b57c-62a6cb4d75a1"/>
    <n v="37516"/>
    <n v="1"/>
    <x v="63"/>
    <n v="155.44999999999999"/>
    <x v="1"/>
  </r>
  <r>
    <s v="e78ddc3b-6845-4486-9765-61638562c242"/>
    <s v="3ca4793d-065e-4112-b023-d1122a2a4b44"/>
    <n v="76529"/>
    <n v="2"/>
    <x v="63"/>
    <n v="178.9"/>
    <x v="1"/>
  </r>
  <r>
    <s v="eba03bd9-eed2-4d34-8d59-b8c2ddda4afe"/>
    <s v="3ca4793d-065e-4112-b023-d1122a2a4b44"/>
    <n v="58109"/>
    <n v="2"/>
    <x v="63"/>
    <n v="52.18"/>
    <x v="1"/>
  </r>
  <r>
    <s v="fb765aef-8958-4537-bc94-779b709f9c41"/>
    <s v="2ea0ca2a-77fc-4447-b57c-62a6cb4d75a1"/>
    <n v="41039"/>
    <n v="1"/>
    <x v="63"/>
    <n v="55.13"/>
    <x v="1"/>
  </r>
  <r>
    <s v="018893b1-4a45-439c-8bb7-0c8b1c777623"/>
    <s v="c7402157-ae44-45cc-b6a7-b348d5dbd417"/>
    <n v="88593"/>
    <n v="2"/>
    <x v="64"/>
    <n v="56.39"/>
    <x v="0"/>
  </r>
  <r>
    <s v="01e28c85-9fb6-422f-b520-79ea2056ffe8"/>
    <s v="3ca4793d-065e-4112-b023-d1122a2a4b44"/>
    <n v="52287"/>
    <n v="2"/>
    <x v="64"/>
    <n v="212.77"/>
    <x v="0"/>
  </r>
  <r>
    <s v="03ce1398-a71c-4678-acd2-b62ec0733f0b"/>
    <s v="2ea0ca2a-77fc-4447-b57c-62a6cb4d75a1"/>
    <n v="35047"/>
    <n v="1"/>
    <x v="64"/>
    <n v="741.21"/>
    <x v="1"/>
  </r>
  <r>
    <s v="06f0a718-f8e3-4d8f-9a0a-d3aca317f7e6"/>
    <s v="c7402157-ae44-45cc-b6a7-b348d5dbd417"/>
    <n v="76258"/>
    <n v="2"/>
    <x v="64"/>
    <n v="56.39"/>
    <x v="0"/>
  </r>
  <r>
    <s v="091ae042-1f79-4248-8624-12e858ab74cf"/>
    <s v="098431c3-1301-456e-9171-0026d20a3d62"/>
    <n v="20735"/>
    <n v="1"/>
    <x v="64"/>
    <n v="10.33"/>
    <x v="1"/>
  </r>
  <r>
    <s v="09c3a982-8c22-45ce-98a9-fc4c0c113d2a"/>
    <s v="3ca4793d-065e-4112-b023-d1122a2a4b44"/>
    <n v="85985"/>
    <n v="2"/>
    <x v="64"/>
    <n v="164.73"/>
    <x v="1"/>
  </r>
  <r>
    <s v="1c1e7289-94aa-4eef-91db-88db8e8fa46e"/>
    <s v="3ca4793d-065e-4112-b023-d1122a2a4b44"/>
    <n v="88079"/>
    <n v="2"/>
    <x v="64"/>
    <n v="75.180000000000007"/>
    <x v="0"/>
  </r>
  <r>
    <s v="1e7b082c-f895-4552-8760-27ccd8d1962a"/>
    <s v="098431c3-1301-456e-9171-0026d20a3d62"/>
    <n v="37014"/>
    <n v="1"/>
    <x v="64"/>
    <n v="21.71"/>
    <x v="1"/>
  </r>
  <r>
    <s v="1ead9e1d-ec7a-4336-af9e-fb8db2d61777"/>
    <s v="2ea0ca2a-77fc-4447-b57c-62a6cb4d75a1"/>
    <n v="30386"/>
    <n v="1"/>
    <x v="64"/>
    <n v="1084.71"/>
    <x v="1"/>
  </r>
  <r>
    <s v="28b1cc57-a96e-4d71-ad84-0904c7fedc3c"/>
    <s v="098431c3-1301-456e-9171-0026d20a3d62"/>
    <n v="27206"/>
    <n v="1"/>
    <x v="64"/>
    <n v="13.78"/>
    <x v="1"/>
  </r>
  <r>
    <s v="2ac16c10-d1db-4ce6-a104-31e4f257bec4"/>
    <s v="3ca4793d-065e-4112-b023-d1122a2a4b44"/>
    <n v="88033"/>
    <n v="2"/>
    <x v="64"/>
    <n v="216.29"/>
    <x v="1"/>
  </r>
  <r>
    <s v="35d8b0da-3705-4294-817e-a5b563006787"/>
    <s v="098431c3-1301-456e-9171-0026d20a3d62"/>
    <n v="20986"/>
    <n v="1"/>
    <x v="64"/>
    <n v="45.93"/>
    <x v="0"/>
  </r>
  <r>
    <s v="38e03645-9784-4e2a-883c-9faae4af4cbb"/>
    <s v="2ea0ca2a-77fc-4447-b57c-62a6cb4d75a1"/>
    <n v="40369"/>
    <n v="1"/>
    <x v="64"/>
    <n v="6.89"/>
    <x v="1"/>
  </r>
  <r>
    <s v="40496bc0-daac-41d3-86e5-ea87590f6fa8"/>
    <s v="098431c3-1301-456e-9171-0026d20a3d62"/>
    <n v="28898"/>
    <n v="1"/>
    <x v="64"/>
    <n v="10.33"/>
    <x v="1"/>
  </r>
  <r>
    <s v="4afbfb85-a3fb-4834-ade6-24055398966e"/>
    <s v="098431c3-1301-456e-9171-0026d20a3d62"/>
    <n v="40290"/>
    <n v="1"/>
    <x v="64"/>
    <n v="98.75"/>
    <x v="0"/>
  </r>
  <r>
    <s v="4ccca6e4-cb54-4b91-9759-d3349a452695"/>
    <s v="3ca4793d-065e-4112-b023-d1122a2a4b44"/>
    <n v="88236"/>
    <n v="2"/>
    <x v="64"/>
    <n v="56.39"/>
    <x v="0"/>
  </r>
  <r>
    <s v="4d5d19e7-8351-428c-8900-2593f9c8b5e1"/>
    <s v="098431c3-1301-456e-9171-0026d20a3d62"/>
    <n v="19469"/>
    <n v="1"/>
    <x v="64"/>
    <n v="11.49"/>
    <x v="1"/>
  </r>
  <r>
    <s v="4e295199-7319-4b5b-9f4a-30fff4a8a247"/>
    <s v="2ea0ca2a-77fc-4447-b57c-62a6cb4d75a1"/>
    <n v="38716"/>
    <n v="1"/>
    <x v="64"/>
    <n v="188.55"/>
    <x v="1"/>
  </r>
  <r>
    <s v="5946fc2b-dce1-4105-bacc-48e340c3f249"/>
    <s v="c7402157-ae44-45cc-b6a7-b348d5dbd417"/>
    <n v="84331"/>
    <n v="2"/>
    <x v="64"/>
    <n v="124.51"/>
    <x v="1"/>
  </r>
  <r>
    <s v="5d895e15-da58-4000-ac5a-c09267b01fd2"/>
    <s v="098431c3-1301-456e-9171-0026d20a3d62"/>
    <n v="21290"/>
    <n v="1"/>
    <x v="64"/>
    <n v="10.33"/>
    <x v="0"/>
  </r>
  <r>
    <s v="66171bb1-1d29-4d2e-9cea-76eb380b5cdb"/>
    <s v="3ca4793d-065e-4112-b023-d1122a2a4b44"/>
    <n v="85733"/>
    <n v="2"/>
    <x v="64"/>
    <n v="42.29"/>
    <x v="0"/>
  </r>
  <r>
    <s v="6849b9db-6036-4927-8119-7d7c0dd41a4b"/>
    <s v="098431c3-1301-456e-9171-0026d20a3d62"/>
    <n v="34563"/>
    <n v="1"/>
    <x v="64"/>
    <n v="66.930000000000007"/>
    <x v="0"/>
  </r>
  <r>
    <s v="690c7c5d-12be-4797-a8da-40edca7cf5fa"/>
    <s v="3ca4793d-065e-4112-b023-d1122a2a4b44"/>
    <n v="64482"/>
    <n v="2"/>
    <x v="64"/>
    <n v="32.89"/>
    <x v="1"/>
  </r>
  <r>
    <s v="6971b18e-46cb-4459-9d05-34908f561c95"/>
    <s v="c7402157-ae44-45cc-b6a7-b348d5dbd417"/>
    <n v="88172"/>
    <n v="2"/>
    <x v="64"/>
    <n v="104.67"/>
    <x v="0"/>
  </r>
  <r>
    <s v="6e352f83-cf38-46a8-9c8c-53887d5fc42a"/>
    <s v="2ea0ca2a-77fc-4447-b57c-62a6cb4d75a1"/>
    <n v="35576"/>
    <n v="1"/>
    <x v="64"/>
    <n v="512.42999999999995"/>
    <x v="0"/>
  </r>
  <r>
    <s v="6ff6bc21-9591-43c4-9324-87bbf5f814b9"/>
    <s v="2ea0ca2a-77fc-4447-b57c-62a6cb4d75a1"/>
    <n v="39833"/>
    <n v="1"/>
    <x v="64"/>
    <n v="394.01"/>
    <x v="1"/>
  </r>
  <r>
    <s v="7376bd66-e086-4d4c-bbc0-808e9a5d91ba"/>
    <s v="c7402157-ae44-45cc-b6a7-b348d5dbd417"/>
    <n v="74560"/>
    <n v="2"/>
    <x v="64"/>
    <n v="440.58"/>
    <x v="1"/>
  </r>
  <r>
    <s v="826a1433-2893-458c-b6cd-fae80ebf1a9b"/>
    <s v="2ea0ca2a-77fc-4447-b57c-62a6cb4d75a1"/>
    <n v="41362"/>
    <n v="1"/>
    <x v="64"/>
    <n v="100.18"/>
    <x v="0"/>
  </r>
  <r>
    <s v="9046a7d0-aeae-41b1-817d-a2a51f831013"/>
    <s v="098431c3-1301-456e-9171-0026d20a3d62"/>
    <n v="37495"/>
    <n v="1"/>
    <x v="64"/>
    <n v="256.22000000000003"/>
    <x v="1"/>
  </r>
  <r>
    <s v="949d353b-4dd7-44d2-ad7a-116aefcefec2"/>
    <s v="c7402157-ae44-45cc-b6a7-b348d5dbd417"/>
    <n v="87453"/>
    <n v="2"/>
    <x v="64"/>
    <n v="61.08"/>
    <x v="0"/>
  </r>
  <r>
    <s v="9dc6b1b5-0a83-4301-bf4f-89cadd0c488c"/>
    <s v="c7402157-ae44-45cc-b6a7-b348d5dbd417"/>
    <n v="75369"/>
    <n v="2"/>
    <x v="64"/>
    <n v="10.57"/>
    <x v="1"/>
  </r>
  <r>
    <s v="a1aa6be3-90e4-4d40-a205-dbed8cfc6f2e"/>
    <s v="098431c3-1301-456e-9171-0026d20a3d62"/>
    <n v="18136"/>
    <n v="1"/>
    <x v="64"/>
    <n v="31.34"/>
    <x v="1"/>
  </r>
  <r>
    <s v="a67d76db-5d5a-4cff-ac45-5e4aebb9deca"/>
    <s v="3ca4793d-065e-4112-b023-d1122a2a4b44"/>
    <n v="85731"/>
    <n v="2"/>
    <x v="64"/>
    <n v="56.39"/>
    <x v="0"/>
  </r>
  <r>
    <s v="a7a7f3e4-0165-4324-8fb3-af344cff001e"/>
    <s v="3ca4793d-065e-4112-b023-d1122a2a4b44"/>
    <n v="42912"/>
    <n v="2"/>
    <x v="64"/>
    <n v="21.14"/>
    <x v="1"/>
  </r>
  <r>
    <s v="b43e225e-6007-47cc-9757-e7b1dba8380a"/>
    <s v="098431c3-1301-456e-9171-0026d20a3d62"/>
    <n v="34798"/>
    <n v="1"/>
    <x v="64"/>
    <n v="603.38"/>
    <x v="1"/>
  </r>
  <r>
    <s v="c238a5b0-1275-4453-a3be-0a3bfc44a50a"/>
    <s v="3ca4793d-065e-4112-b023-d1122a2a4b44"/>
    <n v="88607"/>
    <n v="2"/>
    <x v="64"/>
    <n v="83.4"/>
    <x v="0"/>
  </r>
  <r>
    <s v="c6443bfd-1c63-4790-9691-b260298aa1e1"/>
    <s v="3ca4793d-065e-4112-b023-d1122a2a4b44"/>
    <n v="89000"/>
    <n v="2"/>
    <x v="64"/>
    <n v="61.08"/>
    <x v="0"/>
  </r>
  <r>
    <s v="c834fcc9-cef7-4112-92c6-e0b1b34f63d2"/>
    <s v="3ca4793d-065e-4112-b023-d1122a2a4b44"/>
    <n v="88805"/>
    <n v="2"/>
    <x v="64"/>
    <n v="206.39"/>
    <x v="0"/>
  </r>
  <r>
    <s v="cfda9f0d-d2b2-437b-836d-5f0d4304ba5d"/>
    <s v="3ca4793d-065e-4112-b023-d1122a2a4b44"/>
    <n v="69289"/>
    <n v="2"/>
    <x v="64"/>
    <n v="10.57"/>
    <x v="1"/>
  </r>
  <r>
    <s v="d2c9cfce-b0cb-4af8-b77b-fc6e1ce3d722"/>
    <s v="098431c3-1301-456e-9171-0026d20a3d62"/>
    <n v="20709"/>
    <n v="1"/>
    <x v="64"/>
    <n v="121.72"/>
    <x v="1"/>
  </r>
  <r>
    <s v="d47d97df-f3d2-4329-b680-ed2ea0548960"/>
    <s v="098431c3-1301-456e-9171-0026d20a3d62"/>
    <n v="18177"/>
    <n v="1"/>
    <x v="64"/>
    <n v="2703.71"/>
    <x v="1"/>
  </r>
  <r>
    <s v="d8d285bc-1f34-4522-a5e1-aa3b9057b8ca"/>
    <s v="098431c3-1301-456e-9171-0026d20a3d62"/>
    <n v="34882"/>
    <n v="1"/>
    <x v="64"/>
    <n v="132.66999999999999"/>
    <x v="1"/>
  </r>
  <r>
    <s v="dbfffb49-7c3b-4a5b-b8d4-c7627b27eb89"/>
    <s v="2ea0ca2a-77fc-4447-b57c-62a6cb4d75a1"/>
    <n v="41047"/>
    <n v="1"/>
    <x v="64"/>
    <n v="57.41"/>
    <x v="0"/>
  </r>
  <r>
    <s v="dcf18c51-a541-4471-90a5-c282004fcb59"/>
    <s v="c7402157-ae44-45cc-b6a7-b348d5dbd417"/>
    <n v="88320"/>
    <n v="2"/>
    <x v="64"/>
    <n v="104.67"/>
    <x v="0"/>
  </r>
  <r>
    <s v="de075d3e-7692-4079-8ba6-82586951eabc"/>
    <s v="098431c3-1301-456e-9171-0026d20a3d62"/>
    <n v="36951"/>
    <n v="1"/>
    <x v="64"/>
    <n v="121.75"/>
    <x v="1"/>
  </r>
  <r>
    <s v="de774f5c-6b6b-4a61-b08c-ef212cad7744"/>
    <s v="098431c3-1301-456e-9171-0026d20a3d62"/>
    <n v="18693"/>
    <n v="1"/>
    <x v="64"/>
    <n v="81.680000000000007"/>
    <x v="1"/>
  </r>
  <r>
    <s v="e4e2d69a-36b6-4f4e-b920-63ff91cee468"/>
    <s v="098431c3-1301-456e-9171-0026d20a3d62"/>
    <n v="27935"/>
    <n v="1"/>
    <x v="64"/>
    <n v="659.14"/>
    <x v="1"/>
  </r>
  <r>
    <s v="e539dd76-5f7e-4f93-8a9c-8705d54bacd7"/>
    <s v="098431c3-1301-456e-9171-0026d20a3d62"/>
    <n v="24008"/>
    <n v="1"/>
    <x v="64"/>
    <n v="9.14"/>
    <x v="1"/>
  </r>
  <r>
    <s v="efa10080-be47-4ea6-b55c-8d033eeefc8b"/>
    <s v="098431c3-1301-456e-9171-0026d20a3d62"/>
    <n v="20156"/>
    <n v="1"/>
    <x v="64"/>
    <n v="57.43"/>
    <x v="0"/>
  </r>
  <r>
    <s v="f248bc5f-e6c4-4c30-8db6-275c10f8b350"/>
    <s v="2ea0ca2a-77fc-4447-b57c-62a6cb4d75a1"/>
    <n v="41260"/>
    <n v="1"/>
    <x v="64"/>
    <n v="79.27"/>
    <x v="0"/>
  </r>
  <r>
    <s v="f8dfc551-378a-421e-ad84-2226aef24c6e"/>
    <s v="c7402157-ae44-45cc-b6a7-b348d5dbd417"/>
    <n v="88889"/>
    <n v="2"/>
    <x v="64"/>
    <n v="55.85"/>
    <x v="0"/>
  </r>
  <r>
    <s v="fe01cf09-9ad3-43e6-a6fc-681bd0b534d0"/>
    <s v="3ca4793d-065e-4112-b023-d1122a2a4b44"/>
    <n v="85036"/>
    <n v="2"/>
    <x v="64"/>
    <n v="138.61000000000001"/>
    <x v="1"/>
  </r>
  <r>
    <s v="1215bf64-9d5a-4aad-98b7-9943cc54a35c"/>
    <s v="2ea0ca2a-77fc-4447-b57c-62a6cb4d75a1"/>
    <n v="36180"/>
    <n v="1"/>
    <x v="65"/>
    <n v="58.59"/>
    <x v="1"/>
  </r>
  <r>
    <s v="12cb5851-e09e-4b38-9746-a8ce1daea356"/>
    <s v="c7402157-ae44-45cc-b6a7-b348d5dbd417"/>
    <n v="87285"/>
    <n v="2"/>
    <x v="65"/>
    <n v="228.7"/>
    <x v="1"/>
  </r>
  <r>
    <s v="164bc1e3-5a61-48d0-91b3-590807f991f7"/>
    <s v="2ea0ca2a-77fc-4447-b57c-62a6cb4d75a1"/>
    <n v="41818"/>
    <n v="1"/>
    <x v="65"/>
    <n v="124.01"/>
    <x v="1"/>
  </r>
  <r>
    <s v="317db6aa-274f-4acb-9a23-661cb145556e"/>
    <s v="c7402157-ae44-45cc-b6a7-b348d5dbd417"/>
    <n v="77285"/>
    <n v="2"/>
    <x v="65"/>
    <n v="124.51"/>
    <x v="1"/>
  </r>
  <r>
    <s v="3d5104a5-1128-4d34-8d76-82129457b98e"/>
    <s v="2ea0ca2a-77fc-4447-b57c-62a6cb4d75a1"/>
    <n v="35473"/>
    <n v="1"/>
    <x v="65"/>
    <n v="281.89999999999998"/>
    <x v="1"/>
  </r>
  <r>
    <s v="4d4748c9-db7c-41f1-ba58-12d21cde0a69"/>
    <s v="c7402157-ae44-45cc-b6a7-b348d5dbd417"/>
    <n v="86759"/>
    <n v="2"/>
    <x v="65"/>
    <n v="124.51"/>
    <x v="1"/>
  </r>
  <r>
    <s v="75c4fc62-f027-422f-a577-eee2c57c300a"/>
    <s v="2ea0ca2a-77fc-4447-b57c-62a6cb4d75a1"/>
    <n v="27659"/>
    <n v="1"/>
    <x v="65"/>
    <n v="227.55"/>
    <x v="0"/>
  </r>
  <r>
    <s v="78198054-83b0-448a-9121-64f6632c7019"/>
    <s v="2ea0ca2a-77fc-4447-b57c-62a6cb4d75a1"/>
    <n v="40613"/>
    <n v="1"/>
    <x v="65"/>
    <n v="57.41"/>
    <x v="0"/>
  </r>
  <r>
    <s v="7a5e07f6-2fb9-484b-b159-df68b65ca949"/>
    <s v="c7402157-ae44-45cc-b6a7-b348d5dbd417"/>
    <n v="70760"/>
    <n v="2"/>
    <x v="65"/>
    <n v="487.28"/>
    <x v="1"/>
  </r>
  <r>
    <s v="7dc29dc3-5868-419d-8c46-9d3b2b587efb"/>
    <s v="c7402157-ae44-45cc-b6a7-b348d5dbd417"/>
    <n v="88826"/>
    <n v="2"/>
    <x v="65"/>
    <n v="75.180000000000007"/>
    <x v="0"/>
  </r>
  <r>
    <s v="840cd15f-81a7-451e-beba-5fadfa333564"/>
    <s v="c7402157-ae44-45cc-b6a7-b348d5dbd417"/>
    <n v="85338"/>
    <n v="2"/>
    <x v="65"/>
    <n v="34.01"/>
    <x v="0"/>
  </r>
  <r>
    <s v="95172479-3cc4-4458-905a-d1d336d027f8"/>
    <s v="c7402157-ae44-45cc-b6a7-b348d5dbd417"/>
    <n v="88469"/>
    <n v="2"/>
    <x v="65"/>
    <n v="31.72"/>
    <x v="1"/>
  </r>
  <r>
    <s v="97add42b-e35b-4c71-97d4-1d36923cc1a7"/>
    <s v="098431c3-1301-456e-9171-0026d20a3d62"/>
    <n v="40690"/>
    <n v="1"/>
    <x v="65"/>
    <n v="342.31"/>
    <x v="1"/>
  </r>
  <r>
    <s v="9965b592-538a-4044-9e8b-403816d0f5ce"/>
    <s v="c7402157-ae44-45cc-b6a7-b348d5dbd417"/>
    <n v="67258"/>
    <n v="2"/>
    <x v="65"/>
    <n v="11.75"/>
    <x v="1"/>
  </r>
  <r>
    <s v="b9dd4919-b796-42f2-b284-4589a2869329"/>
    <s v="2ea0ca2a-77fc-4447-b57c-62a6cb4d75a1"/>
    <n v="34844"/>
    <n v="1"/>
    <x v="65"/>
    <n v="13.39"/>
    <x v="1"/>
  </r>
  <r>
    <s v="bc9900a7-5431-41e3-b51a-a72b0d2ffcf3"/>
    <s v="c7402157-ae44-45cc-b6a7-b348d5dbd417"/>
    <n v="89039"/>
    <n v="2"/>
    <x v="65"/>
    <n v="75.180000000000007"/>
    <x v="0"/>
  </r>
  <r>
    <s v="c273b187-ea10-4dae-8711-f4d890955254"/>
    <s v="2ea0ca2a-77fc-4447-b57c-62a6cb4d75a1"/>
    <n v="40517"/>
    <n v="1"/>
    <x v="65"/>
    <n v="13.78"/>
    <x v="1"/>
  </r>
  <r>
    <s v="cce85ce5-1de1-49da-bb10-9896ec7f0f26"/>
    <s v="098431c3-1301-456e-9171-0026d20a3d62"/>
    <n v="23126"/>
    <n v="1"/>
    <x v="65"/>
    <n v="40.85"/>
    <x v="1"/>
  </r>
  <r>
    <s v="e36dd063-bf6d-4851-8023-66d6753d730c"/>
    <s v="098431c3-1301-456e-9171-0026d20a3d62"/>
    <n v="23299"/>
    <n v="1"/>
    <x v="65"/>
    <n v="164.07"/>
    <x v="1"/>
  </r>
  <r>
    <s v="ef513939-53fe-4327-84a6-c4a7635b85d5"/>
    <s v="098431c3-1301-456e-9171-0026d20a3d62"/>
    <n v="39515"/>
    <n v="1"/>
    <x v="65"/>
    <n v="295.82"/>
    <x v="1"/>
  </r>
  <r>
    <s v="fd73e44b-5b27-4ab7-94c1-b59da7270e8a"/>
    <s v="c7402157-ae44-45cc-b6a7-b348d5dbd417"/>
    <n v="89045"/>
    <n v="2"/>
    <x v="65"/>
    <n v="104.67"/>
    <x v="0"/>
  </r>
  <r>
    <s v="0115a1df-c54b-44ee-affe-a177daba8c2e"/>
    <s v="2ea0ca2a-77fc-4447-b57c-62a6cb4d75a1"/>
    <n v="38711"/>
    <n v="1"/>
    <x v="66"/>
    <n v="10.34"/>
    <x v="1"/>
  </r>
  <r>
    <s v="141bb757-0904-422c-bfaa-062804d437fd"/>
    <s v="c7402157-ae44-45cc-b6a7-b348d5dbd417"/>
    <n v="72983"/>
    <n v="2"/>
    <x v="66"/>
    <n v="393.24"/>
    <x v="1"/>
  </r>
  <r>
    <s v="175e1b51-7b0b-4b8e-b164-bf4127714c70"/>
    <s v="3ca4793d-065e-4112-b023-d1122a2a4b44"/>
    <n v="78577"/>
    <n v="2"/>
    <x v="66"/>
    <n v="48.57"/>
    <x v="0"/>
  </r>
  <r>
    <s v="192e3352-dc7f-4219-ad74-b85885fa13ab"/>
    <s v="c7402157-ae44-45cc-b6a7-b348d5dbd417"/>
    <n v="64328"/>
    <n v="2"/>
    <x v="66"/>
    <n v="184.77"/>
    <x v="0"/>
  </r>
  <r>
    <s v="1f10895a-d116-4607-82f3-5cda1cffb27d"/>
    <s v="2ea0ca2a-77fc-4447-b57c-62a6cb4d75a1"/>
    <n v="35249"/>
    <n v="1"/>
    <x v="66"/>
    <n v="413.86"/>
    <x v="1"/>
  </r>
  <r>
    <s v="1f9e61d6-b65d-4777-bb43-fc1716cd15a0"/>
    <s v="2ea0ca2a-77fc-4447-b57c-62a6cb4d75a1"/>
    <n v="35047"/>
    <n v="1"/>
    <x v="66"/>
    <n v="1490.12"/>
    <x v="1"/>
  </r>
  <r>
    <s v="2daf242b-9081-40ca-851a-5c074b6a47e6"/>
    <s v="c7402157-ae44-45cc-b6a7-b348d5dbd417"/>
    <n v="69311"/>
    <n v="2"/>
    <x v="66"/>
    <n v="281.75"/>
    <x v="1"/>
  </r>
  <r>
    <s v="35ba5651-a883-4543-b015-79b6b2249814"/>
    <s v="2ea0ca2a-77fc-4447-b57c-62a6cb4d75a1"/>
    <n v="40570"/>
    <n v="1"/>
    <x v="66"/>
    <n v="71.209999999999994"/>
    <x v="0"/>
  </r>
  <r>
    <s v="40420155-9e8b-428a-a69a-8b13ec7f1f33"/>
    <s v="3ca4793d-065e-4112-b023-d1122a2a4b44"/>
    <n v="76218"/>
    <n v="2"/>
    <x v="66"/>
    <n v="1689.11"/>
    <x v="1"/>
  </r>
  <r>
    <s v="40f535df-1ea4-4541-b07a-75addce4f099"/>
    <s v="098431c3-1301-456e-9171-0026d20a3d62"/>
    <n v="30083"/>
    <n v="1"/>
    <x v="66"/>
    <n v="116.47"/>
    <x v="0"/>
  </r>
  <r>
    <s v="48cbaded-388d-49a1-adeb-e9ff9829f17f"/>
    <s v="098431c3-1301-456e-9171-0026d20a3d62"/>
    <n v="21923"/>
    <n v="1"/>
    <x v="66"/>
    <n v="153.87"/>
    <x v="1"/>
  </r>
  <r>
    <s v="55b49652-63e7-4f51-9e8c-a5a16427e87c"/>
    <s v="2ea0ca2a-77fc-4447-b57c-62a6cb4d75a1"/>
    <n v="24106"/>
    <n v="1"/>
    <x v="66"/>
    <n v="71.209999999999994"/>
    <x v="1"/>
  </r>
  <r>
    <s v="583f74e3-89f8-4245-aee2-e8ad3258b1cd"/>
    <s v="2ea0ca2a-77fc-4447-b57c-62a6cb4d75a1"/>
    <n v="40907"/>
    <n v="1"/>
    <x v="66"/>
    <n v="71.209999999999994"/>
    <x v="0"/>
  </r>
  <r>
    <s v="618d961a-1d40-4c79-a206-8df2914f58f0"/>
    <s v="2ea0ca2a-77fc-4447-b57c-62a6cb4d75a1"/>
    <n v="41973"/>
    <n v="1"/>
    <x v="66"/>
    <n v="110.27"/>
    <x v="0"/>
  </r>
  <r>
    <s v="6289d602-48c4-4a01-8dde-5c1f8f0fb3ab"/>
    <s v="2ea0ca2a-77fc-4447-b57c-62a6cb4d75a1"/>
    <n v="40837"/>
    <n v="1"/>
    <x v="66"/>
    <n v="41.34"/>
    <x v="1"/>
  </r>
  <r>
    <s v="668f1109-5bb0-450d-a88a-67e552056541"/>
    <s v="3ca4793d-065e-4112-b023-d1122a2a4b44"/>
    <n v="58670"/>
    <n v="2"/>
    <x v="66"/>
    <n v="21.14"/>
    <x v="1"/>
  </r>
  <r>
    <s v="68b9e878-386a-40e4-8d80-5ef07bc12a58"/>
    <s v="098431c3-1301-456e-9171-0026d20a3d62"/>
    <n v="39330"/>
    <n v="1"/>
    <x v="66"/>
    <n v="260.31"/>
    <x v="1"/>
  </r>
  <r>
    <s v="6fac3800-5147-41c5-b584-3c8689d519c0"/>
    <s v="098431c3-1301-456e-9171-0026d20a3d62"/>
    <n v="18712"/>
    <n v="1"/>
    <x v="66"/>
    <n v="29.85"/>
    <x v="0"/>
  </r>
  <r>
    <s v="708c6f71-e843-4a51-ac57-a8306ecd9e12"/>
    <s v="098431c3-1301-456e-9171-0026d20a3d62"/>
    <n v="18454"/>
    <n v="1"/>
    <x v="66"/>
    <n v="11.49"/>
    <x v="1"/>
  </r>
  <r>
    <s v="75c051c8-0e22-4cfe-8879-31f5e7a96f61"/>
    <s v="2ea0ca2a-77fc-4447-b57c-62a6cb4d75a1"/>
    <n v="41993"/>
    <n v="1"/>
    <x v="66"/>
    <n v="178.01"/>
    <x v="0"/>
  </r>
  <r>
    <s v="806de636-4c97-486b-8fa6-03462bfcf128"/>
    <s v="3ca4793d-065e-4112-b023-d1122a2a4b44"/>
    <n v="45117"/>
    <n v="2"/>
    <x v="66"/>
    <n v="10.57"/>
    <x v="1"/>
  </r>
  <r>
    <s v="84c18d96-274d-440c-9232-ab908102af0a"/>
    <s v="2ea0ca2a-77fc-4447-b57c-62a6cb4d75a1"/>
    <n v="24325"/>
    <n v="1"/>
    <x v="66"/>
    <n v="39.04"/>
    <x v="0"/>
  </r>
  <r>
    <s v="88b511d9-5c0a-49c0-9d2d-632c60dee232"/>
    <s v="2ea0ca2a-77fc-4447-b57c-62a6cb4d75a1"/>
    <n v="22977"/>
    <n v="1"/>
    <x v="66"/>
    <n v="357.77"/>
    <x v="1"/>
  </r>
  <r>
    <s v="93502fe5-009c-48b1-b43b-1cd64bd93bd0"/>
    <s v="3ca4793d-065e-4112-b023-d1122a2a4b44"/>
    <n v="77590"/>
    <n v="2"/>
    <x v="66"/>
    <n v="10.72"/>
    <x v="1"/>
  </r>
  <r>
    <s v="9c62bbf7-c8ce-41e5-b18a-c68e9c270572"/>
    <s v="098431c3-1301-456e-9171-0026d20a3d62"/>
    <n v="27205"/>
    <n v="1"/>
    <x v="66"/>
    <n v="80.63"/>
    <x v="1"/>
  </r>
  <r>
    <s v="a36e781f-6430-40d5-a091-b133cc703fe3"/>
    <s v="098431c3-1301-456e-9171-0026d20a3d62"/>
    <n v="40474"/>
    <n v="1"/>
    <x v="66"/>
    <n v="509.98"/>
    <x v="1"/>
  </r>
  <r>
    <s v="a3bca0d3-398b-4d81-8c6c-c66f4307398b"/>
    <s v="3ca4793d-065e-4112-b023-d1122a2a4b44"/>
    <n v="61113"/>
    <n v="2"/>
    <x v="66"/>
    <n v="28.19"/>
    <x v="1"/>
  </r>
  <r>
    <s v="af73dcfd-b755-40c3-9619-73580e837043"/>
    <s v="2ea0ca2a-77fc-4447-b57c-62a6cb4d75a1"/>
    <n v="35610"/>
    <n v="1"/>
    <x v="66"/>
    <n v="131.37"/>
    <x v="1"/>
  </r>
  <r>
    <s v="b3bce4c9-6595-43fc-a246-80095b16f717"/>
    <s v="3ca4793d-065e-4112-b023-d1122a2a4b44"/>
    <n v="42912"/>
    <n v="2"/>
    <x v="66"/>
    <n v="37.590000000000003"/>
    <x v="1"/>
  </r>
  <r>
    <s v="b944d1ad-3048-4038-8a7c-bfa81c7f7a3d"/>
    <s v="2ea0ca2a-77fc-4447-b57c-62a6cb4d75a1"/>
    <n v="41818"/>
    <n v="1"/>
    <x v="66"/>
    <n v="81.52"/>
    <x v="1"/>
  </r>
  <r>
    <s v="be926266-5146-4757-844c-4ecfc5771d2d"/>
    <s v="2ea0ca2a-77fc-4447-b57c-62a6cb4d75a1"/>
    <n v="22606"/>
    <n v="1"/>
    <x v="66"/>
    <n v="1419.61"/>
    <x v="1"/>
  </r>
  <r>
    <s v="c4917e16-be8d-4043-bf26-68388527d8a3"/>
    <s v="c7402157-ae44-45cc-b6a7-b348d5dbd417"/>
    <n v="75369"/>
    <n v="2"/>
    <x v="66"/>
    <n v="31.72"/>
    <x v="1"/>
  </r>
  <r>
    <s v="c4a21f4c-c685-4d50-b3d0-70614e591f7f"/>
    <s v="098431c3-1301-456e-9171-0026d20a3d62"/>
    <n v="20735"/>
    <n v="1"/>
    <x v="66"/>
    <n v="30.17"/>
    <x v="1"/>
  </r>
  <r>
    <s v="ca54e205-de41-48d7-96a6-db40e3eb83f8"/>
    <s v="3ca4793d-065e-4112-b023-d1122a2a4b44"/>
    <n v="89240"/>
    <n v="2"/>
    <x v="66"/>
    <n v="75.180000000000007"/>
    <x v="0"/>
  </r>
  <r>
    <s v="cbfd4115-b5e0-4f69-af7e-4768a899a172"/>
    <s v="3ca4793d-065e-4112-b023-d1122a2a4b44"/>
    <n v="79048"/>
    <n v="2"/>
    <x v="66"/>
    <n v="481.12"/>
    <x v="1"/>
  </r>
  <r>
    <s v="e29985dc-386c-4805-bea3-7404a011de31"/>
    <s v="098431c3-1301-456e-9171-0026d20a3d62"/>
    <n v="41787"/>
    <n v="1"/>
    <x v="66"/>
    <n v="75.760000000000005"/>
    <x v="0"/>
  </r>
  <r>
    <s v="ea63ca25-811c-4d0f-8163-b4dffd3306f0"/>
    <s v="2ea0ca2a-77fc-4447-b57c-62a6cb4d75a1"/>
    <n v="19911"/>
    <n v="1"/>
    <x v="66"/>
    <n v="18.37"/>
    <x v="1"/>
  </r>
  <r>
    <s v="f05fd80f-4e70-4025-bf2d-9c2c5d3d0f7a"/>
    <s v="c7402157-ae44-45cc-b6a7-b348d5dbd417"/>
    <n v="89421"/>
    <n v="2"/>
    <x v="66"/>
    <n v="75.180000000000007"/>
    <x v="0"/>
  </r>
  <r>
    <s v="f0b55dec-025d-4668-8a3f-c1087f043542"/>
    <s v="c7402157-ae44-45cc-b6a7-b348d5dbd417"/>
    <n v="89490"/>
    <n v="2"/>
    <x v="66"/>
    <n v="75.180000000000007"/>
    <x v="0"/>
  </r>
  <r>
    <s v="f8993ea0-d3ff-4da5-be88-35e02db294f6"/>
    <s v="c7402157-ae44-45cc-b6a7-b348d5dbd417"/>
    <n v="87142"/>
    <n v="2"/>
    <x v="66"/>
    <n v="124.51"/>
    <x v="1"/>
  </r>
  <r>
    <s v="fba43b83-9e86-48bc-afcf-a79ed7c781be"/>
    <s v="2ea0ca2a-77fc-4447-b57c-62a6cb4d75a1"/>
    <n v="28484"/>
    <n v="1"/>
    <x v="66"/>
    <n v="397.7"/>
    <x v="1"/>
  </r>
  <r>
    <s v="145a5899-5f63-40e7-a6fb-2439cc4326f6"/>
    <s v="c7402157-ae44-45cc-b6a7-b348d5dbd417"/>
    <n v="89144"/>
    <n v="2"/>
    <x v="67"/>
    <n v="112.89"/>
    <x v="0"/>
  </r>
  <r>
    <s v="1aa28330-3e31-4773-b9f1-f471fa0864ce"/>
    <s v="3ca4793d-065e-4112-b023-d1122a2a4b44"/>
    <n v="70583"/>
    <n v="2"/>
    <x v="67"/>
    <n v="150.35"/>
    <x v="1"/>
  </r>
  <r>
    <s v="1bed87f7-05ba-43a6-9255-1947a4eccd91"/>
    <s v="2ea0ca2a-77fc-4447-b57c-62a6cb4d75a1"/>
    <n v="36402"/>
    <n v="1"/>
    <x v="67"/>
    <n v="299.22000000000003"/>
    <x v="1"/>
  </r>
  <r>
    <s v="2b31d704-a4bc-4ed5-96a5-fa72ae14e896"/>
    <s v="098431c3-1301-456e-9171-0026d20a3d62"/>
    <n v="41787"/>
    <n v="1"/>
    <x v="67"/>
    <n v="130.09"/>
    <x v="1"/>
  </r>
  <r>
    <s v="306eb70c-91d2-4e7a-85b0-a246db69aeb4"/>
    <s v="3ca4793d-065e-4112-b023-d1122a2a4b44"/>
    <n v="57884"/>
    <n v="2"/>
    <x v="67"/>
    <n v="9.4"/>
    <x v="1"/>
  </r>
  <r>
    <s v="31492522-6caa-4b17-afaf-49a5e160a287"/>
    <s v="098431c3-1301-456e-9171-0026d20a3d62"/>
    <n v="20350"/>
    <n v="1"/>
    <x v="67"/>
    <n v="101.74"/>
    <x v="1"/>
  </r>
  <r>
    <s v="37fe63e5-1a00-4222-838b-9353d6ea900e"/>
    <s v="098431c3-1301-456e-9171-0026d20a3d62"/>
    <n v="40690"/>
    <n v="1"/>
    <x v="67"/>
    <n v="341.99"/>
    <x v="1"/>
  </r>
  <r>
    <s v="445a62e5-456c-45b8-98bd-8fdbb1f7aa71"/>
    <s v="c7402157-ae44-45cc-b6a7-b348d5dbd417"/>
    <n v="89614"/>
    <n v="2"/>
    <x v="67"/>
    <n v="110.42"/>
    <x v="0"/>
  </r>
  <r>
    <s v="54905c3a-a701-42f4-a575-d6f6025e0204"/>
    <s v="2ea0ca2a-77fc-4447-b57c-62a6cb4d75a1"/>
    <n v="42099"/>
    <n v="1"/>
    <x v="67"/>
    <n v="55.13"/>
    <x v="0"/>
  </r>
  <r>
    <s v="554fcc28-467a-48e9-a063-31694bc88bd9"/>
    <s v="2ea0ca2a-77fc-4447-b57c-62a6cb4d75a1"/>
    <n v="41531"/>
    <n v="1"/>
    <x v="67"/>
    <n v="369.5"/>
    <x v="1"/>
  </r>
  <r>
    <s v="5a9814f0-78cb-46b8-a683-83ebe05f2808"/>
    <s v="2ea0ca2a-77fc-4447-b57c-62a6cb4d75a1"/>
    <n v="37909"/>
    <n v="1"/>
    <x v="67"/>
    <n v="11.49"/>
    <x v="1"/>
  </r>
  <r>
    <s v="5d9e7265-5886-4754-94a2-00677d208974"/>
    <s v="2ea0ca2a-77fc-4447-b57c-62a6cb4d75a1"/>
    <n v="29159"/>
    <n v="1"/>
    <x v="67"/>
    <n v="482.16"/>
    <x v="0"/>
  </r>
  <r>
    <s v="604fcb01-9466-48e5-af77-5e6dfa14670e"/>
    <s v="2ea0ca2a-77fc-4447-b57c-62a6cb4d75a1"/>
    <n v="40733"/>
    <n v="1"/>
    <x v="67"/>
    <n v="181.18"/>
    <x v="0"/>
  </r>
  <r>
    <s v="63aadfcf-aef5-4c2f-ac4a-db462ce8acfc"/>
    <s v="2ea0ca2a-77fc-4447-b57c-62a6cb4d75a1"/>
    <n v="38202"/>
    <n v="1"/>
    <x v="67"/>
    <n v="11.49"/>
    <x v="1"/>
  </r>
  <r>
    <s v="640575e3-4413-4bb2-ace9-3bce7cd579fc"/>
    <s v="098431c3-1301-456e-9171-0026d20a3d62"/>
    <n v="24008"/>
    <n v="1"/>
    <x v="67"/>
    <n v="347.12"/>
    <x v="1"/>
  </r>
  <r>
    <s v="712859ce-9114-4504-a91a-f658650c855c"/>
    <s v="3ca4793d-065e-4112-b023-d1122a2a4b44"/>
    <n v="47130"/>
    <n v="2"/>
    <x v="67"/>
    <n v="28.19"/>
    <x v="0"/>
  </r>
  <r>
    <s v="7aa8b0bd-a859-49b4-bad6-a2008ff943b8"/>
    <s v="2ea0ca2a-77fc-4447-b57c-62a6cb4d75a1"/>
    <n v="41191"/>
    <n v="1"/>
    <x v="67"/>
    <n v="71.19"/>
    <x v="0"/>
  </r>
  <r>
    <s v="7e625df1-7a0b-4279-a78d-869a3afed082"/>
    <s v="098431c3-1301-456e-9171-0026d20a3d62"/>
    <n v="24343"/>
    <n v="1"/>
    <x v="67"/>
    <n v="149.27000000000001"/>
    <x v="0"/>
  </r>
  <r>
    <s v="812e969a-c52f-444e-accf-df1da67091ec"/>
    <s v="098431c3-1301-456e-9171-0026d20a3d62"/>
    <n v="27607"/>
    <n v="1"/>
    <x v="67"/>
    <n v="121.72"/>
    <x v="1"/>
  </r>
  <r>
    <s v="829cf4b1-c2f5-44ce-a8da-8ddbe348fc34"/>
    <s v="c7402157-ae44-45cc-b6a7-b348d5dbd417"/>
    <n v="85236"/>
    <n v="2"/>
    <x v="67"/>
    <n v="58.82"/>
    <x v="1"/>
  </r>
  <r>
    <s v="8423c560-33e3-4e4c-b0e0-441793c53d0e"/>
    <s v="3ca4793d-065e-4112-b023-d1122a2a4b44"/>
    <n v="77798"/>
    <n v="2"/>
    <x v="67"/>
    <n v="1019.56"/>
    <x v="1"/>
  </r>
  <r>
    <s v="8617ad9e-15b2-490b-b0b1-5f1ae5c9cac0"/>
    <s v="3ca4793d-065e-4112-b023-d1122a2a4b44"/>
    <n v="77270"/>
    <n v="2"/>
    <x v="67"/>
    <n v="21.44"/>
    <x v="1"/>
  </r>
  <r>
    <s v="87905933-6df6-43dc-b5d7-4a9eca18c2f5"/>
    <s v="2ea0ca2a-77fc-4447-b57c-62a6cb4d75a1"/>
    <n v="42064"/>
    <n v="1"/>
    <x v="67"/>
    <n v="39.04"/>
    <x v="0"/>
  </r>
  <r>
    <s v="88587151-e465-4a25-8ce4-81f762244baa"/>
    <s v="2ea0ca2a-77fc-4447-b57c-62a6cb4d75a1"/>
    <n v="18880"/>
    <n v="1"/>
    <x v="67"/>
    <n v="118.28"/>
    <x v="1"/>
  </r>
  <r>
    <s v="8d4bc400-2ccc-48a5-8945-11688e0ffb0f"/>
    <s v="3ca4793d-065e-4112-b023-d1122a2a4b44"/>
    <n v="88370"/>
    <n v="2"/>
    <x v="67"/>
    <n v="10.57"/>
    <x v="1"/>
  </r>
  <r>
    <s v="8ffed334-4183-4f39-8915-879c9b26e07b"/>
    <s v="c7402157-ae44-45cc-b6a7-b348d5dbd417"/>
    <n v="85785"/>
    <n v="2"/>
    <x v="67"/>
    <n v="301.73"/>
    <x v="1"/>
  </r>
  <r>
    <s v="92b6657d-a939-4bc0-b831-b46142552f9c"/>
    <s v="c7402157-ae44-45cc-b6a7-b348d5dbd417"/>
    <n v="86745"/>
    <n v="2"/>
    <x v="67"/>
    <n v="40.479999999999997"/>
    <x v="0"/>
  </r>
  <r>
    <s v="986d8144-d009-4358-a548-c9ab53668ff6"/>
    <s v="c7402157-ae44-45cc-b6a7-b348d5dbd417"/>
    <n v="85015"/>
    <n v="2"/>
    <x v="67"/>
    <n v="104.55"/>
    <x v="1"/>
  </r>
  <r>
    <s v="9e9e2a71-a5f1-4818-a752-22027df0accd"/>
    <s v="2ea0ca2a-77fc-4447-b57c-62a6cb4d75a1"/>
    <n v="29061"/>
    <n v="1"/>
    <x v="67"/>
    <n v="130.94999999999999"/>
    <x v="0"/>
  </r>
  <r>
    <s v="a018392d-6e20-4dea-8de5-81383b1f9be9"/>
    <s v="c7402157-ae44-45cc-b6a7-b348d5dbd417"/>
    <n v="89015"/>
    <n v="2"/>
    <x v="67"/>
    <n v="58.82"/>
    <x v="0"/>
  </r>
  <r>
    <s v="a7d96a26-4c78-4886-926e-73946f860950"/>
    <s v="098431c3-1301-456e-9171-0026d20a3d62"/>
    <n v="18547"/>
    <n v="1"/>
    <x v="67"/>
    <n v="253.66"/>
    <x v="1"/>
  </r>
  <r>
    <s v="a99bc8c8-7ff2-4d61-9b21-19235d8a6582"/>
    <s v="3ca4793d-065e-4112-b023-d1122a2a4b44"/>
    <n v="89320"/>
    <n v="2"/>
    <x v="67"/>
    <n v="34.01"/>
    <x v="0"/>
  </r>
  <r>
    <s v="b9a861b1-ac7f-45e5-a183-9edf575d1ef5"/>
    <s v="098431c3-1301-456e-9171-0026d20a3d62"/>
    <n v="40558"/>
    <n v="1"/>
    <x v="67"/>
    <n v="300.42"/>
    <x v="1"/>
  </r>
  <r>
    <s v="c365e399-a1f4-4235-8e4d-1bf9cca3e492"/>
    <s v="2ea0ca2a-77fc-4447-b57c-62a6cb4d75a1"/>
    <n v="24139"/>
    <n v="1"/>
    <x v="67"/>
    <n v="167"/>
    <x v="1"/>
  </r>
  <r>
    <s v="d1a3ac36-e6f0-41e1-b572-7bda8af66405"/>
    <s v="2ea0ca2a-77fc-4447-b57c-62a6cb4d75a1"/>
    <n v="36404"/>
    <n v="1"/>
    <x v="67"/>
    <n v="40.68"/>
    <x v="1"/>
  </r>
  <r>
    <s v="e3f092e9-64f5-4f5b-83ab-105c7162ac62"/>
    <s v="3ca4793d-065e-4112-b023-d1122a2a4b44"/>
    <n v="76218"/>
    <n v="2"/>
    <x v="67"/>
    <n v="6.47"/>
    <x v="1"/>
  </r>
  <r>
    <s v="e7f3ac47-a92f-476b-bd19-93224afa81ec"/>
    <s v="c7402157-ae44-45cc-b6a7-b348d5dbd417"/>
    <n v="89795"/>
    <n v="2"/>
    <x v="67"/>
    <n v="95.15"/>
    <x v="0"/>
  </r>
  <r>
    <s v="eaa55306-5a65-45c5-8375-4a51850f18fd"/>
    <s v="c7402157-ae44-45cc-b6a7-b348d5dbd417"/>
    <n v="73607"/>
    <n v="2"/>
    <x v="67"/>
    <n v="571.77"/>
    <x v="1"/>
  </r>
  <r>
    <s v="f080ba4d-017e-4c6a-9063-4dd86b171e7d"/>
    <s v="2ea0ca2a-77fc-4447-b57c-62a6cb4d75a1"/>
    <n v="38716"/>
    <n v="1"/>
    <x v="67"/>
    <n v="113.46"/>
    <x v="1"/>
  </r>
  <r>
    <s v="f292d6d4-5314-4061-b36b-1d38b7c6535b"/>
    <s v="c7402157-ae44-45cc-b6a7-b348d5dbd417"/>
    <n v="77349"/>
    <n v="2"/>
    <x v="67"/>
    <n v="124.51"/>
    <x v="1"/>
  </r>
  <r>
    <s v="f901d683-34ac-4479-ac22-b3e088e984f1"/>
    <s v="098431c3-1301-456e-9171-0026d20a3d62"/>
    <n v="21923"/>
    <n v="1"/>
    <x v="67"/>
    <n v="20.62"/>
    <x v="1"/>
  </r>
  <r>
    <s v="f90e7377-5861-4201-bbd0-abb1c3b2f9a7"/>
    <s v="c7402157-ae44-45cc-b6a7-b348d5dbd417"/>
    <n v="88048"/>
    <n v="2"/>
    <x v="67"/>
    <n v="75.180000000000007"/>
    <x v="0"/>
  </r>
  <r>
    <s v="fd1ad8d8-ffbb-4e44-baa0-e36467ce0fe8"/>
    <s v="3ca4793d-065e-4112-b023-d1122a2a4b44"/>
    <n v="77679"/>
    <n v="2"/>
    <x v="67"/>
    <n v="124.51"/>
    <x v="1"/>
  </r>
  <r>
    <s v="feb07388-47d6-4bbf-921a-3b49321076f3"/>
    <s v="c7402157-ae44-45cc-b6a7-b348d5dbd417"/>
    <n v="89009"/>
    <n v="2"/>
    <x v="67"/>
    <n v="83.4"/>
    <x v="0"/>
  </r>
  <r>
    <s v="09cf182e-cb44-4a93-a5a9-6fdbba6882f7"/>
    <s v="3ca4793d-065e-4112-b023-d1122a2a4b44"/>
    <n v="54858"/>
    <n v="2"/>
    <x v="68"/>
    <n v="76.34"/>
    <x v="0"/>
  </r>
  <r>
    <s v="12db300a-fbea-417e-988a-0e921a3f92b0"/>
    <s v="3ca4793d-065e-4112-b023-d1122a2a4b44"/>
    <n v="64482"/>
    <n v="2"/>
    <x v="68"/>
    <n v="293.64999999999998"/>
    <x v="1"/>
  </r>
  <r>
    <s v="1d728191-b450-4197-adb1-1525d017429b"/>
    <s v="3ca4793d-065e-4112-b023-d1122a2a4b44"/>
    <n v="89970"/>
    <n v="2"/>
    <x v="68"/>
    <n v="83.4"/>
    <x v="0"/>
  </r>
  <r>
    <s v="20b39711-334e-480c-8bb6-51f2143be867"/>
    <s v="c7402157-ae44-45cc-b6a7-b348d5dbd417"/>
    <n v="76105"/>
    <n v="2"/>
    <x v="68"/>
    <n v="10.57"/>
    <x v="1"/>
  </r>
  <r>
    <s v="313c9e53-2026-44a2-9fee-72723c4781c7"/>
    <s v="2ea0ca2a-77fc-4447-b57c-62a6cb4d75a1"/>
    <n v="37996"/>
    <n v="1"/>
    <x v="68"/>
    <n v="100.595"/>
    <x v="1"/>
  </r>
  <r>
    <s v="338919c2-973f-46b5-b2c8-457db987b594"/>
    <s v="2ea0ca2a-77fc-4447-b57c-62a6cb4d75a1"/>
    <n v="41594"/>
    <n v="1"/>
    <x v="68"/>
    <n v="107.97"/>
    <x v="0"/>
  </r>
  <r>
    <s v="357649ff-4f8e-4c1e-95b3-2653c8655b93"/>
    <s v="2ea0ca2a-77fc-4447-b57c-62a6cb4d75a1"/>
    <n v="24783"/>
    <n v="1"/>
    <x v="68"/>
    <n v="284.72000000000003"/>
    <x v="1"/>
  </r>
  <r>
    <s v="36b06d00-9fd1-46ad-9fa7-d7cbbfbd9ebb"/>
    <s v="2ea0ca2a-77fc-4447-b57c-62a6cb4d75a1"/>
    <n v="35766"/>
    <n v="1"/>
    <x v="68"/>
    <n v="57.44"/>
    <x v="0"/>
  </r>
  <r>
    <s v="36edb666-7f02-463a-914e-d967f33c97ed"/>
    <s v="2ea0ca2a-77fc-4447-b57c-62a6cb4d75a1"/>
    <n v="38716"/>
    <n v="1"/>
    <x v="68"/>
    <n v="243.45"/>
    <x v="1"/>
  </r>
  <r>
    <s v="41ca68d5-dc02-4661-9176-fc9cd13bf7fe"/>
    <s v="2ea0ca2a-77fc-4447-b57c-62a6cb4d75a1"/>
    <n v="41572"/>
    <n v="1"/>
    <x v="68"/>
    <n v="44.92"/>
    <x v="0"/>
  </r>
  <r>
    <s v="431d69d0-7cc8-4fa5-b819-54fbdab892a6"/>
    <s v="2ea0ca2a-77fc-4447-b57c-62a6cb4d75a1"/>
    <n v="40660"/>
    <n v="1"/>
    <x v="68"/>
    <n v="296.14"/>
    <x v="1"/>
  </r>
  <r>
    <s v="4573d728-eb20-4ac4-be43-19b8248c6181"/>
    <s v="2ea0ca2a-77fc-4447-b57c-62a6cb4d75a1"/>
    <n v="36402"/>
    <n v="1"/>
    <x v="68"/>
    <n v="10.34"/>
    <x v="1"/>
  </r>
  <r>
    <s v="4ee3d7e4-8f5b-41b6-88a0-6b2f3e4feee3"/>
    <s v="3ca4793d-065e-4112-b023-d1122a2a4b44"/>
    <n v="74308"/>
    <n v="2"/>
    <x v="68"/>
    <n v="713.59"/>
    <x v="1"/>
  </r>
  <r>
    <s v="5a089a54-9572-40f2-8624-fe645bac2a9d"/>
    <s v="2ea0ca2a-77fc-4447-b57c-62a6cb4d75a1"/>
    <n v="37996"/>
    <n v="1"/>
    <x v="68"/>
    <n v="100.595"/>
    <x v="1"/>
  </r>
  <r>
    <s v="5eaa9200-8aa2-44c9-a0c0-ebb3f2f5ce38"/>
    <s v="3ca4793d-065e-4112-b023-d1122a2a4b44"/>
    <n v="43763"/>
    <n v="2"/>
    <x v="68"/>
    <n v="58.73"/>
    <x v="0"/>
  </r>
  <r>
    <s v="650922bf-19d0-4645-8411-980bd621aa78"/>
    <s v="3ca4793d-065e-4112-b023-d1122a2a4b44"/>
    <n v="47592"/>
    <n v="2"/>
    <x v="68"/>
    <n v="39.94"/>
    <x v="0"/>
  </r>
  <r>
    <s v="70ba59bd-73de-46bd-b879-7c81db297098"/>
    <s v="2ea0ca2a-77fc-4447-b57c-62a6cb4d75a1"/>
    <n v="21739"/>
    <n v="1"/>
    <x v="68"/>
    <n v="48.23"/>
    <x v="0"/>
  </r>
  <r>
    <s v="71f97434-1bea-4347-a209-f1a402b236d8"/>
    <s v="3ca4793d-065e-4112-b023-d1122a2a4b44"/>
    <n v="58109"/>
    <n v="2"/>
    <x v="68"/>
    <n v="10.57"/>
    <x v="1"/>
  </r>
  <r>
    <s v="79bdf553-218d-4a48-afff-339505db06d0"/>
    <s v="3ca4793d-065e-4112-b023-d1122a2a4b44"/>
    <n v="89802"/>
    <n v="2"/>
    <x v="68"/>
    <n v="75.180000000000007"/>
    <x v="0"/>
  </r>
  <r>
    <s v="8e4dde4c-e69b-4b87-8363-499be9b4df1a"/>
    <s v="2ea0ca2a-77fc-4447-b57c-62a6cb4d75a1"/>
    <n v="38794"/>
    <n v="1"/>
    <x v="68"/>
    <n v="39.340000000000003"/>
    <x v="1"/>
  </r>
  <r>
    <s v="98e69f8b-5c0d-4165-b7f4-da49d2736a0b"/>
    <s v="c7402157-ae44-45cc-b6a7-b348d5dbd417"/>
    <n v="86778"/>
    <n v="2"/>
    <x v="68"/>
    <n v="10.57"/>
    <x v="1"/>
  </r>
  <r>
    <s v="9c99ace3-e9e9-4418-8c6b-d77b0306547c"/>
    <s v="c7402157-ae44-45cc-b6a7-b348d5dbd417"/>
    <n v="88675"/>
    <n v="2"/>
    <x v="68"/>
    <n v="30.72"/>
    <x v="1"/>
  </r>
  <r>
    <s v="9ce42c7a-4cd3-4da8-9193-1131146c4fd7"/>
    <s v="c7402157-ae44-45cc-b6a7-b348d5dbd417"/>
    <n v="89615"/>
    <n v="2"/>
    <x v="68"/>
    <n v="82.23"/>
    <x v="0"/>
  </r>
  <r>
    <s v="acf2eda9-0a1c-4121-ac80-177a0229f81c"/>
    <s v="c7402157-ae44-45cc-b6a7-b348d5dbd417"/>
    <n v="88631"/>
    <n v="2"/>
    <x v="68"/>
    <n v="75.180000000000007"/>
    <x v="0"/>
  </r>
  <r>
    <s v="b849975e-d388-4ff5-b8ed-07279014aafa"/>
    <s v="2ea0ca2a-77fc-4447-b57c-62a6cb4d75a1"/>
    <n v="41795"/>
    <n v="1"/>
    <x v="68"/>
    <n v="157.36000000000001"/>
    <x v="0"/>
  </r>
  <r>
    <s v="bf7c9f03-7552-403f-8116-d40a4ad9086a"/>
    <s v="c7402157-ae44-45cc-b6a7-b348d5dbd417"/>
    <n v="87805"/>
    <n v="2"/>
    <x v="68"/>
    <n v="360"/>
    <x v="1"/>
  </r>
  <r>
    <s v="c21a97f1-e220-49c7-9875-b585b9d170bf"/>
    <s v="2ea0ca2a-77fc-4447-b57c-62a6cb4d75a1"/>
    <n v="35229"/>
    <n v="1"/>
    <x v="68"/>
    <n v="2065.92"/>
    <x v="1"/>
  </r>
  <r>
    <s v="c6e61755-e697-4b95-a3e9-527f116fc31d"/>
    <s v="3ca4793d-065e-4112-b023-d1122a2a4b44"/>
    <n v="57786"/>
    <n v="2"/>
    <x v="68"/>
    <n v="58.73"/>
    <x v="1"/>
  </r>
  <r>
    <s v="cc2985ad-264c-4a51-b8b8-eafed6045063"/>
    <s v="c7402157-ae44-45cc-b6a7-b348d5dbd417"/>
    <n v="88889"/>
    <n v="2"/>
    <x v="68"/>
    <n v="153.29"/>
    <x v="1"/>
  </r>
  <r>
    <s v="cc4a206a-230e-4021-b0f6-5573a5740a47"/>
    <s v="3ca4793d-065e-4112-b023-d1122a2a4b44"/>
    <n v="85036"/>
    <n v="2"/>
    <x v="68"/>
    <n v="11.75"/>
    <x v="1"/>
  </r>
  <r>
    <s v="d54a4a98-c270-4820-81fe-6bba44266401"/>
    <s v="2ea0ca2a-77fc-4447-b57c-62a6cb4d75a1"/>
    <n v="41818"/>
    <n v="1"/>
    <x v="68"/>
    <n v="17.22"/>
    <x v="1"/>
  </r>
  <r>
    <s v="de87d5ba-ffa8-4203-9592-4360c723037c"/>
    <s v="2ea0ca2a-77fc-4447-b57c-62a6cb4d75a1"/>
    <n v="41564"/>
    <n v="1"/>
    <x v="68"/>
    <n v="71.19"/>
    <x v="0"/>
  </r>
  <r>
    <s v="ded15186-e0a6-4455-8896-d0f029d8e2a8"/>
    <s v="2ea0ca2a-77fc-4447-b57c-62a6cb4d75a1"/>
    <n v="33760"/>
    <n v="1"/>
    <x v="68"/>
    <n v="11.49"/>
    <x v="1"/>
  </r>
  <r>
    <s v="fa08c573-bb5b-4588-94e8-926833e4c16b"/>
    <s v="3ca4793d-065e-4112-b023-d1122a2a4b44"/>
    <n v="89456"/>
    <n v="2"/>
    <x v="68"/>
    <n v="177.37"/>
    <x v="0"/>
  </r>
  <r>
    <s v="073478c8-998c-40b8-9aa2-554cf6ec448f"/>
    <s v="098431c3-1301-456e-9171-0026d20a3d62"/>
    <n v="41318"/>
    <n v="1"/>
    <x v="69"/>
    <n v="45.93"/>
    <x v="0"/>
  </r>
  <r>
    <s v="0981703c-6147-4a15-aad9-7feb00557743"/>
    <s v="2ea0ca2a-77fc-4447-b57c-62a6cb4d75a1"/>
    <n v="23503"/>
    <n v="1"/>
    <x v="69"/>
    <n v="334.04"/>
    <x v="1"/>
  </r>
  <r>
    <s v="12eeac7a-c5fe-4940-b01c-3045cc5a064c"/>
    <s v="c7402157-ae44-45cc-b6a7-b348d5dbd417"/>
    <n v="65959"/>
    <n v="2"/>
    <x v="69"/>
    <n v="296"/>
    <x v="1"/>
  </r>
  <r>
    <s v="14d79461-15c6-4b55-ad3c-df1ae6b199fe"/>
    <s v="3ca4793d-065e-4112-b023-d1122a2a4b44"/>
    <n v="88236"/>
    <n v="2"/>
    <x v="69"/>
    <n v="418.78"/>
    <x v="1"/>
  </r>
  <r>
    <s v="17e161c9-6446-4357-835d-f1db9413fffb"/>
    <s v="3ca4793d-065e-4112-b023-d1122a2a4b44"/>
    <n v="85036"/>
    <n v="2"/>
    <x v="69"/>
    <n v="10.574999999999999"/>
    <x v="1"/>
  </r>
  <r>
    <s v="1f5d72f3-0dab-446d-b753-953fd52e72b3"/>
    <s v="098431c3-1301-456e-9171-0026d20a3d62"/>
    <n v="18712"/>
    <n v="1"/>
    <x v="69"/>
    <n v="407.75"/>
    <x v="1"/>
  </r>
  <r>
    <s v="2308934d-5f76-497f-9333-8065c01e2150"/>
    <s v="098431c3-1301-456e-9171-0026d20a3d62"/>
    <n v="40446"/>
    <n v="1"/>
    <x v="69"/>
    <n v="10.34"/>
    <x v="1"/>
  </r>
  <r>
    <s v="2dedee51-c916-45da-905f-947e30fd314f"/>
    <s v="098431c3-1301-456e-9171-0026d20a3d62"/>
    <n v="29353"/>
    <n v="1"/>
    <x v="69"/>
    <n v="327.58999999999997"/>
    <x v="1"/>
  </r>
  <r>
    <s v="4bb25d2d-5436-47df-abf4-8d79965bbd43"/>
    <s v="c7402157-ae44-45cc-b6a7-b348d5dbd417"/>
    <n v="89724"/>
    <n v="2"/>
    <x v="69"/>
    <n v="75.180000000000007"/>
    <x v="0"/>
  </r>
  <r>
    <s v="551d216a-692f-44cd-8442-2e994429488b"/>
    <s v="098431c3-1301-456e-9171-0026d20a3d62"/>
    <n v="37495"/>
    <n v="1"/>
    <x v="69"/>
    <n v="147.5"/>
    <x v="1"/>
  </r>
  <r>
    <s v="556dc091-4c8a-40ba-af13-55d02cffce76"/>
    <s v="3ca4793d-065e-4112-b023-d1122a2a4b44"/>
    <n v="85414"/>
    <n v="2"/>
    <x v="69"/>
    <n v="43.14"/>
    <x v="1"/>
  </r>
  <r>
    <s v="581a97d7-0812-41fd-b718-b70dfcef6335"/>
    <s v="098431c3-1301-456e-9171-0026d20a3d62"/>
    <n v="21923"/>
    <n v="1"/>
    <x v="69"/>
    <n v="265.8"/>
    <x v="1"/>
  </r>
  <r>
    <s v="69c5e243-7998-4813-97a5-36f17306e2e3"/>
    <s v="098431c3-1301-456e-9171-0026d20a3d62"/>
    <n v="23207"/>
    <n v="1"/>
    <x v="69"/>
    <n v="11.49"/>
    <x v="1"/>
  </r>
  <r>
    <s v="6f202a2d-2386-404b-a9db-4498e5b4e493"/>
    <s v="098431c3-1301-456e-9171-0026d20a3d62"/>
    <n v="21967"/>
    <n v="1"/>
    <x v="69"/>
    <n v="914.71"/>
    <x v="1"/>
  </r>
  <r>
    <s v="70a837d0-fa68-43c5-94ef-d4ca1001919b"/>
    <s v="098431c3-1301-456e-9171-0026d20a3d62"/>
    <n v="24008"/>
    <n v="1"/>
    <x v="69"/>
    <n v="10.34"/>
    <x v="1"/>
  </r>
  <r>
    <s v="7115bd25-bb9a-4a3a-8bd7-116956f9a402"/>
    <s v="098431c3-1301-456e-9171-0026d20a3d62"/>
    <n v="37996"/>
    <n v="1"/>
    <x v="69"/>
    <n v="10.33"/>
    <x v="1"/>
  </r>
  <r>
    <s v="7dbf3b15-2f19-4616-a7f9-130cfc2c7b71"/>
    <s v="3ca4793d-065e-4112-b023-d1122a2a4b44"/>
    <n v="43763"/>
    <n v="2"/>
    <x v="69"/>
    <n v="209.08"/>
    <x v="1"/>
  </r>
  <r>
    <s v="87cdb78d-deab-4470-adb0-eaadb9b05c8c"/>
    <s v="098431c3-1301-456e-9171-0026d20a3d62"/>
    <n v="42121"/>
    <n v="1"/>
    <x v="69"/>
    <n v="80.400000000000006"/>
    <x v="0"/>
  </r>
  <r>
    <s v="885cd1c7-8495-4948-aba5-14053e5ffc8a"/>
    <s v="3ca4793d-065e-4112-b023-d1122a2a4b44"/>
    <n v="73933"/>
    <n v="2"/>
    <x v="69"/>
    <n v="21.15"/>
    <x v="1"/>
  </r>
  <r>
    <s v="8af0f8ad-d9f5-442b-ab92-11a8f25d30b5"/>
    <s v="c7402157-ae44-45cc-b6a7-b348d5dbd417"/>
    <n v="77504"/>
    <n v="2"/>
    <x v="69"/>
    <n v="131.69"/>
    <x v="1"/>
  </r>
  <r>
    <s v="91e4004d-84ba-4c70-9d19-ba3e4e1c9a8d"/>
    <s v="c7402157-ae44-45cc-b6a7-b348d5dbd417"/>
    <n v="90026"/>
    <n v="2"/>
    <x v="69"/>
    <n v="75.180000000000007"/>
    <x v="0"/>
  </r>
  <r>
    <s v="939ff182-5555-486d-bb8c-0ccd0848725c"/>
    <s v="098431c3-1301-456e-9171-0026d20a3d62"/>
    <n v="21834"/>
    <n v="1"/>
    <x v="69"/>
    <n v="217.74"/>
    <x v="1"/>
  </r>
  <r>
    <s v="943e7e45-8898-49aa-bf6a-ed2962325720"/>
    <s v="c7402157-ae44-45cc-b6a7-b348d5dbd417"/>
    <n v="69978"/>
    <n v="2"/>
    <x v="69"/>
    <n v="10.57"/>
    <x v="1"/>
  </r>
  <r>
    <s v="a2de7784-9dd9-45f6-b38b-361a90ed3c8d"/>
    <s v="3ca4793d-065e-4112-b023-d1122a2a4b44"/>
    <n v="89612"/>
    <n v="2"/>
    <x v="69"/>
    <n v="56.39"/>
    <x v="0"/>
  </r>
  <r>
    <s v="a3e0f189-0a08-4a66-a357-99d79f9309f6"/>
    <s v="098431c3-1301-456e-9171-0026d20a3d62"/>
    <n v="22002"/>
    <n v="1"/>
    <x v="69"/>
    <n v="10.33"/>
    <x v="0"/>
  </r>
  <r>
    <s v="ab2c14d5-eeac-4b22-ae04-dbe4886b7801"/>
    <s v="3ca4793d-065e-4112-b023-d1122a2a4b44"/>
    <n v="76126"/>
    <n v="2"/>
    <x v="69"/>
    <n v="138.61000000000001"/>
    <x v="1"/>
  </r>
  <r>
    <s v="b7cfa994-4d6a-4903-a289-54cd66125b20"/>
    <s v="098431c3-1301-456e-9171-0026d20a3d62"/>
    <n v="41787"/>
    <n v="1"/>
    <x v="69"/>
    <n v="10.34"/>
    <x v="1"/>
  </r>
  <r>
    <s v="bf96e5ee-7c50-438b-87e3-6eaa973ef011"/>
    <s v="098431c3-1301-456e-9171-0026d20a3d62"/>
    <n v="19469"/>
    <n v="1"/>
    <x v="69"/>
    <n v="297.67"/>
    <x v="1"/>
  </r>
  <r>
    <s v="d18d06a2-272d-4723-9945-4d2ebae58cbf"/>
    <s v="098431c3-1301-456e-9171-0026d20a3d62"/>
    <n v="23760"/>
    <n v="1"/>
    <x v="69"/>
    <n v="20.67"/>
    <x v="0"/>
  </r>
  <r>
    <s v="db7602ab-a3ea-4722-95df-048bf82dda20"/>
    <s v="c7402157-ae44-45cc-b6a7-b348d5dbd417"/>
    <n v="90025"/>
    <n v="2"/>
    <x v="69"/>
    <n v="75.180000000000007"/>
    <x v="0"/>
  </r>
  <r>
    <s v="e0202bb9-0235-4675-b0fd-e8eb30331461"/>
    <s v="098431c3-1301-456e-9171-0026d20a3d62"/>
    <n v="19007"/>
    <n v="1"/>
    <x v="69"/>
    <n v="65.92"/>
    <x v="1"/>
  </r>
  <r>
    <s v="e280770f-4f1b-44d5-be1b-09bafe290b82"/>
    <s v="098431c3-1301-456e-9171-0026d20a3d62"/>
    <n v="27229"/>
    <n v="1"/>
    <x v="69"/>
    <n v="20.67"/>
    <x v="1"/>
  </r>
  <r>
    <s v="e913ff88-73a0-43eb-869e-f3cb26982038"/>
    <s v="3ca4793d-065e-4112-b023-d1122a2a4b44"/>
    <n v="52526"/>
    <n v="2"/>
    <x v="69"/>
    <n v="39.93"/>
    <x v="0"/>
  </r>
  <r>
    <s v="ee52e55d-5a9b-40a1-b734-adc758828595"/>
    <s v="3ca4793d-065e-4112-b023-d1122a2a4b44"/>
    <n v="53560"/>
    <n v="2"/>
    <x v="69"/>
    <n v="51.68"/>
    <x v="0"/>
  </r>
  <r>
    <s v="f951b704-dcea-499d-a223-a720b6556fcf"/>
    <s v="098431c3-1301-456e-9171-0026d20a3d62"/>
    <n v="42129"/>
    <n v="1"/>
    <x v="69"/>
    <n v="64.319999999999993"/>
    <x v="0"/>
  </r>
  <r>
    <s v="fa734367-4311-45a2-bc74-94685d29aea5"/>
    <s v="098431c3-1301-456e-9171-0026d20a3d62"/>
    <n v="41158"/>
    <n v="1"/>
    <x v="69"/>
    <n v="145.44999999999999"/>
    <x v="1"/>
  </r>
  <r>
    <s v="023d03a3-b146-48d9-8f9a-1ab69f1abc54"/>
    <s v="3ca4793d-065e-4112-b023-d1122a2a4b44"/>
    <n v="88033"/>
    <n v="2"/>
    <x v="70"/>
    <n v="317.06"/>
    <x v="1"/>
  </r>
  <r>
    <s v="073b7832-0ca4-4286-8325-38d9b58121d9"/>
    <s v="098431c3-1301-456e-9171-0026d20a3d62"/>
    <n v="37553"/>
    <n v="1"/>
    <x v="70"/>
    <n v="10.34"/>
    <x v="1"/>
  </r>
  <r>
    <s v="0c160e3e-f236-4365-93f1-2eaa94d07e58"/>
    <s v="3ca4793d-065e-4112-b023-d1122a2a4b44"/>
    <n v="90360"/>
    <n v="2"/>
    <x v="70"/>
    <n v="75.180000000000007"/>
    <x v="0"/>
  </r>
  <r>
    <s v="0e2ee7f5-62ea-40e4-bd47-b26672f18d3d"/>
    <s v="3ca4793d-065e-4112-b023-d1122a2a4b44"/>
    <n v="49455"/>
    <n v="2"/>
    <x v="70"/>
    <n v="298.56"/>
    <x v="1"/>
  </r>
  <r>
    <s v="1b15285a-b249-4896-bbf0-e285a0884bc9"/>
    <s v="098431c3-1301-456e-9171-0026d20a3d62"/>
    <n v="40235"/>
    <n v="1"/>
    <x v="70"/>
    <n v="158.96"/>
    <x v="1"/>
  </r>
  <r>
    <s v="28d48c15-a4f4-4445-b58e-f86a207718b3"/>
    <s v="098431c3-1301-456e-9171-0026d20a3d62"/>
    <n v="23299"/>
    <n v="1"/>
    <x v="70"/>
    <n v="4929.95"/>
    <x v="1"/>
  </r>
  <r>
    <s v="2b0db0eb-dd27-4579-a1a9-7ed07fdde9e4"/>
    <s v="3ca4793d-065e-4112-b023-d1122a2a4b44"/>
    <n v="77371"/>
    <n v="2"/>
    <x v="70"/>
    <n v="10.57"/>
    <x v="1"/>
  </r>
  <r>
    <s v="4cf7202b-083e-4730-ad08-27c0f63e97fa"/>
    <s v="098431c3-1301-456e-9171-0026d20a3d62"/>
    <n v="24301"/>
    <n v="1"/>
    <x v="70"/>
    <n v="619.62"/>
    <x v="1"/>
  </r>
  <r>
    <s v="4e71319b-4fae-4dc4-8dae-d72e081e392b"/>
    <s v="3ca4793d-065e-4112-b023-d1122a2a4b44"/>
    <n v="84420"/>
    <n v="2"/>
    <x v="70"/>
    <n v="56.39"/>
    <x v="0"/>
  </r>
  <r>
    <s v="5827bc2a-23a9-44fb-bd02-5b0ec08ab7c5"/>
    <s v="c7402157-ae44-45cc-b6a7-b348d5dbd417"/>
    <n v="84576"/>
    <n v="2"/>
    <x v="70"/>
    <n v="67.97"/>
    <x v="1"/>
  </r>
  <r>
    <s v="5a2d1906-c277-47b4-8d1e-2274209b6f56"/>
    <s v="c7402157-ae44-45cc-b6a7-b348d5dbd417"/>
    <n v="90081"/>
    <n v="2"/>
    <x v="70"/>
    <n v="75.180000000000007"/>
    <x v="0"/>
  </r>
  <r>
    <s v="5bf36a4e-1d4e-441a-a2cb-4a5abde4b2de"/>
    <s v="3ca4793d-065e-4112-b023-d1122a2a4b44"/>
    <n v="43768"/>
    <n v="2"/>
    <x v="70"/>
    <n v="34.01"/>
    <x v="0"/>
  </r>
  <r>
    <s v="69a96344-4ce6-4a68-a763-193221f3e23f"/>
    <s v="098431c3-1301-456e-9171-0026d20a3d62"/>
    <n v="37054"/>
    <n v="1"/>
    <x v="70"/>
    <n v="10.33"/>
    <x v="1"/>
  </r>
  <r>
    <s v="6a212323-292d-47a6-82ec-65bd8d8f27f8"/>
    <s v="098431c3-1301-456e-9171-0026d20a3d62"/>
    <n v="41707"/>
    <n v="1"/>
    <x v="70"/>
    <n v="113.04"/>
    <x v="0"/>
  </r>
  <r>
    <s v="6f3858e7-59c0-48af-af6e-7b43642d2f1a"/>
    <s v="3ca4793d-065e-4112-b023-d1122a2a4b44"/>
    <n v="44234"/>
    <n v="2"/>
    <x v="70"/>
    <n v="91.62"/>
    <x v="0"/>
  </r>
  <r>
    <s v="72d09ef7-dcff-44d8-a15f-b695f609765d"/>
    <s v="3ca4793d-065e-4112-b023-d1122a2a4b44"/>
    <n v="77556"/>
    <n v="2"/>
    <x v="70"/>
    <n v="19.13"/>
    <x v="1"/>
  </r>
  <r>
    <s v="877dc65d-90b0-4052-99e3-9fcf20cf8e4a"/>
    <s v="c7402157-ae44-45cc-b6a7-b348d5dbd417"/>
    <n v="89984"/>
    <n v="2"/>
    <x v="70"/>
    <n v="69.97"/>
    <x v="0"/>
  </r>
  <r>
    <s v="881d7d7f-bc6d-4b74-805f-5d39abc54cf8"/>
    <s v="098431c3-1301-456e-9171-0026d20a3d62"/>
    <n v="34882"/>
    <n v="1"/>
    <x v="70"/>
    <n v="21.71"/>
    <x v="1"/>
  </r>
  <r>
    <s v="92ef238b-7d56-4a82-8886-0377c68eef2a"/>
    <s v="c7402157-ae44-45cc-b6a7-b348d5dbd417"/>
    <n v="89042"/>
    <n v="2"/>
    <x v="70"/>
    <n v="75.180000000000007"/>
    <x v="0"/>
  </r>
  <r>
    <s v="979a022c-3027-4834-9fe3-4b195e3fbb0b"/>
    <s v="3ca4793d-065e-4112-b023-d1122a2a4b44"/>
    <n v="85417"/>
    <n v="2"/>
    <x v="70"/>
    <n v="124.51"/>
    <x v="1"/>
  </r>
  <r>
    <s v="97f7d0ea-d1df-4d76-b453-e1d15b83c48c"/>
    <s v="3ca4793d-065e-4112-b023-d1122a2a4b44"/>
    <n v="70491"/>
    <n v="2"/>
    <x v="70"/>
    <n v="10.57"/>
    <x v="1"/>
  </r>
  <r>
    <s v="9cfdcd54-9960-463f-99fa-663929856a73"/>
    <s v="3ca4793d-065e-4112-b023-d1122a2a4b44"/>
    <n v="85319"/>
    <n v="2"/>
    <x v="70"/>
    <n v="124.51"/>
    <x v="1"/>
  </r>
  <r>
    <s v="c33337c6-4541-4cb9-8568-528475019fa3"/>
    <s v="c7402157-ae44-45cc-b6a7-b348d5dbd417"/>
    <n v="89980"/>
    <n v="2"/>
    <x v="70"/>
    <n v="67.180000000000007"/>
    <x v="0"/>
  </r>
  <r>
    <s v="d7ce4772-e437-4ada-9293-5f6f6fdc52ed"/>
    <s v="c7402157-ae44-45cc-b6a7-b348d5dbd417"/>
    <n v="88465"/>
    <n v="2"/>
    <x v="70"/>
    <n v="56.39"/>
    <x v="0"/>
  </r>
  <r>
    <s v="dd0e82d1-f6a7-4896-86c2-0cadce33293d"/>
    <s v="c7402157-ae44-45cc-b6a7-b348d5dbd417"/>
    <n v="90252"/>
    <n v="2"/>
    <x v="70"/>
    <n v="33.159999999999997"/>
    <x v="0"/>
  </r>
  <r>
    <s v="eacb105d-d94c-41a3-989c-8da012ac6fc9"/>
    <s v="3ca4793d-065e-4112-b023-d1122a2a4b44"/>
    <n v="89322"/>
    <n v="2"/>
    <x v="70"/>
    <n v="75.180000000000007"/>
    <x v="0"/>
  </r>
  <r>
    <s v="ec067354-4609-4379-89f8-662c97660c3e"/>
    <s v="c7402157-ae44-45cc-b6a7-b348d5dbd417"/>
    <n v="45801"/>
    <n v="2"/>
    <x v="70"/>
    <n v="167.26"/>
    <x v="0"/>
  </r>
  <r>
    <s v="f5b60121-700d-447e-83f1-927019770f9c"/>
    <s v="098431c3-1301-456e-9171-0026d20a3d62"/>
    <n v="18411"/>
    <n v="1"/>
    <x v="70"/>
    <n v="48.47"/>
    <x v="0"/>
  </r>
  <r>
    <s v="9577645e-a4d6-4860-9709-b053802dc38c"/>
    <s v="c7402157-ae44-45cc-b6a7-b348d5dbd417"/>
    <n v="90519"/>
    <n v="2"/>
    <x v="71"/>
    <n v="109.24"/>
    <x v="0"/>
  </r>
  <r>
    <s v="97c0b9d3-5622-48fd-9f23-b264a8e95701"/>
    <s v="c7402157-ae44-45cc-b6a7-b348d5dbd417"/>
    <n v="90520"/>
    <n v="2"/>
    <x v="71"/>
    <n v="215.32"/>
    <x v="0"/>
  </r>
  <r>
    <s v="b2f8ab89-b248-422d-9611-d0318652606a"/>
    <s v="c7402157-ae44-45cc-b6a7-b348d5dbd417"/>
    <n v="90523"/>
    <n v="2"/>
    <x v="71"/>
    <n v="51.69"/>
    <x v="0"/>
  </r>
  <r>
    <s v="0b4eebbf-ef3c-40b7-acf8-55e4f283ad7e"/>
    <s v="c7402157-ae44-45cc-b6a7-b348d5dbd417"/>
    <n v="60541"/>
    <n v="2"/>
    <x v="72"/>
    <n v="25.77"/>
    <x v="0"/>
  </r>
  <r>
    <s v="1d4a901e-2353-4333-8e63-54602f9e0f78"/>
    <s v="c7402157-ae44-45cc-b6a7-b348d5dbd417"/>
    <n v="77975"/>
    <n v="2"/>
    <x v="72"/>
    <n v="479.18"/>
    <x v="1"/>
  </r>
  <r>
    <s v="1eed5b53-692c-4654-b842-02294df1ef9a"/>
    <s v="c7402157-ae44-45cc-b6a7-b348d5dbd417"/>
    <n v="73197"/>
    <n v="2"/>
    <x v="72"/>
    <n v="124.51"/>
    <x v="1"/>
  </r>
  <r>
    <s v="23ce4aea-38f3-47b4-9fdb-06e22d642ced"/>
    <s v="c7402157-ae44-45cc-b6a7-b348d5dbd417"/>
    <n v="84582"/>
    <n v="2"/>
    <x v="72"/>
    <n v="124.51"/>
    <x v="1"/>
  </r>
  <r>
    <s v="2462b59e-f53c-4b8a-86a2-ce13cec9b5fe"/>
    <s v="c7402157-ae44-45cc-b6a7-b348d5dbd417"/>
    <n v="46575"/>
    <n v="2"/>
    <x v="72"/>
    <n v="28.19"/>
    <x v="0"/>
  </r>
  <r>
    <s v="2494ce70-d492-4c16-a090-54f33c366627"/>
    <s v="c7402157-ae44-45cc-b6a7-b348d5dbd417"/>
    <n v="87453"/>
    <n v="2"/>
    <x v="72"/>
    <n v="10.57"/>
    <x v="1"/>
  </r>
  <r>
    <s v="2e70bf12-0bb0-4cda-84ec-0bed568fd8b0"/>
    <s v="c7402157-ae44-45cc-b6a7-b348d5dbd417"/>
    <n v="90443"/>
    <n v="2"/>
    <x v="72"/>
    <n v="291.02"/>
    <x v="0"/>
  </r>
  <r>
    <s v="4a07c6d3-863b-458b-9feb-c7c7c1419721"/>
    <s v="c7402157-ae44-45cc-b6a7-b348d5dbd417"/>
    <n v="79091"/>
    <n v="2"/>
    <x v="72"/>
    <n v="414.39"/>
    <x v="1"/>
  </r>
  <r>
    <s v="4e830fab-a560-4a68-ab8f-861878a51967"/>
    <s v="c7402157-ae44-45cc-b6a7-b348d5dbd417"/>
    <n v="90506"/>
    <n v="2"/>
    <x v="72"/>
    <n v="75.180000000000007"/>
    <x v="0"/>
  </r>
  <r>
    <s v="5237ee1f-7cf0-4bf6-afda-63758f20b387"/>
    <s v="c7402157-ae44-45cc-b6a7-b348d5dbd417"/>
    <n v="90316"/>
    <n v="2"/>
    <x v="72"/>
    <n v="103.37"/>
    <x v="0"/>
  </r>
  <r>
    <s v="69af97df-016f-46f5-8a72-c4c7469128be"/>
    <s v="c7402157-ae44-45cc-b6a7-b348d5dbd417"/>
    <n v="87805"/>
    <n v="2"/>
    <x v="72"/>
    <n v="7.14"/>
    <x v="1"/>
  </r>
  <r>
    <s v="7045fa4a-a001-4fa9-990e-fcfe101a6458"/>
    <s v="c7402157-ae44-45cc-b6a7-b348d5dbd417"/>
    <n v="89421"/>
    <n v="2"/>
    <x v="72"/>
    <n v="27.02"/>
    <x v="1"/>
  </r>
  <r>
    <s v="7cc7864c-045c-4f25-abd3-8bcde77c3db7"/>
    <s v="c7402157-ae44-45cc-b6a7-b348d5dbd417"/>
    <n v="87594"/>
    <n v="2"/>
    <x v="72"/>
    <n v="94.82"/>
    <x v="1"/>
  </r>
  <r>
    <s v="7d377bee-c37c-4329-ae38-aa9a56e8aea6"/>
    <s v="098431c3-1301-456e-9171-0026d20a3d62"/>
    <n v="23402"/>
    <n v="1"/>
    <x v="72"/>
    <n v="187.4"/>
    <x v="0"/>
  </r>
  <r>
    <s v="88e4d4b8-5f29-41fa-9e84-6671e6cadb71"/>
    <s v="098431c3-1301-456e-9171-0026d20a3d62"/>
    <n v="27205"/>
    <n v="1"/>
    <x v="72"/>
    <n v="198.7"/>
    <x v="1"/>
  </r>
  <r>
    <s v="b6d672ba-1e44-4f3e-a08b-ef364a1889fa"/>
    <s v="c7402157-ae44-45cc-b6a7-b348d5dbd417"/>
    <n v="72983"/>
    <n v="2"/>
    <x v="72"/>
    <n v="82.23"/>
    <x v="1"/>
  </r>
  <r>
    <s v="b6d6ecb0-cc14-479d-a2d4-16ecbc666773"/>
    <s v="c7402157-ae44-45cc-b6a7-b348d5dbd417"/>
    <n v="90519"/>
    <n v="2"/>
    <x v="72"/>
    <n v="184.42"/>
    <x v="1"/>
  </r>
  <r>
    <s v="d32b2099-2f76-4539-aed9-5ec98040aaa0"/>
    <s v="c7402157-ae44-45cc-b6a7-b348d5dbd417"/>
    <n v="89795"/>
    <n v="2"/>
    <x v="72"/>
    <n v="10.57"/>
    <x v="1"/>
  </r>
  <r>
    <s v="e0f660ee-5c91-4a79-8135-c7757ce71f5a"/>
    <s v="c7402157-ae44-45cc-b6a7-b348d5dbd417"/>
    <n v="88469"/>
    <n v="2"/>
    <x v="72"/>
    <n v="11.75"/>
    <x v="1"/>
  </r>
  <r>
    <s v="e24f6068-6273-4cce-a4a7-e763b0e33a4a"/>
    <s v="098431c3-1301-456e-9171-0026d20a3d62"/>
    <n v="27464"/>
    <n v="1"/>
    <x v="72"/>
    <n v="502.17"/>
    <x v="1"/>
  </r>
  <r>
    <s v="ed726e98-4dd8-47bb-be6a-42164b02519b"/>
    <s v="098431c3-1301-456e-9171-0026d20a3d62"/>
    <n v="41768"/>
    <n v="1"/>
    <x v="72"/>
    <n v="47.48"/>
    <x v="0"/>
  </r>
  <r>
    <s v="edb984b4-b3b3-40c0-afce-7c612405f859"/>
    <s v="098431c3-1301-456e-9171-0026d20a3d62"/>
    <n v="39147"/>
    <n v="1"/>
    <x v="72"/>
    <n v="337.18"/>
    <x v="1"/>
  </r>
  <r>
    <s v="fdbad847-9688-4238-8c59-05a478fd785f"/>
    <s v="098431c3-1301-456e-9171-0026d20a3d62"/>
    <n v="41520"/>
    <n v="1"/>
    <x v="72"/>
    <n v="41.34"/>
    <x v="1"/>
  </r>
  <r>
    <s v="1b5623e4-f828-4769-ae0c-b4c7025d28ee"/>
    <s v="098431c3-1301-456e-9171-0026d20a3d62"/>
    <n v="18177"/>
    <n v="1"/>
    <x v="73"/>
    <n v="10.33"/>
    <x v="1"/>
  </r>
  <r>
    <s v="26b8a70d-a1eb-4819-a04d-25c19e6bd37c"/>
    <s v="c7402157-ae44-45cc-b6a7-b348d5dbd417"/>
    <n v="60541"/>
    <n v="2"/>
    <x v="73"/>
    <n v="21.08"/>
    <x v="1"/>
  </r>
  <r>
    <s v="360316e4-a18b-4f15-a577-e1332f6e4cf3"/>
    <s v="098431c3-1301-456e-9171-0026d20a3d62"/>
    <n v="41765"/>
    <n v="1"/>
    <x v="73"/>
    <n v="71.23"/>
    <x v="0"/>
  </r>
  <r>
    <s v="38e03bfe-f52d-4f32-85d7-e2e0f2d3a20a"/>
    <s v="098431c3-1301-456e-9171-0026d20a3d62"/>
    <n v="28333"/>
    <n v="1"/>
    <x v="73"/>
    <n v="97.97"/>
    <x v="1"/>
  </r>
  <r>
    <s v="4ac71570-f19f-4c61-b7ae-e5337f4ce9ea"/>
    <s v="098431c3-1301-456e-9171-0026d20a3d62"/>
    <n v="41692"/>
    <n v="1"/>
    <x v="73"/>
    <n v="149.27000000000001"/>
    <x v="0"/>
  </r>
  <r>
    <s v="4be773e9-504a-4db0-b8b9-a9fdd19d0127"/>
    <s v="098431c3-1301-456e-9171-0026d20a3d62"/>
    <n v="19056"/>
    <n v="1"/>
    <x v="73"/>
    <n v="37.130000000000003"/>
    <x v="0"/>
  </r>
  <r>
    <s v="5796df6a-60c2-40e0-b324-14f546eafd5d"/>
    <s v="c7402157-ae44-45cc-b6a7-b348d5dbd417"/>
    <n v="79067"/>
    <n v="2"/>
    <x v="73"/>
    <n v="358.2"/>
    <x v="1"/>
  </r>
  <r>
    <s v="5ae10ac8-7024-45e6-af66-2470d869a34a"/>
    <s v="c7402157-ae44-45cc-b6a7-b348d5dbd417"/>
    <n v="90074"/>
    <n v="2"/>
    <x v="73"/>
    <n v="56.39"/>
    <x v="0"/>
  </r>
  <r>
    <s v="5d8b3673-decb-41eb-bd9d-d864236add93"/>
    <s v="c7402157-ae44-45cc-b6a7-b348d5dbd417"/>
    <n v="89900"/>
    <n v="2"/>
    <x v="73"/>
    <n v="56.39"/>
    <x v="0"/>
  </r>
  <r>
    <s v="5e477010-6072-4870-8613-1869ba4ddf34"/>
    <s v="c7402157-ae44-45cc-b6a7-b348d5dbd417"/>
    <n v="74793"/>
    <n v="2"/>
    <x v="73"/>
    <n v="69.08"/>
    <x v="1"/>
  </r>
  <r>
    <s v="5f95cf52-a96e-43f3-879c-afe393c77a9c"/>
    <s v="c7402157-ae44-45cc-b6a7-b348d5dbd417"/>
    <n v="70583"/>
    <n v="2"/>
    <x v="73"/>
    <n v="11.75"/>
    <x v="1"/>
  </r>
  <r>
    <s v="65e66028-6ffe-416f-891e-024b0bd7fbdf"/>
    <s v="c7402157-ae44-45cc-b6a7-b348d5dbd417"/>
    <n v="90572"/>
    <n v="2"/>
    <x v="73"/>
    <n v="21.14"/>
    <x v="0"/>
  </r>
  <r>
    <s v="73616d28-ec28-485c-bc6c-6925e6f03673"/>
    <s v="098431c3-1301-456e-9171-0026d20a3d62"/>
    <n v="21249"/>
    <n v="1"/>
    <x v="73"/>
    <n v="88.42"/>
    <x v="0"/>
  </r>
  <r>
    <s v="75b8c5ef-ce04-4911-ae90-3875eacd08a4"/>
    <s v="c7402157-ae44-45cc-b6a7-b348d5dbd417"/>
    <n v="90278"/>
    <n v="2"/>
    <x v="73"/>
    <n v="70.48"/>
    <x v="0"/>
  </r>
  <r>
    <s v="7c4333db-2af1-4f8b-981b-795865ad84d4"/>
    <s v="c7402157-ae44-45cc-b6a7-b348d5dbd417"/>
    <n v="89045"/>
    <n v="2"/>
    <x v="73"/>
    <n v="237.74"/>
    <x v="1"/>
  </r>
  <r>
    <s v="86e5a0c2-afc1-410a-bd4f-07f593afe464"/>
    <s v="c7402157-ae44-45cc-b6a7-b348d5dbd417"/>
    <n v="63350"/>
    <n v="2"/>
    <x v="73"/>
    <n v="11.75"/>
    <x v="1"/>
  </r>
  <r>
    <s v="8871ee0e-51f6-4586-9c5d-c87c3a067719"/>
    <s v="c7402157-ae44-45cc-b6a7-b348d5dbd417"/>
    <n v="84483"/>
    <n v="2"/>
    <x v="73"/>
    <n v="109.18"/>
    <x v="1"/>
  </r>
  <r>
    <s v="8fdaeac8-cbd9-428e-af58-d3a478297287"/>
    <s v="098431c3-1301-456e-9171-0026d20a3d62"/>
    <n v="42391"/>
    <n v="1"/>
    <x v="73"/>
    <n v="71.19"/>
    <x v="0"/>
  </r>
  <r>
    <s v="a4c50f91-796e-429f-96ea-0c571e65c556"/>
    <s v="c7402157-ae44-45cc-b6a7-b348d5dbd417"/>
    <n v="89614"/>
    <n v="2"/>
    <x v="73"/>
    <n v="11.75"/>
    <x v="1"/>
  </r>
  <r>
    <s v="b060b812-30fa-4237-ac0a-45c205852c1a"/>
    <s v="c7402157-ae44-45cc-b6a7-b348d5dbd417"/>
    <n v="91111"/>
    <n v="2"/>
    <x v="73"/>
    <n v="233.75"/>
    <x v="0"/>
  </r>
  <r>
    <s v="b7d37a39-7730-4cea-8bf4-0a8ef1461cd9"/>
    <s v="098431c3-1301-456e-9171-0026d20a3d62"/>
    <n v="42377"/>
    <n v="1"/>
    <x v="73"/>
    <n v="135.56"/>
    <x v="0"/>
  </r>
  <r>
    <s v="c1f0fca1-2fbd-4a78-86f4-06dd79e2e275"/>
    <s v="c7402157-ae44-45cc-b6a7-b348d5dbd417"/>
    <n v="89360"/>
    <n v="2"/>
    <x v="73"/>
    <n v="56.39"/>
    <x v="0"/>
  </r>
  <r>
    <s v="d2fa1e69-6818-4b51-92fe-3260d6cff890"/>
    <s v="098431c3-1301-456e-9171-0026d20a3d62"/>
    <n v="19147"/>
    <n v="1"/>
    <x v="73"/>
    <n v="71.209999999999994"/>
    <x v="0"/>
  </r>
  <r>
    <s v="d6ed0204-083f-4c4a-91ea-e0bc037dcef4"/>
    <s v="098431c3-1301-456e-9171-0026d20a3d62"/>
    <n v="28808"/>
    <n v="1"/>
    <x v="73"/>
    <n v="10.33"/>
    <x v="1"/>
  </r>
  <r>
    <s v="e0dd6cb0-a126-4261-a310-646b9e83cb9d"/>
    <s v="c7402157-ae44-45cc-b6a7-b348d5dbd417"/>
    <n v="89976"/>
    <n v="2"/>
    <x v="73"/>
    <n v="75.180000000000007"/>
    <x v="0"/>
  </r>
  <r>
    <s v="e8386fca-9427-4e28-a047-fe8445ae968d"/>
    <s v="098431c3-1301-456e-9171-0026d20a3d62"/>
    <n v="24119"/>
    <n v="1"/>
    <x v="73"/>
    <n v="49.02"/>
    <x v="0"/>
  </r>
  <r>
    <s v="eed3eb8d-8754-4ac2-804a-3799e8508594"/>
    <s v="098431c3-1301-456e-9171-0026d20a3d62"/>
    <n v="19007"/>
    <n v="1"/>
    <x v="73"/>
    <n v="245.5"/>
    <x v="1"/>
  </r>
  <r>
    <s v="efa9fe79-00c9-4fc7-86ce-e4d62a19e6a5"/>
    <s v="c7402157-ae44-45cc-b6a7-b348d5dbd417"/>
    <n v="73630"/>
    <n v="2"/>
    <x v="73"/>
    <n v="7.05"/>
    <x v="1"/>
  </r>
  <r>
    <s v="1aff882f-7d46-492b-81f4-43dbb7de418a"/>
    <s v="2ea0ca2a-77fc-4447-b57c-62a6cb4d75a1"/>
    <n v="19290"/>
    <n v="1"/>
    <x v="74"/>
    <n v="17.61"/>
    <x v="1"/>
  </r>
  <r>
    <s v="1f5eed1f-c891-4a14-a788-b63a055cdc56"/>
    <s v="c7402157-ae44-45cc-b6a7-b348d5dbd417"/>
    <n v="78600"/>
    <n v="2"/>
    <x v="74"/>
    <n v="14.1"/>
    <x v="1"/>
  </r>
  <r>
    <s v="23f587d4-f9fc-400b-8735-7d2184af96dc"/>
    <s v="2ea0ca2a-77fc-4447-b57c-62a6cb4d75a1"/>
    <n v="30327"/>
    <n v="1"/>
    <x v="74"/>
    <n v="157.21"/>
    <x v="0"/>
  </r>
  <r>
    <s v="28047fd9-14c8-4b96-a395-9a946c2886c7"/>
    <s v="2ea0ca2a-77fc-4447-b57c-62a6cb4d75a1"/>
    <n v="41108"/>
    <n v="1"/>
    <x v="74"/>
    <n v="71.209999999999994"/>
    <x v="0"/>
  </r>
  <r>
    <s v="2e87b400-8a97-40e5-87f7-ed34628876f9"/>
    <s v="c7402157-ae44-45cc-b6a7-b348d5dbd417"/>
    <n v="69978"/>
    <n v="2"/>
    <x v="74"/>
    <n v="605.65"/>
    <x v="1"/>
  </r>
  <r>
    <s v="39b63b36-9818-43dc-8680-6bee7fed2ba3"/>
    <s v="c7402157-ae44-45cc-b6a7-b348d5dbd417"/>
    <n v="89201"/>
    <n v="2"/>
    <x v="74"/>
    <n v="85.42"/>
    <x v="0"/>
  </r>
  <r>
    <s v="526d085c-2bdc-4139-9a05-68f90fc06942"/>
    <s v="c7402157-ae44-45cc-b6a7-b348d5dbd417"/>
    <n v="85015"/>
    <n v="2"/>
    <x v="74"/>
    <n v="35.24"/>
    <x v="1"/>
  </r>
  <r>
    <s v="598f5e32-4435-4801-bd48-4430bc29d2da"/>
    <s v="c7402157-ae44-45cc-b6a7-b348d5dbd417"/>
    <n v="91035"/>
    <n v="2"/>
    <x v="74"/>
    <n v="110.42"/>
    <x v="0"/>
  </r>
  <r>
    <s v="6add8701-d7ac-4ccf-adf6-b196da25dd5a"/>
    <s v="2ea0ca2a-77fc-4447-b57c-62a6cb4d75a1"/>
    <n v="40176"/>
    <n v="1"/>
    <x v="74"/>
    <n v="299.27"/>
    <x v="1"/>
  </r>
  <r>
    <s v="7ea122c1-cf1f-42ec-852b-e565acab0e1b"/>
    <s v="2ea0ca2a-77fc-4447-b57c-62a6cb4d75a1"/>
    <n v="36180"/>
    <n v="1"/>
    <x v="74"/>
    <n v="64.239999999999995"/>
    <x v="1"/>
  </r>
  <r>
    <s v="8332a69e-e698-49c9-bdba-2d57dd0f7174"/>
    <s v="c7402157-ae44-45cc-b6a7-b348d5dbd417"/>
    <n v="88826"/>
    <n v="2"/>
    <x v="74"/>
    <n v="42.29"/>
    <x v="1"/>
  </r>
  <r>
    <s v="8c9bf24e-1ce5-4bd9-9770-c28a6293bb75"/>
    <s v="2ea0ca2a-77fc-4447-b57c-62a6cb4d75a1"/>
    <n v="29075"/>
    <n v="1"/>
    <x v="74"/>
    <n v="31.54"/>
    <x v="1"/>
  </r>
  <r>
    <s v="9cfc2721-55a9-4646-9453-038458d896a3"/>
    <s v="c7402157-ae44-45cc-b6a7-b348d5dbd417"/>
    <n v="89811"/>
    <n v="2"/>
    <x v="74"/>
    <n v="85.88"/>
    <x v="0"/>
  </r>
  <r>
    <s v="c001b585-f6ac-42b9-989c-4ef2507833d4"/>
    <s v="2ea0ca2a-77fc-4447-b57c-62a6cb4d75a1"/>
    <n v="22606"/>
    <n v="1"/>
    <x v="74"/>
    <n v="10.33"/>
    <x v="1"/>
  </r>
  <r>
    <s v="c44f8765-c864-4023-92fa-346114bb9ab0"/>
    <s v="2ea0ca2a-77fc-4447-b57c-62a6cb4d75a1"/>
    <n v="41450"/>
    <n v="1"/>
    <x v="74"/>
    <n v="204.49"/>
    <x v="1"/>
  </r>
  <r>
    <s v="d4a0d779-a3ea-4bfb-a23a-f2ec4e282170"/>
    <s v="2ea0ca2a-77fc-4447-b57c-62a6cb4d75a1"/>
    <n v="33841"/>
    <n v="1"/>
    <x v="74"/>
    <n v="4522.12"/>
    <x v="1"/>
  </r>
  <r>
    <s v="d5d66bc2-9001-4ef0-b95f-a44f8da1cad5"/>
    <s v="c7402157-ae44-45cc-b6a7-b348d5dbd417"/>
    <n v="85284"/>
    <n v="2"/>
    <x v="74"/>
    <n v="42.29"/>
    <x v="0"/>
  </r>
  <r>
    <s v="d629860e-85bf-4d36-ad83-45da03798a76"/>
    <s v="2ea0ca2a-77fc-4447-b57c-62a6cb4d75a1"/>
    <n v="18880"/>
    <n v="1"/>
    <x v="74"/>
    <n v="25.26"/>
    <x v="1"/>
  </r>
  <r>
    <s v="e6ce6571-d075-42f1-b124-d044ef0323a3"/>
    <s v="c7402157-ae44-45cc-b6a7-b348d5dbd417"/>
    <n v="70565"/>
    <n v="2"/>
    <x v="74"/>
    <n v="533.29999999999995"/>
    <x v="1"/>
  </r>
  <r>
    <s v="efd1a955-f267-4578-9383-7fd136d43b2c"/>
    <s v="2ea0ca2a-77fc-4447-b57c-62a6cb4d75a1"/>
    <n v="35047"/>
    <n v="1"/>
    <x v="74"/>
    <n v="28.97"/>
    <x v="1"/>
  </r>
  <r>
    <s v="f131e7f7-8e5d-4ad2-845c-df552a7dee95"/>
    <s v="c7402157-ae44-45cc-b6a7-b348d5dbd417"/>
    <n v="90684"/>
    <n v="2"/>
    <x v="74"/>
    <n v="72.39"/>
    <x v="0"/>
  </r>
  <r>
    <s v="f205f1c6-1249-40c5-8366-9050eefb2e1b"/>
    <s v="2ea0ca2a-77fc-4447-b57c-62a6cb4d75a1"/>
    <n v="40841"/>
    <n v="1"/>
    <x v="74"/>
    <n v="183.93"/>
    <x v="1"/>
  </r>
  <r>
    <s v="f2ec7062-83da-4fcc-a92a-b2b50e7abadc"/>
    <s v="c7402157-ae44-45cc-b6a7-b348d5dbd417"/>
    <n v="77371"/>
    <n v="2"/>
    <x v="74"/>
    <n v="17.62"/>
    <x v="1"/>
  </r>
  <r>
    <s v="f7ca16e2-d868-4aa1-a830-d5d7b119c26a"/>
    <s v="2ea0ca2a-77fc-4447-b57c-62a6cb4d75a1"/>
    <n v="41362"/>
    <n v="1"/>
    <x v="74"/>
    <n v="121.75"/>
    <x v="1"/>
  </r>
  <r>
    <s v="ff535bad-8fc0-491e-b09a-22db590dba5d"/>
    <s v="2ea0ca2a-77fc-4447-b57c-62a6cb4d75a1"/>
    <n v="42597"/>
    <n v="1"/>
    <x v="74"/>
    <n v="97.63"/>
    <x v="0"/>
  </r>
  <r>
    <s v="0614827b-c006-4b33-ac4f-2ce3f07ba9e1"/>
    <s v="098431c3-1301-456e-9171-0026d20a3d62"/>
    <n v="28898"/>
    <n v="1"/>
    <x v="75"/>
    <n v="10.33"/>
    <x v="1"/>
  </r>
  <r>
    <s v="095938c8-856d-4b13-a65e-aae45471fecd"/>
    <s v="2ea0ca2a-77fc-4447-b57c-62a6cb4d75a1"/>
    <n v="40826"/>
    <n v="1"/>
    <x v="75"/>
    <n v="10.33"/>
    <x v="1"/>
  </r>
  <r>
    <s v="0c083bb0-3119-4aea-afd8-143dc5f40274"/>
    <s v="098431c3-1301-456e-9171-0026d20a3d62"/>
    <n v="27464"/>
    <n v="1"/>
    <x v="75"/>
    <n v="6.87"/>
    <x v="1"/>
  </r>
  <r>
    <s v="0f25cec1-4d36-4ffd-85f0-fb69ff8636ed"/>
    <s v="c7402157-ae44-45cc-b6a7-b348d5dbd417"/>
    <n v="79091"/>
    <n v="2"/>
    <x v="75"/>
    <n v="10.57"/>
    <x v="1"/>
  </r>
  <r>
    <s v="15ce667b-47f6-41b1-93ea-a568765e7eed"/>
    <s v="098431c3-1301-456e-9171-0026d20a3d62"/>
    <n v="41400"/>
    <n v="1"/>
    <x v="75"/>
    <n v="192.31"/>
    <x v="1"/>
  </r>
  <r>
    <s v="25aa4a51-c036-4c4d-839b-1278b9d006d1"/>
    <s v="098431c3-1301-456e-9171-0026d20a3d62"/>
    <n v="41690"/>
    <n v="1"/>
    <x v="75"/>
    <n v="64.319999999999993"/>
    <x v="0"/>
  </r>
  <r>
    <s v="2a2ab4d4-1916-472a-b966-d88cf042a223"/>
    <s v="c7402157-ae44-45cc-b6a7-b348d5dbd417"/>
    <n v="65959"/>
    <n v="2"/>
    <x v="75"/>
    <n v="11.75"/>
    <x v="1"/>
  </r>
  <r>
    <s v="2e19bad5-e60c-4211-b0f8-e3fc0773cf86"/>
    <s v="2ea0ca2a-77fc-4447-b57c-62a6cb4d75a1"/>
    <n v="41818"/>
    <n v="1"/>
    <x v="75"/>
    <n v="168.8"/>
    <x v="1"/>
  </r>
  <r>
    <s v="37ecac01-02b3-400e-88c1-40e9b3dfd6b1"/>
    <s v="2ea0ca2a-77fc-4447-b57c-62a6cb4d75a1"/>
    <n v="37812"/>
    <n v="1"/>
    <x v="75"/>
    <n v="162.18"/>
    <x v="1"/>
  </r>
  <r>
    <s v="3dca7565-79c7-4266-8100-50777a67584c"/>
    <s v="098431c3-1301-456e-9171-0026d20a3d62"/>
    <n v="34882"/>
    <n v="1"/>
    <x v="75"/>
    <n v="148.47999999999999"/>
    <x v="1"/>
  </r>
  <r>
    <s v="3f95baaf-7007-48af-bc5b-f667b1ad7d04"/>
    <s v="098431c3-1301-456e-9171-0026d20a3d62"/>
    <n v="19218"/>
    <n v="1"/>
    <x v="75"/>
    <n v="20.67"/>
    <x v="0"/>
  </r>
  <r>
    <s v="40d98f13-620c-4066-ab62-1a4c6830b8d7"/>
    <s v="c7402157-ae44-45cc-b6a7-b348d5dbd417"/>
    <n v="90996"/>
    <n v="2"/>
    <x v="75"/>
    <n v="33.159999999999997"/>
    <x v="0"/>
  </r>
  <r>
    <s v="42a9a961-70b9-4a0d-beac-7dce3e1300de"/>
    <s v="2ea0ca2a-77fc-4447-b57c-62a6cb4d75a1"/>
    <n v="39248"/>
    <n v="1"/>
    <x v="75"/>
    <n v="438.62"/>
    <x v="1"/>
  </r>
  <r>
    <s v="45c5c29c-d5c5-4f20-87a6-28c4096b216a"/>
    <s v="098431c3-1301-456e-9171-0026d20a3d62"/>
    <n v="37019"/>
    <n v="1"/>
    <x v="75"/>
    <n v="436.95"/>
    <x v="1"/>
  </r>
  <r>
    <s v="4683de69-ac83-4a33-82db-24497ea27240"/>
    <s v="2ea0ca2a-77fc-4447-b57c-62a6cb4d75a1"/>
    <n v="35249"/>
    <n v="1"/>
    <x v="75"/>
    <n v="753.65"/>
    <x v="1"/>
  </r>
  <r>
    <s v="4b157231-95b3-405a-8eef-571cc45206f7"/>
    <s v="098431c3-1301-456e-9171-0026d20a3d62"/>
    <n v="18693"/>
    <n v="1"/>
    <x v="75"/>
    <n v="1477.11"/>
    <x v="1"/>
  </r>
  <r>
    <s v="4bac9295-f0ae-4df9-b082-16fb2808413e"/>
    <s v="098431c3-1301-456e-9171-0026d20a3d62"/>
    <n v="41839"/>
    <n v="1"/>
    <x v="75"/>
    <n v="52.83"/>
    <x v="0"/>
  </r>
  <r>
    <s v="501c8f3b-1ddc-47b7-a21e-eb550cc3a96a"/>
    <s v="c7402157-ae44-45cc-b6a7-b348d5dbd417"/>
    <n v="85236"/>
    <n v="2"/>
    <x v="75"/>
    <n v="1518.45"/>
    <x v="1"/>
  </r>
  <r>
    <s v="5182881a-f24c-4542-bfd3-a7e261ccd6b3"/>
    <s v="c7402157-ae44-45cc-b6a7-b348d5dbd417"/>
    <n v="63712"/>
    <n v="2"/>
    <x v="75"/>
    <n v="54.03"/>
    <x v="0"/>
  </r>
  <r>
    <s v="5bd29f3c-efac-4e0e-933b-24dc837a8ee4"/>
    <s v="098431c3-1301-456e-9171-0026d20a3d62"/>
    <n v="19469"/>
    <n v="1"/>
    <x v="75"/>
    <n v="530.41999999999996"/>
    <x v="1"/>
  </r>
  <r>
    <s v="5e842ef7-3cca-4c3e-ac34-275f861e0f45"/>
    <s v="098431c3-1301-456e-9171-0026d20a3d62"/>
    <n v="27229"/>
    <n v="1"/>
    <x v="75"/>
    <n v="289.75"/>
    <x v="1"/>
  </r>
  <r>
    <s v="6154a8e7-7ea8-4d3c-ba3a-2541077980f8"/>
    <s v="098431c3-1301-456e-9171-0026d20a3d62"/>
    <n v="21923"/>
    <n v="1"/>
    <x v="75"/>
    <n v="11.48"/>
    <x v="1"/>
  </r>
  <r>
    <s v="64d5ec02-4d50-450e-b8b1-8763f3458917"/>
    <s v="098431c3-1301-456e-9171-0026d20a3d62"/>
    <n v="40415"/>
    <n v="1"/>
    <x v="75"/>
    <n v="19.47"/>
    <x v="1"/>
  </r>
  <r>
    <s v="671c5567-4e7a-4698-aeb2-ba97205853f9"/>
    <s v="c7402157-ae44-45cc-b6a7-b348d5dbd417"/>
    <n v="74881"/>
    <n v="2"/>
    <x v="75"/>
    <n v="308.89999999999998"/>
    <x v="1"/>
  </r>
  <r>
    <s v="7f836b2b-cbbd-4dfa-9384-c6f2d1b2feae"/>
    <s v="2ea0ca2a-77fc-4447-b57c-62a6cb4d75a1"/>
    <n v="29061"/>
    <n v="1"/>
    <x v="75"/>
    <n v="11.49"/>
    <x v="1"/>
  </r>
  <r>
    <s v="96fb2dab-ed26-4c11-990a-aaf472329b6c"/>
    <s v="c7402157-ae44-45cc-b6a7-b348d5dbd417"/>
    <n v="90519"/>
    <n v="2"/>
    <x v="75"/>
    <n v="192.65"/>
    <x v="1"/>
  </r>
  <r>
    <s v="a64b5501-e969-4153-b5d5-35d4b794ab97"/>
    <s v="c7402157-ae44-45cc-b6a7-b348d5dbd417"/>
    <n v="89711"/>
    <n v="2"/>
    <x v="75"/>
    <n v="64.61"/>
    <x v="0"/>
  </r>
  <r>
    <s v="b34b494f-3d02-4ca2-9cee-1abe978b0501"/>
    <s v="c7402157-ae44-45cc-b6a7-b348d5dbd417"/>
    <n v="74030"/>
    <n v="2"/>
    <x v="75"/>
    <n v="21.44"/>
    <x v="1"/>
  </r>
  <r>
    <s v="cd34521e-580e-4fb6-be52-faebfc342670"/>
    <s v="2ea0ca2a-77fc-4447-b57c-62a6cb4d75a1"/>
    <n v="35473"/>
    <n v="1"/>
    <x v="75"/>
    <n v="133.31"/>
    <x v="1"/>
  </r>
  <r>
    <s v="ce8a5c7a-f428-4005-aabe-5973693dc168"/>
    <s v="098431c3-1301-456e-9171-0026d20a3d62"/>
    <n v="18411"/>
    <n v="1"/>
    <x v="75"/>
    <n v="59.64"/>
    <x v="1"/>
  </r>
  <r>
    <s v="cf89ebee-f42f-4f51-8bf6-4bf05c58f63c"/>
    <s v="c7402157-ae44-45cc-b6a7-b348d5dbd417"/>
    <n v="42789"/>
    <n v="2"/>
    <x v="75"/>
    <n v="46.98"/>
    <x v="0"/>
  </r>
  <r>
    <s v="d736ffec-07b6-4b5a-a276-a786eb5a5398"/>
    <s v="c7402157-ae44-45cc-b6a7-b348d5dbd417"/>
    <n v="89015"/>
    <n v="2"/>
    <x v="75"/>
    <n v="168.57"/>
    <x v="1"/>
  </r>
  <r>
    <s v="ec1bdbdf-7d02-4f35-a95e-32e93c9e785e"/>
    <s v="098431c3-1301-456e-9171-0026d20a3d62"/>
    <n v="23299"/>
    <n v="1"/>
    <x v="75"/>
    <n v="10.33"/>
    <x v="1"/>
  </r>
  <r>
    <s v="fd4c1d67-5635-45ec-8e6a-11ad3924f50f"/>
    <s v="098431c3-1301-456e-9171-0026d20a3d62"/>
    <n v="21834"/>
    <n v="1"/>
    <x v="75"/>
    <n v="6.89"/>
    <x v="1"/>
  </r>
  <r>
    <s v="05f60bdb-f72f-469c-89ce-de44f66e7b3c"/>
    <s v="c7402157-ae44-45cc-b6a7-b348d5dbd417"/>
    <n v="91035"/>
    <n v="2"/>
    <x v="76"/>
    <n v="25.85"/>
    <x v="1"/>
  </r>
  <r>
    <s v="15ffe10d-ac3c-4f49-b404-d54e60348f17"/>
    <s v="2ea0ca2a-77fc-4447-b57c-62a6cb4d75a1"/>
    <n v="40505"/>
    <n v="1"/>
    <x v="76"/>
    <n v="98.8"/>
    <x v="0"/>
  </r>
  <r>
    <s v="18a1edbf-f592-4726-ad90-04fab2b97d48"/>
    <s v="c7402157-ae44-45cc-b6a7-b348d5dbd417"/>
    <n v="89454"/>
    <n v="2"/>
    <x v="76"/>
    <n v="61.08"/>
    <x v="0"/>
  </r>
  <r>
    <s v="2db488d5-f9c9-461b-9c43-b5d1cd65feca"/>
    <s v="c7402157-ae44-45cc-b6a7-b348d5dbd417"/>
    <n v="89144"/>
    <n v="2"/>
    <x v="76"/>
    <n v="10.57"/>
    <x v="1"/>
  </r>
  <r>
    <s v="38b0ce85-cc95-4e4e-86ef-37cec8f47f76"/>
    <s v="2ea0ca2a-77fc-4447-b57c-62a6cb4d75a1"/>
    <n v="41816"/>
    <n v="1"/>
    <x v="76"/>
    <n v="71.209999999999994"/>
    <x v="0"/>
  </r>
  <r>
    <s v="4028c4a1-da23-4d27-9649-d60e4e88d2d4"/>
    <s v="c7402157-ae44-45cc-b6a7-b348d5dbd417"/>
    <n v="91589"/>
    <n v="2"/>
    <x v="76"/>
    <n v="75.180000000000007"/>
    <x v="0"/>
  </r>
  <r>
    <s v="4ce8eaf2-eb8e-4c6b-9a12-afed46030218"/>
    <s v="c7402157-ae44-45cc-b6a7-b348d5dbd417"/>
    <n v="88487"/>
    <n v="2"/>
    <x v="76"/>
    <n v="124.51"/>
    <x v="1"/>
  </r>
  <r>
    <s v="59284f48-d588-4b82-ac72-f5471165346b"/>
    <s v="2ea0ca2a-77fc-4447-b57c-62a6cb4d75a1"/>
    <n v="29159"/>
    <n v="1"/>
    <x v="76"/>
    <n v="50"/>
    <x v="1"/>
  </r>
  <r>
    <s v="6a5e4036-4173-4fa6-8f59-f09f25d0d0f2"/>
    <s v="2ea0ca2a-77fc-4447-b57c-62a6cb4d75a1"/>
    <n v="39357"/>
    <n v="1"/>
    <x v="76"/>
    <n v="11.78"/>
    <x v="1"/>
  </r>
  <r>
    <s v="7c62b27f-731d-4477-97a2-2ab028c435a7"/>
    <s v="098431c3-1301-456e-9171-0026d20a3d62"/>
    <n v="19046"/>
    <n v="1"/>
    <x v="76"/>
    <n v="97.44"/>
    <x v="1"/>
  </r>
  <r>
    <s v="8c531e8b-5e67-4d8e-a319-00365d0170bf"/>
    <s v="c7402157-ae44-45cc-b6a7-b348d5dbd417"/>
    <n v="89126"/>
    <n v="2"/>
    <x v="76"/>
    <n v="104.67"/>
    <x v="0"/>
  </r>
  <r>
    <s v="9047041b-d229-46bb-bc5c-47523a219a8a"/>
    <s v="2ea0ca2a-77fc-4447-b57c-62a6cb4d75a1"/>
    <n v="41220"/>
    <n v="1"/>
    <x v="76"/>
    <n v="195.43"/>
    <x v="1"/>
  </r>
  <r>
    <s v="9671f9c3-3c56-4008-bd26-ed75b54f3c4d"/>
    <s v="c7402157-ae44-45cc-b6a7-b348d5dbd417"/>
    <n v="88033"/>
    <n v="2"/>
    <x v="76"/>
    <n v="11.13"/>
    <x v="1"/>
  </r>
  <r>
    <s v="af5917dd-88ee-462f-9689-af876ce920fb"/>
    <s v="c7402157-ae44-45cc-b6a7-b348d5dbd417"/>
    <n v="88465"/>
    <n v="2"/>
    <x v="76"/>
    <n v="164.92"/>
    <x v="1"/>
  </r>
  <r>
    <s v="cf7b041a-078f-4489-a022-67d58ac00a32"/>
    <s v="2ea0ca2a-77fc-4447-b57c-62a6cb4d75a1"/>
    <n v="19146"/>
    <n v="1"/>
    <x v="76"/>
    <n v="13.78"/>
    <x v="1"/>
  </r>
  <r>
    <s v="cfd9d0be-444e-4e81-855b-035bd1358930"/>
    <s v="2ea0ca2a-77fc-4447-b57c-62a6cb4d75a1"/>
    <n v="34080"/>
    <n v="1"/>
    <x v="76"/>
    <n v="449.79"/>
    <x v="1"/>
  </r>
  <r>
    <s v="e922db25-ae48-493a-ab49-882895560e7d"/>
    <s v="c7402157-ae44-45cc-b6a7-b348d5dbd417"/>
    <n v="90311"/>
    <n v="2"/>
    <x v="76"/>
    <n v="75.180000000000007"/>
    <x v="0"/>
  </r>
  <r>
    <s v="f3c5be07-cc8f-4fb8-b1d8-11a63a3270c5"/>
    <s v="2ea0ca2a-77fc-4447-b57c-62a6cb4d75a1"/>
    <n v="23503"/>
    <n v="1"/>
    <x v="76"/>
    <n v="6.87"/>
    <x v="1"/>
  </r>
  <r>
    <s v="f4080ab7-9177-4b4f-bd36-1b2f73bedc55"/>
    <s v="c7402157-ae44-45cc-b6a7-b348d5dbd417"/>
    <n v="89009"/>
    <n v="2"/>
    <x v="76"/>
    <n v="135.66999999999999"/>
    <x v="1"/>
  </r>
  <r>
    <s v="0fe7c0b5-990f-44c6-8229-ecb989947ef9"/>
    <s v="3ca4793d-065e-4112-b023-d1122a2a4b44"/>
    <n v="44786"/>
    <n v="2"/>
    <x v="77"/>
    <n v="46.98"/>
    <x v="0"/>
  </r>
  <r>
    <s v="27971ce3-21f2-4e44-8fd5-20456e0ff322"/>
    <s v="2ea0ca2a-77fc-4447-b57c-62a6cb4d75a1"/>
    <n v="28103"/>
    <n v="1"/>
    <x v="77"/>
    <n v="27.56"/>
    <x v="0"/>
  </r>
  <r>
    <s v="40fc38bb-dd87-4685-9608-fe462ac69b52"/>
    <s v="3ca4793d-065e-4112-b023-d1122a2a4b44"/>
    <n v="54967"/>
    <n v="2"/>
    <x v="77"/>
    <n v="109.57"/>
    <x v="1"/>
  </r>
  <r>
    <s v="4894e51b-08e9-4f64-bd5e-682e9bc17786"/>
    <s v="2ea0ca2a-77fc-4447-b57c-62a6cb4d75a1"/>
    <n v="35122"/>
    <n v="1"/>
    <x v="77"/>
    <n v="21.44"/>
    <x v="1"/>
  </r>
  <r>
    <s v="4e679aae-15da-4bba-a370-bc91513d10c5"/>
    <s v="2ea0ca2a-77fc-4447-b57c-62a6cb4d75a1"/>
    <n v="33841"/>
    <n v="1"/>
    <x v="77"/>
    <n v="10.33"/>
    <x v="1"/>
  </r>
  <r>
    <s v="59697d60-6472-42bb-b540-3a7c0edd7521"/>
    <s v="c7402157-ae44-45cc-b6a7-b348d5dbd417"/>
    <n v="91672"/>
    <n v="2"/>
    <x v="77"/>
    <n v="185.01"/>
    <x v="0"/>
  </r>
  <r>
    <s v="5a486fd6-a3d7-4ef9-82bc-e1126214b417"/>
    <s v="2ea0ca2a-77fc-4447-b57c-62a6cb4d75a1"/>
    <n v="23921"/>
    <n v="1"/>
    <x v="77"/>
    <n v="10.34"/>
    <x v="1"/>
  </r>
  <r>
    <s v="5acfa4e1-a37f-43f6-a3af-da950fd5d590"/>
    <s v="c7402157-ae44-45cc-b6a7-b348d5dbd417"/>
    <n v="90549"/>
    <n v="2"/>
    <x v="77"/>
    <n v="83.4"/>
    <x v="0"/>
  </r>
  <r>
    <s v="61966f58-f67a-48d7-86d8-0bd7e07d04eb"/>
    <s v="c7402157-ae44-45cc-b6a7-b348d5dbd417"/>
    <n v="90579"/>
    <n v="2"/>
    <x v="77"/>
    <n v="83.4"/>
    <x v="0"/>
  </r>
  <r>
    <s v="74a946fd-8c35-4e0f-a7a0-e9b8530c8b30"/>
    <s v="3ca4793d-065e-4112-b023-d1122a2a4b44"/>
    <n v="52338"/>
    <n v="2"/>
    <x v="77"/>
    <n v="33.93"/>
    <x v="1"/>
  </r>
  <r>
    <s v="7a2dfdf7-a6e8-47d6-8fb5-729598553273"/>
    <s v="2ea0ca2a-77fc-4447-b57c-62a6cb4d75a1"/>
    <n v="40145"/>
    <n v="1"/>
    <x v="77"/>
    <n v="405.63"/>
    <x v="1"/>
  </r>
  <r>
    <s v="7d64d1b6-c800-4879-bbc4-29aa093afdf2"/>
    <s v="3ca4793d-065e-4112-b023-d1122a2a4b44"/>
    <n v="54797"/>
    <n v="2"/>
    <x v="77"/>
    <n v="28.72"/>
    <x v="1"/>
  </r>
  <r>
    <s v="7df00423-025b-4ed3-9de4-3f18159b57d9"/>
    <s v="c7402157-ae44-45cc-b6a7-b348d5dbd417"/>
    <n v="90162"/>
    <n v="2"/>
    <x v="77"/>
    <n v="32.9"/>
    <x v="0"/>
  </r>
  <r>
    <s v="83d58e9e-e93c-4ca9-9360-30cb4e7feee6"/>
    <s v="c7402157-ae44-45cc-b6a7-b348d5dbd417"/>
    <n v="91718"/>
    <n v="2"/>
    <x v="77"/>
    <n v="21.14"/>
    <x v="0"/>
  </r>
  <r>
    <s v="8819f9fc-92dc-49a8-b7c0-d304f5a237f9"/>
    <s v="2ea0ca2a-77fc-4447-b57c-62a6cb4d75a1"/>
    <n v="21967"/>
    <n v="1"/>
    <x v="77"/>
    <n v="6.73"/>
    <x v="1"/>
  </r>
  <r>
    <s v="9447b651-3d44-414f-9764-669b649a716b"/>
    <s v="c7402157-ae44-45cc-b6a7-b348d5dbd417"/>
    <n v="89614"/>
    <n v="2"/>
    <x v="77"/>
    <n v="38.89"/>
    <x v="1"/>
  </r>
  <r>
    <s v="9c58c17a-f7fa-42e3-ba5f-7d6b051a8fd9"/>
    <s v="2ea0ca2a-77fc-4447-b57c-62a6cb4d75a1"/>
    <n v="37989"/>
    <n v="1"/>
    <x v="77"/>
    <n v="206.68"/>
    <x v="1"/>
  </r>
  <r>
    <s v="9cd500f9-1212-4e3a-ba58-12c8728f5721"/>
    <s v="3ca4793d-065e-4112-b023-d1122a2a4b44"/>
    <n v="42912"/>
    <n v="2"/>
    <x v="77"/>
    <n v="10.57"/>
    <x v="1"/>
  </r>
  <r>
    <s v="9f42e328-4c89-4edb-9f29-b05258254b62"/>
    <s v="c7402157-ae44-45cc-b6a7-b348d5dbd417"/>
    <n v="75369"/>
    <n v="2"/>
    <x v="77"/>
    <n v="11.75"/>
    <x v="1"/>
  </r>
  <r>
    <s v="a524c046-ebf8-4c51-b2a8-808db402b6b6"/>
    <s v="c7402157-ae44-45cc-b6a7-b348d5dbd417"/>
    <n v="66663"/>
    <n v="2"/>
    <x v="77"/>
    <n v="461.27"/>
    <x v="1"/>
  </r>
  <r>
    <s v="c054ee5f-2ccc-4e99-91a4-1da99f3ceb21"/>
    <s v="3ca4793d-065e-4112-b023-d1122a2a4b44"/>
    <n v="47306"/>
    <n v="2"/>
    <x v="77"/>
    <n v="880.73"/>
    <x v="1"/>
  </r>
  <r>
    <s v="c0aa210e-8edb-4cdc-a881-07283bdd5e54"/>
    <s v="c7402157-ae44-45cc-b6a7-b348d5dbd417"/>
    <n v="90519"/>
    <n v="2"/>
    <x v="77"/>
    <n v="84.58"/>
    <x v="1"/>
  </r>
  <r>
    <s v="c0c98aee-5ff0-4350-b30d-f25fec6b5a68"/>
    <s v="c7402157-ae44-45cc-b6a7-b348d5dbd417"/>
    <n v="91845"/>
    <n v="2"/>
    <x v="77"/>
    <n v="38.619999999999997"/>
    <x v="0"/>
  </r>
  <r>
    <s v="c36e0c10-f801-434c-b9e2-1b2b541c03a5"/>
    <s v="2ea0ca2a-77fc-4447-b57c-62a6cb4d75a1"/>
    <n v="20818"/>
    <n v="1"/>
    <x v="77"/>
    <n v="328.83"/>
    <x v="1"/>
  </r>
  <r>
    <s v="d5fe9f04-f6db-4c7e-aa1b-b63fd03d83d6"/>
    <s v="3ca4793d-065e-4112-b023-d1122a2a4b44"/>
    <n v="50378"/>
    <n v="2"/>
    <x v="77"/>
    <n v="10.57"/>
    <x v="1"/>
  </r>
  <r>
    <s v="f0ee7403-e7f3-40b4-817f-6825ee906e0c"/>
    <s v="2ea0ca2a-77fc-4447-b57c-62a6cb4d75a1"/>
    <n v="30090"/>
    <n v="1"/>
    <x v="77"/>
    <n v="928.75"/>
    <x v="0"/>
  </r>
  <r>
    <s v="f3b8f2d9-bb13-437d-b91e-bf9d3f238847"/>
    <s v="3ca4793d-065e-4112-b023-d1122a2a4b44"/>
    <n v="49864"/>
    <n v="2"/>
    <x v="77"/>
    <n v="32.89"/>
    <x v="0"/>
  </r>
  <r>
    <s v="fad4f32b-fa28-4574-b98f-67210a05f25d"/>
    <s v="2ea0ca2a-77fc-4447-b57c-62a6cb4d75a1"/>
    <n v="37918"/>
    <n v="1"/>
    <x v="77"/>
    <n v="18.11"/>
    <x v="1"/>
  </r>
  <r>
    <s v="00aa91b8-b5b4-4873-967d-b121b475816f"/>
    <s v="2ea0ca2a-77fc-4447-b57c-62a6cb4d75a1"/>
    <n v="27464"/>
    <n v="1"/>
    <x v="78"/>
    <n v="67.3"/>
    <x v="1"/>
  </r>
  <r>
    <s v="07167301-cc76-428f-87cf-b00ae5bfff0c"/>
    <s v="2ea0ca2a-77fc-4447-b57c-62a6cb4d75a1"/>
    <n v="35406"/>
    <n v="1"/>
    <x v="78"/>
    <n v="493.9"/>
    <x v="1"/>
  </r>
  <r>
    <s v="13491bfe-c863-41e8-b0e2-7d9f20ac3478"/>
    <s v="2ea0ca2a-77fc-4447-b57c-62a6cb4d75a1"/>
    <n v="40145"/>
    <n v="1"/>
    <x v="78"/>
    <n v="6.89"/>
    <x v="1"/>
  </r>
  <r>
    <s v="1840657a-24ff-4366-9edd-2d35b6b6f472"/>
    <s v="c7402157-ae44-45cc-b6a7-b348d5dbd417"/>
    <n v="63757"/>
    <n v="2"/>
    <x v="78"/>
    <n v="55.04"/>
    <x v="0"/>
  </r>
  <r>
    <s v="1b066042-119a-4951-b4bd-8f6200887e9d"/>
    <s v="c7402157-ae44-45cc-b6a7-b348d5dbd417"/>
    <n v="91111"/>
    <n v="2"/>
    <x v="78"/>
    <n v="83.4"/>
    <x v="1"/>
  </r>
  <r>
    <s v="1bf34aea-ba6e-406f-b05a-acf4c425942e"/>
    <s v="3ca4793d-065e-4112-b023-d1122a2a4b44"/>
    <n v="52337"/>
    <n v="2"/>
    <x v="78"/>
    <n v="46.93"/>
    <x v="1"/>
  </r>
  <r>
    <s v="1bf4f10c-aa50-4684-9407-ff11956e83ea"/>
    <s v="c7402157-ae44-45cc-b6a7-b348d5dbd417"/>
    <n v="91290"/>
    <n v="2"/>
    <x v="78"/>
    <n v="75.180000000000007"/>
    <x v="0"/>
  </r>
  <r>
    <s v="20754dac-0eec-47f9-99d5-df8a8fd8cb47"/>
    <s v="3ca4793d-065e-4112-b023-d1122a2a4b44"/>
    <n v="88995"/>
    <n v="2"/>
    <x v="78"/>
    <n v="75.180000000000007"/>
    <x v="0"/>
  </r>
  <r>
    <s v="2389b7ec-f13c-4920-8427-021892735d72"/>
    <s v="2ea0ca2a-77fc-4447-b57c-62a6cb4d75a1"/>
    <n v="24783"/>
    <n v="1"/>
    <x v="78"/>
    <n v="10.34"/>
    <x v="1"/>
  </r>
  <r>
    <s v="292bbe6d-d4b4-4444-9fd5-d0f33d84890c"/>
    <s v="c7402157-ae44-45cc-b6a7-b348d5dbd417"/>
    <n v="86025"/>
    <n v="2"/>
    <x v="78"/>
    <n v="174.2"/>
    <x v="1"/>
  </r>
  <r>
    <s v="302c41db-6de1-4f73-8ace-3639b3af48e2"/>
    <s v="c7402157-ae44-45cc-b6a7-b348d5dbd417"/>
    <n v="89984"/>
    <n v="2"/>
    <x v="78"/>
    <n v="124.51"/>
    <x v="1"/>
  </r>
  <r>
    <s v="39b74acd-003a-4f27-a5ec-0ec838720825"/>
    <s v="2ea0ca2a-77fc-4447-b57c-62a6cb4d75a1"/>
    <n v="38861"/>
    <n v="1"/>
    <x v="78"/>
    <n v="10.34"/>
    <x v="1"/>
  </r>
  <r>
    <s v="3c0221c9-424f-410e-a14e-b6f8fd065b0c"/>
    <s v="3ca4793d-065e-4112-b023-d1122a2a4b44"/>
    <n v="89872"/>
    <n v="2"/>
    <x v="78"/>
    <n v="61.08"/>
    <x v="0"/>
  </r>
  <r>
    <s v="3fe6a106-c608-44e9-aead-e4b3a5e9ab94"/>
    <s v="2ea0ca2a-77fc-4447-b57c-62a6cb4d75a1"/>
    <n v="39988"/>
    <n v="1"/>
    <x v="78"/>
    <n v="178.22"/>
    <x v="1"/>
  </r>
  <r>
    <s v="40219eed-2c62-4b06-958c-cefa98eaffd7"/>
    <s v="2ea0ca2a-77fc-4447-b57c-62a6cb4d75a1"/>
    <n v="42051"/>
    <n v="1"/>
    <x v="78"/>
    <n v="67.39"/>
    <x v="0"/>
  </r>
  <r>
    <s v="46aba98c-2ccf-41e0-93e6-cce383b57bdb"/>
    <s v="3ca4793d-065e-4112-b023-d1122a2a4b44"/>
    <n v="90507"/>
    <n v="2"/>
    <x v="78"/>
    <n v="75.180000000000007"/>
    <x v="0"/>
  </r>
  <r>
    <s v="47089874-ccf5-4d11-aba1-e6f0c02245f8"/>
    <s v="2ea0ca2a-77fc-4447-b57c-62a6cb4d75a1"/>
    <n v="36274"/>
    <n v="1"/>
    <x v="78"/>
    <n v="232.01"/>
    <x v="1"/>
  </r>
  <r>
    <s v="4d406316-dbbe-4886-b9d2-c80dc26abc39"/>
    <s v="c7402157-ae44-45cc-b6a7-b348d5dbd417"/>
    <n v="71220"/>
    <n v="2"/>
    <x v="78"/>
    <n v="230.16"/>
    <x v="1"/>
  </r>
  <r>
    <s v="54c43adc-b56b-4309-84d1-43b3837e1568"/>
    <s v="3ca4793d-065e-4112-b023-d1122a2a4b44"/>
    <n v="89322"/>
    <n v="2"/>
    <x v="78"/>
    <n v="184.32"/>
    <x v="1"/>
  </r>
  <r>
    <s v="560ad282-d8fd-43c5-b489-b7aab3370f61"/>
    <s v="2ea0ca2a-77fc-4447-b57c-62a6cb4d75a1"/>
    <n v="38223"/>
    <n v="1"/>
    <x v="78"/>
    <n v="40.08"/>
    <x v="1"/>
  </r>
  <r>
    <s v="59126a06-1370-4b18-acd6-7e61767f9749"/>
    <s v="2ea0ca2a-77fc-4447-b57c-62a6cb4d75a1"/>
    <n v="41534"/>
    <n v="1"/>
    <x v="78"/>
    <n v="182.72"/>
    <x v="1"/>
  </r>
  <r>
    <s v="6997c074-ab33-4e15-aefc-4155602155bb"/>
    <s v="2ea0ca2a-77fc-4447-b57c-62a6cb4d75a1"/>
    <n v="41669"/>
    <n v="1"/>
    <x v="78"/>
    <n v="71.209999999999994"/>
    <x v="0"/>
  </r>
  <r>
    <s v="6f970bfb-d5fa-44bb-a1ee-3d0008c161fb"/>
    <s v="3ca4793d-065e-4112-b023-d1122a2a4b44"/>
    <n v="91859"/>
    <n v="2"/>
    <x v="78"/>
    <n v="61.08"/>
    <x v="0"/>
  </r>
  <r>
    <s v="7a6147ed-e642-4e7b-b2cb-53133b5921b8"/>
    <s v="c7402157-ae44-45cc-b6a7-b348d5dbd417"/>
    <n v="90091"/>
    <n v="2"/>
    <x v="78"/>
    <n v="103.37"/>
    <x v="0"/>
  </r>
  <r>
    <s v="8e14a73b-4836-43ee-9bcf-e7bbe1384077"/>
    <s v="3ca4793d-065e-4112-b023-d1122a2a4b44"/>
    <n v="84823"/>
    <n v="2"/>
    <x v="78"/>
    <n v="131.69"/>
    <x v="1"/>
  </r>
  <r>
    <s v="9503f482-f8fe-49c2-ac9d-cd64a37f236f"/>
    <s v="2ea0ca2a-77fc-4447-b57c-62a6cb4d75a1"/>
    <n v="39645"/>
    <n v="1"/>
    <x v="78"/>
    <n v="242.36"/>
    <x v="1"/>
  </r>
  <r>
    <s v="b2fe9282-9519-4568-9b5c-91610c0f7b1f"/>
    <s v="c7402157-ae44-45cc-b6a7-b348d5dbd417"/>
    <n v="90026"/>
    <n v="2"/>
    <x v="78"/>
    <n v="224.37"/>
    <x v="1"/>
  </r>
  <r>
    <s v="b39707b8-9b5e-41a3-9c70-300bada45f48"/>
    <s v="2ea0ca2a-77fc-4447-b57c-62a6cb4d75a1"/>
    <n v="36897"/>
    <n v="1"/>
    <x v="78"/>
    <n v="1427.67"/>
    <x v="1"/>
  </r>
  <r>
    <s v="b8a62019-2c54-41a4-ad73-becd5a77c2dd"/>
    <s v="c7402157-ae44-45cc-b6a7-b348d5dbd417"/>
    <n v="91440"/>
    <n v="2"/>
    <x v="78"/>
    <n v="112.89"/>
    <x v="0"/>
  </r>
  <r>
    <s v="bdbf506d-0b8c-4f5b-abeb-1ab2cfe8f514"/>
    <s v="3ca4793d-065e-4112-b023-d1122a2a4b44"/>
    <n v="64696"/>
    <n v="2"/>
    <x v="78"/>
    <n v="10.57"/>
    <x v="0"/>
  </r>
  <r>
    <s v="c803e4e3-9a58-4d25-bcb4-935d51209abb"/>
    <s v="3ca4793d-065e-4112-b023-d1122a2a4b44"/>
    <n v="77798"/>
    <n v="2"/>
    <x v="78"/>
    <n v="965.72"/>
    <x v="1"/>
  </r>
  <r>
    <s v="cffaa456-6f3d-4754-8618-1d241341db7b"/>
    <s v="c7402157-ae44-45cc-b6a7-b348d5dbd417"/>
    <n v="72983"/>
    <n v="2"/>
    <x v="78"/>
    <n v="11.75"/>
    <x v="1"/>
  </r>
  <r>
    <s v="d1ce47a7-7d19-41bb-8bdb-c2d81fcdf55a"/>
    <s v="2ea0ca2a-77fc-4447-b57c-62a6cb4d75a1"/>
    <n v="40946"/>
    <n v="1"/>
    <x v="78"/>
    <n v="26.42"/>
    <x v="1"/>
  </r>
  <r>
    <s v="d8387622-87af-4114-8533-d2dc8f8bb100"/>
    <s v="3ca4793d-065e-4112-b023-d1122a2a4b44"/>
    <n v="91686"/>
    <n v="2"/>
    <x v="78"/>
    <n v="261.94"/>
    <x v="0"/>
  </r>
  <r>
    <s v="e4354bcf-b701-4e68-b67c-19f34c1e9fcf"/>
    <s v="2ea0ca2a-77fc-4447-b57c-62a6cb4d75a1"/>
    <n v="19687"/>
    <n v="1"/>
    <x v="78"/>
    <n v="64.3"/>
    <x v="0"/>
  </r>
  <r>
    <s v="e4bae58f-9073-4aad-8a2f-a0f0a468abcf"/>
    <s v="c7402157-ae44-45cc-b6a7-b348d5dbd417"/>
    <n v="90316"/>
    <n v="2"/>
    <x v="78"/>
    <n v="52.53"/>
    <x v="1"/>
  </r>
  <r>
    <s v="f10d3f7d-25b1-4942-affc-f4d336eebbc9"/>
    <s v="3ca4793d-065e-4112-b023-d1122a2a4b44"/>
    <n v="42153"/>
    <n v="2"/>
    <x v="78"/>
    <n v="39.93"/>
    <x v="0"/>
  </r>
  <r>
    <s v="f29102d9-2799-4e7b-b85f-a84f30b36452"/>
    <s v="3ca4793d-065e-4112-b023-d1122a2a4b44"/>
    <n v="51040"/>
    <n v="2"/>
    <x v="78"/>
    <n v="39.93"/>
    <x v="0"/>
  </r>
  <r>
    <s v="f9cf2b53-5896-429c-b1af-8e69eac0d9e9"/>
    <s v="2ea0ca2a-77fc-4447-b57c-62a6cb4d75a1"/>
    <n v="42562"/>
    <n v="1"/>
    <x v="78"/>
    <n v="52.83"/>
    <x v="0"/>
  </r>
  <r>
    <s v="0b1e9906-81ec-4059-b81a-20d1e2c82b6a"/>
    <s v="c7402157-ae44-45cc-b6a7-b348d5dbd417"/>
    <n v="87988"/>
    <n v="2"/>
    <x v="79"/>
    <n v="660.1"/>
    <x v="1"/>
  </r>
  <r>
    <s v="0f7592fa-0631-4079-9199-8a1bcfff8330"/>
    <s v="c7402157-ae44-45cc-b6a7-b348d5dbd417"/>
    <n v="91795"/>
    <n v="2"/>
    <x v="79"/>
    <n v="75.180000000000007"/>
    <x v="0"/>
  </r>
  <r>
    <s v="17e9bbd5-23d5-404c-b4a9-c16bc8cdef46"/>
    <s v="3ca4793d-065e-4112-b023-d1122a2a4b44"/>
    <n v="92034"/>
    <n v="2"/>
    <x v="79"/>
    <n v="99.97"/>
    <x v="0"/>
  </r>
  <r>
    <s v="23729261-1a28-41c8-a575-2faf55fbf79a"/>
    <s v="c7402157-ae44-45cc-b6a7-b348d5dbd417"/>
    <n v="89490"/>
    <n v="2"/>
    <x v="79"/>
    <n v="414.38"/>
    <x v="1"/>
  </r>
  <r>
    <s v="29b44e46-ab95-42b6-afca-5975946bc3dd"/>
    <s v="c7402157-ae44-45cc-b6a7-b348d5dbd417"/>
    <n v="91162"/>
    <n v="2"/>
    <x v="79"/>
    <n v="83.4"/>
    <x v="0"/>
  </r>
  <r>
    <s v="40d71ebc-db08-435e-87df-a8ab270ea86a"/>
    <s v="3ca4793d-065e-4112-b023-d1122a2a4b44"/>
    <n v="84820"/>
    <n v="2"/>
    <x v="79"/>
    <n v="124.51"/>
    <x v="1"/>
  </r>
  <r>
    <s v="48efaf09-705e-4de4-975e-a0887c9bb263"/>
    <s v="c7402157-ae44-45cc-b6a7-b348d5dbd417"/>
    <n v="92201"/>
    <n v="2"/>
    <x v="79"/>
    <n v="83.4"/>
    <x v="0"/>
  </r>
  <r>
    <s v="4a96ae36-b6be-4187-a48e-cd9f82766d4f"/>
    <s v="c7402157-ae44-45cc-b6a7-b348d5dbd417"/>
    <n v="87805"/>
    <n v="2"/>
    <x v="79"/>
    <n v="10.72"/>
    <x v="1"/>
  </r>
  <r>
    <s v="4c4f7160-aa19-4dbd-8b7b-4179aa5476fe"/>
    <s v="3ca4793d-065e-4112-b023-d1122a2a4b44"/>
    <n v="85377"/>
    <n v="2"/>
    <x v="79"/>
    <n v="890.9"/>
    <x v="1"/>
  </r>
  <r>
    <s v="4d6f711b-4bad-4fa6-b89d-3e60617ac7cb"/>
    <s v="c7402157-ae44-45cc-b6a7-b348d5dbd417"/>
    <n v="70565"/>
    <n v="2"/>
    <x v="79"/>
    <n v="43.48"/>
    <x v="1"/>
  </r>
  <r>
    <s v="6cbcb068-e364-426c-b3d3-dbdd9eb72e49"/>
    <s v="c7402157-ae44-45cc-b6a7-b348d5dbd417"/>
    <n v="90752"/>
    <n v="2"/>
    <x v="79"/>
    <n v="75.180000000000007"/>
    <x v="0"/>
  </r>
  <r>
    <s v="70b1156e-4c1b-4692-a875-d7e350e7ea3d"/>
    <s v="3ca4793d-065e-4112-b023-d1122a2a4b44"/>
    <n v="49805"/>
    <n v="2"/>
    <x v="79"/>
    <n v="21.14"/>
    <x v="0"/>
  </r>
  <r>
    <s v="74de81b8-b8f5-453d-aacf-24c17e9d6cb5"/>
    <s v="2ea0ca2a-77fc-4447-b57c-62a6cb4d75a1"/>
    <n v="29344"/>
    <n v="1"/>
    <x v="79"/>
    <n v="653.32000000000005"/>
    <x v="1"/>
  </r>
  <r>
    <s v="78f79a90-97e0-4038-9b1c-42d22c40c990"/>
    <s v="2ea0ca2a-77fc-4447-b57c-62a6cb4d75a1"/>
    <n v="39463"/>
    <n v="1"/>
    <x v="79"/>
    <n v="1470.02"/>
    <x v="1"/>
  </r>
  <r>
    <s v="810d0b80-ae36-4e8b-898f-f177a46c7327"/>
    <s v="3ca4793d-065e-4112-b023-d1122a2a4b44"/>
    <n v="92215"/>
    <n v="2"/>
    <x v="79"/>
    <n v="83.4"/>
    <x v="0"/>
  </r>
  <r>
    <s v="87171a4f-718d-4b4c-97cb-b2360730d4fa"/>
    <s v="2ea0ca2a-77fc-4447-b57c-62a6cb4d75a1"/>
    <n v="37030"/>
    <n v="1"/>
    <x v="79"/>
    <n v="119.47"/>
    <x v="1"/>
  </r>
  <r>
    <s v="877e4358-e943-4d52-9623-09c30a29705f"/>
    <s v="c7402157-ae44-45cc-b6a7-b348d5dbd417"/>
    <n v="90316"/>
    <n v="2"/>
    <x v="79"/>
    <n v="372.93"/>
    <x v="1"/>
  </r>
  <r>
    <s v="87a2ce87-8b81-4283-863d-4d9ec92c9259"/>
    <s v="3ca4793d-065e-4112-b023-d1122a2a4b44"/>
    <n v="78639"/>
    <n v="2"/>
    <x v="79"/>
    <n v="124.51"/>
    <x v="1"/>
  </r>
  <r>
    <s v="87dc3b45-924d-422d-bb7e-1c6e0974c87a"/>
    <s v="3ca4793d-065e-4112-b023-d1122a2a4b44"/>
    <n v="91976"/>
    <n v="2"/>
    <x v="79"/>
    <n v="75.180000000000007"/>
    <x v="0"/>
  </r>
  <r>
    <s v="8fab43ea-980a-4aee-b397-6039f2018e4b"/>
    <s v="2ea0ca2a-77fc-4447-b57c-62a6cb4d75a1"/>
    <n v="36180"/>
    <n v="1"/>
    <x v="79"/>
    <n v="5292.83"/>
    <x v="1"/>
  </r>
  <r>
    <s v="964497f3-2a5a-4f99-b119-8d85e0cafd6a"/>
    <s v="3ca4793d-065e-4112-b023-d1122a2a4b44"/>
    <n v="92366"/>
    <n v="2"/>
    <x v="79"/>
    <n v="83.4"/>
    <x v="0"/>
  </r>
  <r>
    <s v="96bbdcdb-fb98-4e67-9121-73ebf469220f"/>
    <s v="2ea0ca2a-77fc-4447-b57c-62a6cb4d75a1"/>
    <n v="33994"/>
    <n v="1"/>
    <x v="79"/>
    <n v="105.37"/>
    <x v="1"/>
  </r>
  <r>
    <s v="a15bc157-9773-4d8c-8319-80ef846863d0"/>
    <s v="c7402157-ae44-45cc-b6a7-b348d5dbd417"/>
    <n v="90860"/>
    <n v="2"/>
    <x v="79"/>
    <n v="34.01"/>
    <x v="0"/>
  </r>
  <r>
    <s v="a829596e-7044-4214-9385-c596709f9c4e"/>
    <s v="3ca4793d-065e-4112-b023-d1122a2a4b44"/>
    <n v="88370"/>
    <n v="2"/>
    <x v="79"/>
    <n v="471.84"/>
    <x v="1"/>
  </r>
  <r>
    <s v="b1e99d7a-4c52-409c-b415-557accf2a70c"/>
    <s v="3ca4793d-065e-4112-b023-d1122a2a4b44"/>
    <n v="48894"/>
    <n v="2"/>
    <x v="79"/>
    <n v="626.16"/>
    <x v="1"/>
  </r>
  <r>
    <s v="b25373e5-4813-434a-b304-d3090cb31c7f"/>
    <s v="2ea0ca2a-77fc-4447-b57c-62a6cb4d75a1"/>
    <n v="35406"/>
    <n v="1"/>
    <x v="79"/>
    <n v="11.49"/>
    <x v="1"/>
  </r>
  <r>
    <s v="b4e5bc98-4d21-4b25-bd02-f4b881415e80"/>
    <s v="3ca4793d-065e-4112-b023-d1122a2a4b44"/>
    <n v="91944"/>
    <n v="2"/>
    <x v="79"/>
    <n v="61.08"/>
    <x v="0"/>
  </r>
  <r>
    <s v="b79ac6a7-74ed-4db9-a004-bda81de456d5"/>
    <s v="3ca4793d-065e-4112-b023-d1122a2a4b44"/>
    <n v="58109"/>
    <n v="2"/>
    <x v="79"/>
    <n v="464.65"/>
    <x v="1"/>
  </r>
  <r>
    <s v="b96b0def-001d-4294-82e1-300015622119"/>
    <s v="2ea0ca2a-77fc-4447-b57c-62a6cb4d75a1"/>
    <n v="35203"/>
    <n v="1"/>
    <x v="79"/>
    <n v="10.34"/>
    <x v="1"/>
  </r>
  <r>
    <s v="c8afc33c-1425-4dd1-af41-52de1e385b67"/>
    <s v="3ca4793d-065e-4112-b023-d1122a2a4b44"/>
    <n v="91820"/>
    <n v="2"/>
    <x v="79"/>
    <n v="117.47"/>
    <x v="0"/>
  </r>
  <r>
    <s v="dab98f9d-5765-4b20-87df-dbe429ec137e"/>
    <s v="2ea0ca2a-77fc-4447-b57c-62a6cb4d75a1"/>
    <n v="38703"/>
    <n v="1"/>
    <x v="79"/>
    <n v="649.66999999999996"/>
    <x v="1"/>
  </r>
  <r>
    <s v="e0ec4a4a-3a26-469a-a6e0-ec3972c818e4"/>
    <s v="3ca4793d-065e-4112-b023-d1122a2a4b44"/>
    <n v="45556"/>
    <n v="2"/>
    <x v="79"/>
    <n v="10.57"/>
    <x v="0"/>
  </r>
  <r>
    <s v="e5822033-5e29-4154-95c2-1b0c809c74fa"/>
    <s v="2ea0ca2a-77fc-4447-b57c-62a6cb4d75a1"/>
    <n v="40369"/>
    <n v="1"/>
    <x v="79"/>
    <n v="35.86"/>
    <x v="1"/>
  </r>
  <r>
    <s v="e8f7797a-39c9-41ed-b0ff-38a7fa2b72cc"/>
    <s v="3ca4793d-065e-4112-b023-d1122a2a4b44"/>
    <n v="73338"/>
    <n v="2"/>
    <x v="79"/>
    <n v="10.57"/>
    <x v="1"/>
  </r>
  <r>
    <s v="fe1935d9-d9eb-44ab-bfd2-762673a6b5d4"/>
    <s v="c7402157-ae44-45cc-b6a7-b348d5dbd417"/>
    <n v="90803"/>
    <n v="2"/>
    <x v="79"/>
    <n v="75.180000000000007"/>
    <x v="0"/>
  </r>
  <r>
    <s v="0d2160ce-e035-4ab1-8e75-2f43373f243e"/>
    <s v="3ca4793d-065e-4112-b023-d1122a2a4b44"/>
    <n v="48200"/>
    <n v="2"/>
    <x v="80"/>
    <n v="263.38"/>
    <x v="1"/>
  </r>
  <r>
    <s v="0ef71f95-5fff-4c13-8839-994637a32f1d"/>
    <s v="3ca4793d-065e-4112-b023-d1122a2a4b44"/>
    <n v="91721"/>
    <n v="2"/>
    <x v="80"/>
    <n v="75.180000000000007"/>
    <x v="0"/>
  </r>
  <r>
    <s v="21d2e113-fecd-481f-b656-d6d699bd549f"/>
    <s v="c7402157-ae44-45cc-b6a7-b348d5dbd417"/>
    <n v="91162"/>
    <n v="2"/>
    <x v="80"/>
    <n v="11.75"/>
    <x v="1"/>
  </r>
  <r>
    <s v="303dfac8-f0f4-4155-8c12-57f80c997829"/>
    <s v="c7402157-ae44-45cc-b6a7-b348d5dbd417"/>
    <n v="92179"/>
    <n v="2"/>
    <x v="80"/>
    <n v="75.180000000000007"/>
    <x v="0"/>
  </r>
  <r>
    <s v="38e3cf53-0f88-4977-bf70-dad2d0c92598"/>
    <s v="c7402157-ae44-45cc-b6a7-b348d5dbd417"/>
    <n v="90576"/>
    <n v="2"/>
    <x v="80"/>
    <n v="114.07"/>
    <x v="0"/>
  </r>
  <r>
    <s v="4e9f2733-e4f5-46fb-9655-d1dc6cc29710"/>
    <s v="3ca4793d-065e-4112-b023-d1122a2a4b44"/>
    <n v="57897"/>
    <n v="2"/>
    <x v="80"/>
    <n v="341.26"/>
    <x v="1"/>
  </r>
  <r>
    <s v="6201d51f-4ee3-4b70-8ee2-8c44c28420fe"/>
    <s v="c7402157-ae44-45cc-b6a7-b348d5dbd417"/>
    <n v="88826"/>
    <n v="2"/>
    <x v="80"/>
    <n v="306.63"/>
    <x v="1"/>
  </r>
  <r>
    <s v="69974bb4-0ae8-4a3b-bf1b-9a28de46770e"/>
    <s v="3ca4793d-065e-4112-b023-d1122a2a4b44"/>
    <n v="73933"/>
    <n v="2"/>
    <x v="80"/>
    <n v="11.75"/>
    <x v="1"/>
  </r>
  <r>
    <s v="73a41646-0f3a-448f-bdb9-bd80f9c26162"/>
    <s v="3ca4793d-065e-4112-b023-d1122a2a4b44"/>
    <n v="74308"/>
    <n v="2"/>
    <x v="80"/>
    <n v="484.49"/>
    <x v="1"/>
  </r>
  <r>
    <s v="8a5e4099-e9dd-46af-a6a8-594e0aa5f095"/>
    <s v="3ca4793d-065e-4112-b023-d1122a2a4b44"/>
    <n v="64482"/>
    <n v="2"/>
    <x v="80"/>
    <n v="11.75"/>
    <x v="1"/>
  </r>
  <r>
    <s v="8c217582-57f2-4d5a-9b88-aa3e4e8efd17"/>
    <s v="c7402157-ae44-45cc-b6a7-b348d5dbd417"/>
    <n v="87117"/>
    <n v="2"/>
    <x v="80"/>
    <n v="124.51"/>
    <x v="1"/>
  </r>
  <r>
    <s v="8ce47460-d7ab-4379-bbab-abb9695e37ac"/>
    <s v="3ca4793d-065e-4112-b023-d1122a2a4b44"/>
    <n v="64142"/>
    <n v="2"/>
    <x v="80"/>
    <n v="215.09"/>
    <x v="0"/>
  </r>
  <r>
    <s v="97003d6d-8da4-4b4d-9479-ae897ea635a2"/>
    <s v="3ca4793d-065e-4112-b023-d1122a2a4b44"/>
    <n v="92329"/>
    <n v="2"/>
    <x v="80"/>
    <n v="75.180000000000007"/>
    <x v="0"/>
  </r>
  <r>
    <s v="aa644802-8bf4-4d1a-b73d-98f40583befa"/>
    <s v="c7402157-ae44-45cc-b6a7-b348d5dbd417"/>
    <n v="91431"/>
    <n v="2"/>
    <x v="80"/>
    <n v="123.47"/>
    <x v="0"/>
  </r>
  <r>
    <s v="ac017791-eadc-4027-b3d1-1e951317bea8"/>
    <s v="c7402157-ae44-45cc-b6a7-b348d5dbd417"/>
    <n v="92201"/>
    <n v="2"/>
    <x v="80"/>
    <n v="10.57"/>
    <x v="1"/>
  </r>
  <r>
    <s v="c0f4aa2c-5e51-487c-b926-9b4b8ca8cfbf"/>
    <s v="c7402157-ae44-45cc-b6a7-b348d5dbd417"/>
    <n v="91035"/>
    <n v="2"/>
    <x v="80"/>
    <n v="104.22"/>
    <x v="1"/>
  </r>
  <r>
    <s v="c1f4656c-4c6d-4831-bbeb-9e5c23af7d3a"/>
    <s v="c7402157-ae44-45cc-b6a7-b348d5dbd417"/>
    <n v="63712"/>
    <n v="2"/>
    <x v="80"/>
    <n v="10.57"/>
    <x v="1"/>
  </r>
  <r>
    <s v="c931ef48-ab97-4dfd-afb8-fe05be685e00"/>
    <s v="3ca4793d-065e-4112-b023-d1122a2a4b44"/>
    <n v="44179"/>
    <n v="2"/>
    <x v="80"/>
    <n v="21.14"/>
    <x v="0"/>
  </r>
  <r>
    <s v="ccc6aa52-18ed-4feb-8452-821bc5b84b29"/>
    <s v="3ca4793d-065e-4112-b023-d1122a2a4b44"/>
    <n v="77345"/>
    <n v="2"/>
    <x v="80"/>
    <n v="10.57"/>
    <x v="1"/>
  </r>
  <r>
    <s v="f920d2a2-c6fb-445d-a504-6245b5aec7bd"/>
    <s v="c7402157-ae44-45cc-b6a7-b348d5dbd417"/>
    <n v="76105"/>
    <n v="2"/>
    <x v="80"/>
    <n v="995.68"/>
    <x v="1"/>
  </r>
  <r>
    <s v="027a7364-1f6f-48de-a1fb-f43f30173b56"/>
    <s v="2ea0ca2a-77fc-4447-b57c-62a6cb4d75a1"/>
    <n v="39088"/>
    <n v="1"/>
    <x v="81"/>
    <n v="378.62"/>
    <x v="1"/>
  </r>
  <r>
    <s v="069e45f0-c785-4979-bf97-f3da30a5efa1"/>
    <s v="2ea0ca2a-77fc-4447-b57c-62a6cb4d75a1"/>
    <n v="36402"/>
    <n v="1"/>
    <x v="81"/>
    <n v="195.99"/>
    <x v="1"/>
  </r>
  <r>
    <s v="1a6b0518-2510-4d72-bb79-2bb5d7eb0abe"/>
    <s v="2ea0ca2a-77fc-4447-b57c-62a6cb4d75a1"/>
    <n v="41260"/>
    <n v="1"/>
    <x v="81"/>
    <n v="264.22000000000003"/>
    <x v="1"/>
  </r>
  <r>
    <s v="2f3de2cf-2ef7-4568-b5e0-ef8b70cc3106"/>
    <s v="c7402157-ae44-45cc-b6a7-b348d5dbd417"/>
    <n v="90262"/>
    <n v="2"/>
    <x v="81"/>
    <n v="42.29"/>
    <x v="0"/>
  </r>
  <r>
    <s v="36288615-8e52-4f81-8406-98addfc66ad0"/>
    <s v="2ea0ca2a-77fc-4447-b57c-62a6cb4d75a1"/>
    <n v="39645"/>
    <n v="1"/>
    <x v="81"/>
    <n v="218.34"/>
    <x v="1"/>
  </r>
  <r>
    <s v="4a3f0d7f-0ef5-4ad2-b555-c82b181a0ff1"/>
    <s v="c7402157-ae44-45cc-b6a7-b348d5dbd417"/>
    <n v="89711"/>
    <n v="2"/>
    <x v="81"/>
    <n v="113.61"/>
    <x v="1"/>
  </r>
  <r>
    <s v="55c75205-4293-4692-bef6-4219a7323546"/>
    <s v="c7402157-ae44-45cc-b6a7-b348d5dbd417"/>
    <n v="70760"/>
    <n v="2"/>
    <x v="81"/>
    <n v="543.86"/>
    <x v="1"/>
  </r>
  <r>
    <s v="5f493148-8080-4fbe-ae54-b375627c302f"/>
    <s v="c7402157-ae44-45cc-b6a7-b348d5dbd417"/>
    <n v="85321"/>
    <n v="2"/>
    <x v="81"/>
    <n v="10.57"/>
    <x v="1"/>
  </r>
  <r>
    <s v="68d9ac53-88a1-419e-a6b1-35f8a210aa04"/>
    <s v="2ea0ca2a-77fc-4447-b57c-62a6cb4d75a1"/>
    <n v="36090"/>
    <n v="1"/>
    <x v="81"/>
    <n v="39.31"/>
    <x v="1"/>
  </r>
  <r>
    <s v="6a137d43-5e83-43e1-aef2-d83f9dc47c57"/>
    <s v="c7402157-ae44-45cc-b6a7-b348d5dbd417"/>
    <n v="92368"/>
    <n v="2"/>
    <x v="81"/>
    <n v="66.569999999999993"/>
    <x v="0"/>
  </r>
  <r>
    <s v="7c01c102-120d-4acf-a99a-08538dabe8bf"/>
    <s v="2ea0ca2a-77fc-4447-b57c-62a6cb4d75a1"/>
    <n v="20521"/>
    <n v="1"/>
    <x v="81"/>
    <n v="39.04"/>
    <x v="0"/>
  </r>
  <r>
    <s v="89af03e3-df5f-403b-bff4-8c49de58701f"/>
    <s v="c7402157-ae44-45cc-b6a7-b348d5dbd417"/>
    <n v="88172"/>
    <n v="2"/>
    <x v="81"/>
    <n v="135.08000000000001"/>
    <x v="1"/>
  </r>
  <r>
    <s v="90960a4b-52b0-4849-b14c-7dd44bc23c45"/>
    <s v="2ea0ca2a-77fc-4447-b57c-62a6cb4d75a1"/>
    <n v="38223"/>
    <n v="1"/>
    <x v="81"/>
    <n v="276.22000000000003"/>
    <x v="1"/>
  </r>
  <r>
    <s v="a4250ffb-59c7-4791-a076-df4b62ddd68c"/>
    <s v="2ea0ca2a-77fc-4447-b57c-62a6cb4d75a1"/>
    <n v="40385"/>
    <n v="1"/>
    <x v="81"/>
    <n v="52.82"/>
    <x v="0"/>
  </r>
  <r>
    <s v="f0d70548-afda-4635-a5f4-714ab1943b71"/>
    <s v="2ea0ca2a-77fc-4447-b57c-62a6cb4d75a1"/>
    <n v="41858"/>
    <n v="1"/>
    <x v="81"/>
    <n v="79.23"/>
    <x v="0"/>
  </r>
  <r>
    <s v="f8acd559-b468-4794-ad0d-12ef360be87d"/>
    <s v="c7402157-ae44-45cc-b6a7-b348d5dbd417"/>
    <n v="92525"/>
    <n v="2"/>
    <x v="81"/>
    <n v="61.08"/>
    <x v="0"/>
  </r>
  <r>
    <s v="fd1d8cbf-ee8b-4ae3-bf69-f9fc44bb62c6"/>
    <s v="2ea0ca2a-77fc-4447-b57c-62a6cb4d75a1"/>
    <n v="40841"/>
    <n v="1"/>
    <x v="81"/>
    <n v="165.9"/>
    <x v="1"/>
  </r>
  <r>
    <s v="23133a97-8e43-4ade-a4f8-4d7c13bad1c7"/>
    <s v="098431c3-1301-456e-9171-0026d20a3d62"/>
    <n v="28430"/>
    <n v="1"/>
    <x v="82"/>
    <n v="231.02"/>
    <x v="1"/>
  </r>
  <r>
    <s v="4a43f91d-c7f2-4bb5-9249-a16f9fbf4fe3"/>
    <s v="098431c3-1301-456e-9171-0026d20a3d62"/>
    <n v="18712"/>
    <n v="1"/>
    <x v="82"/>
    <n v="332.26"/>
    <x v="1"/>
  </r>
  <r>
    <s v="60f77550-63ca-409e-b579-2a51c0a34ecc"/>
    <s v="2ea0ca2a-77fc-4447-b57c-62a6cb4d75a1"/>
    <n v="36274"/>
    <n v="1"/>
    <x v="82"/>
    <n v="32.159999999999997"/>
    <x v="1"/>
  </r>
  <r>
    <s v="691019fb-d66b-44d3-9191-07f1f9a64411"/>
    <s v="2ea0ca2a-77fc-4447-b57c-62a6cb4d75a1"/>
    <n v="35249"/>
    <n v="1"/>
    <x v="82"/>
    <n v="20.68"/>
    <x v="1"/>
  </r>
  <r>
    <s v="6b16aba1-9fbd-4933-8633-00e8290802f2"/>
    <s v="098431c3-1301-456e-9171-0026d20a3d62"/>
    <n v="19917"/>
    <n v="1"/>
    <x v="82"/>
    <n v="36.840000000000003"/>
    <x v="1"/>
  </r>
  <r>
    <s v="6f90f2f6-52bb-4ff6-afa7-721246dd4edc"/>
    <s v="098431c3-1301-456e-9171-0026d20a3d62"/>
    <n v="18411"/>
    <n v="1"/>
    <x v="82"/>
    <n v="259.89999999999998"/>
    <x v="1"/>
  </r>
  <r>
    <s v="8a1ed5a6-05cc-46fc-ad67-2e917e0b05bd"/>
    <s v="098431c3-1301-456e-9171-0026d20a3d62"/>
    <n v="23941"/>
    <n v="1"/>
    <x v="82"/>
    <n v="24.13"/>
    <x v="1"/>
  </r>
  <r>
    <s v="8c72ab2d-1129-4ba1-a1fa-f704d3576ac1"/>
    <s v="2ea0ca2a-77fc-4447-b57c-62a6cb4d75a1"/>
    <n v="29936"/>
    <n v="1"/>
    <x v="82"/>
    <n v="882.12"/>
    <x v="1"/>
  </r>
  <r>
    <s v="a06a4105-ea3b-416b-8a2d-127b3fa6d0ca"/>
    <s v="098431c3-1301-456e-9171-0026d20a3d62"/>
    <n v="20735"/>
    <n v="1"/>
    <x v="82"/>
    <n v="20.67"/>
    <x v="1"/>
  </r>
  <r>
    <s v="da9962a5-7b70-4662-9695-813787181af4"/>
    <s v="098431c3-1301-456e-9171-0026d20a3d62"/>
    <n v="42970"/>
    <n v="1"/>
    <x v="82"/>
    <n v="73.489999999999995"/>
    <x v="0"/>
  </r>
  <r>
    <s v="e85880a6-ada3-47ac-b90a-1a0db138aaaf"/>
    <s v="2ea0ca2a-77fc-4447-b57c-62a6cb4d75a1"/>
    <n v="23921"/>
    <n v="1"/>
    <x v="82"/>
    <n v="86.14"/>
    <x v="1"/>
  </r>
  <r>
    <s v="0e59927e-dc98-44f4-9bc0-e8110d8013f1"/>
    <s v="3ca4793d-065e-4112-b023-d1122a2a4b44"/>
    <n v="75359"/>
    <n v="2"/>
    <x v="83"/>
    <n v="10.57"/>
    <x v="1"/>
  </r>
  <r>
    <s v="0f6cf145-ab67-4180-a3eb-dc8803c6c2d4"/>
    <s v="3ca4793d-065e-4112-b023-d1122a2a4b44"/>
    <n v="47306"/>
    <n v="2"/>
    <x v="83"/>
    <n v="298.97000000000003"/>
    <x v="1"/>
  </r>
  <r>
    <s v="17c91b97-e41d-4f2e-b418-70972d92bf15"/>
    <s v="3ca4793d-065e-4112-b023-d1122a2a4b44"/>
    <n v="45017"/>
    <n v="2"/>
    <x v="83"/>
    <n v="58.73"/>
    <x v="1"/>
  </r>
  <r>
    <s v="18b6618a-f825-4d0b-8658-61563d03c43c"/>
    <s v="c7402157-ae44-45cc-b6a7-b348d5dbd417"/>
    <n v="90687"/>
    <n v="2"/>
    <x v="83"/>
    <n v="76.680000000000007"/>
    <x v="0"/>
  </r>
  <r>
    <s v="1f719034-ca8b-4905-9350-eae052174c6e"/>
    <s v="c7402157-ae44-45cc-b6a7-b348d5dbd417"/>
    <n v="92378"/>
    <n v="2"/>
    <x v="83"/>
    <n v="84.58"/>
    <x v="0"/>
  </r>
  <r>
    <s v="2c6f3f13-9a70-4297-81a3-0999cad419e4"/>
    <s v="3ca4793d-065e-4112-b023-d1122a2a4b44"/>
    <n v="77371"/>
    <n v="2"/>
    <x v="83"/>
    <n v="212.6"/>
    <x v="1"/>
  </r>
  <r>
    <s v="314b87ad-917e-49e4-94da-7fb17b7b9416"/>
    <s v="c7402157-ae44-45cc-b6a7-b348d5dbd417"/>
    <n v="92810"/>
    <n v="2"/>
    <x v="83"/>
    <n v="42.29"/>
    <x v="0"/>
  </r>
  <r>
    <s v="32d916b2-e2ab-4eeb-ad74-a5030e72e22f"/>
    <s v="c7402157-ae44-45cc-b6a7-b348d5dbd417"/>
    <n v="92842"/>
    <n v="2"/>
    <x v="83"/>
    <n v="227.87"/>
    <x v="0"/>
  </r>
  <r>
    <s v="548a2531-491d-41ec-a0e8-6b3fde92d6df"/>
    <s v="c7402157-ae44-45cc-b6a7-b348d5dbd417"/>
    <n v="78600"/>
    <n v="2"/>
    <x v="83"/>
    <n v="10.57"/>
    <x v="1"/>
  </r>
  <r>
    <s v="7516e579-1700-440c-ba5f-2860608de31a"/>
    <s v="3ca4793d-065e-4112-b023-d1122a2a4b44"/>
    <n v="88033"/>
    <n v="2"/>
    <x v="83"/>
    <n v="873.58"/>
    <x v="1"/>
  </r>
  <r>
    <s v="76b0ea8f-f0c8-496a-81c6-e43e7560b068"/>
    <s v="c7402157-ae44-45cc-b6a7-b348d5dbd417"/>
    <n v="74937"/>
    <n v="2"/>
    <x v="83"/>
    <n v="32.89"/>
    <x v="1"/>
  </r>
  <r>
    <s v="7b1ed847-d8cb-468b-9420-647ec405a036"/>
    <s v="c7402157-ae44-45cc-b6a7-b348d5dbd417"/>
    <n v="92672"/>
    <n v="2"/>
    <x v="83"/>
    <n v="55.04"/>
    <x v="0"/>
  </r>
  <r>
    <s v="7fbd268d-731b-4554-b531-c60657166844"/>
    <s v="3ca4793d-065e-4112-b023-d1122a2a4b44"/>
    <n v="50553"/>
    <n v="2"/>
    <x v="83"/>
    <n v="58.73"/>
    <x v="1"/>
  </r>
  <r>
    <s v="8934f460-5eca-43d2-9bde-43f9af3c058b"/>
    <s v="3ca4793d-065e-4112-b023-d1122a2a4b44"/>
    <n v="73075"/>
    <n v="2"/>
    <x v="83"/>
    <n v="61"/>
    <x v="1"/>
  </r>
  <r>
    <s v="bd3645a6-dc39-4133-a3ef-c85d48d978cf"/>
    <s v="c7402157-ae44-45cc-b6a7-b348d5dbd417"/>
    <n v="89201"/>
    <n v="2"/>
    <x v="83"/>
    <n v="18.64"/>
    <x v="1"/>
  </r>
  <r>
    <s v="be5c2894-45ac-4573-8de2-69d51e8d168d"/>
    <s v="c7402157-ae44-45cc-b6a7-b348d5dbd417"/>
    <n v="76106"/>
    <n v="2"/>
    <x v="83"/>
    <n v="429.6"/>
    <x v="1"/>
  </r>
  <r>
    <s v="c935b843-2acc-4fc9-945a-7808a42de897"/>
    <s v="c7402157-ae44-45cc-b6a7-b348d5dbd417"/>
    <n v="92756"/>
    <n v="2"/>
    <x v="83"/>
    <n v="75.180000000000007"/>
    <x v="0"/>
  </r>
  <r>
    <s v="d3da413a-53b8-4d22-9599-b56085162eee"/>
    <s v="3ca4793d-065e-4112-b023-d1122a2a4b44"/>
    <n v="92561"/>
    <n v="2"/>
    <x v="83"/>
    <n v="75.180000000000007"/>
    <x v="0"/>
  </r>
  <r>
    <s v="dc2ea34a-1d08-445e-95a5-aa6c6cc0a6cc"/>
    <s v="c7402157-ae44-45cc-b6a7-b348d5dbd417"/>
    <n v="85777"/>
    <n v="2"/>
    <x v="83"/>
    <n v="23.75"/>
    <x v="1"/>
  </r>
  <r>
    <s v="e2dbd622-6292-47ff-815e-8e82db4a04ab"/>
    <s v="c7402157-ae44-45cc-b6a7-b348d5dbd417"/>
    <n v="89421"/>
    <n v="2"/>
    <x v="83"/>
    <n v="170.06"/>
    <x v="1"/>
  </r>
  <r>
    <s v="e6c2d75e-25e9-4037-aa22-a9be2b1ab6e9"/>
    <s v="c7402157-ae44-45cc-b6a7-b348d5dbd417"/>
    <n v="92789"/>
    <n v="2"/>
    <x v="83"/>
    <n v="221.19"/>
    <x v="0"/>
  </r>
  <r>
    <s v="eb9e2cac-3309-4adf-aa9d-9342a346d3b6"/>
    <s v="c7402157-ae44-45cc-b6a7-b348d5dbd417"/>
    <n v="89853"/>
    <n v="2"/>
    <x v="83"/>
    <n v="56.39"/>
    <x v="0"/>
  </r>
  <r>
    <s v="f423018c-8fc9-45aa-a3ea-4361a9d11f07"/>
    <s v="3ca4793d-065e-4112-b023-d1122a2a4b44"/>
    <n v="88970"/>
    <n v="2"/>
    <x v="83"/>
    <n v="75.180000000000007"/>
    <x v="0"/>
  </r>
  <r>
    <s v="fe206381-9645-4a50-8706-bf6156137553"/>
    <s v="3ca4793d-065e-4112-b023-d1122a2a4b44"/>
    <n v="49617"/>
    <n v="2"/>
    <x v="83"/>
    <n v="46.98"/>
    <x v="0"/>
  </r>
  <r>
    <s v="09a92e3d-9d1b-42f5-899c-f6580474c5ef"/>
    <s v="2ea0ca2a-77fc-4447-b57c-62a6cb4d75a1"/>
    <n v="35047"/>
    <n v="1"/>
    <x v="84"/>
    <n v="436.08"/>
    <x v="1"/>
  </r>
  <r>
    <s v="13635525-db10-400d-9164-a7977bec6a0d"/>
    <s v="3ca4793d-065e-4112-b023-d1122a2a4b44"/>
    <n v="51471"/>
    <n v="2"/>
    <x v="84"/>
    <n v="54.03"/>
    <x v="0"/>
  </r>
  <r>
    <s v="13683434-db98-4cca-a1b6-4c69b1d188f8"/>
    <s v="098431c3-1301-456e-9171-0026d20a3d62"/>
    <n v="27464"/>
    <n v="1"/>
    <x v="84"/>
    <n v="65.45"/>
    <x v="1"/>
  </r>
  <r>
    <s v="163a774e-61b7-44f0-b0d9-eeb75deb0e1e"/>
    <s v="c7402157-ae44-45cc-b6a7-b348d5dbd417"/>
    <n v="79067"/>
    <n v="2"/>
    <x v="84"/>
    <n v="10.57"/>
    <x v="1"/>
  </r>
  <r>
    <s v="174f1ece-a6a7-450c-a714-311786ce9fb8"/>
    <s v="2ea0ca2a-77fc-4447-b57c-62a6cb4d75a1"/>
    <n v="42038"/>
    <n v="1"/>
    <x v="84"/>
    <n v="159.65"/>
    <x v="0"/>
  </r>
  <r>
    <s v="1c562def-4f21-495e-8aa0-2dc0277a2a12"/>
    <s v="c7402157-ae44-45cc-b6a7-b348d5dbd417"/>
    <n v="92347"/>
    <n v="2"/>
    <x v="84"/>
    <n v="75.180000000000007"/>
    <x v="0"/>
  </r>
  <r>
    <s v="1dd1bc2b-3050-4a53-83df-b7e2f5565e0f"/>
    <s v="3ca4793d-065e-4112-b023-d1122a2a4b44"/>
    <n v="90743"/>
    <n v="2"/>
    <x v="84"/>
    <n v="48.57"/>
    <x v="0"/>
  </r>
  <r>
    <s v="23cf2b09-193f-4b76-af53-74175cd27359"/>
    <s v="c7402157-ae44-45cc-b6a7-b348d5dbd417"/>
    <n v="90520"/>
    <n v="2"/>
    <x v="84"/>
    <n v="489.65"/>
    <x v="1"/>
  </r>
  <r>
    <s v="25cf6515-6d3d-477e-bf4c-b74635ed4692"/>
    <s v="2ea0ca2a-77fc-4447-b57c-62a6cb4d75a1"/>
    <n v="23503"/>
    <n v="1"/>
    <x v="84"/>
    <n v="493.27"/>
    <x v="1"/>
  </r>
  <r>
    <s v="303f1198-f6e8-4952-b111-26035e1781f1"/>
    <s v="c7402157-ae44-45cc-b6a7-b348d5dbd417"/>
    <n v="93088"/>
    <n v="2"/>
    <x v="84"/>
    <n v="40.21"/>
    <x v="0"/>
  </r>
  <r>
    <s v="321aba79-4b6e-4cfd-b545-9805e8e3a1ac"/>
    <s v="098431c3-1301-456e-9171-0026d20a3d62"/>
    <n v="37014"/>
    <n v="1"/>
    <x v="84"/>
    <n v="169.99"/>
    <x v="1"/>
  </r>
  <r>
    <s v="37ae86ab-6da5-4238-a74d-fbeed97f72c6"/>
    <s v="3ca4793d-065e-4112-b023-d1122a2a4b44"/>
    <n v="45861"/>
    <n v="2"/>
    <x v="84"/>
    <n v="39.93"/>
    <x v="0"/>
  </r>
  <r>
    <s v="4c6d1d5a-2287-4f95-b4b7-3be92c640c65"/>
    <s v="2ea0ca2a-77fc-4447-b57c-62a6cb4d75a1"/>
    <n v="40176"/>
    <n v="1"/>
    <x v="84"/>
    <n v="236.71"/>
    <x v="1"/>
  </r>
  <r>
    <s v="4d9bbe8e-07f8-4a43-ad01-bc4e54835829"/>
    <s v="2ea0ca2a-77fc-4447-b57c-62a6cb4d75a1"/>
    <n v="41531"/>
    <n v="1"/>
    <x v="84"/>
    <n v="17.22"/>
    <x v="1"/>
  </r>
  <r>
    <s v="53f84c7c-f1cd-4354-a076-0b80cae69292"/>
    <s v="3ca4793d-065e-4112-b023-d1122a2a4b44"/>
    <n v="42153"/>
    <n v="2"/>
    <x v="84"/>
    <n v="126.99"/>
    <x v="1"/>
  </r>
  <r>
    <s v="599d9638-daf0-44d4-a274-5cc2fb71a6c3"/>
    <s v="2ea0ca2a-77fc-4447-b57c-62a6cb4d75a1"/>
    <n v="41899"/>
    <n v="1"/>
    <x v="84"/>
    <n v="55.12"/>
    <x v="0"/>
  </r>
  <r>
    <s v="5f8682a2-4573-4526-a63e-931595eea007"/>
    <s v="c7402157-ae44-45cc-b6a7-b348d5dbd417"/>
    <n v="92387"/>
    <n v="2"/>
    <x v="84"/>
    <n v="84.58"/>
    <x v="0"/>
  </r>
  <r>
    <s v="646e481d-e994-4ff6-b4bc-c12973ae4453"/>
    <s v="c7402157-ae44-45cc-b6a7-b348d5dbd417"/>
    <n v="88294"/>
    <n v="2"/>
    <x v="84"/>
    <n v="155.06"/>
    <x v="0"/>
  </r>
  <r>
    <s v="74704c8a-d917-443a-9afa-d58359109ee0"/>
    <s v="c7402157-ae44-45cc-b6a7-b348d5dbd417"/>
    <n v="90744"/>
    <n v="2"/>
    <x v="84"/>
    <n v="125.32"/>
    <x v="0"/>
  </r>
  <r>
    <s v="7f734b66-9efe-4c0f-91eb-84dfd71b74ee"/>
    <s v="2ea0ca2a-77fc-4447-b57c-62a6cb4d75a1"/>
    <n v="38393"/>
    <n v="1"/>
    <x v="84"/>
    <n v="219.38"/>
    <x v="1"/>
  </r>
  <r>
    <s v="8efa5122-2a90-47f2-91c7-2ad10f5a9a5a"/>
    <s v="c7402157-ae44-45cc-b6a7-b348d5dbd417"/>
    <n v="91082"/>
    <n v="2"/>
    <x v="84"/>
    <n v="221.19"/>
    <x v="0"/>
  </r>
  <r>
    <s v="901db3f8-91f3-4f19-a65a-ff2b9d5a9414"/>
    <s v="3ca4793d-065e-4112-b023-d1122a2a4b44"/>
    <n v="42873"/>
    <n v="2"/>
    <x v="84"/>
    <n v="694.22"/>
    <x v="1"/>
  </r>
  <r>
    <s v="95336e77-34b4-4217-a89d-b4cec312bcbf"/>
    <s v="2ea0ca2a-77fc-4447-b57c-62a6cb4d75a1"/>
    <n v="35576"/>
    <n v="1"/>
    <x v="84"/>
    <n v="312.52999999999997"/>
    <x v="1"/>
  </r>
  <r>
    <s v="965ff22c-d078-4025-8b63-5ab9ec2210de"/>
    <s v="3ca4793d-065e-4112-b023-d1122a2a4b44"/>
    <n v="46447"/>
    <n v="2"/>
    <x v="84"/>
    <n v="37.11"/>
    <x v="0"/>
  </r>
  <r>
    <s v="9c9c8c5a-d99f-4190-abda-23d72ee29606"/>
    <s v="098431c3-1301-456e-9171-0026d20a3d62"/>
    <n v="21968"/>
    <n v="1"/>
    <x v="84"/>
    <n v="34.450000000000003"/>
    <x v="0"/>
  </r>
  <r>
    <s v="a4e3a5c6-646c-4f74-a1d3-478ee7db47ad"/>
    <s v="2ea0ca2a-77fc-4447-b57c-62a6cb4d75a1"/>
    <n v="34595"/>
    <n v="1"/>
    <x v="84"/>
    <n v="34.450000000000003"/>
    <x v="0"/>
  </r>
  <r>
    <s v="adaedec7-7d90-455d-9aad-9160097d4e9c"/>
    <s v="098431c3-1301-456e-9171-0026d20a3d62"/>
    <n v="18693"/>
    <n v="1"/>
    <x v="84"/>
    <n v="10.33"/>
    <x v="1"/>
  </r>
  <r>
    <s v="b2b3bc2c-3426-4f53-9ab2-1397a690f778"/>
    <s v="3ca4793d-065e-4112-b023-d1122a2a4b44"/>
    <n v="92851"/>
    <n v="2"/>
    <x v="84"/>
    <n v="83.4"/>
    <x v="0"/>
  </r>
  <r>
    <s v="bb425822-a254-4325-a3f3-aee76e8519a5"/>
    <s v="3ca4793d-065e-4112-b023-d1122a2a4b44"/>
    <n v="92471"/>
    <n v="2"/>
    <x v="84"/>
    <n v="148.27000000000001"/>
    <x v="0"/>
  </r>
  <r>
    <s v="bc734a6c-9f61-4277-9c2c-dd9f80cebd57"/>
    <s v="3ca4793d-065e-4112-b023-d1122a2a4b44"/>
    <n v="52290"/>
    <n v="2"/>
    <x v="84"/>
    <n v="39.93"/>
    <x v="0"/>
  </r>
  <r>
    <s v="bfc15c93-6273-4e13-8e73-7d6c8a75917b"/>
    <s v="2ea0ca2a-77fc-4447-b57c-62a6cb4d75a1"/>
    <n v="19987"/>
    <n v="1"/>
    <x v="84"/>
    <n v="20.68"/>
    <x v="0"/>
  </r>
  <r>
    <s v="c1ec6fc0-a497-4ae6-ae03-d9fc974cf92c"/>
    <s v="c7402157-ae44-45cc-b6a7-b348d5dbd417"/>
    <n v="93032"/>
    <n v="2"/>
    <x v="84"/>
    <n v="67.180000000000007"/>
    <x v="0"/>
  </r>
  <r>
    <s v="c241452b-8028-48b6-8370-e0b4e4afe174"/>
    <s v="098431c3-1301-456e-9171-0026d20a3d62"/>
    <n v="22647"/>
    <n v="1"/>
    <x v="84"/>
    <n v="39.049999999999997"/>
    <x v="0"/>
  </r>
  <r>
    <s v="c2d9441d-7b1f-47f6-bcd7-321369327ffb"/>
    <s v="2ea0ca2a-77fc-4447-b57c-62a6cb4d75a1"/>
    <n v="19911"/>
    <n v="1"/>
    <x v="84"/>
    <n v="104.7"/>
    <x v="1"/>
  </r>
  <r>
    <s v="c7a48a57-1c6a-432d-b133-acc4fc0f7283"/>
    <s v="2ea0ca2a-77fc-4447-b57c-62a6cb4d75a1"/>
    <n v="24106"/>
    <n v="1"/>
    <x v="84"/>
    <n v="36.76"/>
    <x v="1"/>
  </r>
  <r>
    <s v="c7aa3125-401e-45b6-a3c0-448b0684625b"/>
    <s v="c7402157-ae44-45cc-b6a7-b348d5dbd417"/>
    <n v="93170"/>
    <n v="2"/>
    <x v="84"/>
    <n v="172.68"/>
    <x v="0"/>
  </r>
  <r>
    <s v="c9907f01-ac00-4124-9e19-f69ca5a8f3af"/>
    <s v="c7402157-ae44-45cc-b6a7-b348d5dbd417"/>
    <n v="91162"/>
    <n v="2"/>
    <x v="84"/>
    <n v="10.57"/>
    <x v="1"/>
  </r>
  <r>
    <s v="cbf064a8-7711-46b6-babf-41faa4f1bc77"/>
    <s v="3ca4793d-065e-4112-b023-d1122a2a4b44"/>
    <n v="74735"/>
    <n v="2"/>
    <x v="84"/>
    <n v="32.89"/>
    <x v="1"/>
  </r>
  <r>
    <s v="ce09efd0-268c-489b-88c4-d87ae57a11c2"/>
    <s v="2ea0ca2a-77fc-4447-b57c-62a6cb4d75a1"/>
    <n v="18116"/>
    <n v="1"/>
    <x v="84"/>
    <n v="20.68"/>
    <x v="1"/>
  </r>
  <r>
    <s v="defdb35d-2906-4bed-b15d-4e1365e7fe57"/>
    <s v="c7402157-ae44-45cc-b6a7-b348d5dbd417"/>
    <n v="65881"/>
    <n v="2"/>
    <x v="84"/>
    <n v="119.06"/>
    <x v="1"/>
  </r>
  <r>
    <s v="e06b896c-640d-449f-bfbc-3c20b817d88f"/>
    <s v="3ca4793d-065e-4112-b023-d1122a2a4b44"/>
    <n v="84195"/>
    <n v="2"/>
    <x v="84"/>
    <n v="481.23"/>
    <x v="1"/>
  </r>
  <r>
    <s v="ea606d68-8151-4b60-8eef-58cd2265bd91"/>
    <s v="3ca4793d-065e-4112-b023-d1122a2a4b44"/>
    <n v="93140"/>
    <n v="2"/>
    <x v="84"/>
    <n v="110.42"/>
    <x v="0"/>
  </r>
  <r>
    <s v="049ecf69-90b8-4ff3-ba27-3e6e9bc0c404"/>
    <s v="098431c3-1301-456e-9171-0026d20a3d62"/>
    <n v="42172"/>
    <n v="1"/>
    <x v="85"/>
    <n v="81.540000000000006"/>
    <x v="0"/>
  </r>
  <r>
    <s v="0ea4bdc3-9876-4aa4-b3e9-1009d637718a"/>
    <s v="098431c3-1301-456e-9171-0026d20a3d62"/>
    <n v="20735"/>
    <n v="1"/>
    <x v="85"/>
    <n v="10.33"/>
    <x v="1"/>
  </r>
  <r>
    <s v="0ee14184-eaaa-4f7c-b6b0-2722d807ead0"/>
    <s v="098431c3-1301-456e-9171-0026d20a3d62"/>
    <n v="18454"/>
    <n v="1"/>
    <x v="85"/>
    <n v="107.37"/>
    <x v="1"/>
  </r>
  <r>
    <s v="0febe8eb-cc2b-4620-8206-e6e6eff436d8"/>
    <s v="c7402157-ae44-45cc-b6a7-b348d5dbd417"/>
    <n v="91590"/>
    <n v="2"/>
    <x v="85"/>
    <n v="81.92"/>
    <x v="0"/>
  </r>
  <r>
    <s v="10e2bcd8-148f-4021-a35a-e5a7512c2de7"/>
    <s v="c7402157-ae44-45cc-b6a7-b348d5dbd417"/>
    <n v="91590"/>
    <n v="2"/>
    <x v="85"/>
    <n v="81.92"/>
    <x v="1"/>
  </r>
  <r>
    <s v="208aead8-2dc6-481d-8aa0-b0cb21527bd3"/>
    <s v="2ea0ca2a-77fc-4447-b57c-62a6cb4d75a1"/>
    <n v="42304"/>
    <n v="1"/>
    <x v="85"/>
    <n v="78.400000000000006"/>
    <x v="0"/>
  </r>
  <r>
    <s v="226bb420-7762-4187-96f0-e16674289e1c"/>
    <s v="3ca4793d-065e-4112-b023-d1122a2a4b44"/>
    <n v="93383"/>
    <n v="2"/>
    <x v="85"/>
    <n v="75.180000000000007"/>
    <x v="0"/>
  </r>
  <r>
    <s v="303b10d8-6b3e-4902-8cf0-148117208e31"/>
    <s v="2ea0ca2a-77fc-4447-b57c-62a6cb4d75a1"/>
    <n v="42074"/>
    <n v="1"/>
    <x v="85"/>
    <n v="84.09"/>
    <x v="0"/>
  </r>
  <r>
    <s v="3308c869-b9c1-44f3-8619-a7fff16a669c"/>
    <s v="2ea0ca2a-77fc-4447-b57c-62a6cb4d75a1"/>
    <n v="23166"/>
    <n v="1"/>
    <x v="85"/>
    <n v="187.61"/>
    <x v="1"/>
  </r>
  <r>
    <s v="37e3893d-6e12-4e5a-b270-a213288ffad7"/>
    <s v="098431c3-1301-456e-9171-0026d20a3d62"/>
    <n v="43241"/>
    <n v="1"/>
    <x v="85"/>
    <n v="81.53"/>
    <x v="0"/>
  </r>
  <r>
    <s v="535d6582-21c4-4a79-8308-2e79b2b4a36a"/>
    <s v="c7402157-ae44-45cc-b6a7-b348d5dbd417"/>
    <n v="77798"/>
    <n v="2"/>
    <x v="85"/>
    <n v="21.44"/>
    <x v="1"/>
  </r>
  <r>
    <s v="54efd929-f358-4c15-9f77-d5e256a30244"/>
    <s v="098431c3-1301-456e-9171-0026d20a3d62"/>
    <n v="18143"/>
    <n v="1"/>
    <x v="85"/>
    <n v="10.33"/>
    <x v="0"/>
  </r>
  <r>
    <s v="55d22f1e-c9e9-48f2-9474-2d73f5c5c7d5"/>
    <s v="2ea0ca2a-77fc-4447-b57c-62a6cb4d75a1"/>
    <n v="41043"/>
    <n v="1"/>
    <x v="85"/>
    <n v="83.84"/>
    <x v="0"/>
  </r>
  <r>
    <s v="5bc54499-e989-487a-ab6d-4bcec4d0ae0e"/>
    <s v="c7402157-ae44-45cc-b6a7-b348d5dbd417"/>
    <n v="91009"/>
    <n v="2"/>
    <x v="85"/>
    <n v="115.59"/>
    <x v="0"/>
  </r>
  <r>
    <s v="604e7961-e865-4207-aec0-a3de8a9d5530"/>
    <s v="2ea0ca2a-77fc-4447-b57c-62a6cb4d75a1"/>
    <n v="37526"/>
    <n v="1"/>
    <x v="85"/>
    <n v="24.11"/>
    <x v="1"/>
  </r>
  <r>
    <s v="70124cef-5c90-41e7-8f45-62a2c0cfeef6"/>
    <s v="2ea0ca2a-77fc-4447-b57c-62a6cb4d75a1"/>
    <n v="29021"/>
    <n v="1"/>
    <x v="85"/>
    <n v="24.12"/>
    <x v="1"/>
  </r>
  <r>
    <s v="76a957be-4926-4e8e-8904-a27ada08826c"/>
    <s v="2ea0ca2a-77fc-4447-b57c-62a6cb4d75a1"/>
    <n v="41993"/>
    <n v="1"/>
    <x v="85"/>
    <n v="21.05"/>
    <x v="1"/>
  </r>
  <r>
    <s v="78763a7d-7b7c-4eba-965a-a56a67b24f2a"/>
    <s v="3ca4793d-065e-4112-b023-d1122a2a4b44"/>
    <n v="93286"/>
    <n v="2"/>
    <x v="85"/>
    <n v="225.52"/>
    <x v="0"/>
  </r>
  <r>
    <s v="7a3aeb16-9c19-46d0-9c7e-4720fbe0de20"/>
    <s v="2ea0ca2a-77fc-4447-b57c-62a6cb4d75a1"/>
    <n v="41818"/>
    <n v="1"/>
    <x v="85"/>
    <n v="404.19"/>
    <x v="1"/>
  </r>
  <r>
    <s v="892fad8c-98ae-47ae-8a05-17282f7d4403"/>
    <s v="c7402157-ae44-45cc-b6a7-b348d5dbd417"/>
    <n v="92802"/>
    <n v="2"/>
    <x v="85"/>
    <n v="75.180000000000007"/>
    <x v="0"/>
  </r>
  <r>
    <s v="a6d4b30f-4611-49e9-801e-5e11a5e3f0d3"/>
    <s v="2ea0ca2a-77fc-4447-b57c-62a6cb4d75a1"/>
    <n v="34844"/>
    <n v="1"/>
    <x v="85"/>
    <n v="96.63"/>
    <x v="1"/>
  </r>
  <r>
    <s v="a7dda159-576f-4452-9147-530964c269f2"/>
    <s v="c7402157-ae44-45cc-b6a7-b348d5dbd417"/>
    <n v="75369"/>
    <n v="2"/>
    <x v="85"/>
    <n v="22.32"/>
    <x v="1"/>
  </r>
  <r>
    <s v="ab6241f5-1bef-4f87-9889-97a2f62ab88e"/>
    <s v="3ca4793d-065e-4112-b023-d1122a2a4b44"/>
    <n v="92002"/>
    <n v="2"/>
    <x v="85"/>
    <n v="40.479999999999997"/>
    <x v="0"/>
  </r>
  <r>
    <s v="abdd9bfb-c389-4d93-a552-34c789503426"/>
    <s v="098431c3-1301-456e-9171-0026d20a3d62"/>
    <n v="28306"/>
    <n v="1"/>
    <x v="85"/>
    <n v="30.95"/>
    <x v="1"/>
  </r>
  <r>
    <s v="abfb8178-ad04-49c4-bda3-85a94a159bba"/>
    <s v="3ca4793d-065e-4112-b023-d1122a2a4b44"/>
    <n v="92215"/>
    <n v="2"/>
    <x v="85"/>
    <n v="68.819999999999993"/>
    <x v="1"/>
  </r>
  <r>
    <s v="aff09699-688c-491d-93b7-a84d12103709"/>
    <s v="c7402157-ae44-45cc-b6a7-b348d5dbd417"/>
    <n v="91718"/>
    <n v="2"/>
    <x v="85"/>
    <n v="10.57"/>
    <x v="1"/>
  </r>
  <r>
    <s v="b64db8f9-6cb2-4bca-b8ae-062b5818fcbc"/>
    <s v="3ca4793d-065e-4112-b023-d1122a2a4b44"/>
    <n v="44125"/>
    <n v="2"/>
    <x v="85"/>
    <n v="39.93"/>
    <x v="0"/>
  </r>
  <r>
    <s v="ba7e84c2-fc6f-405c-8ff9-84d73b5b61e3"/>
    <s v="2ea0ca2a-77fc-4447-b57c-62a6cb4d75a1"/>
    <n v="35229"/>
    <n v="1"/>
    <x v="85"/>
    <n v="400.97"/>
    <x v="1"/>
  </r>
  <r>
    <s v="c2f47951-a0ae-44ea-b528-8b4bebf9db59"/>
    <s v="098431c3-1301-456e-9171-0026d20a3d62"/>
    <n v="21967"/>
    <n v="1"/>
    <x v="85"/>
    <n v="236.06"/>
    <x v="1"/>
  </r>
  <r>
    <s v="c5208de7-75bd-42c8-ac35-7e3842dd6c0f"/>
    <s v="098431c3-1301-456e-9171-0026d20a3d62"/>
    <n v="27607"/>
    <n v="1"/>
    <x v="85"/>
    <n v="24.11"/>
    <x v="1"/>
  </r>
  <r>
    <s v="c86fa645-11e1-409d-b6d7-5c09d287ff45"/>
    <s v="c7402157-ae44-45cc-b6a7-b348d5dbd417"/>
    <n v="91589"/>
    <n v="2"/>
    <x v="85"/>
    <n v="153.38"/>
    <x v="1"/>
  </r>
  <r>
    <s v="cd75ecba-7394-4793-bab1-22b0272c50b1"/>
    <s v="098431c3-1301-456e-9171-0026d20a3d62"/>
    <n v="40952"/>
    <n v="1"/>
    <x v="85"/>
    <n v="417.54"/>
    <x v="1"/>
  </r>
  <r>
    <s v="d4017a69-8ea8-4227-888d-9255a164d87b"/>
    <s v="3ca4793d-065e-4112-b023-d1122a2a4b44"/>
    <n v="92006"/>
    <n v="2"/>
    <x v="85"/>
    <n v="23.66"/>
    <x v="0"/>
  </r>
  <r>
    <s v="d7afd4de-e0b8-4da8-bfa7-80ee0dfe2254"/>
    <s v="c7402157-ae44-45cc-b6a7-b348d5dbd417"/>
    <n v="90443"/>
    <n v="2"/>
    <x v="85"/>
    <n v="124.51"/>
    <x v="1"/>
  </r>
  <r>
    <s v="dac4cfcb-8aa1-40e4-941d-bfebd80dce40"/>
    <s v="3ca4793d-065e-4112-b023-d1122a2a4b44"/>
    <n v="49572"/>
    <n v="2"/>
    <x v="85"/>
    <n v="49.33"/>
    <x v="0"/>
  </r>
  <r>
    <s v="dd64a72e-0c56-4f2c-a100-28c2c7f859e7"/>
    <s v="c7402157-ae44-45cc-b6a7-b348d5dbd417"/>
    <n v="89144"/>
    <n v="2"/>
    <x v="85"/>
    <n v="124.51"/>
    <x v="1"/>
  </r>
  <r>
    <s v="e279e88f-f7a5-4952-ab2f-54848e686f19"/>
    <s v="c7402157-ae44-45cc-b6a7-b348d5dbd417"/>
    <n v="89614"/>
    <n v="2"/>
    <x v="85"/>
    <n v="22.32"/>
    <x v="1"/>
  </r>
  <r>
    <s v="e4157710-e330-4fde-8f07-f5c3cfd85b60"/>
    <s v="3ca4793d-065e-4112-b023-d1122a2a4b44"/>
    <n v="43867"/>
    <n v="2"/>
    <x v="85"/>
    <n v="37.11"/>
    <x v="0"/>
  </r>
  <r>
    <s v="f2d88338-dcb2-4586-83fd-7e14e9a86441"/>
    <s v="3ca4793d-065e-4112-b023-d1122a2a4b44"/>
    <n v="93244"/>
    <n v="2"/>
    <x v="85"/>
    <n v="48.57"/>
    <x v="0"/>
  </r>
  <r>
    <s v="f4aafd70-422b-4249-8399-771bdfb8a289"/>
    <s v="c7402157-ae44-45cc-b6a7-b348d5dbd417"/>
    <n v="90567"/>
    <n v="2"/>
    <x v="85"/>
    <n v="75.180000000000007"/>
    <x v="0"/>
  </r>
  <r>
    <s v="faf676b1-2277-47db-aa66-7d8c5b211dce"/>
    <s v="3ca4793d-065e-4112-b023-d1122a2a4b44"/>
    <n v="76126"/>
    <n v="2"/>
    <x v="85"/>
    <n v="22.32"/>
    <x v="1"/>
  </r>
  <r>
    <s v="fcb179c4-8294-45ec-aa9d-0242615cb184"/>
    <s v="3ca4793d-065e-4112-b023-d1122a2a4b44"/>
    <n v="92004"/>
    <n v="2"/>
    <x v="85"/>
    <n v="23.66"/>
    <x v="0"/>
  </r>
  <r>
    <s v="03e35fc1-70b3-4ce3-ad91-9ea13880bed8"/>
    <s v="c7402157-ae44-45cc-b6a7-b348d5dbd417"/>
    <n v="92019"/>
    <n v="2"/>
    <x v="86"/>
    <n v="96.33"/>
    <x v="0"/>
  </r>
  <r>
    <s v="08f5cfc8-48c4-44b3-a819-b73ccebc82ea"/>
    <s v="c7402157-ae44-45cc-b6a7-b348d5dbd417"/>
    <n v="74937"/>
    <n v="2"/>
    <x v="86"/>
    <n v="806.94"/>
    <x v="1"/>
  </r>
  <r>
    <s v="0ca9734b-4ca0-4208-891c-83cd6ad03855"/>
    <s v="c7402157-ae44-45cc-b6a7-b348d5dbd417"/>
    <n v="91431"/>
    <n v="2"/>
    <x v="86"/>
    <n v="183.32"/>
    <x v="1"/>
  </r>
  <r>
    <s v="11bd3d3f-e349-4e0e-be68-aed6427aa79b"/>
    <s v="098431c3-1301-456e-9171-0026d20a3d62"/>
    <n v="19137"/>
    <n v="1"/>
    <x v="86"/>
    <n v="64.92"/>
    <x v="0"/>
  </r>
  <r>
    <s v="120029a0-510d-46fb-8908-2906be1a08e2"/>
    <s v="098431c3-1301-456e-9171-0026d20a3d62"/>
    <n v="28306"/>
    <n v="1"/>
    <x v="86"/>
    <n v="355.14"/>
    <x v="1"/>
  </r>
  <r>
    <s v="1532f3eb-6fc1-47cd-b35b-ae73435274b1"/>
    <s v="3ca4793d-065e-4112-b023-d1122a2a4b44"/>
    <n v="92538"/>
    <n v="2"/>
    <x v="86"/>
    <n v="40.479999999999997"/>
    <x v="0"/>
  </r>
  <r>
    <s v="2ac417eb-475e-4415-b8e5-5714d9c8a2e1"/>
    <s v="3ca4793d-065e-4112-b023-d1122a2a4b44"/>
    <n v="93546"/>
    <n v="2"/>
    <x v="86"/>
    <n v="60.23"/>
    <x v="0"/>
  </r>
  <r>
    <s v="357d9d9b-9544-4b41-8a35-c81922eb7b65"/>
    <s v="c7402157-ae44-45cc-b6a7-b348d5dbd417"/>
    <n v="79129"/>
    <n v="2"/>
    <x v="86"/>
    <n v="141.33000000000001"/>
    <x v="1"/>
  </r>
  <r>
    <s v="3d788818-037c-48e4-96d9-a7705cbb9e8f"/>
    <s v="3ca4793d-065e-4112-b023-d1122a2a4b44"/>
    <n v="91944"/>
    <n v="2"/>
    <x v="86"/>
    <n v="511.65"/>
    <x v="1"/>
  </r>
  <r>
    <s v="3e4d431e-8f34-45d3-8124-e9fd7c09ff15"/>
    <s v="3ca4793d-065e-4112-b023-d1122a2a4b44"/>
    <n v="59173"/>
    <n v="2"/>
    <x v="86"/>
    <n v="62.25"/>
    <x v="0"/>
  </r>
  <r>
    <s v="3efe8889-2f81-4612-8489-c4d64ba3bd39"/>
    <s v="c7402157-ae44-45cc-b6a7-b348d5dbd417"/>
    <n v="92731"/>
    <n v="2"/>
    <x v="86"/>
    <n v="103.37"/>
    <x v="0"/>
  </r>
  <r>
    <s v="401e23ad-b3f0-4455-a1da-a7af5d2fe622"/>
    <s v="098431c3-1301-456e-9171-0026d20a3d62"/>
    <n v="22795"/>
    <n v="1"/>
    <x v="86"/>
    <n v="20.67"/>
    <x v="0"/>
  </r>
  <r>
    <s v="45f560fd-eca5-4813-a5dc-eb89e5248929"/>
    <s v="3ca4793d-065e-4112-b023-d1122a2a4b44"/>
    <n v="74735"/>
    <n v="2"/>
    <x v="86"/>
    <n v="287.77999999999997"/>
    <x v="1"/>
  </r>
  <r>
    <s v="49e9a7a9-0dfe-499c-a14f-e4ae7defeeb1"/>
    <s v="c7402157-ae44-45cc-b6a7-b348d5dbd417"/>
    <n v="74793"/>
    <n v="2"/>
    <x v="86"/>
    <n v="885.91"/>
    <x v="1"/>
  </r>
  <r>
    <s v="4bb8e45c-a6bf-44e9-83b2-1d868d798c6c"/>
    <s v="2ea0ca2a-77fc-4447-b57c-62a6cb4d75a1"/>
    <n v="38716"/>
    <n v="1"/>
    <x v="86"/>
    <n v="301.14999999999998"/>
    <x v="1"/>
  </r>
  <r>
    <s v="551e1bd3-1a4a-4b30-a733-0ff80cd7a423"/>
    <s v="098431c3-1301-456e-9171-0026d20a3d62"/>
    <n v="41707"/>
    <n v="1"/>
    <x v="86"/>
    <n v="179.88"/>
    <x v="1"/>
  </r>
  <r>
    <s v="576ece19-e70d-4845-841c-8f3b123b9382"/>
    <s v="2ea0ca2a-77fc-4447-b57c-62a6cb4d75a1"/>
    <n v="42981"/>
    <n v="1"/>
    <x v="86"/>
    <n v="20.67"/>
    <x v="0"/>
  </r>
  <r>
    <s v="610eac88-7587-40eb-a844-210e718ab828"/>
    <s v="098431c3-1301-456e-9171-0026d20a3d62"/>
    <n v="39732"/>
    <n v="1"/>
    <x v="86"/>
    <n v="426.21"/>
    <x v="1"/>
  </r>
  <r>
    <s v="762cc93b-a04a-4af4-8f64-3954f768231e"/>
    <s v="2ea0ca2a-77fc-4447-b57c-62a6cb4d75a1"/>
    <n v="38794"/>
    <n v="1"/>
    <x v="86"/>
    <n v="24.51"/>
    <x v="1"/>
  </r>
  <r>
    <s v="76eb7cde-11d9-4d68-bef6-a0022e8460ee"/>
    <s v="c7402157-ae44-45cc-b6a7-b348d5dbd417"/>
    <n v="91290"/>
    <n v="2"/>
    <x v="86"/>
    <n v="266.87"/>
    <x v="1"/>
  </r>
  <r>
    <s v="7e3032f1-f173-4790-ad04-c796a25b5dd6"/>
    <s v="c7402157-ae44-45cc-b6a7-b348d5dbd417"/>
    <n v="70885"/>
    <n v="2"/>
    <x v="86"/>
    <n v="79.39"/>
    <x v="1"/>
  </r>
  <r>
    <s v="828431f5-d12a-42e2-b090-3623eb56f942"/>
    <s v="2ea0ca2a-77fc-4447-b57c-62a6cb4d75a1"/>
    <n v="42431"/>
    <n v="1"/>
    <x v="86"/>
    <n v="34.450000000000003"/>
    <x v="0"/>
  </r>
  <r>
    <s v="88f61c23-3c23-42a5-bc2b-b1c164e349f8"/>
    <s v="2ea0ca2a-77fc-4447-b57c-62a6cb4d75a1"/>
    <n v="39248"/>
    <n v="1"/>
    <x v="86"/>
    <n v="363.29"/>
    <x v="1"/>
  </r>
  <r>
    <s v="8ca26727-00f5-4e9b-9e8b-faac8f25de1a"/>
    <s v="3ca4793d-065e-4112-b023-d1122a2a4b44"/>
    <n v="88805"/>
    <n v="2"/>
    <x v="86"/>
    <n v="54.16"/>
    <x v="1"/>
  </r>
  <r>
    <s v="90ab490f-96f0-4b4a-bb89-47a542b99c95"/>
    <s v="098431c3-1301-456e-9171-0026d20a3d62"/>
    <n v="24301"/>
    <n v="1"/>
    <x v="86"/>
    <n v="20.68"/>
    <x v="1"/>
  </r>
  <r>
    <s v="98b64d2f-937b-4183-ab4f-bd227d76f56d"/>
    <s v="2ea0ca2a-77fc-4447-b57c-62a6cb4d75a1"/>
    <n v="41040"/>
    <n v="1"/>
    <x v="86"/>
    <n v="352.81"/>
    <x v="1"/>
  </r>
  <r>
    <s v="99afdad5-46ab-466f-9b09-062bbc8bd95c"/>
    <s v="3ca4793d-065e-4112-b023-d1122a2a4b44"/>
    <n v="93368"/>
    <n v="2"/>
    <x v="86"/>
    <n v="55.04"/>
    <x v="0"/>
  </r>
  <r>
    <s v="bd31d44a-c204-4603-b5fa-3de0ad7dd4e0"/>
    <s v="c7402157-ae44-45cc-b6a7-b348d5dbd417"/>
    <n v="71220"/>
    <n v="2"/>
    <x v="86"/>
    <n v="400.26"/>
    <x v="1"/>
  </r>
  <r>
    <s v="be907b96-2af2-4385-a2f5-dd43c333f5b5"/>
    <s v="2ea0ca2a-77fc-4447-b57c-62a6cb4d75a1"/>
    <n v="41689"/>
    <n v="1"/>
    <x v="86"/>
    <n v="81.540000000000006"/>
    <x v="0"/>
  </r>
  <r>
    <s v="bf27f6d4-4f39-4765-9f01-c69d7a575065"/>
    <s v="098431c3-1301-456e-9171-0026d20a3d62"/>
    <n v="42129"/>
    <n v="1"/>
    <x v="86"/>
    <n v="176.19"/>
    <x v="1"/>
  </r>
  <r>
    <s v="e0119d22-ebf2-4773-8038-0eae404178f8"/>
    <s v="098431c3-1301-456e-9171-0026d20a3d62"/>
    <n v="18411"/>
    <n v="1"/>
    <x v="86"/>
    <n v="136.65"/>
    <x v="1"/>
  </r>
  <r>
    <s v="e055dfb1-e5fb-49bc-9313-97614c1a9c3a"/>
    <s v="2ea0ca2a-77fc-4447-b57c-62a6cb4d75a1"/>
    <n v="39463"/>
    <n v="1"/>
    <x v="86"/>
    <n v="28.45"/>
    <x v="1"/>
  </r>
  <r>
    <s v="e0b65d14-2943-4865-8d19-f2259e789bfb"/>
    <s v="3ca4793d-065e-4112-b023-d1122a2a4b44"/>
    <n v="92978"/>
    <n v="2"/>
    <x v="86"/>
    <n v="75.180000000000007"/>
    <x v="0"/>
  </r>
  <r>
    <s v="e733f01f-8013-4a72-8fe5-4307a8d81baa"/>
    <s v="3ca4793d-065e-4112-b023-d1122a2a4b44"/>
    <n v="93648"/>
    <n v="2"/>
    <x v="86"/>
    <n v="92.8"/>
    <x v="0"/>
  </r>
  <r>
    <s v="eda686a2-ee8d-4d7e-9143-685765a9b8b2"/>
    <s v="2ea0ca2a-77fc-4447-b57c-62a6cb4d75a1"/>
    <n v="41139"/>
    <n v="1"/>
    <x v="86"/>
    <n v="59.71"/>
    <x v="0"/>
  </r>
  <r>
    <s v="f9b7b7c9-7ed8-4433-8310-e8b3435b89e6"/>
    <s v="2ea0ca2a-77fc-4447-b57c-62a6cb4d75a1"/>
    <n v="37007"/>
    <n v="1"/>
    <x v="86"/>
    <n v="10.34"/>
    <x v="1"/>
  </r>
  <r>
    <s v="fe004454-30b2-41d9-9221-71ca25fbc2ff"/>
    <s v="3ca4793d-065e-4112-b023-d1122a2a4b44"/>
    <n v="52338"/>
    <n v="2"/>
    <x v="86"/>
    <n v="283.05"/>
    <x v="1"/>
  </r>
  <r>
    <s v="06cbde5c-be80-4bd9-a39d-3edc54a50bc5"/>
    <s v="2ea0ca2a-77fc-4447-b57c-62a6cb4d75a1"/>
    <n v="36402"/>
    <n v="1"/>
    <x v="87"/>
    <n v="10.34"/>
    <x v="1"/>
  </r>
  <r>
    <s v="1141ea10-ca19-4533-b318-3b97f1bdde87"/>
    <s v="3ca4793d-065e-4112-b023-d1122a2a4b44"/>
    <n v="91906"/>
    <n v="2"/>
    <x v="87"/>
    <n v="75.180000000000007"/>
    <x v="0"/>
  </r>
  <r>
    <s v="1dfc67a2-7321-4741-90c6-a7a3f324d965"/>
    <s v="c7402157-ae44-45cc-b6a7-b348d5dbd417"/>
    <n v="73621"/>
    <n v="2"/>
    <x v="87"/>
    <n v="41.11"/>
    <x v="1"/>
  </r>
  <r>
    <s v="20304fb7-6538-4d38-ac1c-543733524545"/>
    <s v="098431c3-1301-456e-9171-0026d20a3d62"/>
    <n v="41627"/>
    <n v="1"/>
    <x v="87"/>
    <n v="83.85"/>
    <x v="1"/>
  </r>
  <r>
    <s v="2755bc3d-ba63-4334-9b9c-a33ee415e6be"/>
    <s v="c7402157-ae44-45cc-b6a7-b348d5dbd417"/>
    <n v="92621"/>
    <n v="2"/>
    <x v="87"/>
    <n v="104.67"/>
    <x v="0"/>
  </r>
  <r>
    <s v="2ab8b05c-58bb-4c66-8553-be77efea29a6"/>
    <s v="c7402157-ae44-45cc-b6a7-b348d5dbd417"/>
    <n v="92201"/>
    <n v="2"/>
    <x v="87"/>
    <n v="82.23"/>
    <x v="1"/>
  </r>
  <r>
    <s v="2b5de68b-5ce1-4fde-9af3-78c460eae06f"/>
    <s v="3ca4793d-065e-4112-b023-d1122a2a4b44"/>
    <n v="93609"/>
    <n v="2"/>
    <x v="87"/>
    <n v="34.01"/>
    <x v="0"/>
  </r>
  <r>
    <s v="2da16086-60a5-4787-8945-704081b0e4cd"/>
    <s v="3ca4793d-065e-4112-b023-d1122a2a4b44"/>
    <n v="92215"/>
    <n v="2"/>
    <x v="87"/>
    <n v="10.57"/>
    <x v="1"/>
  </r>
  <r>
    <s v="2e0ce46e-5ac4-4807-9240-ec08e2a1bb48"/>
    <s v="098431c3-1301-456e-9171-0026d20a3d62"/>
    <n v="41782"/>
    <n v="1"/>
    <x v="87"/>
    <n v="99.92"/>
    <x v="0"/>
  </r>
  <r>
    <s v="2e24eb1e-70ae-4f83-9b77-8dffe8df3a35"/>
    <s v="2ea0ca2a-77fc-4447-b57c-62a6cb4d75a1"/>
    <n v="41818"/>
    <n v="1"/>
    <x v="87"/>
    <n v="78.08"/>
    <x v="1"/>
  </r>
  <r>
    <s v="33529102-0739-400a-a08f-05ca14530ae0"/>
    <s v="2ea0ca2a-77fc-4447-b57c-62a6cb4d75a1"/>
    <n v="22815"/>
    <n v="1"/>
    <x v="87"/>
    <n v="81.569999999999993"/>
    <x v="0"/>
  </r>
  <r>
    <s v="33d752c1-694d-4ae8-8c5f-d29212f23794"/>
    <s v="3ca4793d-065e-4112-b023-d1122a2a4b44"/>
    <n v="54797"/>
    <n v="2"/>
    <x v="87"/>
    <n v="423.48"/>
    <x v="1"/>
  </r>
  <r>
    <s v="3e995658-5522-4d1d-858e-57e42cc85fb8"/>
    <s v="3ca4793d-065e-4112-b023-d1122a2a4b44"/>
    <n v="59694"/>
    <n v="2"/>
    <x v="87"/>
    <n v="32.89"/>
    <x v="1"/>
  </r>
  <r>
    <s v="421402e3-ba90-4884-bfd6-c890b273bfe4"/>
    <s v="c7402157-ae44-45cc-b6a7-b348d5dbd417"/>
    <n v="92426"/>
    <n v="2"/>
    <x v="87"/>
    <n v="61.08"/>
    <x v="0"/>
  </r>
  <r>
    <s v="4d38c39a-e91e-4338-affa-61551748936b"/>
    <s v="3ca4793d-065e-4112-b023-d1122a2a4b44"/>
    <n v="93576"/>
    <n v="2"/>
    <x v="87"/>
    <n v="265.43"/>
    <x v="0"/>
  </r>
  <r>
    <s v="52049e7b-f3c7-4228-9a7f-83cfac675236"/>
    <s v="2ea0ca2a-77fc-4447-b57c-62a6cb4d75a1"/>
    <n v="43450"/>
    <n v="1"/>
    <x v="87"/>
    <n v="66.599999999999994"/>
    <x v="0"/>
  </r>
  <r>
    <s v="55bef2e2-b9f7-4074-87d8-9ed7416c1833"/>
    <s v="c7402157-ae44-45cc-b6a7-b348d5dbd417"/>
    <n v="93343"/>
    <n v="2"/>
    <x v="87"/>
    <n v="111.79"/>
    <x v="0"/>
  </r>
  <r>
    <s v="5c37750b-48d7-444b-a4e6-323870efd5b6"/>
    <s v="3ca4793d-065e-4112-b023-d1122a2a4b44"/>
    <n v="93416"/>
    <n v="2"/>
    <x v="87"/>
    <n v="55.04"/>
    <x v="0"/>
  </r>
  <r>
    <s v="600c1a6e-55a4-4343-977a-0799161bcd0a"/>
    <s v="098431c3-1301-456e-9171-0026d20a3d62"/>
    <n v="42192"/>
    <n v="1"/>
    <x v="87"/>
    <n v="66.599999999999994"/>
    <x v="0"/>
  </r>
  <r>
    <s v="69344524-728b-4c70-ada2-980b2a4d2f03"/>
    <s v="098431c3-1301-456e-9171-0026d20a3d62"/>
    <n v="18599"/>
    <n v="1"/>
    <x v="87"/>
    <n v="21.44"/>
    <x v="0"/>
  </r>
  <r>
    <s v="69cf31d7-20d9-49da-ba48-4c9a4fa69718"/>
    <s v="3ca4793d-065e-4112-b023-d1122a2a4b44"/>
    <n v="47272"/>
    <n v="2"/>
    <x v="87"/>
    <n v="10.57"/>
    <x v="1"/>
  </r>
  <r>
    <s v="6d83520b-9ef7-4a5d-8b87-204cef84de18"/>
    <s v="3ca4793d-065e-4112-b023-d1122a2a4b44"/>
    <n v="84420"/>
    <n v="2"/>
    <x v="87"/>
    <n v="328.21"/>
    <x v="1"/>
  </r>
  <r>
    <s v="7b54cd1e-7a08-4757-9fd1-1bf7a5a2b8dc"/>
    <s v="098431c3-1301-456e-9171-0026d20a3d62"/>
    <n v="41692"/>
    <n v="1"/>
    <x v="87"/>
    <n v="208.88"/>
    <x v="1"/>
  </r>
  <r>
    <s v="7cf960f8-2c4b-414a-9719-d0ab74df9690"/>
    <s v="2ea0ca2a-77fc-4447-b57c-62a6cb4d75a1"/>
    <n v="40570"/>
    <n v="1"/>
    <x v="87"/>
    <n v="39.31"/>
    <x v="1"/>
  </r>
  <r>
    <s v="802818a9-3fad-4f02-9162-365e15d3781c"/>
    <s v="3ca4793d-065e-4112-b023-d1122a2a4b44"/>
    <n v="92538"/>
    <n v="2"/>
    <x v="87"/>
    <n v="28.72"/>
    <x v="1"/>
  </r>
  <r>
    <s v="867eb195-42c1-4f18-a711-4746516fe2ce"/>
    <s v="098431c3-1301-456e-9171-0026d20a3d62"/>
    <n v="19218"/>
    <n v="1"/>
    <x v="87"/>
    <n v="1231.25"/>
    <x v="1"/>
  </r>
  <r>
    <s v="892d29af-0813-4903-aeeb-34ccd09a64ed"/>
    <s v="098431c3-1301-456e-9171-0026d20a3d62"/>
    <n v="37019"/>
    <n v="1"/>
    <x v="87"/>
    <n v="2723.51"/>
    <x v="1"/>
  </r>
  <r>
    <s v="a66bc4fb-5c9a-4af2-8d70-d62cbaf09c61"/>
    <s v="098431c3-1301-456e-9171-0026d20a3d62"/>
    <n v="42270"/>
    <n v="1"/>
    <x v="87"/>
    <n v="101.05"/>
    <x v="0"/>
  </r>
  <r>
    <s v="b3bde7e9-7a90-4329-81da-6f50a43d1857"/>
    <s v="098431c3-1301-456e-9171-0026d20a3d62"/>
    <n v="19046"/>
    <n v="1"/>
    <x v="87"/>
    <n v="10.34"/>
    <x v="1"/>
  </r>
  <r>
    <s v="bbd09097-e216-418e-b451-98145f2c7f0c"/>
    <s v="c7402157-ae44-45cc-b6a7-b348d5dbd417"/>
    <n v="90311"/>
    <n v="2"/>
    <x v="87"/>
    <n v="108.27"/>
    <x v="1"/>
  </r>
  <r>
    <s v="c3347bab-842f-4161-b1ad-ebb0390bad61"/>
    <s v="2ea0ca2a-77fc-4447-b57c-62a6cb4d75a1"/>
    <n v="35574"/>
    <n v="1"/>
    <x v="87"/>
    <n v="20.68"/>
    <x v="1"/>
  </r>
  <r>
    <s v="c86f75b7-51c7-4ae7-b247-4471476ab4e4"/>
    <s v="3ca4793d-065e-4112-b023-d1122a2a4b44"/>
    <n v="93657"/>
    <n v="2"/>
    <x v="87"/>
    <n v="83.4"/>
    <x v="0"/>
  </r>
  <r>
    <s v="cfab002e-b914-417c-8ee9-a8ce7f4db39c"/>
    <s v="098431c3-1301-456e-9171-0026d20a3d62"/>
    <n v="27229"/>
    <n v="1"/>
    <x v="87"/>
    <n v="192.07"/>
    <x v="1"/>
  </r>
  <r>
    <s v="d907553d-f892-4267-8530-ac7155dda4b9"/>
    <s v="098431c3-1301-456e-9171-0026d20a3d62"/>
    <n v="26857"/>
    <n v="1"/>
    <x v="87"/>
    <n v="27.56"/>
    <x v="0"/>
  </r>
  <r>
    <s v="e438a6e0-63c6-4e6d-b457-31d6295848a8"/>
    <s v="098431c3-1301-456e-9171-0026d20a3d62"/>
    <n v="27833"/>
    <n v="1"/>
    <x v="87"/>
    <n v="37.590000000000003"/>
    <x v="0"/>
  </r>
  <r>
    <s v="e8453737-cd2a-4257-b541-c7a3a4c6cee9"/>
    <s v="2ea0ca2a-77fc-4447-b57c-62a6cb4d75a1"/>
    <n v="28484"/>
    <n v="1"/>
    <x v="87"/>
    <n v="514.51"/>
    <x v="1"/>
  </r>
  <r>
    <s v="f6a45ea8-21c4-4a0f-b7bd-835f08a699bd"/>
    <s v="098431c3-1301-456e-9171-0026d20a3d62"/>
    <n v="41765"/>
    <n v="1"/>
    <x v="87"/>
    <n v="340.22"/>
    <x v="1"/>
  </r>
  <r>
    <s v="f73163db-8c72-4f5b-b27e-5df7f08d4042"/>
    <s v="098431c3-1301-456e-9171-0026d20a3d62"/>
    <n v="21990"/>
    <n v="1"/>
    <x v="87"/>
    <n v="24.11"/>
    <x v="1"/>
  </r>
  <r>
    <s v="f7e0beac-dc7d-47f3-a9cf-eff6a483bc0d"/>
    <s v="098431c3-1301-456e-9171-0026d20a3d62"/>
    <n v="28898"/>
    <n v="1"/>
    <x v="87"/>
    <n v="10.33"/>
    <x v="1"/>
  </r>
  <r>
    <s v="0043808a-5148-4872-93f5-4c0f53408ec3"/>
    <s v="2ea0ca2a-77fc-4447-b57c-62a6cb4d75a1"/>
    <n v="42882"/>
    <n v="1"/>
    <x v="88"/>
    <n v="81.53"/>
    <x v="0"/>
  </r>
  <r>
    <s v="0922bb53-b6ac-4824-97aa-037409328f52"/>
    <s v="098431c3-1301-456e-9171-0026d20a3d62"/>
    <n v="38726"/>
    <n v="1"/>
    <x v="88"/>
    <n v="56.26"/>
    <x v="1"/>
  </r>
  <r>
    <s v="1b1e59a3-e87e-4ce0-8558-9149471c1bd2"/>
    <s v="2ea0ca2a-77fc-4447-b57c-62a6cb4d75a1"/>
    <n v="40505"/>
    <n v="1"/>
    <x v="88"/>
    <n v="37.909999999999997"/>
    <x v="1"/>
  </r>
  <r>
    <s v="23debf87-497c-48a8-9681-e8c75f9aeff5"/>
    <s v="098431c3-1301-456e-9171-0026d20a3d62"/>
    <n v="43097"/>
    <n v="1"/>
    <x v="88"/>
    <n v="81.53"/>
    <x v="0"/>
  </r>
  <r>
    <s v="2cee1a51-2d0d-4072-8955-45b08e1c3205"/>
    <s v="098431c3-1301-456e-9171-0026d20a3d62"/>
    <n v="38868"/>
    <n v="1"/>
    <x v="88"/>
    <n v="28.44"/>
    <x v="1"/>
  </r>
  <r>
    <s v="33302757-14f3-4749-960c-cf65b857c91b"/>
    <s v="2ea0ca2a-77fc-4447-b57c-62a6cb4d75a1"/>
    <n v="42891"/>
    <n v="1"/>
    <x v="88"/>
    <n v="59.72"/>
    <x v="0"/>
  </r>
  <r>
    <s v="33c0da9a-608d-49b8-a299-89c3d61b20bc"/>
    <s v="098431c3-1301-456e-9171-0026d20a3d62"/>
    <n v="41765"/>
    <n v="1"/>
    <x v="88"/>
    <n v="208.9"/>
    <x v="1"/>
  </r>
  <r>
    <s v="35525708-9892-4e16-86df-1a6a9d78dadb"/>
    <s v="098431c3-1301-456e-9171-0026d20a3d62"/>
    <n v="36488"/>
    <n v="1"/>
    <x v="88"/>
    <n v="63.18"/>
    <x v="1"/>
  </r>
  <r>
    <s v="3827680f-f59c-41fb-9e90-07f35554b1e5"/>
    <s v="098431c3-1301-456e-9171-0026d20a3d62"/>
    <n v="28306"/>
    <n v="1"/>
    <x v="88"/>
    <n v="10.33"/>
    <x v="1"/>
  </r>
  <r>
    <s v="3cbcec2b-1bfd-4a67-be0e-e4b29f74c9f1"/>
    <s v="2ea0ca2a-77fc-4447-b57c-62a6cb4d75a1"/>
    <n v="35473"/>
    <n v="1"/>
    <x v="88"/>
    <n v="548.58000000000004"/>
    <x v="1"/>
  </r>
  <r>
    <s v="4700c10f-f4a4-45f8-bd85-f603b657f18a"/>
    <s v="2ea0ca2a-77fc-4447-b57c-62a6cb4d75a1"/>
    <n v="41039"/>
    <n v="1"/>
    <x v="88"/>
    <n v="10.34"/>
    <x v="1"/>
  </r>
  <r>
    <s v="4d2997ca-37fb-486f-862c-3613fb7ae577"/>
    <s v="098431c3-1301-456e-9171-0026d20a3d62"/>
    <n v="20071"/>
    <n v="1"/>
    <x v="88"/>
    <n v="253.54"/>
    <x v="0"/>
  </r>
  <r>
    <s v="6625f1f3-229f-4399-9e3c-c4cc6b80b9a0"/>
    <s v="098431c3-1301-456e-9171-0026d20a3d62"/>
    <n v="34882"/>
    <n v="1"/>
    <x v="88"/>
    <n v="132.57"/>
    <x v="1"/>
  </r>
  <r>
    <s v="99549550-1a21-4f3c-8052-25336b30b4d6"/>
    <s v="2ea0ca2a-77fc-4447-b57c-62a6cb4d75a1"/>
    <n v="40841"/>
    <n v="1"/>
    <x v="88"/>
    <n v="6.89"/>
    <x v="1"/>
  </r>
  <r>
    <s v="b5946039-9ecb-47c5-a88d-8340837acf68"/>
    <s v="2ea0ca2a-77fc-4447-b57c-62a6cb4d75a1"/>
    <n v="30327"/>
    <n v="1"/>
    <x v="88"/>
    <n v="32.159999999999997"/>
    <x v="1"/>
  </r>
  <r>
    <s v="cf398741-1821-4fcc-b55c-8f16d10f0f0c"/>
    <s v="2ea0ca2a-77fc-4447-b57c-62a6cb4d75a1"/>
    <n v="23921"/>
    <n v="1"/>
    <x v="88"/>
    <n v="11.49"/>
    <x v="1"/>
  </r>
  <r>
    <s v="f871357a-f59b-45ba-b951-1f46e66b8fcd"/>
    <s v="2ea0ca2a-77fc-4447-b57c-62a6cb4d75a1"/>
    <n v="41795"/>
    <n v="1"/>
    <x v="88"/>
    <n v="28.45"/>
    <x v="1"/>
  </r>
  <r>
    <s v="1b7de4fd-1bb2-4171-82f9-0a347c17753b"/>
    <s v="3ca4793d-065e-4112-b023-d1122a2a4b44"/>
    <n v="88033"/>
    <n v="2"/>
    <x v="89"/>
    <n v="36.4"/>
    <x v="1"/>
  </r>
  <r>
    <s v="42c70e79-cdf9-49df-9402-1832cfad739b"/>
    <s v="c7402157-ae44-45cc-b6a7-b348d5dbd417"/>
    <n v="66663"/>
    <n v="2"/>
    <x v="89"/>
    <n v="796.97"/>
    <x v="1"/>
  </r>
  <r>
    <s v="48a96adb-bafe-4eed-84c7-9490e9f961b6"/>
    <s v="c7402157-ae44-45cc-b6a7-b348d5dbd417"/>
    <n v="85321"/>
    <n v="2"/>
    <x v="89"/>
    <n v="124.51"/>
    <x v="1"/>
  </r>
  <r>
    <s v="658eb0d7-525e-4880-add2-d0c7255cdce0"/>
    <s v="3ca4793d-065e-4112-b023-d1122a2a4b44"/>
    <n v="92935"/>
    <n v="2"/>
    <x v="89"/>
    <n v="83.4"/>
    <x v="0"/>
  </r>
  <r>
    <s v="6d906a7c-6680-4b82-8a19-d785d9bdfb92"/>
    <s v="c7402157-ae44-45cc-b6a7-b348d5dbd417"/>
    <n v="73607"/>
    <n v="2"/>
    <x v="89"/>
    <n v="24.75"/>
    <x v="1"/>
  </r>
  <r>
    <s v="7c8a8f40-241a-475e-9f8c-0654378a388e"/>
    <s v="3ca4793d-065e-4112-b023-d1122a2a4b44"/>
    <n v="92471"/>
    <n v="2"/>
    <x v="89"/>
    <n v="10.57"/>
    <x v="1"/>
  </r>
  <r>
    <s v="82d78511-758f-4215-8e3f-b0199f5645c0"/>
    <s v="3ca4793d-065e-4112-b023-d1122a2a4b44"/>
    <n v="93993"/>
    <n v="2"/>
    <x v="89"/>
    <n v="84.84"/>
    <x v="0"/>
  </r>
  <r>
    <s v="87d0bb28-199e-4733-9331-b13ae2a97652"/>
    <s v="c7402157-ae44-45cc-b6a7-b348d5dbd417"/>
    <n v="88320"/>
    <n v="2"/>
    <x v="89"/>
    <n v="257.70999999999998"/>
    <x v="1"/>
  </r>
  <r>
    <s v="a91ae4ac-d319-4804-8d04-c569a6e3a662"/>
    <s v="3ca4793d-065e-4112-b023-d1122a2a4b44"/>
    <n v="93817"/>
    <n v="2"/>
    <x v="89"/>
    <n v="84.58"/>
    <x v="0"/>
  </r>
  <r>
    <s v="c8a4eb52-452e-4c2b-b728-5dd64c0433f5"/>
    <s v="3ca4793d-065e-4112-b023-d1122a2a4b44"/>
    <n v="46754"/>
    <n v="2"/>
    <x v="89"/>
    <n v="38.46"/>
    <x v="0"/>
  </r>
  <r>
    <s v="cb01458f-fc52-4204-804a-dc9a69c9fc52"/>
    <s v="c7402157-ae44-45cc-b6a7-b348d5dbd417"/>
    <n v="91589"/>
    <n v="2"/>
    <x v="89"/>
    <n v="11.75"/>
    <x v="1"/>
  </r>
  <r>
    <s v="d8a6fd43-41b0-4dce-ba34-4e55807fe91c"/>
    <s v="c7402157-ae44-45cc-b6a7-b348d5dbd417"/>
    <n v="92163"/>
    <n v="2"/>
    <x v="89"/>
    <n v="48.57"/>
    <x v="0"/>
  </r>
  <r>
    <s v="daf8eed8-0616-4434-943f-1757881d76aa"/>
    <s v="3ca4793d-065e-4112-b023-d1122a2a4b44"/>
    <n v="77371"/>
    <n v="2"/>
    <x v="89"/>
    <n v="23.49"/>
    <x v="1"/>
  </r>
  <r>
    <s v="e175c389-4bc3-4dde-aaa7-388581b55f8a"/>
    <s v="3ca4793d-065e-4112-b023-d1122a2a4b44"/>
    <n v="92564"/>
    <n v="2"/>
    <x v="89"/>
    <n v="239.77"/>
    <x v="0"/>
  </r>
  <r>
    <s v="e38397fe-7827-4d03-849c-11fa517d01b0"/>
    <s v="c7402157-ae44-45cc-b6a7-b348d5dbd417"/>
    <n v="93870"/>
    <n v="2"/>
    <x v="89"/>
    <n v="75.180000000000007"/>
    <x v="0"/>
  </r>
  <r>
    <s v="e723fa14-838c-47e1-a955-34a3579c369d"/>
    <s v="3ca4793d-065e-4112-b023-d1122a2a4b44"/>
    <n v="45556"/>
    <n v="2"/>
    <x v="89"/>
    <n v="150.47999999999999"/>
    <x v="1"/>
  </r>
  <r>
    <s v="ff2a7ec9-2382-49a6-818e-4e0d7c68413c"/>
    <s v="3ca4793d-065e-4112-b023-d1122a2a4b44"/>
    <n v="92041"/>
    <n v="2"/>
    <x v="89"/>
    <n v="56.39"/>
    <x v="0"/>
  </r>
  <r>
    <s v="0172bd42-5ca7-4d05-867f-c5330428378b"/>
    <s v="2ea0ca2a-77fc-4447-b57c-62a6cb4d75a1"/>
    <n v="30246"/>
    <n v="1"/>
    <x v="90"/>
    <n v="33.31"/>
    <x v="1"/>
  </r>
  <r>
    <s v="0243aa4a-944d-4f48-9272-7a250493acb9"/>
    <s v="3ca4793d-065e-4112-b023-d1122a2a4b44"/>
    <n v="93970"/>
    <n v="2"/>
    <x v="90"/>
    <n v="61.08"/>
    <x v="0"/>
  </r>
  <r>
    <s v="08bb41f5-4c21-40ea-8345-c53fcc19f9f3"/>
    <s v="2ea0ca2a-77fc-4447-b57c-62a6cb4d75a1"/>
    <n v="41973"/>
    <n v="1"/>
    <x v="90"/>
    <n v="10.34"/>
    <x v="1"/>
  </r>
  <r>
    <s v="094fbc86-0ed7-49d9-a82f-104c6ddcf64d"/>
    <s v="2ea0ca2a-77fc-4447-b57c-62a6cb4d75a1"/>
    <n v="42600"/>
    <n v="1"/>
    <x v="90"/>
    <n v="235.99"/>
    <x v="0"/>
  </r>
  <r>
    <s v="0a1f6ea5-0a63-44dc-b2cd-aafebfd86ae0"/>
    <s v="3ca4793d-065e-4112-b023-d1122a2a4b44"/>
    <n v="93087"/>
    <n v="2"/>
    <x v="90"/>
    <n v="83.4"/>
    <x v="0"/>
  </r>
  <r>
    <s v="147edbc3-591f-40de-b4ca-b4d0da003fe4"/>
    <s v="2ea0ca2a-77fc-4447-b57c-62a6cb4d75a1"/>
    <n v="28484"/>
    <n v="1"/>
    <x v="90"/>
    <n v="507.6"/>
    <x v="1"/>
  </r>
  <r>
    <s v="15935700-ca75-4057-b1ad-8565b0676a50"/>
    <s v="c7402157-ae44-45cc-b6a7-b348d5dbd417"/>
    <n v="90549"/>
    <n v="2"/>
    <x v="90"/>
    <n v="10.57"/>
    <x v="1"/>
  </r>
  <r>
    <s v="176ee96e-734d-41d0-980c-6dbf5f1be0cd"/>
    <s v="2ea0ca2a-77fc-4447-b57c-62a6cb4d75a1"/>
    <n v="38861"/>
    <n v="1"/>
    <x v="90"/>
    <n v="530.16999999999996"/>
    <x v="1"/>
  </r>
  <r>
    <s v="193410aa-94b9-447d-a198-715ad9f02c7d"/>
    <s v="2ea0ca2a-77fc-4447-b57c-62a6cb4d75a1"/>
    <n v="38703"/>
    <n v="1"/>
    <x v="90"/>
    <n v="94.18"/>
    <x v="1"/>
  </r>
  <r>
    <s v="1e7b719a-f113-4d8e-aa71-d4ae3444f960"/>
    <s v="2ea0ca2a-77fc-4447-b57c-62a6cb4d75a1"/>
    <n v="40385"/>
    <n v="1"/>
    <x v="90"/>
    <n v="187.47"/>
    <x v="1"/>
  </r>
  <r>
    <s v="1fd9835b-ab1e-4650-b0d1-08e47a3bac09"/>
    <s v="098431c3-1301-456e-9171-0026d20a3d62"/>
    <n v="43180"/>
    <n v="1"/>
    <x v="90"/>
    <n v="114.83"/>
    <x v="0"/>
  </r>
  <r>
    <s v="2181b7fa-a63f-4537-b64d-75e31cafce27"/>
    <s v="2ea0ca2a-77fc-4447-b57c-62a6cb4d75a1"/>
    <n v="41362"/>
    <n v="1"/>
    <x v="90"/>
    <n v="303.14999999999998"/>
    <x v="1"/>
  </r>
  <r>
    <s v="23515a37-38d7-4fb3-812d-2f35256da0f8"/>
    <s v="098431c3-1301-456e-9171-0026d20a3d62"/>
    <n v="19469"/>
    <n v="1"/>
    <x v="90"/>
    <n v="2918.98"/>
    <x v="1"/>
  </r>
  <r>
    <s v="295c5701-85a3-4a58-a1ef-b19f15856d22"/>
    <s v="3ca4793d-065e-4112-b023-d1122a2a4b44"/>
    <n v="93974"/>
    <n v="2"/>
    <x v="90"/>
    <n v="83.4"/>
    <x v="0"/>
  </r>
  <r>
    <s v="2acba40f-908a-4489-b25a-051574e92ad1"/>
    <s v="3ca4793d-065e-4112-b023-d1122a2a4b44"/>
    <n v="57930"/>
    <n v="2"/>
    <x v="90"/>
    <n v="51.68"/>
    <x v="1"/>
  </r>
  <r>
    <s v="303e3d76-d95a-49b6-a453-4b15e9cef272"/>
    <s v="c7402157-ae44-45cc-b6a7-b348d5dbd417"/>
    <n v="91845"/>
    <n v="2"/>
    <x v="90"/>
    <n v="17.829999999999998"/>
    <x v="1"/>
  </r>
  <r>
    <s v="328eaf03-54ed-4a46-8551-ef2d60f0ae3a"/>
    <s v="2ea0ca2a-77fc-4447-b57c-62a6cb4d75a1"/>
    <n v="27659"/>
    <n v="1"/>
    <x v="90"/>
    <n v="10.33"/>
    <x v="1"/>
  </r>
  <r>
    <s v="3b5ca610-a09b-4e57-8bc0-14cc0ca45e97"/>
    <s v="c7402157-ae44-45cc-b6a7-b348d5dbd417"/>
    <n v="92672"/>
    <n v="2"/>
    <x v="90"/>
    <n v="235.72"/>
    <x v="1"/>
  </r>
  <r>
    <s v="4577cc98-2dd0-4d9b-927e-d513c79bb76a"/>
    <s v="c7402157-ae44-45cc-b6a7-b348d5dbd417"/>
    <n v="90520"/>
    <n v="2"/>
    <x v="90"/>
    <n v="329.42"/>
    <x v="1"/>
  </r>
  <r>
    <s v="57c9b757-38f6-4f79-853b-f99918ff3546"/>
    <s v="2ea0ca2a-77fc-4447-b57c-62a6cb4d75a1"/>
    <n v="37694"/>
    <n v="1"/>
    <x v="90"/>
    <n v="117.15"/>
    <x v="1"/>
  </r>
  <r>
    <s v="624651d0-8b2c-4ba0-b1cd-77f6d4b4c623"/>
    <s v="3ca4793d-065e-4112-b023-d1122a2a4b44"/>
    <n v="54967"/>
    <n v="2"/>
    <x v="90"/>
    <n v="783"/>
    <x v="1"/>
  </r>
  <r>
    <s v="66972769-4c74-4a31-b891-f6d029e3b062"/>
    <s v="3ca4793d-065e-4112-b023-d1122a2a4b44"/>
    <n v="93350"/>
    <n v="2"/>
    <x v="90"/>
    <n v="83.4"/>
    <x v="0"/>
  </r>
  <r>
    <s v="66fac960-dd11-4a23-a21d-43713cb400c8"/>
    <s v="3ca4793d-065e-4112-b023-d1122a2a4b44"/>
    <n v="93835"/>
    <n v="2"/>
    <x v="90"/>
    <n v="83.4"/>
    <x v="0"/>
  </r>
  <r>
    <s v="685aa6f8-9d4b-4ec3-bcf4-81ab0cb75470"/>
    <s v="c7402157-ae44-45cc-b6a7-b348d5dbd417"/>
    <n v="89039"/>
    <n v="2"/>
    <x v="90"/>
    <n v="10.57"/>
    <x v="1"/>
  </r>
  <r>
    <s v="68c8d600-6d22-409c-a53a-84e6d82ee583"/>
    <s v="c7402157-ae44-45cc-b6a7-b348d5dbd417"/>
    <n v="92849"/>
    <n v="2"/>
    <x v="90"/>
    <n v="56.39"/>
    <x v="0"/>
  </r>
  <r>
    <s v="6a386f0b-0015-4e45-aae2-6ba39945afd1"/>
    <s v="098431c3-1301-456e-9171-0026d20a3d62"/>
    <n v="41765"/>
    <n v="1"/>
    <x v="90"/>
    <n v="349.2"/>
    <x v="1"/>
  </r>
  <r>
    <s v="6c180fb9-0180-48e2-abf3-34af3716877f"/>
    <s v="3ca4793d-065e-4112-b023-d1122a2a4b44"/>
    <n v="93958"/>
    <n v="2"/>
    <x v="90"/>
    <n v="61.08"/>
    <x v="0"/>
  </r>
  <r>
    <s v="7189b559-b3ce-4890-9bdc-24561b105fac"/>
    <s v="098431c3-1301-456e-9171-0026d20a3d62"/>
    <n v="41707"/>
    <n v="1"/>
    <x v="90"/>
    <n v="11.55"/>
    <x v="1"/>
  </r>
  <r>
    <s v="72b9ddf3-5175-47a3-b505-ae363c8fe3fb"/>
    <s v="2ea0ca2a-77fc-4447-b57c-62a6cb4d75a1"/>
    <n v="36404"/>
    <n v="1"/>
    <x v="90"/>
    <n v="42.11"/>
    <x v="1"/>
  </r>
  <r>
    <s v="7a2ba4b4-9ea1-4a62-bf5f-f381574f32aa"/>
    <s v="2ea0ca2a-77fc-4447-b57c-62a6cb4d75a1"/>
    <n v="40369"/>
    <n v="1"/>
    <x v="90"/>
    <n v="132.09"/>
    <x v="1"/>
  </r>
  <r>
    <s v="81a6cc04-3200-4ed9-9d50-4fbf5a721cb6"/>
    <s v="3ca4793d-065e-4112-b023-d1122a2a4b44"/>
    <n v="93506"/>
    <n v="2"/>
    <x v="90"/>
    <n v="75.180000000000007"/>
    <x v="0"/>
  </r>
  <r>
    <s v="829980a4-223b-4eae-bb87-40f54c445cb3"/>
    <s v="c7402157-ae44-45cc-b6a7-b348d5dbd417"/>
    <n v="74881"/>
    <n v="2"/>
    <x v="90"/>
    <n v="406.8"/>
    <x v="1"/>
  </r>
  <r>
    <s v="851b1897-3e1d-461c-99a8-6c5809743e34"/>
    <s v="2ea0ca2a-77fc-4447-b57c-62a6cb4d75a1"/>
    <n v="43038"/>
    <n v="1"/>
    <x v="90"/>
    <n v="124.04"/>
    <x v="0"/>
  </r>
  <r>
    <s v="85f94b6c-f815-40df-b52d-7a62edad2d2d"/>
    <s v="2ea0ca2a-77fc-4447-b57c-62a6cb4d75a1"/>
    <n v="43741"/>
    <n v="1"/>
    <x v="90"/>
    <n v="59.72"/>
    <x v="0"/>
  </r>
  <r>
    <s v="8a644a5c-87fc-4753-a2e0-b00399b80120"/>
    <s v="c7402157-ae44-45cc-b6a7-b348d5dbd417"/>
    <n v="85553"/>
    <n v="2"/>
    <x v="90"/>
    <n v="790.69"/>
    <x v="1"/>
  </r>
  <r>
    <s v="a014f48b-a6ea-443d-9a5a-14fa249420bd"/>
    <s v="2ea0ca2a-77fc-4447-b57c-62a6cb4d75a1"/>
    <n v="42599"/>
    <n v="1"/>
    <x v="90"/>
    <n v="44.93"/>
    <x v="0"/>
  </r>
  <r>
    <s v="a74855f4-5644-4c3d-8ae1-f08ff9c4da1f"/>
    <s v="3ca4793d-065e-4112-b023-d1122a2a4b44"/>
    <n v="93971"/>
    <n v="2"/>
    <x v="90"/>
    <n v="83.4"/>
    <x v="0"/>
  </r>
  <r>
    <s v="aa1ced84-0993-425b-8457-2b81f03a9ce1"/>
    <s v="2ea0ca2a-77fc-4447-b57c-62a6cb4d75a1"/>
    <n v="42596"/>
    <n v="1"/>
    <x v="90"/>
    <n v="73.5"/>
    <x v="0"/>
  </r>
  <r>
    <s v="bee483cd-6255-4c72-b11c-361f07414154"/>
    <s v="c7402157-ae44-45cc-b6a7-b348d5dbd417"/>
    <n v="79067"/>
    <n v="2"/>
    <x v="90"/>
    <n v="10.57"/>
    <x v="1"/>
  </r>
  <r>
    <s v="c408346c-3363-46d5-ac0c-907c98088c19"/>
    <s v="2ea0ca2a-77fc-4447-b57c-62a6cb4d75a1"/>
    <n v="43129"/>
    <n v="1"/>
    <x v="90"/>
    <n v="117.4"/>
    <x v="0"/>
  </r>
  <r>
    <s v="c88396e1-8c8e-456a-9ad2-ca6b1f9f3f59"/>
    <s v="098431c3-1301-456e-9171-0026d20a3d62"/>
    <n v="18547"/>
    <n v="1"/>
    <x v="90"/>
    <n v="373.62"/>
    <x v="1"/>
  </r>
  <r>
    <s v="d5889f6a-a719-4684-bf6b-01d2c389bf5f"/>
    <s v="c7402157-ae44-45cc-b6a7-b348d5dbd417"/>
    <n v="87594"/>
    <n v="2"/>
    <x v="90"/>
    <n v="93.97"/>
    <x v="1"/>
  </r>
  <r>
    <s v="de306259-a0ee-43b3-bb21-a00a21ab7603"/>
    <s v="3ca4793d-065e-4112-b023-d1122a2a4b44"/>
    <n v="44175"/>
    <n v="2"/>
    <x v="90"/>
    <n v="21.14"/>
    <x v="1"/>
  </r>
  <r>
    <s v="e10288d7-ba7e-47a2-a969-647eb44cca5c"/>
    <s v="2ea0ca2a-77fc-4447-b57c-62a6cb4d75a1"/>
    <n v="36180"/>
    <n v="1"/>
    <x v="90"/>
    <n v="20.67"/>
    <x v="1"/>
  </r>
  <r>
    <s v="eab74d43-8120-40cf-b259-8a90e540f52a"/>
    <s v="c7402157-ae44-45cc-b6a7-b348d5dbd417"/>
    <n v="43069"/>
    <n v="2"/>
    <x v="90"/>
    <n v="49.33"/>
    <x v="0"/>
  </r>
  <r>
    <s v="f6a876b9-a3c3-41bb-987c-947663690602"/>
    <s v="3ca4793d-065e-4112-b023-d1122a2a4b44"/>
    <n v="91721"/>
    <n v="2"/>
    <x v="90"/>
    <n v="448.09"/>
    <x v="1"/>
  </r>
  <r>
    <s v="02425c9e-2bf0-44fd-a807-e8707f8cc4a4"/>
    <s v="c7402157-ae44-45cc-b6a7-b348d5dbd417"/>
    <n v="87988"/>
    <n v="2"/>
    <x v="91"/>
    <n v="351.92"/>
    <x v="1"/>
  </r>
  <r>
    <s v="072d66f9-e6bd-43de-a940-96eec56432ff"/>
    <s v="c7402157-ae44-45cc-b6a7-b348d5dbd417"/>
    <n v="91111"/>
    <n v="2"/>
    <x v="91"/>
    <n v="206.25"/>
    <x v="1"/>
  </r>
  <r>
    <s v="09522e97-ec38-4f88-ad26-40048d17ed3d"/>
    <s v="098431c3-1301-456e-9171-0026d20a3d62"/>
    <n v="38979"/>
    <n v="1"/>
    <x v="91"/>
    <n v="154.16"/>
    <x v="1"/>
  </r>
  <r>
    <s v="14468b6b-7c03-4db7-ab71-47007cd1ed31"/>
    <s v="2ea0ca2a-77fc-4447-b57c-62a6cb4d75a1"/>
    <n v="23166"/>
    <n v="1"/>
    <x v="91"/>
    <n v="558.47"/>
    <x v="1"/>
  </r>
  <r>
    <s v="16ed2ac5-fb87-45e0-ad06-24350d95ab08"/>
    <s v="3ca4793d-065e-4112-b023-d1122a2a4b44"/>
    <n v="93730"/>
    <n v="2"/>
    <x v="91"/>
    <n v="42.29"/>
    <x v="0"/>
  </r>
  <r>
    <s v="262c2fab-72ea-40c9-b986-488bec2422c7"/>
    <s v="3ca4793d-065e-4112-b023-d1122a2a4b44"/>
    <n v="92538"/>
    <n v="2"/>
    <x v="91"/>
    <n v="660.75"/>
    <x v="1"/>
  </r>
  <r>
    <s v="27a32414-4aea-449b-9d7b-c83b92e00fc3"/>
    <s v="2ea0ca2a-77fc-4447-b57c-62a6cb4d75a1"/>
    <n v="40176"/>
    <n v="1"/>
    <x v="91"/>
    <n v="727.65"/>
    <x v="1"/>
  </r>
  <r>
    <s v="28146800-38d1-46a6-80a5-4259479a6305"/>
    <s v="2ea0ca2a-77fc-4447-b57c-62a6cb4d75a1"/>
    <n v="21621"/>
    <n v="1"/>
    <x v="91"/>
    <n v="217.27"/>
    <x v="0"/>
  </r>
  <r>
    <s v="44d64619-1847-449f-b294-6b3e06000067"/>
    <s v="2ea0ca2a-77fc-4447-b57c-62a6cb4d75a1"/>
    <n v="41450"/>
    <n v="1"/>
    <x v="91"/>
    <n v="226.96"/>
    <x v="1"/>
  </r>
  <r>
    <s v="4b31ed5b-ae30-4b42-b6ef-f3203222e42c"/>
    <s v="098431c3-1301-456e-9171-0026d20a3d62"/>
    <n v="21968"/>
    <n v="1"/>
    <x v="91"/>
    <n v="187.4"/>
    <x v="1"/>
  </r>
  <r>
    <s v="4bb60d8d-c6e3-47e2-bc9e-1ae049ad15d7"/>
    <s v="3ca4793d-065e-4112-b023-d1122a2a4b44"/>
    <n v="91070"/>
    <n v="2"/>
    <x v="91"/>
    <n v="61.08"/>
    <x v="0"/>
  </r>
  <r>
    <s v="559dd538-df22-4708-a032-551330174669"/>
    <s v="c7402157-ae44-45cc-b6a7-b348d5dbd417"/>
    <n v="90137"/>
    <n v="2"/>
    <x v="91"/>
    <n v="75.180000000000007"/>
    <x v="0"/>
  </r>
  <r>
    <s v="5884f08a-464a-4b2b-863f-5142c11ed773"/>
    <s v="3ca4793d-065e-4112-b023-d1122a2a4b44"/>
    <n v="84970"/>
    <n v="2"/>
    <x v="91"/>
    <n v="105.39"/>
    <x v="1"/>
  </r>
  <r>
    <s v="5a53e7dc-e8c0-43c1-9576-569915edce4f"/>
    <s v="3ca4793d-065e-4112-b023-d1122a2a4b44"/>
    <n v="90508"/>
    <n v="2"/>
    <x v="91"/>
    <n v="72.39"/>
    <x v="0"/>
  </r>
  <r>
    <s v="5de191d1-c2d2-447e-bd0a-b84fbd8ae1df"/>
    <s v="2ea0ca2a-77fc-4447-b57c-62a6cb4d75a1"/>
    <n v="18736"/>
    <n v="1"/>
    <x v="91"/>
    <n v="39.049999999999997"/>
    <x v="0"/>
  </r>
  <r>
    <s v="5e49fbcc-905a-489d-8dd2-7820787c2885"/>
    <s v="3ca4793d-065e-4112-b023-d1122a2a4b44"/>
    <n v="84420"/>
    <n v="2"/>
    <x v="91"/>
    <n v="108.71"/>
    <x v="1"/>
  </r>
  <r>
    <s v="61d04601-22bc-4ae6-ac41-1c81b9add1a7"/>
    <s v="098431c3-1301-456e-9171-0026d20a3d62"/>
    <n v="28333"/>
    <n v="1"/>
    <x v="91"/>
    <n v="10.34"/>
    <x v="1"/>
  </r>
  <r>
    <s v="6228dbf8-6ca9-4b11-9092-74c84c1ac012"/>
    <s v="3ca4793d-065e-4112-b023-d1122a2a4b44"/>
    <n v="50858"/>
    <n v="2"/>
    <x v="91"/>
    <n v="46.98"/>
    <x v="0"/>
  </r>
  <r>
    <s v="64c9002d-abc0-42be-b94d-a8a8fd6c7624"/>
    <s v="c7402157-ae44-45cc-b6a7-b348d5dbd417"/>
    <n v="78718"/>
    <n v="2"/>
    <x v="91"/>
    <n v="178.54"/>
    <x v="1"/>
  </r>
  <r>
    <s v="68a1c37f-2d82-496a-9a94-66164787d0b8"/>
    <s v="098431c3-1301-456e-9171-0026d20a3d62"/>
    <n v="37019"/>
    <n v="1"/>
    <x v="91"/>
    <n v="10.33"/>
    <x v="1"/>
  </r>
  <r>
    <s v="75619d6a-713d-4610-9ece-a93f30afa2a7"/>
    <s v="2ea0ca2a-77fc-4447-b57c-62a6cb4d75a1"/>
    <n v="42431"/>
    <n v="1"/>
    <x v="91"/>
    <n v="106.41"/>
    <x v="1"/>
  </r>
  <r>
    <s v="7d23b176-a8bb-435d-b7da-38d994e15d6a"/>
    <s v="098431c3-1301-456e-9171-0026d20a3d62"/>
    <n v="41627"/>
    <n v="1"/>
    <x v="91"/>
    <n v="133.24"/>
    <x v="1"/>
  </r>
  <r>
    <s v="808434fa-96c4-425c-8dd8-fa7f0b85135a"/>
    <s v="3ca4793d-065e-4112-b023-d1122a2a4b44"/>
    <n v="74735"/>
    <n v="2"/>
    <x v="91"/>
    <n v="11.75"/>
    <x v="1"/>
  </r>
  <r>
    <s v="82f575ed-d31b-48f8-879c-478918538475"/>
    <s v="c7402157-ae44-45cc-b6a7-b348d5dbd417"/>
    <n v="94330"/>
    <n v="2"/>
    <x v="91"/>
    <n v="75.180000000000007"/>
    <x v="0"/>
  </r>
  <r>
    <s v="87c7a3a4-5007-4c10-a6ff-69ae2acde869"/>
    <s v="c7402157-ae44-45cc-b6a7-b348d5dbd417"/>
    <n v="89711"/>
    <n v="2"/>
    <x v="91"/>
    <n v="142.6"/>
    <x v="1"/>
  </r>
  <r>
    <s v="8f182458-2609-44ea-8188-efb9cb5132f3"/>
    <s v="3ca4793d-065e-4112-b023-d1122a2a4b44"/>
    <n v="93129"/>
    <n v="2"/>
    <x v="91"/>
    <n v="55.04"/>
    <x v="0"/>
  </r>
  <r>
    <s v="901d4920-f3cf-462d-99b0-ba9c93cedcc0"/>
    <s v="3ca4793d-065e-4112-b023-d1122a2a4b44"/>
    <n v="64482"/>
    <n v="2"/>
    <x v="91"/>
    <n v="32.89"/>
    <x v="1"/>
  </r>
  <r>
    <s v="9584e007-f1a2-451d-8b5e-886680153dc5"/>
    <s v="2ea0ca2a-77fc-4447-b57c-62a6cb4d75a1"/>
    <n v="43221"/>
    <n v="1"/>
    <x v="91"/>
    <n v="41.34"/>
    <x v="0"/>
  </r>
  <r>
    <s v="ab139585-3d9f-4492-bbe0-4e78f1add27b"/>
    <s v="098431c3-1301-456e-9171-0026d20a3d62"/>
    <n v="40290"/>
    <n v="1"/>
    <x v="91"/>
    <n v="9.14"/>
    <x v="1"/>
  </r>
  <r>
    <s v="c0cbd3f2-79ec-40bf-a993-040c5871f7da"/>
    <s v="2ea0ca2a-77fc-4447-b57c-62a6cb4d75a1"/>
    <n v="42431"/>
    <n v="1"/>
    <x v="91"/>
    <n v="106.41"/>
    <x v="1"/>
  </r>
  <r>
    <s v="c3046a14-e9e6-4735-98ab-0ac6447c15e3"/>
    <s v="2ea0ca2a-77fc-4447-b57c-62a6cb4d75a1"/>
    <n v="36897"/>
    <n v="1"/>
    <x v="91"/>
    <n v="125.14"/>
    <x v="1"/>
  </r>
  <r>
    <s v="c881d4ab-d1e9-46a8-965b-0fe6c2164a5d"/>
    <s v="098431c3-1301-456e-9171-0026d20a3d62"/>
    <n v="37054"/>
    <n v="1"/>
    <x v="91"/>
    <n v="392.18"/>
    <x v="1"/>
  </r>
  <r>
    <s v="cc30098c-50c1-4f04-8b27-f064c9aaccc6"/>
    <s v="3ca4793d-065e-4112-b023-d1122a2a4b44"/>
    <n v="94475"/>
    <n v="2"/>
    <x v="91"/>
    <n v="92.8"/>
    <x v="0"/>
  </r>
  <r>
    <s v="cd90d00c-9aba-4bb3-a18e-4a72a3bec13a"/>
    <s v="2ea0ca2a-77fc-4447-b57c-62a6cb4d75a1"/>
    <n v="42788"/>
    <n v="1"/>
    <x v="91"/>
    <n v="81.569999999999993"/>
    <x v="0"/>
  </r>
  <r>
    <s v="ce147e4e-abf6-4342-882b-81047e343232"/>
    <s v="3ca4793d-065e-4112-b023-d1122a2a4b44"/>
    <n v="91600"/>
    <n v="2"/>
    <x v="91"/>
    <n v="104.67"/>
    <x v="0"/>
  </r>
  <r>
    <s v="d52d16e7-6372-468c-9ee0-95dcddc7401a"/>
    <s v="c7402157-ae44-45cc-b6a7-b348d5dbd417"/>
    <n v="94163"/>
    <n v="2"/>
    <x v="91"/>
    <n v="68.13"/>
    <x v="0"/>
  </r>
  <r>
    <s v="d720571d-22a7-48c2-81ba-bc2a62641cfa"/>
    <s v="c7402157-ae44-45cc-b6a7-b348d5dbd417"/>
    <n v="94089"/>
    <n v="2"/>
    <x v="91"/>
    <n v="83.4"/>
    <x v="0"/>
  </r>
  <r>
    <s v="d7d024b1-a55c-4215-8601-fa7ffe1cf887"/>
    <s v="c7402157-ae44-45cc-b6a7-b348d5dbd417"/>
    <n v="92731"/>
    <n v="2"/>
    <x v="91"/>
    <n v="14.1"/>
    <x v="1"/>
  </r>
  <r>
    <s v="de1b7275-3445-48e3-b4b5-60b73c323faa"/>
    <s v="2ea0ca2a-77fc-4447-b57c-62a6cb4d75a1"/>
    <n v="22944"/>
    <n v="1"/>
    <x v="91"/>
    <n v="86.39"/>
    <x v="0"/>
  </r>
  <r>
    <s v="dfea6be2-c2bc-4b6e-a65d-3e8fc5c10ab3"/>
    <s v="3ca4793d-065e-4112-b023-d1122a2a4b44"/>
    <n v="94245"/>
    <n v="2"/>
    <x v="91"/>
    <n v="86.93"/>
    <x v="0"/>
  </r>
  <r>
    <s v="e05f3012-52e9-4238-a602-f0ce04192347"/>
    <s v="2ea0ca2a-77fc-4447-b57c-62a6cb4d75a1"/>
    <n v="41669"/>
    <n v="1"/>
    <x v="91"/>
    <n v="317.47000000000003"/>
    <x v="1"/>
  </r>
  <r>
    <s v="e0a6b59e-7f8d-4594-bf75-c94e450db570"/>
    <s v="2ea0ca2a-77fc-4447-b57c-62a6cb4d75a1"/>
    <n v="40483"/>
    <n v="1"/>
    <x v="91"/>
    <n v="694.42"/>
    <x v="1"/>
  </r>
  <r>
    <s v="f1b2999b-57d0-40bb-b6ec-86f762b418ff"/>
    <s v="c7402157-ae44-45cc-b6a7-b348d5dbd417"/>
    <n v="90576"/>
    <n v="2"/>
    <x v="91"/>
    <n v="108.17"/>
    <x v="1"/>
  </r>
  <r>
    <s v="f78a4d24-848a-4701-bc73-ec5b67159b69"/>
    <s v="098431c3-1301-456e-9171-0026d20a3d62"/>
    <n v="39147"/>
    <n v="1"/>
    <x v="91"/>
    <n v="252.2"/>
    <x v="1"/>
  </r>
  <r>
    <s v="f86025b2-42b5-435b-9c52-5377b9f1b190"/>
    <s v="2ea0ca2a-77fc-4447-b57c-62a6cb4d75a1"/>
    <n v="39524"/>
    <n v="1"/>
    <x v="91"/>
    <n v="138.12"/>
    <x v="1"/>
  </r>
  <r>
    <s v="fbce5152-ecd3-40de-b2e7-629976fbef7c"/>
    <s v="2ea0ca2a-77fc-4447-b57c-62a6cb4d75a1"/>
    <n v="43381"/>
    <n v="1"/>
    <x v="91"/>
    <n v="55.12"/>
    <x v="0"/>
  </r>
  <r>
    <s v="01b4ec7c-cf73-4e35-b306-b68e7fa67589"/>
    <s v="c7402157-ae44-45cc-b6a7-b348d5dbd417"/>
    <n v="71220"/>
    <n v="2"/>
    <x v="92"/>
    <n v="205"/>
    <x v="1"/>
  </r>
  <r>
    <s v="03239df9-5fd1-4b5d-812a-47f50d431240"/>
    <s v="c7402157-ae44-45cc-b6a7-b348d5dbd417"/>
    <n v="70695"/>
    <n v="2"/>
    <x v="92"/>
    <n v="17.62"/>
    <x v="1"/>
  </r>
  <r>
    <s v="0f3801bf-4361-4018-8cf2-04a6eede6c84"/>
    <s v="c7402157-ae44-45cc-b6a7-b348d5dbd417"/>
    <n v="74793"/>
    <n v="2"/>
    <x v="92"/>
    <n v="52.78"/>
    <x v="1"/>
  </r>
  <r>
    <s v="10f56cff-52ea-4e0a-81bf-7fd6fb4af533"/>
    <s v="3ca4793d-065e-4112-b023-d1122a2a4b44"/>
    <n v="42911"/>
    <n v="2"/>
    <x v="92"/>
    <n v="64.61"/>
    <x v="0"/>
  </r>
  <r>
    <s v="19a7d516-fc3d-4692-b677-dc3bea528865"/>
    <s v="3ca4793d-065e-4112-b023-d1122a2a4b44"/>
    <n v="45197"/>
    <n v="2"/>
    <x v="92"/>
    <n v="21.14"/>
    <x v="0"/>
  </r>
  <r>
    <s v="1c7eabb1-2d5f-4c89-8fa2-5a2ed79001ac"/>
    <s v="3ca4793d-065e-4112-b023-d1122a2a4b44"/>
    <n v="92034"/>
    <n v="2"/>
    <x v="92"/>
    <n v="10.57"/>
    <x v="1"/>
  </r>
  <r>
    <s v="20bdab0f-bb03-4fd6-a3cd-f4f6e380f0af"/>
    <s v="3ca4793d-065e-4112-b023-d1122a2a4b44"/>
    <n v="88805"/>
    <n v="2"/>
    <x v="92"/>
    <n v="303.77"/>
    <x v="1"/>
  </r>
  <r>
    <s v="281025d9-79a6-4016-8527-c216908f071e"/>
    <s v="2ea0ca2a-77fc-4447-b57c-62a6cb4d75a1"/>
    <n v="43430"/>
    <n v="1"/>
    <x v="92"/>
    <n v="75.790000000000006"/>
    <x v="0"/>
  </r>
  <r>
    <s v="28804f76-6741-485c-8854-ac31b932c52c"/>
    <s v="3ca4793d-065e-4112-b023-d1122a2a4b44"/>
    <n v="92161"/>
    <n v="2"/>
    <x v="92"/>
    <n v="75.180000000000007"/>
    <x v="0"/>
  </r>
  <r>
    <s v="307337ea-57df-4a9c-abce-9a07be6c9bfc"/>
    <s v="3ca4793d-065e-4112-b023-d1122a2a4b44"/>
    <n v="110531"/>
    <n v="2"/>
    <x v="92"/>
    <n v="10.57"/>
    <x v="0"/>
  </r>
  <r>
    <s v="350de1e9-189f-48b4-acc4-73dadb78866f"/>
    <s v="2ea0ca2a-77fc-4447-b57c-62a6cb4d75a1"/>
    <n v="34080"/>
    <n v="1"/>
    <x v="92"/>
    <n v="576.73"/>
    <x v="1"/>
  </r>
  <r>
    <s v="45c2790d-1d29-4089-818d-3c0762db14c9"/>
    <s v="c7402157-ae44-45cc-b6a7-b348d5dbd417"/>
    <n v="91440"/>
    <n v="2"/>
    <x v="92"/>
    <n v="124.51"/>
    <x v="1"/>
  </r>
  <r>
    <s v="5693ce87-2289-4875-a1d9-e03238c3edd7"/>
    <s v="2ea0ca2a-77fc-4447-b57c-62a6cb4d75a1"/>
    <n v="23166"/>
    <n v="1"/>
    <x v="92"/>
    <n v="708.04"/>
    <x v="1"/>
  </r>
  <r>
    <s v="6a1185d5-7164-4ad2-9ffc-cdc8bc9cef90"/>
    <s v="3ca4793d-065e-4112-b023-d1122a2a4b44"/>
    <n v="47306"/>
    <n v="2"/>
    <x v="92"/>
    <n v="716.6"/>
    <x v="1"/>
  </r>
  <r>
    <s v="79e3b2d5-cc96-4c64-8642-d1e85c195c99"/>
    <s v="c7402157-ae44-45cc-b6a7-b348d5dbd417"/>
    <n v="87805"/>
    <n v="2"/>
    <x v="92"/>
    <n v="10.57"/>
    <x v="1"/>
  </r>
  <r>
    <s v="79e55527-67a0-466b-a2a0-f548ee972746"/>
    <s v="3ca4793d-065e-4112-b023-d1122a2a4b44"/>
    <n v="52526"/>
    <n v="2"/>
    <x v="92"/>
    <n v="40.06"/>
    <x v="1"/>
  </r>
  <r>
    <s v="7a15f67c-82a0-4b86-a123-11ec4ae68025"/>
    <s v="c7402157-ae44-45cc-b6a7-b348d5dbd417"/>
    <n v="92201"/>
    <n v="2"/>
    <x v="92"/>
    <n v="11.75"/>
    <x v="1"/>
  </r>
  <r>
    <s v="8182d255-3d7b-4340-949b-0dbd27b26c04"/>
    <s v="2ea0ca2a-77fc-4447-b57c-62a6cb4d75a1"/>
    <n v="29936"/>
    <n v="1"/>
    <x v="92"/>
    <n v="184.35"/>
    <x v="1"/>
  </r>
  <r>
    <s v="84cef189-b020-4319-a68f-eb13a2e89c6a"/>
    <s v="3ca4793d-065e-4112-b023-d1122a2a4b44"/>
    <n v="42912"/>
    <n v="2"/>
    <x v="92"/>
    <n v="42.29"/>
    <x v="1"/>
  </r>
  <r>
    <s v="90451408-9146-4b33-8209-52fca6f4c980"/>
    <s v="3ca4793d-065e-4112-b023-d1122a2a4b44"/>
    <n v="93932"/>
    <n v="2"/>
    <x v="92"/>
    <n v="97.62"/>
    <x v="0"/>
  </r>
  <r>
    <s v="90ce9989-346b-49f6-869d-2112b632c3ab"/>
    <s v="c7402157-ae44-45cc-b6a7-b348d5dbd417"/>
    <n v="90316"/>
    <n v="2"/>
    <x v="92"/>
    <n v="32.89"/>
    <x v="1"/>
  </r>
  <r>
    <s v="96ba6dc9-b166-48db-b2d6-3bee87372cf7"/>
    <s v="c7402157-ae44-45cc-b6a7-b348d5dbd417"/>
    <n v="92194"/>
    <n v="2"/>
    <x v="92"/>
    <n v="66.849999999999994"/>
    <x v="0"/>
  </r>
  <r>
    <s v="9bfbe4b8-ed48-4873-9d44-30c687706f52"/>
    <s v="c7402157-ae44-45cc-b6a7-b348d5dbd417"/>
    <n v="74937"/>
    <n v="2"/>
    <x v="92"/>
    <n v="11.75"/>
    <x v="1"/>
  </r>
  <r>
    <s v="a4a9bf8c-b067-42b6-9c35-dc3e9bde590f"/>
    <s v="3ca4793d-065e-4112-b023-d1122a2a4b44"/>
    <n v="92462"/>
    <n v="2"/>
    <x v="92"/>
    <n v="75.180000000000007"/>
    <x v="0"/>
  </r>
  <r>
    <s v="a611849b-483d-4573-a27e-4ae9dbd08b72"/>
    <s v="2ea0ca2a-77fc-4447-b57c-62a6cb4d75a1"/>
    <n v="41669"/>
    <n v="1"/>
    <x v="92"/>
    <n v="11.49"/>
    <x v="1"/>
  </r>
  <r>
    <s v="a8c1d474-a324-439d-8598-2bff17ce43a9"/>
    <s v="3ca4793d-065e-4112-b023-d1122a2a4b44"/>
    <n v="93736"/>
    <n v="2"/>
    <x v="92"/>
    <n v="35.24"/>
    <x v="0"/>
  </r>
  <r>
    <s v="c4ecdc73-177e-4aef-89cf-a6a7a3c8d90c"/>
    <s v="c7402157-ae44-45cc-b6a7-b348d5dbd417"/>
    <n v="93997"/>
    <n v="2"/>
    <x v="92"/>
    <n v="62.32"/>
    <x v="0"/>
  </r>
  <r>
    <s v="c805283c-7dbd-4e84-b40f-53a9a862dc10"/>
    <s v="2ea0ca2a-77fc-4447-b57c-62a6cb4d75a1"/>
    <n v="30090"/>
    <n v="1"/>
    <x v="92"/>
    <n v="1479.36"/>
    <x v="1"/>
  </r>
  <r>
    <s v="d0d6b245-1b99-4db9-89de-73ce7a5e6b7c"/>
    <s v="c7402157-ae44-45cc-b6a7-b348d5dbd417"/>
    <n v="110450"/>
    <n v="2"/>
    <x v="92"/>
    <n v="80.239999999999995"/>
    <x v="0"/>
  </r>
  <r>
    <s v="d44bb377-fcaf-472e-94be-730fdfcc6029"/>
    <s v="3ca4793d-065e-4112-b023-d1122a2a4b44"/>
    <n v="93383"/>
    <n v="2"/>
    <x v="92"/>
    <n v="667.05"/>
    <x v="1"/>
  </r>
  <r>
    <s v="d87e8556-a6e5-489c-ab25-aeb5c559f310"/>
    <s v="c7402157-ae44-45cc-b6a7-b348d5dbd417"/>
    <n v="91446"/>
    <n v="2"/>
    <x v="92"/>
    <n v="55.04"/>
    <x v="0"/>
  </r>
  <r>
    <s v="dbcb6cd5-0652-4da1-b082-c50f31a5430c"/>
    <s v="2ea0ca2a-77fc-4447-b57c-62a6cb4d75a1"/>
    <n v="18297"/>
    <n v="1"/>
    <x v="92"/>
    <n v="10.33"/>
    <x v="1"/>
  </r>
  <r>
    <s v="e82dfc5b-e7b4-4a4d-a70a-f8c09ad984c9"/>
    <s v="3ca4793d-065e-4112-b023-d1122a2a4b44"/>
    <n v="59694"/>
    <n v="2"/>
    <x v="92"/>
    <n v="120.98"/>
    <x v="1"/>
  </r>
  <r>
    <s v="fa79b858-81cd-4209-9de7-e4d025b94507"/>
    <s v="c7402157-ae44-45cc-b6a7-b348d5dbd417"/>
    <n v="85236"/>
    <n v="2"/>
    <x v="92"/>
    <n v="50.9"/>
    <x v="1"/>
  </r>
  <r>
    <s v="fe9cf7c5-464f-43d5-b575-31c11ff504bf"/>
    <s v="2ea0ca2a-77fc-4447-b57c-62a6cb4d75a1"/>
    <n v="42813"/>
    <n v="1"/>
    <x v="92"/>
    <n v="63.19"/>
    <x v="0"/>
  </r>
  <r>
    <s v="0dd20fa9-95cc-4e71-8fe0-03d3d7a9f3b6"/>
    <s v="2ea0ca2a-77fc-4447-b57c-62a6cb4d75a1"/>
    <n v="34844"/>
    <n v="1"/>
    <x v="93"/>
    <n v="303.66000000000003"/>
    <x v="1"/>
  </r>
  <r>
    <s v="0fed6ea4-9054-4b62-a942-5b56e9121b6d"/>
    <s v="098431c3-1301-456e-9171-0026d20a3d62"/>
    <n v="19056"/>
    <n v="1"/>
    <x v="93"/>
    <n v="487.23"/>
    <x v="1"/>
  </r>
  <r>
    <s v="134c4a7f-05b1-49eb-bf46-d869f68c9450"/>
    <s v="098431c3-1301-456e-9171-0026d20a3d62"/>
    <n v="27229"/>
    <n v="1"/>
    <x v="93"/>
    <n v="67.83"/>
    <x v="1"/>
  </r>
  <r>
    <s v="2ac0495b-09e3-4008-a073-6b684db67fa7"/>
    <s v="098431c3-1301-456e-9171-0026d20a3d62"/>
    <n v="41782"/>
    <n v="1"/>
    <x v="93"/>
    <n v="11.49"/>
    <x v="1"/>
  </r>
  <r>
    <s v="2e79d76b-ddb4-49be-aa46-c0cabd494bc9"/>
    <s v="2ea0ca2a-77fc-4447-b57c-62a6cb4d75a1"/>
    <n v="42696"/>
    <n v="1"/>
    <x v="93"/>
    <n v="112.36"/>
    <x v="0"/>
  </r>
  <r>
    <s v="30c4e30f-e3ce-4e2c-a74f-87ae2dcae599"/>
    <s v="098431c3-1301-456e-9171-0026d20a3d62"/>
    <n v="18136"/>
    <n v="1"/>
    <x v="93"/>
    <n v="349.42"/>
    <x v="1"/>
  </r>
  <r>
    <s v="32c293d4-80c1-48c6-be96-dba8c74d0a37"/>
    <s v="2ea0ca2a-77fc-4447-b57c-62a6cb4d75a1"/>
    <n v="42284"/>
    <n v="1"/>
    <x v="93"/>
    <n v="101.08"/>
    <x v="0"/>
  </r>
  <r>
    <s v="355fd0ba-02b6-497c-88cf-e37eabf5a7ae"/>
    <s v="2ea0ca2a-77fc-4447-b57c-62a6cb4d75a1"/>
    <n v="42697"/>
    <n v="1"/>
    <x v="93"/>
    <n v="44.94"/>
    <x v="0"/>
  </r>
  <r>
    <s v="44022cd8-772f-4bc7-afb6-bff8b93868af"/>
    <s v="2ea0ca2a-77fc-4447-b57c-62a6cb4d75a1"/>
    <n v="42083"/>
    <n v="1"/>
    <x v="93"/>
    <n v="55.12"/>
    <x v="0"/>
  </r>
  <r>
    <s v="4915e69d-a017-456a-bfd7-0b52e7844533"/>
    <s v="098431c3-1301-456e-9171-0026d20a3d62"/>
    <n v="34798"/>
    <n v="1"/>
    <x v="93"/>
    <n v="327.32"/>
    <x v="1"/>
  </r>
  <r>
    <s v="4db4b5f6-dea5-4b6c-968b-5ee7d4a82960"/>
    <s v="2ea0ca2a-77fc-4447-b57c-62a6cb4d75a1"/>
    <n v="42698"/>
    <n v="1"/>
    <x v="93"/>
    <n v="39.56"/>
    <x v="0"/>
  </r>
  <r>
    <s v="521dfe3a-2c30-4c0c-9f5a-dfbd86ef697b"/>
    <s v="098431c3-1301-456e-9171-0026d20a3d62"/>
    <n v="43199"/>
    <n v="1"/>
    <x v="93"/>
    <n v="81.540000000000006"/>
    <x v="0"/>
  </r>
  <r>
    <s v="567aada0-e630-4785-9906-ba5feb13d783"/>
    <s v="2ea0ca2a-77fc-4447-b57c-62a6cb4d75a1"/>
    <n v="42522"/>
    <n v="1"/>
    <x v="93"/>
    <n v="41.34"/>
    <x v="0"/>
  </r>
  <r>
    <s v="6409f3be-6ac0-4b49-8ffd-640321c2f036"/>
    <s v="098431c3-1301-456e-9171-0026d20a3d62"/>
    <n v="20986"/>
    <n v="1"/>
    <x v="93"/>
    <n v="329.43"/>
    <x v="1"/>
  </r>
  <r>
    <s v="7ddf05b1-65b4-4c47-9a3d-9dd587205943"/>
    <s v="098431c3-1301-456e-9171-0026d20a3d62"/>
    <n v="43196"/>
    <n v="1"/>
    <x v="93"/>
    <n v="66.64"/>
    <x v="0"/>
  </r>
  <r>
    <s v="7ea63cc7-1406-4e8b-9524-7d5b8a73b2af"/>
    <s v="098431c3-1301-456e-9171-0026d20a3d62"/>
    <n v="41308"/>
    <n v="1"/>
    <x v="93"/>
    <n v="110.23"/>
    <x v="0"/>
  </r>
  <r>
    <s v="7f85d30b-8f17-4521-ab35-be9280c3684f"/>
    <s v="098431c3-1301-456e-9171-0026d20a3d62"/>
    <n v="27768"/>
    <n v="1"/>
    <x v="93"/>
    <n v="110.26"/>
    <x v="0"/>
  </r>
  <r>
    <s v="8bb50328-1146-4902-9c6d-ecf193e9c1a0"/>
    <s v="098431c3-1301-456e-9171-0026d20a3d62"/>
    <n v="19218"/>
    <n v="1"/>
    <x v="93"/>
    <n v="10.33"/>
    <x v="1"/>
  </r>
  <r>
    <s v="9ffdc080-e4d8-4c87-8eec-981f41922b78"/>
    <s v="2ea0ca2a-77fc-4447-b57c-62a6cb4d75a1"/>
    <n v="44129"/>
    <n v="1"/>
    <x v="93"/>
    <n v="62.02"/>
    <x v="0"/>
  </r>
  <r>
    <s v="a8de4116-7e0f-4d71-9cb1-002ebdf394ed"/>
    <s v="098431c3-1301-456e-9171-0026d20a3d62"/>
    <n v="28306"/>
    <n v="1"/>
    <x v="93"/>
    <n v="11.48"/>
    <x v="1"/>
  </r>
  <r>
    <s v="be5d236e-0f9d-4c94-b109-ec15c2c048a0"/>
    <s v="2ea0ca2a-77fc-4447-b57c-62a6cb4d75a1"/>
    <n v="36402"/>
    <n v="1"/>
    <x v="93"/>
    <n v="314.26"/>
    <x v="1"/>
  </r>
  <r>
    <s v="c4d9f771-65a0-4991-88cc-b8f42fe2ade1"/>
    <s v="2ea0ca2a-77fc-4447-b57c-62a6cb4d75a1"/>
    <n v="44156"/>
    <n v="1"/>
    <x v="93"/>
    <n v="73.5"/>
    <x v="0"/>
  </r>
  <r>
    <s v="ce90d7e1-756b-40ca-a6d9-9c2e2df6b025"/>
    <s v="098431c3-1301-456e-9171-0026d20a3d62"/>
    <n v="34368"/>
    <n v="1"/>
    <x v="93"/>
    <n v="32.159999999999997"/>
    <x v="0"/>
  </r>
  <r>
    <s v="d12e7f82-97e8-4077-a3c5-23f46d3cf2a3"/>
    <s v="2ea0ca2a-77fc-4447-b57c-62a6cb4d75a1"/>
    <n v="38223"/>
    <n v="1"/>
    <x v="93"/>
    <n v="239.58"/>
    <x v="1"/>
  </r>
  <r>
    <s v="f204d80a-58ed-41d6-a11e-d7827cbc7ba2"/>
    <s v="098431c3-1301-456e-9171-0026d20a3d62"/>
    <n v="33936"/>
    <n v="1"/>
    <x v="93"/>
    <n v="20.67"/>
    <x v="0"/>
  </r>
  <r>
    <s v="f439d52b-a539-4543-8af1-9d3acb548b9d"/>
    <s v="098431c3-1301-456e-9171-0026d20a3d62"/>
    <n v="23093"/>
    <n v="1"/>
    <x v="93"/>
    <n v="20.67"/>
    <x v="0"/>
  </r>
  <r>
    <s v="f56ae1af-599c-46f1-bbb3-f60f4a581a54"/>
    <s v="2ea0ca2a-77fc-4447-b57c-62a6cb4d75a1"/>
    <n v="41431"/>
    <n v="1"/>
    <x v="93"/>
    <n v="59.72"/>
    <x v="0"/>
  </r>
  <r>
    <s v="01ea44fb-988c-48a8-bda0-1a5f194db9e1"/>
    <s v="2ea0ca2a-77fc-4447-b57c-62a6cb4d75a1"/>
    <n v="42304"/>
    <n v="1"/>
    <x v="94"/>
    <n v="509.02"/>
    <x v="1"/>
  </r>
  <r>
    <s v="28c5a8fa-3ea5-4c88-af1c-c419bfaa8376"/>
    <s v="098431c3-1301-456e-9171-0026d20a3d62"/>
    <n v="43423"/>
    <n v="1"/>
    <x v="94"/>
    <n v="73.489999999999995"/>
    <x v="0"/>
  </r>
  <r>
    <s v="316863fa-50b3-4613-bc10-7b707a8582c9"/>
    <s v="098431c3-1301-456e-9171-0026d20a3d62"/>
    <n v="19917"/>
    <n v="1"/>
    <x v="94"/>
    <n v="24.91"/>
    <x v="1"/>
  </r>
  <r>
    <s v="3c4bca5a-58b5-424a-8d07-ca64d4272f0b"/>
    <s v="098431c3-1301-456e-9171-0026d20a3d62"/>
    <n v="40446"/>
    <n v="1"/>
    <x v="94"/>
    <n v="232.6"/>
    <x v="1"/>
  </r>
  <r>
    <s v="544f298a-4d64-4541-bb95-84aa93903999"/>
    <s v="098431c3-1301-456e-9171-0026d20a3d62"/>
    <n v="18411"/>
    <n v="1"/>
    <x v="94"/>
    <n v="72.81"/>
    <x v="1"/>
  </r>
  <r>
    <s v="5c426ffe-4b32-4bf5-ab8f-89a41cbd47b9"/>
    <s v="2ea0ca2a-77fc-4447-b57c-62a6cb4d75a1"/>
    <n v="37918"/>
    <n v="1"/>
    <x v="94"/>
    <n v="125.77"/>
    <x v="1"/>
  </r>
  <r>
    <s v="5daf775f-b17e-4988-962c-af60c22a852d"/>
    <s v="098431c3-1301-456e-9171-0026d20a3d62"/>
    <n v="41308"/>
    <n v="1"/>
    <x v="94"/>
    <n v="333.34"/>
    <x v="1"/>
  </r>
  <r>
    <s v="64060e3d-633f-4459-b929-765d4bb18979"/>
    <s v="2ea0ca2a-77fc-4447-b57c-62a6cb4d75a1"/>
    <n v="39988"/>
    <n v="1"/>
    <x v="94"/>
    <n v="249.61"/>
    <x v="1"/>
  </r>
  <r>
    <s v="7d02a63d-b56f-4d17-bc63-49f6c49ddc5f"/>
    <s v="2ea0ca2a-77fc-4447-b57c-62a6cb4d75a1"/>
    <n v="42882"/>
    <n v="1"/>
    <x v="94"/>
    <n v="31"/>
    <x v="1"/>
  </r>
  <r>
    <s v="96979dd1-7b6b-43f4-a677-4ee938e86679"/>
    <s v="2ea0ca2a-77fc-4447-b57c-62a6cb4d75a1"/>
    <n v="44094"/>
    <n v="1"/>
    <x v="94"/>
    <n v="85.02"/>
    <x v="0"/>
  </r>
  <r>
    <s v="a186b333-9c9e-43fc-ad30-6c626b43b7de"/>
    <s v="2ea0ca2a-77fc-4447-b57c-62a6cb4d75a1"/>
    <n v="19290"/>
    <n v="1"/>
    <x v="94"/>
    <n v="1923.32"/>
    <x v="1"/>
  </r>
  <r>
    <s v="aa49aca4-f151-459a-9729-f491bb3adf20"/>
    <s v="098431c3-1301-456e-9171-0026d20a3d62"/>
    <n v="34882"/>
    <n v="1"/>
    <x v="94"/>
    <n v="16.91"/>
    <x v="1"/>
  </r>
  <r>
    <s v="ac6d164e-5b0d-49a5-b099-f8cbb7217918"/>
    <s v="2ea0ca2a-77fc-4447-b57c-62a6cb4d75a1"/>
    <n v="44129"/>
    <n v="1"/>
    <x v="94"/>
    <n v="11.49"/>
    <x v="1"/>
  </r>
  <r>
    <s v="b6b1af9d-73d9-44fe-b537-c4ccb7f917da"/>
    <s v="098431c3-1301-456e-9171-0026d20a3d62"/>
    <n v="28430"/>
    <n v="1"/>
    <x v="94"/>
    <n v="25.26"/>
    <x v="1"/>
  </r>
  <r>
    <s v="b91a4d40-3dd5-41f5-82aa-ae706cdd4f78"/>
    <s v="2ea0ca2a-77fc-4447-b57c-62a6cb4d75a1"/>
    <n v="43770"/>
    <n v="1"/>
    <x v="94"/>
    <n v="73.510000000000005"/>
    <x v="0"/>
  </r>
  <r>
    <s v="e24488ae-42ff-443b-a62b-f5981076aeb4"/>
    <s v="098431c3-1301-456e-9171-0026d20a3d62"/>
    <n v="43670"/>
    <n v="1"/>
    <x v="94"/>
    <n v="94.18"/>
    <x v="0"/>
  </r>
  <r>
    <s v="0a09ba30-0884-4987-ba72-4184994ded48"/>
    <s v="3ca4793d-065e-4112-b023-d1122a2a4b44"/>
    <n v="94323"/>
    <n v="2"/>
    <x v="95"/>
    <n v="95.28"/>
    <x v="0"/>
  </r>
  <r>
    <s v="127909e0-1861-46d4-9cf0-7c921c3bd825"/>
    <s v="098431c3-1301-456e-9171-0026d20a3d62"/>
    <n v="44473"/>
    <n v="1"/>
    <x v="95"/>
    <n v="206.58"/>
    <x v="0"/>
  </r>
  <r>
    <s v="13307a0b-eb33-4b3d-8492-c2d3ab236306"/>
    <s v="c7402157-ae44-45cc-b6a7-b348d5dbd417"/>
    <n v="111019"/>
    <n v="2"/>
    <x v="95"/>
    <n v="82.23"/>
    <x v="0"/>
  </r>
  <r>
    <s v="160fa755-869c-4825-97e8-cdb2c7fab043"/>
    <s v="3ca4793d-065e-4112-b023-d1122a2a4b44"/>
    <n v="94339"/>
    <n v="2"/>
    <x v="95"/>
    <n v="48.57"/>
    <x v="0"/>
  </r>
  <r>
    <s v="1a22254e-a760-4f4f-85d7-4110f127b951"/>
    <s v="3ca4793d-065e-4112-b023-d1122a2a4b44"/>
    <n v="91820"/>
    <n v="2"/>
    <x v="95"/>
    <n v="102.34"/>
    <x v="1"/>
  </r>
  <r>
    <s v="1b6163e8-f6b1-4257-9dba-5e07fa154abe"/>
    <s v="2ea0ca2a-77fc-4447-b57c-62a6cb4d75a1"/>
    <n v="40371"/>
    <n v="1"/>
    <x v="95"/>
    <n v="108.86"/>
    <x v="1"/>
  </r>
  <r>
    <s v="222b9b2c-934b-4379-8d6a-ae088cc9c69f"/>
    <s v="2ea0ca2a-77fc-4447-b57c-62a6cb4d75a1"/>
    <n v="44157"/>
    <n v="1"/>
    <x v="95"/>
    <n v="110.24"/>
    <x v="0"/>
  </r>
  <r>
    <s v="3c2420c1-874f-4690-8149-12b91b648e89"/>
    <s v="c7402157-ae44-45cc-b6a7-b348d5dbd417"/>
    <n v="94520"/>
    <n v="2"/>
    <x v="95"/>
    <n v="102.2"/>
    <x v="0"/>
  </r>
  <r>
    <s v="4d035117-0804-4c51-8dad-2beaa20678b4"/>
    <s v="c7402157-ae44-45cc-b6a7-b348d5dbd417"/>
    <n v="87916"/>
    <n v="2"/>
    <x v="95"/>
    <n v="10.57"/>
    <x v="1"/>
  </r>
  <r>
    <s v="52dc9456-e2bc-484f-aa13-b85cd78ac077"/>
    <s v="c7402157-ae44-45cc-b6a7-b348d5dbd417"/>
    <n v="68610"/>
    <n v="2"/>
    <x v="95"/>
    <n v="184.78"/>
    <x v="1"/>
  </r>
  <r>
    <s v="540eadb2-e149-40a3-8aa3-9c08d692d7a6"/>
    <s v="c7402157-ae44-45cc-b6a7-b348d5dbd417"/>
    <n v="89042"/>
    <n v="2"/>
    <x v="95"/>
    <n v="223.87"/>
    <x v="1"/>
  </r>
  <r>
    <s v="56dc6e4b-5e14-4acc-8db3-56e69d64ed8d"/>
    <s v="3ca4793d-065e-4112-b023-d1122a2a4b44"/>
    <n v="110856"/>
    <n v="2"/>
    <x v="95"/>
    <n v="61.08"/>
    <x v="0"/>
  </r>
  <r>
    <s v="5a3bb4b5-84df-43e2-a3b1-31200f53bdaa"/>
    <s v="3ca4793d-065e-4112-b023-d1122a2a4b44"/>
    <n v="88033"/>
    <n v="2"/>
    <x v="95"/>
    <n v="36.4"/>
    <x v="1"/>
  </r>
  <r>
    <s v="6429a5ae-ddbb-46ea-9420-496cb862eb9e"/>
    <s v="2ea0ca2a-77fc-4447-b57c-62a6cb4d75a1"/>
    <n v="40826"/>
    <n v="1"/>
    <x v="95"/>
    <n v="157.34"/>
    <x v="1"/>
  </r>
  <r>
    <s v="681c797b-28c8-4360-ba7d-b3326a3121c9"/>
    <s v="3ca4793d-065e-4112-b023-d1122a2a4b44"/>
    <n v="110868"/>
    <n v="2"/>
    <x v="95"/>
    <n v="75.180000000000007"/>
    <x v="0"/>
  </r>
  <r>
    <s v="6a631f1a-a5b5-4fba-bc4f-31bd9aab9ed7"/>
    <s v="3ca4793d-065e-4112-b023-d1122a2a4b44"/>
    <n v="93812"/>
    <n v="2"/>
    <x v="95"/>
    <n v="40.479999999999997"/>
    <x v="0"/>
  </r>
  <r>
    <s v="6e934684-ae41-424d-8131-17d04ff0d31a"/>
    <s v="2ea0ca2a-77fc-4447-b57c-62a6cb4d75a1"/>
    <n v="44396"/>
    <n v="1"/>
    <x v="95"/>
    <n v="81.53"/>
    <x v="0"/>
  </r>
  <r>
    <s v="751aac3f-1ec9-4a86-ba3b-fd4d11b1395f"/>
    <s v="3ca4793d-065e-4112-b023-d1122a2a4b44"/>
    <n v="94502"/>
    <n v="2"/>
    <x v="95"/>
    <n v="83.4"/>
    <x v="0"/>
  </r>
  <r>
    <s v="7be5ad61-4a76-4f66-a9c6-5ad0083e95d2"/>
    <s v="098431c3-1301-456e-9171-0026d20a3d62"/>
    <n v="37054"/>
    <n v="1"/>
    <x v="95"/>
    <n v="10.33"/>
    <x v="1"/>
  </r>
  <r>
    <s v="7c1ffed9-dac3-447a-bb9e-19bcf9f64fbe"/>
    <s v="2ea0ca2a-77fc-4447-b57c-62a6cb4d75a1"/>
    <n v="43845"/>
    <n v="1"/>
    <x v="95"/>
    <n v="101.07"/>
    <x v="0"/>
  </r>
  <r>
    <s v="7db4fda2-ce62-4186-b539-68852c7ef51a"/>
    <s v="098431c3-1301-456e-9171-0026d20a3d62"/>
    <n v="19494"/>
    <n v="1"/>
    <x v="95"/>
    <n v="20.68"/>
    <x v="0"/>
  </r>
  <r>
    <s v="815e311b-da15-49b9-95ba-ea7f4a9ad764"/>
    <s v="3ca4793d-065e-4112-b023-d1122a2a4b44"/>
    <n v="93958"/>
    <n v="2"/>
    <x v="95"/>
    <n v="10.57"/>
    <x v="1"/>
  </r>
  <r>
    <s v="846b588e-fb1b-4e11-8be0-bc9e0dcbfd63"/>
    <s v="3ca4793d-065e-4112-b023-d1122a2a4b44"/>
    <n v="46754"/>
    <n v="2"/>
    <x v="95"/>
    <n v="490.3"/>
    <x v="1"/>
  </r>
  <r>
    <s v="8d7b65a4-522d-4a30-8a72-32e8b0b75da8"/>
    <s v="098431c3-1301-456e-9171-0026d20a3d62"/>
    <n v="19469"/>
    <n v="1"/>
    <x v="95"/>
    <n v="172.79"/>
    <x v="1"/>
  </r>
  <r>
    <s v="8f93ab66-5cf3-48a7-b7cf-712cf612bbb5"/>
    <s v="2ea0ca2a-77fc-4447-b57c-62a6cb4d75a1"/>
    <n v="24783"/>
    <n v="1"/>
    <x v="95"/>
    <n v="10.34"/>
    <x v="1"/>
  </r>
  <r>
    <s v="904a1573-765a-40fb-b19a-a2abab0c7c14"/>
    <s v="098431c3-1301-456e-9171-0026d20a3d62"/>
    <n v="21073"/>
    <n v="1"/>
    <x v="95"/>
    <n v="29.86"/>
    <x v="0"/>
  </r>
  <r>
    <s v="90c560f1-6e36-4d29-8967-a989eb55786e"/>
    <s v="c7402157-ae44-45cc-b6a7-b348d5dbd417"/>
    <n v="92746"/>
    <n v="2"/>
    <x v="95"/>
    <n v="91.62"/>
    <x v="0"/>
  </r>
  <r>
    <s v="9306344c-8d22-4cb3-b125-1772e845f2a8"/>
    <s v="2ea0ca2a-77fc-4447-b57c-62a6cb4d75a1"/>
    <n v="43275"/>
    <n v="1"/>
    <x v="95"/>
    <n v="54.76"/>
    <x v="0"/>
  </r>
  <r>
    <s v="95b747ea-ddda-4428-95cd-2f868a9ca6c3"/>
    <s v="098431c3-1301-456e-9171-0026d20a3d62"/>
    <n v="42970"/>
    <n v="1"/>
    <x v="95"/>
    <n v="316.93"/>
    <x v="1"/>
  </r>
  <r>
    <s v="95f214af-d8c9-4767-a026-0ace81a90aab"/>
    <s v="098431c3-1301-456e-9171-0026d20a3d62"/>
    <n v="28898"/>
    <n v="1"/>
    <x v="95"/>
    <n v="11.48"/>
    <x v="1"/>
  </r>
  <r>
    <s v="ae293208-56e2-444d-9dd1-fc07b735d8e5"/>
    <s v="2ea0ca2a-77fc-4447-b57c-62a6cb4d75a1"/>
    <n v="40613"/>
    <n v="1"/>
    <x v="95"/>
    <n v="116.63"/>
    <x v="1"/>
  </r>
  <r>
    <s v="b3657d97-29de-4bad-bb09-9456b8a27f35"/>
    <s v="098431c3-1301-456e-9171-0026d20a3d62"/>
    <n v="23126"/>
    <n v="1"/>
    <x v="95"/>
    <n v="37.22"/>
    <x v="1"/>
  </r>
  <r>
    <s v="b8108c3f-f276-4aac-95ed-6c32219bcb8c"/>
    <s v="2ea0ca2a-77fc-4447-b57c-62a6cb4d75a1"/>
    <n v="42596"/>
    <n v="1"/>
    <x v="95"/>
    <n v="13.78"/>
    <x v="1"/>
  </r>
  <r>
    <s v="c8f06ae4-6a75-4f32-a0b3-9868cdc6fba2"/>
    <s v="c7402157-ae44-45cc-b6a7-b348d5dbd417"/>
    <n v="76106"/>
    <n v="2"/>
    <x v="95"/>
    <n v="366.55"/>
    <x v="1"/>
  </r>
  <r>
    <s v="ca60e851-74aa-4e3b-8108-a71f866a1c80"/>
    <s v="2ea0ca2a-77fc-4447-b57c-62a6cb4d75a1"/>
    <n v="43129"/>
    <n v="1"/>
    <x v="95"/>
    <n v="389.81"/>
    <x v="1"/>
  </r>
  <r>
    <s v="cd9d1061-3f69-407b-bbe3-1a357dd6c38a"/>
    <s v="098431c3-1301-456e-9171-0026d20a3d62"/>
    <n v="18136"/>
    <n v="1"/>
    <x v="95"/>
    <n v="10.34"/>
    <x v="1"/>
  </r>
  <r>
    <s v="df82ea01-dfbc-4c38-8adc-ffbb0f6550e2"/>
    <s v="098431c3-1301-456e-9171-0026d20a3d62"/>
    <n v="39147"/>
    <n v="1"/>
    <x v="95"/>
    <n v="115.94"/>
    <x v="1"/>
  </r>
  <r>
    <s v="e5a152f9-49f2-48d5-b668-160884ddc9b2"/>
    <s v="2ea0ca2a-77fc-4447-b57c-62a6cb4d75a1"/>
    <n v="44283"/>
    <n v="1"/>
    <x v="95"/>
    <n v="288.66000000000003"/>
    <x v="0"/>
  </r>
  <r>
    <s v="ebebdc3a-5530-42c2-b203-c3d8cdaa5f2d"/>
    <s v="c7402157-ae44-45cc-b6a7-b348d5dbd417"/>
    <n v="71220"/>
    <n v="2"/>
    <x v="95"/>
    <n v="669.52"/>
    <x v="1"/>
  </r>
  <r>
    <s v="ec5bf24e-218f-43b5-86c9-9a089487f6d6"/>
    <s v="3ca4793d-065e-4112-b023-d1122a2a4b44"/>
    <n v="94576"/>
    <n v="2"/>
    <x v="95"/>
    <n v="75.180000000000007"/>
    <x v="0"/>
  </r>
  <r>
    <s v="ef8f5a73-0ea8-4243-a36a-0dad752dbe9f"/>
    <s v="2ea0ca2a-77fc-4447-b57c-62a6cb4d75a1"/>
    <n v="42958"/>
    <n v="1"/>
    <x v="95"/>
    <n v="59.72"/>
    <x v="0"/>
  </r>
  <r>
    <s v="f2d62a42-b12d-4384-a13b-1a946aa498cf"/>
    <s v="2ea0ca2a-77fc-4447-b57c-62a6cb4d75a1"/>
    <n v="34582"/>
    <n v="1"/>
    <x v="95"/>
    <n v="19.48"/>
    <x v="1"/>
  </r>
  <r>
    <s v="f9494b6d-efcf-492a-8522-f203b4280ce2"/>
    <s v="098431c3-1301-456e-9171-0026d20a3d62"/>
    <n v="27464"/>
    <n v="1"/>
    <x v="95"/>
    <n v="44.78"/>
    <x v="1"/>
  </r>
  <r>
    <s v="fae354c9-a14c-4954-89fc-ce4fe525b5cb"/>
    <s v="3ca4793d-065e-4112-b023-d1122a2a4b44"/>
    <n v="110607"/>
    <n v="2"/>
    <x v="95"/>
    <n v="35.81"/>
    <x v="0"/>
  </r>
  <r>
    <s v="fc1e6f1f-6ef9-45cc-b780-21021b26f56d"/>
    <s v="2ea0ca2a-77fc-4447-b57c-62a6cb4d75a1"/>
    <n v="41818"/>
    <n v="1"/>
    <x v="95"/>
    <n v="53.97"/>
    <x v="1"/>
  </r>
  <r>
    <s v="079930f7-e1ec-4661-a195-0fb7929a59bc"/>
    <s v="2ea0ca2a-77fc-4447-b57c-62a6cb4d75a1"/>
    <n v="42038"/>
    <n v="1"/>
    <x v="96"/>
    <n v="10.72"/>
    <x v="1"/>
  </r>
  <r>
    <s v="0d147ed5-284d-407a-a9de-87207c529124"/>
    <s v="3ca4793d-065e-4112-b023-d1122a2a4b44"/>
    <n v="94549"/>
    <n v="2"/>
    <x v="96"/>
    <n v="117.47"/>
    <x v="0"/>
  </r>
  <r>
    <s v="178437ed-83f6-4584-b8f5-257ef6b155c3"/>
    <s v="c7402157-ae44-45cc-b6a7-b348d5dbd417"/>
    <n v="90147"/>
    <n v="2"/>
    <x v="96"/>
    <n v="126.08"/>
    <x v="0"/>
  </r>
  <r>
    <s v="1b37b284-1a44-4cec-addf-0cfeee94d3ad"/>
    <s v="098431c3-1301-456e-9171-0026d20a3d62"/>
    <n v="43303"/>
    <n v="1"/>
    <x v="96"/>
    <n v="34.450000000000003"/>
    <x v="0"/>
  </r>
  <r>
    <s v="1d771d15-3bf6-46ee-b054-9e05cf293c00"/>
    <s v="c7402157-ae44-45cc-b6a7-b348d5dbd417"/>
    <n v="92802"/>
    <n v="2"/>
    <x v="96"/>
    <n v="132.4"/>
    <x v="1"/>
  </r>
  <r>
    <s v="232ef165-289b-49e6-a3c0-adc953368f45"/>
    <s v="3ca4793d-065e-4112-b023-d1122a2a4b44"/>
    <n v="110858"/>
    <n v="2"/>
    <x v="96"/>
    <n v="238.46"/>
    <x v="0"/>
  </r>
  <r>
    <s v="23de6a4f-4efd-4a13-85a8-60ca0e6a52ff"/>
    <s v="2ea0ca2a-77fc-4447-b57c-62a6cb4d75a1"/>
    <n v="44421"/>
    <n v="1"/>
    <x v="96"/>
    <n v="105.66"/>
    <x v="0"/>
  </r>
  <r>
    <s v="26292c90-7b9e-4a2d-9de8-b475bb1a82d8"/>
    <s v="c7402157-ae44-45cc-b6a7-b348d5dbd417"/>
    <n v="94005"/>
    <n v="2"/>
    <x v="96"/>
    <n v="140.18"/>
    <x v="0"/>
  </r>
  <r>
    <s v="288af324-09c4-42a9-b402-838a1a2e4835"/>
    <s v="2ea0ca2a-77fc-4447-b57c-62a6cb4d75a1"/>
    <n v="41220"/>
    <n v="1"/>
    <x v="96"/>
    <n v="220.9"/>
    <x v="1"/>
  </r>
  <r>
    <s v="4714405e-c002-45b3-a074-f24597cd7da7"/>
    <s v="3ca4793d-065e-4112-b023-d1122a2a4b44"/>
    <n v="93019"/>
    <n v="2"/>
    <x v="96"/>
    <n v="75.180000000000007"/>
    <x v="0"/>
  </r>
  <r>
    <s v="4810c160-d081-4fe2-adc4-6c20a5ad37d0"/>
    <s v="3ca4793d-065e-4112-b023-d1122a2a4b44"/>
    <n v="110895"/>
    <n v="2"/>
    <x v="96"/>
    <n v="72.39"/>
    <x v="0"/>
  </r>
  <r>
    <s v="4bf30562-5d6d-4e82-9ea3-58ced4e812eb"/>
    <s v="3ca4793d-065e-4112-b023-d1122a2a4b44"/>
    <n v="94576"/>
    <n v="2"/>
    <x v="96"/>
    <n v="612.34"/>
    <x v="1"/>
  </r>
  <r>
    <s v="500a7602-8637-4d3e-91c0-3f48827f8ecf"/>
    <s v="2ea0ca2a-77fc-4447-b57c-62a6cb4d75a1"/>
    <n v="42818"/>
    <n v="1"/>
    <x v="96"/>
    <n v="55.12"/>
    <x v="0"/>
  </r>
  <r>
    <s v="549d961c-fc9c-4b36-b8e6-20f6429d5003"/>
    <s v="c7402157-ae44-45cc-b6a7-b348d5dbd417"/>
    <n v="86025"/>
    <n v="2"/>
    <x v="96"/>
    <n v="135.08000000000001"/>
    <x v="1"/>
  </r>
  <r>
    <s v="5baf76b0-3dc9-42b4-9ece-39650ab565b6"/>
    <s v="2ea0ca2a-77fc-4447-b57c-62a6cb4d75a1"/>
    <n v="41858"/>
    <n v="1"/>
    <x v="96"/>
    <n v="497.68"/>
    <x v="1"/>
  </r>
  <r>
    <s v="67205138-5033-4a64-aa27-dcbaaf79d240"/>
    <s v="c7402157-ae44-45cc-b6a7-b348d5dbd417"/>
    <n v="77798"/>
    <n v="2"/>
    <x v="96"/>
    <n v="100.03"/>
    <x v="1"/>
  </r>
  <r>
    <s v="6ada860a-1f5c-47e4-843b-8dc045aeb7bb"/>
    <s v="098431c3-1301-456e-9171-0026d20a3d62"/>
    <n v="18550"/>
    <n v="1"/>
    <x v="96"/>
    <n v="761.83"/>
    <x v="1"/>
  </r>
  <r>
    <s v="74377208-9e1a-4309-8550-554e22c4afa5"/>
    <s v="c7402157-ae44-45cc-b6a7-b348d5dbd417"/>
    <n v="94177"/>
    <n v="2"/>
    <x v="96"/>
    <n v="75.180000000000007"/>
    <x v="0"/>
  </r>
  <r>
    <s v="75818a68-ce17-47b3-b6e0-da5e18d12771"/>
    <s v="098431c3-1301-456e-9171-0026d20a3d62"/>
    <n v="38979"/>
    <n v="1"/>
    <x v="96"/>
    <n v="66.849999999999994"/>
    <x v="1"/>
  </r>
  <r>
    <s v="7a8b6bc0-7b01-4803-8dc4-b4055d32679a"/>
    <s v="098431c3-1301-456e-9171-0026d20a3d62"/>
    <n v="27768"/>
    <n v="1"/>
    <x v="96"/>
    <n v="48.24"/>
    <x v="1"/>
  </r>
  <r>
    <s v="7d7dfe18-1462-4b04-ae63-bcb6bccfee50"/>
    <s v="098431c3-1301-456e-9171-0026d20a3d62"/>
    <n v="44532"/>
    <n v="1"/>
    <x v="96"/>
    <n v="73.53"/>
    <x v="0"/>
  </r>
  <r>
    <s v="847411d5-0c45-44df-a18e-c6b1b2c8af22"/>
    <s v="3ca4793d-065e-4112-b023-d1122a2a4b44"/>
    <n v="94114"/>
    <n v="2"/>
    <x v="96"/>
    <n v="75.180000000000007"/>
    <x v="0"/>
  </r>
  <r>
    <s v="874223bb-95d7-432f-bbaf-4a2d8a31ae69"/>
    <s v="3ca4793d-065e-4112-b023-d1122a2a4b44"/>
    <n v="93609"/>
    <n v="2"/>
    <x v="96"/>
    <n v="245.31"/>
    <x v="1"/>
  </r>
  <r>
    <s v="8c4a9f7a-be64-414c-b154-a2b9d6367dc0"/>
    <s v="2ea0ca2a-77fc-4447-b57c-62a6cb4d75a1"/>
    <n v="43823"/>
    <n v="1"/>
    <x v="96"/>
    <n v="58.82"/>
    <x v="0"/>
  </r>
  <r>
    <s v="a2e792df-2fed-408f-8f85-22bc234a8cf8"/>
    <s v="3ca4793d-065e-4112-b023-d1122a2a4b44"/>
    <n v="93416"/>
    <n v="2"/>
    <x v="96"/>
    <n v="43.06"/>
    <x v="1"/>
  </r>
  <r>
    <s v="a47b3910-29c6-4c18-9fe2-06943c86a8f6"/>
    <s v="098431c3-1301-456e-9171-0026d20a3d62"/>
    <n v="44527"/>
    <n v="1"/>
    <x v="96"/>
    <n v="59.71"/>
    <x v="0"/>
  </r>
  <r>
    <s v="a686fa41-22c0-421b-a30a-7b0c1205b528"/>
    <s v="c7402157-ae44-45cc-b6a7-b348d5dbd417"/>
    <n v="91290"/>
    <n v="2"/>
    <x v="96"/>
    <n v="272.95999999999998"/>
    <x v="1"/>
  </r>
  <r>
    <s v="ab199970-2c67-4e31-a331-f60c1c9c487e"/>
    <s v="3ca4793d-065e-4112-b023-d1122a2a4b44"/>
    <n v="47441"/>
    <n v="2"/>
    <x v="96"/>
    <n v="39.93"/>
    <x v="0"/>
  </r>
  <r>
    <s v="afa2a2e3-57b4-4c5a-bf20-359b780b84d7"/>
    <s v="3ca4793d-065e-4112-b023-d1122a2a4b44"/>
    <n v="43106"/>
    <n v="2"/>
    <x v="96"/>
    <n v="10.57"/>
    <x v="1"/>
  </r>
  <r>
    <s v="b0c79a92-83e7-4beb-92cf-2a2738998af5"/>
    <s v="c7402157-ae44-45cc-b6a7-b348d5dbd417"/>
    <n v="87285"/>
    <n v="2"/>
    <x v="96"/>
    <n v="21.44"/>
    <x v="1"/>
  </r>
  <r>
    <s v="b1e20a6d-790c-4618-a8d7-aee131510d8e"/>
    <s v="098431c3-1301-456e-9171-0026d20a3d62"/>
    <n v="36488"/>
    <n v="1"/>
    <x v="96"/>
    <n v="166.81"/>
    <x v="1"/>
  </r>
  <r>
    <s v="b4e5f385-8160-4217-9e41-eb6c39c97300"/>
    <s v="3ca4793d-065e-4112-b023-d1122a2a4b44"/>
    <n v="94518"/>
    <n v="2"/>
    <x v="96"/>
    <n v="106.85"/>
    <x v="0"/>
  </r>
  <r>
    <s v="c16db748-c5bd-44fa-b35d-d635280eab92"/>
    <s v="c7402157-ae44-45cc-b6a7-b348d5dbd417"/>
    <n v="76258"/>
    <n v="2"/>
    <x v="96"/>
    <n v="385.82"/>
    <x v="1"/>
  </r>
  <r>
    <s v="c44f4dfb-537d-45e9-9b8f-81676dd469b5"/>
    <s v="3ca4793d-065e-4112-b023-d1122a2a4b44"/>
    <n v="110876"/>
    <n v="2"/>
    <x v="96"/>
    <n v="83.4"/>
    <x v="0"/>
  </r>
  <r>
    <s v="c583df9d-f900-41e5-bd8c-556574358ee2"/>
    <s v="c7402157-ae44-45cc-b6a7-b348d5dbd417"/>
    <n v="90146"/>
    <n v="2"/>
    <x v="96"/>
    <n v="126.08"/>
    <x v="0"/>
  </r>
  <r>
    <s v="c69bcd44-06f1-43cd-b9fb-67af920e9f08"/>
    <s v="3ca4793d-065e-4112-b023-d1122a2a4b44"/>
    <n v="93657"/>
    <n v="2"/>
    <x v="96"/>
    <n v="167.16"/>
    <x v="1"/>
  </r>
  <r>
    <s v="c73a6752-0447-4e7d-bfe1-6692704c0571"/>
    <s v="2ea0ca2a-77fc-4447-b57c-62a6cb4d75a1"/>
    <n v="18116"/>
    <n v="1"/>
    <x v="96"/>
    <n v="41.36"/>
    <x v="1"/>
  </r>
  <r>
    <s v="c8f9bfb5-61d4-4654-b4c0-5f03c2ef37f6"/>
    <s v="2ea0ca2a-77fc-4447-b57c-62a6cb4d75a1"/>
    <n v="37909"/>
    <n v="1"/>
    <x v="96"/>
    <n v="293.06"/>
    <x v="1"/>
  </r>
  <r>
    <s v="c9c4bb53-c72c-4d9e-b4ce-3a459fadaf63"/>
    <s v="2ea0ca2a-77fc-4447-b57c-62a6cb4d75a1"/>
    <n v="43857"/>
    <n v="1"/>
    <x v="96"/>
    <n v="63.16"/>
    <x v="0"/>
  </r>
  <r>
    <s v="db8aa609-ca49-4c76-b03d-732e6bd05bf8"/>
    <s v="3ca4793d-065e-4112-b023-d1122a2a4b44"/>
    <n v="87285"/>
    <n v="2"/>
    <x v="96"/>
    <n v="731.73"/>
    <x v="1"/>
  </r>
  <r>
    <s v="e8b297b1-2fc3-437c-a456-adf2d132b0e9"/>
    <s v="2ea0ca2a-77fc-4447-b57c-62a6cb4d75a1"/>
    <n v="44498"/>
    <n v="1"/>
    <x v="96"/>
    <n v="96.45"/>
    <x v="0"/>
  </r>
  <r>
    <s v="f5c0327b-6f27-4604-8e91-fda90c388754"/>
    <s v="2ea0ca2a-77fc-4447-b57c-62a6cb4d75a1"/>
    <n v="42074"/>
    <n v="1"/>
    <x v="96"/>
    <n v="121.75"/>
    <x v="1"/>
  </r>
  <r>
    <s v="fbac5848-2fd9-4a42-afd7-59afd7873746"/>
    <s v="c7402157-ae44-45cc-b6a7-b348d5dbd417"/>
    <n v="94572"/>
    <n v="2"/>
    <x v="96"/>
    <n v="83.4"/>
    <x v="0"/>
  </r>
  <r>
    <s v="ff5e3a69-6477-4035-be90-9d6150c64d28"/>
    <s v="3ca4793d-065e-4112-b023-d1122a2a4b44"/>
    <n v="70583"/>
    <n v="2"/>
    <x v="96"/>
    <n v="10.57"/>
    <x v="1"/>
  </r>
  <r>
    <s v="04100664-9606-4d1c-a089-ad5c40386153"/>
    <s v="3ca4793d-065e-4112-b023-d1122a2a4b44"/>
    <n v="46754"/>
    <n v="2"/>
    <x v="97"/>
    <n v="10.18"/>
    <x v="1"/>
  </r>
  <r>
    <s v="16a44fde-78d6-42af-93a7-848c5ae07957"/>
    <s v="3ca4793d-065e-4112-b023-d1122a2a4b44"/>
    <n v="111160"/>
    <n v="2"/>
    <x v="97"/>
    <n v="68.13"/>
    <x v="0"/>
  </r>
  <r>
    <s v="215b3823-ea41-4698-a542-6d74c79b9594"/>
    <s v="3ca4793d-065e-4112-b023-d1122a2a4b44"/>
    <n v="59694"/>
    <n v="2"/>
    <x v="97"/>
    <n v="11.75"/>
    <x v="1"/>
  </r>
  <r>
    <s v="231150a1-292f-46d8-aceb-db960c6336a4"/>
    <s v="c7402157-ae44-45cc-b6a7-b348d5dbd417"/>
    <n v="90026"/>
    <n v="2"/>
    <x v="97"/>
    <n v="321.85000000000002"/>
    <x v="1"/>
  </r>
  <r>
    <s v="2783dbe5-5656-4817-88b5-b8aea0737751"/>
    <s v="3ca4793d-065e-4112-b023-d1122a2a4b44"/>
    <n v="77270"/>
    <n v="2"/>
    <x v="97"/>
    <n v="268.98"/>
    <x v="1"/>
  </r>
  <r>
    <s v="2f91d399-5e04-4a1e-a85d-321e1481fc7b"/>
    <s v="3ca4793d-065e-4112-b023-d1122a2a4b44"/>
    <n v="110744"/>
    <n v="2"/>
    <x v="97"/>
    <n v="112.89"/>
    <x v="0"/>
  </r>
  <r>
    <s v="39bf9cca-0c2b-446a-94a6-a5e5f211d36e"/>
    <s v="2ea0ca2a-77fc-4447-b57c-62a6cb4d75a1"/>
    <n v="41108"/>
    <n v="1"/>
    <x v="97"/>
    <n v="75.680000000000007"/>
    <x v="1"/>
  </r>
  <r>
    <s v="44fc2fc5-4507-4891-881b-e7247f80dfa4"/>
    <s v="2ea0ca2a-77fc-4447-b57c-62a6cb4d75a1"/>
    <n v="40946"/>
    <n v="1"/>
    <x v="97"/>
    <n v="240.67"/>
    <x v="1"/>
  </r>
  <r>
    <s v="5a8732e4-46ce-4a93-971c-916611913330"/>
    <s v="2ea0ca2a-77fc-4447-b57c-62a6cb4d75a1"/>
    <n v="41689"/>
    <n v="1"/>
    <x v="97"/>
    <n v="233.37"/>
    <x v="1"/>
  </r>
  <r>
    <s v="5e8b376d-6c3e-49f1-8c70-32d25fabd42d"/>
    <s v="c7402157-ae44-45cc-b6a7-b348d5dbd417"/>
    <n v="93870"/>
    <n v="2"/>
    <x v="97"/>
    <n v="330.92"/>
    <x v="1"/>
  </r>
  <r>
    <s v="653ab09b-8411-4321-b9eb-bccab6a37297"/>
    <s v="3ca4793d-065e-4112-b023-d1122a2a4b44"/>
    <n v="43863"/>
    <n v="2"/>
    <x v="97"/>
    <n v="10.57"/>
    <x v="1"/>
  </r>
  <r>
    <s v="657f04d0-3e0d-4132-a956-27c9995e563f"/>
    <s v="2ea0ca2a-77fc-4447-b57c-62a6cb4d75a1"/>
    <n v="38703"/>
    <n v="1"/>
    <x v="97"/>
    <n v="68.81"/>
    <x v="1"/>
  </r>
  <r>
    <s v="747463e1-6cc4-4ac3-97bc-e932c39dc2f5"/>
    <s v="2ea0ca2a-77fc-4447-b57c-62a6cb4d75a1"/>
    <n v="43348"/>
    <n v="1"/>
    <x v="97"/>
    <n v="107.94"/>
    <x v="0"/>
  </r>
  <r>
    <s v="767f900f-9427-48a3-aebb-0774941059f4"/>
    <s v="c7402157-ae44-45cc-b6a7-b348d5dbd417"/>
    <n v="79129"/>
    <n v="2"/>
    <x v="97"/>
    <n v="282.69"/>
    <x v="1"/>
  </r>
  <r>
    <s v="85260fb0-6492-4ef0-ad51-47285fee070d"/>
    <s v="3ca4793d-065e-4112-b023-d1122a2a4b44"/>
    <n v="111228"/>
    <n v="2"/>
    <x v="97"/>
    <n v="75.180000000000007"/>
    <x v="0"/>
  </r>
  <r>
    <s v="9149dcd8-1847-4250-8bcb-6d36d842235d"/>
    <s v="3ca4793d-065e-4112-b023-d1122a2a4b44"/>
    <n v="77345"/>
    <n v="2"/>
    <x v="97"/>
    <n v="654.66"/>
    <x v="1"/>
  </r>
  <r>
    <s v="99b36607-7a85-45f5-9ea9-d69268038ead"/>
    <s v="c7402157-ae44-45cc-b6a7-b348d5dbd417"/>
    <n v="94512"/>
    <n v="2"/>
    <x v="97"/>
    <n v="75.180000000000007"/>
    <x v="0"/>
  </r>
  <r>
    <s v="9cbb3a86-85ea-4ef7-9f78-69e37ded50c7"/>
    <s v="c7402157-ae44-45cc-b6a7-b348d5dbd417"/>
    <n v="92849"/>
    <n v="2"/>
    <x v="97"/>
    <n v="203.78"/>
    <x v="1"/>
  </r>
  <r>
    <s v="9f4dd05f-7a47-452d-9798-a4cf12fb3840"/>
    <s v="2ea0ca2a-77fc-4447-b57c-62a6cb4d75a1"/>
    <n v="36404"/>
    <n v="1"/>
    <x v="97"/>
    <n v="16.61"/>
    <x v="1"/>
  </r>
  <r>
    <s v="ae7a523b-fe25-437c-854c-749573e9b1eb"/>
    <s v="2ea0ca2a-77fc-4447-b57c-62a6cb4d75a1"/>
    <n v="40385"/>
    <n v="1"/>
    <x v="97"/>
    <n v="528.23"/>
    <x v="1"/>
  </r>
  <r>
    <s v="b3b14a88-3ebf-46ac-ac5d-bb5ef25f239a"/>
    <s v="c7402157-ae44-45cc-b6a7-b348d5dbd417"/>
    <n v="92621"/>
    <n v="2"/>
    <x v="97"/>
    <n v="303.77"/>
    <x v="1"/>
  </r>
  <r>
    <s v="c147256a-9d47-4eda-8342-9e0a4801e2fb"/>
    <s v="2ea0ca2a-77fc-4447-b57c-62a6cb4d75a1"/>
    <n v="23166"/>
    <n v="1"/>
    <x v="97"/>
    <n v="86.12"/>
    <x v="1"/>
  </r>
  <r>
    <s v="c743c19d-3a15-4bd7-b453-e9402a187ae3"/>
    <s v="3ca4793d-065e-4112-b023-d1122a2a4b44"/>
    <n v="50026"/>
    <n v="2"/>
    <x v="97"/>
    <n v="21.14"/>
    <x v="0"/>
  </r>
  <r>
    <s v="c74acc23-a737-4532-a462-696ef23c34b9"/>
    <s v="c7402157-ae44-45cc-b6a7-b348d5dbd417"/>
    <n v="52587"/>
    <n v="2"/>
    <x v="97"/>
    <n v="82.22"/>
    <x v="0"/>
  </r>
  <r>
    <s v="cc0115a3-156d-4963-bb48-b7ccea726eb7"/>
    <s v="3ca4793d-065e-4112-b023-d1122a2a4b44"/>
    <n v="91948"/>
    <n v="2"/>
    <x v="97"/>
    <n v="75.180000000000007"/>
    <x v="0"/>
  </r>
  <r>
    <s v="d3c17cf6-dea6-40a8-bd7b-6850de66752f"/>
    <s v="2ea0ca2a-77fc-4447-b57c-62a6cb4d75a1"/>
    <n v="41362"/>
    <n v="1"/>
    <x v="97"/>
    <n v="10.34"/>
    <x v="1"/>
  </r>
  <r>
    <s v="d7e05060-980a-4dae-b35f-87f35c2c74d0"/>
    <s v="3ca4793d-065e-4112-b023-d1122a2a4b44"/>
    <n v="111002"/>
    <n v="2"/>
    <x v="97"/>
    <n v="83.4"/>
    <x v="0"/>
  </r>
  <r>
    <s v="eaa76e7a-48c5-4dfc-85a4-49d60ead4c99"/>
    <s v="3ca4793d-065e-4112-b023-d1122a2a4b44"/>
    <n v="84195"/>
    <n v="2"/>
    <x v="97"/>
    <n v="7.26"/>
    <x v="1"/>
  </r>
  <r>
    <s v="ef5202a1-807f-438b-9bae-e1289ca2c836"/>
    <s v="2ea0ca2a-77fc-4447-b57c-62a6cb4d75a1"/>
    <n v="44013"/>
    <n v="1"/>
    <x v="97"/>
    <n v="81.53"/>
    <x v="0"/>
  </r>
  <r>
    <s v="ef867a83-797c-48bf-8021-468f05b3b3c7"/>
    <s v="c7402157-ae44-45cc-b6a7-b348d5dbd417"/>
    <n v="63676"/>
    <n v="2"/>
    <x v="97"/>
    <n v="43.28"/>
    <x v="1"/>
  </r>
  <r>
    <s v="f83f7e3b-6804-4d2e-b609-68193bbe72a6"/>
    <s v="c7402157-ae44-45cc-b6a7-b348d5dbd417"/>
    <n v="70885"/>
    <n v="2"/>
    <x v="97"/>
    <n v="299.54000000000002"/>
    <x v="1"/>
  </r>
  <r>
    <s v="fd1c3bc7-8d8b-4213-a5ce-3634fba35026"/>
    <s v="3ca4793d-065e-4112-b023-d1122a2a4b44"/>
    <n v="110814"/>
    <n v="2"/>
    <x v="97"/>
    <n v="83.37"/>
    <x v="0"/>
  </r>
  <r>
    <s v="14e339f7-948b-4271-8628-973fe5da8970"/>
    <s v="098431c3-1301-456e-9171-0026d20a3d62"/>
    <n v="27464"/>
    <n v="1"/>
    <x v="98"/>
    <n v="6.87"/>
    <x v="1"/>
  </r>
  <r>
    <s v="15debe14-176b-49ba-b2c8-3073b5259f0a"/>
    <s v="098431c3-1301-456e-9171-0026d20a3d62"/>
    <n v="41627"/>
    <n v="1"/>
    <x v="98"/>
    <n v="94.19"/>
    <x v="1"/>
  </r>
  <r>
    <s v="17d924ec-b0ea-4c53-b13a-5c9311cfeddd"/>
    <s v="c7402157-ae44-45cc-b6a7-b348d5dbd417"/>
    <n v="91290"/>
    <n v="2"/>
    <x v="98"/>
    <n v="485.1"/>
    <x v="1"/>
  </r>
  <r>
    <s v="18b3dd23-73f9-4dd8-b22a-973a4262efde"/>
    <s v="c7402157-ae44-45cc-b6a7-b348d5dbd417"/>
    <n v="94520"/>
    <n v="2"/>
    <x v="98"/>
    <n v="41.24"/>
    <x v="1"/>
  </r>
  <r>
    <s v="2a7f540f-cfa5-4a10-8820-206a54b95e4e"/>
    <s v="c7402157-ae44-45cc-b6a7-b348d5dbd417"/>
    <n v="111623"/>
    <n v="2"/>
    <x v="98"/>
    <n v="250.37"/>
    <x v="0"/>
  </r>
  <r>
    <s v="2e964077-2149-4dae-a9c0-c3fe0463d7b3"/>
    <s v="c7402157-ae44-45cc-b6a7-b348d5dbd417"/>
    <n v="111489"/>
    <n v="2"/>
    <x v="98"/>
    <n v="61.08"/>
    <x v="0"/>
  </r>
  <r>
    <s v="2fec4d55-a4d5-4f7d-baf4-f80fb17bbc76"/>
    <s v="098431c3-1301-456e-9171-0026d20a3d62"/>
    <n v="40474"/>
    <n v="1"/>
    <x v="98"/>
    <n v="318.77999999999997"/>
    <x v="1"/>
  </r>
  <r>
    <s v="3fdaf736-7069-462f-9630-c4278d30366c"/>
    <s v="3ca4793d-065e-4112-b023-d1122a2a4b44"/>
    <n v="42873"/>
    <n v="2"/>
    <x v="98"/>
    <n v="543.37"/>
    <x v="1"/>
  </r>
  <r>
    <s v="4a7eafb6-07c6-4ee8-8638-f50abaf25b3a"/>
    <s v="c7402157-ae44-45cc-b6a7-b348d5dbd417"/>
    <n v="93472"/>
    <n v="2"/>
    <x v="98"/>
    <n v="72.39"/>
    <x v="0"/>
  </r>
  <r>
    <s v="4e1def77-5293-46fc-af16-8f921cd10eae"/>
    <s v="098431c3-1301-456e-9171-0026d20a3d62"/>
    <n v="21967"/>
    <n v="1"/>
    <x v="98"/>
    <n v="3922.14"/>
    <x v="1"/>
  </r>
  <r>
    <s v="4eacab17-81cf-4f42-80d2-3dc6de22d2ad"/>
    <s v="098431c3-1301-456e-9171-0026d20a3d62"/>
    <n v="44043"/>
    <n v="1"/>
    <x v="98"/>
    <n v="80.39"/>
    <x v="0"/>
  </r>
  <r>
    <s v="53eaf389-ab77-4d00-b7ac-fe8f3be8a45e"/>
    <s v="3ca4793d-065e-4112-b023-d1122a2a4b44"/>
    <n v="54797"/>
    <n v="2"/>
    <x v="98"/>
    <n v="695.08"/>
    <x v="1"/>
  </r>
  <r>
    <s v="5bd91c7b-24a9-4f1d-ac37-a4609e954201"/>
    <s v="098431c3-1301-456e-9171-0026d20a3d62"/>
    <n v="44730"/>
    <n v="1"/>
    <x v="98"/>
    <n v="20.69"/>
    <x v="0"/>
  </r>
  <r>
    <s v="6355ace3-feaa-423c-b0a7-4964540223ef"/>
    <s v="2ea0ca2a-77fc-4447-b57c-62a6cb4d75a1"/>
    <n v="40371"/>
    <n v="1"/>
    <x v="98"/>
    <n v="525.83000000000004"/>
    <x v="1"/>
  </r>
  <r>
    <s v="67069a6c-138f-49d2-865e-d98901981f14"/>
    <s v="c7402157-ae44-45cc-b6a7-b348d5dbd417"/>
    <n v="87594"/>
    <n v="2"/>
    <x v="98"/>
    <n v="10.57"/>
    <x v="1"/>
  </r>
  <r>
    <s v="74db20d8-c47c-42cc-9465-0ad5a99b144c"/>
    <s v="098431c3-1301-456e-9171-0026d20a3d62"/>
    <n v="21923"/>
    <n v="1"/>
    <x v="98"/>
    <n v="10.33"/>
    <x v="1"/>
  </r>
  <r>
    <s v="76d3565b-3876-41fa-b8fb-ea20fee8f71a"/>
    <s v="2ea0ca2a-77fc-4447-b57c-62a6cb4d75a1"/>
    <n v="44129"/>
    <n v="1"/>
    <x v="98"/>
    <n v="78.099999999999994"/>
    <x v="1"/>
  </r>
  <r>
    <s v="7b359793-0d7f-4d68-84bd-6ad804844958"/>
    <s v="098431c3-1301-456e-9171-0026d20a3d62"/>
    <n v="43469"/>
    <n v="1"/>
    <x v="98"/>
    <n v="59.72"/>
    <x v="0"/>
  </r>
  <r>
    <s v="82564649-2aa4-47c4-8154-28b9575ceecd"/>
    <s v="2ea0ca2a-77fc-4447-b57c-62a6cb4d75a1"/>
    <n v="29936"/>
    <n v="1"/>
    <x v="98"/>
    <n v="1152.78"/>
    <x v="1"/>
  </r>
  <r>
    <s v="870d5660-0dc3-48d9-9044-a9a6af9962e0"/>
    <s v="2ea0ca2a-77fc-4447-b57c-62a6cb4d75a1"/>
    <n v="40863"/>
    <n v="1"/>
    <x v="98"/>
    <n v="55.15"/>
    <x v="0"/>
  </r>
  <r>
    <s v="88e758fb-7478-4434-972f-d1fbc8b1bddb"/>
    <s v="098431c3-1301-456e-9171-0026d20a3d62"/>
    <n v="40952"/>
    <n v="1"/>
    <x v="98"/>
    <n v="20.100000000000001"/>
    <x v="1"/>
  </r>
  <r>
    <s v="92f71a00-0aed-4c4a-ae4f-43ccf7786cce"/>
    <s v="098431c3-1301-456e-9171-0026d20a3d62"/>
    <n v="41765"/>
    <n v="1"/>
    <x v="98"/>
    <n v="397.06"/>
    <x v="1"/>
  </r>
  <r>
    <s v="a2c9a126-5b74-4f42-b677-45d586c8b70f"/>
    <s v="098431c3-1301-456e-9171-0026d20a3d62"/>
    <n v="43316"/>
    <n v="1"/>
    <x v="98"/>
    <n v="112.36"/>
    <x v="0"/>
  </r>
  <r>
    <s v="a40b0849-7e3c-4824-9923-7b462f54ff8b"/>
    <s v="2ea0ca2a-77fc-4447-b57c-62a6cb4d75a1"/>
    <n v="35122"/>
    <n v="1"/>
    <x v="98"/>
    <n v="660.04"/>
    <x v="1"/>
  </r>
  <r>
    <s v="a54feb52-3bf7-40a9-a449-6f6f70265f6a"/>
    <s v="098431c3-1301-456e-9171-0026d20a3d62"/>
    <n v="29422"/>
    <n v="1"/>
    <x v="98"/>
    <n v="190.28"/>
    <x v="0"/>
  </r>
  <r>
    <s v="aae850e7-d3d1-4c8f-8606-28c5fecfb429"/>
    <s v="098431c3-1301-456e-9171-0026d20a3d62"/>
    <n v="43180"/>
    <n v="1"/>
    <x v="98"/>
    <n v="165.85"/>
    <x v="1"/>
  </r>
  <r>
    <s v="aaf5f105-c22a-45d4-b35f-28cfc9beba26"/>
    <s v="098431c3-1301-456e-9171-0026d20a3d62"/>
    <n v="41768"/>
    <n v="1"/>
    <x v="98"/>
    <n v="370.57"/>
    <x v="1"/>
  </r>
  <r>
    <s v="adbaf78c-e362-41de-9265-61bf23988c10"/>
    <s v="2ea0ca2a-77fc-4447-b57c-62a6cb4d75a1"/>
    <n v="43038"/>
    <n v="1"/>
    <x v="98"/>
    <n v="121.75"/>
    <x v="1"/>
  </r>
  <r>
    <s v="b34ab8d7-6868-47e5-8c3b-bfbc75783f0e"/>
    <s v="2ea0ca2a-77fc-4447-b57c-62a6cb4d75a1"/>
    <n v="40369"/>
    <n v="1"/>
    <x v="98"/>
    <n v="13.78"/>
    <x v="1"/>
  </r>
  <r>
    <s v="b8656f09-b439-41e2-bebf-bdb69d18b94c"/>
    <s v="3ca4793d-065e-4112-b023-d1122a2a4b44"/>
    <n v="52338"/>
    <n v="2"/>
    <x v="98"/>
    <n v="10.18"/>
    <x v="1"/>
  </r>
  <r>
    <s v="c4f2c23e-ba11-4624-b8be-6b693acf0124"/>
    <s v="098431c3-1301-456e-9171-0026d20a3d62"/>
    <n v="37054"/>
    <n v="1"/>
    <x v="98"/>
    <n v="10.33"/>
    <x v="1"/>
  </r>
  <r>
    <s v="ceedd377-2db1-435c-993c-ecf84c9e6531"/>
    <s v="098431c3-1301-456e-9171-0026d20a3d62"/>
    <n v="27250"/>
    <n v="1"/>
    <x v="98"/>
    <n v="20.67"/>
    <x v="0"/>
  </r>
  <r>
    <s v="d078a621-14b2-4450-a4f7-1608772f369f"/>
    <s v="098431c3-1301-456e-9171-0026d20a3d62"/>
    <n v="20347"/>
    <n v="1"/>
    <x v="98"/>
    <n v="10.33"/>
    <x v="1"/>
  </r>
  <r>
    <s v="d7eaeae9-8c6a-438a-8d94-662bc5bf612a"/>
    <s v="3ca4793d-065e-4112-b023-d1122a2a4b44"/>
    <n v="73075"/>
    <n v="2"/>
    <x v="98"/>
    <n v="399.11"/>
    <x v="1"/>
  </r>
  <r>
    <s v="d887f285-713f-4e5f-b85e-3bb5422ad837"/>
    <s v="3ca4793d-065e-4112-b023-d1122a2a4b44"/>
    <n v="110633"/>
    <n v="2"/>
    <x v="98"/>
    <n v="104.67"/>
    <x v="0"/>
  </r>
  <r>
    <s v="dd515a2c-46dc-44b5-85dd-b72093d4a3bc"/>
    <s v="c7402157-ae44-45cc-b6a7-b348d5dbd417"/>
    <n v="94261"/>
    <n v="2"/>
    <x v="98"/>
    <n v="68.14"/>
    <x v="0"/>
  </r>
  <r>
    <s v="e36bf8dd-28cf-4ed1-ae0d-1da6bb018fbe"/>
    <s v="3ca4793d-065e-4112-b023-d1122a2a4b44"/>
    <n v="46942"/>
    <n v="2"/>
    <x v="98"/>
    <n v="140.96"/>
    <x v="0"/>
  </r>
  <r>
    <s v="e4403187-b5dc-47bb-82be-db9af55342e2"/>
    <s v="098431c3-1301-456e-9171-0026d20a3d62"/>
    <n v="42377"/>
    <n v="1"/>
    <x v="98"/>
    <n v="171.29"/>
    <x v="1"/>
  </r>
  <r>
    <s v="e8f7a914-cdd1-4c6f-8617-16b1e4e15f26"/>
    <s v="098431c3-1301-456e-9171-0026d20a3d62"/>
    <n v="44676"/>
    <n v="1"/>
    <x v="98"/>
    <n v="110.26"/>
    <x v="0"/>
  </r>
  <r>
    <s v="eb96b834-6c88-4c3e-895d-778419e5b53c"/>
    <s v="2ea0ca2a-77fc-4447-b57c-62a6cb4d75a1"/>
    <n v="22816"/>
    <n v="1"/>
    <x v="98"/>
    <n v="199.69"/>
    <x v="0"/>
  </r>
  <r>
    <s v="ec8b2ec3-eea2-4e11-b1f0-861225e097df"/>
    <s v="2ea0ca2a-77fc-4447-b57c-62a6cb4d75a1"/>
    <n v="42304"/>
    <n v="1"/>
    <x v="98"/>
    <n v="11.03"/>
    <x v="1"/>
  </r>
  <r>
    <s v="072af0c8-de8f-4b49-99af-d7fd3210ef55"/>
    <s v="098431c3-1301-456e-9171-0026d20a3d62"/>
    <n v="44812"/>
    <n v="1"/>
    <x v="99"/>
    <n v="101.07"/>
    <x v="0"/>
  </r>
  <r>
    <s v="0982f0e8-2b96-4bed-a844-f3c03e0c4e61"/>
    <s v="098431c3-1301-456e-9171-0026d20a3d62"/>
    <n v="18411"/>
    <n v="1"/>
    <x v="99"/>
    <n v="272.68"/>
    <x v="1"/>
  </r>
  <r>
    <s v="0a0664f4-dfc3-4582-8fee-88ef0af15c1d"/>
    <s v="098431c3-1301-456e-9171-0026d20a3d62"/>
    <n v="35067"/>
    <n v="1"/>
    <x v="99"/>
    <n v="215.23"/>
    <x v="1"/>
  </r>
  <r>
    <s v="17290606-3252-41c0-b521-5ac072b0efc6"/>
    <s v="098431c3-1301-456e-9171-0026d20a3d62"/>
    <n v="44406"/>
    <n v="1"/>
    <x v="99"/>
    <n v="160.6"/>
    <x v="0"/>
  </r>
  <r>
    <s v="2cdaa74c-5354-4182-9062-918dbaa573dd"/>
    <s v="098431c3-1301-456e-9171-0026d20a3d62"/>
    <n v="19056"/>
    <n v="1"/>
    <x v="99"/>
    <n v="186.42"/>
    <x v="1"/>
  </r>
  <r>
    <s v="2ee51e5a-2714-4a6f-b795-dd2332c92bdf"/>
    <s v="2ea0ca2a-77fc-4447-b57c-62a6cb4d75a1"/>
    <n v="41450"/>
    <n v="1"/>
    <x v="99"/>
    <n v="491.36"/>
    <x v="1"/>
  </r>
  <r>
    <s v="385fc989-7ea6-40d7-bc65-e650845cd045"/>
    <s v="098431c3-1301-456e-9171-0026d20a3d62"/>
    <n v="41308"/>
    <n v="1"/>
    <x v="99"/>
    <n v="17.22"/>
    <x v="1"/>
  </r>
  <r>
    <s v="4d00d943-822e-46c5-95e7-7723f07e63f9"/>
    <s v="2ea0ca2a-77fc-4447-b57c-62a6cb4d75a1"/>
    <n v="43430"/>
    <n v="1"/>
    <x v="99"/>
    <n v="29.85"/>
    <x v="1"/>
  </r>
  <r>
    <s v="5a734a61-19a4-4200-86eb-3ef21cdf175c"/>
    <s v="098431c3-1301-456e-9171-0026d20a3d62"/>
    <n v="40415"/>
    <n v="1"/>
    <x v="99"/>
    <n v="167.31"/>
    <x v="1"/>
  </r>
  <r>
    <s v="6bc45578-59fb-4eb1-b383-c0c70d271692"/>
    <s v="2ea0ca2a-77fc-4447-b57c-62a6cb4d75a1"/>
    <n v="39524"/>
    <n v="1"/>
    <x v="99"/>
    <n v="346.33"/>
    <x v="1"/>
  </r>
  <r>
    <s v="8a0ba468-d8ea-47ed-b457-ed72ca398f45"/>
    <s v="2ea0ca2a-77fc-4447-b57c-62a6cb4d75a1"/>
    <n v="34010"/>
    <n v="1"/>
    <x v="99"/>
    <n v="20.67"/>
    <x v="0"/>
  </r>
  <r>
    <s v="989edeae-bd37-4322-bc29-d671f7c7cbc4"/>
    <s v="098431c3-1301-456e-9171-0026d20a3d62"/>
    <n v="19796"/>
    <n v="1"/>
    <x v="99"/>
    <n v="29.85"/>
    <x v="0"/>
  </r>
  <r>
    <s v="a2f148c5-4465-4da8-8ce5-9b3981016410"/>
    <s v="2ea0ca2a-77fc-4447-b57c-62a6cb4d75a1"/>
    <n v="40176"/>
    <n v="1"/>
    <x v="99"/>
    <n v="10.34"/>
    <x v="1"/>
  </r>
  <r>
    <s v="ae95178c-6727-4f79-9fdb-8dd8d1102537"/>
    <s v="2ea0ca2a-77fc-4447-b57c-62a6cb4d75a1"/>
    <n v="43129"/>
    <n v="1"/>
    <x v="99"/>
    <n v="9.19"/>
    <x v="1"/>
  </r>
  <r>
    <s v="d2365c71-4a17-45ed-82d6-897f0421689a"/>
    <s v="2ea0ca2a-77fc-4447-b57c-62a6cb4d75a1"/>
    <n v="45134"/>
    <n v="1"/>
    <x v="99"/>
    <n v="110.27"/>
    <x v="0"/>
  </r>
  <r>
    <s v="d772f919-18ce-4119-8723-939b5bdc1377"/>
    <s v="2ea0ca2a-77fc-4447-b57c-62a6cb4d75a1"/>
    <n v="19290"/>
    <n v="1"/>
    <x v="99"/>
    <n v="25.65"/>
    <x v="1"/>
  </r>
  <r>
    <s v="de0aad3f-2b13-4ea6-9546-9d6ec35a27e7"/>
    <s v="098431c3-1301-456e-9171-0026d20a3d62"/>
    <n v="28306"/>
    <n v="1"/>
    <x v="99"/>
    <n v="124.39"/>
    <x v="1"/>
  </r>
  <r>
    <s v="ecd94ef6-52e8-495f-82e5-b0fb1d08d567"/>
    <s v="098431c3-1301-456e-9171-0026d20a3d62"/>
    <n v="42270"/>
    <n v="1"/>
    <x v="99"/>
    <n v="9.14"/>
    <x v="1"/>
  </r>
  <r>
    <s v="067d53a6-f340-4a09-b9d9-6e08b538d550"/>
    <s v="c7402157-ae44-45cc-b6a7-b348d5dbd417"/>
    <n v="64880"/>
    <n v="2"/>
    <x v="100"/>
    <n v="10.57"/>
    <x v="1"/>
  </r>
  <r>
    <s v="08657c5d-5f4a-4c0b-b16d-740a1bd46f19"/>
    <s v="3ca4793d-065e-4112-b023-d1122a2a4b44"/>
    <n v="110531"/>
    <n v="2"/>
    <x v="100"/>
    <n v="83.4"/>
    <x v="1"/>
  </r>
  <r>
    <s v="1768efcd-02ea-44a0-8e5b-7cc125b11830"/>
    <s v="3ca4793d-065e-4112-b023-d1122a2a4b44"/>
    <n v="93932"/>
    <n v="2"/>
    <x v="100"/>
    <n v="10.57"/>
    <x v="1"/>
  </r>
  <r>
    <s v="31500faf-1a40-4ca6-b276-c1208973b45a"/>
    <s v="3ca4793d-065e-4112-b023-d1122a2a4b44"/>
    <n v="93087"/>
    <n v="2"/>
    <x v="100"/>
    <n v="265.83"/>
    <x v="1"/>
  </r>
  <r>
    <s v="325e94c6-0cab-4f40-9a54-88626dfdf9ad"/>
    <s v="3ca4793d-065e-4112-b023-d1122a2a4b44"/>
    <n v="85036"/>
    <n v="2"/>
    <x v="100"/>
    <n v="10.57"/>
    <x v="1"/>
  </r>
  <r>
    <s v="3945e74d-7157-4e8f-954a-9da0cc5d85b1"/>
    <s v="3ca4793d-065e-4112-b023-d1122a2a4b44"/>
    <n v="52640"/>
    <n v="2"/>
    <x v="100"/>
    <n v="39.93"/>
    <x v="0"/>
  </r>
  <r>
    <s v="416c2fe7-25ec-4fdc-8796-953fd5285889"/>
    <s v="3ca4793d-065e-4112-b023-d1122a2a4b44"/>
    <n v="69289"/>
    <n v="2"/>
    <x v="100"/>
    <n v="10.57"/>
    <x v="1"/>
  </r>
  <r>
    <s v="4286e80d-9937-4a61-8819-ff78a03e8a8b"/>
    <s v="3ca4793d-065e-4112-b023-d1122a2a4b44"/>
    <n v="112054"/>
    <n v="2"/>
    <x v="100"/>
    <n v="21.44"/>
    <x v="0"/>
  </r>
  <r>
    <s v="43fd2732-9c98-457c-9a77-2a343ad9cb2c"/>
    <s v="c7402157-ae44-45cc-b6a7-b348d5dbd417"/>
    <n v="110523"/>
    <n v="2"/>
    <x v="100"/>
    <n v="35.81"/>
    <x v="0"/>
  </r>
  <r>
    <s v="4e8156d4-ca0a-4861-9a9e-d042f6415623"/>
    <s v="c7402157-ae44-45cc-b6a7-b348d5dbd417"/>
    <n v="65881"/>
    <n v="2"/>
    <x v="100"/>
    <n v="10.57"/>
    <x v="1"/>
  </r>
  <r>
    <s v="51ea29e6-1def-4694-b6b6-3bae42020dd7"/>
    <s v="c7402157-ae44-45cc-b6a7-b348d5dbd417"/>
    <n v="110522"/>
    <n v="2"/>
    <x v="100"/>
    <n v="21.14"/>
    <x v="0"/>
  </r>
  <r>
    <s v="5d2e421b-180a-4bfc-b33e-9bc8f901c697"/>
    <s v="c7402157-ae44-45cc-b6a7-b348d5dbd417"/>
    <n v="85777"/>
    <n v="2"/>
    <x v="100"/>
    <n v="79.17"/>
    <x v="1"/>
  </r>
  <r>
    <s v="5dc03311-8d99-4194-a042-e6ad75476ef7"/>
    <s v="c7402157-ae44-45cc-b6a7-b348d5dbd417"/>
    <n v="88631"/>
    <n v="2"/>
    <x v="100"/>
    <n v="137.56"/>
    <x v="1"/>
  </r>
  <r>
    <s v="6dda7a7a-3d6b-417b-bc1b-a28419608b74"/>
    <s v="c7402157-ae44-45cc-b6a7-b348d5dbd417"/>
    <n v="70287"/>
    <n v="2"/>
    <x v="100"/>
    <n v="10.57"/>
    <x v="1"/>
  </r>
  <r>
    <s v="82cc3484-5104-43e6-a7e8-5c32f0b5db88"/>
    <s v="c7402157-ae44-45cc-b6a7-b348d5dbd417"/>
    <n v="66663"/>
    <n v="2"/>
    <x v="100"/>
    <n v="444.74"/>
    <x v="1"/>
  </r>
  <r>
    <s v="8ff0d3be-4c20-496f-ad7b-c78238352b1a"/>
    <s v="c7402157-ae44-45cc-b6a7-b348d5dbd417"/>
    <n v="78718"/>
    <n v="2"/>
    <x v="100"/>
    <n v="11.75"/>
    <x v="1"/>
  </r>
  <r>
    <s v="91e40c87-a2f7-49ed-b336-79d8e1353918"/>
    <s v="3ca4793d-065e-4112-b023-d1122a2a4b44"/>
    <n v="110814"/>
    <n v="2"/>
    <x v="100"/>
    <n v="348.26"/>
    <x v="1"/>
  </r>
  <r>
    <s v="9440145f-5587-49c3-b9dc-1ae80b212054"/>
    <s v="3ca4793d-065e-4112-b023-d1122a2a4b44"/>
    <n v="111800"/>
    <n v="2"/>
    <x v="100"/>
    <n v="75.180000000000007"/>
    <x v="0"/>
  </r>
  <r>
    <s v="9a8471c0-5344-4d10-a92b-ef58dc7741b3"/>
    <s v="3ca4793d-065e-4112-b023-d1122a2a4b44"/>
    <n v="92462"/>
    <n v="2"/>
    <x v="100"/>
    <n v="343.7"/>
    <x v="1"/>
  </r>
  <r>
    <s v="aaa2b173-a9bd-4978-b047-ac879f1fdde9"/>
    <s v="3ca4793d-065e-4112-b023-d1122a2a4b44"/>
    <n v="92215"/>
    <n v="2"/>
    <x v="100"/>
    <n v="230.24"/>
    <x v="1"/>
  </r>
  <r>
    <s v="c007c1bf-5052-44bd-b0c1-e922ffa32e7d"/>
    <s v="c7402157-ae44-45cc-b6a7-b348d5dbd417"/>
    <n v="92179"/>
    <n v="2"/>
    <x v="100"/>
    <n v="24.67"/>
    <x v="1"/>
  </r>
  <r>
    <s v="c752fb9b-9c15-48f9-9c9a-5fc8c27f07cd"/>
    <s v="3ca4793d-065e-4112-b023-d1122a2a4b44"/>
    <n v="93812"/>
    <n v="2"/>
    <x v="100"/>
    <n v="902.54"/>
    <x v="1"/>
  </r>
  <r>
    <s v="c89c0db1-d290-49a3-8b2f-d23e0d2fc930"/>
    <s v="c7402157-ae44-45cc-b6a7-b348d5dbd417"/>
    <n v="66556"/>
    <n v="2"/>
    <x v="100"/>
    <n v="224.56"/>
    <x v="1"/>
  </r>
  <r>
    <s v="d6fccd11-9d83-4158-b4dc-93462b205923"/>
    <s v="c7402157-ae44-45cc-b6a7-b348d5dbd417"/>
    <n v="52002"/>
    <n v="2"/>
    <x v="100"/>
    <n v="57.68"/>
    <x v="0"/>
  </r>
  <r>
    <s v="dca971e6-0555-4069-b0d6-e8042f9f3fdd"/>
    <s v="c7402157-ae44-45cc-b6a7-b348d5dbd417"/>
    <n v="89711"/>
    <n v="2"/>
    <x v="100"/>
    <n v="204.75"/>
    <x v="1"/>
  </r>
  <r>
    <s v="e9849edd-b00a-4706-ba6e-771e05197b61"/>
    <s v="3ca4793d-065e-4112-b023-d1122a2a4b44"/>
    <n v="45197"/>
    <n v="2"/>
    <x v="100"/>
    <n v="131.87"/>
    <x v="1"/>
  </r>
  <r>
    <s v="02803076-50e5-4812-a8a2-3dca227a1a3d"/>
    <s v="c7402157-ae44-45cc-b6a7-b348d5dbd417"/>
    <n v="91111"/>
    <n v="2"/>
    <x v="101"/>
    <n v="625.65"/>
    <x v="1"/>
  </r>
  <r>
    <s v="03622073-2624-48b5-8f84-add6d539c82f"/>
    <s v="2ea0ca2a-77fc-4447-b57c-62a6cb4d75a1"/>
    <n v="37007"/>
    <n v="1"/>
    <x v="101"/>
    <n v="136.68"/>
    <x v="1"/>
  </r>
  <r>
    <s v="05b84d94-ab87-45c4-8772-c50b236634f8"/>
    <s v="c7402157-ae44-45cc-b6a7-b348d5dbd417"/>
    <n v="71220"/>
    <n v="2"/>
    <x v="101"/>
    <n v="11.75"/>
    <x v="1"/>
  </r>
  <r>
    <s v="09bf5763-f0a0-451d-b6c4-13c66f990122"/>
    <s v="2ea0ca2a-77fc-4447-b57c-62a6cb4d75a1"/>
    <n v="27659"/>
    <n v="1"/>
    <x v="101"/>
    <n v="303.51"/>
    <x v="1"/>
  </r>
  <r>
    <s v="124d96eb-f8ec-4bd5-9406-d8a6e3778298"/>
    <s v="098431c3-1301-456e-9171-0026d20a3d62"/>
    <n v="41765"/>
    <n v="1"/>
    <x v="101"/>
    <n v="81.010000000000005"/>
    <x v="1"/>
  </r>
  <r>
    <s v="128b70db-153b-414e-9de3-06cc2e93e49a"/>
    <s v="2ea0ca2a-77fc-4447-b57c-62a6cb4d75a1"/>
    <n v="37812"/>
    <n v="1"/>
    <x v="101"/>
    <n v="283.87"/>
    <x v="1"/>
  </r>
  <r>
    <s v="13ec0a4b-cab1-4728-887a-ba463fda3069"/>
    <s v="2ea0ca2a-77fc-4447-b57c-62a6cb4d75a1"/>
    <n v="44190"/>
    <n v="1"/>
    <x v="101"/>
    <n v="29.85"/>
    <x v="0"/>
  </r>
  <r>
    <s v="242c2b40-c013-4ccd-8889-d426c0bdcf7c"/>
    <s v="c7402157-ae44-45cc-b6a7-b348d5dbd417"/>
    <n v="110540"/>
    <n v="2"/>
    <x v="101"/>
    <n v="104.67"/>
    <x v="0"/>
  </r>
  <r>
    <s v="26fba8f5-2a3b-4489-a3e2-f13069223bb2"/>
    <s v="3ca4793d-065e-4112-b023-d1122a2a4b44"/>
    <n v="110895"/>
    <n v="2"/>
    <x v="101"/>
    <n v="29.49"/>
    <x v="1"/>
  </r>
  <r>
    <s v="27d4bb01-d139-4d38-8893-689f7a8de86e"/>
    <s v="c7402157-ae44-45cc-b6a7-b348d5dbd417"/>
    <n v="110766"/>
    <n v="2"/>
    <x v="101"/>
    <n v="40.479999999999997"/>
    <x v="0"/>
  </r>
  <r>
    <s v="2d9b3ed1-90f4-48b2-a902-543a466fb905"/>
    <s v="2ea0ca2a-77fc-4447-b57c-62a6cb4d75a1"/>
    <n v="41993"/>
    <n v="1"/>
    <x v="101"/>
    <n v="1641.61"/>
    <x v="1"/>
  </r>
  <r>
    <s v="3662c44c-f2d9-4d24-8808-86410ab144c4"/>
    <s v="c7402157-ae44-45cc-b6a7-b348d5dbd417"/>
    <n v="111355"/>
    <n v="2"/>
    <x v="101"/>
    <n v="62.32"/>
    <x v="0"/>
  </r>
  <r>
    <s v="3bb4b36c-cf91-4135-9758-1e6e7a0fc61f"/>
    <s v="2ea0ca2a-77fc-4447-b57c-62a6cb4d75a1"/>
    <n v="22944"/>
    <n v="1"/>
    <x v="101"/>
    <n v="121.72"/>
    <x v="1"/>
  </r>
  <r>
    <s v="4a8e6c30-7174-4ab9-8f34-8197228def14"/>
    <s v="2ea0ca2a-77fc-4447-b57c-62a6cb4d75a1"/>
    <n v="41795"/>
    <n v="1"/>
    <x v="101"/>
    <n v="1668.36"/>
    <x v="1"/>
  </r>
  <r>
    <s v="4ec09048-84fa-47a7-8485-b910482ed089"/>
    <s v="2ea0ca2a-77fc-4447-b57c-62a6cb4d75a1"/>
    <n v="23255"/>
    <n v="1"/>
    <x v="101"/>
    <n v="27.38"/>
    <x v="1"/>
  </r>
  <r>
    <s v="4ed5d813-8c75-478b-ac4d-a5f7a70ef174"/>
    <s v="098431c3-1301-456e-9171-0026d20a3d62"/>
    <n v="42192"/>
    <n v="1"/>
    <x v="101"/>
    <n v="313.8"/>
    <x v="1"/>
  </r>
  <r>
    <s v="4fa31c1c-c985-4ab7-9011-351502ccef60"/>
    <s v="3ca4793d-065e-4112-b023-d1122a2a4b44"/>
    <n v="110856"/>
    <n v="2"/>
    <x v="101"/>
    <n v="273.08"/>
    <x v="1"/>
  </r>
  <r>
    <s v="501c3dd3-b574-4e76-bc0a-e76a113252be"/>
    <s v="098431c3-1301-456e-9171-0026d20a3d62"/>
    <n v="34882"/>
    <n v="1"/>
    <x v="101"/>
    <n v="142.29"/>
    <x v="1"/>
  </r>
  <r>
    <s v="52bd2f5f-dc0d-4aed-a19f-c666228e5be7"/>
    <s v="098431c3-1301-456e-9171-0026d20a3d62"/>
    <n v="40290"/>
    <n v="1"/>
    <x v="101"/>
    <n v="10.33"/>
    <x v="1"/>
  </r>
  <r>
    <s v="54de6cdf-2e78-4386-a4f8-f1f1a9f0d238"/>
    <s v="3ca4793d-065e-4112-b023-d1122a2a4b44"/>
    <n v="52337"/>
    <n v="2"/>
    <x v="101"/>
    <n v="21.44"/>
    <x v="1"/>
  </r>
  <r>
    <s v="57e1facd-de8e-4a37-b612-b997c8b22176"/>
    <s v="3ca4793d-065e-4112-b023-d1122a2a4b44"/>
    <n v="77371"/>
    <n v="2"/>
    <x v="101"/>
    <n v="10.57"/>
    <x v="1"/>
  </r>
  <r>
    <s v="63a71b57-b223-4b94-8932-ff98f6b3e916"/>
    <s v="2ea0ca2a-77fc-4447-b57c-62a6cb4d75a1"/>
    <n v="44157"/>
    <n v="1"/>
    <x v="101"/>
    <n v="313.47000000000003"/>
    <x v="1"/>
  </r>
  <r>
    <s v="6b85e0d8-70b2-4717-8fb2-2099d5038b89"/>
    <s v="3ca4793d-065e-4112-b023-d1122a2a4b44"/>
    <n v="110531"/>
    <n v="2"/>
    <x v="101"/>
    <n v="394.31"/>
    <x v="1"/>
  </r>
  <r>
    <s v="7557300d-4706-4744-9364-d3c0c1a87aa1"/>
    <s v="3ca4793d-065e-4112-b023-d1122a2a4b44"/>
    <n v="44805"/>
    <n v="2"/>
    <x v="101"/>
    <n v="1017.88"/>
    <x v="1"/>
  </r>
  <r>
    <s v="7e131ce2-234b-4522-86aa-c31f600beef6"/>
    <s v="3ca4793d-065e-4112-b023-d1122a2a4b44"/>
    <n v="111988"/>
    <n v="2"/>
    <x v="101"/>
    <n v="56.39"/>
    <x v="0"/>
  </r>
  <r>
    <s v="7e4b4f48-709e-4e63-8d27-bcfdf1bd656b"/>
    <s v="2ea0ca2a-77fc-4447-b57c-62a6cb4d75a1"/>
    <n v="42882"/>
    <n v="1"/>
    <x v="101"/>
    <n v="11.48"/>
    <x v="1"/>
  </r>
  <r>
    <s v="8abeeb3c-b441-43fc-a181-98352e253ff1"/>
    <s v="c7402157-ae44-45cc-b6a7-b348d5dbd417"/>
    <n v="89042"/>
    <n v="2"/>
    <x v="101"/>
    <n v="444.53"/>
    <x v="1"/>
  </r>
  <r>
    <s v="95e6b291-3adf-4fda-8877-88d6cb312552"/>
    <s v="2ea0ca2a-77fc-4447-b57c-62a6cb4d75a1"/>
    <n v="44891"/>
    <n v="1"/>
    <x v="101"/>
    <n v="73.5"/>
    <x v="0"/>
  </r>
  <r>
    <s v="9c0efb02-1e54-4568-8e72-656a31f1914b"/>
    <s v="2ea0ca2a-77fc-4447-b57c-62a6cb4d75a1"/>
    <n v="23166"/>
    <n v="1"/>
    <x v="101"/>
    <n v="17.22"/>
    <x v="1"/>
  </r>
  <r>
    <s v="9c67ebe1-9f35-4327-8d8f-5beb83b57309"/>
    <s v="3ca4793d-065e-4112-b023-d1122a2a4b44"/>
    <n v="111891"/>
    <n v="2"/>
    <x v="101"/>
    <n v="75.180000000000007"/>
    <x v="0"/>
  </r>
  <r>
    <s v="a6b224a4-0fc1-43ee-9863-ccb548948a36"/>
    <s v="2ea0ca2a-77fc-4447-b57c-62a6cb4d75a1"/>
    <n v="40826"/>
    <n v="1"/>
    <x v="101"/>
    <n v="354.87"/>
    <x v="1"/>
  </r>
  <r>
    <s v="ad2cef1e-31e7-4f8e-bf14-d0ff9605c3bc"/>
    <s v="098431c3-1301-456e-9171-0026d20a3d62"/>
    <n v="18136"/>
    <n v="1"/>
    <x v="101"/>
    <n v="786.29"/>
    <x v="1"/>
  </r>
  <r>
    <s v="aea69f10-c2f5-407d-adf8-0db75568bc71"/>
    <s v="2ea0ca2a-77fc-4447-b57c-62a6cb4d75a1"/>
    <n v="41040"/>
    <n v="1"/>
    <x v="101"/>
    <n v="479.94"/>
    <x v="1"/>
  </r>
  <r>
    <s v="afb31d66-3bc3-4389-93ae-2aba28661ffb"/>
    <s v="3ca4793d-065e-4112-b023-d1122a2a4b44"/>
    <n v="112193"/>
    <n v="2"/>
    <x v="101"/>
    <n v="75.180000000000007"/>
    <x v="0"/>
  </r>
  <r>
    <s v="b1f8808e-bb13-4ce0-9e32-62b6d77a4024"/>
    <s v="c7402157-ae44-45cc-b6a7-b348d5dbd417"/>
    <n v="91141"/>
    <n v="2"/>
    <x v="101"/>
    <n v="35.81"/>
    <x v="0"/>
  </r>
  <r>
    <s v="b6f75d21-1724-4c09-9f2a-e3161265c511"/>
    <s v="2ea0ca2a-77fc-4447-b57c-62a6cb4d75a1"/>
    <n v="41108"/>
    <n v="1"/>
    <x v="101"/>
    <n v="95.84"/>
    <x v="1"/>
  </r>
  <r>
    <s v="b7e371c4-3d56-4e8e-a9d1-4475acb28951"/>
    <s v="098431c3-1301-456e-9171-0026d20a3d62"/>
    <n v="34625"/>
    <n v="1"/>
    <x v="101"/>
    <n v="71.209999999999994"/>
    <x v="1"/>
  </r>
  <r>
    <s v="bd9d3f62-980c-49fb-85fc-5575e86035a4"/>
    <s v="098431c3-1301-456e-9171-0026d20a3d62"/>
    <n v="43199"/>
    <n v="1"/>
    <x v="101"/>
    <n v="6.89"/>
    <x v="1"/>
  </r>
  <r>
    <s v="c10083b3-fb19-431d-a439-0d02cf16a624"/>
    <s v="2ea0ca2a-77fc-4447-b57c-62a6cb4d75a1"/>
    <n v="38794"/>
    <n v="1"/>
    <x v="101"/>
    <n v="21.44"/>
    <x v="1"/>
  </r>
  <r>
    <s v="cf8f0e4f-356f-4123-b4cb-2dfd3a6dffa8"/>
    <s v="3ca4793d-065e-4112-b023-d1122a2a4b44"/>
    <n v="111268"/>
    <n v="2"/>
    <x v="101"/>
    <n v="83.4"/>
    <x v="0"/>
  </r>
  <r>
    <s v="d016309b-5ad2-4bd4-896d-19249d1fb397"/>
    <s v="c7402157-ae44-45cc-b6a7-b348d5dbd417"/>
    <n v="111354"/>
    <n v="2"/>
    <x v="101"/>
    <n v="167.07"/>
    <x v="0"/>
  </r>
  <r>
    <s v="d0c99c26-226d-4b33-b3ec-c0b63dc4e061"/>
    <s v="c7402157-ae44-45cc-b6a7-b348d5dbd417"/>
    <n v="90576"/>
    <n v="2"/>
    <x v="101"/>
    <n v="135.08000000000001"/>
    <x v="1"/>
  </r>
  <r>
    <s v="de1e6115-889f-4c56-b5d5-a339ecbaefe1"/>
    <s v="c7402157-ae44-45cc-b6a7-b348d5dbd417"/>
    <n v="111059"/>
    <n v="2"/>
    <x v="101"/>
    <n v="84.58"/>
    <x v="0"/>
  </r>
  <r>
    <s v="ded04813-6118-4fac-a0d2-a5cba57bbd6d"/>
    <s v="098431c3-1301-456e-9171-0026d20a3d62"/>
    <n v="19137"/>
    <n v="1"/>
    <x v="101"/>
    <n v="183.38"/>
    <x v="1"/>
  </r>
  <r>
    <s v="e0b22278-0e5f-4910-8a5b-7478cd5f3b46"/>
    <s v="c7402157-ae44-45cc-b6a7-b348d5dbd417"/>
    <n v="89853"/>
    <n v="2"/>
    <x v="101"/>
    <n v="670.29"/>
    <x v="1"/>
  </r>
  <r>
    <s v="e1b73b85-800d-4697-8731-3577d279ea3c"/>
    <s v="098431c3-1301-456e-9171-0026d20a3d62"/>
    <n v="28288"/>
    <n v="1"/>
    <x v="101"/>
    <n v="20.67"/>
    <x v="0"/>
  </r>
  <r>
    <s v="e38d75c8-90c4-4e4f-a7d1-b7ab611ee29d"/>
    <s v="c7402157-ae44-45cc-b6a7-b348d5dbd417"/>
    <n v="111167"/>
    <n v="2"/>
    <x v="101"/>
    <n v="95.15"/>
    <x v="0"/>
  </r>
  <r>
    <s v="e65688fb-e040-4662-8644-df9437f29fc6"/>
    <s v="2ea0ca2a-77fc-4447-b57c-62a6cb4d75a1"/>
    <n v="44498"/>
    <n v="1"/>
    <x v="101"/>
    <n v="22.96"/>
    <x v="1"/>
  </r>
  <r>
    <s v="e87ba976-e394-4769-bac4-39eed3901172"/>
    <s v="2ea0ca2a-77fc-4447-b57c-62a6cb4d75a1"/>
    <n v="24322"/>
    <n v="1"/>
    <x v="101"/>
    <n v="39.04"/>
    <x v="0"/>
  </r>
  <r>
    <s v="f1364b02-4c82-4819-a489-e6c86ebc7178"/>
    <s v="3ca4793d-065e-4112-b023-d1122a2a4b44"/>
    <n v="111269"/>
    <n v="2"/>
    <x v="101"/>
    <n v="21.14"/>
    <x v="0"/>
  </r>
  <r>
    <s v="03f50c73-4ff6-4721-bf43-4233a9fd271a"/>
    <s v="c7402157-ae44-45cc-b6a7-b348d5dbd417"/>
    <n v="70695"/>
    <n v="2"/>
    <x v="102"/>
    <n v="7.05"/>
    <x v="1"/>
  </r>
  <r>
    <s v="0557e37d-ed5a-409e-9c1b-499a338db143"/>
    <s v="3ca4793d-065e-4112-b023-d1122a2a4b44"/>
    <n v="111566"/>
    <n v="2"/>
    <x v="102"/>
    <n v="75.180000000000007"/>
    <x v="0"/>
  </r>
  <r>
    <s v="0743a85a-24cc-4f45-a6ca-913ac9fcc517"/>
    <s v="c7402157-ae44-45cc-b6a7-b348d5dbd417"/>
    <n v="78834"/>
    <n v="2"/>
    <x v="102"/>
    <n v="128.03"/>
    <x v="1"/>
  </r>
  <r>
    <s v="0a44cccd-cda7-4548-821f-bfd8ce48ee00"/>
    <s v="c7402157-ae44-45cc-b6a7-b348d5dbd417"/>
    <n v="111415"/>
    <n v="2"/>
    <x v="102"/>
    <n v="83.4"/>
    <x v="0"/>
  </r>
  <r>
    <s v="0fd633db-57d0-4917-9bf7-9f0814a0dafc"/>
    <s v="c7402157-ae44-45cc-b6a7-b348d5dbd417"/>
    <n v="92789"/>
    <n v="2"/>
    <x v="102"/>
    <n v="10.57"/>
    <x v="1"/>
  </r>
  <r>
    <s v="118e9849-485d-4d88-b7b9-39fe722186bf"/>
    <s v="2ea0ca2a-77fc-4447-b57c-62a6cb4d75a1"/>
    <n v="29936"/>
    <n v="1"/>
    <x v="102"/>
    <n v="1478.93"/>
    <x v="1"/>
  </r>
  <r>
    <s v="12af2ce5-096e-4249-b2da-a7c275992037"/>
    <s v="2ea0ca2a-77fc-4447-b57c-62a6cb4d75a1"/>
    <n v="35203"/>
    <n v="1"/>
    <x v="102"/>
    <n v="29.81"/>
    <x v="1"/>
  </r>
  <r>
    <s v="13319442-cb2e-4b28-9603-0a0836af9f59"/>
    <s v="2ea0ca2a-77fc-4447-b57c-62a6cb4d75a1"/>
    <n v="34112"/>
    <n v="1"/>
    <x v="102"/>
    <n v="20.67"/>
    <x v="1"/>
  </r>
  <r>
    <s v="16d46cf9-43e6-4ec3-b68f-0dda0fbe1e83"/>
    <s v="2ea0ca2a-77fc-4447-b57c-62a6cb4d75a1"/>
    <n v="29679"/>
    <n v="1"/>
    <x v="102"/>
    <n v="34.450000000000003"/>
    <x v="0"/>
  </r>
  <r>
    <s v="1ad3e002-530e-4be7-b7fd-bbff7326e3a8"/>
    <s v="098431c3-1301-456e-9171-0026d20a3d62"/>
    <n v="21967"/>
    <n v="1"/>
    <x v="102"/>
    <n v="10.33"/>
    <x v="1"/>
  </r>
  <r>
    <s v="1bb551a5-d614-465e-b70b-c0fdf40a4a8d"/>
    <s v="3ca4793d-065e-4112-b023-d1122a2a4b44"/>
    <n v="92935"/>
    <n v="2"/>
    <x v="102"/>
    <n v="138.61000000000001"/>
    <x v="1"/>
  </r>
  <r>
    <s v="1fbccf70-507f-4a7d-b821-149c158aa616"/>
    <s v="c7402157-ae44-45cc-b6a7-b348d5dbd417"/>
    <n v="90316"/>
    <n v="2"/>
    <x v="102"/>
    <n v="630.77"/>
    <x v="1"/>
  </r>
  <r>
    <s v="1ff152d1-0f2b-41a5-98cd-cd43cb709117"/>
    <s v="3ca4793d-065e-4112-b023-d1122a2a4b44"/>
    <n v="43311"/>
    <n v="2"/>
    <x v="102"/>
    <n v="39.93"/>
    <x v="0"/>
  </r>
  <r>
    <s v="2016c17f-a810-4407-9cdd-86be8af7d7cd"/>
    <s v="3ca4793d-065e-4112-b023-d1122a2a4b44"/>
    <n v="112046"/>
    <n v="2"/>
    <x v="102"/>
    <n v="75.180000000000007"/>
    <x v="0"/>
  </r>
  <r>
    <s v="2dafbeaf-c171-44ab-af19-b89e8e833f2d"/>
    <s v="c7402157-ae44-45cc-b6a7-b348d5dbd417"/>
    <n v="112171"/>
    <n v="2"/>
    <x v="102"/>
    <n v="75.180000000000007"/>
    <x v="0"/>
  </r>
  <r>
    <s v="3f0293d0-9bf5-4c59-a3bb-5582117925c7"/>
    <s v="3ca4793d-065e-4112-b023-d1122a2a4b44"/>
    <n v="84195"/>
    <n v="2"/>
    <x v="102"/>
    <n v="10.89"/>
    <x v="1"/>
  </r>
  <r>
    <s v="4330e7d3-f364-4251-a1fe-c1ed201b4aca"/>
    <s v="098431c3-1301-456e-9171-0026d20a3d62"/>
    <n v="19056"/>
    <n v="1"/>
    <x v="102"/>
    <n v="456.01"/>
    <x v="1"/>
  </r>
  <r>
    <s v="481997e0-dcdc-466f-96b3-f1275bf352d8"/>
    <s v="3ca4793d-065e-4112-b023-d1122a2a4b44"/>
    <n v="112047"/>
    <n v="2"/>
    <x v="102"/>
    <n v="97.62"/>
    <x v="0"/>
  </r>
  <r>
    <s v="4f7ff0c3-3026-44d8-bd0a-cb86f80b6d44"/>
    <s v="2ea0ca2a-77fc-4447-b57c-62a6cb4d75a1"/>
    <n v="43275"/>
    <n v="1"/>
    <x v="102"/>
    <n v="21.44"/>
    <x v="1"/>
  </r>
  <r>
    <s v="5a866e87-b279-414f-a5b0-88fbefe584c7"/>
    <s v="3ca4793d-065e-4112-b023-d1122a2a4b44"/>
    <n v="52526"/>
    <n v="2"/>
    <x v="102"/>
    <n v="124.51"/>
    <x v="1"/>
  </r>
  <r>
    <s v="5ca1c7c6-a0f0-4ec6-b0ff-6f4d418b756c"/>
    <s v="3ca4793d-065e-4112-b023-d1122a2a4b44"/>
    <n v="93711"/>
    <n v="2"/>
    <x v="102"/>
    <n v="68.13"/>
    <x v="0"/>
  </r>
  <r>
    <s v="614e4814-8104-4a29-a163-0f1da6086555"/>
    <s v="2ea0ca2a-77fc-4447-b57c-62a6cb4d75a1"/>
    <n v="30246"/>
    <n v="1"/>
    <x v="102"/>
    <n v="18.38"/>
    <x v="1"/>
  </r>
  <r>
    <s v="7440c424-7743-419a-89db-9b742f577937"/>
    <s v="3ca4793d-065e-4112-b023-d1122a2a4b44"/>
    <n v="93026"/>
    <n v="2"/>
    <x v="102"/>
    <n v="64.61"/>
    <x v="0"/>
  </r>
  <r>
    <s v="74c07293-a472-47d9-85bd-610ddbb12a87"/>
    <s v="3ca4793d-065e-4112-b023-d1122a2a4b44"/>
    <n v="93506"/>
    <n v="2"/>
    <x v="102"/>
    <n v="183.31"/>
    <x v="1"/>
  </r>
  <r>
    <s v="76d84f5f-9455-461f-84f2-b11d4a0f43f1"/>
    <s v="c7402157-ae44-45cc-b6a7-b348d5dbd417"/>
    <n v="112538"/>
    <n v="2"/>
    <x v="102"/>
    <n v="136.68"/>
    <x v="0"/>
  </r>
  <r>
    <s v="7c3037ad-8fae-4732-8558-a9c1768e3048"/>
    <s v="3ca4793d-065e-4112-b023-d1122a2a4b44"/>
    <n v="94549"/>
    <n v="2"/>
    <x v="102"/>
    <n v="10.57"/>
    <x v="1"/>
  </r>
  <r>
    <s v="80849c41-fab2-448d-ba5c-210db1e991be"/>
    <s v="2ea0ca2a-77fc-4447-b57c-62a6cb4d75a1"/>
    <n v="34093"/>
    <n v="1"/>
    <x v="102"/>
    <n v="20.67"/>
    <x v="0"/>
  </r>
  <r>
    <s v="8786302e-5cb0-4bd4-afa2-f2fef7fa4715"/>
    <s v="2ea0ca2a-77fc-4447-b57c-62a6cb4d75a1"/>
    <n v="42284"/>
    <n v="1"/>
    <x v="102"/>
    <n v="50.54"/>
    <x v="1"/>
  </r>
  <r>
    <s v="88fa5981-7e93-428c-9660-19c98cabf027"/>
    <s v="2ea0ca2a-77fc-4447-b57c-62a6cb4d75a1"/>
    <n v="40505"/>
    <n v="1"/>
    <x v="102"/>
    <n v="122.93"/>
    <x v="1"/>
  </r>
  <r>
    <s v="9393e974-822a-4f56-9df2-62744330c882"/>
    <s v="3ca4793d-065e-4112-b023-d1122a2a4b44"/>
    <n v="94576"/>
    <n v="2"/>
    <x v="102"/>
    <n v="199.39"/>
    <x v="1"/>
  </r>
  <r>
    <s v="99eb2e14-1f12-4118-9f0e-c3ca5899368a"/>
    <s v="098431c3-1301-456e-9171-0026d20a3d62"/>
    <n v="38868"/>
    <n v="1"/>
    <x v="102"/>
    <n v="1622.94"/>
    <x v="1"/>
  </r>
  <r>
    <s v="a6b2f109-92f7-4e44-bf64-c2c83f06cdac"/>
    <s v="3ca4793d-065e-4112-b023-d1122a2a4b44"/>
    <n v="111891"/>
    <n v="2"/>
    <x v="102"/>
    <n v="10.57"/>
    <x v="1"/>
  </r>
  <r>
    <s v="a7865e68-78bb-48cb-aafa-8511ba0cd54a"/>
    <s v="2ea0ca2a-77fc-4447-b57c-62a6cb4d75a1"/>
    <n v="29075"/>
    <n v="1"/>
    <x v="102"/>
    <n v="49.58"/>
    <x v="1"/>
  </r>
  <r>
    <s v="b71d3cdb-cf6d-4a99-b33d-3c86fc66a2ad"/>
    <s v="2ea0ca2a-77fc-4447-b57c-62a6cb4d75a1"/>
    <n v="44655"/>
    <n v="1"/>
    <x v="102"/>
    <n v="542.54"/>
    <x v="0"/>
  </r>
  <r>
    <s v="b7efe7bf-08fd-4d0e-b7d6-da986b4a01d8"/>
    <s v="098431c3-1301-456e-9171-0026d20a3d62"/>
    <n v="29312"/>
    <n v="1"/>
    <x v="102"/>
    <n v="41.34"/>
    <x v="0"/>
  </r>
  <r>
    <s v="b83f98f5-c0c4-44ac-99ec-363c1c01085a"/>
    <s v="2ea0ca2a-77fc-4447-b57c-62a6cb4d75a1"/>
    <n v="18880"/>
    <n v="1"/>
    <x v="102"/>
    <n v="400.72"/>
    <x v="1"/>
  </r>
  <r>
    <s v="bfe7ffb0-ac42-4f6d-80c8-e7a60ac3f509"/>
    <s v="098431c3-1301-456e-9171-0026d20a3d62"/>
    <n v="45510"/>
    <n v="1"/>
    <x v="102"/>
    <n v="81.56"/>
    <x v="0"/>
  </r>
  <r>
    <s v="c3bc342e-1321-4ac9-b3ec-b9cf83667be3"/>
    <s v="c7402157-ae44-45cc-b6a7-b348d5dbd417"/>
    <n v="111232"/>
    <n v="2"/>
    <x v="102"/>
    <n v="75.180000000000007"/>
    <x v="0"/>
  </r>
  <r>
    <s v="cdc04a98-7191-4d90-a16e-f4f123c45a96"/>
    <s v="3ca4793d-065e-4112-b023-d1122a2a4b44"/>
    <n v="52287"/>
    <n v="2"/>
    <x v="102"/>
    <n v="40.590000000000003"/>
    <x v="1"/>
  </r>
  <r>
    <s v="d05ab187-2adf-4ea5-8f2b-1b5cd55d76f0"/>
    <s v="2ea0ca2a-77fc-4447-b57c-62a6cb4d75a1"/>
    <n v="40371"/>
    <n v="1"/>
    <x v="102"/>
    <n v="730.15"/>
    <x v="1"/>
  </r>
  <r>
    <s v="d116ae3d-3038-4283-a579-9855ab11965d"/>
    <s v="c7402157-ae44-45cc-b6a7-b348d5dbd417"/>
    <n v="110642"/>
    <n v="2"/>
    <x v="102"/>
    <n v="57.15"/>
    <x v="0"/>
  </r>
  <r>
    <s v="d1232743-6e3e-4295-9524-2aca71f1d414"/>
    <s v="3ca4793d-065e-4112-b023-d1122a2a4b44"/>
    <n v="91070"/>
    <n v="2"/>
    <x v="102"/>
    <n v="22.32"/>
    <x v="1"/>
  </r>
  <r>
    <s v="d445e83b-0ee7-4739-ad4f-9b7685f5a497"/>
    <s v="2ea0ca2a-77fc-4447-b57c-62a6cb4d75a1"/>
    <n v="41040"/>
    <n v="1"/>
    <x v="102"/>
    <n v="18.37"/>
    <x v="1"/>
  </r>
  <r>
    <s v="d835dee1-e105-473c-932f-0f76f8dcf82e"/>
    <s v="3ca4793d-065e-4112-b023-d1122a2a4b44"/>
    <n v="112413"/>
    <n v="2"/>
    <x v="102"/>
    <n v="83.61"/>
    <x v="0"/>
  </r>
  <r>
    <s v="d89ddd2c-01f4-49e4-8725-e219baa6d525"/>
    <s v="2ea0ca2a-77fc-4447-b57c-62a6cb4d75a1"/>
    <n v="20521"/>
    <n v="1"/>
    <x v="102"/>
    <n v="321.60000000000002"/>
    <x v="1"/>
  </r>
  <r>
    <s v="d912b8b3-43ea-4dd8-a397-75118adfcbcf"/>
    <s v="3ca4793d-065e-4112-b023-d1122a2a4b44"/>
    <n v="49617"/>
    <n v="2"/>
    <x v="102"/>
    <n v="311.02"/>
    <x v="1"/>
  </r>
  <r>
    <s v="e7a5ead1-7fac-488e-b6a0-a1a3949a0b87"/>
    <s v="3ca4793d-065e-4112-b023-d1122a2a4b44"/>
    <n v="93736"/>
    <n v="2"/>
    <x v="102"/>
    <n v="131.87"/>
    <x v="1"/>
  </r>
  <r>
    <s v="ee290d97-774f-448b-9672-96d0d007e200"/>
    <s v="098431c3-1301-456e-9171-0026d20a3d62"/>
    <n v="37054"/>
    <n v="1"/>
    <x v="102"/>
    <n v="3817.61"/>
    <x v="1"/>
  </r>
  <r>
    <s v="ef54e1fd-ba27-4d6a-8e20-d347d060b2d0"/>
    <s v="c7402157-ae44-45cc-b6a7-b348d5dbd417"/>
    <n v="79168"/>
    <n v="2"/>
    <x v="102"/>
    <n v="37.590000000000003"/>
    <x v="1"/>
  </r>
  <r>
    <s v="fa4ca986-20d2-4f3d-b9c4-b6d0f19882a3"/>
    <s v="2ea0ca2a-77fc-4447-b57c-62a6cb4d75a1"/>
    <n v="45344"/>
    <n v="1"/>
    <x v="102"/>
    <n v="72.39"/>
    <x v="0"/>
  </r>
  <r>
    <s v="ff6fe3d9-a928-4a87-813c-af6d2dd07f0f"/>
    <s v="098431c3-1301-456e-9171-0026d20a3d62"/>
    <n v="38979"/>
    <n v="1"/>
    <x v="102"/>
    <n v="190.66"/>
    <x v="1"/>
  </r>
  <r>
    <s v="090ead71-f0b6-4de9-99e4-a90f7eef2fe4"/>
    <s v="c7402157-ae44-45cc-b6a7-b348d5dbd417"/>
    <n v="111443"/>
    <n v="2"/>
    <x v="103"/>
    <n v="42.29"/>
    <x v="0"/>
  </r>
  <r>
    <s v="0dc52f4c-d7ad-413e-9454-00365f875be8"/>
    <s v="3ca4793d-065e-4112-b023-d1122a2a4b44"/>
    <n v="90508"/>
    <n v="2"/>
    <x v="103"/>
    <n v="10.18"/>
    <x v="1"/>
  </r>
  <r>
    <s v="181cf442-7381-4807-b22c-72b90fb8b918"/>
    <s v="c7402157-ae44-45cc-b6a7-b348d5dbd417"/>
    <n v="111267"/>
    <n v="2"/>
    <x v="103"/>
    <n v="83.4"/>
    <x v="0"/>
  </r>
  <r>
    <s v="198c2a0e-3030-4645-8880-be453b9d0dfb"/>
    <s v="3ca4793d-065e-4112-b023-d1122a2a4b44"/>
    <n v="92055"/>
    <n v="2"/>
    <x v="103"/>
    <n v="82.23"/>
    <x v="0"/>
  </r>
  <r>
    <s v="2066235d-bafb-4bbc-a148-fd215966aa26"/>
    <s v="c7402157-ae44-45cc-b6a7-b348d5dbd417"/>
    <n v="111167"/>
    <n v="2"/>
    <x v="103"/>
    <n v="10.57"/>
    <x v="1"/>
  </r>
  <r>
    <s v="2fe1ee96-333f-4b5d-8f24-5207710056de"/>
    <s v="3ca4793d-065e-4112-b023-d1122a2a4b44"/>
    <n v="112584"/>
    <n v="2"/>
    <x v="103"/>
    <n v="166.87"/>
    <x v="0"/>
  </r>
  <r>
    <s v="30d099aa-b28e-479d-a355-1b47c9c03b54"/>
    <s v="3ca4793d-065e-4112-b023-d1122a2a4b44"/>
    <n v="110858"/>
    <n v="2"/>
    <x v="103"/>
    <n v="11.75"/>
    <x v="1"/>
  </r>
  <r>
    <s v="3544559d-fdea-4be1-894f-23bb3f13435d"/>
    <s v="c7402157-ae44-45cc-b6a7-b348d5dbd417"/>
    <n v="79129"/>
    <n v="2"/>
    <x v="103"/>
    <n v="345.84"/>
    <x v="1"/>
  </r>
  <r>
    <s v="4b8f4df9-6ca2-4364-adfe-2e15c2ab237b"/>
    <s v="c7402157-ae44-45cc-b6a7-b348d5dbd417"/>
    <n v="111238"/>
    <n v="2"/>
    <x v="103"/>
    <n v="34.01"/>
    <x v="0"/>
  </r>
  <r>
    <s v="516326eb-774a-4853-9cf8-c6f81ef2a25a"/>
    <s v="c7402157-ae44-45cc-b6a7-b348d5dbd417"/>
    <n v="89201"/>
    <n v="2"/>
    <x v="103"/>
    <n v="124.51"/>
    <x v="1"/>
  </r>
  <r>
    <s v="55531bbe-aa2a-41c8-9e75-87c9430bf97c"/>
    <s v="c7402157-ae44-45cc-b6a7-b348d5dbd417"/>
    <n v="70885"/>
    <n v="2"/>
    <x v="103"/>
    <n v="23.49"/>
    <x v="1"/>
  </r>
  <r>
    <s v="659705da-eeed-4f15-a107-20fec4c5b237"/>
    <s v="3ca4793d-065e-4112-b023-d1122a2a4b44"/>
    <n v="77270"/>
    <n v="2"/>
    <x v="103"/>
    <n v="664.62"/>
    <x v="1"/>
  </r>
  <r>
    <s v="724b5427-25c9-4e3a-9e4b-5efcf990f558"/>
    <s v="c7402157-ae44-45cc-b6a7-b348d5dbd417"/>
    <n v="112291"/>
    <n v="2"/>
    <x v="103"/>
    <n v="75.180000000000007"/>
    <x v="0"/>
  </r>
  <r>
    <s v="74251041-f08d-4758-9354-c8066dfc8514"/>
    <s v="c7402157-ae44-45cc-b6a7-b348d5dbd417"/>
    <n v="76105"/>
    <n v="2"/>
    <x v="103"/>
    <n v="1140.3699999999999"/>
    <x v="1"/>
  </r>
  <r>
    <s v="77b33118-7eb2-4d53-9f78-f141b2a6dfbc"/>
    <s v="3ca4793d-065e-4112-b023-d1122a2a4b44"/>
    <n v="93576"/>
    <n v="2"/>
    <x v="103"/>
    <n v="175.49"/>
    <x v="1"/>
  </r>
  <r>
    <s v="80399959-ad0f-43ac-b20d-be2fbe8d822e"/>
    <s v="3ca4793d-065e-4112-b023-d1122a2a4b44"/>
    <n v="73339"/>
    <n v="2"/>
    <x v="103"/>
    <n v="291.66000000000003"/>
    <x v="1"/>
  </r>
  <r>
    <s v="8c0b2e13-b769-4604-9cb4-5b0340de10f0"/>
    <s v="3ca4793d-065e-4112-b023-d1122a2a4b44"/>
    <n v="94502"/>
    <n v="2"/>
    <x v="103"/>
    <n v="996.42"/>
    <x v="1"/>
  </r>
  <r>
    <s v="908e98aa-2ec3-45a8-ae26-1fe5cef9fbaa"/>
    <s v="c7402157-ae44-45cc-b6a7-b348d5dbd417"/>
    <n v="94572"/>
    <n v="2"/>
    <x v="103"/>
    <n v="12.92"/>
    <x v="1"/>
  </r>
  <r>
    <s v="96a001ec-bf7c-44c0-9fda-1477554ef42a"/>
    <s v="3ca4793d-065e-4112-b023-d1122a2a4b44"/>
    <n v="112789"/>
    <n v="2"/>
    <x v="103"/>
    <n v="74.13"/>
    <x v="0"/>
  </r>
  <r>
    <s v="97892090-4518-49e9-bdb4-ca22a8710f25"/>
    <s v="c7402157-ae44-45cc-b6a7-b348d5dbd417"/>
    <n v="111539"/>
    <n v="2"/>
    <x v="103"/>
    <n v="75.180000000000007"/>
    <x v="0"/>
  </r>
  <r>
    <s v="9ec85db8-7508-4e71-aa85-053d7e41b7ae"/>
    <s v="c7402157-ae44-45cc-b6a7-b348d5dbd417"/>
    <n v="110475"/>
    <n v="2"/>
    <x v="103"/>
    <n v="83.4"/>
    <x v="0"/>
  </r>
  <r>
    <s v="c69f7dfc-700f-401c-b6e3-86ee7a5e5990"/>
    <s v="3ca4793d-065e-4112-b023-d1122a2a4b44"/>
    <n v="43106"/>
    <n v="2"/>
    <x v="103"/>
    <n v="10.57"/>
    <x v="1"/>
  </r>
  <r>
    <s v="e76d0eaf-14ff-4737-b1eb-c84c4449e22f"/>
    <s v="c7402157-ae44-45cc-b6a7-b348d5dbd417"/>
    <n v="110704"/>
    <n v="2"/>
    <x v="103"/>
    <n v="40.21"/>
    <x v="0"/>
  </r>
  <r>
    <s v="f1b3e61e-4710-4e3a-99c6-26aec979d448"/>
    <s v="3ca4793d-065e-4112-b023-d1122a2a4b44"/>
    <n v="110423"/>
    <n v="2"/>
    <x v="103"/>
    <n v="55.04"/>
    <x v="0"/>
  </r>
  <r>
    <s v="007833d5-9a46-4eb9-bd63-edb5123a33bb"/>
    <s v="3ca4793d-065e-4112-b023-d1122a2a4b44"/>
    <n v="92978"/>
    <n v="2"/>
    <x v="104"/>
    <n v="69.45"/>
    <x v="1"/>
  </r>
  <r>
    <s v="04e251bd-4c67-4eff-80dc-54b7719e4dc2"/>
    <s v="c7402157-ae44-45cc-b6a7-b348d5dbd417"/>
    <n v="85777"/>
    <n v="2"/>
    <x v="104"/>
    <n v="11.31"/>
    <x v="1"/>
  </r>
  <r>
    <s v="05aaf312-bbf3-47e7-90b1-212ec6da74fb"/>
    <s v="098431c3-1301-456e-9171-0026d20a3d62"/>
    <n v="43241"/>
    <n v="1"/>
    <x v="104"/>
    <n v="335.66"/>
    <x v="1"/>
  </r>
  <r>
    <s v="0a7c23de-4f76-4c1e-93a0-57bb61782cf0"/>
    <s v="2ea0ca2a-77fc-4447-b57c-62a6cb4d75a1"/>
    <n v="30090"/>
    <n v="1"/>
    <x v="104"/>
    <n v="1446.97"/>
    <x v="1"/>
  </r>
  <r>
    <s v="0a85248c-cd65-4b1a-aea9-e1b25bf4dc5c"/>
    <s v="c7402157-ae44-45cc-b6a7-b348d5dbd417"/>
    <n v="110736"/>
    <n v="2"/>
    <x v="104"/>
    <n v="75.180000000000007"/>
    <x v="0"/>
  </r>
  <r>
    <s v="1bcae449-cdf5-4edf-9f84-85fcbfb85373"/>
    <s v="3ca4793d-065e-4112-b023-d1122a2a4b44"/>
    <n v="112825"/>
    <n v="2"/>
    <x v="104"/>
    <n v="75.180000000000007"/>
    <x v="0"/>
  </r>
  <r>
    <s v="204e8d15-1f39-4915-a28f-bc4b8cae37f5"/>
    <s v="098431c3-1301-456e-9171-0026d20a3d62"/>
    <n v="45342"/>
    <n v="1"/>
    <x v="104"/>
    <n v="107.96"/>
    <x v="0"/>
  </r>
  <r>
    <s v="23fd8e93-e7e3-4c0d-a089-4870b0931590"/>
    <s v="c7402157-ae44-45cc-b6a7-b348d5dbd417"/>
    <n v="92731"/>
    <n v="2"/>
    <x v="104"/>
    <n v="10.57"/>
    <x v="1"/>
  </r>
  <r>
    <s v="270cea70-937a-4fc8-8d71-e49c32a8c819"/>
    <s v="098431c3-1301-456e-9171-0026d20a3d62"/>
    <n v="45318"/>
    <n v="1"/>
    <x v="104"/>
    <n v="54.76"/>
    <x v="0"/>
  </r>
  <r>
    <s v="27d447ec-b776-4d89-8c11-987521502e5e"/>
    <s v="2ea0ca2a-77fc-4447-b57c-62a6cb4d75a1"/>
    <n v="44498"/>
    <n v="1"/>
    <x v="104"/>
    <n v="20.62"/>
    <x v="1"/>
  </r>
  <r>
    <s v="283bfbdf-c760-46de-a3ce-22e139c01bf8"/>
    <s v="098431c3-1301-456e-9171-0026d20a3d62"/>
    <n v="28611"/>
    <n v="1"/>
    <x v="104"/>
    <n v="160.35"/>
    <x v="0"/>
  </r>
  <r>
    <s v="2f3d6121-daf3-4573-bdc9-920390d64932"/>
    <s v="3ca4793d-065e-4112-b023-d1122a2a4b44"/>
    <n v="42873"/>
    <n v="2"/>
    <x v="104"/>
    <n v="637.53"/>
    <x v="1"/>
  </r>
  <r>
    <s v="332cf985-2211-4ec3-b696-85bc8b611428"/>
    <s v="2ea0ca2a-77fc-4447-b57c-62a6cb4d75a1"/>
    <n v="36402"/>
    <n v="1"/>
    <x v="104"/>
    <n v="138.47"/>
    <x v="1"/>
  </r>
  <r>
    <s v="3737c19f-8173-409e-85aa-994738d61bba"/>
    <s v="2ea0ca2a-77fc-4447-b57c-62a6cb4d75a1"/>
    <n v="28484"/>
    <n v="1"/>
    <x v="104"/>
    <n v="8.16"/>
    <x v="1"/>
  </r>
  <r>
    <s v="439e805d-044a-4a5b-bf63-691e163e7026"/>
    <s v="2ea0ca2a-77fc-4447-b57c-62a6cb4d75a1"/>
    <n v="44308"/>
    <n v="1"/>
    <x v="104"/>
    <n v="55.15"/>
    <x v="0"/>
  </r>
  <r>
    <s v="46710dfe-b418-4d1c-a7e7-6efb2caad78a"/>
    <s v="098431c3-1301-456e-9171-0026d20a3d62"/>
    <n v="18143"/>
    <n v="1"/>
    <x v="104"/>
    <n v="41.34"/>
    <x v="1"/>
  </r>
  <r>
    <s v="4dbb0d55-7c80-4940-8db7-a50e89899f4a"/>
    <s v="c7402157-ae44-45cc-b6a7-b348d5dbd417"/>
    <n v="110737"/>
    <n v="2"/>
    <x v="104"/>
    <n v="104.67"/>
    <x v="0"/>
  </r>
  <r>
    <s v="56c06414-5b80-433b-8d83-194c411376f1"/>
    <s v="098431c3-1301-456e-9171-0026d20a3d62"/>
    <n v="38979"/>
    <n v="1"/>
    <x v="104"/>
    <n v="13.78"/>
    <x v="1"/>
  </r>
  <r>
    <s v="6185f05e-e3b4-4227-b577-472c3ba2bc6b"/>
    <s v="2ea0ca2a-77fc-4447-b57c-62a6cb4d75a1"/>
    <n v="41220"/>
    <n v="1"/>
    <x v="104"/>
    <n v="729.66"/>
    <x v="1"/>
  </r>
  <r>
    <s v="637c843e-7608-49ce-b897-040d754a7a36"/>
    <s v="3ca4793d-065e-4112-b023-d1122a2a4b44"/>
    <n v="92329"/>
    <n v="2"/>
    <x v="104"/>
    <n v="40.06"/>
    <x v="1"/>
  </r>
  <r>
    <s v="677145b6-0b93-4235-ae33-096d04b9fc23"/>
    <s v="2ea0ca2a-77fc-4447-b57c-62a6cb4d75a1"/>
    <n v="39463"/>
    <n v="1"/>
    <x v="104"/>
    <n v="10.72"/>
    <x v="1"/>
  </r>
  <r>
    <s v="6d785fc9-3c62-4239-b7ad-25ab87d43d7f"/>
    <s v="098431c3-1301-456e-9171-0026d20a3d62"/>
    <n v="20986"/>
    <n v="1"/>
    <x v="104"/>
    <n v="772.85"/>
    <x v="1"/>
  </r>
  <r>
    <s v="70fdb190-9af2-44f8-8672-5597b388ca50"/>
    <s v="098431c3-1301-456e-9171-0026d20a3d62"/>
    <n v="37054"/>
    <n v="1"/>
    <x v="104"/>
    <n v="20.67"/>
    <x v="1"/>
  </r>
  <r>
    <s v="72f8dc3d-4757-4c6c-8926-eab045998813"/>
    <s v="2ea0ca2a-77fc-4447-b57c-62a6cb4d75a1"/>
    <n v="35473"/>
    <n v="1"/>
    <x v="104"/>
    <n v="355.06"/>
    <x v="1"/>
  </r>
  <r>
    <s v="74cb8f4e-f201-4a79-83fa-fa5da5042efa"/>
    <s v="098431c3-1301-456e-9171-0026d20a3d62"/>
    <n v="41308"/>
    <n v="1"/>
    <x v="104"/>
    <n v="17.22"/>
    <x v="1"/>
  </r>
  <r>
    <s v="7b1e1cd3-9726-43a4-8c2d-31634151b4f0"/>
    <s v="c7402157-ae44-45cc-b6a7-b348d5dbd417"/>
    <n v="79129"/>
    <n v="2"/>
    <x v="104"/>
    <n v="23.49"/>
    <x v="1"/>
  </r>
  <r>
    <s v="7b4af3a2-d43f-4573-9ba6-d6b3de1c76ce"/>
    <s v="c7402157-ae44-45cc-b6a7-b348d5dbd417"/>
    <n v="94261"/>
    <n v="2"/>
    <x v="104"/>
    <n v="401.26"/>
    <x v="1"/>
  </r>
  <r>
    <s v="8353d81e-6593-44c2-9b68-74cada41bac4"/>
    <s v="3ca4793d-065e-4112-b023-d1122a2a4b44"/>
    <n v="58109"/>
    <n v="2"/>
    <x v="104"/>
    <n v="412.04"/>
    <x v="1"/>
  </r>
  <r>
    <s v="8b9f211c-46b4-404e-95f1-efdbc927b5a4"/>
    <s v="2ea0ca2a-77fc-4447-b57c-62a6cb4d75a1"/>
    <n v="44060"/>
    <n v="1"/>
    <x v="104"/>
    <n v="96.46"/>
    <x v="0"/>
  </r>
  <r>
    <s v="a0b5c822-bcd2-4cd8-a644-0f6550b252f8"/>
    <s v="c7402157-ae44-45cc-b6a7-b348d5dbd417"/>
    <n v="112899"/>
    <n v="2"/>
    <x v="104"/>
    <n v="34.01"/>
    <x v="0"/>
  </r>
  <r>
    <s v="a41b1e6d-cd9c-44c5-b857-19ded6544e24"/>
    <s v="c7402157-ae44-45cc-b6a7-b348d5dbd417"/>
    <n v="110540"/>
    <n v="2"/>
    <x v="104"/>
    <n v="303.77"/>
    <x v="1"/>
  </r>
  <r>
    <s v="a5398376-a1ba-455b-9c0f-48b576367046"/>
    <s v="098431c3-1301-456e-9171-0026d20a3d62"/>
    <n v="28612"/>
    <n v="1"/>
    <x v="104"/>
    <n v="37.67"/>
    <x v="0"/>
  </r>
  <r>
    <s v="a6e11a8b-de7f-4070-90a6-55fa857d7a56"/>
    <s v="098431c3-1301-456e-9171-0026d20a3d62"/>
    <n v="19415"/>
    <n v="1"/>
    <x v="104"/>
    <n v="45.93"/>
    <x v="0"/>
  </r>
  <r>
    <s v="a7e1bb41-3255-43c5-a69a-e5b0f43971e4"/>
    <s v="098431c3-1301-456e-9171-0026d20a3d62"/>
    <n v="43180"/>
    <n v="1"/>
    <x v="104"/>
    <n v="209.98"/>
    <x v="1"/>
  </r>
  <r>
    <s v="a839c010-a4c8-4f2a-961c-9c5335084741"/>
    <s v="098431c3-1301-456e-9171-0026d20a3d62"/>
    <n v="27229"/>
    <n v="1"/>
    <x v="104"/>
    <n v="349.2"/>
    <x v="1"/>
  </r>
  <r>
    <s v="a8e73f5e-6b09-45b9-a66e-0971eddd3ae1"/>
    <s v="3ca4793d-065e-4112-b023-d1122a2a4b44"/>
    <n v="73075"/>
    <n v="2"/>
    <x v="104"/>
    <n v="23.49"/>
    <x v="1"/>
  </r>
  <r>
    <s v="aa3dc3be-c849-4f4c-b598-90570892003a"/>
    <s v="098431c3-1301-456e-9171-0026d20a3d62"/>
    <n v="18136"/>
    <n v="1"/>
    <x v="104"/>
    <n v="718.46"/>
    <x v="1"/>
  </r>
  <r>
    <s v="aece47b6-85e6-4d02-a7ba-4fd854c66595"/>
    <s v="098431c3-1301-456e-9171-0026d20a3d62"/>
    <n v="41765"/>
    <n v="1"/>
    <x v="104"/>
    <n v="379.62"/>
    <x v="1"/>
  </r>
  <r>
    <s v="b999e7b7-da16-46c8-b968-4ebf04f0b518"/>
    <s v="c7402157-ae44-45cc-b6a7-b348d5dbd417"/>
    <n v="111659"/>
    <n v="2"/>
    <x v="104"/>
    <n v="75.180000000000007"/>
    <x v="0"/>
  </r>
  <r>
    <s v="bb34c1a9-b536-4e55-b441-df572487b9b7"/>
    <s v="c7402157-ae44-45cc-b6a7-b348d5dbd417"/>
    <n v="91589"/>
    <n v="2"/>
    <x v="104"/>
    <n v="10.57"/>
    <x v="1"/>
  </r>
  <r>
    <s v="bb686cb4-1e7c-4be9-9387-a21672055ba5"/>
    <s v="c7402157-ae44-45cc-b6a7-b348d5dbd417"/>
    <n v="111786"/>
    <n v="2"/>
    <x v="104"/>
    <n v="83.4"/>
    <x v="0"/>
  </r>
  <r>
    <s v="c177d751-b839-41aa-b5da-6006d73f3448"/>
    <s v="098431c3-1301-456e-9171-0026d20a3d62"/>
    <n v="28798"/>
    <n v="1"/>
    <x v="104"/>
    <n v="21.83"/>
    <x v="1"/>
  </r>
  <r>
    <s v="c82492e9-fe47-4595-8a68-2aaa5b14dad4"/>
    <s v="2ea0ca2a-77fc-4447-b57c-62a6cb4d75a1"/>
    <n v="35406"/>
    <n v="1"/>
    <x v="104"/>
    <n v="32.159999999999997"/>
    <x v="1"/>
  </r>
  <r>
    <s v="d6e29527-8e5e-45ca-9b2c-e508275c8837"/>
    <s v="098431c3-1301-456e-9171-0026d20a3d62"/>
    <n v="40446"/>
    <n v="1"/>
    <x v="104"/>
    <n v="3.54"/>
    <x v="1"/>
  </r>
  <r>
    <s v="d73a7a0c-1f35-4ae5-99f0-0a2fa67f1654"/>
    <s v="098431c3-1301-456e-9171-0026d20a3d62"/>
    <n v="41440"/>
    <n v="1"/>
    <x v="104"/>
    <n v="168.81"/>
    <x v="1"/>
  </r>
  <r>
    <s v="d9014272-dea7-4d64-b53e-efae37655223"/>
    <s v="2ea0ca2a-77fc-4447-b57c-62a6cb4d75a1"/>
    <n v="44405"/>
    <n v="1"/>
    <x v="104"/>
    <n v="73.489999999999995"/>
    <x v="0"/>
  </r>
  <r>
    <s v="dd9a0161-9caa-4911-a0c3-d65d6f63259a"/>
    <s v="098431c3-1301-456e-9171-0026d20a3d62"/>
    <n v="28288"/>
    <n v="1"/>
    <x v="104"/>
    <n v="184.01"/>
    <x v="1"/>
  </r>
  <r>
    <s v="deaac030-8773-409b-a416-9c57a660e946"/>
    <s v="c7402157-ae44-45cc-b6a7-b348d5dbd417"/>
    <n v="111489"/>
    <n v="2"/>
    <x v="104"/>
    <n v="31.72"/>
    <x v="1"/>
  </r>
  <r>
    <s v="eef337a5-4855-4d87-ba85-15009e7c6120"/>
    <s v="2ea0ca2a-77fc-4447-b57c-62a6cb4d75a1"/>
    <n v="44129"/>
    <n v="1"/>
    <x v="104"/>
    <n v="33.31"/>
    <x v="1"/>
  </r>
  <r>
    <s v="12320abd-10f6-494f-a23b-d776187cce11"/>
    <s v="2ea0ca2a-77fc-4447-b57c-62a6cb4d75a1"/>
    <n v="39463"/>
    <n v="1"/>
    <x v="105"/>
    <n v="20.100000000000001"/>
    <x v="1"/>
  </r>
  <r>
    <s v="23998c53-88a6-4db1-bc12-cd676b46b163"/>
    <s v="098431c3-1301-456e-9171-0026d20a3d62"/>
    <n v="45587"/>
    <n v="1"/>
    <x v="105"/>
    <n v="66.61"/>
    <x v="0"/>
  </r>
  <r>
    <s v="3d9df14a-3645-428a-9417-d7404f2771aa"/>
    <s v="2ea0ca2a-77fc-4447-b57c-62a6cb4d75a1"/>
    <n v="43845"/>
    <n v="1"/>
    <x v="105"/>
    <n v="37.909999999999997"/>
    <x v="1"/>
  </r>
  <r>
    <s v="4430ba7a-4045-4c87-8096-57a671f6b939"/>
    <s v="098431c3-1301-456e-9171-0026d20a3d62"/>
    <n v="40290"/>
    <n v="1"/>
    <x v="105"/>
    <n v="22.97"/>
    <x v="1"/>
  </r>
  <r>
    <s v="51003963-715f-4800-8319-c366ea3cc88b"/>
    <s v="2ea0ca2a-77fc-4447-b57c-62a6cb4d75a1"/>
    <n v="36404"/>
    <n v="1"/>
    <x v="105"/>
    <n v="21.44"/>
    <x v="1"/>
  </r>
  <r>
    <s v="57834d85-ce24-4b95-9e20-a32b413cc261"/>
    <s v="2ea0ca2a-77fc-4447-b57c-62a6cb4d75a1"/>
    <n v="40826"/>
    <n v="1"/>
    <x v="105"/>
    <n v="352.95"/>
    <x v="1"/>
  </r>
  <r>
    <s v="776090e9-fe43-4b14-b7e1-a542fe5f2a6f"/>
    <s v="098431c3-1301-456e-9171-0026d20a3d62"/>
    <n v="42172"/>
    <n v="1"/>
    <x v="105"/>
    <n v="160.94999999999999"/>
    <x v="1"/>
  </r>
  <r>
    <s v="78967734-4777-48fd-9ac7-2f82cc4e8f16"/>
    <s v="2ea0ca2a-77fc-4447-b57c-62a6cb4d75a1"/>
    <n v="45567"/>
    <n v="1"/>
    <x v="105"/>
    <n v="73.510000000000005"/>
    <x v="0"/>
  </r>
  <r>
    <s v="842f8b57-6444-490d-b1a6-2d48e0621c2b"/>
    <s v="2ea0ca2a-77fc-4447-b57c-62a6cb4d75a1"/>
    <n v="43129"/>
    <n v="1"/>
    <x v="105"/>
    <n v="16.079999999999998"/>
    <x v="1"/>
  </r>
  <r>
    <s v="8d973579-5dd1-43c6-8315-3a7e1834771c"/>
    <s v="098431c3-1301-456e-9171-0026d20a3d62"/>
    <n v="19917"/>
    <n v="1"/>
    <x v="105"/>
    <n v="16.170000000000002"/>
    <x v="1"/>
  </r>
  <r>
    <s v="907aea25-bd8b-40c2-b194-2e2c0a073f3d"/>
    <s v="098431c3-1301-456e-9171-0026d20a3d62"/>
    <n v="38868"/>
    <n v="1"/>
    <x v="105"/>
    <n v="10.72"/>
    <x v="1"/>
  </r>
  <r>
    <s v="ba3aca7b-3450-45fa-89f4-dc34a27e44de"/>
    <s v="2ea0ca2a-77fc-4447-b57c-62a6cb4d75a1"/>
    <n v="45814"/>
    <n v="1"/>
    <x v="105"/>
    <n v="277.42"/>
    <x v="0"/>
  </r>
  <r>
    <s v="d57ecb13-374a-47a3-a315-557a5668f5be"/>
    <s v="098431c3-1301-456e-9171-0026d20a3d62"/>
    <n v="45864"/>
    <n v="1"/>
    <x v="105"/>
    <n v="63.17"/>
    <x v="0"/>
  </r>
  <r>
    <s v="ec1fb519-d0b2-4a66-89db-f81b4ee3fd1e"/>
    <s v="2ea0ca2a-77fc-4447-b57c-62a6cb4d75a1"/>
    <n v="20536"/>
    <n v="1"/>
    <x v="105"/>
    <n v="29.86"/>
    <x v="1"/>
  </r>
  <r>
    <s v="f9b165a2-d836-41be-9122-dbc8c3d0faea"/>
    <s v="2ea0ca2a-77fc-4447-b57c-62a6cb4d75a1"/>
    <n v="45260"/>
    <n v="1"/>
    <x v="105"/>
    <n v="29.85"/>
    <x v="0"/>
  </r>
  <r>
    <s v="fa500970-f79c-43c2-bf18-5cae4e0024cb"/>
    <s v="2ea0ca2a-77fc-4447-b57c-62a6cb4d75a1"/>
    <n v="45473"/>
    <n v="1"/>
    <x v="105"/>
    <n v="175.9"/>
    <x v="0"/>
  </r>
  <r>
    <s v="faeb60ae-6a76-4764-9a67-7c54c617d22b"/>
    <s v="098431c3-1301-456e-9171-0026d20a3d62"/>
    <n v="40415"/>
    <n v="1"/>
    <x v="105"/>
    <n v="22.97"/>
    <x v="1"/>
  </r>
  <r>
    <s v="fc467e78-9a95-4f8b-b253-f8e1039399a0"/>
    <s v="2ea0ca2a-77fc-4447-b57c-62a6cb4d75a1"/>
    <n v="38703"/>
    <n v="1"/>
    <x v="105"/>
    <n v="3779.41"/>
    <x v="1"/>
  </r>
  <r>
    <s v="078d1668-5289-4fb3-ac5f-a60d562139ac"/>
    <s v="c7402157-ae44-45cc-b6a7-b348d5dbd417"/>
    <n v="113302"/>
    <n v="2"/>
    <x v="106"/>
    <n v="103.37"/>
    <x v="0"/>
  </r>
  <r>
    <s v="094cd2a9-781c-4448-ba31-881a6fc1f86b"/>
    <s v="2ea0ca2a-77fc-4447-b57c-62a6cb4d75a1"/>
    <n v="40879"/>
    <n v="1"/>
    <x v="106"/>
    <n v="10.34"/>
    <x v="1"/>
  </r>
  <r>
    <s v="0b76757f-ed0f-4c48-8096-f6282eaba8e0"/>
    <s v="098431c3-1301-456e-9171-0026d20a3d62"/>
    <n v="40621"/>
    <n v="1"/>
    <x v="106"/>
    <n v="100.82"/>
    <x v="1"/>
  </r>
  <r>
    <s v="10c21d62-dff0-40b8-9ae7-172b6901258f"/>
    <s v="2ea0ca2a-77fc-4447-b57c-62a6cb4d75a1"/>
    <n v="40946"/>
    <n v="1"/>
    <x v="106"/>
    <n v="10.34"/>
    <x v="1"/>
  </r>
  <r>
    <s v="1186cf89-8a63-491c-af7a-a109b79f60a2"/>
    <s v="2ea0ca2a-77fc-4447-b57c-62a6cb4d75a1"/>
    <n v="42818"/>
    <n v="1"/>
    <x v="106"/>
    <n v="181.49"/>
    <x v="1"/>
  </r>
  <r>
    <s v="1319e0c4-2a05-4014-996a-7c6529fc882e"/>
    <s v="3ca4793d-065e-4112-b023-d1122a2a4b44"/>
    <n v="59696"/>
    <n v="2"/>
    <x v="106"/>
    <n v="183.56"/>
    <x v="1"/>
  </r>
  <r>
    <s v="137eba49-8977-45ad-8ce3-57fe84c35303"/>
    <s v="098431c3-1301-456e-9171-0026d20a3d62"/>
    <n v="38783"/>
    <n v="1"/>
    <x v="106"/>
    <n v="101.47"/>
    <x v="1"/>
  </r>
  <r>
    <s v="18959707-b3e4-4324-b39e-a47eb91dc5a2"/>
    <s v="c7402157-ae44-45cc-b6a7-b348d5dbd417"/>
    <n v="65881"/>
    <n v="2"/>
    <x v="106"/>
    <n v="883.07"/>
    <x v="1"/>
  </r>
  <r>
    <s v="1e9854ce-c494-4d41-8077-03d147f1b291"/>
    <s v="2ea0ca2a-77fc-4447-b57c-62a6cb4d75a1"/>
    <n v="44094"/>
    <n v="1"/>
    <x v="106"/>
    <n v="10.34"/>
    <x v="1"/>
  </r>
  <r>
    <s v="212e32c7-be5f-4d01-8c39-a771e876ea54"/>
    <s v="3ca4793d-065e-4112-b023-d1122a2a4b44"/>
    <n v="50510"/>
    <n v="2"/>
    <x v="106"/>
    <n v="319.47000000000003"/>
    <x v="1"/>
  </r>
  <r>
    <s v="23217581-b3fa-4289-b6e5-0e84ec1658a7"/>
    <s v="098431c3-1301-456e-9171-0026d20a3d62"/>
    <n v="43423"/>
    <n v="1"/>
    <x v="106"/>
    <n v="358.18"/>
    <x v="1"/>
  </r>
  <r>
    <s v="24bac0f9-f3d9-4161-bf4b-298bc5d044ea"/>
    <s v="3ca4793d-065e-4112-b023-d1122a2a4b44"/>
    <n v="44805"/>
    <n v="2"/>
    <x v="106"/>
    <n v="18.98"/>
    <x v="1"/>
  </r>
  <r>
    <s v="25cf97d1-a534-43e6-9293-b48fe5bb82d2"/>
    <s v="2ea0ca2a-77fc-4447-b57c-62a6cb4d75a1"/>
    <n v="45515"/>
    <n v="1"/>
    <x v="106"/>
    <n v="59.77"/>
    <x v="0"/>
  </r>
  <r>
    <s v="29ab8f93-6a16-468a-b0f4-34d0470603d0"/>
    <s v="2ea0ca2a-77fc-4447-b57c-62a6cb4d75a1"/>
    <n v="35574"/>
    <n v="1"/>
    <x v="106"/>
    <n v="202.17"/>
    <x v="1"/>
  </r>
  <r>
    <s v="3d5389d8-7d39-4769-a163-fe5179e6451c"/>
    <s v="098431c3-1301-456e-9171-0026d20a3d62"/>
    <n v="27272"/>
    <n v="1"/>
    <x v="106"/>
    <n v="45.94"/>
    <x v="0"/>
  </r>
  <r>
    <s v="40080db8-f7c0-406f-b135-47d6deae9de0"/>
    <s v="c7402157-ae44-45cc-b6a7-b348d5dbd417"/>
    <n v="91111"/>
    <n v="2"/>
    <x v="106"/>
    <n v="340.01"/>
    <x v="1"/>
  </r>
  <r>
    <s v="431030de-b85d-4ac3-9939-541b9d383289"/>
    <s v="2ea0ca2a-77fc-4447-b57c-62a6cb4d75a1"/>
    <n v="24106"/>
    <n v="1"/>
    <x v="106"/>
    <n v="150.44"/>
    <x v="1"/>
  </r>
  <r>
    <s v="546205f7-4fb8-4cab-a532-b08f84cec7b6"/>
    <s v="3ca4793d-065e-4112-b023-d1122a2a4b44"/>
    <n v="42912"/>
    <n v="2"/>
    <x v="106"/>
    <n v="10.57"/>
    <x v="1"/>
  </r>
  <r>
    <s v="5ffcee64-dc44-44c5-9382-2b598c508d62"/>
    <s v="3ca4793d-065e-4112-b023-d1122a2a4b44"/>
    <n v="71241"/>
    <n v="2"/>
    <x v="106"/>
    <n v="1000.57"/>
    <x v="1"/>
  </r>
  <r>
    <s v="607720ef-307f-4d02-9063-adef5f0df665"/>
    <s v="2ea0ca2a-77fc-4447-b57c-62a6cb4d75a1"/>
    <n v="43907"/>
    <n v="1"/>
    <x v="106"/>
    <n v="181.05"/>
    <x v="0"/>
  </r>
  <r>
    <s v="67142f95-5f74-439e-a4fb-fbcdad392aa6"/>
    <s v="2ea0ca2a-77fc-4447-b57c-62a6cb4d75a1"/>
    <n v="41669"/>
    <n v="1"/>
    <x v="106"/>
    <n v="504.26"/>
    <x v="1"/>
  </r>
  <r>
    <s v="6b362eae-e79f-4ab7-b5f4-c1a523d7f85b"/>
    <s v="2ea0ca2a-77fc-4447-b57c-62a6cb4d75a1"/>
    <n v="45999"/>
    <n v="1"/>
    <x v="106"/>
    <n v="55.12"/>
    <x v="0"/>
  </r>
  <r>
    <s v="709cb9de-7ed6-48d6-82d3-b397b2b2014a"/>
    <s v="098431c3-1301-456e-9171-0026d20a3d62"/>
    <n v="18787"/>
    <n v="1"/>
    <x v="106"/>
    <n v="20.67"/>
    <x v="1"/>
  </r>
  <r>
    <s v="78deee85-af90-427f-896c-3c42b9feacd3"/>
    <s v="3ca4793d-065e-4112-b023-d1122a2a4b44"/>
    <n v="112166"/>
    <n v="2"/>
    <x v="106"/>
    <n v="75.180000000000007"/>
    <x v="0"/>
  </r>
  <r>
    <s v="82a6d4b9-e304-4e51-ab1e-a7658423dcf7"/>
    <s v="c7402157-ae44-45cc-b6a7-b348d5dbd417"/>
    <n v="92378"/>
    <n v="2"/>
    <x v="106"/>
    <n v="60"/>
    <x v="1"/>
  </r>
  <r>
    <s v="84588955-38ce-466e-a46e-25790844dbec"/>
    <s v="098431c3-1301-456e-9171-0026d20a3d62"/>
    <n v="42192"/>
    <n v="1"/>
    <x v="106"/>
    <n v="10.33"/>
    <x v="1"/>
  </r>
  <r>
    <s v="88335dce-ac91-4ea0-b6e4-d9a85dc899e4"/>
    <s v="2ea0ca2a-77fc-4447-b57c-62a6cb4d75a1"/>
    <n v="41858"/>
    <n v="1"/>
    <x v="106"/>
    <n v="38.090000000000003"/>
    <x v="1"/>
  </r>
  <r>
    <s v="8bf862a1-6d99-44ea-a545-7d2c68d1373d"/>
    <s v="c7402157-ae44-45cc-b6a7-b348d5dbd417"/>
    <n v="113179"/>
    <n v="2"/>
    <x v="106"/>
    <n v="84.58"/>
    <x v="0"/>
  </r>
  <r>
    <s v="9c7e636b-6f9f-4ce7-bfe9-dd836c3ce95e"/>
    <s v="098431c3-1301-456e-9171-0026d20a3d62"/>
    <n v="28333"/>
    <n v="1"/>
    <x v="106"/>
    <n v="29.06"/>
    <x v="1"/>
  </r>
  <r>
    <s v="9e23481c-61f3-4701-ad30-aee975325037"/>
    <s v="3ca4793d-065e-4112-b023-d1122a2a4b44"/>
    <n v="78577"/>
    <n v="2"/>
    <x v="106"/>
    <n v="53.78"/>
    <x v="1"/>
  </r>
  <r>
    <s v="b678b0fe-b14c-45a2-84c3-805d91382173"/>
    <s v="2ea0ca2a-77fc-4447-b57c-62a6cb4d75a1"/>
    <n v="45603"/>
    <n v="1"/>
    <x v="106"/>
    <n v="73.489999999999995"/>
    <x v="0"/>
  </r>
  <r>
    <s v="bdc079bb-6c9a-4062-82ec-aa4af514740d"/>
    <s v="c7402157-ae44-45cc-b6a7-b348d5dbd417"/>
    <n v="111042"/>
    <n v="2"/>
    <x v="106"/>
    <n v="64.61"/>
    <x v="0"/>
  </r>
  <r>
    <s v="c148d7f1-fd03-4c44-99a4-a3bc1936471e"/>
    <s v="2ea0ca2a-77fc-4447-b57c-62a6cb4d75a1"/>
    <n v="19718"/>
    <n v="1"/>
    <x v="106"/>
    <n v="52.82"/>
    <x v="0"/>
  </r>
  <r>
    <s v="c26e26f7-2598-46d3-a963-5074bd54606a"/>
    <s v="098431c3-1301-456e-9171-0026d20a3d62"/>
    <n v="27271"/>
    <n v="1"/>
    <x v="106"/>
    <n v="20.67"/>
    <x v="0"/>
  </r>
  <r>
    <s v="c3b37031-b13e-4870-8a3c-5b48705dcc20"/>
    <s v="098431c3-1301-456e-9171-0026d20a3d62"/>
    <n v="21299"/>
    <n v="1"/>
    <x v="106"/>
    <n v="39.06"/>
    <x v="0"/>
  </r>
  <r>
    <s v="c9017513-228d-4e22-925b-c4ef4681349a"/>
    <s v="2ea0ca2a-77fc-4447-b57c-62a6cb4d75a1"/>
    <n v="33777"/>
    <n v="1"/>
    <x v="106"/>
    <n v="35.26"/>
    <x v="0"/>
  </r>
  <r>
    <s v="ce6cf732-15cc-478d-be21-77d525c067ee"/>
    <s v="3ca4793d-065e-4112-b023-d1122a2a4b44"/>
    <n v="50594"/>
    <n v="2"/>
    <x v="106"/>
    <n v="39.93"/>
    <x v="0"/>
  </r>
  <r>
    <s v="d46666f3-227e-4a72-a04e-bd825912439d"/>
    <s v="c7402157-ae44-45cc-b6a7-b348d5dbd417"/>
    <n v="110615"/>
    <n v="2"/>
    <x v="106"/>
    <n v="84.58"/>
    <x v="0"/>
  </r>
  <r>
    <s v="e107ffa0-0edc-4407-b38e-3a0979f6e263"/>
    <s v="c7402157-ae44-45cc-b6a7-b348d5dbd417"/>
    <n v="94089"/>
    <n v="2"/>
    <x v="106"/>
    <n v="266.52999999999997"/>
    <x v="1"/>
  </r>
  <r>
    <s v="ee3b3856-6941-498b-9652-7ec2b8a0b3bb"/>
    <s v="3ca4793d-065e-4112-b023-d1122a2a4b44"/>
    <n v="43256"/>
    <n v="2"/>
    <x v="106"/>
    <n v="24.67"/>
    <x v="1"/>
  </r>
  <r>
    <s v="f1038a3d-0aae-45a0-8e8e-e5d7ee80ae0e"/>
    <s v="2ea0ca2a-77fc-4447-b57c-62a6cb4d75a1"/>
    <n v="29584"/>
    <n v="1"/>
    <x v="106"/>
    <n v="20.67"/>
    <x v="0"/>
  </r>
  <r>
    <s v="f23356a5-c100-4b82-a932-d6698b332b8c"/>
    <s v="2ea0ca2a-77fc-4447-b57c-62a6cb4d75a1"/>
    <n v="40570"/>
    <n v="1"/>
    <x v="106"/>
    <n v="121.75"/>
    <x v="1"/>
  </r>
  <r>
    <s v="f317f0be-b0b6-4b23-bf5e-e5abdebac9ba"/>
    <s v="098431c3-1301-456e-9171-0026d20a3d62"/>
    <n v="27464"/>
    <n v="1"/>
    <x v="106"/>
    <n v="3668.55"/>
    <x v="1"/>
  </r>
  <r>
    <s v="f362bac0-246c-4aa0-ab40-8af8065a9ff0"/>
    <s v="c7402157-ae44-45cc-b6a7-b348d5dbd417"/>
    <n v="110845"/>
    <n v="2"/>
    <x v="106"/>
    <n v="104.67"/>
    <x v="0"/>
  </r>
  <r>
    <s v="f3b3d474-b549-453e-b4e2-7a981d71a70a"/>
    <s v="2ea0ca2a-77fc-4447-b57c-62a6cb4d75a1"/>
    <n v="41899"/>
    <n v="1"/>
    <x v="106"/>
    <n v="197.57"/>
    <x v="1"/>
  </r>
  <r>
    <s v="f869c822-cf7e-44f4-8ca4-719bda8ee207"/>
    <s v="098431c3-1301-456e-9171-0026d20a3d62"/>
    <n v="40415"/>
    <n v="1"/>
    <x v="106"/>
    <n v="22.97"/>
    <x v="1"/>
  </r>
  <r>
    <s v="fcdca133-af27-4b8d-ab3c-d1bf70ed5d12"/>
    <s v="2ea0ca2a-77fc-4447-b57c-62a6cb4d75a1"/>
    <n v="44712"/>
    <n v="1"/>
    <x v="106"/>
    <n v="73.5"/>
    <x v="0"/>
  </r>
  <r>
    <s v="08199dca-0124-46d2-9486-955866fb7cd8"/>
    <s v="2ea0ca2a-77fc-4447-b57c-62a6cb4d75a1"/>
    <n v="41431"/>
    <n v="1"/>
    <x v="107"/>
    <n v="119.25"/>
    <x v="1"/>
  </r>
  <r>
    <s v="08c411a6-2016-4b7a-b5d1-61f3ac86903f"/>
    <s v="3ca4793d-065e-4112-b023-d1122a2a4b44"/>
    <n v="48994"/>
    <n v="2"/>
    <x v="107"/>
    <n v="58.73"/>
    <x v="1"/>
  </r>
  <r>
    <s v="1898dc6e-4df4-400a-9e92-bda3865a8fad"/>
    <s v="098431c3-1301-456e-9171-0026d20a3d62"/>
    <n v="43196"/>
    <n v="1"/>
    <x v="107"/>
    <n v="45.95"/>
    <x v="1"/>
  </r>
  <r>
    <s v="1b1d21b5-5089-4685-ab2a-e6159ad1bd32"/>
    <s v="2ea0ca2a-77fc-4447-b57c-62a6cb4d75a1"/>
    <n v="30026"/>
    <n v="1"/>
    <x v="107"/>
    <n v="47.51"/>
    <x v="0"/>
  </r>
  <r>
    <s v="1ba014f9-555c-4b30-be09-4cdb55f2623b"/>
    <s v="098431c3-1301-456e-9171-0026d20a3d62"/>
    <n v="42172"/>
    <n v="1"/>
    <x v="107"/>
    <n v="468.7"/>
    <x v="1"/>
  </r>
  <r>
    <s v="1fdf894d-5012-4903-81f4-7d245ad2b90d"/>
    <s v="3ca4793d-065e-4112-b023-d1122a2a4b44"/>
    <n v="92215"/>
    <n v="2"/>
    <x v="107"/>
    <n v="32.89"/>
    <x v="1"/>
  </r>
  <r>
    <s v="20a4a499-1340-475e-b5e7-c9a7bf3e8e6a"/>
    <s v="c7402157-ae44-45cc-b6a7-b348d5dbd417"/>
    <n v="69408"/>
    <n v="2"/>
    <x v="107"/>
    <n v="39.94"/>
    <x v="1"/>
  </r>
  <r>
    <s v="2935a3c6-2912-4a71-af0e-9f2273ba8599"/>
    <s v="2ea0ca2a-77fc-4447-b57c-62a6cb4d75a1"/>
    <n v="46105"/>
    <n v="1"/>
    <x v="107"/>
    <n v="99.94"/>
    <x v="0"/>
  </r>
  <r>
    <s v="2a90f77c-b180-486a-8a3a-86f291ae827a"/>
    <s v="3ca4793d-065e-4112-b023-d1122a2a4b44"/>
    <n v="54952"/>
    <n v="2"/>
    <x v="107"/>
    <n v="63.43"/>
    <x v="0"/>
  </r>
  <r>
    <s v="30772332-6b18-4bb5-946a-92134bd0d8d5"/>
    <s v="c7402157-ae44-45cc-b6a7-b348d5dbd417"/>
    <n v="112813"/>
    <n v="2"/>
    <x v="107"/>
    <n v="75.180000000000007"/>
    <x v="0"/>
  </r>
  <r>
    <s v="36cdf762-add9-4409-abf8-b8e32486886e"/>
    <s v="2ea0ca2a-77fc-4447-b57c-62a6cb4d75a1"/>
    <n v="45222"/>
    <n v="1"/>
    <x v="107"/>
    <n v="59.72"/>
    <x v="0"/>
  </r>
  <r>
    <s v="3a65bffa-c984-4344-9c3b-31d5c6699210"/>
    <s v="3ca4793d-065e-4112-b023-d1122a2a4b44"/>
    <n v="111002"/>
    <n v="2"/>
    <x v="107"/>
    <n v="42.29"/>
    <x v="1"/>
  </r>
  <r>
    <s v="4068cb5d-69d5-4bf3-acbe-55c3e9cd7de3"/>
    <s v="c7402157-ae44-45cc-b6a7-b348d5dbd417"/>
    <n v="111751"/>
    <n v="2"/>
    <x v="107"/>
    <n v="42.29"/>
    <x v="0"/>
  </r>
  <r>
    <s v="486e8ed2-f07f-4830-a7d7-c97c3576efc3"/>
    <s v="2ea0ca2a-77fc-4447-b57c-62a6cb4d75a1"/>
    <n v="42882"/>
    <n v="1"/>
    <x v="107"/>
    <n v="114.53"/>
    <x v="1"/>
  </r>
  <r>
    <s v="4a9cfd03-950c-4816-bb53-ce1d2cafd80b"/>
    <s v="098431c3-1301-456e-9171-0026d20a3d62"/>
    <n v="40446"/>
    <n v="1"/>
    <x v="107"/>
    <n v="839.66"/>
    <x v="1"/>
  </r>
  <r>
    <s v="5289e166-4318-419a-aac7-c601cf03058c"/>
    <s v="3ca4793d-065e-4112-b023-d1122a2a4b44"/>
    <n v="93609"/>
    <n v="2"/>
    <x v="107"/>
    <n v="121.6"/>
    <x v="1"/>
  </r>
  <r>
    <s v="52eb6643-0cf8-4e64-b62f-979be59827ff"/>
    <s v="2ea0ca2a-77fc-4447-b57c-62a6cb4d75a1"/>
    <n v="44820"/>
    <n v="1"/>
    <x v="107"/>
    <n v="82.7"/>
    <x v="0"/>
  </r>
  <r>
    <s v="5615ff2e-c464-444a-982b-9a81550de4ee"/>
    <s v="098431c3-1301-456e-9171-0026d20a3d62"/>
    <n v="40474"/>
    <n v="1"/>
    <x v="107"/>
    <n v="304.05"/>
    <x v="1"/>
  </r>
  <r>
    <s v="5bd8b6f3-36c6-4ed1-9fb1-1024b7a4cfb4"/>
    <s v="2ea0ca2a-77fc-4447-b57c-62a6cb4d75a1"/>
    <n v="28980"/>
    <n v="1"/>
    <x v="107"/>
    <n v="20.67"/>
    <x v="0"/>
  </r>
  <r>
    <s v="6380b287-6e74-4110-9797-00c9484c07aa"/>
    <s v="2ea0ca2a-77fc-4447-b57c-62a6cb4d75a1"/>
    <n v="41993"/>
    <n v="1"/>
    <x v="107"/>
    <n v="9.0549999999999997"/>
    <x v="1"/>
  </r>
  <r>
    <s v="6758f5b8-bca4-40cb-a178-f5c19b963c78"/>
    <s v="098431c3-1301-456e-9171-0026d20a3d62"/>
    <n v="43097"/>
    <n v="1"/>
    <x v="107"/>
    <n v="214.91"/>
    <x v="1"/>
  </r>
  <r>
    <s v="6767f305-e1ab-4ae0-8e8a-7f9476a62b9e"/>
    <s v="2ea0ca2a-77fc-4447-b57c-62a6cb4d75a1"/>
    <n v="23099"/>
    <n v="1"/>
    <x v="107"/>
    <n v="64.3"/>
    <x v="0"/>
  </r>
  <r>
    <s v="6852cb36-e833-4e17-ba7a-dd040eff5c53"/>
    <s v="098431c3-1301-456e-9171-0026d20a3d62"/>
    <n v="45294"/>
    <n v="1"/>
    <x v="107"/>
    <n v="65.34"/>
    <x v="0"/>
  </r>
  <r>
    <s v="68b98900-8ccb-4414-89aa-59354519a013"/>
    <s v="098431c3-1301-456e-9171-0026d20a3d62"/>
    <n v="41707"/>
    <n v="1"/>
    <x v="107"/>
    <n v="516.09"/>
    <x v="1"/>
  </r>
  <r>
    <s v="6979f49f-aa37-4143-a05e-d22d69978d55"/>
    <s v="098431c3-1301-456e-9171-0026d20a3d62"/>
    <n v="18550"/>
    <n v="1"/>
    <x v="107"/>
    <n v="1070.6300000000001"/>
    <x v="1"/>
  </r>
  <r>
    <s v="70576493-a61a-47fb-bcd1-2382e2f1e8d9"/>
    <s v="3ca4793d-065e-4112-b023-d1122a2a4b44"/>
    <n v="111250"/>
    <n v="2"/>
    <x v="107"/>
    <n v="56.39"/>
    <x v="0"/>
  </r>
  <r>
    <s v="7d286a2a-f0b0-47cb-846c-458d62309713"/>
    <s v="c7402157-ae44-45cc-b6a7-b348d5dbd417"/>
    <n v="112662"/>
    <n v="2"/>
    <x v="107"/>
    <n v="84.75"/>
    <x v="0"/>
  </r>
  <r>
    <s v="8d7b7544-b5d5-4306-bc24-722d31cf720b"/>
    <s v="c7402157-ae44-45cc-b6a7-b348d5dbd417"/>
    <n v="63350"/>
    <n v="2"/>
    <x v="107"/>
    <n v="24.67"/>
    <x v="1"/>
  </r>
  <r>
    <s v="904244e9-04a9-4435-b062-03d9a3f2c50f"/>
    <s v="2ea0ca2a-77fc-4447-b57c-62a6cb4d75a1"/>
    <n v="30214"/>
    <n v="1"/>
    <x v="107"/>
    <n v="20.67"/>
    <x v="0"/>
  </r>
  <r>
    <s v="9141ed14-feed-4cef-ae1d-83317ac425a0"/>
    <s v="c7402157-ae44-45cc-b6a7-b348d5dbd417"/>
    <n v="85299"/>
    <n v="2"/>
    <x v="107"/>
    <n v="10.57"/>
    <x v="1"/>
  </r>
  <r>
    <s v="928e06ad-3b0f-4424-b4e7-cda167af559c"/>
    <s v="098431c3-1301-456e-9171-0026d20a3d62"/>
    <n v="41627"/>
    <n v="1"/>
    <x v="107"/>
    <n v="122.91"/>
    <x v="1"/>
  </r>
  <r>
    <s v="93af29dd-dfb2-4d58-b473-721b4bf07c08"/>
    <s v="c7402157-ae44-45cc-b6a7-b348d5dbd417"/>
    <n v="94005"/>
    <n v="2"/>
    <x v="107"/>
    <n v="131.57"/>
    <x v="1"/>
  </r>
  <r>
    <s v="97a0eb7f-4927-4ed7-aecd-c640b38e9a76"/>
    <s v="2ea0ca2a-77fc-4447-b57c-62a6cb4d75a1"/>
    <n v="41818"/>
    <n v="1"/>
    <x v="107"/>
    <n v="12.63"/>
    <x v="1"/>
  </r>
  <r>
    <s v="990cf43a-f010-444f-b8ec-e3c1c0b3492b"/>
    <s v="c7402157-ae44-45cc-b6a7-b348d5dbd417"/>
    <n v="112858"/>
    <n v="2"/>
    <x v="107"/>
    <n v="75.180000000000007"/>
    <x v="0"/>
  </r>
  <r>
    <s v="9ab4a4fe-0478-445a-89c0-3ecc59ef47d4"/>
    <s v="2ea0ca2a-77fc-4447-b57c-62a6cb4d75a1"/>
    <n v="20338"/>
    <n v="1"/>
    <x v="107"/>
    <n v="27.56"/>
    <x v="0"/>
  </r>
  <r>
    <s v="a6dad48e-c445-4a40-930d-f70ca22d374a"/>
    <s v="c7402157-ae44-45cc-b6a7-b348d5dbd417"/>
    <n v="113414"/>
    <n v="2"/>
    <x v="107"/>
    <n v="70.48"/>
    <x v="0"/>
  </r>
  <r>
    <s v="a8c6210c-35cf-4f53-8a03-40eb83089b2d"/>
    <s v="2ea0ca2a-77fc-4447-b57c-62a6cb4d75a1"/>
    <n v="45473"/>
    <n v="1"/>
    <x v="107"/>
    <n v="213.23"/>
    <x v="1"/>
  </r>
  <r>
    <s v="b0f30ab9-92d4-4ceb-810b-c9d9e44d1421"/>
    <s v="2ea0ca2a-77fc-4447-b57c-62a6cb4d75a1"/>
    <n v="41669"/>
    <n v="1"/>
    <x v="107"/>
    <n v="277.5"/>
    <x v="1"/>
  </r>
  <r>
    <s v="b111fe1b-c830-4f57-8408-8ffaa42b1d68"/>
    <s v="2ea0ca2a-77fc-4447-b57c-62a6cb4d75a1"/>
    <n v="42882"/>
    <n v="1"/>
    <x v="107"/>
    <n v="114.53"/>
    <x v="1"/>
  </r>
  <r>
    <s v="b11479de-3d49-40a5-88ec-fe876843595f"/>
    <s v="2ea0ca2a-77fc-4447-b57c-62a6cb4d75a1"/>
    <n v="45134"/>
    <n v="1"/>
    <x v="107"/>
    <n v="165.54"/>
    <x v="1"/>
  </r>
  <r>
    <s v="b3c3e4dc-487b-49ad-8c99-c4f64cd94f6d"/>
    <s v="c7402157-ae44-45cc-b6a7-b348d5dbd417"/>
    <n v="63676"/>
    <n v="2"/>
    <x v="107"/>
    <n v="90.775000000000006"/>
    <x v="1"/>
  </r>
  <r>
    <s v="c14ae822-6711-46a2-b101-609aa2e30ba2"/>
    <s v="2ea0ca2a-77fc-4447-b57c-62a6cb4d75a1"/>
    <n v="40683"/>
    <n v="1"/>
    <x v="107"/>
    <n v="28.7"/>
    <x v="1"/>
  </r>
  <r>
    <s v="c7c5cd21-c726-42b4-bade-e415ba571aa3"/>
    <s v="c7402157-ae44-45cc-b6a7-b348d5dbd417"/>
    <n v="77731"/>
    <n v="2"/>
    <x v="107"/>
    <n v="328.75"/>
    <x v="1"/>
  </r>
  <r>
    <s v="d0eb0b35-fbe8-4456-b186-020ebc76e2b8"/>
    <s v="3ca4793d-065e-4112-b023-d1122a2a4b44"/>
    <n v="87285"/>
    <n v="2"/>
    <x v="107"/>
    <n v="1888.44"/>
    <x v="1"/>
  </r>
  <r>
    <s v="d4009e16-e373-43b8-9db9-8278505cae52"/>
    <s v="c7402157-ae44-45cc-b6a7-b348d5dbd417"/>
    <n v="111415"/>
    <n v="2"/>
    <x v="107"/>
    <n v="255.98"/>
    <x v="1"/>
  </r>
  <r>
    <s v="dbeecf46-18f8-423e-9d6b-a91ce2c89f7f"/>
    <s v="c7402157-ae44-45cc-b6a7-b348d5dbd417"/>
    <n v="63676"/>
    <n v="2"/>
    <x v="107"/>
    <n v="90.775000000000006"/>
    <x v="1"/>
  </r>
  <r>
    <s v="dc152e3d-2c0e-4449-9858-b2dd9c4b974d"/>
    <s v="3ca4793d-065e-4112-b023-d1122a2a4b44"/>
    <n v="50510"/>
    <n v="2"/>
    <x v="107"/>
    <n v="22.86"/>
    <x v="1"/>
  </r>
  <r>
    <s v="e43c54b4-c0a6-4753-81e2-a8e0cb483059"/>
    <s v="c7402157-ae44-45cc-b6a7-b348d5dbd417"/>
    <n v="113401"/>
    <n v="2"/>
    <x v="107"/>
    <n v="10.57"/>
    <x v="0"/>
  </r>
  <r>
    <s v="eab92677-0fc9-4fae-b8f4-a0d287bf99c0"/>
    <s v="2ea0ca2a-77fc-4447-b57c-62a6cb4d75a1"/>
    <n v="37909"/>
    <n v="1"/>
    <x v="107"/>
    <n v="700.08"/>
    <x v="1"/>
  </r>
  <r>
    <s v="eebe13e7-a441-4fa0-b757-75e3a4ebcf4b"/>
    <s v="2ea0ca2a-77fc-4447-b57c-62a6cb4d75a1"/>
    <n v="43038"/>
    <n v="1"/>
    <x v="107"/>
    <n v="13.78"/>
    <x v="1"/>
  </r>
  <r>
    <s v="f0a8204a-d588-4f98-8201-cc24dad158ae"/>
    <s v="3ca4793d-065e-4112-b023-d1122a2a4b44"/>
    <n v="111673"/>
    <n v="2"/>
    <x v="107"/>
    <n v="75.180000000000007"/>
    <x v="0"/>
  </r>
  <r>
    <s v="f1830d82-b1a4-4b8e-924d-c53f4a91d6fe"/>
    <s v="c7402157-ae44-45cc-b6a7-b348d5dbd417"/>
    <n v="85785"/>
    <n v="2"/>
    <x v="107"/>
    <n v="22.32"/>
    <x v="1"/>
  </r>
  <r>
    <s v="f23696bc-94b5-4493-b799-71889dc5b682"/>
    <s v="3ca4793d-065e-4112-b023-d1122a2a4b44"/>
    <n v="43863"/>
    <n v="2"/>
    <x v="107"/>
    <n v="524.1"/>
    <x v="1"/>
  </r>
  <r>
    <s v="f2582b00-6086-4d5f-b884-5cb391407399"/>
    <s v="3ca4793d-065e-4112-b023-d1122a2a4b44"/>
    <n v="110744"/>
    <n v="2"/>
    <x v="107"/>
    <n v="550.36"/>
    <x v="1"/>
  </r>
  <r>
    <s v="f9962166-73c4-4795-bb85-5fc12acfb65c"/>
    <s v="2ea0ca2a-77fc-4447-b57c-62a6cb4d75a1"/>
    <n v="41818"/>
    <n v="1"/>
    <x v="107"/>
    <n v="12.63"/>
    <x v="1"/>
  </r>
  <r>
    <s v="0413a243-f077-4ab7-a225-3165ed0b23e1"/>
    <s v="c7402157-ae44-45cc-b6a7-b348d5dbd417"/>
    <n v="90026"/>
    <n v="2"/>
    <x v="108"/>
    <n v="246.67"/>
    <x v="1"/>
  </r>
  <r>
    <s v="0ba99103-7c68-4bdc-bbbe-1a444ffeae10"/>
    <s v="c7402157-ae44-45cc-b6a7-b348d5dbd417"/>
    <n v="113386"/>
    <n v="2"/>
    <x v="108"/>
    <n v="75.180000000000007"/>
    <x v="0"/>
  </r>
  <r>
    <s v="0e68313d-2f29-4744-822d-56ddd093743e"/>
    <s v="c7402157-ae44-45cc-b6a7-b348d5dbd417"/>
    <n v="113627"/>
    <n v="2"/>
    <x v="108"/>
    <n v="64.61"/>
    <x v="0"/>
  </r>
  <r>
    <s v="17d3b584-5200-4af0-a80a-2cf3b0505d58"/>
    <s v="2ea0ca2a-77fc-4447-b57c-62a6cb4d75a1"/>
    <n v="44655"/>
    <n v="1"/>
    <x v="108"/>
    <n v="109.01"/>
    <x v="1"/>
  </r>
  <r>
    <s v="19acc4f9-50a1-48b1-971b-fae7436bd356"/>
    <s v="3ca4793d-065e-4112-b023-d1122a2a4b44"/>
    <n v="44059"/>
    <n v="2"/>
    <x v="108"/>
    <n v="73.3"/>
    <x v="0"/>
  </r>
  <r>
    <s v="1a5b6104-40a5-4350-96d2-c5f71a3a44bd"/>
    <s v="c7402157-ae44-45cc-b6a7-b348d5dbd417"/>
    <n v="112538"/>
    <n v="2"/>
    <x v="108"/>
    <n v="20.100000000000001"/>
    <x v="1"/>
  </r>
  <r>
    <s v="1dc70421-0b50-4c0f-8a5a-fce1dedec316"/>
    <s v="3ca4793d-065e-4112-b023-d1122a2a4b44"/>
    <n v="44805"/>
    <n v="2"/>
    <x v="108"/>
    <n v="7.11"/>
    <x v="1"/>
  </r>
  <r>
    <s v="20c74183-d68e-4f37-9039-7b71d9e56ae3"/>
    <s v="3ca4793d-065e-4112-b023-d1122a2a4b44"/>
    <n v="111566"/>
    <n v="2"/>
    <x v="108"/>
    <n v="126.99"/>
    <x v="1"/>
  </r>
  <r>
    <s v="24cda566-e6d4-4bc7-a248-1ec78088be8f"/>
    <s v="3ca4793d-065e-4112-b023-d1122a2a4b44"/>
    <n v="57533"/>
    <n v="2"/>
    <x v="108"/>
    <n v="238.11"/>
    <x v="0"/>
  </r>
  <r>
    <s v="30a916b1-0035-4c06-b8b0-139e185033e1"/>
    <s v="3ca4793d-065e-4112-b023-d1122a2a4b44"/>
    <n v="111002"/>
    <n v="2"/>
    <x v="108"/>
    <n v="10.57"/>
    <x v="1"/>
  </r>
  <r>
    <s v="43ec9d85-b1ec-4ad5-a936-0bbaa117508b"/>
    <s v="3ca4793d-065e-4112-b023-d1122a2a4b44"/>
    <n v="77270"/>
    <n v="2"/>
    <x v="108"/>
    <n v="31.04"/>
    <x v="1"/>
  </r>
  <r>
    <s v="4643c2b5-6e7c-4a82-ba54-1b1e4e2891b5"/>
    <s v="3ca4793d-065e-4112-b023-d1122a2a4b44"/>
    <n v="113805"/>
    <n v="2"/>
    <x v="108"/>
    <n v="56.39"/>
    <x v="0"/>
  </r>
  <r>
    <s v="49ba4022-c40d-4845-9b87-760a68d87cea"/>
    <s v="c7402157-ae44-45cc-b6a7-b348d5dbd417"/>
    <n v="90146"/>
    <n v="2"/>
    <x v="108"/>
    <n v="232.59"/>
    <x v="1"/>
  </r>
  <r>
    <s v="4a4364c1-3e0d-4dbb-a431-e1b06c7bce97"/>
    <s v="3ca4793d-065e-4112-b023-d1122a2a4b44"/>
    <n v="93958"/>
    <n v="2"/>
    <x v="108"/>
    <n v="71.62"/>
    <x v="1"/>
  </r>
  <r>
    <s v="4b50ecb6-91d9-49c9-9e42-07ff2d2e6afa"/>
    <s v="2ea0ca2a-77fc-4447-b57c-62a6cb4d75a1"/>
    <n v="34080"/>
    <n v="1"/>
    <x v="108"/>
    <n v="150.65"/>
    <x v="1"/>
  </r>
  <r>
    <s v="4d95e048-0239-49e3-b634-428e8ce94543"/>
    <s v="c7402157-ae44-45cc-b6a7-b348d5dbd417"/>
    <n v="92019"/>
    <n v="2"/>
    <x v="108"/>
    <n v="476.28"/>
    <x v="1"/>
  </r>
  <r>
    <s v="520d2723-dacb-4655-975c-b9b3a44887ad"/>
    <s v="3ca4793d-065e-4112-b023-d1122a2a4b44"/>
    <n v="42774"/>
    <n v="2"/>
    <x v="108"/>
    <n v="61.08"/>
    <x v="0"/>
  </r>
  <r>
    <s v="5b666781-b5ee-43b3-a3bb-0d2016ec2c60"/>
    <s v="2ea0ca2a-77fc-4447-b57c-62a6cb4d75a1"/>
    <n v="43275"/>
    <n v="1"/>
    <x v="108"/>
    <n v="43.62"/>
    <x v="1"/>
  </r>
  <r>
    <s v="6629f87b-da4a-4341-b4ea-f4f71432b0f1"/>
    <s v="3ca4793d-065e-4112-b023-d1122a2a4b44"/>
    <n v="94475"/>
    <n v="2"/>
    <x v="108"/>
    <n v="568.29"/>
    <x v="1"/>
  </r>
  <r>
    <s v="6f882bba-53f4-4301-a081-3fd1a33f7ba3"/>
    <s v="2ea0ca2a-77fc-4447-b57c-62a6cb4d75a1"/>
    <n v="23166"/>
    <n v="1"/>
    <x v="108"/>
    <n v="141.25"/>
    <x v="1"/>
  </r>
  <r>
    <s v="711233ec-660b-4011-834c-43ab05f5dd29"/>
    <s v="2ea0ca2a-77fc-4447-b57c-62a6cb4d75a1"/>
    <n v="45455"/>
    <n v="1"/>
    <x v="108"/>
    <n v="41.34"/>
    <x v="0"/>
  </r>
  <r>
    <s v="7155905f-0862-4617-9fff-8e6479cf47ae"/>
    <s v="2ea0ca2a-77fc-4447-b57c-62a6cb4d75a1"/>
    <n v="45449"/>
    <n v="1"/>
    <x v="108"/>
    <n v="41.34"/>
    <x v="0"/>
  </r>
  <r>
    <s v="7ed546d9-b554-4c00-a03c-77dfd990efe0"/>
    <s v="c7402157-ae44-45cc-b6a7-b348d5dbd417"/>
    <n v="91162"/>
    <n v="2"/>
    <x v="108"/>
    <n v="972.9"/>
    <x v="1"/>
  </r>
  <r>
    <s v="829f7d00-e5e1-4294-91c3-6b47ae30c4c6"/>
    <s v="2ea0ca2a-77fc-4447-b57c-62a6cb4d75a1"/>
    <n v="46330"/>
    <n v="1"/>
    <x v="108"/>
    <n v="219.11"/>
    <x v="0"/>
  </r>
  <r>
    <s v="960d0726-df58-46a2-9bd0-40095f8da1cc"/>
    <s v="3ca4793d-065e-4112-b023-d1122a2a4b44"/>
    <n v="61113"/>
    <n v="2"/>
    <x v="108"/>
    <n v="219.32"/>
    <x v="1"/>
  </r>
  <r>
    <s v="9a015809-a19c-42f3-a632-ea90df8b328f"/>
    <s v="2ea0ca2a-77fc-4447-b57c-62a6cb4d75a1"/>
    <n v="29936"/>
    <n v="1"/>
    <x v="108"/>
    <n v="10.34"/>
    <x v="1"/>
  </r>
  <r>
    <s v="9ad7c031-3e56-4417-a336-5d9f04ff748d"/>
    <s v="3ca4793d-065e-4112-b023-d1122a2a4b44"/>
    <n v="42873"/>
    <n v="2"/>
    <x v="108"/>
    <n v="9.4"/>
    <x v="1"/>
  </r>
  <r>
    <s v="9f62fa61-93f4-476d-9f4e-86df355574ad"/>
    <s v="3ca4793d-065e-4112-b023-d1122a2a4b44"/>
    <n v="50858"/>
    <n v="2"/>
    <x v="108"/>
    <n v="263.38"/>
    <x v="1"/>
  </r>
  <r>
    <s v="ae6ad309-f237-4b7b-ad4e-ac1a04b3d6c3"/>
    <s v="3ca4793d-065e-4112-b023-d1122a2a4b44"/>
    <n v="111048"/>
    <n v="2"/>
    <x v="108"/>
    <n v="62.02"/>
    <x v="0"/>
  </r>
  <r>
    <s v="b449caa3-766d-49c5-9aa2-eb9ef214386f"/>
    <s v="2ea0ca2a-77fc-4447-b57c-62a6cb4d75a1"/>
    <n v="18802"/>
    <n v="1"/>
    <x v="108"/>
    <n v="32.159999999999997"/>
    <x v="0"/>
  </r>
  <r>
    <s v="b4aa6965-f966-401e-a4d9-a14c540d745e"/>
    <s v="3ca4793d-065e-4112-b023-d1122a2a4b44"/>
    <n v="111543"/>
    <n v="2"/>
    <x v="108"/>
    <n v="111.72"/>
    <x v="0"/>
  </r>
  <r>
    <s v="b99ca933-8f09-4670-8a60-886fcfcf6d92"/>
    <s v="3ca4793d-065e-4112-b023-d1122a2a4b44"/>
    <n v="68968"/>
    <n v="2"/>
    <x v="108"/>
    <n v="103.37"/>
    <x v="0"/>
  </r>
  <r>
    <s v="cdb0a979-440e-4c30-8569-098e4e804430"/>
    <s v="3ca4793d-065e-4112-b023-d1122a2a4b44"/>
    <n v="61200"/>
    <n v="2"/>
    <x v="108"/>
    <n v="381.77"/>
    <x v="1"/>
  </r>
  <r>
    <s v="dd383f4c-4c84-4016-88ad-16ca677ccf9a"/>
    <s v="2ea0ca2a-77fc-4447-b57c-62a6cb4d75a1"/>
    <n v="41818"/>
    <n v="1"/>
    <x v="108"/>
    <n v="10.33"/>
    <x v="1"/>
  </r>
  <r>
    <s v="e8d936bf-2891-4986-acc8-bdabf0199ef0"/>
    <s v="c7402157-ae44-45cc-b6a7-b348d5dbd417"/>
    <n v="90147"/>
    <n v="2"/>
    <x v="108"/>
    <n v="258.42"/>
    <x v="1"/>
  </r>
  <r>
    <s v="ef88de33-e93f-4125-ac23-051cf40ef776"/>
    <s v="3ca4793d-065e-4112-b023-d1122a2a4b44"/>
    <n v="91976"/>
    <n v="2"/>
    <x v="108"/>
    <n v="398.13"/>
    <x v="1"/>
  </r>
  <r>
    <s v="00c7ef0e-3b94-48f0-a0c8-394566f6533e"/>
    <s v="098431c3-1301-456e-9171-0026d20a3d62"/>
    <n v="44723"/>
    <n v="1"/>
    <x v="109"/>
    <n v="66.599999999999994"/>
    <x v="0"/>
  </r>
  <r>
    <s v="0486c299-c9ac-4b73-b038-acc55d557eba"/>
    <s v="c7402157-ae44-45cc-b6a7-b348d5dbd417"/>
    <n v="112776"/>
    <n v="2"/>
    <x v="109"/>
    <n v="92.8"/>
    <x v="0"/>
  </r>
  <r>
    <s v="0ca9601c-70d3-48e4-a4e0-e604ad5c767c"/>
    <s v="098431c3-1301-456e-9171-0026d20a3d62"/>
    <n v="42970"/>
    <n v="1"/>
    <x v="109"/>
    <n v="141.24"/>
    <x v="1"/>
  </r>
  <r>
    <s v="146d6c98-1ee0-46a7-8a05-3568ccad01b0"/>
    <s v="098431c3-1301-456e-9171-0026d20a3d62"/>
    <n v="20071"/>
    <n v="1"/>
    <x v="109"/>
    <n v="397.5"/>
    <x v="1"/>
  </r>
  <r>
    <s v="20b02846-b795-45c4-83d9-5d361a1fe856"/>
    <s v="2ea0ca2a-77fc-4447-b57c-62a6cb4d75a1"/>
    <n v="44094"/>
    <n v="1"/>
    <x v="109"/>
    <n v="41.36"/>
    <x v="1"/>
  </r>
  <r>
    <s v="23d9ed2d-71e5-4ade-8133-90863016cb24"/>
    <s v="c7402157-ae44-45cc-b6a7-b348d5dbd417"/>
    <n v="91431"/>
    <n v="2"/>
    <x v="109"/>
    <n v="622.34"/>
    <x v="1"/>
  </r>
  <r>
    <s v="3021517d-1fc2-48f0-90af-d04702d6d135"/>
    <s v="3ca4793d-065e-4112-b023-d1122a2a4b44"/>
    <n v="70583"/>
    <n v="2"/>
    <x v="109"/>
    <n v="222.15"/>
    <x v="1"/>
  </r>
  <r>
    <s v="30802ff8-c7fa-4a6f-8cec-a95b2e894739"/>
    <s v="3ca4793d-065e-4112-b023-d1122a2a4b44"/>
    <n v="59694"/>
    <n v="2"/>
    <x v="109"/>
    <n v="32.89"/>
    <x v="1"/>
  </r>
  <r>
    <s v="34c2a584-d2b6-4a94-be26-d5e963b3eae0"/>
    <s v="c7402157-ae44-45cc-b6a7-b348d5dbd417"/>
    <n v="85777"/>
    <n v="2"/>
    <x v="109"/>
    <n v="11.31"/>
    <x v="1"/>
  </r>
  <r>
    <s v="36f17b87-99a2-4742-b43b-7b9e3d91939d"/>
    <s v="3ca4793d-065e-4112-b023-d1122a2a4b44"/>
    <n v="92935"/>
    <n v="2"/>
    <x v="109"/>
    <n v="11.75"/>
    <x v="1"/>
  </r>
  <r>
    <s v="3753f122-a9ba-4a91-893e-54795d4f0c4f"/>
    <s v="c7402157-ae44-45cc-b6a7-b348d5dbd417"/>
    <n v="112357"/>
    <n v="2"/>
    <x v="109"/>
    <n v="235.48"/>
    <x v="0"/>
  </r>
  <r>
    <s v="37ee85ee-a881-482a-8a09-af509574ab41"/>
    <s v="3ca4793d-065e-4112-b023-d1122a2a4b44"/>
    <n v="91976"/>
    <n v="2"/>
    <x v="109"/>
    <n v="346.13"/>
    <x v="1"/>
  </r>
  <r>
    <s v="389ccea0-a7df-44e8-bfa6-eebc40f340c3"/>
    <s v="098431c3-1301-456e-9171-0026d20a3d62"/>
    <n v="41782"/>
    <n v="1"/>
    <x v="109"/>
    <n v="318.41000000000003"/>
    <x v="1"/>
  </r>
  <r>
    <s v="3c56968e-09a0-4729-9f46-900c55653a1f"/>
    <s v="098431c3-1301-456e-9171-0026d20a3d62"/>
    <n v="21967"/>
    <n v="1"/>
    <x v="109"/>
    <n v="190.96"/>
    <x v="1"/>
  </r>
  <r>
    <s v="3d053a50-f513-4807-9bf0-08594449f81a"/>
    <s v="098431c3-1301-456e-9171-0026d20a3d62"/>
    <n v="37014"/>
    <n v="1"/>
    <x v="109"/>
    <n v="16.91"/>
    <x v="1"/>
  </r>
  <r>
    <s v="40d6de1c-2881-4346-8638-d87b220bc612"/>
    <s v="3ca4793d-065e-4112-b023-d1122a2a4b44"/>
    <n v="51236"/>
    <n v="2"/>
    <x v="109"/>
    <n v="54.03"/>
    <x v="0"/>
  </r>
  <r>
    <s v="47bf17b6-4583-4cb6-aa36-a1c14f65cc3c"/>
    <s v="3ca4793d-065e-4112-b023-d1122a2a4b44"/>
    <n v="93383"/>
    <n v="2"/>
    <x v="109"/>
    <n v="10.57"/>
    <x v="1"/>
  </r>
  <r>
    <s v="4863abd0-d4e4-499b-8cc6-ce508bab0089"/>
    <s v="2ea0ca2a-77fc-4447-b57c-62a6cb4d75a1"/>
    <n v="43086"/>
    <n v="1"/>
    <x v="109"/>
    <n v="55.15"/>
    <x v="0"/>
  </r>
  <r>
    <s v="4b691b1e-27be-49ec-b2e7-26288370f020"/>
    <s v="098431c3-1301-456e-9171-0026d20a3d62"/>
    <n v="40290"/>
    <n v="1"/>
    <x v="109"/>
    <n v="108.685"/>
    <x v="1"/>
  </r>
  <r>
    <s v="4ce03652-4b08-4a30-a001-0cdb773ab087"/>
    <s v="c7402157-ae44-45cc-b6a7-b348d5dbd417"/>
    <n v="112995"/>
    <n v="2"/>
    <x v="109"/>
    <n v="117.47"/>
    <x v="0"/>
  </r>
  <r>
    <s v="4e8c265e-0972-4eec-b97d-c36972a561bb"/>
    <s v="098431c3-1301-456e-9171-0026d20a3d62"/>
    <n v="41707"/>
    <n v="1"/>
    <x v="109"/>
    <n v="635.36"/>
    <x v="1"/>
  </r>
  <r>
    <s v="4e9d9b1f-67f6-4163-89fc-457c1f86dd67"/>
    <s v="c7402157-ae44-45cc-b6a7-b348d5dbd417"/>
    <n v="113386"/>
    <n v="2"/>
    <x v="109"/>
    <n v="42.29"/>
    <x v="1"/>
  </r>
  <r>
    <s v="51ca15ab-52fa-4a59-8615-61b6f7de9b72"/>
    <s v="098431c3-1301-456e-9171-0026d20a3d62"/>
    <n v="45343"/>
    <n v="1"/>
    <x v="109"/>
    <n v="66.599999999999994"/>
    <x v="0"/>
  </r>
  <r>
    <s v="5349aa34-358c-44e1-ae29-857df7030912"/>
    <s v="c7402157-ae44-45cc-b6a7-b348d5dbd417"/>
    <n v="111355"/>
    <n v="2"/>
    <x v="109"/>
    <n v="21.44"/>
    <x v="1"/>
  </r>
  <r>
    <s v="5a0628ce-5ad7-4aeb-bfbd-674f8d5cead2"/>
    <s v="098431c3-1301-456e-9171-0026d20a3d62"/>
    <n v="19917"/>
    <n v="1"/>
    <x v="109"/>
    <n v="14.57"/>
    <x v="1"/>
  </r>
  <r>
    <s v="6008c6ff-fbdf-4cbf-af6b-232025d0174b"/>
    <s v="3ca4793d-065e-4112-b023-d1122a2a4b44"/>
    <n v="57533"/>
    <n v="2"/>
    <x v="109"/>
    <n v="124.51"/>
    <x v="1"/>
  </r>
  <r>
    <s v="6084ba5e-cbad-422d-97a5-6f781d5d918b"/>
    <s v="098431c3-1301-456e-9171-0026d20a3d62"/>
    <n v="46216"/>
    <n v="1"/>
    <x v="109"/>
    <n v="122.89"/>
    <x v="0"/>
  </r>
  <r>
    <s v="6b1402d8-cfa8-40bd-a0a3-e62d4c0d1380"/>
    <s v="3ca4793d-065e-4112-b023-d1122a2a4b44"/>
    <n v="44179"/>
    <n v="2"/>
    <x v="109"/>
    <n v="29.36"/>
    <x v="1"/>
  </r>
  <r>
    <s v="6b6a6a62-a7e1-4e20-9b17-bcf4254309ba"/>
    <s v="098431c3-1301-456e-9171-0026d20a3d62"/>
    <n v="42270"/>
    <n v="1"/>
    <x v="109"/>
    <n v="238.14"/>
    <x v="1"/>
  </r>
  <r>
    <s v="71ce8faa-1111-4156-b704-3b6cb3346577"/>
    <s v="098431c3-1301-456e-9171-0026d20a3d62"/>
    <n v="45705"/>
    <n v="1"/>
    <x v="109"/>
    <n v="61.23"/>
    <x v="0"/>
  </r>
  <r>
    <s v="75d465c0-0816-4e19-85a0-fb46e5d54b95"/>
    <s v="2ea0ca2a-77fc-4447-b57c-62a6cb4d75a1"/>
    <n v="40145"/>
    <n v="1"/>
    <x v="109"/>
    <n v="310.13"/>
    <x v="1"/>
  </r>
  <r>
    <s v="7895d868-e099-4e13-a3c2-93f5754fac9c"/>
    <s v="098431c3-1301-456e-9171-0026d20a3d62"/>
    <n v="40415"/>
    <n v="1"/>
    <x v="109"/>
    <n v="22.97"/>
    <x v="1"/>
  </r>
  <r>
    <s v="821f819f-a236-488c-a889-43ec66b8bf85"/>
    <s v="098431c3-1301-456e-9171-0026d20a3d62"/>
    <n v="43423"/>
    <n v="1"/>
    <x v="109"/>
    <n v="20.100000000000001"/>
    <x v="1"/>
  </r>
  <r>
    <s v="889d893c-f836-48a9-933b-af62acd4ee7a"/>
    <s v="2ea0ca2a-77fc-4447-b57c-62a6cb4d75a1"/>
    <n v="22944"/>
    <n v="1"/>
    <x v="109"/>
    <n v="13.78"/>
    <x v="1"/>
  </r>
  <r>
    <s v="8985d3d4-ccc9-4000-8da3-c8284fe7ce91"/>
    <s v="3ca4793d-065e-4112-b023-d1122a2a4b44"/>
    <n v="113889"/>
    <n v="2"/>
    <x v="109"/>
    <n v="284.26"/>
    <x v="0"/>
  </r>
  <r>
    <s v="99887712-269f-4aaa-a956-bda56e22bcd2"/>
    <s v="2ea0ca2a-77fc-4447-b57c-62a6cb4d75a1"/>
    <n v="36402"/>
    <n v="1"/>
    <x v="109"/>
    <n v="1387.32"/>
    <x v="1"/>
  </r>
  <r>
    <s v="9b3eca2b-dff8-4a60-a01e-4f342c28bcb9"/>
    <s v="098431c3-1301-456e-9171-0026d20a3d62"/>
    <n v="42377"/>
    <n v="1"/>
    <x v="109"/>
    <n v="315.79000000000002"/>
    <x v="1"/>
  </r>
  <r>
    <s v="a172cfde-1783-4236-bd3f-e3316b5899b1"/>
    <s v="098431c3-1301-456e-9171-0026d20a3d62"/>
    <n v="45881"/>
    <n v="1"/>
    <x v="109"/>
    <n v="101.05"/>
    <x v="0"/>
  </r>
  <r>
    <s v="a1bfd0c6-41c8-4d9a-8af5-a9b6f56750d4"/>
    <s v="c7402157-ae44-45cc-b6a7-b348d5dbd417"/>
    <n v="112732"/>
    <n v="2"/>
    <x v="109"/>
    <n v="54.29"/>
    <x v="0"/>
  </r>
  <r>
    <s v="ad570408-ebde-442f-b0c0-cad51fcc5bd1"/>
    <s v="3ca4793d-065e-4112-b023-d1122a2a4b44"/>
    <n v="61113"/>
    <n v="2"/>
    <x v="109"/>
    <n v="124.51"/>
    <x v="1"/>
  </r>
  <r>
    <s v="b45e8162-c782-43ad-ba05-0572860495f1"/>
    <s v="3ca4793d-065e-4112-b023-d1122a2a4b44"/>
    <n v="113861"/>
    <n v="2"/>
    <x v="109"/>
    <n v="84.58"/>
    <x v="0"/>
  </r>
  <r>
    <s v="b7c45bc0-7d87-4762-9412-b0eea26815a7"/>
    <s v="2ea0ca2a-77fc-4447-b57c-62a6cb4d75a1"/>
    <n v="46529"/>
    <n v="1"/>
    <x v="109"/>
    <n v="99.9"/>
    <x v="0"/>
  </r>
  <r>
    <s v="bf122a63-f192-431e-af3a-a28ce7a91f38"/>
    <s v="c7402157-ae44-45cc-b6a7-b348d5dbd417"/>
    <n v="70078"/>
    <n v="2"/>
    <x v="109"/>
    <n v="135.08000000000001"/>
    <x v="0"/>
  </r>
  <r>
    <s v="c165b21e-009f-4538-99f0-a532866ba6a2"/>
    <s v="2ea0ca2a-77fc-4447-b57c-62a6cb4d75a1"/>
    <n v="46167"/>
    <n v="1"/>
    <x v="109"/>
    <n v="73.53"/>
    <x v="0"/>
  </r>
  <r>
    <s v="cc9a5cb6-32c9-4523-9199-848a86d72bac"/>
    <s v="3ca4793d-065e-4112-b023-d1122a2a4b44"/>
    <n v="73339"/>
    <n v="2"/>
    <x v="109"/>
    <n v="41.24"/>
    <x v="1"/>
  </r>
  <r>
    <s v="cf2f3178-e60e-4528-855a-a78064904aaa"/>
    <s v="2ea0ca2a-77fc-4447-b57c-62a6cb4d75a1"/>
    <n v="39524"/>
    <n v="1"/>
    <x v="109"/>
    <n v="291.04000000000002"/>
    <x v="1"/>
  </r>
  <r>
    <s v="d03c0d9a-0a65-4b2d-9958-4dc7800055a5"/>
    <s v="3ca4793d-065e-4112-b023-d1122a2a4b44"/>
    <n v="91906"/>
    <n v="2"/>
    <x v="109"/>
    <n v="372.09"/>
    <x v="1"/>
  </r>
  <r>
    <s v="d5444148-dff4-4552-9417-54b846a55d52"/>
    <s v="3ca4793d-065e-4112-b023-d1122a2a4b44"/>
    <n v="94576"/>
    <n v="2"/>
    <x v="109"/>
    <n v="49.34"/>
    <x v="1"/>
  </r>
  <r>
    <s v="d7697ef8-2088-49e9-b35b-bc13c7037363"/>
    <s v="c7402157-ae44-45cc-b6a7-b348d5dbd417"/>
    <n v="46771"/>
    <n v="2"/>
    <x v="109"/>
    <n v="52"/>
    <x v="1"/>
  </r>
  <r>
    <s v="d7a9fd03-8d28-4701-8a7c-203cd2bc889a"/>
    <s v="c7402157-ae44-45cc-b6a7-b348d5dbd417"/>
    <n v="79129"/>
    <n v="2"/>
    <x v="109"/>
    <n v="46.98"/>
    <x v="1"/>
  </r>
  <r>
    <s v="e243fcb3-b1ea-4e3a-b9a1-7215ecbedac8"/>
    <s v="2ea0ca2a-77fc-4447-b57c-62a6cb4d75a1"/>
    <n v="46305"/>
    <n v="1"/>
    <x v="109"/>
    <n v="192.95"/>
    <x v="0"/>
  </r>
  <r>
    <s v="e53d1b3a-1141-4753-a90a-f4e44603760e"/>
    <s v="3ca4793d-065e-4112-b023-d1122a2a4b44"/>
    <n v="58421"/>
    <n v="2"/>
    <x v="109"/>
    <n v="156.32"/>
    <x v="0"/>
  </r>
  <r>
    <s v="e6f2325e-4aed-4ca5-b032-a9e667f59dbf"/>
    <s v="3ca4793d-065e-4112-b023-d1122a2a4b44"/>
    <n v="94413"/>
    <n v="2"/>
    <x v="109"/>
    <n v="334.76"/>
    <x v="0"/>
  </r>
  <r>
    <s v="e9606568-e1b9-4689-a508-a7492123f0b8"/>
    <s v="3ca4793d-065e-4112-b023-d1122a2a4b44"/>
    <n v="94518"/>
    <n v="2"/>
    <x v="109"/>
    <n v="24.47"/>
    <x v="1"/>
  </r>
  <r>
    <s v="ef905dc0-ceeb-456b-b335-f23316cda5d2"/>
    <s v="098431c3-1301-456e-9171-0026d20a3d62"/>
    <n v="37054"/>
    <n v="1"/>
    <x v="109"/>
    <n v="10.33"/>
    <x v="1"/>
  </r>
  <r>
    <s v="f23b1048-9425-4856-910a-bce029602130"/>
    <s v="c7402157-ae44-45cc-b6a7-b348d5dbd417"/>
    <n v="112427"/>
    <n v="2"/>
    <x v="109"/>
    <n v="75.180000000000007"/>
    <x v="0"/>
  </r>
  <r>
    <s v="f564ab34-4129-43b1-8a25-e2cb16acf771"/>
    <s v="3ca4793d-065e-4112-b023-d1122a2a4b44"/>
    <n v="57751"/>
    <n v="2"/>
    <x v="109"/>
    <n v="58.73"/>
    <x v="1"/>
  </r>
  <r>
    <s v="f9aafb3a-2f92-43d1-bd88-9e1677f47753"/>
    <s v="098431c3-1301-456e-9171-0026d20a3d62"/>
    <n v="40290"/>
    <n v="1"/>
    <x v="109"/>
    <n v="108.685"/>
    <x v="1"/>
  </r>
  <r>
    <s v="090e408e-dce1-4333-9ac1-65ebd238d9cd"/>
    <s v="2ea0ca2a-77fc-4447-b57c-62a6cb4d75a1"/>
    <n v="34582"/>
    <n v="1"/>
    <x v="110"/>
    <n v="225.82"/>
    <x v="1"/>
  </r>
  <r>
    <s v="0a1bf321-e9e7-4de4-8de1-28dd5e7b5949"/>
    <s v="2ea0ca2a-77fc-4447-b57c-62a6cb4d75a1"/>
    <n v="38703"/>
    <n v="1"/>
    <x v="110"/>
    <n v="10.34"/>
    <x v="1"/>
  </r>
  <r>
    <s v="127855f6-a875-4334-a9bb-a7826f08fe86"/>
    <s v="c7402157-ae44-45cc-b6a7-b348d5dbd417"/>
    <n v="111489"/>
    <n v="2"/>
    <x v="110"/>
    <n v="200.88"/>
    <x v="1"/>
  </r>
  <r>
    <s v="1313c538-1cdd-432d-8a39-c806503b6a66"/>
    <s v="098431c3-1301-456e-9171-0026d20a3d62"/>
    <n v="45877"/>
    <n v="1"/>
    <x v="110"/>
    <n v="68.510000000000005"/>
    <x v="0"/>
  </r>
  <r>
    <s v="134c5958-9a9a-472c-a1f3-19bb7ddf7a07"/>
    <s v="2ea0ca2a-77fc-4447-b57c-62a6cb4d75a1"/>
    <n v="18880"/>
    <n v="1"/>
    <x v="110"/>
    <n v="725.71"/>
    <x v="1"/>
  </r>
  <r>
    <s v="1a47b7b5-401e-4793-8ee4-fcc80cd23407"/>
    <s v="098431c3-1301-456e-9171-0026d20a3d62"/>
    <n v="46113"/>
    <n v="1"/>
    <x v="110"/>
    <n v="132.09"/>
    <x v="0"/>
  </r>
  <r>
    <s v="1ab07ee7-4ea7-46c1-9096-e9221d2c1836"/>
    <s v="2ea0ca2a-77fc-4447-b57c-62a6cb4d75a1"/>
    <n v="45598"/>
    <n v="1"/>
    <x v="110"/>
    <n v="59.71"/>
    <x v="0"/>
  </r>
  <r>
    <s v="1db2e452-086b-49c1-ad24-95dd002d0892"/>
    <s v="2ea0ca2a-77fc-4447-b57c-62a6cb4d75a1"/>
    <n v="45804"/>
    <n v="1"/>
    <x v="110"/>
    <n v="84.99"/>
    <x v="0"/>
  </r>
  <r>
    <s v="27b68ff6-a2d9-4911-8bb5-a558568275e5"/>
    <s v="c7402157-ae44-45cc-b6a7-b348d5dbd417"/>
    <n v="92773"/>
    <n v="2"/>
    <x v="110"/>
    <n v="75.180000000000007"/>
    <x v="0"/>
  </r>
  <r>
    <s v="2f56d09c-605d-40ab-8cd0-13fddfa7e468"/>
    <s v="098431c3-1301-456e-9171-0026d20a3d62"/>
    <n v="18136"/>
    <n v="1"/>
    <x v="110"/>
    <n v="28.98"/>
    <x v="1"/>
  </r>
  <r>
    <s v="34b5ebb7-cc69-49bf-b366-60664a9cbc04"/>
    <s v="098431c3-1301-456e-9171-0026d20a3d62"/>
    <n v="46557"/>
    <n v="1"/>
    <x v="110"/>
    <n v="105.76"/>
    <x v="0"/>
  </r>
  <r>
    <s v="38eacedc-2d72-4e22-a26f-af0082261f15"/>
    <s v="098431c3-1301-456e-9171-0026d20a3d62"/>
    <n v="46247"/>
    <n v="1"/>
    <x v="110"/>
    <n v="101.07"/>
    <x v="0"/>
  </r>
  <r>
    <s v="3b1be1f5-603f-402a-a137-71114243f170"/>
    <s v="c7402157-ae44-45cc-b6a7-b348d5dbd417"/>
    <n v="113971"/>
    <n v="2"/>
    <x v="110"/>
    <n v="92.8"/>
    <x v="0"/>
  </r>
  <r>
    <s v="46d85616-41f4-4d49-9a25-9963f451e3c8"/>
    <s v="098431c3-1301-456e-9171-0026d20a3d62"/>
    <n v="46006"/>
    <n v="1"/>
    <x v="110"/>
    <n v="59.71"/>
    <x v="0"/>
  </r>
  <r>
    <s v="47a54785-e786-42ea-a5ee-7fc53a30ee9d"/>
    <s v="2ea0ca2a-77fc-4447-b57c-62a6cb4d75a1"/>
    <n v="46529"/>
    <n v="1"/>
    <x v="110"/>
    <n v="11.48"/>
    <x v="1"/>
  </r>
  <r>
    <s v="4a13f04e-2a70-433e-929d-727d0dc78c9c"/>
    <s v="2ea0ca2a-77fc-4447-b57c-62a6cb4d75a1"/>
    <n v="45806"/>
    <n v="1"/>
    <x v="110"/>
    <n v="101.05"/>
    <x v="0"/>
  </r>
  <r>
    <s v="4b35ef4b-484b-4bd7-83cb-b20a0e6162e9"/>
    <s v="2ea0ca2a-77fc-4447-b57c-62a6cb4d75a1"/>
    <n v="43857"/>
    <n v="1"/>
    <x v="110"/>
    <n v="491.07"/>
    <x v="1"/>
  </r>
  <r>
    <s v="5eef12a3-2929-4622-a9e6-e4b46e6af740"/>
    <s v="c7402157-ae44-45cc-b6a7-b348d5dbd417"/>
    <n v="113349"/>
    <n v="2"/>
    <x v="110"/>
    <n v="213.46"/>
    <x v="0"/>
  </r>
  <r>
    <s v="60ab0a2b-7750-4a75-88d2-2232d2a7f2f4"/>
    <s v="c7402157-ae44-45cc-b6a7-b348d5dbd417"/>
    <n v="113647"/>
    <n v="2"/>
    <x v="110"/>
    <n v="104.67"/>
    <x v="0"/>
  </r>
  <r>
    <s v="68d56922-2083-44d9-990a-ff3716c131f9"/>
    <s v="2ea0ca2a-77fc-4447-b57c-62a6cb4d75a1"/>
    <n v="46169"/>
    <n v="1"/>
    <x v="110"/>
    <n v="73.489999999999995"/>
    <x v="0"/>
  </r>
  <r>
    <s v="6a962675-12ab-44f6-913a-feabd11737f0"/>
    <s v="2ea0ca2a-77fc-4447-b57c-62a6cb4d75a1"/>
    <n v="39463"/>
    <n v="1"/>
    <x v="110"/>
    <n v="21.44"/>
    <x v="1"/>
  </r>
  <r>
    <s v="741cce9d-e693-4dc5-bbcb-1c262d19f35c"/>
    <s v="c7402157-ae44-45cc-b6a7-b348d5dbd417"/>
    <n v="114116"/>
    <n v="2"/>
    <x v="110"/>
    <n v="75.180000000000007"/>
    <x v="0"/>
  </r>
  <r>
    <s v="796a32ea-a99f-4f00-9669-8d33a23e4579"/>
    <s v="c7402157-ae44-45cc-b6a7-b348d5dbd417"/>
    <n v="94520"/>
    <n v="2"/>
    <x v="110"/>
    <n v="124.51"/>
    <x v="1"/>
  </r>
  <r>
    <s v="7ea52a3f-44a2-4947-9ca7-a43adb0ed682"/>
    <s v="2ea0ca2a-77fc-4447-b57c-62a6cb4d75a1"/>
    <n v="41753"/>
    <n v="1"/>
    <x v="110"/>
    <n v="71.19"/>
    <x v="0"/>
  </r>
  <r>
    <s v="9f33683b-da7e-4b9c-b760-8f5eee267191"/>
    <s v="098431c3-1301-456e-9171-0026d20a3d62"/>
    <n v="18213"/>
    <n v="1"/>
    <x v="110"/>
    <n v="89.56"/>
    <x v="1"/>
  </r>
  <r>
    <s v="a19c4be2-e651-48bf-867b-79d8ff0c3a0c"/>
    <s v="2ea0ca2a-77fc-4447-b57c-62a6cb4d75a1"/>
    <n v="34595"/>
    <n v="1"/>
    <x v="110"/>
    <n v="10.34"/>
    <x v="1"/>
  </r>
  <r>
    <s v="a72252a2-e8df-4979-a0ea-9698dedef9da"/>
    <s v="098431c3-1301-456e-9171-0026d20a3d62"/>
    <n v="21925"/>
    <n v="1"/>
    <x v="110"/>
    <n v="66.63"/>
    <x v="0"/>
  </r>
  <r>
    <s v="c1ebcfa8-b436-4747-882f-4d2f4a5d8b4c"/>
    <s v="098431c3-1301-456e-9171-0026d20a3d62"/>
    <n v="42172"/>
    <n v="1"/>
    <x v="110"/>
    <n v="529"/>
    <x v="1"/>
  </r>
  <r>
    <s v="cba22ddf-dd83-4a6a-8331-4407c2b2067a"/>
    <s v="098431c3-1301-456e-9171-0026d20a3d62"/>
    <n v="27464"/>
    <n v="1"/>
    <x v="110"/>
    <n v="10.33"/>
    <x v="1"/>
  </r>
  <r>
    <s v="df2ed7bc-27ff-4fd9-9973-6f3941dc5072"/>
    <s v="c7402157-ae44-45cc-b6a7-b348d5dbd417"/>
    <n v="93423"/>
    <n v="2"/>
    <x v="110"/>
    <n v="186.77"/>
    <x v="0"/>
  </r>
  <r>
    <s v="e094588d-d35e-4558-9dc6-487982febab9"/>
    <s v="c7402157-ae44-45cc-b6a7-b348d5dbd417"/>
    <n v="114166"/>
    <n v="2"/>
    <x v="110"/>
    <n v="83.4"/>
    <x v="0"/>
  </r>
  <r>
    <s v="f39f99c1-effc-465a-9787-50e23865c817"/>
    <s v="c7402157-ae44-45cc-b6a7-b348d5dbd417"/>
    <n v="93421"/>
    <n v="2"/>
    <x v="110"/>
    <n v="82.23"/>
    <x v="0"/>
  </r>
  <r>
    <s v="021cdf8c-d6f2-4bc1-85c5-9ab03375ede4"/>
    <s v="3ca4793d-065e-4112-b023-d1122a2a4b44"/>
    <n v="91600"/>
    <n v="2"/>
    <x v="111"/>
    <n v="124.51"/>
    <x v="1"/>
  </r>
  <r>
    <s v="084b129c-0526-4b1e-b310-5a5fea2e535e"/>
    <s v="3ca4793d-065e-4112-b023-d1122a2a4b44"/>
    <n v="94475"/>
    <n v="2"/>
    <x v="111"/>
    <n v="198.88"/>
    <x v="1"/>
  </r>
  <r>
    <s v="08ab47f7-726c-4c45-a84c-4d571825898b"/>
    <s v="3ca4793d-065e-4112-b023-d1122a2a4b44"/>
    <n v="110633"/>
    <n v="2"/>
    <x v="111"/>
    <n v="124.51"/>
    <x v="1"/>
  </r>
  <r>
    <s v="09157ec0-3e22-45d3-aa6c-662e9a548fe5"/>
    <s v="3ca4793d-065e-4112-b023-d1122a2a4b44"/>
    <n v="93858"/>
    <n v="2"/>
    <x v="111"/>
    <n v="86.93"/>
    <x v="0"/>
  </r>
  <r>
    <s v="147ea217-2333-484f-b2a0-35c115a695b3"/>
    <s v="c7402157-ae44-45cc-b6a7-b348d5dbd417"/>
    <n v="90147"/>
    <n v="2"/>
    <x v="111"/>
    <n v="183.26"/>
    <x v="1"/>
  </r>
  <r>
    <s v="15b5651d-a6ea-4c3d-9c46-34dca4a93785"/>
    <s v="2ea0ca2a-77fc-4447-b57c-62a6cb4d75a1"/>
    <n v="41858"/>
    <n v="1"/>
    <x v="111"/>
    <n v="230.19"/>
    <x v="1"/>
  </r>
  <r>
    <s v="16b218ab-e98b-4416-9666-145d51376810"/>
    <s v="2ea0ca2a-77fc-4447-b57c-62a6cb4d75a1"/>
    <n v="44396"/>
    <n v="1"/>
    <x v="111"/>
    <n v="9.14"/>
    <x v="1"/>
  </r>
  <r>
    <s v="16bc4d11-81ad-40b0-9983-9f45f3b69be0"/>
    <s v="3ca4793d-065e-4112-b023-d1122a2a4b44"/>
    <n v="92538"/>
    <n v="2"/>
    <x v="111"/>
    <n v="8.41"/>
    <x v="1"/>
  </r>
  <r>
    <s v="1e0a82d7-40ba-45f8-940b-0a698763b2c1"/>
    <s v="c7402157-ae44-45cc-b6a7-b348d5dbd417"/>
    <n v="114513"/>
    <n v="2"/>
    <x v="111"/>
    <n v="90.57"/>
    <x v="0"/>
  </r>
  <r>
    <s v="28a25a8d-d3d1-4be3-bf3c-4c3a7bb61eec"/>
    <s v="2ea0ca2a-77fc-4447-b57c-62a6cb4d75a1"/>
    <n v="43661"/>
    <n v="1"/>
    <x v="111"/>
    <n v="66.599999999999994"/>
    <x v="0"/>
  </r>
  <r>
    <s v="2d46a1d7-ae42-476d-a37e-a6d88fc6f359"/>
    <s v="2ea0ca2a-77fc-4447-b57c-62a6cb4d75a1"/>
    <n v="38095"/>
    <n v="1"/>
    <x v="111"/>
    <n v="16.91"/>
    <x v="1"/>
  </r>
  <r>
    <s v="32778615-6446-4135-9029-f618f24043b2"/>
    <s v="3ca4793d-065e-4112-b023-d1122a2a4b44"/>
    <n v="113861"/>
    <n v="2"/>
    <x v="111"/>
    <n v="173.77"/>
    <x v="1"/>
  </r>
  <r>
    <s v="367ea751-0b56-4e5f-a23b-07f6eea46f2f"/>
    <s v="2ea0ca2a-77fc-4447-b57c-62a6cb4d75a1"/>
    <n v="24106"/>
    <n v="1"/>
    <x v="111"/>
    <n v="169.99"/>
    <x v="1"/>
  </r>
  <r>
    <s v="38546f49-e10c-4396-bec2-7071789e5dbe"/>
    <s v="098431c3-1301-456e-9171-0026d20a3d62"/>
    <n v="43241"/>
    <n v="1"/>
    <x v="111"/>
    <n v="136.91"/>
    <x v="1"/>
  </r>
  <r>
    <s v="415ef748-79e9-460d-b878-5afcfef7bba7"/>
    <s v="c7402157-ae44-45cc-b6a7-b348d5dbd417"/>
    <n v="88150"/>
    <n v="2"/>
    <x v="111"/>
    <n v="137.9"/>
    <x v="1"/>
  </r>
  <r>
    <s v="49528970-a0f8-40ba-a80f-54262c851947"/>
    <s v="3ca4793d-065e-4112-b023-d1122a2a4b44"/>
    <n v="47306"/>
    <n v="2"/>
    <x v="111"/>
    <n v="552.61"/>
    <x v="1"/>
  </r>
  <r>
    <s v="4d1013b2-8c9d-4a04-b976-45aad753361a"/>
    <s v="3ca4793d-065e-4112-b023-d1122a2a4b44"/>
    <n v="61046"/>
    <n v="2"/>
    <x v="111"/>
    <n v="172.52"/>
    <x v="1"/>
  </r>
  <r>
    <s v="5004721a-45ba-49ee-91b2-6b00ccc505e9"/>
    <s v="c7402157-ae44-45cc-b6a7-b348d5dbd417"/>
    <n v="87594"/>
    <n v="2"/>
    <x v="111"/>
    <n v="10.57"/>
    <x v="1"/>
  </r>
  <r>
    <s v="586a6e44-3c3a-4626-aebc-1b16a801c587"/>
    <s v="2ea0ca2a-77fc-4447-b57c-62a6cb4d75a1"/>
    <n v="46587"/>
    <n v="1"/>
    <x v="111"/>
    <n v="41.34"/>
    <x v="0"/>
  </r>
  <r>
    <s v="5acbeee2-3698-4812-a72f-766b9e733759"/>
    <s v="2ea0ca2a-77fc-4447-b57c-62a6cb4d75a1"/>
    <n v="42038"/>
    <n v="1"/>
    <x v="111"/>
    <n v="1600.13"/>
    <x v="1"/>
  </r>
  <r>
    <s v="5ba7413a-545b-4b65-a44a-0b09f7f20ac7"/>
    <s v="c7402157-ae44-45cc-b6a7-b348d5dbd417"/>
    <n v="89976"/>
    <n v="2"/>
    <x v="111"/>
    <n v="509.01"/>
    <x v="1"/>
  </r>
  <r>
    <s v="5f70f150-fe7e-4898-9e3b-7ba8729589df"/>
    <s v="2ea0ca2a-77fc-4447-b57c-62a6cb4d75a1"/>
    <n v="23166"/>
    <n v="1"/>
    <x v="111"/>
    <n v="10.33"/>
    <x v="1"/>
  </r>
  <r>
    <s v="5f98af2d-f3ed-4280-95cf-b88a126f9e34"/>
    <s v="2ea0ca2a-77fc-4447-b57c-62a6cb4d75a1"/>
    <n v="44658"/>
    <n v="1"/>
    <x v="111"/>
    <n v="73.489999999999995"/>
    <x v="0"/>
  </r>
  <r>
    <s v="64fcc30b-3ece-44bb-b9d3-e60d7cd9ba7b"/>
    <s v="098431c3-1301-456e-9171-0026d20a3d62"/>
    <n v="20769"/>
    <n v="1"/>
    <x v="111"/>
    <n v="20.67"/>
    <x v="1"/>
  </r>
  <r>
    <s v="6b0b50b0-e648-4c2a-8c57-a58af081c7e3"/>
    <s v="2ea0ca2a-77fc-4447-b57c-62a6cb4d75a1"/>
    <n v="41669"/>
    <n v="1"/>
    <x v="111"/>
    <n v="361.42"/>
    <x v="1"/>
  </r>
  <r>
    <s v="6fa151b5-1541-418b-be65-a2eeee678810"/>
    <s v="2ea0ca2a-77fc-4447-b57c-62a6cb4d75a1"/>
    <n v="40570"/>
    <n v="1"/>
    <x v="111"/>
    <n v="6.89"/>
    <x v="1"/>
  </r>
  <r>
    <s v="7eb10a4f-84b4-4c6d-928d-f2f2d9ed61bf"/>
    <s v="098431c3-1301-456e-9171-0026d20a3d62"/>
    <n v="38783"/>
    <n v="1"/>
    <x v="111"/>
    <n v="339.44"/>
    <x v="1"/>
  </r>
  <r>
    <s v="7ed7b7ca-8eeb-4909-aeaa-bd85a1cd7114"/>
    <s v="2ea0ca2a-77fc-4447-b57c-62a6cb4d75a1"/>
    <n v="35473"/>
    <n v="1"/>
    <x v="111"/>
    <n v="286.81"/>
    <x v="1"/>
  </r>
  <r>
    <s v="80f77207-8a5d-4688-ae85-5ccf93a11392"/>
    <s v="2ea0ca2a-77fc-4447-b57c-62a6cb4d75a1"/>
    <n v="43129"/>
    <n v="1"/>
    <x v="111"/>
    <n v="13.78"/>
    <x v="1"/>
  </r>
  <r>
    <s v="894038fa-e919-4c4d-94b7-a39f1c91f72f"/>
    <s v="098431c3-1301-456e-9171-0026d20a3d62"/>
    <n v="46375"/>
    <n v="1"/>
    <x v="111"/>
    <n v="110.26"/>
    <x v="0"/>
  </r>
  <r>
    <s v="8ded7f83-f69d-4671-b220-1a26ae1a84ee"/>
    <s v="c7402157-ae44-45cc-b6a7-b348d5dbd417"/>
    <n v="84345"/>
    <n v="2"/>
    <x v="111"/>
    <n v="10.57"/>
    <x v="1"/>
  </r>
  <r>
    <s v="99d0ab2a-931b-4a9a-89be-da5ea18d9d3e"/>
    <s v="3ca4793d-065e-4112-b023-d1122a2a4b44"/>
    <n v="91070"/>
    <n v="2"/>
    <x v="111"/>
    <n v="10.57"/>
    <x v="1"/>
  </r>
  <r>
    <s v="a7eba787-7747-4638-801e-9830863498d6"/>
    <s v="2ea0ca2a-77fc-4447-b57c-62a6cb4d75a1"/>
    <n v="19290"/>
    <n v="1"/>
    <x v="111"/>
    <n v="16.78"/>
    <x v="1"/>
  </r>
  <r>
    <s v="adbc2fc4-ec2d-4ab4-b855-f40db46fd48b"/>
    <s v="c7402157-ae44-45cc-b6a7-b348d5dbd417"/>
    <n v="110694"/>
    <n v="2"/>
    <x v="111"/>
    <n v="83.78"/>
    <x v="0"/>
  </r>
  <r>
    <s v="af5e85e7-ba7d-4145-b8de-1642f5e55b58"/>
    <s v="098431c3-1301-456e-9171-0026d20a3d62"/>
    <n v="24343"/>
    <n v="1"/>
    <x v="111"/>
    <n v="10.34"/>
    <x v="1"/>
  </r>
  <r>
    <s v="bd44f8c8-bd12-409e-b416-38243319ed7d"/>
    <s v="3ca4793d-065e-4112-b023-d1122a2a4b44"/>
    <n v="53520"/>
    <n v="2"/>
    <x v="111"/>
    <n v="52.86"/>
    <x v="1"/>
  </r>
  <r>
    <s v="be1fa68e-5f38-454f-b76a-7da43d28cc25"/>
    <s v="098431c3-1301-456e-9171-0026d20a3d62"/>
    <n v="18265"/>
    <n v="1"/>
    <x v="111"/>
    <n v="66.599999999999994"/>
    <x v="0"/>
  </r>
  <r>
    <s v="bf020e62-07ff-4956-97d5-5dbf65537691"/>
    <s v="3ca4793d-065e-4112-b023-d1122a2a4b44"/>
    <n v="51026"/>
    <n v="2"/>
    <x v="111"/>
    <n v="43.58"/>
    <x v="0"/>
  </r>
  <r>
    <s v="bf310128-39cf-4e58-8ef2-8841ec35ab95"/>
    <s v="2ea0ca2a-77fc-4447-b57c-62a6cb4d75a1"/>
    <n v="41818"/>
    <n v="1"/>
    <x v="111"/>
    <n v="11.48"/>
    <x v="1"/>
  </r>
  <r>
    <s v="c9d4968f-a8fc-414c-934f-5c6bfe95996c"/>
    <s v="c7402157-ae44-45cc-b6a7-b348d5dbd417"/>
    <n v="77731"/>
    <n v="2"/>
    <x v="111"/>
    <n v="7.05"/>
    <x v="1"/>
  </r>
  <r>
    <s v="ca44d9fa-e6c5-40bb-bace-3e6f202dfd70"/>
    <s v="2ea0ca2a-77fc-4447-b57c-62a6cb4d75a1"/>
    <n v="40837"/>
    <n v="1"/>
    <x v="111"/>
    <n v="404.21"/>
    <x v="1"/>
  </r>
  <r>
    <s v="ca8f25cd-71d9-4903-b485-377f56c0508d"/>
    <s v="3ca4793d-065e-4112-b023-d1122a2a4b44"/>
    <n v="52338"/>
    <n v="2"/>
    <x v="111"/>
    <n v="399.87"/>
    <x v="1"/>
  </r>
  <r>
    <s v="cac22100-eb0a-45f7-b1e9-6699d434d276"/>
    <s v="3ca4793d-065e-4112-b023-d1122a2a4b44"/>
    <n v="91976"/>
    <n v="2"/>
    <x v="111"/>
    <n v="29.49"/>
    <x v="1"/>
  </r>
  <r>
    <s v="d4faeae3-908e-40e4-b311-cbdd0e156e12"/>
    <s v="c7402157-ae44-45cc-b6a7-b348d5dbd417"/>
    <n v="111656"/>
    <n v="2"/>
    <x v="111"/>
    <n v="92.8"/>
    <x v="0"/>
  </r>
  <r>
    <s v="d59b48ea-9d1a-4605-902d-01f644c6d6ae"/>
    <s v="2ea0ca2a-77fc-4447-b57c-62a6cb4d75a1"/>
    <n v="30090"/>
    <n v="1"/>
    <x v="111"/>
    <n v="10.35"/>
    <x v="1"/>
  </r>
  <r>
    <s v="da1cfbfc-bf66-4fc0-b14f-8047ba05cc6c"/>
    <s v="c7402157-ae44-45cc-b6a7-b348d5dbd417"/>
    <n v="89711"/>
    <n v="2"/>
    <x v="111"/>
    <n v="735.3"/>
    <x v="1"/>
  </r>
  <r>
    <s v="ed78f343-a603-44e6-bf6a-cd688ef9a04f"/>
    <s v="3ca4793d-065e-4112-b023-d1122a2a4b44"/>
    <n v="114386"/>
    <n v="2"/>
    <x v="111"/>
    <n v="290.27"/>
    <x v="0"/>
  </r>
  <r>
    <s v="f1a78118-99f8-485c-a28e-c304a19c4e4a"/>
    <s v="098431c3-1301-456e-9171-0026d20a3d62"/>
    <n v="40415"/>
    <n v="1"/>
    <x v="111"/>
    <n v="154.29"/>
    <x v="1"/>
  </r>
  <r>
    <s v="faa55e94-639b-45bc-85da-662e96048989"/>
    <s v="098431c3-1301-456e-9171-0026d20a3d62"/>
    <n v="46440"/>
    <n v="1"/>
    <x v="111"/>
    <n v="101.07"/>
    <x v="0"/>
  </r>
  <r>
    <s v="00b53d4f-e18d-4142-b0b5-4ad41a91625d"/>
    <s v="c7402157-ae44-45cc-b6a7-b348d5dbd417"/>
    <n v="85588"/>
    <n v="2"/>
    <x v="112"/>
    <n v="335.87"/>
    <x v="1"/>
  </r>
  <r>
    <s v="092ec16c-14b2-43bb-a05f-cf4d9a956ef6"/>
    <s v="c7402157-ae44-45cc-b6a7-b348d5dbd417"/>
    <n v="113331"/>
    <n v="2"/>
    <x v="112"/>
    <n v="76.680000000000007"/>
    <x v="0"/>
  </r>
  <r>
    <s v="0ae2ac05-0086-42a4-a815-06ccc0c186d3"/>
    <s v="098431c3-1301-456e-9171-0026d20a3d62"/>
    <n v="46622"/>
    <n v="1"/>
    <x v="112"/>
    <n v="66.599999999999994"/>
    <x v="0"/>
  </r>
  <r>
    <s v="11b2492d-fc57-41a4-b7df-918463a67ddc"/>
    <s v="2ea0ca2a-77fc-4447-b57c-62a6cb4d75a1"/>
    <n v="35406"/>
    <n v="1"/>
    <x v="112"/>
    <n v="10.34"/>
    <x v="1"/>
  </r>
  <r>
    <s v="13852a6f-e0a9-41c6-89a3-730954d6dcff"/>
    <s v="c7402157-ae44-45cc-b6a7-b348d5dbd417"/>
    <n v="110704"/>
    <n v="2"/>
    <x v="112"/>
    <n v="187.94"/>
    <x v="1"/>
  </r>
  <r>
    <s v="179ecba6-e8fb-4d01-9e14-44ac478efa04"/>
    <s v="3ca4793d-065e-4112-b023-d1122a2a4b44"/>
    <n v="113006"/>
    <n v="2"/>
    <x v="112"/>
    <n v="61.08"/>
    <x v="0"/>
  </r>
  <r>
    <s v="21c31eb2-3f16-4b80-9877-b1aa587c083d"/>
    <s v="098431c3-1301-456e-9171-0026d20a3d62"/>
    <n v="43097"/>
    <n v="1"/>
    <x v="112"/>
    <n v="77.86"/>
    <x v="1"/>
  </r>
  <r>
    <s v="32813e76-a1cb-45b2-b0b2-e918cb5cc725"/>
    <s v="3ca4793d-065e-4112-b023-d1122a2a4b44"/>
    <n v="93958"/>
    <n v="2"/>
    <x v="112"/>
    <n v="57.25"/>
    <x v="1"/>
  </r>
  <r>
    <s v="3747511a-64eb-4208-a83d-cc8583e3efa4"/>
    <s v="c7402157-ae44-45cc-b6a7-b348d5dbd417"/>
    <n v="112656"/>
    <n v="2"/>
    <x v="112"/>
    <n v="104.67"/>
    <x v="0"/>
  </r>
  <r>
    <s v="381baf4d-85b5-48b6-b11e-f037cb9029c2"/>
    <s v="3ca4793d-065e-4112-b023-d1122a2a4b44"/>
    <n v="110531"/>
    <n v="2"/>
    <x v="112"/>
    <n v="776.55"/>
    <x v="1"/>
  </r>
  <r>
    <s v="3d706182-2703-47bf-a2d8-87d69799a6ff"/>
    <s v="098431c3-1301-456e-9171-0026d20a3d62"/>
    <n v="18312"/>
    <n v="1"/>
    <x v="112"/>
    <n v="64.36"/>
    <x v="0"/>
  </r>
  <r>
    <s v="3ebc5c8f-5094-47db-a953-b4b603066c20"/>
    <s v="c7402157-ae44-45cc-b6a7-b348d5dbd417"/>
    <n v="114417"/>
    <n v="2"/>
    <x v="112"/>
    <n v="84.58"/>
    <x v="0"/>
  </r>
  <r>
    <s v="3f19dc05-2d75-4176-a41f-c3dedec269b6"/>
    <s v="3ca4793d-065e-4112-b023-d1122a2a4b44"/>
    <n v="114480"/>
    <n v="2"/>
    <x v="112"/>
    <n v="75.180000000000007"/>
    <x v="0"/>
  </r>
  <r>
    <s v="41633a4b-aa32-4871-97b0-88ccc51466a4"/>
    <s v="098431c3-1301-456e-9171-0026d20a3d62"/>
    <n v="27271"/>
    <n v="1"/>
    <x v="112"/>
    <n v="158.65"/>
    <x v="1"/>
  </r>
  <r>
    <s v="48ea6381-7a5f-4c21-b376-ae92dcad0467"/>
    <s v="098431c3-1301-456e-9171-0026d20a3d62"/>
    <n v="20769"/>
    <n v="1"/>
    <x v="112"/>
    <n v="11.49"/>
    <x v="1"/>
  </r>
  <r>
    <s v="4b08078f-2e78-4513-b652-0e97a0bf0110"/>
    <s v="2ea0ca2a-77fc-4447-b57c-62a6cb4d75a1"/>
    <n v="46812"/>
    <n v="1"/>
    <x v="112"/>
    <n v="160.76"/>
    <x v="0"/>
  </r>
  <r>
    <s v="4ccfa98c-1768-4462-9bff-4c06b5aba19c"/>
    <s v="c7402157-ae44-45cc-b6a7-b348d5dbd417"/>
    <n v="111354"/>
    <n v="2"/>
    <x v="112"/>
    <n v="71.66"/>
    <x v="1"/>
  </r>
  <r>
    <s v="4f53fdc4-e2a9-4d2d-941b-27a96d9e31ca"/>
    <s v="098431c3-1301-456e-9171-0026d20a3d62"/>
    <n v="46574"/>
    <n v="1"/>
    <x v="112"/>
    <n v="143.4"/>
    <x v="0"/>
  </r>
  <r>
    <s v="5365b796-12f1-48bf-9c49-c27fafbdb1c0"/>
    <s v="2ea0ca2a-77fc-4447-b57c-62a6cb4d75a1"/>
    <n v="43308"/>
    <n v="1"/>
    <x v="112"/>
    <n v="55.13"/>
    <x v="0"/>
  </r>
  <r>
    <s v="53b85fc4-1f56-4cc6-8f4b-73cd5f81ac31"/>
    <s v="3ca4793d-065e-4112-b023-d1122a2a4b44"/>
    <n v="110856"/>
    <n v="2"/>
    <x v="112"/>
    <n v="339.01"/>
    <x v="1"/>
  </r>
  <r>
    <s v="56786ace-71cb-4d06-bfc4-8ee43e3825a0"/>
    <s v="2ea0ca2a-77fc-4447-b57c-62a6cb4d75a1"/>
    <n v="39088"/>
    <n v="1"/>
    <x v="112"/>
    <n v="347.15"/>
    <x v="1"/>
  </r>
  <r>
    <s v="58b79bc5-2275-41f9-b011-ff2a417a362e"/>
    <s v="3ca4793d-065e-4112-b023-d1122a2a4b44"/>
    <n v="42911"/>
    <n v="2"/>
    <x v="112"/>
    <n v="155.94999999999999"/>
    <x v="1"/>
  </r>
  <r>
    <s v="5c3b340f-0ffd-4fb3-9067-441087694acc"/>
    <s v="c7402157-ae44-45cc-b6a7-b348d5dbd417"/>
    <n v="90520"/>
    <n v="2"/>
    <x v="112"/>
    <n v="213.3"/>
    <x v="1"/>
  </r>
  <r>
    <s v="5d946a10-7b7b-429b-a53f-b074b6d50fe1"/>
    <s v="2ea0ca2a-77fc-4447-b57c-62a6cb4d75a1"/>
    <n v="46460"/>
    <n v="1"/>
    <x v="112"/>
    <n v="80.39"/>
    <x v="0"/>
  </r>
  <r>
    <s v="6150c38a-8330-46d2-971a-3ddf93b381bc"/>
    <s v="098431c3-1301-456e-9171-0026d20a3d62"/>
    <n v="46216"/>
    <n v="1"/>
    <x v="112"/>
    <n v="160.94999999999999"/>
    <x v="1"/>
  </r>
  <r>
    <s v="6e9fc612-d34c-4657-ae87-6374dcfef679"/>
    <s v="3ca4793d-065e-4112-b023-d1122a2a4b44"/>
    <n v="112994"/>
    <n v="2"/>
    <x v="112"/>
    <n v="61.08"/>
    <x v="0"/>
  </r>
  <r>
    <s v="70f9e5af-d3f4-4684-8514-225b79713fc8"/>
    <s v="3ca4793d-065e-4112-b023-d1122a2a4b44"/>
    <n v="111800"/>
    <n v="2"/>
    <x v="112"/>
    <n v="404.73"/>
    <x v="1"/>
  </r>
  <r>
    <s v="7832e0a1-8bb7-4aa9-9cea-b5358576d0e1"/>
    <s v="3ca4793d-065e-4112-b023-d1122a2a4b44"/>
    <n v="61780"/>
    <n v="2"/>
    <x v="112"/>
    <n v="21.14"/>
    <x v="1"/>
  </r>
  <r>
    <s v="7ab5492e-595f-4501-8d04-47aeeac0f1b7"/>
    <s v="098431c3-1301-456e-9171-0026d20a3d62"/>
    <n v="18454"/>
    <n v="1"/>
    <x v="112"/>
    <n v="10.34"/>
    <x v="1"/>
  </r>
  <r>
    <s v="889a550f-6374-4376-acfc-e843b6fd70fc"/>
    <s v="c7402157-ae44-45cc-b6a7-b348d5dbd417"/>
    <n v="93997"/>
    <n v="2"/>
    <x v="112"/>
    <n v="21.44"/>
    <x v="1"/>
  </r>
  <r>
    <s v="89b6e70f-ac7e-48dc-bd82-09e0dc5409b4"/>
    <s v="2ea0ca2a-77fc-4447-b57c-62a6cb4d75a1"/>
    <n v="36090"/>
    <n v="1"/>
    <x v="112"/>
    <n v="17.48"/>
    <x v="1"/>
  </r>
  <r>
    <s v="8f3ce74e-c6b8-4e2a-9b20-d1ec968a7646"/>
    <s v="c7402157-ae44-45cc-b6a7-b348d5dbd417"/>
    <n v="110700"/>
    <n v="2"/>
    <x v="112"/>
    <n v="111.72"/>
    <x v="0"/>
  </r>
  <r>
    <s v="91fb26c2-7da9-4054-8eb0-589ff62fc9f9"/>
    <s v="098431c3-1301-456e-9171-0026d20a3d62"/>
    <n v="18265"/>
    <n v="1"/>
    <x v="112"/>
    <n v="329.89"/>
    <x v="1"/>
  </r>
  <r>
    <s v="983de205-2f12-4b65-8f3b-8fd756ac8663"/>
    <s v="2ea0ca2a-77fc-4447-b57c-62a6cb4d75a1"/>
    <n v="46558"/>
    <n v="1"/>
    <x v="112"/>
    <n v="68.510000000000005"/>
    <x v="0"/>
  </r>
  <r>
    <s v="9c2ed8c9-8e52-4066-b6cb-f385138b2502"/>
    <s v="2ea0ca2a-77fc-4447-b57c-62a6cb4d75a1"/>
    <n v="46871"/>
    <n v="1"/>
    <x v="112"/>
    <n v="66.599999999999994"/>
    <x v="0"/>
  </r>
  <r>
    <s v="9e7a21c4-4d0b-4c55-89a8-eb4138a4bf27"/>
    <s v="c7402157-ae44-45cc-b6a7-b348d5dbd417"/>
    <n v="113059"/>
    <n v="2"/>
    <x v="112"/>
    <n v="75.180000000000007"/>
    <x v="0"/>
  </r>
  <r>
    <s v="a53b8d47-2b27-48b9-940e-77de24822907"/>
    <s v="098431c3-1301-456e-9171-0026d20a3d62"/>
    <n v="28877"/>
    <n v="1"/>
    <x v="112"/>
    <n v="121.42"/>
    <x v="0"/>
  </r>
  <r>
    <s v="a7b4428c-39a7-41ed-820f-0b2b82e0c014"/>
    <s v="3ca4793d-065e-4112-b023-d1122a2a4b44"/>
    <n v="43106"/>
    <n v="2"/>
    <x v="112"/>
    <n v="37.590000000000003"/>
    <x v="1"/>
  </r>
  <r>
    <s v="ae9de345-6ecd-4142-840f-b2fb39e7c160"/>
    <s v="2ea0ca2a-77fc-4447-b57c-62a6cb4d75a1"/>
    <n v="44712"/>
    <n v="1"/>
    <x v="112"/>
    <n v="84.53"/>
    <x v="1"/>
  </r>
  <r>
    <s v="aea5823e-f130-4e00-8921-e3806e892a31"/>
    <s v="2ea0ca2a-77fc-4447-b57c-62a6cb4d75a1"/>
    <n v="45437"/>
    <n v="1"/>
    <x v="112"/>
    <n v="41.34"/>
    <x v="0"/>
  </r>
  <r>
    <s v="b34f04be-46c8-47e0-8b56-d6344994a204"/>
    <s v="3ca4793d-065e-4112-b023-d1122a2a4b44"/>
    <n v="113927"/>
    <n v="2"/>
    <x v="112"/>
    <n v="82.23"/>
    <x v="0"/>
  </r>
  <r>
    <s v="b4049c27-b4fc-43f6-b619-f74a1326e1b7"/>
    <s v="2ea0ca2a-77fc-4447-b57c-62a6cb4d75a1"/>
    <n v="18880"/>
    <n v="1"/>
    <x v="112"/>
    <n v="10.33"/>
    <x v="1"/>
  </r>
  <r>
    <s v="b55741bb-d2ea-453f-a254-4b369632e1b0"/>
    <s v="098431c3-1301-456e-9171-0026d20a3d62"/>
    <n v="18550"/>
    <n v="1"/>
    <x v="112"/>
    <n v="326.07"/>
    <x v="1"/>
  </r>
  <r>
    <s v="be75294f-9dd1-43e7-9839-6596f95326a3"/>
    <s v="c7402157-ae44-45cc-b6a7-b348d5dbd417"/>
    <n v="110615"/>
    <n v="2"/>
    <x v="112"/>
    <n v="124.98"/>
    <x v="1"/>
  </r>
  <r>
    <s v="d2446df0-1c56-4b92-b77b-d271b3385b6b"/>
    <s v="2ea0ca2a-77fc-4447-b57c-62a6cb4d75a1"/>
    <n v="44529"/>
    <n v="1"/>
    <x v="112"/>
    <n v="412.94"/>
    <x v="0"/>
  </r>
  <r>
    <s v="e7c3671a-edf9-43af-b1ff-34c57016d18e"/>
    <s v="2ea0ca2a-77fc-4447-b57c-62a6cb4d75a1"/>
    <n v="46646"/>
    <n v="1"/>
    <x v="112"/>
    <n v="73.489999999999995"/>
    <x v="0"/>
  </r>
  <r>
    <s v="f0342a79-7ec1-48e5-a611-95e1302ca44e"/>
    <s v="c7402157-ae44-45cc-b6a7-b348d5dbd417"/>
    <n v="112192"/>
    <n v="2"/>
    <x v="112"/>
    <n v="89.97"/>
    <x v="0"/>
  </r>
  <r>
    <s v="f43e40ff-f7cf-4bef-be62-70f4529d7c06"/>
    <s v="3ca4793d-065e-4112-b023-d1122a2a4b44"/>
    <n v="112843"/>
    <n v="2"/>
    <x v="112"/>
    <n v="75.180000000000007"/>
    <x v="0"/>
  </r>
  <r>
    <s v="f5ff4495-ea39-4986-935b-db335c0b0fc7"/>
    <s v="098431c3-1301-456e-9171-0026d20a3d62"/>
    <n v="27250"/>
    <n v="1"/>
    <x v="112"/>
    <n v="10.33"/>
    <x v="1"/>
  </r>
  <r>
    <s v="f8272e4e-2e48-4612-9f69-b3b5cb36292b"/>
    <s v="c7402157-ae44-45cc-b6a7-b348d5dbd417"/>
    <n v="93472"/>
    <n v="2"/>
    <x v="112"/>
    <n v="831.12"/>
    <x v="1"/>
  </r>
  <r>
    <s v="f96bc2cf-e715-49e3-b492-595543e16750"/>
    <s v="2ea0ca2a-77fc-4447-b57c-62a6cb4d75a1"/>
    <n v="45344"/>
    <n v="1"/>
    <x v="112"/>
    <n v="467.34"/>
    <x v="1"/>
  </r>
  <r>
    <s v="036a35dd-f148-4240-8de2-398a94600ed8"/>
    <s v="3ca4793d-065e-4112-b023-d1122a2a4b44"/>
    <n v="94114"/>
    <n v="2"/>
    <x v="113"/>
    <n v="132.38"/>
    <x v="1"/>
  </r>
  <r>
    <s v="08f36205-64f8-4f6d-a0b2-4e0d374e9f33"/>
    <s v="c7402157-ae44-45cc-b6a7-b348d5dbd417"/>
    <n v="89880"/>
    <n v="2"/>
    <x v="113"/>
    <n v="75.180000000000007"/>
    <x v="0"/>
  </r>
  <r>
    <s v="0954c930-9563-4ab5-84df-17aedd29fc62"/>
    <s v="c7402157-ae44-45cc-b6a7-b348d5dbd417"/>
    <n v="114051"/>
    <n v="2"/>
    <x v="113"/>
    <n v="75.180000000000007"/>
    <x v="0"/>
  </r>
  <r>
    <s v="0b93ca0c-e1c9-4c99-9342-032dcfabea91"/>
    <s v="c7402157-ae44-45cc-b6a7-b348d5dbd417"/>
    <n v="114155"/>
    <n v="2"/>
    <x v="113"/>
    <n v="70.48"/>
    <x v="0"/>
  </r>
  <r>
    <s v="14b4d55d-0e1e-491d-93f1-96266f101434"/>
    <s v="2ea0ca2a-77fc-4447-b57c-62a6cb4d75a1"/>
    <n v="21568"/>
    <n v="1"/>
    <x v="113"/>
    <n v="189.77"/>
    <x v="1"/>
  </r>
  <r>
    <s v="2f803757-f50a-4352-8279-9dff20b6df60"/>
    <s v="c7402157-ae44-45cc-b6a7-b348d5dbd417"/>
    <n v="111370"/>
    <n v="2"/>
    <x v="113"/>
    <n v="135.59"/>
    <x v="0"/>
  </r>
  <r>
    <s v="2ffd7359-a3b5-4ea6-b53d-845fcf8a0e6d"/>
    <s v="3ca4793d-065e-4112-b023-d1122a2a4b44"/>
    <n v="42873"/>
    <n v="2"/>
    <x v="113"/>
    <n v="405.98"/>
    <x v="1"/>
  </r>
  <r>
    <s v="37558759-7ea4-4ad5-838c-0aad014f46ce"/>
    <s v="3ca4793d-065e-4112-b023-d1122a2a4b44"/>
    <n v="112046"/>
    <n v="2"/>
    <x v="113"/>
    <n v="189.29"/>
    <x v="1"/>
  </r>
  <r>
    <s v="389fa501-b963-44bf-80ef-115321308e1c"/>
    <s v="3ca4793d-065e-4112-b023-d1122a2a4b44"/>
    <n v="93026"/>
    <n v="2"/>
    <x v="113"/>
    <n v="317.62"/>
    <x v="1"/>
  </r>
  <r>
    <s v="3a87c905-3223-4b6b-bf1b-cb4fe1781e1c"/>
    <s v="c7402157-ae44-45cc-b6a7-b348d5dbd417"/>
    <n v="94261"/>
    <n v="2"/>
    <x v="113"/>
    <n v="7.05"/>
    <x v="1"/>
  </r>
  <r>
    <s v="3f65a494-5c4a-4550-8e20-791e926574fe"/>
    <s v="c7402157-ae44-45cc-b6a7-b348d5dbd417"/>
    <n v="52784"/>
    <n v="2"/>
    <x v="113"/>
    <n v="69.3"/>
    <x v="0"/>
  </r>
  <r>
    <s v="4998adae-18a2-42f5-90ff-4078a43bf8fa"/>
    <s v="2ea0ca2a-77fc-4447-b57c-62a6cb4d75a1"/>
    <n v="41795"/>
    <n v="1"/>
    <x v="113"/>
    <n v="10.72"/>
    <x v="1"/>
  </r>
  <r>
    <s v="4d0480ed-1420-4aae-ac68-4107352bbdf0"/>
    <s v="3ca4793d-065e-4112-b023-d1122a2a4b44"/>
    <n v="114599"/>
    <n v="2"/>
    <x v="113"/>
    <n v="75.180000000000007"/>
    <x v="0"/>
  </r>
  <r>
    <s v="541a49af-249f-4d3a-8eca-a47b5867d3b8"/>
    <s v="3ca4793d-065e-4112-b023-d1122a2a4b44"/>
    <n v="94576"/>
    <n v="2"/>
    <x v="113"/>
    <n v="10.57"/>
    <x v="1"/>
  </r>
  <r>
    <s v="555749f6-ace2-4528-81a0-15d996cb9430"/>
    <s v="2ea0ca2a-77fc-4447-b57c-62a6cb4d75a1"/>
    <n v="28924"/>
    <n v="1"/>
    <x v="113"/>
    <n v="21.81"/>
    <x v="1"/>
  </r>
  <r>
    <s v="560dc6fa-b6e8-4b6d-9df7-e8574536233e"/>
    <s v="c7402157-ae44-45cc-b6a7-b348d5dbd417"/>
    <n v="61670"/>
    <n v="2"/>
    <x v="113"/>
    <n v="164.44"/>
    <x v="1"/>
  </r>
  <r>
    <s v="5975deb8-97e0-444c-96cd-7ff099ea76fb"/>
    <s v="3ca4793d-065e-4112-b023-d1122a2a4b44"/>
    <n v="114720"/>
    <n v="2"/>
    <x v="113"/>
    <n v="75.180000000000007"/>
    <x v="0"/>
  </r>
  <r>
    <s v="5ac95ed1-7cca-44ad-b5d6-a5d12f125342"/>
    <s v="c7402157-ae44-45cc-b6a7-b348d5dbd417"/>
    <n v="91718"/>
    <n v="2"/>
    <x v="113"/>
    <n v="124.53"/>
    <x v="1"/>
  </r>
  <r>
    <s v="5bff4e0c-d057-48e9-bf2f-9aa11be6316b"/>
    <s v="3ca4793d-065e-4112-b023-d1122a2a4b44"/>
    <n v="112888"/>
    <n v="2"/>
    <x v="113"/>
    <n v="130.38999999999999"/>
    <x v="0"/>
  </r>
  <r>
    <s v="7a128bbc-5a2b-48d7-a2fb-3681a8ad11ce"/>
    <s v="2ea0ca2a-77fc-4447-b57c-62a6cb4d75a1"/>
    <n v="45515"/>
    <n v="1"/>
    <x v="113"/>
    <n v="65.16"/>
    <x v="1"/>
  </r>
  <r>
    <s v="7f649d65-6434-4aaf-862e-5850960ed426"/>
    <s v="c7402157-ae44-45cc-b6a7-b348d5dbd417"/>
    <n v="114807"/>
    <n v="2"/>
    <x v="113"/>
    <n v="104.67"/>
    <x v="0"/>
  </r>
  <r>
    <s v="88c389b9-1422-4efb-891a-93263eb47e84"/>
    <s v="c7402157-ae44-45cc-b6a7-b348d5dbd417"/>
    <n v="114900"/>
    <n v="2"/>
    <x v="113"/>
    <n v="117.47"/>
    <x v="0"/>
  </r>
  <r>
    <s v="912fbbb4-b5e3-42df-8e5d-06dc52fdea57"/>
    <s v="2ea0ca2a-77fc-4447-b57c-62a6cb4d75a1"/>
    <n v="35122"/>
    <n v="1"/>
    <x v="113"/>
    <n v="20.100000000000001"/>
    <x v="1"/>
  </r>
  <r>
    <s v="aa4216f8-e6f8-4d18-baba-270755370dd0"/>
    <s v="c7402157-ae44-45cc-b6a7-b348d5dbd417"/>
    <n v="90316"/>
    <n v="2"/>
    <x v="113"/>
    <n v="11.75"/>
    <x v="1"/>
  </r>
  <r>
    <s v="abc8a11e-6704-4158-b9ad-f2ffc7e91e13"/>
    <s v="2ea0ca2a-77fc-4447-b57c-62a6cb4d75a1"/>
    <n v="46443"/>
    <n v="1"/>
    <x v="113"/>
    <n v="159.63999999999999"/>
    <x v="0"/>
  </r>
  <r>
    <s v="aee85c10-bf5c-44e7-8311-0ccfd4b821b0"/>
    <s v="2ea0ca2a-77fc-4447-b57c-62a6cb4d75a1"/>
    <n v="28122"/>
    <n v="1"/>
    <x v="113"/>
    <n v="27.56"/>
    <x v="0"/>
  </r>
  <r>
    <s v="b278d26c-6919-40ac-acf1-2a6dec0507a5"/>
    <s v="3ca4793d-065e-4112-b023-d1122a2a4b44"/>
    <n v="59696"/>
    <n v="2"/>
    <x v="113"/>
    <n v="10.18"/>
    <x v="1"/>
  </r>
  <r>
    <s v="b6ab59ca-426d-462d-8c94-4545703217e1"/>
    <s v="3ca4793d-065e-4112-b023-d1122a2a4b44"/>
    <n v="42859"/>
    <n v="2"/>
    <x v="113"/>
    <n v="86.92"/>
    <x v="0"/>
  </r>
  <r>
    <s v="b6b4989e-6b26-484c-8840-1201a48b2df2"/>
    <s v="3ca4793d-065e-4112-b023-d1122a2a4b44"/>
    <n v="92935"/>
    <n v="2"/>
    <x v="113"/>
    <n v="210.47"/>
    <x v="1"/>
  </r>
  <r>
    <s v="bcefc0ce-f13f-43d8-9d97-7f659be77f35"/>
    <s v="3ca4793d-065e-4112-b023-d1122a2a4b44"/>
    <n v="114944"/>
    <n v="2"/>
    <x v="113"/>
    <n v="96.33"/>
    <x v="0"/>
  </r>
  <r>
    <s v="caeb6f96-0494-469f-a5ad-109be1c88a31"/>
    <s v="2ea0ca2a-77fc-4447-b57c-62a6cb4d75a1"/>
    <n v="22533"/>
    <n v="1"/>
    <x v="113"/>
    <n v="34.450000000000003"/>
    <x v="0"/>
  </r>
  <r>
    <s v="d3be5754-b7f6-45c3-b025-2d68cdbedb54"/>
    <s v="2ea0ca2a-77fc-4447-b57c-62a6cb4d75a1"/>
    <n v="35878"/>
    <n v="1"/>
    <x v="113"/>
    <n v="32.159999999999997"/>
    <x v="0"/>
  </r>
  <r>
    <s v="d689bc31-d806-424a-be04-dd2edc192fba"/>
    <s v="c7402157-ae44-45cc-b6a7-b348d5dbd417"/>
    <n v="114419"/>
    <n v="2"/>
    <x v="113"/>
    <n v="51.95"/>
    <x v="0"/>
  </r>
  <r>
    <s v="d708d402-a7d1-48f7-80e8-dab309a7710b"/>
    <s v="c7402157-ae44-45cc-b6a7-b348d5dbd417"/>
    <n v="112995"/>
    <n v="2"/>
    <x v="113"/>
    <n v="199.41"/>
    <x v="1"/>
  </r>
  <r>
    <s v="d97eef0a-ad83-48ad-92f1-3145148cf354"/>
    <s v="c7402157-ae44-45cc-b6a7-b348d5dbd417"/>
    <n v="63676"/>
    <n v="2"/>
    <x v="113"/>
    <n v="29.85"/>
    <x v="1"/>
  </r>
  <r>
    <s v="e0746efa-2ef1-4e05-a04b-549d6dc1a153"/>
    <s v="c7402157-ae44-45cc-b6a7-b348d5dbd417"/>
    <n v="113733"/>
    <n v="2"/>
    <x v="113"/>
    <n v="75.180000000000007"/>
    <x v="0"/>
  </r>
  <r>
    <s v="e2519f9b-6bd4-428d-8605-dc7ac261690e"/>
    <s v="2ea0ca2a-77fc-4447-b57c-62a6cb4d75a1"/>
    <n v="46556"/>
    <n v="1"/>
    <x v="113"/>
    <n v="39.01"/>
    <x v="0"/>
  </r>
  <r>
    <s v="e29ae1ee-96c6-4a86-a99b-3b3c41fc677a"/>
    <s v="c7402157-ae44-45cc-b6a7-b348d5dbd417"/>
    <n v="113438"/>
    <n v="2"/>
    <x v="113"/>
    <n v="75.180000000000007"/>
    <x v="0"/>
  </r>
  <r>
    <s v="e9f94392-79e3-4b3d-bc91-f041c120c4b1"/>
    <s v="c7402157-ae44-45cc-b6a7-b348d5dbd417"/>
    <n v="70565"/>
    <n v="2"/>
    <x v="113"/>
    <n v="74.900000000000006"/>
    <x v="1"/>
  </r>
  <r>
    <s v="ee621ee4-9cda-4ce3-bc57-fb6e4bda9747"/>
    <s v="3ca4793d-065e-4112-b023-d1122a2a4b44"/>
    <n v="94323"/>
    <n v="2"/>
    <x v="113"/>
    <n v="143.30000000000001"/>
    <x v="1"/>
  </r>
  <r>
    <s v="0243d80c-b0b5-4a74-819c-393bb9212c0c"/>
    <s v="3ca4793d-065e-4112-b023-d1122a2a4b44"/>
    <n v="46754"/>
    <n v="2"/>
    <x v="114"/>
    <n v="124.51"/>
    <x v="1"/>
  </r>
  <r>
    <s v="0352ad91-371d-4899-b847-808948232cc2"/>
    <s v="098431c3-1301-456e-9171-0026d20a3d62"/>
    <n v="27250"/>
    <n v="1"/>
    <x v="114"/>
    <n v="21.82"/>
    <x v="1"/>
  </r>
  <r>
    <s v="085d032d-0ce2-4f68-b09c-96e0103305d8"/>
    <s v="2ea0ca2a-77fc-4447-b57c-62a6cb4d75a1"/>
    <n v="44013"/>
    <n v="1"/>
    <x v="114"/>
    <n v="272.97000000000003"/>
    <x v="1"/>
  </r>
  <r>
    <s v="0e4515cf-7f24-4d03-ae98-40432620d28b"/>
    <s v="3ca4793d-065e-4112-b023-d1122a2a4b44"/>
    <n v="112887"/>
    <n v="2"/>
    <x v="114"/>
    <n v="104.67"/>
    <x v="0"/>
  </r>
  <r>
    <s v="0f10ac21-6360-42fd-846b-520d8aa9bab5"/>
    <s v="c7402157-ae44-45cc-b6a7-b348d5dbd417"/>
    <n v="114387"/>
    <n v="2"/>
    <x v="114"/>
    <n v="80.31"/>
    <x v="0"/>
  </r>
  <r>
    <s v="14cce152-ec54-42ae-b50c-30524c4c33a0"/>
    <s v="098431c3-1301-456e-9171-0026d20a3d62"/>
    <n v="18136"/>
    <n v="1"/>
    <x v="114"/>
    <n v="356.85"/>
    <x v="1"/>
  </r>
  <r>
    <s v="14f59eda-dee6-44aa-ab34-a672fe850fe1"/>
    <s v="2ea0ca2a-77fc-4447-b57c-62a6cb4d75a1"/>
    <n v="40837"/>
    <n v="1"/>
    <x v="114"/>
    <n v="404.21"/>
    <x v="1"/>
  </r>
  <r>
    <s v="1a4684d5-8c71-46bd-a56c-ce1ef5bc22c5"/>
    <s v="3ca4793d-065e-4112-b023-d1122a2a4b44"/>
    <n v="59818"/>
    <n v="2"/>
    <x v="114"/>
    <n v="23.66"/>
    <x v="0"/>
  </r>
  <r>
    <s v="1cce5287-d86b-486f-b652-116c8fdb8e5f"/>
    <s v="c7402157-ae44-45cc-b6a7-b348d5dbd417"/>
    <n v="112731"/>
    <n v="2"/>
    <x v="114"/>
    <n v="10.57"/>
    <x v="0"/>
  </r>
  <r>
    <s v="1d78d0d7-63d9-4f1e-89ad-683bc6cbb411"/>
    <s v="2ea0ca2a-77fc-4447-b57c-62a6cb4d75a1"/>
    <n v="37694"/>
    <n v="1"/>
    <x v="114"/>
    <n v="10.72"/>
    <x v="1"/>
  </r>
  <r>
    <s v="1ec52c9a-c08b-4f2f-9192-55acd0be4fbe"/>
    <s v="3ca4793d-065e-4112-b023-d1122a2a4b44"/>
    <n v="115063"/>
    <n v="2"/>
    <x v="114"/>
    <n v="54.6"/>
    <x v="0"/>
  </r>
  <r>
    <s v="1fb469b7-9f29-48a6-b012-722d4e8c6272"/>
    <s v="3ca4793d-065e-4112-b023-d1122a2a4b44"/>
    <n v="54774"/>
    <n v="2"/>
    <x v="114"/>
    <n v="557.91"/>
    <x v="0"/>
  </r>
  <r>
    <s v="20eadac2-ca60-400c-8c51-6f5f9550709e"/>
    <s v="c7402157-ae44-45cc-b6a7-b348d5dbd417"/>
    <n v="112969"/>
    <n v="2"/>
    <x v="114"/>
    <n v="117.47"/>
    <x v="0"/>
  </r>
  <r>
    <s v="22559a8f-02de-4d6c-9430-6064b55d3434"/>
    <s v="2ea0ca2a-77fc-4447-b57c-62a6cb4d75a1"/>
    <n v="45645"/>
    <n v="1"/>
    <x v="114"/>
    <n v="246.88"/>
    <x v="0"/>
  </r>
  <r>
    <s v="27973f19-7c1c-4285-b67d-a7e02c2631ad"/>
    <s v="098431c3-1301-456e-9171-0026d20a3d62"/>
    <n v="28898"/>
    <n v="1"/>
    <x v="114"/>
    <n v="9.19"/>
    <x v="1"/>
  </r>
  <r>
    <s v="28559291-07e8-4f4f-999d-a15e27acfe8d"/>
    <s v="3ca4793d-065e-4112-b023-d1122a2a4b44"/>
    <n v="110423"/>
    <n v="2"/>
    <x v="114"/>
    <n v="21.44"/>
    <x v="1"/>
  </r>
  <r>
    <s v="291d32af-4560-491b-bea9-4d0c4099be35"/>
    <s v="3ca4793d-065e-4112-b023-d1122a2a4b44"/>
    <n v="113472"/>
    <n v="2"/>
    <x v="114"/>
    <n v="95.15"/>
    <x v="0"/>
  </r>
  <r>
    <s v="2baea38a-921d-4b36-8cc8-f503c7746eec"/>
    <s v="098431c3-1301-456e-9171-0026d20a3d62"/>
    <n v="23952"/>
    <n v="1"/>
    <x v="114"/>
    <n v="73.489999999999995"/>
    <x v="0"/>
  </r>
  <r>
    <s v="2c326f29-d75f-4939-be6f-dcfe1b222e76"/>
    <s v="098431c3-1301-456e-9171-0026d20a3d62"/>
    <n v="46513"/>
    <n v="1"/>
    <x v="114"/>
    <n v="73.489999999999995"/>
    <x v="0"/>
  </r>
  <r>
    <s v="3000ff12-8903-4dac-b68f-c951402809f5"/>
    <s v="c7402157-ae44-45cc-b6a7-b348d5dbd417"/>
    <n v="110737"/>
    <n v="2"/>
    <x v="114"/>
    <n v="642.32000000000005"/>
    <x v="1"/>
  </r>
  <r>
    <s v="300e7e91-1c6b-460c-ba34-a9b946bc2fbf"/>
    <s v="c7402157-ae44-45cc-b6a7-b348d5dbd417"/>
    <n v="113386"/>
    <n v="2"/>
    <x v="114"/>
    <n v="52.53"/>
    <x v="1"/>
  </r>
  <r>
    <s v="356571fe-d60b-44c2-9ce0-5a46b9798dab"/>
    <s v="098431c3-1301-456e-9171-0026d20a3d62"/>
    <n v="35067"/>
    <n v="1"/>
    <x v="114"/>
    <n v="184.3"/>
    <x v="1"/>
  </r>
  <r>
    <s v="41ba6563-737a-4978-8525-6bc216b5670f"/>
    <s v="098431c3-1301-456e-9171-0026d20a3d62"/>
    <n v="26991"/>
    <n v="1"/>
    <x v="114"/>
    <n v="48.23"/>
    <x v="0"/>
  </r>
  <r>
    <s v="593427ce-14b4-4d3b-ba91-ce87368b88d7"/>
    <s v="3ca4793d-065e-4112-b023-d1122a2a4b44"/>
    <n v="115074"/>
    <n v="2"/>
    <x v="114"/>
    <n v="83.4"/>
    <x v="0"/>
  </r>
  <r>
    <s v="627513a8-5370-43c6-a609-a7f94c87ea36"/>
    <s v="3ca4793d-065e-4112-b023-d1122a2a4b44"/>
    <n v="55156"/>
    <n v="2"/>
    <x v="114"/>
    <n v="35.24"/>
    <x v="0"/>
  </r>
  <r>
    <s v="631c00a4-d94e-44e8-851a-0a8fafb04bc5"/>
    <s v="c7402157-ae44-45cc-b6a7-b348d5dbd417"/>
    <n v="68502"/>
    <n v="2"/>
    <x v="114"/>
    <n v="96.33"/>
    <x v="0"/>
  </r>
  <r>
    <s v="64b9ff8a-2103-4657-9b89-79d5e195e750"/>
    <s v="c7402157-ae44-45cc-b6a7-b348d5dbd417"/>
    <n v="65552"/>
    <n v="2"/>
    <x v="114"/>
    <n v="10.57"/>
    <x v="1"/>
  </r>
  <r>
    <s v="69e481df-622d-4f08-b85d-e130ba24cb69"/>
    <s v="3ca4793d-065e-4112-b023-d1122a2a4b44"/>
    <n v="115071"/>
    <n v="2"/>
    <x v="114"/>
    <n v="85.06"/>
    <x v="0"/>
  </r>
  <r>
    <s v="6c98522f-bc4d-46fc-8a61-79b9b8af53ff"/>
    <s v="3ca4793d-065e-4112-b023-d1122a2a4b44"/>
    <n v="114480"/>
    <n v="2"/>
    <x v="114"/>
    <n v="141.16999999999999"/>
    <x v="1"/>
  </r>
  <r>
    <s v="73e31270-9475-4ef2-bce7-3a2429d7aebd"/>
    <s v="098431c3-1301-456e-9171-0026d20a3d62"/>
    <n v="23802"/>
    <n v="1"/>
    <x v="114"/>
    <n v="27.56"/>
    <x v="1"/>
  </r>
  <r>
    <s v="773db27e-4f67-4193-8775-db2e152df4a8"/>
    <s v="098431c3-1301-456e-9171-0026d20a3d62"/>
    <n v="33936"/>
    <n v="1"/>
    <x v="114"/>
    <n v="41.35"/>
    <x v="1"/>
  </r>
  <r>
    <s v="783d18a8-9324-4736-9b13-4ea9f12b7b3d"/>
    <s v="098431c3-1301-456e-9171-0026d20a3d62"/>
    <n v="18787"/>
    <n v="1"/>
    <x v="114"/>
    <n v="172.25"/>
    <x v="1"/>
  </r>
  <r>
    <s v="87a68a28-345c-4442-a235-1e5bb78c5e3a"/>
    <s v="2ea0ca2a-77fc-4447-b57c-62a6cb4d75a1"/>
    <n v="42882"/>
    <n v="1"/>
    <x v="114"/>
    <n v="6.34"/>
    <x v="1"/>
  </r>
  <r>
    <s v="8bb9fd73-280d-420d-ab0b-fba54007606c"/>
    <s v="098431c3-1301-456e-9171-0026d20a3d62"/>
    <n v="46923"/>
    <n v="1"/>
    <x v="114"/>
    <n v="75.8"/>
    <x v="0"/>
  </r>
  <r>
    <s v="94dbbb94-fdb5-44f4-85d6-dbddf691cddc"/>
    <s v="2ea0ca2a-77fc-4447-b57c-62a6cb4d75a1"/>
    <n v="37918"/>
    <n v="1"/>
    <x v="114"/>
    <n v="51.44"/>
    <x v="1"/>
  </r>
  <r>
    <s v="9934b159-4010-40b1-8cbd-efdff26cad42"/>
    <s v="3ca4793d-065e-4112-b023-d1122a2a4b44"/>
    <n v="115062"/>
    <n v="2"/>
    <x v="114"/>
    <n v="75.180000000000007"/>
    <x v="0"/>
  </r>
  <r>
    <s v="9b66533f-8bf2-49c7-8b02-c318b9327c89"/>
    <s v="c7402157-ae44-45cc-b6a7-b348d5dbd417"/>
    <n v="111042"/>
    <n v="2"/>
    <x v="114"/>
    <n v="486.98"/>
    <x v="1"/>
  </r>
  <r>
    <s v="9c53adc5-ca07-43fa-86d9-d7c141f9bf75"/>
    <s v="098431c3-1301-456e-9171-0026d20a3d62"/>
    <n v="47210"/>
    <n v="1"/>
    <x v="114"/>
    <n v="85.02"/>
    <x v="0"/>
  </r>
  <r>
    <s v="9f3ba2af-684b-4c33-b3ac-9a315f5f986c"/>
    <s v="3ca4793d-065e-4112-b023-d1122a2a4b44"/>
    <n v="43067"/>
    <n v="2"/>
    <x v="114"/>
    <n v="58.73"/>
    <x v="1"/>
  </r>
  <r>
    <s v="a290caaa-7288-49ce-a421-18c3b3cf1c10"/>
    <s v="c7402157-ae44-45cc-b6a7-b348d5dbd417"/>
    <n v="113414"/>
    <n v="2"/>
    <x v="114"/>
    <n v="42.29"/>
    <x v="1"/>
  </r>
  <r>
    <s v="a4bce70d-9c78-4630-aed0-f1300cb1ae00"/>
    <s v="3ca4793d-065e-4112-b023-d1122a2a4b44"/>
    <n v="47306"/>
    <n v="2"/>
    <x v="114"/>
    <n v="537.6"/>
    <x v="1"/>
  </r>
  <r>
    <s v="abbd20ea-8474-400a-a19b-54a49f5d08a8"/>
    <s v="3ca4793d-065e-4112-b023-d1122a2a4b44"/>
    <n v="110856"/>
    <n v="2"/>
    <x v="114"/>
    <n v="10.57"/>
    <x v="1"/>
  </r>
  <r>
    <s v="ae1711f7-51ed-49fc-872a-7809a1a08d88"/>
    <s v="c7402157-ae44-45cc-b6a7-b348d5dbd417"/>
    <n v="70602"/>
    <n v="2"/>
    <x v="114"/>
    <n v="105.39"/>
    <x v="1"/>
  </r>
  <r>
    <s v="aef8270c-5d91-4786-84d4-e5e44d76d75d"/>
    <s v="098431c3-1301-456e-9171-0026d20a3d62"/>
    <n v="29422"/>
    <n v="1"/>
    <x v="114"/>
    <n v="266.02"/>
    <x v="1"/>
  </r>
  <r>
    <s v="b65f79de-3725-4b54-8eae-1ac683ff4cfd"/>
    <s v="098431c3-1301-456e-9171-0026d20a3d62"/>
    <n v="44221"/>
    <n v="1"/>
    <x v="114"/>
    <n v="34.450000000000003"/>
    <x v="0"/>
  </r>
  <r>
    <s v="c12db73d-decc-4515-bd44-c68372059430"/>
    <s v="098431c3-1301-456e-9171-0026d20a3d62"/>
    <n v="19917"/>
    <n v="1"/>
    <x v="114"/>
    <n v="16.170000000000002"/>
    <x v="1"/>
  </r>
  <r>
    <s v="c1ee5a33-5667-48ce-bfee-f5c569929aa6"/>
    <s v="3ca4793d-065e-4112-b023-d1122a2a4b44"/>
    <n v="110814"/>
    <n v="2"/>
    <x v="114"/>
    <n v="438.91"/>
    <x v="1"/>
  </r>
  <r>
    <s v="ceeeb082-4def-4b39-8020-e666001a6c9d"/>
    <s v="2ea0ca2a-77fc-4447-b57c-62a6cb4d75a1"/>
    <n v="24346"/>
    <n v="1"/>
    <x v="114"/>
    <n v="112.31"/>
    <x v="0"/>
  </r>
  <r>
    <s v="d7498cb6-da53-46aa-af9a-a86d7d4ef289"/>
    <s v="2ea0ca2a-77fc-4447-b57c-62a6cb4d75a1"/>
    <n v="37812"/>
    <n v="1"/>
    <x v="114"/>
    <n v="394.65"/>
    <x v="1"/>
  </r>
  <r>
    <s v="d9b12c3e-c974-4cb5-83d1-e676d0e62498"/>
    <s v="098431c3-1301-456e-9171-0026d20a3d62"/>
    <n v="44222"/>
    <n v="1"/>
    <x v="114"/>
    <n v="49.02"/>
    <x v="0"/>
  </r>
  <r>
    <s v="ddb0374f-a0d9-4177-8643-70e97f02840b"/>
    <s v="098431c3-1301-456e-9171-0026d20a3d62"/>
    <n v="46152"/>
    <n v="1"/>
    <x v="114"/>
    <n v="73.489999999999995"/>
    <x v="0"/>
  </r>
  <r>
    <s v="df71956d-f75d-4315-a523-c96a857b61ee"/>
    <s v="098431c3-1301-456e-9171-0026d20a3d62"/>
    <n v="40290"/>
    <n v="1"/>
    <x v="114"/>
    <n v="11.48"/>
    <x v="1"/>
  </r>
  <r>
    <s v="e2b5be7c-cdea-4946-911c-3ffa56af50ae"/>
    <s v="098431c3-1301-456e-9171-0026d20a3d62"/>
    <n v="18787"/>
    <n v="1"/>
    <x v="114"/>
    <n v="172.25"/>
    <x v="1"/>
  </r>
  <r>
    <s v="eaa15a1d-7ea9-4903-8529-d58d26b966c8"/>
    <s v="098431c3-1301-456e-9171-0026d20a3d62"/>
    <n v="43469"/>
    <n v="1"/>
    <x v="114"/>
    <n v="50.54"/>
    <x v="1"/>
  </r>
  <r>
    <s v="eb710a9a-a7f2-4230-a822-87968443e569"/>
    <s v="098431c3-1301-456e-9171-0026d20a3d62"/>
    <n v="40474"/>
    <n v="1"/>
    <x v="114"/>
    <n v="157.19"/>
    <x v="1"/>
  </r>
  <r>
    <s v="f9c5e876-e4c4-40d4-aecb-042dedcc8c4e"/>
    <s v="098431c3-1301-456e-9171-0026d20a3d62"/>
    <n v="40952"/>
    <n v="1"/>
    <x v="114"/>
    <n v="144.44999999999999"/>
    <x v="1"/>
  </r>
  <r>
    <s v="ff7b3ff5-8404-4712-a41b-30d519c86e97"/>
    <s v="c7402157-ae44-45cc-b6a7-b348d5dbd417"/>
    <n v="67258"/>
    <n v="2"/>
    <x v="114"/>
    <n v="22.32"/>
    <x v="1"/>
  </r>
  <r>
    <s v="01f07d5c-fef2-47e9-9cb7-ffa95aa82849"/>
    <s v="3ca4793d-065e-4112-b023-d1122a2a4b44"/>
    <n v="115398"/>
    <n v="2"/>
    <x v="115"/>
    <n v="137.74"/>
    <x v="0"/>
  </r>
  <r>
    <s v="06dff6a1-a263-4aaa-91ae-e66e963b224e"/>
    <s v="2ea0ca2a-77fc-4447-b57c-62a6cb4d75a1"/>
    <n v="33772"/>
    <n v="1"/>
    <x v="115"/>
    <n v="20.68"/>
    <x v="0"/>
  </r>
  <r>
    <s v="146461ba-2969-4306-aa69-5e17967ccfa5"/>
    <s v="3ca4793d-065e-4112-b023-d1122a2a4b44"/>
    <n v="76126"/>
    <n v="2"/>
    <x v="115"/>
    <n v="634.04999999999995"/>
    <x v="1"/>
  </r>
  <r>
    <s v="1f50858a-f0ae-4125-af54-29f96dfc1b39"/>
    <s v="098431c3-1301-456e-9171-0026d20a3d62"/>
    <n v="46790"/>
    <n v="1"/>
    <x v="115"/>
    <n v="73.489999999999995"/>
    <x v="0"/>
  </r>
  <r>
    <s v="200c3deb-1937-408d-87f2-a9c163260856"/>
    <s v="c7402157-ae44-45cc-b6a7-b348d5dbd417"/>
    <n v="114387"/>
    <n v="2"/>
    <x v="115"/>
    <n v="414.4"/>
    <x v="1"/>
  </r>
  <r>
    <s v="2284fd58-1d23-4493-8d69-7c71a25aaac9"/>
    <s v="3ca4793d-065e-4112-b023-d1122a2a4b44"/>
    <n v="93129"/>
    <n v="2"/>
    <x v="115"/>
    <n v="21.44"/>
    <x v="1"/>
  </r>
  <r>
    <s v="25dcf5dd-5486-43bb-a071-ade026506124"/>
    <s v="c7402157-ae44-45cc-b6a7-b348d5dbd417"/>
    <n v="86778"/>
    <n v="2"/>
    <x v="115"/>
    <n v="139.4"/>
    <x v="1"/>
  </r>
  <r>
    <s v="2e76257b-fd37-44f8-8f8e-47696502ef53"/>
    <s v="c7402157-ae44-45cc-b6a7-b348d5dbd417"/>
    <n v="113778"/>
    <n v="2"/>
    <x v="115"/>
    <n v="56.39"/>
    <x v="0"/>
  </r>
  <r>
    <s v="3114b1af-319f-41d0-bd2c-1abe2aba58cf"/>
    <s v="3ca4793d-065e-4112-b023-d1122a2a4b44"/>
    <n v="52287"/>
    <n v="2"/>
    <x v="115"/>
    <n v="435.94"/>
    <x v="1"/>
  </r>
  <r>
    <s v="42a6c15f-0883-4117-9d4f-9c9c1d4e9359"/>
    <s v="2ea0ca2a-77fc-4447-b57c-62a6cb4d75a1"/>
    <n v="34080"/>
    <n v="1"/>
    <x v="115"/>
    <n v="378.45"/>
    <x v="1"/>
  </r>
  <r>
    <s v="479afce3-cbdf-4b51-815d-b4115de76334"/>
    <s v="2ea0ca2a-77fc-4447-b57c-62a6cb4d75a1"/>
    <n v="41818"/>
    <n v="1"/>
    <x v="115"/>
    <n v="180.74"/>
    <x v="1"/>
  </r>
  <r>
    <s v="4f1e668d-fa86-49ab-9fba-e94c982910cd"/>
    <s v="2ea0ca2a-77fc-4447-b57c-62a6cb4d75a1"/>
    <n v="43857"/>
    <n v="1"/>
    <x v="115"/>
    <n v="92.29"/>
    <x v="1"/>
  </r>
  <r>
    <s v="66694b28-ba8a-4650-8937-408e5bac3744"/>
    <s v="c7402157-ae44-45cc-b6a7-b348d5dbd417"/>
    <n v="113476"/>
    <n v="2"/>
    <x v="115"/>
    <n v="71.78"/>
    <x v="0"/>
  </r>
  <r>
    <s v="6a54c201-7f1a-4527-9e51-3210b4d40a94"/>
    <s v="098431c3-1301-456e-9171-0026d20a3d62"/>
    <n v="28306"/>
    <n v="1"/>
    <x v="115"/>
    <n v="10.33"/>
    <x v="1"/>
  </r>
  <r>
    <s v="6c0daa92-95e9-41e5-96c7-72366f2c47f2"/>
    <s v="2ea0ca2a-77fc-4447-b57c-62a6cb4d75a1"/>
    <n v="35473"/>
    <n v="1"/>
    <x v="115"/>
    <n v="85.75"/>
    <x v="1"/>
  </r>
  <r>
    <s v="7b6dd1d3-41cb-4158-ba7c-6d2c1aa02445"/>
    <s v="098431c3-1301-456e-9171-0026d20a3d62"/>
    <n v="46557"/>
    <n v="1"/>
    <x v="115"/>
    <n v="145.65"/>
    <x v="1"/>
  </r>
  <r>
    <s v="7f71e13a-19b0-4a63-ad79-6870ecfde2ac"/>
    <s v="c7402157-ae44-45cc-b6a7-b348d5dbd417"/>
    <n v="115298"/>
    <n v="2"/>
    <x v="115"/>
    <n v="242.34"/>
    <x v="0"/>
  </r>
  <r>
    <s v="8ad42ee1-d18d-431b-afc1-c8f5037340d4"/>
    <s v="2ea0ca2a-77fc-4447-b57c-62a6cb4d75a1"/>
    <n v="46330"/>
    <n v="1"/>
    <x v="115"/>
    <n v="548.13"/>
    <x v="1"/>
  </r>
  <r>
    <s v="961c0533-095d-4931-b646-5b57acfdacdb"/>
    <s v="c7402157-ae44-45cc-b6a7-b348d5dbd417"/>
    <n v="115264"/>
    <n v="2"/>
    <x v="115"/>
    <n v="55.04"/>
    <x v="0"/>
  </r>
  <r>
    <s v="966d0977-e180-4bb7-b3d2-f11804302d64"/>
    <s v="2ea0ca2a-77fc-4447-b57c-62a6cb4d75a1"/>
    <n v="44405"/>
    <n v="1"/>
    <x v="115"/>
    <n v="322.2"/>
    <x v="1"/>
  </r>
  <r>
    <s v="97d12b81-223b-4c82-bfa5-561758177c30"/>
    <s v="098431c3-1301-456e-9171-0026d20a3d62"/>
    <n v="43423"/>
    <n v="1"/>
    <x v="115"/>
    <n v="10.72"/>
    <x v="1"/>
  </r>
  <r>
    <s v="9bdcfcfb-731b-4edd-849d-c8c42ab1ca2e"/>
    <s v="098431c3-1301-456e-9171-0026d20a3d62"/>
    <n v="41440"/>
    <n v="1"/>
    <x v="115"/>
    <n v="70.94"/>
    <x v="1"/>
  </r>
  <r>
    <s v="a37fbaf2-44f7-4084-b9b0-cc33cf527b9a"/>
    <s v="3ca4793d-065e-4112-b023-d1122a2a4b44"/>
    <n v="93506"/>
    <n v="2"/>
    <x v="115"/>
    <n v="651.15"/>
    <x v="1"/>
  </r>
  <r>
    <s v="a3d4f447-994d-429e-b051-f14bcbe6ac25"/>
    <s v="098431c3-1301-456e-9171-0026d20a3d62"/>
    <n v="45705"/>
    <n v="1"/>
    <x v="115"/>
    <n v="408"/>
    <x v="1"/>
  </r>
  <r>
    <s v="a5ca284a-fa14-4b6f-b2c3-6698bd5bd464"/>
    <s v="2ea0ca2a-77fc-4447-b57c-62a6cb4d75a1"/>
    <n v="46926"/>
    <n v="1"/>
    <x v="115"/>
    <n v="29.85"/>
    <x v="0"/>
  </r>
  <r>
    <s v="a6f61216-9942-4872-ac18-198b54334307"/>
    <s v="098431c3-1301-456e-9171-0026d20a3d62"/>
    <n v="46691"/>
    <n v="1"/>
    <x v="115"/>
    <n v="73.489999999999995"/>
    <x v="0"/>
  </r>
  <r>
    <s v="b0d7d6a3-4362-4f36-aa81-4458a3177995"/>
    <s v="3ca4793d-065e-4112-b023-d1122a2a4b44"/>
    <n v="50510"/>
    <n v="2"/>
    <x v="115"/>
    <n v="407.98"/>
    <x v="1"/>
  </r>
  <r>
    <s v="b3faf8c2-4905-4460-bfdb-f45095d377d2"/>
    <s v="098431c3-1301-456e-9171-0026d20a3d62"/>
    <n v="23126"/>
    <n v="1"/>
    <x v="115"/>
    <n v="19.579999999999998"/>
    <x v="1"/>
  </r>
  <r>
    <s v="b7a30285-2409-4936-a65f-6e543ed56967"/>
    <s v="098431c3-1301-456e-9171-0026d20a3d62"/>
    <n v="46732"/>
    <n v="1"/>
    <x v="115"/>
    <n v="66.599999999999994"/>
    <x v="0"/>
  </r>
  <r>
    <s v="cae5726d-50ab-4601-857d-d453738a06bd"/>
    <s v="098431c3-1301-456e-9171-0026d20a3d62"/>
    <n v="40415"/>
    <n v="1"/>
    <x v="115"/>
    <n v="10.33"/>
    <x v="1"/>
  </r>
  <r>
    <s v="d02fe679-af2d-433c-87a2-28db3e4a806a"/>
    <s v="2ea0ca2a-77fc-4447-b57c-62a6cb4d75a1"/>
    <n v="43129"/>
    <n v="1"/>
    <x v="115"/>
    <n v="13.78"/>
    <x v="1"/>
  </r>
  <r>
    <s v="d1e37548-dd5d-4e50-a105-7ba8f4bf833c"/>
    <s v="c7402157-ae44-45cc-b6a7-b348d5dbd417"/>
    <n v="65552"/>
    <n v="2"/>
    <x v="115"/>
    <n v="11.75"/>
    <x v="1"/>
  </r>
  <r>
    <s v="df0aefe2-1445-4bb3-8e37-b909fc6b0a2d"/>
    <s v="2ea0ca2a-77fc-4447-b57c-62a6cb4d75a1"/>
    <n v="20818"/>
    <n v="1"/>
    <x v="115"/>
    <n v="35.11"/>
    <x v="1"/>
  </r>
  <r>
    <s v="e3ade555-4a61-48d7-86cf-a8d5b3d2a9c1"/>
    <s v="2ea0ca2a-77fc-4447-b57c-62a6cb4d75a1"/>
    <n v="18834"/>
    <n v="1"/>
    <x v="115"/>
    <n v="39.04"/>
    <x v="0"/>
  </r>
  <r>
    <s v="f62afc45-68bc-4df0-aebf-b030fccd7535"/>
    <s v="098431c3-1301-456e-9171-0026d20a3d62"/>
    <n v="41707"/>
    <n v="1"/>
    <x v="115"/>
    <n v="121.99"/>
    <x v="1"/>
  </r>
  <r>
    <s v="f8130cf5-3e02-471e-a255-cb3ae1082674"/>
    <s v="2ea0ca2a-77fc-4447-b57c-62a6cb4d75a1"/>
    <n v="34446"/>
    <n v="1"/>
    <x v="115"/>
    <n v="16.91"/>
    <x v="0"/>
  </r>
  <r>
    <s v="fe9f028b-f8f2-40c3-8a3b-31122979188c"/>
    <s v="2ea0ca2a-77fc-4447-b57c-62a6cb4d75a1"/>
    <n v="46646"/>
    <n v="1"/>
    <x v="115"/>
    <n v="251.54"/>
    <x v="1"/>
  </r>
  <r>
    <s v="06466d85-23af-4a5b-a129-926028b0c5f0"/>
    <s v="c7402157-ae44-45cc-b6a7-b348d5dbd417"/>
    <n v="111786"/>
    <n v="2"/>
    <x v="116"/>
    <n v="10.57"/>
    <x v="1"/>
  </r>
  <r>
    <s v="084806d9-c0e4-4bcb-979a-5368c1980db9"/>
    <s v="c7402157-ae44-45cc-b6a7-b348d5dbd417"/>
    <n v="87285"/>
    <n v="2"/>
    <x v="116"/>
    <n v="144.79"/>
    <x v="1"/>
  </r>
  <r>
    <s v="0c04cfb8-0235-43f5-bd79-a2f5d0cc55d7"/>
    <s v="c7402157-ae44-45cc-b6a7-b348d5dbd417"/>
    <n v="113244"/>
    <n v="2"/>
    <x v="116"/>
    <n v="42.42"/>
    <x v="0"/>
  </r>
  <r>
    <s v="1348e0ea-0892-4ed6-886d-3d919754f74b"/>
    <s v="2ea0ca2a-77fc-4447-b57c-62a6cb4d75a1"/>
    <n v="28981"/>
    <n v="1"/>
    <x v="116"/>
    <n v="40.200000000000003"/>
    <x v="0"/>
  </r>
  <r>
    <s v="319ad8f4-779a-4542-999a-251979059540"/>
    <s v="c7402157-ae44-45cc-b6a7-b348d5dbd417"/>
    <n v="64011"/>
    <n v="2"/>
    <x v="116"/>
    <n v="76.47"/>
    <x v="0"/>
  </r>
  <r>
    <s v="31bd19de-7329-496d-8e0b-71f28cb41f4f"/>
    <s v="2ea0ca2a-77fc-4447-b57c-62a6cb4d75a1"/>
    <n v="47418"/>
    <n v="1"/>
    <x v="116"/>
    <n v="99.91"/>
    <x v="0"/>
  </r>
  <r>
    <s v="36c40812-c639-4e42-b47d-94992444cf7b"/>
    <s v="c7402157-ae44-45cc-b6a7-b348d5dbd417"/>
    <n v="114349"/>
    <n v="2"/>
    <x v="116"/>
    <n v="40.479999999999997"/>
    <x v="0"/>
  </r>
  <r>
    <s v="3d633767-b95f-4c48-86b5-874f7f5a2bd3"/>
    <s v="2ea0ca2a-77fc-4447-b57c-62a6cb4d75a1"/>
    <n v="46696"/>
    <n v="1"/>
    <x v="116"/>
    <n v="199.95500000000001"/>
    <x v="0"/>
  </r>
  <r>
    <s v="431f2d02-6e56-4b96-a358-d9b637c553d0"/>
    <s v="3ca4793d-065e-4112-b023-d1122a2a4b44"/>
    <n v="113700"/>
    <n v="2"/>
    <x v="116"/>
    <n v="83.4"/>
    <x v="0"/>
  </r>
  <r>
    <s v="46107422-ad51-41f8-9a3a-131ea4a3aaf1"/>
    <s v="c7402157-ae44-45cc-b6a7-b348d5dbd417"/>
    <n v="114874"/>
    <n v="2"/>
    <x v="116"/>
    <n v="104.67"/>
    <x v="0"/>
  </r>
  <r>
    <s v="527affce-b779-483c-a601-f135656030bb"/>
    <s v="c7402157-ae44-45cc-b6a7-b348d5dbd417"/>
    <n v="115300"/>
    <n v="2"/>
    <x v="116"/>
    <n v="72.39"/>
    <x v="0"/>
  </r>
  <r>
    <s v="53d35a04-21ae-43c4-9c2b-2fe4a644cca1"/>
    <s v="2ea0ca2a-77fc-4447-b57c-62a6cb4d75a1"/>
    <n v="47244"/>
    <n v="1"/>
    <x v="116"/>
    <n v="126.34"/>
    <x v="0"/>
  </r>
  <r>
    <s v="5fd07bc6-27b7-4343-b55d-c86745c1c666"/>
    <s v="3ca4793d-065e-4112-b023-d1122a2a4b44"/>
    <n v="73075"/>
    <n v="2"/>
    <x v="116"/>
    <n v="23.49"/>
    <x v="1"/>
  </r>
  <r>
    <s v="686fa6e8-0ea2-4d93-9a51-8830831f8851"/>
    <s v="2ea0ca2a-77fc-4447-b57c-62a6cb4d75a1"/>
    <n v="46696"/>
    <n v="1"/>
    <x v="116"/>
    <n v="199.95500000000001"/>
    <x v="1"/>
  </r>
  <r>
    <s v="6a1c8644-4fba-4b38-a60d-f0d1c1075d22"/>
    <s v="2ea0ca2a-77fc-4447-b57c-62a6cb4d75a1"/>
    <n v="44820"/>
    <n v="1"/>
    <x v="116"/>
    <n v="436.38"/>
    <x v="1"/>
  </r>
  <r>
    <s v="6b9cdfde-70b4-41e3-9d2a-ebaaa2464363"/>
    <s v="2ea0ca2a-77fc-4447-b57c-62a6cb4d75a1"/>
    <n v="45460"/>
    <n v="1"/>
    <x v="116"/>
    <n v="96.46"/>
    <x v="0"/>
  </r>
  <r>
    <s v="7154ed0a-2955-4653-94d6-f450bad6d043"/>
    <s v="c7402157-ae44-45cc-b6a7-b348d5dbd417"/>
    <n v="67258"/>
    <n v="2"/>
    <x v="116"/>
    <n v="52.86"/>
    <x v="1"/>
  </r>
  <r>
    <s v="81232d60-6e2c-485b-9ab7-b7f43acefb3e"/>
    <s v="3ca4793d-065e-4112-b023-d1122a2a4b44"/>
    <n v="92034"/>
    <n v="2"/>
    <x v="116"/>
    <n v="124.51"/>
    <x v="1"/>
  </r>
  <r>
    <s v="81515bdb-741c-43b1-b8a2-ca18acf78ee8"/>
    <s v="2ea0ca2a-77fc-4447-b57c-62a6cb4d75a1"/>
    <n v="28430"/>
    <n v="1"/>
    <x v="116"/>
    <n v="11.48"/>
    <x v="1"/>
  </r>
  <r>
    <s v="8265da11-a0db-492b-ba68-d4004823eb1f"/>
    <s v="3ca4793d-065e-4112-b023-d1122a2a4b44"/>
    <n v="94475"/>
    <n v="2"/>
    <x v="116"/>
    <n v="11.75"/>
    <x v="1"/>
  </r>
  <r>
    <s v="883576c7-e0b7-4150-9196-c332a9a77f9e"/>
    <s v="2ea0ca2a-77fc-4447-b57c-62a6cb4d75a1"/>
    <n v="45642"/>
    <n v="1"/>
    <x v="116"/>
    <n v="101.07"/>
    <x v="0"/>
  </r>
  <r>
    <s v="8b547963-0e91-4b53-8338-4776a9a98118"/>
    <s v="3ca4793d-065e-4112-b023-d1122a2a4b44"/>
    <n v="43763"/>
    <n v="2"/>
    <x v="116"/>
    <n v="10.57"/>
    <x v="1"/>
  </r>
  <r>
    <s v="8fd27e1d-b1ad-4843-9f7c-e61f4a00e510"/>
    <s v="2ea0ca2a-77fc-4447-b57c-62a6cb4d75a1"/>
    <n v="47402"/>
    <n v="1"/>
    <x v="116"/>
    <n v="103.35"/>
    <x v="0"/>
  </r>
  <r>
    <s v="9ff2682b-acec-4cb2-8b6c-f95c0d4bcd61"/>
    <s v="2ea0ca2a-77fc-4447-b57c-62a6cb4d75a1"/>
    <n v="46169"/>
    <n v="1"/>
    <x v="116"/>
    <n v="10.33"/>
    <x v="1"/>
  </r>
  <r>
    <s v="a2def9cd-61dc-4151-b507-4c79dad1e847"/>
    <s v="2ea0ca2a-77fc-4447-b57c-62a6cb4d75a1"/>
    <n v="46570"/>
    <n v="1"/>
    <x v="116"/>
    <n v="102.46"/>
    <x v="0"/>
  </r>
  <r>
    <s v="a75c02b2-8afb-4f0d-ad19-b42df88a9293"/>
    <s v="3ca4793d-065e-4112-b023-d1122a2a4b44"/>
    <n v="54952"/>
    <n v="2"/>
    <x v="116"/>
    <n v="57.56"/>
    <x v="1"/>
  </r>
  <r>
    <s v="ac44ecc5-3914-43d9-a8dd-672513a1fe34"/>
    <s v="c7402157-ae44-45cc-b6a7-b348d5dbd417"/>
    <n v="79129"/>
    <n v="2"/>
    <x v="116"/>
    <n v="235.14"/>
    <x v="1"/>
  </r>
  <r>
    <s v="accca6ef-553f-4fbb-8c3f-667851e056ff"/>
    <s v="2ea0ca2a-77fc-4447-b57c-62a6cb4d75a1"/>
    <n v="42813"/>
    <n v="1"/>
    <x v="116"/>
    <n v="10.34"/>
    <x v="1"/>
  </r>
  <r>
    <s v="af673ab0-a308-45f0-9334-dd1432e1e555"/>
    <s v="c7402157-ae44-45cc-b6a7-b348d5dbd417"/>
    <n v="114340"/>
    <n v="2"/>
    <x v="116"/>
    <n v="34.01"/>
    <x v="0"/>
  </r>
  <r>
    <s v="b1e43a6f-012d-49fb-ac81-3f548e6d0f7f"/>
    <s v="c7402157-ae44-45cc-b6a7-b348d5dbd417"/>
    <n v="114566"/>
    <n v="2"/>
    <x v="116"/>
    <n v="99.23"/>
    <x v="0"/>
  </r>
  <r>
    <s v="b72516e0-3e22-4158-806a-2f42ab51ddb3"/>
    <s v="2ea0ca2a-77fc-4447-b57c-62a6cb4d75a1"/>
    <n v="44891"/>
    <n v="1"/>
    <x v="116"/>
    <n v="41.35"/>
    <x v="1"/>
  </r>
  <r>
    <s v="b8815d75-5b24-4f7e-8c31-b7cd9042aa8f"/>
    <s v="3ca4793d-065e-4112-b023-d1122a2a4b44"/>
    <n v="113397"/>
    <n v="2"/>
    <x v="116"/>
    <n v="56.39"/>
    <x v="0"/>
  </r>
  <r>
    <s v="c745bdc5-480e-402f-8a06-46e7773c48cd"/>
    <s v="2ea0ca2a-77fc-4447-b57c-62a6cb4d75a1"/>
    <n v="37918"/>
    <n v="1"/>
    <x v="116"/>
    <n v="20.67"/>
    <x v="1"/>
  </r>
  <r>
    <s v="ccbad672-1ae3-4a3a-9363-53b6440cb75b"/>
    <s v="2ea0ca2a-77fc-4447-b57c-62a6cb4d75a1"/>
    <n v="40837"/>
    <n v="1"/>
    <x v="116"/>
    <n v="118.3"/>
    <x v="1"/>
  </r>
  <r>
    <s v="cfd9a7aa-6ae1-410e-8859-3085b743200d"/>
    <s v="2ea0ca2a-77fc-4447-b57c-62a6cb4d75a1"/>
    <n v="46544"/>
    <n v="1"/>
    <x v="116"/>
    <n v="29.85"/>
    <x v="0"/>
  </r>
  <r>
    <s v="d56f55aa-675a-410b-837e-62fc35a9167d"/>
    <s v="c7402157-ae44-45cc-b6a7-b348d5dbd417"/>
    <n v="115706"/>
    <n v="2"/>
    <x v="116"/>
    <n v="85"/>
    <x v="0"/>
  </r>
  <r>
    <s v="d813bf4e-d0c1-405d-9f01-2bd3e0a5c9ee"/>
    <s v="2ea0ca2a-77fc-4447-b57c-62a6cb4d75a1"/>
    <n v="46556"/>
    <n v="1"/>
    <x v="116"/>
    <n v="518.66999999999996"/>
    <x v="1"/>
  </r>
  <r>
    <s v="e17dd9ab-dcc8-4566-aa7a-e5d089b1096b"/>
    <s v="c7402157-ae44-45cc-b6a7-b348d5dbd417"/>
    <n v="68274"/>
    <n v="2"/>
    <x v="116"/>
    <n v="279.56"/>
    <x v="0"/>
  </r>
  <r>
    <s v="e1c6cb6b-8073-456e-8a04-40bcad5bfb5e"/>
    <s v="3ca4793d-065e-4112-b023-d1122a2a4b44"/>
    <n v="45617"/>
    <n v="2"/>
    <x v="116"/>
    <n v="46.98"/>
    <x v="0"/>
  </r>
  <r>
    <s v="e41c6cc9-806a-4f6d-ab1d-70213e6b9abd"/>
    <s v="3ca4793d-065e-4112-b023-d1122a2a4b44"/>
    <n v="58109"/>
    <n v="2"/>
    <x v="116"/>
    <n v="10.57"/>
    <x v="1"/>
  </r>
  <r>
    <s v="e4699c8c-4362-4601-8638-c40e87ab3492"/>
    <s v="2ea0ca2a-77fc-4447-b57c-62a6cb4d75a1"/>
    <n v="46356"/>
    <n v="1"/>
    <x v="116"/>
    <n v="82.68"/>
    <x v="0"/>
  </r>
  <r>
    <s v="ec792b1e-7395-4dcd-a18f-d08247db5fa0"/>
    <s v="3ca4793d-065e-4112-b023-d1122a2a4b44"/>
    <n v="42873"/>
    <n v="2"/>
    <x v="116"/>
    <n v="9.4"/>
    <x v="1"/>
  </r>
  <r>
    <s v="f78ba849-e813-4a1e-80f8-4c458b732606"/>
    <s v="3ca4793d-065e-4112-b023-d1122a2a4b44"/>
    <n v="52002"/>
    <n v="2"/>
    <x v="116"/>
    <n v="143.30000000000001"/>
    <x v="1"/>
  </r>
  <r>
    <s v="f7a001e8-57a3-4646-b941-bfd98bbc5052"/>
    <s v="3ca4793d-065e-4112-b023-d1122a2a4b44"/>
    <n v="112166"/>
    <n v="2"/>
    <x v="116"/>
    <n v="503.27"/>
    <x v="1"/>
  </r>
  <r>
    <s v="051a17ae-8f8e-424a-aebd-6245214c6c7d"/>
    <s v="c7402157-ae44-45cc-b6a7-b348d5dbd417"/>
    <n v="86794"/>
    <n v="2"/>
    <x v="117"/>
    <n v="29.37"/>
    <x v="1"/>
  </r>
  <r>
    <s v="08257748-acf5-4ce0-b713-7579f4f5daa9"/>
    <s v="c7402157-ae44-45cc-b6a7-b348d5dbd417"/>
    <n v="111656"/>
    <n v="2"/>
    <x v="117"/>
    <n v="283.08999999999997"/>
    <x v="1"/>
  </r>
  <r>
    <s v="0881ee39-ddd0-4c1b-bc97-0e4eb9781d3f"/>
    <s v="2ea0ca2a-77fc-4447-b57c-62a6cb4d75a1"/>
    <n v="47091"/>
    <n v="1"/>
    <x v="117"/>
    <n v="41.93"/>
    <x v="0"/>
  </r>
  <r>
    <s v="0add55f8-6cdb-48a7-840e-b2db1df9ed74"/>
    <s v="c7402157-ae44-45cc-b6a7-b348d5dbd417"/>
    <n v="114738"/>
    <n v="2"/>
    <x v="117"/>
    <n v="61.08"/>
    <x v="0"/>
  </r>
  <r>
    <s v="0e252e37-927b-4319-8295-dac0dc8f6821"/>
    <s v="3ca4793d-065e-4112-b023-d1122a2a4b44"/>
    <n v="52337"/>
    <n v="2"/>
    <x v="117"/>
    <n v="37.49"/>
    <x v="1"/>
  </r>
  <r>
    <s v="145de5e8-de33-4c13-92cf-e1d7e4d3b393"/>
    <s v="2ea0ca2a-77fc-4447-b57c-62a6cb4d75a1"/>
    <n v="46558"/>
    <n v="1"/>
    <x v="117"/>
    <n v="285.61"/>
    <x v="1"/>
  </r>
  <r>
    <s v="24699da8-47ca-47ab-83a2-262a01724236"/>
    <s v="c7402157-ae44-45cc-b6a7-b348d5dbd417"/>
    <n v="94461"/>
    <n v="2"/>
    <x v="117"/>
    <n v="85.88"/>
    <x v="0"/>
  </r>
  <r>
    <s v="2501e776-c699-4937-a469-92117b5199c7"/>
    <s v="3ca4793d-065e-4112-b023-d1122a2a4b44"/>
    <n v="114642"/>
    <n v="2"/>
    <x v="117"/>
    <n v="75.180000000000007"/>
    <x v="0"/>
  </r>
  <r>
    <s v="26bd0f87-19fd-4371-ba12-292e58575c47"/>
    <s v="c7402157-ae44-45cc-b6a7-b348d5dbd417"/>
    <n v="115317"/>
    <n v="2"/>
    <x v="117"/>
    <n v="219.65"/>
    <x v="0"/>
  </r>
  <r>
    <s v="28063c12-9a47-4b79-ba2a-8cc43a0e0b9f"/>
    <s v="2ea0ca2a-77fc-4447-b57c-62a6cb4d75a1"/>
    <n v="47052"/>
    <n v="1"/>
    <x v="117"/>
    <n v="59.71"/>
    <x v="0"/>
  </r>
  <r>
    <s v="288d8593-3050-4db3-b381-c6c2bec2d5cc"/>
    <s v="3ca4793d-065e-4112-b023-d1122a2a4b44"/>
    <n v="57930"/>
    <n v="2"/>
    <x v="117"/>
    <n v="10.57"/>
    <x v="1"/>
  </r>
  <r>
    <s v="2d7c7c9e-0094-42aa-8968-8f0b2bb23a59"/>
    <s v="2ea0ca2a-77fc-4447-b57c-62a6cb4d75a1"/>
    <n v="39524"/>
    <n v="1"/>
    <x v="117"/>
    <n v="422.17"/>
    <x v="1"/>
  </r>
  <r>
    <s v="3d21cff8-e0b3-40b3-8d6e-2126b62c5446"/>
    <s v="2ea0ca2a-77fc-4447-b57c-62a6cb4d75a1"/>
    <n v="36404"/>
    <n v="1"/>
    <x v="117"/>
    <n v="18.11"/>
    <x v="1"/>
  </r>
  <r>
    <s v="40e5d6aa-dc0b-4cba-87d6-0dd1f7d807c9"/>
    <s v="2ea0ca2a-77fc-4447-b57c-62a6cb4d75a1"/>
    <n v="28333"/>
    <n v="1"/>
    <x v="117"/>
    <n v="29.86"/>
    <x v="1"/>
  </r>
  <r>
    <s v="46cdbe47-bded-42b8-b986-9618ea6445e5"/>
    <s v="3ca4793d-065e-4112-b023-d1122a2a4b44"/>
    <n v="115778"/>
    <n v="2"/>
    <x v="117"/>
    <n v="117.47"/>
    <x v="0"/>
  </r>
  <r>
    <s v="4ca75fee-b076-4efb-8c05-9cef5b70c49c"/>
    <s v="c7402157-ae44-45cc-b6a7-b348d5dbd417"/>
    <n v="89711"/>
    <n v="2"/>
    <x v="117"/>
    <n v="11.75"/>
    <x v="1"/>
  </r>
  <r>
    <s v="4e67cf56-2ed8-41dc-b08f-94ca2dc990e3"/>
    <s v="2ea0ca2a-77fc-4447-b57c-62a6cb4d75a1"/>
    <n v="46757"/>
    <n v="1"/>
    <x v="117"/>
    <n v="84.99"/>
    <x v="0"/>
  </r>
  <r>
    <s v="51b2c0b7-31b8-4bf2-8670-7a24e13a6c63"/>
    <s v="2ea0ca2a-77fc-4447-b57c-62a6cb4d75a1"/>
    <n v="47266"/>
    <n v="1"/>
    <x v="117"/>
    <n v="177.98"/>
    <x v="0"/>
  </r>
  <r>
    <s v="57c060f3-03d1-48b9-bd45-173dc7a86293"/>
    <s v="2ea0ca2a-77fc-4447-b57c-62a6cb4d75a1"/>
    <n v="47402"/>
    <n v="1"/>
    <x v="117"/>
    <n v="9.19"/>
    <x v="1"/>
  </r>
  <r>
    <s v="57e7acc7-8663-438d-a21b-b4a64c5b5617"/>
    <s v="c7402157-ae44-45cc-b6a7-b348d5dbd417"/>
    <n v="63350"/>
    <n v="2"/>
    <x v="117"/>
    <n v="58.73"/>
    <x v="1"/>
  </r>
  <r>
    <s v="67cf2bb0-199a-4753-9abb-8b59dd0ad3f5"/>
    <s v="2ea0ca2a-77fc-4447-b57c-62a6cb4d75a1"/>
    <n v="46698"/>
    <n v="1"/>
    <x v="117"/>
    <n v="41.34"/>
    <x v="0"/>
  </r>
  <r>
    <s v="6c942175-3d43-45fc-9afe-66ef11a34f61"/>
    <s v="3ca4793d-065e-4112-b023-d1122a2a4b44"/>
    <n v="114615"/>
    <n v="2"/>
    <x v="117"/>
    <n v="82.23"/>
    <x v="0"/>
  </r>
  <r>
    <s v="7419c26b-0a68-44ca-b6e9-5b9a1043f929"/>
    <s v="2ea0ca2a-77fc-4447-b57c-62a6cb4d75a1"/>
    <n v="46167"/>
    <n v="1"/>
    <x v="117"/>
    <n v="283.95"/>
    <x v="1"/>
  </r>
  <r>
    <s v="74e99306-2348-4f3a-8cad-e8887f68b2f3"/>
    <s v="3ca4793d-065e-4112-b023-d1122a2a4b44"/>
    <n v="115071"/>
    <n v="2"/>
    <x v="117"/>
    <n v="230.02"/>
    <x v="1"/>
  </r>
  <r>
    <s v="7e4bc32d-af18-4421-af67-839a4bdadbbf"/>
    <s v="3ca4793d-065e-4112-b023-d1122a2a4b44"/>
    <n v="93958"/>
    <n v="2"/>
    <x v="117"/>
    <n v="399.09"/>
    <x v="1"/>
  </r>
  <r>
    <s v="8931256e-48b3-42e3-b0c5-285b61f98d0a"/>
    <s v="c7402157-ae44-45cc-b6a7-b348d5dbd417"/>
    <n v="70602"/>
    <n v="2"/>
    <x v="117"/>
    <n v="169.15"/>
    <x v="1"/>
  </r>
  <r>
    <s v="894f0c81-51d8-4ac7-bf3e-b1be8d5f2a90"/>
    <s v="3ca4793d-065e-4112-b023-d1122a2a4b44"/>
    <n v="114211"/>
    <n v="2"/>
    <x v="117"/>
    <n v="56.39"/>
    <x v="0"/>
  </r>
  <r>
    <s v="900b1109-a1bb-49b8-9c54-4f09ce4daf6f"/>
    <s v="c7402157-ae44-45cc-b6a7-b348d5dbd417"/>
    <n v="50921"/>
    <n v="2"/>
    <x v="117"/>
    <n v="28.19"/>
    <x v="0"/>
  </r>
  <r>
    <s v="9e40f651-68cd-4475-b29e-2774d9dc04e5"/>
    <s v="3ca4793d-065e-4112-b023-d1122a2a4b44"/>
    <n v="57897"/>
    <n v="2"/>
    <x v="117"/>
    <n v="24.67"/>
    <x v="1"/>
  </r>
  <r>
    <s v="9f4d6031-9dd2-40a9-8896-fd4e33ea0463"/>
    <s v="2ea0ca2a-77fc-4447-b57c-62a6cb4d75a1"/>
    <n v="46460"/>
    <n v="1"/>
    <x v="117"/>
    <n v="351.93"/>
    <x v="1"/>
  </r>
  <r>
    <s v="a01ebdfc-a674-4609-9413-6003c6721808"/>
    <s v="2ea0ca2a-77fc-4447-b57c-62a6cb4d75a1"/>
    <n v="41993"/>
    <n v="1"/>
    <x v="117"/>
    <n v="21.44"/>
    <x v="1"/>
  </r>
  <r>
    <s v="a40bffd4-d90f-4235-aabc-0361aeec6fb4"/>
    <s v="2ea0ca2a-77fc-4447-b57c-62a6cb4d75a1"/>
    <n v="46684"/>
    <n v="1"/>
    <x v="117"/>
    <n v="55.12"/>
    <x v="0"/>
  </r>
  <r>
    <s v="a43e0c30-2e31-46ad-b7ff-94cb12912825"/>
    <s v="c7402157-ae44-45cc-b6a7-b348d5dbd417"/>
    <n v="113067"/>
    <n v="2"/>
    <x v="117"/>
    <n v="104.67"/>
    <x v="0"/>
  </r>
  <r>
    <s v="b271ebfe-a68c-4229-98cf-8cf5333c9cb7"/>
    <s v="2ea0ca2a-77fc-4447-b57c-62a6cb4d75a1"/>
    <n v="47461"/>
    <n v="1"/>
    <x v="117"/>
    <n v="94.82"/>
    <x v="0"/>
  </r>
  <r>
    <s v="b5902585-201e-4bc9-a549-a7a3f5ab32f2"/>
    <s v="c7402157-ae44-45cc-b6a7-b348d5dbd417"/>
    <n v="112732"/>
    <n v="2"/>
    <x v="117"/>
    <n v="277.52999999999997"/>
    <x v="1"/>
  </r>
  <r>
    <s v="d0230bf5-82bb-4f02-bd3e-eaac6ff0bcb5"/>
    <s v="c7402157-ae44-45cc-b6a7-b348d5dbd417"/>
    <n v="114841"/>
    <n v="2"/>
    <x v="117"/>
    <n v="75.180000000000007"/>
    <x v="0"/>
  </r>
  <r>
    <s v="d0cb97c4-094f-4551-8402-fcacb0c422b4"/>
    <s v="2ea0ca2a-77fc-4447-b57c-62a6cb4d75a1"/>
    <n v="28909"/>
    <n v="1"/>
    <x v="117"/>
    <n v="20.68"/>
    <x v="0"/>
  </r>
  <r>
    <s v="d3753a2f-44b8-443b-a0e6-8a236bf697ea"/>
    <s v="3ca4793d-065e-4112-b023-d1122a2a4b44"/>
    <n v="115732"/>
    <n v="2"/>
    <x v="117"/>
    <n v="102.2"/>
    <x v="0"/>
  </r>
  <r>
    <s v="e6b202b4-3859-4231-a5d1-2738a6552963"/>
    <s v="2ea0ca2a-77fc-4447-b57c-62a6cb4d75a1"/>
    <n v="34658"/>
    <n v="1"/>
    <x v="117"/>
    <n v="102.47"/>
    <x v="0"/>
  </r>
  <r>
    <s v="e824886d-eb7f-4dc3-8dd9-41c2c1c8bdec"/>
    <s v="2ea0ca2a-77fc-4447-b57c-62a6cb4d75a1"/>
    <n v="47477"/>
    <n v="1"/>
    <x v="117"/>
    <n v="150.13999999999999"/>
    <x v="0"/>
  </r>
  <r>
    <s v="ee171060-9e23-4fcf-9a27-45221a1b8967"/>
    <s v="2ea0ca2a-77fc-4447-b57c-62a6cb4d75a1"/>
    <n v="41818"/>
    <n v="1"/>
    <x v="117"/>
    <n v="11.48"/>
    <x v="1"/>
  </r>
  <r>
    <s v="f6d73f4e-d4a6-4537-8510-3545f4f2e0d5"/>
    <s v="2ea0ca2a-77fc-4447-b57c-62a6cb4d75a1"/>
    <n v="40683"/>
    <n v="1"/>
    <x v="117"/>
    <n v="13.78"/>
    <x v="1"/>
  </r>
  <r>
    <s v="fa4f5d93-6202-4b1a-b4a0-9c9d78496c28"/>
    <s v="3ca4793d-065e-4112-b023-d1122a2a4b44"/>
    <n v="88370"/>
    <n v="2"/>
    <x v="117"/>
    <n v="10.57"/>
    <x v="1"/>
  </r>
  <r>
    <s v="fc1f08b1-45f7-4e63-ba17-2a68e3f35835"/>
    <s v="3ca4793d-065e-4112-b023-d1122a2a4b44"/>
    <n v="94502"/>
    <n v="2"/>
    <x v="117"/>
    <n v="659.08"/>
    <x v="1"/>
  </r>
  <r>
    <s v="ff674faf-e4dd-41ef-8ca6-622676b6de0a"/>
    <s v="c7402157-ae44-45cc-b6a7-b348d5dbd417"/>
    <n v="115745"/>
    <n v="2"/>
    <x v="117"/>
    <n v="83.4"/>
    <x v="0"/>
  </r>
  <r>
    <s v="03b9d72e-64a7-41f9-aa0b-916f9e689efd"/>
    <s v="c7402157-ae44-45cc-b6a7-b348d5dbd417"/>
    <n v="87988"/>
    <n v="2"/>
    <x v="118"/>
    <n v="322.93"/>
    <x v="1"/>
  </r>
  <r>
    <s v="044a520b-2c14-4165-96ba-57ebbc4cb9d6"/>
    <s v="3ca4793d-065e-4112-b023-d1122a2a4b44"/>
    <n v="73075"/>
    <n v="2"/>
    <x v="118"/>
    <n v="10.57"/>
    <x v="1"/>
  </r>
  <r>
    <s v="04d81baf-077c-4793-9af2-21092ad1ceda"/>
    <s v="2ea0ca2a-77fc-4447-b57c-62a6cb4d75a1"/>
    <n v="47547"/>
    <n v="1"/>
    <x v="118"/>
    <n v="43.674999999999997"/>
    <x v="0"/>
  </r>
  <r>
    <s v="054183a8-94fa-4889-b779-8010f8f2a173"/>
    <s v="3ca4793d-065e-4112-b023-d1122a2a4b44"/>
    <n v="114766"/>
    <n v="2"/>
    <x v="118"/>
    <n v="278.60000000000002"/>
    <x v="0"/>
  </r>
  <r>
    <s v="157153e9-d864-41a7-9b1a-bf36225564eb"/>
    <s v="c7402157-ae44-45cc-b6a7-b348d5dbd417"/>
    <n v="115749"/>
    <n v="2"/>
    <x v="118"/>
    <n v="75.180000000000007"/>
    <x v="0"/>
  </r>
  <r>
    <s v="16c7f634-0f5c-4259-828e-1464e541adb7"/>
    <s v="2ea0ca2a-77fc-4447-b57c-62a6cb4d75a1"/>
    <n v="46443"/>
    <n v="1"/>
    <x v="118"/>
    <n v="11.49"/>
    <x v="1"/>
  </r>
  <r>
    <s v="1e5b19ca-ac51-4114-bcdd-b44dc685a5e2"/>
    <s v="2ea0ca2a-77fc-4447-b57c-62a6cb4d75a1"/>
    <n v="47547"/>
    <n v="1"/>
    <x v="118"/>
    <n v="43.674999999999997"/>
    <x v="1"/>
  </r>
  <r>
    <s v="25234eca-92a3-4a47-8a29-b6e988acac6e"/>
    <s v="c7402157-ae44-45cc-b6a7-b348d5dbd417"/>
    <n v="90026"/>
    <n v="2"/>
    <x v="118"/>
    <n v="5.875"/>
    <x v="1"/>
  </r>
  <r>
    <s v="28732a67-232c-4f47-aba4-56dbb051b552"/>
    <s v="3ca4793d-065e-4112-b023-d1122a2a4b44"/>
    <n v="92055"/>
    <n v="2"/>
    <x v="118"/>
    <n v="10.57"/>
    <x v="1"/>
  </r>
  <r>
    <s v="29f46271-ef64-423f-a986-de7cd3bc2cf6"/>
    <s v="c7402157-ae44-45cc-b6a7-b348d5dbd417"/>
    <n v="115820"/>
    <n v="2"/>
    <x v="118"/>
    <n v="75.180000000000007"/>
    <x v="0"/>
  </r>
  <r>
    <s v="327f9580-4553-4455-a561-f49a2e3fddd9"/>
    <s v="c7402157-ae44-45cc-b6a7-b348d5dbd417"/>
    <n v="114566"/>
    <n v="2"/>
    <x v="118"/>
    <n v="10.57"/>
    <x v="1"/>
  </r>
  <r>
    <s v="39d282c8-66df-4abd-90f7-a00e2d87607c"/>
    <s v="c7402157-ae44-45cc-b6a7-b348d5dbd417"/>
    <n v="115739"/>
    <n v="2"/>
    <x v="118"/>
    <n v="83.4"/>
    <x v="0"/>
  </r>
  <r>
    <s v="467fe013-201f-44bc-beb5-5d157cdd9692"/>
    <s v="3ca4793d-065e-4112-b023-d1122a2a4b44"/>
    <n v="93711"/>
    <n v="2"/>
    <x v="118"/>
    <n v="94.82"/>
    <x v="1"/>
  </r>
  <r>
    <s v="4a4cdfa3-933d-49e3-8bc3-c69a28edf2dc"/>
    <s v="3ca4793d-065e-4112-b023-d1122a2a4b44"/>
    <n v="112648"/>
    <n v="2"/>
    <x v="118"/>
    <n v="53.77"/>
    <x v="0"/>
  </r>
  <r>
    <s v="4b2ebf8e-ce0c-4e5c-992b-aebd2210c848"/>
    <s v="3ca4793d-065e-4112-b023-d1122a2a4b44"/>
    <n v="65881"/>
    <n v="2"/>
    <x v="118"/>
    <n v="10.57"/>
    <x v="1"/>
  </r>
  <r>
    <s v="4f291b68-b20a-4ef2-9297-300d7759afe6"/>
    <s v="3ca4793d-065e-4112-b023-d1122a2a4b44"/>
    <n v="114471"/>
    <n v="2"/>
    <x v="118"/>
    <n v="75.180000000000007"/>
    <x v="0"/>
  </r>
  <r>
    <s v="61d4ed13-5c3b-4648-aad7-ebd061f3d616"/>
    <s v="2ea0ca2a-77fc-4447-b57c-62a6cb4d75a1"/>
    <n v="45864"/>
    <n v="1"/>
    <x v="118"/>
    <n v="71.209999999999994"/>
    <x v="1"/>
  </r>
  <r>
    <s v="628640d0-7b6a-4ceb-b490-7451548a55fe"/>
    <s v="3ca4793d-065e-4112-b023-d1122a2a4b44"/>
    <n v="73209"/>
    <n v="2"/>
    <x v="118"/>
    <n v="10.57"/>
    <x v="1"/>
  </r>
  <r>
    <s v="697fcd3f-890d-48b2-92dc-d62e1323fed6"/>
    <s v="3ca4793d-065e-4112-b023-d1122a2a4b44"/>
    <n v="52287"/>
    <n v="2"/>
    <x v="118"/>
    <n v="11"/>
    <x v="1"/>
  </r>
  <r>
    <s v="6edc0b3b-4e7d-443f-94e8-c1477fb69324"/>
    <s v="3ca4793d-065e-4112-b023-d1122a2a4b44"/>
    <n v="115258"/>
    <n v="2"/>
    <x v="118"/>
    <n v="61.24"/>
    <x v="0"/>
  </r>
  <r>
    <s v="72c7c245-b7c4-4c2c-9be6-8555118d1696"/>
    <s v="3ca4793d-065e-4112-b023-d1122a2a4b44"/>
    <n v="113889"/>
    <n v="2"/>
    <x v="118"/>
    <n v="10.57"/>
    <x v="1"/>
  </r>
  <r>
    <s v="7408295d-7600-4fd0-b641-be33c4fefb99"/>
    <s v="c7402157-ae44-45cc-b6a7-b348d5dbd417"/>
    <n v="113476"/>
    <n v="2"/>
    <x v="118"/>
    <n v="303.77"/>
    <x v="1"/>
  </r>
  <r>
    <s v="98a1ea27-cdcd-4fd4-89a2-c8743109f8b5"/>
    <s v="3ca4793d-065e-4112-b023-d1122a2a4b44"/>
    <n v="115005"/>
    <n v="2"/>
    <x v="118"/>
    <n v="75.180000000000007"/>
    <x v="0"/>
  </r>
  <r>
    <s v="9cdff6ce-e205-4d5f-b6e9-52caf9db392e"/>
    <s v="2ea0ca2a-77fc-4447-b57c-62a6cb4d75a1"/>
    <n v="46375"/>
    <n v="1"/>
    <x v="118"/>
    <n v="151.26"/>
    <x v="1"/>
  </r>
  <r>
    <s v="a1a8a416-e1f0-4afc-8b95-80072ed5405a"/>
    <s v="3ca4793d-065e-4112-b023-d1122a2a4b44"/>
    <n v="61200"/>
    <n v="2"/>
    <x v="118"/>
    <n v="15.52"/>
    <x v="1"/>
  </r>
  <r>
    <s v="a59fb5e2-d2ae-4b19-81c0-9f680aab336c"/>
    <s v="3ca4793d-065e-4112-b023-d1122a2a4b44"/>
    <n v="114994"/>
    <n v="2"/>
    <x v="118"/>
    <n v="255.28"/>
    <x v="0"/>
  </r>
  <r>
    <s v="a9203b34-c0cc-4119-9b0d-f0ca9e71ba62"/>
    <s v="3ca4793d-065e-4112-b023-d1122a2a4b44"/>
    <n v="111048"/>
    <n v="2"/>
    <x v="118"/>
    <n v="799.93"/>
    <x v="1"/>
  </r>
  <r>
    <s v="b5e48b7c-b216-4093-afab-623daa95abb5"/>
    <s v="2ea0ca2a-77fc-4447-b57c-62a6cb4d75a1"/>
    <n v="47837"/>
    <n v="1"/>
    <x v="118"/>
    <n v="181"/>
    <x v="0"/>
  </r>
  <r>
    <s v="b742761c-f9a2-430d-99af-4769e8a477df"/>
    <s v="2ea0ca2a-77fc-4447-b57c-62a6cb4d75a1"/>
    <n v="42882"/>
    <n v="1"/>
    <x v="118"/>
    <n v="146.81"/>
    <x v="1"/>
  </r>
  <r>
    <s v="bb5c1d4c-c078-4851-adc7-3e8369c041f0"/>
    <s v="2ea0ca2a-77fc-4447-b57c-62a6cb4d75a1"/>
    <n v="42038"/>
    <n v="1"/>
    <x v="118"/>
    <n v="18.11"/>
    <x v="1"/>
  </r>
  <r>
    <s v="c323d7d6-a0cb-4f46-8c7c-dfffcb94946b"/>
    <s v="3ca4793d-065e-4112-b023-d1122a2a4b44"/>
    <n v="58421"/>
    <n v="2"/>
    <x v="118"/>
    <n v="220.68"/>
    <x v="1"/>
  </r>
  <r>
    <s v="ce767f9f-2f26-4305-9565-9c6e9984b940"/>
    <s v="2ea0ca2a-77fc-4447-b57c-62a6cb4d75a1"/>
    <n v="21568"/>
    <n v="1"/>
    <x v="118"/>
    <n v="16.91"/>
    <x v="1"/>
  </r>
  <r>
    <s v="d2559ed4-d730-4ee5-be42-6c2ff5318556"/>
    <s v="c7402157-ae44-45cc-b6a7-b348d5dbd417"/>
    <n v="115976"/>
    <n v="2"/>
    <x v="118"/>
    <n v="32.89"/>
    <x v="0"/>
  </r>
  <r>
    <s v="dab8c7f6-1013-46ca-9059-2e075b54c358"/>
    <s v="c7402157-ae44-45cc-b6a7-b348d5dbd417"/>
    <n v="91718"/>
    <n v="2"/>
    <x v="118"/>
    <n v="168.66"/>
    <x v="1"/>
  </r>
  <r>
    <s v="e54e02f8-162a-4ea7-9c8b-d11ce61b612e"/>
    <s v="c7402157-ae44-45cc-b6a7-b348d5dbd417"/>
    <n v="68127"/>
    <n v="2"/>
    <x v="118"/>
    <n v="135.09"/>
    <x v="0"/>
  </r>
  <r>
    <s v="f33cfe10-ed57-4a52-8cf6-9958e6d97085"/>
    <s v="c7402157-ae44-45cc-b6a7-b348d5dbd417"/>
    <n v="110845"/>
    <n v="2"/>
    <x v="118"/>
    <n v="124.51"/>
    <x v="1"/>
  </r>
  <r>
    <s v="fc03eaff-baeb-43fa-b534-63c30a936b88"/>
    <s v="c7402157-ae44-45cc-b6a7-b348d5dbd417"/>
    <n v="113583"/>
    <n v="2"/>
    <x v="118"/>
    <n v="61.08"/>
    <x v="0"/>
  </r>
  <r>
    <s v="01f268e9-e07f-448f-9236-1e99af1684f7"/>
    <s v="3ca4793d-065e-4112-b023-d1122a2a4b44"/>
    <n v="47306"/>
    <n v="2"/>
    <x v="119"/>
    <n v="11664.62"/>
    <x v="1"/>
  </r>
  <r>
    <s v="0828f76b-a989-4bd3-a80c-a657f869bac7"/>
    <s v="2ea0ca2a-77fc-4447-b57c-62a6cb4d75a1"/>
    <n v="38095"/>
    <n v="1"/>
    <x v="119"/>
    <n v="460.08"/>
    <x v="1"/>
  </r>
  <r>
    <s v="13dc57f6-ad81-44b1-ba7b-e1a3b4d8e388"/>
    <s v="3ca4793d-065e-4112-b023-d1122a2a4b44"/>
    <n v="115895"/>
    <n v="2"/>
    <x v="119"/>
    <n v="75.180000000000007"/>
    <x v="0"/>
  </r>
  <r>
    <s v="2e49c3ac-7fa4-4a2e-99e0-19864360b5d7"/>
    <s v="c7402157-ae44-45cc-b6a7-b348d5dbd417"/>
    <n v="113684"/>
    <n v="2"/>
    <x v="119"/>
    <n v="34.01"/>
    <x v="0"/>
  </r>
  <r>
    <s v="2eb0b402-7343-4de6-8d2d-98af060e4593"/>
    <s v="c7402157-ae44-45cc-b6a7-b348d5dbd417"/>
    <n v="112427"/>
    <n v="2"/>
    <x v="119"/>
    <n v="475.17"/>
    <x v="1"/>
  </r>
  <r>
    <s v="368fdc79-6108-4943-bd4e-2352f39f4625"/>
    <s v="2ea0ca2a-77fc-4447-b57c-62a6cb4d75a1"/>
    <n v="19718"/>
    <n v="1"/>
    <x v="119"/>
    <n v="10.33"/>
    <x v="1"/>
  </r>
  <r>
    <s v="46a00780-96f4-4e65-8256-0530e5f2054f"/>
    <s v="2ea0ca2a-77fc-4447-b57c-62a6cb4d75a1"/>
    <n v="46658"/>
    <n v="1"/>
    <x v="119"/>
    <n v="71.03"/>
    <x v="0"/>
  </r>
  <r>
    <s v="46f21794-7b25-4705-8f4b-600febb112b2"/>
    <s v="c7402157-ae44-45cc-b6a7-b348d5dbd417"/>
    <n v="84345"/>
    <n v="2"/>
    <x v="119"/>
    <n v="271.47000000000003"/>
    <x v="1"/>
  </r>
  <r>
    <s v="47216f69-ba63-48ad-aef0-cb9244ccebee"/>
    <s v="c7402157-ae44-45cc-b6a7-b348d5dbd417"/>
    <n v="114900"/>
    <n v="2"/>
    <x v="119"/>
    <n v="10.57"/>
    <x v="1"/>
  </r>
  <r>
    <s v="535772ce-e474-433c-908e-15999d2a3fee"/>
    <s v="c7402157-ae44-45cc-b6a7-b348d5dbd417"/>
    <n v="115317"/>
    <n v="2"/>
    <x v="119"/>
    <n v="42.29"/>
    <x v="1"/>
  </r>
  <r>
    <s v="5ca10949-dc9b-4537-9ae0-ab0e209acb97"/>
    <s v="c7402157-ae44-45cc-b6a7-b348d5dbd417"/>
    <n v="89711"/>
    <n v="2"/>
    <x v="119"/>
    <n v="10.57"/>
    <x v="1"/>
  </r>
  <r>
    <s v="664db3ba-53eb-4eca-ba11-c865e1c7c256"/>
    <s v="3ca4793d-065e-4112-b023-d1122a2a4b44"/>
    <n v="114613"/>
    <n v="2"/>
    <x v="119"/>
    <n v="75.180000000000007"/>
    <x v="0"/>
  </r>
  <r>
    <s v="6ca308e0-1a75-4625-beb3-6c60be09aff1"/>
    <s v="3ca4793d-065e-4112-b023-d1122a2a4b44"/>
    <n v="93244"/>
    <n v="2"/>
    <x v="119"/>
    <n v="27.91"/>
    <x v="1"/>
  </r>
  <r>
    <s v="74140991-a380-44b5-b7c8-ba04ac70f0eb"/>
    <s v="c7402157-ae44-45cc-b6a7-b348d5dbd417"/>
    <n v="114116"/>
    <n v="2"/>
    <x v="119"/>
    <n v="239.09"/>
    <x v="1"/>
  </r>
  <r>
    <s v="74afc678-9483-4171-b280-67e7af58864f"/>
    <s v="3ca4793d-065e-4112-b023-d1122a2a4b44"/>
    <n v="46898"/>
    <n v="2"/>
    <x v="119"/>
    <n v="23.66"/>
    <x v="0"/>
  </r>
  <r>
    <s v="83d3ddcd-d535-4a84-a184-53314116279b"/>
    <s v="3ca4793d-065e-4112-b023-d1122a2a4b44"/>
    <n v="115778"/>
    <n v="2"/>
    <x v="119"/>
    <n v="376.45"/>
    <x v="1"/>
  </r>
  <r>
    <s v="9271b2c5-c99d-460c-9e0e-7b89a788c9b8"/>
    <s v="2ea0ca2a-77fc-4447-b57c-62a6cb4d75a1"/>
    <n v="46777"/>
    <n v="1"/>
    <x v="119"/>
    <n v="146.38"/>
    <x v="0"/>
  </r>
  <r>
    <s v="9f4bf957-92da-4d4f-9401-74a6847c01fc"/>
    <s v="2ea0ca2a-77fc-4447-b57c-62a6cb4d75a1"/>
    <n v="46068"/>
    <n v="1"/>
    <x v="119"/>
    <n v="218.97"/>
    <x v="0"/>
  </r>
  <r>
    <s v="a09fceb1-4416-4a4a-9315-e112f26cd3c1"/>
    <s v="2ea0ca2a-77fc-4447-b57c-62a6cb4d75a1"/>
    <n v="47479"/>
    <n v="1"/>
    <x v="119"/>
    <n v="81.53"/>
    <x v="0"/>
  </r>
  <r>
    <s v="ac394905-8ce8-4640-8910-98a81d5a6cd5"/>
    <s v="c7402157-ae44-45cc-b6a7-b348d5dbd417"/>
    <n v="116037"/>
    <n v="2"/>
    <x v="119"/>
    <n v="171.92"/>
    <x v="0"/>
  </r>
  <r>
    <s v="af16f83b-3fd5-4c50-9644-6d28f86f27e6"/>
    <s v="3ca4793d-065e-4112-b023-d1122a2a4b44"/>
    <n v="93970"/>
    <n v="2"/>
    <x v="119"/>
    <n v="159.22999999999999"/>
    <x v="1"/>
  </r>
  <r>
    <s v="b70fac46-cb10-40b2-adbb-b8281f8ff11e"/>
    <s v="3ca4793d-065e-4112-b023-d1122a2a4b44"/>
    <n v="53304"/>
    <n v="2"/>
    <x v="119"/>
    <n v="611.54999999999995"/>
    <x v="0"/>
  </r>
  <r>
    <s v="b9dee4b0-5319-444e-adbd-1ed62a9f2afc"/>
    <s v="3ca4793d-065e-4112-b023-d1122a2a4b44"/>
    <n v="93971"/>
    <n v="2"/>
    <x v="119"/>
    <n v="173.32"/>
    <x v="1"/>
  </r>
  <r>
    <s v="ba4739ec-e79d-4595-ade6-9dec82e49b55"/>
    <s v="c7402157-ae44-45cc-b6a7-b348d5dbd417"/>
    <n v="89316"/>
    <n v="2"/>
    <x v="119"/>
    <n v="75.180000000000007"/>
    <x v="0"/>
  </r>
  <r>
    <s v="bbb6e4ec-98eb-4ccc-bf4d-05310519f6a6"/>
    <s v="2ea0ca2a-77fc-4447-b57c-62a6cb4d75a1"/>
    <n v="40143"/>
    <n v="1"/>
    <x v="119"/>
    <n v="367.61"/>
    <x v="1"/>
  </r>
  <r>
    <s v="c577ffe9-074b-4631-a033-6b6bb36ac276"/>
    <s v="2ea0ca2a-77fc-4447-b57c-62a6cb4d75a1"/>
    <n v="34596"/>
    <n v="1"/>
    <x v="119"/>
    <n v="20.68"/>
    <x v="0"/>
  </r>
  <r>
    <s v="d3b1049a-7651-4243-9b2c-1c6907bd4dfb"/>
    <s v="c7402157-ae44-45cc-b6a7-b348d5dbd417"/>
    <n v="52919"/>
    <n v="2"/>
    <x v="119"/>
    <n v="42.29"/>
    <x v="0"/>
  </r>
  <r>
    <s v="d62b2a19-cb21-4036-89f3-da53614c9b56"/>
    <s v="3ca4793d-065e-4112-b023-d1122a2a4b44"/>
    <n v="116228"/>
    <n v="2"/>
    <x v="119"/>
    <n v="75.180000000000007"/>
    <x v="0"/>
  </r>
  <r>
    <s v="d9d7c896-9a39-475a-9850-ec85109a1412"/>
    <s v="2ea0ca2a-77fc-4447-b57c-62a6cb4d75a1"/>
    <n v="45344"/>
    <n v="1"/>
    <x v="119"/>
    <n v="78.44"/>
    <x v="1"/>
  </r>
  <r>
    <s v="dbbf9d2a-bcaf-44c6-ad6e-ee8e65d31329"/>
    <s v="c7402157-ae44-45cc-b6a7-b348d5dbd417"/>
    <n v="63107"/>
    <n v="2"/>
    <x v="119"/>
    <n v="39.93"/>
    <x v="0"/>
  </r>
  <r>
    <s v="e25ba5bb-5582-464f-ac2d-c71e2f37def1"/>
    <s v="c7402157-ae44-45cc-b6a7-b348d5dbd417"/>
    <n v="113647"/>
    <n v="2"/>
    <x v="119"/>
    <n v="319.86"/>
    <x v="1"/>
  </r>
  <r>
    <s v="e3827232-5d51-49d4-b7ab-10df4ae76b57"/>
    <s v="3ca4793d-065e-4112-b023-d1122a2a4b44"/>
    <n v="73339"/>
    <n v="2"/>
    <x v="119"/>
    <n v="10.57"/>
    <x v="1"/>
  </r>
  <r>
    <s v="f1755b5c-931b-4831-8091-51d3ffb84205"/>
    <s v="2ea0ca2a-77fc-4447-b57c-62a6cb4d75a1"/>
    <n v="47598"/>
    <n v="1"/>
    <x v="119"/>
    <n v="73.5"/>
    <x v="0"/>
  </r>
  <r>
    <s v="fcba246a-07b7-49fd-b4c8-c22a317ad30b"/>
    <s v="c7402157-ae44-45cc-b6a7-b348d5dbd417"/>
    <n v="115636"/>
    <n v="2"/>
    <x v="119"/>
    <n v="23.66"/>
    <x v="0"/>
  </r>
  <r>
    <s v="ff63c480-b13c-4b50-91f2-3203ec9ed992"/>
    <s v="c7402157-ae44-45cc-b6a7-b348d5dbd417"/>
    <n v="74232"/>
    <n v="2"/>
    <x v="119"/>
    <n v="108.07"/>
    <x v="1"/>
  </r>
  <r>
    <s v="ffe61232-0eb1-478e-a95d-238f2e424c5e"/>
    <s v="3ca4793d-065e-4112-b023-d1122a2a4b44"/>
    <n v="115034"/>
    <n v="2"/>
    <x v="119"/>
    <n v="55.85"/>
    <x v="0"/>
  </r>
  <r>
    <s v="0fc57f7e-772c-4087-bb7b-7681374ee8e4"/>
    <s v="c7402157-ae44-45cc-b6a7-b348d5dbd417"/>
    <n v="110700"/>
    <n v="2"/>
    <x v="120"/>
    <n v="124.51"/>
    <x v="1"/>
  </r>
  <r>
    <s v="1264248c-56e5-462c-8046-49d40ac38259"/>
    <s v="c7402157-ae44-45cc-b6a7-b348d5dbd417"/>
    <n v="68127"/>
    <n v="2"/>
    <x v="120"/>
    <n v="133.91"/>
    <x v="1"/>
  </r>
  <r>
    <s v="1cf222d1-abbd-45d4-916a-03f140120fdb"/>
    <s v="2ea0ca2a-77fc-4447-b57c-62a6cb4d75a1"/>
    <n v="45814"/>
    <n v="1"/>
    <x v="120"/>
    <n v="112.55"/>
    <x v="1"/>
  </r>
  <r>
    <s v="2b71daf3-b8e7-40c7-9c3d-07bc418705b1"/>
    <s v="3ca4793d-065e-4112-b023-d1122a2a4b44"/>
    <n v="93657"/>
    <n v="2"/>
    <x v="120"/>
    <n v="299.04000000000002"/>
    <x v="1"/>
  </r>
  <r>
    <s v="2f763166-d303-481c-83bd-8b266ae9cf8e"/>
    <s v="3ca4793d-065e-4112-b023-d1122a2a4b44"/>
    <n v="112047"/>
    <n v="2"/>
    <x v="120"/>
    <n v="124.51"/>
    <x v="1"/>
  </r>
  <r>
    <s v="5645849a-1dc4-4989-9563-a19dbd91b7e2"/>
    <s v="2ea0ca2a-77fc-4447-b57c-62a6cb4d75a1"/>
    <n v="47482"/>
    <n v="1"/>
    <x v="120"/>
    <n v="73.489999999999995"/>
    <x v="0"/>
  </r>
  <r>
    <s v="5df60c10-fa99-49b3-af47-d479b1d24450"/>
    <s v="2ea0ca2a-77fc-4447-b57c-62a6cb4d75a1"/>
    <n v="34080"/>
    <n v="1"/>
    <x v="120"/>
    <n v="161.02000000000001"/>
    <x v="1"/>
  </r>
  <r>
    <s v="5eaba559-2bb5-45da-8612-bec4944d3893"/>
    <s v="3ca4793d-065e-4112-b023-d1122a2a4b44"/>
    <n v="73933"/>
    <n v="2"/>
    <x v="120"/>
    <n v="934.38"/>
    <x v="1"/>
  </r>
  <r>
    <s v="647becc3-3064-44df-ba81-cdd6b03967c1"/>
    <s v="c7402157-ae44-45cc-b6a7-b348d5dbd417"/>
    <n v="94163"/>
    <n v="2"/>
    <x v="120"/>
    <n v="7.05"/>
    <x v="1"/>
  </r>
  <r>
    <s v="673dea54-a071-4e25-813e-71f48577097e"/>
    <s v="3ca4793d-065e-4112-b023-d1122a2a4b44"/>
    <n v="115614"/>
    <n v="2"/>
    <x v="120"/>
    <n v="175.03"/>
    <x v="0"/>
  </r>
  <r>
    <s v="6a797314-875f-4372-a912-909fbb085d9d"/>
    <s v="3ca4793d-065e-4112-b023-d1122a2a4b44"/>
    <n v="116093"/>
    <n v="2"/>
    <x v="120"/>
    <n v="75.180000000000007"/>
    <x v="0"/>
  </r>
  <r>
    <s v="7fc1871c-9035-4337-a47e-3c907ae7eb98"/>
    <s v="c7402157-ae44-45cc-b6a7-b348d5dbd417"/>
    <n v="111539"/>
    <n v="2"/>
    <x v="120"/>
    <n v="282.2"/>
    <x v="1"/>
  </r>
  <r>
    <s v="88eeadc6-32b2-4566-b0c2-20ebd7ae8604"/>
    <s v="2ea0ca2a-77fc-4447-b57c-62a6cb4d75a1"/>
    <n v="41308"/>
    <n v="1"/>
    <x v="120"/>
    <n v="11.48"/>
    <x v="1"/>
  </r>
  <r>
    <s v="9cd59a87-a701-4b7a-9c83-d3d6d46ea751"/>
    <s v="3ca4793d-065e-4112-b023-d1122a2a4b44"/>
    <n v="58218"/>
    <n v="2"/>
    <x v="120"/>
    <n v="23.66"/>
    <x v="0"/>
  </r>
  <r>
    <s v="9f5f1026-0257-4fb8-8efd-6721bbeb26ab"/>
    <s v="c7402157-ae44-45cc-b6a7-b348d5dbd417"/>
    <n v="116052"/>
    <n v="2"/>
    <x v="120"/>
    <n v="117.47"/>
    <x v="0"/>
  </r>
  <r>
    <s v="a2e395a1-2a05-4b9d-afc4-f1112d5c54bc"/>
    <s v="c7402157-ae44-45cc-b6a7-b348d5dbd417"/>
    <n v="115300"/>
    <n v="2"/>
    <x v="120"/>
    <n v="349.3"/>
    <x v="1"/>
  </r>
  <r>
    <s v="ab2ae117-235b-4206-b528-7848b3e2d922"/>
    <s v="3ca4793d-065e-4112-b023-d1122a2a4b44"/>
    <n v="115005"/>
    <n v="2"/>
    <x v="120"/>
    <n v="218"/>
    <x v="1"/>
  </r>
  <r>
    <s v="ac335a8b-bf90-4311-a915-1e25352f8f92"/>
    <s v="c7402157-ae44-45cc-b6a7-b348d5dbd417"/>
    <n v="115999"/>
    <n v="2"/>
    <x v="120"/>
    <n v="58.82"/>
    <x v="0"/>
  </r>
  <r>
    <s v="b3bfcb56-9322-452c-9545-34634db92710"/>
    <s v="2ea0ca2a-77fc-4447-b57c-62a6cb4d75a1"/>
    <n v="28484"/>
    <n v="1"/>
    <x v="120"/>
    <n v="8.16"/>
    <x v="1"/>
  </r>
  <r>
    <s v="b69a74e3-a708-4f88-8c58-b6c76e83d6a8"/>
    <s v="3ca4793d-065e-4112-b023-d1122a2a4b44"/>
    <n v="44805"/>
    <n v="2"/>
    <x v="120"/>
    <n v="10.57"/>
    <x v="1"/>
  </r>
  <r>
    <s v="bb060deb-a3cc-481c-a5f8-67ce4bbc1388"/>
    <s v="2ea0ca2a-77fc-4447-b57c-62a6cb4d75a1"/>
    <n v="39088"/>
    <n v="1"/>
    <x v="120"/>
    <n v="367.62"/>
    <x v="1"/>
  </r>
  <r>
    <s v="bddbdd65-abfb-4576-8f95-90d29a92e2da"/>
    <s v="2ea0ca2a-77fc-4447-b57c-62a6cb4d75a1"/>
    <n v="46460"/>
    <n v="1"/>
    <x v="120"/>
    <n v="183.34"/>
    <x v="1"/>
  </r>
  <r>
    <s v="bf25ec80-eb87-4fe2-b0c8-79e966506823"/>
    <s v="3ca4793d-065e-4112-b023-d1122a2a4b44"/>
    <n v="114216"/>
    <n v="2"/>
    <x v="120"/>
    <n v="56.39"/>
    <x v="0"/>
  </r>
  <r>
    <s v="c385e311-7061-465a-a9b7-f7cd59f22abb"/>
    <s v="2ea0ca2a-77fc-4447-b57c-62a6cb4d75a1"/>
    <n v="45567"/>
    <n v="1"/>
    <x v="120"/>
    <n v="41.35"/>
    <x v="1"/>
  </r>
  <r>
    <s v="d318d335-8c0d-4848-b840-20870b1971a1"/>
    <s v="c7402157-ae44-45cc-b6a7-b348d5dbd417"/>
    <n v="78086"/>
    <n v="2"/>
    <x v="120"/>
    <n v="34.06"/>
    <x v="1"/>
  </r>
  <r>
    <s v="d703c207-63c4-4803-b575-8369d786d564"/>
    <s v="c7402157-ae44-45cc-b6a7-b348d5dbd417"/>
    <n v="115886"/>
    <n v="2"/>
    <x v="120"/>
    <n v="96.44"/>
    <x v="0"/>
  </r>
  <r>
    <s v="d7c3bbb2-75bf-44ad-948b-c02c3e67246d"/>
    <s v="2ea0ca2a-77fc-4447-b57c-62a6cb4d75a1"/>
    <n v="45864"/>
    <n v="1"/>
    <x v="120"/>
    <n v="13.78"/>
    <x v="1"/>
  </r>
  <r>
    <s v="e2387ac0-3d66-4bf3-9f33-278be9119a86"/>
    <s v="2ea0ca2a-77fc-4447-b57c-62a6cb4d75a1"/>
    <n v="47148"/>
    <n v="1"/>
    <x v="120"/>
    <n v="32.159999999999997"/>
    <x v="0"/>
  </r>
  <r>
    <s v="eb886989-91c5-4139-b378-5a820bb0d865"/>
    <s v="c7402157-ae44-45cc-b6a7-b348d5dbd417"/>
    <n v="89316"/>
    <n v="2"/>
    <x v="120"/>
    <n v="14.1"/>
    <x v="1"/>
  </r>
  <r>
    <s v="ef183849-4deb-41a1-8004-01f2167814eb"/>
    <s v="c7402157-ae44-45cc-b6a7-b348d5dbd417"/>
    <n v="52748"/>
    <n v="2"/>
    <x v="120"/>
    <n v="42.29"/>
    <x v="1"/>
  </r>
  <r>
    <s v="01ef83e3-0696-4a9d-905e-fcd7840e64c8"/>
    <s v="3ca4793d-065e-4112-b023-d1122a2a4b44"/>
    <n v="111891"/>
    <n v="2"/>
    <x v="121"/>
    <n v="10.57"/>
    <x v="1"/>
  </r>
  <r>
    <s v="069edc3c-24c2-4d71-a985-f489f4e6d021"/>
    <s v="2ea0ca2a-77fc-4447-b57c-62a6cb4d75a1"/>
    <n v="44529"/>
    <n v="1"/>
    <x v="121"/>
    <n v="536.08000000000004"/>
    <x v="1"/>
  </r>
  <r>
    <s v="095c643a-ee48-442e-b6f1-e4998d805019"/>
    <s v="2ea0ca2a-77fc-4447-b57c-62a6cb4d75a1"/>
    <n v="44405"/>
    <n v="1"/>
    <x v="121"/>
    <n v="356.8"/>
    <x v="1"/>
  </r>
  <r>
    <s v="09c40dc1-d291-4f16-bdc9-ec9955d16761"/>
    <s v="2ea0ca2a-77fc-4447-b57c-62a6cb4d75a1"/>
    <n v="47128"/>
    <n v="1"/>
    <x v="121"/>
    <n v="52.82"/>
    <x v="0"/>
  </r>
  <r>
    <s v="0dbe6225-f648-4408-b7ed-74b626c11a63"/>
    <s v="3ca4793d-065e-4112-b023-d1122a2a4b44"/>
    <n v="115071"/>
    <n v="2"/>
    <x v="121"/>
    <n v="23.96"/>
    <x v="1"/>
  </r>
  <r>
    <s v="1bd8aac1-571a-4713-aea1-5a7127f2ca49"/>
    <s v="3ca4793d-065e-4112-b023-d1122a2a4b44"/>
    <n v="43106"/>
    <n v="2"/>
    <x v="121"/>
    <n v="287.35000000000002"/>
    <x v="1"/>
  </r>
  <r>
    <s v="30d5a75f-cc4f-4415-8702-e43a7340702c"/>
    <s v="2ea0ca2a-77fc-4447-b57c-62a6cb4d75a1"/>
    <n v="44313"/>
    <n v="1"/>
    <x v="121"/>
    <n v="114.89"/>
    <x v="0"/>
  </r>
  <r>
    <s v="383a4c60-f039-4bfa-97d5-003f67f058a3"/>
    <s v="3ca4793d-065e-4112-b023-d1122a2a4b44"/>
    <n v="93958"/>
    <n v="2"/>
    <x v="121"/>
    <n v="11.744999999999999"/>
    <x v="1"/>
  </r>
  <r>
    <s v="3c3fbad2-17d6-47b8-a25d-bba145908b98"/>
    <s v="2ea0ca2a-77fc-4447-b57c-62a6cb4d75a1"/>
    <n v="37007"/>
    <n v="1"/>
    <x v="121"/>
    <n v="61.13"/>
    <x v="1"/>
  </r>
  <r>
    <s v="3fa01beb-ea77-4cec-89b9-b016f1a180bd"/>
    <s v="3ca4793d-065e-4112-b023-d1122a2a4b44"/>
    <n v="115301"/>
    <n v="2"/>
    <x v="121"/>
    <n v="72.39"/>
    <x v="0"/>
  </r>
  <r>
    <s v="50473965-0ff0-4d94-9cfb-7510090f5042"/>
    <s v="c7402157-ae44-45cc-b6a7-b348d5dbd417"/>
    <n v="45906"/>
    <n v="2"/>
    <x v="121"/>
    <n v="10.57"/>
    <x v="1"/>
  </r>
  <r>
    <s v="514afe92-5254-4287-ba68-5a5483d9bbe7"/>
    <s v="2ea0ca2a-77fc-4447-b57c-62a6cb4d75a1"/>
    <n v="44013"/>
    <n v="1"/>
    <x v="121"/>
    <n v="20.67"/>
    <x v="1"/>
  </r>
  <r>
    <s v="5c2328f5-c054-4451-bee8-96ee447298c7"/>
    <s v="3ca4793d-065e-4112-b023-d1122a2a4b44"/>
    <n v="114882"/>
    <n v="2"/>
    <x v="121"/>
    <n v="86.93"/>
    <x v="0"/>
  </r>
  <r>
    <s v="6972385b-abb4-4670-b739-c2638dfc7321"/>
    <s v="2ea0ca2a-77fc-4447-b57c-62a6cb4d75a1"/>
    <n v="18069"/>
    <n v="1"/>
    <x v="121"/>
    <n v="39.049999999999997"/>
    <x v="0"/>
  </r>
  <r>
    <s v="70b54a2e-f479-4cc4-914a-da0ce1c7611d"/>
    <s v="2ea0ca2a-77fc-4447-b57c-62a6cb4d75a1"/>
    <n v="46899"/>
    <n v="1"/>
    <x v="121"/>
    <n v="60.68"/>
    <x v="0"/>
  </r>
  <r>
    <s v="70d9713d-1624-43f3-8679-e587d4dd3b76"/>
    <s v="3ca4793d-065e-4112-b023-d1122a2a4b44"/>
    <n v="115034"/>
    <n v="2"/>
    <x v="121"/>
    <n v="69.77"/>
    <x v="1"/>
  </r>
  <r>
    <s v="75cb92c6-17c2-4878-ba1d-7bd65bff9ab2"/>
    <s v="2ea0ca2a-77fc-4447-b57c-62a6cb4d75a1"/>
    <n v="44445"/>
    <n v="1"/>
    <x v="121"/>
    <n v="96.47"/>
    <x v="0"/>
  </r>
  <r>
    <s v="7eb5a853-6b77-4bd0-af4f-23c6d4e86d9a"/>
    <s v="3ca4793d-065e-4112-b023-d1122a2a4b44"/>
    <n v="72908"/>
    <n v="2"/>
    <x v="121"/>
    <n v="29.37"/>
    <x v="1"/>
  </r>
  <r>
    <s v="9a554135-5455-4ff5-8b70-a2af759c8d5c"/>
    <s v="3ca4793d-065e-4112-b023-d1122a2a4b44"/>
    <n v="45017"/>
    <n v="2"/>
    <x v="121"/>
    <n v="9.4"/>
    <x v="1"/>
  </r>
  <r>
    <s v="9bdcbd60-c3cf-4657-bed1-57678fbb4127"/>
    <s v="2ea0ca2a-77fc-4447-b57c-62a6cb4d75a1"/>
    <n v="18802"/>
    <n v="1"/>
    <x v="121"/>
    <n v="119.07"/>
    <x v="1"/>
  </r>
  <r>
    <s v="9f374aa4-cfa4-40a4-a74e-8ac9735fa228"/>
    <s v="3ca4793d-065e-4112-b023-d1122a2a4b44"/>
    <n v="45117"/>
    <n v="2"/>
    <x v="121"/>
    <n v="10.57"/>
    <x v="1"/>
  </r>
  <r>
    <s v="9ffa549d-fc5f-4f6e-af2a-2642391d6d10"/>
    <s v="2ea0ca2a-77fc-4447-b57c-62a6cb4d75a1"/>
    <n v="46646"/>
    <n v="1"/>
    <x v="121"/>
    <n v="271.98"/>
    <x v="1"/>
  </r>
  <r>
    <s v="a27a7816-91f7-41ad-b821-b4b6750ed201"/>
    <s v="3ca4793d-065e-4112-b023-d1122a2a4b44"/>
    <n v="67035"/>
    <n v="2"/>
    <x v="121"/>
    <n v="35.24"/>
    <x v="1"/>
  </r>
  <r>
    <s v="ce25db8e-5823-4e3d-b5e3-be59089678f9"/>
    <s v="2ea0ca2a-77fc-4447-b57c-62a6cb4d75a1"/>
    <n v="42038"/>
    <n v="1"/>
    <x v="121"/>
    <n v="10.72"/>
    <x v="1"/>
  </r>
  <r>
    <s v="d2bed5d6-0188-4234-a42c-01cfdab202fe"/>
    <s v="2ea0ca2a-77fc-4447-b57c-62a6cb4d75a1"/>
    <n v="18116"/>
    <n v="1"/>
    <x v="121"/>
    <n v="11.49"/>
    <x v="1"/>
  </r>
  <r>
    <s v="d57acb7d-43db-4126-bd8c-ff069841a727"/>
    <s v="2ea0ca2a-77fc-4447-b57c-62a6cb4d75a1"/>
    <n v="47129"/>
    <n v="1"/>
    <x v="121"/>
    <n v="81.53"/>
    <x v="0"/>
  </r>
  <r>
    <s v="d6697fd1-ccf9-48ac-a2c1-f0d0bd85b1b9"/>
    <s v="2ea0ca2a-77fc-4447-b57c-62a6cb4d75a1"/>
    <n v="46732"/>
    <n v="1"/>
    <x v="121"/>
    <n v="10.33"/>
    <x v="1"/>
  </r>
  <r>
    <s v="e0876e1a-ba71-4877-a463-a19a8b6f0bbd"/>
    <s v="2ea0ca2a-77fc-4447-b57c-62a6cb4d75a1"/>
    <n v="41899"/>
    <n v="1"/>
    <x v="121"/>
    <n v="32.159999999999997"/>
    <x v="1"/>
  </r>
  <r>
    <s v="eaf1a07c-6360-4d88-ac33-1e951b0e6ac0"/>
    <s v="2ea0ca2a-77fc-4447-b57c-62a6cb4d75a1"/>
    <n v="45806"/>
    <n v="1"/>
    <x v="121"/>
    <n v="318.08"/>
    <x v="1"/>
  </r>
  <r>
    <s v="f30455a5-8dfd-4829-ba48-d3057c0018d1"/>
    <s v="3ca4793d-065e-4112-b023-d1122a2a4b44"/>
    <n v="42912"/>
    <n v="2"/>
    <x v="121"/>
    <n v="742.69"/>
    <x v="1"/>
  </r>
  <r>
    <s v="faecd04b-a4b1-41d2-aa51-66b9b7a2d456"/>
    <s v="2ea0ca2a-77fc-4447-b57c-62a6cb4d75a1"/>
    <n v="44762"/>
    <n v="1"/>
    <x v="121"/>
    <n v="73.5"/>
    <x v="0"/>
  </r>
  <r>
    <s v="05d90135-bc87-4cd5-b01e-18491a2aeefd"/>
    <s v="2ea0ca2a-77fc-4447-b57c-62a6cb4d75a1"/>
    <n v="34658"/>
    <n v="1"/>
    <x v="122"/>
    <n v="121.75"/>
    <x v="1"/>
  </r>
  <r>
    <s v="07ed6525-2318-4027-bfff-937b0a1abf88"/>
    <s v="2ea0ca2a-77fc-4447-b57c-62a6cb4d75a1"/>
    <n v="45999"/>
    <n v="1"/>
    <x v="122"/>
    <n v="387.07499999999999"/>
    <x v="1"/>
  </r>
  <r>
    <s v="15032dc2-207e-4123-8b4f-aa6bd67217fe"/>
    <s v="2ea0ca2a-77fc-4447-b57c-62a6cb4d75a1"/>
    <n v="46893"/>
    <n v="1"/>
    <x v="122"/>
    <n v="88.68"/>
    <x v="0"/>
  </r>
  <r>
    <s v="203553d5-6b12-47af-bd2a-bb3241e3ddbb"/>
    <s v="2ea0ca2a-77fc-4447-b57c-62a6cb4d75a1"/>
    <n v="47799"/>
    <n v="1"/>
    <x v="122"/>
    <n v="81.540000000000006"/>
    <x v="0"/>
  </r>
  <r>
    <s v="24635964-3c13-44b0-bd40-de4c6eb5d146"/>
    <s v="3ca4793d-065e-4112-b023-d1122a2a4b44"/>
    <n v="115427"/>
    <n v="2"/>
    <x v="122"/>
    <n v="34.01"/>
    <x v="0"/>
  </r>
  <r>
    <s v="3434c52a-c39a-441f-b06a-51e5e1924950"/>
    <s v="2ea0ca2a-77fc-4447-b57c-62a6cb4d75a1"/>
    <n v="18593"/>
    <n v="1"/>
    <x v="122"/>
    <n v="29.85"/>
    <x v="0"/>
  </r>
  <r>
    <s v="3897fb14-9582-406f-8968-e24f01c3dddc"/>
    <s v="2ea0ca2a-77fc-4447-b57c-62a6cb4d75a1"/>
    <n v="46167"/>
    <n v="1"/>
    <x v="122"/>
    <n v="298.92"/>
    <x v="1"/>
  </r>
  <r>
    <s v="404deee9-87aa-4dcc-aa45-d5fb741ccc30"/>
    <s v="2ea0ca2a-77fc-4447-b57c-62a6cb4d75a1"/>
    <n v="18953"/>
    <n v="1"/>
    <x v="122"/>
    <n v="20.68"/>
    <x v="0"/>
  </r>
  <r>
    <s v="42c42363-22bb-4ed1-8ff1-8653cd364349"/>
    <s v="3ca4793d-065e-4112-b023-d1122a2a4b44"/>
    <n v="111355"/>
    <n v="2"/>
    <x v="122"/>
    <n v="1877.24"/>
    <x v="1"/>
  </r>
  <r>
    <s v="4753dfd1-3af3-44f5-b464-bf1aae4cd6f2"/>
    <s v="3ca4793d-065e-4112-b023-d1122a2a4b44"/>
    <n v="85583"/>
    <n v="2"/>
    <x v="122"/>
    <n v="270.14999999999998"/>
    <x v="1"/>
  </r>
  <r>
    <s v="4920aba8-9f97-4988-bcc5-266291fa0f21"/>
    <s v="3ca4793d-065e-4112-b023-d1122a2a4b44"/>
    <n v="85072"/>
    <n v="2"/>
    <x v="122"/>
    <n v="509.14"/>
    <x v="1"/>
  </r>
  <r>
    <s v="494cea3d-5fbf-4863-9185-cc43782d0869"/>
    <s v="3ca4793d-065e-4112-b023-d1122a2a4b44"/>
    <n v="91948"/>
    <n v="2"/>
    <x v="122"/>
    <n v="124.51"/>
    <x v="1"/>
  </r>
  <r>
    <s v="4c3653a9-08ae-49b7-8e3b-3d0a746eb6b8"/>
    <s v="2ea0ca2a-77fc-4447-b57c-62a6cb4d75a1"/>
    <n v="44129"/>
    <n v="1"/>
    <x v="122"/>
    <n v="152.51"/>
    <x v="1"/>
  </r>
  <r>
    <s v="5797a387-20a3-4eb5-80b7-9df3fd6ad135"/>
    <s v="2ea0ca2a-77fc-4447-b57c-62a6cb4d75a1"/>
    <n v="47362"/>
    <n v="1"/>
    <x v="122"/>
    <n v="93.01"/>
    <x v="0"/>
  </r>
  <r>
    <s v="60607d7e-510e-43cd-942a-d71950ba2fa9"/>
    <s v="3ca4793d-065e-4112-b023-d1122a2a4b44"/>
    <n v="115732"/>
    <n v="2"/>
    <x v="122"/>
    <n v="11.75"/>
    <x v="1"/>
  </r>
  <r>
    <s v="617e5db9-5c7b-4f82-824a-d9e7452645dc"/>
    <s v="2ea0ca2a-77fc-4447-b57c-62a6cb4d75a1"/>
    <n v="46372"/>
    <n v="1"/>
    <x v="122"/>
    <n v="101.07"/>
    <x v="0"/>
  </r>
  <r>
    <s v="62c13329-0062-491e-8ba9-b5de8d33e09c"/>
    <s v="2ea0ca2a-77fc-4447-b57c-62a6cb4d75a1"/>
    <n v="45806"/>
    <n v="1"/>
    <x v="122"/>
    <n v="34.450000000000003"/>
    <x v="1"/>
  </r>
  <r>
    <s v="6774b17d-5d21-48af-bd81-0b2cd7636337"/>
    <s v="2ea0ca2a-77fc-4447-b57c-62a6cb4d75a1"/>
    <n v="35574"/>
    <n v="1"/>
    <x v="122"/>
    <n v="32.159999999999997"/>
    <x v="1"/>
  </r>
  <r>
    <s v="7caa3b0d-9a79-445f-b25f-db850349b3e1"/>
    <s v="3ca4793d-065e-4112-b023-d1122a2a4b44"/>
    <n v="57930"/>
    <n v="2"/>
    <x v="122"/>
    <n v="37.590000000000003"/>
    <x v="1"/>
  </r>
  <r>
    <s v="8dc4f8e2-bcca-44f9-8d67-89faaeb672cb"/>
    <s v="2ea0ca2a-77fc-4447-b57c-62a6cb4d75a1"/>
    <n v="47148"/>
    <n v="1"/>
    <x v="122"/>
    <n v="62.305"/>
    <x v="1"/>
  </r>
  <r>
    <s v="8f305022-56f5-4fc1-b4a3-c9a9d07add13"/>
    <s v="2ea0ca2a-77fc-4447-b57c-62a6cb4d75a1"/>
    <n v="45999"/>
    <n v="1"/>
    <x v="122"/>
    <n v="387.07499999999999"/>
    <x v="1"/>
  </r>
  <r>
    <s v="94d2198a-9d12-4736-83b3-fe87b993151a"/>
    <s v="2ea0ca2a-77fc-4447-b57c-62a6cb4d75a1"/>
    <n v="46325"/>
    <n v="1"/>
    <x v="122"/>
    <n v="41.34"/>
    <x v="0"/>
  </r>
  <r>
    <s v="958fd657-df09-457f-b6dc-fbcadd73c54f"/>
    <s v="3ca4793d-065e-4112-b023-d1122a2a4b44"/>
    <n v="111800"/>
    <n v="2"/>
    <x v="122"/>
    <n v="10.57"/>
    <x v="1"/>
  </r>
  <r>
    <s v="ad67321c-d8c5-4380-b07c-ded59c8015ac"/>
    <s v="2ea0ca2a-77fc-4447-b57c-62a6cb4d75a1"/>
    <n v="44094"/>
    <n v="1"/>
    <x v="122"/>
    <n v="10.34"/>
    <x v="1"/>
  </r>
  <r>
    <s v="b851037b-8d04-4129-a4bc-352b14e8561f"/>
    <s v="2ea0ca2a-77fc-4447-b57c-62a6cb4d75a1"/>
    <n v="19068"/>
    <n v="1"/>
    <x v="122"/>
    <n v="55.13"/>
    <x v="0"/>
  </r>
  <r>
    <s v="c6d0143d-04e3-4e96-bc17-c876dea5627b"/>
    <s v="2ea0ca2a-77fc-4447-b57c-62a6cb4d75a1"/>
    <n v="46587"/>
    <n v="1"/>
    <x v="122"/>
    <n v="59.71"/>
    <x v="1"/>
  </r>
  <r>
    <s v="c7765dce-243f-44ab-80d1-46da242fa4e2"/>
    <s v="2ea0ca2a-77fc-4447-b57c-62a6cb4d75a1"/>
    <n v="38223"/>
    <n v="1"/>
    <x v="122"/>
    <n v="222.99"/>
    <x v="1"/>
  </r>
  <r>
    <s v="e8048fff-c91d-4ab2-9599-8ef7a7c40198"/>
    <s v="2ea0ca2a-77fc-4447-b57c-62a6cb4d75a1"/>
    <n v="47062"/>
    <n v="1"/>
    <x v="122"/>
    <n v="196.56"/>
    <x v="0"/>
  </r>
  <r>
    <s v="ebaf448e-e534-4ca6-a036-714d1c4d58ad"/>
    <s v="3ca4793d-065e-4112-b023-d1122a2a4b44"/>
    <n v="94518"/>
    <n v="2"/>
    <x v="122"/>
    <n v="749.18"/>
    <x v="1"/>
  </r>
  <r>
    <s v="ee459053-9d02-4ff6-a866-92eb2645d457"/>
    <s v="2ea0ca2a-77fc-4447-b57c-62a6cb4d75a1"/>
    <n v="47353"/>
    <n v="1"/>
    <x v="122"/>
    <n v="154.24"/>
    <x v="0"/>
  </r>
  <r>
    <s v="073ba3ae-7534-4286-ae69-ef76d3ab29cd"/>
    <s v="3ca4793d-065e-4112-b023-d1122a2a4b44"/>
    <n v="42912"/>
    <n v="2"/>
    <x v="123"/>
    <n v="382.83"/>
    <x v="1"/>
  </r>
  <r>
    <s v="105a4ba7-e960-47db-acb8-40611b8802be"/>
    <s v="2ea0ca2a-77fc-4447-b57c-62a6cb4d75a1"/>
    <n v="47146"/>
    <n v="1"/>
    <x v="123"/>
    <n v="59.71"/>
    <x v="0"/>
  </r>
  <r>
    <s v="1385396b-37a3-4fa0-ae2a-2f55a157c41c"/>
    <s v="2ea0ca2a-77fc-4447-b57c-62a6cb4d75a1"/>
    <n v="35473"/>
    <n v="1"/>
    <x v="123"/>
    <n v="196.27"/>
    <x v="1"/>
  </r>
  <r>
    <s v="3b50a1ae-c31d-448b-bcd6-12dbbeebd33b"/>
    <s v="3ca4793d-065e-4112-b023-d1122a2a4b44"/>
    <n v="111543"/>
    <n v="2"/>
    <x v="123"/>
    <n v="10.57"/>
    <x v="1"/>
  </r>
  <r>
    <s v="432f16a2-452e-467a-a9e5-3aba4347bec3"/>
    <s v="2ea0ca2a-77fc-4447-b57c-62a6cb4d75a1"/>
    <n v="46926"/>
    <n v="1"/>
    <x v="123"/>
    <n v="159.66999999999999"/>
    <x v="1"/>
  </r>
  <r>
    <s v="499fc379-d6e9-41ba-ab7a-0f6854c81e21"/>
    <s v="3ca4793d-065e-4112-b023-d1122a2a4b44"/>
    <n v="93026"/>
    <n v="2"/>
    <x v="123"/>
    <n v="685.08"/>
    <x v="1"/>
  </r>
  <r>
    <s v="56451aa1-d059-4a50-a04b-899dc61a99be"/>
    <s v="3ca4793d-065e-4112-b023-d1122a2a4b44"/>
    <n v="112994"/>
    <n v="2"/>
    <x v="123"/>
    <n v="178.86"/>
    <x v="1"/>
  </r>
  <r>
    <s v="5fb128f2-c9f0-4027-a067-1a83ac7f7a1a"/>
    <s v="3ca4793d-065e-4112-b023-d1122a2a4b44"/>
    <n v="77345"/>
    <n v="2"/>
    <x v="123"/>
    <n v="1132.56"/>
    <x v="1"/>
  </r>
  <r>
    <s v="73d9222e-18a8-4a3f-b531-b0135b6c3fd5"/>
    <s v="2ea0ca2a-77fc-4447-b57c-62a6cb4d75a1"/>
    <n v="41795"/>
    <n v="1"/>
    <x v="123"/>
    <n v="20.100000000000001"/>
    <x v="1"/>
  </r>
  <r>
    <s v="7fe8903f-a2e4-4ad5-aca7-14cd9ad72e95"/>
    <s v="2ea0ca2a-77fc-4447-b57c-62a6cb4d75a1"/>
    <n v="38794"/>
    <n v="1"/>
    <x v="123"/>
    <n v="21.44"/>
    <x v="1"/>
  </r>
  <r>
    <s v="88ce154b-c05e-4b72-b9b0-b083c220e8d1"/>
    <s v="2ea0ca2a-77fc-4447-b57c-62a6cb4d75a1"/>
    <n v="41689"/>
    <n v="1"/>
    <x v="123"/>
    <n v="359.51"/>
    <x v="1"/>
  </r>
  <r>
    <s v="8ab65072-c5b2-424f-99d9-98e8c02df62c"/>
    <s v="3ca4793d-065e-4112-b023-d1122a2a4b44"/>
    <n v="115071"/>
    <n v="2"/>
    <x v="123"/>
    <n v="45.52"/>
    <x v="1"/>
  </r>
  <r>
    <s v="99113b6f-706f-49ef-973c-c4fc8be62c9e"/>
    <s v="2ea0ca2a-77fc-4447-b57c-62a6cb4d75a1"/>
    <n v="47129"/>
    <n v="1"/>
    <x v="123"/>
    <n v="165.54"/>
    <x v="1"/>
  </r>
  <r>
    <s v="a2c89828-f2d5-4e61-adf3-e65fbd72e650"/>
    <s v="2ea0ca2a-77fc-4447-b57c-62a6cb4d75a1"/>
    <n v="41450"/>
    <n v="1"/>
    <x v="123"/>
    <n v="6.89"/>
    <x v="1"/>
  </r>
  <r>
    <s v="aaa558cb-b5d6-4a3c-b2c0-4e788303b63e"/>
    <s v="2ea0ca2a-77fc-4447-b57c-62a6cb4d75a1"/>
    <n v="40683"/>
    <n v="1"/>
    <x v="123"/>
    <n v="399"/>
    <x v="1"/>
  </r>
  <r>
    <s v="c06f74cd-f738-4bff-b1e5-f1707069f2bd"/>
    <s v="3ca4793d-065e-4112-b023-d1122a2a4b44"/>
    <n v="113398"/>
    <n v="2"/>
    <x v="123"/>
    <n v="75.180000000000007"/>
    <x v="0"/>
  </r>
  <r>
    <s v="c0c4bfba-a9b5-4fde-90bb-5e8a2d9c2b8d"/>
    <s v="2ea0ca2a-77fc-4447-b57c-62a6cb4d75a1"/>
    <n v="18889"/>
    <n v="1"/>
    <x v="123"/>
    <n v="45.37"/>
    <x v="0"/>
  </r>
  <r>
    <s v="c36f7ba5-b11a-494c-8e79-15be4239bb1d"/>
    <s v="2ea0ca2a-77fc-4447-b57c-62a6cb4d75a1"/>
    <n v="42882"/>
    <n v="1"/>
    <x v="123"/>
    <n v="55.1"/>
    <x v="1"/>
  </r>
  <r>
    <s v="c7b0b4b3-a3a2-4b41-8a7b-0fa5d27bd6a9"/>
    <s v="3ca4793d-065e-4112-b023-d1122a2a4b44"/>
    <n v="77285"/>
    <n v="2"/>
    <x v="123"/>
    <n v="9.4"/>
    <x v="1"/>
  </r>
  <r>
    <s v="d819fd57-1459-4cd8-866c-cc928e98f454"/>
    <s v="3ca4793d-065e-4112-b023-d1122a2a4b44"/>
    <n v="52859"/>
    <n v="2"/>
    <x v="123"/>
    <n v="220.2"/>
    <x v="0"/>
  </r>
  <r>
    <s v="d99ca3b1-aa44-41a1-85ca-6c4264d1c8ed"/>
    <s v="2ea0ca2a-77fc-4447-b57c-62a6cb4d75a1"/>
    <n v="41534"/>
    <n v="1"/>
    <x v="123"/>
    <n v="218.79"/>
    <x v="1"/>
  </r>
  <r>
    <s v="d9b8f9ad-e3f7-417a-9f90-612a764a7b2a"/>
    <s v="2ea0ca2a-77fc-4447-b57c-62a6cb4d75a1"/>
    <n v="35574"/>
    <n v="1"/>
    <x v="123"/>
    <n v="26.42"/>
    <x v="1"/>
  </r>
  <r>
    <s v="db1444fd-5e27-4888-8614-a5f9370b07f1"/>
    <s v="2ea0ca2a-77fc-4447-b57c-62a6cb4d75a1"/>
    <n v="47435"/>
    <n v="1"/>
    <x v="123"/>
    <n v="118.56"/>
    <x v="0"/>
  </r>
  <r>
    <s v="e2945ce3-9362-449e-93fa-b85e7087dc97"/>
    <s v="3ca4793d-065e-4112-b023-d1122a2a4b44"/>
    <n v="52287"/>
    <n v="2"/>
    <x v="123"/>
    <n v="372.29"/>
    <x v="1"/>
  </r>
  <r>
    <s v="fdec75ea-b19b-4d10-99e6-c5eba28b3cd1"/>
    <s v="3ca4793d-065e-4112-b023-d1122a2a4b44"/>
    <n v="84970"/>
    <n v="2"/>
    <x v="123"/>
    <n v="505.08"/>
    <x v="1"/>
  </r>
  <r>
    <s v="09030bfd-272e-4f9a-9e96-8f64fc59b7c5"/>
    <s v="2ea0ca2a-77fc-4447-b57c-62a6cb4d75a1"/>
    <n v="47148"/>
    <n v="1"/>
    <x v="124"/>
    <n v="79.53"/>
    <x v="1"/>
  </r>
  <r>
    <s v="0965ee8f-3fa5-4e61-82e1-887f56e6e5ce"/>
    <s v="2ea0ca2a-77fc-4447-b57c-62a6cb4d75a1"/>
    <n v="45344"/>
    <n v="1"/>
    <x v="124"/>
    <n v="194.18"/>
    <x v="1"/>
  </r>
  <r>
    <s v="1e475e16-a993-47b5-8da9-d63b357422a2"/>
    <s v="2ea0ca2a-77fc-4447-b57c-62a6cb4d75a1"/>
    <n v="47598"/>
    <n v="1"/>
    <x v="124"/>
    <n v="335.74"/>
    <x v="1"/>
  </r>
  <r>
    <s v="6deef017-fb22-4499-9a27-fcccc6847187"/>
    <s v="2ea0ca2a-77fc-4447-b57c-62a6cb4d75a1"/>
    <n v="46937"/>
    <n v="1"/>
    <x v="124"/>
    <n v="61.23"/>
    <x v="0"/>
  </r>
  <r>
    <s v="a52417a2-8c02-4b0b-a314-50097ff1bc61"/>
    <s v="2ea0ca2a-77fc-4447-b57c-62a6cb4d75a1"/>
    <n v="29075"/>
    <n v="1"/>
    <x v="124"/>
    <n v="422.02"/>
    <x v="1"/>
  </r>
  <r>
    <s v="ab863be4-3b67-4cef-97d7-004fa63ac633"/>
    <s v="2ea0ca2a-77fc-4447-b57c-62a6cb4d75a1"/>
    <n v="46835"/>
    <n v="1"/>
    <x v="124"/>
    <n v="34.450000000000003"/>
    <x v="0"/>
  </r>
  <r>
    <s v="ad69fdeb-259d-477d-aac9-c781842db7f1"/>
    <s v="2ea0ca2a-77fc-4447-b57c-62a6cb4d75a1"/>
    <n v="46570"/>
    <n v="1"/>
    <x v="124"/>
    <n v="356.8"/>
    <x v="1"/>
  </r>
  <r>
    <s v="bab1dc14-a5e5-4a8d-8834-3d8ad8f963a8"/>
    <s v="2ea0ca2a-77fc-4447-b57c-62a6cb4d75a1"/>
    <n v="46460"/>
    <n v="1"/>
    <x v="124"/>
    <n v="304.92"/>
    <x v="1"/>
  </r>
  <r>
    <s v="bbab0929-5775-433a-a28d-e3f6f47929a0"/>
    <s v="2ea0ca2a-77fc-4447-b57c-62a6cb4d75a1"/>
    <n v="38095"/>
    <n v="1"/>
    <x v="124"/>
    <n v="396.52"/>
    <x v="1"/>
  </r>
  <r>
    <s v="c137a076-937a-4c5e-b075-25aeed64834a"/>
    <s v="2ea0ca2a-77fc-4447-b57c-62a6cb4d75a1"/>
    <n v="47489"/>
    <n v="1"/>
    <x v="124"/>
    <n v="102.46"/>
    <x v="0"/>
  </r>
  <r>
    <s v="e0d58749-ad0b-4be5-a1d5-8f6e31d52c8e"/>
    <s v="2ea0ca2a-77fc-4447-b57c-62a6cb4d75a1"/>
    <n v="47466"/>
    <n v="1"/>
    <x v="124"/>
    <n v="501.57"/>
    <x v="0"/>
  </r>
  <r>
    <s v="55eee144-ef61-421f-80ac-014655a1b927"/>
    <s v="3ca4793d-065e-4112-b023-d1122a2a4b44"/>
    <n v="115472"/>
    <n v="2"/>
    <x v="125"/>
    <n v="246.81"/>
    <x v="0"/>
  </r>
  <r>
    <s v="5817eb43-6ea2-4980-80a9-4ab54d321927"/>
    <s v="3ca4793d-065e-4112-b023-d1122a2a4b44"/>
    <n v="93026"/>
    <n v="2"/>
    <x v="125"/>
    <n v="923.32"/>
    <x v="1"/>
  </r>
  <r>
    <s v="6dbc13e1-95ee-4a37-b664-95f245c1864f"/>
    <s v="3ca4793d-065e-4112-b023-d1122a2a4b44"/>
    <n v="93958"/>
    <n v="2"/>
    <x v="125"/>
    <n v="10.57"/>
    <x v="1"/>
  </r>
  <r>
    <s v="e4d57259-63de-46f1-868c-d6cc2278d4f5"/>
    <s v="3ca4793d-065e-4112-b023-d1122a2a4b44"/>
    <n v="43863"/>
    <n v="2"/>
    <x v="125"/>
    <n v="188.42"/>
    <x v="1"/>
  </r>
  <r>
    <s v="f00ee6cd-e3d8-4517-b1b0-4127ae1fb648"/>
    <s v="3ca4793d-065e-4112-b023-d1122a2a4b44"/>
    <n v="115995"/>
    <n v="2"/>
    <x v="125"/>
    <n v="167.19"/>
    <x v="0"/>
  </r>
  <r>
    <s v="2add9381-b856-4c0c-a604-e54eba229f89"/>
    <s v="3ca4793d-065e-4112-b023-d1122a2a4b44"/>
    <n v="117418"/>
    <n v="2"/>
    <x v="126"/>
    <n v="207.92"/>
    <x v="0"/>
  </r>
  <r>
    <s v="8b3ec7be-0e95-4b62-a160-9d0605ccf8a5"/>
    <s v="3ca4793d-065e-4112-b023-d1122a2a4b44"/>
    <n v="117421"/>
    <n v="2"/>
    <x v="126"/>
    <n v="336.5"/>
    <x v="0"/>
  </r>
  <r>
    <s v="07b5ced1-305d-4d89-8e06-3c8c6bf854d8"/>
    <s v="3ca4793d-065e-4112-b023-d1122a2a4b44"/>
    <n v="43863"/>
    <n v="2"/>
    <x v="127"/>
    <n v="10.57"/>
    <x v="1"/>
  </r>
  <r>
    <s v="081764dc-b509-40eb-a116-bf262e220da5"/>
    <s v="2ea0ca2a-77fc-4447-b57c-62a6cb4d75a1"/>
    <n v="43857"/>
    <n v="1"/>
    <x v="127"/>
    <n v="244.76"/>
    <x v="1"/>
  </r>
  <r>
    <s v="10312331-cc49-4e2d-a4c0-128394c4feca"/>
    <s v="2ea0ca2a-77fc-4447-b57c-62a6cb4d75a1"/>
    <n v="40837"/>
    <n v="1"/>
    <x v="127"/>
    <n v="29.88"/>
    <x v="1"/>
  </r>
  <r>
    <s v="145ead84-73c2-4b18-865b-169b5705f0a0"/>
    <s v="3ca4793d-065e-4112-b023-d1122a2a4b44"/>
    <n v="63849"/>
    <n v="2"/>
    <x v="127"/>
    <n v="89.27"/>
    <x v="0"/>
  </r>
  <r>
    <s v="1fe2e30f-e162-491a-adb6-eb67e3c38563"/>
    <s v="3ca4793d-065e-4112-b023-d1122a2a4b44"/>
    <n v="44805"/>
    <n v="2"/>
    <x v="127"/>
    <n v="58.95"/>
    <x v="1"/>
  </r>
  <r>
    <s v="338e0bcd-48ed-411a-a40f-0eb50352e4ba"/>
    <s v="2ea0ca2a-77fc-4447-b57c-62a6cb4d75a1"/>
    <n v="19146"/>
    <n v="1"/>
    <x v="127"/>
    <n v="34.450000000000003"/>
    <x v="1"/>
  </r>
  <r>
    <s v="3dff2e81-5d8f-45e5-b18e-579846170f1e"/>
    <s v="3ca4793d-065e-4112-b023-d1122a2a4b44"/>
    <n v="42873"/>
    <n v="2"/>
    <x v="127"/>
    <n v="56.38"/>
    <x v="1"/>
  </r>
  <r>
    <s v="4ce5a0cf-de57-435d-af24-37373920acf7"/>
    <s v="2ea0ca2a-77fc-4447-b57c-62a6cb4d75a1"/>
    <n v="38711"/>
    <n v="1"/>
    <x v="127"/>
    <n v="312.72500000000002"/>
    <x v="1"/>
  </r>
  <r>
    <s v="526946de-fea9-40cf-a8d7-26d6298ce020"/>
    <s v="2ea0ca2a-77fc-4447-b57c-62a6cb4d75a1"/>
    <n v="18808"/>
    <n v="1"/>
    <x v="127"/>
    <n v="68.900000000000006"/>
    <x v="1"/>
  </r>
  <r>
    <s v="5a053e49-006d-4548-81c7-7fbe4b904c05"/>
    <s v="2ea0ca2a-77fc-4447-b57c-62a6cb4d75a1"/>
    <n v="19068"/>
    <n v="1"/>
    <x v="127"/>
    <n v="33.31"/>
    <x v="1"/>
  </r>
  <r>
    <s v="65e85bc1-a3a0-4094-920a-95339cad4b79"/>
    <s v="3ca4793d-065e-4112-b023-d1122a2a4b44"/>
    <n v="93383"/>
    <n v="2"/>
    <x v="127"/>
    <n v="304.2"/>
    <x v="1"/>
  </r>
  <r>
    <s v="66477116-89d5-41e1-acae-5f7861dd2eea"/>
    <s v="2ea0ca2a-77fc-4447-b57c-62a6cb4d75a1"/>
    <n v="38095"/>
    <n v="1"/>
    <x v="127"/>
    <n v="1499.47"/>
    <x v="1"/>
  </r>
  <r>
    <s v="6f5b6ca1-2a96-4eff-a3bd-ab7e01460b41"/>
    <s v="3ca4793d-065e-4112-b023-d1122a2a4b44"/>
    <n v="47306"/>
    <n v="2"/>
    <x v="127"/>
    <n v="10.18"/>
    <x v="1"/>
  </r>
  <r>
    <s v="72fdf738-ddf1-40a8-96d5-e3f036512600"/>
    <s v="2ea0ca2a-77fc-4447-b57c-62a6cb4d75a1"/>
    <n v="44313"/>
    <n v="1"/>
    <x v="127"/>
    <n v="9.19"/>
    <x v="1"/>
  </r>
  <r>
    <s v="736aae39-8e7f-47a3-91a7-5eeef460ad6e"/>
    <s v="2ea0ca2a-77fc-4447-b57c-62a6cb4d75a1"/>
    <n v="46169"/>
    <n v="1"/>
    <x v="127"/>
    <n v="154.22"/>
    <x v="1"/>
  </r>
  <r>
    <s v="82d04a3f-f2f0-4423-900d-7bb18cee3df1"/>
    <s v="3ca4793d-065e-4112-b023-d1122a2a4b44"/>
    <n v="73339"/>
    <n v="2"/>
    <x v="127"/>
    <n v="124.51"/>
    <x v="1"/>
  </r>
  <r>
    <s v="8512048f-cc40-486f-9424-969f0f06f539"/>
    <s v="2ea0ca2a-77fc-4447-b57c-62a6cb4d75a1"/>
    <n v="46247"/>
    <n v="1"/>
    <x v="127"/>
    <n v="51.68"/>
    <x v="1"/>
  </r>
  <r>
    <s v="97c778f5-cb5d-4dfe-b20f-2c356de86246"/>
    <s v="2ea0ca2a-77fc-4447-b57c-62a6cb4d75a1"/>
    <n v="38794"/>
    <n v="1"/>
    <x v="127"/>
    <n v="10.72"/>
    <x v="1"/>
  </r>
  <r>
    <s v="a267cb65-4b19-4dd8-a458-941c48878345"/>
    <s v="3ca4793d-065e-4112-b023-d1122a2a4b44"/>
    <n v="94576"/>
    <n v="2"/>
    <x v="127"/>
    <n v="762.2"/>
    <x v="1"/>
  </r>
  <r>
    <s v="a5fb5e62-67c9-4fca-9a4d-6ac2e5130ffa"/>
    <s v="2ea0ca2a-77fc-4447-b57c-62a6cb4d75a1"/>
    <n v="44308"/>
    <n v="1"/>
    <x v="127"/>
    <n v="184.24"/>
    <x v="1"/>
  </r>
  <r>
    <s v="acfafad1-f111-4e36-b989-10396728025d"/>
    <s v="2ea0ca2a-77fc-4447-b57c-62a6cb4d75a1"/>
    <n v="36404"/>
    <n v="1"/>
    <x v="127"/>
    <n v="21.05"/>
    <x v="1"/>
  </r>
  <r>
    <s v="b0323d94-1a3d-4c97-8eb2-cdf237e79774"/>
    <s v="2ea0ca2a-77fc-4447-b57c-62a6cb4d75a1"/>
    <n v="20089"/>
    <n v="1"/>
    <x v="127"/>
    <n v="41.06"/>
    <x v="0"/>
  </r>
  <r>
    <s v="bc5d9c89-9ddd-4d68-9b61-ef63b93ac163"/>
    <s v="2ea0ca2a-77fc-4447-b57c-62a6cb4d75a1"/>
    <n v="47445"/>
    <n v="1"/>
    <x v="127"/>
    <n v="73.5"/>
    <x v="0"/>
  </r>
  <r>
    <s v="be95763d-e1aa-49cf-868c-bb3ff3251c14"/>
    <s v="3ca4793d-065e-4112-b023-d1122a2a4b44"/>
    <n v="117373"/>
    <n v="2"/>
    <x v="127"/>
    <n v="190.84"/>
    <x v="0"/>
  </r>
  <r>
    <s v="cb2b9127-1a12-47ac-a792-18728a315c0c"/>
    <s v="3ca4793d-065e-4112-b023-d1122a2a4b44"/>
    <n v="93576"/>
    <n v="2"/>
    <x v="127"/>
    <n v="10.78"/>
    <x v="1"/>
  </r>
  <r>
    <s v="ce5563db-4bf6-4640-8320-7502c80ad069"/>
    <s v="2ea0ca2a-77fc-4447-b57c-62a6cb4d75a1"/>
    <n v="47477"/>
    <n v="1"/>
    <x v="127"/>
    <n v="9.14"/>
    <x v="1"/>
  </r>
  <r>
    <s v="da6803da-4755-4be8-bd40-71e57c6cf16d"/>
    <s v="3ca4793d-065e-4112-b023-d1122a2a4b44"/>
    <n v="115053"/>
    <n v="2"/>
    <x v="127"/>
    <n v="103.37"/>
    <x v="0"/>
  </r>
  <r>
    <s v="efe3aeed-2d9b-450c-a0c4-a3b60283a9c0"/>
    <s v="2ea0ca2a-77fc-4447-b57c-62a6cb4d75a1"/>
    <n v="38711"/>
    <n v="1"/>
    <x v="127"/>
    <n v="312.72500000000002"/>
    <x v="1"/>
  </r>
  <r>
    <s v="fbf2a450-2cb4-4427-811a-89dac9cacf7e"/>
    <s v="2ea0ca2a-77fc-4447-b57c-62a6cb4d75a1"/>
    <n v="45806"/>
    <n v="1"/>
    <x v="127"/>
    <n v="34.450000000000003"/>
    <x v="1"/>
  </r>
  <r>
    <s v="fc8e385b-417d-4772-a510-e80d6eee430d"/>
    <s v="2ea0ca2a-77fc-4447-b57c-62a6cb4d75a1"/>
    <n v="41899"/>
    <n v="1"/>
    <x v="127"/>
    <n v="404.31"/>
    <x v="1"/>
  </r>
  <r>
    <s v="01ba636e-9087-4d11-87fa-ab3706ee80df"/>
    <s v="3ca4793d-065e-4112-b023-d1122a2a4b44"/>
    <n v="93087"/>
    <n v="2"/>
    <x v="128"/>
    <n v="582.61"/>
    <x v="1"/>
  </r>
  <r>
    <s v="0657d24a-e31e-4a2f-a935-8d8d5322a14e"/>
    <s v="2ea0ca2a-77fc-4447-b57c-62a6cb4d75a1"/>
    <n v="46247"/>
    <n v="1"/>
    <x v="128"/>
    <n v="11.49"/>
    <x v="1"/>
  </r>
  <r>
    <s v="1457fc87-583b-4b61-b64e-f39de502b0ef"/>
    <s v="3ca4793d-065e-4112-b023-d1122a2a4b44"/>
    <n v="54952"/>
    <n v="2"/>
    <x v="128"/>
    <n v="11.75"/>
    <x v="1"/>
  </r>
  <r>
    <s v="1737ab19-44a1-44eb-bd5e-6d6661cdc8a3"/>
    <s v="3ca4793d-065e-4112-b023-d1122a2a4b44"/>
    <n v="115696"/>
    <n v="2"/>
    <x v="128"/>
    <n v="54.03"/>
    <x v="0"/>
  </r>
  <r>
    <s v="1896b9c1-7dbb-4250-8d29-9f8052092c32"/>
    <s v="2ea0ca2a-77fc-4447-b57c-62a6cb4d75a1"/>
    <n v="35574"/>
    <n v="1"/>
    <x v="128"/>
    <n v="11.49"/>
    <x v="1"/>
  </r>
  <r>
    <s v="196c2ef9-5bff-48b7-89b1-72a45f8617f3"/>
    <s v="2ea0ca2a-77fc-4447-b57c-62a6cb4d75a1"/>
    <n v="49276"/>
    <n v="1"/>
    <x v="128"/>
    <n v="73.53"/>
    <x v="0"/>
  </r>
  <r>
    <s v="1dfb9a74-0dd7-4ce2-b015-745a6a1256e1"/>
    <s v="3ca4793d-065e-4112-b023-d1122a2a4b44"/>
    <n v="117920"/>
    <n v="2"/>
    <x v="128"/>
    <n v="281.91000000000003"/>
    <x v="0"/>
  </r>
  <r>
    <s v="2b7e4cfc-f097-455c-bb97-677d4b3bae24"/>
    <s v="2ea0ca2a-77fc-4447-b57c-62a6cb4d75a1"/>
    <n v="28484"/>
    <n v="1"/>
    <x v="128"/>
    <n v="1523.04"/>
    <x v="1"/>
  </r>
  <r>
    <s v="35ffa0e0-f188-409d-89bb-900b06d994e8"/>
    <s v="2ea0ca2a-77fc-4447-b57c-62a6cb4d75a1"/>
    <n v="47479"/>
    <n v="1"/>
    <x v="128"/>
    <n v="272.11"/>
    <x v="1"/>
  </r>
  <r>
    <s v="3601d485-a0cb-40ce-b16c-1451dfc6089d"/>
    <s v="3ca4793d-065e-4112-b023-d1122a2a4b44"/>
    <n v="93858"/>
    <n v="2"/>
    <x v="128"/>
    <n v="167.11"/>
    <x v="1"/>
  </r>
  <r>
    <s v="366f4918-7089-4ced-8c9a-fb636515bef2"/>
    <s v="3ca4793d-065e-4112-b023-d1122a2a4b44"/>
    <n v="78086"/>
    <n v="2"/>
    <x v="128"/>
    <n v="23.49"/>
    <x v="1"/>
  </r>
  <r>
    <s v="3e852647-64ac-46a5-b6fc-1fd927af43c4"/>
    <s v="3ca4793d-065e-4112-b023-d1122a2a4b44"/>
    <n v="91976"/>
    <n v="2"/>
    <x v="128"/>
    <n v="124.51"/>
    <x v="1"/>
  </r>
  <r>
    <s v="3ff7a695-df82-4da8-8d3d-25df9366dea2"/>
    <s v="3ca4793d-065e-4112-b023-d1122a2a4b44"/>
    <n v="89795"/>
    <n v="2"/>
    <x v="128"/>
    <n v="22.32"/>
    <x v="1"/>
  </r>
  <r>
    <s v="441e3eb4-77ca-4d23-a5fd-55ed44912013"/>
    <s v="2ea0ca2a-77fc-4447-b57c-62a6cb4d75a1"/>
    <n v="34080"/>
    <n v="1"/>
    <x v="128"/>
    <n v="120.51"/>
    <x v="1"/>
  </r>
  <r>
    <s v="45a9e97f-e7ed-449c-a09c-f434072a8e31"/>
    <s v="3ca4793d-065e-4112-b023-d1122a2a4b44"/>
    <n v="115619"/>
    <n v="2"/>
    <x v="128"/>
    <n v="39.93"/>
    <x v="0"/>
  </r>
  <r>
    <s v="48ad5828-4156-4743-bd3a-e1a917eaa33b"/>
    <s v="3ca4793d-065e-4112-b023-d1122a2a4b44"/>
    <n v="43426"/>
    <n v="2"/>
    <x v="128"/>
    <n v="39.93"/>
    <x v="0"/>
  </r>
  <r>
    <s v="4e90f2b6-85ea-44d2-8e69-9218f144ab52"/>
    <s v="3ca4793d-065e-4112-b023-d1122a2a4b44"/>
    <n v="91070"/>
    <n v="2"/>
    <x v="128"/>
    <n v="516.19000000000005"/>
    <x v="1"/>
  </r>
  <r>
    <s v="59dadbfc-f89a-40b5-95ff-1f5b8ea07020"/>
    <s v="2ea0ca2a-77fc-4447-b57c-62a6cb4d75a1"/>
    <n v="36274"/>
    <n v="1"/>
    <x v="128"/>
    <n v="206.44"/>
    <x v="1"/>
  </r>
  <r>
    <s v="5a0658f1-fdc8-4ec7-b66b-926451103ed6"/>
    <s v="3ca4793d-065e-4112-b023-d1122a2a4b44"/>
    <n v="61178"/>
    <n v="2"/>
    <x v="128"/>
    <n v="23.66"/>
    <x v="0"/>
  </r>
  <r>
    <s v="6cc9e4a4-e1bb-4202-a3aa-a93c10a41f17"/>
    <s v="2ea0ca2a-77fc-4447-b57c-62a6cb4d75a1"/>
    <n v="37007"/>
    <n v="1"/>
    <x v="128"/>
    <n v="356.83"/>
    <x v="1"/>
  </r>
  <r>
    <s v="76a79e6d-a291-4d7d-bc6c-5dccf6eac1ab"/>
    <s v="2ea0ca2a-77fc-4447-b57c-62a6cb4d75a1"/>
    <n v="41899"/>
    <n v="1"/>
    <x v="128"/>
    <n v="415.8"/>
    <x v="1"/>
  </r>
  <r>
    <s v="7b3b4f4d-3826-4ad6-985c-c51b594915f4"/>
    <s v="3ca4793d-065e-4112-b023-d1122a2a4b44"/>
    <n v="115071"/>
    <n v="2"/>
    <x v="128"/>
    <n v="513.44000000000005"/>
    <x v="1"/>
  </r>
  <r>
    <s v="99ec9d16-3a2b-492f-bbd7-1f8a01363068"/>
    <s v="2ea0ca2a-77fc-4447-b57c-62a6cb4d75a1"/>
    <n v="46570"/>
    <n v="1"/>
    <x v="128"/>
    <n v="106.27"/>
    <x v="1"/>
  </r>
  <r>
    <s v="9b60a483-e0f2-40d4-a9e0-3612e910ce3f"/>
    <s v="2ea0ca2a-77fc-4447-b57c-62a6cb4d75a1"/>
    <n v="42284"/>
    <n v="1"/>
    <x v="128"/>
    <n v="10.34"/>
    <x v="1"/>
  </r>
  <r>
    <s v="9c732235-125e-4575-a583-2330b39e4607"/>
    <s v="2ea0ca2a-77fc-4447-b57c-62a6cb4d75a1"/>
    <n v="47484"/>
    <n v="1"/>
    <x v="128"/>
    <n v="81.540000000000006"/>
    <x v="0"/>
  </r>
  <r>
    <s v="a1902aa5-ccbf-40e6-92f1-6bbb3a6fe8e5"/>
    <s v="3ca4793d-065e-4112-b023-d1122a2a4b44"/>
    <n v="44497"/>
    <n v="2"/>
    <x v="128"/>
    <n v="23.66"/>
    <x v="0"/>
  </r>
  <r>
    <s v="b7b238f5-8dc0-4eb7-87ff-b6c88b3ca901"/>
    <s v="2ea0ca2a-77fc-4447-b57c-62a6cb4d75a1"/>
    <n v="42882"/>
    <n v="1"/>
    <x v="128"/>
    <n v="2933.39"/>
    <x v="1"/>
  </r>
  <r>
    <s v="bd93b431-3647-4c04-a0a4-e3274bc935f0"/>
    <s v="3ca4793d-065e-4112-b023-d1122a2a4b44"/>
    <n v="59626"/>
    <n v="2"/>
    <x v="128"/>
    <n v="21.14"/>
    <x v="0"/>
  </r>
  <r>
    <s v="cbf87c2e-3c41-4041-a87a-1c83b55706ce"/>
    <s v="3ca4793d-065e-4112-b023-d1122a2a4b44"/>
    <n v="77270"/>
    <n v="2"/>
    <x v="128"/>
    <n v="28.83"/>
    <x v="1"/>
  </r>
  <r>
    <s v="fad35a1a-08df-4537-a4fc-22ff93c1016a"/>
    <s v="2ea0ca2a-77fc-4447-b57c-62a6cb4d75a1"/>
    <n v="33772"/>
    <n v="1"/>
    <x v="128"/>
    <n v="253.36"/>
    <x v="1"/>
  </r>
  <r>
    <s v="02a32ea2-3dbd-4524-bb55-c31d5cf3e278"/>
    <s v="3ca4793d-065e-4112-b023-d1122a2a4b44"/>
    <n v="42912"/>
    <n v="2"/>
    <x v="129"/>
    <n v="371.71"/>
    <x v="1"/>
  </r>
  <r>
    <s v="0861ba19-63cf-4816-ae73-2bbe1882d8cc"/>
    <s v="3ca4793d-065e-4112-b023-d1122a2a4b44"/>
    <n v="112982"/>
    <n v="2"/>
    <x v="129"/>
    <n v="75.180000000000007"/>
    <x v="0"/>
  </r>
  <r>
    <s v="1478761e-a2ea-4216-9e1a-16e10fc2b903"/>
    <s v="3ca4793d-065e-4112-b023-d1122a2a4b44"/>
    <n v="112413"/>
    <n v="2"/>
    <x v="129"/>
    <n v="188.06"/>
    <x v="1"/>
  </r>
  <r>
    <s v="18034caf-5416-47e9-849e-c0a05e50d848"/>
    <s v="2ea0ca2a-77fc-4447-b57c-62a6cb4d75a1"/>
    <n v="46247"/>
    <n v="1"/>
    <x v="129"/>
    <n v="11.49"/>
    <x v="1"/>
  </r>
  <r>
    <s v="1923c182-bc0d-4a55-8cf6-2911569762dd"/>
    <s v="2ea0ca2a-77fc-4447-b57c-62a6cb4d75a1"/>
    <n v="36274"/>
    <n v="1"/>
    <x v="129"/>
    <n v="365.23"/>
    <x v="1"/>
  </r>
  <r>
    <s v="2e539739-6f75-41a4-bde9-36cb5c1004e9"/>
    <s v="2ea0ca2a-77fc-4447-b57c-62a6cb4d75a1"/>
    <n v="42788"/>
    <n v="1"/>
    <x v="129"/>
    <n v="95.35"/>
    <x v="1"/>
  </r>
  <r>
    <s v="2ff44ff5-cf90-4467-8095-adaa70cbbe75"/>
    <s v="3ca4793d-065e-4112-b023-d1122a2a4b44"/>
    <n v="112983"/>
    <n v="2"/>
    <x v="129"/>
    <n v="75.180000000000007"/>
    <x v="0"/>
  </r>
  <r>
    <s v="39dc77b8-e595-4d3e-bc1f-b543d668968c"/>
    <s v="3ca4793d-065e-4112-b023-d1122a2a4b44"/>
    <n v="93958"/>
    <n v="2"/>
    <x v="129"/>
    <n v="9.4"/>
    <x v="1"/>
  </r>
  <r>
    <s v="42f6bb35-b901-4352-b3a5-4d98b3dee6a7"/>
    <s v="2ea0ca2a-77fc-4447-b57c-62a6cb4d75a1"/>
    <n v="46330"/>
    <n v="1"/>
    <x v="129"/>
    <n v="485.78"/>
    <x v="1"/>
  </r>
  <r>
    <s v="70de516c-eb85-4c09-a892-0946898bf729"/>
    <s v="3ca4793d-065e-4112-b023-d1122a2a4b44"/>
    <n v="112984"/>
    <n v="2"/>
    <x v="129"/>
    <n v="61.08"/>
    <x v="0"/>
  </r>
  <r>
    <s v="76f758e6-72dd-4e85-ba35-fe69ff3477af"/>
    <s v="2ea0ca2a-77fc-4447-b57c-62a6cb4d75a1"/>
    <n v="49276"/>
    <n v="1"/>
    <x v="129"/>
    <n v="10.34"/>
    <x v="1"/>
  </r>
  <r>
    <s v="7a3a2641-91f6-47d8-8a23-04eb6a00a969"/>
    <s v="3ca4793d-065e-4112-b023-d1122a2a4b44"/>
    <n v="112985"/>
    <n v="2"/>
    <x v="129"/>
    <n v="33.159999999999997"/>
    <x v="0"/>
  </r>
  <r>
    <s v="8f246fb9-d609-4acb-ab6a-1f060fe2a172"/>
    <s v="3ca4793d-065e-4112-b023-d1122a2a4b44"/>
    <n v="52337"/>
    <n v="2"/>
    <x v="129"/>
    <n v="20.100000000000001"/>
    <x v="1"/>
  </r>
  <r>
    <s v="95fd050d-3919-4328-b809-e8d807bbd245"/>
    <s v="3ca4793d-065e-4112-b023-d1122a2a4b44"/>
    <n v="115398"/>
    <n v="2"/>
    <x v="129"/>
    <n v="624.39"/>
    <x v="1"/>
  </r>
  <r>
    <s v="9d848815-20c7-4709-b695-f735d189cf19"/>
    <s v="3ca4793d-065e-4112-b023-d1122a2a4b44"/>
    <n v="114386"/>
    <n v="2"/>
    <x v="129"/>
    <n v="394.67"/>
    <x v="1"/>
  </r>
  <r>
    <s v="b97b7035-89f0-4cfc-8b88-8ebd7dd38aeb"/>
    <s v="2ea0ca2a-77fc-4447-b57c-62a6cb4d75a1"/>
    <n v="46443"/>
    <n v="1"/>
    <x v="129"/>
    <n v="349.65"/>
    <x v="1"/>
  </r>
  <r>
    <s v="cf75bbeb-dafc-4c7a-ae13-9575f60990b2"/>
    <s v="2ea0ca2a-77fc-4447-b57c-62a6cb4d75a1"/>
    <n v="18116"/>
    <n v="1"/>
    <x v="129"/>
    <n v="13.79"/>
    <x v="1"/>
  </r>
  <r>
    <s v="df7c6dce-362c-4764-839a-da08a1f2116b"/>
    <s v="2ea0ca2a-77fc-4447-b57c-62a6cb4d75a1"/>
    <n v="26795"/>
    <n v="1"/>
    <x v="129"/>
    <n v="35.61"/>
    <x v="1"/>
  </r>
  <r>
    <s v="e2f8df63-958f-4a7d-93bf-f4429483882d"/>
    <s v="3ca4793d-065e-4112-b023-d1122a2a4b44"/>
    <n v="93026"/>
    <n v="2"/>
    <x v="129"/>
    <n v="882.06"/>
    <x v="1"/>
  </r>
  <r>
    <s v="e836037e-0d1b-4423-a939-2cae4434e652"/>
    <s v="3ca4793d-065e-4112-b023-d1122a2a4b44"/>
    <n v="117754"/>
    <n v="2"/>
    <x v="129"/>
    <n v="199.85"/>
    <x v="0"/>
  </r>
  <r>
    <s v="000a978e-f134-47b3-ab9e-4f56084be38e"/>
    <s v="3ca4793d-065e-4112-b023-d1122a2a4b44"/>
    <n v="112887"/>
    <n v="2"/>
    <x v="130"/>
    <n v="124.51"/>
    <x v="1"/>
  </r>
  <r>
    <s v="02ceac63-66eb-40c3-beee-db73a4c0eb85"/>
    <s v="3ca4793d-065e-4112-b023-d1122a2a4b44"/>
    <n v="113665"/>
    <n v="2"/>
    <x v="130"/>
    <n v="83.4"/>
    <x v="0"/>
  </r>
  <r>
    <s v="04e3de6d-e0e6-476b-94c9-b8f41fcb088b"/>
    <s v="3ca4793d-065e-4112-b023-d1122a2a4b44"/>
    <n v="67477"/>
    <n v="2"/>
    <x v="130"/>
    <n v="473.3"/>
    <x v="0"/>
  </r>
  <r>
    <s v="0b93bc98-599b-49a9-b46e-b399a4924979"/>
    <s v="3ca4793d-065e-4112-b023-d1122a2a4b44"/>
    <n v="88370"/>
    <n v="2"/>
    <x v="130"/>
    <n v="827.33"/>
    <x v="1"/>
  </r>
  <r>
    <s v="134b6849-fb1c-49bb-a7ff-ff903cdc9b1f"/>
    <s v="098431c3-1301-456e-9171-0026d20a3d62"/>
    <n v="38979"/>
    <n v="1"/>
    <x v="130"/>
    <n v="160.97"/>
    <x v="1"/>
  </r>
  <r>
    <s v="13948d43-41c2-4fa4-99c1-7bc7eb025743"/>
    <s v="2ea0ca2a-77fc-4447-b57c-62a6cb4d75a1"/>
    <n v="46374"/>
    <n v="1"/>
    <x v="130"/>
    <n v="73.5"/>
    <x v="0"/>
  </r>
  <r>
    <s v="1bfe96ea-87c4-4640-85e9-4d5ecc49c8cf"/>
    <s v="3ca4793d-065e-4112-b023-d1122a2a4b44"/>
    <n v="113670"/>
    <n v="2"/>
    <x v="130"/>
    <n v="21.14"/>
    <x v="0"/>
  </r>
  <r>
    <s v="1e365a61-60f8-45ff-b14a-c04805de5fc6"/>
    <s v="2ea0ca2a-77fc-4447-b57c-62a6cb4d75a1"/>
    <n v="44313"/>
    <n v="1"/>
    <x v="130"/>
    <n v="10.34"/>
    <x v="1"/>
  </r>
  <r>
    <s v="380e07a9-6e13-408b-9686-abd30c5d10d2"/>
    <s v="3ca4793d-065e-4112-b023-d1122a2a4b44"/>
    <n v="50378"/>
    <n v="2"/>
    <x v="130"/>
    <n v="10.57"/>
    <x v="1"/>
  </r>
  <r>
    <s v="45483461-bf3c-4956-a62e-a8194b545409"/>
    <s v="098431c3-1301-456e-9171-0026d20a3d62"/>
    <n v="21969"/>
    <n v="1"/>
    <x v="130"/>
    <n v="39.04"/>
    <x v="1"/>
  </r>
  <r>
    <s v="5912e2e6-d2f2-484a-8d57-bd92f2327522"/>
    <s v="3ca4793d-065e-4112-b023-d1122a2a4b44"/>
    <n v="61200"/>
    <n v="2"/>
    <x v="130"/>
    <n v="10.57"/>
    <x v="1"/>
  </r>
  <r>
    <s v="5bdc75bf-7293-485c-9f4d-a6262b36739c"/>
    <s v="3ca4793d-065e-4112-b023-d1122a2a4b44"/>
    <n v="43863"/>
    <n v="2"/>
    <x v="130"/>
    <n v="22.86"/>
    <x v="1"/>
  </r>
  <r>
    <s v="62839b59-f102-4d5e-adf8-58f8e23fc77b"/>
    <s v="2ea0ca2a-77fc-4447-b57c-62a6cb4d75a1"/>
    <n v="41993"/>
    <n v="1"/>
    <x v="130"/>
    <n v="18.11"/>
    <x v="1"/>
  </r>
  <r>
    <s v="6c6e2e68-99e4-411f-b51b-4167991cb3c9"/>
    <s v="2ea0ca2a-77fc-4447-b57c-62a6cb4d75a1"/>
    <n v="35122"/>
    <n v="1"/>
    <x v="130"/>
    <n v="32.93"/>
    <x v="1"/>
  </r>
  <r>
    <s v="70bb2e9d-f27f-4b96-a19a-a57034f965b5"/>
    <s v="098431c3-1301-456e-9171-0026d20a3d62"/>
    <n v="49673"/>
    <n v="1"/>
    <x v="130"/>
    <n v="81.53"/>
    <x v="0"/>
  </r>
  <r>
    <s v="7723a03c-40e6-498e-a8fa-79f1c8eda30f"/>
    <s v="2ea0ca2a-77fc-4447-b57c-62a6cb4d75a1"/>
    <n v="46893"/>
    <n v="1"/>
    <x v="130"/>
    <n v="356.8"/>
    <x v="1"/>
  </r>
  <r>
    <s v="996b6eb6-c689-4c7e-8dec-d9ed6aee77a1"/>
    <s v="2ea0ca2a-77fc-4447-b57c-62a6cb4d75a1"/>
    <n v="19290"/>
    <n v="1"/>
    <x v="130"/>
    <n v="15.73"/>
    <x v="1"/>
  </r>
  <r>
    <s v="999f5c92-9420-49d7-9c58-635e00c2a86d"/>
    <s v="3ca4793d-065e-4112-b023-d1122a2a4b44"/>
    <n v="42873"/>
    <n v="2"/>
    <x v="130"/>
    <n v="56.39"/>
    <x v="1"/>
  </r>
  <r>
    <s v="9b2b602b-6558-4138-9ea2-39b47dd1a606"/>
    <s v="2ea0ca2a-77fc-4447-b57c-62a6cb4d75a1"/>
    <n v="29022"/>
    <n v="1"/>
    <x v="130"/>
    <n v="80.17"/>
    <x v="0"/>
  </r>
  <r>
    <s v="9dc7720d-2b6d-401d-9fdf-b359c74b286a"/>
    <s v="2ea0ca2a-77fc-4447-b57c-62a6cb4d75a1"/>
    <n v="43086"/>
    <n v="1"/>
    <x v="130"/>
    <n v="183.93"/>
    <x v="1"/>
  </r>
  <r>
    <s v="9fe388bc-ec5d-451e-b21d-eb4b8dd45600"/>
    <s v="2ea0ca2a-77fc-4447-b57c-62a6cb4d75a1"/>
    <n v="44395"/>
    <n v="1"/>
    <x v="130"/>
    <n v="47.35"/>
    <x v="0"/>
  </r>
  <r>
    <s v="a12f9a6c-5228-4faf-8f36-e060e5e4dd69"/>
    <s v="098431c3-1301-456e-9171-0026d20a3d62"/>
    <n v="47476"/>
    <n v="1"/>
    <x v="130"/>
    <n v="73.5"/>
    <x v="0"/>
  </r>
  <r>
    <s v="a908ac41-a3f5-4968-b57b-d9e444a5e8e4"/>
    <s v="098431c3-1301-456e-9171-0026d20a3d62"/>
    <n v="38868"/>
    <n v="1"/>
    <x v="130"/>
    <n v="46.59"/>
    <x v="1"/>
  </r>
  <r>
    <s v="aa72131d-767f-41ae-bbaf-98800463aed1"/>
    <s v="098431c3-1301-456e-9171-0026d20a3d62"/>
    <n v="43241"/>
    <n v="1"/>
    <x v="130"/>
    <n v="66.84"/>
    <x v="1"/>
  </r>
  <r>
    <s v="ae85c22f-4ecf-4f46-9d5c-8c2305de3145"/>
    <s v="098431c3-1301-456e-9171-0026d20a3d62"/>
    <n v="29422"/>
    <n v="1"/>
    <x v="130"/>
    <n v="278.67"/>
    <x v="1"/>
  </r>
  <r>
    <s v="b059be17-adcc-4bd2-a71e-5049482250f0"/>
    <s v="098431c3-1301-456e-9171-0026d20a3d62"/>
    <n v="43469"/>
    <n v="1"/>
    <x v="130"/>
    <n v="102.07"/>
    <x v="1"/>
  </r>
  <r>
    <s v="b9d2605a-aa8c-4bfa-aca3-26100fc77efc"/>
    <s v="2ea0ca2a-77fc-4447-b57c-62a6cb4d75a1"/>
    <n v="45999"/>
    <n v="1"/>
    <x v="130"/>
    <n v="357.48"/>
    <x v="1"/>
  </r>
  <r>
    <s v="c35f841d-2bc6-436f-a376-590de36c38b4"/>
    <s v="3ca4793d-065e-4112-b023-d1122a2a4b44"/>
    <n v="118329"/>
    <n v="2"/>
    <x v="130"/>
    <n v="170"/>
    <x v="0"/>
  </r>
  <r>
    <s v="c66fc477-fa4c-4379-bdda-3368b93dc090"/>
    <s v="098431c3-1301-456e-9171-0026d20a3d62"/>
    <n v="43469"/>
    <n v="1"/>
    <x v="130"/>
    <n v="102.07"/>
    <x v="1"/>
  </r>
  <r>
    <s v="c7288061-ef0f-4873-9be5-dffe55417254"/>
    <s v="3ca4793d-065e-4112-b023-d1122a2a4b44"/>
    <n v="117581"/>
    <n v="2"/>
    <x v="130"/>
    <n v="38.46"/>
    <x v="0"/>
  </r>
  <r>
    <s v="ce7c1d36-d606-4ffc-980e-7dc03b3c27cb"/>
    <s v="3ca4793d-065e-4112-b023-d1122a2a4b44"/>
    <n v="48631"/>
    <n v="2"/>
    <x v="130"/>
    <n v="39.93"/>
    <x v="0"/>
  </r>
  <r>
    <s v="d1538724-f96c-413a-b186-022e207cd785"/>
    <s v="2ea0ca2a-77fc-4447-b57c-62a6cb4d75a1"/>
    <n v="44405"/>
    <n v="1"/>
    <x v="130"/>
    <n v="13.78"/>
    <x v="1"/>
  </r>
  <r>
    <s v="d27e3b1c-6fb4-45ac-94b4-ce2b44011be9"/>
    <s v="098431c3-1301-456e-9171-0026d20a3d62"/>
    <n v="45877"/>
    <n v="1"/>
    <x v="130"/>
    <n v="407.08"/>
    <x v="1"/>
  </r>
  <r>
    <s v="d40eb8f7-3685-45a7-a0bc-ced08037926d"/>
    <s v="098431c3-1301-456e-9171-0026d20a3d62"/>
    <n v="46790"/>
    <n v="1"/>
    <x v="130"/>
    <n v="60.86"/>
    <x v="1"/>
  </r>
  <r>
    <s v="e0712b9e-ab53-4029-8dbd-0a58d7e81235"/>
    <s v="098431c3-1301-456e-9171-0026d20a3d62"/>
    <n v="19046"/>
    <n v="1"/>
    <x v="130"/>
    <n v="39.049999999999997"/>
    <x v="1"/>
  </r>
  <r>
    <s v="e0f8c743-a893-413f-bc09-fd757fcafee4"/>
    <s v="098431c3-1301-456e-9171-0026d20a3d62"/>
    <n v="23081"/>
    <n v="1"/>
    <x v="130"/>
    <n v="148.16"/>
    <x v="1"/>
  </r>
  <r>
    <s v="e67e059b-2584-4411-b7df-de5354137794"/>
    <s v="098431c3-1301-456e-9171-0026d20a3d62"/>
    <n v="49268"/>
    <n v="1"/>
    <x v="130"/>
    <n v="101.1"/>
    <x v="0"/>
  </r>
  <r>
    <s v="e8afb171-45b9-44c8-ad80-0828fe44dc34"/>
    <s v="2ea0ca2a-77fc-4447-b57c-62a6cb4d75a1"/>
    <n v="37918"/>
    <n v="1"/>
    <x v="130"/>
    <n v="21.44"/>
    <x v="1"/>
  </r>
  <r>
    <s v="edbe6b80-2820-400a-9169-6ef4e4721794"/>
    <s v="2ea0ca2a-77fc-4447-b57c-62a6cb4d75a1"/>
    <n v="34080"/>
    <n v="1"/>
    <x v="130"/>
    <n v="7483.89"/>
    <x v="1"/>
  </r>
  <r>
    <s v="f39c984c-270a-4361-b81d-22ab80038933"/>
    <s v="098431c3-1301-456e-9171-0026d20a3d62"/>
    <n v="20089"/>
    <n v="1"/>
    <x v="130"/>
    <n v="539.29999999999995"/>
    <x v="1"/>
  </r>
  <r>
    <s v="106d62f1-e2a7-4dcd-92b1-d726317cb4a1"/>
    <s v="2ea0ca2a-77fc-4447-b57c-62a6cb4d75a1"/>
    <n v="47466"/>
    <n v="1"/>
    <x v="131"/>
    <n v="456.42"/>
    <x v="1"/>
  </r>
  <r>
    <s v="15756f0e-804c-4b3e-8889-cc38ef77062d"/>
    <s v="098431c3-1301-456e-9171-0026d20a3d62"/>
    <n v="23126"/>
    <n v="1"/>
    <x v="131"/>
    <n v="9.7899999999999991"/>
    <x v="1"/>
  </r>
  <r>
    <s v="24adf51e-3d99-4d4e-9dc2-8362c149f25f"/>
    <s v="2ea0ca2a-77fc-4447-b57c-62a6cb4d75a1"/>
    <n v="27025"/>
    <n v="1"/>
    <x v="131"/>
    <n v="20.67"/>
    <x v="1"/>
  </r>
  <r>
    <s v="256e13a0-0b45-4d0b-977d-0de78c88a0b5"/>
    <s v="2ea0ca2a-77fc-4447-b57c-62a6cb4d75a1"/>
    <n v="36090"/>
    <n v="1"/>
    <x v="131"/>
    <n v="150.18"/>
    <x v="1"/>
  </r>
  <r>
    <s v="3e6332cc-f281-4b3e-b96f-f883fcd4dabb"/>
    <s v="2ea0ca2a-77fc-4447-b57c-62a6cb4d75a1"/>
    <n v="42038"/>
    <n v="1"/>
    <x v="131"/>
    <n v="21.44"/>
    <x v="1"/>
  </r>
  <r>
    <s v="3e66b559-6c9e-4bf4-a5ce-66963d4a9171"/>
    <s v="2ea0ca2a-77fc-4447-b57c-62a6cb4d75a1"/>
    <n v="47477"/>
    <n v="1"/>
    <x v="131"/>
    <n v="592.45000000000005"/>
    <x v="1"/>
  </r>
  <r>
    <s v="59266ee5-6063-4807-b00c-21d5ec63fe0d"/>
    <s v="2ea0ca2a-77fc-4447-b57c-62a6cb4d75a1"/>
    <n v="46558"/>
    <n v="1"/>
    <x v="131"/>
    <n v="179.77"/>
    <x v="1"/>
  </r>
  <r>
    <s v="63e9467d-30ac-42e1-8307-6de9e3381a54"/>
    <s v="098431c3-1301-456e-9171-0026d20a3d62"/>
    <n v="21299"/>
    <n v="1"/>
    <x v="131"/>
    <n v="13.79"/>
    <x v="1"/>
  </r>
  <r>
    <s v="647eadb3-7132-444f-bcbc-2fd2ebe07404"/>
    <s v="098431c3-1301-456e-9171-0026d20a3d62"/>
    <n v="46732"/>
    <n v="1"/>
    <x v="131"/>
    <n v="28.97"/>
    <x v="1"/>
  </r>
  <r>
    <s v="72960c04-deb6-446c-b22b-96f3299d37c7"/>
    <s v="098431c3-1301-456e-9171-0026d20a3d62"/>
    <n v="24343"/>
    <n v="1"/>
    <x v="131"/>
    <n v="194.57"/>
    <x v="1"/>
  </r>
  <r>
    <s v="74a237e8-2587-4d1d-92c3-c5f0ca9cc167"/>
    <s v="2ea0ca2a-77fc-4447-b57c-62a6cb4d75a1"/>
    <n v="44891"/>
    <n v="1"/>
    <x v="131"/>
    <n v="10.34"/>
    <x v="1"/>
  </r>
  <r>
    <s v="96ac44b3-e082-47b1-828f-a8c904b13ddd"/>
    <s v="098431c3-1301-456e-9171-0026d20a3d62"/>
    <n v="49405"/>
    <n v="1"/>
    <x v="131"/>
    <n v="59.72"/>
    <x v="0"/>
  </r>
  <r>
    <s v="9cb18ab3-d445-41fe-9b58-f2a8d1a24840"/>
    <s v="2ea0ca2a-77fc-4447-b57c-62a6cb4d75a1"/>
    <n v="43086"/>
    <n v="1"/>
    <x v="131"/>
    <n v="319.64999999999998"/>
    <x v="1"/>
  </r>
  <r>
    <s v="a46451d4-4ffe-4a0f-b5fc-2d5ff44b311e"/>
    <s v="2ea0ca2a-77fc-4447-b57c-62a6cb4d75a1"/>
    <n v="47489"/>
    <n v="1"/>
    <x v="131"/>
    <n v="295.82"/>
    <x v="1"/>
  </r>
  <r>
    <s v="b13503d4-7522-4763-b200-05f811179abc"/>
    <s v="098431c3-1301-456e-9171-0026d20a3d62"/>
    <n v="41707"/>
    <n v="1"/>
    <x v="131"/>
    <n v="16.91"/>
    <x v="1"/>
  </r>
  <r>
    <s v="b4d70d64-ba73-48bc-a907-56207a552302"/>
    <s v="098431c3-1301-456e-9171-0026d20a3d62"/>
    <n v="48615"/>
    <n v="1"/>
    <x v="131"/>
    <n v="73.489999999999995"/>
    <x v="0"/>
  </r>
  <r>
    <s v="c5273c32-ed0f-4b68-8c2e-c14663ef07f3"/>
    <s v="098431c3-1301-456e-9171-0026d20a3d62"/>
    <n v="20089"/>
    <n v="1"/>
    <x v="131"/>
    <n v="18.760000000000002"/>
    <x v="1"/>
  </r>
  <r>
    <s v="c81fa21d-77cd-41ab-af71-5940b4b779d7"/>
    <s v="2ea0ca2a-77fc-4447-b57c-62a6cb4d75a1"/>
    <n v="46169"/>
    <n v="1"/>
    <x v="131"/>
    <n v="449.05"/>
    <x v="1"/>
  </r>
  <r>
    <s v="d7de7f28-0b36-475e-8fc8-5a31f9ca9e04"/>
    <s v="2ea0ca2a-77fc-4447-b57c-62a6cb4d75a1"/>
    <n v="47435"/>
    <n v="1"/>
    <x v="131"/>
    <n v="121.75"/>
    <x v="1"/>
  </r>
  <r>
    <s v="d8815c0f-09ba-4b41-9179-30d9b2ad5b12"/>
    <s v="098431c3-1301-456e-9171-0026d20a3d62"/>
    <n v="41308"/>
    <n v="1"/>
    <x v="131"/>
    <n v="10.33"/>
    <x v="1"/>
  </r>
  <r>
    <s v="ddbc7f2e-32d5-405f-b2b7-54b24dad4cf2"/>
    <s v="098431c3-1301-456e-9171-0026d20a3d62"/>
    <n v="45510"/>
    <n v="1"/>
    <x v="131"/>
    <n v="160.94999999999999"/>
    <x v="1"/>
  </r>
  <r>
    <s v="ff6c49b3-df84-4c69-87d2-6bb46ae17908"/>
    <s v="2ea0ca2a-77fc-4447-b57c-62a6cb4d75a1"/>
    <n v="29015"/>
    <n v="1"/>
    <x v="131"/>
    <n v="68.02"/>
    <x v="0"/>
  </r>
  <r>
    <s v="041cc152-37b5-4319-acc7-904ac19579a5"/>
    <s v="098431c3-1301-456e-9171-0026d20a3d62"/>
    <n v="36452"/>
    <n v="1"/>
    <x v="132"/>
    <n v="43.64"/>
    <x v="1"/>
  </r>
  <r>
    <s v="05618c47-f7f9-4a9f-97bb-418df99b4fb5"/>
    <s v="098431c3-1301-456e-9171-0026d20a3d62"/>
    <n v="37054"/>
    <n v="1"/>
    <x v="132"/>
    <n v="10.33"/>
    <x v="1"/>
  </r>
  <r>
    <s v="200d61fb-8631-4343-938a-b40712c9622a"/>
    <s v="098431c3-1301-456e-9171-0026d20a3d62"/>
    <n v="26991"/>
    <n v="1"/>
    <x v="132"/>
    <n v="58.28"/>
    <x v="1"/>
  </r>
  <r>
    <s v="30c0d3f6-2e12-4453-b364-9e76ac279a77"/>
    <s v="098431c3-1301-456e-9171-0026d20a3d62"/>
    <n v="42129"/>
    <n v="1"/>
    <x v="132"/>
    <n v="347.3"/>
    <x v="1"/>
  </r>
  <r>
    <s v="38b98717-9680-45c5-b91c-fae5d25d3860"/>
    <s v="098431c3-1301-456e-9171-0026d20a3d62"/>
    <n v="19007"/>
    <n v="1"/>
    <x v="132"/>
    <n v="86.05"/>
    <x v="1"/>
  </r>
  <r>
    <s v="4e9366ae-e0c1-4311-a349-e921b4868e5b"/>
    <s v="098431c3-1301-456e-9171-0026d20a3d62"/>
    <n v="28333"/>
    <n v="1"/>
    <x v="132"/>
    <n v="8.39"/>
    <x v="1"/>
  </r>
  <r>
    <s v="5612c1a1-6b22-45e4-8478-0b9dccd24992"/>
    <s v="098431c3-1301-456e-9171-0026d20a3d62"/>
    <n v="34625"/>
    <n v="1"/>
    <x v="132"/>
    <n v="32.159999999999997"/>
    <x v="1"/>
  </r>
  <r>
    <s v="5b80919e-5e44-42b6-a5ab-f3c94bd87414"/>
    <s v="098431c3-1301-456e-9171-0026d20a3d62"/>
    <n v="46169"/>
    <n v="1"/>
    <x v="132"/>
    <n v="10.33"/>
    <x v="1"/>
  </r>
  <r>
    <s v="789b0dca-ce26-4153-9f43-bf0be224ffc1"/>
    <s v="098431c3-1301-456e-9171-0026d20a3d62"/>
    <n v="18212"/>
    <n v="1"/>
    <x v="132"/>
    <n v="20.68"/>
    <x v="0"/>
  </r>
  <r>
    <s v="8f88b4a2-46f4-4585-9480-f46b7a719017"/>
    <s v="098431c3-1301-456e-9171-0026d20a3d62"/>
    <n v="42192"/>
    <n v="1"/>
    <x v="132"/>
    <n v="13.78"/>
    <x v="1"/>
  </r>
  <r>
    <s v="96019a8a-15be-4bad-af00-3af4c45a1404"/>
    <s v="098431c3-1301-456e-9171-0026d20a3d62"/>
    <n v="42431"/>
    <n v="1"/>
    <x v="132"/>
    <n v="50.255000000000003"/>
    <x v="1"/>
  </r>
  <r>
    <s v="97a7e9e2-9cc2-43cc-b47f-31b344460be5"/>
    <s v="098431c3-1301-456e-9171-0026d20a3d62"/>
    <n v="49911"/>
    <n v="1"/>
    <x v="132"/>
    <n v="145.83000000000001"/>
    <x v="0"/>
  </r>
  <r>
    <s v="9c43fc0c-bd32-4704-af68-cfd4493693ea"/>
    <s v="098431c3-1301-456e-9171-0026d20a3d62"/>
    <n v="21580"/>
    <n v="1"/>
    <x v="132"/>
    <n v="19.52"/>
    <x v="1"/>
  </r>
  <r>
    <s v="bd5fce55-1d20-4f58-8008-b23c529430de"/>
    <s v="098431c3-1301-456e-9171-0026d20a3d62"/>
    <n v="42431"/>
    <n v="1"/>
    <x v="132"/>
    <n v="50.255000000000003"/>
    <x v="1"/>
  </r>
  <r>
    <s v="bf5461be-249c-4d5d-9579-f8746cfce5ba"/>
    <s v="098431c3-1301-456e-9171-0026d20a3d62"/>
    <n v="34630"/>
    <n v="1"/>
    <x v="132"/>
    <n v="31.51"/>
    <x v="0"/>
  </r>
  <r>
    <s v="c0e11033-24e3-492e-83a2-f2001fb4a289"/>
    <s v="098431c3-1301-456e-9171-0026d20a3d62"/>
    <n v="19046"/>
    <n v="1"/>
    <x v="132"/>
    <n v="11.49"/>
    <x v="1"/>
  </r>
  <r>
    <s v="d21b7e34-b61f-477d-a347-8847eca14d0f"/>
    <s v="098431c3-1301-456e-9171-0026d20a3d62"/>
    <n v="46622"/>
    <n v="1"/>
    <x v="132"/>
    <n v="200.97"/>
    <x v="1"/>
  </r>
  <r>
    <s v="fc33eda2-1211-44da-9934-33d9e0c6fde3"/>
    <s v="098431c3-1301-456e-9171-0026d20a3d62"/>
    <n v="42970"/>
    <n v="1"/>
    <x v="132"/>
    <n v="151.47999999999999"/>
    <x v="1"/>
  </r>
  <r>
    <s v="10cd0592-15d6-4185-8421-58973ded9c8c"/>
    <s v="098431c3-1301-456e-9171-0026d20a3d62"/>
    <n v="48110"/>
    <n v="1"/>
    <x v="133"/>
    <n v="81.56"/>
    <x v="0"/>
  </r>
  <r>
    <s v="1a81aa39-f8b5-4643-a250-09fac9cc1397"/>
    <s v="098431c3-1301-456e-9171-0026d20a3d62"/>
    <n v="40446"/>
    <n v="1"/>
    <x v="133"/>
    <n v="10.34"/>
    <x v="1"/>
  </r>
  <r>
    <s v="2d78de4a-717f-42b1-ae58-982e99959f20"/>
    <s v="098431c3-1301-456e-9171-0026d20a3d62"/>
    <n v="19917"/>
    <n v="1"/>
    <x v="133"/>
    <n v="150.81"/>
    <x v="1"/>
  </r>
  <r>
    <s v="30154865-2f3e-4415-829f-d2b7104b849d"/>
    <s v="3ca4793d-065e-4112-b023-d1122a2a4b44"/>
    <n v="93087"/>
    <n v="2"/>
    <x v="133"/>
    <n v="11.75"/>
    <x v="1"/>
  </r>
  <r>
    <s v="32867c73-0323-4e66-88fc-df0e17f1e752"/>
    <s v="3ca4793d-065e-4112-b023-d1122a2a4b44"/>
    <n v="115053"/>
    <n v="2"/>
    <x v="133"/>
    <n v="10.57"/>
    <x v="1"/>
  </r>
  <r>
    <s v="32ff9309-226f-4b7c-a4b6-90fd8b56236b"/>
    <s v="3ca4793d-065e-4112-b023-d1122a2a4b44"/>
    <n v="44179"/>
    <n v="2"/>
    <x v="133"/>
    <n v="468.11"/>
    <x v="1"/>
  </r>
  <r>
    <s v="3495ea72-2cfc-4c69-84c6-702ac6258865"/>
    <s v="c7402157-ae44-45cc-b6a7-b348d5dbd417"/>
    <n v="111786"/>
    <n v="2"/>
    <x v="133"/>
    <n v="73.819999999999993"/>
    <x v="1"/>
  </r>
  <r>
    <s v="3d5e3928-8e1c-4682-b510-e08628caffd9"/>
    <s v="098431c3-1301-456e-9171-0026d20a3d62"/>
    <n v="46570"/>
    <n v="1"/>
    <x v="133"/>
    <n v="26.27"/>
    <x v="1"/>
  </r>
  <r>
    <s v="3eb18eb1-629d-4dd5-94dc-1acf0bee832e"/>
    <s v="c7402157-ae44-45cc-b6a7-b348d5dbd417"/>
    <n v="78600"/>
    <n v="2"/>
    <x v="133"/>
    <n v="568.39"/>
    <x v="1"/>
  </r>
  <r>
    <s v="411e0eb0-ab2d-479a-8416-bf041fb176c8"/>
    <s v="3ca4793d-065e-4112-b023-d1122a2a4b44"/>
    <n v="114259"/>
    <n v="2"/>
    <x v="133"/>
    <n v="55.04"/>
    <x v="0"/>
  </r>
  <r>
    <s v="546848db-aaef-46bf-87e5-e8b2d93de4ae"/>
    <s v="098431c3-1301-456e-9171-0026d20a3d62"/>
    <n v="18145"/>
    <n v="1"/>
    <x v="133"/>
    <n v="20.67"/>
    <x v="1"/>
  </r>
  <r>
    <s v="6e5a6e49-df17-4b91-ba2f-eb18c8f93943"/>
    <s v="3ca4793d-065e-4112-b023-d1122a2a4b44"/>
    <n v="52465"/>
    <n v="2"/>
    <x v="133"/>
    <n v="67.375"/>
    <x v="0"/>
  </r>
  <r>
    <s v="769260e2-8a1b-4f53-b089-29cde599b8a9"/>
    <s v="c7402157-ae44-45cc-b6a7-b348d5dbd417"/>
    <n v="117842"/>
    <n v="2"/>
    <x v="133"/>
    <n v="54.29"/>
    <x v="0"/>
  </r>
  <r>
    <s v="787262ea-a85b-47d1-9f56-3680835bc079"/>
    <s v="3ca4793d-065e-4112-b023-d1122a2a4b44"/>
    <n v="115427"/>
    <n v="2"/>
    <x v="133"/>
    <n v="21.44"/>
    <x v="1"/>
  </r>
  <r>
    <s v="7bd92036-3787-4348-b2a3-5d78aa36ca5a"/>
    <s v="3ca4793d-065e-4112-b023-d1122a2a4b44"/>
    <n v="42127"/>
    <n v="2"/>
    <x v="133"/>
    <n v="39.93"/>
    <x v="0"/>
  </r>
  <r>
    <s v="7f2bf1be-0321-4189-ac58-9d0b32304f11"/>
    <s v="098431c3-1301-456e-9171-0026d20a3d62"/>
    <n v="49704"/>
    <n v="1"/>
    <x v="133"/>
    <n v="73.489999999999995"/>
    <x v="0"/>
  </r>
  <r>
    <s v="8029940d-42be-4dc0-8dc3-14de0379f895"/>
    <s v="3ca4793d-065e-4112-b023-d1122a2a4b44"/>
    <n v="67035"/>
    <n v="2"/>
    <x v="133"/>
    <n v="10.57"/>
    <x v="1"/>
  </r>
  <r>
    <s v="8b24eea1-7a4c-4f2c-8286-323a603132cd"/>
    <s v="3ca4793d-065e-4112-b023-d1122a2a4b44"/>
    <n v="111228"/>
    <n v="2"/>
    <x v="133"/>
    <n v="94.82"/>
    <x v="1"/>
  </r>
  <r>
    <s v="94014a30-f8f4-442a-a17c-1cf88099ace5"/>
    <s v="098431c3-1301-456e-9171-0026d20a3d62"/>
    <n v="27271"/>
    <n v="1"/>
    <x v="133"/>
    <n v="317.72000000000003"/>
    <x v="1"/>
  </r>
  <r>
    <s v="95a90075-fa9a-4d13-92ae-a946373d6843"/>
    <s v="3ca4793d-065e-4112-b023-d1122a2a4b44"/>
    <n v="52465"/>
    <n v="2"/>
    <x v="133"/>
    <n v="67.375"/>
    <x v="1"/>
  </r>
  <r>
    <s v="95e85bb0-9b8c-492c-a6be-a1a5e9059c01"/>
    <s v="c7402157-ae44-45cc-b6a7-b348d5dbd417"/>
    <n v="76105"/>
    <n v="2"/>
    <x v="133"/>
    <n v="20.100000000000001"/>
    <x v="1"/>
  </r>
  <r>
    <s v="984907ce-7907-4315-b4e9-0a7c2a6a9381"/>
    <s v="098431c3-1301-456e-9171-0026d20a3d62"/>
    <n v="24127"/>
    <n v="1"/>
    <x v="133"/>
    <n v="52.82"/>
    <x v="0"/>
  </r>
  <r>
    <s v="a37a20d5-d406-4b7a-86f9-51c83dc05074"/>
    <s v="098431c3-1301-456e-9171-0026d20a3d62"/>
    <n v="35067"/>
    <n v="1"/>
    <x v="133"/>
    <n v="133.13999999999999"/>
    <x v="1"/>
  </r>
  <r>
    <s v="a8745937-688f-4713-8fb0-e56d599c4cca"/>
    <s v="098431c3-1301-456e-9171-0026d20a3d62"/>
    <n v="46557"/>
    <n v="1"/>
    <x v="133"/>
    <n v="146.05000000000001"/>
    <x v="1"/>
  </r>
  <r>
    <s v="ab644f08-a9f8-4f9a-b078-ce5308c52db2"/>
    <s v="c7402157-ae44-45cc-b6a7-b348d5dbd417"/>
    <n v="58432"/>
    <n v="2"/>
    <x v="133"/>
    <n v="40.479999999999997"/>
    <x v="0"/>
  </r>
  <r>
    <s v="b2aef497-23cb-4057-8de7-cd61e6f87cef"/>
    <s v="3ca4793d-065e-4112-b023-d1122a2a4b44"/>
    <n v="88370"/>
    <n v="2"/>
    <x v="133"/>
    <n v="11.75"/>
    <x v="1"/>
  </r>
  <r>
    <s v="c37c3851-59ab-48f6-978e-13c86f3ffd82"/>
    <s v="098431c3-1301-456e-9171-0026d20a3d62"/>
    <n v="28120"/>
    <n v="1"/>
    <x v="133"/>
    <n v="27.56"/>
    <x v="1"/>
  </r>
  <r>
    <s v="d017fdf7-5d99-475e-98ff-0ebadeb28288"/>
    <s v="c7402157-ae44-45cc-b6a7-b348d5dbd417"/>
    <n v="86778"/>
    <n v="2"/>
    <x v="133"/>
    <n v="447.28"/>
    <x v="1"/>
  </r>
  <r>
    <s v="d1b1aa08-528c-4fca-9e9e-988b919d6a46"/>
    <s v="c7402157-ae44-45cc-b6a7-b348d5dbd417"/>
    <n v="87916"/>
    <n v="2"/>
    <x v="133"/>
    <n v="10.57"/>
    <x v="1"/>
  </r>
  <r>
    <s v="d6135305-138c-4f20-8756-9f3734d67e4d"/>
    <s v="3ca4793d-065e-4112-b023-d1122a2a4b44"/>
    <n v="66512"/>
    <n v="2"/>
    <x v="133"/>
    <n v="35.24"/>
    <x v="0"/>
  </r>
  <r>
    <s v="d6e93b12-e680-49b7-b14a-0ea2c2ed56a1"/>
    <s v="3ca4793d-065e-4112-b023-d1122a2a4b44"/>
    <n v="91070"/>
    <n v="2"/>
    <x v="133"/>
    <n v="11.75"/>
    <x v="1"/>
  </r>
  <r>
    <s v="e4b57b5c-da04-4fba-b27c-eaa673823914"/>
    <s v="c7402157-ae44-45cc-b6a7-b348d5dbd417"/>
    <n v="92849"/>
    <n v="2"/>
    <x v="133"/>
    <n v="829.26"/>
    <x v="1"/>
  </r>
  <r>
    <s v="ef9638fe-dd1f-4cf0-8863-a8ec3df92150"/>
    <s v="3ca4793d-065e-4112-b023-d1122a2a4b44"/>
    <n v="46833"/>
    <n v="2"/>
    <x v="133"/>
    <n v="76.67"/>
    <x v="0"/>
  </r>
  <r>
    <s v="f0a20e16-a2e9-4af2-83bb-f5f0d58200c2"/>
    <s v="c7402157-ae44-45cc-b6a7-b348d5dbd417"/>
    <n v="42165"/>
    <n v="2"/>
    <x v="133"/>
    <n v="39.93"/>
    <x v="0"/>
  </r>
  <r>
    <s v="05f3874f-cc2f-4704-897f-5a35f5de4141"/>
    <s v="098431c3-1301-456e-9171-0026d20a3d62"/>
    <n v="49911"/>
    <n v="1"/>
    <x v="134"/>
    <n v="25.26"/>
    <x v="1"/>
  </r>
  <r>
    <s v="08806083-9ff3-4c09-85cb-4968dc4bd64b"/>
    <s v="098431c3-1301-456e-9171-0026d20a3d62"/>
    <n v="48802"/>
    <n v="1"/>
    <x v="134"/>
    <n v="54.41"/>
    <x v="0"/>
  </r>
  <r>
    <s v="08c57de9-7a2f-4888-95e2-afe982ed7c57"/>
    <s v="3ca4793d-065e-4112-b023-d1122a2a4b44"/>
    <n v="84970"/>
    <n v="2"/>
    <x v="134"/>
    <n v="11.75"/>
    <x v="1"/>
  </r>
  <r>
    <s v="0eb4d48e-6745-4fc0-b81a-c4f9cb1baaf6"/>
    <s v="3ca4793d-065e-4112-b023-d1122a2a4b44"/>
    <n v="49533"/>
    <n v="2"/>
    <x v="134"/>
    <n v="160.22"/>
    <x v="1"/>
  </r>
  <r>
    <s v="14afeffb-6262-4953-a489-fe220e0eda35"/>
    <s v="098431c3-1301-456e-9171-0026d20a3d62"/>
    <n v="36066"/>
    <n v="1"/>
    <x v="134"/>
    <n v="34.46"/>
    <x v="1"/>
  </r>
  <r>
    <s v="1a869c61-ac9b-4f36-b38c-d86d7f01a5ac"/>
    <s v="098431c3-1301-456e-9171-0026d20a3d62"/>
    <n v="26797"/>
    <n v="1"/>
    <x v="134"/>
    <n v="49.47"/>
    <x v="0"/>
  </r>
  <r>
    <s v="1bf1ad79-9758-430c-be6c-99ed5ed53a27"/>
    <s v="c7402157-ae44-45cc-b6a7-b348d5dbd417"/>
    <n v="70078"/>
    <n v="2"/>
    <x v="134"/>
    <n v="290.02"/>
    <x v="1"/>
  </r>
  <r>
    <s v="1cf8dcff-3b14-444e-8dce-3faad29d54bd"/>
    <s v="098431c3-1301-456e-9171-0026d20a3d62"/>
    <n v="34625"/>
    <n v="1"/>
    <x v="134"/>
    <n v="454.85"/>
    <x v="1"/>
  </r>
  <r>
    <s v="2877a2a8-49a6-490b-a881-edf1f8ed0b0d"/>
    <s v="3ca4793d-065e-4112-b023-d1122a2a4b44"/>
    <n v="78680"/>
    <n v="2"/>
    <x v="134"/>
    <n v="344.78"/>
    <x v="1"/>
  </r>
  <r>
    <s v="2f5fc045-5c8b-4be0-a6e9-44cbbd912349"/>
    <s v="c7402157-ae44-45cc-b6a7-b348d5dbd417"/>
    <n v="111489"/>
    <n v="2"/>
    <x v="134"/>
    <n v="7.05"/>
    <x v="1"/>
  </r>
  <r>
    <s v="42f5f3d9-7a86-44a1-8d53-6e48039fda0e"/>
    <s v="098431c3-1301-456e-9171-0026d20a3d62"/>
    <n v="48709"/>
    <n v="1"/>
    <x v="134"/>
    <n v="101.07"/>
    <x v="0"/>
  </r>
  <r>
    <s v="4b87c64f-eca8-46c6-affa-974b1336d210"/>
    <s v="c7402157-ae44-45cc-b6a7-b348d5dbd417"/>
    <n v="112427"/>
    <n v="2"/>
    <x v="134"/>
    <n v="707.15"/>
    <x v="1"/>
  </r>
  <r>
    <s v="570c61fa-4c48-41d8-a095-6de5725c19e0"/>
    <s v="3ca4793d-065e-4112-b023-d1122a2a4b44"/>
    <n v="92462"/>
    <n v="2"/>
    <x v="134"/>
    <n v="29.49"/>
    <x v="1"/>
  </r>
  <r>
    <s v="5bfc581f-4096-4448-9b02-8ac96d23d59c"/>
    <s v="c7402157-ae44-45cc-b6a7-b348d5dbd417"/>
    <n v="66322"/>
    <n v="2"/>
    <x v="134"/>
    <n v="39.93"/>
    <x v="0"/>
  </r>
  <r>
    <s v="65a2efac-42b6-4227-9088-91ad5e7968f3"/>
    <s v="098431c3-1301-456e-9171-0026d20a3d62"/>
    <n v="49278"/>
    <n v="1"/>
    <x v="134"/>
    <n v="81.540000000000006"/>
    <x v="0"/>
  </r>
  <r>
    <s v="662cdd8a-4922-42ae-aa70-1b6364d4faf5"/>
    <s v="3ca4793d-065e-4112-b023-d1122a2a4b44"/>
    <n v="115491"/>
    <n v="2"/>
    <x v="134"/>
    <n v="75.180000000000007"/>
    <x v="0"/>
  </r>
  <r>
    <s v="6ffc80d6-3a56-47ad-8984-2206a825d41b"/>
    <s v="3ca4793d-065e-4112-b023-d1122a2a4b44"/>
    <n v="93858"/>
    <n v="2"/>
    <x v="134"/>
    <n v="29.49"/>
    <x v="1"/>
  </r>
  <r>
    <s v="7875369b-de65-4f51-b8cd-1ccafa607662"/>
    <s v="098431c3-1301-456e-9171-0026d20a3d62"/>
    <n v="23799"/>
    <n v="1"/>
    <x v="134"/>
    <n v="40.200000000000003"/>
    <x v="0"/>
  </r>
  <r>
    <s v="9187490f-644f-4345-a2f2-5d6ccf521a2c"/>
    <s v="3ca4793d-065e-4112-b023-d1122a2a4b44"/>
    <n v="85043"/>
    <n v="2"/>
    <x v="134"/>
    <n v="345.22"/>
    <x v="1"/>
  </r>
  <r>
    <s v="958e98d5-f84e-49e9-a9f9-0ac945f7d693"/>
    <s v="098431c3-1301-456e-9171-0026d20a3d62"/>
    <n v="19826"/>
    <n v="1"/>
    <x v="134"/>
    <n v="20.67"/>
    <x v="0"/>
  </r>
  <r>
    <s v="965740c3-bbbf-4a10-84e1-1f6a788252d9"/>
    <s v="3ca4793d-065e-4112-b023-d1122a2a4b44"/>
    <n v="114259"/>
    <n v="2"/>
    <x v="134"/>
    <n v="21.44"/>
    <x v="1"/>
  </r>
  <r>
    <s v="a21a7ddb-c06c-4a7a-b100-e6be9cf7abf5"/>
    <s v="3ca4793d-065e-4112-b023-d1122a2a4b44"/>
    <n v="119084"/>
    <n v="2"/>
    <x v="134"/>
    <n v="95.15"/>
    <x v="0"/>
  </r>
  <r>
    <s v="a8f5d234-4cf9-4367-bfb3-024b7ec007ff"/>
    <s v="c7402157-ae44-45cc-b6a7-b348d5dbd417"/>
    <n v="94461"/>
    <n v="2"/>
    <x v="134"/>
    <n v="183.53"/>
    <x v="1"/>
  </r>
  <r>
    <s v="aac98a02-acf3-4741-9118-8d4842f0970d"/>
    <s v="3ca4793d-065e-4112-b023-d1122a2a4b44"/>
    <n v="70583"/>
    <n v="2"/>
    <x v="134"/>
    <n v="310.10000000000002"/>
    <x v="1"/>
  </r>
  <r>
    <s v="ac9c1542-c241-4f64-a3cd-5739c5d624c6"/>
    <s v="c7402157-ae44-45cc-b6a7-b348d5dbd417"/>
    <n v="91035"/>
    <n v="2"/>
    <x v="134"/>
    <n v="737.65"/>
    <x v="1"/>
  </r>
  <r>
    <s v="b22e0f40-6833-4b85-a7b1-71db5141332e"/>
    <s v="3ca4793d-065e-4112-b023-d1122a2a4b44"/>
    <n v="116228"/>
    <n v="2"/>
    <x v="134"/>
    <n v="131.69"/>
    <x v="1"/>
  </r>
  <r>
    <s v="be4a277a-4f89-489f-8957-91a72978fc3f"/>
    <s v="c7402157-ae44-45cc-b6a7-b348d5dbd417"/>
    <n v="114513"/>
    <n v="2"/>
    <x v="134"/>
    <n v="124.51"/>
    <x v="1"/>
  </r>
  <r>
    <s v="bfd9078f-4d53-42d8-a318-c867031ea3b9"/>
    <s v="3ca4793d-065e-4112-b023-d1122a2a4b44"/>
    <n v="114055"/>
    <n v="2"/>
    <x v="134"/>
    <n v="75.180000000000007"/>
    <x v="0"/>
  </r>
  <r>
    <s v="c8f57a32-560a-4f55-9d6b-7f0bf5ad7091"/>
    <s v="3ca4793d-065e-4112-b023-d1122a2a4b44"/>
    <n v="44417"/>
    <n v="2"/>
    <x v="134"/>
    <n v="22.32"/>
    <x v="1"/>
  </r>
  <r>
    <s v="d6c6c69d-0558-475a-8fa6-ecfc0c19578d"/>
    <s v="3ca4793d-065e-4112-b023-d1122a2a4b44"/>
    <n v="55156"/>
    <n v="2"/>
    <x v="134"/>
    <n v="42.29"/>
    <x v="1"/>
  </r>
  <r>
    <s v="d7273439-7908-4de9-a3a1-69d23ce65675"/>
    <s v="3ca4793d-065e-4112-b023-d1122a2a4b44"/>
    <n v="66510"/>
    <n v="2"/>
    <x v="134"/>
    <n v="88.1"/>
    <x v="1"/>
  </r>
  <r>
    <s v="dfabf675-289a-49e6-bf41-72fc20f0ca07"/>
    <s v="3ca4793d-065e-4112-b023-d1122a2a4b44"/>
    <n v="43067"/>
    <n v="2"/>
    <x v="134"/>
    <n v="254.23"/>
    <x v="1"/>
  </r>
  <r>
    <s v="e569fa9c-4b02-4254-9a04-4378c7cd3502"/>
    <s v="098431c3-1301-456e-9171-0026d20a3d62"/>
    <n v="18265"/>
    <n v="1"/>
    <x v="134"/>
    <n v="151.86000000000001"/>
    <x v="1"/>
  </r>
  <r>
    <s v="eba2108c-5be2-4fdf-8787-1ea5d6fdcd05"/>
    <s v="c7402157-ae44-45cc-b6a7-b348d5dbd417"/>
    <n v="111786"/>
    <n v="2"/>
    <x v="134"/>
    <n v="576.88"/>
    <x v="1"/>
  </r>
  <r>
    <s v="f8fd80f4-3bfb-4ae6-8bd0-478374eead85"/>
    <s v="098431c3-1301-456e-9171-0026d20a3d62"/>
    <n v="19864"/>
    <n v="1"/>
    <x v="134"/>
    <n v="20.68"/>
    <x v="0"/>
  </r>
  <r>
    <s v="ff7f4005-707e-49d0-b5c6-cc6b1cc6b999"/>
    <s v="c7402157-ae44-45cc-b6a7-b348d5dbd417"/>
    <n v="112171"/>
    <n v="2"/>
    <x v="134"/>
    <n v="334.3"/>
    <x v="1"/>
  </r>
  <r>
    <s v="072e740e-f69d-487a-aa8f-0e0b93e1d2b7"/>
    <s v="098431c3-1301-456e-9171-0026d20a3d62"/>
    <n v="49668"/>
    <n v="1"/>
    <x v="135"/>
    <n v="73.53"/>
    <x v="0"/>
  </r>
  <r>
    <s v="0cd5a25e-6580-4bb1-8411-bc3bf5474a24"/>
    <s v="098431c3-1301-456e-9171-0026d20a3d62"/>
    <n v="23299"/>
    <n v="1"/>
    <x v="135"/>
    <n v="20.67"/>
    <x v="1"/>
  </r>
  <r>
    <s v="1536928e-e8be-4f52-8843-912abb5152a1"/>
    <s v="098431c3-1301-456e-9171-0026d20a3d62"/>
    <n v="23503"/>
    <n v="1"/>
    <x v="135"/>
    <n v="13.78"/>
    <x v="1"/>
  </r>
  <r>
    <s v="1d76a61a-b13c-4b8e-8ee3-f4d26a573fb1"/>
    <s v="098431c3-1301-456e-9171-0026d20a3d62"/>
    <n v="20192"/>
    <n v="1"/>
    <x v="135"/>
    <n v="68.040000000000006"/>
    <x v="0"/>
  </r>
  <r>
    <s v="1fab839b-1f4c-4955-b8f3-42e52264eebf"/>
    <s v="098431c3-1301-456e-9171-0026d20a3d62"/>
    <n v="24750"/>
    <n v="1"/>
    <x v="135"/>
    <n v="39.04"/>
    <x v="0"/>
  </r>
  <r>
    <s v="23758e37-2fd8-41b5-b881-0b7d674e38bf"/>
    <s v="3ca4793d-065e-4112-b023-d1122a2a4b44"/>
    <n v="42412"/>
    <n v="2"/>
    <x v="135"/>
    <n v="28.19"/>
    <x v="0"/>
  </r>
  <r>
    <s v="2a7e62e9-4c26-4c3b-a48d-694a1fd8865b"/>
    <s v="098431c3-1301-456e-9171-0026d20a3d62"/>
    <n v="23081"/>
    <n v="1"/>
    <x v="135"/>
    <n v="223.21"/>
    <x v="1"/>
  </r>
  <r>
    <s v="2f56992b-2822-4e65-94a0-3de4907c7ad1"/>
    <s v="098431c3-1301-456e-9171-0026d20a3d62"/>
    <n v="27107"/>
    <n v="1"/>
    <x v="135"/>
    <n v="20.67"/>
    <x v="0"/>
  </r>
  <r>
    <s v="3044624e-e7f5-4663-8f69-4dec9331561c"/>
    <s v="098431c3-1301-456e-9171-0026d20a3d62"/>
    <n v="49579"/>
    <n v="1"/>
    <x v="135"/>
    <n v="73.489999999999995"/>
    <x v="0"/>
  </r>
  <r>
    <s v="374ddad3-d73c-4c1c-a076-dc3cccab5b57"/>
    <s v="c7402157-ae44-45cc-b6a7-b348d5dbd417"/>
    <n v="70602"/>
    <n v="2"/>
    <x v="135"/>
    <n v="82.23"/>
    <x v="1"/>
  </r>
  <r>
    <s v="3c1ed90e-4500-44fb-ba99-4c39189ad4a0"/>
    <s v="098431c3-1301-456e-9171-0026d20a3d62"/>
    <n v="44820"/>
    <n v="1"/>
    <x v="135"/>
    <n v="32.159999999999997"/>
    <x v="1"/>
  </r>
  <r>
    <s v="3d7a033d-0558-460f-b11c-adf3dbc849e7"/>
    <s v="c7402157-ae44-45cc-b6a7-b348d5dbd417"/>
    <n v="66213"/>
    <n v="2"/>
    <x v="135"/>
    <n v="46.98"/>
    <x v="0"/>
  </r>
  <r>
    <s v="4470cce1-0aaf-4a42-b279-a79c85ccb89c"/>
    <s v="098431c3-1301-456e-9171-0026d20a3d62"/>
    <n v="22398"/>
    <n v="1"/>
    <x v="135"/>
    <n v="20.67"/>
    <x v="1"/>
  </r>
  <r>
    <s v="480f0556-9df6-40da-baf4-8c0df31acfec"/>
    <s v="098431c3-1301-456e-9171-0026d20a3d62"/>
    <n v="20744"/>
    <n v="1"/>
    <x v="135"/>
    <n v="80.2"/>
    <x v="1"/>
  </r>
  <r>
    <s v="48dd4085-4ff6-4def-848b-0d4accc99837"/>
    <s v="098431c3-1301-456e-9171-0026d20a3d62"/>
    <n v="39733"/>
    <n v="1"/>
    <x v="135"/>
    <n v="180.54"/>
    <x v="1"/>
  </r>
  <r>
    <s v="4f603e9f-3102-4c9f-afd9-c09d252e84b4"/>
    <s v="3ca4793d-065e-4112-b023-d1122a2a4b44"/>
    <n v="67477"/>
    <n v="2"/>
    <x v="135"/>
    <n v="721.1"/>
    <x v="1"/>
  </r>
  <r>
    <s v="50aacbab-e677-421e-b398-07b371ddc77d"/>
    <s v="3ca4793d-065e-4112-b023-d1122a2a4b44"/>
    <n v="112165"/>
    <n v="2"/>
    <x v="135"/>
    <n v="137.11000000000001"/>
    <x v="0"/>
  </r>
  <r>
    <s v="522d0c56-9239-4e3c-a366-2606d0fc359f"/>
    <s v="3ca4793d-065e-4112-b023-d1122a2a4b44"/>
    <n v="118118"/>
    <n v="2"/>
    <x v="135"/>
    <n v="75.180000000000007"/>
    <x v="0"/>
  </r>
  <r>
    <s v="57900ce3-fc90-4a07-bf77-302d98389258"/>
    <s v="098431c3-1301-456e-9171-0026d20a3d62"/>
    <n v="20853"/>
    <n v="1"/>
    <x v="135"/>
    <n v="89.6"/>
    <x v="0"/>
  </r>
  <r>
    <s v="5ae5a501-7e18-44e3-83cc-8eabc02dfcff"/>
    <s v="098431c3-1301-456e-9171-0026d20a3d62"/>
    <n v="41782"/>
    <n v="1"/>
    <x v="135"/>
    <n v="212.19"/>
    <x v="1"/>
  </r>
  <r>
    <s v="624b631d-c60e-494b-8013-88bcc84df781"/>
    <s v="098431c3-1301-456e-9171-0026d20a3d62"/>
    <n v="20071"/>
    <n v="1"/>
    <x v="135"/>
    <n v="177.03"/>
    <x v="1"/>
  </r>
  <r>
    <s v="63886451-cdf2-49d1-94f9-66a2fd5ce407"/>
    <s v="098431c3-1301-456e-9171-0026d20a3d62"/>
    <n v="21865"/>
    <n v="1"/>
    <x v="135"/>
    <n v="37.590000000000003"/>
    <x v="1"/>
  </r>
  <r>
    <s v="67ce144b-6d46-49dd-9746-b6daacd9c365"/>
    <s v="3ca4793d-065e-4112-b023-d1122a2a4b44"/>
    <n v="110531"/>
    <n v="2"/>
    <x v="135"/>
    <n v="671.87"/>
    <x v="1"/>
  </r>
  <r>
    <s v="6992391e-b4bc-4b87-b077-ecf4fe5b20cb"/>
    <s v="3ca4793d-065e-4112-b023-d1122a2a4b44"/>
    <n v="119019"/>
    <n v="2"/>
    <x v="135"/>
    <n v="75.180000000000007"/>
    <x v="0"/>
  </r>
  <r>
    <s v="7467a836-9d0f-4a33-a65c-b9c29268a97e"/>
    <s v="098431c3-1301-456e-9171-0026d20a3d62"/>
    <n v="36714"/>
    <n v="1"/>
    <x v="135"/>
    <n v="20.68"/>
    <x v="1"/>
  </r>
  <r>
    <s v="74e2da93-45f3-46f1-8853-282bdf97ee7e"/>
    <s v="c7402157-ae44-45cc-b6a7-b348d5dbd417"/>
    <n v="93997"/>
    <n v="2"/>
    <x v="135"/>
    <n v="199.62"/>
    <x v="1"/>
  </r>
  <r>
    <s v="8064a147-6303-42c9-9bab-d0cd510962d0"/>
    <s v="c7402157-ae44-45cc-b6a7-b348d5dbd417"/>
    <n v="74481"/>
    <n v="2"/>
    <x v="135"/>
    <n v="52.86"/>
    <x v="1"/>
  </r>
  <r>
    <s v="81d0da51-99c4-4044-b070-c33b82df7031"/>
    <s v="c7402157-ae44-45cc-b6a7-b348d5dbd417"/>
    <n v="77798"/>
    <n v="2"/>
    <x v="135"/>
    <n v="326.56"/>
    <x v="1"/>
  </r>
  <r>
    <s v="89971a33-be9f-478a-8981-cec735540273"/>
    <s v="c7402157-ae44-45cc-b6a7-b348d5dbd417"/>
    <n v="63676"/>
    <n v="2"/>
    <x v="135"/>
    <n v="1423.15"/>
    <x v="1"/>
  </r>
  <r>
    <s v="8bc37f56-5ac5-4e21-8529-3f2ff0c056a4"/>
    <s v="c7402157-ae44-45cc-b6a7-b348d5dbd417"/>
    <n v="64735"/>
    <n v="2"/>
    <x v="135"/>
    <n v="28.19"/>
    <x v="0"/>
  </r>
  <r>
    <s v="900a1abd-6e0c-4490-95cf-f9f20f7a662b"/>
    <s v="098431c3-1301-456e-9171-0026d20a3d62"/>
    <n v="42788"/>
    <n v="1"/>
    <x v="135"/>
    <n v="11.49"/>
    <x v="1"/>
  </r>
  <r>
    <s v="91ca240e-98f1-4564-97b8-ca2f909a2294"/>
    <s v="098431c3-1301-456e-9171-0026d20a3d62"/>
    <n v="19046"/>
    <n v="1"/>
    <x v="135"/>
    <n v="11.49"/>
    <x v="1"/>
  </r>
  <r>
    <s v="9ab47378-d624-4de9-bd07-899e9b66726b"/>
    <s v="098431c3-1301-456e-9171-0026d20a3d62"/>
    <n v="49666"/>
    <n v="1"/>
    <x v="135"/>
    <n v="73.489999999999995"/>
    <x v="0"/>
  </r>
  <r>
    <s v="9f9b85a1-3ec6-4029-a8af-99e4e77e6cf7"/>
    <s v="098431c3-1301-456e-9171-0026d20a3d62"/>
    <n v="45999"/>
    <n v="1"/>
    <x v="135"/>
    <n v="31.39"/>
    <x v="1"/>
  </r>
  <r>
    <s v="9fef8751-3568-4a8c-82b0-05a84dcd24bf"/>
    <s v="c7402157-ae44-45cc-b6a7-b348d5dbd417"/>
    <n v="89316"/>
    <n v="2"/>
    <x v="135"/>
    <n v="10.57"/>
    <x v="1"/>
  </r>
  <r>
    <s v="b94a8f1e-fe66-4330-88a3-f1a81d62c75c"/>
    <s v="3ca4793d-065e-4112-b023-d1122a2a4b44"/>
    <n v="117333"/>
    <n v="2"/>
    <x v="135"/>
    <n v="83.37"/>
    <x v="0"/>
  </r>
  <r>
    <s v="bb506e5a-1b9a-4688-a27d-643a5a624fbb"/>
    <s v="c7402157-ae44-45cc-b6a7-b348d5dbd417"/>
    <n v="91431"/>
    <n v="2"/>
    <x v="135"/>
    <n v="7.05"/>
    <x v="1"/>
  </r>
  <r>
    <s v="c3f36eae-a2e7-4917-8ac9-204166231ecc"/>
    <s v="c7402157-ae44-45cc-b6a7-b348d5dbd417"/>
    <n v="89795"/>
    <n v="2"/>
    <x v="135"/>
    <n v="77.53"/>
    <x v="1"/>
  </r>
  <r>
    <s v="d5d243cf-7acc-41c9-9178-ce7e07addfb1"/>
    <s v="3ca4793d-065e-4112-b023-d1122a2a4b44"/>
    <n v="52287"/>
    <n v="2"/>
    <x v="135"/>
    <n v="367.9"/>
    <x v="1"/>
  </r>
  <r>
    <s v="dc4529e3-2a7c-4661-8c75-b3a6cd8b9329"/>
    <s v="3ca4793d-065e-4112-b023-d1122a2a4b44"/>
    <n v="77270"/>
    <n v="2"/>
    <x v="135"/>
    <n v="166.27"/>
    <x v="1"/>
  </r>
  <r>
    <s v="dea59667-ba0f-44df-8a33-0201a931a2f9"/>
    <s v="098431c3-1301-456e-9171-0026d20a3d62"/>
    <n v="29312"/>
    <n v="1"/>
    <x v="135"/>
    <n v="154.06"/>
    <x v="1"/>
  </r>
  <r>
    <s v="0a261790-d2e7-4d55-a691-8f57a2863ffa"/>
    <s v="3ca4793d-065e-4112-b023-d1122a2a4b44"/>
    <n v="43071"/>
    <n v="2"/>
    <x v="136"/>
    <n v="46.98"/>
    <x v="0"/>
  </r>
  <r>
    <s v="20cb7d2a-ef5a-4df0-85fb-af0a0087ff3a"/>
    <s v="c7402157-ae44-45cc-b6a7-b348d5dbd417"/>
    <n v="63449"/>
    <n v="2"/>
    <x v="136"/>
    <n v="49.34"/>
    <x v="0"/>
  </r>
  <r>
    <s v="27ebf1b4-ea57-40e9-9c79-1c1a0d54848c"/>
    <s v="098431c3-1301-456e-9171-0026d20a3d62"/>
    <n v="48206"/>
    <n v="1"/>
    <x v="136"/>
    <n v="73.5"/>
    <x v="0"/>
  </r>
  <r>
    <s v="3005f87f-a8d1-46b0-9718-a67821812177"/>
    <s v="098431c3-1301-456e-9171-0026d20a3d62"/>
    <n v="48534"/>
    <n v="1"/>
    <x v="136"/>
    <n v="66.64"/>
    <x v="0"/>
  </r>
  <r>
    <s v="42c1e192-94ae-4cac-9ae3-28f76c6c6174"/>
    <s v="098431c3-1301-456e-9171-0026d20a3d62"/>
    <n v="46375"/>
    <n v="1"/>
    <x v="136"/>
    <n v="433.65"/>
    <x v="1"/>
  </r>
  <r>
    <s v="562a34cf-9dea-40d4-8605-6c36df7f91a0"/>
    <s v="098431c3-1301-456e-9171-0026d20a3d62"/>
    <n v="20735"/>
    <n v="1"/>
    <x v="136"/>
    <n v="11.48"/>
    <x v="1"/>
  </r>
  <r>
    <s v="5c708494-47db-4602-af4a-02cefc85f052"/>
    <s v="098431c3-1301-456e-9171-0026d20a3d62"/>
    <n v="49380"/>
    <n v="1"/>
    <x v="136"/>
    <n v="73.489999999999995"/>
    <x v="0"/>
  </r>
  <r>
    <s v="5d24fc44-7bb4-48e8-97d1-1fb3867b76e2"/>
    <s v="3ca4793d-065e-4112-b023-d1122a2a4b44"/>
    <n v="77270"/>
    <n v="2"/>
    <x v="136"/>
    <n v="874.06"/>
    <x v="1"/>
  </r>
  <r>
    <s v="7c265971-06f6-4669-8770-545efbc8df59"/>
    <s v="c7402157-ae44-45cc-b6a7-b348d5dbd417"/>
    <n v="63689"/>
    <n v="2"/>
    <x v="136"/>
    <n v="104.93"/>
    <x v="0"/>
  </r>
  <r>
    <s v="8a804ac8-08ee-43eb-b6c7-1df63f7a440a"/>
    <s v="098431c3-1301-456e-9171-0026d20a3d62"/>
    <n v="42192"/>
    <n v="1"/>
    <x v="136"/>
    <n v="31.98"/>
    <x v="1"/>
  </r>
  <r>
    <s v="9ee9dfb2-d239-465c-be8f-1ce38a4f7371"/>
    <s v="098431c3-1301-456e-9171-0026d20a3d62"/>
    <n v="42172"/>
    <n v="1"/>
    <x v="136"/>
    <n v="104.65"/>
    <x v="1"/>
  </r>
  <r>
    <s v="a19e53e9-4d4f-4275-9dff-6d7fe97681ed"/>
    <s v="3ca4793d-065e-4112-b023-d1122a2a4b44"/>
    <n v="73075"/>
    <n v="2"/>
    <x v="136"/>
    <n v="122.11"/>
    <x v="1"/>
  </r>
  <r>
    <s v="ac275db8-f112-4cbd-b050-d3dac63a2109"/>
    <s v="098431c3-1301-456e-9171-0026d20a3d62"/>
    <n v="40952"/>
    <n v="1"/>
    <x v="136"/>
    <n v="1938.81"/>
    <x v="1"/>
  </r>
  <r>
    <s v="aee74298-c5cf-4967-9255-2312f1160ea3"/>
    <s v="3ca4793d-065e-4112-b023-d1122a2a4b44"/>
    <n v="93416"/>
    <n v="2"/>
    <x v="136"/>
    <n v="758.43"/>
    <x v="1"/>
  </r>
  <r>
    <s v="b01e8220-0729-4cb5-9f36-141e7f9c0df2"/>
    <s v="c7402157-ae44-45cc-b6a7-b348d5dbd417"/>
    <n v="63676"/>
    <n v="2"/>
    <x v="136"/>
    <n v="250.75"/>
    <x v="1"/>
  </r>
  <r>
    <s v="b67cabf8-eac5-429d-a430-086b0f25e940"/>
    <s v="c7402157-ae44-45cc-b6a7-b348d5dbd417"/>
    <n v="110694"/>
    <n v="2"/>
    <x v="136"/>
    <n v="318.95999999999998"/>
    <x v="1"/>
  </r>
  <r>
    <s v="ba906d6c-cf01-4dd7-bd93-5ab8eeab28f5"/>
    <s v="3ca4793d-065e-4112-b023-d1122a2a4b44"/>
    <n v="92329"/>
    <n v="2"/>
    <x v="136"/>
    <n v="124.51"/>
    <x v="1"/>
  </r>
  <r>
    <s v="c16d343f-7cc3-4c9c-86a2-4950469c01e8"/>
    <s v="3ca4793d-065e-4112-b023-d1122a2a4b44"/>
    <n v="114216"/>
    <n v="2"/>
    <x v="136"/>
    <n v="87.69"/>
    <x v="1"/>
  </r>
  <r>
    <s v="c1decac8-a04a-4e44-94f4-832c458e6023"/>
    <s v="3ca4793d-065e-4112-b023-d1122a2a4b44"/>
    <n v="57884"/>
    <n v="2"/>
    <x v="136"/>
    <n v="31.72"/>
    <x v="1"/>
  </r>
  <r>
    <s v="c501edb7-1700-47f4-a59a-bcd4ed57c408"/>
    <s v="098431c3-1301-456e-9171-0026d20a3d62"/>
    <n v="40529"/>
    <n v="1"/>
    <x v="136"/>
    <n v="35.590000000000003"/>
    <x v="1"/>
  </r>
  <r>
    <s v="c59b79b1-b254-4814-871a-19b548f621dd"/>
    <s v="098431c3-1301-456e-9171-0026d20a3d62"/>
    <n v="37228"/>
    <n v="1"/>
    <x v="136"/>
    <n v="453.81"/>
    <x v="1"/>
  </r>
  <r>
    <s v="cc709f2b-4c95-46db-aad5-02c1d2db4a65"/>
    <s v="c7402157-ae44-45cc-b6a7-b348d5dbd417"/>
    <n v="84345"/>
    <n v="2"/>
    <x v="136"/>
    <n v="34.06"/>
    <x v="1"/>
  </r>
  <r>
    <s v="d9563405-3d1e-417b-84f5-56b699e1977c"/>
    <s v="3ca4793d-065e-4112-b023-d1122a2a4b44"/>
    <n v="52640"/>
    <n v="2"/>
    <x v="136"/>
    <n v="131.69"/>
    <x v="1"/>
  </r>
  <r>
    <s v="db52c610-3bb6-4be3-ac42-1498f7c10830"/>
    <s v="c7402157-ae44-45cc-b6a7-b348d5dbd417"/>
    <n v="74232"/>
    <n v="2"/>
    <x v="136"/>
    <n v="24.67"/>
    <x v="1"/>
  </r>
  <r>
    <s v="ec1a2419-db63-4059-80f6-f1f93c6cae23"/>
    <s v="098431c3-1301-456e-9171-0026d20a3d62"/>
    <n v="33936"/>
    <n v="1"/>
    <x v="136"/>
    <n v="192.91"/>
    <x v="1"/>
  </r>
  <r>
    <s v="00a21a40-c19c-44a8-bdec-fef955eb366a"/>
    <s v="3ca4793d-065e-4112-b023-d1122a2a4b44"/>
    <n v="113665"/>
    <n v="2"/>
    <x v="137"/>
    <n v="10.57"/>
    <x v="1"/>
  </r>
  <r>
    <s v="01e19155-e981-4c47-baf8-53f7d9f626c2"/>
    <s v="3ca4793d-065e-4112-b023-d1122a2a4b44"/>
    <n v="84345"/>
    <n v="2"/>
    <x v="137"/>
    <n v="10.57"/>
    <x v="1"/>
  </r>
  <r>
    <s v="03e59c61-ee76-4014-8d3a-c6e1177fc51b"/>
    <s v="c7402157-ae44-45cc-b6a7-b348d5dbd417"/>
    <n v="65951"/>
    <n v="2"/>
    <x v="137"/>
    <n v="28.27"/>
    <x v="0"/>
  </r>
  <r>
    <s v="0971ec4b-167a-47f0-bbd4-51fdf8e82aac"/>
    <s v="098431c3-1301-456e-9171-0026d20a3d62"/>
    <n v="47356"/>
    <n v="1"/>
    <x v="137"/>
    <n v="55.12"/>
    <x v="0"/>
  </r>
  <r>
    <s v="10704f17-a625-4517-bb2b-2f280cf0e1e3"/>
    <s v="098431c3-1301-456e-9171-0026d20a3d62"/>
    <n v="38783"/>
    <n v="1"/>
    <x v="137"/>
    <n v="106.63"/>
    <x v="1"/>
  </r>
  <r>
    <s v="259a60bf-9337-49ba-b08c-2a65b4361e66"/>
    <s v="098431c3-1301-456e-9171-0026d20a3d62"/>
    <n v="41440"/>
    <n v="1"/>
    <x v="137"/>
    <n v="191.74"/>
    <x v="1"/>
  </r>
  <r>
    <s v="284f89ef-16e0-4769-a4d6-0e59750e4554"/>
    <s v="c7402157-ae44-45cc-b6a7-b348d5dbd417"/>
    <n v="89880"/>
    <n v="2"/>
    <x v="137"/>
    <n v="338.83"/>
    <x v="1"/>
  </r>
  <r>
    <s v="2d99c334-156e-48a1-a6c4-4318461c0ced"/>
    <s v="c7402157-ae44-45cc-b6a7-b348d5dbd417"/>
    <n v="91111"/>
    <n v="2"/>
    <x v="137"/>
    <n v="563.20000000000005"/>
    <x v="1"/>
  </r>
  <r>
    <s v="38b8cc2e-7324-4d4f-88f8-4b238495fb8f"/>
    <s v="3ca4793d-065e-4112-b023-d1122a2a4b44"/>
    <n v="51026"/>
    <n v="2"/>
    <x v="137"/>
    <n v="792.62"/>
    <x v="1"/>
  </r>
  <r>
    <s v="3e332888-aaa3-42d9-9284-d2b485a0c47d"/>
    <s v="3ca4793d-065e-4112-b023-d1122a2a4b44"/>
    <n v="116467"/>
    <n v="2"/>
    <x v="137"/>
    <n v="57.56"/>
    <x v="0"/>
  </r>
  <r>
    <s v="3fa32ce4-e5d2-4582-b30b-b87679e1a3d1"/>
    <s v="098431c3-1301-456e-9171-0026d20a3d62"/>
    <n v="34563"/>
    <n v="1"/>
    <x v="137"/>
    <n v="401.57"/>
    <x v="1"/>
  </r>
  <r>
    <s v="46441ce8-9e9a-419d-b82f-4a4abfe5ca37"/>
    <s v="c7402157-ae44-45cc-b6a7-b348d5dbd417"/>
    <n v="92789"/>
    <n v="2"/>
    <x v="137"/>
    <n v="294.56"/>
    <x v="1"/>
  </r>
  <r>
    <s v="481770e2-7713-4b5c-bc9e-f465b6c2f64b"/>
    <s v="3ca4793d-065e-4112-b023-d1122a2a4b44"/>
    <n v="111355"/>
    <n v="2"/>
    <x v="137"/>
    <n v="919.32"/>
    <x v="1"/>
  </r>
  <r>
    <s v="4ca1a869-8b69-4076-a8a5-6c58c4df77b9"/>
    <s v="c7402157-ae44-45cc-b6a7-b348d5dbd417"/>
    <n v="66478"/>
    <n v="2"/>
    <x v="137"/>
    <n v="39.93"/>
    <x v="0"/>
  </r>
  <r>
    <s v="500ae9df-f6b5-472e-abaa-3911391d9386"/>
    <s v="c7402157-ae44-45cc-b6a7-b348d5dbd417"/>
    <n v="79067"/>
    <n v="2"/>
    <x v="137"/>
    <n v="10.57"/>
    <x v="1"/>
  </r>
  <r>
    <s v="56d18b6e-1c35-4736-a5ae-67089c8c6f61"/>
    <s v="c7402157-ae44-45cc-b6a7-b348d5dbd417"/>
    <n v="89490"/>
    <n v="2"/>
    <x v="137"/>
    <n v="17.62"/>
    <x v="1"/>
  </r>
  <r>
    <s v="7bbf8f0b-9d15-45ef-9c64-04f14d5ffd56"/>
    <s v="c7402157-ae44-45cc-b6a7-b348d5dbd417"/>
    <n v="63125"/>
    <n v="2"/>
    <x v="137"/>
    <n v="46.98"/>
    <x v="0"/>
  </r>
  <r>
    <s v="88637367-8ed3-4c90-8190-94fe386184f8"/>
    <s v="3ca4793d-065e-4112-b023-d1122a2a4b44"/>
    <n v="93932"/>
    <n v="2"/>
    <x v="137"/>
    <n v="124.51"/>
    <x v="1"/>
  </r>
  <r>
    <s v="913d924c-44d7-4979-921f-12d5f6018468"/>
    <s v="c7402157-ae44-45cc-b6a7-b348d5dbd417"/>
    <n v="94089"/>
    <n v="2"/>
    <x v="137"/>
    <n v="14.1"/>
    <x v="1"/>
  </r>
  <r>
    <s v="95c5e591-3499-4bc6-999b-3f1369883c17"/>
    <s v="3ca4793d-065e-4112-b023-d1122a2a4b44"/>
    <n v="78680"/>
    <n v="2"/>
    <x v="137"/>
    <n v="560.44000000000005"/>
    <x v="1"/>
  </r>
  <r>
    <s v="995e5f00-ede4-42ea-b57e-4c086079b0de"/>
    <s v="3ca4793d-065e-4112-b023-d1122a2a4b44"/>
    <n v="94475"/>
    <n v="2"/>
    <x v="137"/>
    <n v="471.11"/>
    <x v="1"/>
  </r>
  <r>
    <s v="9ab61cc1-12b4-4712-b409-14b676c12cbb"/>
    <s v="3ca4793d-065e-4112-b023-d1122a2a4b44"/>
    <n v="88370"/>
    <n v="2"/>
    <x v="137"/>
    <n v="11.75"/>
    <x v="1"/>
  </r>
  <r>
    <s v="9ce7148a-7082-479c-8ad0-de259b77dfd9"/>
    <s v="098431c3-1301-456e-9171-0026d20a3d62"/>
    <n v="50517"/>
    <n v="1"/>
    <x v="137"/>
    <n v="101.05"/>
    <x v="0"/>
  </r>
  <r>
    <s v="a368bfce-8970-41dd-8275-c10322908e64"/>
    <s v="c7402157-ae44-45cc-b6a7-b348d5dbd417"/>
    <n v="85588"/>
    <n v="2"/>
    <x v="137"/>
    <n v="204.64"/>
    <x v="1"/>
  </r>
  <r>
    <s v="a6afde99-2b8b-409e-bd34-3af90be8e247"/>
    <s v="098431c3-1301-456e-9171-0026d20a3d62"/>
    <n v="48225"/>
    <n v="1"/>
    <x v="137"/>
    <n v="73.489999999999995"/>
    <x v="0"/>
  </r>
  <r>
    <s v="adc70da0-7fb4-4405-9ab2-5a2b4ac80945"/>
    <s v="098431c3-1301-456e-9171-0026d20a3d62"/>
    <n v="50272"/>
    <n v="1"/>
    <x v="137"/>
    <n v="81.53"/>
    <x v="0"/>
  </r>
  <r>
    <s v="b1150b88-90a6-4384-94b1-0ba2e57b5019"/>
    <s v="3ca4793d-065e-4112-b023-d1122a2a4b44"/>
    <n v="93958"/>
    <n v="2"/>
    <x v="137"/>
    <n v="9.4"/>
    <x v="1"/>
  </r>
  <r>
    <s v="bb26e02b-f7d0-48f3-9a93-28b3c6ce3a1e"/>
    <s v="098431c3-1301-456e-9171-0026d20a3d62"/>
    <n v="50499"/>
    <n v="1"/>
    <x v="137"/>
    <n v="66.599999999999994"/>
    <x v="0"/>
  </r>
  <r>
    <s v="bc017b3e-c747-402b-9db0-f015e8e6161a"/>
    <s v="098431c3-1301-456e-9171-0026d20a3d62"/>
    <n v="48372"/>
    <n v="1"/>
    <x v="137"/>
    <n v="101.05"/>
    <x v="0"/>
  </r>
  <r>
    <s v="bd9f8edb-7021-49b8-ae50-c3db39c6b7f4"/>
    <s v="c7402157-ae44-45cc-b6a7-b348d5dbd417"/>
    <n v="70638"/>
    <n v="2"/>
    <x v="137"/>
    <n v="22.32"/>
    <x v="1"/>
  </r>
  <r>
    <s v="bdf6b76b-ef0b-4d4b-99b4-de12cebb822b"/>
    <s v="c7402157-ae44-45cc-b6a7-b348d5dbd417"/>
    <n v="111656"/>
    <n v="2"/>
    <x v="137"/>
    <n v="11.75"/>
    <x v="1"/>
  </r>
  <r>
    <s v="c2b81a7c-43ed-42f3-9563-e0aa626c4e90"/>
    <s v="098431c3-1301-456e-9171-0026d20a3d62"/>
    <n v="49951"/>
    <n v="1"/>
    <x v="137"/>
    <n v="54.76"/>
    <x v="0"/>
  </r>
  <r>
    <s v="d544188b-de16-472b-9613-16ea1040a875"/>
    <s v="c7402157-ae44-45cc-b6a7-b348d5dbd417"/>
    <n v="114874"/>
    <n v="2"/>
    <x v="137"/>
    <n v="124.51"/>
    <x v="1"/>
  </r>
  <r>
    <s v="e0245c9b-5806-4ecf-868d-9fca875f2115"/>
    <s v="c7402157-ae44-45cc-b6a7-b348d5dbd417"/>
    <n v="112813"/>
    <n v="2"/>
    <x v="137"/>
    <n v="199.41"/>
    <x v="1"/>
  </r>
  <r>
    <s v="e984aa50-636d-4e3a-9a34-3353b19f90d3"/>
    <s v="3ca4793d-065e-4112-b023-d1122a2a4b44"/>
    <n v="93383"/>
    <n v="2"/>
    <x v="137"/>
    <n v="614.13"/>
    <x v="1"/>
  </r>
  <r>
    <s v="f2c85e4b-b36a-449c-96a6-d0afaa8221ad"/>
    <s v="3ca4793d-065e-4112-b023-d1122a2a4b44"/>
    <n v="47306"/>
    <n v="2"/>
    <x v="137"/>
    <n v="9.0500000000000007"/>
    <x v="1"/>
  </r>
  <r>
    <s v="f8034ec2-5322-435a-8dd3-5491f6f29745"/>
    <s v="c7402157-ae44-45cc-b6a7-b348d5dbd417"/>
    <n v="64830"/>
    <n v="2"/>
    <x v="137"/>
    <n v="46.98"/>
    <x v="0"/>
  </r>
  <r>
    <s v="fbafe6e7-c772-49b2-8cea-48362f46ec53"/>
    <s v="c7402157-ae44-45cc-b6a7-b348d5dbd417"/>
    <n v="67260"/>
    <n v="2"/>
    <x v="137"/>
    <n v="28.19"/>
    <x v="1"/>
  </r>
  <r>
    <s v="0e9ed863-caec-464f-833d-aa0f6206adf3"/>
    <s v="c7402157-ae44-45cc-b6a7-b348d5dbd417"/>
    <n v="65881"/>
    <n v="2"/>
    <x v="138"/>
    <n v="1109.04"/>
    <x v="1"/>
  </r>
  <r>
    <s v="0f012208-1786-4423-94ef-1220994f0e32"/>
    <s v="098431c3-1301-456e-9171-0026d20a3d62"/>
    <n v="45705"/>
    <n v="1"/>
    <x v="138"/>
    <n v="288.95"/>
    <x v="1"/>
  </r>
  <r>
    <s v="1151df3a-2c69-408a-a253-637fb9c82e93"/>
    <s v="c7402157-ae44-45cc-b6a7-b348d5dbd417"/>
    <n v="72878"/>
    <n v="2"/>
    <x v="138"/>
    <n v="117.14"/>
    <x v="1"/>
  </r>
  <r>
    <s v="13ad5b5a-679a-408b-9568-20223c22101e"/>
    <s v="c7402157-ae44-45cc-b6a7-b348d5dbd417"/>
    <n v="113067"/>
    <n v="2"/>
    <x v="138"/>
    <n v="124.51"/>
    <x v="1"/>
  </r>
  <r>
    <s v="25342c25-12ab-4f20-82dc-7b0e083f8c2d"/>
    <s v="098431c3-1301-456e-9171-0026d20a3d62"/>
    <n v="50612"/>
    <n v="1"/>
    <x v="138"/>
    <n v="81.53"/>
    <x v="0"/>
  </r>
  <r>
    <s v="31b7e586-ea97-443b-a34a-663518fdbc5c"/>
    <s v="098431c3-1301-456e-9171-0026d20a3d62"/>
    <n v="48680"/>
    <n v="1"/>
    <x v="138"/>
    <n v="52.85"/>
    <x v="0"/>
  </r>
  <r>
    <s v="4924e3e1-060c-49c3-bc97-f7303b4f96f7"/>
    <s v="c7402157-ae44-45cc-b6a7-b348d5dbd417"/>
    <n v="112192"/>
    <n v="2"/>
    <x v="138"/>
    <n v="127.42"/>
    <x v="1"/>
  </r>
  <r>
    <s v="4bd18296-2b6f-418e-90c7-e9f41dfa7fae"/>
    <s v="098431c3-1301-456e-9171-0026d20a3d62"/>
    <n v="47368"/>
    <n v="1"/>
    <x v="138"/>
    <n v="55.12"/>
    <x v="0"/>
  </r>
  <r>
    <s v="4fa6b815-8cd8-4385-9d7a-ff10808df578"/>
    <s v="c7402157-ae44-45cc-b6a7-b348d5dbd417"/>
    <n v="64011"/>
    <n v="2"/>
    <x v="138"/>
    <n v="124.51"/>
    <x v="1"/>
  </r>
  <r>
    <s v="5fb5b64d-18ec-4a9c-b6a7-4980909ea503"/>
    <s v="c7402157-ae44-45cc-b6a7-b348d5dbd417"/>
    <n v="119727"/>
    <n v="2"/>
    <x v="138"/>
    <n v="83.4"/>
    <x v="0"/>
  </r>
  <r>
    <s v="691c2660-eb40-461c-8990-811338c5d547"/>
    <s v="098431c3-1301-456e-9171-0026d20a3d62"/>
    <n v="19534"/>
    <n v="1"/>
    <x v="138"/>
    <n v="20.68"/>
    <x v="0"/>
  </r>
  <r>
    <s v="6de0b817-8d80-4520-a5f2-b2f9e80ed6ee"/>
    <s v="3ca4793d-065e-4112-b023-d1122a2a4b44"/>
    <n v="113805"/>
    <n v="2"/>
    <x v="138"/>
    <n v="113.61"/>
    <x v="1"/>
  </r>
  <r>
    <s v="7c93f46d-356d-4f1f-8cc3-7595be89895a"/>
    <s v="c7402157-ae44-45cc-b6a7-b348d5dbd417"/>
    <n v="111370"/>
    <n v="2"/>
    <x v="138"/>
    <n v="124.51"/>
    <x v="1"/>
  </r>
  <r>
    <s v="8244774a-d214-4178-a2b3-65dd10d47b9c"/>
    <s v="098431c3-1301-456e-9171-0026d20a3d62"/>
    <n v="28333"/>
    <n v="1"/>
    <x v="138"/>
    <n v="8.39"/>
    <x v="1"/>
  </r>
  <r>
    <s v="8704d736-e811-4bd8-b289-096d6370d949"/>
    <s v="c7402157-ae44-45cc-b6a7-b348d5dbd417"/>
    <n v="114051"/>
    <n v="2"/>
    <x v="138"/>
    <n v="94.82"/>
    <x v="1"/>
  </r>
  <r>
    <s v="9d3fa11c-2d8e-40f7-ac3f-71eed61aaa0e"/>
    <s v="098431c3-1301-456e-9171-0026d20a3d62"/>
    <n v="49969"/>
    <n v="1"/>
    <x v="138"/>
    <n v="154.82"/>
    <x v="0"/>
  </r>
  <r>
    <s v="9ed8d98f-b57d-49ac-9b2b-02773ad6bc46"/>
    <s v="3ca4793d-065e-4112-b023-d1122a2a4b44"/>
    <n v="114480"/>
    <n v="2"/>
    <x v="138"/>
    <n v="171.86"/>
    <x v="1"/>
  </r>
  <r>
    <s v="a01c7ff7-0e45-455c-9f1e-c41038bb7ffe"/>
    <s v="3ca4793d-065e-4112-b023-d1122a2a4b44"/>
    <n v="114613"/>
    <n v="2"/>
    <x v="138"/>
    <n v="480.69"/>
    <x v="1"/>
  </r>
  <r>
    <s v="a19b1e90-e1e8-47d9-8056-d79e442450ce"/>
    <s v="3ca4793d-065e-4112-b023-d1122a2a4b44"/>
    <n v="93087"/>
    <n v="2"/>
    <x v="138"/>
    <n v="11.75"/>
    <x v="1"/>
  </r>
  <r>
    <s v="b7630855-85ee-4407-b0be-7100f85d3db6"/>
    <s v="098431c3-1301-456e-9171-0026d20a3d62"/>
    <n v="49305"/>
    <n v="1"/>
    <x v="138"/>
    <n v="460.18"/>
    <x v="0"/>
  </r>
  <r>
    <s v="b899638a-e954-4fea-aa13-1e826772f654"/>
    <s v="c7402157-ae44-45cc-b6a7-b348d5dbd417"/>
    <n v="78600"/>
    <n v="2"/>
    <x v="138"/>
    <n v="471.16"/>
    <x v="1"/>
  </r>
  <r>
    <s v="bde65953-0276-4b90-bbdb-e13b067c5051"/>
    <s v="098431c3-1301-456e-9171-0026d20a3d62"/>
    <n v="20868"/>
    <n v="1"/>
    <x v="138"/>
    <n v="32.15"/>
    <x v="0"/>
  </r>
  <r>
    <s v="c92a928a-d251-4ffd-b0ab-b4689e4ae595"/>
    <s v="c7402157-ae44-45cc-b6a7-b348d5dbd417"/>
    <n v="115706"/>
    <n v="2"/>
    <x v="138"/>
    <n v="21.44"/>
    <x v="1"/>
  </r>
  <r>
    <s v="ca57f3a9-d14b-48ff-a19a-e640f15d2489"/>
    <s v="098431c3-1301-456e-9171-0026d20a3d62"/>
    <n v="46691"/>
    <n v="1"/>
    <x v="138"/>
    <n v="811.41"/>
    <x v="1"/>
  </r>
  <r>
    <s v="ca614c87-599d-450b-a8b7-6503027d1f59"/>
    <s v="3ca4793d-065e-4112-b023-d1122a2a4b44"/>
    <n v="115914"/>
    <n v="2"/>
    <x v="138"/>
    <n v="72.39"/>
    <x v="0"/>
  </r>
  <r>
    <s v="ccf802f9-8233-46f0-8075-aabf2fbc7dcb"/>
    <s v="3ca4793d-065e-4112-b023-d1122a2a4b44"/>
    <n v="116787"/>
    <n v="2"/>
    <x v="138"/>
    <n v="61.08"/>
    <x v="0"/>
  </r>
  <r>
    <s v="d83e07d4-c60a-45eb-94bf-4228b198fadd"/>
    <s v="098431c3-1301-456e-9171-0026d20a3d62"/>
    <n v="27229"/>
    <n v="1"/>
    <x v="138"/>
    <n v="92.69"/>
    <x v="1"/>
  </r>
  <r>
    <s v="de636aef-e454-4765-89c4-f48cd1e2b025"/>
    <s v="c7402157-ae44-45cc-b6a7-b348d5dbd417"/>
    <n v="115300"/>
    <n v="2"/>
    <x v="138"/>
    <n v="268.02"/>
    <x v="1"/>
  </r>
  <r>
    <s v="e4815c09-24fa-4742-8272-50360de870aa"/>
    <s v="3ca4793d-065e-4112-b023-d1122a2a4b44"/>
    <n v="92462"/>
    <n v="2"/>
    <x v="138"/>
    <n v="10.57"/>
    <x v="1"/>
  </r>
  <r>
    <s v="ebc4678e-da08-4acc-8c7a-1a25ed5d1991"/>
    <s v="c7402157-ae44-45cc-b6a7-b348d5dbd417"/>
    <n v="112656"/>
    <n v="2"/>
    <x v="138"/>
    <n v="124.51"/>
    <x v="1"/>
  </r>
  <r>
    <s v="ef4d8475-a3b9-4f56-ae39-f8effab7a40c"/>
    <s v="c7402157-ae44-45cc-b6a7-b348d5dbd417"/>
    <n v="65961"/>
    <n v="2"/>
    <x v="138"/>
    <n v="51.68"/>
    <x v="0"/>
  </r>
  <r>
    <s v="f01f4c09-004b-4a06-8934-581e97653b43"/>
    <s v="098431c3-1301-456e-9171-0026d20a3d62"/>
    <n v="38099"/>
    <n v="1"/>
    <x v="138"/>
    <n v="20.67"/>
    <x v="1"/>
  </r>
  <r>
    <s v="f708245b-792a-4d8a-86f0-7466add2566b"/>
    <s v="c7402157-ae44-45cc-b6a7-b348d5dbd417"/>
    <n v="92849"/>
    <n v="2"/>
    <x v="138"/>
    <n v="11.75"/>
    <x v="1"/>
  </r>
  <r>
    <s v="08b52368-4b43-45a0-a441-21d48b33bd26"/>
    <s v="3ca4793d-065e-4112-b023-d1122a2a4b44"/>
    <n v="93958"/>
    <n v="2"/>
    <x v="139"/>
    <n v="5.2850000000000001"/>
    <x v="1"/>
  </r>
  <r>
    <s v="1b36c014-f301-4489-9918-95e8e94a7929"/>
    <s v="3ca4793d-065e-4112-b023-d1122a2a4b44"/>
    <n v="119874"/>
    <n v="2"/>
    <x v="139"/>
    <n v="24.67"/>
    <x v="0"/>
  </r>
  <r>
    <s v="1f3497ae-03b4-4cb9-b0fb-122566f7cc62"/>
    <s v="3ca4793d-065e-4112-b023-d1122a2a4b44"/>
    <n v="93993"/>
    <n v="2"/>
    <x v="139"/>
    <n v="24.88"/>
    <x v="1"/>
  </r>
  <r>
    <s v="271f7d36-af97-4eeb-b930-f3413f1a6329"/>
    <s v="3ca4793d-065e-4112-b023-d1122a2a4b44"/>
    <n v="70583"/>
    <n v="2"/>
    <x v="139"/>
    <n v="11.75"/>
    <x v="1"/>
  </r>
  <r>
    <s v="3344a54b-cd28-4204-83d3-6a4373da803c"/>
    <s v="c7402157-ae44-45cc-b6a7-b348d5dbd417"/>
    <n v="119727"/>
    <n v="2"/>
    <x v="139"/>
    <n v="10.57"/>
    <x v="1"/>
  </r>
  <r>
    <s v="3816c3d4-530b-43d2-9d1f-095365716da6"/>
    <s v="098431c3-1301-456e-9171-0026d20a3d62"/>
    <n v="41707"/>
    <n v="1"/>
    <x v="139"/>
    <n v="253.15"/>
    <x v="1"/>
  </r>
  <r>
    <s v="4612ad09-91df-4c24-b1bb-53ea5d3b1248"/>
    <s v="c7402157-ae44-45cc-b6a7-b348d5dbd417"/>
    <n v="111786"/>
    <n v="2"/>
    <x v="139"/>
    <n v="35.24"/>
    <x v="1"/>
  </r>
  <r>
    <s v="5cbd9bea-bcb6-4d00-a981-9cde254b9de4"/>
    <s v="c7402157-ae44-45cc-b6a7-b348d5dbd417"/>
    <n v="119423"/>
    <n v="2"/>
    <x v="139"/>
    <n v="83.4"/>
    <x v="0"/>
  </r>
  <r>
    <s v="5dffb899-2de2-4683-80cb-48ddb34552d7"/>
    <s v="c7402157-ae44-45cc-b6a7-b348d5dbd417"/>
    <n v="66964"/>
    <n v="2"/>
    <x v="139"/>
    <n v="39.93"/>
    <x v="0"/>
  </r>
  <r>
    <s v="61ee7661-8684-4fb0-9dcd-cb591b1af08b"/>
    <s v="c7402157-ae44-45cc-b6a7-b348d5dbd417"/>
    <n v="70565"/>
    <n v="2"/>
    <x v="139"/>
    <n v="296.19"/>
    <x v="1"/>
  </r>
  <r>
    <s v="63024422-5ed6-422f-935c-3d93a8fbf53f"/>
    <s v="3ca4793d-065e-4112-b023-d1122a2a4b44"/>
    <n v="43863"/>
    <n v="2"/>
    <x v="139"/>
    <n v="873.66"/>
    <x v="1"/>
  </r>
  <r>
    <s v="7604c113-af0e-4629-b664-ef0014b53246"/>
    <s v="3ca4793d-065e-4112-b023-d1122a2a4b44"/>
    <n v="115074"/>
    <n v="2"/>
    <x v="139"/>
    <n v="577.19000000000005"/>
    <x v="1"/>
  </r>
  <r>
    <s v="7ca1214f-5bf1-4cea-a7b5-f60b414a9a1a"/>
    <s v="c7402157-ae44-45cc-b6a7-b348d5dbd417"/>
    <n v="69198"/>
    <n v="2"/>
    <x v="139"/>
    <n v="32.89"/>
    <x v="0"/>
  </r>
  <r>
    <s v="8694c35a-ebe4-4f35-bd17-342082680d75"/>
    <s v="098431c3-1301-456e-9171-0026d20a3d62"/>
    <n v="24343"/>
    <n v="1"/>
    <x v="139"/>
    <n v="324.42"/>
    <x v="1"/>
  </r>
  <r>
    <s v="880a1e59-086e-40b8-9f03-3cbdda7d1522"/>
    <s v="c7402157-ae44-45cc-b6a7-b348d5dbd417"/>
    <n v="115491"/>
    <n v="2"/>
    <x v="139"/>
    <n v="18.8"/>
    <x v="1"/>
  </r>
  <r>
    <s v="89fcb84d-27f1-4091-9585-d48d36ac0f76"/>
    <s v="098431c3-1301-456e-9171-0026d20a3d62"/>
    <n v="49673"/>
    <n v="1"/>
    <x v="139"/>
    <n v="169.76"/>
    <x v="1"/>
  </r>
  <r>
    <s v="9703a885-2f91-4e23-be84-2caa5de90255"/>
    <s v="098431c3-1301-456e-9171-0026d20a3d62"/>
    <n v="49367"/>
    <n v="1"/>
    <x v="139"/>
    <n v="38.22"/>
    <x v="0"/>
  </r>
  <r>
    <s v="9d202fe9-b64e-48d6-945a-50419e2a74a1"/>
    <s v="3ca4793d-065e-4112-b023-d1122a2a4b44"/>
    <n v="43106"/>
    <n v="2"/>
    <x v="139"/>
    <n v="657.21"/>
    <x v="1"/>
  </r>
  <r>
    <s v="9d4be860-397d-401f-8d06-6b5e6f842961"/>
    <s v="c7402157-ae44-45cc-b6a7-b348d5dbd417"/>
    <n v="119399"/>
    <n v="2"/>
    <x v="139"/>
    <n v="104.67"/>
    <x v="0"/>
  </r>
  <r>
    <s v="a0d0ee55-8bfc-4486-8884-a991203e1444"/>
    <s v="3ca4793d-065e-4112-b023-d1122a2a4b44"/>
    <n v="111543"/>
    <n v="2"/>
    <x v="139"/>
    <n v="124.51"/>
    <x v="1"/>
  </r>
  <r>
    <s v="a35bb65f-786a-4275-9f01-73e1fcc26119"/>
    <s v="3ca4793d-065e-4112-b023-d1122a2a4b44"/>
    <n v="88033"/>
    <n v="2"/>
    <x v="139"/>
    <n v="57.84"/>
    <x v="1"/>
  </r>
  <r>
    <s v="ad52d91c-b50f-4e10-bcf7-a226722165cb"/>
    <s v="c7402157-ae44-45cc-b6a7-b348d5dbd417"/>
    <n v="91035"/>
    <n v="2"/>
    <x v="139"/>
    <n v="11.75"/>
    <x v="1"/>
  </r>
  <r>
    <s v="ad81d6b8-3a71-4966-8975-eafecdec8b9f"/>
    <s v="3ca4793d-065e-4112-b023-d1122a2a4b44"/>
    <n v="84970"/>
    <n v="2"/>
    <x v="139"/>
    <n v="11.75"/>
    <x v="1"/>
  </r>
  <r>
    <s v="b3459ac0-6dec-4c7f-a597-2cb66eac651c"/>
    <s v="3ca4793d-065e-4112-b023-d1122a2a4b44"/>
    <n v="114613"/>
    <n v="2"/>
    <x v="139"/>
    <n v="171.86"/>
    <x v="1"/>
  </r>
  <r>
    <s v="b6adc1f5-1588-47c4-b654-3a68710436f5"/>
    <s v="098431c3-1301-456e-9171-0026d20a3d62"/>
    <n v="46732"/>
    <n v="1"/>
    <x v="139"/>
    <n v="121.72"/>
    <x v="1"/>
  </r>
  <r>
    <s v="bb6e663b-e55f-40c4-b07b-71e7075faeea"/>
    <s v="c7402157-ae44-45cc-b6a7-b348d5dbd417"/>
    <n v="89795"/>
    <n v="2"/>
    <x v="139"/>
    <n v="11.75"/>
    <x v="1"/>
  </r>
  <r>
    <s v="c1ce4177-332a-47ab-9dd7-59a6105cfc53"/>
    <s v="098431c3-1301-456e-9171-0026d20a3d62"/>
    <n v="38868"/>
    <n v="1"/>
    <x v="139"/>
    <n v="30.4"/>
    <x v="1"/>
  </r>
  <r>
    <s v="d3f3dc00-0d05-4db0-8c0c-1e0731b8b812"/>
    <s v="098431c3-1301-456e-9171-0026d20a3d62"/>
    <n v="42129"/>
    <n v="1"/>
    <x v="139"/>
    <n v="327.66000000000003"/>
    <x v="1"/>
  </r>
  <r>
    <s v="d6b76e07-b9a4-4692-a43e-f4df460209db"/>
    <s v="c7402157-ae44-45cc-b6a7-b348d5dbd417"/>
    <n v="61670"/>
    <n v="2"/>
    <x v="139"/>
    <n v="445.16"/>
    <x v="1"/>
  </r>
  <r>
    <s v="db303e3b-b2d1-4f2c-9f13-78ba3b95ec35"/>
    <s v="3ca4793d-065e-4112-b023-d1122a2a4b44"/>
    <n v="94576"/>
    <n v="2"/>
    <x v="139"/>
    <n v="1175.73"/>
    <x v="1"/>
  </r>
  <r>
    <s v="dd766c31-82fa-49d8-b37a-46d0e2e93559"/>
    <s v="c7402157-ae44-45cc-b6a7-b348d5dbd417"/>
    <n v="70602"/>
    <n v="2"/>
    <x v="139"/>
    <n v="10.57"/>
    <x v="1"/>
  </r>
  <r>
    <s v="de6505a5-5b99-480d-9660-52f1721e7bdb"/>
    <s v="c7402157-ae44-45cc-b6a7-b348d5dbd417"/>
    <n v="68127"/>
    <n v="2"/>
    <x v="139"/>
    <n v="25.85"/>
    <x v="1"/>
  </r>
  <r>
    <s v="f394d66d-ec67-41bf-abd2-ef3ae4429d78"/>
    <s v="3ca4793d-065e-4112-b023-d1122a2a4b44"/>
    <n v="93958"/>
    <n v="2"/>
    <x v="139"/>
    <n v="5.2850000000000001"/>
    <x v="1"/>
  </r>
  <r>
    <s v="f3abc462-0257-4f80-895e-d5eca2593c25"/>
    <s v="c7402157-ae44-45cc-b6a7-b348d5dbd417"/>
    <n v="117050"/>
    <n v="2"/>
    <x v="139"/>
    <n v="76.680000000000007"/>
    <x v="0"/>
  </r>
  <r>
    <s v="fcb22158-f756-4e6f-9d77-305d35d6707a"/>
    <s v="c7402157-ae44-45cc-b6a7-b348d5dbd417"/>
    <n v="94520"/>
    <n v="2"/>
    <x v="139"/>
    <n v="11.75"/>
    <x v="1"/>
  </r>
  <r>
    <s v="fd9d285f-43c0-481c-b8f3-d4229234affd"/>
    <s v="098431c3-1301-456e-9171-0026d20a3d62"/>
    <n v="46622"/>
    <n v="1"/>
    <x v="139"/>
    <n v="111.81"/>
    <x v="1"/>
  </r>
  <r>
    <s v="fdc5c0ee-74cd-4713-8313-35f50ccd1162"/>
    <s v="3ca4793d-065e-4112-b023-d1122a2a4b44"/>
    <n v="112719"/>
    <n v="2"/>
    <x v="139"/>
    <n v="56.39"/>
    <x v="0"/>
  </r>
  <r>
    <s v="ffceb5c3-d1b6-42fd-98d5-8f9eb39162f4"/>
    <s v="3ca4793d-065e-4112-b023-d1122a2a4b44"/>
    <n v="110531"/>
    <n v="2"/>
    <x v="139"/>
    <n v="43.47"/>
    <x v="1"/>
  </r>
  <r>
    <s v="0b2192dc-0bc8-4f8b-b0ad-bb1c8d35242a"/>
    <s v="098431c3-1301-456e-9171-0026d20a3d62"/>
    <n v="42970"/>
    <n v="1"/>
    <x v="140"/>
    <n v="284.45"/>
    <x v="1"/>
  </r>
  <r>
    <s v="1f596daa-5af4-49c5-972e-e3eb1402e8a3"/>
    <s v="098431c3-1301-456e-9171-0026d20a3d62"/>
    <n v="21290"/>
    <n v="1"/>
    <x v="140"/>
    <n v="20.67"/>
    <x v="1"/>
  </r>
  <r>
    <s v="25969286-63b9-492c-bf30-414e99012638"/>
    <s v="098431c3-1301-456e-9171-0026d20a3d62"/>
    <n v="46513"/>
    <n v="1"/>
    <x v="140"/>
    <n v="5.74"/>
    <x v="1"/>
  </r>
  <r>
    <s v="2bb9c7a2-d879-40de-8b4e-4b04ba68881a"/>
    <s v="098431c3-1301-456e-9171-0026d20a3d62"/>
    <n v="38711"/>
    <n v="1"/>
    <x v="140"/>
    <n v="10.914999999999999"/>
    <x v="1"/>
  </r>
  <r>
    <s v="3e7ef879-6892-4a44-87d6-219cdc7d518b"/>
    <s v="098431c3-1301-456e-9171-0026d20a3d62"/>
    <n v="46113"/>
    <n v="1"/>
    <x v="140"/>
    <n v="185.37"/>
    <x v="1"/>
  </r>
  <r>
    <s v="52a6f2e2-57f3-4db3-85be-fb034d270c0b"/>
    <s v="098431c3-1301-456e-9171-0026d20a3d62"/>
    <n v="46006"/>
    <n v="1"/>
    <x v="140"/>
    <n v="177.86"/>
    <x v="1"/>
  </r>
  <r>
    <s v="611bad1d-9768-4d39-aa68-9b2cfeadc114"/>
    <s v="098431c3-1301-456e-9171-0026d20a3d62"/>
    <n v="37054"/>
    <n v="1"/>
    <x v="140"/>
    <n v="9.19"/>
    <x v="1"/>
  </r>
  <r>
    <s v="6586bc36-e373-47fc-930a-cc8da3555f23"/>
    <s v="098431c3-1301-456e-9171-0026d20a3d62"/>
    <n v="42270"/>
    <n v="1"/>
    <x v="140"/>
    <n v="5.165"/>
    <x v="1"/>
  </r>
  <r>
    <s v="7106141d-1f4d-46b1-bdb8-adc323d38c7f"/>
    <s v="098431c3-1301-456e-9171-0026d20a3d62"/>
    <n v="38711"/>
    <n v="1"/>
    <x v="140"/>
    <n v="10.914999999999999"/>
    <x v="1"/>
  </r>
  <r>
    <s v="727c9bd1-5361-436d-aede-e5ab6b4eb1cc"/>
    <s v="098431c3-1301-456e-9171-0026d20a3d62"/>
    <n v="46152"/>
    <n v="1"/>
    <x v="140"/>
    <n v="160.94999999999999"/>
    <x v="1"/>
  </r>
  <r>
    <s v="7c793eee-df14-407f-b631-f10609dfb5b2"/>
    <s v="098431c3-1301-456e-9171-0026d20a3d62"/>
    <n v="20087"/>
    <n v="1"/>
    <x v="140"/>
    <n v="27.57"/>
    <x v="1"/>
  </r>
  <r>
    <s v="b53df4e1-c43c-4593-9ca2-bc04cd1f7947"/>
    <s v="098431c3-1301-456e-9171-0026d20a3d62"/>
    <n v="49235"/>
    <n v="1"/>
    <x v="140"/>
    <n v="73.53"/>
    <x v="0"/>
  </r>
  <r>
    <s v="b963bda8-9ba3-4432-b2b6-6f5241c06d66"/>
    <s v="098431c3-1301-456e-9171-0026d20a3d62"/>
    <n v="48515"/>
    <n v="1"/>
    <x v="140"/>
    <n v="114.83"/>
    <x v="0"/>
  </r>
  <r>
    <s v="c03c0f8a-7a2f-42cd-98a6-dcff1508b792"/>
    <s v="098431c3-1301-456e-9171-0026d20a3d62"/>
    <n v="20089"/>
    <n v="1"/>
    <x v="140"/>
    <n v="2250.15"/>
    <x v="1"/>
  </r>
  <r>
    <s v="c0b68145-752c-47e1-b789-a51a10351b0d"/>
    <s v="098431c3-1301-456e-9171-0026d20a3d62"/>
    <n v="51092"/>
    <n v="1"/>
    <x v="140"/>
    <n v="73.5"/>
    <x v="0"/>
  </r>
  <r>
    <s v="c2615e77-eccd-41ff-b975-5663bb475c1e"/>
    <s v="098431c3-1301-456e-9171-0026d20a3d62"/>
    <n v="49668"/>
    <n v="1"/>
    <x v="140"/>
    <n v="13.79"/>
    <x v="1"/>
  </r>
  <r>
    <s v="cd7325e1-eb31-42ee-b456-897f2d934a11"/>
    <s v="098431c3-1301-456e-9171-0026d20a3d62"/>
    <n v="28877"/>
    <n v="1"/>
    <x v="140"/>
    <n v="151.1"/>
    <x v="1"/>
  </r>
  <r>
    <s v="cfe8d6ca-4cb3-4ef4-9a52-e5a7033e89cd"/>
    <s v="098431c3-1301-456e-9171-0026d20a3d62"/>
    <n v="27229"/>
    <n v="1"/>
    <x v="140"/>
    <n v="242.4"/>
    <x v="1"/>
  </r>
  <r>
    <s v="ed679cf8-beed-4889-9ec7-5b1e821b81f3"/>
    <s v="098431c3-1301-456e-9171-0026d20a3d62"/>
    <n v="51043"/>
    <n v="1"/>
    <x v="140"/>
    <n v="55.12"/>
    <x v="0"/>
  </r>
  <r>
    <s v="f2281fe4-6014-4d64-8450-b8480267af59"/>
    <s v="098431c3-1301-456e-9171-0026d20a3d62"/>
    <n v="42270"/>
    <n v="1"/>
    <x v="140"/>
    <n v="5.165"/>
    <x v="1"/>
  </r>
  <r>
    <s v="138cab32-1515-4918-842b-8731b8d35607"/>
    <s v="3ca4793d-065e-4112-b023-d1122a2a4b44"/>
    <n v="42873"/>
    <n v="2"/>
    <x v="141"/>
    <n v="13330.7"/>
    <x v="1"/>
  </r>
  <r>
    <s v="38dc84ca-6c2f-479f-b36d-4bc02c389453"/>
    <s v="3ca4793d-065e-4112-b023-d1122a2a4b44"/>
    <n v="93416"/>
    <n v="2"/>
    <x v="141"/>
    <n v="12.94"/>
    <x v="1"/>
  </r>
  <r>
    <s v="3d71c17e-9158-4a7f-a50e-601c0daa06c2"/>
    <s v="098431c3-1301-456e-9171-0026d20a3d62"/>
    <n v="50452"/>
    <n v="1"/>
    <x v="141"/>
    <n v="73.489999999999995"/>
    <x v="0"/>
  </r>
  <r>
    <s v="65df8f67-2d4a-488d-a222-585e31a6a732"/>
    <s v="3ca4793d-065e-4112-b023-d1122a2a4b44"/>
    <n v="78834"/>
    <n v="2"/>
    <x v="141"/>
    <n v="477.58"/>
    <x v="1"/>
  </r>
  <r>
    <s v="6a4f758f-5be0-46f9-ac22-6a7760a7f4a7"/>
    <s v="098431c3-1301-456e-9171-0026d20a3d62"/>
    <n v="48352"/>
    <n v="1"/>
    <x v="141"/>
    <n v="123.79"/>
    <x v="0"/>
  </r>
  <r>
    <s v="72e21bd0-c817-4726-b75e-d435b70474d0"/>
    <s v="098431c3-1301-456e-9171-0026d20a3d62"/>
    <n v="51197"/>
    <n v="1"/>
    <x v="141"/>
    <n v="246.06"/>
    <x v="0"/>
  </r>
  <r>
    <s v="7ead9506-4d7e-41cb-8aaa-138a6ac20b34"/>
    <s v="098431c3-1301-456e-9171-0026d20a3d62"/>
    <n v="45705"/>
    <n v="1"/>
    <x v="141"/>
    <n v="198.34"/>
    <x v="1"/>
  </r>
  <r>
    <s v="7faa79b3-f218-4f9a-9d74-8211b2fdd072"/>
    <s v="098431c3-1301-456e-9171-0026d20a3d62"/>
    <n v="46216"/>
    <n v="1"/>
    <x v="141"/>
    <n v="11.49"/>
    <x v="1"/>
  </r>
  <r>
    <s v="8442a58b-40af-40b1-b16e-8a2a13696950"/>
    <s v="098431c3-1301-456e-9171-0026d20a3d62"/>
    <n v="38979"/>
    <n v="1"/>
    <x v="141"/>
    <n v="119.2"/>
    <x v="1"/>
  </r>
  <r>
    <s v="87e8c70b-4384-45cf-8355-05af52707eb8"/>
    <s v="098431c3-1301-456e-9171-0026d20a3d62"/>
    <n v="36274"/>
    <n v="1"/>
    <x v="141"/>
    <n v="20.62"/>
    <x v="1"/>
  </r>
  <r>
    <s v="898c93fa-4b8a-4a8d-a383-40121fd11f34"/>
    <s v="3ca4793d-065e-4112-b023-d1122a2a4b44"/>
    <n v="61200"/>
    <n v="2"/>
    <x v="141"/>
    <n v="607.99"/>
    <x v="1"/>
  </r>
  <r>
    <s v="9556556e-584a-4c98-8763-54334d4460b5"/>
    <s v="3ca4793d-065e-4112-b023-d1122a2a4b44"/>
    <n v="111891"/>
    <n v="2"/>
    <x v="141"/>
    <n v="759.99"/>
    <x v="1"/>
  </r>
  <r>
    <s v="9d034539-1b63-45cd-8fd9-2f952add76f1"/>
    <s v="098431c3-1301-456e-9171-0026d20a3d62"/>
    <n v="48353"/>
    <n v="1"/>
    <x v="141"/>
    <n v="81.53"/>
    <x v="0"/>
  </r>
  <r>
    <s v="9f7ea997-4384-4bb9-bc3c-283b61093e7d"/>
    <s v="098431c3-1301-456e-9171-0026d20a3d62"/>
    <n v="50281"/>
    <n v="1"/>
    <x v="141"/>
    <n v="107.94"/>
    <x v="0"/>
  </r>
  <r>
    <s v="c3786c13-bf6b-4008-8178-be638fe792c1"/>
    <s v="098431c3-1301-456e-9171-0026d20a3d62"/>
    <n v="49268"/>
    <n v="1"/>
    <x v="141"/>
    <n v="51.35"/>
    <x v="1"/>
  </r>
  <r>
    <s v="c5188bea-a75e-4cd7-9d45-3017ca4bc0d6"/>
    <s v="3ca4793d-065e-4112-b023-d1122a2a4b44"/>
    <n v="42912"/>
    <n v="2"/>
    <x v="141"/>
    <n v="112.76"/>
    <x v="1"/>
  </r>
  <r>
    <s v="c60b45a0-0fce-4142-8360-00413df665db"/>
    <s v="098431c3-1301-456e-9171-0026d20a3d62"/>
    <n v="46691"/>
    <n v="1"/>
    <x v="141"/>
    <n v="28.97"/>
    <x v="1"/>
  </r>
  <r>
    <s v="ebab691a-7546-4153-b535-66d66394d25e"/>
    <s v="3ca4793d-065e-4112-b023-d1122a2a4b44"/>
    <n v="116737"/>
    <n v="2"/>
    <x v="141"/>
    <n v="75.180000000000007"/>
    <x v="0"/>
  </r>
  <r>
    <s v="f407c0a6-b8ab-4b8c-b654-f8e3596e646e"/>
    <s v="3ca4793d-065e-4112-b023-d1122a2a4b44"/>
    <n v="119475"/>
    <n v="2"/>
    <x v="141"/>
    <n v="53.86"/>
    <x v="0"/>
  </r>
  <r>
    <s v="02684b53-de1c-432a-8c8b-9abbd266bb1c"/>
    <s v="3ca4793d-065e-4112-b023-d1122a2a4b44"/>
    <n v="110814"/>
    <n v="2"/>
    <x v="142"/>
    <n v="138.09"/>
    <x v="1"/>
  </r>
  <r>
    <s v="052c9011-61f0-4a51-a486-82ff72086133"/>
    <s v="3ca4793d-065e-4112-b023-d1122a2a4b44"/>
    <n v="92978"/>
    <n v="2"/>
    <x v="142"/>
    <n v="10.57"/>
    <x v="1"/>
  </r>
  <r>
    <s v="0e9e7676-cd91-4d3a-a3ee-370a36f2ee46"/>
    <s v="3ca4793d-065e-4112-b023-d1122a2a4b44"/>
    <n v="119019"/>
    <n v="2"/>
    <x v="142"/>
    <n v="94.82"/>
    <x v="1"/>
  </r>
  <r>
    <s v="169840cb-901f-49d0-ad3b-e84eeb7a81e8"/>
    <s v="3ca4793d-065e-4112-b023-d1122a2a4b44"/>
    <n v="77270"/>
    <n v="2"/>
    <x v="142"/>
    <n v="38.22"/>
    <x v="1"/>
  </r>
  <r>
    <s v="2012559c-d32d-47ed-8f5b-109743e14d2c"/>
    <s v="098431c3-1301-456e-9171-0026d20a3d62"/>
    <n v="42970"/>
    <n v="1"/>
    <x v="142"/>
    <n v="317.29000000000002"/>
    <x v="1"/>
  </r>
  <r>
    <s v="2400c3c8-053b-4d35-a1bf-bd3564f55ba0"/>
    <s v="098431c3-1301-456e-9171-0026d20a3d62"/>
    <n v="48482"/>
    <n v="1"/>
    <x v="142"/>
    <n v="107.69"/>
    <x v="0"/>
  </r>
  <r>
    <s v="380f4ef1-6d99-43a5-8ec1-37177a94788c"/>
    <s v="098431c3-1301-456e-9171-0026d20a3d62"/>
    <n v="43097"/>
    <n v="1"/>
    <x v="142"/>
    <n v="42.97"/>
    <x v="1"/>
  </r>
  <r>
    <s v="4095926b-ab6c-4a93-8ca0-88e5593af06e"/>
    <s v="098431c3-1301-456e-9171-0026d20a3d62"/>
    <n v="51427"/>
    <n v="1"/>
    <x v="142"/>
    <n v="59.71"/>
    <x v="0"/>
  </r>
  <r>
    <s v="76ec1975-24ae-4de7-aa0a-f725b36ffc9a"/>
    <s v="3ca4793d-065e-4112-b023-d1122a2a4b44"/>
    <n v="94518"/>
    <n v="2"/>
    <x v="142"/>
    <n v="2327"/>
    <x v="1"/>
  </r>
  <r>
    <s v="78590021-6c0f-4893-9e06-b72b54048de7"/>
    <s v="3ca4793d-065e-4112-b023-d1122a2a4b44"/>
    <n v="77345"/>
    <n v="2"/>
    <x v="142"/>
    <n v="21.44"/>
    <x v="1"/>
  </r>
  <r>
    <s v="7d1652cb-818a-4b29-b020-c134ed9f6403"/>
    <s v="098431c3-1301-456e-9171-0026d20a3d62"/>
    <n v="20853"/>
    <n v="1"/>
    <x v="142"/>
    <n v="313.05"/>
    <x v="1"/>
  </r>
  <r>
    <s v="995702d6-1734-4b1e-8b01-4a6cf12fd2f8"/>
    <s v="3ca4793d-065e-4112-b023-d1122a2a4b44"/>
    <n v="114211"/>
    <n v="2"/>
    <x v="142"/>
    <n v="337.03"/>
    <x v="1"/>
  </r>
  <r>
    <s v="b78d10a1-5abc-4cb1-96fe-6146cbb8316d"/>
    <s v="3ca4793d-065e-4112-b023-d1122a2a4b44"/>
    <n v="51026"/>
    <n v="2"/>
    <x v="142"/>
    <n v="20.100000000000001"/>
    <x v="1"/>
  </r>
  <r>
    <s v="c1e81b29-57c2-4135-aa17-cd17e6e35673"/>
    <s v="098431c3-1301-456e-9171-0026d20a3d62"/>
    <n v="21290"/>
    <n v="1"/>
    <x v="142"/>
    <n v="111.045"/>
    <x v="1"/>
  </r>
  <r>
    <s v="c3d384f4-d9a8-4fd7-8aa1-03ac845436a7"/>
    <s v="098431c3-1301-456e-9171-0026d20a3d62"/>
    <n v="20192"/>
    <n v="1"/>
    <x v="142"/>
    <n v="121.77"/>
    <x v="1"/>
  </r>
  <r>
    <s v="c77267b0-7717-463a-a804-7c19304fd208"/>
    <s v="098431c3-1301-456e-9171-0026d20a3d62"/>
    <n v="51433"/>
    <n v="1"/>
    <x v="142"/>
    <n v="86.14"/>
    <x v="0"/>
  </r>
  <r>
    <s v="c871af1b-b3cd-4596-a9ef-85318e747574"/>
    <s v="3ca4793d-065e-4112-b023-d1122a2a4b44"/>
    <n v="119874"/>
    <n v="2"/>
    <x v="142"/>
    <n v="82.23"/>
    <x v="1"/>
  </r>
  <r>
    <s v="f0b8e6f2-821d-49c8-95c7-4e552da9e222"/>
    <s v="098431c3-1301-456e-9171-0026d20a3d62"/>
    <n v="21290"/>
    <n v="1"/>
    <x v="142"/>
    <n v="111.045"/>
    <x v="1"/>
  </r>
  <r>
    <s v="f4f42e7d-c450-4960-af07-3c3845c3c4c7"/>
    <s v="098431c3-1301-456e-9171-0026d20a3d62"/>
    <n v="21580"/>
    <n v="1"/>
    <x v="142"/>
    <n v="10.33"/>
    <x v="1"/>
  </r>
  <r>
    <s v="feafd747-2729-43fd-87c3-600f81d2cddb"/>
    <s v="3ca4793d-065e-4112-b023-d1122a2a4b44"/>
    <n v="58109"/>
    <n v="2"/>
    <x v="142"/>
    <n v="10.57"/>
    <x v="1"/>
  </r>
  <r>
    <s v="026a2c49-26dd-449f-a315-f466f415a911"/>
    <s v="3ca4793d-065e-4112-b023-d1122a2a4b44"/>
    <n v="53304"/>
    <n v="2"/>
    <x v="143"/>
    <n v="503.95"/>
    <x v="1"/>
  </r>
  <r>
    <s v="379a1323-8f80-4163-b848-fdd97bbaba04"/>
    <s v="3ca4793d-065e-4112-b023-d1122a2a4b44"/>
    <n v="112994"/>
    <n v="2"/>
    <x v="143"/>
    <n v="29.49"/>
    <x v="1"/>
  </r>
  <r>
    <s v="43be4f7a-db94-4b89-9728-4725903c1c2e"/>
    <s v="c7402157-ae44-45cc-b6a7-b348d5dbd417"/>
    <n v="120618"/>
    <n v="2"/>
    <x v="143"/>
    <n v="95.59"/>
    <x v="0"/>
  </r>
  <r>
    <s v="4998fb9d-bbcc-49a5-8e0b-cacd00876f9c"/>
    <s v="3ca4793d-065e-4112-b023-d1122a2a4b44"/>
    <n v="111269"/>
    <n v="2"/>
    <x v="143"/>
    <n v="10.57"/>
    <x v="1"/>
  </r>
  <r>
    <s v="510f89d9-3ef6-42d6-a87c-3ec12074e7d2"/>
    <s v="c7402157-ae44-45cc-b6a7-b348d5dbd417"/>
    <n v="115886"/>
    <n v="2"/>
    <x v="143"/>
    <n v="267.25"/>
    <x v="1"/>
  </r>
  <r>
    <s v="5f197e96-6059-44e6-947d-71f475c7816c"/>
    <s v="3ca4793d-065e-4112-b023-d1122a2a4b44"/>
    <n v="115778"/>
    <n v="2"/>
    <x v="143"/>
    <n v="171.86"/>
    <x v="1"/>
  </r>
  <r>
    <s v="699703ed-ec57-41f2-a862-ffeab2e99e85"/>
    <s v="c7402157-ae44-45cc-b6a7-b348d5dbd417"/>
    <n v="92731"/>
    <n v="2"/>
    <x v="143"/>
    <n v="816.85"/>
    <x v="1"/>
  </r>
  <r>
    <s v="69fd2abf-1c4c-4333-b1a6-375c499d0946"/>
    <s v="c7402157-ae44-45cc-b6a7-b348d5dbd417"/>
    <n v="115116"/>
    <n v="2"/>
    <x v="143"/>
    <n v="83.4"/>
    <x v="0"/>
  </r>
  <r>
    <s v="79afffeb-7d3e-431e-bc1b-aad291bd02a1"/>
    <s v="c7402157-ae44-45cc-b6a7-b348d5dbd417"/>
    <n v="61245"/>
    <n v="2"/>
    <x v="143"/>
    <n v="46.98"/>
    <x v="0"/>
  </r>
  <r>
    <s v="7ee3a20b-cf9c-4b77-904c-0ddb2270394b"/>
    <s v="c7402157-ae44-45cc-b6a7-b348d5dbd417"/>
    <n v="77731"/>
    <n v="2"/>
    <x v="143"/>
    <n v="179.7"/>
    <x v="1"/>
  </r>
  <r>
    <s v="94aa115c-ee6a-47a8-8d5d-8618cd5c23d0"/>
    <s v="c7402157-ae44-45cc-b6a7-b348d5dbd417"/>
    <n v="116052"/>
    <n v="2"/>
    <x v="143"/>
    <n v="178.97"/>
    <x v="1"/>
  </r>
  <r>
    <s v="aea3ce98-e030-4a6a-8ba8-02e7c1a462a2"/>
    <s v="3ca4793d-065e-4112-b023-d1122a2a4b44"/>
    <n v="57930"/>
    <n v="2"/>
    <x v="143"/>
    <n v="677.85"/>
    <x v="1"/>
  </r>
  <r>
    <s v="c71f40ef-d8b2-45fa-aa08-4189c97cde26"/>
    <s v="3ca4793d-065e-4112-b023-d1122a2a4b44"/>
    <n v="120207"/>
    <n v="2"/>
    <x v="143"/>
    <n v="326.54000000000002"/>
    <x v="0"/>
  </r>
  <r>
    <s v="cd9ecb1a-0836-4c6e-8457-a88a59110a42"/>
    <s v="3ca4793d-065e-4112-b023-d1122a2a4b44"/>
    <n v="113700"/>
    <n v="2"/>
    <x v="143"/>
    <n v="235.16"/>
    <x v="1"/>
  </r>
  <r>
    <s v="f28f7302-eb8b-4745-b8a5-af1ea501706f"/>
    <s v="3ca4793d-065e-4112-b023-d1122a2a4b44"/>
    <n v="114055"/>
    <n v="2"/>
    <x v="143"/>
    <n v="94.82"/>
    <x v="1"/>
  </r>
  <r>
    <s v="fbafaba2-37d2-444b-a712-bac398950024"/>
    <s v="3ca4793d-065e-4112-b023-d1122a2a4b44"/>
    <n v="120404"/>
    <n v="2"/>
    <x v="143"/>
    <n v="117.47"/>
    <x v="0"/>
  </r>
  <r>
    <s v="0127406d-9322-45b7-9571-edc5937fb348"/>
    <s v="c7402157-ae44-45cc-b6a7-b348d5dbd417"/>
    <n v="91718"/>
    <n v="2"/>
    <x v="144"/>
    <n v="61.43"/>
    <x v="1"/>
  </r>
  <r>
    <s v="05b76ac2-e17e-45c9-9dad-632c1b3ac6f5"/>
    <s v="098431c3-1301-456e-9171-0026d20a3d62"/>
    <n v="45877"/>
    <n v="1"/>
    <x v="144"/>
    <n v="420.19"/>
    <x v="1"/>
  </r>
  <r>
    <s v="0666cdb1-7421-4029-9cc0-800bb724983f"/>
    <s v="3ca4793d-065e-4112-b023-d1122a2a4b44"/>
    <n v="93383"/>
    <n v="2"/>
    <x v="144"/>
    <n v="10.57"/>
    <x v="1"/>
  </r>
  <r>
    <s v="06e98ebb-013b-4566-bdf6-21515ccda09d"/>
    <s v="098431c3-1301-456e-9171-0026d20a3d62"/>
    <n v="27464"/>
    <n v="1"/>
    <x v="144"/>
    <n v="10.33"/>
    <x v="1"/>
  </r>
  <r>
    <s v="12a0ccd3-794e-4d94-966d-e840857f5a3f"/>
    <s v="098431c3-1301-456e-9171-0026d20a3d62"/>
    <n v="43423"/>
    <n v="1"/>
    <x v="144"/>
    <n v="1650.13"/>
    <x v="1"/>
  </r>
  <r>
    <s v="164b2df9-3b18-4b86-91ce-2a402c3893c2"/>
    <s v="3ca4793d-065e-4112-b023-d1122a2a4b44"/>
    <n v="117644"/>
    <n v="2"/>
    <x v="144"/>
    <n v="17.62"/>
    <x v="0"/>
  </r>
  <r>
    <s v="1e52499c-3a51-4bde-85f3-d27f5d59b8ff"/>
    <s v="3ca4793d-065e-4112-b023-d1122a2a4b44"/>
    <n v="114642"/>
    <n v="2"/>
    <x v="144"/>
    <n v="29.49"/>
    <x v="1"/>
  </r>
  <r>
    <s v="23d9fa32-9105-439f-995d-2e3a421444f1"/>
    <s v="c7402157-ae44-45cc-b6a7-b348d5dbd417"/>
    <n v="111232"/>
    <n v="2"/>
    <x v="144"/>
    <n v="27.91"/>
    <x v="1"/>
  </r>
  <r>
    <s v="2c916372-295b-445e-8089-bf9bcf1e7f99"/>
    <s v="098431c3-1301-456e-9171-0026d20a3d62"/>
    <n v="19917"/>
    <n v="1"/>
    <x v="144"/>
    <n v="52.44"/>
    <x v="1"/>
  </r>
  <r>
    <s v="2f720b64-e632-4c12-959d-0ff4b1246fb8"/>
    <s v="c7402157-ae44-45cc-b6a7-b348d5dbd417"/>
    <n v="120699"/>
    <n v="2"/>
    <x v="144"/>
    <n v="76.36"/>
    <x v="0"/>
  </r>
  <r>
    <s v="3e4024c5-26ab-45e3-85d5-3f82b5a528ee"/>
    <s v="3ca4793d-065e-4112-b023-d1122a2a4b44"/>
    <n v="120445"/>
    <n v="2"/>
    <x v="144"/>
    <n v="75.180000000000007"/>
    <x v="0"/>
  </r>
  <r>
    <s v="40609582-cdfd-4fb3-a4f2-3778cded872d"/>
    <s v="3ca4793d-065e-4112-b023-d1122a2a4b44"/>
    <n v="51026"/>
    <n v="2"/>
    <x v="144"/>
    <n v="4.53"/>
    <x v="1"/>
  </r>
  <r>
    <s v="44f997d9-16bd-4475-8766-45b65ec76d14"/>
    <s v="c7402157-ae44-45cc-b6a7-b348d5dbd417"/>
    <n v="111267"/>
    <n v="2"/>
    <x v="144"/>
    <n v="21.15"/>
    <x v="1"/>
  </r>
  <r>
    <s v="4c0dbfbc-a6d7-4a25-8679-2632049e3e56"/>
    <s v="c7402157-ae44-45cc-b6a7-b348d5dbd417"/>
    <n v="89126"/>
    <n v="2"/>
    <x v="144"/>
    <n v="67.540000000000006"/>
    <x v="1"/>
  </r>
  <r>
    <s v="4def4ff9-b8be-4fc5-baef-5bb933dfe7f3"/>
    <s v="c7402157-ae44-45cc-b6a7-b348d5dbd417"/>
    <n v="120336"/>
    <n v="2"/>
    <x v="144"/>
    <n v="61.08"/>
    <x v="0"/>
  </r>
  <r>
    <s v="4f837ec7-5104-48d4-b349-5cc7b4ecb260"/>
    <s v="3ca4793d-065e-4112-b023-d1122a2a4b44"/>
    <n v="76126"/>
    <n v="2"/>
    <x v="144"/>
    <n v="254.44"/>
    <x v="1"/>
  </r>
  <r>
    <s v="6154bd4f-7fe5-4a53-8b82-518c8fd3a015"/>
    <s v="3ca4793d-065e-4112-b023-d1122a2a4b44"/>
    <n v="44760"/>
    <n v="2"/>
    <x v="144"/>
    <n v="27.26"/>
    <x v="1"/>
  </r>
  <r>
    <s v="676f95e9-4428-4e52-a63c-b2c4c9a40df7"/>
    <s v="3ca4793d-065e-4112-b023-d1122a2a4b44"/>
    <n v="94502"/>
    <n v="2"/>
    <x v="144"/>
    <n v="167.16"/>
    <x v="1"/>
  </r>
  <r>
    <s v="681b1bad-4213-408b-bb61-6599a166bb44"/>
    <s v="3ca4793d-065e-4112-b023-d1122a2a4b44"/>
    <n v="64482"/>
    <n v="2"/>
    <x v="144"/>
    <n v="37.590000000000003"/>
    <x v="1"/>
  </r>
  <r>
    <s v="722de3c5-c31f-4dba-8fcf-a07834b32771"/>
    <s v="3ca4793d-065e-4112-b023-d1122a2a4b44"/>
    <n v="70583"/>
    <n v="2"/>
    <x v="144"/>
    <n v="11.75"/>
    <x v="1"/>
  </r>
  <r>
    <s v="7efff126-2624-41a5-9153-bbd18f7e6cd8"/>
    <s v="3ca4793d-065e-4112-b023-d1122a2a4b44"/>
    <n v="120434"/>
    <n v="2"/>
    <x v="144"/>
    <n v="75.180000000000007"/>
    <x v="0"/>
  </r>
  <r>
    <s v="92b11264-8dab-46cd-b57c-c4f8d1dc9b99"/>
    <s v="c7402157-ae44-45cc-b6a7-b348d5dbd417"/>
    <n v="114900"/>
    <n v="2"/>
    <x v="144"/>
    <n v="298.73"/>
    <x v="1"/>
  </r>
  <r>
    <s v="943f4813-0648-48e2-8155-4423dc8b0b0c"/>
    <s v="098431c3-1301-456e-9171-0026d20a3d62"/>
    <n v="51713"/>
    <n v="1"/>
    <x v="144"/>
    <n v="81.540000000000006"/>
    <x v="0"/>
  </r>
  <r>
    <s v="99ce3efc-5617-4c67-8aa4-ca82e4abbfd6"/>
    <s v="c7402157-ae44-45cc-b6a7-b348d5dbd417"/>
    <n v="115501"/>
    <n v="2"/>
    <x v="144"/>
    <n v="103.37"/>
    <x v="0"/>
  </r>
  <r>
    <s v="9a16c0b7-0e89-4382-ad47-dcce43c49846"/>
    <s v="c7402157-ae44-45cc-b6a7-b348d5dbd417"/>
    <n v="120473"/>
    <n v="2"/>
    <x v="144"/>
    <n v="75.180000000000007"/>
    <x v="0"/>
  </r>
  <r>
    <s v="9d736e73-673f-4da7-b4ba-a2f145f2a95c"/>
    <s v="3ca4793d-065e-4112-b023-d1122a2a4b44"/>
    <n v="115472"/>
    <n v="2"/>
    <x v="144"/>
    <n v="313.19"/>
    <x v="1"/>
  </r>
  <r>
    <s v="a67b76ca-b627-4ca5-9ebb-b23f52fe1e1f"/>
    <s v="3ca4793d-065e-4112-b023-d1122a2a4b44"/>
    <n v="120511"/>
    <n v="2"/>
    <x v="144"/>
    <n v="144.72"/>
    <x v="0"/>
  </r>
  <r>
    <s v="b4ed9bd9-9089-4023-be96-1c179bdf41dc"/>
    <s v="c7402157-ae44-45cc-b6a7-b348d5dbd417"/>
    <n v="113386"/>
    <n v="2"/>
    <x v="144"/>
    <n v="686.15"/>
    <x v="1"/>
  </r>
  <r>
    <s v="b6b95880-2bea-4cfd-9863-2a4bc122c719"/>
    <s v="3ca4793d-065e-4112-b023-d1122a2a4b44"/>
    <n v="93858"/>
    <n v="2"/>
    <x v="144"/>
    <n v="303.77"/>
    <x v="1"/>
  </r>
  <r>
    <s v="b8fede55-1e90-458b-bfd4-1ad7f3c8c745"/>
    <s v="c7402157-ae44-45cc-b6a7-b348d5dbd417"/>
    <n v="66663"/>
    <n v="2"/>
    <x v="144"/>
    <n v="35.19"/>
    <x v="1"/>
  </r>
  <r>
    <s v="c5c3db84-3d97-43b4-88ac-0d4d4d00f37b"/>
    <s v="2ea0ca2a-77fc-4447-b57c-62a6cb4d75a1"/>
    <n v="29075"/>
    <n v="1"/>
    <x v="144"/>
    <n v="19.579999999999998"/>
    <x v="1"/>
  </r>
  <r>
    <s v="c5ccb4f5-e389-4a7b-ad93-c671fe2bd533"/>
    <s v="3ca4793d-065e-4112-b023-d1122a2a4b44"/>
    <n v="118099"/>
    <n v="2"/>
    <x v="144"/>
    <n v="279.56"/>
    <x v="0"/>
  </r>
  <r>
    <s v="cc1a25dc-82e9-48e3-86ce-04a30f5d0462"/>
    <s v="098431c3-1301-456e-9171-0026d20a3d62"/>
    <n v="49911"/>
    <n v="1"/>
    <x v="144"/>
    <n v="11.48"/>
    <x v="1"/>
  </r>
  <r>
    <s v="de1089e3-1d27-4fc1-a7fe-0cfb346f81da"/>
    <s v="098431c3-1301-456e-9171-0026d20a3d62"/>
    <n v="51578"/>
    <n v="1"/>
    <x v="144"/>
    <n v="114.85"/>
    <x v="0"/>
  </r>
  <r>
    <s v="ed85bae6-b075-4728-adb4-825784634b67"/>
    <s v="c7402157-ae44-45cc-b6a7-b348d5dbd417"/>
    <n v="120750"/>
    <n v="2"/>
    <x v="144"/>
    <n v="103.72"/>
    <x v="0"/>
  </r>
  <r>
    <s v="ee00440e-9337-4b54-9d3f-5639770d45e4"/>
    <s v="3ca4793d-065e-4112-b023-d1122a2a4b44"/>
    <n v="92055"/>
    <n v="2"/>
    <x v="144"/>
    <n v="456.6"/>
    <x v="1"/>
  </r>
  <r>
    <s v="fc7eace4-857e-4ccc-99ae-c18b880a7572"/>
    <s v="098431c3-1301-456e-9171-0026d20a3d62"/>
    <n v="50312"/>
    <n v="1"/>
    <x v="144"/>
    <n v="161.99"/>
    <x v="0"/>
  </r>
  <r>
    <s v="0097daf0-0a53-4ead-8dd8-bf802e0fdf5c"/>
    <s v="098431c3-1301-456e-9171-0026d20a3d62"/>
    <n v="18189"/>
    <n v="1"/>
    <x v="145"/>
    <n v="62.04"/>
    <x v="0"/>
  </r>
  <r>
    <s v="0dbfb6a0-4a98-4d06-a8a3-018900207d06"/>
    <s v="c7402157-ae44-45cc-b6a7-b348d5dbd417"/>
    <n v="118672"/>
    <n v="2"/>
    <x v="145"/>
    <n v="98.68"/>
    <x v="0"/>
  </r>
  <r>
    <s v="1b3c9f68-f0bf-454b-a8ba-1cfcd22a4218"/>
    <s v="098431c3-1301-456e-9171-0026d20a3d62"/>
    <n v="36633"/>
    <n v="1"/>
    <x v="145"/>
    <n v="20.67"/>
    <x v="1"/>
  </r>
  <r>
    <s v="26e8c25c-dbde-422c-a73a-950acc11682d"/>
    <s v="3ca4793d-065e-4112-b023-d1122a2a4b44"/>
    <n v="120964"/>
    <n v="2"/>
    <x v="145"/>
    <n v="75.180000000000007"/>
    <x v="0"/>
  </r>
  <r>
    <s v="2f75b696-62ac-4c41-bf84-b2ef6915b2fc"/>
    <s v="3ca4793d-065e-4112-b023-d1122a2a4b44"/>
    <n v="49208"/>
    <n v="2"/>
    <x v="145"/>
    <n v="58.73"/>
    <x v="0"/>
  </r>
  <r>
    <s v="3411d776-1fed-44ab-8718-38f3c599f9eb"/>
    <s v="3ca4793d-065e-4112-b023-d1122a2a4b44"/>
    <n v="94518"/>
    <n v="2"/>
    <x v="145"/>
    <n v="1727.58"/>
    <x v="1"/>
  </r>
  <r>
    <s v="35c76814-ff2c-40af-8cdd-e29227e8e851"/>
    <s v="c7402157-ae44-45cc-b6a7-b348d5dbd417"/>
    <n v="113666"/>
    <n v="2"/>
    <x v="145"/>
    <n v="42.29"/>
    <x v="0"/>
  </r>
  <r>
    <s v="39c0bf43-fbd8-4f1f-bdb9-8a75ee42a4f6"/>
    <s v="3ca4793d-065e-4112-b023-d1122a2a4b44"/>
    <n v="43106"/>
    <n v="2"/>
    <x v="145"/>
    <n v="62.17"/>
    <x v="1"/>
  </r>
  <r>
    <s v="3d8c297d-1383-4b9f-898b-3ef28d322c41"/>
    <s v="098431c3-1301-456e-9171-0026d20a3d62"/>
    <n v="47037"/>
    <n v="1"/>
    <x v="145"/>
    <n v="114.85"/>
    <x v="0"/>
  </r>
  <r>
    <s v="3fbe3b7a-d847-41e8-a330-d79ffdd3c2db"/>
    <s v="098431c3-1301-456e-9171-0026d20a3d62"/>
    <n v="49812"/>
    <n v="1"/>
    <x v="145"/>
    <n v="112.33"/>
    <x v="0"/>
  </r>
  <r>
    <s v="43ff38c7-bb24-48dc-be7b-3331f2b4cbaf"/>
    <s v="c7402157-ae44-45cc-b6a7-b348d5dbd417"/>
    <n v="120686"/>
    <n v="2"/>
    <x v="145"/>
    <n v="112.89"/>
    <x v="0"/>
  </r>
  <r>
    <s v="4d6956ae-e063-4f8e-8660-52531cd0efd8"/>
    <s v="c7402157-ae44-45cc-b6a7-b348d5dbd417"/>
    <n v="68127"/>
    <n v="2"/>
    <x v="145"/>
    <n v="10.57"/>
    <x v="1"/>
  </r>
  <r>
    <s v="4edfabab-d4db-453f-991c-b679821e9c46"/>
    <s v="098431c3-1301-456e-9171-0026d20a3d62"/>
    <n v="21946"/>
    <n v="1"/>
    <x v="145"/>
    <n v="338.32"/>
    <x v="1"/>
  </r>
  <r>
    <s v="521b9f8e-d20b-4397-8c22-80575b0edd8b"/>
    <s v="c7402157-ae44-45cc-b6a7-b348d5dbd417"/>
    <n v="88150"/>
    <n v="2"/>
    <x v="145"/>
    <n v="82.23"/>
    <x v="1"/>
  </r>
  <r>
    <s v="55405ae2-b9a6-4f1e-871c-842eca818a1e"/>
    <s v="098431c3-1301-456e-9171-0026d20a3d62"/>
    <n v="50727"/>
    <n v="1"/>
    <x v="145"/>
    <n v="101.05"/>
    <x v="0"/>
  </r>
  <r>
    <s v="64b5055a-5c37-4c8c-b542-e90c0c6f1b67"/>
    <s v="c7402157-ae44-45cc-b6a7-b348d5dbd417"/>
    <n v="120247"/>
    <n v="2"/>
    <x v="145"/>
    <n v="56.39"/>
    <x v="0"/>
  </r>
  <r>
    <s v="6798a56a-fe7c-453e-9cfe-1badf468a60a"/>
    <s v="098431c3-1301-456e-9171-0026d20a3d62"/>
    <n v="41308"/>
    <n v="1"/>
    <x v="145"/>
    <n v="106.79"/>
    <x v="1"/>
  </r>
  <r>
    <s v="6bc04c26-e4c0-4a71-83a4-c3ba6addbde3"/>
    <s v="098431c3-1301-456e-9171-0026d20a3d62"/>
    <n v="49603"/>
    <n v="1"/>
    <x v="145"/>
    <n v="81.599999999999994"/>
    <x v="0"/>
  </r>
  <r>
    <s v="715bb287-d201-434f-b94a-3b9da43eeb7b"/>
    <s v="098431c3-1301-456e-9171-0026d20a3d62"/>
    <n v="50880"/>
    <n v="1"/>
    <x v="145"/>
    <n v="90.73"/>
    <x v="0"/>
  </r>
  <r>
    <s v="75954330-ab94-4492-ba10-b9373bdb2702"/>
    <s v="3ca4793d-065e-4112-b023-d1122a2a4b44"/>
    <n v="44760"/>
    <n v="2"/>
    <x v="145"/>
    <n v="144.33000000000001"/>
    <x v="1"/>
  </r>
  <r>
    <s v="8043db27-c9f9-460e-b19b-bfd42cc9adb3"/>
    <s v="c7402157-ae44-45cc-b6a7-b348d5dbd417"/>
    <n v="44266"/>
    <n v="2"/>
    <x v="145"/>
    <n v="69.430000000000007"/>
    <x v="0"/>
  </r>
  <r>
    <s v="88a60e51-89e0-4bdd-9802-3b1c0d7d84ff"/>
    <s v="098431c3-1301-456e-9171-0026d20a3d62"/>
    <n v="49811"/>
    <n v="1"/>
    <x v="145"/>
    <n v="73.5"/>
    <x v="0"/>
  </r>
  <r>
    <s v="892c36b1-9060-4d8b-a0c7-38b2eddf1a17"/>
    <s v="c7402157-ae44-45cc-b6a7-b348d5dbd417"/>
    <n v="94089"/>
    <n v="2"/>
    <x v="145"/>
    <n v="10.57"/>
    <x v="1"/>
  </r>
  <r>
    <s v="8c6a317b-7c0a-47b7-b53c-2b7c45413994"/>
    <s v="098431c3-1301-456e-9171-0026d20a3d62"/>
    <n v="49613"/>
    <n v="1"/>
    <x v="145"/>
    <n v="81.53"/>
    <x v="0"/>
  </r>
  <r>
    <s v="8f5bafbe-6700-41b8-9205-77ba90324088"/>
    <s v="c7402157-ae44-45cc-b6a7-b348d5dbd417"/>
    <n v="119568"/>
    <n v="2"/>
    <x v="145"/>
    <n v="34.01"/>
    <x v="0"/>
  </r>
  <r>
    <s v="8fb45a35-76fb-4bff-9eb4-a2af9f3c4281"/>
    <s v="3ca4793d-065e-4112-b023-d1122a2a4b44"/>
    <n v="93993"/>
    <n v="2"/>
    <x v="145"/>
    <n v="502.07"/>
    <x v="1"/>
  </r>
  <r>
    <s v="95ccd36a-877d-4210-b3bc-fa342a4036fa"/>
    <s v="c7402157-ae44-45cc-b6a7-b348d5dbd417"/>
    <n v="120514"/>
    <n v="2"/>
    <x v="145"/>
    <n v="104.67"/>
    <x v="0"/>
  </r>
  <r>
    <s v="96d99423-1901-4b44-9d79-b5e898121461"/>
    <s v="c7402157-ae44-45cc-b6a7-b348d5dbd417"/>
    <n v="120926"/>
    <n v="2"/>
    <x v="145"/>
    <n v="175.27"/>
    <x v="0"/>
  </r>
  <r>
    <s v="985151b4-2524-4a29-8f09-3581eecb0ba7"/>
    <s v="098431c3-1301-456e-9171-0026d20a3d62"/>
    <n v="34625"/>
    <n v="1"/>
    <x v="145"/>
    <n v="11.49"/>
    <x v="1"/>
  </r>
  <r>
    <s v="9a4e46c4-7c0e-4153-9296-b50789a85613"/>
    <s v="098431c3-1301-456e-9171-0026d20a3d62"/>
    <n v="18454"/>
    <n v="1"/>
    <x v="145"/>
    <n v="10.34"/>
    <x v="1"/>
  </r>
  <r>
    <s v="9d796989-7fe5-4399-8e0b-8c5e1f9e8a88"/>
    <s v="3ca4793d-065e-4112-b023-d1122a2a4b44"/>
    <n v="120973"/>
    <n v="2"/>
    <x v="145"/>
    <n v="144.49"/>
    <x v="0"/>
  </r>
  <r>
    <s v="b122a4d6-2cd8-40ec-bbf9-fce14c064b48"/>
    <s v="c7402157-ae44-45cc-b6a7-b348d5dbd417"/>
    <n v="120267"/>
    <n v="2"/>
    <x v="145"/>
    <n v="86.93"/>
    <x v="0"/>
  </r>
  <r>
    <s v="b995917f-4949-46e4-93c9-7dfabca15ef3"/>
    <s v="098431c3-1301-456e-9171-0026d20a3d62"/>
    <n v="51796"/>
    <n v="1"/>
    <x v="145"/>
    <n v="73.489999999999995"/>
    <x v="0"/>
  </r>
  <r>
    <s v="be846f33-6e8f-489b-8d57-cc84325d1f58"/>
    <s v="098431c3-1301-456e-9171-0026d20a3d62"/>
    <n v="43241"/>
    <n v="1"/>
    <x v="145"/>
    <n v="181.45"/>
    <x v="1"/>
  </r>
  <r>
    <s v="c920d5dc-5801-4ec1-8428-710c7b67ae1b"/>
    <s v="098431c3-1301-456e-9171-0026d20a3d62"/>
    <n v="51427"/>
    <n v="1"/>
    <x v="145"/>
    <n v="13.78"/>
    <x v="1"/>
  </r>
  <r>
    <s v="d71a570c-f943-4d45-b989-59b54e80d95e"/>
    <s v="c7402157-ae44-45cc-b6a7-b348d5dbd417"/>
    <n v="67258"/>
    <n v="2"/>
    <x v="145"/>
    <n v="37.590000000000003"/>
    <x v="1"/>
  </r>
  <r>
    <s v="d880f8cb-8819-41e7-bd9a-6c796c76f104"/>
    <s v="c7402157-ae44-45cc-b6a7-b348d5dbd417"/>
    <n v="78718"/>
    <n v="2"/>
    <x v="145"/>
    <n v="335.94"/>
    <x v="1"/>
  </r>
  <r>
    <s v="df5c9bc9-fe8a-4bcf-a0e0-d4137f10dd75"/>
    <s v="3ca4793d-065e-4112-b023-d1122a2a4b44"/>
    <n v="110531"/>
    <n v="2"/>
    <x v="145"/>
    <n v="23.5"/>
    <x v="1"/>
  </r>
  <r>
    <s v="e87ddda0-2263-423b-8a13-c012985cc979"/>
    <s v="098431c3-1301-456e-9171-0026d20a3d62"/>
    <n v="49669"/>
    <n v="1"/>
    <x v="145"/>
    <n v="80.400000000000006"/>
    <x v="0"/>
  </r>
  <r>
    <s v="ec57b885-2929-4fde-80ed-e1884b8bd1fb"/>
    <s v="3ca4793d-065e-4112-b023-d1122a2a4b44"/>
    <n v="117641"/>
    <n v="2"/>
    <x v="145"/>
    <n v="56.39"/>
    <x v="0"/>
  </r>
  <r>
    <s v="f444ba96-b070-4bc8-b05e-879d57b7fb62"/>
    <s v="098431c3-1301-456e-9171-0026d20a3d62"/>
    <n v="40952"/>
    <n v="1"/>
    <x v="145"/>
    <n v="18.11"/>
    <x v="1"/>
  </r>
  <r>
    <s v="09e84662-7d1b-463d-a54b-82237ca401fa"/>
    <s v="098431c3-1301-456e-9171-0026d20a3d62"/>
    <n v="43423"/>
    <n v="1"/>
    <x v="146"/>
    <n v="128.72"/>
    <x v="1"/>
  </r>
  <r>
    <s v="147bf6ed-e0c5-4aea-a8f8-c57e702c2f84"/>
    <s v="098431c3-1301-456e-9171-0026d20a3d62"/>
    <n v="50540"/>
    <n v="1"/>
    <x v="146"/>
    <n v="80.38"/>
    <x v="0"/>
  </r>
  <r>
    <s v="16d914b2-bae1-4798-aaeb-71b954e0ca9c"/>
    <s v="3ca4793d-065e-4112-b023-d1122a2a4b44"/>
    <n v="42912"/>
    <n v="2"/>
    <x v="146"/>
    <n v="15082.98"/>
    <x v="1"/>
  </r>
  <r>
    <s v="1d4880c0-63d0-482d-863d-1f9b2cc6b897"/>
    <s v="c7402157-ae44-45cc-b6a7-b348d5dbd417"/>
    <n v="110475"/>
    <n v="2"/>
    <x v="146"/>
    <n v="171.86"/>
    <x v="1"/>
  </r>
  <r>
    <s v="22ca1d21-1cf0-46c7-9342-8eb78e651be3"/>
    <s v="3ca4793d-065e-4112-b023-d1122a2a4b44"/>
    <n v="77371"/>
    <n v="2"/>
    <x v="146"/>
    <n v="94.82"/>
    <x v="1"/>
  </r>
  <r>
    <s v="3a925fe4-9407-491f-a94a-40d1731df8ef"/>
    <s v="c7402157-ae44-45cc-b6a7-b348d5dbd417"/>
    <n v="66372"/>
    <n v="2"/>
    <x v="146"/>
    <n v="46.98"/>
    <x v="0"/>
  </r>
  <r>
    <s v="534d9f45-11ba-4edb-850d-d2b4cdf6adb3"/>
    <s v="3ca4793d-065e-4112-b023-d1122a2a4b44"/>
    <n v="113398"/>
    <n v="2"/>
    <x v="146"/>
    <n v="334.33"/>
    <x v="1"/>
  </r>
  <r>
    <s v="588f4e88-7dc9-4ccd-aac2-9a73931aebec"/>
    <s v="3ca4793d-065e-4112-b023-d1122a2a4b44"/>
    <n v="42873"/>
    <n v="2"/>
    <x v="146"/>
    <n v="7.05"/>
    <x v="1"/>
  </r>
  <r>
    <s v="5f4c1801-192f-4596-ae10-7e5b354efef6"/>
    <s v="3ca4793d-065e-4112-b023-d1122a2a4b44"/>
    <n v="67587"/>
    <n v="2"/>
    <x v="146"/>
    <n v="58.73"/>
    <x v="0"/>
  </r>
  <r>
    <s v="6743c8f8-1aee-45a7-aae8-6815dabb36f4"/>
    <s v="098431c3-1301-456e-9171-0026d20a3d62"/>
    <n v="48225"/>
    <n v="1"/>
    <x v="146"/>
    <n v="212.24"/>
    <x v="1"/>
  </r>
  <r>
    <s v="70484e66-b829-47aa-9125-0b2969f24328"/>
    <s v="c7402157-ae44-45cc-b6a7-b348d5dbd417"/>
    <n v="120537"/>
    <n v="2"/>
    <x v="146"/>
    <n v="48.57"/>
    <x v="0"/>
  </r>
  <r>
    <s v="78790612-e8b6-42ee-9f0e-58c2defc64cd"/>
    <s v="098431c3-1301-456e-9171-0026d20a3d62"/>
    <n v="46691"/>
    <n v="1"/>
    <x v="146"/>
    <n v="356.8"/>
    <x v="1"/>
  </r>
  <r>
    <s v="83b26339-a6c3-4be1-bd36-352fa915941b"/>
    <s v="3ca4793d-065e-4112-b023-d1122a2a4b44"/>
    <n v="120623"/>
    <n v="2"/>
    <x v="146"/>
    <n v="75.180000000000007"/>
    <x v="0"/>
  </r>
  <r>
    <s v="98923f10-6c57-46f2-861d-80275efc9c72"/>
    <s v="098431c3-1301-456e-9171-0026d20a3d62"/>
    <n v="19864"/>
    <n v="1"/>
    <x v="146"/>
    <n v="270.35000000000002"/>
    <x v="1"/>
  </r>
  <r>
    <s v="a4ff3a5d-554b-471a-a3fb-992436336468"/>
    <s v="3ca4793d-065e-4112-b023-d1122a2a4b44"/>
    <n v="119475"/>
    <n v="2"/>
    <x v="146"/>
    <n v="10.72"/>
    <x v="1"/>
  </r>
  <r>
    <s v="ac68372d-ea36-4657-b4f4-531f607a278e"/>
    <s v="c7402157-ae44-45cc-b6a7-b348d5dbd417"/>
    <n v="77798"/>
    <n v="2"/>
    <x v="146"/>
    <n v="20.100000000000001"/>
    <x v="1"/>
  </r>
  <r>
    <s v="b8c91234-dc93-4e21-8b0a-bbe3ae51f4d2"/>
    <s v="c7402157-ae44-45cc-b6a7-b348d5dbd417"/>
    <n v="63676"/>
    <n v="2"/>
    <x v="146"/>
    <n v="75.22"/>
    <x v="1"/>
  </r>
  <r>
    <s v="bb5f23fb-41fe-44c1-a46b-a2d2c7ae31af"/>
    <s v="c7402157-ae44-45cc-b6a7-b348d5dbd417"/>
    <n v="65881"/>
    <n v="2"/>
    <x v="146"/>
    <n v="15.52"/>
    <x v="1"/>
  </r>
  <r>
    <s v="cee0c7bb-57a3-44e8-b911-ab5fba56e24c"/>
    <s v="3ca4793d-065e-4112-b023-d1122a2a4b44"/>
    <n v="85583"/>
    <n v="2"/>
    <x v="146"/>
    <n v="746.92"/>
    <x v="1"/>
  </r>
  <r>
    <s v="e6517f6e-67fc-4631-bff2-1db254768857"/>
    <s v="098431c3-1301-456e-9171-0026d20a3d62"/>
    <n v="49234"/>
    <n v="1"/>
    <x v="146"/>
    <n v="73.489999999999995"/>
    <x v="0"/>
  </r>
  <r>
    <s v="e861e34d-b941-4849-8517-f6a3aafe4007"/>
    <s v="098431c3-1301-456e-9171-0026d20a3d62"/>
    <n v="49668"/>
    <n v="1"/>
    <x v="146"/>
    <n v="291.85000000000002"/>
    <x v="1"/>
  </r>
  <r>
    <s v="f160ed16-09d9-4b51-94aa-b7f19afe7d42"/>
    <s v="098431c3-1301-456e-9171-0026d20a3d62"/>
    <n v="20521"/>
    <n v="1"/>
    <x v="146"/>
    <n v="56.27"/>
    <x v="1"/>
  </r>
  <r>
    <s v="f1bcc3e3-21b7-4985-b4ff-be2aff96aa29"/>
    <s v="098431c3-1301-456e-9171-0026d20a3d62"/>
    <n v="28306"/>
    <n v="1"/>
    <x v="146"/>
    <n v="29.86"/>
    <x v="1"/>
  </r>
  <r>
    <s v="fc57bb74-0c77-4166-a4f9-f97ee77c112c"/>
    <s v="3ca4793d-065e-4112-b023-d1122a2a4b44"/>
    <n v="58533"/>
    <n v="2"/>
    <x v="146"/>
    <n v="39.93"/>
    <x v="0"/>
  </r>
  <r>
    <s v="0105538b-0877-4116-8795-be2ceadf94ee"/>
    <s v="3ca4793d-065e-4112-b023-d1122a2a4b44"/>
    <n v="115502"/>
    <n v="2"/>
    <x v="147"/>
    <n v="90.57"/>
    <x v="0"/>
  </r>
  <r>
    <s v="059c6fde-27be-4cb3-afb5-462af36f28bb"/>
    <s v="3ca4793d-065e-4112-b023-d1122a2a4b44"/>
    <n v="118191"/>
    <n v="2"/>
    <x v="147"/>
    <n v="75.180000000000007"/>
    <x v="0"/>
  </r>
  <r>
    <s v="0e52d121-d26c-4795-a819-218cd5393fb4"/>
    <s v="c7402157-ae44-45cc-b6a7-b348d5dbd417"/>
    <n v="52194"/>
    <n v="2"/>
    <x v="147"/>
    <n v="41.11"/>
    <x v="0"/>
  </r>
  <r>
    <s v="12b8326f-2d50-47ba-81e8-e34351e6f3f2"/>
    <s v="3ca4793d-065e-4112-b023-d1122a2a4b44"/>
    <n v="120601"/>
    <n v="2"/>
    <x v="147"/>
    <n v="75.180000000000007"/>
    <x v="0"/>
  </r>
  <r>
    <s v="16dd1bbf-3ec4-4e62-b3a2-8f1927cb0cd9"/>
    <s v="3ca4793d-065e-4112-b023-d1122a2a4b44"/>
    <n v="73590"/>
    <n v="2"/>
    <x v="147"/>
    <n v="19.97"/>
    <x v="1"/>
  </r>
  <r>
    <s v="1a47ff4c-4da1-4630-b67b-120bace6dafe"/>
    <s v="2ea0ca2a-77fc-4447-b57c-62a6cb4d75a1"/>
    <n v="28484"/>
    <n v="1"/>
    <x v="147"/>
    <n v="22.97"/>
    <x v="1"/>
  </r>
  <r>
    <s v="1d1850f3-2cde-4b9e-8a4d-112af881a315"/>
    <s v="c7402157-ae44-45cc-b6a7-b348d5dbd417"/>
    <n v="120289"/>
    <n v="2"/>
    <x v="147"/>
    <n v="75.180000000000007"/>
    <x v="0"/>
  </r>
  <r>
    <s v="2edfff68-c3ce-495d-b7bc-3bfc7cc62b80"/>
    <s v="2ea0ca2a-77fc-4447-b57c-62a6cb4d75a1"/>
    <n v="36274"/>
    <n v="1"/>
    <x v="147"/>
    <n v="65.39"/>
    <x v="1"/>
  </r>
  <r>
    <s v="30a79190-2b8b-404d-81ff-25b29e2c3bdb"/>
    <s v="c7402157-ae44-45cc-b6a7-b348d5dbd417"/>
    <n v="70565"/>
    <n v="2"/>
    <x v="147"/>
    <n v="21.44"/>
    <x v="1"/>
  </r>
  <r>
    <s v="3109bea9-b0bd-4b62-a50a-7ac791998473"/>
    <s v="098431c3-1301-456e-9171-0026d20a3d62"/>
    <n v="23126"/>
    <n v="1"/>
    <x v="147"/>
    <n v="19.579999999999998"/>
    <x v="1"/>
  </r>
  <r>
    <s v="340f9f45-52aa-4fee-bc16-4187bb467e7e"/>
    <s v="c7402157-ae44-45cc-b6a7-b348d5dbd417"/>
    <n v="117414"/>
    <n v="2"/>
    <x v="147"/>
    <n v="62.32"/>
    <x v="0"/>
  </r>
  <r>
    <s v="39cb6cdb-068d-4fa9-8435-e6d6bd0758bf"/>
    <s v="c7402157-ae44-45cc-b6a7-b348d5dbd417"/>
    <n v="120717"/>
    <n v="2"/>
    <x v="147"/>
    <n v="46.98"/>
    <x v="0"/>
  </r>
  <r>
    <s v="3c2c5ffb-d4de-46cb-9163-863a9de1fa9e"/>
    <s v="2ea0ca2a-77fc-4447-b57c-62a6cb4d75a1"/>
    <n v="38711"/>
    <n v="1"/>
    <x v="147"/>
    <n v="32.17"/>
    <x v="1"/>
  </r>
  <r>
    <s v="4201b622-50fe-44b2-8510-710f0a71e34b"/>
    <s v="c7402157-ae44-45cc-b6a7-b348d5dbd417"/>
    <n v="116037"/>
    <n v="2"/>
    <x v="147"/>
    <n v="78.98"/>
    <x v="1"/>
  </r>
  <r>
    <s v="45200903-6b30-4c14-a60e-78cd99ffeb2b"/>
    <s v="3ca4793d-065e-4112-b023-d1122a2a4b44"/>
    <n v="67035"/>
    <n v="2"/>
    <x v="147"/>
    <n v="1875.63"/>
    <x v="1"/>
  </r>
  <r>
    <s v="4740bf54-468b-48bd-9515-23ca2b8b6160"/>
    <s v="3ca4793d-065e-4112-b023-d1122a2a4b44"/>
    <n v="94518"/>
    <n v="2"/>
    <x v="147"/>
    <n v="4.53"/>
    <x v="1"/>
  </r>
  <r>
    <s v="48b5eafd-b5ff-482e-8d51-d52b3d19e75e"/>
    <s v="2ea0ca2a-77fc-4447-b57c-62a6cb4d75a1"/>
    <n v="35203"/>
    <n v="1"/>
    <x v="147"/>
    <n v="463.84"/>
    <x v="1"/>
  </r>
  <r>
    <s v="4f9d2286-2e66-4e17-a2a0-ff50333d3ab2"/>
    <s v="c7402157-ae44-45cc-b6a7-b348d5dbd417"/>
    <n v="121247"/>
    <n v="2"/>
    <x v="147"/>
    <n v="104.67"/>
    <x v="0"/>
  </r>
  <r>
    <s v="51f9435c-0476-46f8-a566-a7ae0fcbe478"/>
    <s v="2ea0ca2a-77fc-4447-b57c-62a6cb4d75a1"/>
    <n v="46684"/>
    <n v="1"/>
    <x v="147"/>
    <n v="111.04"/>
    <x v="1"/>
  </r>
  <r>
    <s v="55dc52d4-7188-45ac-b229-fb803104314a"/>
    <s v="2ea0ca2a-77fc-4447-b57c-62a6cb4d75a1"/>
    <n v="48109"/>
    <n v="1"/>
    <x v="147"/>
    <n v="54.76"/>
    <x v="0"/>
  </r>
  <r>
    <s v="569805b8-0217-449c-b8e0-57d66c79ab4f"/>
    <s v="098431c3-1301-456e-9171-0026d20a3d62"/>
    <n v="49673"/>
    <n v="1"/>
    <x v="147"/>
    <n v="233.69"/>
    <x v="1"/>
  </r>
  <r>
    <s v="5e29ef1f-342e-4ba0-a530-f202bfe654c7"/>
    <s v="3ca4793d-065e-4112-b023-d1122a2a4b44"/>
    <n v="115491"/>
    <n v="2"/>
    <x v="147"/>
    <n v="10.57"/>
    <x v="1"/>
  </r>
  <r>
    <s v="60fdcde2-2487-447d-b910-1e5f9b231589"/>
    <s v="098431c3-1301-456e-9171-0026d20a3d62"/>
    <n v="41782"/>
    <n v="1"/>
    <x v="147"/>
    <n v="207.6"/>
    <x v="1"/>
  </r>
  <r>
    <s v="624c41b5-1067-4b6f-8bc9-ef1695d747e9"/>
    <s v="2ea0ca2a-77fc-4447-b57c-62a6cb4d75a1"/>
    <n v="28339"/>
    <n v="1"/>
    <x v="147"/>
    <n v="20.67"/>
    <x v="0"/>
  </r>
  <r>
    <s v="63f7bbb5-f5b1-4384-9736-415c8d2354f0"/>
    <s v="2ea0ca2a-77fc-4447-b57c-62a6cb4d75a1"/>
    <n v="45460"/>
    <n v="1"/>
    <x v="147"/>
    <n v="348.24"/>
    <x v="1"/>
  </r>
  <r>
    <s v="6553b713-b487-451e-91f6-e585e1b694da"/>
    <s v="2ea0ca2a-77fc-4447-b57c-62a6cb4d75a1"/>
    <n v="34007"/>
    <n v="1"/>
    <x v="147"/>
    <n v="41.36"/>
    <x v="0"/>
  </r>
  <r>
    <s v="69ccbc29-eefb-4bec-9e3b-3a9d069d2bd5"/>
    <s v="c7402157-ae44-45cc-b6a7-b348d5dbd417"/>
    <n v="115999"/>
    <n v="2"/>
    <x v="147"/>
    <n v="504.45"/>
    <x v="1"/>
  </r>
  <r>
    <s v="6a4801b0-59e6-4971-9394-76a168049dd8"/>
    <s v="2ea0ca2a-77fc-4447-b57c-62a6cb4d75a1"/>
    <n v="46899"/>
    <n v="1"/>
    <x v="147"/>
    <n v="94.16"/>
    <x v="1"/>
  </r>
  <r>
    <s v="6d0f9b22-cd1d-49fb-902a-df60d6714b4c"/>
    <s v="3ca4793d-065e-4112-b023-d1122a2a4b44"/>
    <n v="92538"/>
    <n v="2"/>
    <x v="147"/>
    <n v="288.27"/>
    <x v="1"/>
  </r>
  <r>
    <s v="7594c79d-3a13-431c-b3ae-0964b0aabc06"/>
    <s v="c7402157-ae44-45cc-b6a7-b348d5dbd417"/>
    <n v="120336"/>
    <n v="2"/>
    <x v="147"/>
    <n v="42.29"/>
    <x v="1"/>
  </r>
  <r>
    <s v="76cf2fd2-2d86-4ac0-90fb-750c9ea5f353"/>
    <s v="2ea0ca2a-77fc-4447-b57c-62a6cb4d75a1"/>
    <n v="29138"/>
    <n v="1"/>
    <x v="147"/>
    <n v="20.67"/>
    <x v="1"/>
  </r>
  <r>
    <s v="787ee980-df2b-4363-b442-8dcd31adf45e"/>
    <s v="3ca4793d-065e-4112-b023-d1122a2a4b44"/>
    <n v="111002"/>
    <n v="2"/>
    <x v="147"/>
    <n v="10.57"/>
    <x v="1"/>
  </r>
  <r>
    <s v="78e49b4f-567b-4ab1-b4bb-22c47e8b28be"/>
    <s v="c7402157-ae44-45cc-b6a7-b348d5dbd417"/>
    <n v="116182"/>
    <n v="2"/>
    <x v="147"/>
    <n v="92.8"/>
    <x v="0"/>
  </r>
  <r>
    <s v="7adbaebd-ccc3-469b-916f-6e8a0fff7396"/>
    <s v="c7402157-ae44-45cc-b6a7-b348d5dbd417"/>
    <n v="78718"/>
    <n v="2"/>
    <x v="147"/>
    <n v="174.95"/>
    <x v="1"/>
  </r>
  <r>
    <s v="80f71a0e-4d53-4e92-8de6-a1fc81ebd207"/>
    <s v="3ca4793d-065e-4112-b023-d1122a2a4b44"/>
    <n v="43863"/>
    <n v="2"/>
    <x v="147"/>
    <n v="4121.7299999999996"/>
    <x v="1"/>
  </r>
  <r>
    <s v="84c90de2-12e9-48ac-8856-425833ec677a"/>
    <s v="2ea0ca2a-77fc-4447-b57c-62a6cb4d75a1"/>
    <n v="27366"/>
    <n v="1"/>
    <x v="147"/>
    <n v="186.21"/>
    <x v="1"/>
  </r>
  <r>
    <s v="9068c456-b419-4516-97b9-a0db73c87404"/>
    <s v="2ea0ca2a-77fc-4447-b57c-62a6cb4d75a1"/>
    <n v="35576"/>
    <n v="1"/>
    <x v="147"/>
    <n v="284.12"/>
    <x v="1"/>
  </r>
  <r>
    <s v="942cb65f-b32d-4f16-b415-65796e43c30a"/>
    <s v="098431c3-1301-456e-9171-0026d20a3d62"/>
    <n v="18265"/>
    <n v="1"/>
    <x v="147"/>
    <n v="61.05"/>
    <x v="1"/>
  </r>
  <r>
    <s v="9d2ac3f0-dc43-4b49-af3e-3bce5073015d"/>
    <s v="c7402157-ae44-45cc-b6a7-b348d5dbd417"/>
    <n v="120274"/>
    <n v="2"/>
    <x v="147"/>
    <n v="117.47"/>
    <x v="0"/>
  </r>
  <r>
    <s v="a70cee34-b16b-4481-861a-1ed0aad083fb"/>
    <s v="3ca4793d-065e-4112-b023-d1122a2a4b44"/>
    <n v="121342"/>
    <n v="2"/>
    <x v="147"/>
    <n v="55.04"/>
    <x v="0"/>
  </r>
  <r>
    <s v="ab53cc1d-67df-47dc-84b5-2ba83e96e91b"/>
    <s v="c7402157-ae44-45cc-b6a7-b348d5dbd417"/>
    <n v="120535"/>
    <n v="2"/>
    <x v="147"/>
    <n v="144.49"/>
    <x v="0"/>
  </r>
  <r>
    <s v="ac43d597-ee63-48f9-ba15-8beb5fe66a00"/>
    <s v="c7402157-ae44-45cc-b6a7-b348d5dbd417"/>
    <n v="114807"/>
    <n v="2"/>
    <x v="147"/>
    <n v="124.51"/>
    <x v="1"/>
  </r>
  <r>
    <s v="b3f00fc3-633f-4e35-816c-448cc132c9fa"/>
    <s v="2ea0ca2a-77fc-4447-b57c-62a6cb4d75a1"/>
    <n v="45645"/>
    <n v="1"/>
    <x v="147"/>
    <n v="127.79"/>
    <x v="1"/>
  </r>
  <r>
    <s v="bb93d032-69b0-4aa4-bde6-6a07a6a211f9"/>
    <s v="2ea0ca2a-77fc-4447-b57c-62a6cb4d75a1"/>
    <n v="29159"/>
    <n v="1"/>
    <x v="147"/>
    <n v="21.83"/>
    <x v="1"/>
  </r>
  <r>
    <s v="be2a9519-2b59-4a34-9ba5-ce9ea2c0affc"/>
    <s v="098431c3-1301-456e-9171-0026d20a3d62"/>
    <n v="46375"/>
    <n v="1"/>
    <x v="147"/>
    <n v="177.22"/>
    <x v="1"/>
  </r>
  <r>
    <s v="c38335ed-1ed5-48b7-a0bb-f3ae0e4ec5cb"/>
    <s v="2ea0ca2a-77fc-4447-b57c-62a6cb4d75a1"/>
    <n v="45567"/>
    <n v="1"/>
    <x v="147"/>
    <n v="9.14"/>
    <x v="1"/>
  </r>
  <r>
    <s v="c3b50b26-e2ac-42dc-ace7-b2ce6ba42686"/>
    <s v="098431c3-1301-456e-9171-0026d20a3d62"/>
    <n v="49380"/>
    <n v="1"/>
    <x v="147"/>
    <n v="196.49"/>
    <x v="1"/>
  </r>
  <r>
    <s v="ce05b4ab-e109-4ad2-83a9-730b4af856eb"/>
    <s v="098431c3-1301-456e-9171-0026d20a3d62"/>
    <n v="52055"/>
    <n v="1"/>
    <x v="147"/>
    <n v="85.05"/>
    <x v="0"/>
  </r>
  <r>
    <s v="cecaad80-df88-4ab5-9589-89f90e7de657"/>
    <s v="2ea0ca2a-77fc-4447-b57c-62a6cb4d75a1"/>
    <n v="36090"/>
    <n v="1"/>
    <x v="147"/>
    <n v="39.18"/>
    <x v="1"/>
  </r>
  <r>
    <s v="d0def4f3-c409-40c7-8412-9905ead364a5"/>
    <s v="098431c3-1301-456e-9171-0026d20a3d62"/>
    <n v="50847"/>
    <n v="1"/>
    <x v="147"/>
    <n v="81.540000000000006"/>
    <x v="0"/>
  </r>
  <r>
    <s v="d3bbf942-322a-42cb-bd43-f6873b58eab9"/>
    <s v="098431c3-1301-456e-9171-0026d20a3d62"/>
    <n v="50270"/>
    <n v="1"/>
    <x v="147"/>
    <n v="60.1"/>
    <x v="0"/>
  </r>
  <r>
    <s v="dbd8c9b0-2ba8-4cca-bea6-3c04567a26d0"/>
    <s v="2ea0ca2a-77fc-4447-b57c-62a6cb4d75a1"/>
    <n v="45814"/>
    <n v="1"/>
    <x v="147"/>
    <n v="282.10000000000002"/>
    <x v="1"/>
  </r>
  <r>
    <s v="de4dab72-9541-40b7-9e63-2867d9bf04b5"/>
    <s v="098431c3-1301-456e-9171-0026d20a3d62"/>
    <n v="50500"/>
    <n v="1"/>
    <x v="147"/>
    <n v="73.489999999999995"/>
    <x v="0"/>
  </r>
  <r>
    <s v="e47dbc7b-8db3-4af7-84c2-331420b649a8"/>
    <s v="2ea0ca2a-77fc-4447-b57c-62a6cb4d75a1"/>
    <n v="40837"/>
    <n v="1"/>
    <x v="147"/>
    <n v="32.15"/>
    <x v="1"/>
  </r>
  <r>
    <s v="f7a7f875-bb47-4d3e-b916-7d719c99508b"/>
    <s v="3ca4793d-065e-4112-b023-d1122a2a4b44"/>
    <n v="93129"/>
    <n v="2"/>
    <x v="147"/>
    <n v="396.64"/>
    <x v="1"/>
  </r>
  <r>
    <s v="005ad28c-f6c8-4266-9597-24e12e1ddcae"/>
    <s v="098431c3-1301-456e-9171-0026d20a3d62"/>
    <n v="20853"/>
    <n v="1"/>
    <x v="148"/>
    <n v="294.17"/>
    <x v="1"/>
  </r>
  <r>
    <s v="02cb685c-481b-4870-9919-028409ccd690"/>
    <s v="c7402157-ae44-45cc-b6a7-b348d5dbd417"/>
    <n v="94089"/>
    <n v="2"/>
    <x v="148"/>
    <n v="179.52"/>
    <x v="1"/>
  </r>
  <r>
    <s v="0b228d20-f5e5-4ebf-9bff-234700bb0c15"/>
    <s v="3ca4793d-065e-4112-b023-d1122a2a4b44"/>
    <n v="93416"/>
    <n v="2"/>
    <x v="148"/>
    <n v="1298.4100000000001"/>
    <x v="1"/>
  </r>
  <r>
    <s v="0c409750-720f-47ca-b00c-012024aec551"/>
    <s v="c7402157-ae44-45cc-b6a7-b348d5dbd417"/>
    <n v="121506"/>
    <n v="2"/>
    <x v="148"/>
    <n v="55.04"/>
    <x v="0"/>
  </r>
  <r>
    <s v="0c9fcc4d-67c6-4fbc-bc01-8fdcf0507cb1"/>
    <s v="2ea0ca2a-77fc-4447-b57c-62a6cb4d75a1"/>
    <n v="43129"/>
    <n v="1"/>
    <x v="148"/>
    <n v="45.94"/>
    <x v="1"/>
  </r>
  <r>
    <s v="1be6404b-445c-459a-a9de-9ab786892e32"/>
    <s v="c7402157-ae44-45cc-b6a7-b348d5dbd417"/>
    <n v="115317"/>
    <n v="2"/>
    <x v="148"/>
    <n v="131.22999999999999"/>
    <x v="1"/>
  </r>
  <r>
    <s v="1d44b869-1d39-4653-9926-2cf9a5748601"/>
    <s v="c7402157-ae44-45cc-b6a7-b348d5dbd417"/>
    <n v="71220"/>
    <n v="2"/>
    <x v="148"/>
    <n v="22.32"/>
    <x v="1"/>
  </r>
  <r>
    <s v="240c8cf1-0386-49dd-b0ba-d8bb9eca6272"/>
    <s v="3ca4793d-065e-4112-b023-d1122a2a4b44"/>
    <n v="115914"/>
    <n v="2"/>
    <x v="148"/>
    <n v="198.92"/>
    <x v="1"/>
  </r>
  <r>
    <s v="2cdecaa8-a9cc-4fa1-b63c-187f2260fc3b"/>
    <s v="098431c3-1301-456e-9171-0026d20a3d62"/>
    <n v="38783"/>
    <n v="1"/>
    <x v="148"/>
    <n v="642.78"/>
    <x v="1"/>
  </r>
  <r>
    <s v="2de177ee-036a-475b-84c8-199aef132227"/>
    <s v="2ea0ca2a-77fc-4447-b57c-62a6cb4d75a1"/>
    <n v="39010"/>
    <n v="1"/>
    <x v="148"/>
    <n v="186.21"/>
    <x v="1"/>
  </r>
  <r>
    <s v="2ea1038d-eee4-48cd-bf2f-f3a72c4078aa"/>
    <s v="3ca4793d-065e-4112-b023-d1122a2a4b44"/>
    <n v="91070"/>
    <n v="2"/>
    <x v="148"/>
    <n v="516.44000000000005"/>
    <x v="1"/>
  </r>
  <r>
    <s v="3a7d823f-f8e3-4272-a1a9-824ee96df383"/>
    <s v="3ca4793d-065e-4112-b023-d1122a2a4b44"/>
    <n v="88033"/>
    <n v="2"/>
    <x v="148"/>
    <n v="330.46"/>
    <x v="1"/>
  </r>
  <r>
    <s v="409ccdd7-3cda-444d-a1d7-eca8beddcb63"/>
    <s v="2ea0ca2a-77fc-4447-b57c-62a6cb4d75a1"/>
    <n v="38794"/>
    <n v="1"/>
    <x v="148"/>
    <n v="40.770000000000003"/>
    <x v="1"/>
  </r>
  <r>
    <s v="484561f2-8b37-4e3c-861c-38ee57578193"/>
    <s v="3ca4793d-065e-4112-b023-d1122a2a4b44"/>
    <n v="43106"/>
    <n v="2"/>
    <x v="148"/>
    <n v="32.89"/>
    <x v="1"/>
  </r>
  <r>
    <s v="51766212-645f-44c2-b418-04e5c6d21e6c"/>
    <s v="098431c3-1301-456e-9171-0026d20a3d62"/>
    <n v="26879"/>
    <n v="1"/>
    <x v="148"/>
    <n v="36.04"/>
    <x v="0"/>
  </r>
  <r>
    <s v="5585ed46-faa8-4d04-9fce-f0b63ae18daa"/>
    <s v="3ca4793d-065e-4112-b023-d1122a2a4b44"/>
    <n v="84345"/>
    <n v="2"/>
    <x v="148"/>
    <n v="124.51"/>
    <x v="1"/>
  </r>
  <r>
    <s v="5bd5a62a-ea21-4705-97c3-00b60668164f"/>
    <s v="2ea0ca2a-77fc-4447-b57c-62a6cb4d75a1"/>
    <n v="37909"/>
    <n v="1"/>
    <x v="148"/>
    <n v="20.67"/>
    <x v="1"/>
  </r>
  <r>
    <s v="5d6298e9-df71-4ef8-9d1f-647e32c3b579"/>
    <s v="c7402157-ae44-45cc-b6a7-b348d5dbd417"/>
    <n v="120635"/>
    <n v="2"/>
    <x v="148"/>
    <n v="75.180000000000007"/>
    <x v="0"/>
  </r>
  <r>
    <s v="608c8dc0-34ed-4bfb-8e75-1a28a030d027"/>
    <s v="2ea0ca2a-77fc-4447-b57c-62a6cb4d75a1"/>
    <n v="23503"/>
    <n v="1"/>
    <x v="148"/>
    <n v="10.33"/>
    <x v="1"/>
  </r>
  <r>
    <s v="644afe9a-56d0-4131-aeae-709841684e99"/>
    <s v="c7402157-ae44-45cc-b6a7-b348d5dbd417"/>
    <n v="120649"/>
    <n v="2"/>
    <x v="148"/>
    <n v="112.89"/>
    <x v="0"/>
  </r>
  <r>
    <s v="64c01d21-c83e-4ae3-a9d1-94711f1ff301"/>
    <s v="2ea0ca2a-77fc-4447-b57c-62a6cb4d75a1"/>
    <n v="34582"/>
    <n v="1"/>
    <x v="148"/>
    <n v="66.63"/>
    <x v="1"/>
  </r>
  <r>
    <s v="6a072466-bb68-4ad2-be7e-6a3a0005e262"/>
    <s v="2ea0ca2a-77fc-4447-b57c-62a6cb4d75a1"/>
    <n v="38225"/>
    <n v="1"/>
    <x v="148"/>
    <n v="234.21"/>
    <x v="1"/>
  </r>
  <r>
    <s v="6d2da9d1-35fd-48fc-8994-ea441c8e5d33"/>
    <s v="c7402157-ae44-45cc-b6a7-b348d5dbd417"/>
    <n v="89614"/>
    <n v="2"/>
    <x v="148"/>
    <n v="124.51"/>
    <x v="1"/>
  </r>
  <r>
    <s v="799bc7c1-ada8-4190-8466-5270bcd6618c"/>
    <s v="3ca4793d-065e-4112-b023-d1122a2a4b44"/>
    <n v="115071"/>
    <n v="2"/>
    <x v="148"/>
    <n v="312.83999999999997"/>
    <x v="1"/>
  </r>
  <r>
    <s v="80f143a6-db7f-4f94-86fc-e07da482f1fe"/>
    <s v="c7402157-ae44-45cc-b6a7-b348d5dbd417"/>
    <n v="90026"/>
    <n v="2"/>
    <x v="148"/>
    <n v="373.37"/>
    <x v="1"/>
  </r>
  <r>
    <s v="8581cb9e-6c5f-42f5-85df-74bc570ebe96"/>
    <s v="2ea0ca2a-77fc-4447-b57c-62a6cb4d75a1"/>
    <n v="42813"/>
    <n v="1"/>
    <x v="148"/>
    <n v="328.95"/>
    <x v="1"/>
  </r>
  <r>
    <s v="9055a146-0cb8-4601-b674-1e02c374ab0e"/>
    <s v="2ea0ca2a-77fc-4447-b57c-62a6cb4d75a1"/>
    <n v="21775"/>
    <n v="1"/>
    <x v="148"/>
    <n v="49.64"/>
    <x v="1"/>
  </r>
  <r>
    <s v="9115f071-b56c-4ffa-9c3c-393d0dc89730"/>
    <s v="2ea0ca2a-77fc-4447-b57c-62a6cb4d75a1"/>
    <n v="40369"/>
    <n v="1"/>
    <x v="148"/>
    <n v="381.36"/>
    <x v="1"/>
  </r>
  <r>
    <s v="960b0a41-7980-4911-a8f4-47ca0f6ddd0b"/>
    <s v="098431c3-1301-456e-9171-0026d20a3d62"/>
    <n v="22430"/>
    <n v="1"/>
    <x v="148"/>
    <n v="39.06"/>
    <x v="0"/>
  </r>
  <r>
    <s v="9f5893d8-0769-48d7-9029-549bf91bfef1"/>
    <s v="098431c3-1301-456e-9171-0026d20a3d62"/>
    <n v="34368"/>
    <n v="1"/>
    <x v="148"/>
    <n v="10.34"/>
    <x v="1"/>
  </r>
  <r>
    <s v="a15032f6-a992-4525-8147-f49136c2da90"/>
    <s v="2ea0ca2a-77fc-4447-b57c-62a6cb4d75a1"/>
    <n v="29015"/>
    <n v="1"/>
    <x v="148"/>
    <n v="121.75"/>
    <x v="1"/>
  </r>
  <r>
    <s v="a281bfe2-a132-424f-a9bb-caece3d66bfb"/>
    <s v="2ea0ca2a-77fc-4447-b57c-62a6cb4d75a1"/>
    <n v="41795"/>
    <n v="1"/>
    <x v="148"/>
    <n v="21.44"/>
    <x v="1"/>
  </r>
  <r>
    <s v="a47d96a8-3b26-4f45-9a0f-734cb98301dc"/>
    <s v="098431c3-1301-456e-9171-0026d20a3d62"/>
    <n v="35865"/>
    <n v="1"/>
    <x v="148"/>
    <n v="62.01"/>
    <x v="0"/>
  </r>
  <r>
    <s v="a6539be7-7eaf-4b8e-a595-cfb19a57ea79"/>
    <s v="c7402157-ae44-45cc-b6a7-b348d5dbd417"/>
    <n v="70565"/>
    <n v="2"/>
    <x v="148"/>
    <n v="57.72"/>
    <x v="1"/>
  </r>
  <r>
    <s v="b3637b33-a2fc-4877-bdcb-80ddbb1ebbed"/>
    <s v="3ca4793d-065e-4112-b023-d1122a2a4b44"/>
    <n v="120165"/>
    <n v="2"/>
    <x v="148"/>
    <n v="83.4"/>
    <x v="0"/>
  </r>
  <r>
    <s v="bdc51ff9-f2ee-4575-a7c5-6c35dd4348c4"/>
    <s v="c7402157-ae44-45cc-b6a7-b348d5dbd417"/>
    <n v="116439"/>
    <n v="2"/>
    <x v="148"/>
    <n v="75.180000000000007"/>
    <x v="0"/>
  </r>
  <r>
    <s v="c9d5b287-80a1-4319-b302-6f74a998fa0b"/>
    <s v="3ca4793d-065e-4112-b023-d1122a2a4b44"/>
    <n v="114599"/>
    <n v="2"/>
    <x v="148"/>
    <n v="306.14"/>
    <x v="1"/>
  </r>
  <r>
    <s v="d4d3db09-4e5e-4be0-a1fc-7bc9b8a6b4d6"/>
    <s v="3ca4793d-065e-4112-b023-d1122a2a4b44"/>
    <n v="61712"/>
    <n v="2"/>
    <x v="148"/>
    <n v="39.93"/>
    <x v="0"/>
  </r>
  <r>
    <s v="d9f7495c-06a0-4d6b-a15d-59c926779370"/>
    <s v="098431c3-1301-456e-9171-0026d20a3d62"/>
    <n v="19218"/>
    <n v="1"/>
    <x v="148"/>
    <n v="11.48"/>
    <x v="1"/>
  </r>
  <r>
    <s v="da3a2320-ba3d-4155-a635-e87360529acf"/>
    <s v="2ea0ca2a-77fc-4447-b57c-62a6cb4d75a1"/>
    <n v="35203"/>
    <n v="1"/>
    <x v="148"/>
    <n v="15.52"/>
    <x v="1"/>
  </r>
  <r>
    <s v="dbcae495-17c3-44e3-98c5-900669513990"/>
    <s v="c7402157-ae44-45cc-b6a7-b348d5dbd417"/>
    <n v="66632"/>
    <n v="2"/>
    <x v="148"/>
    <n v="58.85"/>
    <x v="1"/>
  </r>
  <r>
    <s v="dd873b19-500c-400d-b49c-7b090d49df3f"/>
    <s v="098431c3-1301-456e-9171-0026d20a3d62"/>
    <n v="37228"/>
    <n v="1"/>
    <x v="148"/>
    <n v="105.8"/>
    <x v="1"/>
  </r>
  <r>
    <s v="de57d433-2d39-48c8-9484-f3888cf0faec"/>
    <s v="c7402157-ae44-45cc-b6a7-b348d5dbd417"/>
    <n v="120562"/>
    <n v="2"/>
    <x v="148"/>
    <n v="61.08"/>
    <x v="0"/>
  </r>
  <r>
    <s v="deaad784-f1b4-48d6-a223-12dd5f34ea5f"/>
    <s v="098431c3-1301-456e-9171-0026d20a3d62"/>
    <n v="40853"/>
    <n v="1"/>
    <x v="148"/>
    <n v="491.97"/>
    <x v="1"/>
  </r>
  <r>
    <s v="e47806ce-4776-4db8-a8af-cd543e5f16b0"/>
    <s v="2ea0ca2a-77fc-4447-b57c-62a6cb4d75a1"/>
    <n v="47091"/>
    <n v="1"/>
    <x v="148"/>
    <n v="301.3"/>
    <x v="1"/>
  </r>
  <r>
    <s v="e7cb6853-82b7-44fd-9b41-ca7a5f0761b1"/>
    <s v="098431c3-1301-456e-9171-0026d20a3d62"/>
    <n v="20089"/>
    <n v="1"/>
    <x v="148"/>
    <n v="10.34"/>
    <x v="1"/>
  </r>
  <r>
    <s v="e9a9ce79-d670-497c-aeae-0c9b9d0d124a"/>
    <s v="098431c3-1301-456e-9171-0026d20a3d62"/>
    <n v="48225"/>
    <n v="1"/>
    <x v="148"/>
    <n v="222.42"/>
    <x v="1"/>
  </r>
  <r>
    <s v="f3da32b6-61f4-40d1-bb9f-651086298b47"/>
    <s v="c7402157-ae44-45cc-b6a7-b348d5dbd417"/>
    <n v="120535"/>
    <n v="2"/>
    <x v="148"/>
    <n v="156.22"/>
    <x v="1"/>
  </r>
  <r>
    <s v="fd57ab70-4a8d-4cb1-a054-744a52e5a28b"/>
    <s v="098431c3-1301-456e-9171-0026d20a3d62"/>
    <n v="49305"/>
    <n v="1"/>
    <x v="148"/>
    <n v="179.87"/>
    <x v="1"/>
  </r>
  <r>
    <s v="0bdbde43-9145-4aea-8f4e-5992089af620"/>
    <s v="c7402157-ae44-45cc-b6a7-b348d5dbd417"/>
    <n v="115999"/>
    <n v="2"/>
    <x v="149"/>
    <n v="245.25"/>
    <x v="1"/>
  </r>
  <r>
    <s v="1c761710-bff2-4970-bb51-be3be9c6b788"/>
    <s v="c7402157-ae44-45cc-b6a7-b348d5dbd417"/>
    <n v="114116"/>
    <n v="2"/>
    <x v="149"/>
    <n v="131.21"/>
    <x v="1"/>
  </r>
  <r>
    <s v="1c9192f7-86d3-4038-b853-f82575df02d2"/>
    <s v="c7402157-ae44-45cc-b6a7-b348d5dbd417"/>
    <n v="113386"/>
    <n v="2"/>
    <x v="149"/>
    <n v="342.99"/>
    <x v="1"/>
  </r>
  <r>
    <s v="217146c0-fa7d-4ff6-937a-4553deb5f435"/>
    <s v="098431c3-1301-456e-9171-0026d20a3d62"/>
    <n v="37246"/>
    <n v="1"/>
    <x v="149"/>
    <n v="37.89"/>
    <x v="1"/>
  </r>
  <r>
    <s v="222b8447-6b27-4b83-ba42-3de489b56967"/>
    <s v="2ea0ca2a-77fc-4447-b57c-62a6cb4d75a1"/>
    <n v="45806"/>
    <n v="1"/>
    <x v="149"/>
    <n v="331.14"/>
    <x v="1"/>
  </r>
  <r>
    <s v="324205b4-efff-496d-b741-ed75477c38d3"/>
    <s v="3ca4793d-065e-4112-b023-d1122a2a4b44"/>
    <n v="43831"/>
    <n v="2"/>
    <x v="149"/>
    <n v="21.14"/>
    <x v="0"/>
  </r>
  <r>
    <s v="406c249e-5827-44e2-aafa-65a72718257e"/>
    <s v="3ca4793d-065e-4112-b023-d1122a2a4b44"/>
    <n v="121625"/>
    <n v="2"/>
    <x v="149"/>
    <n v="47.46"/>
    <x v="0"/>
  </r>
  <r>
    <s v="4734afdb-29e5-474d-a588-e8a164e85321"/>
    <s v="3ca4793d-065e-4112-b023-d1122a2a4b44"/>
    <n v="52337"/>
    <n v="2"/>
    <x v="149"/>
    <n v="20.100000000000001"/>
    <x v="1"/>
  </r>
  <r>
    <s v="49e92328-e673-4b63-8e17-692a551a3f17"/>
    <s v="2ea0ca2a-77fc-4447-b57c-62a6cb4d75a1"/>
    <n v="36856"/>
    <n v="1"/>
    <x v="149"/>
    <n v="42.49"/>
    <x v="1"/>
  </r>
  <r>
    <s v="59f728f9-7eec-4df0-9249-5c7d56c9c84d"/>
    <s v="3ca4793d-065e-4112-b023-d1122a2a4b44"/>
    <n v="112984"/>
    <n v="2"/>
    <x v="149"/>
    <n v="462.79"/>
    <x v="1"/>
  </r>
  <r>
    <s v="5ab3b170-55e7-4f68-aec2-7b084cf9dacb"/>
    <s v="2ea0ca2a-77fc-4447-b57c-62a6cb4d75a1"/>
    <n v="51998"/>
    <n v="1"/>
    <x v="149"/>
    <n v="86.17"/>
    <x v="0"/>
  </r>
  <r>
    <s v="60d59766-8a36-4b35-9584-8d7859561e98"/>
    <s v="098431c3-1301-456e-9171-0026d20a3d62"/>
    <n v="49613"/>
    <n v="1"/>
    <x v="149"/>
    <n v="495.29"/>
    <x v="1"/>
  </r>
  <r>
    <s v="67a04edc-9d22-4002-bebf-145cfb4605bc"/>
    <s v="c7402157-ae44-45cc-b6a7-b348d5dbd417"/>
    <n v="116829"/>
    <n v="2"/>
    <x v="149"/>
    <n v="68.14"/>
    <x v="0"/>
  </r>
  <r>
    <s v="78413ec9-8d06-4160-8917-8a4e66b6668f"/>
    <s v="c7402157-ae44-45cc-b6a7-b348d5dbd417"/>
    <n v="120987"/>
    <n v="2"/>
    <x v="149"/>
    <n v="46.98"/>
    <x v="0"/>
  </r>
  <r>
    <s v="79335404-2939-45eb-be17-ff6f80a24e4b"/>
    <s v="c7402157-ae44-45cc-b6a7-b348d5dbd417"/>
    <n v="116052"/>
    <n v="2"/>
    <x v="149"/>
    <n v="10.57"/>
    <x v="1"/>
  </r>
  <r>
    <s v="7ab38a1a-3f43-4e66-af81-b1563fead87a"/>
    <s v="2ea0ca2a-77fc-4447-b57c-62a6cb4d75a1"/>
    <n v="34596"/>
    <n v="1"/>
    <x v="149"/>
    <n v="179.32"/>
    <x v="1"/>
  </r>
  <r>
    <s v="7bf7ac28-da19-4c2b-afb9-065307bc615c"/>
    <s v="c7402157-ae44-45cc-b6a7-b348d5dbd417"/>
    <n v="88150"/>
    <n v="2"/>
    <x v="149"/>
    <n v="11.75"/>
    <x v="1"/>
  </r>
  <r>
    <s v="7c63fc2f-3159-43e7-b421-182d70b2b778"/>
    <s v="3ca4793d-065e-4112-b023-d1122a2a4b44"/>
    <n v="118161"/>
    <n v="2"/>
    <x v="149"/>
    <n v="61.08"/>
    <x v="0"/>
  </r>
  <r>
    <s v="8847f5a0-11cc-4b70-a9b5-4968e88428c4"/>
    <s v="098431c3-1301-456e-9171-0026d20a3d62"/>
    <n v="51859"/>
    <n v="1"/>
    <x v="149"/>
    <n v="73.489999999999995"/>
    <x v="0"/>
  </r>
  <r>
    <s v="8acf59a4-ac3c-47fa-9efc-68df960a7279"/>
    <s v="2ea0ca2a-77fc-4447-b57c-62a6cb4d75a1"/>
    <n v="18953"/>
    <n v="1"/>
    <x v="149"/>
    <n v="172.44"/>
    <x v="1"/>
  </r>
  <r>
    <s v="8e233eca-75ac-4257-9ba5-a3ca40f91898"/>
    <s v="2ea0ca2a-77fc-4447-b57c-62a6cb4d75a1"/>
    <n v="41623"/>
    <n v="1"/>
    <x v="149"/>
    <n v="73.510000000000005"/>
    <x v="0"/>
  </r>
  <r>
    <s v="8ebc1cee-e76c-4d6a-93e2-955b28988db9"/>
    <s v="3ca4793d-065e-4112-b023-d1122a2a4b44"/>
    <n v="88044"/>
    <n v="2"/>
    <x v="149"/>
    <n v="61.08"/>
    <x v="0"/>
  </r>
  <r>
    <s v="944211a5-7ea2-4586-a453-a2b932b5b93b"/>
    <s v="3ca4793d-065e-4112-b023-d1122a2a4b44"/>
    <n v="118164"/>
    <n v="2"/>
    <x v="149"/>
    <n v="75.180000000000007"/>
    <x v="0"/>
  </r>
  <r>
    <s v="966583b5-6df3-40d1-890e-2efa82536fa2"/>
    <s v="3ca4793d-065e-4112-b023-d1122a2a4b44"/>
    <n v="112983"/>
    <n v="2"/>
    <x v="149"/>
    <n v="599.58000000000004"/>
    <x v="1"/>
  </r>
  <r>
    <s v="a0964f9c-46f1-4908-9c4f-6afe19fea766"/>
    <s v="c7402157-ae44-45cc-b6a7-b348d5dbd417"/>
    <n v="89853"/>
    <n v="2"/>
    <x v="149"/>
    <n v="204.38"/>
    <x v="1"/>
  </r>
  <r>
    <s v="a347f124-8e36-4e84-a46b-ffe5207b9dd0"/>
    <s v="c7402157-ae44-45cc-b6a7-b348d5dbd417"/>
    <n v="121794"/>
    <n v="2"/>
    <x v="149"/>
    <n v="208.12"/>
    <x v="0"/>
  </r>
  <r>
    <s v="a5f757d0-1014-48e3-a48e-b06b4e162466"/>
    <s v="c7402157-ae44-45cc-b6a7-b348d5dbd417"/>
    <n v="78600"/>
    <n v="2"/>
    <x v="149"/>
    <n v="3835.26"/>
    <x v="1"/>
  </r>
  <r>
    <s v="a719c9e0-9729-4507-8091-898639d0c538"/>
    <s v="3ca4793d-065e-4112-b023-d1122a2a4b44"/>
    <n v="115398"/>
    <n v="2"/>
    <x v="149"/>
    <n v="526.23"/>
    <x v="1"/>
  </r>
  <r>
    <s v="be5aca5e-d88b-4862-86c0-6dc9a77de914"/>
    <s v="3ca4793d-065e-4112-b023-d1122a2a4b44"/>
    <n v="118074"/>
    <n v="2"/>
    <x v="149"/>
    <n v="98.68"/>
    <x v="0"/>
  </r>
  <r>
    <s v="c67d096a-52ba-4714-8b08-141f7737bd5f"/>
    <s v="3ca4793d-065e-4112-b023-d1122a2a4b44"/>
    <n v="43286"/>
    <n v="2"/>
    <x v="149"/>
    <n v="46.98"/>
    <x v="0"/>
  </r>
  <r>
    <s v="dbf9d848-26ca-4a2e-8534-486344a98c97"/>
    <s v="098431c3-1301-456e-9171-0026d20a3d62"/>
    <n v="52370"/>
    <n v="1"/>
    <x v="149"/>
    <n v="81.53"/>
    <x v="0"/>
  </r>
  <r>
    <s v="f64a35fe-c26a-4098-987f-a6412c28ab37"/>
    <s v="098431c3-1301-456e-9171-0026d20a3d62"/>
    <n v="51781"/>
    <n v="1"/>
    <x v="149"/>
    <n v="93.06"/>
    <x v="0"/>
  </r>
  <r>
    <s v="f8982c08-3ef3-4462-8b07-90fa9acf3472"/>
    <s v="098431c3-1301-456e-9171-0026d20a3d62"/>
    <n v="19917"/>
    <n v="1"/>
    <x v="149"/>
    <n v="515.9"/>
    <x v="1"/>
  </r>
  <r>
    <s v="fd0185fc-05d0-45e3-b3a9-be0c71e9361d"/>
    <s v="3ca4793d-065e-4112-b023-d1122a2a4b44"/>
    <n v="84420"/>
    <n v="2"/>
    <x v="149"/>
    <n v="480.31"/>
    <x v="1"/>
  </r>
  <r>
    <s v="041083be-58d6-4193-a8f0-3e49e9271521"/>
    <s v="2ea0ca2a-77fc-4447-b57c-62a6cb4d75a1"/>
    <n v="45460"/>
    <n v="1"/>
    <x v="150"/>
    <n v="128.1"/>
    <x v="1"/>
  </r>
  <r>
    <s v="10e9a183-1612-4e66-b2fa-dbc58e5c3bcc"/>
    <s v="c7402157-ae44-45cc-b6a7-b348d5dbd417"/>
    <n v="121991"/>
    <n v="2"/>
    <x v="150"/>
    <n v="104.67"/>
    <x v="0"/>
  </r>
  <r>
    <s v="17a9efff-3113-4fc2-a616-258685617e41"/>
    <s v="c7402157-ae44-45cc-b6a7-b348d5dbd417"/>
    <n v="121995"/>
    <n v="2"/>
    <x v="150"/>
    <n v="103.37"/>
    <x v="0"/>
  </r>
  <r>
    <s v="17ec17f0-d5de-4213-80a7-c01df7059c24"/>
    <s v="098431c3-1301-456e-9171-0026d20a3d62"/>
    <n v="52127"/>
    <n v="1"/>
    <x v="150"/>
    <n v="73.5"/>
    <x v="0"/>
  </r>
  <r>
    <s v="1a91fe99-b00f-4e70-ab56-e9fe5e3ea810"/>
    <s v="2ea0ca2a-77fc-4447-b57c-62a6cb4d75a1"/>
    <n v="35064"/>
    <n v="1"/>
    <x v="150"/>
    <n v="49.4"/>
    <x v="1"/>
  </r>
  <r>
    <s v="1bd1e60c-5f40-49bd-9fc3-74be775e7926"/>
    <s v="098431c3-1301-456e-9171-0026d20a3d62"/>
    <n v="19007"/>
    <n v="1"/>
    <x v="150"/>
    <n v="45.085000000000001"/>
    <x v="1"/>
  </r>
  <r>
    <s v="1f2707f1-58a8-4c42-9ca7-87d30569c038"/>
    <s v="3ca4793d-065e-4112-b023-d1122a2a4b44"/>
    <n v="114882"/>
    <n v="2"/>
    <x v="150"/>
    <n v="29.49"/>
    <x v="1"/>
  </r>
  <r>
    <s v="20ced9bb-190f-4397-9958-bc9b1661da5d"/>
    <s v="3ca4793d-065e-4112-b023-d1122a2a4b44"/>
    <n v="118161"/>
    <n v="2"/>
    <x v="150"/>
    <n v="158.96"/>
    <x v="1"/>
  </r>
  <r>
    <s v="2f002cc1-b58d-48f1-bbe4-79fb41677092"/>
    <s v="3ca4793d-065e-4112-b023-d1122a2a4b44"/>
    <n v="121696"/>
    <n v="2"/>
    <x v="150"/>
    <n v="22.32"/>
    <x v="0"/>
  </r>
  <r>
    <s v="3274eadb-8bc6-440d-a88c-d7d2cf1ea78c"/>
    <s v="3ca4793d-065e-4112-b023-d1122a2a4b44"/>
    <n v="121965"/>
    <n v="2"/>
    <x v="150"/>
    <n v="126.87"/>
    <x v="0"/>
  </r>
  <r>
    <s v="39ff0f5b-18b9-4118-bd65-dec9bfe5d2f0"/>
    <s v="2ea0ca2a-77fc-4447-b57c-62a6cb4d75a1"/>
    <n v="29075"/>
    <n v="1"/>
    <x v="150"/>
    <n v="37.21"/>
    <x v="1"/>
  </r>
  <r>
    <s v="3eb75ae4-059d-4741-b1f1-cde23f654754"/>
    <s v="098431c3-1301-456e-9171-0026d20a3d62"/>
    <n v="21299"/>
    <n v="1"/>
    <x v="150"/>
    <n v="368.82"/>
    <x v="1"/>
  </r>
  <r>
    <s v="40473db4-1073-4837-95c0-39b8f1e3290f"/>
    <s v="098431c3-1301-456e-9171-0026d20a3d62"/>
    <n v="27229"/>
    <n v="1"/>
    <x v="150"/>
    <n v="32.159999999999997"/>
    <x v="1"/>
  </r>
  <r>
    <s v="42326732-b0fa-49bb-b998-802bdf2a5e4c"/>
    <s v="098431c3-1301-456e-9171-0026d20a3d62"/>
    <n v="23952"/>
    <n v="1"/>
    <x v="150"/>
    <n v="154.06"/>
    <x v="1"/>
  </r>
  <r>
    <s v="48a1642e-8424-4cea-9395-8e02cf8e03d1"/>
    <s v="c7402157-ae44-45cc-b6a7-b348d5dbd417"/>
    <n v="111786"/>
    <n v="2"/>
    <x v="150"/>
    <n v="662.51"/>
    <x v="1"/>
  </r>
  <r>
    <s v="49742110-0a42-4b9f-b2b0-9edc2f19dcfa"/>
    <s v="098431c3-1301-456e-9171-0026d20a3d62"/>
    <n v="19007"/>
    <n v="1"/>
    <x v="150"/>
    <n v="45.085000000000001"/>
    <x v="1"/>
  </r>
  <r>
    <s v="5089e1a1-7188-44ca-a3d5-70a8ba16f42c"/>
    <s v="c7402157-ae44-45cc-b6a7-b348d5dbd417"/>
    <n v="116808"/>
    <n v="2"/>
    <x v="150"/>
    <n v="104.67"/>
    <x v="0"/>
  </r>
  <r>
    <s v="5243dd35-8038-427e-ad2a-11b43625c0db"/>
    <s v="c7402157-ae44-45cc-b6a7-b348d5dbd417"/>
    <n v="120978"/>
    <n v="2"/>
    <x v="150"/>
    <n v="75.180000000000007"/>
    <x v="0"/>
  </r>
  <r>
    <s v="5b919b4a-b19e-4f4d-aa67-dad21e4505e2"/>
    <s v="c7402157-ae44-45cc-b6a7-b348d5dbd417"/>
    <n v="117050"/>
    <n v="2"/>
    <x v="150"/>
    <n v="484.84"/>
    <x v="1"/>
  </r>
  <r>
    <s v="6ac6c24a-e992-465f-88e5-a7edfd1b5341"/>
    <s v="2ea0ca2a-77fc-4447-b57c-62a6cb4d75a1"/>
    <n v="22533"/>
    <n v="1"/>
    <x v="150"/>
    <n v="537.53"/>
    <x v="1"/>
  </r>
  <r>
    <s v="6be17111-cff1-471d-bc28-829215707959"/>
    <s v="3ca4793d-065e-4112-b023-d1122a2a4b44"/>
    <n v="121033"/>
    <n v="2"/>
    <x v="150"/>
    <n v="75.180000000000007"/>
    <x v="0"/>
  </r>
  <r>
    <s v="735167fa-50d0-44a7-bc0d-095e690dcebc"/>
    <s v="098431c3-1301-456e-9171-0026d20a3d62"/>
    <n v="41308"/>
    <n v="1"/>
    <x v="150"/>
    <n v="158.65"/>
    <x v="1"/>
  </r>
  <r>
    <s v="76535330-cc07-485a-942f-9f092e77cd56"/>
    <s v="3ca4793d-065e-4112-b023-d1122a2a4b44"/>
    <n v="120404"/>
    <n v="2"/>
    <x v="150"/>
    <n v="127.32"/>
    <x v="1"/>
  </r>
  <r>
    <s v="843a67f9-72de-4e2a-bd3f-c67bba7d6a2d"/>
    <s v="098431c3-1301-456e-9171-0026d20a3d62"/>
    <n v="49673"/>
    <n v="1"/>
    <x v="150"/>
    <n v="192.26"/>
    <x v="1"/>
  </r>
  <r>
    <s v="8af4c0ca-7d13-4703-80ea-6f37af054e1d"/>
    <s v="2ea0ca2a-77fc-4447-b57c-62a6cb4d75a1"/>
    <n v="38225"/>
    <n v="1"/>
    <x v="150"/>
    <n v="595.54"/>
    <x v="1"/>
  </r>
  <r>
    <s v="8d76c6da-557b-4c3b-a729-9ba37b4af502"/>
    <s v="c7402157-ae44-45cc-b6a7-b348d5dbd417"/>
    <n v="119873"/>
    <n v="2"/>
    <x v="150"/>
    <n v="72.39"/>
    <x v="0"/>
  </r>
  <r>
    <s v="8e54f013-64de-4297-a689-2d345e3783cd"/>
    <s v="098431c3-1301-456e-9171-0026d20a3d62"/>
    <n v="48227"/>
    <n v="1"/>
    <x v="150"/>
    <n v="66.62"/>
    <x v="0"/>
  </r>
  <r>
    <s v="9d8dd3c2-f133-4953-aebd-fc8de1e190ba"/>
    <s v="098431c3-1301-456e-9171-0026d20a3d62"/>
    <n v="50612"/>
    <n v="1"/>
    <x v="150"/>
    <n v="204.15"/>
    <x v="1"/>
  </r>
  <r>
    <s v="a282305a-ef7b-469f-84f2-fed29db4eded"/>
    <s v="3ca4793d-065e-4112-b023-d1122a2a4b44"/>
    <n v="67350"/>
    <n v="2"/>
    <x v="150"/>
    <n v="101.73"/>
    <x v="1"/>
  </r>
  <r>
    <s v="ae5400c8-7538-4fc7-96c0-e58df66aae96"/>
    <s v="098431c3-1301-456e-9171-0026d20a3d62"/>
    <n v="26729"/>
    <n v="1"/>
    <x v="150"/>
    <n v="247.54"/>
    <x v="0"/>
  </r>
  <r>
    <s v="bc98a344-db48-4703-b6d5-0f42fd28fbb0"/>
    <s v="c7402157-ae44-45cc-b6a7-b348d5dbd417"/>
    <n v="86794"/>
    <n v="2"/>
    <x v="150"/>
    <n v="7.05"/>
    <x v="1"/>
  </r>
  <r>
    <s v="bcab2eb2-87c6-4171-8a0f-ab71ded77d81"/>
    <s v="098431c3-1301-456e-9171-0026d20a3d62"/>
    <n v="46513"/>
    <n v="1"/>
    <x v="150"/>
    <n v="264.29000000000002"/>
    <x v="1"/>
  </r>
  <r>
    <s v="be189f59-f2fc-458c-b2ec-d4f4f1b4cb01"/>
    <s v="3ca4793d-065e-4112-b023-d1122a2a4b44"/>
    <n v="92055"/>
    <n v="2"/>
    <x v="150"/>
    <n v="488.73"/>
    <x v="1"/>
  </r>
  <r>
    <s v="c411cfa4-c9c3-48f6-8a4b-85ce33302131"/>
    <s v="3ca4793d-065e-4112-b023-d1122a2a4b44"/>
    <n v="121880"/>
    <n v="2"/>
    <x v="150"/>
    <n v="34.01"/>
    <x v="0"/>
  </r>
  <r>
    <s v="c708b523-89bc-4668-9ad4-28aa86bbbd43"/>
    <s v="3ca4793d-065e-4112-b023-d1122a2a4b44"/>
    <n v="121892"/>
    <n v="2"/>
    <x v="150"/>
    <n v="207.64"/>
    <x v="0"/>
  </r>
  <r>
    <s v="c8a0af70-0650-4af9-8102-fdb8ce32a201"/>
    <s v="098431c3-1301-456e-9171-0026d20a3d62"/>
    <n v="37131"/>
    <n v="1"/>
    <x v="150"/>
    <n v="182.46"/>
    <x v="1"/>
  </r>
  <r>
    <s v="c8f193dd-d965-413d-b3ed-42f2dddca91c"/>
    <s v="2ea0ca2a-77fc-4447-b57c-62a6cb4d75a1"/>
    <n v="37918"/>
    <n v="1"/>
    <x v="150"/>
    <n v="23.01"/>
    <x v="1"/>
  </r>
  <r>
    <s v="cb3bc006-d81a-4ea7-8dd0-fbf67f2102ed"/>
    <s v="098431c3-1301-456e-9171-0026d20a3d62"/>
    <n v="51476"/>
    <n v="1"/>
    <x v="150"/>
    <n v="66.599999999999994"/>
    <x v="0"/>
  </r>
  <r>
    <s v="cb6821a3-5b68-453b-a787-1e8d3d62399d"/>
    <s v="c7402157-ae44-45cc-b6a7-b348d5dbd417"/>
    <n v="67884"/>
    <n v="2"/>
    <x v="150"/>
    <n v="52.86"/>
    <x v="1"/>
  </r>
  <r>
    <s v="d3cdb7d8-7be9-4f2d-85b1-786d0d886fe0"/>
    <s v="098431c3-1301-456e-9171-0026d20a3d62"/>
    <n v="18922"/>
    <n v="1"/>
    <x v="150"/>
    <n v="48.23"/>
    <x v="0"/>
  </r>
  <r>
    <s v="d7d90a65-7af0-494c-88e8-6932c523d432"/>
    <s v="3ca4793d-065e-4112-b023-d1122a2a4b44"/>
    <n v="52335"/>
    <n v="2"/>
    <x v="150"/>
    <n v="46.98"/>
    <x v="0"/>
  </r>
  <r>
    <s v="d945a493-ffc7-42b1-919b-88cef800d048"/>
    <s v="3ca4793d-065e-4112-b023-d1122a2a4b44"/>
    <n v="47306"/>
    <n v="2"/>
    <x v="150"/>
    <n v="570.88"/>
    <x v="1"/>
  </r>
  <r>
    <s v="d9478b49-290e-4b94-b661-d3cc91315536"/>
    <s v="3ca4793d-065e-4112-b023-d1122a2a4b44"/>
    <n v="112984"/>
    <n v="2"/>
    <x v="150"/>
    <n v="162.1"/>
    <x v="1"/>
  </r>
  <r>
    <s v="e91b4bf0-fd22-47fc-87e6-836fb775bef5"/>
    <s v="098431c3-1301-456e-9171-0026d20a3d62"/>
    <n v="23081"/>
    <n v="1"/>
    <x v="150"/>
    <n v="31.39"/>
    <x v="1"/>
  </r>
  <r>
    <s v="ee72de8d-b0c4-46d6-a568-c5ca2a957181"/>
    <s v="3ca4793d-065e-4112-b023-d1122a2a4b44"/>
    <n v="119874"/>
    <n v="2"/>
    <x v="150"/>
    <n v="11.75"/>
    <x v="1"/>
  </r>
  <r>
    <s v="f3256e95-9cc1-476f-a272-72c7464720b2"/>
    <s v="3ca4793d-065e-4112-b023-d1122a2a4b44"/>
    <n v="121964"/>
    <n v="2"/>
    <x v="150"/>
    <n v="242.34"/>
    <x v="0"/>
  </r>
  <r>
    <s v="f663529a-31ff-4cd8-90ef-7ebfe6d0b668"/>
    <s v="c7402157-ae44-45cc-b6a7-b348d5dbd417"/>
    <n v="121444"/>
    <n v="2"/>
    <x v="150"/>
    <n v="178.55"/>
    <x v="0"/>
  </r>
  <r>
    <s v="f9b5d1a6-b79b-4cd6-8960-f38b64504bcc"/>
    <s v="098431c3-1301-456e-9171-0026d20a3d62"/>
    <n v="18454"/>
    <n v="1"/>
    <x v="150"/>
    <n v="32.17"/>
    <x v="1"/>
  </r>
  <r>
    <s v="084d6af6-80ae-4737-977c-cc7535a7d097"/>
    <s v="098431c3-1301-456e-9171-0026d20a3d62"/>
    <n v="43097"/>
    <n v="1"/>
    <x v="151"/>
    <n v="146.88999999999999"/>
    <x v="1"/>
  </r>
  <r>
    <s v="0e610235-d580-4484-a247-b3524cc418b4"/>
    <s v="c7402157-ae44-45cc-b6a7-b348d5dbd417"/>
    <n v="119727"/>
    <n v="2"/>
    <x v="151"/>
    <n v="10.57"/>
    <x v="1"/>
  </r>
  <r>
    <s v="170a6549-7fe7-4a7c-8c44-9739bf1d7d3f"/>
    <s v="c7402157-ae44-45cc-b6a7-b348d5dbd417"/>
    <n v="121678"/>
    <n v="2"/>
    <x v="151"/>
    <n v="23.66"/>
    <x v="0"/>
  </r>
  <r>
    <s v="1f7ac84b-1e27-4ca2-bc0b-43fe771c330b"/>
    <s v="2ea0ca2a-77fc-4447-b57c-62a6cb4d75a1"/>
    <n v="49276"/>
    <n v="1"/>
    <x v="151"/>
    <n v="674.08"/>
    <x v="1"/>
  </r>
  <r>
    <s v="2effdd7f-2136-4a04-b928-43203bfe28f3"/>
    <s v="2ea0ca2a-77fc-4447-b57c-62a6cb4d75a1"/>
    <n v="50873"/>
    <n v="1"/>
    <x v="151"/>
    <n v="66.64"/>
    <x v="0"/>
  </r>
  <r>
    <s v="3500cdd3-d5a0-4b6b-b995-b7e5f7f27d9e"/>
    <s v="2ea0ca2a-77fc-4447-b57c-62a6cb4d75a1"/>
    <n v="45515"/>
    <n v="1"/>
    <x v="151"/>
    <n v="480.4"/>
    <x v="1"/>
  </r>
  <r>
    <s v="424aa12b-723d-4e97-8a82-ce8095cd9209"/>
    <s v="c7402157-ae44-45cc-b6a7-b348d5dbd417"/>
    <n v="94518"/>
    <n v="2"/>
    <x v="151"/>
    <n v="10.72"/>
    <x v="1"/>
  </r>
  <r>
    <s v="46171de5-aa8b-4317-941a-febb15fef8bb"/>
    <s v="098431c3-1301-456e-9171-0026d20a3d62"/>
    <n v="19343"/>
    <n v="1"/>
    <x v="151"/>
    <n v="69.069999999999993"/>
    <x v="0"/>
  </r>
  <r>
    <s v="4bff7d7c-a0d0-4c9c-a10b-0c4793701318"/>
    <s v="2ea0ca2a-77fc-4447-b57c-62a6cb4d75a1"/>
    <n v="44396"/>
    <n v="1"/>
    <x v="151"/>
    <n v="142.29"/>
    <x v="1"/>
  </r>
  <r>
    <s v="51be899a-a317-4aca-b83f-a267cf315497"/>
    <s v="098431c3-1301-456e-9171-0026d20a3d62"/>
    <n v="50916"/>
    <n v="1"/>
    <x v="151"/>
    <n v="114.83"/>
    <x v="0"/>
  </r>
  <r>
    <s v="53e077f6-9820-4310-9c45-f0c0a8d123ad"/>
    <s v="2ea0ca2a-77fc-4447-b57c-62a6cb4d75a1"/>
    <n v="46587"/>
    <n v="1"/>
    <x v="151"/>
    <n v="103.35"/>
    <x v="1"/>
  </r>
  <r>
    <s v="73d1a1c3-a763-4c45-bcc2-309dfd776771"/>
    <s v="098431c3-1301-456e-9171-0026d20a3d62"/>
    <n v="46732"/>
    <n v="1"/>
    <x v="151"/>
    <n v="65.72"/>
    <x v="1"/>
  </r>
  <r>
    <s v="78015b0d-f939-4ee7-93f5-fdd35e481e0e"/>
    <s v="2ea0ca2a-77fc-4447-b57c-62a6cb4d75a1"/>
    <n v="36404"/>
    <n v="1"/>
    <x v="151"/>
    <n v="151.72"/>
    <x v="1"/>
  </r>
  <r>
    <s v="8ec7d94d-483a-4a8d-a004-20cc597bff62"/>
    <s v="c7402157-ae44-45cc-b6a7-b348d5dbd417"/>
    <n v="63713"/>
    <n v="2"/>
    <x v="151"/>
    <n v="42.29"/>
    <x v="0"/>
  </r>
  <r>
    <s v="9584664d-7498-40ac-8c92-9f995c13607f"/>
    <s v="098431c3-1301-456e-9171-0026d20a3d62"/>
    <n v="24008"/>
    <n v="1"/>
    <x v="151"/>
    <n v="34.47"/>
    <x v="1"/>
  </r>
  <r>
    <s v="a1e2ce61-40e1-41e5-b06b-60562e5173b2"/>
    <s v="098431c3-1301-456e-9171-0026d20a3d62"/>
    <n v="26797"/>
    <n v="1"/>
    <x v="151"/>
    <n v="132.61000000000001"/>
    <x v="1"/>
  </r>
  <r>
    <s v="aa19f226-d1fb-486d-a1a5-acab1121f826"/>
    <s v="c7402157-ae44-45cc-b6a7-b348d5dbd417"/>
    <n v="120513"/>
    <n v="2"/>
    <x v="151"/>
    <n v="55.57"/>
    <x v="0"/>
  </r>
  <r>
    <s v="b5932e8d-1b37-43b0-9ce3-b43e2ff71b9a"/>
    <s v="c7402157-ae44-45cc-b6a7-b348d5dbd417"/>
    <n v="118574"/>
    <n v="2"/>
    <x v="151"/>
    <n v="108.1"/>
    <x v="0"/>
  </r>
  <r>
    <s v="df4e8420-8990-45e1-bff2-bb7d30246e3e"/>
    <s v="c7402157-ae44-45cc-b6a7-b348d5dbd417"/>
    <n v="87594"/>
    <n v="2"/>
    <x v="151"/>
    <n v="194.56"/>
    <x v="1"/>
  </r>
  <r>
    <s v="efbb2658-01d0-4e4f-8414-7bdbb0538097"/>
    <s v="c7402157-ae44-45cc-b6a7-b348d5dbd417"/>
    <n v="121444"/>
    <n v="2"/>
    <x v="151"/>
    <n v="220.82"/>
    <x v="1"/>
  </r>
  <r>
    <s v="f7e0bc2a-dee7-40e8-8238-394d27bdcbbb"/>
    <s v="c7402157-ae44-45cc-b6a7-b348d5dbd417"/>
    <n v="79067"/>
    <n v="2"/>
    <x v="151"/>
    <n v="202.9"/>
    <x v="1"/>
  </r>
  <r>
    <s v="0226e6da-a9ec-48d8-9897-a231dc4fc30d"/>
    <s v="3ca4793d-065e-4112-b023-d1122a2a4b44"/>
    <n v="51039"/>
    <n v="2"/>
    <x v="152"/>
    <n v="219.25"/>
    <x v="0"/>
  </r>
  <r>
    <s v="03a0022d-fbcc-4d96-836c-a007ac50b6a5"/>
    <s v="098431c3-1301-456e-9171-0026d20a3d62"/>
    <n v="52754"/>
    <n v="1"/>
    <x v="152"/>
    <n v="141.27000000000001"/>
    <x v="0"/>
  </r>
  <r>
    <s v="05bc6906-dd63-427f-9157-9696e4769216"/>
    <s v="2ea0ca2a-77fc-4447-b57c-62a6cb4d75a1"/>
    <n v="40683"/>
    <n v="1"/>
    <x v="152"/>
    <n v="712.37"/>
    <x v="1"/>
  </r>
  <r>
    <s v="06af58a5-55fa-4473-8475-f8e2aa3ba6fa"/>
    <s v="3ca4793d-065e-4112-b023-d1122a2a4b44"/>
    <n v="121649"/>
    <n v="2"/>
    <x v="152"/>
    <n v="76.680000000000007"/>
    <x v="0"/>
  </r>
  <r>
    <s v="06f105a5-1f0c-4cf9-a721-6dc5951111fa"/>
    <s v="3ca4793d-065e-4112-b023-d1122a2a4b44"/>
    <n v="121195"/>
    <n v="2"/>
    <x v="152"/>
    <n v="122.08"/>
    <x v="0"/>
  </r>
  <r>
    <s v="0a4b5121-45e2-4948-9269-8f73b64315fc"/>
    <s v="3ca4793d-065e-4112-b023-d1122a2a4b44"/>
    <n v="120487"/>
    <n v="2"/>
    <x v="152"/>
    <n v="42.29"/>
    <x v="0"/>
  </r>
  <r>
    <s v="15270d96-d884-4001-9c92-03d2c3af4394"/>
    <s v="098431c3-1301-456e-9171-0026d20a3d62"/>
    <n v="34563"/>
    <n v="1"/>
    <x v="152"/>
    <n v="589.78"/>
    <x v="1"/>
  </r>
  <r>
    <s v="19fbfba4-6783-4690-9cc9-d921eb91e37b"/>
    <s v="3ca4793d-065e-4112-b023-d1122a2a4b44"/>
    <n v="92462"/>
    <n v="2"/>
    <x v="152"/>
    <n v="314.33999999999997"/>
    <x v="1"/>
  </r>
  <r>
    <s v="1a1ce0fc-fe61-4a5d-a705-f64991538863"/>
    <s v="2ea0ca2a-77fc-4447-b57c-62a6cb4d75a1"/>
    <n v="46558"/>
    <n v="1"/>
    <x v="152"/>
    <n v="34.380000000000003"/>
    <x v="1"/>
  </r>
  <r>
    <s v="1bb3bb1c-4eeb-4147-aa42-ad7cf37d5cb2"/>
    <s v="3ca4793d-065e-4112-b023-d1122a2a4b44"/>
    <n v="120043"/>
    <n v="2"/>
    <x v="152"/>
    <n v="64.61"/>
    <x v="0"/>
  </r>
  <r>
    <s v="20d47c11-4ff5-49c4-9267-975acebd41e9"/>
    <s v="2ea0ca2a-77fc-4447-b57c-62a6cb4d75a1"/>
    <n v="47479"/>
    <n v="1"/>
    <x v="152"/>
    <n v="97.46"/>
    <x v="1"/>
  </r>
  <r>
    <s v="29eab4cc-c024-45f5-b666-66760fd30ba4"/>
    <s v="2ea0ca2a-77fc-4447-b57c-62a6cb4d75a1"/>
    <n v="19290"/>
    <n v="1"/>
    <x v="152"/>
    <n v="16.78"/>
    <x v="1"/>
  </r>
  <r>
    <s v="31f83a89-47e8-4266-9b2d-c57eeceb36f5"/>
    <s v="3ca4793d-065e-4112-b023-d1122a2a4b44"/>
    <n v="68276"/>
    <n v="2"/>
    <x v="152"/>
    <n v="21.14"/>
    <x v="0"/>
  </r>
  <r>
    <s v="361a1a70-f80f-45f5-967e-902f5f237cb0"/>
    <s v="2ea0ca2a-77fc-4447-b57c-62a6cb4d75a1"/>
    <n v="40143"/>
    <n v="1"/>
    <x v="152"/>
    <n v="32.17"/>
    <x v="1"/>
  </r>
  <r>
    <s v="3862687e-4357-4e8d-91f3-c6b1acf0add1"/>
    <s v="c7402157-ae44-45cc-b6a7-b348d5dbd417"/>
    <n v="79129"/>
    <n v="2"/>
    <x v="152"/>
    <n v="416.97"/>
    <x v="1"/>
  </r>
  <r>
    <s v="4cda1b68-0673-4a81-b814-8e82a2a18049"/>
    <s v="098431c3-1301-456e-9171-0026d20a3d62"/>
    <n v="20171"/>
    <n v="1"/>
    <x v="152"/>
    <n v="20.67"/>
    <x v="1"/>
  </r>
  <r>
    <s v="5001bd64-868d-4e42-abed-4dcbc9d5da3c"/>
    <s v="098431c3-1301-456e-9171-0026d20a3d62"/>
    <n v="49380"/>
    <n v="1"/>
    <x v="152"/>
    <n v="173.39"/>
    <x v="1"/>
  </r>
  <r>
    <s v="596ee0b1-6fd1-4f77-be7b-5fece1c09f0a"/>
    <s v="2ea0ca2a-77fc-4447-b57c-62a6cb4d75a1"/>
    <n v="38703"/>
    <n v="1"/>
    <x v="152"/>
    <n v="20.68"/>
    <x v="1"/>
  </r>
  <r>
    <s v="5a9161e6-b338-4396-a8f4-56040a5c6116"/>
    <s v="098431c3-1301-456e-9171-0026d20a3d62"/>
    <n v="19917"/>
    <n v="1"/>
    <x v="152"/>
    <n v="10.34"/>
    <x v="1"/>
  </r>
  <r>
    <s v="61f7d320-370f-4ba6-a3c3-a58b75d19249"/>
    <s v="c7402157-ae44-45cc-b6a7-b348d5dbd417"/>
    <n v="120917"/>
    <n v="2"/>
    <x v="152"/>
    <n v="54.04"/>
    <x v="0"/>
  </r>
  <r>
    <s v="6a3caa18-0cde-47f3-bd41-82541ab9ded0"/>
    <s v="2ea0ca2a-77fc-4447-b57c-62a6cb4d75a1"/>
    <n v="44094"/>
    <n v="1"/>
    <x v="152"/>
    <n v="30.97"/>
    <x v="1"/>
  </r>
  <r>
    <s v="744f3395-3310-408e-a18b-7f677d66c754"/>
    <s v="098431c3-1301-456e-9171-0026d20a3d62"/>
    <n v="18265"/>
    <n v="1"/>
    <x v="152"/>
    <n v="265.81"/>
    <x v="1"/>
  </r>
  <r>
    <s v="75138b79-04a6-4293-af29-5964e50adcee"/>
    <s v="c7402157-ae44-45cc-b6a7-b348d5dbd417"/>
    <n v="120336"/>
    <n v="2"/>
    <x v="152"/>
    <n v="14.1"/>
    <x v="1"/>
  </r>
  <r>
    <s v="7a3487f4-531d-44c7-ac30-651a325a7719"/>
    <s v="3ca4793d-065e-4112-b023-d1122a2a4b44"/>
    <n v="43106"/>
    <n v="2"/>
    <x v="152"/>
    <n v="21.14"/>
    <x v="1"/>
  </r>
  <r>
    <s v="7a4a86db-b66f-4207-b04b-f97b09935c4c"/>
    <s v="2ea0ca2a-77fc-4447-b57c-62a6cb4d75a1"/>
    <n v="36881"/>
    <n v="1"/>
    <x v="152"/>
    <n v="34.450000000000003"/>
    <x v="1"/>
  </r>
  <r>
    <s v="7ac80ee8-ed00-492a-b9ab-8cceb85148b5"/>
    <s v="2ea0ca2a-77fc-4447-b57c-62a6cb4d75a1"/>
    <n v="36052"/>
    <n v="1"/>
    <x v="152"/>
    <n v="409.64"/>
    <x v="0"/>
  </r>
  <r>
    <s v="8b811445-c343-4540-8d05-b3b34ce3196c"/>
    <s v="2ea0ca2a-77fc-4447-b57c-62a6cb4d75a1"/>
    <n v="52138"/>
    <n v="1"/>
    <x v="152"/>
    <n v="114.85"/>
    <x v="0"/>
  </r>
  <r>
    <s v="95a81cc3-e4db-49e5-bf2f-f3b2a6b9f673"/>
    <s v="2ea0ca2a-77fc-4447-b57c-62a6cb4d75a1"/>
    <n v="42038"/>
    <n v="1"/>
    <x v="152"/>
    <n v="31.78"/>
    <x v="1"/>
  </r>
  <r>
    <s v="a67629ca-ba0b-4b61-8605-7211b14dfb17"/>
    <s v="3ca4793d-065e-4112-b023-d1122a2a4b44"/>
    <n v="92978"/>
    <n v="2"/>
    <x v="152"/>
    <n v="5.2850000000000001"/>
    <x v="1"/>
  </r>
  <r>
    <s v="abfcb7a4-4288-4356-8a5c-d5e04ea55f4c"/>
    <s v="c7402157-ae44-45cc-b6a7-b348d5dbd417"/>
    <n v="64830"/>
    <n v="2"/>
    <x v="152"/>
    <n v="269.91000000000003"/>
    <x v="1"/>
  </r>
  <r>
    <s v="b0ebbfde-1733-4917-8464-5890cc3fccd6"/>
    <s v="3ca4793d-065e-4112-b023-d1122a2a4b44"/>
    <n v="111891"/>
    <n v="2"/>
    <x v="152"/>
    <n v="1603.01"/>
    <x v="1"/>
  </r>
  <r>
    <s v="b765e84f-9b99-4e54-ab10-d31f760347c2"/>
    <s v="098431c3-1301-456e-9171-0026d20a3d62"/>
    <n v="48110"/>
    <n v="1"/>
    <x v="152"/>
    <n v="208.41"/>
    <x v="1"/>
  </r>
  <r>
    <s v="ba1ae1ad-7295-49dc-8989-456968d92db1"/>
    <s v="3ca4793d-065e-4112-b023-d1122a2a4b44"/>
    <n v="73339"/>
    <n v="2"/>
    <x v="152"/>
    <n v="10.57"/>
    <x v="1"/>
  </r>
  <r>
    <s v="c3730c63-9384-4af6-9175-f271f226e05a"/>
    <s v="2ea0ca2a-77fc-4447-b57c-62a6cb4d75a1"/>
    <n v="24748"/>
    <n v="1"/>
    <x v="152"/>
    <n v="43.65"/>
    <x v="1"/>
  </r>
  <r>
    <s v="c8e09e28-1585-4dff-a926-f8b98e9eabc1"/>
    <s v="3ca4793d-065e-4112-b023-d1122a2a4b44"/>
    <n v="49533"/>
    <n v="2"/>
    <x v="152"/>
    <n v="10.57"/>
    <x v="1"/>
  </r>
  <r>
    <s v="cbe8ceeb-0c36-4762-b8ca-c04262009b8b"/>
    <s v="2ea0ca2a-77fc-4447-b57c-62a6cb4d75a1"/>
    <n v="47355"/>
    <n v="1"/>
    <x v="152"/>
    <n v="55.12"/>
    <x v="0"/>
  </r>
  <r>
    <s v="d3cacb47-adf0-4459-a8c9-952490a3177d"/>
    <s v="098431c3-1301-456e-9171-0026d20a3d62"/>
    <n v="40415"/>
    <n v="1"/>
    <x v="152"/>
    <n v="11.48"/>
    <x v="1"/>
  </r>
  <r>
    <s v="dcab1d76-c032-43b7-8d0c-9941571dc308"/>
    <s v="c7402157-ae44-45cc-b6a7-b348d5dbd417"/>
    <n v="121218"/>
    <n v="2"/>
    <x v="152"/>
    <n v="62.32"/>
    <x v="0"/>
  </r>
  <r>
    <s v="de3f0acc-a68f-4503-8448-50b521368591"/>
    <s v="098431c3-1301-456e-9171-0026d20a3d62"/>
    <n v="51395"/>
    <n v="1"/>
    <x v="152"/>
    <n v="71.19"/>
    <x v="0"/>
  </r>
  <r>
    <s v="dfb2c625-c7c2-4103-8473-1a04f7e9e6c8"/>
    <s v="3ca4793d-065e-4112-b023-d1122a2a4b44"/>
    <n v="51026"/>
    <n v="2"/>
    <x v="152"/>
    <n v="1019.55"/>
    <x v="1"/>
  </r>
  <r>
    <s v="e67e0f4a-b2ff-4450-8b16-0635e8e0d7ec"/>
    <s v="098431c3-1301-456e-9171-0026d20a3d62"/>
    <n v="21734"/>
    <n v="1"/>
    <x v="152"/>
    <n v="32.15"/>
    <x v="1"/>
  </r>
  <r>
    <s v="e78db6b4-15ef-4ed6-a10f-8a2846b1f88f"/>
    <s v="c7402157-ae44-45cc-b6a7-b348d5dbd417"/>
    <n v="120837"/>
    <n v="2"/>
    <x v="152"/>
    <n v="75.180000000000007"/>
    <x v="0"/>
  </r>
  <r>
    <s v="ecc992c2-11c0-4d1e-b953-30f705d13ead"/>
    <s v="2ea0ca2a-77fc-4447-b57c-62a6cb4d75a1"/>
    <n v="48109"/>
    <n v="1"/>
    <x v="152"/>
    <n v="23.38"/>
    <x v="1"/>
  </r>
  <r>
    <s v="ed745ac1-a50e-417f-82dc-772136dc28b5"/>
    <s v="2ea0ca2a-77fc-4447-b57c-62a6cb4d75a1"/>
    <n v="35897"/>
    <n v="1"/>
    <x v="152"/>
    <n v="20.68"/>
    <x v="0"/>
  </r>
  <r>
    <s v="ee34b37c-f5a9-42e2-8598-f1c6d44999b0"/>
    <s v="3ca4793d-065e-4112-b023-d1122a2a4b44"/>
    <n v="122095"/>
    <n v="2"/>
    <x v="152"/>
    <n v="51.15"/>
    <x v="0"/>
  </r>
  <r>
    <s v="fa831d15-4358-4bf0-825a-c827f6f262cc"/>
    <s v="c7402157-ae44-45cc-b6a7-b348d5dbd417"/>
    <n v="111167"/>
    <n v="2"/>
    <x v="152"/>
    <n v="673.84"/>
    <x v="1"/>
  </r>
  <r>
    <s v="fb6c26cd-5bda-42d7-9e76-312d59967194"/>
    <s v="2ea0ca2a-77fc-4447-b57c-62a6cb4d75a1"/>
    <n v="52778"/>
    <n v="1"/>
    <x v="152"/>
    <n v="20.67"/>
    <x v="0"/>
  </r>
  <r>
    <s v="fc4a7970-4b4f-4dda-9317-77ab62e4ca42"/>
    <s v="2ea0ca2a-77fc-4447-b57c-62a6cb4d75a1"/>
    <n v="35203"/>
    <n v="1"/>
    <x v="152"/>
    <n v="25.86"/>
    <x v="1"/>
  </r>
  <r>
    <s v="fc50f89a-4775-4410-b854-ca2e010d1898"/>
    <s v="3ca4793d-065e-4112-b023-d1122a2a4b44"/>
    <n v="42632"/>
    <n v="2"/>
    <x v="152"/>
    <n v="21.14"/>
    <x v="1"/>
  </r>
  <r>
    <s v="08324c3e-6b59-4294-87f2-39e9b769ad3e"/>
    <s v="c7402157-ae44-45cc-b6a7-b348d5dbd417"/>
    <n v="122046"/>
    <n v="2"/>
    <x v="153"/>
    <n v="82.23"/>
    <x v="0"/>
  </r>
  <r>
    <s v="09f2d377-c3d3-4c84-a91a-9c6fc75f7fc4"/>
    <s v="c7402157-ae44-45cc-b6a7-b348d5dbd417"/>
    <n v="120514"/>
    <n v="2"/>
    <x v="153"/>
    <n v="299.39"/>
    <x v="1"/>
  </r>
  <r>
    <s v="1360e1ed-a8f1-42b1-8807-0f8e240d50c4"/>
    <s v="2ea0ca2a-77fc-4447-b57c-62a6cb4d75a1"/>
    <n v="46558"/>
    <n v="1"/>
    <x v="153"/>
    <n v="394"/>
    <x v="1"/>
  </r>
  <r>
    <s v="2056e5e8-928b-4890-b588-bf9129829573"/>
    <s v="2ea0ca2a-77fc-4447-b57c-62a6cb4d75a1"/>
    <n v="34876"/>
    <n v="1"/>
    <x v="153"/>
    <n v="174.58"/>
    <x v="0"/>
  </r>
  <r>
    <s v="24f386c6-3366-4b13-933c-e6729e964dce"/>
    <s v="c7402157-ae44-45cc-b6a7-b348d5dbd417"/>
    <n v="115749"/>
    <n v="2"/>
    <x v="153"/>
    <n v="105.39"/>
    <x v="1"/>
  </r>
  <r>
    <s v="30c05291-0c03-4761-9d66-4af38b1b33c7"/>
    <s v="c7402157-ae44-45cc-b6a7-b348d5dbd417"/>
    <n v="115999"/>
    <n v="2"/>
    <x v="153"/>
    <n v="39.909999999999997"/>
    <x v="1"/>
  </r>
  <r>
    <s v="361d029e-bc83-4609-b55c-e45be96eaa4f"/>
    <s v="c7402157-ae44-45cc-b6a7-b348d5dbd417"/>
    <n v="60184"/>
    <n v="2"/>
    <x v="153"/>
    <n v="134.75"/>
    <x v="0"/>
  </r>
  <r>
    <s v="379ffb96-3258-4a29-b381-8f89cacbc4d9"/>
    <s v="c7402157-ae44-45cc-b6a7-b348d5dbd417"/>
    <n v="63350"/>
    <n v="2"/>
    <x v="153"/>
    <n v="493.54"/>
    <x v="1"/>
  </r>
  <r>
    <s v="39b81f6e-9a4a-46c3-94a3-a68a339f3879"/>
    <s v="3ca4793d-065e-4112-b023-d1122a2a4b44"/>
    <n v="121202"/>
    <n v="2"/>
    <x v="153"/>
    <n v="69.489999999999995"/>
    <x v="0"/>
  </r>
  <r>
    <s v="3ec477f8-0290-401e-9bc4-324ee1a4dc47"/>
    <s v="c7402157-ae44-45cc-b6a7-b348d5dbd417"/>
    <n v="120580"/>
    <n v="2"/>
    <x v="153"/>
    <n v="104.67"/>
    <x v="0"/>
  </r>
  <r>
    <s v="3f68264a-3b75-444e-84bd-9a31b59aface"/>
    <s v="2ea0ca2a-77fc-4447-b57c-62a6cb4d75a1"/>
    <n v="21568"/>
    <n v="1"/>
    <x v="153"/>
    <n v="63.47"/>
    <x v="1"/>
  </r>
  <r>
    <s v="40197e08-0a31-498c-a627-60858ee7d1c3"/>
    <s v="2ea0ca2a-77fc-4447-b57c-62a6cb4d75a1"/>
    <n v="46879"/>
    <n v="1"/>
    <x v="153"/>
    <n v="34.450000000000003"/>
    <x v="0"/>
  </r>
  <r>
    <s v="4261d79a-ca96-4335-a7ba-1751e2d4b996"/>
    <s v="2ea0ca2a-77fc-4447-b57c-62a6cb4d75a1"/>
    <n v="41818"/>
    <n v="1"/>
    <x v="153"/>
    <n v="54.5"/>
    <x v="1"/>
  </r>
  <r>
    <s v="45779477-a7ce-475d-ba93-d1295fe80542"/>
    <s v="c7402157-ae44-45cc-b6a7-b348d5dbd417"/>
    <n v="63449"/>
    <n v="2"/>
    <x v="153"/>
    <n v="346.97"/>
    <x v="1"/>
  </r>
  <r>
    <s v="45d452da-97d4-41a6-a00f-1eee45480c72"/>
    <s v="3ca4793d-065e-4112-b023-d1122a2a4b44"/>
    <n v="91070"/>
    <n v="2"/>
    <x v="153"/>
    <n v="22.32"/>
    <x v="1"/>
  </r>
  <r>
    <s v="48860888-09c4-4be7-8c0b-333505222f0a"/>
    <s v="2ea0ca2a-77fc-4447-b57c-62a6cb4d75a1"/>
    <n v="46893"/>
    <n v="1"/>
    <x v="153"/>
    <n v="24.11"/>
    <x v="1"/>
  </r>
  <r>
    <s v="515354fd-f201-46b8-91ee-7dc00467b3fa"/>
    <s v="2ea0ca2a-77fc-4447-b57c-62a6cb4d75a1"/>
    <n v="18213"/>
    <n v="1"/>
    <x v="153"/>
    <n v="58.56"/>
    <x v="1"/>
  </r>
  <r>
    <s v="60ee3ed7-01df-48b4-af85-fb118dcec5f7"/>
    <s v="c7402157-ae44-45cc-b6a7-b348d5dbd417"/>
    <n v="84345"/>
    <n v="2"/>
    <x v="153"/>
    <n v="17.62"/>
    <x v="1"/>
  </r>
  <r>
    <s v="668e5573-0a7a-492f-b1d9-068d3ae5c8c2"/>
    <s v="c7402157-ae44-45cc-b6a7-b348d5dbd417"/>
    <n v="115317"/>
    <n v="2"/>
    <x v="153"/>
    <n v="227.84"/>
    <x v="1"/>
  </r>
  <r>
    <s v="7826fdfe-593f-411f-9360-c56960c5d597"/>
    <s v="2ea0ca2a-77fc-4447-b57c-62a6cb4d75a1"/>
    <n v="38711"/>
    <n v="1"/>
    <x v="153"/>
    <n v="141.56"/>
    <x v="1"/>
  </r>
  <r>
    <s v="87018c9e-48d8-492f-b105-95f70142efba"/>
    <s v="3ca4793d-065e-4112-b023-d1122a2a4b44"/>
    <n v="123293"/>
    <n v="2"/>
    <x v="153"/>
    <n v="98.68"/>
    <x v="0"/>
  </r>
  <r>
    <s v="88224d5a-f94c-462b-9312-74681c8c252e"/>
    <s v="2ea0ca2a-77fc-4447-b57c-62a6cb4d75a1"/>
    <n v="53197"/>
    <n v="1"/>
    <x v="153"/>
    <n v="81.53"/>
    <x v="0"/>
  </r>
  <r>
    <s v="89236aad-0145-4829-866d-9503cf30633a"/>
    <s v="2ea0ca2a-77fc-4447-b57c-62a6cb4d75a1"/>
    <n v="53126"/>
    <n v="1"/>
    <x v="153"/>
    <n v="112.56"/>
    <x v="0"/>
  </r>
  <r>
    <s v="8e84ef1a-6841-4fb7-bfe8-9768cfbe75ad"/>
    <s v="c7402157-ae44-45cc-b6a7-b348d5dbd417"/>
    <n v="94461"/>
    <n v="2"/>
    <x v="153"/>
    <n v="50.8"/>
    <x v="1"/>
  </r>
  <r>
    <s v="9a79ab44-c15f-4ad8-868b-dd0189552abd"/>
    <s v="2ea0ca2a-77fc-4447-b57c-62a6cb4d75a1"/>
    <n v="38223"/>
    <n v="1"/>
    <x v="153"/>
    <n v="405.2"/>
    <x v="1"/>
  </r>
  <r>
    <s v="9b7fd316-d7c7-4512-9f9d-a866935f83cd"/>
    <s v="2ea0ca2a-77fc-4447-b57c-62a6cb4d75a1"/>
    <n v="34871"/>
    <n v="1"/>
    <x v="153"/>
    <n v="27.73"/>
    <x v="0"/>
  </r>
  <r>
    <s v="9dda62a3-9bcf-4be4-a880-9d3de1b0d361"/>
    <s v="c7402157-ae44-45cc-b6a7-b348d5dbd417"/>
    <n v="76105"/>
    <n v="2"/>
    <x v="153"/>
    <n v="314.51"/>
    <x v="1"/>
  </r>
  <r>
    <s v="9f9b7d88-2337-43fc-988b-cd561dab1053"/>
    <s v="2ea0ca2a-77fc-4447-b57c-62a6cb4d75a1"/>
    <n v="18578"/>
    <n v="1"/>
    <x v="153"/>
    <n v="29.85"/>
    <x v="0"/>
  </r>
  <r>
    <s v="a1aff4f4-285f-4517-b525-61faf3442adc"/>
    <s v="3ca4793d-065e-4112-b023-d1122a2a4b44"/>
    <n v="120207"/>
    <n v="2"/>
    <x v="153"/>
    <n v="975.94"/>
    <x v="1"/>
  </r>
  <r>
    <s v="a297ce30-4655-49c4-b24a-8804373c3a27"/>
    <s v="2ea0ca2a-77fc-4447-b57c-62a6cb4d75a1"/>
    <n v="51998"/>
    <n v="1"/>
    <x v="153"/>
    <n v="10.34"/>
    <x v="1"/>
  </r>
  <r>
    <s v="ac111c48-cd09-4599-a38a-a04b7a6b88f5"/>
    <s v="2ea0ca2a-77fc-4447-b57c-62a6cb4d75a1"/>
    <n v="36296"/>
    <n v="1"/>
    <x v="153"/>
    <n v="60.87"/>
    <x v="0"/>
  </r>
  <r>
    <s v="ae4ebf65-ef24-47c4-9ebf-accae81c1dcd"/>
    <s v="3ca4793d-065e-4112-b023-d1122a2a4b44"/>
    <n v="94549"/>
    <n v="2"/>
    <x v="153"/>
    <n v="10.57"/>
    <x v="1"/>
  </r>
  <r>
    <s v="b64b6f95-689d-4330-9259-4e7a03e097e5"/>
    <s v="2ea0ca2a-77fc-4447-b57c-62a6cb4d75a1"/>
    <n v="43129"/>
    <n v="1"/>
    <x v="153"/>
    <n v="569"/>
    <x v="1"/>
  </r>
  <r>
    <s v="b86af83c-511e-4c65-9aa5-ee5a9e117e6e"/>
    <s v="3ca4793d-065e-4112-b023-d1122a2a4b44"/>
    <n v="120601"/>
    <n v="2"/>
    <x v="153"/>
    <n v="417.95"/>
    <x v="1"/>
  </r>
  <r>
    <s v="b9783501-e757-4808-8826-4e56ae921cc8"/>
    <s v="2ea0ca2a-77fc-4447-b57c-62a6cb4d75a1"/>
    <n v="35473"/>
    <n v="1"/>
    <x v="153"/>
    <n v="481.28"/>
    <x v="1"/>
  </r>
  <r>
    <s v="bdce1548-206c-41fb-a649-6c27ea7c7780"/>
    <s v="c7402157-ae44-45cc-b6a7-b348d5dbd417"/>
    <n v="121442"/>
    <n v="2"/>
    <x v="153"/>
    <n v="61.08"/>
    <x v="0"/>
  </r>
  <r>
    <s v="c53b286e-db5c-47ea-a224-a36f9d2fad27"/>
    <s v="2ea0ca2a-77fc-4447-b57c-62a6cb4d75a1"/>
    <n v="38225"/>
    <n v="1"/>
    <x v="153"/>
    <n v="10.33"/>
    <x v="1"/>
  </r>
  <r>
    <s v="d5bd12bc-4aa3-4786-919e-a62ced0fb8a3"/>
    <s v="2ea0ca2a-77fc-4447-b57c-62a6cb4d75a1"/>
    <n v="42813"/>
    <n v="1"/>
    <x v="153"/>
    <n v="47.36"/>
    <x v="1"/>
  </r>
  <r>
    <s v="e0f0a9ea-6ec4-415f-9f72-966f71e7badc"/>
    <s v="c7402157-ae44-45cc-b6a7-b348d5dbd417"/>
    <n v="120831"/>
    <n v="2"/>
    <x v="153"/>
    <n v="56.39"/>
    <x v="0"/>
  </r>
  <r>
    <s v="e99cb379-0d75-4324-a2da-9660604b792a"/>
    <s v="3ca4793d-065e-4112-b023-d1122a2a4b44"/>
    <n v="88370"/>
    <n v="2"/>
    <x v="153"/>
    <n v="602.4"/>
    <x v="1"/>
  </r>
  <r>
    <s v="0c41cb40-83e3-4e4c-82b4-31f021b56901"/>
    <s v="c7402157-ae44-45cc-b6a7-b348d5dbd417"/>
    <n v="92731"/>
    <n v="2"/>
    <x v="154"/>
    <n v="1949.87"/>
    <x v="1"/>
  </r>
  <r>
    <s v="0f572dff-7365-452f-a686-eb519040e706"/>
    <s v="2ea0ca2a-77fc-4447-b57c-62a6cb4d75a1"/>
    <n v="41534"/>
    <n v="1"/>
    <x v="154"/>
    <n v="257.33999999999997"/>
    <x v="1"/>
  </r>
  <r>
    <s v="20dbefc0-297d-49a7-bff6-b77395109fdd"/>
    <s v="c7402157-ae44-45cc-b6a7-b348d5dbd417"/>
    <n v="120750"/>
    <n v="2"/>
    <x v="154"/>
    <n v="237.63"/>
    <x v="1"/>
  </r>
  <r>
    <s v="21bb805d-fa2c-4a32-af27-f0b07c04992d"/>
    <s v="c7402157-ae44-45cc-b6a7-b348d5dbd417"/>
    <n v="113386"/>
    <n v="2"/>
    <x v="154"/>
    <n v="157.91999999999999"/>
    <x v="1"/>
  </r>
  <r>
    <s v="2c7001ed-b5e9-46f0-b066-537d83467cd6"/>
    <s v="2ea0ca2a-77fc-4447-b57c-62a6cb4d75a1"/>
    <n v="43129"/>
    <n v="1"/>
    <x v="154"/>
    <n v="11.49"/>
    <x v="1"/>
  </r>
  <r>
    <s v="3ac3b77e-633d-4eae-8b14-7cfc95e1c5df"/>
    <s v="2ea0ca2a-77fc-4447-b57c-62a6cb4d75a1"/>
    <n v="44529"/>
    <n v="1"/>
    <x v="154"/>
    <n v="374.6"/>
    <x v="1"/>
  </r>
  <r>
    <s v="3e598ef0-1ca3-400d-9295-3dc4ea57de0b"/>
    <s v="c7402157-ae44-45cc-b6a7-b348d5dbd417"/>
    <n v="120754"/>
    <n v="2"/>
    <x v="154"/>
    <n v="55.04"/>
    <x v="0"/>
  </r>
  <r>
    <s v="48b759a3-424d-4068-9798-e0ee23436019"/>
    <s v="c7402157-ae44-45cc-b6a7-b348d5dbd417"/>
    <n v="91718"/>
    <n v="2"/>
    <x v="154"/>
    <n v="10.57"/>
    <x v="1"/>
  </r>
  <r>
    <s v="493e1ffa-363f-4078-ac04-cd10516d33b0"/>
    <s v="3ca4793d-065e-4112-b023-d1122a2a4b44"/>
    <n v="73933"/>
    <n v="2"/>
    <x v="154"/>
    <n v="933.58"/>
    <x v="1"/>
  </r>
  <r>
    <s v="4d9a89c3-a225-4839-b382-80c583c8b8bd"/>
    <s v="2ea0ca2a-77fc-4447-b57c-62a6cb4d75a1"/>
    <n v="51504"/>
    <n v="1"/>
    <x v="154"/>
    <n v="82.68"/>
    <x v="0"/>
  </r>
  <r>
    <s v="4f2b2d1d-9efc-4a4e-b58c-cabe3279f739"/>
    <s v="c7402157-ae44-45cc-b6a7-b348d5dbd417"/>
    <n v="116182"/>
    <n v="2"/>
    <x v="154"/>
    <n v="201.35"/>
    <x v="1"/>
  </r>
  <r>
    <s v="513af54f-da20-4286-848a-faf9fd6fe879"/>
    <s v="c7402157-ae44-45cc-b6a7-b348d5dbd417"/>
    <n v="114900"/>
    <n v="2"/>
    <x v="154"/>
    <n v="637.92999999999995"/>
    <x v="1"/>
  </r>
  <r>
    <s v="57656871-91ff-46ac-a5e3-1c4df8c5e8d7"/>
    <s v="2ea0ca2a-77fc-4447-b57c-62a6cb4d75a1"/>
    <n v="45567"/>
    <n v="1"/>
    <x v="154"/>
    <n v="245.45"/>
    <x v="1"/>
  </r>
  <r>
    <s v="717e38c6-c8f1-4ea7-92a1-931c6ba04c16"/>
    <s v="3ca4793d-065e-4112-b023-d1122a2a4b44"/>
    <n v="118329"/>
    <n v="2"/>
    <x v="154"/>
    <n v="615.5"/>
    <x v="1"/>
  </r>
  <r>
    <s v="7c83edb6-bfab-4a6a-8e99-3fa61315fc01"/>
    <s v="c7402157-ae44-45cc-b6a7-b348d5dbd417"/>
    <n v="123550"/>
    <n v="2"/>
    <x v="154"/>
    <n v="75.180000000000007"/>
    <x v="0"/>
  </r>
  <r>
    <s v="84a8b43b-7f7e-457e-8187-b06b6bb3373e"/>
    <s v="2ea0ca2a-77fc-4447-b57c-62a6cb4d75a1"/>
    <n v="51269"/>
    <n v="1"/>
    <x v="154"/>
    <n v="63.16"/>
    <x v="0"/>
  </r>
  <r>
    <s v="866c44d1-dccd-4513-ad34-bf4b4bdd57f0"/>
    <s v="2ea0ca2a-77fc-4447-b57c-62a6cb4d75a1"/>
    <n v="53343"/>
    <n v="1"/>
    <x v="154"/>
    <n v="234.44"/>
    <x v="0"/>
  </r>
  <r>
    <s v="8dc4e6c9-ba26-4a0f-a1d4-33b327d315cc"/>
    <s v="2ea0ca2a-77fc-4447-b57c-62a6cb4d75a1"/>
    <n v="53099"/>
    <n v="1"/>
    <x v="154"/>
    <n v="59.71"/>
    <x v="0"/>
  </r>
  <r>
    <s v="8e96315b-02d2-464d-afb1-2263c06f5104"/>
    <s v="2ea0ca2a-77fc-4447-b57c-62a6cb4d75a1"/>
    <n v="44313"/>
    <n v="1"/>
    <x v="154"/>
    <n v="10.34"/>
    <x v="1"/>
  </r>
  <r>
    <s v="97f19236-1fa8-42f3-9472-982f2625c1dd"/>
    <s v="3ca4793d-065e-4112-b023-d1122a2a4b44"/>
    <n v="121851"/>
    <n v="2"/>
    <x v="154"/>
    <n v="75.180000000000007"/>
    <x v="0"/>
  </r>
  <r>
    <s v="b6d9de0d-05ab-4bed-8fa6-f3a1c13c81fa"/>
    <s v="c7402157-ae44-45cc-b6a7-b348d5dbd417"/>
    <n v="63676"/>
    <n v="2"/>
    <x v="154"/>
    <n v="81.2"/>
    <x v="1"/>
  </r>
  <r>
    <s v="b744a661-21bf-4559-b652-defe5ff47a30"/>
    <s v="c7402157-ae44-45cc-b6a7-b348d5dbd417"/>
    <n v="123339"/>
    <n v="2"/>
    <x v="154"/>
    <n v="159.75"/>
    <x v="0"/>
  </r>
  <r>
    <s v="b96489e7-d896-4332-a41a-7db23585c372"/>
    <s v="3ca4793d-065e-4112-b023-d1122a2a4b44"/>
    <n v="42873"/>
    <n v="2"/>
    <x v="154"/>
    <n v="30.54"/>
    <x v="1"/>
  </r>
  <r>
    <s v="c4a9168a-311b-4d3f-bb73-dd5704438317"/>
    <s v="c7402157-ae44-45cc-b6a7-b348d5dbd417"/>
    <n v="118282"/>
    <n v="2"/>
    <x v="154"/>
    <n v="85.88"/>
    <x v="0"/>
  </r>
  <r>
    <s v="ceaa18d4-c00c-4f67-a764-96195458e965"/>
    <s v="2ea0ca2a-77fc-4447-b57c-62a6cb4d75a1"/>
    <n v="46443"/>
    <n v="1"/>
    <x v="154"/>
    <n v="136.59"/>
    <x v="1"/>
  </r>
  <r>
    <s v="f65cfbab-5009-409d-b75d-8deef683e78e"/>
    <s v="3ca4793d-065e-4112-b023-d1122a2a4b44"/>
    <n v="121696"/>
    <n v="2"/>
    <x v="154"/>
    <n v="54.03"/>
    <x v="1"/>
  </r>
  <r>
    <s v="02335519-01a7-4569-a6af-dfed9e41b684"/>
    <s v="098431c3-1301-456e-9171-0026d20a3d62"/>
    <n v="21775"/>
    <n v="1"/>
    <x v="155"/>
    <n v="135.5"/>
    <x v="1"/>
  </r>
  <r>
    <s v="02af8b11-e437-4a79-98c6-4708fc208934"/>
    <s v="2ea0ca2a-77fc-4447-b57c-62a6cb4d75a1"/>
    <n v="51880"/>
    <n v="1"/>
    <x v="155"/>
    <n v="66.599999999999994"/>
    <x v="0"/>
  </r>
  <r>
    <s v="061e5234-4528-41dc-8d9f-1b49a5f1aa34"/>
    <s v="c7402157-ae44-45cc-b6a7-b348d5dbd417"/>
    <n v="94089"/>
    <n v="2"/>
    <x v="155"/>
    <n v="10.57"/>
    <x v="1"/>
  </r>
  <r>
    <s v="074c4ed5-dd2a-4492-9c94-62ade665166f"/>
    <s v="c7402157-ae44-45cc-b6a7-b348d5dbd417"/>
    <n v="123567"/>
    <n v="2"/>
    <x v="155"/>
    <n v="75.180000000000007"/>
    <x v="0"/>
  </r>
  <r>
    <s v="09c79405-b8d3-46bf-9e81-65d8b57c0ad3"/>
    <s v="098431c3-1301-456e-9171-0026d20a3d62"/>
    <n v="43097"/>
    <n v="1"/>
    <x v="155"/>
    <n v="130.42500000000001"/>
    <x v="1"/>
  </r>
  <r>
    <s v="0aeceda6-1ef3-4eb7-a55f-e74ea7a64f28"/>
    <s v="3ca4793d-065e-4112-b023-d1122a2a4b44"/>
    <n v="45556"/>
    <n v="2"/>
    <x v="155"/>
    <n v="300.31"/>
    <x v="1"/>
  </r>
  <r>
    <s v="0b0f397b-7bfa-437a-bf49-58a9a0b3ba4e"/>
    <s v="c7402157-ae44-45cc-b6a7-b348d5dbd417"/>
    <n v="112982"/>
    <n v="2"/>
    <x v="155"/>
    <n v="93.31"/>
    <x v="1"/>
  </r>
  <r>
    <s v="11a2b7cc-aac0-42a7-85b7-44f304e3b03b"/>
    <s v="3ca4793d-065e-4112-b023-d1122a2a4b44"/>
    <n v="67035"/>
    <n v="2"/>
    <x v="155"/>
    <n v="544.32000000000005"/>
    <x v="1"/>
  </r>
  <r>
    <s v="1332bbb2-3568-491a-8b22-82c7c36ba9ac"/>
    <s v="3ca4793d-065e-4112-b023-d1122a2a4b44"/>
    <n v="121895"/>
    <n v="2"/>
    <x v="155"/>
    <n v="61.08"/>
    <x v="0"/>
  </r>
  <r>
    <s v="13b79a87-a3d9-427a-8871-8c3237a75d2f"/>
    <s v="c7402157-ae44-45cc-b6a7-b348d5dbd417"/>
    <n v="123865"/>
    <n v="2"/>
    <x v="155"/>
    <n v="63.13"/>
    <x v="0"/>
  </r>
  <r>
    <s v="1c1ee641-56df-402c-ac63-863b6ff8f7ff"/>
    <s v="098431c3-1301-456e-9171-0026d20a3d62"/>
    <n v="38979"/>
    <n v="1"/>
    <x v="155"/>
    <n v="207.11"/>
    <x v="1"/>
  </r>
  <r>
    <s v="22189ee8-639b-4709-b848-5e69d9f9bdd9"/>
    <s v="3ca4793d-065e-4112-b023-d1122a2a4b44"/>
    <n v="61200"/>
    <n v="2"/>
    <x v="155"/>
    <n v="1204.33"/>
    <x v="1"/>
  </r>
  <r>
    <s v="262d6fa1-a897-499d-8a18-762cde8c07bf"/>
    <s v="c7402157-ae44-45cc-b6a7-b348d5dbd417"/>
    <n v="88150"/>
    <n v="2"/>
    <x v="155"/>
    <n v="438.09"/>
    <x v="1"/>
  </r>
  <r>
    <s v="2943529b-9e9c-482e-8339-87764954f75c"/>
    <s v="3ca4793d-065e-4112-b023-d1122a2a4b44"/>
    <n v="114642"/>
    <n v="2"/>
    <x v="155"/>
    <n v="135.08000000000001"/>
    <x v="1"/>
  </r>
  <r>
    <s v="2dbd7f1a-0a86-4280-807b-983b54c596a8"/>
    <s v="3ca4793d-065e-4112-b023-d1122a2a4b44"/>
    <n v="48894"/>
    <n v="2"/>
    <x v="155"/>
    <n v="63.43"/>
    <x v="1"/>
  </r>
  <r>
    <s v="31906a27-a079-4e83-9951-6fb4f8142afc"/>
    <s v="c7402157-ae44-45cc-b6a7-b348d5dbd417"/>
    <n v="123257"/>
    <n v="2"/>
    <x v="155"/>
    <n v="292.48"/>
    <x v="0"/>
  </r>
  <r>
    <s v="3919f0be-cc8f-40d1-aa69-01ac4430180a"/>
    <s v="098431c3-1301-456e-9171-0026d20a3d62"/>
    <n v="21299"/>
    <n v="1"/>
    <x v="155"/>
    <n v="950.16"/>
    <x v="1"/>
  </r>
  <r>
    <s v="4647f3cf-ae30-4a8a-abec-9b1f39ffce2e"/>
    <s v="c7402157-ae44-45cc-b6a7-b348d5dbd417"/>
    <n v="121549"/>
    <n v="2"/>
    <x v="155"/>
    <n v="83.4"/>
    <x v="0"/>
  </r>
  <r>
    <s v="487e7089-8ffe-4f61-9949-04d91c919b0d"/>
    <s v="c7402157-ae44-45cc-b6a7-b348d5dbd417"/>
    <n v="74937"/>
    <n v="2"/>
    <x v="155"/>
    <n v="353.07"/>
    <x v="1"/>
  </r>
  <r>
    <s v="592ad4de-0017-4bed-8fbe-0375be236cde"/>
    <s v="098431c3-1301-456e-9171-0026d20a3d62"/>
    <n v="49666"/>
    <n v="1"/>
    <x v="155"/>
    <n v="10.33"/>
    <x v="1"/>
  </r>
  <r>
    <s v="5c8447fe-fd9c-4e93-9644-dddb5c150a98"/>
    <s v="2ea0ca2a-77fc-4447-b57c-62a6cb4d75a1"/>
    <n v="35897"/>
    <n v="1"/>
    <x v="155"/>
    <n v="154.06"/>
    <x v="1"/>
  </r>
  <r>
    <s v="5e3637a8-6e7e-4849-8f12-10e301dc7a8b"/>
    <s v="c7402157-ae44-45cc-b6a7-b348d5dbd417"/>
    <n v="71095"/>
    <n v="2"/>
    <x v="155"/>
    <n v="70.48"/>
    <x v="1"/>
  </r>
  <r>
    <s v="61721eb6-b419-4c95-b308-ff9eaff594aa"/>
    <s v="3ca4793d-065e-4112-b023-d1122a2a4b44"/>
    <n v="93993"/>
    <n v="2"/>
    <x v="155"/>
    <n v="518.79"/>
    <x v="1"/>
  </r>
  <r>
    <s v="63e161ab-5001-4df8-8515-ef7bd07e903e"/>
    <s v="c7402157-ae44-45cc-b6a7-b348d5dbd417"/>
    <n v="89045"/>
    <n v="2"/>
    <x v="155"/>
    <n v="120.98"/>
    <x v="1"/>
  </r>
  <r>
    <s v="67a31c2a-3010-4b6d-9f79-f8fdf36292a6"/>
    <s v="3ca4793d-065e-4112-b023-d1122a2a4b44"/>
    <n v="52640"/>
    <n v="2"/>
    <x v="155"/>
    <n v="182.32"/>
    <x v="1"/>
  </r>
  <r>
    <s v="6c88baf4-1d8b-400e-bf1d-1aeb70f6c30f"/>
    <s v="2ea0ca2a-77fc-4447-b57c-62a6cb4d75a1"/>
    <n v="54046"/>
    <n v="1"/>
    <x v="155"/>
    <n v="365.52"/>
    <x v="0"/>
  </r>
  <r>
    <s v="7c28acac-1c24-438c-aa9e-a56d7aae5673"/>
    <s v="c7402157-ae44-45cc-b6a7-b348d5dbd417"/>
    <n v="123714"/>
    <n v="2"/>
    <x v="155"/>
    <n v="61.08"/>
    <x v="0"/>
  </r>
  <r>
    <s v="7ff657e8-f443-4135-a39d-c4a3d6de2e70"/>
    <s v="098431c3-1301-456e-9171-0026d20a3d62"/>
    <n v="49405"/>
    <n v="1"/>
    <x v="155"/>
    <n v="24.12"/>
    <x v="1"/>
  </r>
  <r>
    <s v="8593dc1b-8074-4809-b1b4-789613de7329"/>
    <s v="c7402157-ae44-45cc-b6a7-b348d5dbd417"/>
    <n v="123085"/>
    <n v="2"/>
    <x v="155"/>
    <n v="61.08"/>
    <x v="0"/>
  </r>
  <r>
    <s v="87eaae61-3a33-4579-8a2f-d0048c744057"/>
    <s v="098431c3-1301-456e-9171-0026d20a3d62"/>
    <n v="33936"/>
    <n v="1"/>
    <x v="155"/>
    <n v="28.72"/>
    <x v="1"/>
  </r>
  <r>
    <s v="8b3ae1aa-acf3-4e47-b080-831002f5f373"/>
    <s v="c7402157-ae44-45cc-b6a7-b348d5dbd417"/>
    <n v="121944"/>
    <n v="2"/>
    <x v="155"/>
    <n v="34.01"/>
    <x v="0"/>
  </r>
  <r>
    <s v="9dc1120f-9a19-453d-b824-3207eca01561"/>
    <s v="2ea0ca2a-77fc-4447-b57c-62a6cb4d75a1"/>
    <n v="46374"/>
    <n v="1"/>
    <x v="155"/>
    <n v="164.66"/>
    <x v="1"/>
  </r>
  <r>
    <s v="ac065b04-4364-49b2-bfba-6230c29ea47a"/>
    <s v="3ca4793d-065e-4112-b023-d1122a2a4b44"/>
    <n v="117641"/>
    <n v="2"/>
    <x v="155"/>
    <n v="18.79"/>
    <x v="1"/>
  </r>
  <r>
    <s v="acb9c5a3-f73a-4816-8614-7bc75f4e1be4"/>
    <s v="098431c3-1301-456e-9171-0026d20a3d62"/>
    <n v="49268"/>
    <n v="1"/>
    <x v="155"/>
    <n v="24.39"/>
    <x v="1"/>
  </r>
  <r>
    <s v="b3357a74-9d6a-44cd-966e-d50a66b30604"/>
    <s v="c7402157-ae44-45cc-b6a7-b348d5dbd417"/>
    <n v="44266"/>
    <n v="2"/>
    <x v="155"/>
    <n v="138.61000000000001"/>
    <x v="1"/>
  </r>
  <r>
    <s v="b707ba4f-afbc-4455-b300-a97ebe3fdd34"/>
    <s v="098431c3-1301-456e-9171-0026d20a3d62"/>
    <n v="22900"/>
    <n v="1"/>
    <x v="155"/>
    <n v="39.04"/>
    <x v="1"/>
  </r>
  <r>
    <s v="b8e1424d-7578-4d2b-b19d-0360eb8788fe"/>
    <s v="098431c3-1301-456e-9171-0026d20a3d62"/>
    <n v="43097"/>
    <n v="1"/>
    <x v="155"/>
    <n v="130.42500000000001"/>
    <x v="1"/>
  </r>
  <r>
    <s v="bad8a3cd-02bf-4aff-a4cd-33df708f90b6"/>
    <s v="098431c3-1301-456e-9171-0026d20a3d62"/>
    <n v="49278"/>
    <n v="1"/>
    <x v="155"/>
    <n v="152.77000000000001"/>
    <x v="1"/>
  </r>
  <r>
    <s v="bc0b9a91-cd3c-424d-ad75-ae35deb9156f"/>
    <s v="2ea0ca2a-77fc-4447-b57c-62a6cb4d75a1"/>
    <n v="42284"/>
    <n v="1"/>
    <x v="155"/>
    <n v="10.34"/>
    <x v="1"/>
  </r>
  <r>
    <s v="c71b6002-ccf2-4ea1-bb1d-aecb9f7f69f8"/>
    <s v="2ea0ca2a-77fc-4447-b57c-62a6cb4d75a1"/>
    <n v="34582"/>
    <n v="1"/>
    <x v="155"/>
    <n v="45.95"/>
    <x v="1"/>
  </r>
  <r>
    <s v="c74fc200-7668-4644-8b7c-b1cc931f012e"/>
    <s v="3ca4793d-065e-4112-b023-d1122a2a4b44"/>
    <n v="93711"/>
    <n v="2"/>
    <x v="155"/>
    <n v="528.57000000000005"/>
    <x v="1"/>
  </r>
  <r>
    <s v="c96fa84c-1798-4d9f-9989-837cf53a0dab"/>
    <s v="2ea0ca2a-77fc-4447-b57c-62a6cb4d75a1"/>
    <n v="42562"/>
    <n v="1"/>
    <x v="155"/>
    <n v="439.44"/>
    <x v="1"/>
  </r>
  <r>
    <s v="ca964909-4b07-4ec0-a0a8-aeed6fce6d9d"/>
    <s v="c7402157-ae44-45cc-b6a7-b348d5dbd417"/>
    <n v="123901"/>
    <n v="2"/>
    <x v="155"/>
    <n v="178.55"/>
    <x v="0"/>
  </r>
  <r>
    <s v="ce076b8d-d583-420c-b5f6-c5320fd96b1b"/>
    <s v="098431c3-1301-456e-9171-0026d20a3d62"/>
    <n v="28333"/>
    <n v="1"/>
    <x v="155"/>
    <n v="24.51"/>
    <x v="1"/>
  </r>
  <r>
    <s v="da276084-4c7d-406d-8607-a6c4c3d574ad"/>
    <s v="098431c3-1301-456e-9171-0026d20a3d62"/>
    <n v="50517"/>
    <n v="1"/>
    <x v="155"/>
    <n v="86.17"/>
    <x v="1"/>
  </r>
  <r>
    <s v="dda2c377-fbf2-4c9c-bb8c-3d6e1393ac7f"/>
    <s v="c7402157-ae44-45cc-b6a7-b348d5dbd417"/>
    <n v="69648"/>
    <n v="2"/>
    <x v="155"/>
    <n v="83.52"/>
    <x v="0"/>
  </r>
  <r>
    <s v="de5e7756-b16e-4cb3-8637-6f3c7f55da84"/>
    <s v="098431c3-1301-456e-9171-0026d20a3d62"/>
    <n v="48678"/>
    <n v="1"/>
    <x v="155"/>
    <n v="101.07"/>
    <x v="0"/>
  </r>
  <r>
    <s v="df475945-e70c-42ba-9b74-f902c4bc59f6"/>
    <s v="2ea0ca2a-77fc-4447-b57c-62a6cb4d75a1"/>
    <n v="51732"/>
    <n v="1"/>
    <x v="155"/>
    <n v="105.69"/>
    <x v="0"/>
  </r>
  <r>
    <s v="e68197fb-b21e-4e7d-bf1e-54387c600e56"/>
    <s v="098431c3-1301-456e-9171-0026d20a3d62"/>
    <n v="22430"/>
    <n v="1"/>
    <x v="155"/>
    <n v="10.34"/>
    <x v="1"/>
  </r>
  <r>
    <s v="fc16861a-82c7-48e7-a1f0-00c583f8675a"/>
    <s v="098431c3-1301-456e-9171-0026d20a3d62"/>
    <n v="46557"/>
    <n v="1"/>
    <x v="155"/>
    <n v="467.19"/>
    <x v="1"/>
  </r>
  <r>
    <s v="fd14be58-f1f9-43d5-8a0a-61aee78006e8"/>
    <s v="2ea0ca2a-77fc-4447-b57c-62a6cb4d75a1"/>
    <n v="37362"/>
    <n v="1"/>
    <x v="155"/>
    <n v="505.47"/>
    <x v="0"/>
  </r>
  <r>
    <s v="23ea1bd8-f7b0-4102-843c-b1a6e3224b54"/>
    <s v="2ea0ca2a-77fc-4447-b57c-62a6cb4d75a1"/>
    <n v="52768"/>
    <n v="1"/>
    <x v="156"/>
    <n v="73.510000000000005"/>
    <x v="0"/>
  </r>
  <r>
    <s v="2d08ffce-059b-43ec-85c8-81781b2ffa38"/>
    <s v="3ca4793d-065e-4112-b023-d1122a2a4b44"/>
    <n v="112165"/>
    <n v="2"/>
    <x v="156"/>
    <n v="528.57000000000005"/>
    <x v="1"/>
  </r>
  <r>
    <s v="3032bd1a-0cd2-4614-8eca-da1b1921eb52"/>
    <s v="c7402157-ae44-45cc-b6a7-b348d5dbd417"/>
    <n v="123806"/>
    <n v="2"/>
    <x v="156"/>
    <n v="75.180000000000007"/>
    <x v="0"/>
  </r>
  <r>
    <s v="3881058d-e40a-41a2-b1d3-ff919245ac87"/>
    <s v="c7402157-ae44-45cc-b6a7-b348d5dbd417"/>
    <n v="121285"/>
    <n v="2"/>
    <x v="156"/>
    <n v="85.88"/>
    <x v="0"/>
  </r>
  <r>
    <s v="530bc7a7-0e64-4511-8692-56e1cd88f336"/>
    <s v="c7402157-ae44-45cc-b6a7-b348d5dbd417"/>
    <n v="121468"/>
    <n v="2"/>
    <x v="156"/>
    <n v="91.46"/>
    <x v="0"/>
  </r>
  <r>
    <s v="6e75bd31-07f1-4222-ba80-6314d223b52f"/>
    <s v="2ea0ca2a-77fc-4447-b57c-62a6cb4d75a1"/>
    <n v="52093"/>
    <n v="1"/>
    <x v="156"/>
    <n v="73.489999999999995"/>
    <x v="0"/>
  </r>
  <r>
    <s v="71828d8c-e246-4930-8a4d-d6ba213859e7"/>
    <s v="c7402157-ae44-45cc-b6a7-b348d5dbd417"/>
    <n v="74937"/>
    <n v="2"/>
    <x v="156"/>
    <n v="18.795000000000002"/>
    <x v="1"/>
  </r>
  <r>
    <s v="7c34a49e-0ab4-4245-b0a9-250cc339183f"/>
    <s v="2ea0ca2a-77fc-4447-b57c-62a6cb4d75a1"/>
    <n v="38711"/>
    <n v="1"/>
    <x v="156"/>
    <n v="11.49"/>
    <x v="1"/>
  </r>
  <r>
    <s v="7d0d6f24-f3eb-4b76-b371-09d80acf588e"/>
    <s v="3ca4793d-065e-4112-b023-d1122a2a4b44"/>
    <n v="57884"/>
    <n v="2"/>
    <x v="156"/>
    <n v="30.54"/>
    <x v="1"/>
  </r>
  <r>
    <s v="8a2ff5f1-1b2e-4a4b-b636-3f9f678ce857"/>
    <s v="c7402157-ae44-45cc-b6a7-b348d5dbd417"/>
    <n v="123324"/>
    <n v="2"/>
    <x v="156"/>
    <n v="75.180000000000007"/>
    <x v="0"/>
  </r>
  <r>
    <s v="8a7d5924-a195-4e89-bca6-bd1f0dc71b20"/>
    <s v="2ea0ca2a-77fc-4447-b57c-62a6cb4d75a1"/>
    <n v="29015"/>
    <n v="1"/>
    <x v="156"/>
    <n v="24.12"/>
    <x v="1"/>
  </r>
  <r>
    <s v="8af39eed-8340-464b-9683-635679cf9114"/>
    <s v="098431c3-1301-456e-9171-0026d20a3d62"/>
    <n v="18808"/>
    <n v="1"/>
    <x v="156"/>
    <n v="19.52"/>
    <x v="1"/>
  </r>
  <r>
    <s v="936a2c27-8790-4b6d-8fff-e80146468235"/>
    <s v="2ea0ca2a-77fc-4447-b57c-62a6cb4d75a1"/>
    <n v="39463"/>
    <n v="1"/>
    <x v="156"/>
    <n v="75.61"/>
    <x v="1"/>
  </r>
  <r>
    <s v="967b0467-ebfa-4e62-9aa9-fbee1df92ea2"/>
    <s v="c7402157-ae44-45cc-b6a7-b348d5dbd417"/>
    <n v="112995"/>
    <n v="2"/>
    <x v="156"/>
    <n v="22.32"/>
    <x v="1"/>
  </r>
  <r>
    <s v="9e01b282-1407-43e9-beb0-7550dd031d47"/>
    <s v="3ca4793d-065e-4112-b023-d1122a2a4b44"/>
    <n v="121216"/>
    <n v="2"/>
    <x v="156"/>
    <n v="56.39"/>
    <x v="0"/>
  </r>
  <r>
    <s v="9f128dc2-2667-4560-b11f-872730475348"/>
    <s v="c7402157-ae44-45cc-b6a7-b348d5dbd417"/>
    <n v="120537"/>
    <n v="2"/>
    <x v="156"/>
    <n v="164.27"/>
    <x v="1"/>
  </r>
  <r>
    <s v="a534e17a-674c-4513-9a9c-feb710ec4805"/>
    <s v="2ea0ca2a-77fc-4447-b57c-62a6cb4d75a1"/>
    <n v="34876"/>
    <n v="1"/>
    <x v="156"/>
    <n v="10.34"/>
    <x v="1"/>
  </r>
  <r>
    <s v="c21f7702-eae4-4b5e-8a09-0379814bca2a"/>
    <s v="3ca4793d-065e-4112-b023-d1122a2a4b44"/>
    <n v="51026"/>
    <n v="2"/>
    <x v="156"/>
    <n v="781.66"/>
    <x v="1"/>
  </r>
  <r>
    <s v="c50e65c8-86e4-43bc-925c-fe1d22672fed"/>
    <s v="098431c3-1301-456e-9171-0026d20a3d62"/>
    <n v="24008"/>
    <n v="1"/>
    <x v="156"/>
    <n v="393.73"/>
    <x v="1"/>
  </r>
  <r>
    <s v="c8f59a73-8122-4f71-a4c3-ad2a855ef871"/>
    <s v="2ea0ca2a-77fc-4447-b57c-62a6cb4d75a1"/>
    <n v="28202"/>
    <n v="1"/>
    <x v="156"/>
    <n v="20.67"/>
    <x v="0"/>
  </r>
  <r>
    <s v="cafeadc0-0315-4548-a185-16e9dada0f08"/>
    <s v="2ea0ca2a-77fc-4447-b57c-62a6cb4d75a1"/>
    <n v="29138"/>
    <n v="1"/>
    <x v="156"/>
    <n v="10.33"/>
    <x v="1"/>
  </r>
  <r>
    <s v="cb4b0f0e-41db-47bc-b95e-4df943fb88ae"/>
    <s v="c7402157-ae44-45cc-b6a7-b348d5dbd417"/>
    <n v="124046"/>
    <n v="2"/>
    <x v="156"/>
    <n v="86.19"/>
    <x v="0"/>
  </r>
  <r>
    <s v="cd2a18c9-1fa7-4377-a315-5b92a609f6be"/>
    <s v="3ca4793d-065e-4112-b023-d1122a2a4b44"/>
    <n v="52287"/>
    <n v="2"/>
    <x v="156"/>
    <n v="862.65"/>
    <x v="1"/>
  </r>
  <r>
    <s v="d34b5bf5-ec60-40b9-8cea-b9161cb9775e"/>
    <s v="2ea0ca2a-77fc-4447-b57c-62a6cb4d75a1"/>
    <n v="49276"/>
    <n v="1"/>
    <x v="156"/>
    <n v="57.41"/>
    <x v="1"/>
  </r>
  <r>
    <s v="e02a76b0-4272-4620-83b1-bb161b0a5c66"/>
    <s v="098431c3-1301-456e-9171-0026d20a3d62"/>
    <n v="20071"/>
    <n v="1"/>
    <x v="156"/>
    <n v="369.71"/>
    <x v="1"/>
  </r>
  <r>
    <s v="ea863a89-c8b6-463e-bf15-deff2c2b721e"/>
    <s v="098431c3-1301-456e-9171-0026d20a3d62"/>
    <n v="45877"/>
    <n v="1"/>
    <x v="156"/>
    <n v="223.59"/>
    <x v="1"/>
  </r>
  <r>
    <s v="eb62a7e9-a10a-449a-90f0-4a07f9e41996"/>
    <s v="3ca4793d-065e-4112-b023-d1122a2a4b44"/>
    <n v="78834"/>
    <n v="2"/>
    <x v="156"/>
    <n v="115.96"/>
    <x v="1"/>
  </r>
  <r>
    <s v="ee2d2f2e-8922-4e45-93c6-43b1bfd5bf0f"/>
    <s v="2ea0ca2a-77fc-4447-b57c-62a6cb4d75a1"/>
    <n v="52291"/>
    <n v="1"/>
    <x v="156"/>
    <n v="81.08"/>
    <x v="0"/>
  </r>
  <r>
    <s v="f08ec50e-81e4-48d1-8865-f71045a734cd"/>
    <s v="098431c3-1301-456e-9171-0026d20a3d62"/>
    <n v="43180"/>
    <n v="1"/>
    <x v="156"/>
    <n v="83.82"/>
    <x v="1"/>
  </r>
  <r>
    <s v="f72ffff6-444c-47ca-9efe-856ead85d2e4"/>
    <s v="2ea0ca2a-77fc-4447-b57c-62a6cb4d75a1"/>
    <n v="53191"/>
    <n v="1"/>
    <x v="156"/>
    <n v="129.44999999999999"/>
    <x v="0"/>
  </r>
  <r>
    <s v="fdddebff-86c7-4ce1-8a6e-8aa81eb911e1"/>
    <s v="c7402157-ae44-45cc-b6a7-b348d5dbd417"/>
    <n v="123734"/>
    <n v="2"/>
    <x v="156"/>
    <n v="85.88"/>
    <x v="0"/>
  </r>
  <r>
    <s v="fea9e270-14a2-44ed-b7ba-ea582038077e"/>
    <s v="3ca4793d-065e-4112-b023-d1122a2a4b44"/>
    <n v="123977"/>
    <n v="2"/>
    <x v="156"/>
    <n v="83.4"/>
    <x v="0"/>
  </r>
  <r>
    <s v="0218393d-9f4a-470c-805e-2a0a3ab326f3"/>
    <s v="098431c3-1301-456e-9171-0026d20a3d62"/>
    <n v="24399"/>
    <n v="1"/>
    <x v="157"/>
    <n v="48.24"/>
    <x v="1"/>
  </r>
  <r>
    <s v="029bfdd0-e7d2-4c4a-a0f1-dc6b08308df8"/>
    <s v="c7402157-ae44-45cc-b6a7-b348d5dbd417"/>
    <n v="89711"/>
    <n v="2"/>
    <x v="157"/>
    <n v="10.57"/>
    <x v="1"/>
  </r>
  <r>
    <s v="02cbb0da-1523-4557-aedb-9903f1f79e5b"/>
    <s v="2ea0ca2a-77fc-4447-b57c-62a6cb4d75a1"/>
    <n v="45814"/>
    <n v="1"/>
    <x v="157"/>
    <n v="111.19"/>
    <x v="1"/>
  </r>
  <r>
    <s v="0370aeed-0040-419e-9c98-6be8d5853770"/>
    <s v="098431c3-1301-456e-9171-0026d20a3d62"/>
    <n v="20071"/>
    <n v="1"/>
    <x v="157"/>
    <n v="44.38"/>
    <x v="1"/>
  </r>
  <r>
    <s v="06ad6c8e-cfa6-4d5a-aa5a-f1d3490e02f3"/>
    <s v="c7402157-ae44-45cc-b6a7-b348d5dbd417"/>
    <n v="121753"/>
    <n v="2"/>
    <x v="157"/>
    <n v="75.180000000000007"/>
    <x v="0"/>
  </r>
  <r>
    <s v="1a10f17f-6596-4511-9a2b-db93ed260fa5"/>
    <s v="3ca4793d-065e-4112-b023-d1122a2a4b44"/>
    <n v="123768"/>
    <n v="2"/>
    <x v="157"/>
    <n v="83.4"/>
    <x v="0"/>
  </r>
  <r>
    <s v="1eee4616-a4fd-4c01-bd7f-52cf79f827e7"/>
    <s v="098431c3-1301-456e-9171-0026d20a3d62"/>
    <n v="20172"/>
    <n v="1"/>
    <x v="157"/>
    <n v="39.04"/>
    <x v="1"/>
  </r>
  <r>
    <s v="277aece9-6b7f-45eb-9d0c-96b24e663eb3"/>
    <s v="2ea0ca2a-77fc-4447-b57c-62a6cb4d75a1"/>
    <n v="51094"/>
    <n v="1"/>
    <x v="157"/>
    <n v="71.19"/>
    <x v="0"/>
  </r>
  <r>
    <s v="281f870b-9604-44a2-8909-24b4f641c10d"/>
    <s v="2ea0ca2a-77fc-4447-b57c-62a6cb4d75a1"/>
    <n v="40837"/>
    <n v="1"/>
    <x v="157"/>
    <n v="1523.58"/>
    <x v="1"/>
  </r>
  <r>
    <s v="3480485a-ad6c-4f98-a926-74c14ffc9533"/>
    <s v="098431c3-1301-456e-9171-0026d20a3d62"/>
    <n v="46782"/>
    <n v="1"/>
    <x v="157"/>
    <n v="59.74"/>
    <x v="0"/>
  </r>
  <r>
    <s v="3dca5fe7-cd9b-4474-b324-1203f7f7e864"/>
    <s v="098431c3-1301-456e-9171-0026d20a3d62"/>
    <n v="49584"/>
    <n v="1"/>
    <x v="157"/>
    <n v="246.88"/>
    <x v="0"/>
  </r>
  <r>
    <s v="3e926e84-a7a3-4ca8-bbb0-7fdd325b1619"/>
    <s v="c7402157-ae44-45cc-b6a7-b348d5dbd417"/>
    <n v="79067"/>
    <n v="2"/>
    <x v="157"/>
    <n v="132.05000000000001"/>
    <x v="1"/>
  </r>
  <r>
    <s v="4f6c3380-206c-41d8-9eed-0f9b4e093051"/>
    <s v="3ca4793d-065e-4112-b023-d1122a2a4b44"/>
    <n v="51026"/>
    <n v="2"/>
    <x v="157"/>
    <n v="16.54"/>
    <x v="1"/>
  </r>
  <r>
    <s v="55002f9b-b781-46eb-8db6-cdc6cef13fdc"/>
    <s v="2ea0ca2a-77fc-4447-b57c-62a6cb4d75a1"/>
    <n v="53354"/>
    <n v="1"/>
    <x v="157"/>
    <n v="59.71"/>
    <x v="0"/>
  </r>
  <r>
    <s v="5a6c0884-a3ad-44d8-98dc-d9017ad67040"/>
    <s v="098431c3-1301-456e-9171-0026d20a3d62"/>
    <n v="50452"/>
    <n v="1"/>
    <x v="157"/>
    <n v="306.48"/>
    <x v="1"/>
  </r>
  <r>
    <s v="66309837-7571-4cc3-b19f-c1fd114ea7e4"/>
    <s v="098431c3-1301-456e-9171-0026d20a3d62"/>
    <n v="46781"/>
    <n v="1"/>
    <x v="157"/>
    <n v="59.74"/>
    <x v="0"/>
  </r>
  <r>
    <s v="6d648354-9d1c-48a6-a9f5-eb3684cf4d4f"/>
    <s v="2ea0ca2a-77fc-4447-b57c-62a6cb4d75a1"/>
    <n v="20521"/>
    <n v="1"/>
    <x v="157"/>
    <n v="17.22"/>
    <x v="1"/>
  </r>
  <r>
    <s v="74fd298d-3f61-45ed-9d2e-f4032facd4bb"/>
    <s v="c7402157-ae44-45cc-b6a7-b348d5dbd417"/>
    <n v="66663"/>
    <n v="2"/>
    <x v="157"/>
    <n v="21.44"/>
    <x v="1"/>
  </r>
  <r>
    <s v="75a716bf-a4ad-4c55-90f6-b86230bd398b"/>
    <s v="2ea0ca2a-77fc-4447-b57c-62a6cb4d75a1"/>
    <n v="50284"/>
    <n v="1"/>
    <x v="157"/>
    <n v="41.34"/>
    <x v="0"/>
  </r>
  <r>
    <s v="7acd7b5b-9d69-4e3f-889b-5de85f0754a2"/>
    <s v="2ea0ca2a-77fc-4447-b57c-62a6cb4d75a1"/>
    <n v="44762"/>
    <n v="1"/>
    <x v="157"/>
    <n v="214.96"/>
    <x v="1"/>
  </r>
  <r>
    <s v="8e2b9346-8495-4651-9c20-c1184abc27de"/>
    <s v="098431c3-1301-456e-9171-0026d20a3d62"/>
    <n v="23208"/>
    <n v="1"/>
    <x v="157"/>
    <n v="20.67"/>
    <x v="0"/>
  </r>
  <r>
    <s v="8f6ad16c-590c-4e2b-9f32-5a9f8a38c428"/>
    <s v="c7402157-ae44-45cc-b6a7-b348d5dbd417"/>
    <n v="44266"/>
    <n v="2"/>
    <x v="157"/>
    <n v="517.27"/>
    <x v="1"/>
  </r>
  <r>
    <s v="9037c35b-7983-479f-acfa-ac6766c48f14"/>
    <s v="2ea0ca2a-77fc-4447-b57c-62a6cb4d75a1"/>
    <n v="34007"/>
    <n v="1"/>
    <x v="157"/>
    <n v="344.23"/>
    <x v="1"/>
  </r>
  <r>
    <s v="933ece13-d2a5-4bdb-b5a9-7dee19d01895"/>
    <s v="2ea0ca2a-77fc-4447-b57c-62a6cb4d75a1"/>
    <n v="34876"/>
    <n v="1"/>
    <x v="157"/>
    <n v="72.36"/>
    <x v="1"/>
  </r>
  <r>
    <s v="94039042-cb68-4255-8153-db873c5b4976"/>
    <s v="098431c3-1301-456e-9171-0026d20a3d62"/>
    <n v="36452"/>
    <n v="1"/>
    <x v="157"/>
    <n v="55.11"/>
    <x v="1"/>
  </r>
  <r>
    <s v="9c01ba7f-3cae-4858-901e-8df4cf868734"/>
    <s v="2ea0ca2a-77fc-4447-b57c-62a6cb4d75a1"/>
    <n v="53201"/>
    <n v="1"/>
    <x v="157"/>
    <n v="47.94"/>
    <x v="0"/>
  </r>
  <r>
    <s v="a2ed91a5-9b59-4e80-b4f6-66d888dbeaa9"/>
    <s v="098431c3-1301-456e-9171-0026d20a3d62"/>
    <n v="51713"/>
    <n v="1"/>
    <x v="157"/>
    <n v="21.83"/>
    <x v="1"/>
  </r>
  <r>
    <s v="a38c17a8-a32c-4c95-8f3e-197f4b310cbe"/>
    <s v="c7402157-ae44-45cc-b6a7-b348d5dbd417"/>
    <n v="123852"/>
    <n v="2"/>
    <x v="157"/>
    <n v="42.29"/>
    <x v="0"/>
  </r>
  <r>
    <s v="ac1e3094-0942-4c3b-a85c-a6e2acaf6368"/>
    <s v="2ea0ca2a-77fc-4447-b57c-62a6cb4d75a1"/>
    <n v="44094"/>
    <n v="1"/>
    <x v="157"/>
    <n v="502.2"/>
    <x v="1"/>
  </r>
  <r>
    <s v="ad92b02e-e8de-4207-bc44-69232ecf114f"/>
    <s v="c7402157-ae44-45cc-b6a7-b348d5dbd417"/>
    <n v="87988"/>
    <n v="2"/>
    <x v="157"/>
    <n v="359.88"/>
    <x v="1"/>
  </r>
  <r>
    <s v="add7a16c-e2a3-419f-ab88-9c27dff53cb7"/>
    <s v="3ca4793d-065e-4112-b023-d1122a2a4b44"/>
    <n v="43106"/>
    <n v="2"/>
    <x v="157"/>
    <n v="251.08"/>
    <x v="1"/>
  </r>
  <r>
    <s v="b1f79599-a5b7-400f-972f-6301737aabd5"/>
    <s v="c7402157-ae44-45cc-b6a7-b348d5dbd417"/>
    <n v="122220"/>
    <n v="2"/>
    <x v="157"/>
    <n v="75.180000000000007"/>
    <x v="0"/>
  </r>
  <r>
    <s v="b427bcfb-0880-4d5d-993d-cdb336f34071"/>
    <s v="3ca4793d-065e-4112-b023-d1122a2a4b44"/>
    <n v="93129"/>
    <n v="2"/>
    <x v="157"/>
    <n v="380.7"/>
    <x v="1"/>
  </r>
  <r>
    <s v="b6239f09-fadf-4c37-87fb-d9e30887c99a"/>
    <s v="098431c3-1301-456e-9171-0026d20a3d62"/>
    <n v="50315"/>
    <n v="1"/>
    <x v="157"/>
    <n v="46.67"/>
    <x v="0"/>
  </r>
  <r>
    <s v="be973145-033f-4841-8092-7341566cf657"/>
    <s v="3ca4793d-065e-4112-b023-d1122a2a4b44"/>
    <n v="94518"/>
    <n v="2"/>
    <x v="157"/>
    <n v="9264.33"/>
    <x v="1"/>
  </r>
  <r>
    <s v="c386c078-5844-4e14-962a-2b3a7584ed6e"/>
    <s v="2ea0ca2a-77fc-4447-b57c-62a6cb4d75a1"/>
    <n v="53335"/>
    <n v="1"/>
    <x v="157"/>
    <n v="43.63"/>
    <x v="0"/>
  </r>
  <r>
    <s v="c6978c05-d5fa-4648-82b3-9e3049df20fb"/>
    <s v="3ca4793d-065e-4112-b023-d1122a2a4b44"/>
    <n v="52465"/>
    <n v="2"/>
    <x v="157"/>
    <n v="620.19000000000005"/>
    <x v="1"/>
  </r>
  <r>
    <s v="cd68887f-04d7-4653-b4eb-8cc371c9ebb0"/>
    <s v="3ca4793d-065e-4112-b023-d1122a2a4b44"/>
    <n v="53304"/>
    <n v="2"/>
    <x v="157"/>
    <n v="634.26"/>
    <x v="1"/>
  </r>
  <r>
    <s v="d23e04ff-63eb-44bc-829c-633bdd8f0939"/>
    <s v="2ea0ca2a-77fc-4447-b57c-62a6cb4d75a1"/>
    <n v="35185"/>
    <n v="1"/>
    <x v="157"/>
    <n v="20.67"/>
    <x v="1"/>
  </r>
  <r>
    <s v="d690267a-22ed-4ec6-8a64-95cb7314189a"/>
    <s v="098431c3-1301-456e-9171-0026d20a3d62"/>
    <n v="51850"/>
    <n v="1"/>
    <x v="157"/>
    <n v="69.319999999999993"/>
    <x v="0"/>
  </r>
  <r>
    <s v="d84759c2-fc2b-4c30-bd1e-275d9399cbce"/>
    <s v="098431c3-1301-456e-9171-0026d20a3d62"/>
    <n v="49278"/>
    <n v="1"/>
    <x v="157"/>
    <n v="167.7"/>
    <x v="1"/>
  </r>
  <r>
    <s v="d8b7cd38-95fe-434d-bdc5-b7e6c3f0b499"/>
    <s v="098431c3-1301-456e-9171-0026d20a3d62"/>
    <n v="43180"/>
    <n v="1"/>
    <x v="157"/>
    <n v="80.8"/>
    <x v="1"/>
  </r>
  <r>
    <s v="e3c0bbd3-c5eb-49f3-9e03-af5de933cc2c"/>
    <s v="098431c3-1301-456e-9171-0026d20a3d62"/>
    <n v="50270"/>
    <n v="1"/>
    <x v="157"/>
    <n v="50.64"/>
    <x v="1"/>
  </r>
  <r>
    <s v="e9151586-2d71-402c-a874-7af3055643ed"/>
    <s v="2ea0ca2a-77fc-4447-b57c-62a6cb4d75a1"/>
    <n v="42522"/>
    <n v="1"/>
    <x v="157"/>
    <n v="211.4"/>
    <x v="1"/>
  </r>
  <r>
    <s v="ead3974e-faf1-4d49-ad91-27fdf7a6db46"/>
    <s v="c7402157-ae44-45cc-b6a7-b348d5dbd417"/>
    <n v="75739"/>
    <n v="2"/>
    <x v="157"/>
    <n v="28.19"/>
    <x v="1"/>
  </r>
  <r>
    <s v="ecbe32ab-3432-4314-8f43-8ba108decaaf"/>
    <s v="c7402157-ae44-45cc-b6a7-b348d5dbd417"/>
    <n v="61422"/>
    <n v="2"/>
    <x v="157"/>
    <n v="28.19"/>
    <x v="1"/>
  </r>
  <r>
    <s v="f0805703-8f08-4969-a273-7db25ab5e66b"/>
    <s v="098431c3-1301-456e-9171-0026d20a3d62"/>
    <n v="18712"/>
    <n v="1"/>
    <x v="157"/>
    <n v="27.63"/>
    <x v="1"/>
  </r>
  <r>
    <s v="ffec22fc-a246-4432-9b9c-448ba57044a8"/>
    <s v="2ea0ca2a-77fc-4447-b57c-62a6cb4d75a1"/>
    <n v="23279"/>
    <n v="1"/>
    <x v="157"/>
    <n v="143.6"/>
    <x v="0"/>
  </r>
  <r>
    <s v="020683d8-7d4b-48da-9727-39277ac46d48"/>
    <s v="2ea0ca2a-77fc-4447-b57c-62a6cb4d75a1"/>
    <n v="52778"/>
    <n v="1"/>
    <x v="158"/>
    <n v="135.72999999999999"/>
    <x v="1"/>
  </r>
  <r>
    <s v="0371a22a-9dd8-406f-87c1-d5722cf745c6"/>
    <s v="2ea0ca2a-77fc-4447-b57c-62a6cb4d75a1"/>
    <n v="48629"/>
    <n v="1"/>
    <x v="158"/>
    <n v="59.75"/>
    <x v="0"/>
  </r>
  <r>
    <s v="037b056e-9cee-45fd-ba77-8302056c629b"/>
    <s v="3ca4793d-065e-4112-b023-d1122a2a4b44"/>
    <n v="113398"/>
    <n v="2"/>
    <x v="158"/>
    <n v="273.44"/>
    <x v="1"/>
  </r>
  <r>
    <s v="05024f33-2d7a-4f9b-b8a4-0c007de55b50"/>
    <s v="c7402157-ae44-45cc-b6a7-b348d5dbd417"/>
    <n v="121444"/>
    <n v="2"/>
    <x v="158"/>
    <n v="282.17"/>
    <x v="1"/>
  </r>
  <r>
    <s v="07362bda-c941-4c0b-93f7-eba60a74f519"/>
    <s v="2ea0ca2a-77fc-4447-b57c-62a6cb4d75a1"/>
    <n v="46558"/>
    <n v="1"/>
    <x v="158"/>
    <n v="370.95"/>
    <x v="1"/>
  </r>
  <r>
    <s v="093eb420-39b1-40ee-95b6-a0c9fe2a70e2"/>
    <s v="3ca4793d-065e-4112-b023-d1122a2a4b44"/>
    <n v="46833"/>
    <n v="2"/>
    <x v="158"/>
    <n v="55.11"/>
    <x v="1"/>
  </r>
  <r>
    <s v="0f120df7-3d25-468f-8baf-ac9963dd17f7"/>
    <s v="2ea0ca2a-77fc-4447-b57c-62a6cb4d75a1"/>
    <n v="52512"/>
    <n v="1"/>
    <x v="158"/>
    <n v="443.68"/>
    <x v="0"/>
  </r>
  <r>
    <s v="125c1bdf-20d7-41c1-8814-f3c8121d1467"/>
    <s v="3ca4793d-065e-4112-b023-d1122a2a4b44"/>
    <n v="123004"/>
    <n v="2"/>
    <x v="158"/>
    <n v="85.88"/>
    <x v="0"/>
  </r>
  <r>
    <s v="1642f46f-29a8-4c48-be1b-50e5da4fa6c7"/>
    <s v="c7402157-ae44-45cc-b6a7-b348d5dbd417"/>
    <n v="123135"/>
    <n v="2"/>
    <x v="158"/>
    <n v="112.89"/>
    <x v="0"/>
  </r>
  <r>
    <s v="18e99353-6754-45bf-8148-46d114f665d3"/>
    <s v="c7402157-ae44-45cc-b6a7-b348d5dbd417"/>
    <n v="89421"/>
    <n v="2"/>
    <x v="158"/>
    <n v="318.56"/>
    <x v="1"/>
  </r>
  <r>
    <s v="1d29f11a-5f7c-47a7-8319-e5f8c7c75d3c"/>
    <s v="3ca4793d-065e-4112-b023-d1122a2a4b44"/>
    <n v="124595"/>
    <n v="2"/>
    <x v="158"/>
    <n v="61.08"/>
    <x v="0"/>
  </r>
  <r>
    <s v="1f80d94c-95c9-44e7-badb-a07a9d5e6401"/>
    <s v="2ea0ca2a-77fc-4447-b57c-62a6cb4d75a1"/>
    <n v="45515"/>
    <n v="1"/>
    <x v="158"/>
    <n v="11.49"/>
    <x v="1"/>
  </r>
  <r>
    <s v="21141fb9-c9e9-48ed-bda8-966ecbd6b475"/>
    <s v="2ea0ca2a-77fc-4447-b57c-62a6cb4d75a1"/>
    <n v="40683"/>
    <n v="1"/>
    <x v="158"/>
    <n v="438.86"/>
    <x v="1"/>
  </r>
  <r>
    <s v="26083ce5-41da-430f-b385-64223c04aeec"/>
    <s v="2ea0ca2a-77fc-4447-b57c-62a6cb4d75a1"/>
    <n v="55181"/>
    <n v="1"/>
    <x v="158"/>
    <n v="59.71"/>
    <x v="0"/>
  </r>
  <r>
    <s v="28ebb4df-91a2-43e3-a2bf-5ed28a2844f9"/>
    <s v="2ea0ca2a-77fc-4447-b57c-62a6cb4d75a1"/>
    <n v="54786"/>
    <n v="1"/>
    <x v="158"/>
    <n v="59.72"/>
    <x v="0"/>
  </r>
  <r>
    <s v="29ffa5d8-5cf0-4c7f-9424-142bcc600f3a"/>
    <s v="098431c3-1301-456e-9171-0026d20a3d62"/>
    <n v="51744"/>
    <n v="1"/>
    <x v="158"/>
    <n v="59.72"/>
    <x v="0"/>
  </r>
  <r>
    <s v="3a2cf20f-cbbd-491a-b211-39c2af3c1150"/>
    <s v="c7402157-ae44-45cc-b6a7-b348d5dbd417"/>
    <n v="73552"/>
    <n v="2"/>
    <x v="158"/>
    <n v="125.32"/>
    <x v="1"/>
  </r>
  <r>
    <s v="3a9ddafa-5617-432c-84a8-43ecacb2ef1e"/>
    <s v="098431c3-1301-456e-9171-0026d20a3d62"/>
    <n v="46557"/>
    <n v="1"/>
    <x v="158"/>
    <n v="16.91"/>
    <x v="1"/>
  </r>
  <r>
    <s v="3e0eed87-fc50-46ca-9e05-6aab33e1db44"/>
    <s v="c7402157-ae44-45cc-b6a7-b348d5dbd417"/>
    <n v="123567"/>
    <n v="2"/>
    <x v="158"/>
    <n v="94.82"/>
    <x v="1"/>
  </r>
  <r>
    <s v="3e8a2e81-c7f1-4591-84d8-318e53e97c33"/>
    <s v="2ea0ca2a-77fc-4447-b57c-62a6cb4d75a1"/>
    <n v="45344"/>
    <n v="1"/>
    <x v="158"/>
    <n v="402.78"/>
    <x v="1"/>
  </r>
  <r>
    <s v="4291036f-a4f6-4202-9a51-0c1881344d57"/>
    <s v="3ca4793d-065e-4112-b023-d1122a2a4b44"/>
    <n v="73933"/>
    <n v="2"/>
    <x v="158"/>
    <n v="338.09"/>
    <x v="1"/>
  </r>
  <r>
    <s v="468b9a41-e460-4f56-b5f9-a81e9888b916"/>
    <s v="2ea0ca2a-77fc-4447-b57c-62a6cb4d75a1"/>
    <n v="52778"/>
    <n v="1"/>
    <x v="158"/>
    <n v="135.72999999999999"/>
    <x v="1"/>
  </r>
  <r>
    <s v="478a21ed-bc80-422a-a1b1-00c1b169a6dd"/>
    <s v="3ca4793d-065e-4112-b023-d1122a2a4b44"/>
    <n v="120165"/>
    <n v="2"/>
    <x v="158"/>
    <n v="94.82"/>
    <x v="1"/>
  </r>
  <r>
    <s v="52d0693d-93b9-40c9-852d-a3b227bf5483"/>
    <s v="c7402157-ae44-45cc-b6a7-b348d5dbd417"/>
    <n v="66632"/>
    <n v="2"/>
    <x v="158"/>
    <n v="124.51"/>
    <x v="1"/>
  </r>
  <r>
    <s v="5d3d4d40-a481-41dd-90dc-ec6b248ea190"/>
    <s v="c7402157-ae44-45cc-b6a7-b348d5dbd417"/>
    <n v="121250"/>
    <n v="2"/>
    <x v="158"/>
    <n v="92.8"/>
    <x v="0"/>
  </r>
  <r>
    <s v="5db95919-993c-462a-8e47-88ab1460c0d9"/>
    <s v="c7402157-ae44-45cc-b6a7-b348d5dbd417"/>
    <n v="121247"/>
    <n v="2"/>
    <x v="158"/>
    <n v="283.11"/>
    <x v="1"/>
  </r>
  <r>
    <s v="65696c7a-dbd3-4289-b44c-506ec078a44c"/>
    <s v="3ca4793d-065e-4112-b023-d1122a2a4b44"/>
    <n v="61712"/>
    <n v="2"/>
    <x v="158"/>
    <n v="434.01"/>
    <x v="1"/>
  </r>
  <r>
    <s v="6895c396-a746-42a7-b79c-c5a6a915f875"/>
    <s v="2ea0ca2a-77fc-4447-b57c-62a6cb4d75a1"/>
    <n v="48353"/>
    <n v="1"/>
    <x v="158"/>
    <n v="17.22"/>
    <x v="1"/>
  </r>
  <r>
    <s v="73d144b1-7da2-40e0-884d-50cd764b4311"/>
    <s v="098431c3-1301-456e-9171-0026d20a3d62"/>
    <n v="45705"/>
    <n v="1"/>
    <x v="158"/>
    <n v="244.6"/>
    <x v="1"/>
  </r>
  <r>
    <s v="845a60f2-8292-4faf-8c00-8f25678ffc89"/>
    <s v="3ca4793d-065e-4112-b023-d1122a2a4b44"/>
    <n v="114599"/>
    <n v="2"/>
    <x v="158"/>
    <n v="49.46"/>
    <x v="1"/>
  </r>
  <r>
    <s v="84790e23-cca9-41f9-a90d-209964413e3f"/>
    <s v="2ea0ca2a-77fc-4447-b57c-62a6cb4d75a1"/>
    <n v="47435"/>
    <n v="1"/>
    <x v="158"/>
    <n v="33.31"/>
    <x v="1"/>
  </r>
  <r>
    <s v="84edc37b-2379-4b88-8e8d-0392141d573b"/>
    <s v="098431c3-1301-456e-9171-0026d20a3d62"/>
    <n v="48110"/>
    <n v="1"/>
    <x v="158"/>
    <n v="116.47"/>
    <x v="1"/>
  </r>
  <r>
    <s v="8f876a02-4bc2-46ee-bd86-752385ede2f9"/>
    <s v="c7402157-ae44-45cc-b6a7-b348d5dbd417"/>
    <n v="65959"/>
    <n v="2"/>
    <x v="158"/>
    <n v="58.73"/>
    <x v="1"/>
  </r>
  <r>
    <s v="9b7346e5-fc85-47bf-8a03-bd7cc8092c64"/>
    <s v="3ca4793d-065e-4112-b023-d1122a2a4b44"/>
    <n v="91948"/>
    <n v="2"/>
    <x v="158"/>
    <n v="137.80000000000001"/>
    <x v="1"/>
  </r>
  <r>
    <s v="9fa53412-882f-49dc-b188-a117478152ea"/>
    <s v="c7402157-ae44-45cc-b6a7-b348d5dbd417"/>
    <n v="123312"/>
    <n v="2"/>
    <x v="158"/>
    <n v="56.39"/>
    <x v="0"/>
  </r>
  <r>
    <s v="a15ba57b-af14-4282-90e9-16953b27eea4"/>
    <s v="098431c3-1301-456e-9171-0026d20a3d62"/>
    <n v="49704"/>
    <n v="1"/>
    <x v="158"/>
    <n v="214.62"/>
    <x v="1"/>
  </r>
  <r>
    <s v="b14197e8-40b7-4e14-8eb2-daa7e8d504de"/>
    <s v="3ca4793d-065e-4112-b023-d1122a2a4b44"/>
    <n v="118329"/>
    <n v="2"/>
    <x v="158"/>
    <n v="11.75"/>
    <x v="1"/>
  </r>
  <r>
    <s v="b7e0e234-95ee-402b-bc63-6e382f8d5af5"/>
    <s v="c7402157-ae44-45cc-b6a7-b348d5dbd417"/>
    <n v="124558"/>
    <n v="2"/>
    <x v="158"/>
    <n v="83.4"/>
    <x v="0"/>
  </r>
  <r>
    <s v="b94d1d60-8483-4d01-b360-5a1e3c46b9f0"/>
    <s v="c7402157-ae44-45cc-b6a7-b348d5dbd417"/>
    <n v="78600"/>
    <n v="2"/>
    <x v="158"/>
    <n v="17.62"/>
    <x v="1"/>
  </r>
  <r>
    <s v="be43f9dd-f193-4fa8-8b28-13ad10c752a8"/>
    <s v="098431c3-1301-456e-9171-0026d20a3d62"/>
    <n v="51043"/>
    <n v="1"/>
    <x v="158"/>
    <n v="374.44"/>
    <x v="1"/>
  </r>
  <r>
    <s v="bf43417a-e656-4073-972a-acabe6090228"/>
    <s v="3ca4793d-065e-4112-b023-d1122a2a4b44"/>
    <n v="52391"/>
    <n v="2"/>
    <x v="158"/>
    <n v="39.93"/>
    <x v="0"/>
  </r>
  <r>
    <s v="c211d903-3218-4603-b450-eeea4376dc4c"/>
    <s v="2ea0ca2a-77fc-4447-b57c-62a6cb4d75a1"/>
    <n v="53126"/>
    <n v="1"/>
    <x v="158"/>
    <n v="10.34"/>
    <x v="1"/>
  </r>
  <r>
    <s v="c3fc1234-ca59-43a7-9218-007c2fa5ab56"/>
    <s v="2ea0ca2a-77fc-4447-b57c-62a6cb4d75a1"/>
    <n v="47799"/>
    <n v="1"/>
    <x v="158"/>
    <n v="515.49"/>
    <x v="1"/>
  </r>
  <r>
    <s v="c98542f4-0e17-4b40-8daa-8fdee3144090"/>
    <s v="2ea0ca2a-77fc-4447-b57c-62a6cb4d75a1"/>
    <n v="52768"/>
    <n v="1"/>
    <x v="158"/>
    <n v="53.99"/>
    <x v="1"/>
  </r>
  <r>
    <s v="cba101f3-865b-4353-b156-0add0438ee6c"/>
    <s v="c7402157-ae44-45cc-b6a7-b348d5dbd417"/>
    <n v="124434"/>
    <n v="2"/>
    <x v="158"/>
    <n v="83.4"/>
    <x v="0"/>
  </r>
  <r>
    <s v="d2d1ed31-df39-4426-9ba6-2c5068687723"/>
    <s v="098431c3-1301-456e-9171-0026d20a3d62"/>
    <n v="41043"/>
    <n v="1"/>
    <x v="158"/>
    <n v="10.34"/>
    <x v="1"/>
  </r>
  <r>
    <s v="d93698f0-5094-4cf7-9d4f-bf19986517cc"/>
    <s v="c7402157-ae44-45cc-b6a7-b348d5dbd417"/>
    <n v="117050"/>
    <n v="2"/>
    <x v="158"/>
    <n v="702.64"/>
    <x v="1"/>
  </r>
  <r>
    <s v="e55c656b-f8ad-4c59-a6c4-328c530c39a2"/>
    <s v="2ea0ca2a-77fc-4447-b57c-62a6cb4d75a1"/>
    <n v="53354"/>
    <n v="1"/>
    <x v="158"/>
    <n v="21.82"/>
    <x v="1"/>
  </r>
  <r>
    <s v="e96b6707-83b3-48a5-a654-cd36723e55c1"/>
    <s v="098431c3-1301-456e-9171-0026d20a3d62"/>
    <n v="49668"/>
    <n v="1"/>
    <x v="158"/>
    <n v="135.51"/>
    <x v="1"/>
  </r>
  <r>
    <s v="f6e10cfd-2743-481c-b736-d69241475699"/>
    <s v="c7402157-ae44-45cc-b6a7-b348d5dbd417"/>
    <n v="66334"/>
    <n v="2"/>
    <x v="158"/>
    <n v="40.479999999999997"/>
    <x v="1"/>
  </r>
  <r>
    <s v="f849cc0c-76b0-4683-bb8a-c57a14f4fa74"/>
    <s v="3ca4793d-065e-4112-b023-d1122a2a4b44"/>
    <n v="115914"/>
    <n v="2"/>
    <x v="158"/>
    <n v="10.42"/>
    <x v="1"/>
  </r>
  <r>
    <s v="fa41387e-00f0-4546-9fb7-946d9d43810b"/>
    <s v="098431c3-1301-456e-9171-0026d20a3d62"/>
    <n v="51693"/>
    <n v="1"/>
    <x v="158"/>
    <n v="47.35"/>
    <x v="0"/>
  </r>
  <r>
    <s v="fcba22d4-68c6-43e2-9c0a-08366075743b"/>
    <s v="3ca4793d-065e-4112-b023-d1122a2a4b44"/>
    <n v="57930"/>
    <n v="2"/>
    <x v="158"/>
    <n v="1863.58"/>
    <x v="1"/>
  </r>
  <r>
    <s v="17897d05-9333-4020-8d07-c34a7a9e7405"/>
    <s v="3ca4793d-065e-4112-b023-d1122a2a4b44"/>
    <n v="70565"/>
    <n v="2"/>
    <x v="159"/>
    <n v="1236.24"/>
    <x v="1"/>
  </r>
  <r>
    <s v="191f1f13-32ae-4f25-9a6d-96d33c99c8c2"/>
    <s v="2ea0ca2a-77fc-4447-b57c-62a6cb4d75a1"/>
    <n v="40529"/>
    <n v="1"/>
    <x v="159"/>
    <n v="20.67"/>
    <x v="1"/>
  </r>
  <r>
    <s v="349c3595-7ec1-4ee9-90ce-8e9d6c3226f3"/>
    <s v="3ca4793d-065e-4112-b023-d1122a2a4b44"/>
    <n v="59674"/>
    <n v="2"/>
    <x v="159"/>
    <n v="54.03"/>
    <x v="0"/>
  </r>
  <r>
    <s v="43ebaa55-78f5-4992-855d-97c6eb30218a"/>
    <s v="3ca4793d-065e-4112-b023-d1122a2a4b44"/>
    <n v="120623"/>
    <n v="2"/>
    <x v="159"/>
    <n v="177.95"/>
    <x v="1"/>
  </r>
  <r>
    <s v="43f991e2-e2b6-410a-8cb8-4c192f65e193"/>
    <s v="c7402157-ae44-45cc-b6a7-b348d5dbd417"/>
    <n v="79129"/>
    <n v="2"/>
    <x v="159"/>
    <n v="617.84"/>
    <x v="1"/>
  </r>
  <r>
    <s v="51069bd3-6aed-4c1b-b696-87b3ef697c0d"/>
    <s v="c7402157-ae44-45cc-b6a7-b348d5dbd417"/>
    <n v="125504"/>
    <n v="2"/>
    <x v="159"/>
    <n v="162.11000000000001"/>
    <x v="0"/>
  </r>
  <r>
    <s v="5684034f-8caf-47e7-a39f-4b65aa1faab9"/>
    <s v="2ea0ca2a-77fc-4447-b57c-62a6cb4d75a1"/>
    <n v="52074"/>
    <n v="1"/>
    <x v="159"/>
    <n v="73.489999999999995"/>
    <x v="0"/>
  </r>
  <r>
    <s v="5e02f07a-231f-4263-b699-52fd537d933f"/>
    <s v="2ea0ca2a-77fc-4447-b57c-62a6cb4d75a1"/>
    <n v="55145"/>
    <n v="1"/>
    <x v="159"/>
    <n v="41.6"/>
    <x v="0"/>
  </r>
  <r>
    <s v="75c8474e-319d-4ac9-b03a-38fd87172328"/>
    <s v="c7402157-ae44-45cc-b6a7-b348d5dbd417"/>
    <n v="124464"/>
    <n v="2"/>
    <x v="159"/>
    <n v="48.57"/>
    <x v="0"/>
  </r>
  <r>
    <s v="7d519216-31a6-40cf-8599-e089b1f830f8"/>
    <s v="2ea0ca2a-77fc-4447-b57c-62a6cb4d75a1"/>
    <n v="41689"/>
    <n v="1"/>
    <x v="159"/>
    <n v="499.68"/>
    <x v="1"/>
  </r>
  <r>
    <s v="86b27ae7-8212-4d86-bb21-4845e8a0affc"/>
    <s v="c7402157-ae44-45cc-b6a7-b348d5dbd417"/>
    <n v="121469"/>
    <n v="2"/>
    <x v="159"/>
    <n v="35.81"/>
    <x v="0"/>
  </r>
  <r>
    <s v="88def5c5-9521-4983-9eb8-1a12a50f89a8"/>
    <s v="c7402157-ae44-45cc-b6a7-b348d5dbd417"/>
    <n v="116808"/>
    <n v="2"/>
    <x v="159"/>
    <n v="127.59"/>
    <x v="1"/>
  </r>
  <r>
    <s v="9abec269-8d77-47ad-b0f0-72c5222ce945"/>
    <s v="2ea0ca2a-77fc-4447-b57c-62a6cb4d75a1"/>
    <n v="52245"/>
    <n v="1"/>
    <x v="159"/>
    <n v="149.22"/>
    <x v="0"/>
  </r>
  <r>
    <s v="aa74a415-db91-451e-bbb0-061a3f520863"/>
    <s v="c7402157-ae44-45cc-b6a7-b348d5dbd417"/>
    <n v="124633"/>
    <n v="2"/>
    <x v="159"/>
    <n v="61.08"/>
    <x v="0"/>
  </r>
  <r>
    <s v="af580606-982c-4eb1-8012-ae2f2299af82"/>
    <s v="3ca4793d-065e-4112-b023-d1122a2a4b44"/>
    <n v="43426"/>
    <n v="2"/>
    <x v="159"/>
    <n v="10.57"/>
    <x v="1"/>
  </r>
  <r>
    <s v="b652013d-ae78-44ff-aaa7-6aa329d92603"/>
    <s v="2ea0ca2a-77fc-4447-b57c-62a6cb4d75a1"/>
    <n v="36274"/>
    <n v="1"/>
    <x v="159"/>
    <n v="3675.55"/>
    <x v="1"/>
  </r>
  <r>
    <s v="c96d0ed5-4cbc-4af6-b09d-c0e2dfddb9fa"/>
    <s v="3ca4793d-065e-4112-b023-d1122a2a4b44"/>
    <n v="125507"/>
    <n v="2"/>
    <x v="159"/>
    <n v="189.5"/>
    <x v="0"/>
  </r>
  <r>
    <s v="d20bb1fb-f932-492b-89d3-09044608b605"/>
    <s v="c7402157-ae44-45cc-b6a7-b348d5dbd417"/>
    <n v="124361"/>
    <n v="2"/>
    <x v="159"/>
    <n v="62.32"/>
    <x v="0"/>
  </r>
  <r>
    <s v="d91a2e33-5c7e-41b5-8f7c-624a36dad7d7"/>
    <s v="c7402157-ae44-45cc-b6a7-b348d5dbd417"/>
    <n v="125424"/>
    <n v="2"/>
    <x v="159"/>
    <n v="61.08"/>
    <x v="0"/>
  </r>
  <r>
    <s v="ddff8dd0-ef36-42e1-9074-654a77532911"/>
    <s v="3ca4793d-065e-4112-b023-d1122a2a4b44"/>
    <n v="111269"/>
    <n v="2"/>
    <x v="159"/>
    <n v="22.32"/>
    <x v="1"/>
  </r>
  <r>
    <s v="e2872d9c-7347-468c-b59d-e15ec8a3cebd"/>
    <s v="3ca4793d-065e-4112-b023-d1122a2a4b44"/>
    <n v="84420"/>
    <n v="2"/>
    <x v="159"/>
    <n v="314.06"/>
    <x v="1"/>
  </r>
  <r>
    <s v="f34b1bc7-2adb-4f3d-9a04-0939de392106"/>
    <s v="3ca4793d-065e-4112-b023-d1122a2a4b44"/>
    <n v="67477"/>
    <n v="2"/>
    <x v="159"/>
    <n v="328.1"/>
    <x v="1"/>
  </r>
  <r>
    <s v="f84d407b-9d7e-4326-b83a-d7d244fea5e6"/>
    <s v="3ca4793d-065e-4112-b023-d1122a2a4b44"/>
    <n v="115071"/>
    <n v="2"/>
    <x v="159"/>
    <n v="518.13"/>
    <x v="1"/>
  </r>
  <r>
    <s v="f8b44133-226a-4493-adcc-5791f20ba8bf"/>
    <s v="c7402157-ae44-45cc-b6a7-b348d5dbd417"/>
    <n v="122237"/>
    <n v="2"/>
    <x v="159"/>
    <n v="104.67"/>
    <x v="0"/>
  </r>
  <r>
    <s v="fce6aaf9-37f9-433f-81c0-91c50141f889"/>
    <s v="2ea0ca2a-77fc-4447-b57c-62a6cb4d75a1"/>
    <n v="53201"/>
    <n v="1"/>
    <x v="159"/>
    <n v="287.02999999999997"/>
    <x v="1"/>
  </r>
  <r>
    <s v="076b21c6-6c4e-4b48-9a13-bc6118c7ef51"/>
    <s v="098431c3-1301-456e-9171-0026d20a3d62"/>
    <n v="27229"/>
    <n v="1"/>
    <x v="160"/>
    <n v="706.45"/>
    <x v="1"/>
  </r>
  <r>
    <s v="19233334-9547-49b0-b351-bb4241be79e1"/>
    <s v="098431c3-1301-456e-9171-0026d20a3d62"/>
    <n v="36272"/>
    <n v="1"/>
    <x v="160"/>
    <n v="34.450000000000003"/>
    <x v="1"/>
  </r>
  <r>
    <s v="19ba5a69-64fb-47b4-a76c-3bf3921da48b"/>
    <s v="c7402157-ae44-45cc-b6a7-b348d5dbd417"/>
    <n v="65881"/>
    <n v="2"/>
    <x v="160"/>
    <n v="27.02"/>
    <x v="1"/>
  </r>
  <r>
    <s v="1cf708c4-898c-4dc4-bae0-e6ea2c7a714f"/>
    <s v="098431c3-1301-456e-9171-0026d20a3d62"/>
    <n v="48206"/>
    <n v="1"/>
    <x v="160"/>
    <n v="352.99"/>
    <x v="1"/>
  </r>
  <r>
    <s v="1f5ac548-f067-463f-8144-df71848b1a5e"/>
    <s v="2ea0ca2a-77fc-4447-b57c-62a6cb4d75a1"/>
    <n v="19718"/>
    <n v="1"/>
    <x v="160"/>
    <n v="347.13"/>
    <x v="1"/>
  </r>
  <r>
    <s v="38e97946-ee79-49a3-89c5-8fd330ab6b11"/>
    <s v="3ca4793d-065e-4112-b023-d1122a2a4b44"/>
    <n v="125791"/>
    <n v="2"/>
    <x v="160"/>
    <n v="75.180000000000007"/>
    <x v="0"/>
  </r>
  <r>
    <s v="3b1e1eeb-d3e1-41d6-aaf6-88f500fa7036"/>
    <s v="2ea0ca2a-77fc-4447-b57c-62a6cb4d75a1"/>
    <n v="36274"/>
    <n v="1"/>
    <x v="160"/>
    <n v="10.34"/>
    <x v="1"/>
  </r>
  <r>
    <s v="41b1977f-1177-43ba-9d8b-67ae2284d8f0"/>
    <s v="c7402157-ae44-45cc-b6a7-b348d5dbd417"/>
    <n v="123777"/>
    <n v="2"/>
    <x v="160"/>
    <n v="83.4"/>
    <x v="0"/>
  </r>
  <r>
    <s v="4475214e-9c3d-47fa-80dc-a3e24a80ea83"/>
    <s v="3ca4793d-065e-4112-b023-d1122a2a4b44"/>
    <n v="85043"/>
    <n v="2"/>
    <x v="160"/>
    <n v="986.35"/>
    <x v="1"/>
  </r>
  <r>
    <s v="56e04ad1-2536-445b-8871-013b4a9bb2cf"/>
    <s v="c7402157-ae44-45cc-b6a7-b348d5dbd417"/>
    <n v="121781"/>
    <n v="2"/>
    <x v="160"/>
    <n v="70.48"/>
    <x v="0"/>
  </r>
  <r>
    <s v="62e1eb56-7e75-47a9-8614-ddc963ea5e84"/>
    <s v="3ca4793d-065e-4112-b023-d1122a2a4b44"/>
    <n v="75359"/>
    <n v="2"/>
    <x v="160"/>
    <n v="21.14"/>
    <x v="1"/>
  </r>
  <r>
    <s v="65a0f84b-e303-4657-973e-6c47ba05f955"/>
    <s v="098431c3-1301-456e-9171-0026d20a3d62"/>
    <n v="40415"/>
    <n v="1"/>
    <x v="160"/>
    <n v="11.48"/>
    <x v="1"/>
  </r>
  <r>
    <s v="669be984-36f0-4142-a850-b4eb8c9b667f"/>
    <s v="098431c3-1301-456e-9171-0026d20a3d62"/>
    <n v="23126"/>
    <n v="1"/>
    <x v="160"/>
    <n v="126.97"/>
    <x v="1"/>
  </r>
  <r>
    <s v="767425fa-8b89-4edb-a8a2-495f2b6a7e87"/>
    <s v="c7402157-ae44-45cc-b6a7-b348d5dbd417"/>
    <n v="124501"/>
    <n v="2"/>
    <x v="160"/>
    <n v="75.180000000000007"/>
    <x v="0"/>
  </r>
  <r>
    <s v="78bbedaf-e22c-4609-ba71-590927aeac5c"/>
    <s v="2ea0ca2a-77fc-4447-b57c-62a6cb4d75a1"/>
    <n v="35203"/>
    <n v="1"/>
    <x v="160"/>
    <n v="607.72"/>
    <x v="1"/>
  </r>
  <r>
    <s v="7fd24da6-a4bf-4915-b3aa-a00574f79488"/>
    <s v="3ca4793d-065e-4112-b023-d1122a2a4b44"/>
    <n v="49533"/>
    <n v="2"/>
    <x v="160"/>
    <n v="143.52000000000001"/>
    <x v="1"/>
  </r>
  <r>
    <s v="8412c342-427c-4539-8bee-020ee1ae43d6"/>
    <s v="2ea0ca2a-77fc-4447-b57c-62a6cb4d75a1"/>
    <n v="48105"/>
    <n v="1"/>
    <x v="160"/>
    <n v="52.82"/>
    <x v="0"/>
  </r>
  <r>
    <s v="866b1fc1-3c74-4c1c-8946-7b077135dddb"/>
    <s v="3ca4793d-065e-4112-b023-d1122a2a4b44"/>
    <n v="73469"/>
    <n v="2"/>
    <x v="160"/>
    <n v="49.33"/>
    <x v="1"/>
  </r>
  <r>
    <s v="89c5e2d2-3429-4fd4-9730-6644a82833cd"/>
    <s v="c7402157-ae44-45cc-b6a7-b348d5dbd417"/>
    <n v="124524"/>
    <n v="2"/>
    <x v="160"/>
    <n v="75.180000000000007"/>
    <x v="0"/>
  </r>
  <r>
    <s v="91a1e69b-f22e-4d2e-acee-1016099d541a"/>
    <s v="2ea0ca2a-77fc-4447-b57c-62a6cb4d75a1"/>
    <n v="52245"/>
    <n v="1"/>
    <x v="160"/>
    <n v="90.73"/>
    <x v="1"/>
  </r>
  <r>
    <s v="932e9e00-2aeb-46de-b46d-8b956ba91ea8"/>
    <s v="c7402157-ae44-45cc-b6a7-b348d5dbd417"/>
    <n v="120686"/>
    <n v="2"/>
    <x v="160"/>
    <n v="135.08000000000001"/>
    <x v="1"/>
  </r>
  <r>
    <s v="96d85ac0-79ff-40f3-a435-8392c6c0abde"/>
    <s v="098431c3-1301-456e-9171-0026d20a3d62"/>
    <n v="40853"/>
    <n v="1"/>
    <x v="160"/>
    <n v="250.33"/>
    <x v="1"/>
  </r>
  <r>
    <s v="97bf44ac-3cc2-444e-8672-cfac14f1608a"/>
    <s v="3ca4793d-065e-4112-b023-d1122a2a4b44"/>
    <n v="94549"/>
    <n v="2"/>
    <x v="160"/>
    <n v="593.84"/>
    <x v="1"/>
  </r>
  <r>
    <s v="97dc565b-575a-4fe5-be9e-db208acf5f33"/>
    <s v="098431c3-1301-456e-9171-0026d20a3d62"/>
    <n v="47530"/>
    <n v="1"/>
    <x v="160"/>
    <n v="73.489999999999995"/>
    <x v="0"/>
  </r>
  <r>
    <s v="98cfc11a-9ff5-498a-869a-c19be7f331e5"/>
    <s v="098431c3-1301-456e-9171-0026d20a3d62"/>
    <n v="30297"/>
    <n v="1"/>
    <x v="160"/>
    <n v="86.32"/>
    <x v="1"/>
  </r>
  <r>
    <s v="9dd3ed59-276f-44c3-b9ee-a79ba7c49655"/>
    <s v="3ca4793d-065e-4112-b023-d1122a2a4b44"/>
    <n v="111232"/>
    <n v="2"/>
    <x v="160"/>
    <n v="1688.63"/>
    <x v="1"/>
  </r>
  <r>
    <s v="aa9c0fc8-dd48-4176-b07e-9c8260948ee5"/>
    <s v="098431c3-1301-456e-9171-0026d20a3d62"/>
    <n v="18550"/>
    <n v="1"/>
    <x v="160"/>
    <n v="27.56"/>
    <x v="1"/>
  </r>
  <r>
    <s v="abc24729-3d88-4b5a-a448-e27f140c2e1c"/>
    <s v="098431c3-1301-456e-9171-0026d20a3d62"/>
    <n v="26879"/>
    <n v="1"/>
    <x v="160"/>
    <n v="419.96"/>
    <x v="1"/>
  </r>
  <r>
    <s v="abd32ddd-9dbd-4b3a-b05e-12d4fc83f4d9"/>
    <s v="c7402157-ae44-45cc-b6a7-b348d5dbd417"/>
    <n v="111786"/>
    <n v="2"/>
    <x v="160"/>
    <n v="144.15"/>
    <x v="1"/>
  </r>
  <r>
    <s v="ac425839-746d-4608-9fc5-c17a74723f25"/>
    <s v="098431c3-1301-456e-9171-0026d20a3d62"/>
    <n v="50847"/>
    <n v="1"/>
    <x v="160"/>
    <n v="165.57"/>
    <x v="1"/>
  </r>
  <r>
    <s v="bcb7be83-a2d5-479d-927a-fd936d73e9cb"/>
    <s v="2ea0ca2a-77fc-4447-b57c-62a6cb4d75a1"/>
    <n v="41899"/>
    <n v="1"/>
    <x v="160"/>
    <n v="11.49"/>
    <x v="1"/>
  </r>
  <r>
    <s v="bd813fdf-35a5-45c0-9399-fe228ddabd7a"/>
    <s v="3ca4793d-065e-4112-b023-d1122a2a4b44"/>
    <n v="114211"/>
    <n v="2"/>
    <x v="160"/>
    <n v="801.51"/>
    <x v="1"/>
  </r>
  <r>
    <s v="bddcf394-7027-42c6-ba6d-ab78e48a010d"/>
    <s v="098431c3-1301-456e-9171-0026d20a3d62"/>
    <n v="49951"/>
    <n v="1"/>
    <x v="160"/>
    <n v="421.05"/>
    <x v="1"/>
  </r>
  <r>
    <s v="c5cd8860-6869-488a-91a9-5b62485135ea"/>
    <s v="098431c3-1301-456e-9171-0026d20a3d62"/>
    <n v="48353"/>
    <n v="1"/>
    <x v="160"/>
    <n v="219.36"/>
    <x v="1"/>
  </r>
  <r>
    <s v="c6797bb3-ab1d-41f8-b3d9-7455b49cfa69"/>
    <s v="c7402157-ae44-45cc-b6a7-b348d5dbd417"/>
    <n v="122046"/>
    <n v="2"/>
    <x v="160"/>
    <n v="131.87"/>
    <x v="1"/>
  </r>
  <r>
    <s v="ca91c861-9b22-4a0b-8ca5-4fa662e50603"/>
    <s v="c7402157-ae44-45cc-b6a7-b348d5dbd417"/>
    <n v="63676"/>
    <n v="2"/>
    <x v="160"/>
    <n v="6007.13"/>
    <x v="1"/>
  </r>
  <r>
    <s v="cf09508c-04bb-4f46-98f3-ee2282f40a49"/>
    <s v="c7402157-ae44-45cc-b6a7-b348d5dbd417"/>
    <n v="124496"/>
    <n v="2"/>
    <x v="160"/>
    <n v="34.01"/>
    <x v="0"/>
  </r>
  <r>
    <s v="cf68569f-ea21-45a2-b257-46f3c13a2ac0"/>
    <s v="c7402157-ae44-45cc-b6a7-b348d5dbd417"/>
    <n v="124434"/>
    <n v="2"/>
    <x v="160"/>
    <n v="42.29"/>
    <x v="1"/>
  </r>
  <r>
    <s v="d8d58a18-6b66-4946-a45b-3d9407aca50e"/>
    <s v="098431c3-1301-456e-9171-0026d20a3d62"/>
    <n v="49669"/>
    <n v="1"/>
    <x v="160"/>
    <n v="433.88"/>
    <x v="1"/>
  </r>
  <r>
    <s v="da19f5eb-c55e-4a51-bff5-f9d2ec3b2a7f"/>
    <s v="3ca4793d-065e-4112-b023-d1122a2a4b44"/>
    <n v="120487"/>
    <n v="2"/>
    <x v="160"/>
    <n v="146.04"/>
    <x v="1"/>
  </r>
  <r>
    <s v="db1325ea-2240-495c-b531-ce1b61fe5c31"/>
    <s v="2ea0ca2a-77fc-4447-b57c-62a6cb4d75a1"/>
    <n v="55181"/>
    <n v="1"/>
    <x v="160"/>
    <n v="228.01"/>
    <x v="1"/>
  </r>
  <r>
    <s v="dc3aff1f-53f5-4d41-b78b-56e572bdf6be"/>
    <s v="098431c3-1301-456e-9171-0026d20a3d62"/>
    <n v="49268"/>
    <n v="1"/>
    <x v="160"/>
    <n v="32.17"/>
    <x v="1"/>
  </r>
  <r>
    <s v="e4f1d8dc-b462-49c2-a035-2689032c6946"/>
    <s v="098431c3-1301-456e-9171-0026d20a3d62"/>
    <n v="30374"/>
    <n v="1"/>
    <x v="160"/>
    <n v="106.59"/>
    <x v="1"/>
  </r>
  <r>
    <s v="e6030832-700c-4b70-97a3-df528970737d"/>
    <s v="c7402157-ae44-45cc-b6a7-b348d5dbd417"/>
    <n v="124186"/>
    <n v="2"/>
    <x v="160"/>
    <n v="75.180000000000007"/>
    <x v="0"/>
  </r>
  <r>
    <s v="ede260a3-a2a0-433b-b9e4-4a46e6ddc9cc"/>
    <s v="c7402157-ae44-45cc-b6a7-b348d5dbd417"/>
    <n v="124395"/>
    <n v="2"/>
    <x v="160"/>
    <n v="117.47"/>
    <x v="0"/>
  </r>
  <r>
    <s v="ef200ba9-0f6a-4042-b553-157c07b82d2f"/>
    <s v="3ca4793d-065e-4112-b023-d1122a2a4b44"/>
    <n v="123027"/>
    <n v="2"/>
    <x v="160"/>
    <n v="83.4"/>
    <x v="0"/>
  </r>
  <r>
    <s v="0da5fcfc-a612-44cb-8fa7-66b096c2ea31"/>
    <s v="3ca4793d-065e-4112-b023-d1122a2a4b44"/>
    <n v="50428"/>
    <n v="2"/>
    <x v="161"/>
    <n v="105.72"/>
    <x v="0"/>
  </r>
  <r>
    <s v="15cdfbb6-8f2d-4493-9509-818e96428422"/>
    <s v="3ca4793d-065e-4112-b023-d1122a2a4b44"/>
    <n v="125438"/>
    <n v="2"/>
    <x v="161"/>
    <n v="29.36"/>
    <x v="0"/>
  </r>
  <r>
    <s v="1a488cef-d89e-4630-862f-98ff0608005c"/>
    <s v="2ea0ca2a-77fc-4447-b57c-62a6cb4d75a1"/>
    <n v="22533"/>
    <n v="1"/>
    <x v="161"/>
    <n v="164.14"/>
    <x v="1"/>
  </r>
  <r>
    <s v="1e29940b-5c74-420e-88e2-59504dc3b2d9"/>
    <s v="2ea0ca2a-77fc-4447-b57c-62a6cb4d75a1"/>
    <n v="51504"/>
    <n v="1"/>
    <x v="161"/>
    <n v="10.6"/>
    <x v="1"/>
  </r>
  <r>
    <s v="23381e44-b2e2-4fc7-838f-3ca246ba7827"/>
    <s v="3ca4793d-065e-4112-b023-d1122a2a4b44"/>
    <n v="110423"/>
    <n v="2"/>
    <x v="161"/>
    <n v="868.51"/>
    <x v="1"/>
  </r>
  <r>
    <s v="2c49091d-d562-40a5-a611-e4e67e911a6f"/>
    <s v="2ea0ca2a-77fc-4447-b57c-62a6cb4d75a1"/>
    <n v="45806"/>
    <n v="1"/>
    <x v="161"/>
    <n v="490.08"/>
    <x v="1"/>
  </r>
  <r>
    <s v="2cc8ec67-08a0-4fe4-b0ff-c56ebee83d73"/>
    <s v="c7402157-ae44-45cc-b6a7-b348d5dbd417"/>
    <n v="120837"/>
    <n v="2"/>
    <x v="161"/>
    <n v="328.18"/>
    <x v="1"/>
  </r>
  <r>
    <s v="2f184452-3ba1-47dc-be2b-5d74c4ef014a"/>
    <s v="098431c3-1301-456e-9171-0026d20a3d62"/>
    <n v="50880"/>
    <n v="1"/>
    <x v="161"/>
    <n v="137.18"/>
    <x v="1"/>
  </r>
  <r>
    <s v="362f9db6-62a6-4aa9-9a81-38dec1035871"/>
    <s v="3ca4793d-065e-4112-b023-d1122a2a4b44"/>
    <n v="49208"/>
    <n v="2"/>
    <x v="161"/>
    <n v="174.41"/>
    <x v="1"/>
  </r>
  <r>
    <s v="42b04891-31b3-49ce-872b-62f1b4450117"/>
    <s v="098431c3-1301-456e-9171-0026d20a3d62"/>
    <n v="45877"/>
    <n v="1"/>
    <x v="161"/>
    <n v="127.79"/>
    <x v="1"/>
  </r>
  <r>
    <s v="43a063c7-1284-4e37-abbb-904ea963d78a"/>
    <s v="3ca4793d-065e-4112-b023-d1122a2a4b44"/>
    <n v="115502"/>
    <n v="2"/>
    <x v="161"/>
    <n v="124.51"/>
    <x v="1"/>
  </r>
  <r>
    <s v="49b9164b-c8cb-4b47-8c95-45bbed91f9f6"/>
    <s v="c7402157-ae44-45cc-b6a7-b348d5dbd417"/>
    <n v="125504"/>
    <n v="2"/>
    <x v="161"/>
    <n v="11.75"/>
    <x v="1"/>
  </r>
  <r>
    <s v="4d2e3400-bac7-448a-be5e-003d9c5c0c61"/>
    <s v="3ca4793d-065e-4112-b023-d1122a2a4b44"/>
    <n v="120207"/>
    <n v="2"/>
    <x v="161"/>
    <n v="439.96"/>
    <x v="1"/>
  </r>
  <r>
    <s v="4d370bd3-7f8a-47d2-bc7e-d17667b8be42"/>
    <s v="c7402157-ae44-45cc-b6a7-b348d5dbd417"/>
    <n v="120336"/>
    <n v="2"/>
    <x v="161"/>
    <n v="190.09"/>
    <x v="1"/>
  </r>
  <r>
    <s v="4f5559a4-21c3-4225-bbbb-71b9d6972559"/>
    <s v="098431c3-1301-456e-9171-0026d20a3d62"/>
    <n v="19917"/>
    <n v="1"/>
    <x v="161"/>
    <n v="172.27"/>
    <x v="1"/>
  </r>
  <r>
    <s v="5f872686-3175-4cac-aaf9-caeb8197b9ae"/>
    <s v="2ea0ca2a-77fc-4447-b57c-62a6cb4d75a1"/>
    <n v="53335"/>
    <n v="1"/>
    <x v="161"/>
    <n v="50.99"/>
    <x v="1"/>
  </r>
  <r>
    <s v="68c29343-3836-4ae9-a8c6-59ec405108b3"/>
    <s v="098431c3-1301-456e-9171-0026d20a3d62"/>
    <n v="38979"/>
    <n v="1"/>
    <x v="161"/>
    <n v="121.75"/>
    <x v="1"/>
  </r>
  <r>
    <s v="69d23437-8ae4-4c6d-9134-99d128c03774"/>
    <s v="098431c3-1301-456e-9171-0026d20a3d62"/>
    <n v="38783"/>
    <n v="1"/>
    <x v="161"/>
    <n v="11.78"/>
    <x v="1"/>
  </r>
  <r>
    <s v="6bfd39a7-31f6-43c4-8051-32601e7d0d24"/>
    <s v="3ca4793d-065e-4112-b023-d1122a2a4b44"/>
    <n v="125791"/>
    <n v="2"/>
    <x v="161"/>
    <n v="54.04"/>
    <x v="1"/>
  </r>
  <r>
    <s v="6dea2bbb-2179-4bd8-9a87-7e854035677a"/>
    <s v="c7402157-ae44-45cc-b6a7-b348d5dbd417"/>
    <n v="112995"/>
    <n v="2"/>
    <x v="161"/>
    <n v="11.75"/>
    <x v="1"/>
  </r>
  <r>
    <s v="728cac31-4e04-40af-8ec4-f45440ca5a4a"/>
    <s v="c7402157-ae44-45cc-b6a7-b348d5dbd417"/>
    <n v="126016"/>
    <n v="2"/>
    <x v="161"/>
    <n v="33.159999999999997"/>
    <x v="0"/>
  </r>
  <r>
    <s v="7ffdc001-ad8d-4e7c-938c-500a5db9b014"/>
    <s v="2ea0ca2a-77fc-4447-b57c-62a6cb4d75a1"/>
    <n v="55335"/>
    <n v="1"/>
    <x v="161"/>
    <n v="115.81"/>
    <x v="0"/>
  </r>
  <r>
    <s v="81ab9658-3d71-4ad0-a32a-82f6328081ba"/>
    <s v="2ea0ca2a-77fc-4447-b57c-62a6cb4d75a1"/>
    <n v="51129"/>
    <n v="1"/>
    <x v="161"/>
    <n v="73.489999999999995"/>
    <x v="0"/>
  </r>
  <r>
    <s v="85c0b7cf-6e50-4683-88c4-9d6ea30f6500"/>
    <s v="098431c3-1301-456e-9171-0026d20a3d62"/>
    <n v="18102"/>
    <n v="1"/>
    <x v="161"/>
    <n v="20.67"/>
    <x v="0"/>
  </r>
  <r>
    <s v="85f263bb-535c-4c70-b9c6-83691dee5078"/>
    <s v="098431c3-1301-456e-9171-0026d20a3d62"/>
    <n v="37054"/>
    <n v="1"/>
    <x v="161"/>
    <n v="19.52"/>
    <x v="1"/>
  </r>
  <r>
    <s v="8ad4d4e3-25b9-40d1-bf9b-1eb5ccab681a"/>
    <s v="098431c3-1301-456e-9171-0026d20a3d62"/>
    <n v="51713"/>
    <n v="1"/>
    <x v="161"/>
    <n v="214.2"/>
    <x v="1"/>
  </r>
  <r>
    <s v="90ec7046-a1e7-458a-95f9-e32e55eb900b"/>
    <s v="3ca4793d-065e-4112-b023-d1122a2a4b44"/>
    <n v="112165"/>
    <n v="2"/>
    <x v="161"/>
    <n v="30.54"/>
    <x v="1"/>
  </r>
  <r>
    <s v="9218049d-e813-4359-a420-7148a1e9b5b9"/>
    <s v="098431c3-1301-456e-9171-0026d20a3d62"/>
    <n v="28153"/>
    <n v="1"/>
    <x v="161"/>
    <n v="26.29"/>
    <x v="1"/>
  </r>
  <r>
    <s v="bb0cae72-4ed6-4298-856a-a7fce1aa4f19"/>
    <s v="c7402157-ae44-45cc-b6a7-b348d5dbd417"/>
    <n v="120195"/>
    <n v="2"/>
    <x v="161"/>
    <n v="75.180000000000007"/>
    <x v="0"/>
  </r>
  <r>
    <s v="beddbff5-9c48-43c6-a479-37bbbc416d67"/>
    <s v="c7402157-ae44-45cc-b6a7-b348d5dbd417"/>
    <n v="117050"/>
    <n v="2"/>
    <x v="161"/>
    <n v="16.45"/>
    <x v="1"/>
  </r>
  <r>
    <s v="c1123d4a-1c2a-4840-8b92-f114031417de"/>
    <s v="c7402157-ae44-45cc-b6a7-b348d5dbd417"/>
    <n v="123583"/>
    <n v="2"/>
    <x v="161"/>
    <n v="83.4"/>
    <x v="0"/>
  </r>
  <r>
    <s v="c510b5ee-afd7-4b29-98dd-da9d90224a49"/>
    <s v="2ea0ca2a-77fc-4447-b57c-62a6cb4d75a1"/>
    <n v="52361"/>
    <n v="1"/>
    <x v="161"/>
    <n v="73.5"/>
    <x v="0"/>
  </r>
  <r>
    <s v="c8d129d4-eaf9-42e5-9002-8c4f7cb81f23"/>
    <s v="c7402157-ae44-45cc-b6a7-b348d5dbd417"/>
    <n v="74232"/>
    <n v="2"/>
    <x v="161"/>
    <n v="322.48"/>
    <x v="1"/>
  </r>
  <r>
    <s v="cf06ab6e-7a68-489b-9393-b64c195ccdf9"/>
    <s v="c7402157-ae44-45cc-b6a7-b348d5dbd417"/>
    <n v="111232"/>
    <n v="2"/>
    <x v="161"/>
    <n v="169.74"/>
    <x v="1"/>
  </r>
  <r>
    <s v="df14ab75-e5d1-443d-a6dc-b0d0b98d95d2"/>
    <s v="3ca4793d-065e-4112-b023-d1122a2a4b44"/>
    <n v="121895"/>
    <n v="2"/>
    <x v="161"/>
    <n v="42.29"/>
    <x v="1"/>
  </r>
  <r>
    <s v="eec75394-b99c-4bce-bf14-2c062611f930"/>
    <s v="2ea0ca2a-77fc-4447-b57c-62a6cb4d75a1"/>
    <n v="44313"/>
    <n v="1"/>
    <x v="161"/>
    <n v="9.14"/>
    <x v="1"/>
  </r>
  <r>
    <s v="f312d2ee-38b7-4b04-9062-2020de3854be"/>
    <s v="c7402157-ae44-45cc-b6a7-b348d5dbd417"/>
    <n v="125979"/>
    <n v="2"/>
    <x v="161"/>
    <n v="185.6"/>
    <x v="0"/>
  </r>
  <r>
    <s v="f5eb7a2a-e706-4716-a1d7-219af981b26c"/>
    <s v="2ea0ca2a-77fc-4447-b57c-62a6cb4d75a1"/>
    <n v="30327"/>
    <n v="1"/>
    <x v="161"/>
    <n v="55.39"/>
    <x v="1"/>
  </r>
  <r>
    <s v="0084a040-4bfd-4106-a95a-f816fc1cc249"/>
    <s v="c7402157-ae44-45cc-b6a7-b348d5dbd417"/>
    <n v="124538"/>
    <n v="2"/>
    <x v="162"/>
    <n v="75.180000000000007"/>
    <x v="0"/>
  </r>
  <r>
    <s v="070bc78f-2de9-44fb-9e95-d2342104e2f3"/>
    <s v="c7402157-ae44-45cc-b6a7-b348d5dbd417"/>
    <n v="125512"/>
    <n v="2"/>
    <x v="162"/>
    <n v="107.14"/>
    <x v="0"/>
  </r>
  <r>
    <s v="07300e7f-7c0f-4b85-94a0-dc33f1a6ef9d"/>
    <s v="c7402157-ae44-45cc-b6a7-b348d5dbd417"/>
    <n v="121466"/>
    <n v="2"/>
    <x v="162"/>
    <n v="103.37"/>
    <x v="0"/>
  </r>
  <r>
    <s v="074a6307-f197-4d21-bfaa-06090e6f8cfe"/>
    <s v="c7402157-ae44-45cc-b6a7-b348d5dbd417"/>
    <n v="124434"/>
    <n v="2"/>
    <x v="162"/>
    <n v="11.75"/>
    <x v="1"/>
  </r>
  <r>
    <s v="0c2b3535-8e6c-410d-8207-b1172b9b03a4"/>
    <s v="2ea0ca2a-77fc-4447-b57c-62a6cb4d75a1"/>
    <n v="21174"/>
    <n v="1"/>
    <x v="162"/>
    <n v="82.3"/>
    <x v="0"/>
  </r>
  <r>
    <s v="0c4d1968-4e25-4fd8-a4b4-135a82a6455c"/>
    <s v="3ca4793d-065e-4112-b023-d1122a2a4b44"/>
    <n v="85043"/>
    <n v="2"/>
    <x v="162"/>
    <n v="670.17"/>
    <x v="1"/>
  </r>
  <r>
    <s v="0e5d59bf-9bcb-4b96-aac6-47217e99856e"/>
    <s v="098431c3-1301-456e-9171-0026d20a3d62"/>
    <n v="20156"/>
    <n v="1"/>
    <x v="162"/>
    <n v="21.2"/>
    <x v="1"/>
  </r>
  <r>
    <s v="10496b06-9e6e-4c11-bd54-e3b26f08ef39"/>
    <s v="098431c3-1301-456e-9171-0026d20a3d62"/>
    <n v="27205"/>
    <n v="1"/>
    <x v="162"/>
    <n v="56.54"/>
    <x v="1"/>
  </r>
  <r>
    <s v="182c975e-8307-4bfd-99ab-fcf45b39ef96"/>
    <s v="098431c3-1301-456e-9171-0026d20a3d62"/>
    <n v="22398"/>
    <n v="1"/>
    <x v="162"/>
    <n v="513.66"/>
    <x v="1"/>
  </r>
  <r>
    <s v="18d3f884-7fed-45bd-b636-54f6d55fca69"/>
    <s v="098431c3-1301-456e-9171-0026d20a3d62"/>
    <n v="51713"/>
    <n v="1"/>
    <x v="162"/>
    <n v="273.85000000000002"/>
    <x v="1"/>
  </r>
  <r>
    <s v="23d46bfe-011e-48a2-8baa-dcfd5016cd4b"/>
    <s v="c7402157-ae44-45cc-b6a7-b348d5dbd417"/>
    <n v="68648"/>
    <n v="2"/>
    <x v="162"/>
    <n v="61.08"/>
    <x v="1"/>
  </r>
  <r>
    <s v="2b307b05-c55a-4d22-b8bc-3c53d109d5c4"/>
    <s v="c7402157-ae44-45cc-b6a7-b348d5dbd417"/>
    <n v="126190"/>
    <n v="2"/>
    <x v="162"/>
    <n v="136.26"/>
    <x v="0"/>
  </r>
  <r>
    <s v="34bf3016-3d56-421f-a760-da5a49cc3705"/>
    <s v="2ea0ca2a-77fc-4447-b57c-62a6cb4d75a1"/>
    <n v="37007"/>
    <n v="1"/>
    <x v="162"/>
    <n v="270.95"/>
    <x v="1"/>
  </r>
  <r>
    <s v="38abfe11-7a28-4dfc-9580-91f256c45941"/>
    <s v="2ea0ca2a-77fc-4447-b57c-62a6cb4d75a1"/>
    <n v="35122"/>
    <n v="1"/>
    <x v="162"/>
    <n v="617.49"/>
    <x v="1"/>
  </r>
  <r>
    <s v="3a9582f0-fe0f-4ca4-a41f-cdb27a344398"/>
    <s v="3ca4793d-065e-4112-b023-d1122a2a4b44"/>
    <n v="124391"/>
    <n v="2"/>
    <x v="162"/>
    <n v="35.24"/>
    <x v="0"/>
  </r>
  <r>
    <s v="4133c7ef-f56e-4b5c-891f-1ebd2ff876fd"/>
    <s v="2ea0ca2a-77fc-4447-b57c-62a6cb4d75a1"/>
    <n v="44094"/>
    <n v="1"/>
    <x v="162"/>
    <n v="90.68"/>
    <x v="1"/>
  </r>
  <r>
    <s v="4619fa89-b390-4950-8836-00ad5f7e7f59"/>
    <s v="3ca4793d-065e-4112-b023-d1122a2a4b44"/>
    <n v="93958"/>
    <n v="2"/>
    <x v="162"/>
    <n v="10.57"/>
    <x v="1"/>
  </r>
  <r>
    <s v="5000e281-a83e-4d96-9b53-38bdd2271760"/>
    <s v="3ca4793d-065e-4112-b023-d1122a2a4b44"/>
    <n v="94475"/>
    <n v="2"/>
    <x v="162"/>
    <n v="648.39"/>
    <x v="1"/>
  </r>
  <r>
    <s v="564d066a-e8b4-461b-a3ed-00a651aa42e1"/>
    <s v="098431c3-1301-456e-9171-0026d20a3d62"/>
    <n v="49278"/>
    <n v="1"/>
    <x v="162"/>
    <n v="197.84"/>
    <x v="1"/>
  </r>
  <r>
    <s v="5908a0ac-d857-43a3-b350-e7e70fca3961"/>
    <s v="3ca4793d-065e-4112-b023-d1122a2a4b44"/>
    <n v="114882"/>
    <n v="2"/>
    <x v="162"/>
    <n v="135.08000000000001"/>
    <x v="1"/>
  </r>
  <r>
    <s v="5f390675-4f2b-41f5-8a06-33f966f35b0d"/>
    <s v="c7402157-ae44-45cc-b6a7-b348d5dbd417"/>
    <n v="123341"/>
    <n v="2"/>
    <x v="162"/>
    <n v="75.180000000000007"/>
    <x v="0"/>
  </r>
  <r>
    <s v="64525834-5bb1-4ea5-8578-b8980b96bd56"/>
    <s v="098431c3-1301-456e-9171-0026d20a3d62"/>
    <n v="38868"/>
    <n v="1"/>
    <x v="162"/>
    <n v="95.21"/>
    <x v="1"/>
  </r>
  <r>
    <s v="67a8cf90-35a3-4aae-bbb8-06dea3e89161"/>
    <s v="c7402157-ae44-45cc-b6a7-b348d5dbd417"/>
    <n v="125462"/>
    <n v="2"/>
    <x v="162"/>
    <n v="75.180000000000007"/>
    <x v="0"/>
  </r>
  <r>
    <s v="6d39dbe0-0067-4564-aca5-03249508a31b"/>
    <s v="2ea0ca2a-77fc-4447-b57c-62a6cb4d75a1"/>
    <n v="53360"/>
    <n v="1"/>
    <x v="162"/>
    <n v="99.93"/>
    <x v="0"/>
  </r>
  <r>
    <s v="6e0e843a-2c98-4800-bae0-64b3d91bec30"/>
    <s v="3ca4793d-065e-4112-b023-d1122a2a4b44"/>
    <n v="123183"/>
    <n v="2"/>
    <x v="162"/>
    <n v="74.09"/>
    <x v="0"/>
  </r>
  <r>
    <s v="728622ee-aaf0-4209-a1d7-8906184b7539"/>
    <s v="c7402157-ae44-45cc-b6a7-b348d5dbd417"/>
    <n v="123734"/>
    <n v="2"/>
    <x v="162"/>
    <n v="303.77"/>
    <x v="1"/>
  </r>
  <r>
    <s v="7320accf-7ade-434b-bbed-17f29019336b"/>
    <s v="c7402157-ae44-45cc-b6a7-b348d5dbd417"/>
    <n v="112858"/>
    <n v="2"/>
    <x v="162"/>
    <n v="10.57"/>
    <x v="1"/>
  </r>
  <r>
    <s v="7ab71c9f-da4c-4c4a-bff6-c8f6f1585524"/>
    <s v="2ea0ca2a-77fc-4447-b57c-62a6cb4d75a1"/>
    <n v="46899"/>
    <n v="1"/>
    <x v="162"/>
    <n v="32.68"/>
    <x v="1"/>
  </r>
  <r>
    <s v="809c3008-5694-4140-8231-1c3c82c33114"/>
    <s v="c7402157-ae44-45cc-b6a7-b348d5dbd417"/>
    <n v="126211"/>
    <n v="2"/>
    <x v="162"/>
    <n v="55.04"/>
    <x v="0"/>
  </r>
  <r>
    <s v="82770a84-cb57-4b09-9853-ce02fbe9379f"/>
    <s v="2ea0ca2a-77fc-4447-b57c-62a6cb4d75a1"/>
    <n v="52081"/>
    <n v="1"/>
    <x v="162"/>
    <n v="74.680000000000007"/>
    <x v="0"/>
  </r>
  <r>
    <s v="8d562985-ceab-43e5-a6d4-a6e4c083aca6"/>
    <s v="2ea0ca2a-77fc-4447-b57c-62a6cb4d75a1"/>
    <n v="44445"/>
    <n v="1"/>
    <x v="162"/>
    <n v="235.79"/>
    <x v="1"/>
  </r>
  <r>
    <s v="90b885dc-1dc2-4baf-a738-734199c21091"/>
    <s v="3ca4793d-065e-4112-b023-d1122a2a4b44"/>
    <n v="91070"/>
    <n v="2"/>
    <x v="162"/>
    <n v="766.68"/>
    <x v="1"/>
  </r>
  <r>
    <s v="91fc9f1d-232b-4643-8cd0-b346980b5952"/>
    <s v="c7402157-ae44-45cc-b6a7-b348d5dbd417"/>
    <n v="79067"/>
    <n v="2"/>
    <x v="162"/>
    <n v="9.4"/>
    <x v="1"/>
  </r>
  <r>
    <s v="93cfbb52-e816-4a9c-a4d9-cba680b56547"/>
    <s v="098431c3-1301-456e-9171-0026d20a3d62"/>
    <n v="18740"/>
    <n v="1"/>
    <x v="162"/>
    <n v="21.19"/>
    <x v="1"/>
  </r>
  <r>
    <s v="94b96a9f-9a2d-4bac-89dd-8175bd33b7a2"/>
    <s v="098431c3-1301-456e-9171-0026d20a3d62"/>
    <n v="19631"/>
    <n v="1"/>
    <x v="162"/>
    <n v="21.19"/>
    <x v="1"/>
  </r>
  <r>
    <s v="aac070ae-1941-43e2-bc2b-dee234b5a216"/>
    <s v="098431c3-1301-456e-9171-0026d20a3d62"/>
    <n v="40952"/>
    <n v="1"/>
    <x v="162"/>
    <n v="49.71"/>
    <x v="1"/>
  </r>
  <r>
    <s v="accb6f85-0fd7-410d-893d-e8ec122fba35"/>
    <s v="c7402157-ae44-45cc-b6a7-b348d5dbd417"/>
    <n v="121465"/>
    <n v="2"/>
    <x v="162"/>
    <n v="75.180000000000007"/>
    <x v="0"/>
  </r>
  <r>
    <s v="b26b1ae4-d395-4cea-9b84-db7a7078b52e"/>
    <s v="c7402157-ae44-45cc-b6a7-b348d5dbd417"/>
    <n v="65959"/>
    <n v="2"/>
    <x v="162"/>
    <n v="165.74"/>
    <x v="1"/>
  </r>
  <r>
    <s v="c0c37f86-d711-460d-b5e1-1ffcb74a09fd"/>
    <s v="c7402157-ae44-45cc-b6a7-b348d5dbd417"/>
    <n v="92731"/>
    <n v="2"/>
    <x v="162"/>
    <n v="805.05"/>
    <x v="1"/>
  </r>
  <r>
    <s v="c69f214f-748d-454d-810c-798f50b79d59"/>
    <s v="098431c3-1301-456e-9171-0026d20a3d62"/>
    <n v="46781"/>
    <n v="1"/>
    <x v="162"/>
    <n v="14.13"/>
    <x v="1"/>
  </r>
  <r>
    <s v="d196926f-6f10-4280-9b89-532da8295d76"/>
    <s v="098431c3-1301-456e-9171-0026d20a3d62"/>
    <n v="46782"/>
    <n v="1"/>
    <x v="162"/>
    <n v="14.13"/>
    <x v="1"/>
  </r>
  <r>
    <s v="d97f25ad-3012-4545-bd0e-70422f55b0d6"/>
    <s v="c7402157-ae44-45cc-b6a7-b348d5dbd417"/>
    <n v="123777"/>
    <n v="2"/>
    <x v="162"/>
    <n v="10.57"/>
    <x v="1"/>
  </r>
  <r>
    <s v="dc97a1dd-91ab-4284-945d-b00a75e8a421"/>
    <s v="3ca4793d-065e-4112-b023-d1122a2a4b44"/>
    <n v="52465"/>
    <n v="2"/>
    <x v="162"/>
    <n v="11.75"/>
    <x v="1"/>
  </r>
  <r>
    <s v="e0fbc5aa-ddec-401f-9c5a-ac49c86c351c"/>
    <s v="2ea0ca2a-77fc-4447-b57c-62a6cb4d75a1"/>
    <n v="20818"/>
    <n v="1"/>
    <x v="162"/>
    <n v="25.04"/>
    <x v="1"/>
  </r>
  <r>
    <s v="e77bc360-2524-4bb2-ae9a-5da798226746"/>
    <s v="2ea0ca2a-77fc-4447-b57c-62a6cb4d75a1"/>
    <n v="21363"/>
    <n v="1"/>
    <x v="162"/>
    <n v="28.25"/>
    <x v="0"/>
  </r>
  <r>
    <s v="e8d2cf62-c88e-4ace-88a5-ace721e64c32"/>
    <s v="2ea0ca2a-77fc-4447-b57c-62a6cb4d75a1"/>
    <n v="51585"/>
    <n v="1"/>
    <x v="162"/>
    <n v="122.37"/>
    <x v="0"/>
  </r>
  <r>
    <s v="ecec9ab3-efb5-46ea-a04b-864b276a459c"/>
    <s v="c7402157-ae44-45cc-b6a7-b348d5dbd417"/>
    <n v="125679"/>
    <n v="2"/>
    <x v="162"/>
    <n v="92.8"/>
    <x v="0"/>
  </r>
  <r>
    <s v="f1433d65-4578-4e50-9dda-d13f87c74370"/>
    <s v="098431c3-1301-456e-9171-0026d20a3d62"/>
    <n v="47859"/>
    <n v="1"/>
    <x v="162"/>
    <n v="49.45"/>
    <x v="0"/>
  </r>
  <r>
    <s v="f75e5069-d28b-4b5d-9a41-225bafcb9c0e"/>
    <s v="2ea0ca2a-77fc-4447-b57c-62a6cb4d75a1"/>
    <n v="57924"/>
    <n v="1"/>
    <x v="162"/>
    <n v="61.24"/>
    <x v="0"/>
  </r>
  <r>
    <s v="f9951f2b-f21a-4e6a-873a-95c64530bd11"/>
    <s v="3ca4793d-065e-4112-b023-d1122a2a4b44"/>
    <n v="73933"/>
    <n v="2"/>
    <x v="162"/>
    <n v="31.72"/>
    <x v="1"/>
  </r>
  <r>
    <s v="fa27413f-4738-411c-80d0-783b937e62d2"/>
    <s v="c7402157-ae44-45cc-b6a7-b348d5dbd417"/>
    <n v="124558"/>
    <n v="2"/>
    <x v="162"/>
    <n v="10.57"/>
    <x v="1"/>
  </r>
  <r>
    <s v="ffba104d-fd49-4268-93e6-fb59e088952d"/>
    <s v="098431c3-1301-456e-9171-0026d20a3d62"/>
    <n v="18741"/>
    <n v="1"/>
    <x v="162"/>
    <n v="21.2"/>
    <x v="1"/>
  </r>
  <r>
    <s v="ffc7df66-6dbc-42c7-889f-bca2933591df"/>
    <s v="3ca4793d-065e-4112-b023-d1122a2a4b44"/>
    <n v="42912"/>
    <n v="2"/>
    <x v="162"/>
    <n v="28.19"/>
    <x v="1"/>
  </r>
  <r>
    <s v="00de4ead-a8df-42c7-a48a-a63994435a79"/>
    <s v="c7402157-ae44-45cc-b6a7-b348d5dbd417"/>
    <n v="123714"/>
    <n v="2"/>
    <x v="163"/>
    <n v="23.49"/>
    <x v="1"/>
  </r>
  <r>
    <s v="046e4fd9-47d1-44eb-a04f-0db9a189fb30"/>
    <s v="c7402157-ae44-45cc-b6a7-b348d5dbd417"/>
    <n v="126259"/>
    <n v="2"/>
    <x v="163"/>
    <n v="69.599999999999994"/>
    <x v="0"/>
  </r>
  <r>
    <s v="0a660179-6b59-48c8-869f-9477fa656a7e"/>
    <s v="c7402157-ae44-45cc-b6a7-b348d5dbd417"/>
    <n v="125552"/>
    <n v="2"/>
    <x v="163"/>
    <n v="75.180000000000007"/>
    <x v="0"/>
  </r>
  <r>
    <s v="0e031354-ff6e-4997-b095-48c52759e5cb"/>
    <s v="3ca4793d-065e-4112-b023-d1122a2a4b44"/>
    <n v="125438"/>
    <n v="2"/>
    <x v="163"/>
    <n v="10.57"/>
    <x v="1"/>
  </r>
  <r>
    <s v="0fe47b6b-92c6-45c2-8aba-95480c1f9b2d"/>
    <s v="c7402157-ae44-45cc-b6a7-b348d5dbd417"/>
    <n v="88487"/>
    <n v="2"/>
    <x v="163"/>
    <n v="28.19"/>
    <x v="1"/>
  </r>
  <r>
    <s v="124db3d9-e590-45c1-882d-d00033f3690f"/>
    <s v="098431c3-1301-456e-9171-0026d20a3d62"/>
    <n v="20853"/>
    <n v="1"/>
    <x v="163"/>
    <n v="289.37"/>
    <x v="1"/>
  </r>
  <r>
    <s v="25ea5106-222a-4cd2-a6f6-6f61229de57b"/>
    <s v="2ea0ca2a-77fc-4447-b57c-62a6cb4d75a1"/>
    <n v="36404"/>
    <n v="1"/>
    <x v="163"/>
    <n v="26.78"/>
    <x v="1"/>
  </r>
  <r>
    <s v="285f500d-bc27-4ac1-aaa3-3fdccc45302f"/>
    <s v="3ca4793d-065e-4112-b023-d1122a2a4b44"/>
    <n v="126056"/>
    <n v="2"/>
    <x v="163"/>
    <n v="75.180000000000007"/>
    <x v="0"/>
  </r>
  <r>
    <s v="2f6cbd8e-57e9-47d0-b846-bf73dbfc3f38"/>
    <s v="098431c3-1301-456e-9171-0026d20a3d62"/>
    <n v="51781"/>
    <n v="1"/>
    <x v="163"/>
    <n v="198"/>
    <x v="1"/>
  </r>
  <r>
    <s v="329fae17-dea5-474e-a612-0d04b4d0b3ae"/>
    <s v="2ea0ca2a-77fc-4447-b57c-62a6cb4d75a1"/>
    <n v="37135"/>
    <n v="1"/>
    <x v="163"/>
    <n v="21.19"/>
    <x v="1"/>
  </r>
  <r>
    <s v="32c14713-f2ea-4d64-aadf-ace26925a9f2"/>
    <s v="3ca4793d-065e-4112-b023-d1122a2a4b44"/>
    <n v="120207"/>
    <n v="2"/>
    <x v="163"/>
    <n v="313.57"/>
    <x v="1"/>
  </r>
  <r>
    <s v="3d951e4f-de8a-431e-919a-ad9d2dcd5ef8"/>
    <s v="3ca4793d-065e-4112-b023-d1122a2a4b44"/>
    <n v="52936"/>
    <n v="2"/>
    <x v="163"/>
    <n v="47.46"/>
    <x v="0"/>
  </r>
  <r>
    <s v="3d97686c-bc62-47d3-840b-1a4e9990b961"/>
    <s v="3ca4793d-065e-4112-b023-d1122a2a4b44"/>
    <n v="125913"/>
    <n v="2"/>
    <x v="163"/>
    <n v="82.23"/>
    <x v="0"/>
  </r>
  <r>
    <s v="3eb98f5a-1932-4b57-a389-3965dd2c493d"/>
    <s v="2ea0ca2a-77fc-4447-b57c-62a6cb4d75a1"/>
    <n v="58266"/>
    <n v="1"/>
    <x v="163"/>
    <n v="130.68"/>
    <x v="0"/>
  </r>
  <r>
    <s v="40cb32a8-5d6f-4c6d-b9b1-f1302f499625"/>
    <s v="c7402157-ae44-45cc-b6a7-b348d5dbd417"/>
    <n v="126516"/>
    <n v="2"/>
    <x v="163"/>
    <n v="131.56"/>
    <x v="0"/>
  </r>
  <r>
    <s v="4b8e82c3-e0a9-45b1-ab54-85a789bdfceb"/>
    <s v="098431c3-1301-456e-9171-0026d20a3d62"/>
    <n v="24522"/>
    <n v="1"/>
    <x v="163"/>
    <n v="38.67"/>
    <x v="1"/>
  </r>
  <r>
    <s v="4f29f4c1-d9a0-4aa6-bb59-fc03d773ce79"/>
    <s v="098431c3-1301-456e-9171-0026d20a3d62"/>
    <n v="24008"/>
    <n v="1"/>
    <x v="163"/>
    <n v="326.07"/>
    <x v="1"/>
  </r>
  <r>
    <s v="4f72e15e-f06e-488e-84e9-e59145d996d4"/>
    <s v="3ca4793d-065e-4112-b023-d1122a2a4b44"/>
    <n v="125881"/>
    <n v="2"/>
    <x v="163"/>
    <n v="75.180000000000007"/>
    <x v="0"/>
  </r>
  <r>
    <s v="535207c0-29b2-4bc3-9c8e-65e6925d2ffd"/>
    <s v="2ea0ca2a-77fc-4447-b57c-62a6cb4d75a1"/>
    <n v="57655"/>
    <n v="1"/>
    <x v="163"/>
    <n v="42.4"/>
    <x v="0"/>
  </r>
  <r>
    <s v="54adbca8-178f-4b7e-b1d5-eb4803aff830"/>
    <s v="c7402157-ae44-45cc-b6a7-b348d5dbd417"/>
    <n v="120580"/>
    <n v="2"/>
    <x v="163"/>
    <n v="124.51"/>
    <x v="1"/>
  </r>
  <r>
    <s v="5ec4a9ae-ca64-4ea8-a2c7-2bb89436afad"/>
    <s v="c7402157-ae44-45cc-b6a7-b348d5dbd417"/>
    <n v="124050"/>
    <n v="2"/>
    <x v="163"/>
    <n v="68.14"/>
    <x v="0"/>
  </r>
  <r>
    <s v="64221bdb-c4df-4d4b-b44a-35d2918c202f"/>
    <s v="3ca4793d-065e-4112-b023-d1122a2a4b44"/>
    <n v="123768"/>
    <n v="2"/>
    <x v="163"/>
    <n v="94.82"/>
    <x v="1"/>
  </r>
  <r>
    <s v="66ed79a0-aed2-483e-97f0-c202fbfaf3e0"/>
    <s v="2ea0ca2a-77fc-4447-b57c-62a6cb4d75a1"/>
    <n v="58279"/>
    <n v="1"/>
    <x v="163"/>
    <n v="96.54"/>
    <x v="0"/>
  </r>
  <r>
    <s v="72dec79e-9dfb-4506-9843-846290f35b71"/>
    <s v="2ea0ca2a-77fc-4447-b57c-62a6cb4d75a1"/>
    <n v="52758"/>
    <n v="1"/>
    <x v="163"/>
    <n v="239.38"/>
    <x v="0"/>
  </r>
  <r>
    <s v="7d2c8a9d-b9dd-4b7a-a425-67fb61d6a142"/>
    <s v="098431c3-1301-456e-9171-0026d20a3d62"/>
    <n v="48534"/>
    <n v="1"/>
    <x v="163"/>
    <n v="167.62"/>
    <x v="1"/>
  </r>
  <r>
    <s v="7e3a3f2d-7cc0-4cb5-9924-d0e1e570d5c0"/>
    <s v="2ea0ca2a-77fc-4447-b57c-62a6cb4d75a1"/>
    <n v="34392"/>
    <n v="1"/>
    <x v="163"/>
    <n v="82.33"/>
    <x v="0"/>
  </r>
  <r>
    <s v="819ab922-9f02-488f-87d6-e223272d127f"/>
    <s v="098431c3-1301-456e-9171-0026d20a3d62"/>
    <n v="55394"/>
    <n v="1"/>
    <x v="163"/>
    <n v="81.56"/>
    <x v="0"/>
  </r>
  <r>
    <s v="8c7c7f8d-8d6e-4150-9cb8-d1e236ef55db"/>
    <s v="c7402157-ae44-45cc-b6a7-b348d5dbd417"/>
    <n v="126123"/>
    <n v="2"/>
    <x v="163"/>
    <n v="125.69"/>
    <x v="0"/>
  </r>
  <r>
    <s v="8d0f3356-87ad-44b1-9d22-cd7df9a3218a"/>
    <s v="3ca4793d-065e-4112-b023-d1122a2a4b44"/>
    <n v="113398"/>
    <n v="2"/>
    <x v="163"/>
    <n v="342.61"/>
    <x v="1"/>
  </r>
  <r>
    <s v="91015dbb-d6ad-49e9-97ae-1614389a82d2"/>
    <s v="098431c3-1301-456e-9171-0026d20a3d62"/>
    <n v="49234"/>
    <n v="1"/>
    <x v="163"/>
    <n v="427.67"/>
    <x v="1"/>
  </r>
  <r>
    <s v="93ad4cd1-884e-4c24-b134-df9c21267831"/>
    <s v="c7402157-ae44-45cc-b6a7-b348d5dbd417"/>
    <n v="122202"/>
    <n v="2"/>
    <x v="163"/>
    <n v="42.29"/>
    <x v="0"/>
  </r>
  <r>
    <s v="9df15607-1459-450b-9ba6-8116ddba79fb"/>
    <s v="098431c3-1301-456e-9171-0026d20a3d62"/>
    <n v="45705"/>
    <n v="1"/>
    <x v="163"/>
    <n v="349.01"/>
    <x v="1"/>
  </r>
  <r>
    <s v="a0017b12-224f-42ab-b8af-745abc152b14"/>
    <s v="2ea0ca2a-77fc-4447-b57c-62a6cb4d75a1"/>
    <n v="38794"/>
    <n v="1"/>
    <x v="163"/>
    <n v="58.84"/>
    <x v="1"/>
  </r>
  <r>
    <s v="a35ee5f8-fd47-4373-a4e5-5194fa377ce3"/>
    <s v="3ca4793d-065e-4112-b023-d1122a2a4b44"/>
    <n v="121964"/>
    <n v="2"/>
    <x v="163"/>
    <n v="467.58"/>
    <x v="1"/>
  </r>
  <r>
    <s v="a850b268-be81-4412-8b00-2af28295da5e"/>
    <s v="098431c3-1301-456e-9171-0026d20a3d62"/>
    <n v="18808"/>
    <n v="1"/>
    <x v="163"/>
    <n v="10.6"/>
    <x v="1"/>
  </r>
  <r>
    <s v="ae8f17c5-c136-4160-bced-942dc8eadb77"/>
    <s v="098431c3-1301-456e-9171-0026d20a3d62"/>
    <n v="24521"/>
    <n v="1"/>
    <x v="163"/>
    <n v="96.46"/>
    <x v="1"/>
  </r>
  <r>
    <s v="aea3281a-44a6-4a6c-aa27-373be045d099"/>
    <s v="2ea0ca2a-77fc-4447-b57c-62a6cb4d75a1"/>
    <n v="46812"/>
    <n v="1"/>
    <x v="163"/>
    <n v="80.06"/>
    <x v="1"/>
  </r>
  <r>
    <s v="b41e2014-4be3-4772-b85d-4b3141faebce"/>
    <s v="2ea0ca2a-77fc-4447-b57c-62a6cb4d75a1"/>
    <n v="52289"/>
    <n v="1"/>
    <x v="163"/>
    <n v="104.9"/>
    <x v="0"/>
  </r>
  <r>
    <s v="b4a1303b-dc7a-4548-9236-ccaf0069b343"/>
    <s v="2ea0ca2a-77fc-4447-b57c-62a6cb4d75a1"/>
    <n v="44529"/>
    <n v="1"/>
    <x v="163"/>
    <n v="160.56"/>
    <x v="1"/>
  </r>
  <r>
    <s v="b4adb5e6-8530-4fdf-9dac-84bc7ba41f2d"/>
    <s v="3ca4793d-065e-4112-b023-d1122a2a4b44"/>
    <n v="120601"/>
    <n v="2"/>
    <x v="163"/>
    <n v="136.26"/>
    <x v="1"/>
  </r>
  <r>
    <s v="ba91f9d6-b8e6-4453-9a0d-61c1b777c9f2"/>
    <s v="2ea0ca2a-77fc-4447-b57c-62a6cb4d75a1"/>
    <n v="37362"/>
    <n v="1"/>
    <x v="163"/>
    <n v="385.87"/>
    <x v="1"/>
  </r>
  <r>
    <s v="be496628-8b96-411d-a8bd-0c4658aad539"/>
    <s v="2ea0ca2a-77fc-4447-b57c-62a6cb4d75a1"/>
    <n v="44498"/>
    <n v="1"/>
    <x v="163"/>
    <n v="10.6"/>
    <x v="1"/>
  </r>
  <r>
    <s v="c399138b-471b-4d4d-a236-85d9b2df3e0b"/>
    <s v="2ea0ca2a-77fc-4447-b57c-62a6cb4d75a1"/>
    <n v="22189"/>
    <n v="1"/>
    <x v="163"/>
    <n v="21.2"/>
    <x v="0"/>
  </r>
  <r>
    <s v="dd73f008-65da-49c5-ada3-d2de75406769"/>
    <s v="3ca4793d-065e-4112-b023-d1122a2a4b44"/>
    <n v="43003"/>
    <n v="2"/>
    <x v="163"/>
    <n v="92.43"/>
    <x v="0"/>
  </r>
  <r>
    <s v="df44b1e6-c218-43cd-9076-8872b481b0e1"/>
    <s v="3ca4793d-065e-4112-b023-d1122a2a4b44"/>
    <n v="126013"/>
    <n v="2"/>
    <x v="163"/>
    <n v="130.38999999999999"/>
    <x v="0"/>
  </r>
  <r>
    <s v="dff66e99-e4b9-4c97-aefb-bd8f7a68e61b"/>
    <s v="098431c3-1301-456e-9171-0026d20a3d62"/>
    <n v="51043"/>
    <n v="1"/>
    <x v="163"/>
    <n v="94.98"/>
    <x v="1"/>
  </r>
  <r>
    <s v="e0c8aa42-c2bf-48bd-86ea-4bc6c7b5faf7"/>
    <s v="c7402157-ae44-45cc-b6a7-b348d5dbd417"/>
    <n v="124124"/>
    <n v="2"/>
    <x v="163"/>
    <n v="126.87"/>
    <x v="0"/>
  </r>
  <r>
    <s v="e577b90d-8d24-44c9-a838-8c7f81dba9e8"/>
    <s v="098431c3-1301-456e-9171-0026d20a3d62"/>
    <n v="30296"/>
    <n v="1"/>
    <x v="163"/>
    <n v="30.62"/>
    <x v="1"/>
  </r>
  <r>
    <s v="e68bb1e7-a0da-4e58-9c93-1df9a3a550ba"/>
    <s v="c7402157-ae44-45cc-b6a7-b348d5dbd417"/>
    <n v="126561"/>
    <n v="2"/>
    <x v="163"/>
    <n v="75.180000000000007"/>
    <x v="0"/>
  </r>
  <r>
    <s v="ebd5ee0d-97ca-4cfb-8a3a-2570cb6fee6a"/>
    <s v="098431c3-1301-456e-9171-0026d20a3d62"/>
    <n v="51600"/>
    <n v="1"/>
    <x v="163"/>
    <n v="75.180000000000007"/>
    <x v="0"/>
  </r>
  <r>
    <s v="efb2d5ae-6814-44dd-85be-54fa1a4ae075"/>
    <s v="098431c3-1301-456e-9171-0026d20a3d62"/>
    <n v="49673"/>
    <n v="1"/>
    <x v="163"/>
    <n v="116.17"/>
    <x v="1"/>
  </r>
  <r>
    <s v="f0b5b446-f90e-4851-880c-a9b39cdf14df"/>
    <s v="2ea0ca2a-77fc-4447-b57c-62a6cb4d75a1"/>
    <n v="51998"/>
    <n v="1"/>
    <x v="163"/>
    <n v="199.02"/>
    <x v="1"/>
  </r>
  <r>
    <s v="f36ee70a-2a2b-4b78-b96d-34a0162c23f2"/>
    <s v="c7402157-ae44-45cc-b6a7-b348d5dbd417"/>
    <n v="89316"/>
    <n v="2"/>
    <x v="163"/>
    <n v="370.7"/>
    <x v="1"/>
  </r>
  <r>
    <s v="f3fcf68b-a2c6-4fc2-bf46-73e8b1c67e0e"/>
    <s v="3ca4793d-065e-4112-b023-d1122a2a4b44"/>
    <n v="112994"/>
    <n v="2"/>
    <x v="163"/>
    <n v="135.08000000000001"/>
    <x v="1"/>
  </r>
  <r>
    <s v="f5d3227b-e3a4-482b-bffa-a62bb5776f99"/>
    <s v="3ca4793d-065e-4112-b023-d1122a2a4b44"/>
    <n v="93958"/>
    <n v="2"/>
    <x v="163"/>
    <n v="200.7"/>
    <x v="1"/>
  </r>
  <r>
    <s v="f9fc78ac-8715-49a7-bcef-5a5ea4b9a9ea"/>
    <s v="3ca4793d-065e-4112-b023-d1122a2a4b44"/>
    <n v="124391"/>
    <n v="2"/>
    <x v="163"/>
    <n v="237.27"/>
    <x v="1"/>
  </r>
  <r>
    <s v="fe68e732-393a-46c1-a9e7-5626d67e3ff6"/>
    <s v="2ea0ca2a-77fc-4447-b57c-62a6cb4d75a1"/>
    <n v="52245"/>
    <n v="1"/>
    <x v="163"/>
    <n v="314.85000000000002"/>
    <x v="1"/>
  </r>
  <r>
    <s v="fe722f68-f29b-4967-99c7-8f877eea758c"/>
    <s v="c7402157-ae44-45cc-b6a7-b348d5dbd417"/>
    <n v="123546"/>
    <n v="2"/>
    <x v="163"/>
    <n v="82.2"/>
    <x v="0"/>
  </r>
  <r>
    <s v="01c16877-adc8-4807-adbc-1418ed815612"/>
    <s v="2ea0ca2a-77fc-4447-b57c-62a6cb4d75a1"/>
    <n v="44313"/>
    <n v="1"/>
    <x v="164"/>
    <n v="837.43"/>
    <x v="1"/>
  </r>
  <r>
    <s v="0210df41-8302-45c4-b453-25964bc469b7"/>
    <s v="3ca4793d-065e-4112-b023-d1122a2a4b44"/>
    <n v="114259"/>
    <n v="2"/>
    <x v="164"/>
    <n v="839.25"/>
    <x v="1"/>
  </r>
  <r>
    <s v="0e44c0c1-9c8d-430e-bfee-b18f8cd64a69"/>
    <s v="2ea0ca2a-77fc-4447-b57c-62a6cb4d75a1"/>
    <n v="36946"/>
    <n v="1"/>
    <x v="164"/>
    <n v="21.19"/>
    <x v="0"/>
  </r>
  <r>
    <s v="0e4fec02-1cce-44eb-9a13-e69ce3a1123a"/>
    <s v="2ea0ca2a-77fc-4447-b57c-62a6cb4d75a1"/>
    <n v="54786"/>
    <n v="1"/>
    <x v="164"/>
    <n v="14.13"/>
    <x v="1"/>
  </r>
  <r>
    <s v="130869f9-f1f7-4be4-a328-18e953a0d888"/>
    <s v="3ca4793d-065e-4112-b023-d1122a2a4b44"/>
    <n v="126794"/>
    <n v="2"/>
    <x v="164"/>
    <n v="146.84"/>
    <x v="0"/>
  </r>
  <r>
    <s v="2e0e9c56-2512-4f72-9765-ef1c10f32471"/>
    <s v="3ca4793d-065e-4112-b023-d1122a2a4b44"/>
    <n v="126381"/>
    <n v="2"/>
    <x v="164"/>
    <n v="55.57"/>
    <x v="0"/>
  </r>
  <r>
    <s v="3ffacd0a-2a73-4bde-9e0f-711337c304a7"/>
    <s v="3ca4793d-065e-4112-b023-d1122a2a4b44"/>
    <n v="123445"/>
    <n v="2"/>
    <x v="164"/>
    <n v="74.09"/>
    <x v="0"/>
  </r>
  <r>
    <s v="45f745ef-ec10-4b36-af01-6713b085ce04"/>
    <s v="c7402157-ae44-45cc-b6a7-b348d5dbd417"/>
    <n v="112858"/>
    <n v="2"/>
    <x v="164"/>
    <n v="545.77"/>
    <x v="1"/>
  </r>
  <r>
    <s v="4a3f00e7-f97c-42e6-9343-0da1a2f19fae"/>
    <s v="3ca4793d-065e-4112-b023-d1122a2a4b44"/>
    <n v="121892"/>
    <n v="2"/>
    <x v="164"/>
    <n v="394.07"/>
    <x v="1"/>
  </r>
  <r>
    <s v="4a566bf3-cf47-493b-8cca-bebdf15019f2"/>
    <s v="c7402157-ae44-45cc-b6a7-b348d5dbd417"/>
    <n v="91718"/>
    <n v="2"/>
    <x v="164"/>
    <n v="9.4"/>
    <x v="1"/>
  </r>
  <r>
    <s v="584b1d91-ec59-4c97-a5bc-b8188530bcdb"/>
    <s v="3ca4793d-065e-4112-b023-d1122a2a4b44"/>
    <n v="77345"/>
    <n v="2"/>
    <x v="164"/>
    <n v="41.24"/>
    <x v="1"/>
  </r>
  <r>
    <s v="5bfc0df7-962d-4c4d-84e4-6a439bc76444"/>
    <s v="c7402157-ae44-45cc-b6a7-b348d5dbd417"/>
    <n v="116052"/>
    <n v="2"/>
    <x v="164"/>
    <n v="144.47999999999999"/>
    <x v="1"/>
  </r>
  <r>
    <s v="71b224aa-9b42-4354-8121-096922ea7331"/>
    <s v="3ca4793d-065e-4112-b023-d1122a2a4b44"/>
    <n v="113665"/>
    <n v="2"/>
    <x v="164"/>
    <n v="309.29000000000002"/>
    <x v="1"/>
  </r>
  <r>
    <s v="72bf793b-e716-4fa0-bf31-c7c455254a21"/>
    <s v="c7402157-ae44-45cc-b6a7-b348d5dbd417"/>
    <n v="125542"/>
    <n v="2"/>
    <x v="164"/>
    <n v="83.4"/>
    <x v="0"/>
  </r>
  <r>
    <s v="79e2b521-8c28-4ba3-89b4-45b52ef348b5"/>
    <s v="3ca4793d-065e-4112-b023-d1122a2a4b44"/>
    <n v="59694"/>
    <n v="2"/>
    <x v="164"/>
    <n v="37.590000000000003"/>
    <x v="1"/>
  </r>
  <r>
    <s v="7af26e05-6b44-47b9-893d-86754275902e"/>
    <s v="3ca4793d-065e-4112-b023-d1122a2a4b44"/>
    <n v="61113"/>
    <n v="2"/>
    <x v="164"/>
    <n v="21.14"/>
    <x v="1"/>
  </r>
  <r>
    <s v="7e1b01af-c9c0-4e31-ad5d-0be7b707a988"/>
    <s v="c7402157-ae44-45cc-b6a7-b348d5dbd417"/>
    <n v="121781"/>
    <n v="2"/>
    <x v="164"/>
    <n v="42.29"/>
    <x v="1"/>
  </r>
  <r>
    <s v="8c76f14a-1623-4986-9469-1e918a30b19b"/>
    <s v="2ea0ca2a-77fc-4447-b57c-62a6cb4d75a1"/>
    <n v="52404"/>
    <n v="1"/>
    <x v="164"/>
    <n v="75.349999999999994"/>
    <x v="0"/>
  </r>
  <r>
    <s v="8cf3d7e3-4e73-45da-9d16-be69628fb451"/>
    <s v="3ca4793d-065e-4112-b023-d1122a2a4b44"/>
    <n v="126056"/>
    <n v="2"/>
    <x v="164"/>
    <n v="376.7"/>
    <x v="1"/>
  </r>
  <r>
    <s v="96b88006-95f1-47ad-a32c-9bd7fe5fab6c"/>
    <s v="2ea0ca2a-77fc-4447-b57c-62a6cb4d75a1"/>
    <n v="40683"/>
    <n v="1"/>
    <x v="164"/>
    <n v="6089.28"/>
    <x v="1"/>
  </r>
  <r>
    <s v="9c143c8c-ec99-4bd8-9a7b-bbc600be504d"/>
    <s v="2ea0ca2a-77fc-4447-b57c-62a6cb4d75a1"/>
    <n v="55387"/>
    <n v="1"/>
    <x v="164"/>
    <n v="21.19"/>
    <x v="0"/>
  </r>
  <r>
    <s v="a8862152-2706-4135-a1c7-6572999df375"/>
    <s v="c7402157-ae44-45cc-b6a7-b348d5dbd417"/>
    <n v="125761"/>
    <n v="2"/>
    <x v="164"/>
    <n v="240.06"/>
    <x v="0"/>
  </r>
  <r>
    <s v="ae90517d-90dc-4532-8d01-78ee2882bfc3"/>
    <s v="c7402157-ae44-45cc-b6a7-b348d5dbd417"/>
    <n v="120754"/>
    <n v="2"/>
    <x v="164"/>
    <n v="860.38"/>
    <x v="1"/>
  </r>
  <r>
    <s v="aeba412b-0585-455d-b865-70ab79701f8b"/>
    <s v="2ea0ca2a-77fc-4447-b57c-62a6cb4d75a1"/>
    <n v="55387"/>
    <n v="1"/>
    <x v="164"/>
    <n v="21.19"/>
    <x v="1"/>
  </r>
  <r>
    <s v="cbc45016-47f9-4bf9-97af-9fcc64978d8f"/>
    <s v="c7402157-ae44-45cc-b6a7-b348d5dbd417"/>
    <n v="125375"/>
    <n v="2"/>
    <x v="164"/>
    <n v="75.180000000000007"/>
    <x v="0"/>
  </r>
  <r>
    <s v="db7d6e30-b073-42eb-a49f-9c1618729fc8"/>
    <s v="3ca4793d-065e-4112-b023-d1122a2a4b44"/>
    <n v="92538"/>
    <n v="2"/>
    <x v="164"/>
    <n v="21.44"/>
    <x v="1"/>
  </r>
  <r>
    <s v="dcb605e9-6f37-4c33-8e24-79f1627c568d"/>
    <s v="c7402157-ae44-45cc-b6a7-b348d5dbd417"/>
    <n v="69648"/>
    <n v="2"/>
    <x v="164"/>
    <n v="124.51"/>
    <x v="1"/>
  </r>
  <r>
    <s v="ee54eddd-11d3-4e0e-8d19-24f047a500a0"/>
    <s v="c7402157-ae44-45cc-b6a7-b348d5dbd417"/>
    <n v="123664"/>
    <n v="2"/>
    <x v="164"/>
    <n v="48.57"/>
    <x v="0"/>
  </r>
  <r>
    <s v="efe9bae7-f0db-4602-aaac-22152a99d76d"/>
    <s v="c7402157-ae44-45cc-b6a7-b348d5dbd417"/>
    <n v="87916"/>
    <n v="2"/>
    <x v="164"/>
    <n v="67.819999999999993"/>
    <x v="1"/>
  </r>
  <r>
    <s v="f159dc51-a0a7-49af-b81c-acbeb3facb6d"/>
    <s v="098431c3-1301-456e-9171-0026d20a3d62"/>
    <n v="51850"/>
    <n v="1"/>
    <x v="164"/>
    <n v="13.47"/>
    <x v="1"/>
  </r>
  <r>
    <s v="f18d4827-8f62-4ae2-95f4-44049f04abbc"/>
    <s v="c7402157-ae44-45cc-b6a7-b348d5dbd417"/>
    <n v="113386"/>
    <n v="2"/>
    <x v="164"/>
    <n v="299.27"/>
    <x v="1"/>
  </r>
  <r>
    <s v="f43fa43f-df5a-403a-bb5d-9a3907758aed"/>
    <s v="c7402157-ae44-45cc-b6a7-b348d5dbd417"/>
    <n v="111232"/>
    <n v="2"/>
    <x v="164"/>
    <n v="8.41"/>
    <x v="1"/>
  </r>
  <r>
    <s v="0787f4f6-175f-4e65-86cc-df9c02294d3c"/>
    <s v="2ea0ca2a-77fc-4447-b57c-62a6cb4d75a1"/>
    <n v="40837"/>
    <n v="1"/>
    <x v="165"/>
    <n v="20.5"/>
    <x v="1"/>
  </r>
  <r>
    <s v="0d41bdc3-e999-4ea7-8efa-802678dd133e"/>
    <s v="c7402157-ae44-45cc-b6a7-b348d5dbd417"/>
    <n v="123135"/>
    <n v="2"/>
    <x v="165"/>
    <n v="124.51"/>
    <x v="1"/>
  </r>
  <r>
    <s v="0e317cc6-b978-44be-8bd6-1fc2504fba62"/>
    <s v="3ca4793d-065e-4112-b023-d1122a2a4b44"/>
    <n v="121964"/>
    <n v="2"/>
    <x v="165"/>
    <n v="448.08"/>
    <x v="1"/>
  </r>
  <r>
    <s v="11bd0ff7-c8b1-4ffd-a935-38e016a307f5"/>
    <s v="c7402157-ae44-45cc-b6a7-b348d5dbd417"/>
    <n v="124445"/>
    <n v="2"/>
    <x v="165"/>
    <n v="56.39"/>
    <x v="0"/>
  </r>
  <r>
    <s v="15755c88-f28b-4d68-8376-eb89edfc6de3"/>
    <s v="2ea0ca2a-77fc-4447-b57c-62a6cb4d75a1"/>
    <n v="52387"/>
    <n v="1"/>
    <x v="165"/>
    <n v="83.59"/>
    <x v="0"/>
  </r>
  <r>
    <s v="17f68bc4-eb33-484f-a39e-f8b219042611"/>
    <s v="c7402157-ae44-45cc-b6a7-b348d5dbd417"/>
    <n v="63676"/>
    <n v="2"/>
    <x v="165"/>
    <n v="20.100000000000001"/>
    <x v="1"/>
  </r>
  <r>
    <s v="1ab19750-5a18-41f4-97d7-5cf61ae5933f"/>
    <s v="c7402157-ae44-45cc-b6a7-b348d5dbd417"/>
    <n v="79129"/>
    <n v="2"/>
    <x v="165"/>
    <n v="11.75"/>
    <x v="1"/>
  </r>
  <r>
    <s v="1f0c9bbf-9b88-4767-a0fd-649b15706e74"/>
    <s v="2ea0ca2a-77fc-4447-b57c-62a6cb4d75a1"/>
    <n v="53413"/>
    <n v="1"/>
    <x v="165"/>
    <n v="56.53"/>
    <x v="0"/>
  </r>
  <r>
    <s v="2464387a-15c7-470d-aa77-db1a9fde27d6"/>
    <s v="c7402157-ae44-45cc-b6a7-b348d5dbd417"/>
    <n v="88032"/>
    <n v="2"/>
    <x v="165"/>
    <n v="483.38"/>
    <x v="1"/>
  </r>
  <r>
    <s v="29147f47-9aa0-47a3-8bd8-56d1f09f6d83"/>
    <s v="098431c3-1301-456e-9171-0026d20a3d62"/>
    <n v="47859"/>
    <n v="1"/>
    <x v="165"/>
    <n v="10.6"/>
    <x v="1"/>
  </r>
  <r>
    <s v="2b0ad2c0-830a-4271-97be-58b989898357"/>
    <s v="2ea0ca2a-77fc-4447-b57c-62a6cb4d75a1"/>
    <n v="46570"/>
    <n v="1"/>
    <x v="165"/>
    <n v="138.47999999999999"/>
    <x v="1"/>
  </r>
  <r>
    <s v="2fdcb25d-dc96-4deb-8fe0-759475dfa305"/>
    <s v="098431c3-1301-456e-9171-0026d20a3d62"/>
    <n v="24127"/>
    <n v="1"/>
    <x v="165"/>
    <n v="181.88"/>
    <x v="1"/>
  </r>
  <r>
    <s v="32f461aa-5af0-4626-8efa-4a03d4a2c062"/>
    <s v="3ca4793d-065e-4112-b023-d1122a2a4b44"/>
    <n v="88033"/>
    <n v="2"/>
    <x v="165"/>
    <n v="2483"/>
    <x v="1"/>
  </r>
  <r>
    <s v="34b76ada-f615-4ef5-a78d-e73279831785"/>
    <s v="098431c3-1301-456e-9171-0026d20a3d62"/>
    <n v="51395"/>
    <n v="1"/>
    <x v="165"/>
    <n v="231.87"/>
    <x v="1"/>
  </r>
  <r>
    <s v="36eb7d14-5e46-4884-b22a-f86c9c95710c"/>
    <s v="3ca4793d-065e-4112-b023-d1122a2a4b44"/>
    <n v="52287"/>
    <n v="2"/>
    <x v="165"/>
    <n v="1119.8699999999999"/>
    <x v="1"/>
  </r>
  <r>
    <s v="3a38569e-ebf6-4fbe-b6bf-4103368d966f"/>
    <s v="098431c3-1301-456e-9171-0026d20a3d62"/>
    <n v="21775"/>
    <n v="1"/>
    <x v="165"/>
    <n v="14.13"/>
    <x v="1"/>
  </r>
  <r>
    <s v="3ac0ddb3-f637-4e88-b007-e836b8259ce5"/>
    <s v="c7402157-ae44-45cc-b6a7-b348d5dbd417"/>
    <n v="123202"/>
    <n v="2"/>
    <x v="165"/>
    <n v="74.09"/>
    <x v="0"/>
  </r>
  <r>
    <s v="40e1a8a5-60ba-4d94-9be6-2ea1906b7797"/>
    <s v="2ea0ca2a-77fc-4447-b57c-62a6cb4d75a1"/>
    <n v="19718"/>
    <n v="1"/>
    <x v="165"/>
    <n v="112.9"/>
    <x v="1"/>
  </r>
  <r>
    <s v="432b7968-7bfb-4a5a-b72e-690c3ddac35b"/>
    <s v="098431c3-1301-456e-9171-0026d20a3d62"/>
    <n v="26879"/>
    <n v="1"/>
    <x v="165"/>
    <n v="179.91"/>
    <x v="1"/>
  </r>
  <r>
    <s v="53beaef1-9af4-4cd9-91db-11db3ed39bfa"/>
    <s v="c7402157-ae44-45cc-b6a7-b348d5dbd417"/>
    <n v="124071"/>
    <n v="2"/>
    <x v="165"/>
    <n v="75.180000000000007"/>
    <x v="0"/>
  </r>
  <r>
    <s v="576ee8a4-1e3f-4d1f-9d59-faf4101f7b41"/>
    <s v="098431c3-1301-456e-9171-0026d20a3d62"/>
    <n v="28306"/>
    <n v="1"/>
    <x v="165"/>
    <n v="654.97"/>
    <x v="1"/>
  </r>
  <r>
    <s v="5a62e8a5-4ed8-42fa-be96-9b4b8345dc21"/>
    <s v="2ea0ca2a-77fc-4447-b57c-62a6cb4d75a1"/>
    <n v="42284"/>
    <n v="1"/>
    <x v="165"/>
    <n v="9.14"/>
    <x v="1"/>
  </r>
  <r>
    <s v="5d490b22-3b23-4e0f-9302-1a15801841c1"/>
    <s v="2ea0ca2a-77fc-4447-b57c-62a6cb4d75a1"/>
    <n v="58508"/>
    <n v="1"/>
    <x v="165"/>
    <n v="83.59"/>
    <x v="0"/>
  </r>
  <r>
    <s v="611a8f28-127d-4d59-83df-597a8c61093c"/>
    <s v="c7402157-ae44-45cc-b6a7-b348d5dbd417"/>
    <n v="89853"/>
    <n v="2"/>
    <x v="165"/>
    <n v="10.57"/>
    <x v="1"/>
  </r>
  <r>
    <s v="6c97899b-6506-4ece-bcfa-a8365cf5277f"/>
    <s v="2ea0ca2a-77fc-4447-b57c-62a6cb4d75a1"/>
    <n v="45645"/>
    <n v="1"/>
    <x v="165"/>
    <n v="81.56"/>
    <x v="1"/>
  </r>
  <r>
    <s v="6e516599-869b-4003-94e7-5872fe0d17d6"/>
    <s v="098431c3-1301-456e-9171-0026d20a3d62"/>
    <n v="49666"/>
    <n v="1"/>
    <x v="165"/>
    <n v="10.6"/>
    <x v="1"/>
  </r>
  <r>
    <s v="73d574d8-cbf5-4551-af08-ef09c6d9598d"/>
    <s v="3ca4793d-065e-4112-b023-d1122a2a4b44"/>
    <n v="121033"/>
    <n v="2"/>
    <x v="165"/>
    <n v="575.69000000000005"/>
    <x v="1"/>
  </r>
  <r>
    <s v="86d2911e-e347-4fb4-96ae-1d7cce57af2c"/>
    <s v="098431c3-1301-456e-9171-0026d20a3d62"/>
    <n v="41782"/>
    <n v="1"/>
    <x v="165"/>
    <n v="17.670000000000002"/>
    <x v="1"/>
  </r>
  <r>
    <s v="90c97a8b-bd8b-40a1-93cc-1d3635437c02"/>
    <s v="c7402157-ae44-45cc-b6a7-b348d5dbd417"/>
    <n v="126703"/>
    <n v="2"/>
    <x v="165"/>
    <n v="177.38"/>
    <x v="0"/>
  </r>
  <r>
    <s v="99b0e28a-f526-4405-bbca-b1cd19279775"/>
    <s v="2ea0ca2a-77fc-4447-b57c-62a6cb4d75a1"/>
    <n v="45460"/>
    <n v="1"/>
    <x v="165"/>
    <n v="134.46"/>
    <x v="1"/>
  </r>
  <r>
    <s v="a1ef4ce0-f91f-4b29-8feb-16687f7fc0df"/>
    <s v="2ea0ca2a-77fc-4447-b57c-62a6cb4d75a1"/>
    <n v="52548"/>
    <n v="1"/>
    <x v="165"/>
    <n v="117.76"/>
    <x v="0"/>
  </r>
  <r>
    <s v="aa7758fd-0920-4b93-ae8d-29005dc0bcc0"/>
    <s v="098431c3-1301-456e-9171-0026d20a3d62"/>
    <n v="58377"/>
    <n v="1"/>
    <x v="165"/>
    <n v="114.62"/>
    <x v="0"/>
  </r>
  <r>
    <s v="abe2543f-3023-4376-a136-6f19c8c7dc6c"/>
    <s v="c7402157-ae44-45cc-b6a7-b348d5dbd417"/>
    <n v="115999"/>
    <n v="2"/>
    <x v="165"/>
    <n v="124.51"/>
    <x v="1"/>
  </r>
  <r>
    <s v="b044f527-d21c-4c07-a879-ce9a55de0387"/>
    <s v="2ea0ca2a-77fc-4447-b57c-62a6cb4d75a1"/>
    <n v="29034"/>
    <n v="1"/>
    <x v="165"/>
    <n v="21.2"/>
    <x v="0"/>
  </r>
  <r>
    <s v="b2d955c8-c135-45c1-afd7-91d232b997f5"/>
    <s v="c7402157-ae44-45cc-b6a7-b348d5dbd417"/>
    <n v="74937"/>
    <n v="2"/>
    <x v="165"/>
    <n v="131.56"/>
    <x v="1"/>
  </r>
  <r>
    <s v="b7bc21e3-04a1-472a-93f8-f1e6eb87771b"/>
    <s v="098431c3-1301-456e-9171-0026d20a3d62"/>
    <n v="21299"/>
    <n v="1"/>
    <x v="165"/>
    <n v="10.6"/>
    <x v="1"/>
  </r>
  <r>
    <s v="bdbdbd37-f731-4d59-b338-413b1c5378df"/>
    <s v="3ca4793d-065e-4112-b023-d1122a2a4b44"/>
    <n v="64482"/>
    <n v="2"/>
    <x v="165"/>
    <n v="10.57"/>
    <x v="1"/>
  </r>
  <r>
    <s v="bece14c7-5942-417a-8e18-77c2977ff256"/>
    <s v="c7402157-ae44-45cc-b6a7-b348d5dbd417"/>
    <n v="111232"/>
    <n v="2"/>
    <x v="165"/>
    <n v="8.41"/>
    <x v="1"/>
  </r>
  <r>
    <s v="c4abd320-94eb-4355-96e6-5c3232537562"/>
    <s v="3ca4793d-065e-4112-b023-d1122a2a4b44"/>
    <n v="53374"/>
    <n v="2"/>
    <x v="165"/>
    <n v="23.66"/>
    <x v="0"/>
  </r>
  <r>
    <s v="c5ac9b34-a651-45c3-9e22-bc1a0a740db7"/>
    <s v="3ca4793d-065e-4112-b023-d1122a2a4b44"/>
    <n v="126340"/>
    <n v="2"/>
    <x v="165"/>
    <n v="64.61"/>
    <x v="0"/>
  </r>
  <r>
    <s v="c9218bd7-6ffc-4002-8e05-0fb85d11da65"/>
    <s v="c7402157-ae44-45cc-b6a7-b348d5dbd417"/>
    <n v="121991"/>
    <n v="2"/>
    <x v="165"/>
    <n v="180.45"/>
    <x v="1"/>
  </r>
  <r>
    <s v="ceeaab16-f252-4528-b65d-1c6d2187796e"/>
    <s v="098431c3-1301-456e-9171-0026d20a3d62"/>
    <n v="28281"/>
    <n v="1"/>
    <x v="165"/>
    <n v="68.31"/>
    <x v="0"/>
  </r>
  <r>
    <s v="d132e490-488e-4232-8a31-6f82382d0b5f"/>
    <s v="098431c3-1301-456e-9171-0026d20a3d62"/>
    <n v="58146"/>
    <n v="1"/>
    <x v="165"/>
    <n v="122.33"/>
    <x v="0"/>
  </r>
  <r>
    <s v="e866bc41-ff72-4997-a4c3-7272722d9c7d"/>
    <s v="2ea0ca2a-77fc-4447-b57c-62a6cb4d75a1"/>
    <n v="48844"/>
    <n v="1"/>
    <x v="165"/>
    <n v="68.31"/>
    <x v="0"/>
  </r>
  <r>
    <s v="ea4c7049-8be3-4a45-a559-4c620d21f52c"/>
    <s v="c7402157-ae44-45cc-b6a7-b348d5dbd417"/>
    <n v="43372"/>
    <n v="2"/>
    <x v="165"/>
    <n v="61.08"/>
    <x v="0"/>
  </r>
  <r>
    <s v="ee738f86-41c6-4514-819d-979129a701a9"/>
    <s v="3ca4793d-065e-4112-b023-d1122a2a4b44"/>
    <n v="121249"/>
    <n v="2"/>
    <x v="165"/>
    <n v="68.13"/>
    <x v="0"/>
  </r>
  <r>
    <s v="f516288e-2799-41b9-869d-8e0ad7517cb8"/>
    <s v="098431c3-1301-456e-9171-0026d20a3d62"/>
    <n v="49613"/>
    <n v="1"/>
    <x v="165"/>
    <n v="216.67"/>
    <x v="1"/>
  </r>
  <r>
    <s v="f8532c29-55e3-4403-aab2-89405b98f20b"/>
    <s v="098431c3-1301-456e-9171-0026d20a3d62"/>
    <n v="49278"/>
    <n v="1"/>
    <x v="165"/>
    <n v="252.02"/>
    <x v="1"/>
  </r>
  <r>
    <s v="fc11d11e-179d-46c2-96e4-06209e078990"/>
    <s v="c7402157-ae44-45cc-b6a7-b348d5dbd417"/>
    <n v="46423"/>
    <n v="2"/>
    <x v="165"/>
    <n v="21.14"/>
    <x v="0"/>
  </r>
  <r>
    <s v="fe66d779-4da6-48f7-afd2-1be6f1007ea0"/>
    <s v="098431c3-1301-456e-9171-0026d20a3d62"/>
    <n v="36947"/>
    <n v="1"/>
    <x v="165"/>
    <n v="21.2"/>
    <x v="0"/>
  </r>
  <r>
    <s v="0e055ec3-0f1b-45f9-92ce-773b0b4fa163"/>
    <s v="2ea0ca2a-77fc-4447-b57c-62a6cb4d75a1"/>
    <n v="44820"/>
    <n v="1"/>
    <x v="166"/>
    <n v="576.66"/>
    <x v="1"/>
  </r>
  <r>
    <s v="1117e2b5-aa87-4393-bab9-48088d378ec8"/>
    <s v="2ea0ca2a-77fc-4447-b57c-62a6cb4d75a1"/>
    <n v="52799"/>
    <n v="1"/>
    <x v="166"/>
    <n v="83.61"/>
    <x v="0"/>
  </r>
  <r>
    <s v="1329972f-c609-4eff-b5c7-6da06a0fd2a4"/>
    <s v="098431c3-1301-456e-9171-0026d20a3d62"/>
    <n v="58148"/>
    <n v="1"/>
    <x v="166"/>
    <n v="115.27"/>
    <x v="0"/>
  </r>
  <r>
    <s v="16c10c25-b0c5-417c-b098-ddf7f76df716"/>
    <s v="c7402157-ae44-45cc-b6a7-b348d5dbd417"/>
    <n v="126583"/>
    <n v="2"/>
    <x v="166"/>
    <n v="99.54"/>
    <x v="0"/>
  </r>
  <r>
    <s v="1e8d52e3-0552-4afa-8137-4afd83290375"/>
    <s v="3ca4793d-065e-4112-b023-d1122a2a4b44"/>
    <n v="127150"/>
    <n v="2"/>
    <x v="166"/>
    <n v="75.180000000000007"/>
    <x v="0"/>
  </r>
  <r>
    <s v="1f497e2c-b5b5-4c3f-a934-ecf4aa79c04d"/>
    <s v="c7402157-ae44-45cc-b6a7-b348d5dbd417"/>
    <n v="111232"/>
    <n v="2"/>
    <x v="166"/>
    <n v="8.41"/>
    <x v="1"/>
  </r>
  <r>
    <s v="40dff9e0-855f-4d7e-b6ce-8ce59b5670ec"/>
    <s v="098431c3-1301-456e-9171-0026d20a3d62"/>
    <n v="52418"/>
    <n v="1"/>
    <x v="166"/>
    <n v="42.4"/>
    <x v="0"/>
  </r>
  <r>
    <s v="4baf0317-e713-44c0-8b67-941f09b4e5fc"/>
    <s v="3ca4793d-065e-4112-b023-d1122a2a4b44"/>
    <n v="88033"/>
    <n v="2"/>
    <x v="166"/>
    <n v="216.25"/>
    <x v="1"/>
  </r>
  <r>
    <s v="4c9339e4-0640-4305-bea6-d0c91f5a5814"/>
    <s v="c7402157-ae44-45cc-b6a7-b348d5dbd417"/>
    <n v="111167"/>
    <n v="2"/>
    <x v="166"/>
    <n v="1144.1099999999999"/>
    <x v="1"/>
  </r>
  <r>
    <s v="4d1f5c0c-ac52-40a4-975a-541ccae6df42"/>
    <s v="c7402157-ae44-45cc-b6a7-b348d5dbd417"/>
    <n v="125874"/>
    <n v="2"/>
    <x v="166"/>
    <n v="84.58"/>
    <x v="0"/>
  </r>
  <r>
    <s v="530465a9-c7f9-46b0-9cf8-24897f8f118d"/>
    <s v="2ea0ca2a-77fc-4447-b57c-62a6cb4d75a1"/>
    <n v="19290"/>
    <n v="1"/>
    <x v="166"/>
    <n v="14.17"/>
    <x v="1"/>
  </r>
  <r>
    <s v="6906da91-9b25-4cec-9245-c983aa7de2b6"/>
    <s v="c7402157-ae44-45cc-b6a7-b348d5dbd417"/>
    <n v="89045"/>
    <n v="2"/>
    <x v="166"/>
    <n v="262.41000000000003"/>
    <x v="1"/>
  </r>
  <r>
    <s v="7880d610-b4a5-4f3c-8164-421a8d1005b2"/>
    <s v="2ea0ca2a-77fc-4447-b57c-62a6cb4d75a1"/>
    <n v="36052"/>
    <n v="1"/>
    <x v="166"/>
    <n v="222.22"/>
    <x v="1"/>
  </r>
  <r>
    <s v="85718b4e-7ee5-4bbe-8865-3c5ed5a38604"/>
    <s v="098431c3-1301-456e-9171-0026d20a3d62"/>
    <n v="37131"/>
    <n v="1"/>
    <x v="166"/>
    <n v="221.48"/>
    <x v="1"/>
  </r>
  <r>
    <s v="88be7cc1-a9db-4f4e-83c6-24a4858f9267"/>
    <s v="3ca4793d-065e-4112-b023-d1122a2a4b44"/>
    <n v="73933"/>
    <n v="2"/>
    <x v="166"/>
    <n v="801.3"/>
    <x v="1"/>
  </r>
  <r>
    <s v="8d72feaa-f824-4ea6-907e-26f6cd21b371"/>
    <s v="c7402157-ae44-45cc-b6a7-b348d5dbd417"/>
    <n v="123777"/>
    <n v="2"/>
    <x v="166"/>
    <n v="611.54999999999995"/>
    <x v="1"/>
  </r>
  <r>
    <s v="90cc6aa6-47db-4911-8dd0-94a4ade299d7"/>
    <s v="2ea0ca2a-77fc-4447-b57c-62a6cb4d75a1"/>
    <n v="49276"/>
    <n v="1"/>
    <x v="166"/>
    <n v="11.78"/>
    <x v="1"/>
  </r>
  <r>
    <s v="9bc7c74f-b3f7-4b59-8749-48f047dbc085"/>
    <s v="2ea0ca2a-77fc-4447-b57c-62a6cb4d75a1"/>
    <n v="41795"/>
    <n v="1"/>
    <x v="166"/>
    <n v="110"/>
    <x v="1"/>
  </r>
  <r>
    <s v="9c8f028c-31b4-4028-a4dc-56581473e6d4"/>
    <s v="2ea0ca2a-77fc-4447-b57c-62a6cb4d75a1"/>
    <n v="22533"/>
    <n v="1"/>
    <x v="166"/>
    <n v="199.78"/>
    <x v="1"/>
  </r>
  <r>
    <s v="9fd9fee0-98fe-4dc8-b20a-79e627ab744b"/>
    <s v="098431c3-1301-456e-9171-0026d20a3d62"/>
    <n v="43097"/>
    <n v="1"/>
    <x v="166"/>
    <n v="11.77"/>
    <x v="1"/>
  </r>
  <r>
    <s v="a24fd85b-4452-467c-8380-16a4880d829f"/>
    <s v="098431c3-1301-456e-9171-0026d20a3d62"/>
    <n v="58805"/>
    <n v="1"/>
    <x v="166"/>
    <n v="307.3"/>
    <x v="0"/>
  </r>
  <r>
    <s v="a62a61a1-47db-4cba-b0be-d8ef9fdbe584"/>
    <s v="c7402157-ae44-45cc-b6a7-b348d5dbd417"/>
    <n v="127119"/>
    <n v="2"/>
    <x v="166"/>
    <n v="75.180000000000007"/>
    <x v="0"/>
  </r>
  <r>
    <s v="a83ad9ad-bd68-4fd0-ba59-bdd0cafe2995"/>
    <s v="3ca4793d-065e-4112-b023-d1122a2a4b44"/>
    <n v="127099"/>
    <n v="2"/>
    <x v="166"/>
    <n v="127.02"/>
    <x v="0"/>
  </r>
  <r>
    <s v="beb3d625-4be7-40ed-ae2a-2cee0e978394"/>
    <s v="c7402157-ae44-45cc-b6a7-b348d5dbd417"/>
    <n v="125504"/>
    <n v="2"/>
    <x v="166"/>
    <n v="11.75"/>
    <x v="1"/>
  </r>
  <r>
    <s v="ce701e50-f71e-4245-9302-a48789236b69"/>
    <s v="2ea0ca2a-77fc-4447-b57c-62a6cb4d75a1"/>
    <n v="37988"/>
    <n v="1"/>
    <x v="166"/>
    <n v="21.19"/>
    <x v="1"/>
  </r>
  <r>
    <s v="cf6e1be1-74cf-4cdc-ac20-61b29ad4057d"/>
    <s v="098431c3-1301-456e-9171-0026d20a3d62"/>
    <n v="58311"/>
    <n v="1"/>
    <x v="166"/>
    <n v="117.77"/>
    <x v="0"/>
  </r>
  <r>
    <s v="dd53a8b5-fa77-42d7-bfbe-8981ce192acb"/>
    <s v="098431c3-1301-456e-9171-0026d20a3d62"/>
    <n v="46622"/>
    <n v="1"/>
    <x v="166"/>
    <n v="11.77"/>
    <x v="1"/>
  </r>
  <r>
    <s v="efff48e5-6140-4b97-9e92-e6a82465237e"/>
    <s v="098431c3-1301-456e-9171-0026d20a3d62"/>
    <n v="58142"/>
    <n v="1"/>
    <x v="166"/>
    <n v="92.28"/>
    <x v="0"/>
  </r>
  <r>
    <s v="f8124240-ccea-4e08-840b-768c7cc37370"/>
    <s v="2ea0ca2a-77fc-4447-b57c-62a6cb4d75a1"/>
    <n v="39088"/>
    <n v="1"/>
    <x v="166"/>
    <n v="344.29"/>
    <x v="1"/>
  </r>
  <r>
    <s v="01670dc4-9960-4599-a94f-5a2c817201b3"/>
    <s v="2ea0ca2a-77fc-4447-b57c-62a6cb4d75a1"/>
    <n v="58804"/>
    <n v="1"/>
    <x v="167"/>
    <n v="75.349999999999994"/>
    <x v="0"/>
  </r>
  <r>
    <s v="0544cabf-c782-4980-ab90-9067023840a1"/>
    <s v="2ea0ca2a-77fc-4447-b57c-62a6cb4d75a1"/>
    <n v="42038"/>
    <n v="1"/>
    <x v="167"/>
    <n v="20.100000000000001"/>
    <x v="1"/>
  </r>
  <r>
    <s v="08946f7e-c094-43d1-a437-0257174a6da8"/>
    <s v="2ea0ca2a-77fc-4447-b57c-62a6cb4d75a1"/>
    <n v="58818"/>
    <n v="1"/>
    <x v="167"/>
    <n v="93.01"/>
    <x v="0"/>
  </r>
  <r>
    <s v="126a37ef-03f0-4928-b7de-d10372ddc38d"/>
    <s v="3ca4793d-065e-4112-b023-d1122a2a4b44"/>
    <n v="119019"/>
    <n v="2"/>
    <x v="167"/>
    <n v="542.66999999999996"/>
    <x v="1"/>
  </r>
  <r>
    <s v="1548663d-4a06-4198-9400-755a5cda2dd5"/>
    <s v="2ea0ca2a-77fc-4447-b57c-62a6cb4d75a1"/>
    <n v="34876"/>
    <n v="1"/>
    <x v="167"/>
    <n v="97.74"/>
    <x v="1"/>
  </r>
  <r>
    <s v="1d40b8c0-033d-4ae0-b183-9988610c6a61"/>
    <s v="3ca4793d-065e-4112-b023-d1122a2a4b44"/>
    <n v="52465"/>
    <n v="2"/>
    <x v="167"/>
    <n v="11.75"/>
    <x v="1"/>
  </r>
  <r>
    <s v="2158643f-04cc-41eb-8fc8-91e8cbca5502"/>
    <s v="098431c3-1301-456e-9171-0026d20a3d62"/>
    <n v="21351"/>
    <n v="1"/>
    <x v="167"/>
    <n v="21.19"/>
    <x v="0"/>
  </r>
  <r>
    <s v="2a6f1375-bda5-4849-ad46-922753ada1d6"/>
    <s v="3ca4793d-065e-4112-b023-d1122a2a4b44"/>
    <n v="127281"/>
    <n v="2"/>
    <x v="167"/>
    <n v="263.11"/>
    <x v="0"/>
  </r>
  <r>
    <s v="2be009c6-a0ac-41f7-989b-8f3b49a159a6"/>
    <s v="c7402157-ae44-45cc-b6a7-b348d5dbd417"/>
    <n v="111786"/>
    <n v="2"/>
    <x v="167"/>
    <n v="10.57"/>
    <x v="1"/>
  </r>
  <r>
    <s v="2f585023-27d7-44d5-b724-f1b55068f7fd"/>
    <s v="c7402157-ae44-45cc-b6a7-b348d5dbd417"/>
    <n v="79067"/>
    <n v="2"/>
    <x v="167"/>
    <n v="1780.12"/>
    <x v="1"/>
  </r>
  <r>
    <s v="30eaae88-b8f7-42ba-afd9-9bc68f792978"/>
    <s v="098431c3-1301-456e-9171-0026d20a3d62"/>
    <n v="34563"/>
    <n v="1"/>
    <x v="167"/>
    <n v="301.72000000000003"/>
    <x v="1"/>
  </r>
  <r>
    <s v="340dba77-d5dd-4349-ac89-e084499ae08d"/>
    <s v="2ea0ca2a-77fc-4447-b57c-62a6cb4d75a1"/>
    <n v="35122"/>
    <n v="1"/>
    <x v="167"/>
    <n v="1834.03"/>
    <x v="1"/>
  </r>
  <r>
    <s v="3446a52a-354a-4e35-909b-8e68bf39f06e"/>
    <s v="c7402157-ae44-45cc-b6a7-b348d5dbd417"/>
    <n v="113386"/>
    <n v="2"/>
    <x v="167"/>
    <n v="35.24"/>
    <x v="1"/>
  </r>
  <r>
    <s v="3727875e-9e76-4e2a-98c4-c0a102c9de77"/>
    <s v="3ca4793d-065e-4112-b023-d1122a2a4b44"/>
    <n v="94475"/>
    <n v="2"/>
    <x v="167"/>
    <n v="11.75"/>
    <x v="1"/>
  </r>
  <r>
    <s v="39a06ae0-79c4-4ea0-8a97-4dd80d399d6c"/>
    <s v="3ca4793d-065e-4112-b023-d1122a2a4b44"/>
    <n v="93958"/>
    <n v="2"/>
    <x v="167"/>
    <n v="9.4"/>
    <x v="1"/>
  </r>
  <r>
    <s v="41a5dd6b-348d-483f-872a-4e9f6b4022b5"/>
    <s v="3ca4793d-065e-4112-b023-d1122a2a4b44"/>
    <n v="44059"/>
    <n v="2"/>
    <x v="167"/>
    <n v="466.19"/>
    <x v="1"/>
  </r>
  <r>
    <s v="43330311-abcf-443d-b219-6c99e50b2031"/>
    <s v="2ea0ca2a-77fc-4447-b57c-62a6cb4d75a1"/>
    <n v="50444"/>
    <n v="1"/>
    <x v="167"/>
    <n v="130.33000000000001"/>
    <x v="0"/>
  </r>
  <r>
    <s v="43cb359d-c0d1-4981-ac82-525fdd86b9e0"/>
    <s v="098431c3-1301-456e-9171-0026d20a3d62"/>
    <n v="58941"/>
    <n v="1"/>
    <x v="167"/>
    <n v="103.6"/>
    <x v="0"/>
  </r>
  <r>
    <s v="49f8f9db-7a21-4895-84e9-7418e6b7443b"/>
    <s v="098431c3-1301-456e-9171-0026d20a3d62"/>
    <n v="58287"/>
    <n v="1"/>
    <x v="167"/>
    <n v="75.349999999999994"/>
    <x v="0"/>
  </r>
  <r>
    <s v="4d94801f-4052-4499-bb71-c54b7fd41020"/>
    <s v="2ea0ca2a-77fc-4447-b57c-62a6cb4d75a1"/>
    <n v="51998"/>
    <n v="1"/>
    <x v="167"/>
    <n v="10.6"/>
    <x v="1"/>
  </r>
  <r>
    <s v="4f0857c0-bd46-4c65-ad2f-ff01c3de1eae"/>
    <s v="2ea0ca2a-77fc-4447-b57c-62a6cb4d75a1"/>
    <n v="46587"/>
    <n v="1"/>
    <x v="167"/>
    <n v="56.51"/>
    <x v="1"/>
  </r>
  <r>
    <s v="5501fcf6-0279-43d9-be98-2b443d4907be"/>
    <s v="098431c3-1301-456e-9171-0026d20a3d62"/>
    <n v="50540"/>
    <n v="1"/>
    <x v="167"/>
    <n v="225.15"/>
    <x v="1"/>
  </r>
  <r>
    <s v="55594a9b-d392-4fe9-9ac8-1a2a3814fc76"/>
    <s v="c7402157-ae44-45cc-b6a7-b348d5dbd417"/>
    <n v="127000"/>
    <n v="2"/>
    <x v="167"/>
    <n v="75.180000000000007"/>
    <x v="0"/>
  </r>
  <r>
    <s v="6e2cfd12-726a-49ef-bebc-ecfc61a8c729"/>
    <s v="098431c3-1301-456e-9171-0026d20a3d62"/>
    <n v="47859"/>
    <n v="1"/>
    <x v="167"/>
    <n v="113.82"/>
    <x v="1"/>
  </r>
  <r>
    <s v="7489d716-bb60-4f4d-9d6c-622e7eed9f48"/>
    <s v="098431c3-1301-456e-9171-0026d20a3d62"/>
    <n v="48110"/>
    <n v="1"/>
    <x v="167"/>
    <n v="163.57"/>
    <x v="1"/>
  </r>
  <r>
    <s v="7eb43401-f7f8-42af-a1ec-f73ed0d8f2f5"/>
    <s v="098431c3-1301-456e-9171-0026d20a3d62"/>
    <n v="42172"/>
    <n v="1"/>
    <x v="167"/>
    <n v="32.97"/>
    <x v="1"/>
  </r>
  <r>
    <s v="8244d5d8-962a-4716-8fba-cdaa8103ef65"/>
    <s v="2ea0ca2a-77fc-4447-b57c-62a6cb4d75a1"/>
    <n v="54195"/>
    <n v="1"/>
    <x v="167"/>
    <n v="46.14"/>
    <x v="0"/>
  </r>
  <r>
    <s v="85377971-c182-416c-a0c3-938c4dedbac8"/>
    <s v="3ca4793d-065e-4112-b023-d1122a2a4b44"/>
    <n v="68635"/>
    <n v="2"/>
    <x v="167"/>
    <n v="61.08"/>
    <x v="1"/>
  </r>
  <r>
    <s v="8bb9fb94-0bc1-4de1-b612-79ebea4e0cd2"/>
    <s v="2ea0ca2a-77fc-4447-b57c-62a6cb4d75a1"/>
    <n v="58700"/>
    <n v="1"/>
    <x v="167"/>
    <n v="169.58"/>
    <x v="0"/>
  </r>
  <r>
    <s v="8e2c8bb6-87b6-4f37-ba4e-92692be4b7de"/>
    <s v="3ca4793d-065e-4112-b023-d1122a2a4b44"/>
    <n v="124391"/>
    <n v="2"/>
    <x v="167"/>
    <n v="10.57"/>
    <x v="1"/>
  </r>
  <r>
    <s v="944457c1-08ae-426b-b00a-4a3b24519ef9"/>
    <s v="c7402157-ae44-45cc-b6a7-b348d5dbd417"/>
    <n v="126489"/>
    <n v="2"/>
    <x v="167"/>
    <n v="107.6"/>
    <x v="0"/>
  </r>
  <r>
    <s v="9c515459-828e-4c97-810f-66827c62d4aa"/>
    <s v="2ea0ca2a-77fc-4447-b57c-62a6cb4d75a1"/>
    <n v="28484"/>
    <n v="1"/>
    <x v="167"/>
    <n v="26.92"/>
    <x v="1"/>
  </r>
  <r>
    <s v="a1a31c90-0d21-44ae-8161-24b7a66d2962"/>
    <s v="2ea0ca2a-77fc-4447-b57c-62a6cb4d75a1"/>
    <n v="42813"/>
    <n v="1"/>
    <x v="167"/>
    <n v="678.79"/>
    <x v="1"/>
  </r>
  <r>
    <s v="a9ecda91-6b40-4e16-ab85-c0e7e7050af1"/>
    <s v="2ea0ca2a-77fc-4447-b57c-62a6cb4d75a1"/>
    <n v="37918"/>
    <n v="1"/>
    <x v="167"/>
    <n v="28.71"/>
    <x v="1"/>
  </r>
  <r>
    <s v="b3800cea-259a-4f4b-97aa-d59f84f173ea"/>
    <s v="c7402157-ae44-45cc-b6a7-b348d5dbd417"/>
    <n v="111232"/>
    <n v="2"/>
    <x v="167"/>
    <n v="8.41"/>
    <x v="1"/>
  </r>
  <r>
    <s v="bde5a75a-d3ae-4318-86e6-b587e9837945"/>
    <s v="c7402157-ae44-45cc-b6a7-b348d5dbd417"/>
    <n v="66448"/>
    <n v="2"/>
    <x v="167"/>
    <n v="46.98"/>
    <x v="0"/>
  </r>
  <r>
    <s v="bf1b9da4-133c-45e6-8da9-b72926face40"/>
    <s v="3ca4793d-065e-4112-b023-d1122a2a4b44"/>
    <n v="111891"/>
    <n v="2"/>
    <x v="167"/>
    <n v="10.57"/>
    <x v="1"/>
  </r>
  <r>
    <s v="c35dccef-17a1-4c2a-9dfd-cd7db0de6c68"/>
    <s v="2ea0ca2a-77fc-4447-b57c-62a6cb4d75a1"/>
    <n v="45567"/>
    <n v="1"/>
    <x v="167"/>
    <n v="10.34"/>
    <x v="1"/>
  </r>
  <r>
    <s v="c3b2ffcf-ff0e-4595-be6e-a7b4d78f1bf8"/>
    <s v="2ea0ca2a-77fc-4447-b57c-62a6cb4d75a1"/>
    <n v="53360"/>
    <n v="1"/>
    <x v="167"/>
    <n v="64.33"/>
    <x v="1"/>
  </r>
  <r>
    <s v="c556bca0-d767-4aaf-a2ae-973289a82a2c"/>
    <s v="3ca4793d-065e-4112-b023-d1122a2a4b44"/>
    <n v="126871"/>
    <n v="2"/>
    <x v="167"/>
    <n v="75.180000000000007"/>
    <x v="0"/>
  </r>
  <r>
    <s v="c77caf20-2caf-410b-b07a-db3b41b09a03"/>
    <s v="2ea0ca2a-77fc-4447-b57c-62a6cb4d75a1"/>
    <n v="23921"/>
    <n v="1"/>
    <x v="167"/>
    <n v="160.65"/>
    <x v="1"/>
  </r>
  <r>
    <s v="cb3b0ac0-8774-4b00-a880-be4a02069580"/>
    <s v="c7402157-ae44-45cc-b6a7-b348d5dbd417"/>
    <n v="121442"/>
    <n v="2"/>
    <x v="167"/>
    <n v="10.57"/>
    <x v="1"/>
  </r>
  <r>
    <s v="ce14897b-9963-4177-8079-f6c12566e059"/>
    <s v="098431c3-1301-456e-9171-0026d20a3d62"/>
    <n v="18626"/>
    <n v="1"/>
    <x v="167"/>
    <n v="192.73"/>
    <x v="0"/>
  </r>
  <r>
    <s v="d02e789c-3c7e-4c82-8907-c70a5454be25"/>
    <s v="c7402157-ae44-45cc-b6a7-b348d5dbd417"/>
    <n v="112192"/>
    <n v="2"/>
    <x v="167"/>
    <n v="44.72"/>
    <x v="1"/>
  </r>
  <r>
    <s v="d33302eb-a3fd-4623-978d-36f920b480f7"/>
    <s v="c7402157-ae44-45cc-b6a7-b348d5dbd417"/>
    <n v="116052"/>
    <n v="2"/>
    <x v="167"/>
    <n v="34.07"/>
    <x v="1"/>
  </r>
  <r>
    <s v="d34d9b5d-a051-44c0-8bed-93c2c6657edc"/>
    <s v="2ea0ca2a-77fc-4447-b57c-62a6cb4d75a1"/>
    <n v="46899"/>
    <n v="1"/>
    <x v="167"/>
    <n v="368.77"/>
    <x v="1"/>
  </r>
  <r>
    <s v="d76819ee-4687-48a9-bdfc-5d7c388cdd2c"/>
    <s v="3ca4793d-065e-4112-b023-d1122a2a4b44"/>
    <n v="114259"/>
    <n v="2"/>
    <x v="167"/>
    <n v="12.94"/>
    <x v="1"/>
  </r>
  <r>
    <s v="dac53983-a496-4b88-a70d-baeeca754fc5"/>
    <s v="c7402157-ae44-45cc-b6a7-b348d5dbd417"/>
    <n v="59762"/>
    <n v="2"/>
    <x v="167"/>
    <n v="37.590000000000003"/>
    <x v="1"/>
  </r>
  <r>
    <s v="dc37aa01-f134-411a-be89-ca01ce9cb494"/>
    <s v="2ea0ca2a-77fc-4447-b57c-62a6cb4d75a1"/>
    <n v="29075"/>
    <n v="1"/>
    <x v="167"/>
    <n v="20.39"/>
    <x v="1"/>
  </r>
  <r>
    <s v="e145e4fe-2dd2-425e-9bfa-1b478f2d7c6a"/>
    <s v="098431c3-1301-456e-9171-0026d20a3d62"/>
    <n v="46781"/>
    <n v="1"/>
    <x v="167"/>
    <n v="42.4"/>
    <x v="1"/>
  </r>
  <r>
    <s v="e56d273d-2fa4-4a04-b43f-9874dc6abf41"/>
    <s v="098431c3-1301-456e-9171-0026d20a3d62"/>
    <n v="43423"/>
    <n v="1"/>
    <x v="167"/>
    <n v="32.04"/>
    <x v="1"/>
  </r>
  <r>
    <s v="e60bdf2b-a6dc-41cc-bb4b-0b30134e3630"/>
    <s v="3ca4793d-065e-4112-b023-d1122a2a4b44"/>
    <n v="124637"/>
    <n v="2"/>
    <x v="167"/>
    <n v="104.67"/>
    <x v="0"/>
  </r>
  <r>
    <s v="e82a8224-b980-4046-bcba-5984eed3ac70"/>
    <s v="c7402157-ae44-45cc-b6a7-b348d5dbd417"/>
    <n v="44266"/>
    <n v="2"/>
    <x v="167"/>
    <n v="487"/>
    <x v="1"/>
  </r>
  <r>
    <s v="ec398905-2a83-4f9d-90be-a0f7c0d4e082"/>
    <s v="3ca4793d-065e-4112-b023-d1122a2a4b44"/>
    <n v="125844"/>
    <n v="2"/>
    <x v="167"/>
    <n v="75.180000000000007"/>
    <x v="0"/>
  </r>
  <r>
    <s v="efd939f9-c7e9-4aa1-800d-752503d093f7"/>
    <s v="098431c3-1301-456e-9171-0026d20a3d62"/>
    <n v="58843"/>
    <n v="1"/>
    <x v="167"/>
    <n v="63.34"/>
    <x v="0"/>
  </r>
  <r>
    <s v="f5c17e91-edb7-4563-b5d5-929e66670a84"/>
    <s v="098431c3-1301-456e-9171-0026d20a3d62"/>
    <n v="46782"/>
    <n v="1"/>
    <x v="167"/>
    <n v="294.48"/>
    <x v="1"/>
  </r>
  <r>
    <s v="fd400a60-abbc-48d8-a1c1-fe57e7390667"/>
    <s v="098431c3-1301-456e-9171-0026d20a3d62"/>
    <n v="22897"/>
    <n v="1"/>
    <x v="167"/>
    <n v="28.25"/>
    <x v="1"/>
  </r>
  <r>
    <s v="fea5deb1-9ad9-491b-8599-b88d19f7bd95"/>
    <s v="c7402157-ae44-45cc-b6a7-b348d5dbd417"/>
    <n v="69565"/>
    <n v="2"/>
    <x v="167"/>
    <n v="42.29"/>
    <x v="1"/>
  </r>
  <r>
    <s v="0382df46-4ca8-4825-aa51-f9fc4e214fd6"/>
    <s v="2ea0ca2a-77fc-4447-b57c-62a6cb4d75a1"/>
    <n v="53243"/>
    <n v="1"/>
    <x v="168"/>
    <n v="167.28"/>
    <x v="0"/>
  </r>
  <r>
    <s v="04845e01-182a-4471-be99-869864d1b440"/>
    <s v="2ea0ca2a-77fc-4447-b57c-62a6cb4d75a1"/>
    <n v="45814"/>
    <n v="1"/>
    <x v="168"/>
    <n v="179.07"/>
    <x v="1"/>
  </r>
  <r>
    <s v="08163710-8cb9-46b2-8606-a94bde68582d"/>
    <s v="c7402157-ae44-45cc-b6a7-b348d5dbd417"/>
    <n v="68610"/>
    <n v="2"/>
    <x v="168"/>
    <n v="42.29"/>
    <x v="1"/>
  </r>
  <r>
    <s v="127c1033-22d8-4db4-8f8f-03c88c35e331"/>
    <s v="2ea0ca2a-77fc-4447-b57c-62a6cb4d75a1"/>
    <n v="47091"/>
    <n v="1"/>
    <x v="168"/>
    <n v="32.61"/>
    <x v="1"/>
  </r>
  <r>
    <s v="1466a4ad-abd9-4da0-b87c-f1775bb4489e"/>
    <s v="3ca4793d-065e-4112-b023-d1122a2a4b44"/>
    <n v="46423"/>
    <n v="2"/>
    <x v="168"/>
    <n v="18.79"/>
    <x v="1"/>
  </r>
  <r>
    <s v="2ffba2a4-e875-4e6a-8a97-d0c371844bae"/>
    <s v="2ea0ca2a-77fc-4447-b57c-62a6cb4d75a1"/>
    <n v="28943"/>
    <n v="1"/>
    <x v="168"/>
    <n v="69.59"/>
    <x v="0"/>
  </r>
  <r>
    <s v="399f1b1e-0e94-4d7a-9af9-c7b205cdc18c"/>
    <s v="3ca4793d-065e-4112-b023-d1122a2a4b44"/>
    <n v="91070"/>
    <n v="2"/>
    <x v="168"/>
    <n v="11.75"/>
    <x v="1"/>
  </r>
  <r>
    <s v="3c2dade3-3fa5-49e1-9abe-3af8b3296f3c"/>
    <s v="3ca4793d-065e-4112-b023-d1122a2a4b44"/>
    <n v="120165"/>
    <n v="2"/>
    <x v="168"/>
    <n v="232.57"/>
    <x v="1"/>
  </r>
  <r>
    <s v="3d56e610-3901-458b-8e2d-fb4e5991f65f"/>
    <s v="2ea0ca2a-77fc-4447-b57c-62a6cb4d75a1"/>
    <n v="52221"/>
    <n v="1"/>
    <x v="168"/>
    <n v="75.37"/>
    <x v="0"/>
  </r>
  <r>
    <s v="40c2a611-793b-4ce6-a0a4-2b7138689c88"/>
    <s v="3ca4793d-065e-4112-b023-d1122a2a4b44"/>
    <n v="115914"/>
    <n v="2"/>
    <x v="168"/>
    <n v="124.51"/>
    <x v="1"/>
  </r>
  <r>
    <s v="4135f99b-fada-4b8c-9357-46eef07c95f3"/>
    <s v="098431c3-1301-456e-9171-0026d20a3d62"/>
    <n v="48432"/>
    <n v="1"/>
    <x v="168"/>
    <n v="61.22"/>
    <x v="0"/>
  </r>
  <r>
    <s v="45b8357b-6380-4713-b463-9c20820dec98"/>
    <s v="2ea0ca2a-77fc-4447-b57c-62a6cb4d75a1"/>
    <n v="37007"/>
    <n v="1"/>
    <x v="168"/>
    <n v="1596.08"/>
    <x v="1"/>
  </r>
  <r>
    <s v="4608508e-1437-42cf-9d47-8e34f687cb81"/>
    <s v="2ea0ca2a-77fc-4447-b57c-62a6cb4d75a1"/>
    <n v="21568"/>
    <n v="1"/>
    <x v="168"/>
    <n v="584.52"/>
    <x v="1"/>
  </r>
  <r>
    <s v="46ef2430-38ca-44b6-a24e-ce78c9e5ca8a"/>
    <s v="2ea0ca2a-77fc-4447-b57c-62a6cb4d75a1"/>
    <n v="50418"/>
    <n v="1"/>
    <x v="168"/>
    <n v="56.51"/>
    <x v="0"/>
  </r>
  <r>
    <s v="490e0354-5ce0-4e9a-89bc-f7ff1cdc8b99"/>
    <s v="2ea0ca2a-77fc-4447-b57c-62a6cb4d75a1"/>
    <n v="36180"/>
    <n v="1"/>
    <x v="168"/>
    <n v="10.6"/>
    <x v="1"/>
  </r>
  <r>
    <s v="57d12d28-9273-479e-be63-8facdaa11b22"/>
    <s v="2ea0ca2a-77fc-4447-b57c-62a6cb4d75a1"/>
    <n v="48721"/>
    <n v="1"/>
    <x v="168"/>
    <n v="77.72"/>
    <x v="0"/>
  </r>
  <r>
    <s v="5ad4b696-1dad-4046-a0c2-eba1a572e172"/>
    <s v="2ea0ca2a-77fc-4447-b57c-62a6cb4d75a1"/>
    <n v="41572"/>
    <n v="1"/>
    <x v="168"/>
    <n v="21.19"/>
    <x v="1"/>
  </r>
  <r>
    <s v="5e6f5e8d-2951-46d2-8069-41cb33d4f746"/>
    <s v="3ca4793d-065e-4112-b023-d1122a2a4b44"/>
    <n v="58807"/>
    <n v="2"/>
    <x v="168"/>
    <n v="21.14"/>
    <x v="0"/>
  </r>
  <r>
    <s v="611c3d1c-81c4-471f-9377-007c51fb3c22"/>
    <s v="2ea0ca2a-77fc-4447-b57c-62a6cb4d75a1"/>
    <n v="55181"/>
    <n v="1"/>
    <x v="168"/>
    <n v="273.2"/>
    <x v="1"/>
  </r>
  <r>
    <s v="648619de-5bc9-44c6-9406-a42dc481cce8"/>
    <s v="c7402157-ae44-45cc-b6a7-b348d5dbd417"/>
    <n v="120562"/>
    <n v="2"/>
    <x v="168"/>
    <n v="10.57"/>
    <x v="1"/>
  </r>
  <r>
    <s v="73af0062-c026-4408-abb4-393bb92c3b2a"/>
    <s v="2ea0ca2a-77fc-4447-b57c-62a6cb4d75a1"/>
    <n v="38225"/>
    <n v="1"/>
    <x v="168"/>
    <n v="2848.43"/>
    <x v="1"/>
  </r>
  <r>
    <s v="746b25e5-ccc0-4205-851a-611f76d0b3bd"/>
    <s v="c7402157-ae44-45cc-b6a7-b348d5dbd417"/>
    <n v="126441"/>
    <n v="2"/>
    <x v="168"/>
    <n v="42.29"/>
    <x v="0"/>
  </r>
  <r>
    <s v="78df3d56-c10d-427c-99f4-0da3ce43e1e8"/>
    <s v="3ca4793d-065e-4112-b023-d1122a2a4b44"/>
    <n v="45556"/>
    <n v="2"/>
    <x v="168"/>
    <n v="197.55"/>
    <x v="1"/>
  </r>
  <r>
    <s v="7a67d6fa-7427-4bfa-b110-f8f9c9d7f51e"/>
    <s v="098431c3-1301-456e-9171-0026d20a3d62"/>
    <n v="49380"/>
    <n v="1"/>
    <x v="168"/>
    <n v="14.13"/>
    <x v="1"/>
  </r>
  <r>
    <s v="83999b8b-7979-4b80-8b1a-b35de5a095c8"/>
    <s v="3ca4793d-065e-4112-b023-d1122a2a4b44"/>
    <n v="67035"/>
    <n v="2"/>
    <x v="168"/>
    <n v="10.57"/>
    <x v="1"/>
  </r>
  <r>
    <s v="84ba33df-a754-4c3a-b10c-f9d9009a4c31"/>
    <s v="c7402157-ae44-45cc-b6a7-b348d5dbd417"/>
    <n v="67482"/>
    <n v="2"/>
    <x v="168"/>
    <n v="39.93"/>
    <x v="1"/>
  </r>
  <r>
    <s v="8a4134d1-5795-4d0e-9dee-5e5892bdcd9c"/>
    <s v="c7402157-ae44-45cc-b6a7-b348d5dbd417"/>
    <n v="121549"/>
    <n v="2"/>
    <x v="168"/>
    <n v="10.57"/>
    <x v="1"/>
  </r>
  <r>
    <s v="8a85ec08-0937-4215-8b69-8e335d215417"/>
    <s v="c7402157-ae44-45cc-b6a7-b348d5dbd417"/>
    <n v="125682"/>
    <n v="2"/>
    <x v="168"/>
    <n v="75.180000000000007"/>
    <x v="0"/>
  </r>
  <r>
    <s v="90c69968-9f73-4e9a-94d5-fca868eef539"/>
    <s v="098431c3-1301-456e-9171-0026d20a3d62"/>
    <n v="50500"/>
    <n v="1"/>
    <x v="168"/>
    <n v="302.38"/>
    <x v="1"/>
  </r>
  <r>
    <s v="90d4801d-8ed7-4275-8f97-33c97241eda2"/>
    <s v="098431c3-1301-456e-9171-0026d20a3d62"/>
    <n v="37228"/>
    <n v="1"/>
    <x v="168"/>
    <n v="268.17"/>
    <x v="1"/>
  </r>
  <r>
    <s v="9487d7eb-0b6a-4533-9773-6ef4444b48e9"/>
    <s v="3ca4793d-065e-4112-b023-d1122a2a4b44"/>
    <n v="127099"/>
    <n v="2"/>
    <x v="168"/>
    <n v="641.79999999999995"/>
    <x v="1"/>
  </r>
  <r>
    <s v="9704dae8-bdfe-443f-9a50-7e3a6600e0c0"/>
    <s v="c7402157-ae44-45cc-b6a7-b348d5dbd417"/>
    <n v="125933"/>
    <n v="2"/>
    <x v="168"/>
    <n v="33.159999999999997"/>
    <x v="0"/>
  </r>
  <r>
    <s v="adff5116-80b8-495b-a4e0-701fc52a5881"/>
    <s v="098431c3-1301-456e-9171-0026d20a3d62"/>
    <n v="46216"/>
    <n v="1"/>
    <x v="168"/>
    <n v="31.8"/>
    <x v="1"/>
  </r>
  <r>
    <s v="bce6c053-a31b-4d19-b5ea-41789ed46c3d"/>
    <s v="098431c3-1301-456e-9171-0026d20a3d62"/>
    <n v="23081"/>
    <n v="1"/>
    <x v="168"/>
    <n v="1771.8"/>
    <x v="1"/>
  </r>
  <r>
    <s v="ce99e06c-a20d-4e8f-b9c1-be21db75b1cd"/>
    <s v="098431c3-1301-456e-9171-0026d20a3d62"/>
    <n v="51395"/>
    <n v="1"/>
    <x v="168"/>
    <n v="206.51"/>
    <x v="1"/>
  </r>
  <r>
    <s v="d1c186cd-8e9d-456f-9896-95592cd0f22a"/>
    <s v="3ca4793d-065e-4112-b023-d1122a2a4b44"/>
    <n v="112165"/>
    <n v="2"/>
    <x v="168"/>
    <n v="11.75"/>
    <x v="1"/>
  </r>
  <r>
    <s v="d2057a90-5540-48e2-a215-99d94bb0c2f8"/>
    <s v="c7402157-ae44-45cc-b6a7-b348d5dbd417"/>
    <n v="68514"/>
    <n v="2"/>
    <x v="168"/>
    <n v="32.89"/>
    <x v="1"/>
  </r>
  <r>
    <s v="d698e742-a9dd-42ba-a69f-d7eee92fad48"/>
    <s v="c7402157-ae44-45cc-b6a7-b348d5dbd417"/>
    <n v="73552"/>
    <n v="2"/>
    <x v="168"/>
    <n v="549.41999999999996"/>
    <x v="1"/>
  </r>
  <r>
    <s v="de57673e-07c6-4894-91e8-ff7f602e0797"/>
    <s v="098431c3-1301-456e-9171-0026d20a3d62"/>
    <n v="48353"/>
    <n v="1"/>
    <x v="168"/>
    <n v="63.57"/>
    <x v="1"/>
  </r>
  <r>
    <s v="deaea7b6-6b27-4540-a282-6e80aaac4203"/>
    <s v="2ea0ca2a-77fc-4447-b57c-62a6cb4d75a1"/>
    <n v="41993"/>
    <n v="1"/>
    <x v="168"/>
    <n v="42.63"/>
    <x v="1"/>
  </r>
  <r>
    <s v="e20b83a2-6e60-4c58-a15d-58e1b2424562"/>
    <s v="2ea0ca2a-77fc-4447-b57c-62a6cb4d75a1"/>
    <n v="58700"/>
    <n v="1"/>
    <x v="168"/>
    <n v="9.98"/>
    <x v="1"/>
  </r>
  <r>
    <s v="e35611c9-82ee-4644-809a-4ee572cb9676"/>
    <s v="098431c3-1301-456e-9171-0026d20a3d62"/>
    <n v="21822"/>
    <n v="1"/>
    <x v="168"/>
    <n v="28.25"/>
    <x v="1"/>
  </r>
  <r>
    <s v="e3aed1ca-23ad-4809-a0ad-1c62cd4f9f93"/>
    <s v="098431c3-1301-456e-9171-0026d20a3d62"/>
    <n v="54848"/>
    <n v="1"/>
    <x v="168"/>
    <n v="54.76"/>
    <x v="0"/>
  </r>
  <r>
    <s v="e40638d0-b439-4c8b-b3a4-ed7ff66f646b"/>
    <s v="3ca4793d-065e-4112-b023-d1122a2a4b44"/>
    <n v="85036"/>
    <n v="2"/>
    <x v="168"/>
    <n v="483.94"/>
    <x v="1"/>
  </r>
  <r>
    <s v="e5c92d04-808a-4bfe-8c22-a33979aec9a1"/>
    <s v="c7402157-ae44-45cc-b6a7-b348d5dbd417"/>
    <n v="124638"/>
    <n v="2"/>
    <x v="168"/>
    <n v="65.790000000000006"/>
    <x v="0"/>
  </r>
  <r>
    <s v="e7d08653-7286-4c25-b452-aa44d83223d7"/>
    <s v="2ea0ca2a-77fc-4447-b57c-62a6cb4d75a1"/>
    <n v="19146"/>
    <n v="1"/>
    <x v="168"/>
    <n v="10.6"/>
    <x v="1"/>
  </r>
  <r>
    <s v="e7dfc59b-d05b-4e64-8e8c-3a7952ba3d24"/>
    <s v="c7402157-ae44-45cc-b6a7-b348d5dbd417"/>
    <n v="73800"/>
    <n v="2"/>
    <x v="168"/>
    <n v="28.19"/>
    <x v="1"/>
  </r>
  <r>
    <s v="e9ab5f96-ca9d-4b58-ad04-611e3d542220"/>
    <s v="3ca4793d-065e-4112-b023-d1122a2a4b44"/>
    <n v="114599"/>
    <n v="2"/>
    <x v="168"/>
    <n v="10.57"/>
    <x v="1"/>
  </r>
  <r>
    <s v="ec05bc8f-f2f2-4859-82fa-2b24048437d0"/>
    <s v="c7402157-ae44-45cc-b6a7-b348d5dbd417"/>
    <n v="71105"/>
    <n v="2"/>
    <x v="168"/>
    <n v="35.24"/>
    <x v="1"/>
  </r>
  <r>
    <s v="ec7e8ef2-8f8e-4381-97a7-bc209a9c89b1"/>
    <s v="3ca4793d-065e-4112-b023-d1122a2a4b44"/>
    <n v="113398"/>
    <n v="2"/>
    <x v="168"/>
    <n v="342.3"/>
    <x v="1"/>
  </r>
  <r>
    <s v="ec912ef9-75e3-4c9c-aa76-ff2cc7b093b8"/>
    <s v="3ca4793d-065e-4112-b023-d1122a2a4b44"/>
    <n v="67582"/>
    <n v="2"/>
    <x v="168"/>
    <n v="35.24"/>
    <x v="1"/>
  </r>
  <r>
    <s v="f3b84380-e2d0-4a66-8aa8-df255ced4ae8"/>
    <s v="c7402157-ae44-45cc-b6a7-b348d5dbd417"/>
    <n v="124096"/>
    <n v="2"/>
    <x v="168"/>
    <n v="56.39"/>
    <x v="0"/>
  </r>
  <r>
    <s v="f59e9f5c-d858-4511-acc8-2e7b8754ed54"/>
    <s v="2ea0ca2a-77fc-4447-b57c-62a6cb4d75a1"/>
    <n v="58279"/>
    <n v="1"/>
    <x v="168"/>
    <n v="32.96"/>
    <x v="1"/>
  </r>
  <r>
    <s v="f93d0977-0d7f-4f86-8891-b7ff16936dea"/>
    <s v="098431c3-1301-456e-9171-0026d20a3d62"/>
    <n v="58043"/>
    <n v="1"/>
    <x v="168"/>
    <n v="130.68"/>
    <x v="0"/>
  </r>
  <r>
    <s v="ff8e7ab3-6e82-4bfa-8d3f-7948ee7ce8dd"/>
    <s v="c7402157-ae44-45cc-b6a7-b348d5dbd417"/>
    <n v="111489"/>
    <n v="2"/>
    <x v="168"/>
    <n v="29.37"/>
    <x v="1"/>
  </r>
  <r>
    <s v="048bf24e-80bc-45c8-b39b-41c97f8c2227"/>
    <s v="c7402157-ae44-45cc-b6a7-b348d5dbd417"/>
    <n v="127797"/>
    <n v="2"/>
    <x v="169"/>
    <n v="76.2"/>
    <x v="0"/>
  </r>
  <r>
    <s v="0dad378b-1395-4d49-89f0-e13e89343233"/>
    <s v="c7402157-ae44-45cc-b6a7-b348d5dbd417"/>
    <n v="126184"/>
    <n v="2"/>
    <x v="169"/>
    <n v="83.4"/>
    <x v="0"/>
  </r>
  <r>
    <s v="1ed102b3-0328-416a-9fd0-cdd851341709"/>
    <s v="2ea0ca2a-77fc-4447-b57c-62a6cb4d75a1"/>
    <n v="46558"/>
    <n v="1"/>
    <x v="169"/>
    <n v="343.06"/>
    <x v="1"/>
  </r>
  <r>
    <s v="1ef582b0-9e51-49d3-9d5e-75eeb1b192c9"/>
    <s v="3ca4793d-065e-4112-b023-d1122a2a4b44"/>
    <n v="52337"/>
    <n v="2"/>
    <x v="169"/>
    <n v="21.44"/>
    <x v="1"/>
  </r>
  <r>
    <s v="207f1b52-d4fb-44d8-8723-be390c858db5"/>
    <s v="3ca4793d-065e-4112-b023-d1122a2a4b44"/>
    <n v="77371"/>
    <n v="2"/>
    <x v="169"/>
    <n v="596.70000000000005"/>
    <x v="1"/>
  </r>
  <r>
    <s v="23945370-a18a-41dd-82fb-411b2612d303"/>
    <s v="3ca4793d-065e-4112-b023-d1122a2a4b44"/>
    <n v="73075"/>
    <n v="2"/>
    <x v="169"/>
    <n v="115.96"/>
    <x v="1"/>
  </r>
  <r>
    <s v="2b8595b0-d435-4d8b-a2df-195f84b5b071"/>
    <s v="c7402157-ae44-45cc-b6a7-b348d5dbd417"/>
    <n v="126441"/>
    <n v="2"/>
    <x v="169"/>
    <n v="303.06"/>
    <x v="1"/>
  </r>
  <r>
    <s v="47cac680-52bc-4433-9baf-facc61fffe45"/>
    <s v="3ca4793d-065e-4112-b023-d1122a2a4b44"/>
    <n v="91070"/>
    <n v="2"/>
    <x v="169"/>
    <n v="10.57"/>
    <x v="1"/>
  </r>
  <r>
    <s v="4eb2c6b6-ec1f-4d90-a5bc-5e872302813b"/>
    <s v="2ea0ca2a-77fc-4447-b57c-62a6cb4d75a1"/>
    <n v="35122"/>
    <n v="1"/>
    <x v="169"/>
    <n v="1536.07"/>
    <x v="1"/>
  </r>
  <r>
    <s v="5baba0ba-1e2b-49f5-848e-043584ae6378"/>
    <s v="3ca4793d-065e-4112-b023-d1122a2a4b44"/>
    <n v="126056"/>
    <n v="2"/>
    <x v="169"/>
    <n v="335.28"/>
    <x v="1"/>
  </r>
  <r>
    <s v="6fe8870c-5872-403e-9610-1a4ae03d390e"/>
    <s v="3ca4793d-065e-4112-b023-d1122a2a4b44"/>
    <n v="58764"/>
    <n v="2"/>
    <x v="169"/>
    <n v="21.14"/>
    <x v="0"/>
  </r>
  <r>
    <s v="71935664-3b1f-4300-a8e6-cfc0f105a5f0"/>
    <s v="c7402157-ae44-45cc-b6a7-b348d5dbd417"/>
    <n v="77798"/>
    <n v="2"/>
    <x v="169"/>
    <n v="10.72"/>
    <x v="1"/>
  </r>
  <r>
    <s v="72ac5bef-2da8-4647-8cb9-05bc90e0e7c6"/>
    <s v="3ca4793d-065e-4112-b023-d1122a2a4b44"/>
    <n v="114259"/>
    <n v="2"/>
    <x v="169"/>
    <n v="4.53"/>
    <x v="1"/>
  </r>
  <r>
    <s v="73be10d5-bac0-41ab-a312-114150db821a"/>
    <s v="2ea0ca2a-77fc-4447-b57c-62a6cb4d75a1"/>
    <n v="19718"/>
    <n v="1"/>
    <x v="169"/>
    <n v="103.68"/>
    <x v="1"/>
  </r>
  <r>
    <s v="8351e420-5d6b-4d0b-af4c-ed15a7bc074d"/>
    <s v="3ca4793d-065e-4112-b023-d1122a2a4b44"/>
    <n v="42331"/>
    <n v="2"/>
    <x v="169"/>
    <n v="21.14"/>
    <x v="1"/>
  </r>
  <r>
    <s v="84a0f807-256a-444a-bf8d-61a97bba6127"/>
    <s v="3ca4793d-065e-4112-b023-d1122a2a4b44"/>
    <n v="126990"/>
    <n v="2"/>
    <x v="169"/>
    <n v="205.29"/>
    <x v="0"/>
  </r>
  <r>
    <s v="895bd4e2-b19f-4c2c-823e-6e60034308ef"/>
    <s v="2ea0ca2a-77fc-4447-b57c-62a6cb4d75a1"/>
    <n v="41450"/>
    <n v="1"/>
    <x v="169"/>
    <n v="347.5"/>
    <x v="1"/>
  </r>
  <r>
    <s v="9d36457d-4c2d-4f26-8dd0-47b99f48c881"/>
    <s v="c7402157-ae44-45cc-b6a7-b348d5dbd417"/>
    <n v="127608"/>
    <n v="2"/>
    <x v="169"/>
    <n v="75.180000000000007"/>
    <x v="0"/>
  </r>
  <r>
    <s v="a0b8c906-3dca-42d3-9be8-47bfdc1787c9"/>
    <s v="c7402157-ae44-45cc-b6a7-b348d5dbd417"/>
    <n v="51262"/>
    <n v="2"/>
    <x v="169"/>
    <n v="46.98"/>
    <x v="1"/>
  </r>
  <r>
    <s v="a9da309f-398e-401d-a1fe-f4d2595c5991"/>
    <s v="c7402157-ae44-45cc-b6a7-b348d5dbd417"/>
    <n v="124434"/>
    <n v="2"/>
    <x v="169"/>
    <n v="27.02"/>
    <x v="1"/>
  </r>
  <r>
    <s v="bc42a277-6bc9-422b-8270-857347f4eed2"/>
    <s v="c7402157-ae44-45cc-b6a7-b348d5dbd417"/>
    <n v="121444"/>
    <n v="2"/>
    <x v="169"/>
    <n v="718.85"/>
    <x v="1"/>
  </r>
  <r>
    <s v="c097e332-092e-473c-91af-71e2059814e0"/>
    <s v="2ea0ca2a-77fc-4447-b57c-62a6cb4d75a1"/>
    <n v="57852"/>
    <n v="1"/>
    <x v="169"/>
    <n v="141.5"/>
    <x v="0"/>
  </r>
  <r>
    <s v="c8bcde7d-c740-4e7e-9a6a-5fc2b495fa46"/>
    <s v="c7402157-ae44-45cc-b6a7-b348d5dbd417"/>
    <n v="87916"/>
    <n v="2"/>
    <x v="169"/>
    <n v="56.22"/>
    <x v="1"/>
  </r>
  <r>
    <s v="ca1d0734-1e6f-4d77-99ee-a36e55be298a"/>
    <s v="3ca4793d-065e-4112-b023-d1122a2a4b44"/>
    <n v="121965"/>
    <n v="2"/>
    <x v="169"/>
    <n v="141.81"/>
    <x v="1"/>
  </r>
  <r>
    <s v="cfb9c557-aabd-4b46-bc10-c10af4172a9d"/>
    <s v="3ca4793d-065e-4112-b023-d1122a2a4b44"/>
    <n v="111002"/>
    <n v="2"/>
    <x v="169"/>
    <n v="10.57"/>
    <x v="1"/>
  </r>
  <r>
    <s v="d37bfdaa-e085-4321-8ba6-dbb366c5f520"/>
    <s v="3ca4793d-065e-4112-b023-d1122a2a4b44"/>
    <n v="116808"/>
    <n v="2"/>
    <x v="169"/>
    <n v="124.51"/>
    <x v="1"/>
  </r>
  <r>
    <s v="d51f0d08-4d47-4fee-9499-b710e9dc68af"/>
    <s v="3ca4793d-065e-4112-b023-d1122a2a4b44"/>
    <n v="121216"/>
    <n v="2"/>
    <x v="169"/>
    <n v="150.74"/>
    <x v="1"/>
  </r>
  <r>
    <s v="d680853d-4cad-4dcb-ad8c-c7c07db49931"/>
    <s v="3ca4793d-065e-4112-b023-d1122a2a4b44"/>
    <n v="126231"/>
    <n v="2"/>
    <x v="169"/>
    <n v="75.180000000000007"/>
    <x v="0"/>
  </r>
  <r>
    <s v="dbfb7747-04ee-402e-8c9c-7749a6dfb838"/>
    <s v="c7402157-ae44-45cc-b6a7-b348d5dbd417"/>
    <n v="126386"/>
    <n v="2"/>
    <x v="169"/>
    <n v="42.29"/>
    <x v="0"/>
  </r>
  <r>
    <s v="e09d8ab7-f0e9-4dfe-be72-2ff4590fc941"/>
    <s v="c7402157-ae44-45cc-b6a7-b348d5dbd417"/>
    <n v="123777"/>
    <n v="2"/>
    <x v="169"/>
    <n v="639.54999999999995"/>
    <x v="1"/>
  </r>
  <r>
    <s v="e945719b-9183-4a5c-baa6-6f5a8014c5ba"/>
    <s v="2ea0ca2a-77fc-4447-b57c-62a6cb4d75a1"/>
    <n v="52361"/>
    <n v="1"/>
    <x v="169"/>
    <n v="95"/>
    <x v="1"/>
  </r>
  <r>
    <s v="f2fac6ef-e4da-49d0-99bc-efdfa8152010"/>
    <s v="3ca4793d-065e-4112-b023-d1122a2a4b44"/>
    <n v="73933"/>
    <n v="2"/>
    <x v="169"/>
    <n v="10.57"/>
    <x v="1"/>
  </r>
  <r>
    <s v="ffbbbc79-1d35-439f-b161-574de6991d8c"/>
    <s v="2ea0ca2a-77fc-4447-b57c-62a6cb4d75a1"/>
    <n v="34576"/>
    <n v="1"/>
    <x v="169"/>
    <n v="21.2"/>
    <x v="0"/>
  </r>
  <r>
    <s v="1801463e-8a23-49b6-bc73-12b2b72c32bc"/>
    <s v="2ea0ca2a-77fc-4447-b57c-62a6cb4d75a1"/>
    <n v="51671"/>
    <n v="1"/>
    <x v="170"/>
    <n v="85.95"/>
    <x v="0"/>
  </r>
  <r>
    <s v="1bf808a1-7b14-42bc-b0af-f06e5f1d04a0"/>
    <s v="2ea0ca2a-77fc-4447-b57c-62a6cb4d75a1"/>
    <n v="35203"/>
    <n v="1"/>
    <x v="170"/>
    <n v="101.42"/>
    <x v="1"/>
  </r>
  <r>
    <s v="24f7fbb6-2c40-49d7-916a-4a3842bc66df"/>
    <s v="098431c3-1301-456e-9171-0026d20a3d62"/>
    <n v="28306"/>
    <n v="1"/>
    <x v="170"/>
    <n v="789.85"/>
    <x v="1"/>
  </r>
  <r>
    <s v="2778a53c-549c-4ec1-ad0e-de2a706cf9a1"/>
    <s v="2ea0ca2a-77fc-4447-b57c-62a6cb4d75a1"/>
    <n v="28739"/>
    <n v="1"/>
    <x v="170"/>
    <n v="40.03"/>
    <x v="0"/>
  </r>
  <r>
    <s v="2d709851-e3c0-470f-a3ce-05b4ca0363ef"/>
    <s v="2ea0ca2a-77fc-4447-b57c-62a6cb4d75a1"/>
    <n v="19507"/>
    <n v="1"/>
    <x v="170"/>
    <n v="82.3"/>
    <x v="1"/>
  </r>
  <r>
    <s v="2f67ab20-bb31-44b6-abf6-77bb6992b5f2"/>
    <s v="c7402157-ae44-45cc-b6a7-b348d5dbd417"/>
    <n v="77504"/>
    <n v="2"/>
    <x v="170"/>
    <n v="64.73"/>
    <x v="1"/>
  </r>
  <r>
    <s v="368c35d7-0e1a-41d7-9f00-8928529a6fe3"/>
    <s v="c7402157-ae44-45cc-b6a7-b348d5dbd417"/>
    <n v="123714"/>
    <n v="2"/>
    <x v="170"/>
    <n v="52.53"/>
    <x v="1"/>
  </r>
  <r>
    <s v="38c9883a-2736-49bc-bc82-33c687eb2925"/>
    <s v="098431c3-1301-456e-9171-0026d20a3d62"/>
    <n v="52127"/>
    <n v="1"/>
    <x v="170"/>
    <n v="255.56"/>
    <x v="1"/>
  </r>
  <r>
    <s v="3a69880c-fd7a-4690-a2a0-6f886fdacfd7"/>
    <s v="c7402157-ae44-45cc-b6a7-b348d5dbd417"/>
    <n v="84468"/>
    <n v="2"/>
    <x v="170"/>
    <n v="46.98"/>
    <x v="1"/>
  </r>
  <r>
    <s v="404a281f-1a23-4e94-b44b-6d647737b162"/>
    <s v="2ea0ca2a-77fc-4447-b57c-62a6cb4d75a1"/>
    <n v="41040"/>
    <n v="1"/>
    <x v="170"/>
    <n v="42.38"/>
    <x v="1"/>
  </r>
  <r>
    <s v="49673d70-07eb-4492-87b5-df28107983d6"/>
    <s v="c7402157-ae44-45cc-b6a7-b348d5dbd417"/>
    <n v="114051"/>
    <n v="2"/>
    <x v="170"/>
    <n v="843.35"/>
    <x v="1"/>
  </r>
  <r>
    <s v="4f4d7132-9bdd-45a1-ae87-c77f72a9254b"/>
    <s v="c7402157-ae44-45cc-b6a7-b348d5dbd417"/>
    <n v="63350"/>
    <n v="2"/>
    <x v="170"/>
    <n v="10.57"/>
    <x v="1"/>
  </r>
  <r>
    <s v="521d5416-ba4d-4a61-93ed-eb8a18f744ce"/>
    <s v="c7402157-ae44-45cc-b6a7-b348d5dbd417"/>
    <n v="126489"/>
    <n v="2"/>
    <x v="170"/>
    <n v="69"/>
    <x v="1"/>
  </r>
  <r>
    <s v="547e6d0b-5ddb-4673-8e07-03bdf8a39627"/>
    <s v="c7402157-ae44-45cc-b6a7-b348d5dbd417"/>
    <n v="125898"/>
    <n v="2"/>
    <x v="170"/>
    <n v="83.4"/>
    <x v="0"/>
  </r>
  <r>
    <s v="6287217f-ff82-45a0-a124-c5dc711444d1"/>
    <s v="c7402157-ae44-45cc-b6a7-b348d5dbd417"/>
    <n v="126493"/>
    <n v="2"/>
    <x v="170"/>
    <n v="94.62"/>
    <x v="0"/>
  </r>
  <r>
    <s v="656de6ca-320e-4d83-b9db-300a99b3a360"/>
    <s v="2ea0ca2a-77fc-4447-b57c-62a6cb4d75a1"/>
    <n v="52387"/>
    <n v="1"/>
    <x v="170"/>
    <n v="10.6"/>
    <x v="1"/>
  </r>
  <r>
    <s v="65aabf5e-045d-4620-b702-10c5f22c796e"/>
    <s v="098431c3-1301-456e-9171-0026d20a3d62"/>
    <n v="50517"/>
    <n v="1"/>
    <x v="170"/>
    <n v="32.96"/>
    <x v="1"/>
  </r>
  <r>
    <s v="7535aab3-303d-4191-b47b-e6c0e4c03d42"/>
    <s v="098431c3-1301-456e-9171-0026d20a3d62"/>
    <n v="20489"/>
    <n v="1"/>
    <x v="170"/>
    <n v="40.200000000000003"/>
    <x v="0"/>
  </r>
  <r>
    <s v="78706db5-856c-41a0-b0d1-f55e568007f4"/>
    <s v="098431c3-1301-456e-9171-0026d20a3d62"/>
    <n v="46006"/>
    <n v="1"/>
    <x v="170"/>
    <n v="306.02"/>
    <x v="1"/>
  </r>
  <r>
    <s v="799cf398-18d7-453a-8bf8-f38500eec855"/>
    <s v="2ea0ca2a-77fc-4447-b57c-62a6cb4d75a1"/>
    <n v="51998"/>
    <n v="1"/>
    <x v="170"/>
    <n v="103.22"/>
    <x v="1"/>
  </r>
  <r>
    <s v="7cd3a397-f431-4258-aaf0-573ca88603e2"/>
    <s v="098431c3-1301-456e-9171-0026d20a3d62"/>
    <n v="48227"/>
    <n v="1"/>
    <x v="170"/>
    <n v="39.31"/>
    <x v="1"/>
  </r>
  <r>
    <s v="82e9a8bb-4779-4061-98b3-30420db428a6"/>
    <s v="c7402157-ae44-45cc-b6a7-b348d5dbd417"/>
    <n v="126835"/>
    <n v="2"/>
    <x v="170"/>
    <n v="55.04"/>
    <x v="0"/>
  </r>
  <r>
    <s v="871279f2-bd7f-4539-9e14-d5b1bd868cb0"/>
    <s v="c7402157-ae44-45cc-b6a7-b348d5dbd417"/>
    <n v="123341"/>
    <n v="2"/>
    <x v="170"/>
    <n v="469.81"/>
    <x v="1"/>
  </r>
  <r>
    <s v="88879ca0-c1ce-43a7-884b-c688dcf33b1b"/>
    <s v="098431c3-1301-456e-9171-0026d20a3d62"/>
    <n v="46113"/>
    <n v="1"/>
    <x v="170"/>
    <n v="230.05"/>
    <x v="1"/>
  </r>
  <r>
    <s v="88ede414-392f-4d49-973e-576e95ea8689"/>
    <s v="098431c3-1301-456e-9171-0026d20a3d62"/>
    <n v="18787"/>
    <n v="1"/>
    <x v="170"/>
    <n v="10.6"/>
    <x v="1"/>
  </r>
  <r>
    <s v="9b187e35-5bfa-4953-81c6-0123cc3ef7dc"/>
    <s v="098431c3-1301-456e-9171-0026d20a3d62"/>
    <n v="36944"/>
    <n v="1"/>
    <x v="170"/>
    <n v="20.68"/>
    <x v="1"/>
  </r>
  <r>
    <s v="9fe82a2c-5935-4af1-9998-d2c06cb01e84"/>
    <s v="c7402157-ae44-45cc-b6a7-b348d5dbd417"/>
    <n v="63676"/>
    <n v="2"/>
    <x v="170"/>
    <n v="1114.6500000000001"/>
    <x v="1"/>
  </r>
  <r>
    <s v="a7b2573b-4275-4e2c-acb1-2e40840b947b"/>
    <s v="2ea0ca2a-77fc-4447-b57c-62a6cb4d75a1"/>
    <n v="39010"/>
    <n v="1"/>
    <x v="170"/>
    <n v="474.67"/>
    <x v="1"/>
  </r>
  <r>
    <s v="a9b943f8-c58a-4de0-b58b-43088dfba819"/>
    <s v="2ea0ca2a-77fc-4447-b57c-62a6cb4d75a1"/>
    <n v="51670"/>
    <n v="1"/>
    <x v="170"/>
    <n v="61.22"/>
    <x v="0"/>
  </r>
  <r>
    <s v="b2f51e16-fd8b-4612-be29-b4277d33f050"/>
    <s v="098431c3-1301-456e-9171-0026d20a3d62"/>
    <n v="43180"/>
    <n v="1"/>
    <x v="170"/>
    <n v="541.57000000000005"/>
    <x v="1"/>
  </r>
  <r>
    <s v="b5bfadab-6a77-4f37-9467-a35eab93f879"/>
    <s v="2ea0ca2a-77fc-4447-b57c-62a6cb4d75a1"/>
    <n v="59631"/>
    <n v="1"/>
    <x v="170"/>
    <n v="176.49"/>
    <x v="0"/>
  </r>
  <r>
    <s v="b6d09b31-da2b-47c1-b580-05fcc9e983b9"/>
    <s v="2ea0ca2a-77fc-4447-b57c-62a6cb4d75a1"/>
    <n v="57655"/>
    <n v="1"/>
    <x v="170"/>
    <n v="391.43"/>
    <x v="1"/>
  </r>
  <r>
    <s v="c4a7d54e-e0d8-452f-bc02-d04122fda4a8"/>
    <s v="2ea0ca2a-77fc-4447-b57c-62a6cb4d75a1"/>
    <n v="45344"/>
    <n v="1"/>
    <x v="170"/>
    <n v="29.57"/>
    <x v="1"/>
  </r>
  <r>
    <s v="c996b8aa-33c9-4b5b-a1fa-aa3248f24039"/>
    <s v="2ea0ca2a-77fc-4447-b57c-62a6cb4d75a1"/>
    <n v="19505"/>
    <n v="1"/>
    <x v="170"/>
    <n v="28.25"/>
    <x v="1"/>
  </r>
  <r>
    <s v="cbae32b0-89ca-493f-8600-322ec5167e34"/>
    <s v="098431c3-1301-456e-9171-0026d20a3d62"/>
    <n v="28333"/>
    <n v="1"/>
    <x v="170"/>
    <n v="16.78"/>
    <x v="1"/>
  </r>
  <r>
    <s v="d569820f-a710-4a52-af6b-b46b661cb4b9"/>
    <s v="098431c3-1301-456e-9171-0026d20a3d62"/>
    <n v="46513"/>
    <n v="1"/>
    <x v="170"/>
    <n v="22.37"/>
    <x v="1"/>
  </r>
  <r>
    <s v="d8ccb721-2531-4b93-b62c-1d7398c1906b"/>
    <s v="2ea0ca2a-77fc-4447-b57c-62a6cb4d75a1"/>
    <n v="46684"/>
    <n v="1"/>
    <x v="170"/>
    <n v="32.96"/>
    <x v="1"/>
  </r>
  <r>
    <s v="e37b120a-6210-4be7-94c2-696082c7b8b5"/>
    <s v="c7402157-ae44-45cc-b6a7-b348d5dbd417"/>
    <n v="125462"/>
    <n v="2"/>
    <x v="170"/>
    <n v="264.91000000000003"/>
    <x v="1"/>
  </r>
  <r>
    <s v="e4cf338f-a650-42af-898f-90495fdd3f78"/>
    <s v="098431c3-1301-456e-9171-0026d20a3d62"/>
    <n v="27803"/>
    <n v="1"/>
    <x v="170"/>
    <n v="82.44"/>
    <x v="0"/>
  </r>
  <r>
    <s v="eed14828-1cac-4768-86dd-095dc648bcb6"/>
    <s v="098431c3-1301-456e-9171-0026d20a3d62"/>
    <n v="48615"/>
    <n v="1"/>
    <x v="170"/>
    <n v="166.45"/>
    <x v="1"/>
  </r>
  <r>
    <s v="f39f613b-d1c8-4e98-b7a8-e7a12302dfb6"/>
    <s v="c7402157-ae44-45cc-b6a7-b348d5dbd417"/>
    <n v="126190"/>
    <n v="2"/>
    <x v="170"/>
    <n v="21.15"/>
    <x v="1"/>
  </r>
  <r>
    <s v="f4366264-38af-418c-b1a1-acc50a4d8f8f"/>
    <s v="098431c3-1301-456e-9171-0026d20a3d62"/>
    <n v="28281"/>
    <n v="1"/>
    <x v="170"/>
    <n v="7.07"/>
    <x v="1"/>
  </r>
  <r>
    <s v="0186f792-c7b2-4b86-84f5-0df952b5c213"/>
    <s v="098431c3-1301-456e-9171-0026d20a3d62"/>
    <n v="42192"/>
    <n v="1"/>
    <x v="171"/>
    <n v="24.73"/>
    <x v="1"/>
  </r>
  <r>
    <s v="20561113-333c-4e0c-810d-7fd7001e01f8"/>
    <s v="098431c3-1301-456e-9171-0026d20a3d62"/>
    <n v="55358"/>
    <n v="1"/>
    <x v="171"/>
    <n v="126.09"/>
    <x v="0"/>
  </r>
  <r>
    <s v="299b603c-6313-4ee7-8d60-5f3bbf646d16"/>
    <s v="c7402157-ae44-45cc-b6a7-b348d5dbd417"/>
    <n v="66663"/>
    <n v="2"/>
    <x v="171"/>
    <n v="93.43"/>
    <x v="1"/>
  </r>
  <r>
    <s v="2ddb66b1-27b6-48b7-b8d1-ff8c7af5e3d3"/>
    <s v="c7402157-ae44-45cc-b6a7-b348d5dbd417"/>
    <n v="79129"/>
    <n v="2"/>
    <x v="171"/>
    <n v="11.75"/>
    <x v="1"/>
  </r>
  <r>
    <s v="3bb27f8c-88c5-4dc2-9266-ec800ef9688c"/>
    <s v="c7402157-ae44-45cc-b6a7-b348d5dbd417"/>
    <n v="120195"/>
    <n v="2"/>
    <x v="171"/>
    <n v="674.3"/>
    <x v="1"/>
  </r>
  <r>
    <s v="46c12659-f2bd-465b-adca-4002170dbcfc"/>
    <s v="c7402157-ae44-45cc-b6a7-b348d5dbd417"/>
    <n v="126660"/>
    <n v="2"/>
    <x v="171"/>
    <n v="75.180000000000007"/>
    <x v="0"/>
  </r>
  <r>
    <s v="4cb23d2a-8270-47ca-af2a-3a9e60087755"/>
    <s v="c7402157-ae44-45cc-b6a7-b348d5dbd417"/>
    <n v="63232"/>
    <n v="2"/>
    <x v="171"/>
    <n v="46.98"/>
    <x v="0"/>
  </r>
  <r>
    <s v="5ca02578-c6cc-4d97-8ca4-bb27e0c87b4b"/>
    <s v="c7402157-ae44-45cc-b6a7-b348d5dbd417"/>
    <n v="68127"/>
    <n v="2"/>
    <x v="171"/>
    <n v="78.37"/>
    <x v="1"/>
  </r>
  <r>
    <s v="5e7c2a80-71b2-4639-99f3-2c1a1839db06"/>
    <s v="2ea0ca2a-77fc-4447-b57c-62a6cb4d75a1"/>
    <n v="49276"/>
    <n v="1"/>
    <x v="171"/>
    <n v="11.78"/>
    <x v="1"/>
  </r>
  <r>
    <s v="734d3c86-5e5f-4d37-ac67-97263ae86409"/>
    <s v="098431c3-1301-456e-9171-0026d20a3d62"/>
    <n v="23952"/>
    <n v="1"/>
    <x v="171"/>
    <n v="330.18"/>
    <x v="1"/>
  </r>
  <r>
    <s v="77a4237a-582f-4d80-aadc-79abccddc173"/>
    <s v="2ea0ca2a-77fc-4447-b57c-62a6cb4d75a1"/>
    <n v="37007"/>
    <n v="1"/>
    <x v="171"/>
    <n v="10.6"/>
    <x v="1"/>
  </r>
  <r>
    <s v="7f504b70-1033-49d6-a494-1d41e91ecb85"/>
    <s v="098431c3-1301-456e-9171-0026d20a3d62"/>
    <n v="50312"/>
    <n v="1"/>
    <x v="171"/>
    <n v="17.670000000000002"/>
    <x v="1"/>
  </r>
  <r>
    <s v="85b2cb55-2ed0-49f5-bdc0-29e180b5aa32"/>
    <s v="098431c3-1301-456e-9171-0026d20a3d62"/>
    <n v="49704"/>
    <n v="1"/>
    <x v="171"/>
    <n v="382.87"/>
    <x v="1"/>
  </r>
  <r>
    <s v="86788f8f-e2ad-43b4-8af8-357d8984f651"/>
    <s v="2ea0ca2a-77fc-4447-b57c-62a6cb4d75a1"/>
    <n v="52291"/>
    <n v="1"/>
    <x v="171"/>
    <n v="570.23"/>
    <x v="1"/>
  </r>
  <r>
    <s v="886697e2-3fa9-42d0-9d25-4468f01d7e35"/>
    <s v="098431c3-1301-456e-9171-0026d20a3d62"/>
    <n v="50612"/>
    <n v="1"/>
    <x v="171"/>
    <n v="171.16"/>
    <x v="1"/>
  </r>
  <r>
    <s v="a41f6707-00c9-4002-8ccc-72b89930fa21"/>
    <s v="098431c3-1301-456e-9171-0026d20a3d62"/>
    <n v="55172"/>
    <n v="1"/>
    <x v="171"/>
    <n v="64.14"/>
    <x v="0"/>
  </r>
  <r>
    <s v="b0f3b1ff-91c6-4439-a615-6554224f1b1a"/>
    <s v="c7402157-ae44-45cc-b6a7-b348d5dbd417"/>
    <n v="89316"/>
    <n v="2"/>
    <x v="171"/>
    <n v="10.57"/>
    <x v="1"/>
  </r>
  <r>
    <s v="b4818b13-5582-4486-a106-373371395e22"/>
    <s v="2ea0ca2a-77fc-4447-b57c-62a6cb4d75a1"/>
    <n v="58851"/>
    <n v="1"/>
    <x v="171"/>
    <n v="75.349999999999994"/>
    <x v="0"/>
  </r>
  <r>
    <s v="b8efc1ac-6364-4a40-9924-1395f6decbd8"/>
    <s v="c7402157-ae44-45cc-b6a7-b348d5dbd417"/>
    <n v="126405"/>
    <n v="2"/>
    <x v="171"/>
    <n v="75.180000000000007"/>
    <x v="0"/>
  </r>
  <r>
    <s v="ba5633d3-fc08-4ab8-861a-68486cf22eb8"/>
    <s v="c7402157-ae44-45cc-b6a7-b348d5dbd417"/>
    <n v="126507"/>
    <n v="2"/>
    <x v="171"/>
    <n v="56.39"/>
    <x v="0"/>
  </r>
  <r>
    <s v="c894e429-49e8-464c-a251-c6fd3a965b58"/>
    <s v="c7402157-ae44-45cc-b6a7-b348d5dbd417"/>
    <n v="126884"/>
    <n v="2"/>
    <x v="171"/>
    <n v="117.47"/>
    <x v="0"/>
  </r>
  <r>
    <s v="c8b293d8-d6f3-49c6-9415-9f0861babda3"/>
    <s v="098431c3-1301-456e-9171-0026d20a3d62"/>
    <n v="44820"/>
    <n v="1"/>
    <x v="171"/>
    <n v="11.49"/>
    <x v="1"/>
  </r>
  <r>
    <s v="ca02852f-7d2b-4ea2-bb2f-e82c3ad481f1"/>
    <s v="c7402157-ae44-45cc-b6a7-b348d5dbd417"/>
    <n v="91070"/>
    <n v="2"/>
    <x v="171"/>
    <n v="9.4"/>
    <x v="1"/>
  </r>
  <r>
    <s v="d47fa820-8261-4f1f-9e6d-681caf5cbd5b"/>
    <s v="098431c3-1301-456e-9171-0026d20a3d62"/>
    <n v="28876"/>
    <n v="1"/>
    <x v="171"/>
    <n v="54.16"/>
    <x v="0"/>
  </r>
  <r>
    <s v="d819be0f-6a20-4af6-a2cc-1fdd7bec8f5a"/>
    <s v="c7402157-ae44-45cc-b6a7-b348d5dbd417"/>
    <n v="59762"/>
    <n v="2"/>
    <x v="171"/>
    <n v="10.57"/>
    <x v="1"/>
  </r>
  <r>
    <s v="e59d9c4e-1984-412a-9dc8-52e52fd3ea35"/>
    <s v="2ea0ca2a-77fc-4447-b57c-62a6cb4d75a1"/>
    <n v="59018"/>
    <n v="1"/>
    <x v="171"/>
    <n v="89.48"/>
    <x v="0"/>
  </r>
  <r>
    <s v="f5b5b469-11e9-4e98-9cb4-49e0a365c330"/>
    <s v="098431c3-1301-456e-9171-0026d20a3d62"/>
    <n v="59734"/>
    <n v="1"/>
    <x v="171"/>
    <n v="70.66"/>
    <x v="0"/>
  </r>
  <r>
    <s v="f6d690c5-7392-482c-abd1-db7d046a9ba6"/>
    <s v="c7402157-ae44-45cc-b6a7-b348d5dbd417"/>
    <n v="91718"/>
    <n v="2"/>
    <x v="171"/>
    <n v="542.33000000000004"/>
    <x v="1"/>
  </r>
  <r>
    <s v="b6aa5ef2-cb7a-4397-a1f6-8593b0f389c2"/>
    <s v="c7402157-ae44-45cc-b6a7-b348d5dbd417"/>
    <n v="88033"/>
    <n v="2"/>
    <x v="172"/>
    <n v="28.34"/>
    <x v="1"/>
  </r>
  <r>
    <s v="001fa7f3-47af-40ab-94dd-c4e9da29ce00"/>
    <s v="098431c3-1301-456e-9171-0026d20a3d62"/>
    <n v="49704"/>
    <n v="1"/>
    <x v="173"/>
    <n v="420.62"/>
    <x v="1"/>
  </r>
  <r>
    <s v="0ba723ce-1548-42a7-8882-d02e7b34a548"/>
    <s v="c7402157-ae44-45cc-b6a7-b348d5dbd417"/>
    <n v="126602"/>
    <n v="2"/>
    <x v="173"/>
    <n v="94.1"/>
    <x v="0"/>
  </r>
  <r>
    <s v="0ff84001-6a59-400a-857f-7d5ae28edcdf"/>
    <s v="c7402157-ae44-45cc-b6a7-b348d5dbd417"/>
    <n v="126804"/>
    <n v="2"/>
    <x v="173"/>
    <n v="94.1"/>
    <x v="0"/>
  </r>
  <r>
    <s v="187a0efd-32d3-4f65-b2e4-cc025f1de9c5"/>
    <s v="098431c3-1301-456e-9171-0026d20a3d62"/>
    <n v="49666"/>
    <n v="1"/>
    <x v="173"/>
    <n v="11.77"/>
    <x v="1"/>
  </r>
  <r>
    <s v="1a50b14c-d282-4f4a-8751-9eca1f7e2be3"/>
    <s v="c7402157-ae44-45cc-b6a7-b348d5dbd417"/>
    <n v="128445"/>
    <n v="2"/>
    <x v="173"/>
    <n v="84.58"/>
    <x v="0"/>
  </r>
  <r>
    <s v="2f02ef44-9649-4921-8459-e0d570566bcf"/>
    <s v="098431c3-1301-456e-9171-0026d20a3d62"/>
    <n v="59753"/>
    <n v="1"/>
    <x v="173"/>
    <n v="103.63"/>
    <x v="0"/>
  </r>
  <r>
    <s v="2f20df45-ba2e-4980-8d27-4c8ace61a085"/>
    <s v="2ea0ca2a-77fc-4447-b57c-62a6cb4d75a1"/>
    <n v="52289"/>
    <n v="1"/>
    <x v="173"/>
    <n v="314.83999999999997"/>
    <x v="1"/>
  </r>
  <r>
    <s v="30fff6a5-d56f-4597-b84c-9289c400b97b"/>
    <s v="c7402157-ae44-45cc-b6a7-b348d5dbd417"/>
    <n v="113733"/>
    <n v="2"/>
    <x v="173"/>
    <n v="162.58000000000001"/>
    <x v="1"/>
  </r>
  <r>
    <s v="44bf4533-155f-4bbe-90c4-9fc64de48003"/>
    <s v="098431c3-1301-456e-9171-0026d20a3d62"/>
    <n v="19917"/>
    <n v="1"/>
    <x v="173"/>
    <n v="283.39999999999998"/>
    <x v="1"/>
  </r>
  <r>
    <s v="4ffa635b-c58d-4fe4-b624-494dee5f1591"/>
    <s v="2ea0ca2a-77fc-4447-b57c-62a6cb4d75a1"/>
    <n v="59896"/>
    <n v="1"/>
    <x v="173"/>
    <n v="115.3"/>
    <x v="0"/>
  </r>
  <r>
    <s v="5b8522d2-5d9f-4997-a4ce-646eb66dab95"/>
    <s v="2ea0ca2a-77fc-4447-b57c-62a6cb4d75a1"/>
    <n v="58279"/>
    <n v="1"/>
    <x v="173"/>
    <n v="35.21"/>
    <x v="1"/>
  </r>
  <r>
    <s v="5ca2a74d-fd42-45c9-ac16-111f711f72dc"/>
    <s v="2ea0ca2a-77fc-4447-b57c-62a6cb4d75a1"/>
    <n v="42284"/>
    <n v="1"/>
    <x v="173"/>
    <n v="497.13"/>
    <x v="1"/>
  </r>
  <r>
    <s v="5f235899-1a8a-413c-9815-1436e0530b16"/>
    <s v="c7402157-ae44-45cc-b6a7-b348d5dbd417"/>
    <n v="71220"/>
    <n v="2"/>
    <x v="173"/>
    <n v="58.73"/>
    <x v="1"/>
  </r>
  <r>
    <s v="684d61f4-76d1-4904-a2a7-3023d78f1a0e"/>
    <s v="098431c3-1301-456e-9171-0026d20a3d62"/>
    <n v="53238"/>
    <n v="1"/>
    <x v="173"/>
    <n v="103.63"/>
    <x v="0"/>
  </r>
  <r>
    <s v="696d869b-c3b9-46b0-bef6-25c2518c930b"/>
    <s v="2ea0ca2a-77fc-4447-b57c-62a6cb4d75a1"/>
    <n v="24783"/>
    <n v="1"/>
    <x v="173"/>
    <n v="30.62"/>
    <x v="1"/>
  </r>
  <r>
    <s v="73cc75c5-023e-4d4b-81e5-24823ede00b7"/>
    <s v="098431c3-1301-456e-9171-0026d20a3d62"/>
    <n v="42172"/>
    <n v="1"/>
    <x v="173"/>
    <n v="322.66000000000003"/>
    <x v="1"/>
  </r>
  <r>
    <s v="7c6330fd-3a41-429e-a90c-b472c8a347ec"/>
    <s v="2ea0ca2a-77fc-4447-b57c-62a6cb4d75a1"/>
    <n v="20521"/>
    <n v="1"/>
    <x v="173"/>
    <n v="42.38"/>
    <x v="1"/>
  </r>
  <r>
    <s v="8d034fe8-e98c-40d7-9375-5820c00d5b07"/>
    <s v="2ea0ca2a-77fc-4447-b57c-62a6cb4d75a1"/>
    <n v="27819"/>
    <n v="1"/>
    <x v="173"/>
    <n v="21.2"/>
    <x v="0"/>
  </r>
  <r>
    <s v="92835613-0511-4dca-a5d5-4fbbe3bd41aa"/>
    <s v="2ea0ca2a-77fc-4447-b57c-62a6cb4d75a1"/>
    <n v="47799"/>
    <n v="1"/>
    <x v="173"/>
    <n v="91.63"/>
    <x v="1"/>
  </r>
  <r>
    <s v="9389520b-764d-499b-bda3-37a3e3fae352"/>
    <s v="c7402157-ae44-45cc-b6a7-b348d5dbd417"/>
    <n v="77573"/>
    <n v="2"/>
    <x v="173"/>
    <n v="42.29"/>
    <x v="1"/>
  </r>
  <r>
    <s v="9af9580b-16f0-4662-92ac-3c5abf62042c"/>
    <s v="2ea0ca2a-77fc-4447-b57c-62a6cb4d75a1"/>
    <n v="46899"/>
    <n v="1"/>
    <x v="173"/>
    <n v="11.67"/>
    <x v="1"/>
  </r>
  <r>
    <s v="a020dded-b509-45ac-997b-8619d82f0d54"/>
    <s v="098431c3-1301-456e-9171-0026d20a3d62"/>
    <n v="55089"/>
    <n v="1"/>
    <x v="173"/>
    <n v="96.56"/>
    <x v="0"/>
  </r>
  <r>
    <s v="a0881067-3154-436c-9e6c-4c87b05f0796"/>
    <s v="2ea0ca2a-77fc-4447-b57c-62a6cb4d75a1"/>
    <n v="52758"/>
    <n v="1"/>
    <x v="173"/>
    <n v="10.6"/>
    <x v="1"/>
  </r>
  <r>
    <s v="a13b8bdc-cbb2-46a0-b6eb-681c5aa118e4"/>
    <s v="c7402157-ae44-45cc-b6a7-b348d5dbd417"/>
    <n v="121444"/>
    <n v="2"/>
    <x v="173"/>
    <n v="11.75"/>
    <x v="1"/>
  </r>
  <r>
    <s v="a806ce6f-99c2-45b8-829d-4ae7e4b4702b"/>
    <s v="098431c3-1301-456e-9171-0026d20a3d62"/>
    <n v="59847"/>
    <n v="1"/>
    <x v="173"/>
    <n v="61.23"/>
    <x v="0"/>
  </r>
  <r>
    <s v="a9262cf2-5898-4bec-8f41-eb8195d3d407"/>
    <s v="c7402157-ae44-45cc-b6a7-b348d5dbd417"/>
    <n v="92731"/>
    <n v="2"/>
    <x v="173"/>
    <n v="10.57"/>
    <x v="1"/>
  </r>
  <r>
    <s v="aa183f2c-1476-4376-a60d-abdc3ddda7ff"/>
    <s v="c7402157-ae44-45cc-b6a7-b348d5dbd417"/>
    <n v="128347"/>
    <n v="2"/>
    <x v="173"/>
    <n v="84.58"/>
    <x v="0"/>
  </r>
  <r>
    <s v="aab784ad-fe43-41b1-803e-9de5bd093028"/>
    <s v="c7402157-ae44-45cc-b6a7-b348d5dbd417"/>
    <n v="128553"/>
    <n v="2"/>
    <x v="173"/>
    <n v="212.82"/>
    <x v="0"/>
  </r>
  <r>
    <s v="af5c785f-be0f-451c-b532-eeeb53dd4280"/>
    <s v="c7402157-ae44-45cc-b6a7-b348d5dbd417"/>
    <n v="126776"/>
    <n v="2"/>
    <x v="173"/>
    <n v="83.4"/>
    <x v="0"/>
  </r>
  <r>
    <s v="b5114b4e-2733-45ae-bd95-b4c826b5de7d"/>
    <s v="c7402157-ae44-45cc-b6a7-b348d5dbd417"/>
    <n v="126704"/>
    <n v="2"/>
    <x v="173"/>
    <n v="83.4"/>
    <x v="0"/>
  </r>
  <r>
    <s v="ce72e77c-0d0b-48ed-987e-e52a16bae367"/>
    <s v="2ea0ca2a-77fc-4447-b57c-62a6cb4d75a1"/>
    <n v="50796"/>
    <n v="1"/>
    <x v="173"/>
    <n v="56.51"/>
    <x v="0"/>
  </r>
  <r>
    <s v="d2363f51-3e74-473d-9a9d-b3db38698794"/>
    <s v="2ea0ca2a-77fc-4447-b57c-62a6cb4d75a1"/>
    <n v="41450"/>
    <n v="1"/>
    <x v="173"/>
    <n v="27.88"/>
    <x v="1"/>
  </r>
  <r>
    <s v="d2abe014-f688-40d7-be90-95f2a4876ad3"/>
    <s v="c7402157-ae44-45cc-b6a7-b348d5dbd417"/>
    <n v="118574"/>
    <n v="2"/>
    <x v="173"/>
    <n v="504.8"/>
    <x v="1"/>
  </r>
  <r>
    <s v="d432bdb5-dce8-4cab-a997-6c253775e63e"/>
    <s v="c7402157-ae44-45cc-b6a7-b348d5dbd417"/>
    <n v="124624"/>
    <n v="2"/>
    <x v="173"/>
    <n v="48.57"/>
    <x v="0"/>
  </r>
  <r>
    <s v="d9955432-8ad5-461e-82c3-ad7cd2ae2c96"/>
    <s v="2ea0ca2a-77fc-4447-b57c-62a6cb4d75a1"/>
    <n v="45806"/>
    <n v="1"/>
    <x v="173"/>
    <n v="337.18"/>
    <x v="1"/>
  </r>
  <r>
    <s v="e0057936-9c95-4a01-b72b-153955b14bac"/>
    <s v="2ea0ca2a-77fc-4447-b57c-62a6cb4d75a1"/>
    <n v="34871"/>
    <n v="1"/>
    <x v="173"/>
    <n v="54.15"/>
    <x v="1"/>
  </r>
  <r>
    <s v="f432a18d-a2b5-4c91-b2bf-524effad0eb6"/>
    <s v="c7402157-ae44-45cc-b6a7-b348d5dbd417"/>
    <n v="59762"/>
    <n v="2"/>
    <x v="173"/>
    <n v="29.49"/>
    <x v="1"/>
  </r>
  <r>
    <s v="f55650f9-dd64-423a-8250-ee1dc8fb13a9"/>
    <s v="2ea0ca2a-77fc-4447-b57c-62a6cb4d75a1"/>
    <n v="38223"/>
    <n v="1"/>
    <x v="173"/>
    <n v="189.37"/>
    <x v="1"/>
  </r>
  <r>
    <s v="f86d51ae-c6a6-4f93-8aed-8545679a9bb1"/>
    <s v="c7402157-ae44-45cc-b6a7-b348d5dbd417"/>
    <n v="126950"/>
    <n v="2"/>
    <x v="173"/>
    <n v="104.67"/>
    <x v="0"/>
  </r>
  <r>
    <s v="f8eeb010-ee22-4e20-9a26-dc3f72bd7dbd"/>
    <s v="c7402157-ae44-45cc-b6a7-b348d5dbd417"/>
    <n v="121250"/>
    <n v="2"/>
    <x v="173"/>
    <n v="295.99"/>
    <x v="1"/>
  </r>
  <r>
    <s v="f912c3fc-7a98-49a0-89b3-91765d819307"/>
    <s v="098431c3-1301-456e-9171-0026d20a3d62"/>
    <n v="48534"/>
    <n v="1"/>
    <x v="173"/>
    <n v="124.85"/>
    <x v="1"/>
  </r>
  <r>
    <s v="fd9f6b41-fe16-4f76-839d-a5ddb05241eb"/>
    <s v="098431c3-1301-456e-9171-0026d20a3d62"/>
    <n v="54185"/>
    <n v="1"/>
    <x v="173"/>
    <n v="103.63"/>
    <x v="0"/>
  </r>
  <r>
    <s v="0256a6ad-9399-400b-84f4-f48956ea4dc2"/>
    <s v="2ea0ca2a-77fc-4447-b57c-62a6cb4d75a1"/>
    <n v="58279"/>
    <n v="1"/>
    <x v="174"/>
    <n v="242.04"/>
    <x v="1"/>
  </r>
  <r>
    <s v="081d0a5c-0215-4d8f-bf14-8f990291adb4"/>
    <s v="45baf1d2-e066-4f40-8fc5-c61c08d4af4c"/>
    <n v="47930"/>
    <n v="1"/>
    <x v="174"/>
    <n v="49.46"/>
    <x v="0"/>
  </r>
  <r>
    <s v="0ca96001-8105-48c1-ac5a-3f1a83ba6dd9"/>
    <s v="45baf1d2-e066-4f40-8fc5-c61c08d4af4c"/>
    <n v="58987"/>
    <n v="1"/>
    <x v="174"/>
    <n v="83.59"/>
    <x v="0"/>
  </r>
  <r>
    <s v="1c3e1012-e8f5-4c3e-886e-1d38abe09289"/>
    <s v="098431c3-1301-456e-9171-0026d20a3d62"/>
    <n v="34734"/>
    <n v="1"/>
    <x v="174"/>
    <n v="46.67"/>
    <x v="1"/>
  </r>
  <r>
    <s v="1eaa4fe6-a530-41b2-b302-ee69f5aa9040"/>
    <s v="45baf1d2-e066-4f40-8fc5-c61c08d4af4c"/>
    <n v="55066"/>
    <n v="1"/>
    <x v="174"/>
    <n v="63.6"/>
    <x v="0"/>
  </r>
  <r>
    <s v="1f72bd7c-0c6e-426a-bcaf-9bfb90a39c2e"/>
    <s v="098431c3-1301-456e-9171-0026d20a3d62"/>
    <n v="58871"/>
    <n v="1"/>
    <x v="174"/>
    <n v="83.59"/>
    <x v="0"/>
  </r>
  <r>
    <s v="209e2bd6-3ab5-4e1b-ab2e-202b0123fe9b"/>
    <s v="098431c3-1301-456e-9171-0026d20a3d62"/>
    <n v="19822"/>
    <n v="1"/>
    <x v="174"/>
    <n v="28.25"/>
    <x v="1"/>
  </r>
  <r>
    <s v="349250a0-b07c-4391-8bba-1fa95abe810f"/>
    <s v="2ea0ca2a-77fc-4447-b57c-62a6cb4d75a1"/>
    <n v="36856"/>
    <n v="1"/>
    <x v="174"/>
    <n v="10.6"/>
    <x v="1"/>
  </r>
  <r>
    <s v="3570365d-b26d-436d-807b-c5c72bc681b1"/>
    <s v="c7402157-ae44-45cc-b6a7-b348d5dbd417"/>
    <n v="125552"/>
    <n v="2"/>
    <x v="174"/>
    <n v="42.29"/>
    <x v="1"/>
  </r>
  <r>
    <s v="40b89687-6805-4a83-a844-01ebf07d13c5"/>
    <s v="098431c3-1301-456e-9171-0026d20a3d62"/>
    <n v="34733"/>
    <n v="1"/>
    <x v="174"/>
    <n v="46.67"/>
    <x v="1"/>
  </r>
  <r>
    <s v="41bc905f-849c-4235-b273-2545983b4e46"/>
    <s v="098431c3-1301-456e-9171-0026d20a3d62"/>
    <n v="23081"/>
    <n v="1"/>
    <x v="174"/>
    <n v="18.11"/>
    <x v="1"/>
  </r>
  <r>
    <s v="59f41b13-b603-46a4-81fb-634ff368bf6d"/>
    <s v="c7402157-ae44-45cc-b6a7-b348d5dbd417"/>
    <n v="128335"/>
    <n v="2"/>
    <x v="174"/>
    <n v="99.52"/>
    <x v="0"/>
  </r>
  <r>
    <s v="61a35386-9e7b-4498-b825-470b1e7ae53b"/>
    <s v="098431c3-1301-456e-9171-0026d20a3d62"/>
    <n v="59249"/>
    <n v="1"/>
    <x v="174"/>
    <n v="75.349999999999994"/>
    <x v="0"/>
  </r>
  <r>
    <s v="654d04e4-bc0d-4dd5-9acb-4c1a35697d71"/>
    <s v="c7402157-ae44-45cc-b6a7-b348d5dbd417"/>
    <n v="128445"/>
    <n v="2"/>
    <x v="174"/>
    <n v="224.35"/>
    <x v="1"/>
  </r>
  <r>
    <s v="717cfb4d-0986-461b-8c0b-94adedc48972"/>
    <s v="2ea0ca2a-77fc-4447-b57c-62a6cb4d75a1"/>
    <n v="40683"/>
    <n v="1"/>
    <x v="174"/>
    <n v="10.6"/>
    <x v="1"/>
  </r>
  <r>
    <s v="7aacd33a-5e47-4237-9690-736a74296eb1"/>
    <s v="098431c3-1301-456e-9171-0026d20a3d62"/>
    <n v="18177"/>
    <n v="1"/>
    <x v="174"/>
    <n v="63.57"/>
    <x v="1"/>
  </r>
  <r>
    <s v="86679308-7344-471e-bcb2-ac3b4ba0ea18"/>
    <s v="098431c3-1301-456e-9171-0026d20a3d62"/>
    <n v="58566"/>
    <n v="1"/>
    <x v="174"/>
    <n v="68.290000000000006"/>
    <x v="0"/>
  </r>
  <r>
    <s v="88442d7d-3935-4f47-9574-d3919128580d"/>
    <s v="c7402157-ae44-45cc-b6a7-b348d5dbd417"/>
    <n v="128593"/>
    <n v="2"/>
    <x v="174"/>
    <n v="74.09"/>
    <x v="0"/>
  </r>
  <r>
    <s v="9117422f-5fc6-4826-83fd-e198d76b0955"/>
    <s v="45baf1d2-e066-4f40-8fc5-c61c08d4af4c"/>
    <n v="54857"/>
    <n v="1"/>
    <x v="174"/>
    <n v="75.37"/>
    <x v="0"/>
  </r>
  <r>
    <s v="98e6f696-7116-42cd-a14f-f15912304eae"/>
    <s v="c7402157-ae44-45cc-b6a7-b348d5dbd417"/>
    <n v="126262"/>
    <n v="2"/>
    <x v="174"/>
    <n v="190.3"/>
    <x v="0"/>
  </r>
  <r>
    <s v="99990fb6-d158-48b5-a822-2a9faa9c9d2c"/>
    <s v="2ea0ca2a-77fc-4447-b57c-62a6cb4d75a1"/>
    <n v="52093"/>
    <n v="1"/>
    <x v="174"/>
    <n v="155.85"/>
    <x v="1"/>
  </r>
  <r>
    <s v="a0f94514-e6ca-4865-afdf-464409426f26"/>
    <s v="c7402157-ae44-45cc-b6a7-b348d5dbd417"/>
    <n v="126516"/>
    <n v="2"/>
    <x v="174"/>
    <n v="11.75"/>
    <x v="1"/>
  </r>
  <r>
    <s v="a44cbe72-73a0-4685-b0f1-02fcaaaa1a3b"/>
    <s v="2ea0ca2a-77fc-4447-b57c-62a6cb4d75a1"/>
    <n v="60165"/>
    <n v="1"/>
    <x v="174"/>
    <n v="103.63"/>
    <x v="0"/>
  </r>
  <r>
    <s v="b0c557dd-086b-434d-a2e9-c56627cc24d8"/>
    <s v="c7402157-ae44-45cc-b6a7-b348d5dbd417"/>
    <n v="124361"/>
    <n v="2"/>
    <x v="174"/>
    <n v="152.28"/>
    <x v="1"/>
  </r>
  <r>
    <s v="b518929f-cd51-4cc2-9512-01b303597557"/>
    <s v="c7402157-ae44-45cc-b6a7-b348d5dbd417"/>
    <n v="125736"/>
    <n v="2"/>
    <x v="174"/>
    <n v="56.39"/>
    <x v="0"/>
  </r>
  <r>
    <s v="b850e177-4505-497b-8572-8f1d1473adb9"/>
    <s v="45baf1d2-e066-4f40-8fc5-c61c08d4af4c"/>
    <n v="60143"/>
    <n v="1"/>
    <x v="174"/>
    <n v="113.02"/>
    <x v="0"/>
  </r>
  <r>
    <s v="bfe02ecf-21e8-429d-a00e-72cd0bdcde42"/>
    <s v="098431c3-1301-456e-9171-0026d20a3d62"/>
    <n v="40853"/>
    <n v="1"/>
    <x v="174"/>
    <n v="701.71"/>
    <x v="1"/>
  </r>
  <r>
    <s v="c5203eac-7993-456a-812d-cb0b210ad821"/>
    <s v="c7402157-ae44-45cc-b6a7-b348d5dbd417"/>
    <n v="124297"/>
    <n v="2"/>
    <x v="174"/>
    <n v="64.61"/>
    <x v="0"/>
  </r>
  <r>
    <s v="ca06f024-f0fa-45ab-ba3e-bb26132be1b1"/>
    <s v="2ea0ca2a-77fc-4447-b57c-62a6cb4d75a1"/>
    <n v="21568"/>
    <n v="1"/>
    <x v="174"/>
    <n v="962.31"/>
    <x v="1"/>
  </r>
  <r>
    <s v="ccba2d84-0a85-4751-9eca-0b897304477e"/>
    <s v="2ea0ca2a-77fc-4447-b57c-62a6cb4d75a1"/>
    <n v="52404"/>
    <n v="1"/>
    <x v="174"/>
    <n v="109.97"/>
    <x v="1"/>
  </r>
  <r>
    <s v="d6347559-ed09-4a7a-ba64-6fc3f8b12ef7"/>
    <s v="c7402157-ae44-45cc-b6a7-b348d5dbd417"/>
    <n v="128160"/>
    <n v="2"/>
    <x v="174"/>
    <n v="136.19"/>
    <x v="0"/>
  </r>
  <r>
    <s v="dbbf4296-62a6-4528-acb4-434c7f319a55"/>
    <s v="098431c3-1301-456e-9171-0026d20a3d62"/>
    <n v="49305"/>
    <n v="1"/>
    <x v="174"/>
    <n v="379.62"/>
    <x v="1"/>
  </r>
  <r>
    <s v="dcd2401f-97b9-49ff-afe7-e7345f87301f"/>
    <s v="c7402157-ae44-45cc-b6a7-b348d5dbd417"/>
    <n v="115116"/>
    <n v="2"/>
    <x v="174"/>
    <n v="368.93"/>
    <x v="1"/>
  </r>
  <r>
    <s v="e3954cda-8c51-43be-969b-4d98f0d1578a"/>
    <s v="45baf1d2-e066-4f40-8fc5-c61c08d4af4c"/>
    <n v="59421"/>
    <n v="1"/>
    <x v="174"/>
    <n v="119.41"/>
    <x v="0"/>
  </r>
  <r>
    <s v="e492348a-ef9f-4b6c-b2ee-297ef19b79a2"/>
    <s v="2ea0ca2a-77fc-4447-b57c-62a6cb4d75a1"/>
    <n v="38794"/>
    <n v="1"/>
    <x v="174"/>
    <n v="14.17"/>
    <x v="1"/>
  </r>
  <r>
    <s v="e516b00a-9fb5-48f5-a155-934e91ff7329"/>
    <s v="c7402157-ae44-45cc-b6a7-b348d5dbd417"/>
    <n v="128699"/>
    <n v="2"/>
    <x v="174"/>
    <n v="177.38"/>
    <x v="0"/>
  </r>
  <r>
    <s v="ec492777-bc7a-4d0d-bf7a-8dfe74c5d7a4"/>
    <s v="45baf1d2-e066-4f40-8fc5-c61c08d4af4c"/>
    <n v="55190"/>
    <n v="1"/>
    <x v="174"/>
    <n v="75.349999999999994"/>
    <x v="0"/>
  </r>
  <r>
    <s v="f878697b-985b-4f36-a9f6-75b6fa0df6f1"/>
    <s v="c7402157-ae44-45cc-b6a7-b348d5dbd417"/>
    <n v="123567"/>
    <n v="2"/>
    <x v="174"/>
    <n v="843.35"/>
    <x v="1"/>
  </r>
  <r>
    <s v="fc197852-6fe3-4881-87a2-c013f14a6192"/>
    <s v="2ea0ca2a-77fc-4447-b57c-62a6cb4d75a1"/>
    <n v="38225"/>
    <n v="1"/>
    <x v="174"/>
    <n v="10.6"/>
    <x v="1"/>
  </r>
  <r>
    <s v="fc217887-7ad4-4f58-b1d9-cb20fedc3a87"/>
    <s v="2ea0ca2a-77fc-4447-b57c-62a6cb4d75a1"/>
    <n v="41818"/>
    <n v="1"/>
    <x v="174"/>
    <n v="145.97999999999999"/>
    <x v="1"/>
  </r>
  <r>
    <s v="fdd9e6c8-30d3-4a76-9bba-77950cb80a65"/>
    <s v="45baf1d2-e066-4f40-8fc5-c61c08d4af4c"/>
    <n v="48104"/>
    <n v="1"/>
    <x v="174"/>
    <n v="56.51"/>
    <x v="0"/>
  </r>
  <r>
    <s v="fe1b5d1b-2971-4b39-b49e-98519f90fd8f"/>
    <s v="2ea0ca2a-77fc-4447-b57c-62a6cb4d75a1"/>
    <n v="53354"/>
    <n v="1"/>
    <x v="174"/>
    <n v="63.57"/>
    <x v="1"/>
  </r>
  <r>
    <s v="040aae2a-8e4f-4bca-a26d-389aa7df7fd3"/>
    <s v="c7402157-ae44-45cc-b6a7-b348d5dbd417"/>
    <n v="126259"/>
    <n v="2"/>
    <x v="175"/>
    <n v="362.53"/>
    <x v="1"/>
  </r>
  <r>
    <s v="0b8a04eb-7c31-435d-aa15-fc2fd18389f4"/>
    <s v="45baf1d2-e066-4f40-8fc5-c61c08d4af4c"/>
    <n v="59821"/>
    <n v="1"/>
    <x v="175"/>
    <n v="75.349999999999994"/>
    <x v="0"/>
  </r>
  <r>
    <s v="0dbadc23-77a8-42e1-b968-09cad94db23e"/>
    <s v="45baf1d2-e066-4f40-8fc5-c61c08d4af4c"/>
    <n v="60069"/>
    <n v="1"/>
    <x v="175"/>
    <n v="113.06"/>
    <x v="0"/>
  </r>
  <r>
    <s v="0fed82a5-771b-42bd-9ea4-0a01653be4f6"/>
    <s v="45baf1d2-e066-4f40-8fc5-c61c08d4af4c"/>
    <n v="59939"/>
    <n v="1"/>
    <x v="175"/>
    <n v="87.12"/>
    <x v="0"/>
  </r>
  <r>
    <s v="13aff510-5d90-4e6d-98b5-134fa7f6174a"/>
    <s v="3ca4793d-065e-4112-b023-d1122a2a4b44"/>
    <n v="114259"/>
    <n v="2"/>
    <x v="175"/>
    <n v="10.72"/>
    <x v="1"/>
  </r>
  <r>
    <s v="170888e9-568a-4275-829e-31e39af20bb1"/>
    <s v="2ea0ca2a-77fc-4447-b57c-62a6cb4d75a1"/>
    <n v="39463"/>
    <n v="1"/>
    <x v="175"/>
    <n v="21.44"/>
    <x v="1"/>
  </r>
  <r>
    <s v="1ac3ff80-fec2-493a-b2ab-60d6f1518759"/>
    <s v="c7402157-ae44-45cc-b6a7-b348d5dbd417"/>
    <n v="87916"/>
    <n v="2"/>
    <x v="175"/>
    <n v="10.57"/>
    <x v="1"/>
  </r>
  <r>
    <s v="1fa2bc81-2e64-41af-a9fa-ec78a55a467d"/>
    <s v="c7402157-ae44-45cc-b6a7-b348d5dbd417"/>
    <n v="124434"/>
    <n v="2"/>
    <x v="175"/>
    <n v="11.75"/>
    <x v="1"/>
  </r>
  <r>
    <s v="23f0bceb-0347-4ced-891b-a2df30b0d0dc"/>
    <s v="c7402157-ae44-45cc-b6a7-b348d5dbd417"/>
    <n v="116052"/>
    <n v="2"/>
    <x v="175"/>
    <n v="11.75"/>
    <x v="1"/>
  </r>
  <r>
    <s v="25412561-252b-432b-b5f8-c3f3f32cb980"/>
    <s v="c7402157-ae44-45cc-b6a7-b348d5dbd417"/>
    <n v="93423"/>
    <n v="2"/>
    <x v="175"/>
    <n v="31.72"/>
    <x v="1"/>
  </r>
  <r>
    <s v="50520732-61fa-48f5-a9de-0c978ca43099"/>
    <s v="c7402157-ae44-45cc-b6a7-b348d5dbd417"/>
    <n v="120195"/>
    <n v="2"/>
    <x v="175"/>
    <n v="183.85"/>
    <x v="1"/>
  </r>
  <r>
    <s v="6e757625-763f-40fc-ab7a-23fcb8a573ba"/>
    <s v="c7402157-ae44-45cc-b6a7-b348d5dbd417"/>
    <n v="127358"/>
    <n v="2"/>
    <x v="175"/>
    <n v="55.85"/>
    <x v="0"/>
  </r>
  <r>
    <s v="76c9e165-f934-4e4a-876b-7f1c010dcd38"/>
    <s v="2ea0ca2a-77fc-4447-b57c-62a6cb4d75a1"/>
    <n v="60130"/>
    <n v="1"/>
    <x v="175"/>
    <n v="103.6"/>
    <x v="0"/>
  </r>
  <r>
    <s v="7c14648b-039e-4e2d-8fda-e803359bb1fc"/>
    <s v="2ea0ca2a-77fc-4447-b57c-62a6cb4d75a1"/>
    <n v="55127"/>
    <n v="1"/>
    <x v="175"/>
    <n v="42.38"/>
    <x v="0"/>
  </r>
  <r>
    <s v="7eabb78d-527a-4bf3-bde5-26faaad04a5b"/>
    <s v="c7402157-ae44-45cc-b6a7-b348d5dbd417"/>
    <n v="123571"/>
    <n v="2"/>
    <x v="175"/>
    <n v="85.06"/>
    <x v="0"/>
  </r>
  <r>
    <s v="9b457891-d5cf-469e-9d5c-67b2aad96011"/>
    <s v="c7402157-ae44-45cc-b6a7-b348d5dbd417"/>
    <n v="72983"/>
    <n v="2"/>
    <x v="175"/>
    <n v="39.94"/>
    <x v="1"/>
  </r>
  <r>
    <s v="9c740697-2e69-4846-b093-4be0b4d51c36"/>
    <s v="2ea0ca2a-77fc-4447-b57c-62a6cb4d75a1"/>
    <n v="46558"/>
    <n v="1"/>
    <x v="175"/>
    <n v="142.80000000000001"/>
    <x v="1"/>
  </r>
  <r>
    <s v="af30d5b9-55d3-4f45-ad43-2cff072aa4d6"/>
    <s v="45baf1d2-e066-4f40-8fc5-c61c08d4af4c"/>
    <n v="59822"/>
    <n v="1"/>
    <x v="175"/>
    <n v="104.93"/>
    <x v="0"/>
  </r>
  <r>
    <s v="bee9f162-af40-4bfd-a033-cd6b7139ec01"/>
    <s v="2ea0ca2a-77fc-4447-b57c-62a6cb4d75a1"/>
    <n v="55124"/>
    <n v="1"/>
    <x v="175"/>
    <n v="42.38"/>
    <x v="0"/>
  </r>
  <r>
    <s v="bf0d0481-6f1f-47e1-a8ae-d6c9757cd5eb"/>
    <s v="2ea0ca2a-77fc-4447-b57c-62a6cb4d75a1"/>
    <n v="55335"/>
    <n v="1"/>
    <x v="175"/>
    <n v="280.86"/>
    <x v="1"/>
  </r>
  <r>
    <s v="c1e798ea-080e-459a-a426-7155db86ae13"/>
    <s v="2ea0ca2a-77fc-4447-b57c-62a6cb4d75a1"/>
    <n v="52548"/>
    <n v="1"/>
    <x v="175"/>
    <n v="236.7"/>
    <x v="1"/>
  </r>
  <r>
    <s v="c3c03d6d-01ac-47ee-bd4d-445005b68878"/>
    <s v="2ea0ca2a-77fc-4447-b57c-62a6cb4d75a1"/>
    <n v="36615"/>
    <n v="1"/>
    <x v="175"/>
    <n v="35.32"/>
    <x v="1"/>
  </r>
  <r>
    <s v="c900e9e5-9aa4-432f-b321-1aba6883063c"/>
    <s v="c7402157-ae44-45cc-b6a7-b348d5dbd417"/>
    <n v="76105"/>
    <n v="2"/>
    <x v="175"/>
    <n v="137.74"/>
    <x v="1"/>
  </r>
  <r>
    <s v="d50997a4-75c8-49f0-ad4c-441ff1bd1c4e"/>
    <s v="2ea0ca2a-77fc-4447-b57c-62a6cb4d75a1"/>
    <n v="53126"/>
    <n v="1"/>
    <x v="175"/>
    <n v="5.89"/>
    <x v="1"/>
  </r>
  <r>
    <s v="db505fce-e420-4dec-8b12-8f2bedd25509"/>
    <s v="2ea0ca2a-77fc-4447-b57c-62a6cb4d75a1"/>
    <n v="60049"/>
    <n v="1"/>
    <x v="175"/>
    <n v="75.349999999999994"/>
    <x v="0"/>
  </r>
  <r>
    <s v="dbd97e56-712f-4394-b81d-65ddb01a3c82"/>
    <s v="45baf1d2-e066-4f40-8fc5-c61c08d4af4c"/>
    <n v="59189"/>
    <n v="1"/>
    <x v="175"/>
    <n v="103.64"/>
    <x v="0"/>
  </r>
  <r>
    <s v="dc37ad02-78a2-4b38-abdd-5759c82e4f57"/>
    <s v="c7402157-ae44-45cc-b6a7-b348d5dbd417"/>
    <n v="128935"/>
    <n v="2"/>
    <x v="175"/>
    <n v="56.39"/>
    <x v="0"/>
  </r>
  <r>
    <s v="e9758c1a-e775-47d5-bf16-7c0f7d89eaf7"/>
    <s v="c7402157-ae44-45cc-b6a7-b348d5dbd417"/>
    <n v="127026"/>
    <n v="2"/>
    <x v="175"/>
    <n v="83.4"/>
    <x v="0"/>
  </r>
  <r>
    <s v="eb41e524-0421-48e3-8d65-3e3530775ea7"/>
    <s v="45baf1d2-e066-4f40-8fc5-c61c08d4af4c"/>
    <n v="59952"/>
    <n v="1"/>
    <x v="175"/>
    <n v="68.290000000000006"/>
    <x v="0"/>
  </r>
  <r>
    <s v="f186b01f-5a77-47ec-83fd-3e0fa9dbc317"/>
    <s v="2ea0ca2a-77fc-4447-b57c-62a6cb4d75a1"/>
    <n v="60165"/>
    <n v="1"/>
    <x v="175"/>
    <n v="10.6"/>
    <x v="1"/>
  </r>
  <r>
    <s v="fbd4ce72-9cad-43ec-a13e-0c72a3acf3bc"/>
    <s v="2ea0ca2a-77fc-4447-b57c-62a6cb4d75a1"/>
    <n v="28943"/>
    <n v="1"/>
    <x v="175"/>
    <n v="359.91"/>
    <x v="1"/>
  </r>
  <r>
    <s v="02a512c9-ad19-4b27-ade1-8bd5c84c6f3e"/>
    <s v="098431c3-1301-456e-9171-0026d20a3d62"/>
    <n v="27821"/>
    <n v="1"/>
    <x v="176"/>
    <n v="40.03"/>
    <x v="0"/>
  </r>
  <r>
    <s v="0689547d-55df-4aa3-a940-4447b0afd55d"/>
    <s v="2ea0ca2a-77fc-4447-b57c-62a6cb4d75a1"/>
    <n v="45449"/>
    <n v="1"/>
    <x v="176"/>
    <n v="231.96"/>
    <x v="1"/>
  </r>
  <r>
    <s v="0ee6fe6c-97ee-41c6-ae0d-7658c778e569"/>
    <s v="c7402157-ae44-45cc-b6a7-b348d5dbd417"/>
    <n v="123481"/>
    <n v="2"/>
    <x v="176"/>
    <n v="48.57"/>
    <x v="0"/>
  </r>
  <r>
    <s v="13bd76ce-eaef-4125-929f-cd81069fd58b"/>
    <s v="c7402157-ae44-45cc-b6a7-b348d5dbd417"/>
    <n v="126902"/>
    <n v="2"/>
    <x v="176"/>
    <n v="42.29"/>
    <x v="0"/>
  </r>
  <r>
    <s v="1ae8c763-ab94-4e16-bfea-b39395ccf3a8"/>
    <s v="2ea0ca2a-77fc-4447-b57c-62a6cb4d75a1"/>
    <n v="38228"/>
    <n v="1"/>
    <x v="176"/>
    <n v="20.68"/>
    <x v="1"/>
  </r>
  <r>
    <s v="1c34cb1c-d3b0-42c2-bbbd-fe69bf269ceb"/>
    <s v="c7402157-ae44-45cc-b6a7-b348d5dbd417"/>
    <n v="65959"/>
    <n v="2"/>
    <x v="176"/>
    <n v="266.64999999999998"/>
    <x v="1"/>
  </r>
  <r>
    <s v="1fb1f015-f9ea-4048-a338-feb62640626e"/>
    <s v="c7402157-ae44-45cc-b6a7-b348d5dbd417"/>
    <n v="128347"/>
    <n v="2"/>
    <x v="176"/>
    <n v="223.18"/>
    <x v="1"/>
  </r>
  <r>
    <s v="1fd7fa9a-689b-4878-b38d-77898269bd35"/>
    <s v="2ea0ca2a-77fc-4447-b57c-62a6cb4d75a1"/>
    <n v="18889"/>
    <n v="1"/>
    <x v="176"/>
    <n v="32.43"/>
    <x v="1"/>
  </r>
  <r>
    <s v="2a7b9701-4249-43fd-83c4-6884e650be04"/>
    <s v="098431c3-1301-456e-9171-0026d20a3d62"/>
    <n v="38979"/>
    <n v="1"/>
    <x v="176"/>
    <n v="10.6"/>
    <x v="1"/>
  </r>
  <r>
    <s v="2d251e8e-aea2-495f-a026-1a5978ac6b20"/>
    <s v="2ea0ca2a-77fc-4447-b57c-62a6cb4d75a1"/>
    <n v="52245"/>
    <n v="1"/>
    <x v="176"/>
    <n v="222.29"/>
    <x v="1"/>
  </r>
  <r>
    <s v="38f182a1-d0c9-41b6-91bb-ba663bcd26f2"/>
    <s v="098431c3-1301-456e-9171-0026d20a3d62"/>
    <n v="42172"/>
    <n v="1"/>
    <x v="176"/>
    <n v="383.9"/>
    <x v="1"/>
  </r>
  <r>
    <s v="3d4587c7-53e3-4762-8621-b1c6ad48a597"/>
    <s v="c7402157-ae44-45cc-b6a7-b348d5dbd417"/>
    <n v="125874"/>
    <n v="2"/>
    <x v="176"/>
    <n v="590.4"/>
    <x v="1"/>
  </r>
  <r>
    <s v="4009f9c1-38bb-4581-aa01-350ff66ad4eb"/>
    <s v="45baf1d2-e066-4f40-8fc5-c61c08d4af4c"/>
    <n v="59982"/>
    <n v="1"/>
    <x v="176"/>
    <n v="61.24"/>
    <x v="0"/>
  </r>
  <r>
    <s v="419fde50-b9db-4ce5-8ea8-1433a9def1c0"/>
    <s v="45baf1d2-e066-4f40-8fc5-c61c08d4af4c"/>
    <n v="57495"/>
    <n v="1"/>
    <x v="176"/>
    <n v="103.63"/>
    <x v="0"/>
  </r>
  <r>
    <s v="5329c5f5-7d3d-4653-a892-9670786548a2"/>
    <s v="c7402157-ae44-45cc-b6a7-b348d5dbd417"/>
    <n v="127099"/>
    <n v="2"/>
    <x v="176"/>
    <n v="11.75"/>
    <x v="1"/>
  </r>
  <r>
    <s v="54cd5b8e-d9a3-4930-be29-8a3cdb981196"/>
    <s v="098431c3-1301-456e-9171-0026d20a3d62"/>
    <n v="22398"/>
    <n v="1"/>
    <x v="176"/>
    <n v="648.17999999999995"/>
    <x v="1"/>
  </r>
  <r>
    <s v="58862813-2b1d-46a1-9ba3-d6c958f81682"/>
    <s v="c7402157-ae44-45cc-b6a7-b348d5dbd417"/>
    <n v="92802"/>
    <n v="2"/>
    <x v="176"/>
    <n v="10.57"/>
    <x v="1"/>
  </r>
  <r>
    <s v="61571f44-adff-4938-a0bb-23e635614b1f"/>
    <s v="098431c3-1301-456e-9171-0026d20a3d62"/>
    <n v="45877"/>
    <n v="1"/>
    <x v="176"/>
    <n v="29.47"/>
    <x v="1"/>
  </r>
  <r>
    <s v="68f4a136-bdb8-4b43-a8bc-4461b6d2ed54"/>
    <s v="098431c3-1301-456e-9171-0026d20a3d62"/>
    <n v="34771"/>
    <n v="1"/>
    <x v="176"/>
    <n v="21.19"/>
    <x v="0"/>
  </r>
  <r>
    <s v="6c96b703-bed6-4b84-8af3-43cbdb8a6011"/>
    <s v="45baf1d2-e066-4f40-8fc5-c61c08d4af4c"/>
    <n v="59978"/>
    <n v="1"/>
    <x v="176"/>
    <n v="103.63"/>
    <x v="0"/>
  </r>
  <r>
    <s v="6d426d5c-0425-4183-8c9a-5b4d356460a8"/>
    <s v="2ea0ca2a-77fc-4447-b57c-62a6cb4d75a1"/>
    <n v="35203"/>
    <n v="1"/>
    <x v="176"/>
    <n v="4105.01"/>
    <x v="1"/>
  </r>
  <r>
    <s v="6fb987a6-8b11-41b4-8d50-3d640b2dd237"/>
    <s v="c7402157-ae44-45cc-b6a7-b348d5dbd417"/>
    <n v="89316"/>
    <n v="2"/>
    <x v="176"/>
    <n v="798.4"/>
    <x v="1"/>
  </r>
  <r>
    <s v="7ab789d7-0297-4fae-9b2e-9f3eccc1043a"/>
    <s v="098431c3-1301-456e-9171-0026d20a3d62"/>
    <n v="28898"/>
    <n v="1"/>
    <x v="176"/>
    <n v="32.96"/>
    <x v="1"/>
  </r>
  <r>
    <s v="81494ff8-3871-4b09-a1db-b59f3faab75f"/>
    <s v="2ea0ca2a-77fc-4447-b57c-62a6cb4d75a1"/>
    <n v="54877"/>
    <n v="1"/>
    <x v="176"/>
    <n v="83.59"/>
    <x v="0"/>
  </r>
  <r>
    <s v="85d82645-4953-4488-bacd-497343cb55f2"/>
    <s v="098431c3-1301-456e-9171-0026d20a3d62"/>
    <n v="26729"/>
    <n v="1"/>
    <x v="176"/>
    <n v="217"/>
    <x v="1"/>
  </r>
  <r>
    <s v="87adac20-450a-4a19-8588-07588520d941"/>
    <s v="45baf1d2-e066-4f40-8fc5-c61c08d4af4c"/>
    <n v="57399"/>
    <n v="1"/>
    <x v="176"/>
    <n v="64.77"/>
    <x v="0"/>
  </r>
  <r>
    <s v="93af8fb6-ad56-4580-aaf0-2e740ca287c5"/>
    <s v="098431c3-1301-456e-9171-0026d20a3d62"/>
    <n v="58043"/>
    <n v="1"/>
    <x v="176"/>
    <n v="20.91"/>
    <x v="1"/>
  </r>
  <r>
    <s v="9a83d4e6-eafb-4c07-8913-e9830a5c49ee"/>
    <s v="2ea0ca2a-77fc-4447-b57c-62a6cb4d75a1"/>
    <n v="34007"/>
    <n v="1"/>
    <x v="176"/>
    <n v="203.71"/>
    <x v="1"/>
  </r>
  <r>
    <s v="9bc0b28d-05aa-469f-b7c1-7fad79321fe8"/>
    <s v="098431c3-1301-456e-9171-0026d20a3d62"/>
    <n v="24108"/>
    <n v="1"/>
    <x v="176"/>
    <n v="30.61"/>
    <x v="1"/>
  </r>
  <r>
    <s v="b360efc5-c1de-4963-ba47-aeb9539bae50"/>
    <s v="098431c3-1301-456e-9171-0026d20a3d62"/>
    <n v="50517"/>
    <n v="1"/>
    <x v="176"/>
    <n v="306.10000000000002"/>
    <x v="1"/>
  </r>
  <r>
    <s v="bca00d3f-d5ba-4301-8678-585b4755466b"/>
    <s v="098431c3-1301-456e-9171-0026d20a3d62"/>
    <n v="49268"/>
    <n v="1"/>
    <x v="176"/>
    <n v="11.78"/>
    <x v="1"/>
  </r>
  <r>
    <s v="c36aa6f5-aa60-4361-a19f-5bc2575b9041"/>
    <s v="098431c3-1301-456e-9171-0026d20a3d62"/>
    <n v="45881"/>
    <n v="1"/>
    <x v="176"/>
    <n v="213.16"/>
    <x v="1"/>
  </r>
  <r>
    <s v="c613aac1-d891-4390-925e-3187ddfb4758"/>
    <s v="098431c3-1301-456e-9171-0026d20a3d62"/>
    <n v="43180"/>
    <n v="1"/>
    <x v="176"/>
    <n v="11.77"/>
    <x v="1"/>
  </r>
  <r>
    <s v="c7c1d1f9-85c6-43de-af7f-d3c2fdc9a278"/>
    <s v="2ea0ca2a-77fc-4447-b57c-62a6cb4d75a1"/>
    <n v="45344"/>
    <n v="1"/>
    <x v="176"/>
    <n v="237.2"/>
    <x v="1"/>
  </r>
  <r>
    <s v="cb759290-0584-412d-baf4-9eff27e6e4a6"/>
    <s v="2ea0ca2a-77fc-4447-b57c-62a6cb4d75a1"/>
    <n v="41450"/>
    <n v="1"/>
    <x v="176"/>
    <n v="56.14"/>
    <x v="1"/>
  </r>
  <r>
    <s v="ce2b480a-7700-461f-bd14-9f24f57edb14"/>
    <s v="098431c3-1301-456e-9171-0026d20a3d62"/>
    <n v="47322"/>
    <n v="1"/>
    <x v="176"/>
    <n v="163.69"/>
    <x v="0"/>
  </r>
  <r>
    <s v="d13ef764-be61-47b0-8460-c1d9dcde8bab"/>
    <s v="45baf1d2-e066-4f40-8fc5-c61c08d4af4c"/>
    <n v="58002"/>
    <n v="1"/>
    <x v="176"/>
    <n v="42.4"/>
    <x v="0"/>
  </r>
  <r>
    <s v="d59fd68c-30fd-4ecc-9c6e-51f700c85cf8"/>
    <s v="098431c3-1301-456e-9171-0026d20a3d62"/>
    <n v="48678"/>
    <n v="1"/>
    <x v="176"/>
    <n v="52.99"/>
    <x v="1"/>
  </r>
  <r>
    <s v="de9af7fe-c21f-4c54-ab2a-81f06830fcd1"/>
    <s v="45baf1d2-e066-4f40-8fc5-c61c08d4af4c"/>
    <n v="53166"/>
    <n v="1"/>
    <x v="176"/>
    <n v="103.6"/>
    <x v="0"/>
  </r>
  <r>
    <s v="e961002e-4953-4b76-bfd9-bc3642bdf84e"/>
    <s v="098431c3-1301-456e-9171-0026d20a3d62"/>
    <n v="41627"/>
    <n v="1"/>
    <x v="176"/>
    <n v="124.72"/>
    <x v="1"/>
  </r>
  <r>
    <s v="e9e5b080-ceee-4a33-9b07-bbb678650699"/>
    <s v="098431c3-1301-456e-9171-0026d20a3d62"/>
    <n v="59734"/>
    <n v="1"/>
    <x v="176"/>
    <n v="9.42"/>
    <x v="1"/>
  </r>
  <r>
    <s v="f0588075-fa9b-466b-8406-0dbb60bf1c4b"/>
    <s v="098431c3-1301-456e-9171-0026d20a3d62"/>
    <n v="19795"/>
    <n v="1"/>
    <x v="176"/>
    <n v="36.32"/>
    <x v="1"/>
  </r>
  <r>
    <s v="f1d19bcc-d473-4001-8983-9d0cf7a7d72b"/>
    <s v="2ea0ca2a-77fc-4447-b57c-62a6cb4d75a1"/>
    <n v="40529"/>
    <n v="1"/>
    <x v="176"/>
    <n v="10.6"/>
    <x v="1"/>
  </r>
  <r>
    <s v="f37d2c84-fd71-485c-a6fa-5c7d38dd1a0c"/>
    <s v="c7402157-ae44-45cc-b6a7-b348d5dbd417"/>
    <n v="89853"/>
    <n v="2"/>
    <x v="176"/>
    <n v="17.62"/>
    <x v="1"/>
  </r>
  <r>
    <s v="ff849edb-23e0-4fe6-b36c-55208c1a3459"/>
    <s v="098431c3-1301-456e-9171-0026d20a3d62"/>
    <n v="52055"/>
    <n v="1"/>
    <x v="176"/>
    <n v="567.41999999999996"/>
    <x v="1"/>
  </r>
  <r>
    <s v="0d1e6c6a-a7ba-474a-b360-2676ee9f01c0"/>
    <s v="098431c3-1301-456e-9171-0026d20a3d62"/>
    <n v="58043"/>
    <n v="1"/>
    <x v="177"/>
    <n v="190.59"/>
    <x v="1"/>
  </r>
  <r>
    <s v="193a8689-6378-4675-a61f-30fc27129c7b"/>
    <s v="2ea0ca2a-77fc-4447-b57c-62a6cb4d75a1"/>
    <n v="60761"/>
    <n v="1"/>
    <x v="177"/>
    <n v="171.65"/>
    <x v="0"/>
  </r>
  <r>
    <s v="270fad0a-89d7-44e4-96dd-82bbad4268e4"/>
    <s v="c7402157-ae44-45cc-b6a7-b348d5dbd417"/>
    <n v="128189"/>
    <n v="2"/>
    <x v="177"/>
    <n v="61.08"/>
    <x v="0"/>
  </r>
  <r>
    <s v="2a7fb206-33e7-47b3-813b-413051465d4d"/>
    <s v="c7402157-ae44-45cc-b6a7-b348d5dbd417"/>
    <n v="128188"/>
    <n v="2"/>
    <x v="177"/>
    <n v="287.77999999999997"/>
    <x v="0"/>
  </r>
  <r>
    <s v="2c749c9f-16c8-4003-9fb9-cb210b719d87"/>
    <s v="2ea0ca2a-77fc-4447-b57c-62a6cb4d75a1"/>
    <n v="23503"/>
    <n v="1"/>
    <x v="177"/>
    <n v="460.45"/>
    <x v="1"/>
  </r>
  <r>
    <s v="309beeef-014b-41ee-9261-0d853f0dc45c"/>
    <s v="c7402157-ae44-45cc-b6a7-b348d5dbd417"/>
    <n v="87916"/>
    <n v="2"/>
    <x v="177"/>
    <n v="9.4"/>
    <x v="1"/>
  </r>
  <r>
    <s v="3633900b-f23c-4142-ad28-4e01d8356e7f"/>
    <s v="098431c3-1301-456e-9171-0026d20a3d62"/>
    <n v="36947"/>
    <n v="1"/>
    <x v="177"/>
    <n v="127.67"/>
    <x v="1"/>
  </r>
  <r>
    <s v="3a8915fb-dd1b-4d25-abb8-c1af19a1740a"/>
    <s v="c7402157-ae44-45cc-b6a7-b348d5dbd417"/>
    <n v="125807"/>
    <n v="2"/>
    <x v="177"/>
    <n v="104.67"/>
    <x v="0"/>
  </r>
  <r>
    <s v="439c6509-ee9f-4f3f-a097-d45ce7b1234f"/>
    <s v="098431c3-1301-456e-9171-0026d20a3d62"/>
    <n v="60597"/>
    <n v="1"/>
    <x v="177"/>
    <n v="61.24"/>
    <x v="0"/>
  </r>
  <r>
    <s v="57ebfb34-d270-49cf-9e47-9860153d85f6"/>
    <s v="098431c3-1301-456e-9171-0026d20a3d62"/>
    <n v="24772"/>
    <n v="1"/>
    <x v="177"/>
    <n v="49.46"/>
    <x v="0"/>
  </r>
  <r>
    <s v="68a8dd9d-5e3b-4efc-ada1-4089f091c7c3"/>
    <s v="c7402157-ae44-45cc-b6a7-b348d5dbd417"/>
    <n v="127054"/>
    <n v="2"/>
    <x v="177"/>
    <n v="174.89500000000001"/>
    <x v="0"/>
  </r>
  <r>
    <s v="7207ef78-8c41-4aa3-a763-8a0eb9235c2b"/>
    <s v="2ea0ca2a-77fc-4447-b57c-62a6cb4d75a1"/>
    <n v="36090"/>
    <n v="1"/>
    <x v="177"/>
    <n v="18.64"/>
    <x v="1"/>
  </r>
  <r>
    <s v="723b3e71-88fe-4d3d-95c3-536fc10c73cf"/>
    <s v="c7402157-ae44-45cc-b6a7-b348d5dbd417"/>
    <n v="120165"/>
    <n v="2"/>
    <x v="177"/>
    <n v="23.49"/>
    <x v="1"/>
  </r>
  <r>
    <s v="728c168f-6af7-4283-88a3-1f397c03a51c"/>
    <s v="c7402157-ae44-45cc-b6a7-b348d5dbd417"/>
    <n v="73621"/>
    <n v="2"/>
    <x v="177"/>
    <n v="69.430000000000007"/>
    <x v="1"/>
  </r>
  <r>
    <s v="7d9f76aa-0dda-4f3e-b7a1-2c9cf4edacfe"/>
    <s v="2ea0ca2a-77fc-4447-b57c-62a6cb4d75a1"/>
    <n v="44498"/>
    <n v="1"/>
    <x v="177"/>
    <n v="9.14"/>
    <x v="1"/>
  </r>
  <r>
    <s v="81b6a582-8ebd-4083-a4de-318d1b3e03d0"/>
    <s v="45baf1d2-e066-4f40-8fc5-c61c08d4af4c"/>
    <n v="57397"/>
    <n v="1"/>
    <x v="177"/>
    <n v="83.61"/>
    <x v="0"/>
  </r>
  <r>
    <s v="8fc399a7-45a6-413f-a7b1-9c68569dd7d9"/>
    <s v="45baf1d2-e066-4f40-8fc5-c61c08d4af4c"/>
    <n v="60758"/>
    <n v="1"/>
    <x v="177"/>
    <n v="21.2"/>
    <x v="0"/>
  </r>
  <r>
    <s v="9e7037f6-425c-4418-bb98-99ad6312024c"/>
    <s v="098431c3-1301-456e-9171-0026d20a3d62"/>
    <n v="41707"/>
    <n v="1"/>
    <x v="177"/>
    <n v="169.97"/>
    <x v="1"/>
  </r>
  <r>
    <s v="a4e44c26-763d-4fee-a991-501200ea10c1"/>
    <s v="45baf1d2-e066-4f40-8fc5-c61c08d4af4c"/>
    <n v="60575"/>
    <n v="1"/>
    <x v="177"/>
    <n v="101.17"/>
    <x v="0"/>
  </r>
  <r>
    <s v="a7b3b877-164b-484f-a677-eb455cc98ec0"/>
    <s v="c7402157-ae44-45cc-b6a7-b348d5dbd417"/>
    <n v="88032"/>
    <n v="2"/>
    <x v="177"/>
    <n v="701.76"/>
    <x v="1"/>
  </r>
  <r>
    <s v="b2764ef9-4dba-42a5-a242-efedce0e0f51"/>
    <s v="c7402157-ae44-45cc-b6a7-b348d5dbd417"/>
    <n v="65959"/>
    <n v="2"/>
    <x v="177"/>
    <n v="266.52"/>
    <x v="1"/>
  </r>
  <r>
    <s v="b8133c81-9ab7-4509-8238-9801b2e82fc7"/>
    <s v="098431c3-1301-456e-9171-0026d20a3d62"/>
    <n v="50517"/>
    <n v="1"/>
    <x v="177"/>
    <n v="247.24"/>
    <x v="1"/>
  </r>
  <r>
    <s v="cb180951-7436-4ae5-abec-1dda295cb386"/>
    <s v="45baf1d2-e066-4f40-8fc5-c61c08d4af4c"/>
    <n v="60712"/>
    <n v="1"/>
    <x v="177"/>
    <n v="238.2"/>
    <x v="0"/>
  </r>
  <r>
    <s v="d46dac76-fb7d-4290-a710-df308349d699"/>
    <s v="c7402157-ae44-45cc-b6a7-b348d5dbd417"/>
    <n v="127054"/>
    <n v="2"/>
    <x v="177"/>
    <n v="174.89500000000001"/>
    <x v="1"/>
  </r>
  <r>
    <s v="d5713c0c-fdeb-423a-b75c-5d38435a2ecc"/>
    <s v="2ea0ca2a-77fc-4447-b57c-62a6cb4d75a1"/>
    <n v="41795"/>
    <n v="1"/>
    <x v="177"/>
    <n v="20.100000000000001"/>
    <x v="1"/>
  </r>
  <r>
    <s v="ec9b8fcd-946b-4d66-8aa9-cfb82cecd842"/>
    <s v="c7402157-ae44-45cc-b6a7-b348d5dbd417"/>
    <n v="111167"/>
    <n v="2"/>
    <x v="177"/>
    <n v="124.51"/>
    <x v="1"/>
  </r>
  <r>
    <s v="edd8c850-4612-4a33-bb7a-37b9eec89d42"/>
    <s v="c7402157-ae44-45cc-b6a7-b348d5dbd417"/>
    <n v="126262"/>
    <n v="2"/>
    <x v="177"/>
    <n v="17.62"/>
    <x v="1"/>
  </r>
  <r>
    <s v="fb28be7c-42e1-410f-ae49-33ac4cba0657"/>
    <s v="2ea0ca2a-77fc-4447-b57c-62a6cb4d75a1"/>
    <n v="40837"/>
    <n v="1"/>
    <x v="177"/>
    <n v="17.32"/>
    <x v="1"/>
  </r>
  <r>
    <s v="0282d19f-4b45-43a6-8e2d-cd06a84c2c0d"/>
    <s v="45baf1d2-e066-4f40-8fc5-c61c08d4af4c"/>
    <n v="60758"/>
    <n v="1"/>
    <x v="178"/>
    <n v="51.62"/>
    <x v="1"/>
  </r>
  <r>
    <s v="135937e7-8c7d-4bb4-b993-14e24be11292"/>
    <s v="c7402157-ae44-45cc-b6a7-b348d5dbd417"/>
    <n v="121250"/>
    <n v="2"/>
    <x v="178"/>
    <n v="23.49"/>
    <x v="1"/>
  </r>
  <r>
    <s v="1ad02ee1-7c70-4feb-9a19-261de285dd66"/>
    <s v="098431c3-1301-456e-9171-0026d20a3d62"/>
    <n v="48534"/>
    <n v="1"/>
    <x v="178"/>
    <n v="14.13"/>
    <x v="1"/>
  </r>
  <r>
    <s v="1e084f71-b1d9-41ac-a6a3-fbdeacb1c97d"/>
    <s v="098431c3-1301-456e-9171-0026d20a3d62"/>
    <n v="19917"/>
    <n v="1"/>
    <x v="178"/>
    <n v="8.6199999999999992"/>
    <x v="1"/>
  </r>
  <r>
    <s v="282146e3-ed2f-47c5-a556-560c843482aa"/>
    <s v="45baf1d2-e066-4f40-8fc5-c61c08d4af4c"/>
    <n v="58235"/>
    <n v="1"/>
    <x v="178"/>
    <n v="75.349999999999994"/>
    <x v="0"/>
  </r>
  <r>
    <s v="2c89fe5f-6996-4633-a365-e839a77bd1a0"/>
    <s v="098431c3-1301-456e-9171-0026d20a3d62"/>
    <n v="50315"/>
    <n v="1"/>
    <x v="178"/>
    <n v="443.31"/>
    <x v="1"/>
  </r>
  <r>
    <s v="425c89c5-fa97-43ac-b572-974c84ea1a4f"/>
    <s v="098431c3-1301-456e-9171-0026d20a3d62"/>
    <n v="45705"/>
    <n v="1"/>
    <x v="178"/>
    <n v="341.52"/>
    <x v="1"/>
  </r>
  <r>
    <s v="5302dd39-750f-48a2-9558-281bcfd1be7c"/>
    <s v="c7402157-ae44-45cc-b6a7-b348d5dbd417"/>
    <n v="126184"/>
    <n v="2"/>
    <x v="178"/>
    <n v="132.03"/>
    <x v="1"/>
  </r>
  <r>
    <s v="57c7b195-f0af-4b08-b88f-1399a25896bb"/>
    <s v="45baf1d2-e066-4f40-8fc5-c61c08d4af4c"/>
    <n v="58234"/>
    <n v="1"/>
    <x v="178"/>
    <n v="75.349999999999994"/>
    <x v="0"/>
  </r>
  <r>
    <s v="69067db6-6baa-459c-bdde-a8938af8b971"/>
    <s v="45baf1d2-e066-4f40-8fc5-c61c08d4af4c"/>
    <n v="61095"/>
    <n v="1"/>
    <x v="178"/>
    <n v="179.3"/>
    <x v="0"/>
  </r>
  <r>
    <s v="6f2618da-e771-4ae5-9be1-5de693988e38"/>
    <s v="c7402157-ae44-45cc-b6a7-b348d5dbd417"/>
    <n v="75692"/>
    <n v="2"/>
    <x v="178"/>
    <n v="37.590000000000003"/>
    <x v="1"/>
  </r>
  <r>
    <s v="740314b2-79dd-49ef-9390-6ecc6552263c"/>
    <s v="c7402157-ae44-45cc-b6a7-b348d5dbd417"/>
    <n v="91035"/>
    <n v="2"/>
    <x v="178"/>
    <n v="463.09"/>
    <x v="1"/>
  </r>
  <r>
    <s v="80570db8-c316-4fd6-a4ab-edaa906ada54"/>
    <s v="098431c3-1301-456e-9171-0026d20a3d62"/>
    <n v="51915"/>
    <n v="1"/>
    <x v="178"/>
    <n v="119.51"/>
    <x v="0"/>
  </r>
  <r>
    <s v="854c2735-02e9-4a46-9c3d-100f86e75b1a"/>
    <s v="45baf1d2-e066-4f40-8fc5-c61c08d4af4c"/>
    <n v="60038"/>
    <n v="1"/>
    <x v="178"/>
    <n v="97.85"/>
    <x v="0"/>
  </r>
  <r>
    <s v="8bec950e-98b0-44e5-a13f-32468a7659e5"/>
    <s v="c7402157-ae44-45cc-b6a7-b348d5dbd417"/>
    <n v="126583"/>
    <n v="2"/>
    <x v="178"/>
    <n v="146.13"/>
    <x v="1"/>
  </r>
  <r>
    <s v="9770c3a0-cb4f-4a3a-8433-af48141e5fa8"/>
    <s v="45baf1d2-e066-4f40-8fc5-c61c08d4af4c"/>
    <n v="35203"/>
    <n v="1"/>
    <x v="178"/>
    <n v="10.6"/>
    <x v="1"/>
  </r>
  <r>
    <s v="99484179-a229-4294-a885-90cfc5c219f0"/>
    <s v="c7402157-ae44-45cc-b6a7-b348d5dbd417"/>
    <n v="66632"/>
    <n v="2"/>
    <x v="178"/>
    <n v="7.05"/>
    <x v="1"/>
  </r>
  <r>
    <s v="99d531cc-bb71-4032-a01a-bf121783df5a"/>
    <s v="45baf1d2-e066-4f40-8fc5-c61c08d4af4c"/>
    <n v="60046"/>
    <n v="1"/>
    <x v="178"/>
    <n v="46.16"/>
    <x v="0"/>
  </r>
  <r>
    <s v="9f898dd6-82dd-447f-83d8-99e3d0768c63"/>
    <s v="c7402157-ae44-45cc-b6a7-b348d5dbd417"/>
    <n v="59172"/>
    <n v="2"/>
    <x v="178"/>
    <n v="28.19"/>
    <x v="0"/>
  </r>
  <r>
    <s v="a008dcd3-da6c-4787-8ac0-3c5cda5472dc"/>
    <s v="c7402157-ae44-45cc-b6a7-b348d5dbd417"/>
    <n v="94089"/>
    <n v="2"/>
    <x v="178"/>
    <n v="131.55000000000001"/>
    <x v="1"/>
  </r>
  <r>
    <s v="a423fb10-cf2a-4bf5-8fa7-45b2120da8c9"/>
    <s v="c7402157-ae44-45cc-b6a7-b348d5dbd417"/>
    <n v="92756"/>
    <n v="2"/>
    <x v="178"/>
    <n v="28.19"/>
    <x v="1"/>
  </r>
  <r>
    <s v="ab8c24f0-2152-4cfd-b21d-0bcfdcabe435"/>
    <s v="098431c3-1301-456e-9171-0026d20a3d62"/>
    <n v="50312"/>
    <n v="1"/>
    <x v="178"/>
    <n v="34.15"/>
    <x v="1"/>
  </r>
  <r>
    <s v="b2167737-cdb9-40aa-b0f7-d60915cec949"/>
    <s v="098431c3-1301-456e-9171-0026d20a3d62"/>
    <n v="60793"/>
    <n v="1"/>
    <x v="178"/>
    <n v="106.12"/>
    <x v="0"/>
  </r>
  <r>
    <s v="c0285b2b-162a-466c-9740-a35da8698fac"/>
    <s v="45baf1d2-e066-4f40-8fc5-c61c08d4af4c"/>
    <n v="60905"/>
    <n v="1"/>
    <x v="178"/>
    <n v="70.64"/>
    <x v="0"/>
  </r>
  <r>
    <s v="c22038f9-efcd-4ab7-9fd3-648f5f2ec657"/>
    <s v="c7402157-ae44-45cc-b6a7-b348d5dbd417"/>
    <n v="73607"/>
    <n v="2"/>
    <x v="178"/>
    <n v="44.3"/>
    <x v="1"/>
  </r>
  <r>
    <s v="c3ec5c82-c646-4ef2-9b60-7fb6aef706f8"/>
    <s v="c7402157-ae44-45cc-b6a7-b348d5dbd417"/>
    <n v="117440"/>
    <n v="2"/>
    <x v="178"/>
    <n v="55.04"/>
    <x v="0"/>
  </r>
  <r>
    <s v="ca348f63-45b9-4e8e-89f9-f8c2eb92ab80"/>
    <s v="45baf1d2-e066-4f40-8fc5-c61c08d4af4c"/>
    <n v="27366"/>
    <n v="1"/>
    <x v="178"/>
    <n v="60.04"/>
    <x v="1"/>
  </r>
  <r>
    <s v="d8d7f8d1-ec6c-40d3-9e44-905822ce05bc"/>
    <s v="098431c3-1301-456e-9171-0026d20a3d62"/>
    <n v="50312"/>
    <n v="1"/>
    <x v="178"/>
    <n v="34.15"/>
    <x v="1"/>
  </r>
  <r>
    <s v="dc683938-4ff0-4de3-b486-79403bcdfbb7"/>
    <s v="3ca4793d-065e-4112-b023-d1122a2a4b44"/>
    <n v="48894"/>
    <n v="2"/>
    <x v="178"/>
    <n v="97.94"/>
    <x v="1"/>
  </r>
  <r>
    <s v="de3928cf-aa37-4349-8681-bc0bf2570905"/>
    <s v="c7402157-ae44-45cc-b6a7-b348d5dbd417"/>
    <n v="73933"/>
    <n v="2"/>
    <x v="178"/>
    <n v="9.4"/>
    <x v="1"/>
  </r>
  <r>
    <s v="e1cf973f-1e2a-4819-9c3f-503e88e184d7"/>
    <s v="45baf1d2-e066-4f40-8fc5-c61c08d4af4c"/>
    <n v="60043"/>
    <n v="1"/>
    <x v="178"/>
    <n v="75.37"/>
    <x v="0"/>
  </r>
  <r>
    <s v="f8462e62-fd8b-4685-90f1-e9acd4c2de10"/>
    <s v="45baf1d2-e066-4f40-8fc5-c61c08d4af4c"/>
    <n v="60863"/>
    <n v="1"/>
    <x v="178"/>
    <n v="48.24"/>
    <x v="0"/>
  </r>
  <r>
    <s v="fd42e8c9-ac42-4bdd-a665-6d1197b9afb0"/>
    <s v="45baf1d2-e066-4f40-8fc5-c61c08d4af4c"/>
    <n v="60758"/>
    <n v="1"/>
    <x v="178"/>
    <n v="51.62"/>
    <x v="1"/>
  </r>
  <r>
    <s v="febe9102-01d6-4ee6-ad32-3c6d69e2224f"/>
    <s v="c7402157-ae44-45cc-b6a7-b348d5dbd417"/>
    <n v="68127"/>
    <n v="2"/>
    <x v="178"/>
    <n v="156.87"/>
    <x v="1"/>
  </r>
  <r>
    <s v="029c015d-06cc-4e19-936a-293beae08392"/>
    <s v="45baf1d2-e066-4f40-8fc5-c61c08d4af4c"/>
    <n v="60679"/>
    <n v="1"/>
    <x v="179"/>
    <n v="155.4"/>
    <x v="0"/>
  </r>
  <r>
    <s v="076bc7af-20b4-42f2-8111-b30706860644"/>
    <s v="c7402157-ae44-45cc-b6a7-b348d5dbd417"/>
    <n v="76105"/>
    <n v="2"/>
    <x v="179"/>
    <n v="21.14"/>
    <x v="1"/>
  </r>
  <r>
    <s v="164392c3-a1fa-462b-b83f-df37c8b091f8"/>
    <s v="c7402157-ae44-45cc-b6a7-b348d5dbd417"/>
    <n v="79067"/>
    <n v="2"/>
    <x v="179"/>
    <n v="9.4"/>
    <x v="1"/>
  </r>
  <r>
    <s v="275737bf-52bc-44b3-9c4a-fd44d3793e8c"/>
    <s v="098431c3-1301-456e-9171-0026d20a3d62"/>
    <n v="18626"/>
    <n v="1"/>
    <x v="179"/>
    <n v="237.34"/>
    <x v="1"/>
  </r>
  <r>
    <s v="297be470-6867-44c1-8845-58eba3c225aa"/>
    <s v="098431c3-1301-456e-9171-0026d20a3d62"/>
    <n v="33936"/>
    <n v="1"/>
    <x v="179"/>
    <n v="64.39"/>
    <x v="1"/>
  </r>
  <r>
    <s v="42a56c2c-d941-47ca-b985-a9c5e22653ab"/>
    <s v="098431c3-1301-456e-9171-0026d20a3d62"/>
    <n v="50517"/>
    <n v="1"/>
    <x v="179"/>
    <n v="11.77"/>
    <x v="1"/>
  </r>
  <r>
    <s v="440a214d-905f-4158-86aa-124c39b1f5b3"/>
    <s v="45baf1d2-e066-4f40-8fc5-c61c08d4af4c"/>
    <n v="59384"/>
    <n v="1"/>
    <x v="179"/>
    <n v="54.76"/>
    <x v="0"/>
  </r>
  <r>
    <s v="46e99d64-c501-4297-b6db-89155c962dfa"/>
    <s v="c7402157-ae44-45cc-b6a7-b348d5dbd417"/>
    <n v="125451"/>
    <n v="2"/>
    <x v="179"/>
    <n v="75.180000000000007"/>
    <x v="0"/>
  </r>
  <r>
    <s v="5555753e-e1d3-4901-bb8e-b7d5e5060e35"/>
    <s v="c7402157-ae44-45cc-b6a7-b348d5dbd417"/>
    <n v="74232"/>
    <n v="2"/>
    <x v="179"/>
    <n v="63.42"/>
    <x v="1"/>
  </r>
  <r>
    <s v="57213335-426e-4454-b751-df19146c38c4"/>
    <s v="c7402157-ae44-45cc-b6a7-b348d5dbd417"/>
    <n v="122237"/>
    <n v="2"/>
    <x v="179"/>
    <n v="166.8"/>
    <x v="1"/>
  </r>
  <r>
    <s v="58083118-728d-4e21-bcc6-26055101f1f5"/>
    <s v="45baf1d2-e066-4f40-8fc5-c61c08d4af4c"/>
    <n v="60582"/>
    <n v="1"/>
    <x v="179"/>
    <n v="101.08"/>
    <x v="0"/>
  </r>
  <r>
    <s v="6f34f62f-0be9-4c87-b202-2adba3f6db83"/>
    <s v="c7402157-ae44-45cc-b6a7-b348d5dbd417"/>
    <n v="111786"/>
    <n v="2"/>
    <x v="179"/>
    <n v="9.4"/>
    <x v="1"/>
  </r>
  <r>
    <s v="702cb7ad-6df9-4411-9c6a-96c51afe2be2"/>
    <s v="098431c3-1301-456e-9171-0026d20a3d62"/>
    <n v="34368"/>
    <n v="1"/>
    <x v="179"/>
    <n v="330.85"/>
    <x v="1"/>
  </r>
  <r>
    <s v="765c7608-d9d3-49ff-8c85-865fbd40a120"/>
    <s v="c7402157-ae44-45cc-b6a7-b348d5dbd417"/>
    <n v="129248"/>
    <n v="2"/>
    <x v="179"/>
    <n v="126.87"/>
    <x v="0"/>
  </r>
  <r>
    <s v="78bff8cd-370d-4c14-82be-5cead9e36f29"/>
    <s v="45baf1d2-e066-4f40-8fc5-c61c08d4af4c"/>
    <n v="59865"/>
    <n v="1"/>
    <x v="179"/>
    <n v="83.62"/>
    <x v="0"/>
  </r>
  <r>
    <s v="841868ea-d12f-46ab-91c3-14ab1c7964e2"/>
    <s v="c7402157-ae44-45cc-b6a7-b348d5dbd417"/>
    <n v="110475"/>
    <n v="2"/>
    <x v="179"/>
    <n v="10.57"/>
    <x v="1"/>
  </r>
  <r>
    <s v="887fa57b-6a85-4f84-803e-e7df96b801d7"/>
    <s v="c7402157-ae44-45cc-b6a7-b348d5dbd417"/>
    <n v="69449"/>
    <n v="2"/>
    <x v="179"/>
    <n v="21.14"/>
    <x v="0"/>
  </r>
  <r>
    <s v="8ccee4e9-6dad-4097-b1e0-18b27ad8433c"/>
    <s v="c7402157-ae44-45cc-b6a7-b348d5dbd417"/>
    <n v="68648"/>
    <n v="2"/>
    <x v="179"/>
    <n v="313.24"/>
    <x v="1"/>
  </r>
  <r>
    <s v="8ce8fb3b-6f44-4965-bd69-99132bab8e37"/>
    <s v="c7402157-ae44-45cc-b6a7-b348d5dbd417"/>
    <n v="125375"/>
    <n v="2"/>
    <x v="179"/>
    <n v="389.22500000000002"/>
    <x v="1"/>
  </r>
  <r>
    <s v="9045d30f-2c1d-47ae-9bc3-b4f34cd049dd"/>
    <s v="c7402157-ae44-45cc-b6a7-b348d5dbd417"/>
    <n v="69288"/>
    <n v="2"/>
    <x v="179"/>
    <n v="170.75"/>
    <x v="1"/>
  </r>
  <r>
    <s v="91860701-9178-42ad-9023-f1153e6e9d83"/>
    <s v="45baf1d2-e066-4f40-8fc5-c61c08d4af4c"/>
    <n v="59720"/>
    <n v="1"/>
    <x v="179"/>
    <n v="115.33"/>
    <x v="0"/>
  </r>
  <r>
    <s v="93efccbd-5100-4dcc-9c52-1329f2567787"/>
    <s v="098431c3-1301-456e-9171-0026d20a3d62"/>
    <n v="42970"/>
    <n v="1"/>
    <x v="179"/>
    <n v="10.6"/>
    <x v="1"/>
  </r>
  <r>
    <s v="997947ed-a03e-4687-a4df-cb42ecdd8652"/>
    <s v="c7402157-ae44-45cc-b6a7-b348d5dbd417"/>
    <n v="125375"/>
    <n v="2"/>
    <x v="179"/>
    <n v="389.22500000000002"/>
    <x v="1"/>
  </r>
  <r>
    <s v="9e961380-f9ed-46e4-b691-162ddb93dd3b"/>
    <s v="c7402157-ae44-45cc-b6a7-b348d5dbd417"/>
    <n v="77504"/>
    <n v="2"/>
    <x v="179"/>
    <n v="124.51"/>
    <x v="1"/>
  </r>
  <r>
    <s v="a0095a21-606f-4563-bfda-108296f2434b"/>
    <s v="45baf1d2-e066-4f40-8fc5-c61c08d4af4c"/>
    <n v="61111"/>
    <n v="1"/>
    <x v="179"/>
    <n v="98.58"/>
    <x v="0"/>
  </r>
  <r>
    <s v="c859eda7-0660-4ac6-ae74-f8a628c8d6ae"/>
    <s v="c7402157-ae44-45cc-b6a7-b348d5dbd417"/>
    <n v="69450"/>
    <n v="2"/>
    <x v="179"/>
    <n v="28.19"/>
    <x v="1"/>
  </r>
  <r>
    <s v="cb7da2c3-f4f5-42cd-a583-80f02afaf6f7"/>
    <s v="098431c3-1301-456e-9171-0026d20a3d62"/>
    <n v="49603"/>
    <n v="1"/>
    <x v="179"/>
    <n v="456.58"/>
    <x v="1"/>
  </r>
  <r>
    <s v="d265b7b0-0c79-4cbc-913f-3de842ca8726"/>
    <s v="098431c3-1301-456e-9171-0026d20a3d62"/>
    <n v="26879"/>
    <n v="1"/>
    <x v="179"/>
    <n v="941.6"/>
    <x v="1"/>
  </r>
  <r>
    <s v="e0bfc693-68cd-4852-9691-0ff7479face7"/>
    <s v="c7402157-ae44-45cc-b6a7-b348d5dbd417"/>
    <n v="73197"/>
    <n v="2"/>
    <x v="179"/>
    <n v="35.24"/>
    <x v="1"/>
  </r>
  <r>
    <s v="e21482d5-1f88-4aee-9c5a-22c618c63104"/>
    <s v="c7402157-ae44-45cc-b6a7-b348d5dbd417"/>
    <n v="70584"/>
    <n v="2"/>
    <x v="179"/>
    <n v="35.24"/>
    <x v="1"/>
  </r>
  <r>
    <s v="e99e30eb-dc1c-47f8-aad8-f28fa28bfbbc"/>
    <s v="c7402157-ae44-45cc-b6a7-b348d5dbd417"/>
    <n v="114051"/>
    <n v="2"/>
    <x v="179"/>
    <n v="11.75"/>
    <x v="1"/>
  </r>
  <r>
    <s v="edd8437e-452f-4ac8-b0b1-e8e58ec2dd96"/>
    <s v="c7402157-ae44-45cc-b6a7-b348d5dbd417"/>
    <n v="76770"/>
    <n v="2"/>
    <x v="179"/>
    <n v="63.43"/>
    <x v="1"/>
  </r>
  <r>
    <s v="f78a1c7e-512c-4d3c-b969-e121da5bf3be"/>
    <s v="c7402157-ae44-45cc-b6a7-b348d5dbd417"/>
    <n v="87916"/>
    <n v="2"/>
    <x v="179"/>
    <n v="10.57"/>
    <x v="1"/>
  </r>
  <r>
    <s v="065fe47d-de18-4010-913d-67e0e46597ba"/>
    <s v="c7402157-ae44-45cc-b6a7-b348d5dbd417"/>
    <n v="91718"/>
    <n v="2"/>
    <x v="180"/>
    <n v="21.14"/>
    <x v="1"/>
  </r>
  <r>
    <s v="08f13f12-b0cb-489b-b63c-f6fd845dec12"/>
    <s v="3ca4793d-065e-4112-b023-d1122a2a4b44"/>
    <n v="114055"/>
    <n v="2"/>
    <x v="180"/>
    <n v="627.24"/>
    <x v="1"/>
  </r>
  <r>
    <s v="130a30b8-98b9-404c-b13c-9f5d20121a8e"/>
    <s v="45baf1d2-e066-4f40-8fc5-c61c08d4af4c"/>
    <n v="33909"/>
    <n v="1"/>
    <x v="180"/>
    <n v="117.76"/>
    <x v="0"/>
  </r>
  <r>
    <s v="21d227cd-1827-46c9-8303-c5a82e41379a"/>
    <s v="c7402157-ae44-45cc-b6a7-b348d5dbd417"/>
    <n v="124096"/>
    <n v="2"/>
    <x v="180"/>
    <n v="659.13"/>
    <x v="1"/>
  </r>
  <r>
    <s v="2813ae61-ff94-43b8-8c2e-93882ad32c43"/>
    <s v="3ca4793d-065e-4112-b023-d1122a2a4b44"/>
    <n v="127253"/>
    <n v="2"/>
    <x v="180"/>
    <n v="75.180000000000007"/>
    <x v="0"/>
  </r>
  <r>
    <s v="28e5e62c-ae74-4d1e-8c88-cc19ad9c942d"/>
    <s v="c7402157-ae44-45cc-b6a7-b348d5dbd417"/>
    <n v="125761"/>
    <n v="2"/>
    <x v="180"/>
    <n v="136.26"/>
    <x v="1"/>
  </r>
  <r>
    <s v="29a3ff35-6026-46ea-b8cd-2739531ecbed"/>
    <s v="3ca4793d-065e-4112-b023-d1122a2a4b44"/>
    <n v="66012"/>
    <n v="2"/>
    <x v="180"/>
    <n v="54.09"/>
    <x v="0"/>
  </r>
  <r>
    <s v="3c0ba5e0-d2ca-44e0-8c4e-c33691365128"/>
    <s v="c7402157-ae44-45cc-b6a7-b348d5dbd417"/>
    <n v="87594"/>
    <n v="2"/>
    <x v="180"/>
    <n v="575.70000000000005"/>
    <x v="1"/>
  </r>
  <r>
    <s v="3cd5e805-6d7f-4499-8bac-f3db2b469c47"/>
    <s v="45baf1d2-e066-4f40-8fc5-c61c08d4af4c"/>
    <n v="49613"/>
    <n v="1"/>
    <x v="180"/>
    <n v="37.67"/>
    <x v="1"/>
  </r>
  <r>
    <s v="628b4015-b53f-4315-930c-39debdd3b60d"/>
    <s v="45baf1d2-e066-4f40-8fc5-c61c08d4af4c"/>
    <n v="61379"/>
    <n v="1"/>
    <x v="180"/>
    <n v="113.02"/>
    <x v="0"/>
  </r>
  <r>
    <s v="6f7f9f67-170c-48cc-8ee4-6273951cb173"/>
    <s v="3ca4793d-065e-4112-b023-d1122a2a4b44"/>
    <n v="44805"/>
    <n v="2"/>
    <x v="180"/>
    <n v="385.47"/>
    <x v="1"/>
  </r>
  <r>
    <s v="77ca852e-8506-473a-bb5a-ca5ba9bc7a02"/>
    <s v="3ca4793d-065e-4112-b023-d1122a2a4b44"/>
    <n v="85036"/>
    <n v="2"/>
    <x v="180"/>
    <n v="11.75"/>
    <x v="1"/>
  </r>
  <r>
    <s v="865a1659-b385-4679-b659-64c9393bcbda"/>
    <s v="3ca4793d-065e-4112-b023-d1122a2a4b44"/>
    <n v="93576"/>
    <n v="2"/>
    <x v="180"/>
    <n v="577.20000000000005"/>
    <x v="1"/>
  </r>
  <r>
    <s v="88492a31-1c7f-44d1-a4e2-5df8eddce38d"/>
    <s v="3ca4793d-065e-4112-b023-d1122a2a4b44"/>
    <n v="47272"/>
    <n v="2"/>
    <x v="180"/>
    <n v="21.14"/>
    <x v="1"/>
  </r>
  <r>
    <s v="8f73a37f-7695-435a-b4a0-2fc9d9736c09"/>
    <s v="3ca4793d-065e-4112-b023-d1122a2a4b44"/>
    <n v="77345"/>
    <n v="2"/>
    <x v="180"/>
    <n v="21.44"/>
    <x v="1"/>
  </r>
  <r>
    <s v="9cbfdf58-bcad-486b-8005-0d7cdc0483dc"/>
    <s v="3ca4793d-065e-4112-b023-d1122a2a4b44"/>
    <n v="114259"/>
    <n v="2"/>
    <x v="180"/>
    <n v="1878.7"/>
    <x v="1"/>
  </r>
  <r>
    <s v="a10c1d44-db3e-49fa-86f4-70d543fe82ab"/>
    <s v="3ca4793d-065e-4112-b023-d1122a2a4b44"/>
    <n v="65944"/>
    <n v="2"/>
    <x v="180"/>
    <n v="49.33"/>
    <x v="0"/>
  </r>
  <r>
    <s v="a6d32eaf-9679-4ad5-91b0-15f565368c3d"/>
    <s v="45baf1d2-e066-4f40-8fc5-c61c08d4af4c"/>
    <n v="53354"/>
    <n v="1"/>
    <x v="180"/>
    <n v="11.77"/>
    <x v="1"/>
  </r>
  <r>
    <s v="b8001484-1d5f-4f5b-a487-0a1efde44603"/>
    <s v="c7402157-ae44-45cc-b6a7-b348d5dbd417"/>
    <n v="51262"/>
    <n v="2"/>
    <x v="180"/>
    <n v="27.02"/>
    <x v="1"/>
  </r>
  <r>
    <s v="bd936e92-fcf3-46ae-b4a5-42a7c714c859"/>
    <s v="45baf1d2-e066-4f40-8fc5-c61c08d4af4c"/>
    <n v="60579"/>
    <n v="1"/>
    <x v="180"/>
    <n v="122.37"/>
    <x v="0"/>
  </r>
  <r>
    <s v="be1b26f9-6c08-47b7-9f3b-ea172a957f0c"/>
    <s v="45baf1d2-e066-4f40-8fc5-c61c08d4af4c"/>
    <n v="27366"/>
    <n v="1"/>
    <x v="180"/>
    <n v="31.79"/>
    <x v="1"/>
  </r>
  <r>
    <s v="c1140a00-e7e3-4d96-a21f-e7e8ae1883a0"/>
    <s v="3ca4793d-065e-4112-b023-d1122a2a4b44"/>
    <n v="118329"/>
    <n v="2"/>
    <x v="180"/>
    <n v="11.75"/>
    <x v="1"/>
  </r>
  <r>
    <s v="c1d8a930-e4f8-4115-8d57-a9932050c90f"/>
    <s v="3ca4793d-065e-4112-b023-d1122a2a4b44"/>
    <n v="47441"/>
    <n v="2"/>
    <x v="180"/>
    <n v="40.06"/>
    <x v="1"/>
  </r>
  <r>
    <s v="c367c1e8-ab24-4aa0-90db-70047449b20e"/>
    <s v="45baf1d2-e066-4f40-8fc5-c61c08d4af4c"/>
    <n v="42284"/>
    <n v="1"/>
    <x v="180"/>
    <n v="13.75"/>
    <x v="1"/>
  </r>
  <r>
    <s v="c3e6bc9e-b61c-49f9-b82c-3d7ba920c3d0"/>
    <s v="3ca4793d-065e-4112-b023-d1122a2a4b44"/>
    <n v="85043"/>
    <n v="2"/>
    <x v="180"/>
    <n v="158.58000000000001"/>
    <x v="1"/>
  </r>
  <r>
    <s v="c7ee3c59-5009-4081-a90e-663d673e9eea"/>
    <s v="45baf1d2-e066-4f40-8fc5-c61c08d4af4c"/>
    <n v="26700"/>
    <n v="1"/>
    <x v="180"/>
    <n v="122.37"/>
    <x v="0"/>
  </r>
  <r>
    <s v="c8dee096-122b-414f-b9e0-29b3403552dd"/>
    <s v="c7402157-ae44-45cc-b6a7-b348d5dbd417"/>
    <n v="128994"/>
    <n v="2"/>
    <x v="180"/>
    <n v="92.8"/>
    <x v="0"/>
  </r>
  <r>
    <s v="ccc65ec6-7251-4569-8664-b4bfb7a5110c"/>
    <s v="45baf1d2-e066-4f40-8fc5-c61c08d4af4c"/>
    <n v="61074"/>
    <n v="1"/>
    <x v="180"/>
    <n v="64.75"/>
    <x v="0"/>
  </r>
  <r>
    <s v="d7b59e41-c197-4970-850e-6b681349a6ef"/>
    <s v="3ca4793d-065e-4112-b023-d1122a2a4b44"/>
    <n v="45556"/>
    <n v="2"/>
    <x v="180"/>
    <n v="158.57"/>
    <x v="1"/>
  </r>
  <r>
    <s v="fc843a13-1bd8-468c-b566-408459d0fb22"/>
    <s v="c7402157-ae44-45cc-b6a7-b348d5dbd417"/>
    <n v="92731"/>
    <n v="2"/>
    <x v="180"/>
    <n v="145.87"/>
    <x v="1"/>
  </r>
  <r>
    <s v="fd5974da-1879-4d96-996b-329aa436c6d0"/>
    <s v="45baf1d2-e066-4f40-8fc5-c61c08d4af4c"/>
    <n v="61486"/>
    <n v="1"/>
    <x v="180"/>
    <n v="149.44999999999999"/>
    <x v="0"/>
  </r>
  <r>
    <s v="ffe5ef65-a922-416e-ab3f-edd7155fc9c8"/>
    <s v="c7402157-ae44-45cc-b6a7-b348d5dbd417"/>
    <n v="121442"/>
    <n v="2"/>
    <x v="180"/>
    <n v="336.45"/>
    <x v="1"/>
  </r>
  <r>
    <s v="01cd2819-9154-4e57-ab15-ffb9b12a3460"/>
    <s v="c7402157-ae44-45cc-b6a7-b348d5dbd417"/>
    <n v="63676"/>
    <n v="2"/>
    <x v="181"/>
    <n v="10.72"/>
    <x v="1"/>
  </r>
  <r>
    <s v="0a0081b9-4b65-41fc-b0c1-f0b4b34bb13d"/>
    <s v="3ca4793d-065e-4112-b023-d1122a2a4b44"/>
    <n v="120165"/>
    <n v="2"/>
    <x v="181"/>
    <n v="413.46"/>
    <x v="1"/>
  </r>
  <r>
    <s v="0ce86f5c-d3a5-45c0-b094-d4c7c0ce3f50"/>
    <s v="c7402157-ae44-45cc-b6a7-b348d5dbd417"/>
    <n v="87594"/>
    <n v="2"/>
    <x v="181"/>
    <n v="297.45"/>
    <x v="1"/>
  </r>
  <r>
    <s v="1b9a4733-33d3-46c5-b1b2-11f1410f5709"/>
    <s v="098431c3-1301-456e-9171-0026d20a3d62"/>
    <n v="48227"/>
    <n v="1"/>
    <x v="181"/>
    <n v="121.76"/>
    <x v="1"/>
  </r>
  <r>
    <s v="1c47b4dd-b685-41a6-a0bc-be882da39925"/>
    <s v="c7402157-ae44-45cc-b6a7-b348d5dbd417"/>
    <n v="130438"/>
    <n v="2"/>
    <x v="181"/>
    <n v="83.4"/>
    <x v="0"/>
  </r>
  <r>
    <s v="20372816-2972-4268-b7b8-8320d8c75112"/>
    <s v="3ca4793d-065e-4112-b023-d1122a2a4b44"/>
    <n v="94549"/>
    <n v="2"/>
    <x v="181"/>
    <n v="46.98"/>
    <x v="1"/>
  </r>
  <r>
    <s v="2ee28463-4820-4f8f-8176-0b0f8258f02a"/>
    <s v="098431c3-1301-456e-9171-0026d20a3d62"/>
    <n v="18177"/>
    <n v="1"/>
    <x v="181"/>
    <n v="10.6"/>
    <x v="1"/>
  </r>
  <r>
    <s v="32cc01aa-f275-411a-878b-9ab825d165b2"/>
    <s v="098431c3-1301-456e-9171-0026d20a3d62"/>
    <n v="28306"/>
    <n v="1"/>
    <x v="181"/>
    <n v="23.98"/>
    <x v="1"/>
  </r>
  <r>
    <s v="3639a9dd-bb36-485d-944a-68815deb2e1d"/>
    <s v="3ca4793d-065e-4112-b023-d1122a2a4b44"/>
    <n v="118074"/>
    <n v="2"/>
    <x v="181"/>
    <n v="742.13"/>
    <x v="1"/>
  </r>
  <r>
    <s v="386935e4-01a3-4f31-a69c-c0e18b52bf69"/>
    <s v="098431c3-1301-456e-9171-0026d20a3d62"/>
    <n v="46513"/>
    <n v="1"/>
    <x v="181"/>
    <n v="209.84"/>
    <x v="1"/>
  </r>
  <r>
    <s v="404dcba0-26b2-4ae5-b4d5-af7e19d03a62"/>
    <s v="3ca4793d-065e-4112-b023-d1122a2a4b44"/>
    <n v="51507"/>
    <n v="2"/>
    <x v="181"/>
    <n v="54.03"/>
    <x v="0"/>
  </r>
  <r>
    <s v="44c82f97-fc65-4d7b-a004-e7200ee24f55"/>
    <s v="098431c3-1301-456e-9171-0026d20a3d62"/>
    <n v="28153"/>
    <n v="1"/>
    <x v="181"/>
    <n v="160.63"/>
    <x v="1"/>
  </r>
  <r>
    <s v="4794a2db-8c76-4ccf-b11b-902e0d9f563f"/>
    <s v="c7402157-ae44-45cc-b6a7-b348d5dbd417"/>
    <n v="115749"/>
    <n v="2"/>
    <x v="181"/>
    <n v="859.8"/>
    <x v="1"/>
  </r>
  <r>
    <s v="4af7fe7a-b7b0-4cb0-8343-19a8a840429b"/>
    <s v="c7402157-ae44-45cc-b6a7-b348d5dbd417"/>
    <n v="129872"/>
    <n v="2"/>
    <x v="181"/>
    <n v="40.21"/>
    <x v="0"/>
  </r>
  <r>
    <s v="5082b794-8101-45ba-9677-89a90ce4fcff"/>
    <s v="098431c3-1301-456e-9171-0026d20a3d62"/>
    <n v="28974"/>
    <n v="1"/>
    <x v="181"/>
    <n v="21.19"/>
    <x v="1"/>
  </r>
  <r>
    <s v="53b18d79-7cb7-47e4-8f0a-8ddb473117bf"/>
    <s v="45baf1d2-e066-4f40-8fc5-c61c08d4af4c"/>
    <n v="59821"/>
    <n v="1"/>
    <x v="181"/>
    <n v="350.92"/>
    <x v="1"/>
  </r>
  <r>
    <s v="59d8767f-8596-4755-b174-f09673d96ea2"/>
    <s v="c7402157-ae44-45cc-b6a7-b348d5dbd417"/>
    <n v="76105"/>
    <n v="2"/>
    <x v="181"/>
    <n v="10.57"/>
    <x v="1"/>
  </r>
  <r>
    <s v="5c6a43d1-adb2-4650-8be9-841880988605"/>
    <s v="c7402157-ae44-45cc-b6a7-b348d5dbd417"/>
    <n v="128347"/>
    <n v="2"/>
    <x v="181"/>
    <n v="10.57"/>
    <x v="1"/>
  </r>
  <r>
    <s v="63cf584b-7740-407d-869a-2806aec9b409"/>
    <s v="c7402157-ae44-45cc-b6a7-b348d5dbd417"/>
    <n v="129496"/>
    <n v="2"/>
    <x v="181"/>
    <n v="75.180000000000007"/>
    <x v="0"/>
  </r>
  <r>
    <s v="683cb26e-c084-4ccf-8e49-2f373484b7c8"/>
    <s v="45baf1d2-e066-4f40-8fc5-c61c08d4af4c"/>
    <n v="61201"/>
    <n v="1"/>
    <x v="181"/>
    <n v="96.56"/>
    <x v="0"/>
  </r>
  <r>
    <s v="87018ab5-5ee5-4280-b3c3-decae9c7858d"/>
    <s v="45baf1d2-e066-4f40-8fc5-c61c08d4af4c"/>
    <n v="57991"/>
    <n v="1"/>
    <x v="181"/>
    <n v="98.48"/>
    <x v="0"/>
  </r>
  <r>
    <s v="95bd9d80-7562-4efc-a118-b67375242584"/>
    <s v="45baf1d2-e066-4f40-8fc5-c61c08d4af4c"/>
    <n v="59421"/>
    <n v="1"/>
    <x v="181"/>
    <n v="230.49"/>
    <x v="1"/>
  </r>
  <r>
    <s v="989798eb-6533-478b-b43c-8eb4eefa35cb"/>
    <s v="098431c3-1301-456e-9171-0026d20a3d62"/>
    <n v="29106"/>
    <n v="1"/>
    <x v="181"/>
    <n v="200.18"/>
    <x v="0"/>
  </r>
  <r>
    <s v="9d5f2169-d39b-4a1e-8b15-bb24eb444460"/>
    <s v="3ca4793d-065e-4112-b023-d1122a2a4b44"/>
    <n v="49864"/>
    <n v="2"/>
    <x v="181"/>
    <n v="69.42"/>
    <x v="1"/>
  </r>
  <r>
    <s v="9ea51120-2760-47ec-8d75-6d7a6acf55d6"/>
    <s v="c7402157-ae44-45cc-b6a7-b348d5dbd417"/>
    <n v="74789"/>
    <n v="2"/>
    <x v="181"/>
    <n v="21.14"/>
    <x v="1"/>
  </r>
  <r>
    <s v="a4de0b8d-8a53-42c7-aff0-621133e2b3c4"/>
    <s v="098431c3-1301-456e-9171-0026d20a3d62"/>
    <n v="46113"/>
    <n v="1"/>
    <x v="181"/>
    <n v="209.99"/>
    <x v="1"/>
  </r>
  <r>
    <s v="a65dc96d-d804-4069-a642-93439b0e83df"/>
    <s v="098431c3-1301-456e-9171-0026d20a3d62"/>
    <n v="23126"/>
    <n v="1"/>
    <x v="181"/>
    <n v="282.99"/>
    <x v="1"/>
  </r>
  <r>
    <s v="ab5c3269-006e-48a1-926a-57e637771e82"/>
    <s v="3ca4793d-065e-4112-b023-d1122a2a4b44"/>
    <n v="52337"/>
    <n v="2"/>
    <x v="181"/>
    <n v="227.23"/>
    <x v="1"/>
  </r>
  <r>
    <s v="ac902ca9-3b71-42d4-a29f-3119cecbbf1f"/>
    <s v="098431c3-1301-456e-9171-0026d20a3d62"/>
    <n v="50880"/>
    <n v="1"/>
    <x v="181"/>
    <n v="132.08000000000001"/>
    <x v="1"/>
  </r>
  <r>
    <s v="ada9abc4-ec9b-48a4-99ac-041892f5e044"/>
    <s v="3ca4793d-065e-4112-b023-d1122a2a4b44"/>
    <n v="110423"/>
    <n v="2"/>
    <x v="181"/>
    <n v="1533.37"/>
    <x v="1"/>
  </r>
  <r>
    <s v="b7b7c940-7197-4b10-b0de-af712b5a3aa2"/>
    <s v="098431c3-1301-456e-9171-0026d20a3d62"/>
    <n v="20071"/>
    <n v="1"/>
    <x v="181"/>
    <n v="141.68"/>
    <x v="1"/>
  </r>
  <r>
    <s v="c0989b4b-fb50-4d33-bd7b-1aabaa465b44"/>
    <s v="098431c3-1301-456e-9171-0026d20a3d62"/>
    <n v="61717"/>
    <n v="1"/>
    <x v="181"/>
    <n v="103.63"/>
    <x v="0"/>
  </r>
  <r>
    <s v="c1e8b372-163b-45ce-991f-9b72ae13d7af"/>
    <s v="3ca4793d-065e-4112-b023-d1122a2a4b44"/>
    <n v="61113"/>
    <n v="2"/>
    <x v="181"/>
    <n v="81.06"/>
    <x v="1"/>
  </r>
  <r>
    <s v="cdb50910-5602-4b83-bb3c-a2a3288cadec"/>
    <s v="3ca4793d-065e-4112-b023-d1122a2a4b44"/>
    <n v="130634"/>
    <n v="2"/>
    <x v="181"/>
    <n v="75.180000000000007"/>
    <x v="0"/>
  </r>
  <r>
    <s v="d19b621a-1ef6-4a63-b345-805fef582f39"/>
    <s v="098431c3-1301-456e-9171-0026d20a3d62"/>
    <n v="24019"/>
    <n v="1"/>
    <x v="181"/>
    <n v="49.65"/>
    <x v="0"/>
  </r>
  <r>
    <s v="d2a603de-dc5d-4854-8c61-dbb7203e9dcb"/>
    <s v="c7402157-ae44-45cc-b6a7-b348d5dbd417"/>
    <n v="130458"/>
    <n v="2"/>
    <x v="181"/>
    <n v="61.08"/>
    <x v="0"/>
  </r>
  <r>
    <s v="e25c7c0c-f0f3-4b45-b451-5789d74faae7"/>
    <s v="45baf1d2-e066-4f40-8fc5-c61c08d4af4c"/>
    <n v="59822"/>
    <n v="1"/>
    <x v="181"/>
    <n v="175.94"/>
    <x v="1"/>
  </r>
  <r>
    <s v="e4a859bc-a53a-4bff-9169-c93ec8214037"/>
    <s v="3ca4793d-065e-4112-b023-d1122a2a4b44"/>
    <n v="129323"/>
    <n v="2"/>
    <x v="181"/>
    <n v="61.08"/>
    <x v="0"/>
  </r>
  <r>
    <s v="e6072f39-3a2f-4c00-bb9d-06b1f73ddd30"/>
    <s v="098431c3-1301-456e-9171-0026d20a3d62"/>
    <n v="61580"/>
    <n v="1"/>
    <x v="181"/>
    <n v="103.6"/>
    <x v="0"/>
  </r>
  <r>
    <s v="ee9d6584-1e9d-475b-9b25-00ae8538ca3b"/>
    <s v="3ca4793d-065e-4112-b023-d1122a2a4b44"/>
    <n v="45313"/>
    <n v="2"/>
    <x v="181"/>
    <n v="46.98"/>
    <x v="0"/>
  </r>
  <r>
    <s v="f000d7d5-4908-4743-9a07-3d007bc14d8f"/>
    <s v="098431c3-1301-456e-9171-0026d20a3d62"/>
    <n v="58287"/>
    <n v="1"/>
    <x v="181"/>
    <n v="495.71"/>
    <x v="1"/>
  </r>
  <r>
    <s v="f7b1f4e8-0eab-4278-a3da-e6446d156830"/>
    <s v="c7402157-ae44-45cc-b6a7-b348d5dbd417"/>
    <n v="73357"/>
    <n v="2"/>
    <x v="181"/>
    <n v="28.19"/>
    <x v="1"/>
  </r>
  <r>
    <s v="feda49bb-ebd3-45c6-b50d-5ca3332cb27e"/>
    <s v="c7402157-ae44-45cc-b6a7-b348d5dbd417"/>
    <n v="127800"/>
    <n v="2"/>
    <x v="181"/>
    <n v="75.180000000000007"/>
    <x v="0"/>
  </r>
  <r>
    <s v="fefdf94f-5dee-491a-9c27-54db8ffe8135"/>
    <s v="3ca4793d-065e-4112-b023-d1122a2a4b44"/>
    <n v="120434"/>
    <n v="2"/>
    <x v="181"/>
    <n v="285.16000000000003"/>
    <x v="1"/>
  </r>
  <r>
    <s v="0876c261-412d-45fc-96e7-2ae2ff4c939a"/>
    <s v="098431c3-1301-456e-9171-0026d20a3d62"/>
    <n v="49613"/>
    <n v="1"/>
    <x v="182"/>
    <n v="7.06"/>
    <x v="1"/>
  </r>
  <r>
    <s v="0b115e99-5414-4365-8aa3-a8ab5f077f3d"/>
    <s v="c7402157-ae44-45cc-b6a7-b348d5dbd417"/>
    <n v="125807"/>
    <n v="2"/>
    <x v="182"/>
    <n v="124.51"/>
    <x v="1"/>
  </r>
  <r>
    <s v="1fa20749-a86c-4bb6-a24d-b9f841e516d1"/>
    <s v="098431c3-1301-456e-9171-0026d20a3d62"/>
    <n v="47322"/>
    <n v="1"/>
    <x v="182"/>
    <n v="69.48"/>
    <x v="1"/>
  </r>
  <r>
    <s v="2428e0c1-4dc2-4b3e-9a7c-56f2f5aebe82"/>
    <s v="3ca4793d-065e-4112-b023-d1122a2a4b44"/>
    <n v="88033"/>
    <n v="2"/>
    <x v="182"/>
    <n v="8.41"/>
    <x v="1"/>
  </r>
  <r>
    <s v="2983f528-1c38-4fe8-973b-730508319d86"/>
    <s v="3ca4793d-065e-4112-b023-d1122a2a4b44"/>
    <n v="123653"/>
    <n v="2"/>
    <x v="182"/>
    <n v="54.03"/>
    <x v="0"/>
  </r>
  <r>
    <s v="298c919b-619d-48f5-813c-411a442b67b8"/>
    <s v="c7402157-ae44-45cc-b6a7-b348d5dbd417"/>
    <n v="73621"/>
    <n v="2"/>
    <x v="182"/>
    <n v="10.57"/>
    <x v="1"/>
  </r>
  <r>
    <s v="29938619-2e95-4a19-9b12-8fc6ed7a6530"/>
    <s v="c7402157-ae44-45cc-b6a7-b348d5dbd417"/>
    <n v="87916"/>
    <n v="2"/>
    <x v="182"/>
    <n v="763.99"/>
    <x v="1"/>
  </r>
  <r>
    <s v="4047d35a-5cfe-4ea2-9d6b-50d722e301e2"/>
    <s v="c7402157-ae44-45cc-b6a7-b348d5dbd417"/>
    <n v="130780"/>
    <n v="2"/>
    <x v="182"/>
    <n v="293.66000000000003"/>
    <x v="0"/>
  </r>
  <r>
    <s v="49f7f957-30a0-4b53-8a41-c357d24f8bd0"/>
    <s v="c7402157-ae44-45cc-b6a7-b348d5dbd417"/>
    <n v="127148"/>
    <n v="2"/>
    <x v="182"/>
    <n v="84.58"/>
    <x v="0"/>
  </r>
  <r>
    <s v="4fff091c-516a-4c1c-9700-d5b604f80f37"/>
    <s v="098431c3-1301-456e-9171-0026d20a3d62"/>
    <n v="46781"/>
    <n v="1"/>
    <x v="182"/>
    <n v="365.97"/>
    <x v="1"/>
  </r>
  <r>
    <s v="50e6fa2a-2af1-4b67-9359-e723451ec0d1"/>
    <s v="c7402157-ae44-45cc-b6a7-b348d5dbd417"/>
    <n v="130716"/>
    <n v="2"/>
    <x v="182"/>
    <n v="103.37"/>
    <x v="0"/>
  </r>
  <r>
    <s v="525cd5fc-e4b9-4b59-b1ad-fa70ab0bae1b"/>
    <s v="c7402157-ae44-45cc-b6a7-b348d5dbd417"/>
    <n v="130772"/>
    <n v="2"/>
    <x v="182"/>
    <n v="83.4"/>
    <x v="0"/>
  </r>
  <r>
    <s v="53f6ecf2-36e7-4fd0-9775-17b0495143b1"/>
    <s v="098431c3-1301-456e-9171-0026d20a3d62"/>
    <n v="55089"/>
    <n v="1"/>
    <x v="182"/>
    <n v="52.61"/>
    <x v="1"/>
  </r>
  <r>
    <s v="57349669-e8c1-4452-9080-8d08e50f91ea"/>
    <s v="c7402157-ae44-45cc-b6a7-b348d5dbd417"/>
    <n v="130192"/>
    <n v="2"/>
    <x v="182"/>
    <n v="72.83"/>
    <x v="0"/>
  </r>
  <r>
    <s v="60bb7959-3933-4b1f-ba88-9abf286ed659"/>
    <s v="c7402157-ae44-45cc-b6a7-b348d5dbd417"/>
    <n v="120336"/>
    <n v="2"/>
    <x v="182"/>
    <n v="10.57"/>
    <x v="1"/>
  </r>
  <r>
    <s v="68f33fa8-2991-4b94-aff3-c14d6717afdb"/>
    <s v="c7402157-ae44-45cc-b6a7-b348d5dbd417"/>
    <n v="66869"/>
    <n v="2"/>
    <x v="182"/>
    <n v="28.19"/>
    <x v="1"/>
  </r>
  <r>
    <s v="6b262fd9-4cf1-44d8-a75f-d8827a52ac81"/>
    <s v="45baf1d2-e066-4f40-8fc5-c61c08d4af4c"/>
    <n v="61112"/>
    <n v="1"/>
    <x v="182"/>
    <n v="170.7"/>
    <x v="0"/>
  </r>
  <r>
    <s v="7d4ed532-5add-4e12-b842-93adba5f8223"/>
    <s v="45baf1d2-e066-4f40-8fc5-c61c08d4af4c"/>
    <n v="61379"/>
    <n v="1"/>
    <x v="182"/>
    <n v="167.2"/>
    <x v="1"/>
  </r>
  <r>
    <s v="8a5e2792-7845-4647-bfbd-572e2b3094a2"/>
    <s v="45baf1d2-e066-4f40-8fc5-c61c08d4af4c"/>
    <n v="27366"/>
    <n v="1"/>
    <x v="182"/>
    <n v="11.77"/>
    <x v="1"/>
  </r>
  <r>
    <s v="968ff509-d000-4e51-997f-c10f1aada888"/>
    <s v="3ca4793d-065e-4112-b023-d1122a2a4b44"/>
    <n v="94475"/>
    <n v="2"/>
    <x v="182"/>
    <n v="11.75"/>
    <x v="1"/>
  </r>
  <r>
    <s v="a4bf264c-a988-4c99-8b14-11dc587ab54f"/>
    <s v="098431c3-1301-456e-9171-0026d20a3d62"/>
    <n v="48110"/>
    <n v="1"/>
    <x v="182"/>
    <n v="120.49"/>
    <x v="1"/>
  </r>
  <r>
    <s v="b0afe65c-14bb-46af-8f62-3eb714c0a425"/>
    <s v="3ca4793d-065e-4112-b023-d1122a2a4b44"/>
    <n v="75657"/>
    <n v="2"/>
    <x v="182"/>
    <n v="39.93"/>
    <x v="1"/>
  </r>
  <r>
    <s v="b8802aaa-b7a8-4d9e-abcf-26c7437ff170"/>
    <s v="3ca4793d-065e-4112-b023-d1122a2a4b44"/>
    <n v="130385"/>
    <n v="2"/>
    <x v="182"/>
    <n v="84.58"/>
    <x v="0"/>
  </r>
  <r>
    <s v="bb427398-dec9-4967-88cd-fee2102526ca"/>
    <s v="098431c3-1301-456e-9171-0026d20a3d62"/>
    <n v="49584"/>
    <n v="1"/>
    <x v="182"/>
    <n v="142.35"/>
    <x v="1"/>
  </r>
  <r>
    <s v="bb81d3e5-ee5f-49ec-823f-1d3832066bfe"/>
    <s v="45baf1d2-e066-4f40-8fc5-c61c08d4af4c"/>
    <n v="61181"/>
    <n v="1"/>
    <x v="182"/>
    <n v="103.63"/>
    <x v="0"/>
  </r>
  <r>
    <s v="bda69760-f49c-478b-a7bd-af059736e715"/>
    <s v="3ca4793d-065e-4112-b023-d1122a2a4b44"/>
    <n v="45017"/>
    <n v="2"/>
    <x v="182"/>
    <n v="21.14"/>
    <x v="1"/>
  </r>
  <r>
    <s v="c22e5c37-b198-404e-9c57-bfac676f9733"/>
    <s v="3ca4793d-065e-4112-b023-d1122a2a4b44"/>
    <n v="115491"/>
    <n v="2"/>
    <x v="182"/>
    <n v="487.55"/>
    <x v="1"/>
  </r>
  <r>
    <s v="c90fcc4a-fc62-4e32-8427-eb4e582a650f"/>
    <s v="3ca4793d-065e-4112-b023-d1122a2a4b44"/>
    <n v="91070"/>
    <n v="2"/>
    <x v="182"/>
    <n v="88.1"/>
    <x v="1"/>
  </r>
  <r>
    <s v="d016268e-6e5b-430d-9c5a-e5eb9a35bea3"/>
    <s v="098431c3-1301-456e-9171-0026d20a3d62"/>
    <n v="52055"/>
    <n v="1"/>
    <x v="182"/>
    <n v="496.62"/>
    <x v="1"/>
  </r>
  <r>
    <s v="d6637f49-b08a-4be7-813c-593e38d38268"/>
    <s v="45baf1d2-e066-4f40-8fc5-c61c08d4af4c"/>
    <n v="18889"/>
    <n v="1"/>
    <x v="182"/>
    <n v="21.71"/>
    <x v="1"/>
  </r>
  <r>
    <s v="e293f3e7-46e1-4a84-a578-962930a013a2"/>
    <s v="3ca4793d-065e-4112-b023-d1122a2a4b44"/>
    <n v="51039"/>
    <n v="2"/>
    <x v="182"/>
    <n v="1180.8599999999999"/>
    <x v="1"/>
  </r>
  <r>
    <s v="ead53bf9-a7fc-4abc-8c35-ff88436e8ceb"/>
    <s v="c7402157-ae44-45cc-b6a7-b348d5dbd417"/>
    <n v="119399"/>
    <n v="2"/>
    <x v="182"/>
    <n v="194.98"/>
    <x v="1"/>
  </r>
  <r>
    <s v="ee7274a6-d5be-4abb-9ef6-4a0a302a8e31"/>
    <s v="c7402157-ae44-45cc-b6a7-b348d5dbd417"/>
    <n v="50095"/>
    <n v="2"/>
    <x v="182"/>
    <n v="117.47"/>
    <x v="0"/>
  </r>
  <r>
    <s v="efd4d8b4-d3b3-434f-8af1-137169d36c67"/>
    <s v="3ca4793d-065e-4112-b023-d1122a2a4b44"/>
    <n v="130399"/>
    <n v="2"/>
    <x v="182"/>
    <n v="83.4"/>
    <x v="0"/>
  </r>
  <r>
    <s v="f93bec5d-5531-4ed2-af6f-d40b1fc943b0"/>
    <s v="098431c3-1301-456e-9171-0026d20a3d62"/>
    <n v="20172"/>
    <n v="1"/>
    <x v="182"/>
    <n v="17.88"/>
    <x v="1"/>
  </r>
  <r>
    <s v="0b159a36-ffca-41a0-88ed-8e238f92d0b0"/>
    <s v="3ca4793d-065e-4112-b023-d1122a2a4b44"/>
    <n v="46719"/>
    <n v="2"/>
    <x v="183"/>
    <n v="37.11"/>
    <x v="1"/>
  </r>
  <r>
    <s v="19b62873-6d4c-419f-8487-63161c133916"/>
    <s v="098431c3-1301-456e-9171-0026d20a3d62"/>
    <n v="59780"/>
    <n v="1"/>
    <x v="183"/>
    <n v="68.3"/>
    <x v="0"/>
  </r>
  <r>
    <s v="1a9cd4ee-ebc6-41ab-b44c-fafe44a766cd"/>
    <s v="2ea0ca2a-77fc-4447-b57c-62a6cb4d75a1"/>
    <n v="51094"/>
    <n v="1"/>
    <x v="183"/>
    <n v="381.7"/>
    <x v="1"/>
  </r>
  <r>
    <s v="20369342-6964-4213-a5eb-ab826e5376cd"/>
    <s v="45baf1d2-e066-4f40-8fc5-c61c08d4af4c"/>
    <n v="63480"/>
    <n v="1"/>
    <x v="183"/>
    <n v="164.76"/>
    <x v="0"/>
  </r>
  <r>
    <s v="223f0605-a116-49c3-aeed-4ab0404e7d65"/>
    <s v="2ea0ca2a-77fc-4447-b57c-62a6cb4d75a1"/>
    <n v="29138"/>
    <n v="1"/>
    <x v="183"/>
    <n v="214.53"/>
    <x v="1"/>
  </r>
  <r>
    <s v="2a7f2bae-6196-4084-a82a-c64b39908174"/>
    <s v="2ea0ca2a-77fc-4447-b57c-62a6cb4d75a1"/>
    <n v="44313"/>
    <n v="1"/>
    <x v="183"/>
    <n v="255.21"/>
    <x v="1"/>
  </r>
  <r>
    <s v="2c0ea6c9-efe6-4461-b9ec-ff4f73ccd176"/>
    <s v="45baf1d2-e066-4f40-8fc5-c61c08d4af4c"/>
    <n v="63478"/>
    <n v="1"/>
    <x v="183"/>
    <n v="74.680000000000007"/>
    <x v="0"/>
  </r>
  <r>
    <s v="331b2f8b-8fb5-40e5-98c7-9d529093a2f4"/>
    <s v="098431c3-1301-456e-9171-0026d20a3d62"/>
    <n v="49278"/>
    <n v="1"/>
    <x v="183"/>
    <n v="10.6"/>
    <x v="1"/>
  </r>
  <r>
    <s v="3608c841-7101-412f-bdff-4b1782c5bf68"/>
    <s v="3ca4793d-065e-4112-b023-d1122a2a4b44"/>
    <n v="114599"/>
    <n v="2"/>
    <x v="183"/>
    <n v="131.56"/>
    <x v="1"/>
  </r>
  <r>
    <s v="371268b2-eede-4a1a-8195-5130863e94cd"/>
    <s v="098431c3-1301-456e-9171-0026d20a3d62"/>
    <n v="51850"/>
    <n v="1"/>
    <x v="183"/>
    <n v="588.02"/>
    <x v="1"/>
  </r>
  <r>
    <s v="38f800d2-175b-4d13-a209-0e6e8960ad3f"/>
    <s v="45baf1d2-e066-4f40-8fc5-c61c08d4af4c"/>
    <n v="61647"/>
    <n v="1"/>
    <x v="183"/>
    <n v="68.290000000000006"/>
    <x v="0"/>
  </r>
  <r>
    <s v="3ee848c0-266e-4be5-8c94-e016570be1fd"/>
    <s v="098431c3-1301-456e-9171-0026d20a3d62"/>
    <n v="51781"/>
    <n v="1"/>
    <x v="183"/>
    <n v="235.94"/>
    <x v="1"/>
  </r>
  <r>
    <s v="45390b72-eb22-4bb8-8c6d-92c23d754bae"/>
    <s v="3ca4793d-065e-4112-b023-d1122a2a4b44"/>
    <n v="52337"/>
    <n v="2"/>
    <x v="183"/>
    <n v="109.42"/>
    <x v="1"/>
  </r>
  <r>
    <s v="4bb5fc8b-a137-4210-9699-e0fcb677c0ee"/>
    <s v="3ca4793d-065e-4112-b023-d1122a2a4b44"/>
    <n v="123183"/>
    <n v="2"/>
    <x v="183"/>
    <n v="467.38"/>
    <x v="1"/>
  </r>
  <r>
    <s v="60748f84-2e7d-4436-8681-1bd59284723a"/>
    <s v="2ea0ca2a-77fc-4447-b57c-62a6cb4d75a1"/>
    <n v="42284"/>
    <n v="1"/>
    <x v="183"/>
    <n v="164.41"/>
    <x v="1"/>
  </r>
  <r>
    <s v="60a02e5c-c184-4a79-83ea-9fde0accbb29"/>
    <s v="3ca4793d-065e-4112-b023-d1122a2a4b44"/>
    <n v="119019"/>
    <n v="2"/>
    <x v="183"/>
    <n v="11.75"/>
    <x v="1"/>
  </r>
  <r>
    <s v="66f384b2-0fb0-4615-a6d7-7f32c8458ebb"/>
    <s v="098431c3-1301-456e-9171-0026d20a3d62"/>
    <n v="38868"/>
    <n v="1"/>
    <x v="183"/>
    <n v="21.44"/>
    <x v="1"/>
  </r>
  <r>
    <s v="6f80bbfb-c868-4a81-a930-f683e24ab20d"/>
    <s v="3ca4793d-065e-4112-b023-d1122a2a4b44"/>
    <n v="124637"/>
    <n v="2"/>
    <x v="183"/>
    <n v="136.26"/>
    <x v="1"/>
  </r>
  <r>
    <s v="754a56d5-8486-4276-8c1c-c5197d47e9ab"/>
    <s v="2ea0ca2a-77fc-4447-b57c-62a6cb4d75a1"/>
    <n v="37135"/>
    <n v="1"/>
    <x v="183"/>
    <n v="9.14"/>
    <x v="1"/>
  </r>
  <r>
    <s v="75e9deec-f21a-41f1-9a0d-8afac675e118"/>
    <s v="3ca4793d-065e-4112-b023-d1122a2a4b44"/>
    <n v="127039"/>
    <n v="2"/>
    <x v="183"/>
    <n v="75.180000000000007"/>
    <x v="0"/>
  </r>
  <r>
    <s v="7ced7c92-2960-4a72-88eb-16d32a209254"/>
    <s v="098431c3-1301-456e-9171-0026d20a3d62"/>
    <n v="47859"/>
    <n v="1"/>
    <x v="183"/>
    <n v="38.32"/>
    <x v="1"/>
  </r>
  <r>
    <s v="800aee8c-e395-4bbd-a06d-09cd85f9b4e7"/>
    <s v="098431c3-1301-456e-9171-0026d20a3d62"/>
    <n v="24399"/>
    <n v="1"/>
    <x v="183"/>
    <n v="21.2"/>
    <x v="1"/>
  </r>
  <r>
    <s v="82c8aa01-b8f2-482d-9edd-966d06673b77"/>
    <s v="3ca4793d-065e-4112-b023-d1122a2a4b44"/>
    <n v="123445"/>
    <n v="2"/>
    <x v="183"/>
    <n v="10.42"/>
    <x v="1"/>
  </r>
  <r>
    <s v="8b0ef450-d8b8-43fd-a9f6-ff32694548b5"/>
    <s v="2ea0ca2a-77fc-4447-b57c-62a6cb4d75a1"/>
    <n v="29138"/>
    <n v="1"/>
    <x v="183"/>
    <n v="214.53"/>
    <x v="1"/>
  </r>
  <r>
    <s v="91a0141c-7ea5-46f3-88df-8fa710b440d7"/>
    <s v="2ea0ca2a-77fc-4447-b57c-62a6cb4d75a1"/>
    <n v="35122"/>
    <n v="1"/>
    <x v="183"/>
    <n v="370.28"/>
    <x v="1"/>
  </r>
  <r>
    <s v="94920ddf-a665-4f0b-9c41-4b2e16477046"/>
    <s v="2ea0ca2a-77fc-4447-b57c-62a6cb4d75a1"/>
    <n v="34381"/>
    <n v="1"/>
    <x v="183"/>
    <n v="63.59"/>
    <x v="0"/>
  </r>
  <r>
    <s v="96508b8d-1f11-40c5-94d4-202c320d754d"/>
    <s v="45baf1d2-e066-4f40-8fc5-c61c08d4af4c"/>
    <n v="60918"/>
    <n v="1"/>
    <x v="183"/>
    <n v="75.37"/>
    <x v="0"/>
  </r>
  <r>
    <s v="97f8040b-a099-46cd-a5a6-cf3ae13340e7"/>
    <s v="2ea0ca2a-77fc-4447-b57c-62a6cb4d75a1"/>
    <n v="48109"/>
    <n v="1"/>
    <x v="183"/>
    <n v="728.99"/>
    <x v="1"/>
  </r>
  <r>
    <s v="99bdfd33-face-429a-bba8-2a522b087b6c"/>
    <s v="2ea0ca2a-77fc-4447-b57c-62a6cb4d75a1"/>
    <n v="47091"/>
    <n v="1"/>
    <x v="183"/>
    <n v="333.09"/>
    <x v="1"/>
  </r>
  <r>
    <s v="a4068150-c2ed-4dd2-9c7f-b32835218c52"/>
    <s v="3ca4793d-065e-4112-b023-d1122a2a4b44"/>
    <n v="130999"/>
    <n v="2"/>
    <x v="183"/>
    <n v="292.48"/>
    <x v="0"/>
  </r>
  <r>
    <s v="af2c0e0c-2938-4af7-aad0-ba8eed6e642e"/>
    <s v="3ca4793d-065e-4112-b023-d1122a2a4b44"/>
    <n v="89146"/>
    <n v="2"/>
    <x v="183"/>
    <n v="54.03"/>
    <x v="0"/>
  </r>
  <r>
    <s v="b0136d10-2271-45a8-a1d3-cc7ea881c329"/>
    <s v="098431c3-1301-456e-9171-0026d20a3d62"/>
    <n v="48206"/>
    <n v="1"/>
    <x v="183"/>
    <n v="304.14999999999998"/>
    <x v="1"/>
  </r>
  <r>
    <s v="c3ebbc19-2d7e-4027-b610-a8c9a5652eec"/>
    <s v="3ca4793d-065e-4112-b023-d1122a2a4b44"/>
    <n v="48387"/>
    <n v="2"/>
    <x v="183"/>
    <n v="23.66"/>
    <x v="1"/>
  </r>
  <r>
    <s v="c9aeb6da-69de-47f3-ac85-f9748411c3a2"/>
    <s v="45baf1d2-e066-4f40-8fc5-c61c08d4af4c"/>
    <n v="60919"/>
    <n v="1"/>
    <x v="183"/>
    <n v="46.16"/>
    <x v="0"/>
  </r>
  <r>
    <s v="cdcab382-d0ef-4e04-a1b8-822ff446b477"/>
    <s v="2ea0ca2a-77fc-4447-b57c-62a6cb4d75a1"/>
    <n v="43381"/>
    <n v="1"/>
    <x v="183"/>
    <n v="10.6"/>
    <x v="1"/>
  </r>
  <r>
    <s v="d2c64bcb-625f-4565-8982-d019211fc88c"/>
    <s v="2ea0ca2a-77fc-4447-b57c-62a6cb4d75a1"/>
    <n v="52289"/>
    <n v="1"/>
    <x v="183"/>
    <n v="14.13"/>
    <x v="1"/>
  </r>
  <r>
    <s v="d70b3246-ca31-4033-9675-d1e8e895d9b3"/>
    <s v="2ea0ca2a-77fc-4447-b57c-62a6cb4d75a1"/>
    <n v="55335"/>
    <n v="1"/>
    <x v="183"/>
    <n v="248.2"/>
    <x v="1"/>
  </r>
  <r>
    <s v="d7e37bd6-f088-4fb8-8885-3eee3d9d2438"/>
    <s v="2ea0ca2a-77fc-4447-b57c-62a6cb4d75a1"/>
    <n v="46587"/>
    <n v="1"/>
    <x v="183"/>
    <n v="251.95"/>
    <x v="1"/>
  </r>
  <r>
    <s v="d8858597-395d-46d1-b5dd-8c8836423c48"/>
    <s v="3ca4793d-065e-4112-b023-d1122a2a4b44"/>
    <n v="43106"/>
    <n v="2"/>
    <x v="183"/>
    <n v="10.57"/>
    <x v="1"/>
  </r>
  <r>
    <s v="da245149-f6ae-4f7b-92c2-682e32d7cb68"/>
    <s v="098431c3-1301-456e-9171-0026d20a3d62"/>
    <n v="45705"/>
    <n v="1"/>
    <x v="183"/>
    <n v="430.22"/>
    <x v="1"/>
  </r>
  <r>
    <s v="e7a7660f-a6d7-41b4-b78b-442b9b578f7a"/>
    <s v="098431c3-1301-456e-9171-0026d20a3d62"/>
    <n v="55358"/>
    <n v="1"/>
    <x v="183"/>
    <n v="124.79"/>
    <x v="1"/>
  </r>
  <r>
    <s v="e82840f7-a87b-4022-a548-4422e7713d82"/>
    <s v="3ca4793d-065e-4112-b023-d1122a2a4b44"/>
    <n v="130663"/>
    <n v="2"/>
    <x v="183"/>
    <n v="75.180000000000007"/>
    <x v="0"/>
  </r>
  <r>
    <s v="eaa470fd-d78a-451c-be58-1424fc5bbc3e"/>
    <s v="45baf1d2-e066-4f40-8fc5-c61c08d4af4c"/>
    <n v="61536"/>
    <n v="1"/>
    <x v="183"/>
    <n v="75.37"/>
    <x v="0"/>
  </r>
  <r>
    <s v="f1a9b7ea-9f79-4882-8d13-856da9010cb4"/>
    <s v="45baf1d2-e066-4f40-8fc5-c61c08d4af4c"/>
    <n v="61731"/>
    <n v="1"/>
    <x v="183"/>
    <n v="84.79"/>
    <x v="0"/>
  </r>
  <r>
    <s v="f575776c-9417-4045-9fb2-ba4a194b0eb0"/>
    <s v="2ea0ca2a-77fc-4447-b57c-62a6cb4d75a1"/>
    <n v="29075"/>
    <n v="1"/>
    <x v="183"/>
    <n v="19.579999999999998"/>
    <x v="1"/>
  </r>
  <r>
    <s v="f6af7e6a-e1b0-491e-9e7b-0e7bd744ff54"/>
    <s v="45baf1d2-e066-4f40-8fc5-c61c08d4af4c"/>
    <n v="60705"/>
    <n v="1"/>
    <x v="183"/>
    <n v="54.16"/>
    <x v="0"/>
  </r>
  <r>
    <s v="ff6606df-88bf-4972-a81c-1c7ed978c09d"/>
    <s v="3ca4793d-065e-4112-b023-d1122a2a4b44"/>
    <n v="73650"/>
    <n v="2"/>
    <x v="183"/>
    <n v="23.66"/>
    <x v="1"/>
  </r>
  <r>
    <s v="050b88f1-32b7-43e0-aabb-df88fcb3e002"/>
    <s v="c7402157-ae44-45cc-b6a7-b348d5dbd417"/>
    <n v="123546"/>
    <n v="2"/>
    <x v="184"/>
    <n v="41.68"/>
    <x v="1"/>
  </r>
  <r>
    <s v="0934f992-bc7f-4a68-97cc-61c568f33bab"/>
    <s v="45baf1d2-e066-4f40-8fc5-c61c08d4af4c"/>
    <n v="61095"/>
    <n v="1"/>
    <x v="184"/>
    <n v="16.91"/>
    <x v="1"/>
  </r>
  <r>
    <s v="0b092f55-00d9-47ae-9fd7-2b9e2fa70aa3"/>
    <s v="2ea0ca2a-77fc-4447-b57c-62a6cb4d75a1"/>
    <n v="59018"/>
    <n v="1"/>
    <x v="184"/>
    <n v="31.79"/>
    <x v="1"/>
  </r>
  <r>
    <s v="0f7e2231-f7c6-4a8c-916b-5f9e9e59e05a"/>
    <s v="45baf1d2-e066-4f40-8fc5-c61c08d4af4c"/>
    <n v="63469"/>
    <n v="1"/>
    <x v="184"/>
    <n v="75.37"/>
    <x v="0"/>
  </r>
  <r>
    <s v="281546b2-037f-41ce-8d12-5165bc194532"/>
    <s v="3ca4793d-065e-4112-b023-d1122a2a4b44"/>
    <n v="127150"/>
    <n v="2"/>
    <x v="184"/>
    <n v="558.15"/>
    <x v="1"/>
  </r>
  <r>
    <s v="2df84e66-1d76-4c88-91b5-c23a5fccbc12"/>
    <s v="3ca4793d-065e-4112-b023-d1122a2a4b44"/>
    <n v="124558"/>
    <n v="2"/>
    <x v="184"/>
    <n v="519.91999999999996"/>
    <x v="1"/>
  </r>
  <r>
    <s v="32185336-dd22-47f6-be53-a81d8bf03356"/>
    <s v="2ea0ca2a-77fc-4447-b57c-62a6cb4d75a1"/>
    <n v="44313"/>
    <n v="1"/>
    <x v="184"/>
    <n v="11.78"/>
    <x v="1"/>
  </r>
  <r>
    <s v="363deab9-ddea-4afa-ae59-20c1691c5c2a"/>
    <s v="3ca4793d-065e-4112-b023-d1122a2a4b44"/>
    <n v="127281"/>
    <n v="2"/>
    <x v="184"/>
    <n v="768.3"/>
    <x v="1"/>
  </r>
  <r>
    <s v="3f77bbfd-f85f-4b7c-a493-4cee3a3e01cc"/>
    <s v="3ca4793d-065e-4112-b023-d1122a2a4b44"/>
    <n v="46833"/>
    <n v="2"/>
    <x v="184"/>
    <n v="10.78"/>
    <x v="1"/>
  </r>
  <r>
    <s v="41b615d7-ad40-44d4-bb7e-f93e8ae7f984"/>
    <s v="2ea0ca2a-77fc-4447-b57c-62a6cb4d75a1"/>
    <n v="41564"/>
    <n v="1"/>
    <x v="184"/>
    <n v="329.6"/>
    <x v="1"/>
  </r>
  <r>
    <s v="42f14b47-0c23-4749-9b16-29142374d601"/>
    <s v="098431c3-1301-456e-9171-0026d20a3d62"/>
    <n v="50540"/>
    <n v="1"/>
    <x v="184"/>
    <n v="213.11"/>
    <x v="1"/>
  </r>
  <r>
    <s v="445c4e10-9171-400d-b0f6-0d3bcf9647c2"/>
    <s v="098431c3-1301-456e-9171-0026d20a3d62"/>
    <n v="51043"/>
    <n v="1"/>
    <x v="184"/>
    <n v="32.96"/>
    <x v="1"/>
  </r>
  <r>
    <s v="45c8651d-3b0f-4990-8426-9684f2332d1d"/>
    <s v="3ca4793d-065e-4112-b023-d1122a2a4b44"/>
    <n v="42873"/>
    <n v="2"/>
    <x v="184"/>
    <n v="9.4"/>
    <x v="1"/>
  </r>
  <r>
    <s v="4ffa51c7-2e88-4497-866b-39dc8f266f9f"/>
    <s v="45baf1d2-e066-4f40-8fc5-c61c08d4af4c"/>
    <n v="63483"/>
    <n v="1"/>
    <x v="184"/>
    <n v="93.04"/>
    <x v="0"/>
  </r>
  <r>
    <s v="52b1fde6-6648-4d6d-aa53-3c4c3111d3a7"/>
    <s v="098431c3-1301-456e-9171-0026d20a3d62"/>
    <n v="63473"/>
    <n v="1"/>
    <x v="184"/>
    <n v="98.48"/>
    <x v="0"/>
  </r>
  <r>
    <s v="542e605f-054a-4350-8cf9-9baf858f5932"/>
    <s v="45baf1d2-e066-4f40-8fc5-c61c08d4af4c"/>
    <n v="60038"/>
    <n v="1"/>
    <x v="184"/>
    <n v="124.83"/>
    <x v="1"/>
  </r>
  <r>
    <s v="58a7773e-e0a6-4efe-b3f6-e7563613643c"/>
    <s v="2ea0ca2a-77fc-4447-b57c-62a6cb4d75a1"/>
    <n v="46587"/>
    <n v="1"/>
    <x v="184"/>
    <n v="263.72000000000003"/>
    <x v="1"/>
  </r>
  <r>
    <s v="6ca8792f-9ca3-4a8d-960a-2dff646b92fb"/>
    <s v="2ea0ca2a-77fc-4447-b57c-62a6cb4d75a1"/>
    <n v="23503"/>
    <n v="1"/>
    <x v="184"/>
    <n v="1186.75"/>
    <x v="1"/>
  </r>
  <r>
    <s v="70536f7a-84b1-4fd9-bb1c-b89e286763f9"/>
    <s v="2ea0ca2a-77fc-4447-b57c-62a6cb4d75a1"/>
    <n v="46684"/>
    <n v="1"/>
    <x v="184"/>
    <n v="247.24"/>
    <x v="1"/>
  </r>
  <r>
    <s v="70675d14-2b57-487d-8d03-3d6ba4a03249"/>
    <s v="3ca4793d-065e-4112-b023-d1122a2a4b44"/>
    <n v="45117"/>
    <n v="2"/>
    <x v="184"/>
    <n v="21.14"/>
    <x v="1"/>
  </r>
  <r>
    <s v="74b43aa3-20f8-4965-bf36-0a70785c8158"/>
    <s v="098431c3-1301-456e-9171-0026d20a3d62"/>
    <n v="34368"/>
    <n v="1"/>
    <x v="184"/>
    <n v="766.49"/>
    <x v="1"/>
  </r>
  <r>
    <s v="789edfe8-fb3a-483b-88b4-6a40f740f401"/>
    <s v="2ea0ca2a-77fc-4447-b57c-62a6cb4d75a1"/>
    <n v="46570"/>
    <n v="1"/>
    <x v="184"/>
    <n v="175.38"/>
    <x v="1"/>
  </r>
  <r>
    <s v="7c257795-c4ef-48d1-9850-2037853a8788"/>
    <s v="098431c3-1301-456e-9171-0026d20a3d62"/>
    <n v="49603"/>
    <n v="1"/>
    <x v="184"/>
    <n v="154.69"/>
    <x v="1"/>
  </r>
  <r>
    <s v="7f1c0b74-82b8-4716-8e64-60a5434da2ff"/>
    <s v="2ea0ca2a-77fc-4447-b57c-62a6cb4d75a1"/>
    <n v="24783"/>
    <n v="1"/>
    <x v="184"/>
    <n v="10.6"/>
    <x v="1"/>
  </r>
  <r>
    <s v="80cd09eb-4639-44e5-9bed-c977f3762cdd"/>
    <s v="45baf1d2-e066-4f40-8fc5-c61c08d4af4c"/>
    <n v="63479"/>
    <n v="1"/>
    <x v="184"/>
    <n v="61.22"/>
    <x v="0"/>
  </r>
  <r>
    <s v="817ce85c-f1e8-46e0-a661-0c92a7e8110f"/>
    <s v="45baf1d2-e066-4f40-8fc5-c61c08d4af4c"/>
    <n v="60679"/>
    <n v="1"/>
    <x v="184"/>
    <n v="206.47"/>
    <x v="1"/>
  </r>
  <r>
    <s v="8343b46b-4e93-4fa5-86d6-a376e06bf7cc"/>
    <s v="2ea0ca2a-77fc-4447-b57c-62a6cb4d75a1"/>
    <n v="37526"/>
    <n v="1"/>
    <x v="184"/>
    <n v="28.25"/>
    <x v="1"/>
  </r>
  <r>
    <s v="864b2a49-dcc9-4ffa-8e7b-e67df951c839"/>
    <s v="2ea0ca2a-77fc-4447-b57c-62a6cb4d75a1"/>
    <n v="52548"/>
    <n v="1"/>
    <x v="184"/>
    <n v="145.26"/>
    <x v="1"/>
  </r>
  <r>
    <s v="8ea747b7-3ef4-4ba5-9083-7910c02747f1"/>
    <s v="2ea0ca2a-77fc-4447-b57c-62a6cb4d75a1"/>
    <n v="54786"/>
    <n v="1"/>
    <x v="184"/>
    <n v="147.80000000000001"/>
    <x v="1"/>
  </r>
  <r>
    <s v="8f82cf43-fb93-49de-b6c1-bfa0e8923537"/>
    <s v="3ca4793d-065e-4112-b023-d1122a2a4b44"/>
    <n v="127179"/>
    <n v="2"/>
    <x v="184"/>
    <n v="83.4"/>
    <x v="0"/>
  </r>
  <r>
    <s v="92c64cbe-0d7b-44ab-b25c-2b972737b988"/>
    <s v="45baf1d2-e066-4f40-8fc5-c61c08d4af4c"/>
    <n v="63521"/>
    <n v="1"/>
    <x v="184"/>
    <n v="77.09"/>
    <x v="0"/>
  </r>
  <r>
    <s v="94f57d6e-50b1-42ed-8265-56b19f39b6b4"/>
    <s v="098431c3-1301-456e-9171-0026d20a3d62"/>
    <n v="43180"/>
    <n v="1"/>
    <x v="184"/>
    <n v="11.77"/>
    <x v="1"/>
  </r>
  <r>
    <s v="98918066-5b22-4fde-96ba-f19eb9a3f2ea"/>
    <s v="098431c3-1301-456e-9171-0026d20a3d62"/>
    <n v="61690"/>
    <n v="1"/>
    <x v="184"/>
    <n v="103.6"/>
    <x v="0"/>
  </r>
  <r>
    <s v="9971231d-30ec-485a-b424-b651d36f6dfa"/>
    <s v="2ea0ca2a-77fc-4447-b57c-62a6cb4d75a1"/>
    <n v="44094"/>
    <n v="1"/>
    <x v="184"/>
    <n v="35.78"/>
    <x v="1"/>
  </r>
  <r>
    <s v="a5476afb-4260-441b-8ed4-be310fb610b6"/>
    <s v="098431c3-1301-456e-9171-0026d20a3d62"/>
    <n v="19219"/>
    <n v="1"/>
    <x v="184"/>
    <n v="82.3"/>
    <x v="1"/>
  </r>
  <r>
    <s v="a62cb34a-314d-4b8d-96a0-aceffc658692"/>
    <s v="098431c3-1301-456e-9171-0026d20a3d62"/>
    <n v="27464"/>
    <n v="1"/>
    <x v="184"/>
    <n v="10.6"/>
    <x v="1"/>
  </r>
  <r>
    <s v="bb82c409-cf4f-4f4b-b8eb-043c70c2fe9b"/>
    <s v="3ca4793d-065e-4112-b023-d1122a2a4b44"/>
    <n v="111228"/>
    <n v="2"/>
    <x v="184"/>
    <n v="479.24"/>
    <x v="1"/>
  </r>
  <r>
    <s v="bd03cea4-2b98-444d-81e3-08684351fafe"/>
    <s v="45baf1d2-e066-4f40-8fc5-c61c08d4af4c"/>
    <n v="27366"/>
    <n v="1"/>
    <x v="184"/>
    <n v="11.77"/>
    <x v="1"/>
  </r>
  <r>
    <s v="bd4924a2-c41e-4458-81fc-df5d02767c72"/>
    <s v="2ea0ca2a-77fc-4447-b57c-62a6cb4d75a1"/>
    <n v="47091"/>
    <n v="1"/>
    <x v="184"/>
    <n v="361.04"/>
    <x v="1"/>
  </r>
  <r>
    <s v="c9f3fff9-3358-4cc6-b3ce-6768dfe03c67"/>
    <s v="098431c3-1301-456e-9171-0026d20a3d62"/>
    <n v="50315"/>
    <n v="1"/>
    <x v="184"/>
    <n v="502.73"/>
    <x v="1"/>
  </r>
  <r>
    <s v="ca2dff68-16ff-413e-ae66-8a0f3a214451"/>
    <s v="098431c3-1301-456e-9171-0026d20a3d62"/>
    <n v="48353"/>
    <n v="1"/>
    <x v="184"/>
    <n v="179.53"/>
    <x v="1"/>
  </r>
  <r>
    <s v="d96babcd-b07c-4969-90a6-6fcfe05af513"/>
    <s v="2ea0ca2a-77fc-4447-b57c-62a6cb4d75a1"/>
    <n v="41795"/>
    <n v="1"/>
    <x v="184"/>
    <n v="21.44"/>
    <x v="1"/>
  </r>
  <r>
    <s v="dc08a791-624f-425e-9190-8b4c5618de0f"/>
    <s v="2ea0ca2a-77fc-4447-b57c-62a6cb4d75a1"/>
    <n v="58804"/>
    <n v="1"/>
    <x v="184"/>
    <n v="552.1"/>
    <x v="1"/>
  </r>
  <r>
    <s v="e08edc05-ebd5-43d4-9079-5fe7bcdf9ea1"/>
    <s v="2ea0ca2a-77fc-4447-b57c-62a6cb4d75a1"/>
    <n v="47479"/>
    <n v="1"/>
    <x v="184"/>
    <n v="420.37"/>
    <x v="1"/>
  </r>
  <r>
    <s v="e64048d9-647d-48b0-858f-309e11d78bff"/>
    <s v="098431c3-1301-456e-9171-0026d20a3d62"/>
    <n v="22398"/>
    <n v="1"/>
    <x v="184"/>
    <n v="10.6"/>
    <x v="1"/>
  </r>
  <r>
    <s v="f799c49c-ae0d-4b60-a90b-5d5c8aba122c"/>
    <s v="3ca4793d-065e-4112-b023-d1122a2a4b44"/>
    <n v="123653"/>
    <n v="2"/>
    <x v="184"/>
    <n v="190.09"/>
    <x v="1"/>
  </r>
  <r>
    <s v="f9de7d9d-1c19-4325-978e-74b1d7f1f7c4"/>
    <s v="3ca4793d-065e-4112-b023-d1122a2a4b44"/>
    <n v="90052"/>
    <n v="2"/>
    <x v="184"/>
    <n v="75.180000000000007"/>
    <x v="0"/>
  </r>
  <r>
    <s v="fb806fde-0dee-4837-8402-73ca78ed99ac"/>
    <s v="45baf1d2-e066-4f40-8fc5-c61c08d4af4c"/>
    <n v="63477"/>
    <n v="1"/>
    <x v="184"/>
    <n v="83.59"/>
    <x v="0"/>
  </r>
  <r>
    <s v="152c2924-460a-4f09-ba30-baeaa88725a6"/>
    <s v="45baf1d2-e066-4f40-8fc5-c61c08d4af4c"/>
    <n v="63615"/>
    <n v="1"/>
    <x v="185"/>
    <n v="142.44999999999999"/>
    <x v="0"/>
  </r>
  <r>
    <s v="20efb4d7-f114-4236-a629-ca87de6ec470"/>
    <s v="2ea0ca2a-77fc-4447-b57c-62a6cb4d75a1"/>
    <n v="45460"/>
    <n v="1"/>
    <x v="185"/>
    <n v="246.17"/>
    <x v="1"/>
  </r>
  <r>
    <s v="3a8de21c-a22f-4dbe-9c35-44f25677a5ce"/>
    <s v="3ca4793d-065e-4112-b023-d1122a2a4b44"/>
    <n v="85043"/>
    <n v="2"/>
    <x v="185"/>
    <n v="11.75"/>
    <x v="1"/>
  </r>
  <r>
    <s v="403caa34-29d3-4f59-bdc3-a98bf9e60cc9"/>
    <s v="3ca4793d-065e-4112-b023-d1122a2a4b44"/>
    <n v="118118"/>
    <n v="2"/>
    <x v="185"/>
    <n v="104.54"/>
    <x v="1"/>
  </r>
  <r>
    <s v="42eafbc5-b375-4ea8-85ae-e5f41de6de8d"/>
    <s v="2ea0ca2a-77fc-4447-b57c-62a6cb4d75a1"/>
    <n v="33841"/>
    <n v="1"/>
    <x v="185"/>
    <n v="21.19"/>
    <x v="1"/>
  </r>
  <r>
    <s v="4835b193-ee26-4fb4-bc52-a1e7a6b6dd25"/>
    <s v="45baf1d2-e066-4f40-8fc5-c61c08d4af4c"/>
    <n v="35646"/>
    <n v="1"/>
    <x v="185"/>
    <n v="111.1"/>
    <x v="0"/>
  </r>
  <r>
    <s v="4bdb1cfe-2271-45c2-a136-fc5cf7cb8c4d"/>
    <s v="3ca4793d-065e-4112-b023-d1122a2a4b44"/>
    <n v="45299"/>
    <n v="2"/>
    <x v="185"/>
    <n v="32.89"/>
    <x v="1"/>
  </r>
  <r>
    <s v="513643a5-abf0-40c2-bf49-a5562852cb89"/>
    <s v="3ca4793d-065e-4112-b023-d1122a2a4b44"/>
    <n v="123027"/>
    <n v="2"/>
    <x v="185"/>
    <n v="10.57"/>
    <x v="1"/>
  </r>
  <r>
    <s v="573c14b2-e17f-47ab-9b87-347ed618a81c"/>
    <s v="2ea0ca2a-77fc-4447-b57c-62a6cb4d75a1"/>
    <n v="29138"/>
    <n v="1"/>
    <x v="185"/>
    <n v="11.77"/>
    <x v="1"/>
  </r>
  <r>
    <s v="574ee4e0-2681-4dd6-aaed-d7bb1a8fc04d"/>
    <s v="3ca4793d-065e-4112-b023-d1122a2a4b44"/>
    <n v="64482"/>
    <n v="2"/>
    <x v="185"/>
    <n v="21.14"/>
    <x v="1"/>
  </r>
  <r>
    <s v="58524ab8-8f79-4f67-82cb-914c932ed617"/>
    <s v="3ca4793d-065e-4112-b023-d1122a2a4b44"/>
    <n v="131612"/>
    <n v="2"/>
    <x v="185"/>
    <n v="75.180000000000007"/>
    <x v="0"/>
  </r>
  <r>
    <s v="60049059-54a1-462f-b74a-31cb869867bd"/>
    <s v="2ea0ca2a-77fc-4447-b57c-62a6cb4d75a1"/>
    <n v="52778"/>
    <n v="1"/>
    <x v="185"/>
    <n v="10.6"/>
    <x v="1"/>
  </r>
  <r>
    <s v="6ab180b0-2b51-46cc-be69-cc577c6bf7a4"/>
    <s v="3ca4793d-065e-4112-b023-d1122a2a4b44"/>
    <n v="77798"/>
    <n v="2"/>
    <x v="185"/>
    <n v="4693.5600000000004"/>
    <x v="1"/>
  </r>
  <r>
    <s v="6adce7c8-1e50-4ae9-849f-bab38db24564"/>
    <s v="2ea0ca2a-77fc-4447-b57c-62a6cb4d75a1"/>
    <n v="46684"/>
    <n v="1"/>
    <x v="185"/>
    <n v="327.29000000000002"/>
    <x v="1"/>
  </r>
  <r>
    <s v="7892a973-49c3-4324-8876-94b39643340d"/>
    <s v="45baf1d2-e066-4f40-8fc5-c61c08d4af4c"/>
    <n v="61855"/>
    <n v="1"/>
    <x v="185"/>
    <n v="158.94"/>
    <x v="0"/>
  </r>
  <r>
    <s v="7e5d2cea-19f3-4603-a0b6-0604d8febf98"/>
    <s v="2ea0ca2a-77fc-4447-b57c-62a6cb4d75a1"/>
    <n v="41450"/>
    <n v="1"/>
    <x v="185"/>
    <n v="157.38"/>
    <x v="1"/>
  </r>
  <r>
    <s v="815b940a-fbf7-49eb-8ac7-721a92c60f0d"/>
    <s v="3ca4793d-065e-4112-b023-d1122a2a4b44"/>
    <n v="44497"/>
    <n v="2"/>
    <x v="185"/>
    <n v="72.665000000000006"/>
    <x v="1"/>
  </r>
  <r>
    <s v="85f7c149-3402-442e-8f34-a4b309129fe4"/>
    <s v="3ca4793d-065e-4112-b023-d1122a2a4b44"/>
    <n v="111002"/>
    <n v="2"/>
    <x v="185"/>
    <n v="136.47"/>
    <x v="1"/>
  </r>
  <r>
    <s v="8753ee95-81e1-4f54-ad3a-6399d7af39f0"/>
    <s v="2ea0ca2a-77fc-4447-b57c-62a6cb4d75a1"/>
    <n v="28484"/>
    <n v="1"/>
    <x v="185"/>
    <n v="15.3"/>
    <x v="1"/>
  </r>
  <r>
    <s v="949b2c0e-b2b4-4b8c-b311-86bc33e17d63"/>
    <s v="3ca4793d-065e-4112-b023-d1122a2a4b44"/>
    <n v="43906"/>
    <n v="2"/>
    <x v="185"/>
    <n v="23.66"/>
    <x v="0"/>
  </r>
  <r>
    <s v="9cba75ac-c1d9-4ff0-b1c9-c92247ac10d5"/>
    <s v="2ea0ca2a-77fc-4447-b57c-62a6cb4d75a1"/>
    <n v="46757"/>
    <n v="1"/>
    <x v="185"/>
    <n v="337.63"/>
    <x v="1"/>
  </r>
  <r>
    <s v="b0314374-4e24-4b3e-a2d3-0607d34267ec"/>
    <s v="3ca4793d-065e-4112-b023-d1122a2a4b44"/>
    <n v="85036"/>
    <n v="2"/>
    <x v="185"/>
    <n v="32.89"/>
    <x v="1"/>
  </r>
  <r>
    <s v="b601c823-7c4b-42ce-9398-d3f4af1196aa"/>
    <s v="2ea0ca2a-77fc-4447-b57c-62a6cb4d75a1"/>
    <n v="51670"/>
    <n v="1"/>
    <x v="185"/>
    <n v="97.71"/>
    <x v="1"/>
  </r>
  <r>
    <s v="c0a7481f-d3ef-4f2c-9c76-309b8dc8470a"/>
    <s v="3ca4793d-065e-4112-b023-d1122a2a4b44"/>
    <n v="44497"/>
    <n v="2"/>
    <x v="185"/>
    <n v="72.665000000000006"/>
    <x v="1"/>
  </r>
  <r>
    <s v="d4dccfed-11f2-43c0-a125-8ed4aae0f7c7"/>
    <s v="45baf1d2-e066-4f40-8fc5-c61c08d4af4c"/>
    <n v="63471"/>
    <n v="1"/>
    <x v="185"/>
    <n v="246.7"/>
    <x v="0"/>
  </r>
  <r>
    <s v="d76e9613-a938-4e48-a156-a196f82a4716"/>
    <s v="45baf1d2-e066-4f40-8fc5-c61c08d4af4c"/>
    <n v="63469"/>
    <n v="1"/>
    <x v="185"/>
    <n v="163.86"/>
    <x v="1"/>
  </r>
  <r>
    <s v="e3799ea4-5c5a-4eff-a1f6-a6d87a93a42b"/>
    <s v="2ea0ca2a-77fc-4447-b57c-62a6cb4d75a1"/>
    <n v="40683"/>
    <n v="1"/>
    <x v="185"/>
    <n v="124.79"/>
    <x v="1"/>
  </r>
  <r>
    <s v="e9cc95a2-876d-4dfc-9dc6-d4b4e76dc6b4"/>
    <s v="2ea0ca2a-77fc-4447-b57c-62a6cb4d75a1"/>
    <n v="45806"/>
    <n v="1"/>
    <x v="185"/>
    <n v="328.69"/>
    <x v="1"/>
  </r>
  <r>
    <s v="fbbaa005-ab9c-4ab4-901e-9d4e0894e12d"/>
    <s v="45baf1d2-e066-4f40-8fc5-c61c08d4af4c"/>
    <n v="19639"/>
    <n v="1"/>
    <x v="185"/>
    <n v="128.54"/>
    <x v="1"/>
  </r>
  <r>
    <s v="010b0aca-d521-4355-8cdd-9e9132f52775"/>
    <s v="098431c3-1301-456e-9171-0026d20a3d62"/>
    <n v="20071"/>
    <n v="1"/>
    <x v="186"/>
    <n v="618.30999999999995"/>
    <x v="1"/>
  </r>
  <r>
    <s v="07646b79-c939-4e83-a2b6-97ac3dac6cb3"/>
    <s v="3ca4793d-065e-4112-b023-d1122a2a4b44"/>
    <n v="129673"/>
    <n v="2"/>
    <x v="186"/>
    <n v="51.95"/>
    <x v="0"/>
  </r>
  <r>
    <s v="153b3bc8-25ef-4b42-82c5-4647ce6a997e"/>
    <s v="098431c3-1301-456e-9171-0026d20a3d62"/>
    <n v="23126"/>
    <n v="1"/>
    <x v="186"/>
    <n v="61.44"/>
    <x v="1"/>
  </r>
  <r>
    <s v="2c899fcc-59ba-45de-834d-d11ba5a28c4a"/>
    <s v="3ca4793d-065e-4112-b023-d1122a2a4b44"/>
    <n v="46833"/>
    <n v="2"/>
    <x v="186"/>
    <n v="197.62"/>
    <x v="1"/>
  </r>
  <r>
    <s v="4c8b5338-6b25-41fe-935c-1e4b3bb2bc9d"/>
    <s v="2ea0ca2a-77fc-4447-b57c-62a6cb4d75a1"/>
    <n v="44498"/>
    <n v="1"/>
    <x v="186"/>
    <n v="1356.19"/>
    <x v="1"/>
  </r>
  <r>
    <s v="520fd5f6-5d46-41ac-8417-7a65f2b0ab9a"/>
    <s v="3ca4793d-065e-4112-b023-d1122a2a4b44"/>
    <n v="73621"/>
    <n v="2"/>
    <x v="186"/>
    <n v="124.51"/>
    <x v="1"/>
  </r>
  <r>
    <s v="6c597803-e2a6-4c4a-bdaa-55a8096f59b6"/>
    <s v="2ea0ca2a-77fc-4447-b57c-62a6cb4d75a1"/>
    <n v="19719"/>
    <n v="1"/>
    <x v="186"/>
    <n v="35.33"/>
    <x v="1"/>
  </r>
  <r>
    <s v="6e32a180-8107-4df3-8c49-14c1ed74773f"/>
    <s v="45baf1d2-e066-4f40-8fc5-c61c08d4af4c"/>
    <n v="63585"/>
    <n v="1"/>
    <x v="186"/>
    <n v="150.41"/>
    <x v="0"/>
  </r>
  <r>
    <s v="70e01136-e800-4498-8e1d-781d763e8719"/>
    <s v="098431c3-1301-456e-9171-0026d20a3d62"/>
    <n v="50847"/>
    <n v="1"/>
    <x v="186"/>
    <n v="250.85"/>
    <x v="1"/>
  </r>
  <r>
    <s v="76a96934-431a-44a2-842e-58af4db4b9c2"/>
    <s v="3ca4793d-065e-4112-b023-d1122a2a4b44"/>
    <n v="130124"/>
    <n v="2"/>
    <x v="186"/>
    <n v="56.39"/>
    <x v="0"/>
  </r>
  <r>
    <s v="7dec4b58-7657-44da-9bd8-fb1a255940ee"/>
    <s v="3ca4793d-065e-4112-b023-d1122a2a4b44"/>
    <n v="114055"/>
    <n v="2"/>
    <x v="186"/>
    <n v="11.75"/>
    <x v="1"/>
  </r>
  <r>
    <s v="82a1dd18-b4c0-49df-8761-c6151337a809"/>
    <s v="45baf1d2-e066-4f40-8fc5-c61c08d4af4c"/>
    <n v="61308"/>
    <n v="1"/>
    <x v="186"/>
    <n v="61.24"/>
    <x v="0"/>
  </r>
  <r>
    <s v="89dab540-dcf5-4b73-9252-3005b9ae5137"/>
    <s v="3ca4793d-065e-4112-b023-d1122a2a4b44"/>
    <n v="64555"/>
    <n v="2"/>
    <x v="186"/>
    <n v="82.23"/>
    <x v="0"/>
  </r>
  <r>
    <s v="8b4885ae-601a-4293-a2b0-8c3729ef13cb"/>
    <s v="3ca4793d-065e-4112-b023-d1122a2a4b44"/>
    <n v="43163"/>
    <n v="2"/>
    <x v="186"/>
    <n v="21.14"/>
    <x v="1"/>
  </r>
  <r>
    <s v="a63cbb9a-badc-468b-94c2-6a0322e4d990"/>
    <s v="098431c3-1301-456e-9171-0026d20a3d62"/>
    <n v="47356"/>
    <n v="1"/>
    <x v="186"/>
    <n v="60.05"/>
    <x v="1"/>
  </r>
  <r>
    <s v="ac9c1b61-c4fa-4a30-8d17-ab30c386a03c"/>
    <s v="3ca4793d-065e-4112-b023-d1122a2a4b44"/>
    <n v="127039"/>
    <n v="2"/>
    <x v="186"/>
    <n v="510.76"/>
    <x v="1"/>
  </r>
  <r>
    <s v="b3d5c09d-d30b-4bda-be7d-8dffe764a078"/>
    <s v="098431c3-1301-456e-9171-0026d20a3d62"/>
    <n v="28306"/>
    <n v="1"/>
    <x v="186"/>
    <n v="2969.97"/>
    <x v="1"/>
  </r>
  <r>
    <s v="b4f1f371-4946-4331-a50d-31298d0597de"/>
    <s v="2ea0ca2a-77fc-4447-b57c-62a6cb4d75a1"/>
    <n v="36856"/>
    <n v="1"/>
    <x v="186"/>
    <n v="10.6"/>
    <x v="1"/>
  </r>
  <r>
    <s v="b6aed25a-4c7f-4d0e-a80f-8231f0a2b5c8"/>
    <s v="3ca4793d-065e-4112-b023-d1122a2a4b44"/>
    <n v="51026"/>
    <n v="2"/>
    <x v="186"/>
    <n v="64.34"/>
    <x v="1"/>
  </r>
  <r>
    <s v="b93e2840-bb77-4f42-b692-b125e2760a6a"/>
    <s v="098431c3-1301-456e-9171-0026d20a3d62"/>
    <n v="24521"/>
    <n v="1"/>
    <x v="186"/>
    <n v="84.79"/>
    <x v="1"/>
  </r>
  <r>
    <s v="c29f775e-b767-4881-a8e7-6359646ec4f5"/>
    <s v="3ca4793d-065e-4112-b023-d1122a2a4b44"/>
    <n v="73933"/>
    <n v="2"/>
    <x v="186"/>
    <n v="10.57"/>
    <x v="1"/>
  </r>
  <r>
    <s v="c56d4330-2070-46bb-bd23-3d7c76e4081b"/>
    <s v="2ea0ca2a-77fc-4447-b57c-62a6cb4d75a1"/>
    <n v="46757"/>
    <n v="1"/>
    <x v="186"/>
    <n v="11.78"/>
    <x v="1"/>
  </r>
  <r>
    <s v="d223a619-ce1f-4146-ab81-3982cf769534"/>
    <s v="2ea0ca2a-77fc-4447-b57c-62a6cb4d75a1"/>
    <n v="44313"/>
    <n v="1"/>
    <x v="186"/>
    <n v="11.78"/>
    <x v="1"/>
  </r>
  <r>
    <s v="d7b494ea-b5be-42ce-ad8c-456e2c1e27b6"/>
    <s v="098431c3-1301-456e-9171-0026d20a3d62"/>
    <n v="28153"/>
    <n v="1"/>
    <x v="186"/>
    <n v="550.15"/>
    <x v="1"/>
  </r>
  <r>
    <s v="d8ef364e-0941-444c-b38d-93b91d268e6c"/>
    <s v="3ca4793d-065e-4112-b023-d1122a2a4b44"/>
    <n v="131573"/>
    <n v="2"/>
    <x v="186"/>
    <n v="75.180000000000007"/>
    <x v="0"/>
  </r>
  <r>
    <s v="d9955e96-9b15-4141-9329-250e021e2823"/>
    <s v="3ca4793d-065e-4112-b023-d1122a2a4b44"/>
    <n v="65163"/>
    <n v="2"/>
    <x v="186"/>
    <n v="35.24"/>
    <x v="0"/>
  </r>
  <r>
    <s v="e2854a17-5335-4429-b1ef-624d334b695a"/>
    <s v="3ca4793d-065e-4112-b023-d1122a2a4b44"/>
    <n v="114259"/>
    <n v="2"/>
    <x v="186"/>
    <n v="10.72"/>
    <x v="1"/>
  </r>
  <r>
    <s v="e32ae031-0d2b-4d1b-a7ac-078270f6d1a9"/>
    <s v="45baf1d2-e066-4f40-8fc5-c61c08d4af4c"/>
    <n v="63677"/>
    <n v="1"/>
    <x v="186"/>
    <n v="83.61"/>
    <x v="0"/>
  </r>
  <r>
    <s v="e88f9804-1db6-4aee-8860-df1da7655b25"/>
    <s v="2ea0ca2a-77fc-4447-b57c-62a6cb4d75a1"/>
    <n v="54877"/>
    <n v="1"/>
    <x v="186"/>
    <n v="10.6"/>
    <x v="1"/>
  </r>
  <r>
    <s v="e9363942-a86e-4f73-ac43-10fe2fb0786e"/>
    <s v="3ca4793d-065e-4112-b023-d1122a2a4b44"/>
    <n v="127358"/>
    <n v="2"/>
    <x v="186"/>
    <n v="1689.96"/>
    <x v="1"/>
  </r>
  <r>
    <s v="ef2478c4-474e-451b-9e9a-6cccc9f4ca69"/>
    <s v="3ca4793d-065e-4112-b023-d1122a2a4b44"/>
    <n v="87594"/>
    <n v="2"/>
    <x v="186"/>
    <n v="46.98"/>
    <x v="1"/>
  </r>
  <r>
    <s v="f21b0f83-df86-4326-a3f1-295fa6d1309e"/>
    <s v="45baf1d2-e066-4f40-8fc5-c61c08d4af4c"/>
    <n v="44313"/>
    <n v="1"/>
    <x v="186"/>
    <n v="44.87"/>
    <x v="1"/>
  </r>
  <r>
    <s v="f63d67d9-2b63-4b3a-ab40-d6541e30625a"/>
    <s v="3ca4793d-065e-4112-b023-d1122a2a4b44"/>
    <n v="129968"/>
    <n v="2"/>
    <x v="186"/>
    <n v="56.39"/>
    <x v="0"/>
  </r>
  <r>
    <s v="06b241f9-4956-432f-b6dc-a4059abcf445"/>
    <s v="45baf1d2-e066-4f40-8fc5-c61c08d4af4c"/>
    <n v="63831"/>
    <n v="1"/>
    <x v="187"/>
    <n v="103.63"/>
    <x v="0"/>
  </r>
  <r>
    <s v="0c0af4b2-d3bf-4401-8384-a3c1f2aff99e"/>
    <s v="2ea0ca2a-77fc-4447-b57c-62a6cb4d75a1"/>
    <n v="51129"/>
    <n v="1"/>
    <x v="187"/>
    <n v="301.67"/>
    <x v="1"/>
  </r>
  <r>
    <s v="17ec00d1-45d8-4e47-a9db-3e94b376a517"/>
    <s v="2ea0ca2a-77fc-4447-b57c-62a6cb4d75a1"/>
    <n v="34596"/>
    <n v="1"/>
    <x v="187"/>
    <n v="321.08"/>
    <x v="1"/>
  </r>
  <r>
    <s v="21099263-85f1-4b92-8d05-ff458ca23d11"/>
    <s v="2ea0ca2a-77fc-4447-b57c-62a6cb4d75a1"/>
    <n v="29318"/>
    <n v="1"/>
    <x v="187"/>
    <n v="21.2"/>
    <x v="0"/>
  </r>
  <r>
    <s v="26b49ef2-7bcf-4a87-9ae2-daa4913a60ca"/>
    <s v="3ca4793d-065e-4112-b023-d1122a2a4b44"/>
    <n v="130770"/>
    <n v="2"/>
    <x v="187"/>
    <n v="75.180000000000007"/>
    <x v="0"/>
  </r>
  <r>
    <s v="3e1d34fe-dff9-4bc9-a504-ed402b71cbc5"/>
    <s v="098431c3-1301-456e-9171-0026d20a3d62"/>
    <n v="64007"/>
    <n v="1"/>
    <x v="187"/>
    <n v="103.64"/>
    <x v="0"/>
  </r>
  <r>
    <s v="495ec999-0328-4425-9a5e-c0e9d6d2bc55"/>
    <s v="2ea0ca2a-77fc-4447-b57c-62a6cb4d75a1"/>
    <n v="50418"/>
    <n v="1"/>
    <x v="187"/>
    <n v="181.75"/>
    <x v="1"/>
  </r>
  <r>
    <s v="4be169d2-0cb9-4502-8266-cd1cc1b41048"/>
    <s v="3ca4793d-065e-4112-b023-d1122a2a4b44"/>
    <n v="130845"/>
    <n v="2"/>
    <x v="187"/>
    <n v="75.180000000000007"/>
    <x v="0"/>
  </r>
  <r>
    <s v="6d8207a8-c957-490b-9d62-49e88c5b28cf"/>
    <s v="45baf1d2-e066-4f40-8fc5-c61c08d4af4c"/>
    <n v="63736"/>
    <n v="1"/>
    <x v="187"/>
    <n v="231.17"/>
    <x v="0"/>
  </r>
  <r>
    <s v="821b0451-c799-44a4-9d5a-c74f2e25fb47"/>
    <s v="2ea0ca2a-77fc-4447-b57c-62a6cb4d75a1"/>
    <n v="55387"/>
    <n v="1"/>
    <x v="187"/>
    <n v="144.36000000000001"/>
    <x v="1"/>
  </r>
  <r>
    <s v="8cc97fc2-2e4b-4263-ae73-fd5964ef654d"/>
    <s v="45baf1d2-e066-4f40-8fc5-c61c08d4af4c"/>
    <n v="63477"/>
    <n v="1"/>
    <x v="187"/>
    <n v="157.88999999999999"/>
    <x v="1"/>
  </r>
  <r>
    <s v="91369122-9394-4b69-8b5b-331894ced6e9"/>
    <s v="2ea0ca2a-77fc-4447-b57c-62a6cb4d75a1"/>
    <n v="23095"/>
    <n v="1"/>
    <x v="187"/>
    <n v="382.95"/>
    <x v="0"/>
  </r>
  <r>
    <s v="96ea6c00-d7ca-4a1a-adf9-6706efd0e1f0"/>
    <s v="2ea0ca2a-77fc-4447-b57c-62a6cb4d75a1"/>
    <n v="37918"/>
    <n v="1"/>
    <x v="187"/>
    <n v="21.44"/>
    <x v="1"/>
  </r>
  <r>
    <s v="99cee7c9-0f82-4d9b-9a02-bcf024453f7f"/>
    <s v="3ca4793d-065e-4112-b023-d1122a2a4b44"/>
    <n v="115301"/>
    <n v="2"/>
    <x v="187"/>
    <n v="518.37"/>
    <x v="1"/>
  </r>
  <r>
    <s v="9a5e0bbf-5e7c-49e7-946d-670b269aa1eb"/>
    <s v="098431c3-1301-456e-9171-0026d20a3d62"/>
    <n v="42172"/>
    <n v="1"/>
    <x v="187"/>
    <n v="25.91"/>
    <x v="1"/>
  </r>
  <r>
    <s v="a09ba28a-d937-42dd-9a76-545592f540cb"/>
    <s v="3ca4793d-065e-4112-b023-d1122a2a4b44"/>
    <n v="77798"/>
    <n v="2"/>
    <x v="187"/>
    <n v="31.04"/>
    <x v="1"/>
  </r>
  <r>
    <s v="a57c2f40-37a9-44b9-b8cb-06fc1daed57f"/>
    <s v="098431c3-1301-456e-9171-0026d20a3d62"/>
    <n v="38979"/>
    <n v="1"/>
    <x v="187"/>
    <n v="7.07"/>
    <x v="1"/>
  </r>
  <r>
    <s v="a873e2a8-1004-4000-aa7d-8c552fb473ff"/>
    <s v="3ca4793d-065e-4112-b023-d1122a2a4b44"/>
    <n v="129976"/>
    <n v="2"/>
    <x v="187"/>
    <n v="61.08"/>
    <x v="0"/>
  </r>
  <r>
    <s v="b14e457f-e408-4d28-ae5c-46308b6fe90e"/>
    <s v="3ca4793d-065e-4112-b023-d1122a2a4b44"/>
    <n v="130906"/>
    <n v="2"/>
    <x v="187"/>
    <n v="104.67"/>
    <x v="0"/>
  </r>
  <r>
    <s v="b170aa6c-77ad-4036-95de-49ff7806dcab"/>
    <s v="098431c3-1301-456e-9171-0026d20a3d62"/>
    <n v="27803"/>
    <n v="1"/>
    <x v="187"/>
    <n v="153.29"/>
    <x v="1"/>
  </r>
  <r>
    <s v="b44d0ba3-0825-4e55-a945-d47d93148cad"/>
    <s v="098431c3-1301-456e-9171-0026d20a3d62"/>
    <n v="23952"/>
    <n v="1"/>
    <x v="187"/>
    <n v="383.26"/>
    <x v="1"/>
  </r>
  <r>
    <s v="b6a3c609-e32e-470f-95c3-531b635017cf"/>
    <s v="098431c3-1301-456e-9171-0026d20a3d62"/>
    <n v="37014"/>
    <n v="1"/>
    <x v="187"/>
    <n v="45.37"/>
    <x v="1"/>
  </r>
  <r>
    <s v="bebceea2-d2c0-4719-b53a-83d291cccc3e"/>
    <s v="2ea0ca2a-77fc-4447-b57c-62a6cb4d75a1"/>
    <n v="53126"/>
    <n v="1"/>
    <x v="187"/>
    <n v="61.16"/>
    <x v="1"/>
  </r>
  <r>
    <s v="ce6a8a6c-ab04-4905-892d-b10906568708"/>
    <s v="3ca4793d-065e-4112-b023-d1122a2a4b44"/>
    <n v="131178"/>
    <n v="2"/>
    <x v="187"/>
    <n v="75.180000000000007"/>
    <x v="0"/>
  </r>
  <r>
    <s v="dcc5ce15-d9d5-46c4-af88-fc9af4834985"/>
    <s v="2ea0ca2a-77fc-4447-b57c-62a6cb4d75a1"/>
    <n v="35048"/>
    <n v="1"/>
    <x v="187"/>
    <n v="51.37"/>
    <x v="1"/>
  </r>
  <r>
    <s v="dcd5d4a2-7464-4c2d-b388-4018c67bced6"/>
    <s v="3ca4793d-065e-4112-b023-d1122a2a4b44"/>
    <n v="130604"/>
    <n v="2"/>
    <x v="187"/>
    <n v="56.39"/>
    <x v="0"/>
  </r>
  <r>
    <s v="e45933b5-d512-484b-a218-2014aff12073"/>
    <s v="2ea0ca2a-77fc-4447-b57c-62a6cb4d75a1"/>
    <n v="36404"/>
    <n v="1"/>
    <x v="187"/>
    <n v="21.44"/>
    <x v="1"/>
  </r>
  <r>
    <s v="ee13dff0-bfcc-4819-8cee-bd663732902a"/>
    <s v="3ca4793d-065e-4112-b023-d1122a2a4b44"/>
    <n v="130015"/>
    <n v="2"/>
    <x v="187"/>
    <n v="68.489999999999995"/>
    <x v="0"/>
  </r>
  <r>
    <s v="ee632c65-3cbf-4b96-8b22-ff395f61e2e8"/>
    <s v="2ea0ca2a-77fc-4447-b57c-62a6cb4d75a1"/>
    <n v="24139"/>
    <n v="1"/>
    <x v="187"/>
    <n v="34.46"/>
    <x v="1"/>
  </r>
  <r>
    <s v="f42cf378-1734-4513-bee6-37e7f801086b"/>
    <s v="098431c3-1301-456e-9171-0026d20a3d62"/>
    <n v="28306"/>
    <n v="1"/>
    <x v="187"/>
    <n v="10.6"/>
    <x v="1"/>
  </r>
  <r>
    <s v="167fd23f-74f7-4eaa-b2cf-cb331278f0b2"/>
    <s v="3ca4793d-065e-4112-b023-d1122a2a4b44"/>
    <n v="132142"/>
    <n v="2"/>
    <x v="188"/>
    <n v="202.41"/>
    <x v="0"/>
  </r>
  <r>
    <s v="1922cede-e5c4-4280-b573-9cbf4aeca019"/>
    <s v="45baf1d2-e066-4f40-8fc5-c61c08d4af4c"/>
    <n v="55150"/>
    <n v="1"/>
    <x v="188"/>
    <n v="73.510000000000005"/>
    <x v="0"/>
  </r>
  <r>
    <s v="484ef1fb-afb0-4980-8a37-2eb3c3f54ec2"/>
    <s v="3ca4793d-065e-4112-b023-d1122a2a4b44"/>
    <n v="130793"/>
    <n v="2"/>
    <x v="188"/>
    <n v="75.180000000000007"/>
    <x v="0"/>
  </r>
  <r>
    <s v="4bee59fe-8b00-4a5b-90c0-dbc370ea0c85"/>
    <s v="2ea0ca2a-77fc-4447-b57c-62a6cb4d75a1"/>
    <n v="55181"/>
    <n v="1"/>
    <x v="188"/>
    <n v="32.96"/>
    <x v="1"/>
  </r>
  <r>
    <s v="4dd0780e-965d-4441-8da6-d9751a0d2dc1"/>
    <s v="3ca4793d-065e-4112-b023-d1122a2a4b44"/>
    <n v="132381"/>
    <n v="2"/>
    <x v="188"/>
    <n v="104.67"/>
    <x v="0"/>
  </r>
  <r>
    <s v="543d77f8-a392-482f-acf3-e9fcd82ac547"/>
    <s v="3ca4793d-065e-4112-b023-d1122a2a4b44"/>
    <n v="46051"/>
    <n v="2"/>
    <x v="188"/>
    <n v="21.14"/>
    <x v="1"/>
  </r>
  <r>
    <s v="64b650f3-fa3b-4bb1-b316-9c1887db033e"/>
    <s v="098431c3-1301-456e-9171-0026d20a3d62"/>
    <n v="50312"/>
    <n v="1"/>
    <x v="188"/>
    <n v="190.79"/>
    <x v="1"/>
  </r>
  <r>
    <s v="661d75c0-7a67-4777-bd90-f05392323a81"/>
    <s v="3ca4793d-065e-4112-b023-d1122a2a4b44"/>
    <n v="48894"/>
    <n v="2"/>
    <x v="188"/>
    <n v="595.66999999999996"/>
    <x v="1"/>
  </r>
  <r>
    <s v="6c601faa-d38c-4d80-a98b-54a4aff3907a"/>
    <s v="2ea0ca2a-77fc-4447-b57c-62a6cb4d75a1"/>
    <n v="37007"/>
    <n v="1"/>
    <x v="188"/>
    <n v="14.13"/>
    <x v="1"/>
  </r>
  <r>
    <s v="6efa15f1-d9e6-4ec4-bd8c-8676964a7da9"/>
    <s v="45baf1d2-e066-4f40-8fc5-c61c08d4af4c"/>
    <n v="63647"/>
    <n v="1"/>
    <x v="188"/>
    <n v="82.41"/>
    <x v="0"/>
  </r>
  <r>
    <s v="75cd387c-3ec2-4fc7-9645-ab53557e79b3"/>
    <s v="3ca4793d-065e-4112-b023-d1122a2a4b44"/>
    <n v="51262"/>
    <n v="2"/>
    <x v="188"/>
    <n v="11.75"/>
    <x v="1"/>
  </r>
  <r>
    <s v="773cfe77-82ee-4cb5-b097-7c09a50d85a7"/>
    <s v="3ca4793d-065e-4112-b023-d1122a2a4b44"/>
    <n v="125844"/>
    <n v="2"/>
    <x v="188"/>
    <n v="167.72"/>
    <x v="1"/>
  </r>
  <r>
    <s v="96c051aa-e324-44b4-bc1e-ba034d373a80"/>
    <s v="3ca4793d-065e-4112-b023-d1122a2a4b44"/>
    <n v="130876"/>
    <n v="2"/>
    <x v="188"/>
    <n v="75.180000000000007"/>
    <x v="0"/>
  </r>
  <r>
    <s v="98e9e319-5ed4-49f4-a537-0daf8d8ec982"/>
    <s v="45baf1d2-e066-4f40-8fc5-c61c08d4af4c"/>
    <n v="60079"/>
    <n v="1"/>
    <x v="188"/>
    <n v="68.3"/>
    <x v="0"/>
  </r>
  <r>
    <s v="a24f32cc-d6b8-4d7d-87b3-4a1e9edb0305"/>
    <s v="3ca4793d-065e-4112-b023-d1122a2a4b44"/>
    <n v="119019"/>
    <n v="2"/>
    <x v="188"/>
    <n v="11.75"/>
    <x v="1"/>
  </r>
  <r>
    <s v="a3f0d28a-a1f5-4485-b3af-07a4ae029913"/>
    <s v="2ea0ca2a-77fc-4447-b57c-62a6cb4d75a1"/>
    <n v="63510"/>
    <n v="1"/>
    <x v="188"/>
    <n v="103.63"/>
    <x v="0"/>
  </r>
  <r>
    <s v="b8feb808-e1f1-40e6-bca4-ec0a56bec2f8"/>
    <s v="098431c3-1301-456e-9171-0026d20a3d62"/>
    <n v="20767"/>
    <n v="1"/>
    <x v="188"/>
    <n v="35.33"/>
    <x v="1"/>
  </r>
  <r>
    <s v="c1ad9934-e344-4395-95cb-9e6ff902fa8c"/>
    <s v="3ca4793d-065e-4112-b023-d1122a2a4b44"/>
    <n v="131198"/>
    <n v="2"/>
    <x v="188"/>
    <n v="114.07"/>
    <x v="0"/>
  </r>
  <r>
    <s v="c68069f0-2d60-4f94-97c8-ad59cc5c8a49"/>
    <s v="2ea0ca2a-77fc-4447-b57c-62a6cb4d75a1"/>
    <n v="43129"/>
    <n v="1"/>
    <x v="188"/>
    <n v="25.92"/>
    <x v="1"/>
  </r>
  <r>
    <s v="cc199966-f32b-43a4-baac-94c1bef168fa"/>
    <s v="3ca4793d-065e-4112-b023-d1122a2a4b44"/>
    <n v="76141"/>
    <n v="2"/>
    <x v="188"/>
    <n v="21.14"/>
    <x v="1"/>
  </r>
  <r>
    <s v="d5ab49bb-b14e-4dfa-abf2-64a4365aeed4"/>
    <s v="3ca4793d-065e-4112-b023-d1122a2a4b44"/>
    <n v="132124"/>
    <n v="2"/>
    <x v="188"/>
    <n v="21.14"/>
    <x v="0"/>
  </r>
  <r>
    <s v="e7163348-488d-4871-966c-3f79b696bd61"/>
    <s v="2ea0ca2a-77fc-4447-b57c-62a6cb4d75a1"/>
    <n v="35576"/>
    <n v="1"/>
    <x v="188"/>
    <n v="376.91"/>
    <x v="1"/>
  </r>
  <r>
    <s v="f5ad7f4b-00f7-4a74-b6e5-85ecac21ae23"/>
    <s v="45baf1d2-e066-4f40-8fc5-c61c08d4af4c"/>
    <n v="59755"/>
    <n v="1"/>
    <x v="188"/>
    <n v="64.75"/>
    <x v="0"/>
  </r>
  <r>
    <s v="f82393ad-9b51-4b2f-b3da-3628ad975be6"/>
    <s v="2ea0ca2a-77fc-4447-b57c-62a6cb4d75a1"/>
    <n v="48109"/>
    <n v="1"/>
    <x v="188"/>
    <n v="739.18"/>
    <x v="1"/>
  </r>
  <r>
    <s v="f8609a12-242a-4564-a4b7-7d44863ca646"/>
    <s v="2ea0ca2a-77fc-4447-b57c-62a6cb4d75a1"/>
    <n v="46587"/>
    <n v="1"/>
    <x v="188"/>
    <n v="11.77"/>
    <x v="1"/>
  </r>
  <r>
    <s v="fbcc6ae8-967c-4460-9094-61c188ec7c12"/>
    <s v="2ea0ca2a-77fc-4447-b57c-62a6cb4d75a1"/>
    <n v="42284"/>
    <n v="1"/>
    <x v="188"/>
    <n v="515.88"/>
    <x v="1"/>
  </r>
  <r>
    <s v="0467d44d-e19f-4607-bf98-ab3fa528d64d"/>
    <s v="3ca4793d-065e-4112-b023-d1122a2a4b44"/>
    <n v="125942"/>
    <n v="2"/>
    <x v="189"/>
    <n v="90.03"/>
    <x v="0"/>
  </r>
  <r>
    <s v="0c3bc1e4-0876-4c1e-95da-65239592d87d"/>
    <s v="098431c3-1301-456e-9171-0026d20a3d62"/>
    <n v="28898"/>
    <n v="1"/>
    <x v="189"/>
    <n v="23.55"/>
    <x v="1"/>
  </r>
  <r>
    <s v="12c7cade-83c1-413e-953c-14d85c0a71a9"/>
    <s v="3ca4793d-065e-4112-b023-d1122a2a4b44"/>
    <n v="130884"/>
    <n v="2"/>
    <x v="189"/>
    <n v="35.81"/>
    <x v="0"/>
  </r>
  <r>
    <s v="15b9dabb-0585-4e5f-96d3-be5547aa51c5"/>
    <s v="45baf1d2-e066-4f40-8fc5-c61c08d4af4c"/>
    <n v="59636"/>
    <n v="1"/>
    <x v="189"/>
    <n v="61.24"/>
    <x v="0"/>
  </r>
  <r>
    <s v="1e24c948-20ef-4b29-a442-3bfe502302c1"/>
    <s v="2ea0ca2a-77fc-4447-b57c-62a6cb4d75a1"/>
    <n v="34871"/>
    <n v="1"/>
    <x v="189"/>
    <n v="14.13"/>
    <x v="1"/>
  </r>
  <r>
    <s v="21806fa7-c37e-4409-ad51-68cc6621c751"/>
    <s v="098431c3-1301-456e-9171-0026d20a3d62"/>
    <n v="28768"/>
    <n v="1"/>
    <x v="189"/>
    <n v="40.04"/>
    <x v="0"/>
  </r>
  <r>
    <s v="2e9e2a7d-a09c-40cb-ad71-5ad3ca1f3b8d"/>
    <s v="3ca4793d-065e-4112-b023-d1122a2a4b44"/>
    <n v="131203"/>
    <n v="2"/>
    <x v="189"/>
    <n v="64.61"/>
    <x v="0"/>
  </r>
  <r>
    <s v="312b7d8d-625b-49b8-8699-a52a6f185ddd"/>
    <s v="2ea0ca2a-77fc-4447-b57c-62a6cb4d75a1"/>
    <n v="39180"/>
    <n v="1"/>
    <x v="189"/>
    <n v="52.94"/>
    <x v="1"/>
  </r>
  <r>
    <s v="34a85980-c556-4792-b8c0-0780abc06d08"/>
    <s v="3ca4793d-065e-4112-b023-d1122a2a4b44"/>
    <n v="132654"/>
    <n v="2"/>
    <x v="189"/>
    <n v="83.4"/>
    <x v="0"/>
  </r>
  <r>
    <s v="37aea7a5-d8d3-414b-acda-027e43dcae7f"/>
    <s v="2ea0ca2a-77fc-4447-b57c-62a6cb4d75a1"/>
    <n v="54786"/>
    <n v="1"/>
    <x v="189"/>
    <n v="359.91"/>
    <x v="1"/>
  </r>
  <r>
    <s v="3a92e578-be9a-40f1-997e-4396fea3d35e"/>
    <s v="45baf1d2-e066-4f40-8fc5-c61c08d4af4c"/>
    <n v="63645"/>
    <n v="1"/>
    <x v="189"/>
    <n v="70.64"/>
    <x v="0"/>
  </r>
  <r>
    <s v="4934f789-c5cd-4d0f-95f6-03408ea08305"/>
    <s v="3ca4793d-065e-4112-b023-d1122a2a4b44"/>
    <n v="78033"/>
    <n v="2"/>
    <x v="189"/>
    <n v="96.32"/>
    <x v="1"/>
  </r>
  <r>
    <s v="49886651-9d2e-4aec-8653-0ae4a28133ba"/>
    <s v="3ca4793d-065e-4112-b023-d1122a2a4b44"/>
    <n v="46626"/>
    <n v="2"/>
    <x v="189"/>
    <n v="23.66"/>
    <x v="1"/>
  </r>
  <r>
    <s v="4c97bc82-5dd1-4a79-8b59-1255fed9fa0e"/>
    <s v="2ea0ca2a-77fc-4447-b57c-62a6cb4d75a1"/>
    <n v="34844"/>
    <n v="1"/>
    <x v="189"/>
    <n v="15.84"/>
    <x v="1"/>
  </r>
  <r>
    <s v="4e66d36a-5f75-4788-b616-7753f934a380"/>
    <s v="098431c3-1301-456e-9171-0026d20a3d62"/>
    <n v="41707"/>
    <n v="1"/>
    <x v="189"/>
    <n v="204.07"/>
    <x v="1"/>
  </r>
  <r>
    <s v="580a000f-589d-4844-8dee-40ec262eff0a"/>
    <s v="3ca4793d-065e-4112-b023-d1122a2a4b44"/>
    <n v="130690"/>
    <n v="2"/>
    <x v="189"/>
    <n v="76.2"/>
    <x v="0"/>
  </r>
  <r>
    <s v="5a9afc25-3544-4303-a1af-437f1319edc5"/>
    <s v="45baf1d2-e066-4f40-8fc5-c61c08d4af4c"/>
    <n v="64459"/>
    <n v="1"/>
    <x v="189"/>
    <n v="124.72"/>
    <x v="0"/>
  </r>
  <r>
    <s v="6565474d-3a1e-4301-993b-60950ce7e695"/>
    <s v="098431c3-1301-456e-9171-0026d20a3d62"/>
    <n v="20619"/>
    <n v="1"/>
    <x v="189"/>
    <n v="21.2"/>
    <x v="1"/>
  </r>
  <r>
    <s v="6c7bb0ef-d0b7-4f6f-a5e2-9b96c70190d4"/>
    <s v="2ea0ca2a-77fc-4447-b57c-62a6cb4d75a1"/>
    <n v="52093"/>
    <n v="1"/>
    <x v="189"/>
    <n v="139.44"/>
    <x v="1"/>
  </r>
  <r>
    <s v="72298cca-20df-42a8-b850-5f087c8e89d4"/>
    <s v="45baf1d2-e066-4f40-8fc5-c61c08d4af4c"/>
    <n v="64387"/>
    <n v="1"/>
    <x v="189"/>
    <n v="68.290000000000006"/>
    <x v="0"/>
  </r>
  <r>
    <s v="74a53c8b-3585-495f-ab17-dfe639c8f595"/>
    <s v="098431c3-1301-456e-9171-0026d20a3d62"/>
    <n v="59249"/>
    <n v="1"/>
    <x v="189"/>
    <n v="94.98"/>
    <x v="1"/>
  </r>
  <r>
    <s v="796537aa-22ab-4520-9074-b164500ce670"/>
    <s v="3ca4793d-065e-4112-b023-d1122a2a4b44"/>
    <n v="131199"/>
    <n v="2"/>
    <x v="189"/>
    <n v="75.180000000000007"/>
    <x v="0"/>
  </r>
  <r>
    <s v="7f8e54e2-132c-4b0d-bdb4-c30208dc7d68"/>
    <s v="45baf1d2-e066-4f40-8fc5-c61c08d4af4c"/>
    <n v="61599"/>
    <n v="1"/>
    <x v="189"/>
    <n v="135.81"/>
    <x v="0"/>
  </r>
  <r>
    <s v="7fec9a1e-99a2-45b1-a899-c5780c4f0be0"/>
    <s v="45baf1d2-e066-4f40-8fc5-c61c08d4af4c"/>
    <n v="63470"/>
    <n v="1"/>
    <x v="189"/>
    <n v="75.37"/>
    <x v="0"/>
  </r>
  <r>
    <s v="885d7947-2a8b-4758-8b4b-71c8d3deff90"/>
    <s v="098431c3-1301-456e-9171-0026d20a3d62"/>
    <n v="26879"/>
    <n v="1"/>
    <x v="189"/>
    <n v="1473.74"/>
    <x v="1"/>
  </r>
  <r>
    <s v="8a9d661f-e958-49d3-bb4f-0454c9dd76e6"/>
    <s v="2ea0ca2a-77fc-4447-b57c-62a6cb4d75a1"/>
    <n v="29138"/>
    <n v="1"/>
    <x v="189"/>
    <n v="11.77"/>
    <x v="1"/>
  </r>
  <r>
    <s v="8abf127e-7d67-44d1-98e6-64a056315fca"/>
    <s v="2ea0ca2a-77fc-4447-b57c-62a6cb4d75a1"/>
    <n v="60130"/>
    <n v="1"/>
    <x v="189"/>
    <n v="145.84"/>
    <x v="1"/>
  </r>
  <r>
    <s v="949ad5af-c276-4a4e-8be8-398aa20a865b"/>
    <s v="3ca4793d-065e-4112-b023-d1122a2a4b44"/>
    <n v="121696"/>
    <n v="2"/>
    <x v="189"/>
    <n v="14.1"/>
    <x v="1"/>
  </r>
  <r>
    <s v="949d9a99-3d16-4198-907e-993cb43174a2"/>
    <s v="3ca4793d-065e-4112-b023-d1122a2a4b44"/>
    <n v="132619"/>
    <n v="2"/>
    <x v="189"/>
    <n v="84.58"/>
    <x v="0"/>
  </r>
  <r>
    <s v="962a53ea-5b81-41df-a7af-6e676ec3ad4f"/>
    <s v="098431c3-1301-456e-9171-0026d20a3d62"/>
    <n v="55394"/>
    <n v="1"/>
    <x v="189"/>
    <n v="11.49"/>
    <x v="1"/>
  </r>
  <r>
    <s v="982fe60b-e555-4091-b599-1d41fb0ace14"/>
    <s v="098431c3-1301-456e-9171-0026d20a3d62"/>
    <n v="34368"/>
    <n v="1"/>
    <x v="189"/>
    <n v="32.979999999999997"/>
    <x v="1"/>
  </r>
  <r>
    <s v="a31930e6-1471-4490-9074-5114eadf2edc"/>
    <s v="3ca4793d-065e-4112-b023-d1122a2a4b44"/>
    <n v="132124"/>
    <n v="2"/>
    <x v="189"/>
    <n v="10.57"/>
    <x v="1"/>
  </r>
  <r>
    <s v="a7bcdadb-46c4-4381-abfc-37dc42fbda2a"/>
    <s v="45baf1d2-e066-4f40-8fc5-c61c08d4af4c"/>
    <n v="60069"/>
    <n v="1"/>
    <x v="189"/>
    <n v="334.59"/>
    <x v="1"/>
  </r>
  <r>
    <s v="aaf9014b-a4e9-46ad-90b5-bcdec13e8af3"/>
    <s v="2ea0ca2a-77fc-4447-b57c-62a6cb4d75a1"/>
    <n v="38794"/>
    <n v="1"/>
    <x v="189"/>
    <n v="21.44"/>
    <x v="1"/>
  </r>
  <r>
    <s v="abc905f8-b418-4103-ba88-20ca098bb5f5"/>
    <s v="098431c3-1301-456e-9171-0026d20a3d62"/>
    <n v="37054"/>
    <n v="1"/>
    <x v="189"/>
    <n v="11.77"/>
    <x v="1"/>
  </r>
  <r>
    <s v="b0f1eba2-07cf-4ce4-b048-1948879dc182"/>
    <s v="3ca4793d-065e-4112-b023-d1122a2a4b44"/>
    <n v="77270"/>
    <n v="2"/>
    <x v="189"/>
    <n v="198.63"/>
    <x v="1"/>
  </r>
  <r>
    <s v="b7f792fb-e31d-4f40-8f11-8121ee477d34"/>
    <s v="2ea0ca2a-77fc-4447-b57c-62a6cb4d75a1"/>
    <n v="64244"/>
    <n v="1"/>
    <x v="189"/>
    <n v="103.63"/>
    <x v="0"/>
  </r>
  <r>
    <s v="ba06afbd-c399-4983-a4af-791f55cd19a7"/>
    <s v="3ca4793d-065e-4112-b023-d1122a2a4b44"/>
    <n v="78834"/>
    <n v="2"/>
    <x v="189"/>
    <n v="490.99"/>
    <x v="1"/>
  </r>
  <r>
    <s v="bb242956-d0a9-4617-a7c2-96587b4333c3"/>
    <s v="3ca4793d-065e-4112-b023-d1122a2a4b44"/>
    <n v="131380"/>
    <n v="2"/>
    <x v="189"/>
    <n v="83.4"/>
    <x v="0"/>
  </r>
  <r>
    <s v="c07d2fff-30c0-47c3-97a0-dd61d431dc5a"/>
    <s v="2ea0ca2a-77fc-4447-b57c-62a6cb4d75a1"/>
    <n v="60049"/>
    <n v="1"/>
    <x v="189"/>
    <n v="10.6"/>
    <x v="1"/>
  </r>
  <r>
    <s v="c62b40a1-a3d7-4b0c-aced-1eb695f3372c"/>
    <s v="098431c3-1301-456e-9171-0026d20a3d62"/>
    <n v="24019"/>
    <n v="1"/>
    <x v="189"/>
    <n v="140.13999999999999"/>
    <x v="1"/>
  </r>
  <r>
    <s v="cc07a811-236c-4882-a2ba-0f9fad1b0419"/>
    <s v="2ea0ca2a-77fc-4447-b57c-62a6cb4d75a1"/>
    <n v="46684"/>
    <n v="1"/>
    <x v="189"/>
    <n v="11.77"/>
    <x v="1"/>
  </r>
  <r>
    <s v="d3bffba6-3cc0-4606-9456-15544ab7f4ad"/>
    <s v="45baf1d2-e066-4f40-8fc5-c61c08d4af4c"/>
    <n v="60038"/>
    <n v="1"/>
    <x v="189"/>
    <n v="10.6"/>
    <x v="1"/>
  </r>
  <r>
    <s v="d857ffbd-4d09-4f92-b2ef-8765cbd7f43c"/>
    <s v="098431c3-1301-456e-9171-0026d20a3d62"/>
    <n v="64134"/>
    <n v="1"/>
    <x v="189"/>
    <n v="75.349999999999994"/>
    <x v="0"/>
  </r>
  <r>
    <s v="d9ec097a-e1d5-4a88-b91e-2e7b7c8b1fec"/>
    <s v="2ea0ca2a-77fc-4447-b57c-62a6cb4d75a1"/>
    <n v="23503"/>
    <n v="1"/>
    <x v="189"/>
    <n v="199.84"/>
    <x v="1"/>
  </r>
  <r>
    <s v="ea390787-806d-4088-afec-1b9c8f271183"/>
    <s v="2ea0ca2a-77fc-4447-b57c-62a6cb4d75a1"/>
    <n v="59957"/>
    <n v="1"/>
    <x v="189"/>
    <n v="181.72"/>
    <x v="0"/>
  </r>
  <r>
    <s v="ed0c7112-0461-4f08-97ef-4e9eab681c37"/>
    <s v="45baf1d2-e066-4f40-8fc5-c61c08d4af4c"/>
    <n v="63606"/>
    <n v="1"/>
    <x v="189"/>
    <n v="75.349999999999994"/>
    <x v="0"/>
  </r>
  <r>
    <s v="eeb71412-60a0-4614-837e-b5f78222fbd1"/>
    <s v="098431c3-1301-456e-9171-0026d20a3d62"/>
    <n v="45705"/>
    <n v="1"/>
    <x v="189"/>
    <n v="270.95999999999998"/>
    <x v="1"/>
  </r>
  <r>
    <s v="efe29655-1519-4751-b210-ea3a8c2ecba3"/>
    <s v="098431c3-1301-456e-9171-0026d20a3d62"/>
    <n v="49704"/>
    <n v="1"/>
    <x v="189"/>
    <n v="10.6"/>
    <x v="1"/>
  </r>
  <r>
    <s v="f4fa441b-d474-4c65-8940-623e294ceb44"/>
    <s v="2ea0ca2a-77fc-4447-b57c-62a6cb4d75a1"/>
    <n v="51998"/>
    <n v="1"/>
    <x v="189"/>
    <n v="89.78"/>
    <x v="1"/>
  </r>
  <r>
    <s v="fab4b5ef-b096-48f3-a2fd-9b48a36b4515"/>
    <s v="2ea0ca2a-77fc-4447-b57c-62a6cb4d75a1"/>
    <n v="60165"/>
    <n v="1"/>
    <x v="189"/>
    <n v="27.08"/>
    <x v="1"/>
  </r>
  <r>
    <s v="fbd53a33-3f5c-41c9-a1f5-93f6c9ba1e7d"/>
    <s v="098431c3-1301-456e-9171-0026d20a3d62"/>
    <n v="28769"/>
    <n v="1"/>
    <x v="189"/>
    <n v="40.04"/>
    <x v="0"/>
  </r>
  <r>
    <s v="074b680e-30b3-4551-b05d-30325db0b651"/>
    <s v="45baf1d2-e066-4f40-8fc5-c61c08d4af4c"/>
    <n v="64500"/>
    <n v="1"/>
    <x v="190"/>
    <n v="101.17"/>
    <x v="0"/>
  </r>
  <r>
    <s v="0899d4fb-f458-4f01-9c95-977f56d9744c"/>
    <s v="3ca4793d-065e-4112-b023-d1122a2a4b44"/>
    <n v="51027"/>
    <n v="2"/>
    <x v="190"/>
    <n v="21.14"/>
    <x v="0"/>
  </r>
  <r>
    <s v="16f79b07-bc6d-4655-ad96-890eaf1c01bb"/>
    <s v="3ca4793d-065e-4112-b023-d1122a2a4b44"/>
    <n v="87916"/>
    <n v="2"/>
    <x v="190"/>
    <n v="9.4"/>
    <x v="1"/>
  </r>
  <r>
    <s v="23c08e69-f261-478c-9a0c-2682100fb7d3"/>
    <s v="45baf1d2-e066-4f40-8fc5-c61c08d4af4c"/>
    <n v="63860"/>
    <n v="1"/>
    <x v="190"/>
    <n v="75.349999999999994"/>
    <x v="0"/>
  </r>
  <r>
    <s v="320129ae-3eef-4320-ab0f-fbd0dd07ffb0"/>
    <s v="3ca4793d-065e-4112-b023-d1122a2a4b44"/>
    <n v="130643"/>
    <n v="2"/>
    <x v="190"/>
    <n v="83.4"/>
    <x v="0"/>
  </r>
  <r>
    <s v="38aecc85-9708-4d8f-931d-45b3e205aeec"/>
    <s v="45baf1d2-e066-4f40-8fc5-c61c08d4af4c"/>
    <n v="64023"/>
    <n v="1"/>
    <x v="190"/>
    <n v="103.63"/>
    <x v="0"/>
  </r>
  <r>
    <s v="3e845c73-6192-4081-8255-81ad7857c392"/>
    <s v="3ca4793d-065e-4112-b023-d1122a2a4b44"/>
    <n v="77345"/>
    <n v="2"/>
    <x v="190"/>
    <n v="126.8"/>
    <x v="1"/>
  </r>
  <r>
    <s v="43df3e74-377e-4003-98de-c46a2349829b"/>
    <s v="3ca4793d-065e-4112-b023-d1122a2a4b44"/>
    <n v="130642"/>
    <n v="2"/>
    <x v="190"/>
    <n v="75.180000000000007"/>
    <x v="0"/>
  </r>
  <r>
    <s v="5269d26c-0e11-4308-86a2-365511dabecd"/>
    <s v="3ca4793d-065e-4112-b023-d1122a2a4b44"/>
    <n v="131494"/>
    <n v="2"/>
    <x v="190"/>
    <n v="83.4"/>
    <x v="0"/>
  </r>
  <r>
    <s v="567922d1-9ccd-4312-9dd5-86dc9307e3c2"/>
    <s v="3ca4793d-065e-4112-b023-d1122a2a4b44"/>
    <n v="132654"/>
    <n v="2"/>
    <x v="190"/>
    <n v="27.02"/>
    <x v="1"/>
  </r>
  <r>
    <s v="58f31a40-7bad-4174-a447-95fc21827615"/>
    <s v="3ca4793d-065e-4112-b023-d1122a2a4b44"/>
    <n v="123653"/>
    <n v="2"/>
    <x v="190"/>
    <n v="10.57"/>
    <x v="1"/>
  </r>
  <r>
    <s v="637fd493-a3df-470d-ac89-f67a9b551df5"/>
    <s v="3ca4793d-065e-4112-b023-d1122a2a4b44"/>
    <n v="47441"/>
    <n v="2"/>
    <x v="190"/>
    <n v="145.65"/>
    <x v="1"/>
  </r>
  <r>
    <s v="64ee03ff-80a6-4bf2-9d0b-5a7383ad141c"/>
    <s v="3ca4793d-065e-4112-b023-d1122a2a4b44"/>
    <n v="52287"/>
    <n v="2"/>
    <x v="190"/>
    <n v="47"/>
    <x v="1"/>
  </r>
  <r>
    <s v="6ddfac0d-4072-42e6-8984-e4b699bc159d"/>
    <s v="3ca4793d-065e-4112-b023-d1122a2a4b44"/>
    <n v="132944"/>
    <n v="2"/>
    <x v="190"/>
    <n v="78.69"/>
    <x v="0"/>
  </r>
  <r>
    <s v="7aa26a92-e267-425c-9dd2-ead9193ad38b"/>
    <s v="45baf1d2-e066-4f40-8fc5-c61c08d4af4c"/>
    <n v="35646"/>
    <n v="1"/>
    <x v="190"/>
    <n v="183.54"/>
    <x v="1"/>
  </r>
  <r>
    <s v="8b72506a-7e04-42ad-85c9-718113483646"/>
    <s v="3ca4793d-065e-4112-b023-d1122a2a4b44"/>
    <n v="132202"/>
    <n v="2"/>
    <x v="190"/>
    <n v="75.180000000000007"/>
    <x v="0"/>
  </r>
  <r>
    <s v="a4a77eed-3968-491c-982f-9d50c3cd025e"/>
    <s v="45baf1d2-e066-4f40-8fc5-c61c08d4af4c"/>
    <n v="64774"/>
    <n v="1"/>
    <x v="190"/>
    <n v="110.69"/>
    <x v="0"/>
  </r>
  <r>
    <s v="af26e8f7-ffb3-44c8-bb6a-d5e6b837c39d"/>
    <s v="3ca4793d-065e-4112-b023-d1122a2a4b44"/>
    <n v="91070"/>
    <n v="2"/>
    <x v="190"/>
    <n v="507.97"/>
    <x v="1"/>
  </r>
  <r>
    <s v="c302711b-ba37-4299-ade5-254419bf1cb0"/>
    <s v="3ca4793d-065e-4112-b023-d1122a2a4b44"/>
    <n v="127910"/>
    <n v="2"/>
    <x v="190"/>
    <n v="75.180000000000007"/>
    <x v="0"/>
  </r>
  <r>
    <s v="c53e53bd-9001-4530-9a5f-afb7cd5a386d"/>
    <s v="3ca4793d-065e-4112-b023-d1122a2a4b44"/>
    <n v="131414"/>
    <n v="2"/>
    <x v="190"/>
    <n v="103.37"/>
    <x v="0"/>
  </r>
  <r>
    <s v="c6b6211b-44af-4dd9-bcba-b71ac54354b3"/>
    <s v="3ca4793d-065e-4112-b023-d1122a2a4b44"/>
    <n v="76257"/>
    <n v="2"/>
    <x v="190"/>
    <n v="28.19"/>
    <x v="1"/>
  </r>
  <r>
    <s v="cd3961ea-c75c-4da4-8e20-ea50741abf3b"/>
    <s v="45baf1d2-e066-4f40-8fc5-c61c08d4af4c"/>
    <n v="61074"/>
    <n v="1"/>
    <x v="190"/>
    <n v="106.8"/>
    <x v="1"/>
  </r>
  <r>
    <s v="d2bebaec-3d83-4c91-898f-651c20ebcdd5"/>
    <s v="3ca4793d-065e-4112-b023-d1122a2a4b44"/>
    <n v="131008"/>
    <n v="2"/>
    <x v="190"/>
    <n v="76.2"/>
    <x v="0"/>
  </r>
  <r>
    <s v="f1c48787-59db-42f3-ab67-26b4db5aaf11"/>
    <s v="3ca4793d-065e-4112-b023-d1122a2a4b44"/>
    <n v="132598"/>
    <n v="2"/>
    <x v="190"/>
    <n v="75.180000000000007"/>
    <x v="0"/>
  </r>
  <r>
    <s v="00747081-287f-4ca9-a831-d02dd9a9e707"/>
    <s v="3ca4793d-065e-4112-b023-d1122a2a4b44"/>
    <n v="73075"/>
    <n v="2"/>
    <x v="191"/>
    <n v="476.89"/>
    <x v="1"/>
  </r>
  <r>
    <s v="01b81868-1da9-4cde-9cd3-e3c94766e668"/>
    <s v="2ea0ca2a-77fc-4447-b57c-62a6cb4d75a1"/>
    <n v="47445"/>
    <n v="1"/>
    <x v="191"/>
    <n v="401.71"/>
    <x v="1"/>
  </r>
  <r>
    <s v="08071963-b2c6-42b8-aed9-6b131eeb8870"/>
    <s v="2ea0ca2a-77fc-4447-b57c-62a6cb4d75a1"/>
    <n v="35574"/>
    <n v="1"/>
    <x v="191"/>
    <n v="19.53"/>
    <x v="1"/>
  </r>
  <r>
    <s v="0937dc1b-d3ed-4f16-b7d3-e8aaf49bd053"/>
    <s v="45baf1d2-e066-4f40-8fc5-c61c08d4af4c"/>
    <n v="60582"/>
    <n v="1"/>
    <x v="191"/>
    <n v="10.34"/>
    <x v="1"/>
  </r>
  <r>
    <s v="0daa9dec-f91f-4f0a-9964-3682237e56ad"/>
    <s v="098431c3-1301-456e-9171-0026d20a3d62"/>
    <n v="37131"/>
    <n v="1"/>
    <x v="191"/>
    <n v="37.520000000000003"/>
    <x v="1"/>
  </r>
  <r>
    <s v="0edc4e79-8f4c-4d54-8e82-02ac7a6481ef"/>
    <s v="3ca4793d-065e-4112-b023-d1122a2a4b44"/>
    <n v="49864"/>
    <n v="2"/>
    <x v="191"/>
    <n v="124.51"/>
    <x v="1"/>
  </r>
  <r>
    <s v="19e17d09-c096-4d24-aba4-3598e55d31ce"/>
    <s v="2ea0ca2a-77fc-4447-b57c-62a6cb4d75a1"/>
    <n v="45344"/>
    <n v="1"/>
    <x v="191"/>
    <n v="315.60000000000002"/>
    <x v="1"/>
  </r>
  <r>
    <s v="24f61729-7419-44ce-ba46-01bdb7b3c1ad"/>
    <s v="3ca4793d-065e-4112-b023-d1122a2a4b44"/>
    <n v="131008"/>
    <n v="2"/>
    <x v="191"/>
    <n v="127.75"/>
    <x v="1"/>
  </r>
  <r>
    <s v="3c757160-da82-44f1-be60-741c73d60fca"/>
    <s v="098431c3-1301-456e-9171-0026d20a3d62"/>
    <n v="22844"/>
    <n v="1"/>
    <x v="191"/>
    <n v="61.24"/>
    <x v="0"/>
  </r>
  <r>
    <s v="4299eef7-685d-476d-bf70-7c2329ea6e8b"/>
    <s v="098431c3-1301-456e-9171-0026d20a3d62"/>
    <n v="18550"/>
    <n v="1"/>
    <x v="191"/>
    <n v="32.97"/>
    <x v="1"/>
  </r>
  <r>
    <s v="4888d444-373b-4854-a115-d905b677e4e2"/>
    <s v="098431c3-1301-456e-9171-0026d20a3d62"/>
    <n v="58871"/>
    <n v="1"/>
    <x v="191"/>
    <n v="179.37"/>
    <x v="1"/>
  </r>
  <r>
    <s v="4a52dad0-c4f8-4d92-8351-83a8338b818a"/>
    <s v="2ea0ca2a-77fc-4447-b57c-62a6cb4d75a1"/>
    <n v="59018"/>
    <n v="1"/>
    <x v="191"/>
    <n v="11.77"/>
    <x v="1"/>
  </r>
  <r>
    <s v="4b288a55-5c99-4d82-a129-44c3602c3b8d"/>
    <s v="098431c3-1301-456e-9171-0026d20a3d62"/>
    <n v="51600"/>
    <n v="1"/>
    <x v="191"/>
    <n v="162.57"/>
    <x v="1"/>
  </r>
  <r>
    <s v="4bcab386-dd1c-4f4a-9f02-c97cdede594c"/>
    <s v="098431c3-1301-456e-9171-0026d20a3d62"/>
    <n v="28749"/>
    <n v="1"/>
    <x v="191"/>
    <n v="39.06"/>
    <x v="0"/>
  </r>
  <r>
    <s v="506ea5c0-1369-49a3-9a1f-e2ed1c3da8c1"/>
    <s v="098431c3-1301-456e-9171-0026d20a3d62"/>
    <n v="18111"/>
    <n v="1"/>
    <x v="191"/>
    <n v="21.19"/>
    <x v="1"/>
  </r>
  <r>
    <s v="520fec5b-eb2e-4d5f-b227-21f2deddd26a"/>
    <s v="3ca4793d-065e-4112-b023-d1122a2a4b44"/>
    <n v="131927"/>
    <n v="2"/>
    <x v="191"/>
    <n v="83.4"/>
    <x v="0"/>
  </r>
  <r>
    <s v="5a961dfb-e2c3-45c9-9ff4-dced74ee9f27"/>
    <s v="098431c3-1301-456e-9171-0026d20a3d62"/>
    <n v="27229"/>
    <n v="1"/>
    <x v="191"/>
    <n v="11.49"/>
    <x v="1"/>
  </r>
  <r>
    <s v="61cd22f3-4a4e-4dca-a95d-2e7f07721bef"/>
    <s v="098431c3-1301-456e-9171-0026d20a3d62"/>
    <n v="20474"/>
    <n v="1"/>
    <x v="191"/>
    <n v="29.85"/>
    <x v="0"/>
  </r>
  <r>
    <s v="6717e306-c949-4114-92ee-1dff01987b2f"/>
    <s v="098431c3-1301-456e-9171-0026d20a3d62"/>
    <n v="48709"/>
    <n v="1"/>
    <x v="191"/>
    <n v="43.29"/>
    <x v="1"/>
  </r>
  <r>
    <s v="6fc394b8-1b5e-4246-980f-effc2432a559"/>
    <s v="098431c3-1301-456e-9171-0026d20a3d62"/>
    <n v="18599"/>
    <n v="1"/>
    <x v="191"/>
    <n v="185.49"/>
    <x v="1"/>
  </r>
  <r>
    <s v="7010f8c6-f29f-4c44-9962-741a0a521165"/>
    <s v="2ea0ca2a-77fc-4447-b57c-62a6cb4d75a1"/>
    <n v="38223"/>
    <n v="1"/>
    <x v="191"/>
    <n v="227.48"/>
    <x v="1"/>
  </r>
  <r>
    <s v="7790214b-f9d3-4723-8083-91478eb8fcd5"/>
    <s v="3ca4793d-065e-4112-b023-d1122a2a4b44"/>
    <n v="132222"/>
    <n v="2"/>
    <x v="191"/>
    <n v="129.22"/>
    <x v="0"/>
  </r>
  <r>
    <s v="78eb5bd6-8f8f-43a4-aec4-959b2f35def5"/>
    <s v="3ca4793d-065e-4112-b023-d1122a2a4b44"/>
    <n v="131845"/>
    <n v="2"/>
    <x v="191"/>
    <n v="76.2"/>
    <x v="0"/>
  </r>
  <r>
    <s v="7e179141-aaa2-4846-b29a-0449b4dac51f"/>
    <s v="098431c3-1301-456e-9171-0026d20a3d62"/>
    <n v="24530"/>
    <n v="1"/>
    <x v="191"/>
    <n v="82.33"/>
    <x v="1"/>
  </r>
  <r>
    <s v="84fac00f-6ffd-436a-9194-3c0270bee13a"/>
    <s v="098431c3-1301-456e-9171-0026d20a3d62"/>
    <n v="47322"/>
    <n v="1"/>
    <x v="191"/>
    <n v="29.55"/>
    <x v="1"/>
  </r>
  <r>
    <s v="8830b2f5-b3aa-4619-b6aa-bc6387d90f8f"/>
    <s v="098431c3-1301-456e-9171-0026d20a3d62"/>
    <n v="43423"/>
    <n v="1"/>
    <x v="191"/>
    <n v="18.11"/>
    <x v="1"/>
  </r>
  <r>
    <s v="8d10e447-7fcf-464d-ade5-82e0ef29d023"/>
    <s v="098431c3-1301-456e-9171-0026d20a3d62"/>
    <n v="51395"/>
    <n v="1"/>
    <x v="191"/>
    <n v="10.6"/>
    <x v="1"/>
  </r>
  <r>
    <s v="8f39690c-0892-414c-9cd3-07234ac4e8f2"/>
    <s v="098431c3-1301-456e-9171-0026d20a3d62"/>
    <n v="27656"/>
    <n v="1"/>
    <x v="191"/>
    <n v="40.03"/>
    <x v="0"/>
  </r>
  <r>
    <s v="9710e9a7-8579-4fff-89ff-519315e1aa2c"/>
    <s v="45baf1d2-e066-4f40-8fc5-c61c08d4af4c"/>
    <n v="60109"/>
    <n v="1"/>
    <x v="191"/>
    <n v="49.49"/>
    <x v="0"/>
  </r>
  <r>
    <s v="9bd96363-aaa0-442c-9680-857895de92fe"/>
    <s v="45baf1d2-e066-4f40-8fc5-c61c08d4af4c"/>
    <n v="59939"/>
    <n v="1"/>
    <x v="191"/>
    <n v="228.29"/>
    <x v="1"/>
  </r>
  <r>
    <s v="9fcbf9f4-e4c7-43a5-aa5f-61368a736bc9"/>
    <s v="3ca4793d-065e-4112-b023-d1122a2a4b44"/>
    <n v="46408"/>
    <n v="2"/>
    <x v="191"/>
    <n v="248.55"/>
    <x v="0"/>
  </r>
  <r>
    <s v="a05eb800-5952-439e-bb2e-8672e9851158"/>
    <s v="3ca4793d-065e-4112-b023-d1122a2a4b44"/>
    <n v="130878"/>
    <n v="2"/>
    <x v="191"/>
    <n v="83.4"/>
    <x v="0"/>
  </r>
  <r>
    <s v="a139a786-1bb8-4a76-8da3-f880664e80fc"/>
    <s v="098431c3-1301-456e-9171-0026d20a3d62"/>
    <n v="28974"/>
    <n v="1"/>
    <x v="191"/>
    <n v="326.06"/>
    <x v="1"/>
  </r>
  <r>
    <s v="b7893887-32e4-43a4-9fcb-6edff1310b6e"/>
    <s v="098431c3-1301-456e-9171-0026d20a3d62"/>
    <n v="34770"/>
    <n v="1"/>
    <x v="191"/>
    <n v="82.3"/>
    <x v="0"/>
  </r>
  <r>
    <s v="bc42b15d-32cd-4e2e-a789-8a4970c76130"/>
    <s v="3ca4793d-065e-4112-b023-d1122a2a4b44"/>
    <n v="120434"/>
    <n v="2"/>
    <x v="191"/>
    <n v="124.51"/>
    <x v="1"/>
  </r>
  <r>
    <s v="c166b170-da0e-4bad-ab99-e4bc35b9c7ca"/>
    <s v="2ea0ca2a-77fc-4447-b57c-62a6cb4d75a1"/>
    <n v="46757"/>
    <n v="1"/>
    <x v="191"/>
    <n v="11.78"/>
    <x v="1"/>
  </r>
  <r>
    <s v="c5cf3484-a49e-422b-905c-b5fe98196360"/>
    <s v="45baf1d2-e066-4f40-8fc5-c61c08d4af4c"/>
    <n v="64826"/>
    <n v="1"/>
    <x v="191"/>
    <n v="54.16"/>
    <x v="0"/>
  </r>
  <r>
    <s v="c63048bc-69df-4d01-adfc-789dae826394"/>
    <s v="2ea0ca2a-77fc-4447-b57c-62a6cb4d75a1"/>
    <n v="42038"/>
    <n v="1"/>
    <x v="191"/>
    <n v="21.44"/>
    <x v="1"/>
  </r>
  <r>
    <s v="c6776ce0-ad93-472f-8472-2c54ac0c864c"/>
    <s v="45baf1d2-e066-4f40-8fc5-c61c08d4af4c"/>
    <n v="63831"/>
    <n v="1"/>
    <x v="191"/>
    <n v="10.6"/>
    <x v="1"/>
  </r>
  <r>
    <s v="c6a48120-fcd8-47e9-a65d-f091438ee5c7"/>
    <s v="098431c3-1301-456e-9171-0026d20a3d62"/>
    <n v="21775"/>
    <n v="1"/>
    <x v="191"/>
    <n v="169.97"/>
    <x v="1"/>
  </r>
  <r>
    <s v="ca175e9a-3f9f-4cf3-9bcf-247f93fb8202"/>
    <s v="098431c3-1301-456e-9171-0026d20a3d62"/>
    <n v="23207"/>
    <n v="1"/>
    <x v="191"/>
    <n v="37.69"/>
    <x v="1"/>
  </r>
  <r>
    <s v="cf6c13d4-8df6-45f5-9fe7-5b1387bfc0df"/>
    <s v="3ca4793d-065e-4112-b023-d1122a2a4b44"/>
    <n v="130905"/>
    <n v="2"/>
    <x v="191"/>
    <n v="75.180000000000007"/>
    <x v="0"/>
  </r>
  <r>
    <s v="cfd8c80a-1027-48e3-a807-5c035b949ba6"/>
    <s v="45baf1d2-e066-4f40-8fc5-c61c08d4af4c"/>
    <n v="64391"/>
    <n v="1"/>
    <x v="191"/>
    <n v="75.349999999999994"/>
    <x v="0"/>
  </r>
  <r>
    <s v="d0669d7c-5635-4d85-8709-51f44479a94d"/>
    <s v="2ea0ca2a-77fc-4447-b57c-62a6cb4d75a1"/>
    <n v="60761"/>
    <n v="1"/>
    <x v="191"/>
    <n v="22.37"/>
    <x v="1"/>
  </r>
  <r>
    <s v="d134c116-5c24-4e05-a925-9ebded582e0a"/>
    <s v="098431c3-1301-456e-9171-0026d20a3d62"/>
    <n v="42192"/>
    <n v="1"/>
    <x v="191"/>
    <n v="14.13"/>
    <x v="1"/>
  </r>
  <r>
    <s v="d1cc4e02-e1b5-4d75-a297-d67639a9d086"/>
    <s v="3ca4793d-065e-4112-b023-d1122a2a4b44"/>
    <n v="114055"/>
    <n v="2"/>
    <x v="191"/>
    <n v="11.75"/>
    <x v="1"/>
  </r>
  <r>
    <s v="e355d88a-5efb-4b7a-a57a-2846495237f3"/>
    <s v="3ca4793d-065e-4112-b023-d1122a2a4b44"/>
    <n v="131056"/>
    <n v="2"/>
    <x v="191"/>
    <n v="56.39"/>
    <x v="0"/>
  </r>
  <r>
    <s v="e8bd5a70-fbc4-4487-8346-1ddceb9f7fad"/>
    <s v="098431c3-1301-456e-9171-0026d20a3d62"/>
    <n v="18479"/>
    <n v="1"/>
    <x v="191"/>
    <n v="21.2"/>
    <x v="0"/>
  </r>
  <r>
    <s v="ec689236-248c-4883-a8ab-6550e312e1f6"/>
    <s v="2ea0ca2a-77fc-4447-b57c-62a6cb4d75a1"/>
    <n v="37007"/>
    <n v="1"/>
    <x v="191"/>
    <n v="1134.74"/>
    <x v="1"/>
  </r>
  <r>
    <s v="ecb5b830-0b41-4e6f-aa9d-7e140103c962"/>
    <s v="098431c3-1301-456e-9171-0026d20a3d62"/>
    <n v="27657"/>
    <n v="1"/>
    <x v="191"/>
    <n v="40.03"/>
    <x v="0"/>
  </r>
  <r>
    <s v="f36b373f-9ec5-440a-bc98-9b655109463a"/>
    <s v="098431c3-1301-456e-9171-0026d20a3d62"/>
    <n v="46006"/>
    <n v="1"/>
    <x v="191"/>
    <n v="174.28"/>
    <x v="1"/>
  </r>
  <r>
    <s v="f7bd3fdb-4250-4345-86b7-4ea232e14e42"/>
    <s v="3ca4793d-065e-4112-b023-d1122a2a4b44"/>
    <n v="131649"/>
    <n v="2"/>
    <x v="191"/>
    <n v="83.4"/>
    <x v="0"/>
  </r>
  <r>
    <s v="112844e7-1852-4de0-a847-31a31a13e8ff"/>
    <s v="098431c3-1301-456e-9171-0026d20a3d62"/>
    <n v="49951"/>
    <n v="1"/>
    <x v="192"/>
    <n v="739.99"/>
    <x v="1"/>
  </r>
  <r>
    <s v="1349f218-c1d2-4692-b174-235e3dd4b79d"/>
    <s v="2ea0ca2a-77fc-4447-b57c-62a6cb4d75a1"/>
    <n v="19290"/>
    <n v="1"/>
    <x v="192"/>
    <n v="177.82"/>
    <x v="1"/>
  </r>
  <r>
    <s v="187710eb-62bd-44bb-922d-d9ac6429407d"/>
    <s v="3ca4793d-065e-4112-b023-d1122a2a4b44"/>
    <n v="133269"/>
    <n v="2"/>
    <x v="192"/>
    <n v="95.15"/>
    <x v="0"/>
  </r>
  <r>
    <s v="1a3f3d20-5b3b-4e21-bf62-ca330d5077b4"/>
    <s v="3ca4793d-065e-4112-b023-d1122a2a4b44"/>
    <n v="111228"/>
    <n v="2"/>
    <x v="192"/>
    <n v="32.89"/>
    <x v="1"/>
  </r>
  <r>
    <s v="254b5ef4-b9db-4a5f-8532-eeb405d646c5"/>
    <s v="3ca4793d-065e-4112-b023-d1122a2a4b44"/>
    <n v="131368"/>
    <n v="2"/>
    <x v="192"/>
    <n v="75.180000000000007"/>
    <x v="0"/>
  </r>
  <r>
    <s v="3c95e948-39b1-44d8-8c71-4347d2aa2ebc"/>
    <s v="2ea0ca2a-77fc-4447-b57c-62a6cb4d75a1"/>
    <n v="34007"/>
    <n v="1"/>
    <x v="192"/>
    <n v="214.56"/>
    <x v="1"/>
  </r>
  <r>
    <s v="478767d0-69dd-43a3-a44b-10ae88503bfd"/>
    <s v="3ca4793d-065e-4112-b023-d1122a2a4b44"/>
    <n v="66213"/>
    <n v="2"/>
    <x v="192"/>
    <n v="31.13"/>
    <x v="1"/>
  </r>
  <r>
    <s v="4e2a1a65-7fca-4946-bc08-30d849c8aed3"/>
    <s v="45baf1d2-e066-4f40-8fc5-c61c08d4af4c"/>
    <n v="63607"/>
    <n v="1"/>
    <x v="192"/>
    <n v="75.37"/>
    <x v="0"/>
  </r>
  <r>
    <s v="5a84753e-b411-4033-953a-1df5df2bcd22"/>
    <s v="3ca4793d-065e-4112-b023-d1122a2a4b44"/>
    <n v="43106"/>
    <n v="2"/>
    <x v="192"/>
    <n v="10.57"/>
    <x v="1"/>
  </r>
  <r>
    <s v="61a41924-0361-4d79-8c11-6c4a87f09a69"/>
    <s v="2ea0ca2a-77fc-4447-b57c-62a6cb4d75a1"/>
    <n v="52361"/>
    <n v="1"/>
    <x v="192"/>
    <n v="32.97"/>
    <x v="1"/>
  </r>
  <r>
    <s v="623ea20a-82f6-4dcc-b694-372913a5b383"/>
    <s v="098431c3-1301-456e-9171-0026d20a3d62"/>
    <n v="28153"/>
    <n v="1"/>
    <x v="192"/>
    <n v="319.11"/>
    <x v="1"/>
  </r>
  <r>
    <s v="7518591e-b922-4ef0-a639-4cc70c817ba4"/>
    <s v="3ca4793d-065e-4112-b023-d1122a2a4b44"/>
    <n v="93576"/>
    <n v="2"/>
    <x v="192"/>
    <n v="286.755"/>
    <x v="1"/>
  </r>
  <r>
    <s v="774a890b-fc0f-4538-8a16-91e3a4e86874"/>
    <s v="45baf1d2-e066-4f40-8fc5-c61c08d4af4c"/>
    <n v="64774"/>
    <n v="1"/>
    <x v="192"/>
    <n v="10.6"/>
    <x v="1"/>
  </r>
  <r>
    <s v="7e35075a-cd8d-4484-8224-675b628621dd"/>
    <s v="45baf1d2-e066-4f40-8fc5-c61c08d4af4c"/>
    <n v="63743"/>
    <n v="1"/>
    <x v="192"/>
    <n v="75.37"/>
    <x v="0"/>
  </r>
  <r>
    <s v="83b86d2a-d08c-4f5d-b937-d4eed7c87494"/>
    <s v="3ca4793d-065e-4112-b023-d1122a2a4b44"/>
    <n v="115491"/>
    <n v="2"/>
    <x v="192"/>
    <n v="688.6"/>
    <x v="1"/>
  </r>
  <r>
    <s v="98870c20-290c-4617-9b85-caa816b1cf11"/>
    <s v="2ea0ca2a-77fc-4447-b57c-62a6cb4d75a1"/>
    <n v="29544"/>
    <n v="1"/>
    <x v="192"/>
    <n v="70.63"/>
    <x v="0"/>
  </r>
  <r>
    <s v="be3ef0c8-a6e0-4caf-80f9-8ef11d1c7f04"/>
    <s v="45baf1d2-e066-4f40-8fc5-c61c08d4af4c"/>
    <n v="59822"/>
    <n v="1"/>
    <x v="192"/>
    <n v="124.85"/>
    <x v="1"/>
  </r>
  <r>
    <s v="c06b6ac0-4e9a-427e-8887-add4f717f4b2"/>
    <s v="2ea0ca2a-77fc-4447-b57c-62a6cb4d75a1"/>
    <n v="55335"/>
    <n v="1"/>
    <x v="192"/>
    <n v="391.1"/>
    <x v="1"/>
  </r>
  <r>
    <s v="c0fa8fe0-c72e-4fc7-b1e5-e49483296663"/>
    <s v="3ca4793d-065e-4112-b023-d1122a2a4b44"/>
    <n v="84970"/>
    <n v="2"/>
    <x v="192"/>
    <n v="58.73"/>
    <x v="1"/>
  </r>
  <r>
    <s v="c6738238-1148-4aa8-96e2-74778373d6f3"/>
    <s v="2ea0ca2a-77fc-4447-b57c-62a6cb4d75a1"/>
    <n v="46558"/>
    <n v="1"/>
    <x v="192"/>
    <n v="184.56"/>
    <x v="1"/>
  </r>
  <r>
    <s v="cda32e63-cee1-4c0e-9a49-b26cf5e70fdf"/>
    <s v="2ea0ca2a-77fc-4447-b57c-62a6cb4d75a1"/>
    <n v="47091"/>
    <n v="1"/>
    <x v="192"/>
    <n v="11.65"/>
    <x v="1"/>
  </r>
  <r>
    <s v="d3a357a4-8650-463d-828d-688001f5cc7e"/>
    <s v="098431c3-1301-456e-9171-0026d20a3d62"/>
    <n v="18626"/>
    <n v="1"/>
    <x v="192"/>
    <n v="366.56"/>
    <x v="1"/>
  </r>
  <r>
    <s v="f6b527b9-a4cd-489a-9b86-bdb0bfee93d7"/>
    <s v="45baf1d2-e066-4f40-8fc5-c61c08d4af4c"/>
    <n v="57397"/>
    <n v="1"/>
    <x v="192"/>
    <n v="78.900000000000006"/>
    <x v="1"/>
  </r>
  <r>
    <s v="fcb62834-81be-4936-af24-d16b0c46664c"/>
    <s v="45baf1d2-e066-4f40-8fc5-c61c08d4af4c"/>
    <n v="57495"/>
    <n v="1"/>
    <x v="192"/>
    <n v="54.17"/>
    <x v="1"/>
  </r>
  <r>
    <s v="fd03cea6-2872-4bee-889b-079dcaacf935"/>
    <s v="45baf1d2-e066-4f40-8fc5-c61c08d4af4c"/>
    <n v="64701"/>
    <n v="1"/>
    <x v="192"/>
    <n v="68.290000000000006"/>
    <x v="0"/>
  </r>
  <r>
    <s v="fddb5c95-e725-41ac-9a06-015c92f7385f"/>
    <s v="098431c3-1301-456e-9171-0026d20a3d62"/>
    <n v="20853"/>
    <n v="1"/>
    <x v="192"/>
    <n v="195.86"/>
    <x v="1"/>
  </r>
  <r>
    <s v="050b9b66-d184-400e-8178-d8e714fe17c2"/>
    <s v="3ca4793d-065e-4112-b023-d1122a2a4b44"/>
    <n v="131649"/>
    <n v="2"/>
    <x v="193"/>
    <n v="10.57"/>
    <x v="1"/>
  </r>
  <r>
    <s v="05a96fb1-e4f2-46e5-be69-8a0cb1dba1bc"/>
    <s v="3ca4793d-065e-4112-b023-d1122a2a4b44"/>
    <n v="43863"/>
    <n v="2"/>
    <x v="193"/>
    <n v="185.59"/>
    <x v="1"/>
  </r>
  <r>
    <s v="0a8854b6-ee9a-49db-ab0a-094407ca3d86"/>
    <s v="2ea0ca2a-77fc-4447-b57c-62a6cb4d75a1"/>
    <n v="34385"/>
    <n v="1"/>
    <x v="193"/>
    <n v="35.33"/>
    <x v="0"/>
  </r>
  <r>
    <s v="0c909661-f96f-46ee-89cd-8a048a8b55e8"/>
    <s v="3ca4793d-065e-4112-b023-d1122a2a4b44"/>
    <n v="131917"/>
    <n v="2"/>
    <x v="193"/>
    <n v="53.93"/>
    <x v="0"/>
  </r>
  <r>
    <s v="10936cf4-6b50-4c10-93c9-9612dcf97087"/>
    <s v="098431c3-1301-456e-9171-0026d20a3d62"/>
    <n v="58871"/>
    <n v="1"/>
    <x v="193"/>
    <n v="179.01"/>
    <x v="1"/>
  </r>
  <r>
    <s v="10ed4733-bcb3-48ac-bde6-9359cb8f7b56"/>
    <s v="c7402157-ae44-45cc-b6a7-b348d5dbd417"/>
    <n v="74789"/>
    <n v="2"/>
    <x v="193"/>
    <n v="31.72"/>
    <x v="1"/>
  </r>
  <r>
    <s v="11df402e-24eb-4404-95e1-eff58da59e36"/>
    <s v="3ca4793d-065e-4112-b023-d1122a2a4b44"/>
    <n v="94502"/>
    <n v="2"/>
    <x v="193"/>
    <n v="35.24"/>
    <x v="1"/>
  </r>
  <r>
    <s v="149006de-82d7-42f3-9a02-cc56ef180967"/>
    <s v="c7402157-ae44-45cc-b6a7-b348d5dbd417"/>
    <n v="123546"/>
    <n v="2"/>
    <x v="193"/>
    <n v="129.11000000000001"/>
    <x v="1"/>
  </r>
  <r>
    <s v="16758f55-2e9f-4c76-a799-55a6c155a4a9"/>
    <s v="45baf1d2-e066-4f40-8fc5-c61c08d4af4c"/>
    <n v="57495"/>
    <n v="1"/>
    <x v="193"/>
    <n v="23.55"/>
    <x v="1"/>
  </r>
  <r>
    <s v="188c4470-1228-4b4d-83b0-6d4439813a71"/>
    <s v="45baf1d2-e066-4f40-8fc5-c61c08d4af4c"/>
    <n v="63736"/>
    <n v="1"/>
    <x v="193"/>
    <n v="29.56"/>
    <x v="1"/>
  </r>
  <r>
    <s v="1cac8a10-b6b9-40bb-be7b-29de38d8fd17"/>
    <s v="098431c3-1301-456e-9171-0026d20a3d62"/>
    <n v="47322"/>
    <n v="1"/>
    <x v="193"/>
    <n v="359.91"/>
    <x v="1"/>
  </r>
  <r>
    <s v="1ed791a8-5a8a-4eb4-9e8b-bc66832bd504"/>
    <s v="2ea0ca2a-77fc-4447-b57c-62a6cb4d75a1"/>
    <n v="18882"/>
    <n v="1"/>
    <x v="193"/>
    <n v="61.22"/>
    <x v="0"/>
  </r>
  <r>
    <s v="215b5f48-3f20-408d-a196-a12ccd9feaf5"/>
    <s v="2ea0ca2a-77fc-4447-b57c-62a6cb4d75a1"/>
    <n v="65237"/>
    <n v="1"/>
    <x v="193"/>
    <n v="103.01"/>
    <x v="0"/>
  </r>
  <r>
    <s v="33282751-aeee-4f8a-b567-3aeeb6d859f2"/>
    <s v="45baf1d2-e066-4f40-8fc5-c61c08d4af4c"/>
    <n v="61599"/>
    <n v="1"/>
    <x v="193"/>
    <n v="10.6"/>
    <x v="1"/>
  </r>
  <r>
    <s v="38f2273c-a0dc-43ac-ad56-4af09162e217"/>
    <s v="c7402157-ae44-45cc-b6a7-b348d5dbd417"/>
    <n v="131847"/>
    <n v="2"/>
    <x v="193"/>
    <n v="62.32"/>
    <x v="0"/>
  </r>
  <r>
    <s v="3f7431d0-d227-4f95-be42-600a9fa3c15a"/>
    <s v="3ca4793d-065e-4112-b023-d1122a2a4b44"/>
    <n v="125942"/>
    <n v="2"/>
    <x v="193"/>
    <n v="10.72"/>
    <x v="1"/>
  </r>
  <r>
    <s v="3faf05e5-0f9e-4eea-a02a-0217c7dc0931"/>
    <s v="3ca4793d-065e-4112-b023-d1122a2a4b44"/>
    <n v="112994"/>
    <n v="2"/>
    <x v="193"/>
    <n v="9.4"/>
    <x v="1"/>
  </r>
  <r>
    <s v="41def13d-e477-44e5-afd0-5dcfc6c14813"/>
    <s v="45baf1d2-e066-4f40-8fc5-c61c08d4af4c"/>
    <n v="64620"/>
    <n v="1"/>
    <x v="193"/>
    <n v="104.93"/>
    <x v="0"/>
  </r>
  <r>
    <s v="44b974bf-d989-4356-b16a-7c3a81f76128"/>
    <s v="098431c3-1301-456e-9171-0026d20a3d62"/>
    <n v="19942"/>
    <n v="1"/>
    <x v="193"/>
    <n v="30.62"/>
    <x v="1"/>
  </r>
  <r>
    <s v="4ebcdae6-fd73-4af9-a277-1fcfe589363e"/>
    <s v="2ea0ca2a-77fc-4447-b57c-62a6cb4d75a1"/>
    <n v="34381"/>
    <n v="1"/>
    <x v="193"/>
    <n v="103.63"/>
    <x v="1"/>
  </r>
  <r>
    <s v="50f8f818-aa47-4aed-abcc-e6151c5f9fbc"/>
    <s v="45baf1d2-e066-4f40-8fc5-c61c08d4af4c"/>
    <n v="64459"/>
    <n v="1"/>
    <x v="193"/>
    <n v="9.42"/>
    <x v="1"/>
  </r>
  <r>
    <s v="5137eb4c-8b9b-488b-a45a-0f2448f2c0ed"/>
    <s v="c7402157-ae44-45cc-b6a7-b348d5dbd417"/>
    <n v="66663"/>
    <n v="2"/>
    <x v="193"/>
    <n v="23.66"/>
    <x v="1"/>
  </r>
  <r>
    <s v="524a8d06-4b92-49b4-bbf6-df8ae137042b"/>
    <s v="c7402157-ae44-45cc-b6a7-b348d5dbd417"/>
    <n v="91111"/>
    <n v="2"/>
    <x v="193"/>
    <n v="35.24"/>
    <x v="1"/>
  </r>
  <r>
    <s v="54d0ce8e-8c46-478b-ab41-241c9a1db448"/>
    <s v="c7402157-ae44-45cc-b6a7-b348d5dbd417"/>
    <n v="133466"/>
    <n v="2"/>
    <x v="193"/>
    <n v="83.4"/>
    <x v="0"/>
  </r>
  <r>
    <s v="556be165-f529-4507-bbd2-e75e32e8a147"/>
    <s v="3ca4793d-065e-4112-b023-d1122a2a4b44"/>
    <n v="111002"/>
    <n v="2"/>
    <x v="193"/>
    <n v="150.56"/>
    <x v="1"/>
  </r>
  <r>
    <s v="585e5efe-7c9c-4ddc-a6eb-cb323df0a8da"/>
    <s v="45baf1d2-e066-4f40-8fc5-c61c08d4af4c"/>
    <n v="64565"/>
    <n v="1"/>
    <x v="193"/>
    <n v="221.49"/>
    <x v="0"/>
  </r>
  <r>
    <s v="5b700813-0199-40dc-ab41-6687790efa54"/>
    <s v="c7402157-ae44-45cc-b6a7-b348d5dbd417"/>
    <n v="133385"/>
    <n v="2"/>
    <x v="193"/>
    <n v="83.4"/>
    <x v="0"/>
  </r>
  <r>
    <s v="5d43a727-b395-4b40-b76b-8483a63d6cf9"/>
    <s v="3ca4793d-065e-4112-b023-d1122a2a4b44"/>
    <n v="114055"/>
    <n v="2"/>
    <x v="193"/>
    <n v="22.32"/>
    <x v="1"/>
  </r>
  <r>
    <s v="6076a281-c15d-454b-a94c-a236d0498889"/>
    <s v="2ea0ca2a-77fc-4447-b57c-62a6cb4d75a1"/>
    <n v="51504"/>
    <n v="1"/>
    <x v="193"/>
    <n v="27.51"/>
    <x v="1"/>
  </r>
  <r>
    <s v="64f9c00e-60b7-43ab-8cb5-f92266ba8c81"/>
    <s v="098431c3-1301-456e-9171-0026d20a3d62"/>
    <n v="23081"/>
    <n v="1"/>
    <x v="193"/>
    <n v="38.26"/>
    <x v="1"/>
  </r>
  <r>
    <s v="68558b39-46d1-4069-b1e8-33010a263ed2"/>
    <s v="2ea0ca2a-77fc-4447-b57c-62a6cb4d75a1"/>
    <n v="53126"/>
    <n v="1"/>
    <x v="193"/>
    <n v="112.91"/>
    <x v="1"/>
  </r>
  <r>
    <s v="6a5b9d08-fa3b-4aa4-9cf4-0aa64115a7dc"/>
    <s v="c7402157-ae44-45cc-b6a7-b348d5dbd417"/>
    <n v="77798"/>
    <n v="2"/>
    <x v="193"/>
    <n v="31.04"/>
    <x v="1"/>
  </r>
  <r>
    <s v="70d4e6e9-ccdb-49f4-a5a7-0ebc010dea0f"/>
    <s v="3ca4793d-065e-4112-b023-d1122a2a4b44"/>
    <n v="131756"/>
    <n v="2"/>
    <x v="193"/>
    <n v="75.180000000000007"/>
    <x v="0"/>
  </r>
  <r>
    <s v="72a97ce5-2671-40a6-9754-2cc1ea1da61a"/>
    <s v="098431c3-1301-456e-9171-0026d20a3d62"/>
    <n v="28333"/>
    <n v="1"/>
    <x v="193"/>
    <n v="15.73"/>
    <x v="1"/>
  </r>
  <r>
    <s v="74d9b40c-d2b7-4559-a457-66d1bfd79f71"/>
    <s v="3ca4793d-065e-4112-b023-d1122a2a4b44"/>
    <n v="131927"/>
    <n v="2"/>
    <x v="193"/>
    <n v="51.68"/>
    <x v="1"/>
  </r>
  <r>
    <s v="77fb599b-94e5-4ef1-8c0d-dbd3c6b4a2c9"/>
    <s v="2ea0ca2a-77fc-4447-b57c-62a6cb4d75a1"/>
    <n v="19505"/>
    <n v="1"/>
    <x v="193"/>
    <n v="162.91"/>
    <x v="1"/>
  </r>
  <r>
    <s v="7afff94a-e59d-4888-b0a8-06c1680d2769"/>
    <s v="098431c3-1301-456e-9171-0026d20a3d62"/>
    <n v="28974"/>
    <n v="1"/>
    <x v="193"/>
    <n v="155.54"/>
    <x v="1"/>
  </r>
  <r>
    <s v="7c8ab215-64d2-4ff4-8079-4990ddf13224"/>
    <s v="2ea0ca2a-77fc-4447-b57c-62a6cb4d75a1"/>
    <n v="48109"/>
    <n v="1"/>
    <x v="193"/>
    <n v="16.91"/>
    <x v="1"/>
  </r>
  <r>
    <s v="832827e1-430e-43ab-8082-6be2e35d1b9a"/>
    <s v="3ca4793d-065e-4112-b023-d1122a2a4b44"/>
    <n v="132142"/>
    <n v="2"/>
    <x v="193"/>
    <n v="10.57"/>
    <x v="1"/>
  </r>
  <r>
    <s v="85678faa-3f75-4e85-9f2f-391b020940f9"/>
    <s v="3ca4793d-065e-4112-b023-d1122a2a4b44"/>
    <n v="131380"/>
    <n v="2"/>
    <x v="193"/>
    <n v="10.57"/>
    <x v="1"/>
  </r>
  <r>
    <s v="8903c881-fab2-4190-b0a9-acde311dcfea"/>
    <s v="45baf1d2-e066-4f40-8fc5-c61c08d4af4c"/>
    <n v="53166"/>
    <n v="1"/>
    <x v="193"/>
    <n v="171.04"/>
    <x v="1"/>
  </r>
  <r>
    <s v="89f820bf-63c5-4bb3-97fd-4d30d44b4949"/>
    <s v="45baf1d2-e066-4f40-8fc5-c61c08d4af4c"/>
    <n v="64870"/>
    <n v="1"/>
    <x v="193"/>
    <n v="130.72999999999999"/>
    <x v="0"/>
  </r>
  <r>
    <s v="8efa4035-b7db-4e1d-a0a4-6929c79bb139"/>
    <s v="2ea0ca2a-77fc-4447-b57c-62a6cb4d75a1"/>
    <n v="41450"/>
    <n v="1"/>
    <x v="193"/>
    <n v="7.06"/>
    <x v="1"/>
  </r>
  <r>
    <s v="972d53de-f05a-4bf8-ac2d-136e2dc73f87"/>
    <s v="45baf1d2-e066-4f40-8fc5-c61c08d4af4c"/>
    <n v="60038"/>
    <n v="1"/>
    <x v="193"/>
    <n v="14.13"/>
    <x v="1"/>
  </r>
  <r>
    <s v="975761b6-94a9-459f-bfea-2c8fa0024d12"/>
    <s v="2ea0ca2a-77fc-4447-b57c-62a6cb4d75a1"/>
    <n v="41623"/>
    <n v="1"/>
    <x v="193"/>
    <n v="37.9"/>
    <x v="1"/>
  </r>
  <r>
    <s v="9934aaca-4a6e-40c3-a439-db7bbf53eb4d"/>
    <s v="45baf1d2-e066-4f40-8fc5-c61c08d4af4c"/>
    <n v="63647"/>
    <n v="1"/>
    <x v="193"/>
    <n v="29.55"/>
    <x v="1"/>
  </r>
  <r>
    <s v="9bccefac-ca25-4842-beac-ad3e9adb9d45"/>
    <s v="3ca4793d-065e-4112-b023-d1122a2a4b44"/>
    <n v="131884"/>
    <n v="2"/>
    <x v="193"/>
    <n v="42.29"/>
    <x v="0"/>
  </r>
  <r>
    <s v="9c14541f-b603-4b1c-8759-1b720257c4d3"/>
    <s v="c7402157-ae44-45cc-b6a7-b348d5dbd417"/>
    <n v="126489"/>
    <n v="2"/>
    <x v="193"/>
    <n v="10.72"/>
    <x v="1"/>
  </r>
  <r>
    <s v="9c4af24d-8ed8-4fec-9817-e75abbf85acb"/>
    <s v="3ca4793d-065e-4112-b023-d1122a2a4b44"/>
    <n v="78834"/>
    <n v="2"/>
    <x v="193"/>
    <n v="11.75"/>
    <x v="1"/>
  </r>
  <r>
    <s v="9e81363d-ab23-4c9b-846c-5e88f7de1a54"/>
    <s v="098431c3-1301-456e-9171-0026d20a3d62"/>
    <n v="51043"/>
    <n v="1"/>
    <x v="193"/>
    <n v="631.04"/>
    <x v="1"/>
  </r>
  <r>
    <s v="9fd21580-0330-4e42-a025-46c0425c97d3"/>
    <s v="2ea0ca2a-77fc-4447-b57c-62a6cb4d75a1"/>
    <n v="19506"/>
    <n v="1"/>
    <x v="193"/>
    <n v="82.3"/>
    <x v="1"/>
  </r>
  <r>
    <s v="a1249c8f-5a26-4427-b985-7722664d8460"/>
    <s v="45baf1d2-e066-4f40-8fc5-c61c08d4af4c"/>
    <n v="59919"/>
    <n v="1"/>
    <x v="193"/>
    <n v="54.16"/>
    <x v="0"/>
  </r>
  <r>
    <s v="ac1629e6-8fef-4313-a616-3bce34aea55e"/>
    <s v="098431c3-1301-456e-9171-0026d20a3d62"/>
    <n v="46782"/>
    <n v="1"/>
    <x v="193"/>
    <n v="32.979999999999997"/>
    <x v="1"/>
  </r>
  <r>
    <s v="b269af13-01f4-4fee-8026-72a508dc4253"/>
    <s v="098431c3-1301-456e-9171-0026d20a3d62"/>
    <n v="58287"/>
    <n v="1"/>
    <x v="193"/>
    <n v="167.6"/>
    <x v="1"/>
  </r>
  <r>
    <s v="bdc5a92b-3217-48b8-ae0f-6aa63b87098e"/>
    <s v="c7402157-ae44-45cc-b6a7-b348d5dbd417"/>
    <n v="133693"/>
    <n v="2"/>
    <x v="193"/>
    <n v="61.08"/>
    <x v="0"/>
  </r>
  <r>
    <s v="c0e15702-f43d-4788-85ce-191f3af4ff68"/>
    <s v="098431c3-1301-456e-9171-0026d20a3d62"/>
    <n v="42172"/>
    <n v="1"/>
    <x v="193"/>
    <n v="11.78"/>
    <x v="1"/>
  </r>
  <r>
    <s v="ca1530ee-e5f0-48d6-8158-6f113b801a50"/>
    <s v="2ea0ca2a-77fc-4447-b57c-62a6cb4d75a1"/>
    <n v="49276"/>
    <n v="1"/>
    <x v="193"/>
    <n v="241.7"/>
    <x v="1"/>
  </r>
  <r>
    <s v="cc76164b-1301-4a91-b23c-0c931cc14f2e"/>
    <s v="098431c3-1301-456e-9171-0026d20a3d62"/>
    <n v="36452"/>
    <n v="1"/>
    <x v="193"/>
    <n v="11.77"/>
    <x v="1"/>
  </r>
  <r>
    <s v="cf16a807-5b56-4901-8316-202c89b1d59e"/>
    <s v="2ea0ca2a-77fc-4447-b57c-62a6cb4d75a1"/>
    <n v="35122"/>
    <n v="1"/>
    <x v="193"/>
    <n v="111.23"/>
    <x v="1"/>
  </r>
  <r>
    <s v="d18c1d43-7494-4074-a475-2a785239a749"/>
    <s v="2ea0ca2a-77fc-4447-b57c-62a6cb4d75a1"/>
    <n v="55181"/>
    <n v="1"/>
    <x v="193"/>
    <n v="350.84"/>
    <x v="1"/>
  </r>
  <r>
    <s v="d9e5e285-30ff-4bd9-95b3-7a0ff25af741"/>
    <s v="45baf1d2-e066-4f40-8fc5-c61c08d4af4c"/>
    <n v="63478"/>
    <n v="1"/>
    <x v="193"/>
    <n v="263.5"/>
    <x v="1"/>
  </r>
  <r>
    <s v="e7176275-de3c-4284-86a7-17aaf39ce178"/>
    <s v="c7402157-ae44-45cc-b6a7-b348d5dbd417"/>
    <n v="121444"/>
    <n v="2"/>
    <x v="193"/>
    <n v="711.81"/>
    <x v="1"/>
  </r>
  <r>
    <s v="e86318b0-5563-4a69-af99-f82966ca1f60"/>
    <s v="098431c3-1301-456e-9171-0026d20a3d62"/>
    <n v="48709"/>
    <n v="1"/>
    <x v="193"/>
    <n v="223.12"/>
    <x v="1"/>
  </r>
  <r>
    <s v="e868ad80-1f82-4bd3-bac2-0bad42cc57d6"/>
    <s v="3ca4793d-065e-4112-b023-d1122a2a4b44"/>
    <n v="132371"/>
    <n v="2"/>
    <x v="193"/>
    <n v="103.37"/>
    <x v="0"/>
  </r>
  <r>
    <s v="ec791ace-f333-4044-a7a5-20e4a6b688de"/>
    <s v="c7402157-ae44-45cc-b6a7-b348d5dbd417"/>
    <n v="111355"/>
    <n v="2"/>
    <x v="193"/>
    <n v="28.72"/>
    <x v="1"/>
  </r>
  <r>
    <s v="ecc8e626-6366-49ba-9b93-4395bb0c2ade"/>
    <s v="098431c3-1301-456e-9171-0026d20a3d62"/>
    <n v="27821"/>
    <n v="1"/>
    <x v="193"/>
    <n v="246.92"/>
    <x v="1"/>
  </r>
  <r>
    <s v="f8d7a407-e76f-4012-8ad5-e56d9c78708a"/>
    <s v="c7402157-ae44-45cc-b6a7-b348d5dbd417"/>
    <n v="126493"/>
    <n v="2"/>
    <x v="193"/>
    <n v="94.8"/>
    <x v="1"/>
  </r>
  <r>
    <s v="0d71bdd1-2ffd-41eb-9c0f-7dc32d6b0860"/>
    <s v="3ca4793d-065e-4112-b023-d1122a2a4b44"/>
    <n v="51026"/>
    <n v="2"/>
    <x v="194"/>
    <n v="1041.4000000000001"/>
    <x v="1"/>
  </r>
  <r>
    <s v="0dbd19e0-2d74-4527-9ccc-50c64a5867cd"/>
    <s v="3ca4793d-065e-4112-b023-d1122a2a4b44"/>
    <n v="133812"/>
    <n v="2"/>
    <x v="194"/>
    <n v="241.97"/>
    <x v="0"/>
  </r>
  <r>
    <s v="0e7f6591-bcb3-4a8d-9bde-8af1bb463257"/>
    <s v="2ea0ca2a-77fc-4447-b57c-62a6cb4d75a1"/>
    <n v="55181"/>
    <n v="1"/>
    <x v="194"/>
    <n v="315.51"/>
    <x v="1"/>
  </r>
  <r>
    <s v="17f3af55-d4f2-402d-b07b-e3db0ae91911"/>
    <s v="2ea0ca2a-77fc-4447-b57c-62a6cb4d75a1"/>
    <n v="52361"/>
    <n v="1"/>
    <x v="194"/>
    <n v="367.41"/>
    <x v="1"/>
  </r>
  <r>
    <s v="2a91c9c7-960d-45b0-b67f-5c57223f9ab3"/>
    <s v="c7402157-ae44-45cc-b6a7-b348d5dbd417"/>
    <n v="133720"/>
    <n v="2"/>
    <x v="194"/>
    <n v="98.67"/>
    <x v="0"/>
  </r>
  <r>
    <s v="348855bc-9a6a-43ce-8229-ea6ceee020dc"/>
    <s v="3ca4793d-065e-4112-b023-d1122a2a4b44"/>
    <n v="78033"/>
    <n v="2"/>
    <x v="194"/>
    <n v="11.75"/>
    <x v="1"/>
  </r>
  <r>
    <s v="36addcdc-31b8-4a5e-82f3-41fd3ad1333c"/>
    <s v="3ca4793d-065e-4112-b023-d1122a2a4b44"/>
    <n v="85274"/>
    <n v="2"/>
    <x v="194"/>
    <n v="53.93"/>
    <x v="0"/>
  </r>
  <r>
    <s v="3b575509-3d61-4dc5-94de-4a60b96c8e7d"/>
    <s v="2ea0ca2a-77fc-4447-b57c-62a6cb4d75a1"/>
    <n v="33994"/>
    <n v="1"/>
    <x v="194"/>
    <n v="556.48"/>
    <x v="1"/>
  </r>
  <r>
    <s v="43b40cd2-7211-4d83-aa14-2c59d376093c"/>
    <s v="3ca4793d-065e-4112-b023-d1122a2a4b44"/>
    <n v="49306"/>
    <n v="2"/>
    <x v="194"/>
    <n v="154.32"/>
    <x v="1"/>
  </r>
  <r>
    <s v="44bd8a66-2624-4f0c-bafe-52e12ba54b40"/>
    <s v="c7402157-ae44-45cc-b6a7-b348d5dbd417"/>
    <n v="123806"/>
    <n v="2"/>
    <x v="194"/>
    <n v="10.57"/>
    <x v="1"/>
  </r>
  <r>
    <s v="45a948f8-7a2f-4fca-b309-de0dbb736562"/>
    <s v="c7402157-ae44-45cc-b6a7-b348d5dbd417"/>
    <n v="78718"/>
    <n v="2"/>
    <x v="194"/>
    <n v="22.32"/>
    <x v="1"/>
  </r>
  <r>
    <s v="4ebf0d5f-ce8a-4c60-a3c5-6691f6a9711e"/>
    <s v="c7402157-ae44-45cc-b6a7-b348d5dbd417"/>
    <n v="127608"/>
    <n v="2"/>
    <x v="194"/>
    <n v="492.26"/>
    <x v="1"/>
  </r>
  <r>
    <s v="56a00a3c-8002-407d-b31a-0924ac249247"/>
    <s v="3ca4793d-065e-4112-b023-d1122a2a4b44"/>
    <n v="44786"/>
    <n v="2"/>
    <x v="194"/>
    <n v="21.14"/>
    <x v="1"/>
  </r>
  <r>
    <s v="5c69b880-71ff-440b-9247-aef5a1db644a"/>
    <s v="c7402157-ae44-45cc-b6a7-b348d5dbd417"/>
    <n v="77285"/>
    <n v="2"/>
    <x v="194"/>
    <n v="37.590000000000003"/>
    <x v="1"/>
  </r>
  <r>
    <s v="5e317a44-7f93-4ed3-becb-29bfa0e03c43"/>
    <s v="c7402157-ae44-45cc-b6a7-b348d5dbd417"/>
    <n v="84431"/>
    <n v="2"/>
    <x v="194"/>
    <n v="28.19"/>
    <x v="1"/>
  </r>
  <r>
    <s v="5ee2fd53-e1ba-40da-a4bd-2939119361e0"/>
    <s v="2ea0ca2a-77fc-4447-b57c-62a6cb4d75a1"/>
    <n v="29107"/>
    <n v="1"/>
    <x v="194"/>
    <n v="21.19"/>
    <x v="0"/>
  </r>
  <r>
    <s v="5f7f7266-5e2d-4ea1-92ee-06ab2313107b"/>
    <s v="45baf1d2-e066-4f40-8fc5-c61c08d4af4c"/>
    <n v="64870"/>
    <n v="1"/>
    <x v="194"/>
    <n v="11.78"/>
    <x v="1"/>
  </r>
  <r>
    <s v="5fcd5a61-c89e-4a5a-ae8f-154b4e05dd80"/>
    <s v="c7402157-ae44-45cc-b6a7-b348d5dbd417"/>
    <n v="61422"/>
    <n v="2"/>
    <x v="194"/>
    <n v="172.42"/>
    <x v="1"/>
  </r>
  <r>
    <s v="623efea0-e318-42d7-90a6-92eacc9801c8"/>
    <s v="098431c3-1301-456e-9171-0026d20a3d62"/>
    <n v="51915"/>
    <n v="1"/>
    <x v="194"/>
    <n v="88.45"/>
    <x v="1"/>
  </r>
  <r>
    <s v="6da4483c-811c-419e-aa7d-5be387e1b7e7"/>
    <s v="c7402157-ae44-45cc-b6a7-b348d5dbd417"/>
    <n v="54954"/>
    <n v="2"/>
    <x v="194"/>
    <n v="50.51"/>
    <x v="1"/>
  </r>
  <r>
    <s v="776e6d50-f4e5-4b62-9eb6-821ac26a57bc"/>
    <s v="2ea0ca2a-77fc-4447-b57c-62a6cb4d75a1"/>
    <n v="44529"/>
    <n v="1"/>
    <x v="194"/>
    <n v="340.57"/>
    <x v="1"/>
  </r>
  <r>
    <s v="779e224b-9683-4ec8-9bae-0e24a29fca9d"/>
    <s v="c7402157-ae44-45cc-b6a7-b348d5dbd417"/>
    <n v="128553"/>
    <n v="2"/>
    <x v="194"/>
    <n v="10.57"/>
    <x v="1"/>
  </r>
  <r>
    <s v="7bdfad64-a8b3-429a-891f-5beef7ce4307"/>
    <s v="45baf1d2-e066-4f40-8fc5-c61c08d4af4c"/>
    <n v="63606"/>
    <n v="1"/>
    <x v="194"/>
    <n v="168.38"/>
    <x v="1"/>
  </r>
  <r>
    <s v="7d456d16-5dbd-46c9-936f-c68ed478f641"/>
    <s v="2ea0ca2a-77fc-4447-b57c-62a6cb4d75a1"/>
    <n v="52221"/>
    <n v="1"/>
    <x v="194"/>
    <n v="286.49"/>
    <x v="1"/>
  </r>
  <r>
    <s v="7f2f6aaf-34ad-4a28-906e-e9dfacb7777e"/>
    <s v="45baf1d2-e066-4f40-8fc5-c61c08d4af4c"/>
    <n v="61796"/>
    <n v="1"/>
    <x v="194"/>
    <n v="83.61"/>
    <x v="0"/>
  </r>
  <r>
    <s v="7fbf879f-c0f2-40c1-8e23-d11945785af1"/>
    <s v="2ea0ca2a-77fc-4447-b57c-62a6cb4d75a1"/>
    <n v="18116"/>
    <n v="1"/>
    <x v="194"/>
    <n v="120.13"/>
    <x v="1"/>
  </r>
  <r>
    <s v="823468d5-a0e7-4209-b8a3-3843de30d89f"/>
    <s v="2ea0ca2a-77fc-4447-b57c-62a6cb4d75a1"/>
    <n v="41564"/>
    <n v="1"/>
    <x v="194"/>
    <n v="7.06"/>
    <x v="1"/>
  </r>
  <r>
    <s v="8958f326-24d4-453b-8f8b-a4a32b759bc4"/>
    <s v="45baf1d2-e066-4f40-8fc5-c61c08d4af4c"/>
    <n v="60069"/>
    <n v="1"/>
    <x v="194"/>
    <n v="155.85"/>
    <x v="1"/>
  </r>
  <r>
    <s v="8eb85939-9ab4-48a9-a08a-f785286853ee"/>
    <s v="c7402157-ae44-45cc-b6a7-b348d5dbd417"/>
    <n v="125375"/>
    <n v="2"/>
    <x v="194"/>
    <n v="138.61000000000001"/>
    <x v="1"/>
  </r>
  <r>
    <s v="8fdeb58d-9960-484f-b514-788b24c2a6b1"/>
    <s v="c7402157-ae44-45cc-b6a7-b348d5dbd417"/>
    <n v="77573"/>
    <n v="2"/>
    <x v="194"/>
    <n v="66.959999999999994"/>
    <x v="1"/>
  </r>
  <r>
    <s v="973593eb-7e2c-4a70-859a-024ba4eb7ea7"/>
    <s v="c7402157-ae44-45cc-b6a7-b348d5dbd417"/>
    <n v="111232"/>
    <n v="2"/>
    <x v="194"/>
    <n v="23.66"/>
    <x v="1"/>
  </r>
  <r>
    <s v="99233d91-8aed-4b7e-8c22-234cce702b16"/>
    <s v="c7402157-ae44-45cc-b6a7-b348d5dbd417"/>
    <n v="127000"/>
    <n v="2"/>
    <x v="194"/>
    <n v="14.1"/>
    <x v="1"/>
  </r>
  <r>
    <s v="a6c51803-26ef-4605-a8b0-3075b912fea7"/>
    <s v="c7402157-ae44-45cc-b6a7-b348d5dbd417"/>
    <n v="126583"/>
    <n v="2"/>
    <x v="194"/>
    <n v="118.3"/>
    <x v="1"/>
  </r>
  <r>
    <s v="ad1e0e09-2674-4dd1-828d-76553e3aca42"/>
    <s v="098431c3-1301-456e-9171-0026d20a3d62"/>
    <n v="37014"/>
    <n v="1"/>
    <x v="194"/>
    <n v="584.59"/>
    <x v="1"/>
  </r>
  <r>
    <s v="ae72a5a6-df12-463d-990e-88ec9f078226"/>
    <s v="c7402157-ae44-45cc-b6a7-b348d5dbd417"/>
    <n v="71220"/>
    <n v="2"/>
    <x v="194"/>
    <n v="10.57"/>
    <x v="1"/>
  </r>
  <r>
    <s v="b1c3b340-9984-40a7-a969-d63d48f80ac2"/>
    <s v="c7402157-ae44-45cc-b6a7-b348d5dbd417"/>
    <n v="132419"/>
    <n v="2"/>
    <x v="194"/>
    <n v="35.81"/>
    <x v="0"/>
  </r>
  <r>
    <s v="b53d7fe4-0e91-4136-b192-f6a75789590d"/>
    <s v="098431c3-1301-456e-9171-0026d20a3d62"/>
    <n v="48802"/>
    <n v="1"/>
    <x v="194"/>
    <n v="217.32"/>
    <x v="1"/>
  </r>
  <r>
    <s v="be07aedc-86ff-45bc-a50d-584cbe8eb61c"/>
    <s v="45baf1d2-e066-4f40-8fc5-c61c08d4af4c"/>
    <n v="64023"/>
    <n v="1"/>
    <x v="194"/>
    <n v="93.03"/>
    <x v="1"/>
  </r>
  <r>
    <s v="c299fae3-cd1d-4477-b338-e6a162e370e4"/>
    <s v="3ca4793d-065e-4112-b023-d1122a2a4b44"/>
    <n v="126472"/>
    <n v="2"/>
    <x v="194"/>
    <n v="48.57"/>
    <x v="0"/>
  </r>
  <r>
    <s v="c642e866-93ce-4cb0-9903-69ed2d8f4c56"/>
    <s v="45baf1d2-e066-4f40-8fc5-c61c08d4af4c"/>
    <n v="60679"/>
    <n v="1"/>
    <x v="194"/>
    <n v="134.72999999999999"/>
    <x v="1"/>
  </r>
  <r>
    <s v="cf33726b-f9f3-4d8f-a258-e8d56ad444f5"/>
    <s v="c7402157-ae44-45cc-b6a7-b348d5dbd417"/>
    <n v="63841"/>
    <n v="2"/>
    <x v="194"/>
    <n v="28.19"/>
    <x v="1"/>
  </r>
  <r>
    <s v="cff049c4-8d0b-4903-b162-d4860a7ae712"/>
    <s v="098431c3-1301-456e-9171-0026d20a3d62"/>
    <n v="26879"/>
    <n v="1"/>
    <x v="194"/>
    <n v="16.91"/>
    <x v="1"/>
  </r>
  <r>
    <s v="d321f530-8f6f-4f28-bac8-bf20b3550ad9"/>
    <s v="2ea0ca2a-77fc-4447-b57c-62a6cb4d75a1"/>
    <n v="23095"/>
    <n v="1"/>
    <x v="194"/>
    <n v="467.03"/>
    <x v="1"/>
  </r>
  <r>
    <s v="d7973d92-bdbc-4af0-a827-581a5b11454a"/>
    <s v="3ca4793d-065e-4112-b023-d1122a2a4b44"/>
    <n v="131869"/>
    <n v="2"/>
    <x v="194"/>
    <n v="106.85"/>
    <x v="0"/>
  </r>
  <r>
    <s v="e43ca485-9e54-4c3c-9048-7cf3b93f3b54"/>
    <s v="2ea0ca2a-77fc-4447-b57c-62a6cb4d75a1"/>
    <n v="47799"/>
    <n v="1"/>
    <x v="194"/>
    <n v="279.56"/>
    <x v="1"/>
  </r>
  <r>
    <s v="e9edc7da-a8d7-4874-a07e-79f3bbe06d5c"/>
    <s v="098431c3-1301-456e-9171-0026d20a3d62"/>
    <n v="51850"/>
    <n v="1"/>
    <x v="194"/>
    <n v="280.56"/>
    <x v="1"/>
  </r>
  <r>
    <s v="f2d6f00e-d118-4d4c-8a90-7ff48624e6ba"/>
    <s v="3ca4793d-065e-4112-b023-d1122a2a4b44"/>
    <n v="131649"/>
    <n v="2"/>
    <x v="194"/>
    <n v="10.57"/>
    <x v="1"/>
  </r>
  <r>
    <s v="f3208373-8b0e-4a35-85c4-90fd2af016bf"/>
    <s v="2ea0ca2a-77fc-4447-b57c-62a6cb4d75a1"/>
    <n v="34381"/>
    <n v="1"/>
    <x v="194"/>
    <n v="11.78"/>
    <x v="1"/>
  </r>
  <r>
    <s v="f5b834f1-6ae8-427e-9fa6-4f5eccaf2f67"/>
    <s v="3ca4793d-065e-4112-b023-d1122a2a4b44"/>
    <n v="47499"/>
    <n v="2"/>
    <x v="194"/>
    <n v="21.14"/>
    <x v="1"/>
  </r>
  <r>
    <s v="03b9cdfb-bcfd-434b-be08-6950ee70c6d5"/>
    <s v="3ca4793d-065e-4112-b023-d1122a2a4b44"/>
    <n v="43003"/>
    <n v="2"/>
    <x v="195"/>
    <n v="9.48"/>
    <x v="1"/>
  </r>
  <r>
    <s v="0bcc5318-05c8-45f8-8569-f2cce0ec6ea5"/>
    <s v="3ca4793d-065e-4112-b023-d1122a2a4b44"/>
    <n v="130845"/>
    <n v="2"/>
    <x v="195"/>
    <n v="317.83"/>
    <x v="1"/>
  </r>
  <r>
    <s v="0cd156db-da2d-49f6-9105-c2934d9c8ed5"/>
    <s v="3ca4793d-065e-4112-b023-d1122a2a4b44"/>
    <n v="134240"/>
    <n v="2"/>
    <x v="195"/>
    <n v="126.87"/>
    <x v="0"/>
  </r>
  <r>
    <s v="21b81f33-c6f9-4f86-bf95-a355da7d14d2"/>
    <s v="c7402157-ae44-45cc-b6a7-b348d5dbd417"/>
    <n v="128160"/>
    <n v="2"/>
    <x v="195"/>
    <n v="124.51"/>
    <x v="1"/>
  </r>
  <r>
    <s v="24175b7d-8f13-4440-9ed6-ae7982d4c83c"/>
    <s v="c7402157-ae44-45cc-b6a7-b348d5dbd417"/>
    <n v="126441"/>
    <n v="2"/>
    <x v="195"/>
    <n v="66.959999999999994"/>
    <x v="1"/>
  </r>
  <r>
    <s v="37ac41dc-0885-4384-8fb8-71cd50dc3dc1"/>
    <s v="c7402157-ae44-45cc-b6a7-b348d5dbd417"/>
    <n v="46913"/>
    <n v="2"/>
    <x v="195"/>
    <n v="10.57"/>
    <x v="1"/>
  </r>
  <r>
    <s v="3bf0274b-94a0-4476-8bf6-e46ed0bb0c30"/>
    <s v="c7402157-ae44-45cc-b6a7-b348d5dbd417"/>
    <n v="126262"/>
    <n v="2"/>
    <x v="195"/>
    <n v="555.03"/>
    <x v="1"/>
  </r>
  <r>
    <s v="3e9393de-4d22-4149-b397-ec76e58cf2ab"/>
    <s v="3ca4793d-065e-4112-b023-d1122a2a4b44"/>
    <n v="131262"/>
    <n v="2"/>
    <x v="195"/>
    <n v="56.39"/>
    <x v="0"/>
  </r>
  <r>
    <s v="6b2530f4-b00d-4d91-a4f8-7a66553c8bdf"/>
    <s v="3ca4793d-065e-4112-b023-d1122a2a4b44"/>
    <n v="132070"/>
    <n v="2"/>
    <x v="195"/>
    <n v="74.09"/>
    <x v="0"/>
  </r>
  <r>
    <s v="7c926b17-d7b0-4603-b326-3d8fdb1b444d"/>
    <s v="c7402157-ae44-45cc-b6a7-b348d5dbd417"/>
    <n v="89711"/>
    <n v="2"/>
    <x v="195"/>
    <n v="37.590000000000003"/>
    <x v="1"/>
  </r>
  <r>
    <s v="7dc6baa8-cb3a-4af0-9cdb-b06bf1f55acb"/>
    <s v="3ca4793d-065e-4112-b023-d1122a2a4b44"/>
    <n v="131963"/>
    <n v="2"/>
    <x v="195"/>
    <n v="76.27"/>
    <x v="0"/>
  </r>
  <r>
    <s v="83c807b2-78d6-4a9f-b075-19e243dcdff9"/>
    <s v="c7402157-ae44-45cc-b6a7-b348d5dbd417"/>
    <n v="111267"/>
    <n v="2"/>
    <x v="195"/>
    <n v="32.89"/>
    <x v="1"/>
  </r>
  <r>
    <s v="84bd6117-291b-421a-865f-c78ddebbb92c"/>
    <s v="3ca4793d-065e-4112-b023-d1122a2a4b44"/>
    <n v="133945"/>
    <n v="2"/>
    <x v="195"/>
    <n v="117.47"/>
    <x v="0"/>
  </r>
  <r>
    <s v="8b3c513b-15bb-4277-9974-9409bbec8785"/>
    <s v="3ca4793d-065e-4112-b023-d1122a2a4b44"/>
    <n v="131917"/>
    <n v="2"/>
    <x v="195"/>
    <n v="368.27"/>
    <x v="1"/>
  </r>
  <r>
    <s v="8e00ee75-46ae-42a7-8ab8-1c3b0306de3b"/>
    <s v="3ca4793d-065e-4112-b023-d1122a2a4b44"/>
    <n v="131756"/>
    <n v="2"/>
    <x v="195"/>
    <n v="518.13"/>
    <x v="1"/>
  </r>
  <r>
    <s v="9f630793-9c9c-411f-8c21-9b6c37b2be2c"/>
    <s v="3ca4793d-065e-4112-b023-d1122a2a4b44"/>
    <n v="93711"/>
    <n v="2"/>
    <x v="195"/>
    <n v="32.89"/>
    <x v="1"/>
  </r>
  <r>
    <s v="ba5eecfa-ebd6-41bd-8b29-fe3fd56ef84a"/>
    <s v="c7402157-ae44-45cc-b6a7-b348d5dbd417"/>
    <n v="128189"/>
    <n v="2"/>
    <x v="195"/>
    <n v="66.959999999999994"/>
    <x v="1"/>
  </r>
  <r>
    <s v="be2f2e8a-c903-456e-adc9-597ffeff771b"/>
    <s v="3ca4793d-065e-4112-b023-d1122a2a4b44"/>
    <n v="130191"/>
    <n v="2"/>
    <x v="195"/>
    <n v="75.02"/>
    <x v="0"/>
  </r>
  <r>
    <s v="c562c84c-299e-4881-95cf-ff93555faa0e"/>
    <s v="c7402157-ae44-45cc-b6a7-b348d5dbd417"/>
    <n v="125874"/>
    <n v="2"/>
    <x v="195"/>
    <n v="296.7"/>
    <x v="1"/>
  </r>
  <r>
    <s v="ccc38d47-1059-4a37-8af2-b81bdb896400"/>
    <s v="3ca4793d-065e-4112-b023-d1122a2a4b44"/>
    <n v="74735"/>
    <n v="2"/>
    <x v="195"/>
    <n v="58.73"/>
    <x v="1"/>
  </r>
  <r>
    <s v="ce0a8cc0-7ac1-4b9a-8c91-4de0aeb8aa91"/>
    <s v="c7402157-ae44-45cc-b6a7-b348d5dbd417"/>
    <n v="73171"/>
    <n v="2"/>
    <x v="195"/>
    <n v="28.19"/>
    <x v="1"/>
  </r>
  <r>
    <s v="e087234b-c9c3-4079-8aff-64e7e71838c0"/>
    <s v="c7402157-ae44-45cc-b6a7-b348d5dbd417"/>
    <n v="120473"/>
    <n v="2"/>
    <x v="195"/>
    <n v="10.57"/>
    <x v="1"/>
  </r>
  <r>
    <s v="e4571370-eca2-4a47-992a-0b8039774dfd"/>
    <s v="3ca4793d-065e-4112-b023-d1122a2a4b44"/>
    <n v="131697"/>
    <n v="2"/>
    <x v="195"/>
    <n v="74.09"/>
    <x v="0"/>
  </r>
  <r>
    <s v="e58532f8-bafc-4333-b4dd-b321d9eee84e"/>
    <s v="3ca4793d-065e-4112-b023-d1122a2a4b44"/>
    <n v="130124"/>
    <n v="2"/>
    <x v="195"/>
    <n v="18.79"/>
    <x v="1"/>
  </r>
  <r>
    <s v="f8f640a9-0f57-4a42-96a8-f9b72460d74f"/>
    <s v="c7402157-ae44-45cc-b6a7-b348d5dbd417"/>
    <n v="74881"/>
    <n v="2"/>
    <x v="195"/>
    <n v="28.19"/>
    <x v="1"/>
  </r>
  <r>
    <s v="fa30a4e7-164d-409c-a52c-71a5d176e054"/>
    <s v="c7402157-ae44-45cc-b6a7-b348d5dbd417"/>
    <n v="127054"/>
    <n v="2"/>
    <x v="195"/>
    <n v="321.64"/>
    <x v="1"/>
  </r>
  <r>
    <s v="00733287-2490-4f79-b9fb-a4db6d6774aa"/>
    <s v="2ea0ca2a-77fc-4447-b57c-62a6cb4d75a1"/>
    <n v="52291"/>
    <n v="1"/>
    <x v="196"/>
    <n v="274.3"/>
    <x v="1"/>
  </r>
  <r>
    <s v="0442b4b0-2dbd-4918-8bc3-ec773f59b907"/>
    <s v="2ea0ca2a-77fc-4447-b57c-62a6cb4d75a1"/>
    <n v="33994"/>
    <n v="1"/>
    <x v="196"/>
    <n v="12.25"/>
    <x v="1"/>
  </r>
  <r>
    <s v="07619798-da9f-412f-82da-13c93b5dd224"/>
    <s v="45baf1d2-e066-4f40-8fc5-c61c08d4af4c"/>
    <n v="64909"/>
    <n v="1"/>
    <x v="196"/>
    <n v="310.39999999999998"/>
    <x v="0"/>
  </r>
  <r>
    <s v="0e06d634-307f-45e3-8c8c-795e1db15b5f"/>
    <s v="2ea0ca2a-77fc-4447-b57c-62a6cb4d75a1"/>
    <n v="52768"/>
    <n v="1"/>
    <x v="196"/>
    <n v="6.89"/>
    <x v="1"/>
  </r>
  <r>
    <s v="139c7f2b-ea78-49e7-a159-09e7ef4eee0d"/>
    <s v="3ca4793d-065e-4112-b023-d1122a2a4b44"/>
    <n v="134136"/>
    <n v="2"/>
    <x v="196"/>
    <n v="20.84"/>
    <x v="0"/>
  </r>
  <r>
    <s v="1aeb419a-e788-447f-ab14-8b4f2951439d"/>
    <s v="ed1a5b13-3dc5-4212-b989-f59258b4410e"/>
    <n v="133798"/>
    <n v="2"/>
    <x v="196"/>
    <n v="109.25"/>
    <x v="0"/>
  </r>
  <r>
    <s v="25abb3ba-f959-4329-9fd3-777909c1a40e"/>
    <s v="45baf1d2-e066-4f40-8fc5-c61c08d4af4c"/>
    <n v="65199"/>
    <n v="1"/>
    <x v="196"/>
    <n v="77.72"/>
    <x v="0"/>
  </r>
  <r>
    <s v="2ca20caa-93a6-4818-bd49-34a98bd8918a"/>
    <s v="3ca4793d-065e-4112-b023-d1122a2a4b44"/>
    <n v="134138"/>
    <n v="2"/>
    <x v="196"/>
    <n v="75.180000000000007"/>
    <x v="0"/>
  </r>
  <r>
    <s v="2f301710-475b-4563-9218-97607db3563d"/>
    <s v="c7402157-ae44-45cc-b6a7-b348d5dbd417"/>
    <n v="120336"/>
    <n v="2"/>
    <x v="196"/>
    <n v="10.57"/>
    <x v="1"/>
  </r>
  <r>
    <s v="3368b427-46fb-4c22-8638-53d7eef89910"/>
    <s v="3ca4793d-065e-4112-b023-d1122a2a4b44"/>
    <n v="43863"/>
    <n v="2"/>
    <x v="196"/>
    <n v="646.66999999999996"/>
    <x v="1"/>
  </r>
  <r>
    <s v="33877e1a-400b-4dce-95d7-2741e9ed9dfb"/>
    <s v="3ca4793d-065e-4112-b023-d1122a2a4b44"/>
    <n v="127179"/>
    <n v="2"/>
    <x v="196"/>
    <n v="716.23"/>
    <x v="1"/>
  </r>
  <r>
    <s v="364f3809-213a-4b5e-9c98-dc3c0472fb7a"/>
    <s v="3ca4793d-065e-4112-b023-d1122a2a4b44"/>
    <n v="67582"/>
    <n v="2"/>
    <x v="196"/>
    <n v="10.57"/>
    <x v="1"/>
  </r>
  <r>
    <s v="3a554944-4fea-4bd3-8c75-2741ac569c21"/>
    <s v="ed1a5b13-3dc5-4212-b989-f59258b4410e"/>
    <n v="133790"/>
    <n v="2"/>
    <x v="196"/>
    <n v="157.4"/>
    <x v="0"/>
  </r>
  <r>
    <s v="3b7c3823-db94-4605-b3e5-0b9f4725a9a9"/>
    <s v="c7402157-ae44-45cc-b6a7-b348d5dbd417"/>
    <n v="127000"/>
    <n v="2"/>
    <x v="196"/>
    <n v="496.79"/>
    <x v="1"/>
  </r>
  <r>
    <s v="406ea7a0-f64f-4ef5-835d-b0ed417ab7be"/>
    <s v="c7402157-ae44-45cc-b6a7-b348d5dbd417"/>
    <n v="129938"/>
    <n v="2"/>
    <x v="196"/>
    <n v="103.37"/>
    <x v="0"/>
  </r>
  <r>
    <s v="40a78fe7-7751-4315-b5aa-d4dced1f8494"/>
    <s v="3ca4793d-065e-4112-b023-d1122a2a4b44"/>
    <n v="134283"/>
    <n v="2"/>
    <x v="196"/>
    <n v="334.76"/>
    <x v="0"/>
  </r>
  <r>
    <s v="5de18247-f39d-4971-af5a-90666293b012"/>
    <s v="45baf1d2-e066-4f40-8fc5-c61c08d4af4c"/>
    <n v="64500"/>
    <n v="1"/>
    <x v="196"/>
    <n v="89.5"/>
    <x v="1"/>
  </r>
  <r>
    <s v="61003730-b876-4935-977d-4157c67a1bfb"/>
    <s v="3ca4793d-065e-4112-b023-d1122a2a4b44"/>
    <n v="132216"/>
    <n v="2"/>
    <x v="196"/>
    <n v="42.29"/>
    <x v="0"/>
  </r>
  <r>
    <s v="62878f73-8dff-43bc-a034-542e2bc37488"/>
    <s v="ed1a5b13-3dc5-4212-b989-f59258b4410e"/>
    <n v="131564"/>
    <n v="2"/>
    <x v="196"/>
    <n v="74.09"/>
    <x v="0"/>
  </r>
  <r>
    <s v="676e99d7-58c8-458d-8e68-d492bc01b72d"/>
    <s v="c7402157-ae44-45cc-b6a7-b348d5dbd417"/>
    <n v="125736"/>
    <n v="2"/>
    <x v="196"/>
    <n v="146.25"/>
    <x v="1"/>
  </r>
  <r>
    <s v="6c08c3af-99d5-4a9c-bdef-6272f3c11dce"/>
    <s v="45baf1d2-e066-4f40-8fc5-c61c08d4af4c"/>
    <n v="64970"/>
    <n v="1"/>
    <x v="196"/>
    <n v="75.37"/>
    <x v="0"/>
  </r>
  <r>
    <s v="71623b19-95bc-4b72-be3d-36f04af5e0df"/>
    <s v="ed1a5b13-3dc5-4212-b989-f59258b4410e"/>
    <n v="133793"/>
    <n v="2"/>
    <x v="196"/>
    <n v="75.180000000000007"/>
    <x v="0"/>
  </r>
  <r>
    <s v="78e00e76-9843-48ff-b998-ad9ab49a97aa"/>
    <s v="c7402157-ae44-45cc-b6a7-b348d5dbd417"/>
    <n v="111786"/>
    <n v="2"/>
    <x v="196"/>
    <n v="2078.29"/>
    <x v="1"/>
  </r>
  <r>
    <s v="7c91fa55-ae93-4576-8100-de6c38a6760b"/>
    <s v="2ea0ca2a-77fc-4447-b57c-62a6cb4d75a1"/>
    <n v="35574"/>
    <n v="1"/>
    <x v="196"/>
    <n v="22.44"/>
    <x v="1"/>
  </r>
  <r>
    <s v="8152aa5c-4fff-4b5e-bb34-19c8dfa14bd6"/>
    <s v="2ea0ca2a-77fc-4447-b57c-62a6cb4d75a1"/>
    <n v="37996"/>
    <n v="1"/>
    <x v="196"/>
    <n v="21.19"/>
    <x v="1"/>
  </r>
  <r>
    <s v="873fe78c-fc78-42c2-a4dc-6c30bff92a23"/>
    <s v="3ca4793d-065e-4112-b023-d1122a2a4b44"/>
    <n v="90052"/>
    <n v="2"/>
    <x v="196"/>
    <n v="249.47"/>
    <x v="1"/>
  </r>
  <r>
    <s v="8a870ea8-30b7-410f-a231-d2aadfc8e7a1"/>
    <s v="ed1a5b13-3dc5-4212-b989-f59258b4410e"/>
    <n v="133450"/>
    <n v="2"/>
    <x v="196"/>
    <n v="75.180000000000007"/>
    <x v="0"/>
  </r>
  <r>
    <s v="9e514069-a6f6-4008-9053-64e60588c9dd"/>
    <s v="3ca4793d-065e-4112-b023-d1122a2a4b44"/>
    <n v="131494"/>
    <n v="2"/>
    <x v="196"/>
    <n v="313.99"/>
    <x v="1"/>
  </r>
  <r>
    <s v="a559b11e-8011-41ee-8d41-3404212ba859"/>
    <s v="ed1a5b13-3dc5-4212-b989-f59258b4410e"/>
    <n v="132268"/>
    <n v="2"/>
    <x v="196"/>
    <n v="75.180000000000007"/>
    <x v="0"/>
  </r>
  <r>
    <s v="a59a915d-aae1-434f-884f-86a857ae447f"/>
    <s v="2ea0ca2a-77fc-4447-b57c-62a6cb4d75a1"/>
    <n v="64818"/>
    <n v="1"/>
    <x v="196"/>
    <n v="75.37"/>
    <x v="0"/>
  </r>
  <r>
    <s v="a94a536c-84b7-4695-896b-8ea33cb4fdcf"/>
    <s v="2ea0ca2a-77fc-4447-b57c-62a6cb4d75a1"/>
    <n v="44313"/>
    <n v="1"/>
    <x v="196"/>
    <n v="87.95"/>
    <x v="1"/>
  </r>
  <r>
    <s v="af81be93-a36d-4667-990a-d8493835f473"/>
    <s v="45baf1d2-e066-4f40-8fc5-c61c08d4af4c"/>
    <n v="63723"/>
    <n v="1"/>
    <x v="196"/>
    <n v="74.680000000000007"/>
    <x v="0"/>
  </r>
  <r>
    <s v="b9a54d31-9325-433c-8eee-cfbbae0faeca"/>
    <s v="ed1a5b13-3dc5-4212-b989-f59258b4410e"/>
    <n v="134095"/>
    <n v="2"/>
    <x v="196"/>
    <n v="73.47"/>
    <x v="0"/>
  </r>
  <r>
    <s v="c2df2d30-6e28-4aa8-84f3-dd2b2009f4ca"/>
    <s v="3ca4793d-065e-4112-b023-d1122a2a4b44"/>
    <n v="76654"/>
    <n v="2"/>
    <x v="196"/>
    <n v="20.84"/>
    <x v="1"/>
  </r>
  <r>
    <s v="c4f68ece-552f-4266-ba9d-0ae351d3f184"/>
    <s v="ed1a5b13-3dc5-4212-b989-f59258b4410e"/>
    <n v="134058"/>
    <n v="2"/>
    <x v="196"/>
    <n v="61.08"/>
    <x v="0"/>
  </r>
  <r>
    <s v="c71585b7-905d-40eb-97d0-9c42983e3e16"/>
    <s v="ed1a5b13-3dc5-4212-b989-f59258b4410e"/>
    <n v="134195"/>
    <n v="2"/>
    <x v="196"/>
    <n v="90.45"/>
    <x v="0"/>
  </r>
  <r>
    <s v="cf297780-f1d6-4821-9b83-cb9c6bcd51b7"/>
    <s v="ed1a5b13-3dc5-4212-b989-f59258b4410e"/>
    <n v="134230"/>
    <n v="2"/>
    <x v="196"/>
    <n v="83.4"/>
    <x v="0"/>
  </r>
  <r>
    <s v="d0cc5712-bf12-42e7-82a1-c2e949c2f45d"/>
    <s v="3ca4793d-065e-4112-b023-d1122a2a4b44"/>
    <n v="123768"/>
    <n v="2"/>
    <x v="196"/>
    <n v="751.74"/>
    <x v="1"/>
  </r>
  <r>
    <s v="d78596d2-a2b1-46ef-8026-c6e51e9b3e5e"/>
    <s v="c7402157-ae44-45cc-b6a7-b348d5dbd417"/>
    <n v="120987"/>
    <n v="2"/>
    <x v="196"/>
    <n v="123.34"/>
    <x v="1"/>
  </r>
  <r>
    <s v="d93b512c-b140-40dd-9a0f-c9692389328c"/>
    <s v="2ea0ca2a-77fc-4447-b57c-62a6cb4d75a1"/>
    <n v="44891"/>
    <n v="1"/>
    <x v="196"/>
    <n v="10.6"/>
    <x v="1"/>
  </r>
  <r>
    <s v="e63c4134-9a42-4025-aa36-bd9271b8c9b5"/>
    <s v="2ea0ca2a-77fc-4447-b57c-62a6cb4d75a1"/>
    <n v="52361"/>
    <n v="1"/>
    <x v="196"/>
    <n v="378"/>
    <x v="1"/>
  </r>
  <r>
    <s v="f25c05cb-97b5-4e04-b156-87235a339c39"/>
    <s v="2ea0ca2a-77fc-4447-b57c-62a6cb4d75a1"/>
    <n v="64244"/>
    <n v="1"/>
    <x v="196"/>
    <n v="206.73"/>
    <x v="1"/>
  </r>
  <r>
    <s v="f7ada477-e16c-4747-bf9e-725e3f12ffc3"/>
    <s v="ed1a5b13-3dc5-4212-b989-f59258b4410e"/>
    <n v="131330"/>
    <n v="2"/>
    <x v="196"/>
    <n v="62.32"/>
    <x v="0"/>
  </r>
  <r>
    <s v="f91fbeab-760e-4272-a440-3266a8059fa9"/>
    <s v="c7402157-ae44-45cc-b6a7-b348d5dbd417"/>
    <n v="129948"/>
    <n v="2"/>
    <x v="196"/>
    <n v="46.98"/>
    <x v="0"/>
  </r>
  <r>
    <s v="ff50336f-7253-4968-af75-d2594574d9a4"/>
    <s v="2ea0ca2a-77fc-4447-b57c-62a6cb4d75a1"/>
    <n v="28484"/>
    <n v="1"/>
    <x v="196"/>
    <n v="45.36"/>
    <x v="1"/>
  </r>
  <r>
    <s v="03bf3814-5175-4427-aee6-bc5cba3e25c1"/>
    <s v="ed1a5b13-3dc5-4212-b989-f59258b4410e"/>
    <n v="132716"/>
    <n v="2"/>
    <x v="197"/>
    <n v="56.39"/>
    <x v="0"/>
  </r>
  <r>
    <s v="04e2b799-8074-4e3b-9c9b-35ac2907fee5"/>
    <s v="2ea0ca2a-77fc-4447-b57c-62a6cb4d75a1"/>
    <n v="44498"/>
    <n v="1"/>
    <x v="197"/>
    <n v="3.54"/>
    <x v="1"/>
  </r>
  <r>
    <s v="056fae9d-135b-4497-bf85-971da54608df"/>
    <s v="098431c3-1301-456e-9171-0026d20a3d62"/>
    <n v="48353"/>
    <n v="1"/>
    <x v="197"/>
    <n v="736"/>
    <x v="1"/>
  </r>
  <r>
    <s v="0a75762c-78e4-453e-9d6c-3f70a46db872"/>
    <s v="45baf1d2-e066-4f40-8fc5-c61c08d4af4c"/>
    <n v="63646"/>
    <n v="1"/>
    <x v="197"/>
    <n v="84.76"/>
    <x v="0"/>
  </r>
  <r>
    <s v="0f4aca67-3a7c-4403-9a64-ac99933d8894"/>
    <s v="45baf1d2-e066-4f40-8fc5-c61c08d4af4c"/>
    <n v="65144"/>
    <n v="1"/>
    <x v="197"/>
    <n v="97.84"/>
    <x v="0"/>
  </r>
  <r>
    <s v="130b84ba-a4eb-4034-8e58-0e8a733b8d13"/>
    <s v="ed1a5b13-3dc5-4212-b989-f59258b4410e"/>
    <n v="132884"/>
    <n v="2"/>
    <x v="197"/>
    <n v="75.180000000000007"/>
    <x v="0"/>
  </r>
  <r>
    <s v="16b3cdd1-8fef-4853-9f15-73d234b1971b"/>
    <s v="098431c3-1301-456e-9171-0026d20a3d62"/>
    <n v="20071"/>
    <n v="1"/>
    <x v="197"/>
    <n v="248.34"/>
    <x v="1"/>
  </r>
  <r>
    <s v="267f3247-83dd-449f-8e01-b2b776a0d229"/>
    <s v="098431c3-1301-456e-9171-0026d20a3d62"/>
    <n v="45881"/>
    <n v="1"/>
    <x v="197"/>
    <n v="32.96"/>
    <x v="1"/>
  </r>
  <r>
    <s v="36e140d5-42b1-4247-b7c8-50e50b3f4659"/>
    <s v="098431c3-1301-456e-9171-0026d20a3d62"/>
    <n v="34563"/>
    <n v="1"/>
    <x v="197"/>
    <n v="26.29"/>
    <x v="1"/>
  </r>
  <r>
    <s v="37354953-ebd9-4e45-8361-0e462d071811"/>
    <s v="45baf1d2-e066-4f40-8fc5-c61c08d4af4c"/>
    <n v="64023"/>
    <n v="1"/>
    <x v="197"/>
    <n v="23.55"/>
    <x v="1"/>
  </r>
  <r>
    <s v="390a66e2-e857-4681-adb2-e234e91794dc"/>
    <s v="2ea0ca2a-77fc-4447-b57c-62a6cb4d75a1"/>
    <n v="55335"/>
    <n v="1"/>
    <x v="197"/>
    <n v="10.6"/>
    <x v="1"/>
  </r>
  <r>
    <s v="3d47f327-6a99-4127-8d8b-a7bf01631cd2"/>
    <s v="ed1a5b13-3dc5-4212-b989-f59258b4410e"/>
    <n v="133798"/>
    <n v="2"/>
    <x v="197"/>
    <n v="11.75"/>
    <x v="1"/>
  </r>
  <r>
    <s v="4417eedc-45e8-422c-b6ad-1465e13db3ea"/>
    <s v="c7402157-ae44-45cc-b6a7-b348d5dbd417"/>
    <n v="134448"/>
    <n v="2"/>
    <x v="197"/>
    <n v="30.54"/>
    <x v="0"/>
  </r>
  <r>
    <s v="4429058f-52a1-4844-9d2f-2301786770b7"/>
    <s v="45baf1d2-e066-4f40-8fc5-c61c08d4af4c"/>
    <n v="65095"/>
    <n v="1"/>
    <x v="197"/>
    <n v="75.349999999999994"/>
    <x v="0"/>
  </r>
  <r>
    <s v="465184e4-acfc-43da-aa6f-d3fd13ddee4d"/>
    <s v="ed1a5b13-3dc5-4212-b989-f59258b4410e"/>
    <n v="134416"/>
    <n v="2"/>
    <x v="197"/>
    <n v="93.98"/>
    <x v="0"/>
  </r>
  <r>
    <s v="50f080d8-b5d7-4a33-ae3e-f058ff685ffc"/>
    <s v="45baf1d2-e066-4f40-8fc5-c61c08d4af4c"/>
    <n v="64576"/>
    <n v="1"/>
    <x v="197"/>
    <n v="54.17"/>
    <x v="0"/>
  </r>
  <r>
    <s v="560485a7-b67e-4ebe-bc35-b284c334c2f4"/>
    <s v="098431c3-1301-456e-9171-0026d20a3d62"/>
    <n v="19220"/>
    <n v="1"/>
    <x v="197"/>
    <n v="82.3"/>
    <x v="1"/>
  </r>
  <r>
    <s v="582436de-35ce-4980-94df-7b682f817018"/>
    <s v="ed1a5b13-3dc5-4212-b989-f59258b4410e"/>
    <n v="134474"/>
    <n v="2"/>
    <x v="197"/>
    <n v="61.08"/>
    <x v="0"/>
  </r>
  <r>
    <s v="5857793d-e3f4-41b4-8801-fdbbf5d2572f"/>
    <s v="098431c3-1301-456e-9171-0026d20a3d62"/>
    <n v="61038"/>
    <n v="1"/>
    <x v="197"/>
    <n v="115.27"/>
    <x v="0"/>
  </r>
  <r>
    <s v="64c3e4a7-3d12-447a-8871-7a2c272313c7"/>
    <s v="2ea0ca2a-77fc-4447-b57c-62a6cb4d75a1"/>
    <n v="41564"/>
    <n v="1"/>
    <x v="197"/>
    <n v="301.33999999999997"/>
    <x v="1"/>
  </r>
  <r>
    <s v="652df0d9-c637-489e-8ed7-1fc1a3f892ef"/>
    <s v="2ea0ca2a-77fc-4447-b57c-62a6cb4d75a1"/>
    <n v="63510"/>
    <n v="1"/>
    <x v="197"/>
    <n v="10.6"/>
    <x v="1"/>
  </r>
  <r>
    <s v="6ad679b2-aaff-43fa-a91e-f0c57d3c290f"/>
    <s v="098431c3-1301-456e-9171-0026d20a3d62"/>
    <n v="28153"/>
    <n v="1"/>
    <x v="197"/>
    <n v="16.91"/>
    <x v="1"/>
  </r>
  <r>
    <s v="7086f62e-e3e9-4e9b-acd2-32d89bdbbfe7"/>
    <s v="45baf1d2-e066-4f40-8fc5-c61c08d4af4c"/>
    <n v="63471"/>
    <n v="1"/>
    <x v="197"/>
    <n v="263.38"/>
    <x v="1"/>
  </r>
  <r>
    <s v="70aacf4b-fdf9-4041-bae6-840852b3b1a1"/>
    <s v="ed1a5b13-3dc5-4212-b989-f59258b4410e"/>
    <n v="134289"/>
    <n v="2"/>
    <x v="197"/>
    <n v="82.2"/>
    <x v="0"/>
  </r>
  <r>
    <s v="737d1700-61b0-4d3f-8057-3b9a0e3c4b27"/>
    <s v="2ea0ca2a-77fc-4447-b57c-62a6cb4d75a1"/>
    <n v="64925"/>
    <n v="1"/>
    <x v="197"/>
    <n v="177.46"/>
    <x v="0"/>
  </r>
  <r>
    <s v="77bf430d-592a-4226-9581-81a97eb0ad3c"/>
    <s v="098431c3-1301-456e-9171-0026d20a3d62"/>
    <n v="64904"/>
    <n v="1"/>
    <x v="197"/>
    <n v="48.24"/>
    <x v="0"/>
  </r>
  <r>
    <s v="79337789-607e-451b-819b-dbcee0f15a8f"/>
    <s v="c7402157-ae44-45cc-b6a7-b348d5dbd417"/>
    <n v="67514"/>
    <n v="2"/>
    <x v="197"/>
    <n v="28.19"/>
    <x v="1"/>
  </r>
  <r>
    <s v="7bd085d0-b4a2-4f94-bde5-b1d158d052b1"/>
    <s v="c7402157-ae44-45cc-b6a7-b348d5dbd417"/>
    <n v="134505"/>
    <n v="2"/>
    <x v="197"/>
    <n v="159"/>
    <x v="0"/>
  </r>
  <r>
    <s v="7faae4f9-307f-4b12-a4ba-6230fc0c9d14"/>
    <s v="098431c3-1301-456e-9171-0026d20a3d62"/>
    <n v="19046"/>
    <n v="1"/>
    <x v="197"/>
    <n v="559.54999999999995"/>
    <x v="1"/>
  </r>
  <r>
    <s v="82cd2659-5f09-4b82-aea0-4438e75b3840"/>
    <s v="c7402157-ae44-45cc-b6a7-b348d5dbd417"/>
    <n v="133693"/>
    <n v="2"/>
    <x v="197"/>
    <n v="341.82"/>
    <x v="1"/>
  </r>
  <r>
    <s v="86327a81-15bc-42ba-bdc4-95a334de0bd5"/>
    <s v="c7402157-ae44-45cc-b6a7-b348d5dbd417"/>
    <n v="132282"/>
    <n v="2"/>
    <x v="197"/>
    <n v="92.8"/>
    <x v="0"/>
  </r>
  <r>
    <s v="8abe23ca-2fcf-4a29-b2e3-c7ab9b560908"/>
    <s v="098431c3-1301-456e-9171-0026d20a3d62"/>
    <n v="18550"/>
    <n v="1"/>
    <x v="197"/>
    <n v="67.099999999999994"/>
    <x v="1"/>
  </r>
  <r>
    <s v="9f581a6d-b166-49cb-ab0e-1fe01a78d8bf"/>
    <s v="098431c3-1301-456e-9171-0026d20a3d62"/>
    <n v="65815"/>
    <n v="1"/>
    <x v="197"/>
    <n v="113.06"/>
    <x v="0"/>
  </r>
  <r>
    <s v="a88c9dde-1d36-43fd-a03d-83941469d89f"/>
    <s v="2ea0ca2a-77fc-4447-b57c-62a6cb4d75a1"/>
    <n v="52548"/>
    <n v="1"/>
    <x v="197"/>
    <n v="242.57"/>
    <x v="1"/>
  </r>
  <r>
    <s v="abe69cab-c117-425d-9dce-d7ce59f9cb5d"/>
    <s v="ed1a5b13-3dc5-4212-b989-f59258b4410e"/>
    <n v="134047"/>
    <n v="2"/>
    <x v="197"/>
    <n v="75.180000000000007"/>
    <x v="0"/>
  </r>
  <r>
    <s v="ad75a399-fc7d-4299-971d-4cf59305b2ca"/>
    <s v="2ea0ca2a-77fc-4447-b57c-62a6cb4d75a1"/>
    <n v="54877"/>
    <n v="1"/>
    <x v="197"/>
    <n v="221.59"/>
    <x v="1"/>
  </r>
  <r>
    <s v="adb1bb8e-5e5e-48e1-ac71-781b12a1686b"/>
    <s v="098431c3-1301-456e-9171-0026d20a3d62"/>
    <n v="46375"/>
    <n v="1"/>
    <x v="197"/>
    <n v="315.20999999999998"/>
    <x v="1"/>
  </r>
  <r>
    <s v="afe20d62-770a-49ef-944e-2a49e2123ddb"/>
    <s v="098431c3-1301-456e-9171-0026d20a3d62"/>
    <n v="23402"/>
    <n v="1"/>
    <x v="197"/>
    <n v="179"/>
    <x v="1"/>
  </r>
  <r>
    <s v="b1cd28fc-51b1-4854-806c-43c190b3069e"/>
    <s v="2ea0ca2a-77fc-4447-b57c-62a6cb4d75a1"/>
    <n v="55181"/>
    <n v="1"/>
    <x v="197"/>
    <n v="11.77"/>
    <x v="1"/>
  </r>
  <r>
    <s v="b9e118f3-31e8-4181-9073-bcf477b4b19a"/>
    <s v="2ea0ca2a-77fc-4447-b57c-62a6cb4d75a1"/>
    <n v="50444"/>
    <n v="1"/>
    <x v="197"/>
    <n v="32.97"/>
    <x v="1"/>
  </r>
  <r>
    <s v="ba29c186-0b8a-40bf-9733-31932a44c0a1"/>
    <s v="098431c3-1301-456e-9171-0026d20a3d62"/>
    <n v="60793"/>
    <n v="1"/>
    <x v="197"/>
    <n v="322.62"/>
    <x v="1"/>
  </r>
  <r>
    <s v="c186e260-3998-43c3-bd5a-c9102954b9a7"/>
    <s v="ed1a5b13-3dc5-4212-b989-f59258b4410e"/>
    <n v="134470"/>
    <n v="2"/>
    <x v="197"/>
    <n v="274.13"/>
    <x v="0"/>
  </r>
  <r>
    <s v="cb672a2d-71de-4007-bac4-7d79d2b091f5"/>
    <s v="ed1a5b13-3dc5-4212-b989-f59258b4410e"/>
    <n v="133618"/>
    <n v="2"/>
    <x v="197"/>
    <n v="72.83"/>
    <x v="0"/>
  </r>
  <r>
    <s v="e8009280-7f18-4013-b8a4-edef6f0ba2b7"/>
    <s v="2ea0ca2a-77fc-4447-b57c-62a6cb4d75a1"/>
    <n v="54786"/>
    <n v="1"/>
    <x v="197"/>
    <n v="14.13"/>
    <x v="1"/>
  </r>
  <r>
    <s v="ecdc222a-f7c2-419e-bf55-f130c98d33b8"/>
    <s v="2ea0ca2a-77fc-4447-b57c-62a6cb4d75a1"/>
    <n v="35203"/>
    <n v="1"/>
    <x v="197"/>
    <n v="11.78"/>
    <x v="1"/>
  </r>
  <r>
    <s v="f4dc9eea-effe-41ac-8936-f9e012c924c0"/>
    <s v="ed1a5b13-3dc5-4212-b989-f59258b4410e"/>
    <n v="133779"/>
    <n v="2"/>
    <x v="197"/>
    <n v="57.19"/>
    <x v="0"/>
  </r>
  <r>
    <s v="f79da4d6-f4df-41e5-8997-3fad3d056551"/>
    <s v="ed1a5b13-3dc5-4212-b989-f59258b4410e"/>
    <n v="134688"/>
    <n v="2"/>
    <x v="197"/>
    <n v="34.01"/>
    <x v="0"/>
  </r>
  <r>
    <s v="fa0ce865-7c37-474e-84c1-8f9d1c7632de"/>
    <s v="c7402157-ae44-45cc-b6a7-b348d5dbd417"/>
    <n v="111786"/>
    <n v="2"/>
    <x v="197"/>
    <n v="9.4"/>
    <x v="1"/>
  </r>
  <r>
    <s v="fe2b56bb-edd4-4d6a-96e5-6cb5300baf4d"/>
    <s v="45baf1d2-e066-4f40-8fc5-c61c08d4af4c"/>
    <n v="63677"/>
    <n v="1"/>
    <x v="197"/>
    <n v="181.42"/>
    <x v="1"/>
  </r>
  <r>
    <s v="663e3763-10f3-428c-b003-f924e472faca"/>
    <s v="098431c3-1301-456e-9171-0026d20a3d62"/>
    <n v="55172"/>
    <n v="1"/>
    <x v="198"/>
    <n v="102.29"/>
    <x v="1"/>
  </r>
  <r>
    <s v="0080bdff-3e48-4dc7-b0b6-762acd72f3d2"/>
    <s v="ed1a5b13-3dc5-4212-b989-f59258b4410e"/>
    <n v="134022"/>
    <n v="2"/>
    <x v="199"/>
    <n v="75.180000000000007"/>
    <x v="0"/>
  </r>
  <r>
    <s v="045b7ebf-a3ab-411a-8eeb-89487595e3ed"/>
    <s v="c7402157-ae44-45cc-b6a7-b348d5dbd417"/>
    <n v="115749"/>
    <n v="2"/>
    <x v="199"/>
    <n v="11.75"/>
    <x v="1"/>
  </r>
  <r>
    <s v="069a1248-d37b-493e-8683-c08e1de34d43"/>
    <s v="c7402157-ae44-45cc-b6a7-b348d5dbd417"/>
    <n v="135090"/>
    <n v="2"/>
    <x v="199"/>
    <n v="55.04"/>
    <x v="0"/>
  </r>
  <r>
    <s v="0c51496c-384c-4751-803d-770c79408d40"/>
    <s v="c7402157-ae44-45cc-b6a7-b348d5dbd417"/>
    <n v="59762"/>
    <n v="2"/>
    <x v="199"/>
    <n v="124.51"/>
    <x v="1"/>
  </r>
  <r>
    <s v="14437d19-af68-45a2-958e-f1443d58775e"/>
    <s v="3ca4793d-065e-4112-b023-d1122a2a4b44"/>
    <n v="114300"/>
    <n v="2"/>
    <x v="199"/>
    <n v="117.47"/>
    <x v="0"/>
  </r>
  <r>
    <s v="22964580-9c7b-4a75-94a4-5bbd7fe52b6a"/>
    <s v="c7402157-ae44-45cc-b6a7-b348d5dbd417"/>
    <n v="127148"/>
    <n v="2"/>
    <x v="199"/>
    <n v="629.58000000000004"/>
    <x v="1"/>
  </r>
  <r>
    <s v="46e18c00-88f4-4a72-a47e-c4a1ecd3742e"/>
    <s v="3ca4793d-065e-4112-b023-d1122a2a4b44"/>
    <n v="132381"/>
    <n v="2"/>
    <x v="199"/>
    <n v="124.51"/>
    <x v="1"/>
  </r>
  <r>
    <s v="6180fe5b-c9cc-4950-9181-1dfb864d456b"/>
    <s v="c7402157-ae44-45cc-b6a7-b348d5dbd417"/>
    <n v="121444"/>
    <n v="2"/>
    <x v="199"/>
    <n v="164.08"/>
    <x v="1"/>
  </r>
  <r>
    <s v="6e00a333-3869-457b-8f40-6892ff4ad4df"/>
    <s v="c7402157-ae44-45cc-b6a7-b348d5dbd417"/>
    <n v="135002"/>
    <n v="2"/>
    <x v="199"/>
    <n v="61.08"/>
    <x v="0"/>
  </r>
  <r>
    <s v="6fa3ac10-ad09-4c55-9db9-378074de121b"/>
    <s v="3ca4793d-065e-4112-b023-d1122a2a4b44"/>
    <n v="115491"/>
    <n v="2"/>
    <x v="199"/>
    <n v="7.05"/>
    <x v="1"/>
  </r>
  <r>
    <s v="7dffdce7-4137-4cff-bbaa-7760f3b56434"/>
    <s v="c7402157-ae44-45cc-b6a7-b348d5dbd417"/>
    <n v="78379"/>
    <n v="2"/>
    <x v="199"/>
    <n v="28.19"/>
    <x v="1"/>
  </r>
  <r>
    <s v="81116c9b-2b89-4e1a-8981-8d4f220dbe6d"/>
    <s v="3ca4793d-065e-4112-b023-d1122a2a4b44"/>
    <n v="130663"/>
    <n v="2"/>
    <x v="199"/>
    <n v="209.08"/>
    <x v="1"/>
  </r>
  <r>
    <s v="853541a9-7e74-40f9-b778-1e4fdc941c22"/>
    <s v="c7402157-ae44-45cc-b6a7-b348d5dbd417"/>
    <n v="134575"/>
    <n v="2"/>
    <x v="199"/>
    <n v="98.76"/>
    <x v="0"/>
  </r>
  <r>
    <s v="86615207-3c84-4419-a902-2defcc1a689a"/>
    <s v="ed1a5b13-3dc5-4212-b989-f59258b4410e"/>
    <n v="131405"/>
    <n v="2"/>
    <x v="199"/>
    <n v="103.37"/>
    <x v="0"/>
  </r>
  <r>
    <s v="86993312-5d6e-465a-b216-da94a0126727"/>
    <s v="c7402157-ae44-45cc-b6a7-b348d5dbd417"/>
    <n v="126334"/>
    <n v="2"/>
    <x v="199"/>
    <n v="40.479999999999997"/>
    <x v="0"/>
  </r>
  <r>
    <s v="965ad0bd-93d4-4b49-9571-2d9cbb77ec08"/>
    <s v="c7402157-ae44-45cc-b6a7-b348d5dbd417"/>
    <n v="126776"/>
    <n v="2"/>
    <x v="199"/>
    <n v="584.01"/>
    <x v="1"/>
  </r>
  <r>
    <s v="9fc127c6-f4b5-482f-b2e8-77d81fb7fc0e"/>
    <s v="ed1a5b13-3dc5-4212-b989-f59258b4410e"/>
    <n v="134825"/>
    <n v="2"/>
    <x v="199"/>
    <n v="75.180000000000007"/>
    <x v="0"/>
  </r>
  <r>
    <s v="a37c466a-960b-4d7d-9cf8-2056ad638b28"/>
    <s v="3ca4793d-065e-4112-b023-d1122a2a4b44"/>
    <n v="134741"/>
    <n v="2"/>
    <x v="199"/>
    <n v="84.58"/>
    <x v="0"/>
  </r>
  <r>
    <s v="a57d32d3-e164-42b4-ad14-242670689dd6"/>
    <s v="c7402157-ae44-45cc-b6a7-b348d5dbd417"/>
    <n v="124524"/>
    <n v="2"/>
    <x v="199"/>
    <n v="10.57"/>
    <x v="1"/>
  </r>
  <r>
    <s v="ae437eac-ee99-4083-8550-ec2cc520b82f"/>
    <s v="3ca4793d-065e-4112-b023-d1122a2a4b44"/>
    <n v="114055"/>
    <n v="2"/>
    <x v="199"/>
    <n v="18.8"/>
    <x v="1"/>
  </r>
  <r>
    <s v="b2d99507-7936-48d3-928e-da18588d4729"/>
    <s v="ed1a5b13-3dc5-4212-b989-f59258b4410e"/>
    <n v="134702"/>
    <n v="2"/>
    <x v="199"/>
    <n v="75.180000000000007"/>
    <x v="0"/>
  </r>
  <r>
    <s v="ba4461b6-021d-4f61-95a6-8d0ad4a7a83d"/>
    <s v="3ca4793d-065e-4112-b023-d1122a2a4b44"/>
    <n v="52287"/>
    <n v="2"/>
    <x v="199"/>
    <n v="23.66"/>
    <x v="1"/>
  </r>
  <r>
    <s v="c1ee9276-0ece-4581-a31d-bd82f527b032"/>
    <s v="3ca4793d-065e-4112-b023-d1122a2a4b44"/>
    <n v="126340"/>
    <n v="2"/>
    <x v="199"/>
    <n v="549.22"/>
    <x v="1"/>
  </r>
  <r>
    <s v="ca53b7d4-9b23-4daf-8a8e-1ffbb39a0a90"/>
    <s v="c7402157-ae44-45cc-b6a7-b348d5dbd417"/>
    <n v="69648"/>
    <n v="2"/>
    <x v="199"/>
    <n v="9.4"/>
    <x v="1"/>
  </r>
  <r>
    <s v="cb73825e-1136-458f-8880-cef7020324c2"/>
    <s v="3ca4793d-065e-4112-b023-d1122a2a4b44"/>
    <n v="131927"/>
    <n v="2"/>
    <x v="199"/>
    <n v="112.76"/>
    <x v="1"/>
  </r>
  <r>
    <s v="cbc1b7ea-b1fb-4476-a064-67e750f40a2b"/>
    <s v="c7402157-ae44-45cc-b6a7-b348d5dbd417"/>
    <n v="111786"/>
    <n v="2"/>
    <x v="199"/>
    <n v="10.57"/>
    <x v="1"/>
  </r>
  <r>
    <s v="cd02e053-c6ab-4e54-beaf-64542337abaf"/>
    <s v="3ca4793d-065e-4112-b023-d1122a2a4b44"/>
    <n v="93087"/>
    <n v="2"/>
    <x v="199"/>
    <n v="58.73"/>
    <x v="1"/>
  </r>
  <r>
    <s v="d5cce1c5-5787-48d2-a4d4-b43c78b8ae80"/>
    <s v="ed1a5b13-3dc5-4212-b989-f59258b4410e"/>
    <n v="134069"/>
    <n v="2"/>
    <x v="199"/>
    <n v="67.739999999999995"/>
    <x v="0"/>
  </r>
  <r>
    <s v="dfe7f979-aba3-4640-a2a6-a853c302c6c9"/>
    <s v="ed1a5b13-3dc5-4212-b989-f59258b4410e"/>
    <n v="134130"/>
    <n v="2"/>
    <x v="199"/>
    <n v="75.180000000000007"/>
    <x v="0"/>
  </r>
  <r>
    <s v="e45ee9cd-fd82-45dd-a804-e15b6d69ecfe"/>
    <s v="c7402157-ae44-45cc-b6a7-b348d5dbd417"/>
    <n v="134550"/>
    <n v="2"/>
    <x v="199"/>
    <n v="92.8"/>
    <x v="0"/>
  </r>
  <r>
    <s v="ed6d9271-d780-4db4-8629-02c0e1eb221b"/>
    <s v="ed1a5b13-3dc5-4212-b989-f59258b4410e"/>
    <n v="134933"/>
    <n v="2"/>
    <x v="199"/>
    <n v="89.27"/>
    <x v="0"/>
  </r>
  <r>
    <s v="eec9a332-c927-44eb-af9f-f647d7e8f70c"/>
    <s v="3ca4793d-065e-4112-b023-d1122a2a4b44"/>
    <n v="131414"/>
    <n v="2"/>
    <x v="199"/>
    <n v="10.57"/>
    <x v="1"/>
  </r>
  <r>
    <s v="f3fe0f3b-0dda-4988-ac0e-46ee8d4a2c8a"/>
    <s v="3ca4793d-065e-4112-b023-d1122a2a4b44"/>
    <n v="134800"/>
    <n v="2"/>
    <x v="199"/>
    <n v="80.599999999999994"/>
    <x v="0"/>
  </r>
  <r>
    <s v="f953daa2-ae40-4fab-810f-34ca0ac37ef7"/>
    <s v="ed1a5b13-3dc5-4212-b989-f59258b4410e"/>
    <n v="132753"/>
    <n v="2"/>
    <x v="199"/>
    <n v="75.180000000000007"/>
    <x v="0"/>
  </r>
  <r>
    <s v="fe83cf76-6bf7-4a04-87a5-9c4f7d732e3b"/>
    <s v="ed1a5b13-3dc5-4212-b989-f59258b4410e"/>
    <n v="134270"/>
    <n v="2"/>
    <x v="199"/>
    <n v="75.180000000000007"/>
    <x v="0"/>
  </r>
  <r>
    <s v="ff6ee840-56db-4aa5-8bbb-3f113886d37d"/>
    <s v="ed1a5b13-3dc5-4212-b989-f59258b4410e"/>
    <n v="134494"/>
    <n v="2"/>
    <x v="199"/>
    <n v="84.57"/>
    <x v="0"/>
  </r>
  <r>
    <s v="05ec572f-1f89-42f7-841e-ce7c223c0e94"/>
    <s v="2ea0ca2a-77fc-4447-b57c-62a6cb4d75a1"/>
    <n v="52361"/>
    <n v="1"/>
    <x v="200"/>
    <n v="13.82"/>
    <x v="1"/>
  </r>
  <r>
    <s v="0774bd9e-10d4-4b8c-a0eb-77aa21ad4760"/>
    <s v="098431c3-1301-456e-9171-0026d20a3d62"/>
    <n v="18136"/>
    <n v="1"/>
    <x v="200"/>
    <n v="24.73"/>
    <x v="1"/>
  </r>
  <r>
    <s v="0b9f7ebb-2555-48bc-8ee2-082dc01b64d5"/>
    <s v="2ea0ca2a-77fc-4447-b57c-62a6cb4d75a1"/>
    <n v="34381"/>
    <n v="1"/>
    <x v="200"/>
    <n v="11.78"/>
    <x v="1"/>
  </r>
  <r>
    <s v="0bd46aab-414f-42ee-95cd-e0fa4d97e521"/>
    <s v="098431c3-1301-456e-9171-0026d20a3d62"/>
    <n v="19219"/>
    <n v="1"/>
    <x v="200"/>
    <n v="30.61"/>
    <x v="1"/>
  </r>
  <r>
    <s v="0efca33e-1ce8-4db5-a0c3-cf112a67d16c"/>
    <s v="c7402157-ae44-45cc-b6a7-b348d5dbd417"/>
    <n v="126489"/>
    <n v="2"/>
    <x v="200"/>
    <n v="868.83"/>
    <x v="1"/>
  </r>
  <r>
    <s v="138bd771-2397-48da-a768-b6ab6b34efe4"/>
    <s v="3ca4793d-065e-4112-b023-d1122a2a4b44"/>
    <n v="58109"/>
    <n v="2"/>
    <x v="200"/>
    <n v="615.24"/>
    <x v="1"/>
  </r>
  <r>
    <s v="1746face-c40f-475f-998a-b459cada4cee"/>
    <s v="3ca4793d-065e-4112-b023-d1122a2a4b44"/>
    <n v="132598"/>
    <n v="2"/>
    <x v="200"/>
    <n v="127.25"/>
    <x v="1"/>
  </r>
  <r>
    <s v="17cd7341-2ae4-41e3-a936-d99acbcd600e"/>
    <s v="c7402157-ae44-45cc-b6a7-b348d5dbd417"/>
    <n v="61426"/>
    <n v="2"/>
    <x v="200"/>
    <n v="21.14"/>
    <x v="1"/>
  </r>
  <r>
    <s v="19919159-d4af-4a2c-8de1-a4e130560f9c"/>
    <s v="2ea0ca2a-77fc-4447-b57c-62a6cb4d75a1"/>
    <n v="60521"/>
    <n v="1"/>
    <x v="200"/>
    <n v="86.06"/>
    <x v="0"/>
  </r>
  <r>
    <s v="29549ef4-6c7c-4e99-92cf-e7a79b49d428"/>
    <s v="098431c3-1301-456e-9171-0026d20a3d62"/>
    <n v="51043"/>
    <n v="1"/>
    <x v="200"/>
    <n v="11.77"/>
    <x v="1"/>
  </r>
  <r>
    <s v="2b14242c-4726-40ed-8c4b-3f4ba755b5d1"/>
    <s v="2ea0ca2a-77fc-4447-b57c-62a6cb4d75a1"/>
    <n v="53166"/>
    <n v="1"/>
    <x v="200"/>
    <n v="32.590000000000003"/>
    <x v="1"/>
  </r>
  <r>
    <s v="2d1d7fbb-0eab-47d3-b5d2-b64468418f96"/>
    <s v="2ea0ca2a-77fc-4447-b57c-62a6cb4d75a1"/>
    <n v="22373"/>
    <n v="1"/>
    <x v="200"/>
    <n v="35.32"/>
    <x v="1"/>
  </r>
  <r>
    <s v="30e3a804-1471-49b0-af65-27c7cabe133d"/>
    <s v="3ca4793d-065e-4112-b023-d1122a2a4b44"/>
    <n v="131649"/>
    <n v="2"/>
    <x v="200"/>
    <n v="120.99"/>
    <x v="1"/>
  </r>
  <r>
    <s v="334e7160-a740-4bc5-be2a-39e408827f24"/>
    <s v="2ea0ca2a-77fc-4447-b57c-62a6cb4d75a1"/>
    <n v="19719"/>
    <n v="1"/>
    <x v="200"/>
    <n v="10.6"/>
    <x v="1"/>
  </r>
  <r>
    <s v="3ac816a1-0af3-4047-b6ac-fb3043afea27"/>
    <s v="2ea0ca2a-77fc-4447-b57c-62a6cb4d75a1"/>
    <n v="63466"/>
    <n v="1"/>
    <x v="200"/>
    <n v="27.38"/>
    <x v="0"/>
  </r>
  <r>
    <s v="3c516da4-a359-4116-b103-7163fc533182"/>
    <s v="ed1a5b13-3dc5-4212-b989-f59258b4410e"/>
    <n v="135130"/>
    <n v="2"/>
    <x v="200"/>
    <n v="61.08"/>
    <x v="0"/>
  </r>
  <r>
    <s v="4327c0f9-b601-40b3-bc24-985e9b018751"/>
    <s v="2ea0ca2a-77fc-4447-b57c-62a6cb4d75a1"/>
    <n v="66064"/>
    <n v="1"/>
    <x v="200"/>
    <n v="103.63"/>
    <x v="0"/>
  </r>
  <r>
    <s v="46036a9b-c412-42ac-810d-314b6477cd32"/>
    <s v="098431c3-1301-456e-9171-0026d20a3d62"/>
    <n v="49951"/>
    <n v="1"/>
    <x v="200"/>
    <n v="114.27"/>
    <x v="1"/>
  </r>
  <r>
    <s v="466fc106-d43f-456d-b165-faa2bdab2ec9"/>
    <s v="2ea0ca2a-77fc-4447-b57c-62a6cb4d75a1"/>
    <n v="65983"/>
    <n v="1"/>
    <x v="200"/>
    <n v="451.28"/>
    <x v="0"/>
  </r>
  <r>
    <s v="4d7c2942-2321-47da-b97e-b4d527f6ddc7"/>
    <s v="ed1a5b13-3dc5-4212-b989-f59258b4410e"/>
    <n v="133729"/>
    <n v="2"/>
    <x v="200"/>
    <n v="42.29"/>
    <x v="0"/>
  </r>
  <r>
    <s v="53a20faf-4fae-48f4-81c4-2448146fb5f0"/>
    <s v="098431c3-1301-456e-9171-0026d20a3d62"/>
    <n v="40415"/>
    <n v="1"/>
    <x v="200"/>
    <n v="10.6"/>
    <x v="1"/>
  </r>
  <r>
    <s v="5e5f1e6f-8b60-46e1-a021-602d8c613a88"/>
    <s v="c7402157-ae44-45cc-b6a7-b348d5dbd417"/>
    <n v="124361"/>
    <n v="2"/>
    <x v="200"/>
    <n v="20.100000000000001"/>
    <x v="1"/>
  </r>
  <r>
    <s v="5ead7ecc-8501-4d7d-9f6d-e63a3006651a"/>
    <s v="2ea0ca2a-77fc-4447-b57c-62a6cb4d75a1"/>
    <n v="45806"/>
    <n v="1"/>
    <x v="200"/>
    <n v="352.29"/>
    <x v="1"/>
  </r>
  <r>
    <s v="71a62e58-c379-4d14-9ed6-19b2a6c347b3"/>
    <s v="098431c3-1301-456e-9171-0026d20a3d62"/>
    <n v="58967"/>
    <n v="1"/>
    <x v="200"/>
    <n v="33.93"/>
    <x v="0"/>
  </r>
  <r>
    <s v="73531d2f-746b-4c5c-91ac-143b58e26fa7"/>
    <s v="2ea0ca2a-77fc-4447-b57c-62a6cb4d75a1"/>
    <n v="50796"/>
    <n v="1"/>
    <x v="200"/>
    <n v="10.6"/>
    <x v="1"/>
  </r>
  <r>
    <s v="73ef3942-ece1-4255-8707-7fd5cbc977e3"/>
    <s v="2ea0ca2a-77fc-4447-b57c-62a6cb4d75a1"/>
    <n v="46570"/>
    <n v="1"/>
    <x v="200"/>
    <n v="7.06"/>
    <x v="1"/>
  </r>
  <r>
    <s v="74b0b68b-98ff-41ea-84c0-21c88f85bb47"/>
    <s v="2ea0ca2a-77fc-4447-b57c-62a6cb4d75a1"/>
    <n v="60841"/>
    <n v="1"/>
    <x v="200"/>
    <n v="49.46"/>
    <x v="0"/>
  </r>
  <r>
    <s v="75fff1ab-31d4-4dd3-b3d1-e5f3ea309ca0"/>
    <s v="2ea0ca2a-77fc-4447-b57c-62a6cb4d75a1"/>
    <n v="65185"/>
    <n v="1"/>
    <x v="200"/>
    <n v="96.57"/>
    <x v="0"/>
  </r>
  <r>
    <s v="7628fcde-336d-498b-b770-59d94384f7df"/>
    <s v="3ca4793d-065e-4112-b023-d1122a2a4b44"/>
    <n v="121696"/>
    <n v="2"/>
    <x v="200"/>
    <n v="403.67"/>
    <x v="1"/>
  </r>
  <r>
    <s v="785daad4-5f95-4b12-b381-dd3d389d6d80"/>
    <s v="c7402157-ae44-45cc-b6a7-b348d5dbd417"/>
    <n v="116052"/>
    <n v="2"/>
    <x v="200"/>
    <n v="800.6"/>
    <x v="1"/>
  </r>
  <r>
    <s v="8576c535-b548-4bc5-b7f3-c57234af872a"/>
    <s v="3ca4793d-065e-4112-b023-d1122a2a4b44"/>
    <n v="131198"/>
    <n v="2"/>
    <x v="200"/>
    <n v="124.51"/>
    <x v="1"/>
  </r>
  <r>
    <s v="86f3ef11-9868-470e-8265-4e83fd9d9a93"/>
    <s v="c7402157-ae44-45cc-b6a7-b348d5dbd417"/>
    <n v="126493"/>
    <n v="2"/>
    <x v="200"/>
    <n v="180.29"/>
    <x v="1"/>
  </r>
  <r>
    <s v="8740555d-0ea7-407f-92a4-a344c49d0673"/>
    <s v="3ca4793d-065e-4112-b023-d1122a2a4b44"/>
    <n v="68635"/>
    <n v="2"/>
    <x v="200"/>
    <n v="167.11"/>
    <x v="1"/>
  </r>
  <r>
    <s v="891b4b93-d886-42aa-8420-2c33a6abd1cd"/>
    <s v="2ea0ca2a-77fc-4447-b57c-62a6cb4d75a1"/>
    <n v="37909"/>
    <n v="1"/>
    <x v="200"/>
    <n v="35.15"/>
    <x v="1"/>
  </r>
  <r>
    <s v="8b866458-0351-4908-8793-f45cac59bcb8"/>
    <s v="2ea0ca2a-77fc-4447-b57c-62a6cb4d75a1"/>
    <n v="39082"/>
    <n v="1"/>
    <x v="200"/>
    <n v="21.19"/>
    <x v="1"/>
  </r>
  <r>
    <s v="9a818df3-117d-4750-85e3-3c7a61c71055"/>
    <s v="ed1a5b13-3dc5-4212-b989-f59258b4410e"/>
    <n v="135087"/>
    <n v="2"/>
    <x v="200"/>
    <n v="40.479999999999997"/>
    <x v="0"/>
  </r>
  <r>
    <s v="9b246ca7-fed9-4a40-b607-4952f2e78290"/>
    <s v="098431c3-1301-456e-9171-0026d20a3d62"/>
    <n v="23207"/>
    <n v="1"/>
    <x v="200"/>
    <n v="27.08"/>
    <x v="1"/>
  </r>
  <r>
    <s v="a07d9a6b-5496-4d71-8bbf-559983077c9a"/>
    <s v="2ea0ca2a-77fc-4447-b57c-62a6cb4d75a1"/>
    <n v="63677"/>
    <n v="1"/>
    <x v="200"/>
    <n v="11.78"/>
    <x v="1"/>
  </r>
  <r>
    <s v="a5be9898-c908-4ddc-9e1c-302abed2e6fb"/>
    <s v="2ea0ca2a-77fc-4447-b57c-62a6cb4d75a1"/>
    <n v="63466"/>
    <n v="1"/>
    <x v="200"/>
    <n v="27.38"/>
    <x v="1"/>
  </r>
  <r>
    <s v="afc36a31-2d4f-4c8f-9a57-acc7d5d64cfc"/>
    <s v="c7402157-ae44-45cc-b6a7-b348d5dbd417"/>
    <n v="134712"/>
    <n v="2"/>
    <x v="200"/>
    <n v="56.39"/>
    <x v="0"/>
  </r>
  <r>
    <s v="afc961e9-fb60-43a7-acaa-a7cc57e571c6"/>
    <s v="098431c3-1301-456e-9171-0026d20a3d62"/>
    <n v="29013"/>
    <n v="1"/>
    <x v="200"/>
    <n v="44.74"/>
    <x v="0"/>
  </r>
  <r>
    <s v="b0057a15-ac4f-4d44-99d6-c925fab5f15c"/>
    <s v="2ea0ca2a-77fc-4447-b57c-62a6cb4d75a1"/>
    <n v="45999"/>
    <n v="1"/>
    <x v="200"/>
    <n v="254.29"/>
    <x v="1"/>
  </r>
  <r>
    <s v="b2bfc283-e643-43cc-8da1-a49671bca0a8"/>
    <s v="2ea0ca2a-77fc-4447-b57c-62a6cb4d75a1"/>
    <n v="34596"/>
    <n v="1"/>
    <x v="200"/>
    <n v="394.48"/>
    <x v="1"/>
  </r>
  <r>
    <s v="b7b93140-fc9f-4557-923d-01ea1f01bad3"/>
    <s v="ed1a5b13-3dc5-4212-b989-f59258b4410e"/>
    <n v="134946"/>
    <n v="2"/>
    <x v="200"/>
    <n v="63.43"/>
    <x v="0"/>
  </r>
  <r>
    <s v="bd72dc02-6563-42de-87ea-f6ef4a2b21de"/>
    <s v="3ca4793d-065e-4112-b023-d1122a2a4b44"/>
    <n v="135154"/>
    <n v="2"/>
    <x v="200"/>
    <n v="117.47"/>
    <x v="0"/>
  </r>
  <r>
    <s v="c31c612a-1baf-4342-84f0-ef728255417a"/>
    <s v="c7402157-ae44-45cc-b6a7-b348d5dbd417"/>
    <n v="79091"/>
    <n v="2"/>
    <x v="200"/>
    <n v="28.19"/>
    <x v="1"/>
  </r>
  <r>
    <s v="c4ed6384-3176-4356-ba4a-13142c2bca9a"/>
    <s v="3ca4793d-065e-4112-b023-d1122a2a4b44"/>
    <n v="132944"/>
    <n v="2"/>
    <x v="200"/>
    <n v="622.16"/>
    <x v="1"/>
  </r>
  <r>
    <s v="d2b4b3c0-68bd-460d-8024-21da120649a2"/>
    <s v="ed1a5b13-3dc5-4212-b989-f59258b4410e"/>
    <n v="135124"/>
    <n v="2"/>
    <x v="200"/>
    <n v="75.180000000000007"/>
    <x v="0"/>
  </r>
  <r>
    <s v="d58dcb3a-fa06-4d66-a935-7e0ae364af75"/>
    <s v="2ea0ca2a-77fc-4447-b57c-62a6cb4d75a1"/>
    <n v="38019"/>
    <n v="1"/>
    <x v="200"/>
    <n v="179.12"/>
    <x v="1"/>
  </r>
  <r>
    <s v="d68a4da2-f6e5-40c1-8e7b-a29b1b7fccff"/>
    <s v="098431c3-1301-456e-9171-0026d20a3d62"/>
    <n v="21006"/>
    <n v="1"/>
    <x v="200"/>
    <n v="40.04"/>
    <x v="0"/>
  </r>
  <r>
    <s v="df5219a9-ef55-488a-bdbb-44b30d1b931a"/>
    <s v="098431c3-1301-456e-9171-0026d20a3d62"/>
    <n v="64134"/>
    <n v="1"/>
    <x v="200"/>
    <n v="140.22999999999999"/>
    <x v="1"/>
  </r>
  <r>
    <s v="e024bb19-a329-4f51-9958-72271fec2a12"/>
    <s v="098431c3-1301-456e-9171-0026d20a3d62"/>
    <n v="66520"/>
    <n v="1"/>
    <x v="200"/>
    <n v="103.63"/>
    <x v="0"/>
  </r>
  <r>
    <s v="e29c0bd3-125b-40e6-870c-89e7a9ea0648"/>
    <s v="c7402157-ae44-45cc-b6a7-b348d5dbd417"/>
    <n v="124124"/>
    <n v="2"/>
    <x v="200"/>
    <n v="183.23"/>
    <x v="1"/>
  </r>
  <r>
    <s v="e6e561b2-107e-4f66-a1b2-0c531f5b30d9"/>
    <s v="098431c3-1301-456e-9171-0026d20a3d62"/>
    <n v="46464"/>
    <n v="1"/>
    <x v="200"/>
    <n v="75.37"/>
    <x v="0"/>
  </r>
  <r>
    <s v="e7ea2b78-80db-4eeb-aad5-8f353c062535"/>
    <s v="ed1a5b13-3dc5-4212-b989-f59258b4410e"/>
    <n v="130109"/>
    <n v="2"/>
    <x v="200"/>
    <n v="56.39"/>
    <x v="0"/>
  </r>
  <r>
    <s v="f014b6ce-97df-4e10-ade1-e3af509adecc"/>
    <s v="2ea0ca2a-77fc-4447-b57c-62a6cb4d75a1"/>
    <n v="33780"/>
    <n v="1"/>
    <x v="200"/>
    <n v="20.85"/>
    <x v="1"/>
  </r>
  <r>
    <s v="f121d781-1ab2-4a2d-9e78-8b926378a0c9"/>
    <s v="098431c3-1301-456e-9171-0026d20a3d62"/>
    <n v="26705"/>
    <n v="1"/>
    <x v="200"/>
    <n v="47.11"/>
    <x v="0"/>
  </r>
  <r>
    <s v="f149ad68-f2b6-4b16-8d53-c50e0d8811c5"/>
    <s v="ed1a5b13-3dc5-4212-b989-f59258b4410e"/>
    <n v="134946"/>
    <n v="2"/>
    <x v="200"/>
    <n v="63.43"/>
    <x v="1"/>
  </r>
  <r>
    <s v="f3485215-af13-4690-83eb-63dc4131899c"/>
    <s v="098431c3-1301-456e-9171-0026d20a3d62"/>
    <n v="20767"/>
    <n v="1"/>
    <x v="200"/>
    <n v="34.15"/>
    <x v="1"/>
  </r>
  <r>
    <s v="f8fd820b-611f-436d-b334-82c6154277ab"/>
    <s v="098431c3-1301-456e-9171-0026d20a3d62"/>
    <n v="28153"/>
    <n v="1"/>
    <x v="200"/>
    <n v="45.01"/>
    <x v="1"/>
  </r>
  <r>
    <s v="fcb9029c-e3fd-4537-b749-1af7d7749f5b"/>
    <s v="ed1a5b13-3dc5-4212-b989-f59258b4410e"/>
    <n v="134179"/>
    <n v="2"/>
    <x v="200"/>
    <n v="75.180000000000007"/>
    <x v="0"/>
  </r>
  <r>
    <s v="02d4ca12-a19b-458a-92d1-d56af684b4f2"/>
    <s v="3ca4793d-065e-4112-b023-d1122a2a4b44"/>
    <n v="127150"/>
    <n v="2"/>
    <x v="201"/>
    <n v="378.23"/>
    <x v="1"/>
  </r>
  <r>
    <s v="05c09572-79ad-4bfc-b17e-58ac2f36c30d"/>
    <s v="2ea0ca2a-77fc-4447-b57c-62a6cb4d75a1"/>
    <n v="29088"/>
    <n v="1"/>
    <x v="201"/>
    <n v="39.06"/>
    <x v="0"/>
  </r>
  <r>
    <s v="158bb69d-d2ce-49e4-9201-23f85ad9242a"/>
    <s v="ed1a5b13-3dc5-4212-b989-f59258b4410e"/>
    <n v="134815"/>
    <n v="2"/>
    <x v="201"/>
    <n v="75.180000000000007"/>
    <x v="0"/>
  </r>
  <r>
    <s v="15bafc76-d05e-46de-bdf8-63f72bd0b0e3"/>
    <s v="3ca4793d-065e-4112-b023-d1122a2a4b44"/>
    <n v="132619"/>
    <n v="2"/>
    <x v="201"/>
    <n v="254.49"/>
    <x v="1"/>
  </r>
  <r>
    <s v="19be0e54-c7e6-4b60-bd7d-526e81c67a2b"/>
    <s v="098431c3-1301-456e-9171-0026d20a3d62"/>
    <n v="29032"/>
    <n v="1"/>
    <x v="201"/>
    <n v="30.62"/>
    <x v="1"/>
  </r>
  <r>
    <s v="2204a41e-2354-4c90-898e-92f4e28f4075"/>
    <s v="ed1a5b13-3dc5-4212-b989-f59258b4410e"/>
    <n v="134474"/>
    <n v="2"/>
    <x v="201"/>
    <n v="93.97"/>
    <x v="1"/>
  </r>
  <r>
    <s v="22ffac1f-a95d-446c-8ad6-a04e3e823859"/>
    <s v="2ea0ca2a-77fc-4447-b57c-62a6cb4d75a1"/>
    <n v="53099"/>
    <n v="1"/>
    <x v="201"/>
    <n v="146.28"/>
    <x v="1"/>
  </r>
  <r>
    <s v="27d3a0da-5fe6-489d-b9a5-c29263966c74"/>
    <s v="ed1a5b13-3dc5-4212-b989-f59258b4410e"/>
    <n v="132485"/>
    <n v="2"/>
    <x v="201"/>
    <n v="35.81"/>
    <x v="0"/>
  </r>
  <r>
    <s v="2d2a3d10-0249-4eec-ad68-5ac62d70332b"/>
    <s v="098431c3-1301-456e-9171-0026d20a3d62"/>
    <n v="33936"/>
    <n v="1"/>
    <x v="201"/>
    <n v="32.97"/>
    <x v="1"/>
  </r>
  <r>
    <s v="2ff47cc6-0e04-42f2-81e1-3fc7278a60be"/>
    <s v="3ca4793d-065e-4112-b023-d1122a2a4b44"/>
    <n v="124361"/>
    <n v="2"/>
    <x v="201"/>
    <n v="283.17"/>
    <x v="1"/>
  </r>
  <r>
    <s v="301c35bb-e1ba-4e2c-a913-3f4367418069"/>
    <s v="098431c3-1301-456e-9171-0026d20a3d62"/>
    <n v="22381"/>
    <n v="1"/>
    <x v="201"/>
    <n v="32.96"/>
    <x v="0"/>
  </r>
  <r>
    <s v="31a0ed75-217c-45ed-a446-e2aebc5bba35"/>
    <s v="c7402157-ae44-45cc-b6a7-b348d5dbd417"/>
    <n v="91035"/>
    <n v="2"/>
    <x v="201"/>
    <n v="932.29"/>
    <x v="1"/>
  </r>
  <r>
    <s v="36d86bdc-b68a-4229-8111-2af8701218a6"/>
    <s v="2ea0ca2a-77fc-4447-b57c-62a6cb4d75a1"/>
    <n v="64225"/>
    <n v="1"/>
    <x v="201"/>
    <n v="49.45"/>
    <x v="0"/>
  </r>
  <r>
    <s v="3c223764-8981-46fc-87fc-503f853df9d2"/>
    <s v="c7402157-ae44-45cc-b6a7-b348d5dbd417"/>
    <n v="135075"/>
    <n v="2"/>
    <x v="201"/>
    <n v="143.32"/>
    <x v="0"/>
  </r>
  <r>
    <s v="3fe190cb-ae62-4743-8cc4-977b0dd7c323"/>
    <s v="2ea0ca2a-77fc-4447-b57c-62a6cb4d75a1"/>
    <n v="64227"/>
    <n v="1"/>
    <x v="201"/>
    <n v="42.38"/>
    <x v="0"/>
  </r>
  <r>
    <s v="4215cbfb-47df-4c19-ad0c-c57e397122ff"/>
    <s v="ed1a5b13-3dc5-4212-b989-f59258b4410e"/>
    <n v="135203"/>
    <n v="2"/>
    <x v="201"/>
    <n v="61.08"/>
    <x v="0"/>
  </r>
  <r>
    <s v="423c49ca-52c4-4611-bfd8-b1de2739dbde"/>
    <s v="c7402157-ae44-45cc-b6a7-b348d5dbd417"/>
    <n v="121442"/>
    <n v="2"/>
    <x v="201"/>
    <n v="607.54999999999995"/>
    <x v="1"/>
  </r>
  <r>
    <s v="42c2aeca-5796-4b09-9ccf-37e93b78c063"/>
    <s v="3ca4793d-065e-4112-b023-d1122a2a4b44"/>
    <n v="45450"/>
    <n v="2"/>
    <x v="201"/>
    <n v="115.11"/>
    <x v="1"/>
  </r>
  <r>
    <s v="43e6d307-e60c-4053-a595-5fdd5d0a1994"/>
    <s v="2ea0ca2a-77fc-4447-b57c-62a6cb4d75a1"/>
    <n v="35576"/>
    <n v="1"/>
    <x v="201"/>
    <n v="316.85000000000002"/>
    <x v="1"/>
  </r>
  <r>
    <s v="4621c8ed-a775-46fb-9465-5be4a0c08850"/>
    <s v="2ea0ca2a-77fc-4447-b57c-62a6cb4d75a1"/>
    <n v="27985"/>
    <n v="1"/>
    <x v="201"/>
    <n v="50.62"/>
    <x v="0"/>
  </r>
  <r>
    <s v="4866f166-c58b-4c2c-8088-550c7d11c701"/>
    <s v="2ea0ca2a-77fc-4447-b57c-62a6cb4d75a1"/>
    <n v="44395"/>
    <n v="1"/>
    <x v="201"/>
    <n v="178.76"/>
    <x v="1"/>
  </r>
  <r>
    <s v="499165a7-ee3d-4ffa-96e9-0cd24964f2a6"/>
    <s v="2ea0ca2a-77fc-4447-b57c-62a6cb4d75a1"/>
    <n v="66596"/>
    <n v="1"/>
    <x v="201"/>
    <n v="165.94"/>
    <x v="0"/>
  </r>
  <r>
    <s v="4da6fdd0-c7c8-4dee-94a5-46bf5e01ae80"/>
    <s v="098431c3-1301-456e-9171-0026d20a3d62"/>
    <n v="40952"/>
    <n v="1"/>
    <x v="201"/>
    <n v="21.44"/>
    <x v="1"/>
  </r>
  <r>
    <s v="53ba5c37-76c5-44ad-803d-3a2eda020c41"/>
    <s v="2ea0ca2a-77fc-4447-b57c-62a6cb4d75a1"/>
    <n v="21739"/>
    <n v="1"/>
    <x v="201"/>
    <n v="47.09"/>
    <x v="1"/>
  </r>
  <r>
    <s v="58c31c2a-674d-47a3-aef8-57dc93c13780"/>
    <s v="3ca4793d-065e-4112-b023-d1122a2a4b44"/>
    <n v="51026"/>
    <n v="2"/>
    <x v="201"/>
    <n v="21.44"/>
    <x v="1"/>
  </r>
  <r>
    <s v="5a35ba4c-bc3c-4115-bee7-267f25d8ea37"/>
    <s v="ed1a5b13-3dc5-4212-b989-f59258b4410e"/>
    <n v="132753"/>
    <n v="2"/>
    <x v="201"/>
    <n v="199.36"/>
    <x v="1"/>
  </r>
  <r>
    <s v="628ece03-0fa7-4459-8ba6-89b9cae6bdd4"/>
    <s v="c7402157-ae44-45cc-b6a7-b348d5dbd417"/>
    <n v="87240"/>
    <n v="2"/>
    <x v="201"/>
    <n v="37.590000000000003"/>
    <x v="1"/>
  </r>
  <r>
    <s v="6777b03b-31f1-46dd-b361-34b8d4bda0e8"/>
    <s v="3ca4793d-065e-4112-b023-d1122a2a4b44"/>
    <n v="64482"/>
    <n v="2"/>
    <x v="201"/>
    <n v="10.57"/>
    <x v="1"/>
  </r>
  <r>
    <s v="6d4ceb66-47bd-4ec3-8ed8-701d574db44f"/>
    <s v="ed1a5b13-3dc5-4212-b989-f59258b4410e"/>
    <n v="134156"/>
    <n v="2"/>
    <x v="201"/>
    <n v="56.39"/>
    <x v="0"/>
  </r>
  <r>
    <s v="7c8dac74-c736-4afc-8a5c-9dea4d4a6840"/>
    <s v="3ca4793d-065e-4112-b023-d1122a2a4b44"/>
    <n v="134961"/>
    <n v="2"/>
    <x v="201"/>
    <n v="86.93"/>
    <x v="0"/>
  </r>
  <r>
    <s v="7e2454a6-a499-40b9-87d2-aed78ce491f0"/>
    <s v="2ea0ca2a-77fc-4447-b57c-62a6cb4d75a1"/>
    <n v="37007"/>
    <n v="1"/>
    <x v="201"/>
    <n v="64.78"/>
    <x v="1"/>
  </r>
  <r>
    <s v="801a1844-985b-4f03-92d4-e57417fd3cb1"/>
    <s v="098431c3-1301-456e-9171-0026d20a3d62"/>
    <n v="40415"/>
    <n v="1"/>
    <x v="201"/>
    <n v="179.42"/>
    <x v="1"/>
  </r>
  <r>
    <s v="802dd672-b982-49d3-9ffe-8dd53414ad3a"/>
    <s v="3ca4793d-065e-4112-b023-d1122a2a4b44"/>
    <n v="130772"/>
    <n v="2"/>
    <x v="201"/>
    <n v="253.96"/>
    <x v="1"/>
  </r>
  <r>
    <s v="8953baf0-3399-41a5-8731-b21cdcc2d6fb"/>
    <s v="2ea0ca2a-77fc-4447-b57c-62a6cb4d75a1"/>
    <n v="33994"/>
    <n v="1"/>
    <x v="201"/>
    <n v="26.95"/>
    <x v="1"/>
  </r>
  <r>
    <s v="91e901ff-6c4f-455e-bd7a-9ef9c0a66717"/>
    <s v="2ea0ca2a-77fc-4447-b57c-62a6cb4d75a1"/>
    <n v="65003"/>
    <n v="1"/>
    <x v="201"/>
    <n v="115.33"/>
    <x v="0"/>
  </r>
  <r>
    <s v="9a28e215-a864-4102-89ab-3f9a96544698"/>
    <s v="c7402157-ae44-45cc-b6a7-b348d5dbd417"/>
    <n v="132282"/>
    <n v="2"/>
    <x v="201"/>
    <n v="138.61000000000001"/>
    <x v="1"/>
  </r>
  <r>
    <s v="9cd67b4b-f345-4e51-a209-354f44fdda36"/>
    <s v="ed1a5b13-3dc5-4212-b989-f59258b4410e"/>
    <n v="135467"/>
    <n v="2"/>
    <x v="201"/>
    <n v="353.55"/>
    <x v="0"/>
  </r>
  <r>
    <s v="9d991518-d0d3-4442-a24d-3cb4106ab0f4"/>
    <s v="2ea0ca2a-77fc-4447-b57c-62a6cb4d75a1"/>
    <n v="65783"/>
    <n v="1"/>
    <x v="201"/>
    <n v="40.72"/>
    <x v="0"/>
  </r>
  <r>
    <s v="9e7201b4-f7b6-465c-9528-7e9a85f26403"/>
    <s v="3ca4793d-065e-4112-b023-d1122a2a4b44"/>
    <n v="130643"/>
    <n v="2"/>
    <x v="201"/>
    <n v="129.16"/>
    <x v="1"/>
  </r>
  <r>
    <s v="a36ccbd8-ac76-4833-a0f9-67598eb46437"/>
    <s v="098431c3-1301-456e-9171-0026d20a3d62"/>
    <n v="66480"/>
    <n v="1"/>
    <x v="201"/>
    <n v="136.5"/>
    <x v="0"/>
  </r>
  <r>
    <s v="ab7aae46-cdbb-4642-8a22-f6435cd1cc40"/>
    <s v="c7402157-ae44-45cc-b6a7-b348d5dbd417"/>
    <n v="125375"/>
    <n v="2"/>
    <x v="201"/>
    <n v="11.75"/>
    <x v="1"/>
  </r>
  <r>
    <s v="b1e13070-bc20-4174-b5a9-6463c1f2a78c"/>
    <s v="098431c3-1301-456e-9171-0026d20a3d62"/>
    <n v="65607"/>
    <n v="1"/>
    <x v="201"/>
    <n v="54.16"/>
    <x v="0"/>
  </r>
  <r>
    <s v="b606edbb-200d-4877-9437-f36b5f62a99f"/>
    <s v="c7402157-ae44-45cc-b6a7-b348d5dbd417"/>
    <n v="134505"/>
    <n v="2"/>
    <x v="201"/>
    <n v="167.33"/>
    <x v="1"/>
  </r>
  <r>
    <s v="bf81eff0-92ef-451b-bbea-2a09058d6888"/>
    <s v="098431c3-1301-456e-9171-0026d20a3d62"/>
    <n v="46781"/>
    <n v="1"/>
    <x v="201"/>
    <n v="23.55"/>
    <x v="1"/>
  </r>
  <r>
    <s v="c0ad01ac-545b-4886-8510-f571a0ff3b70"/>
    <s v="3ca4793d-065e-4112-b023-d1122a2a4b44"/>
    <n v="45617"/>
    <n v="2"/>
    <x v="201"/>
    <n v="10.57"/>
    <x v="1"/>
  </r>
  <r>
    <s v="c3490de8-ffea-469f-a9ae-9d4f141e1da8"/>
    <s v="2ea0ca2a-77fc-4447-b57c-62a6cb4d75a1"/>
    <n v="52245"/>
    <n v="1"/>
    <x v="201"/>
    <n v="239.52"/>
    <x v="1"/>
  </r>
  <r>
    <s v="c3922613-d469-4d07-aaeb-2d9e9c469900"/>
    <s v="098431c3-1301-456e-9171-0026d20a3d62"/>
    <n v="45881"/>
    <n v="1"/>
    <x v="201"/>
    <n v="353.19"/>
    <x v="1"/>
  </r>
  <r>
    <s v="c9be3a4c-e294-44a9-85aa-5a1a0d5af6d6"/>
    <s v="c7402157-ae44-45cc-b6a7-b348d5dbd417"/>
    <n v="127148"/>
    <n v="2"/>
    <x v="201"/>
    <n v="249.99"/>
    <x v="1"/>
  </r>
  <r>
    <s v="cacef988-3b1a-4546-a11c-8173b23db9c2"/>
    <s v="ed1a5b13-3dc5-4212-b989-f59258b4410e"/>
    <n v="135481"/>
    <n v="2"/>
    <x v="201"/>
    <n v="75.180000000000007"/>
    <x v="0"/>
  </r>
  <r>
    <s v="cc8fa475-f917-45fe-910f-b37a101611d1"/>
    <s v="2ea0ca2a-77fc-4447-b57c-62a6cb4d75a1"/>
    <n v="44313"/>
    <n v="1"/>
    <x v="201"/>
    <n v="4219.8599999999997"/>
    <x v="1"/>
  </r>
  <r>
    <s v="cfa6bd5c-5ef8-43b4-bb28-bc2e789a5f87"/>
    <s v="2ea0ca2a-77fc-4447-b57c-62a6cb4d75a1"/>
    <n v="65656"/>
    <n v="1"/>
    <x v="201"/>
    <n v="75.37"/>
    <x v="0"/>
  </r>
  <r>
    <s v="d70446bf-f644-489b-a17e-a6cb4995715b"/>
    <s v="c7402157-ae44-45cc-b6a7-b348d5dbd417"/>
    <n v="135278"/>
    <n v="2"/>
    <x v="201"/>
    <n v="74.09"/>
    <x v="0"/>
  </r>
  <r>
    <s v="d90d4db9-258b-41b2-b014-5c9a5e83160c"/>
    <s v="2ea0ca2a-77fc-4447-b57c-62a6cb4d75a1"/>
    <n v="41450"/>
    <n v="1"/>
    <x v="201"/>
    <n v="14.13"/>
    <x v="1"/>
  </r>
  <r>
    <s v="e5cdea59-8362-46b1-8c11-5ecbe5d20062"/>
    <s v="ed1a5b13-3dc5-4212-b989-f59258b4410e"/>
    <n v="134047"/>
    <n v="2"/>
    <x v="201"/>
    <n v="16.440000000000001"/>
    <x v="1"/>
  </r>
  <r>
    <s v="e5f51688-3d2f-4368-bc54-3d70553fd8aa"/>
    <s v="2ea0ca2a-77fc-4447-b57c-62a6cb4d75a1"/>
    <n v="66843"/>
    <n v="1"/>
    <x v="201"/>
    <n v="46.14"/>
    <x v="0"/>
  </r>
  <r>
    <s v="f21e16fa-b004-4e1e-99ad-1d2c7507ebc5"/>
    <s v="3ca4793d-065e-4112-b023-d1122a2a4b44"/>
    <n v="121880"/>
    <n v="2"/>
    <x v="201"/>
    <n v="52.78"/>
    <x v="1"/>
  </r>
  <r>
    <s v="f2350747-5fd5-4218-919a-960dc521cefa"/>
    <s v="3ca4793d-065e-4112-b023-d1122a2a4b44"/>
    <n v="134283"/>
    <n v="2"/>
    <x v="201"/>
    <n v="597.27"/>
    <x v="1"/>
  </r>
  <r>
    <s v="f5be5e89-17ca-48e0-9372-cf93098d40e5"/>
    <s v="3ca4793d-065e-4112-b023-d1122a2a4b44"/>
    <n v="73075"/>
    <n v="2"/>
    <x v="201"/>
    <n v="11.75"/>
    <x v="1"/>
  </r>
  <r>
    <s v="ff155ba7-daea-4074-bc28-1a57a0a80145"/>
    <s v="2ea0ca2a-77fc-4447-b57c-62a6cb4d75a1"/>
    <n v="35574"/>
    <n v="1"/>
    <x v="201"/>
    <n v="22.44"/>
    <x v="1"/>
  </r>
  <r>
    <s v="018220bf-8ff4-4705-a3a5-7127f57b89d3"/>
    <s v="3ca4793d-065e-4112-b023-d1122a2a4b44"/>
    <n v="132070"/>
    <n v="2"/>
    <x v="202"/>
    <n v="212.77"/>
    <x v="1"/>
  </r>
  <r>
    <s v="0619dbbf-da82-4c0b-8bf8-50106e667d78"/>
    <s v="3ca4793d-065e-4112-b023-d1122a2a4b44"/>
    <n v="93971"/>
    <n v="2"/>
    <x v="202"/>
    <n v="28.19"/>
    <x v="1"/>
  </r>
  <r>
    <s v="1102cd24-5e75-40fb-8092-f675eaac1f68"/>
    <s v="2ea0ca2a-77fc-4447-b57c-62a6cb4d75a1"/>
    <n v="52387"/>
    <n v="1"/>
    <x v="202"/>
    <n v="362.71"/>
    <x v="1"/>
  </r>
  <r>
    <s v="150c62ec-c8d9-4cb7-bb2d-2ce82c13289f"/>
    <s v="2ea0ca2a-77fc-4447-b57c-62a6cb4d75a1"/>
    <n v="19826"/>
    <n v="1"/>
    <x v="202"/>
    <n v="10.6"/>
    <x v="1"/>
  </r>
  <r>
    <s v="18eb32f3-0c84-45fc-902c-41960f8883a7"/>
    <s v="3ca4793d-065e-4112-b023-d1122a2a4b44"/>
    <n v="134996"/>
    <n v="2"/>
    <x v="202"/>
    <n v="75.180000000000007"/>
    <x v="0"/>
  </r>
  <r>
    <s v="1d67ce04-4297-4926-83a3-30a5cc4c7f80"/>
    <s v="2ea0ca2a-77fc-4447-b57c-62a6cb4d75a1"/>
    <n v="65665"/>
    <n v="1"/>
    <x v="202"/>
    <n v="56.53"/>
    <x v="0"/>
  </r>
  <r>
    <s v="235eb82a-1ba6-4bb0-843d-b5acfc009ec3"/>
    <s v="ed1a5b13-3dc5-4212-b989-f59258b4410e"/>
    <n v="134230"/>
    <n v="2"/>
    <x v="202"/>
    <n v="283.39"/>
    <x v="1"/>
  </r>
  <r>
    <s v="38e221e3-1193-47b6-bd0c-29d1a0f7fa7e"/>
    <s v="c7402157-ae44-45cc-b6a7-b348d5dbd417"/>
    <n v="132562"/>
    <n v="2"/>
    <x v="202"/>
    <n v="229.11"/>
    <x v="0"/>
  </r>
  <r>
    <s v="39f861c0-f23a-47c5-ba87-ecae0a67e861"/>
    <s v="ed1a5b13-3dc5-4212-b989-f59258b4410e"/>
    <n v="135254"/>
    <n v="2"/>
    <x v="202"/>
    <n v="104.67"/>
    <x v="0"/>
  </r>
  <r>
    <s v="425e66f1-84b0-42ee-96d0-5449f2db8705"/>
    <s v="2ea0ca2a-77fc-4447-b57c-62a6cb4d75a1"/>
    <n v="35954"/>
    <n v="1"/>
    <x v="202"/>
    <n v="25.324999999999999"/>
    <x v="1"/>
  </r>
  <r>
    <s v="4eb2f44a-cea0-498a-b3e0-c1151df5ab41"/>
    <s v="3ca4793d-065e-4112-b023-d1122a2a4b44"/>
    <n v="123768"/>
    <n v="2"/>
    <x v="202"/>
    <n v="11.75"/>
    <x v="1"/>
  </r>
  <r>
    <s v="4fab1481-eff6-4115-a220-30c1766662cf"/>
    <s v="c7402157-ae44-45cc-b6a7-b348d5dbd417"/>
    <n v="69408"/>
    <n v="2"/>
    <x v="202"/>
    <n v="28.19"/>
    <x v="1"/>
  </r>
  <r>
    <s v="4ffe28ac-b599-459d-8370-fe639c69f4a9"/>
    <s v="c7402157-ae44-45cc-b6a7-b348d5dbd417"/>
    <n v="125679"/>
    <n v="2"/>
    <x v="202"/>
    <n v="375.87"/>
    <x v="1"/>
  </r>
  <r>
    <s v="55c26f5e-defb-4164-891a-d7582c9bfb6b"/>
    <s v="2ea0ca2a-77fc-4447-b57c-62a6cb4d75a1"/>
    <n v="41689"/>
    <n v="1"/>
    <x v="202"/>
    <n v="167.32"/>
    <x v="1"/>
  </r>
  <r>
    <s v="5d27b96b-bb23-4798-b4b7-2229d032a3bc"/>
    <s v="3ca4793d-065e-4112-b023-d1122a2a4b44"/>
    <n v="115053"/>
    <n v="2"/>
    <x v="202"/>
    <n v="10.57"/>
    <x v="1"/>
  </r>
  <r>
    <s v="682a5f82-73a1-4918-9c9e-28332a8c54b3"/>
    <s v="ed1a5b13-3dc5-4212-b989-f59258b4410e"/>
    <n v="135051"/>
    <n v="2"/>
    <x v="202"/>
    <n v="103.58"/>
    <x v="0"/>
  </r>
  <r>
    <s v="6e40da83-5cd3-4cf5-a211-5479c80c4024"/>
    <s v="c7402157-ae44-45cc-b6a7-b348d5dbd417"/>
    <n v="92849"/>
    <n v="2"/>
    <x v="202"/>
    <n v="58.73"/>
    <x v="1"/>
  </r>
  <r>
    <s v="76d9f6ac-5197-4e28-8f41-a37db0949836"/>
    <s v="ed1a5b13-3dc5-4212-b989-f59258b4410e"/>
    <n v="134058"/>
    <n v="2"/>
    <x v="202"/>
    <n v="294.82"/>
    <x v="1"/>
  </r>
  <r>
    <s v="76e0dbe9-7a1c-4f7e-a794-be8aa4d16e72"/>
    <s v="c7402157-ae44-45cc-b6a7-b348d5dbd417"/>
    <n v="135570"/>
    <n v="2"/>
    <x v="202"/>
    <n v="84.58"/>
    <x v="0"/>
  </r>
  <r>
    <s v="8062f0d9-9561-4aa9-ac4d-348b9b712464"/>
    <s v="2ea0ca2a-77fc-4447-b57c-62a6cb4d75a1"/>
    <n v="66373"/>
    <n v="1"/>
    <x v="202"/>
    <n v="267.58999999999997"/>
    <x v="0"/>
  </r>
  <r>
    <s v="864e2d18-2f33-4c47-99c5-e6b6ebb14ec3"/>
    <s v="ed1a5b13-3dc5-4212-b989-f59258b4410e"/>
    <n v="135416"/>
    <n v="2"/>
    <x v="202"/>
    <n v="75.180000000000007"/>
    <x v="0"/>
  </r>
  <r>
    <s v="8a8f5db4-f350-4a25-a2ee-00fa4471e037"/>
    <s v="c7402157-ae44-45cc-b6a7-b348d5dbd417"/>
    <n v="135278"/>
    <n v="2"/>
    <x v="202"/>
    <n v="41.68"/>
    <x v="1"/>
  </r>
  <r>
    <s v="99910dcf-bd84-4c36-a68b-8d43776c1954"/>
    <s v="3ca4793d-065e-4112-b023-d1122a2a4b44"/>
    <n v="135006"/>
    <n v="2"/>
    <x v="202"/>
    <n v="83.4"/>
    <x v="0"/>
  </r>
  <r>
    <s v="9c7616cb-6997-43f7-83f3-f4257f51dcde"/>
    <s v="ed1a5b13-3dc5-4212-b989-f59258b4410e"/>
    <n v="135733"/>
    <n v="2"/>
    <x v="202"/>
    <n v="285.43"/>
    <x v="0"/>
  </r>
  <r>
    <s v="9f34caa5-62be-4998-aa48-131b055e64db"/>
    <s v="3ca4793d-065e-4112-b023-d1122a2a4b44"/>
    <n v="49533"/>
    <n v="2"/>
    <x v="202"/>
    <n v="436"/>
    <x v="1"/>
  </r>
  <r>
    <s v="a51926ca-3eb0-40d6-b18a-8e2bd4090551"/>
    <s v="c7402157-ae44-45cc-b6a7-b348d5dbd417"/>
    <n v="134545"/>
    <n v="2"/>
    <x v="202"/>
    <n v="287.77999999999997"/>
    <x v="0"/>
  </r>
  <r>
    <s v="bc08b1f2-242b-47ad-aba6-160930525183"/>
    <s v="3ca4793d-065e-4112-b023-d1122a2a4b44"/>
    <n v="130906"/>
    <n v="2"/>
    <x v="202"/>
    <n v="124.51"/>
    <x v="1"/>
  </r>
  <r>
    <s v="bc26803f-65c5-4844-ac7b-d1ff5f601f6d"/>
    <s v="3ca4793d-065e-4112-b023-d1122a2a4b44"/>
    <n v="125942"/>
    <n v="2"/>
    <x v="202"/>
    <n v="1685.56"/>
    <x v="1"/>
  </r>
  <r>
    <s v="c4e1bbd1-7528-477b-b47a-8d873cf839cb"/>
    <s v="2ea0ca2a-77fc-4447-b57c-62a6cb4d75a1"/>
    <n v="40683"/>
    <n v="1"/>
    <x v="202"/>
    <n v="14.13"/>
    <x v="1"/>
  </r>
  <r>
    <s v="d15f13cd-84bf-4c31-94d6-ca3eac0670b2"/>
    <s v="2ea0ca2a-77fc-4447-b57c-62a6cb4d75a1"/>
    <n v="66288"/>
    <n v="1"/>
    <x v="202"/>
    <n v="75.349999999999994"/>
    <x v="0"/>
  </r>
  <r>
    <s v="d18beb7a-1e0d-47c3-9381-bbe3e0e08d5c"/>
    <s v="2ea0ca2a-77fc-4447-b57c-62a6cb4d75a1"/>
    <n v="64244"/>
    <n v="1"/>
    <x v="202"/>
    <n v="151.62"/>
    <x v="1"/>
  </r>
  <r>
    <s v="d53133d8-d382-4c69-a49f-aba4842e868c"/>
    <s v="ed1a5b13-3dc5-4212-b989-f59258b4410e"/>
    <n v="131564"/>
    <n v="2"/>
    <x v="202"/>
    <n v="345.05"/>
    <x v="1"/>
  </r>
  <r>
    <s v="db92a969-dab1-4479-95a9-ba6d95ec122d"/>
    <s v="c7402157-ae44-45cc-b6a7-b348d5dbd417"/>
    <n v="126262"/>
    <n v="2"/>
    <x v="202"/>
    <n v="10.57"/>
    <x v="1"/>
  </r>
  <r>
    <s v="e3dda395-132d-4452-ab32-3eb6dd30ca54"/>
    <s v="ed1a5b13-3dc5-4212-b989-f59258b4410e"/>
    <n v="135672"/>
    <n v="2"/>
    <x v="202"/>
    <n v="83.4"/>
    <x v="0"/>
  </r>
  <r>
    <s v="e610e163-62ac-449e-9dc3-26828b9b6ade"/>
    <s v="2ea0ca2a-77fc-4447-b57c-62a6cb4d75a1"/>
    <n v="18297"/>
    <n v="1"/>
    <x v="202"/>
    <n v="28.25"/>
    <x v="1"/>
  </r>
  <r>
    <s v="f6288210-24bc-4d5d-ba84-a407646f87e7"/>
    <s v="2ea0ca2a-77fc-4447-b57c-62a6cb4d75a1"/>
    <n v="44313"/>
    <n v="1"/>
    <x v="202"/>
    <n v="10.6"/>
    <x v="1"/>
  </r>
  <r>
    <s v="f70a8531-b3c3-4f63-acb3-abb30a13fe64"/>
    <s v="c7402157-ae44-45cc-b6a7-b348d5dbd417"/>
    <n v="135564"/>
    <n v="2"/>
    <x v="202"/>
    <n v="61.08"/>
    <x v="0"/>
  </r>
  <r>
    <s v="f94653a3-e623-4537-87be-6509cfeda440"/>
    <s v="2ea0ca2a-77fc-4447-b57c-62a6cb4d75a1"/>
    <n v="35954"/>
    <n v="1"/>
    <x v="202"/>
    <n v="25.324999999999999"/>
    <x v="1"/>
  </r>
  <r>
    <s v="fe2e54b0-04b2-4fbe-a284-24c96b06494e"/>
    <s v="ed1a5b13-3dc5-4212-b989-f59258b4410e"/>
    <n v="135568"/>
    <n v="2"/>
    <x v="202"/>
    <n v="142.13"/>
    <x v="0"/>
  </r>
  <r>
    <s v="0da8b050-04f6-440a-bf6a-1d3920f753f8"/>
    <s v="ed1a5b13-3dc5-4212-b989-f59258b4410e"/>
    <n v="133756"/>
    <n v="2"/>
    <x v="203"/>
    <n v="55.04"/>
    <x v="0"/>
  </r>
  <r>
    <s v="0ec53cd2-5714-4ff2-997d-406b3b56ff6a"/>
    <s v="098431c3-1301-456e-9171-0026d20a3d62"/>
    <n v="66211"/>
    <n v="1"/>
    <x v="203"/>
    <n v="83.61"/>
    <x v="0"/>
  </r>
  <r>
    <s v="124e82a7-6407-41a7-926f-24d002800559"/>
    <s v="3ca4793d-065e-4112-b023-d1122a2a4b44"/>
    <n v="134136"/>
    <n v="2"/>
    <x v="203"/>
    <n v="399.71"/>
    <x v="1"/>
  </r>
  <r>
    <s v="15811711-1bf4-4e62-83a6-0fbfd41bfe39"/>
    <s v="2ea0ca2a-77fc-4447-b57c-62a6cb4d75a1"/>
    <n v="35576"/>
    <n v="1"/>
    <x v="203"/>
    <n v="106.82"/>
    <x v="1"/>
  </r>
  <r>
    <s v="17f9ec86-51db-4097-a021-984ade71f9fa"/>
    <s v="ed1a5b13-3dc5-4212-b989-f59258b4410e"/>
    <n v="134156"/>
    <n v="2"/>
    <x v="203"/>
    <n v="112.76"/>
    <x v="1"/>
  </r>
  <r>
    <s v="1e6769e7-3c85-46b9-a945-fde02cbd1e5c"/>
    <s v="2ea0ca2a-77fc-4447-b57c-62a6cb4d75a1"/>
    <n v="47799"/>
    <n v="1"/>
    <x v="203"/>
    <n v="251.09"/>
    <x v="1"/>
  </r>
  <r>
    <s v="22694bce-965b-4298-bb3f-7409e00749eb"/>
    <s v="2ea0ca2a-77fc-4447-b57c-62a6cb4d75a1"/>
    <n v="66942"/>
    <n v="1"/>
    <x v="203"/>
    <n v="84.79"/>
    <x v="0"/>
  </r>
  <r>
    <s v="2a5c749f-0af1-4a0d-96ac-0c99de8255b3"/>
    <s v="2ea0ca2a-77fc-4447-b57c-62a6cb4d75a1"/>
    <n v="45344"/>
    <n v="1"/>
    <x v="203"/>
    <n v="15.84"/>
    <x v="1"/>
  </r>
  <r>
    <s v="3a9b557f-e549-4608-ab9b-019e5816692a"/>
    <s v="ed1a5b13-3dc5-4212-b989-f59258b4410e"/>
    <n v="134289"/>
    <n v="2"/>
    <x v="203"/>
    <n v="136.61000000000001"/>
    <x v="1"/>
  </r>
  <r>
    <s v="4073085f-0fcd-457f-8019-ae89c4ce947f"/>
    <s v="098431c3-1301-456e-9171-0026d20a3d62"/>
    <n v="36915"/>
    <n v="1"/>
    <x v="203"/>
    <n v="101.14"/>
    <x v="0"/>
  </r>
  <r>
    <s v="42e8cacd-7263-4492-b8a5-0b3009a701d4"/>
    <s v="c7402157-ae44-45cc-b6a7-b348d5dbd417"/>
    <n v="134448"/>
    <n v="2"/>
    <x v="203"/>
    <n v="10.57"/>
    <x v="1"/>
  </r>
  <r>
    <s v="47f0c6a2-0158-45fb-8163-a3ddbe334c57"/>
    <s v="098431c3-1301-456e-9171-0026d20a3d62"/>
    <n v="49666"/>
    <n v="1"/>
    <x v="203"/>
    <n v="9.14"/>
    <x v="1"/>
  </r>
  <r>
    <s v="492dfb92-7aca-441e-bcbf-1fb5fd21a526"/>
    <s v="098431c3-1301-456e-9171-0026d20a3d62"/>
    <n v="46113"/>
    <n v="1"/>
    <x v="203"/>
    <n v="32.159999999999997"/>
    <x v="1"/>
  </r>
  <r>
    <s v="4a9ed7fd-f746-4484-be13-2f8d9b6b3093"/>
    <s v="3ca4793d-065e-4112-b023-d1122a2a4b44"/>
    <n v="114480"/>
    <n v="2"/>
    <x v="203"/>
    <n v="22.32"/>
    <x v="1"/>
  </r>
  <r>
    <s v="4afe32d7-ff44-4370-9f0a-30abd113f687"/>
    <s v="3ca4793d-065e-4112-b023-d1122a2a4b44"/>
    <n v="121033"/>
    <n v="2"/>
    <x v="203"/>
    <n v="718.86"/>
    <x v="1"/>
  </r>
  <r>
    <s v="4bc7961c-bab7-461d-b927-5686c1cfd91f"/>
    <s v="3ca4793d-065e-4112-b023-d1122a2a4b44"/>
    <n v="75926"/>
    <n v="2"/>
    <x v="203"/>
    <n v="21.14"/>
    <x v="1"/>
  </r>
  <r>
    <s v="510aaa9e-453f-4707-8247-82c56ec5e9e1"/>
    <s v="2ea0ca2a-77fc-4447-b57c-62a6cb4d75a1"/>
    <n v="44498"/>
    <n v="1"/>
    <x v="203"/>
    <n v="14117.4"/>
    <x v="1"/>
  </r>
  <r>
    <s v="5ff34dc8-f979-4860-8908-860ba381a007"/>
    <s v="ed1a5b13-3dc5-4212-b989-f59258b4410e"/>
    <n v="135722"/>
    <n v="2"/>
    <x v="203"/>
    <n v="56.39"/>
    <x v="0"/>
  </r>
  <r>
    <s v="65cb170a-ae02-4733-8c03-19d2ff3d4a66"/>
    <s v="2ea0ca2a-77fc-4447-b57c-62a6cb4d75a1"/>
    <n v="41623"/>
    <n v="1"/>
    <x v="203"/>
    <n v="100.55"/>
    <x v="1"/>
  </r>
  <r>
    <s v="7174e649-500e-435b-8d4a-f1f17b3336e8"/>
    <s v="2ea0ca2a-77fc-4447-b57c-62a6cb4d75a1"/>
    <n v="29075"/>
    <n v="1"/>
    <x v="203"/>
    <n v="19.579999999999998"/>
    <x v="1"/>
  </r>
  <r>
    <s v="719eb57f-9bc6-45fb-81db-d3f153fd9e23"/>
    <s v="098431c3-1301-456e-9171-0026d20a3d62"/>
    <n v="37014"/>
    <n v="1"/>
    <x v="203"/>
    <n v="958.3"/>
    <x v="1"/>
  </r>
  <r>
    <s v="743ee4c1-6ff3-42f7-914d-97b57fc4b34f"/>
    <s v="c7402157-ae44-45cc-b6a7-b348d5dbd417"/>
    <n v="73607"/>
    <n v="2"/>
    <x v="203"/>
    <n v="214.67"/>
    <x v="1"/>
  </r>
  <r>
    <s v="7648f2c0-34fb-42ab-b71d-dbf2457d6389"/>
    <s v="3ca4793d-065e-4112-b023-d1122a2a4b44"/>
    <n v="132202"/>
    <n v="2"/>
    <x v="203"/>
    <n v="332.87"/>
    <x v="1"/>
  </r>
  <r>
    <s v="7b8f4298-2a0b-4000-92d5-56f2e21464e4"/>
    <s v="2ea0ca2a-77fc-4447-b57c-62a6cb4d75a1"/>
    <n v="66384"/>
    <n v="1"/>
    <x v="203"/>
    <n v="75.349999999999994"/>
    <x v="0"/>
  </r>
  <r>
    <s v="7c3e00d8-58a2-4e50-81c5-f8bc16904f60"/>
    <s v="3ca4793d-065e-4112-b023-d1122a2a4b44"/>
    <n v="130663"/>
    <n v="2"/>
    <x v="203"/>
    <n v="189.28"/>
    <x v="1"/>
  </r>
  <r>
    <s v="808b1628-93f2-4962-92f9-a1681535b21d"/>
    <s v="098431c3-1301-456e-9171-0026d20a3d62"/>
    <n v="18411"/>
    <n v="1"/>
    <x v="203"/>
    <n v="35.67"/>
    <x v="1"/>
  </r>
  <r>
    <s v="8adda43a-ffe2-4827-af54-0803801f7909"/>
    <s v="098431c3-1301-456e-9171-0026d20a3d62"/>
    <n v="50312"/>
    <n v="1"/>
    <x v="203"/>
    <n v="129.55000000000001"/>
    <x v="1"/>
  </r>
  <r>
    <s v="95101130-2443-4297-a69c-f86494eb4a1b"/>
    <s v="2ea0ca2a-77fc-4447-b57c-62a6cb4d75a1"/>
    <n v="19826"/>
    <n v="1"/>
    <x v="203"/>
    <n v="80.8"/>
    <x v="1"/>
  </r>
  <r>
    <s v="958cc72d-6c4f-4a94-a9e9-262d4b710f97"/>
    <s v="ed1a5b13-3dc5-4212-b989-f59258b4410e"/>
    <n v="135883"/>
    <n v="2"/>
    <x v="203"/>
    <n v="75.180000000000007"/>
    <x v="0"/>
  </r>
  <r>
    <s v="9f19d08e-0ac2-4d12-a4fa-01274635d553"/>
    <s v="c7402157-ae44-45cc-b6a7-b348d5dbd417"/>
    <n v="128335"/>
    <n v="2"/>
    <x v="203"/>
    <n v="136.26"/>
    <x v="1"/>
  </r>
  <r>
    <s v="a1055dbd-d3cd-4921-8790-ee43096e3eca"/>
    <s v="c7402157-ae44-45cc-b6a7-b348d5dbd417"/>
    <n v="67834"/>
    <n v="2"/>
    <x v="203"/>
    <n v="51.28"/>
    <x v="1"/>
  </r>
  <r>
    <s v="a89a4c65-6151-4b63-97ca-fcf844716391"/>
    <s v="c7402157-ae44-45cc-b6a7-b348d5dbd417"/>
    <n v="133693"/>
    <n v="2"/>
    <x v="203"/>
    <n v="23.49"/>
    <x v="1"/>
  </r>
  <r>
    <s v="bae0a209-3585-4fb3-9df0-852a0135dbc6"/>
    <s v="c7402157-ae44-45cc-b6a7-b348d5dbd417"/>
    <n v="45801"/>
    <n v="2"/>
    <x v="203"/>
    <n v="39.94"/>
    <x v="1"/>
  </r>
  <r>
    <s v="bb9b63f3-068f-4211-9574-d15123be0a71"/>
    <s v="c7402157-ae44-45cc-b6a7-b348d5dbd417"/>
    <n v="70078"/>
    <n v="2"/>
    <x v="203"/>
    <n v="36.42"/>
    <x v="1"/>
  </r>
  <r>
    <s v="c3d8f312-c014-4838-a5c9-19bdb6c67f94"/>
    <s v="3ca4793d-065e-4112-b023-d1122a2a4b44"/>
    <n v="131203"/>
    <n v="2"/>
    <x v="203"/>
    <n v="561.91999999999996"/>
    <x v="1"/>
  </r>
  <r>
    <s v="d52c357a-2531-4e92-8286-b37c7ee15c6a"/>
    <s v="2ea0ca2a-77fc-4447-b57c-62a6cb4d75a1"/>
    <n v="23095"/>
    <n v="1"/>
    <x v="203"/>
    <n v="176.56"/>
    <x v="1"/>
  </r>
  <r>
    <s v="d71a9f62-505b-467f-8a6d-d676b296a288"/>
    <s v="c7402157-ae44-45cc-b6a7-b348d5dbd417"/>
    <n v="87574"/>
    <n v="2"/>
    <x v="203"/>
    <n v="37.590000000000003"/>
    <x v="1"/>
  </r>
  <r>
    <s v="e3b84d76-e3fd-41b1-a11d-f951c098d547"/>
    <s v="ed1a5b13-3dc5-4212-b989-f59258b4410e"/>
    <n v="134363"/>
    <n v="2"/>
    <x v="203"/>
    <n v="56.39"/>
    <x v="0"/>
  </r>
  <r>
    <s v="e46ed63e-b13c-41fb-87ad-4aa77a3cefbe"/>
    <s v="ed1a5b13-3dc5-4212-b989-f59258b4410e"/>
    <n v="135811"/>
    <n v="2"/>
    <x v="203"/>
    <n v="151.43"/>
    <x v="0"/>
  </r>
  <r>
    <s v="e54d5307-f2f9-4d89-a0e8-4df061138c8d"/>
    <s v="098431c3-1301-456e-9171-0026d20a3d62"/>
    <n v="45881"/>
    <n v="1"/>
    <x v="203"/>
    <n v="303.74"/>
    <x v="1"/>
  </r>
  <r>
    <s v="e9899949-7376-4e0a-b4e9-7855a03f8138"/>
    <s v="3ca4793d-065e-4112-b023-d1122a2a4b44"/>
    <n v="84420"/>
    <n v="2"/>
    <x v="203"/>
    <n v="21.14"/>
    <x v="1"/>
  </r>
  <r>
    <s v="f0631b28-2fd3-4d44-8561-23437f91a2f5"/>
    <s v="c7402157-ae44-45cc-b6a7-b348d5dbd417"/>
    <n v="131723"/>
    <n v="2"/>
    <x v="203"/>
    <n v="122.2"/>
    <x v="0"/>
  </r>
  <r>
    <s v="f1dd2348-7015-49bb-83ad-79662de028f3"/>
    <s v="ed1a5b13-3dc5-4212-b989-f59258b4410e"/>
    <n v="134830"/>
    <n v="2"/>
    <x v="203"/>
    <n v="42.29"/>
    <x v="0"/>
  </r>
  <r>
    <s v="f626a3e9-f5ee-4914-8444-e61aa46004d8"/>
    <s v="3ca4793d-065e-4112-b023-d1122a2a4b44"/>
    <n v="52656"/>
    <n v="2"/>
    <x v="203"/>
    <n v="33.04"/>
    <x v="1"/>
  </r>
  <r>
    <s v="24c8d4cc-1926-4b23-8f51-165eb37449ce"/>
    <s v="2ea0ca2a-77fc-4447-b57c-62a6cb4d75a1"/>
    <n v="66942"/>
    <n v="1"/>
    <x v="204"/>
    <n v="9.42"/>
    <x v="1"/>
  </r>
  <r>
    <s v="30c38c5a-7576-4d54-97a3-34f4539cf286"/>
    <s v="2ea0ca2a-77fc-4447-b57c-62a6cb4d75a1"/>
    <n v="38861"/>
    <n v="1"/>
    <x v="204"/>
    <n v="21.2"/>
    <x v="1"/>
  </r>
  <r>
    <s v="693be2d9-734e-43ba-94b9-924095971440"/>
    <s v="2ea0ca2a-77fc-4447-b57c-62a6cb4d75a1"/>
    <n v="49276"/>
    <n v="1"/>
    <x v="204"/>
    <n v="32.590000000000003"/>
    <x v="1"/>
  </r>
  <r>
    <s v="6ae1d77c-60a7-4f53-bdbd-0da2d827e380"/>
    <s v="2ea0ca2a-77fc-4447-b57c-62a6cb4d75a1"/>
    <n v="34478"/>
    <n v="1"/>
    <x v="204"/>
    <n v="92.18"/>
    <x v="0"/>
  </r>
  <r>
    <s v="9889a4ff-fdd6-4501-bc57-88569534e2ab"/>
    <s v="2ea0ca2a-77fc-4447-b57c-62a6cb4d75a1"/>
    <n v="66913"/>
    <n v="1"/>
    <x v="204"/>
    <n v="252.09"/>
    <x v="0"/>
  </r>
  <r>
    <s v="a51b4887-6cee-4be1-bba2-92e8b06f09f6"/>
    <s v="2ea0ca2a-77fc-4447-b57c-62a6cb4d75a1"/>
    <n v="29584"/>
    <n v="1"/>
    <x v="204"/>
    <n v="48.27"/>
    <x v="1"/>
  </r>
  <r>
    <s v="a94eb4c4-3ae2-4a60-a2d3-1d11f194bac1"/>
    <s v="098431c3-1301-456e-9171-0026d20a3d62"/>
    <n v="22844"/>
    <n v="1"/>
    <x v="204"/>
    <n v="29.56"/>
    <x v="1"/>
  </r>
  <r>
    <s v="bcddd8fc-240d-49e4-aec3-23c591135ee8"/>
    <s v="2ea0ca2a-77fc-4447-b57c-62a6cb4d75a1"/>
    <n v="41795"/>
    <n v="1"/>
    <x v="204"/>
    <n v="20.100000000000001"/>
    <x v="1"/>
  </r>
  <r>
    <s v="d88d6b2a-af4a-4254-849f-656765c79ff0"/>
    <s v="2ea0ca2a-77fc-4447-b57c-62a6cb4d75a1"/>
    <n v="67109"/>
    <n v="1"/>
    <x v="204"/>
    <n v="181.29"/>
    <x v="0"/>
  </r>
  <r>
    <s v="dfd0df8f-c97a-4091-9743-9aaf232b8e1a"/>
    <s v="2ea0ca2a-77fc-4447-b57c-62a6cb4d75a1"/>
    <n v="66740"/>
    <n v="1"/>
    <x v="204"/>
    <n v="122.4"/>
    <x v="0"/>
  </r>
  <r>
    <s v="fa964d95-85a9-4354-ab89-16d788621996"/>
    <s v="098431c3-1301-456e-9171-0026d20a3d62"/>
    <n v="28153"/>
    <n v="1"/>
    <x v="204"/>
    <n v="2786.89"/>
    <x v="1"/>
  </r>
  <r>
    <s v="0790d584-f1df-4c27-a6fb-f795d713d0dc"/>
    <s v="ed1a5b13-3dc5-4212-b989-f59258b4410e"/>
    <n v="135860"/>
    <n v="2"/>
    <x v="205"/>
    <n v="103.37"/>
    <x v="0"/>
  </r>
  <r>
    <s v="0b517cf9-2e7e-4d0f-9532-8a6d40149a68"/>
    <s v="3ca4793d-065e-4112-b023-d1122a2a4b44"/>
    <n v="136129"/>
    <n v="2"/>
    <x v="205"/>
    <n v="188.36"/>
    <x v="0"/>
  </r>
  <r>
    <s v="1dc383fe-9dc6-4621-a324-8570f0efa690"/>
    <s v="3ca4793d-065e-4112-b023-d1122a2a4b44"/>
    <n v="130015"/>
    <n v="2"/>
    <x v="205"/>
    <n v="10.72"/>
    <x v="1"/>
  </r>
  <r>
    <s v="1e4f8455-2f75-498e-8ed7-094ad9df4859"/>
    <s v="c7402157-ae44-45cc-b6a7-b348d5dbd417"/>
    <n v="135299"/>
    <n v="2"/>
    <x v="205"/>
    <n v="75.180000000000007"/>
    <x v="0"/>
  </r>
  <r>
    <s v="1ee75b02-b7c9-4d2a-93b6-3f1317e95f43"/>
    <s v="ed1a5b13-3dc5-4212-b989-f59258b4410e"/>
    <n v="135243"/>
    <n v="2"/>
    <x v="205"/>
    <n v="75.180000000000007"/>
    <x v="0"/>
  </r>
  <r>
    <s v="2507925d-3550-4e1c-bf42-3144113bc012"/>
    <s v="3ca4793d-065e-4112-b023-d1122a2a4b44"/>
    <n v="130876"/>
    <n v="2"/>
    <x v="205"/>
    <n v="245.82"/>
    <x v="1"/>
  </r>
  <r>
    <s v="36151084-5a98-48b6-a9dc-dbfb647a5b96"/>
    <s v="ed1a5b13-3dc5-4212-b989-f59258b4410e"/>
    <n v="135201"/>
    <n v="2"/>
    <x v="205"/>
    <n v="71.78"/>
    <x v="0"/>
  </r>
  <r>
    <s v="4e77b26f-d591-4926-a0a7-954b02c6c13e"/>
    <s v="ed1a5b13-3dc5-4212-b989-f59258b4410e"/>
    <n v="136138"/>
    <n v="2"/>
    <x v="205"/>
    <n v="103.37"/>
    <x v="0"/>
  </r>
  <r>
    <s v="58d7e38d-d86c-474e-a5a9-eb8e8b497f08"/>
    <s v="3ca4793d-065e-4112-b023-d1122a2a4b44"/>
    <n v="125942"/>
    <n v="2"/>
    <x v="205"/>
    <n v="5.36"/>
    <x v="1"/>
  </r>
  <r>
    <s v="5eb27040-5495-4379-911d-f4de186fa221"/>
    <s v="3ca4793d-065e-4112-b023-d1122a2a4b44"/>
    <n v="129976"/>
    <n v="2"/>
    <x v="205"/>
    <n v="22.32"/>
    <x v="1"/>
  </r>
  <r>
    <s v="7526bbaf-1948-491d-9903-1a885634cee4"/>
    <s v="c7402157-ae44-45cc-b6a7-b348d5dbd417"/>
    <n v="94089"/>
    <n v="2"/>
    <x v="205"/>
    <n v="17.62"/>
    <x v="1"/>
  </r>
  <r>
    <s v="7ff0b2a1-ea3b-4141-8e9c-0983bad77294"/>
    <s v="c7402157-ae44-45cc-b6a7-b348d5dbd417"/>
    <n v="86794"/>
    <n v="2"/>
    <x v="205"/>
    <n v="35.24"/>
    <x v="1"/>
  </r>
  <r>
    <s v="804b89f1-b1a9-44cb-bad5-d7c089cd34d6"/>
    <s v="3ca4793d-065e-4112-b023-d1122a2a4b44"/>
    <n v="135845"/>
    <n v="2"/>
    <x v="205"/>
    <n v="75.180000000000007"/>
    <x v="0"/>
  </r>
  <r>
    <s v="84305449-d846-4b34-8127-1d5032c9aa41"/>
    <s v="ed1a5b13-3dc5-4212-b989-f59258b4410e"/>
    <n v="135824"/>
    <n v="2"/>
    <x v="205"/>
    <n v="61.08"/>
    <x v="0"/>
  </r>
  <r>
    <s v="843d5aea-37bf-4b75-ae39-77e6e75f1ad9"/>
    <s v="3ca4793d-065e-4112-b023-d1122a2a4b44"/>
    <n v="134136"/>
    <n v="2"/>
    <x v="205"/>
    <n v="11.58"/>
    <x v="1"/>
  </r>
  <r>
    <s v="87e19fa5-cd39-43b2-af34-1b0a94c5abfa"/>
    <s v="3ca4793d-065e-4112-b023-d1122a2a4b44"/>
    <n v="132070"/>
    <n v="2"/>
    <x v="205"/>
    <n v="53.25"/>
    <x v="1"/>
  </r>
  <r>
    <s v="88bfcde2-3068-4d41-b5b7-8071aeafd4e4"/>
    <s v="c7402157-ae44-45cc-b6a7-b348d5dbd417"/>
    <n v="115116"/>
    <n v="2"/>
    <x v="205"/>
    <n v="445.97"/>
    <x v="1"/>
  </r>
  <r>
    <s v="8d156483-0d59-4fbe-9ebb-751eef1602a9"/>
    <s v="c7402157-ae44-45cc-b6a7-b348d5dbd417"/>
    <n v="57533"/>
    <n v="2"/>
    <x v="205"/>
    <n v="10.57"/>
    <x v="1"/>
  </r>
  <r>
    <s v="94862b1c-0d5f-4e0a-92a0-c92d79f877da"/>
    <s v="c7402157-ae44-45cc-b6a7-b348d5dbd417"/>
    <n v="91111"/>
    <n v="2"/>
    <x v="205"/>
    <n v="237.8"/>
    <x v="1"/>
  </r>
  <r>
    <s v="996ea84b-1e96-49dc-8e1a-6d1862d54b2e"/>
    <s v="3ca4793d-065e-4112-b023-d1122a2a4b44"/>
    <n v="45017"/>
    <n v="2"/>
    <x v="205"/>
    <n v="41.93"/>
    <x v="1"/>
  </r>
  <r>
    <s v="99a24dc8-f2c2-4179-b234-ab36a1784c7c"/>
    <s v="c7402157-ae44-45cc-b6a7-b348d5dbd417"/>
    <n v="134852"/>
    <n v="2"/>
    <x v="205"/>
    <n v="83.4"/>
    <x v="0"/>
  </r>
  <r>
    <s v="a2b496f5-8f4a-4312-9208-fdfa65a69aa4"/>
    <s v="ed1a5b13-3dc5-4212-b989-f59258b4410e"/>
    <n v="133756"/>
    <n v="2"/>
    <x v="205"/>
    <n v="192.06"/>
    <x v="1"/>
  </r>
  <r>
    <s v="afea2ee8-6f43-4b13-9448-cc6cb4c0bca5"/>
    <s v="ed1a5b13-3dc5-4212-b989-f59258b4410e"/>
    <n v="134746"/>
    <n v="2"/>
    <x v="205"/>
    <n v="75.180000000000007"/>
    <x v="0"/>
  </r>
  <r>
    <s v="bac07913-b613-44a0-80f4-30b9ceaaf1a5"/>
    <s v="3ca4793d-065e-4112-b023-d1122a2a4b44"/>
    <n v="93958"/>
    <n v="2"/>
    <x v="205"/>
    <n v="21.14"/>
    <x v="1"/>
  </r>
  <r>
    <s v="cb29c3f9-3ee5-4504-9ba9-8ea56e831337"/>
    <s v="c7402157-ae44-45cc-b6a7-b348d5dbd417"/>
    <n v="68610"/>
    <n v="2"/>
    <x v="205"/>
    <n v="10.57"/>
    <x v="1"/>
  </r>
  <r>
    <s v="cbe3446e-0228-4732-af7d-91ae39d6856b"/>
    <s v="3ca4793d-065e-4112-b023-d1122a2a4b44"/>
    <n v="92471"/>
    <n v="2"/>
    <x v="205"/>
    <n v="21.14"/>
    <x v="1"/>
  </r>
  <r>
    <s v="cde7e128-35c1-43fa-80c3-3ea0b9e0191a"/>
    <s v="3ca4793d-065e-4112-b023-d1122a2a4b44"/>
    <n v="76654"/>
    <n v="2"/>
    <x v="205"/>
    <n v="10.42"/>
    <x v="1"/>
  </r>
  <r>
    <s v="cf88752d-aa87-457a-8db0-900aa2022a07"/>
    <s v="3ca4793d-065e-4112-b023-d1122a2a4b44"/>
    <n v="44805"/>
    <n v="2"/>
    <x v="205"/>
    <n v="390.27"/>
    <x v="1"/>
  </r>
  <r>
    <s v="d17991df-9d2b-47af-9937-e4b0a653253c"/>
    <s v="ed1a5b13-3dc5-4212-b989-f59258b4410e"/>
    <n v="134195"/>
    <n v="2"/>
    <x v="205"/>
    <n v="16.45"/>
    <x v="1"/>
  </r>
  <r>
    <s v="d416f19d-0944-4d7d-b806-f4a4af56ed02"/>
    <s v="ed1a5b13-3dc5-4212-b989-f59258b4410e"/>
    <n v="135850"/>
    <n v="2"/>
    <x v="205"/>
    <n v="112.98"/>
    <x v="0"/>
  </r>
  <r>
    <s v="dbc82700-8d7f-4dda-b21a-094c24c64e45"/>
    <s v="c7402157-ae44-45cc-b6a7-b348d5dbd417"/>
    <n v="74481"/>
    <n v="2"/>
    <x v="205"/>
    <n v="59.91"/>
    <x v="1"/>
  </r>
  <r>
    <s v="e6eb551a-7d47-40a2-952a-d795b229def9"/>
    <s v="ed1a5b13-3dc5-4212-b989-f59258b4410e"/>
    <n v="132590"/>
    <n v="2"/>
    <x v="205"/>
    <n v="75.180000000000007"/>
    <x v="0"/>
  </r>
  <r>
    <s v="e99b42a8-862b-4e38-b0f8-c33ba903b082"/>
    <s v="3ca4793d-065e-4112-b023-d1122a2a4b44"/>
    <n v="131380"/>
    <n v="2"/>
    <x v="205"/>
    <n v="10.57"/>
    <x v="1"/>
  </r>
  <r>
    <s v="ea59b86f-9a06-41b7-9524-cd563ed3c4fc"/>
    <s v="ed1a5b13-3dc5-4212-b989-f59258b4410e"/>
    <n v="135959"/>
    <n v="2"/>
    <x v="205"/>
    <n v="164.45"/>
    <x v="0"/>
  </r>
  <r>
    <s v="eef93ec1-203c-4eae-a4f5-856a96475e2f"/>
    <s v="c7402157-ae44-45cc-b6a7-b348d5dbd417"/>
    <n v="136078"/>
    <n v="2"/>
    <x v="205"/>
    <n v="54.03"/>
    <x v="0"/>
  </r>
  <r>
    <s v="ef198767-643e-4afb-a980-04ca4849ac03"/>
    <s v="3ca4793d-065e-4112-b023-d1122a2a4b44"/>
    <n v="136137"/>
    <n v="2"/>
    <x v="205"/>
    <n v="105.43"/>
    <x v="0"/>
  </r>
  <r>
    <s v="f41af566-1fa6-4621-ae5d-01fc0b0b50c4"/>
    <s v="ed1a5b13-3dc5-4212-b989-f59258b4410e"/>
    <n v="134989"/>
    <n v="2"/>
    <x v="205"/>
    <n v="65.05"/>
    <x v="0"/>
  </r>
  <r>
    <s v="f4521400-28c6-42d5-8d9f-055c196b765a"/>
    <s v="c7402157-ae44-45cc-b6a7-b348d5dbd417"/>
    <n v="111355"/>
    <n v="2"/>
    <x v="205"/>
    <n v="10.72"/>
    <x v="1"/>
  </r>
  <r>
    <s v="f675dc8c-2d98-44e2-92e9-6875d1153af6"/>
    <s v="3ca4793d-065e-4112-b023-d1122a2a4b44"/>
    <n v="136129"/>
    <n v="2"/>
    <x v="205"/>
    <n v="188.36"/>
    <x v="1"/>
  </r>
  <r>
    <s v="0328286d-ccda-4cee-872d-974024a3c6cc"/>
    <s v="45baf1d2-e066-4f40-8fc5-c61c08d4af4c"/>
    <n v="67279"/>
    <n v="1"/>
    <x v="206"/>
    <n v="115.3"/>
    <x v="0"/>
  </r>
  <r>
    <s v="0b30026c-724e-4533-822f-0e4397cfc876"/>
    <s v="098431c3-1301-456e-9171-0026d20a3d62"/>
    <n v="48709"/>
    <n v="1"/>
    <x v="206"/>
    <n v="72.540000000000006"/>
    <x v="1"/>
  </r>
  <r>
    <s v="0f2e43ad-e9db-4a5a-8a0b-2f919e3a6b32"/>
    <s v="ed1a5b13-3dc5-4212-b989-f59258b4410e"/>
    <n v="136178"/>
    <n v="2"/>
    <x v="206"/>
    <n v="83.4"/>
    <x v="0"/>
  </r>
  <r>
    <s v="12d17485-e8e4-44b9-8749-5b00c8995fff"/>
    <s v="c7402157-ae44-45cc-b6a7-b348d5dbd417"/>
    <n v="87594"/>
    <n v="2"/>
    <x v="206"/>
    <n v="241.97"/>
    <x v="1"/>
  </r>
  <r>
    <s v="163781e3-0cab-4e2c-bf7a-fff0cfd0c0b0"/>
    <s v="3ca4793d-065e-4112-b023-d1122a2a4b44"/>
    <n v="132944"/>
    <n v="2"/>
    <x v="206"/>
    <n v="489.45"/>
    <x v="1"/>
  </r>
  <r>
    <s v="167726c4-fdaf-4db9-9205-9bcd2faa30a5"/>
    <s v="c7402157-ae44-45cc-b6a7-b348d5dbd417"/>
    <n v="136085"/>
    <n v="2"/>
    <x v="206"/>
    <n v="117.47"/>
    <x v="0"/>
  </r>
  <r>
    <s v="1f35c660-d9c6-4d8f-b7f2-c751776e4c43"/>
    <s v="45baf1d2-e066-4f40-8fc5-c61c08d4af4c"/>
    <n v="67113"/>
    <n v="1"/>
    <x v="206"/>
    <n v="75.349999999999994"/>
    <x v="0"/>
  </r>
  <r>
    <s v="25f47c4e-7de5-4b37-951b-391489102eed"/>
    <s v="c7402157-ae44-45cc-b6a7-b348d5dbd417"/>
    <n v="87285"/>
    <n v="2"/>
    <x v="206"/>
    <n v="125.36"/>
    <x v="1"/>
  </r>
  <r>
    <s v="29d11e78-0097-463a-b695-9a30f2afbb4d"/>
    <s v="3ca4793d-065e-4112-b023-d1122a2a4b44"/>
    <n v="114300"/>
    <n v="2"/>
    <x v="206"/>
    <n v="10.57"/>
    <x v="1"/>
  </r>
  <r>
    <s v="2a182127-ce48-4e70-8f8d-af7f20a1d636"/>
    <s v="ed1a5b13-3dc5-4212-b989-f59258b4410e"/>
    <n v="136006"/>
    <n v="2"/>
    <x v="206"/>
    <n v="103.37"/>
    <x v="0"/>
  </r>
  <r>
    <s v="2c0405cb-8b2f-42b3-8691-1603fdfd10aa"/>
    <s v="ed1a5b13-3dc5-4212-b989-f59258b4410e"/>
    <n v="136296"/>
    <n v="2"/>
    <x v="206"/>
    <n v="61.08"/>
    <x v="0"/>
  </r>
  <r>
    <s v="2c5b3dd8-0d8b-41b6-8034-dccb47e6b7ff"/>
    <s v="098431c3-1301-456e-9171-0026d20a3d62"/>
    <n v="50312"/>
    <n v="1"/>
    <x v="206"/>
    <n v="138.97"/>
    <x v="1"/>
  </r>
  <r>
    <s v="302100a9-48c1-483a-99fb-189eccb97c9d"/>
    <s v="45baf1d2-e066-4f40-8fc5-c61c08d4af4c"/>
    <n v="66826"/>
    <n v="1"/>
    <x v="206"/>
    <n v="104.9"/>
    <x v="0"/>
  </r>
  <r>
    <s v="3d060513-8b5b-4bcd-a104-86dfca149ce9"/>
    <s v="c7402157-ae44-45cc-b6a7-b348d5dbd417"/>
    <n v="68935"/>
    <n v="2"/>
    <x v="206"/>
    <n v="28.19"/>
    <x v="1"/>
  </r>
  <r>
    <s v="40eaef61-1312-4835-92b4-e620e4c255c1"/>
    <s v="3ca4793d-065e-4112-b023-d1122a2a4b44"/>
    <n v="127281"/>
    <n v="2"/>
    <x v="206"/>
    <n v="550"/>
    <x v="1"/>
  </r>
  <r>
    <s v="43ca5f39-3cb5-4a99-ab98-8e1274bee519"/>
    <s v="ed1a5b13-3dc5-4212-b989-f59258b4410e"/>
    <n v="136183"/>
    <n v="2"/>
    <x v="206"/>
    <n v="103.37"/>
    <x v="0"/>
  </r>
  <r>
    <s v="483dbb20-5ee4-476d-9ce5-e0c0564c0032"/>
    <s v="45baf1d2-e066-4f40-8fc5-c61c08d4af4c"/>
    <n v="64391"/>
    <n v="1"/>
    <x v="206"/>
    <n v="155.54"/>
    <x v="1"/>
  </r>
  <r>
    <s v="55998b70-ee0b-4875-b8db-41596e14751e"/>
    <s v="098431c3-1301-456e-9171-0026d20a3d62"/>
    <n v="23235"/>
    <n v="1"/>
    <x v="206"/>
    <n v="21.2"/>
    <x v="1"/>
  </r>
  <r>
    <s v="5a43a11c-0c85-46e7-a78c-fc4f11fa7c6f"/>
    <s v="ed1a5b13-3dc5-4212-b989-f59258b4410e"/>
    <n v="135636"/>
    <n v="2"/>
    <x v="206"/>
    <n v="75.349999999999994"/>
    <x v="0"/>
  </r>
  <r>
    <s v="5ea4b2fe-0b2e-4d48-bf37-93cc29ced46f"/>
    <s v="3ca4793d-065e-4112-b023-d1122a2a4b44"/>
    <n v="135845"/>
    <n v="2"/>
    <x v="206"/>
    <n v="167.72"/>
    <x v="1"/>
  </r>
  <r>
    <s v="612568eb-6a79-4755-9977-7ed588b89cd9"/>
    <s v="098431c3-1301-456e-9171-0026d20a3d62"/>
    <n v="40837"/>
    <n v="1"/>
    <x v="206"/>
    <n v="10.25"/>
    <x v="1"/>
  </r>
  <r>
    <s v="63295c97-d1c1-4716-950d-254ff2271033"/>
    <s v="098431c3-1301-456e-9171-0026d20a3d62"/>
    <n v="53238"/>
    <n v="1"/>
    <x v="206"/>
    <n v="127.37"/>
    <x v="1"/>
  </r>
  <r>
    <s v="66293cb8-e24c-4302-87b2-3c279719d4a8"/>
    <s v="ed1a5b13-3dc5-4212-b989-f59258b4410e"/>
    <n v="135453"/>
    <n v="2"/>
    <x v="206"/>
    <n v="55.04"/>
    <x v="0"/>
  </r>
  <r>
    <s v="674fe809-c1e8-4317-8541-7603d419f7e1"/>
    <s v="098431c3-1301-456e-9171-0026d20a3d62"/>
    <n v="55172"/>
    <n v="1"/>
    <x v="206"/>
    <n v="26.29"/>
    <x v="1"/>
  </r>
  <r>
    <s v="6a8513c7-019a-43a6-b8df-b65d5397693b"/>
    <s v="45baf1d2-e066-4f40-8fc5-c61c08d4af4c"/>
    <n v="66753"/>
    <n v="1"/>
    <x v="206"/>
    <n v="83.61"/>
    <x v="0"/>
  </r>
  <r>
    <s v="6e97e481-00a4-4639-a41c-7065a99e32f3"/>
    <s v="c7402157-ae44-45cc-b6a7-b348d5dbd417"/>
    <n v="123546"/>
    <n v="2"/>
    <x v="206"/>
    <n v="311.97000000000003"/>
    <x v="1"/>
  </r>
  <r>
    <s v="6eeb6ac8-6c96-4d06-aac7-2e760271d650"/>
    <s v="3ca4793d-065e-4112-b023-d1122a2a4b44"/>
    <n v="44791"/>
    <n v="2"/>
    <x v="206"/>
    <n v="21.45"/>
    <x v="0"/>
  </r>
  <r>
    <s v="7260b437-c4cb-4180-8154-ad6859bdcda6"/>
    <s v="45baf1d2-e066-4f40-8fc5-c61c08d4af4c"/>
    <n v="67745"/>
    <n v="1"/>
    <x v="206"/>
    <n v="46.16"/>
    <x v="0"/>
  </r>
  <r>
    <s v="79e76a26-9f61-4d53-a25d-77fe39c30d29"/>
    <s v="098431c3-1301-456e-9171-0026d20a3d62"/>
    <n v="34563"/>
    <n v="1"/>
    <x v="206"/>
    <n v="188.32"/>
    <x v="1"/>
  </r>
  <r>
    <s v="7c18278c-9614-418e-b04e-b7daf9c5c9dc"/>
    <s v="098431c3-1301-456e-9171-0026d20a3d62"/>
    <n v="20474"/>
    <n v="1"/>
    <x v="206"/>
    <n v="228.5"/>
    <x v="1"/>
  </r>
  <r>
    <s v="8003e154-ca03-4be8-a592-7c86b1af596e"/>
    <s v="45baf1d2-e066-4f40-8fc5-c61c08d4af4c"/>
    <n v="57852"/>
    <n v="1"/>
    <x v="206"/>
    <n v="501.79"/>
    <x v="1"/>
  </r>
  <r>
    <s v="807b6725-7b74-45f6-93e0-c35af21082db"/>
    <s v="ed1a5b13-3dc5-4212-b989-f59258b4410e"/>
    <n v="131539"/>
    <n v="2"/>
    <x v="206"/>
    <n v="55.04"/>
    <x v="0"/>
  </r>
  <r>
    <s v="8bdff93d-7cad-4ed8-8590-ec75c476584e"/>
    <s v="45baf1d2-e066-4f40-8fc5-c61c08d4af4c"/>
    <n v="66284"/>
    <n v="1"/>
    <x v="206"/>
    <n v="75.37"/>
    <x v="0"/>
  </r>
  <r>
    <s v="8dbc3d1c-26ef-429c-9c87-1089517859fd"/>
    <s v="098431c3-1301-456e-9171-0026d20a3d62"/>
    <n v="42284"/>
    <n v="1"/>
    <x v="206"/>
    <n v="22.43"/>
    <x v="1"/>
  </r>
  <r>
    <s v="97a6f54c-823a-4b08-aa47-ffa16c7a8ffc"/>
    <s v="c7402157-ae44-45cc-b6a7-b348d5dbd417"/>
    <n v="135849"/>
    <n v="2"/>
    <x v="206"/>
    <n v="40.479999999999997"/>
    <x v="0"/>
  </r>
  <r>
    <s v="9ce4a093-d0ca-428b-a834-1c5a995eae66"/>
    <s v="3ca4793d-065e-4112-b023-d1122a2a4b44"/>
    <n v="120165"/>
    <n v="2"/>
    <x v="206"/>
    <n v="987.14"/>
    <x v="1"/>
  </r>
  <r>
    <s v="9e8928cd-24a5-4ff4-8e15-a2d9bc2b17e6"/>
    <s v="ed1a5b13-3dc5-4212-b989-f59258b4410e"/>
    <n v="133790"/>
    <n v="2"/>
    <x v="206"/>
    <n v="181.51"/>
    <x v="1"/>
  </r>
  <r>
    <s v="a720da76-6d3c-41c4-9c6b-d966f3124d8d"/>
    <s v="45baf1d2-e066-4f40-8fc5-c61c08d4af4c"/>
    <n v="65091"/>
    <n v="1"/>
    <x v="206"/>
    <n v="83.61"/>
    <x v="0"/>
  </r>
  <r>
    <s v="aad9a957-2c35-4bbc-a8b6-b00c398b7d42"/>
    <s v="098431c3-1301-456e-9171-0026d20a3d62"/>
    <n v="27803"/>
    <n v="1"/>
    <x v="206"/>
    <n v="50.71"/>
    <x v="1"/>
  </r>
  <r>
    <s v="aef17e34-b324-46fc-96bb-292936f1faf9"/>
    <s v="c7402157-ae44-45cc-b6a7-b348d5dbd417"/>
    <n v="136042"/>
    <n v="2"/>
    <x v="206"/>
    <n v="109.25"/>
    <x v="0"/>
  </r>
  <r>
    <s v="af3f01e3-9015-43f9-921b-46d63dbf2f45"/>
    <s v="098431c3-1301-456e-9171-0026d20a3d62"/>
    <n v="55089"/>
    <n v="1"/>
    <x v="206"/>
    <n v="32.97"/>
    <x v="1"/>
  </r>
  <r>
    <s v="b2e4ded2-fe8d-47b4-a342-f2d685fd35a5"/>
    <s v="45baf1d2-e066-4f40-8fc5-c61c08d4af4c"/>
    <n v="63736"/>
    <n v="1"/>
    <x v="206"/>
    <n v="298.95"/>
    <x v="1"/>
  </r>
  <r>
    <s v="b57870f5-9c32-47bf-9393-5e4cec265bd7"/>
    <s v="c7402157-ae44-45cc-b6a7-b348d5dbd417"/>
    <n v="77504"/>
    <n v="2"/>
    <x v="206"/>
    <n v="10.57"/>
    <x v="1"/>
  </r>
  <r>
    <s v="baf3ace2-832c-4402-af4b-0d29dbc57f90"/>
    <s v="098431c3-1301-456e-9171-0026d20a3d62"/>
    <n v="28153"/>
    <n v="1"/>
    <x v="206"/>
    <n v="16.91"/>
    <x v="1"/>
  </r>
  <r>
    <s v="bf468f17-e456-4850-a64d-81982add053f"/>
    <s v="ed1a5b13-3dc5-4212-b989-f59258b4410e"/>
    <n v="135452"/>
    <n v="2"/>
    <x v="206"/>
    <n v="55.04"/>
    <x v="0"/>
  </r>
  <r>
    <s v="c70914d8-c3e7-4e6b-95cb-d3ab185451fb"/>
    <s v="45baf1d2-e066-4f40-8fc5-c61c08d4af4c"/>
    <n v="53354"/>
    <n v="1"/>
    <x v="206"/>
    <n v="150.46"/>
    <x v="1"/>
  </r>
  <r>
    <s v="ccc170b2-37fe-4ed6-a5ac-080dc78f3ee9"/>
    <s v="c7402157-ae44-45cc-b6a7-b348d5dbd417"/>
    <n v="124361"/>
    <n v="2"/>
    <x v="206"/>
    <n v="785.21"/>
    <x v="1"/>
  </r>
  <r>
    <s v="ccd82f84-e6ef-43c3-bc09-c8df70981983"/>
    <s v="c7402157-ae44-45cc-b6a7-b348d5dbd417"/>
    <n v="119568"/>
    <n v="2"/>
    <x v="206"/>
    <n v="27.91"/>
    <x v="1"/>
  </r>
  <r>
    <s v="ce5f9229-8952-440b-b4c0-2e1996f460e6"/>
    <s v="c7402157-ae44-45cc-b6a7-b348d5dbd417"/>
    <n v="69408"/>
    <n v="2"/>
    <x v="206"/>
    <n v="152.33000000000001"/>
    <x v="1"/>
  </r>
  <r>
    <s v="dbf073a6-c410-4c64-b675-9d9a59e7f757"/>
    <s v="45baf1d2-e066-4f40-8fc5-c61c08d4af4c"/>
    <n v="66516"/>
    <n v="1"/>
    <x v="206"/>
    <n v="142.41999999999999"/>
    <x v="0"/>
  </r>
  <r>
    <s v="e6453e5d-1320-4ac4-a444-be8304c62b2e"/>
    <s v="c7402157-ae44-45cc-b6a7-b348d5dbd417"/>
    <n v="124124"/>
    <n v="2"/>
    <x v="206"/>
    <n v="23.49"/>
    <x v="1"/>
  </r>
  <r>
    <s v="e84dbe22-0896-4920-8988-51bb9adc5a61"/>
    <s v="ed1a5b13-3dc5-4212-b989-f59258b4410e"/>
    <n v="134047"/>
    <n v="2"/>
    <x v="206"/>
    <n v="117.46"/>
    <x v="1"/>
  </r>
  <r>
    <s v="edf51468-a9ea-4ef9-ac7e-2400cc7fd5b9"/>
    <s v="ed1a5b13-3dc5-4212-b989-f59258b4410e"/>
    <n v="135841"/>
    <n v="2"/>
    <x v="206"/>
    <n v="46.98"/>
    <x v="0"/>
  </r>
  <r>
    <s v="f401c130-ed8e-4cee-b8fd-b221b1712c22"/>
    <s v="ed1a5b13-3dc5-4212-b989-f59258b4410e"/>
    <n v="133798"/>
    <n v="2"/>
    <x v="206"/>
    <n v="93.97"/>
    <x v="1"/>
  </r>
  <r>
    <s v="f83489f0-72fd-42df-87b7-fece87f2a2e7"/>
    <s v="ed1a5b13-3dc5-4212-b989-f59258b4410e"/>
    <n v="136029"/>
    <n v="2"/>
    <x v="206"/>
    <n v="75.180000000000007"/>
    <x v="0"/>
  </r>
  <r>
    <s v="ff46a03d-a406-4257-896b-cf7e13b8e562"/>
    <s v="45baf1d2-e066-4f40-8fc5-c61c08d4af4c"/>
    <n v="35646"/>
    <n v="1"/>
    <x v="206"/>
    <n v="27.9"/>
    <x v="1"/>
  </r>
  <r>
    <s v="05c47ee9-4a8a-4163-9663-be7e8a951b1e"/>
    <s v="45baf1d2-e066-4f40-8fc5-c61c08d4af4c"/>
    <n v="60109"/>
    <n v="1"/>
    <x v="207"/>
    <n v="106.81"/>
    <x v="1"/>
  </r>
  <r>
    <s v="0f969a3f-2315-442c-8d98-c397e22ebd5f"/>
    <s v="098431c3-1301-456e-9171-0026d20a3d62"/>
    <n v="43423"/>
    <n v="1"/>
    <x v="207"/>
    <n v="21.44"/>
    <x v="1"/>
  </r>
  <r>
    <s v="1256e033-5e56-4b70-a082-03aaa5c8d1f2"/>
    <s v="45baf1d2-e066-4f40-8fc5-c61c08d4af4c"/>
    <n v="61796"/>
    <n v="1"/>
    <x v="207"/>
    <n v="148.55000000000001"/>
    <x v="1"/>
  </r>
  <r>
    <s v="14b52ad1-cbd1-4055-b607-af234abb224a"/>
    <s v="c7402157-ae44-45cc-b6a7-b348d5dbd417"/>
    <n v="89980"/>
    <n v="2"/>
    <x v="207"/>
    <n v="48.38"/>
    <x v="1"/>
  </r>
  <r>
    <s v="1664da08-f116-43a5-9187-f30d8db74259"/>
    <s v="45baf1d2-e066-4f40-8fc5-c61c08d4af4c"/>
    <n v="67816"/>
    <n v="1"/>
    <x v="207"/>
    <n v="10.34"/>
    <x v="0"/>
  </r>
  <r>
    <s v="16d3e1c4-4aa3-4df3-bd86-3c044cbc2bea"/>
    <s v="3ca4793d-065e-4112-b023-d1122a2a4b44"/>
    <n v="76218"/>
    <n v="2"/>
    <x v="207"/>
    <n v="32.89"/>
    <x v="1"/>
  </r>
  <r>
    <s v="198dc83c-8c9d-43b3-9f69-6be38ebfb78f"/>
    <s v="3ca4793d-065e-4112-b023-d1122a2a4b44"/>
    <n v="121033"/>
    <n v="2"/>
    <x v="207"/>
    <n v="11.75"/>
    <x v="1"/>
  </r>
  <r>
    <s v="1ba226f3-2ee0-45d4-a790-7951d4d158b7"/>
    <s v="098431c3-1301-456e-9171-0026d20a3d62"/>
    <n v="47859"/>
    <n v="1"/>
    <x v="207"/>
    <n v="572.17999999999995"/>
    <x v="1"/>
  </r>
  <r>
    <s v="1e85889a-70b7-403f-bdc1-b67fa9ee5d56"/>
    <s v="45baf1d2-e066-4f40-8fc5-c61c08d4af4c"/>
    <n v="66692"/>
    <n v="1"/>
    <x v="207"/>
    <n v="101.2"/>
    <x v="0"/>
  </r>
  <r>
    <s v="2025cf97-4619-4b84-8efe-062bdff0511e"/>
    <s v="ed1a5b13-3dc5-4212-b989-f59258b4410e"/>
    <n v="136176"/>
    <n v="2"/>
    <x v="207"/>
    <n v="61.08"/>
    <x v="0"/>
  </r>
  <r>
    <s v="206020be-da72-4e98-8487-889cb9e5027e"/>
    <s v="45baf1d2-e066-4f40-8fc5-c61c08d4af4c"/>
    <n v="67633"/>
    <n v="1"/>
    <x v="207"/>
    <n v="72.83"/>
    <x v="0"/>
  </r>
  <r>
    <s v="20679d71-ba8c-4778-b8f5-18a2a49a2169"/>
    <s v="3ca4793d-065e-4112-b023-d1122a2a4b44"/>
    <n v="61113"/>
    <n v="2"/>
    <x v="207"/>
    <n v="74.010000000000005"/>
    <x v="1"/>
  </r>
  <r>
    <s v="22e1e150-b5f1-4412-9daa-4793e69b9610"/>
    <s v="3ca4793d-065e-4112-b023-d1122a2a4b44"/>
    <n v="124391"/>
    <n v="2"/>
    <x v="207"/>
    <n v="872.7"/>
    <x v="1"/>
  </r>
  <r>
    <s v="2850de4a-3c96-48ab-921d-f8954d9e0a26"/>
    <s v="3ca4793d-065e-4112-b023-d1122a2a4b44"/>
    <n v="130905"/>
    <n v="2"/>
    <x v="207"/>
    <n v="10.57"/>
    <x v="1"/>
  </r>
  <r>
    <s v="2968e171-d5d3-40f4-b0d0-3de013dd98db"/>
    <s v="098431c3-1301-456e-9171-0026d20a3d62"/>
    <n v="21967"/>
    <n v="1"/>
    <x v="207"/>
    <n v="10.6"/>
    <x v="1"/>
  </r>
  <r>
    <s v="29ff90b3-8bdf-4cd0-958c-e7d8af8808ee"/>
    <s v="ed1a5b13-3dc5-4212-b989-f59258b4410e"/>
    <n v="136653"/>
    <n v="2"/>
    <x v="207"/>
    <n v="92.79"/>
    <x v="0"/>
  </r>
  <r>
    <s v="2ad7b22a-a5fc-4629-ac1b-9ba3afc9d9f3"/>
    <s v="3ca4793d-065e-4112-b023-d1122a2a4b44"/>
    <n v="127150"/>
    <n v="2"/>
    <x v="207"/>
    <n v="23.49"/>
    <x v="1"/>
  </r>
  <r>
    <s v="2b841715-06c8-4277-87bf-cd452e309232"/>
    <s v="c7402157-ae44-45cc-b6a7-b348d5dbd417"/>
    <n v="114841"/>
    <n v="2"/>
    <x v="207"/>
    <n v="415.24"/>
    <x v="1"/>
  </r>
  <r>
    <s v="2e011cda-59bc-4d94-a81f-46ce38c9a780"/>
    <s v="098431c3-1301-456e-9171-0026d20a3d62"/>
    <n v="27464"/>
    <n v="1"/>
    <x v="207"/>
    <n v="10.6"/>
    <x v="1"/>
  </r>
  <r>
    <s v="338f7223-e0e4-4353-98a8-24c92542af4f"/>
    <s v="098431c3-1301-456e-9171-0026d20a3d62"/>
    <n v="40415"/>
    <n v="1"/>
    <x v="207"/>
    <n v="243.63"/>
    <x v="1"/>
  </r>
  <r>
    <s v="3963198a-e3bf-4827-80d5-7cc04e2caeae"/>
    <s v="45baf1d2-e066-4f40-8fc5-c61c08d4af4c"/>
    <n v="65144"/>
    <n v="1"/>
    <x v="207"/>
    <n v="124.79"/>
    <x v="1"/>
  </r>
  <r>
    <s v="4aa4ecfc-0980-41ca-87be-ecbd9977dcb0"/>
    <s v="c7402157-ae44-45cc-b6a7-b348d5dbd417"/>
    <n v="136627"/>
    <n v="2"/>
    <x v="207"/>
    <n v="126.87"/>
    <x v="0"/>
  </r>
  <r>
    <s v="55aeb1e7-474d-426e-993e-4421b5f220e9"/>
    <s v="c7402157-ae44-45cc-b6a7-b348d5dbd417"/>
    <n v="136140"/>
    <n v="2"/>
    <x v="207"/>
    <n v="171.58"/>
    <x v="0"/>
  </r>
  <r>
    <s v="59cca13a-f035-4d01-999b-51ac09fd07b1"/>
    <s v="c7402157-ae44-45cc-b6a7-b348d5dbd417"/>
    <n v="124524"/>
    <n v="2"/>
    <x v="207"/>
    <n v="10.57"/>
    <x v="1"/>
  </r>
  <r>
    <s v="5e73026c-5a46-44c7-a12d-106e1ea434fd"/>
    <s v="c7402157-ae44-45cc-b6a7-b348d5dbd417"/>
    <n v="52748"/>
    <n v="2"/>
    <x v="207"/>
    <n v="39.94"/>
    <x v="1"/>
  </r>
  <r>
    <s v="5f378256-4707-47bf-aab7-85f8e44b8eb3"/>
    <s v="098431c3-1301-456e-9171-0026d20a3d62"/>
    <n v="51915"/>
    <n v="1"/>
    <x v="207"/>
    <n v="16.91"/>
    <x v="1"/>
  </r>
  <r>
    <s v="63c87f85-af34-4335-b720-cc6d70694fff"/>
    <s v="ed1a5b13-3dc5-4212-b989-f59258b4410e"/>
    <n v="135933"/>
    <n v="2"/>
    <x v="207"/>
    <n v="34.01"/>
    <x v="0"/>
  </r>
  <r>
    <s v="6ef54ede-d1ca-4bb3-bf30-abad28b34473"/>
    <s v="3ca4793d-065e-4112-b023-d1122a2a4b44"/>
    <n v="67035"/>
    <n v="2"/>
    <x v="207"/>
    <n v="10.57"/>
    <x v="1"/>
  </r>
  <r>
    <s v="70f25e47-4d92-4681-b243-c12f2166c2a0"/>
    <s v="45baf1d2-e066-4f40-8fc5-c61c08d4af4c"/>
    <n v="57852"/>
    <n v="1"/>
    <x v="207"/>
    <n v="525.25"/>
    <x v="1"/>
  </r>
  <r>
    <s v="7151037c-78e0-4a6c-a933-5c60f8587d1f"/>
    <s v="098431c3-1301-456e-9171-0026d20a3d62"/>
    <n v="29035"/>
    <n v="1"/>
    <x v="207"/>
    <n v="82.41"/>
    <x v="0"/>
  </r>
  <r>
    <s v="78b7f573-73f7-4cc7-84a3-dea3032b6535"/>
    <s v="c7402157-ae44-45cc-b6a7-b348d5dbd417"/>
    <n v="67258"/>
    <n v="2"/>
    <x v="207"/>
    <n v="27.02"/>
    <x v="1"/>
  </r>
  <r>
    <s v="7cd3259b-bd90-4174-b82e-aad1de979d6e"/>
    <s v="c7402157-ae44-45cc-b6a7-b348d5dbd417"/>
    <n v="133385"/>
    <n v="2"/>
    <x v="207"/>
    <n v="10.57"/>
    <x v="1"/>
  </r>
  <r>
    <s v="836eb9f6-a698-4712-b001-95aeb8687967"/>
    <s v="c7402157-ae44-45cc-b6a7-b348d5dbd417"/>
    <n v="120336"/>
    <n v="2"/>
    <x v="207"/>
    <n v="211.44"/>
    <x v="1"/>
  </r>
  <r>
    <s v="8535d0d2-0048-4ed8-9f8c-88510f7957bf"/>
    <s v="45baf1d2-e066-4f40-8fc5-c61c08d4af4c"/>
    <n v="51980"/>
    <n v="1"/>
    <x v="207"/>
    <n v="75.349999999999994"/>
    <x v="0"/>
  </r>
  <r>
    <s v="8ad7a3c0-6716-4a96-966e-d14b02355752"/>
    <s v="45baf1d2-e066-4f40-8fc5-c61c08d4af4c"/>
    <n v="67809"/>
    <n v="1"/>
    <x v="207"/>
    <n v="103.63"/>
    <x v="0"/>
  </r>
  <r>
    <s v="905b32a5-a052-4070-a819-3f78a6c68200"/>
    <s v="3ca4793d-065e-4112-b023-d1122a2a4b44"/>
    <n v="79048"/>
    <n v="2"/>
    <x v="207"/>
    <n v="21.14"/>
    <x v="1"/>
  </r>
  <r>
    <s v="9163fb08-cc08-4ccf-ac5e-ef8760ea6e39"/>
    <s v="3ca4793d-065e-4112-b023-d1122a2a4b44"/>
    <n v="48994"/>
    <n v="2"/>
    <x v="207"/>
    <n v="21.14"/>
    <x v="1"/>
  </r>
  <r>
    <s v="993d1898-7183-45d6-a0f2-0f1476dd3141"/>
    <s v="c7402157-ae44-45cc-b6a7-b348d5dbd417"/>
    <n v="94261"/>
    <n v="2"/>
    <x v="207"/>
    <n v="22.32"/>
    <x v="1"/>
  </r>
  <r>
    <s v="99e291f0-bc28-4b47-a1fa-4b29d7d31bad"/>
    <s v="ed1a5b13-3dc5-4212-b989-f59258b4410e"/>
    <n v="136632"/>
    <n v="2"/>
    <x v="207"/>
    <n v="117.47"/>
    <x v="0"/>
  </r>
  <r>
    <s v="99ef6cb9-6a77-43b2-8306-4f455b6bf547"/>
    <s v="3ca4793d-065e-4112-b023-d1122a2a4b44"/>
    <n v="134499"/>
    <n v="2"/>
    <x v="207"/>
    <n v="62.02"/>
    <x v="0"/>
  </r>
  <r>
    <s v="9cb8f1c7-0b53-45a1-b854-7ce1303fddee"/>
    <s v="098431c3-1301-456e-9171-0026d20a3d62"/>
    <n v="66636"/>
    <n v="1"/>
    <x v="207"/>
    <n v="75.349999999999994"/>
    <x v="0"/>
  </r>
  <r>
    <s v="a29afac4-6edb-434b-858c-90d88462c8d6"/>
    <s v="c7402157-ae44-45cc-b6a7-b348d5dbd417"/>
    <n v="136671"/>
    <n v="2"/>
    <x v="207"/>
    <n v="75.180000000000007"/>
    <x v="0"/>
  </r>
  <r>
    <s v="a4d750a4-840d-49fa-a55f-1a0b9e59e804"/>
    <s v="098431c3-1301-456e-9171-0026d20a3d62"/>
    <n v="67965"/>
    <n v="1"/>
    <x v="207"/>
    <n v="98.32"/>
    <x v="0"/>
  </r>
  <r>
    <s v="ab1c2d77-5d9a-40a6-80cf-d4c150e35313"/>
    <s v="ed1a5b13-3dc5-4212-b989-f59258b4410e"/>
    <n v="135452"/>
    <n v="2"/>
    <x v="207"/>
    <n v="159.1"/>
    <x v="1"/>
  </r>
  <r>
    <s v="aeabbe72-d1a9-42bf-8241-b0c8969e79c6"/>
    <s v="45baf1d2-e066-4f40-8fc5-c61c08d4af4c"/>
    <n v="67181"/>
    <n v="1"/>
    <x v="207"/>
    <n v="75.37"/>
    <x v="0"/>
  </r>
  <r>
    <s v="b25ab5a7-320b-40a7-9bd5-a84e596dcc36"/>
    <s v="45baf1d2-e066-4f40-8fc5-c61c08d4af4c"/>
    <n v="64023"/>
    <n v="1"/>
    <x v="207"/>
    <n v="162.51"/>
    <x v="1"/>
  </r>
  <r>
    <s v="b3dc42d2-5dfa-4305-91f9-765e4668d621"/>
    <s v="098431c3-1301-456e-9171-0026d20a3d62"/>
    <n v="33936"/>
    <n v="1"/>
    <x v="207"/>
    <n v="353.28"/>
    <x v="1"/>
  </r>
  <r>
    <s v="be5bbcb9-50b2-4efa-9f2a-35eb6dff1180"/>
    <s v="ed1a5b13-3dc5-4212-b989-f59258b4410e"/>
    <n v="136792"/>
    <n v="2"/>
    <x v="207"/>
    <n v="93.55"/>
    <x v="0"/>
  </r>
  <r>
    <s v="bf66b395-c1e5-4d05-bbff-fd456c614c72"/>
    <s v="3ca4793d-065e-4112-b023-d1122a2a4b44"/>
    <n v="127179"/>
    <n v="2"/>
    <x v="207"/>
    <n v="171.49"/>
    <x v="1"/>
  </r>
  <r>
    <s v="c63605e2-257e-4014-b0db-849c5b238ef5"/>
    <s v="c7402157-ae44-45cc-b6a7-b348d5dbd417"/>
    <n v="126950"/>
    <n v="2"/>
    <x v="207"/>
    <n v="469.36"/>
    <x v="1"/>
  </r>
  <r>
    <s v="c7f4e179-0d5c-43b2-a341-b15c143ed53a"/>
    <s v="3ca4793d-065e-4112-b023-d1122a2a4b44"/>
    <n v="47592"/>
    <n v="2"/>
    <x v="207"/>
    <n v="21.14"/>
    <x v="1"/>
  </r>
  <r>
    <s v="d1c35e20-0c9c-41bc-8e74-28105c1353b5"/>
    <s v="c7402157-ae44-45cc-b6a7-b348d5dbd417"/>
    <n v="132282"/>
    <n v="2"/>
    <x v="207"/>
    <n v="11.75"/>
    <x v="1"/>
  </r>
  <r>
    <s v="e6af3394-a42a-4a54-8de0-7b201f47333d"/>
    <s v="3ca4793d-065e-4112-b023-d1122a2a4b44"/>
    <n v="131697"/>
    <n v="2"/>
    <x v="207"/>
    <n v="189.94"/>
    <x v="1"/>
  </r>
  <r>
    <s v="e866a326-4964-4086-b7f1-d398c62bcd93"/>
    <s v="098431c3-1301-456e-9171-0026d20a3d62"/>
    <n v="28898"/>
    <n v="1"/>
    <x v="207"/>
    <n v="59.73"/>
    <x v="1"/>
  </r>
  <r>
    <s v="ebaa558f-5d99-499c-9bd7-4b8cba4ca9a6"/>
    <s v="45baf1d2-e066-4f40-8fc5-c61c08d4af4c"/>
    <n v="59919"/>
    <n v="1"/>
    <x v="207"/>
    <n v="43.68"/>
    <x v="1"/>
  </r>
  <r>
    <s v="ee00292e-fce0-42ed-8a6d-1fbd47e729e1"/>
    <s v="098431c3-1301-456e-9171-0026d20a3d62"/>
    <n v="61717"/>
    <n v="1"/>
    <x v="207"/>
    <n v="63.59"/>
    <x v="1"/>
  </r>
  <r>
    <s v="f22cf3c8-d883-416f-b162-b59292199958"/>
    <s v="3ca4793d-065e-4112-b023-d1122a2a4b44"/>
    <n v="131649"/>
    <n v="2"/>
    <x v="207"/>
    <n v="155.86000000000001"/>
    <x v="1"/>
  </r>
  <r>
    <s v="f323c96e-f4db-4cb7-a9ec-a702f5036f0e"/>
    <s v="3ca4793d-065e-4112-b023-d1122a2a4b44"/>
    <n v="126177"/>
    <n v="2"/>
    <x v="207"/>
    <n v="75.180000000000007"/>
    <x v="0"/>
  </r>
  <r>
    <s v="f81bbd9e-3de4-4a14-9070-c1561ba5641a"/>
    <s v="3ca4793d-065e-4112-b023-d1122a2a4b44"/>
    <n v="134741"/>
    <n v="2"/>
    <x v="207"/>
    <n v="9.4"/>
    <x v="1"/>
  </r>
  <r>
    <s v="01b33ee1-b858-41cd-bc65-85525dfaada6"/>
    <s v="c7402157-ae44-45cc-b6a7-b348d5dbd417"/>
    <n v="126602"/>
    <n v="2"/>
    <x v="208"/>
    <n v="402.19"/>
    <x v="1"/>
  </r>
  <r>
    <s v="071d281d-72e5-48f3-8f99-2f479a0fe8a8"/>
    <s v="c7402157-ae44-45cc-b6a7-b348d5dbd417"/>
    <n v="86875"/>
    <n v="2"/>
    <x v="208"/>
    <n v="28.19"/>
    <x v="1"/>
  </r>
  <r>
    <s v="128aeb1c-80fd-43dc-b6f4-5279cb38c1df"/>
    <s v="c7402157-ae44-45cc-b6a7-b348d5dbd417"/>
    <n v="74560"/>
    <n v="2"/>
    <x v="208"/>
    <n v="37.590000000000003"/>
    <x v="1"/>
  </r>
  <r>
    <s v="183b6387-46d8-4621-b261-9b555db4b669"/>
    <s v="3ca4793d-065e-4112-b023-d1122a2a4b44"/>
    <n v="61113"/>
    <n v="2"/>
    <x v="208"/>
    <n v="10.57"/>
    <x v="1"/>
  </r>
  <r>
    <s v="251d7680-7215-4b3f-9b10-bc314fea197e"/>
    <s v="45baf1d2-e066-4f40-8fc5-c61c08d4af4c"/>
    <n v="67845"/>
    <n v="1"/>
    <x v="208"/>
    <n v="103.63"/>
    <x v="0"/>
  </r>
  <r>
    <s v="268b3d4c-1d81-4f67-8875-9cd3e133c7f8"/>
    <s v="ed1a5b13-3dc5-4212-b989-f59258b4410e"/>
    <n v="136802"/>
    <n v="2"/>
    <x v="208"/>
    <n v="249.01"/>
    <x v="0"/>
  </r>
  <r>
    <s v="2d298074-0011-436a-ae9c-1c8a770c8431"/>
    <s v="45baf1d2-e066-4f40-8fc5-c61c08d4af4c"/>
    <n v="65091"/>
    <n v="1"/>
    <x v="208"/>
    <n v="210.02"/>
    <x v="1"/>
  </r>
  <r>
    <s v="2f5b2f33-0ee5-47b8-87d5-a9eddced2a9a"/>
    <s v="3ca4793d-065e-4112-b023-d1122a2a4b44"/>
    <n v="131869"/>
    <n v="2"/>
    <x v="208"/>
    <n v="10.72"/>
    <x v="1"/>
  </r>
  <r>
    <s v="3012b5db-80bc-436b-99e2-4760578cf934"/>
    <s v="45baf1d2-e066-4f40-8fc5-c61c08d4af4c"/>
    <n v="60521"/>
    <n v="1"/>
    <x v="208"/>
    <n v="18.84"/>
    <x v="1"/>
  </r>
  <r>
    <s v="32345e44-9d8c-4b76-a5e8-830a3ea955bb"/>
    <s v="ed1a5b13-3dc5-4212-b989-f59258b4410e"/>
    <n v="132884"/>
    <n v="2"/>
    <x v="208"/>
    <n v="93.97"/>
    <x v="1"/>
  </r>
  <r>
    <s v="44f50e0e-494e-4996-a3e5-aac240a91593"/>
    <s v="c7402157-ae44-45cc-b6a7-b348d5dbd417"/>
    <n v="133720"/>
    <n v="2"/>
    <x v="208"/>
    <n v="124.51"/>
    <x v="1"/>
  </r>
  <r>
    <s v="51d59fdb-7237-4832-acc0-89e996b6e3a6"/>
    <s v="c7402157-ae44-45cc-b6a7-b348d5dbd417"/>
    <n v="129938"/>
    <n v="2"/>
    <x v="208"/>
    <n v="10.57"/>
    <x v="1"/>
  </r>
  <r>
    <s v="535dcb07-88bf-4962-955e-e4fdc510657c"/>
    <s v="3ca4793d-065e-4112-b023-d1122a2a4b44"/>
    <n v="121965"/>
    <n v="2"/>
    <x v="208"/>
    <n v="657.78"/>
    <x v="1"/>
  </r>
  <r>
    <s v="5678104f-7d42-4b61-80ba-e44b9634a519"/>
    <s v="ed1a5b13-3dc5-4212-b989-f59258b4410e"/>
    <n v="135959"/>
    <n v="2"/>
    <x v="208"/>
    <n v="93.97"/>
    <x v="1"/>
  </r>
  <r>
    <s v="5b06e290-05cc-4836-aa5e-7740f219b1b9"/>
    <s v="ed1a5b13-3dc5-4212-b989-f59258b4410e"/>
    <n v="136927"/>
    <n v="2"/>
    <x v="208"/>
    <n v="75.180000000000007"/>
    <x v="0"/>
  </r>
  <r>
    <s v="5d7b69a7-fd43-43c7-a466-52704eb33ebf"/>
    <s v="45baf1d2-e066-4f40-8fc5-c61c08d4af4c"/>
    <n v="65892"/>
    <n v="1"/>
    <x v="208"/>
    <n v="54.76"/>
    <x v="0"/>
  </r>
  <r>
    <s v="65073e8e-0c39-45ef-964b-bc137ef97b70"/>
    <s v="45baf1d2-e066-4f40-8fc5-c61c08d4af4c"/>
    <n v="65095"/>
    <n v="1"/>
    <x v="208"/>
    <n v="306.05"/>
    <x v="1"/>
  </r>
  <r>
    <s v="7753ccad-0438-4e40-958e-65b4ea1e19f7"/>
    <s v="3ca4793d-065e-4112-b023-d1122a2a4b44"/>
    <n v="123027"/>
    <n v="2"/>
    <x v="208"/>
    <n v="172.08"/>
    <x v="1"/>
  </r>
  <r>
    <s v="7b964cbf-864f-4940-a887-93514bc54810"/>
    <s v="c7402157-ae44-45cc-b6a7-b348d5dbd417"/>
    <n v="136762"/>
    <n v="2"/>
    <x v="208"/>
    <n v="70.48"/>
    <x v="0"/>
  </r>
  <r>
    <s v="7de2f1de-5b8d-4de6-accb-32c6366b6bc7"/>
    <s v="ed1a5b13-3dc5-4212-b989-f59258b4410e"/>
    <n v="135512"/>
    <n v="2"/>
    <x v="208"/>
    <n v="40.479999999999997"/>
    <x v="0"/>
  </r>
  <r>
    <s v="846b5518-b751-4699-a600-31d1ebc49bff"/>
    <s v="c7402157-ae44-45cc-b6a7-b348d5dbd417"/>
    <n v="126950"/>
    <n v="2"/>
    <x v="208"/>
    <n v="10.57"/>
    <x v="1"/>
  </r>
  <r>
    <s v="8525697c-24ef-45c1-8dd2-aa3022103188"/>
    <s v="3ca4793d-065e-4112-b023-d1122a2a4b44"/>
    <n v="45117"/>
    <n v="2"/>
    <x v="208"/>
    <n v="7.05"/>
    <x v="1"/>
  </r>
  <r>
    <s v="8c999c9f-2d85-4e76-b486-f828942cbc4b"/>
    <s v="3ca4793d-065e-4112-b023-d1122a2a4b44"/>
    <n v="137202"/>
    <n v="2"/>
    <x v="208"/>
    <n v="64.61"/>
    <x v="0"/>
  </r>
  <r>
    <s v="92255680-02a7-42b4-a6e5-a1febe3affe8"/>
    <s v="ed1a5b13-3dc5-4212-b989-f59258b4410e"/>
    <n v="131330"/>
    <n v="2"/>
    <x v="208"/>
    <n v="408.35"/>
    <x v="1"/>
  </r>
  <r>
    <s v="a4bf7df2-0165-4adc-be53-115ba5a4e4c5"/>
    <s v="45baf1d2-e066-4f40-8fc5-c61c08d4af4c"/>
    <n v="66284"/>
    <n v="1"/>
    <x v="208"/>
    <n v="203.68"/>
    <x v="1"/>
  </r>
  <r>
    <s v="af4cf6e3-73e2-4434-acc6-891134989446"/>
    <s v="3ca4793d-065e-4112-b023-d1122a2a4b44"/>
    <n v="115053"/>
    <n v="2"/>
    <x v="208"/>
    <n v="1331.12"/>
    <x v="1"/>
  </r>
  <r>
    <s v="af721505-504a-44e2-bfbc-c65794eee03c"/>
    <s v="c7402157-ae44-45cc-b6a7-b348d5dbd417"/>
    <n v="93870"/>
    <n v="2"/>
    <x v="208"/>
    <n v="28.19"/>
    <x v="1"/>
  </r>
  <r>
    <s v="b00c1685-a04b-4081-80b6-ae7bd29ce548"/>
    <s v="ed1a5b13-3dc5-4212-b989-f59258b4410e"/>
    <n v="136382"/>
    <n v="2"/>
    <x v="208"/>
    <n v="75.180000000000007"/>
    <x v="0"/>
  </r>
  <r>
    <s v="c0b59028-ffa3-48a6-97ce-fcad9ac9aad4"/>
    <s v="3ca4793d-065e-4112-b023-d1122a2a4b44"/>
    <n v="89612"/>
    <n v="2"/>
    <x v="208"/>
    <n v="21.14"/>
    <x v="1"/>
  </r>
  <r>
    <s v="c159d685-34b5-41a7-b7af-869f8e938af0"/>
    <s v="ed1a5b13-3dc5-4212-b989-f59258b4410e"/>
    <n v="136338"/>
    <n v="2"/>
    <x v="208"/>
    <n v="40.479999999999997"/>
    <x v="0"/>
  </r>
  <r>
    <s v="cb8b5604-5efb-4aab-a3d7-788df7718f67"/>
    <s v="45baf1d2-e066-4f40-8fc5-c61c08d4af4c"/>
    <n v="66112"/>
    <n v="1"/>
    <x v="208"/>
    <n v="228.67"/>
    <x v="0"/>
  </r>
  <r>
    <s v="cfbbb10d-74a0-4331-a88a-6153b4cd8b3d"/>
    <s v="c7402157-ae44-45cc-b6a7-b348d5dbd417"/>
    <n v="125682"/>
    <n v="2"/>
    <x v="208"/>
    <n v="263.02"/>
    <x v="1"/>
  </r>
  <r>
    <s v="d2c54ceb-85c2-47a4-98e8-9798f283d9a7"/>
    <s v="45baf1d2-e066-4f40-8fc5-c61c08d4af4c"/>
    <n v="67704"/>
    <n v="1"/>
    <x v="208"/>
    <n v="75.37"/>
    <x v="0"/>
  </r>
  <r>
    <s v="d51d8776-ca14-44e4-9f2e-5075a532bd24"/>
    <s v="c7402157-ae44-45cc-b6a7-b348d5dbd417"/>
    <n v="134136"/>
    <n v="2"/>
    <x v="208"/>
    <n v="11.58"/>
    <x v="1"/>
  </r>
  <r>
    <s v="dfd3993a-8d64-4558-9fde-9f5da6ea06a1"/>
    <s v="45baf1d2-e066-4f40-8fc5-c61c08d4af4c"/>
    <n v="63469"/>
    <n v="1"/>
    <x v="208"/>
    <n v="38.92"/>
    <x v="1"/>
  </r>
  <r>
    <s v="e07b5d36-1bd3-4a13-8488-81fa28ad78a2"/>
    <s v="45baf1d2-e066-4f40-8fc5-c61c08d4af4c"/>
    <n v="66110"/>
    <n v="1"/>
    <x v="208"/>
    <n v="48.24"/>
    <x v="0"/>
  </r>
  <r>
    <s v="ec582d4d-872d-47d5-a1d3-7229a584e2e1"/>
    <s v="3ca4793d-065e-4112-b023-d1122a2a4b44"/>
    <n v="136129"/>
    <n v="2"/>
    <x v="208"/>
    <n v="413.85"/>
    <x v="1"/>
  </r>
  <r>
    <s v="ee6d8533-add2-4164-b862-d9f2f88379e6"/>
    <s v="c7402157-ae44-45cc-b6a7-b348d5dbd417"/>
    <n v="136348"/>
    <n v="2"/>
    <x v="208"/>
    <n v="83.35"/>
    <x v="0"/>
  </r>
  <r>
    <s v="eeeea367-a8ae-4ca5-a4fa-882e3cf62be0"/>
    <s v="c7402157-ae44-45cc-b6a7-b348d5dbd417"/>
    <n v="136972"/>
    <n v="2"/>
    <x v="208"/>
    <n v="35.81"/>
    <x v="0"/>
  </r>
  <r>
    <s v="f75301ad-81ce-4ae1-9ff2-8e19c631382b"/>
    <s v="c7402157-ae44-45cc-b6a7-b348d5dbd417"/>
    <n v="137007"/>
    <n v="2"/>
    <x v="208"/>
    <n v="83.4"/>
    <x v="0"/>
  </r>
  <r>
    <s v="ff4cba90-01a0-42af-9eeb-9ed05bb8917d"/>
    <s v="3ca4793d-065e-4112-b023-d1122a2a4b44"/>
    <n v="91070"/>
    <n v="2"/>
    <x v="208"/>
    <n v="436.95"/>
    <x v="1"/>
  </r>
  <r>
    <s v="02abf0ea-b6bb-4ae8-810e-b4877810098c"/>
    <s v="ed1a5b13-3dc5-4212-b989-f59258b4410e"/>
    <n v="134195"/>
    <n v="2"/>
    <x v="209"/>
    <n v="9.4"/>
    <x v="1"/>
  </r>
  <r>
    <s v="04cce86e-3c43-493c-803e-02d99f28c48c"/>
    <s v="3ca4793d-065e-4112-b023-d1122a2a4b44"/>
    <n v="130845"/>
    <n v="2"/>
    <x v="209"/>
    <n v="51.69"/>
    <x v="1"/>
  </r>
  <r>
    <s v="13a2d9f0-48a5-442d-8f7b-c1403b1a6709"/>
    <s v="098431c3-1301-456e-9171-0026d20a3d62"/>
    <n v="49268"/>
    <n v="1"/>
    <x v="209"/>
    <n v="11.78"/>
    <x v="1"/>
  </r>
  <r>
    <s v="14443583-d30a-4363-ab09-e4170127417b"/>
    <s v="45baf1d2-e066-4f40-8fc5-c61c08d4af4c"/>
    <n v="61308"/>
    <n v="1"/>
    <x v="209"/>
    <n v="2.8"/>
    <x v="1"/>
  </r>
  <r>
    <s v="16dfb29a-13ea-405f-b034-d01622d5b5d1"/>
    <s v="098431c3-1301-456e-9171-0026d20a3d62"/>
    <n v="37131"/>
    <n v="1"/>
    <x v="209"/>
    <n v="457.2"/>
    <x v="1"/>
  </r>
  <r>
    <s v="17626996-4eff-4386-94e2-901723b18b97"/>
    <s v="c7402157-ae44-45cc-b6a7-b348d5dbd417"/>
    <n v="136671"/>
    <n v="2"/>
    <x v="209"/>
    <n v="132.44"/>
    <x v="1"/>
  </r>
  <r>
    <s v="1a2fe938-234d-4183-a416-6d944104c969"/>
    <s v="c7402157-ae44-45cc-b6a7-b348d5dbd417"/>
    <n v="134641"/>
    <n v="2"/>
    <x v="209"/>
    <n v="75.180000000000007"/>
    <x v="0"/>
  </r>
  <r>
    <s v="1b22cf74-1230-48dd-b7f8-dfc862fc32a4"/>
    <s v="098431c3-1301-456e-9171-0026d20a3d62"/>
    <n v="23207"/>
    <n v="1"/>
    <x v="209"/>
    <n v="11.78"/>
    <x v="1"/>
  </r>
  <r>
    <s v="1b376103-79c9-438a-afc5-f8f1ca517c23"/>
    <s v="45baf1d2-e066-4f40-8fc5-c61c08d4af4c"/>
    <n v="59865"/>
    <n v="1"/>
    <x v="209"/>
    <n v="54.24"/>
    <x v="1"/>
  </r>
  <r>
    <s v="1c7a0a67-3e0d-45e4-8751-54a5980e27bc"/>
    <s v="098431c3-1301-456e-9171-0026d20a3d62"/>
    <n v="41450"/>
    <n v="1"/>
    <x v="209"/>
    <n v="10.6"/>
    <x v="1"/>
  </r>
  <r>
    <s v="1f54a377-8dc8-47ee-9078-e54a98da01ae"/>
    <s v="c7402157-ae44-45cc-b6a7-b348d5dbd417"/>
    <n v="65959"/>
    <n v="2"/>
    <x v="209"/>
    <n v="10.57"/>
    <x v="1"/>
  </r>
  <r>
    <s v="2156ad2d-8078-4d75-81d4-4f7cfef5896d"/>
    <s v="098431c3-1301-456e-9171-0026d20a3d62"/>
    <n v="46513"/>
    <n v="1"/>
    <x v="209"/>
    <n v="209.84"/>
    <x v="1"/>
  </r>
  <r>
    <s v="23499a7c-77dc-40b5-b54d-859a3612898c"/>
    <s v="45baf1d2-e066-4f40-8fc5-c61c08d4af4c"/>
    <n v="67792"/>
    <n v="1"/>
    <x v="209"/>
    <n v="75.37"/>
    <x v="0"/>
  </r>
  <r>
    <s v="293e748e-f5bf-48f5-a135-620db043acea"/>
    <s v="098431c3-1301-456e-9171-0026d20a3d62"/>
    <n v="28333"/>
    <n v="1"/>
    <x v="209"/>
    <n v="8.39"/>
    <x v="1"/>
  </r>
  <r>
    <s v="347bba5c-24e9-490e-8538-dec90b927add"/>
    <s v="ed1a5b13-3dc5-4212-b989-f59258b4410e"/>
    <n v="135860"/>
    <n v="2"/>
    <x v="209"/>
    <n v="121.81"/>
    <x v="1"/>
  </r>
  <r>
    <s v="3eac7dc1-6ec5-4bd9-9de3-28b31150dc92"/>
    <s v="c7402157-ae44-45cc-b6a7-b348d5dbd417"/>
    <n v="137006"/>
    <n v="2"/>
    <x v="209"/>
    <n v="221.87"/>
    <x v="0"/>
  </r>
  <r>
    <s v="4a31f754-2e09-442c-9b68-7163edda10b7"/>
    <s v="45baf1d2-e066-4f40-8fc5-c61c08d4af4c"/>
    <n v="23095"/>
    <n v="1"/>
    <x v="209"/>
    <n v="16.48"/>
    <x v="1"/>
  </r>
  <r>
    <s v="50a3c719-cfbe-4ee6-ba38-cae5b9d93dd2"/>
    <s v="098431c3-1301-456e-9171-0026d20a3d62"/>
    <n v="45318"/>
    <n v="1"/>
    <x v="209"/>
    <n v="87.76"/>
    <x v="1"/>
  </r>
  <r>
    <s v="51574ac2-8a2b-461c-87cd-3b9920463e7b"/>
    <s v="c7402157-ae44-45cc-b6a7-b348d5dbd417"/>
    <n v="64770"/>
    <n v="2"/>
    <x v="209"/>
    <n v="46.98"/>
    <x v="0"/>
  </r>
  <r>
    <s v="5232c786-100b-4643-bad7-811bee1d6f0e"/>
    <s v="3ca4793d-065e-4112-b023-d1122a2a4b44"/>
    <n v="67035"/>
    <n v="2"/>
    <x v="209"/>
    <n v="10.57"/>
    <x v="1"/>
  </r>
  <r>
    <s v="5278fb05-6067-45f3-a48f-543acb85c3e7"/>
    <s v="098431c3-1301-456e-9171-0026d20a3d62"/>
    <n v="63468"/>
    <n v="1"/>
    <x v="209"/>
    <n v="75.37"/>
    <x v="0"/>
  </r>
  <r>
    <s v="56216b2f-d07f-4348-b356-af869a6f6b82"/>
    <s v="3ca4793d-065e-4112-b023-d1122a2a4b44"/>
    <n v="126340"/>
    <n v="2"/>
    <x v="209"/>
    <n v="110.92"/>
    <x v="1"/>
  </r>
  <r>
    <s v="57b76196-0da9-4a14-b82f-4112b19cd2a2"/>
    <s v="098431c3-1301-456e-9171-0026d20a3d62"/>
    <n v="33936"/>
    <n v="1"/>
    <x v="209"/>
    <n v="365.06"/>
    <x v="1"/>
  </r>
  <r>
    <s v="5900d00f-89f6-4955-9328-479d72764f0e"/>
    <s v="098431c3-1301-456e-9171-0026d20a3d62"/>
    <n v="38868"/>
    <n v="1"/>
    <x v="209"/>
    <n v="36.22"/>
    <x v="1"/>
  </r>
  <r>
    <s v="5a3058d2-9214-4f70-91bc-28367d26ae9a"/>
    <s v="c7402157-ae44-45cc-b6a7-b348d5dbd417"/>
    <n v="126804"/>
    <n v="2"/>
    <x v="209"/>
    <n v="143.30000000000001"/>
    <x v="1"/>
  </r>
  <r>
    <s v="5e97ecc6-e1df-4800-9491-8e0ce9ba75c1"/>
    <s v="098431c3-1301-456e-9171-0026d20a3d62"/>
    <n v="18479"/>
    <n v="1"/>
    <x v="209"/>
    <n v="209.85"/>
    <x v="1"/>
  </r>
  <r>
    <s v="5f0691e9-abc3-4ebb-aa16-7bfb356c3eae"/>
    <s v="098431c3-1301-456e-9171-0026d20a3d62"/>
    <n v="46781"/>
    <n v="1"/>
    <x v="209"/>
    <n v="32.979999999999997"/>
    <x v="1"/>
  </r>
  <r>
    <s v="5f77bf34-2cc7-4e4e-bf0f-f9ea150ca9b8"/>
    <s v="ed1a5b13-3dc5-4212-b989-f59258b4410e"/>
    <n v="137111"/>
    <n v="2"/>
    <x v="209"/>
    <n v="56.39"/>
    <x v="0"/>
  </r>
  <r>
    <s v="628ef8a6-673f-4d19-956c-d7b5d7c4bec1"/>
    <s v="098431c3-1301-456e-9171-0026d20a3d62"/>
    <n v="46782"/>
    <n v="1"/>
    <x v="209"/>
    <n v="367.47"/>
    <x v="1"/>
  </r>
  <r>
    <s v="6a7ef97e-ca23-4221-87b7-042847c90227"/>
    <s v="3ca4793d-065e-4112-b023-d1122a2a4b44"/>
    <n v="133986"/>
    <n v="2"/>
    <x v="209"/>
    <n v="75.180000000000007"/>
    <x v="0"/>
  </r>
  <r>
    <s v="6cf11534-08eb-4b9a-8032-c341f608559b"/>
    <s v="45baf1d2-e066-4f40-8fc5-c61c08d4af4c"/>
    <n v="63743"/>
    <n v="1"/>
    <x v="209"/>
    <n v="98.25"/>
    <x v="1"/>
  </r>
  <r>
    <s v="71a1012b-8df9-48b9-8272-7d9ca00dfc6d"/>
    <s v="ed1a5b13-3dc5-4212-b989-f59258b4410e"/>
    <n v="134748"/>
    <n v="2"/>
    <x v="209"/>
    <n v="61.08"/>
    <x v="0"/>
  </r>
  <r>
    <s v="78d2d947-e5ce-4d30-a06b-f6b38f5cb9ff"/>
    <s v="ed1a5b13-3dc5-4212-b989-f59258b4410e"/>
    <n v="136176"/>
    <n v="2"/>
    <x v="209"/>
    <n v="27.02"/>
    <x v="1"/>
  </r>
  <r>
    <s v="78d7bb1e-6989-4d2c-8d27-cd3b4beccaa2"/>
    <s v="c7402157-ae44-45cc-b6a7-b348d5dbd417"/>
    <n v="137218"/>
    <n v="2"/>
    <x v="209"/>
    <n v="70.48"/>
    <x v="0"/>
  </r>
  <r>
    <s v="87188bc5-23f4-48a8-8b77-35fe7b09c39e"/>
    <s v="098431c3-1301-456e-9171-0026d20a3d62"/>
    <n v="19046"/>
    <n v="1"/>
    <x v="209"/>
    <n v="2129.33"/>
    <x v="1"/>
  </r>
  <r>
    <s v="893321da-0e79-4137-b90c-da73607ba4cf"/>
    <s v="ed1a5b13-3dc5-4212-b989-f59258b4410e"/>
    <n v="135811"/>
    <n v="2"/>
    <x v="209"/>
    <n v="16.149999999999999"/>
    <x v="1"/>
  </r>
  <r>
    <s v="939420af-5f52-41d8-83ef-d9367febd69f"/>
    <s v="45baf1d2-e066-4f40-8fc5-c61c08d4af4c"/>
    <n v="67484"/>
    <n v="1"/>
    <x v="209"/>
    <n v="75.37"/>
    <x v="0"/>
  </r>
  <r>
    <s v="988f063d-b153-4816-89ea-2b6cd3451678"/>
    <s v="c7402157-ae44-45cc-b6a7-b348d5dbd417"/>
    <n v="137112"/>
    <n v="2"/>
    <x v="209"/>
    <n v="103.37"/>
    <x v="0"/>
  </r>
  <r>
    <s v="9c57676f-45c6-4312-8591-86eaebd01eb9"/>
    <s v="ed1a5b13-3dc5-4212-b989-f59258b4410e"/>
    <n v="136679"/>
    <n v="2"/>
    <x v="209"/>
    <n v="42.29"/>
    <x v="0"/>
  </r>
  <r>
    <s v="b00e8b83-a4db-4861-99c9-6f443d5d66c6"/>
    <s v="098431c3-1301-456e-9171-0026d20a3d62"/>
    <n v="53238"/>
    <n v="1"/>
    <x v="209"/>
    <n v="349.68"/>
    <x v="1"/>
  </r>
  <r>
    <s v="b9ed89b0-d94b-41ef-b624-9315d30224be"/>
    <s v="098431c3-1301-456e-9171-0026d20a3d62"/>
    <n v="19639"/>
    <n v="1"/>
    <x v="209"/>
    <n v="21.19"/>
    <x v="1"/>
  </r>
  <r>
    <s v="be0568c0-a141-454a-81c1-34a3021b8afc"/>
    <s v="098431c3-1301-456e-9171-0026d20a3d62"/>
    <n v="45881"/>
    <n v="1"/>
    <x v="209"/>
    <n v="11.77"/>
    <x v="1"/>
  </r>
  <r>
    <s v="c1b33bb6-5f42-441f-865f-49c9c293b629"/>
    <s v="098431c3-1301-456e-9171-0026d20a3d62"/>
    <n v="28484"/>
    <n v="1"/>
    <x v="209"/>
    <n v="14.56"/>
    <x v="1"/>
  </r>
  <r>
    <s v="c6393f92-7487-4413-ad31-0758f32b52a6"/>
    <s v="3ca4793d-065e-4112-b023-d1122a2a4b44"/>
    <n v="89872"/>
    <n v="2"/>
    <x v="209"/>
    <n v="21.14"/>
    <x v="1"/>
  </r>
  <r>
    <s v="c6d3fcb4-e90f-44d1-bc4a-08545fc097ac"/>
    <s v="098431c3-1301-456e-9171-0026d20a3d62"/>
    <n v="37054"/>
    <n v="1"/>
    <x v="209"/>
    <n v="11.77"/>
    <x v="1"/>
  </r>
  <r>
    <s v="d046e8a9-4910-4168-999f-97ea41c204ed"/>
    <s v="c7402157-ae44-45cc-b6a7-b348d5dbd417"/>
    <n v="137078"/>
    <n v="2"/>
    <x v="209"/>
    <n v="104.55"/>
    <x v="0"/>
  </r>
  <r>
    <s v="d61a7335-c911-443e-858f-0fdb9f6d2cb2"/>
    <s v="3ca4793d-065e-4112-b023-d1122a2a4b44"/>
    <n v="73075"/>
    <n v="2"/>
    <x v="209"/>
    <n v="11.75"/>
    <x v="1"/>
  </r>
  <r>
    <s v="d657e621-d522-4ae9-b1cc-b427b24274b5"/>
    <s v="45baf1d2-e066-4f40-8fc5-c61c08d4af4c"/>
    <n v="63969"/>
    <n v="1"/>
    <x v="209"/>
    <n v="83.61"/>
    <x v="0"/>
  </r>
  <r>
    <s v="d85eb566-0352-4c90-b809-bc3f40a6582e"/>
    <s v="45baf1d2-e066-4f40-8fc5-c61c08d4af4c"/>
    <n v="65244"/>
    <n v="1"/>
    <x v="209"/>
    <n v="96.56"/>
    <x v="0"/>
  </r>
  <r>
    <s v="dcaaac76-edee-4d11-8a7a-9bdbe482e7af"/>
    <s v="098431c3-1301-456e-9171-0026d20a3d62"/>
    <n v="37014"/>
    <n v="1"/>
    <x v="209"/>
    <n v="16.91"/>
    <x v="1"/>
  </r>
  <r>
    <s v="e0a726a9-901a-40f9-8963-54062e371980"/>
    <s v="098431c3-1301-456e-9171-0026d20a3d62"/>
    <n v="52127"/>
    <n v="1"/>
    <x v="209"/>
    <n v="737.18"/>
    <x v="1"/>
  </r>
  <r>
    <s v="e8062efc-6f45-4ee1-9f09-ebdeb0b0bd91"/>
    <s v="098431c3-1301-456e-9171-0026d20a3d62"/>
    <n v="29106"/>
    <n v="1"/>
    <x v="209"/>
    <n v="124.79"/>
    <x v="1"/>
  </r>
  <r>
    <s v="e9b249a3-e4ed-41a3-808b-6ec40f1a7125"/>
    <s v="c7402157-ae44-45cc-b6a7-b348d5dbd417"/>
    <n v="130507"/>
    <n v="2"/>
    <x v="209"/>
    <n v="75.180000000000007"/>
    <x v="0"/>
  </r>
  <r>
    <s v="eaee99b4-bcd9-4f06-88d8-5f7d93dcfbe2"/>
    <s v="098431c3-1301-456e-9171-0026d20a3d62"/>
    <n v="35063"/>
    <n v="1"/>
    <x v="209"/>
    <n v="42.98"/>
    <x v="0"/>
  </r>
  <r>
    <s v="edb9cd0e-bd98-491d-b25f-59245f9909df"/>
    <s v="45baf1d2-e066-4f40-8fc5-c61c08d4af4c"/>
    <n v="57495"/>
    <n v="1"/>
    <x v="209"/>
    <n v="52.61"/>
    <x v="1"/>
  </r>
  <r>
    <s v="ef6a472d-6487-421a-9b2f-f2946b71ca35"/>
    <s v="c7402157-ae44-45cc-b6a7-b348d5dbd417"/>
    <n v="136897"/>
    <n v="2"/>
    <x v="209"/>
    <n v="131.77000000000001"/>
    <x v="0"/>
  </r>
  <r>
    <s v="efae082e-d7e1-4f43-9fb1-9d614f9f8a69"/>
    <s v="c7402157-ae44-45cc-b6a7-b348d5dbd417"/>
    <n v="65881"/>
    <n v="2"/>
    <x v="209"/>
    <n v="46.99"/>
    <x v="1"/>
  </r>
  <r>
    <s v="f365f2c3-1ba9-4ee8-9595-9466f24fa378"/>
    <s v="3ca4793d-065e-4112-b023-d1122a2a4b44"/>
    <n v="131144"/>
    <n v="2"/>
    <x v="209"/>
    <n v="56.39"/>
    <x v="0"/>
  </r>
  <r>
    <s v="fd1499e8-3c3f-406d-9ad3-86076c8f7ee8"/>
    <s v="3ca4793d-065e-4112-b023-d1122a2a4b44"/>
    <n v="52287"/>
    <n v="2"/>
    <x v="209"/>
    <n v="1998.84"/>
    <x v="1"/>
  </r>
  <r>
    <s v="fd70c5fa-d062-43b2-8b51-b63a336ee21c"/>
    <s v="45baf1d2-e066-4f40-8fc5-c61c08d4af4c"/>
    <n v="63677"/>
    <n v="1"/>
    <x v="209"/>
    <n v="182.69"/>
    <x v="1"/>
  </r>
  <r>
    <s v="fe43fed7-e69d-422d-b9d0-04faa2ecc9ec"/>
    <s v="ed1a5b13-3dc5-4212-b989-f59258b4410e"/>
    <n v="136296"/>
    <n v="2"/>
    <x v="209"/>
    <n v="181.82"/>
    <x v="1"/>
  </r>
  <r>
    <s v="fe5eec4a-8195-43dd-8375-d252f31befab"/>
    <s v="098431c3-1301-456e-9171-0026d20a3d62"/>
    <n v="48802"/>
    <n v="1"/>
    <x v="209"/>
    <n v="121.6"/>
    <x v="1"/>
  </r>
  <r>
    <s v="0593a7b4-8131-4ea8-8519-d5fd2f0014ac"/>
    <s v="45baf1d2-e066-4f40-8fc5-c61c08d4af4c"/>
    <n v="64023"/>
    <n v="1"/>
    <x v="210"/>
    <n v="23.55"/>
    <x v="1"/>
  </r>
  <r>
    <s v="0d501dd4-f2bf-4c4f-99a3-03c3647eabe8"/>
    <s v="45baf1d2-e066-4f40-8fc5-c61c08d4af4c"/>
    <n v="63615"/>
    <n v="1"/>
    <x v="210"/>
    <n v="157.75"/>
    <x v="1"/>
  </r>
  <r>
    <s v="12d7aeb1-26ca-4f0f-9ab0-a5dbb4a099fa"/>
    <s v="098431c3-1301-456e-9171-0026d20a3d62"/>
    <n v="40519"/>
    <n v="1"/>
    <x v="210"/>
    <n v="21.19"/>
    <x v="1"/>
  </r>
  <r>
    <s v="2dfcea34-99b1-425d-ab43-3f2a9319ee42"/>
    <s v="098431c3-1301-456e-9171-0026d20a3d62"/>
    <n v="36915"/>
    <n v="1"/>
    <x v="210"/>
    <n v="111.03"/>
    <x v="1"/>
  </r>
  <r>
    <s v="3dcf7e5b-7eec-4219-83d3-2347e41fd21a"/>
    <s v="45baf1d2-e066-4f40-8fc5-c61c08d4af4c"/>
    <n v="59978"/>
    <n v="1"/>
    <x v="210"/>
    <n v="9.14"/>
    <x v="1"/>
  </r>
  <r>
    <s v="4f715ca9-ccd9-482b-9249-e8a3ab355fae"/>
    <s v="45baf1d2-e066-4f40-8fc5-c61c08d4af4c"/>
    <n v="61796"/>
    <n v="1"/>
    <x v="210"/>
    <n v="37.74"/>
    <x v="1"/>
  </r>
  <r>
    <s v="566b9e82-68c5-4ef8-a79f-a76e4d2d1fa6"/>
    <s v="098431c3-1301-456e-9171-0026d20a3d62"/>
    <n v="18411"/>
    <n v="1"/>
    <x v="210"/>
    <n v="80.53"/>
    <x v="1"/>
  </r>
  <r>
    <s v="579b729f-4159-4c83-bf4c-e32b41a0084e"/>
    <s v="45baf1d2-e066-4f40-8fc5-c61c08d4af4c"/>
    <n v="57852"/>
    <n v="1"/>
    <x v="210"/>
    <n v="113.73"/>
    <x v="1"/>
  </r>
  <r>
    <s v="69093a3c-af76-41e8-a20f-6c70ba3bcbdd"/>
    <s v="098431c3-1301-456e-9171-0026d20a3d62"/>
    <n v="46375"/>
    <n v="1"/>
    <x v="210"/>
    <n v="9.42"/>
    <x v="1"/>
  </r>
  <r>
    <s v="6b72bab7-3721-4c4b-8f80-9d4c100b1c29"/>
    <s v="098431c3-1301-456e-9171-0026d20a3d62"/>
    <n v="40529"/>
    <n v="1"/>
    <x v="210"/>
    <n v="7.06"/>
    <x v="1"/>
  </r>
  <r>
    <s v="7ec4199f-0854-4d4d-8ed5-3901d12d355d"/>
    <s v="45baf1d2-e066-4f40-8fc5-c61c08d4af4c"/>
    <n v="63677"/>
    <n v="1"/>
    <x v="210"/>
    <n v="177.06"/>
    <x v="1"/>
  </r>
  <r>
    <s v="83a1e420-46d9-4d72-95df-af4a72beceff"/>
    <s v="098431c3-1301-456e-9171-0026d20a3d62"/>
    <n v="66211"/>
    <n v="1"/>
    <x v="210"/>
    <n v="325.39999999999998"/>
    <x v="1"/>
  </r>
  <r>
    <s v="8515de2c-4136-4bc0-98cb-2ab948cd63c8"/>
    <s v="45baf1d2-e066-4f40-8fc5-c61c08d4af4c"/>
    <n v="66201"/>
    <n v="1"/>
    <x v="210"/>
    <n v="56.51"/>
    <x v="0"/>
  </r>
  <r>
    <s v="9e1d30b9-8761-414b-a2f9-42ae4b9c33c6"/>
    <s v="45baf1d2-e066-4f40-8fc5-c61c08d4af4c"/>
    <n v="63607"/>
    <n v="1"/>
    <x v="210"/>
    <n v="502.24"/>
    <x v="1"/>
  </r>
  <r>
    <s v="ba04120c-f47a-4e74-90a6-a98145233db4"/>
    <s v="098431c3-1301-456e-9171-0026d20a3d62"/>
    <n v="23941"/>
    <n v="1"/>
    <x v="210"/>
    <n v="219.32"/>
    <x v="1"/>
  </r>
  <r>
    <s v="c559b280-0b49-4d6d-bd66-a04381af44a0"/>
    <s v="45baf1d2-e066-4f40-8fc5-c61c08d4af4c"/>
    <n v="61308"/>
    <n v="1"/>
    <x v="210"/>
    <n v="100.44"/>
    <x v="1"/>
  </r>
  <r>
    <s v="c8809e5e-de27-4cc8-a019-f637f5ddee33"/>
    <s v="45baf1d2-e066-4f40-8fc5-c61c08d4af4c"/>
    <n v="67655"/>
    <n v="1"/>
    <x v="210"/>
    <n v="75.349999999999994"/>
    <x v="0"/>
  </r>
  <r>
    <s v="c97d3f66-eb66-48f3-a531-5192e6338679"/>
    <s v="098431c3-1301-456e-9171-0026d20a3d62"/>
    <n v="60597"/>
    <n v="1"/>
    <x v="210"/>
    <n v="162.91999999999999"/>
    <x v="1"/>
  </r>
  <r>
    <s v="e8dd6774-a93a-4c32-8501-7336bbcdc68f"/>
    <s v="098431c3-1301-456e-9171-0026d20a3d62"/>
    <n v="51850"/>
    <n v="1"/>
    <x v="210"/>
    <n v="531.52"/>
    <x v="1"/>
  </r>
  <r>
    <s v="ec5e4dbf-7b61-403e-96a8-fa3da9f007e5"/>
    <s v="098431c3-1301-456e-9171-0026d20a3d62"/>
    <n v="22844"/>
    <n v="1"/>
    <x v="210"/>
    <n v="124.85"/>
    <x v="1"/>
  </r>
  <r>
    <s v="f5b870cb-b285-442a-84fe-2bb11d86fef9"/>
    <s v="098431c3-1301-456e-9171-0026d20a3d62"/>
    <n v="46782"/>
    <n v="1"/>
    <x v="210"/>
    <n v="318"/>
    <x v="1"/>
  </r>
  <r>
    <s v="f7136e23-2e48-4377-b1a6-975fcca6c94f"/>
    <s v="098431c3-1301-456e-9171-0026d20a3d62"/>
    <n v="20853"/>
    <n v="1"/>
    <x v="210"/>
    <n v="309.14999999999998"/>
    <x v="1"/>
  </r>
  <r>
    <s v="069efe29-9e1d-447f-995d-e125db2851f9"/>
    <s v="c7402157-ae44-45cc-b6a7-b348d5dbd417"/>
    <n v="126660"/>
    <n v="2"/>
    <x v="211"/>
    <n v="29.49"/>
    <x v="1"/>
  </r>
  <r>
    <s v="06a8f5c0-c09d-4458-9074-311d10eaeb9d"/>
    <s v="c7402157-ae44-45cc-b6a7-b348d5dbd417"/>
    <n v="74481"/>
    <n v="2"/>
    <x v="211"/>
    <n v="44.63"/>
    <x v="1"/>
  </r>
  <r>
    <s v="074018e9-2c6e-459a-95dc-a38ff31d7369"/>
    <s v="c7402157-ae44-45cc-b6a7-b348d5dbd417"/>
    <n v="116052"/>
    <n v="2"/>
    <x v="211"/>
    <n v="2017.32"/>
    <x v="1"/>
  </r>
  <r>
    <s v="0d57eb3a-fbd8-4591-bcec-6181e8fc36f2"/>
    <s v="ed1a5b13-3dc5-4212-b989-f59258b4410e"/>
    <n v="136296"/>
    <n v="2"/>
    <x v="211"/>
    <n v="7.05"/>
    <x v="1"/>
  </r>
  <r>
    <s v="0e51ce2f-606b-4268-8aa2-b9d2e04c2d10"/>
    <s v="c7402157-ae44-45cc-b6a7-b348d5dbd417"/>
    <n v="115820"/>
    <n v="2"/>
    <x v="211"/>
    <n v="301.63"/>
    <x v="1"/>
  </r>
  <r>
    <s v="1412cae5-539b-456f-8203-65aab16f7016"/>
    <s v="c7402157-ae44-45cc-b6a7-b348d5dbd417"/>
    <n v="135940"/>
    <n v="2"/>
    <x v="211"/>
    <n v="83.4"/>
    <x v="0"/>
  </r>
  <r>
    <s v="19af7c2b-7175-45d1-8024-f287ce3a873e"/>
    <s v="ed1a5b13-3dc5-4212-b989-f59258b4410e"/>
    <n v="134195"/>
    <n v="2"/>
    <x v="211"/>
    <n v="9.4"/>
    <x v="1"/>
  </r>
  <r>
    <s v="23975d66-41ae-4fe6-8585-ee909022fa98"/>
    <s v="c7402157-ae44-45cc-b6a7-b348d5dbd417"/>
    <n v="89201"/>
    <n v="2"/>
    <x v="211"/>
    <n v="27.97"/>
    <x v="1"/>
  </r>
  <r>
    <s v="28f07cf1-2bd5-4bf1-bb44-031588df93d2"/>
    <s v="c7402157-ae44-45cc-b6a7-b348d5dbd417"/>
    <n v="76042"/>
    <n v="2"/>
    <x v="211"/>
    <n v="37.590000000000003"/>
    <x v="1"/>
  </r>
  <r>
    <s v="2f87ff95-5ca8-4417-a32c-1bcc4b0ff518"/>
    <s v="3ca4793d-065e-4112-b023-d1122a2a4b44"/>
    <n v="132070"/>
    <n v="2"/>
    <x v="211"/>
    <n v="23.16"/>
    <x v="1"/>
  </r>
  <r>
    <s v="43c3c87a-b3bf-4332-a4c3-6aaa6f63deea"/>
    <s v="ed1a5b13-3dc5-4212-b989-f59258b4410e"/>
    <n v="137451"/>
    <n v="2"/>
    <x v="211"/>
    <n v="75.180000000000007"/>
    <x v="0"/>
  </r>
  <r>
    <s v="4997d4bd-a15c-42b6-ac43-be072e95ee00"/>
    <s v="3ca4793d-065e-4112-b023-d1122a2a4b44"/>
    <n v="134607"/>
    <n v="2"/>
    <x v="211"/>
    <n v="103.37"/>
    <x v="0"/>
  </r>
  <r>
    <s v="4cdbfbfc-548d-45fb-8a13-f746a8427075"/>
    <s v="c7402157-ae44-45cc-b6a7-b348d5dbd417"/>
    <n v="78600"/>
    <n v="2"/>
    <x v="211"/>
    <n v="35.24"/>
    <x v="1"/>
  </r>
  <r>
    <s v="4d8541f4-6070-435f-b38e-757ae5d559da"/>
    <s v="3ca4793d-065e-4112-b023-d1122a2a4b44"/>
    <n v="59383"/>
    <n v="2"/>
    <x v="211"/>
    <n v="39.93"/>
    <x v="0"/>
  </r>
  <r>
    <s v="65b5b0c2-5b97-44f6-8cff-6ec74c959152"/>
    <s v="c7402157-ae44-45cc-b6a7-b348d5dbd417"/>
    <n v="124124"/>
    <n v="2"/>
    <x v="211"/>
    <n v="694.22"/>
    <x v="1"/>
  </r>
  <r>
    <s v="65cf9986-92b5-4280-b1da-c6d0f7f0a58b"/>
    <s v="3ca4793d-065e-4112-b023-d1122a2a4b44"/>
    <n v="131203"/>
    <n v="2"/>
    <x v="211"/>
    <n v="277.01"/>
    <x v="1"/>
  </r>
  <r>
    <s v="6aaeab0c-8081-4037-ada2-1cc9cb2f6bcb"/>
    <s v="3ca4793d-065e-4112-b023-d1122a2a4b44"/>
    <n v="136137"/>
    <n v="2"/>
    <x v="211"/>
    <n v="156.93"/>
    <x v="1"/>
  </r>
  <r>
    <s v="6f0bdd6b-98b0-46d6-8485-174c77993427"/>
    <s v="3ca4793d-065e-4112-b023-d1122a2a4b44"/>
    <n v="137124"/>
    <n v="2"/>
    <x v="211"/>
    <n v="83.4"/>
    <x v="0"/>
  </r>
  <r>
    <s v="741d9785-8c59-4518-a28d-2b0b303e758a"/>
    <s v="ed1a5b13-3dc5-4212-b989-f59258b4410e"/>
    <n v="135827"/>
    <n v="2"/>
    <x v="211"/>
    <n v="34.01"/>
    <x v="0"/>
  </r>
  <r>
    <s v="7d5f0d82-17a6-4f0b-9a71-46cdbe6a948a"/>
    <s v="c7402157-ae44-45cc-b6a7-b348d5dbd417"/>
    <n v="137620"/>
    <n v="2"/>
    <x v="211"/>
    <n v="55.04"/>
    <x v="0"/>
  </r>
  <r>
    <s v="7ef0a282-a928-4192-8e3a-cbc368318aa5"/>
    <s v="3ca4793d-065e-4112-b023-d1122a2a4b44"/>
    <n v="117333"/>
    <n v="2"/>
    <x v="211"/>
    <n v="498.58"/>
    <x v="1"/>
  </r>
  <r>
    <s v="804b89f5-b925-47dd-9802-f16be576b5fe"/>
    <s v="ed1a5b13-3dc5-4212-b989-f59258b4410e"/>
    <n v="133798"/>
    <n v="2"/>
    <x v="211"/>
    <n v="10.57"/>
    <x v="1"/>
  </r>
  <r>
    <s v="8079d712-c318-4e49-9431-bf503eb734cd"/>
    <s v="c7402157-ae44-45cc-b6a7-b348d5dbd417"/>
    <n v="90074"/>
    <n v="2"/>
    <x v="211"/>
    <n v="28.19"/>
    <x v="1"/>
  </r>
  <r>
    <s v="8b003dfd-9829-475b-8820-294b4f82fc5d"/>
    <s v="ed1a5b13-3dc5-4212-b989-f59258b4410e"/>
    <n v="137311"/>
    <n v="2"/>
    <x v="211"/>
    <n v="61.08"/>
    <x v="0"/>
  </r>
  <r>
    <s v="8c321078-d61f-4870-bfcc-30350f0a5b15"/>
    <s v="ed1a5b13-3dc5-4212-b989-f59258b4410e"/>
    <n v="134474"/>
    <n v="2"/>
    <x v="211"/>
    <n v="16.440000000000001"/>
    <x v="1"/>
  </r>
  <r>
    <s v="8f33076b-328c-4b41-922b-ddfd46cebac6"/>
    <s v="ed1a5b13-3dc5-4212-b989-f59258b4410e"/>
    <n v="135823"/>
    <n v="2"/>
    <x v="211"/>
    <n v="35.24"/>
    <x v="0"/>
  </r>
  <r>
    <s v="9fe69adb-a81b-49ef-942e-5b46e1fbf3a1"/>
    <s v="3ca4793d-065e-4112-b023-d1122a2a4b44"/>
    <n v="90052"/>
    <n v="2"/>
    <x v="211"/>
    <n v="293.98"/>
    <x v="1"/>
  </r>
  <r>
    <s v="b23b7afa-985b-438e-9306-bf6e32bce524"/>
    <s v="3ca4793d-065e-4112-b023-d1122a2a4b44"/>
    <n v="136999"/>
    <n v="2"/>
    <x v="211"/>
    <n v="55.85"/>
    <x v="0"/>
  </r>
  <r>
    <s v="b2beba75-3a97-4cda-95ae-e1a34b916f56"/>
    <s v="c7402157-ae44-45cc-b6a7-b348d5dbd417"/>
    <n v="126776"/>
    <n v="2"/>
    <x v="211"/>
    <n v="10.57"/>
    <x v="1"/>
  </r>
  <r>
    <s v="b399fd46-4638-4e6a-aa29-01d7fa993710"/>
    <s v="c7402157-ae44-45cc-b6a7-b348d5dbd417"/>
    <n v="66556"/>
    <n v="2"/>
    <x v="211"/>
    <n v="378.78"/>
    <x v="1"/>
  </r>
  <r>
    <s v="bb491513-bd90-4bba-b209-f8b8fb8027b1"/>
    <s v="ed1a5b13-3dc5-4212-b989-f59258b4410e"/>
    <n v="134416"/>
    <n v="2"/>
    <x v="211"/>
    <n v="10.57"/>
    <x v="1"/>
  </r>
  <r>
    <s v="c5b65126-1402-420a-a08e-25100fb48858"/>
    <s v="ed1a5b13-3dc5-4212-b989-f59258b4410e"/>
    <n v="134858"/>
    <n v="2"/>
    <x v="211"/>
    <n v="57.51"/>
    <x v="0"/>
  </r>
  <r>
    <s v="d08759bc-223f-4a77-aafb-f326f0dc8098"/>
    <s v="ed1a5b13-3dc5-4212-b989-f59258b4410e"/>
    <n v="137415"/>
    <n v="2"/>
    <x v="211"/>
    <n v="248.13"/>
    <x v="0"/>
  </r>
  <r>
    <s v="dcc2b543-c0a2-4146-9212-8c2bcd283347"/>
    <s v="ed1a5b13-3dc5-4212-b989-f59258b4410e"/>
    <n v="134933"/>
    <n v="2"/>
    <x v="211"/>
    <n v="155.05000000000001"/>
    <x v="1"/>
  </r>
  <r>
    <s v="dcd8cd6e-f304-4776-84c2-15b7957c3d01"/>
    <s v="3ca4793d-065e-4112-b023-d1122a2a4b44"/>
    <n v="135642"/>
    <n v="2"/>
    <x v="211"/>
    <n v="75.180000000000007"/>
    <x v="0"/>
  </r>
  <r>
    <s v="e9d07c90-653f-40e8-b69a-b455407cd8c2"/>
    <s v="c7402157-ae44-45cc-b6a7-b348d5dbd417"/>
    <n v="111786"/>
    <n v="2"/>
    <x v="211"/>
    <n v="21.14"/>
    <x v="1"/>
  </r>
  <r>
    <s v="fe31a96b-5463-4ab4-9bb2-7f2632b1c1b9"/>
    <s v="3ca4793d-065e-4112-b023-d1122a2a4b44"/>
    <n v="44497"/>
    <n v="2"/>
    <x v="211"/>
    <n v="21.44"/>
    <x v="1"/>
  </r>
  <r>
    <s v="003dd588-40c4-4cd9-ab56-de29e54f3ae8"/>
    <s v="3ca4793d-065e-4112-b023-d1122a2a4b44"/>
    <n v="131756"/>
    <n v="2"/>
    <x v="212"/>
    <n v="7.05"/>
    <x v="1"/>
  </r>
  <r>
    <s v="004c6a78-272e-48da-8e97-153a8ca413dc"/>
    <s v="ed1a5b13-3dc5-4212-b989-f59258b4410e"/>
    <n v="135254"/>
    <n v="2"/>
    <x v="212"/>
    <n v="124.51"/>
    <x v="1"/>
  </r>
  <r>
    <s v="018ec4cd-2b2c-4897-9ea1-5eeb0ed1a698"/>
    <s v="45baf1d2-e066-4f40-8fc5-c61c08d4af4c"/>
    <n v="59939"/>
    <n v="1"/>
    <x v="212"/>
    <n v="261.76"/>
    <x v="1"/>
  </r>
  <r>
    <s v="092d41f3-9a41-498f-bb16-f1bcc12ec6e1"/>
    <s v="ed1a5b13-3dc5-4212-b989-f59258b4410e"/>
    <n v="137351"/>
    <n v="2"/>
    <x v="212"/>
    <n v="75.180000000000007"/>
    <x v="0"/>
  </r>
  <r>
    <s v="15714ba8-946e-46f0-a105-98192974069c"/>
    <s v="ed1a5b13-3dc5-4212-b989-f59258b4410e"/>
    <n v="134047"/>
    <n v="2"/>
    <x v="212"/>
    <n v="45.81"/>
    <x v="1"/>
  </r>
  <r>
    <s v="18cfbd3d-32c3-448d-b362-b40c58f8f0c4"/>
    <s v="ed1a5b13-3dc5-4212-b989-f59258b4410e"/>
    <n v="134130"/>
    <n v="2"/>
    <x v="212"/>
    <n v="167.72"/>
    <x v="1"/>
  </r>
  <r>
    <s v="1a13aa0c-d41f-4031-8add-864c251c9fbe"/>
    <s v="45baf1d2-e066-4f40-8fc5-c61c08d4af4c"/>
    <n v="67809"/>
    <n v="1"/>
    <x v="212"/>
    <n v="87.14"/>
    <x v="1"/>
  </r>
  <r>
    <s v="1bd6d067-e417-4b72-9582-fd813f64c751"/>
    <s v="098431c3-1301-456e-9171-0026d20a3d62"/>
    <n v="66520"/>
    <n v="1"/>
    <x v="212"/>
    <n v="187.24"/>
    <x v="1"/>
  </r>
  <r>
    <s v="2eff5b5f-5811-4eb5-b4fc-4c69b050975f"/>
    <s v="45baf1d2-e066-4f40-8fc5-c61c08d4af4c"/>
    <n v="29630"/>
    <n v="1"/>
    <x v="212"/>
    <n v="21.2"/>
    <x v="0"/>
  </r>
  <r>
    <s v="31194e58-79fc-42b6-b800-c16dbc4d8ec8"/>
    <s v="ed1a5b13-3dc5-4212-b989-f59258b4410e"/>
    <n v="134069"/>
    <n v="2"/>
    <x v="212"/>
    <n v="187.74"/>
    <x v="1"/>
  </r>
  <r>
    <s v="344e097b-6a42-414d-afef-6a6cb386f93c"/>
    <s v="45baf1d2-e066-4f40-8fc5-c61c08d4af4c"/>
    <n v="66625"/>
    <n v="1"/>
    <x v="212"/>
    <n v="104.9"/>
    <x v="0"/>
  </r>
  <r>
    <s v="364097bf-f2f1-4901-a511-378d5cbbabe4"/>
    <s v="3ca4793d-065e-4112-b023-d1122a2a4b44"/>
    <n v="127940"/>
    <n v="2"/>
    <x v="212"/>
    <n v="56.39"/>
    <x v="0"/>
  </r>
  <r>
    <s v="39f2cf5a-b24f-4bed-aaef-be692e4f4cd0"/>
    <s v="098431c3-1301-456e-9171-0026d20a3d62"/>
    <n v="47859"/>
    <n v="1"/>
    <x v="212"/>
    <n v="11.77"/>
    <x v="1"/>
  </r>
  <r>
    <s v="3a8d53b2-3672-4f67-bf71-7ec0d94ef7a1"/>
    <s v="098431c3-1301-456e-9171-0026d20a3d62"/>
    <n v="40415"/>
    <n v="1"/>
    <x v="212"/>
    <n v="17.29"/>
    <x v="1"/>
  </r>
  <r>
    <s v="443d47a5-246d-4bbf-93dd-af22b6344ba1"/>
    <s v="3ca4793d-065e-4112-b023-d1122a2a4b44"/>
    <n v="113349"/>
    <n v="2"/>
    <x v="212"/>
    <n v="47.11"/>
    <x v="1"/>
  </r>
  <r>
    <s v="44a2fc1f-41ad-4326-919f-a4c9bf837c73"/>
    <s v="ed1a5b13-3dc5-4212-b989-f59258b4410e"/>
    <n v="135841"/>
    <n v="2"/>
    <x v="212"/>
    <n v="10.57"/>
    <x v="1"/>
  </r>
  <r>
    <s v="4535fbd3-f346-48e4-a2db-da927457db0d"/>
    <s v="45baf1d2-e066-4f40-8fc5-c61c08d4af4c"/>
    <n v="63477"/>
    <n v="1"/>
    <x v="212"/>
    <n v="10.6"/>
    <x v="1"/>
  </r>
  <r>
    <s v="4597a0c5-74c3-4226-acb5-5a0ae5fadfef"/>
    <s v="098431c3-1301-456e-9171-0026d20a3d62"/>
    <n v="68773"/>
    <n v="1"/>
    <x v="212"/>
    <n v="54.17"/>
    <x v="0"/>
  </r>
  <r>
    <s v="4615e451-a7e2-4256-871b-bc61911f34dc"/>
    <s v="3ca4793d-065e-4112-b023-d1122a2a4b44"/>
    <n v="137692"/>
    <n v="2"/>
    <x v="212"/>
    <n v="341.49"/>
    <x v="0"/>
  </r>
  <r>
    <s v="4aef48d8-36e3-44cb-8974-476a323fe4a7"/>
    <s v="3ca4793d-065e-4112-b023-d1122a2a4b44"/>
    <n v="137719"/>
    <n v="2"/>
    <x v="212"/>
    <n v="83.4"/>
    <x v="0"/>
  </r>
  <r>
    <s v="4b16535a-76cb-4b20-baf7-4f6c8eae7d86"/>
    <s v="45baf1d2-e066-4f40-8fc5-c61c08d4af4c"/>
    <n v="68781"/>
    <n v="1"/>
    <x v="212"/>
    <n v="54.03"/>
    <x v="0"/>
  </r>
  <r>
    <s v="6354924f-978d-47e1-a606-6190c5431c89"/>
    <s v="3ca4793d-065e-4112-b023-d1122a2a4b44"/>
    <n v="134931"/>
    <n v="2"/>
    <x v="212"/>
    <n v="48.57"/>
    <x v="0"/>
  </r>
  <r>
    <s v="645e1357-79b3-4b38-8e74-ec2535a59ad9"/>
    <s v="c7402157-ae44-45cc-b6a7-b348d5dbd417"/>
    <n v="135278"/>
    <n v="2"/>
    <x v="212"/>
    <n v="10.42"/>
    <x v="1"/>
  </r>
  <r>
    <s v="6a3bc5ed-b94e-4120-8bfa-ce5b0ef4e229"/>
    <s v="3ca4793d-065e-4112-b023-d1122a2a4b44"/>
    <n v="42873"/>
    <n v="2"/>
    <x v="212"/>
    <n v="10.57"/>
    <x v="1"/>
  </r>
  <r>
    <s v="7073e0c7-c0e1-4067-9fa3-d7da160d967c"/>
    <s v="45baf1d2-e066-4f40-8fc5-c61c08d4af4c"/>
    <n v="24156"/>
    <n v="1"/>
    <x v="212"/>
    <n v="40.04"/>
    <x v="0"/>
  </r>
  <r>
    <s v="7e6f20c0-14f3-4ca4-b862-d25b9d4541d5"/>
    <s v="098431c3-1301-456e-9171-0026d20a3d62"/>
    <n v="55089"/>
    <n v="1"/>
    <x v="212"/>
    <n v="734.82"/>
    <x v="1"/>
  </r>
  <r>
    <s v="83fc3133-c7fe-4af7-a32a-f54bf658b077"/>
    <s v="45baf1d2-e066-4f40-8fc5-c61c08d4af4c"/>
    <n v="68053"/>
    <n v="1"/>
    <x v="212"/>
    <n v="68.290000000000006"/>
    <x v="0"/>
  </r>
  <r>
    <s v="84410a52-e5d7-425d-80fc-867daac8c600"/>
    <s v="3ca4793d-065e-4112-b023-d1122a2a4b44"/>
    <n v="137035"/>
    <n v="2"/>
    <x v="212"/>
    <n v="75.180000000000007"/>
    <x v="0"/>
  </r>
  <r>
    <s v="8747f4ff-14e0-4468-b10b-738a0c5b239c"/>
    <s v="ed1a5b13-3dc5-4212-b989-f59258b4410e"/>
    <n v="137510"/>
    <n v="2"/>
    <x v="212"/>
    <n v="75.180000000000007"/>
    <x v="0"/>
  </r>
  <r>
    <s v="8ae01e1a-7a0e-42a9-84ef-a96345bde3f8"/>
    <s v="c7402157-ae44-45cc-b6a7-b348d5dbd417"/>
    <n v="129938"/>
    <n v="2"/>
    <x v="212"/>
    <n v="516.87"/>
    <x v="1"/>
  </r>
  <r>
    <s v="999affac-feeb-4b6d-90a3-3cba527a889f"/>
    <s v="c7402157-ae44-45cc-b6a7-b348d5dbd417"/>
    <n v="137365"/>
    <n v="2"/>
    <x v="212"/>
    <n v="83.4"/>
    <x v="0"/>
  </r>
  <r>
    <s v="9b1df448-48e6-4583-b995-4e8cc65a09fe"/>
    <s v="45baf1d2-e066-4f40-8fc5-c61c08d4af4c"/>
    <n v="36180"/>
    <n v="1"/>
    <x v="212"/>
    <n v="11.77"/>
    <x v="1"/>
  </r>
  <r>
    <s v="a54ab471-6a12-4c61-9840-f6f3cb5b212e"/>
    <s v="45baf1d2-e066-4f40-8fc5-c61c08d4af4c"/>
    <n v="59822"/>
    <n v="1"/>
    <x v="212"/>
    <n v="14.13"/>
    <x v="1"/>
  </r>
  <r>
    <s v="a8adaff8-125c-45a9-a6a3-4dcf845534b0"/>
    <s v="c7402157-ae44-45cc-b6a7-b348d5dbd417"/>
    <n v="125679"/>
    <n v="2"/>
    <x v="212"/>
    <n v="717.53"/>
    <x v="1"/>
  </r>
  <r>
    <s v="ac91cde8-fff9-4a53-b492-0bbd7f8ee970"/>
    <s v="ed1a5b13-3dc5-4212-b989-f59258b4410e"/>
    <n v="134946"/>
    <n v="2"/>
    <x v="212"/>
    <n v="124.51"/>
    <x v="1"/>
  </r>
  <r>
    <s v="afb143f5-5a01-47c8-91c5-0c204e7a2d1d"/>
    <s v="c7402157-ae44-45cc-b6a7-b348d5dbd417"/>
    <n v="136078"/>
    <n v="2"/>
    <x v="212"/>
    <n v="131.87"/>
    <x v="1"/>
  </r>
  <r>
    <s v="b044163d-0665-401a-b114-f047494b327a"/>
    <s v="ed1a5b13-3dc5-4212-b989-f59258b4410e"/>
    <n v="136268"/>
    <n v="2"/>
    <x v="212"/>
    <n v="42.29"/>
    <x v="0"/>
  </r>
  <r>
    <s v="b4960d91-6e68-44c1-826f-7bff32f4b654"/>
    <s v="098431c3-1301-456e-9171-0026d20a3d62"/>
    <n v="35766"/>
    <n v="1"/>
    <x v="212"/>
    <n v="34.46"/>
    <x v="1"/>
  </r>
  <r>
    <s v="bb4cf3e6-22b8-4515-b006-2d4b879b66db"/>
    <s v="ed1a5b13-3dc5-4212-b989-f59258b4410e"/>
    <n v="135824"/>
    <n v="2"/>
    <x v="212"/>
    <n v="150.36000000000001"/>
    <x v="1"/>
  </r>
  <r>
    <s v="be3d5d74-85df-4047-b433-cfea4877aa76"/>
    <s v="098431c3-1301-456e-9171-0026d20a3d62"/>
    <n v="49666"/>
    <n v="1"/>
    <x v="212"/>
    <n v="313.5"/>
    <x v="1"/>
  </r>
  <r>
    <s v="be85ed6e-3cf0-4561-b9da-19b7d7a41e95"/>
    <s v="3ca4793d-065e-4112-b023-d1122a2a4b44"/>
    <n v="85416"/>
    <n v="2"/>
    <x v="212"/>
    <n v="21.14"/>
    <x v="1"/>
  </r>
  <r>
    <s v="bfc0df69-d89e-4a3b-895d-55c187ffc58e"/>
    <s v="45baf1d2-e066-4f40-8fc5-c61c08d4af4c"/>
    <n v="24155"/>
    <n v="1"/>
    <x v="212"/>
    <n v="40.03"/>
    <x v="0"/>
  </r>
  <r>
    <s v="c5262f40-9897-4b32-a745-18fbf9bfe8cf"/>
    <s v="098431c3-1301-456e-9171-0026d20a3d62"/>
    <n v="68313"/>
    <n v="1"/>
    <x v="212"/>
    <n v="133.80000000000001"/>
    <x v="0"/>
  </r>
  <r>
    <s v="c7b90180-dac2-4185-8b09-b8298f6a9f8e"/>
    <s v="45baf1d2-e066-4f40-8fc5-c61c08d4af4c"/>
    <n v="67102"/>
    <n v="1"/>
    <x v="212"/>
    <n v="68.3"/>
    <x v="0"/>
  </r>
  <r>
    <s v="ca1ebb2f-c46c-49c9-b9c1-ae775ca74a3d"/>
    <s v="c7402157-ae44-45cc-b6a7-b348d5dbd417"/>
    <n v="76331"/>
    <n v="2"/>
    <x v="212"/>
    <n v="32.89"/>
    <x v="1"/>
  </r>
  <r>
    <s v="cd117d39-0c61-434c-a9dd-2a1ffa4d8d12"/>
    <s v="098431c3-1301-456e-9171-0026d20a3d62"/>
    <n v="59249"/>
    <n v="1"/>
    <x v="212"/>
    <n v="32.96"/>
    <x v="1"/>
  </r>
  <r>
    <s v="d9b0299a-e4ff-4d28-ab65-0b61bd4cf92c"/>
    <s v="45baf1d2-e066-4f40-8fc5-c61c08d4af4c"/>
    <n v="68030"/>
    <n v="1"/>
    <x v="212"/>
    <n v="75.349999999999994"/>
    <x v="0"/>
  </r>
  <r>
    <s v="db5847e1-2714-483f-ba11-cff593708ea6"/>
    <s v="3ca4793d-065e-4112-b023-d1122a2a4b44"/>
    <n v="127281"/>
    <n v="2"/>
    <x v="212"/>
    <n v="326.55"/>
    <x v="1"/>
  </r>
  <r>
    <s v="dc067b25-b756-4dc0-9167-46a61d26ae16"/>
    <s v="c7402157-ae44-45cc-b6a7-b348d5dbd417"/>
    <n v="137620"/>
    <n v="2"/>
    <x v="212"/>
    <n v="100.42"/>
    <x v="1"/>
  </r>
  <r>
    <s v="dfbdccdb-29fe-4448-8209-f13e7354f012"/>
    <s v="c7402157-ae44-45cc-b6a7-b348d5dbd417"/>
    <n v="134505"/>
    <n v="2"/>
    <x v="212"/>
    <n v="10.57"/>
    <x v="1"/>
  </r>
  <r>
    <s v="e021c9df-bf6d-4ee6-be8c-004b12ee86d6"/>
    <s v="c7402157-ae44-45cc-b6a7-b348d5dbd417"/>
    <n v="125682"/>
    <n v="2"/>
    <x v="212"/>
    <n v="301.94"/>
    <x v="1"/>
  </r>
  <r>
    <s v="e0bec721-a618-46a3-a191-0e9ac5cc11ab"/>
    <s v="3ca4793d-065e-4112-b023-d1122a2a4b44"/>
    <n v="131649"/>
    <n v="2"/>
    <x v="212"/>
    <n v="183.05"/>
    <x v="1"/>
  </r>
  <r>
    <s v="e7f64091-c934-40bc-9332-956cc9fbd03b"/>
    <s v="3ca4793d-065e-4112-b023-d1122a2a4b44"/>
    <n v="93087"/>
    <n v="2"/>
    <x v="212"/>
    <n v="10.57"/>
    <x v="1"/>
  </r>
  <r>
    <s v="ecb0109c-c17c-435c-bda5-296fc0c6e1a9"/>
    <s v="3ca4793d-065e-4112-b023-d1122a2a4b44"/>
    <n v="132189"/>
    <n v="2"/>
    <x v="212"/>
    <n v="74.09"/>
    <x v="0"/>
  </r>
  <r>
    <s v="fc25fcf7-00c6-4a16-ae19-9bef47f57f26"/>
    <s v="45baf1d2-e066-4f40-8fc5-c61c08d4af4c"/>
    <n v="44498"/>
    <n v="1"/>
    <x v="212"/>
    <n v="10.6"/>
    <x v="1"/>
  </r>
  <r>
    <s v="fc63fc2f-aee5-4d57-aab8-24b05746c0c3"/>
    <s v="3ca4793d-065e-4112-b023-d1122a2a4b44"/>
    <n v="58109"/>
    <n v="2"/>
    <x v="212"/>
    <n v="752.87"/>
    <x v="1"/>
  </r>
  <r>
    <s v="fe5249fe-783b-4ba8-91dc-5a8d68887006"/>
    <s v="098431c3-1301-456e-9171-0026d20a3d62"/>
    <n v="18496"/>
    <n v="1"/>
    <x v="212"/>
    <n v="70.11"/>
    <x v="0"/>
  </r>
  <r>
    <s v="05d6487e-d213-478d-822e-af2e06727127"/>
    <s v="c7402157-ae44-45cc-b6a7-b348d5dbd417"/>
    <n v="137579"/>
    <n v="2"/>
    <x v="213"/>
    <n v="75.180000000000007"/>
    <x v="0"/>
  </r>
  <r>
    <s v="1194b93e-d955-4593-be7e-0d252c74d65e"/>
    <s v="3ca4793d-065e-4112-b023-d1122a2a4b44"/>
    <n v="60808"/>
    <n v="2"/>
    <x v="213"/>
    <n v="21.14"/>
    <x v="0"/>
  </r>
  <r>
    <s v="138512df-d53d-4da8-bdf4-74a9f17ea8f7"/>
    <s v="098431c3-1301-456e-9171-0026d20a3d62"/>
    <n v="46781"/>
    <n v="1"/>
    <x v="213"/>
    <n v="645.44000000000005"/>
    <x v="1"/>
  </r>
  <r>
    <s v="14f00af7-60bf-4ee6-8f51-f4609fa2f8a0"/>
    <s v="3ca4793d-065e-4112-b023-d1122a2a4b44"/>
    <n v="136763"/>
    <n v="2"/>
    <x v="213"/>
    <n v="264.3"/>
    <x v="0"/>
  </r>
  <r>
    <s v="2064e485-d635-49ac-91e8-dac329685510"/>
    <s v="098431c3-1301-456e-9171-0026d20a3d62"/>
    <n v="28898"/>
    <n v="1"/>
    <x v="213"/>
    <n v="584.55999999999995"/>
    <x v="1"/>
  </r>
  <r>
    <s v="2e6efc70-3c69-4b02-9af3-c7a16bd17dd8"/>
    <s v="45baf1d2-e066-4f40-8fc5-c61c08d4af4c"/>
    <n v="68958"/>
    <n v="1"/>
    <x v="213"/>
    <n v="177.75"/>
    <x v="0"/>
  </r>
  <r>
    <s v="31b95723-6388-4e98-90ec-d1653cc60675"/>
    <s v="c7402157-ae44-45cc-b6a7-b348d5dbd417"/>
    <n v="76258"/>
    <n v="2"/>
    <x v="213"/>
    <n v="39.94"/>
    <x v="1"/>
  </r>
  <r>
    <s v="3baeb614-7fd4-48d2-9f31-36fd5f7c3dba"/>
    <s v="3ca4793d-065e-4112-b023-d1122a2a4b44"/>
    <n v="130770"/>
    <n v="2"/>
    <x v="213"/>
    <n v="468.2"/>
    <x v="1"/>
  </r>
  <r>
    <s v="3e035d4b-c86a-4387-a8b5-300d190e703b"/>
    <s v="ed1a5b13-3dc5-4212-b989-f59258b4410e"/>
    <n v="136296"/>
    <n v="2"/>
    <x v="213"/>
    <n v="52.99"/>
    <x v="1"/>
  </r>
  <r>
    <s v="3e3fca6b-d2f6-466e-9036-1039f95cbb54"/>
    <s v="3ca4793d-065e-4112-b023-d1122a2a4b44"/>
    <n v="127179"/>
    <n v="2"/>
    <x v="213"/>
    <n v="136.26"/>
    <x v="1"/>
  </r>
  <r>
    <s v="416b8557-ccff-4bbd-af42-874086b2ec52"/>
    <s v="098431c3-1301-456e-9171-0026d20a3d62"/>
    <n v="48353"/>
    <n v="1"/>
    <x v="213"/>
    <n v="227.55"/>
    <x v="1"/>
  </r>
  <r>
    <s v="44bd8e24-24d6-4d10-8dc4-1eee92509320"/>
    <s v="098431c3-1301-456e-9171-0026d20a3d62"/>
    <n v="27803"/>
    <n v="1"/>
    <x v="213"/>
    <n v="109.75"/>
    <x v="1"/>
  </r>
  <r>
    <s v="45b2e501-8ec4-41bf-ae0e-74f6c8312ec3"/>
    <s v="45baf1d2-e066-4f40-8fc5-c61c08d4af4c"/>
    <n v="65144"/>
    <n v="1"/>
    <x v="213"/>
    <n v="14.13"/>
    <x v="1"/>
  </r>
  <r>
    <s v="45d499ff-76fc-4af3-8ea3-cb2e8c2a58d4"/>
    <s v="098431c3-1301-456e-9171-0026d20a3d62"/>
    <n v="66636"/>
    <n v="1"/>
    <x v="213"/>
    <n v="155.85"/>
    <x v="1"/>
  </r>
  <r>
    <s v="49fe2d32-5eee-4459-8189-eaa7a89699ab"/>
    <s v="098431c3-1301-456e-9171-0026d20a3d62"/>
    <n v="67659"/>
    <n v="1"/>
    <x v="213"/>
    <n v="103.64"/>
    <x v="0"/>
  </r>
  <r>
    <s v="4e614dcc-c51e-440d-be66-70c2db59613d"/>
    <s v="098431c3-1301-456e-9171-0026d20a3d62"/>
    <n v="19415"/>
    <n v="1"/>
    <x v="213"/>
    <n v="17.66"/>
    <x v="1"/>
  </r>
  <r>
    <s v="5a62b293-8c41-489b-9f19-3124b64e8af7"/>
    <s v="098431c3-1301-456e-9171-0026d20a3d62"/>
    <n v="36090"/>
    <n v="1"/>
    <x v="213"/>
    <n v="18.64"/>
    <x v="1"/>
  </r>
  <r>
    <s v="5c81e32e-0327-4240-acb7-77bd54960ff5"/>
    <s v="3ca4793d-065e-4112-b023-d1122a2a4b44"/>
    <n v="135642"/>
    <n v="2"/>
    <x v="213"/>
    <n v="334.3"/>
    <x v="1"/>
  </r>
  <r>
    <s v="5fa993af-7421-4a45-b724-aafa7f2e7740"/>
    <s v="ed1a5b13-3dc5-4212-b989-f59258b4410e"/>
    <n v="131539"/>
    <n v="2"/>
    <x v="213"/>
    <n v="709.86"/>
    <x v="1"/>
  </r>
  <r>
    <s v="696ba4df-b3f3-4839-a817-92b861d90c7a"/>
    <s v="45baf1d2-e066-4f40-8fc5-c61c08d4af4c"/>
    <n v="68495"/>
    <n v="1"/>
    <x v="213"/>
    <n v="75.37"/>
    <x v="0"/>
  </r>
  <r>
    <s v="69b4e6a5-391b-479f-b5df-ac93ca4aa783"/>
    <s v="098431c3-1301-456e-9171-0026d20a3d62"/>
    <n v="46782"/>
    <n v="1"/>
    <x v="213"/>
    <n v="11.78"/>
    <x v="1"/>
  </r>
  <r>
    <s v="6acd9997-8209-43e3-be39-61f2320d9e23"/>
    <s v="ed1a5b13-3dc5-4212-b989-f59258b4410e"/>
    <n v="136176"/>
    <n v="2"/>
    <x v="213"/>
    <n v="11.75"/>
    <x v="1"/>
  </r>
  <r>
    <s v="6e69849b-575c-4c80-afa6-022f4b415195"/>
    <s v="3ca4793d-065e-4112-b023-d1122a2a4b44"/>
    <n v="115053"/>
    <n v="2"/>
    <x v="213"/>
    <n v="10.57"/>
    <x v="1"/>
  </r>
  <r>
    <s v="71aa5f3f-ee9e-4111-a8a7-581797261043"/>
    <s v="2ea0ca2a-77fc-4447-b57c-62a6cb4d75a1"/>
    <n v="40613"/>
    <n v="1"/>
    <x v="213"/>
    <n v="50.74"/>
    <x v="1"/>
  </r>
  <r>
    <s v="72edf7fe-211a-4f5b-b5a8-7b58ce5e46ef"/>
    <s v="3ca4793d-065e-4112-b023-d1122a2a4b44"/>
    <n v="42873"/>
    <n v="2"/>
    <x v="213"/>
    <n v="121.41"/>
    <x v="1"/>
  </r>
  <r>
    <s v="7733d56b-6778-42b0-aa0f-fa7283b7dfe6"/>
    <s v="ed1a5b13-3dc5-4212-b989-f59258b4410e"/>
    <n v="135959"/>
    <n v="2"/>
    <x v="213"/>
    <n v="110.54"/>
    <x v="1"/>
  </r>
  <r>
    <s v="7d734ab9-f679-47d6-91f6-2efbeac3dcf2"/>
    <s v="3ca4793d-065e-4112-b023-d1122a2a4b44"/>
    <n v="136973"/>
    <n v="2"/>
    <x v="213"/>
    <n v="85.88"/>
    <x v="0"/>
  </r>
  <r>
    <s v="7e7522ea-04c5-49e4-8358-cfef9f1a2273"/>
    <s v="2ea0ca2a-77fc-4447-b57c-62a6cb4d75a1"/>
    <n v="34478"/>
    <n v="1"/>
    <x v="213"/>
    <n v="123.45"/>
    <x v="1"/>
  </r>
  <r>
    <s v="81b4bdb4-70cf-4b55-a593-4b1a2ea963c5"/>
    <s v="45baf1d2-e066-4f40-8fc5-c61c08d4af4c"/>
    <n v="59865"/>
    <n v="1"/>
    <x v="213"/>
    <n v="291.17"/>
    <x v="1"/>
  </r>
  <r>
    <s v="86abe2f9-f8d7-42c7-af4f-0640ce637926"/>
    <s v="3ca4793d-065e-4112-b023-d1122a2a4b44"/>
    <n v="123653"/>
    <n v="2"/>
    <x v="213"/>
    <n v="255.15"/>
    <x v="1"/>
  </r>
  <r>
    <s v="892b798c-fa7e-4ef3-a254-80e312e8cfe5"/>
    <s v="c7402157-ae44-45cc-b6a7-b348d5dbd417"/>
    <n v="124361"/>
    <n v="2"/>
    <x v="213"/>
    <n v="566.97"/>
    <x v="1"/>
  </r>
  <r>
    <s v="8e6562ea-c45f-4ecf-86cb-c37b46673b92"/>
    <s v="3ca4793d-065e-4112-b023-d1122a2a4b44"/>
    <n v="130845"/>
    <n v="2"/>
    <x v="213"/>
    <n v="472.48"/>
    <x v="1"/>
  </r>
  <r>
    <s v="90af1f3c-6570-4549-8999-9978b72f9674"/>
    <s v="45baf1d2-e066-4f40-8fc5-c61c08d4af4c"/>
    <n v="58804"/>
    <n v="1"/>
    <x v="213"/>
    <n v="32.96"/>
    <x v="1"/>
  </r>
  <r>
    <s v="92261bce-997f-4717-b2a1-505ddda3cf09"/>
    <s v="098431c3-1301-456e-9171-0026d20a3d62"/>
    <n v="68318"/>
    <n v="1"/>
    <x v="213"/>
    <n v="68.290000000000006"/>
    <x v="0"/>
  </r>
  <r>
    <s v="9cb669ef-ed7e-4f47-8636-0c720517d855"/>
    <s v="3ca4793d-065e-4112-b023-d1122a2a4b44"/>
    <n v="118118"/>
    <n v="2"/>
    <x v="213"/>
    <n v="636.64"/>
    <x v="1"/>
  </r>
  <r>
    <s v="a1e3bb9f-b90e-4c92-b10c-22d6fe2b356b"/>
    <s v="3ca4793d-065e-4112-b023-d1122a2a4b44"/>
    <n v="134996"/>
    <n v="2"/>
    <x v="213"/>
    <n v="131.56"/>
    <x v="1"/>
  </r>
  <r>
    <s v="a1f9bbbf-bc2b-42a8-b892-b2ead5ac38b0"/>
    <s v="ed1a5b13-3dc5-4212-b989-f59258b4410e"/>
    <n v="136792"/>
    <n v="2"/>
    <x v="213"/>
    <n v="65.06"/>
    <x v="1"/>
  </r>
  <r>
    <s v="a2b7f82f-f01a-4b73-a15b-5941acf91813"/>
    <s v="3ca4793d-065e-4112-b023-d1122a2a4b44"/>
    <n v="138289"/>
    <n v="2"/>
    <x v="213"/>
    <n v="61.08"/>
    <x v="0"/>
  </r>
  <r>
    <s v="a641072c-47b2-4c83-85e8-8777c3524462"/>
    <s v="098431c3-1301-456e-9171-0026d20a3d62"/>
    <n v="68169"/>
    <n v="1"/>
    <x v="213"/>
    <n v="23.66"/>
    <x v="0"/>
  </r>
  <r>
    <s v="ab4d6f86-df39-4e69-ab86-f44ebd7e5aeb"/>
    <s v="098431c3-1301-456e-9171-0026d20a3d62"/>
    <n v="28430"/>
    <n v="1"/>
    <x v="213"/>
    <n v="32.96"/>
    <x v="1"/>
  </r>
  <r>
    <s v="aba16139-503a-4d55-82c1-8ecee73a84a1"/>
    <s v="098431c3-1301-456e-9171-0026d20a3d62"/>
    <n v="68426"/>
    <n v="1"/>
    <x v="213"/>
    <n v="133.04"/>
    <x v="0"/>
  </r>
  <r>
    <s v="b757bdcf-7961-469a-b26f-d16a839d90f2"/>
    <s v="098431c3-1301-456e-9171-0026d20a3d62"/>
    <n v="67905"/>
    <n v="1"/>
    <x v="213"/>
    <n v="110.71"/>
    <x v="0"/>
  </r>
  <r>
    <s v="c37c6972-0dee-4a62-99d6-3affa420a96b"/>
    <s v="ed1a5b13-3dc5-4212-b989-f59258b4410e"/>
    <n v="134474"/>
    <n v="2"/>
    <x v="213"/>
    <n v="10.57"/>
    <x v="1"/>
  </r>
  <r>
    <s v="c8fdd290-ef6b-42ed-877a-d36b96de7256"/>
    <s v="45baf1d2-e066-4f40-8fc5-c61c08d4af4c"/>
    <n v="63736"/>
    <n v="1"/>
    <x v="213"/>
    <n v="14.13"/>
    <x v="1"/>
  </r>
  <r>
    <s v="cbf4eb15-5a82-4394-a9c4-4577324fba8b"/>
    <s v="45baf1d2-e066-4f40-8fc5-c61c08d4af4c"/>
    <n v="53166"/>
    <n v="1"/>
    <x v="213"/>
    <n v="150.75"/>
    <x v="1"/>
  </r>
  <r>
    <s v="d11f4f3a-7667-45db-943b-a660d642f86d"/>
    <s v="45baf1d2-e066-4f40-8fc5-c61c08d4af4c"/>
    <n v="22007"/>
    <n v="1"/>
    <x v="213"/>
    <n v="11.49"/>
    <x v="1"/>
  </r>
  <r>
    <s v="d2d334b6-8cfc-4e8e-8176-b2dea768ca49"/>
    <s v="3ca4793d-065e-4112-b023-d1122a2a4b44"/>
    <n v="43863"/>
    <n v="2"/>
    <x v="213"/>
    <n v="188.3"/>
    <x v="1"/>
  </r>
  <r>
    <s v="da1353b6-bac6-4348-945b-f77cc9b8b396"/>
    <s v="c7402157-ae44-45cc-b6a7-b348d5dbd417"/>
    <n v="134712"/>
    <n v="2"/>
    <x v="213"/>
    <n v="220.03"/>
    <x v="1"/>
  </r>
  <r>
    <s v="ddd5fc48-4a29-42e9-846f-526a225a788f"/>
    <s v="45baf1d2-e066-4f40-8fc5-c61c08d4af4c"/>
    <n v="35574"/>
    <n v="1"/>
    <x v="213"/>
    <n v="22.44"/>
    <x v="1"/>
  </r>
  <r>
    <s v="e3ba0142-e5a2-4157-bc9d-3958b833c96b"/>
    <s v="ed1a5b13-3dc5-4212-b989-f59258b4410e"/>
    <n v="133790"/>
    <n v="2"/>
    <x v="213"/>
    <n v="222.96"/>
    <x v="1"/>
  </r>
  <r>
    <s v="f3062666-a08a-45a7-9548-30c681e939c2"/>
    <s v="45baf1d2-e066-4f40-8fc5-c61c08d4af4c"/>
    <n v="59919"/>
    <n v="1"/>
    <x v="213"/>
    <n v="298.89"/>
    <x v="1"/>
  </r>
  <r>
    <s v="f3e95b9a-bccb-4fd9-99c4-d0c429259fa0"/>
    <s v="45baf1d2-e066-4f40-8fc5-c61c08d4af4c"/>
    <n v="68947"/>
    <n v="1"/>
    <x v="213"/>
    <n v="75.37"/>
    <x v="0"/>
  </r>
  <r>
    <s v="f939f795-745d-4431-a105-b61c9992711d"/>
    <s v="45baf1d2-e066-4f40-8fc5-c61c08d4af4c"/>
    <n v="67809"/>
    <n v="1"/>
    <x v="213"/>
    <n v="23.55"/>
    <x v="1"/>
  </r>
  <r>
    <s v="fa405656-e28f-4eea-a18e-9feb3ac7737d"/>
    <s v="3ca4793d-065e-4112-b023-d1122a2a4b44"/>
    <n v="138183"/>
    <n v="2"/>
    <x v="213"/>
    <n v="83.4"/>
    <x v="0"/>
  </r>
  <r>
    <s v="0510ac91-f3ed-401f-864d-dae02981293e"/>
    <s v="c7402157-ae44-45cc-b6a7-b348d5dbd417"/>
    <n v="137490"/>
    <n v="2"/>
    <x v="214"/>
    <n v="75.180000000000007"/>
    <x v="0"/>
  </r>
  <r>
    <s v="0aa7406e-afac-43c4-b243-a791cdb3c293"/>
    <s v="ed1a5b13-3dc5-4212-b989-f59258b4410e"/>
    <n v="138095"/>
    <n v="2"/>
    <x v="214"/>
    <n v="83.4"/>
    <x v="0"/>
  </r>
  <r>
    <s v="1711594e-9d27-43ce-9cf1-8c7f68c83815"/>
    <s v="3ca4793d-065e-4112-b023-d1122a2a4b44"/>
    <n v="112607"/>
    <n v="2"/>
    <x v="214"/>
    <n v="42.29"/>
    <x v="0"/>
  </r>
  <r>
    <s v="1c566d41-3b39-4b8c-92b5-5d45a34e2bd8"/>
    <s v="3ca4793d-065e-4112-b023-d1122a2a4b44"/>
    <n v="90052"/>
    <n v="2"/>
    <x v="214"/>
    <n v="290.04000000000002"/>
    <x v="1"/>
  </r>
  <r>
    <s v="1edff317-e3e9-4eee-a9de-4c7b0f32e648"/>
    <s v="c7402157-ae44-45cc-b6a7-b348d5dbd417"/>
    <n v="91035"/>
    <n v="2"/>
    <x v="214"/>
    <n v="258.42"/>
    <x v="1"/>
  </r>
  <r>
    <s v="279a616c-8519-49f3-88aa-35855b35b810"/>
    <s v="45baf1d2-e066-4f40-8fc5-c61c08d4af4c"/>
    <n v="46926"/>
    <n v="1"/>
    <x v="214"/>
    <n v="64.790000000000006"/>
    <x v="1"/>
  </r>
  <r>
    <s v="2e5be2e1-7a1d-416e-96d4-67b06d11b8a9"/>
    <s v="ed1a5b13-3dc5-4212-b989-f59258b4410e"/>
    <n v="137415"/>
    <n v="2"/>
    <x v="214"/>
    <n v="105.36"/>
    <x v="1"/>
  </r>
  <r>
    <s v="2e5c8e6d-39b0-42f9-82da-4263e09d0746"/>
    <s v="45baf1d2-e066-4f40-8fc5-c61c08d4af4c"/>
    <n v="67484"/>
    <n v="1"/>
    <x v="214"/>
    <n v="320.18"/>
    <x v="1"/>
  </r>
  <r>
    <s v="37c75658-3837-445b-afe2-c860c9679a38"/>
    <s v="c7402157-ae44-45cc-b6a7-b348d5dbd417"/>
    <n v="137007"/>
    <n v="2"/>
    <x v="214"/>
    <n v="10.57"/>
    <x v="1"/>
  </r>
  <r>
    <s v="3e1869a1-8b29-45ec-920b-a51b402a47de"/>
    <s v="45baf1d2-e066-4f40-8fc5-c61c08d4af4c"/>
    <n v="68761"/>
    <n v="1"/>
    <x v="214"/>
    <n v="89.5"/>
    <x v="0"/>
  </r>
  <r>
    <s v="41426ff3-8756-46bd-a4ef-fb9ed2fcc3d7"/>
    <s v="c7402157-ae44-45cc-b6a7-b348d5dbd417"/>
    <n v="138394"/>
    <n v="2"/>
    <x v="214"/>
    <n v="69.599999999999994"/>
    <x v="0"/>
  </r>
  <r>
    <s v="442b476c-5c09-49bc-8f0a-7f68ca57398d"/>
    <s v="ed1a5b13-3dc5-4212-b989-f59258b4410e"/>
    <n v="137559"/>
    <n v="2"/>
    <x v="214"/>
    <n v="52.77"/>
    <x v="0"/>
  </r>
  <r>
    <s v="461977c2-d31b-43ef-abd4-8b2c14d8eea0"/>
    <s v="3ca4793d-065e-4112-b023-d1122a2a4b44"/>
    <n v="138016"/>
    <n v="2"/>
    <x v="214"/>
    <n v="75.180000000000007"/>
    <x v="0"/>
  </r>
  <r>
    <s v="4673fbf1-4933-43dc-b754-bf306e2336af"/>
    <s v="ed1a5b13-3dc5-4212-b989-f59258b4410e"/>
    <n v="137111"/>
    <n v="2"/>
    <x v="214"/>
    <n v="93.97"/>
    <x v="1"/>
  </r>
  <r>
    <s v="4dd1939b-86b0-4f2d-9188-b1824fb0c46b"/>
    <s v="3ca4793d-065e-4112-b023-d1122a2a4b44"/>
    <n v="121033"/>
    <n v="2"/>
    <x v="214"/>
    <n v="11.75"/>
    <x v="1"/>
  </r>
  <r>
    <s v="50023b39-c2fa-46aa-b82c-fe947d13d97f"/>
    <s v="ed1a5b13-3dc5-4212-b989-f59258b4410e"/>
    <n v="138358"/>
    <n v="2"/>
    <x v="214"/>
    <n v="102.2"/>
    <x v="0"/>
  </r>
  <r>
    <s v="52d646e5-4635-4097-8ceb-7b7767b4918f"/>
    <s v="c7402157-ae44-45cc-b6a7-b348d5dbd417"/>
    <n v="136627"/>
    <n v="2"/>
    <x v="214"/>
    <n v="10.57"/>
    <x v="1"/>
  </r>
  <r>
    <s v="5a6c1687-0135-42b7-8604-97b1f40c49ed"/>
    <s v="ed1a5b13-3dc5-4212-b989-f59258b4410e"/>
    <n v="138185"/>
    <n v="2"/>
    <x v="214"/>
    <n v="46.98"/>
    <x v="0"/>
  </r>
  <r>
    <s v="69981a6a-edb1-409a-ab4f-5cc1dea64e2a"/>
    <s v="ed1a5b13-3dc5-4212-b989-f59258b4410e"/>
    <n v="137756"/>
    <n v="2"/>
    <x v="214"/>
    <n v="56.39"/>
    <x v="0"/>
  </r>
  <r>
    <s v="75308124-aa61-4ebd-aedf-2d24e291b1f6"/>
    <s v="c7402157-ae44-45cc-b6a7-b348d5dbd417"/>
    <n v="115820"/>
    <n v="2"/>
    <x v="214"/>
    <n v="10.57"/>
    <x v="1"/>
  </r>
  <r>
    <s v="7741fe52-3e71-457e-8854-c7a9f9355d3c"/>
    <s v="3ca4793d-065e-4112-b023-d1122a2a4b44"/>
    <n v="77345"/>
    <n v="2"/>
    <x v="214"/>
    <n v="147.62"/>
    <x v="1"/>
  </r>
  <r>
    <s v="77906ec1-5978-40c9-bbfc-78678fda3d34"/>
    <s v="3ca4793d-065e-4112-b023-d1122a2a4b44"/>
    <n v="138313"/>
    <n v="2"/>
    <x v="214"/>
    <n v="75.180000000000007"/>
    <x v="0"/>
  </r>
  <r>
    <s v="7a39ddc0-aff2-4d94-ba40-cb3e5ba39958"/>
    <s v="3ca4793d-065e-4112-b023-d1122a2a4b44"/>
    <n v="91070"/>
    <n v="2"/>
    <x v="214"/>
    <n v="11.75"/>
    <x v="1"/>
  </r>
  <r>
    <s v="7fef90ae-f06f-496e-bec6-65300877a0ad"/>
    <s v="ed1a5b13-3dc5-4212-b989-f59258b4410e"/>
    <n v="136296"/>
    <n v="2"/>
    <x v="214"/>
    <n v="195.71"/>
    <x v="1"/>
  </r>
  <r>
    <s v="807c719b-7d6f-448a-ae8e-8d40d2a2c40b"/>
    <s v="c7402157-ae44-45cc-b6a7-b348d5dbd417"/>
    <n v="137006"/>
    <n v="2"/>
    <x v="214"/>
    <n v="362.83"/>
    <x v="1"/>
  </r>
  <r>
    <s v="81d90ebf-33fb-4344-8476-9ac4e3b28e43"/>
    <s v="c7402157-ae44-45cc-b6a7-b348d5dbd417"/>
    <n v="118282"/>
    <n v="2"/>
    <x v="214"/>
    <n v="541.69000000000005"/>
    <x v="1"/>
  </r>
  <r>
    <s v="86c89a18-bb88-40df-a95d-3285bd506b9b"/>
    <s v="45baf1d2-e066-4f40-8fc5-c61c08d4af4c"/>
    <n v="68017"/>
    <n v="1"/>
    <x v="214"/>
    <n v="129.46"/>
    <x v="0"/>
  </r>
  <r>
    <s v="87b6d503-c6d4-4f6b-8ff1-4acdbf9ec7e1"/>
    <s v="45baf1d2-e066-4f40-8fc5-c61c08d4af4c"/>
    <n v="59939"/>
    <n v="1"/>
    <x v="214"/>
    <n v="253.52"/>
    <x v="1"/>
  </r>
  <r>
    <s v="88ee861d-5fa6-49e9-b866-f3dc89be46d9"/>
    <s v="45baf1d2-e066-4f40-8fc5-c61c08d4af4c"/>
    <n v="64083"/>
    <n v="1"/>
    <x v="214"/>
    <n v="49.46"/>
    <x v="0"/>
  </r>
  <r>
    <s v="8ead028e-e8f6-491f-b0eb-b64df1972ed4"/>
    <s v="c7402157-ae44-45cc-b6a7-b348d5dbd417"/>
    <n v="87453"/>
    <n v="2"/>
    <x v="214"/>
    <n v="21.14"/>
    <x v="1"/>
  </r>
  <r>
    <s v="a204a81a-e193-43dc-b989-b13a5f058eba"/>
    <s v="ed1a5b13-3dc5-4212-b989-f59258b4410e"/>
    <n v="137567"/>
    <n v="2"/>
    <x v="214"/>
    <n v="59.24"/>
    <x v="0"/>
  </r>
  <r>
    <s v="a27a1ec1-a539-411c-a5f4-03b9d3054b74"/>
    <s v="ed1a5b13-3dc5-4212-b989-f59258b4410e"/>
    <n v="135823"/>
    <n v="2"/>
    <x v="214"/>
    <n v="174.31"/>
    <x v="1"/>
  </r>
  <r>
    <s v="ac7f2239-da18-4d0b-a92f-472db10039e1"/>
    <s v="3ca4793d-065e-4112-b023-d1122a2a4b44"/>
    <n v="135278"/>
    <n v="2"/>
    <x v="214"/>
    <n v="960.66"/>
    <x v="1"/>
  </r>
  <r>
    <s v="afb9c42d-e4a5-48a9-b921-e4ff71bf946d"/>
    <s v="3ca4793d-065e-4112-b023-d1122a2a4b44"/>
    <n v="44179"/>
    <n v="2"/>
    <x v="214"/>
    <n v="34.07"/>
    <x v="1"/>
  </r>
  <r>
    <s v="b713005d-d1b1-4afb-b048-76024b6ffcaf"/>
    <s v="c7402157-ae44-45cc-b6a7-b348d5dbd417"/>
    <n v="137848"/>
    <n v="2"/>
    <x v="214"/>
    <n v="72.25"/>
    <x v="0"/>
  </r>
  <r>
    <s v="c0cd1c1b-3ba1-43d9-9e76-53c52c3915eb"/>
    <s v="45baf1d2-e066-4f40-8fc5-c61c08d4af4c"/>
    <n v="63645"/>
    <n v="1"/>
    <x v="214"/>
    <n v="9.42"/>
    <x v="1"/>
  </r>
  <r>
    <s v="c0edf1ac-9a8b-48b6-8e1d-6b0fc9fc6d69"/>
    <s v="c7402157-ae44-45cc-b6a7-b348d5dbd417"/>
    <n v="87594"/>
    <n v="2"/>
    <x v="214"/>
    <n v="11.75"/>
    <x v="1"/>
  </r>
  <r>
    <s v="c638b58b-251e-41b8-b674-6be99a56946e"/>
    <s v="c7402157-ae44-45cc-b6a7-b348d5dbd417"/>
    <n v="89775"/>
    <n v="2"/>
    <x v="214"/>
    <n v="42.29"/>
    <x v="0"/>
  </r>
  <r>
    <s v="c72c3d04-fcf4-486c-8596-a1b429f74c4e"/>
    <s v="ed1a5b13-3dc5-4212-b989-f59258b4410e"/>
    <n v="138055"/>
    <n v="2"/>
    <x v="214"/>
    <n v="61.08"/>
    <x v="0"/>
  </r>
  <r>
    <s v="c8f91f68-46ad-46d4-b2cd-4d30b5d4e30f"/>
    <s v="c7402157-ae44-45cc-b6a7-b348d5dbd417"/>
    <n v="72878"/>
    <n v="2"/>
    <x v="214"/>
    <n v="474.54"/>
    <x v="1"/>
  </r>
  <r>
    <s v="cd35d374-0782-47fb-b5eb-eae0b26650c7"/>
    <s v="ed1a5b13-3dc5-4212-b989-f59258b4410e"/>
    <n v="138290"/>
    <n v="2"/>
    <x v="214"/>
    <n v="83.4"/>
    <x v="0"/>
  </r>
  <r>
    <s v="e58bcf13-309e-4c7f-a0d4-2741a563973c"/>
    <s v="ed1a5b13-3dc5-4212-b989-f59258b4410e"/>
    <n v="135512"/>
    <n v="2"/>
    <x v="214"/>
    <n v="260.97000000000003"/>
    <x v="1"/>
  </r>
  <r>
    <s v="e7efc07c-575d-47fb-aa41-765d8f528f42"/>
    <s v="3ca4793d-065e-4112-b023-d1122a2a4b44"/>
    <n v="49533"/>
    <n v="2"/>
    <x v="214"/>
    <n v="1266.49"/>
    <x v="1"/>
  </r>
  <r>
    <s v="fb500cb3-2431-4493-8b24-1871a9e69efd"/>
    <s v="ed1a5b13-3dc5-4212-b989-f59258b4410e"/>
    <n v="138176"/>
    <n v="2"/>
    <x v="214"/>
    <n v="61.08"/>
    <x v="0"/>
  </r>
  <r>
    <s v="003ae551-8a98-45d1-99ef-acac93e8878d"/>
    <s v="3ca4793d-065e-4112-b023-d1122a2a4b44"/>
    <n v="138528"/>
    <n v="2"/>
    <x v="215"/>
    <n v="254.2"/>
    <x v="0"/>
  </r>
  <r>
    <s v="0185e572-7abc-4cd8-8dcd-406dc7b894a8"/>
    <s v="c7402157-ae44-45cc-b6a7-b348d5dbd417"/>
    <n v="137740"/>
    <n v="2"/>
    <x v="215"/>
    <n v="104.67"/>
    <x v="0"/>
  </r>
  <r>
    <s v="13738ca5-c393-4915-89b0-dfaa5645255d"/>
    <s v="098431c3-1301-456e-9171-0026d20a3d62"/>
    <n v="68313"/>
    <n v="1"/>
    <x v="215"/>
    <n v="142.29"/>
    <x v="1"/>
  </r>
  <r>
    <s v="1980bd5e-08b7-405e-a9d7-0f0128a982b5"/>
    <s v="c7402157-ae44-45cc-b6a7-b348d5dbd417"/>
    <n v="137808"/>
    <n v="2"/>
    <x v="215"/>
    <n v="125.69"/>
    <x v="0"/>
  </r>
  <r>
    <s v="1e1092d8-c783-4ce7-9049-cf9d5ba67aff"/>
    <s v="098431c3-1301-456e-9171-0026d20a3d62"/>
    <n v="28366"/>
    <n v="1"/>
    <x v="215"/>
    <n v="66.14"/>
    <x v="1"/>
  </r>
  <r>
    <s v="229a0737-198d-4178-8bbc-d5501153fa9f"/>
    <s v="3ca4793d-065e-4112-b023-d1122a2a4b44"/>
    <n v="137364"/>
    <n v="2"/>
    <x v="215"/>
    <n v="83.4"/>
    <x v="0"/>
  </r>
  <r>
    <s v="23d68155-bcdb-4338-8baf-a26b0ae851fc"/>
    <s v="098431c3-1301-456e-9171-0026d20a3d62"/>
    <n v="19046"/>
    <n v="1"/>
    <x v="215"/>
    <n v="769.44"/>
    <x v="1"/>
  </r>
  <r>
    <s v="262563f7-eb6d-4f78-8bf0-2ac626f6dc7a"/>
    <s v="ed1a5b13-3dc5-4212-b989-f59258b4410e"/>
    <n v="134748"/>
    <n v="2"/>
    <x v="215"/>
    <n v="14.1"/>
    <x v="1"/>
  </r>
  <r>
    <s v="2b51845d-c7c1-45be-b878-32ec4d893176"/>
    <s v="3ca4793d-065e-4112-b023-d1122a2a4b44"/>
    <n v="130845"/>
    <n v="2"/>
    <x v="215"/>
    <n v="289.38"/>
    <x v="1"/>
  </r>
  <r>
    <s v="2ba2554b-433b-4ac2-a75c-3a1b22eafeac"/>
    <s v="ed1a5b13-3dc5-4212-b989-f59258b4410e"/>
    <n v="137736"/>
    <n v="2"/>
    <x v="215"/>
    <n v="56.39"/>
    <x v="0"/>
  </r>
  <r>
    <s v="3141692a-c377-4bf7-9dcb-6cfd0107a84b"/>
    <s v="45baf1d2-e066-4f40-8fc5-c61c08d4af4c"/>
    <n v="69126"/>
    <n v="1"/>
    <x v="215"/>
    <n v="68.290000000000006"/>
    <x v="0"/>
  </r>
  <r>
    <s v="3e23e47e-eb73-4a04-9f88-ebd6fe605aa8"/>
    <s v="c7402157-ae44-45cc-b6a7-b348d5dbd417"/>
    <n v="138510"/>
    <n v="2"/>
    <x v="215"/>
    <n v="124.52"/>
    <x v="0"/>
  </r>
  <r>
    <s v="604bbd11-8e6d-4feb-b4e1-2c80c87bc87c"/>
    <s v="c7402157-ae44-45cc-b6a7-b348d5dbd417"/>
    <n v="138392"/>
    <n v="2"/>
    <x v="215"/>
    <n v="40.479999999999997"/>
    <x v="0"/>
  </r>
  <r>
    <s v="65995007-4876-49e5-b03e-9f78356bcca1"/>
    <s v="098431c3-1301-456e-9171-0026d20a3d62"/>
    <n v="67905"/>
    <n v="1"/>
    <x v="215"/>
    <n v="7.07"/>
    <x v="1"/>
  </r>
  <r>
    <s v="697e855d-9db2-4427-8dcf-bbd2c7c53be6"/>
    <s v="098431c3-1301-456e-9171-0026d20a3d62"/>
    <n v="55089"/>
    <n v="1"/>
    <x v="215"/>
    <n v="11.78"/>
    <x v="1"/>
  </r>
  <r>
    <s v="6aa2d5b3-f362-4b45-9106-37e0b6f6097b"/>
    <s v="3ca4793d-065e-4112-b023-d1122a2a4b44"/>
    <n v="126177"/>
    <n v="2"/>
    <x v="215"/>
    <n v="145.74"/>
    <x v="1"/>
  </r>
  <r>
    <s v="7400bfbd-75ed-4249-bf41-cf6b7960d481"/>
    <s v="3ca4793d-065e-4112-b023-d1122a2a4b44"/>
    <n v="124391"/>
    <n v="2"/>
    <x v="215"/>
    <n v="444.48"/>
    <x v="1"/>
  </r>
  <r>
    <s v="999586e8-9255-4ad2-9439-1c893751da8d"/>
    <s v="ed1a5b13-3dc5-4212-b989-f59258b4410e"/>
    <n v="137311"/>
    <n v="2"/>
    <x v="215"/>
    <n v="10.57"/>
    <x v="1"/>
  </r>
  <r>
    <s v="a030ac68-39aa-45ad-84a6-528ea50c3d77"/>
    <s v="098431c3-1301-456e-9171-0026d20a3d62"/>
    <n v="66003"/>
    <n v="1"/>
    <x v="215"/>
    <n v="115.27"/>
    <x v="0"/>
  </r>
  <r>
    <s v="a4e28d87-3548-4842-a995-4eef336e8ab7"/>
    <s v="45baf1d2-e066-4f40-8fc5-c61c08d4af4c"/>
    <n v="69181"/>
    <n v="1"/>
    <x v="215"/>
    <n v="158.94"/>
    <x v="0"/>
  </r>
  <r>
    <s v="ba93fccf-87e2-4d35-8fbe-d9088b5df703"/>
    <s v="c7402157-ae44-45cc-b6a7-b348d5dbd417"/>
    <n v="138555"/>
    <n v="2"/>
    <x v="215"/>
    <n v="25.84"/>
    <x v="0"/>
  </r>
  <r>
    <s v="beffb26b-6802-4931-a38f-bc39fdc3ad0f"/>
    <s v="098431c3-1301-456e-9171-0026d20a3d62"/>
    <n v="37724"/>
    <n v="1"/>
    <x v="215"/>
    <n v="21.19"/>
    <x v="1"/>
  </r>
  <r>
    <s v="bff77503-a9e7-4107-a1dd-5feea9d9ae09"/>
    <s v="098431c3-1301-456e-9171-0026d20a3d62"/>
    <n v="42192"/>
    <n v="1"/>
    <x v="215"/>
    <n v="25.9"/>
    <x v="1"/>
  </r>
  <r>
    <s v="c0705c41-476b-4608-9336-8a9488f3120c"/>
    <s v="098431c3-1301-456e-9171-0026d20a3d62"/>
    <n v="68962"/>
    <n v="1"/>
    <x v="215"/>
    <n v="61.22"/>
    <x v="0"/>
  </r>
  <r>
    <s v="c0b6c5b6-b7bd-4eb0-bee0-4f0337b26645"/>
    <s v="45baf1d2-e066-4f40-8fc5-c61c08d4af4c"/>
    <n v="69188"/>
    <n v="1"/>
    <x v="215"/>
    <n v="97.74"/>
    <x v="0"/>
  </r>
  <r>
    <s v="c3722ef9-f416-439f-9b52-f47b0820a616"/>
    <s v="45baf1d2-e066-4f40-8fc5-c61c08d4af4c"/>
    <n v="63615"/>
    <n v="1"/>
    <x v="215"/>
    <n v="27.664999999999999"/>
    <x v="1"/>
  </r>
  <r>
    <s v="c7eb4bba-9b39-43b9-ab12-34510a62072b"/>
    <s v="45baf1d2-e066-4f40-8fc5-c61c08d4af4c"/>
    <n v="69116"/>
    <n v="1"/>
    <x v="215"/>
    <n v="96.56"/>
    <x v="0"/>
  </r>
  <r>
    <s v="c7fb98a2-fca3-44f1-ada5-5d46b00900a4"/>
    <s v="45baf1d2-e066-4f40-8fc5-c61c08d4af4c"/>
    <n v="69326"/>
    <n v="1"/>
    <x v="215"/>
    <n v="46.56"/>
    <x v="0"/>
  </r>
  <r>
    <s v="cc568346-80e9-4f24-9e04-60331bef4aac"/>
    <s v="c7402157-ae44-45cc-b6a7-b348d5dbd417"/>
    <n v="120336"/>
    <n v="2"/>
    <x v="215"/>
    <n v="11.75"/>
    <x v="1"/>
  </r>
  <r>
    <s v="cdf1d58a-d8a4-4bb9-9344-9cb8829108a4"/>
    <s v="c7402157-ae44-45cc-b6a7-b348d5dbd417"/>
    <n v="77731"/>
    <n v="2"/>
    <x v="215"/>
    <n v="250.91"/>
    <x v="1"/>
  </r>
  <r>
    <s v="cea7ff07-2c74-4c04-bf3e-9eb26977c228"/>
    <s v="3ca4793d-065e-4112-b023-d1122a2a4b44"/>
    <n v="137868"/>
    <n v="2"/>
    <x v="215"/>
    <n v="61.08"/>
    <x v="0"/>
  </r>
  <r>
    <s v="cf3f502a-6d29-4dd5-8e25-f7814032678e"/>
    <s v="c7402157-ae44-45cc-b6a7-b348d5dbd417"/>
    <n v="134448"/>
    <n v="2"/>
    <x v="215"/>
    <n v="125.59"/>
    <x v="1"/>
  </r>
  <r>
    <s v="db92c8ba-b015-4f0a-b4f4-cf8b032df1b9"/>
    <s v="45baf1d2-e066-4f40-8fc5-c61c08d4af4c"/>
    <n v="69326"/>
    <n v="1"/>
    <x v="215"/>
    <n v="46.56"/>
    <x v="1"/>
  </r>
  <r>
    <s v="dbac598f-5d88-473e-85cf-4f397db65abb"/>
    <s v="ed1a5b13-3dc5-4212-b989-f59258b4410e"/>
    <n v="138290"/>
    <n v="2"/>
    <x v="215"/>
    <n v="23.5"/>
    <x v="1"/>
  </r>
  <r>
    <s v="dbd27990-5ce6-415e-bdba-fa8ba132b34e"/>
    <s v="ed1a5b13-3dc5-4212-b989-f59258b4410e"/>
    <n v="137451"/>
    <n v="2"/>
    <x v="215"/>
    <n v="42.29"/>
    <x v="1"/>
  </r>
  <r>
    <s v="de9f6c8a-240f-4245-816f-c0e103009eaf"/>
    <s v="3ca4793d-065e-4112-b023-d1122a2a4b44"/>
    <n v="137928"/>
    <n v="2"/>
    <x v="215"/>
    <n v="75.180000000000007"/>
    <x v="0"/>
  </r>
  <r>
    <s v="e5494dc4-8833-4d26-ae9a-63a4fbb9d323"/>
    <s v="098431c3-1301-456e-9171-0026d20a3d62"/>
    <n v="40415"/>
    <n v="1"/>
    <x v="215"/>
    <n v="5657.64"/>
    <x v="1"/>
  </r>
  <r>
    <s v="e581aace-5b8c-4b31-acee-8d0c8d1b345c"/>
    <s v="3ca4793d-065e-4112-b023-d1122a2a4b44"/>
    <n v="135278"/>
    <n v="2"/>
    <x v="215"/>
    <n v="10.42"/>
    <x v="1"/>
  </r>
  <r>
    <s v="e5e30250-5389-436b-9301-9596e258c697"/>
    <s v="098431c3-1301-456e-9171-0026d20a3d62"/>
    <n v="69348"/>
    <n v="1"/>
    <x v="215"/>
    <n v="83.59"/>
    <x v="0"/>
  </r>
  <r>
    <s v="e5ec833b-e169-4a9a-94d8-365a5f6c6bc9"/>
    <s v="c7402157-ae44-45cc-b6a7-b348d5dbd417"/>
    <n v="136348"/>
    <n v="2"/>
    <x v="215"/>
    <n v="93.36"/>
    <x v="1"/>
  </r>
  <r>
    <s v="f09f50d2-1845-407a-99eb-a0f6e4fe43ce"/>
    <s v="098431c3-1301-456e-9171-0026d20a3d62"/>
    <n v="50847"/>
    <n v="1"/>
    <x v="215"/>
    <n v="32.97"/>
    <x v="1"/>
  </r>
  <r>
    <s v="f3102e1c-d53e-44f5-9bea-d9ec43045b25"/>
    <s v="c7402157-ae44-45cc-b6a7-b348d5dbd417"/>
    <n v="138569"/>
    <n v="2"/>
    <x v="215"/>
    <n v="155.22"/>
    <x v="0"/>
  </r>
  <r>
    <s v="f5bcf5d3-d9bf-4add-9006-096e603dac56"/>
    <s v="3ca4793d-065e-4112-b023-d1122a2a4b44"/>
    <n v="123768"/>
    <n v="2"/>
    <x v="215"/>
    <n v="11.75"/>
    <x v="1"/>
  </r>
  <r>
    <s v="f6d6a032-8eb0-4ecc-b80e-42d0394efd6b"/>
    <s v="3ca4793d-065e-4112-b023-d1122a2a4b44"/>
    <n v="136129"/>
    <n v="2"/>
    <x v="215"/>
    <n v="112.56"/>
    <x v="1"/>
  </r>
  <r>
    <s v="f81bd859-d1b0-43e4-954d-929b3d476645"/>
    <s v="098431c3-1301-456e-9171-0026d20a3d62"/>
    <n v="68856"/>
    <n v="1"/>
    <x v="215"/>
    <n v="122.44"/>
    <x v="0"/>
  </r>
  <r>
    <s v="0116f1f5-df99-42af-8454-43bce680314b"/>
    <s v="c7402157-ae44-45cc-b6a7-b348d5dbd417"/>
    <n v="130716"/>
    <n v="2"/>
    <x v="216"/>
    <n v="465.82"/>
    <x v="1"/>
  </r>
  <r>
    <s v="12d9023a-7313-4c8c-81e0-77fab02ea9d3"/>
    <s v="3ca4793d-065e-4112-b023-d1122a2a4b44"/>
    <n v="138046"/>
    <n v="2"/>
    <x v="216"/>
    <n v="62.02"/>
    <x v="0"/>
  </r>
  <r>
    <s v="190d12af-a1c8-4a3b-a818-86ff627ee9a1"/>
    <s v="3ca4793d-065e-4112-b023-d1122a2a4b44"/>
    <n v="67035"/>
    <n v="2"/>
    <x v="216"/>
    <n v="481.88"/>
    <x v="1"/>
  </r>
  <r>
    <s v="288f7bd5-adda-4174-a9c4-cb20468d57fc"/>
    <s v="c7402157-ae44-45cc-b6a7-b348d5dbd417"/>
    <n v="137808"/>
    <n v="2"/>
    <x v="216"/>
    <n v="267.8"/>
    <x v="1"/>
  </r>
  <r>
    <s v="2f032696-9edf-4e85-ace2-911d893dad1e"/>
    <s v="c7402157-ae44-45cc-b6a7-b348d5dbd417"/>
    <n v="136792"/>
    <n v="2"/>
    <x v="216"/>
    <n v="15.52"/>
    <x v="1"/>
  </r>
  <r>
    <s v="40ecc825-db38-40eb-846e-629eaf9330eb"/>
    <s v="3ca4793d-065e-4112-b023-d1122a2a4b44"/>
    <n v="136056"/>
    <n v="2"/>
    <x v="216"/>
    <n v="85.88"/>
    <x v="0"/>
  </r>
  <r>
    <s v="4d6a70d5-d8c0-4b49-aac1-40663c570359"/>
    <s v="c7402157-ae44-45cc-b6a7-b348d5dbd417"/>
    <n v="89009"/>
    <n v="2"/>
    <x v="216"/>
    <n v="28.19"/>
    <x v="1"/>
  </r>
  <r>
    <s v="5b97ab61-2ddd-4552-8b21-ff6189d92055"/>
    <s v="c7402157-ae44-45cc-b6a7-b348d5dbd417"/>
    <n v="123714"/>
    <n v="2"/>
    <x v="216"/>
    <n v="620.19000000000005"/>
    <x v="1"/>
  </r>
  <r>
    <s v="5ed89586-69ca-426f-a7ea-884e5b1ec332"/>
    <s v="c7402157-ae44-45cc-b6a7-b348d5dbd417"/>
    <n v="72995"/>
    <n v="2"/>
    <x v="216"/>
    <n v="21.14"/>
    <x v="1"/>
  </r>
  <r>
    <s v="6f14b24b-4f61-47e5-9ac6-061f0cb50ed3"/>
    <s v="3ca4793d-065e-4112-b023-d1122a2a4b44"/>
    <n v="43906"/>
    <n v="2"/>
    <x v="216"/>
    <n v="57.48"/>
    <x v="1"/>
  </r>
  <r>
    <s v="75065b08-ee0b-4daa-ac72-a3e70fcf34cc"/>
    <s v="c7402157-ae44-45cc-b6a7-b348d5dbd417"/>
    <n v="77981"/>
    <n v="2"/>
    <x v="216"/>
    <n v="30.54"/>
    <x v="1"/>
  </r>
  <r>
    <s v="75db4903-9b29-48bd-aa4e-46e306f5c9d9"/>
    <s v="3ca4793d-065e-4112-b023-d1122a2a4b44"/>
    <n v="115053"/>
    <n v="2"/>
    <x v="216"/>
    <n v="294.25"/>
    <x v="1"/>
  </r>
  <r>
    <s v="7c5ae447-057e-47e5-b7a3-323f364b7b60"/>
    <s v="c7402157-ae44-45cc-b6a7-b348d5dbd417"/>
    <n v="88826"/>
    <n v="2"/>
    <x v="216"/>
    <n v="28.19"/>
    <x v="1"/>
  </r>
  <r>
    <s v="7f656340-8384-4973-9e9b-0186ba15078c"/>
    <s v="3ca4793d-065e-4112-b023-d1122a2a4b44"/>
    <n v="49805"/>
    <n v="2"/>
    <x v="216"/>
    <n v="21.14"/>
    <x v="1"/>
  </r>
  <r>
    <s v="8e23e090-971b-40ef-8d63-76996243edc2"/>
    <s v="3ca4793d-065e-4112-b023-d1122a2a4b44"/>
    <n v="138586"/>
    <n v="2"/>
    <x v="216"/>
    <n v="77.53"/>
    <x v="0"/>
  </r>
  <r>
    <s v="96da3a4b-8e6b-49f4-a429-5b476279e02c"/>
    <s v="c7402157-ae44-45cc-b6a7-b348d5dbd417"/>
    <n v="113349"/>
    <n v="2"/>
    <x v="216"/>
    <n v="10.42"/>
    <x v="1"/>
  </r>
  <r>
    <s v="9a16dc3d-4864-4ea0-abde-4d8ca63bbffe"/>
    <s v="c7402157-ae44-45cc-b6a7-b348d5dbd417"/>
    <n v="138311"/>
    <n v="2"/>
    <x v="216"/>
    <n v="84.58"/>
    <x v="0"/>
  </r>
  <r>
    <s v="a5b1be08-40fd-4c3f-9d69-44092c6da353"/>
    <s v="c7402157-ae44-45cc-b6a7-b348d5dbd417"/>
    <n v="133756"/>
    <n v="2"/>
    <x v="216"/>
    <n v="149.91"/>
    <x v="1"/>
  </r>
  <r>
    <s v="a6870771-185d-4ed1-912b-49679d6aaae7"/>
    <s v="c7402157-ae44-45cc-b6a7-b348d5dbd417"/>
    <n v="138473"/>
    <n v="2"/>
    <x v="216"/>
    <n v="46.3"/>
    <x v="0"/>
  </r>
  <r>
    <s v="b37c7fe5-ed47-4a59-9983-91211e6a25f6"/>
    <s v="c7402157-ae44-45cc-b6a7-b348d5dbd417"/>
    <n v="138713"/>
    <n v="2"/>
    <x v="216"/>
    <n v="83.4"/>
    <x v="0"/>
  </r>
  <r>
    <s v="bf12a6d8-0b84-4d02-8986-286921c019e8"/>
    <s v="c7402157-ae44-45cc-b6a7-b348d5dbd417"/>
    <n v="129938"/>
    <n v="2"/>
    <x v="216"/>
    <n v="453.33"/>
    <x v="1"/>
  </r>
  <r>
    <s v="c402dbdb-f568-4b05-b1bd-75c86f26f301"/>
    <s v="c7402157-ae44-45cc-b6a7-b348d5dbd417"/>
    <n v="69494"/>
    <n v="2"/>
    <x v="216"/>
    <n v="21.14"/>
    <x v="1"/>
  </r>
  <r>
    <s v="c648e4b0-1f93-4277-b6a2-ac08fecfe6bd"/>
    <s v="3ca4793d-065e-4112-b023-d1122a2a4b44"/>
    <n v="138325"/>
    <n v="2"/>
    <x v="216"/>
    <n v="75.180000000000007"/>
    <x v="0"/>
  </r>
  <r>
    <s v="d0728d9e-c02d-438a-a011-583b27441a3f"/>
    <s v="c7402157-ae44-45cc-b6a7-b348d5dbd417"/>
    <n v="138603"/>
    <n v="2"/>
    <x v="216"/>
    <n v="116.29"/>
    <x v="0"/>
  </r>
  <r>
    <s v="de78e9be-bd7d-4bbc-8fef-d768d3aab066"/>
    <s v="3ca4793d-065e-4112-b023-d1122a2a4b44"/>
    <n v="133986"/>
    <n v="2"/>
    <x v="216"/>
    <n v="167.16"/>
    <x v="1"/>
  </r>
  <r>
    <s v="e41bba4b-aecb-403c-a71e-cf982bd34995"/>
    <s v="3ca4793d-065e-4112-b023-d1122a2a4b44"/>
    <n v="138617"/>
    <n v="2"/>
    <x v="216"/>
    <n v="101.88"/>
    <x v="0"/>
  </r>
  <r>
    <s v="e8039d5a-c914-4ced-977a-89585109ea83"/>
    <s v="3ca4793d-065e-4112-b023-d1122a2a4b44"/>
    <n v="127179"/>
    <n v="2"/>
    <x v="216"/>
    <n v="109.25"/>
    <x v="1"/>
  </r>
  <r>
    <s v="0241caaa-ae7b-4a04-a37a-a00d19f76511"/>
    <s v="c7402157-ae44-45cc-b6a7-b348d5dbd417"/>
    <n v="139153"/>
    <n v="2"/>
    <x v="217"/>
    <n v="85.88"/>
    <x v="0"/>
  </r>
  <r>
    <s v="0278b5e9-b101-4092-a1c8-fc5a1c85bd56"/>
    <s v="c7402157-ae44-45cc-b6a7-b348d5dbd417"/>
    <n v="138739"/>
    <n v="2"/>
    <x v="217"/>
    <n v="103.58"/>
    <x v="0"/>
  </r>
  <r>
    <s v="0b4ed018-971b-4464-82fd-9911baf113c6"/>
    <s v="45baf1d2-e066-4f40-8fc5-c61c08d4af4c"/>
    <n v="68363"/>
    <n v="1"/>
    <x v="217"/>
    <n v="75.349999999999994"/>
    <x v="0"/>
  </r>
  <r>
    <s v="0b6fcfef-57d5-4137-865d-a57e8d6251a6"/>
    <s v="45baf1d2-e066-4f40-8fc5-c61c08d4af4c"/>
    <n v="69219"/>
    <n v="1"/>
    <x v="217"/>
    <n v="75.349999999999994"/>
    <x v="0"/>
  </r>
  <r>
    <s v="0e96779c-7b62-4ef7-85f2-11e7caaeb4c8"/>
    <s v="c7402157-ae44-45cc-b6a7-b348d5dbd417"/>
    <n v="139142"/>
    <n v="2"/>
    <x v="217"/>
    <n v="105.43"/>
    <x v="0"/>
  </r>
  <r>
    <s v="115fcbd9-38b1-4c08-be31-950d03cdd6d7"/>
    <s v="45baf1d2-e066-4f40-8fc5-c61c08d4af4c"/>
    <n v="68675"/>
    <n v="1"/>
    <x v="217"/>
    <n v="95.36"/>
    <x v="0"/>
  </r>
  <r>
    <s v="1219a938-6eb9-4f3b-8d87-c477de0380f0"/>
    <s v="45baf1d2-e066-4f40-8fc5-c61c08d4af4c"/>
    <n v="63736"/>
    <n v="1"/>
    <x v="217"/>
    <n v="21.2"/>
    <x v="1"/>
  </r>
  <r>
    <s v="13bb6d2e-960a-408e-a712-a879517b97c7"/>
    <s v="c7402157-ae44-45cc-b6a7-b348d5dbd417"/>
    <n v="111988"/>
    <n v="2"/>
    <x v="217"/>
    <n v="21.14"/>
    <x v="1"/>
  </r>
  <r>
    <s v="17149023-4e1a-49fc-a7b6-9909e815ad5b"/>
    <s v="3ca4793d-065e-4112-b023-d1122a2a4b44"/>
    <n v="77270"/>
    <n v="2"/>
    <x v="217"/>
    <n v="456.54"/>
    <x v="1"/>
  </r>
  <r>
    <s v="24a9b709-54d6-4c93-8fa0-c7cb28ea2f32"/>
    <s v="c7402157-ae44-45cc-b6a7-b348d5dbd417"/>
    <n v="137459"/>
    <n v="2"/>
    <x v="217"/>
    <n v="56.39"/>
    <x v="0"/>
  </r>
  <r>
    <s v="273323d7-6420-4033-a8aa-3a3719a41872"/>
    <s v="3ca4793d-065e-4112-b023-d1122a2a4b44"/>
    <n v="134136"/>
    <n v="2"/>
    <x v="217"/>
    <n v="9.26"/>
    <x v="1"/>
  </r>
  <r>
    <s v="2dfab345-468f-443e-8924-103be6e4f363"/>
    <s v="c7402157-ae44-45cc-b6a7-b348d5dbd417"/>
    <n v="139174"/>
    <n v="2"/>
    <x v="217"/>
    <n v="237.27"/>
    <x v="0"/>
  </r>
  <r>
    <s v="42f58a5a-f74c-4827-9c23-f3b626698259"/>
    <s v="c7402157-ae44-45cc-b6a7-b348d5dbd417"/>
    <n v="126602"/>
    <n v="2"/>
    <x v="217"/>
    <n v="7.05"/>
    <x v="1"/>
  </r>
  <r>
    <s v="54bd63fe-c12b-4348-ad4b-3496a5f1c50e"/>
    <s v="3ca4793d-065e-4112-b023-d1122a2a4b44"/>
    <n v="115053"/>
    <n v="2"/>
    <x v="217"/>
    <n v="9.4"/>
    <x v="1"/>
  </r>
  <r>
    <s v="5f8fa1a9-4dbf-4c9b-ac13-81338f0c249b"/>
    <s v="3ca4793d-065e-4112-b023-d1122a2a4b44"/>
    <n v="52936"/>
    <n v="2"/>
    <x v="217"/>
    <n v="626.74"/>
    <x v="1"/>
  </r>
  <r>
    <s v="64dd6134-3d1e-45a1-b8ad-b2d07272c9e9"/>
    <s v="3ca4793d-065e-4112-b023-d1122a2a4b44"/>
    <n v="77877"/>
    <n v="2"/>
    <x v="217"/>
    <n v="21.14"/>
    <x v="1"/>
  </r>
  <r>
    <s v="66839c4d-dfd2-4d90-a1d5-207652c3df57"/>
    <s v="45baf1d2-e066-4f40-8fc5-c61c08d4af4c"/>
    <n v="68053"/>
    <n v="1"/>
    <x v="217"/>
    <n v="377.02"/>
    <x v="1"/>
  </r>
  <r>
    <s v="71a4b0c1-4aa4-4a1c-aa1a-52887a481046"/>
    <s v="45baf1d2-e066-4f40-8fc5-c61c08d4af4c"/>
    <n v="68030"/>
    <n v="1"/>
    <x v="217"/>
    <n v="301.33999999999997"/>
    <x v="1"/>
  </r>
  <r>
    <s v="7212f500-5cd9-460c-ad0c-2c17a47f2140"/>
    <s v="3ca4793d-065e-4112-b023-d1122a2a4b44"/>
    <n v="139138"/>
    <n v="2"/>
    <x v="217"/>
    <n v="1099.26"/>
    <x v="0"/>
  </r>
  <r>
    <s v="731cf0cd-70e5-47bd-9fa3-5fc6454d64f6"/>
    <s v="c7402157-ae44-45cc-b6a7-b348d5dbd417"/>
    <n v="137620"/>
    <n v="2"/>
    <x v="217"/>
    <n v="909.46"/>
    <x v="1"/>
  </r>
  <r>
    <s v="7dcd042f-f5dc-452c-bb12-5843667a7ddd"/>
    <s v="c7402157-ae44-45cc-b6a7-b348d5dbd417"/>
    <n v="113349"/>
    <n v="2"/>
    <x v="217"/>
    <n v="29.49"/>
    <x v="1"/>
  </r>
  <r>
    <s v="859d68d5-e5f3-4aed-b670-ae14a16f13ad"/>
    <s v="45baf1d2-e066-4f40-8fc5-c61c08d4af4c"/>
    <n v="69456"/>
    <n v="1"/>
    <x v="217"/>
    <n v="68.3"/>
    <x v="0"/>
  </r>
  <r>
    <s v="8695a3f8-1cd4-4eb7-9f9a-5742e406ee75"/>
    <s v="45baf1d2-e066-4f40-8fc5-c61c08d4af4c"/>
    <n v="40415"/>
    <n v="1"/>
    <x v="217"/>
    <n v="10.6"/>
    <x v="1"/>
  </r>
  <r>
    <s v="871b8655-94d3-45db-9236-4f34bf6d8a64"/>
    <s v="3ca4793d-065e-4112-b023-d1122a2a4b44"/>
    <n v="138756"/>
    <n v="2"/>
    <x v="217"/>
    <n v="61.05"/>
    <x v="0"/>
  </r>
  <r>
    <s v="983976d2-2990-437c-b9fe-84b0bfc76536"/>
    <s v="45baf1d2-e066-4f40-8fc5-c61c08d4af4c"/>
    <n v="69224"/>
    <n v="1"/>
    <x v="217"/>
    <n v="242.97"/>
    <x v="0"/>
  </r>
  <r>
    <s v="984b73de-9ffe-4d5d-b0bb-dfcb833cbc3e"/>
    <s v="3ca4793d-065e-4112-b023-d1122a2a4b44"/>
    <n v="44497"/>
    <n v="2"/>
    <x v="217"/>
    <n v="15.52"/>
    <x v="1"/>
  </r>
  <r>
    <s v="9f973518-88d2-4bff-9d6e-d9dc0e1b9170"/>
    <s v="45baf1d2-e066-4f40-8fc5-c61c08d4af4c"/>
    <n v="66826"/>
    <n v="1"/>
    <x v="217"/>
    <n v="124.79"/>
    <x v="1"/>
  </r>
  <r>
    <s v="a6258429-cc75-4ebe-a7dc-43c48119aeb0"/>
    <s v="c7402157-ae44-45cc-b6a7-b348d5dbd417"/>
    <n v="139013"/>
    <n v="2"/>
    <x v="217"/>
    <n v="251.07"/>
    <x v="0"/>
  </r>
  <r>
    <s v="d2fa2acf-716d-42de-b7c5-d37b17985713"/>
    <s v="c7402157-ae44-45cc-b6a7-b348d5dbd417"/>
    <n v="87594"/>
    <n v="2"/>
    <x v="217"/>
    <n v="487.43"/>
    <x v="1"/>
  </r>
  <r>
    <s v="e52675eb-81aa-498c-b441-a511aac08ad3"/>
    <s v="c7402157-ae44-45cc-b6a7-b348d5dbd417"/>
    <n v="121442"/>
    <n v="2"/>
    <x v="217"/>
    <n v="809.33"/>
    <x v="1"/>
  </r>
  <r>
    <s v="f0d4f25b-1531-4085-baec-de76b980df39"/>
    <s v="c7402157-ae44-45cc-b6a7-b348d5dbd417"/>
    <n v="89980"/>
    <n v="2"/>
    <x v="217"/>
    <n v="124.51"/>
    <x v="1"/>
  </r>
  <r>
    <s v="f5471b66-63c3-45e0-a0d8-1c2ff928b290"/>
    <s v="3ca4793d-065e-4112-b023-d1122a2a4b44"/>
    <n v="70583"/>
    <n v="2"/>
    <x v="217"/>
    <n v="58.73"/>
    <x v="1"/>
  </r>
  <r>
    <s v="f623bf23-74e1-41af-938f-6000abf0818f"/>
    <s v="45baf1d2-e066-4f40-8fc5-c61c08d4af4c"/>
    <n v="66621"/>
    <n v="1"/>
    <x v="217"/>
    <n v="54.16"/>
    <x v="0"/>
  </r>
  <r>
    <s v="fd08925f-c50a-4f20-a4da-4a3177188a5e"/>
    <s v="45baf1d2-e066-4f40-8fc5-c61c08d4af4c"/>
    <n v="69257"/>
    <n v="1"/>
    <x v="217"/>
    <n v="75.37"/>
    <x v="0"/>
  </r>
  <r>
    <s v="078f69b5-b213-41db-9968-7d1fe799be06"/>
    <s v="c7402157-ae44-45cc-b6a7-b348d5dbd417"/>
    <n v="138892"/>
    <n v="2"/>
    <x v="218"/>
    <n v="82.2"/>
    <x v="0"/>
  </r>
  <r>
    <s v="0a536ff6-3884-4224-9caa-34bb7993e107"/>
    <s v="2ea0ca2a-77fc-4447-b57c-62a6cb4d75a1"/>
    <n v="69711"/>
    <n v="1"/>
    <x v="218"/>
    <n v="362.84"/>
    <x v="0"/>
  </r>
  <r>
    <s v="1210b544-0d0a-4f34-942a-10176042e672"/>
    <s v="3ca4793d-065e-4112-b023-d1122a2a4b44"/>
    <n v="130770"/>
    <n v="2"/>
    <x v="218"/>
    <n v="432.99"/>
    <x v="1"/>
  </r>
  <r>
    <s v="13857aa4-407e-4081-a150-bedeeb5b213d"/>
    <s v="3ca4793d-065e-4112-b023-d1122a2a4b44"/>
    <n v="131414"/>
    <n v="2"/>
    <x v="218"/>
    <n v="139.18"/>
    <x v="1"/>
  </r>
  <r>
    <s v="15cb9261-a794-4571-81bc-2bc7d6447b67"/>
    <s v="2ea0ca2a-77fc-4447-b57c-62a6cb4d75a1"/>
    <n v="33994"/>
    <n v="1"/>
    <x v="218"/>
    <n v="11.03"/>
    <x v="1"/>
  </r>
  <r>
    <s v="1ccd3207-becb-4628-9b7a-c2f1f75181d0"/>
    <s v="3ca4793d-065e-4112-b023-d1122a2a4b44"/>
    <n v="89322"/>
    <n v="2"/>
    <x v="218"/>
    <n v="21.14"/>
    <x v="1"/>
  </r>
  <r>
    <s v="1cd63c6b-e97b-4d96-b6c1-6fb11246ef24"/>
    <s v="3ca4793d-065e-4112-b023-d1122a2a4b44"/>
    <n v="130191"/>
    <n v="2"/>
    <x v="218"/>
    <n v="10.55"/>
    <x v="1"/>
  </r>
  <r>
    <s v="36adfcb9-6bca-43d5-9bc5-db61b66a12a4"/>
    <s v="2ea0ca2a-77fc-4447-b57c-62a6cb4d75a1"/>
    <n v="26656"/>
    <n v="1"/>
    <x v="218"/>
    <n v="28.25"/>
    <x v="1"/>
  </r>
  <r>
    <s v="3c239811-9549-4077-8fa6-8eaa87b0d272"/>
    <s v="c7402157-ae44-45cc-b6a7-b348d5dbd417"/>
    <n v="139137"/>
    <n v="2"/>
    <x v="218"/>
    <n v="227.87"/>
    <x v="0"/>
  </r>
  <r>
    <s v="3e9d9bea-69ae-40e4-b9a6-1e2a1b07eb35"/>
    <s v="3ca4793d-065e-4112-b023-d1122a2a4b44"/>
    <n v="85416"/>
    <n v="2"/>
    <x v="218"/>
    <n v="96.32"/>
    <x v="1"/>
  </r>
  <r>
    <s v="3ed85c4a-2fce-4553-b710-e04a1ef0a7a9"/>
    <s v="2ea0ca2a-77fc-4447-b57c-62a6cb4d75a1"/>
    <n v="52361"/>
    <n v="1"/>
    <x v="218"/>
    <n v="14.73"/>
    <x v="1"/>
  </r>
  <r>
    <s v="534603e7-1204-4a51-89d8-f4833f4b7820"/>
    <s v="2ea0ca2a-77fc-4447-b57c-62a6cb4d75a1"/>
    <n v="34395"/>
    <n v="1"/>
    <x v="218"/>
    <n v="21.19"/>
    <x v="1"/>
  </r>
  <r>
    <s v="5444c279-3ec0-4166-abc5-68e229edc574"/>
    <s v="2ea0ca2a-77fc-4447-b57c-62a6cb4d75a1"/>
    <n v="66913"/>
    <n v="1"/>
    <x v="218"/>
    <n v="114.04"/>
    <x v="1"/>
  </r>
  <r>
    <s v="599a6674-5321-461e-96a7-c48274f5dc6f"/>
    <s v="2ea0ca2a-77fc-4447-b57c-62a6cb4d75a1"/>
    <n v="28041"/>
    <n v="1"/>
    <x v="218"/>
    <n v="40.03"/>
    <x v="0"/>
  </r>
  <r>
    <s v="5d82a224-6259-4933-a715-84a9b020170b"/>
    <s v="2ea0ca2a-77fc-4447-b57c-62a6cb4d75a1"/>
    <n v="63466"/>
    <n v="1"/>
    <x v="218"/>
    <n v="160.13"/>
    <x v="1"/>
  </r>
  <r>
    <s v="617193d5-2a1c-4841-bc7a-068cf8fabbfd"/>
    <s v="c7402157-ae44-45cc-b6a7-b348d5dbd417"/>
    <n v="137490"/>
    <n v="2"/>
    <x v="218"/>
    <n v="10.57"/>
    <x v="1"/>
  </r>
  <r>
    <s v="72c8035c-340e-4896-8703-11366c83ec10"/>
    <s v="2ea0ca2a-77fc-4447-b57c-62a6cb4d75a1"/>
    <n v="47799"/>
    <n v="1"/>
    <x v="218"/>
    <n v="391.11"/>
    <x v="1"/>
  </r>
  <r>
    <s v="8ce0179b-1f37-4bcf-8648-fc7cea874187"/>
    <s v="45baf1d2-e066-4f40-8fc5-c61c08d4af4c"/>
    <n v="30015"/>
    <n v="1"/>
    <x v="218"/>
    <n v="63.13"/>
    <x v="0"/>
  </r>
  <r>
    <s v="8d2ef7fa-2cd4-4055-8351-f30ca571f996"/>
    <s v="45baf1d2-e066-4f40-8fc5-c61c08d4af4c"/>
    <n v="69383"/>
    <n v="1"/>
    <x v="218"/>
    <n v="68.290000000000006"/>
    <x v="0"/>
  </r>
  <r>
    <s v="8f788ea1-bba5-4891-b707-15095556a739"/>
    <s v="c7402157-ae44-45cc-b6a7-b348d5dbd417"/>
    <n v="137435"/>
    <n v="2"/>
    <x v="218"/>
    <n v="114.07"/>
    <x v="0"/>
  </r>
  <r>
    <s v="94f2679d-be58-4372-ac5b-0aafa1d7bcc3"/>
    <s v="c7402157-ae44-45cc-b6a7-b348d5dbd417"/>
    <n v="139291"/>
    <n v="2"/>
    <x v="218"/>
    <n v="83.4"/>
    <x v="0"/>
  </r>
  <r>
    <s v="97933a45-43ee-45a9-88a9-4b2c6da5af32"/>
    <s v="45baf1d2-e066-4f40-8fc5-c61c08d4af4c"/>
    <n v="66625"/>
    <n v="1"/>
    <x v="218"/>
    <n v="298.89"/>
    <x v="1"/>
  </r>
  <r>
    <s v="9f3e19f9-4be9-4903-9281-1e0e551ff443"/>
    <s v="2ea0ca2a-77fc-4447-b57c-62a6cb4d75a1"/>
    <n v="42284"/>
    <n v="1"/>
    <x v="218"/>
    <n v="99.82"/>
    <x v="1"/>
  </r>
  <r>
    <s v="a404f476-9d92-47c0-896a-3b2c14e6c036"/>
    <s v="2ea0ca2a-77fc-4447-b57c-62a6cb4d75a1"/>
    <n v="44658"/>
    <n v="1"/>
    <x v="218"/>
    <n v="130.69"/>
    <x v="1"/>
  </r>
  <r>
    <s v="a5961cae-8bb1-4c76-91d9-6c6ebdd14af6"/>
    <s v="45baf1d2-e066-4f40-8fc5-c61c08d4af4c"/>
    <n v="69650"/>
    <n v="1"/>
    <x v="218"/>
    <n v="105.99"/>
    <x v="0"/>
  </r>
  <r>
    <s v="a84ffda2-1814-49e7-a738-d838bc044bd9"/>
    <s v="2ea0ca2a-77fc-4447-b57c-62a6cb4d75a1"/>
    <n v="58804"/>
    <n v="1"/>
    <x v="218"/>
    <n v="353.19"/>
    <x v="1"/>
  </r>
  <r>
    <s v="ae3d0aa5-eff9-446c-a698-8abd1f5d85a4"/>
    <s v="45baf1d2-e066-4f40-8fc5-c61c08d4af4c"/>
    <n v="66760"/>
    <n v="1"/>
    <x v="218"/>
    <n v="23.66"/>
    <x v="0"/>
  </r>
  <r>
    <s v="b41a4118-30e0-497d-af86-6894895139cf"/>
    <s v="45baf1d2-e066-4f40-8fc5-c61c08d4af4c"/>
    <n v="69678"/>
    <n v="1"/>
    <x v="218"/>
    <n v="83.62"/>
    <x v="0"/>
  </r>
  <r>
    <s v="b6a8df69-72bb-40e9-9c31-12fd0b8eb09b"/>
    <s v="2ea0ca2a-77fc-4447-b57c-62a6cb4d75a1"/>
    <n v="28484"/>
    <n v="1"/>
    <x v="218"/>
    <n v="13.78"/>
    <x v="1"/>
  </r>
  <r>
    <s v="b9f5a162-840e-4c90-8a2f-d882ded6d759"/>
    <s v="45baf1d2-e066-4f40-8fc5-c61c08d4af4c"/>
    <n v="68675"/>
    <n v="1"/>
    <x v="218"/>
    <n v="332.44"/>
    <x v="1"/>
  </r>
  <r>
    <s v="bfd63471-d86e-46f7-a6d9-d2272e86e336"/>
    <s v="2ea0ca2a-77fc-4447-b57c-62a6cb4d75a1"/>
    <n v="69875"/>
    <n v="1"/>
    <x v="218"/>
    <n v="102.45"/>
    <x v="0"/>
  </r>
  <r>
    <s v="c5b84d8a-3575-4b40-b61c-4cdf0e8fab24"/>
    <s v="c7402157-ae44-45cc-b6a7-b348d5dbd417"/>
    <n v="69718"/>
    <n v="2"/>
    <x v="218"/>
    <n v="30.54"/>
    <x v="1"/>
  </r>
  <r>
    <s v="c72a55b7-2370-4226-8fd8-50ac40de144c"/>
    <s v="3ca4793d-065e-4112-b023-d1122a2a4b44"/>
    <n v="134499"/>
    <n v="2"/>
    <x v="218"/>
    <n v="389.85"/>
    <x v="1"/>
  </r>
  <r>
    <s v="cb955f40-c306-4755-a6ba-df91ef6198bb"/>
    <s v="3ca4793d-065e-4112-b023-d1122a2a4b44"/>
    <n v="58109"/>
    <n v="2"/>
    <x v="218"/>
    <n v="10.57"/>
    <x v="1"/>
  </r>
  <r>
    <s v="cc2aec10-7cc6-413f-89b8-de46ed557d7f"/>
    <s v="c7402157-ae44-45cc-b6a7-b348d5dbd417"/>
    <n v="138678"/>
    <n v="2"/>
    <x v="218"/>
    <n v="83.4"/>
    <x v="0"/>
  </r>
  <r>
    <s v="d1f5112e-b762-4dbb-8168-278e7d7bfe4c"/>
    <s v="45baf1d2-e066-4f40-8fc5-c61c08d4af4c"/>
    <n v="69181"/>
    <n v="1"/>
    <x v="218"/>
    <n v="256.64999999999998"/>
    <x v="1"/>
  </r>
  <r>
    <s v="da713da3-04c2-48ea-9819-06e91a15c7db"/>
    <s v="2ea0ca2a-77fc-4447-b57c-62a6cb4d75a1"/>
    <n v="23095"/>
    <n v="1"/>
    <x v="218"/>
    <n v="36.130000000000003"/>
    <x v="1"/>
  </r>
  <r>
    <s v="ddbd2648-ed65-4e8f-a054-2b0040e8027f"/>
    <s v="3ca4793d-065e-4112-b023-d1122a2a4b44"/>
    <n v="70993"/>
    <n v="2"/>
    <x v="218"/>
    <n v="21.14"/>
    <x v="1"/>
  </r>
  <r>
    <s v="e9761b84-62c1-4d47-bf14-199993b23440"/>
    <s v="2ea0ca2a-77fc-4447-b57c-62a6cb4d75a1"/>
    <n v="29075"/>
    <n v="1"/>
    <x v="218"/>
    <n v="15.91"/>
    <x v="1"/>
  </r>
  <r>
    <s v="ed5e5cd1-854c-4306-9247-61a5420fe078"/>
    <s v="2ea0ca2a-77fc-4447-b57c-62a6cb4d75a1"/>
    <n v="40837"/>
    <n v="1"/>
    <x v="218"/>
    <n v="20.97"/>
    <x v="1"/>
  </r>
  <r>
    <s v="fad6b04b-dacc-4189-86f6-d536e8e6c8a5"/>
    <s v="45baf1d2-e066-4f40-8fc5-c61c08d4af4c"/>
    <n v="28898"/>
    <n v="1"/>
    <x v="218"/>
    <n v="10.6"/>
    <x v="1"/>
  </r>
  <r>
    <s v="031c7a67-5d5d-4225-abbd-3d73b1c8db9a"/>
    <s v="45baf1d2-e066-4f40-8fc5-c61c08d4af4c"/>
    <n v="69499"/>
    <n v="1"/>
    <x v="219"/>
    <n v="75.349999999999994"/>
    <x v="0"/>
  </r>
  <r>
    <s v="0b9c4dda-4ed9-4da7-a74b-1a6c830e06c8"/>
    <s v="3ca4793d-065e-4112-b023-d1122a2a4b44"/>
    <n v="77345"/>
    <n v="2"/>
    <x v="219"/>
    <n v="21.44"/>
    <x v="1"/>
  </r>
  <r>
    <s v="0ce5f8b9-03e0-4435-8097-5242b6c6cf71"/>
    <s v="c7402157-ae44-45cc-b6a7-b348d5dbd417"/>
    <n v="139187"/>
    <n v="2"/>
    <x v="219"/>
    <n v="90.57"/>
    <x v="0"/>
  </r>
  <r>
    <s v="127031ad-94a9-4471-90d1-a571548ea46a"/>
    <s v="c7402157-ae44-45cc-b6a7-b348d5dbd417"/>
    <n v="137740"/>
    <n v="2"/>
    <x v="219"/>
    <n v="124.51"/>
    <x v="1"/>
  </r>
  <r>
    <s v="16877990-2609-4ca8-b39c-d23269ade1ca"/>
    <s v="3ca4793d-065e-4112-b023-d1122a2a4b44"/>
    <n v="85043"/>
    <n v="2"/>
    <x v="219"/>
    <n v="10.57"/>
    <x v="1"/>
  </r>
  <r>
    <s v="187e7586-4fa7-41f9-a77c-2dd83fadaf3d"/>
    <s v="2ea0ca2a-77fc-4447-b57c-62a6cb4d75a1"/>
    <n v="27985"/>
    <n v="1"/>
    <x v="219"/>
    <n v="301.67"/>
    <x v="1"/>
  </r>
  <r>
    <s v="217c5d86-0768-4414-b1b1-0ea6d619b00c"/>
    <s v="2ea0ca2a-77fc-4447-b57c-62a6cb4d75a1"/>
    <n v="30260"/>
    <n v="1"/>
    <x v="219"/>
    <n v="32.979999999999997"/>
    <x v="1"/>
  </r>
  <r>
    <s v="24969c80-a04e-4e22-808c-085a14226f8e"/>
    <s v="2ea0ca2a-77fc-4447-b57c-62a6cb4d75a1"/>
    <n v="46558"/>
    <n v="1"/>
    <x v="219"/>
    <n v="372.48"/>
    <x v="1"/>
  </r>
  <r>
    <s v="47ec0b53-d2e5-4108-aa59-0f333e195881"/>
    <s v="2ea0ca2a-77fc-4447-b57c-62a6cb4d75a1"/>
    <n v="66288"/>
    <n v="1"/>
    <x v="219"/>
    <n v="253.52"/>
    <x v="1"/>
  </r>
  <r>
    <s v="4e26b296-abde-4507-92fb-82de6e456d61"/>
    <s v="3ca4793d-065e-4112-b023-d1122a2a4b44"/>
    <n v="139232"/>
    <n v="2"/>
    <x v="219"/>
    <n v="83.4"/>
    <x v="0"/>
  </r>
  <r>
    <s v="4f96ebe1-09f2-4b52-b940-bd51b76b091c"/>
    <s v="3ca4793d-065e-4112-b023-d1122a2a4b44"/>
    <n v="137692"/>
    <n v="2"/>
    <x v="219"/>
    <n v="413.7"/>
    <x v="1"/>
  </r>
  <r>
    <s v="58f52958-ae84-4ac7-8fca-34c4bef923ce"/>
    <s v="c7402157-ae44-45cc-b6a7-b348d5dbd417"/>
    <n v="139203"/>
    <n v="2"/>
    <x v="219"/>
    <n v="17.62"/>
    <x v="0"/>
  </r>
  <r>
    <s v="59ce682c-bbe7-4c57-bb9f-0ad29af33033"/>
    <s v="3ca4793d-065e-4112-b023-d1122a2a4b44"/>
    <n v="111002"/>
    <n v="2"/>
    <x v="219"/>
    <n v="484.76"/>
    <x v="1"/>
  </r>
  <r>
    <s v="5b11234d-f073-4c7e-8ff2-d8571656abd1"/>
    <s v="2ea0ca2a-77fc-4447-b57c-62a6cb4d75a1"/>
    <n v="44094"/>
    <n v="1"/>
    <x v="219"/>
    <n v="254.4"/>
    <x v="1"/>
  </r>
  <r>
    <s v="5c9a66c1-2fda-4c9a-a68a-02dea6f40c91"/>
    <s v="45baf1d2-e066-4f40-8fc5-c61c08d4af4c"/>
    <n v="68059"/>
    <n v="1"/>
    <x v="219"/>
    <n v="75.37"/>
    <x v="0"/>
  </r>
  <r>
    <s v="6f800b22-cd8b-461e-bd27-b327c742a108"/>
    <s v="c7402157-ae44-45cc-b6a7-b348d5dbd417"/>
    <n v="65881"/>
    <n v="2"/>
    <x v="219"/>
    <n v="353.98"/>
    <x v="1"/>
  </r>
  <r>
    <s v="72ab8389-cac0-4a14-83fb-c87f6d0897a7"/>
    <s v="2ea0ca2a-77fc-4447-b57c-62a6cb4d75a1"/>
    <n v="58804"/>
    <n v="1"/>
    <x v="219"/>
    <n v="376.73"/>
    <x v="1"/>
  </r>
  <r>
    <s v="735792ed-99b5-492f-8711-eab265cea882"/>
    <s v="c7402157-ae44-45cc-b6a7-b348d5dbd417"/>
    <n v="139039"/>
    <n v="2"/>
    <x v="219"/>
    <n v="113.32"/>
    <x v="0"/>
  </r>
  <r>
    <s v="7a1724fa-0c0e-4976-88a0-55d67986f94f"/>
    <s v="45baf1d2-e066-4f40-8fc5-c61c08d4af4c"/>
    <n v="69712"/>
    <n v="1"/>
    <x v="219"/>
    <n v="68.290000000000006"/>
    <x v="0"/>
  </r>
  <r>
    <s v="7b041e81-67bd-4272-bdc4-20523f1e58e1"/>
    <s v="2ea0ca2a-77fc-4447-b57c-62a6cb4d75a1"/>
    <n v="53126"/>
    <n v="1"/>
    <x v="219"/>
    <n v="11.78"/>
    <x v="1"/>
  </r>
  <r>
    <s v="8bd15164-244c-4d81-9543-4ef39fee406e"/>
    <s v="45baf1d2-e066-4f40-8fc5-c61c08d4af4c"/>
    <n v="69798"/>
    <n v="1"/>
    <x v="219"/>
    <n v="87.15"/>
    <x v="0"/>
  </r>
  <r>
    <s v="97dd7e69-57cc-4eb3-9df8-57fcf50a3fd5"/>
    <s v="45baf1d2-e066-4f40-8fc5-c61c08d4af4c"/>
    <n v="69811"/>
    <n v="1"/>
    <x v="219"/>
    <n v="75.37"/>
    <x v="0"/>
  </r>
  <r>
    <s v="a859b6da-c744-4f82-8c67-70bc326a6983"/>
    <s v="3ca4793d-065e-4112-b023-d1122a2a4b44"/>
    <n v="139209"/>
    <n v="2"/>
    <x v="219"/>
    <n v="75.180000000000007"/>
    <x v="0"/>
  </r>
  <r>
    <s v="accbaa3a-def4-4c4d-84e5-c6e6e3117cc7"/>
    <s v="c7402157-ae44-45cc-b6a7-b348d5dbd417"/>
    <n v="136456"/>
    <n v="2"/>
    <x v="219"/>
    <n v="42.29"/>
    <x v="0"/>
  </r>
  <r>
    <s v="afbdae92-a761-4037-aba3-0cbbbdba3aa5"/>
    <s v="c7402157-ae44-45cc-b6a7-b348d5dbd417"/>
    <n v="129938"/>
    <n v="2"/>
    <x v="219"/>
    <n v="538.83000000000004"/>
    <x v="1"/>
  </r>
  <r>
    <s v="b14fcb0b-1f1a-4b35-9c39-796e421b5518"/>
    <s v="c7402157-ae44-45cc-b6a7-b348d5dbd417"/>
    <n v="84468"/>
    <n v="2"/>
    <x v="219"/>
    <n v="10.57"/>
    <x v="1"/>
  </r>
  <r>
    <s v="b36cbc64-210f-4b3a-9f03-32b5b6a2155c"/>
    <s v="45baf1d2-e066-4f40-8fc5-c61c08d4af4c"/>
    <n v="63615"/>
    <n v="1"/>
    <x v="219"/>
    <n v="60.04"/>
    <x v="1"/>
  </r>
  <r>
    <s v="b4ac530e-92f8-4bc5-b8fc-8b391a1f9311"/>
    <s v="45baf1d2-e066-4f40-8fc5-c61c08d4af4c"/>
    <n v="68053"/>
    <n v="1"/>
    <x v="219"/>
    <n v="155.85"/>
    <x v="1"/>
  </r>
  <r>
    <s v="b51b69f9-af0b-4888-8346-4516cfeb84c0"/>
    <s v="45baf1d2-e066-4f40-8fc5-c61c08d4af4c"/>
    <n v="35646"/>
    <n v="1"/>
    <x v="219"/>
    <n v="164.72"/>
    <x v="1"/>
  </r>
  <r>
    <s v="b7334810-0c3c-43c0-b824-8e554f077c3c"/>
    <s v="3ca4793d-065e-4112-b023-d1122a2a4b44"/>
    <n v="131649"/>
    <n v="2"/>
    <x v="219"/>
    <n v="115.49"/>
    <x v="1"/>
  </r>
  <r>
    <s v="b9cadb5e-4ff6-4394-8b71-57bfa48838d3"/>
    <s v="3ca4793d-065e-4112-b023-d1122a2a4b44"/>
    <n v="118118"/>
    <n v="2"/>
    <x v="219"/>
    <n v="11.75"/>
    <x v="1"/>
  </r>
  <r>
    <s v="c332dfa1-a4d6-483f-aa6b-32979f065f20"/>
    <s v="3ca4793d-065e-4112-b023-d1122a2a4b44"/>
    <n v="131697"/>
    <n v="2"/>
    <x v="219"/>
    <n v="10.42"/>
    <x v="1"/>
  </r>
  <r>
    <s v="c9445e51-9c97-4892-80b3-1cc4e7601b57"/>
    <s v="c7402157-ae44-45cc-b6a7-b348d5dbd417"/>
    <n v="138349"/>
    <n v="2"/>
    <x v="219"/>
    <n v="42.29"/>
    <x v="0"/>
  </r>
  <r>
    <s v="cab315b2-2af4-4a89-bf53-8eaec889fd54"/>
    <s v="2ea0ca2a-77fc-4447-b57c-62a6cb4d75a1"/>
    <n v="36180"/>
    <n v="1"/>
    <x v="219"/>
    <n v="14.13"/>
    <x v="1"/>
  </r>
  <r>
    <s v="cc0f429d-59c0-4849-9a5a-667141b00b16"/>
    <s v="3ca4793d-065e-4112-b023-d1122a2a4b44"/>
    <n v="115053"/>
    <n v="2"/>
    <x v="219"/>
    <n v="6205.2"/>
    <x v="1"/>
  </r>
  <r>
    <s v="d064d449-bc4d-4493-9848-54c0168b91ec"/>
    <s v="3ca4793d-065e-4112-b023-d1122a2a4b44"/>
    <n v="52287"/>
    <n v="2"/>
    <x v="219"/>
    <n v="4.53"/>
    <x v="1"/>
  </r>
  <r>
    <s v="d5e59df1-2ad0-48be-8b07-e3427eb16ac7"/>
    <s v="45baf1d2-e066-4f40-8fc5-c61c08d4af4c"/>
    <n v="69257"/>
    <n v="1"/>
    <x v="219"/>
    <n v="155.54"/>
    <x v="1"/>
  </r>
  <r>
    <s v="d8f52112-f3fd-4636-a2fc-bc4670fa9296"/>
    <s v="3ca4793d-065e-4112-b023-d1122a2a4b44"/>
    <n v="127099"/>
    <n v="2"/>
    <x v="219"/>
    <n v="191.27"/>
    <x v="1"/>
  </r>
  <r>
    <s v="d9731118-6e3e-422f-ac62-937e2e7c23af"/>
    <s v="3ca4793d-065e-4112-b023-d1122a2a4b44"/>
    <n v="132202"/>
    <n v="2"/>
    <x v="219"/>
    <n v="124.51"/>
    <x v="1"/>
  </r>
  <r>
    <s v="dd2a75c1-19f9-4e4b-a7e2-373533d7ab97"/>
    <s v="2ea0ca2a-77fc-4447-b57c-62a6cb4d75a1"/>
    <n v="34596"/>
    <n v="1"/>
    <x v="219"/>
    <n v="133.25"/>
    <x v="1"/>
  </r>
  <r>
    <s v="dfe4bf19-3271-4048-a95f-7f80c6459739"/>
    <s v="3ca4793d-065e-4112-b023-d1122a2a4b44"/>
    <n v="138039"/>
    <n v="2"/>
    <x v="219"/>
    <n v="75.180000000000007"/>
    <x v="0"/>
  </r>
  <r>
    <s v="e419a7a1-87b7-48a8-ad8f-cc0fc813bf4a"/>
    <s v="3ca4793d-065e-4112-b023-d1122a2a4b44"/>
    <n v="130905"/>
    <n v="2"/>
    <x v="219"/>
    <n v="10.57"/>
    <x v="1"/>
  </r>
  <r>
    <s v="e85464a9-8f9a-4e38-b879-cf3dc6a83fa4"/>
    <s v="2ea0ca2a-77fc-4447-b57c-62a6cb4d75a1"/>
    <n v="19797"/>
    <n v="1"/>
    <x v="219"/>
    <n v="42.4"/>
    <x v="1"/>
  </r>
  <r>
    <s v="f19a3356-f168-43f2-b406-8b9eeab8bfb7"/>
    <s v="3ca4793d-065e-4112-b023-d1122a2a4b44"/>
    <n v="91070"/>
    <n v="2"/>
    <x v="219"/>
    <n v="11.75"/>
    <x v="1"/>
  </r>
  <r>
    <s v="f42c5171-1245-45fd-9d85-1642fbd889a5"/>
    <s v="45baf1d2-e066-4f40-8fc5-c61c08d4af4c"/>
    <n v="69822"/>
    <n v="1"/>
    <x v="219"/>
    <n v="141.29"/>
    <x v="0"/>
  </r>
  <r>
    <s v="f5520b8f-5b7e-4930-b81a-77059bfb4b1d"/>
    <s v="c7402157-ae44-45cc-b6a7-b348d5dbd417"/>
    <n v="134525"/>
    <n v="2"/>
    <x v="219"/>
    <n v="84.58"/>
    <x v="0"/>
  </r>
  <r>
    <s v="f72fea95-d5ec-4299-8c56-4196b8ccef79"/>
    <s v="3ca4793d-065e-4112-b023-d1122a2a4b44"/>
    <n v="120165"/>
    <n v="2"/>
    <x v="219"/>
    <n v="390.26"/>
    <x v="1"/>
  </r>
  <r>
    <s v="fbce85e5-1f2f-4b3b-8384-e0bca401a84c"/>
    <s v="2ea0ca2a-77fc-4447-b57c-62a6cb4d75a1"/>
    <n v="69711"/>
    <n v="1"/>
    <x v="219"/>
    <n v="112.48"/>
    <x v="1"/>
  </r>
  <r>
    <s v="293e332d-3745-4baa-b446-1912e046c870"/>
    <s v="c7402157-ae44-45cc-b6a7-b348d5dbd417"/>
    <n v="136474"/>
    <n v="2"/>
    <x v="220"/>
    <n v="84.58"/>
    <x v="0"/>
  </r>
  <r>
    <s v="2cb190c0-3780-4ea8-906f-2675278d3e8b"/>
    <s v="3ca4793d-065e-4112-b023-d1122a2a4b44"/>
    <n v="139400"/>
    <n v="2"/>
    <x v="220"/>
    <n v="75.180000000000007"/>
    <x v="0"/>
  </r>
  <r>
    <s v="2d086e7c-bc41-4922-85b5-d69832d0ffee"/>
    <s v="2ea0ca2a-77fc-4447-b57c-62a6cb4d75a1"/>
    <n v="44891"/>
    <n v="1"/>
    <x v="220"/>
    <n v="305.06"/>
    <x v="1"/>
  </r>
  <r>
    <s v="314f343c-15dd-4928-969d-87d963cddf4a"/>
    <s v="2ea0ca2a-77fc-4447-b57c-62a6cb4d75a1"/>
    <n v="35047"/>
    <n v="1"/>
    <x v="220"/>
    <n v="24.73"/>
    <x v="1"/>
  </r>
  <r>
    <s v="42f36f6e-c79d-4361-8d74-d8746ff0ea68"/>
    <s v="2ea0ca2a-77fc-4447-b57c-62a6cb4d75a1"/>
    <n v="69572"/>
    <n v="1"/>
    <x v="220"/>
    <n v="107.01"/>
    <x v="0"/>
  </r>
  <r>
    <s v="46ed6399-44d5-4da3-ae74-b0fbbb495ac2"/>
    <s v="3ca4793d-065e-4112-b023-d1122a2a4b44"/>
    <n v="130124"/>
    <n v="2"/>
    <x v="220"/>
    <n v="304.2"/>
    <x v="1"/>
  </r>
  <r>
    <s v="48fa0fce-4529-4614-8ba0-afb1e0aa459c"/>
    <s v="c7402157-ae44-45cc-b6a7-b348d5dbd417"/>
    <n v="115749"/>
    <n v="2"/>
    <x v="220"/>
    <n v="10.57"/>
    <x v="1"/>
  </r>
  <r>
    <s v="5858664f-e235-4fac-88af-6853bcaacb83"/>
    <s v="2ea0ca2a-77fc-4447-b57c-62a6cb4d75a1"/>
    <n v="44094"/>
    <n v="1"/>
    <x v="220"/>
    <n v="11.78"/>
    <x v="1"/>
  </r>
  <r>
    <s v="5d0d2b03-2f8c-4106-8b83-5cbdbc2d9a8c"/>
    <s v="2ea0ca2a-77fc-4447-b57c-62a6cb4d75a1"/>
    <n v="36881"/>
    <n v="1"/>
    <x v="220"/>
    <n v="90.68"/>
    <x v="1"/>
  </r>
  <r>
    <s v="5ed9e14e-d541-43a6-a1b9-eeb564ccc42d"/>
    <s v="2ea0ca2a-77fc-4447-b57c-62a6cb4d75a1"/>
    <n v="69711"/>
    <n v="1"/>
    <x v="220"/>
    <n v="44.39"/>
    <x v="1"/>
  </r>
  <r>
    <s v="60351ba0-4212-4794-ae7d-aa27006e6e0d"/>
    <s v="2ea0ca2a-77fc-4447-b57c-62a6cb4d75a1"/>
    <n v="43086"/>
    <n v="1"/>
    <x v="220"/>
    <n v="24.73"/>
    <x v="1"/>
  </r>
  <r>
    <s v="617cfea1-22de-4abc-a957-8f8ac4dbcbbb"/>
    <s v="2ea0ca2a-77fc-4447-b57c-62a6cb4d75a1"/>
    <n v="36404"/>
    <n v="1"/>
    <x v="220"/>
    <n v="48.84"/>
    <x v="1"/>
  </r>
  <r>
    <s v="674da928-8646-4254-9afd-a84811c68276"/>
    <s v="2ea0ca2a-77fc-4447-b57c-62a6cb4d75a1"/>
    <n v="41623"/>
    <n v="1"/>
    <x v="220"/>
    <n v="35.86"/>
    <x v="1"/>
  </r>
  <r>
    <s v="69036f5b-111c-4226-8727-e141ebdda00a"/>
    <s v="3ca4793d-065e-4112-b023-d1122a2a4b44"/>
    <n v="129976"/>
    <n v="2"/>
    <x v="220"/>
    <n v="10.57"/>
    <x v="1"/>
  </r>
  <r>
    <s v="717cec83-5a75-4f09-b0c3-b10e24785f54"/>
    <s v="3ca4793d-065e-4112-b023-d1122a2a4b44"/>
    <n v="130876"/>
    <n v="2"/>
    <x v="220"/>
    <n v="426.22"/>
    <x v="1"/>
  </r>
  <r>
    <s v="8ebe393e-2ef6-4efb-a9ac-db1e4d1217a3"/>
    <s v="3ca4793d-065e-4112-b023-d1122a2a4b44"/>
    <n v="126340"/>
    <n v="2"/>
    <x v="220"/>
    <n v="124.51"/>
    <x v="1"/>
  </r>
  <r>
    <s v="901e5a99-b567-4d6b-97d4-aa7928f37417"/>
    <s v="2ea0ca2a-77fc-4447-b57c-62a6cb4d75a1"/>
    <n v="41795"/>
    <n v="1"/>
    <x v="220"/>
    <n v="54.34"/>
    <x v="1"/>
  </r>
  <r>
    <s v="918b6132-b036-4b10-af68-566fe17de4d4"/>
    <s v="c7402157-ae44-45cc-b6a7-b348d5dbd417"/>
    <n v="126703"/>
    <n v="2"/>
    <x v="220"/>
    <n v="415.71"/>
    <x v="1"/>
  </r>
  <r>
    <s v="9c135925-b4f9-4bf6-a74c-f30c936acda5"/>
    <s v="3ca4793d-065e-4112-b023-d1122a2a4b44"/>
    <n v="136296"/>
    <n v="2"/>
    <x v="220"/>
    <n v="124.51"/>
    <x v="1"/>
  </r>
  <r>
    <s v="a2b962df-2d27-4fed-852c-f332a88f91d2"/>
    <s v="c7402157-ae44-45cc-b6a7-b348d5dbd417"/>
    <n v="91035"/>
    <n v="2"/>
    <x v="220"/>
    <n v="11.75"/>
    <x v="1"/>
  </r>
  <r>
    <s v="a4723679-1503-46a7-ad09-d066385d7a9f"/>
    <s v="3ca4793d-065e-4112-b023-d1122a2a4b44"/>
    <n v="138313"/>
    <n v="2"/>
    <x v="220"/>
    <n v="350.9"/>
    <x v="1"/>
  </r>
  <r>
    <s v="a64a23bf-72b5-40b8-b39b-396eccb0734b"/>
    <s v="2ea0ca2a-77fc-4447-b57c-62a6cb4d75a1"/>
    <n v="35574"/>
    <n v="1"/>
    <x v="220"/>
    <n v="10.72"/>
    <x v="1"/>
  </r>
  <r>
    <s v="b1a26e29-9d9b-4e5b-90c8-ddc214d2aabd"/>
    <s v="3ca4793d-065e-4112-b023-d1122a2a4b44"/>
    <n v="52287"/>
    <n v="2"/>
    <x v="220"/>
    <n v="4.53"/>
    <x v="1"/>
  </r>
  <r>
    <s v="ba68ea17-c88e-4a84-8c11-a9985c66eb34"/>
    <s v="c7402157-ae44-45cc-b6a7-b348d5dbd417"/>
    <n v="70287"/>
    <n v="2"/>
    <x v="220"/>
    <n v="21.14"/>
    <x v="1"/>
  </r>
  <r>
    <s v="c323bb5c-ec76-4999-81c9-067f5ab29f0e"/>
    <s v="2ea0ca2a-77fc-4447-b57c-62a6cb4d75a1"/>
    <n v="41450"/>
    <n v="1"/>
    <x v="220"/>
    <n v="737.83"/>
    <x v="1"/>
  </r>
  <r>
    <s v="c35e936b-54be-4408-9d2b-6408052c60ad"/>
    <s v="2ea0ca2a-77fc-4447-b57c-62a6cb4d75a1"/>
    <n v="21568"/>
    <n v="1"/>
    <x v="220"/>
    <n v="2056.0700000000002"/>
    <x v="1"/>
  </r>
  <r>
    <s v="c5ac2c52-787a-4f96-a724-1852fe68573b"/>
    <s v="2ea0ca2a-77fc-4447-b57c-62a6cb4d75a1"/>
    <n v="69822"/>
    <n v="1"/>
    <x v="220"/>
    <n v="11.49"/>
    <x v="1"/>
  </r>
  <r>
    <s v="cf990543-c473-4316-aaa7-01344cce5339"/>
    <s v="c7402157-ae44-45cc-b6a7-b348d5dbd417"/>
    <n v="69770"/>
    <n v="2"/>
    <x v="220"/>
    <n v="21.14"/>
    <x v="1"/>
  </r>
  <r>
    <s v="d2d66a1c-b57e-49b6-906b-653fb85c88f0"/>
    <s v="c7402157-ae44-45cc-b6a7-b348d5dbd417"/>
    <n v="91672"/>
    <n v="2"/>
    <x v="220"/>
    <n v="30.13"/>
    <x v="1"/>
  </r>
  <r>
    <s v="d314056f-c9a0-4dbc-b3d7-dbd3284236d0"/>
    <s v="3ca4793d-065e-4112-b023-d1122a2a4b44"/>
    <n v="139208"/>
    <n v="2"/>
    <x v="220"/>
    <n v="56.39"/>
    <x v="0"/>
  </r>
  <r>
    <s v="d72838c4-7e13-4642-932c-41a21cd31b28"/>
    <s v="c7402157-ae44-45cc-b6a7-b348d5dbd417"/>
    <n v="138496"/>
    <n v="2"/>
    <x v="220"/>
    <n v="85.06"/>
    <x v="0"/>
  </r>
  <r>
    <s v="db3379a8-9d9c-4a41-915d-9763980a1478"/>
    <s v="2ea0ca2a-77fc-4447-b57c-62a6cb4d75a1"/>
    <n v="40613"/>
    <n v="1"/>
    <x v="220"/>
    <n v="124.79"/>
    <x v="1"/>
  </r>
  <r>
    <s v="ddbbb229-83b4-4b2e-94b5-669bb7b5f255"/>
    <s v="3ca4793d-065e-4112-b023-d1122a2a4b44"/>
    <n v="123653"/>
    <n v="2"/>
    <x v="220"/>
    <n v="72.58"/>
    <x v="1"/>
  </r>
  <r>
    <s v="e34dcee0-5390-4b7c-a6c1-9ee624b64127"/>
    <s v="3ca4793d-065e-4112-b023-d1122a2a4b44"/>
    <n v="43906"/>
    <n v="2"/>
    <x v="220"/>
    <n v="63.58"/>
    <x v="1"/>
  </r>
  <r>
    <s v="e47971cc-6cde-45fb-bff1-d613fb14bb92"/>
    <s v="3ca4793d-065e-4112-b023-d1122a2a4b44"/>
    <n v="135512"/>
    <n v="2"/>
    <x v="220"/>
    <n v="136.41"/>
    <x v="1"/>
  </r>
  <r>
    <s v="e92d4762-7672-4c11-9d4a-cfdc8879cb59"/>
    <s v="c7402157-ae44-45cc-b6a7-b348d5dbd417"/>
    <n v="138736"/>
    <n v="2"/>
    <x v="220"/>
    <n v="56.39"/>
    <x v="0"/>
  </r>
  <r>
    <s v="ea2c8e04-88f9-40d6-bca4-eec9be5b3b69"/>
    <s v="c7402157-ae44-45cc-b6a7-b348d5dbd417"/>
    <n v="88465"/>
    <n v="2"/>
    <x v="220"/>
    <n v="21.14"/>
    <x v="1"/>
  </r>
  <r>
    <s v="eaea6bdb-d7c7-4d42-9f89-941e11b58e36"/>
    <s v="3ca4793d-065e-4112-b023-d1122a2a4b44"/>
    <n v="52338"/>
    <n v="2"/>
    <x v="220"/>
    <n v="10.42"/>
    <x v="1"/>
  </r>
  <r>
    <s v="ed721966-731d-4889-87ad-3fa1b97dcfd2"/>
    <s v="2ea0ca2a-77fc-4447-b57c-62a6cb4d75a1"/>
    <n v="63647"/>
    <n v="1"/>
    <x v="220"/>
    <n v="124.79"/>
    <x v="1"/>
  </r>
  <r>
    <s v="f391e5cd-e665-465c-b194-fd979082f975"/>
    <s v="3ca4793d-065e-4112-b023-d1122a2a4b44"/>
    <n v="139626"/>
    <n v="2"/>
    <x v="220"/>
    <n v="136.27000000000001"/>
    <x v="0"/>
  </r>
  <r>
    <s v="ffe533a9-de52-4525-92b2-d684eeaf83b1"/>
    <s v="2ea0ca2a-77fc-4447-b57c-62a6cb4d75a1"/>
    <n v="66622"/>
    <n v="1"/>
    <x v="220"/>
    <n v="110.83"/>
    <x v="0"/>
  </r>
  <r>
    <s v="19616680-9acf-404b-917a-34632d5a721d"/>
    <s v="45baf1d2-e066-4f40-8fc5-c61c08d4af4c"/>
    <n v="59982"/>
    <n v="1"/>
    <x v="221"/>
    <n v="38.86"/>
    <x v="1"/>
  </r>
  <r>
    <s v="231f29d8-5934-49a8-82b8-c374b626f096"/>
    <s v="45baf1d2-e066-4f40-8fc5-c61c08d4af4c"/>
    <n v="68495"/>
    <n v="1"/>
    <x v="221"/>
    <n v="162.91999999999999"/>
    <x v="1"/>
  </r>
  <r>
    <s v="2c6530b4-b546-45b4-836f-b0091820342a"/>
    <s v="2ea0ca2a-77fc-4447-b57c-62a6cb4d75a1"/>
    <n v="67320"/>
    <n v="1"/>
    <x v="221"/>
    <n v="56.53"/>
    <x v="0"/>
  </r>
  <r>
    <s v="37e4df0c-d7e9-4b3d-89cc-544d936fb866"/>
    <s v="2ea0ca2a-77fc-4447-b57c-62a6cb4d75a1"/>
    <n v="50444"/>
    <n v="1"/>
    <x v="221"/>
    <n v="281.45"/>
    <x v="1"/>
  </r>
  <r>
    <s v="3968b337-112d-4356-a2cf-4550fdb41b62"/>
    <s v="45baf1d2-e066-4f40-8fc5-c61c08d4af4c"/>
    <n v="68030"/>
    <n v="1"/>
    <x v="221"/>
    <n v="353.64"/>
    <x v="1"/>
  </r>
  <r>
    <s v="4f890815-e7aa-415f-81a0-0b500761bc6c"/>
    <s v="2ea0ca2a-77fc-4447-b57c-62a6cb4d75a1"/>
    <n v="28103"/>
    <n v="1"/>
    <x v="221"/>
    <n v="47.11"/>
    <x v="1"/>
  </r>
  <r>
    <s v="641dd4b6-833c-4d7b-a488-4c645ce92d4e"/>
    <s v="2ea0ca2a-77fc-4447-b57c-62a6cb4d75a1"/>
    <n v="67817"/>
    <n v="1"/>
    <x v="221"/>
    <n v="75.37"/>
    <x v="0"/>
  </r>
  <r>
    <s v="8fe7f5cf-f740-4fee-bd19-075c564b04f0"/>
    <s v="2ea0ca2a-77fc-4447-b57c-62a6cb4d75a1"/>
    <n v="38186"/>
    <n v="1"/>
    <x v="221"/>
    <n v="109.16"/>
    <x v="1"/>
  </r>
  <r>
    <s v="945456cc-158d-481d-a2e1-7e58f10a4f57"/>
    <s v="2ea0ca2a-77fc-4447-b57c-62a6cb4d75a1"/>
    <n v="44891"/>
    <n v="1"/>
    <x v="221"/>
    <n v="307.20999999999998"/>
    <x v="1"/>
  </r>
  <r>
    <s v="a1e91358-ba42-4e67-8bea-3659af01e23c"/>
    <s v="2ea0ca2a-77fc-4447-b57c-62a6cb4d75a1"/>
    <n v="59855"/>
    <n v="1"/>
    <x v="221"/>
    <n v="56.51"/>
    <x v="0"/>
  </r>
  <r>
    <s v="b3aa9e7e-6f5d-41eb-ad71-c897e82fccb4"/>
    <s v="45baf1d2-e066-4f40-8fc5-c61c08d4af4c"/>
    <n v="59978"/>
    <n v="1"/>
    <x v="221"/>
    <n v="697.5"/>
    <x v="1"/>
  </r>
  <r>
    <s v="b6e209df-b987-45be-b162-f58fe4bb7e62"/>
    <s v="2ea0ca2a-77fc-4447-b57c-62a6cb4d75a1"/>
    <n v="47466"/>
    <n v="1"/>
    <x v="221"/>
    <n v="289.63"/>
    <x v="1"/>
  </r>
  <r>
    <s v="d9fc7a6b-2427-4108-9c5c-dc7bf2ff0971"/>
    <s v="45baf1d2-e066-4f40-8fc5-c61c08d4af4c"/>
    <n v="23040"/>
    <n v="1"/>
    <x v="221"/>
    <n v="236.52"/>
    <x v="0"/>
  </r>
  <r>
    <s v="f0a2c5b3-fce5-4b32-b2aa-a48c7be6a1eb"/>
    <s v="45baf1d2-e066-4f40-8fc5-c61c08d4af4c"/>
    <n v="69690"/>
    <n v="1"/>
    <x v="221"/>
    <n v="75.37"/>
    <x v="0"/>
  </r>
  <r>
    <s v="01643fc1-bb8b-454a-91db-bdd6cb8e3790"/>
    <s v="2ea0ca2a-77fc-4447-b57c-62a6cb4d75a1"/>
    <n v="64244"/>
    <n v="1"/>
    <x v="222"/>
    <n v="42.39"/>
    <x v="1"/>
  </r>
  <r>
    <s v="037e389c-19c0-4225-9539-4bab396fb25e"/>
    <s v="c7402157-ae44-45cc-b6a7-b348d5dbd417"/>
    <n v="68319"/>
    <n v="2"/>
    <x v="222"/>
    <n v="70.88"/>
    <x v="0"/>
  </r>
  <r>
    <s v="05e11c55-e03e-4ba4-a75e-81b62a210b57"/>
    <s v="3ca4793d-065e-4112-b023-d1122a2a4b44"/>
    <n v="78834"/>
    <n v="2"/>
    <x v="222"/>
    <n v="22.83"/>
    <x v="1"/>
  </r>
  <r>
    <s v="06f54af8-3623-4d2e-911e-916106576d05"/>
    <s v="c7402157-ae44-45cc-b6a7-b348d5dbd417"/>
    <n v="139762"/>
    <n v="2"/>
    <x v="222"/>
    <n v="180.62"/>
    <x v="0"/>
  </r>
  <r>
    <s v="07adebf4-e0b7-40f6-bd6a-bc835b6fd8ae"/>
    <s v="3ca4793d-065e-4112-b023-d1122a2a4b44"/>
    <n v="91976"/>
    <n v="2"/>
    <x v="222"/>
    <n v="167.68"/>
    <x v="1"/>
  </r>
  <r>
    <s v="0ed8c181-0efb-4a1c-8b46-1151674fa3ee"/>
    <s v="2ea0ca2a-77fc-4447-b57c-62a6cb4d75a1"/>
    <n v="22373"/>
    <n v="1"/>
    <x v="222"/>
    <n v="204.1"/>
    <x v="1"/>
  </r>
  <r>
    <s v="22d913e1-a527-4958-98e5-f94e9232ce4d"/>
    <s v="2ea0ca2a-77fc-4447-b57c-62a6cb4d75a1"/>
    <n v="42284"/>
    <n v="1"/>
    <x v="222"/>
    <n v="51.53"/>
    <x v="1"/>
  </r>
  <r>
    <s v="2852265c-e800-4c43-a65a-cf912d6bb311"/>
    <s v="45baf1d2-e066-4f40-8fc5-c61c08d4af4c"/>
    <n v="70874"/>
    <n v="1"/>
    <x v="222"/>
    <n v="103.6"/>
    <x v="0"/>
  </r>
  <r>
    <s v="329c6b6a-5246-482f-bc6e-161bd68adae0"/>
    <s v="3ca4793d-065e-4112-b023-d1122a2a4b44"/>
    <n v="115053"/>
    <n v="2"/>
    <x v="222"/>
    <n v="10.81"/>
    <x v="1"/>
  </r>
  <r>
    <s v="39e06d2c-8b8e-48e6-8ff3-a6bee3a53efe"/>
    <s v="3ca4793d-065e-4112-b023-d1122a2a4b44"/>
    <n v="44497"/>
    <n v="2"/>
    <x v="222"/>
    <n v="574.04"/>
    <x v="1"/>
  </r>
  <r>
    <s v="3b640940-d8ad-4ebe-9fea-b34588f6af20"/>
    <s v="3ca4793d-065e-4112-b023-d1122a2a4b44"/>
    <n v="127940"/>
    <n v="2"/>
    <x v="222"/>
    <n v="61.27"/>
    <x v="1"/>
  </r>
  <r>
    <s v="412859e7-d8ac-425d-bb0d-d1943622f8c9"/>
    <s v="c7402157-ae44-45cc-b6a7-b348d5dbd417"/>
    <n v="120635"/>
    <n v="2"/>
    <x v="222"/>
    <n v="10.81"/>
    <x v="1"/>
  </r>
  <r>
    <s v="465915c4-44e4-40da-9b39-19be920c023c"/>
    <s v="c7402157-ae44-45cc-b6a7-b348d5dbd417"/>
    <n v="138930"/>
    <n v="2"/>
    <x v="222"/>
    <n v="62.48"/>
    <x v="0"/>
  </r>
  <r>
    <s v="4c66989c-34ac-4687-b551-6fa70e87c0c8"/>
    <s v="45baf1d2-e066-4f40-8fc5-c61c08d4af4c"/>
    <n v="66625"/>
    <n v="1"/>
    <x v="222"/>
    <n v="25.9"/>
    <x v="1"/>
  </r>
  <r>
    <s v="502db2d6-85bc-44e3-b60b-9baa1b4f191b"/>
    <s v="c7402157-ae44-45cc-b6a7-b348d5dbd417"/>
    <n v="137866"/>
    <n v="2"/>
    <x v="222"/>
    <n v="74.09"/>
    <x v="0"/>
  </r>
  <r>
    <s v="510a97c9-9215-4531-a4fd-aa4dfe4c2bd6"/>
    <s v="2ea0ca2a-77fc-4447-b57c-62a6cb4d75a1"/>
    <n v="35576"/>
    <n v="1"/>
    <x v="222"/>
    <n v="50.75"/>
    <x v="1"/>
  </r>
  <r>
    <s v="5749945f-2133-4e12-afb5-c1efe7eb9fbd"/>
    <s v="c7402157-ae44-45cc-b6a7-b348d5dbd417"/>
    <n v="69198"/>
    <n v="2"/>
    <x v="222"/>
    <n v="66.08"/>
    <x v="1"/>
  </r>
  <r>
    <s v="594547df-a477-479d-b918-048c65a24f82"/>
    <s v="c7402157-ae44-45cc-b6a7-b348d5dbd417"/>
    <n v="88172"/>
    <n v="2"/>
    <x v="222"/>
    <n v="64.88"/>
    <x v="1"/>
  </r>
  <r>
    <s v="5a47b1d9-f827-4170-9a80-5af17d6c6650"/>
    <s v="2ea0ca2a-77fc-4447-b57c-62a6cb4d75a1"/>
    <n v="45515"/>
    <n v="1"/>
    <x v="222"/>
    <n v="20.69"/>
    <x v="1"/>
  </r>
  <r>
    <s v="5dbab2a5-9e75-4e7c-94df-adddf3b6c14d"/>
    <s v="3ca4793d-065e-4112-b023-d1122a2a4b44"/>
    <n v="138235"/>
    <n v="2"/>
    <x v="222"/>
    <n v="75.05"/>
    <x v="0"/>
  </r>
  <r>
    <s v="5e1cf877-1202-44f3-b373-b5be08ed08a7"/>
    <s v="3ca4793d-065e-4112-b023-d1122a2a4b44"/>
    <n v="118118"/>
    <n v="2"/>
    <x v="222"/>
    <n v="22.83"/>
    <x v="1"/>
  </r>
  <r>
    <s v="5fd255d9-d2bb-466b-bfa7-3663243cbeee"/>
    <s v="c7402157-ae44-45cc-b6a7-b348d5dbd417"/>
    <n v="138311"/>
    <n v="2"/>
    <x v="222"/>
    <n v="386.39"/>
    <x v="1"/>
  </r>
  <r>
    <s v="5ff95f3e-f8db-4374-a1ed-6773ed24114b"/>
    <s v="45baf1d2-e066-4f40-8fc5-c61c08d4af4c"/>
    <n v="59978"/>
    <n v="1"/>
    <x v="222"/>
    <n v="76.209999999999994"/>
    <x v="1"/>
  </r>
  <r>
    <s v="64588c31-dd4b-41ec-ab9d-958e284064ca"/>
    <s v="2ea0ca2a-77fc-4447-b57c-62a6cb4d75a1"/>
    <n v="44658"/>
    <n v="1"/>
    <x v="222"/>
    <n v="51.8"/>
    <x v="1"/>
  </r>
  <r>
    <s v="64edc8f1-c0a4-495e-ac9f-64589a9805dc"/>
    <s v="2ea0ca2a-77fc-4447-b57c-62a6cb4d75a1"/>
    <n v="34596"/>
    <n v="1"/>
    <x v="222"/>
    <n v="444.49"/>
    <x v="1"/>
  </r>
  <r>
    <s v="655c4e0e-fa04-47f7-b1b9-624cf8bc4440"/>
    <s v="45baf1d2-e066-4f40-8fc5-c61c08d4af4c"/>
    <n v="69546"/>
    <n v="1"/>
    <x v="222"/>
    <n v="200.22"/>
    <x v="0"/>
  </r>
  <r>
    <s v="66658b64-9401-44e2-a334-01f4cca2edf2"/>
    <s v="c7402157-ae44-45cc-b6a7-b348d5dbd417"/>
    <n v="113067"/>
    <n v="2"/>
    <x v="222"/>
    <n v="18.02"/>
    <x v="1"/>
  </r>
  <r>
    <s v="6c5a3efe-c721-4753-9885-dd99a3c3dfb9"/>
    <s v="2ea0ca2a-77fc-4447-b57c-62a6cb4d75a1"/>
    <n v="37918"/>
    <n v="1"/>
    <x v="222"/>
    <n v="42.63"/>
    <x v="1"/>
  </r>
  <r>
    <s v="6edaf2c5-fd3c-42c4-9b5d-efe34a6d500a"/>
    <s v="3ca4793d-065e-4112-b023-d1122a2a4b44"/>
    <n v="139138"/>
    <n v="2"/>
    <x v="222"/>
    <n v="476.52"/>
    <x v="1"/>
  </r>
  <r>
    <s v="7213b578-6694-49ae-937f-b8f329d816bd"/>
    <s v="2ea0ca2a-77fc-4447-b57c-62a6cb4d75a1"/>
    <n v="66384"/>
    <n v="1"/>
    <x v="222"/>
    <n v="354.33"/>
    <x v="1"/>
  </r>
  <r>
    <s v="723df871-7f6f-48a7-964a-2f03cf552f32"/>
    <s v="2ea0ca2a-77fc-4447-b57c-62a6cb4d75a1"/>
    <n v="50444"/>
    <n v="1"/>
    <x v="222"/>
    <n v="216.68"/>
    <x v="1"/>
  </r>
  <r>
    <s v="72f4378c-3a89-46c2-85ce-829f633ac5ae"/>
    <s v="3ca4793d-065e-4112-b023-d1122a2a4b44"/>
    <n v="52287"/>
    <n v="2"/>
    <x v="222"/>
    <n v="4.53"/>
    <x v="1"/>
  </r>
  <r>
    <s v="740e1f7c-e8d2-4e55-a889-d519f3f8c899"/>
    <s v="2ea0ca2a-77fc-4447-b57c-62a6cb4d75a1"/>
    <n v="42038"/>
    <n v="1"/>
    <x v="222"/>
    <n v="39.31"/>
    <x v="1"/>
  </r>
  <r>
    <s v="7a08f364-9379-49a5-a767-b6bcc8a776fe"/>
    <s v="c7402157-ae44-45cc-b6a7-b348d5dbd417"/>
    <n v="139013"/>
    <n v="2"/>
    <x v="222"/>
    <n v="10.42"/>
    <x v="1"/>
  </r>
  <r>
    <s v="7dc39f36-0548-4949-8157-996b010673ef"/>
    <s v="c7402157-ae44-45cc-b6a7-b348d5dbd417"/>
    <n v="135090"/>
    <n v="2"/>
    <x v="222"/>
    <n v="329.1"/>
    <x v="1"/>
  </r>
  <r>
    <s v="805dc39f-48c8-438c-a829-70b739ee0403"/>
    <s v="45baf1d2-e066-4f40-8fc5-c61c08d4af4c"/>
    <n v="60038"/>
    <n v="1"/>
    <x v="222"/>
    <n v="43.57"/>
    <x v="1"/>
  </r>
  <r>
    <s v="8104617b-05e3-47f6-96e1-5c50c9222d80"/>
    <s v="2ea0ca2a-77fc-4447-b57c-62a6cb4d75a1"/>
    <n v="47052"/>
    <n v="1"/>
    <x v="222"/>
    <n v="287.08"/>
    <x v="1"/>
  </r>
  <r>
    <s v="8495c34d-0a54-4e22-9b0a-f5cb70351949"/>
    <s v="c7402157-ae44-45cc-b6a7-b348d5dbd417"/>
    <n v="124361"/>
    <n v="2"/>
    <x v="222"/>
    <n v="730.3"/>
    <x v="1"/>
  </r>
  <r>
    <s v="96e9f005-ba83-4932-bc8e-5f9397159388"/>
    <s v="c7402157-ae44-45cc-b6a7-b348d5dbd417"/>
    <n v="90311"/>
    <n v="2"/>
    <x v="222"/>
    <n v="66.08"/>
    <x v="1"/>
  </r>
  <r>
    <s v="982db94b-4c3e-4910-be08-52f39b7e4d3e"/>
    <s v="3ca4793d-065e-4112-b023-d1122a2a4b44"/>
    <n v="72898"/>
    <n v="2"/>
    <x v="222"/>
    <n v="21.63"/>
    <x v="1"/>
  </r>
  <r>
    <s v="a55bb78d-3445-413a-8256-84dcbd0f457d"/>
    <s v="c7402157-ae44-45cc-b6a7-b348d5dbd417"/>
    <n v="123714"/>
    <n v="2"/>
    <x v="222"/>
    <n v="22.83"/>
    <x v="1"/>
  </r>
  <r>
    <s v="a75b6b7b-8477-47c6-ab98-d2a4908e1633"/>
    <s v="3ca4793d-065e-4112-b023-d1122a2a4b44"/>
    <n v="90262"/>
    <n v="2"/>
    <x v="222"/>
    <n v="21.63"/>
    <x v="1"/>
  </r>
  <r>
    <s v="ac17345d-4996-464e-9ff7-6c2aa3e169b6"/>
    <s v="c7402157-ae44-45cc-b6a7-b348d5dbd417"/>
    <n v="74481"/>
    <n v="2"/>
    <x v="222"/>
    <n v="12.02"/>
    <x v="1"/>
  </r>
  <r>
    <s v="acdb5c2b-2502-49fb-9ba9-6ce62c4e6592"/>
    <s v="c7402157-ae44-45cc-b6a7-b348d5dbd417"/>
    <n v="116052"/>
    <n v="2"/>
    <x v="222"/>
    <n v="10.81"/>
    <x v="1"/>
  </r>
  <r>
    <s v="b03de559-66da-4e32-b789-e93f55e6a314"/>
    <s v="2ea0ca2a-77fc-4447-b57c-62a6cb4d75a1"/>
    <n v="41993"/>
    <n v="1"/>
    <x v="222"/>
    <n v="40.159999999999997"/>
    <x v="1"/>
  </r>
  <r>
    <s v="b090a72e-63c0-45ee-a8d0-81d5da5151a7"/>
    <s v="2ea0ca2a-77fc-4447-b57c-62a6cb4d75a1"/>
    <n v="22007"/>
    <n v="1"/>
    <x v="222"/>
    <n v="46.13"/>
    <x v="1"/>
  </r>
  <r>
    <s v="bc3536f8-52cb-4e93-b3c1-1e91a44919f7"/>
    <s v="45baf1d2-e066-4f40-8fc5-c61c08d4af4c"/>
    <n v="70061"/>
    <n v="1"/>
    <x v="222"/>
    <n v="83.61"/>
    <x v="0"/>
  </r>
  <r>
    <s v="c142edf3-fca3-4434-b551-b0e96b3c387e"/>
    <s v="3ca4793d-065e-4112-b023-d1122a2a4b44"/>
    <n v="114642"/>
    <n v="2"/>
    <x v="222"/>
    <n v="64.88"/>
    <x v="1"/>
  </r>
  <r>
    <s v="c63b0399-5f59-424e-9a77-e54e92e7dbe3"/>
    <s v="c7402157-ae44-45cc-b6a7-b348d5dbd417"/>
    <n v="126493"/>
    <n v="2"/>
    <x v="222"/>
    <n v="473.18"/>
    <x v="1"/>
  </r>
  <r>
    <s v="c916403f-b4e6-4c23-a9a0-4fc9e1d2108a"/>
    <s v="3ca4793d-065e-4112-b023-d1122a2a4b44"/>
    <n v="47124"/>
    <n v="2"/>
    <x v="222"/>
    <n v="21.63"/>
    <x v="1"/>
  </r>
  <r>
    <s v="cdd8ed68-e937-4f00-9d9c-ce0c764ad814"/>
    <s v="3ca4793d-065e-4112-b023-d1122a2a4b44"/>
    <n v="51471"/>
    <n v="2"/>
    <x v="222"/>
    <n v="21.63"/>
    <x v="1"/>
  </r>
  <r>
    <s v="cf85f7e3-b51f-4d19-9e6d-d045e17c23b1"/>
    <s v="45baf1d2-e066-4f40-8fc5-c61c08d4af4c"/>
    <n v="69806"/>
    <n v="1"/>
    <x v="222"/>
    <n v="75.37"/>
    <x v="0"/>
  </r>
  <r>
    <s v="d72672b0-95c1-410d-95fd-afe5ca1e4738"/>
    <s v="45baf1d2-e066-4f40-8fc5-c61c08d4af4c"/>
    <n v="66201"/>
    <n v="1"/>
    <x v="222"/>
    <n v="608.05999999999995"/>
    <x v="1"/>
  </r>
  <r>
    <s v="dc4c9b66-224b-45ff-9274-09db30176ec1"/>
    <s v="3ca4793d-065e-4112-b023-d1122a2a4b44"/>
    <n v="93350"/>
    <n v="2"/>
    <x v="222"/>
    <n v="21.63"/>
    <x v="1"/>
  </r>
  <r>
    <s v="df0b0593-0ce9-42ff-98a7-d4ecd839f92e"/>
    <s v="c7402157-ae44-45cc-b6a7-b348d5dbd417"/>
    <n v="61113"/>
    <n v="2"/>
    <x v="222"/>
    <n v="38.44"/>
    <x v="1"/>
  </r>
  <r>
    <s v="f2a9ed1e-f339-454e-bc10-9614dbc7c55a"/>
    <s v="c7402157-ae44-45cc-b6a7-b348d5dbd417"/>
    <n v="138929"/>
    <n v="2"/>
    <x v="222"/>
    <n v="86.51"/>
    <x v="0"/>
  </r>
  <r>
    <s v="fbcbe66e-11a9-4393-b83f-ad5a5445fb05"/>
    <s v="2ea0ca2a-77fc-4447-b57c-62a6cb4d75a1"/>
    <n v="69875"/>
    <n v="1"/>
    <x v="222"/>
    <n v="31.79"/>
    <x v="1"/>
  </r>
  <r>
    <s v="03144090-b09a-4e15-8acc-6cd19e0a7468"/>
    <s v="c7402157-ae44-45cc-b6a7-b348d5dbd417"/>
    <n v="136348"/>
    <n v="2"/>
    <x v="223"/>
    <n v="689.86"/>
    <x v="1"/>
  </r>
  <r>
    <s v="038f9ff8-1a83-424c-a993-fc31256b36ca"/>
    <s v="45baf1d2-e066-4f40-8fc5-c61c08d4af4c"/>
    <n v="69819"/>
    <n v="1"/>
    <x v="223"/>
    <n v="75.349999999999994"/>
    <x v="0"/>
  </r>
  <r>
    <s v="080517ed-f261-4fd3-9a57-b32589ae1e2c"/>
    <s v="2ea0ca2a-77fc-4447-b57c-62a6cb4d75a1"/>
    <n v="58804"/>
    <n v="1"/>
    <x v="223"/>
    <n v="22.37"/>
    <x v="1"/>
  </r>
  <r>
    <s v="08c8a73a-7b2d-47c8-af01-4cb5095c1120"/>
    <s v="2ea0ca2a-77fc-4447-b57c-62a6cb4d75a1"/>
    <n v="39480"/>
    <n v="1"/>
    <x v="223"/>
    <n v="40.03"/>
    <x v="1"/>
  </r>
  <r>
    <s v="15c8b11b-f3a6-4b43-9a4c-9ddda9726389"/>
    <s v="3ca4793d-065e-4112-b023-d1122a2a4b44"/>
    <n v="131573"/>
    <n v="2"/>
    <x v="223"/>
    <n v="546.75"/>
    <x v="1"/>
  </r>
  <r>
    <s v="1941f0bd-e8cb-44e3-b5ec-750c5f30bbfb"/>
    <s v="3ca4793d-065e-4112-b023-d1122a2a4b44"/>
    <n v="140569"/>
    <n v="2"/>
    <x v="223"/>
    <n v="76.900000000000006"/>
    <x v="0"/>
  </r>
  <r>
    <s v="1b4e6837-707c-4884-87a5-cc2cd45b395b"/>
    <s v="2ea0ca2a-77fc-4447-b57c-62a6cb4d75a1"/>
    <n v="40837"/>
    <n v="1"/>
    <x v="223"/>
    <n v="38.86"/>
    <x v="1"/>
  </r>
  <r>
    <s v="22470bba-272e-4afa-9008-c50bbac0294f"/>
    <s v="3ca4793d-065e-4112-b023-d1122a2a4b44"/>
    <n v="52287"/>
    <n v="2"/>
    <x v="223"/>
    <n v="10.72"/>
    <x v="1"/>
  </r>
  <r>
    <s v="3cac13e6-0c59-4a76-8c27-12b814fe31f2"/>
    <s v="2ea0ca2a-77fc-4447-b57c-62a6cb4d75a1"/>
    <n v="47052"/>
    <n v="1"/>
    <x v="223"/>
    <n v="18.84"/>
    <x v="1"/>
  </r>
  <r>
    <s v="43e69e94-2241-4f3d-a159-ae02e34c396e"/>
    <s v="2ea0ca2a-77fc-4447-b57c-62a6cb4d75a1"/>
    <n v="55335"/>
    <n v="1"/>
    <x v="223"/>
    <n v="232.21"/>
    <x v="1"/>
  </r>
  <r>
    <s v="47f1615c-13c1-48b0-9037-8813bb08ced3"/>
    <s v="45baf1d2-e066-4f40-8fc5-c61c08d4af4c"/>
    <n v="30015"/>
    <n v="1"/>
    <x v="223"/>
    <n v="81.02"/>
    <x v="1"/>
  </r>
  <r>
    <s v="48326c2d-76f2-4368-8bee-2d291046cb11"/>
    <s v="c7402157-ae44-45cc-b6a7-b348d5dbd417"/>
    <n v="126660"/>
    <n v="2"/>
    <x v="223"/>
    <n v="138.16999999999999"/>
    <x v="1"/>
  </r>
  <r>
    <s v="4c2091b2-404b-4cbb-ae5d-bda0cf49d4e6"/>
    <s v="c7402157-ae44-45cc-b6a7-b348d5dbd417"/>
    <n v="139729"/>
    <n v="2"/>
    <x v="223"/>
    <n v="242"/>
    <x v="0"/>
  </r>
  <r>
    <s v="4dc9b3f7-a7bb-4ebe-9f30-9cbe5fb34c6c"/>
    <s v="45baf1d2-e066-4f40-8fc5-c61c08d4af4c"/>
    <n v="70420"/>
    <n v="1"/>
    <x v="223"/>
    <n v="104.92"/>
    <x v="0"/>
  </r>
  <r>
    <s v="4e7d8810-d20e-44c6-a6ea-2db1fe460519"/>
    <s v="3ca4793d-065e-4112-b023-d1122a2a4b44"/>
    <n v="140324"/>
    <n v="2"/>
    <x v="223"/>
    <n v="76.900000000000006"/>
    <x v="0"/>
  </r>
  <r>
    <s v="4fd25d15-52b0-4dcc-8e1c-cbfe28d1b529"/>
    <s v="c7402157-ae44-45cc-b6a7-b348d5dbd417"/>
    <n v="139828"/>
    <n v="2"/>
    <x v="223"/>
    <n v="53.14"/>
    <x v="0"/>
  </r>
  <r>
    <s v="51adc70b-c1f3-41e5-94f6-3746367a66e2"/>
    <s v="3ca4793d-065e-4112-b023-d1122a2a4b44"/>
    <n v="57751"/>
    <n v="2"/>
    <x v="223"/>
    <n v="21.63"/>
    <x v="1"/>
  </r>
  <r>
    <s v="542a482d-1ebb-41aa-a5a1-ce37645a6000"/>
    <s v="3ca4793d-065e-4112-b023-d1122a2a4b44"/>
    <n v="136150"/>
    <n v="2"/>
    <x v="223"/>
    <n v="50.47"/>
    <x v="0"/>
  </r>
  <r>
    <s v="5806e1fa-5102-41e6-b097-f5a26b94e5d6"/>
    <s v="3ca4793d-065e-4112-b023-d1122a2a4b44"/>
    <n v="58670"/>
    <n v="2"/>
    <x v="223"/>
    <n v="21.63"/>
    <x v="1"/>
  </r>
  <r>
    <s v="6fd2b300-2e44-4e6d-b5dd-3e69a81f3f12"/>
    <s v="ed1a5b13-3dc5-4212-b989-f59258b4410e"/>
    <n v="135201"/>
    <n v="2"/>
    <x v="223"/>
    <n v="25.23"/>
    <x v="1"/>
  </r>
  <r>
    <s v="8167db22-2016-4f08-9ec3-4587ccaa9f7e"/>
    <s v="3ca4793d-065e-4112-b023-d1122a2a4b44"/>
    <n v="140400"/>
    <n v="2"/>
    <x v="223"/>
    <n v="48.57"/>
    <x v="0"/>
  </r>
  <r>
    <s v="81dd90ae-a15f-4378-bfe1-322ff9591673"/>
    <s v="2ea0ca2a-77fc-4447-b57c-62a6cb4d75a1"/>
    <n v="24139"/>
    <n v="1"/>
    <x v="223"/>
    <n v="446.4"/>
    <x v="1"/>
  </r>
  <r>
    <s v="85274c1c-5d39-4e61-aeed-a796f9471269"/>
    <s v="2ea0ca2a-77fc-4447-b57c-62a6cb4d75a1"/>
    <n v="53126"/>
    <n v="1"/>
    <x v="223"/>
    <n v="29.44"/>
    <x v="1"/>
  </r>
  <r>
    <s v="858a0cc3-c1d2-4c76-b17a-12b14222ac02"/>
    <s v="c7402157-ae44-45cc-b6a7-b348d5dbd417"/>
    <n v="138891"/>
    <n v="2"/>
    <x v="223"/>
    <n v="34.01"/>
    <x v="0"/>
  </r>
  <r>
    <s v="917abfe3-de9d-4647-9a5d-81febadbc020"/>
    <s v="45baf1d2-e066-4f40-8fc5-c61c08d4af4c"/>
    <n v="69957"/>
    <n v="1"/>
    <x v="223"/>
    <n v="85.75"/>
    <x v="0"/>
  </r>
  <r>
    <s v="93f1dff7-7b07-4a3b-823e-d6052b888aff"/>
    <s v="3ca4793d-065e-4112-b023-d1122a2a4b44"/>
    <n v="140148"/>
    <n v="2"/>
    <x v="223"/>
    <n v="55.04"/>
    <x v="0"/>
  </r>
  <r>
    <s v="99f756df-d7e4-42d4-9454-2881c9a801db"/>
    <s v="c7402157-ae44-45cc-b6a7-b348d5dbd417"/>
    <n v="126704"/>
    <n v="2"/>
    <x v="223"/>
    <n v="158.59"/>
    <x v="1"/>
  </r>
  <r>
    <s v="a2e98d19-db4b-45c5-a6a5-0963ca72ec0e"/>
    <s v="3ca4793d-065e-4112-b023-d1122a2a4b44"/>
    <n v="131144"/>
    <n v="2"/>
    <x v="223"/>
    <n v="30.03"/>
    <x v="1"/>
  </r>
  <r>
    <s v="a4313b1c-67d9-4be7-ae02-4a6811160f66"/>
    <s v="c7402157-ae44-45cc-b6a7-b348d5dbd417"/>
    <n v="138394"/>
    <n v="2"/>
    <x v="223"/>
    <n v="21.44"/>
    <x v="1"/>
  </r>
  <r>
    <s v="af409d6e-f6e0-4000-aef8-c7dcfc346f0f"/>
    <s v="c7402157-ae44-45cc-b6a7-b348d5dbd417"/>
    <n v="140067"/>
    <n v="2"/>
    <x v="223"/>
    <n v="120.15"/>
    <x v="0"/>
  </r>
  <r>
    <s v="b7d7f725-7c2f-41e3-b5aa-b32cfa37cc6d"/>
    <s v="45baf1d2-e066-4f40-8fc5-c61c08d4af4c"/>
    <n v="69918"/>
    <n v="1"/>
    <x v="223"/>
    <n v="201.32"/>
    <x v="0"/>
  </r>
  <r>
    <s v="cad5e7be-0e2f-4850-a53c-4eb2ca1782bc"/>
    <s v="2ea0ca2a-77fc-4447-b57c-62a6cb4d75a1"/>
    <n v="70159"/>
    <n v="1"/>
    <x v="223"/>
    <n v="103.63"/>
    <x v="0"/>
  </r>
  <r>
    <s v="d3a29700-5b5f-4100-b35b-67379fd9f28f"/>
    <s v="2ea0ca2a-77fc-4447-b57c-62a6cb4d75a1"/>
    <n v="40826"/>
    <n v="1"/>
    <x v="223"/>
    <n v="21.19"/>
    <x v="1"/>
  </r>
  <r>
    <s v="dfc23ed3-72b2-447a-b2f7-cff163c8f09a"/>
    <s v="3ca4793d-065e-4112-b023-d1122a2a4b44"/>
    <n v="115053"/>
    <n v="2"/>
    <x v="223"/>
    <n v="21.63"/>
    <x v="1"/>
  </r>
  <r>
    <s v="e022778f-bd64-4a48-b8f5-b379599d7a7e"/>
    <s v="2ea0ca2a-77fc-4447-b57c-62a6cb4d75a1"/>
    <n v="51504"/>
    <n v="1"/>
    <x v="223"/>
    <n v="10.6"/>
    <x v="1"/>
  </r>
  <r>
    <s v="e0b9ddc0-d372-4b0d-af53-e0a636b04c38"/>
    <s v="45baf1d2-e066-4f40-8fc5-c61c08d4af4c"/>
    <n v="65091"/>
    <n v="1"/>
    <x v="223"/>
    <n v="10.6"/>
    <x v="1"/>
  </r>
  <r>
    <s v="e3bb241d-7aab-4c58-9151-d5ee44e27522"/>
    <s v="3ca4793d-065e-4112-b023-d1122a2a4b44"/>
    <n v="140247"/>
    <n v="2"/>
    <x v="223"/>
    <n v="85.31"/>
    <x v="0"/>
  </r>
  <r>
    <s v="e7acbd57-3871-405f-9143-f3baefce053e"/>
    <s v="45baf1d2-e066-4f40-8fc5-c61c08d4af4c"/>
    <n v="70336"/>
    <n v="1"/>
    <x v="223"/>
    <n v="68.290000000000006"/>
    <x v="0"/>
  </r>
  <r>
    <s v="f024df51-0fe7-4e2b-932b-676488afd3d2"/>
    <s v="3ca4793d-065e-4112-b023-d1122a2a4b44"/>
    <n v="140568"/>
    <n v="2"/>
    <x v="223"/>
    <n v="85.31"/>
    <x v="0"/>
  </r>
  <r>
    <s v="f8f1bdd0-45b1-4b4b-8221-d86a5c428147"/>
    <s v="c7402157-ae44-45cc-b6a7-b348d5dbd417"/>
    <n v="140383"/>
    <n v="2"/>
    <x v="223"/>
    <n v="76.900000000000006"/>
    <x v="0"/>
  </r>
  <r>
    <s v="fcbc0f19-678b-4510-91c4-d737ab71bbd6"/>
    <s v="3ca4793d-065e-4112-b023-d1122a2a4b44"/>
    <n v="45450"/>
    <n v="2"/>
    <x v="223"/>
    <n v="706.49"/>
    <x v="1"/>
  </r>
  <r>
    <s v="02c8d135-2469-4390-ac37-31e04efcad72"/>
    <s v="45baf1d2-e066-4f40-8fc5-c61c08d4af4c"/>
    <n v="69383"/>
    <n v="1"/>
    <x v="224"/>
    <n v="253.94"/>
    <x v="1"/>
  </r>
  <r>
    <s v="0620e9d0-1d2e-4ee1-9d12-6ce11ff35202"/>
    <s v="c7402157-ae44-45cc-b6a7-b348d5dbd417"/>
    <n v="87796"/>
    <n v="2"/>
    <x v="224"/>
    <n v="89.97"/>
    <x v="0"/>
  </r>
  <r>
    <s v="14efe5c2-d2d2-4907-b11c-f028d7036a85"/>
    <s v="c7402157-ae44-45cc-b6a7-b348d5dbd417"/>
    <n v="137808"/>
    <n v="2"/>
    <x v="224"/>
    <n v="12.02"/>
    <x v="1"/>
  </r>
  <r>
    <s v="16d2cd3d-4495-4bec-b156-24da30c72794"/>
    <s v="2ea0ca2a-77fc-4447-b57c-62a6cb4d75a1"/>
    <n v="52245"/>
    <n v="1"/>
    <x v="224"/>
    <n v="235.51"/>
    <x v="1"/>
  </r>
  <r>
    <s v="312e6b95-af07-4510-a00c-7f6715120118"/>
    <s v="2ea0ca2a-77fc-4447-b57c-62a6cb4d75a1"/>
    <n v="69735"/>
    <n v="1"/>
    <x v="224"/>
    <n v="75.37"/>
    <x v="0"/>
  </r>
  <r>
    <s v="38019cde-4fb8-4e1d-9d51-412db4dbe289"/>
    <s v="45baf1d2-e066-4f40-8fc5-c61c08d4af4c"/>
    <n v="59919"/>
    <n v="1"/>
    <x v="224"/>
    <n v="221.84"/>
    <x v="1"/>
  </r>
  <r>
    <s v="43691451-128a-433a-875e-b4aba226d32a"/>
    <s v="2ea0ca2a-77fc-4447-b57c-62a6cb4d75a1"/>
    <n v="51504"/>
    <n v="1"/>
    <x v="224"/>
    <n v="316.11"/>
    <x v="1"/>
  </r>
  <r>
    <s v="45bdb4a6-9dd7-4fdc-bb30-09f7233ba12b"/>
    <s v="3ca4793d-065e-4112-b023-d1122a2a4b44"/>
    <n v="140151"/>
    <n v="2"/>
    <x v="224"/>
    <n v="23.66"/>
    <x v="0"/>
  </r>
  <r>
    <s v="5340f2fe-d5dc-4e1a-809d-43e978b54314"/>
    <s v="c7402157-ae44-45cc-b6a7-b348d5dbd417"/>
    <n v="88465"/>
    <n v="2"/>
    <x v="224"/>
    <n v="173.91"/>
    <x v="1"/>
  </r>
  <r>
    <s v="58cb86d3-804d-449f-8972-3b5d8832e13c"/>
    <s v="3ca4793d-065e-4112-b023-d1122a2a4b44"/>
    <n v="93506"/>
    <n v="2"/>
    <x v="224"/>
    <n v="367.82"/>
    <x v="1"/>
  </r>
  <r>
    <s v="627d1024-4c85-4eaf-8f85-6d4f8ea4d548"/>
    <s v="3ca4793d-065e-4112-b023-d1122a2a4b44"/>
    <n v="52290"/>
    <n v="2"/>
    <x v="224"/>
    <n v="21.63"/>
    <x v="1"/>
  </r>
  <r>
    <s v="755c03c6-0f06-42a5-ac14-e2f8445c54cb"/>
    <s v="3ca4793d-065e-4112-b023-d1122a2a4b44"/>
    <n v="140788"/>
    <n v="2"/>
    <x v="224"/>
    <n v="86.51"/>
    <x v="0"/>
  </r>
  <r>
    <s v="7b111677-20b3-40d4-bc15-2e8eda9cfd07"/>
    <s v="2ea0ca2a-77fc-4447-b57c-62a6cb4d75a1"/>
    <n v="66384"/>
    <n v="1"/>
    <x v="224"/>
    <n v="268.56"/>
    <x v="1"/>
  </r>
  <r>
    <s v="7c4d00c4-1ecc-4d00-80cb-2f694ba8837a"/>
    <s v="c7402157-ae44-45cc-b6a7-b348d5dbd417"/>
    <n v="92842"/>
    <n v="2"/>
    <x v="224"/>
    <n v="21.63"/>
    <x v="1"/>
  </r>
  <r>
    <s v="7e075414-36ba-4459-87a7-150340acabbc"/>
    <s v="c7402157-ae44-45cc-b6a7-b348d5dbd417"/>
    <n v="138713"/>
    <n v="2"/>
    <x v="224"/>
    <n v="449.26"/>
    <x v="1"/>
  </r>
  <r>
    <s v="80dcb299-635a-4307-a4d7-f55a267bf92e"/>
    <s v="3ca4793d-065e-4112-b023-d1122a2a4b44"/>
    <n v="138183"/>
    <n v="2"/>
    <x v="224"/>
    <n v="488.66"/>
    <x v="1"/>
  </r>
  <r>
    <s v="81391bee-3bcc-44e1-80cf-f686cb36431d"/>
    <s v="45baf1d2-e066-4f40-8fc5-c61c08d4af4c"/>
    <n v="69892"/>
    <n v="1"/>
    <x v="224"/>
    <n v="75.37"/>
    <x v="0"/>
  </r>
  <r>
    <s v="82ea8f35-4da3-4e95-9a15-4cd61559767f"/>
    <s v="3ca4793d-065e-4112-b023-d1122a2a4b44"/>
    <n v="114300"/>
    <n v="2"/>
    <x v="224"/>
    <n v="695.62"/>
    <x v="1"/>
  </r>
  <r>
    <s v="85e622ea-db31-4143-84b5-f5926db63aaf"/>
    <s v="c7402157-ae44-45cc-b6a7-b348d5dbd417"/>
    <n v="78718"/>
    <n v="2"/>
    <x v="224"/>
    <n v="38.450000000000003"/>
    <x v="1"/>
  </r>
  <r>
    <s v="864980d5-8cb0-4951-823f-da49376c2494"/>
    <s v="3ca4793d-065e-4112-b023-d1122a2a4b44"/>
    <n v="59383"/>
    <n v="2"/>
    <x v="224"/>
    <n v="441.35"/>
    <x v="1"/>
  </r>
  <r>
    <s v="896333ea-a8d3-4305-9b4c-059fa9044447"/>
    <s v="45baf1d2-e066-4f40-8fc5-c61c08d4af4c"/>
    <n v="70967"/>
    <n v="1"/>
    <x v="224"/>
    <n v="115.3"/>
    <x v="0"/>
  </r>
  <r>
    <s v="912af646-bf91-46f2-af62-b65ae9afe5be"/>
    <s v="2ea0ca2a-77fc-4447-b57c-62a6cb4d75a1"/>
    <n v="18116"/>
    <n v="1"/>
    <x v="224"/>
    <n v="21.2"/>
    <x v="1"/>
  </r>
  <r>
    <s v="92cb8396-d5a4-4f82-a4e8-1e3225567829"/>
    <s v="3ca4793d-065e-4112-b023-d1122a2a4b44"/>
    <n v="131649"/>
    <n v="2"/>
    <x v="224"/>
    <n v="297.07"/>
    <x v="1"/>
  </r>
  <r>
    <s v="98daba08-e5d0-40d1-8660-9f4edfe70b2f"/>
    <s v="c7402157-ae44-45cc-b6a7-b348d5dbd417"/>
    <n v="137217"/>
    <n v="2"/>
    <x v="224"/>
    <n v="48.57"/>
    <x v="0"/>
  </r>
  <r>
    <s v="9aeeb7a9-e719-456d-88d5-a664d98aad61"/>
    <s v="c7402157-ae44-45cc-b6a7-b348d5dbd417"/>
    <n v="139852"/>
    <n v="2"/>
    <x v="224"/>
    <n v="40.479999999999997"/>
    <x v="0"/>
  </r>
  <r>
    <s v="9bb14f0a-cfd3-486b-b858-0b82a47c195f"/>
    <s v="45baf1d2-e066-4f40-8fc5-c61c08d4af4c"/>
    <n v="45864"/>
    <n v="1"/>
    <x v="224"/>
    <n v="87.14"/>
    <x v="1"/>
  </r>
  <r>
    <s v="9de62454-be8e-45ab-8dae-3e129e20fac3"/>
    <s v="c7402157-ae44-45cc-b6a7-b348d5dbd417"/>
    <n v="136348"/>
    <n v="2"/>
    <x v="224"/>
    <n v="512.99"/>
    <x v="1"/>
  </r>
  <r>
    <s v="a4a8a147-6eb2-40bd-9532-ee66a90132a3"/>
    <s v="c7402157-ae44-45cc-b6a7-b348d5dbd417"/>
    <n v="77731"/>
    <n v="2"/>
    <x v="224"/>
    <n v="10.81"/>
    <x v="1"/>
  </r>
  <r>
    <s v="a7c2d06f-b724-4516-9859-6bc675cb3db3"/>
    <s v="2ea0ca2a-77fc-4447-b57c-62a6cb4d75a1"/>
    <n v="65983"/>
    <n v="1"/>
    <x v="224"/>
    <n v="597.26"/>
    <x v="1"/>
  </r>
  <r>
    <s v="ac899cbd-30a2-439b-b6e7-47654ee896aa"/>
    <s v="3ca4793d-065e-4112-b023-d1122a2a4b44"/>
    <n v="140221"/>
    <n v="2"/>
    <x v="224"/>
    <n v="76.900000000000006"/>
    <x v="0"/>
  </r>
  <r>
    <s v="aea6fbd7-4d1a-4b3d-b5d4-88c0eca0dff6"/>
    <s v="c7402157-ae44-45cc-b6a7-b348d5dbd417"/>
    <n v="139350"/>
    <n v="2"/>
    <x v="224"/>
    <n v="83.34"/>
    <x v="0"/>
  </r>
  <r>
    <s v="b94faea7-ff49-4760-94fd-35f34ec76c05"/>
    <s v="2ea0ca2a-77fc-4447-b57c-62a6cb4d75a1"/>
    <n v="63510"/>
    <n v="1"/>
    <x v="224"/>
    <n v="38.58"/>
    <x v="1"/>
  </r>
  <r>
    <s v="c709afc4-ee32-44f6-802f-15721ec6d553"/>
    <s v="c7402157-ae44-45cc-b6a7-b348d5dbd417"/>
    <n v="140423"/>
    <n v="2"/>
    <x v="224"/>
    <n v="55.04"/>
    <x v="0"/>
  </r>
  <r>
    <s v="d2a26591-9736-4d86-874f-eca685624df8"/>
    <s v="c7402157-ae44-45cc-b6a7-b348d5dbd417"/>
    <n v="139652"/>
    <n v="2"/>
    <x v="224"/>
    <n v="94.92"/>
    <x v="0"/>
  </r>
  <r>
    <s v="d342df07-503a-49e4-8d55-0d2d35c66db1"/>
    <s v="c7402157-ae44-45cc-b6a7-b348d5dbd417"/>
    <n v="139898"/>
    <n v="2"/>
    <x v="224"/>
    <n v="85.31"/>
    <x v="0"/>
  </r>
  <r>
    <s v="d618046e-8295-4400-ae07-423c704af620"/>
    <s v="2ea0ca2a-77fc-4447-b57c-62a6cb4d75a1"/>
    <n v="35574"/>
    <n v="1"/>
    <x v="224"/>
    <n v="55.56"/>
    <x v="1"/>
  </r>
  <r>
    <s v="d661618a-26b0-450b-98fb-51c7f1006875"/>
    <s v="3ca4793d-065e-4112-b023-d1122a2a4b44"/>
    <n v="140653"/>
    <n v="2"/>
    <x v="224"/>
    <n v="47.76"/>
    <x v="0"/>
  </r>
  <r>
    <s v="dc5bca98-a388-46db-b72a-b9e8f81b5fc5"/>
    <s v="c7402157-ae44-45cc-b6a7-b348d5dbd417"/>
    <n v="139449"/>
    <n v="2"/>
    <x v="224"/>
    <n v="150.18"/>
    <x v="0"/>
  </r>
  <r>
    <s v="e8db0aac-4cf5-452e-abf5-57373357088c"/>
    <s v="3ca4793d-065e-4112-b023-d1122a2a4b44"/>
    <n v="139158"/>
    <n v="2"/>
    <x v="224"/>
    <n v="76.900000000000006"/>
    <x v="0"/>
  </r>
  <r>
    <s v="f0ea2773-0425-4bb7-b1ab-a72984ea276b"/>
    <s v="2ea0ca2a-77fc-4447-b57c-62a6cb4d75a1"/>
    <n v="19719"/>
    <n v="1"/>
    <x v="224"/>
    <n v="350.12"/>
    <x v="1"/>
  </r>
  <r>
    <s v="f434d5de-ef16-4ed9-82b9-611b456424c9"/>
    <s v="45baf1d2-e066-4f40-8fc5-c61c08d4af4c"/>
    <n v="53166"/>
    <n v="1"/>
    <x v="224"/>
    <n v="164.96"/>
    <x v="1"/>
  </r>
  <r>
    <s v="0b126fcd-c622-49dd-af04-3c2ed0079141"/>
    <s v="3ca4793d-065e-4112-b023-d1122a2a4b44"/>
    <n v="110475"/>
    <n v="2"/>
    <x v="225"/>
    <n v="51.66"/>
    <x v="1"/>
  </r>
  <r>
    <s v="1d56305c-bc2c-4c9a-b84f-dd5f35ca4b3c"/>
    <s v="c7402157-ae44-45cc-b6a7-b348d5dbd417"/>
    <n v="115820"/>
    <n v="2"/>
    <x v="225"/>
    <n v="148.99"/>
    <x v="1"/>
  </r>
  <r>
    <s v="236a838c-4861-41b8-80da-dfba0c492c96"/>
    <s v="45baf1d2-e066-4f40-8fc5-c61c08d4af4c"/>
    <n v="20767"/>
    <n v="1"/>
    <x v="225"/>
    <n v="65.569999999999993"/>
    <x v="1"/>
  </r>
  <r>
    <s v="24556e6e-cc48-4c9a-b35d-9814da8507b5"/>
    <s v="3ca4793d-065e-4112-b023-d1122a2a4b44"/>
    <n v="141002"/>
    <n v="2"/>
    <x v="225"/>
    <n v="66.09"/>
    <x v="0"/>
  </r>
  <r>
    <s v="26e94e1a-5e2d-491b-b3c8-15124070c916"/>
    <s v="2ea0ca2a-77fc-4447-b57c-62a6cb4d75a1"/>
    <n v="69711"/>
    <n v="1"/>
    <x v="225"/>
    <n v="99.13"/>
    <x v="1"/>
  </r>
  <r>
    <s v="2e2b2c45-3de7-40cf-9669-88f3e33d96f7"/>
    <s v="c7402157-ae44-45cc-b6a7-b348d5dbd417"/>
    <n v="113349"/>
    <n v="2"/>
    <x v="225"/>
    <n v="148.19999999999999"/>
    <x v="1"/>
  </r>
  <r>
    <s v="2fc2d683-6a1f-4e7b-99e8-4e851b962ffb"/>
    <s v="2ea0ca2a-77fc-4447-b57c-62a6cb4d75a1"/>
    <n v="35249"/>
    <n v="1"/>
    <x v="225"/>
    <n v="21.2"/>
    <x v="1"/>
  </r>
  <r>
    <s v="34d15e59-0ead-4136-861f-2c9ba6cdc771"/>
    <s v="c7402157-ae44-45cc-b6a7-b348d5dbd417"/>
    <n v="139882"/>
    <n v="2"/>
    <x v="225"/>
    <n v="56.88"/>
    <x v="0"/>
  </r>
  <r>
    <s v="38f750e4-d94c-4be5-98cb-61f0b6ffd7c4"/>
    <s v="45baf1d2-e066-4f40-8fc5-c61c08d4af4c"/>
    <n v="70660"/>
    <n v="1"/>
    <x v="225"/>
    <n v="48.57"/>
    <x v="0"/>
  </r>
  <r>
    <s v="3a473b36-75b4-4c42-a452-746a25880008"/>
    <s v="c7402157-ae44-45cc-b6a7-b348d5dbd417"/>
    <n v="138473"/>
    <n v="2"/>
    <x v="225"/>
    <n v="21.44"/>
    <x v="1"/>
  </r>
  <r>
    <s v="4204b9ce-aed2-4bff-af55-f88d4e380e4c"/>
    <s v="c7402157-ae44-45cc-b6a7-b348d5dbd417"/>
    <n v="69218"/>
    <n v="2"/>
    <x v="225"/>
    <n v="34.01"/>
    <x v="0"/>
  </r>
  <r>
    <s v="43b57983-df8e-4302-bc09-45f732696cc6"/>
    <s v="2ea0ca2a-77fc-4447-b57c-62a6cb4d75a1"/>
    <n v="46558"/>
    <n v="1"/>
    <x v="225"/>
    <n v="17.190000000000001"/>
    <x v="1"/>
  </r>
  <r>
    <s v="47f6c51d-4f62-4955-8797-195109cadd1c"/>
    <s v="2ea0ca2a-77fc-4447-b57c-62a6cb4d75a1"/>
    <n v="51504"/>
    <n v="1"/>
    <x v="225"/>
    <n v="65.930000000000007"/>
    <x v="1"/>
  </r>
  <r>
    <s v="4e2e4b27-5108-4e6b-9086-6758a50afd3c"/>
    <s v="c7402157-ae44-45cc-b6a7-b348d5dbd417"/>
    <n v="138510"/>
    <n v="2"/>
    <x v="225"/>
    <n v="127.36"/>
    <x v="1"/>
  </r>
  <r>
    <s v="5ab0f08f-52b2-4506-b0e3-fc4890ee2de2"/>
    <s v="3ca4793d-065e-4112-b023-d1122a2a4b44"/>
    <n v="111786"/>
    <n v="2"/>
    <x v="225"/>
    <n v="20.420000000000002"/>
    <x v="1"/>
  </r>
  <r>
    <s v="60bae5e8-89a4-42ed-acdb-f9c86142cb63"/>
    <s v="3ca4793d-065e-4112-b023-d1122a2a4b44"/>
    <n v="136129"/>
    <n v="2"/>
    <x v="225"/>
    <n v="315.92"/>
    <x v="1"/>
  </r>
  <r>
    <s v="7001a3bc-ac4d-45c7-8ac2-8f2a42277b5b"/>
    <s v="3ca4793d-065e-4112-b023-d1122a2a4b44"/>
    <n v="45617"/>
    <n v="2"/>
    <x v="225"/>
    <n v="704.1"/>
    <x v="1"/>
  </r>
  <r>
    <s v="71d0f4ee-0870-48e7-bb34-255d24e68bc5"/>
    <s v="3ca4793d-065e-4112-b023-d1122a2a4b44"/>
    <n v="139667"/>
    <n v="2"/>
    <x v="225"/>
    <n v="118.85"/>
    <x v="0"/>
  </r>
  <r>
    <s v="74c199af-f471-42c6-bb2f-bc6e97846ce1"/>
    <s v="c7402157-ae44-45cc-b6a7-b348d5dbd417"/>
    <n v="64328"/>
    <n v="2"/>
    <x v="225"/>
    <n v="28.84"/>
    <x v="1"/>
  </r>
  <r>
    <s v="88a97c0c-e25b-4dac-844c-322ecef8150c"/>
    <s v="c7402157-ae44-45cc-b6a7-b348d5dbd417"/>
    <n v="70760"/>
    <n v="2"/>
    <x v="225"/>
    <n v="20.84"/>
    <x v="1"/>
  </r>
  <r>
    <s v="9c9d1a9c-d9da-44d7-9ce1-f4f6b2c60980"/>
    <s v="c7402157-ae44-45cc-b6a7-b348d5dbd417"/>
    <n v="140898"/>
    <n v="2"/>
    <x v="225"/>
    <n v="218.21"/>
    <x v="0"/>
  </r>
  <r>
    <s v="9e008f54-9d2a-4fc6-b2b9-587f36e9e818"/>
    <s v="2ea0ca2a-77fc-4447-b57c-62a6cb4d75a1"/>
    <n v="71061"/>
    <n v="1"/>
    <x v="225"/>
    <n v="103.6"/>
    <x v="0"/>
  </r>
  <r>
    <s v="9f1572fa-90aa-4f54-aabc-be2fd0655071"/>
    <s v="2ea0ca2a-77fc-4447-b57c-62a6cb4d75a1"/>
    <n v="50444"/>
    <n v="1"/>
    <x v="225"/>
    <n v="11.78"/>
    <x v="1"/>
  </r>
  <r>
    <s v="a4409bf8-98f9-47a5-bb61-030ea60ba9ef"/>
    <s v="45baf1d2-e066-4f40-8fc5-c61c08d4af4c"/>
    <n v="30015"/>
    <n v="1"/>
    <x v="225"/>
    <n v="59.28"/>
    <x v="1"/>
  </r>
  <r>
    <s v="a60556b2-7dc3-4407-a9b2-5f15919428ec"/>
    <s v="2ea0ca2a-77fc-4447-b57c-62a6cb4d75a1"/>
    <n v="70662"/>
    <n v="1"/>
    <x v="225"/>
    <n v="75.349999999999994"/>
    <x v="0"/>
  </r>
  <r>
    <s v="af8ca2a2-25bd-4138-9a46-7008e0f3a1e4"/>
    <s v="3ca4793d-065e-4112-b023-d1122a2a4b44"/>
    <n v="138656"/>
    <n v="2"/>
    <x v="225"/>
    <n v="55.04"/>
    <x v="0"/>
  </r>
  <r>
    <s v="c3870868-54ef-461b-a215-258c49e3dde4"/>
    <s v="c7402157-ae44-45cc-b6a7-b348d5dbd417"/>
    <n v="140734"/>
    <n v="2"/>
    <x v="225"/>
    <n v="184.11"/>
    <x v="0"/>
  </r>
  <r>
    <s v="d9a62b63-8d30-48f2-bbbd-e880597b9379"/>
    <s v="45baf1d2-e066-4f40-8fc5-c61c08d4af4c"/>
    <n v="35646"/>
    <n v="1"/>
    <x v="225"/>
    <n v="192.05"/>
    <x v="1"/>
  </r>
  <r>
    <s v="ee00d588-c8a0-479d-a7c7-4208b888bdcb"/>
    <s v="2ea0ca2a-77fc-4447-b57c-62a6cb4d75a1"/>
    <n v="70546"/>
    <n v="1"/>
    <x v="225"/>
    <n v="98.7"/>
    <x v="0"/>
  </r>
  <r>
    <s v="f30c4fda-b358-47c0-b156-603f6c809e7b"/>
    <s v="45baf1d2-e066-4f40-8fc5-c61c08d4af4c"/>
    <n v="70721"/>
    <n v="1"/>
    <x v="225"/>
    <n v="76.53"/>
    <x v="0"/>
  </r>
  <r>
    <s v="f8bb6ba1-5a1b-4417-8a5d-6fd3511c4cd7"/>
    <s v="45baf1d2-e066-4f40-8fc5-c61c08d4af4c"/>
    <n v="70302"/>
    <n v="1"/>
    <x v="225"/>
    <n v="72.39"/>
    <x v="0"/>
  </r>
  <r>
    <s v="f94ef8f3-1912-4aa6-af35-198905fba435"/>
    <s v="c7402157-ae44-45cc-b6a7-b348d5dbd417"/>
    <n v="140924"/>
    <n v="2"/>
    <x v="225"/>
    <n v="85.31"/>
    <x v="0"/>
  </r>
  <r>
    <s v="fbe1fe27-a833-4b1d-8b2a-47d168e7db73"/>
    <s v="c7402157-ae44-45cc-b6a7-b348d5dbd417"/>
    <n v="138729"/>
    <n v="2"/>
    <x v="225"/>
    <n v="76.900000000000006"/>
    <x v="0"/>
  </r>
  <r>
    <s v="0474a435-da2c-4ba9-8431-4582c8cadc6c"/>
    <s v="098431c3-1301-456e-9171-0026d20a3d62"/>
    <n v="33936"/>
    <n v="1"/>
    <x v="226"/>
    <n v="32.979999999999997"/>
    <x v="1"/>
  </r>
  <r>
    <s v="089fe8bf-b1fe-4d1c-ba8d-35b888524aa7"/>
    <s v="2ea0ca2a-77fc-4447-b57c-62a6cb4d75a1"/>
    <n v="42284"/>
    <n v="1"/>
    <x v="226"/>
    <n v="1962.19"/>
    <x v="1"/>
  </r>
  <r>
    <s v="0a35546a-7e10-4a4f-8932-c74fb3801d12"/>
    <s v="ed1a5b13-3dc5-4212-b989-f59258b4410e"/>
    <n v="141190"/>
    <n v="2"/>
    <x v="226"/>
    <n v="84.11"/>
    <x v="0"/>
  </r>
  <r>
    <s v="0b4f77d3-84d9-4420-abf1-37f5a9476007"/>
    <s v="2ea0ca2a-77fc-4447-b57c-62a6cb4d75a1"/>
    <n v="66064"/>
    <n v="1"/>
    <x v="226"/>
    <n v="150.72999999999999"/>
    <x v="1"/>
  </r>
  <r>
    <s v="0df30132-fb0f-4510-b448-df27ca622046"/>
    <s v="098431c3-1301-456e-9171-0026d20a3d62"/>
    <n v="49666"/>
    <n v="1"/>
    <x v="226"/>
    <n v="21.19"/>
    <x v="1"/>
  </r>
  <r>
    <s v="0e793848-8a98-4d98-9191-74d1f8363773"/>
    <s v="3ca4793d-065e-4112-b023-d1122a2a4b44"/>
    <n v="138046"/>
    <n v="2"/>
    <x v="226"/>
    <n v="220.58"/>
    <x v="1"/>
  </r>
  <r>
    <s v="0e98a81f-1c71-462b-9c68-778c00e00545"/>
    <s v="2ea0ca2a-77fc-4447-b57c-62a6cb4d75a1"/>
    <n v="52404"/>
    <n v="1"/>
    <x v="226"/>
    <n v="29.44"/>
    <x v="1"/>
  </r>
  <r>
    <s v="0f09b959-e7f7-4cc9-af63-128ffddf518e"/>
    <s v="098431c3-1301-456e-9171-0026d20a3d62"/>
    <n v="26797"/>
    <n v="1"/>
    <x v="226"/>
    <n v="10.72"/>
    <x v="1"/>
  </r>
  <r>
    <s v="1cebd368-5020-4c37-aad9-dd226d3615a1"/>
    <s v="3ca4793d-065e-4112-b023-d1122a2a4b44"/>
    <n v="127179"/>
    <n v="2"/>
    <x v="226"/>
    <n v="152.59"/>
    <x v="1"/>
  </r>
  <r>
    <s v="2399be52-032b-4d34-9ebc-d873817f19fe"/>
    <s v="098431c3-1301-456e-9171-0026d20a3d62"/>
    <n v="19917"/>
    <n v="1"/>
    <x v="226"/>
    <n v="35.33"/>
    <x v="1"/>
  </r>
  <r>
    <s v="2528c52c-56fb-4e01-bbca-30678dfd7cf6"/>
    <s v="ed1a5b13-3dc5-4212-b989-f59258b4410e"/>
    <n v="138762"/>
    <n v="2"/>
    <x v="226"/>
    <n v="76.900000000000006"/>
    <x v="0"/>
  </r>
  <r>
    <s v="28ca919f-bcba-4153-8bbd-a8d9d4887a37"/>
    <s v="098431c3-1301-456e-9171-0026d20a3d62"/>
    <n v="59249"/>
    <n v="1"/>
    <x v="226"/>
    <n v="425.01"/>
    <x v="1"/>
  </r>
  <r>
    <s v="2ec1247f-54c2-47c4-aa7c-98dd6a9dcf32"/>
    <s v="ed1a5b13-3dc5-4212-b989-f59258b4410e"/>
    <n v="139716"/>
    <n v="2"/>
    <x v="226"/>
    <n v="120.15"/>
    <x v="0"/>
  </r>
  <r>
    <s v="2fbadbae-2406-46ba-9d2a-bfd8532cccf2"/>
    <s v="2ea0ca2a-77fc-4447-b57c-62a6cb4d75a1"/>
    <n v="24139"/>
    <n v="1"/>
    <x v="226"/>
    <n v="13.75"/>
    <x v="1"/>
  </r>
  <r>
    <s v="356ccbab-8661-4816-be0c-392b3e4d1e06"/>
    <s v="c7402157-ae44-45cc-b6a7-b348d5dbd417"/>
    <n v="141194"/>
    <n v="2"/>
    <x v="226"/>
    <n v="146.59"/>
    <x v="0"/>
  </r>
  <r>
    <s v="3b559742-7a7a-4bef-9097-2e816ce47d4b"/>
    <s v="2ea0ca2a-77fc-4447-b57c-62a6cb4d75a1"/>
    <n v="34595"/>
    <n v="1"/>
    <x v="226"/>
    <n v="40.04"/>
    <x v="1"/>
  </r>
  <r>
    <s v="3bc2f23a-f5d3-4d73-a661-3c7e86cf83e8"/>
    <s v="098431c3-1301-456e-9171-0026d20a3d62"/>
    <n v="36452"/>
    <n v="1"/>
    <x v="226"/>
    <n v="40.03"/>
    <x v="1"/>
  </r>
  <r>
    <s v="41bee02c-beb6-4bda-9524-eb69858a4ab9"/>
    <s v="2ea0ca2a-77fc-4447-b57c-62a6cb4d75a1"/>
    <n v="73255"/>
    <n v="1"/>
    <x v="226"/>
    <n v="102.43"/>
    <x v="0"/>
  </r>
  <r>
    <s v="429156a6-03ac-471d-9c80-0d24987ad67c"/>
    <s v="2ea0ca2a-77fc-4447-b57c-62a6cb4d75a1"/>
    <n v="43129"/>
    <n v="1"/>
    <x v="226"/>
    <n v="333.37"/>
    <x v="1"/>
  </r>
  <r>
    <s v="4408e4e8-95ee-4e81-a736-f97bf2ccb248"/>
    <s v="ed1a5b13-3dc5-4212-b989-f59258b4410e"/>
    <n v="140974"/>
    <n v="2"/>
    <x v="226"/>
    <n v="48.06"/>
    <x v="0"/>
  </r>
  <r>
    <s v="4d1dc156-10be-429c-9051-b34da5c7eb75"/>
    <s v="3ca4793d-065e-4112-b023-d1122a2a4b44"/>
    <n v="141152"/>
    <n v="2"/>
    <x v="226"/>
    <n v="233.31"/>
    <x v="0"/>
  </r>
  <r>
    <s v="4e4612cc-7e1e-4df7-8716-82cd19a497e0"/>
    <s v="c7402157-ae44-45cc-b6a7-b348d5dbd417"/>
    <n v="139493"/>
    <n v="2"/>
    <x v="226"/>
    <n v="48.57"/>
    <x v="0"/>
  </r>
  <r>
    <s v="55a79234-d83f-43cb-8d1e-941c3e991095"/>
    <s v="ed1a5b13-3dc5-4212-b989-f59258b4410e"/>
    <n v="140285"/>
    <n v="2"/>
    <x v="226"/>
    <n v="21.63"/>
    <x v="0"/>
  </r>
  <r>
    <s v="591f9762-54db-4822-abc8-00d72742559c"/>
    <s v="2ea0ca2a-77fc-4447-b57c-62a6cb4d75a1"/>
    <n v="39082"/>
    <n v="1"/>
    <x v="226"/>
    <n v="153.79"/>
    <x v="1"/>
  </r>
  <r>
    <s v="5cf476a8-cbec-41df-aca9-a286ca2e2e6f"/>
    <s v="ed1a5b13-3dc5-4212-b989-f59258b4410e"/>
    <n v="140806"/>
    <n v="2"/>
    <x v="226"/>
    <n v="106.93"/>
    <x v="0"/>
  </r>
  <r>
    <s v="610da20a-93c4-49d8-bfec-acb6670e7b9d"/>
    <s v="098431c3-1301-456e-9171-0026d20a3d62"/>
    <n v="47322"/>
    <n v="1"/>
    <x v="226"/>
    <n v="48.29"/>
    <x v="1"/>
  </r>
  <r>
    <s v="6373591d-7d24-411b-8ae6-381b6fe45524"/>
    <s v="ed1a5b13-3dc5-4212-b989-f59258b4410e"/>
    <n v="140079"/>
    <n v="2"/>
    <x v="226"/>
    <n v="128.56"/>
    <x v="0"/>
  </r>
  <r>
    <s v="63f75044-d280-49dd-b1a4-5b092020ae29"/>
    <s v="ed1a5b13-3dc5-4212-b989-f59258b4410e"/>
    <n v="141547"/>
    <n v="2"/>
    <x v="226"/>
    <n v="23.66"/>
    <x v="0"/>
  </r>
  <r>
    <s v="69466620-51cf-4a71-92c1-5575ab62216d"/>
    <s v="ed1a5b13-3dc5-4212-b989-f59258b4410e"/>
    <n v="139382"/>
    <n v="2"/>
    <x v="226"/>
    <n v="74.09"/>
    <x v="0"/>
  </r>
  <r>
    <s v="6a4fcfea-a292-4286-ac4a-615b662000da"/>
    <s v="2ea0ca2a-77fc-4447-b57c-62a6cb4d75a1"/>
    <n v="42958"/>
    <n v="1"/>
    <x v="226"/>
    <n v="40.04"/>
    <x v="1"/>
  </r>
  <r>
    <s v="6e11beda-2916-4b68-a04e-6042e20b4629"/>
    <s v="098431c3-1301-456e-9171-0026d20a3d62"/>
    <n v="20767"/>
    <n v="1"/>
    <x v="226"/>
    <n v="61.23"/>
    <x v="1"/>
  </r>
  <r>
    <s v="727e6071-1d38-4ee7-8337-c1d196e40837"/>
    <s v="098431c3-1301-456e-9171-0026d20a3d62"/>
    <n v="48709"/>
    <n v="1"/>
    <x v="226"/>
    <n v="51.98"/>
    <x v="1"/>
  </r>
  <r>
    <s v="72e7eb1a-96c3-465a-84c4-debadb7dc04b"/>
    <s v="45baf1d2-e066-4f40-8fc5-c61c08d4af4c"/>
    <n v="69678"/>
    <n v="1"/>
    <x v="226"/>
    <n v="463.79"/>
    <x v="1"/>
  </r>
  <r>
    <s v="741069a8-6def-4f91-95ba-24015d7bf130"/>
    <s v="ed1a5b13-3dc5-4212-b989-f59258b4410e"/>
    <n v="140910"/>
    <n v="2"/>
    <x v="226"/>
    <n v="213.44"/>
    <x v="0"/>
  </r>
  <r>
    <s v="753e79b3-402b-48f4-8939-76481275727e"/>
    <s v="2ea0ca2a-77fc-4447-b57c-62a6cb4d75a1"/>
    <n v="36174"/>
    <n v="1"/>
    <x v="226"/>
    <n v="21.2"/>
    <x v="0"/>
  </r>
  <r>
    <s v="7580607d-0d3b-42c6-9688-62e281731175"/>
    <s v="c7402157-ae44-45cc-b6a7-b348d5dbd417"/>
    <n v="137007"/>
    <n v="2"/>
    <x v="226"/>
    <n v="10.81"/>
    <x v="1"/>
  </r>
  <r>
    <s v="82086443-be7c-4cb3-8e72-b548fae9d749"/>
    <s v="2ea0ca2a-77fc-4447-b57c-62a6cb4d75a1"/>
    <n v="65185"/>
    <n v="1"/>
    <x v="226"/>
    <n v="26.24"/>
    <x v="1"/>
  </r>
  <r>
    <s v="85dfb268-032a-4162-9724-f16aa8ba5092"/>
    <s v="c7402157-ae44-45cc-b6a7-b348d5dbd417"/>
    <n v="128553"/>
    <n v="2"/>
    <x v="226"/>
    <n v="10.81"/>
    <x v="1"/>
  </r>
  <r>
    <s v="863f8a3c-f31f-4b8f-ae7e-4cece40daafc"/>
    <s v="2ea0ca2a-77fc-4447-b57c-62a6cb4d75a1"/>
    <n v="28484"/>
    <n v="1"/>
    <x v="226"/>
    <n v="37.520000000000003"/>
    <x v="1"/>
  </r>
  <r>
    <s v="8b999657-f89a-415d-ad4a-a80ec2258749"/>
    <s v="098431c3-1301-456e-9171-0026d20a3d62"/>
    <n v="42172"/>
    <n v="1"/>
    <x v="226"/>
    <n v="352.17"/>
    <x v="1"/>
  </r>
  <r>
    <s v="9b668596-5cea-4d28-ab06-30f78f685b07"/>
    <s v="2ea0ca2a-77fc-4447-b57c-62a6cb4d75a1"/>
    <n v="71223"/>
    <n v="1"/>
    <x v="226"/>
    <n v="100.19"/>
    <x v="0"/>
  </r>
  <r>
    <s v="9cd72c55-5fd3-45e8-bec8-754d514e5abc"/>
    <s v="c7402157-ae44-45cc-b6a7-b348d5dbd417"/>
    <n v="138311"/>
    <n v="2"/>
    <x v="226"/>
    <n v="764.07"/>
    <x v="1"/>
  </r>
  <r>
    <s v="9f5d68ef-8cd7-4896-80d6-09f8bc80f1b3"/>
    <s v="c7402157-ae44-45cc-b6a7-b348d5dbd417"/>
    <n v="69648"/>
    <n v="2"/>
    <x v="226"/>
    <n v="18.02"/>
    <x v="1"/>
  </r>
  <r>
    <s v="a2c3115f-762a-49a2-b34c-ca08b8ff5b0f"/>
    <s v="45baf1d2-e066-4f40-8fc5-c61c08d4af4c"/>
    <n v="57863"/>
    <n v="1"/>
    <x v="226"/>
    <n v="68.3"/>
    <x v="0"/>
  </r>
  <r>
    <s v="ad27275b-468e-4483-95d6-9bd19827f4b3"/>
    <s v="2ea0ca2a-77fc-4447-b57c-62a6cb4d75a1"/>
    <n v="70948"/>
    <n v="1"/>
    <x v="226"/>
    <n v="103.6"/>
    <x v="0"/>
  </r>
  <r>
    <s v="aea3a3ca-d5b0-40b8-b5e6-b2653b6ae922"/>
    <s v="ed1a5b13-3dc5-4212-b989-f59258b4410e"/>
    <n v="135243"/>
    <n v="2"/>
    <x v="226"/>
    <n v="106.93"/>
    <x v="1"/>
  </r>
  <r>
    <s v="af48d973-9ac0-4dfe-bb50-fa0aa39accdd"/>
    <s v="3ca4793d-065e-4112-b023-d1122a2a4b44"/>
    <n v="137035"/>
    <n v="2"/>
    <x v="226"/>
    <n v="10.81"/>
    <x v="1"/>
  </r>
  <r>
    <s v="b17ed2ed-ed22-423f-aaa1-263cf4e5a88b"/>
    <s v="ed1a5b13-3dc5-4212-b989-f59258b4410e"/>
    <n v="136927"/>
    <n v="2"/>
    <x v="226"/>
    <n v="204.74"/>
    <x v="1"/>
  </r>
  <r>
    <s v="b5dcc470-e58c-4ae8-b4ac-0a740f4b07ed"/>
    <s v="ed1a5b13-3dc5-4212-b989-f59258b4410e"/>
    <n v="139538"/>
    <n v="2"/>
    <x v="226"/>
    <n v="85.31"/>
    <x v="0"/>
  </r>
  <r>
    <s v="b88cec5f-42fc-42a8-bfe2-90fcad3d8d38"/>
    <s v="3ca4793d-065e-4112-b023-d1122a2a4b44"/>
    <n v="84218"/>
    <n v="2"/>
    <x v="226"/>
    <n v="21.63"/>
    <x v="1"/>
  </r>
  <r>
    <s v="bc25b931-0a59-4936-af79-a0655caf42ce"/>
    <s v="c7402157-ae44-45cc-b6a7-b348d5dbd417"/>
    <n v="141195"/>
    <n v="2"/>
    <x v="226"/>
    <n v="112.94"/>
    <x v="0"/>
  </r>
  <r>
    <s v="bdb2a1e1-d705-4621-9576-cc88e5b7a7ea"/>
    <s v="ed1a5b13-3dc5-4212-b989-f59258b4410e"/>
    <n v="140111"/>
    <n v="2"/>
    <x v="226"/>
    <n v="98.76"/>
    <x v="0"/>
  </r>
  <r>
    <s v="c19c4880-ef66-4838-90d4-5d78c78fc53d"/>
    <s v="098431c3-1301-456e-9171-0026d20a3d62"/>
    <n v="42970"/>
    <n v="1"/>
    <x v="226"/>
    <n v="54.16"/>
    <x v="1"/>
  </r>
  <r>
    <s v="c4e0aedd-e6ca-4af2-90cb-7bbd7b9bc562"/>
    <s v="c7402157-ae44-45cc-b6a7-b348d5dbd417"/>
    <n v="134525"/>
    <n v="2"/>
    <x v="226"/>
    <n v="304.06"/>
    <x v="1"/>
  </r>
  <r>
    <s v="cded7748-4c94-4a01-b2cb-95434c908b27"/>
    <s v="45baf1d2-e066-4f40-8fc5-c61c08d4af4c"/>
    <n v="73017"/>
    <n v="1"/>
    <x v="226"/>
    <n v="75.349999999999994"/>
    <x v="0"/>
  </r>
  <r>
    <s v="d4b05e71-ca76-4128-952c-17996947ded8"/>
    <s v="45baf1d2-e066-4f40-8fc5-c61c08d4af4c"/>
    <n v="70681"/>
    <n v="1"/>
    <x v="226"/>
    <n v="83.59"/>
    <x v="0"/>
  </r>
  <r>
    <s v="d7ca80e0-ee84-48c0-b08a-61dba1bbe49b"/>
    <s v="3ca4793d-065e-4112-b023-d1122a2a4b44"/>
    <n v="114300"/>
    <n v="2"/>
    <x v="226"/>
    <n v="488.66"/>
    <x v="1"/>
  </r>
  <r>
    <s v="db516533-8a29-439c-9f7d-07b4fd8dfece"/>
    <s v="3ca4793d-065e-4112-b023-d1122a2a4b44"/>
    <n v="123653"/>
    <n v="2"/>
    <x v="226"/>
    <n v="10.81"/>
    <x v="1"/>
  </r>
  <r>
    <s v="e2b3180e-38af-4501-83c5-ba1ada9ac2a7"/>
    <s v="3ca4793d-065e-4112-b023-d1122a2a4b44"/>
    <n v="92561"/>
    <n v="2"/>
    <x v="226"/>
    <n v="21.63"/>
    <x v="1"/>
  </r>
  <r>
    <s v="e67e034f-bfa2-4164-ab16-05e7e5424fcc"/>
    <s v="ed1a5b13-3dc5-4212-b989-f59258b4410e"/>
    <n v="134830"/>
    <n v="2"/>
    <x v="226"/>
    <n v="30.03"/>
    <x v="1"/>
  </r>
  <r>
    <s v="e700ef97-b5d6-47a6-8984-6ebe76eab467"/>
    <s v="2ea0ca2a-77fc-4447-b57c-62a6cb4d75a1"/>
    <n v="44891"/>
    <n v="1"/>
    <x v="226"/>
    <n v="4399.43"/>
    <x v="1"/>
  </r>
  <r>
    <s v="e8d5c64d-c8bd-40cb-b64e-94681a51cefa"/>
    <s v="c7402157-ae44-45cc-b6a7-b348d5dbd417"/>
    <n v="139584"/>
    <n v="2"/>
    <x v="226"/>
    <n v="76.900000000000006"/>
    <x v="0"/>
  </r>
  <r>
    <s v="f79428be-8bf5-42e9-be73-dead6c0b2f1e"/>
    <s v="c7402157-ae44-45cc-b6a7-b348d5dbd417"/>
    <n v="46575"/>
    <n v="2"/>
    <x v="226"/>
    <n v="21.63"/>
    <x v="1"/>
  </r>
  <r>
    <s v="f8abf921-5b65-4028-9d91-e549c29ccce9"/>
    <s v="2ea0ca2a-77fc-4447-b57c-62a6cb4d75a1"/>
    <n v="38393"/>
    <n v="1"/>
    <x v="226"/>
    <n v="91.86"/>
    <x v="1"/>
  </r>
  <r>
    <s v="fa9bd4de-303f-48e6-916b-b75990771bf0"/>
    <s v="3ca4793d-065e-4112-b023-d1122a2a4b44"/>
    <n v="77345"/>
    <n v="2"/>
    <x v="226"/>
    <n v="21.44"/>
    <x v="1"/>
  </r>
  <r>
    <s v="fae90fc8-9eea-4d3b-b746-1838d6c26a4c"/>
    <s v="45baf1d2-e066-4f40-8fc5-c61c08d4af4c"/>
    <n v="70782"/>
    <n v="1"/>
    <x v="226"/>
    <n v="68.3"/>
    <x v="0"/>
  </r>
  <r>
    <s v="011d0d29-c5d4-4a27-98c2-3887bfa84f28"/>
    <s v="c7402157-ae44-45cc-b6a7-b348d5dbd417"/>
    <n v="124361"/>
    <n v="2"/>
    <x v="227"/>
    <n v="10.72"/>
    <x v="1"/>
  </r>
  <r>
    <s v="01281d7d-8edd-4285-a99e-3eb29efbf14d"/>
    <s v="2ea0ca2a-77fc-4447-b57c-62a6cb4d75a1"/>
    <n v="41191"/>
    <n v="1"/>
    <x v="227"/>
    <n v="40.03"/>
    <x v="1"/>
  </r>
  <r>
    <s v="02c60ca3-ebaa-42a3-a9c3-ea857e4e33e1"/>
    <s v="45baf1d2-e066-4f40-8fc5-c61c08d4af4c"/>
    <n v="73517"/>
    <n v="1"/>
    <x v="227"/>
    <n v="75.180000000000007"/>
    <x v="0"/>
  </r>
  <r>
    <s v="0305d3c9-8fb5-4d63-be37-eac4a329b736"/>
    <s v="ed1a5b13-3dc5-4212-b989-f59258b4410e"/>
    <n v="132590"/>
    <n v="2"/>
    <x v="227"/>
    <n v="106.93"/>
    <x v="1"/>
  </r>
  <r>
    <s v="092604c9-389e-4995-829b-e336abeb6ac0"/>
    <s v="098431c3-1301-456e-9171-0026d20a3d62"/>
    <n v="23081"/>
    <n v="1"/>
    <x v="227"/>
    <n v="47.55"/>
    <x v="1"/>
  </r>
  <r>
    <s v="0bcd1b07-96d3-4d45-8a2a-beaa80a5fe40"/>
    <s v="2ea0ca2a-77fc-4447-b57c-62a6cb4d75a1"/>
    <n v="69875"/>
    <n v="1"/>
    <x v="227"/>
    <n v="30.62"/>
    <x v="1"/>
  </r>
  <r>
    <s v="0ca289c4-0f80-49e4-b38a-538d7674b00c"/>
    <s v="ed1a5b13-3dc5-4212-b989-f59258b4410e"/>
    <n v="129765"/>
    <n v="2"/>
    <x v="227"/>
    <n v="40.479999999999997"/>
    <x v="0"/>
  </r>
  <r>
    <s v="0d0766e5-cc2d-49ba-b68c-fe817602f978"/>
    <s v="2ea0ca2a-77fc-4447-b57c-62a6cb4d75a1"/>
    <n v="60761"/>
    <n v="1"/>
    <x v="227"/>
    <n v="147.13999999999999"/>
    <x v="1"/>
  </r>
  <r>
    <s v="0f44bb5c-ba82-4ec2-a416-ad59e867911e"/>
    <s v="ed1a5b13-3dc5-4212-b989-f59258b4410e"/>
    <n v="134494"/>
    <n v="2"/>
    <x v="227"/>
    <n v="152.59"/>
    <x v="1"/>
  </r>
  <r>
    <s v="14b1e0db-bb1f-4a6d-ae88-16cb848bb49f"/>
    <s v="45baf1d2-e066-4f40-8fc5-c61c08d4af4c"/>
    <n v="73663"/>
    <n v="1"/>
    <x v="227"/>
    <n v="86.47"/>
    <x v="0"/>
  </r>
  <r>
    <s v="17f49c51-fbb6-4f42-ae65-14cbe671a195"/>
    <s v="c7402157-ae44-45cc-b6a7-b348d5dbd417"/>
    <n v="126493"/>
    <n v="2"/>
    <x v="227"/>
    <n v="12.02"/>
    <x v="1"/>
  </r>
  <r>
    <s v="1b3b29b4-fa96-4898-b1e0-a68ed176d865"/>
    <s v="c7402157-ae44-45cc-b6a7-b348d5dbd417"/>
    <n v="139584"/>
    <n v="2"/>
    <x v="227"/>
    <n v="141"/>
    <x v="1"/>
  </r>
  <r>
    <s v="21de47f6-b97c-4246-b009-1e0894b14b72"/>
    <s v="ed1a5b13-3dc5-4212-b989-f59258b4410e"/>
    <n v="141770"/>
    <n v="2"/>
    <x v="227"/>
    <n v="33.65"/>
    <x v="0"/>
  </r>
  <r>
    <s v="23cffd54-4d4f-4032-9618-59b6c47566fe"/>
    <s v="45baf1d2-e066-4f40-8fc5-c61c08d4af4c"/>
    <n v="71153"/>
    <n v="1"/>
    <x v="227"/>
    <n v="68.3"/>
    <x v="0"/>
  </r>
  <r>
    <s v="24aff6de-a062-40e2-a9ca-7eab5c0e6a9e"/>
    <s v="ed1a5b13-3dc5-4212-b989-f59258b4410e"/>
    <n v="141641"/>
    <n v="2"/>
    <x v="227"/>
    <n v="160.78"/>
    <x v="0"/>
  </r>
  <r>
    <s v="27b7ca88-43b4-462b-b3bd-a55390606715"/>
    <s v="098431c3-1301-456e-9171-0026d20a3d62"/>
    <n v="28974"/>
    <n v="1"/>
    <x v="227"/>
    <n v="283.79000000000002"/>
    <x v="1"/>
  </r>
  <r>
    <s v="2c1fb331-cfb2-4548-9382-628224d25289"/>
    <s v="2ea0ca2a-77fc-4447-b57c-62a6cb4d75a1"/>
    <n v="70834"/>
    <n v="1"/>
    <x v="227"/>
    <n v="35.32"/>
    <x v="0"/>
  </r>
  <r>
    <s v="2c454bf7-a2f3-4578-b6df-f8aaa1f41893"/>
    <s v="098431c3-1301-456e-9171-0026d20a3d62"/>
    <n v="49278"/>
    <n v="1"/>
    <x v="227"/>
    <n v="188.52"/>
    <x v="1"/>
  </r>
  <r>
    <s v="2dcd5b4a-b591-40bd-a511-8d52efca975f"/>
    <s v="45baf1d2-e066-4f40-8fc5-c61c08d4af4c"/>
    <n v="69397"/>
    <n v="1"/>
    <x v="227"/>
    <n v="21.2"/>
    <x v="0"/>
  </r>
  <r>
    <s v="2e4a4ea9-c66d-47d3-bdd0-d12560aa6d7b"/>
    <s v="c7402157-ae44-45cc-b6a7-b348d5dbd417"/>
    <n v="138603"/>
    <n v="2"/>
    <x v="227"/>
    <n v="10.81"/>
    <x v="1"/>
  </r>
  <r>
    <s v="358ff0c3-2595-4a2d-98ee-a0c307063288"/>
    <s v="3ca4793d-065e-4112-b023-d1122a2a4b44"/>
    <n v="126381"/>
    <n v="2"/>
    <x v="227"/>
    <n v="28.94"/>
    <x v="1"/>
  </r>
  <r>
    <s v="380097c8-ba07-4a5d-b1c8-629fc1acf34f"/>
    <s v="45baf1d2-e066-4f40-8fc5-c61c08d4af4c"/>
    <n v="66826"/>
    <n v="1"/>
    <x v="227"/>
    <n v="25.9"/>
    <x v="1"/>
  </r>
  <r>
    <s v="39cc5492-dc86-48e3-859f-01f9a4b4fe41"/>
    <s v="c7402157-ae44-45cc-b6a7-b348d5dbd417"/>
    <n v="124524"/>
    <n v="2"/>
    <x v="227"/>
    <n v="393.51"/>
    <x v="1"/>
  </r>
  <r>
    <s v="4b1bc667-3f66-4fd3-a994-e9581ca9501b"/>
    <s v="c7402157-ae44-45cc-b6a7-b348d5dbd417"/>
    <n v="139877"/>
    <n v="2"/>
    <x v="227"/>
    <n v="85.31"/>
    <x v="0"/>
  </r>
  <r>
    <s v="4d77561a-e16c-42ae-b83a-c5b3e1068aad"/>
    <s v="c7402157-ae44-45cc-b6a7-b348d5dbd417"/>
    <n v="141807"/>
    <n v="2"/>
    <x v="227"/>
    <n v="57.68"/>
    <x v="0"/>
  </r>
  <r>
    <s v="56c94117-d59d-48c5-8508-9dcb8b1bbf02"/>
    <s v="ed1a5b13-3dc5-4212-b989-f59258b4410e"/>
    <n v="141767"/>
    <n v="2"/>
    <x v="227"/>
    <n v="129.76"/>
    <x v="0"/>
  </r>
  <r>
    <s v="5a748baa-8e10-484f-8078-171f90174cac"/>
    <s v="3ca4793d-065e-4112-b023-d1122a2a4b44"/>
    <n v="141531"/>
    <n v="2"/>
    <x v="227"/>
    <n v="74.09"/>
    <x v="0"/>
  </r>
  <r>
    <s v="64e3cf3a-839c-4063-b677-d297eded18c1"/>
    <s v="2ea0ca2a-77fc-4447-b57c-62a6cb4d75a1"/>
    <n v="29679"/>
    <n v="1"/>
    <x v="227"/>
    <n v="84.76"/>
    <x v="1"/>
  </r>
  <r>
    <s v="67e24082-cfd2-4629-9230-0111ece8b4aa"/>
    <s v="c7402157-ae44-45cc-b6a7-b348d5dbd417"/>
    <n v="114841"/>
    <n v="2"/>
    <x v="227"/>
    <n v="18.02"/>
    <x v="1"/>
  </r>
  <r>
    <s v="6b421aa5-0c5f-46a1-a8e4-86abbafe6a2d"/>
    <s v="ed1a5b13-3dc5-4212-b989-f59258b4410e"/>
    <n v="135959"/>
    <n v="2"/>
    <x v="227"/>
    <n v="299.54000000000002"/>
    <x v="1"/>
  </r>
  <r>
    <s v="6b6cdb88-ff26-4448-889c-e5ea1153d616"/>
    <s v="ed1a5b13-3dc5-4212-b989-f59258b4410e"/>
    <n v="140099"/>
    <n v="2"/>
    <x v="227"/>
    <n v="85.31"/>
    <x v="0"/>
  </r>
  <r>
    <s v="6c9fc142-1c33-4eed-a755-d25c41847a4d"/>
    <s v="c7402157-ae44-45cc-b6a7-b348d5dbd417"/>
    <n v="68319"/>
    <n v="2"/>
    <x v="227"/>
    <n v="355.64"/>
    <x v="1"/>
  </r>
  <r>
    <s v="6fb9826c-66fc-4699-8d2c-b446b7e7bb07"/>
    <s v="2ea0ca2a-77fc-4447-b57c-62a6cb4d75a1"/>
    <n v="41564"/>
    <n v="1"/>
    <x v="227"/>
    <n v="196.75"/>
    <x v="1"/>
  </r>
  <r>
    <s v="735237ff-55da-44a9-af6c-5acc50e8bb51"/>
    <s v="45baf1d2-e066-4f40-8fc5-c61c08d4af4c"/>
    <n v="73530"/>
    <n v="1"/>
    <x v="227"/>
    <n v="49.45"/>
    <x v="0"/>
  </r>
  <r>
    <s v="779806be-c615-487d-89bf-9aa078ec56ac"/>
    <s v="3ca4793d-065e-4112-b023-d1122a2a4b44"/>
    <n v="141552"/>
    <n v="2"/>
    <x v="227"/>
    <n v="85.31"/>
    <x v="0"/>
  </r>
  <r>
    <s v="77bc944d-076e-4599-accd-e77f0404f0af"/>
    <s v="098431c3-1301-456e-9171-0026d20a3d62"/>
    <n v="37054"/>
    <n v="1"/>
    <x v="227"/>
    <n v="49.17"/>
    <x v="1"/>
  </r>
  <r>
    <s v="7bac3ace-7cb0-4e2f-baa9-7f2f0adaa76d"/>
    <s v="3ca4793d-065e-4112-b023-d1122a2a4b44"/>
    <n v="141690"/>
    <n v="2"/>
    <x v="227"/>
    <n v="102.45"/>
    <x v="0"/>
  </r>
  <r>
    <s v="7cdf9ea2-1a05-4bc2-b0bd-cf3e0265ed89"/>
    <s v="ed1a5b13-3dc5-4212-b989-f59258b4410e"/>
    <n v="140843"/>
    <n v="2"/>
    <x v="227"/>
    <n v="62.48"/>
    <x v="0"/>
  </r>
  <r>
    <s v="8289f278-f512-4e86-972a-85cc09694aca"/>
    <s v="c7402157-ae44-45cc-b6a7-b348d5dbd417"/>
    <n v="141781"/>
    <n v="2"/>
    <x v="227"/>
    <n v="299.17"/>
    <x v="0"/>
  </r>
  <r>
    <s v="865e554b-9aca-41a5-843c-326b5c9d5992"/>
    <s v="2ea0ca2a-77fc-4447-b57c-62a6cb4d75a1"/>
    <n v="55181"/>
    <n v="1"/>
    <x v="227"/>
    <n v="173.8"/>
    <x v="1"/>
  </r>
  <r>
    <s v="893329f6-8169-4c94-92d3-21eca0e982e8"/>
    <s v="2ea0ca2a-77fc-4447-b57c-62a6cb4d75a1"/>
    <n v="44094"/>
    <n v="1"/>
    <x v="227"/>
    <n v="643"/>
    <x v="1"/>
  </r>
  <r>
    <s v="8bac4506-d98d-4010-967a-5a67e0e3eebe"/>
    <s v="098431c3-1301-456e-9171-0026d20a3d62"/>
    <n v="46375"/>
    <n v="1"/>
    <x v="227"/>
    <n v="228.82"/>
    <x v="1"/>
  </r>
  <r>
    <s v="8f0cbe73-e949-4b5a-8e8d-ce2a97938e56"/>
    <s v="c7402157-ae44-45cc-b6a7-b348d5dbd417"/>
    <n v="140879"/>
    <n v="2"/>
    <x v="227"/>
    <n v="106.93"/>
    <x v="0"/>
  </r>
  <r>
    <s v="8ff9784b-767a-4f9d-ba42-9ee410e045b6"/>
    <s v="c7402157-ae44-45cc-b6a7-b348d5dbd417"/>
    <n v="140074"/>
    <n v="2"/>
    <x v="227"/>
    <n v="76.900000000000006"/>
    <x v="0"/>
  </r>
  <r>
    <s v="903f0bed-57b1-4b5a-8674-74a81168ff28"/>
    <s v="2ea0ca2a-77fc-4447-b57c-62a6cb4d75a1"/>
    <n v="36090"/>
    <n v="1"/>
    <x v="227"/>
    <n v="49.36"/>
    <x v="1"/>
  </r>
  <r>
    <s v="9056a539-3073-4b39-8272-db5b03af8bf7"/>
    <s v="c7402157-ae44-45cc-b6a7-b348d5dbd417"/>
    <n v="138736"/>
    <n v="2"/>
    <x v="227"/>
    <n v="96.12"/>
    <x v="1"/>
  </r>
  <r>
    <s v="96a45a01-cc4e-4109-8781-7192366955c2"/>
    <s v="098431c3-1301-456e-9171-0026d20a3d62"/>
    <n v="73646"/>
    <n v="1"/>
    <x v="227"/>
    <n v="62.79"/>
    <x v="0"/>
  </r>
  <r>
    <s v="9e77672d-a9cf-420d-809d-e4d531e759b1"/>
    <s v="2ea0ca2a-77fc-4447-b57c-62a6cb4d75a1"/>
    <n v="34385"/>
    <n v="1"/>
    <x v="227"/>
    <n v="10.6"/>
    <x v="1"/>
  </r>
  <r>
    <s v="aeb82e91-a1f2-4a29-86f7-ca3caf59f18b"/>
    <s v="45baf1d2-e066-4f40-8fc5-c61c08d4af4c"/>
    <n v="59978"/>
    <n v="1"/>
    <x v="227"/>
    <n v="116.58"/>
    <x v="1"/>
  </r>
  <r>
    <s v="b64f35e4-2dab-4064-a82f-a6528a5ee32c"/>
    <s v="3ca4793d-065e-4112-b023-d1122a2a4b44"/>
    <n v="139400"/>
    <n v="2"/>
    <x v="227"/>
    <n v="57.67"/>
    <x v="1"/>
  </r>
  <r>
    <s v="b8d70d48-1a02-4c67-ba94-1dff36be1c1c"/>
    <s v="3ca4793d-065e-4112-b023-d1122a2a4b44"/>
    <n v="138183"/>
    <n v="2"/>
    <x v="227"/>
    <n v="569.97"/>
    <x v="1"/>
  </r>
  <r>
    <s v="b8dc9cf4-4ba3-41d6-9e79-e5d4217e14b3"/>
    <s v="c7402157-ae44-45cc-b6a7-b348d5dbd417"/>
    <n v="137866"/>
    <n v="2"/>
    <x v="227"/>
    <n v="126.31"/>
    <x v="1"/>
  </r>
  <r>
    <s v="bb46a180-12b7-4f59-8062-69561697d1bd"/>
    <s v="098431c3-1301-456e-9171-0026d20a3d62"/>
    <n v="27821"/>
    <n v="1"/>
    <x v="227"/>
    <n v="32.96"/>
    <x v="1"/>
  </r>
  <r>
    <s v="bdbf537a-d9f6-422a-810b-bd7719a54148"/>
    <s v="3ca4793d-065e-4112-b023-d1122a2a4b44"/>
    <n v="141404"/>
    <n v="2"/>
    <x v="227"/>
    <n v="85.31"/>
    <x v="0"/>
  </r>
  <r>
    <s v="bfdbfe9c-1073-46e1-9ec4-1b3b66c4d898"/>
    <s v="ed1a5b13-3dc5-4212-b989-f59258b4410e"/>
    <n v="141824"/>
    <n v="2"/>
    <x v="227"/>
    <n v="57.68"/>
    <x v="0"/>
  </r>
  <r>
    <s v="bff54c1d-b7f1-4a1b-b642-68cb0067a137"/>
    <s v="2ea0ca2a-77fc-4447-b57c-62a6cb4d75a1"/>
    <n v="73533"/>
    <n v="1"/>
    <x v="227"/>
    <n v="49.46"/>
    <x v="0"/>
  </r>
  <r>
    <s v="cbb81289-e433-4311-a31c-cef22cd89f46"/>
    <s v="3ca4793d-065e-4112-b023-d1122a2a4b44"/>
    <n v="141146"/>
    <n v="2"/>
    <x v="227"/>
    <n v="76.900000000000006"/>
    <x v="0"/>
  </r>
  <r>
    <s v="cf716e8e-38a8-47f4-a3d7-2f96252193a6"/>
    <s v="c7402157-ae44-45cc-b6a7-b348d5dbd417"/>
    <n v="135090"/>
    <n v="2"/>
    <x v="227"/>
    <n v="177.26"/>
    <x v="1"/>
  </r>
  <r>
    <s v="d051638a-b614-43d4-a004-2367df9d4a09"/>
    <s v="c7402157-ae44-45cc-b6a7-b348d5dbd417"/>
    <n v="140982"/>
    <n v="2"/>
    <x v="227"/>
    <n v="55.04"/>
    <x v="0"/>
  </r>
  <r>
    <s v="d315cf96-0e9d-4e29-a6c0-cd2360cb863a"/>
    <s v="2ea0ca2a-77fc-4447-b57c-62a6cb4d75a1"/>
    <n v="41623"/>
    <n v="1"/>
    <x v="227"/>
    <n v="310.45"/>
    <x v="1"/>
  </r>
  <r>
    <s v="d7f7a41b-57b8-41bb-be51-c4b70166fa71"/>
    <s v="2ea0ca2a-77fc-4447-b57c-62a6cb4d75a1"/>
    <n v="47466"/>
    <n v="1"/>
    <x v="227"/>
    <n v="395.34"/>
    <x v="1"/>
  </r>
  <r>
    <s v="dd63d8c8-b9a9-4b15-bfb6-0530f23223a4"/>
    <s v="098431c3-1301-456e-9171-0026d20a3d62"/>
    <n v="59249"/>
    <n v="1"/>
    <x v="227"/>
    <n v="395.57"/>
    <x v="1"/>
  </r>
  <r>
    <s v="df5078cd-b047-464d-aad1-8a03a30ad634"/>
    <s v="3ca4793d-065e-4112-b023-d1122a2a4b44"/>
    <n v="91859"/>
    <n v="2"/>
    <x v="227"/>
    <n v="21.63"/>
    <x v="1"/>
  </r>
  <r>
    <s v="e3cf2931-5795-4fc2-8b41-641c9a5c86c8"/>
    <s v="3ca4793d-065e-4112-b023-d1122a2a4b44"/>
    <n v="111002"/>
    <n v="2"/>
    <x v="227"/>
    <n v="258.58999999999997"/>
    <x v="1"/>
  </r>
  <r>
    <s v="e57f48a8-3e23-4cdc-8366-ed2674858eaf"/>
    <s v="45baf1d2-e066-4f40-8fc5-c61c08d4af4c"/>
    <n v="69650"/>
    <n v="1"/>
    <x v="227"/>
    <n v="35.33"/>
    <x v="1"/>
  </r>
  <r>
    <s v="e70603ec-3eb7-4478-ad03-8b1055c41cc7"/>
    <s v="2ea0ca2a-77fc-4447-b57c-62a6cb4d75a1"/>
    <n v="66942"/>
    <n v="1"/>
    <x v="227"/>
    <n v="10.6"/>
    <x v="1"/>
  </r>
  <r>
    <s v="eb315aea-6e67-42c8-969e-7dbdf0e456a2"/>
    <s v="3ca4793d-065e-4112-b023-d1122a2a4b44"/>
    <n v="48889"/>
    <n v="2"/>
    <x v="227"/>
    <n v="21.63"/>
    <x v="0"/>
  </r>
  <r>
    <s v="f70004df-5e77-4a45-a960-b570a5057e3d"/>
    <s v="c7402157-ae44-45cc-b6a7-b348d5dbd417"/>
    <n v="123714"/>
    <n v="2"/>
    <x v="227"/>
    <n v="12.02"/>
    <x v="1"/>
  </r>
  <r>
    <s v="fc05fcf5-46e7-40a2-8d8d-822ada1d34cc"/>
    <s v="3ca4793d-065e-4112-b023-d1122a2a4b44"/>
    <n v="140931"/>
    <n v="2"/>
    <x v="227"/>
    <n v="239.1"/>
    <x v="0"/>
  </r>
  <r>
    <s v="fca367bf-0afd-4b0a-a2c9-280764323301"/>
    <s v="45baf1d2-e066-4f40-8fc5-c61c08d4af4c"/>
    <n v="66201"/>
    <n v="1"/>
    <x v="227"/>
    <n v="499.56"/>
    <x v="1"/>
  </r>
  <r>
    <s v="fd429acd-39ce-4375-9e42-ced8a9b0582a"/>
    <s v="098431c3-1301-456e-9171-0026d20a3d62"/>
    <n v="34563"/>
    <n v="1"/>
    <x v="227"/>
    <n v="112.21"/>
    <x v="1"/>
  </r>
  <r>
    <s v="002fe121-a57f-4e28-baf0-cbbb1ff1f57f"/>
    <s v="2ea0ca2a-77fc-4447-b57c-62a6cb4d75a1"/>
    <n v="36180"/>
    <n v="1"/>
    <x v="228"/>
    <n v="42.38"/>
    <x v="1"/>
  </r>
  <r>
    <s v="02a9643c-3114-47e5-82d2-804883f2a2da"/>
    <s v="3ca4793d-065e-4112-b023-d1122a2a4b44"/>
    <n v="50858"/>
    <n v="2"/>
    <x v="228"/>
    <n v="21.63"/>
    <x v="1"/>
  </r>
  <r>
    <s v="04898006-b7a0-414c-8582-db7286979d2c"/>
    <s v="c7402157-ae44-45cc-b6a7-b348d5dbd417"/>
    <n v="139187"/>
    <n v="2"/>
    <x v="228"/>
    <n v="127.36"/>
    <x v="1"/>
  </r>
  <r>
    <s v="04b25a8d-41cf-41d3-a7c9-ed67cbf282ed"/>
    <s v="3ca4793d-065e-4112-b023-d1122a2a4b44"/>
    <n v="134607"/>
    <n v="2"/>
    <x v="228"/>
    <n v="10.81"/>
    <x v="1"/>
  </r>
  <r>
    <s v="04d032b9-d6f8-4979-b483-37b24b48c43b"/>
    <s v="2ea0ca2a-77fc-4447-b57c-62a6cb4d75a1"/>
    <n v="73898"/>
    <n v="1"/>
    <x v="228"/>
    <n v="104.9"/>
    <x v="0"/>
  </r>
  <r>
    <s v="056868ee-dfa9-4d5d-afed-30b853339967"/>
    <s v="2ea0ca2a-77fc-4447-b57c-62a6cb4d75a1"/>
    <n v="41450"/>
    <n v="1"/>
    <x v="228"/>
    <n v="36.5"/>
    <x v="1"/>
  </r>
  <r>
    <s v="056a775a-8b35-4756-a475-e9512461f517"/>
    <s v="3ca4793d-065e-4112-b023-d1122a2a4b44"/>
    <n v="43867"/>
    <n v="2"/>
    <x v="228"/>
    <n v="23.66"/>
    <x v="1"/>
  </r>
  <r>
    <s v="155eb373-17c0-42e9-a94f-72d248e98eb1"/>
    <s v="ed1a5b13-3dc5-4212-b989-f59258b4410e"/>
    <n v="139501"/>
    <n v="2"/>
    <x v="228"/>
    <n v="85.31"/>
    <x v="0"/>
  </r>
  <r>
    <s v="1a239f0c-6fab-4dc9-8080-a6d3bbec8aee"/>
    <s v="45baf1d2-e066-4f40-8fc5-c61c08d4af4c"/>
    <n v="73150"/>
    <n v="1"/>
    <x v="228"/>
    <n v="67.760000000000005"/>
    <x v="0"/>
  </r>
  <r>
    <s v="1aa73d1c-6a82-4854-bdb1-5b140adaa9b5"/>
    <s v="3ca4793d-065e-4112-b023-d1122a2a4b44"/>
    <n v="139209"/>
    <n v="2"/>
    <x v="228"/>
    <n v="327.5"/>
    <x v="1"/>
  </r>
  <r>
    <s v="1ec903b2-02ee-4d14-baa4-af66919cf822"/>
    <s v="ed1a5b13-3dc5-4212-b989-f59258b4410e"/>
    <n v="140717"/>
    <n v="2"/>
    <x v="228"/>
    <n v="76.900000000000006"/>
    <x v="0"/>
  </r>
  <r>
    <s v="1f9f5066-5474-4953-aea0-985f5cb18249"/>
    <s v="3ca4793d-065e-4112-b023-d1122a2a4b44"/>
    <n v="85417"/>
    <n v="2"/>
    <x v="228"/>
    <n v="21.63"/>
    <x v="1"/>
  </r>
  <r>
    <s v="284bd8e1-e4cb-44ef-ad2d-44671797d946"/>
    <s v="3ca4793d-065e-4112-b023-d1122a2a4b44"/>
    <n v="45450"/>
    <n v="2"/>
    <x v="228"/>
    <n v="31.24"/>
    <x v="1"/>
  </r>
  <r>
    <s v="29cefe03-f261-4794-8a7f-cb7ee52ce32a"/>
    <s v="3ca4793d-065e-4112-b023-d1122a2a4b44"/>
    <n v="42141"/>
    <n v="2"/>
    <x v="228"/>
    <n v="21.63"/>
    <x v="1"/>
  </r>
  <r>
    <s v="2bad920f-f495-4889-8874-3cadd13d904a"/>
    <s v="3ca4793d-065e-4112-b023-d1122a2a4b44"/>
    <n v="137868"/>
    <n v="2"/>
    <x v="228"/>
    <n v="54.06"/>
    <x v="1"/>
  </r>
  <r>
    <s v="2c0c7534-0fc6-487e-8106-76996461906c"/>
    <s v="2ea0ca2a-77fc-4447-b57c-62a6cb4d75a1"/>
    <n v="64007"/>
    <n v="1"/>
    <x v="228"/>
    <n v="11.78"/>
    <x v="1"/>
  </r>
  <r>
    <s v="2fd3cb40-e7a9-441b-96f7-6a213bd4c1d7"/>
    <s v="ed1a5b13-3dc5-4212-b989-f59258b4410e"/>
    <n v="141059"/>
    <n v="2"/>
    <x v="228"/>
    <n v="76.900000000000006"/>
    <x v="0"/>
  </r>
  <r>
    <s v="3b324815-688e-43e1-971f-df1a83ee259a"/>
    <s v="c7402157-ae44-45cc-b6a7-b348d5dbd417"/>
    <n v="139926"/>
    <n v="2"/>
    <x v="228"/>
    <n v="76.900000000000006"/>
    <x v="0"/>
  </r>
  <r>
    <s v="3f3983e6-1324-4ebd-b51a-b147fd814762"/>
    <s v="c7402157-ae44-45cc-b6a7-b348d5dbd417"/>
    <n v="141019"/>
    <n v="2"/>
    <x v="228"/>
    <n v="85.31"/>
    <x v="0"/>
  </r>
  <r>
    <s v="40bb5213-780f-4068-b919-ae1468a96ad1"/>
    <s v="c7402157-ae44-45cc-b6a7-b348d5dbd417"/>
    <n v="112858"/>
    <n v="2"/>
    <x v="228"/>
    <n v="440.12"/>
    <x v="1"/>
  </r>
  <r>
    <s v="48a123c5-9f3a-4697-8102-3b0970fa2ff4"/>
    <s v="c7402157-ae44-45cc-b6a7-b348d5dbd417"/>
    <n v="123806"/>
    <n v="2"/>
    <x v="228"/>
    <n v="442.99"/>
    <x v="1"/>
  </r>
  <r>
    <s v="4b071778-aa48-4eb0-95c5-4c5a7da76c9b"/>
    <s v="c7402157-ae44-45cc-b6a7-b348d5dbd417"/>
    <n v="141062"/>
    <n v="2"/>
    <x v="228"/>
    <n v="76.900000000000006"/>
    <x v="0"/>
  </r>
  <r>
    <s v="51770b6b-bdcf-4b31-86b1-315a26ffbc52"/>
    <s v="2ea0ca2a-77fc-4447-b57c-62a6cb4d75a1"/>
    <n v="19797"/>
    <n v="1"/>
    <x v="228"/>
    <n v="82.43"/>
    <x v="1"/>
  </r>
  <r>
    <s v="52ba0db0-8131-4f6e-a190-5d918b96a274"/>
    <s v="3ca4793d-065e-4112-b023-d1122a2a4b44"/>
    <n v="135178"/>
    <n v="2"/>
    <x v="228"/>
    <n v="76.900000000000006"/>
    <x v="0"/>
  </r>
  <r>
    <s v="5466ffc3-01c9-4c45-a20b-94ba1df8f9b2"/>
    <s v="2ea0ca2a-77fc-4447-b57c-62a6cb4d75a1"/>
    <n v="40837"/>
    <n v="1"/>
    <x v="228"/>
    <n v="37.67"/>
    <x v="1"/>
  </r>
  <r>
    <s v="5acf105f-8888-4361-b83b-3602a2950ac2"/>
    <s v="45baf1d2-e066-4f40-8fc5-c61c08d4af4c"/>
    <n v="61796"/>
    <n v="1"/>
    <x v="228"/>
    <n v="164.17"/>
    <x v="1"/>
  </r>
  <r>
    <s v="5ba5edf1-0698-416d-adbb-a8734ac7fd17"/>
    <s v="2ea0ca2a-77fc-4447-b57c-62a6cb4d75a1"/>
    <n v="71003"/>
    <n v="1"/>
    <x v="228"/>
    <n v="104.92"/>
    <x v="0"/>
  </r>
  <r>
    <s v="63e891dd-c8c7-4cfe-aedc-561f9c8c34e7"/>
    <s v="ed1a5b13-3dc5-4212-b989-f59258b4410e"/>
    <n v="139568"/>
    <n v="2"/>
    <x v="228"/>
    <n v="62.14"/>
    <x v="0"/>
  </r>
  <r>
    <s v="67bdb053-0233-4530-94e7-2f10edc40614"/>
    <s v="3ca4793d-065e-4112-b023-d1122a2a4b44"/>
    <n v="67035"/>
    <n v="2"/>
    <x v="228"/>
    <n v="1926.26"/>
    <x v="1"/>
  </r>
  <r>
    <s v="6df23a5c-3399-4898-9cbe-35b5aa1e787b"/>
    <s v="2ea0ca2a-77fc-4447-b57c-62a6cb4d75a1"/>
    <n v="73857"/>
    <n v="1"/>
    <x v="228"/>
    <n v="219.05"/>
    <x v="0"/>
  </r>
  <r>
    <s v="6f118606-efeb-4f2e-967a-62c251b64d86"/>
    <s v="c7402157-ae44-45cc-b6a7-b348d5dbd417"/>
    <n v="74230"/>
    <n v="2"/>
    <x v="228"/>
    <n v="33.65"/>
    <x v="1"/>
  </r>
  <r>
    <s v="76daf145-1010-433b-a82d-22001b5f80e7"/>
    <s v="3ca4793d-065e-4112-b023-d1122a2a4b44"/>
    <n v="140221"/>
    <n v="2"/>
    <x v="228"/>
    <n v="169.1"/>
    <x v="1"/>
  </r>
  <r>
    <s v="88d01c9e-82e3-46aa-aa25-e8b86a82a43e"/>
    <s v="2ea0ca2a-77fc-4447-b57c-62a6cb4d75a1"/>
    <n v="67109"/>
    <n v="1"/>
    <x v="228"/>
    <n v="105.63"/>
    <x v="1"/>
  </r>
  <r>
    <s v="89dee2f2-8495-4e52-a71f-8470fb250773"/>
    <s v="ed1a5b13-3dc5-4212-b989-f59258b4410e"/>
    <n v="137415"/>
    <n v="2"/>
    <x v="228"/>
    <n v="542.5"/>
    <x v="1"/>
  </r>
  <r>
    <s v="8eb0d90e-fece-4c4b-867d-5f457d79181c"/>
    <s v="ed1a5b13-3dc5-4212-b989-f59258b4410e"/>
    <n v="133450"/>
    <n v="2"/>
    <x v="228"/>
    <n v="373.15"/>
    <x v="1"/>
  </r>
  <r>
    <s v="9221dc32-fe43-41ad-a68f-dec0a2e53e86"/>
    <s v="c7402157-ae44-45cc-b6a7-b348d5dbd417"/>
    <n v="73766"/>
    <n v="2"/>
    <x v="228"/>
    <n v="31.24"/>
    <x v="1"/>
  </r>
  <r>
    <s v="943cfc3c-18f0-43d9-8d3d-e8a98f10f4a0"/>
    <s v="c7402157-ae44-45cc-b6a7-b348d5dbd417"/>
    <n v="139804"/>
    <n v="2"/>
    <x v="228"/>
    <n v="74.09"/>
    <x v="0"/>
  </r>
  <r>
    <s v="9c000e20-47df-4c7f-9537-d0cabb0b5a5a"/>
    <s v="2ea0ca2a-77fc-4447-b57c-62a6cb4d75a1"/>
    <n v="49276"/>
    <n v="1"/>
    <x v="228"/>
    <n v="770.81"/>
    <x v="1"/>
  </r>
  <r>
    <s v="9e073ac2-4c57-4ce8-93f0-69b9a3a31cba"/>
    <s v="2ea0ca2a-77fc-4447-b57c-62a6cb4d75a1"/>
    <n v="51504"/>
    <n v="1"/>
    <x v="228"/>
    <n v="76.2"/>
    <x v="1"/>
  </r>
  <r>
    <s v="9ea3838d-ac26-4d82-9920-ac6ba98a2e54"/>
    <s v="ed1a5b13-3dc5-4212-b989-f59258b4410e"/>
    <n v="135051"/>
    <n v="2"/>
    <x v="228"/>
    <n v="272.58"/>
    <x v="1"/>
  </r>
  <r>
    <s v="a3f60752-a077-4d0a-b820-76128f759b81"/>
    <s v="3ca4793d-065e-4112-b023-d1122a2a4b44"/>
    <n v="138657"/>
    <n v="2"/>
    <x v="228"/>
    <n v="85.31"/>
    <x v="0"/>
  </r>
  <r>
    <s v="a7fcdf09-79d6-4236-bf41-34a51941634c"/>
    <s v="ed1a5b13-3dc5-4212-b989-f59258b4410e"/>
    <n v="142494"/>
    <n v="2"/>
    <x v="228"/>
    <n v="85.31"/>
    <x v="0"/>
  </r>
  <r>
    <s v="b8004ab1-8c98-4951-b49b-4b7339909cc0"/>
    <s v="ed1a5b13-3dc5-4212-b989-f59258b4410e"/>
    <n v="135841"/>
    <n v="2"/>
    <x v="228"/>
    <n v="10.81"/>
    <x v="1"/>
  </r>
  <r>
    <s v="b8e8389e-ac09-43af-831c-bbc52aa11f37"/>
    <s v="c7402157-ae44-45cc-b6a7-b348d5dbd417"/>
    <n v="111786"/>
    <n v="2"/>
    <x v="228"/>
    <n v="9.61"/>
    <x v="1"/>
  </r>
  <r>
    <s v="c17b3dac-a66e-4d6d-8155-fba9692ffd2b"/>
    <s v="ed1a5b13-3dc5-4212-b989-f59258b4410e"/>
    <n v="141004"/>
    <n v="2"/>
    <x v="228"/>
    <n v="69.69"/>
    <x v="0"/>
  </r>
  <r>
    <s v="c1a772ac-dcea-4d3e-bc5d-0471d6765b8c"/>
    <s v="2ea0ca2a-77fc-4447-b57c-62a6cb4d75a1"/>
    <n v="73076"/>
    <n v="1"/>
    <x v="228"/>
    <n v="103.64"/>
    <x v="0"/>
  </r>
  <r>
    <s v="c5195766-a517-41dd-81c8-8330434bde9a"/>
    <s v="3ca4793d-065e-4112-b023-d1122a2a4b44"/>
    <n v="136129"/>
    <n v="2"/>
    <x v="228"/>
    <n v="718.14"/>
    <x v="1"/>
  </r>
  <r>
    <s v="cdbf8e55-af86-45a2-887d-97d445d9df90"/>
    <s v="ed1a5b13-3dc5-4212-b989-f59258b4410e"/>
    <n v="140443"/>
    <n v="2"/>
    <x v="228"/>
    <n v="120.15"/>
    <x v="0"/>
  </r>
  <r>
    <s v="ceb792ed-d273-45a7-8b0b-88dc59f1b2f0"/>
    <s v="2ea0ca2a-77fc-4447-b57c-62a6cb4d75a1"/>
    <n v="68703"/>
    <n v="1"/>
    <x v="228"/>
    <n v="83.61"/>
    <x v="0"/>
  </r>
  <r>
    <s v="cedcd6bb-27c2-4f86-bcff-7e9542efb707"/>
    <s v="45baf1d2-e066-4f40-8fc5-c61c08d4af4c"/>
    <n v="73178"/>
    <n v="1"/>
    <x v="228"/>
    <n v="149.47999999999999"/>
    <x v="0"/>
  </r>
  <r>
    <s v="cf232963-7d4a-4986-bd4d-0dbe0bfbd817"/>
    <s v="3ca4793d-065e-4112-b023-d1122a2a4b44"/>
    <n v="142321"/>
    <n v="2"/>
    <x v="228"/>
    <n v="294.36"/>
    <x v="0"/>
  </r>
  <r>
    <s v="d2f3b83c-0b7f-4a1e-978a-deca8b4f6cc1"/>
    <s v="2ea0ca2a-77fc-4447-b57c-62a6cb4d75a1"/>
    <n v="68705"/>
    <n v="1"/>
    <x v="228"/>
    <n v="61.24"/>
    <x v="0"/>
  </r>
  <r>
    <s v="d3d278b2-b778-4442-b65b-674c9fc75da1"/>
    <s v="45baf1d2-e066-4f40-8fc5-c61c08d4af4c"/>
    <n v="73737"/>
    <n v="1"/>
    <x v="228"/>
    <n v="77.45"/>
    <x v="0"/>
  </r>
  <r>
    <s v="de61f290-10f1-46f5-83d5-3703b72fd808"/>
    <s v="3ca4793d-065e-4112-b023-d1122a2a4b44"/>
    <n v="76654"/>
    <n v="2"/>
    <x v="228"/>
    <n v="181.17"/>
    <x v="1"/>
  </r>
  <r>
    <s v="df98e38c-441a-4830-a96b-a25e4480be54"/>
    <s v="2ea0ca2a-77fc-4447-b57c-62a6cb4d75a1"/>
    <n v="24139"/>
    <n v="1"/>
    <x v="228"/>
    <n v="733.05"/>
    <x v="1"/>
  </r>
  <r>
    <s v="e04711db-7878-40cb-add3-ad17b9acb3fa"/>
    <s v="c7402157-ae44-45cc-b6a7-b348d5dbd417"/>
    <n v="141807"/>
    <n v="2"/>
    <x v="228"/>
    <n v="321.44"/>
    <x v="1"/>
  </r>
  <r>
    <s v="e744087b-86ff-4473-a6ba-2253c93a5bc8"/>
    <s v="ed1a5b13-3dc5-4212-b989-f59258b4410e"/>
    <n v="141422"/>
    <n v="2"/>
    <x v="228"/>
    <n v="120.15"/>
    <x v="0"/>
  </r>
  <r>
    <s v="ec6797e2-9f8a-472d-9b15-99ff077ec273"/>
    <s v="45baf1d2-e066-4f40-8fc5-c61c08d4af4c"/>
    <n v="59978"/>
    <n v="1"/>
    <x v="228"/>
    <n v="239.55"/>
    <x v="1"/>
  </r>
  <r>
    <s v="efe0d71e-1908-4767-ba31-0ed88d19fade"/>
    <s v="c7402157-ae44-45cc-b6a7-b348d5dbd417"/>
    <n v="141950"/>
    <n v="2"/>
    <x v="228"/>
    <n v="87.71"/>
    <x v="0"/>
  </r>
  <r>
    <s v="f1a1c995-6053-4737-986b-c23146994ecf"/>
    <s v="3ca4793d-065e-4112-b023-d1122a2a4b44"/>
    <n v="91070"/>
    <n v="2"/>
    <x v="228"/>
    <n v="64.94"/>
    <x v="1"/>
  </r>
  <r>
    <s v="f692638a-1f80-408c-8871-126caec1fed6"/>
    <s v="c7402157-ae44-45cc-b6a7-b348d5dbd417"/>
    <n v="88320"/>
    <n v="2"/>
    <x v="228"/>
    <n v="33.65"/>
    <x v="1"/>
  </r>
  <r>
    <s v="fb16eef0-8e87-4795-96e6-d929cca725c4"/>
    <s v="3ca4793d-065e-4112-b023-d1122a2a4b44"/>
    <n v="139770"/>
    <n v="2"/>
    <x v="228"/>
    <n v="76.900000000000006"/>
    <x v="0"/>
  </r>
  <r>
    <s v="fbfeddc9-76a2-470e-a008-0d5f0d549c7f"/>
    <s v="3ca4793d-065e-4112-b023-d1122a2a4b44"/>
    <n v="140151"/>
    <n v="2"/>
    <x v="228"/>
    <n v="26.06"/>
    <x v="1"/>
  </r>
  <r>
    <s v="ffbcabbb-4e5d-45fd-b156-4b7b2ead92c3"/>
    <s v="3ca4793d-065e-4112-b023-d1122a2a4b44"/>
    <n v="51040"/>
    <n v="2"/>
    <x v="228"/>
    <n v="21.63"/>
    <x v="1"/>
  </r>
  <r>
    <s v="02379cf0-5014-4254-b7cf-9c82047a59c7"/>
    <s v="098431c3-1301-456e-9171-0026d20a3d62"/>
    <n v="48709"/>
    <n v="1"/>
    <x v="229"/>
    <n v="50.22"/>
    <x v="1"/>
  </r>
  <r>
    <s v="084702ad-787f-43e8-b906-f4faba1dd598"/>
    <s v="098431c3-1301-456e-9171-0026d20a3d62"/>
    <n v="27229"/>
    <n v="1"/>
    <x v="229"/>
    <n v="300.48"/>
    <x v="1"/>
  </r>
  <r>
    <s v="127ee36d-19c7-43c6-ac5c-5c5030536606"/>
    <s v="098431c3-1301-456e-9171-0026d20a3d62"/>
    <n v="18550"/>
    <n v="1"/>
    <x v="229"/>
    <n v="10.6"/>
    <x v="1"/>
  </r>
  <r>
    <s v="149cdfb1-1285-499b-82fe-bb83efa15375"/>
    <s v="3ca4793d-065e-4112-b023-d1122a2a4b44"/>
    <n v="132202"/>
    <n v="2"/>
    <x v="229"/>
    <n v="10.81"/>
    <x v="1"/>
  </r>
  <r>
    <s v="14f5d033-110e-4881-a403-240cb7f98be8"/>
    <s v="098431c3-1301-456e-9171-0026d20a3d62"/>
    <n v="41707"/>
    <n v="1"/>
    <x v="229"/>
    <n v="22.02"/>
    <x v="1"/>
  </r>
  <r>
    <s v="20e3eb94-92bc-4573-98b2-d9a2e4f8d005"/>
    <s v="3ca4793d-065e-4112-b023-d1122a2a4b44"/>
    <n v="68968"/>
    <n v="2"/>
    <x v="229"/>
    <n v="725.85"/>
    <x v="1"/>
  </r>
  <r>
    <s v="241226f7-cf48-4f62-a9b0-6587989e651e"/>
    <s v="098431c3-1301-456e-9171-0026d20a3d62"/>
    <n v="24301"/>
    <n v="1"/>
    <x v="229"/>
    <n v="40.04"/>
    <x v="1"/>
  </r>
  <r>
    <s v="2724ab0d-dc8d-477f-846d-fe62590192ab"/>
    <s v="45baf1d2-e066-4f40-8fc5-c61c08d4af4c"/>
    <n v="30015"/>
    <n v="1"/>
    <x v="229"/>
    <n v="4.66"/>
    <x v="1"/>
  </r>
  <r>
    <s v="29e1d02c-20c8-4c35-93f3-ff06457a5101"/>
    <s v="098431c3-1301-456e-9171-0026d20a3d62"/>
    <n v="51781"/>
    <n v="1"/>
    <x v="229"/>
    <n v="292.54000000000002"/>
    <x v="1"/>
  </r>
  <r>
    <s v="2a694d7a-f9e9-4425-b83f-d252e3506827"/>
    <s v="2ea0ca2a-77fc-4447-b57c-62a6cb4d75a1"/>
    <n v="71114"/>
    <n v="1"/>
    <x v="229"/>
    <n v="48.66"/>
    <x v="0"/>
  </r>
  <r>
    <s v="35203ee3-62d3-40c5-bd93-39b65caaa4b3"/>
    <s v="ed1a5b13-3dc5-4212-b989-f59258b4410e"/>
    <n v="140099"/>
    <n v="2"/>
    <x v="229"/>
    <n v="10.81"/>
    <x v="1"/>
  </r>
  <r>
    <s v="36741b4e-e8b7-4c02-9047-9e125c3d62b1"/>
    <s v="45baf1d2-e066-4f40-8fc5-c61c08d4af4c"/>
    <n v="57495"/>
    <n v="1"/>
    <x v="229"/>
    <n v="32.97"/>
    <x v="1"/>
  </r>
  <r>
    <s v="36d563bf-1748-4c3e-8b05-5a1c2709ef1f"/>
    <s v="ed1a5b13-3dc5-4212-b989-f59258b4410e"/>
    <n v="142954"/>
    <n v="2"/>
    <x v="229"/>
    <n v="76.900000000000006"/>
    <x v="0"/>
  </r>
  <r>
    <s v="37fd3c57-90dd-49de-bdb7-6a8c05fd5ee4"/>
    <s v="ed1a5b13-3dc5-4212-b989-f59258b4410e"/>
    <n v="141833"/>
    <n v="2"/>
    <x v="229"/>
    <n v="62.48"/>
    <x v="0"/>
  </r>
  <r>
    <s v="3801327c-c475-4c4a-b295-dafb593c59ce"/>
    <s v="3ca4793d-065e-4112-b023-d1122a2a4b44"/>
    <n v="58533"/>
    <n v="2"/>
    <x v="229"/>
    <n v="50.83"/>
    <x v="1"/>
  </r>
  <r>
    <s v="39045a81-2938-424c-ad26-03040fd172e8"/>
    <s v="45baf1d2-e066-4f40-8fc5-c61c08d4af4c"/>
    <n v="73117"/>
    <n v="1"/>
    <x v="229"/>
    <n v="68.3"/>
    <x v="0"/>
  </r>
  <r>
    <s v="424ce07d-e45c-4372-9abd-6766d3669e24"/>
    <s v="c7402157-ae44-45cc-b6a7-b348d5dbd417"/>
    <n v="137468"/>
    <n v="2"/>
    <x v="229"/>
    <n v="106.93"/>
    <x v="0"/>
  </r>
  <r>
    <s v="48a29a78-5c25-40cd-bad4-2a89b0d18752"/>
    <s v="ed1a5b13-3dc5-4212-b989-f59258b4410e"/>
    <n v="141635"/>
    <n v="2"/>
    <x v="229"/>
    <n v="76.900000000000006"/>
    <x v="0"/>
  </r>
  <r>
    <s v="4c440352-d74c-49c5-b71c-6e7cd4c02b30"/>
    <s v="098431c3-1301-456e-9171-0026d20a3d62"/>
    <n v="18889"/>
    <n v="1"/>
    <x v="229"/>
    <n v="187.74"/>
    <x v="1"/>
  </r>
  <r>
    <s v="5093ca1c-f17e-4e51-b8f0-d82c44eea498"/>
    <s v="2ea0ca2a-77fc-4447-b57c-62a6cb4d75a1"/>
    <n v="34395"/>
    <n v="1"/>
    <x v="229"/>
    <n v="227.25"/>
    <x v="1"/>
  </r>
  <r>
    <s v="580daa85-d47a-4376-8972-cb22ec20f937"/>
    <s v="2ea0ca2a-77fc-4447-b57c-62a6cb4d75a1"/>
    <n v="69711"/>
    <n v="1"/>
    <x v="229"/>
    <n v="32.99"/>
    <x v="1"/>
  </r>
  <r>
    <s v="5d6f36a6-d0d8-4453-9d91-fb4f19a9c491"/>
    <s v="3ca4793d-065e-4112-b023-d1122a2a4b44"/>
    <n v="91070"/>
    <n v="2"/>
    <x v="229"/>
    <n v="12.02"/>
    <x v="1"/>
  </r>
  <r>
    <s v="613d4619-aee0-4635-92ca-165e6cacf2bc"/>
    <s v="2ea0ca2a-77fc-4447-b57c-62a6cb4d75a1"/>
    <n v="64736"/>
    <n v="1"/>
    <x v="229"/>
    <n v="31.19"/>
    <x v="0"/>
  </r>
  <r>
    <s v="62968f12-747f-4f5d-92e3-2c08aceda9af"/>
    <s v="c7402157-ae44-45cc-b6a7-b348d5dbd417"/>
    <n v="73171"/>
    <n v="2"/>
    <x v="229"/>
    <n v="143.85"/>
    <x v="1"/>
  </r>
  <r>
    <s v="6a05db68-c8c3-4c1a-9e36-694d869b5f7d"/>
    <s v="c7402157-ae44-45cc-b6a7-b348d5dbd417"/>
    <n v="137435"/>
    <n v="2"/>
    <x v="229"/>
    <n v="127.36"/>
    <x v="1"/>
  </r>
  <r>
    <s v="6a12d345-2f2f-42dd-b6bf-41c740dc3e7b"/>
    <s v="098431c3-1301-456e-9171-0026d20a3d62"/>
    <n v="24268"/>
    <n v="1"/>
    <x v="229"/>
    <n v="40.04"/>
    <x v="1"/>
  </r>
  <r>
    <s v="6e93e131-6598-45eb-b7bc-39168f13b4b6"/>
    <s v="3ca4793d-065e-4112-b023-d1122a2a4b44"/>
    <n v="52936"/>
    <n v="2"/>
    <x v="229"/>
    <n v="512.24"/>
    <x v="1"/>
  </r>
  <r>
    <s v="73899fe2-b0dc-455d-9341-3aa1041b9f77"/>
    <s v="45baf1d2-e066-4f40-8fc5-c61c08d4af4c"/>
    <n v="64869"/>
    <n v="1"/>
    <x v="229"/>
    <n v="133.56"/>
    <x v="0"/>
  </r>
  <r>
    <s v="73dc49cd-a543-4f82-9bf3-c36aae224c2b"/>
    <s v="098431c3-1301-456e-9171-0026d20a3d62"/>
    <n v="46513"/>
    <n v="1"/>
    <x v="229"/>
    <n v="81.349999999999994"/>
    <x v="1"/>
  </r>
  <r>
    <s v="752339be-4138-41ba-8095-a82d592cea05"/>
    <s v="c7402157-ae44-45cc-b6a7-b348d5dbd417"/>
    <n v="46371"/>
    <n v="2"/>
    <x v="229"/>
    <n v="70.89"/>
    <x v="0"/>
  </r>
  <r>
    <s v="7aca274e-ec64-495c-a03f-10cecd13373e"/>
    <s v="3ca4793d-065e-4112-b023-d1122a2a4b44"/>
    <n v="127099"/>
    <n v="2"/>
    <x v="229"/>
    <n v="10.81"/>
    <x v="1"/>
  </r>
  <r>
    <s v="7b098c48-9b84-4e22-882c-7149e7eeea08"/>
    <s v="ed1a5b13-3dc5-4212-b989-f59258b4410e"/>
    <n v="142306"/>
    <n v="2"/>
    <x v="229"/>
    <n v="162.81"/>
    <x v="0"/>
  </r>
  <r>
    <s v="7dd2e6b8-4a9e-4972-8d87-c6935811d8d2"/>
    <s v="098431c3-1301-456e-9171-0026d20a3d62"/>
    <n v="50847"/>
    <n v="1"/>
    <x v="229"/>
    <n v="761.91"/>
    <x v="1"/>
  </r>
  <r>
    <s v="83326cc6-c5f1-434c-9ae4-8c04432ae588"/>
    <s v="c7402157-ae44-45cc-b6a7-b348d5dbd417"/>
    <n v="140920"/>
    <n v="2"/>
    <x v="229"/>
    <n v="76.900000000000006"/>
    <x v="0"/>
  </r>
  <r>
    <s v="88d31ba7-ed54-4293-842e-d5bdd6a318f5"/>
    <s v="2ea0ca2a-77fc-4447-b57c-62a6cb4d75a1"/>
    <n v="71111"/>
    <n v="1"/>
    <x v="229"/>
    <n v="48.284999999999997"/>
    <x v="0"/>
  </r>
  <r>
    <s v="8d7fdc01-379e-4592-88e6-28685de2421f"/>
    <s v="098431c3-1301-456e-9171-0026d20a3d62"/>
    <n v="40952"/>
    <n v="1"/>
    <x v="229"/>
    <n v="28.29"/>
    <x v="1"/>
  </r>
  <r>
    <s v="8e03eb35-a836-498f-baa3-a9707adb1101"/>
    <s v="2ea0ca2a-77fc-4447-b57c-62a6cb4d75a1"/>
    <n v="71111"/>
    <n v="1"/>
    <x v="229"/>
    <n v="48.284999999999997"/>
    <x v="1"/>
  </r>
  <r>
    <s v="904a807f-a6a7-46e1-a0c9-9848c3449c64"/>
    <s v="2ea0ca2a-77fc-4447-b57c-62a6cb4d75a1"/>
    <n v="45260"/>
    <n v="1"/>
    <x v="229"/>
    <n v="32.07"/>
    <x v="1"/>
  </r>
  <r>
    <s v="928c26c9-388f-4ec9-a6de-6dada496eef9"/>
    <s v="c7402157-ae44-45cc-b6a7-b348d5dbd417"/>
    <n v="141929"/>
    <n v="2"/>
    <x v="229"/>
    <n v="76.900000000000006"/>
    <x v="0"/>
  </r>
  <r>
    <s v="9a4538c2-4b63-4996-a0d1-fc473933283e"/>
    <s v="3ca4793d-065e-4112-b023-d1122a2a4b44"/>
    <n v="136922"/>
    <n v="2"/>
    <x v="229"/>
    <n v="76.900000000000006"/>
    <x v="0"/>
  </r>
  <r>
    <s v="9bd11a2c-f7b9-4caa-acb7-356b3bcc1f77"/>
    <s v="098431c3-1301-456e-9171-0026d20a3d62"/>
    <n v="46006"/>
    <n v="1"/>
    <x v="229"/>
    <n v="261.42"/>
    <x v="1"/>
  </r>
  <r>
    <s v="9bf52f30-620e-49c1-b50d-4402ff526f61"/>
    <s v="c7402157-ae44-45cc-b6a7-b348d5dbd417"/>
    <n v="140477"/>
    <n v="2"/>
    <x v="229"/>
    <n v="57.68"/>
    <x v="0"/>
  </r>
  <r>
    <s v="9d8f7fe6-9af8-4409-9cba-87bcd6bc7d71"/>
    <s v="2ea0ca2a-77fc-4447-b57c-62a6cb4d75a1"/>
    <n v="23095"/>
    <n v="1"/>
    <x v="229"/>
    <n v="288.20999999999998"/>
    <x v="1"/>
  </r>
  <r>
    <s v="a01dcc53-0b21-4501-97ee-2ff8206e7f1a"/>
    <s v="3ca4793d-065e-4112-b023-d1122a2a4b44"/>
    <n v="134136"/>
    <n v="2"/>
    <x v="229"/>
    <n v="28.94"/>
    <x v="1"/>
  </r>
  <r>
    <s v="a48231a0-9289-428d-abf4-e57236052f50"/>
    <s v="45baf1d2-e066-4f40-8fc5-c61c08d4af4c"/>
    <n v="73136"/>
    <n v="1"/>
    <x v="229"/>
    <n v="75.349999999999994"/>
    <x v="0"/>
  </r>
  <r>
    <s v="a870ed2e-fd0f-4d4e-ae76-4282bd7ee340"/>
    <s v="ed1a5b13-3dc5-4212-b989-f59258b4410e"/>
    <n v="134416"/>
    <n v="2"/>
    <x v="229"/>
    <n v="179.38"/>
    <x v="1"/>
  </r>
  <r>
    <s v="a93aa1a1-033f-4bac-ab2d-d234a0ef71d3"/>
    <s v="ed1a5b13-3dc5-4212-b989-f59258b4410e"/>
    <n v="142312"/>
    <n v="2"/>
    <x v="229"/>
    <n v="62.48"/>
    <x v="0"/>
  </r>
  <r>
    <s v="b4b680ae-b830-48ab-bc2e-e91d6556c596"/>
    <s v="ed1a5b13-3dc5-4212-b989-f59258b4410e"/>
    <n v="140385"/>
    <n v="2"/>
    <x v="229"/>
    <n v="40.479999999999997"/>
    <x v="0"/>
  </r>
  <r>
    <s v="b4dc48ed-8050-4068-a601-686a3c36abfc"/>
    <s v="c7402157-ae44-45cc-b6a7-b348d5dbd417"/>
    <n v="141557"/>
    <n v="2"/>
    <x v="229"/>
    <n v="76.900000000000006"/>
    <x v="0"/>
  </r>
  <r>
    <s v="b6895c91-dd58-4351-bc03-d93a2553b22d"/>
    <s v="098431c3-1301-456e-9171-0026d20a3d62"/>
    <n v="68426"/>
    <n v="1"/>
    <x v="229"/>
    <n v="192.04"/>
    <x v="1"/>
  </r>
  <r>
    <s v="bfe50f81-faef-4d44-b901-21f7707ec798"/>
    <s v="098431c3-1301-456e-9171-0026d20a3d62"/>
    <n v="71417"/>
    <n v="1"/>
    <x v="229"/>
    <n v="75.37"/>
    <x v="0"/>
  </r>
  <r>
    <s v="c5bbd766-641a-42a1-a2d3-e1872e0c8e75"/>
    <s v="c7402157-ae44-45cc-b6a7-b348d5dbd417"/>
    <n v="141195"/>
    <n v="2"/>
    <x v="229"/>
    <n v="64.88"/>
    <x v="1"/>
  </r>
  <r>
    <s v="c94f3e93-d832-4940-8dc5-69b2c52aab09"/>
    <s v="098431c3-1301-456e-9171-0026d20a3d62"/>
    <n v="18547"/>
    <n v="1"/>
    <x v="229"/>
    <n v="35.33"/>
    <x v="1"/>
  </r>
  <r>
    <s v="c974fd26-fd22-464e-99a3-4c956d865c9b"/>
    <s v="45baf1d2-e066-4f40-8fc5-c61c08d4af4c"/>
    <n v="60069"/>
    <n v="1"/>
    <x v="229"/>
    <n v="71.84"/>
    <x v="1"/>
  </r>
  <r>
    <s v="c9c273bc-fe9a-4551-bd3b-e0999ba1e5ab"/>
    <s v="3ca4793d-065e-4112-b023-d1122a2a4b44"/>
    <n v="142572"/>
    <n v="2"/>
    <x v="229"/>
    <n v="76.900000000000006"/>
    <x v="0"/>
  </r>
  <r>
    <s v="ca3106ff-9234-47b1-b6cc-dfc2864d4a35"/>
    <s v="3ca4793d-065e-4112-b023-d1122a2a4b44"/>
    <n v="138016"/>
    <n v="2"/>
    <x v="229"/>
    <n v="184.72"/>
    <x v="1"/>
  </r>
  <r>
    <s v="ca53e186-c065-42ec-95b6-515d9a51b953"/>
    <s v="2ea0ca2a-77fc-4447-b57c-62a6cb4d75a1"/>
    <n v="63510"/>
    <n v="1"/>
    <x v="229"/>
    <n v="3.54"/>
    <x v="1"/>
  </r>
  <r>
    <s v="ce5c1395-25c0-4a55-a2c2-ccc8883f5631"/>
    <s v="3ca4793d-065e-4112-b023-d1122a2a4b44"/>
    <n v="131494"/>
    <n v="2"/>
    <x v="229"/>
    <n v="1721.15"/>
    <x v="1"/>
  </r>
  <r>
    <s v="d2121d45-ff48-4994-91ac-e215a6f5dc99"/>
    <s v="3ca4793d-065e-4112-b023-d1122a2a4b44"/>
    <n v="140096"/>
    <n v="2"/>
    <x v="229"/>
    <n v="76.900000000000006"/>
    <x v="0"/>
  </r>
  <r>
    <s v="d84d8782-456e-4c6e-b760-6fe267b51cc8"/>
    <s v="c7402157-ae44-45cc-b6a7-b348d5dbd417"/>
    <n v="139930"/>
    <n v="2"/>
    <x v="229"/>
    <n v="62.48"/>
    <x v="0"/>
  </r>
  <r>
    <s v="da2313f0-c5c9-4282-b047-e082df53a5bb"/>
    <s v="098431c3-1301-456e-9171-0026d20a3d62"/>
    <n v="43423"/>
    <n v="1"/>
    <x v="229"/>
    <n v="93.87"/>
    <x v="1"/>
  </r>
  <r>
    <s v="e0b0d30e-766c-4e60-8b75-b7ab4aba5a76"/>
    <s v="ed1a5b13-3dc5-4212-b989-f59258b4410e"/>
    <n v="140843"/>
    <n v="2"/>
    <x v="229"/>
    <n v="10.81"/>
    <x v="1"/>
  </r>
  <r>
    <s v="e0b15f45-3f35-4458-af04-cdd32951986d"/>
    <s v="2ea0ca2a-77fc-4447-b57c-62a6cb4d75a1"/>
    <n v="30386"/>
    <n v="1"/>
    <x v="229"/>
    <n v="23.66"/>
    <x v="1"/>
  </r>
  <r>
    <s v="e16163aa-c6a9-4c0a-ba6f-aed7a2620699"/>
    <s v="098431c3-1301-456e-9171-0026d20a3d62"/>
    <n v="29035"/>
    <n v="1"/>
    <x v="229"/>
    <n v="52.99"/>
    <x v="1"/>
  </r>
  <r>
    <s v="e352ad86-1b28-4a60-8ec2-682137fb56f4"/>
    <s v="098431c3-1301-456e-9171-0026d20a3d62"/>
    <n v="23564"/>
    <n v="1"/>
    <x v="229"/>
    <n v="63.59"/>
    <x v="0"/>
  </r>
  <r>
    <s v="e7fff01d-136b-4cec-b491-378abc03fdef"/>
    <s v="ed1a5b13-3dc5-4212-b989-f59258b4410e"/>
    <n v="141688"/>
    <n v="2"/>
    <x v="229"/>
    <n v="40.479999999999997"/>
    <x v="0"/>
  </r>
  <r>
    <s v="e9fcba7e-0126-43a4-88d6-d0485ff174b3"/>
    <s v="c7402157-ae44-45cc-b6a7-b348d5dbd417"/>
    <n v="138311"/>
    <n v="2"/>
    <x v="229"/>
    <n v="10.81"/>
    <x v="1"/>
  </r>
  <r>
    <s v="eb665520-0312-48ee-9612-e0df3b9b7ca5"/>
    <s v="c7402157-ae44-45cc-b6a7-b348d5dbd417"/>
    <n v="142930"/>
    <n v="2"/>
    <x v="229"/>
    <n v="87.71"/>
    <x v="0"/>
  </r>
  <r>
    <s v="ec747268-51b8-434b-9372-090e56dcf273"/>
    <s v="c7402157-ae44-45cc-b6a7-b348d5dbd417"/>
    <n v="138678"/>
    <n v="2"/>
    <x v="229"/>
    <n v="14.42"/>
    <x v="1"/>
  </r>
  <r>
    <s v="fb5a59b1-672f-4eca-9c72-added6fbb6da"/>
    <s v="45baf1d2-e066-4f40-8fc5-c61c08d4af4c"/>
    <n v="65244"/>
    <n v="1"/>
    <x v="229"/>
    <n v="10.6"/>
    <x v="1"/>
  </r>
  <r>
    <s v="fce3404b-8dfb-4d18-8e92-ede83dc7bbed"/>
    <s v="45baf1d2-e066-4f40-8fc5-c61c08d4af4c"/>
    <n v="73150"/>
    <n v="1"/>
    <x v="229"/>
    <n v="7.01"/>
    <x v="1"/>
  </r>
  <r>
    <s v="0015acc2-484c-491a-b455-0963835a31dd"/>
    <s v="ed1a5b13-3dc5-4212-b989-f59258b4410e"/>
    <n v="141833"/>
    <n v="2"/>
    <x v="230"/>
    <n v="299.7"/>
    <x v="1"/>
  </r>
  <r>
    <s v="00434fd3-75b4-4461-87ed-06b65f26787a"/>
    <s v="3ca4793d-065e-4112-b023-d1122a2a4b44"/>
    <n v="141404"/>
    <n v="2"/>
    <x v="230"/>
    <n v="96.12"/>
    <x v="1"/>
  </r>
  <r>
    <s v="08305011-7360-4992-96f9-50ffbd10842c"/>
    <s v="45baf1d2-e066-4f40-8fc5-c61c08d4af4c"/>
    <n v="70061"/>
    <n v="1"/>
    <x v="230"/>
    <n v="124.91"/>
    <x v="1"/>
  </r>
  <r>
    <s v="08c7d6b5-9298-40ea-8df3-d744173f0376"/>
    <s v="ed1a5b13-3dc5-4212-b989-f59258b4410e"/>
    <n v="141429"/>
    <n v="2"/>
    <x v="230"/>
    <n v="62.48"/>
    <x v="0"/>
  </r>
  <r>
    <s v="098449db-40e0-47f9-bd1b-a7fe63c5f9a9"/>
    <s v="ed1a5b13-3dc5-4212-b989-f59258b4410e"/>
    <n v="141980"/>
    <n v="2"/>
    <x v="230"/>
    <n v="76.2"/>
    <x v="0"/>
  </r>
  <r>
    <s v="0a1abcbe-20ab-4e46-9a03-93ac7da5e8ce"/>
    <s v="3ca4793d-065e-4112-b023-d1122a2a4b44"/>
    <n v="140400"/>
    <n v="2"/>
    <x v="230"/>
    <n v="43.26"/>
    <x v="1"/>
  </r>
  <r>
    <s v="0a23f311-6fa1-490d-b4f6-a6370c1bad69"/>
    <s v="c7402157-ae44-45cc-b6a7-b348d5dbd417"/>
    <n v="141922"/>
    <n v="2"/>
    <x v="230"/>
    <n v="34.01"/>
    <x v="0"/>
  </r>
  <r>
    <s v="137e0bb7-fceb-4ebf-85e3-8a2d160476be"/>
    <s v="3ca4793d-065e-4112-b023-d1122a2a4b44"/>
    <n v="136056"/>
    <n v="2"/>
    <x v="230"/>
    <n v="146.58000000000001"/>
    <x v="1"/>
  </r>
  <r>
    <s v="19d3e19f-9b5e-4a78-975b-89b220f299e4"/>
    <s v="098431c3-1301-456e-9171-0026d20a3d62"/>
    <n v="51915"/>
    <n v="1"/>
    <x v="230"/>
    <n v="57.28"/>
    <x v="1"/>
  </r>
  <r>
    <s v="1dc46fb1-e391-4553-b654-5ef9b7e935b8"/>
    <s v="3ca4793d-065e-4112-b023-d1122a2a4b44"/>
    <n v="44059"/>
    <n v="2"/>
    <x v="230"/>
    <n v="28.83"/>
    <x v="1"/>
  </r>
  <r>
    <s v="1f601536-142b-4d4e-95ae-4669b0adf6d0"/>
    <s v="3ca4793d-065e-4112-b023-d1122a2a4b44"/>
    <n v="93087"/>
    <n v="2"/>
    <x v="230"/>
    <n v="10.81"/>
    <x v="1"/>
  </r>
  <r>
    <s v="23521e13-8686-460e-b9e7-2aae370bb598"/>
    <s v="45baf1d2-e066-4f40-8fc5-c61c08d4af4c"/>
    <n v="69806"/>
    <n v="1"/>
    <x v="230"/>
    <n v="38.97"/>
    <x v="1"/>
  </r>
  <r>
    <s v="23b1ac7a-954c-4780-8f1d-13993edea30f"/>
    <s v="c7402157-ae44-45cc-b6a7-b348d5dbd417"/>
    <n v="143329"/>
    <n v="2"/>
    <x v="230"/>
    <n v="43.26"/>
    <x v="0"/>
  </r>
  <r>
    <s v="2520de79-1b4a-4a41-a802-54367d7adc47"/>
    <s v="3ca4793d-065e-4112-b023-d1122a2a4b44"/>
    <n v="136129"/>
    <n v="2"/>
    <x v="230"/>
    <n v="439.55"/>
    <x v="1"/>
  </r>
  <r>
    <s v="2a520b09-26eb-49af-b901-79973c0de5a6"/>
    <s v="ed1a5b13-3dc5-4212-b989-f59258b4410e"/>
    <n v="142494"/>
    <n v="2"/>
    <x v="230"/>
    <n v="109.34"/>
    <x v="1"/>
  </r>
  <r>
    <s v="31bd36ff-b059-4b64-a7a8-c989196a8718"/>
    <s v="3ca4793d-065e-4112-b023-d1122a2a4b44"/>
    <n v="130124"/>
    <n v="2"/>
    <x v="230"/>
    <n v="417.32"/>
    <x v="1"/>
  </r>
  <r>
    <s v="39fd4359-caae-4e30-ab3c-b4c63b3445a3"/>
    <s v="2ea0ca2a-77fc-4447-b57c-62a6cb4d75a1"/>
    <n v="74170"/>
    <n v="1"/>
    <x v="230"/>
    <n v="107.17"/>
    <x v="0"/>
  </r>
  <r>
    <s v="3c043238-4a55-4761-ac2b-5f4d61135b7a"/>
    <s v="c7402157-ae44-45cc-b6a7-b348d5dbd417"/>
    <n v="140634"/>
    <n v="2"/>
    <x v="230"/>
    <n v="76.900000000000006"/>
    <x v="0"/>
  </r>
  <r>
    <s v="3d72d235-e5bc-4d6a-91e4-d6e8d4b59261"/>
    <s v="2ea0ca2a-77fc-4447-b57c-62a6cb4d75a1"/>
    <n v="60761"/>
    <n v="1"/>
    <x v="230"/>
    <n v="236.92"/>
    <x v="1"/>
  </r>
  <r>
    <s v="42737b8f-6673-4e3c-adb0-a710c49befa2"/>
    <s v="45baf1d2-e066-4f40-8fc5-c61c08d4af4c"/>
    <n v="60069"/>
    <n v="1"/>
    <x v="230"/>
    <n v="11.78"/>
    <x v="1"/>
  </r>
  <r>
    <s v="42d6cf29-b6ec-4465-8a45-f76d43916317"/>
    <s v="c7402157-ae44-45cc-b6a7-b348d5dbd417"/>
    <n v="68319"/>
    <n v="2"/>
    <x v="230"/>
    <n v="10.81"/>
    <x v="1"/>
  </r>
  <r>
    <s v="5050fbd9-c690-4192-bad6-61071d56d582"/>
    <s v="098431c3-1301-456e-9171-0026d20a3d62"/>
    <n v="48353"/>
    <n v="1"/>
    <x v="230"/>
    <n v="255.49"/>
    <x v="1"/>
  </r>
  <r>
    <s v="54f87d99-8d1b-4c9d-ac95-49c197156a98"/>
    <s v="ed1a5b13-3dc5-4212-b989-f59258b4410e"/>
    <n v="141454"/>
    <n v="2"/>
    <x v="230"/>
    <n v="277.47000000000003"/>
    <x v="0"/>
  </r>
  <r>
    <s v="6add1cf3-91c1-44bc-a665-9f026ca970a7"/>
    <s v="c7402157-ae44-45cc-b6a7-b348d5dbd417"/>
    <n v="141976"/>
    <n v="2"/>
    <x v="230"/>
    <n v="40.479999999999997"/>
    <x v="0"/>
  </r>
  <r>
    <s v="6e48f1b0-c560-47e2-9e6c-e9319c20b9a9"/>
    <s v="45baf1d2-e066-4f40-8fc5-c61c08d4af4c"/>
    <n v="70420"/>
    <n v="1"/>
    <x v="230"/>
    <n v="302.92"/>
    <x v="1"/>
  </r>
  <r>
    <s v="6e8c1187-4f6a-4e24-8edc-1da433c319c5"/>
    <s v="098431c3-1301-456e-9171-0026d20a3d62"/>
    <n v="45318"/>
    <n v="1"/>
    <x v="230"/>
    <n v="52.12"/>
    <x v="1"/>
  </r>
  <r>
    <s v="74ea4feb-5e91-4f4d-8f08-73017a6e5e25"/>
    <s v="c7402157-ae44-45cc-b6a7-b348d5dbd417"/>
    <n v="141557"/>
    <n v="2"/>
    <x v="230"/>
    <n v="235.58"/>
    <x v="1"/>
  </r>
  <r>
    <s v="7fea7ff0-5869-4f4f-a1ef-76db3d327264"/>
    <s v="2ea0ca2a-77fc-4447-b57c-62a6cb4d75a1"/>
    <n v="35063"/>
    <n v="1"/>
    <x v="230"/>
    <n v="245.99"/>
    <x v="1"/>
  </r>
  <r>
    <s v="83568cb2-610b-443a-822b-cd1396a6740e"/>
    <s v="098431c3-1301-456e-9171-0026d20a3d62"/>
    <n v="20160"/>
    <n v="1"/>
    <x v="230"/>
    <n v="64.36"/>
    <x v="1"/>
  </r>
  <r>
    <s v="83c6478f-f8f2-40b0-a755-491ae08f5543"/>
    <s v="098431c3-1301-456e-9171-0026d20a3d62"/>
    <n v="28333"/>
    <n v="1"/>
    <x v="230"/>
    <n v="56.82"/>
    <x v="1"/>
  </r>
  <r>
    <s v="8405675c-75a4-4e64-8ce7-e8e024c8a877"/>
    <s v="2ea0ca2a-77fc-4447-b57c-62a6cb4d75a1"/>
    <n v="70834"/>
    <n v="1"/>
    <x v="230"/>
    <n v="468.66"/>
    <x v="1"/>
  </r>
  <r>
    <s v="86cd3d07-3e99-433f-8b4e-5f665fc8d8d4"/>
    <s v="3ca4793d-065e-4112-b023-d1122a2a4b44"/>
    <n v="91070"/>
    <n v="2"/>
    <x v="230"/>
    <n v="41.74"/>
    <x v="1"/>
  </r>
  <r>
    <s v="8898cc82-27d2-49f7-b0d9-ec594d32a527"/>
    <s v="2ea0ca2a-77fc-4447-b57c-62a6cb4d75a1"/>
    <n v="55335"/>
    <n v="1"/>
    <x v="230"/>
    <n v="405.21"/>
    <x v="1"/>
  </r>
  <r>
    <s v="89493b8e-7132-4a1e-a60d-e5102c575c96"/>
    <s v="2ea0ca2a-77fc-4447-b57c-62a6cb4d75a1"/>
    <n v="66384"/>
    <n v="1"/>
    <x v="230"/>
    <n v="11.77"/>
    <x v="1"/>
  </r>
  <r>
    <s v="93286d98-79c8-4297-b391-69f206363c83"/>
    <s v="3ca4793d-065e-4112-b023-d1122a2a4b44"/>
    <n v="131414"/>
    <n v="2"/>
    <x v="230"/>
    <n v="74.349999999999994"/>
    <x v="1"/>
  </r>
  <r>
    <s v="96b122bf-8e3b-4ab5-bf11-b27f11f55723"/>
    <s v="3ca4793d-065e-4112-b023-d1122a2a4b44"/>
    <n v="139942"/>
    <n v="2"/>
    <x v="230"/>
    <n v="85.31"/>
    <x v="0"/>
  </r>
  <r>
    <s v="96e2210f-6fdf-45ae-b276-e161a86f9c15"/>
    <s v="2ea0ca2a-77fc-4447-b57c-62a6cb4d75a1"/>
    <n v="73420"/>
    <n v="1"/>
    <x v="230"/>
    <n v="97.85"/>
    <x v="0"/>
  </r>
  <r>
    <s v="9910703c-a7ca-4169-bc48-6c48b382ac27"/>
    <s v="ed1a5b13-3dc5-4212-b989-f59258b4410e"/>
    <n v="132884"/>
    <n v="2"/>
    <x v="230"/>
    <n v="805.42"/>
    <x v="1"/>
  </r>
  <r>
    <s v="a4b1ca1b-9e44-4540-a63c-9713b0ed22ff"/>
    <s v="ed1a5b13-3dc5-4212-b989-f59258b4410e"/>
    <n v="143487"/>
    <n v="2"/>
    <x v="230"/>
    <n v="88.92"/>
    <x v="0"/>
  </r>
  <r>
    <s v="af0fa12f-dabe-41e4-a5b8-f6ebf3b7c5ef"/>
    <s v="c7402157-ae44-45cc-b6a7-b348d5dbd417"/>
    <n v="141950"/>
    <n v="2"/>
    <x v="230"/>
    <n v="96.12"/>
    <x v="1"/>
  </r>
  <r>
    <s v="b32fac62-256e-4b0b-b935-21458700fa15"/>
    <s v="3ca4793d-065e-4112-b023-d1122a2a4b44"/>
    <n v="68968"/>
    <n v="2"/>
    <x v="230"/>
    <n v="10.81"/>
    <x v="1"/>
  </r>
  <r>
    <s v="b3652a42-c66f-459b-abaa-c7fbb42d0399"/>
    <s v="098431c3-1301-456e-9171-0026d20a3d62"/>
    <n v="37054"/>
    <n v="1"/>
    <x v="230"/>
    <n v="280.27999999999997"/>
    <x v="1"/>
  </r>
  <r>
    <s v="cbadb64e-031a-456f-9c7d-d844924a54a8"/>
    <s v="098431c3-1301-456e-9171-0026d20a3d62"/>
    <n v="26705"/>
    <n v="1"/>
    <x v="230"/>
    <n v="312.02999999999997"/>
    <x v="1"/>
  </r>
  <r>
    <s v="d988d758-6302-4ab6-900d-150a63a3abb7"/>
    <s v="c7402157-ae44-45cc-b6a7-b348d5dbd417"/>
    <n v="65959"/>
    <n v="2"/>
    <x v="230"/>
    <n v="10.81"/>
    <x v="1"/>
  </r>
  <r>
    <s v="db2f496d-4b0e-49bd-9b23-5e03b0fc1c87"/>
    <s v="ed1a5b13-3dc5-4212-b989-f59258b4410e"/>
    <n v="136176"/>
    <n v="2"/>
    <x v="230"/>
    <n v="25.23"/>
    <x v="1"/>
  </r>
  <r>
    <s v="df5302aa-2193-4ff0-8fff-00f4c48171d0"/>
    <s v="c7402157-ae44-45cc-b6a7-b348d5dbd417"/>
    <n v="141975"/>
    <n v="2"/>
    <x v="230"/>
    <n v="40.479999999999997"/>
    <x v="0"/>
  </r>
  <r>
    <s v="e1ef9ddd-db79-4069-8571-3d8f6f5da974"/>
    <s v="ed1a5b13-3dc5-4212-b989-f59258b4410e"/>
    <n v="143446"/>
    <n v="2"/>
    <x v="230"/>
    <n v="57.04"/>
    <x v="0"/>
  </r>
  <r>
    <s v="e3197045-fc4a-4800-a38d-5718cf8f3ffa"/>
    <s v="c7402157-ae44-45cc-b6a7-b348d5dbd417"/>
    <n v="76331"/>
    <n v="2"/>
    <x v="230"/>
    <n v="147.78"/>
    <x v="1"/>
  </r>
  <r>
    <s v="e3dc53a3-05d9-4fbd-a95b-ff3d2c8b6730"/>
    <s v="098431c3-1301-456e-9171-0026d20a3d62"/>
    <n v="28153"/>
    <n v="1"/>
    <x v="230"/>
    <n v="264.93"/>
    <x v="1"/>
  </r>
  <r>
    <s v="f6115a12-aaa6-45f7-8080-5142ed20571f"/>
    <s v="c7402157-ae44-45cc-b6a7-b348d5dbd417"/>
    <n v="142310"/>
    <n v="2"/>
    <x v="230"/>
    <n v="76.900000000000006"/>
    <x v="0"/>
  </r>
  <r>
    <s v="f9eb8e01-6240-42e0-9b48-63fd82592059"/>
    <s v="45baf1d2-e066-4f40-8fc5-c61c08d4af4c"/>
    <n v="73117"/>
    <n v="1"/>
    <x v="230"/>
    <n v="82.56"/>
    <x v="1"/>
  </r>
  <r>
    <s v="fbdadc43-eab9-4271-ae9d-2063dadaf693"/>
    <s v="3ca4793d-065e-4112-b023-d1122a2a4b44"/>
    <n v="140337"/>
    <n v="2"/>
    <x v="230"/>
    <n v="76.900000000000006"/>
    <x v="0"/>
  </r>
  <r>
    <s v="003791c6-a062-45f0-84b2-0aa2a09f4516"/>
    <s v="2ea0ca2a-77fc-4447-b57c-62a6cb4d75a1"/>
    <n v="74453"/>
    <n v="1"/>
    <x v="231"/>
    <n v="93.14"/>
    <x v="0"/>
  </r>
  <r>
    <s v="02aac574-fd08-4ac9-93c1-f0b10ac662e6"/>
    <s v="2ea0ca2a-77fc-4447-b57c-62a6cb4d75a1"/>
    <n v="42284"/>
    <n v="1"/>
    <x v="231"/>
    <n v="254.7"/>
    <x v="1"/>
  </r>
  <r>
    <s v="02ac4a24-0bc1-4005-944a-44910ffdece4"/>
    <s v="45baf1d2-e066-4f40-8fc5-c61c08d4af4c"/>
    <n v="63607"/>
    <n v="1"/>
    <x v="231"/>
    <n v="352.07"/>
    <x v="1"/>
  </r>
  <r>
    <s v="0533fea2-5837-4035-b8a3-c775af8fa259"/>
    <s v="ed1a5b13-3dc5-4212-b989-f59258b4410e"/>
    <n v="133798"/>
    <n v="2"/>
    <x v="231"/>
    <n v="275.60000000000002"/>
    <x v="1"/>
  </r>
  <r>
    <s v="0d6e157d-a65b-4fa3-a8a6-0ff08c5d468b"/>
    <s v="ed1a5b13-3dc5-4212-b989-f59258b4410e"/>
    <n v="141450"/>
    <n v="2"/>
    <x v="231"/>
    <n v="76.900000000000006"/>
    <x v="0"/>
  </r>
  <r>
    <s v="0e4be5b8-0f66-4e29-ae64-1e616131a305"/>
    <s v="2ea0ca2a-77fc-4447-b57c-62a6cb4d75a1"/>
    <n v="44094"/>
    <n v="1"/>
    <x v="231"/>
    <n v="304.73"/>
    <x v="1"/>
  </r>
  <r>
    <s v="1162e038-9d89-49a4-9072-a65511f30bf8"/>
    <s v="098431c3-1301-456e-9171-0026d20a3d62"/>
    <n v="40415"/>
    <n v="1"/>
    <x v="231"/>
    <n v="29.44"/>
    <x v="1"/>
  </r>
  <r>
    <s v="1eca5eb0-2002-4e10-9a47-f11351952db5"/>
    <s v="3ca4793d-065e-4112-b023-d1122a2a4b44"/>
    <n v="44497"/>
    <n v="2"/>
    <x v="231"/>
    <n v="146.36000000000001"/>
    <x v="1"/>
  </r>
  <r>
    <s v="1f7f9b57-bffa-4b39-bf98-e5f6ba834f2b"/>
    <s v="3ca4793d-065e-4112-b023-d1122a2a4b44"/>
    <n v="140532"/>
    <n v="2"/>
    <x v="231"/>
    <n v="76.900000000000006"/>
    <x v="0"/>
  </r>
  <r>
    <s v="1fa2104c-8dd1-44d4-a6d5-25704fe2204a"/>
    <s v="ed1a5b13-3dc5-4212-b989-f59258b4410e"/>
    <n v="143519"/>
    <n v="2"/>
    <x v="231"/>
    <n v="120.15"/>
    <x v="0"/>
  </r>
  <r>
    <s v="23a16a31-45ab-42ae-b1d8-9b9c3ef2881d"/>
    <s v="c7402157-ae44-45cc-b6a7-b348d5dbd417"/>
    <n v="65959"/>
    <n v="2"/>
    <x v="231"/>
    <n v="12.02"/>
    <x v="1"/>
  </r>
  <r>
    <s v="2eca93f0-76e7-4562-bbf1-1925ef2e6099"/>
    <s v="2ea0ca2a-77fc-4447-b57c-62a6cb4d75a1"/>
    <n v="52404"/>
    <n v="1"/>
    <x v="231"/>
    <n v="29.55"/>
    <x v="1"/>
  </r>
  <r>
    <s v="4107ebd4-0460-48f1-8afc-59fcd88277ba"/>
    <s v="3ca4793d-065e-4112-b023-d1122a2a4b44"/>
    <n v="44805"/>
    <n v="2"/>
    <x v="231"/>
    <n v="33.65"/>
    <x v="1"/>
  </r>
  <r>
    <s v="41485191-7932-496b-924f-05f694d8ea0e"/>
    <s v="2ea0ca2a-77fc-4447-b57c-62a6cb4d75a1"/>
    <n v="35063"/>
    <n v="1"/>
    <x v="231"/>
    <n v="77.95"/>
    <x v="1"/>
  </r>
  <r>
    <s v="53ebef01-c4a0-49a1-9147-8e8e2d21129c"/>
    <s v="098431c3-1301-456e-9171-0026d20a3d62"/>
    <n v="71417"/>
    <n v="1"/>
    <x v="231"/>
    <n v="56.52"/>
    <x v="1"/>
  </r>
  <r>
    <s v="57b7b354-f534-48aa-ae7a-7f4f3aa5f490"/>
    <s v="ed1a5b13-3dc5-4212-b989-f59258b4410e"/>
    <n v="143778"/>
    <n v="2"/>
    <x v="231"/>
    <n v="60.2"/>
    <x v="0"/>
  </r>
  <r>
    <s v="57f73e56-e5a4-44ce-ace1-ba6abd69ab96"/>
    <s v="ed1a5b13-3dc5-4212-b989-f59258b4410e"/>
    <n v="134702"/>
    <n v="2"/>
    <x v="231"/>
    <n v="400.05"/>
    <x v="1"/>
  </r>
  <r>
    <s v="5a126af4-9612-4072-83b9-ed740100e596"/>
    <s v="45baf1d2-e066-4f40-8fc5-c61c08d4af4c"/>
    <n v="69819"/>
    <n v="1"/>
    <x v="231"/>
    <n v="403.43"/>
    <x v="1"/>
  </r>
  <r>
    <s v="6c676dd1-3663-44a2-bc8f-38e9aeeb9857"/>
    <s v="2ea0ca2a-77fc-4447-b57c-62a6cb4d75a1"/>
    <n v="74369"/>
    <n v="1"/>
    <x v="231"/>
    <n v="87.15"/>
    <x v="0"/>
  </r>
  <r>
    <s v="6f8d15ff-7fa6-42bf-91d3-68384cfc66bc"/>
    <s v="3ca4793d-065e-4112-b023-d1122a2a4b44"/>
    <n v="136129"/>
    <n v="2"/>
    <x v="231"/>
    <n v="291.91000000000003"/>
    <x v="1"/>
  </r>
  <r>
    <s v="716bef44-6efc-489a-9bb1-304bf00f328d"/>
    <s v="2ea0ca2a-77fc-4447-b57c-62a6cb4d75a1"/>
    <n v="37007"/>
    <n v="1"/>
    <x v="231"/>
    <n v="40.04"/>
    <x v="1"/>
  </r>
  <r>
    <s v="746d11e4-5d5c-48f6-9d9c-4286715319f9"/>
    <s v="c7402157-ae44-45cc-b6a7-b348d5dbd417"/>
    <n v="65881"/>
    <n v="2"/>
    <x v="231"/>
    <n v="414"/>
    <x v="1"/>
  </r>
  <r>
    <s v="7940eb85-4b30-4fdc-ab0f-c14086c6ee53"/>
    <s v="ed1a5b13-3dc5-4212-b989-f59258b4410e"/>
    <n v="143800"/>
    <n v="2"/>
    <x v="231"/>
    <n v="92.51"/>
    <x v="0"/>
  </r>
  <r>
    <s v="7b9311b7-5e13-4608-aff7-c3f1f61e88fd"/>
    <s v="098431c3-1301-456e-9171-0026d20a3d62"/>
    <n v="18889"/>
    <n v="1"/>
    <x v="231"/>
    <n v="3.86"/>
    <x v="1"/>
  </r>
  <r>
    <s v="7c3c354f-6415-4753-affe-cdd10cf0bd8e"/>
    <s v="45baf1d2-e066-4f40-8fc5-c61c08d4af4c"/>
    <n v="68495"/>
    <n v="1"/>
    <x v="231"/>
    <n v="277.88"/>
    <x v="1"/>
  </r>
  <r>
    <s v="7cc7d9d3-0402-40e1-97a3-568f7cb5ef9f"/>
    <s v="098431c3-1301-456e-9171-0026d20a3d62"/>
    <n v="26952"/>
    <n v="1"/>
    <x v="231"/>
    <n v="63.58"/>
    <x v="0"/>
  </r>
  <r>
    <s v="7d026af6-e911-4677-bd56-b970d6f33e29"/>
    <s v="45baf1d2-e066-4f40-8fc5-c61c08d4af4c"/>
    <n v="70681"/>
    <n v="1"/>
    <x v="231"/>
    <n v="127.37"/>
    <x v="1"/>
  </r>
  <r>
    <s v="867b0587-18da-45ea-8ae2-635ca68b71d5"/>
    <s v="098431c3-1301-456e-9171-0026d20a3d62"/>
    <n v="64007"/>
    <n v="1"/>
    <x v="231"/>
    <n v="166.14"/>
    <x v="1"/>
  </r>
  <r>
    <s v="8684f1e1-c087-4f22-8c76-c33bd0e2b6d4"/>
    <s v="3ca4793d-065e-4112-b023-d1122a2a4b44"/>
    <n v="143940"/>
    <n v="2"/>
    <x v="231"/>
    <n v="85.31"/>
    <x v="0"/>
  </r>
  <r>
    <s v="872dcec6-ce4a-4755-b1ce-67d7699035a8"/>
    <s v="3ca4793d-065e-4112-b023-d1122a2a4b44"/>
    <n v="123653"/>
    <n v="2"/>
    <x v="231"/>
    <n v="9.61"/>
    <x v="1"/>
  </r>
  <r>
    <s v="87f71685-5b41-451b-b80e-dca73f1daecb"/>
    <s v="45baf1d2-e066-4f40-8fc5-c61c08d4af4c"/>
    <n v="67792"/>
    <n v="1"/>
    <x v="231"/>
    <n v="324.24"/>
    <x v="1"/>
  </r>
  <r>
    <s v="89afbbfa-ee39-4f09-a3d6-191e506e45d8"/>
    <s v="2ea0ca2a-77fc-4447-b57c-62a6cb4d75a1"/>
    <n v="74321"/>
    <n v="1"/>
    <x v="231"/>
    <n v="70.64"/>
    <x v="0"/>
  </r>
  <r>
    <s v="8faca606-f376-4102-8dba-8780a507cba2"/>
    <s v="3ca4793d-065e-4112-b023-d1122a2a4b44"/>
    <n v="43202"/>
    <n v="2"/>
    <x v="231"/>
    <n v="21.63"/>
    <x v="1"/>
  </r>
  <r>
    <s v="91caa2fb-9fde-434b-afd8-86f559d8bddc"/>
    <s v="3ca4793d-065e-4112-b023-d1122a2a4b44"/>
    <n v="46447"/>
    <n v="2"/>
    <x v="231"/>
    <n v="23.66"/>
    <x v="1"/>
  </r>
  <r>
    <s v="935c8611-e956-4f07-bf97-b5b1babcbb0b"/>
    <s v="ed1a5b13-3dc5-4212-b989-f59258b4410e"/>
    <n v="144026"/>
    <n v="2"/>
    <x v="231"/>
    <n v="121.95"/>
    <x v="0"/>
  </r>
  <r>
    <s v="950ce756-bf2b-474c-9e9f-e310374a4d4e"/>
    <s v="2ea0ca2a-77fc-4447-b57c-62a6cb4d75a1"/>
    <n v="44529"/>
    <n v="1"/>
    <x v="231"/>
    <n v="1236.44"/>
    <x v="1"/>
  </r>
  <r>
    <s v="952ee1bc-af2a-4ae5-bcdd-5dd55bfdee29"/>
    <s v="3ca4793d-065e-4112-b023-d1122a2a4b44"/>
    <n v="118329"/>
    <n v="2"/>
    <x v="231"/>
    <n v="60.08"/>
    <x v="1"/>
  </r>
  <r>
    <s v="9b65bc1b-6cdf-48f8-954d-b15a0e72fd2f"/>
    <s v="45baf1d2-e066-4f40-8fc5-c61c08d4af4c"/>
    <n v="73886"/>
    <n v="1"/>
    <x v="231"/>
    <n v="75.37"/>
    <x v="0"/>
  </r>
  <r>
    <s v="9d08802d-e3de-4208-95f2-370c42bef3d4"/>
    <s v="c7402157-ae44-45cc-b6a7-b348d5dbd417"/>
    <n v="79129"/>
    <n v="2"/>
    <x v="231"/>
    <n v="74.5"/>
    <x v="1"/>
  </r>
  <r>
    <s v="9d8ce4ed-f10b-456d-aa4d-595fae428275"/>
    <s v="3ca4793d-065e-4112-b023-d1122a2a4b44"/>
    <n v="94114"/>
    <n v="2"/>
    <x v="231"/>
    <n v="21.63"/>
    <x v="1"/>
  </r>
  <r>
    <s v="a2f14c54-456f-4e05-a7ad-266cb78954f3"/>
    <s v="45baf1d2-e066-4f40-8fc5-c61c08d4af4c"/>
    <n v="69678"/>
    <n v="1"/>
    <x v="231"/>
    <n v="174.38"/>
    <x v="1"/>
  </r>
  <r>
    <s v="a607783c-b07f-41e1-95b4-f8d614bf17ff"/>
    <s v="c7402157-ae44-45cc-b6a7-b348d5dbd417"/>
    <n v="139350"/>
    <n v="2"/>
    <x v="231"/>
    <n v="9.39"/>
    <x v="1"/>
  </r>
  <r>
    <s v="a82e2493-7ba0-4a50-959e-0ca11002a652"/>
    <s v="c7402157-ae44-45cc-b6a7-b348d5dbd417"/>
    <n v="65163"/>
    <n v="2"/>
    <x v="231"/>
    <n v="301.58"/>
    <x v="1"/>
  </r>
  <r>
    <s v="aa98ada7-2b8e-4986-9e20-b6ed79a6fcbf"/>
    <s v="098431c3-1301-456e-9171-0026d20a3d62"/>
    <n v="74250"/>
    <n v="1"/>
    <x v="231"/>
    <n v="21.19"/>
    <x v="0"/>
  </r>
  <r>
    <s v="b19338f4-64ee-42b2-866e-c4c2bcf39778"/>
    <s v="098431c3-1301-456e-9171-0026d20a3d62"/>
    <n v="46781"/>
    <n v="1"/>
    <x v="231"/>
    <n v="38.869999999999997"/>
    <x v="1"/>
  </r>
  <r>
    <s v="b2b2d16e-6518-40fd-a56b-79de34214708"/>
    <s v="45baf1d2-e066-4f40-8fc5-c61c08d4af4c"/>
    <n v="73710"/>
    <n v="1"/>
    <x v="231"/>
    <n v="74.91"/>
    <x v="0"/>
  </r>
  <r>
    <s v="b5e1f254-e11d-4dff-bf5e-1ed8dc89002b"/>
    <s v="2ea0ca2a-77fc-4447-b57c-62a6cb4d75a1"/>
    <n v="73910"/>
    <n v="1"/>
    <x v="231"/>
    <n v="421.21"/>
    <x v="0"/>
  </r>
  <r>
    <s v="ba1f3f8b-0467-41f1-8898-c0502b1ca438"/>
    <s v="3ca4793d-065e-4112-b023-d1122a2a4b44"/>
    <n v="111002"/>
    <n v="2"/>
    <x v="231"/>
    <n v="242.98"/>
    <x v="1"/>
  </r>
  <r>
    <s v="bed3eda3-b458-4cde-a532-d80d61cb232d"/>
    <s v="3ca4793d-065e-4112-b023-d1122a2a4b44"/>
    <n v="126177"/>
    <n v="2"/>
    <x v="231"/>
    <n v="509.08"/>
    <x v="1"/>
  </r>
  <r>
    <s v="c97ab750-267c-4535-89d2-ddb49e0df727"/>
    <s v="098431c3-1301-456e-9171-0026d20a3d62"/>
    <n v="68313"/>
    <n v="1"/>
    <x v="231"/>
    <n v="71.489999999999995"/>
    <x v="1"/>
  </r>
  <r>
    <s v="cc4439c1-050d-4f61-a305-8a2c49b8834f"/>
    <s v="098431c3-1301-456e-9171-0026d20a3d62"/>
    <n v="51850"/>
    <n v="1"/>
    <x v="231"/>
    <n v="297.58"/>
    <x v="1"/>
  </r>
  <r>
    <s v="ce495fea-b3b2-48bd-8614-43874ca03a47"/>
    <s v="c7402157-ae44-45cc-b6a7-b348d5dbd417"/>
    <n v="89795"/>
    <n v="2"/>
    <x v="231"/>
    <n v="21.63"/>
    <x v="1"/>
  </r>
  <r>
    <s v="d7ec7fa5-fe87-4d4a-9a24-cf504f4e2dfe"/>
    <s v="c7402157-ae44-45cc-b6a7-b348d5dbd417"/>
    <n v="111355"/>
    <n v="2"/>
    <x v="231"/>
    <n v="497.96"/>
    <x v="1"/>
  </r>
  <r>
    <s v="d9733c6c-2e61-4132-9a91-6de2c208d520"/>
    <s v="c7402157-ae44-45cc-b6a7-b348d5dbd417"/>
    <n v="137490"/>
    <n v="2"/>
    <x v="231"/>
    <n v="10.81"/>
    <x v="1"/>
  </r>
  <r>
    <s v="dd5acde5-2d6c-4980-8ec3-4e2f8457cd26"/>
    <s v="ed1a5b13-3dc5-4212-b989-f59258b4410e"/>
    <n v="143446"/>
    <n v="2"/>
    <x v="231"/>
    <n v="135.82"/>
    <x v="1"/>
  </r>
  <r>
    <s v="de4752fc-5ed5-4224-924b-57966d50e0e9"/>
    <s v="2ea0ca2a-77fc-4447-b57c-62a6cb4d75a1"/>
    <n v="66064"/>
    <n v="1"/>
    <x v="231"/>
    <n v="11.78"/>
    <x v="1"/>
  </r>
  <r>
    <s v="e2e72a7b-3a64-4d8f-9088-cb3f50a9f1e8"/>
    <s v="c7402157-ae44-45cc-b6a7-b348d5dbd417"/>
    <n v="138473"/>
    <n v="2"/>
    <x v="231"/>
    <n v="384.14"/>
    <x v="1"/>
  </r>
  <r>
    <s v="e3afec9a-792f-4cb4-929f-f83bea4e72a9"/>
    <s v="2ea0ca2a-77fc-4447-b57c-62a6cb4d75a1"/>
    <n v="29075"/>
    <n v="1"/>
    <x v="231"/>
    <n v="70.59"/>
    <x v="1"/>
  </r>
  <r>
    <s v="e427c851-a27d-4667-812b-845d4ac75983"/>
    <s v="45baf1d2-e066-4f40-8fc5-c61c08d4af4c"/>
    <n v="73663"/>
    <n v="1"/>
    <x v="231"/>
    <n v="21.07"/>
    <x v="1"/>
  </r>
  <r>
    <s v="ea05da86-6f4e-4483-a129-d7e2be4bbf30"/>
    <s v="ed1a5b13-3dc5-4212-b989-f59258b4410e"/>
    <n v="135811"/>
    <n v="2"/>
    <x v="231"/>
    <n v="25.28"/>
    <x v="1"/>
  </r>
  <r>
    <s v="eaabaa3b-8f63-4604-9d18-ecc8a2033233"/>
    <s v="3ca4793d-065e-4112-b023-d1122a2a4b44"/>
    <n v="139942"/>
    <n v="2"/>
    <x v="231"/>
    <n v="96.12"/>
    <x v="1"/>
  </r>
  <r>
    <s v="efb857f1-f8f9-42b7-a18b-183a25b1359a"/>
    <s v="ed1a5b13-3dc5-4212-b989-f59258b4410e"/>
    <n v="134933"/>
    <n v="2"/>
    <x v="231"/>
    <n v="162.21"/>
    <x v="1"/>
  </r>
  <r>
    <s v="f5e0bdba-810a-4c83-884a-ae0da35da3d7"/>
    <s v="c7402157-ae44-45cc-b6a7-b348d5dbd417"/>
    <n v="143773"/>
    <n v="2"/>
    <x v="231"/>
    <n v="222.28"/>
    <x v="0"/>
  </r>
  <r>
    <s v="f6a374b9-6e81-4fc2-adf1-6d0e2a814097"/>
    <s v="ed1a5b13-3dc5-4212-b989-f59258b4410e"/>
    <n v="144059"/>
    <n v="2"/>
    <x v="231"/>
    <n v="132.16999999999999"/>
    <x v="0"/>
  </r>
  <r>
    <s v="000c1615-0980-4933-9ad1-6f34bb5e188e"/>
    <s v="c7402157-ae44-45cc-b6a7-b348d5dbd417"/>
    <n v="141451"/>
    <n v="2"/>
    <x v="232"/>
    <n v="85.31"/>
    <x v="0"/>
  </r>
  <r>
    <s v="035fa054-5f85-485b-a89b-63047f94b39a"/>
    <s v="098431c3-1301-456e-9171-0026d20a3d62"/>
    <n v="18642"/>
    <n v="1"/>
    <x v="232"/>
    <n v="32.96"/>
    <x v="1"/>
  </r>
  <r>
    <s v="1151ff45-398f-4c32-acdf-98e4eab168f2"/>
    <s v="c7402157-ae44-45cc-b6a7-b348d5dbd417"/>
    <n v="77731"/>
    <n v="2"/>
    <x v="232"/>
    <n v="407.71"/>
    <x v="1"/>
  </r>
  <r>
    <s v="12717c65-50de-4df3-a8a3-cdd039d223bc"/>
    <s v="098431c3-1301-456e-9171-0026d20a3d62"/>
    <n v="48225"/>
    <n v="1"/>
    <x v="232"/>
    <n v="32.96"/>
    <x v="1"/>
  </r>
  <r>
    <s v="12d1df13-c97c-49e8-96e2-75c527714bad"/>
    <s v="ed1a5b13-3dc5-4212-b989-f59258b4410e"/>
    <n v="144094"/>
    <n v="2"/>
    <x v="232"/>
    <n v="85.31"/>
    <x v="0"/>
  </r>
  <r>
    <s v="13e0eb3b-5f15-453a-8a5a-2bc46e896211"/>
    <s v="3ca4793d-065e-4112-b023-d1122a2a4b44"/>
    <n v="45450"/>
    <n v="2"/>
    <x v="232"/>
    <n v="12.02"/>
    <x v="1"/>
  </r>
  <r>
    <s v="1408e8d8-6be0-4fe7-8336-cc10faf46cfc"/>
    <s v="c7402157-ae44-45cc-b6a7-b348d5dbd417"/>
    <n v="141929"/>
    <n v="2"/>
    <x v="232"/>
    <n v="43.25"/>
    <x v="1"/>
  </r>
  <r>
    <s v="17b36574-0c47-491c-86f2-8a1214df4059"/>
    <s v="ed1a5b13-3dc5-4212-b989-f59258b4410e"/>
    <n v="143572"/>
    <n v="2"/>
    <x v="232"/>
    <n v="76.900000000000006"/>
    <x v="0"/>
  </r>
  <r>
    <s v="1807da2f-e892-48e0-b20d-5ceefe9cddea"/>
    <s v="ed1a5b13-3dc5-4212-b989-f59258b4410e"/>
    <n v="140079"/>
    <n v="2"/>
    <x v="232"/>
    <n v="635.82000000000005"/>
    <x v="1"/>
  </r>
  <r>
    <s v="1e045789-c7b8-429a-84f6-898f8b448933"/>
    <s v="c7402157-ae44-45cc-b6a7-b348d5dbd417"/>
    <n v="139153"/>
    <n v="2"/>
    <x v="232"/>
    <n v="157.38999999999999"/>
    <x v="1"/>
  </r>
  <r>
    <s v="1f5ca3a0-5bce-4ed6-94b8-5ab2e52cd702"/>
    <s v="2ea0ca2a-77fc-4447-b57c-62a6cb4d75a1"/>
    <n v="24346"/>
    <n v="1"/>
    <x v="232"/>
    <n v="228.04"/>
    <x v="1"/>
  </r>
  <r>
    <s v="22e24d40-2eb8-4639-af3e-a6a6d6757e2b"/>
    <s v="098431c3-1301-456e-9171-0026d20a3d62"/>
    <n v="66636"/>
    <n v="1"/>
    <x v="232"/>
    <n v="311.94"/>
    <x v="1"/>
  </r>
  <r>
    <s v="23cc56a1-4a57-49b3-aa50-c35a264203fc"/>
    <s v="2ea0ca2a-77fc-4447-b57c-62a6cb4d75a1"/>
    <n v="24139"/>
    <n v="1"/>
    <x v="232"/>
    <n v="10.6"/>
    <x v="1"/>
  </r>
  <r>
    <s v="2b6dabfa-7d04-479d-baa7-c34afb791218"/>
    <s v="098431c3-1301-456e-9171-0026d20a3d62"/>
    <n v="48709"/>
    <n v="1"/>
    <x v="232"/>
    <n v="241.81"/>
    <x v="1"/>
  </r>
  <r>
    <s v="31df6ea0-9b95-492e-b030-04df2ca74789"/>
    <s v="2ea0ca2a-77fc-4447-b57c-62a6cb4d75a1"/>
    <n v="18882"/>
    <n v="1"/>
    <x v="232"/>
    <n v="324.04000000000002"/>
    <x v="1"/>
  </r>
  <r>
    <s v="37ebcecf-1532-40cd-ab5e-782caf548e8d"/>
    <s v="c7402157-ae44-45cc-b6a7-b348d5dbd417"/>
    <n v="143573"/>
    <n v="2"/>
    <x v="232"/>
    <n v="76.900000000000006"/>
    <x v="0"/>
  </r>
  <r>
    <s v="37ed55a3-6a1a-47b8-a743-094c7198a8d6"/>
    <s v="c7402157-ae44-45cc-b6a7-b348d5dbd417"/>
    <n v="70946"/>
    <n v="2"/>
    <x v="232"/>
    <n v="132.18"/>
    <x v="1"/>
  </r>
  <r>
    <s v="3ebf7d81-c0b9-4ee2-8f1d-ee9ce4068b82"/>
    <s v="3ca4793d-065e-4112-b023-d1122a2a4b44"/>
    <n v="93817"/>
    <n v="2"/>
    <x v="232"/>
    <n v="21.63"/>
    <x v="1"/>
  </r>
  <r>
    <s v="45213c60-0fc9-479c-b37f-01aca72d1651"/>
    <s v="3ca4793d-065e-4112-b023-d1122a2a4b44"/>
    <n v="144024"/>
    <n v="2"/>
    <x v="232"/>
    <n v="225.53"/>
    <x v="0"/>
  </r>
  <r>
    <s v="46d842e7-30ba-4c43-93e3-bd47340cafb4"/>
    <s v="098431c3-1301-456e-9171-0026d20a3d62"/>
    <n v="20735"/>
    <n v="1"/>
    <x v="232"/>
    <n v="51.8"/>
    <x v="1"/>
  </r>
  <r>
    <s v="47e5f0a8-9f78-4a2e-8730-3f9139a94ac3"/>
    <s v="2ea0ca2a-77fc-4447-b57c-62a6cb4d75a1"/>
    <n v="41623"/>
    <n v="1"/>
    <x v="232"/>
    <n v="661.59"/>
    <x v="1"/>
  </r>
  <r>
    <s v="48c75af7-8548-4c31-867f-646121a6351c"/>
    <s v="c7402157-ae44-45cc-b6a7-b348d5dbd417"/>
    <n v="65959"/>
    <n v="2"/>
    <x v="232"/>
    <n v="9.61"/>
    <x v="1"/>
  </r>
  <r>
    <s v="4c5f1ea6-298e-401f-8070-c60fe41f931c"/>
    <s v="ed1a5b13-3dc5-4212-b989-f59258b4410e"/>
    <n v="144152"/>
    <n v="2"/>
    <x v="232"/>
    <n v="120.15"/>
    <x v="0"/>
  </r>
  <r>
    <s v="4db42c99-2601-4762-ac57-b6695b72b8e2"/>
    <s v="2ea0ca2a-77fc-4447-b57c-62a6cb4d75a1"/>
    <n v="23095"/>
    <n v="1"/>
    <x v="232"/>
    <n v="176.67"/>
    <x v="1"/>
  </r>
  <r>
    <s v="4f80ea32-684a-4f9d-825b-689e1a166632"/>
    <s v="3ca4793d-065e-4112-b023-d1122a2a4b44"/>
    <n v="139400"/>
    <n v="2"/>
    <x v="232"/>
    <n v="12.02"/>
    <x v="1"/>
  </r>
  <r>
    <s v="51e903fb-8599-4659-b1f0-764a51bef10d"/>
    <s v="098431c3-1301-456e-9171-0026d20a3d62"/>
    <n v="41765"/>
    <n v="1"/>
    <x v="232"/>
    <n v="40.04"/>
    <x v="1"/>
  </r>
  <r>
    <s v="54e0833e-09b4-47dc-8685-2b52b660de01"/>
    <s v="098431c3-1301-456e-9171-0026d20a3d62"/>
    <n v="55172"/>
    <n v="1"/>
    <x v="232"/>
    <n v="78.38"/>
    <x v="1"/>
  </r>
  <r>
    <s v="59de17aa-5f51-4c12-a087-077e1e79c2e1"/>
    <s v="45baf1d2-e066-4f40-8fc5-c61c08d4af4c"/>
    <n v="69892"/>
    <n v="1"/>
    <x v="232"/>
    <n v="612.17999999999995"/>
    <x v="1"/>
  </r>
  <r>
    <s v="5cf2926a-1da2-4298-8175-c4a34cb75c53"/>
    <s v="098431c3-1301-456e-9171-0026d20a3d62"/>
    <n v="49666"/>
    <n v="1"/>
    <x v="232"/>
    <n v="530.16999999999996"/>
    <x v="1"/>
  </r>
  <r>
    <s v="5f9ef065-952b-420b-8ab8-4ba574b0b273"/>
    <s v="2ea0ca2a-77fc-4447-b57c-62a6cb4d75a1"/>
    <n v="64244"/>
    <n v="1"/>
    <x v="232"/>
    <n v="222.57"/>
    <x v="1"/>
  </r>
  <r>
    <s v="61e2df98-d7d6-4955-bb74-7f6a5aec90af"/>
    <s v="c7402157-ae44-45cc-b6a7-b348d5dbd417"/>
    <n v="68319"/>
    <n v="2"/>
    <x v="232"/>
    <n v="381.47"/>
    <x v="1"/>
  </r>
  <r>
    <s v="673f6da6-ba2a-4834-8c18-bec38bc9e057"/>
    <s v="45baf1d2-e066-4f40-8fc5-c61c08d4af4c"/>
    <n v="59978"/>
    <n v="1"/>
    <x v="232"/>
    <n v="23.55"/>
    <x v="1"/>
  </r>
  <r>
    <s v="688e5215-fe2a-43bd-bc00-7652e6c25fe9"/>
    <s v="45baf1d2-e066-4f40-8fc5-c61c08d4af4c"/>
    <n v="68053"/>
    <n v="1"/>
    <x v="232"/>
    <n v="216.93"/>
    <x v="1"/>
  </r>
  <r>
    <s v="6ce5dc44-25b7-4c4d-ae9b-15cacd0efb8b"/>
    <s v="ed1a5b13-3dc5-4212-b989-f59258b4410e"/>
    <n v="143366"/>
    <n v="2"/>
    <x v="232"/>
    <n v="60.2"/>
    <x v="0"/>
  </r>
  <r>
    <s v="6dbddf1c-29ac-4843-8c1c-630c88991eb9"/>
    <s v="3ca4793d-065e-4112-b023-d1122a2a4b44"/>
    <n v="143557"/>
    <n v="2"/>
    <x v="232"/>
    <n v="120.15"/>
    <x v="0"/>
  </r>
  <r>
    <s v="776a3aa4-0f93-41fb-a6e8-9661e9c50309"/>
    <s v="45baf1d2-e066-4f40-8fc5-c61c08d4af4c"/>
    <n v="74775"/>
    <n v="1"/>
    <x v="232"/>
    <n v="83.62"/>
    <x v="0"/>
  </r>
  <r>
    <s v="81ef2377-24e2-4639-938d-0f434dd87009"/>
    <s v="ed1a5b13-3dc5-4212-b989-f59258b4410e"/>
    <n v="140974"/>
    <n v="2"/>
    <x v="232"/>
    <n v="142.11000000000001"/>
    <x v="1"/>
  </r>
  <r>
    <s v="822d6ee8-3145-4753-b932-1980e7b2aef9"/>
    <s v="3ca4793d-065e-4112-b023-d1122a2a4b44"/>
    <n v="143980"/>
    <n v="2"/>
    <x v="232"/>
    <n v="62.48"/>
    <x v="0"/>
  </r>
  <r>
    <s v="8574105b-57e9-497e-9fbf-ceaca5039bf7"/>
    <s v="2ea0ca2a-77fc-4447-b57c-62a6cb4d75a1"/>
    <n v="35203"/>
    <n v="1"/>
    <x v="232"/>
    <n v="21.2"/>
    <x v="1"/>
  </r>
  <r>
    <s v="8fa5c72c-7627-4502-b519-dc0a7ab5b0bf"/>
    <s v="c7402157-ae44-45cc-b6a7-b348d5dbd417"/>
    <n v="143570"/>
    <n v="2"/>
    <x v="232"/>
    <n v="62.48"/>
    <x v="0"/>
  </r>
  <r>
    <s v="920b1f95-e69f-44f3-a27e-58b4ea0c68e2"/>
    <s v="ed1a5b13-3dc5-4212-b989-f59258b4410e"/>
    <n v="134494"/>
    <n v="2"/>
    <x v="232"/>
    <n v="16.82"/>
    <x v="1"/>
  </r>
  <r>
    <s v="92b31551-2ae3-4c64-af72-af165031ebf3"/>
    <s v="ed1a5b13-3dc5-4212-b989-f59258b4410e"/>
    <n v="144107"/>
    <n v="2"/>
    <x v="232"/>
    <n v="76.900000000000006"/>
    <x v="0"/>
  </r>
  <r>
    <s v="940e06a0-11aa-4381-a21f-96d32c6ccac2"/>
    <s v="3ca4793d-065e-4112-b023-d1122a2a4b44"/>
    <n v="127940"/>
    <n v="2"/>
    <x v="232"/>
    <n v="127.36"/>
    <x v="1"/>
  </r>
  <r>
    <s v="957a7608-9869-4930-b02d-f06fc5643490"/>
    <s v="c7402157-ae44-45cc-b6a7-b348d5dbd417"/>
    <n v="135090"/>
    <n v="2"/>
    <x v="232"/>
    <n v="31.04"/>
    <x v="1"/>
  </r>
  <r>
    <s v="969f0b4a-9fd8-4740-a7e9-e98d82e64482"/>
    <s v="3ca4793d-065e-4112-b023-d1122a2a4b44"/>
    <n v="131573"/>
    <n v="2"/>
    <x v="232"/>
    <n v="327.5"/>
    <x v="1"/>
  </r>
  <r>
    <s v="9b4f63f4-6d5a-40bc-a194-34d428b34765"/>
    <s v="2ea0ca2a-77fc-4447-b57c-62a6cb4d75a1"/>
    <n v="60761"/>
    <n v="1"/>
    <x v="232"/>
    <n v="411.97"/>
    <x v="1"/>
  </r>
  <r>
    <s v="9f86ee4d-0f6c-45e8-882f-bd094059444c"/>
    <s v="c7402157-ae44-45cc-b6a7-b348d5dbd417"/>
    <n v="126703"/>
    <n v="2"/>
    <x v="232"/>
    <n v="767.13"/>
    <x v="1"/>
  </r>
  <r>
    <s v="a311b741-852b-4777-8485-16f009eb2035"/>
    <s v="ed1a5b13-3dc5-4212-b989-f59258b4410e"/>
    <n v="143451"/>
    <n v="2"/>
    <x v="232"/>
    <n v="33.92"/>
    <x v="0"/>
  </r>
  <r>
    <s v="a4855658-b78f-4937-88e0-eb354e56b9ba"/>
    <s v="3ca4793d-065e-4112-b023-d1122a2a4b44"/>
    <n v="85043"/>
    <n v="2"/>
    <x v="232"/>
    <n v="25.23"/>
    <x v="1"/>
  </r>
  <r>
    <s v="ae3e34b7-71d9-4dd3-a3c8-eb4770f515b3"/>
    <s v="3ca4793d-065e-4112-b023-d1122a2a4b44"/>
    <n v="52338"/>
    <n v="2"/>
    <x v="232"/>
    <n v="71.78"/>
    <x v="1"/>
  </r>
  <r>
    <s v="b0a5705c-1ad8-4545-b7c7-8c86030be0f5"/>
    <s v="3ca4793d-065e-4112-b023-d1122a2a4b44"/>
    <n v="144010"/>
    <n v="2"/>
    <x v="232"/>
    <n v="85.31"/>
    <x v="0"/>
  </r>
  <r>
    <s v="b338dbc2-4e79-4f5c-b2f8-0b249bd32b17"/>
    <s v="45baf1d2-e066-4f40-8fc5-c61c08d4af4c"/>
    <n v="69650"/>
    <n v="1"/>
    <x v="232"/>
    <n v="54.17"/>
    <x v="1"/>
  </r>
  <r>
    <s v="b43a4962-681f-4846-a7e1-e95378fac36f"/>
    <s v="098431c3-1301-456e-9171-0026d20a3d62"/>
    <n v="28974"/>
    <n v="1"/>
    <x v="232"/>
    <n v="10.6"/>
    <x v="1"/>
  </r>
  <r>
    <s v="b6588b07-0ff3-4b4d-b2f6-8d1672583f13"/>
    <s v="3ca4793d-065e-4112-b023-d1122a2a4b44"/>
    <n v="138289"/>
    <n v="2"/>
    <x v="232"/>
    <n v="257.61"/>
    <x v="1"/>
  </r>
  <r>
    <s v="bab0651f-eecd-415f-bf89-aa9683c2f44d"/>
    <s v="3ca4793d-065e-4112-b023-d1122a2a4b44"/>
    <n v="50333"/>
    <n v="2"/>
    <x v="232"/>
    <n v="21.63"/>
    <x v="0"/>
  </r>
  <r>
    <s v="bea101d6-c114-4992-a3cd-261b076c111f"/>
    <s v="098431c3-1301-456e-9171-0026d20a3d62"/>
    <n v="27607"/>
    <n v="1"/>
    <x v="232"/>
    <n v="47.09"/>
    <x v="1"/>
  </r>
  <r>
    <s v="c2a6c709-cdf4-491e-917f-f72a3e6aa447"/>
    <s v="098431c3-1301-456e-9171-0026d20a3d62"/>
    <n v="58287"/>
    <n v="1"/>
    <x v="232"/>
    <n v="200.47"/>
    <x v="1"/>
  </r>
  <r>
    <s v="d9862f77-7113-4929-a2be-7c581c5de749"/>
    <s v="098431c3-1301-456e-9171-0026d20a3d62"/>
    <n v="28306"/>
    <n v="1"/>
    <x v="232"/>
    <n v="29.44"/>
    <x v="1"/>
  </r>
  <r>
    <s v="db383c66-0ba7-418b-abc7-b203b529ddbe"/>
    <s v="098431c3-1301-456e-9171-0026d20a3d62"/>
    <n v="18748"/>
    <n v="1"/>
    <x v="232"/>
    <n v="21.2"/>
    <x v="0"/>
  </r>
  <r>
    <s v="e27203ce-b6cb-4024-b112-611c82fc4adf"/>
    <s v="ed1a5b13-3dc5-4212-b989-f59258b4410e"/>
    <n v="135254"/>
    <n v="2"/>
    <x v="232"/>
    <n v="18.02"/>
    <x v="1"/>
  </r>
  <r>
    <s v="e53d0091-16cd-4352-81a6-4217c9538c58"/>
    <s v="2ea0ca2a-77fc-4447-b57c-62a6cb4d75a1"/>
    <n v="38794"/>
    <n v="1"/>
    <x v="232"/>
    <n v="56.19"/>
    <x v="1"/>
  </r>
  <r>
    <s v="eae1d226-22ad-447c-a169-7b1e67777bcc"/>
    <s v="098431c3-1301-456e-9171-0026d20a3d62"/>
    <n v="21923"/>
    <n v="1"/>
    <x v="232"/>
    <n v="21.19"/>
    <x v="1"/>
  </r>
  <r>
    <s v="ed148177-40b8-46ff-b122-08bad62497df"/>
    <s v="45baf1d2-e066-4f40-8fc5-c61c08d4af4c"/>
    <n v="70061"/>
    <n v="1"/>
    <x v="232"/>
    <n v="265.69"/>
    <x v="1"/>
  </r>
  <r>
    <s v="f60ae35b-f468-4a8d-bc2b-c92211bdff22"/>
    <s v="2ea0ca2a-77fc-4447-b57c-62a6cb4d75a1"/>
    <n v="74369"/>
    <n v="1"/>
    <x v="232"/>
    <n v="432.55"/>
    <x v="1"/>
  </r>
  <r>
    <s v="0ae6903e-342c-44d1-a55c-c2ca11a96d3c"/>
    <s v="45baf1d2-e066-4f40-8fc5-c61c08d4af4c"/>
    <n v="74480"/>
    <n v="1"/>
    <x v="233"/>
    <n v="68.3"/>
    <x v="0"/>
  </r>
  <r>
    <s v="2a52b31b-59ff-476a-8cdc-c7dd2a263e8c"/>
    <s v="3ca4793d-065e-4112-b023-d1122a2a4b44"/>
    <n v="67035"/>
    <n v="2"/>
    <x v="233"/>
    <n v="30.03"/>
    <x v="1"/>
  </r>
  <r>
    <s v="2ddaf767-48d2-4a7d-807b-270de45ab4d6"/>
    <s v="c7402157-ae44-45cc-b6a7-b348d5dbd417"/>
    <n v="142968"/>
    <n v="2"/>
    <x v="233"/>
    <n v="85.31"/>
    <x v="0"/>
  </r>
  <r>
    <s v="2ec2d319-0ce1-472d-aead-6e7d0a89369f"/>
    <s v="ed1a5b13-3dc5-4212-b989-f59258b4410e"/>
    <n v="129073"/>
    <n v="2"/>
    <x v="233"/>
    <n v="85.31"/>
    <x v="0"/>
  </r>
  <r>
    <s v="2ef0eb9d-cc24-42ff-83a8-76a7c1c8bded"/>
    <s v="3ca4793d-065e-4112-b023-d1122a2a4b44"/>
    <n v="70491"/>
    <n v="2"/>
    <x v="233"/>
    <n v="21.63"/>
    <x v="1"/>
  </r>
  <r>
    <s v="2f412a2c-a064-4f32-94f8-77b573e6aa02"/>
    <s v="2ea0ca2a-77fc-4447-b57c-62a6cb4d75a1"/>
    <n v="41795"/>
    <n v="1"/>
    <x v="233"/>
    <n v="47.55"/>
    <x v="1"/>
  </r>
  <r>
    <s v="327c03d8-2b1a-401e-be79-ae250066a45b"/>
    <s v="3ca4793d-065e-4112-b023-d1122a2a4b44"/>
    <n v="140400"/>
    <n v="2"/>
    <x v="233"/>
    <n v="486.61"/>
    <x v="1"/>
  </r>
  <r>
    <s v="35be639c-e1bc-41ae-89d7-dd0edcf825ce"/>
    <s v="c7402157-ae44-45cc-b6a7-b348d5dbd417"/>
    <n v="144576"/>
    <n v="2"/>
    <x v="233"/>
    <n v="106.93"/>
    <x v="0"/>
  </r>
  <r>
    <s v="388f549f-3b32-4c6f-88b5-024bf7bdecc2"/>
    <s v="2ea0ca2a-77fc-4447-b57c-62a6cb4d75a1"/>
    <n v="66622"/>
    <n v="1"/>
    <x v="233"/>
    <n v="19.45"/>
    <x v="1"/>
  </r>
  <r>
    <s v="3d72b370-1f48-423f-8cb4-ec9ae701ddb5"/>
    <s v="c7402157-ae44-45cc-b6a7-b348d5dbd417"/>
    <n v="90311"/>
    <n v="2"/>
    <x v="233"/>
    <n v="127.36"/>
    <x v="1"/>
  </r>
  <r>
    <s v="4e2486a5-a21f-4664-9b1a-d159aa1bc96b"/>
    <s v="c7402157-ae44-45cc-b6a7-b348d5dbd417"/>
    <n v="124361"/>
    <n v="2"/>
    <x v="233"/>
    <n v="801.26"/>
    <x v="1"/>
  </r>
  <r>
    <s v="51718f57-4cce-4eac-b553-8a3fbfa82b0f"/>
    <s v="c7402157-ae44-45cc-b6a7-b348d5dbd417"/>
    <n v="143870"/>
    <n v="2"/>
    <x v="233"/>
    <n v="86.51"/>
    <x v="0"/>
  </r>
  <r>
    <s v="52715ec4-e122-406d-988a-aadfa15c58f7"/>
    <s v="c7402157-ae44-45cc-b6a7-b348d5dbd417"/>
    <n v="141062"/>
    <n v="2"/>
    <x v="233"/>
    <n v="111.39"/>
    <x v="1"/>
  </r>
  <r>
    <s v="5681a84f-a099-47d3-8aec-2ddb7fed2cec"/>
    <s v="45baf1d2-e066-4f40-8fc5-c61c08d4af4c"/>
    <n v="73893"/>
    <n v="1"/>
    <x v="233"/>
    <n v="68.3"/>
    <x v="0"/>
  </r>
  <r>
    <s v="58d4bf41-0b72-4e5f-aa5d-9ac363b6f3a6"/>
    <s v="45baf1d2-e066-4f40-8fc5-c61c08d4af4c"/>
    <n v="68363"/>
    <n v="1"/>
    <x v="233"/>
    <n v="32.97"/>
    <x v="1"/>
  </r>
  <r>
    <s v="5d398946-1788-47da-827a-4f318c5988ed"/>
    <s v="3ca4793d-065e-4112-b023-d1122a2a4b44"/>
    <n v="75359"/>
    <n v="2"/>
    <x v="233"/>
    <n v="10.81"/>
    <x v="1"/>
  </r>
  <r>
    <s v="621f8a20-4b9d-4893-8229-13d575fc9b4a"/>
    <s v="ed1a5b13-3dc5-4212-b989-f59258b4410e"/>
    <n v="143400"/>
    <n v="2"/>
    <x v="233"/>
    <n v="154.72"/>
    <x v="0"/>
  </r>
  <r>
    <s v="62863ee8-5232-4265-b19a-6dd48ed57543"/>
    <s v="45baf1d2-e066-4f40-8fc5-c61c08d4af4c"/>
    <n v="74931"/>
    <n v="1"/>
    <x v="233"/>
    <n v="93.03"/>
    <x v="0"/>
  </r>
  <r>
    <s v="6834c843-8b18-4633-85f7-a986e2488db4"/>
    <s v="45baf1d2-e066-4f40-8fc5-c61c08d4af4c"/>
    <n v="57495"/>
    <n v="1"/>
    <x v="233"/>
    <n v="365.06"/>
    <x v="1"/>
  </r>
  <r>
    <s v="723978e6-7e6b-4282-8d3b-28419c0b1919"/>
    <s v="2ea0ca2a-77fc-4447-b57c-62a6cb4d75a1"/>
    <n v="36180"/>
    <n v="1"/>
    <x v="233"/>
    <n v="20.91"/>
    <x v="1"/>
  </r>
  <r>
    <s v="74f2ebfb-2795-414b-bdfb-963f0b042c5e"/>
    <s v="3ca4793d-065e-4112-b023-d1122a2a4b44"/>
    <n v="92561"/>
    <n v="2"/>
    <x v="233"/>
    <n v="133.32"/>
    <x v="1"/>
  </r>
  <r>
    <s v="7bab162a-789b-4515-8144-a9c3aaae6e49"/>
    <s v="ed1a5b13-3dc5-4212-b989-f59258b4410e"/>
    <n v="141131"/>
    <n v="2"/>
    <x v="233"/>
    <n v="85.31"/>
    <x v="0"/>
  </r>
  <r>
    <s v="7f915d2f-aeca-4e13-b824-f73fdca299c1"/>
    <s v="45baf1d2-e066-4f40-8fc5-c61c08d4af4c"/>
    <n v="69181"/>
    <n v="1"/>
    <x v="233"/>
    <n v="133.03"/>
    <x v="1"/>
  </r>
  <r>
    <s v="8007ab97-ff4a-46c9-baf1-e36d2ae79864"/>
    <s v="3ca4793d-065e-4112-b023-d1122a2a4b44"/>
    <n v="44175"/>
    <n v="2"/>
    <x v="233"/>
    <n v="21.63"/>
    <x v="1"/>
  </r>
  <r>
    <s v="834ac105-ae34-4644-8244-29e8240d833e"/>
    <s v="3ca4793d-065e-4112-b023-d1122a2a4b44"/>
    <n v="127150"/>
    <n v="2"/>
    <x v="233"/>
    <n v="106.94"/>
    <x v="1"/>
  </r>
  <r>
    <s v="8368bbbf-528b-4431-9b78-c3bb38c39808"/>
    <s v="c7402157-ae44-45cc-b6a7-b348d5dbd417"/>
    <n v="140477"/>
    <n v="2"/>
    <x v="233"/>
    <n v="259.61"/>
    <x v="1"/>
  </r>
  <r>
    <s v="94859e33-3daa-4e26-a005-35585d815f64"/>
    <s v="2ea0ca2a-77fc-4447-b57c-62a6cb4d75a1"/>
    <n v="74825"/>
    <n v="1"/>
    <x v="233"/>
    <n v="75.37"/>
    <x v="0"/>
  </r>
  <r>
    <s v="97cc9f51-710f-4a91-8b27-6638197294bd"/>
    <s v="c7402157-ae44-45cc-b6a7-b348d5dbd417"/>
    <n v="139142"/>
    <n v="2"/>
    <x v="233"/>
    <n v="10.78"/>
    <x v="1"/>
  </r>
  <r>
    <s v="983a4586-e633-409a-ba34-d74d80b02491"/>
    <s v="ed1a5b13-3dc5-4212-b989-f59258b4410e"/>
    <n v="143772"/>
    <n v="2"/>
    <x v="233"/>
    <n v="76.900000000000006"/>
    <x v="0"/>
  </r>
  <r>
    <s v="994cd9a7-ec2f-4ff4-858e-6e0a3cdf799c"/>
    <s v="3ca4793d-065e-4112-b023-d1122a2a4b44"/>
    <n v="59173"/>
    <n v="2"/>
    <x v="233"/>
    <n v="21.63"/>
    <x v="1"/>
  </r>
  <r>
    <s v="9a48b925-d5aa-4b81-90d3-c2d6949a939a"/>
    <s v="2ea0ca2a-77fc-4447-b57c-62a6cb4d75a1"/>
    <n v="43129"/>
    <n v="1"/>
    <x v="233"/>
    <n v="288.56"/>
    <x v="1"/>
  </r>
  <r>
    <s v="a2addcab-7ad6-4290-ba89-47376aee92e2"/>
    <s v="3ca4793d-065e-4112-b023-d1122a2a4b44"/>
    <n v="110531"/>
    <n v="2"/>
    <x v="233"/>
    <n v="60.08"/>
    <x v="1"/>
  </r>
  <r>
    <s v="a7cff85e-2253-490d-8da6-345bf09753c4"/>
    <s v="45baf1d2-e066-4f40-8fc5-c61c08d4af4c"/>
    <n v="69219"/>
    <n v="1"/>
    <x v="233"/>
    <n v="170.85"/>
    <x v="1"/>
  </r>
  <r>
    <s v="a9e362de-9bb5-4d39-b13c-f3fd69a29f02"/>
    <s v="2ea0ca2a-77fc-4447-b57c-62a6cb4d75a1"/>
    <n v="19797"/>
    <n v="1"/>
    <x v="233"/>
    <n v="30.62"/>
    <x v="1"/>
  </r>
  <r>
    <s v="b26c0876-9de9-4dfc-ac34-9fd14734b792"/>
    <s v="3ca4793d-065e-4112-b023-d1122a2a4b44"/>
    <n v="131573"/>
    <n v="2"/>
    <x v="233"/>
    <n v="485.61"/>
    <x v="1"/>
  </r>
  <r>
    <s v="b9d7baca-2889-4e1b-b6ce-1f420c2de1e4"/>
    <s v="2ea0ca2a-77fc-4447-b57c-62a6cb4d75a1"/>
    <n v="44529"/>
    <n v="1"/>
    <x v="233"/>
    <n v="29.55"/>
    <x v="1"/>
  </r>
  <r>
    <s v="bbfbdbee-f0f5-4b1e-ac5d-d08c6c2acac5"/>
    <s v="ed1a5b13-3dc5-4212-b989-f59258b4410e"/>
    <n v="142646"/>
    <n v="2"/>
    <x v="233"/>
    <n v="105.73"/>
    <x v="0"/>
  </r>
  <r>
    <s v="c66a6ede-38a2-4165-b1f4-04135a90cb51"/>
    <s v="ed1a5b13-3dc5-4212-b989-f59258b4410e"/>
    <n v="143572"/>
    <n v="2"/>
    <x v="233"/>
    <n v="14.42"/>
    <x v="1"/>
  </r>
  <r>
    <s v="cd56ec99-d2f5-4f0f-ae00-5ec7bac103d8"/>
    <s v="c7402157-ae44-45cc-b6a7-b348d5dbd417"/>
    <n v="65959"/>
    <n v="2"/>
    <x v="233"/>
    <n v="10.81"/>
    <x v="1"/>
  </r>
  <r>
    <s v="ce456284-4584-495a-b137-5d80ee272aa6"/>
    <s v="2ea0ca2a-77fc-4447-b57c-62a6cb4d75a1"/>
    <n v="36856"/>
    <n v="1"/>
    <x v="233"/>
    <n v="209.17"/>
    <x v="1"/>
  </r>
  <r>
    <s v="d31e8afe-b23e-439b-a429-797c35dc048e"/>
    <s v="2ea0ca2a-77fc-4447-b57c-62a6cb4d75a1"/>
    <n v="71223"/>
    <n v="1"/>
    <x v="233"/>
    <n v="302.88"/>
    <x v="1"/>
  </r>
  <r>
    <s v="d40af5fc-4770-458d-9436-2ca0d0ca454a"/>
    <s v="c7402157-ae44-45cc-b6a7-b348d5dbd417"/>
    <n v="144015"/>
    <n v="2"/>
    <x v="233"/>
    <n v="75.760000000000005"/>
    <x v="0"/>
  </r>
  <r>
    <s v="e83861fb-daea-437d-accd-fdf54eb4741d"/>
    <s v="2ea0ca2a-77fc-4447-b57c-62a6cb4d75a1"/>
    <n v="55387"/>
    <n v="1"/>
    <x v="233"/>
    <n v="29.44"/>
    <x v="1"/>
  </r>
  <r>
    <s v="f66f0870-2590-4ea5-8bee-65f1357e0ccb"/>
    <s v="45baf1d2-e066-4f40-8fc5-c61c08d4af4c"/>
    <n v="69546"/>
    <n v="1"/>
    <x v="233"/>
    <n v="345.51"/>
    <x v="1"/>
  </r>
  <r>
    <s v="fa77dd17-d1ab-429b-89c9-9733946d9584"/>
    <s v="ed1a5b13-3dc5-4212-b989-f59258b4410e"/>
    <n v="142875"/>
    <n v="2"/>
    <x v="233"/>
    <n v="76.680000000000007"/>
    <x v="0"/>
  </r>
  <r>
    <s v="fcbb8367-f557-4163-b67d-dc41be2a0ea6"/>
    <s v="ed1a5b13-3dc5-4212-b989-f59258b4410e"/>
    <n v="144107"/>
    <n v="2"/>
    <x v="233"/>
    <n v="190.33"/>
    <x v="1"/>
  </r>
  <r>
    <s v="fcd6d68f-2eae-4f34-b0c9-35eff0789afe"/>
    <s v="45baf1d2-e066-4f40-8fc5-c61c08d4af4c"/>
    <n v="61796"/>
    <n v="1"/>
    <x v="233"/>
    <n v="169.58"/>
    <x v="1"/>
  </r>
  <r>
    <s v="ffa282f1-d0d8-473d-a43f-b69bb5633319"/>
    <s v="3ca4793d-065e-4112-b023-d1122a2a4b44"/>
    <n v="140016"/>
    <n v="2"/>
    <x v="233"/>
    <n v="57.68"/>
    <x v="0"/>
  </r>
  <r>
    <s v="06ce54a6-72f2-405a-a0e0-010fd4349719"/>
    <s v="c7402157-ae44-45cc-b6a7-b348d5dbd417"/>
    <n v="76331"/>
    <n v="2"/>
    <x v="234"/>
    <n v="12.02"/>
    <x v="1"/>
  </r>
  <r>
    <s v="07b804af-be41-4a01-8b89-9da3a7127044"/>
    <s v="c7402157-ae44-45cc-b6a7-b348d5dbd417"/>
    <n v="63350"/>
    <n v="2"/>
    <x v="234"/>
    <n v="592.17999999999995"/>
    <x v="1"/>
  </r>
  <r>
    <s v="08e37d04-ac68-4053-a02e-12e99d12926d"/>
    <s v="2ea0ca2a-77fc-4447-b57c-62a6cb4d75a1"/>
    <n v="74981"/>
    <n v="1"/>
    <x v="234"/>
    <n v="282.64"/>
    <x v="0"/>
  </r>
  <r>
    <s v="0c422100-ff7a-46a7-a343-c1c55819c20d"/>
    <s v="098431c3-1301-456e-9171-0026d20a3d62"/>
    <n v="27250"/>
    <n v="1"/>
    <x v="234"/>
    <n v="10.6"/>
    <x v="1"/>
  </r>
  <r>
    <s v="0cb1a76d-6712-497a-bf34-d8ba7ef49f79"/>
    <s v="ed1a5b13-3dc5-4212-b989-f59258b4410e"/>
    <n v="134933"/>
    <n v="2"/>
    <x v="234"/>
    <n v="9.61"/>
    <x v="1"/>
  </r>
  <r>
    <s v="0f02d644-b781-4051-9a14-1ee521c0fe8f"/>
    <s v="2ea0ca2a-77fc-4447-b57c-62a6cb4d75a1"/>
    <n v="19719"/>
    <n v="1"/>
    <x v="234"/>
    <n v="352.95"/>
    <x v="1"/>
  </r>
  <r>
    <s v="133742f1-603a-4ff2-a309-ddfcfdbd9941"/>
    <s v="c7402157-ae44-45cc-b6a7-b348d5dbd417"/>
    <n v="140383"/>
    <n v="2"/>
    <x v="234"/>
    <n v="14.42"/>
    <x v="1"/>
  </r>
  <r>
    <s v="13aecef2-d925-4d76-9996-6a5b1d557d08"/>
    <s v="098431c3-1301-456e-9171-0026d20a3d62"/>
    <n v="43241"/>
    <n v="1"/>
    <x v="234"/>
    <n v="54.16"/>
    <x v="1"/>
  </r>
  <r>
    <s v="1594a275-8888-4984-8eb1-22c2642a5bc0"/>
    <s v="098431c3-1301-456e-9171-0026d20a3d62"/>
    <n v="20156"/>
    <n v="1"/>
    <x v="234"/>
    <n v="110.77"/>
    <x v="1"/>
  </r>
  <r>
    <s v="22d07a43-9b6d-489f-9847-db0aa0ad2389"/>
    <s v="c7402157-ae44-45cc-b6a7-b348d5dbd417"/>
    <n v="139852"/>
    <n v="2"/>
    <x v="234"/>
    <n v="21.44"/>
    <x v="1"/>
  </r>
  <r>
    <s v="2a2f1cbf-1aa9-43c3-9e01-87d4b1292392"/>
    <s v="098431c3-1301-456e-9171-0026d20a3d62"/>
    <n v="46113"/>
    <n v="1"/>
    <x v="234"/>
    <n v="323.77"/>
    <x v="1"/>
  </r>
  <r>
    <s v="35fd87e8-47b2-4165-adc5-5172f4b44a32"/>
    <s v="c7402157-ae44-45cc-b6a7-b348d5dbd417"/>
    <n v="137468"/>
    <n v="2"/>
    <x v="234"/>
    <n v="127.36"/>
    <x v="1"/>
  </r>
  <r>
    <s v="37c8491e-491d-494e-a7fb-0c288cdb4def"/>
    <s v="3ca4793d-065e-4112-b023-d1122a2a4b44"/>
    <n v="45617"/>
    <n v="2"/>
    <x v="234"/>
    <n v="1186.3699999999999"/>
    <x v="1"/>
  </r>
  <r>
    <s v="382fa477-1f43-4234-82f0-98d1033ae908"/>
    <s v="c7402157-ae44-45cc-b6a7-b348d5dbd417"/>
    <n v="138678"/>
    <n v="2"/>
    <x v="234"/>
    <n v="190.33"/>
    <x v="1"/>
  </r>
  <r>
    <s v="3b75af30-61de-48b0-8c62-0f17db1a9e1a"/>
    <s v="3ca4793d-065e-4112-b023-d1122a2a4b44"/>
    <n v="50026"/>
    <n v="2"/>
    <x v="234"/>
    <n v="40.85"/>
    <x v="1"/>
  </r>
  <r>
    <s v="3d24e608-130b-456d-90b8-d8e1e24ac7ca"/>
    <s v="3ca4793d-065e-4112-b023-d1122a2a4b44"/>
    <n v="144504"/>
    <n v="2"/>
    <x v="234"/>
    <n v="62.48"/>
    <x v="0"/>
  </r>
  <r>
    <s v="3faa0b1f-7e58-40a4-ab0a-e33ddf2b3dfe"/>
    <s v="ed1a5b13-3dc5-4212-b989-f59258b4410e"/>
    <n v="134474"/>
    <n v="2"/>
    <x v="234"/>
    <n v="175.43"/>
    <x v="1"/>
  </r>
  <r>
    <s v="450bf612-5041-4162-ad13-0f67316ba0db"/>
    <s v="3ca4793d-065e-4112-b023-d1122a2a4b44"/>
    <n v="46719"/>
    <n v="2"/>
    <x v="234"/>
    <n v="440.81"/>
    <x v="1"/>
  </r>
  <r>
    <s v="4a36925b-eaf6-4e23-9710-3f1166ec5455"/>
    <s v="45baf1d2-e066-4f40-8fc5-c61c08d4af4c"/>
    <n v="69383"/>
    <n v="1"/>
    <x v="234"/>
    <n v="150.75"/>
    <x v="1"/>
  </r>
  <r>
    <s v="4ed86013-057b-40da-96e0-d55621669116"/>
    <s v="ed1a5b13-3dc5-4212-b989-f59258b4410e"/>
    <n v="141059"/>
    <n v="2"/>
    <x v="234"/>
    <n v="10.81"/>
    <x v="1"/>
  </r>
  <r>
    <s v="5108e949-48e9-4d1f-a31e-9c5b53d1015a"/>
    <s v="45baf1d2-e066-4f40-8fc5-c61c08d4af4c"/>
    <n v="57495"/>
    <n v="1"/>
    <x v="234"/>
    <n v="388.61"/>
    <x v="1"/>
  </r>
  <r>
    <s v="5590d480-d294-434b-8ab6-cf16fddfd178"/>
    <s v="3ca4793d-065e-4112-b023-d1122a2a4b44"/>
    <n v="131144"/>
    <n v="2"/>
    <x v="234"/>
    <n v="10.81"/>
    <x v="1"/>
  </r>
  <r>
    <s v="60fcbe52-5390-4cf4-9202-fa569607c51d"/>
    <s v="2ea0ca2a-77fc-4447-b57c-62a6cb4d75a1"/>
    <n v="38393"/>
    <n v="1"/>
    <x v="234"/>
    <n v="54.17"/>
    <x v="1"/>
  </r>
  <r>
    <s v="66d6430b-a5b1-4401-a27f-03e98a473e10"/>
    <s v="2ea0ca2a-77fc-4447-b57c-62a6cb4d75a1"/>
    <n v="43086"/>
    <n v="1"/>
    <x v="234"/>
    <n v="58.89"/>
    <x v="1"/>
  </r>
  <r>
    <s v="690497df-4a4e-47a3-b0d3-999924b00571"/>
    <s v="ed1a5b13-3dc5-4212-b989-f59258b4410e"/>
    <n v="134230"/>
    <n v="2"/>
    <x v="234"/>
    <n v="906.35"/>
    <x v="1"/>
  </r>
  <r>
    <s v="71649754-21ae-430d-9e83-c175286ea5fa"/>
    <s v="ed1a5b13-3dc5-4212-b989-f59258b4410e"/>
    <n v="144374"/>
    <n v="2"/>
    <x v="234"/>
    <n v="60.35"/>
    <x v="0"/>
  </r>
  <r>
    <s v="74ab50e8-246c-423d-a96c-e5b6426adab4"/>
    <s v="098431c3-1301-456e-9171-0026d20a3d62"/>
    <n v="71417"/>
    <n v="1"/>
    <x v="234"/>
    <n v="155.54"/>
    <x v="1"/>
  </r>
  <r>
    <s v="7d0ab0e7-0f46-421f-8c2e-7d621afd4564"/>
    <s v="098431c3-1301-456e-9171-0026d20a3d62"/>
    <n v="27821"/>
    <n v="1"/>
    <x v="234"/>
    <n v="160.12"/>
    <x v="1"/>
  </r>
  <r>
    <s v="808b4701-aa30-4581-83b5-8b1600153009"/>
    <s v="098431c3-1301-456e-9171-0026d20a3d62"/>
    <n v="66480"/>
    <n v="1"/>
    <x v="234"/>
    <n v="170.85"/>
    <x v="1"/>
  </r>
  <r>
    <s v="81126d9d-50d0-4d92-8af3-c6e12c528828"/>
    <s v="2ea0ca2a-77fc-4447-b57c-62a6cb4d75a1"/>
    <n v="65983"/>
    <n v="1"/>
    <x v="234"/>
    <n v="445.47"/>
    <x v="1"/>
  </r>
  <r>
    <s v="813bcf5b-dca2-4220-8640-7db24358b178"/>
    <s v="098431c3-1301-456e-9171-0026d20a3d62"/>
    <n v="20709"/>
    <n v="1"/>
    <x v="234"/>
    <n v="28.25"/>
    <x v="1"/>
  </r>
  <r>
    <s v="8825cc27-a7cf-487e-b703-5103b2698d7e"/>
    <s v="098431c3-1301-456e-9171-0026d20a3d62"/>
    <n v="42172"/>
    <n v="1"/>
    <x v="234"/>
    <n v="3.54"/>
    <x v="1"/>
  </r>
  <r>
    <s v="8f0cbb55-cc39-4e7b-a483-29f1e0e8f2f0"/>
    <s v="098431c3-1301-456e-9171-0026d20a3d62"/>
    <n v="20156"/>
    <n v="1"/>
    <x v="234"/>
    <n v="110.77"/>
    <x v="1"/>
  </r>
  <r>
    <s v="909a41d7-35d1-4803-889c-2cf1b5ca4eff"/>
    <s v="098431c3-1301-456e-9171-0026d20a3d62"/>
    <n v="41440"/>
    <n v="1"/>
    <x v="234"/>
    <n v="262.29000000000002"/>
    <x v="1"/>
  </r>
  <r>
    <s v="938c41cf-6c0f-4894-a9ab-2f9b4ed01eca"/>
    <s v="ed1a5b13-3dc5-4212-b989-f59258b4410e"/>
    <n v="138762"/>
    <n v="2"/>
    <x v="234"/>
    <n v="43.25"/>
    <x v="1"/>
  </r>
  <r>
    <s v="962cdf62-77ed-4fbe-b126-be1565c0d2a2"/>
    <s v="c7402157-ae44-45cc-b6a7-b348d5dbd417"/>
    <n v="144033"/>
    <n v="2"/>
    <x v="234"/>
    <n v="76.900000000000006"/>
    <x v="0"/>
  </r>
  <r>
    <s v="991069a4-e92d-4b14-b4d3-119343b76eef"/>
    <s v="098431c3-1301-456e-9171-0026d20a3d62"/>
    <n v="52127"/>
    <n v="1"/>
    <x v="234"/>
    <n v="22.38"/>
    <x v="1"/>
  </r>
  <r>
    <s v="9981157e-b9e2-4853-a9b5-6fe45ce2905e"/>
    <s v="45baf1d2-e066-4f40-8fc5-c61c08d4af4c"/>
    <n v="72915"/>
    <n v="1"/>
    <x v="234"/>
    <n v="84.79"/>
    <x v="0"/>
  </r>
  <r>
    <s v="9bf5ee32-8dc3-4f42-9619-484a4e9183fe"/>
    <s v="3ca4793d-065e-4112-b023-d1122a2a4b44"/>
    <n v="144010"/>
    <n v="2"/>
    <x v="234"/>
    <n v="383.77"/>
    <x v="1"/>
  </r>
  <r>
    <s v="9de26bfb-0a1b-4aa8-bf2f-1996b7001bf3"/>
    <s v="45baf1d2-e066-4f40-8fc5-c61c08d4af4c"/>
    <n v="66385"/>
    <n v="1"/>
    <x v="234"/>
    <n v="48.57"/>
    <x v="0"/>
  </r>
  <r>
    <s v="9f50cbc4-9cbe-4201-b4c2-1e0743e57d4d"/>
    <s v="098431c3-1301-456e-9171-0026d20a3d62"/>
    <n v="20071"/>
    <n v="1"/>
    <x v="234"/>
    <n v="221.65"/>
    <x v="1"/>
  </r>
  <r>
    <s v="a715a190-0205-4140-8d18-65bd092d8b63"/>
    <s v="2ea0ca2a-77fc-4447-b57c-62a6cb4d75a1"/>
    <n v="70834"/>
    <n v="1"/>
    <x v="234"/>
    <n v="212.33"/>
    <x v="1"/>
  </r>
  <r>
    <s v="a96177c5-b928-4a98-9191-926b2ade386d"/>
    <s v="3ca4793d-065e-4112-b023-d1122a2a4b44"/>
    <n v="131494"/>
    <n v="2"/>
    <x v="234"/>
    <n v="15.52"/>
    <x v="1"/>
  </r>
  <r>
    <s v="b0ae4aab-a207-4794-ab4c-8cbc189d8002"/>
    <s v="2ea0ca2a-77fc-4447-b57c-62a6cb4d75a1"/>
    <n v="63510"/>
    <n v="1"/>
    <x v="234"/>
    <n v="900.24"/>
    <x v="1"/>
  </r>
  <r>
    <s v="b72e95c8-3ef0-43f9-9659-c2fa001db8ac"/>
    <s v="ed1a5b13-3dc5-4212-b989-f59258b4410e"/>
    <n v="134179"/>
    <n v="2"/>
    <x v="234"/>
    <n v="25.23"/>
    <x v="1"/>
  </r>
  <r>
    <s v="b74a98e3-fb05-4aa7-828e-64c88b3b202c"/>
    <s v="098431c3-1301-456e-9171-0026d20a3d62"/>
    <n v="37724"/>
    <n v="1"/>
    <x v="234"/>
    <n v="213.23"/>
    <x v="1"/>
  </r>
  <r>
    <s v="b81a540e-1c5f-4fe5-ac58-eb7241c47eaf"/>
    <s v="ed1a5b13-3dc5-4212-b989-f59258b4410e"/>
    <n v="134830"/>
    <n v="2"/>
    <x v="234"/>
    <n v="311.81"/>
    <x v="1"/>
  </r>
  <r>
    <s v="b9814e20-363d-4af1-b5de-9de41e44965c"/>
    <s v="098431c3-1301-456e-9171-0026d20a3d62"/>
    <n v="50847"/>
    <n v="1"/>
    <x v="234"/>
    <n v="11.78"/>
    <x v="1"/>
  </r>
  <r>
    <s v="be89feb1-71b5-4bfd-8f78-3a70981c4bcd"/>
    <s v="3ca4793d-065e-4112-b023-d1122a2a4b44"/>
    <n v="131199"/>
    <n v="2"/>
    <x v="234"/>
    <n v="10.81"/>
    <x v="1"/>
  </r>
  <r>
    <s v="c0bee4ee-0ce9-4bf1-aba0-c1b7d8f8c87d"/>
    <s v="c7402157-ae44-45cc-b6a7-b348d5dbd417"/>
    <n v="143302"/>
    <n v="2"/>
    <x v="234"/>
    <n v="57.68"/>
    <x v="0"/>
  </r>
  <r>
    <s v="c9deda84-b0d8-4cb6-9438-cbac8a674c21"/>
    <s v="098431c3-1301-456e-9171-0026d20a3d62"/>
    <n v="59249"/>
    <n v="1"/>
    <x v="234"/>
    <n v="210.76"/>
    <x v="1"/>
  </r>
  <r>
    <s v="d1e16130-a574-4bbc-a404-6fc4b63bb3ba"/>
    <s v="c7402157-ae44-45cc-b6a7-b348d5dbd417"/>
    <n v="139449"/>
    <n v="2"/>
    <x v="234"/>
    <n v="10.81"/>
    <x v="1"/>
  </r>
  <r>
    <s v="d5ed36a3-75b0-41b6-b5af-9a3c4c0cd215"/>
    <s v="c7402157-ae44-45cc-b6a7-b348d5dbd417"/>
    <n v="139926"/>
    <n v="2"/>
    <x v="234"/>
    <n v="494.91"/>
    <x v="1"/>
  </r>
  <r>
    <s v="daab48e2-d93c-4533-b1c6-1d6581f6e59c"/>
    <s v="45baf1d2-e066-4f40-8fc5-c61c08d4af4c"/>
    <n v="74979"/>
    <n v="1"/>
    <x v="234"/>
    <n v="111.88"/>
    <x v="0"/>
  </r>
  <r>
    <s v="db2dccc7-f533-4507-ac2e-06eb0a8dcc1e"/>
    <s v="3ca4793d-065e-4112-b023-d1122a2a4b44"/>
    <n v="91820"/>
    <n v="2"/>
    <x v="234"/>
    <n v="21.63"/>
    <x v="1"/>
  </r>
  <r>
    <s v="ddac70fb-093f-4249-8b1b-69015e24da31"/>
    <s v="45baf1d2-e066-4f40-8fc5-c61c08d4af4c"/>
    <n v="60069"/>
    <n v="1"/>
    <x v="234"/>
    <n v="215.21"/>
    <x v="1"/>
  </r>
  <r>
    <s v="dddee879-9b3d-47d9-86e6-a6855e23a67e"/>
    <s v="45baf1d2-e066-4f40-8fc5-c61c08d4af4c"/>
    <n v="74951"/>
    <n v="1"/>
    <x v="234"/>
    <n v="94.22"/>
    <x v="0"/>
  </r>
  <r>
    <s v="de7a8cf7-3db7-4668-abb7-71be57556706"/>
    <s v="3ca4793d-065e-4112-b023-d1122a2a4b44"/>
    <n v="43664"/>
    <n v="2"/>
    <x v="234"/>
    <n v="117.56"/>
    <x v="0"/>
  </r>
  <r>
    <s v="df697be4-daae-4186-87d1-3c3942107758"/>
    <s v="098431c3-1301-456e-9171-0026d20a3d62"/>
    <n v="18922"/>
    <n v="1"/>
    <x v="234"/>
    <n v="71.819999999999993"/>
    <x v="1"/>
  </r>
  <r>
    <s v="e12d4349-888e-4043-b1c6-3d461eac0147"/>
    <s v="098431c3-1301-456e-9171-0026d20a3d62"/>
    <n v="29035"/>
    <n v="1"/>
    <x v="234"/>
    <n v="327.56"/>
    <x v="1"/>
  </r>
  <r>
    <s v="fb5c3ca6-5272-41f9-9049-e98e946d9a2e"/>
    <s v="c7402157-ae44-45cc-b6a7-b348d5dbd417"/>
    <n v="140423"/>
    <n v="2"/>
    <x v="234"/>
    <n v="1296.27"/>
    <x v="1"/>
  </r>
  <r>
    <s v="02c32082-17e5-446f-9df8-303d339b40a0"/>
    <s v="2ea0ca2a-77fc-4447-b57c-62a6cb4d75a1"/>
    <n v="74825"/>
    <n v="1"/>
    <x v="235"/>
    <n v="103.04"/>
    <x v="1"/>
  </r>
  <r>
    <s v="081973bb-10c3-42ae-8d94-fa04d403250e"/>
    <s v="c7402157-ae44-45cc-b6a7-b348d5dbd417"/>
    <n v="143870"/>
    <n v="2"/>
    <x v="235"/>
    <n v="43.25"/>
    <x v="1"/>
  </r>
  <r>
    <s v="0c8c438c-49a9-48ec-a341-97303bdb71fb"/>
    <s v="c7402157-ae44-45cc-b6a7-b348d5dbd417"/>
    <n v="143773"/>
    <n v="2"/>
    <x v="235"/>
    <n v="12.02"/>
    <x v="1"/>
  </r>
  <r>
    <s v="0cc81da6-b30f-4ddd-a975-8cdba8efc49c"/>
    <s v="c7402157-ae44-45cc-b6a7-b348d5dbd417"/>
    <n v="140383"/>
    <n v="2"/>
    <x v="235"/>
    <n v="10.81"/>
    <x v="1"/>
  </r>
  <r>
    <s v="11135bb4-0028-4a46-adc1-7c4ad815c980"/>
    <s v="3ca4793d-065e-4112-b023-d1122a2a4b44"/>
    <n v="67582"/>
    <n v="2"/>
    <x v="235"/>
    <n v="446.62"/>
    <x v="1"/>
  </r>
  <r>
    <s v="1183c6dc-d2bc-4da0-8e94-8ae7101115dc"/>
    <s v="2ea0ca2a-77fc-4447-b57c-62a6cb4d75a1"/>
    <n v="42284"/>
    <n v="1"/>
    <x v="235"/>
    <n v="10.6"/>
    <x v="1"/>
  </r>
  <r>
    <s v="1187a13b-0ba2-4782-a44e-9cc8accc2e30"/>
    <s v="3ca4793d-065e-4112-b023-d1122a2a4b44"/>
    <n v="112046"/>
    <n v="2"/>
    <x v="235"/>
    <n v="21.63"/>
    <x v="1"/>
  </r>
  <r>
    <s v="118ade94-6ca8-4641-81d7-d8060c88cb58"/>
    <s v="45baf1d2-e066-4f40-8fc5-c61c08d4af4c"/>
    <n v="70420"/>
    <n v="1"/>
    <x v="235"/>
    <n v="156.72"/>
    <x v="1"/>
  </r>
  <r>
    <s v="13447410-57af-4aba-b01e-c7d9301f31f5"/>
    <s v="098431c3-1301-456e-9171-0026d20a3d62"/>
    <n v="46513"/>
    <n v="1"/>
    <x v="235"/>
    <n v="124.79"/>
    <x v="1"/>
  </r>
  <r>
    <s v="168a57e3-5663-4208-a511-744235e6732e"/>
    <s v="098431c3-1301-456e-9171-0026d20a3d62"/>
    <n v="46375"/>
    <n v="1"/>
    <x v="235"/>
    <n v="41.34"/>
    <x v="1"/>
  </r>
  <r>
    <s v="1994461e-a7ba-4f43-93bf-34052bf851b0"/>
    <s v="45baf1d2-e066-4f40-8fc5-c61c08d4af4c"/>
    <n v="73117"/>
    <n v="1"/>
    <x v="235"/>
    <n v="124.85"/>
    <x v="1"/>
  </r>
  <r>
    <s v="27902821-48f4-4fbb-81f6-7a30f90711dc"/>
    <s v="45baf1d2-e066-4f40-8fc5-c61c08d4af4c"/>
    <n v="64620"/>
    <n v="1"/>
    <x v="235"/>
    <n v="135.44999999999999"/>
    <x v="1"/>
  </r>
  <r>
    <s v="2a7b2a23-23fe-4b31-b695-725fbc819d65"/>
    <s v="c7402157-ae44-45cc-b6a7-b348d5dbd417"/>
    <n v="64277"/>
    <n v="2"/>
    <x v="235"/>
    <n v="48.06"/>
    <x v="0"/>
  </r>
  <r>
    <s v="2b79169d-2f28-4de3-b64e-c29a49c2c5b0"/>
    <s v="ed1a5b13-3dc5-4212-b989-f59258b4410e"/>
    <n v="140652"/>
    <n v="2"/>
    <x v="235"/>
    <n v="76.900000000000006"/>
    <x v="0"/>
  </r>
  <r>
    <s v="2bca9ebb-3ea6-40b6-8374-37ef9be7aa23"/>
    <s v="ed1a5b13-3dc5-4212-b989-f59258b4410e"/>
    <n v="145148"/>
    <n v="2"/>
    <x v="235"/>
    <n v="198.02"/>
    <x v="0"/>
  </r>
  <r>
    <s v="30af2928-852a-4e95-928f-4ef67e60ba23"/>
    <s v="45baf1d2-e066-4f40-8fc5-c61c08d4af4c"/>
    <n v="69806"/>
    <n v="1"/>
    <x v="235"/>
    <n v="167.22"/>
    <x v="1"/>
  </r>
  <r>
    <s v="3497d0df-7d53-48be-97d2-67e75fa261ee"/>
    <s v="2ea0ca2a-77fc-4447-b57c-62a6cb4d75a1"/>
    <n v="36856"/>
    <n v="1"/>
    <x v="235"/>
    <n v="6.87"/>
    <x v="1"/>
  </r>
  <r>
    <s v="515b925f-9451-446e-bec5-8aafccdfcc1f"/>
    <s v="ed1a5b13-3dc5-4212-b989-f59258b4410e"/>
    <n v="143810"/>
    <n v="2"/>
    <x v="235"/>
    <n v="106.93"/>
    <x v="0"/>
  </r>
  <r>
    <s v="5a534b10-04fd-48c2-90cb-950e593056da"/>
    <s v="2ea0ca2a-77fc-4447-b57c-62a6cb4d75a1"/>
    <n v="75146"/>
    <n v="1"/>
    <x v="235"/>
    <n v="75.37"/>
    <x v="0"/>
  </r>
  <r>
    <s v="5d2410fd-a6f3-4e6e-a7f9-372bf0975385"/>
    <s v="2ea0ca2a-77fc-4447-b57c-62a6cb4d75a1"/>
    <n v="68703"/>
    <n v="1"/>
    <x v="235"/>
    <n v="315.58999999999997"/>
    <x v="1"/>
  </r>
  <r>
    <s v="6446eaf5-532b-4342-8b62-afc4f2b28dee"/>
    <s v="ed1a5b13-3dc5-4212-b989-f59258b4410e"/>
    <n v="140993"/>
    <n v="2"/>
    <x v="235"/>
    <n v="55.04"/>
    <x v="0"/>
  </r>
  <r>
    <s v="66f55748-df0c-4fb7-a1a2-17efec7d9128"/>
    <s v="c7402157-ae44-45cc-b6a7-b348d5dbd417"/>
    <n v="116093"/>
    <n v="2"/>
    <x v="235"/>
    <n v="21.63"/>
    <x v="1"/>
  </r>
  <r>
    <s v="687b9a9e-490f-47f9-b7e0-b1adb6628b98"/>
    <s v="098431c3-1301-456e-9171-0026d20a3d62"/>
    <n v="21968"/>
    <n v="1"/>
    <x v="235"/>
    <n v="35.32"/>
    <x v="1"/>
  </r>
  <r>
    <s v="68eb0463-2292-46d2-be88-52ea6cccb4ba"/>
    <s v="45baf1d2-e066-4f40-8fc5-c61c08d4af4c"/>
    <n v="63647"/>
    <n v="1"/>
    <x v="235"/>
    <n v="43.57"/>
    <x v="1"/>
  </r>
  <r>
    <s v="739e7bb3-b3b1-4079-8e77-57badb29fe09"/>
    <s v="c7402157-ae44-45cc-b6a7-b348d5dbd417"/>
    <n v="140879"/>
    <n v="2"/>
    <x v="235"/>
    <n v="127.36"/>
    <x v="1"/>
  </r>
  <r>
    <s v="754efc64-5cf0-48cb-8f52-d0e7188e38cb"/>
    <s v="45baf1d2-e066-4f40-8fc5-c61c08d4af4c"/>
    <n v="57495"/>
    <n v="1"/>
    <x v="235"/>
    <n v="11.78"/>
    <x v="1"/>
  </r>
  <r>
    <s v="82ffe885-4c9b-407e-a9a4-8a60da79062c"/>
    <s v="3ca4793d-065e-4112-b023-d1122a2a4b44"/>
    <n v="138586"/>
    <n v="2"/>
    <x v="235"/>
    <n v="121.35"/>
    <x v="1"/>
  </r>
  <r>
    <s v="88383dd8-a99a-4703-9439-e2e36dfed548"/>
    <s v="ed1a5b13-3dc5-4212-b989-f59258b4410e"/>
    <n v="134156"/>
    <n v="2"/>
    <x v="235"/>
    <n v="591.14"/>
    <x v="1"/>
  </r>
  <r>
    <s v="8e8375c3-0086-4426-82aa-e1d3ae651bd1"/>
    <s v="3ca4793d-065e-4112-b023-d1122a2a4b44"/>
    <n v="110475"/>
    <n v="2"/>
    <x v="235"/>
    <n v="127.36"/>
    <x v="1"/>
  </r>
  <r>
    <s v="91a482f8-6351-4b65-8706-ff167daeeb93"/>
    <s v="2ea0ca2a-77fc-4447-b57c-62a6cb4d75a1"/>
    <n v="35063"/>
    <n v="1"/>
    <x v="235"/>
    <n v="462.16"/>
    <x v="1"/>
  </r>
  <r>
    <s v="9c44eada-31eb-4378-979f-cb90a2870afe"/>
    <s v="c7402157-ae44-45cc-b6a7-b348d5dbd417"/>
    <n v="92810"/>
    <n v="2"/>
    <x v="235"/>
    <n v="36.049999999999997"/>
    <x v="1"/>
  </r>
  <r>
    <s v="9e17cc76-dff5-4ec4-8139-2bd013fd8e92"/>
    <s v="2ea0ca2a-77fc-4447-b57c-62a6cb4d75a1"/>
    <n v="69875"/>
    <n v="1"/>
    <x v="235"/>
    <n v="45.93"/>
    <x v="1"/>
  </r>
  <r>
    <s v="9fa45079-439b-4569-964d-599e0a050756"/>
    <s v="ed1a5b13-3dc5-4212-b989-f59258b4410e"/>
    <n v="140994"/>
    <n v="2"/>
    <x v="235"/>
    <n v="57.68"/>
    <x v="0"/>
  </r>
  <r>
    <s v="b16aa5bf-74d5-4bdb-b5ff-12c37d057ae4"/>
    <s v="c7402157-ae44-45cc-b6a7-b348d5dbd417"/>
    <n v="94089"/>
    <n v="2"/>
    <x v="235"/>
    <n v="518.51"/>
    <x v="1"/>
  </r>
  <r>
    <s v="b4a14e56-ca76-4616-b856-0410813edcc8"/>
    <s v="3ca4793d-065e-4112-b023-d1122a2a4b44"/>
    <n v="52338"/>
    <n v="2"/>
    <x v="235"/>
    <n v="94.93"/>
    <x v="1"/>
  </r>
  <r>
    <s v="b834b2f4-e837-4382-aa82-07df96090a86"/>
    <s v="098431c3-1301-456e-9171-0026d20a3d62"/>
    <n v="21969"/>
    <n v="1"/>
    <x v="235"/>
    <n v="21.19"/>
    <x v="1"/>
  </r>
  <r>
    <s v="ba01f1dc-9f95-43c9-9f35-63fed32af744"/>
    <s v="45baf1d2-e066-4f40-8fc5-c61c08d4af4c"/>
    <n v="61796"/>
    <n v="1"/>
    <x v="235"/>
    <n v="304.14999999999998"/>
    <x v="1"/>
  </r>
  <r>
    <s v="ba42b77b-0d72-487c-8f67-5a214349e548"/>
    <s v="ed1a5b13-3dc5-4212-b989-f59258b4410e"/>
    <n v="145208"/>
    <n v="2"/>
    <x v="235"/>
    <n v="72.09"/>
    <x v="0"/>
  </r>
  <r>
    <s v="c4a21847-d237-48ba-905e-f75b206ffef8"/>
    <s v="3ca4793d-065e-4112-b023-d1122a2a4b44"/>
    <n v="68968"/>
    <n v="2"/>
    <x v="235"/>
    <n v="2703.41"/>
    <x v="1"/>
  </r>
  <r>
    <s v="c7320379-8c7f-4e7c-ae99-b5b127bd9325"/>
    <s v="098431c3-1301-456e-9171-0026d20a3d62"/>
    <n v="28987"/>
    <n v="1"/>
    <x v="235"/>
    <n v="324.66000000000003"/>
    <x v="0"/>
  </r>
  <r>
    <s v="cea1841d-574c-48f6-9fd3-faa9986c8855"/>
    <s v="098431c3-1301-456e-9171-0026d20a3d62"/>
    <n v="20160"/>
    <n v="1"/>
    <x v="235"/>
    <n v="397.16"/>
    <x v="1"/>
  </r>
  <r>
    <s v="d32ff29b-48f8-4b44-b4f1-9ab3eddc0500"/>
    <s v="098431c3-1301-456e-9171-0026d20a3d62"/>
    <n v="22430"/>
    <n v="1"/>
    <x v="235"/>
    <n v="427.91"/>
    <x v="1"/>
  </r>
  <r>
    <s v="d482759a-3051-40fe-8614-f245e95213b4"/>
    <s v="ed1a5b13-3dc5-4212-b989-f59258b4410e"/>
    <n v="145084"/>
    <n v="2"/>
    <x v="235"/>
    <n v="85.31"/>
    <x v="0"/>
  </r>
  <r>
    <s v="d9719ed1-47f7-4a57-be87-9acf51dec93e"/>
    <s v="ed1a5b13-3dc5-4212-b989-f59258b4410e"/>
    <n v="142913"/>
    <n v="2"/>
    <x v="235"/>
    <n v="66.09"/>
    <x v="0"/>
  </r>
  <r>
    <s v="e02d847d-0979-4b30-98d4-48df099af9d1"/>
    <s v="c7402157-ae44-45cc-b6a7-b348d5dbd417"/>
    <n v="87796"/>
    <n v="2"/>
    <x v="235"/>
    <n v="136.41"/>
    <x v="1"/>
  </r>
  <r>
    <s v="e23eed2c-2640-4070-aba3-9cf1d70f6f90"/>
    <s v="45baf1d2-e066-4f40-8fc5-c61c08d4af4c"/>
    <n v="60069"/>
    <n v="1"/>
    <x v="235"/>
    <n v="23.56"/>
    <x v="1"/>
  </r>
  <r>
    <s v="e434b6c5-a20c-478d-8ec2-3befc988e349"/>
    <s v="3ca4793d-065e-4112-b023-d1122a2a4b44"/>
    <n v="140247"/>
    <n v="2"/>
    <x v="235"/>
    <n v="527.94000000000005"/>
    <x v="1"/>
  </r>
  <r>
    <s v="eb047cfd-dc28-4f7d-8ba2-ee5c270c2cf7"/>
    <s v="45baf1d2-e066-4f40-8fc5-c61c08d4af4c"/>
    <n v="68363"/>
    <n v="1"/>
    <x v="235"/>
    <n v="226.57"/>
    <x v="1"/>
  </r>
  <r>
    <s v="f2f28d3b-699c-41a0-a83c-3aa5dba8bdff"/>
    <s v="2ea0ca2a-77fc-4447-b57c-62a6cb4d75a1"/>
    <n v="75381"/>
    <n v="1"/>
    <x v="235"/>
    <n v="84.32"/>
    <x v="0"/>
  </r>
  <r>
    <s v="0587735c-5b97-49b6-892c-98f90abaea0c"/>
    <s v="3ca4793d-065e-4112-b023-d1122a2a4b44"/>
    <n v="88033"/>
    <n v="2"/>
    <x v="236"/>
    <n v="517.09"/>
    <x v="1"/>
  </r>
  <r>
    <s v="0a522d9b-45d7-4d12-8f0b-33fc884797f0"/>
    <s v="ed1a5b13-3dc5-4212-b989-f59258b4410e"/>
    <n v="137311"/>
    <n v="2"/>
    <x v="236"/>
    <n v="279.95"/>
    <x v="1"/>
  </r>
  <r>
    <s v="0f811546-7aee-4bbd-bafd-0ca1bc397797"/>
    <s v="ed1a5b13-3dc5-4212-b989-f59258b4410e"/>
    <n v="134047"/>
    <n v="2"/>
    <x v="236"/>
    <n v="10.81"/>
    <x v="1"/>
  </r>
  <r>
    <s v="0fb4856b-fb1d-4eb7-8d7a-4983fc487eb8"/>
    <s v="c7402157-ae44-45cc-b6a7-b348d5dbd417"/>
    <n v="76106"/>
    <n v="2"/>
    <x v="236"/>
    <n v="36.049999999999997"/>
    <x v="1"/>
  </r>
  <r>
    <s v="17d3516c-53f6-4001-bcf5-8d12327ec4c5"/>
    <s v="2ea0ca2a-77fc-4447-b57c-62a6cb4d75a1"/>
    <n v="73898"/>
    <n v="1"/>
    <x v="236"/>
    <n v="124.79"/>
    <x v="1"/>
  </r>
  <r>
    <s v="1a3e62fa-aec5-4285-b097-e2382bad6117"/>
    <s v="c7402157-ae44-45cc-b6a7-b348d5dbd417"/>
    <n v="145565"/>
    <n v="2"/>
    <x v="236"/>
    <n v="85.31"/>
    <x v="0"/>
  </r>
  <r>
    <s v="1c8b748a-3882-4cb8-bbb0-21902c78f4c0"/>
    <s v="2ea0ca2a-77fc-4447-b57c-62a6cb4d75a1"/>
    <n v="44313"/>
    <n v="1"/>
    <x v="236"/>
    <n v="21.2"/>
    <x v="1"/>
  </r>
  <r>
    <s v="1cbb575b-2b6c-4f38-9cd8-beac28456fd4"/>
    <s v="3ca4793d-065e-4112-b023-d1122a2a4b44"/>
    <n v="139138"/>
    <n v="2"/>
    <x v="236"/>
    <n v="96.12"/>
    <x v="1"/>
  </r>
  <r>
    <s v="1d35b176-9595-4489-8184-677641e38cc0"/>
    <s v="c7402157-ae44-45cc-b6a7-b348d5dbd417"/>
    <n v="44266"/>
    <n v="2"/>
    <x v="236"/>
    <n v="21.63"/>
    <x v="1"/>
  </r>
  <r>
    <s v="1f472c4b-5532-45a3-a2ca-a9a6d0924ecf"/>
    <s v="098431c3-1301-456e-9171-0026d20a3d62"/>
    <n v="45318"/>
    <n v="1"/>
    <x v="236"/>
    <n v="746.18"/>
    <x v="1"/>
  </r>
  <r>
    <s v="28e5771e-ad93-4792-8d25-29667e4b6b93"/>
    <s v="ed1a5b13-3dc5-4212-b989-f59258b4410e"/>
    <n v="141450"/>
    <n v="2"/>
    <x v="236"/>
    <n v="62.48"/>
    <x v="1"/>
  </r>
  <r>
    <s v="2a117686-2ec2-45d0-a3b5-657f120639c9"/>
    <s v="098431c3-1301-456e-9171-0026d20a3d62"/>
    <n v="29135"/>
    <n v="1"/>
    <x v="236"/>
    <n v="54.17"/>
    <x v="0"/>
  </r>
  <r>
    <s v="2c959a10-5cf5-4794-b291-758f6550a25f"/>
    <s v="45baf1d2-e066-4f40-8fc5-c61c08d4af4c"/>
    <n v="67792"/>
    <n v="1"/>
    <x v="236"/>
    <n v="225.17"/>
    <x v="1"/>
  </r>
  <r>
    <s v="30b43df7-581b-408a-8874-2470c0c50f0a"/>
    <s v="45baf1d2-e066-4f40-8fc5-c61c08d4af4c"/>
    <n v="75527"/>
    <n v="1"/>
    <x v="236"/>
    <n v="175.58"/>
    <x v="0"/>
  </r>
  <r>
    <s v="38a76d44-51ed-4f24-9482-9b21f0789050"/>
    <s v="c7402157-ae44-45cc-b6a7-b348d5dbd417"/>
    <n v="77731"/>
    <n v="2"/>
    <x v="236"/>
    <n v="10.81"/>
    <x v="1"/>
  </r>
  <r>
    <s v="3b90cab3-68a1-40aa-b7f2-896f896796a8"/>
    <s v="ed1a5b13-3dc5-4212-b989-f59258b4410e"/>
    <n v="140079"/>
    <n v="2"/>
    <x v="236"/>
    <n v="219.31"/>
    <x v="1"/>
  </r>
  <r>
    <s v="3ed67a83-8c18-45d1-8482-b71e82ff366c"/>
    <s v="c7402157-ae44-45cc-b6a7-b348d5dbd417"/>
    <n v="126190"/>
    <n v="2"/>
    <x v="236"/>
    <n v="91.31"/>
    <x v="1"/>
  </r>
  <r>
    <s v="3ff80746-2eb3-4e3b-8dfa-d78c9815674f"/>
    <s v="2ea0ca2a-77fc-4447-b57c-62a6cb4d75a1"/>
    <n v="27985"/>
    <n v="1"/>
    <x v="236"/>
    <n v="149.41"/>
    <x v="1"/>
  </r>
  <r>
    <s v="42080016-2b03-41a8-931b-8b60023c6655"/>
    <s v="ed1a5b13-3dc5-4212-b989-f59258b4410e"/>
    <n v="139476"/>
    <n v="2"/>
    <x v="236"/>
    <n v="55.28"/>
    <x v="0"/>
  </r>
  <r>
    <s v="4824cc9a-0640-476a-ab89-41738fba5f57"/>
    <s v="2ea0ca2a-77fc-4447-b57c-62a6cb4d75a1"/>
    <n v="42038"/>
    <n v="1"/>
    <x v="236"/>
    <n v="21.44"/>
    <x v="1"/>
  </r>
  <r>
    <s v="497f3e69-d7ca-4067-8666-a8df31363c34"/>
    <s v="3ca4793d-065e-4112-b023-d1122a2a4b44"/>
    <n v="50423"/>
    <n v="2"/>
    <x v="236"/>
    <n v="23.66"/>
    <x v="1"/>
  </r>
  <r>
    <s v="49c1ac24-160b-48d5-b984-1976b5d9c368"/>
    <s v="098431c3-1301-456e-9171-0026d20a3d62"/>
    <n v="46781"/>
    <n v="1"/>
    <x v="236"/>
    <n v="25.91"/>
    <x v="1"/>
  </r>
  <r>
    <s v="4d35ddad-553f-4014-ba52-40558362c662"/>
    <s v="c7402157-ae44-45cc-b6a7-b348d5dbd417"/>
    <n v="128335"/>
    <n v="2"/>
    <x v="236"/>
    <n v="39.65"/>
    <x v="1"/>
  </r>
  <r>
    <s v="4ed6a492-ba8c-41bf-8d3b-54b7fe15f6a5"/>
    <s v="ed1a5b13-3dc5-4212-b989-f59258b4410e"/>
    <n v="140806"/>
    <n v="2"/>
    <x v="236"/>
    <n v="127.36"/>
    <x v="1"/>
  </r>
  <r>
    <s v="5243d0fc-abac-4798-a881-35cf933a4448"/>
    <s v="ed1a5b13-3dc5-4212-b989-f59258b4410e"/>
    <n v="132884"/>
    <n v="2"/>
    <x v="236"/>
    <n v="12.02"/>
    <x v="1"/>
  </r>
  <r>
    <s v="56bf1aba-246b-4ada-bd9e-48f458c6ad97"/>
    <s v="098431c3-1301-456e-9171-0026d20a3d62"/>
    <n v="28333"/>
    <n v="1"/>
    <x v="236"/>
    <n v="182.28"/>
    <x v="1"/>
  </r>
  <r>
    <s v="58a771a4-5834-4118-b0fb-cd46bda96700"/>
    <s v="3ca4793d-065e-4112-b023-d1122a2a4b44"/>
    <n v="144848"/>
    <n v="2"/>
    <x v="236"/>
    <n v="76.900000000000006"/>
    <x v="0"/>
  </r>
  <r>
    <s v="5ee1e3f0-0d42-4393-a470-2b250d30a13f"/>
    <s v="ed1a5b13-3dc5-4212-b989-f59258b4410e"/>
    <n v="134933"/>
    <n v="2"/>
    <x v="236"/>
    <n v="134.9"/>
    <x v="1"/>
  </r>
  <r>
    <s v="64f2440d-60d2-478a-9df3-4e525a4e32f5"/>
    <s v="ed1a5b13-3dc5-4212-b989-f59258b4410e"/>
    <n v="134474"/>
    <n v="2"/>
    <x v="236"/>
    <n v="12.02"/>
    <x v="1"/>
  </r>
  <r>
    <s v="690a3518-ce1a-4a02-976d-c6b5bc74d51b"/>
    <s v="3ca4793d-065e-4112-b023-d1122a2a4b44"/>
    <n v="139232"/>
    <n v="2"/>
    <x v="236"/>
    <n v="106.93"/>
    <x v="1"/>
  </r>
  <r>
    <s v="693606d1-50db-4b7c-a6ed-3a75111d2cf2"/>
    <s v="45baf1d2-e066-4f40-8fc5-c61c08d4af4c"/>
    <n v="74303"/>
    <n v="1"/>
    <x v="236"/>
    <n v="75.349999999999994"/>
    <x v="0"/>
  </r>
  <r>
    <s v="6a856b89-c63d-4577-8f03-3ad61bf326d0"/>
    <s v="ed1a5b13-3dc5-4212-b989-f59258b4410e"/>
    <n v="145693"/>
    <n v="2"/>
    <x v="236"/>
    <n v="149.75"/>
    <x v="0"/>
  </r>
  <r>
    <s v="6d59560a-286b-4dd9-889f-6851a07cb8f4"/>
    <s v="2ea0ca2a-77fc-4447-b57c-62a6cb4d75a1"/>
    <n v="59855"/>
    <n v="1"/>
    <x v="236"/>
    <n v="212.36"/>
    <x v="1"/>
  </r>
  <r>
    <s v="6e1bf40c-a1f5-4e7f-bf9e-0fccf93f1d92"/>
    <s v="3ca4793d-065e-4112-b023-d1122a2a4b44"/>
    <n v="145473"/>
    <n v="2"/>
    <x v="236"/>
    <n v="481.3"/>
    <x v="0"/>
  </r>
  <r>
    <s v="703d6381-9af4-4dba-8d37-2bd64695d785"/>
    <s v="ed1a5b13-3dc5-4212-b989-f59258b4410e"/>
    <n v="140843"/>
    <n v="2"/>
    <x v="236"/>
    <n v="10.81"/>
    <x v="1"/>
  </r>
  <r>
    <s v="7696e01d-f0ec-4d19-bd72-2c9120509d18"/>
    <s v="2ea0ca2a-77fc-4447-b57c-62a6cb4d75a1"/>
    <n v="75238"/>
    <n v="1"/>
    <x v="236"/>
    <n v="54.17"/>
    <x v="0"/>
  </r>
  <r>
    <s v="79391ead-809e-4cc7-a81b-b2d43ebd815f"/>
    <s v="3ca4793d-065e-4112-b023-d1122a2a4b44"/>
    <n v="145591"/>
    <n v="2"/>
    <x v="236"/>
    <n v="82.2"/>
    <x v="0"/>
  </r>
  <r>
    <s v="7c9b5a66-a629-42aa-9729-4ec080dd023f"/>
    <s v="098431c3-1301-456e-9171-0026d20a3d62"/>
    <n v="26797"/>
    <n v="1"/>
    <x v="236"/>
    <n v="22.38"/>
    <x v="1"/>
  </r>
  <r>
    <s v="7fbb7c02-8301-404d-a92a-62672b253ca5"/>
    <s v="2ea0ca2a-77fc-4447-b57c-62a6cb4d75a1"/>
    <n v="40570"/>
    <n v="1"/>
    <x v="236"/>
    <n v="56.53"/>
    <x v="1"/>
  </r>
  <r>
    <s v="8282fa7b-b3ca-41a6-bb4d-4d3c00564106"/>
    <s v="098431c3-1301-456e-9171-0026d20a3d62"/>
    <n v="36452"/>
    <n v="1"/>
    <x v="236"/>
    <n v="187.39"/>
    <x v="1"/>
  </r>
  <r>
    <s v="89287bb2-ccfc-4aee-b5fe-0924b49942ae"/>
    <s v="ed1a5b13-3dc5-4212-b989-f59258b4410e"/>
    <n v="145448"/>
    <n v="2"/>
    <x v="236"/>
    <n v="234.29"/>
    <x v="0"/>
  </r>
  <r>
    <s v="89649861-39f5-4a25-ae14-e0ac069e7b62"/>
    <s v="3ca4793d-065e-4112-b023-d1122a2a4b44"/>
    <n v="141002"/>
    <n v="2"/>
    <x v="236"/>
    <n v="10.81"/>
    <x v="1"/>
  </r>
  <r>
    <s v="896a88da-045f-4af0-a476-bb3ef0ec0d50"/>
    <s v="45baf1d2-e066-4f40-8fc5-c61c08d4af4c"/>
    <n v="64869"/>
    <n v="1"/>
    <x v="236"/>
    <n v="202.07"/>
    <x v="1"/>
  </r>
  <r>
    <s v="8b3e8027-32aa-4503-952c-556aa6b36b7d"/>
    <s v="2ea0ca2a-77fc-4447-b57c-62a6cb4d75a1"/>
    <n v="74170"/>
    <n v="1"/>
    <x v="236"/>
    <n v="404.17"/>
    <x v="1"/>
  </r>
  <r>
    <s v="9022c645-58c5-4abd-b7c2-66db3e0060c8"/>
    <s v="c7402157-ae44-45cc-b6a7-b348d5dbd417"/>
    <n v="145337"/>
    <n v="2"/>
    <x v="236"/>
    <n v="69.69"/>
    <x v="0"/>
  </r>
  <r>
    <s v="9466db19-5abd-41be-b341-f814376d5fa8"/>
    <s v="45baf1d2-e066-4f40-8fc5-c61c08d4af4c"/>
    <n v="74480"/>
    <n v="1"/>
    <x v="236"/>
    <n v="434.77"/>
    <x v="1"/>
  </r>
  <r>
    <s v="98dd3a70-e31b-493f-9a5c-86cacb77404c"/>
    <s v="45baf1d2-e066-4f40-8fc5-c61c08d4af4c"/>
    <n v="73543"/>
    <n v="1"/>
    <x v="236"/>
    <n v="68.3"/>
    <x v="0"/>
  </r>
  <r>
    <s v="9abb9aff-c72f-4090-ac54-3c7838da7616"/>
    <s v="c7402157-ae44-45cc-b6a7-b348d5dbd417"/>
    <n v="67884"/>
    <n v="2"/>
    <x v="236"/>
    <n v="21.63"/>
    <x v="1"/>
  </r>
  <r>
    <s v="9c5241a3-49ff-4989-a144-38666550e55e"/>
    <s v="c7402157-ae44-45cc-b6a7-b348d5dbd417"/>
    <n v="68319"/>
    <n v="2"/>
    <x v="236"/>
    <n v="10.81"/>
    <x v="1"/>
  </r>
  <r>
    <s v="9d501c71-1f87-44ac-b706-6b2bef8886fd"/>
    <s v="2ea0ca2a-77fc-4447-b57c-62a6cb4d75a1"/>
    <n v="53126"/>
    <n v="1"/>
    <x v="236"/>
    <n v="10.6"/>
    <x v="1"/>
  </r>
  <r>
    <s v="a26941cb-3fd8-4071-9ec2-47eab673b89d"/>
    <s v="2ea0ca2a-77fc-4447-b57c-62a6cb4d75a1"/>
    <n v="71003"/>
    <n v="1"/>
    <x v="236"/>
    <n v="219.88"/>
    <x v="1"/>
  </r>
  <r>
    <s v="a360dfbe-895d-4bbc-9a1b-56ffe6b1e299"/>
    <s v="c7402157-ae44-45cc-b6a7-b348d5dbd417"/>
    <n v="145248"/>
    <n v="2"/>
    <x v="236"/>
    <n v="106.93"/>
    <x v="0"/>
  </r>
  <r>
    <s v="a583ab43-1df3-46f7-b084-72bcf07d400a"/>
    <s v="098431c3-1301-456e-9171-0026d20a3d62"/>
    <n v="67659"/>
    <n v="1"/>
    <x v="236"/>
    <n v="160.56"/>
    <x v="1"/>
  </r>
  <r>
    <s v="a8989eb7-29eb-44b3-85b8-eca839a1f4aa"/>
    <s v="45baf1d2-e066-4f40-8fc5-c61c08d4af4c"/>
    <n v="74333"/>
    <n v="1"/>
    <x v="236"/>
    <n v="75.37"/>
    <x v="0"/>
  </r>
  <r>
    <s v="ad0a52cc-ac82-4da4-b517-c7eacc3845d5"/>
    <s v="45baf1d2-e066-4f40-8fc5-c61c08d4af4c"/>
    <n v="74376"/>
    <n v="1"/>
    <x v="236"/>
    <n v="67.48"/>
    <x v="0"/>
  </r>
  <r>
    <s v="b4142ccc-b373-4f14-8f75-79559fbbb517"/>
    <s v="45baf1d2-e066-4f40-8fc5-c61c08d4af4c"/>
    <n v="63969"/>
    <n v="1"/>
    <x v="236"/>
    <n v="141.59"/>
    <x v="1"/>
  </r>
  <r>
    <s v="b65970a8-be74-4549-9063-54285e3851c5"/>
    <s v="ed1a5b13-3dc5-4212-b989-f59258b4410e"/>
    <n v="145302"/>
    <n v="2"/>
    <x v="236"/>
    <n v="67.739999999999995"/>
    <x v="0"/>
  </r>
  <r>
    <s v="b727efed-4260-42bd-9bc1-56b89bac8c80"/>
    <s v="2ea0ca2a-77fc-4447-b57c-62a6cb4d75a1"/>
    <n v="38186"/>
    <n v="1"/>
    <x v="236"/>
    <n v="398.86"/>
    <x v="1"/>
  </r>
  <r>
    <s v="b8b8658e-3f6a-4d37-a9e6-058b802826a4"/>
    <s v="45baf1d2-e066-4f40-8fc5-c61c08d4af4c"/>
    <n v="73354"/>
    <n v="1"/>
    <x v="236"/>
    <n v="75.37"/>
    <x v="0"/>
  </r>
  <r>
    <s v="c3d9975e-7e63-4651-b487-52a931d8a5bc"/>
    <s v="c7402157-ae44-45cc-b6a7-b348d5dbd417"/>
    <n v="145198"/>
    <n v="2"/>
    <x v="236"/>
    <n v="76.900000000000006"/>
    <x v="0"/>
  </r>
  <r>
    <s v="d157ecc7-22b7-48d5-a998-9436af9c4dbe"/>
    <s v="2ea0ca2a-77fc-4447-b57c-62a6cb4d75a1"/>
    <n v="34582"/>
    <n v="1"/>
    <x v="236"/>
    <n v="63.26"/>
    <x v="1"/>
  </r>
  <r>
    <s v="d1c8283c-94b3-4cb6-9bbb-68bc9a1625ca"/>
    <s v="45baf1d2-e066-4f40-8fc5-c61c08d4af4c"/>
    <n v="73136"/>
    <n v="1"/>
    <x v="236"/>
    <n v="205.26"/>
    <x v="1"/>
  </r>
  <r>
    <s v="da5b7163-3bc2-4bcf-b75d-b13f59e91085"/>
    <s v="c7402157-ae44-45cc-b6a7-b348d5dbd417"/>
    <n v="60184"/>
    <n v="2"/>
    <x v="236"/>
    <n v="754.55"/>
    <x v="1"/>
  </r>
  <r>
    <s v="dec7ff96-658d-4e0c-b7fa-fb952d852165"/>
    <s v="2ea0ca2a-77fc-4447-b57c-62a6cb4d75a1"/>
    <n v="37918"/>
    <n v="1"/>
    <x v="236"/>
    <n v="10.72"/>
    <x v="1"/>
  </r>
  <r>
    <s v="e4cecb99-4d5e-48e4-b864-6bb04873575d"/>
    <s v="c7402157-ae44-45cc-b6a7-b348d5dbd417"/>
    <n v="145182"/>
    <n v="2"/>
    <x v="236"/>
    <n v="85.06"/>
    <x v="0"/>
  </r>
  <r>
    <s v="e802551d-fadc-486e-8ab3-f4bbc0afff3d"/>
    <s v="098431c3-1301-456e-9171-0026d20a3d62"/>
    <n v="40952"/>
    <n v="1"/>
    <x v="236"/>
    <n v="205.06"/>
    <x v="1"/>
  </r>
  <r>
    <s v="eb42282b-2f53-4c5e-a0cd-7ead35460bfa"/>
    <s v="ed1a5b13-3dc5-4212-b989-f59258b4410e"/>
    <n v="145208"/>
    <n v="2"/>
    <x v="236"/>
    <n v="34.840000000000003"/>
    <x v="1"/>
  </r>
  <r>
    <s v="ecc1fe54-d194-4574-802f-ea265f18a7b9"/>
    <s v="c7402157-ae44-45cc-b6a7-b348d5dbd417"/>
    <n v="138496"/>
    <n v="2"/>
    <x v="236"/>
    <n v="301.77"/>
    <x v="1"/>
  </r>
  <r>
    <s v="ecf58ebd-4d7d-4175-b1eb-7a86471b97a8"/>
    <s v="ed1a5b13-3dc5-4212-b989-f59258b4410e"/>
    <n v="141618"/>
    <n v="2"/>
    <x v="236"/>
    <n v="76.900000000000006"/>
    <x v="0"/>
  </r>
  <r>
    <s v="ecff464c-519a-413d-af3c-d77a22fd0e42"/>
    <s v="2ea0ca2a-77fc-4447-b57c-62a6cb4d75a1"/>
    <n v="75552"/>
    <n v="1"/>
    <x v="236"/>
    <n v="54.16"/>
    <x v="0"/>
  </r>
  <r>
    <s v="ee8f00e7-7ab4-404a-ba15-9a18c013fb71"/>
    <s v="3ca4793d-065e-4112-b023-d1122a2a4b44"/>
    <n v="111002"/>
    <n v="2"/>
    <x v="236"/>
    <n v="12.02"/>
    <x v="1"/>
  </r>
  <r>
    <s v="f4937cd6-d563-40b6-b2a7-aa78ed7386d9"/>
    <s v="2ea0ca2a-77fc-4447-b57c-62a6cb4d75a1"/>
    <n v="75381"/>
    <n v="1"/>
    <x v="236"/>
    <n v="39.83"/>
    <x v="1"/>
  </r>
  <r>
    <s v="fcac7dd6-6722-4f29-aad1-d12d72d558b2"/>
    <s v="3ca4793d-065e-4112-b023-d1122a2a4b44"/>
    <n v="88805"/>
    <n v="2"/>
    <x v="236"/>
    <n v="989.21"/>
    <x v="1"/>
  </r>
  <r>
    <s v="0fb12994-72bf-4893-b656-53ffd67a0a93"/>
    <s v="098431c3-1301-456e-9171-0026d20a3d62"/>
    <n v="27229"/>
    <n v="1"/>
    <x v="237"/>
    <n v="6.87"/>
    <x v="1"/>
  </r>
  <r>
    <s v="11932ae5-6056-4302-9952-3a3b0b89e908"/>
    <s v="3ca4793d-065e-4112-b023-d1122a2a4b44"/>
    <n v="140337"/>
    <n v="2"/>
    <x v="237"/>
    <n v="487.81"/>
    <x v="1"/>
  </r>
  <r>
    <s v="145abb78-229d-4cf2-8f5b-91cbcd89ca97"/>
    <s v="45baf1d2-e066-4f40-8fc5-c61c08d4af4c"/>
    <n v="68053"/>
    <n v="1"/>
    <x v="237"/>
    <n v="324.89"/>
    <x v="1"/>
  </r>
  <r>
    <s v="168c52be-7a5c-428a-8c08-a68601182b40"/>
    <s v="45baf1d2-e066-4f40-8fc5-c61c08d4af4c"/>
    <n v="65892"/>
    <n v="1"/>
    <x v="237"/>
    <n v="86.43"/>
    <x v="1"/>
  </r>
  <r>
    <s v="17e218cf-9fc0-49d6-8e41-b4c34af3d5e3"/>
    <s v="45baf1d2-e066-4f40-8fc5-c61c08d4af4c"/>
    <n v="75216"/>
    <n v="1"/>
    <x v="237"/>
    <n v="68.3"/>
    <x v="0"/>
  </r>
  <r>
    <s v="187bbf44-ff75-45be-9e3a-c5862c7f2ab5"/>
    <s v="2ea0ca2a-77fc-4447-b57c-62a6cb4d75a1"/>
    <n v="52387"/>
    <n v="1"/>
    <x v="237"/>
    <n v="728.99"/>
    <x v="1"/>
  </r>
  <r>
    <s v="1a1279d6-d45c-4652-b8fe-8188ce51600e"/>
    <s v="c7402157-ae44-45cc-b6a7-b348d5dbd417"/>
    <n v="145810"/>
    <n v="2"/>
    <x v="237"/>
    <n v="319.68"/>
    <x v="0"/>
  </r>
  <r>
    <s v="269c7a1e-106b-4159-b298-1d49b1b74be8"/>
    <s v="3ca4793d-065e-4112-b023-d1122a2a4b44"/>
    <n v="131144"/>
    <n v="2"/>
    <x v="237"/>
    <n v="557.41"/>
    <x v="1"/>
  </r>
  <r>
    <s v="286bbee8-01c3-4f3c-a44d-6ff4e8db728b"/>
    <s v="ed1a5b13-3dc5-4212-b989-f59258b4410e"/>
    <n v="143307"/>
    <n v="2"/>
    <x v="237"/>
    <n v="55.04"/>
    <x v="0"/>
  </r>
  <r>
    <s v="2bfd1428-0a50-4ca2-ad59-8fa805d335ed"/>
    <s v="2ea0ca2a-77fc-4447-b57c-62a6cb4d75a1"/>
    <n v="74453"/>
    <n v="1"/>
    <x v="237"/>
    <n v="317.05"/>
    <x v="1"/>
  </r>
  <r>
    <s v="2c22615b-1149-458a-b706-afee54aa749f"/>
    <s v="c7402157-ae44-45cc-b6a7-b348d5dbd417"/>
    <n v="114841"/>
    <n v="2"/>
    <x v="237"/>
    <n v="14.42"/>
    <x v="1"/>
  </r>
  <r>
    <s v="33ff22e6-e530-4950-841d-4d955166087c"/>
    <s v="c7402157-ae44-45cc-b6a7-b348d5dbd417"/>
    <n v="140920"/>
    <n v="2"/>
    <x v="237"/>
    <n v="376.67"/>
    <x v="1"/>
  </r>
  <r>
    <s v="3c27b8ef-fc9e-433b-ac0d-2758a0c099d5"/>
    <s v="2ea0ca2a-77fc-4447-b57c-62a6cb4d75a1"/>
    <n v="69875"/>
    <n v="1"/>
    <x v="237"/>
    <n v="11.78"/>
    <x v="1"/>
  </r>
  <r>
    <s v="3fc037b2-cc80-471d-a529-06cfcb3a3f7a"/>
    <s v="c7402157-ae44-45cc-b6a7-b348d5dbd417"/>
    <n v="141019"/>
    <n v="2"/>
    <x v="237"/>
    <n v="10.81"/>
    <x v="1"/>
  </r>
  <r>
    <s v="438b9418-8d84-4cc2-9c37-8dfed4e3aef5"/>
    <s v="45baf1d2-e066-4f40-8fc5-c61c08d4af4c"/>
    <n v="70721"/>
    <n v="1"/>
    <x v="237"/>
    <n v="42.39"/>
    <x v="1"/>
  </r>
  <r>
    <s v="450015b1-ece5-409a-8bed-d46e8a19f61b"/>
    <s v="45baf1d2-e066-4f40-8fc5-c61c08d4af4c"/>
    <n v="70061"/>
    <n v="1"/>
    <x v="237"/>
    <n v="10.6"/>
    <x v="1"/>
  </r>
  <r>
    <s v="454d9796-0e70-4114-9ce1-dd30a0175c39"/>
    <s v="2ea0ca2a-77fc-4447-b57c-62a6cb4d75a1"/>
    <n v="44313"/>
    <n v="1"/>
    <x v="237"/>
    <n v="12.365"/>
    <x v="1"/>
  </r>
  <r>
    <s v="477945f7-b370-4865-b36e-13215d4f564d"/>
    <s v="3ca4793d-065e-4112-b023-d1122a2a4b44"/>
    <n v="78577"/>
    <n v="2"/>
    <x v="237"/>
    <n v="23.66"/>
    <x v="1"/>
  </r>
  <r>
    <s v="48eed372-ee37-4a9f-994a-dabf764dfe76"/>
    <s v="ed1a5b13-3dc5-4212-b989-f59258b4410e"/>
    <n v="145505"/>
    <n v="2"/>
    <x v="237"/>
    <n v="65.78"/>
    <x v="0"/>
  </r>
  <r>
    <s v="49b052d5-3d8d-4c73-a780-d5c026756eb6"/>
    <s v="098431c3-1301-456e-9171-0026d20a3d62"/>
    <n v="46375"/>
    <n v="1"/>
    <x v="237"/>
    <n v="242.93"/>
    <x v="1"/>
  </r>
  <r>
    <s v="5a673ff1-c2c6-43d8-84eb-91363eebd014"/>
    <s v="45baf1d2-e066-4f40-8fc5-c61c08d4af4c"/>
    <n v="73886"/>
    <n v="1"/>
    <x v="237"/>
    <n v="47.97"/>
    <x v="1"/>
  </r>
  <r>
    <s v="5aa6f042-7881-4285-934c-ddc380762991"/>
    <s v="3ca4793d-065e-4112-b023-d1122a2a4b44"/>
    <n v="123653"/>
    <n v="2"/>
    <x v="237"/>
    <n v="297.07"/>
    <x v="1"/>
  </r>
  <r>
    <s v="5e089853-c00c-4d03-b605-31d240bb5959"/>
    <s v="3ca4793d-065e-4112-b023-d1122a2a4b44"/>
    <n v="141552"/>
    <n v="2"/>
    <x v="237"/>
    <n v="96.12"/>
    <x v="1"/>
  </r>
  <r>
    <s v="63f829fa-e535-4380-8d75-551698f3caa2"/>
    <s v="2ea0ca2a-77fc-4447-b57c-62a6cb4d75a1"/>
    <n v="42284"/>
    <n v="1"/>
    <x v="237"/>
    <n v="2779"/>
    <x v="1"/>
  </r>
  <r>
    <s v="6cf8772e-2ab6-4493-a144-a96c4b7b817f"/>
    <s v="c7402157-ae44-45cc-b6a7-b348d5dbd417"/>
    <n v="145113"/>
    <n v="2"/>
    <x v="237"/>
    <n v="76.900000000000006"/>
    <x v="0"/>
  </r>
  <r>
    <s v="726176fd-ddfa-4903-8ea4-0b1bac8dbfb4"/>
    <s v="3ca4793d-065e-4112-b023-d1122a2a4b44"/>
    <n v="44497"/>
    <n v="2"/>
    <x v="237"/>
    <n v="1074.03"/>
    <x v="1"/>
  </r>
  <r>
    <s v="728781b3-376e-4cd8-afb5-2f5e2109b50f"/>
    <s v="3ca4793d-065e-4112-b023-d1122a2a4b44"/>
    <n v="145591"/>
    <n v="2"/>
    <x v="237"/>
    <n v="76.41"/>
    <x v="1"/>
  </r>
  <r>
    <s v="76e7d9e2-045a-4368-bf7c-ba621e225fd4"/>
    <s v="ed1a5b13-3dc5-4212-b989-f59258b4410e"/>
    <n v="145590"/>
    <n v="2"/>
    <x v="237"/>
    <n v="76.900000000000006"/>
    <x v="0"/>
  </r>
  <r>
    <s v="77f0013e-7fa5-4167-9d1c-c418381e6888"/>
    <s v="098431c3-1301-456e-9171-0026d20a3d62"/>
    <n v="50315"/>
    <n v="1"/>
    <x v="237"/>
    <n v="49.32"/>
    <x v="1"/>
  </r>
  <r>
    <s v="80cd2b9a-2813-4607-bb40-32d7d2a23555"/>
    <s v="45baf1d2-e066-4f40-8fc5-c61c08d4af4c"/>
    <n v="74480"/>
    <n v="1"/>
    <x v="237"/>
    <n v="32.979999999999997"/>
    <x v="1"/>
  </r>
  <r>
    <s v="823a6332-8554-44f0-98e0-6be53be4e597"/>
    <s v="098431c3-1301-456e-9171-0026d20a3d62"/>
    <n v="26797"/>
    <n v="1"/>
    <x v="237"/>
    <n v="193.83"/>
    <x v="1"/>
  </r>
  <r>
    <s v="863a491e-1f11-48d0-b613-6371cc26ee24"/>
    <s v="098431c3-1301-456e-9171-0026d20a3d62"/>
    <n v="61717"/>
    <n v="1"/>
    <x v="237"/>
    <n v="43.57"/>
    <x v="1"/>
  </r>
  <r>
    <s v="87259a76-ad6a-426e-9ffe-b6f15297f446"/>
    <s v="ed1a5b13-3dc5-4212-b989-f59258b4410e"/>
    <n v="140385"/>
    <n v="2"/>
    <x v="237"/>
    <n v="309.26"/>
    <x v="1"/>
  </r>
  <r>
    <s v="87f94514-de65-4c68-803f-00811c82e0b0"/>
    <s v="45baf1d2-e066-4f40-8fc5-c61c08d4af4c"/>
    <n v="70782"/>
    <n v="1"/>
    <x v="237"/>
    <n v="119.05"/>
    <x v="1"/>
  </r>
  <r>
    <s v="8d80c23a-34bd-4fef-9f9c-c650723994aa"/>
    <s v="098431c3-1301-456e-9171-0026d20a3d62"/>
    <n v="51850"/>
    <n v="1"/>
    <x v="237"/>
    <n v="372.3"/>
    <x v="1"/>
  </r>
  <r>
    <s v="8f19c7a9-7de5-4150-bce5-1f25011feef2"/>
    <s v="098431c3-1301-456e-9171-0026d20a3d62"/>
    <n v="49278"/>
    <n v="1"/>
    <x v="237"/>
    <n v="242.99"/>
    <x v="1"/>
  </r>
  <r>
    <s v="9137aa62-9fb6-411d-ac2f-c55d6909fea0"/>
    <s v="098431c3-1301-456e-9171-0026d20a3d62"/>
    <n v="20156"/>
    <n v="1"/>
    <x v="237"/>
    <n v="95.82"/>
    <x v="1"/>
  </r>
  <r>
    <s v="97846586-2ff4-446d-ad3d-e8a08f15e88d"/>
    <s v="2ea0ca2a-77fc-4447-b57c-62a6cb4d75a1"/>
    <n v="22007"/>
    <n v="1"/>
    <x v="237"/>
    <n v="277.81"/>
    <x v="1"/>
  </r>
  <r>
    <s v="99e16efe-90cd-45c8-80e9-53c65cb6df54"/>
    <s v="c7402157-ae44-45cc-b6a7-b348d5dbd417"/>
    <n v="138473"/>
    <n v="2"/>
    <x v="237"/>
    <n v="12.68"/>
    <x v="1"/>
  </r>
  <r>
    <s v="9b11d300-7218-4a74-bf64-6e842aa23ffe"/>
    <s v="ed1a5b13-3dc5-4212-b989-f59258b4410e"/>
    <n v="145667"/>
    <n v="2"/>
    <x v="237"/>
    <n v="57.68"/>
    <x v="0"/>
  </r>
  <r>
    <s v="9f978610-9ba3-45ce-96a9-ae9e1c4b3137"/>
    <s v="098431c3-1301-456e-9171-0026d20a3d62"/>
    <n v="48225"/>
    <n v="1"/>
    <x v="237"/>
    <n v="668.71"/>
    <x v="1"/>
  </r>
  <r>
    <s v="9fb34609-2cc5-4719-a607-61b7b2dd7776"/>
    <s v="ed1a5b13-3dc5-4212-b989-f59258b4410e"/>
    <n v="144605"/>
    <n v="2"/>
    <x v="237"/>
    <n v="85.31"/>
    <x v="0"/>
  </r>
  <r>
    <s v="a39f6698-fa9a-4925-a470-0953b7858518"/>
    <s v="c7402157-ae44-45cc-b6a7-b348d5dbd417"/>
    <n v="112929"/>
    <n v="2"/>
    <x v="237"/>
    <n v="62.48"/>
    <x v="0"/>
  </r>
  <r>
    <s v="abccc96f-49eb-49c5-a5fa-ea5e3dbf8403"/>
    <s v="c7402157-ae44-45cc-b6a7-b348d5dbd417"/>
    <n v="129938"/>
    <n v="2"/>
    <x v="237"/>
    <n v="791.52"/>
    <x v="1"/>
  </r>
  <r>
    <s v="b13184e4-70a9-41ac-872c-1cddf8fddb4d"/>
    <s v="ed1a5b13-3dc5-4212-b989-f59258b4410e"/>
    <n v="145383"/>
    <n v="2"/>
    <x v="237"/>
    <n v="21.63"/>
    <x v="0"/>
  </r>
  <r>
    <s v="b3877871-5e99-41b7-a03e-2dca59c17e37"/>
    <s v="ed1a5b13-3dc5-4212-b989-f59258b4410e"/>
    <n v="143761"/>
    <n v="2"/>
    <x v="237"/>
    <n v="181.43"/>
    <x v="0"/>
  </r>
  <r>
    <s v="bb9e7879-184c-45fe-b1c7-42042c83043f"/>
    <s v="2ea0ca2a-77fc-4447-b57c-62a6cb4d75a1"/>
    <n v="74369"/>
    <n v="1"/>
    <x v="237"/>
    <n v="194.78"/>
    <x v="1"/>
  </r>
  <r>
    <s v="c7659edb-f90f-47fc-a1a4-b86aff1c59d2"/>
    <s v="098431c3-1301-456e-9171-0026d20a3d62"/>
    <n v="60597"/>
    <n v="1"/>
    <x v="237"/>
    <n v="228.46"/>
    <x v="1"/>
  </r>
  <r>
    <s v="d0360a7d-66f6-4470-9b14-cd7697920db1"/>
    <s v="c7402157-ae44-45cc-b6a7-b348d5dbd417"/>
    <n v="126493"/>
    <n v="2"/>
    <x v="237"/>
    <n v="12.02"/>
    <x v="1"/>
  </r>
  <r>
    <s v="d0ef2513-db52-485b-b6f6-62f7ca0f3a68"/>
    <s v="3ca4793d-065e-4112-b023-d1122a2a4b44"/>
    <n v="130015"/>
    <n v="2"/>
    <x v="237"/>
    <n v="879.57"/>
    <x v="1"/>
  </r>
  <r>
    <s v="daca0f50-d997-4804-8505-dbb22571106f"/>
    <s v="45baf1d2-e066-4f40-8fc5-c61c08d4af4c"/>
    <n v="75344"/>
    <n v="1"/>
    <x v="237"/>
    <n v="83.62"/>
    <x v="0"/>
  </r>
  <r>
    <s v="dbf0aa55-5ae4-4d74-9944-b8d1e7895ad7"/>
    <s v="ed1a5b13-3dc5-4212-b989-f59258b4410e"/>
    <n v="146014"/>
    <n v="2"/>
    <x v="237"/>
    <n v="76.900000000000006"/>
    <x v="0"/>
  </r>
  <r>
    <s v="dc79bcf0-46f4-430c-8cc0-08f60daf68cc"/>
    <s v="ed1a5b13-3dc5-4212-b989-f59258b4410e"/>
    <n v="141643"/>
    <n v="2"/>
    <x v="237"/>
    <n v="76.900000000000006"/>
    <x v="0"/>
  </r>
  <r>
    <s v="e635314b-a5ca-4ace-9924-4f8a7d9ccfc9"/>
    <s v="3ca4793d-065e-4112-b023-d1122a2a4b44"/>
    <n v="145831"/>
    <n v="2"/>
    <x v="237"/>
    <n v="217.15"/>
    <x v="0"/>
  </r>
  <r>
    <s v="e662d294-eaa3-4467-80f2-43d6a69b19ad"/>
    <s v="45baf1d2-e066-4f40-8fc5-c61c08d4af4c"/>
    <n v="34770"/>
    <n v="1"/>
    <x v="237"/>
    <n v="29.44"/>
    <x v="1"/>
  </r>
  <r>
    <s v="e897be8c-ad70-4e3c-9c25-be7c58d426a8"/>
    <s v="c7402157-ae44-45cc-b6a7-b348d5dbd417"/>
    <n v="118574"/>
    <n v="2"/>
    <x v="237"/>
    <n v="875.66"/>
    <x v="1"/>
  </r>
  <r>
    <s v="ebf01f80-5d7e-40ba-9cd2-46afcda20838"/>
    <s v="2ea0ca2a-77fc-4447-b57c-62a6cb4d75a1"/>
    <n v="44313"/>
    <n v="1"/>
    <x v="237"/>
    <n v="12.365"/>
    <x v="1"/>
  </r>
  <r>
    <s v="f00c5486-9962-405c-95c1-f4c30931c426"/>
    <s v="2ea0ca2a-77fc-4447-b57c-62a6cb4d75a1"/>
    <n v="75245"/>
    <n v="1"/>
    <x v="237"/>
    <n v="83.61"/>
    <x v="0"/>
  </r>
  <r>
    <s v="f143b0a8-5ae0-49a7-b546-e69753dff8f9"/>
    <s v="ed1a5b13-3dc5-4212-b989-f59258b4410e"/>
    <n v="144922"/>
    <n v="2"/>
    <x v="237"/>
    <n v="76.900000000000006"/>
    <x v="0"/>
  </r>
  <r>
    <s v="f69292bd-3a90-434b-a1a5-ac71d71889d2"/>
    <s v="3ca4793d-065e-4112-b023-d1122a2a4b44"/>
    <n v="138586"/>
    <n v="2"/>
    <x v="237"/>
    <n v="12.02"/>
    <x v="1"/>
  </r>
  <r>
    <s v="07a26dab-928a-417b-8ee8-eebada34415b"/>
    <s v="3ca4793d-065e-4112-b023-d1122a2a4b44"/>
    <n v="50247"/>
    <n v="2"/>
    <x v="238"/>
    <n v="43.26"/>
    <x v="1"/>
  </r>
  <r>
    <s v="0a62fc99-21de-4ac3-9e16-004c11904f82"/>
    <s v="3ca4793d-065e-4112-b023-d1122a2a4b44"/>
    <n v="141667"/>
    <n v="2"/>
    <x v="238"/>
    <n v="85.31"/>
    <x v="0"/>
  </r>
  <r>
    <s v="104d12ed-6755-4e09-ab9d-4cb994d3a1e1"/>
    <s v="c7402157-ae44-45cc-b6a7-b348d5dbd417"/>
    <n v="92621"/>
    <n v="2"/>
    <x v="238"/>
    <n v="21.63"/>
    <x v="1"/>
  </r>
  <r>
    <s v="239a8ee8-b5f9-49ab-a533-ec237d0da64e"/>
    <s v="ed1a5b13-3dc5-4212-b989-f59258b4410e"/>
    <n v="135051"/>
    <n v="2"/>
    <x v="238"/>
    <n v="10.42"/>
    <x v="1"/>
  </r>
  <r>
    <s v="26745521-39b1-49ba-9ca4-5bd04a40c402"/>
    <s v="c7402157-ae44-45cc-b6a7-b348d5dbd417"/>
    <n v="142310"/>
    <n v="2"/>
    <x v="238"/>
    <n v="115.7"/>
    <x v="1"/>
  </r>
  <r>
    <s v="28e599a2-ef01-4adc-93ea-2b4fab4011ef"/>
    <s v="c7402157-ae44-45cc-b6a7-b348d5dbd417"/>
    <n v="144141"/>
    <n v="2"/>
    <x v="238"/>
    <n v="48.34"/>
    <x v="0"/>
  </r>
  <r>
    <s v="29be7cde-40b7-49a9-a0b7-643a6c0aff83"/>
    <s v="2ea0ca2a-77fc-4447-b57c-62a6cb4d75a1"/>
    <n v="63510"/>
    <n v="1"/>
    <x v="238"/>
    <n v="264.98"/>
    <x v="1"/>
  </r>
  <r>
    <s v="3a8d7fe3-2684-4e63-a15d-78195dd43f04"/>
    <s v="45baf1d2-e066-4f40-8fc5-c61c08d4af4c"/>
    <n v="59865"/>
    <n v="1"/>
    <x v="238"/>
    <n v="347.42"/>
    <x v="1"/>
  </r>
  <r>
    <s v="3dfd983e-e5ba-4ccf-97d6-bbbc80d4870a"/>
    <s v="3ca4793d-065e-4112-b023-d1122a2a4b44"/>
    <n v="145421"/>
    <n v="2"/>
    <x v="238"/>
    <n v="85.31"/>
    <x v="0"/>
  </r>
  <r>
    <s v="4149a7d3-fefe-47bf-8b87-12c801323037"/>
    <s v="3ca4793d-065e-4112-b023-d1122a2a4b44"/>
    <n v="145494"/>
    <n v="2"/>
    <x v="238"/>
    <n v="84.54"/>
    <x v="0"/>
  </r>
  <r>
    <s v="479cdb9a-de9f-4c45-8834-d32864de8c6d"/>
    <s v="c7402157-ae44-45cc-b6a7-b348d5dbd417"/>
    <n v="141019"/>
    <n v="2"/>
    <x v="238"/>
    <n v="271.77"/>
    <x v="1"/>
  </r>
  <r>
    <s v="48f89008-5835-4e4b-963c-c3024881f35c"/>
    <s v="2ea0ca2a-77fc-4447-b57c-62a6cb4d75a1"/>
    <n v="47445"/>
    <n v="1"/>
    <x v="238"/>
    <n v="354.45"/>
    <x v="1"/>
  </r>
  <r>
    <s v="49ad7bbe-cc08-4fac-a989-f918dbc8c68c"/>
    <s v="ed1a5b13-3dc5-4212-b989-f59258b4410e"/>
    <n v="141422"/>
    <n v="2"/>
    <x v="238"/>
    <n v="428.96"/>
    <x v="1"/>
  </r>
  <r>
    <s v="4a7819b1-3502-415c-9ad5-72492376767e"/>
    <s v="45baf1d2-e066-4f40-8fc5-c61c08d4af4c"/>
    <n v="75617"/>
    <n v="1"/>
    <x v="238"/>
    <n v="84.79"/>
    <x v="0"/>
  </r>
  <r>
    <s v="58d4befd-532d-4777-8bbd-b13580843917"/>
    <s v="ed1a5b13-3dc5-4212-b989-f59258b4410e"/>
    <n v="146222"/>
    <n v="2"/>
    <x v="238"/>
    <n v="264.75"/>
    <x v="0"/>
  </r>
  <r>
    <s v="5f8e773d-76cc-4340-b37d-5ccb8ecdc7a9"/>
    <s v="c7402157-ae44-45cc-b6a7-b348d5dbd417"/>
    <n v="145519"/>
    <n v="2"/>
    <x v="238"/>
    <n v="86.51"/>
    <x v="0"/>
  </r>
  <r>
    <s v="607b810c-2ba3-4f39-ac58-370ca536117d"/>
    <s v="3ca4793d-065e-4112-b023-d1122a2a4b44"/>
    <n v="54797"/>
    <n v="2"/>
    <x v="238"/>
    <n v="23.66"/>
    <x v="1"/>
  </r>
  <r>
    <s v="60eb19c5-1c83-4815-a858-4b799219c212"/>
    <s v="ed1a5b13-3dc5-4212-b989-f59258b4410e"/>
    <n v="142913"/>
    <n v="2"/>
    <x v="238"/>
    <n v="96.97"/>
    <x v="1"/>
  </r>
  <r>
    <s v="649130fe-bf01-4ed0-9d00-8de6b2100a8f"/>
    <s v="45baf1d2-e066-4f40-8fc5-c61c08d4af4c"/>
    <n v="76160"/>
    <n v="1"/>
    <x v="238"/>
    <n v="75.37"/>
    <x v="0"/>
  </r>
  <r>
    <s v="68bd077c-4aca-4484-aff1-74ba2fa044ca"/>
    <s v="45baf1d2-e066-4f40-8fc5-c61c08d4af4c"/>
    <n v="73893"/>
    <n v="1"/>
    <x v="238"/>
    <n v="29.55"/>
    <x v="1"/>
  </r>
  <r>
    <s v="6ca673b1-8995-4190-b5a4-d6ab3fdeece1"/>
    <s v="c7402157-ae44-45cc-b6a7-b348d5dbd417"/>
    <n v="115317"/>
    <n v="2"/>
    <x v="238"/>
    <n v="252.36"/>
    <x v="1"/>
  </r>
  <r>
    <s v="7cc6a9f2-dc89-4bef-bfe8-77b8a0f9b806"/>
    <s v="2ea0ca2a-77fc-4447-b57c-62a6cb4d75a1"/>
    <n v="36856"/>
    <n v="1"/>
    <x v="238"/>
    <n v="496.62"/>
    <x v="1"/>
  </r>
  <r>
    <s v="811a2ac0-7bb8-4c63-aa01-756369e69ad0"/>
    <s v="45baf1d2-e066-4f40-8fc5-c61c08d4af4c"/>
    <n v="70721"/>
    <n v="1"/>
    <x v="238"/>
    <n v="11.77"/>
    <x v="1"/>
  </r>
  <r>
    <s v="83d51f64-6bd0-4c74-87a6-69765a97eae8"/>
    <s v="45baf1d2-e066-4f40-8fc5-c61c08d4af4c"/>
    <n v="75985"/>
    <n v="1"/>
    <x v="238"/>
    <n v="145.07"/>
    <x v="0"/>
  </r>
  <r>
    <s v="94e43333-924e-4e50-9995-c2a01219c3f3"/>
    <s v="2ea0ca2a-77fc-4447-b57c-62a6cb4d75a1"/>
    <n v="43129"/>
    <n v="1"/>
    <x v="238"/>
    <n v="255.17"/>
    <x v="1"/>
  </r>
  <r>
    <s v="99bf6afc-16e2-4f39-9a6f-4f35ea815c9d"/>
    <s v="c7402157-ae44-45cc-b6a7-b348d5dbd417"/>
    <n v="144140"/>
    <n v="2"/>
    <x v="238"/>
    <n v="48.06"/>
    <x v="0"/>
  </r>
  <r>
    <s v="9dec77a9-83b0-429c-8f7d-82930c5cc26f"/>
    <s v="ed1a5b13-3dc5-4212-b989-f59258b4410e"/>
    <n v="145858"/>
    <n v="2"/>
    <x v="238"/>
    <n v="41.13"/>
    <x v="0"/>
  </r>
  <r>
    <s v="ad129606-ff3d-4a07-a3ad-e78cd1ad6fdc"/>
    <s v="ed1a5b13-3dc5-4212-b989-f59258b4410e"/>
    <n v="146091"/>
    <n v="2"/>
    <x v="238"/>
    <n v="109.34"/>
    <x v="0"/>
  </r>
  <r>
    <s v="af0e6e84-e300-4f80-bf8c-35ad78d27ab2"/>
    <s v="c7402157-ae44-45cc-b6a7-b348d5dbd417"/>
    <n v="91290"/>
    <n v="2"/>
    <x v="238"/>
    <n v="36.049999999999997"/>
    <x v="1"/>
  </r>
  <r>
    <s v="b18469dc-aa87-4ae9-b72a-15b2b81f5d1e"/>
    <s v="3ca4793d-065e-4112-b023-d1122a2a4b44"/>
    <n v="52465"/>
    <n v="2"/>
    <x v="238"/>
    <n v="60.08"/>
    <x v="1"/>
  </r>
  <r>
    <s v="b3964170-516a-4e85-a3f7-8242f2a1e085"/>
    <s v="3ca4793d-065e-4112-b023-d1122a2a4b44"/>
    <n v="146182"/>
    <n v="2"/>
    <x v="238"/>
    <n v="76.900000000000006"/>
    <x v="0"/>
  </r>
  <r>
    <s v="c31cddc2-456b-4805-b5a3-2a210cd58a5d"/>
    <s v="3ca4793d-065e-4112-b023-d1122a2a4b44"/>
    <n v="145794"/>
    <n v="2"/>
    <x v="238"/>
    <n v="76.900000000000006"/>
    <x v="0"/>
  </r>
  <r>
    <s v="c598fb33-b378-4871-bf5d-3e51ed42da51"/>
    <s v="ed1a5b13-3dc5-4212-b989-f59258b4410e"/>
    <n v="145429"/>
    <n v="2"/>
    <x v="238"/>
    <n v="76.900000000000006"/>
    <x v="0"/>
  </r>
  <r>
    <s v="c95e99e4-bfea-4108-a493-d9f1692df09d"/>
    <s v="3ca4793d-065e-4112-b023-d1122a2a4b44"/>
    <n v="77345"/>
    <n v="2"/>
    <x v="238"/>
    <n v="143.65"/>
    <x v="1"/>
  </r>
  <r>
    <s v="cd791687-6038-488d-a02f-2b228c94343f"/>
    <s v="45baf1d2-e066-4f40-8fc5-c61c08d4af4c"/>
    <n v="74931"/>
    <n v="1"/>
    <x v="238"/>
    <n v="21.2"/>
    <x v="1"/>
  </r>
  <r>
    <s v="d1355d4e-cf6d-44df-a691-e497c69a6f28"/>
    <s v="ed1a5b13-3dc5-4212-b989-f59258b4410e"/>
    <n v="145889"/>
    <n v="2"/>
    <x v="238"/>
    <n v="10.81"/>
    <x v="0"/>
  </r>
  <r>
    <s v="d162d0c7-6631-42f5-b40e-67179528b6af"/>
    <s v="2ea0ca2a-77fc-4447-b57c-62a6cb4d75a1"/>
    <n v="55181"/>
    <n v="1"/>
    <x v="238"/>
    <n v="21.44"/>
    <x v="1"/>
  </r>
  <r>
    <s v="d20adac4-b24c-49de-b2fe-957fa907b987"/>
    <s v="2ea0ca2a-77fc-4447-b57c-62a6cb4d75a1"/>
    <n v="19290"/>
    <n v="1"/>
    <x v="238"/>
    <n v="56.81"/>
    <x v="1"/>
  </r>
  <r>
    <s v="d3b81954-31d4-4aa4-8a3b-58f2128ed63a"/>
    <s v="2ea0ca2a-77fc-4447-b57c-62a6cb4d75a1"/>
    <n v="55335"/>
    <n v="1"/>
    <x v="238"/>
    <n v="497.06"/>
    <x v="1"/>
  </r>
  <r>
    <s v="daef31ae-aa7a-4a7a-8aca-5e59c0c69170"/>
    <s v="3ca4793d-065e-4112-b023-d1122a2a4b44"/>
    <n v="94576"/>
    <n v="2"/>
    <x v="238"/>
    <n v="74.489999999999995"/>
    <x v="1"/>
  </r>
  <r>
    <s v="df6ff592-7cd7-476d-b4d0-c3b387f0c513"/>
    <s v="ed1a5b13-3dc5-4212-b989-f59258b4410e"/>
    <n v="146146"/>
    <n v="2"/>
    <x v="238"/>
    <n v="76.900000000000006"/>
    <x v="0"/>
  </r>
  <r>
    <s v="e0e75e82-9f8c-41be-b419-3bc1b71642df"/>
    <s v="c7402157-ae44-45cc-b6a7-b348d5dbd417"/>
    <n v="146103"/>
    <n v="2"/>
    <x v="238"/>
    <n v="10.81"/>
    <x v="0"/>
  </r>
  <r>
    <s v="e1e6e058-aa17-48b0-945a-f2f340ec1d77"/>
    <s v="ed1a5b13-3dc5-4212-b989-f59258b4410e"/>
    <n v="137415"/>
    <n v="2"/>
    <x v="238"/>
    <n v="500.47"/>
    <x v="1"/>
  </r>
  <r>
    <s v="e6f2a5d4-f681-44bb-b795-2cfa091916b4"/>
    <s v="3ca4793d-065e-4112-b023-d1122a2a4b44"/>
    <n v="45528"/>
    <n v="2"/>
    <x v="238"/>
    <n v="21.63"/>
    <x v="1"/>
  </r>
  <r>
    <s v="e8cf6139-2449-40aa-859c-f649ab709ab0"/>
    <s v="3ca4793d-065e-4112-b023-d1122a2a4b44"/>
    <n v="127150"/>
    <n v="2"/>
    <x v="238"/>
    <n v="12.02"/>
    <x v="1"/>
  </r>
  <r>
    <s v="e91b44ef-ff39-4016-bc21-348a402afb48"/>
    <s v="45baf1d2-e066-4f40-8fc5-c61c08d4af4c"/>
    <n v="74333"/>
    <n v="1"/>
    <x v="238"/>
    <n v="259.20999999999998"/>
    <x v="1"/>
  </r>
  <r>
    <s v="ec877b2d-613d-46cc-bef4-0e27dfb88049"/>
    <s v="ed1a5b13-3dc5-4212-b989-f59258b4410e"/>
    <n v="145661"/>
    <n v="2"/>
    <x v="238"/>
    <n v="40.479999999999997"/>
    <x v="0"/>
  </r>
  <r>
    <s v="f6139c36-8443-4227-aa8c-7d3e5e14d926"/>
    <s v="45baf1d2-e066-4f40-8fc5-c61c08d4af4c"/>
    <n v="74303"/>
    <n v="1"/>
    <x v="238"/>
    <n v="162.91"/>
    <x v="1"/>
  </r>
  <r>
    <s v="ff2e842b-2bf0-45e2-af8e-4ab47d17e267"/>
    <s v="2ea0ca2a-77fc-4447-b57c-62a6cb4d75a1"/>
    <n v="75146"/>
    <n v="1"/>
    <x v="238"/>
    <n v="134.4"/>
    <x v="1"/>
  </r>
  <r>
    <s v="ffa596fe-a45f-4085-add9-541bb50bf83e"/>
    <s v="3ca4793d-065e-4112-b023-d1122a2a4b44"/>
    <n v="144618"/>
    <n v="2"/>
    <x v="238"/>
    <n v="105.73"/>
    <x v="0"/>
  </r>
  <r>
    <s v="0169da05-eab2-4441-b1e9-602cfd1c82c7"/>
    <s v="c7402157-ae44-45cc-b6a7-b348d5dbd417"/>
    <n v="77731"/>
    <n v="2"/>
    <x v="239"/>
    <n v="10.815"/>
    <x v="1"/>
  </r>
  <r>
    <s v="08303748-223b-401f-be73-11dcb2bc975e"/>
    <s v="3ca4793d-065e-4112-b023-d1122a2a4b44"/>
    <n v="144010"/>
    <n v="2"/>
    <x v="239"/>
    <n v="218.25"/>
    <x v="1"/>
  </r>
  <r>
    <s v="0b4e7cd8-2d1e-4845-abcc-a06f71621c04"/>
    <s v="ed1a5b13-3dc5-4212-b989-f59258b4410e"/>
    <n v="146494"/>
    <n v="2"/>
    <x v="239"/>
    <n v="96.44"/>
    <x v="0"/>
  </r>
  <r>
    <s v="15dd3f84-1ece-4d10-80f9-88d16d634970"/>
    <s v="c7402157-ae44-45cc-b6a7-b348d5dbd417"/>
    <n v="123806"/>
    <n v="2"/>
    <x v="239"/>
    <n v="419.7"/>
    <x v="1"/>
  </r>
  <r>
    <s v="217d3763-9480-4ceb-98b2-43156d5cdd2c"/>
    <s v="3ca4793d-065e-4112-b023-d1122a2a4b44"/>
    <n v="43067"/>
    <n v="2"/>
    <x v="239"/>
    <n v="21.63"/>
    <x v="1"/>
  </r>
  <r>
    <s v="25d09791-6c23-46a3-bd65-04145e656f64"/>
    <s v="ed1a5b13-3dc5-4212-b989-f59258b4410e"/>
    <n v="146574"/>
    <n v="2"/>
    <x v="239"/>
    <n v="23.66"/>
    <x v="0"/>
  </r>
  <r>
    <s v="261ea7ce-3358-4142-b4c1-812a517e5b48"/>
    <s v="c7402157-ae44-45cc-b6a7-b348d5dbd417"/>
    <n v="143302"/>
    <n v="2"/>
    <x v="239"/>
    <n v="96.12"/>
    <x v="1"/>
  </r>
  <r>
    <s v="27f58d9c-4742-47b7-8fdb-d47a68aaa47c"/>
    <s v="ed1a5b13-3dc5-4212-b989-f59258b4410e"/>
    <n v="135051"/>
    <n v="2"/>
    <x v="239"/>
    <n v="7.21"/>
    <x v="1"/>
  </r>
  <r>
    <s v="2b800b5c-5787-4dc7-9fb5-596502048227"/>
    <s v="ed1a5b13-3dc5-4212-b989-f59258b4410e"/>
    <n v="134230"/>
    <n v="2"/>
    <x v="239"/>
    <n v="12.02"/>
    <x v="1"/>
  </r>
  <r>
    <s v="30f529ba-3675-43c2-a707-71c190134582"/>
    <s v="c7402157-ae44-45cc-b6a7-b348d5dbd417"/>
    <n v="139926"/>
    <n v="2"/>
    <x v="239"/>
    <n v="322.25"/>
    <x v="1"/>
  </r>
  <r>
    <s v="3283aee3-4801-4d20-98d4-d49174527da8"/>
    <s v="ed1a5b13-3dc5-4212-b989-f59258b4410e"/>
    <n v="145084"/>
    <n v="2"/>
    <x v="239"/>
    <n v="221.08"/>
    <x v="1"/>
  </r>
  <r>
    <s v="39745a01-2cc7-4335-87e6-a614707479fc"/>
    <s v="c7402157-ae44-45cc-b6a7-b348d5dbd417"/>
    <n v="120274"/>
    <n v="2"/>
    <x v="239"/>
    <n v="104.53"/>
    <x v="1"/>
  </r>
  <r>
    <s v="3c2e74db-4d67-4310-9f17-49794d58003f"/>
    <s v="3ca4793d-065e-4112-b023-d1122a2a4b44"/>
    <n v="42146"/>
    <n v="2"/>
    <x v="239"/>
    <n v="55.27"/>
    <x v="0"/>
  </r>
  <r>
    <s v="3ca3967f-6d93-4db5-95e3-4eef586df09c"/>
    <s v="098431c3-1301-456e-9171-0026d20a3d62"/>
    <n v="33936"/>
    <n v="1"/>
    <x v="239"/>
    <n v="10.6"/>
    <x v="1"/>
  </r>
  <r>
    <s v="416106f2-8276-45a2-9ba4-fede1fd500bf"/>
    <s v="c7402157-ae44-45cc-b6a7-b348d5dbd417"/>
    <n v="77731"/>
    <n v="2"/>
    <x v="239"/>
    <n v="10.815"/>
    <x v="1"/>
  </r>
  <r>
    <s v="4fc553c3-2b6f-4d6f-b00c-bb1c96989776"/>
    <s v="ed1a5b13-3dc5-4212-b989-f59258b4410e"/>
    <n v="145992"/>
    <n v="2"/>
    <x v="239"/>
    <n v="127.24"/>
    <x v="0"/>
  </r>
  <r>
    <s v="51b3b139-6265-406c-a21e-c85f3fda7c33"/>
    <s v="ed1a5b13-3dc5-4212-b989-f59258b4410e"/>
    <n v="135860"/>
    <n v="2"/>
    <x v="239"/>
    <n v="100.24"/>
    <x v="1"/>
  </r>
  <r>
    <s v="543e3a4f-a80c-4d19-90a2-f6ec361e3a22"/>
    <s v="2ea0ca2a-77fc-4447-b57c-62a6cb4d75a1"/>
    <n v="18882"/>
    <n v="1"/>
    <x v="239"/>
    <n v="750.18"/>
    <x v="1"/>
  </r>
  <r>
    <s v="5bf8cfe6-0cf9-4942-a1e0-64c2c774fb4f"/>
    <s v="3ca4793d-065e-4112-b023-d1122a2a4b44"/>
    <n v="52338"/>
    <n v="2"/>
    <x v="239"/>
    <n v="23.16"/>
    <x v="1"/>
  </r>
  <r>
    <s v="5c650bb9-c0c8-4fe8-a2d3-f5bf60f4c03d"/>
    <s v="3ca4793d-065e-4112-b023-d1122a2a4b44"/>
    <n v="76654"/>
    <n v="2"/>
    <x v="239"/>
    <n v="57.25"/>
    <x v="1"/>
  </r>
  <r>
    <s v="60cb2d47-47e7-41ad-812e-e57bb2aa90bd"/>
    <s v="3ca4793d-065e-4112-b023-d1122a2a4b44"/>
    <n v="145886"/>
    <n v="2"/>
    <x v="239"/>
    <n v="76.900000000000006"/>
    <x v="0"/>
  </r>
  <r>
    <s v="63ee173e-2235-4268-b50f-9136b414c708"/>
    <s v="c7402157-ae44-45cc-b6a7-b348d5dbd417"/>
    <n v="137217"/>
    <n v="2"/>
    <x v="239"/>
    <n v="10.72"/>
    <x v="1"/>
  </r>
  <r>
    <s v="6aba65a1-d55a-442c-a5cb-5c3493a169ee"/>
    <s v="2ea0ca2a-77fc-4447-b57c-62a6cb4d75a1"/>
    <n v="47466"/>
    <n v="1"/>
    <x v="239"/>
    <n v="445.95"/>
    <x v="1"/>
  </r>
  <r>
    <s v="6be7b928-a578-4053-be4b-7fc84e331669"/>
    <s v="3ca4793d-065e-4112-b023-d1122a2a4b44"/>
    <n v="139208"/>
    <n v="2"/>
    <x v="239"/>
    <n v="157.81"/>
    <x v="1"/>
  </r>
  <r>
    <s v="730535f3-59d9-4bf9-917f-44af39ea014b"/>
    <s v="098431c3-1301-456e-9171-0026d20a3d62"/>
    <n v="24335"/>
    <n v="1"/>
    <x v="239"/>
    <n v="34.659999999999997"/>
    <x v="0"/>
  </r>
  <r>
    <s v="7426509d-e420-4ece-aec8-9ea5b76dfaa7"/>
    <s v="098431c3-1301-456e-9171-0026d20a3d62"/>
    <n v="27821"/>
    <n v="1"/>
    <x v="239"/>
    <n v="11.77"/>
    <x v="1"/>
  </r>
  <r>
    <s v="76871e57-4864-4348-a17f-e7caa24fda3a"/>
    <s v="2ea0ca2a-77fc-4447-b57c-62a6cb4d75a1"/>
    <n v="44529"/>
    <n v="1"/>
    <x v="239"/>
    <n v="342.91"/>
    <x v="1"/>
  </r>
  <r>
    <s v="7e33ef7b-e60c-4d80-81fc-b2c001fe8bfe"/>
    <s v="3ca4793d-065e-4112-b023-d1122a2a4b44"/>
    <n v="131494"/>
    <n v="2"/>
    <x v="239"/>
    <n v="15.52"/>
    <x v="1"/>
  </r>
  <r>
    <s v="80f8a721-190c-44d1-8061-85d1bfc2c646"/>
    <s v="098431c3-1301-456e-9171-0026d20a3d62"/>
    <n v="76425"/>
    <n v="1"/>
    <x v="239"/>
    <n v="68.290000000000006"/>
    <x v="0"/>
  </r>
  <r>
    <s v="81c972de-cee1-46af-8bb5-57e5bc17ff14"/>
    <s v="098431c3-1301-456e-9171-0026d20a3d62"/>
    <n v="20156"/>
    <n v="1"/>
    <x v="239"/>
    <n v="81.75"/>
    <x v="1"/>
  </r>
  <r>
    <s v="8cc9bc37-1f9d-4994-a072-b02d9adbd603"/>
    <s v="c7402157-ae44-45cc-b6a7-b348d5dbd417"/>
    <n v="146414"/>
    <n v="2"/>
    <x v="239"/>
    <n v="40.479999999999997"/>
    <x v="0"/>
  </r>
  <r>
    <s v="8d980b9b-030a-44c6-9160-b681ec464e95"/>
    <s v="098431c3-1301-456e-9171-0026d20a3d62"/>
    <n v="46152"/>
    <n v="1"/>
    <x v="239"/>
    <n v="219.04"/>
    <x v="1"/>
  </r>
  <r>
    <s v="907cf9fc-f480-4500-80b9-06a864196793"/>
    <s v="098431c3-1301-456e-9171-0026d20a3d62"/>
    <n v="20767"/>
    <n v="1"/>
    <x v="239"/>
    <n v="10.6"/>
    <x v="1"/>
  </r>
  <r>
    <s v="90f748b3-4617-4c11-bc32-2a2a58316256"/>
    <s v="098431c3-1301-456e-9171-0026d20a3d62"/>
    <n v="69348"/>
    <n v="1"/>
    <x v="239"/>
    <n v="190"/>
    <x v="1"/>
  </r>
  <r>
    <s v="97a7508d-2b68-4be0-ac83-0b8f3801182d"/>
    <s v="ed1a5b13-3dc5-4212-b989-f59258b4410e"/>
    <n v="137311"/>
    <n v="2"/>
    <x v="239"/>
    <n v="24.03"/>
    <x v="1"/>
  </r>
  <r>
    <s v="9d8c6882-7081-42f0-8063-612bf7ee8366"/>
    <s v="45baf1d2-e066-4f40-8fc5-c61c08d4af4c"/>
    <n v="72915"/>
    <n v="1"/>
    <x v="239"/>
    <n v="10.6"/>
    <x v="1"/>
  </r>
  <r>
    <s v="9ee48523-5899-405b-8864-27d6993d71c0"/>
    <s v="ed1a5b13-3dc5-4212-b989-f59258b4410e"/>
    <n v="145476"/>
    <n v="2"/>
    <x v="239"/>
    <n v="76.900000000000006"/>
    <x v="0"/>
  </r>
  <r>
    <s v="a475ed1a-e914-4e22-902b-cf761821a076"/>
    <s v="ed1a5b13-3dc5-4212-b989-f59258b4410e"/>
    <n v="137111"/>
    <n v="2"/>
    <x v="239"/>
    <n v="725.71"/>
    <x v="1"/>
  </r>
  <r>
    <s v="a4e20435-3823-4358-8427-bdfdc8d2f0ee"/>
    <s v="098431c3-1301-456e-9171-0026d20a3d62"/>
    <n v="48709"/>
    <n v="1"/>
    <x v="239"/>
    <n v="3.54"/>
    <x v="1"/>
  </r>
  <r>
    <s v="a7429259-dff6-4381-bfb5-ee15f5c85b26"/>
    <s v="45baf1d2-e066-4f40-8fc5-c61c08d4af4c"/>
    <n v="57495"/>
    <n v="1"/>
    <x v="239"/>
    <n v="11.78"/>
    <x v="1"/>
  </r>
  <r>
    <s v="a996f98d-f2e6-43f4-bd42-e02dfdb5b5b8"/>
    <s v="3ca4793d-065e-4112-b023-d1122a2a4b44"/>
    <n v="136922"/>
    <n v="2"/>
    <x v="239"/>
    <n v="133.47"/>
    <x v="1"/>
  </r>
  <r>
    <s v="a997a63d-4912-43ad-95a8-0ec1933e68df"/>
    <s v="3ca4793d-065e-4112-b023-d1122a2a4b44"/>
    <n v="144165"/>
    <n v="2"/>
    <x v="239"/>
    <n v="66.09"/>
    <x v="0"/>
  </r>
  <r>
    <s v="b05ce48d-3b53-49e8-afc5-3fd487a05797"/>
    <s v="c7402157-ae44-45cc-b6a7-b348d5dbd417"/>
    <n v="129938"/>
    <n v="2"/>
    <x v="239"/>
    <n v="163.94"/>
    <x v="1"/>
  </r>
  <r>
    <s v="b394a344-9dc5-4d59-a4ac-02966ee818fd"/>
    <s v="c7402157-ae44-45cc-b6a7-b348d5dbd417"/>
    <n v="49644"/>
    <n v="2"/>
    <x v="239"/>
    <n v="31.24"/>
    <x v="1"/>
  </r>
  <r>
    <s v="b6b3215d-e2e4-46a5-acfd-ed6ff24ea1f4"/>
    <s v="098431c3-1301-456e-9171-0026d20a3d62"/>
    <n v="46375"/>
    <n v="1"/>
    <x v="239"/>
    <n v="414.51"/>
    <x v="1"/>
  </r>
  <r>
    <s v="b896dbb2-1615-4ec1-8f1c-9315e8ebeee0"/>
    <s v="c7402157-ae44-45cc-b6a7-b348d5dbd417"/>
    <n v="146505"/>
    <n v="2"/>
    <x v="239"/>
    <n v="86.51"/>
    <x v="0"/>
  </r>
  <r>
    <s v="bc9884e3-56df-473c-ab53-d262c88781be"/>
    <s v="098431c3-1301-456e-9171-0026d20a3d62"/>
    <n v="18922"/>
    <n v="1"/>
    <x v="239"/>
    <n v="9.42"/>
    <x v="1"/>
  </r>
  <r>
    <s v="bd8ce2fa-5fc6-4528-a362-4e0d6d342196"/>
    <s v="2ea0ca2a-77fc-4447-b57c-62a6cb4d75a1"/>
    <n v="40837"/>
    <n v="1"/>
    <x v="239"/>
    <n v="458.96"/>
    <x v="1"/>
  </r>
  <r>
    <s v="c59d08a9-e309-425a-a989-3eb1bf724237"/>
    <s v="c7402157-ae44-45cc-b6a7-b348d5dbd417"/>
    <n v="146078"/>
    <n v="2"/>
    <x v="239"/>
    <n v="121.36"/>
    <x v="0"/>
  </r>
  <r>
    <s v="d146822e-494e-4087-ba84-47941611934b"/>
    <s v="098431c3-1301-456e-9171-0026d20a3d62"/>
    <n v="19219"/>
    <n v="1"/>
    <x v="239"/>
    <n v="36.5"/>
    <x v="1"/>
  </r>
  <r>
    <s v="d454aea3-2671-4441-a7d0-e3e6370e77fa"/>
    <s v="ed1a5b13-3dc5-4212-b989-f59258b4410e"/>
    <n v="145693"/>
    <n v="2"/>
    <x v="239"/>
    <n v="11.98"/>
    <x v="1"/>
  </r>
  <r>
    <s v="d4f8919e-72a2-462f-b1b8-fbbf9a3e820c"/>
    <s v="3ca4793d-065e-4112-b023-d1122a2a4b44"/>
    <n v="146445"/>
    <n v="2"/>
    <x v="239"/>
    <n v="242.7"/>
    <x v="0"/>
  </r>
  <r>
    <s v="d68792bc-adec-43ce-b8cb-e6ff82980db1"/>
    <s v="45baf1d2-e066-4f40-8fc5-c61c08d4af4c"/>
    <n v="20767"/>
    <n v="1"/>
    <x v="239"/>
    <n v="99.09"/>
    <x v="1"/>
  </r>
  <r>
    <s v="d78593da-d4be-4846-8405-cca8341c6dc4"/>
    <s v="098431c3-1301-456e-9171-0026d20a3d62"/>
    <n v="19046"/>
    <n v="1"/>
    <x v="239"/>
    <n v="54.17"/>
    <x v="1"/>
  </r>
  <r>
    <s v="d84ab92f-980f-4b7c-b7c7-ba0ffe0ff041"/>
    <s v="45baf1d2-e066-4f40-8fc5-c61c08d4af4c"/>
    <n v="66385"/>
    <n v="1"/>
    <x v="239"/>
    <n v="68.63"/>
    <x v="1"/>
  </r>
  <r>
    <s v="dcd1a4d7-b6bb-48e7-b162-6efb3c175e30"/>
    <s v="098431c3-1301-456e-9171-0026d20a3d62"/>
    <n v="71392"/>
    <n v="1"/>
    <x v="239"/>
    <n v="56.53"/>
    <x v="0"/>
  </r>
  <r>
    <s v="e48fcf48-3a36-4a54-af71-e039aa38ad87"/>
    <s v="098431c3-1301-456e-9171-0026d20a3d62"/>
    <n v="49268"/>
    <n v="1"/>
    <x v="239"/>
    <n v="176.74"/>
    <x v="1"/>
  </r>
  <r>
    <s v="e7fb672c-7991-45c3-b072-f712f7f6f33d"/>
    <s v="c7402157-ae44-45cc-b6a7-b348d5dbd417"/>
    <n v="46913"/>
    <n v="2"/>
    <x v="239"/>
    <n v="28.84"/>
    <x v="1"/>
  </r>
  <r>
    <s v="e8cb5b5b-e842-4f5d-98dc-545d3be09863"/>
    <s v="3ca4793d-065e-4112-b023-d1122a2a4b44"/>
    <n v="127150"/>
    <n v="2"/>
    <x v="239"/>
    <n v="432.17"/>
    <x v="1"/>
  </r>
  <r>
    <s v="ebecc19a-e0e4-4947-9177-936ae910d68b"/>
    <s v="45baf1d2-e066-4f40-8fc5-c61c08d4af4c"/>
    <n v="71392"/>
    <n v="1"/>
    <x v="239"/>
    <n v="99.2"/>
    <x v="1"/>
  </r>
  <r>
    <s v="ef52e30f-ad36-4fa5-b831-87ab84c821b7"/>
    <s v="098431c3-1301-456e-9171-0026d20a3d62"/>
    <n v="28333"/>
    <n v="1"/>
    <x v="239"/>
    <n v="15.48"/>
    <x v="1"/>
  </r>
  <r>
    <s v="f0f91114-8f1c-48a8-8c76-6ecc3b0a4d4f"/>
    <s v="3ca4793d-065e-4112-b023-d1122a2a4b44"/>
    <n v="139667"/>
    <n v="2"/>
    <x v="239"/>
    <n v="186.31"/>
    <x v="1"/>
  </r>
  <r>
    <s v="f253c8d4-d169-45dd-a650-96478f44a0b8"/>
    <s v="3ca4793d-065e-4112-b023-d1122a2a4b44"/>
    <n v="145494"/>
    <n v="2"/>
    <x v="239"/>
    <n v="110.97"/>
    <x v="1"/>
  </r>
  <r>
    <s v="f9e9e92f-2915-4b5f-a8b0-162657e11c7f"/>
    <s v="45baf1d2-e066-4f40-8fc5-c61c08d4af4c"/>
    <n v="73420"/>
    <n v="1"/>
    <x v="239"/>
    <n v="99.12"/>
    <x v="1"/>
  </r>
  <r>
    <s v="fd5f3c86-16c2-4175-ac9a-6c4bb8b79372"/>
    <s v="098431c3-1301-456e-9171-0026d20a3d62"/>
    <n v="53238"/>
    <n v="1"/>
    <x v="239"/>
    <n v="213.17"/>
    <x v="1"/>
  </r>
  <r>
    <s v="0457b23b-9dc6-4370-a2a8-33061ab464ae"/>
    <s v="45baf1d2-e066-4f40-8fc5-c61c08d4af4c"/>
    <n v="74951"/>
    <n v="1"/>
    <x v="240"/>
    <n v="14.13"/>
    <x v="1"/>
  </r>
  <r>
    <s v="04e00c7e-1ad8-4497-86bc-b63e6ba0e3b7"/>
    <s v="ed1a5b13-3dc5-4212-b989-f59258b4410e"/>
    <n v="144790"/>
    <n v="2"/>
    <x v="240"/>
    <n v="57.68"/>
    <x v="0"/>
  </r>
  <r>
    <s v="0722c2d4-fe1d-42d7-a080-e18ad7ca3c32"/>
    <s v="ed1a5b13-3dc5-4212-b989-f59258b4410e"/>
    <n v="136176"/>
    <n v="2"/>
    <x v="240"/>
    <n v="308.22000000000003"/>
    <x v="1"/>
  </r>
  <r>
    <s v="0769d746-c535-4db0-bd99-a62386d6f446"/>
    <s v="ed1a5b13-3dc5-4212-b989-f59258b4410e"/>
    <n v="145317"/>
    <n v="2"/>
    <x v="240"/>
    <n v="105.74"/>
    <x v="0"/>
  </r>
  <r>
    <s v="077a6754-a134-4d67-95ba-ef8520c038f9"/>
    <s v="45baf1d2-e066-4f40-8fc5-c61c08d4af4c"/>
    <n v="73737"/>
    <n v="1"/>
    <x v="240"/>
    <n v="14.23"/>
    <x v="1"/>
  </r>
  <r>
    <s v="0b8c4724-ea45-46cd-9cb8-3169646a1c40"/>
    <s v="ed1a5b13-3dc5-4212-b989-f59258b4410e"/>
    <n v="146824"/>
    <n v="2"/>
    <x v="240"/>
    <n v="299.17"/>
    <x v="0"/>
  </r>
  <r>
    <s v="0c47be8b-e514-4073-8756-a63a54417c18"/>
    <s v="45baf1d2-e066-4f40-8fc5-c61c08d4af4c"/>
    <n v="75527"/>
    <n v="1"/>
    <x v="240"/>
    <n v="154.32"/>
    <x v="1"/>
  </r>
  <r>
    <s v="0cd23307-b284-4b9b-973a-d9dca874bdc2"/>
    <s v="098431c3-1301-456e-9171-0026d20a3d62"/>
    <n v="66636"/>
    <n v="1"/>
    <x v="240"/>
    <n v="65.930000000000007"/>
    <x v="1"/>
  </r>
  <r>
    <s v="1c1681b1-c281-4a96-9c4e-03891af54c1d"/>
    <s v="098431c3-1301-456e-9171-0026d20a3d62"/>
    <n v="28153"/>
    <n v="1"/>
    <x v="240"/>
    <n v="121.6"/>
    <x v="1"/>
  </r>
  <r>
    <s v="2d192615-ed38-47a7-8f6a-806a8e7f1ce5"/>
    <s v="c7402157-ae44-45cc-b6a7-b348d5dbd417"/>
    <n v="145461"/>
    <n v="2"/>
    <x v="240"/>
    <n v="94.92"/>
    <x v="0"/>
  </r>
  <r>
    <s v="334ba214-4c0c-44cb-bc8d-b4f8e21dc8a0"/>
    <s v="2ea0ca2a-77fc-4447-b57c-62a6cb4d75a1"/>
    <n v="51504"/>
    <n v="1"/>
    <x v="240"/>
    <n v="32.96"/>
    <x v="1"/>
  </r>
  <r>
    <s v="35c6bbff-82fb-415d-93e8-5f7dada6eecc"/>
    <s v="45baf1d2-e066-4f40-8fc5-c61c08d4af4c"/>
    <n v="69806"/>
    <n v="1"/>
    <x v="240"/>
    <n v="14.13"/>
    <x v="1"/>
  </r>
  <r>
    <s v="36fdf31b-92bf-423d-adaa-b5c4a1cdb8e5"/>
    <s v="ed1a5b13-3dc5-4212-b989-f59258b4410e"/>
    <n v="143572"/>
    <n v="2"/>
    <x v="240"/>
    <n v="163.26"/>
    <x v="1"/>
  </r>
  <r>
    <s v="3e28f086-4e82-4572-a154-bc869f34e4fa"/>
    <s v="ed1a5b13-3dc5-4212-b989-f59258b4410e"/>
    <n v="144725"/>
    <n v="2"/>
    <x v="240"/>
    <n v="57.68"/>
    <x v="0"/>
  </r>
  <r>
    <s v="44fd7b24-f4c4-45af-9c12-8deb68e9ecbd"/>
    <s v="ed1a5b13-3dc5-4212-b989-f59258b4410e"/>
    <n v="146758"/>
    <n v="2"/>
    <x v="240"/>
    <n v="294.36"/>
    <x v="0"/>
  </r>
  <r>
    <s v="4dc84894-d189-43a6-80f8-5c06d1c4ad88"/>
    <s v="098431c3-1301-456e-9171-0026d20a3d62"/>
    <n v="28333"/>
    <n v="1"/>
    <x v="240"/>
    <n v="31.6"/>
    <x v="1"/>
  </r>
  <r>
    <s v="4f36c456-6905-49be-9edc-e6dae6ad50f3"/>
    <s v="ed1a5b13-3dc5-4212-b989-f59258b4410e"/>
    <n v="134474"/>
    <n v="2"/>
    <x v="240"/>
    <n v="230.76"/>
    <x v="1"/>
  </r>
  <r>
    <s v="579f5b3e-1119-4f1f-ab3d-0840142d4b6e"/>
    <s v="098431c3-1301-456e-9171-0026d20a3d62"/>
    <n v="46375"/>
    <n v="1"/>
    <x v="240"/>
    <n v="395.68"/>
    <x v="1"/>
  </r>
  <r>
    <s v="6163dd51-b8b4-44f5-b1d1-74e98da8c8e6"/>
    <s v="098431c3-1301-456e-9171-0026d20a3d62"/>
    <n v="23564"/>
    <n v="1"/>
    <x v="240"/>
    <n v="11.78"/>
    <x v="1"/>
  </r>
  <r>
    <s v="64a2857f-a31e-455a-8ead-cde53077fe4d"/>
    <s v="2ea0ca2a-77fc-4447-b57c-62a6cb4d75a1"/>
    <n v="76472"/>
    <n v="1"/>
    <x v="240"/>
    <n v="83.72"/>
    <x v="0"/>
  </r>
  <r>
    <s v="6c9a712d-87c9-4df5-a10a-a757f61fd95f"/>
    <s v="098431c3-1301-456e-9171-0026d20a3d62"/>
    <n v="26857"/>
    <n v="1"/>
    <x v="240"/>
    <n v="61.22"/>
    <x v="1"/>
  </r>
  <r>
    <s v="757c4063-c55c-4144-9b4a-f9bd50425305"/>
    <s v="ed1a5b13-3dc5-4212-b989-f59258b4410e"/>
    <n v="134156"/>
    <n v="2"/>
    <x v="240"/>
    <n v="12.02"/>
    <x v="1"/>
  </r>
  <r>
    <s v="77544262-0b0a-4361-b433-4b58b6d94388"/>
    <s v="c7402157-ae44-45cc-b6a7-b348d5dbd417"/>
    <n v="144576"/>
    <n v="2"/>
    <x v="240"/>
    <n v="127.36"/>
    <x v="1"/>
  </r>
  <r>
    <s v="777fd3b0-e15a-443b-83cb-baa6776a34d5"/>
    <s v="45baf1d2-e066-4f40-8fc5-c61c08d4af4c"/>
    <n v="61731"/>
    <n v="1"/>
    <x v="240"/>
    <n v="314.8"/>
    <x v="1"/>
  </r>
  <r>
    <s v="86704e71-91a4-41da-aa02-4bcd6657c4ea"/>
    <s v="098431c3-1301-456e-9171-0026d20a3d62"/>
    <n v="18307"/>
    <n v="1"/>
    <x v="240"/>
    <n v="53.74"/>
    <x v="0"/>
  </r>
  <r>
    <s v="8a83eb01-cfb2-449f-b806-548e11b2f2f4"/>
    <s v="2ea0ca2a-77fc-4447-b57c-62a6cb4d75a1"/>
    <n v="41623"/>
    <n v="1"/>
    <x v="240"/>
    <n v="842.59"/>
    <x v="1"/>
  </r>
  <r>
    <s v="8b01fb6d-327a-4a1e-af65-00789a3eee6f"/>
    <s v="45baf1d2-e066-4f40-8fc5-c61c08d4af4c"/>
    <n v="63647"/>
    <n v="1"/>
    <x v="240"/>
    <n v="14.13"/>
    <x v="1"/>
  </r>
  <r>
    <s v="8d4d897a-7b50-4daf-934a-c428ab10b180"/>
    <s v="45baf1d2-e066-4f40-8fc5-c61c08d4af4c"/>
    <n v="70420"/>
    <n v="1"/>
    <x v="240"/>
    <n v="14.13"/>
    <x v="1"/>
  </r>
  <r>
    <s v="9473d0a7-4a9a-4a75-85f4-66b5c8d7ff0c"/>
    <s v="c7402157-ae44-45cc-b6a7-b348d5dbd417"/>
    <n v="145182"/>
    <n v="2"/>
    <x v="240"/>
    <n v="365.34"/>
    <x v="1"/>
  </r>
  <r>
    <s v="9761dd2f-21af-4a2e-8ad2-0bcdd8745094"/>
    <s v="c7402157-ae44-45cc-b6a7-b348d5dbd417"/>
    <n v="46371"/>
    <n v="2"/>
    <x v="240"/>
    <n v="148.21"/>
    <x v="1"/>
  </r>
  <r>
    <s v="98ac3f46-9a44-4981-88d8-0b7a024190ea"/>
    <s v="c7402157-ae44-45cc-b6a7-b348d5dbd417"/>
    <n v="139882"/>
    <n v="2"/>
    <x v="240"/>
    <n v="279.33"/>
    <x v="1"/>
  </r>
  <r>
    <s v="998c0a4e-c591-4912-90b8-bd6b156577bc"/>
    <s v="c7402157-ae44-45cc-b6a7-b348d5dbd417"/>
    <n v="143573"/>
    <n v="2"/>
    <x v="240"/>
    <n v="173.38"/>
    <x v="1"/>
  </r>
  <r>
    <s v="9f850593-6755-48a6-83dd-7d7d8f93ff77"/>
    <s v="ed1a5b13-3dc5-4212-b989-f59258b4410e"/>
    <n v="145084"/>
    <n v="2"/>
    <x v="240"/>
    <n v="36.049999999999997"/>
    <x v="1"/>
  </r>
  <r>
    <s v="a6243030-fb65-44f8-b26e-6b9c5e2fff5a"/>
    <s v="098431c3-1301-456e-9171-0026d20a3d62"/>
    <n v="24335"/>
    <n v="1"/>
    <x v="240"/>
    <n v="105.11"/>
    <x v="1"/>
  </r>
  <r>
    <s v="aaff1a4c-a8b7-47de-91e4-4c269b71b12f"/>
    <s v="c7402157-ae44-45cc-b6a7-b348d5dbd417"/>
    <n v="139804"/>
    <n v="2"/>
    <x v="240"/>
    <n v="285"/>
    <x v="1"/>
  </r>
  <r>
    <s v="ae2c4191-a1b0-4def-92ae-2cac13492d96"/>
    <s v="098431c3-1301-456e-9171-0026d20a3d62"/>
    <n v="18213"/>
    <n v="1"/>
    <x v="240"/>
    <n v="189.69"/>
    <x v="1"/>
  </r>
  <r>
    <s v="b7d51bb7-cc41-494b-a47f-443ff0055ccb"/>
    <s v="2ea0ca2a-77fc-4447-b57c-62a6cb4d75a1"/>
    <n v="70834"/>
    <n v="1"/>
    <x v="240"/>
    <n v="283.93"/>
    <x v="1"/>
  </r>
  <r>
    <s v="ba518514-173a-47d0-bbc2-e1d839c62de6"/>
    <s v="45baf1d2-e066-4f40-8fc5-c61c08d4af4c"/>
    <n v="75216"/>
    <n v="1"/>
    <x v="240"/>
    <n v="10.6"/>
    <x v="1"/>
  </r>
  <r>
    <s v="c12b3e63-e025-4ed2-92c3-628b7633ea2f"/>
    <s v="c7402157-ae44-45cc-b6a7-b348d5dbd417"/>
    <n v="146584"/>
    <n v="2"/>
    <x v="240"/>
    <n v="76.900000000000006"/>
    <x v="0"/>
  </r>
  <r>
    <s v="cd555736-0158-4b31-8b2f-05795560de2a"/>
    <s v="2ea0ca2a-77fc-4447-b57c-62a6cb4d75a1"/>
    <n v="34836"/>
    <n v="1"/>
    <x v="240"/>
    <n v="21.2"/>
    <x v="0"/>
  </r>
  <r>
    <s v="e54a2214-9494-4adb-b5c6-1b920884baf9"/>
    <s v="098431c3-1301-456e-9171-0026d20a3d62"/>
    <n v="37054"/>
    <n v="1"/>
    <x v="240"/>
    <n v="10.6"/>
    <x v="1"/>
  </r>
  <r>
    <s v="e675173a-c066-4b55-b35a-67ac11ae9b61"/>
    <s v="2ea0ca2a-77fc-4447-b57c-62a6cb4d75a1"/>
    <n v="22533"/>
    <n v="1"/>
    <x v="240"/>
    <n v="35.32"/>
    <x v="1"/>
  </r>
  <r>
    <s v="f5b64aae-9218-4120-80dd-9db6e68feb07"/>
    <s v="2ea0ca2a-77fc-4447-b57c-62a6cb4d75a1"/>
    <n v="40837"/>
    <n v="1"/>
    <x v="240"/>
    <n v="11.77"/>
    <x v="1"/>
  </r>
  <r>
    <s v="07409a5e-b0af-4924-9975-0b5315fdca8e"/>
    <s v="c7402157-ae44-45cc-b6a7-b348d5dbd417"/>
    <n v="146199"/>
    <n v="2"/>
    <x v="241"/>
    <n v="55.04"/>
    <x v="0"/>
  </r>
  <r>
    <s v="0ad44b3e-eb69-4bae-8505-a8eec187e32e"/>
    <s v="45baf1d2-e066-4f40-8fc5-c61c08d4af4c"/>
    <n v="75527"/>
    <n v="1"/>
    <x v="241"/>
    <n v="286.43"/>
    <x v="1"/>
  </r>
  <r>
    <s v="108befe3-f182-4b3e-94d8-ea2b8a8af022"/>
    <s v="ed1a5b13-3dc5-4212-b989-f59258b4410e"/>
    <n v="146424"/>
    <n v="2"/>
    <x v="241"/>
    <n v="74.41"/>
    <x v="0"/>
  </r>
  <r>
    <s v="1d34b413-6f94-41e6-bb4b-50636946511e"/>
    <s v="2ea0ca2a-77fc-4447-b57c-62a6cb4d75a1"/>
    <n v="22850"/>
    <n v="1"/>
    <x v="241"/>
    <n v="111.89"/>
    <x v="0"/>
  </r>
  <r>
    <s v="1f8c1df5-0bdd-4d44-abd2-034d40ccb8b8"/>
    <s v="45baf1d2-e066-4f40-8fc5-c61c08d4af4c"/>
    <n v="76613"/>
    <n v="1"/>
    <x v="241"/>
    <n v="141.28"/>
    <x v="0"/>
  </r>
  <r>
    <s v="20643bef-dd17-493c-a35d-75afe793ddfa"/>
    <s v="2ea0ca2a-77fc-4447-b57c-62a6cb4d75a1"/>
    <n v="48109"/>
    <n v="1"/>
    <x v="241"/>
    <n v="23.66"/>
    <x v="1"/>
  </r>
  <r>
    <s v="2b3fcfca-cb65-4425-bf77-eae64c408d29"/>
    <s v="ed1a5b13-3dc5-4212-b989-f59258b4410e"/>
    <n v="144026"/>
    <n v="2"/>
    <x v="241"/>
    <n v="127.36"/>
    <x v="1"/>
  </r>
  <r>
    <s v="2c16fbb9-dbaa-4740-bbcc-1c1e95e56921"/>
    <s v="2ea0ca2a-77fc-4447-b57c-62a6cb4d75a1"/>
    <n v="52404"/>
    <n v="1"/>
    <x v="241"/>
    <n v="302.88"/>
    <x v="1"/>
  </r>
  <r>
    <s v="2d6eb439-e14e-4c1b-af9a-fcbac083e11d"/>
    <s v="098431c3-1301-456e-9171-0026d20a3d62"/>
    <n v="67659"/>
    <n v="1"/>
    <x v="241"/>
    <n v="254.39"/>
    <x v="1"/>
  </r>
  <r>
    <s v="34de7be6-b808-4c88-a90b-2bdebc125017"/>
    <s v="45baf1d2-e066-4f40-8fc5-c61c08d4af4c"/>
    <n v="75795"/>
    <n v="1"/>
    <x v="241"/>
    <n v="103.6"/>
    <x v="0"/>
  </r>
  <r>
    <s v="39d5e0d1-9abf-4fe0-a804-4ad5e10c3798"/>
    <s v="45baf1d2-e066-4f40-8fc5-c61c08d4af4c"/>
    <n v="72915"/>
    <n v="1"/>
    <x v="241"/>
    <n v="121.41"/>
    <x v="1"/>
  </r>
  <r>
    <s v="4aa454e4-88d5-42ba-84ca-99f9a51c45c8"/>
    <s v="ed1a5b13-3dc5-4212-b989-f59258b4410e"/>
    <n v="140088"/>
    <n v="2"/>
    <x v="241"/>
    <n v="25.23"/>
    <x v="0"/>
  </r>
  <r>
    <s v="4ea7e3c1-7b7c-48fa-b57b-1bfba2322451"/>
    <s v="ed1a5b13-3dc5-4212-b989-f59258b4410e"/>
    <n v="133798"/>
    <n v="2"/>
    <x v="241"/>
    <n v="599.71"/>
    <x v="1"/>
  </r>
  <r>
    <s v="51eb389a-c268-43a3-8a7d-0fabe6342656"/>
    <s v="2ea0ca2a-77fc-4447-b57c-62a6cb4d75a1"/>
    <n v="75381"/>
    <n v="1"/>
    <x v="241"/>
    <n v="591.98"/>
    <x v="1"/>
  </r>
  <r>
    <s v="540d7a08-c3cd-4f21-b9e9-3db53ae8fc94"/>
    <s v="45baf1d2-e066-4f40-8fc5-c61c08d4af4c"/>
    <n v="70061"/>
    <n v="1"/>
    <x v="241"/>
    <n v="142.88999999999999"/>
    <x v="1"/>
  </r>
  <r>
    <s v="54ab5907-5dd4-401c-b30e-3a807e4166d1"/>
    <s v="ed1a5b13-3dc5-4212-b989-f59258b4410e"/>
    <n v="140079"/>
    <n v="2"/>
    <x v="241"/>
    <n v="384.13"/>
    <x v="1"/>
  </r>
  <r>
    <s v="5689bf8d-fd6f-40e4-a7c4-afef2a77767c"/>
    <s v="2ea0ca2a-77fc-4447-b57c-62a6cb4d75a1"/>
    <n v="76796"/>
    <n v="1"/>
    <x v="241"/>
    <n v="83.73"/>
    <x v="0"/>
  </r>
  <r>
    <s v="5aec0bf4-8ab5-4e2a-8264-3629cf65ef6a"/>
    <s v="2ea0ca2a-77fc-4447-b57c-62a6cb4d75a1"/>
    <n v="51670"/>
    <n v="1"/>
    <x v="241"/>
    <n v="29.44"/>
    <x v="1"/>
  </r>
  <r>
    <s v="5b49351c-894a-416a-a696-421987a85231"/>
    <s v="45baf1d2-e066-4f40-8fc5-c61c08d4af4c"/>
    <n v="64620"/>
    <n v="1"/>
    <x v="241"/>
    <n v="32.97"/>
    <x v="1"/>
  </r>
  <r>
    <s v="66a5c6de-60d2-4e45-8ef9-d8d278f49573"/>
    <s v="2ea0ca2a-77fc-4447-b57c-62a6cb4d75a1"/>
    <n v="38186"/>
    <n v="1"/>
    <x v="241"/>
    <n v="54.23"/>
    <x v="1"/>
  </r>
  <r>
    <s v="67b4c085-f8f8-4bfc-bc63-dd53fe1f487e"/>
    <s v="098431c3-1301-456e-9171-0026d20a3d62"/>
    <n v="20767"/>
    <n v="1"/>
    <x v="241"/>
    <n v="272.99"/>
    <x v="1"/>
  </r>
  <r>
    <s v="6a136a6d-de46-42ec-813e-18d06bc8811c"/>
    <s v="ed1a5b13-3dc5-4212-b989-f59258b4410e"/>
    <n v="146684"/>
    <n v="2"/>
    <x v="241"/>
    <n v="85.31"/>
    <x v="0"/>
  </r>
  <r>
    <s v="6d20ed4b-f321-46c2-8633-a2afc386b318"/>
    <s v="098431c3-1301-456e-9171-0026d20a3d62"/>
    <n v="38868"/>
    <n v="1"/>
    <x v="241"/>
    <n v="98.885000000000005"/>
    <x v="1"/>
  </r>
  <r>
    <s v="705352d4-f878-46d4-a3a0-d95aec416fa3"/>
    <s v="2ea0ca2a-77fc-4447-b57c-62a6cb4d75a1"/>
    <n v="70725"/>
    <n v="1"/>
    <x v="241"/>
    <n v="42.38"/>
    <x v="0"/>
  </r>
  <r>
    <s v="80cf1242-fc6b-40a3-a928-27afb57cac04"/>
    <s v="098431c3-1301-456e-9171-0026d20a3d62"/>
    <n v="18136"/>
    <n v="1"/>
    <x v="241"/>
    <n v="76.55"/>
    <x v="1"/>
  </r>
  <r>
    <s v="84bec3e3-798e-4a4c-9296-8e916128ff88"/>
    <s v="c7402157-ae44-45cc-b6a7-b348d5dbd417"/>
    <n v="143773"/>
    <n v="2"/>
    <x v="241"/>
    <n v="332.35"/>
    <x v="1"/>
  </r>
  <r>
    <s v="85c3f5ac-7968-4446-a8da-c1d36519b941"/>
    <s v="ed1a5b13-3dc5-4212-b989-f59258b4410e"/>
    <n v="146575"/>
    <n v="2"/>
    <x v="241"/>
    <n v="21.63"/>
    <x v="0"/>
  </r>
  <r>
    <s v="89637a6b-61c1-4b8d-b5a0-0021ea23d109"/>
    <s v="ed1a5b13-3dc5-4212-b989-f59258b4410e"/>
    <n v="141641"/>
    <n v="2"/>
    <x v="241"/>
    <n v="11.78"/>
    <x v="1"/>
  </r>
  <r>
    <s v="8eea7521-1337-42c3-ae4d-acd69e166a94"/>
    <s v="ed1a5b13-3dc5-4212-b989-f59258b4410e"/>
    <n v="145590"/>
    <n v="2"/>
    <x v="241"/>
    <n v="10.81"/>
    <x v="1"/>
  </r>
  <r>
    <s v="90ed1017-2f64-4c52-b5f9-4a9d55c4aba7"/>
    <s v="098431c3-1301-456e-9171-0026d20a3d62"/>
    <n v="51781"/>
    <n v="1"/>
    <x v="241"/>
    <n v="340.28"/>
    <x v="1"/>
  </r>
  <r>
    <s v="92b97895-d3e9-430f-acdc-25824f8906a0"/>
    <s v="c7402157-ae44-45cc-b6a7-b348d5dbd417"/>
    <n v="138473"/>
    <n v="2"/>
    <x v="241"/>
    <n v="471.3"/>
    <x v="1"/>
  </r>
  <r>
    <s v="94760aa6-e3c1-4417-9c05-fed30a6b08c0"/>
    <s v="ed1a5b13-3dc5-4212-b989-f59258b4410e"/>
    <n v="141450"/>
    <n v="2"/>
    <x v="241"/>
    <n v="12.02"/>
    <x v="1"/>
  </r>
  <r>
    <s v="9aa51367-aad7-46e4-b57c-a5e91b398deb"/>
    <s v="2ea0ca2a-77fc-4447-b57c-62a6cb4d75a1"/>
    <n v="75446"/>
    <n v="1"/>
    <x v="241"/>
    <n v="41.29"/>
    <x v="0"/>
  </r>
  <r>
    <s v="9c44f389-80c0-4303-8cce-722192dbc6d0"/>
    <s v="45baf1d2-e066-4f40-8fc5-c61c08d4af4c"/>
    <n v="68761"/>
    <n v="1"/>
    <x v="241"/>
    <n v="50.64"/>
    <x v="1"/>
  </r>
  <r>
    <s v="9f608974-1cbb-4b3c-b703-3cd9f3064b49"/>
    <s v="ed1a5b13-3dc5-4212-b989-f59258b4410e"/>
    <n v="137311"/>
    <n v="2"/>
    <x v="241"/>
    <n v="24.03"/>
    <x v="1"/>
  </r>
  <r>
    <s v="a3da68fe-f147-418e-afcc-f5f6efed7971"/>
    <s v="ed1a5b13-3dc5-4212-b989-f59258b4410e"/>
    <n v="146526"/>
    <n v="2"/>
    <x v="241"/>
    <n v="40.479999999999997"/>
    <x v="0"/>
  </r>
  <r>
    <s v="a51b0838-0a58-4254-81ec-182d8203fb6c"/>
    <s v="c7402157-ae44-45cc-b6a7-b348d5dbd417"/>
    <n v="147201"/>
    <n v="2"/>
    <x v="241"/>
    <n v="153.80000000000001"/>
    <x v="0"/>
  </r>
  <r>
    <s v="a60a298f-d4c1-46d0-ac28-d684fc5eda36"/>
    <s v="2ea0ca2a-77fc-4447-b57c-62a6cb4d75a1"/>
    <n v="52387"/>
    <n v="1"/>
    <x v="241"/>
    <n v="323.79000000000002"/>
    <x v="1"/>
  </r>
  <r>
    <s v="a86211c2-c9a0-46d3-89f4-6bed27dd9504"/>
    <s v="45baf1d2-e066-4f40-8fc5-c61c08d4af4c"/>
    <n v="76612"/>
    <n v="1"/>
    <x v="241"/>
    <n v="68.290000000000006"/>
    <x v="0"/>
  </r>
  <r>
    <s v="aba5be76-90cb-406f-b0bc-10846fd3ff2c"/>
    <s v="c7402157-ae44-45cc-b6a7-b348d5dbd417"/>
    <n v="127358"/>
    <n v="2"/>
    <x v="241"/>
    <n v="21.44"/>
    <x v="1"/>
  </r>
  <r>
    <s v="b33a9afa-5b7b-4f2b-9718-6ec17ebd7ff3"/>
    <s v="2ea0ca2a-77fc-4447-b57c-62a6cb4d75a1"/>
    <n v="60761"/>
    <n v="1"/>
    <x v="241"/>
    <n v="124.79"/>
    <x v="1"/>
  </r>
  <r>
    <s v="ba04c778-7023-455e-9846-049016e651a7"/>
    <s v="45baf1d2-e066-4f40-8fc5-c61c08d4af4c"/>
    <n v="60069"/>
    <n v="1"/>
    <x v="241"/>
    <n v="56.53"/>
    <x v="1"/>
  </r>
  <r>
    <s v="c4352afc-59ab-4ed5-81c8-d1ae68f9e850"/>
    <s v="2ea0ca2a-77fc-4447-b57c-62a6cb4d75a1"/>
    <n v="71223"/>
    <n v="1"/>
    <x v="241"/>
    <n v="216.61"/>
    <x v="1"/>
  </r>
  <r>
    <s v="c734e9ac-1cb5-45fa-8c03-e9e6ebac8196"/>
    <s v="ed1a5b13-3dc5-4212-b989-f59258b4410e"/>
    <n v="43201"/>
    <n v="2"/>
    <x v="241"/>
    <n v="25.23"/>
    <x v="1"/>
  </r>
  <r>
    <s v="c8998ebc-5171-4069-8728-ac29ab38f799"/>
    <s v="ed1a5b13-3dc5-4212-b989-f59258b4410e"/>
    <n v="143446"/>
    <n v="2"/>
    <x v="241"/>
    <n v="26.39"/>
    <x v="1"/>
  </r>
  <r>
    <s v="c9b07fcf-ca0b-49bf-95b3-8ceeddb66296"/>
    <s v="45baf1d2-e066-4f40-8fc5-c61c08d4af4c"/>
    <n v="74303"/>
    <n v="1"/>
    <x v="241"/>
    <n v="155.85"/>
    <x v="1"/>
  </r>
  <r>
    <s v="cb5c448b-2530-4eaa-9d43-9fdfe98294d1"/>
    <s v="c7402157-ae44-45cc-b6a7-b348d5dbd417"/>
    <n v="68319"/>
    <n v="2"/>
    <x v="241"/>
    <n v="326.58999999999997"/>
    <x v="1"/>
  </r>
  <r>
    <s v="d755d42a-436e-4155-8f87-c7d4d9cdd676"/>
    <s v="ed1a5b13-3dc5-4212-b989-f59258b4410e"/>
    <n v="140443"/>
    <n v="2"/>
    <x v="241"/>
    <n v="165.83"/>
    <x v="1"/>
  </r>
  <r>
    <s v="d93dc75d-fee9-4f72-bb2a-5cb8cf040227"/>
    <s v="2ea0ca2a-77fc-4447-b57c-62a6cb4d75a1"/>
    <n v="23842"/>
    <n v="1"/>
    <x v="241"/>
    <n v="20.02"/>
    <x v="1"/>
  </r>
  <r>
    <s v="dbc3314e-5f7c-46f9-a464-d1fb4d112ccb"/>
    <s v="2ea0ca2a-77fc-4447-b57c-62a6cb4d75a1"/>
    <n v="76142"/>
    <n v="1"/>
    <x v="241"/>
    <n v="44.74"/>
    <x v="0"/>
  </r>
  <r>
    <s v="ddc92c8c-cbfb-48a5-a795-a5101beca42c"/>
    <s v="2ea0ca2a-77fc-4447-b57c-62a6cb4d75a1"/>
    <n v="75245"/>
    <n v="1"/>
    <x v="241"/>
    <n v="257.99"/>
    <x v="1"/>
  </r>
  <r>
    <s v="df9b072a-0e11-407c-bf68-b56149ba1e3b"/>
    <s v="2ea0ca2a-77fc-4447-b57c-62a6cb4d75a1"/>
    <n v="23842"/>
    <n v="1"/>
    <x v="241"/>
    <n v="20.02"/>
    <x v="1"/>
  </r>
  <r>
    <s v="e7211e9f-c72d-4ee8-8d80-419f9f080211"/>
    <s v="ed1a5b13-3dc5-4212-b989-f59258b4410e"/>
    <n v="146657"/>
    <n v="2"/>
    <x v="241"/>
    <n v="85.31"/>
    <x v="0"/>
  </r>
  <r>
    <s v="e8cd7f6e-1c10-4eb2-85c8-e908f80e7cf4"/>
    <s v="098431c3-1301-456e-9171-0026d20a3d62"/>
    <n v="38868"/>
    <n v="1"/>
    <x v="241"/>
    <n v="98.885000000000005"/>
    <x v="1"/>
  </r>
  <r>
    <s v="f78eac40-833c-4e5a-9ebb-057a2b5c222f"/>
    <s v="c7402157-ae44-45cc-b6a7-b348d5dbd417"/>
    <n v="63712"/>
    <n v="2"/>
    <x v="241"/>
    <n v="377.37"/>
    <x v="1"/>
  </r>
  <r>
    <s v="00b7eeb9-3f6d-4eac-b57f-a410977bdb21"/>
    <s v="2ea0ca2a-77fc-4447-b57c-62a6cb4d75a1"/>
    <n v="65983"/>
    <n v="1"/>
    <x v="242"/>
    <n v="215.97499999999999"/>
    <x v="1"/>
  </r>
  <r>
    <s v="03b6cecf-7590-4fe7-b38d-890492f3eee8"/>
    <s v="45baf1d2-e066-4f40-8fc5-c61c08d4af4c"/>
    <n v="70721"/>
    <n v="1"/>
    <x v="242"/>
    <n v="29.32"/>
    <x v="1"/>
  </r>
  <r>
    <s v="06c5da12-aa9b-40cb-ae94-47a01413de16"/>
    <s v="45baf1d2-e066-4f40-8fc5-c61c08d4af4c"/>
    <n v="70061"/>
    <n v="1"/>
    <x v="242"/>
    <n v="429.15"/>
    <x v="1"/>
  </r>
  <r>
    <s v="0b3ea11e-e35a-4b2b-9815-d7f863a7c82b"/>
    <s v="45baf1d2-e066-4f40-8fc5-c61c08d4af4c"/>
    <n v="74376"/>
    <n v="1"/>
    <x v="242"/>
    <n v="75.349999999999994"/>
    <x v="1"/>
  </r>
  <r>
    <s v="17709f68-d615-4cfe-a228-3a39a95102b2"/>
    <s v="2ea0ca2a-77fc-4447-b57c-62a6cb4d75a1"/>
    <n v="29075"/>
    <n v="1"/>
    <x v="242"/>
    <n v="49.82"/>
    <x v="1"/>
  </r>
  <r>
    <s v="241899e4-0603-43f4-887d-5dbb1eb6e001"/>
    <s v="098431c3-1301-456e-9171-0026d20a3d62"/>
    <n v="51850"/>
    <n v="1"/>
    <x v="242"/>
    <n v="345.51"/>
    <x v="1"/>
  </r>
  <r>
    <s v="2d780825-90fa-4544-9970-d09edca935cc"/>
    <s v="45baf1d2-e066-4f40-8fc5-c61c08d4af4c"/>
    <n v="75527"/>
    <n v="1"/>
    <x v="242"/>
    <n v="11.78"/>
    <x v="1"/>
  </r>
  <r>
    <s v="32ccc2b0-5a14-437f-b926-6616896b92b0"/>
    <s v="45baf1d2-e066-4f40-8fc5-c61c08d4af4c"/>
    <n v="69546"/>
    <n v="1"/>
    <x v="242"/>
    <n v="128.63999999999999"/>
    <x v="1"/>
  </r>
  <r>
    <s v="3735a94e-b232-470a-bf99-39cf99e84d0b"/>
    <s v="098431c3-1301-456e-9171-0026d20a3d62"/>
    <n v="46781"/>
    <n v="1"/>
    <x v="242"/>
    <n v="255.78"/>
    <x v="1"/>
  </r>
  <r>
    <s v="49f76525-7586-41a6-bccb-f04d0777bf65"/>
    <s v="098431c3-1301-456e-9171-0026d20a3d62"/>
    <n v="26705"/>
    <n v="1"/>
    <x v="242"/>
    <n v="301.33999999999997"/>
    <x v="1"/>
  </r>
  <r>
    <s v="4a165ea3-aa12-4a54-8506-7c92fa0eb4fc"/>
    <s v="45baf1d2-e066-4f40-8fc5-c61c08d4af4c"/>
    <n v="64023"/>
    <n v="1"/>
    <x v="242"/>
    <n v="396.22"/>
    <x v="1"/>
  </r>
  <r>
    <s v="4b5d1142-8f1a-4066-975f-bf5ac52eec71"/>
    <s v="45baf1d2-e066-4f40-8fc5-c61c08d4af4c"/>
    <n v="59865"/>
    <n v="1"/>
    <x v="242"/>
    <n v="181.45"/>
    <x v="1"/>
  </r>
  <r>
    <s v="51366c1f-8788-48f7-a5c3-446e16dfa743"/>
    <s v="45baf1d2-e066-4f40-8fc5-c61c08d4af4c"/>
    <n v="76242"/>
    <n v="1"/>
    <x v="242"/>
    <n v="78.400000000000006"/>
    <x v="0"/>
  </r>
  <r>
    <s v="61192ecc-9a7a-42b0-9c79-f4bbee28e3af"/>
    <s v="2ea0ca2a-77fc-4447-b57c-62a6cb4d75a1"/>
    <n v="35249"/>
    <n v="1"/>
    <x v="242"/>
    <n v="18.84"/>
    <x v="1"/>
  </r>
  <r>
    <s v="6fb699df-eb95-4b07-9033-a20dff79978f"/>
    <s v="2ea0ca2a-77fc-4447-b57c-62a6cb4d75a1"/>
    <n v="69711"/>
    <n v="1"/>
    <x v="242"/>
    <n v="21.44"/>
    <x v="1"/>
  </r>
  <r>
    <s v="8262dfc7-3148-416a-8e8f-1efebdca24ba"/>
    <s v="2ea0ca2a-77fc-4447-b57c-62a6cb4d75a1"/>
    <n v="20818"/>
    <n v="1"/>
    <x v="242"/>
    <n v="54.47"/>
    <x v="1"/>
  </r>
  <r>
    <s v="911d7779-cae4-430c-a0d1-b79be591e2ea"/>
    <s v="2ea0ca2a-77fc-4447-b57c-62a6cb4d75a1"/>
    <n v="65983"/>
    <n v="1"/>
    <x v="242"/>
    <n v="215.97499999999999"/>
    <x v="1"/>
  </r>
  <r>
    <s v="95c3097a-9f7b-4da1-ab96-40ea76d4c3ec"/>
    <s v="098431c3-1301-456e-9171-0026d20a3d62"/>
    <n v="40415"/>
    <n v="1"/>
    <x v="242"/>
    <n v="58.86"/>
    <x v="1"/>
  </r>
  <r>
    <s v="9c84158e-226d-4332-94eb-cf654d2c56ff"/>
    <s v="2ea0ca2a-77fc-4447-b57c-62a6cb4d75a1"/>
    <n v="22007"/>
    <n v="1"/>
    <x v="242"/>
    <n v="16.45"/>
    <x v="1"/>
  </r>
  <r>
    <s v="a448dfee-5d5c-42cd-9117-d3f534017f8f"/>
    <s v="2ea0ca2a-77fc-4447-b57c-62a6cb4d75a1"/>
    <n v="41899"/>
    <n v="1"/>
    <x v="242"/>
    <n v="156.62"/>
    <x v="1"/>
  </r>
  <r>
    <s v="b030ad78-c2be-4d5a-b952-fe2128a3ebe3"/>
    <s v="2ea0ca2a-77fc-4447-b57c-62a6cb4d75a1"/>
    <n v="36897"/>
    <n v="1"/>
    <x v="242"/>
    <n v="438.72"/>
    <x v="1"/>
  </r>
  <r>
    <s v="b3cf2843-27b0-483e-9c3e-4cfeb0e7bb4b"/>
    <s v="2ea0ca2a-77fc-4447-b57c-62a6cb4d75a1"/>
    <n v="23095"/>
    <n v="1"/>
    <x v="242"/>
    <n v="123.28"/>
    <x v="1"/>
  </r>
  <r>
    <s v="c60bfaee-8b99-484a-96e3-a85f642a8774"/>
    <s v="45baf1d2-e066-4f40-8fc5-c61c08d4af4c"/>
    <n v="77088"/>
    <n v="1"/>
    <x v="242"/>
    <n v="238.26"/>
    <x v="0"/>
  </r>
  <r>
    <s v="c7da8e37-29ed-4873-a1a0-76cfd6d0b333"/>
    <s v="2ea0ca2a-77fc-4447-b57c-62a6cb4d75a1"/>
    <n v="75696"/>
    <n v="1"/>
    <x v="242"/>
    <n v="163.58000000000001"/>
    <x v="0"/>
  </r>
  <r>
    <s v="c9362436-72b7-4be7-bada-72db74e9f9f6"/>
    <s v="2ea0ca2a-77fc-4447-b57c-62a6cb4d75a1"/>
    <n v="76335"/>
    <n v="1"/>
    <x v="242"/>
    <n v="48.64"/>
    <x v="0"/>
  </r>
  <r>
    <s v="d0e1c340-fc20-4c8e-8d30-7f1d3631e2a7"/>
    <s v="098431c3-1301-456e-9171-0026d20a3d62"/>
    <n v="27229"/>
    <n v="1"/>
    <x v="242"/>
    <n v="374.15"/>
    <x v="1"/>
  </r>
  <r>
    <s v="e0349409-4595-47ef-8b06-368bd315e84d"/>
    <s v="45baf1d2-e066-4f40-8fc5-c61c08d4af4c"/>
    <n v="73517"/>
    <n v="1"/>
    <x v="242"/>
    <n v="172.28"/>
    <x v="1"/>
  </r>
  <r>
    <s v="e88bdbc6-abfe-4621-8c47-fe567e75c906"/>
    <s v="45baf1d2-e066-4f40-8fc5-c61c08d4af4c"/>
    <n v="76613"/>
    <n v="1"/>
    <x v="242"/>
    <n v="212.32"/>
    <x v="1"/>
  </r>
  <r>
    <s v="0652b757-ed1f-41db-b130-5308e80b3596"/>
    <s v="2ea0ca2a-77fc-4447-b57c-62a6cb4d75a1"/>
    <n v="46690"/>
    <n v="1"/>
    <x v="243"/>
    <n v="75.37"/>
    <x v="0"/>
  </r>
  <r>
    <s v="0a65a491-7159-426c-ac0c-b88ea8c0fc72"/>
    <s v="ed1a5b13-3dc5-4212-b989-f59258b4410e"/>
    <n v="147489"/>
    <n v="2"/>
    <x v="243"/>
    <n v="76.900000000000006"/>
    <x v="0"/>
  </r>
  <r>
    <s v="0cbbfb3b-5f3c-458a-878e-c16e32758cbd"/>
    <s v="3ca4793d-065e-4112-b023-d1122a2a4b44"/>
    <n v="67035"/>
    <n v="2"/>
    <x v="243"/>
    <n v="127.36"/>
    <x v="1"/>
  </r>
  <r>
    <s v="0f959ccb-da2b-436b-8423-8ecc33e249c4"/>
    <s v="c7402157-ae44-45cc-b6a7-b348d5dbd417"/>
    <n v="138678"/>
    <n v="2"/>
    <x v="243"/>
    <n v="192.16"/>
    <x v="1"/>
  </r>
  <r>
    <s v="10d682fe-4c8f-4964-bb7d-3db40bfb5276"/>
    <s v="ed1a5b13-3dc5-4212-b989-f59258b4410e"/>
    <n v="144768"/>
    <n v="2"/>
    <x v="243"/>
    <n v="120.15"/>
    <x v="0"/>
  </r>
  <r>
    <s v="139325a7-bf68-4dbf-8ecd-57300538dbe5"/>
    <s v="c7402157-ae44-45cc-b6a7-b348d5dbd417"/>
    <n v="138739"/>
    <n v="2"/>
    <x v="243"/>
    <n v="137.78"/>
    <x v="1"/>
  </r>
  <r>
    <s v="21f7b553-0a46-4a3d-89fb-5a574c52ddef"/>
    <s v="3ca4793d-065e-4112-b023-d1122a2a4b44"/>
    <n v="66012"/>
    <n v="2"/>
    <x v="243"/>
    <n v="27.26"/>
    <x v="1"/>
  </r>
  <r>
    <s v="31627f42-0825-4a90-b1b7-5b8b7bc4e3c0"/>
    <s v="3ca4793d-065e-4112-b023-d1122a2a4b44"/>
    <n v="130015"/>
    <n v="2"/>
    <x v="243"/>
    <n v="781.12"/>
    <x v="1"/>
  </r>
  <r>
    <s v="3efc6142-740d-444b-8ebe-46574da4e358"/>
    <s v="3ca4793d-065e-4112-b023-d1122a2a4b44"/>
    <n v="145591"/>
    <n v="2"/>
    <x v="243"/>
    <n v="11.58"/>
    <x v="1"/>
  </r>
  <r>
    <s v="4808920c-21f8-4593-b7bb-25a4c437e475"/>
    <s v="3ca4793d-065e-4112-b023-d1122a2a4b44"/>
    <n v="147573"/>
    <n v="2"/>
    <x v="243"/>
    <n v="94.92"/>
    <x v="0"/>
  </r>
  <r>
    <s v="504c7839-2525-483d-8f1d-16b2af1c6435"/>
    <s v="2ea0ca2a-77fc-4447-b57c-62a6cb4d75a1"/>
    <n v="38703"/>
    <n v="1"/>
    <x v="243"/>
    <n v="10.6"/>
    <x v="1"/>
  </r>
  <r>
    <s v="5634f858-a33b-4c78-b2de-ca92bf341737"/>
    <s v="ed1a5b13-3dc5-4212-b989-f59258b4410e"/>
    <n v="146205"/>
    <n v="2"/>
    <x v="243"/>
    <n v="62.48"/>
    <x v="0"/>
  </r>
  <r>
    <s v="5b63c885-c880-4141-8b95-50fafa5dc324"/>
    <s v="ed1a5b13-3dc5-4212-b989-f59258b4410e"/>
    <n v="147160"/>
    <n v="2"/>
    <x v="243"/>
    <n v="86.51"/>
    <x v="0"/>
  </r>
  <r>
    <s v="5b9a384c-edd6-4cbb-b99e-62dc6f148a77"/>
    <s v="c7402157-ae44-45cc-b6a7-b348d5dbd417"/>
    <n v="137490"/>
    <n v="2"/>
    <x v="243"/>
    <n v="32.44"/>
    <x v="1"/>
  </r>
  <r>
    <s v="5f4e6e85-f31a-4a5d-89f6-9341122d82fc"/>
    <s v="ed1a5b13-3dc5-4212-b989-f59258b4410e"/>
    <n v="133798"/>
    <n v="2"/>
    <x v="243"/>
    <n v="10.81"/>
    <x v="1"/>
  </r>
  <r>
    <s v="63b37581-ffa3-4e35-bb85-d830aac4b88d"/>
    <s v="ed1a5b13-3dc5-4212-b989-f59258b4410e"/>
    <n v="147340"/>
    <n v="2"/>
    <x v="243"/>
    <n v="106.93"/>
    <x v="0"/>
  </r>
  <r>
    <s v="6c66da97-8579-4adc-a3b7-cbcd8db91a8f"/>
    <s v="c7402157-ae44-45cc-b6a7-b348d5dbd417"/>
    <n v="147138"/>
    <n v="2"/>
    <x v="243"/>
    <n v="164.61"/>
    <x v="0"/>
  </r>
  <r>
    <s v="7b634a6d-4b09-4376-84f4-d4f371ffa162"/>
    <s v="c7402157-ae44-45cc-b6a7-b348d5dbd417"/>
    <n v="111355"/>
    <n v="2"/>
    <x v="243"/>
    <n v="444.08"/>
    <x v="1"/>
  </r>
  <r>
    <s v="7c3de558-4d66-44b4-aa2a-e4f8940304f4"/>
    <s v="c7402157-ae44-45cc-b6a7-b348d5dbd417"/>
    <n v="146922"/>
    <n v="2"/>
    <x v="243"/>
    <n v="62.32"/>
    <x v="0"/>
  </r>
  <r>
    <s v="7fba563f-b5de-4513-8702-bb2b5b5ca800"/>
    <s v="ed1a5b13-3dc5-4212-b989-f59258b4410e"/>
    <n v="142646"/>
    <n v="2"/>
    <x v="243"/>
    <n v="10.81"/>
    <x v="1"/>
  </r>
  <r>
    <s v="80a12248-dcc2-4fd6-830b-2cf34b3293a2"/>
    <s v="3ca4793d-065e-4112-b023-d1122a2a4b44"/>
    <n v="118329"/>
    <n v="2"/>
    <x v="243"/>
    <n v="190.33"/>
    <x v="1"/>
  </r>
  <r>
    <s v="882e5ecb-01cf-4456-96e6-cb957537ded6"/>
    <s v="3ca4793d-065e-4112-b023-d1122a2a4b44"/>
    <n v="146966"/>
    <n v="2"/>
    <x v="243"/>
    <n v="72.14"/>
    <x v="0"/>
  </r>
  <r>
    <s v="8b3a8c39-fe60-442c-a493-1cde2316cf57"/>
    <s v="c7402157-ae44-45cc-b6a7-b348d5dbd417"/>
    <n v="136627"/>
    <n v="2"/>
    <x v="243"/>
    <n v="229.88"/>
    <x v="1"/>
  </r>
  <r>
    <s v="9523b8ea-645f-47b5-9bed-3821aac58ccd"/>
    <s v="3ca4793d-065e-4112-b023-d1122a2a4b44"/>
    <n v="51039"/>
    <n v="2"/>
    <x v="243"/>
    <n v="108.75"/>
    <x v="1"/>
  </r>
  <r>
    <s v="983adcb8-a3b1-45b7-9fe4-ad8920048007"/>
    <s v="2ea0ca2a-77fc-4447-b57c-62a6cb4d75a1"/>
    <n v="39082"/>
    <n v="1"/>
    <x v="243"/>
    <n v="333.94"/>
    <x v="1"/>
  </r>
  <r>
    <s v="98774e2b-8932-41a6-81a6-bd86cf2dc9b5"/>
    <s v="2ea0ca2a-77fc-4447-b57c-62a6cb4d75a1"/>
    <n v="74775"/>
    <n v="1"/>
    <x v="243"/>
    <n v="29.56"/>
    <x v="1"/>
  </r>
  <r>
    <s v="a0e2dda2-67ee-41ca-bdbc-2c45e842ad22"/>
    <s v="c7402157-ae44-45cc-b6a7-b348d5dbd417"/>
    <n v="146169"/>
    <n v="2"/>
    <x v="243"/>
    <n v="76.900000000000006"/>
    <x v="0"/>
  </r>
  <r>
    <s v="a133929a-99db-40e4-93ef-2260195b6d25"/>
    <s v="3ca4793d-065e-4112-b023-d1122a2a4b44"/>
    <n v="135006"/>
    <n v="2"/>
    <x v="243"/>
    <n v="281.69"/>
    <x v="1"/>
  </r>
  <r>
    <s v="a3dd67b4-941a-45db-867a-6f553b83d104"/>
    <s v="ed1a5b13-3dc5-4212-b989-f59258b4410e"/>
    <n v="147531"/>
    <n v="2"/>
    <x v="243"/>
    <n v="76.900000000000006"/>
    <x v="0"/>
  </r>
  <r>
    <s v="c36111d2-2626-4f34-bb88-3786b75feba4"/>
    <s v="c7402157-ae44-45cc-b6a7-b348d5dbd417"/>
    <n v="146969"/>
    <n v="2"/>
    <x v="243"/>
    <n v="85.31"/>
    <x v="0"/>
  </r>
  <r>
    <s v="c391f4b3-6371-4c1c-b53c-1231ee0aaadd"/>
    <s v="2ea0ca2a-77fc-4447-b57c-62a6cb4d75a1"/>
    <n v="65185"/>
    <n v="1"/>
    <x v="243"/>
    <n v="9.14"/>
    <x v="1"/>
  </r>
  <r>
    <s v="c68b2567-f72d-43c7-bb89-ca2f74206d44"/>
    <s v="ed1a5b13-3dc5-4212-b989-f59258b4410e"/>
    <n v="141131"/>
    <n v="2"/>
    <x v="243"/>
    <n v="10.81"/>
    <x v="1"/>
  </r>
  <r>
    <s v="c965a7a1-e892-487c-b471-29517b428d58"/>
    <s v="3ca4793d-065e-4112-b023-d1122a2a4b44"/>
    <n v="139400"/>
    <n v="2"/>
    <x v="243"/>
    <n v="10.81"/>
    <x v="1"/>
  </r>
  <r>
    <s v="cb80788d-343d-4e81-88ed-5449eab51228"/>
    <s v="2ea0ca2a-77fc-4447-b57c-62a6cb4d75a1"/>
    <n v="75146"/>
    <n v="1"/>
    <x v="243"/>
    <n v="399.2"/>
    <x v="1"/>
  </r>
  <r>
    <s v="d2187862-b119-4201-8f35-233c325077a7"/>
    <s v="ed1a5b13-3dc5-4212-b989-f59258b4410e"/>
    <n v="147563"/>
    <n v="2"/>
    <x v="243"/>
    <n v="76.900000000000006"/>
    <x v="0"/>
  </r>
  <r>
    <s v="d7db39b1-8640-4b89-b548-39e0f60aa2d6"/>
    <s v="ed1a5b13-3dc5-4212-b989-f59258b4410e"/>
    <n v="146008"/>
    <n v="2"/>
    <x v="243"/>
    <n v="142.97999999999999"/>
    <x v="0"/>
  </r>
  <r>
    <s v="d8b281b1-afe1-4114-91c4-23ed544b6107"/>
    <s v="2ea0ca2a-77fc-4447-b57c-62a6cb4d75a1"/>
    <n v="76605"/>
    <n v="1"/>
    <x v="243"/>
    <n v="75.349999999999994"/>
    <x v="0"/>
  </r>
  <r>
    <s v="de79f90e-7517-4902-85e9-e24641320670"/>
    <s v="c7402157-ae44-45cc-b6a7-b348d5dbd417"/>
    <n v="147567"/>
    <n v="2"/>
    <x v="243"/>
    <n v="76.900000000000006"/>
    <x v="0"/>
  </r>
  <r>
    <s v="e0f1c226-bc63-44e0-a1c3-526e3d54279a"/>
    <s v="3ca4793d-065e-4112-b023-d1122a2a4b44"/>
    <n v="123653"/>
    <n v="2"/>
    <x v="243"/>
    <n v="10.81"/>
    <x v="1"/>
  </r>
  <r>
    <s v="e5fc16d2-84b1-47fe-81ed-dc847f1ebb50"/>
    <s v="3ca4793d-065e-4112-b023-d1122a2a4b44"/>
    <n v="140247"/>
    <n v="2"/>
    <x v="243"/>
    <n v="601.04"/>
    <x v="1"/>
  </r>
  <r>
    <s v="e8ea71a4-c52a-4180-81eb-5d8afe249f5b"/>
    <s v="3ca4793d-065e-4112-b023-d1122a2a4b44"/>
    <n v="112584"/>
    <n v="2"/>
    <x v="243"/>
    <n v="46.69"/>
    <x v="1"/>
  </r>
  <r>
    <s v="eced9b13-9cee-4764-9ad9-3d16c899c751"/>
    <s v="ed1a5b13-3dc5-4212-b989-f59258b4410e"/>
    <n v="143800"/>
    <n v="2"/>
    <x v="243"/>
    <n v="127.36"/>
    <x v="1"/>
  </r>
  <r>
    <s v="0129a174-b29e-4bef-a8be-169c6113675e"/>
    <s v="2ea0ca2a-77fc-4447-b57c-62a6cb4d75a1"/>
    <n v="38097"/>
    <n v="1"/>
    <x v="244"/>
    <n v="51.8"/>
    <x v="1"/>
  </r>
  <r>
    <s v="06769482-5a47-4f57-8538-19cc138f19ec"/>
    <s v="098431c3-1301-456e-9171-0026d20a3d62"/>
    <n v="18454"/>
    <n v="1"/>
    <x v="244"/>
    <n v="40.04"/>
    <x v="1"/>
  </r>
  <r>
    <s v="0a2c782b-35b1-409e-8cf3-c7b889d52804"/>
    <s v="2ea0ca2a-77fc-4447-b57c-62a6cb4d75a1"/>
    <n v="28484"/>
    <n v="1"/>
    <x v="244"/>
    <n v="162.83000000000001"/>
    <x v="1"/>
  </r>
  <r>
    <s v="0aa37de1-9c7f-40d4-9939-1fef2bc00aa8"/>
    <s v="ed1a5b13-3dc5-4212-b989-f59258b4410e"/>
    <n v="147678"/>
    <n v="2"/>
    <x v="244"/>
    <n v="104.54"/>
    <x v="0"/>
  </r>
  <r>
    <s v="109bd2df-5405-4e67-b28a-c2f2822c7db2"/>
    <s v="098431c3-1301-456e-9171-0026d20a3d62"/>
    <n v="28898"/>
    <n v="1"/>
    <x v="244"/>
    <n v="29.44"/>
    <x v="1"/>
  </r>
  <r>
    <s v="10cafcfd-0e48-4313-9ee4-10c07e5cd7f7"/>
    <s v="3ca4793d-065e-4112-b023-d1122a2a4b44"/>
    <n v="147573"/>
    <n v="2"/>
    <x v="244"/>
    <n v="43.25"/>
    <x v="1"/>
  </r>
  <r>
    <s v="120bcad7-b48b-405f-9937-8c324ee59cf6"/>
    <s v="3ca4793d-065e-4112-b023-d1122a2a4b44"/>
    <n v="76103"/>
    <n v="2"/>
    <x v="244"/>
    <n v="40.86"/>
    <x v="1"/>
  </r>
  <r>
    <s v="13e65148-a548-490a-812f-a1f578eb3c4a"/>
    <s v="2ea0ca2a-77fc-4447-b57c-62a6cb4d75a1"/>
    <n v="77383"/>
    <n v="1"/>
    <x v="244"/>
    <n v="104.92"/>
    <x v="0"/>
  </r>
  <r>
    <s v="17fd0618-9d86-49a4-95a1-f0c027edc1e9"/>
    <s v="ed1a5b13-3dc5-4212-b989-f59258b4410e"/>
    <n v="137111"/>
    <n v="2"/>
    <x v="244"/>
    <n v="31.24"/>
    <x v="1"/>
  </r>
  <r>
    <s v="1a6f42c6-8fda-4eed-8be9-17b079c4ffe1"/>
    <s v="ed1a5b13-3dc5-4212-b989-f59258b4410e"/>
    <n v="145833"/>
    <n v="2"/>
    <x v="244"/>
    <n v="76.900000000000006"/>
    <x v="0"/>
  </r>
  <r>
    <s v="1b046ae6-36cf-404a-950c-ac83e0e1d95b"/>
    <s v="c7402157-ae44-45cc-b6a7-b348d5dbd417"/>
    <n v="74481"/>
    <n v="2"/>
    <x v="244"/>
    <n v="10.81"/>
    <x v="1"/>
  </r>
  <r>
    <s v="1ce428fc-a0a4-4cc2-bff1-c4b447a8bbe8"/>
    <s v="098431c3-1301-456e-9171-0026d20a3d62"/>
    <n v="48709"/>
    <n v="1"/>
    <x v="244"/>
    <n v="776.77"/>
    <x v="1"/>
  </r>
  <r>
    <s v="218c6bea-735c-4aee-b07f-c322c625bc88"/>
    <s v="2ea0ca2a-77fc-4447-b57c-62a6cb4d75a1"/>
    <n v="23842"/>
    <n v="1"/>
    <x v="244"/>
    <n v="10.6"/>
    <x v="1"/>
  </r>
  <r>
    <s v="22570e95-ae19-4674-b960-d8a4022eac21"/>
    <s v="2ea0ca2a-77fc-4447-b57c-62a6cb4d75a1"/>
    <n v="36404"/>
    <n v="1"/>
    <x v="244"/>
    <n v="61.47"/>
    <x v="1"/>
  </r>
  <r>
    <s v="2465af7d-b516-4b7e-b619-84721c02f815"/>
    <s v="098431c3-1301-456e-9171-0026d20a3d62"/>
    <n v="77747"/>
    <n v="1"/>
    <x v="244"/>
    <n v="83.62"/>
    <x v="0"/>
  </r>
  <r>
    <s v="26f4b6b6-2955-46e6-81c5-542e87e56764"/>
    <s v="c7402157-ae44-45cc-b6a7-b348d5dbd417"/>
    <n v="147785"/>
    <n v="2"/>
    <x v="244"/>
    <n v="76.900000000000006"/>
    <x v="0"/>
  </r>
  <r>
    <s v="280d680e-1800-42f3-ac64-b8abe038ebe8"/>
    <s v="098431c3-1301-456e-9171-0026d20a3d62"/>
    <n v="66480"/>
    <n v="1"/>
    <x v="244"/>
    <n v="179.09"/>
    <x v="1"/>
  </r>
  <r>
    <s v="2b1a5bc2-0a2e-4194-821a-d52f3b8ae1a6"/>
    <s v="c7402157-ae44-45cc-b6a7-b348d5dbd417"/>
    <n v="139449"/>
    <n v="2"/>
    <x v="244"/>
    <n v="127.36"/>
    <x v="1"/>
  </r>
  <r>
    <s v="2b450d60-c73b-46fc-98fb-68db94e6fe68"/>
    <s v="2ea0ca2a-77fc-4447-b57c-62a6cb4d75a1"/>
    <n v="66913"/>
    <n v="1"/>
    <x v="244"/>
    <n v="211.28"/>
    <x v="1"/>
  </r>
  <r>
    <s v="2ffa027d-9942-4b6f-97b7-cb4a826ebe06"/>
    <s v="098431c3-1301-456e-9171-0026d20a3d62"/>
    <n v="70721"/>
    <n v="1"/>
    <x v="244"/>
    <n v="81.349999999999994"/>
    <x v="1"/>
  </r>
  <r>
    <s v="305353ec-45d0-459f-942d-7a6ec31c81f9"/>
    <s v="ed1a5b13-3dc5-4212-b989-f59258b4410e"/>
    <n v="146063"/>
    <n v="2"/>
    <x v="244"/>
    <n v="76.900000000000006"/>
    <x v="0"/>
  </r>
  <r>
    <s v="34228952-ad9f-492c-b7c6-f8eb9c789618"/>
    <s v="c7402157-ae44-45cc-b6a7-b348d5dbd417"/>
    <n v="145810"/>
    <n v="2"/>
    <x v="244"/>
    <n v="136.41"/>
    <x v="1"/>
  </r>
  <r>
    <s v="3954a704-5fcf-42e2-a26f-12fa7d29d50d"/>
    <s v="c7402157-ae44-45cc-b6a7-b348d5dbd417"/>
    <n v="147693"/>
    <n v="2"/>
    <x v="244"/>
    <n v="76.900000000000006"/>
    <x v="0"/>
  </r>
  <r>
    <s v="3d3e836f-60c7-4032-9023-67b12d9a9ae0"/>
    <s v="3ca4793d-065e-4112-b023-d1122a2a4b44"/>
    <n v="139770"/>
    <n v="2"/>
    <x v="244"/>
    <n v="133.72"/>
    <x v="1"/>
  </r>
  <r>
    <s v="3ec1fb3c-6b9e-44ed-ade2-4a6daf2ed278"/>
    <s v="c7402157-ae44-45cc-b6a7-b348d5dbd417"/>
    <n v="145461"/>
    <n v="2"/>
    <x v="244"/>
    <n v="9.61"/>
    <x v="1"/>
  </r>
  <r>
    <s v="3f594560-75b6-4c2f-907c-fd0699fa28d1"/>
    <s v="3ca4793d-065e-4112-b023-d1122a2a4b44"/>
    <n v="59381"/>
    <n v="2"/>
    <x v="244"/>
    <n v="48.06"/>
    <x v="0"/>
  </r>
  <r>
    <s v="44a90958-051a-4c07-b177-3ba169b771c5"/>
    <s v="c7402157-ae44-45cc-b6a7-b348d5dbd417"/>
    <n v="146776"/>
    <n v="2"/>
    <x v="244"/>
    <n v="40.479999999999997"/>
    <x v="0"/>
  </r>
  <r>
    <s v="4e8b247d-226a-4be6-80a2-e0b1b364d7de"/>
    <s v="098431c3-1301-456e-9171-0026d20a3d62"/>
    <n v="20709"/>
    <n v="1"/>
    <x v="244"/>
    <n v="186.05"/>
    <x v="1"/>
  </r>
  <r>
    <s v="4f7eb3d8-027c-4676-bf4b-c9b66e54aeeb"/>
    <s v="2ea0ca2a-77fc-4447-b57c-62a6cb4d75a1"/>
    <n v="42038"/>
    <n v="1"/>
    <x v="244"/>
    <n v="238.1"/>
    <x v="1"/>
  </r>
  <r>
    <s v="50f1df89-b808-4e23-ac70-25d34cb62ce9"/>
    <s v="098431c3-1301-456e-9171-0026d20a3d62"/>
    <n v="28306"/>
    <n v="1"/>
    <x v="244"/>
    <n v="21.19"/>
    <x v="1"/>
  </r>
  <r>
    <s v="529763dd-4e38-4e06-8f24-4edd3bf31e7f"/>
    <s v="098431c3-1301-456e-9171-0026d20a3d62"/>
    <n v="76532"/>
    <n v="1"/>
    <x v="244"/>
    <n v="75.349999999999994"/>
    <x v="0"/>
  </r>
  <r>
    <s v="56b7943c-8db9-4717-b603-aa2ff14da8fd"/>
    <s v="2ea0ca2a-77fc-4447-b57c-62a6cb4d75a1"/>
    <n v="37135"/>
    <n v="1"/>
    <x v="244"/>
    <n v="43.57"/>
    <x v="1"/>
  </r>
  <r>
    <s v="578d90dd-a6b0-405c-8199-f96b3353d9aa"/>
    <s v="098431c3-1301-456e-9171-0026d20a3d62"/>
    <n v="46113"/>
    <n v="1"/>
    <x v="244"/>
    <n v="11.49"/>
    <x v="1"/>
  </r>
  <r>
    <s v="59b35e19-50f2-437e-a402-f1d37df77545"/>
    <s v="098431c3-1301-456e-9171-0026d20a3d62"/>
    <n v="61038"/>
    <n v="1"/>
    <x v="244"/>
    <n v="10.6"/>
    <x v="1"/>
  </r>
  <r>
    <s v="6174b255-ea14-4a3e-85cb-b3304080440b"/>
    <s v="3ca4793d-065e-4112-b023-d1122a2a4b44"/>
    <n v="68968"/>
    <n v="2"/>
    <x v="244"/>
    <n v="127.36"/>
    <x v="1"/>
  </r>
  <r>
    <s v="64fc80c0-f077-4c60-8160-efc07b2938e7"/>
    <s v="c7402157-ae44-45cc-b6a7-b348d5dbd417"/>
    <n v="147875"/>
    <n v="2"/>
    <x v="244"/>
    <n v="40.85"/>
    <x v="0"/>
  </r>
  <r>
    <s v="67864235-aebd-4640-9e53-7882dd4032ce"/>
    <s v="3ca4793d-065e-4112-b023-d1122a2a4b44"/>
    <n v="112607"/>
    <n v="2"/>
    <x v="244"/>
    <n v="30.03"/>
    <x v="1"/>
  </r>
  <r>
    <s v="6e77381b-2a83-451c-8249-d68024fecb11"/>
    <s v="c7402157-ae44-45cc-b6a7-b348d5dbd417"/>
    <n v="145565"/>
    <n v="2"/>
    <x v="244"/>
    <n v="233.94"/>
    <x v="1"/>
  </r>
  <r>
    <s v="784a4a8e-0d90-486f-a476-39ce57e65dde"/>
    <s v="098431c3-1301-456e-9171-0026d20a3d62"/>
    <n v="19218"/>
    <n v="1"/>
    <x v="244"/>
    <n v="54.16"/>
    <x v="1"/>
  </r>
  <r>
    <s v="7d6d2a1f-9caf-4cb8-b027-2c25be028401"/>
    <s v="c7402157-ae44-45cc-b6a7-b348d5dbd417"/>
    <n v="124524"/>
    <n v="2"/>
    <x v="244"/>
    <n v="10.81"/>
    <x v="1"/>
  </r>
  <r>
    <s v="89ee0a78-b4ce-421e-bbaf-2deed74cfcc9"/>
    <s v="2ea0ca2a-77fc-4447-b57c-62a6cb4d75a1"/>
    <n v="44820"/>
    <n v="1"/>
    <x v="244"/>
    <n v="57.96"/>
    <x v="1"/>
  </r>
  <r>
    <s v="8a19993b-bb24-4e50-852d-b2225a31c787"/>
    <s v="c7402157-ae44-45cc-b6a7-b348d5dbd417"/>
    <n v="142930"/>
    <n v="2"/>
    <x v="244"/>
    <n v="146.58000000000001"/>
    <x v="1"/>
  </r>
  <r>
    <s v="8ce17982-d10c-4343-9061-9f1a6c5a1083"/>
    <s v="3ca4793d-065e-4112-b023-d1122a2a4b44"/>
    <n v="131414"/>
    <n v="2"/>
    <x v="244"/>
    <n v="1258.54"/>
    <x v="1"/>
  </r>
  <r>
    <s v="8edaefe3-499a-4f9c-90d2-30f4700e61c0"/>
    <s v="3ca4793d-065e-4112-b023-d1122a2a4b44"/>
    <n v="131573"/>
    <n v="2"/>
    <x v="244"/>
    <n v="10.81"/>
    <x v="1"/>
  </r>
  <r>
    <s v="8f520c5b-6683-4046-88fa-70ef54a3c80d"/>
    <s v="ed1a5b13-3dc5-4212-b989-f59258b4410e"/>
    <n v="147489"/>
    <n v="2"/>
    <x v="244"/>
    <n v="205.87"/>
    <x v="1"/>
  </r>
  <r>
    <s v="91d52ece-ebf0-49fc-9fea-155c81918c20"/>
    <s v="098431c3-1301-456e-9171-0026d20a3d62"/>
    <n v="46513"/>
    <n v="1"/>
    <x v="244"/>
    <n v="14.13"/>
    <x v="1"/>
  </r>
  <r>
    <s v="94e2c803-effa-4a33-bee8-35ff15a342f7"/>
    <s v="3ca4793d-065e-4112-b023-d1122a2a4b44"/>
    <n v="146825"/>
    <n v="2"/>
    <x v="244"/>
    <n v="55.04"/>
    <x v="0"/>
  </r>
  <r>
    <s v="9761b4ab-e6cb-4ab1-8c36-fa9e7e999bbc"/>
    <s v="c7402157-ae44-45cc-b6a7-b348d5dbd417"/>
    <n v="138603"/>
    <n v="2"/>
    <x v="244"/>
    <n v="129.9"/>
    <x v="1"/>
  </r>
  <r>
    <s v="9b9023df-0cf0-42ea-804e-fe1eb8039db6"/>
    <s v="2ea0ca2a-77fc-4447-b57c-62a6cb4d75a1"/>
    <n v="22850"/>
    <n v="1"/>
    <x v="244"/>
    <n v="11.78"/>
    <x v="1"/>
  </r>
  <r>
    <s v="a0b5b4ae-9fca-48b9-86bc-f2c5886990e1"/>
    <s v="3ca4793d-065e-4112-b023-d1122a2a4b44"/>
    <n v="139232"/>
    <n v="2"/>
    <x v="244"/>
    <n v="84.11"/>
    <x v="1"/>
  </r>
  <r>
    <s v="a23a00ee-52f6-45d1-b44d-82bad67e4304"/>
    <s v="098431c3-1301-456e-9171-0026d20a3d62"/>
    <n v="19943"/>
    <n v="1"/>
    <x v="244"/>
    <n v="21.2"/>
    <x v="0"/>
  </r>
  <r>
    <s v="a3b422cd-d27e-477a-8a46-1e0e7cb882a5"/>
    <s v="3ca4793d-065e-4112-b023-d1122a2a4b44"/>
    <n v="111566"/>
    <n v="2"/>
    <x v="244"/>
    <n v="48.07"/>
    <x v="1"/>
  </r>
  <r>
    <s v="a83345a5-3e4f-4931-bcc6-f8302c4b93a3"/>
    <s v="098431c3-1301-456e-9171-0026d20a3d62"/>
    <n v="74318"/>
    <n v="1"/>
    <x v="244"/>
    <n v="68.290000000000006"/>
    <x v="0"/>
  </r>
  <r>
    <s v="a90e02c5-7811-41ca-bc3c-ca2efc027704"/>
    <s v="3ca4793d-065e-4112-b023-d1122a2a4b44"/>
    <n v="66117"/>
    <n v="2"/>
    <x v="244"/>
    <n v="201.86"/>
    <x v="0"/>
  </r>
  <r>
    <s v="b188500b-9e0d-4063-8e07-bda6af95204a"/>
    <s v="098431c3-1301-456e-9171-0026d20a3d62"/>
    <n v="38783"/>
    <n v="1"/>
    <x v="244"/>
    <n v="101.27"/>
    <x v="1"/>
  </r>
  <r>
    <s v="b227700f-5123-48c1-9ce9-a9fd6635f1a4"/>
    <s v="ed1a5b13-3dc5-4212-b989-f59258b4410e"/>
    <n v="148001"/>
    <n v="2"/>
    <x v="244"/>
    <n v="85.31"/>
    <x v="0"/>
  </r>
  <r>
    <s v="b2874147-784a-4f9c-9ce5-3964ae6d25ba"/>
    <s v="c7402157-ae44-45cc-b6a7-b348d5dbd417"/>
    <n v="147691"/>
    <n v="2"/>
    <x v="244"/>
    <n v="21.63"/>
    <x v="0"/>
  </r>
  <r>
    <s v="bc14046e-3943-4204-8bf3-bef2ae42752b"/>
    <s v="098431c3-1301-456e-9171-0026d20a3d62"/>
    <n v="18143"/>
    <n v="1"/>
    <x v="244"/>
    <n v="40.03"/>
    <x v="1"/>
  </r>
  <r>
    <s v="c3495729-7e88-4b99-a1c4-15780a4d2453"/>
    <s v="ed1a5b13-3dc5-4212-b989-f59258b4410e"/>
    <n v="139716"/>
    <n v="2"/>
    <x v="244"/>
    <n v="275.54000000000002"/>
    <x v="1"/>
  </r>
  <r>
    <s v="c8be6a57-c074-4cfd-b117-165863655973"/>
    <s v="ed1a5b13-3dc5-4212-b989-f59258b4410e"/>
    <n v="133798"/>
    <n v="2"/>
    <x v="244"/>
    <n v="97.18"/>
    <x v="1"/>
  </r>
  <r>
    <s v="cb86312c-f7e1-4d05-ba6b-08c2aacb1ccf"/>
    <s v="2ea0ca2a-77fc-4447-b57c-62a6cb4d75a1"/>
    <n v="37918"/>
    <n v="1"/>
    <x v="244"/>
    <n v="90.58"/>
    <x v="1"/>
  </r>
  <r>
    <s v="cd84a149-d583-4491-99f7-083e64dbaf71"/>
    <s v="ed1a5b13-3dc5-4212-b989-f59258b4410e"/>
    <n v="145148"/>
    <n v="2"/>
    <x v="244"/>
    <n v="10.81"/>
    <x v="1"/>
  </r>
  <r>
    <s v="cdb7f2c6-20c8-4014-839b-ef4a4db81338"/>
    <s v="ed1a5b13-3dc5-4212-b989-f59258b4410e"/>
    <n v="147293"/>
    <n v="2"/>
    <x v="244"/>
    <n v="240.76"/>
    <x v="0"/>
  </r>
  <r>
    <s v="d20cef89-6ae2-4c21-a946-50895e90e620"/>
    <s v="098431c3-1301-456e-9171-0026d20a3d62"/>
    <n v="22430"/>
    <n v="1"/>
    <x v="244"/>
    <n v="1110.8"/>
    <x v="1"/>
  </r>
  <r>
    <s v="d22eec54-dd90-4641-b65e-d1db35bb5bf6"/>
    <s v="3ca4793d-065e-4112-b023-d1122a2a4b44"/>
    <n v="130015"/>
    <n v="2"/>
    <x v="244"/>
    <n v="1041.57"/>
    <x v="1"/>
  </r>
  <r>
    <s v="d30d866f-b7fd-47c5-9b2c-0d0c328225ff"/>
    <s v="3ca4793d-065e-4112-b023-d1122a2a4b44"/>
    <n v="140337"/>
    <n v="2"/>
    <x v="244"/>
    <n v="24.03"/>
    <x v="1"/>
  </r>
  <r>
    <s v="d7302b84-1a75-4cf0-8436-8f7b75ab00d2"/>
    <s v="098431c3-1301-456e-9171-0026d20a3d62"/>
    <n v="48678"/>
    <n v="1"/>
    <x v="244"/>
    <n v="29.44"/>
    <x v="1"/>
  </r>
  <r>
    <s v="df4038b7-4094-4c01-996c-c3e1fd7b64c6"/>
    <s v="098431c3-1301-456e-9171-0026d20a3d62"/>
    <n v="55172"/>
    <n v="1"/>
    <x v="244"/>
    <n v="354.42"/>
    <x v="1"/>
  </r>
  <r>
    <s v="e46b6604-a18c-4815-8791-0339a5c6f347"/>
    <s v="098431c3-1301-456e-9171-0026d20a3d62"/>
    <n v="77325"/>
    <n v="1"/>
    <x v="244"/>
    <n v="54.17"/>
    <x v="0"/>
  </r>
  <r>
    <s v="e558eaa3-cf61-4809-bcfb-e44a3c321d8b"/>
    <s v="098431c3-1301-456e-9171-0026d20a3d62"/>
    <n v="46006"/>
    <n v="1"/>
    <x v="244"/>
    <n v="135.52000000000001"/>
    <x v="1"/>
  </r>
  <r>
    <s v="e61a0ace-5991-4eab-ab7c-9ceaf0c97a58"/>
    <s v="3ca4793d-065e-4112-b023-d1122a2a4b44"/>
    <n v="88370"/>
    <n v="2"/>
    <x v="244"/>
    <n v="60.08"/>
    <x v="1"/>
  </r>
  <r>
    <s v="ec185ff1-f8b1-4aa9-8ac9-39655cfe62ad"/>
    <s v="ed1a5b13-3dc5-4212-b989-f59258b4410e"/>
    <n v="147739"/>
    <n v="2"/>
    <x v="244"/>
    <n v="161"/>
    <x v="0"/>
  </r>
  <r>
    <s v="f25f67b0-91de-47bd-9b20-6cb6e05e6679"/>
    <s v="2ea0ca2a-77fc-4447-b57c-62a6cb4d75a1"/>
    <n v="40837"/>
    <n v="1"/>
    <x v="244"/>
    <n v="53.46"/>
    <x v="1"/>
  </r>
  <r>
    <s v="f60679d5-a10c-4619-855a-04543a0c0249"/>
    <s v="c7402157-ae44-45cc-b6a7-b348d5dbd417"/>
    <n v="147138"/>
    <n v="2"/>
    <x v="244"/>
    <n v="12.02"/>
    <x v="1"/>
  </r>
  <r>
    <s v="f84cfe0b-b1e4-4b84-bf72-d0dadbe2dfb5"/>
    <s v="098431c3-1301-456e-9171-0026d20a3d62"/>
    <n v="43423"/>
    <n v="1"/>
    <x v="244"/>
    <n v="20.100000000000001"/>
    <x v="1"/>
  </r>
  <r>
    <s v="f8daade0-d8e8-4a34-9c3e-2d14281678d5"/>
    <s v="2ea0ca2a-77fc-4447-b57c-62a6cb4d75a1"/>
    <n v="77382"/>
    <n v="1"/>
    <x v="244"/>
    <n v="96.56"/>
    <x v="0"/>
  </r>
  <r>
    <s v="fd811942-2546-44a0-ac51-8174c4a80b92"/>
    <s v="ed1a5b13-3dc5-4212-b989-f59258b4410e"/>
    <n v="146574"/>
    <n v="2"/>
    <x v="244"/>
    <n v="27.91"/>
    <x v="1"/>
  </r>
  <r>
    <s v="00b98755-f9cc-48e7-a48b-637a2d105a45"/>
    <s v="3ca4793d-065e-4112-b023-d1122a2a4b44"/>
    <n v="144067"/>
    <n v="2"/>
    <x v="245"/>
    <n v="67.290000000000006"/>
    <x v="0"/>
  </r>
  <r>
    <s v="0537d7d5-4c6e-4a60-9d15-774749874fe6"/>
    <s v="098431c3-1301-456e-9171-0026d20a3d62"/>
    <n v="18889"/>
    <n v="1"/>
    <x v="245"/>
    <n v="15.52"/>
    <x v="1"/>
  </r>
  <r>
    <s v="0571f6b6-29cc-4da6-835f-629ab3a10519"/>
    <s v="2ea0ca2a-77fc-4447-b57c-62a6cb4d75a1"/>
    <n v="69875"/>
    <n v="1"/>
    <x v="245"/>
    <n v="74.180000000000007"/>
    <x v="1"/>
  </r>
  <r>
    <s v="09a4e1a3-fbbc-41ea-9d5a-0254ee99cd51"/>
    <s v="098431c3-1301-456e-9171-0026d20a3d62"/>
    <n v="21299"/>
    <n v="1"/>
    <x v="245"/>
    <n v="21.2"/>
    <x v="1"/>
  </r>
  <r>
    <s v="1ca44854-a904-4c89-bf89-586b4b6ddaa5"/>
    <s v="3ca4793d-065e-4112-b023-d1122a2a4b44"/>
    <n v="148161"/>
    <n v="2"/>
    <x v="245"/>
    <n v="76.900000000000006"/>
    <x v="0"/>
  </r>
  <r>
    <s v="2fc89243-37d5-4b63-a270-065f901ce370"/>
    <s v="2ea0ca2a-77fc-4447-b57c-62a6cb4d75a1"/>
    <n v="51504"/>
    <n v="1"/>
    <x v="245"/>
    <n v="168.37"/>
    <x v="1"/>
  </r>
  <r>
    <s v="32f11ebf-aa35-4eaf-b7b8-0dd8ee2510d4"/>
    <s v="098431c3-1301-456e-9171-0026d20a3d62"/>
    <n v="27803"/>
    <n v="1"/>
    <x v="245"/>
    <n v="423.81"/>
    <x v="1"/>
  </r>
  <r>
    <s v="35f9d3ac-a001-41ae-965a-d67e44d00e83"/>
    <s v="2ea0ca2a-77fc-4447-b57c-62a6cb4d75a1"/>
    <n v="18882"/>
    <n v="1"/>
    <x v="245"/>
    <n v="29.55"/>
    <x v="1"/>
  </r>
  <r>
    <s v="39255056-46e7-4690-b81b-bb3cf96904d8"/>
    <s v="098431c3-1301-456e-9171-0026d20a3d62"/>
    <n v="42192"/>
    <n v="1"/>
    <x v="245"/>
    <n v="40.03"/>
    <x v="1"/>
  </r>
  <r>
    <s v="46ba79b3-b9a2-46be-b423-cd81f125f236"/>
    <s v="098431c3-1301-456e-9171-0026d20a3d62"/>
    <n v="64904"/>
    <n v="1"/>
    <x v="245"/>
    <n v="147.69"/>
    <x v="1"/>
  </r>
  <r>
    <s v="4e504ea6-8877-418c-9e41-049162aab59b"/>
    <s v="3ca4793d-065e-4112-b023-d1122a2a4b44"/>
    <n v="144848"/>
    <n v="2"/>
    <x v="245"/>
    <n v="96.12"/>
    <x v="1"/>
  </r>
  <r>
    <s v="506ab737-3816-4144-a15a-9426427ae21f"/>
    <s v="098431c3-1301-456e-9171-0026d20a3d62"/>
    <n v="50312"/>
    <n v="1"/>
    <x v="245"/>
    <n v="263.61"/>
    <x v="1"/>
  </r>
  <r>
    <s v="5576ddab-dee0-4f78-9a56-d9bd989b4311"/>
    <s v="2ea0ca2a-77fc-4447-b57c-62a6cb4d75a1"/>
    <n v="34595"/>
    <n v="1"/>
    <x v="245"/>
    <n v="10.6"/>
    <x v="1"/>
  </r>
  <r>
    <s v="5a1f7cf2-9e9a-47bb-ad46-9743cbd11937"/>
    <s v="2ea0ca2a-77fc-4447-b57c-62a6cb4d75a1"/>
    <n v="44094"/>
    <n v="1"/>
    <x v="245"/>
    <n v="3264.25"/>
    <x v="1"/>
  </r>
  <r>
    <s v="68528b3e-11a7-4e1f-8a66-102c49191028"/>
    <s v="3ca4793d-065e-4112-b023-d1122a2a4b44"/>
    <n v="93958"/>
    <n v="2"/>
    <x v="245"/>
    <n v="32.44"/>
    <x v="1"/>
  </r>
  <r>
    <s v="70936ad6-d283-466f-814d-31aab5a1a305"/>
    <s v="2ea0ca2a-77fc-4447-b57c-62a6cb4d75a1"/>
    <n v="27985"/>
    <n v="1"/>
    <x v="245"/>
    <n v="22.86"/>
    <x v="1"/>
  </r>
  <r>
    <s v="78de1d29-6991-4090-afb8-1c2b31d313f8"/>
    <s v="3ca4793d-065e-4112-b023-d1122a2a4b44"/>
    <n v="148051"/>
    <n v="2"/>
    <x v="245"/>
    <n v="75.349999999999994"/>
    <x v="0"/>
  </r>
  <r>
    <s v="7f073c30-cd7b-4dd0-956e-f8bd290e841e"/>
    <s v="2ea0ca2a-77fc-4447-b57c-62a6cb4d75a1"/>
    <n v="63510"/>
    <n v="1"/>
    <x v="245"/>
    <n v="23.55"/>
    <x v="1"/>
  </r>
  <r>
    <s v="8294db3a-052d-4f19-824b-03800673effb"/>
    <s v="3ca4793d-065e-4112-b023-d1122a2a4b44"/>
    <n v="148131"/>
    <n v="2"/>
    <x v="245"/>
    <n v="85.31"/>
    <x v="0"/>
  </r>
  <r>
    <s v="8f3ce1f4-63e7-40cb-ac0d-1d73d33b0321"/>
    <s v="098431c3-1301-456e-9171-0026d20a3d62"/>
    <n v="46375"/>
    <n v="1"/>
    <x v="245"/>
    <n v="25.91"/>
    <x v="1"/>
  </r>
  <r>
    <s v="9235af9b-f15e-4ad7-86e9-80afcc5f4677"/>
    <s v="2ea0ca2a-77fc-4447-b57c-62a6cb4d75a1"/>
    <n v="77467"/>
    <n v="1"/>
    <x v="245"/>
    <n v="83.61"/>
    <x v="0"/>
  </r>
  <r>
    <s v="ab664580-cac7-498a-a415-0c2cef9c7faa"/>
    <s v="3ca4793d-065e-4112-b023-d1122a2a4b44"/>
    <n v="147789"/>
    <n v="2"/>
    <x v="245"/>
    <n v="92.52"/>
    <x v="0"/>
  </r>
  <r>
    <s v="b1e910fd-99c1-4be9-9afd-0d753f49796e"/>
    <s v="2ea0ca2a-77fc-4447-b57c-62a6cb4d75a1"/>
    <n v="77439"/>
    <n v="1"/>
    <x v="245"/>
    <n v="104.9"/>
    <x v="0"/>
  </r>
  <r>
    <s v="b613a58b-369f-424c-a4b7-a3357042003b"/>
    <s v="3ca4793d-065e-4112-b023-d1122a2a4b44"/>
    <n v="92002"/>
    <n v="2"/>
    <x v="245"/>
    <n v="38.22"/>
    <x v="1"/>
  </r>
  <r>
    <s v="c06587dd-f6bb-41a6-9fab-7f8e50955615"/>
    <s v="2ea0ca2a-77fc-4447-b57c-62a6cb4d75a1"/>
    <n v="73017"/>
    <n v="1"/>
    <x v="245"/>
    <n v="215.88"/>
    <x v="1"/>
  </r>
  <r>
    <s v="d2f76b47-26a1-4ac3-a398-3fd4d704ffe4"/>
    <s v="3ca4793d-065e-4112-b023-d1122a2a4b44"/>
    <n v="148094"/>
    <n v="2"/>
    <x v="245"/>
    <n v="277.54000000000002"/>
    <x v="0"/>
  </r>
  <r>
    <s v="ec6844ed-b24f-47de-85b9-24e14ab1b0f6"/>
    <s v="3ca4793d-065e-4112-b023-d1122a2a4b44"/>
    <n v="114615"/>
    <n v="2"/>
    <x v="245"/>
    <n v="28.84"/>
    <x v="1"/>
  </r>
  <r>
    <s v="f62f606b-f506-4fe8-a283-5a11c4608a79"/>
    <s v="2ea0ca2a-77fc-4447-b57c-62a6cb4d75a1"/>
    <n v="76472"/>
    <n v="1"/>
    <x v="245"/>
    <n v="302.92"/>
    <x v="1"/>
  </r>
  <r>
    <s v="f9c59032-dabb-43ad-8e42-efdffb1e648c"/>
    <s v="3ca4793d-065e-4112-b023-d1122a2a4b44"/>
    <n v="111566"/>
    <n v="2"/>
    <x v="245"/>
    <n v="30.03"/>
    <x v="1"/>
  </r>
  <r>
    <s v="0ef10a09-e50b-4b1a-8034-3b91230464f8"/>
    <s v="2ea0ca2a-77fc-4447-b57c-62a6cb4d75a1"/>
    <n v="39082"/>
    <n v="1"/>
    <x v="246"/>
    <n v="299.95999999999998"/>
    <x v="1"/>
  </r>
  <r>
    <s v="104815e6-a378-44c0-9e38-e97d07b174aa"/>
    <s v="2ea0ca2a-77fc-4447-b57c-62a6cb4d75a1"/>
    <n v="66622"/>
    <n v="1"/>
    <x v="246"/>
    <n v="438.92"/>
    <x v="1"/>
  </r>
  <r>
    <s v="175241e5-adc2-4489-9660-1f74e3b80dbf"/>
    <s v="3ca4793d-065e-4112-b023-d1122a2a4b44"/>
    <n v="47592"/>
    <n v="2"/>
    <x v="246"/>
    <n v="210.94"/>
    <x v="1"/>
  </r>
  <r>
    <s v="189eaefc-8611-4504-bd20-7364ec342344"/>
    <s v="ed1a5b13-3dc5-4212-b989-f59258b4410e"/>
    <n v="65504"/>
    <n v="2"/>
    <x v="246"/>
    <n v="85.31"/>
    <x v="0"/>
  </r>
  <r>
    <s v="1978b41b-4ebb-4719-9316-845e848a5ba2"/>
    <s v="3ca4793d-065e-4112-b023-d1122a2a4b44"/>
    <n v="139942"/>
    <n v="2"/>
    <x v="246"/>
    <n v="1687.64"/>
    <x v="1"/>
  </r>
  <r>
    <s v="1a73f436-e301-40c3-b6f3-8bda4e63d84e"/>
    <s v="ed1a5b13-3dc5-4212-b989-f59258b4410e"/>
    <n v="146824"/>
    <n v="2"/>
    <x v="246"/>
    <n v="313.19"/>
    <x v="1"/>
  </r>
  <r>
    <s v="1d68f1a7-3844-4b35-a515-5e7177851a0c"/>
    <s v="3ca4793d-065e-4112-b023-d1122a2a4b44"/>
    <n v="145763"/>
    <n v="2"/>
    <x v="246"/>
    <n v="55.57"/>
    <x v="0"/>
  </r>
  <r>
    <s v="1d6a583a-696f-4815-91c8-beabb8d39490"/>
    <s v="3ca4793d-065e-4112-b023-d1122a2a4b44"/>
    <n v="52461"/>
    <n v="2"/>
    <x v="246"/>
    <n v="48.06"/>
    <x v="0"/>
  </r>
  <r>
    <s v="1e340f08-cee8-4bb6-ab6e-d00b473cee0c"/>
    <s v="c7402157-ae44-45cc-b6a7-b348d5dbd417"/>
    <n v="127148"/>
    <n v="2"/>
    <x v="246"/>
    <n v="848.27"/>
    <x v="1"/>
  </r>
  <r>
    <s v="1e9d76ec-25b3-4053-8080-185c921bfafc"/>
    <s v="098431c3-1301-456e-9171-0026d20a3d62"/>
    <n v="38783"/>
    <n v="1"/>
    <x v="246"/>
    <n v="105.99"/>
    <x v="1"/>
  </r>
  <r>
    <s v="273b66cf-1361-48b6-ab64-a013afef2c3c"/>
    <s v="c7402157-ae44-45cc-b6a7-b348d5dbd417"/>
    <n v="79129"/>
    <n v="2"/>
    <x v="246"/>
    <n v="24.03"/>
    <x v="1"/>
  </r>
  <r>
    <s v="2eea6027-73c0-48e8-a969-202a2887053c"/>
    <s v="2ea0ca2a-77fc-4447-b57c-62a6cb4d75a1"/>
    <n v="36180"/>
    <n v="1"/>
    <x v="246"/>
    <n v="469.46"/>
    <x v="1"/>
  </r>
  <r>
    <s v="2f19a300-aeca-4354-a481-bf1340c4f7ca"/>
    <s v="098431c3-1301-456e-9171-0026d20a3d62"/>
    <n v="71392"/>
    <n v="1"/>
    <x v="246"/>
    <n v="306.39999999999998"/>
    <x v="1"/>
  </r>
  <r>
    <s v="33f5fed6-e3c9-437a-979f-21656e20e5f5"/>
    <s v="3ca4793d-065e-4112-b023-d1122a2a4b44"/>
    <n v="148241"/>
    <n v="2"/>
    <x v="246"/>
    <n v="76.900000000000006"/>
    <x v="0"/>
  </r>
  <r>
    <s v="36ad9ced-6e58-4bfb-af73-859627ac4517"/>
    <s v="3ca4793d-065e-4112-b023-d1122a2a4b44"/>
    <n v="52002"/>
    <n v="2"/>
    <x v="246"/>
    <n v="43.26"/>
    <x v="1"/>
  </r>
  <r>
    <s v="38a42534-ec82-4e65-aacf-932c03f0b318"/>
    <s v="c7402157-ae44-45cc-b6a7-b348d5dbd417"/>
    <n v="64830"/>
    <n v="2"/>
    <x v="246"/>
    <n v="31.24"/>
    <x v="1"/>
  </r>
  <r>
    <s v="3930dfce-f1f5-42c5-bd61-01e2c93fc2fb"/>
    <s v="ed1a5b13-3dc5-4212-b989-f59258b4410e"/>
    <n v="133798"/>
    <n v="2"/>
    <x v="246"/>
    <n v="12.02"/>
    <x v="1"/>
  </r>
  <r>
    <s v="5060211c-1c26-4cb3-9ee5-b5f3ccc372e0"/>
    <s v="c7402157-ae44-45cc-b6a7-b348d5dbd417"/>
    <n v="147457"/>
    <n v="2"/>
    <x v="246"/>
    <n v="100.93"/>
    <x v="0"/>
  </r>
  <r>
    <s v="5322b52d-2572-411b-96cd-814a3d4a476c"/>
    <s v="ed1a5b13-3dc5-4212-b989-f59258b4410e"/>
    <n v="143446"/>
    <n v="2"/>
    <x v="246"/>
    <n v="47.62"/>
    <x v="1"/>
  </r>
  <r>
    <s v="54912056-c0ec-4b99-bedb-286c2050893e"/>
    <s v="ed1a5b13-3dc5-4212-b989-f59258b4410e"/>
    <n v="134702"/>
    <n v="2"/>
    <x v="246"/>
    <n v="14.42"/>
    <x v="1"/>
  </r>
  <r>
    <s v="64b88712-988f-49db-9849-45b236406ed1"/>
    <s v="c7402157-ae44-45cc-b6a7-b348d5dbd417"/>
    <n v="65881"/>
    <n v="2"/>
    <x v="246"/>
    <n v="10.81"/>
    <x v="1"/>
  </r>
  <r>
    <s v="671efc7b-3e47-4ffc-837c-d6a7dd0b034d"/>
    <s v="098431c3-1301-456e-9171-0026d20a3d62"/>
    <n v="40952"/>
    <n v="1"/>
    <x v="246"/>
    <n v="18.100000000000001"/>
    <x v="1"/>
  </r>
  <r>
    <s v="773422f3-2029-4d09-b000-283897d3bcaf"/>
    <s v="3ca4793d-065e-4112-b023-d1122a2a4b44"/>
    <n v="130905"/>
    <n v="2"/>
    <x v="246"/>
    <n v="461.26"/>
    <x v="1"/>
  </r>
  <r>
    <s v="7a54a0fc-4fc4-4541-ab8e-c063812278d0"/>
    <s v="098431c3-1301-456e-9171-0026d20a3d62"/>
    <n v="78026"/>
    <n v="1"/>
    <x v="246"/>
    <n v="214.41"/>
    <x v="0"/>
  </r>
  <r>
    <s v="8fe5d685-f9d7-4447-83ad-92fb41fd705f"/>
    <s v="c7402157-ae44-45cc-b6a7-b348d5dbd417"/>
    <n v="111042"/>
    <n v="2"/>
    <x v="246"/>
    <n v="28.84"/>
    <x v="1"/>
  </r>
  <r>
    <s v="903a7ada-5054-4fa3-a691-cb7110830ac4"/>
    <s v="2ea0ca2a-77fc-4447-b57c-62a6cb4d75a1"/>
    <n v="44529"/>
    <n v="1"/>
    <x v="246"/>
    <n v="14.13"/>
    <x v="1"/>
  </r>
  <r>
    <s v="95df62fb-b7fc-457b-8a86-f92df37fee60"/>
    <s v="3ca4793d-065e-4112-b023-d1122a2a4b44"/>
    <n v="147882"/>
    <n v="2"/>
    <x v="246"/>
    <n v="55.04"/>
    <x v="0"/>
  </r>
  <r>
    <s v="9867b5e8-2ec7-4fd7-b4f1-c10f6e7997ab"/>
    <s v="c7402157-ae44-45cc-b6a7-b348d5dbd417"/>
    <n v="146584"/>
    <n v="2"/>
    <x v="246"/>
    <n v="10.81"/>
    <x v="1"/>
  </r>
  <r>
    <s v="9a60f795-167f-4033-98ba-af0bcb0451c4"/>
    <s v="2ea0ca2a-77fc-4447-b57c-62a6cb4d75a1"/>
    <n v="41623"/>
    <n v="1"/>
    <x v="246"/>
    <n v="35.340000000000003"/>
    <x v="1"/>
  </r>
  <r>
    <s v="9c723ee4-841d-4a42-8ebd-9b18fa4f191e"/>
    <s v="2ea0ca2a-77fc-4447-b57c-62a6cb4d75a1"/>
    <n v="74369"/>
    <n v="1"/>
    <x v="246"/>
    <n v="323.70999999999998"/>
    <x v="1"/>
  </r>
  <r>
    <s v="9dbb6c62-6322-46d3-9297-63482cadbef2"/>
    <s v="2ea0ca2a-77fc-4447-b57c-62a6cb4d75a1"/>
    <n v="51504"/>
    <n v="1"/>
    <x v="246"/>
    <n v="11.77"/>
    <x v="1"/>
  </r>
  <r>
    <s v="9f11f75b-f4c2-42d4-a1a5-6c117141dec9"/>
    <s v="ed1a5b13-3dc5-4212-b989-f59258b4410e"/>
    <n v="140806"/>
    <n v="2"/>
    <x v="246"/>
    <n v="7.21"/>
    <x v="1"/>
  </r>
  <r>
    <s v="a3a078ee-6bd5-4317-9bc0-ed8577a32b14"/>
    <s v="2ea0ca2a-77fc-4447-b57c-62a6cb4d75a1"/>
    <n v="73893"/>
    <n v="1"/>
    <x v="246"/>
    <n v="124.83"/>
    <x v="1"/>
  </r>
  <r>
    <s v="a65aa1d1-4379-4a5a-8b98-0a1dd5246d5d"/>
    <s v="c7402157-ae44-45cc-b6a7-b348d5dbd417"/>
    <n v="117842"/>
    <n v="2"/>
    <x v="246"/>
    <n v="28.84"/>
    <x v="1"/>
  </r>
  <r>
    <s v="af9b9d23-f95e-409d-95bb-8aa9bf90e388"/>
    <s v="2ea0ca2a-77fc-4447-b57c-62a6cb4d75a1"/>
    <n v="76374"/>
    <n v="1"/>
    <x v="246"/>
    <n v="23.66"/>
    <x v="0"/>
  </r>
  <r>
    <s v="b0c6025c-237c-4465-9c81-335145f61fe8"/>
    <s v="2ea0ca2a-77fc-4447-b57c-62a6cb4d75a1"/>
    <n v="76352"/>
    <n v="1"/>
    <x v="246"/>
    <n v="54.17"/>
    <x v="0"/>
  </r>
  <r>
    <s v="b1de47f5-9f16-43b5-a07f-327b8d74a905"/>
    <s v="c7402157-ae44-45cc-b6a7-b348d5dbd417"/>
    <n v="145337"/>
    <n v="2"/>
    <x v="246"/>
    <n v="12.02"/>
    <x v="1"/>
  </r>
  <r>
    <s v="b22f006a-55dd-4bc7-a7df-8a3d08605b8f"/>
    <s v="2ea0ca2a-77fc-4447-b57c-62a6cb4d75a1"/>
    <n v="75245"/>
    <n v="1"/>
    <x v="246"/>
    <n v="215.65"/>
    <x v="1"/>
  </r>
  <r>
    <s v="b6032a8d-2aba-4d7d-aeed-4e3876dd48f0"/>
    <s v="2ea0ca2a-77fc-4447-b57c-62a6cb4d75a1"/>
    <n v="77779"/>
    <n v="1"/>
    <x v="246"/>
    <n v="61.24"/>
    <x v="0"/>
  </r>
  <r>
    <s v="b7fb84db-3b52-48d5-a40a-cdcde33d7a71"/>
    <s v="c7402157-ae44-45cc-b6a7-b348d5dbd417"/>
    <n v="148715"/>
    <n v="2"/>
    <x v="246"/>
    <n v="76.900000000000006"/>
    <x v="0"/>
  </r>
  <r>
    <s v="b8766f3f-7b7b-487d-b555-65b551803810"/>
    <s v="c7402157-ae44-45cc-b6a7-b348d5dbd417"/>
    <n v="148077"/>
    <n v="2"/>
    <x v="246"/>
    <n v="48.57"/>
    <x v="0"/>
  </r>
  <r>
    <s v="b8bc5d70-300c-4cd5-94e0-5fdf515787c2"/>
    <s v="098431c3-1301-456e-9171-0026d20a3d62"/>
    <n v="23564"/>
    <n v="1"/>
    <x v="246"/>
    <n v="48.96"/>
    <x v="1"/>
  </r>
  <r>
    <s v="cba4eda3-fe98-4c20-ae6c-71f47a9665eb"/>
    <s v="c7402157-ae44-45cc-b6a7-b348d5dbd417"/>
    <n v="70565"/>
    <n v="2"/>
    <x v="246"/>
    <n v="114.47"/>
    <x v="1"/>
  </r>
  <r>
    <s v="d110617f-0d74-4375-b9a7-13c672fccb01"/>
    <s v="098431c3-1301-456e-9171-0026d20a3d62"/>
    <n v="34625"/>
    <n v="1"/>
    <x v="246"/>
    <n v="58.88"/>
    <x v="1"/>
  </r>
  <r>
    <s v="d46ec406-7b9a-4d29-8159-3b8ce0ed9b01"/>
    <s v="c7402157-ae44-45cc-b6a7-b348d5dbd417"/>
    <n v="138678"/>
    <n v="2"/>
    <x v="246"/>
    <n v="10.81"/>
    <x v="1"/>
  </r>
  <r>
    <s v="e24603d6-6d83-4608-8223-d984bdd2dc09"/>
    <s v="c7402157-ae44-45cc-b6a7-b348d5dbd417"/>
    <n v="141436"/>
    <n v="2"/>
    <x v="246"/>
    <n v="57.68"/>
    <x v="0"/>
  </r>
  <r>
    <s v="e4a109c7-f1f2-47b5-9e99-ca7f700eeb01"/>
    <s v="098431c3-1301-456e-9171-0026d20a3d62"/>
    <n v="36714"/>
    <n v="1"/>
    <x v="246"/>
    <n v="40.04"/>
    <x v="1"/>
  </r>
  <r>
    <s v="e61f75ae-ae6d-40d1-8578-a1eb1ca156f8"/>
    <s v="ed1a5b13-3dc5-4212-b989-f59258b4410e"/>
    <n v="148689"/>
    <n v="2"/>
    <x v="246"/>
    <n v="99.4"/>
    <x v="0"/>
  </r>
  <r>
    <s v="ea48f393-a64d-4825-8a26-e07999df2d6c"/>
    <s v="ed1a5b13-3dc5-4212-b989-f59258b4410e"/>
    <n v="148859"/>
    <n v="2"/>
    <x v="246"/>
    <n v="76.900000000000006"/>
    <x v="0"/>
  </r>
  <r>
    <s v="ea7b7958-22f9-4a2c-aaf0-2ef6570a168f"/>
    <s v="2ea0ca2a-77fc-4447-b57c-62a6cb4d75a1"/>
    <n v="36856"/>
    <n v="1"/>
    <x v="246"/>
    <n v="35.33"/>
    <x v="1"/>
  </r>
  <r>
    <s v="eba123f7-eec3-4446-ba3d-ad5d5b2b1dcb"/>
    <s v="2ea0ca2a-77fc-4447-b57c-62a6cb4d75a1"/>
    <n v="77264"/>
    <n v="1"/>
    <x v="246"/>
    <n v="75.37"/>
    <x v="0"/>
  </r>
  <r>
    <s v="ee5541f3-9d84-40b9-92e3-6ebf76cd3748"/>
    <s v="c7402157-ae44-45cc-b6a7-b348d5dbd417"/>
    <n v="146878"/>
    <n v="2"/>
    <x v="246"/>
    <n v="85.31"/>
    <x v="0"/>
  </r>
  <r>
    <s v="f271a676-e2df-4b5b-981e-47869adf1416"/>
    <s v="098431c3-1301-456e-9171-0026d20a3d62"/>
    <n v="66520"/>
    <n v="1"/>
    <x v="246"/>
    <n v="351.48"/>
    <x v="1"/>
  </r>
  <r>
    <s v="f52ad47f-b75c-4b88-bf6e-9807dad90f42"/>
    <s v="3ca4793d-065e-4112-b023-d1122a2a4b44"/>
    <n v="148421"/>
    <n v="2"/>
    <x v="246"/>
    <n v="67.180000000000007"/>
    <x v="0"/>
  </r>
  <r>
    <s v="f5dacada-b2b3-4719-9d13-43b904241b26"/>
    <s v="ed1a5b13-3dc5-4212-b989-f59258b4410e"/>
    <n v="147678"/>
    <n v="2"/>
    <x v="246"/>
    <n v="9.61"/>
    <x v="1"/>
  </r>
  <r>
    <s v="003449ef-dcd2-4063-9e08-f0a95b066cae"/>
    <s v="ed1a5b13-3dc5-4212-b989-f59258b4410e"/>
    <n v="149040"/>
    <n v="2"/>
    <x v="247"/>
    <n v="76.900000000000006"/>
    <x v="0"/>
  </r>
  <r>
    <s v="04e8292b-ec4e-4d3c-9142-577490f72a58"/>
    <s v="098431c3-1301-456e-9171-0026d20a3d62"/>
    <n v="51781"/>
    <n v="1"/>
    <x v="247"/>
    <n v="155.54"/>
    <x v="1"/>
  </r>
  <r>
    <s v="0d3311cb-6f55-4dbf-a19f-0c8608400f19"/>
    <s v="c7402157-ae44-45cc-b6a7-b348d5dbd417"/>
    <n v="120537"/>
    <n v="2"/>
    <x v="247"/>
    <n v="78.05"/>
    <x v="1"/>
  </r>
  <r>
    <s v="10cd2a81-6bea-49c0-ac43-c16fa7167818"/>
    <s v="098431c3-1301-456e-9171-0026d20a3d62"/>
    <n v="77297"/>
    <n v="1"/>
    <x v="247"/>
    <n v="75.349999999999994"/>
    <x v="0"/>
  </r>
  <r>
    <s v="117a4f5a-6ea7-42bc-a150-175dfdca5b1b"/>
    <s v="c7402157-ae44-45cc-b6a7-b348d5dbd417"/>
    <n v="148489"/>
    <n v="2"/>
    <x v="247"/>
    <n v="85.31"/>
    <x v="0"/>
  </r>
  <r>
    <s v="14f729eb-55c1-4042-a36e-28d8275ea7cf"/>
    <s v="2ea0ca2a-77fc-4447-b57c-62a6cb4d75a1"/>
    <n v="64244"/>
    <n v="1"/>
    <x v="247"/>
    <n v="129.54"/>
    <x v="1"/>
  </r>
  <r>
    <s v="166252c5-7694-47c8-8fd2-4072bf1ca895"/>
    <s v="c7402157-ae44-45cc-b6a7-b348d5dbd417"/>
    <n v="147726"/>
    <n v="2"/>
    <x v="247"/>
    <n v="85.31"/>
    <x v="0"/>
  </r>
  <r>
    <s v="1b58217d-5dd9-41e7-a5b3-ba6d098572b3"/>
    <s v="2ea0ca2a-77fc-4447-b57c-62a6cb4d75a1"/>
    <n v="78070"/>
    <n v="1"/>
    <x v="247"/>
    <n v="380.29"/>
    <x v="0"/>
  </r>
  <r>
    <s v="1b815ccc-abb2-4437-a1c7-55a2d4e74075"/>
    <s v="2ea0ca2a-77fc-4447-b57c-62a6cb4d75a1"/>
    <n v="77499"/>
    <n v="1"/>
    <x v="247"/>
    <n v="252.71"/>
    <x v="0"/>
  </r>
  <r>
    <s v="1ffbc5ce-aaf8-4e5c-b88f-a3003a450ae3"/>
    <s v="3ca4793d-065e-4112-b023-d1122a2a4b44"/>
    <n v="131203"/>
    <n v="2"/>
    <x v="247"/>
    <n v="518.66"/>
    <x v="1"/>
  </r>
  <r>
    <s v="2353373d-8bc8-4435-9211-84678019d47b"/>
    <s v="2ea0ca2a-77fc-4447-b57c-62a6cb4d75a1"/>
    <n v="70725"/>
    <n v="1"/>
    <x v="247"/>
    <n v="267.61"/>
    <x v="1"/>
  </r>
  <r>
    <s v="2b14c598-81ed-4ee3-aa39-6abb82715e6d"/>
    <s v="3ca4793d-065e-4112-b023-d1122a2a4b44"/>
    <n v="88033"/>
    <n v="2"/>
    <x v="247"/>
    <n v="526.35"/>
    <x v="1"/>
  </r>
  <r>
    <s v="305632a4-5874-4872-b0f5-b05d001323ff"/>
    <s v="ed1a5b13-3dc5-4212-b989-f59258b4410e"/>
    <n v="140088"/>
    <n v="2"/>
    <x v="247"/>
    <n v="76.900000000000006"/>
    <x v="1"/>
  </r>
  <r>
    <s v="372c2595-e475-465c-a882-7b598e0fdf77"/>
    <s v="ed1a5b13-3dc5-4212-b989-f59258b4410e"/>
    <n v="148001"/>
    <n v="2"/>
    <x v="247"/>
    <n v="389.01"/>
    <x v="1"/>
  </r>
  <r>
    <s v="3effe22b-ade8-4bdc-bbd8-5513988cca84"/>
    <s v="c7402157-ae44-45cc-b6a7-b348d5dbd417"/>
    <n v="143870"/>
    <n v="2"/>
    <x v="247"/>
    <n v="723.21"/>
    <x v="1"/>
  </r>
  <r>
    <s v="40b3610d-0b85-40a4-87db-779800e1ca6b"/>
    <s v="ed1a5b13-3dc5-4212-b989-f59258b4410e"/>
    <n v="143800"/>
    <n v="2"/>
    <x v="247"/>
    <n v="7.21"/>
    <x v="1"/>
  </r>
  <r>
    <s v="4267d220-de13-4041-a229-47feb8da7ef7"/>
    <s v="2ea0ca2a-77fc-4447-b57c-62a6cb4d75a1"/>
    <n v="76796"/>
    <n v="1"/>
    <x v="247"/>
    <n v="302.94"/>
    <x v="1"/>
  </r>
  <r>
    <s v="475e2e8b-9870-4a1f-b1d8-3fd6911a5d00"/>
    <s v="098431c3-1301-456e-9171-0026d20a3d62"/>
    <n v="53238"/>
    <n v="1"/>
    <x v="247"/>
    <n v="186.88"/>
    <x v="1"/>
  </r>
  <r>
    <s v="475f4ca4-a6b0-49f2-b091-3b0a481b13e3"/>
    <s v="098431c3-1301-456e-9171-0026d20a3d62"/>
    <n v="18136"/>
    <n v="1"/>
    <x v="247"/>
    <n v="7.07"/>
    <x v="1"/>
  </r>
  <r>
    <s v="49664983-2e92-4079-bd60-68a865206a09"/>
    <s v="3ca4793d-065e-4112-b023-d1122a2a4b44"/>
    <n v="144618"/>
    <n v="2"/>
    <x v="247"/>
    <n v="174.22"/>
    <x v="1"/>
  </r>
  <r>
    <s v="4bc36945-cd8b-4ffe-850d-80289658bffe"/>
    <s v="2ea0ca2a-77fc-4447-b57c-62a6cb4d75a1"/>
    <n v="75146"/>
    <n v="1"/>
    <x v="247"/>
    <n v="51.81"/>
    <x v="1"/>
  </r>
  <r>
    <s v="4cfaecd1-bf60-49c8-b54e-a49dd6a2a027"/>
    <s v="3ca4793d-065e-4112-b023-d1122a2a4b44"/>
    <n v="42911"/>
    <n v="2"/>
    <x v="247"/>
    <n v="21.63"/>
    <x v="1"/>
  </r>
  <r>
    <s v="528fb338-1e72-4c0f-b992-0cb146c97e4d"/>
    <s v="c7402157-ae44-45cc-b6a7-b348d5dbd417"/>
    <n v="148496"/>
    <n v="2"/>
    <x v="247"/>
    <n v="76.900000000000006"/>
    <x v="0"/>
  </r>
  <r>
    <s v="5e6e2966-8179-437b-96bf-3b007ab3f550"/>
    <s v="c7402157-ae44-45cc-b6a7-b348d5dbd417"/>
    <n v="88593"/>
    <n v="2"/>
    <x v="247"/>
    <n v="40.85"/>
    <x v="1"/>
  </r>
  <r>
    <s v="5efb4fd6-d255-4c47-a24b-11c083593957"/>
    <s v="2ea0ca2a-77fc-4447-b57c-62a6cb4d75a1"/>
    <n v="70420"/>
    <n v="1"/>
    <x v="247"/>
    <n v="14.13"/>
    <x v="1"/>
  </r>
  <r>
    <s v="7f48123d-a072-455e-9320-a3c31183fb98"/>
    <s v="ed1a5b13-3dc5-4212-b989-f59258b4410e"/>
    <n v="65504"/>
    <n v="2"/>
    <x v="247"/>
    <n v="16.82"/>
    <x v="1"/>
  </r>
  <r>
    <s v="8079adfa-fc1e-420b-b3b9-08c892fb58b3"/>
    <s v="c7402157-ae44-45cc-b6a7-b348d5dbd417"/>
    <n v="148602"/>
    <n v="2"/>
    <x v="247"/>
    <n v="165.25"/>
    <x v="0"/>
  </r>
  <r>
    <s v="829a6118-580e-4788-8914-d96e56002efa"/>
    <s v="ed1a5b13-3dc5-4212-b989-f59258b4410e"/>
    <n v="140385"/>
    <n v="2"/>
    <x v="247"/>
    <n v="176.03"/>
    <x v="1"/>
  </r>
  <r>
    <s v="83a69e58-3823-4019-81a3-16d0da55567e"/>
    <s v="3ca4793d-065e-4112-b023-d1122a2a4b44"/>
    <n v="130015"/>
    <n v="2"/>
    <x v="247"/>
    <n v="10.72"/>
    <x v="1"/>
  </r>
  <r>
    <s v="86a049ca-736e-48d4-9311-cc315e500f11"/>
    <s v="098431c3-1301-456e-9171-0026d20a3d62"/>
    <n v="51850"/>
    <n v="1"/>
    <x v="247"/>
    <n v="296.56"/>
    <x v="1"/>
  </r>
  <r>
    <s v="88523644-5208-4c16-8c58-30e35c15104b"/>
    <s v="ed1a5b13-3dc5-4212-b989-f59258b4410e"/>
    <n v="139476"/>
    <n v="2"/>
    <x v="247"/>
    <n v="359.24"/>
    <x v="1"/>
  </r>
  <r>
    <s v="8a4537b5-1e80-4b37-90de-0215091a7bff"/>
    <s v="2ea0ca2a-77fc-4447-b57c-62a6cb4d75a1"/>
    <n v="27879"/>
    <n v="1"/>
    <x v="247"/>
    <n v="42.4"/>
    <x v="0"/>
  </r>
  <r>
    <s v="8c03e199-8ef7-41fb-859a-2bb95a01c9ce"/>
    <s v="098431c3-1301-456e-9171-0026d20a3d62"/>
    <n v="26705"/>
    <n v="1"/>
    <x v="247"/>
    <n v="179.09"/>
    <x v="1"/>
  </r>
  <r>
    <s v="9154c603-bd47-4108-81a0-213e88962943"/>
    <s v="098431c3-1301-456e-9171-0026d20a3d62"/>
    <n v="45705"/>
    <n v="1"/>
    <x v="247"/>
    <n v="348.28"/>
    <x v="1"/>
  </r>
  <r>
    <s v="99c99d00-1ec0-4b64-bf66-f18674de4ba0"/>
    <s v="2ea0ca2a-77fc-4447-b57c-62a6cb4d75a1"/>
    <n v="52404"/>
    <n v="1"/>
    <x v="247"/>
    <n v="14.13"/>
    <x v="1"/>
  </r>
  <r>
    <s v="9af17c56-e3f4-475f-a521-ef9a3a5991ce"/>
    <s v="2ea0ca2a-77fc-4447-b57c-62a6cb4d75a1"/>
    <n v="78261"/>
    <n v="1"/>
    <x v="247"/>
    <n v="87.15"/>
    <x v="0"/>
  </r>
  <r>
    <s v="9c97ca29-a6d7-488c-87e7-118ca7f7d696"/>
    <s v="c7402157-ae44-45cc-b6a7-b348d5dbd417"/>
    <n v="148215"/>
    <n v="2"/>
    <x v="247"/>
    <n v="72.09"/>
    <x v="0"/>
  </r>
  <r>
    <s v="9d3ae12f-2143-423e-91ba-62212eab0f43"/>
    <s v="c7402157-ae44-45cc-b6a7-b348d5dbd417"/>
    <n v="147841"/>
    <n v="2"/>
    <x v="247"/>
    <n v="105.73"/>
    <x v="0"/>
  </r>
  <r>
    <s v="a1ed2445-0487-4a47-87aa-4b940222471d"/>
    <s v="098431c3-1301-456e-9171-0026d20a3d62"/>
    <n v="61717"/>
    <n v="1"/>
    <x v="247"/>
    <n v="416.87"/>
    <x v="1"/>
  </r>
  <r>
    <s v="a778d8c9-7ea2-4dfd-9391-b97d155ede85"/>
    <s v="098431c3-1301-456e-9171-0026d20a3d62"/>
    <n v="77647"/>
    <n v="1"/>
    <x v="247"/>
    <n v="46.14"/>
    <x v="0"/>
  </r>
  <r>
    <s v="a848bd10-eeed-49d7-8859-957159680398"/>
    <s v="3ca4793d-065e-4112-b023-d1122a2a4b44"/>
    <n v="44497"/>
    <n v="2"/>
    <x v="247"/>
    <n v="681.03"/>
    <x v="1"/>
  </r>
  <r>
    <s v="ade7f9d3-cfdd-4d83-b631-5a3152f3060d"/>
    <s v="c7402157-ae44-45cc-b6a7-b348d5dbd417"/>
    <n v="148568"/>
    <n v="2"/>
    <x v="247"/>
    <n v="76.900000000000006"/>
    <x v="0"/>
  </r>
  <r>
    <s v="b3153bb0-d001-4bba-a2db-2045c2de765d"/>
    <s v="ed1a5b13-3dc5-4212-b989-f59258b4410e"/>
    <n v="138762"/>
    <n v="2"/>
    <x v="247"/>
    <n v="57.67"/>
    <x v="1"/>
  </r>
  <r>
    <s v="b44c535e-ff9a-4446-a6f9-3d5976e90dd8"/>
    <s v="c7402157-ae44-45cc-b6a7-b348d5dbd417"/>
    <n v="146085"/>
    <n v="2"/>
    <x v="247"/>
    <n v="57.68"/>
    <x v="0"/>
  </r>
  <r>
    <s v="baa846c1-dc32-42af-a782-12ef8711b718"/>
    <s v="098431c3-1301-456e-9171-0026d20a3d62"/>
    <n v="46732"/>
    <n v="1"/>
    <x v="247"/>
    <n v="35.31"/>
    <x v="1"/>
  </r>
  <r>
    <s v="bce75688-9ccc-4477-b3ad-466674b8c4cc"/>
    <s v="3ca4793d-065e-4112-b023-d1122a2a4b44"/>
    <n v="67582"/>
    <n v="2"/>
    <x v="247"/>
    <n v="10.81"/>
    <x v="1"/>
  </r>
  <r>
    <s v="bf13220d-e0a1-4550-b315-14db15714f3b"/>
    <s v="c7402157-ae44-45cc-b6a7-b348d5dbd417"/>
    <n v="148493"/>
    <n v="2"/>
    <x v="247"/>
    <n v="76.900000000000006"/>
    <x v="0"/>
  </r>
  <r>
    <s v="c1dbc459-d73c-4730-9853-fc128a594633"/>
    <s v="2ea0ca2a-77fc-4447-b57c-62a6cb4d75a1"/>
    <n v="59978"/>
    <n v="1"/>
    <x v="247"/>
    <n v="32.97"/>
    <x v="1"/>
  </r>
  <r>
    <s v="c47e5d1a-0512-4087-b633-5b41355411e7"/>
    <s v="2ea0ca2a-77fc-4447-b57c-62a6cb4d75a1"/>
    <n v="77916"/>
    <n v="1"/>
    <x v="247"/>
    <n v="87.12"/>
    <x v="0"/>
  </r>
  <r>
    <s v="c4b157c8-bdab-487d-b8fd-d3a7b3c3f8da"/>
    <s v="ed1a5b13-3dc5-4212-b989-f59258b4410e"/>
    <n v="148964"/>
    <n v="2"/>
    <x v="247"/>
    <n v="100.93"/>
    <x v="0"/>
  </r>
  <r>
    <s v="c62cfd20-1125-40ee-93f5-c184a5110cf2"/>
    <s v="2ea0ca2a-77fc-4447-b57c-62a6cb4d75a1"/>
    <n v="48721"/>
    <n v="1"/>
    <x v="247"/>
    <n v="178.86"/>
    <x v="1"/>
  </r>
  <r>
    <s v="ca18a0c9-1265-4087-9b6a-691866063f74"/>
    <s v="ed1a5b13-3dc5-4212-b989-f59258b4410e"/>
    <n v="146205"/>
    <n v="2"/>
    <x v="247"/>
    <n v="14.42"/>
    <x v="1"/>
  </r>
  <r>
    <s v="d3e750eb-3caa-46d9-90cd-9a1eee95ea7a"/>
    <s v="c7402157-ae44-45cc-b6a7-b348d5dbd417"/>
    <n v="146078"/>
    <n v="2"/>
    <x v="247"/>
    <n v="10.81"/>
    <x v="1"/>
  </r>
  <r>
    <s v="de8806da-4d21-48b9-b777-eccbafeee499"/>
    <s v="098431c3-1301-456e-9171-0026d20a3d62"/>
    <n v="19218"/>
    <n v="1"/>
    <x v="247"/>
    <n v="237.87"/>
    <x v="1"/>
  </r>
  <r>
    <s v="df3f56db-a899-40e3-b495-9959107ed9b2"/>
    <s v="3ca4793d-065e-4112-b023-d1122a2a4b44"/>
    <n v="146106"/>
    <n v="2"/>
    <x v="247"/>
    <n v="43.26"/>
    <x v="0"/>
  </r>
  <r>
    <s v="df5bdd92-25a7-4c94-a07f-c070b3113c09"/>
    <s v="2ea0ca2a-77fc-4447-b57c-62a6cb4d75a1"/>
    <n v="40879"/>
    <n v="1"/>
    <x v="247"/>
    <n v="82.43"/>
    <x v="1"/>
  </r>
  <r>
    <s v="e607de6d-b71f-42e4-aebb-63f5cabaf277"/>
    <s v="ed1a5b13-3dc5-4212-b989-f59258b4410e"/>
    <n v="146208"/>
    <n v="2"/>
    <x v="247"/>
    <n v="36.630000000000003"/>
    <x v="0"/>
  </r>
  <r>
    <s v="e8afb32b-b04b-4636-80d0-2f12a1a2fc83"/>
    <s v="2ea0ca2a-77fc-4447-b57c-62a6cb4d75a1"/>
    <n v="19797"/>
    <n v="1"/>
    <x v="247"/>
    <n v="71.84"/>
    <x v="1"/>
  </r>
  <r>
    <s v="ed262cee-a44f-4bc9-9947-daf5c5cbf2c3"/>
    <s v="c7402157-ae44-45cc-b6a7-b348d5dbd417"/>
    <n v="147138"/>
    <n v="2"/>
    <x v="247"/>
    <n v="108.99"/>
    <x v="1"/>
  </r>
  <r>
    <s v="f3d9682f-f231-41f7-aa90-b3cdaa3f5982"/>
    <s v="ed1a5b13-3dc5-4212-b989-f59258b4410e"/>
    <n v="147932"/>
    <n v="2"/>
    <x v="247"/>
    <n v="43.26"/>
    <x v="0"/>
  </r>
  <r>
    <s v="f92a65b9-005b-4a7c-a8d9-86ce0db141b2"/>
    <s v="3ca4793d-065e-4112-b023-d1122a2a4b44"/>
    <n v="130876"/>
    <n v="2"/>
    <x v="247"/>
    <n v="646.4"/>
    <x v="1"/>
  </r>
  <r>
    <s v="fbbf0605-0b2c-42d2-8a6b-64ad3f353fbc"/>
    <s v="2ea0ca2a-77fc-4447-b57c-62a6cb4d75a1"/>
    <n v="66622"/>
    <n v="1"/>
    <x v="247"/>
    <n v="106.27"/>
    <x v="1"/>
  </r>
  <r>
    <s v="0acc45e6-3ac7-4980-a636-5b60145015c3"/>
    <s v="c7402157-ae44-45cc-b6a7-b348d5dbd417"/>
    <n v="63350"/>
    <n v="2"/>
    <x v="248"/>
    <n v="10.81"/>
    <x v="1"/>
  </r>
  <r>
    <s v="0f908053-bb38-4082-89a0-a82e432aad13"/>
    <s v="3ca4793d-065e-4112-b023-d1122a2a4b44"/>
    <n v="130770"/>
    <n v="2"/>
    <x v="248"/>
    <n v="720.91"/>
    <x v="1"/>
  </r>
  <r>
    <s v="17f756bb-6da5-49ce-b96e-1d61aa757622"/>
    <s v="2ea0ca2a-77fc-4447-b57c-62a6cb4d75a1"/>
    <n v="65185"/>
    <n v="1"/>
    <x v="248"/>
    <n v="115.49"/>
    <x v="1"/>
  </r>
  <r>
    <s v="1bdce023-dd0c-4fc4-804c-bfc6192048b6"/>
    <s v="ed1a5b13-3dc5-4212-b989-f59258b4410e"/>
    <n v="145693"/>
    <n v="2"/>
    <x v="248"/>
    <n v="41.93"/>
    <x v="1"/>
  </r>
  <r>
    <s v="1c512ce2-e46d-4337-ade3-99483f5df231"/>
    <s v="ed1a5b13-3dc5-4212-b989-f59258b4410e"/>
    <n v="146526"/>
    <n v="2"/>
    <x v="248"/>
    <n v="138.69999999999999"/>
    <x v="1"/>
  </r>
  <r>
    <s v="1f406965-34c6-484a-b847-ab166c0e1caf"/>
    <s v="ed1a5b13-3dc5-4212-b989-f59258b4410e"/>
    <n v="148001"/>
    <n v="2"/>
    <x v="248"/>
    <n v="19.23"/>
    <x v="1"/>
  </r>
  <r>
    <s v="24ecefe9-0626-4d23-a8ab-ed70fdd6e9fa"/>
    <s v="2ea0ca2a-77fc-4447-b57c-62a6cb4d75a1"/>
    <n v="78562"/>
    <n v="1"/>
    <x v="248"/>
    <n v="61.22"/>
    <x v="0"/>
  </r>
  <r>
    <s v="282a4f38-ae69-4b73-9584-6e5bd3391d73"/>
    <s v="3ca4793d-065e-4112-b023-d1122a2a4b44"/>
    <n v="145421"/>
    <n v="2"/>
    <x v="248"/>
    <n v="10.81"/>
    <x v="1"/>
  </r>
  <r>
    <s v="29b27fa2-462b-4cd6-98bd-cea04b841a52"/>
    <s v="3ca4793d-065e-4112-b023-d1122a2a4b44"/>
    <n v="50510"/>
    <n v="2"/>
    <x v="248"/>
    <n v="21.63"/>
    <x v="1"/>
  </r>
  <r>
    <s v="2d5e1690-1797-431a-892a-1e956f7e825f"/>
    <s v="ed1a5b13-3dc5-4212-b989-f59258b4410e"/>
    <n v="143400"/>
    <n v="2"/>
    <x v="248"/>
    <n v="127.42"/>
    <x v="1"/>
  </r>
  <r>
    <s v="2f8d9bc5-760c-442a-8dc6-51bfa989bd11"/>
    <s v="2ea0ca2a-77fc-4447-b57c-62a6cb4d75a1"/>
    <n v="38186"/>
    <n v="1"/>
    <x v="248"/>
    <n v="160.52000000000001"/>
    <x v="1"/>
  </r>
  <r>
    <s v="3028c357-6990-41ec-92c3-770682dd86cc"/>
    <s v="3ca4793d-065e-4112-b023-d1122a2a4b44"/>
    <n v="70993"/>
    <n v="2"/>
    <x v="248"/>
    <n v="372.63"/>
    <x v="1"/>
  </r>
  <r>
    <s v="35b39d41-5e45-468d-81bb-0d7879816b38"/>
    <s v="ed1a5b13-3dc5-4212-b989-f59258b4410e"/>
    <n v="137510"/>
    <n v="2"/>
    <x v="248"/>
    <n v="478.78"/>
    <x v="1"/>
  </r>
  <r>
    <s v="387d8f21-5a2b-43d2-9b01-776ef02b9fec"/>
    <s v="3ca4793d-065e-4112-b023-d1122a2a4b44"/>
    <n v="43067"/>
    <n v="2"/>
    <x v="248"/>
    <n v="1116.17"/>
    <x v="1"/>
  </r>
  <r>
    <s v="3b182876-ec82-4ecd-b014-51924adbe71a"/>
    <s v="2ea0ca2a-77fc-4447-b57c-62a6cb4d75a1"/>
    <n v="41795"/>
    <n v="1"/>
    <x v="248"/>
    <n v="21.44"/>
    <x v="1"/>
  </r>
  <r>
    <s v="3d91f055-3d00-4789-9bc5-2d5309ae4797"/>
    <s v="ed1a5b13-3dc5-4212-b989-f59258b4410e"/>
    <n v="144201"/>
    <n v="2"/>
    <x v="248"/>
    <n v="55.04"/>
    <x v="0"/>
  </r>
  <r>
    <s v="64f87cdb-781d-43f6-a3ed-34a43af43fad"/>
    <s v="c7402157-ae44-45cc-b6a7-b348d5dbd417"/>
    <n v="111489"/>
    <n v="2"/>
    <x v="248"/>
    <n v="188.64"/>
    <x v="1"/>
  </r>
  <r>
    <s v="6782e5a6-edf7-4de3-b0f0-a1abd22b8483"/>
    <s v="2ea0ca2a-77fc-4447-b57c-62a6cb4d75a1"/>
    <n v="74775"/>
    <n v="1"/>
    <x v="248"/>
    <n v="302.94"/>
    <x v="1"/>
  </r>
  <r>
    <s v="685a8021-72a4-459f-b307-002610dd4c12"/>
    <s v="2ea0ca2a-77fc-4447-b57c-62a6cb4d75a1"/>
    <n v="77807"/>
    <n v="1"/>
    <x v="248"/>
    <n v="95.36"/>
    <x v="0"/>
  </r>
  <r>
    <s v="6b035060-453f-40ab-8d79-5c1c706a7f6e"/>
    <s v="ed1a5b13-3dc5-4212-b989-f59258b4410e"/>
    <n v="141643"/>
    <n v="2"/>
    <x v="248"/>
    <n v="187.85"/>
    <x v="1"/>
  </r>
  <r>
    <s v="6b54cade-4f28-4f69-9ee2-38737751bf34"/>
    <s v="2ea0ca2a-77fc-4447-b57c-62a6cb4d75a1"/>
    <n v="75381"/>
    <n v="1"/>
    <x v="248"/>
    <n v="355.84"/>
    <x v="1"/>
  </r>
  <r>
    <s v="79a72d50-4600-4264-827f-8a1be7b01f4c"/>
    <s v="ed1a5b13-3dc5-4212-b989-f59258b4410e"/>
    <n v="134474"/>
    <n v="2"/>
    <x v="248"/>
    <n v="37.85"/>
    <x v="1"/>
  </r>
  <r>
    <s v="7accb27e-476b-438a-a063-76c224c3e080"/>
    <s v="3ca4793d-065e-4112-b023-d1122a2a4b44"/>
    <n v="148173"/>
    <n v="2"/>
    <x v="248"/>
    <n v="226.67"/>
    <x v="0"/>
  </r>
  <r>
    <s v="7d310ef2-43e0-4375-a966-de5ec092c07f"/>
    <s v="ed1a5b13-3dc5-4212-b989-f59258b4410e"/>
    <n v="148725"/>
    <n v="2"/>
    <x v="248"/>
    <n v="85.31"/>
    <x v="0"/>
  </r>
  <r>
    <s v="7de6ccc8-34f9-4f2f-a283-6445aa31fc4e"/>
    <s v="3ca4793d-065e-4112-b023-d1122a2a4b44"/>
    <n v="149628"/>
    <n v="2"/>
    <x v="248"/>
    <n v="62.48"/>
    <x v="0"/>
  </r>
  <r>
    <s v="8240ddef-13e6-4984-815e-396251cb3c13"/>
    <s v="ed1a5b13-3dc5-4212-b989-f59258b4410e"/>
    <n v="145590"/>
    <n v="2"/>
    <x v="248"/>
    <n v="136.16999999999999"/>
    <x v="1"/>
  </r>
  <r>
    <s v="938789ff-a5be-4659-b61f-d3feaf50e712"/>
    <s v="2ea0ca2a-77fc-4447-b57c-62a6cb4d75a1"/>
    <n v="58804"/>
    <n v="1"/>
    <x v="248"/>
    <n v="7.06"/>
    <x v="1"/>
  </r>
  <r>
    <s v="9877aff9-aca9-4f3c-8396-5390c2ecc02b"/>
    <s v="2ea0ca2a-77fc-4447-b57c-62a6cb4d75a1"/>
    <n v="77551"/>
    <n v="1"/>
    <x v="248"/>
    <n v="207.77"/>
    <x v="0"/>
  </r>
  <r>
    <s v="9a76086e-c6d4-4943-bd9d-309562aea959"/>
    <s v="c7402157-ae44-45cc-b6a7-b348d5dbd417"/>
    <n v="113349"/>
    <n v="2"/>
    <x v="248"/>
    <n v="111.76"/>
    <x v="1"/>
  </r>
  <r>
    <s v="a8364a51-7255-43ff-ad5a-60b68e8a12c0"/>
    <s v="2ea0ca2a-77fc-4447-b57c-62a6cb4d75a1"/>
    <n v="77998"/>
    <n v="1"/>
    <x v="248"/>
    <n v="38.24"/>
    <x v="0"/>
  </r>
  <r>
    <s v="b42da93c-61c0-4a37-9ac6-4878a4384e57"/>
    <s v="c7402157-ae44-45cc-b6a7-b348d5dbd417"/>
    <n v="148975"/>
    <n v="2"/>
    <x v="248"/>
    <n v="113.32"/>
    <x v="0"/>
  </r>
  <r>
    <s v="b50dc920-c4d8-4d9d-ada7-cc819df7ebbb"/>
    <s v="3ca4793d-065e-4112-b023-d1122a2a4b44"/>
    <n v="149193"/>
    <n v="2"/>
    <x v="248"/>
    <n v="74.09"/>
    <x v="0"/>
  </r>
  <r>
    <s v="be16fef8-83ac-4016-9755-1a30963086d6"/>
    <s v="ed1a5b13-3dc5-4212-b989-f59258b4410e"/>
    <n v="148436"/>
    <n v="2"/>
    <x v="248"/>
    <n v="76.900000000000006"/>
    <x v="0"/>
  </r>
  <r>
    <s v="c56c5d46-fd30-4b23-990a-660ee48eeca8"/>
    <s v="c7402157-ae44-45cc-b6a7-b348d5dbd417"/>
    <n v="149789"/>
    <n v="2"/>
    <x v="248"/>
    <n v="84.11"/>
    <x v="0"/>
  </r>
  <r>
    <s v="d189aff4-e550-47d9-9614-ffa89a5e8438"/>
    <s v="2ea0ca2a-77fc-4447-b57c-62a6cb4d75a1"/>
    <n v="19517"/>
    <n v="1"/>
    <x v="248"/>
    <n v="21.2"/>
    <x v="0"/>
  </r>
  <r>
    <s v="d5a67547-8e68-4a72-a706-e1725076dc1c"/>
    <s v="3ca4793d-065e-4112-b023-d1122a2a4b44"/>
    <n v="145885"/>
    <n v="2"/>
    <x v="248"/>
    <n v="85.31"/>
    <x v="0"/>
  </r>
  <r>
    <s v="de361d72-2cd5-4941-921e-2eaea312a555"/>
    <s v="c7402157-ae44-45cc-b6a7-b348d5dbd417"/>
    <n v="148470"/>
    <n v="2"/>
    <x v="248"/>
    <n v="76.900000000000006"/>
    <x v="0"/>
  </r>
  <r>
    <s v="f19ad0f7-c5b6-47df-8365-be6acde06717"/>
    <s v="c7402157-ae44-45cc-b6a7-b348d5dbd417"/>
    <n v="147691"/>
    <n v="2"/>
    <x v="248"/>
    <n v="10.81"/>
    <x v="1"/>
  </r>
  <r>
    <s v="f24d22ac-00fc-4d73-97ef-d8573416fb6b"/>
    <s v="3ca4793d-065e-4112-b023-d1122a2a4b44"/>
    <n v="149228"/>
    <n v="2"/>
    <x v="248"/>
    <n v="81.040000000000006"/>
    <x v="0"/>
  </r>
  <r>
    <s v="f2f6eaee-bc7e-4707-b319-3e96d34ceba2"/>
    <s v="3ca4793d-065e-4112-b023-d1122a2a4b44"/>
    <n v="52338"/>
    <n v="2"/>
    <x v="248"/>
    <n v="10.42"/>
    <x v="1"/>
  </r>
  <r>
    <s v="f423fc1f-f242-4efd-871d-d1bd7b0055a8"/>
    <s v="c7402157-ae44-45cc-b6a7-b348d5dbd417"/>
    <n v="114051"/>
    <n v="2"/>
    <x v="248"/>
    <n v="60.08"/>
    <x v="1"/>
  </r>
  <r>
    <s v="f7d3ae8b-3b0d-468c-95fd-535600b13c30"/>
    <s v="c7402157-ae44-45cc-b6a7-b348d5dbd417"/>
    <n v="147693"/>
    <n v="2"/>
    <x v="248"/>
    <n v="48.75"/>
    <x v="1"/>
  </r>
  <r>
    <s v="f81888f0-24d6-466a-ad6f-48cb46cf58e2"/>
    <s v="ed1a5b13-3dc5-4212-b989-f59258b4410e"/>
    <n v="136792"/>
    <n v="2"/>
    <x v="248"/>
    <n v="78.98"/>
    <x v="1"/>
  </r>
  <r>
    <s v="0092585b-fc29-465a-926f-6258952e04eb"/>
    <s v="3ca4793d-065e-4112-b023-d1122a2a4b44"/>
    <n v="61780"/>
    <n v="2"/>
    <x v="249"/>
    <n v="21.63"/>
    <x v="1"/>
  </r>
  <r>
    <s v="00bee6af-3d9d-4382-8d68-8f4ba56740e1"/>
    <s v="098431c3-1301-456e-9171-0026d20a3d62"/>
    <n v="38868"/>
    <n v="1"/>
    <x v="249"/>
    <n v="10.72"/>
    <x v="1"/>
  </r>
  <r>
    <s v="00e3ce2d-cd38-4f52-a5ca-5543023c5dd6"/>
    <s v="3ca4793d-065e-4112-b023-d1122a2a4b44"/>
    <n v="131494"/>
    <n v="2"/>
    <x v="249"/>
    <n v="10.81"/>
    <x v="1"/>
  </r>
  <r>
    <s v="068e836a-5c37-44b6-8338-7a56a7081039"/>
    <s v="ed1a5b13-3dc5-4212-b989-f59258b4410e"/>
    <n v="143800"/>
    <n v="2"/>
    <x v="249"/>
    <n v="153.80000000000001"/>
    <x v="1"/>
  </r>
  <r>
    <s v="08571b63-a0a8-4d9b-821c-266bb649696e"/>
    <s v="c7402157-ae44-45cc-b6a7-b348d5dbd417"/>
    <n v="148572"/>
    <n v="2"/>
    <x v="249"/>
    <n v="76.5"/>
    <x v="0"/>
  </r>
  <r>
    <s v="0c561141-c7be-47eb-b2c2-3eecaf7b2606"/>
    <s v="3ca4793d-065e-4112-b023-d1122a2a4b44"/>
    <n v="140039"/>
    <n v="2"/>
    <x v="249"/>
    <n v="57.68"/>
    <x v="0"/>
  </r>
  <r>
    <s v="0cace6c3-6088-476b-996d-77c88a6a94e4"/>
    <s v="098431c3-1301-456e-9171-0026d20a3d62"/>
    <n v="78815"/>
    <n v="1"/>
    <x v="249"/>
    <n v="113.05"/>
    <x v="0"/>
  </r>
  <r>
    <s v="0d5c5b57-2949-45bc-bdb9-b58437470882"/>
    <s v="2ea0ca2a-77fc-4447-b57c-62a6cb4d75a1"/>
    <n v="78730"/>
    <n v="1"/>
    <x v="249"/>
    <n v="84.76"/>
    <x v="0"/>
  </r>
  <r>
    <s v="1140a09a-2dd8-4090-ae7d-80d7a783620d"/>
    <s v="c7402157-ae44-45cc-b6a7-b348d5dbd417"/>
    <n v="64830"/>
    <n v="2"/>
    <x v="249"/>
    <n v="158.99"/>
    <x v="1"/>
  </r>
  <r>
    <s v="1323cc6d-4f42-4342-b03e-e6418a917937"/>
    <s v="098431c3-1301-456e-9171-0026d20a3d62"/>
    <n v="19218"/>
    <n v="1"/>
    <x v="249"/>
    <n v="286.07"/>
    <x v="1"/>
  </r>
  <r>
    <s v="15fee344-84d5-419e-b6e9-87b2d7970e18"/>
    <s v="3ca4793d-065e-4112-b023-d1122a2a4b44"/>
    <n v="149849"/>
    <n v="2"/>
    <x v="249"/>
    <n v="48.57"/>
    <x v="0"/>
  </r>
  <r>
    <s v="16e13bad-159d-4881-8b55-4348eb411c7f"/>
    <s v="098431c3-1301-456e-9171-0026d20a3d62"/>
    <n v="74457"/>
    <n v="1"/>
    <x v="249"/>
    <n v="75.349999999999994"/>
    <x v="0"/>
  </r>
  <r>
    <s v="1d04ee0e-5a04-43fc-92f8-4507261f0732"/>
    <s v="c7402157-ae44-45cc-b6a7-b348d5dbd417"/>
    <n v="141195"/>
    <n v="2"/>
    <x v="249"/>
    <n v="309.44"/>
    <x v="1"/>
  </r>
  <r>
    <s v="1f323162-e56b-4a09-af54-f30009261ef8"/>
    <s v="3ca4793d-065e-4112-b023-d1122a2a4b44"/>
    <n v="146166"/>
    <n v="2"/>
    <x v="249"/>
    <n v="85.31"/>
    <x v="0"/>
  </r>
  <r>
    <s v="1fa9d477-e572-44fb-bd25-16ae2f97fa28"/>
    <s v="c7402157-ae44-45cc-b6a7-b348d5dbd417"/>
    <n v="114166"/>
    <n v="2"/>
    <x v="249"/>
    <n v="21.63"/>
    <x v="1"/>
  </r>
  <r>
    <s v="2e15099e-4df2-430a-8cb1-5df707f51870"/>
    <s v="2ea0ca2a-77fc-4447-b57c-62a6cb4d75a1"/>
    <n v="78582"/>
    <n v="1"/>
    <x v="249"/>
    <n v="261.42"/>
    <x v="0"/>
  </r>
  <r>
    <s v="2e79240f-0d45-4329-88ab-65bfce1ca4b9"/>
    <s v="098431c3-1301-456e-9171-0026d20a3d62"/>
    <n v="77584"/>
    <n v="1"/>
    <x v="249"/>
    <n v="61.24"/>
    <x v="0"/>
  </r>
  <r>
    <s v="2fa9c79a-840f-4668-9faa-cbb5e01750ad"/>
    <s v="c7402157-ae44-45cc-b6a7-b348d5dbd417"/>
    <n v="146414"/>
    <n v="2"/>
    <x v="249"/>
    <n v="10.72"/>
    <x v="1"/>
  </r>
  <r>
    <s v="3136a1a8-93af-4ac5-9293-7375db2bd678"/>
    <s v="ed1a5b13-3dc5-4212-b989-f59258b4410e"/>
    <n v="147241"/>
    <n v="2"/>
    <x v="249"/>
    <n v="23.66"/>
    <x v="0"/>
  </r>
  <r>
    <s v="327d9c16-ebab-4a5e-934c-4bcf6929c637"/>
    <s v="098431c3-1301-456e-9171-0026d20a3d62"/>
    <n v="66480"/>
    <n v="1"/>
    <x v="249"/>
    <n v="193.9"/>
    <x v="1"/>
  </r>
  <r>
    <s v="35555de6-0d2c-42fc-ac4a-76685ea3cc50"/>
    <s v="ed1a5b13-3dc5-4212-b989-f59258b4410e"/>
    <n v="147243"/>
    <n v="2"/>
    <x v="249"/>
    <n v="36.6"/>
    <x v="0"/>
  </r>
  <r>
    <s v="36e0626a-e32a-4935-8642-7be325f73058"/>
    <s v="c7402157-ae44-45cc-b6a7-b348d5dbd417"/>
    <n v="148189"/>
    <n v="2"/>
    <x v="249"/>
    <n v="111.75"/>
    <x v="0"/>
  </r>
  <r>
    <s v="3a599f9a-c533-467d-851a-4af3d0bb01cb"/>
    <s v="ed1a5b13-3dc5-4212-b989-f59258b4410e"/>
    <n v="142362"/>
    <n v="2"/>
    <x v="249"/>
    <n v="87.71"/>
    <x v="0"/>
  </r>
  <r>
    <s v="3ad70d4a-b498-4a60-8c7e-397e670b63ae"/>
    <s v="3ca4793d-065e-4112-b023-d1122a2a4b44"/>
    <n v="76654"/>
    <n v="2"/>
    <x v="249"/>
    <n v="82.19"/>
    <x v="1"/>
  </r>
  <r>
    <s v="3dba2bf6-a420-40a5-9a84-11255cac1a31"/>
    <s v="3ca4793d-065e-4112-b023-d1122a2a4b44"/>
    <n v="139232"/>
    <n v="2"/>
    <x v="249"/>
    <n v="12.02"/>
    <x v="1"/>
  </r>
  <r>
    <s v="3e5cb6d4-3f0d-4468-9ee1-4eecb4329661"/>
    <s v="3ca4793d-065e-4112-b023-d1122a2a4b44"/>
    <n v="148094"/>
    <n v="2"/>
    <x v="249"/>
    <n v="820.84"/>
    <x v="1"/>
  </r>
  <r>
    <s v="4db38735-f738-42db-bfe7-fbf35c1b1422"/>
    <s v="098431c3-1301-456e-9171-0026d20a3d62"/>
    <n v="78748"/>
    <n v="1"/>
    <x v="249"/>
    <n v="105.98"/>
    <x v="0"/>
  </r>
  <r>
    <s v="4dfb4d81-fe23-4347-8875-8b99919fd5df"/>
    <s v="ed1a5b13-3dc5-4212-b989-f59258b4410e"/>
    <n v="133798"/>
    <n v="2"/>
    <x v="249"/>
    <n v="10.81"/>
    <x v="1"/>
  </r>
  <r>
    <s v="4ec256f4-e16f-488c-9119-ef4dc1e77eb1"/>
    <s v="3ca4793d-065e-4112-b023-d1122a2a4b44"/>
    <n v="131414"/>
    <n v="2"/>
    <x v="249"/>
    <n v="48.06"/>
    <x v="1"/>
  </r>
  <r>
    <s v="520f9a7a-e34a-42a6-89b5-448061109f84"/>
    <s v="2ea0ca2a-77fc-4447-b57c-62a6cb4d75a1"/>
    <n v="34385"/>
    <n v="1"/>
    <x v="249"/>
    <n v="10.6"/>
    <x v="1"/>
  </r>
  <r>
    <s v="5d708769-6ad1-4ab9-b68c-36d66f770862"/>
    <s v="2ea0ca2a-77fc-4447-b57c-62a6cb4d75a1"/>
    <n v="45260"/>
    <n v="1"/>
    <x v="249"/>
    <n v="24.47"/>
    <x v="1"/>
  </r>
  <r>
    <s v="5d77649e-52bc-4a4d-835f-27ab04908557"/>
    <s v="2ea0ca2a-77fc-4447-b57c-62a6cb4d75a1"/>
    <n v="46356"/>
    <n v="1"/>
    <x v="249"/>
    <n v="61.22"/>
    <x v="1"/>
  </r>
  <r>
    <s v="5df6de7e-dbfc-46ad-b147-dcf5a5d34e4c"/>
    <s v="c7402157-ae44-45cc-b6a7-b348d5dbd417"/>
    <n v="65379"/>
    <n v="2"/>
    <x v="249"/>
    <n v="70.88"/>
    <x v="0"/>
  </r>
  <r>
    <s v="5eb5bb4d-37b6-4703-9113-c1b41d227410"/>
    <s v="2ea0ca2a-77fc-4447-b57c-62a6cb4d75a1"/>
    <n v="78734"/>
    <n v="1"/>
    <x v="249"/>
    <n v="87.12"/>
    <x v="0"/>
  </r>
  <r>
    <s v="5fde7cf3-48f7-4331-96f6-9bf7234d551b"/>
    <s v="ed1a5b13-3dc5-4212-b989-f59258b4410e"/>
    <n v="149203"/>
    <n v="2"/>
    <x v="249"/>
    <n v="76.900000000000006"/>
    <x v="0"/>
  </r>
  <r>
    <s v="63717958-6b2e-4679-8fae-52bafd127dbe"/>
    <s v="3ca4793d-065e-4112-b023-d1122a2a4b44"/>
    <n v="148173"/>
    <n v="2"/>
    <x v="249"/>
    <n v="29.96"/>
    <x v="1"/>
  </r>
  <r>
    <s v="6979cb9a-8228-47d1-a2ab-05d97ec43dcc"/>
    <s v="098431c3-1301-456e-9171-0026d20a3d62"/>
    <n v="27250"/>
    <n v="1"/>
    <x v="249"/>
    <n v="40.03"/>
    <x v="1"/>
  </r>
  <r>
    <s v="76c5d1d5-d84b-482a-8e56-da79c688e463"/>
    <s v="2ea0ca2a-77fc-4447-b57c-62a6cb4d75a1"/>
    <n v="51880"/>
    <n v="1"/>
    <x v="249"/>
    <n v="89.47"/>
    <x v="1"/>
  </r>
  <r>
    <s v="77cfc8bb-3bbf-4e59-98b8-34d13c60fa5b"/>
    <s v="3ca4793d-065e-4112-b023-d1122a2a4b44"/>
    <n v="131697"/>
    <n v="2"/>
    <x v="249"/>
    <n v="1291.69"/>
    <x v="1"/>
  </r>
  <r>
    <s v="7e5216c3-5813-41bb-8bfb-3335545140fb"/>
    <s v="ed1a5b13-3dc5-4212-b989-f59258b4410e"/>
    <n v="149196"/>
    <n v="2"/>
    <x v="249"/>
    <n v="76.900000000000006"/>
    <x v="0"/>
  </r>
  <r>
    <s v="82087d30-2e7d-4bbd-9c82-22cedfb1fa25"/>
    <s v="ed1a5b13-3dc5-4212-b989-f59258b4410e"/>
    <n v="136004"/>
    <n v="2"/>
    <x v="249"/>
    <n v="21.63"/>
    <x v="0"/>
  </r>
  <r>
    <s v="827987c7-f75b-431b-b11e-2d230ca40eac"/>
    <s v="098431c3-1301-456e-9171-0026d20a3d62"/>
    <n v="40621"/>
    <n v="1"/>
    <x v="249"/>
    <n v="101.14"/>
    <x v="1"/>
  </r>
  <r>
    <s v="8819aab8-401c-418f-8b83-93e6a98b0ab1"/>
    <s v="098431c3-1301-456e-9171-0026d20a3d62"/>
    <n v="45996"/>
    <n v="1"/>
    <x v="249"/>
    <n v="31.18"/>
    <x v="0"/>
  </r>
  <r>
    <s v="88533731-05e2-4920-9e6e-64a0aab086e5"/>
    <s v="c7402157-ae44-45cc-b6a7-b348d5dbd417"/>
    <n v="137490"/>
    <n v="2"/>
    <x v="249"/>
    <n v="278.27999999999997"/>
    <x v="1"/>
  </r>
  <r>
    <s v="8a3cdc42-d167-44a7-b833-d57eeb2d55a8"/>
    <s v="098431c3-1301-456e-9171-0026d20a3d62"/>
    <n v="46622"/>
    <n v="1"/>
    <x v="249"/>
    <n v="58.86"/>
    <x v="1"/>
  </r>
  <r>
    <s v="8d3f330e-42f6-4d3f-a9b8-a09fe4f5a0ae"/>
    <s v="ed1a5b13-3dc5-4212-b989-f59258b4410e"/>
    <n v="145317"/>
    <n v="2"/>
    <x v="249"/>
    <n v="10.81"/>
    <x v="1"/>
  </r>
  <r>
    <s v="932300da-dc37-40d9-967b-0a0a00309b22"/>
    <s v="ed1a5b13-3dc5-4212-b989-f59258b4410e"/>
    <n v="141688"/>
    <n v="2"/>
    <x v="249"/>
    <n v="52.12"/>
    <x v="1"/>
  </r>
  <r>
    <s v="95b93c27-c795-413e-8ce5-0fc0e50ebab0"/>
    <s v="2ea0ca2a-77fc-4447-b57c-62a6cb4d75a1"/>
    <n v="66913"/>
    <n v="1"/>
    <x v="249"/>
    <n v="302.88"/>
    <x v="1"/>
  </r>
  <r>
    <s v="9a15951b-200b-4723-8857-ce10296057fc"/>
    <s v="c7402157-ae44-45cc-b6a7-b348d5dbd417"/>
    <n v="113684"/>
    <n v="2"/>
    <x v="249"/>
    <n v="67.150000000000006"/>
    <x v="1"/>
  </r>
  <r>
    <s v="a21278bd-edf4-4024-a61c-ed19ba13ff73"/>
    <s v="2ea0ca2a-77fc-4447-b57c-62a6cb4d75a1"/>
    <n v="67109"/>
    <n v="1"/>
    <x v="249"/>
    <n v="32.96"/>
    <x v="1"/>
  </r>
  <r>
    <s v="a955abc4-b031-4ef2-aa8a-098f2a58f287"/>
    <s v="ed1a5b13-3dc5-4212-b989-f59258b4410e"/>
    <n v="147832"/>
    <n v="2"/>
    <x v="249"/>
    <n v="76.900000000000006"/>
    <x v="0"/>
  </r>
  <r>
    <s v="ac847c21-6b33-427f-ad0d-483990d2be80"/>
    <s v="2ea0ca2a-77fc-4447-b57c-62a6cb4d75a1"/>
    <n v="78738"/>
    <n v="1"/>
    <x v="249"/>
    <n v="64.77"/>
    <x v="0"/>
  </r>
  <r>
    <s v="ac88156d-a714-417b-b15e-a25b1e2d2ae7"/>
    <s v="ed1a5b13-3dc5-4212-b989-f59258b4410e"/>
    <n v="147932"/>
    <n v="2"/>
    <x v="249"/>
    <n v="405.43"/>
    <x v="1"/>
  </r>
  <r>
    <s v="bf782e85-a346-49fb-9ee5-9942ae893197"/>
    <s v="2ea0ca2a-77fc-4447-b57c-62a6cb4d75a1"/>
    <n v="22007"/>
    <n v="1"/>
    <x v="249"/>
    <n v="347.13"/>
    <x v="1"/>
  </r>
  <r>
    <s v="c718cffd-e373-4e73-8acd-2e2d00aa1c95"/>
    <s v="c7402157-ae44-45cc-b6a7-b348d5dbd417"/>
    <n v="90443"/>
    <n v="2"/>
    <x v="249"/>
    <n v="72.09"/>
    <x v="1"/>
  </r>
  <r>
    <s v="c9d1a698-428b-4397-a558-2fa45133c1da"/>
    <s v="098431c3-1301-456e-9171-0026d20a3d62"/>
    <n v="76624"/>
    <n v="1"/>
    <x v="249"/>
    <n v="103.6"/>
    <x v="0"/>
  </r>
  <r>
    <s v="d231c14f-33b1-4ca3-8eec-aabcc4c6b9e8"/>
    <s v="3ca4793d-065e-4112-b023-d1122a2a4b44"/>
    <n v="149137"/>
    <n v="2"/>
    <x v="249"/>
    <n v="76.900000000000006"/>
    <x v="0"/>
  </r>
  <r>
    <s v="d5498441-7395-42bc-87d4-9e89fb5edb52"/>
    <s v="098431c3-1301-456e-9171-0026d20a3d62"/>
    <n v="43423"/>
    <n v="1"/>
    <x v="249"/>
    <n v="232.87"/>
    <x v="1"/>
  </r>
  <r>
    <s v="d5caf4ec-34ef-474b-95ab-388d8143d04e"/>
    <s v="098431c3-1301-456e-9171-0026d20a3d62"/>
    <n v="20744"/>
    <n v="1"/>
    <x v="249"/>
    <n v="101.17"/>
    <x v="1"/>
  </r>
  <r>
    <s v="dbc82697-ff82-4073-9003-373d560e98b4"/>
    <s v="098431c3-1301-456e-9171-0026d20a3d62"/>
    <n v="20087"/>
    <n v="1"/>
    <x v="249"/>
    <n v="88.81"/>
    <x v="1"/>
  </r>
  <r>
    <s v="dcfbca81-322b-40d7-a61e-5a95c924b6c2"/>
    <s v="c7402157-ae44-45cc-b6a7-b348d5dbd417"/>
    <n v="145248"/>
    <n v="2"/>
    <x v="249"/>
    <n v="295.85000000000002"/>
    <x v="1"/>
  </r>
  <r>
    <s v="e1d72196-c562-4d6c-888c-3eedf27da12c"/>
    <s v="098431c3-1301-456e-9171-0026d20a3d62"/>
    <n v="29353"/>
    <n v="1"/>
    <x v="249"/>
    <n v="477.42"/>
    <x v="1"/>
  </r>
  <r>
    <s v="e8b0c7c1-2ab1-4278-973d-a9c2f44c4adf"/>
    <s v="2ea0ca2a-77fc-4447-b57c-62a6cb4d75a1"/>
    <n v="60761"/>
    <n v="1"/>
    <x v="249"/>
    <n v="14.13"/>
    <x v="1"/>
  </r>
  <r>
    <s v="ef140d4e-c340-4718-bbf6-0aef2a8e7f08"/>
    <s v="c7402157-ae44-45cc-b6a7-b348d5dbd417"/>
    <n v="147693"/>
    <n v="2"/>
    <x v="249"/>
    <n v="50.22"/>
    <x v="1"/>
  </r>
  <r>
    <s v="f37f792e-382f-4cda-8a10-6afbace537ca"/>
    <s v="c7402157-ae44-45cc-b6a7-b348d5dbd417"/>
    <n v="148489"/>
    <n v="2"/>
    <x v="249"/>
    <n v="129.9"/>
    <x v="1"/>
  </r>
  <r>
    <s v="f8e2911d-b290-4534-9c71-57a53389379e"/>
    <s v="2ea0ca2a-77fc-4447-b57c-62a6cb4d75a1"/>
    <n v="75245"/>
    <n v="1"/>
    <x v="249"/>
    <n v="226.91"/>
    <x v="1"/>
  </r>
  <r>
    <s v="f9b1e3eb-b7c6-4f30-b8f1-2017dabb3689"/>
    <s v="098431c3-1301-456e-9171-0026d20a3d62"/>
    <n v="55172"/>
    <n v="1"/>
    <x v="249"/>
    <n v="1946.54"/>
    <x v="1"/>
  </r>
  <r>
    <s v="fbdebf37-3695-44ef-8f94-d363f6137c8d"/>
    <s v="c7402157-ae44-45cc-b6a7-b348d5dbd417"/>
    <n v="129938"/>
    <n v="2"/>
    <x v="249"/>
    <n v="426.06"/>
    <x v="1"/>
  </r>
  <r>
    <s v="fd0ad1cf-0966-4bd7-97a5-349d866c8285"/>
    <s v="2ea0ca2a-77fc-4447-b57c-62a6cb4d75a1"/>
    <n v="74298"/>
    <n v="1"/>
    <x v="249"/>
    <n v="54.17"/>
    <x v="0"/>
  </r>
  <r>
    <s v="07c3d570-3bb9-44f6-80d7-ba4825042d05"/>
    <s v="ed1a5b13-3dc5-4212-b989-f59258b4410e"/>
    <n v="148216"/>
    <n v="2"/>
    <x v="250"/>
    <n v="86.51"/>
    <x v="0"/>
  </r>
  <r>
    <s v="0f9547e4-9747-4684-b52a-6df9020db4d1"/>
    <s v="ed1a5b13-3dc5-4212-b989-f59258b4410e"/>
    <n v="147293"/>
    <n v="2"/>
    <x v="250"/>
    <n v="10.81"/>
    <x v="1"/>
  </r>
  <r>
    <s v="10462b34-2872-4120-912f-131e113aed5c"/>
    <s v="2ea0ca2a-77fc-4447-b57c-62a6cb4d75a1"/>
    <n v="78271"/>
    <n v="1"/>
    <x v="250"/>
    <n v="74.62"/>
    <x v="0"/>
  </r>
  <r>
    <s v="119f6a24-b4bd-4ff5-a487-30c6a010a119"/>
    <s v="ed1a5b13-3dc5-4212-b989-f59258b4410e"/>
    <n v="148554"/>
    <n v="2"/>
    <x v="250"/>
    <n v="85.31"/>
    <x v="0"/>
  </r>
  <r>
    <s v="13f050b3-6452-4bb1-9fad-27750dcf8af8"/>
    <s v="2ea0ca2a-77fc-4447-b57c-62a6cb4d75a1"/>
    <n v="27449"/>
    <n v="1"/>
    <x v="250"/>
    <n v="23.66"/>
    <x v="0"/>
  </r>
  <r>
    <s v="14c62aae-3e85-4afc-9efc-078b64670f2e"/>
    <s v="ed1a5b13-3dc5-4212-b989-f59258b4410e"/>
    <n v="147811"/>
    <n v="2"/>
    <x v="250"/>
    <n v="88.92"/>
    <x v="0"/>
  </r>
  <r>
    <s v="171b043b-fa30-456c-ad79-ebcbd6f0b506"/>
    <s v="2ea0ca2a-77fc-4447-b57c-62a6cb4d75a1"/>
    <n v="75571"/>
    <n v="1"/>
    <x v="250"/>
    <n v="75.37"/>
    <x v="0"/>
  </r>
  <r>
    <s v="29b22d2d-c5f0-4fa0-aaac-81a1dc7cf8b3"/>
    <s v="ed1a5b13-3dc5-4212-b989-f59258b4410e"/>
    <n v="135860"/>
    <n v="2"/>
    <x v="250"/>
    <n v="100.24"/>
    <x v="1"/>
  </r>
  <r>
    <s v="2c5f84b6-9d68-475f-8704-736bff8883b3"/>
    <s v="3ca4793d-065e-4112-b023-d1122a2a4b44"/>
    <n v="148827"/>
    <n v="2"/>
    <x v="250"/>
    <n v="85.31"/>
    <x v="0"/>
  </r>
  <r>
    <s v="3763b7a8-a7e3-49e5-9d3d-d736a9a7081f"/>
    <s v="c7402157-ae44-45cc-b6a7-b348d5dbd417"/>
    <n v="148570"/>
    <n v="2"/>
    <x v="250"/>
    <n v="74.09"/>
    <x v="0"/>
  </r>
  <r>
    <s v="3ab5ded2-0e4b-4bd3-b85a-f951bbac69e8"/>
    <s v="098431c3-1301-456e-9171-0026d20a3d62"/>
    <n v="48110"/>
    <n v="1"/>
    <x v="250"/>
    <n v="289.54000000000002"/>
    <x v="1"/>
  </r>
  <r>
    <s v="3f6acecd-ff82-4f59-be51-48998e504d67"/>
    <s v="098431c3-1301-456e-9171-0026d20a3d62"/>
    <n v="27803"/>
    <n v="1"/>
    <x v="250"/>
    <n v="1413.41"/>
    <x v="1"/>
  </r>
  <r>
    <s v="40b10fa5-df14-4289-b12e-e5a56a4329ae"/>
    <s v="3ca4793d-065e-4112-b023-d1122a2a4b44"/>
    <n v="147029"/>
    <n v="2"/>
    <x v="250"/>
    <n v="57.68"/>
    <x v="0"/>
  </r>
  <r>
    <s v="45f9374f-4714-47de-9f2b-bdf0464bd9b9"/>
    <s v="2ea0ca2a-77fc-4447-b57c-62a6cb4d75a1"/>
    <n v="78500"/>
    <n v="1"/>
    <x v="250"/>
    <n v="139.08000000000001"/>
    <x v="0"/>
  </r>
  <r>
    <s v="47eb0433-33f0-4648-811e-a96b1f9e458c"/>
    <s v="c7402157-ae44-45cc-b6a7-b348d5dbd417"/>
    <n v="150356"/>
    <n v="2"/>
    <x v="250"/>
    <n v="86.51"/>
    <x v="0"/>
  </r>
  <r>
    <s v="504bf7c0-12a6-4db2-b515-9c5d72c805ef"/>
    <s v="098431c3-1301-456e-9171-0026d20a3d62"/>
    <n v="21299"/>
    <n v="1"/>
    <x v="250"/>
    <n v="48.4"/>
    <x v="1"/>
  </r>
  <r>
    <s v="515c4d49-60b9-45fb-ad59-8235d6846402"/>
    <s v="c7402157-ae44-45cc-b6a7-b348d5dbd417"/>
    <n v="145113"/>
    <n v="2"/>
    <x v="250"/>
    <n v="711.28"/>
    <x v="1"/>
  </r>
  <r>
    <s v="56737832-12ae-4eb9-96ea-60da1ad40153"/>
    <s v="2ea0ca2a-77fc-4447-b57c-62a6cb4d75a1"/>
    <n v="58700"/>
    <n v="1"/>
    <x v="250"/>
    <n v="117.97"/>
    <x v="1"/>
  </r>
  <r>
    <s v="574d126e-2c87-4b42-a77d-03625879b694"/>
    <s v="2ea0ca2a-77fc-4447-b57c-62a6cb4d75a1"/>
    <n v="24733"/>
    <n v="1"/>
    <x v="250"/>
    <n v="104.93"/>
    <x v="0"/>
  </r>
  <r>
    <s v="598159ca-c6ba-43ce-acb4-4cb000e437f4"/>
    <s v="c7402157-ae44-45cc-b6a7-b348d5dbd417"/>
    <n v="150174"/>
    <n v="2"/>
    <x v="250"/>
    <n v="48.06"/>
    <x v="0"/>
  </r>
  <r>
    <s v="61483ca3-4588-4751-832a-47cb71d30df2"/>
    <s v="ed1a5b13-3dc5-4212-b989-f59258b4410e"/>
    <n v="147813"/>
    <n v="2"/>
    <x v="250"/>
    <n v="76.900000000000006"/>
    <x v="0"/>
  </r>
  <r>
    <s v="618c78a1-8421-422e-ba66-a0b635a1a4e6"/>
    <s v="098431c3-1301-456e-9171-0026d20a3d62"/>
    <n v="78825"/>
    <n v="1"/>
    <x v="250"/>
    <n v="31.18"/>
    <x v="0"/>
  </r>
  <r>
    <s v="65df7517-54ea-46b6-bfd9-c540d7e3c933"/>
    <s v="ed1a5b13-3dc5-4212-b989-f59258b4410e"/>
    <n v="141980"/>
    <n v="2"/>
    <x v="250"/>
    <n v="417.95"/>
    <x v="1"/>
  </r>
  <r>
    <s v="6d14c7fc-e09c-409e-a4a5-406ce9c5982e"/>
    <s v="c7402157-ae44-45cc-b6a7-b348d5dbd417"/>
    <n v="112995"/>
    <n v="2"/>
    <x v="250"/>
    <n v="33.65"/>
    <x v="1"/>
  </r>
  <r>
    <s v="71b59f70-80d2-47d8-9bf7-5b7786a2a889"/>
    <s v="2ea0ca2a-77fc-4447-b57c-62a6cb4d75a1"/>
    <n v="66622"/>
    <n v="1"/>
    <x v="250"/>
    <n v="11.45"/>
    <x v="1"/>
  </r>
  <r>
    <s v="72d64b5b-e735-4bee-913d-89589bfe1086"/>
    <s v="3ca4793d-065e-4112-b023-d1122a2a4b44"/>
    <n v="93244"/>
    <n v="2"/>
    <x v="250"/>
    <n v="34.380000000000003"/>
    <x v="1"/>
  </r>
  <r>
    <s v="74695dde-f45a-4d02-bfcf-d2136a438acf"/>
    <s v="3ca4793d-065e-4112-b023-d1122a2a4b44"/>
    <n v="127099"/>
    <n v="2"/>
    <x v="250"/>
    <n v="2159.4499999999998"/>
    <x v="1"/>
  </r>
  <r>
    <s v="780ba3c4-af64-49a5-9c82-7661752ac87d"/>
    <s v="2ea0ca2a-77fc-4447-b57c-62a6cb4d75a1"/>
    <n v="34010"/>
    <n v="1"/>
    <x v="250"/>
    <n v="40.04"/>
    <x v="1"/>
  </r>
  <r>
    <s v="861f6618-f88d-4e0f-90af-a99d64043057"/>
    <s v="2ea0ca2a-77fc-4447-b57c-62a6cb4d75a1"/>
    <n v="76472"/>
    <n v="1"/>
    <x v="250"/>
    <n v="14.13"/>
    <x v="1"/>
  </r>
  <r>
    <s v="943b6150-f388-42b4-a480-91768bdcf521"/>
    <s v="ed1a5b13-3dc5-4212-b989-f59258b4410e"/>
    <n v="134702"/>
    <n v="2"/>
    <x v="250"/>
    <n v="7.21"/>
    <x v="1"/>
  </r>
  <r>
    <s v="94f4eeb4-196c-4146-bb7f-2f9269ee858e"/>
    <s v="c7402157-ae44-45cc-b6a7-b348d5dbd417"/>
    <n v="69830"/>
    <n v="2"/>
    <x v="250"/>
    <n v="30.13"/>
    <x v="0"/>
  </r>
  <r>
    <s v="986f5ab0-11cb-463a-accf-a9be17cf2856"/>
    <s v="2ea0ca2a-77fc-4447-b57c-62a6cb4d75a1"/>
    <n v="36897"/>
    <n v="1"/>
    <x v="250"/>
    <n v="709.5"/>
    <x v="1"/>
  </r>
  <r>
    <s v="9b74d2ff-f16e-40a5-8279-2386b0de53b8"/>
    <s v="098431c3-1301-456e-9171-0026d20a3d62"/>
    <n v="48678"/>
    <n v="1"/>
    <x v="250"/>
    <n v="10.6"/>
    <x v="1"/>
  </r>
  <r>
    <s v="a2f57e42-2fdd-4122-9697-31579c091d8b"/>
    <s v="ed1a5b13-3dc5-4212-b989-f59258b4410e"/>
    <n v="148904"/>
    <n v="2"/>
    <x v="250"/>
    <n v="20.84"/>
    <x v="0"/>
  </r>
  <r>
    <s v="a3221e81-347e-4679-8e6c-5f14cfd3b58e"/>
    <s v="3ca4793d-065e-4112-b023-d1122a2a4b44"/>
    <n v="139400"/>
    <n v="2"/>
    <x v="250"/>
    <n v="10.81"/>
    <x v="1"/>
  </r>
  <r>
    <s v="a9b4b9a8-90fb-4786-9864-6a506dabf0b9"/>
    <s v="2ea0ca2a-77fc-4447-b57c-62a6cb4d75a1"/>
    <n v="18882"/>
    <n v="1"/>
    <x v="250"/>
    <n v="178.09"/>
    <x v="1"/>
  </r>
  <r>
    <s v="aab2e379-1705-42b5-8dd9-859e770147a4"/>
    <s v="098431c3-1301-456e-9171-0026d20a3d62"/>
    <n v="46781"/>
    <n v="1"/>
    <x v="250"/>
    <n v="169.85"/>
    <x v="1"/>
  </r>
  <r>
    <s v="b00b2278-c63f-400f-b947-ff1413256b27"/>
    <s v="ed1a5b13-3dc5-4212-b989-f59258b4410e"/>
    <n v="148001"/>
    <n v="2"/>
    <x v="250"/>
    <n v="7.21"/>
    <x v="1"/>
  </r>
  <r>
    <s v="b5d10a2a-0832-4450-84b7-b41208ba98d7"/>
    <s v="2ea0ca2a-77fc-4447-b57c-62a6cb4d75a1"/>
    <n v="21739"/>
    <n v="1"/>
    <x v="250"/>
    <n v="50.63"/>
    <x v="1"/>
  </r>
  <r>
    <s v="bbccd137-9d30-4b87-bca1-9825a54077bb"/>
    <s v="ed1a5b13-3dc5-4212-b989-f59258b4410e"/>
    <n v="137111"/>
    <n v="2"/>
    <x v="250"/>
    <n v="12.02"/>
    <x v="1"/>
  </r>
  <r>
    <s v="c84b91cd-93f6-461f-a679-47935ffcc8f7"/>
    <s v="c7402157-ae44-45cc-b6a7-b348d5dbd417"/>
    <n v="94520"/>
    <n v="2"/>
    <x v="250"/>
    <n v="31.24"/>
    <x v="1"/>
  </r>
  <r>
    <s v="ca38f1c1-d576-4937-a81f-86ab65c13c4e"/>
    <s v="098431c3-1301-456e-9171-0026d20a3d62"/>
    <n v="48709"/>
    <n v="1"/>
    <x v="250"/>
    <n v="10.6"/>
    <x v="1"/>
  </r>
  <r>
    <s v="cb1b81da-fbc5-4cc8-8de6-d616ae7f961b"/>
    <s v="098431c3-1301-456e-9171-0026d20a3d62"/>
    <n v="28153"/>
    <n v="1"/>
    <x v="250"/>
    <n v="23.28"/>
    <x v="1"/>
  </r>
  <r>
    <s v="ceb79a50-f489-4105-a425-5246d6c434e3"/>
    <s v="2ea0ca2a-77fc-4447-b57c-62a6cb4d75a1"/>
    <n v="75069"/>
    <n v="1"/>
    <x v="250"/>
    <n v="49.45"/>
    <x v="0"/>
  </r>
  <r>
    <s v="d8d70ebe-ec0f-4473-a6b7-dbefb65358b3"/>
    <s v="098431c3-1301-456e-9171-0026d20a3d62"/>
    <n v="20156"/>
    <n v="1"/>
    <x v="250"/>
    <n v="131.58000000000001"/>
    <x v="1"/>
  </r>
  <r>
    <s v="df07811f-ea0d-4126-9836-c04b584fdcfb"/>
    <s v="3ca4793d-065e-4112-b023-d1122a2a4b44"/>
    <n v="148825"/>
    <n v="2"/>
    <x v="250"/>
    <n v="235.51"/>
    <x v="0"/>
  </r>
  <r>
    <s v="e771eea5-992d-4fef-ae91-ec2a85fa9a66"/>
    <s v="098431c3-1301-456e-9171-0026d20a3d62"/>
    <n v="51850"/>
    <n v="1"/>
    <x v="250"/>
    <n v="136.71"/>
    <x v="1"/>
  </r>
  <r>
    <s v="ec742a3a-5896-40e5-ac4d-e2cb8d2ab566"/>
    <s v="ed1a5b13-3dc5-4212-b989-f59258b4410e"/>
    <n v="149705"/>
    <n v="2"/>
    <x v="250"/>
    <n v="66.09"/>
    <x v="0"/>
  </r>
  <r>
    <s v="f2f6e002-ea72-4637-9086-60974932722e"/>
    <s v="c7402157-ae44-45cc-b6a7-b348d5dbd417"/>
    <n v="110737"/>
    <n v="2"/>
    <x v="250"/>
    <n v="28.84"/>
    <x v="1"/>
  </r>
  <r>
    <s v="f85374bc-25c9-4171-bb7b-27c657469a38"/>
    <s v="3ca4793d-065e-4112-b023-d1122a2a4b44"/>
    <n v="123653"/>
    <n v="2"/>
    <x v="250"/>
    <n v="9.61"/>
    <x v="1"/>
  </r>
  <r>
    <s v="00d3353b-42df-41b1-ba7b-c042dae9f6f3"/>
    <s v="c7402157-ae44-45cc-b6a7-b348d5dbd417"/>
    <n v="150435"/>
    <n v="2"/>
    <x v="251"/>
    <n v="76.900000000000006"/>
    <x v="0"/>
  </r>
  <r>
    <s v="08c72207-11fa-4361-a2b9-41861fcc244c"/>
    <s v="c7402157-ae44-45cc-b6a7-b348d5dbd417"/>
    <n v="150380"/>
    <n v="2"/>
    <x v="251"/>
    <n v="57.68"/>
    <x v="0"/>
  </r>
  <r>
    <s v="0d6c6b66-900d-44f6-b15b-d34a634392ec"/>
    <s v="098431c3-1301-456e-9171-0026d20a3d62"/>
    <n v="78528"/>
    <n v="1"/>
    <x v="251"/>
    <n v="117.77"/>
    <x v="0"/>
  </r>
  <r>
    <s v="10e920b2-ebec-4bb5-a05d-119926c22e8b"/>
    <s v="3ca4793d-065e-4112-b023-d1122a2a4b44"/>
    <n v="144504"/>
    <n v="2"/>
    <x v="251"/>
    <n v="180.24"/>
    <x v="1"/>
  </r>
  <r>
    <s v="116b90b2-8287-4793-8f78-24662adf0a1d"/>
    <s v="c7402157-ae44-45cc-b6a7-b348d5dbd417"/>
    <n v="150820"/>
    <n v="2"/>
    <x v="251"/>
    <n v="62.32"/>
    <x v="0"/>
  </r>
  <r>
    <s v="15c1c830-0ef5-4f47-a791-e601143f7ffa"/>
    <s v="098431c3-1301-456e-9171-0026d20a3d62"/>
    <n v="24772"/>
    <n v="1"/>
    <x v="251"/>
    <n v="29.44"/>
    <x v="1"/>
  </r>
  <r>
    <s v="19cdc5e2-fe9d-48da-93db-20873546562f"/>
    <s v="c7402157-ae44-45cc-b6a7-b348d5dbd417"/>
    <n v="69808"/>
    <n v="2"/>
    <x v="251"/>
    <n v="48.06"/>
    <x v="0"/>
  </r>
  <r>
    <s v="1aa795d8-77d2-4dae-9717-2b5484bc3d56"/>
    <s v="3ca4793d-065e-4112-b023-d1122a2a4b44"/>
    <n v="138235"/>
    <n v="2"/>
    <x v="251"/>
    <n v="192.01"/>
    <x v="1"/>
  </r>
  <r>
    <s v="212e7f36-5de5-4975-879e-b1e876e73dbd"/>
    <s v="c7402157-ae44-45cc-b6a7-b348d5dbd417"/>
    <n v="79067"/>
    <n v="2"/>
    <x v="251"/>
    <n v="62.49"/>
    <x v="1"/>
  </r>
  <r>
    <s v="230deebd-0dad-43d2-88e6-99845e31b82e"/>
    <s v="ed1a5b13-3dc5-4212-b989-f59258b4410e"/>
    <n v="148797"/>
    <n v="2"/>
    <x v="251"/>
    <n v="76.650000000000006"/>
    <x v="0"/>
  </r>
  <r>
    <s v="25aeaf68-2e09-46d0-8297-527663b08ff8"/>
    <s v="3ca4793d-065e-4112-b023-d1122a2a4b44"/>
    <n v="65348"/>
    <n v="2"/>
    <x v="251"/>
    <n v="10.78"/>
    <x v="0"/>
  </r>
  <r>
    <s v="278a4a34-db5e-4761-9bf5-7fb3b8a835f7"/>
    <s v="3ca4793d-065e-4112-b023-d1122a2a4b44"/>
    <n v="146001"/>
    <n v="2"/>
    <x v="251"/>
    <n v="76.900000000000006"/>
    <x v="0"/>
  </r>
  <r>
    <s v="2e885f1a-02f5-463c-913d-96b3a4ed98df"/>
    <s v="ed1a5b13-3dc5-4212-b989-f59258b4410e"/>
    <n v="147938"/>
    <n v="2"/>
    <x v="251"/>
    <n v="57.68"/>
    <x v="0"/>
  </r>
  <r>
    <s v="353f8102-319f-4ed4-a760-f93a3f7e5319"/>
    <s v="2ea0ca2a-77fc-4447-b57c-62a6cb4d75a1"/>
    <n v="36856"/>
    <n v="1"/>
    <x v="251"/>
    <n v="14.13"/>
    <x v="1"/>
  </r>
  <r>
    <s v="36b833af-65b1-4dad-8d2a-92228e5206ba"/>
    <s v="c7402157-ae44-45cc-b6a7-b348d5dbd417"/>
    <n v="129938"/>
    <n v="2"/>
    <x v="251"/>
    <n v="392.2"/>
    <x v="1"/>
  </r>
  <r>
    <s v="3f7f07af-253b-43f4-9d41-76bc037ba32e"/>
    <s v="ed1a5b13-3dc5-4212-b989-f59258b4410e"/>
    <n v="146824"/>
    <n v="2"/>
    <x v="251"/>
    <n v="432.4"/>
    <x v="1"/>
  </r>
  <r>
    <s v="44f349ab-a97c-4e69-a5fe-67dfefdfe843"/>
    <s v="ed1a5b13-3dc5-4212-b989-f59258b4410e"/>
    <n v="65504"/>
    <n v="2"/>
    <x v="251"/>
    <n v="27.63"/>
    <x v="1"/>
  </r>
  <r>
    <s v="4630870e-8f91-4a00-9ed8-5d9cf86841ad"/>
    <s v="2ea0ca2a-77fc-4447-b57c-62a6cb4d75a1"/>
    <n v="76796"/>
    <n v="1"/>
    <x v="251"/>
    <n v="14.13"/>
    <x v="1"/>
  </r>
  <r>
    <s v="4a1b32a1-5d0d-4b2f-805c-80ec4d212ed5"/>
    <s v="45baf1d2-e066-4f40-8fc5-c61c08d4af4c"/>
    <n v="75344"/>
    <n v="1"/>
    <x v="251"/>
    <n v="31.8"/>
    <x v="1"/>
  </r>
  <r>
    <s v="509333e6-e2e3-43d4-8a9a-965f3bb4dfcd"/>
    <s v="2ea0ca2a-77fc-4447-b57c-62a6cb4d75a1"/>
    <n v="77779"/>
    <n v="1"/>
    <x v="251"/>
    <n v="332.73"/>
    <x v="1"/>
  </r>
  <r>
    <s v="526d8ba4-1531-4015-a7ac-8ad18adfb89e"/>
    <s v="2ea0ca2a-77fc-4447-b57c-62a6cb4d75a1"/>
    <n v="75552"/>
    <n v="1"/>
    <x v="251"/>
    <n v="10.6"/>
    <x v="1"/>
  </r>
  <r>
    <s v="54f93e12-8bfa-4494-b7e8-2188bcdbddda"/>
    <s v="098431c3-1301-456e-9171-0026d20a3d62"/>
    <n v="37246"/>
    <n v="1"/>
    <x v="251"/>
    <n v="35.32"/>
    <x v="1"/>
  </r>
  <r>
    <s v="56016cdc-0e67-43dd-91a2-8dba7164c850"/>
    <s v="c7402157-ae44-45cc-b6a7-b348d5dbd417"/>
    <n v="137007"/>
    <n v="2"/>
    <x v="251"/>
    <n v="10.81"/>
    <x v="1"/>
  </r>
  <r>
    <s v="59b21efc-eae7-4355-acf9-812db54ca848"/>
    <s v="3ca4793d-065e-4112-b023-d1122a2a4b44"/>
    <n v="110856"/>
    <n v="2"/>
    <x v="251"/>
    <n v="28.84"/>
    <x v="1"/>
  </r>
  <r>
    <s v="59e6aa1c-f4e7-4ca2-b4e8-d9936160d179"/>
    <s v="2ea0ca2a-77fc-4447-b57c-62a6cb4d75a1"/>
    <n v="77784"/>
    <n v="1"/>
    <x v="251"/>
    <n v="109.9"/>
    <x v="0"/>
  </r>
  <r>
    <s v="653c939c-6876-4a46-9e2a-72909aa52e4b"/>
    <s v="2ea0ca2a-77fc-4447-b57c-62a6cb4d75a1"/>
    <n v="78887"/>
    <n v="1"/>
    <x v="251"/>
    <n v="61.24"/>
    <x v="0"/>
  </r>
  <r>
    <s v="66a7a57d-c4de-4db9-baec-41fb7f7d97ed"/>
    <s v="3ca4793d-065e-4112-b023-d1122a2a4b44"/>
    <n v="150097"/>
    <n v="2"/>
    <x v="251"/>
    <n v="85.31"/>
    <x v="0"/>
  </r>
  <r>
    <s v="66e765f7-a43f-4e25-954d-846d55d3bd9d"/>
    <s v="2ea0ca2a-77fc-4447-b57c-62a6cb4d75a1"/>
    <n v="76605"/>
    <n v="1"/>
    <x v="251"/>
    <n v="569.61"/>
    <x v="1"/>
  </r>
  <r>
    <s v="67022115-cf3f-444a-ab6a-901a52245d6d"/>
    <s v="2ea0ca2a-77fc-4447-b57c-62a6cb4d75a1"/>
    <n v="75446"/>
    <n v="1"/>
    <x v="251"/>
    <n v="333.84"/>
    <x v="1"/>
  </r>
  <r>
    <s v="6f03358b-b449-491b-bddd-b639d8d15b59"/>
    <s v="3ca4793d-065e-4112-b023-d1122a2a4b44"/>
    <n v="148091"/>
    <n v="2"/>
    <x v="251"/>
    <n v="76.900000000000006"/>
    <x v="0"/>
  </r>
  <r>
    <s v="70cba771-bc29-42f5-8ee3-1d4a1d0346a7"/>
    <s v="c7402157-ae44-45cc-b6a7-b348d5dbd417"/>
    <n v="127358"/>
    <n v="2"/>
    <x v="251"/>
    <n v="10.72"/>
    <x v="1"/>
  </r>
  <r>
    <s v="7231b11f-1ec8-427e-a696-2ecf71d2ede7"/>
    <s v="c7402157-ae44-45cc-b6a7-b348d5dbd417"/>
    <n v="90147"/>
    <n v="2"/>
    <x v="251"/>
    <n v="97.33"/>
    <x v="1"/>
  </r>
  <r>
    <s v="7356821b-322a-4399-97cd-0c927603210b"/>
    <s v="098431c3-1301-456e-9171-0026d20a3d62"/>
    <n v="69348"/>
    <n v="1"/>
    <x v="251"/>
    <n v="273.26"/>
    <x v="1"/>
  </r>
  <r>
    <s v="763c42b0-16a4-4a67-9791-b1e2c59f64de"/>
    <s v="2ea0ca2a-77fc-4447-b57c-62a6cb4d75a1"/>
    <n v="42038"/>
    <n v="1"/>
    <x v="251"/>
    <n v="69.16"/>
    <x v="1"/>
  </r>
  <r>
    <s v="7980e9ca-87db-418c-8d8d-2db3a5a9c857"/>
    <s v="2ea0ca2a-77fc-4447-b57c-62a6cb4d75a1"/>
    <n v="28924"/>
    <n v="1"/>
    <x v="251"/>
    <n v="21.19"/>
    <x v="1"/>
  </r>
  <r>
    <s v="7d16b433-3dfa-4734-a228-dfba15354673"/>
    <s v="3ca4793d-065e-4112-b023-d1122a2a4b44"/>
    <n v="140337"/>
    <n v="2"/>
    <x v="251"/>
    <n v="96.12"/>
    <x v="1"/>
  </r>
  <r>
    <s v="7e5b06f6-0d13-4911-bb5c-c3fdda354dd9"/>
    <s v="2ea0ca2a-77fc-4447-b57c-62a6cb4d75a1"/>
    <n v="63510"/>
    <n v="1"/>
    <x v="251"/>
    <n v="10.6"/>
    <x v="1"/>
  </r>
  <r>
    <s v="8502cf92-800c-467e-9d27-077f7d8569fd"/>
    <s v="ed1a5b13-3dc5-4212-b989-f59258b4410e"/>
    <n v="144802"/>
    <n v="2"/>
    <x v="251"/>
    <n v="55.04"/>
    <x v="0"/>
  </r>
  <r>
    <s v="86302f0f-5316-4516-aecf-2a4044fcbe3e"/>
    <s v="2ea0ca2a-77fc-4447-b57c-62a6cb4d75a1"/>
    <n v="33777"/>
    <n v="1"/>
    <x v="251"/>
    <n v="195.89"/>
    <x v="1"/>
  </r>
  <r>
    <s v="89b0d318-cef3-4e11-b5c3-3de5c39901ad"/>
    <s v="2ea0ca2a-77fc-4447-b57c-62a6cb4d75a1"/>
    <n v="52221"/>
    <n v="1"/>
    <x v="251"/>
    <n v="10.6"/>
    <x v="1"/>
  </r>
  <r>
    <s v="8ed6999d-61f7-4f50-95bd-1711a16a923e"/>
    <s v="c7402157-ae44-45cc-b6a7-b348d5dbd417"/>
    <n v="93870"/>
    <n v="2"/>
    <x v="251"/>
    <n v="445.04"/>
    <x v="1"/>
  </r>
  <r>
    <s v="92a1d12d-6a71-43ac-8e01-a74ecf0ad42a"/>
    <s v="098431c3-1301-456e-9171-0026d20a3d62"/>
    <n v="42172"/>
    <n v="1"/>
    <x v="251"/>
    <n v="498.9"/>
    <x v="1"/>
  </r>
  <r>
    <s v="95ee233f-ef84-42c7-a48e-62fc707a4a13"/>
    <s v="2ea0ca2a-77fc-4447-b57c-62a6cb4d75a1"/>
    <n v="34337"/>
    <n v="1"/>
    <x v="251"/>
    <n v="40.04"/>
    <x v="0"/>
  </r>
  <r>
    <s v="968fc030-21c5-441e-8fda-14e2f7a0e9c7"/>
    <s v="c7402157-ae44-45cc-b6a7-b348d5dbd417"/>
    <n v="90146"/>
    <n v="2"/>
    <x v="251"/>
    <n v="28.84"/>
    <x v="1"/>
  </r>
  <r>
    <s v="9b8100e3-77ae-47e7-89c5-c659651370c6"/>
    <s v="098431c3-1301-456e-9171-0026d20a3d62"/>
    <n v="36452"/>
    <n v="1"/>
    <x v="251"/>
    <n v="204.61"/>
    <x v="1"/>
  </r>
  <r>
    <s v="a248aa12-94bc-4d8c-a365-9f77b683c68f"/>
    <s v="c7402157-ae44-45cc-b6a7-b348d5dbd417"/>
    <n v="91035"/>
    <n v="2"/>
    <x v="251"/>
    <n v="38.450000000000003"/>
    <x v="1"/>
  </r>
  <r>
    <s v="a5d75197-fbb1-4159-b476-d2d10e9809a5"/>
    <s v="ed1a5b13-3dc5-4212-b989-f59258b4410e"/>
    <n v="147678"/>
    <n v="2"/>
    <x v="251"/>
    <n v="10.81"/>
    <x v="1"/>
  </r>
  <r>
    <s v="ab401451-0762-4a9e-a4af-f30b647cb216"/>
    <s v="ed1a5b13-3dc5-4212-b989-f59258b4410e"/>
    <n v="134474"/>
    <n v="2"/>
    <x v="251"/>
    <n v="632.79"/>
    <x v="1"/>
  </r>
  <r>
    <s v="ac8cb47d-3bcf-42d9-b8a6-f5ae9602d9e7"/>
    <s v="3ca4793d-065e-4112-b023-d1122a2a4b44"/>
    <n v="52337"/>
    <n v="2"/>
    <x v="251"/>
    <n v="314.31"/>
    <x v="1"/>
  </r>
  <r>
    <s v="ade0e583-e497-4ec8-a464-f9e301babe62"/>
    <s v="098431c3-1301-456e-9171-0026d20a3d62"/>
    <n v="45705"/>
    <n v="1"/>
    <x v="251"/>
    <n v="172.95"/>
    <x v="1"/>
  </r>
  <r>
    <s v="ae057034-f458-491f-bf82-c634ef746409"/>
    <s v="2ea0ca2a-77fc-4447-b57c-62a6cb4d75a1"/>
    <n v="46899"/>
    <n v="1"/>
    <x v="251"/>
    <n v="88.59"/>
    <x v="1"/>
  </r>
  <r>
    <s v="b26528a5-dba6-48c5-af46-bb0302ef0e22"/>
    <s v="ed1a5b13-3dc5-4212-b989-f59258b4410e"/>
    <n v="145208"/>
    <n v="2"/>
    <x v="251"/>
    <n v="10.81"/>
    <x v="1"/>
  </r>
  <r>
    <s v="b3a81a04-c953-42c5-bbac-953ea198abe6"/>
    <s v="c7402157-ae44-45cc-b6a7-b348d5dbd417"/>
    <n v="127148"/>
    <n v="2"/>
    <x v="251"/>
    <n v="12.02"/>
    <x v="1"/>
  </r>
  <r>
    <s v="b4c8c3c3-5888-46e0-ab34-20f94a05343a"/>
    <s v="c7402157-ae44-45cc-b6a7-b348d5dbd417"/>
    <n v="52919"/>
    <n v="2"/>
    <x v="251"/>
    <n v="40.85"/>
    <x v="1"/>
  </r>
  <r>
    <s v="bef01b71-07f5-484f-a2e1-6180dcfd816c"/>
    <s v="ed1a5b13-3dc5-4212-b989-f59258b4410e"/>
    <n v="140088"/>
    <n v="2"/>
    <x v="251"/>
    <n v="84.11"/>
    <x v="1"/>
  </r>
  <r>
    <s v="c0b04a01-f252-44be-8887-8ee3bb902132"/>
    <s v="2ea0ca2a-77fc-4447-b57c-62a6cb4d75a1"/>
    <n v="35048"/>
    <n v="1"/>
    <x v="251"/>
    <n v="93.28"/>
    <x v="1"/>
  </r>
  <r>
    <s v="c7c70009-9307-433a-873e-24dda189a8f7"/>
    <s v="098431c3-1301-456e-9171-0026d20a3d62"/>
    <n v="79115"/>
    <n v="1"/>
    <x v="251"/>
    <n v="117.73"/>
    <x v="0"/>
  </r>
  <r>
    <s v="cce7c291-15a2-4405-8945-7b07f81e3d24"/>
    <s v="2ea0ca2a-77fc-4447-b57c-62a6cb4d75a1"/>
    <n v="78472"/>
    <n v="1"/>
    <x v="251"/>
    <n v="75.37"/>
    <x v="0"/>
  </r>
  <r>
    <s v="ce1c90fa-c356-46dc-a944-497ca8c04a02"/>
    <s v="ed1a5b13-3dc5-4212-b989-f59258b4410e"/>
    <n v="149645"/>
    <n v="2"/>
    <x v="251"/>
    <n v="55.04"/>
    <x v="0"/>
  </r>
  <r>
    <s v="cf4cb8a3-23f7-4a91-bc7f-07a3d29af50c"/>
    <s v="ed1a5b13-3dc5-4212-b989-f59258b4410e"/>
    <n v="150797"/>
    <n v="2"/>
    <x v="251"/>
    <n v="242.7"/>
    <x v="0"/>
  </r>
  <r>
    <s v="d161bbbb-8c8e-4c67-bceb-0270eb15142b"/>
    <s v="2ea0ca2a-77fc-4447-b57c-62a6cb4d75a1"/>
    <n v="76683"/>
    <n v="1"/>
    <x v="251"/>
    <n v="75.37"/>
    <x v="0"/>
  </r>
  <r>
    <s v="d330e7a1-c413-4748-bf07-142effacd2be"/>
    <s v="c7402157-ae44-45cc-b6a7-b348d5dbd417"/>
    <n v="94005"/>
    <n v="2"/>
    <x v="251"/>
    <n v="43.26"/>
    <x v="1"/>
  </r>
  <r>
    <s v="d3f3e0c3-eea8-47a0-882b-57699c1859f8"/>
    <s v="3ca4793d-065e-4112-b023-d1122a2a4b44"/>
    <n v="127099"/>
    <n v="2"/>
    <x v="251"/>
    <n v="31.04"/>
    <x v="1"/>
  </r>
  <r>
    <s v="d421c240-1986-490e-9642-040efa684f3d"/>
    <s v="c7402157-ae44-45cc-b6a7-b348d5dbd417"/>
    <n v="149281"/>
    <n v="2"/>
    <x v="251"/>
    <n v="85.31"/>
    <x v="0"/>
  </r>
  <r>
    <s v="d8b23571-c9d5-4add-b04a-830a03539d40"/>
    <s v="45baf1d2-e066-4f40-8fc5-c61c08d4af4c"/>
    <n v="79169"/>
    <n v="1"/>
    <x v="251"/>
    <n v="102.45"/>
    <x v="0"/>
  </r>
  <r>
    <s v="d9c57f45-ffd6-45aa-bf7c-cfaa335d27c8"/>
    <s v="45baf1d2-e066-4f40-8fc5-c61c08d4af4c"/>
    <n v="66947"/>
    <n v="1"/>
    <x v="251"/>
    <n v="75.37"/>
    <x v="0"/>
  </r>
  <r>
    <s v="dd333332-7510-459b-87c1-d2b1be2b1cb1"/>
    <s v="2ea0ca2a-77fc-4447-b57c-62a6cb4d75a1"/>
    <n v="73915"/>
    <n v="1"/>
    <x v="251"/>
    <n v="83.61"/>
    <x v="0"/>
  </r>
  <r>
    <s v="e22592df-39f3-408f-ab03-8ff0fecadd15"/>
    <s v="ed1a5b13-3dc5-4212-b989-f59258b4410e"/>
    <n v="144804"/>
    <n v="2"/>
    <x v="251"/>
    <n v="23.66"/>
    <x v="0"/>
  </r>
  <r>
    <s v="e41b551b-45d3-450d-a9cc-1761a06cb0fd"/>
    <s v="c7402157-ae44-45cc-b6a7-b348d5dbd417"/>
    <n v="93421"/>
    <n v="2"/>
    <x v="251"/>
    <n v="43.26"/>
    <x v="1"/>
  </r>
  <r>
    <s v="ec0ea8d4-15df-4f8f-95ed-c1d1f2b38f92"/>
    <s v="098431c3-1301-456e-9171-0026d20a3d62"/>
    <n v="19796"/>
    <n v="1"/>
    <x v="251"/>
    <n v="23.66"/>
    <x v="1"/>
  </r>
  <r>
    <s v="ecf2ea71-5fcb-4ed4-aece-a63c5736810a"/>
    <s v="ed1a5b13-3dc5-4212-b989-f59258b4410e"/>
    <n v="146684"/>
    <n v="2"/>
    <x v="251"/>
    <n v="141.78"/>
    <x v="1"/>
  </r>
  <r>
    <s v="f3c761f3-3bf9-436b-9e0c-5a7dffb8bed5"/>
    <s v="2ea0ca2a-77fc-4447-b57c-62a6cb4d75a1"/>
    <n v="74453"/>
    <n v="1"/>
    <x v="251"/>
    <n v="14.13"/>
    <x v="1"/>
  </r>
  <r>
    <s v="fc15b4a0-ffb9-453f-a0e4-89a04e8a3bab"/>
    <s v="c7402157-ae44-45cc-b6a7-b348d5dbd417"/>
    <n v="87453"/>
    <n v="2"/>
    <x v="251"/>
    <n v="10.81"/>
    <x v="1"/>
  </r>
  <r>
    <s v="fecef4fe-62b8-42ff-ac98-5de7950fe1a3"/>
    <s v="ed1a5b13-3dc5-4212-b989-f59258b4410e"/>
    <n v="150091"/>
    <n v="2"/>
    <x v="251"/>
    <n v="48.06"/>
    <x v="0"/>
  </r>
  <r>
    <s v="0288ec06-a111-4ed2-870f-8dd7f0372aaf"/>
    <s v="ed1a5b13-3dc5-4212-b989-f59258b4410e"/>
    <n v="131539"/>
    <n v="2"/>
    <x v="252"/>
    <n v="322.42"/>
    <x v="1"/>
  </r>
  <r>
    <s v="0999f8ad-f128-4901-a694-8c8775180f0c"/>
    <s v="2ea0ca2a-77fc-4447-b57c-62a6cb4d75a1"/>
    <n v="37909"/>
    <n v="1"/>
    <x v="252"/>
    <n v="35.33"/>
    <x v="1"/>
  </r>
  <r>
    <s v="12e276a0-dddb-4a97-b13b-ffbb1d26e497"/>
    <s v="2ea0ca2a-77fc-4447-b57c-62a6cb4d75a1"/>
    <n v="74369"/>
    <n v="1"/>
    <x v="252"/>
    <n v="500.2"/>
    <x v="1"/>
  </r>
  <r>
    <s v="14f8b904-5b0d-4d25-8e56-e67c549aa4bd"/>
    <s v="3ca4793d-065e-4112-b023-d1122a2a4b44"/>
    <n v="150588"/>
    <n v="2"/>
    <x v="252"/>
    <n v="82.2"/>
    <x v="0"/>
  </r>
  <r>
    <s v="1c7469eb-86bc-46db-b193-15d51f5cc49f"/>
    <s v="45baf1d2-e066-4f40-8fc5-c61c08d4af4c"/>
    <n v="75344"/>
    <n v="1"/>
    <x v="252"/>
    <n v="11.78"/>
    <x v="1"/>
  </r>
  <r>
    <s v="1fe4ea68-4fd8-48ea-9df2-71643ec2e24c"/>
    <s v="c7402157-ae44-45cc-b6a7-b348d5dbd417"/>
    <n v="63712"/>
    <n v="2"/>
    <x v="252"/>
    <n v="851.03"/>
    <x v="1"/>
  </r>
  <r>
    <s v="20923e7d-1431-4747-af35-25cf73cffd45"/>
    <s v="c7402157-ae44-45cc-b6a7-b348d5dbd417"/>
    <n v="125679"/>
    <n v="2"/>
    <x v="252"/>
    <n v="754.55"/>
    <x v="1"/>
  </r>
  <r>
    <s v="20d4a3bd-52a7-4d07-89f8-82933c4ca07a"/>
    <s v="c7402157-ae44-45cc-b6a7-b348d5dbd417"/>
    <n v="150420"/>
    <n v="2"/>
    <x v="252"/>
    <n v="85.31"/>
    <x v="0"/>
  </r>
  <r>
    <s v="235bfcb0-18c2-4a4e-b796-378777b5ec5f"/>
    <s v="ed1a5b13-3dc5-4212-b989-f59258b4410e"/>
    <n v="150896"/>
    <n v="2"/>
    <x v="252"/>
    <n v="237.89"/>
    <x v="0"/>
  </r>
  <r>
    <s v="24281316-a026-479d-90fb-ea2234ff96e8"/>
    <s v="ed1a5b13-3dc5-4212-b989-f59258b4410e"/>
    <n v="148557"/>
    <n v="2"/>
    <x v="252"/>
    <n v="28.84"/>
    <x v="0"/>
  </r>
  <r>
    <s v="250c4c91-d4fb-47f1-9842-9df6233cbda6"/>
    <s v="2ea0ca2a-77fc-4447-b57c-62a6cb4d75a1"/>
    <n v="29936"/>
    <n v="1"/>
    <x v="252"/>
    <n v="47.11"/>
    <x v="1"/>
  </r>
  <r>
    <s v="25758bd6-dbb4-4351-b66e-ead89ff1d8c6"/>
    <s v="45baf1d2-e066-4f40-8fc5-c61c08d4af4c"/>
    <n v="77088"/>
    <n v="1"/>
    <x v="252"/>
    <n v="197.91"/>
    <x v="1"/>
  </r>
  <r>
    <s v="2575b1b2-178b-40d4-ac61-cf584dbf2ac4"/>
    <s v="c7402157-ae44-45cc-b6a7-b348d5dbd417"/>
    <n v="146584"/>
    <n v="2"/>
    <x v="252"/>
    <n v="444.32"/>
    <x v="1"/>
  </r>
  <r>
    <s v="2a0f7de2-af73-499c-b2b4-90e31e3693d3"/>
    <s v="098431c3-1301-456e-9171-0026d20a3d62"/>
    <n v="18454"/>
    <n v="1"/>
    <x v="252"/>
    <n v="9.42"/>
    <x v="1"/>
  </r>
  <r>
    <s v="2a30a220-aefe-4028-8feb-8a987d4e383b"/>
    <s v="c7402157-ae44-45cc-b6a7-b348d5dbd417"/>
    <n v="138736"/>
    <n v="2"/>
    <x v="252"/>
    <n v="817.03"/>
    <x v="1"/>
  </r>
  <r>
    <s v="2aeaae66-637b-40c1-b812-0d69f00f89b6"/>
    <s v="2ea0ca2a-77fc-4447-b57c-62a6cb4d75a1"/>
    <n v="47466"/>
    <n v="1"/>
    <x v="252"/>
    <n v="306.08999999999997"/>
    <x v="1"/>
  </r>
  <r>
    <s v="2cff68b9-64c3-4b19-90c7-3e9e49f61c85"/>
    <s v="2ea0ca2a-77fc-4447-b57c-62a6cb4d75a1"/>
    <n v="66622"/>
    <n v="1"/>
    <x v="252"/>
    <n v="29.78"/>
    <x v="1"/>
  </r>
  <r>
    <s v="31ce9365-ffe7-4db8-86d2-202f1ed7d99d"/>
    <s v="c7402157-ae44-45cc-b6a7-b348d5dbd417"/>
    <n v="148077"/>
    <n v="2"/>
    <x v="252"/>
    <n v="21.44"/>
    <x v="1"/>
  </r>
  <r>
    <s v="41f87dce-89d3-4d01-a230-db7b256da1cd"/>
    <s v="2ea0ca2a-77fc-4447-b57c-62a6cb4d75a1"/>
    <n v="38794"/>
    <n v="1"/>
    <x v="252"/>
    <n v="198.07"/>
    <x v="1"/>
  </r>
  <r>
    <s v="42735d48-8f03-4e06-a28c-41f0077ebc59"/>
    <s v="ed1a5b13-3dc5-4212-b989-f59258b4410e"/>
    <n v="149756"/>
    <n v="2"/>
    <x v="252"/>
    <n v="62.48"/>
    <x v="0"/>
  </r>
  <r>
    <s v="492ddec4-a6df-4cfb-b13b-551525032b01"/>
    <s v="2ea0ca2a-77fc-4447-b57c-62a6cb4d75a1"/>
    <n v="45515"/>
    <n v="1"/>
    <x v="252"/>
    <n v="38.1"/>
    <x v="1"/>
  </r>
  <r>
    <s v="4a7bba93-953d-4853-9f1d-42a96b89c431"/>
    <s v="ed1a5b13-3dc5-4212-b989-f59258b4410e"/>
    <n v="146657"/>
    <n v="2"/>
    <x v="252"/>
    <n v="549.48"/>
    <x v="1"/>
  </r>
  <r>
    <s v="4ab4ac0c-6557-45ac-8f3f-0f0cd4ba7df1"/>
    <s v="3ca4793d-065e-4112-b023-d1122a2a4b44"/>
    <n v="138235"/>
    <n v="2"/>
    <x v="252"/>
    <n v="172.95"/>
    <x v="1"/>
  </r>
  <r>
    <s v="556766c6-baf5-4e9b-89ed-838a1cde695f"/>
    <s v="2ea0ca2a-77fc-4447-b57c-62a6cb4d75a1"/>
    <n v="38703"/>
    <n v="1"/>
    <x v="252"/>
    <n v="22.965"/>
    <x v="1"/>
  </r>
  <r>
    <s v="63496cc6-c4c2-4d27-b42f-851913552fc7"/>
    <s v="3ca4793d-065e-4112-b023-d1122a2a4b44"/>
    <n v="131380"/>
    <n v="2"/>
    <x v="252"/>
    <n v="1213.8900000000001"/>
    <x v="1"/>
  </r>
  <r>
    <s v="69b4846a-ae9d-4caa-9836-6f8c72866d47"/>
    <s v="2ea0ca2a-77fc-4447-b57c-62a6cb4d75a1"/>
    <n v="45515"/>
    <n v="1"/>
    <x v="252"/>
    <n v="38.1"/>
    <x v="1"/>
  </r>
  <r>
    <s v="6b696281-caa3-4156-9e53-017e68bb3dfd"/>
    <s v="3ca4793d-065e-4112-b023-d1122a2a4b44"/>
    <n v="150592"/>
    <n v="2"/>
    <x v="252"/>
    <n v="48.87"/>
    <x v="0"/>
  </r>
  <r>
    <s v="70ff66de-bd7b-4953-b2fa-7e567a0eeb19"/>
    <s v="098431c3-1301-456e-9171-0026d20a3d62"/>
    <n v="29353"/>
    <n v="1"/>
    <x v="252"/>
    <n v="476.15"/>
    <x v="1"/>
  </r>
  <r>
    <s v="71685940-668b-4542-a7e9-d082793a1b01"/>
    <s v="2ea0ca2a-77fc-4447-b57c-62a6cb4d75a1"/>
    <n v="29088"/>
    <n v="1"/>
    <x v="252"/>
    <n v="216.84"/>
    <x v="1"/>
  </r>
  <r>
    <s v="760441ec-4493-4a03-9027-c5051cc3fc17"/>
    <s v="098431c3-1301-456e-9171-0026d20a3d62"/>
    <n v="27876"/>
    <n v="1"/>
    <x v="252"/>
    <n v="89.5"/>
    <x v="0"/>
  </r>
  <r>
    <s v="76b9d797-fa94-44ca-aae3-1310f82fab80"/>
    <s v="c7402157-ae44-45cc-b6a7-b348d5dbd417"/>
    <n v="149809"/>
    <n v="2"/>
    <x v="252"/>
    <n v="233.52"/>
    <x v="0"/>
  </r>
  <r>
    <s v="775e8090-680b-4ba9-b9ec-41443c141dd5"/>
    <s v="ed1a5b13-3dc5-4212-b989-f59258b4410e"/>
    <n v="143810"/>
    <n v="2"/>
    <x v="252"/>
    <n v="127.36"/>
    <x v="1"/>
  </r>
  <r>
    <s v="7817c7fd-3620-4acb-898e-545db882112b"/>
    <s v="ed1a5b13-3dc5-4212-b989-f59258b4410e"/>
    <n v="138762"/>
    <n v="2"/>
    <x v="252"/>
    <n v="64.89"/>
    <x v="1"/>
  </r>
  <r>
    <s v="78b38b0d-cbfe-4ade-ac54-7f61821e2c49"/>
    <s v="ed1a5b13-3dc5-4212-b989-f59258b4410e"/>
    <n v="145833"/>
    <n v="2"/>
    <x v="252"/>
    <n v="199.87"/>
    <x v="1"/>
  </r>
  <r>
    <s v="79fea891-8022-4ea8-ab86-2c7ea6035bfb"/>
    <s v="2ea0ca2a-77fc-4447-b57c-62a6cb4d75a1"/>
    <n v="77840"/>
    <n v="1"/>
    <x v="252"/>
    <n v="75.37"/>
    <x v="0"/>
  </r>
  <r>
    <s v="7dd14926-a4d7-41be-86fa-5cdd26cacaf3"/>
    <s v="2ea0ca2a-77fc-4447-b57c-62a6cb4d75a1"/>
    <n v="78070"/>
    <n v="1"/>
    <x v="252"/>
    <n v="46.79"/>
    <x v="1"/>
  </r>
  <r>
    <s v="7e012007-b77f-44a0-849d-def5688f612b"/>
    <s v="098431c3-1301-456e-9171-0026d20a3d62"/>
    <n v="79086"/>
    <n v="1"/>
    <x v="252"/>
    <n v="68.3"/>
    <x v="0"/>
  </r>
  <r>
    <s v="7eaee18d-8981-4ce1-941c-d65b4c30ebb8"/>
    <s v="c7402157-ae44-45cc-b6a7-b348d5dbd417"/>
    <n v="136348"/>
    <n v="2"/>
    <x v="252"/>
    <n v="733.88"/>
    <x v="1"/>
  </r>
  <r>
    <s v="81ae5166-1343-47d7-87a2-935eca282a5d"/>
    <s v="3ca4793d-065e-4112-b023-d1122a2a4b44"/>
    <n v="85583"/>
    <n v="2"/>
    <x v="252"/>
    <n v="44.46"/>
    <x v="1"/>
  </r>
  <r>
    <s v="84b21e82-d0e7-4494-b684-622c133dc743"/>
    <s v="ed1a5b13-3dc5-4212-b989-f59258b4410e"/>
    <n v="150921"/>
    <n v="2"/>
    <x v="252"/>
    <n v="100.93"/>
    <x v="0"/>
  </r>
  <r>
    <s v="84cabede-2179-480d-b42c-5afe83ae72c8"/>
    <s v="c7402157-ae44-45cc-b6a7-b348d5dbd417"/>
    <n v="151031"/>
    <n v="2"/>
    <x v="252"/>
    <n v="115.34"/>
    <x v="0"/>
  </r>
  <r>
    <s v="86cb13e8-2cd3-40a2-95c1-e47a7c79eba8"/>
    <s v="3ca4793d-065e-4112-b023-d1122a2a4b44"/>
    <n v="150586"/>
    <n v="2"/>
    <x v="252"/>
    <n v="60.2"/>
    <x v="0"/>
  </r>
  <r>
    <s v="9c13cd12-94d3-46e9-9336-5cc0abff367d"/>
    <s v="3ca4793d-065e-4112-b023-d1122a2a4b44"/>
    <n v="115778"/>
    <n v="2"/>
    <x v="252"/>
    <n v="21.63"/>
    <x v="1"/>
  </r>
  <r>
    <s v="a283d525-b805-482d-af1a-098dfb390bf8"/>
    <s v="2ea0ca2a-77fc-4447-b57c-62a6cb4d75a1"/>
    <n v="51504"/>
    <n v="1"/>
    <x v="252"/>
    <n v="32.96"/>
    <x v="1"/>
  </r>
  <r>
    <s v="aa49e4f3-3633-4570-954b-1c8c78485ab4"/>
    <s v="ed1a5b13-3dc5-4212-b989-f59258b4410e"/>
    <n v="148733"/>
    <n v="2"/>
    <x v="252"/>
    <n v="76.900000000000006"/>
    <x v="0"/>
  </r>
  <r>
    <s v="acb0992b-3a0f-4107-96fa-4331cf7f0fac"/>
    <s v="3ca4793d-065e-4112-b023-d1122a2a4b44"/>
    <n v="148775"/>
    <n v="2"/>
    <x v="252"/>
    <n v="48.57"/>
    <x v="0"/>
  </r>
  <r>
    <s v="b2e51411-0685-4a5e-bb95-6ea923e7e643"/>
    <s v="098431c3-1301-456e-9171-0026d20a3d62"/>
    <n v="78106"/>
    <n v="1"/>
    <x v="252"/>
    <n v="277.11"/>
    <x v="0"/>
  </r>
  <r>
    <s v="b69cf38a-cade-4ae1-aead-39222b2eb41c"/>
    <s v="ed1a5b13-3dc5-4212-b989-f59258b4410e"/>
    <n v="140285"/>
    <n v="2"/>
    <x v="252"/>
    <n v="21.63"/>
    <x v="1"/>
  </r>
  <r>
    <s v="b84773a0-b87e-4b9f-907d-20e723a3362b"/>
    <s v="098431c3-1301-456e-9171-0026d20a3d62"/>
    <n v="79293"/>
    <n v="1"/>
    <x v="252"/>
    <n v="103.63"/>
    <x v="0"/>
  </r>
  <r>
    <s v="bc55052f-459a-4306-a8c5-2f8b4491159b"/>
    <s v="2ea0ca2a-77fc-4447-b57c-62a6cb4d75a1"/>
    <n v="24106"/>
    <n v="1"/>
    <x v="252"/>
    <n v="319.48"/>
    <x v="1"/>
  </r>
  <r>
    <s v="bc89d7c6-b665-4dd2-9749-a76596ac71a7"/>
    <s v="3ca4793d-065e-4112-b023-d1122a2a4b44"/>
    <n v="150577"/>
    <n v="2"/>
    <x v="252"/>
    <n v="85.31"/>
    <x v="0"/>
  </r>
  <r>
    <s v="ccacfeb5-60fc-4fc9-859e-e22291c9db0a"/>
    <s v="c7402157-ae44-45cc-b6a7-b348d5dbd417"/>
    <n v="69402"/>
    <n v="2"/>
    <x v="252"/>
    <n v="40.85"/>
    <x v="0"/>
  </r>
  <r>
    <s v="cd246aeb-b154-4b49-a0f8-5b7313841a5c"/>
    <s v="098431c3-1301-456e-9171-0026d20a3d62"/>
    <n v="22430"/>
    <n v="1"/>
    <x v="252"/>
    <n v="10.6"/>
    <x v="1"/>
  </r>
  <r>
    <s v="ce7b265a-1cb6-4c7a-9868-fdd0963dda0b"/>
    <s v="c7402157-ae44-45cc-b6a7-b348d5dbd417"/>
    <n v="46771"/>
    <n v="2"/>
    <x v="252"/>
    <n v="21.63"/>
    <x v="1"/>
  </r>
  <r>
    <s v="d62e0c04-54d8-409d-8e84-0159a175adbf"/>
    <s v="2ea0ca2a-77fc-4447-b57c-62a6cb4d75a1"/>
    <n v="52387"/>
    <n v="1"/>
    <x v="252"/>
    <n v="118.36"/>
    <x v="1"/>
  </r>
  <r>
    <s v="d68f5cda-d585-4549-be6a-1e58b6bc02b3"/>
    <s v="098431c3-1301-456e-9171-0026d20a3d62"/>
    <n v="60597"/>
    <n v="1"/>
    <x v="252"/>
    <n v="332.14"/>
    <x v="1"/>
  </r>
  <r>
    <s v="d85a14ab-0d46-4595-b46d-21d308420ff2"/>
    <s v="2ea0ca2a-77fc-4447-b57c-62a6cb4d75a1"/>
    <n v="29088"/>
    <n v="1"/>
    <x v="252"/>
    <n v="216.84"/>
    <x v="1"/>
  </r>
  <r>
    <s v="d862492c-9fbf-4f8d-a311-e56385795f45"/>
    <s v="ed1a5b13-3dc5-4212-b989-f59258b4410e"/>
    <n v="151115"/>
    <n v="2"/>
    <x v="252"/>
    <n v="103.33"/>
    <x v="0"/>
  </r>
  <r>
    <s v="db24cb1a-0df3-47e1-9097-fc697e1f251a"/>
    <s v="ed1a5b13-3dc5-4212-b989-f59258b4410e"/>
    <n v="134069"/>
    <n v="2"/>
    <x v="252"/>
    <n v="89.88"/>
    <x v="1"/>
  </r>
  <r>
    <s v="e185b93e-8f0e-49ca-a9b8-776e6b7e017c"/>
    <s v="2ea0ca2a-77fc-4447-b57c-62a6cb4d75a1"/>
    <n v="38703"/>
    <n v="1"/>
    <x v="252"/>
    <n v="22.965"/>
    <x v="1"/>
  </r>
  <r>
    <s v="e3538d5d-2c65-40b1-b4c5-a7998cd4c3ba"/>
    <s v="ed1a5b13-3dc5-4212-b989-f59258b4410e"/>
    <n v="145590"/>
    <n v="2"/>
    <x v="252"/>
    <n v="10.81"/>
    <x v="1"/>
  </r>
  <r>
    <s v="eda3997b-22e7-42bd-8c4a-3d1aa8e54e48"/>
    <s v="2ea0ca2a-77fc-4447-b57c-62a6cb4d75a1"/>
    <n v="76335"/>
    <n v="1"/>
    <x v="252"/>
    <n v="9.42"/>
    <x v="1"/>
  </r>
  <r>
    <s v="fd3b2c20-9cb9-4bb8-941a-7bbcbc952f5b"/>
    <s v="098431c3-1301-456e-9171-0026d20a3d62"/>
    <n v="68313"/>
    <n v="1"/>
    <x v="252"/>
    <n v="32.96"/>
    <x v="1"/>
  </r>
  <r>
    <s v="0cb50ce2-7549-4198-b8e2-0674afd4282a"/>
    <s v="2ea0ca2a-77fc-4447-b57c-62a6cb4d75a1"/>
    <n v="27985"/>
    <n v="1"/>
    <x v="253"/>
    <n v="458.43"/>
    <x v="1"/>
  </r>
  <r>
    <s v="1302b941-9f30-4be3-8551-d2e229dce211"/>
    <s v="c7402157-ae44-45cc-b6a7-b348d5dbd417"/>
    <n v="139804"/>
    <n v="2"/>
    <x v="253"/>
    <n v="127.36"/>
    <x v="1"/>
  </r>
  <r>
    <s v="23f10086-07d4-49a3-b2c3-e94d2b08f979"/>
    <s v="3ca4793d-065e-4112-b023-d1122a2a4b44"/>
    <n v="77270"/>
    <n v="2"/>
    <x v="253"/>
    <n v="44.36"/>
    <x v="1"/>
  </r>
  <r>
    <s v="3323682d-1843-4e29-a213-8ef352b35684"/>
    <s v="ed1a5b13-3dc5-4212-b989-f59258b4410e"/>
    <n v="147027"/>
    <n v="2"/>
    <x v="253"/>
    <n v="92.51"/>
    <x v="0"/>
  </r>
  <r>
    <s v="3612c125-ad5d-4d0f-8feb-0c1f234d18d8"/>
    <s v="ed1a5b13-3dc5-4212-b989-f59258b4410e"/>
    <n v="134474"/>
    <n v="2"/>
    <x v="253"/>
    <n v="36.049999999999997"/>
    <x v="1"/>
  </r>
  <r>
    <s v="3c30bcf4-c981-46a4-afdd-7dc74a7756b8"/>
    <s v="45baf1d2-e066-4f40-8fc5-c61c08d4af4c"/>
    <n v="66947"/>
    <n v="1"/>
    <x v="253"/>
    <n v="424.19"/>
    <x v="1"/>
  </r>
  <r>
    <s v="481d4b71-1823-4799-9f41-97cb87b2923b"/>
    <s v="2ea0ca2a-77fc-4447-b57c-62a6cb4d75a1"/>
    <n v="34582"/>
    <n v="1"/>
    <x v="253"/>
    <n v="54.17"/>
    <x v="1"/>
  </r>
  <r>
    <s v="48333cdf-d9c2-4756-bc4e-450be16a9cd1"/>
    <s v="3ca4793d-065e-4112-b023-d1122a2a4b44"/>
    <n v="130770"/>
    <n v="2"/>
    <x v="253"/>
    <n v="12.02"/>
    <x v="1"/>
  </r>
  <r>
    <s v="4abe19a4-6404-42ff-8105-8b36822277a1"/>
    <s v="3ca4793d-065e-4112-b023-d1122a2a4b44"/>
    <n v="88805"/>
    <n v="2"/>
    <x v="253"/>
    <n v="21.63"/>
    <x v="1"/>
  </r>
  <r>
    <s v="4b9462ed-99d4-41d1-a7c4-9ba77c303e1b"/>
    <s v="ed1a5b13-3dc5-4212-b989-f59258b4410e"/>
    <n v="147241"/>
    <n v="2"/>
    <x v="253"/>
    <n v="291.19"/>
    <x v="1"/>
  </r>
  <r>
    <s v="5028b6f8-c6cb-49f3-ad2e-1ea70ff74256"/>
    <s v="45baf1d2-e066-4f40-8fc5-c61c08d4af4c"/>
    <n v="73663"/>
    <n v="1"/>
    <x v="253"/>
    <n v="139.07"/>
    <x v="1"/>
  </r>
  <r>
    <s v="5912eb47-db91-4299-a6bb-c3c6547a90e3"/>
    <s v="c7402157-ae44-45cc-b6a7-b348d5dbd417"/>
    <n v="136627"/>
    <n v="2"/>
    <x v="253"/>
    <n v="441.1"/>
    <x v="1"/>
  </r>
  <r>
    <s v="598f9538-9bb5-4860-8f51-4b8e75aeb4e3"/>
    <s v="3ca4793d-065e-4112-b023-d1122a2a4b44"/>
    <n v="59381"/>
    <n v="2"/>
    <x v="253"/>
    <n v="288.37"/>
    <x v="1"/>
  </r>
  <r>
    <s v="5ce57be3-0370-40e1-ba67-7d22abd15c82"/>
    <s v="2ea0ca2a-77fc-4447-b57c-62a6cb4d75a1"/>
    <n v="40879"/>
    <n v="1"/>
    <x v="253"/>
    <n v="10.6"/>
    <x v="1"/>
  </r>
  <r>
    <s v="5e109705-eec8-4005-93c2-4a8f9ae6ae93"/>
    <s v="2ea0ca2a-77fc-4447-b57c-62a6cb4d75a1"/>
    <n v="23166"/>
    <n v="1"/>
    <x v="253"/>
    <n v="28.25"/>
    <x v="1"/>
  </r>
  <r>
    <s v="5e3087e2-4589-43b5-be17-0158f85208e3"/>
    <s v="3ca4793d-065e-4112-b023-d1122a2a4b44"/>
    <n v="48211"/>
    <n v="2"/>
    <x v="253"/>
    <n v="69.69"/>
    <x v="0"/>
  </r>
  <r>
    <s v="5e36dc31-7662-44da-a096-7abaac564282"/>
    <s v="3ca4793d-065e-4112-b023-d1122a2a4b44"/>
    <n v="150667"/>
    <n v="2"/>
    <x v="253"/>
    <n v="76.900000000000006"/>
    <x v="0"/>
  </r>
  <r>
    <s v="6257c7c9-b0d3-4681-aabd-7e0ad78ba5af"/>
    <s v="ed1a5b13-3dc5-4212-b989-f59258b4410e"/>
    <n v="149150"/>
    <n v="2"/>
    <x v="253"/>
    <n v="55.04"/>
    <x v="0"/>
  </r>
  <r>
    <s v="64e62306-39e1-4f10-a9e6-23d64c4410a2"/>
    <s v="3ca4793d-065e-4112-b023-d1122a2a4b44"/>
    <n v="77345"/>
    <n v="2"/>
    <x v="253"/>
    <n v="20.100000000000001"/>
    <x v="1"/>
  </r>
  <r>
    <s v="65cd223c-80ea-4a05-919b-44b5b8427a3b"/>
    <s v="3ca4793d-065e-4112-b023-d1122a2a4b44"/>
    <n v="148131"/>
    <n v="2"/>
    <x v="253"/>
    <n v="327.91"/>
    <x v="1"/>
  </r>
  <r>
    <s v="73c73fbd-2b8a-4163-965f-e1b0088ec426"/>
    <s v="3ca4793d-065e-4112-b023-d1122a2a4b44"/>
    <n v="149137"/>
    <n v="2"/>
    <x v="253"/>
    <n v="10.81"/>
    <x v="1"/>
  </r>
  <r>
    <s v="83ebffe8-8bdb-4fad-a71a-40258c17da89"/>
    <s v="ed1a5b13-3dc5-4212-b989-f59258b4410e"/>
    <n v="150146"/>
    <n v="2"/>
    <x v="253"/>
    <n v="57.68"/>
    <x v="0"/>
  </r>
  <r>
    <s v="8556c548-8f8b-4c04-8858-f8d2692123b9"/>
    <s v="3ca4793d-065e-4112-b023-d1122a2a4b44"/>
    <n v="150948"/>
    <n v="2"/>
    <x v="253"/>
    <n v="60.08"/>
    <x v="0"/>
  </r>
  <r>
    <s v="858cac73-4d44-4bd0-b3d7-56b4861a2500"/>
    <s v="2ea0ca2a-77fc-4447-b57c-62a6cb4d75a1"/>
    <n v="78730"/>
    <n v="1"/>
    <x v="253"/>
    <n v="41.21"/>
    <x v="1"/>
  </r>
  <r>
    <s v="8654409c-b766-4657-94cf-9b7465bec2ab"/>
    <s v="ed1a5b13-3dc5-4212-b989-f59258b4410e"/>
    <n v="150480"/>
    <n v="2"/>
    <x v="253"/>
    <n v="76.900000000000006"/>
    <x v="0"/>
  </r>
  <r>
    <s v="870c79d7-e498-4f3a-8efa-ac2dfca0c4f5"/>
    <s v="c7402157-ae44-45cc-b6a7-b348d5dbd417"/>
    <n v="113684"/>
    <n v="2"/>
    <x v="253"/>
    <n v="398.63"/>
    <x v="1"/>
  </r>
  <r>
    <s v="882a8337-ab68-471d-918f-28343d383b7f"/>
    <s v="45baf1d2-e066-4f40-8fc5-c61c08d4af4c"/>
    <n v="79169"/>
    <n v="1"/>
    <x v="253"/>
    <n v="121.28"/>
    <x v="1"/>
  </r>
  <r>
    <s v="8a5528b0-95fd-4c69-b957-2d1abcc78635"/>
    <s v="ed1a5b13-3dc5-4212-b989-f59258b4410e"/>
    <n v="146526"/>
    <n v="2"/>
    <x v="253"/>
    <n v="10.72"/>
    <x v="1"/>
  </r>
  <r>
    <s v="8ecf042a-bda7-4922-846f-8aad1ab50a3a"/>
    <s v="ed1a5b13-3dc5-4212-b989-f59258b4410e"/>
    <n v="149756"/>
    <n v="2"/>
    <x v="253"/>
    <n v="10.81"/>
    <x v="1"/>
  </r>
  <r>
    <s v="8fcb8ad7-42f8-4e38-8e91-93dc6f5c33a4"/>
    <s v="c7402157-ae44-45cc-b6a7-b348d5dbd417"/>
    <n v="118574"/>
    <n v="2"/>
    <x v="253"/>
    <n v="12.02"/>
    <x v="1"/>
  </r>
  <r>
    <s v="929dd476-d247-46d5-bd2c-8da174d94708"/>
    <s v="c7402157-ae44-45cc-b6a7-b348d5dbd417"/>
    <n v="114116"/>
    <n v="2"/>
    <x v="253"/>
    <n v="28.84"/>
    <x v="1"/>
  </r>
  <r>
    <s v="94511e33-90da-4c6b-ac54-9a70d95f9752"/>
    <s v="3ca4793d-065e-4112-b023-d1122a2a4b44"/>
    <n v="112047"/>
    <n v="2"/>
    <x v="253"/>
    <n v="28.84"/>
    <x v="1"/>
  </r>
  <r>
    <s v="991c7022-85f0-4d8a-9c7b-6a6cd99ae08b"/>
    <s v="45baf1d2-e066-4f40-8fc5-c61c08d4af4c"/>
    <n v="75617"/>
    <n v="1"/>
    <x v="253"/>
    <n v="193.17"/>
    <x v="1"/>
  </r>
  <r>
    <s v="a24b8abf-4e4d-4bc5-b461-a7fe3b6f3777"/>
    <s v="45baf1d2-e066-4f40-8fc5-c61c08d4af4c"/>
    <n v="84551"/>
    <n v="1"/>
    <x v="253"/>
    <n v="53.55"/>
    <x v="0"/>
  </r>
  <r>
    <s v="b4b7c365-8631-4d38-af08-e3c05fc2190a"/>
    <s v="3ca4793d-065e-4112-b023-d1122a2a4b44"/>
    <n v="139232"/>
    <n v="2"/>
    <x v="253"/>
    <n v="705.72"/>
    <x v="1"/>
  </r>
  <r>
    <s v="b784c3b1-c5f2-407a-8e8a-18f05a9579d1"/>
    <s v="ed1a5b13-3dc5-4212-b989-f59258b4410e"/>
    <n v="136792"/>
    <n v="2"/>
    <x v="253"/>
    <n v="10.72"/>
    <x v="1"/>
  </r>
  <r>
    <s v="ba711d1a-d4a6-4496-953c-c747b9399646"/>
    <s v="2ea0ca2a-77fc-4447-b57c-62a6cb4d75a1"/>
    <n v="77784"/>
    <n v="1"/>
    <x v="253"/>
    <n v="122.48"/>
    <x v="1"/>
  </r>
  <r>
    <s v="bff72aac-0ef3-4043-82d7-e33ef97d68dc"/>
    <s v="c7402157-ae44-45cc-b6a7-b348d5dbd417"/>
    <n v="79129"/>
    <n v="2"/>
    <x v="253"/>
    <n v="37.284999999999997"/>
    <x v="1"/>
  </r>
  <r>
    <s v="c0ca85a5-80a0-4f3f-bf5d-7fa8fad547d1"/>
    <s v="c7402157-ae44-45cc-b6a7-b348d5dbd417"/>
    <n v="77798"/>
    <n v="2"/>
    <x v="253"/>
    <n v="918.26"/>
    <x v="1"/>
  </r>
  <r>
    <s v="c1f21084-e0f7-4e1a-801c-ed23daf6dbd2"/>
    <s v="45baf1d2-e066-4f40-8fc5-c61c08d4af4c"/>
    <n v="84432"/>
    <n v="1"/>
    <x v="253"/>
    <n v="54.15"/>
    <x v="0"/>
  </r>
  <r>
    <s v="c2ceb908-5bf1-41f2-bc04-10001cf4ecb6"/>
    <s v="2ea0ca2a-77fc-4447-b57c-62a6cb4d75a1"/>
    <n v="27879"/>
    <n v="1"/>
    <x v="253"/>
    <n v="393.58"/>
    <x v="1"/>
  </r>
  <r>
    <s v="c59ebe30-72df-41aa-a52c-0002c903ac05"/>
    <s v="45baf1d2-e066-4f40-8fc5-c61c08d4af4c"/>
    <n v="73737"/>
    <n v="1"/>
    <x v="253"/>
    <n v="175.65"/>
    <x v="1"/>
  </r>
  <r>
    <s v="d46671fc-ad69-495c-8b17-ce83530a41b7"/>
    <s v="ed1a5b13-3dc5-4212-b989-f59258b4410e"/>
    <n v="140385"/>
    <n v="2"/>
    <x v="253"/>
    <n v="724.48"/>
    <x v="1"/>
  </r>
  <r>
    <s v="d7802143-fc40-4dc4-94c8-b634ef3577bf"/>
    <s v="ed1a5b13-3dc5-4212-b989-f59258b4410e"/>
    <n v="145971"/>
    <n v="2"/>
    <x v="253"/>
    <n v="76.25"/>
    <x v="0"/>
  </r>
  <r>
    <s v="d7db306e-82c4-4e97-b4e9-10301d00b3e0"/>
    <s v="c7402157-ae44-45cc-b6a7-b348d5dbd417"/>
    <n v="148215"/>
    <n v="2"/>
    <x v="253"/>
    <n v="1044.0999999999999"/>
    <x v="1"/>
  </r>
  <r>
    <s v="d8ab4787-13bb-421d-a9b9-bd5801488af6"/>
    <s v="2ea0ca2a-77fc-4447-b57c-62a6cb4d75a1"/>
    <n v="18882"/>
    <n v="1"/>
    <x v="253"/>
    <n v="124.79"/>
    <x v="1"/>
  </r>
  <r>
    <s v="dc863482-9740-4e7e-8430-9ade89885050"/>
    <s v="3ca4793d-065e-4112-b023-d1122a2a4b44"/>
    <n v="134240"/>
    <n v="2"/>
    <x v="253"/>
    <n v="22.83"/>
    <x v="1"/>
  </r>
  <r>
    <s v="e87dc60e-4aae-4396-88cf-033cf6315ad9"/>
    <s v="3ca4793d-065e-4112-b023-d1122a2a4b44"/>
    <n v="112165"/>
    <n v="2"/>
    <x v="253"/>
    <n v="84.11"/>
    <x v="1"/>
  </r>
  <r>
    <s v="ec38eda6-4754-4922-8b69-474d773d187e"/>
    <s v="2ea0ca2a-77fc-4447-b57c-62a6cb4d75a1"/>
    <n v="64244"/>
    <n v="1"/>
    <x v="253"/>
    <n v="252.85"/>
    <x v="1"/>
  </r>
  <r>
    <s v="f3581adc-c093-4899-8a2b-ce7d022e2b18"/>
    <s v="ed1a5b13-3dc5-4212-b989-f59258b4410e"/>
    <n v="147160"/>
    <n v="2"/>
    <x v="253"/>
    <n v="127.36"/>
    <x v="1"/>
  </r>
  <r>
    <s v="f535bd6d-59e5-459c-83d6-607e0d1166fc"/>
    <s v="2ea0ca2a-77fc-4447-b57c-62a6cb4d75a1"/>
    <n v="19797"/>
    <n v="1"/>
    <x v="253"/>
    <n v="285.31"/>
    <x v="1"/>
  </r>
  <r>
    <s v="01d512c5-54f3-4cc2-b877-ac5d14d7fba7"/>
    <s v="c7402157-ae44-45cc-b6a7-b348d5dbd417"/>
    <n v="79129"/>
    <n v="2"/>
    <x v="254"/>
    <n v="192.07"/>
    <x v="1"/>
  </r>
  <r>
    <s v="05ca5e87-b0f8-4640-bcc1-eb2ad890bb07"/>
    <s v="3ca4793d-065e-4112-b023-d1122a2a4b44"/>
    <n v="145421"/>
    <n v="2"/>
    <x v="254"/>
    <n v="10.81"/>
    <x v="1"/>
  </r>
  <r>
    <s v="0ba7c1c1-a2fb-46e3-9cb5-18134882ccff"/>
    <s v="098431c3-1301-456e-9171-0026d20a3d62"/>
    <n v="78026"/>
    <n v="1"/>
    <x v="254"/>
    <n v="43.68"/>
    <x v="1"/>
  </r>
  <r>
    <s v="0eb85f7a-5f19-43e8-9117-167727dcafcc"/>
    <s v="2ea0ca2a-77fc-4447-b57c-62a6cb4d75a1"/>
    <n v="78058"/>
    <n v="1"/>
    <x v="254"/>
    <n v="31.2"/>
    <x v="0"/>
  </r>
  <r>
    <s v="18b01512-0008-443d-b75a-d9e02f94196b"/>
    <s v="ed1a5b13-3dc5-4212-b989-f59258b4410e"/>
    <n v="151198"/>
    <n v="2"/>
    <x v="254"/>
    <n v="76.900000000000006"/>
    <x v="0"/>
  </r>
  <r>
    <s v="1b8205e7-b1ac-46f2-895a-ed070fc55436"/>
    <s v="45baf1d2-e066-4f40-8fc5-c61c08d4af4c"/>
    <n v="68761"/>
    <n v="1"/>
    <x v="254"/>
    <n v="129.53"/>
    <x v="1"/>
  </r>
  <r>
    <s v="1b9c9ae1-f91f-4029-bde4-da127ac1a986"/>
    <s v="098431c3-1301-456e-9171-0026d20a3d62"/>
    <n v="22897"/>
    <n v="1"/>
    <x v="254"/>
    <n v="17.66"/>
    <x v="1"/>
  </r>
  <r>
    <s v="2cce3641-a22b-4a13-9dd0-a1fb5b8be8bf"/>
    <s v="ed1a5b13-3dc5-4212-b989-f59258b4410e"/>
    <n v="145833"/>
    <n v="2"/>
    <x v="254"/>
    <n v="14.42"/>
    <x v="1"/>
  </r>
  <r>
    <s v="2d228051-65d1-4701-a878-d6a09eabad8b"/>
    <s v="098431c3-1301-456e-9171-0026d20a3d62"/>
    <n v="75320"/>
    <n v="1"/>
    <x v="254"/>
    <n v="61.24"/>
    <x v="0"/>
  </r>
  <r>
    <s v="2f63ef2f-0708-4723-afc0-53545eede3a4"/>
    <s v="098431c3-1301-456e-9171-0026d20a3d62"/>
    <n v="18307"/>
    <n v="1"/>
    <x v="254"/>
    <n v="906.47"/>
    <x v="1"/>
  </r>
  <r>
    <s v="3180d2c2-4953-4585-93b0-fda3f3328c98"/>
    <s v="c7402157-ae44-45cc-b6a7-b348d5dbd417"/>
    <n v="150499"/>
    <n v="2"/>
    <x v="254"/>
    <n v="76.900000000000006"/>
    <x v="0"/>
  </r>
  <r>
    <s v="37e45647-c6ab-4b02-b7ed-dbe827b7d597"/>
    <s v="2ea0ca2a-77fc-4447-b57c-62a6cb4d75a1"/>
    <n v="19290"/>
    <n v="1"/>
    <x v="254"/>
    <n v="68.319999999999993"/>
    <x v="1"/>
  </r>
  <r>
    <s v="393384af-535a-46a1-8363-6b56faf562a7"/>
    <s v="2ea0ca2a-77fc-4447-b57c-62a6cb4d75a1"/>
    <n v="78261"/>
    <n v="1"/>
    <x v="254"/>
    <n v="253.2"/>
    <x v="1"/>
  </r>
  <r>
    <s v="3bb1847e-01f1-47ec-8a04-af95ddce9899"/>
    <s v="ed1a5b13-3dc5-4212-b989-f59258b4410e"/>
    <n v="150709"/>
    <n v="2"/>
    <x v="254"/>
    <n v="77.44"/>
    <x v="0"/>
  </r>
  <r>
    <s v="3d6a9bb6-aea2-4bd2-b3b2-5dfe9592c411"/>
    <s v="2ea0ca2a-77fc-4447-b57c-62a6cb4d75a1"/>
    <n v="36180"/>
    <n v="1"/>
    <x v="254"/>
    <n v="148.72999999999999"/>
    <x v="1"/>
  </r>
  <r>
    <s v="42dbc803-0483-44d1-bbec-d2989c05c492"/>
    <s v="2ea0ca2a-77fc-4447-b57c-62a6cb4d75a1"/>
    <n v="39463"/>
    <n v="1"/>
    <x v="254"/>
    <n v="61.48"/>
    <x v="1"/>
  </r>
  <r>
    <s v="47cf43f0-b4c2-44c6-8104-7c93b001c529"/>
    <s v="2ea0ca2a-77fc-4447-b57c-62a6cb4d75a1"/>
    <n v="75245"/>
    <n v="1"/>
    <x v="254"/>
    <n v="18.850000000000001"/>
    <x v="1"/>
  </r>
  <r>
    <s v="4ccb0ee1-4341-4246-a79a-054fe335b370"/>
    <s v="ed1a5b13-3dc5-4212-b989-f59258b4410e"/>
    <n v="150703"/>
    <n v="2"/>
    <x v="254"/>
    <n v="94.92"/>
    <x v="0"/>
  </r>
  <r>
    <s v="4f9459f6-36f5-4bb6-9853-07a05611e6d0"/>
    <s v="098431c3-1301-456e-9171-0026d20a3d62"/>
    <n v="20905"/>
    <n v="1"/>
    <x v="254"/>
    <n v="61.22"/>
    <x v="1"/>
  </r>
  <r>
    <s v="51f38838-d62f-4f38-83db-c0bef0b1d1e3"/>
    <s v="c7402157-ae44-45cc-b6a7-b348d5dbd417"/>
    <n v="115317"/>
    <n v="2"/>
    <x v="254"/>
    <n v="80.5"/>
    <x v="1"/>
  </r>
  <r>
    <s v="5983c038-8914-4fec-b5fa-be65c56c224a"/>
    <s v="3ca4793d-065e-4112-b023-d1122a2a4b44"/>
    <n v="88370"/>
    <n v="2"/>
    <x v="254"/>
    <n v="72.09"/>
    <x v="1"/>
  </r>
  <r>
    <s v="5fc54dfa-2bb1-426b-91fd-47b2087085e4"/>
    <s v="098431c3-1301-456e-9171-0026d20a3d62"/>
    <n v="78748"/>
    <n v="1"/>
    <x v="254"/>
    <n v="9.42"/>
    <x v="1"/>
  </r>
  <r>
    <s v="60569ad1-5bff-44d4-987e-ad5e58189ba2"/>
    <s v="2ea0ca2a-77fc-4447-b57c-62a6cb4d75a1"/>
    <n v="66516"/>
    <n v="1"/>
    <x v="254"/>
    <n v="71.84"/>
    <x v="1"/>
  </r>
  <r>
    <s v="62794d21-4133-405e-9805-a2308d903ef6"/>
    <s v="c7402157-ae44-45cc-b6a7-b348d5dbd417"/>
    <n v="150417"/>
    <n v="2"/>
    <x v="254"/>
    <n v="34.01"/>
    <x v="0"/>
  </r>
  <r>
    <s v="665552b1-0c8e-473a-8c60-1809499cdec6"/>
    <s v="098431c3-1301-456e-9171-0026d20a3d62"/>
    <n v="84482"/>
    <n v="1"/>
    <x v="254"/>
    <n v="103.6"/>
    <x v="0"/>
  </r>
  <r>
    <s v="66795502-08d5-45e9-b939-1c65a90a310a"/>
    <s v="45baf1d2-e066-4f40-8fc5-c61c08d4af4c"/>
    <n v="68059"/>
    <n v="1"/>
    <x v="254"/>
    <n v="84.79"/>
    <x v="1"/>
  </r>
  <r>
    <s v="677a00d1-7cd4-4943-81e4-3e3813cd7886"/>
    <s v="3ca4793d-065e-4112-b023-d1122a2a4b44"/>
    <n v="131697"/>
    <n v="2"/>
    <x v="254"/>
    <n v="15.52"/>
    <x v="1"/>
  </r>
  <r>
    <s v="6883785e-b3a5-418c-ba50-a00bf6bb8638"/>
    <s v="3ca4793d-065e-4112-b023-d1122a2a4b44"/>
    <n v="148404"/>
    <n v="2"/>
    <x v="254"/>
    <n v="70.56"/>
    <x v="0"/>
  </r>
  <r>
    <s v="6c7bdb89-694a-4f45-8bfe-af69fbf194aa"/>
    <s v="3ca4793d-065e-4112-b023-d1122a2a4b44"/>
    <n v="43201"/>
    <n v="2"/>
    <x v="254"/>
    <n v="294.39999999999998"/>
    <x v="1"/>
  </r>
  <r>
    <s v="6f540baa-c7f9-4032-a951-0e700270abf1"/>
    <s v="3ca4793d-065e-4112-b023-d1122a2a4b44"/>
    <n v="52335"/>
    <n v="2"/>
    <x v="254"/>
    <n v="36.049999999999997"/>
    <x v="1"/>
  </r>
  <r>
    <s v="6f8971c7-7f5c-4d28-a9a0-7ec0567e309d"/>
    <s v="c7402157-ae44-45cc-b6a7-b348d5dbd417"/>
    <n v="146584"/>
    <n v="2"/>
    <x v="254"/>
    <n v="949.36"/>
    <x v="1"/>
  </r>
  <r>
    <s v="732669dc-323d-4d60-a369-c7a9dad2b918"/>
    <s v="098431c3-1301-456e-9171-0026d20a3d62"/>
    <n v="29428"/>
    <n v="1"/>
    <x v="254"/>
    <n v="103.64"/>
    <x v="0"/>
  </r>
  <r>
    <s v="79ce9d92-a374-4578-bee9-368c574643b7"/>
    <s v="c7402157-ae44-45cc-b6a7-b348d5dbd417"/>
    <n v="150841"/>
    <n v="2"/>
    <x v="254"/>
    <n v="92.05"/>
    <x v="0"/>
  </r>
  <r>
    <s v="8377a62c-a87a-4ea6-a1a7-b74e5099cc89"/>
    <s v="c7402157-ae44-45cc-b6a7-b348d5dbd417"/>
    <n v="114419"/>
    <n v="2"/>
    <x v="254"/>
    <n v="21.63"/>
    <x v="1"/>
  </r>
  <r>
    <s v="84469eda-df54-4d27-bbc4-07f133dadd8f"/>
    <s v="45baf1d2-e066-4f40-8fc5-c61c08d4af4c"/>
    <n v="79169"/>
    <n v="1"/>
    <x v="254"/>
    <n v="11.78"/>
    <x v="1"/>
  </r>
  <r>
    <s v="872c4a6c-65a9-46b6-8b64-faccc64948f5"/>
    <s v="3ca4793d-065e-4112-b023-d1122a2a4b44"/>
    <n v="52287"/>
    <n v="2"/>
    <x v="254"/>
    <n v="18"/>
    <x v="1"/>
  </r>
  <r>
    <s v="8d8baf5e-96c4-4e20-8cf4-df6f7864fb61"/>
    <s v="098431c3-1301-456e-9171-0026d20a3d62"/>
    <n v="23126"/>
    <n v="1"/>
    <x v="254"/>
    <n v="59.62"/>
    <x v="1"/>
  </r>
  <r>
    <s v="90189784-c79c-47de-9bc0-ccaadcd9ba68"/>
    <s v="3ca4793d-065e-4112-b023-d1122a2a4b44"/>
    <n v="140532"/>
    <n v="2"/>
    <x v="254"/>
    <n v="96.12"/>
    <x v="1"/>
  </r>
  <r>
    <s v="922865c8-0451-491a-b74f-4c7a0196bf1b"/>
    <s v="2ea0ca2a-77fc-4447-b57c-62a6cb4d75a1"/>
    <n v="54195"/>
    <n v="1"/>
    <x v="254"/>
    <n v="28.06"/>
    <x v="1"/>
  </r>
  <r>
    <s v="92eb4b54-00a7-4ded-b831-7e3332c4288a"/>
    <s v="3ca4793d-065e-4112-b023-d1122a2a4b44"/>
    <n v="149870"/>
    <n v="2"/>
    <x v="254"/>
    <n v="105.73"/>
    <x v="0"/>
  </r>
  <r>
    <s v="936d5833-b0cd-4d31-bf13-f8329f8f29b7"/>
    <s v="c7402157-ae44-45cc-b6a7-b348d5dbd417"/>
    <n v="145248"/>
    <n v="2"/>
    <x v="254"/>
    <n v="67.28"/>
    <x v="1"/>
  </r>
  <r>
    <s v="959eddfd-ee94-4082-97cf-ff3a97015015"/>
    <s v="2ea0ca2a-77fc-4447-b57c-62a6cb4d75a1"/>
    <n v="77916"/>
    <n v="1"/>
    <x v="254"/>
    <n v="10.6"/>
    <x v="1"/>
  </r>
  <r>
    <s v="98ad4088-e017-4b6b-ad1e-24db940a3a02"/>
    <s v="45baf1d2-e066-4f40-8fc5-c61c08d4af4c"/>
    <n v="78583"/>
    <n v="1"/>
    <x v="254"/>
    <n v="117.76"/>
    <x v="0"/>
  </r>
  <r>
    <s v="98f85108-718c-44a9-af1d-439e63b4240f"/>
    <s v="c7402157-ae44-45cc-b6a7-b348d5dbd417"/>
    <n v="130432"/>
    <n v="2"/>
    <x v="254"/>
    <n v="85.31"/>
    <x v="0"/>
  </r>
  <r>
    <s v="9a1d6ede-82b5-405c-8b91-8f5666b41ce0"/>
    <s v="45baf1d2-e066-4f40-8fc5-c61c08d4af4c"/>
    <n v="76613"/>
    <n v="1"/>
    <x v="254"/>
    <n v="76.53"/>
    <x v="1"/>
  </r>
  <r>
    <s v="9cb4c3c8-b31f-458f-860c-41f1ac53cb94"/>
    <s v="2ea0ca2a-77fc-4447-b57c-62a6cb4d75a1"/>
    <n v="41993"/>
    <n v="1"/>
    <x v="254"/>
    <n v="21.44"/>
    <x v="1"/>
  </r>
  <r>
    <s v="ac2111c1-1571-44c5-8fe0-cd7145fe1e3b"/>
    <s v="3ca4793d-065e-4112-b023-d1122a2a4b44"/>
    <n v="117333"/>
    <n v="2"/>
    <x v="254"/>
    <n v="643.85"/>
    <x v="1"/>
  </r>
  <r>
    <s v="b026273c-cf84-45c1-b386-c5ad86e30564"/>
    <s v="098431c3-1301-456e-9171-0026d20a3d62"/>
    <n v="37131"/>
    <n v="1"/>
    <x v="254"/>
    <n v="175.56"/>
    <x v="1"/>
  </r>
  <r>
    <s v="bdd9910e-0254-41eb-8317-c23e635de9f1"/>
    <s v="45baf1d2-e066-4f40-8fc5-c61c08d4af4c"/>
    <n v="58002"/>
    <n v="1"/>
    <x v="254"/>
    <n v="73.430000000000007"/>
    <x v="1"/>
  </r>
  <r>
    <s v="c604a36e-d0b1-4b69-8897-d1bcceb4c63a"/>
    <s v="2ea0ca2a-77fc-4447-b57c-62a6cb4d75a1"/>
    <n v="37918"/>
    <n v="1"/>
    <x v="254"/>
    <n v="18.84"/>
    <x v="1"/>
  </r>
  <r>
    <s v="c8bd14f0-7e91-4735-b027-44c0e2ba0f95"/>
    <s v="098431c3-1301-456e-9171-0026d20a3d62"/>
    <n v="18922"/>
    <n v="1"/>
    <x v="254"/>
    <n v="72.989999999999995"/>
    <x v="1"/>
  </r>
  <r>
    <s v="c9f36bb0-e919-4597-b2cb-09aa33429b71"/>
    <s v="098431c3-1301-456e-9171-0026d20a3d62"/>
    <n v="19218"/>
    <n v="1"/>
    <x v="254"/>
    <n v="746.21"/>
    <x v="1"/>
  </r>
  <r>
    <s v="cb29bf63-dabf-4a15-a6d1-4ea3fe25fda1"/>
    <s v="3ca4793d-065e-4112-b023-d1122a2a4b44"/>
    <n v="148464"/>
    <n v="2"/>
    <x v="254"/>
    <n v="57.68"/>
    <x v="0"/>
  </r>
  <r>
    <s v="ccd4ca3c-0efb-427f-9635-d1ef3748a3cb"/>
    <s v="3ca4793d-065e-4112-b023-d1122a2a4b44"/>
    <n v="145681"/>
    <n v="2"/>
    <x v="254"/>
    <n v="100.93"/>
    <x v="0"/>
  </r>
  <r>
    <s v="d2f0076b-5cfc-4544-b727-fa239b7c38de"/>
    <s v="c7402157-ae44-45cc-b6a7-b348d5dbd417"/>
    <n v="151403"/>
    <n v="2"/>
    <x v="254"/>
    <n v="34.01"/>
    <x v="0"/>
  </r>
  <r>
    <s v="d6ce3891-d710-416e-a98a-f6f65a277ec7"/>
    <s v="ed1a5b13-3dc5-4212-b989-f59258b4410e"/>
    <n v="139568"/>
    <n v="2"/>
    <x v="254"/>
    <n v="9.56"/>
    <x v="1"/>
  </r>
  <r>
    <s v="dc0758a9-9040-473c-993d-af6b2a46fcc6"/>
    <s v="ed1a5b13-3dc5-4212-b989-f59258b4410e"/>
    <n v="151695"/>
    <n v="2"/>
    <x v="254"/>
    <n v="109.34"/>
    <x v="0"/>
  </r>
  <r>
    <s v="e1c86125-81dc-4c5c-8b52-8212637d3914"/>
    <s v="2ea0ca2a-77fc-4447-b57c-62a6cb4d75a1"/>
    <n v="78734"/>
    <n v="1"/>
    <x v="254"/>
    <n v="10.6"/>
    <x v="1"/>
  </r>
  <r>
    <s v="e3d9cfa2-e85a-4dda-9cc9-6d6e12de25c8"/>
    <s v="2ea0ca2a-77fc-4447-b57c-62a6cb4d75a1"/>
    <n v="78730"/>
    <n v="1"/>
    <x v="254"/>
    <n v="11.77"/>
    <x v="1"/>
  </r>
  <r>
    <s v="e56e28cd-4eff-43b0-b07d-02a21383f611"/>
    <s v="45baf1d2-e066-4f40-8fc5-c61c08d4af4c"/>
    <n v="59978"/>
    <n v="1"/>
    <x v="254"/>
    <n v="178.99"/>
    <x v="1"/>
  </r>
  <r>
    <s v="e602a78b-bd6f-473e-baab-68e3864c2e08"/>
    <s v="ed1a5b13-3dc5-4212-b989-f59258b4410e"/>
    <n v="149903"/>
    <n v="2"/>
    <x v="254"/>
    <n v="84.11"/>
    <x v="0"/>
  </r>
  <r>
    <s v="e7f76292-9e37-49f1-82a7-56227ad29109"/>
    <s v="ed1a5b13-3dc5-4212-b989-f59258b4410e"/>
    <n v="134474"/>
    <n v="2"/>
    <x v="254"/>
    <n v="36.049999999999997"/>
    <x v="1"/>
  </r>
  <r>
    <s v="f1e811fe-deb4-45ad-a06c-84900777fe0a"/>
    <s v="098431c3-1301-456e-9171-0026d20a3d62"/>
    <n v="46152"/>
    <n v="1"/>
    <x v="254"/>
    <n v="140.22999999999999"/>
    <x v="1"/>
  </r>
  <r>
    <s v="f2dc7cb0-8a6b-4098-90ef-6d5122f716b7"/>
    <s v="ed1a5b13-3dc5-4212-b989-f59258b4410e"/>
    <n v="149705"/>
    <n v="2"/>
    <x v="254"/>
    <n v="390.04"/>
    <x v="1"/>
  </r>
  <r>
    <s v="fd2f33ce-2fc3-4910-933b-8f8f3c8e417c"/>
    <s v="2ea0ca2a-77fc-4447-b57c-62a6cb4d75a1"/>
    <n v="77383"/>
    <n v="1"/>
    <x v="254"/>
    <n v="124.83"/>
    <x v="1"/>
  </r>
  <r>
    <s v="ff5f64ea-0500-47f2-ad07-64c0b39184c2"/>
    <s v="2ea0ca2a-77fc-4447-b57c-62a6cb4d75a1"/>
    <n v="29075"/>
    <n v="1"/>
    <x v="254"/>
    <n v="19.579999999999998"/>
    <x v="1"/>
  </r>
  <r>
    <s v="06d06ee2-7a48-4b91-b29c-48d41c253360"/>
    <s v="c7402157-ae44-45cc-b6a7-b348d5dbd417"/>
    <n v="151227"/>
    <n v="2"/>
    <x v="255"/>
    <n v="55.57"/>
    <x v="0"/>
  </r>
  <r>
    <s v="0b815847-e71e-4f00-96c8-454c007328b9"/>
    <s v="3ca4793d-065e-4112-b023-d1122a2a4b44"/>
    <n v="151699"/>
    <n v="2"/>
    <x v="255"/>
    <n v="76.900000000000006"/>
    <x v="0"/>
  </r>
  <r>
    <s v="1496e32e-35cc-4a59-bf9a-a700db51be3b"/>
    <s v="2ea0ca2a-77fc-4447-b57c-62a6cb4d75a1"/>
    <n v="77439"/>
    <n v="1"/>
    <x v="255"/>
    <n v="376.86"/>
    <x v="1"/>
  </r>
  <r>
    <s v="15836090-0e63-4094-b933-b6ca9899e4ee"/>
    <s v="45baf1d2-e066-4f40-8fc5-c61c08d4af4c"/>
    <n v="72915"/>
    <n v="1"/>
    <x v="255"/>
    <n v="172.42"/>
    <x v="1"/>
  </r>
  <r>
    <s v="16cc4aa7-db74-4ea5-9595-ac8e055c2682"/>
    <s v="2ea0ca2a-77fc-4447-b57c-62a6cb4d75a1"/>
    <n v="76874"/>
    <n v="1"/>
    <x v="255"/>
    <n v="83.59"/>
    <x v="0"/>
  </r>
  <r>
    <s v="1f0e6746-89d2-4bc5-bd79-9294c8f23250"/>
    <s v="2ea0ca2a-77fc-4447-b57c-62a6cb4d75a1"/>
    <n v="84503"/>
    <n v="1"/>
    <x v="255"/>
    <n v="83.61"/>
    <x v="0"/>
  </r>
  <r>
    <s v="1f89e2a2-7505-4396-9234-2d0bf8303d54"/>
    <s v="2ea0ca2a-77fc-4447-b57c-62a6cb4d75a1"/>
    <n v="66622"/>
    <n v="1"/>
    <x v="255"/>
    <n v="22.91"/>
    <x v="1"/>
  </r>
  <r>
    <s v="1f97ca14-57c2-42e0-8842-d1d7627b2c6b"/>
    <s v="45baf1d2-e066-4f40-8fc5-c61c08d4af4c"/>
    <n v="70061"/>
    <n v="1"/>
    <x v="255"/>
    <n v="179.38"/>
    <x v="1"/>
  </r>
  <r>
    <s v="205aab61-82bf-4d2b-8ee1-a777e90f0ab0"/>
    <s v="2ea0ca2a-77fc-4447-b57c-62a6cb4d75a1"/>
    <n v="36090"/>
    <n v="1"/>
    <x v="255"/>
    <n v="95.14"/>
    <x v="1"/>
  </r>
  <r>
    <s v="2155f699-10ed-4942-ba6a-7f2e7e3fd9a6"/>
    <s v="45baf1d2-e066-4f40-8fc5-c61c08d4af4c"/>
    <n v="76613"/>
    <n v="1"/>
    <x v="255"/>
    <n v="11.77"/>
    <x v="1"/>
  </r>
  <r>
    <s v="2434d279-134d-4b4d-831d-4c41852adac4"/>
    <s v="c7402157-ae44-45cc-b6a7-b348d5dbd417"/>
    <n v="139039"/>
    <n v="2"/>
    <x v="255"/>
    <n v="10.72"/>
    <x v="1"/>
  </r>
  <r>
    <s v="27357aba-555a-4dde-975d-fd55a5920c30"/>
    <s v="c7402157-ae44-45cc-b6a7-b348d5dbd417"/>
    <n v="148537"/>
    <n v="2"/>
    <x v="255"/>
    <n v="34.01"/>
    <x v="0"/>
  </r>
  <r>
    <s v="2963b423-8b32-4b0f-85d7-e1b43c301244"/>
    <s v="3ca4793d-065e-4112-b023-d1122a2a4b44"/>
    <n v="151323"/>
    <n v="2"/>
    <x v="255"/>
    <n v="62.48"/>
    <x v="0"/>
  </r>
  <r>
    <s v="2ea56f90-ad51-4854-a38c-d8b177dfe1ea"/>
    <s v="2ea0ca2a-77fc-4447-b57c-62a6cb4d75a1"/>
    <n v="78271"/>
    <n v="1"/>
    <x v="255"/>
    <n v="214.54"/>
    <x v="1"/>
  </r>
  <r>
    <s v="358da82f-f52c-43b6-af84-d6aeddee40d2"/>
    <s v="ed1a5b13-3dc5-4212-b989-f59258b4410e"/>
    <n v="148498"/>
    <n v="2"/>
    <x v="255"/>
    <n v="23.66"/>
    <x v="0"/>
  </r>
  <r>
    <s v="429fd403-923e-4f02-869a-e7065fd18e82"/>
    <s v="098431c3-1301-456e-9171-0026d20a3d62"/>
    <n v="20156"/>
    <n v="1"/>
    <x v="255"/>
    <n v="347.49"/>
    <x v="1"/>
  </r>
  <r>
    <s v="46068b6e-7c7c-4f11-a323-91306fa2665d"/>
    <s v="ed1a5b13-3dc5-4212-b989-f59258b4410e"/>
    <n v="145590"/>
    <n v="2"/>
    <x v="255"/>
    <n v="38.450000000000003"/>
    <x v="1"/>
  </r>
  <r>
    <s v="4c8ebb08-afb4-404e-b94f-6e28e927dba3"/>
    <s v="098431c3-1301-456e-9171-0026d20a3d62"/>
    <n v="75009"/>
    <n v="1"/>
    <x v="255"/>
    <n v="96.54"/>
    <x v="0"/>
  </r>
  <r>
    <s v="4d2a2d64-33e1-41d2-96cc-a373124160b1"/>
    <s v="c7402157-ae44-45cc-b6a7-b348d5dbd417"/>
    <n v="63350"/>
    <n v="2"/>
    <x v="255"/>
    <n v="10.81"/>
    <x v="1"/>
  </r>
  <r>
    <s v="522e0967-3f72-400d-9530-bd0e3c9887d3"/>
    <s v="ed1a5b13-3dc5-4212-b989-f59258b4410e"/>
    <n v="150441"/>
    <n v="2"/>
    <x v="255"/>
    <n v="97.33"/>
    <x v="0"/>
  </r>
  <r>
    <s v="52326105-05e1-4858-a7db-b8d793e87111"/>
    <s v="c7402157-ae44-45cc-b6a7-b348d5dbd417"/>
    <n v="125679"/>
    <n v="2"/>
    <x v="255"/>
    <n v="24.04"/>
    <x v="1"/>
  </r>
  <r>
    <s v="52b202a7-cb44-4f2f-90e6-5fbbc97fdb90"/>
    <s v="3ca4793d-065e-4112-b023-d1122a2a4b44"/>
    <n v="67582"/>
    <n v="2"/>
    <x v="255"/>
    <n v="868.79"/>
    <x v="1"/>
  </r>
  <r>
    <s v="5b0279ba-65ae-4119-badc-e3a9eb7291de"/>
    <s v="c7402157-ae44-45cc-b6a7-b348d5dbd417"/>
    <n v="139898"/>
    <n v="2"/>
    <x v="255"/>
    <n v="133.04"/>
    <x v="1"/>
  </r>
  <r>
    <s v="5df488d9-e745-4264-accd-c75d87f83b49"/>
    <s v="ed1a5b13-3dc5-4212-b989-f59258b4410e"/>
    <n v="146684"/>
    <n v="2"/>
    <x v="255"/>
    <n v="12.02"/>
    <x v="1"/>
  </r>
  <r>
    <s v="668f6f3e-de78-4136-a151-8f13bcf4e54f"/>
    <s v="098431c3-1301-456e-9171-0026d20a3d62"/>
    <n v="18496"/>
    <n v="1"/>
    <x v="255"/>
    <n v="18.829999999999998"/>
    <x v="1"/>
  </r>
  <r>
    <s v="6ec17f7d-43e5-4ee8-b735-ea8d78da575f"/>
    <s v="45baf1d2-e066-4f40-8fc5-c61c08d4af4c"/>
    <n v="84751"/>
    <n v="1"/>
    <x v="255"/>
    <n v="75.349999999999994"/>
    <x v="0"/>
  </r>
  <r>
    <s v="80ddd62a-7788-4dec-8865-02911822c65d"/>
    <s v="2ea0ca2a-77fc-4447-b57c-62a6cb4d75a1"/>
    <n v="78581"/>
    <n v="1"/>
    <x v="255"/>
    <n v="61.24"/>
    <x v="0"/>
  </r>
  <r>
    <s v="8587a5e3-54ab-4e62-a901-2622d5e9d566"/>
    <s v="3ca4793d-065e-4112-b023-d1122a2a4b44"/>
    <n v="146825"/>
    <n v="2"/>
    <x v="255"/>
    <n v="337.15"/>
    <x v="1"/>
  </r>
  <r>
    <s v="89f4478b-b550-4124-a93b-ece3dfda88d2"/>
    <s v="45baf1d2-e066-4f40-8fc5-c61c08d4af4c"/>
    <n v="74775"/>
    <n v="1"/>
    <x v="255"/>
    <n v="155.54"/>
    <x v="1"/>
  </r>
  <r>
    <s v="8cc484e7-5a9b-426a-a1af-4906c4cd4f4e"/>
    <s v="098431c3-1301-456e-9171-0026d20a3d62"/>
    <n v="40952"/>
    <n v="1"/>
    <x v="255"/>
    <n v="370.89"/>
    <x v="1"/>
  </r>
  <r>
    <s v="91db5d6e-eddd-4524-8708-7eff403e39ef"/>
    <s v="2ea0ca2a-77fc-4447-b57c-62a6cb4d75a1"/>
    <n v="84620"/>
    <n v="1"/>
    <x v="255"/>
    <n v="95.36"/>
    <x v="0"/>
  </r>
  <r>
    <s v="9771d5bc-eebb-4e27-bb9a-a9e165b2e898"/>
    <s v="3ca4793d-065e-4112-b023-d1122a2a4b44"/>
    <n v="43067"/>
    <n v="2"/>
    <x v="255"/>
    <n v="12.02"/>
    <x v="1"/>
  </r>
  <r>
    <s v="9f853973-0bd4-4b18-ab62-d41ab83010cb"/>
    <s v="098431c3-1301-456e-9171-0026d20a3d62"/>
    <n v="26991"/>
    <n v="1"/>
    <x v="255"/>
    <n v="21.19"/>
    <x v="1"/>
  </r>
  <r>
    <s v="a283594d-2294-4d9a-b505-60f1ce86db10"/>
    <s v="ed1a5b13-3dc5-4212-b989-f59258b4410e"/>
    <n v="132295"/>
    <n v="2"/>
    <x v="255"/>
    <n v="76.900000000000006"/>
    <x v="0"/>
  </r>
  <r>
    <s v="a2cfc51e-f9bf-44af-ba54-a4a8fbb25a77"/>
    <s v="3ca4793d-065e-4112-b023-d1122a2a4b44"/>
    <n v="149289"/>
    <n v="2"/>
    <x v="255"/>
    <n v="85.31"/>
    <x v="0"/>
  </r>
  <r>
    <s v="b226c837-74d8-4d00-9d0b-f6e7c5d68136"/>
    <s v="ed1a5b13-3dc5-4212-b989-f59258b4410e"/>
    <n v="148409"/>
    <n v="2"/>
    <x v="255"/>
    <n v="57.68"/>
    <x v="0"/>
  </r>
  <r>
    <s v="b23cc215-bed4-40dc-8644-cb05fd9bf4a4"/>
    <s v="c7402157-ae44-45cc-b6a7-b348d5dbd417"/>
    <n v="150496"/>
    <n v="2"/>
    <x v="255"/>
    <n v="76.900000000000006"/>
    <x v="0"/>
  </r>
  <r>
    <s v="b8295eae-d0cf-424b-8b16-64c53a9d2036"/>
    <s v="3ca4793d-065e-4112-b023-d1122a2a4b44"/>
    <n v="111566"/>
    <n v="2"/>
    <x v="255"/>
    <n v="127.36"/>
    <x v="1"/>
  </r>
  <r>
    <s v="bb8c4e3a-eb1b-4cb9-aa3d-8822322db96f"/>
    <s v="45baf1d2-e066-4f40-8fc5-c61c08d4af4c"/>
    <n v="73886"/>
    <n v="1"/>
    <x v="255"/>
    <n v="10.6"/>
    <x v="1"/>
  </r>
  <r>
    <s v="bf70645a-d8a6-42d0-8958-bd4f3c2935a5"/>
    <s v="c7402157-ae44-45cc-b6a7-b348d5dbd417"/>
    <n v="149018"/>
    <n v="2"/>
    <x v="255"/>
    <n v="76.900000000000006"/>
    <x v="0"/>
  </r>
  <r>
    <s v="c337e33d-24db-4130-82ce-5dfe97c3306d"/>
    <s v="ed1a5b13-3dc5-4212-b989-f59258b4410e"/>
    <n v="151489"/>
    <n v="2"/>
    <x v="255"/>
    <n v="76.27"/>
    <x v="0"/>
  </r>
  <r>
    <s v="c42cb9c5-0984-4c42-ac5d-982f1a2b5fd9"/>
    <s v="c7402157-ae44-45cc-b6a7-b348d5dbd417"/>
    <n v="150273"/>
    <n v="2"/>
    <x v="255"/>
    <n v="76.900000000000006"/>
    <x v="0"/>
  </r>
  <r>
    <s v="c676ccbe-29f9-4ade-af9e-bd951d786ea8"/>
    <s v="3ca4793d-065e-4112-b023-d1122a2a4b44"/>
    <n v="46719"/>
    <n v="2"/>
    <x v="255"/>
    <n v="619.57000000000005"/>
    <x v="1"/>
  </r>
  <r>
    <s v="ca4e929b-1369-43e0-9521-bf31c4ee2353"/>
    <s v="45baf1d2-e066-4f40-8fc5-c61c08d4af4c"/>
    <n v="68059"/>
    <n v="1"/>
    <x v="255"/>
    <n v="35.33"/>
    <x v="1"/>
  </r>
  <r>
    <s v="ca569023-b549-4a76-9d11-5a5ffb553f9c"/>
    <s v="c7402157-ae44-45cc-b6a7-b348d5dbd417"/>
    <n v="150271"/>
    <n v="2"/>
    <x v="255"/>
    <n v="106.93"/>
    <x v="0"/>
  </r>
  <r>
    <s v="ce07fd06-b090-4ac6-85aa-b6a62b11c366"/>
    <s v="ed1a5b13-3dc5-4212-b989-f59258b4410e"/>
    <n v="150377"/>
    <n v="2"/>
    <x v="255"/>
    <n v="81.88"/>
    <x v="0"/>
  </r>
  <r>
    <s v="db33965a-1636-4720-b88c-f3c4003cd076"/>
    <s v="ed1a5b13-3dc5-4212-b989-f59258b4410e"/>
    <n v="134702"/>
    <n v="2"/>
    <x v="255"/>
    <n v="14.42"/>
    <x v="1"/>
  </r>
  <r>
    <s v="e3dd22a6-d501-42b0-8a1a-c122addbf46c"/>
    <s v="3ca4793d-065e-4112-b023-d1122a2a4b44"/>
    <n v="85733"/>
    <n v="2"/>
    <x v="255"/>
    <n v="21.63"/>
    <x v="1"/>
  </r>
  <r>
    <s v="e4b05e44-aad6-48a6-a2dd-308dfac75127"/>
    <s v="3ca4793d-065e-4112-b023-d1122a2a4b44"/>
    <n v="50921"/>
    <n v="2"/>
    <x v="255"/>
    <n v="40.85"/>
    <x v="1"/>
  </r>
  <r>
    <s v="e66f93cc-0c60-4ba5-bbef-6d4da132fc49"/>
    <s v="ed1a5b13-3dc5-4212-b989-f59258b4410e"/>
    <n v="134069"/>
    <n v="2"/>
    <x v="255"/>
    <n v="13.03"/>
    <x v="1"/>
  </r>
  <r>
    <s v="eb37964e-2ad6-4a1a-ba1b-9fb87c20765f"/>
    <s v="2ea0ca2a-77fc-4447-b57c-62a6cb4d75a1"/>
    <n v="30246"/>
    <n v="1"/>
    <x v="255"/>
    <n v="21.2"/>
    <x v="1"/>
  </r>
  <r>
    <s v="ec76a908-ea45-4e7c-9d90-80f4e6347f39"/>
    <s v="ed1a5b13-3dc5-4212-b989-f59258b4410e"/>
    <n v="148904"/>
    <n v="2"/>
    <x v="255"/>
    <n v="10.42"/>
    <x v="1"/>
  </r>
  <r>
    <s v="ee0db487-21d5-47aa-95d2-fa26fd84df35"/>
    <s v="45baf1d2-e066-4f40-8fc5-c61c08d4af4c"/>
    <n v="59978"/>
    <n v="1"/>
    <x v="255"/>
    <n v="11.78"/>
    <x v="1"/>
  </r>
  <r>
    <s v="ee6e5637-de61-4485-8d31-9e7f851775d0"/>
    <s v="098431c3-1301-456e-9171-0026d20a3d62"/>
    <n v="84649"/>
    <n v="1"/>
    <x v="255"/>
    <n v="113.02"/>
    <x v="0"/>
  </r>
  <r>
    <s v="fe45ded8-5ac9-4d41-b8d7-66e9467e1ba8"/>
    <s v="3ca4793d-065e-4112-b023-d1122a2a4b44"/>
    <n v="149193"/>
    <n v="2"/>
    <x v="255"/>
    <n v="296.24"/>
    <x v="1"/>
  </r>
  <r>
    <s v="ffb8884d-15b9-467d-af3c-3f96d7a8fcc9"/>
    <s v="098431c3-1301-456e-9171-0026d20a3d62"/>
    <n v="61717"/>
    <n v="1"/>
    <x v="255"/>
    <n v="11.78"/>
    <x v="1"/>
  </r>
  <r>
    <s v="01ce8f9b-c5ab-426e-95f4-0fcda3c5b0b3"/>
    <s v="098431c3-1301-456e-9171-0026d20a3d62"/>
    <n v="23081"/>
    <n v="1"/>
    <x v="256"/>
    <n v="42.63"/>
    <x v="1"/>
  </r>
  <r>
    <s v="067df05c-e70a-4328-ac0b-82516f81ad68"/>
    <s v="3ca4793d-065e-4112-b023-d1122a2a4b44"/>
    <n v="114300"/>
    <n v="2"/>
    <x v="256"/>
    <n v="752.15"/>
    <x v="1"/>
  </r>
  <r>
    <s v="0cc3cba0-ae87-43b9-bcf6-ff383d23a418"/>
    <s v="2ea0ca2a-77fc-4447-b57c-62a6cb4d75a1"/>
    <n v="84506"/>
    <n v="1"/>
    <x v="256"/>
    <n v="181.36"/>
    <x v="0"/>
  </r>
  <r>
    <s v="0ed9cce1-9a45-4560-9c82-ccbdaea3b314"/>
    <s v="2ea0ca2a-77fc-4447-b57c-62a6cb4d75a1"/>
    <n v="73420"/>
    <n v="1"/>
    <x v="256"/>
    <n v="124.83"/>
    <x v="1"/>
  </r>
  <r>
    <s v="1196baf6-9f02-4d9f-9a74-899b0bb5350b"/>
    <s v="3ca4793d-065e-4112-b023-d1122a2a4b44"/>
    <n v="127099"/>
    <n v="2"/>
    <x v="256"/>
    <n v="10.81"/>
    <x v="1"/>
  </r>
  <r>
    <s v="12359b74-f06f-4ae3-844c-ec951e1e8152"/>
    <s v="ed1a5b13-3dc5-4212-b989-f59258b4410e"/>
    <n v="132590"/>
    <n v="2"/>
    <x v="256"/>
    <n v="708.89"/>
    <x v="1"/>
  </r>
  <r>
    <s v="146cd86d-70cb-499d-9dff-4b8d14abe9ad"/>
    <s v="3ca4793d-065e-4112-b023-d1122a2a4b44"/>
    <n v="150667"/>
    <n v="2"/>
    <x v="256"/>
    <n v="394.2"/>
    <x v="1"/>
  </r>
  <r>
    <s v="178b6780-4302-46e1-bec5-bb43ac66c027"/>
    <s v="45baf1d2-e066-4f40-8fc5-c61c08d4af4c"/>
    <n v="73737"/>
    <n v="1"/>
    <x v="256"/>
    <n v="108.39"/>
    <x v="1"/>
  </r>
  <r>
    <s v="1868fbdc-7e7d-4f51-80c2-b0ffc78bed68"/>
    <s v="c7402157-ae44-45cc-b6a7-b348d5dbd417"/>
    <n v="52919"/>
    <n v="2"/>
    <x v="256"/>
    <n v="238.58"/>
    <x v="1"/>
  </r>
  <r>
    <s v="19b3c458-55f4-43fb-a831-1e0f38ea76ea"/>
    <s v="ed1a5b13-3dc5-4212-b989-f59258b4410e"/>
    <n v="132295"/>
    <n v="2"/>
    <x v="256"/>
    <n v="96.12"/>
    <x v="1"/>
  </r>
  <r>
    <s v="1d81a533-f868-4da3-804e-bb26fbde460e"/>
    <s v="45baf1d2-e066-4f40-8fc5-c61c08d4af4c"/>
    <n v="57399"/>
    <n v="1"/>
    <x v="256"/>
    <n v="131.34"/>
    <x v="1"/>
  </r>
  <r>
    <s v="1dc4fb1c-8725-4e90-9658-84bd8169c884"/>
    <s v="ed1a5b13-3dc5-4212-b989-f59258b4410e"/>
    <n v="141450"/>
    <n v="2"/>
    <x v="256"/>
    <n v="96.12"/>
    <x v="1"/>
  </r>
  <r>
    <s v="1e74eaca-a2b6-431e-bff4-66ec202a2016"/>
    <s v="098431c3-1301-456e-9171-0026d20a3d62"/>
    <n v="84562"/>
    <n v="1"/>
    <x v="256"/>
    <n v="72.39"/>
    <x v="0"/>
  </r>
  <r>
    <s v="1eff9aa2-c714-44c7-8860-a1f7df1165d8"/>
    <s v="ed1a5b13-3dc5-4212-b989-f59258b4410e"/>
    <n v="150711"/>
    <n v="2"/>
    <x v="256"/>
    <n v="85.31"/>
    <x v="0"/>
  </r>
  <r>
    <s v="21aa8902-6465-40d3-b7d1-cf9e1a81717d"/>
    <s v="2ea0ca2a-77fc-4447-b57c-62a6cb4d75a1"/>
    <n v="74559"/>
    <n v="1"/>
    <x v="256"/>
    <n v="23.66"/>
    <x v="0"/>
  </r>
  <r>
    <s v="24a0382f-d509-4625-859c-70228f812c01"/>
    <s v="3ca4793d-065e-4112-b023-d1122a2a4b44"/>
    <n v="151469"/>
    <n v="2"/>
    <x v="256"/>
    <n v="104.08"/>
    <x v="0"/>
  </r>
  <r>
    <s v="27aacd2f-d540-41f2-9606-4040195c3c77"/>
    <s v="c7402157-ae44-45cc-b6a7-b348d5dbd417"/>
    <n v="87624"/>
    <n v="2"/>
    <x v="256"/>
    <n v="70.88"/>
    <x v="1"/>
  </r>
  <r>
    <s v="28d7815c-4f58-4d17-88b0-c2bf6e3fef98"/>
    <s v="3ca4793d-065e-4112-b023-d1122a2a4b44"/>
    <n v="76654"/>
    <n v="2"/>
    <x v="256"/>
    <n v="128.44999999999999"/>
    <x v="1"/>
  </r>
  <r>
    <s v="3b2003ad-277d-45db-aedc-9674ff53bfa0"/>
    <s v="2ea0ca2a-77fc-4447-b57c-62a6cb4d75a1"/>
    <n v="85193"/>
    <n v="1"/>
    <x v="256"/>
    <n v="75.37"/>
    <x v="0"/>
  </r>
  <r>
    <s v="3cd8013c-9a5c-4b67-8e0f-e38dabbba009"/>
    <s v="ed1a5b13-3dc5-4212-b989-f59258b4410e"/>
    <n v="134474"/>
    <n v="2"/>
    <x v="256"/>
    <n v="36.049999999999997"/>
    <x v="1"/>
  </r>
  <r>
    <s v="3cdfabeb-0237-4532-a126-9441fda9bde2"/>
    <s v="ed1a5b13-3dc5-4212-b989-f59258b4410e"/>
    <n v="151995"/>
    <n v="2"/>
    <x v="256"/>
    <n v="88.92"/>
    <x v="0"/>
  </r>
  <r>
    <s v="3f1d7037-f05a-44b3-9a3e-502cef006061"/>
    <s v="ed1a5b13-3dc5-4212-b989-f59258b4410e"/>
    <n v="145208"/>
    <n v="2"/>
    <x v="256"/>
    <n v="127.36"/>
    <x v="1"/>
  </r>
  <r>
    <s v="4136a7a8-0901-4704-9fd7-c3bd9d454c99"/>
    <s v="c7402157-ae44-45cc-b6a7-b348d5dbd417"/>
    <n v="141436"/>
    <n v="2"/>
    <x v="256"/>
    <n v="192.6"/>
    <x v="1"/>
  </r>
  <r>
    <s v="41adf659-8d13-4db4-8204-3e668d3abc20"/>
    <s v="2ea0ca2a-77fc-4447-b57c-62a6cb4d75a1"/>
    <n v="79270"/>
    <n v="1"/>
    <x v="256"/>
    <n v="147.01"/>
    <x v="0"/>
  </r>
  <r>
    <s v="434a9c12-e845-4831-9349-3d3b6cd4d9b9"/>
    <s v="2ea0ca2a-77fc-4447-b57c-62a6cb4d75a1"/>
    <n v="84689"/>
    <n v="1"/>
    <x v="256"/>
    <n v="132.78"/>
    <x v="0"/>
  </r>
  <r>
    <s v="4397d295-0c97-4647-8346-407c3317e933"/>
    <s v="ed1a5b13-3dc5-4212-b989-f59258b4410e"/>
    <n v="146494"/>
    <n v="2"/>
    <x v="256"/>
    <n v="127.42"/>
    <x v="1"/>
  </r>
  <r>
    <s v="4400c436-1574-4372-9125-836ce6049c98"/>
    <s v="ed1a5b13-3dc5-4212-b989-f59258b4410e"/>
    <n v="135243"/>
    <n v="2"/>
    <x v="256"/>
    <n v="668.04"/>
    <x v="1"/>
  </r>
  <r>
    <s v="53292430-c220-486d-8eed-a9c5535e0c09"/>
    <s v="c7402157-ae44-45cc-b6a7-b348d5dbd417"/>
    <n v="111355"/>
    <n v="2"/>
    <x v="256"/>
    <n v="380.7"/>
    <x v="1"/>
  </r>
  <r>
    <s v="5710b6f1-7348-48f9-a431-abb1ed739d62"/>
    <s v="ed1a5b13-3dc5-4212-b989-f59258b4410e"/>
    <n v="147243"/>
    <n v="2"/>
    <x v="256"/>
    <n v="137.13"/>
    <x v="1"/>
  </r>
  <r>
    <s v="638c6837-a3bb-44ec-92a8-7aa25e7f6b81"/>
    <s v="3ca4793d-065e-4112-b023-d1122a2a4b44"/>
    <n v="152287"/>
    <n v="2"/>
    <x v="256"/>
    <n v="85.31"/>
    <x v="0"/>
  </r>
  <r>
    <s v="651f4606-b411-47be-8cb6-d75b6e226981"/>
    <s v="c7402157-ae44-45cc-b6a7-b348d5dbd417"/>
    <n v="137490"/>
    <n v="2"/>
    <x v="256"/>
    <n v="755.59"/>
    <x v="1"/>
  </r>
  <r>
    <s v="6cb84fda-2b3d-466b-8fa8-87271687a6cd"/>
    <s v="098431c3-1301-456e-9171-0026d20a3d62"/>
    <n v="77297"/>
    <n v="1"/>
    <x v="256"/>
    <n v="10.6"/>
    <x v="1"/>
  </r>
  <r>
    <s v="6d4909b9-a141-43b6-a1dc-cf68826803d9"/>
    <s v="45baf1d2-e066-4f40-8fc5-c61c08d4af4c"/>
    <n v="84394"/>
    <n v="1"/>
    <x v="256"/>
    <n v="102.42"/>
    <x v="0"/>
  </r>
  <r>
    <s v="74f2fb1e-b140-447f-a431-cb3a3da601f9"/>
    <s v="ed1a5b13-3dc5-4212-b989-f59258b4410e"/>
    <n v="147241"/>
    <n v="2"/>
    <x v="256"/>
    <n v="252.51"/>
    <x v="1"/>
  </r>
  <r>
    <s v="78637334-51fe-4e12-a94f-e0e5c5ad5386"/>
    <s v="45baf1d2-e066-4f40-8fc5-c61c08d4af4c"/>
    <n v="85167"/>
    <n v="1"/>
    <x v="256"/>
    <n v="65.34"/>
    <x v="0"/>
  </r>
  <r>
    <s v="7a8966ad-77bf-447f-a77b-9a394a0e713c"/>
    <s v="098431c3-1301-456e-9171-0026d20a3d62"/>
    <n v="22795"/>
    <n v="1"/>
    <x v="256"/>
    <n v="47.09"/>
    <x v="1"/>
  </r>
  <r>
    <s v="7c4acb4f-5f1c-467a-908f-e28a70e2ce10"/>
    <s v="3ca4793d-065e-4112-b023-d1122a2a4b44"/>
    <n v="144504"/>
    <n v="2"/>
    <x v="256"/>
    <n v="343.65"/>
    <x v="1"/>
  </r>
  <r>
    <s v="7cfa1a03-f52a-4c0d-917d-aa73c6f7529f"/>
    <s v="2ea0ca2a-77fc-4447-b57c-62a6cb4d75a1"/>
    <n v="69875"/>
    <n v="1"/>
    <x v="256"/>
    <n v="84.79"/>
    <x v="1"/>
  </r>
  <r>
    <s v="834cf4e7-256b-42f6-8d75-a8e5c96c0517"/>
    <s v="2ea0ca2a-77fc-4447-b57c-62a6cb4d75a1"/>
    <n v="74556"/>
    <n v="1"/>
    <x v="256"/>
    <n v="23.66"/>
    <x v="0"/>
  </r>
  <r>
    <s v="89de161e-74bc-4cca-a42d-a8fac249d135"/>
    <s v="3ca4793d-065e-4112-b023-d1122a2a4b44"/>
    <n v="112607"/>
    <n v="2"/>
    <x v="256"/>
    <n v="212.9"/>
    <x v="1"/>
  </r>
  <r>
    <s v="8bdfc320-0621-40f8-824f-bb4a929f189e"/>
    <s v="3ca4793d-065e-4112-b023-d1122a2a4b44"/>
    <n v="148094"/>
    <n v="2"/>
    <x v="256"/>
    <n v="185.73"/>
    <x v="1"/>
  </r>
  <r>
    <s v="8bf4b2a1-65d0-4e1f-8af7-0cc8c631fe74"/>
    <s v="ed1a5b13-3dc5-4212-b989-f59258b4410e"/>
    <n v="119084"/>
    <n v="2"/>
    <x v="256"/>
    <n v="18.02"/>
    <x v="1"/>
  </r>
  <r>
    <s v="8cc477da-e983-4747-885a-f5b10439dee9"/>
    <s v="ed1a5b13-3dc5-4212-b989-f59258b4410e"/>
    <n v="151476"/>
    <n v="2"/>
    <x v="256"/>
    <n v="62.48"/>
    <x v="0"/>
  </r>
  <r>
    <s v="8e0eaf22-e8b8-4190-88d2-7705a3297abe"/>
    <s v="098431c3-1301-456e-9171-0026d20a3d62"/>
    <n v="36714"/>
    <n v="1"/>
    <x v="256"/>
    <n v="487.23"/>
    <x v="1"/>
  </r>
  <r>
    <s v="937aceb2-e7b6-4673-952b-86f36d3c34c7"/>
    <s v="098431c3-1301-456e-9171-0026d20a3d62"/>
    <n v="27250"/>
    <n v="1"/>
    <x v="256"/>
    <n v="10.6"/>
    <x v="1"/>
  </r>
  <r>
    <s v="938bf167-7bd5-4aff-aa4f-a1c516c347ef"/>
    <s v="2ea0ca2a-77fc-4447-b57c-62a6cb4d75a1"/>
    <n v="46558"/>
    <n v="1"/>
    <x v="256"/>
    <n v="228.04"/>
    <x v="1"/>
  </r>
  <r>
    <s v="9525fd51-9307-47a2-92ad-07a42dddba8b"/>
    <s v="3ca4793d-065e-4112-b023-d1122a2a4b44"/>
    <n v="94475"/>
    <n v="2"/>
    <x v="256"/>
    <n v="60.08"/>
    <x v="1"/>
  </r>
  <r>
    <s v="9af8143b-79e8-46c1-be7b-17ba8a75fead"/>
    <s v="ed1a5b13-3dc5-4212-b989-f59258b4410e"/>
    <n v="145188"/>
    <n v="2"/>
    <x v="256"/>
    <n v="76.900000000000006"/>
    <x v="0"/>
  </r>
  <r>
    <s v="9b91d660-f787-4d81-aca2-5c3565f2effa"/>
    <s v="45baf1d2-e066-4f40-8fc5-c61c08d4af4c"/>
    <n v="66947"/>
    <n v="1"/>
    <x v="256"/>
    <n v="440.61"/>
    <x v="1"/>
  </r>
  <r>
    <s v="9bd44ed4-6995-4982-ad10-b9656a4ae1e9"/>
    <s v="3ca4793d-065e-4112-b023-d1122a2a4b44"/>
    <n v="123004"/>
    <n v="2"/>
    <x v="256"/>
    <n v="157.38999999999999"/>
    <x v="1"/>
  </r>
  <r>
    <s v="a3078483-fbc9-4de1-b750-514d1e7db69f"/>
    <s v="c7402157-ae44-45cc-b6a7-b348d5dbd417"/>
    <n v="138736"/>
    <n v="2"/>
    <x v="256"/>
    <n v="31.24"/>
    <x v="1"/>
  </r>
  <r>
    <s v="a7c11758-aec9-4c91-a741-b036ef1f4327"/>
    <s v="45baf1d2-e066-4f40-8fc5-c61c08d4af4c"/>
    <n v="47930"/>
    <n v="1"/>
    <x v="256"/>
    <n v="38.86"/>
    <x v="1"/>
  </r>
  <r>
    <s v="ab405663-b263-4aed-80e7-91865b67203e"/>
    <s v="45baf1d2-e066-4f40-8fc5-c61c08d4af4c"/>
    <n v="64565"/>
    <n v="1"/>
    <x v="256"/>
    <n v="336.19"/>
    <x v="1"/>
  </r>
  <r>
    <s v="ac942570-9184-4033-b3de-c2bd5192cb66"/>
    <s v="3ca4793d-065e-4112-b023-d1122a2a4b44"/>
    <n v="140337"/>
    <n v="2"/>
    <x v="256"/>
    <n v="352.21"/>
    <x v="1"/>
  </r>
  <r>
    <s v="ae3ae29f-47a0-45ff-a312-78515668ffc5"/>
    <s v="c7402157-ae44-45cc-b6a7-b348d5dbd417"/>
    <n v="140734"/>
    <n v="2"/>
    <x v="256"/>
    <n v="55.94"/>
    <x v="1"/>
  </r>
  <r>
    <s v="b439d886-61a1-48c9-9fb6-36dc4bfd863c"/>
    <s v="c7402157-ae44-45cc-b6a7-b348d5dbd417"/>
    <n v="148572"/>
    <n v="2"/>
    <x v="256"/>
    <n v="173.01"/>
    <x v="1"/>
  </r>
  <r>
    <s v="b7f48017-acab-4aaa-8126-cb63241a6cbd"/>
    <s v="098431c3-1301-456e-9171-0026d20a3d62"/>
    <n v="78628"/>
    <n v="1"/>
    <x v="256"/>
    <n v="75.37"/>
    <x v="0"/>
  </r>
  <r>
    <s v="bc5dc0a5-89b1-482a-a078-3562c6a699ba"/>
    <s v="c7402157-ae44-45cc-b6a7-b348d5dbd417"/>
    <n v="147457"/>
    <n v="2"/>
    <x v="256"/>
    <n v="127.36"/>
    <x v="1"/>
  </r>
  <r>
    <s v="bf50424a-df2c-498c-ba89-4e40d2fc7d51"/>
    <s v="45baf1d2-e066-4f40-8fc5-c61c08d4af4c"/>
    <n v="84928"/>
    <n v="1"/>
    <x v="256"/>
    <n v="75.37"/>
    <x v="0"/>
  </r>
  <r>
    <s v="c092b2c8-1e55-4d97-8cb9-95c78635649b"/>
    <s v="3ca4793d-065e-4112-b023-d1122a2a4b44"/>
    <n v="114386"/>
    <n v="2"/>
    <x v="256"/>
    <n v="23.66"/>
    <x v="1"/>
  </r>
  <r>
    <s v="c276d9d0-a3d9-4d94-897c-d928a340d2f5"/>
    <s v="2ea0ca2a-77fc-4447-b57c-62a6cb4d75a1"/>
    <n v="76605"/>
    <n v="1"/>
    <x v="256"/>
    <n v="156.80000000000001"/>
    <x v="1"/>
  </r>
  <r>
    <s v="c2ac3173-ea85-4cda-ae86-382c1ab1df0e"/>
    <s v="ed1a5b13-3dc5-4212-b989-f59258b4410e"/>
    <n v="150026"/>
    <n v="2"/>
    <x v="256"/>
    <n v="62.48"/>
    <x v="0"/>
  </r>
  <r>
    <s v="c8a9ea21-01f3-420c-af23-6172230b17b4"/>
    <s v="2ea0ca2a-77fc-4447-b57c-62a6cb4d75a1"/>
    <n v="35047"/>
    <n v="1"/>
    <x v="256"/>
    <n v="47.11"/>
    <x v="1"/>
  </r>
  <r>
    <s v="d826f819-473e-4d9a-8104-5a4abb701066"/>
    <s v="c7402157-ae44-45cc-b6a7-b348d5dbd417"/>
    <n v="152406"/>
    <n v="2"/>
    <x v="256"/>
    <n v="86.51"/>
    <x v="0"/>
  </r>
  <r>
    <s v="d8b1bb60-1818-47a1-a579-35bac2d7f1c5"/>
    <s v="2ea0ca2a-77fc-4447-b57c-62a6cb4d75a1"/>
    <n v="67109"/>
    <n v="1"/>
    <x v="256"/>
    <n v="336.71"/>
    <x v="1"/>
  </r>
  <r>
    <s v="da6b4a46-3b09-42d3-bc0e-bcc278de0acc"/>
    <s v="c7402157-ae44-45cc-b6a7-b348d5dbd417"/>
    <n v="146912"/>
    <n v="2"/>
    <x v="256"/>
    <n v="85.31"/>
    <x v="0"/>
  </r>
  <r>
    <s v="e1816437-b1f5-421d-ac4a-e835ca5c5ffd"/>
    <s v="2ea0ca2a-77fc-4447-b57c-62a6cb4d75a1"/>
    <n v="29088"/>
    <n v="1"/>
    <x v="256"/>
    <n v="10.6"/>
    <x v="1"/>
  </r>
  <r>
    <s v="e5fc6f00-c579-47b7-ba68-80e2c070d5fc"/>
    <s v="3ca4793d-065e-4112-b023-d1122a2a4b44"/>
    <n v="146972"/>
    <n v="2"/>
    <x v="256"/>
    <n v="76.900000000000006"/>
    <x v="0"/>
  </r>
  <r>
    <s v="e88005b3-832b-4b0c-8ab6-0d2f057c85d3"/>
    <s v="c7402157-ae44-45cc-b6a7-b348d5dbd417"/>
    <n v="147726"/>
    <n v="2"/>
    <x v="256"/>
    <n v="96.12"/>
    <x v="1"/>
  </r>
  <r>
    <s v="e8f51e2b-c56d-4bee-a1d6-20e7f6586e75"/>
    <s v="2ea0ca2a-77fc-4447-b57c-62a6cb4d75a1"/>
    <n v="78261"/>
    <n v="1"/>
    <x v="256"/>
    <n v="675.93"/>
    <x v="1"/>
  </r>
  <r>
    <s v="f526afc1-237d-46b9-a8eb-5041aeb05e69"/>
    <s v="2ea0ca2a-77fc-4447-b57c-62a6cb4d75a1"/>
    <n v="46356"/>
    <n v="1"/>
    <x v="256"/>
    <n v="336.41"/>
    <x v="1"/>
  </r>
  <r>
    <s v="f90f3649-4993-4ab7-a134-a72b0e8223f9"/>
    <s v="45baf1d2-e066-4f40-8fc5-c61c08d4af4c"/>
    <n v="73893"/>
    <n v="1"/>
    <x v="256"/>
    <n v="28.26"/>
    <x v="1"/>
  </r>
  <r>
    <s v="f93b96e7-8ed7-4af8-9324-947225c7ebc9"/>
    <s v="ed1a5b13-3dc5-4212-b989-f59258b4410e"/>
    <n v="151276"/>
    <n v="2"/>
    <x v="256"/>
    <n v="62.48"/>
    <x v="0"/>
  </r>
  <r>
    <s v="fe0b8e1c-7e19-441d-b064-eca811616b53"/>
    <s v="c7402157-ae44-45cc-b6a7-b348d5dbd417"/>
    <n v="138678"/>
    <n v="2"/>
    <x v="256"/>
    <n v="10.81"/>
    <x v="1"/>
  </r>
  <r>
    <s v="fed03ee7-78e1-4ff2-ba88-480a22440a03"/>
    <s v="098431c3-1301-456e-9171-0026d20a3d62"/>
    <n v="48709"/>
    <n v="1"/>
    <x v="256"/>
    <n v="10.6"/>
    <x v="1"/>
  </r>
  <r>
    <s v="ff86fddc-873d-42ad-bb97-166244b3eadc"/>
    <s v="45baf1d2-e066-4f40-8fc5-c61c08d4af4c"/>
    <n v="63469"/>
    <n v="1"/>
    <x v="256"/>
    <n v="227.11"/>
    <x v="1"/>
  </r>
  <r>
    <s v="019f4fa9-f476-4d3f-88f3-5bb2ab1d800d"/>
    <s v="45baf1d2-e066-4f40-8fc5-c61c08d4af4c"/>
    <n v="77088"/>
    <n v="1"/>
    <x v="257"/>
    <n v="127.18"/>
    <x v="1"/>
  </r>
  <r>
    <s v="04d6fa66-ad75-482e-96c4-b3442d8c4f3f"/>
    <s v="c7402157-ae44-45cc-b6a7-b348d5dbd417"/>
    <n v="151561"/>
    <n v="2"/>
    <x v="257"/>
    <n v="76.900000000000006"/>
    <x v="0"/>
  </r>
  <r>
    <s v="0502f0cc-050d-46a0-afd9-fe38fcd31a92"/>
    <s v="098431c3-1301-456e-9171-0026d20a3d62"/>
    <n v="45705"/>
    <n v="1"/>
    <x v="257"/>
    <n v="327.05"/>
    <x v="1"/>
  </r>
  <r>
    <s v="065655cf-6931-4ec7-958a-70651602031b"/>
    <s v="098431c3-1301-456e-9171-0026d20a3d62"/>
    <n v="78628"/>
    <n v="1"/>
    <x v="257"/>
    <n v="201.52"/>
    <x v="1"/>
  </r>
  <r>
    <s v="06926275-1fba-402c-8d4d-9939cf12eff2"/>
    <s v="c7402157-ae44-45cc-b6a7-b348d5dbd417"/>
    <n v="147138"/>
    <n v="2"/>
    <x v="257"/>
    <n v="10.81"/>
    <x v="1"/>
  </r>
  <r>
    <s v="109502ac-66d2-45a8-a3e2-ef90b37c7cf9"/>
    <s v="ed1a5b13-3dc5-4212-b989-f59258b4410e"/>
    <n v="147645"/>
    <n v="2"/>
    <x v="257"/>
    <n v="279.19"/>
    <x v="0"/>
  </r>
  <r>
    <s v="13614d05-e754-48e5-be5b-c1546a6a1bcd"/>
    <s v="ed1a5b13-3dc5-4212-b989-f59258b4410e"/>
    <n v="141450"/>
    <n v="2"/>
    <x v="257"/>
    <n v="517.64"/>
    <x v="1"/>
  </r>
  <r>
    <s v="1515e39a-5f2c-426e-a5e0-057825c49f2b"/>
    <s v="c7402157-ae44-45cc-b6a7-b348d5dbd417"/>
    <n v="94461"/>
    <n v="2"/>
    <x v="257"/>
    <n v="33.65"/>
    <x v="1"/>
  </r>
  <r>
    <s v="18580a4f-b090-4b27-9568-a2ef7ead3b5f"/>
    <s v="ed1a5b13-3dc5-4212-b989-f59258b4410e"/>
    <n v="151004"/>
    <n v="2"/>
    <x v="257"/>
    <n v="57.68"/>
    <x v="0"/>
  </r>
  <r>
    <s v="1dfec151-9104-4175-ba14-90630eabfdb6"/>
    <s v="3ca4793d-065e-4112-b023-d1122a2a4b44"/>
    <n v="44497"/>
    <n v="2"/>
    <x v="257"/>
    <n v="786.38"/>
    <x v="1"/>
  </r>
  <r>
    <s v="1e50dc2c-6826-476c-b992-fa96844d3109"/>
    <s v="45baf1d2-e066-4f40-8fc5-c61c08d4af4c"/>
    <n v="76613"/>
    <n v="1"/>
    <x v="257"/>
    <n v="336.93"/>
    <x v="1"/>
  </r>
  <r>
    <s v="286810d3-5cb9-484a-b843-a5ba317598d9"/>
    <s v="098431c3-1301-456e-9171-0026d20a3d62"/>
    <n v="21822"/>
    <n v="1"/>
    <x v="257"/>
    <n v="34.15"/>
    <x v="1"/>
  </r>
  <r>
    <s v="2dcf5758-b84d-4a8b-8892-1811dc0d0b4c"/>
    <s v="45baf1d2-e066-4f40-8fc5-c61c08d4af4c"/>
    <n v="70061"/>
    <n v="1"/>
    <x v="257"/>
    <n v="243.46"/>
    <x v="1"/>
  </r>
  <r>
    <s v="2ddf59ad-6dd9-4325-8ce3-33c4e398bd84"/>
    <s v="3ca4793d-065e-4112-b023-d1122a2a4b44"/>
    <n v="152567"/>
    <n v="2"/>
    <x v="257"/>
    <n v="36.630000000000003"/>
    <x v="0"/>
  </r>
  <r>
    <s v="2f9a41c3-3f88-4341-8335-37ff486356c6"/>
    <s v="3ca4793d-065e-4112-b023-d1122a2a4b44"/>
    <n v="73339"/>
    <n v="2"/>
    <x v="257"/>
    <n v="28.84"/>
    <x v="1"/>
  </r>
  <r>
    <s v="34898f86-ce32-4b3a-af79-8f26d8e3bfdd"/>
    <s v="45baf1d2-e066-4f40-8fc5-c61c08d4af4c"/>
    <n v="78161"/>
    <n v="1"/>
    <x v="257"/>
    <n v="64.77"/>
    <x v="0"/>
  </r>
  <r>
    <s v="3ab40d19-870b-43d7-ad36-6292a4b316d6"/>
    <s v="3ca4793d-065e-4112-b023-d1122a2a4b44"/>
    <n v="132222"/>
    <n v="2"/>
    <x v="257"/>
    <n v="22.83"/>
    <x v="1"/>
  </r>
  <r>
    <s v="3baf0b5f-f710-4e1a-a1be-a62f5df6a2e7"/>
    <s v="098431c3-1301-456e-9171-0026d20a3d62"/>
    <n v="28153"/>
    <n v="1"/>
    <x v="257"/>
    <n v="41.66"/>
    <x v="1"/>
  </r>
  <r>
    <s v="3c5c3346-d6ed-468e-97ce-eca891f87e32"/>
    <s v="c7402157-ae44-45cc-b6a7-b348d5dbd417"/>
    <n v="151664"/>
    <n v="2"/>
    <x v="257"/>
    <n v="85.31"/>
    <x v="0"/>
  </r>
  <r>
    <s v="42c63e1a-bcfe-4993-ac71-f4460e86bb78"/>
    <s v="ed1a5b13-3dc5-4212-b989-f59258b4410e"/>
    <n v="137311"/>
    <n v="2"/>
    <x v="257"/>
    <n v="613.07000000000005"/>
    <x v="1"/>
  </r>
  <r>
    <s v="4410f046-b3c0-4fd9-b0ad-611a401899c5"/>
    <s v="c7402157-ae44-45cc-b6a7-b348d5dbd417"/>
    <n v="148215"/>
    <n v="2"/>
    <x v="257"/>
    <n v="45.66"/>
    <x v="1"/>
  </r>
  <r>
    <s v="4ce89f8c-53aa-4656-97b8-cf31ddfacef2"/>
    <s v="3ca4793d-065e-4112-b023-d1122a2a4b44"/>
    <n v="149193"/>
    <n v="2"/>
    <x v="257"/>
    <n v="516.74"/>
    <x v="1"/>
  </r>
  <r>
    <s v="4d429ba4-22af-4eb1-97ef-74a863895e14"/>
    <s v="c7402157-ae44-45cc-b6a7-b348d5dbd417"/>
    <n v="94261"/>
    <n v="2"/>
    <x v="257"/>
    <n v="28.84"/>
    <x v="1"/>
  </r>
  <r>
    <s v="52840732-c2b1-48e1-bd79-bf950351a893"/>
    <s v="2ea0ca2a-77fc-4447-b57c-62a6cb4d75a1"/>
    <n v="36030"/>
    <n v="1"/>
    <x v="257"/>
    <n v="108.31"/>
    <x v="0"/>
  </r>
  <r>
    <s v="5505f5e7-acb6-46cf-8965-1d82dee255a9"/>
    <s v="3ca4793d-065e-4112-b023-d1122a2a4b44"/>
    <n v="48631"/>
    <n v="2"/>
    <x v="257"/>
    <n v="21.63"/>
    <x v="1"/>
  </r>
  <r>
    <s v="5ae83aa5-c422-40f3-bdc3-dad3459e7940"/>
    <s v="c7402157-ae44-45cc-b6a7-b348d5dbd417"/>
    <n v="148566"/>
    <n v="2"/>
    <x v="257"/>
    <n v="55.57"/>
    <x v="0"/>
  </r>
  <r>
    <s v="5e37f946-7ac4-481a-94c0-41a1bebf579c"/>
    <s v="098431c3-1301-456e-9171-0026d20a3d62"/>
    <n v="38868"/>
    <n v="1"/>
    <x v="257"/>
    <n v="435.23"/>
    <x v="1"/>
  </r>
  <r>
    <s v="6fa79751-dc01-49fd-b1af-6e3a0c3d62b7"/>
    <s v="3ca4793d-065e-4112-b023-d1122a2a4b44"/>
    <n v="88033"/>
    <n v="2"/>
    <x v="257"/>
    <n v="584.05999999999995"/>
    <x v="1"/>
  </r>
  <r>
    <s v="6fc27556-277c-4a6b-95c3-49584d60f44e"/>
    <s v="3ca4793d-065e-4112-b023-d1122a2a4b44"/>
    <n v="130015"/>
    <n v="2"/>
    <x v="257"/>
    <n v="181.41"/>
    <x v="1"/>
  </r>
  <r>
    <s v="79244d2b-b234-4dbd-be6b-bb24e13ca2dd"/>
    <s v="3ca4793d-065e-4112-b023-d1122a2a4b44"/>
    <n v="57818"/>
    <n v="2"/>
    <x v="257"/>
    <n v="37.11"/>
    <x v="0"/>
  </r>
  <r>
    <s v="7ffbad1a-ca4f-4c9e-8f83-c2435815f5b7"/>
    <s v="45baf1d2-e066-4f40-8fc5-c61c08d4af4c"/>
    <n v="66385"/>
    <n v="1"/>
    <x v="257"/>
    <n v="20.7"/>
    <x v="1"/>
  </r>
  <r>
    <s v="8383158c-695c-42bf-ac36-a2c92b4c485a"/>
    <s v="3ca4793d-065e-4112-b023-d1122a2a4b44"/>
    <n v="152309"/>
    <n v="2"/>
    <x v="257"/>
    <n v="76.900000000000006"/>
    <x v="0"/>
  </r>
  <r>
    <s v="885f353c-867c-4318-b552-98cad3012292"/>
    <s v="45baf1d2-e066-4f40-8fc5-c61c08d4af4c"/>
    <n v="84432"/>
    <n v="1"/>
    <x v="257"/>
    <n v="193.5"/>
    <x v="1"/>
  </r>
  <r>
    <s v="905bb266-8b1a-4486-94df-d2247de19213"/>
    <s v="098431c3-1301-456e-9171-0026d20a3d62"/>
    <n v="18136"/>
    <n v="1"/>
    <x v="257"/>
    <n v="28.27"/>
    <x v="1"/>
  </r>
  <r>
    <s v="9bd15b8f-06df-4316-818e-267999bb0dea"/>
    <s v="098431c3-1301-456e-9171-0026d20a3d62"/>
    <n v="78237"/>
    <n v="1"/>
    <x v="257"/>
    <n v="49.45"/>
    <x v="0"/>
  </r>
  <r>
    <s v="9d258619-4d46-47d5-b304-eeedece7a8c8"/>
    <s v="45baf1d2-e066-4f40-8fc5-c61c08d4af4c"/>
    <n v="75344"/>
    <n v="1"/>
    <x v="257"/>
    <n v="11.78"/>
    <x v="1"/>
  </r>
  <r>
    <s v="9f019388-c77d-4323-af56-e5f2d9b3d7d3"/>
    <s v="2ea0ca2a-77fc-4447-b57c-62a6cb4d75a1"/>
    <n v="78070"/>
    <n v="1"/>
    <x v="257"/>
    <n v="395.02"/>
    <x v="1"/>
  </r>
  <r>
    <s v="a23ee7e2-cce0-41e0-943b-83c26ff77717"/>
    <s v="2ea0ca2a-77fc-4447-b57c-62a6cb4d75a1"/>
    <n v="84661"/>
    <n v="1"/>
    <x v="257"/>
    <n v="230.61"/>
    <x v="0"/>
  </r>
  <r>
    <s v="a57929e3-6259-4446-b018-c9ac35249e33"/>
    <s v="3ca4793d-065e-4112-b023-d1122a2a4b44"/>
    <n v="138656"/>
    <n v="2"/>
    <x v="257"/>
    <n v="342.39"/>
    <x v="1"/>
  </r>
  <r>
    <s v="a6f272d1-cd75-4327-9a7c-04adc9cadd0f"/>
    <s v="c7402157-ae44-45cc-b6a7-b348d5dbd417"/>
    <n v="146584"/>
    <n v="2"/>
    <x v="257"/>
    <n v="540.78"/>
    <x v="1"/>
  </r>
  <r>
    <s v="c86cbadb-05f6-4df8-9916-65ff86e6114d"/>
    <s v="ed1a5b13-3dc5-4212-b989-f59258b4410e"/>
    <n v="148689"/>
    <n v="2"/>
    <x v="257"/>
    <n v="127.36"/>
    <x v="1"/>
  </r>
  <r>
    <s v="c952494c-78b9-4101-ace5-79e3412b256d"/>
    <s v="ed1a5b13-3dc5-4212-b989-f59258b4410e"/>
    <n v="136927"/>
    <n v="2"/>
    <x v="257"/>
    <n v="605.54999999999995"/>
    <x v="1"/>
  </r>
  <r>
    <s v="cd1e50e8-c4a2-4034-be18-f0fc7b10aff3"/>
    <s v="2ea0ca2a-77fc-4447-b57c-62a6cb4d75a1"/>
    <n v="34107"/>
    <n v="1"/>
    <x v="257"/>
    <n v="42.4"/>
    <x v="0"/>
  </r>
  <r>
    <s v="cf117855-209f-46c1-ae1c-4a9775c2a302"/>
    <s v="ed1a5b13-3dc5-4212-b989-f59258b4410e"/>
    <n v="134047"/>
    <n v="2"/>
    <x v="257"/>
    <n v="189.83"/>
    <x v="1"/>
  </r>
  <r>
    <s v="d34e48ec-1cb2-4fa3-a830-b91c8078bef3"/>
    <s v="2ea0ca2a-77fc-4447-b57c-62a6cb4d75a1"/>
    <n v="51732"/>
    <n v="1"/>
    <x v="257"/>
    <n v="100.91"/>
    <x v="1"/>
  </r>
  <r>
    <s v="d5751f54-3bac-42fc-a662-e9a3d687e545"/>
    <s v="2ea0ca2a-77fc-4447-b57c-62a6cb4d75a1"/>
    <n v="35576"/>
    <n v="1"/>
    <x v="257"/>
    <n v="1616.15"/>
    <x v="1"/>
  </r>
  <r>
    <s v="d62f2595-0f8a-46e7-8616-7ea62430a319"/>
    <s v="ed1a5b13-3dc5-4212-b989-f59258b4410e"/>
    <n v="147963"/>
    <n v="2"/>
    <x v="257"/>
    <n v="66.09"/>
    <x v="0"/>
  </r>
  <r>
    <s v="d8c53f46-fdce-4434-9aab-a46b79f90d43"/>
    <s v="2ea0ca2a-77fc-4447-b57c-62a6cb4d75a1"/>
    <n v="84712"/>
    <n v="1"/>
    <x v="257"/>
    <n v="195.4"/>
    <x v="0"/>
  </r>
  <r>
    <s v="dc08b504-e3be-4557-b434-c8f0f01b331e"/>
    <s v="2ea0ca2a-77fc-4447-b57c-62a6cb4d75a1"/>
    <n v="64925"/>
    <n v="1"/>
    <x v="257"/>
    <n v="1552.6"/>
    <x v="1"/>
  </r>
  <r>
    <s v="e3bcae52-6759-48cb-b766-b84b3b997141"/>
    <s v="c7402157-ae44-45cc-b6a7-b348d5dbd417"/>
    <n v="151282"/>
    <n v="2"/>
    <x v="257"/>
    <n v="26.43"/>
    <x v="0"/>
  </r>
  <r>
    <s v="effb97b6-0205-4d75-8b3e-d2da03d0d5c9"/>
    <s v="2ea0ca2a-77fc-4447-b57c-62a6cb4d75a1"/>
    <n v="24106"/>
    <n v="1"/>
    <x v="257"/>
    <n v="160.41999999999999"/>
    <x v="1"/>
  </r>
  <r>
    <s v="f04656b6-87a5-4ed2-9b04-5b924f31f732"/>
    <s v="45baf1d2-e066-4f40-8fc5-c61c08d4af4c"/>
    <n v="70721"/>
    <n v="1"/>
    <x v="257"/>
    <n v="10.6"/>
    <x v="1"/>
  </r>
  <r>
    <s v="f05b4224-ba34-4504-9333-72892149a11d"/>
    <s v="3ca4793d-065e-4112-b023-d1122a2a4b44"/>
    <n v="152069"/>
    <n v="2"/>
    <x v="257"/>
    <n v="76.900000000000006"/>
    <x v="0"/>
  </r>
  <r>
    <s v="f50a984f-b304-487f-b8a4-0b3ad6d2ab6b"/>
    <s v="098431c3-1301-456e-9171-0026d20a3d62"/>
    <n v="21580"/>
    <n v="1"/>
    <x v="257"/>
    <n v="40.03"/>
    <x v="1"/>
  </r>
  <r>
    <s v="f6ee75c1-bf9c-4045-b2b9-fee6085f8055"/>
    <s v="c7402157-ae44-45cc-b6a7-b348d5dbd417"/>
    <n v="152022"/>
    <n v="2"/>
    <x v="257"/>
    <n v="181.43"/>
    <x v="0"/>
  </r>
  <r>
    <s v="fb12c55f-cd55-48eb-8fc9-12d4dbe13c08"/>
    <s v="2ea0ca2a-77fc-4447-b57c-62a6cb4d75a1"/>
    <n v="67109"/>
    <n v="1"/>
    <x v="257"/>
    <n v="306.10000000000002"/>
    <x v="1"/>
  </r>
  <r>
    <s v="fc913668-69b5-404b-ab58-3e14d9699de4"/>
    <s v="2ea0ca2a-77fc-4447-b57c-62a6cb4d75a1"/>
    <n v="77383"/>
    <n v="1"/>
    <x v="257"/>
    <n v="349.86"/>
    <x v="1"/>
  </r>
  <r>
    <s v="fd248a71-f933-4990-92d9-8a093ad3241c"/>
    <s v="098431c3-1301-456e-9171-0026d20a3d62"/>
    <n v="27803"/>
    <n v="1"/>
    <x v="257"/>
    <n v="22.38"/>
    <x v="1"/>
  </r>
  <r>
    <s v="002562ec-25ac-4206-91d8-e9c27e376d1c"/>
    <s v="c7402157-ae44-45cc-b6a7-b348d5dbd417"/>
    <n v="149855"/>
    <n v="2"/>
    <x v="258"/>
    <n v="76.900000000000006"/>
    <x v="0"/>
  </r>
  <r>
    <s v="00834a09-d7ff-424b-a49a-1ddf03a2a5b1"/>
    <s v="45baf1d2-e066-4f40-8fc5-c61c08d4af4c"/>
    <n v="85029"/>
    <n v="1"/>
    <x v="258"/>
    <n v="75.349999999999994"/>
    <x v="0"/>
  </r>
  <r>
    <s v="033d247e-6297-45c1-b08f-4fb3f5c6e8d1"/>
    <s v="c7402157-ae44-45cc-b6a7-b348d5dbd417"/>
    <n v="140996"/>
    <n v="2"/>
    <x v="258"/>
    <n v="81.709999999999994"/>
    <x v="0"/>
  </r>
  <r>
    <s v="0cd97748-782c-4b90-b934-f6b9819e06fb"/>
    <s v="3ca4793d-065e-4112-b023-d1122a2a4b44"/>
    <n v="46898"/>
    <n v="2"/>
    <x v="258"/>
    <n v="38.79"/>
    <x v="1"/>
  </r>
  <r>
    <s v="17817569-12d9-41b3-bc85-a8e55c1e1f9b"/>
    <s v="3ca4793d-065e-4112-b023-d1122a2a4b44"/>
    <n v="130876"/>
    <n v="2"/>
    <x v="258"/>
    <n v="12.02"/>
    <x v="1"/>
  </r>
  <r>
    <s v="1aae9748-b8e3-427c-97be-aaec832c51f1"/>
    <s v="c7402157-ae44-45cc-b6a7-b348d5dbd417"/>
    <n v="148496"/>
    <n v="2"/>
    <x v="258"/>
    <n v="407.91"/>
    <x v="1"/>
  </r>
  <r>
    <s v="1d23cdf6-c29e-4145-a9e2-f7c7e7ac1a6e"/>
    <s v="c7402157-ae44-45cc-b6a7-b348d5dbd417"/>
    <n v="152085"/>
    <n v="2"/>
    <x v="258"/>
    <n v="74.09"/>
    <x v="0"/>
  </r>
  <r>
    <s v="29aabfcc-63a5-4e79-9dda-fb2bbe84de72"/>
    <s v="3ca4793d-065e-4112-b023-d1122a2a4b44"/>
    <n v="85043"/>
    <n v="2"/>
    <x v="258"/>
    <n v="10.81"/>
    <x v="1"/>
  </r>
  <r>
    <s v="360aeb13-5993-4d9a-b021-e08ffa6f0876"/>
    <s v="3ca4793d-065e-4112-b023-d1122a2a4b44"/>
    <n v="144848"/>
    <n v="2"/>
    <x v="258"/>
    <n v="261.93"/>
    <x v="1"/>
  </r>
  <r>
    <s v="3b5bad30-b679-4d7f-8efd-841de2c8c951"/>
    <s v="2ea0ca2a-77fc-4447-b57c-62a6cb4d75a1"/>
    <n v="34080"/>
    <n v="1"/>
    <x v="258"/>
    <n v="138.88999999999999"/>
    <x v="1"/>
  </r>
  <r>
    <s v="3f27439b-df1a-40a8-b489-efec856c496d"/>
    <s v="2ea0ca2a-77fc-4447-b57c-62a6cb4d75a1"/>
    <n v="22983"/>
    <n v="1"/>
    <x v="258"/>
    <n v="40.04"/>
    <x v="1"/>
  </r>
  <r>
    <s v="4486448c-e3cb-4729-8e83-6eaf758e544a"/>
    <s v="45baf1d2-e066-4f40-8fc5-c61c08d4af4c"/>
    <n v="84751"/>
    <n v="1"/>
    <x v="258"/>
    <n v="184.44"/>
    <x v="1"/>
  </r>
  <r>
    <s v="44c955e5-7ac2-4914-a724-9a5b7738d1c6"/>
    <s v="2ea0ca2a-77fc-4447-b57c-62a6cb4d75a1"/>
    <n v="74369"/>
    <n v="1"/>
    <x v="258"/>
    <n v="301.33999999999997"/>
    <x v="1"/>
  </r>
  <r>
    <s v="487eec9a-45af-4303-bc8e-520ddb6cc712"/>
    <s v="3ca4793d-065e-4112-b023-d1122a2a4b44"/>
    <n v="55139"/>
    <n v="2"/>
    <x v="258"/>
    <n v="55.27"/>
    <x v="0"/>
  </r>
  <r>
    <s v="4b16c622-8071-4ffd-a588-e1b790647ae1"/>
    <s v="3ca4793d-065e-4112-b023-d1122a2a4b44"/>
    <n v="147915"/>
    <n v="2"/>
    <x v="258"/>
    <n v="85.31"/>
    <x v="0"/>
  </r>
  <r>
    <s v="4e2c2234-8ad7-4e51-b522-81a05887aaf1"/>
    <s v="ed1a5b13-3dc5-4212-b989-f59258b4410e"/>
    <n v="149196"/>
    <n v="2"/>
    <x v="258"/>
    <n v="96.12"/>
    <x v="1"/>
  </r>
  <r>
    <s v="4ee763e7-dbff-4f98-acc9-cc0ceee4312a"/>
    <s v="3ca4793d-065e-4112-b023-d1122a2a4b44"/>
    <n v="152867"/>
    <n v="2"/>
    <x v="258"/>
    <n v="76.900000000000006"/>
    <x v="0"/>
  </r>
  <r>
    <s v="4ef9b937-5352-41c3-b000-7dd644006672"/>
    <s v="2ea0ca2a-77fc-4447-b57c-62a6cb4d75a1"/>
    <n v="75069"/>
    <n v="1"/>
    <x v="258"/>
    <n v="113.02"/>
    <x v="1"/>
  </r>
  <r>
    <s v="51eeb7e3-1cae-4cb4-afd3-f953ef4dd00e"/>
    <s v="45baf1d2-e066-4f40-8fc5-c61c08d4af4c"/>
    <n v="67181"/>
    <n v="1"/>
    <x v="258"/>
    <n v="249.75"/>
    <x v="1"/>
  </r>
  <r>
    <s v="5aca2662-0c40-4fda-8c7c-8a613e60ef30"/>
    <s v="3ca4793d-065e-4112-b023-d1122a2a4b44"/>
    <n v="88236"/>
    <n v="2"/>
    <x v="258"/>
    <n v="21.63"/>
    <x v="1"/>
  </r>
  <r>
    <s v="63ff3146-46d6-4604-ba06-7406922ad249"/>
    <s v="c7402157-ae44-45cc-b6a7-b348d5dbd417"/>
    <n v="152330"/>
    <n v="2"/>
    <x v="258"/>
    <n v="86.51"/>
    <x v="0"/>
  </r>
  <r>
    <s v="68385558-6cfe-46f3-a56d-7a0e4101941a"/>
    <s v="3ca4793d-065e-4112-b023-d1122a2a4b44"/>
    <n v="150884"/>
    <n v="2"/>
    <x v="258"/>
    <n v="76.900000000000006"/>
    <x v="0"/>
  </r>
  <r>
    <s v="68891260-7596-40c9-9d38-7b730d5291cf"/>
    <s v="3ca4793d-065e-4112-b023-d1122a2a4b44"/>
    <n v="110856"/>
    <n v="2"/>
    <x v="258"/>
    <n v="145.01"/>
    <x v="1"/>
  </r>
  <r>
    <s v="6d417f10-476b-453a-af93-d8c3d89b9e14"/>
    <s v="3ca4793d-065e-4112-b023-d1122a2a4b44"/>
    <n v="138892"/>
    <n v="2"/>
    <x v="258"/>
    <n v="218.84"/>
    <x v="1"/>
  </r>
  <r>
    <s v="76d0cd3e-315e-494a-b6c9-534c44f98f10"/>
    <s v="ed1a5b13-3dc5-4212-b989-f59258b4410e"/>
    <n v="148001"/>
    <n v="2"/>
    <x v="258"/>
    <n v="134.57"/>
    <x v="1"/>
  </r>
  <r>
    <s v="805ff847-b512-4ae1-9406-050ae2952c4b"/>
    <s v="3ca4793d-065e-4112-b023-d1122a2a4b44"/>
    <n v="66012"/>
    <n v="2"/>
    <x v="258"/>
    <n v="55.08"/>
    <x v="1"/>
  </r>
  <r>
    <s v="81b61638-a8c0-48d0-b833-3dc08117264f"/>
    <s v="ed1a5b13-3dc5-4212-b989-f59258b4410e"/>
    <n v="152558"/>
    <n v="2"/>
    <x v="258"/>
    <n v="76.900000000000006"/>
    <x v="0"/>
  </r>
  <r>
    <s v="82623234-9828-420a-b371-8763d7f07b48"/>
    <s v="3ca4793d-065e-4112-b023-d1122a2a4b44"/>
    <n v="152156"/>
    <n v="2"/>
    <x v="258"/>
    <n v="48.57"/>
    <x v="0"/>
  </r>
  <r>
    <s v="886bbbf3-094d-4a2a-b8a8-3cde97822863"/>
    <s v="c7402157-ae44-45cc-b6a7-b348d5dbd417"/>
    <n v="151685"/>
    <n v="2"/>
    <x v="258"/>
    <n v="106.93"/>
    <x v="0"/>
  </r>
  <r>
    <s v="8e11b419-f680-44ea-ba93-09e793f89560"/>
    <s v="45baf1d2-e066-4f40-8fc5-c61c08d4af4c"/>
    <n v="73737"/>
    <n v="1"/>
    <x v="258"/>
    <n v="211.97"/>
    <x v="1"/>
  </r>
  <r>
    <s v="8fd4a0b1-38b4-4833-a5bf-da153e2bfe61"/>
    <s v="ed1a5b13-3dc5-4212-b989-f59258b4410e"/>
    <n v="131564"/>
    <n v="2"/>
    <x v="258"/>
    <n v="137.78"/>
    <x v="1"/>
  </r>
  <r>
    <s v="990ec06f-543e-4d51-92e3-616d6c41d1a5"/>
    <s v="c7402157-ae44-45cc-b6a7-b348d5dbd417"/>
    <n v="152833"/>
    <n v="2"/>
    <x v="258"/>
    <n v="55.27"/>
    <x v="0"/>
  </r>
  <r>
    <s v="99f642ac-c0f3-4a6a-8438-871c9ff552a1"/>
    <s v="ed1a5b13-3dc5-4212-b989-f59258b4410e"/>
    <n v="151503"/>
    <n v="2"/>
    <x v="258"/>
    <n v="76.900000000000006"/>
    <x v="0"/>
  </r>
  <r>
    <s v="a3507531-6f52-4878-920b-d0ba0b555be9"/>
    <s v="3ca4793d-065e-4112-b023-d1122a2a4b44"/>
    <n v="131494"/>
    <n v="2"/>
    <x v="258"/>
    <n v="173.3"/>
    <x v="1"/>
  </r>
  <r>
    <s v="a4af32c4-0bae-4d17-a78b-5168614f71c4"/>
    <s v="3ca4793d-065e-4112-b023-d1122a2a4b44"/>
    <n v="43332"/>
    <n v="2"/>
    <x v="258"/>
    <n v="40.85"/>
    <x v="0"/>
  </r>
  <r>
    <s v="a72d240b-a7a3-43a8-af4e-81c9e70a68a4"/>
    <s v="c7402157-ae44-45cc-b6a7-b348d5dbd417"/>
    <n v="152692"/>
    <n v="2"/>
    <x v="258"/>
    <n v="94.92"/>
    <x v="0"/>
  </r>
  <r>
    <s v="a932dbab-ab00-4717-9797-95f87e9f7bf4"/>
    <s v="ed1a5b13-3dc5-4212-b989-f59258b4410e"/>
    <n v="143400"/>
    <n v="2"/>
    <x v="258"/>
    <n v="44.72"/>
    <x v="1"/>
  </r>
  <r>
    <s v="aa0a39d6-7510-4473-881c-0f000a3b30a4"/>
    <s v="ed1a5b13-3dc5-4212-b989-f59258b4410e"/>
    <n v="145718"/>
    <n v="2"/>
    <x v="258"/>
    <n v="76.900000000000006"/>
    <x v="0"/>
  </r>
  <r>
    <s v="b0f2aa74-1dc1-4d18-88d1-cd82370e4fe5"/>
    <s v="c7402157-ae44-45cc-b6a7-b348d5dbd417"/>
    <n v="152098"/>
    <n v="2"/>
    <x v="258"/>
    <n v="85.31"/>
    <x v="0"/>
  </r>
  <r>
    <s v="b338f447-0032-41a1-82e6-06149f933772"/>
    <s v="ed1a5b13-3dc5-4212-b989-f59258b4410e"/>
    <n v="140385"/>
    <n v="2"/>
    <x v="258"/>
    <n v="532.55999999999995"/>
    <x v="1"/>
  </r>
  <r>
    <s v="ba948d4e-4ba1-43b2-aec3-8a695c4262ff"/>
    <s v="ed1a5b13-3dc5-4212-b989-f59258b4410e"/>
    <n v="151506"/>
    <n v="2"/>
    <x v="258"/>
    <n v="76.900000000000006"/>
    <x v="0"/>
  </r>
  <r>
    <s v="c207ab29-383c-45b0-962d-4eda9d8589f6"/>
    <s v="2ea0ca2a-77fc-4447-b57c-62a6cb4d75a1"/>
    <n v="75381"/>
    <n v="1"/>
    <x v="258"/>
    <n v="428.81"/>
    <x v="1"/>
  </r>
  <r>
    <s v="d2e685e4-4002-44fa-87cc-df54d8ca5ae1"/>
    <s v="c7402157-ae44-45cc-b6a7-b348d5dbd417"/>
    <n v="150875"/>
    <n v="2"/>
    <x v="258"/>
    <n v="57.68"/>
    <x v="0"/>
  </r>
  <r>
    <s v="d6994dea-b890-4b26-8b4d-2d9d2580dcab"/>
    <s v="c7402157-ae44-45cc-b6a7-b348d5dbd417"/>
    <n v="143573"/>
    <n v="2"/>
    <x v="258"/>
    <n v="9.61"/>
    <x v="1"/>
  </r>
  <r>
    <s v="d9804e49-87a9-4b70-9020-07e1c37d684e"/>
    <s v="45baf1d2-e066-4f40-8fc5-c61c08d4af4c"/>
    <n v="84928"/>
    <n v="1"/>
    <x v="258"/>
    <n v="198.77"/>
    <x v="1"/>
  </r>
  <r>
    <s v="e19cd6db-e6b3-437e-bb62-b8cf360e5dd8"/>
    <s v="ed1a5b13-3dc5-4212-b989-f59258b4410e"/>
    <n v="151342"/>
    <n v="2"/>
    <x v="258"/>
    <n v="76.900000000000006"/>
    <x v="0"/>
  </r>
  <r>
    <s v="e8f40dd2-5919-41f4-98cd-3cb31fb2cd0b"/>
    <s v="2ea0ca2a-77fc-4447-b57c-62a6cb4d75a1"/>
    <n v="38874"/>
    <n v="1"/>
    <x v="258"/>
    <n v="21.2"/>
    <x v="1"/>
  </r>
  <r>
    <s v="ec33daae-1724-4b7c-af59-c3fa51913416"/>
    <s v="c7402157-ae44-45cc-b6a7-b348d5dbd417"/>
    <n v="136627"/>
    <n v="2"/>
    <x v="258"/>
    <n v="36.049999999999997"/>
    <x v="1"/>
  </r>
  <r>
    <s v="ec3d76f2-d6c7-4583-addd-1f69dda954d9"/>
    <s v="45baf1d2-e066-4f40-8fc5-c61c08d4af4c"/>
    <n v="64869"/>
    <n v="1"/>
    <x v="258"/>
    <n v="172.83"/>
    <x v="1"/>
  </r>
  <r>
    <s v="f0139605-e4c4-4588-9b28-275748317596"/>
    <s v="ed1a5b13-3dc5-4212-b989-f59258b4410e"/>
    <n v="150439"/>
    <n v="2"/>
    <x v="258"/>
    <n v="106.93"/>
    <x v="0"/>
  </r>
  <r>
    <s v="f784ff7f-264b-44be-a5fe-f0c4711c2659"/>
    <s v="2ea0ca2a-77fc-4447-b57c-62a6cb4d75a1"/>
    <n v="64244"/>
    <n v="1"/>
    <x v="258"/>
    <n v="40.93"/>
    <x v="1"/>
  </r>
  <r>
    <s v="074233f9-d0e6-407f-a2d8-71bff08aeee9"/>
    <s v="2ea0ca2a-77fc-4447-b57c-62a6cb4d75a1"/>
    <n v="78005"/>
    <n v="1"/>
    <x v="259"/>
    <n v="83.61"/>
    <x v="0"/>
  </r>
  <r>
    <s v="0ba57637-af1a-4d3c-86a2-9dc1d44879aa"/>
    <s v="ed1a5b13-3dc5-4212-b989-f59258b4410e"/>
    <n v="146657"/>
    <n v="2"/>
    <x v="259"/>
    <n v="10.81"/>
    <x v="1"/>
  </r>
  <r>
    <s v="0c44d44d-a861-40f7-ab56-2bd8b9d00d23"/>
    <s v="c7402157-ae44-45cc-b6a7-b348d5dbd417"/>
    <n v="148975"/>
    <n v="2"/>
    <x v="259"/>
    <n v="10.72"/>
    <x v="1"/>
  </r>
  <r>
    <s v="0f31f42c-985d-4883-813e-a5ab12510f06"/>
    <s v="2ea0ca2a-77fc-4447-b57c-62a6cb4d75a1"/>
    <n v="44820"/>
    <n v="1"/>
    <x v="259"/>
    <n v="201.86"/>
    <x v="1"/>
  </r>
  <r>
    <s v="0f9a90bd-7b4e-487b-a2f3-963ff20036c9"/>
    <s v="098431c3-1301-456e-9171-0026d20a3d62"/>
    <n v="46113"/>
    <n v="1"/>
    <x v="259"/>
    <n v="10.6"/>
    <x v="1"/>
  </r>
  <r>
    <s v="127b3bd2-7468-44c5-bb29-a94ed6463b64"/>
    <s v="ed1a5b13-3dc5-4212-b989-f59258b4410e"/>
    <n v="142875"/>
    <n v="2"/>
    <x v="259"/>
    <n v="447.5"/>
    <x v="1"/>
  </r>
  <r>
    <s v="150445c5-ee50-457c-8343-33bb212ab53d"/>
    <s v="3ca4793d-065e-4112-b023-d1122a2a4b44"/>
    <n v="78293"/>
    <n v="2"/>
    <x v="259"/>
    <n v="21.63"/>
    <x v="1"/>
  </r>
  <r>
    <s v="16f9ebeb-ec8d-4980-ba1c-eedd40b28451"/>
    <s v="c7402157-ae44-45cc-b6a7-b348d5dbd417"/>
    <n v="140920"/>
    <n v="2"/>
    <x v="259"/>
    <n v="14.42"/>
    <x v="1"/>
  </r>
  <r>
    <s v="1710f06a-f653-45f0-9137-e1998cf92d52"/>
    <s v="c7402157-ae44-45cc-b6a7-b348d5dbd417"/>
    <n v="44266"/>
    <n v="2"/>
    <x v="259"/>
    <n v="10.81"/>
    <x v="1"/>
  </r>
  <r>
    <s v="175e550d-11da-428e-98b0-dbef2e4324c7"/>
    <s v="2ea0ca2a-77fc-4447-b57c-62a6cb4d75a1"/>
    <n v="28909"/>
    <n v="1"/>
    <x v="259"/>
    <n v="40.04"/>
    <x v="1"/>
  </r>
  <r>
    <s v="188e8024-93ce-4239-8a8d-b04309059a61"/>
    <s v="45baf1d2-e066-4f40-8fc5-c61c08d4af4c"/>
    <n v="69188"/>
    <n v="1"/>
    <x v="259"/>
    <n v="187.33"/>
    <x v="1"/>
  </r>
  <r>
    <s v="18ac2258-cf0f-4ab0-93b1-b400c7500ef9"/>
    <s v="c7402157-ae44-45cc-b6a7-b348d5dbd417"/>
    <n v="151561"/>
    <n v="2"/>
    <x v="259"/>
    <n v="96.12"/>
    <x v="1"/>
  </r>
  <r>
    <s v="1d3b0550-93fa-4963-a749-e433c2af1daa"/>
    <s v="3ca4793d-065e-4112-b023-d1122a2a4b44"/>
    <n v="52287"/>
    <n v="2"/>
    <x v="259"/>
    <n v="451.32"/>
    <x v="1"/>
  </r>
  <r>
    <s v="20d5ac48-2fef-429b-aa89-6ae5e55baf0c"/>
    <s v="3ca4793d-065e-4112-b023-d1122a2a4b44"/>
    <n v="117754"/>
    <n v="2"/>
    <x v="259"/>
    <n v="21.63"/>
    <x v="1"/>
  </r>
  <r>
    <s v="210817e2-06e2-4eb2-877b-48ca7c41f20d"/>
    <s v="3ca4793d-065e-4112-b023-d1122a2a4b44"/>
    <n v="139138"/>
    <n v="2"/>
    <x v="259"/>
    <n v="982.24"/>
    <x v="1"/>
  </r>
  <r>
    <s v="270bd629-028b-45b2-86a1-af8de97a7fd0"/>
    <s v="098431c3-1301-456e-9171-0026d20a3d62"/>
    <n v="18087"/>
    <n v="1"/>
    <x v="259"/>
    <n v="54.17"/>
    <x v="0"/>
  </r>
  <r>
    <s v="2c334820-fdad-4960-9818-dba936850d75"/>
    <s v="3ca4793d-065e-4112-b023-d1122a2a4b44"/>
    <n v="144010"/>
    <n v="2"/>
    <x v="259"/>
    <n v="10.81"/>
    <x v="1"/>
  </r>
  <r>
    <s v="2e3e44e9-e177-402a-8f90-0c3b1b40b572"/>
    <s v="098431c3-1301-456e-9171-0026d20a3d62"/>
    <n v="18111"/>
    <n v="1"/>
    <x v="259"/>
    <n v="48.27"/>
    <x v="1"/>
  </r>
  <r>
    <s v="38259c3d-2c98-4946-a9c2-fdcbb54fdd2a"/>
    <s v="c7402157-ae44-45cc-b6a7-b348d5dbd417"/>
    <n v="152761"/>
    <n v="2"/>
    <x v="259"/>
    <n v="62.48"/>
    <x v="0"/>
  </r>
  <r>
    <s v="3bcad572-a11a-4aee-b28f-fa9a12b29178"/>
    <s v="098431c3-1301-456e-9171-0026d20a3d62"/>
    <n v="19046"/>
    <n v="1"/>
    <x v="259"/>
    <n v="29.55"/>
    <x v="1"/>
  </r>
  <r>
    <s v="3d27a382-287a-4227-a32c-f5a782bbddc2"/>
    <s v="098431c3-1301-456e-9171-0026d20a3d62"/>
    <n v="46781"/>
    <n v="1"/>
    <x v="259"/>
    <n v="102.16"/>
    <x v="1"/>
  </r>
  <r>
    <s v="415e758b-260d-458e-a504-47bbc7f2b8be"/>
    <s v="c7402157-ae44-45cc-b6a7-b348d5dbd417"/>
    <n v="151664"/>
    <n v="2"/>
    <x v="259"/>
    <n v="148.21"/>
    <x v="1"/>
  </r>
  <r>
    <s v="44772b9b-1503-4a7c-835c-f976ce46af5e"/>
    <s v="45baf1d2-e066-4f40-8fc5-c61c08d4af4c"/>
    <n v="79169"/>
    <n v="1"/>
    <x v="259"/>
    <n v="11.78"/>
    <x v="1"/>
  </r>
  <r>
    <s v="4495011d-90cf-4312-98fe-2b1ba2219f4b"/>
    <s v="098431c3-1301-456e-9171-0026d20a3d62"/>
    <n v="78026"/>
    <n v="1"/>
    <x v="259"/>
    <n v="251.07"/>
    <x v="1"/>
  </r>
  <r>
    <s v="44b3919d-3f98-4308-aaed-a36a161c3608"/>
    <s v="ed1a5b13-3dc5-4212-b989-f59258b4410e"/>
    <n v="150091"/>
    <n v="2"/>
    <x v="259"/>
    <n v="228.47"/>
    <x v="1"/>
  </r>
  <r>
    <s v="4845fc89-4b24-400b-aee4-bf98d7d53db3"/>
    <s v="098431c3-1301-456e-9171-0026d20a3d62"/>
    <n v="19218"/>
    <n v="1"/>
    <x v="259"/>
    <n v="41.32"/>
    <x v="1"/>
  </r>
  <r>
    <s v="5389fbaf-a371-408e-b8f5-29123252b6d6"/>
    <s v="2ea0ca2a-77fc-4447-b57c-62a6cb4d75a1"/>
    <n v="24733"/>
    <n v="1"/>
    <x v="259"/>
    <n v="652.85"/>
    <x v="1"/>
  </r>
  <r>
    <s v="559fcdae-e30f-40f2-9d09-590deb3ec459"/>
    <s v="c7402157-ae44-45cc-b6a7-b348d5dbd417"/>
    <n v="145248"/>
    <n v="2"/>
    <x v="259"/>
    <n v="12.02"/>
    <x v="1"/>
  </r>
  <r>
    <s v="5a1c3bce-fe2c-4b1e-aa40-cc3a69ed6a47"/>
    <s v="098431c3-1301-456e-9171-0026d20a3d62"/>
    <n v="66520"/>
    <n v="1"/>
    <x v="259"/>
    <n v="402.65"/>
    <x v="1"/>
  </r>
  <r>
    <s v="5ed86f9b-7656-4222-bbd7-3664db8f6521"/>
    <s v="ed1a5b13-3dc5-4212-b989-f59258b4410e"/>
    <n v="145476"/>
    <n v="2"/>
    <x v="259"/>
    <n v="204.67"/>
    <x v="1"/>
  </r>
  <r>
    <s v="62fcb024-4e4c-4a16-af8c-727f0b580a47"/>
    <s v="c7402157-ae44-45cc-b6a7-b348d5dbd417"/>
    <n v="90146"/>
    <n v="2"/>
    <x v="259"/>
    <n v="197.05"/>
    <x v="1"/>
  </r>
  <r>
    <s v="69872352-420e-4b14-897c-01d812a5ee2c"/>
    <s v="098431c3-1301-456e-9171-0026d20a3d62"/>
    <n v="77297"/>
    <n v="1"/>
    <x v="259"/>
    <n v="197.31"/>
    <x v="1"/>
  </r>
  <r>
    <s v="6cc86963-86c8-48f6-a690-726532af6dfe"/>
    <s v="3ca4793d-065e-4112-b023-d1122a2a4b44"/>
    <n v="145885"/>
    <n v="2"/>
    <x v="259"/>
    <n v="10.81"/>
    <x v="1"/>
  </r>
  <r>
    <s v="6da34569-3350-47b8-a62c-0b10693418f1"/>
    <s v="ed1a5b13-3dc5-4212-b989-f59258b4410e"/>
    <n v="147938"/>
    <n v="2"/>
    <x v="259"/>
    <n v="432.39"/>
    <x v="1"/>
  </r>
  <r>
    <s v="6f8fc76d-d37e-478f-8a90-2a8fee3ae1c2"/>
    <s v="3ca4793d-065e-4112-b023-d1122a2a4b44"/>
    <n v="146166"/>
    <n v="2"/>
    <x v="259"/>
    <n v="14.42"/>
    <x v="1"/>
  </r>
  <r>
    <s v="79396c09-0812-4328-8324-dbbc1b2e7728"/>
    <s v="45baf1d2-e066-4f40-8fc5-c61c08d4af4c"/>
    <n v="74775"/>
    <n v="1"/>
    <x v="259"/>
    <n v="169.98"/>
    <x v="1"/>
  </r>
  <r>
    <s v="82acd90e-2bf2-4896-9525-14207991caca"/>
    <s v="2ea0ca2a-77fc-4447-b57c-62a6cb4d75a1"/>
    <n v="19718"/>
    <n v="1"/>
    <x v="259"/>
    <n v="54.16"/>
    <x v="1"/>
  </r>
  <r>
    <s v="871e4eed-d32a-47c6-b513-a3bfe2a75c5d"/>
    <s v="45baf1d2-e066-4f40-8fc5-c61c08d4af4c"/>
    <n v="73017"/>
    <n v="1"/>
    <x v="259"/>
    <n v="565.16"/>
    <x v="1"/>
  </r>
  <r>
    <s v="8767c157-5b0d-4a0f-9f7a-2b318732d27b"/>
    <s v="ed1a5b13-3dc5-4212-b989-f59258b4410e"/>
    <n v="147241"/>
    <n v="2"/>
    <x v="259"/>
    <n v="392.74"/>
    <x v="1"/>
  </r>
  <r>
    <s v="883a02b9-0390-40ba-90af-0cfa937c3922"/>
    <s v="2ea0ca2a-77fc-4447-b57c-62a6cb4d75a1"/>
    <n v="85167"/>
    <n v="1"/>
    <x v="259"/>
    <n v="11.78"/>
    <x v="1"/>
  </r>
  <r>
    <s v="88baf5e5-604f-4b31-8e63-5cf282942535"/>
    <s v="45baf1d2-e066-4f40-8fc5-c61c08d4af4c"/>
    <n v="85635"/>
    <n v="1"/>
    <x v="259"/>
    <n v="82.44"/>
    <x v="0"/>
  </r>
  <r>
    <s v="8a3af9f7-c0ce-4f4c-adc9-34553bbb7bd4"/>
    <s v="098431c3-1301-456e-9171-0026d20a3d62"/>
    <n v="85375"/>
    <n v="1"/>
    <x v="259"/>
    <n v="103.6"/>
    <x v="0"/>
  </r>
  <r>
    <s v="8ac1be26-70f0-4435-886c-ea86fc9af8ec"/>
    <s v="ed1a5b13-3dc5-4212-b989-f59258b4410e"/>
    <n v="147243"/>
    <n v="2"/>
    <x v="259"/>
    <n v="10.72"/>
    <x v="1"/>
  </r>
  <r>
    <s v="8ce69d05-4f53-4921-9e24-a59469c8c409"/>
    <s v="c7402157-ae44-45cc-b6a7-b348d5dbd417"/>
    <n v="79129"/>
    <n v="2"/>
    <x v="259"/>
    <n v="12.02"/>
    <x v="1"/>
  </r>
  <r>
    <s v="8cfd199a-4a45-43ac-bb13-b8fd2fc3b2fd"/>
    <s v="2ea0ca2a-77fc-4447-b57c-62a6cb4d75a1"/>
    <n v="28484"/>
    <n v="1"/>
    <x v="259"/>
    <n v="108.83"/>
    <x v="1"/>
  </r>
  <r>
    <s v="90543c36-157b-4a44-8bdc-4f7453caf24a"/>
    <s v="2ea0ca2a-77fc-4447-b57c-62a6cb4d75a1"/>
    <n v="52221"/>
    <n v="1"/>
    <x v="259"/>
    <n v="146.51"/>
    <x v="1"/>
  </r>
  <r>
    <s v="9e6b8d6c-afbf-4410-8d6f-b96570b0880b"/>
    <s v="c7402157-ae44-45cc-b6a7-b348d5dbd417"/>
    <n v="52919"/>
    <n v="2"/>
    <x v="259"/>
    <n v="192.16"/>
    <x v="1"/>
  </r>
  <r>
    <s v="9e78cad0-932a-41f1-923c-9ffa3b86946e"/>
    <s v="2ea0ca2a-77fc-4447-b57c-62a6cb4d75a1"/>
    <n v="19797"/>
    <n v="1"/>
    <x v="259"/>
    <n v="1036.3"/>
    <x v="1"/>
  </r>
  <r>
    <s v="9e7e55fa-71a9-41b0-9f4b-74fe0f5e1805"/>
    <s v="c7402157-ae44-45cc-b6a7-b348d5dbd417"/>
    <n v="144576"/>
    <n v="2"/>
    <x v="259"/>
    <n v="7.21"/>
    <x v="1"/>
  </r>
  <r>
    <s v="9ea7ffe1-52af-44e7-aeb4-9d3671252c9c"/>
    <s v="098431c3-1301-456e-9171-0026d20a3d62"/>
    <n v="77297"/>
    <n v="1"/>
    <x v="259"/>
    <n v="197.31"/>
    <x v="1"/>
  </r>
  <r>
    <s v="a3bf9b11-22a0-4f9f-bbdd-89ed1cbbab2d"/>
    <s v="c7402157-ae44-45cc-b6a7-b348d5dbd417"/>
    <n v="152715"/>
    <n v="2"/>
    <x v="259"/>
    <n v="85.31"/>
    <x v="0"/>
  </r>
  <r>
    <s v="a5a26c77-9366-4845-a26c-ec62df75c35e"/>
    <s v="3ca4793d-065e-4112-b023-d1122a2a4b44"/>
    <n v="43201"/>
    <n v="2"/>
    <x v="259"/>
    <n v="12.02"/>
    <x v="1"/>
  </r>
  <r>
    <s v="ad27fbcb-9a62-4472-8540-7ef5bf1a4c80"/>
    <s v="c7402157-ae44-45cc-b6a7-b348d5dbd417"/>
    <n v="152785"/>
    <n v="2"/>
    <x v="259"/>
    <n v="85.31"/>
    <x v="0"/>
  </r>
  <r>
    <s v="ad42521d-0fd1-47c7-b42f-39b038c894bd"/>
    <s v="098431c3-1301-456e-9171-0026d20a3d62"/>
    <n v="29035"/>
    <n v="1"/>
    <x v="259"/>
    <n v="32.96"/>
    <x v="1"/>
  </r>
  <r>
    <s v="ad5f2766-88b4-4de5-a6f8-6162b336f0f6"/>
    <s v="ed1a5b13-3dc5-4212-b989-f59258b4410e"/>
    <n v="151395"/>
    <n v="2"/>
    <x v="259"/>
    <n v="40.479999999999997"/>
    <x v="0"/>
  </r>
  <r>
    <s v="b11bffb7-f4bf-4a4a-8d6f-ca3c94539ce9"/>
    <s v="ed1a5b13-3dc5-4212-b989-f59258b4410e"/>
    <n v="149645"/>
    <n v="2"/>
    <x v="259"/>
    <n v="188.06"/>
    <x v="1"/>
  </r>
  <r>
    <s v="b451abfb-b1ff-4966-bb57-63bd29e0cb13"/>
    <s v="ed1a5b13-3dc5-4212-b989-f59258b4410e"/>
    <n v="150714"/>
    <n v="2"/>
    <x v="259"/>
    <n v="100.93"/>
    <x v="0"/>
  </r>
  <r>
    <s v="be05b681-4cac-4920-a854-5250aa414761"/>
    <s v="3ca4793d-065e-4112-b023-d1122a2a4b44"/>
    <n v="131414"/>
    <n v="2"/>
    <x v="259"/>
    <n v="10.81"/>
    <x v="1"/>
  </r>
  <r>
    <s v="c21bd012-c3e7-4d02-9b17-f7b8ad8c5f8d"/>
    <s v="3ca4793d-065e-4112-b023-d1122a2a4b44"/>
    <n v="110856"/>
    <n v="2"/>
    <x v="259"/>
    <n v="10.81"/>
    <x v="1"/>
  </r>
  <r>
    <s v="c2cf2ecf-71b8-46ac-8631-fd2250574e8e"/>
    <s v="3ca4793d-065e-4112-b023-d1122a2a4b44"/>
    <n v="151619"/>
    <n v="2"/>
    <x v="259"/>
    <n v="76.900000000000006"/>
    <x v="0"/>
  </r>
  <r>
    <s v="c30e59ba-17d8-47bf-abd9-5ca7f2b11ff0"/>
    <s v="c7402157-ae44-45cc-b6a7-b348d5dbd417"/>
    <n v="136348"/>
    <n v="2"/>
    <x v="259"/>
    <n v="12.02"/>
    <x v="1"/>
  </r>
  <r>
    <s v="c34458fd-bcc9-4afb-b1a6-e676c3fbd4c9"/>
    <s v="098431c3-1301-456e-9171-0026d20a3d62"/>
    <n v="61038"/>
    <n v="1"/>
    <x v="259"/>
    <n v="103.61"/>
    <x v="1"/>
  </r>
  <r>
    <s v="ce5e99c3-ca51-4070-99fc-6b6ced0653b1"/>
    <s v="ed1a5b13-3dc5-4212-b989-f59258b4410e"/>
    <n v="150856"/>
    <n v="2"/>
    <x v="259"/>
    <n v="57.68"/>
    <x v="0"/>
  </r>
  <r>
    <s v="da2377d2-e3e2-4746-904a-8a6c3af8abdd"/>
    <s v="098431c3-1301-456e-9171-0026d20a3d62"/>
    <n v="23564"/>
    <n v="1"/>
    <x v="259"/>
    <n v="10.6"/>
    <x v="1"/>
  </r>
  <r>
    <s v="de1189c0-d0d5-47d0-bd57-4aae692cf1f4"/>
    <s v="c7402157-ae44-45cc-b6a7-b348d5dbd417"/>
    <n v="147726"/>
    <n v="2"/>
    <x v="259"/>
    <n v="383.75"/>
    <x v="1"/>
  </r>
  <r>
    <s v="e342de68-f46b-4850-a2b7-f95e1503d1d0"/>
    <s v="3ca4793d-065e-4112-b023-d1122a2a4b44"/>
    <n v="146445"/>
    <n v="2"/>
    <x v="259"/>
    <n v="658.75"/>
    <x v="1"/>
  </r>
  <r>
    <s v="e7e325cd-5f0b-4806-afb8-4dd56c85314b"/>
    <s v="c7402157-ae44-45cc-b6a7-b348d5dbd417"/>
    <n v="65379"/>
    <n v="2"/>
    <x v="259"/>
    <n v="127.36"/>
    <x v="1"/>
  </r>
  <r>
    <s v="ea3ba7ef-3687-46ea-b953-28c29ba9de11"/>
    <s v="098431c3-1301-456e-9171-0026d20a3d62"/>
    <n v="27768"/>
    <n v="1"/>
    <x v="259"/>
    <n v="40.04"/>
    <x v="1"/>
  </r>
  <r>
    <s v="eac4ed09-ee91-450e-8daa-99f36d3cd84c"/>
    <s v="2ea0ca2a-77fc-4447-b57c-62a6cb4d75a1"/>
    <n v="36180"/>
    <n v="1"/>
    <x v="259"/>
    <n v="19.53"/>
    <x v="1"/>
  </r>
  <r>
    <s v="ec331407-1f65-4f83-b2c3-a25b04418b26"/>
    <s v="ed1a5b13-3dc5-4212-b989-f59258b4410e"/>
    <n v="145833"/>
    <n v="2"/>
    <x v="259"/>
    <n v="154.1"/>
    <x v="1"/>
  </r>
  <r>
    <s v="ee881ce6-90c2-4856-ae43-95c157885d00"/>
    <s v="098431c3-1301-456e-9171-0026d20a3d62"/>
    <n v="29353"/>
    <n v="1"/>
    <x v="259"/>
    <n v="174.69"/>
    <x v="1"/>
  </r>
  <r>
    <s v="efc1145b-659d-4cce-adae-fb55bd08fc12"/>
    <s v="2ea0ca2a-77fc-4447-b57c-62a6cb4d75a1"/>
    <n v="85773"/>
    <n v="1"/>
    <x v="259"/>
    <n v="54.16"/>
    <x v="0"/>
  </r>
  <r>
    <s v="f03cdb84-d4c6-4886-8bdd-bae11a4d3165"/>
    <s v="098431c3-1301-456e-9171-0026d20a3d62"/>
    <n v="60597"/>
    <n v="1"/>
    <x v="259"/>
    <n v="154.36000000000001"/>
    <x v="1"/>
  </r>
  <r>
    <s v="fb13b616-a301-4a74-82b2-6ddd03a6c501"/>
    <s v="c7402157-ae44-45cc-b6a7-b348d5dbd417"/>
    <n v="151825"/>
    <n v="2"/>
    <x v="259"/>
    <n v="89.15"/>
    <x v="0"/>
  </r>
  <r>
    <s v="117e3343-1551-40b8-91e8-d762391fd0a4"/>
    <s v="c7402157-ae44-45cc-b6a7-b348d5dbd417"/>
    <n v="120336"/>
    <n v="2"/>
    <x v="260"/>
    <n v="10.81"/>
    <x v="1"/>
  </r>
  <r>
    <s v="16ae8c0a-de9d-4357-b37e-7f087864d80e"/>
    <s v="ed1a5b13-3dc5-4212-b989-f59258b4410e"/>
    <n v="143507"/>
    <n v="2"/>
    <x v="260"/>
    <n v="66.09"/>
    <x v="0"/>
  </r>
  <r>
    <s v="17a1a415-8853-49e9-bba4-4135f2203399"/>
    <s v="45baf1d2-e066-4f40-8fc5-c61c08d4af4c"/>
    <n v="86767"/>
    <n v="1"/>
    <x v="260"/>
    <n v="251.21"/>
    <x v="0"/>
  </r>
  <r>
    <s v="198a385e-be31-495f-b83b-1c6d05e87f25"/>
    <s v="3ca4793d-065e-4112-b023-d1122a2a4b44"/>
    <n v="57897"/>
    <n v="2"/>
    <x v="260"/>
    <n v="36.049999999999997"/>
    <x v="1"/>
  </r>
  <r>
    <s v="1aa7a70c-16a8-4b4e-8b05-fd01c8455ae2"/>
    <s v="ed1a5b13-3dc5-4212-b989-f59258b4410e"/>
    <n v="134746"/>
    <n v="2"/>
    <x v="260"/>
    <n v="25.23"/>
    <x v="1"/>
  </r>
  <r>
    <s v="1e3e656f-2116-4415-bf6a-2e495e22479c"/>
    <s v="45baf1d2-e066-4f40-8fc5-c61c08d4af4c"/>
    <n v="85134"/>
    <n v="1"/>
    <x v="260"/>
    <n v="75.36"/>
    <x v="0"/>
  </r>
  <r>
    <s v="20b4c6df-aaff-47c1-b627-a6b48bf04db2"/>
    <s v="45baf1d2-e066-4f40-8fc5-c61c08d4af4c"/>
    <n v="84394"/>
    <n v="1"/>
    <x v="260"/>
    <n v="122.89"/>
    <x v="1"/>
  </r>
  <r>
    <s v="24f15cc8-d88c-4dcb-9643-0beaaec498f6"/>
    <s v="ed1a5b13-3dc5-4212-b989-f59258b4410e"/>
    <n v="151695"/>
    <n v="2"/>
    <x v="260"/>
    <n v="12.02"/>
    <x v="1"/>
  </r>
  <r>
    <s v="2f527264-49a2-4410-836b-c5a756da7431"/>
    <s v="45baf1d2-e066-4f40-8fc5-c61c08d4af4c"/>
    <n v="78583"/>
    <n v="1"/>
    <x v="260"/>
    <n v="31.79"/>
    <x v="1"/>
  </r>
  <r>
    <s v="32c659e7-3794-47a7-8e17-a58809cda133"/>
    <s v="098431c3-1301-456e-9171-0026d20a3d62"/>
    <n v="75918"/>
    <n v="1"/>
    <x v="260"/>
    <n v="49.46"/>
    <x v="0"/>
  </r>
  <r>
    <s v="33e5a8ac-3831-40d1-b479-763d49b8415d"/>
    <s v="c7402157-ae44-45cc-b6a7-b348d5dbd417"/>
    <n v="129938"/>
    <n v="2"/>
    <x v="260"/>
    <n v="24.03"/>
    <x v="1"/>
  </r>
  <r>
    <s v="3571258c-2f2e-48f5-bba6-e16216875adf"/>
    <s v="2ea0ca2a-77fc-4447-b57c-62a6cb4d75a1"/>
    <n v="38186"/>
    <n v="1"/>
    <x v="260"/>
    <n v="9.42"/>
    <x v="1"/>
  </r>
  <r>
    <s v="37c9a26f-2121-40fe-8fad-1861a01f1696"/>
    <s v="098431c3-1301-456e-9171-0026d20a3d62"/>
    <n v="40621"/>
    <n v="1"/>
    <x v="260"/>
    <n v="11.77"/>
    <x v="1"/>
  </r>
  <r>
    <s v="3c1693ce-4235-4542-a2ec-81be28e51a8c"/>
    <s v="ed1a5b13-3dc5-4212-b989-f59258b4410e"/>
    <n v="147678"/>
    <n v="2"/>
    <x v="260"/>
    <n v="319.62"/>
    <x v="1"/>
  </r>
  <r>
    <s v="3d528c98-ba5b-4b06-b628-be43ca7e8e2b"/>
    <s v="098431c3-1301-456e-9171-0026d20a3d62"/>
    <n v="78528"/>
    <n v="1"/>
    <x v="260"/>
    <n v="167.63"/>
    <x v="1"/>
  </r>
  <r>
    <s v="4a1008c6-f4cf-4287-8309-1a662fb1bf85"/>
    <s v="ed1a5b13-3dc5-4212-b989-f59258b4410e"/>
    <n v="148001"/>
    <n v="2"/>
    <x v="260"/>
    <n v="7.21"/>
    <x v="1"/>
  </r>
  <r>
    <s v="4c80bb96-4f40-47d3-9406-3965953267dc"/>
    <s v="2ea0ca2a-77fc-4447-b57c-62a6cb4d75a1"/>
    <n v="52387"/>
    <n v="1"/>
    <x v="260"/>
    <n v="2799.38"/>
    <x v="1"/>
  </r>
  <r>
    <s v="5e307a6f-ba2e-45ce-b65f-9441c944c7de"/>
    <s v="2ea0ca2a-77fc-4447-b57c-62a6cb4d75a1"/>
    <n v="75446"/>
    <n v="1"/>
    <x v="260"/>
    <n v="609.79"/>
    <x v="1"/>
  </r>
  <r>
    <s v="60e0c3a9-e6d5-4878-b399-175d2b1a3c4f"/>
    <s v="2ea0ca2a-77fc-4447-b57c-62a6cb4d75a1"/>
    <n v="44820"/>
    <n v="1"/>
    <x v="260"/>
    <n v="113.15"/>
    <x v="1"/>
  </r>
  <r>
    <s v="65ce898a-d7fe-49aa-90e2-6ad00b067db1"/>
    <s v="098431c3-1301-456e-9171-0026d20a3d62"/>
    <n v="46781"/>
    <n v="1"/>
    <x v="260"/>
    <n v="25.91"/>
    <x v="1"/>
  </r>
  <r>
    <s v="688d72fd-ef5a-40bd-a3ee-a85f898437a4"/>
    <s v="098431c3-1301-456e-9171-0026d20a3d62"/>
    <n v="43097"/>
    <n v="1"/>
    <x v="260"/>
    <n v="77.7"/>
    <x v="1"/>
  </r>
  <r>
    <s v="6a500f10-e3ae-4ea3-a2a8-48797095610f"/>
    <s v="c7402157-ae44-45cc-b6a7-b348d5dbd417"/>
    <n v="63350"/>
    <n v="2"/>
    <x v="260"/>
    <n v="2307.86"/>
    <x v="1"/>
  </r>
  <r>
    <s v="7e9db405-e1d3-4037-9038-377afe950336"/>
    <s v="098431c3-1301-456e-9171-0026d20a3d62"/>
    <n v="27803"/>
    <n v="1"/>
    <x v="260"/>
    <n v="10.6"/>
    <x v="1"/>
  </r>
  <r>
    <s v="860b5686-d4d3-47ef-a14f-cfb7627074a3"/>
    <s v="ed1a5b13-3dc5-4212-b989-f59258b4410e"/>
    <n v="152048"/>
    <n v="2"/>
    <x v="260"/>
    <n v="85.31"/>
    <x v="0"/>
  </r>
  <r>
    <s v="895cded4-0970-498a-9cc9-beeaaa137156"/>
    <s v="3ca4793d-065e-4112-b023-d1122a2a4b44"/>
    <n v="141404"/>
    <n v="2"/>
    <x v="260"/>
    <n v="601.58000000000004"/>
    <x v="1"/>
  </r>
  <r>
    <s v="8b2ea15d-9c5e-4264-a5b6-741997b3c730"/>
    <s v="ed1a5b13-3dc5-4212-b989-f59258b4410e"/>
    <n v="147160"/>
    <n v="2"/>
    <x v="260"/>
    <n v="14.42"/>
    <x v="1"/>
  </r>
  <r>
    <s v="8b318e5a-4520-4271-a938-8c26ae6a314b"/>
    <s v="098431c3-1301-456e-9171-0026d20a3d62"/>
    <n v="21299"/>
    <n v="1"/>
    <x v="260"/>
    <n v="138.97999999999999"/>
    <x v="1"/>
  </r>
  <r>
    <s v="9004af00-3792-4fa3-b238-3906e5bf4668"/>
    <s v="c7402157-ae44-45cc-b6a7-b348d5dbd417"/>
    <n v="76373"/>
    <n v="2"/>
    <x v="260"/>
    <n v="100.93"/>
    <x v="1"/>
  </r>
  <r>
    <s v="993ab54e-2bf3-431d-ac75-9884767a6a5f"/>
    <s v="2ea0ca2a-77fc-4447-b57c-62a6cb4d75a1"/>
    <n v="35324"/>
    <n v="1"/>
    <x v="260"/>
    <n v="40.03"/>
    <x v="1"/>
  </r>
  <r>
    <s v="9a2ef251-9ead-4a73-8e50-7bd41a9a3f9e"/>
    <s v="c7402157-ae44-45cc-b6a7-b348d5dbd417"/>
    <n v="152566"/>
    <n v="2"/>
    <x v="260"/>
    <n v="76.900000000000006"/>
    <x v="0"/>
  </r>
  <r>
    <s v="9ad8b4db-5f81-49eb-9595-be3959e9668a"/>
    <s v="2ea0ca2a-77fc-4447-b57c-62a6cb4d75a1"/>
    <n v="43129"/>
    <n v="1"/>
    <x v="260"/>
    <n v="37.68"/>
    <x v="1"/>
  </r>
  <r>
    <s v="a35454f2-12d2-4732-aea2-83f97f4f185b"/>
    <s v="3ca4793d-065e-4112-b023-d1122a2a4b44"/>
    <n v="42141"/>
    <n v="2"/>
    <x v="260"/>
    <n v="61.27"/>
    <x v="1"/>
  </r>
  <r>
    <s v="a8eb2039-7ad2-4b5a-acdf-8954921356ba"/>
    <s v="098431c3-1301-456e-9171-0026d20a3d62"/>
    <n v="45318"/>
    <n v="1"/>
    <x v="260"/>
    <n v="390.48"/>
    <x v="1"/>
  </r>
  <r>
    <s v="a9ee25de-ed80-42be-9ea4-c44351f88643"/>
    <s v="ed1a5b13-3dc5-4212-b989-f59258b4410e"/>
    <n v="150921"/>
    <n v="2"/>
    <x v="260"/>
    <n v="127.36"/>
    <x v="1"/>
  </r>
  <r>
    <s v="b61f91c3-7ecb-47ef-a924-e7492cb6b321"/>
    <s v="c7402157-ae44-45cc-b6a7-b348d5dbd417"/>
    <n v="153198"/>
    <n v="2"/>
    <x v="260"/>
    <n v="115.34"/>
    <x v="0"/>
  </r>
  <r>
    <s v="b982be9a-0270-496c-8cba-c9651a3c68ec"/>
    <s v="2ea0ca2a-77fc-4447-b57c-62a6cb4d75a1"/>
    <n v="28924"/>
    <n v="1"/>
    <x v="260"/>
    <n v="136.57"/>
    <x v="1"/>
  </r>
  <r>
    <s v="befa619d-550f-46f4-bc16-eff47b03ccb7"/>
    <s v="2ea0ca2a-77fc-4447-b57c-62a6cb4d75a1"/>
    <n v="37909"/>
    <n v="1"/>
    <x v="260"/>
    <n v="10.6"/>
    <x v="1"/>
  </r>
  <r>
    <s v="ce07adc2-998b-45a8-89bb-aaed1f0f56b7"/>
    <s v="2ea0ca2a-77fc-4447-b57c-62a6cb4d75a1"/>
    <n v="84620"/>
    <n v="1"/>
    <x v="260"/>
    <n v="163.19999999999999"/>
    <x v="1"/>
  </r>
  <r>
    <s v="d1122352-9624-4bd0-909f-4b65abb4c0b9"/>
    <s v="c7402157-ae44-45cc-b6a7-b348d5dbd417"/>
    <n v="153183"/>
    <n v="2"/>
    <x v="260"/>
    <n v="218.56"/>
    <x v="0"/>
  </r>
  <r>
    <s v="d85ec00d-7a3e-4a78-b89a-c83803d160a9"/>
    <s v="2ea0ca2a-77fc-4447-b57c-62a6cb4d75a1"/>
    <n v="22533"/>
    <n v="1"/>
    <x v="260"/>
    <n v="145.88999999999999"/>
    <x v="1"/>
  </r>
  <r>
    <s v="e266fd3e-1af0-411b-b3c6-38f5d53d3564"/>
    <s v="45baf1d2-e066-4f40-8fc5-c61c08d4af4c"/>
    <n v="68059"/>
    <n v="1"/>
    <x v="260"/>
    <n v="353.33"/>
    <x v="1"/>
  </r>
  <r>
    <s v="e717e17d-09ef-46ad-ada1-4d863500162b"/>
    <s v="ed1a5b13-3dc5-4212-b989-f59258b4410e"/>
    <n v="148918"/>
    <n v="2"/>
    <x v="260"/>
    <n v="48.06"/>
    <x v="0"/>
  </r>
  <r>
    <s v="eb47e71e-e53d-4700-accf-fdf0870a3dd1"/>
    <s v="ed1a5b13-3dc5-4212-b989-f59258b4410e"/>
    <n v="142362"/>
    <n v="2"/>
    <x v="260"/>
    <n v="146.58000000000001"/>
    <x v="1"/>
  </r>
  <r>
    <s v="ee3a4013-b78e-4933-9ff0-a15552907faa"/>
    <s v="3ca4793d-065e-4112-b023-d1122a2a4b44"/>
    <n v="141552"/>
    <n v="2"/>
    <x v="260"/>
    <n v="528.66"/>
    <x v="1"/>
  </r>
  <r>
    <s v="f085b206-68df-4b79-a5bd-e52f00b8d3e4"/>
    <s v="ed1a5b13-3dc5-4212-b989-f59258b4410e"/>
    <n v="141688"/>
    <n v="2"/>
    <x v="260"/>
    <n v="262.08"/>
    <x v="1"/>
  </r>
  <r>
    <s v="f3b296ad-ed18-4ecc-af51-ed883a8a1f22"/>
    <s v="3ca4793d-065e-4112-b023-d1122a2a4b44"/>
    <n v="153190"/>
    <n v="2"/>
    <x v="260"/>
    <n v="76.900000000000006"/>
    <x v="0"/>
  </r>
  <r>
    <s v="f805997f-7f80-440e-9656-1719d6ad2a48"/>
    <s v="ed1a5b13-3dc5-4212-b989-f59258b4410e"/>
    <n v="134047"/>
    <n v="2"/>
    <x v="260"/>
    <n v="130.81"/>
    <x v="1"/>
  </r>
  <r>
    <s v="0405f449-3528-48dc-abf6-1dcd542fe470"/>
    <s v="c7402157-ae44-45cc-b6a7-b348d5dbd417"/>
    <n v="146880"/>
    <n v="2"/>
    <x v="261"/>
    <n v="76.900000000000006"/>
    <x v="0"/>
  </r>
  <r>
    <s v="04356a09-75e8-4470-a892-1405c3c1b75a"/>
    <s v="45baf1d2-e066-4f40-8fc5-c61c08d4af4c"/>
    <n v="74775"/>
    <n v="1"/>
    <x v="261"/>
    <n v="191.16"/>
    <x v="1"/>
  </r>
  <r>
    <s v="04d94d48-1848-4d38-914d-5d387fe42301"/>
    <s v="c7402157-ae44-45cc-b6a7-b348d5dbd417"/>
    <n v="150841"/>
    <n v="2"/>
    <x v="261"/>
    <n v="41.95"/>
    <x v="1"/>
  </r>
  <r>
    <s v="0bd9041e-534d-440f-b05e-a3d8473b4579"/>
    <s v="3ca4793d-065e-4112-b023-d1122a2a4b44"/>
    <n v="131380"/>
    <n v="2"/>
    <x v="261"/>
    <n v="2228.41"/>
    <x v="1"/>
  </r>
  <r>
    <s v="143d97b7-184b-4932-bd41-fe02fad3c8e5"/>
    <s v="c7402157-ae44-45cc-b6a7-b348d5dbd417"/>
    <n v="152587"/>
    <n v="2"/>
    <x v="261"/>
    <n v="74.09"/>
    <x v="0"/>
  </r>
  <r>
    <s v="1797f580-87b2-42e0-9079-aec88fe5ed7b"/>
    <s v="2ea0ca2a-77fc-4447-b57c-62a6cb4d75a1"/>
    <n v="36404"/>
    <n v="1"/>
    <x v="261"/>
    <n v="332.1"/>
    <x v="1"/>
  </r>
  <r>
    <s v="1857edc4-5262-44c8-a62a-891ed0e04ca6"/>
    <s v="45baf1d2-e066-4f40-8fc5-c61c08d4af4c"/>
    <n v="85320"/>
    <n v="1"/>
    <x v="261"/>
    <n v="122.37"/>
    <x v="0"/>
  </r>
  <r>
    <s v="190b2ff3-a90a-450a-8b48-ff25f8e3d2b9"/>
    <s v="2ea0ca2a-77fc-4447-b57c-62a6cb4d75a1"/>
    <n v="78730"/>
    <n v="1"/>
    <x v="261"/>
    <n v="38.85"/>
    <x v="1"/>
  </r>
  <r>
    <s v="1a26f2b6-ace3-43ac-a5c5-c9a46bed5c8a"/>
    <s v="098431c3-1301-456e-9171-0026d20a3d62"/>
    <n v="78731"/>
    <n v="1"/>
    <x v="261"/>
    <n v="103.63"/>
    <x v="0"/>
  </r>
  <r>
    <s v="1a76306b-caf9-498b-8992-a47140ad5ca4"/>
    <s v="2ea0ca2a-77fc-4447-b57c-62a6cb4d75a1"/>
    <n v="69875"/>
    <n v="1"/>
    <x v="261"/>
    <n v="23.55"/>
    <x v="1"/>
  </r>
  <r>
    <s v="1a98319b-6fda-4b05-8298-eb9eb6cccb25"/>
    <s v="098431c3-1301-456e-9171-0026d20a3d62"/>
    <n v="46622"/>
    <n v="1"/>
    <x v="261"/>
    <n v="28.26"/>
    <x v="1"/>
  </r>
  <r>
    <s v="2029e85b-53d4-4bae-bbc7-40d8a53989f0"/>
    <s v="2ea0ca2a-77fc-4447-b57c-62a6cb4d75a1"/>
    <n v="36180"/>
    <n v="1"/>
    <x v="261"/>
    <n v="1946.81"/>
    <x v="1"/>
  </r>
  <r>
    <s v="20f69301-c6d1-4fda-b718-4489f0fe5dee"/>
    <s v="45baf1d2-e066-4f40-8fc5-c61c08d4af4c"/>
    <n v="69892"/>
    <n v="1"/>
    <x v="261"/>
    <n v="469.13"/>
    <x v="1"/>
  </r>
  <r>
    <s v="21b7286c-5b73-4df2-9c21-06d671d479a4"/>
    <s v="c7402157-ae44-45cc-b6a7-b348d5dbd417"/>
    <n v="146878"/>
    <n v="2"/>
    <x v="261"/>
    <n v="149.11000000000001"/>
    <x v="1"/>
  </r>
  <r>
    <s v="25b3ff3c-5365-4a17-a1f6-8120c0ce7969"/>
    <s v="3ca4793d-065e-4112-b023-d1122a2a4b44"/>
    <n v="153502"/>
    <n v="2"/>
    <x v="261"/>
    <n v="248.32"/>
    <x v="0"/>
  </r>
  <r>
    <s v="2b9b5182-f44f-4e19-9f30-30f61f16c7fc"/>
    <s v="2ea0ca2a-77fc-4447-b57c-62a6cb4d75a1"/>
    <n v="27879"/>
    <n v="1"/>
    <x v="261"/>
    <n v="181.49"/>
    <x v="1"/>
  </r>
  <r>
    <s v="2fa4374b-d258-4e36-b99c-fb9a87278922"/>
    <s v="c7402157-ae44-45cc-b6a7-b348d5dbd417"/>
    <n v="152715"/>
    <n v="2"/>
    <x v="261"/>
    <n v="96.12"/>
    <x v="1"/>
  </r>
  <r>
    <s v="2ff50452-1842-47be-b637-b127d3077e3b"/>
    <s v="3ca4793d-065e-4112-b023-d1122a2a4b44"/>
    <n v="152744"/>
    <n v="2"/>
    <x v="261"/>
    <n v="74.09"/>
    <x v="0"/>
  </r>
  <r>
    <s v="3500ed99-1f8a-4ed3-a076-64a21d57579d"/>
    <s v="2ea0ca2a-77fc-4447-b57c-62a6cb4d75a1"/>
    <n v="46587"/>
    <n v="1"/>
    <x v="261"/>
    <n v="107.25"/>
    <x v="1"/>
  </r>
  <r>
    <s v="3773f6ae-325f-44f8-9e1d-d88955ac6a52"/>
    <s v="098431c3-1301-456e-9171-0026d20a3d62"/>
    <n v="22795"/>
    <n v="1"/>
    <x v="261"/>
    <n v="162.91"/>
    <x v="1"/>
  </r>
  <r>
    <s v="3f68bdfe-251f-4720-96a9-5810a0860194"/>
    <s v="c7402157-ae44-45cc-b6a7-b348d5dbd417"/>
    <n v="77798"/>
    <n v="2"/>
    <x v="261"/>
    <n v="90.42"/>
    <x v="1"/>
  </r>
  <r>
    <s v="403f9b1d-affe-46fc-9951-8ecffa89d3ad"/>
    <s v="2ea0ca2a-77fc-4447-b57c-62a6cb4d75a1"/>
    <n v="38186"/>
    <n v="1"/>
    <x v="261"/>
    <n v="42.38"/>
    <x v="1"/>
  </r>
  <r>
    <s v="4bab80b4-3b0a-4eaf-9c6c-e721d9e80331"/>
    <s v="2ea0ca2a-77fc-4447-b57c-62a6cb4d75a1"/>
    <n v="46899"/>
    <n v="1"/>
    <x v="261"/>
    <n v="126.22"/>
    <x v="1"/>
  </r>
  <r>
    <s v="56e83061-d31a-4ff0-a697-c783f20eec8b"/>
    <s v="c7402157-ae44-45cc-b6a7-b348d5dbd417"/>
    <n v="141062"/>
    <n v="2"/>
    <x v="261"/>
    <n v="654.82000000000005"/>
    <x v="1"/>
  </r>
  <r>
    <s v="58c04b32-2bf5-4124-a1c1-06863117f64f"/>
    <s v="c7402157-ae44-45cc-b6a7-b348d5dbd417"/>
    <n v="138349"/>
    <n v="2"/>
    <x v="261"/>
    <n v="178.9"/>
    <x v="1"/>
  </r>
  <r>
    <s v="61ca9f69-34ce-433e-a795-2b11af1507c2"/>
    <s v="2ea0ca2a-77fc-4447-b57c-62a6cb4d75a1"/>
    <n v="42038"/>
    <n v="1"/>
    <x v="261"/>
    <n v="638.44000000000005"/>
    <x v="1"/>
  </r>
  <r>
    <s v="62ac4cd9-798b-439e-a6ec-469d5206a856"/>
    <s v="098431c3-1301-456e-9171-0026d20a3d62"/>
    <n v="23093"/>
    <n v="1"/>
    <x v="261"/>
    <n v="21.19"/>
    <x v="1"/>
  </r>
  <r>
    <s v="6971ef22-1df7-4620-b681-c2036f1e50d1"/>
    <s v="3ca4793d-065e-4112-b023-d1122a2a4b44"/>
    <n v="119019"/>
    <n v="2"/>
    <x v="261"/>
    <n v="326.11"/>
    <x v="1"/>
  </r>
  <r>
    <s v="69e8548b-d7eb-4401-abfc-0b60efa2c6d0"/>
    <s v="c7402157-ae44-45cc-b6a7-b348d5dbd417"/>
    <n v="137490"/>
    <n v="2"/>
    <x v="261"/>
    <n v="12.015000000000001"/>
    <x v="1"/>
  </r>
  <r>
    <s v="6b804f2b-ab7d-41b0-ab73-9433e463464c"/>
    <s v="3ca4793d-065e-4112-b023-d1122a2a4b44"/>
    <n v="120964"/>
    <n v="2"/>
    <x v="261"/>
    <n v="46.52"/>
    <x v="1"/>
  </r>
  <r>
    <s v="6b8b842f-57b6-487c-a414-fd07554f7242"/>
    <s v="c7402157-ae44-45cc-b6a7-b348d5dbd417"/>
    <n v="93870"/>
    <n v="2"/>
    <x v="261"/>
    <n v="127.36"/>
    <x v="1"/>
  </r>
  <r>
    <s v="71b0fc14-a4bd-49a7-872c-b87cb06c35c3"/>
    <s v="45baf1d2-e066-4f40-8fc5-c61c08d4af4c"/>
    <n v="75527"/>
    <n v="1"/>
    <x v="261"/>
    <n v="160.34"/>
    <x v="1"/>
  </r>
  <r>
    <s v="72ce8352-e61d-42a9-8e61-c3f13244d92e"/>
    <s v="2ea0ca2a-77fc-4447-b57c-62a6cb4d75a1"/>
    <n v="78261"/>
    <n v="1"/>
    <x v="261"/>
    <n v="337.26"/>
    <x v="1"/>
  </r>
  <r>
    <s v="841a858e-397e-4ca4-a972-01fc42406a23"/>
    <s v="098431c3-1301-456e-9171-0026d20a3d62"/>
    <n v="36066"/>
    <n v="1"/>
    <x v="261"/>
    <n v="183.82"/>
    <x v="1"/>
  </r>
  <r>
    <s v="84ee13d5-ae0a-4fd5-ba17-2e81a053040c"/>
    <s v="c7402157-ae44-45cc-b6a7-b348d5dbd417"/>
    <n v="111415"/>
    <n v="2"/>
    <x v="261"/>
    <n v="28.84"/>
    <x v="1"/>
  </r>
  <r>
    <s v="85783e88-3419-4fa5-abdb-f9bf92558ec8"/>
    <s v="2ea0ca2a-77fc-4447-b57c-62a6cb4d75a1"/>
    <n v="41431"/>
    <n v="1"/>
    <x v="261"/>
    <n v="40.04"/>
    <x v="1"/>
  </r>
  <r>
    <s v="8788d365-f5e9-4f2c-b54c-babde6dec342"/>
    <s v="098431c3-1301-456e-9171-0026d20a3d62"/>
    <n v="18626"/>
    <n v="1"/>
    <x v="261"/>
    <n v="40.03"/>
    <x v="1"/>
  </r>
  <r>
    <s v="8eb123ea-58ee-4f22-aa47-ff5a5c25ec7e"/>
    <s v="c7402157-ae44-45cc-b6a7-b348d5dbd417"/>
    <n v="113059"/>
    <n v="2"/>
    <x v="261"/>
    <n v="28.84"/>
    <x v="1"/>
  </r>
  <r>
    <s v="92b61fb4-3656-42af-aeb2-eb988a07f56a"/>
    <s v="098431c3-1301-456e-9171-0026d20a3d62"/>
    <n v="69348"/>
    <n v="1"/>
    <x v="261"/>
    <n v="217.04"/>
    <x v="1"/>
  </r>
  <r>
    <s v="940c3b8f-fc40-4206-9bd4-ce6ff81e05dc"/>
    <s v="45baf1d2-e066-4f40-8fc5-c61c08d4af4c"/>
    <n v="84432"/>
    <n v="1"/>
    <x v="261"/>
    <n v="338.12"/>
    <x v="1"/>
  </r>
  <r>
    <s v="972adcb3-5c09-4264-9ac1-34eae2516427"/>
    <s v="2ea0ca2a-77fc-4447-b57c-62a6cb4d75a1"/>
    <n v="76683"/>
    <n v="1"/>
    <x v="261"/>
    <n v="273.94"/>
    <x v="1"/>
  </r>
  <r>
    <s v="a17ec7e0-46b1-4d75-bc03-a2adb7f5ed9d"/>
    <s v="098431c3-1301-456e-9171-0026d20a3d62"/>
    <n v="21822"/>
    <n v="1"/>
    <x v="261"/>
    <n v="81.239999999999995"/>
    <x v="1"/>
  </r>
  <r>
    <s v="a753af06-24a3-46a1-bb4a-21f48f00af26"/>
    <s v="c7402157-ae44-45cc-b6a7-b348d5dbd417"/>
    <n v="150820"/>
    <n v="2"/>
    <x v="261"/>
    <n v="126.09"/>
    <x v="1"/>
  </r>
  <r>
    <s v="ac9eb427-24a5-4c29-8e79-ed07cb3363ba"/>
    <s v="098431c3-1301-456e-9171-0026d20a3d62"/>
    <n v="87046"/>
    <n v="1"/>
    <x v="261"/>
    <n v="56.31"/>
    <x v="0"/>
  </r>
  <r>
    <s v="b32f0c73-89ed-491e-b27d-ea6580845426"/>
    <s v="45baf1d2-e066-4f40-8fc5-c61c08d4af4c"/>
    <n v="78583"/>
    <n v="1"/>
    <x v="261"/>
    <n v="11.78"/>
    <x v="1"/>
  </r>
  <r>
    <s v="b3b6686e-5de5-46a9-ad62-8743b9b66acd"/>
    <s v="c7402157-ae44-45cc-b6a7-b348d5dbd417"/>
    <n v="63125"/>
    <n v="2"/>
    <x v="261"/>
    <n v="21.63"/>
    <x v="1"/>
  </r>
  <r>
    <s v="b4a08618-c240-41e9-b440-e28d396ba07b"/>
    <s v="45baf1d2-e066-4f40-8fc5-c61c08d4af4c"/>
    <n v="86761"/>
    <n v="1"/>
    <x v="261"/>
    <n v="371.22"/>
    <x v="0"/>
  </r>
  <r>
    <s v="bcdd32c7-9fdd-4380-9c07-658b29f7d736"/>
    <s v="2ea0ca2a-77fc-4447-b57c-62a6cb4d75a1"/>
    <n v="78887"/>
    <n v="1"/>
    <x v="261"/>
    <n v="111.98"/>
    <x v="1"/>
  </r>
  <r>
    <s v="bd40eb35-9746-4d94-9c41-ac7c3be64f8f"/>
    <s v="45baf1d2-e066-4f40-8fc5-c61c08d4af4c"/>
    <n v="85611"/>
    <n v="1"/>
    <x v="261"/>
    <n v="61.22"/>
    <x v="0"/>
  </r>
  <r>
    <s v="c1312003-50e9-4997-ac14-a98d583f6c35"/>
    <s v="2ea0ca2a-77fc-4447-b57c-62a6cb4d75a1"/>
    <n v="77807"/>
    <n v="1"/>
    <x v="261"/>
    <n v="10.6"/>
    <x v="1"/>
  </r>
  <r>
    <s v="c4186450-de53-4be4-a0b9-f193fb05146f"/>
    <s v="098431c3-1301-456e-9171-0026d20a3d62"/>
    <n v="18454"/>
    <n v="1"/>
    <x v="261"/>
    <n v="9.42"/>
    <x v="1"/>
  </r>
  <r>
    <s v="d4344b95-f6ce-493a-82bf-d22a5e126c8a"/>
    <s v="2ea0ca2a-77fc-4447-b57c-62a6cb4d75a1"/>
    <n v="42284"/>
    <n v="1"/>
    <x v="261"/>
    <n v="264.41000000000003"/>
    <x v="1"/>
  </r>
  <r>
    <s v="d6feb81d-35e4-43fb-bc6a-9a5ebcc2cbfd"/>
    <s v="098431c3-1301-456e-9171-0026d20a3d62"/>
    <n v="18307"/>
    <n v="1"/>
    <x v="261"/>
    <n v="840.69"/>
    <x v="1"/>
  </r>
  <r>
    <s v="dac95460-ebe0-4f79-a9a5-ab3e37047cbb"/>
    <s v="45baf1d2-e066-4f40-8fc5-c61c08d4af4c"/>
    <n v="84928"/>
    <n v="1"/>
    <x v="261"/>
    <n v="219.43"/>
    <x v="1"/>
  </r>
  <r>
    <s v="de416e7c-58b5-47e2-87c2-335607c2dbe5"/>
    <s v="3ca4793d-065e-4112-b023-d1122a2a4b44"/>
    <n v="153245"/>
    <n v="2"/>
    <x v="261"/>
    <n v="76.900000000000006"/>
    <x v="0"/>
  </r>
  <r>
    <s v="e09bd708-8682-47c6-b1a9-7f84dfe56cf0"/>
    <s v="3ca4793d-065e-4112-b023-d1122a2a4b44"/>
    <n v="152194"/>
    <n v="2"/>
    <x v="261"/>
    <n v="290.27"/>
    <x v="0"/>
  </r>
  <r>
    <s v="e21492a0-2ad4-4f43-9f5e-97248f598c38"/>
    <s v="2ea0ca2a-77fc-4447-b57c-62a6cb4d75a1"/>
    <n v="76683"/>
    <n v="1"/>
    <x v="261"/>
    <n v="273.94"/>
    <x v="1"/>
  </r>
  <r>
    <s v="ea87a890-b305-4ae1-b01b-4a3fe1d6913b"/>
    <s v="3ca4793d-065e-4112-b023-d1122a2a4b44"/>
    <n v="43286"/>
    <n v="2"/>
    <x v="261"/>
    <n v="43.26"/>
    <x v="1"/>
  </r>
  <r>
    <s v="ec5e5522-d442-4433-9403-2522ee038220"/>
    <s v="3ca4793d-065e-4112-b023-d1122a2a4b44"/>
    <n v="126056"/>
    <n v="2"/>
    <x v="261"/>
    <n v="227.07"/>
    <x v="1"/>
  </r>
  <r>
    <s v="f64a711e-1dc5-47c5-bc08-7f791b53e565"/>
    <s v="c7402157-ae44-45cc-b6a7-b348d5dbd417"/>
    <n v="153170"/>
    <n v="2"/>
    <x v="261"/>
    <n v="86.51"/>
    <x v="0"/>
  </r>
  <r>
    <s v="fded434f-ec4a-4237-8b30-8ace552fc206"/>
    <s v="c7402157-ae44-45cc-b6a7-b348d5dbd417"/>
    <n v="152929"/>
    <n v="2"/>
    <x v="261"/>
    <n v="57.68"/>
    <x v="0"/>
  </r>
  <r>
    <s v="02e7e5cc-fde2-4d99-88ea-09229eb40307"/>
    <s v="c7402157-ae44-45cc-b6a7-b348d5dbd417"/>
    <n v="147653"/>
    <n v="2"/>
    <x v="262"/>
    <n v="43.26"/>
    <x v="0"/>
  </r>
  <r>
    <s v="0ab7e137-6573-4fa5-b336-6a315cc01711"/>
    <s v="c7402157-ae44-45cc-b6a7-b348d5dbd417"/>
    <n v="154049"/>
    <n v="2"/>
    <x v="262"/>
    <n v="85.31"/>
    <x v="0"/>
  </r>
  <r>
    <s v="0ee66cdf-288a-4831-b783-54ca6b9efe38"/>
    <s v="3ca4793d-065e-4112-b023-d1122a2a4b44"/>
    <n v="44740"/>
    <n v="2"/>
    <x v="262"/>
    <n v="28.19"/>
    <x v="1"/>
  </r>
  <r>
    <s v="17682f88-5b1e-4d0b-bea0-daea2fdb1c75"/>
    <s v="3ca4793d-065e-4112-b023-d1122a2a4b44"/>
    <n v="141002"/>
    <n v="2"/>
    <x v="262"/>
    <n v="684"/>
    <x v="1"/>
  </r>
  <r>
    <s v="2a25298a-032e-462e-ba19-6d75028901db"/>
    <s v="c7402157-ae44-45cc-b6a7-b348d5dbd417"/>
    <n v="148470"/>
    <n v="2"/>
    <x v="262"/>
    <n v="168.94"/>
    <x v="1"/>
  </r>
  <r>
    <s v="2d0cf8ca-9b75-4bc8-882b-9bbb19c17660"/>
    <s v="c7402157-ae44-45cc-b6a7-b348d5dbd417"/>
    <n v="153503"/>
    <n v="2"/>
    <x v="262"/>
    <n v="85.31"/>
    <x v="0"/>
  </r>
  <r>
    <s v="2d411eb5-73ae-4187-a21f-acc81e9ec87b"/>
    <s v="c7402157-ae44-45cc-b6a7-b348d5dbd417"/>
    <n v="146584"/>
    <n v="2"/>
    <x v="262"/>
    <n v="651.66"/>
    <x v="1"/>
  </r>
  <r>
    <s v="3083e24b-87e0-4133-8ed7-65a43d09f910"/>
    <s v="ed1a5b13-3dc5-4212-b989-f59258b4410e"/>
    <n v="150714"/>
    <n v="2"/>
    <x v="262"/>
    <n v="179.26"/>
    <x v="1"/>
  </r>
  <r>
    <s v="3f30b718-82da-45d7-99a1-b33dfce7fc9f"/>
    <s v="c7402157-ae44-45cc-b6a7-b348d5dbd417"/>
    <n v="60184"/>
    <n v="2"/>
    <x v="262"/>
    <n v="12.02"/>
    <x v="1"/>
  </r>
  <r>
    <s v="5a2fa4e5-3400-49d7-98c7-3e709728d3a4"/>
    <s v="3ca4793d-065e-4112-b023-d1122a2a4b44"/>
    <n v="43201"/>
    <n v="2"/>
    <x v="262"/>
    <n v="349.47"/>
    <x v="1"/>
  </r>
  <r>
    <s v="6da72e5d-9fbb-40de-a85d-b564be289540"/>
    <s v="c7402157-ae44-45cc-b6a7-b348d5dbd417"/>
    <n v="151887"/>
    <n v="2"/>
    <x v="262"/>
    <n v="100.93"/>
    <x v="0"/>
  </r>
  <r>
    <s v="784ea0c4-c941-4dd5-8a55-e99f90865150"/>
    <s v="c7402157-ae44-45cc-b6a7-b348d5dbd417"/>
    <n v="69450"/>
    <n v="2"/>
    <x v="262"/>
    <n v="202.97"/>
    <x v="1"/>
  </r>
  <r>
    <s v="7e54f4eb-6640-4dad-b5a5-30bb46cd7bfa"/>
    <s v="3ca4793d-065e-4112-b023-d1122a2a4b44"/>
    <n v="114300"/>
    <n v="2"/>
    <x v="262"/>
    <n v="12.02"/>
    <x v="1"/>
  </r>
  <r>
    <s v="81a22102-d916-4116-a657-5a9451d7f7ba"/>
    <s v="3ca4793d-065e-4112-b023-d1122a2a4b44"/>
    <n v="46130"/>
    <n v="2"/>
    <x v="262"/>
    <n v="21.63"/>
    <x v="0"/>
  </r>
  <r>
    <s v="858b53ca-a996-496e-bd26-13f1917baf46"/>
    <s v="3ca4793d-065e-4112-b023-d1122a2a4b44"/>
    <n v="76654"/>
    <n v="2"/>
    <x v="262"/>
    <n v="321.73"/>
    <x v="1"/>
  </r>
  <r>
    <s v="85ae3708-7318-4376-b65b-39b11a2715d8"/>
    <s v="3ca4793d-065e-4112-b023-d1122a2a4b44"/>
    <n v="134240"/>
    <n v="2"/>
    <x v="262"/>
    <n v="315.48"/>
    <x v="1"/>
  </r>
  <r>
    <s v="8a98ef76-f494-4fbd-9656-4da43b2ae93d"/>
    <s v="c7402157-ae44-45cc-b6a7-b348d5dbd417"/>
    <n v="150496"/>
    <n v="2"/>
    <x v="262"/>
    <n v="134.16"/>
    <x v="1"/>
  </r>
  <r>
    <s v="8c1019cf-3504-42b5-b5b4-4190463661a1"/>
    <s v="c7402157-ae44-45cc-b6a7-b348d5dbd417"/>
    <n v="153758"/>
    <n v="2"/>
    <x v="262"/>
    <n v="103.34"/>
    <x v="0"/>
  </r>
  <r>
    <s v="a6bfc781-177e-43f1-aa4d-36468523e237"/>
    <s v="3ca4793d-065e-4112-b023-d1122a2a4b44"/>
    <n v="88370"/>
    <n v="2"/>
    <x v="262"/>
    <n v="12.02"/>
    <x v="1"/>
  </r>
  <r>
    <s v="a8ca0971-bb91-4e04-ae16-95cb599901af"/>
    <s v="c7402157-ae44-45cc-b6a7-b348d5dbd417"/>
    <n v="153963"/>
    <n v="2"/>
    <x v="262"/>
    <n v="41.29"/>
    <x v="0"/>
  </r>
  <r>
    <s v="b4d88813-8ab1-4019-b97b-1a5397aa1e45"/>
    <s v="3ca4793d-065e-4112-b023-d1122a2a4b44"/>
    <n v="151711"/>
    <n v="2"/>
    <x v="262"/>
    <n v="57.68"/>
    <x v="0"/>
  </r>
  <r>
    <s v="b852ef9e-1930-4181-bfb2-165650429ccc"/>
    <s v="c7402157-ae44-45cc-b6a7-b348d5dbd417"/>
    <n v="63350"/>
    <n v="2"/>
    <x v="262"/>
    <n v="21.63"/>
    <x v="1"/>
  </r>
  <r>
    <s v="d420b6e6-8fea-41ab-ac86-f2c7cbf52198"/>
    <s v="3ca4793d-065e-4112-b023-d1122a2a4b44"/>
    <n v="146001"/>
    <n v="2"/>
    <x v="262"/>
    <n v="57.67"/>
    <x v="1"/>
  </r>
  <r>
    <s v="d991f7ac-7afc-424b-8554-af9c9e1fa6fd"/>
    <s v="3ca4793d-065e-4112-b023-d1122a2a4b44"/>
    <n v="44241"/>
    <n v="2"/>
    <x v="262"/>
    <n v="21.63"/>
    <x v="0"/>
  </r>
  <r>
    <s v="def35d12-30c2-4b82-9c2c-af81a1b5e7df"/>
    <s v="c7402157-ae44-45cc-b6a7-b348d5dbd417"/>
    <n v="153823"/>
    <n v="2"/>
    <x v="262"/>
    <n v="85.31"/>
    <x v="0"/>
  </r>
  <r>
    <s v="fa4b40e7-769e-4e63-a2de-ce99d46faf55"/>
    <s v="3ca4793d-065e-4112-b023-d1122a2a4b44"/>
    <n v="149193"/>
    <n v="2"/>
    <x v="262"/>
    <n v="307.2"/>
    <x v="1"/>
  </r>
  <r>
    <s v="fa5f8867-fc27-4973-9ea4-c9c689c39745"/>
    <s v="3ca4793d-065e-4112-b023-d1122a2a4b44"/>
    <n v="57959"/>
    <n v="2"/>
    <x v="262"/>
    <n v="40.85"/>
    <x v="0"/>
  </r>
  <r>
    <s v="05204d9a-ab59-4ef5-a45f-1bec96f5a918"/>
    <s v="c7402157-ae44-45cc-b6a7-b348d5dbd417"/>
    <n v="137007"/>
    <n v="2"/>
    <x v="263"/>
    <n v="10.81"/>
    <x v="1"/>
  </r>
  <r>
    <s v="07132049-6746-462b-a972-4c7ae001ef93"/>
    <s v="3ca4793d-065e-4112-b023-d1122a2a4b44"/>
    <n v="152287"/>
    <n v="2"/>
    <x v="263"/>
    <n v="134.71"/>
    <x v="1"/>
  </r>
  <r>
    <s v="092e3bf0-ee36-43e7-9559-6810e3962cd7"/>
    <s v="c7402157-ae44-45cc-b6a7-b348d5dbd417"/>
    <n v="143302"/>
    <n v="2"/>
    <x v="263"/>
    <n v="754.55"/>
    <x v="1"/>
  </r>
  <r>
    <s v="15d25265-9305-4b10-869d-bf668ed20740"/>
    <s v="c7402157-ae44-45cc-b6a7-b348d5dbd417"/>
    <n v="153829"/>
    <n v="2"/>
    <x v="263"/>
    <n v="62.32"/>
    <x v="0"/>
  </r>
  <r>
    <s v="1c27dc9d-3a18-4713-a28d-f331a395e78f"/>
    <s v="c7402157-ae44-45cc-b6a7-b348d5dbd417"/>
    <n v="152107"/>
    <n v="2"/>
    <x v="263"/>
    <n v="78.11"/>
    <x v="0"/>
  </r>
  <r>
    <s v="2bc97329-a0be-4435-82e1-60763d09b991"/>
    <s v="3ca4793d-065e-4112-b023-d1122a2a4b44"/>
    <n v="152116"/>
    <n v="2"/>
    <x v="263"/>
    <n v="100.93"/>
    <x v="0"/>
  </r>
  <r>
    <s v="355d1e78-d985-4c1f-a2f2-83c7b2902ceb"/>
    <s v="3ca4793d-065e-4112-b023-d1122a2a4b44"/>
    <n v="153438"/>
    <n v="2"/>
    <x v="263"/>
    <n v="57.68"/>
    <x v="0"/>
  </r>
  <r>
    <s v="38086d7c-8880-43b0-a3ad-e89fbb9351b0"/>
    <s v="3ca4793d-065e-4112-b023-d1122a2a4b44"/>
    <n v="154453"/>
    <n v="2"/>
    <x v="263"/>
    <n v="117.99"/>
    <x v="0"/>
  </r>
  <r>
    <s v="3815b0b7-bfca-496b-b1e7-2eb3bf4776a2"/>
    <s v="3ca4793d-065e-4112-b023-d1122a2a4b44"/>
    <n v="151897"/>
    <n v="2"/>
    <x v="263"/>
    <n v="92.52"/>
    <x v="0"/>
  </r>
  <r>
    <s v="3b14a9ba-383d-45f0-a83a-ee8bf02079db"/>
    <s v="c7402157-ae44-45cc-b6a7-b348d5dbd417"/>
    <n v="152512"/>
    <n v="2"/>
    <x v="263"/>
    <n v="43.26"/>
    <x v="0"/>
  </r>
  <r>
    <s v="3e0e9a19-651d-48a6-b629-7cbe8e177771"/>
    <s v="c7402157-ae44-45cc-b6a7-b348d5dbd417"/>
    <n v="153825"/>
    <n v="2"/>
    <x v="263"/>
    <n v="113.32"/>
    <x v="0"/>
  </r>
  <r>
    <s v="65da70ae-3b6b-4397-bde1-b2b7566f9cb1"/>
    <s v="c7402157-ae44-45cc-b6a7-b348d5dbd417"/>
    <n v="141950"/>
    <n v="2"/>
    <x v="263"/>
    <n v="146.58000000000001"/>
    <x v="1"/>
  </r>
  <r>
    <s v="73a7c9a0-7e82-470a-84a5-4b0a031d88d2"/>
    <s v="3ca4793d-065e-4112-b023-d1122a2a4b44"/>
    <n v="151619"/>
    <n v="2"/>
    <x v="263"/>
    <n v="1191.8800000000001"/>
    <x v="1"/>
  </r>
  <r>
    <s v="8338b5bc-9bc2-414b-a6d1-9de12388fcb9"/>
    <s v="3ca4793d-065e-4112-b023-d1122a2a4b44"/>
    <n v="115053"/>
    <n v="2"/>
    <x v="263"/>
    <n v="10.81"/>
    <x v="1"/>
  </r>
  <r>
    <s v="87c9209a-79b6-4698-a94b-ee06014bd7f8"/>
    <s v="3ca4793d-065e-4112-b023-d1122a2a4b44"/>
    <n v="85583"/>
    <n v="2"/>
    <x v="263"/>
    <n v="189.85"/>
    <x v="1"/>
  </r>
  <r>
    <s v="89704d68-1dac-46c7-aac6-bbec3d0a477e"/>
    <s v="c7402157-ae44-45cc-b6a7-b348d5dbd417"/>
    <n v="134946"/>
    <n v="2"/>
    <x v="263"/>
    <n v="20.420000000000002"/>
    <x v="1"/>
  </r>
  <r>
    <s v="8ca69922-1bf2-473e-afb2-412d25f5be72"/>
    <s v="c7402157-ae44-45cc-b6a7-b348d5dbd417"/>
    <n v="153638"/>
    <n v="2"/>
    <x v="263"/>
    <n v="65.39"/>
    <x v="0"/>
  </r>
  <r>
    <s v="9ac339e0-907f-4ab3-962e-a51d25a0306d"/>
    <s v="3ca4793d-065e-4112-b023-d1122a2a4b44"/>
    <n v="141404"/>
    <n v="2"/>
    <x v="263"/>
    <n v="634.39"/>
    <x v="1"/>
  </r>
  <r>
    <s v="a6a25680-84eb-40d9-8c9f-041da7fcc0ba"/>
    <s v="c7402157-ae44-45cc-b6a7-b348d5dbd417"/>
    <n v="134047"/>
    <n v="2"/>
    <x v="263"/>
    <n v="24.03"/>
    <x v="1"/>
  </r>
  <r>
    <s v="ad8f96c4-b701-431e-88c5-33cc874299a8"/>
    <s v="3ca4793d-065e-4112-b023-d1122a2a4b44"/>
    <n v="54952"/>
    <n v="2"/>
    <x v="263"/>
    <n v="21.63"/>
    <x v="1"/>
  </r>
  <r>
    <s v="b106ac0d-5785-4588-b2c5-01b28ef31ea6"/>
    <s v="3ca4793d-065e-4112-b023-d1122a2a4b44"/>
    <n v="140525"/>
    <n v="2"/>
    <x v="263"/>
    <n v="88.144999999999996"/>
    <x v="0"/>
  </r>
  <r>
    <s v="b9e65df4-84e8-4732-a12a-9e56104e1a4f"/>
    <s v="c7402157-ae44-45cc-b6a7-b348d5dbd417"/>
    <n v="153550"/>
    <n v="2"/>
    <x v="263"/>
    <n v="76.900000000000006"/>
    <x v="0"/>
  </r>
  <r>
    <s v="c0e50884-4f8f-4806-b72b-f3a10f2277df"/>
    <s v="c7402157-ae44-45cc-b6a7-b348d5dbd417"/>
    <n v="115886"/>
    <n v="2"/>
    <x v="263"/>
    <n v="23.66"/>
    <x v="1"/>
  </r>
  <r>
    <s v="d41ce3b4-df44-4968-a4f1-55db3818f626"/>
    <s v="c7402157-ae44-45cc-b6a7-b348d5dbd417"/>
    <n v="152833"/>
    <n v="2"/>
    <x v="263"/>
    <n v="418.14"/>
    <x v="1"/>
  </r>
  <r>
    <s v="d53476a1-27a4-4e46-813f-9153286334d2"/>
    <s v="3ca4793d-065e-4112-b023-d1122a2a4b44"/>
    <n v="153629"/>
    <n v="2"/>
    <x v="263"/>
    <n v="26.43"/>
    <x v="0"/>
  </r>
  <r>
    <s v="e0ec449e-3072-447d-acfb-1e22c70902b6"/>
    <s v="3ca4793d-065e-4112-b023-d1122a2a4b44"/>
    <n v="140525"/>
    <n v="2"/>
    <x v="263"/>
    <n v="88.144999999999996"/>
    <x v="1"/>
  </r>
  <r>
    <s v="e2ca6abf-0e63-429e-8a04-5f1b4d72edbf"/>
    <s v="c7402157-ae44-45cc-b6a7-b348d5dbd417"/>
    <n v="153562"/>
    <n v="2"/>
    <x v="263"/>
    <n v="100.93"/>
    <x v="0"/>
  </r>
  <r>
    <s v="ff86f2b2-9b8e-4a33-8c66-35646c8f8bc3"/>
    <s v="c7402157-ae44-45cc-b6a7-b348d5dbd417"/>
    <n v="152330"/>
    <n v="2"/>
    <x v="263"/>
    <n v="10.81"/>
    <x v="1"/>
  </r>
  <r>
    <s v="08a37205-365e-4465-917f-bd825ca7684e"/>
    <s v="3ca4793d-065e-4112-b023-d1122a2a4b44"/>
    <n v="151469"/>
    <n v="2"/>
    <x v="264"/>
    <n v="244.41"/>
    <x v="1"/>
  </r>
  <r>
    <s v="09c00a8e-fbc4-4baf-aa15-ddfc248dc3bc"/>
    <s v="3ca4793d-065e-4112-b023-d1122a2a4b44"/>
    <n v="60696"/>
    <n v="2"/>
    <x v="264"/>
    <n v="39.4"/>
    <x v="0"/>
  </r>
  <r>
    <s v="0e175851-09f6-4a22-950d-e0d21e2cbd6d"/>
    <s v="2ea0ca2a-77fc-4447-b57c-62a6cb4d75a1"/>
    <n v="70834"/>
    <n v="1"/>
    <x v="264"/>
    <n v="259.41000000000003"/>
    <x v="1"/>
  </r>
  <r>
    <s v="0eddb907-0eeb-4130-b031-bd05ef03bb69"/>
    <s v="098431c3-1301-456e-9171-0026d20a3d62"/>
    <n v="36452"/>
    <n v="1"/>
    <x v="264"/>
    <n v="3.54"/>
    <x v="1"/>
  </r>
  <r>
    <s v="11447ac2-94db-45a2-a147-43ba88360b15"/>
    <s v="2ea0ca2a-77fc-4447-b57c-62a6cb4d75a1"/>
    <n v="36897"/>
    <n v="1"/>
    <x v="264"/>
    <n v="10.6"/>
    <x v="1"/>
  </r>
  <r>
    <s v="11ea320b-1c44-4b55-9ebb-f8d354d74717"/>
    <s v="45baf1d2-e066-4f40-8fc5-c61c08d4af4c"/>
    <n v="77088"/>
    <n v="1"/>
    <x v="264"/>
    <n v="261.55"/>
    <x v="1"/>
  </r>
  <r>
    <s v="16a6a62d-7925-449f-9010-4d7de5e0b2f1"/>
    <s v="2ea0ca2a-77fc-4447-b57c-62a6cb4d75a1"/>
    <n v="19290"/>
    <n v="1"/>
    <x v="264"/>
    <n v="16.78"/>
    <x v="1"/>
  </r>
  <r>
    <s v="1f2ab5a4-0ad5-4a2a-9fd2-999d14a76bb7"/>
    <s v="45baf1d2-e066-4f40-8fc5-c61c08d4af4c"/>
    <n v="75617"/>
    <n v="1"/>
    <x v="264"/>
    <n v="124.83"/>
    <x v="1"/>
  </r>
  <r>
    <s v="21306c77-e052-4518-b172-e7a1258efb71"/>
    <s v="c7402157-ae44-45cc-b6a7-b348d5dbd417"/>
    <n v="154493"/>
    <n v="2"/>
    <x v="264"/>
    <n v="85.31"/>
    <x v="0"/>
  </r>
  <r>
    <s v="2c57921b-442d-480e-a842-ca8c6f0dd9f1"/>
    <s v="098431c3-1301-456e-9171-0026d20a3d62"/>
    <n v="21967"/>
    <n v="1"/>
    <x v="264"/>
    <n v="25.9"/>
    <x v="1"/>
  </r>
  <r>
    <s v="317e7556-e782-4191-8f12-f759cbb1dd86"/>
    <s v="3ca4793d-065e-4112-b023-d1122a2a4b44"/>
    <n v="152183"/>
    <n v="2"/>
    <x v="264"/>
    <n v="76.900000000000006"/>
    <x v="0"/>
  </r>
  <r>
    <s v="33f13e72-6f47-4511-9711-e8d8ef786236"/>
    <s v="098431c3-1301-456e-9171-0026d20a3d62"/>
    <n v="78628"/>
    <n v="1"/>
    <x v="264"/>
    <n v="67.28"/>
    <x v="1"/>
  </r>
  <r>
    <s v="34656df5-189b-40ac-bb1c-da004069d2f2"/>
    <s v="3ca4793d-065e-4112-b023-d1122a2a4b44"/>
    <n v="42159"/>
    <n v="2"/>
    <x v="264"/>
    <n v="77.069999999999993"/>
    <x v="0"/>
  </r>
  <r>
    <s v="393302d8-f8d0-4c47-8041-f0a561d08614"/>
    <s v="2ea0ca2a-77fc-4447-b57c-62a6cb4d75a1"/>
    <n v="76605"/>
    <n v="1"/>
    <x v="264"/>
    <n v="222.1"/>
    <x v="1"/>
  </r>
  <r>
    <s v="395a6951-fd95-4211-824a-bc50eb6ddada"/>
    <s v="45baf1d2-e066-4f40-8fc5-c61c08d4af4c"/>
    <n v="86852"/>
    <n v="1"/>
    <x v="264"/>
    <n v="82.44"/>
    <x v="0"/>
  </r>
  <r>
    <s v="42fce3de-a174-4e3d-a197-4e5821b8a2d2"/>
    <s v="2ea0ca2a-77fc-4447-b57c-62a6cb4d75a1"/>
    <n v="45455"/>
    <n v="1"/>
    <x v="264"/>
    <n v="21.19"/>
    <x v="1"/>
  </r>
  <r>
    <s v="480675aa-eb7f-4426-b4bb-1f812cee00c4"/>
    <s v="45baf1d2-e066-4f40-8fc5-c61c08d4af4c"/>
    <n v="84578"/>
    <n v="1"/>
    <x v="264"/>
    <n v="89.48"/>
    <x v="0"/>
  </r>
  <r>
    <s v="4c10917e-6ddb-4d6b-9c54-c0d055956012"/>
    <s v="c7402157-ae44-45cc-b6a7-b348d5dbd417"/>
    <n v="144141"/>
    <n v="2"/>
    <x v="264"/>
    <n v="10.81"/>
    <x v="1"/>
  </r>
  <r>
    <s v="4e91d8fc-8e29-4ac4-b7b5-6379e84f1809"/>
    <s v="45baf1d2-e066-4f40-8fc5-c61c08d4af4c"/>
    <n v="55190"/>
    <n v="1"/>
    <x v="264"/>
    <n v="71.819999999999993"/>
    <x v="1"/>
  </r>
  <r>
    <s v="5872e26b-ad8a-43d8-9483-cb1d4d528814"/>
    <s v="45baf1d2-e066-4f40-8fc5-c61c08d4af4c"/>
    <n v="85635"/>
    <n v="1"/>
    <x v="264"/>
    <n v="193.18"/>
    <x v="1"/>
  </r>
  <r>
    <s v="597c8689-a66d-4ff4-a72c-99ab6848a998"/>
    <s v="45baf1d2-e066-4f40-8fc5-c61c08d4af4c"/>
    <n v="51980"/>
    <n v="1"/>
    <x v="264"/>
    <n v="192.35"/>
    <x v="1"/>
  </r>
  <r>
    <s v="6069ea57-d220-4c9a-a40d-632459c54f01"/>
    <s v="c7402157-ae44-45cc-b6a7-b348d5dbd417"/>
    <n v="153771"/>
    <n v="2"/>
    <x v="264"/>
    <n v="76.680000000000007"/>
    <x v="0"/>
  </r>
  <r>
    <s v="6167545e-a856-4b43-8661-963b54ff11cb"/>
    <s v="3ca4793d-065e-4112-b023-d1122a2a4b44"/>
    <n v="144848"/>
    <n v="2"/>
    <x v="264"/>
    <n v="12.02"/>
    <x v="1"/>
  </r>
  <r>
    <s v="634d0be7-4e2a-4200-96e1-079c49ace203"/>
    <s v="2ea0ca2a-77fc-4447-b57c-62a6cb4d75a1"/>
    <n v="46558"/>
    <n v="1"/>
    <x v="264"/>
    <n v="577.39"/>
    <x v="1"/>
  </r>
  <r>
    <s v="66397b76-c5f0-4e4c-8fd0-8b0584703509"/>
    <s v="098431c3-1301-456e-9171-0026d20a3d62"/>
    <n v="37228"/>
    <n v="1"/>
    <x v="264"/>
    <n v="54.17"/>
    <x v="1"/>
  </r>
  <r>
    <s v="680f7300-1803-4b98-992b-95b2d35e34cd"/>
    <s v="098431c3-1301-456e-9171-0026d20a3d62"/>
    <n v="86909"/>
    <n v="1"/>
    <x v="264"/>
    <n v="117.76"/>
    <x v="0"/>
  </r>
  <r>
    <s v="6e25de50-c24c-45ca-81e6-419a5f653084"/>
    <s v="2ea0ca2a-77fc-4447-b57c-62a6cb4d75a1"/>
    <n v="67109"/>
    <n v="1"/>
    <x v="264"/>
    <n v="11.77"/>
    <x v="1"/>
  </r>
  <r>
    <s v="704140ea-baaa-4dd5-a4fd-11c61f764c8f"/>
    <s v="3ca4793d-065e-4112-b023-d1122a2a4b44"/>
    <n v="130905"/>
    <n v="2"/>
    <x v="264"/>
    <n v="76.88"/>
    <x v="1"/>
  </r>
  <r>
    <s v="70c7a070-1a81-4af8-9f8d-dd633deeb072"/>
    <s v="3ca4793d-065e-4112-b023-d1122a2a4b44"/>
    <n v="152876"/>
    <n v="2"/>
    <x v="264"/>
    <n v="85.31"/>
    <x v="0"/>
  </r>
  <r>
    <s v="70e465db-77e9-4c01-94ac-0b18c76bc82e"/>
    <s v="c7402157-ae44-45cc-b6a7-b348d5dbd417"/>
    <n v="154221"/>
    <n v="2"/>
    <x v="264"/>
    <n v="76.900000000000006"/>
    <x v="0"/>
  </r>
  <r>
    <s v="746178a2-6dad-497a-95f0-6958427c50e8"/>
    <s v="2ea0ca2a-77fc-4447-b57c-62a6cb4d75a1"/>
    <n v="34381"/>
    <n v="1"/>
    <x v="264"/>
    <n v="29.44"/>
    <x v="1"/>
  </r>
  <r>
    <s v="75eece5d-5483-4bf4-b6a5-d2af9177f5e1"/>
    <s v="2ea0ca2a-77fc-4447-b57c-62a6cb4d75a1"/>
    <n v="64244"/>
    <n v="1"/>
    <x v="264"/>
    <n v="11.78"/>
    <x v="1"/>
  </r>
  <r>
    <s v="76b29b37-5153-4de4-9c25-b35cb5b3063a"/>
    <s v="45baf1d2-e066-4f40-8fc5-c61c08d4af4c"/>
    <n v="70782"/>
    <n v="1"/>
    <x v="264"/>
    <n v="49.47"/>
    <x v="1"/>
  </r>
  <r>
    <s v="7b4ad0cf-5e60-4ca1-9cbd-13ce05c55f89"/>
    <s v="c7402157-ae44-45cc-b6a7-b348d5dbd417"/>
    <n v="152493"/>
    <n v="2"/>
    <x v="264"/>
    <n v="43.26"/>
    <x v="0"/>
  </r>
  <r>
    <s v="7c01d48f-7a53-4823-abb3-dd903de96398"/>
    <s v="2ea0ca2a-77fc-4447-b57c-62a6cb4d75a1"/>
    <n v="76683"/>
    <n v="1"/>
    <x v="264"/>
    <n v="23.55"/>
    <x v="1"/>
  </r>
  <r>
    <s v="7f95ccc4-0b62-46f3-b36a-89be2f4973bb"/>
    <s v="3ca4793d-065e-4112-b023-d1122a2a4b44"/>
    <n v="44179"/>
    <n v="2"/>
    <x v="264"/>
    <n v="25.23"/>
    <x v="1"/>
  </r>
  <r>
    <s v="90d22616-c7c3-496b-bfa1-cdae55da0fa5"/>
    <s v="3ca4793d-065e-4112-b023-d1122a2a4b44"/>
    <n v="152430"/>
    <n v="2"/>
    <x v="264"/>
    <n v="57.68"/>
    <x v="0"/>
  </r>
  <r>
    <s v="94270911-079b-4cff-84f4-6fff3942602c"/>
    <s v="3ca4793d-065e-4112-b023-d1122a2a4b44"/>
    <n v="42160"/>
    <n v="2"/>
    <x v="264"/>
    <n v="21.63"/>
    <x v="0"/>
  </r>
  <r>
    <s v="9486dc0d-c700-481f-bb1b-e9708750d611"/>
    <s v="2ea0ca2a-77fc-4447-b57c-62a6cb4d75a1"/>
    <n v="76874"/>
    <n v="1"/>
    <x v="264"/>
    <n v="10.6"/>
    <x v="1"/>
  </r>
  <r>
    <s v="9dc9d9fa-d5f3-4b31-a7de-f5f504c4c983"/>
    <s v="2ea0ca2a-77fc-4447-b57c-62a6cb4d75a1"/>
    <n v="36090"/>
    <n v="1"/>
    <x v="264"/>
    <n v="589.54"/>
    <x v="1"/>
  </r>
  <r>
    <s v="ab7f2985-57f9-476e-a87f-5f68c58762a8"/>
    <s v="2ea0ca2a-77fc-4447-b57c-62a6cb4d75a1"/>
    <n v="87016"/>
    <n v="1"/>
    <x v="264"/>
    <n v="102.45"/>
    <x v="0"/>
  </r>
  <r>
    <s v="b006a7ab-465f-41d7-92c4-82fb5d3a91cd"/>
    <s v="c7402157-ae44-45cc-b6a7-b348d5dbd417"/>
    <n v="153731"/>
    <n v="2"/>
    <x v="264"/>
    <n v="113.38"/>
    <x v="0"/>
  </r>
  <r>
    <s v="b3672f5a-268d-45ac-ad56-24343431c13b"/>
    <s v="098431c3-1301-456e-9171-0026d20a3d62"/>
    <n v="84649"/>
    <n v="1"/>
    <x v="264"/>
    <n v="286.74"/>
    <x v="1"/>
  </r>
  <r>
    <s v="b5181ffe-c176-42d6-b347-de2cea1567b7"/>
    <s v="2ea0ca2a-77fc-4447-b57c-62a6cb4d75a1"/>
    <n v="22816"/>
    <n v="1"/>
    <x v="264"/>
    <n v="55.02"/>
    <x v="1"/>
  </r>
  <r>
    <s v="bf6acac6-753c-4216-9a27-0cdcfd713d72"/>
    <s v="c7402157-ae44-45cc-b6a7-b348d5dbd417"/>
    <n v="153461"/>
    <n v="2"/>
    <x v="264"/>
    <n v="76.900000000000006"/>
    <x v="0"/>
  </r>
  <r>
    <s v="c6043cdd-32b7-4e0f-b2c8-be92f462a7ec"/>
    <s v="3ca4793d-065e-4112-b023-d1122a2a4b44"/>
    <n v="154544"/>
    <n v="2"/>
    <x v="264"/>
    <n v="123.75"/>
    <x v="0"/>
  </r>
  <r>
    <s v="c7537b06-d820-44c6-a0ce-099061f1f8eb"/>
    <s v="c7402157-ae44-45cc-b6a7-b348d5dbd417"/>
    <n v="154498"/>
    <n v="2"/>
    <x v="264"/>
    <n v="36.909999999999997"/>
    <x v="0"/>
  </r>
  <r>
    <s v="ca8efe74-5e3d-4929-ae1e-406049d43e7b"/>
    <s v="2ea0ca2a-77fc-4447-b57c-62a6cb4d75a1"/>
    <n v="45449"/>
    <n v="1"/>
    <x v="264"/>
    <n v="21.19"/>
    <x v="1"/>
  </r>
  <r>
    <s v="cd5d060b-27b6-4380-9394-e7438f90ce86"/>
    <s v="098431c3-1301-456e-9171-0026d20a3d62"/>
    <n v="27229"/>
    <n v="1"/>
    <x v="264"/>
    <n v="50.89"/>
    <x v="1"/>
  </r>
  <r>
    <s v="cfb9b6a3-f2a4-448d-a00c-f471f67e54e5"/>
    <s v="3ca4793d-065e-4112-b023-d1122a2a4b44"/>
    <n v="48211"/>
    <n v="2"/>
    <x v="264"/>
    <n v="350.85"/>
    <x v="1"/>
  </r>
  <r>
    <s v="d4d49f1d-59eb-468b-9b55-9f34a6b0cbc4"/>
    <s v="45baf1d2-e066-4f40-8fc5-c61c08d4af4c"/>
    <n v="87122"/>
    <n v="1"/>
    <x v="264"/>
    <n v="246.53"/>
    <x v="0"/>
  </r>
  <r>
    <s v="d4e2d8f0-183a-4a9e-9339-83bab96e2e9e"/>
    <s v="098431c3-1301-456e-9171-0026d20a3d62"/>
    <n v="48353"/>
    <n v="1"/>
    <x v="264"/>
    <n v="44.74"/>
    <x v="1"/>
  </r>
  <r>
    <s v="da6f9ba5-6ce7-4c1a-a496-e8c07743b049"/>
    <s v="45baf1d2-e066-4f40-8fc5-c61c08d4af4c"/>
    <n v="76613"/>
    <n v="1"/>
    <x v="264"/>
    <n v="207.65"/>
    <x v="1"/>
  </r>
  <r>
    <s v="dc205ff7-78ea-472a-8f8e-5fcaa5f03495"/>
    <s v="3ca4793d-065e-4112-b023-d1122a2a4b44"/>
    <n v="135006"/>
    <n v="2"/>
    <x v="264"/>
    <n v="672.84"/>
    <x v="1"/>
  </r>
  <r>
    <s v="de754b33-4fcc-463b-9958-e2c9cdd03417"/>
    <s v="c7402157-ae44-45cc-b6a7-b348d5dbd417"/>
    <n v="134712"/>
    <n v="2"/>
    <x v="264"/>
    <n v="817.03"/>
    <x v="1"/>
  </r>
  <r>
    <s v="df7b70d8-5cbe-4cae-a21f-9539daa1e704"/>
    <s v="3ca4793d-065e-4112-b023-d1122a2a4b44"/>
    <n v="149193"/>
    <n v="2"/>
    <x v="264"/>
    <n v="319.95"/>
    <x v="1"/>
  </r>
  <r>
    <s v="e4cef1a6-6f9b-4d85-94fb-384a2ff692b2"/>
    <s v="098431c3-1301-456e-9171-0026d20a3d62"/>
    <n v="21967"/>
    <n v="1"/>
    <x v="264"/>
    <n v="25.9"/>
    <x v="1"/>
  </r>
  <r>
    <s v="f620a380-6e21-4594-80aa-b027bea0d3b2"/>
    <s v="2ea0ca2a-77fc-4447-b57c-62a6cb4d75a1"/>
    <n v="65185"/>
    <n v="1"/>
    <x v="264"/>
    <n v="10.5"/>
    <x v="1"/>
  </r>
  <r>
    <s v="f6d8d34c-17a8-4c3f-8e09-c70f1d223b3d"/>
    <s v="3ca4793d-065e-4112-b023-d1122a2a4b44"/>
    <n v="112165"/>
    <n v="2"/>
    <x v="264"/>
    <n v="127.36"/>
    <x v="1"/>
  </r>
  <r>
    <s v="f7af8a43-76e8-46af-a640-991f8101df58"/>
    <s v="3ca4793d-065e-4112-b023-d1122a2a4b44"/>
    <n v="154631"/>
    <n v="2"/>
    <x v="264"/>
    <n v="76.900000000000006"/>
    <x v="0"/>
  </r>
  <r>
    <s v="f949eb8c-5888-45cf-afc0-675f83bb17f8"/>
    <s v="098431c3-1301-456e-9171-0026d20a3d62"/>
    <n v="40415"/>
    <n v="1"/>
    <x v="264"/>
    <n v="10.6"/>
    <x v="1"/>
  </r>
  <r>
    <s v="fac7c331-baa9-4898-8b78-f533df974500"/>
    <s v="098431c3-1301-456e-9171-0026d20a3d62"/>
    <n v="55358"/>
    <n v="1"/>
    <x v="264"/>
    <n v="54.15"/>
    <x v="1"/>
  </r>
  <r>
    <s v="0828affa-d10f-4893-a086-d90bad4c6d29"/>
    <s v="45baf1d2-e066-4f40-8fc5-c61c08d4af4c"/>
    <n v="85479"/>
    <n v="1"/>
    <x v="265"/>
    <n v="93.04"/>
    <x v="0"/>
  </r>
  <r>
    <s v="0a2eceaa-c725-4aa6-8da8-2dc9f805f4c9"/>
    <s v="3ca4793d-065e-4112-b023-d1122a2a4b44"/>
    <n v="66818"/>
    <n v="2"/>
    <x v="265"/>
    <n v="21.63"/>
    <x v="0"/>
  </r>
  <r>
    <s v="0c2c9572-bb7a-4f74-8723-6a061d45b661"/>
    <s v="45baf1d2-e066-4f40-8fc5-c61c08d4af4c"/>
    <n v="85690"/>
    <n v="1"/>
    <x v="265"/>
    <n v="56.51"/>
    <x v="0"/>
  </r>
  <r>
    <s v="0d51eb71-4120-46f3-88c7-3df9a5722148"/>
    <s v="2ea0ca2a-77fc-4447-b57c-62a6cb4d75a1"/>
    <n v="36180"/>
    <n v="1"/>
    <x v="265"/>
    <n v="1613.07"/>
    <x v="1"/>
  </r>
  <r>
    <s v="17d189aa-8b3b-4507-9fa9-82e9330ff3ce"/>
    <s v="3ca4793d-065e-4112-b023-d1122a2a4b44"/>
    <n v="151469"/>
    <n v="2"/>
    <x v="265"/>
    <n v="482.82499999999999"/>
    <x v="1"/>
  </r>
  <r>
    <s v="1dec60ed-3f7a-4eb1-8554-f3c45375a30a"/>
    <s v="2ea0ca2a-77fc-4447-b57c-62a6cb4d75a1"/>
    <n v="41795"/>
    <n v="1"/>
    <x v="265"/>
    <n v="42.64"/>
    <x v="1"/>
  </r>
  <r>
    <s v="2015fbd9-6593-47e7-972e-6c6e78a10ed7"/>
    <s v="c7402157-ae44-45cc-b6a7-b348d5dbd417"/>
    <n v="69408"/>
    <n v="2"/>
    <x v="265"/>
    <n v="32.44"/>
    <x v="1"/>
  </r>
  <r>
    <s v="239379c8-a350-436d-be13-85b5112aaf05"/>
    <s v="45baf1d2-e066-4f40-8fc5-c61c08d4af4c"/>
    <n v="87224"/>
    <n v="1"/>
    <x v="265"/>
    <n v="74.19"/>
    <x v="0"/>
  </r>
  <r>
    <s v="30b3f9da-a179-4f79-8714-b67772622b37"/>
    <s v="45baf1d2-e066-4f40-8fc5-c61c08d4af4c"/>
    <n v="69546"/>
    <n v="1"/>
    <x v="265"/>
    <n v="189.22"/>
    <x v="1"/>
  </r>
  <r>
    <s v="3b14be94-f61d-4e5a-a5a8-ea9b1d4c9102"/>
    <s v="c7402157-ae44-45cc-b6a7-b348d5dbd417"/>
    <n v="154796"/>
    <n v="2"/>
    <x v="265"/>
    <n v="60.2"/>
    <x v="0"/>
  </r>
  <r>
    <s v="4c3fbe73-310a-4f78-8d6b-8389b4b04f8a"/>
    <s v="2ea0ca2a-77fc-4447-b57c-62a6cb4d75a1"/>
    <n v="64925"/>
    <n v="1"/>
    <x v="265"/>
    <n v="18.11"/>
    <x v="1"/>
  </r>
  <r>
    <s v="4e764df0-b863-48ab-9a02-ad659a07da16"/>
    <s v="2ea0ca2a-77fc-4447-b57c-62a6cb4d75a1"/>
    <n v="18116"/>
    <n v="1"/>
    <x v="265"/>
    <n v="70.66"/>
    <x v="1"/>
  </r>
  <r>
    <s v="4f990e06-3cd8-47ed-a47e-cb7bdaa78bb3"/>
    <s v="45baf1d2-e066-4f40-8fc5-c61c08d4af4c"/>
    <n v="73017"/>
    <n v="1"/>
    <x v="265"/>
    <n v="124.79"/>
    <x v="1"/>
  </r>
  <r>
    <s v="4f9dae40-5115-4173-b820-4771d15acdbf"/>
    <s v="2ea0ca2a-77fc-4447-b57c-62a6cb4d75a1"/>
    <n v="78734"/>
    <n v="1"/>
    <x v="265"/>
    <n v="9.14"/>
    <x v="1"/>
  </r>
  <r>
    <s v="5015738f-6d5c-4fc5-bad1-07e36f55d404"/>
    <s v="c7402157-ae44-45cc-b6a7-b348d5dbd417"/>
    <n v="154300"/>
    <n v="2"/>
    <x v="265"/>
    <n v="48.57"/>
    <x v="0"/>
  </r>
  <r>
    <s v="52c81d43-5013-4953-82a2-ac92ed34e85a"/>
    <s v="45baf1d2-e066-4f40-8fc5-c61c08d4af4c"/>
    <n v="85218"/>
    <n v="1"/>
    <x v="265"/>
    <n v="103.63"/>
    <x v="0"/>
  </r>
  <r>
    <s v="53f3ae78-e510-4d6e-a897-0478617133ac"/>
    <s v="c7402157-ae44-45cc-b6a7-b348d5dbd417"/>
    <n v="147457"/>
    <n v="2"/>
    <x v="265"/>
    <n v="129.35"/>
    <x v="1"/>
  </r>
  <r>
    <s v="5f08f2cd-40a0-41e7-94bc-843a5d724d4d"/>
    <s v="2ea0ca2a-77fc-4447-b57c-62a6cb4d75a1"/>
    <n v="87090"/>
    <n v="1"/>
    <x v="265"/>
    <n v="75.37"/>
    <x v="0"/>
  </r>
  <r>
    <s v="67bcdba1-02fb-4fd2-b567-e30ff48b2cb6"/>
    <s v="3ca4793d-065e-4112-b023-d1122a2a4b44"/>
    <n v="144618"/>
    <n v="2"/>
    <x v="265"/>
    <n v="427.73"/>
    <x v="1"/>
  </r>
  <r>
    <s v="6a3751ca-4ddb-4035-a2a6-824096bb5a83"/>
    <s v="3ca4793d-065e-4112-b023-d1122a2a4b44"/>
    <n v="153670"/>
    <n v="2"/>
    <x v="265"/>
    <n v="76.900000000000006"/>
    <x v="0"/>
  </r>
  <r>
    <s v="6ac89dae-d93e-4538-9d7a-49c3b91a3386"/>
    <s v="3ca4793d-065e-4112-b023-d1122a2a4b44"/>
    <n v="153918"/>
    <n v="2"/>
    <x v="265"/>
    <n v="60.2"/>
    <x v="0"/>
  </r>
  <r>
    <s v="6b067414-8d79-4c7a-a0ce-b1d0730cdf16"/>
    <s v="45baf1d2-e066-4f40-8fc5-c61c08d4af4c"/>
    <n v="87302"/>
    <n v="1"/>
    <x v="265"/>
    <n v="105.96"/>
    <x v="0"/>
  </r>
  <r>
    <s v="6d2c9d55-d3ab-4363-b61a-10d954b1a1a8"/>
    <s v="2ea0ca2a-77fc-4447-b57c-62a6cb4d75a1"/>
    <n v="78070"/>
    <n v="1"/>
    <x v="265"/>
    <n v="299.69"/>
    <x v="1"/>
  </r>
  <r>
    <s v="6ebcd418-5820-496c-92ee-0432989bb3c6"/>
    <s v="c7402157-ae44-45cc-b6a7-b348d5dbd417"/>
    <n v="143302"/>
    <n v="2"/>
    <x v="265"/>
    <n v="31.24"/>
    <x v="1"/>
  </r>
  <r>
    <s v="9608ad06-5c5b-4d3b-803b-4975f84449b7"/>
    <s v="c7402157-ae44-45cc-b6a7-b348d5dbd417"/>
    <n v="153183"/>
    <n v="2"/>
    <x v="265"/>
    <n v="10.81"/>
    <x v="1"/>
  </r>
  <r>
    <s v="9e1add6d-16de-4813-b90e-0a08b87d9c11"/>
    <s v="2ea0ca2a-77fc-4447-b57c-62a6cb4d75a1"/>
    <n v="51732"/>
    <n v="1"/>
    <x v="265"/>
    <n v="210.54"/>
    <x v="1"/>
  </r>
  <r>
    <s v="a00caf34-5f92-433e-a494-69598cef747e"/>
    <s v="3ca4793d-065e-4112-b023-d1122a2a4b44"/>
    <n v="154608"/>
    <n v="2"/>
    <x v="265"/>
    <n v="168.09"/>
    <x v="0"/>
  </r>
  <r>
    <s v="b33a7474-eda3-4312-863a-4ebff0f60fa0"/>
    <s v="45baf1d2-e066-4f40-8fc5-c61c08d4af4c"/>
    <n v="85611"/>
    <n v="1"/>
    <x v="265"/>
    <n v="30.13"/>
    <x v="1"/>
  </r>
  <r>
    <s v="b6a3106d-d148-4915-af5f-9f38e054a4e8"/>
    <s v="c7402157-ae44-45cc-b6a7-b348d5dbd417"/>
    <n v="146912"/>
    <n v="2"/>
    <x v="265"/>
    <n v="96.12"/>
    <x v="1"/>
  </r>
  <r>
    <s v="b89bcead-5421-454f-a78b-5ed6c7ad06ef"/>
    <s v="2ea0ca2a-77fc-4447-b57c-62a6cb4d75a1"/>
    <n v="84689"/>
    <n v="1"/>
    <x v="265"/>
    <n v="303.10000000000002"/>
    <x v="1"/>
  </r>
  <r>
    <s v="dc348431-7d7d-49f1-81d9-a4742a3271b8"/>
    <s v="2ea0ca2a-77fc-4447-b57c-62a6cb4d75a1"/>
    <n v="52387"/>
    <n v="1"/>
    <x v="265"/>
    <n v="3747.05"/>
    <x v="1"/>
  </r>
  <r>
    <s v="dda49a8b-88cf-429b-9cad-54a5f19979be"/>
    <s v="3ca4793d-065e-4112-b023-d1122a2a4b44"/>
    <n v="149870"/>
    <n v="2"/>
    <x v="265"/>
    <n v="10.81"/>
    <x v="1"/>
  </r>
  <r>
    <s v="e395d6ec-2a28-4864-a065-772c130fee50"/>
    <s v="c7402157-ae44-45cc-b6a7-b348d5dbd417"/>
    <n v="121444"/>
    <n v="2"/>
    <x v="265"/>
    <n v="36.049999999999997"/>
    <x v="1"/>
  </r>
  <r>
    <s v="e54ae73d-ccf0-4469-aabc-fc5e5d383a3a"/>
    <s v="3ca4793d-065e-4112-b023-d1122a2a4b44"/>
    <n v="44007"/>
    <n v="2"/>
    <x v="265"/>
    <n v="44.29"/>
    <x v="0"/>
  </r>
  <r>
    <s v="e994176b-ac2d-4281-96cb-d4b315ac2fe4"/>
    <s v="45baf1d2-e066-4f40-8fc5-c61c08d4af4c"/>
    <n v="87407"/>
    <n v="1"/>
    <x v="265"/>
    <n v="124.91"/>
    <x v="0"/>
  </r>
  <r>
    <s v="fbcbffbc-c5a8-446c-a6d9-65587bd90f21"/>
    <s v="c7402157-ae44-45cc-b6a7-b348d5dbd417"/>
    <n v="93472"/>
    <n v="2"/>
    <x v="265"/>
    <n v="21.63"/>
    <x v="1"/>
  </r>
  <r>
    <s v="0319a28a-d75f-431b-b5be-97730f6c0ff1"/>
    <s v="098431c3-1301-456e-9171-0026d20a3d62"/>
    <n v="21734"/>
    <n v="1"/>
    <x v="266"/>
    <n v="40.03"/>
    <x v="1"/>
  </r>
  <r>
    <s v="07f8a8ab-03a0-4dda-a000-1439d1c1d8ed"/>
    <s v="098431c3-1301-456e-9171-0026d20a3d62"/>
    <n v="48110"/>
    <n v="1"/>
    <x v="266"/>
    <n v="35.33"/>
    <x v="1"/>
  </r>
  <r>
    <s v="0ada11dc-e758-4729-b56a-d0ff445c0ba0"/>
    <s v="45baf1d2-e066-4f40-8fc5-c61c08d4af4c"/>
    <n v="84578"/>
    <n v="1"/>
    <x v="266"/>
    <n v="388.99"/>
    <x v="1"/>
  </r>
  <r>
    <s v="2cc46050-79e7-4650-87ec-bec19efc6ba6"/>
    <s v="098431c3-1301-456e-9171-0026d20a3d62"/>
    <n v="48353"/>
    <n v="1"/>
    <x v="266"/>
    <n v="32.96"/>
    <x v="1"/>
  </r>
  <r>
    <s v="2d6f96c4-92b8-4572-87a5-b733bea10cee"/>
    <s v="45baf1d2-e066-4f40-8fc5-c61c08d4af4c"/>
    <n v="87407"/>
    <n v="1"/>
    <x v="266"/>
    <n v="801.43"/>
    <x v="1"/>
  </r>
  <r>
    <s v="337d0afe-237a-4aee-9e2f-363e4f50505e"/>
    <s v="098431c3-1301-456e-9171-0026d20a3d62"/>
    <n v="36714"/>
    <n v="1"/>
    <x v="266"/>
    <n v="1923.58"/>
    <x v="1"/>
  </r>
  <r>
    <s v="38ef8e60-7709-40f0-bb97-051ebd2108bb"/>
    <s v="098431c3-1301-456e-9171-0026d20a3d62"/>
    <n v="20087"/>
    <n v="1"/>
    <x v="266"/>
    <n v="13.82"/>
    <x v="1"/>
  </r>
  <r>
    <s v="42f82236-d954-4f0d-91e3-64b018a352d9"/>
    <s v="45baf1d2-e066-4f40-8fc5-c61c08d4af4c"/>
    <n v="87611"/>
    <n v="1"/>
    <x v="266"/>
    <n v="147.19999999999999"/>
    <x v="0"/>
  </r>
  <r>
    <s v="555f470f-2d5c-4fe4-a34a-4815fa83e453"/>
    <s v="098431c3-1301-456e-9171-0026d20a3d62"/>
    <n v="63468"/>
    <n v="1"/>
    <x v="266"/>
    <n v="533.80999999999995"/>
    <x v="1"/>
  </r>
  <r>
    <s v="6e4aed1c-91cd-4c75-a55d-4b07e191eba5"/>
    <s v="098431c3-1301-456e-9171-0026d20a3d62"/>
    <n v="39829"/>
    <n v="1"/>
    <x v="266"/>
    <n v="21.2"/>
    <x v="1"/>
  </r>
  <r>
    <s v="751b6544-4c74-4f92-9699-eba398f64d87"/>
    <s v="45baf1d2-e066-4f40-8fc5-c61c08d4af4c"/>
    <n v="86761"/>
    <n v="1"/>
    <x v="266"/>
    <n v="262.97000000000003"/>
    <x v="1"/>
  </r>
  <r>
    <s v="7b833585-9d99-48f1-9e01-3e7c6860058d"/>
    <s v="098431c3-1301-456e-9171-0026d20a3d62"/>
    <n v="84649"/>
    <n v="1"/>
    <x v="266"/>
    <n v="138.91"/>
    <x v="1"/>
  </r>
  <r>
    <s v="835e3572-f1f2-4401-ac47-ecf8316bb395"/>
    <s v="098431c3-1301-456e-9171-0026d20a3d62"/>
    <n v="85892"/>
    <n v="1"/>
    <x v="266"/>
    <n v="68.290000000000006"/>
    <x v="0"/>
  </r>
  <r>
    <s v="876b3cdf-6ea9-4585-aef4-1a4185fbd83c"/>
    <s v="098431c3-1301-456e-9171-0026d20a3d62"/>
    <n v="29035"/>
    <n v="1"/>
    <x v="266"/>
    <n v="602.79"/>
    <x v="1"/>
  </r>
  <r>
    <s v="8ba38f8b-da5a-4fe5-ac96-fc4fbbf92d15"/>
    <s v="098431c3-1301-456e-9171-0026d20a3d62"/>
    <n v="78237"/>
    <n v="1"/>
    <x v="266"/>
    <n v="90.77"/>
    <x v="1"/>
  </r>
  <r>
    <s v="943d3e51-3e6e-41e3-91ba-022ad9fa6704"/>
    <s v="45baf1d2-e066-4f40-8fc5-c61c08d4af4c"/>
    <n v="87035"/>
    <n v="1"/>
    <x v="266"/>
    <n v="83.61"/>
    <x v="0"/>
  </r>
  <r>
    <s v="98b06b9d-c961-4e70-9eed-45f2a4e16908"/>
    <s v="098431c3-1301-456e-9171-0026d20a3d62"/>
    <n v="77297"/>
    <n v="1"/>
    <x v="266"/>
    <n v="63.57"/>
    <x v="1"/>
  </r>
  <r>
    <s v="9b5215b0-1c78-48af-b7b1-7493dcb22b5a"/>
    <s v="098431c3-1301-456e-9171-0026d20a3d62"/>
    <n v="27250"/>
    <n v="1"/>
    <x v="266"/>
    <n v="56.51"/>
    <x v="1"/>
  </r>
  <r>
    <s v="a0d8d020-a174-4913-8997-6b2d265b232f"/>
    <s v="098431c3-1301-456e-9171-0026d20a3d62"/>
    <n v="43097"/>
    <n v="1"/>
    <x v="266"/>
    <n v="35.32"/>
    <x v="1"/>
  </r>
  <r>
    <s v="aff2764e-6a8f-45cb-861b-4c00b64e23e5"/>
    <s v="098431c3-1301-456e-9171-0026d20a3d62"/>
    <n v="19046"/>
    <n v="1"/>
    <x v="266"/>
    <n v="365.3"/>
    <x v="1"/>
  </r>
  <r>
    <s v="b7d77bfe-3542-48aa-8401-106689bb2b5c"/>
    <s v="098431c3-1301-456e-9171-0026d20a3d62"/>
    <n v="28402"/>
    <n v="1"/>
    <x v="266"/>
    <n v="97.71"/>
    <x v="1"/>
  </r>
  <r>
    <s v="c629ec41-091f-4674-a51b-d28b9c06ae01"/>
    <s v="098431c3-1301-456e-9171-0026d20a3d62"/>
    <n v="74457"/>
    <n v="1"/>
    <x v="266"/>
    <n v="333.57"/>
    <x v="1"/>
  </r>
  <r>
    <s v="d5d8884b-a10f-4a8b-b5cb-4b4748e63ec6"/>
    <s v="098431c3-1301-456e-9171-0026d20a3d62"/>
    <n v="78026"/>
    <n v="1"/>
    <x v="266"/>
    <n v="124.79"/>
    <x v="1"/>
  </r>
  <r>
    <s v="e55daab9-b2cb-4e5c-9f43-1f0a4dde431c"/>
    <s v="45baf1d2-e066-4f40-8fc5-c61c08d4af4c"/>
    <n v="87575"/>
    <n v="1"/>
    <x v="266"/>
    <n v="84.79"/>
    <x v="0"/>
  </r>
  <r>
    <s v="ecd9ea2d-d0aa-472c-85aa-982269dd71d6"/>
    <s v="098431c3-1301-456e-9171-0026d20a3d62"/>
    <n v="20089"/>
    <n v="1"/>
    <x v="266"/>
    <n v="35.33"/>
    <x v="1"/>
  </r>
  <r>
    <s v="fc76a82c-b6c7-4f34-a62a-b3c498456494"/>
    <s v="098431c3-1301-456e-9171-0026d20a3d62"/>
    <n v="68313"/>
    <n v="1"/>
    <x v="266"/>
    <n v="534.5"/>
    <x v="1"/>
  </r>
  <r>
    <s v="027806ca-0cb7-4142-8fb6-85b604794b7c"/>
    <s v="098431c3-1301-456e-9171-0026d20a3d62"/>
    <n v="76605"/>
    <n v="1"/>
    <x v="267"/>
    <n v="10.6"/>
    <x v="1"/>
  </r>
  <r>
    <s v="3c8936f2-158a-45b4-9833-86fd5ff56774"/>
    <s v="098431c3-1301-456e-9171-0026d20a3d62"/>
    <n v="84968"/>
    <n v="1"/>
    <x v="267"/>
    <n v="48.57"/>
    <x v="0"/>
  </r>
  <r>
    <s v="7167a9b5-2cda-40ee-be74-e8fbd0363c66"/>
    <s v="45baf1d2-e066-4f40-8fc5-c61c08d4af4c"/>
    <n v="70834"/>
    <n v="1"/>
    <x v="267"/>
    <n v="21.16"/>
    <x v="1"/>
  </r>
  <r>
    <s v="72187508-0292-4b92-a796-4e85473ffa30"/>
    <s v="45baf1d2-e066-4f40-8fc5-c61c08d4af4c"/>
    <n v="87579"/>
    <n v="1"/>
    <x v="267"/>
    <n v="55.04"/>
    <x v="0"/>
  </r>
  <r>
    <s v="882f512b-c0c9-40e7-b7a9-cf11b6c35d11"/>
    <s v="45baf1d2-e066-4f40-8fc5-c61c08d4af4c"/>
    <n v="87224"/>
    <n v="1"/>
    <x v="267"/>
    <n v="91.75"/>
    <x v="1"/>
  </r>
  <r>
    <s v="c5f995d3-e2e0-404a-aa18-9f5fbc91dfa0"/>
    <s v="45baf1d2-e066-4f40-8fc5-c61c08d4af4c"/>
    <n v="67306"/>
    <n v="1"/>
    <x v="267"/>
    <n v="75.349999999999994"/>
    <x v="0"/>
  </r>
  <r>
    <s v="dac0fb1a-f89b-4a42-8ac6-a9b59a59918e"/>
    <s v="098431c3-1301-456e-9171-0026d20a3d62"/>
    <n v="85686"/>
    <n v="1"/>
    <x v="267"/>
    <n v="49.46"/>
    <x v="0"/>
  </r>
  <r>
    <s v="ddfcd241-182e-4d43-8183-3fa767b18160"/>
    <s v="45baf1d2-e066-4f40-8fc5-c61c08d4af4c"/>
    <n v="69798"/>
    <n v="1"/>
    <x v="267"/>
    <n v="311.52999999999997"/>
    <x v="1"/>
  </r>
  <r>
    <s v="de54bd24-92cb-4a0e-bd3b-24186cdfd661"/>
    <s v="098431c3-1301-456e-9171-0026d20a3d62"/>
    <n v="78424"/>
    <n v="1"/>
    <x v="267"/>
    <n v="24.725000000000001"/>
    <x v="0"/>
  </r>
  <r>
    <s v="fe3ead5f-aae0-4c6f-a47c-31e4c71486d4"/>
    <s v="45baf1d2-e066-4f40-8fc5-c61c08d4af4c"/>
    <n v="87611"/>
    <n v="1"/>
    <x v="267"/>
    <n v="30.63"/>
    <x v="1"/>
  </r>
  <r>
    <s v="01b7fd6c-d20c-4c48-bdfb-352675a1ff9b"/>
    <s v="c7402157-ae44-45cc-b6a7-b348d5dbd417"/>
    <n v="42165"/>
    <n v="2"/>
    <x v="268"/>
    <n v="28.84"/>
    <x v="1"/>
  </r>
  <r>
    <s v="07f35933-a163-497e-bf53-d4a72ea38b1f"/>
    <s v="3ca4793d-065e-4112-b023-d1122a2a4b44"/>
    <n v="153248"/>
    <n v="2"/>
    <x v="268"/>
    <n v="100.93"/>
    <x v="0"/>
  </r>
  <r>
    <s v="08883134-3997-42d9-b4be-a09dd2eac54d"/>
    <s v="c7402157-ae44-45cc-b6a7-b348d5dbd417"/>
    <n v="63107"/>
    <n v="2"/>
    <x v="268"/>
    <n v="31.24"/>
    <x v="1"/>
  </r>
  <r>
    <s v="1490759b-a696-4425-9ec7-3de34ffb5e9f"/>
    <s v="ed1a5b13-3dc5-4212-b989-f59258b4410e"/>
    <n v="149756"/>
    <n v="2"/>
    <x v="268"/>
    <n v="187.65"/>
    <x v="1"/>
  </r>
  <r>
    <s v="1602ba77-6828-4533-a881-00de240bffac"/>
    <s v="c7402157-ae44-45cc-b6a7-b348d5dbd417"/>
    <n v="79067"/>
    <n v="2"/>
    <x v="268"/>
    <n v="9.61"/>
    <x v="1"/>
  </r>
  <r>
    <s v="176850bb-8a29-4eff-b5d8-c51f0c30d1a0"/>
    <s v="3ca4793d-065e-4112-b023-d1122a2a4b44"/>
    <n v="111891"/>
    <n v="2"/>
    <x v="268"/>
    <n v="21.63"/>
    <x v="1"/>
  </r>
  <r>
    <s v="17acb9a1-3eb3-4a74-894c-1f630e4ad01e"/>
    <s v="c7402157-ae44-45cc-b6a7-b348d5dbd417"/>
    <n v="155170"/>
    <n v="2"/>
    <x v="268"/>
    <n v="76.680000000000007"/>
    <x v="0"/>
  </r>
  <r>
    <s v="1a8eec29-5bdc-4e2a-8512-794dc2be66df"/>
    <s v="ed1a5b13-3dc5-4212-b989-f59258b4410e"/>
    <n v="148797"/>
    <n v="2"/>
    <x v="268"/>
    <n v="297.33"/>
    <x v="1"/>
  </r>
  <r>
    <s v="1f20ca86-279c-4cbf-a28e-385d29e4bf37"/>
    <s v="c7402157-ae44-45cc-b6a7-b348d5dbd417"/>
    <n v="111232"/>
    <n v="2"/>
    <x v="268"/>
    <n v="193.33"/>
    <x v="1"/>
  </r>
  <r>
    <s v="207d69eb-f363-454b-84af-c5674c60dfef"/>
    <s v="ed1a5b13-3dc5-4212-b989-f59258b4410e"/>
    <n v="145208"/>
    <n v="2"/>
    <x v="268"/>
    <n v="7.21"/>
    <x v="1"/>
  </r>
  <r>
    <s v="33563455-a8ec-4cce-8efa-d27f53e90fe0"/>
    <s v="3ca4793d-065e-4112-b023-d1122a2a4b44"/>
    <n v="154900"/>
    <n v="2"/>
    <x v="268"/>
    <n v="128.56"/>
    <x v="0"/>
  </r>
  <r>
    <s v="3648b63a-2a44-4e4e-bcc0-f661964c9987"/>
    <s v="3ca4793d-065e-4112-b023-d1122a2a4b44"/>
    <n v="155151"/>
    <n v="2"/>
    <x v="268"/>
    <n v="72.09"/>
    <x v="0"/>
  </r>
  <r>
    <s v="3a1ce970-2558-4600-bf75-e5d47656b7d0"/>
    <s v="c7402157-ae44-45cc-b6a7-b348d5dbd417"/>
    <n v="70584"/>
    <n v="2"/>
    <x v="268"/>
    <n v="27.63"/>
    <x v="1"/>
  </r>
  <r>
    <s v="411059c9-bcf8-46d1-9038-21c98bcc24ae"/>
    <s v="3ca4793d-065e-4112-b023-d1122a2a4b44"/>
    <n v="154869"/>
    <n v="2"/>
    <x v="268"/>
    <n v="76.900000000000006"/>
    <x v="0"/>
  </r>
  <r>
    <s v="424555a0-1973-4552-9111-5c40f9b41eef"/>
    <s v="ed1a5b13-3dc5-4212-b989-f59258b4410e"/>
    <n v="148964"/>
    <n v="2"/>
    <x v="268"/>
    <n v="127.36"/>
    <x v="1"/>
  </r>
  <r>
    <s v="4aa7c2b3-b0b2-4719-bdf3-6f082054c1c3"/>
    <s v="3ca4793d-065e-4112-b023-d1122a2a4b44"/>
    <n v="154921"/>
    <n v="2"/>
    <x v="268"/>
    <n v="85.31"/>
    <x v="0"/>
  </r>
  <r>
    <s v="4c456da9-1739-4c6b-baf4-219f06fad795"/>
    <s v="c7402157-ae44-45cc-b6a7-b348d5dbd417"/>
    <n v="147726"/>
    <n v="2"/>
    <x v="268"/>
    <n v="24.03"/>
    <x v="1"/>
  </r>
  <r>
    <s v="5d4a1f88-fb97-4cc6-8608-50eb9d84f5ea"/>
    <s v="3ca4793d-065e-4112-b023-d1122a2a4b44"/>
    <n v="52337"/>
    <n v="2"/>
    <x v="268"/>
    <n v="414.1"/>
    <x v="1"/>
  </r>
  <r>
    <s v="700b3520-84e8-45ee-b0f0-0f02a5b65d82"/>
    <s v="3ca4793d-065e-4112-b023-d1122a2a4b44"/>
    <n v="51322"/>
    <n v="2"/>
    <x v="268"/>
    <n v="21.63"/>
    <x v="0"/>
  </r>
  <r>
    <s v="77f31e3b-9479-46a5-ac88-2683331be84d"/>
    <s v="ed1a5b13-3dc5-4212-b989-f59258b4410e"/>
    <n v="154706"/>
    <n v="2"/>
    <x v="268"/>
    <n v="62.48"/>
    <x v="0"/>
  </r>
  <r>
    <s v="7b9bca59-0fad-4c8e-978d-a913baa127d0"/>
    <s v="ed1a5b13-3dc5-4212-b989-f59258b4410e"/>
    <n v="154704"/>
    <n v="2"/>
    <x v="268"/>
    <n v="36.630000000000003"/>
    <x v="0"/>
  </r>
  <r>
    <s v="83c8d6de-86e2-48a9-98ce-355d273f69cf"/>
    <s v="3ca4793d-065e-4112-b023-d1122a2a4b44"/>
    <n v="67035"/>
    <n v="2"/>
    <x v="268"/>
    <n v="112.7"/>
    <x v="1"/>
  </r>
  <r>
    <s v="936dac65-7a46-46b8-ae07-7b6e9aaacabe"/>
    <s v="ed1a5b13-3dc5-4212-b989-f59258b4410e"/>
    <n v="151695"/>
    <n v="2"/>
    <x v="268"/>
    <n v="12.02"/>
    <x v="1"/>
  </r>
  <r>
    <s v="985552cb-86a0-47e5-bdc4-5407c902558e"/>
    <s v="c7402157-ae44-45cc-b6a7-b348d5dbd417"/>
    <n v="150356"/>
    <n v="2"/>
    <x v="268"/>
    <n v="10.81"/>
    <x v="1"/>
  </r>
  <r>
    <s v="98fe5280-10e1-4681-8222-6e8385106de7"/>
    <s v="3ca4793d-065e-4112-b023-d1122a2a4b44"/>
    <n v="50247"/>
    <n v="2"/>
    <x v="268"/>
    <n v="10.81"/>
    <x v="1"/>
  </r>
  <r>
    <s v="a9b2ebaf-5ad3-4bb5-bb04-b7522f8dd10f"/>
    <s v="c7402157-ae44-45cc-b6a7-b348d5dbd417"/>
    <n v="152718"/>
    <n v="2"/>
    <x v="268"/>
    <n v="82.2"/>
    <x v="0"/>
  </r>
  <r>
    <s v="aea700ed-46ae-4320-9601-a79aafe5d19b"/>
    <s v="ed1a5b13-3dc5-4212-b989-f59258b4410e"/>
    <n v="132590"/>
    <n v="2"/>
    <x v="268"/>
    <n v="12.02"/>
    <x v="1"/>
  </r>
  <r>
    <s v="badc4abd-1212-42f6-98c7-0d3b9830ea06"/>
    <s v="3ca4793d-065e-4112-b023-d1122a2a4b44"/>
    <n v="130770"/>
    <n v="2"/>
    <x v="268"/>
    <n v="12.02"/>
    <x v="1"/>
  </r>
  <r>
    <s v="bc1dcedf-65e5-4c3f-bf52-47fb871ba8df"/>
    <s v="c7402157-ae44-45cc-b6a7-b348d5dbd417"/>
    <n v="141922"/>
    <n v="2"/>
    <x v="268"/>
    <n v="1871.36"/>
    <x v="1"/>
  </r>
  <r>
    <s v="c30688b6-2dc6-4812-a56a-95f34e14d99a"/>
    <s v="c7402157-ae44-45cc-b6a7-b348d5dbd417"/>
    <n v="112171"/>
    <n v="2"/>
    <x v="268"/>
    <n v="21.63"/>
    <x v="1"/>
  </r>
  <r>
    <s v="cf1dd7fc-b208-40e7-a4af-afbaae8be2c1"/>
    <s v="3ca4793d-065e-4112-b023-d1122a2a4b44"/>
    <n v="134800"/>
    <n v="2"/>
    <x v="268"/>
    <n v="36.92"/>
    <x v="1"/>
  </r>
  <r>
    <s v="d94a2134-3816-492b-bb64-78727712b9a2"/>
    <s v="ed1a5b13-3dc5-4212-b989-f59258b4410e"/>
    <n v="147678"/>
    <n v="2"/>
    <x v="268"/>
    <n v="299.39999999999998"/>
    <x v="1"/>
  </r>
  <r>
    <s v="e6f7841e-d92e-4b87-ac8d-581c1d45e927"/>
    <s v="3ca4793d-065e-4112-b023-d1122a2a4b44"/>
    <n v="43067"/>
    <n v="2"/>
    <x v="268"/>
    <n v="621.45000000000005"/>
    <x v="1"/>
  </r>
  <r>
    <s v="fa08b983-e10c-45d6-ac40-4160b7b1dcfa"/>
    <s v="3ca4793d-065e-4112-b023-d1122a2a4b44"/>
    <n v="154281"/>
    <n v="2"/>
    <x v="268"/>
    <n v="85.31"/>
    <x v="0"/>
  </r>
  <r>
    <s v="fa3f9e54-b371-4a09-b750-735305d14bf4"/>
    <s v="ed1a5b13-3dc5-4212-b989-f59258b4410e"/>
    <n v="155364"/>
    <n v="2"/>
    <x v="268"/>
    <n v="55.04"/>
    <x v="0"/>
  </r>
  <r>
    <s v="07b97686-6add-487c-b536-dd8f6e56fb00"/>
    <s v="c7402157-ae44-45cc-b6a7-b348d5dbd417"/>
    <n v="135002"/>
    <n v="2"/>
    <x v="269"/>
    <n v="32.44"/>
    <x v="1"/>
  </r>
  <r>
    <s v="0a324379-a874-4140-bc2e-d7bb3834b2fc"/>
    <s v="c7402157-ae44-45cc-b6a7-b348d5dbd417"/>
    <n v="87624"/>
    <n v="2"/>
    <x v="269"/>
    <n v="127.36"/>
    <x v="1"/>
  </r>
  <r>
    <s v="0d5690c3-ba1f-4835-8af3-a0c178d535a0"/>
    <s v="ed1a5b13-3dc5-4212-b989-f59258b4410e"/>
    <n v="134474"/>
    <n v="2"/>
    <x v="269"/>
    <n v="25.11"/>
    <x v="1"/>
  </r>
  <r>
    <s v="1a2c6ae2-dd24-4502-91e9-ca530cdb8e36"/>
    <s v="ed1a5b13-3dc5-4212-b989-f59258b4410e"/>
    <n v="153506"/>
    <n v="2"/>
    <x v="269"/>
    <n v="94.92"/>
    <x v="0"/>
  </r>
  <r>
    <s v="1e253622-69cf-4b5d-a020-29dcbe5c160e"/>
    <s v="ed1a5b13-3dc5-4212-b989-f59258b4410e"/>
    <n v="155575"/>
    <n v="2"/>
    <x v="269"/>
    <n v="76.900000000000006"/>
    <x v="0"/>
  </r>
  <r>
    <s v="1e26ed97-81bd-4079-9ca2-b1875364daa2"/>
    <s v="c7402157-ae44-45cc-b6a7-b348d5dbd417"/>
    <n v="153829"/>
    <n v="2"/>
    <x v="269"/>
    <n v="271.83"/>
    <x v="1"/>
  </r>
  <r>
    <s v="24a7314a-66cc-43ba-b7bb-7a8182227355"/>
    <s v="3ca4793d-065e-4112-b023-d1122a2a4b44"/>
    <n v="141552"/>
    <n v="2"/>
    <x v="269"/>
    <n v="12.02"/>
    <x v="1"/>
  </r>
  <r>
    <s v="277040ec-3d97-4d9d-9d17-4217e4abef3a"/>
    <s v="3ca4793d-065e-4112-b023-d1122a2a4b44"/>
    <n v="154754"/>
    <n v="2"/>
    <x v="269"/>
    <n v="85.31"/>
    <x v="0"/>
  </r>
  <r>
    <s v="28f7d662-19b4-49d9-bd01-364fa01eba18"/>
    <s v="3ca4793d-065e-4112-b023-d1122a2a4b44"/>
    <n v="152668"/>
    <n v="2"/>
    <x v="269"/>
    <n v="34.01"/>
    <x v="0"/>
  </r>
  <r>
    <s v="37021b54-51b8-44bd-9907-bb18931d52c9"/>
    <s v="3ca4793d-065e-4112-b023-d1122a2a4b44"/>
    <n v="153754"/>
    <n v="2"/>
    <x v="269"/>
    <n v="40.85"/>
    <x v="0"/>
  </r>
  <r>
    <s v="38e3c183-212b-4882-8be3-446068c4ba7e"/>
    <s v="ed1a5b13-3dc5-4212-b989-f59258b4410e"/>
    <n v="151004"/>
    <n v="2"/>
    <x v="269"/>
    <n v="474.35"/>
    <x v="1"/>
  </r>
  <r>
    <s v="393d36e8-fae2-4eb7-8933-2f064fa1ee44"/>
    <s v="3ca4793d-065e-4112-b023-d1122a2a4b44"/>
    <n v="139232"/>
    <n v="2"/>
    <x v="269"/>
    <n v="778.83"/>
    <x v="1"/>
  </r>
  <r>
    <s v="3d4c7b1a-cfaf-4174-b091-3d9f62f46379"/>
    <s v="ed1a5b13-3dc5-4212-b989-f59258b4410e"/>
    <n v="135959"/>
    <n v="2"/>
    <x v="269"/>
    <n v="624.78"/>
    <x v="1"/>
  </r>
  <r>
    <s v="561417e1-a4c2-4615-9155-767b3b8050de"/>
    <s v="ed1a5b13-3dc5-4212-b989-f59258b4410e"/>
    <n v="141688"/>
    <n v="2"/>
    <x v="269"/>
    <n v="127.42"/>
    <x v="1"/>
  </r>
  <r>
    <s v="64649782-595d-48bc-9d86-543863d6c48d"/>
    <s v="3ca4793d-065e-4112-b023-d1122a2a4b44"/>
    <n v="141690"/>
    <n v="2"/>
    <x v="269"/>
    <n v="133.24"/>
    <x v="1"/>
  </r>
  <r>
    <s v="67fb8e17-d038-44f8-9ce9-bcf027f1c542"/>
    <s v="c7402157-ae44-45cc-b6a7-b348d5dbd417"/>
    <n v="141062"/>
    <n v="2"/>
    <x v="269"/>
    <n v="84.11"/>
    <x v="1"/>
  </r>
  <r>
    <s v="717d5da9-33d9-4679-aa7b-6124ad5449ad"/>
    <s v="3ca4793d-065e-4112-b023-d1122a2a4b44"/>
    <n v="130905"/>
    <n v="2"/>
    <x v="269"/>
    <n v="1004.5"/>
    <x v="1"/>
  </r>
  <r>
    <s v="7796b646-6c01-452a-a3a7-f05de889027b"/>
    <s v="ed1a5b13-3dc5-4212-b989-f59258b4410e"/>
    <n v="140443"/>
    <n v="2"/>
    <x v="269"/>
    <n v="315.45"/>
    <x v="1"/>
  </r>
  <r>
    <s v="77d6a868-fcbe-458e-a9dc-db633720372e"/>
    <s v="c7402157-ae44-45cc-b6a7-b348d5dbd417"/>
    <n v="153684"/>
    <n v="2"/>
    <x v="269"/>
    <n v="48.57"/>
    <x v="0"/>
  </r>
  <r>
    <s v="7afc77a9-61c7-4c58-bd57-ad2003d604ff"/>
    <s v="c7402157-ae44-45cc-b6a7-b348d5dbd417"/>
    <n v="77798"/>
    <n v="2"/>
    <x v="269"/>
    <n v="1418.51"/>
    <x v="1"/>
  </r>
  <r>
    <s v="85f500da-6717-4e5f-8318-5a832849e60c"/>
    <s v="c7402157-ae44-45cc-b6a7-b348d5dbd417"/>
    <n v="153503"/>
    <n v="2"/>
    <x v="269"/>
    <n v="96.12"/>
    <x v="1"/>
  </r>
  <r>
    <s v="8bf444ad-c706-4f3e-9176-f55f8315b0db"/>
    <s v="3ca4793d-065e-4112-b023-d1122a2a4b44"/>
    <n v="151897"/>
    <n v="2"/>
    <x v="269"/>
    <n v="302.18"/>
    <x v="1"/>
  </r>
  <r>
    <s v="8cff39d7-c687-420b-966b-9c824fb52ff1"/>
    <s v="3ca4793d-065e-4112-b023-d1122a2a4b44"/>
    <n v="149058"/>
    <n v="2"/>
    <x v="269"/>
    <n v="66.09"/>
    <x v="0"/>
  </r>
  <r>
    <s v="980b0bf5-60be-4a44-af37-1c971bde8162"/>
    <s v="ed1a5b13-3dc5-4212-b989-f59258b4410e"/>
    <n v="150711"/>
    <n v="2"/>
    <x v="269"/>
    <n v="96.12"/>
    <x v="1"/>
  </r>
  <r>
    <s v="afebfc42-d939-4cbd-964e-86578956f61a"/>
    <s v="c7402157-ae44-45cc-b6a7-b348d5dbd417"/>
    <n v="114807"/>
    <n v="2"/>
    <x v="269"/>
    <n v="21.63"/>
    <x v="1"/>
  </r>
  <r>
    <s v="b07ecae9-2b48-4c96-b7c2-41cfe34ebc42"/>
    <s v="3ca4793d-065e-4112-b023-d1122a2a4b44"/>
    <n v="52287"/>
    <n v="2"/>
    <x v="269"/>
    <n v="436.48"/>
    <x v="1"/>
  </r>
  <r>
    <s v="b5bd055a-e5e8-41f4-a907-8a6be3442c7f"/>
    <s v="c7402157-ae44-45cc-b6a7-b348d5dbd417"/>
    <n v="124524"/>
    <n v="2"/>
    <x v="269"/>
    <n v="697.25"/>
    <x v="1"/>
  </r>
  <r>
    <s v="c415c24d-2af1-4e67-995c-ac42f509bce7"/>
    <s v="ed1a5b13-3dc5-4212-b989-f59258b4410e"/>
    <n v="155515"/>
    <n v="2"/>
    <x v="269"/>
    <n v="66.55"/>
    <x v="0"/>
  </r>
  <r>
    <s v="c5d56c21-12ca-4409-b99c-dd0bbe66402b"/>
    <s v="3ca4793d-065e-4112-b023-d1122a2a4b44"/>
    <n v="138892"/>
    <n v="2"/>
    <x v="269"/>
    <n v="502.9"/>
    <x v="1"/>
  </r>
  <r>
    <s v="c9853d42-c3e4-4c53-a697-b515de9a754f"/>
    <s v="c7402157-ae44-45cc-b6a7-b348d5dbd417"/>
    <n v="127148"/>
    <n v="2"/>
    <x v="269"/>
    <n v="12.02"/>
    <x v="1"/>
  </r>
  <r>
    <s v="d09fa7a5-6b11-4cf7-996e-e2c87ae7b2f1"/>
    <s v="ed1a5b13-3dc5-4212-b989-f59258b4410e"/>
    <n v="155578"/>
    <n v="2"/>
    <x v="269"/>
    <n v="62.48"/>
    <x v="0"/>
  </r>
  <r>
    <s v="d8b54492-d41d-495a-929f-851e678bc3f7"/>
    <s v="c7402157-ae44-45cc-b6a7-b348d5dbd417"/>
    <n v="94520"/>
    <n v="2"/>
    <x v="269"/>
    <n v="21.63"/>
    <x v="1"/>
  </r>
  <r>
    <s v="dc105ed9-6ceb-477c-91c5-d4b57fd5a13a"/>
    <s v="ed1a5b13-3dc5-4212-b989-f59258b4410e"/>
    <n v="152679"/>
    <n v="2"/>
    <x v="269"/>
    <n v="55.04"/>
    <x v="0"/>
  </r>
  <r>
    <s v="e7a1a9ca-d6d5-4770-832f-5afb080991ca"/>
    <s v="ed1a5b13-3dc5-4212-b989-f59258b4410e"/>
    <n v="151520"/>
    <n v="2"/>
    <x v="269"/>
    <n v="81.88"/>
    <x v="0"/>
  </r>
  <r>
    <s v="f0223bb5-8904-49a3-b522-cd1731034ac8"/>
    <s v="c7402157-ae44-45cc-b6a7-b348d5dbd417"/>
    <n v="94261"/>
    <n v="2"/>
    <x v="269"/>
    <n v="161.02000000000001"/>
    <x v="1"/>
  </r>
  <r>
    <s v="fb5bc66d-2257-43d2-8124-8b85cfc8ad6a"/>
    <s v="3ca4793d-065e-4112-b023-d1122a2a4b44"/>
    <n v="57959"/>
    <n v="2"/>
    <x v="269"/>
    <n v="185.45"/>
    <x v="1"/>
  </r>
  <r>
    <s v="fdaecdd7-b623-4c7b-b652-94274fba5be0"/>
    <s v="ed1a5b13-3dc5-4212-b989-f59258b4410e"/>
    <n v="152558"/>
    <n v="2"/>
    <x v="269"/>
    <n v="190.33"/>
    <x v="1"/>
  </r>
  <r>
    <s v="ff448188-86b3-4bb2-8bb8-ac38ea684d0c"/>
    <s v="3ca4793d-065e-4112-b023-d1122a2a4b44"/>
    <n v="146001"/>
    <n v="2"/>
    <x v="269"/>
    <n v="12.02"/>
    <x v="1"/>
  </r>
  <r>
    <s v="02f4feea-360b-482e-ba30-ecc816095e2f"/>
    <s v="3ca4793d-065e-4112-b023-d1122a2a4b44"/>
    <n v="51026"/>
    <n v="2"/>
    <x v="270"/>
    <n v="18"/>
    <x v="1"/>
  </r>
  <r>
    <s v="0510b899-4792-4472-93e1-38e886c90050"/>
    <s v="45baf1d2-e066-4f40-8fc5-c61c08d4af4c"/>
    <n v="64023"/>
    <n v="1"/>
    <x v="270"/>
    <n v="282.31"/>
    <x v="1"/>
  </r>
  <r>
    <s v="070fbef9-f620-451e-a1bd-a1de1599e528"/>
    <s v="c7402157-ae44-45cc-b6a7-b348d5dbd417"/>
    <n v="153825"/>
    <n v="2"/>
    <x v="270"/>
    <n v="21.44"/>
    <x v="1"/>
  </r>
  <r>
    <s v="072ace7c-b9e3-485d-851e-6b62747bad06"/>
    <s v="ed1a5b13-3dc5-4212-b989-f59258b4410e"/>
    <n v="152558"/>
    <n v="2"/>
    <x v="270"/>
    <n v="10.81"/>
    <x v="1"/>
  </r>
  <r>
    <s v="07420941-5bda-4c1b-b7fe-bb6684dcc4d3"/>
    <s v="3ca4793d-065e-4112-b023-d1122a2a4b44"/>
    <n v="148404"/>
    <n v="2"/>
    <x v="270"/>
    <n v="21.44"/>
    <x v="1"/>
  </r>
  <r>
    <s v="0981bddd-f158-46fa-bbd1-85b6feda10a0"/>
    <s v="45baf1d2-e066-4f40-8fc5-c61c08d4af4c"/>
    <n v="51980"/>
    <n v="1"/>
    <x v="270"/>
    <n v="155.85"/>
    <x v="1"/>
  </r>
  <r>
    <s v="12fd1a76-f2a9-43c8-9807-eb38d6c493e1"/>
    <s v="ed1a5b13-3dc5-4212-b989-f59258b4410e"/>
    <n v="145429"/>
    <n v="2"/>
    <x v="270"/>
    <n v="129.35"/>
    <x v="1"/>
  </r>
  <r>
    <s v="162669bf-ffde-461f-becc-eb2434e95a3f"/>
    <s v="098431c3-1301-456e-9171-0026d20a3d62"/>
    <n v="78731"/>
    <n v="1"/>
    <x v="270"/>
    <n v="221.79"/>
    <x v="1"/>
  </r>
  <r>
    <s v="1e386ab0-69f8-47ea-9150-302208410ed2"/>
    <s v="ed1a5b13-3dc5-4212-b989-f59258b4410e"/>
    <n v="147293"/>
    <n v="2"/>
    <x v="270"/>
    <n v="10.81"/>
    <x v="1"/>
  </r>
  <r>
    <s v="22b271c6-4ab8-419c-b9aa-ac518b955fba"/>
    <s v="098431c3-1301-456e-9171-0026d20a3d62"/>
    <n v="88074"/>
    <n v="1"/>
    <x v="270"/>
    <n v="63.6"/>
    <x v="0"/>
  </r>
  <r>
    <s v="22c9f325-8298-42b5-a2e1-0868a4a992a0"/>
    <s v="098431c3-1301-456e-9171-0026d20a3d62"/>
    <n v="18550"/>
    <n v="1"/>
    <x v="270"/>
    <n v="324.18"/>
    <x v="1"/>
  </r>
  <r>
    <s v="29fab017-b2e3-4123-837a-c7eb5e3918c2"/>
    <s v="45baf1d2-e066-4f40-8fc5-c61c08d4af4c"/>
    <n v="87780"/>
    <n v="1"/>
    <x v="270"/>
    <n v="75.349999999999994"/>
    <x v="0"/>
  </r>
  <r>
    <s v="2dc75038-fe61-465d-a3e5-c0eba29cbb0a"/>
    <s v="3ca4793d-065e-4112-b023-d1122a2a4b44"/>
    <n v="139138"/>
    <n v="2"/>
    <x v="270"/>
    <n v="12.02"/>
    <x v="1"/>
  </r>
  <r>
    <s v="321e9b70-31a4-44c4-b711-bebe01906872"/>
    <s v="098431c3-1301-456e-9171-0026d20a3d62"/>
    <n v="23802"/>
    <n v="1"/>
    <x v="270"/>
    <n v="47.11"/>
    <x v="1"/>
  </r>
  <r>
    <s v="349e8a2a-6380-4ac5-be3a-51c1039bb11a"/>
    <s v="c7402157-ae44-45cc-b6a7-b348d5dbd417"/>
    <n v="111355"/>
    <n v="2"/>
    <x v="270"/>
    <n v="30.13"/>
    <x v="1"/>
  </r>
  <r>
    <s v="3e72d948-d646-4d43-b497-3bcf69339451"/>
    <s v="45baf1d2-e066-4f40-8fc5-c61c08d4af4c"/>
    <n v="87611"/>
    <n v="1"/>
    <x v="270"/>
    <n v="55.35"/>
    <x v="1"/>
  </r>
  <r>
    <s v="488cdbcc-6df6-4cfd-9bea-a9ee7700e66f"/>
    <s v="ed1a5b13-3dc5-4212-b989-f59258b4410e"/>
    <n v="135860"/>
    <n v="2"/>
    <x v="270"/>
    <n v="25.23"/>
    <x v="1"/>
  </r>
  <r>
    <s v="4a4011c5-35d4-44b1-8fe8-c89ba4b99b0c"/>
    <s v="ed1a5b13-3dc5-4212-b989-f59258b4410e"/>
    <n v="139501"/>
    <n v="2"/>
    <x v="270"/>
    <n v="498.77"/>
    <x v="1"/>
  </r>
  <r>
    <s v="5452fd38-f57f-490e-8348-78fae9aa5922"/>
    <s v="ed1a5b13-3dc5-4212-b989-f59258b4410e"/>
    <n v="151489"/>
    <n v="2"/>
    <x v="270"/>
    <n v="410.83"/>
    <x v="1"/>
  </r>
  <r>
    <s v="59b039ea-5378-4a6a-b547-f1d35fdab3b4"/>
    <s v="45baf1d2-e066-4f40-8fc5-c61c08d4af4c"/>
    <n v="88162"/>
    <n v="1"/>
    <x v="270"/>
    <n v="83.59"/>
    <x v="0"/>
  </r>
  <r>
    <s v="5d0ce6eb-3e89-4883-b772-113475b155ad"/>
    <s v="c7402157-ae44-45cc-b6a7-b348d5dbd417"/>
    <n v="136348"/>
    <n v="2"/>
    <x v="270"/>
    <n v="12.02"/>
    <x v="1"/>
  </r>
  <r>
    <s v="5fac4367-dd0f-4e81-86ae-5c0b835c0e0a"/>
    <s v="c7402157-ae44-45cc-b6a7-b348d5dbd417"/>
    <n v="65552"/>
    <n v="2"/>
    <x v="270"/>
    <n v="21.63"/>
    <x v="1"/>
  </r>
  <r>
    <s v="623ee89f-c241-4621-bd80-f1bb8200c141"/>
    <s v="45baf1d2-e066-4f40-8fc5-c61c08d4af4c"/>
    <n v="88003"/>
    <n v="1"/>
    <x v="270"/>
    <n v="64.77"/>
    <x v="0"/>
  </r>
  <r>
    <s v="64735d54-d616-4b86-951e-2a923373e13e"/>
    <s v="45baf1d2-e066-4f40-8fc5-c61c08d4af4c"/>
    <n v="19718"/>
    <n v="1"/>
    <x v="270"/>
    <n v="11.77"/>
    <x v="1"/>
  </r>
  <r>
    <s v="67e03718-164c-41bb-913e-6dafc3f20725"/>
    <s v="45baf1d2-e066-4f40-8fc5-c61c08d4af4c"/>
    <n v="66385"/>
    <n v="1"/>
    <x v="270"/>
    <n v="567.57000000000005"/>
    <x v="1"/>
  </r>
  <r>
    <s v="6b639946-6520-4503-b670-29cf882725bb"/>
    <s v="c7402157-ae44-45cc-b6a7-b348d5dbd417"/>
    <n v="61538"/>
    <n v="2"/>
    <x v="270"/>
    <n v="21.63"/>
    <x v="0"/>
  </r>
  <r>
    <s v="6cee835c-18c4-490c-8313-e4e7e1834f3e"/>
    <s v="3ca4793d-065e-4112-b023-d1122a2a4b44"/>
    <n v="153637"/>
    <n v="2"/>
    <x v="270"/>
    <n v="96.44"/>
    <x v="0"/>
  </r>
  <r>
    <s v="6d3d3728-24d6-4095-91e5-aebda0ee1845"/>
    <s v="3ca4793d-065e-4112-b023-d1122a2a4b44"/>
    <n v="155909"/>
    <n v="2"/>
    <x v="270"/>
    <n v="76.900000000000006"/>
    <x v="0"/>
  </r>
  <r>
    <s v="6eb6ccff-1275-4ea1-b395-dcfc6ec17d78"/>
    <s v="3ca4793d-065e-4112-b023-d1122a2a4b44"/>
    <n v="145591"/>
    <n v="2"/>
    <x v="270"/>
    <n v="10.42"/>
    <x v="1"/>
  </r>
  <r>
    <s v="746fa5a6-06e3-4f73-99e2-57b93236eed7"/>
    <s v="3ca4793d-065e-4112-b023-d1122a2a4b44"/>
    <n v="135006"/>
    <n v="2"/>
    <x v="270"/>
    <n v="12.02"/>
    <x v="1"/>
  </r>
  <r>
    <s v="759dc1a8-c761-4d32-bcc5-a13de870f4bc"/>
    <s v="3ca4793d-065e-4112-b023-d1122a2a4b44"/>
    <n v="152116"/>
    <n v="2"/>
    <x v="270"/>
    <n v="19.22"/>
    <x v="1"/>
  </r>
  <r>
    <s v="76255718-9eac-4107-9d0c-79948d1881a9"/>
    <s v="ed1a5b13-3dc5-4212-b989-f59258b4410e"/>
    <n v="151342"/>
    <n v="2"/>
    <x v="270"/>
    <n v="327.07"/>
    <x v="1"/>
  </r>
  <r>
    <s v="7694c9d2-effa-416f-8f99-0b13d6025888"/>
    <s v="45baf1d2-e066-4f40-8fc5-c61c08d4af4c"/>
    <n v="87901"/>
    <n v="1"/>
    <x v="270"/>
    <n v="56.51"/>
    <x v="0"/>
  </r>
  <r>
    <s v="7ea661a8-470b-4b58-8214-0d918bc42be4"/>
    <s v="098431c3-1301-456e-9171-0026d20a3d62"/>
    <n v="18307"/>
    <n v="1"/>
    <x v="270"/>
    <n v="657.34"/>
    <x v="1"/>
  </r>
  <r>
    <s v="7fa9d162-f039-43b0-8d0c-e34963c180e7"/>
    <s v="c7402157-ae44-45cc-b6a7-b348d5dbd417"/>
    <n v="150174"/>
    <n v="2"/>
    <x v="270"/>
    <n v="10.81"/>
    <x v="1"/>
  </r>
  <r>
    <s v="892e9603-57d9-4f7e-ab5c-11895743a95e"/>
    <s v="098431c3-1301-456e-9171-0026d20a3d62"/>
    <n v="87423"/>
    <n v="1"/>
    <x v="270"/>
    <n v="49.46"/>
    <x v="0"/>
  </r>
  <r>
    <s v="8aad2e33-9653-4dbd-b044-82e05b64ff26"/>
    <s v="c7402157-ae44-45cc-b6a7-b348d5dbd417"/>
    <n v="149319"/>
    <n v="2"/>
    <x v="270"/>
    <n v="76.900000000000006"/>
    <x v="0"/>
  </r>
  <r>
    <s v="8ed49f56-1636-4957-993c-f0efea389e3f"/>
    <s v="2ea0ca2a-77fc-4447-b57c-62a6cb4d75a1"/>
    <n v="27879"/>
    <n v="1"/>
    <x v="270"/>
    <n v="10.6"/>
    <x v="1"/>
  </r>
  <r>
    <s v="922130df-8c42-4efb-a712-329847043a51"/>
    <s v="ed1a5b13-3dc5-4212-b989-f59258b4410e"/>
    <n v="150921"/>
    <n v="2"/>
    <x v="270"/>
    <n v="7.21"/>
    <x v="1"/>
  </r>
  <r>
    <s v="95d8ce60-5e25-457f-9525-a212d611052a"/>
    <s v="3ca4793d-065e-4112-b023-d1122a2a4b44"/>
    <n v="151412"/>
    <n v="2"/>
    <x v="270"/>
    <n v="76.900000000000006"/>
    <x v="0"/>
  </r>
  <r>
    <s v="9729e2d3-96ff-4696-adc0-ffeb7a290665"/>
    <s v="3ca4793d-065e-4112-b023-d1122a2a4b44"/>
    <n v="76654"/>
    <n v="2"/>
    <x v="270"/>
    <n v="11.58"/>
    <x v="1"/>
  </r>
  <r>
    <s v="9c54244b-71f7-4bd4-a0c2-d83ef93069a8"/>
    <s v="3ca4793d-065e-4112-b023-d1122a2a4b44"/>
    <n v="141404"/>
    <n v="2"/>
    <x v="270"/>
    <n v="12.02"/>
    <x v="1"/>
  </r>
  <r>
    <s v="9e64e94f-62b8-40bf-98bc-c521ab460432"/>
    <s v="ed1a5b13-3dc5-4212-b989-f59258b4410e"/>
    <n v="131564"/>
    <n v="2"/>
    <x v="270"/>
    <n v="7.21"/>
    <x v="1"/>
  </r>
  <r>
    <s v="9ee66f36-f208-43ed-9014-10ce16345a60"/>
    <s v="c7402157-ae44-45cc-b6a7-b348d5dbd417"/>
    <n v="66964"/>
    <n v="2"/>
    <x v="270"/>
    <n v="38.450000000000003"/>
    <x v="1"/>
  </r>
  <r>
    <s v="9f92e7da-719c-4fec-aae7-1e7ec52fc3ea"/>
    <s v="45baf1d2-e066-4f40-8fc5-c61c08d4af4c"/>
    <n v="63521"/>
    <n v="1"/>
    <x v="270"/>
    <n v="46.9"/>
    <x v="1"/>
  </r>
  <r>
    <s v="a0111faf-f87a-4593-86f8-8bd491b266d9"/>
    <s v="3ca4793d-065e-4112-b023-d1122a2a4b44"/>
    <n v="85731"/>
    <n v="2"/>
    <x v="270"/>
    <n v="21.63"/>
    <x v="1"/>
  </r>
  <r>
    <s v="a368f6c0-fcef-4d2c-a055-33f58b9b9bc6"/>
    <s v="c7402157-ae44-45cc-b6a7-b348d5dbd417"/>
    <n v="151825"/>
    <n v="2"/>
    <x v="270"/>
    <n v="6.95"/>
    <x v="1"/>
  </r>
  <r>
    <s v="b3892859-1a4c-4f1b-83d4-e420da91251a"/>
    <s v="3ca4793d-065e-4112-b023-d1122a2a4b44"/>
    <n v="130690"/>
    <n v="2"/>
    <x v="270"/>
    <n v="10.72"/>
    <x v="1"/>
  </r>
  <r>
    <s v="beb8324c-9b1e-40e5-8e6e-a83a9cb8eb16"/>
    <s v="c7402157-ae44-45cc-b6a7-b348d5dbd417"/>
    <n v="136627"/>
    <n v="2"/>
    <x v="270"/>
    <n v="238.32"/>
    <x v="1"/>
  </r>
  <r>
    <s v="bed374c7-7637-4083-809e-1ddbcd8447b9"/>
    <s v="45baf1d2-e066-4f40-8fc5-c61c08d4af4c"/>
    <n v="75344"/>
    <n v="1"/>
    <x v="270"/>
    <n v="51.82"/>
    <x v="1"/>
  </r>
  <r>
    <s v="c6d56ce3-b606-47d5-8e2e-ec0c9f54b47f"/>
    <s v="ed1a5b13-3dc5-4212-b989-f59258b4410e"/>
    <n v="155953"/>
    <n v="2"/>
    <x v="270"/>
    <n v="76.680000000000007"/>
    <x v="0"/>
  </r>
  <r>
    <s v="c822c893-7804-4b2b-99f9-4caa64ea69c1"/>
    <s v="c7402157-ae44-45cc-b6a7-b348d5dbd417"/>
    <n v="153963"/>
    <n v="2"/>
    <x v="270"/>
    <n v="821.87"/>
    <x v="1"/>
  </r>
  <r>
    <s v="ce7026ca-8dbc-472c-8e53-11ee803cdcd6"/>
    <s v="c7402157-ae44-45cc-b6a7-b348d5dbd417"/>
    <n v="153170"/>
    <n v="2"/>
    <x v="270"/>
    <n v="96.12"/>
    <x v="1"/>
  </r>
  <r>
    <s v="cff6840d-e536-4f90-aeaa-b1b7aab7e420"/>
    <s v="45baf1d2-e066-4f40-8fc5-c61c08d4af4c"/>
    <n v="85220"/>
    <n v="1"/>
    <x v="270"/>
    <n v="56.51"/>
    <x v="0"/>
  </r>
  <r>
    <s v="d96303a3-63f0-4125-8c0a-704326ed5a66"/>
    <s v="3ca4793d-065e-4112-b023-d1122a2a4b44"/>
    <n v="139232"/>
    <n v="2"/>
    <x v="270"/>
    <n v="703.98"/>
    <x v="1"/>
  </r>
  <r>
    <s v="e2ed76ae-33fd-4ede-abce-e8b8da77ab0f"/>
    <s v="3ca4793d-065e-4112-b023-d1122a2a4b44"/>
    <n v="145885"/>
    <n v="2"/>
    <x v="270"/>
    <n v="169.1"/>
    <x v="1"/>
  </r>
  <r>
    <s v="e43b7ec0-c6ff-4f94-b48e-f7d00451786b"/>
    <s v="3ca4793d-065e-4112-b023-d1122a2a4b44"/>
    <n v="140337"/>
    <n v="2"/>
    <x v="270"/>
    <n v="489.11"/>
    <x v="1"/>
  </r>
  <r>
    <s v="e5a39f83-5ce6-4e5f-97c1-3dd9b4efadd2"/>
    <s v="ed1a5b13-3dc5-4212-b989-f59258b4410e"/>
    <n v="153314"/>
    <n v="2"/>
    <x v="270"/>
    <n v="76.900000000000006"/>
    <x v="0"/>
  </r>
  <r>
    <s v="efd33f3e-74af-44c8-902e-c6542ddf8d71"/>
    <s v="098431c3-1301-456e-9171-0026d20a3d62"/>
    <n v="50312"/>
    <n v="1"/>
    <x v="270"/>
    <n v="347.13"/>
    <x v="1"/>
  </r>
  <r>
    <s v="f00a8fb3-390e-4627-8903-5ba6c0d93770"/>
    <s v="45baf1d2-e066-4f40-8fc5-c61c08d4af4c"/>
    <n v="86901"/>
    <n v="1"/>
    <x v="270"/>
    <n v="83.59"/>
    <x v="0"/>
  </r>
  <r>
    <s v="029252a8-94a3-4d09-be6d-821f3b760b38"/>
    <s v="ed1a5b13-3dc5-4212-b989-f59258b4410e"/>
    <n v="150856"/>
    <n v="2"/>
    <x v="271"/>
    <n v="53.46"/>
    <x v="1"/>
  </r>
  <r>
    <s v="061c2725-7485-4583-b283-9652633612b7"/>
    <s v="ed1a5b13-3dc5-4212-b989-f59258b4410e"/>
    <n v="147027"/>
    <n v="2"/>
    <x v="271"/>
    <n v="127.36"/>
    <x v="1"/>
  </r>
  <r>
    <s v="109da10d-3186-49ce-babc-b3f1b9d6de82"/>
    <s v="2ea0ca2a-77fc-4447-b57c-62a6cb4d75a1"/>
    <n v="77499"/>
    <n v="1"/>
    <x v="271"/>
    <n v="124.79"/>
    <x v="1"/>
  </r>
  <r>
    <s v="164c0afc-4292-4f10-8823-c366a2a900e5"/>
    <s v="098431c3-1301-456e-9171-0026d20a3d62"/>
    <n v="18454"/>
    <n v="1"/>
    <x v="271"/>
    <n v="349.42"/>
    <x v="1"/>
  </r>
  <r>
    <s v="1783334c-5417-4dbf-af36-78e8aa141389"/>
    <s v="45baf1d2-e066-4f40-8fc5-c61c08d4af4c"/>
    <n v="70461"/>
    <n v="1"/>
    <x v="271"/>
    <n v="75.37"/>
    <x v="0"/>
  </r>
  <r>
    <s v="195e1aaf-b036-4f85-bcb9-28611973d106"/>
    <s v="2ea0ca2a-77fc-4447-b57c-62a6cb4d75a1"/>
    <n v="64244"/>
    <n v="1"/>
    <x v="271"/>
    <n v="10.6"/>
    <x v="1"/>
  </r>
  <r>
    <s v="234ee469-6d79-4941-8b05-ac0a5e58e313"/>
    <s v="ed1a5b13-3dc5-4212-b989-f59258b4410e"/>
    <n v="142362"/>
    <n v="2"/>
    <x v="271"/>
    <n v="7.21"/>
    <x v="1"/>
  </r>
  <r>
    <s v="2a4618fa-89a0-4c2f-bfbc-f1bc33a6f52b"/>
    <s v="2ea0ca2a-77fc-4447-b57c-62a6cb4d75a1"/>
    <n v="84620"/>
    <n v="1"/>
    <x v="271"/>
    <n v="21.44"/>
    <x v="1"/>
  </r>
  <r>
    <s v="3b145505-7fe9-463d-b9f5-a2cbeeaa641c"/>
    <s v="2ea0ca2a-77fc-4447-b57c-62a6cb4d75a1"/>
    <n v="88092"/>
    <n v="1"/>
    <x v="271"/>
    <n v="111.65"/>
    <x v="0"/>
  </r>
  <r>
    <s v="3e8e0d56-7495-4034-9696-89f61b158be8"/>
    <s v="ed1a5b13-3dc5-4212-b989-f59258b4410e"/>
    <n v="147340"/>
    <n v="2"/>
    <x v="271"/>
    <n v="127.36"/>
    <x v="1"/>
  </r>
  <r>
    <s v="4047be0b-674e-4ea9-aa4c-32de38e785bd"/>
    <s v="098431c3-1301-456e-9171-0026d20a3d62"/>
    <n v="20156"/>
    <n v="1"/>
    <x v="271"/>
    <n v="10.6"/>
    <x v="1"/>
  </r>
  <r>
    <s v="41b75041-a3b5-42c7-b6a9-03dac32be9ff"/>
    <s v="ed1a5b13-3dc5-4212-b989-f59258b4410e"/>
    <n v="155025"/>
    <n v="2"/>
    <x v="271"/>
    <n v="76.900000000000006"/>
    <x v="0"/>
  </r>
  <r>
    <s v="43e77d30-73bd-4585-849b-6818875d57ca"/>
    <s v="ed1a5b13-3dc5-4212-b989-f59258b4410e"/>
    <n v="152906"/>
    <n v="2"/>
    <x v="271"/>
    <n v="111"/>
    <x v="0"/>
  </r>
  <r>
    <s v="4d78304f-b7d2-415a-b2bc-ce1d22ef3706"/>
    <s v="c7402157-ae44-45cc-b6a7-b348d5dbd417"/>
    <n v="155644"/>
    <n v="2"/>
    <x v="271"/>
    <n v="76.900000000000006"/>
    <x v="0"/>
  </r>
  <r>
    <s v="51ff46c0-edbf-46c8-b55b-65218c21e9ef"/>
    <s v="c7402157-ae44-45cc-b6a7-b348d5dbd417"/>
    <n v="141950"/>
    <n v="2"/>
    <x v="271"/>
    <n v="27.63"/>
    <x v="1"/>
  </r>
  <r>
    <s v="56df7dbd-befb-4b6a-9298-4c0bbfbe0a50"/>
    <s v="45baf1d2-e066-4f40-8fc5-c61c08d4af4c"/>
    <n v="73017"/>
    <n v="1"/>
    <x v="271"/>
    <n v="14.13"/>
    <x v="1"/>
  </r>
  <r>
    <s v="5a2dcfe7-5905-4bc2-a60e-b16852f1f459"/>
    <s v="45baf1d2-e066-4f40-8fc5-c61c08d4af4c"/>
    <n v="85029"/>
    <n v="1"/>
    <x v="271"/>
    <n v="167.5"/>
    <x v="1"/>
  </r>
  <r>
    <s v="64a64746-3291-4fd5-8e46-5ba7fc0f4443"/>
    <s v="2ea0ca2a-77fc-4447-b57c-62a6cb4d75a1"/>
    <n v="78058"/>
    <n v="1"/>
    <x v="271"/>
    <n v="10.6"/>
    <x v="1"/>
  </r>
  <r>
    <s v="65346d39-8d3e-4b52-a58f-0c36d98d775e"/>
    <s v="45baf1d2-e066-4f40-8fc5-c61c08d4af4c"/>
    <n v="77088"/>
    <n v="1"/>
    <x v="271"/>
    <n v="384.28"/>
    <x v="1"/>
  </r>
  <r>
    <s v="69f955c3-1639-4e00-b8eb-02036eff308f"/>
    <s v="ed1a5b13-3dc5-4212-b989-f59258b4410e"/>
    <n v="155748"/>
    <n v="2"/>
    <x v="271"/>
    <n v="62.32"/>
    <x v="0"/>
  </r>
  <r>
    <s v="6bf1d917-8be7-4d57-8eac-aefb124f4cbd"/>
    <s v="45baf1d2-e066-4f40-8fc5-c61c08d4af4c"/>
    <n v="88006"/>
    <n v="1"/>
    <x v="271"/>
    <n v="83.61"/>
    <x v="0"/>
  </r>
  <r>
    <s v="751c93bb-e972-4823-8b40-cd235d0f7b24"/>
    <s v="2ea0ca2a-77fc-4447-b57c-62a6cb4d75a1"/>
    <n v="40881"/>
    <n v="1"/>
    <x v="271"/>
    <n v="102.45"/>
    <x v="1"/>
  </r>
  <r>
    <s v="78d87194-2804-425a-8ec5-74ca770631bd"/>
    <s v="c7402157-ae44-45cc-b6a7-b348d5dbd417"/>
    <n v="64996"/>
    <n v="2"/>
    <x v="271"/>
    <n v="48.06"/>
    <x v="0"/>
  </r>
  <r>
    <s v="7b72e1c2-40f1-4cd1-8f7d-3c1571f3c2e2"/>
    <s v="ed1a5b13-3dc5-4212-b989-f59258b4410e"/>
    <n v="140843"/>
    <n v="2"/>
    <x v="271"/>
    <n v="14.42"/>
    <x v="1"/>
  </r>
  <r>
    <s v="7d273d57-82c1-4c86-aa19-0cdd0d479285"/>
    <s v="c7402157-ae44-45cc-b6a7-b348d5dbd417"/>
    <n v="145565"/>
    <n v="2"/>
    <x v="271"/>
    <n v="444.56"/>
    <x v="1"/>
  </r>
  <r>
    <s v="7f978ceb-9c00-4227-a330-488525c94543"/>
    <s v="098431c3-1301-456e-9171-0026d20a3d62"/>
    <n v="78628"/>
    <n v="1"/>
    <x v="271"/>
    <n v="445.63"/>
    <x v="1"/>
  </r>
  <r>
    <s v="803a2cc0-01c6-49df-bfdf-8e243e5dfcdc"/>
    <s v="c7402157-ae44-45cc-b6a7-b348d5dbd417"/>
    <n v="156138"/>
    <n v="2"/>
    <x v="271"/>
    <n v="228.07"/>
    <x v="0"/>
  </r>
  <r>
    <s v="80545cdf-a079-4271-86a3-0ffec0f9735d"/>
    <s v="ed1a5b13-3dc5-4212-b989-f59258b4410e"/>
    <n v="153770"/>
    <n v="2"/>
    <x v="271"/>
    <n v="100.93"/>
    <x v="0"/>
  </r>
  <r>
    <s v="8631c2e4-c6ca-40c8-b22c-b50927b9e958"/>
    <s v="ed1a5b13-3dc5-4212-b989-f59258b4410e"/>
    <n v="139568"/>
    <n v="2"/>
    <x v="271"/>
    <n v="10.75"/>
    <x v="1"/>
  </r>
  <r>
    <s v="8fefba65-9d01-44f2-9d0e-9092dfc089bd"/>
    <s v="45baf1d2-e066-4f40-8fc5-c61c08d4af4c"/>
    <n v="88357"/>
    <n v="1"/>
    <x v="271"/>
    <n v="184.88"/>
    <x v="0"/>
  </r>
  <r>
    <s v="917dd855-0a21-4aa7-9b2e-cc1ac6268488"/>
    <s v="ed1a5b13-3dc5-4212-b989-f59258b4410e"/>
    <n v="154364"/>
    <n v="2"/>
    <x v="271"/>
    <n v="84.11"/>
    <x v="0"/>
  </r>
  <r>
    <s v="93773f18-621a-4c47-abdd-eec037eaabe6"/>
    <s v="c7402157-ae44-45cc-b6a7-b348d5dbd417"/>
    <n v="156214"/>
    <n v="2"/>
    <x v="271"/>
    <n v="85.31"/>
    <x v="0"/>
  </r>
  <r>
    <s v="94d650e3-88b3-4089-8b18-1d8ec9fce315"/>
    <s v="2ea0ca2a-77fc-4447-b57c-62a6cb4d75a1"/>
    <n v="88306"/>
    <n v="1"/>
    <x v="271"/>
    <n v="213.14"/>
    <x v="0"/>
  </r>
  <r>
    <s v="99b8f95d-3bf9-46ea-9cd4-0a317b28c77d"/>
    <s v="45baf1d2-e066-4f40-8fc5-c61c08d4af4c"/>
    <n v="74775"/>
    <n v="1"/>
    <x v="271"/>
    <n v="402.84"/>
    <x v="1"/>
  </r>
  <r>
    <s v="9b5a619e-ef57-4c98-b66d-b0944ff0442e"/>
    <s v="2ea0ca2a-77fc-4447-b57c-62a6cb4d75a1"/>
    <n v="35576"/>
    <n v="1"/>
    <x v="271"/>
    <n v="35.81"/>
    <x v="1"/>
  </r>
  <r>
    <s v="9ff16d6c-6a69-4cda-876b-2ea120a7ac01"/>
    <s v="2ea0ca2a-77fc-4447-b57c-62a6cb4d75a1"/>
    <n v="78472"/>
    <n v="1"/>
    <x v="271"/>
    <n v="546.44000000000005"/>
    <x v="1"/>
  </r>
  <r>
    <s v="a086e264-606d-45c5-adaf-c6261c614f7d"/>
    <s v="45baf1d2-e066-4f40-8fc5-c61c08d4af4c"/>
    <n v="66385"/>
    <n v="1"/>
    <x v="271"/>
    <n v="557.70000000000005"/>
    <x v="1"/>
  </r>
  <r>
    <s v="a951d1d8-aeb9-42b2-8ed5-dd458769dd99"/>
    <s v="45baf1d2-e066-4f40-8fc5-c61c08d4af4c"/>
    <n v="87255"/>
    <n v="1"/>
    <x v="271"/>
    <n v="103.6"/>
    <x v="0"/>
  </r>
  <r>
    <s v="acb32c4a-7fbd-4f38-908a-d6a98c6ac370"/>
    <s v="ed1a5b13-3dc5-4212-b989-f59258b4410e"/>
    <n v="147899"/>
    <n v="2"/>
    <x v="271"/>
    <n v="42.66"/>
    <x v="0"/>
  </r>
  <r>
    <s v="b51a19c4-a468-49ad-b073-53c101c852c3"/>
    <s v="c7402157-ae44-45cc-b6a7-b348d5dbd417"/>
    <n v="147691"/>
    <n v="2"/>
    <x v="271"/>
    <n v="69.59"/>
    <x v="1"/>
  </r>
  <r>
    <s v="c711f5fd-9c48-4e10-8fa4-01822a4329d3"/>
    <s v="45baf1d2-e066-4f40-8fc5-c61c08d4af4c"/>
    <n v="75795"/>
    <n v="1"/>
    <x v="271"/>
    <n v="10.6"/>
    <x v="1"/>
  </r>
  <r>
    <s v="c811eb25-29ba-4dc7-91e0-d8b157b2505e"/>
    <s v="ed1a5b13-3dc5-4212-b989-f59258b4410e"/>
    <n v="148689"/>
    <n v="2"/>
    <x v="271"/>
    <n v="7.21"/>
    <x v="1"/>
  </r>
  <r>
    <s v="cb6cb286-67f1-437e-8fdc-bde35a80f1d1"/>
    <s v="2ea0ca2a-77fc-4447-b57c-62a6cb4d75a1"/>
    <n v="29075"/>
    <n v="1"/>
    <x v="271"/>
    <n v="105.53"/>
    <x v="1"/>
  </r>
  <r>
    <s v="cd37fe86-946a-4db7-83b0-3dfc75df775c"/>
    <s v="2ea0ca2a-77fc-4447-b57c-62a6cb4d75a1"/>
    <n v="19797"/>
    <n v="1"/>
    <x v="271"/>
    <n v="726.42"/>
    <x v="1"/>
  </r>
  <r>
    <s v="cef2f368-0743-46a1-8d51-5f588a7eae20"/>
    <s v="45baf1d2-e066-4f40-8fc5-c61c08d4af4c"/>
    <n v="84432"/>
    <n v="1"/>
    <x v="271"/>
    <n v="124.79"/>
    <x v="1"/>
  </r>
  <r>
    <s v="cf349891-51a8-417a-bd34-224209b71a0a"/>
    <s v="098431c3-1301-456e-9171-0026d20a3d62"/>
    <n v="49673"/>
    <n v="1"/>
    <x v="271"/>
    <n v="54.16"/>
    <x v="1"/>
  </r>
  <r>
    <s v="cfde22a6-6ba4-490c-b3aa-c94a1d27bd59"/>
    <s v="2ea0ca2a-77fc-4447-b57c-62a6cb4d75a1"/>
    <n v="44094"/>
    <n v="1"/>
    <x v="271"/>
    <n v="10.6"/>
    <x v="1"/>
  </r>
  <r>
    <s v="d52dc0d3-618e-430e-aa35-0c26eb5a1419"/>
    <s v="45baf1d2-e066-4f40-8fc5-c61c08d4af4c"/>
    <n v="87389"/>
    <n v="1"/>
    <x v="271"/>
    <n v="75.37"/>
    <x v="0"/>
  </r>
  <r>
    <s v="d6fa16c0-30e7-4381-9bb7-e5d1a096df97"/>
    <s v="ed1a5b13-3dc5-4212-b989-f59258b4410e"/>
    <n v="154001"/>
    <n v="2"/>
    <x v="271"/>
    <n v="76.900000000000006"/>
    <x v="0"/>
  </r>
  <r>
    <s v="dc1dce87-cee7-41e0-9ae9-6b38f57a3914"/>
    <s v="2ea0ca2a-77fc-4447-b57c-62a6cb4d75a1"/>
    <n v="35324"/>
    <n v="1"/>
    <x v="271"/>
    <n v="223.91"/>
    <x v="1"/>
  </r>
  <r>
    <s v="df45a74a-97c8-4420-ae7d-6c72d0ba22fc"/>
    <s v="45baf1d2-e066-4f40-8fc5-c61c08d4af4c"/>
    <n v="66947"/>
    <n v="1"/>
    <x v="271"/>
    <n v="14.13"/>
    <x v="1"/>
  </r>
  <r>
    <s v="df62f3ca-08ca-456d-b753-c6ee76fa30e6"/>
    <s v="ed1a5b13-3dc5-4212-b989-f59258b4410e"/>
    <n v="155364"/>
    <n v="2"/>
    <x v="271"/>
    <n v="10.72"/>
    <x v="1"/>
  </r>
  <r>
    <s v="e331a38b-6c42-4678-83df-086815bcd35d"/>
    <s v="ed1a5b13-3dc5-4212-b989-f59258b4410e"/>
    <n v="134047"/>
    <n v="2"/>
    <x v="271"/>
    <n v="111.43"/>
    <x v="1"/>
  </r>
  <r>
    <s v="e38a2754-c0e7-4a40-a782-72d41c2eef32"/>
    <s v="c7402157-ae44-45cc-b6a7-b348d5dbd417"/>
    <n v="137490"/>
    <n v="2"/>
    <x v="271"/>
    <n v="10.81"/>
    <x v="1"/>
  </r>
  <r>
    <s v="e456fd41-77fa-44f5-b0ff-7c9151d95021"/>
    <s v="2ea0ca2a-77fc-4447-b57c-62a6cb4d75a1"/>
    <n v="84506"/>
    <n v="1"/>
    <x v="271"/>
    <n v="213.1"/>
    <x v="1"/>
  </r>
  <r>
    <s v="f1d01a06-8676-40c9-9ddc-7b391f0fb173"/>
    <s v="c7402157-ae44-45cc-b6a7-b348d5dbd417"/>
    <n v="156221"/>
    <n v="2"/>
    <x v="271"/>
    <n v="294.36"/>
    <x v="0"/>
  </r>
  <r>
    <s v="f726d271-14c4-454f-bf07-9305c9ff1e4e"/>
    <s v="098431c3-1301-456e-9171-0026d20a3d62"/>
    <n v="88069"/>
    <n v="1"/>
    <x v="271"/>
    <n v="75.349999999999994"/>
    <x v="0"/>
  </r>
  <r>
    <s v="fae2f170-21c1-469a-bf68-9d337403e122"/>
    <s v="2ea0ca2a-77fc-4447-b57c-62a6cb4d75a1"/>
    <n v="36180"/>
    <n v="1"/>
    <x v="271"/>
    <n v="28.26"/>
    <x v="1"/>
  </r>
  <r>
    <s v="04a76aac-887b-4bf7-a33b-41a01ddd3fc6"/>
    <s v="2ea0ca2a-77fc-4447-b57c-62a6cb4d75a1"/>
    <n v="46558"/>
    <n v="1"/>
    <x v="272"/>
    <n v="195.45"/>
    <x v="1"/>
  </r>
  <r>
    <s v="111c1177-2d2c-4cc0-a923-f61750d0bd9b"/>
    <s v="c7402157-ae44-45cc-b6a7-b348d5dbd417"/>
    <n v="153236"/>
    <n v="2"/>
    <x v="272"/>
    <n v="57.68"/>
    <x v="0"/>
  </r>
  <r>
    <s v="11bfc74c-9d01-45aa-bf8b-c4b327ce17c6"/>
    <s v="45baf1d2-e066-4f40-8fc5-c61c08d4af4c"/>
    <n v="86852"/>
    <n v="1"/>
    <x v="272"/>
    <n v="162.91999999999999"/>
    <x v="1"/>
  </r>
  <r>
    <s v="264215fa-2520-4690-bdb3-e7e2e8809d8a"/>
    <s v="45baf1d2-e066-4f40-8fc5-c61c08d4af4c"/>
    <n v="69798"/>
    <n v="1"/>
    <x v="272"/>
    <n v="155.85"/>
    <x v="1"/>
  </r>
  <r>
    <s v="2e485241-58d5-43f2-a772-bc4861337938"/>
    <s v="c7402157-ae44-45cc-b6a7-b348d5dbd417"/>
    <n v="153052"/>
    <n v="2"/>
    <x v="272"/>
    <n v="57.68"/>
    <x v="0"/>
  </r>
  <r>
    <s v="2f1f7055-9075-467a-b6dd-980c656b7c94"/>
    <s v="ed1a5b13-3dc5-4212-b989-f59258b4410e"/>
    <n v="154976"/>
    <n v="2"/>
    <x v="272"/>
    <n v="85.31"/>
    <x v="0"/>
  </r>
  <r>
    <s v="31ca3206-e6c0-410e-aa77-12042e476d9f"/>
    <s v="ed1a5b13-3dc5-4212-b989-f59258b4410e"/>
    <n v="150785"/>
    <n v="2"/>
    <x v="272"/>
    <n v="82.2"/>
    <x v="0"/>
  </r>
  <r>
    <s v="44623e01-8e3d-498d-a230-bb1d5531d5d0"/>
    <s v="2ea0ca2a-77fc-4447-b57c-62a6cb4d75a1"/>
    <n v="24106"/>
    <n v="1"/>
    <x v="272"/>
    <n v="220.41"/>
    <x v="1"/>
  </r>
  <r>
    <s v="4b0df976-35ed-48fb-bdc2-ae1f928cc65e"/>
    <s v="45baf1d2-e066-4f40-8fc5-c61c08d4af4c"/>
    <n v="88018"/>
    <n v="1"/>
    <x v="272"/>
    <n v="83.61"/>
    <x v="0"/>
  </r>
  <r>
    <s v="4caebf88-cf5c-4a26-9ef6-b8d697fd060b"/>
    <s v="2ea0ca2a-77fc-4447-b57c-62a6cb4d75a1"/>
    <n v="34386"/>
    <n v="1"/>
    <x v="272"/>
    <n v="63.63"/>
    <x v="0"/>
  </r>
  <r>
    <s v="574f1526-e9ce-4c76-9386-f14e0c308f66"/>
    <s v="45baf1d2-e066-4f40-8fc5-c61c08d4af4c"/>
    <n v="87407"/>
    <n v="1"/>
    <x v="272"/>
    <n v="521.24"/>
    <x v="1"/>
  </r>
  <r>
    <s v="583a9f68-b253-4fc7-8b11-3e4af6a71cb2"/>
    <s v="45baf1d2-e066-4f40-8fc5-c61c08d4af4c"/>
    <n v="87901"/>
    <n v="1"/>
    <x v="272"/>
    <n v="158.15"/>
    <x v="1"/>
  </r>
  <r>
    <s v="67853b89-a1b2-4158-b7bb-bec53c56d1c9"/>
    <s v="c7402157-ae44-45cc-b6a7-b348d5dbd417"/>
    <n v="153371"/>
    <n v="2"/>
    <x v="272"/>
    <n v="76.900000000000006"/>
    <x v="0"/>
  </r>
  <r>
    <s v="67d85b8f-af3c-42c5-8ab6-31c5eda63bd4"/>
    <s v="45baf1d2-e066-4f40-8fc5-c61c08d4af4c"/>
    <n v="88025"/>
    <n v="1"/>
    <x v="272"/>
    <n v="120.11"/>
    <x v="0"/>
  </r>
  <r>
    <s v="6c099be9-dde3-4d12-8ec7-3ca0f6872222"/>
    <s v="2ea0ca2a-77fc-4447-b57c-62a6cb4d75a1"/>
    <n v="47091"/>
    <n v="1"/>
    <x v="272"/>
    <n v="76.86"/>
    <x v="1"/>
  </r>
  <r>
    <s v="775c7d70-9154-41f3-b33c-f8969d6f87d6"/>
    <s v="45baf1d2-e066-4f40-8fc5-c61c08d4af4c"/>
    <n v="88632"/>
    <n v="1"/>
    <x v="272"/>
    <n v="48.62"/>
    <x v="0"/>
  </r>
  <r>
    <s v="77b3b888-c879-407f-8186-5010eb9dc6e4"/>
    <s v="c7402157-ae44-45cc-b6a7-b348d5dbd417"/>
    <n v="153829"/>
    <n v="2"/>
    <x v="272"/>
    <n v="275.20999999999998"/>
    <x v="1"/>
  </r>
  <r>
    <s v="82838bb0-136c-4b48-a96f-a507eacc4b26"/>
    <s v="ed1a5b13-3dc5-4212-b989-f59258b4410e"/>
    <n v="150377"/>
    <n v="2"/>
    <x v="272"/>
    <n v="149.91"/>
    <x v="1"/>
  </r>
  <r>
    <s v="86067941-c6bd-431d-bb8d-ea54c989a5a2"/>
    <s v="45baf1d2-e066-4f40-8fc5-c61c08d4af4c"/>
    <n v="57852"/>
    <n v="1"/>
    <x v="272"/>
    <n v="27.26"/>
    <x v="1"/>
  </r>
  <r>
    <s v="8c299d54-21b7-4d83-b477-2eab3abf133f"/>
    <s v="ed1a5b13-3dc5-4212-b989-f59258b4410e"/>
    <n v="143507"/>
    <n v="2"/>
    <x v="272"/>
    <n v="893.76"/>
    <x v="1"/>
  </r>
  <r>
    <s v="91e5cfdb-a4af-4577-bbb6-497a2d0bb261"/>
    <s v="45baf1d2-e066-4f40-8fc5-c61c08d4af4c"/>
    <n v="78161"/>
    <n v="1"/>
    <x v="272"/>
    <n v="10.6"/>
    <x v="1"/>
  </r>
  <r>
    <s v="9add52f4-718c-425f-8d0f-444c5171b754"/>
    <s v="ed1a5b13-3dc5-4212-b989-f59258b4410e"/>
    <n v="145317"/>
    <n v="2"/>
    <x v="272"/>
    <n v="31.24"/>
    <x v="1"/>
  </r>
  <r>
    <s v="a2672e91-826c-45cc-9e52-2900ed15a169"/>
    <s v="45baf1d2-e066-4f40-8fc5-c61c08d4af4c"/>
    <n v="88012"/>
    <n v="1"/>
    <x v="272"/>
    <n v="68.290000000000006"/>
    <x v="0"/>
  </r>
  <r>
    <s v="ae5d972e-243c-4aff-b7d5-1dd491028331"/>
    <s v="c7402157-ae44-45cc-b6a7-b348d5dbd417"/>
    <n v="141446"/>
    <n v="2"/>
    <x v="272"/>
    <n v="245.39"/>
    <x v="0"/>
  </r>
  <r>
    <s v="b2726301-6575-46a7-8dbd-e8537ba49ef7"/>
    <s v="45baf1d2-e066-4f40-8fc5-c61c08d4af4c"/>
    <n v="87783"/>
    <n v="1"/>
    <x v="272"/>
    <n v="75.37"/>
    <x v="0"/>
  </r>
  <r>
    <s v="b797560e-1e99-4899-892c-1523432da90a"/>
    <s v="2ea0ca2a-77fc-4447-b57c-62a6cb4d75a1"/>
    <n v="38186"/>
    <n v="1"/>
    <x v="272"/>
    <n v="379.1"/>
    <x v="1"/>
  </r>
  <r>
    <s v="b93af2c9-24d5-4f87-a57a-475b56371acd"/>
    <s v="2ea0ca2a-77fc-4447-b57c-62a6cb4d75a1"/>
    <n v="78734"/>
    <n v="1"/>
    <x v="272"/>
    <n v="355.18"/>
    <x v="1"/>
  </r>
  <r>
    <s v="c2faa100-1d2f-4833-bc4b-ec73282b7744"/>
    <s v="c7402157-ae44-45cc-b6a7-b348d5dbd417"/>
    <n v="147841"/>
    <n v="2"/>
    <x v="272"/>
    <n v="110.54"/>
    <x v="1"/>
  </r>
  <r>
    <s v="d1eee64e-0dd7-41b8-8cd9-22c8176243b7"/>
    <s v="c7402157-ae44-45cc-b6a7-b348d5dbd417"/>
    <n v="76373"/>
    <n v="2"/>
    <x v="272"/>
    <n v="179.26"/>
    <x v="1"/>
  </r>
  <r>
    <s v="e5bc86a0-eaf8-474e-b3d9-a1249020e987"/>
    <s v="45baf1d2-e066-4f40-8fc5-c61c08d4af4c"/>
    <n v="87035"/>
    <n v="1"/>
    <x v="272"/>
    <n v="308.64999999999998"/>
    <x v="1"/>
  </r>
  <r>
    <s v="e95ef380-dda9-4f52-bf58-ecce29ac771c"/>
    <s v="45baf1d2-e066-4f40-8fc5-c61c08d4af4c"/>
    <n v="87575"/>
    <n v="1"/>
    <x v="272"/>
    <n v="29.55"/>
    <x v="1"/>
  </r>
  <r>
    <s v="ed296767-1b07-4051-9fd2-f973c2d3e392"/>
    <s v="c7402157-ae44-45cc-b6a7-b348d5dbd417"/>
    <n v="151063"/>
    <n v="2"/>
    <x v="272"/>
    <n v="55.04"/>
    <x v="0"/>
  </r>
  <r>
    <s v="f0d9bfdf-b23b-45c3-ae4e-35c99f9519cb"/>
    <s v="c7402157-ae44-45cc-b6a7-b348d5dbd417"/>
    <n v="120618"/>
    <n v="2"/>
    <x v="272"/>
    <n v="64.94"/>
    <x v="1"/>
  </r>
  <r>
    <s v="f35d92e8-2280-4319-aab5-1c56daf07849"/>
    <s v="ed1a5b13-3dc5-4212-b989-f59258b4410e"/>
    <n v="150784"/>
    <n v="2"/>
    <x v="272"/>
    <n v="104.12"/>
    <x v="0"/>
  </r>
  <r>
    <s v="f883dc06-797d-41da-905f-6eff2cf42c74"/>
    <s v="2ea0ca2a-77fc-4447-b57c-62a6cb4d75a1"/>
    <n v="18437"/>
    <n v="1"/>
    <x v="272"/>
    <n v="315.29000000000002"/>
    <x v="0"/>
  </r>
  <r>
    <s v="0097886b-1c9c-4081-bd20-55dcc0d298be"/>
    <s v="098431c3-1301-456e-9171-0026d20a3d62"/>
    <n v="68313"/>
    <n v="1"/>
    <x v="273"/>
    <n v="11.77"/>
    <x v="1"/>
  </r>
  <r>
    <s v="06eb4524-8c26-420f-80bd-f0477f60d943"/>
    <s v="098431c3-1301-456e-9171-0026d20a3d62"/>
    <n v="43097"/>
    <n v="1"/>
    <x v="273"/>
    <n v="50.8"/>
    <x v="1"/>
  </r>
  <r>
    <s v="0c9988f7-2aa7-4f61-8324-3b5d127f27ee"/>
    <s v="098431c3-1301-456e-9171-0026d20a3d62"/>
    <n v="53238"/>
    <n v="1"/>
    <x v="273"/>
    <n v="269.83999999999997"/>
    <x v="1"/>
  </r>
  <r>
    <s v="0e3aced9-1111-4362-a6dc-ee6f2ef176ad"/>
    <s v="098431c3-1301-456e-9171-0026d20a3d62"/>
    <n v="18272"/>
    <n v="1"/>
    <x v="273"/>
    <n v="40.04"/>
    <x v="0"/>
  </r>
  <r>
    <s v="12b8f551-54a4-46d5-b3a1-3e638b4f92ae"/>
    <s v="098431c3-1301-456e-9171-0026d20a3d62"/>
    <n v="21946"/>
    <n v="1"/>
    <x v="273"/>
    <n v="40.03"/>
    <x v="1"/>
  </r>
  <r>
    <s v="1c870676-a160-4aae-80e4-447cd1ecb2bb"/>
    <s v="098431c3-1301-456e-9171-0026d20a3d62"/>
    <n v="51043"/>
    <n v="1"/>
    <x v="273"/>
    <n v="91.83"/>
    <x v="1"/>
  </r>
  <r>
    <s v="1e47ae6a-44f7-4980-9eb6-d717b5b4dd91"/>
    <s v="45baf1d2-e066-4f40-8fc5-c61c08d4af4c"/>
    <n v="87035"/>
    <n v="1"/>
    <x v="273"/>
    <n v="266.14999999999998"/>
    <x v="1"/>
  </r>
  <r>
    <s v="2076e0d4-e3c5-46fd-86f6-1d327fa0fa9e"/>
    <s v="098431c3-1301-456e-9171-0026d20a3d62"/>
    <n v="88698"/>
    <n v="1"/>
    <x v="273"/>
    <n v="149.57"/>
    <x v="0"/>
  </r>
  <r>
    <s v="21742b17-3380-41b3-8b7a-b012d4f1a513"/>
    <s v="2ea0ca2a-77fc-4447-b57c-62a6cb4d75a1"/>
    <n v="40837"/>
    <n v="1"/>
    <x v="273"/>
    <n v="34.630000000000003"/>
    <x v="1"/>
  </r>
  <r>
    <s v="244c48b4-19f1-43b4-96b2-0b0a2013bbe4"/>
    <s v="098431c3-1301-456e-9171-0026d20a3d62"/>
    <n v="41768"/>
    <n v="1"/>
    <x v="273"/>
    <n v="63.68"/>
    <x v="1"/>
  </r>
  <r>
    <s v="3a202385-0c23-4916-ba9b-deeece70baab"/>
    <s v="098431c3-1301-456e-9171-0026d20a3d62"/>
    <n v="23208"/>
    <n v="1"/>
    <x v="273"/>
    <n v="25.95"/>
    <x v="1"/>
  </r>
  <r>
    <s v="46685fc7-9466-459d-8f55-6353b8d4c00a"/>
    <s v="098431c3-1301-456e-9171-0026d20a3d62"/>
    <n v="42270"/>
    <n v="1"/>
    <x v="273"/>
    <n v="20.015000000000001"/>
    <x v="1"/>
  </r>
  <r>
    <s v="471cf7c2-851d-4c6c-8a15-58b3cda6fa8a"/>
    <s v="098431c3-1301-456e-9171-0026d20a3d62"/>
    <n v="36452"/>
    <n v="1"/>
    <x v="273"/>
    <n v="206.89"/>
    <x v="1"/>
  </r>
  <r>
    <s v="4d362f30-1916-4ec9-91c9-eebb08cb6a8b"/>
    <s v="098431c3-1301-456e-9171-0026d20a3d62"/>
    <n v="23208"/>
    <n v="1"/>
    <x v="273"/>
    <n v="25.95"/>
    <x v="1"/>
  </r>
  <r>
    <s v="5af0bd58-c8e7-41b9-8181-0489d456623f"/>
    <s v="2ea0ca2a-77fc-4447-b57c-62a6cb4d75a1"/>
    <n v="45449"/>
    <n v="1"/>
    <x v="273"/>
    <n v="10.6"/>
    <x v="1"/>
  </r>
  <r>
    <s v="5d141996-9237-4082-bd94-2677c006ffde"/>
    <s v="098431c3-1301-456e-9171-0026d20a3d62"/>
    <n v="27107"/>
    <n v="1"/>
    <x v="273"/>
    <n v="21.2"/>
    <x v="1"/>
  </r>
  <r>
    <s v="5f6c271e-4570-472d-8afe-048307bb6061"/>
    <s v="2ea0ca2a-77fc-4447-b57c-62a6cb4d75a1"/>
    <n v="42038"/>
    <n v="1"/>
    <x v="273"/>
    <n v="52.53"/>
    <x v="1"/>
  </r>
  <r>
    <s v="6203c280-fb16-4fd1-92ee-48e2e8f048d3"/>
    <s v="45baf1d2-e066-4f40-8fc5-c61c08d4af4c"/>
    <n v="70681"/>
    <n v="1"/>
    <x v="273"/>
    <n v="10.6"/>
    <x v="1"/>
  </r>
  <r>
    <s v="6812b50d-39a9-470f-b10b-0703c70adacf"/>
    <s v="098431c3-1301-456e-9171-0026d20a3d62"/>
    <n v="78026"/>
    <n v="1"/>
    <x v="273"/>
    <n v="14.13"/>
    <x v="1"/>
  </r>
  <r>
    <s v="6bf015ca-d3d1-44c9-9a2e-520ee7e18286"/>
    <s v="2ea0ca2a-77fc-4447-b57c-62a6cb4d75a1"/>
    <n v="19718"/>
    <n v="1"/>
    <x v="273"/>
    <n v="10.6"/>
    <x v="1"/>
  </r>
  <r>
    <s v="731be2e0-1ae0-49df-929c-410ecdba2a9a"/>
    <s v="45baf1d2-e066-4f40-8fc5-c61c08d4af4c"/>
    <n v="69892"/>
    <n v="1"/>
    <x v="273"/>
    <n v="306.58999999999997"/>
    <x v="1"/>
  </r>
  <r>
    <s v="73bbd95b-b7cc-4b80-bf0c-6c7b16abec3c"/>
    <s v="098431c3-1301-456e-9171-0026d20a3d62"/>
    <n v="60597"/>
    <n v="1"/>
    <x v="273"/>
    <n v="332.54"/>
    <x v="1"/>
  </r>
  <r>
    <s v="77c14f09-60e0-48e4-bd21-1425fb8159b5"/>
    <s v="098431c3-1301-456e-9171-0026d20a3d62"/>
    <n v="61038"/>
    <n v="1"/>
    <x v="273"/>
    <n v="101.25"/>
    <x v="1"/>
  </r>
  <r>
    <s v="7ad2206d-8767-4920-8784-57df1300941a"/>
    <s v="098431c3-1301-456e-9171-0026d20a3d62"/>
    <n v="46781"/>
    <n v="1"/>
    <x v="273"/>
    <n v="57.77"/>
    <x v="1"/>
  </r>
  <r>
    <s v="7f359f57-b18c-467c-aa08-e9342dd5d365"/>
    <s v="098431c3-1301-456e-9171-0026d20a3d62"/>
    <n v="27876"/>
    <n v="1"/>
    <x v="273"/>
    <n v="87.14"/>
    <x v="1"/>
  </r>
  <r>
    <s v="893e6e85-a364-41a8-8978-26bb43bfc6c2"/>
    <s v="098431c3-1301-456e-9171-0026d20a3d62"/>
    <n v="42270"/>
    <n v="1"/>
    <x v="273"/>
    <n v="20.015000000000001"/>
    <x v="1"/>
  </r>
  <r>
    <s v="902d00c7-51ca-403e-8430-770d2f0730bf"/>
    <s v="2ea0ca2a-77fc-4447-b57c-62a6cb4d75a1"/>
    <n v="36090"/>
    <n v="1"/>
    <x v="273"/>
    <n v="56.25"/>
    <x v="1"/>
  </r>
  <r>
    <s v="9a6a9cf8-8be5-4349-bad5-459c5678b26f"/>
    <s v="45baf1d2-e066-4f40-8fc5-c61c08d4af4c"/>
    <n v="88003"/>
    <n v="1"/>
    <x v="273"/>
    <n v="88.31"/>
    <x v="1"/>
  </r>
  <r>
    <s v="9e169d2f-8ac4-4ed5-a59a-6c00ad5af075"/>
    <s v="098431c3-1301-456e-9171-0026d20a3d62"/>
    <n v="88512"/>
    <n v="1"/>
    <x v="273"/>
    <n v="77.14"/>
    <x v="0"/>
  </r>
  <r>
    <s v="9ebbd660-14d4-4945-9f0b-91190ab903cb"/>
    <s v="45baf1d2-e066-4f40-8fc5-c61c08d4af4c"/>
    <n v="88329"/>
    <n v="1"/>
    <x v="273"/>
    <n v="83.59"/>
    <x v="0"/>
  </r>
  <r>
    <s v="be7f59b6-4cf9-4d26-9f35-6b2ea5337e14"/>
    <s v="45baf1d2-e066-4f40-8fc5-c61c08d4af4c"/>
    <n v="84928"/>
    <n v="1"/>
    <x v="273"/>
    <n v="106.82"/>
    <x v="1"/>
  </r>
  <r>
    <s v="c7e00473-9bb8-47fc-90ad-c373ffeea277"/>
    <s v="098431c3-1301-456e-9171-0026d20a3d62"/>
    <n v="18454"/>
    <n v="1"/>
    <x v="273"/>
    <n v="10.6"/>
    <x v="1"/>
  </r>
  <r>
    <s v="ca21166f-5a6a-4020-a9f6-b4438bd77af6"/>
    <s v="2ea0ca2a-77fc-4447-b57c-62a6cb4d75a1"/>
    <n v="34595"/>
    <n v="1"/>
    <x v="273"/>
    <n v="1656.64"/>
    <x v="1"/>
  </r>
  <r>
    <s v="d611e31d-cda3-4bf2-bd0e-ceb8d0c33f8f"/>
    <s v="098431c3-1301-456e-9171-0026d20a3d62"/>
    <n v="84968"/>
    <n v="1"/>
    <x v="273"/>
    <n v="179.8"/>
    <x v="1"/>
  </r>
  <r>
    <s v="e17d7304-9602-4ebb-ad53-a76a61b4f917"/>
    <s v="098431c3-1301-456e-9171-0026d20a3d62"/>
    <n v="37131"/>
    <n v="1"/>
    <x v="273"/>
    <n v="187.78"/>
    <x v="1"/>
  </r>
  <r>
    <s v="e8cd70d5-a51a-4b73-9dec-880a780bf297"/>
    <s v="098431c3-1301-456e-9171-0026d20a3d62"/>
    <n v="29035"/>
    <n v="1"/>
    <x v="273"/>
    <n v="11.77"/>
    <x v="1"/>
  </r>
  <r>
    <s v="f0e4dd3c-bd21-4b24-a334-da470a314e34"/>
    <s v="45baf1d2-e066-4f40-8fc5-c61c08d4af4c"/>
    <n v="51092"/>
    <n v="1"/>
    <x v="273"/>
    <n v="40.04"/>
    <x v="1"/>
  </r>
  <r>
    <s v="0b62f3e1-e3e9-42b1-bdaa-b4528123fbe0"/>
    <s v="098431c3-1301-456e-9171-0026d20a3d62"/>
    <n v="89077"/>
    <n v="1"/>
    <x v="274"/>
    <n v="103.64"/>
    <x v="0"/>
  </r>
  <r>
    <s v="10755da0-69eb-4573-8dd4-3b908b16fc65"/>
    <s v="45baf1d2-e066-4f40-8fc5-c61c08d4af4c"/>
    <n v="88006"/>
    <n v="1"/>
    <x v="274"/>
    <n v="164.85"/>
    <x v="1"/>
  </r>
  <r>
    <s v="25b5c001-4517-4891-affc-2461248e3aa1"/>
    <s v="45baf1d2-e066-4f40-8fc5-c61c08d4af4c"/>
    <n v="61731"/>
    <n v="1"/>
    <x v="274"/>
    <n v="160.56"/>
    <x v="1"/>
  </r>
  <r>
    <s v="297d2dde-4408-4144-b1e4-b770c9086c6c"/>
    <s v="2ea0ca2a-77fc-4447-b57c-62a6cb4d75a1"/>
    <n v="46899"/>
    <n v="1"/>
    <x v="274"/>
    <n v="81.69"/>
    <x v="1"/>
  </r>
  <r>
    <s v="31cfcdc0-3290-4a69-b876-52a7af3417da"/>
    <s v="098431c3-1301-456e-9171-0026d20a3d62"/>
    <n v="69348"/>
    <n v="1"/>
    <x v="274"/>
    <n v="228.61"/>
    <x v="1"/>
  </r>
  <r>
    <s v="345dbbe6-c5b0-4177-9b25-8d78421df6ef"/>
    <s v="45baf1d2-e066-4f40-8fc5-c61c08d4af4c"/>
    <n v="86761"/>
    <n v="1"/>
    <x v="274"/>
    <n v="174.57"/>
    <x v="1"/>
  </r>
  <r>
    <s v="3a9c4e48-7694-441c-8d20-6e76201594e2"/>
    <s v="098431c3-1301-456e-9171-0026d20a3d62"/>
    <n v="75918"/>
    <n v="1"/>
    <x v="274"/>
    <n v="94.2"/>
    <x v="1"/>
  </r>
  <r>
    <s v="48777733-fcef-4602-a3b7-ec7df49b177d"/>
    <s v="2ea0ca2a-77fc-4447-b57c-62a6cb4d75a1"/>
    <n v="69875"/>
    <n v="1"/>
    <x v="274"/>
    <n v="32.69"/>
    <x v="1"/>
  </r>
  <r>
    <s v="5f4858f5-0154-4f1f-afb6-6e6f86a36e10"/>
    <s v="2ea0ca2a-77fc-4447-b57c-62a6cb4d75a1"/>
    <n v="22533"/>
    <n v="1"/>
    <x v="274"/>
    <n v="352.95"/>
    <x v="1"/>
  </r>
  <r>
    <s v="68bbdac2-daed-4540-a881-1512a1557ee9"/>
    <s v="098431c3-1301-456e-9171-0026d20a3d62"/>
    <n v="88807"/>
    <n v="1"/>
    <x v="274"/>
    <n v="103.63"/>
    <x v="0"/>
  </r>
  <r>
    <s v="690ebfd0-a88b-469a-b56f-d0597965b05e"/>
    <s v="45baf1d2-e066-4f40-8fc5-c61c08d4af4c"/>
    <n v="85690"/>
    <n v="1"/>
    <x v="274"/>
    <n v="121.06"/>
    <x v="1"/>
  </r>
  <r>
    <s v="7201b450-7362-4897-aec0-7dc8f89a9d6b"/>
    <s v="2ea0ca2a-77fc-4447-b57c-62a6cb4d75a1"/>
    <n v="77439"/>
    <n v="1"/>
    <x v="274"/>
    <n v="245.1"/>
    <x v="1"/>
  </r>
  <r>
    <s v="9118b2eb-3498-475e-b25e-73f5e344a958"/>
    <s v="2ea0ca2a-77fc-4447-b57c-62a6cb4d75a1"/>
    <n v="44820"/>
    <n v="1"/>
    <x v="274"/>
    <n v="18.84"/>
    <x v="1"/>
  </r>
  <r>
    <s v="ab3a7dd2-0fda-4c6a-a3fc-d919b2dcb7fb"/>
    <s v="2ea0ca2a-77fc-4447-b57c-62a6cb4d75a1"/>
    <n v="78730"/>
    <n v="1"/>
    <x v="274"/>
    <n v="216.62"/>
    <x v="1"/>
  </r>
  <r>
    <s v="b3e46569-7e90-47c8-9dbf-cced61e0dc6a"/>
    <s v="45baf1d2-e066-4f40-8fc5-c61c08d4af4c"/>
    <n v="88003"/>
    <n v="1"/>
    <x v="274"/>
    <n v="11.78"/>
    <x v="1"/>
  </r>
  <r>
    <s v="b9903afa-3d2f-4284-adc3-f3adc171a774"/>
    <s v="098431c3-1301-456e-9171-0026d20a3d62"/>
    <n v="88408"/>
    <n v="1"/>
    <x v="274"/>
    <n v="103.63"/>
    <x v="0"/>
  </r>
  <r>
    <s v="bab03210-bda3-465d-8742-9bf00b94e677"/>
    <s v="2ea0ca2a-77fc-4447-b57c-62a6cb4d75a1"/>
    <n v="75446"/>
    <n v="1"/>
    <x v="274"/>
    <n v="297.31"/>
    <x v="1"/>
  </r>
  <r>
    <s v="c76c3b31-cf58-413a-b317-c17311dde694"/>
    <s v="2ea0ca2a-77fc-4447-b57c-62a6cb4d75a1"/>
    <n v="38186"/>
    <n v="1"/>
    <x v="274"/>
    <n v="174.97"/>
    <x v="1"/>
  </r>
  <r>
    <s v="cf68be21-25ad-457e-96bd-4125b07a346e"/>
    <s v="098431c3-1301-456e-9171-0026d20a3d62"/>
    <n v="27877"/>
    <n v="1"/>
    <x v="274"/>
    <n v="40.04"/>
    <x v="0"/>
  </r>
  <r>
    <s v="e82b5a3e-f1e8-4373-b8b3-a1748266ff29"/>
    <s v="098431c3-1301-456e-9171-0026d20a3d62"/>
    <n v="78237"/>
    <n v="1"/>
    <x v="274"/>
    <n v="124.79"/>
    <x v="1"/>
  </r>
  <r>
    <s v="f4a63cbf-3c45-456c-b6f8-0c88a76f7452"/>
    <s v="2ea0ca2a-77fc-4447-b57c-62a6cb4d75a1"/>
    <n v="77860"/>
    <n v="1"/>
    <x v="274"/>
    <n v="114.36"/>
    <x v="0"/>
  </r>
  <r>
    <s v="fabf12fe-d4b4-491a-b7ea-a3ea0e52229f"/>
    <s v="098431c3-1301-456e-9171-0026d20a3d62"/>
    <n v="71392"/>
    <n v="1"/>
    <x v="274"/>
    <n v="173.8"/>
    <x v="1"/>
  </r>
  <r>
    <s v="0196c898-1e7c-4552-a741-85533516263b"/>
    <s v="ed1a5b13-3dc5-4212-b989-f59258b4410e"/>
    <n v="135243"/>
    <n v="2"/>
    <x v="275"/>
    <n v="12.02"/>
    <x v="1"/>
  </r>
  <r>
    <s v="06a57dbf-d40b-4791-aec0-b4fb33a1885b"/>
    <s v="ed1a5b13-3dc5-4212-b989-f59258b4410e"/>
    <n v="156311"/>
    <n v="2"/>
    <x v="275"/>
    <n v="74.09"/>
    <x v="0"/>
  </r>
  <r>
    <s v="08e4e276-21ed-4b35-bb76-fdd523d577f6"/>
    <s v="3ca4793d-065e-4112-b023-d1122a2a4b44"/>
    <n v="156801"/>
    <n v="2"/>
    <x v="275"/>
    <n v="229.48"/>
    <x v="0"/>
  </r>
  <r>
    <s v="127e8063-dcbf-44fa-9530-285d08f84bb6"/>
    <s v="c7402157-ae44-45cc-b6a7-b348d5dbd417"/>
    <n v="136085"/>
    <n v="2"/>
    <x v="275"/>
    <n v="10.81"/>
    <x v="1"/>
  </r>
  <r>
    <s v="220b5e7d-4cf7-4cab-a180-b3df91d9f871"/>
    <s v="c7402157-ae44-45cc-b6a7-b348d5dbd417"/>
    <n v="64011"/>
    <n v="2"/>
    <x v="275"/>
    <n v="21.63"/>
    <x v="1"/>
  </r>
  <r>
    <s v="2358049c-b17b-40e2-a312-750e01bfbe38"/>
    <s v="3ca4793d-065e-4112-b023-d1122a2a4b44"/>
    <n v="155725"/>
    <n v="2"/>
    <x v="275"/>
    <n v="76.900000000000006"/>
    <x v="0"/>
  </r>
  <r>
    <s v="2daa1136-9f66-460a-b6a9-092707b12c2d"/>
    <s v="c7402157-ae44-45cc-b6a7-b348d5dbd417"/>
    <n v="121753"/>
    <n v="2"/>
    <x v="275"/>
    <n v="515.30999999999995"/>
    <x v="1"/>
  </r>
  <r>
    <s v="2f966d13-c390-404d-a44f-1949169bca87"/>
    <s v="c7402157-ae44-45cc-b6a7-b348d5dbd417"/>
    <n v="151887"/>
    <n v="2"/>
    <x v="275"/>
    <n v="127.36"/>
    <x v="1"/>
  </r>
  <r>
    <s v="36d921e6-bf3e-4c16-96b9-e764a95c3aeb"/>
    <s v="ed1a5b13-3dc5-4212-b989-f59258b4410e"/>
    <n v="156458"/>
    <n v="2"/>
    <x v="275"/>
    <n v="85.31"/>
    <x v="0"/>
  </r>
  <r>
    <s v="37b57651-ced0-4cf9-8f75-fb9382c224a7"/>
    <s v="3ca4793d-065e-4112-b023-d1122a2a4b44"/>
    <n v="77345"/>
    <n v="2"/>
    <x v="275"/>
    <n v="21.44"/>
    <x v="1"/>
  </r>
  <r>
    <s v="45c89698-d9c3-4e08-ac66-cc2bb64d2031"/>
    <s v="ed1a5b13-3dc5-4212-b989-f59258b4410e"/>
    <n v="156539"/>
    <n v="2"/>
    <x v="275"/>
    <n v="85.31"/>
    <x v="0"/>
  </r>
  <r>
    <s v="46d0f93c-dba0-4777-9c1a-eec958b847a6"/>
    <s v="c7402157-ae44-45cc-b6a7-b348d5dbd417"/>
    <n v="154217"/>
    <n v="2"/>
    <x v="275"/>
    <n v="32.770000000000003"/>
    <x v="0"/>
  </r>
  <r>
    <s v="47495dbd-a36c-4036-a977-deeae01b8242"/>
    <s v="ed1a5b13-3dc5-4212-b989-f59258b4410e"/>
    <n v="140088"/>
    <n v="2"/>
    <x v="275"/>
    <n v="12.02"/>
    <x v="1"/>
  </r>
  <r>
    <s v="474f7e19-e304-4bc8-92a5-2a0134156912"/>
    <s v="ed1a5b13-3dc5-4212-b989-f59258b4410e"/>
    <n v="153990"/>
    <n v="2"/>
    <x v="275"/>
    <n v="106.53"/>
    <x v="0"/>
  </r>
  <r>
    <s v="488f5c5a-979a-499c-9c27-cb64b93c23e4"/>
    <s v="ed1a5b13-3dc5-4212-b989-f59258b4410e"/>
    <n v="135959"/>
    <n v="2"/>
    <x v="275"/>
    <n v="12.02"/>
    <x v="1"/>
  </r>
  <r>
    <s v="4f510b80-ad25-40fc-a923-1ab62988a15f"/>
    <s v="c7402157-ae44-45cc-b6a7-b348d5dbd417"/>
    <n v="87453"/>
    <n v="2"/>
    <x v="275"/>
    <n v="110.42"/>
    <x v="1"/>
  </r>
  <r>
    <s v="5c40d87e-af36-4335-8b15-4a8103a7fb38"/>
    <s v="c7402157-ae44-45cc-b6a7-b348d5dbd417"/>
    <n v="156212"/>
    <n v="2"/>
    <x v="275"/>
    <n v="76.900000000000006"/>
    <x v="0"/>
  </r>
  <r>
    <s v="710fa86b-b647-4f65-ab76-87d5bf76208c"/>
    <s v="c7402157-ae44-45cc-b6a7-b348d5dbd417"/>
    <n v="140734"/>
    <n v="2"/>
    <x v="275"/>
    <n v="42.84"/>
    <x v="1"/>
  </r>
  <r>
    <s v="839f7872-68c7-4589-839f-e9bcaf7183e6"/>
    <s v="3ca4793d-065e-4112-b023-d1122a2a4b44"/>
    <n v="119019"/>
    <n v="2"/>
    <x v="275"/>
    <n v="10.81"/>
    <x v="1"/>
  </r>
  <r>
    <s v="8b811e5e-ca3c-45d6-a794-146385d72072"/>
    <s v="c7402157-ae44-45cc-b6a7-b348d5dbd417"/>
    <n v="111489"/>
    <n v="2"/>
    <x v="275"/>
    <n v="52.87"/>
    <x v="1"/>
  </r>
  <r>
    <s v="9da76602-d375-4932-99c7-157878677799"/>
    <s v="c7402157-ae44-45cc-b6a7-b348d5dbd417"/>
    <n v="54063"/>
    <n v="2"/>
    <x v="275"/>
    <n v="33.65"/>
    <x v="1"/>
  </r>
  <r>
    <s v="a537fbdf-f1b3-4902-8e37-879be3ff2b93"/>
    <s v="c7402157-ae44-45cc-b6a7-b348d5dbd417"/>
    <n v="66478"/>
    <n v="2"/>
    <x v="275"/>
    <n v="21.63"/>
    <x v="1"/>
  </r>
  <r>
    <s v="a6165e67-6646-4da4-9448-efd134816bba"/>
    <s v="3ca4793d-065e-4112-b023-d1122a2a4b44"/>
    <n v="139232"/>
    <n v="2"/>
    <x v="275"/>
    <n v="477.47"/>
    <x v="1"/>
  </r>
  <r>
    <s v="af190657-8583-4e51-971a-0815c6d6f6a8"/>
    <s v="c7402157-ae44-45cc-b6a7-b348d5dbd417"/>
    <n v="67834"/>
    <n v="2"/>
    <x v="275"/>
    <n v="283.33"/>
    <x v="1"/>
  </r>
  <r>
    <s v="afbe4e05-fc71-436c-b508-daadc1a93cd9"/>
    <s v="3ca4793d-065e-4112-b023-d1122a2a4b44"/>
    <n v="91070"/>
    <n v="2"/>
    <x v="275"/>
    <n v="190.33"/>
    <x v="1"/>
  </r>
  <r>
    <s v="b320f9e2-50ca-4a2d-b4e6-322d532fb736"/>
    <s v="c7402157-ae44-45cc-b6a7-b348d5dbd417"/>
    <n v="156396"/>
    <n v="2"/>
    <x v="275"/>
    <n v="85.31"/>
    <x v="0"/>
  </r>
  <r>
    <s v="b3ba85f8-040b-4fc0-a656-d7aca18efb81"/>
    <s v="ed1a5b13-3dc5-4212-b989-f59258b4410e"/>
    <n v="148918"/>
    <n v="2"/>
    <x v="275"/>
    <n v="38.450000000000003"/>
    <x v="1"/>
  </r>
  <r>
    <s v="b3ecdbe3-3352-46ea-85ad-8308338e6e8a"/>
    <s v="3ca4793d-065e-4112-b023-d1122a2a4b44"/>
    <n v="153438"/>
    <n v="2"/>
    <x v="275"/>
    <n v="197.05"/>
    <x v="1"/>
  </r>
  <r>
    <s v="b61a0548-7fd8-46c7-b7e2-a8a30340dc03"/>
    <s v="ed1a5b13-3dc5-4212-b989-f59258b4410e"/>
    <n v="154628"/>
    <n v="2"/>
    <x v="275"/>
    <n v="115.34"/>
    <x v="0"/>
  </r>
  <r>
    <s v="cdf9b82d-9ab0-4b17-a993-ab64c5f658e7"/>
    <s v="3ca4793d-065e-4112-b023-d1122a2a4b44"/>
    <n v="154080"/>
    <n v="2"/>
    <x v="275"/>
    <n v="65.39"/>
    <x v="0"/>
  </r>
  <r>
    <s v="d0e8f744-6d4a-4f8d-a062-9b60997c953d"/>
    <s v="3ca4793d-065e-4112-b023-d1122a2a4b44"/>
    <n v="156790"/>
    <n v="2"/>
    <x v="275"/>
    <n v="76.900000000000006"/>
    <x v="0"/>
  </r>
  <r>
    <s v="d68428ff-c820-4376-808f-8a5a43b98abb"/>
    <s v="ed1a5b13-3dc5-4212-b989-f59258b4410e"/>
    <n v="156091"/>
    <n v="2"/>
    <x v="275"/>
    <n v="217.19"/>
    <x v="0"/>
  </r>
  <r>
    <s v="da738f8e-8359-422f-bcca-9a1493e1c80d"/>
    <s v="c7402157-ae44-45cc-b6a7-b348d5dbd417"/>
    <n v="112813"/>
    <n v="2"/>
    <x v="275"/>
    <n v="38.450000000000003"/>
    <x v="1"/>
  </r>
  <r>
    <s v="e091edfb-f48f-496e-83f0-72419258b5ab"/>
    <s v="ed1a5b13-3dc5-4212-b989-f59258b4410e"/>
    <n v="155775"/>
    <n v="2"/>
    <x v="275"/>
    <n v="47.76"/>
    <x v="0"/>
  </r>
  <r>
    <s v="e193ecc3-443d-4793-9517-2fc6d3074b82"/>
    <s v="ed1a5b13-3dc5-4212-b989-f59258b4410e"/>
    <n v="156093"/>
    <n v="2"/>
    <x v="275"/>
    <n v="109.34"/>
    <x v="0"/>
  </r>
  <r>
    <s v="e974baa5-3f15-4057-8870-8f1694c1fc1a"/>
    <s v="3ca4793d-065e-4112-b023-d1122a2a4b44"/>
    <n v="151288"/>
    <n v="2"/>
    <x v="275"/>
    <n v="55.04"/>
    <x v="0"/>
  </r>
  <r>
    <s v="f61720ee-1b7b-4e9f-bae3-60ac294bad12"/>
    <s v="ed1a5b13-3dc5-4212-b989-f59258b4410e"/>
    <n v="154730"/>
    <n v="2"/>
    <x v="275"/>
    <n v="85.31"/>
    <x v="0"/>
  </r>
  <r>
    <s v="f618727c-0c8b-4fdc-b5a9-965ec7a9a768"/>
    <s v="c7402157-ae44-45cc-b6a7-b348d5dbd417"/>
    <n v="74232"/>
    <n v="2"/>
    <x v="275"/>
    <n v="27.63"/>
    <x v="1"/>
  </r>
  <r>
    <s v="fa998d30-a20b-4bb6-ab90-8ae0918017f6"/>
    <s v="3ca4793d-065e-4112-b023-d1122a2a4b44"/>
    <n v="155199"/>
    <n v="2"/>
    <x v="275"/>
    <n v="76.900000000000006"/>
    <x v="0"/>
  </r>
  <r>
    <s v="00161271-fc13-4fc8-a57a-2c1e3873cad0"/>
    <s v="3ca4793d-065e-4112-b023-d1122a2a4b44"/>
    <n v="127281"/>
    <n v="2"/>
    <x v="276"/>
    <n v="10.81"/>
    <x v="1"/>
  </r>
  <r>
    <s v="09d43be9-336c-46f8-8749-92805b254a87"/>
    <s v="c7402157-ae44-45cc-b6a7-b348d5dbd417"/>
    <n v="94005"/>
    <n v="2"/>
    <x v="276"/>
    <n v="98.53"/>
    <x v="1"/>
  </r>
  <r>
    <s v="18e57a4f-8282-444d-a58d-e48d7da59124"/>
    <s v="c7402157-ae44-45cc-b6a7-b348d5dbd417"/>
    <n v="156402"/>
    <n v="2"/>
    <x v="276"/>
    <n v="85.31"/>
    <x v="0"/>
  </r>
  <r>
    <s v="1fc96179-3db8-478e-b0ff-ba51c63ce48b"/>
    <s v="c7402157-ae44-45cc-b6a7-b348d5dbd417"/>
    <n v="156138"/>
    <n v="2"/>
    <x v="276"/>
    <n v="11.58"/>
    <x v="1"/>
  </r>
  <r>
    <s v="1fc986bc-2d85-4ed1-9294-a0a0a600c752"/>
    <s v="3ca4793d-065e-4112-b023-d1122a2a4b44"/>
    <n v="141002"/>
    <n v="2"/>
    <x v="276"/>
    <n v="1317.12"/>
    <x v="1"/>
  </r>
  <r>
    <s v="22dc9533-103c-4b0d-bfd1-00d538596034"/>
    <s v="3ca4793d-065e-4112-b023-d1122a2a4b44"/>
    <n v="85043"/>
    <n v="2"/>
    <x v="276"/>
    <n v="2869.85"/>
    <x v="1"/>
  </r>
  <r>
    <s v="23ea8aa9-907c-4fd4-8f3a-f8261dd02abf"/>
    <s v="3ca4793d-065e-4112-b023-d1122a2a4b44"/>
    <n v="147915"/>
    <n v="2"/>
    <x v="276"/>
    <n v="424.48"/>
    <x v="1"/>
  </r>
  <r>
    <s v="23ff8904-5da3-4b87-b00d-c7e98eb99719"/>
    <s v="3ca4793d-065e-4112-b023-d1122a2a4b44"/>
    <n v="113700"/>
    <n v="2"/>
    <x v="276"/>
    <n v="21.63"/>
    <x v="1"/>
  </r>
  <r>
    <s v="24cc828a-d37c-4d0d-9071-a7b43bbd8907"/>
    <s v="c7402157-ae44-45cc-b6a7-b348d5dbd417"/>
    <n v="156991"/>
    <n v="2"/>
    <x v="276"/>
    <n v="127.36"/>
    <x v="0"/>
  </r>
  <r>
    <s v="2855002f-cd80-4e9f-b570-bb15d8899152"/>
    <s v="c7402157-ae44-45cc-b6a7-b348d5dbd417"/>
    <n v="156605"/>
    <n v="2"/>
    <x v="276"/>
    <n v="82.305000000000007"/>
    <x v="0"/>
  </r>
  <r>
    <s v="2e0ab96b-5da5-447b-9ee5-910161c5bf68"/>
    <s v="ed1a5b13-3dc5-4212-b989-f59258b4410e"/>
    <n v="136927"/>
    <n v="2"/>
    <x v="276"/>
    <n v="12.02"/>
    <x v="1"/>
  </r>
  <r>
    <s v="2eeb6c36-7bdc-4611-bfb0-67399262861a"/>
    <s v="c7402157-ae44-45cc-b6a7-b348d5dbd417"/>
    <n v="153823"/>
    <n v="2"/>
    <x v="276"/>
    <n v="131.21"/>
    <x v="1"/>
  </r>
  <r>
    <s v="2fe4ed6c-f47e-4128-93ed-21f290d5fb0a"/>
    <s v="ed1a5b13-3dc5-4212-b989-f59258b4410e"/>
    <n v="137311"/>
    <n v="2"/>
    <x v="276"/>
    <n v="373.17"/>
    <x v="1"/>
  </r>
  <r>
    <s v="301addbd-1c89-4c6a-ba31-fb4bb4582c6a"/>
    <s v="3ca4793d-065e-4112-b023-d1122a2a4b44"/>
    <n v="152069"/>
    <n v="2"/>
    <x v="276"/>
    <n v="283.56"/>
    <x v="1"/>
  </r>
  <r>
    <s v="32dc83dd-efaa-45e2-855b-b91433c9170c"/>
    <s v="c7402157-ae44-45cc-b6a7-b348d5dbd417"/>
    <n v="91431"/>
    <n v="2"/>
    <x v="276"/>
    <n v="31.24"/>
    <x v="1"/>
  </r>
  <r>
    <s v="32f6c8aa-bac5-4eed-8ae6-a851beba31f7"/>
    <s v="c7402157-ae44-45cc-b6a7-b348d5dbd417"/>
    <n v="145565"/>
    <n v="2"/>
    <x v="276"/>
    <n v="12.02"/>
    <x v="1"/>
  </r>
  <r>
    <s v="53623af1-7cee-49db-8cc0-70442f3bbb91"/>
    <s v="ed1a5b13-3dc5-4212-b989-f59258b4410e"/>
    <n v="153666"/>
    <n v="2"/>
    <x v="276"/>
    <n v="55.04"/>
    <x v="0"/>
  </r>
  <r>
    <s v="5e33ad94-81a0-4fdc-9f0b-99c5293b57cd"/>
    <s v="c7402157-ae44-45cc-b6a7-b348d5dbd417"/>
    <n v="153825"/>
    <n v="2"/>
    <x v="276"/>
    <n v="379.63"/>
    <x v="1"/>
  </r>
  <r>
    <s v="5eb0415a-16ee-4e0b-b89f-9054e5ee8554"/>
    <s v="3ca4793d-065e-4112-b023-d1122a2a4b44"/>
    <n v="155425"/>
    <n v="2"/>
    <x v="276"/>
    <n v="85.76"/>
    <x v="0"/>
  </r>
  <r>
    <s v="6aea301f-ed65-49df-a951-420fa4bd4180"/>
    <s v="c7402157-ae44-45cc-b6a7-b348d5dbd417"/>
    <n v="156772"/>
    <n v="2"/>
    <x v="276"/>
    <n v="94.94"/>
    <x v="0"/>
  </r>
  <r>
    <s v="7034c123-3157-4f88-884d-edec817390f7"/>
    <s v="c7402157-ae44-45cc-b6a7-b348d5dbd417"/>
    <n v="156605"/>
    <n v="2"/>
    <x v="276"/>
    <n v="82.305000000000007"/>
    <x v="1"/>
  </r>
  <r>
    <s v="7cb7041d-8309-467a-b0bc-458839511789"/>
    <s v="c7402157-ae44-45cc-b6a7-b348d5dbd417"/>
    <n v="139039"/>
    <n v="2"/>
    <x v="276"/>
    <n v="173.78"/>
    <x v="1"/>
  </r>
  <r>
    <s v="8a22b1fa-d1c6-44e1-8260-9e37fd5fd805"/>
    <s v="c7402157-ae44-45cc-b6a7-b348d5dbd417"/>
    <n v="156214"/>
    <n v="2"/>
    <x v="276"/>
    <n v="216.27"/>
    <x v="1"/>
  </r>
  <r>
    <s v="9a79cebc-adbc-49d1-a865-254f03b5a709"/>
    <s v="c7402157-ae44-45cc-b6a7-b348d5dbd417"/>
    <n v="156309"/>
    <n v="2"/>
    <x v="276"/>
    <n v="76.900000000000006"/>
    <x v="0"/>
  </r>
  <r>
    <s v="a141ed5c-74a2-4b09-bce7-19f7986abf51"/>
    <s v="ed1a5b13-3dc5-4212-b989-f59258b4410e"/>
    <n v="144802"/>
    <n v="2"/>
    <x v="276"/>
    <n v="10.72"/>
    <x v="1"/>
  </r>
  <r>
    <s v="a599c1e0-2f9b-414b-838b-84f30235d9cf"/>
    <s v="ed1a5b13-3dc5-4212-b989-f59258b4410e"/>
    <n v="155858"/>
    <n v="2"/>
    <x v="276"/>
    <n v="76.900000000000006"/>
    <x v="0"/>
  </r>
  <r>
    <s v="b54f06f4-4080-4f92-b999-2bffb095933c"/>
    <s v="ed1a5b13-3dc5-4212-b989-f59258b4410e"/>
    <n v="157081"/>
    <n v="2"/>
    <x v="276"/>
    <n v="112.94"/>
    <x v="0"/>
  </r>
  <r>
    <s v="bcdbbfb4-55eb-4271-823e-e0c523694335"/>
    <s v="ed1a5b13-3dc5-4212-b989-f59258b4410e"/>
    <n v="141450"/>
    <n v="2"/>
    <x v="276"/>
    <n v="797.25"/>
    <x v="1"/>
  </r>
  <r>
    <s v="ca5ab728-f17b-4746-ba41-c265b8736c53"/>
    <s v="ed1a5b13-3dc5-4212-b989-f59258b4410e"/>
    <n v="157229"/>
    <n v="2"/>
    <x v="276"/>
    <n v="85.31"/>
    <x v="0"/>
  </r>
  <r>
    <s v="d67a664c-59e9-4db7-8ce6-d06b6c5312b1"/>
    <s v="3ca4793d-065e-4112-b023-d1122a2a4b44"/>
    <n v="61113"/>
    <n v="2"/>
    <x v="276"/>
    <n v="10.81"/>
    <x v="1"/>
  </r>
  <r>
    <s v="ddf1025e-31c4-4c33-a005-ca39d0d71e3e"/>
    <s v="3ca4793d-065e-4112-b023-d1122a2a4b44"/>
    <n v="156844"/>
    <n v="2"/>
    <x v="276"/>
    <n v="57.68"/>
    <x v="0"/>
  </r>
  <r>
    <s v="eade5518-5e5e-41e6-962b-e864830c1c77"/>
    <s v="c7402157-ae44-45cc-b6a7-b348d5dbd417"/>
    <n v="155869"/>
    <n v="2"/>
    <x v="276"/>
    <n v="85.31"/>
    <x v="0"/>
  </r>
  <r>
    <s v="046caa60-3cdd-41f4-b56a-ebd200f6cc40"/>
    <s v="098431c3-1301-456e-9171-0026d20a3d62"/>
    <n v="41707"/>
    <n v="1"/>
    <x v="277"/>
    <n v="97.26"/>
    <x v="1"/>
  </r>
  <r>
    <s v="05df5fb9-54e1-466d-ac56-146ede971429"/>
    <s v="2ea0ca2a-77fc-4447-b57c-62a6cb4d75a1"/>
    <n v="52245"/>
    <n v="1"/>
    <x v="277"/>
    <n v="220.2"/>
    <x v="1"/>
  </r>
  <r>
    <s v="1211bd6a-1729-4ef4-86ab-8b94ca941d20"/>
    <s v="c7402157-ae44-45cc-b6a7-b348d5dbd417"/>
    <n v="154049"/>
    <n v="2"/>
    <x v="277"/>
    <n v="10.81"/>
    <x v="1"/>
  </r>
  <r>
    <s v="1533e435-de70-46a5-96a8-8ee872e89783"/>
    <s v="2ea0ca2a-77fc-4447-b57c-62a6cb4d75a1"/>
    <n v="76683"/>
    <n v="1"/>
    <x v="277"/>
    <n v="23.55"/>
    <x v="1"/>
  </r>
  <r>
    <s v="167b8970-0149-4cb7-a155-3b5d1f2036aa"/>
    <s v="3ca4793d-065e-4112-b023-d1122a2a4b44"/>
    <n v="156078"/>
    <n v="2"/>
    <x v="277"/>
    <n v="85.31"/>
    <x v="0"/>
  </r>
  <r>
    <s v="1dc74990-a4a9-4fc7-baac-43fe9ffb569a"/>
    <s v="3ca4793d-065e-4112-b023-d1122a2a4b44"/>
    <n v="44417"/>
    <n v="2"/>
    <x v="277"/>
    <n v="21.63"/>
    <x v="1"/>
  </r>
  <r>
    <s v="2c414171-77d0-4b25-ba0e-a156d67b5fdd"/>
    <s v="3ca4793d-065e-4112-b023-d1122a2a4b44"/>
    <n v="135178"/>
    <n v="2"/>
    <x v="277"/>
    <n v="169.1"/>
    <x v="1"/>
  </r>
  <r>
    <s v="2d3fdf94-ddbc-46a3-9684-fc2ed179a787"/>
    <s v="2ea0ca2a-77fc-4447-b57c-62a6cb4d75a1"/>
    <n v="35203"/>
    <n v="1"/>
    <x v="277"/>
    <n v="10.6"/>
    <x v="1"/>
  </r>
  <r>
    <s v="2f035db0-0379-4fde-b8d9-ad024fa5a7e5"/>
    <s v="2ea0ca2a-77fc-4447-b57c-62a6cb4d75a1"/>
    <n v="24733"/>
    <n v="1"/>
    <x v="277"/>
    <n v="359.88"/>
    <x v="1"/>
  </r>
  <r>
    <s v="2fb4a514-9a95-4d3a-9c3c-54457f132f19"/>
    <s v="ed1a5b13-3dc5-4212-b989-f59258b4410e"/>
    <n v="140443"/>
    <n v="2"/>
    <x v="277"/>
    <n v="7.21"/>
    <x v="1"/>
  </r>
  <r>
    <s v="38af7c09-2bbf-4362-8577-6c2e68ac14a2"/>
    <s v="3ca4793d-065e-4112-b023-d1122a2a4b44"/>
    <n v="152867"/>
    <n v="2"/>
    <x v="277"/>
    <n v="828.15"/>
    <x v="1"/>
  </r>
  <r>
    <s v="39636aec-262d-47ea-bea4-aff7d3094a43"/>
    <s v="3ca4793d-065e-4112-b023-d1122a2a4b44"/>
    <n v="152744"/>
    <n v="2"/>
    <x v="277"/>
    <n v="126.74"/>
    <x v="1"/>
  </r>
  <r>
    <s v="3a28d1c2-b7a5-4cc3-a533-015befc3f4e6"/>
    <s v="c7402157-ae44-45cc-b6a7-b348d5dbd417"/>
    <n v="157142"/>
    <n v="2"/>
    <x v="277"/>
    <n v="134.5"/>
    <x v="0"/>
  </r>
  <r>
    <s v="41f4a98c-2529-428b-80d7-1322de5d7ef4"/>
    <s v="3ca4793d-065e-4112-b023-d1122a2a4b44"/>
    <n v="153670"/>
    <n v="2"/>
    <x v="277"/>
    <n v="525.71"/>
    <x v="1"/>
  </r>
  <r>
    <s v="441daa65-895b-4ada-a073-d68f5348f3df"/>
    <s v="c7402157-ae44-45cc-b6a7-b348d5dbd417"/>
    <n v="156341"/>
    <n v="2"/>
    <x v="277"/>
    <n v="76.900000000000006"/>
    <x v="0"/>
  </r>
  <r>
    <s v="4b7d28bb-052c-403e-9023-418325f0b5ab"/>
    <s v="098431c3-1301-456e-9171-0026d20a3d62"/>
    <n v="28974"/>
    <n v="1"/>
    <x v="277"/>
    <n v="400.37"/>
    <x v="1"/>
  </r>
  <r>
    <s v="4cdd7c33-75df-4113-88b2-4fe667c69a23"/>
    <s v="098431c3-1301-456e-9171-0026d20a3d62"/>
    <n v="18312"/>
    <n v="1"/>
    <x v="277"/>
    <n v="81.17"/>
    <x v="1"/>
  </r>
  <r>
    <s v="4d35320b-1b89-4788-a6c9-7460c2b7cda9"/>
    <s v="ed1a5b13-3dc5-4212-b989-f59258b4410e"/>
    <n v="136029"/>
    <n v="2"/>
    <x v="277"/>
    <n v="179.3"/>
    <x v="1"/>
  </r>
  <r>
    <s v="4fe5b3a8-913d-4dc5-906d-ad25dd177c28"/>
    <s v="2ea0ca2a-77fc-4447-b57c-62a6cb4d75a1"/>
    <n v="20818"/>
    <n v="1"/>
    <x v="277"/>
    <n v="102.48"/>
    <x v="1"/>
  </r>
  <r>
    <s v="50e36542-68f4-4696-a34c-c4ec55e549a9"/>
    <s v="45baf1d2-e066-4f40-8fc5-c61c08d4af4c"/>
    <n v="89182"/>
    <n v="1"/>
    <x v="277"/>
    <n v="75.37"/>
    <x v="0"/>
  </r>
  <r>
    <s v="51124b9f-d9f3-4dcf-86f1-beb69166d6c0"/>
    <s v="3ca4793d-065e-4112-b023-d1122a2a4b44"/>
    <n v="145754"/>
    <n v="2"/>
    <x v="277"/>
    <n v="285.95"/>
    <x v="0"/>
  </r>
  <r>
    <s v="51994ba1-5ccb-4616-b90b-286a300436e4"/>
    <s v="45baf1d2-e066-4f40-8fc5-c61c08d4af4c"/>
    <n v="89493"/>
    <n v="1"/>
    <x v="277"/>
    <n v="84.77"/>
    <x v="0"/>
  </r>
  <r>
    <s v="590d303f-9d34-48e2-a188-b7e4004d83ea"/>
    <s v="c7402157-ae44-45cc-b6a7-b348d5dbd417"/>
    <n v="147691"/>
    <n v="2"/>
    <x v="277"/>
    <n v="113.07"/>
    <x v="1"/>
  </r>
  <r>
    <s v="5a740666-7c20-43a7-90c3-97c60c80c13c"/>
    <s v="ed1a5b13-3dc5-4212-b989-f59258b4410e"/>
    <n v="157145"/>
    <n v="2"/>
    <x v="277"/>
    <n v="62.48"/>
    <x v="0"/>
  </r>
  <r>
    <s v="5f66b4be-b4fb-4ecb-b8c9-d600efc8f181"/>
    <s v="2ea0ca2a-77fc-4447-b57c-62a6cb4d75a1"/>
    <n v="41531"/>
    <n v="1"/>
    <x v="277"/>
    <n v="65.930000000000007"/>
    <x v="1"/>
  </r>
  <r>
    <s v="64ba78b6-f1d4-4abf-b830-91af2e121ff7"/>
    <s v="2ea0ca2a-77fc-4447-b57c-62a6cb4d75a1"/>
    <n v="88126"/>
    <n v="1"/>
    <x v="277"/>
    <n v="83.59"/>
    <x v="0"/>
  </r>
  <r>
    <s v="67c6ebab-7ae2-4df4-9556-f1377696fad1"/>
    <s v="c7402157-ae44-45cc-b6a7-b348d5dbd417"/>
    <n v="153963"/>
    <n v="2"/>
    <x v="277"/>
    <n v="4.53"/>
    <x v="1"/>
  </r>
  <r>
    <s v="693c6d5e-c64d-4184-96e8-2e0387d6e0f5"/>
    <s v="3ca4793d-065e-4112-b023-d1122a2a4b44"/>
    <n v="111543"/>
    <n v="2"/>
    <x v="277"/>
    <n v="21.63"/>
    <x v="1"/>
  </r>
  <r>
    <s v="710dea23-a2f7-42de-8260-ae443098302b"/>
    <s v="ed1a5b13-3dc5-4212-b989-f59258b4410e"/>
    <n v="132295"/>
    <n v="2"/>
    <x v="277"/>
    <n v="10.81"/>
    <x v="1"/>
  </r>
  <r>
    <s v="73440c88-358e-480d-a7c6-a68132531325"/>
    <s v="3ca4793d-065e-4112-b023-d1122a2a4b44"/>
    <n v="46833"/>
    <n v="2"/>
    <x v="277"/>
    <n v="10.78"/>
    <x v="1"/>
  </r>
  <r>
    <s v="7507bc43-5ebf-4d1b-943d-2c32f4eb5d06"/>
    <s v="3ca4793d-065e-4112-b023-d1122a2a4b44"/>
    <n v="139138"/>
    <n v="2"/>
    <x v="277"/>
    <n v="12.02"/>
    <x v="1"/>
  </r>
  <r>
    <s v="79145e20-3dec-48bb-8773-cb1d4227bada"/>
    <s v="2ea0ca2a-77fc-4447-b57c-62a6cb4d75a1"/>
    <n v="36180"/>
    <n v="1"/>
    <x v="277"/>
    <n v="5.3"/>
    <x v="1"/>
  </r>
  <r>
    <s v="79a83c1b-47e3-4c75-abff-63ac73fbd44e"/>
    <s v="ed1a5b13-3dc5-4212-b989-f59258b4410e"/>
    <n v="151489"/>
    <n v="2"/>
    <x v="277"/>
    <n v="159.83000000000001"/>
    <x v="1"/>
  </r>
  <r>
    <s v="7ce566d8-d6e8-4af7-905b-e1f1b3e63c2e"/>
    <s v="45baf1d2-e066-4f40-8fc5-c61c08d4af4c"/>
    <n v="88715"/>
    <n v="1"/>
    <x v="277"/>
    <n v="82.41"/>
    <x v="0"/>
  </r>
  <r>
    <s v="7e7b8b56-f4a8-4480-b2bb-536fd525914f"/>
    <s v="2ea0ca2a-77fc-4447-b57c-62a6cb4d75a1"/>
    <n v="27879"/>
    <n v="1"/>
    <x v="277"/>
    <n v="10.6"/>
    <x v="1"/>
  </r>
  <r>
    <s v="7f6b6233-1fb8-4d44-8242-b5ac5d80cef9"/>
    <s v="ed1a5b13-3dc5-4212-b989-f59258b4410e"/>
    <n v="151504"/>
    <n v="2"/>
    <x v="277"/>
    <n v="43.26"/>
    <x v="0"/>
  </r>
  <r>
    <s v="8067bdac-0d4b-4e37-8ad4-70a8c4e90436"/>
    <s v="ed1a5b13-3dc5-4212-b989-f59258b4410e"/>
    <n v="156032"/>
    <n v="2"/>
    <x v="277"/>
    <n v="62.48"/>
    <x v="0"/>
  </r>
  <r>
    <s v="858c38d5-ba3e-4435-a88d-da8a1fc90bc4"/>
    <s v="45baf1d2-e066-4f40-8fc5-c61c08d4af4c"/>
    <n v="85220"/>
    <n v="1"/>
    <x v="277"/>
    <n v="224.89"/>
    <x v="1"/>
  </r>
  <r>
    <s v="86900f7c-8d9f-4e0d-a88e-d73d5f2ace18"/>
    <s v="c7402157-ae44-45cc-b6a7-b348d5dbd417"/>
    <n v="154732"/>
    <n v="2"/>
    <x v="277"/>
    <n v="76.25"/>
    <x v="0"/>
  </r>
  <r>
    <s v="8a9e84a9-9d14-4278-b542-0f28335e93a3"/>
    <s v="45baf1d2-e066-4f40-8fc5-c61c08d4af4c"/>
    <n v="88162"/>
    <n v="1"/>
    <x v="277"/>
    <n v="139.53"/>
    <x v="1"/>
  </r>
  <r>
    <s v="8e5420aa-a8b6-4f33-a685-8f42eab8b0e0"/>
    <s v="c7402157-ae44-45cc-b6a7-b348d5dbd417"/>
    <n v="127000"/>
    <n v="2"/>
    <x v="277"/>
    <n v="720.83"/>
    <x v="1"/>
  </r>
  <r>
    <s v="8f2920b7-544e-4fde-881c-45a9374512cb"/>
    <s v="3ca4793d-065e-4112-b023-d1122a2a4b44"/>
    <n v="67477"/>
    <n v="2"/>
    <x v="277"/>
    <n v="21.63"/>
    <x v="1"/>
  </r>
  <r>
    <s v="9218a3cc-7f88-42b5-a16c-c3bb10899dfa"/>
    <s v="2ea0ca2a-77fc-4447-b57c-62a6cb4d75a1"/>
    <n v="36180"/>
    <n v="1"/>
    <x v="277"/>
    <n v="5.3"/>
    <x v="1"/>
  </r>
  <r>
    <s v="96b83194-7d03-4839-ab53-25f508cf5a56"/>
    <s v="2ea0ca2a-77fc-4447-b57c-62a6cb4d75a1"/>
    <n v="36881"/>
    <n v="1"/>
    <x v="277"/>
    <n v="58.89"/>
    <x v="1"/>
  </r>
  <r>
    <s v="97ec5b98-bc2f-41d6-9511-17fee79eaf0b"/>
    <s v="2ea0ca2a-77fc-4447-b57c-62a6cb4d75a1"/>
    <n v="28484"/>
    <n v="1"/>
    <x v="277"/>
    <n v="16.32"/>
    <x v="1"/>
  </r>
  <r>
    <s v="a5ce4aac-4338-49ab-8371-ea14e79f7711"/>
    <s v="c7402157-ae44-45cc-b6a7-b348d5dbd417"/>
    <n v="152566"/>
    <n v="2"/>
    <x v="277"/>
    <n v="10.81"/>
    <x v="1"/>
  </r>
  <r>
    <s v="a9a238b1-c66a-4da5-a718-4208098943ec"/>
    <s v="2ea0ca2a-77fc-4447-b57c-62a6cb4d75a1"/>
    <n v="59896"/>
    <n v="1"/>
    <x v="277"/>
    <n v="21.2"/>
    <x v="1"/>
  </r>
  <r>
    <s v="aa958ab5-103e-41cc-a753-c7034db09879"/>
    <s v="c7402157-ae44-45cc-b6a7-b348d5dbd417"/>
    <n v="87453"/>
    <n v="2"/>
    <x v="277"/>
    <n v="18.97"/>
    <x v="1"/>
  </r>
  <r>
    <s v="ad69728d-ce7b-449d-8261-68c2cab81ccd"/>
    <s v="45baf1d2-e066-4f40-8fc5-c61c08d4af4c"/>
    <n v="87724"/>
    <n v="1"/>
    <x v="277"/>
    <n v="75.37"/>
    <x v="0"/>
  </r>
  <r>
    <s v="ad69a7a1-f5a3-4104-95ee-35f9744a19cd"/>
    <s v="ed1a5b13-3dc5-4212-b989-f59258b4410e"/>
    <n v="156540"/>
    <n v="2"/>
    <x v="277"/>
    <n v="76.900000000000006"/>
    <x v="0"/>
  </r>
  <r>
    <s v="b0a331d3-76df-4083-a115-61cd7cdcd943"/>
    <s v="c7402157-ae44-45cc-b6a7-b348d5dbd417"/>
    <n v="68610"/>
    <n v="2"/>
    <x v="277"/>
    <n v="10.81"/>
    <x v="1"/>
  </r>
  <r>
    <s v="b3042c36-d540-4e73-b7f1-718a407f8423"/>
    <s v="3ca4793d-065e-4112-b023-d1122a2a4b44"/>
    <n v="42127"/>
    <n v="2"/>
    <x v="277"/>
    <n v="21.63"/>
    <x v="1"/>
  </r>
  <r>
    <s v="b7385a97-0606-4ed9-9648-05edda91da21"/>
    <s v="c7402157-ae44-45cc-b6a7-b348d5dbd417"/>
    <n v="123583"/>
    <n v="2"/>
    <x v="277"/>
    <n v="18.02"/>
    <x v="1"/>
  </r>
  <r>
    <s v="b7c05e1c-15bf-4637-a9d8-8d6ed5e2b76c"/>
    <s v="3ca4793d-065e-4112-b023-d1122a2a4b44"/>
    <n v="121965"/>
    <n v="2"/>
    <x v="277"/>
    <n v="33.65"/>
    <x v="1"/>
  </r>
  <r>
    <s v="b7c11393-d6cc-402e-b365-bb042e863ace"/>
    <s v="3ca4793d-065e-4112-b023-d1122a2a4b44"/>
    <n v="115995"/>
    <n v="2"/>
    <x v="277"/>
    <n v="23.66"/>
    <x v="1"/>
  </r>
  <r>
    <s v="ba9b4f74-b416-45f6-9cc4-f9d2b2f87097"/>
    <s v="2ea0ca2a-77fc-4447-b57c-62a6cb4d75a1"/>
    <n v="46356"/>
    <n v="1"/>
    <x v="277"/>
    <n v="222.16"/>
    <x v="1"/>
  </r>
  <r>
    <s v="c0229277-2ef8-4812-8c2c-2d1543ec3329"/>
    <s v="098431c3-1301-456e-9171-0026d20a3d62"/>
    <n v="21351"/>
    <n v="1"/>
    <x v="277"/>
    <n v="239.02"/>
    <x v="1"/>
  </r>
  <r>
    <s v="c4ce154c-2cdb-4849-9345-de827782cfb5"/>
    <s v="c7402157-ae44-45cc-b6a7-b348d5dbd417"/>
    <n v="112171"/>
    <n v="2"/>
    <x v="277"/>
    <n v="10.81"/>
    <x v="1"/>
  </r>
  <r>
    <s v="c5d51f88-b8e4-4731-b4d0-b03ef3aa44e1"/>
    <s v="2ea0ca2a-77fc-4447-b57c-62a6cb4d75a1"/>
    <n v="77840"/>
    <n v="1"/>
    <x v="277"/>
    <n v="10.6"/>
    <x v="1"/>
  </r>
  <r>
    <s v="c78ed3b4-defb-4f8d-af2e-e1dd7aa2d16d"/>
    <s v="ed1a5b13-3dc5-4212-b989-f59258b4410e"/>
    <n v="156033"/>
    <n v="2"/>
    <x v="277"/>
    <n v="85.31"/>
    <x v="0"/>
  </r>
  <r>
    <s v="ca5393d7-6c2f-483c-a899-8bf305bb6ccb"/>
    <s v="2ea0ca2a-77fc-4447-b57c-62a6cb4d75a1"/>
    <n v="46587"/>
    <n v="1"/>
    <x v="277"/>
    <n v="124.79"/>
    <x v="1"/>
  </r>
  <r>
    <s v="cb420d37-adbb-4423-90b1-f1d102454855"/>
    <s v="3ca4793d-065e-4112-b023-d1122a2a4b44"/>
    <n v="141552"/>
    <n v="2"/>
    <x v="277"/>
    <n v="12.02"/>
    <x v="1"/>
  </r>
  <r>
    <s v="cdda034d-1932-4323-8207-e86fee850a91"/>
    <s v="ed1a5b13-3dc5-4212-b989-f59258b4410e"/>
    <n v="143800"/>
    <n v="2"/>
    <x v="277"/>
    <n v="7.21"/>
    <x v="1"/>
  </r>
  <r>
    <s v="cea47fef-ea91-4136-9543-71cf7ff8710a"/>
    <s v="45baf1d2-e066-4f40-8fc5-c61c08d4af4c"/>
    <n v="88329"/>
    <n v="1"/>
    <x v="277"/>
    <n v="56.51"/>
    <x v="1"/>
  </r>
  <r>
    <s v="da486511-aa20-42b1-bc85-c4a15fa36eb8"/>
    <s v="098431c3-1301-456e-9171-0026d20a3d62"/>
    <n v="18550"/>
    <n v="1"/>
    <x v="277"/>
    <n v="755.63"/>
    <x v="1"/>
  </r>
  <r>
    <s v="e0847e5a-23f1-4fa7-8d24-a053a1abca81"/>
    <s v="c7402157-ae44-45cc-b6a7-b348d5dbd417"/>
    <n v="64735"/>
    <n v="2"/>
    <x v="277"/>
    <n v="33.65"/>
    <x v="1"/>
  </r>
  <r>
    <s v="e8836eff-28e6-4780-abe7-2899cbeec4c8"/>
    <s v="098431c3-1301-456e-9171-0026d20a3d62"/>
    <n v="51693"/>
    <n v="1"/>
    <x v="277"/>
    <n v="57.49"/>
    <x v="1"/>
  </r>
  <r>
    <s v="ec135575-1e5e-4a69-abe5-bddeb258ffcd"/>
    <s v="45baf1d2-e066-4f40-8fc5-c61c08d4af4c"/>
    <n v="87611"/>
    <n v="1"/>
    <x v="277"/>
    <n v="255.09"/>
    <x v="1"/>
  </r>
  <r>
    <s v="ed0b9fbe-86b7-4c2d-b000-91e8d1f95edb"/>
    <s v="ed1a5b13-3dc5-4212-b989-f59258b4410e"/>
    <n v="156220"/>
    <n v="2"/>
    <x v="277"/>
    <n v="60.13"/>
    <x v="0"/>
  </r>
  <r>
    <s v="f0eb914f-ab96-41f0-8caf-38e642ecb774"/>
    <s v="2ea0ca2a-77fc-4447-b57c-62a6cb4d75a1"/>
    <n v="89264"/>
    <n v="1"/>
    <x v="277"/>
    <n v="75.37"/>
    <x v="0"/>
  </r>
  <r>
    <s v="f11966ec-df92-4cf8-b469-75cc7b3339dc"/>
    <s v="45baf1d2-e066-4f40-8fc5-c61c08d4af4c"/>
    <n v="59978"/>
    <n v="1"/>
    <x v="277"/>
    <n v="40.04"/>
    <x v="1"/>
  </r>
  <r>
    <s v="fb8cfd6f-2d62-4a5a-a0a2-9a9ef1ed5675"/>
    <s v="2ea0ca2a-77fc-4447-b57c-62a6cb4d75a1"/>
    <n v="78472"/>
    <n v="1"/>
    <x v="277"/>
    <n v="505.61"/>
    <x v="1"/>
  </r>
  <r>
    <s v="06210ddf-76e8-4545-99b1-3bec8e34c0b3"/>
    <s v="3ca4793d-065e-4112-b023-d1122a2a4b44"/>
    <n v="153245"/>
    <n v="2"/>
    <x v="278"/>
    <n v="133.36000000000001"/>
    <x v="1"/>
  </r>
  <r>
    <s v="0dae6136-dcdf-4ec7-a7da-70170f32162a"/>
    <s v="2ea0ca2a-77fc-4447-b57c-62a6cb4d75a1"/>
    <n v="47489"/>
    <n v="1"/>
    <x v="278"/>
    <n v="47.09"/>
    <x v="1"/>
  </r>
  <r>
    <s v="0ea37ace-cf29-4d4e-bd50-d1d1ac49c0f4"/>
    <s v="45baf1d2-e066-4f40-8fc5-c61c08d4af4c"/>
    <n v="74376"/>
    <n v="1"/>
    <x v="278"/>
    <n v="10.6"/>
    <x v="1"/>
  </r>
  <r>
    <s v="14e0e035-d103-4130-baa8-974953a1d842"/>
    <s v="2ea0ca2a-77fc-4447-b57c-62a6cb4d75a1"/>
    <n v="66622"/>
    <n v="1"/>
    <x v="278"/>
    <n v="122.55"/>
    <x v="1"/>
  </r>
  <r>
    <s v="154bab2f-9745-475c-a509-fa3ac216bb91"/>
    <s v="2ea0ca2a-77fc-4447-b57c-62a6cb4d75a1"/>
    <n v="35574"/>
    <n v="1"/>
    <x v="278"/>
    <n v="163.19999999999999"/>
    <x v="1"/>
  </r>
  <r>
    <s v="158dad16-d8b7-4cd0-ae7d-3eb11274f1f0"/>
    <s v="3ca4793d-065e-4112-b023-d1122a2a4b44"/>
    <n v="59818"/>
    <n v="2"/>
    <x v="278"/>
    <n v="30.13"/>
    <x v="1"/>
  </r>
  <r>
    <s v="18bab1d0-1169-4b84-8889-c8477ab801aa"/>
    <s v="ed1a5b13-3dc5-4212-b989-f59258b4410e"/>
    <n v="134156"/>
    <n v="2"/>
    <x v="278"/>
    <n v="9.61"/>
    <x v="1"/>
  </r>
  <r>
    <s v="19bafabb-6eee-417b-982f-f339123160ab"/>
    <s v="3ca4793d-065e-4112-b023-d1122a2a4b44"/>
    <n v="43071"/>
    <n v="2"/>
    <x v="278"/>
    <n v="21.63"/>
    <x v="1"/>
  </r>
  <r>
    <s v="1aadd03d-fae5-46b4-9f57-edbff591c634"/>
    <s v="ed1a5b13-3dc5-4212-b989-f59258b4410e"/>
    <n v="157550"/>
    <n v="2"/>
    <x v="278"/>
    <n v="76.900000000000006"/>
    <x v="0"/>
  </r>
  <r>
    <s v="1b2df05b-ae73-44e5-a1f6-d456b5e8fbaa"/>
    <s v="098431c3-1301-456e-9171-0026d20a3d62"/>
    <n v="37228"/>
    <n v="1"/>
    <x v="278"/>
    <n v="120.98"/>
    <x v="1"/>
  </r>
  <r>
    <s v="1db1eabe-cd45-491b-b13c-eb676bc857d6"/>
    <s v="ed1a5b13-3dc5-4212-b989-f59258b4410e"/>
    <n v="157184"/>
    <n v="2"/>
    <x v="278"/>
    <n v="104.12"/>
    <x v="0"/>
  </r>
  <r>
    <s v="20ac7e0c-5c45-4401-805f-999d79e99337"/>
    <s v="098431c3-1301-456e-9171-0026d20a3d62"/>
    <n v="27250"/>
    <n v="1"/>
    <x v="278"/>
    <n v="100.07"/>
    <x v="1"/>
  </r>
  <r>
    <s v="296fd82c-5e3c-43f0-9c42-e272a0c9bbea"/>
    <s v="ed1a5b13-3dc5-4212-b989-f59258b4410e"/>
    <n v="157495"/>
    <n v="2"/>
    <x v="278"/>
    <n v="76.900000000000006"/>
    <x v="0"/>
  </r>
  <r>
    <s v="2cbb1dc2-2b0f-40b5-9c09-400c6a75d5a8"/>
    <s v="c7402157-ae44-45cc-b6a7-b348d5dbd417"/>
    <n v="147138"/>
    <n v="2"/>
    <x v="278"/>
    <n v="742.53"/>
    <x v="1"/>
  </r>
  <r>
    <s v="2d849919-2914-4677-a085-f7cba433c116"/>
    <s v="45baf1d2-e066-4f40-8fc5-c61c08d4af4c"/>
    <n v="85926"/>
    <n v="1"/>
    <x v="278"/>
    <n v="56.51"/>
    <x v="0"/>
  </r>
  <r>
    <s v="2e268a84-c668-4fb6-9f6d-f7e0825df6d0"/>
    <s v="45baf1d2-e066-4f40-8fc5-c61c08d4af4c"/>
    <n v="69798"/>
    <n v="1"/>
    <x v="278"/>
    <n v="94.2"/>
    <x v="1"/>
  </r>
  <r>
    <s v="2f61fd1c-87db-4676-ba0a-2f9b73077dd6"/>
    <s v="45baf1d2-e066-4f40-8fc5-c61c08d4af4c"/>
    <n v="74775"/>
    <n v="1"/>
    <x v="278"/>
    <n v="11.78"/>
    <x v="1"/>
  </r>
  <r>
    <s v="329cb2a2-b68c-4e86-94c5-ffc93cb5460d"/>
    <s v="c7402157-ae44-45cc-b6a7-b348d5dbd417"/>
    <n v="157543"/>
    <n v="2"/>
    <x v="278"/>
    <n v="76.900000000000006"/>
    <x v="0"/>
  </r>
  <r>
    <s v="340ac66d-66d0-4a75-98f2-fd8267eda4d8"/>
    <s v="45baf1d2-e066-4f40-8fc5-c61c08d4af4c"/>
    <n v="87389"/>
    <n v="1"/>
    <x v="278"/>
    <n v="316.2"/>
    <x v="1"/>
  </r>
  <r>
    <s v="3516d59f-7caa-4b8c-aa55-792e6dddf45c"/>
    <s v="2ea0ca2a-77fc-4447-b57c-62a6cb4d75a1"/>
    <n v="84503"/>
    <n v="1"/>
    <x v="278"/>
    <n v="328.01"/>
    <x v="1"/>
  </r>
  <r>
    <s v="410a504d-5b4b-4545-852e-471e0a4a9693"/>
    <s v="c7402157-ae44-45cc-b6a7-b348d5dbd417"/>
    <n v="145461"/>
    <n v="2"/>
    <x v="278"/>
    <n v="101.93"/>
    <x v="1"/>
  </r>
  <r>
    <s v="424fb984-c444-4ee8-88af-b096ffc026ad"/>
    <s v="3ca4793d-065e-4112-b023-d1122a2a4b44"/>
    <n v="151412"/>
    <n v="2"/>
    <x v="278"/>
    <n v="445.82"/>
    <x v="1"/>
  </r>
  <r>
    <s v="478fc681-a633-466c-bcf5-963a30f11f2d"/>
    <s v="ed1a5b13-3dc5-4212-b989-f59258b4410e"/>
    <n v="153506"/>
    <n v="2"/>
    <x v="278"/>
    <n v="664.4"/>
    <x v="1"/>
  </r>
  <r>
    <s v="4d158d83-e51e-4152-a25e-cc25d79d1e16"/>
    <s v="2ea0ca2a-77fc-4447-b57c-62a6cb4d75a1"/>
    <n v="36707"/>
    <n v="1"/>
    <x v="278"/>
    <n v="115.75"/>
    <x v="0"/>
  </r>
  <r>
    <s v="5d21b163-01f7-4306-9e65-63e584926c9e"/>
    <s v="ed1a5b13-3dc5-4212-b989-f59258b4410e"/>
    <n v="157338"/>
    <n v="2"/>
    <x v="278"/>
    <n v="106.93"/>
    <x v="0"/>
  </r>
  <r>
    <s v="5f0d4bce-8bc5-49c6-9c77-a2a2bcc85a32"/>
    <s v="3ca4793d-065e-4112-b023-d1122a2a4b44"/>
    <n v="126056"/>
    <n v="2"/>
    <x v="278"/>
    <n v="658.75"/>
    <x v="1"/>
  </r>
  <r>
    <s v="605941d6-28fb-4d3f-b3a9-d342c4c61f78"/>
    <s v="2ea0ca2a-77fc-4447-b57c-62a6cb4d75a1"/>
    <n v="76683"/>
    <n v="1"/>
    <x v="278"/>
    <n v="23.55"/>
    <x v="1"/>
  </r>
  <r>
    <s v="62ebf374-ae16-4f9a-84f9-f4b6e55b9444"/>
    <s v="2ea0ca2a-77fc-4447-b57c-62a6cb4d75a1"/>
    <n v="89619"/>
    <n v="1"/>
    <x v="278"/>
    <n v="61.24"/>
    <x v="0"/>
  </r>
  <r>
    <s v="694a6be6-1b99-4843-a3b5-91ef05b83cc6"/>
    <s v="ed1a5b13-3dc5-4212-b989-f59258b4410e"/>
    <n v="153439"/>
    <n v="2"/>
    <x v="278"/>
    <n v="55.04"/>
    <x v="0"/>
  </r>
  <r>
    <s v="6bfc0a2a-9f0c-4156-8045-c2b100e591b6"/>
    <s v="45baf1d2-e066-4f40-8fc5-c61c08d4af4c"/>
    <n v="89055"/>
    <n v="1"/>
    <x v="278"/>
    <n v="84.79"/>
    <x v="0"/>
  </r>
  <r>
    <s v="6cca915a-4f06-48c6-b6ac-94e3477ea04a"/>
    <s v="098431c3-1301-456e-9171-0026d20a3d62"/>
    <n v="46790"/>
    <n v="1"/>
    <x v="278"/>
    <n v="30.61"/>
    <x v="1"/>
  </r>
  <r>
    <s v="76ba700d-f2ad-4f1b-b1a4-c04fe99ae052"/>
    <s v="ed1a5b13-3dc5-4212-b989-f59258b4410e"/>
    <n v="157519"/>
    <n v="2"/>
    <x v="278"/>
    <n v="85.31"/>
    <x v="0"/>
  </r>
  <r>
    <s v="8fb275e4-e743-479c-99fb-83c556f98cba"/>
    <s v="098431c3-1301-456e-9171-0026d20a3d62"/>
    <n v="89701"/>
    <n v="1"/>
    <x v="278"/>
    <n v="68.31"/>
    <x v="0"/>
  </r>
  <r>
    <s v="90c1afde-3c77-46ee-85a1-3fd1c92dd1af"/>
    <s v="2ea0ca2a-77fc-4447-b57c-62a6cb4d75a1"/>
    <n v="40505"/>
    <n v="1"/>
    <x v="278"/>
    <n v="21.2"/>
    <x v="1"/>
  </r>
  <r>
    <s v="918a573f-4497-4449-a3aa-8153fdaf352f"/>
    <s v="c7402157-ae44-45cc-b6a7-b348d5dbd417"/>
    <n v="141950"/>
    <n v="2"/>
    <x v="278"/>
    <n v="12.02"/>
    <x v="1"/>
  </r>
  <r>
    <s v="9460b7ec-5dd8-4d1a-8194-98f0eac1f697"/>
    <s v="c7402157-ae44-45cc-b6a7-b348d5dbd417"/>
    <n v="66322"/>
    <n v="2"/>
    <x v="278"/>
    <n v="38.450000000000003"/>
    <x v="1"/>
  </r>
  <r>
    <s v="94a132f3-87e8-45c5-a74e-e9bcb8ec16ef"/>
    <s v="45baf1d2-e066-4f40-8fc5-c61c08d4af4c"/>
    <n v="89050"/>
    <n v="1"/>
    <x v="278"/>
    <n v="75.37"/>
    <x v="0"/>
  </r>
  <r>
    <s v="96bbda35-2a11-4497-9c79-101000354ad5"/>
    <s v="c7402157-ae44-45cc-b6a7-b348d5dbd417"/>
    <n v="156330"/>
    <n v="2"/>
    <x v="278"/>
    <n v="94.92"/>
    <x v="0"/>
  </r>
  <r>
    <s v="9d96a0e5-2722-46ee-99d1-73a32b1748a6"/>
    <s v="45baf1d2-e066-4f40-8fc5-c61c08d4af4c"/>
    <n v="89053"/>
    <n v="1"/>
    <x v="278"/>
    <n v="83.62"/>
    <x v="0"/>
  </r>
  <r>
    <s v="a02fb2be-7844-4e86-8c6c-d46629accf4e"/>
    <s v="c7402157-ae44-45cc-b6a7-b348d5dbd417"/>
    <n v="77798"/>
    <n v="2"/>
    <x v="278"/>
    <n v="150.65"/>
    <x v="1"/>
  </r>
  <r>
    <s v="a1a5f6ab-a9fb-4428-a844-122678de83ae"/>
    <s v="2ea0ca2a-77fc-4447-b57c-62a6cb4d75a1"/>
    <n v="35047"/>
    <n v="1"/>
    <x v="278"/>
    <n v="248.89"/>
    <x v="1"/>
  </r>
  <r>
    <s v="a2c05c1b-434f-4934-a121-71f084a625c5"/>
    <s v="2ea0ca2a-77fc-4447-b57c-62a6cb4d75a1"/>
    <n v="88304"/>
    <n v="1"/>
    <x v="278"/>
    <n v="97.84"/>
    <x v="0"/>
  </r>
  <r>
    <s v="a350bf85-5b14-45b5-bc06-63fcb58cdefc"/>
    <s v="3ca4793d-065e-4112-b023-d1122a2a4b44"/>
    <n v="92329"/>
    <n v="2"/>
    <x v="278"/>
    <n v="21.63"/>
    <x v="1"/>
  </r>
  <r>
    <s v="a3789007-e471-445c-8360-1251314f79d5"/>
    <s v="3ca4793d-065e-4112-b023-d1122a2a4b44"/>
    <n v="154869"/>
    <n v="2"/>
    <x v="278"/>
    <n v="96.12"/>
    <x v="1"/>
  </r>
  <r>
    <s v="a3d425bb-3ef8-4548-a0be-a1a35e8cf8b8"/>
    <s v="ed1a5b13-3dc5-4212-b989-f59258b4410e"/>
    <n v="134474"/>
    <n v="2"/>
    <x v="278"/>
    <n v="10.81"/>
    <x v="1"/>
  </r>
  <r>
    <s v="a3ea0b65-4877-40fc-b01a-ca80f79e3062"/>
    <s v="3ca4793d-065e-4112-b023-d1122a2a4b44"/>
    <n v="141404"/>
    <n v="2"/>
    <x v="278"/>
    <n v="12.02"/>
    <x v="1"/>
  </r>
  <r>
    <s v="a8885aad-b8eb-40f0-922d-460734cdb2cb"/>
    <s v="45baf1d2-e066-4f40-8fc5-c61c08d4af4c"/>
    <n v="87255"/>
    <n v="1"/>
    <x v="278"/>
    <n v="559.09"/>
    <x v="1"/>
  </r>
  <r>
    <s v="adf57240-ad0a-41a0-bb33-3ff5cb0f19c8"/>
    <s v="ed1a5b13-3dc5-4212-b989-f59258b4410e"/>
    <n v="154067"/>
    <n v="2"/>
    <x v="278"/>
    <n v="57.68"/>
    <x v="0"/>
  </r>
  <r>
    <s v="b13b24e0-9cef-41ca-b02c-e6f6412db849"/>
    <s v="2ea0ca2a-77fc-4447-b57c-62a6cb4d75a1"/>
    <n v="77439"/>
    <n v="1"/>
    <x v="278"/>
    <n v="27.08"/>
    <x v="1"/>
  </r>
  <r>
    <s v="b1948e59-6651-43f0-925b-f639df4c7fe9"/>
    <s v="ed1a5b13-3dc5-4212-b989-f59258b4410e"/>
    <n v="146574"/>
    <n v="2"/>
    <x v="278"/>
    <n v="31.79"/>
    <x v="1"/>
  </r>
  <r>
    <s v="b35a0d80-cf3d-4932-8192-545bcfe60d71"/>
    <s v="2ea0ca2a-77fc-4447-b57c-62a6cb4d75a1"/>
    <n v="46558"/>
    <n v="1"/>
    <x v="278"/>
    <n v="78.5"/>
    <x v="1"/>
  </r>
  <r>
    <s v="b53f7aa0-78e6-49c6-afcf-fa7540f296d0"/>
    <s v="2ea0ca2a-77fc-4447-b57c-62a6cb4d75a1"/>
    <n v="52387"/>
    <n v="1"/>
    <x v="278"/>
    <n v="50.74"/>
    <x v="1"/>
  </r>
  <r>
    <s v="bca97d94-47fa-4b70-a1ba-5f0dc6f17210"/>
    <s v="c7402157-ae44-45cc-b6a7-b348d5dbd417"/>
    <n v="157740"/>
    <n v="2"/>
    <x v="278"/>
    <n v="81.709999999999994"/>
    <x v="0"/>
  </r>
  <r>
    <s v="bed156f1-cadd-400b-872a-17ec86bf9da0"/>
    <s v="098431c3-1301-456e-9171-0026d20a3d62"/>
    <n v="24772"/>
    <n v="1"/>
    <x v="278"/>
    <n v="32.979999999999997"/>
    <x v="1"/>
  </r>
  <r>
    <s v="c0218d85-452e-40d4-88f4-fce5eb59a89e"/>
    <s v="098431c3-1301-456e-9171-0026d20a3d62"/>
    <n v="48353"/>
    <n v="1"/>
    <x v="278"/>
    <n v="588.66"/>
    <x v="1"/>
  </r>
  <r>
    <s v="c1c7b8f2-d235-417b-b63e-b427e0d5e8a9"/>
    <s v="3ca4793d-065e-4112-b023-d1122a2a4b44"/>
    <n v="133812"/>
    <n v="2"/>
    <x v="278"/>
    <n v="25.23"/>
    <x v="1"/>
  </r>
  <r>
    <s v="c2beef6f-73d3-4bac-88c8-a65848b0e6d9"/>
    <s v="2ea0ca2a-77fc-4447-b57c-62a6cb4d75a1"/>
    <n v="64244"/>
    <n v="1"/>
    <x v="278"/>
    <n v="274.08999999999997"/>
    <x v="1"/>
  </r>
  <r>
    <s v="c370a006-bbd3-43f4-80c6-ed68419e7336"/>
    <s v="098431c3-1301-456e-9171-0026d20a3d62"/>
    <n v="40952"/>
    <n v="1"/>
    <x v="278"/>
    <n v="20.36"/>
    <x v="1"/>
  </r>
  <r>
    <s v="cbd450e3-8b87-45e2-bff2-f4f50b461472"/>
    <s v="2ea0ca2a-77fc-4447-b57c-62a6cb4d75a1"/>
    <n v="38794"/>
    <n v="1"/>
    <x v="278"/>
    <n v="21.44"/>
    <x v="1"/>
  </r>
  <r>
    <s v="d2f3eefb-09a2-485b-95df-7cede7426ed7"/>
    <s v="45baf1d2-e066-4f40-8fc5-c61c08d4af4c"/>
    <n v="88329"/>
    <n v="1"/>
    <x v="278"/>
    <n v="11.77"/>
    <x v="1"/>
  </r>
  <r>
    <s v="d8ff2b97-ca33-44b2-9754-825e2e99fe73"/>
    <s v="098431c3-1301-456e-9171-0026d20a3d62"/>
    <n v="21299"/>
    <n v="1"/>
    <x v="278"/>
    <n v="21.2"/>
    <x v="1"/>
  </r>
  <r>
    <s v="d9ca8063-1235-4643-a612-94e368864143"/>
    <s v="45baf1d2-e066-4f40-8fc5-c61c08d4af4c"/>
    <n v="89416"/>
    <n v="1"/>
    <x v="278"/>
    <n v="73.02"/>
    <x v="0"/>
  </r>
  <r>
    <s v="db813c8c-9eff-4783-adde-c57a2da0f1e2"/>
    <s v="ed1a5b13-3dc5-4212-b989-f59258b4410e"/>
    <n v="157499"/>
    <n v="2"/>
    <x v="278"/>
    <n v="62.48"/>
    <x v="0"/>
  </r>
  <r>
    <s v="e2580655-221e-494a-ba77-213ed66b322a"/>
    <s v="098431c3-1301-456e-9171-0026d20a3d62"/>
    <n v="46513"/>
    <n v="1"/>
    <x v="278"/>
    <n v="18.829999999999998"/>
    <x v="1"/>
  </r>
  <r>
    <s v="e4f35e54-de3c-4ba1-83e6-b386e6619a90"/>
    <s v="3ca4793d-065e-4112-b023-d1122a2a4b44"/>
    <n v="156530"/>
    <n v="2"/>
    <x v="278"/>
    <n v="85.31"/>
    <x v="0"/>
  </r>
  <r>
    <s v="eb5edb70-c145-4bd7-aa89-b8d525b13fd7"/>
    <s v="098431c3-1301-456e-9171-0026d20a3d62"/>
    <n v="41782"/>
    <n v="1"/>
    <x v="278"/>
    <n v="28.27"/>
    <x v="1"/>
  </r>
  <r>
    <s v="f193073a-231e-4fbb-b7f5-71a9daac37ba"/>
    <s v="c7402157-ae44-45cc-b6a7-b348d5dbd417"/>
    <n v="88150"/>
    <n v="2"/>
    <x v="278"/>
    <n v="51.66"/>
    <x v="1"/>
  </r>
  <r>
    <s v="f21db3e1-1e11-4901-9270-11b8bb78963a"/>
    <s v="3ca4793d-065e-4112-b023-d1122a2a4b44"/>
    <n v="149137"/>
    <n v="2"/>
    <x v="278"/>
    <n v="1022.46"/>
    <x v="1"/>
  </r>
  <r>
    <s v="f4ad3942-1371-40a1-ae25-d79bba330e08"/>
    <s v="2ea0ca2a-77fc-4447-b57c-62a6cb4d75a1"/>
    <n v="70834"/>
    <n v="1"/>
    <x v="278"/>
    <n v="254.32"/>
    <x v="1"/>
  </r>
  <r>
    <s v="0b862cc4-2c60-4477-95ed-6139e9148c76"/>
    <s v="45baf1d2-e066-4f40-8fc5-c61c08d4af4c"/>
    <n v="89814"/>
    <n v="1"/>
    <x v="279"/>
    <n v="155.22999999999999"/>
    <x v="0"/>
  </r>
  <r>
    <s v="0d675c78-2286-4e7c-b806-71258397750f"/>
    <s v="45baf1d2-e066-4f40-8fc5-c61c08d4af4c"/>
    <n v="89182"/>
    <n v="1"/>
    <x v="279"/>
    <n v="275.45999999999998"/>
    <x v="1"/>
  </r>
  <r>
    <s v="0e2086ee-f44c-4a35-8c3d-17f812fc372a"/>
    <s v="2ea0ca2a-77fc-4447-b57c-62a6cb4d75a1"/>
    <n v="75381"/>
    <n v="1"/>
    <x v="279"/>
    <n v="228.04"/>
    <x v="1"/>
  </r>
  <r>
    <s v="0e806d9e-9abf-45c7-b365-0dd5271e0efb"/>
    <s v="45baf1d2-e066-4f40-8fc5-c61c08d4af4c"/>
    <n v="89920"/>
    <n v="1"/>
    <x v="279"/>
    <n v="75.37"/>
    <x v="0"/>
  </r>
  <r>
    <s v="1927afdd-0b8c-4a1f-be77-5e050bced04d"/>
    <s v="3ca4793d-065e-4112-b023-d1122a2a4b44"/>
    <n v="61046"/>
    <n v="2"/>
    <x v="279"/>
    <n v="23.66"/>
    <x v="1"/>
  </r>
  <r>
    <s v="1df76c5c-5ce6-4a18-b373-8388314cef7d"/>
    <s v="2ea0ca2a-77fc-4447-b57c-62a6cb4d75a1"/>
    <n v="65185"/>
    <n v="1"/>
    <x v="279"/>
    <n v="29.4"/>
    <x v="1"/>
  </r>
  <r>
    <s v="1e5358e8-9111-4d89-b5b5-4f8fa325e91a"/>
    <s v="3ca4793d-065e-4112-b023-d1122a2a4b44"/>
    <n v="135006"/>
    <n v="2"/>
    <x v="279"/>
    <n v="12.02"/>
    <x v="1"/>
  </r>
  <r>
    <s v="2cd15d8d-b3e4-4349-8315-92372442043f"/>
    <s v="45baf1d2-e066-4f40-8fc5-c61c08d4af4c"/>
    <n v="87985"/>
    <n v="1"/>
    <x v="279"/>
    <n v="75.37"/>
    <x v="0"/>
  </r>
  <r>
    <s v="2f2c82da-7d35-42d2-a914-224182dac744"/>
    <s v="ed1a5b13-3dc5-4212-b989-f59258b4410e"/>
    <n v="157399"/>
    <n v="2"/>
    <x v="279"/>
    <n v="21.63"/>
    <x v="0"/>
  </r>
  <r>
    <s v="300d6bcc-cd82-46f0-a976-5cf1e0dc4b97"/>
    <s v="45baf1d2-e066-4f40-8fc5-c61c08d4af4c"/>
    <n v="67306"/>
    <n v="1"/>
    <x v="279"/>
    <n v="102.59"/>
    <x v="1"/>
  </r>
  <r>
    <s v="33be5e19-d5e2-4678-89ba-2497fdd1ffe2"/>
    <s v="c7402157-ae44-45cc-b6a7-b348d5dbd417"/>
    <n v="157028"/>
    <n v="2"/>
    <x v="279"/>
    <n v="186.92"/>
    <x v="0"/>
  </r>
  <r>
    <s v="34cc2ee0-0278-4a49-ae92-54bcf71fdac7"/>
    <s v="ed1a5b13-3dc5-4212-b989-f59258b4410e"/>
    <n v="139501"/>
    <n v="2"/>
    <x v="279"/>
    <n v="14.42"/>
    <x v="1"/>
  </r>
  <r>
    <s v="370e7612-ed30-46fb-96e8-b466ed71719d"/>
    <s v="c7402157-ae44-45cc-b6a7-b348d5dbd417"/>
    <n v="138473"/>
    <n v="2"/>
    <x v="279"/>
    <n v="46.2"/>
    <x v="1"/>
  </r>
  <r>
    <s v="3b5254ae-72ef-4cdd-a32e-e459a9b11de1"/>
    <s v="ed1a5b13-3dc5-4212-b989-f59258b4410e"/>
    <n v="156749"/>
    <n v="2"/>
    <x v="279"/>
    <n v="62.48"/>
    <x v="0"/>
  </r>
  <r>
    <s v="452c3a9b-5428-4918-a9ec-db3f18f37edf"/>
    <s v="c7402157-ae44-45cc-b6a7-b348d5dbd417"/>
    <n v="88150"/>
    <n v="2"/>
    <x v="279"/>
    <n v="12.02"/>
    <x v="1"/>
  </r>
  <r>
    <s v="4845c2d4-6278-4c58-bd6b-8b95ca00d6fc"/>
    <s v="3ca4793d-065e-4112-b023-d1122a2a4b44"/>
    <n v="91070"/>
    <n v="2"/>
    <x v="279"/>
    <n v="38.450000000000003"/>
    <x v="1"/>
  </r>
  <r>
    <s v="50883603-b894-46c9-8dba-0a74fe8c9fc3"/>
    <s v="3ca4793d-065e-4112-b023-d1122a2a4b44"/>
    <n v="152144"/>
    <n v="2"/>
    <x v="279"/>
    <n v="87.18"/>
    <x v="0"/>
  </r>
  <r>
    <s v="52ae26cf-bb04-45ba-b0e2-34dc45cff1b1"/>
    <s v="45baf1d2-e066-4f40-8fc5-c61c08d4af4c"/>
    <n v="84432"/>
    <n v="1"/>
    <x v="279"/>
    <n v="101.24"/>
    <x v="1"/>
  </r>
  <r>
    <s v="52bfbe90-74c3-4566-8640-73ec30f557f4"/>
    <s v="45baf1d2-e066-4f40-8fc5-c61c08d4af4c"/>
    <n v="86761"/>
    <n v="1"/>
    <x v="279"/>
    <n v="10.6"/>
    <x v="1"/>
  </r>
  <r>
    <s v="5925c263-e66f-4e27-b884-763bb2a66fb4"/>
    <s v="3ca4793d-065e-4112-b023-d1122a2a4b44"/>
    <n v="145421"/>
    <n v="2"/>
    <x v="279"/>
    <n v="723.85"/>
    <x v="1"/>
  </r>
  <r>
    <s v="5c75aa69-b550-4023-825a-c73f8e4749ab"/>
    <s v="ed1a5b13-3dc5-4212-b989-f59258b4410e"/>
    <n v="157081"/>
    <n v="2"/>
    <x v="279"/>
    <n v="12.02"/>
    <x v="1"/>
  </r>
  <r>
    <s v="5deae640-27b8-4844-874b-dd5bb7b02025"/>
    <s v="ed1a5b13-3dc5-4212-b989-f59258b4410e"/>
    <n v="156220"/>
    <n v="2"/>
    <x v="279"/>
    <n v="33.64"/>
    <x v="1"/>
  </r>
  <r>
    <s v="618749eb-241a-4971-b2d4-510384e3abb2"/>
    <s v="2ea0ca2a-77fc-4447-b57c-62a6cb4d75a1"/>
    <n v="89593"/>
    <n v="1"/>
    <x v="279"/>
    <n v="54.17"/>
    <x v="0"/>
  </r>
  <r>
    <s v="62615109-d5b0-4e88-bc93-d1d8d3514749"/>
    <s v="45baf1d2-e066-4f40-8fc5-c61c08d4af4c"/>
    <n v="86901"/>
    <n v="1"/>
    <x v="279"/>
    <n v="310.76"/>
    <x v="1"/>
  </r>
  <r>
    <s v="62af03b3-e1c8-4329-b1e4-bffca4e99c5d"/>
    <s v="c7402157-ae44-45cc-b6a7-b348d5dbd417"/>
    <n v="154395"/>
    <n v="2"/>
    <x v="279"/>
    <n v="66.09"/>
    <x v="0"/>
  </r>
  <r>
    <s v="685d1aa3-6d03-44ec-b1a8-66007ae43958"/>
    <s v="c7402157-ae44-45cc-b6a7-b348d5dbd417"/>
    <n v="112192"/>
    <n v="2"/>
    <x v="279"/>
    <n v="23.66"/>
    <x v="1"/>
  </r>
  <r>
    <s v="6f0f1cdd-858e-4835-8c2e-506173c7129d"/>
    <s v="2ea0ca2a-77fc-4447-b57c-62a6cb4d75a1"/>
    <n v="75069"/>
    <n v="1"/>
    <x v="279"/>
    <n v="32.96"/>
    <x v="1"/>
  </r>
  <r>
    <s v="7acf0b85-5951-4e02-bf27-74ff0f841064"/>
    <s v="45baf1d2-e066-4f40-8fc5-c61c08d4af4c"/>
    <n v="89753"/>
    <n v="1"/>
    <x v="279"/>
    <n v="286.11"/>
    <x v="0"/>
  </r>
  <r>
    <s v="7f0c55ce-6922-4445-a791-4d0822a7bb3d"/>
    <s v="ed1a5b13-3dc5-4212-b989-f59258b4410e"/>
    <n v="156743"/>
    <n v="2"/>
    <x v="279"/>
    <n v="62.48"/>
    <x v="0"/>
  </r>
  <r>
    <s v="90566866-59b6-48c4-8e8b-6cf292a1f9b9"/>
    <s v="2ea0ca2a-77fc-4447-b57c-62a6cb4d75a1"/>
    <n v="88306"/>
    <n v="1"/>
    <x v="279"/>
    <n v="11.78"/>
    <x v="1"/>
  </r>
  <r>
    <s v="944f4962-c56c-43bb-86ee-5f284443b8b9"/>
    <s v="2ea0ca2a-77fc-4447-b57c-62a6cb4d75a1"/>
    <n v="44445"/>
    <n v="1"/>
    <x v="279"/>
    <n v="394.65"/>
    <x v="1"/>
  </r>
  <r>
    <s v="a20ac0e5-f4b8-450d-93e2-bf6f9590f7fb"/>
    <s v="3ca4793d-065e-4112-b023-d1122a2a4b44"/>
    <n v="157012"/>
    <n v="2"/>
    <x v="279"/>
    <n v="106.93"/>
    <x v="0"/>
  </r>
  <r>
    <s v="a4c29c1f-3620-45ff-9f45-96c5785473dd"/>
    <s v="45baf1d2-e066-4f40-8fc5-c61c08d4af4c"/>
    <n v="89370"/>
    <n v="1"/>
    <x v="279"/>
    <n v="61.24"/>
    <x v="0"/>
  </r>
  <r>
    <s v="a4f1caec-f78f-41b0-bbab-24963279a8e4"/>
    <s v="2ea0ca2a-77fc-4447-b57c-62a6cb4d75a1"/>
    <n v="89946"/>
    <n v="1"/>
    <x v="279"/>
    <n v="103.6"/>
    <x v="0"/>
  </r>
  <r>
    <s v="a513dae7-bcec-4992-ae86-609d6ceb9e0f"/>
    <s v="2ea0ca2a-77fc-4447-b57c-62a6cb4d75a1"/>
    <n v="64925"/>
    <n v="1"/>
    <x v="279"/>
    <n v="21.44"/>
    <x v="1"/>
  </r>
  <r>
    <s v="a777058a-fa26-4840-a17c-0540f54b92d3"/>
    <s v="3ca4793d-065e-4112-b023-d1122a2a4b44"/>
    <n v="156753"/>
    <n v="2"/>
    <x v="279"/>
    <n v="76.900000000000006"/>
    <x v="0"/>
  </r>
  <r>
    <s v="a814ad80-8b95-42de-adba-5eda51237590"/>
    <s v="ed1a5b13-3dc5-4212-b989-f59258b4410e"/>
    <n v="152625"/>
    <n v="2"/>
    <x v="279"/>
    <n v="55.04"/>
    <x v="0"/>
  </r>
  <r>
    <s v="ad993365-f9ab-49c6-a6e0-99d0e39b8d23"/>
    <s v="c7402157-ae44-45cc-b6a7-b348d5dbd417"/>
    <n v="156991"/>
    <n v="2"/>
    <x v="279"/>
    <n v="22.83"/>
    <x v="1"/>
  </r>
  <r>
    <s v="b4d8f98e-7bbc-461e-bc82-f1616779ce03"/>
    <s v="3ca4793d-065e-4112-b023-d1122a2a4b44"/>
    <n v="151619"/>
    <n v="2"/>
    <x v="279"/>
    <n v="48.06"/>
    <x v="1"/>
  </r>
  <r>
    <s v="bc610578-b30b-4839-a71f-4e9478f13f26"/>
    <s v="ed1a5b13-3dc5-4212-b989-f59258b4410e"/>
    <n v="155775"/>
    <n v="2"/>
    <x v="279"/>
    <n v="418.38"/>
    <x v="1"/>
  </r>
  <r>
    <s v="c1c88645-e62c-4419-886b-372c1780c44e"/>
    <s v="3ca4793d-065e-4112-b023-d1122a2a4b44"/>
    <n v="151412"/>
    <n v="2"/>
    <x v="279"/>
    <n v="301.89"/>
    <x v="1"/>
  </r>
  <r>
    <s v="c9feaf7f-899f-44cc-883b-fe7d4ce34d60"/>
    <s v="c7402157-ae44-45cc-b6a7-b348d5dbd417"/>
    <n v="150271"/>
    <n v="2"/>
    <x v="279"/>
    <n v="223.48"/>
    <x v="1"/>
  </r>
  <r>
    <s v="cb97fb8b-f10b-4287-ab03-29ea5207ac8b"/>
    <s v="45baf1d2-e066-4f40-8fc5-c61c08d4af4c"/>
    <n v="89493"/>
    <n v="1"/>
    <x v="279"/>
    <n v="9.42"/>
    <x v="1"/>
  </r>
  <r>
    <s v="e004fe48-7f34-499b-af2f-8207005f2639"/>
    <s v="ed1a5b13-3dc5-4212-b989-f59258b4410e"/>
    <n v="155327"/>
    <n v="2"/>
    <x v="279"/>
    <n v="62.48"/>
    <x v="0"/>
  </r>
  <r>
    <s v="e0cb17e1-444b-4127-a426-2b1ac4e80bc0"/>
    <s v="c7402157-ae44-45cc-b6a7-b348d5dbd417"/>
    <n v="121991"/>
    <n v="2"/>
    <x v="279"/>
    <n v="33.65"/>
    <x v="1"/>
  </r>
  <r>
    <s v="e7b12a2a-8d38-40fc-b356-c34cd47ecd6b"/>
    <s v="2ea0ca2a-77fc-4447-b57c-62a6cb4d75a1"/>
    <n v="84712"/>
    <n v="1"/>
    <x v="279"/>
    <n v="69.459999999999994"/>
    <x v="1"/>
  </r>
  <r>
    <s v="ecd41c72-411b-4871-8050-d78b9ca95e96"/>
    <s v="c7402157-ae44-45cc-b6a7-b348d5dbd417"/>
    <n v="147841"/>
    <n v="2"/>
    <x v="279"/>
    <n v="383.22"/>
    <x v="1"/>
  </r>
  <r>
    <s v="ef8b69e5-1069-4245-b3e9-1c5e3021d092"/>
    <s v="c7402157-ae44-45cc-b6a7-b348d5dbd417"/>
    <n v="136897"/>
    <n v="2"/>
    <x v="279"/>
    <n v="10.72"/>
    <x v="1"/>
  </r>
  <r>
    <s v="f6bf366c-1b2c-4c7f-8825-f5dfd65311f3"/>
    <s v="2ea0ca2a-77fc-4447-b57c-62a6cb4d75a1"/>
    <n v="35229"/>
    <n v="1"/>
    <x v="279"/>
    <n v="108.34"/>
    <x v="1"/>
  </r>
  <r>
    <s v="fe60597d-db1f-46ea-990c-6ed7c284a5b9"/>
    <s v="3ca4793d-065e-4112-b023-d1122a2a4b44"/>
    <n v="157849"/>
    <n v="2"/>
    <x v="279"/>
    <n v="242.7"/>
    <x v="0"/>
  </r>
  <r>
    <s v="0e4d66da-0523-4c5b-9fa7-be1eced3912d"/>
    <s v="2ea0ca2a-77fc-4447-b57c-62a6cb4d75a1"/>
    <n v="42698"/>
    <n v="1"/>
    <x v="280"/>
    <n v="38.67"/>
    <x v="1"/>
  </r>
  <r>
    <s v="0f25a3cb-7e87-43ed-9b4e-ddf1f62915af"/>
    <s v="2ea0ca2a-77fc-4447-b57c-62a6cb4d75a1"/>
    <n v="39088"/>
    <n v="1"/>
    <x v="280"/>
    <n v="134.21"/>
    <x v="1"/>
  </r>
  <r>
    <s v="1254b35a-dbe5-45fb-8b94-67d458d0423d"/>
    <s v="2ea0ca2a-77fc-4447-b57c-62a6cb4d75a1"/>
    <n v="27025"/>
    <n v="1"/>
    <x v="280"/>
    <n v="21.19"/>
    <x v="1"/>
  </r>
  <r>
    <s v="1984a804-2116-4a08-981c-4145c6364958"/>
    <s v="098431c3-1301-456e-9171-0026d20a3d62"/>
    <n v="29035"/>
    <n v="1"/>
    <x v="280"/>
    <n v="11.77"/>
    <x v="1"/>
  </r>
  <r>
    <s v="1b7e3a74-4dd0-4924-b922-726ee9e2fc62"/>
    <s v="45baf1d2-e066-4f40-8fc5-c61c08d4af4c"/>
    <n v="87035"/>
    <n v="1"/>
    <x v="280"/>
    <n v="10.6"/>
    <x v="1"/>
  </r>
  <r>
    <s v="1e0d6aa1-1015-44b9-92e3-464e5d1e3e8d"/>
    <s v="098431c3-1301-456e-9171-0026d20a3d62"/>
    <n v="34625"/>
    <n v="1"/>
    <x v="280"/>
    <n v="71.83"/>
    <x v="1"/>
  </r>
  <r>
    <s v="20dd40e8-0129-4e32-b2db-73cd78be2319"/>
    <s v="2ea0ca2a-77fc-4447-b57c-62a6cb4d75a1"/>
    <n v="19797"/>
    <n v="1"/>
    <x v="280"/>
    <n v="10.6"/>
    <x v="1"/>
  </r>
  <r>
    <s v="296880a1-91b4-4d79-b221-6f0e47fb2753"/>
    <s v="098431c3-1301-456e-9171-0026d20a3d62"/>
    <n v="36714"/>
    <n v="1"/>
    <x v="280"/>
    <n v="10.6"/>
    <x v="1"/>
  </r>
  <r>
    <s v="2ec6fe1f-59ea-40bf-bb1a-2d8fea1a3eea"/>
    <s v="45baf1d2-e066-4f40-8fc5-c61c08d4af4c"/>
    <n v="51980"/>
    <n v="1"/>
    <x v="280"/>
    <n v="204.02"/>
    <x v="1"/>
  </r>
  <r>
    <s v="2feae3b4-585c-4f1a-888c-a7744aa1c41c"/>
    <s v="2ea0ca2a-77fc-4447-b57c-62a6cb4d75a1"/>
    <n v="29075"/>
    <n v="1"/>
    <x v="280"/>
    <n v="16.78"/>
    <x v="1"/>
  </r>
  <r>
    <s v="3685825a-447e-4495-bbc8-3dab7c06fd6d"/>
    <s v="2ea0ca2a-77fc-4447-b57c-62a6cb4d75a1"/>
    <n v="47466"/>
    <n v="1"/>
    <x v="280"/>
    <n v="442.78"/>
    <x v="1"/>
  </r>
  <r>
    <s v="38c5dc01-80a3-4e50-bfb2-8e813d736c2c"/>
    <s v="2ea0ca2a-77fc-4447-b57c-62a6cb4d75a1"/>
    <n v="79270"/>
    <n v="1"/>
    <x v="280"/>
    <n v="238.09"/>
    <x v="1"/>
  </r>
  <r>
    <s v="432fdf84-09b0-4685-9d3b-f4baef51e65b"/>
    <s v="45baf1d2-e066-4f40-8fc5-c61c08d4af4c"/>
    <n v="51092"/>
    <n v="1"/>
    <x v="280"/>
    <n v="60.06"/>
    <x v="1"/>
  </r>
  <r>
    <s v="50b5109b-e55b-40e7-824a-8ea0ee02684c"/>
    <s v="098431c3-1301-456e-9171-0026d20a3d62"/>
    <n v="90054"/>
    <n v="1"/>
    <x v="280"/>
    <n v="75.37"/>
    <x v="0"/>
  </r>
  <r>
    <s v="523901b6-cf8f-4a28-96e8-e415ed404a82"/>
    <s v="098431c3-1301-456e-9171-0026d20a3d62"/>
    <n v="84968"/>
    <n v="1"/>
    <x v="280"/>
    <n v="166.53"/>
    <x v="1"/>
  </r>
  <r>
    <s v="61ce0edd-31eb-41b3-b451-c03993818358"/>
    <s v="098431c3-1301-456e-9171-0026d20a3d62"/>
    <n v="78528"/>
    <n v="1"/>
    <x v="280"/>
    <n v="194.54499999999999"/>
    <x v="1"/>
  </r>
  <r>
    <s v="685aa50f-8ce0-48f6-9724-89dc95680ba7"/>
    <s v="098431c3-1301-456e-9171-0026d20a3d62"/>
    <n v="88961"/>
    <n v="1"/>
    <x v="280"/>
    <n v="136.5"/>
    <x v="0"/>
  </r>
  <r>
    <s v="69842052-6528-48ad-bc7a-3f862cd3614c"/>
    <s v="098431c3-1301-456e-9171-0026d20a3d62"/>
    <n v="21689"/>
    <n v="1"/>
    <x v="280"/>
    <n v="63.59"/>
    <x v="0"/>
  </r>
  <r>
    <s v="77f6517c-978b-48be-b39d-d4a230e46ca5"/>
    <s v="45baf1d2-e066-4f40-8fc5-c61c08d4af4c"/>
    <n v="89884"/>
    <n v="1"/>
    <x v="280"/>
    <n v="82.44"/>
    <x v="0"/>
  </r>
  <r>
    <s v="787dd0fc-c883-465e-a0f2-f3303de79970"/>
    <s v="098431c3-1301-456e-9171-0026d20a3d62"/>
    <n v="88698"/>
    <n v="1"/>
    <x v="280"/>
    <n v="11.78"/>
    <x v="1"/>
  </r>
  <r>
    <s v="7edb08db-b9e1-401f-9634-c3bf939e2df7"/>
    <s v="098431c3-1301-456e-9171-0026d20a3d62"/>
    <n v="78528"/>
    <n v="1"/>
    <x v="280"/>
    <n v="194.54499999999999"/>
    <x v="1"/>
  </r>
  <r>
    <s v="81796158-a4b1-46cf-83d6-2296e57a9d6f"/>
    <s v="45baf1d2-e066-4f40-8fc5-c61c08d4af4c"/>
    <n v="64023"/>
    <n v="1"/>
    <x v="280"/>
    <n v="176.82"/>
    <x v="1"/>
  </r>
  <r>
    <s v="89873720-487a-4147-9725-2979c8ab6a46"/>
    <s v="2ea0ca2a-77fc-4447-b57c-62a6cb4d75a1"/>
    <n v="88869"/>
    <n v="1"/>
    <x v="280"/>
    <n v="75.349999999999994"/>
    <x v="0"/>
  </r>
  <r>
    <s v="8b67014f-c312-4c38-b8c5-ea84fcf7572e"/>
    <s v="2ea0ca2a-77fc-4447-b57c-62a6cb4d75a1"/>
    <n v="59896"/>
    <n v="1"/>
    <x v="280"/>
    <n v="115.41"/>
    <x v="1"/>
  </r>
  <r>
    <s v="92925f4d-9980-4066-b68e-71424063631a"/>
    <s v="2ea0ca2a-77fc-4447-b57c-62a6cb4d75a1"/>
    <n v="70834"/>
    <n v="1"/>
    <x v="280"/>
    <n v="21.16"/>
    <x v="1"/>
  </r>
  <r>
    <s v="9fcd7a66-1d72-4659-b792-edaadd4fb3e7"/>
    <s v="2ea0ca2a-77fc-4447-b57c-62a6cb4d75a1"/>
    <n v="37918"/>
    <n v="1"/>
    <x v="280"/>
    <n v="313.56"/>
    <x v="1"/>
  </r>
  <r>
    <s v="a6d5a150-dbf7-4dc5-8f3e-95ebf9ea3d77"/>
    <s v="098431c3-1301-456e-9171-0026d20a3d62"/>
    <n v="34882"/>
    <n v="1"/>
    <x v="280"/>
    <n v="23.66"/>
    <x v="1"/>
  </r>
  <r>
    <s v="a7fd7a92-1bff-4d8e-b3b7-3aaa863ef7e3"/>
    <s v="098431c3-1301-456e-9171-0026d20a3d62"/>
    <n v="24127"/>
    <n v="1"/>
    <x v="280"/>
    <n v="43.56"/>
    <x v="1"/>
  </r>
  <r>
    <s v="ab950c65-28f4-4a78-a0cc-08c2551fb73c"/>
    <s v="098431c3-1301-456e-9171-0026d20a3d62"/>
    <n v="41782"/>
    <n v="1"/>
    <x v="280"/>
    <n v="303.5"/>
    <x v="1"/>
  </r>
  <r>
    <s v="ad591f9e-61a1-492b-a544-fe7acd559f98"/>
    <s v="098431c3-1301-456e-9171-0026d20a3d62"/>
    <n v="20171"/>
    <n v="1"/>
    <x v="280"/>
    <n v="21.19"/>
    <x v="1"/>
  </r>
  <r>
    <s v="c9208725-53d9-4310-9ccb-287beb2b748b"/>
    <s v="45baf1d2-e066-4f40-8fc5-c61c08d4af4c"/>
    <n v="85635"/>
    <n v="1"/>
    <x v="280"/>
    <n v="10.6"/>
    <x v="1"/>
  </r>
  <r>
    <s v="d1412e84-5569-4192-97dd-cc9e1daded51"/>
    <s v="098431c3-1301-456e-9171-0026d20a3d62"/>
    <n v="90248"/>
    <n v="1"/>
    <x v="280"/>
    <n v="83.61"/>
    <x v="0"/>
  </r>
  <r>
    <s v="dd7755b8-ecf2-4450-ab08-ea01e87b235b"/>
    <s v="098431c3-1301-456e-9171-0026d20a3d62"/>
    <n v="47356"/>
    <n v="1"/>
    <x v="280"/>
    <n v="102.42"/>
    <x v="1"/>
  </r>
  <r>
    <s v="dfb2af79-d90c-4a2a-b29f-895b28b929c9"/>
    <s v="45baf1d2-e066-4f40-8fc5-c61c08d4af4c"/>
    <n v="89945"/>
    <n v="1"/>
    <x v="280"/>
    <n v="75.37"/>
    <x v="0"/>
  </r>
  <r>
    <s v="eec42235-5703-4882-be4f-ccecc8eb045a"/>
    <s v="098431c3-1301-456e-9171-0026d20a3d62"/>
    <n v="20089"/>
    <n v="1"/>
    <x v="280"/>
    <n v="15.52"/>
    <x v="1"/>
  </r>
  <r>
    <s v="f8dd7434-72b2-4428-91d1-cc4385413343"/>
    <s v="098431c3-1301-456e-9171-0026d20a3d62"/>
    <n v="90119"/>
    <n v="1"/>
    <x v="280"/>
    <n v="115.37"/>
    <x v="0"/>
  </r>
  <r>
    <s v="fa4d3dac-1527-495c-9c13-a51ee4657966"/>
    <s v="098431c3-1301-456e-9171-0026d20a3d62"/>
    <n v="23564"/>
    <n v="1"/>
    <x v="280"/>
    <n v="9.42"/>
    <x v="1"/>
  </r>
  <r>
    <s v="fab342b3-0beb-4756-bbd7-7e62cd61c99e"/>
    <s v="2ea0ca2a-77fc-4447-b57c-62a6cb4d75a1"/>
    <n v="41993"/>
    <n v="1"/>
    <x v="280"/>
    <n v="150.13999999999999"/>
    <x v="1"/>
  </r>
  <r>
    <s v="05f2869e-72cf-4b01-ac79-9c85bba69f00"/>
    <s v="45baf1d2-e066-4f40-8fc5-c61c08d4af4c"/>
    <n v="79169"/>
    <n v="1"/>
    <x v="281"/>
    <n v="21.2"/>
    <x v="1"/>
  </r>
  <r>
    <s v="07284e38-df66-452d-9620-c65411d1a7c9"/>
    <s v="2ea0ca2a-77fc-4447-b57c-62a6cb4d75a1"/>
    <n v="89522"/>
    <n v="1"/>
    <x v="281"/>
    <n v="46.14"/>
    <x v="0"/>
  </r>
  <r>
    <s v="26dc2e84-9221-4b21-a9ee-a837c79e9cb2"/>
    <s v="2ea0ca2a-77fc-4447-b57c-62a6cb4d75a1"/>
    <n v="77439"/>
    <n v="1"/>
    <x v="281"/>
    <n v="47.09"/>
    <x v="1"/>
  </r>
  <r>
    <s v="2ef7970d-d54d-4085-ba46-c3350e204cb3"/>
    <s v="2ea0ca2a-77fc-4447-b57c-62a6cb4d75a1"/>
    <n v="69875"/>
    <n v="1"/>
    <x v="281"/>
    <n v="124.83"/>
    <x v="1"/>
  </r>
  <r>
    <s v="30c77b1a-356f-4333-8980-9e0bfa7fe425"/>
    <s v="45baf1d2-e066-4f40-8fc5-c61c08d4af4c"/>
    <n v="90064"/>
    <n v="1"/>
    <x v="281"/>
    <n v="75.349999999999994"/>
    <x v="0"/>
  </r>
  <r>
    <s v="367ae906-2702-4d06-a891-d1d7fa710970"/>
    <s v="2ea0ca2a-77fc-4447-b57c-62a6cb4d75a1"/>
    <n v="78070"/>
    <n v="1"/>
    <x v="281"/>
    <n v="126.29"/>
    <x v="1"/>
  </r>
  <r>
    <s v="39dbd2eb-3416-4d1f-abe9-7d6c2adfaa51"/>
    <s v="2ea0ca2a-77fc-4447-b57c-62a6cb4d75a1"/>
    <n v="87090"/>
    <n v="1"/>
    <x v="281"/>
    <n v="434.93"/>
    <x v="1"/>
  </r>
  <r>
    <s v="3cbe049f-0ad0-4563-b468-f8906194633d"/>
    <s v="45baf1d2-e066-4f40-8fc5-c61c08d4af4c"/>
    <n v="87575"/>
    <n v="1"/>
    <x v="281"/>
    <n v="124.83"/>
    <x v="1"/>
  </r>
  <r>
    <s v="43d2ca59-f321-4678-a8cb-9232a88fe0cf"/>
    <s v="45baf1d2-e066-4f40-8fc5-c61c08d4af4c"/>
    <n v="89493"/>
    <n v="1"/>
    <x v="281"/>
    <n v="9.42"/>
    <x v="1"/>
  </r>
  <r>
    <s v="4974d011-2cc6-4986-ac37-62402189ebfa"/>
    <s v="098431c3-1301-456e-9171-0026d20a3d62"/>
    <n v="89676"/>
    <n v="1"/>
    <x v="281"/>
    <n v="72.69"/>
    <x v="0"/>
  </r>
  <r>
    <s v="4a60ec21-8a14-440d-8412-e8830a299636"/>
    <s v="2ea0ca2a-77fc-4447-b57c-62a6cb4d75a1"/>
    <n v="77807"/>
    <n v="1"/>
    <x v="281"/>
    <n v="10.6"/>
    <x v="1"/>
  </r>
  <r>
    <s v="59f30e71-70eb-483a-a2d7-418278cb1f53"/>
    <s v="45baf1d2-e066-4f40-8fc5-c61c08d4af4c"/>
    <n v="90039"/>
    <n v="1"/>
    <x v="281"/>
    <n v="115.38"/>
    <x v="0"/>
  </r>
  <r>
    <s v="7fe057e9-d2c3-47da-a112-1bd2afd21846"/>
    <s v="098431c3-1301-456e-9171-0026d20a3d62"/>
    <n v="55172"/>
    <n v="1"/>
    <x v="281"/>
    <n v="40.94"/>
    <x v="1"/>
  </r>
  <r>
    <s v="a02a29e4-8ea8-4c54-9031-f9b3b4c3df2b"/>
    <s v="098431c3-1301-456e-9171-0026d20a3d62"/>
    <n v="71392"/>
    <n v="1"/>
    <x v="281"/>
    <n v="21.44"/>
    <x v="1"/>
  </r>
  <r>
    <s v="bfe1d179-ee11-4094-b18f-39ff0e6a6aad"/>
    <s v="098431c3-1301-456e-9171-0026d20a3d62"/>
    <n v="18454"/>
    <n v="1"/>
    <x v="281"/>
    <n v="2035.83"/>
    <x v="1"/>
  </r>
  <r>
    <s v="c6bf4d5d-4c24-4293-9d38-01da62a687d5"/>
    <s v="098431c3-1301-456e-9171-0026d20a3d62"/>
    <n v="85892"/>
    <n v="1"/>
    <x v="281"/>
    <n v="86.12"/>
    <x v="1"/>
  </r>
  <r>
    <s v="cd1e60fd-5055-47a9-aece-289803e92aec"/>
    <s v="098431c3-1301-456e-9171-0026d20a3d62"/>
    <n v="89553"/>
    <n v="1"/>
    <x v="281"/>
    <n v="103.63"/>
    <x v="0"/>
  </r>
  <r>
    <s v="e879addc-5dfb-4efb-9e73-3e19a9a9be41"/>
    <s v="098431c3-1301-456e-9171-0026d20a3d62"/>
    <n v="90115"/>
    <n v="1"/>
    <x v="281"/>
    <n v="63.6"/>
    <x v="0"/>
  </r>
  <r>
    <s v="f3d5107c-afea-45f2-81bd-61816c08fe53"/>
    <s v="2ea0ca2a-77fc-4447-b57c-62a6cb4d75a1"/>
    <n v="41531"/>
    <n v="1"/>
    <x v="281"/>
    <n v="352.08"/>
    <x v="1"/>
  </r>
  <r>
    <s v="07a29b48-192a-4779-be30-1cd78e7df9ab"/>
    <s v="c7402157-ae44-45cc-b6a7-b348d5dbd417"/>
    <n v="152330"/>
    <n v="2"/>
    <x v="282"/>
    <n v="115.06"/>
    <x v="1"/>
  </r>
  <r>
    <s v="0b1f9501-ba05-486d-9461-908d198746e9"/>
    <s v="3ca4793d-065e-4112-b023-d1122a2a4b44"/>
    <n v="157587"/>
    <n v="2"/>
    <x v="282"/>
    <n v="50.83"/>
    <x v="0"/>
  </r>
  <r>
    <s v="0b90a315-8c63-4484-afd6-956167bd3833"/>
    <s v="ed1a5b13-3dc5-4212-b989-f59258b4410e"/>
    <n v="155858"/>
    <n v="2"/>
    <x v="282"/>
    <n v="317.62"/>
    <x v="1"/>
  </r>
  <r>
    <s v="0dafefc1-950b-48b5-aaa6-a2882a402a8b"/>
    <s v="3ca4793d-065e-4112-b023-d1122a2a4b44"/>
    <n v="66397"/>
    <n v="2"/>
    <x v="282"/>
    <n v="40.85"/>
    <x v="0"/>
  </r>
  <r>
    <s v="199ed550-11b0-49d8-8a12-bb8cc33b3453"/>
    <s v="ed1a5b13-3dc5-4212-b989-f59258b4410e"/>
    <n v="157073"/>
    <n v="2"/>
    <x v="282"/>
    <n v="85.31"/>
    <x v="0"/>
  </r>
  <r>
    <s v="1bb599f5-bb9d-4b10-92ec-d8caf51c91b9"/>
    <s v="c7402157-ae44-45cc-b6a7-b348d5dbd417"/>
    <n v="156189"/>
    <n v="2"/>
    <x v="282"/>
    <n v="85.31"/>
    <x v="0"/>
  </r>
  <r>
    <s v="1c383233-ac4b-4c2a-9ed7-11be2fb2236c"/>
    <s v="c7402157-ae44-45cc-b6a7-b348d5dbd417"/>
    <n v="87594"/>
    <n v="2"/>
    <x v="282"/>
    <n v="63.68"/>
    <x v="1"/>
  </r>
  <r>
    <s v="21d948ad-9c37-4934-b34f-be0e42a3b51c"/>
    <s v="ed1a5b13-3dc5-4212-b989-f59258b4410e"/>
    <n v="142646"/>
    <n v="2"/>
    <x v="282"/>
    <n v="75.08"/>
    <x v="1"/>
  </r>
  <r>
    <s v="26d64f67-8a43-4c6b-9f3d-9b6157d3e7ca"/>
    <s v="c7402157-ae44-45cc-b6a7-b348d5dbd417"/>
    <n v="124524"/>
    <n v="2"/>
    <x v="282"/>
    <n v="111.49"/>
    <x v="1"/>
  </r>
  <r>
    <s v="27b370a6-f039-430c-a546-3ec905bc713a"/>
    <s v="ed1a5b13-3dc5-4212-b989-f59258b4410e"/>
    <n v="158452"/>
    <n v="2"/>
    <x v="282"/>
    <n v="76.900000000000006"/>
    <x v="0"/>
  </r>
  <r>
    <s v="47adabae-eaa6-4739-8c80-71d13d608067"/>
    <s v="3ca4793d-065e-4112-b023-d1122a2a4b44"/>
    <n v="114613"/>
    <n v="2"/>
    <x v="282"/>
    <n v="200.34"/>
    <x v="1"/>
  </r>
  <r>
    <s v="4859f656-6264-49fc-bd13-e25c6d865665"/>
    <s v="c7402157-ae44-45cc-b6a7-b348d5dbd417"/>
    <n v="157837"/>
    <n v="2"/>
    <x v="282"/>
    <n v="62.48"/>
    <x v="0"/>
  </r>
  <r>
    <s v="5524dafa-45d8-4d87-926a-3dd4cf813498"/>
    <s v="ed1a5b13-3dc5-4212-b989-f59258b4410e"/>
    <n v="148964"/>
    <n v="2"/>
    <x v="282"/>
    <n v="7.21"/>
    <x v="1"/>
  </r>
  <r>
    <s v="600d535a-af66-4cc5-a017-efe0c56e8c14"/>
    <s v="3ca4793d-065e-4112-b023-d1122a2a4b44"/>
    <n v="152352"/>
    <n v="2"/>
    <x v="282"/>
    <n v="34.01"/>
    <x v="0"/>
  </r>
  <r>
    <s v="60802e86-fa78-46ec-92d9-f379fb93eb17"/>
    <s v="c7402157-ae44-45cc-b6a7-b348d5dbd417"/>
    <n v="155652"/>
    <n v="2"/>
    <x v="282"/>
    <n v="120.15"/>
    <x v="0"/>
  </r>
  <r>
    <s v="645db650-6b48-432a-baa4-220b31290b77"/>
    <s v="c7402157-ae44-45cc-b6a7-b348d5dbd417"/>
    <n v="147713"/>
    <n v="2"/>
    <x v="282"/>
    <n v="120.16"/>
    <x v="0"/>
  </r>
  <r>
    <s v="6d79163a-b878-478e-b4b4-346c15ae9d9f"/>
    <s v="3ca4793d-065e-4112-b023-d1122a2a4b44"/>
    <n v="140337"/>
    <n v="2"/>
    <x v="282"/>
    <n v="502.23"/>
    <x v="1"/>
  </r>
  <r>
    <s v="7ff87c01-73eb-4f9b-a8f5-846113b8ceeb"/>
    <s v="ed1a5b13-3dc5-4212-b989-f59258b4410e"/>
    <n v="158372"/>
    <n v="2"/>
    <x v="282"/>
    <n v="88.92"/>
    <x v="0"/>
  </r>
  <r>
    <s v="8b3510e9-74bf-478c-a928-af4218236c88"/>
    <s v="3ca4793d-065e-4112-b023-d1122a2a4b44"/>
    <n v="157919"/>
    <n v="2"/>
    <x v="282"/>
    <n v="105.73"/>
    <x v="0"/>
  </r>
  <r>
    <s v="8ddd9ad6-4fa0-42a5-b304-70aeedd0e646"/>
    <s v="c7402157-ae44-45cc-b6a7-b348d5dbd417"/>
    <n v="118672"/>
    <n v="2"/>
    <x v="282"/>
    <n v="28.84"/>
    <x v="1"/>
  </r>
  <r>
    <s v="8f264675-c675-47c4-9b34-79f775da3fc7"/>
    <s v="c7402157-ae44-45cc-b6a7-b348d5dbd417"/>
    <n v="146912"/>
    <n v="2"/>
    <x v="282"/>
    <n v="773.1"/>
    <x v="1"/>
  </r>
  <r>
    <s v="93985cd0-2d7e-45c2-93e4-a21d320b1ab2"/>
    <s v="3ca4793d-065e-4112-b023-d1122a2a4b44"/>
    <n v="44179"/>
    <n v="2"/>
    <x v="282"/>
    <n v="31.24"/>
    <x v="1"/>
  </r>
  <r>
    <s v="95c372df-846f-453e-8121-c31faff99a78"/>
    <s v="ed1a5b13-3dc5-4212-b989-f59258b4410e"/>
    <n v="146222"/>
    <n v="2"/>
    <x v="282"/>
    <n v="14.42"/>
    <x v="1"/>
  </r>
  <r>
    <s v="965b5b0a-dcd9-486b-a483-751126548ff2"/>
    <s v="ed1a5b13-3dc5-4212-b989-f59258b4410e"/>
    <n v="145148"/>
    <n v="2"/>
    <x v="282"/>
    <n v="7.21"/>
    <x v="1"/>
  </r>
  <r>
    <s v="9bf704ea-0318-4491-b19c-ddbde6cd6ef6"/>
    <s v="3ca4793d-065e-4112-b023-d1122a2a4b44"/>
    <n v="73933"/>
    <n v="2"/>
    <x v="282"/>
    <n v="1443.65"/>
    <x v="1"/>
  </r>
  <r>
    <s v="a1f27ccc-bd15-41ce-a380-ce6eb39a9f0a"/>
    <s v="3ca4793d-065e-4112-b023-d1122a2a4b44"/>
    <n v="150884"/>
    <n v="2"/>
    <x v="282"/>
    <n v="759.36"/>
    <x v="1"/>
  </r>
  <r>
    <s v="be150fbf-f660-44f8-8f73-fc46da7b4b7c"/>
    <s v="c7402157-ae44-45cc-b6a7-b348d5dbd417"/>
    <n v="153198"/>
    <n v="2"/>
    <x v="282"/>
    <n v="127.36"/>
    <x v="1"/>
  </r>
  <r>
    <s v="c15b4117-07b5-457e-8bb6-1ed22962f0ca"/>
    <s v="ed1a5b13-3dc5-4212-b989-f59258b4410e"/>
    <n v="151891"/>
    <n v="2"/>
    <x v="282"/>
    <n v="85.31"/>
    <x v="0"/>
  </r>
  <r>
    <s v="c7fc070e-47c6-4b91-89b9-8d57d1890a8a"/>
    <s v="c7402157-ae44-45cc-b6a7-b348d5dbd417"/>
    <n v="115999"/>
    <n v="2"/>
    <x v="282"/>
    <n v="39.369999999999997"/>
    <x v="1"/>
  </r>
  <r>
    <s v="cdfaed61-ceb6-4262-a3ca-8be9a5d4f64d"/>
    <s v="ed1a5b13-3dc5-4212-b989-f59258b4410e"/>
    <n v="157524"/>
    <n v="2"/>
    <x v="282"/>
    <n v="100.93"/>
    <x v="0"/>
  </r>
  <r>
    <s v="d83611ed-9f72-45b1-ba27-ae1814974284"/>
    <s v="c7402157-ae44-45cc-b6a7-b348d5dbd417"/>
    <n v="58432"/>
    <n v="2"/>
    <x v="282"/>
    <n v="40.479999999999997"/>
    <x v="1"/>
  </r>
  <r>
    <s v="da06ff72-af67-49e4-afe5-e5be025fe372"/>
    <s v="ed1a5b13-3dc5-4212-b989-f59258b4410e"/>
    <n v="147832"/>
    <n v="2"/>
    <x v="282"/>
    <n v="10.81"/>
    <x v="1"/>
  </r>
  <r>
    <s v="dd1dc367-6ec0-4396-9a65-9ec7a6c829e0"/>
    <s v="ed1a5b13-3dc5-4212-b989-f59258b4410e"/>
    <n v="138762"/>
    <n v="2"/>
    <x v="282"/>
    <n v="771.36"/>
    <x v="1"/>
  </r>
  <r>
    <s v="e15429a5-643e-4552-9927-fd00b80c685a"/>
    <s v="c7402157-ae44-45cc-b6a7-b348d5dbd417"/>
    <n v="157860"/>
    <n v="2"/>
    <x v="282"/>
    <n v="85.31"/>
    <x v="0"/>
  </r>
  <r>
    <s v="e7c149d2-ac73-4ed1-b6b9-fd0befeb2b25"/>
    <s v="c7402157-ae44-45cc-b6a7-b348d5dbd417"/>
    <n v="134712"/>
    <n v="2"/>
    <x v="282"/>
    <n v="12.02"/>
    <x v="1"/>
  </r>
  <r>
    <s v="f34fb27a-e40a-4c88-bebc-03025b8d06d8"/>
    <s v="c7402157-ae44-45cc-b6a7-b348d5dbd417"/>
    <n v="150841"/>
    <n v="2"/>
    <x v="282"/>
    <n v="174.79"/>
    <x v="1"/>
  </r>
  <r>
    <s v="f3e3769a-8603-41c4-9df2-38a94201ce05"/>
    <s v="ed1a5b13-3dc5-4212-b989-f59258b4410e"/>
    <n v="151695"/>
    <n v="2"/>
    <x v="282"/>
    <n v="52.87"/>
    <x v="1"/>
  </r>
  <r>
    <s v="067f49f6-536c-4b27-89d8-7566312d881c"/>
    <s v="3ca4793d-065e-4112-b023-d1122a2a4b44"/>
    <n v="147915"/>
    <n v="2"/>
    <x v="283"/>
    <n v="39.65"/>
    <x v="1"/>
  </r>
  <r>
    <s v="0dffb3c1-42a7-42ea-be82-129bb08093fd"/>
    <s v="c7402157-ae44-45cc-b6a7-b348d5dbd417"/>
    <n v="153963"/>
    <n v="2"/>
    <x v="283"/>
    <n v="1574.95"/>
    <x v="1"/>
  </r>
  <r>
    <s v="1109f8ce-7eb4-4fc1-bb85-74f212242a3f"/>
    <s v="ed1a5b13-3dc5-4212-b989-f59258b4410e"/>
    <n v="134746"/>
    <n v="2"/>
    <x v="283"/>
    <n v="21.44"/>
    <x v="1"/>
  </r>
  <r>
    <s v="244e0d55-cf8b-4703-9acd-8f8e9d74c4ff"/>
    <s v="ed1a5b13-3dc5-4212-b989-f59258b4410e"/>
    <n v="158452"/>
    <n v="2"/>
    <x v="283"/>
    <n v="43.25"/>
    <x v="1"/>
  </r>
  <r>
    <s v="30b53f16-b0d1-4ca7-9d6f-a44ac90d6c9d"/>
    <s v="c7402157-ae44-45cc-b6a7-b348d5dbd417"/>
    <n v="152330"/>
    <n v="2"/>
    <x v="283"/>
    <n v="76.66"/>
    <x v="1"/>
  </r>
  <r>
    <s v="31c0fb91-6dea-45f5-8310-7f120dd2ecd3"/>
    <s v="ed1a5b13-3dc5-4212-b989-f59258b4410e"/>
    <n v="158546"/>
    <n v="2"/>
    <x v="283"/>
    <n v="88.92"/>
    <x v="0"/>
  </r>
  <r>
    <s v="3df6f369-6336-465a-8e99-1c76b32c06a8"/>
    <s v="3ca4793d-065e-4112-b023-d1122a2a4b44"/>
    <n v="158308"/>
    <n v="2"/>
    <x v="283"/>
    <n v="85.31"/>
    <x v="0"/>
  </r>
  <r>
    <s v="3f031571-6717-4f65-a286-438692f1f0f3"/>
    <s v="ed1a5b13-3dc5-4212-b989-f59258b4410e"/>
    <n v="155388"/>
    <n v="2"/>
    <x v="283"/>
    <n v="76.900000000000006"/>
    <x v="0"/>
  </r>
  <r>
    <s v="40f93c7a-f592-47ac-9471-2e0ffce5251d"/>
    <s v="3ca4793d-065e-4112-b023-d1122a2a4b44"/>
    <n v="127099"/>
    <n v="2"/>
    <x v="283"/>
    <n v="10.81"/>
    <x v="1"/>
  </r>
  <r>
    <s v="49c79df3-727d-4470-971c-f91cc356dc7c"/>
    <s v="ed1a5b13-3dc5-4212-b989-f59258b4410e"/>
    <n v="154335"/>
    <n v="2"/>
    <x v="283"/>
    <n v="244.27"/>
    <x v="0"/>
  </r>
  <r>
    <s v="512e6a53-c94f-472f-9724-2d61b0d04717"/>
    <s v="ed1a5b13-3dc5-4212-b989-f59258b4410e"/>
    <n v="134047"/>
    <n v="2"/>
    <x v="283"/>
    <n v="173.45"/>
    <x v="1"/>
  </r>
  <r>
    <s v="5aeaa658-d8af-4bc7-9369-599d99fed21b"/>
    <s v="c7402157-ae44-45cc-b6a7-b348d5dbd417"/>
    <n v="153183"/>
    <n v="2"/>
    <x v="283"/>
    <n v="10.81"/>
    <x v="1"/>
  </r>
  <r>
    <s v="5c666189-ce20-41c3-8f9f-1825df787bb9"/>
    <s v="ed1a5b13-3dc5-4212-b989-f59258b4410e"/>
    <n v="139120"/>
    <n v="2"/>
    <x v="283"/>
    <n v="40.479999999999997"/>
    <x v="0"/>
  </r>
  <r>
    <s v="5ccb7655-e3ec-453c-b6e9-ce43d2505c10"/>
    <s v="3ca4793d-065e-4112-b023-d1122a2a4b44"/>
    <n v="149870"/>
    <n v="2"/>
    <x v="283"/>
    <n v="778.83"/>
    <x v="1"/>
  </r>
  <r>
    <s v="65d2dd37-ccf8-4c72-a463-240b48748fa0"/>
    <s v="3ca4793d-065e-4112-b023-d1122a2a4b44"/>
    <n v="77345"/>
    <n v="2"/>
    <x v="283"/>
    <n v="131.37"/>
    <x v="1"/>
  </r>
  <r>
    <s v="800e6ac1-7a35-48fe-b985-b82026802179"/>
    <s v="c7402157-ae44-45cc-b6a7-b348d5dbd417"/>
    <n v="158536"/>
    <n v="2"/>
    <x v="283"/>
    <n v="76.900000000000006"/>
    <x v="0"/>
  </r>
  <r>
    <s v="8476c952-bb60-4481-8b40-ac27672e2918"/>
    <s v="3ca4793d-065e-4112-b023-d1122a2a4b44"/>
    <n v="156790"/>
    <n v="2"/>
    <x v="283"/>
    <n v="355.64"/>
    <x v="1"/>
  </r>
  <r>
    <s v="863a224a-6154-438b-896a-46ec669c6759"/>
    <s v="c7402157-ae44-45cc-b6a7-b348d5dbd417"/>
    <n v="113059"/>
    <n v="2"/>
    <x v="283"/>
    <n v="971.73"/>
    <x v="1"/>
  </r>
  <r>
    <s v="91130b50-f59a-423f-a1e5-572c501adb4c"/>
    <s v="c7402157-ae44-45cc-b6a7-b348d5dbd417"/>
    <n v="158541"/>
    <n v="2"/>
    <x v="283"/>
    <n v="247.51"/>
    <x v="0"/>
  </r>
  <r>
    <s v="9f3abeb1-fdd9-44b8-844c-b658545f65fe"/>
    <s v="ed1a5b13-3dc5-4212-b989-f59258b4410e"/>
    <n v="147678"/>
    <n v="2"/>
    <x v="283"/>
    <n v="272.06"/>
    <x v="1"/>
  </r>
  <r>
    <s v="a6d7f481-a13c-4a4f-85f5-18e1218eb730"/>
    <s v="ed1a5b13-3dc5-4212-b989-f59258b4410e"/>
    <n v="152679"/>
    <n v="2"/>
    <x v="283"/>
    <n v="341.87"/>
    <x v="1"/>
  </r>
  <r>
    <s v="b2b86d38-a289-4b5d-b8fa-c10b9440acbf"/>
    <s v="c7402157-ae44-45cc-b6a7-b348d5dbd417"/>
    <n v="158581"/>
    <n v="2"/>
    <x v="283"/>
    <n v="173.02"/>
    <x v="0"/>
  </r>
  <r>
    <s v="bccd9276-9a86-498a-a059-adc2675fbbb1"/>
    <s v="c7402157-ae44-45cc-b6a7-b348d5dbd417"/>
    <n v="157268"/>
    <n v="2"/>
    <x v="283"/>
    <n v="104.53"/>
    <x v="0"/>
  </r>
  <r>
    <s v="bdba3046-47b9-445d-a033-538d15699468"/>
    <s v="c7402157-ae44-45cc-b6a7-b348d5dbd417"/>
    <n v="154049"/>
    <n v="2"/>
    <x v="283"/>
    <n v="190.33"/>
    <x v="1"/>
  </r>
  <r>
    <s v="c9546a2c-472e-43c3-9205-fe98e88e194d"/>
    <s v="c7402157-ae44-45cc-b6a7-b348d5dbd417"/>
    <n v="123583"/>
    <n v="2"/>
    <x v="283"/>
    <n v="54.07"/>
    <x v="1"/>
  </r>
  <r>
    <s v="cc1f9918-814a-4ebf-a8eb-a832118bd0e8"/>
    <s v="3ca4793d-065e-4112-b023-d1122a2a4b44"/>
    <n v="157215"/>
    <n v="2"/>
    <x v="283"/>
    <n v="76.900000000000006"/>
    <x v="0"/>
  </r>
  <r>
    <s v="ccb98fb9-c93f-48dd-bf2d-721efb1ca383"/>
    <s v="3ca4793d-065e-4112-b023-d1122a2a4b44"/>
    <n v="157516"/>
    <n v="2"/>
    <x v="283"/>
    <n v="95.85"/>
    <x v="0"/>
  </r>
  <r>
    <s v="f355bc94-c9e4-4fbb-8ae9-e7e9d985fda1"/>
    <s v="c7402157-ae44-45cc-b6a7-b348d5dbd417"/>
    <n v="138349"/>
    <n v="2"/>
    <x v="283"/>
    <n v="134.71"/>
    <x v="1"/>
  </r>
  <r>
    <s v="f747316b-856e-4240-8075-53a904d2673f"/>
    <s v="3ca4793d-065e-4112-b023-d1122a2a4b44"/>
    <n v="47306"/>
    <n v="2"/>
    <x v="283"/>
    <n v="32.42"/>
    <x v="1"/>
  </r>
  <r>
    <s v="f83e1484-15ba-4aee-96d9-515ef838ae46"/>
    <s v="c7402157-ae44-45cc-b6a7-b348d5dbd417"/>
    <n v="156214"/>
    <n v="2"/>
    <x v="283"/>
    <n v="12.02"/>
    <x v="1"/>
  </r>
  <r>
    <s v="fb1712d7-1e01-4910-a109-86abf239c9f0"/>
    <s v="ed1a5b13-3dc5-4212-b989-f59258b4410e"/>
    <n v="134933"/>
    <n v="2"/>
    <x v="283"/>
    <n v="19.23"/>
    <x v="1"/>
  </r>
  <r>
    <s v="0a3cf9e1-a090-4b29-9b7b-f2a137914740"/>
    <s v="c7402157-ae44-45cc-b6a7-b348d5dbd417"/>
    <n v="153823"/>
    <n v="2"/>
    <x v="284"/>
    <n v="706.32"/>
    <x v="1"/>
  </r>
  <r>
    <s v="0c50d405-4215-4a56-b22b-e035ff83c7e9"/>
    <s v="098431c3-1301-456e-9171-0026d20a3d62"/>
    <n v="28974"/>
    <n v="1"/>
    <x v="284"/>
    <n v="12.94"/>
    <x v="1"/>
  </r>
  <r>
    <s v="0c6f8b3b-6754-4f8b-a0e4-98872bf70977"/>
    <s v="ed1a5b13-3dc5-4212-b989-f59258b4410e"/>
    <n v="158190"/>
    <n v="2"/>
    <x v="284"/>
    <n v="85.31"/>
    <x v="0"/>
  </r>
  <r>
    <s v="100f249c-6096-46a5-951e-9409685cbb8c"/>
    <s v="c7402157-ae44-45cc-b6a7-b348d5dbd417"/>
    <n v="68610"/>
    <n v="2"/>
    <x v="284"/>
    <n v="200.96"/>
    <x v="1"/>
  </r>
  <r>
    <s v="14548bf7-e7e7-479c-9d7e-7ae0b5d3bbf5"/>
    <s v="3ca4793d-065e-4112-b023-d1122a2a4b44"/>
    <n v="68975"/>
    <n v="2"/>
    <x v="284"/>
    <n v="158.6"/>
    <x v="0"/>
  </r>
  <r>
    <s v="177e0087-1ea3-4bac-a894-1e4f135ac178"/>
    <s v="2ea0ca2a-77fc-4447-b57c-62a6cb4d75a1"/>
    <n v="90678"/>
    <n v="1"/>
    <x v="284"/>
    <n v="298.89"/>
    <x v="0"/>
  </r>
  <r>
    <s v="17dd89e5-dd72-4b6e-b76a-4fcb67b584fd"/>
    <s v="3ca4793d-065e-4112-b023-d1122a2a4b44"/>
    <n v="158614"/>
    <n v="2"/>
    <x v="284"/>
    <n v="506"/>
    <x v="0"/>
  </r>
  <r>
    <s v="1aedd64d-e228-47ab-b47c-edf07d7efe73"/>
    <s v="45baf1d2-e066-4f40-8fc5-c61c08d4af4c"/>
    <n v="89884"/>
    <n v="1"/>
    <x v="284"/>
    <n v="174.69"/>
    <x v="1"/>
  </r>
  <r>
    <s v="2381c03d-8fab-47c6-a23e-d5c77f36f8ad"/>
    <s v="c7402157-ae44-45cc-b6a7-b348d5dbd417"/>
    <n v="158636"/>
    <n v="2"/>
    <x v="284"/>
    <n v="72.09"/>
    <x v="0"/>
  </r>
  <r>
    <s v="2395218a-f95f-4d37-aae1-e9ed82cccabb"/>
    <s v="2ea0ca2a-77fc-4447-b57c-62a6cb4d75a1"/>
    <n v="77784"/>
    <n v="1"/>
    <x v="284"/>
    <n v="169.58"/>
    <x v="1"/>
  </r>
  <r>
    <s v="26da22c4-f6c6-4856-9f9b-0706fb0dcdac"/>
    <s v="c7402157-ae44-45cc-b6a7-b348d5dbd417"/>
    <n v="157823"/>
    <n v="2"/>
    <x v="284"/>
    <n v="85.31"/>
    <x v="0"/>
  </r>
  <r>
    <s v="276ff6c2-6efb-4891-a00c-0822735ab3b4"/>
    <s v="3ca4793d-065e-4112-b023-d1122a2a4b44"/>
    <n v="148464"/>
    <n v="2"/>
    <x v="284"/>
    <n v="452.79"/>
    <x v="1"/>
  </r>
  <r>
    <s v="2b9054e1-aa96-452d-823b-b159236a53d4"/>
    <s v="c7402157-ae44-45cc-b6a7-b348d5dbd417"/>
    <n v="153186"/>
    <n v="2"/>
    <x v="284"/>
    <n v="112.95"/>
    <x v="0"/>
  </r>
  <r>
    <s v="31023ada-d229-49f3-a5bc-caf20ba5fc95"/>
    <s v="c7402157-ae44-45cc-b6a7-b348d5dbd417"/>
    <n v="156452"/>
    <n v="2"/>
    <x v="284"/>
    <n v="76.900000000000006"/>
    <x v="0"/>
  </r>
  <r>
    <s v="34711efc-4db4-48e4-b68a-850782cf880a"/>
    <s v="098431c3-1301-456e-9171-0026d20a3d62"/>
    <n v="18307"/>
    <n v="1"/>
    <x v="284"/>
    <n v="14.36"/>
    <x v="1"/>
  </r>
  <r>
    <s v="3f4c1815-854f-4b6c-9101-693a46ef6ec2"/>
    <s v="2ea0ca2a-77fc-4447-b57c-62a6cb4d75a1"/>
    <n v="90571"/>
    <n v="1"/>
    <x v="284"/>
    <n v="217.56"/>
    <x v="0"/>
  </r>
  <r>
    <s v="4068f9cf-a26f-4607-92d9-07b0fcc84044"/>
    <s v="2ea0ca2a-77fc-4447-b57c-62a6cb4d75a1"/>
    <n v="77264"/>
    <n v="1"/>
    <x v="284"/>
    <n v="500.82"/>
    <x v="1"/>
  </r>
  <r>
    <s v="4508c932-65a3-4052-a893-c4017016f93e"/>
    <s v="ed1a5b13-3dc5-4212-b989-f59258b4410e"/>
    <n v="150377"/>
    <n v="2"/>
    <x v="284"/>
    <n v="8.41"/>
    <x v="1"/>
  </r>
  <r>
    <s v="45e8714d-3cd2-4e27-b601-d1daa8dc6466"/>
    <s v="c7402157-ae44-45cc-b6a7-b348d5dbd417"/>
    <n v="146196"/>
    <n v="2"/>
    <x v="284"/>
    <n v="57.51"/>
    <x v="0"/>
  </r>
  <r>
    <s v="4812e7db-0d34-4437-8c43-5c69069a7c5f"/>
    <s v="ed1a5b13-3dc5-4212-b989-f59258b4410e"/>
    <n v="158452"/>
    <n v="2"/>
    <x v="284"/>
    <n v="52.87"/>
    <x v="1"/>
  </r>
  <r>
    <s v="4a6e0346-8e37-4e68-86bf-ba538129a9a1"/>
    <s v="098431c3-1301-456e-9171-0026d20a3d62"/>
    <n v="90166"/>
    <n v="1"/>
    <x v="284"/>
    <n v="75.349999999999994"/>
    <x v="0"/>
  </r>
  <r>
    <s v="4d6caae1-563d-4485-8fa0-f4bf3ecb5af0"/>
    <s v="3ca4793d-065e-4112-b023-d1122a2a4b44"/>
    <n v="118329"/>
    <n v="2"/>
    <x v="284"/>
    <n v="10.81"/>
    <x v="1"/>
  </r>
  <r>
    <s v="5401895c-d3f1-454e-b6dc-eb2fd86f3de3"/>
    <s v="ed1a5b13-3dc5-4212-b989-f59258b4410e"/>
    <n v="158867"/>
    <n v="2"/>
    <x v="284"/>
    <n v="62.48"/>
    <x v="0"/>
  </r>
  <r>
    <s v="5ecefa8c-edc8-4058-bf84-8917b352e21b"/>
    <s v="ed1a5b13-3dc5-4212-b989-f59258b4410e"/>
    <n v="154743"/>
    <n v="2"/>
    <x v="284"/>
    <n v="76.900000000000006"/>
    <x v="0"/>
  </r>
  <r>
    <s v="60ade766-9433-45d1-a1b4-bd73daf03819"/>
    <s v="c7402157-ae44-45cc-b6a7-b348d5dbd417"/>
    <n v="151403"/>
    <n v="2"/>
    <x v="284"/>
    <n v="179.52"/>
    <x v="1"/>
  </r>
  <r>
    <s v="65e903de-80f4-4445-94fc-18628d630d13"/>
    <s v="3ca4793d-065e-4112-b023-d1122a2a4b44"/>
    <n v="158837"/>
    <n v="2"/>
    <x v="284"/>
    <n v="115.34"/>
    <x v="0"/>
  </r>
  <r>
    <s v="6b737e11-d1d4-4ca9-a2ac-537f31b24c5e"/>
    <s v="3ca4793d-065e-4112-b023-d1122a2a4b44"/>
    <n v="130690"/>
    <n v="2"/>
    <x v="284"/>
    <n v="407.08"/>
    <x v="1"/>
  </r>
  <r>
    <s v="7056dbcb-d439-4a29-b653-2b1ad0f0353b"/>
    <s v="2ea0ca2a-77fc-4447-b57c-62a6cb4d75a1"/>
    <n v="77551"/>
    <n v="1"/>
    <x v="284"/>
    <n v="437.72"/>
    <x v="1"/>
  </r>
  <r>
    <s v="7694382a-a578-45ad-9134-fd586657e386"/>
    <s v="3ca4793d-065e-4112-b023-d1122a2a4b44"/>
    <n v="156984"/>
    <n v="2"/>
    <x v="284"/>
    <n v="76.900000000000006"/>
    <x v="0"/>
  </r>
  <r>
    <s v="7c56d26f-528d-4b75-a2aa-2628a00ef410"/>
    <s v="098431c3-1301-456e-9171-0026d20a3d62"/>
    <n v="18312"/>
    <n v="1"/>
    <x v="284"/>
    <n v="10.61"/>
    <x v="1"/>
  </r>
  <r>
    <s v="821ecb22-19d1-4231-91fe-c4d7d31bef44"/>
    <s v="098431c3-1301-456e-9171-0026d20a3d62"/>
    <n v="21351"/>
    <n v="1"/>
    <x v="284"/>
    <n v="264.06"/>
    <x v="1"/>
  </r>
  <r>
    <s v="84760c53-5a41-422c-937b-c09353139e9c"/>
    <s v="ed1a5b13-3dc5-4212-b989-f59258b4410e"/>
    <n v="151342"/>
    <n v="2"/>
    <x v="284"/>
    <n v="127.36"/>
    <x v="1"/>
  </r>
  <r>
    <s v="8739f31c-69e1-42d4-bdd2-ed1cb6466be6"/>
    <s v="c7402157-ae44-45cc-b6a7-b348d5dbd417"/>
    <n v="158649"/>
    <n v="2"/>
    <x v="284"/>
    <n v="70.64"/>
    <x v="0"/>
  </r>
  <r>
    <s v="88875558-83f1-40a8-a05d-030f29181d0e"/>
    <s v="2ea0ca2a-77fc-4447-b57c-62a6cb4d75a1"/>
    <n v="90542"/>
    <n v="1"/>
    <x v="284"/>
    <n v="61.22"/>
    <x v="0"/>
  </r>
  <r>
    <s v="95c826ed-f4ba-471e-9e85-703deb17e302"/>
    <s v="3ca4793d-065e-4112-b023-d1122a2a4b44"/>
    <n v="146166"/>
    <n v="2"/>
    <x v="284"/>
    <n v="10.81"/>
    <x v="1"/>
  </r>
  <r>
    <s v="99d125e5-cd2e-4c87-b0b4-ec3edc683e4a"/>
    <s v="ed1a5b13-3dc5-4212-b989-f59258b4410e"/>
    <n v="157620"/>
    <n v="2"/>
    <x v="284"/>
    <n v="74.52"/>
    <x v="0"/>
  </r>
  <r>
    <s v="9b474679-b534-4dce-869c-9be547dabb46"/>
    <s v="c7402157-ae44-45cc-b6a7-b348d5dbd417"/>
    <n v="130192"/>
    <n v="2"/>
    <x v="284"/>
    <n v="70.89"/>
    <x v="1"/>
  </r>
  <r>
    <s v="9bd39321-21f5-4ef9-9cb1-21f1ca279ebb"/>
    <s v="c7402157-ae44-45cc-b6a7-b348d5dbd417"/>
    <n v="111232"/>
    <n v="2"/>
    <x v="284"/>
    <n v="158.57"/>
    <x v="1"/>
  </r>
  <r>
    <s v="9ea5c83a-70d0-4c8c-9ce9-6bdcb8cdcc01"/>
    <s v="ed1a5b13-3dc5-4212-b989-f59258b4410e"/>
    <n v="153990"/>
    <n v="2"/>
    <x v="284"/>
    <n v="127.36"/>
    <x v="1"/>
  </r>
  <r>
    <s v="a33d96b0-f4d3-45f0-960b-9151b8027582"/>
    <s v="3ca4793d-065e-4112-b023-d1122a2a4b44"/>
    <n v="152069"/>
    <n v="2"/>
    <x v="284"/>
    <n v="259.52999999999997"/>
    <x v="1"/>
  </r>
  <r>
    <s v="ae71395a-5758-4647-b33b-60024a7589a6"/>
    <s v="098431c3-1301-456e-9171-0026d20a3d62"/>
    <n v="86909"/>
    <n v="1"/>
    <x v="284"/>
    <n v="65.95"/>
    <x v="1"/>
  </r>
  <r>
    <s v="b08ca5bd-bbb8-43c8-91ba-e7bf39c0cb5b"/>
    <s v="3ca4793d-065e-4112-b023-d1122a2a4b44"/>
    <n v="158086"/>
    <n v="2"/>
    <x v="284"/>
    <n v="215.21"/>
    <x v="0"/>
  </r>
  <r>
    <s v="b1f59c8f-d991-4f1c-ac21-1c4f4bdcd963"/>
    <s v="098431c3-1301-456e-9171-0026d20a3d62"/>
    <n v="43423"/>
    <n v="1"/>
    <x v="284"/>
    <n v="42.7"/>
    <x v="1"/>
  </r>
  <r>
    <s v="b649c46f-8d8f-4a18-a360-8dce4761e597"/>
    <s v="098431c3-1301-456e-9171-0026d20a3d62"/>
    <n v="90713"/>
    <n v="1"/>
    <x v="284"/>
    <n v="189.65"/>
    <x v="0"/>
  </r>
  <r>
    <s v="b69f5ee1-e585-4e8e-aeab-5a1421e1b80c"/>
    <s v="098431c3-1301-456e-9171-0026d20a3d62"/>
    <n v="89676"/>
    <n v="1"/>
    <x v="284"/>
    <n v="226.1"/>
    <x v="1"/>
  </r>
  <r>
    <s v="b6df4e32-2fb2-48c9-a757-e4c1d33484ff"/>
    <s v="098431c3-1301-456e-9171-0026d20a3d62"/>
    <n v="23081"/>
    <n v="1"/>
    <x v="284"/>
    <n v="20.100000000000001"/>
    <x v="1"/>
  </r>
  <r>
    <s v="bad96af3-876d-4fba-bb58-b5f26b0e261a"/>
    <s v="ed1a5b13-3dc5-4212-b989-f59258b4410e"/>
    <n v="145317"/>
    <n v="2"/>
    <x v="284"/>
    <n v="127.36"/>
    <x v="1"/>
  </r>
  <r>
    <s v="bef00795-1f7d-4e7a-b795-b311522a9372"/>
    <s v="c7402157-ae44-45cc-b6a7-b348d5dbd417"/>
    <n v="158824"/>
    <n v="2"/>
    <x v="284"/>
    <n v="106.85"/>
    <x v="0"/>
  </r>
  <r>
    <s v="c334671f-9a69-4125-a4b4-ae59ee0ba7b3"/>
    <s v="ed1a5b13-3dc5-4212-b989-f59258b4410e"/>
    <n v="155093"/>
    <n v="2"/>
    <x v="284"/>
    <n v="43.26"/>
    <x v="0"/>
  </r>
  <r>
    <s v="c4db842e-9a0e-477e-8805-2b539e53c45c"/>
    <s v="ed1a5b13-3dc5-4212-b989-f59258b4410e"/>
    <n v="157723"/>
    <n v="2"/>
    <x v="284"/>
    <n v="85.31"/>
    <x v="0"/>
  </r>
  <r>
    <s v="c6d326e6-be90-4134-9fd6-61338bab2bd5"/>
    <s v="3ca4793d-065e-4112-b023-d1122a2a4b44"/>
    <n v="153629"/>
    <n v="2"/>
    <x v="284"/>
    <n v="354.1"/>
    <x v="1"/>
  </r>
  <r>
    <s v="c94f66b7-088c-4557-925b-08e58077a979"/>
    <s v="2ea0ca2a-77fc-4447-b57c-62a6cb4d75a1"/>
    <n v="85616"/>
    <n v="1"/>
    <x v="284"/>
    <n v="42.4"/>
    <x v="0"/>
  </r>
  <r>
    <s v="d0768fa0-c3e2-4ed6-ba78-556576f9ff4d"/>
    <s v="2ea0ca2a-77fc-4447-b57c-62a6cb4d75a1"/>
    <n v="42284"/>
    <n v="1"/>
    <x v="284"/>
    <n v="9.42"/>
    <x v="1"/>
  </r>
  <r>
    <s v="d99fc169-816e-43c6-b9b2-ebf199c8ee98"/>
    <s v="3ca4793d-065e-4112-b023-d1122a2a4b44"/>
    <n v="117333"/>
    <n v="2"/>
    <x v="284"/>
    <n v="537.92999999999995"/>
    <x v="1"/>
  </r>
  <r>
    <s v="e5aa3b8f-929e-404d-946a-ae2bd111081f"/>
    <s v="c7402157-ae44-45cc-b6a7-b348d5dbd417"/>
    <n v="158107"/>
    <n v="2"/>
    <x v="284"/>
    <n v="74.09"/>
    <x v="0"/>
  </r>
  <r>
    <s v="e5b21df8-9013-4ebb-b283-c449cb718373"/>
    <s v="ed1a5b13-3dc5-4212-b989-f59258b4410e"/>
    <n v="150439"/>
    <n v="2"/>
    <x v="284"/>
    <n v="127.36"/>
    <x v="1"/>
  </r>
  <r>
    <s v="e9b80cc7-1c25-4d0c-9386-a4d8cfc84109"/>
    <s v="2ea0ca2a-77fc-4447-b57c-62a6cb4d75a1"/>
    <n v="34107"/>
    <n v="1"/>
    <x v="284"/>
    <n v="10.6"/>
    <x v="1"/>
  </r>
  <r>
    <s v="ebffd2db-9131-47a8-99f7-e6430f2407ca"/>
    <s v="2ea0ca2a-77fc-4447-b57c-62a6cb4d75a1"/>
    <n v="36404"/>
    <n v="1"/>
    <x v="284"/>
    <n v="73.44"/>
    <x v="1"/>
  </r>
  <r>
    <s v="ee27645d-37c8-4066-8406-d69f10f92c0f"/>
    <s v="ed1a5b13-3dc5-4212-b989-f59258b4410e"/>
    <n v="158828"/>
    <n v="2"/>
    <x v="284"/>
    <n v="48.82"/>
    <x v="0"/>
  </r>
  <r>
    <s v="efc685a8-deff-4573-bdfd-532d4892c43b"/>
    <s v="2ea0ca2a-77fc-4447-b57c-62a6cb4d75a1"/>
    <n v="90733"/>
    <n v="1"/>
    <x v="284"/>
    <n v="80.05"/>
    <x v="0"/>
  </r>
  <r>
    <s v="f3fb1a40-1d8c-434b-bada-7d5aa789e689"/>
    <s v="ed1a5b13-3dc5-4212-b989-f59258b4410e"/>
    <n v="148001"/>
    <n v="2"/>
    <x v="284"/>
    <n v="7.21"/>
    <x v="1"/>
  </r>
  <r>
    <s v="f4535f44-989f-497a-aa76-0468642a787c"/>
    <s v="ed1a5b13-3dc5-4212-b989-f59258b4410e"/>
    <n v="158609"/>
    <n v="2"/>
    <x v="284"/>
    <n v="104.17"/>
    <x v="0"/>
  </r>
  <r>
    <s v="faba059d-6aa6-45e1-8c7a-7c35ca580691"/>
    <s v="c7402157-ae44-45cc-b6a7-b348d5dbd417"/>
    <n v="87453"/>
    <n v="2"/>
    <x v="284"/>
    <n v="280.98"/>
    <x v="1"/>
  </r>
  <r>
    <s v="fcd25f1d-c035-4b83-be22-4e09dc9598b9"/>
    <s v="2ea0ca2a-77fc-4447-b57c-62a6cb4d75a1"/>
    <n v="55181"/>
    <n v="1"/>
    <x v="284"/>
    <n v="58.86"/>
    <x v="1"/>
  </r>
  <r>
    <s v="0004df0d-3df6-42be-9d68-b646a42a44bb"/>
    <s v="c7402157-ae44-45cc-b6a7-b348d5dbd417"/>
    <n v="158184"/>
    <n v="2"/>
    <x v="285"/>
    <n v="299.17"/>
    <x v="0"/>
  </r>
  <r>
    <s v="00188b33-4da5-45e4-9b50-422861fdd434"/>
    <s v="ed1a5b13-3dc5-4212-b989-f59258b4410e"/>
    <n v="154730"/>
    <n v="2"/>
    <x v="285"/>
    <n v="10.81"/>
    <x v="1"/>
  </r>
  <r>
    <s v="065a241b-df6e-4b7e-9064-edc5045f1237"/>
    <s v="c7402157-ae44-45cc-b6a7-b348d5dbd417"/>
    <n v="135002"/>
    <n v="2"/>
    <x v="285"/>
    <n v="297.99"/>
    <x v="1"/>
  </r>
  <r>
    <s v="0ad9e732-3894-49fc-8184-70104fe0a006"/>
    <s v="3ca4793d-065e-4112-b023-d1122a2a4b44"/>
    <n v="153637"/>
    <n v="2"/>
    <x v="285"/>
    <n v="127.42"/>
    <x v="1"/>
  </r>
  <r>
    <s v="15b63d2c-7bea-4bb6-841d-4ff0bf9093ff"/>
    <s v="c7402157-ae44-45cc-b6a7-b348d5dbd417"/>
    <n v="153823"/>
    <n v="2"/>
    <x v="285"/>
    <n v="1149.1199999999999"/>
    <x v="1"/>
  </r>
  <r>
    <s v="16676a88-bd1f-4848-8363-53b9582551f8"/>
    <s v="3ca4793d-065e-4112-b023-d1122a2a4b44"/>
    <n v="153248"/>
    <n v="2"/>
    <x v="285"/>
    <n v="127.36"/>
    <x v="1"/>
  </r>
  <r>
    <s v="18e11bec-f1e4-42fb-9007-116afb8903ce"/>
    <s v="3ca4793d-065e-4112-b023-d1122a2a4b44"/>
    <n v="156801"/>
    <n v="2"/>
    <x v="285"/>
    <n v="438.45"/>
    <x v="1"/>
  </r>
  <r>
    <s v="2759abe3-2b5e-4d89-9232-5fe96cd190ba"/>
    <s v="ed1a5b13-3dc5-4212-b989-f59258b4410e"/>
    <n v="143810"/>
    <n v="2"/>
    <x v="285"/>
    <n v="7.21"/>
    <x v="1"/>
  </r>
  <r>
    <s v="2944fe15-9efb-4a79-b2bc-d47c97cd83ec"/>
    <s v="3ca4793d-065e-4112-b023-d1122a2a4b44"/>
    <n v="67422"/>
    <n v="2"/>
    <x v="285"/>
    <n v="54.17"/>
    <x v="0"/>
  </r>
  <r>
    <s v="2b030d88-3b54-437f-bb28-eaa1ba149536"/>
    <s v="c7402157-ae44-45cc-b6a7-b348d5dbd417"/>
    <n v="158992"/>
    <n v="2"/>
    <x v="285"/>
    <n v="67.72"/>
    <x v="0"/>
  </r>
  <r>
    <s v="341c9e8d-0b5c-4596-bafe-202ecadff565"/>
    <s v="ed1a5b13-3dc5-4212-b989-f59258b4410e"/>
    <n v="135860"/>
    <n v="2"/>
    <x v="285"/>
    <n v="78.459999999999994"/>
    <x v="1"/>
  </r>
  <r>
    <s v="350de858-05e6-40f3-84d7-4fe0f4f70473"/>
    <s v="45baf1d2-e066-4f40-8fc5-c61c08d4af4c"/>
    <n v="89884"/>
    <n v="1"/>
    <x v="285"/>
    <n v="10.6"/>
    <x v="1"/>
  </r>
  <r>
    <s v="393e1773-9c0a-4672-874f-be160ecfc2a1"/>
    <s v="ed1a5b13-3dc5-4212-b989-f59258b4410e"/>
    <n v="154628"/>
    <n v="2"/>
    <x v="285"/>
    <n v="127.36"/>
    <x v="1"/>
  </r>
  <r>
    <s v="40486146-edc5-42f3-9692-d82ea0382dce"/>
    <s v="c7402157-ae44-45cc-b6a7-b348d5dbd417"/>
    <n v="155661"/>
    <n v="2"/>
    <x v="285"/>
    <n v="72.09"/>
    <x v="0"/>
  </r>
  <r>
    <s v="4fe242a5-845f-4090-b3db-d297af151d19"/>
    <s v="45baf1d2-e066-4f40-8fc5-c61c08d4af4c"/>
    <n v="77088"/>
    <n v="1"/>
    <x v="285"/>
    <n v="238.37"/>
    <x v="1"/>
  </r>
  <r>
    <s v="50ab6b79-a668-4c73-b8da-3862f06416d8"/>
    <s v="ed1a5b13-3dc5-4212-b989-f59258b4410e"/>
    <n v="151520"/>
    <n v="2"/>
    <x v="285"/>
    <n v="127.42"/>
    <x v="1"/>
  </r>
  <r>
    <s v="56343744-f9ce-4fbe-aa6d-c8df782962dd"/>
    <s v="2ea0ca2a-77fc-4447-b57c-62a6cb4d75a1"/>
    <n v="88126"/>
    <n v="1"/>
    <x v="285"/>
    <n v="304.88"/>
    <x v="1"/>
  </r>
  <r>
    <s v="578e20c2-e50a-4240-80da-049b6acb3455"/>
    <s v="45baf1d2-e066-4f40-8fc5-c61c08d4af4c"/>
    <n v="87255"/>
    <n v="1"/>
    <x v="285"/>
    <n v="126.22"/>
    <x v="1"/>
  </r>
  <r>
    <s v="57942a33-2aab-4196-a48f-40323309b977"/>
    <s v="45baf1d2-e066-4f40-8fc5-c61c08d4af4c"/>
    <n v="85029"/>
    <n v="1"/>
    <x v="285"/>
    <n v="101.92"/>
    <x v="1"/>
  </r>
  <r>
    <s v="5b8912a6-26b9-4b5b-8773-c22288843f0f"/>
    <s v="3ca4793d-065e-4112-b023-d1122a2a4b44"/>
    <n v="52587"/>
    <n v="2"/>
    <x v="285"/>
    <n v="31.24"/>
    <x v="1"/>
  </r>
  <r>
    <s v="5d4ca048-8c1a-4779-bf4a-2e211d4551ec"/>
    <s v="3ca4793d-065e-4112-b023-d1122a2a4b44"/>
    <n v="158359"/>
    <n v="2"/>
    <x v="285"/>
    <n v="57.68"/>
    <x v="0"/>
  </r>
  <r>
    <s v="619c69f6-c8c4-4251-81da-e02559d2726a"/>
    <s v="45baf1d2-e066-4f40-8fc5-c61c08d4af4c"/>
    <n v="79169"/>
    <n v="1"/>
    <x v="285"/>
    <n v="11.78"/>
    <x v="1"/>
  </r>
  <r>
    <s v="61d35e1f-4001-40f6-b44e-74d61a647a54"/>
    <s v="2ea0ca2a-77fc-4447-b57c-62a6cb4d75a1"/>
    <n v="89593"/>
    <n v="1"/>
    <x v="285"/>
    <n v="10.6"/>
    <x v="1"/>
  </r>
  <r>
    <s v="628aef07-4d1f-4979-9987-0a7e9a8fefdc"/>
    <s v="2ea0ca2a-77fc-4447-b57c-62a6cb4d75a1"/>
    <n v="35047"/>
    <n v="1"/>
    <x v="285"/>
    <n v="94.2"/>
    <x v="1"/>
  </r>
  <r>
    <s v="7045580d-7bca-4c74-9ae4-0258b0f663ce"/>
    <s v="45baf1d2-e066-4f40-8fc5-c61c08d4af4c"/>
    <n v="69188"/>
    <n v="1"/>
    <x v="285"/>
    <n v="233.06"/>
    <x v="1"/>
  </r>
  <r>
    <s v="7649612a-8b60-447d-92bb-33dc5700d685"/>
    <s v="3ca4793d-065e-4112-b023-d1122a2a4b44"/>
    <n v="144010"/>
    <n v="2"/>
    <x v="285"/>
    <n v="9.61"/>
    <x v="1"/>
  </r>
  <r>
    <s v="7cab9cbf-d714-4119-8c55-8203d1ec8c64"/>
    <s v="45baf1d2-e066-4f40-8fc5-c61c08d4af4c"/>
    <n v="90469"/>
    <n v="1"/>
    <x v="285"/>
    <n v="75.37"/>
    <x v="0"/>
  </r>
  <r>
    <s v="7d4c3c25-6838-4288-b420-61cc4903e8e0"/>
    <s v="ed1a5b13-3dc5-4212-b989-f59258b4410e"/>
    <n v="61245"/>
    <n v="2"/>
    <x v="285"/>
    <n v="45.66"/>
    <x v="1"/>
  </r>
  <r>
    <s v="7ff027b2-9cd2-4af8-9bd3-7d3bdb4514a8"/>
    <s v="c7402157-ae44-45cc-b6a7-b348d5dbd417"/>
    <n v="158835"/>
    <n v="2"/>
    <x v="285"/>
    <n v="33.92"/>
    <x v="0"/>
  </r>
  <r>
    <s v="822387e4-b5f2-41a6-abab-daeabfe40de6"/>
    <s v="098431c3-1301-456e-9171-0026d20a3d62"/>
    <n v="18889"/>
    <n v="1"/>
    <x v="285"/>
    <n v="550.78"/>
    <x v="1"/>
  </r>
  <r>
    <s v="8a79fa16-b7aa-44fa-b871-87435e146e4a"/>
    <s v="ed1a5b13-3dc5-4212-b989-f59258b4410e"/>
    <n v="158977"/>
    <n v="2"/>
    <x v="285"/>
    <n v="153.88"/>
    <x v="0"/>
  </r>
  <r>
    <s v="8fecedcd-0db3-495d-9e66-deca21136a17"/>
    <s v="2ea0ca2a-77fc-4447-b57c-62a6cb4d75a1"/>
    <n v="40946"/>
    <n v="1"/>
    <x v="285"/>
    <n v="21.2"/>
    <x v="1"/>
  </r>
  <r>
    <s v="90e3bbb4-b325-4e5a-81e4-c041c8b6c906"/>
    <s v="098431c3-1301-456e-9171-0026d20a3d62"/>
    <n v="88002"/>
    <n v="1"/>
    <x v="285"/>
    <n v="56.51"/>
    <x v="0"/>
  </r>
  <r>
    <s v="aaf3154e-18c5-4369-91d6-7ece1260749d"/>
    <s v="ed1a5b13-3dc5-4212-b989-f59258b4410e"/>
    <n v="145476"/>
    <n v="2"/>
    <x v="285"/>
    <n v="127.36"/>
    <x v="1"/>
  </r>
  <r>
    <s v="ab167172-b967-4a32-9d78-b600a45dea9e"/>
    <s v="ed1a5b13-3dc5-4212-b989-f59258b4410e"/>
    <n v="149705"/>
    <n v="2"/>
    <x v="285"/>
    <n v="495.28"/>
    <x v="1"/>
  </r>
  <r>
    <s v="abe4a09a-c260-4d59-b289-becceed10011"/>
    <s v="45baf1d2-e066-4f40-8fc5-c61c08d4af4c"/>
    <n v="87901"/>
    <n v="1"/>
    <x v="285"/>
    <n v="385.41"/>
    <x v="1"/>
  </r>
  <r>
    <s v="b26e87c6-83a7-4b2b-a19e-798238ff9821"/>
    <s v="3ca4793d-065e-4112-b023-d1122a2a4b44"/>
    <n v="155425"/>
    <n v="2"/>
    <x v="285"/>
    <n v="127.42"/>
    <x v="1"/>
  </r>
  <r>
    <s v="b4631ecb-f4da-4a4a-86b2-bd49f2cd587a"/>
    <s v="2ea0ca2a-77fc-4447-b57c-62a6cb4d75a1"/>
    <n v="90867"/>
    <n v="1"/>
    <x v="285"/>
    <n v="75.37"/>
    <x v="0"/>
  </r>
  <r>
    <s v="b7102908-21a3-40f3-bfa1-fd591373afbe"/>
    <s v="3ca4793d-065e-4112-b023-d1122a2a4b44"/>
    <n v="159056"/>
    <n v="2"/>
    <x v="285"/>
    <n v="108.22"/>
    <x v="0"/>
  </r>
  <r>
    <s v="b895a329-c4cc-4d04-820d-83260f70fc08"/>
    <s v="ed1a5b13-3dc5-4212-b989-f59258b4410e"/>
    <n v="158200"/>
    <n v="2"/>
    <x v="285"/>
    <n v="58.76"/>
    <x v="0"/>
  </r>
  <r>
    <s v="bcb37e08-020c-4572-9750-c718fd62649e"/>
    <s v="2ea0ca2a-77fc-4447-b57c-62a6cb4d75a1"/>
    <n v="37909"/>
    <n v="1"/>
    <x v="285"/>
    <n v="420.84"/>
    <x v="1"/>
  </r>
  <r>
    <s v="c3a19e71-e44e-482e-8629-4e8aa7c0c7ac"/>
    <s v="45baf1d2-e066-4f40-8fc5-c61c08d4af4c"/>
    <n v="90283"/>
    <n v="1"/>
    <x v="285"/>
    <n v="122.4"/>
    <x v="0"/>
  </r>
  <r>
    <s v="c40f2b64-2c5a-4275-9073-eab0cc357abe"/>
    <s v="c7402157-ae44-45cc-b6a7-b348d5dbd417"/>
    <n v="158175"/>
    <n v="2"/>
    <x v="285"/>
    <n v="75.84"/>
    <x v="0"/>
  </r>
  <r>
    <s v="c8eda532-621b-4ca8-8220-1d25ee1c1a61"/>
    <s v="3ca4793d-065e-4112-b023-d1122a2a4b44"/>
    <n v="154816"/>
    <n v="2"/>
    <x v="285"/>
    <n v="76.900000000000006"/>
    <x v="0"/>
  </r>
  <r>
    <s v="cb279907-c5a4-4130-9e7d-a96856bce947"/>
    <s v="ed1a5b13-3dc5-4212-b989-f59258b4410e"/>
    <n v="158975"/>
    <n v="2"/>
    <x v="285"/>
    <n v="249.7"/>
    <x v="0"/>
  </r>
  <r>
    <s v="cd123de9-798b-44eb-b9b4-6694efd1212b"/>
    <s v="2ea0ca2a-77fc-4447-b57c-62a6cb4d75a1"/>
    <n v="44308"/>
    <n v="1"/>
    <x v="285"/>
    <n v="21.2"/>
    <x v="1"/>
  </r>
  <r>
    <s v="cf137f1a-aef1-4f66-abb0-d97a73964625"/>
    <s v="ed1a5b13-3dc5-4212-b989-f59258b4410e"/>
    <n v="159117"/>
    <n v="2"/>
    <x v="285"/>
    <n v="55.04"/>
    <x v="0"/>
  </r>
  <r>
    <s v="d66fb954-399b-4aba-a60e-9225fba3c2fc"/>
    <s v="45baf1d2-e066-4f40-8fc5-c61c08d4af4c"/>
    <n v="90873"/>
    <n v="1"/>
    <x v="285"/>
    <n v="87.12"/>
    <x v="0"/>
  </r>
  <r>
    <s v="d7a99245-4ad5-4bea-b29e-cd53f0979ec4"/>
    <s v="2ea0ca2a-77fc-4447-b57c-62a6cb4d75a1"/>
    <n v="51504"/>
    <n v="1"/>
    <x v="285"/>
    <n v="736.03"/>
    <x v="1"/>
  </r>
  <r>
    <s v="da552987-554e-4172-b280-4caab83ead87"/>
    <s v="45baf1d2-e066-4f40-8fc5-c61c08d4af4c"/>
    <n v="86901"/>
    <n v="1"/>
    <x v="285"/>
    <n v="254.25"/>
    <x v="1"/>
  </r>
  <r>
    <s v="e2fe46a9-684c-4aad-ac8a-30916f3bcb59"/>
    <s v="3ca4793d-065e-4112-b023-d1122a2a4b44"/>
    <n v="119019"/>
    <n v="2"/>
    <x v="285"/>
    <n v="985.07"/>
    <x v="1"/>
  </r>
  <r>
    <s v="e71cccdd-0dd5-4e75-9560-2b49fbe8bd8a"/>
    <s v="2ea0ca2a-77fc-4447-b57c-62a6cb4d75a1"/>
    <n v="64244"/>
    <n v="1"/>
    <x v="285"/>
    <n v="32.97"/>
    <x v="1"/>
  </r>
  <r>
    <s v="e8a29231-7494-47ca-98d3-50ea4d55b561"/>
    <s v="45baf1d2-e066-4f40-8fc5-c61c08d4af4c"/>
    <n v="90303"/>
    <n v="1"/>
    <x v="285"/>
    <n v="75.349999999999994"/>
    <x v="0"/>
  </r>
  <r>
    <s v="f8581581-1e55-4f97-8d94-49c614fb308c"/>
    <s v="098431c3-1301-456e-9171-0026d20a3d62"/>
    <n v="18136"/>
    <n v="1"/>
    <x v="285"/>
    <n v="10.6"/>
    <x v="1"/>
  </r>
  <r>
    <s v="fb95e879-8ce7-4d73-ad44-f12a15221296"/>
    <s v="2ea0ca2a-77fc-4447-b57c-62a6cb4d75a1"/>
    <n v="27879"/>
    <n v="1"/>
    <x v="285"/>
    <n v="126.11"/>
    <x v="1"/>
  </r>
  <r>
    <s v="011127d8-6ff3-4407-9163-02eba054f9cb"/>
    <s v="45baf1d2-e066-4f40-8fc5-c61c08d4af4c"/>
    <n v="75795"/>
    <n v="1"/>
    <x v="286"/>
    <n v="10.6"/>
    <x v="1"/>
  </r>
  <r>
    <s v="0dbc9720-a0fa-44fe-94ac-d3f43f604119"/>
    <s v="ed1a5b13-3dc5-4212-b989-f59258b4410e"/>
    <n v="159206"/>
    <n v="2"/>
    <x v="286"/>
    <n v="76.900000000000006"/>
    <x v="0"/>
  </r>
  <r>
    <s v="14c75ae5-4f6d-4524-8a25-762dfff6f9ae"/>
    <s v="2ea0ca2a-77fc-4447-b57c-62a6cb4d75a1"/>
    <n v="46558"/>
    <n v="1"/>
    <x v="286"/>
    <n v="86.135000000000005"/>
    <x v="1"/>
  </r>
  <r>
    <s v="1ba80be1-ea39-43ed-8c06-83b703289017"/>
    <s v="2ea0ca2a-77fc-4447-b57c-62a6cb4d75a1"/>
    <n v="24733"/>
    <n v="1"/>
    <x v="286"/>
    <n v="259.5"/>
    <x v="1"/>
  </r>
  <r>
    <s v="1c5477c7-cc8f-47df-8e20-aa4f93317c8b"/>
    <s v="3ca4793d-065e-4112-b023-d1122a2a4b44"/>
    <n v="85043"/>
    <n v="2"/>
    <x v="286"/>
    <n v="31.04"/>
    <x v="1"/>
  </r>
  <r>
    <s v="24b3a470-915c-4082-9f7d-5171b0eec7d1"/>
    <s v="c7402157-ae44-45cc-b6a7-b348d5dbd417"/>
    <n v="159249"/>
    <n v="2"/>
    <x v="286"/>
    <n v="120.33"/>
    <x v="0"/>
  </r>
  <r>
    <s v="2c1ee1cc-f5c5-426d-94e8-175c9fa45ba9"/>
    <s v="2ea0ca2a-77fc-4447-b57c-62a6cb4d75a1"/>
    <n v="29075"/>
    <n v="1"/>
    <x v="286"/>
    <n v="459.93"/>
    <x v="1"/>
  </r>
  <r>
    <s v="310cc888-cb27-4b17-b2b1-90a130ded0af"/>
    <s v="45baf1d2-e066-4f40-8fc5-c61c08d4af4c"/>
    <n v="88329"/>
    <n v="1"/>
    <x v="286"/>
    <n v="11.77"/>
    <x v="1"/>
  </r>
  <r>
    <s v="3b3cc802-6534-47c9-a673-aaf1e3166836"/>
    <s v="ed1a5b13-3dc5-4212-b989-f59258b4410e"/>
    <n v="155775"/>
    <n v="2"/>
    <x v="286"/>
    <n v="236.3"/>
    <x v="1"/>
  </r>
  <r>
    <s v="43ec6c4f-03cf-4be1-b8ea-d4a9c99e4ee3"/>
    <s v="3ca4793d-065e-4112-b023-d1122a2a4b44"/>
    <n v="159078"/>
    <n v="2"/>
    <x v="286"/>
    <n v="109.34"/>
    <x v="0"/>
  </r>
  <r>
    <s v="49e30261-a6a2-4c8c-975e-5bf7a60c8a27"/>
    <s v="2ea0ca2a-77fc-4447-b57c-62a6cb4d75a1"/>
    <n v="70834"/>
    <n v="1"/>
    <x v="286"/>
    <n v="3000.4"/>
    <x v="1"/>
  </r>
  <r>
    <s v="4a91fec7-350f-40e2-8573-7aec3e19f811"/>
    <s v="2ea0ca2a-77fc-4447-b57c-62a6cb4d75a1"/>
    <n v="43129"/>
    <n v="1"/>
    <x v="286"/>
    <n v="216.68"/>
    <x v="1"/>
  </r>
  <r>
    <s v="55b5ff09-fdb7-4365-90f2-ca6dacf0cc40"/>
    <s v="c7402157-ae44-45cc-b6a7-b348d5dbd417"/>
    <n v="146912"/>
    <n v="2"/>
    <x v="286"/>
    <n v="432.01"/>
    <x v="1"/>
  </r>
  <r>
    <s v="621200b4-3ec5-4a19-b36b-e31b54510b90"/>
    <s v="45baf1d2-e066-4f40-8fc5-c61c08d4af4c"/>
    <n v="90972"/>
    <n v="1"/>
    <x v="286"/>
    <n v="69.25"/>
    <x v="0"/>
  </r>
  <r>
    <s v="6d18968e-8227-452b-a5db-b2356a6cf25a"/>
    <s v="45baf1d2-e066-4f40-8fc5-c61c08d4af4c"/>
    <n v="89182"/>
    <n v="1"/>
    <x v="286"/>
    <n v="203.66"/>
    <x v="1"/>
  </r>
  <r>
    <s v="6f4849db-52cf-4f36-83f7-06164459881f"/>
    <s v="c7402157-ae44-45cc-b6a7-b348d5dbd417"/>
    <n v="139039"/>
    <n v="2"/>
    <x v="286"/>
    <n v="338.37"/>
    <x v="1"/>
  </r>
  <r>
    <s v="82b7fa44-46c0-4949-88ae-e4fd984bb108"/>
    <s v="3ca4793d-065e-4112-b023-d1122a2a4b44"/>
    <n v="151619"/>
    <n v="2"/>
    <x v="286"/>
    <n v="611.98"/>
    <x v="1"/>
  </r>
  <r>
    <s v="8494bbfc-2da2-499d-aa9c-296635611c68"/>
    <s v="c7402157-ae44-45cc-b6a7-b348d5dbd417"/>
    <n v="159320"/>
    <n v="2"/>
    <x v="286"/>
    <n v="179.98"/>
    <x v="0"/>
  </r>
  <r>
    <s v="88c923bf-a889-4716-b673-f23482353402"/>
    <s v="3ca4793d-065e-4112-b023-d1122a2a4b44"/>
    <n v="44760"/>
    <n v="2"/>
    <x v="286"/>
    <n v="227.06"/>
    <x v="1"/>
  </r>
  <r>
    <s v="8bbbb5cb-f424-4995-82ae-751895638e50"/>
    <s v="c7402157-ae44-45cc-b6a7-b348d5dbd417"/>
    <n v="77798"/>
    <n v="2"/>
    <x v="286"/>
    <n v="6684.88"/>
    <x v="1"/>
  </r>
  <r>
    <s v="8e332a16-047e-4e2e-b8c5-0bf62c39f2a2"/>
    <s v="3ca4793d-065e-4112-b023-d1122a2a4b44"/>
    <n v="158924"/>
    <n v="2"/>
    <x v="286"/>
    <n v="84.11"/>
    <x v="0"/>
  </r>
  <r>
    <s v="94f103f2-52a5-4a60-870a-a154716b7ab5"/>
    <s v="3ca4793d-065e-4112-b023-d1122a2a4b44"/>
    <n v="153918"/>
    <n v="2"/>
    <x v="286"/>
    <n v="94.55"/>
    <x v="1"/>
  </r>
  <r>
    <s v="aae830a9-256d-4875-a41c-7cce1ac463b5"/>
    <s v="3ca4793d-065e-4112-b023-d1122a2a4b44"/>
    <n v="63849"/>
    <n v="2"/>
    <x v="286"/>
    <n v="21.63"/>
    <x v="1"/>
  </r>
  <r>
    <s v="adf47aae-631b-4149-a325-09c8d0298c47"/>
    <s v="3ca4793d-065e-4112-b023-d1122a2a4b44"/>
    <n v="130690"/>
    <n v="2"/>
    <x v="286"/>
    <n v="536.47"/>
    <x v="1"/>
  </r>
  <r>
    <s v="b2761eb7-a350-408b-85b7-5744ca39f1a9"/>
    <s v="ed1a5b13-3dc5-4212-b989-f59258b4410e"/>
    <n v="158878"/>
    <n v="2"/>
    <x v="286"/>
    <n v="55.04"/>
    <x v="0"/>
  </r>
  <r>
    <s v="b2cc1cdb-c7d2-41d9-83d1-c0f89575bb55"/>
    <s v="2ea0ca2a-77fc-4447-b57c-62a6cb4d75a1"/>
    <n v="41795"/>
    <n v="1"/>
    <x v="286"/>
    <n v="21.44"/>
    <x v="1"/>
  </r>
  <r>
    <s v="b3783b97-f0b7-4588-8b43-75e2b7309d6f"/>
    <s v="2ea0ca2a-77fc-4447-b57c-62a6cb4d75a1"/>
    <n v="22606"/>
    <n v="1"/>
    <x v="286"/>
    <n v="21.19"/>
    <x v="1"/>
  </r>
  <r>
    <s v="b64652fd-b918-4d81-ba4f-c629fbe2e53c"/>
    <s v="ed1a5b13-3dc5-4212-b989-f59258b4410e"/>
    <n v="158188"/>
    <n v="2"/>
    <x v="286"/>
    <n v="94.65"/>
    <x v="0"/>
  </r>
  <r>
    <s v="b9170961-af17-48bc-9c5f-add76827a499"/>
    <s v="ed1a5b13-3dc5-4212-b989-f59258b4410e"/>
    <n v="158190"/>
    <n v="2"/>
    <x v="286"/>
    <n v="34.85"/>
    <x v="1"/>
  </r>
  <r>
    <s v="c11621d8-855b-467c-b846-b239b25362da"/>
    <s v="ed1a5b13-3dc5-4212-b989-f59258b4410e"/>
    <n v="158379"/>
    <n v="2"/>
    <x v="286"/>
    <n v="85.31"/>
    <x v="0"/>
  </r>
  <r>
    <s v="c217f514-bb77-44f4-b433-3f228c022a72"/>
    <s v="2ea0ca2a-77fc-4447-b57c-62a6cb4d75a1"/>
    <n v="89593"/>
    <n v="1"/>
    <x v="286"/>
    <n v="148.51"/>
    <x v="1"/>
  </r>
  <r>
    <s v="c249f2e4-596e-4276-883b-324b508ae056"/>
    <s v="45baf1d2-e066-4f40-8fc5-c61c08d4af4c"/>
    <n v="87611"/>
    <n v="1"/>
    <x v="286"/>
    <n v="10.6"/>
    <x v="1"/>
  </r>
  <r>
    <s v="c8b9184c-10ae-4330-b1b4-2f488f790257"/>
    <s v="3ca4793d-065e-4112-b023-d1122a2a4b44"/>
    <n v="157633"/>
    <n v="2"/>
    <x v="286"/>
    <n v="106.93"/>
    <x v="0"/>
  </r>
  <r>
    <s v="de6d69c5-7e11-4d90-83a3-a9ad51abb43b"/>
    <s v="2ea0ca2a-77fc-4447-b57c-62a6cb4d75a1"/>
    <n v="78472"/>
    <n v="1"/>
    <x v="286"/>
    <n v="124.83"/>
    <x v="1"/>
  </r>
  <r>
    <s v="dfbe5679-310b-4ed8-b41e-93197bb3f102"/>
    <s v="ed1a5b13-3dc5-4212-b989-f59258b4410e"/>
    <n v="154668"/>
    <n v="2"/>
    <x v="286"/>
    <n v="62.48"/>
    <x v="0"/>
  </r>
  <r>
    <s v="fcb57abd-58c0-46cc-aba4-f4c5ac23d439"/>
    <s v="2ea0ca2a-77fc-4447-b57c-62a6cb4d75a1"/>
    <n v="50796"/>
    <n v="1"/>
    <x v="286"/>
    <n v="87.12"/>
    <x v="1"/>
  </r>
  <r>
    <s v="fed344d1-0aac-471f-95b5-712797eed821"/>
    <s v="2ea0ca2a-77fc-4447-b57c-62a6cb4d75a1"/>
    <n v="75069"/>
    <n v="1"/>
    <x v="286"/>
    <n v="294.33"/>
    <x v="1"/>
  </r>
  <r>
    <s v="01683924-7c14-464b-97bc-d4a73d771226"/>
    <s v="098431c3-1301-456e-9171-0026d20a3d62"/>
    <n v="37131"/>
    <n v="1"/>
    <x v="287"/>
    <n v="333.24"/>
    <x v="1"/>
  </r>
  <r>
    <s v="04bdb72c-488e-4564-b080-23f40105719a"/>
    <s v="098431c3-1301-456e-9171-0026d20a3d62"/>
    <n v="77297"/>
    <n v="1"/>
    <x v="287"/>
    <n v="32.96"/>
    <x v="1"/>
  </r>
  <r>
    <s v="0de55fed-39d2-42fb-928f-529336ee29f6"/>
    <s v="2ea0ca2a-77fc-4447-b57c-62a6cb4d75a1"/>
    <n v="75069"/>
    <n v="1"/>
    <x v="287"/>
    <n v="289.62"/>
    <x v="1"/>
  </r>
  <r>
    <s v="2e5705a0-a255-4e17-8aed-a569fdd67a67"/>
    <s v="098431c3-1301-456e-9171-0026d20a3d62"/>
    <n v="19218"/>
    <n v="1"/>
    <x v="287"/>
    <n v="124.79"/>
    <x v="1"/>
  </r>
  <r>
    <s v="320da0bf-2fb4-4e70-b93a-835b4b57f80b"/>
    <s v="2ea0ca2a-77fc-4447-b57c-62a6cb4d75a1"/>
    <n v="47466"/>
    <n v="1"/>
    <x v="287"/>
    <n v="11.78"/>
    <x v="1"/>
  </r>
  <r>
    <s v="33de6e33-f394-4efd-956e-eea6df8e35f6"/>
    <s v="098431c3-1301-456e-9171-0026d20a3d62"/>
    <n v="91292"/>
    <n v="1"/>
    <x v="287"/>
    <n v="103.6"/>
    <x v="0"/>
  </r>
  <r>
    <s v="346633f6-563c-4604-bb8f-9ec5be102701"/>
    <s v="2ea0ca2a-77fc-4447-b57c-62a6cb4d75a1"/>
    <n v="34386"/>
    <n v="1"/>
    <x v="287"/>
    <n v="87.19"/>
    <x v="1"/>
  </r>
  <r>
    <s v="3ef15266-5756-49d5-a1a7-b31569edb1c6"/>
    <s v="098431c3-1301-456e-9171-0026d20a3d62"/>
    <n v="27229"/>
    <n v="1"/>
    <x v="287"/>
    <n v="99.94"/>
    <x v="1"/>
  </r>
  <r>
    <s v="460290b7-d872-429d-b2e3-e2d9ae0f4996"/>
    <s v="098431c3-1301-456e-9171-0026d20a3d62"/>
    <n v="88822"/>
    <n v="1"/>
    <x v="287"/>
    <n v="67.510000000000005"/>
    <x v="0"/>
  </r>
  <r>
    <s v="4790c1ce-f866-4bce-8cd4-1233019c6931"/>
    <s v="098431c3-1301-456e-9171-0026d20a3d62"/>
    <n v="78237"/>
    <n v="1"/>
    <x v="287"/>
    <n v="14.13"/>
    <x v="1"/>
  </r>
  <r>
    <s v="5081b2bb-f954-4e23-895c-0340565d24e6"/>
    <s v="2ea0ca2a-77fc-4447-b57c-62a6cb4d75a1"/>
    <n v="34595"/>
    <n v="1"/>
    <x v="287"/>
    <n v="85.99"/>
    <x v="1"/>
  </r>
  <r>
    <s v="5487bddc-887b-4123-bc05-cc66467ee923"/>
    <s v="2ea0ca2a-77fc-4447-b57c-62a6cb4d75a1"/>
    <n v="78730"/>
    <n v="1"/>
    <x v="287"/>
    <n v="356.69"/>
    <x v="1"/>
  </r>
  <r>
    <s v="5488c07d-df4a-465c-87fe-ab4b11ab7b3c"/>
    <s v="2ea0ca2a-77fc-4447-b57c-62a6cb4d75a1"/>
    <n v="77860"/>
    <n v="1"/>
    <x v="287"/>
    <n v="124.85"/>
    <x v="1"/>
  </r>
  <r>
    <s v="5a887639-c586-4a55-95ee-7f0f96489d92"/>
    <s v="2ea0ca2a-77fc-4447-b57c-62a6cb4d75a1"/>
    <n v="78271"/>
    <n v="1"/>
    <x v="287"/>
    <n v="214.6"/>
    <x v="1"/>
  </r>
  <r>
    <s v="743cd952-b994-4155-8b65-0cb2d1af4cb2"/>
    <s v="098431c3-1301-456e-9171-0026d20a3d62"/>
    <n v="23126"/>
    <n v="1"/>
    <x v="287"/>
    <n v="215.9"/>
    <x v="1"/>
  </r>
  <r>
    <s v="760ba0e2-7aec-453b-97f0-ffabfb64a830"/>
    <s v="098431c3-1301-456e-9171-0026d20a3d62"/>
    <n v="20721"/>
    <n v="1"/>
    <x v="287"/>
    <n v="52.325000000000003"/>
    <x v="0"/>
  </r>
  <r>
    <s v="778261c3-b64e-463f-8dc8-ce8412c13319"/>
    <s v="098431c3-1301-456e-9171-0026d20a3d62"/>
    <n v="21946"/>
    <n v="1"/>
    <x v="287"/>
    <n v="9.42"/>
    <x v="1"/>
  </r>
  <r>
    <s v="7f278241-b30d-4652-bde5-278ea9441ece"/>
    <s v="098431c3-1301-456e-9171-0026d20a3d62"/>
    <n v="78528"/>
    <n v="1"/>
    <x v="287"/>
    <n v="521.16999999999996"/>
    <x v="1"/>
  </r>
  <r>
    <s v="88d2a450-56c3-4b90-a156-9fc71eed167f"/>
    <s v="098431c3-1301-456e-9171-0026d20a3d62"/>
    <n v="89553"/>
    <n v="1"/>
    <x v="287"/>
    <n v="9.42"/>
    <x v="1"/>
  </r>
  <r>
    <s v="8bccea34-9c7b-4477-b002-919cbc373612"/>
    <s v="098431c3-1301-456e-9171-0026d20a3d62"/>
    <n v="45881"/>
    <n v="1"/>
    <x v="287"/>
    <n v="77.7"/>
    <x v="1"/>
  </r>
  <r>
    <s v="8e386cf8-faa8-49d6-b3c5-4fab1f6ce586"/>
    <s v="098431c3-1301-456e-9171-0026d20a3d62"/>
    <n v="90378"/>
    <n v="1"/>
    <x v="287"/>
    <n v="104.9"/>
    <x v="0"/>
  </r>
  <r>
    <s v="9963d3b7-dc96-40b3-896f-05e09117755e"/>
    <s v="098431c3-1301-456e-9171-0026d20a3d62"/>
    <n v="51043"/>
    <n v="1"/>
    <x v="287"/>
    <n v="82.41"/>
    <x v="1"/>
  </r>
  <r>
    <s v="9e48ff32-ca24-4f76-a80b-9b57bb65721f"/>
    <s v="098431c3-1301-456e-9171-0026d20a3d62"/>
    <n v="20721"/>
    <n v="1"/>
    <x v="287"/>
    <n v="52.325000000000003"/>
    <x v="1"/>
  </r>
  <r>
    <s v="adf31138-ec61-46b4-b76b-760646fcab37"/>
    <s v="2ea0ca2a-77fc-4447-b57c-62a6cb4d75a1"/>
    <n v="44712"/>
    <n v="1"/>
    <x v="287"/>
    <n v="21.2"/>
    <x v="1"/>
  </r>
  <r>
    <s v="b0d9d63f-636e-4d01-bc42-0bbe570ab23d"/>
    <s v="098431c3-1301-456e-9171-0026d20a3d62"/>
    <n v="41782"/>
    <n v="1"/>
    <x v="287"/>
    <n v="344.33"/>
    <x v="1"/>
  </r>
  <r>
    <s v="d3965815-10e2-4fa0-95dd-7592fe074346"/>
    <s v="2ea0ca2a-77fc-4447-b57c-62a6cb4d75a1"/>
    <n v="34350"/>
    <n v="1"/>
    <x v="287"/>
    <n v="23.66"/>
    <x v="0"/>
  </r>
  <r>
    <s v="ea1ca3a0-8329-4538-b6ff-e18e833e4e38"/>
    <s v="098431c3-1301-456e-9171-0026d20a3d62"/>
    <n v="47859"/>
    <n v="1"/>
    <x v="287"/>
    <n v="77.7"/>
    <x v="1"/>
  </r>
  <r>
    <s v="f668cd5f-cd53-4564-9cef-dc2b46fe2deb"/>
    <s v="098431c3-1301-456e-9171-0026d20a3d62"/>
    <n v="28974"/>
    <n v="1"/>
    <x v="287"/>
    <n v="1461.14"/>
    <x v="1"/>
  </r>
  <r>
    <s v="f8abd991-6834-4396-b304-8852b5a1846d"/>
    <s v="2ea0ca2a-77fc-4447-b57c-62a6cb4d75a1"/>
    <n v="88304"/>
    <n v="1"/>
    <x v="287"/>
    <n v="124.79"/>
    <x v="1"/>
  </r>
  <r>
    <s v="fb60f453-c3c2-41f1-82ad-4d20aef428dc"/>
    <s v="2ea0ca2a-77fc-4447-b57c-62a6cb4d75a1"/>
    <n v="35576"/>
    <n v="1"/>
    <x v="287"/>
    <n v="21.44"/>
    <x v="1"/>
  </r>
  <r>
    <s v="103fd106-8660-49c3-a824-f09f15078553"/>
    <s v="2ea0ca2a-77fc-4447-b57c-62a6cb4d75a1"/>
    <n v="91486"/>
    <n v="1"/>
    <x v="288"/>
    <n v="96.56"/>
    <x v="0"/>
  </r>
  <r>
    <s v="28621394-776d-4d3e-a164-6a5b472cfb37"/>
    <s v="2ea0ca2a-77fc-4447-b57c-62a6cb4d75a1"/>
    <n v="74775"/>
    <n v="1"/>
    <x v="288"/>
    <n v="25.91"/>
    <x v="1"/>
  </r>
  <r>
    <s v="3aeacf37-4292-4a30-92b5-f59b9f6c7c49"/>
    <s v="c7402157-ae44-45cc-b6a7-b348d5dbd417"/>
    <n v="159410"/>
    <n v="2"/>
    <x v="288"/>
    <n v="294.36"/>
    <x v="0"/>
  </r>
  <r>
    <s v="3ce7b945-b17d-44bd-93bd-6aa4386c922a"/>
    <s v="c7402157-ae44-45cc-b6a7-b348d5dbd417"/>
    <n v="159403"/>
    <n v="2"/>
    <x v="288"/>
    <n v="78.099999999999994"/>
    <x v="0"/>
  </r>
  <r>
    <s v="40f34c18-fbef-45fa-b467-b5352efb7634"/>
    <s v="c7402157-ae44-45cc-b6a7-b348d5dbd417"/>
    <n v="159411"/>
    <n v="2"/>
    <x v="288"/>
    <n v="66.08"/>
    <x v="0"/>
  </r>
  <r>
    <s v="4832a48c-4ee6-4313-9b9b-f00aecddf97f"/>
    <s v="2ea0ca2a-77fc-4447-b57c-62a6cb4d75a1"/>
    <n v="89264"/>
    <n v="1"/>
    <x v="288"/>
    <n v="216.7"/>
    <x v="1"/>
  </r>
  <r>
    <s v="48d2b0ad-9266-4135-9472-93cb1d16ccfd"/>
    <s v="c7402157-ae44-45cc-b6a7-b348d5dbd417"/>
    <n v="159405"/>
    <n v="2"/>
    <x v="288"/>
    <n v="66.08"/>
    <x v="0"/>
  </r>
  <r>
    <s v="539b0266-6bd2-412b-816e-8d9b809365ab"/>
    <s v="c7402157-ae44-45cc-b6a7-b348d5dbd417"/>
    <n v="159401"/>
    <n v="2"/>
    <x v="288"/>
    <n v="139.38"/>
    <x v="0"/>
  </r>
  <r>
    <s v="6192d702-4626-48fa-83a1-2ffc507bd2f0"/>
    <s v="2ea0ca2a-77fc-4447-b57c-62a6cb4d75a1"/>
    <n v="75069"/>
    <n v="1"/>
    <x v="288"/>
    <n v="35.32"/>
    <x v="1"/>
  </r>
  <r>
    <s v="6341261e-e4a3-4635-b0db-b0fd938fdeeb"/>
    <s v="2ea0ca2a-77fc-4447-b57c-62a6cb4d75a1"/>
    <n v="85456"/>
    <n v="1"/>
    <x v="288"/>
    <n v="127.18"/>
    <x v="0"/>
  </r>
  <r>
    <s v="8f760dbd-48da-4a9c-89c2-ee5d7fb37365"/>
    <s v="098431c3-1301-456e-9171-0026d20a3d62"/>
    <n v="66520"/>
    <n v="1"/>
    <x v="288"/>
    <n v="32.97"/>
    <x v="1"/>
  </r>
  <r>
    <s v="96e5f0d1-2138-4c46-b7ea-833be017573d"/>
    <s v="098431c3-1301-456e-9171-0026d20a3d62"/>
    <n v="21689"/>
    <n v="1"/>
    <x v="288"/>
    <n v="10.6"/>
    <x v="1"/>
  </r>
  <r>
    <s v="a287a594-2e13-475d-af27-b449445c5823"/>
    <s v="c7402157-ae44-45cc-b6a7-b348d5dbd417"/>
    <n v="159406"/>
    <n v="2"/>
    <x v="288"/>
    <n v="154.44"/>
    <x v="0"/>
  </r>
  <r>
    <s v="a8455b4a-23ea-4b9f-bdae-f8fe05c2312b"/>
    <s v="2ea0ca2a-77fc-4447-b57c-62a6cb4d75a1"/>
    <n v="36633"/>
    <n v="1"/>
    <x v="288"/>
    <n v="21.19"/>
    <x v="1"/>
  </r>
  <r>
    <s v="be202f0c-4548-4757-a7cf-5ce07f9221e0"/>
    <s v="c7402157-ae44-45cc-b6a7-b348d5dbd417"/>
    <n v="159409"/>
    <n v="2"/>
    <x v="288"/>
    <n v="108.01"/>
    <x v="0"/>
  </r>
  <r>
    <s v="c7b78234-fa6b-4d01-9d8c-27e75aacf7d7"/>
    <s v="098431c3-1301-456e-9171-0026d20a3d62"/>
    <n v="27250"/>
    <n v="1"/>
    <x v="288"/>
    <n v="609.17999999999995"/>
    <x v="1"/>
  </r>
  <r>
    <s v="d060337c-3ae4-46fb-918d-818c9e54e915"/>
    <s v="098431c3-1301-456e-9171-0026d20a3d62"/>
    <n v="34630"/>
    <n v="1"/>
    <x v="288"/>
    <n v="23.66"/>
    <x v="1"/>
  </r>
  <r>
    <s v="de0370fb-de8d-4217-a0ed-47f4116e256e"/>
    <s v="c7402157-ae44-45cc-b6a7-b348d5dbd417"/>
    <n v="159402"/>
    <n v="2"/>
    <x v="288"/>
    <n v="283.67"/>
    <x v="0"/>
  </r>
  <r>
    <s v="e493c9a8-72fe-46d6-bce9-c6900232ff93"/>
    <s v="098431c3-1301-456e-9171-0026d20a3d62"/>
    <n v="89043"/>
    <n v="1"/>
    <x v="288"/>
    <n v="83.61"/>
    <x v="0"/>
  </r>
  <r>
    <s v="eb2585b5-d8f4-4685-a9e9-49a1ac9f92f2"/>
    <s v="2ea0ca2a-77fc-4447-b57c-62a6cb4d75a1"/>
    <n v="75446"/>
    <n v="1"/>
    <x v="288"/>
    <n v="446.29"/>
    <x v="1"/>
  </r>
  <r>
    <s v="ec6c37dc-a6e1-4279-ac5f-d3c89da6647e"/>
    <s v="c7402157-ae44-45cc-b6a7-b348d5dbd417"/>
    <n v="159407"/>
    <n v="2"/>
    <x v="288"/>
    <n v="121.4"/>
    <x v="0"/>
  </r>
  <r>
    <s v="f851ae97-790b-4058-97e4-09549b9e47ea"/>
    <s v="2ea0ca2a-77fc-4447-b57c-62a6cb4d75a1"/>
    <n v="89393"/>
    <n v="1"/>
    <x v="288"/>
    <n v="81.25"/>
    <x v="0"/>
  </r>
  <r>
    <s v="018a60e4-61a7-41aa-9e2a-3b409624a612"/>
    <s v="ed1a5b13-3dc5-4212-b989-f59258b4410e"/>
    <n v="134470"/>
    <n v="2"/>
    <x v="289"/>
    <n v="170.28"/>
    <x v="1"/>
  </r>
  <r>
    <s v="09ad7fb9-c75c-4522-a9f4-6cba7dde0e75"/>
    <s v="ed1a5b13-3dc5-4212-b989-f59258b4410e"/>
    <n v="158178"/>
    <n v="2"/>
    <x v="289"/>
    <n v="76.900000000000006"/>
    <x v="0"/>
  </r>
  <r>
    <s v="147784aa-94c8-4f10-b525-7730658d0b18"/>
    <s v="ed1a5b13-3dc5-4212-b989-f59258b4410e"/>
    <n v="158546"/>
    <n v="2"/>
    <x v="289"/>
    <n v="571.77"/>
    <x v="1"/>
  </r>
  <r>
    <s v="1bc1d932-d4b6-4ed2-b827-f41d679dd711"/>
    <s v="c7402157-ae44-45cc-b6a7-b348d5dbd417"/>
    <n v="159353"/>
    <n v="2"/>
    <x v="289"/>
    <n v="85.31"/>
    <x v="0"/>
  </r>
  <r>
    <s v="1f6acf8a-494d-4d9e-87bb-5d1e2724d481"/>
    <s v="c7402157-ae44-45cc-b6a7-b348d5dbd417"/>
    <n v="115976"/>
    <n v="2"/>
    <x v="289"/>
    <n v="31.24"/>
    <x v="1"/>
  </r>
  <r>
    <s v="22078b19-f6e8-4e56-94e9-5859fd8bb957"/>
    <s v="ed1a5b13-3dc5-4212-b989-f59258b4410e"/>
    <n v="138726"/>
    <n v="2"/>
    <x v="289"/>
    <n v="76.900000000000006"/>
    <x v="0"/>
  </r>
  <r>
    <s v="2f73f4c4-17fd-4259-9d64-a9459f5d8ab8"/>
    <s v="c7402157-ae44-45cc-b6a7-b348d5dbd417"/>
    <n v="154453"/>
    <n v="2"/>
    <x v="289"/>
    <n v="21.44"/>
    <x v="1"/>
  </r>
  <r>
    <s v="4615dc1b-d216-4242-8623-fae372a04756"/>
    <s v="ed1a5b13-3dc5-4212-b989-f59258b4410e"/>
    <n v="155011"/>
    <n v="2"/>
    <x v="289"/>
    <n v="66.09"/>
    <x v="0"/>
  </r>
  <r>
    <s v="5068e4ef-eb6d-4411-9bf4-023ace5d10b1"/>
    <s v="ed1a5b13-3dc5-4212-b989-f59258b4410e"/>
    <n v="159763"/>
    <n v="2"/>
    <x v="289"/>
    <n v="100.23"/>
    <x v="0"/>
  </r>
  <r>
    <s v="59ae24b6-1dbf-4fe6-addf-0f20b11a8873"/>
    <s v="c7402157-ae44-45cc-b6a7-b348d5dbd417"/>
    <n v="152002"/>
    <n v="2"/>
    <x v="289"/>
    <n v="57.68"/>
    <x v="0"/>
  </r>
  <r>
    <s v="5bd79397-9bd9-4e73-a665-09ea70386ad1"/>
    <s v="c7402157-ae44-45cc-b6a7-b348d5dbd417"/>
    <n v="159195"/>
    <n v="2"/>
    <x v="289"/>
    <n v="66.09"/>
    <x v="0"/>
  </r>
  <r>
    <s v="62405fcd-78e7-4b45-b528-4eae7d1cf4b1"/>
    <s v="c7402157-ae44-45cc-b6a7-b348d5dbd417"/>
    <n v="159018"/>
    <n v="2"/>
    <x v="289"/>
    <n v="76.900000000000006"/>
    <x v="0"/>
  </r>
  <r>
    <s v="6292d980-8577-4463-892d-84226b684f67"/>
    <s v="c7402157-ae44-45cc-b6a7-b348d5dbd417"/>
    <n v="159526"/>
    <n v="2"/>
    <x v="289"/>
    <n v="85.31"/>
    <x v="0"/>
  </r>
  <r>
    <s v="68bd465d-d835-4585-8095-e2abad61cb47"/>
    <s v="c7402157-ae44-45cc-b6a7-b348d5dbd417"/>
    <n v="158369"/>
    <n v="2"/>
    <x v="289"/>
    <n v="57.68"/>
    <x v="0"/>
  </r>
  <r>
    <s v="6baa3f0e-2ad8-4b5f-9219-bb1f420daa9c"/>
    <s v="ed1a5b13-3dc5-4212-b989-f59258b4410e"/>
    <n v="153506"/>
    <n v="2"/>
    <x v="289"/>
    <n v="127.36"/>
    <x v="1"/>
  </r>
  <r>
    <s v="7b33cea9-95b4-4e8f-9307-d998db23099d"/>
    <s v="ed1a5b13-3dc5-4212-b989-f59258b4410e"/>
    <n v="149196"/>
    <n v="2"/>
    <x v="289"/>
    <n v="341.23"/>
    <x v="1"/>
  </r>
  <r>
    <s v="87da909d-cc8c-4f2b-a8b0-07f6e9f0c8b5"/>
    <s v="ed1a5b13-3dc5-4212-b989-f59258b4410e"/>
    <n v="151891"/>
    <n v="2"/>
    <x v="289"/>
    <n v="10.81"/>
    <x v="1"/>
  </r>
  <r>
    <s v="88ddd621-ff84-4bb5-a09d-d5f120cd692f"/>
    <s v="ed1a5b13-3dc5-4212-b989-f59258b4410e"/>
    <n v="148904"/>
    <n v="2"/>
    <x v="289"/>
    <n v="453.85"/>
    <x v="1"/>
  </r>
  <r>
    <s v="945bbcb1-f99c-4ec8-8d50-5ae48b94d296"/>
    <s v="c7402157-ae44-45cc-b6a7-b348d5dbd417"/>
    <n v="147726"/>
    <n v="2"/>
    <x v="289"/>
    <n v="706.49"/>
    <x v="1"/>
  </r>
  <r>
    <s v="99c144a9-c693-42b7-a640-86c5ea77fafe"/>
    <s v="c7402157-ae44-45cc-b6a7-b348d5dbd417"/>
    <n v="88826"/>
    <n v="2"/>
    <x v="289"/>
    <n v="342.13"/>
    <x v="1"/>
  </r>
  <r>
    <s v="a15004b9-4cac-4867-9ba8-79b81af67448"/>
    <s v="ed1a5b13-3dc5-4212-b989-f59258b4410e"/>
    <n v="154205"/>
    <n v="2"/>
    <x v="289"/>
    <n v="62.48"/>
    <x v="0"/>
  </r>
  <r>
    <s v="a8b84b7c-f24b-4942-b38f-d3c2e23091d3"/>
    <s v="c7402157-ae44-45cc-b6a7-b348d5dbd417"/>
    <n v="136299"/>
    <n v="2"/>
    <x v="289"/>
    <n v="85.31"/>
    <x v="0"/>
  </r>
  <r>
    <s v="aa531624-f009-4e58-b7c4-51b41af2c6b0"/>
    <s v="c7402157-ae44-45cc-b6a7-b348d5dbd417"/>
    <n v="159403"/>
    <n v="2"/>
    <x v="289"/>
    <n v="12.02"/>
    <x v="1"/>
  </r>
  <r>
    <s v="b06a66f6-7b25-42de-922b-948eb6d1e565"/>
    <s v="c7402157-ae44-45cc-b6a7-b348d5dbd417"/>
    <n v="157293"/>
    <n v="2"/>
    <x v="289"/>
    <n v="124.96"/>
    <x v="0"/>
  </r>
  <r>
    <s v="b0cf1e51-ab4c-496b-b719-df095c80fe2d"/>
    <s v="c7402157-ae44-45cc-b6a7-b348d5dbd417"/>
    <n v="159249"/>
    <n v="2"/>
    <x v="289"/>
    <n v="10.72"/>
    <x v="1"/>
  </r>
  <r>
    <s v="c4f7e1c8-1ad6-495c-b6b5-1b7b8cbb69c6"/>
    <s v="c7402157-ae44-45cc-b6a7-b348d5dbd417"/>
    <n v="150875"/>
    <n v="2"/>
    <x v="289"/>
    <n v="168.71"/>
    <x v="1"/>
  </r>
  <r>
    <s v="cd624b59-feaf-4dce-ac8b-1c5d4dd1f2ac"/>
    <s v="ed1a5b13-3dc5-4212-b989-f59258b4410e"/>
    <n v="138762"/>
    <n v="2"/>
    <x v="289"/>
    <n v="12.02"/>
    <x v="1"/>
  </r>
  <r>
    <s v="d2d8687c-02a8-4575-8b4b-731d322dea44"/>
    <s v="c7402157-ae44-45cc-b6a7-b348d5dbd417"/>
    <n v="63689"/>
    <n v="2"/>
    <x v="289"/>
    <n v="28.84"/>
    <x v="1"/>
  </r>
  <r>
    <s v="e2adecc6-01d6-4585-9f63-10b957148e03"/>
    <s v="c7402157-ae44-45cc-b6a7-b348d5dbd417"/>
    <n v="157882"/>
    <n v="2"/>
    <x v="289"/>
    <n v="109.34"/>
    <x v="0"/>
  </r>
  <r>
    <s v="fc67a654-866b-4ef0-be08-f9262abd7c4e"/>
    <s v="c7402157-ae44-45cc-b6a7-b348d5dbd417"/>
    <n v="155644"/>
    <n v="2"/>
    <x v="289"/>
    <n v="10.81"/>
    <x v="1"/>
  </r>
  <r>
    <s v="104a06db-8522-4df3-a860-6c37a672f0f1"/>
    <s v="ed1a5b13-3dc5-4212-b989-f59258b4410e"/>
    <n v="159492"/>
    <n v="2"/>
    <x v="290"/>
    <n v="62.48"/>
    <x v="0"/>
  </r>
  <r>
    <s v="10a42fb3-75ae-4b34-9dbc-eec4afed209e"/>
    <s v="c7402157-ae44-45cc-b6a7-b348d5dbd417"/>
    <n v="159762"/>
    <n v="2"/>
    <x v="290"/>
    <n v="102.13"/>
    <x v="0"/>
  </r>
  <r>
    <s v="11915882-50da-464a-8a7f-e5ba2b3a7453"/>
    <s v="c7402157-ae44-45cc-b6a7-b348d5dbd417"/>
    <n v="159384"/>
    <n v="2"/>
    <x v="290"/>
    <n v="85.31"/>
    <x v="0"/>
  </r>
  <r>
    <s v="121fc25b-1710-421d-a466-35931cd45fed"/>
    <s v="2ea0ca2a-77fc-4447-b57c-62a6cb4d75a1"/>
    <n v="28484"/>
    <n v="1"/>
    <x v="290"/>
    <n v="8.16"/>
    <x v="1"/>
  </r>
  <r>
    <s v="185f707b-c3b2-40b9-9eed-e904290dfa8c"/>
    <s v="c7402157-ae44-45cc-b6a7-b348d5dbd417"/>
    <n v="154049"/>
    <n v="2"/>
    <x v="290"/>
    <n v="12.02"/>
    <x v="1"/>
  </r>
  <r>
    <s v="1cb1d6c9-4f7b-4d9d-954c-f8c1dd459616"/>
    <s v="2ea0ca2a-77fc-4447-b57c-62a6cb4d75a1"/>
    <n v="89946"/>
    <n v="1"/>
    <x v="290"/>
    <n v="10.6"/>
    <x v="1"/>
  </r>
  <r>
    <s v="1deb125c-195a-40c4-a945-2dd63f5786ac"/>
    <s v="ed1a5b13-3dc5-4212-b989-f59258b4410e"/>
    <n v="68968"/>
    <n v="2"/>
    <x v="290"/>
    <n v="73.3"/>
    <x v="1"/>
  </r>
  <r>
    <s v="2008aec8-4e56-444f-b7c1-268a6ae12b27"/>
    <s v="2ea0ca2a-77fc-4447-b57c-62a6cb4d75a1"/>
    <n v="36017"/>
    <n v="1"/>
    <x v="290"/>
    <n v="47.09"/>
    <x v="0"/>
  </r>
  <r>
    <s v="2220fc2c-e4db-421c-ba4d-373f012bfd82"/>
    <s v="ed1a5b13-3dc5-4212-b989-f59258b4410e"/>
    <n v="158379"/>
    <n v="2"/>
    <x v="290"/>
    <n v="141.78"/>
    <x v="1"/>
  </r>
  <r>
    <s v="30666490-1767-4c70-b42b-4472b89e9f25"/>
    <s v="098431c3-1301-456e-9171-0026d20a3d62"/>
    <n v="48353"/>
    <n v="1"/>
    <x v="290"/>
    <n v="23.54"/>
    <x v="1"/>
  </r>
  <r>
    <s v="3dec1006-2ffc-4557-a72d-564ee56a3bb8"/>
    <s v="45baf1d2-e066-4f40-8fc5-c61c08d4af4c"/>
    <n v="90039"/>
    <n v="1"/>
    <x v="290"/>
    <n v="74.17"/>
    <x v="1"/>
  </r>
  <r>
    <s v="3e6f122d-90ad-4bd0-ab9f-eb6a0c4fbfc6"/>
    <s v="c7402157-ae44-45cc-b6a7-b348d5dbd417"/>
    <n v="159465"/>
    <n v="2"/>
    <x v="290"/>
    <n v="76.900000000000006"/>
    <x v="0"/>
  </r>
  <r>
    <s v="44f123cc-c5cf-43b9-894c-6a905183b17f"/>
    <s v="ed1a5b13-3dc5-4212-b989-f59258b4410e"/>
    <n v="159414"/>
    <n v="2"/>
    <x v="290"/>
    <n v="62.32"/>
    <x v="0"/>
  </r>
  <r>
    <s v="4615a6ce-cc9c-4815-b43a-b4545587df41"/>
    <s v="2ea0ca2a-77fc-4447-b57c-62a6cb4d75a1"/>
    <n v="46587"/>
    <n v="1"/>
    <x v="290"/>
    <n v="161.29"/>
    <x v="1"/>
  </r>
  <r>
    <s v="4caa8930-1b12-4cfd-8f85-c92a5dd3c576"/>
    <s v="45baf1d2-e066-4f40-8fc5-c61c08d4af4c"/>
    <n v="91749"/>
    <n v="1"/>
    <x v="290"/>
    <n v="126"/>
    <x v="0"/>
  </r>
  <r>
    <s v="4de9bb41-55c6-4b16-95e1-5511d09fb3c2"/>
    <s v="c7402157-ae44-45cc-b6a7-b348d5dbd417"/>
    <n v="90026"/>
    <n v="2"/>
    <x v="290"/>
    <n v="38.450000000000003"/>
    <x v="1"/>
  </r>
  <r>
    <s v="4fd113a8-b952-4e0c-bf72-ea87d6f5a99a"/>
    <s v="2ea0ca2a-77fc-4447-b57c-62a6cb4d75a1"/>
    <n v="78261"/>
    <n v="1"/>
    <x v="290"/>
    <n v="135.12"/>
    <x v="1"/>
  </r>
  <r>
    <s v="51f233a0-3f2a-4a77-8d0b-d584579ff68c"/>
    <s v="c7402157-ae44-45cc-b6a7-b348d5dbd417"/>
    <n v="151664"/>
    <n v="2"/>
    <x v="290"/>
    <n v="296.82"/>
    <x v="1"/>
  </r>
  <r>
    <s v="540c5f0d-b340-4361-9c3b-48a707719aa2"/>
    <s v="45baf1d2-e066-4f40-8fc5-c61c08d4af4c"/>
    <n v="55150"/>
    <n v="1"/>
    <x v="290"/>
    <n v="23.555"/>
    <x v="1"/>
  </r>
  <r>
    <s v="572d0848-3dbc-418b-8bbd-6ac8a11dcb7a"/>
    <s v="c7402157-ae44-45cc-b6a7-b348d5dbd417"/>
    <n v="158728"/>
    <n v="2"/>
    <x v="290"/>
    <n v="50.47"/>
    <x v="0"/>
  </r>
  <r>
    <s v="583c20c2-824d-4e40-b6fd-1f5dc42498c1"/>
    <s v="ed1a5b13-3dc5-4212-b989-f59258b4410e"/>
    <n v="156451"/>
    <n v="2"/>
    <x v="290"/>
    <n v="43.26"/>
    <x v="0"/>
  </r>
  <r>
    <s v="5a7758fe-aeb2-417a-91c8-db4732e21ca6"/>
    <s v="2ea0ca2a-77fc-4447-b57c-62a6cb4d75a1"/>
    <n v="18437"/>
    <n v="1"/>
    <x v="290"/>
    <n v="149.6"/>
    <x v="1"/>
  </r>
  <r>
    <s v="5b82ff84-b31c-4c3c-89d8-56ee6bf2ff1c"/>
    <s v="c7402157-ae44-45cc-b6a7-b348d5dbd417"/>
    <n v="136085"/>
    <n v="2"/>
    <x v="290"/>
    <n v="0.85"/>
    <x v="1"/>
  </r>
  <r>
    <s v="5e43b8a7-1740-4265-b64b-b639e181a898"/>
    <s v="098431c3-1301-456e-9171-0026d20a3d62"/>
    <n v="88512"/>
    <n v="1"/>
    <x v="290"/>
    <n v="157.37"/>
    <x v="1"/>
  </r>
  <r>
    <s v="5f1375db-d155-422e-b8ee-0f2f9611ad0e"/>
    <s v="098431c3-1301-456e-9171-0026d20a3d62"/>
    <n v="38868"/>
    <n v="1"/>
    <x v="290"/>
    <n v="21.44"/>
    <x v="1"/>
  </r>
  <r>
    <s v="62e61a31-ab7b-4a2e-8c95-032200006aba"/>
    <s v="098431c3-1301-456e-9171-0026d20a3d62"/>
    <n v="20089"/>
    <n v="1"/>
    <x v="290"/>
    <n v="15.52"/>
    <x v="1"/>
  </r>
  <r>
    <s v="664e275c-cbe1-4e67-b565-69b98f611080"/>
    <s v="098431c3-1301-456e-9171-0026d20a3d62"/>
    <n v="20721"/>
    <n v="1"/>
    <x v="290"/>
    <n v="152.89500000000001"/>
    <x v="1"/>
  </r>
  <r>
    <s v="667a0d3f-f9f9-42dd-945b-3400d5c9d7e7"/>
    <s v="098431c3-1301-456e-9171-0026d20a3d62"/>
    <n v="18741"/>
    <n v="1"/>
    <x v="290"/>
    <n v="70.150000000000006"/>
    <x v="1"/>
  </r>
  <r>
    <s v="69295bdf-cada-49d9-8e2b-78e8a00a2fd5"/>
    <s v="2ea0ca2a-77fc-4447-b57c-62a6cb4d75a1"/>
    <n v="35122"/>
    <n v="1"/>
    <x v="290"/>
    <n v="75.64"/>
    <x v="1"/>
  </r>
  <r>
    <s v="6cc1e459-b251-4cf1-8eb9-f88988d1794e"/>
    <s v="2ea0ca2a-77fc-4447-b57c-62a6cb4d75a1"/>
    <n v="90614"/>
    <n v="1"/>
    <x v="290"/>
    <n v="188.37"/>
    <x v="0"/>
  </r>
  <r>
    <s v="75d59722-1dce-4ba1-8bc9-1575921c6784"/>
    <s v="ed1a5b13-3dc5-4212-b989-f59258b4410e"/>
    <n v="156458"/>
    <n v="2"/>
    <x v="290"/>
    <n v="96.12"/>
    <x v="1"/>
  </r>
  <r>
    <s v="79f8e763-1bf0-40ba-81c9-0ccabbd47a4c"/>
    <s v="2ea0ca2a-77fc-4447-b57c-62a6cb4d75a1"/>
    <n v="84689"/>
    <n v="1"/>
    <x v="290"/>
    <n v="383.68"/>
    <x v="1"/>
  </r>
  <r>
    <s v="7a77a4a5-9f94-45f9-b012-ed9c8ba617b3"/>
    <s v="2ea0ca2a-77fc-4447-b57c-62a6cb4d75a1"/>
    <n v="91556"/>
    <n v="1"/>
    <x v="290"/>
    <n v="103.64"/>
    <x v="0"/>
  </r>
  <r>
    <s v="81eb8a80-a713-431f-881b-aad9f0093a48"/>
    <s v="ed1a5b13-3dc5-4212-b989-f59258b4410e"/>
    <n v="159120"/>
    <n v="2"/>
    <x v="290"/>
    <n v="85.31"/>
    <x v="0"/>
  </r>
  <r>
    <s v="8279d56a-dfa2-48da-b649-0b005e1feba8"/>
    <s v="ed1a5b13-3dc5-4212-b989-f59258b4410e"/>
    <n v="159395"/>
    <n v="2"/>
    <x v="290"/>
    <n v="76.900000000000006"/>
    <x v="0"/>
  </r>
  <r>
    <s v="832d311b-35eb-4e1d-9033-481d57a221a1"/>
    <s v="ed1a5b13-3dc5-4212-b989-f59258b4410e"/>
    <n v="158878"/>
    <n v="2"/>
    <x v="290"/>
    <n v="258.79000000000002"/>
    <x v="1"/>
  </r>
  <r>
    <s v="880937cc-0889-4235-9b23-815dffb923f0"/>
    <s v="098431c3-1301-456e-9171-0026d20a3d62"/>
    <n v="20721"/>
    <n v="1"/>
    <x v="290"/>
    <n v="152.89500000000001"/>
    <x v="1"/>
  </r>
  <r>
    <s v="8c6414f9-9bb0-4389-bf5a-5d86083f5b44"/>
    <s v="098431c3-1301-456e-9171-0026d20a3d62"/>
    <n v="18136"/>
    <n v="1"/>
    <x v="290"/>
    <n v="58.89"/>
    <x v="1"/>
  </r>
  <r>
    <s v="966307d6-73d6-4b38-8896-d228ceca7ce5"/>
    <s v="45baf1d2-e066-4f40-8fc5-c61c08d4af4c"/>
    <n v="51980"/>
    <n v="1"/>
    <x v="290"/>
    <n v="83.54"/>
    <x v="1"/>
  </r>
  <r>
    <s v="9a5c938e-1779-40eb-81c9-21e01c5a6f66"/>
    <s v="098431c3-1301-456e-9171-0026d20a3d62"/>
    <n v="91372"/>
    <n v="1"/>
    <x v="290"/>
    <n v="115.37"/>
    <x v="0"/>
  </r>
  <r>
    <s v="9e6d1a3d-bc04-4d5d-9697-b1ea10f89f07"/>
    <s v="098431c3-1301-456e-9171-0026d20a3d62"/>
    <n v="89701"/>
    <n v="1"/>
    <x v="290"/>
    <n v="10.6"/>
    <x v="1"/>
  </r>
  <r>
    <s v="a0b5b54c-efd6-4835-ae5d-da5763cc5664"/>
    <s v="ed1a5b13-3dc5-4212-b989-f59258b4410e"/>
    <n v="159107"/>
    <n v="2"/>
    <x v="290"/>
    <n v="76.900000000000006"/>
    <x v="0"/>
  </r>
  <r>
    <s v="b4534d09-997c-489a-bb39-ecf5c8176d74"/>
    <s v="2ea0ca2a-77fc-4447-b57c-62a6cb4d75a1"/>
    <n v="91216"/>
    <n v="1"/>
    <x v="290"/>
    <n v="96.56"/>
    <x v="0"/>
  </r>
  <r>
    <s v="bcfabcad-adff-4f11-9a47-f97dc22429a0"/>
    <s v="45baf1d2-e066-4f40-8fc5-c61c08d4af4c"/>
    <n v="90469"/>
    <n v="1"/>
    <x v="290"/>
    <n v="199.01"/>
    <x v="1"/>
  </r>
  <r>
    <s v="bec5674f-f25d-495d-a7c7-7e12fa2e1369"/>
    <s v="ed1a5b13-3dc5-4212-b989-f59258b4410e"/>
    <n v="159480"/>
    <n v="2"/>
    <x v="290"/>
    <n v="76.900000000000006"/>
    <x v="0"/>
  </r>
  <r>
    <s v="c3b392dc-e9da-499f-bb0e-6bb4911e2989"/>
    <s v="ed1a5b13-3dc5-4212-b989-f59258b4410e"/>
    <n v="159481"/>
    <n v="2"/>
    <x v="290"/>
    <n v="76.900000000000006"/>
    <x v="0"/>
  </r>
  <r>
    <s v="d6f5e985-46d5-49b6-a963-a2a053b163cf"/>
    <s v="45baf1d2-e066-4f40-8fc5-c61c08d4af4c"/>
    <n v="85218"/>
    <n v="1"/>
    <x v="290"/>
    <n v="10.6"/>
    <x v="1"/>
  </r>
  <r>
    <s v="e6473d08-cb27-4f6a-99eb-930718704f7e"/>
    <s v="098431c3-1301-456e-9171-0026d20a3d62"/>
    <n v="50452"/>
    <n v="1"/>
    <x v="290"/>
    <n v="68.28"/>
    <x v="1"/>
  </r>
  <r>
    <s v="e73d85e8-6c6b-405b-82a1-aecc0c15c984"/>
    <s v="45baf1d2-e066-4f40-8fc5-c61c08d4af4c"/>
    <n v="91669"/>
    <n v="1"/>
    <x v="290"/>
    <n v="75.37"/>
    <x v="0"/>
  </r>
  <r>
    <s v="ef8acd79-eb91-4a0f-aa6b-19e79a49d69a"/>
    <s v="2ea0ca2a-77fc-4447-b57c-62a6cb4d75a1"/>
    <n v="91370"/>
    <n v="1"/>
    <x v="290"/>
    <n v="102.43"/>
    <x v="0"/>
  </r>
  <r>
    <s v="ef985a76-2717-4b66-80cd-edd08eca211d"/>
    <s v="45baf1d2-e066-4f40-8fc5-c61c08d4af4c"/>
    <n v="87255"/>
    <n v="1"/>
    <x v="290"/>
    <n v="223.69"/>
    <x v="1"/>
  </r>
  <r>
    <s v="f23fed7f-7757-4d88-bf1a-31f784910e25"/>
    <s v="2ea0ca2a-77fc-4447-b57c-62a6cb4d75a1"/>
    <n v="38874"/>
    <n v="1"/>
    <x v="290"/>
    <n v="160.56"/>
    <x v="1"/>
  </r>
  <r>
    <s v="f81d5c51-d643-4a5c-b4be-5c7ab776f23d"/>
    <s v="098431c3-1301-456e-9171-0026d20a3d62"/>
    <n v="18454"/>
    <n v="1"/>
    <x v="290"/>
    <n v="2282.02"/>
    <x v="1"/>
  </r>
  <r>
    <s v="fed7dd86-b34d-4181-a580-fa3f46f4318a"/>
    <s v="c7402157-ae44-45cc-b6a7-b348d5dbd417"/>
    <n v="159790"/>
    <n v="2"/>
    <x v="290"/>
    <n v="85.31"/>
    <x v="0"/>
  </r>
  <r>
    <s v="034cf3f0-c580-43cd-8952-c5e482c62425"/>
    <s v="ed1a5b13-3dc5-4212-b989-f59258b4410e"/>
    <n v="159580"/>
    <n v="2"/>
    <x v="291"/>
    <n v="85.31"/>
    <x v="0"/>
  </r>
  <r>
    <s v="051c227f-785f-4310-b71a-8bc5b86a9d09"/>
    <s v="c7402157-ae44-45cc-b6a7-b348d5dbd417"/>
    <n v="159211"/>
    <n v="2"/>
    <x v="291"/>
    <n v="76.900000000000006"/>
    <x v="0"/>
  </r>
  <r>
    <s v="05265cb5-92bf-41df-ba29-04b9ddd38772"/>
    <s v="45baf1d2-e066-4f40-8fc5-c61c08d4af4c"/>
    <n v="91956"/>
    <n v="1"/>
    <x v="291"/>
    <n v="77.8"/>
    <x v="0"/>
  </r>
  <r>
    <s v="06d5a024-9b14-4e4e-a121-b84e4971d79c"/>
    <s v="ed1a5b13-3dc5-4212-b989-f59258b4410e"/>
    <n v="159564"/>
    <n v="2"/>
    <x v="291"/>
    <n v="76.900000000000006"/>
    <x v="0"/>
  </r>
  <r>
    <s v="0b587926-2b0d-4db9-b1af-8e9c61bc8a85"/>
    <s v="c7402157-ae44-45cc-b6a7-b348d5dbd417"/>
    <n v="158824"/>
    <n v="2"/>
    <x v="291"/>
    <n v="62.84"/>
    <x v="1"/>
  </r>
  <r>
    <s v="0dd227df-80c4-4932-ab2c-095344a9dc48"/>
    <s v="c7402157-ae44-45cc-b6a7-b348d5dbd417"/>
    <n v="147691"/>
    <n v="2"/>
    <x v="291"/>
    <n v="542.33000000000004"/>
    <x v="1"/>
  </r>
  <r>
    <s v="135264d8-a6f1-4ad9-b449-26ec9b32c20e"/>
    <s v="45baf1d2-e066-4f40-8fc5-c61c08d4af4c"/>
    <n v="64023"/>
    <n v="1"/>
    <x v="291"/>
    <n v="240.62"/>
    <x v="1"/>
  </r>
  <r>
    <s v="17eeb357-f34b-4051-9ae8-cf8ec33ec275"/>
    <s v="2ea0ca2a-77fc-4447-b57c-62a6cb4d75a1"/>
    <n v="38099"/>
    <n v="1"/>
    <x v="291"/>
    <n v="21.19"/>
    <x v="1"/>
  </r>
  <r>
    <s v="1a244d2b-9a03-45c7-9316-3dbda4a476ee"/>
    <s v="45baf1d2-e066-4f40-8fc5-c61c08d4af4c"/>
    <n v="90163"/>
    <n v="1"/>
    <x v="291"/>
    <n v="75.37"/>
    <x v="0"/>
  </r>
  <r>
    <s v="207c714b-965b-4158-b324-d1f23b0770d6"/>
    <s v="ed1a5b13-3dc5-4212-b989-f59258b4410e"/>
    <n v="158913"/>
    <n v="2"/>
    <x v="291"/>
    <n v="265.95"/>
    <x v="0"/>
  </r>
  <r>
    <s v="2275ecd4-f79d-408f-8a13-5cb0364f2b68"/>
    <s v="2ea0ca2a-77fc-4447-b57c-62a6cb4d75a1"/>
    <n v="34582"/>
    <n v="1"/>
    <x v="291"/>
    <n v="202.54"/>
    <x v="1"/>
  </r>
  <r>
    <s v="27fbaf41-3fd3-4b6a-a74e-3fbbca8ae82d"/>
    <s v="45baf1d2-e066-4f40-8fc5-c61c08d4af4c"/>
    <n v="91680"/>
    <n v="1"/>
    <x v="291"/>
    <n v="88.32"/>
    <x v="0"/>
  </r>
  <r>
    <s v="29e3597b-b662-4c92-af45-350d1fc8e3ab"/>
    <s v="ed1a5b13-3dc5-4212-b989-f59258b4410e"/>
    <n v="159562"/>
    <n v="2"/>
    <x v="291"/>
    <n v="76.900000000000006"/>
    <x v="0"/>
  </r>
  <r>
    <s v="2b16b205-703a-4294-9412-28972802bdd5"/>
    <s v="ed1a5b13-3dc5-4212-b989-f59258b4410e"/>
    <n v="136183"/>
    <n v="2"/>
    <x v="291"/>
    <n v="22.83"/>
    <x v="1"/>
  </r>
  <r>
    <s v="30d02b48-12ea-4e03-83aa-ab8480af9426"/>
    <s v="ed1a5b13-3dc5-4212-b989-f59258b4410e"/>
    <n v="159588"/>
    <n v="2"/>
    <x v="291"/>
    <n v="76.900000000000006"/>
    <x v="0"/>
  </r>
  <r>
    <s v="323c14ec-4126-4906-9b4c-ae830ada3a46"/>
    <s v="098431c3-1301-456e-9171-0026d20a3d62"/>
    <n v="91846"/>
    <n v="1"/>
    <x v="291"/>
    <n v="148.22999999999999"/>
    <x v="0"/>
  </r>
  <r>
    <s v="332cb419-8398-480f-9dc7-1cea46463c8e"/>
    <s v="ed1a5b13-3dc5-4212-b989-f59258b4410e"/>
    <n v="159577"/>
    <n v="2"/>
    <x v="291"/>
    <n v="57.68"/>
    <x v="0"/>
  </r>
  <r>
    <s v="3a1b3d4c-2c9e-4b65-92e3-e64dd147da74"/>
    <s v="2ea0ca2a-77fc-4447-b57c-62a6cb4d75a1"/>
    <n v="59978"/>
    <n v="1"/>
    <x v="291"/>
    <n v="47.31"/>
    <x v="1"/>
  </r>
  <r>
    <s v="3bcf63ab-3c03-4811-bfa4-b4806f98b7c1"/>
    <s v="ed1a5b13-3dc5-4212-b989-f59258b4410e"/>
    <n v="159565"/>
    <n v="2"/>
    <x v="291"/>
    <n v="98.53"/>
    <x v="0"/>
  </r>
  <r>
    <s v="3c8ae85f-0a2a-486f-a2aa-1819ef816960"/>
    <s v="ed1a5b13-3dc5-4212-b989-f59258b4410e"/>
    <n v="159587"/>
    <n v="2"/>
    <x v="291"/>
    <n v="76.900000000000006"/>
    <x v="0"/>
  </r>
  <r>
    <s v="3f97673d-dddc-4c51-8caa-be135dff75a9"/>
    <s v="c7402157-ae44-45cc-b6a7-b348d5dbd417"/>
    <n v="159971"/>
    <n v="2"/>
    <x v="291"/>
    <n v="59.9"/>
    <x v="0"/>
  </r>
  <r>
    <s v="3fda825c-60b9-4258-94f6-7a9b87e491ad"/>
    <s v="2ea0ca2a-77fc-4447-b57c-62a6cb4d75a1"/>
    <n v="91513"/>
    <n v="1"/>
    <x v="291"/>
    <n v="63.63"/>
    <x v="0"/>
  </r>
  <r>
    <s v="406edc5a-6877-4034-88b5-bced4bc346a1"/>
    <s v="098431c3-1301-456e-9171-0026d20a3d62"/>
    <n v="34882"/>
    <n v="1"/>
    <x v="291"/>
    <n v="309.39999999999998"/>
    <x v="1"/>
  </r>
  <r>
    <s v="4cf6f46d-4e46-4e41-bbc2-704ed50bf1ac"/>
    <s v="c7402157-ae44-45cc-b6a7-b348d5dbd417"/>
    <n v="159533"/>
    <n v="2"/>
    <x v="291"/>
    <n v="146.58000000000001"/>
    <x v="0"/>
  </r>
  <r>
    <s v="54e81341-45b7-4893-be94-1aba392c80ec"/>
    <s v="2ea0ca2a-77fc-4447-b57c-62a6cb4d75a1"/>
    <n v="21174"/>
    <n v="1"/>
    <x v="291"/>
    <n v="101.14"/>
    <x v="1"/>
  </r>
  <r>
    <s v="5d1c6a8d-8524-4898-bda4-9e7182327487"/>
    <s v="c7402157-ae44-45cc-b6a7-b348d5dbd417"/>
    <n v="159814"/>
    <n v="2"/>
    <x v="291"/>
    <n v="92.52"/>
    <x v="0"/>
  </r>
  <r>
    <s v="5ddfbfba-4378-4756-8867-ce36a682db35"/>
    <s v="2ea0ca2a-77fc-4447-b57c-62a6cb4d75a1"/>
    <n v="41623"/>
    <n v="1"/>
    <x v="291"/>
    <n v="155.85"/>
    <x v="1"/>
  </r>
  <r>
    <s v="695d0ec9-9c28-4145-b9a6-f60d8de896a0"/>
    <s v="2ea0ca2a-77fc-4447-b57c-62a6cb4d75a1"/>
    <n v="77499"/>
    <n v="1"/>
    <x v="291"/>
    <n v="14.13"/>
    <x v="1"/>
  </r>
  <r>
    <s v="6ab8e869-174a-4b12-80db-7d240b5b3c0b"/>
    <s v="098431c3-1301-456e-9171-0026d20a3d62"/>
    <n v="49704"/>
    <n v="1"/>
    <x v="291"/>
    <n v="399.31"/>
    <x v="1"/>
  </r>
  <r>
    <s v="6b4d53b6-50c2-4fa2-920d-4812ec4f7855"/>
    <s v="ed1a5b13-3dc5-4212-b989-f59258b4410e"/>
    <n v="160196"/>
    <n v="2"/>
    <x v="291"/>
    <n v="76.900000000000006"/>
    <x v="0"/>
  </r>
  <r>
    <s v="7835deae-7cab-4b3a-9363-2f8fb3563427"/>
    <s v="2ea0ca2a-77fc-4447-b57c-62a6cb4d75a1"/>
    <n v="90966"/>
    <n v="1"/>
    <x v="291"/>
    <n v="75.349999999999994"/>
    <x v="0"/>
  </r>
  <r>
    <s v="7d213cb2-cd1a-4f84-ba3e-6b4234f5c054"/>
    <s v="098431c3-1301-456e-9171-0026d20a3d62"/>
    <n v="88430"/>
    <n v="1"/>
    <x v="291"/>
    <n v="48.57"/>
    <x v="0"/>
  </r>
  <r>
    <s v="7d55d5f2-a94e-44d7-8b68-2776ed570f0d"/>
    <s v="2ea0ca2a-77fc-4447-b57c-62a6cb4d75a1"/>
    <n v="46443"/>
    <n v="1"/>
    <x v="291"/>
    <n v="143.66"/>
    <x v="1"/>
  </r>
  <r>
    <s v="874cf933-9bf5-44dd-81c4-c750c8585d27"/>
    <s v="c7402157-ae44-45cc-b6a7-b348d5dbd417"/>
    <n v="159475"/>
    <n v="2"/>
    <x v="291"/>
    <n v="52.62"/>
    <x v="0"/>
  </r>
  <r>
    <s v="8899bbbc-50c8-4ac3-8dee-d8d88bd7b536"/>
    <s v="ed1a5b13-3dc5-4212-b989-f59258b4410e"/>
    <n v="158546"/>
    <n v="2"/>
    <x v="291"/>
    <n v="96.12"/>
    <x v="1"/>
  </r>
  <r>
    <s v="88b341c6-2993-4de9-91c9-99cf2ad83e8e"/>
    <s v="098431c3-1301-456e-9171-0026d20a3d62"/>
    <n v="89676"/>
    <n v="1"/>
    <x v="291"/>
    <n v="202.96"/>
    <x v="1"/>
  </r>
  <r>
    <s v="8a9ac845-479c-4a9e-aa8b-3b07f854dad7"/>
    <s v="c7402157-ae44-45cc-b6a7-b348d5dbd417"/>
    <n v="159500"/>
    <n v="2"/>
    <x v="291"/>
    <n v="86.51"/>
    <x v="0"/>
  </r>
  <r>
    <s v="8ca36d40-4159-4fe7-a7e3-9aa52d988bc3"/>
    <s v="c7402157-ae44-45cc-b6a7-b348d5dbd417"/>
    <n v="159195"/>
    <n v="2"/>
    <x v="291"/>
    <n v="103.33"/>
    <x v="1"/>
  </r>
  <r>
    <s v="947a00cb-cbe4-4a71-9bb5-e3742c8f58c0"/>
    <s v="ed1a5b13-3dc5-4212-b989-f59258b4410e"/>
    <n v="159543"/>
    <n v="2"/>
    <x v="291"/>
    <n v="32.44"/>
    <x v="0"/>
  </r>
  <r>
    <s v="9ac88c74-2f01-4aef-beca-d54d4304527e"/>
    <s v="2ea0ca2a-77fc-4447-b57c-62a6cb4d75a1"/>
    <n v="77383"/>
    <n v="1"/>
    <x v="291"/>
    <n v="477.83"/>
    <x v="1"/>
  </r>
  <r>
    <s v="a61d028f-257f-4353-bf34-26da5239c3d8"/>
    <s v="2ea0ca2a-77fc-4447-b57c-62a6cb4d75a1"/>
    <n v="20818"/>
    <n v="1"/>
    <x v="291"/>
    <n v="388.28"/>
    <x v="1"/>
  </r>
  <r>
    <s v="ac234c11-af18-446e-a302-2f3e244e8453"/>
    <s v="ed1a5b13-3dc5-4212-b989-f59258b4410e"/>
    <n v="158379"/>
    <n v="2"/>
    <x v="291"/>
    <n v="96.13"/>
    <x v="1"/>
  </r>
  <r>
    <s v="acea2475-69c3-4731-a192-24d2503eeee6"/>
    <s v="c7402157-ae44-45cc-b6a7-b348d5dbd417"/>
    <n v="152330"/>
    <n v="2"/>
    <x v="291"/>
    <n v="12.02"/>
    <x v="1"/>
  </r>
  <r>
    <s v="afb93afe-7e26-4d8b-9218-af509e7d1929"/>
    <s v="2ea0ca2a-77fc-4447-b57c-62a6cb4d75a1"/>
    <n v="37909"/>
    <n v="1"/>
    <x v="291"/>
    <n v="1360.48"/>
    <x v="1"/>
  </r>
  <r>
    <s v="b56c6a89-63df-4ac7-9fc4-33eb489d288c"/>
    <s v="45baf1d2-e066-4f40-8fc5-c61c08d4af4c"/>
    <n v="91892"/>
    <n v="1"/>
    <x v="291"/>
    <n v="75.349999999999994"/>
    <x v="0"/>
  </r>
  <r>
    <s v="be755942-c313-424c-988e-768c9a55c00f"/>
    <s v="ed1a5b13-3dc5-4212-b989-f59258b4410e"/>
    <n v="159667"/>
    <n v="2"/>
    <x v="291"/>
    <n v="105.73"/>
    <x v="0"/>
  </r>
  <r>
    <s v="bf3bf58c-28e3-4fd8-aa6a-f82e0760134f"/>
    <s v="45baf1d2-e066-4f40-8fc5-c61c08d4af4c"/>
    <n v="87783"/>
    <n v="1"/>
    <x v="291"/>
    <n v="54.17"/>
    <x v="1"/>
  </r>
  <r>
    <s v="c06e5aa9-5fdc-4a33-a76a-4703abea36ff"/>
    <s v="098431c3-1301-456e-9171-0026d20a3d62"/>
    <n v="27803"/>
    <n v="1"/>
    <x v="291"/>
    <n v="174.54"/>
    <x v="1"/>
  </r>
  <r>
    <s v="c0cab48e-405c-411f-99ab-4f72db4a54b6"/>
    <s v="45baf1d2-e066-4f40-8fc5-c61c08d4af4c"/>
    <n v="91874"/>
    <n v="1"/>
    <x v="291"/>
    <n v="87.15"/>
    <x v="0"/>
  </r>
  <r>
    <s v="c342460d-fa2d-411b-a54e-38a3821d62b8"/>
    <s v="2ea0ca2a-77fc-4447-b57c-62a6cb4d75a1"/>
    <n v="36030"/>
    <n v="1"/>
    <x v="291"/>
    <n v="332.46"/>
    <x v="1"/>
  </r>
  <r>
    <s v="c5c9ab21-b8c4-40d0-9963-c348f5897657"/>
    <s v="098431c3-1301-456e-9171-0026d20a3d62"/>
    <n v="84649"/>
    <n v="1"/>
    <x v="291"/>
    <n v="32.96"/>
    <x v="1"/>
  </r>
  <r>
    <s v="e23cf8bf-9a09-4c73-b6ab-ef87f79f0861"/>
    <s v="45baf1d2-e066-4f40-8fc5-c61c08d4af4c"/>
    <n v="90724"/>
    <n v="1"/>
    <x v="291"/>
    <n v="115.41"/>
    <x v="0"/>
  </r>
  <r>
    <s v="e24e9a26-0d82-4503-97cd-dd55a2426dd8"/>
    <s v="ed1a5b13-3dc5-4212-b989-f59258b4410e"/>
    <n v="148904"/>
    <n v="2"/>
    <x v="291"/>
    <n v="171.31"/>
    <x v="1"/>
  </r>
  <r>
    <s v="e454de8a-be92-4a4a-b7d3-a4d696c66f2b"/>
    <s v="2ea0ca2a-77fc-4447-b57c-62a6cb4d75a1"/>
    <n v="35064"/>
    <n v="1"/>
    <x v="291"/>
    <n v="21.2"/>
    <x v="1"/>
  </r>
  <r>
    <s v="e7127294-b9bf-43df-bdcc-a80dd9a10b93"/>
    <s v="2ea0ca2a-77fc-4447-b57c-62a6cb4d75a1"/>
    <n v="88126"/>
    <n v="1"/>
    <x v="291"/>
    <n v="306.82"/>
    <x v="1"/>
  </r>
  <r>
    <s v="f2218f5f-5071-4cc1-8e26-017e5e8903d4"/>
    <s v="45baf1d2-e066-4f40-8fc5-c61c08d4af4c"/>
    <n v="87611"/>
    <n v="1"/>
    <x v="291"/>
    <n v="9.42"/>
    <x v="1"/>
  </r>
  <r>
    <s v="0ae1c1f4-409d-4769-88ca-8f13ae974e51"/>
    <s v="45baf1d2-e066-4f40-8fc5-c61c08d4af4c"/>
    <n v="87901"/>
    <n v="1"/>
    <x v="292"/>
    <n v="10.6"/>
    <x v="1"/>
  </r>
  <r>
    <s v="12bbd7c2-6080-4252-9fdd-b5a4fff73ae0"/>
    <s v="ed1a5b13-3dc5-4212-b989-f59258b4410e"/>
    <n v="142646"/>
    <n v="2"/>
    <x v="292"/>
    <n v="78.33"/>
    <x v="1"/>
  </r>
  <r>
    <s v="12d72aec-806b-4b47-a775-9fb0a8fb3f9f"/>
    <s v="ed1a5b13-3dc5-4212-b989-f59258b4410e"/>
    <n v="159815"/>
    <n v="2"/>
    <x v="292"/>
    <n v="263.44"/>
    <x v="0"/>
  </r>
  <r>
    <s v="154afc72-f8d8-429d-b3e3-ea29c899b520"/>
    <s v="ed1a5b13-3dc5-4212-b989-f59258b4410e"/>
    <n v="156618"/>
    <n v="2"/>
    <x v="292"/>
    <n v="57.68"/>
    <x v="0"/>
  </r>
  <r>
    <s v="1a442b81-d594-4419-b004-7dc1c4cb48ca"/>
    <s v="2ea0ca2a-77fc-4447-b57c-62a6cb4d75a1"/>
    <n v="27879"/>
    <n v="1"/>
    <x v="292"/>
    <n v="361.26"/>
    <x v="1"/>
  </r>
  <r>
    <s v="25c45036-2b53-4cfa-b6e3-d9b8bfc328fb"/>
    <s v="ed1a5b13-3dc5-4212-b989-f59258b4410e"/>
    <n v="158878"/>
    <n v="2"/>
    <x v="292"/>
    <n v="17.190000000000001"/>
    <x v="1"/>
  </r>
  <r>
    <s v="2c3c88bf-bc5f-45d9-bd32-154e556a3651"/>
    <s v="2ea0ca2a-77fc-4447-b57c-62a6cb4d75a1"/>
    <n v="52361"/>
    <n v="1"/>
    <x v="292"/>
    <n v="77.72"/>
    <x v="1"/>
  </r>
  <r>
    <s v="361565bb-e2be-4a7e-8389-1b240cb81779"/>
    <s v="c7402157-ae44-45cc-b6a7-b348d5dbd417"/>
    <n v="61178"/>
    <n v="2"/>
    <x v="292"/>
    <n v="30.4"/>
    <x v="1"/>
  </r>
  <r>
    <s v="385040ef-01f4-43bc-b51d-8860d260f86a"/>
    <s v="45baf1d2-e066-4f40-8fc5-c61c08d4af4c"/>
    <n v="75344"/>
    <n v="1"/>
    <x v="292"/>
    <n v="32.979999999999997"/>
    <x v="1"/>
  </r>
  <r>
    <s v="3a6ed0a4-9cfb-41ca-9680-661df8c33ffe"/>
    <s v="ed1a5b13-3dc5-4212-b989-f59258b4410e"/>
    <n v="159577"/>
    <n v="2"/>
    <x v="292"/>
    <n v="115.34"/>
    <x v="1"/>
  </r>
  <r>
    <s v="3cea1ed7-3424-4d42-83dd-735a247392de"/>
    <s v="ed1a5b13-3dc5-4212-b989-f59258b4410e"/>
    <n v="152679"/>
    <n v="2"/>
    <x v="292"/>
    <n v="197.6"/>
    <x v="1"/>
  </r>
  <r>
    <s v="3fa96302-f101-4122-b870-72150fe130af"/>
    <s v="45baf1d2-e066-4f40-8fc5-c61c08d4af4c"/>
    <n v="92121"/>
    <n v="1"/>
    <x v="292"/>
    <n v="178.78"/>
    <x v="0"/>
  </r>
  <r>
    <s v="4ebf8565-67c3-4fbd-91c6-954a4e431944"/>
    <s v="c7402157-ae44-45cc-b6a7-b348d5dbd417"/>
    <n v="159367"/>
    <n v="2"/>
    <x v="292"/>
    <n v="86.51"/>
    <x v="0"/>
  </r>
  <r>
    <s v="5d243692-8569-4829-96f5-8ad5a0f16bdc"/>
    <s v="2ea0ca2a-77fc-4447-b57c-62a6cb4d75a1"/>
    <n v="84620"/>
    <n v="1"/>
    <x v="292"/>
    <n v="1107.43"/>
    <x v="1"/>
  </r>
  <r>
    <s v="651fba9c-5571-4cd5-bc0e-89a06a2c49f6"/>
    <s v="ed1a5b13-3dc5-4212-b989-f59258b4410e"/>
    <n v="159871"/>
    <n v="2"/>
    <x v="292"/>
    <n v="76.900000000000006"/>
    <x v="0"/>
  </r>
  <r>
    <s v="6b91404a-f2d1-4813-b10a-66d26d025026"/>
    <s v="ed1a5b13-3dc5-4212-b989-f59258b4410e"/>
    <n v="159692"/>
    <n v="2"/>
    <x v="292"/>
    <n v="100.93"/>
    <x v="0"/>
  </r>
  <r>
    <s v="749ab71b-17c5-46ce-9378-4a96af3f1606"/>
    <s v="c7402157-ae44-45cc-b6a7-b348d5dbd417"/>
    <n v="111354"/>
    <n v="2"/>
    <x v="292"/>
    <n v="114.15"/>
    <x v="1"/>
  </r>
  <r>
    <s v="80a8fbe4-4b52-4936-9496-7362d31a7d40"/>
    <s v="c7402157-ae44-45cc-b6a7-b348d5dbd417"/>
    <n v="158872"/>
    <n v="2"/>
    <x v="292"/>
    <n v="180.51"/>
    <x v="0"/>
  </r>
  <r>
    <s v="80d92766-54dd-41ba-aa68-6a20b1a51bb4"/>
    <s v="2ea0ca2a-77fc-4447-b57c-62a6cb4d75a1"/>
    <n v="89593"/>
    <n v="1"/>
    <x v="292"/>
    <n v="10.6"/>
    <x v="1"/>
  </r>
  <r>
    <s v="83282715-f209-4982-9d7b-3e4ef52e6be4"/>
    <s v="ed1a5b13-3dc5-4212-b989-f59258b4410e"/>
    <n v="153666"/>
    <n v="2"/>
    <x v="292"/>
    <n v="21.44"/>
    <x v="1"/>
  </r>
  <r>
    <s v="88b76ca7-fb5e-4bd1-9200-33b1fad5461a"/>
    <s v="c7402157-ae44-45cc-b6a7-b348d5dbd417"/>
    <n v="157028"/>
    <n v="2"/>
    <x v="292"/>
    <n v="127.36"/>
    <x v="1"/>
  </r>
  <r>
    <s v="8ae0a717-e682-427c-8142-823b36d34ef3"/>
    <s v="c7402157-ae44-45cc-b6a7-b348d5dbd417"/>
    <n v="159559"/>
    <n v="2"/>
    <x v="292"/>
    <n v="76.900000000000006"/>
    <x v="0"/>
  </r>
  <r>
    <s v="9f5d0377-ffb8-4778-920d-0e60a7d745cb"/>
    <s v="ed1a5b13-3dc5-4212-b989-f59258b4410e"/>
    <n v="134047"/>
    <n v="2"/>
    <x v="292"/>
    <n v="334.85"/>
    <x v="1"/>
  </r>
  <r>
    <s v="9fff4554-8b5a-4de4-a5e5-73ea7fca9a7d"/>
    <s v="2ea0ca2a-77fc-4447-b57c-62a6cb4d75a1"/>
    <n v="69985"/>
    <n v="1"/>
    <x v="292"/>
    <n v="70.66"/>
    <x v="0"/>
  </r>
  <r>
    <s v="b1ccf4f0-aab4-4a7d-80d3-5b97e687de97"/>
    <s v="2ea0ca2a-77fc-4447-b57c-62a6cb4d75a1"/>
    <n v="92205"/>
    <n v="1"/>
    <x v="292"/>
    <n v="83.61"/>
    <x v="0"/>
  </r>
  <r>
    <s v="b49b6e15-bc83-4632-9da2-bb37c9b84db8"/>
    <s v="45baf1d2-e066-4f40-8fc5-c61c08d4af4c"/>
    <n v="35646"/>
    <n v="1"/>
    <x v="292"/>
    <n v="35.33"/>
    <x v="1"/>
  </r>
  <r>
    <s v="b5972c3f-22d0-44a2-8489-f74aa494df6e"/>
    <s v="2ea0ca2a-77fc-4447-b57c-62a6cb4d75a1"/>
    <n v="40837"/>
    <n v="1"/>
    <x v="292"/>
    <n v="19.23"/>
    <x v="1"/>
  </r>
  <r>
    <s v="b9dfd243-1848-40c3-9d99-60cbc02fd6fb"/>
    <s v="45baf1d2-e066-4f40-8fc5-c61c08d4af4c"/>
    <n v="78058"/>
    <n v="1"/>
    <x v="292"/>
    <n v="10.6"/>
    <x v="1"/>
  </r>
  <r>
    <s v="c251c42b-2c61-4fb3-92f0-37e97c90d556"/>
    <s v="ed1a5b13-3dc5-4212-b989-f59258b4410e"/>
    <n v="160126"/>
    <n v="2"/>
    <x v="292"/>
    <n v="76.900000000000006"/>
    <x v="0"/>
  </r>
  <r>
    <s v="ce19b742-0702-46d5-9c5e-6df5dfcc8b48"/>
    <s v="2ea0ca2a-77fc-4447-b57c-62a6cb4d75a1"/>
    <n v="37918"/>
    <n v="1"/>
    <x v="292"/>
    <n v="38.46"/>
    <x v="1"/>
  </r>
  <r>
    <s v="e0809e6c-50bd-4940-adb7-420b6401e417"/>
    <s v="2ea0ca2a-77fc-4447-b57c-62a6cb4d75a1"/>
    <n v="64925"/>
    <n v="1"/>
    <x v="292"/>
    <n v="20.100000000000001"/>
    <x v="1"/>
  </r>
  <r>
    <s v="e1bfde26-0f62-4ced-82ab-3cf122513aa9"/>
    <s v="2ea0ca2a-77fc-4447-b57c-62a6cb4d75a1"/>
    <n v="30040"/>
    <n v="1"/>
    <x v="292"/>
    <n v="87.12"/>
    <x v="0"/>
  </r>
  <r>
    <s v="e24afe93-a5af-4256-b8c8-6c8e68c500ae"/>
    <s v="ed1a5b13-3dc5-4212-b989-f59258b4410e"/>
    <n v="159849"/>
    <n v="2"/>
    <x v="292"/>
    <n v="76.900000000000006"/>
    <x v="0"/>
  </r>
  <r>
    <s v="e52968b8-985c-4cd8-980d-9a70b116629f"/>
    <s v="c7402157-ae44-45cc-b6a7-b348d5dbd417"/>
    <n v="159353"/>
    <n v="2"/>
    <x v="292"/>
    <n v="213.86"/>
    <x v="1"/>
  </r>
  <r>
    <s v="ea85b5d4-84b1-41eb-8698-fe7ab6eb8a15"/>
    <s v="c7402157-ae44-45cc-b6a7-b348d5dbd417"/>
    <n v="147726"/>
    <n v="2"/>
    <x v="292"/>
    <n v="12.02"/>
    <x v="1"/>
  </r>
  <r>
    <s v="ed10570d-7b68-4774-91e0-5a40da111b12"/>
    <s v="45baf1d2-e066-4f40-8fc5-c61c08d4af4c"/>
    <n v="69383"/>
    <n v="1"/>
    <x v="292"/>
    <n v="11.77"/>
    <x v="1"/>
  </r>
  <r>
    <s v="fa80fb54-f36c-4682-9b7d-084052b9f22c"/>
    <s v="45baf1d2-e066-4f40-8fc5-c61c08d4af4c"/>
    <n v="87783"/>
    <n v="1"/>
    <x v="292"/>
    <n v="214.52"/>
    <x v="1"/>
  </r>
  <r>
    <s v="fa96d40f-e75d-4645-8c9f-e4057165771e"/>
    <s v="c7402157-ae44-45cc-b6a7-b348d5dbd417"/>
    <n v="160098"/>
    <n v="2"/>
    <x v="292"/>
    <n v="71.709999999999994"/>
    <x v="0"/>
  </r>
  <r>
    <s v="fe37c088-a46a-4503-a3bb-0686f7427d40"/>
    <s v="45baf1d2-e066-4f40-8fc5-c61c08d4af4c"/>
    <n v="92192"/>
    <n v="1"/>
    <x v="292"/>
    <n v="90.65"/>
    <x v="0"/>
  </r>
  <r>
    <s v="11862f74-f2a8-4dae-a8c9-4b07827f946c"/>
    <s v="098431c3-1301-456e-9171-0026d20a3d62"/>
    <n v="29428"/>
    <n v="1"/>
    <x v="293"/>
    <n v="367.7"/>
    <x v="1"/>
  </r>
  <r>
    <s v="1bb50a69-4ee5-49da-834c-b7d8e6536fa0"/>
    <s v="098431c3-1301-456e-9171-0026d20a3d62"/>
    <n v="28974"/>
    <n v="1"/>
    <x v="293"/>
    <n v="445.34"/>
    <x v="1"/>
  </r>
  <r>
    <s v="1ecde796-95ae-4ab6-8a68-eb92a8c2fa07"/>
    <s v="098431c3-1301-456e-9171-0026d20a3d62"/>
    <n v="27229"/>
    <n v="1"/>
    <x v="293"/>
    <n v="10.6"/>
    <x v="1"/>
  </r>
  <r>
    <s v="2e76599d-7675-4cd2-a082-c23fa56eacbd"/>
    <s v="45baf1d2-e066-4f40-8fc5-c61c08d4af4c"/>
    <n v="89370"/>
    <n v="1"/>
    <x v="293"/>
    <n v="244.95"/>
    <x v="1"/>
  </r>
  <r>
    <s v="34a8f518-4742-4ec3-afe9-ff1f9baea7d9"/>
    <s v="45baf1d2-e066-4f40-8fc5-c61c08d4af4c"/>
    <n v="69546"/>
    <n v="1"/>
    <x v="293"/>
    <n v="48.32"/>
    <x v="1"/>
  </r>
  <r>
    <s v="35fab51e-33cd-406a-b91d-d120654ba75c"/>
    <s v="45baf1d2-e066-4f40-8fc5-c61c08d4af4c"/>
    <n v="91669"/>
    <n v="1"/>
    <x v="293"/>
    <n v="415.2"/>
    <x v="1"/>
  </r>
  <r>
    <s v="369075fb-4730-4aab-9e1b-63953af8bb8f"/>
    <s v="098431c3-1301-456e-9171-0026d20a3d62"/>
    <n v="68313"/>
    <n v="1"/>
    <x v="293"/>
    <n v="32.96"/>
    <x v="1"/>
  </r>
  <r>
    <s v="48ba647d-82a1-4005-a2c4-48bda8a75f41"/>
    <s v="2ea0ca2a-77fc-4447-b57c-62a6cb4d75a1"/>
    <n v="78005"/>
    <n v="1"/>
    <x v="293"/>
    <n v="369.71"/>
    <x v="1"/>
  </r>
  <r>
    <s v="52ef9997-4946-49d1-b401-37bf76c397ac"/>
    <s v="2ea0ca2a-77fc-4447-b57c-62a6cb4d75a1"/>
    <n v="75146"/>
    <n v="1"/>
    <x v="293"/>
    <n v="32.97"/>
    <x v="1"/>
  </r>
  <r>
    <s v="5be06325-58db-4a81-a520-74cbc2613459"/>
    <s v="2ea0ca2a-77fc-4447-b57c-62a6cb4d75a1"/>
    <n v="66942"/>
    <n v="1"/>
    <x v="293"/>
    <n v="398.9"/>
    <x v="1"/>
  </r>
  <r>
    <s v="61dee0b9-ba61-4201-b77e-64e26263557c"/>
    <s v="45baf1d2-e066-4f40-8fc5-c61c08d4af4c"/>
    <n v="64023"/>
    <n v="1"/>
    <x v="293"/>
    <n v="263.68"/>
    <x v="1"/>
  </r>
  <r>
    <s v="64752c43-3b4b-478a-92c3-31f6e118813c"/>
    <s v="098431c3-1301-456e-9171-0026d20a3d62"/>
    <n v="24008"/>
    <n v="1"/>
    <x v="293"/>
    <n v="21.2"/>
    <x v="1"/>
  </r>
  <r>
    <s v="8040ae30-e8f5-4a72-a059-c31f97db844e"/>
    <s v="45baf1d2-e066-4f40-8fc5-c61c08d4af4c"/>
    <n v="90351"/>
    <n v="1"/>
    <x v="293"/>
    <n v="75.349999999999994"/>
    <x v="0"/>
  </r>
  <r>
    <s v="80bd1ad7-20cb-4d9a-aa39-1c29325b05f3"/>
    <s v="098431c3-1301-456e-9171-0026d20a3d62"/>
    <n v="85892"/>
    <n v="1"/>
    <x v="293"/>
    <n v="256.93"/>
    <x v="1"/>
  </r>
  <r>
    <s v="8476f7cf-77ed-4f5f-a9a6-d262b816c2f1"/>
    <s v="098431c3-1301-456e-9171-0026d20a3d62"/>
    <n v="42192"/>
    <n v="1"/>
    <x v="293"/>
    <n v="23.55"/>
    <x v="1"/>
  </r>
  <r>
    <s v="85c44708-3a83-41fd-ab65-1d641f3523bd"/>
    <s v="098431c3-1301-456e-9171-0026d20a3d62"/>
    <n v="23564"/>
    <n v="1"/>
    <x v="293"/>
    <n v="10.6"/>
    <x v="1"/>
  </r>
  <r>
    <s v="989e5a33-114e-4956-96a9-81a73f7892f9"/>
    <s v="098431c3-1301-456e-9171-0026d20a3d62"/>
    <n v="19046"/>
    <n v="1"/>
    <x v="293"/>
    <n v="16.489999999999998"/>
    <x v="1"/>
  </r>
  <r>
    <s v="99f3e533-5d0d-43ea-b9f3-5604f005f031"/>
    <s v="45baf1d2-e066-4f40-8fc5-c61c08d4af4c"/>
    <n v="92341"/>
    <n v="1"/>
    <x v="293"/>
    <n v="21.2"/>
    <x v="0"/>
  </r>
  <r>
    <s v="a0fc07c3-84f6-4798-ad2f-88a4fcb67a28"/>
    <s v="098431c3-1301-456e-9171-0026d20a3d62"/>
    <n v="88408"/>
    <n v="1"/>
    <x v="293"/>
    <n v="304.97000000000003"/>
    <x v="1"/>
  </r>
  <r>
    <s v="ac7706c6-66be-439c-a622-68dbc5587208"/>
    <s v="098431c3-1301-456e-9171-0026d20a3d62"/>
    <n v="18454"/>
    <n v="1"/>
    <x v="293"/>
    <n v="10.6"/>
    <x v="1"/>
  </r>
  <r>
    <s v="b1a4350d-370b-4631-be52-1d929307d286"/>
    <s v="098431c3-1301-456e-9171-0026d20a3d62"/>
    <n v="46513"/>
    <n v="1"/>
    <x v="293"/>
    <n v="153.99"/>
    <x v="1"/>
  </r>
  <r>
    <s v="bfd2d7ff-34f6-4f66-b464-6dea6a4ccffc"/>
    <s v="45baf1d2-e066-4f40-8fc5-c61c08d4af4c"/>
    <n v="91833"/>
    <n v="1"/>
    <x v="293"/>
    <n v="75.37"/>
    <x v="0"/>
  </r>
  <r>
    <s v="d304e62e-d25e-4ba5-87d9-387478580fb8"/>
    <s v="098431c3-1301-456e-9171-0026d20a3d62"/>
    <n v="88807"/>
    <n v="1"/>
    <x v="293"/>
    <n v="193.15"/>
    <x v="1"/>
  </r>
  <r>
    <s v="d32b15e4-2e45-455c-8df8-a5474ca1ead6"/>
    <s v="098431c3-1301-456e-9171-0026d20a3d62"/>
    <n v="21924"/>
    <n v="1"/>
    <x v="293"/>
    <n v="75.37"/>
    <x v="0"/>
  </r>
  <r>
    <s v="e0958d1b-f0b0-4e6e-97b9-5c65f24e23de"/>
    <s v="2ea0ca2a-77fc-4447-b57c-62a6cb4d75a1"/>
    <n v="77916"/>
    <n v="1"/>
    <x v="293"/>
    <n v="341.12"/>
    <x v="1"/>
  </r>
  <r>
    <s v="e178db96-dd7f-4e67-884c-cbcbb5989e26"/>
    <s v="098431c3-1301-456e-9171-0026d20a3d62"/>
    <n v="19056"/>
    <n v="1"/>
    <x v="293"/>
    <n v="28.72"/>
    <x v="1"/>
  </r>
  <r>
    <s v="e48bd3e1-3a23-42ad-aec0-9f9cdc1568a5"/>
    <s v="45baf1d2-e066-4f40-8fc5-c61c08d4af4c"/>
    <n v="91816"/>
    <n v="1"/>
    <x v="293"/>
    <n v="82.44"/>
    <x v="0"/>
  </r>
  <r>
    <s v="ec57c865-4038-438c-947d-2b54265c2010"/>
    <s v="2ea0ca2a-77fc-4447-b57c-62a6cb4d75a1"/>
    <n v="89593"/>
    <n v="1"/>
    <x v="293"/>
    <n v="466.06"/>
    <x v="1"/>
  </r>
  <r>
    <s v="ee386aa2-d8e3-41a9-88c4-52287a93a3f9"/>
    <s v="098431c3-1301-456e-9171-0026d20a3d62"/>
    <n v="89077"/>
    <n v="1"/>
    <x v="293"/>
    <n v="162.41"/>
    <x v="1"/>
  </r>
  <r>
    <s v="eea828ee-0835-49b8-9aea-a82aff2bc32e"/>
    <s v="2ea0ca2a-77fc-4447-b57c-62a6cb4d75a1"/>
    <n v="78261"/>
    <n v="1"/>
    <x v="293"/>
    <n v="311.49"/>
    <x v="1"/>
  </r>
  <r>
    <m/>
    <m/>
    <m/>
    <m/>
    <x v="294"/>
    <m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02">
  <r>
    <s v="00216286-566c-4bb9-888d-ebc152426295"/>
    <x v="0"/>
    <x v="0"/>
    <x v="0"/>
    <x v="0"/>
    <n v="20.68"/>
    <x v="0"/>
  </r>
  <r>
    <s v="010c704a-e842-4f0e-95e3-292ec70d709c"/>
    <x v="1"/>
    <x v="1"/>
    <x v="0"/>
    <x v="0"/>
    <n v="50.52"/>
    <x v="0"/>
  </r>
  <r>
    <s v="04c1c895-4aad-4cce-9bbe-2c37c9fd6405"/>
    <x v="0"/>
    <x v="2"/>
    <x v="0"/>
    <x v="0"/>
    <n v="104.49"/>
    <x v="0"/>
  </r>
  <r>
    <s v="1ff12aa6-5f9d-4acb-bdaa-977ef3fc8ef5"/>
    <x v="0"/>
    <x v="3"/>
    <x v="0"/>
    <x v="0"/>
    <n v="79.27"/>
    <x v="0"/>
  </r>
  <r>
    <s v="222765e3-a864-4694-a095-3692c083cf28"/>
    <x v="1"/>
    <x v="4"/>
    <x v="0"/>
    <x v="0"/>
    <n v="228.23"/>
    <x v="0"/>
  </r>
  <r>
    <s v="2f9dd690-d894-4ffb-8bcb-ee7157568989"/>
    <x v="0"/>
    <x v="5"/>
    <x v="0"/>
    <x v="0"/>
    <n v="140.1"/>
    <x v="0"/>
  </r>
  <r>
    <s v="4333637e-b13a-41b8-a0b6-d43ce4c7c761"/>
    <x v="0"/>
    <x v="6"/>
    <x v="0"/>
    <x v="0"/>
    <n v="35.69"/>
    <x v="0"/>
  </r>
  <r>
    <s v="4bf4b2c0-6735-459f-a931-29474d0b1e5e"/>
    <x v="0"/>
    <x v="7"/>
    <x v="0"/>
    <x v="0"/>
    <n v="20.68"/>
    <x v="0"/>
  </r>
  <r>
    <s v="4f07c7a0-b0b9-43d2-a109-c6502fd361af"/>
    <x v="1"/>
    <x v="8"/>
    <x v="0"/>
    <x v="0"/>
    <n v="411.26"/>
    <x v="0"/>
  </r>
  <r>
    <s v="51fbc312-c832-450a-9c17-3df7b3f76a2f"/>
    <x v="0"/>
    <x v="9"/>
    <x v="0"/>
    <x v="0"/>
    <n v="21.83"/>
    <x v="0"/>
  </r>
  <r>
    <s v="54ee7669-a0f5-433f-9ad6-19ecfe834e52"/>
    <x v="0"/>
    <x v="10"/>
    <x v="0"/>
    <x v="0"/>
    <n v="20.68"/>
    <x v="0"/>
  </r>
  <r>
    <s v="5cd645de-f4cf-45fa-8fdc-b85c815b280e"/>
    <x v="1"/>
    <x v="11"/>
    <x v="0"/>
    <x v="0"/>
    <n v="32.75"/>
    <x v="0"/>
  </r>
  <r>
    <s v="610b31be-8063-4a41-97d2-6cfe487d7640"/>
    <x v="0"/>
    <x v="12"/>
    <x v="0"/>
    <x v="0"/>
    <n v="24.11"/>
    <x v="0"/>
  </r>
  <r>
    <s v="6445b112-e290-42d2-8a60-df5aba0f16e5"/>
    <x v="1"/>
    <x v="13"/>
    <x v="0"/>
    <x v="0"/>
    <n v="71.19"/>
    <x v="0"/>
  </r>
  <r>
    <s v="6728237c-b21b-4ec0-ab76-6bbf1e7592a3"/>
    <x v="1"/>
    <x v="14"/>
    <x v="0"/>
    <x v="0"/>
    <n v="82.67"/>
    <x v="0"/>
  </r>
  <r>
    <s v="72cf1813-b802-4f1c-85f5-fb9ac2718237"/>
    <x v="0"/>
    <x v="15"/>
    <x v="0"/>
    <x v="0"/>
    <n v="10.33"/>
    <x v="0"/>
  </r>
  <r>
    <s v="7b7de8a2-1785-491b-a4d4-62b70777a458"/>
    <x v="0"/>
    <x v="16"/>
    <x v="0"/>
    <x v="0"/>
    <n v="21.83"/>
    <x v="0"/>
  </r>
  <r>
    <s v="8fefe3da-628e-4678-adad-071627ea17be"/>
    <x v="0"/>
    <x v="17"/>
    <x v="0"/>
    <x v="0"/>
    <n v="45.94"/>
    <x v="0"/>
  </r>
  <r>
    <s v="9ab4e9a6-f9db-436f-b682-db9c86d562e5"/>
    <x v="0"/>
    <x v="18"/>
    <x v="0"/>
    <x v="0"/>
    <n v="366.31"/>
    <x v="0"/>
  </r>
  <r>
    <s v="a1f547c1-4adf-48d5-8eeb-68a0f90e4b25"/>
    <x v="0"/>
    <x v="19"/>
    <x v="0"/>
    <x v="0"/>
    <n v="57.41"/>
    <x v="0"/>
  </r>
  <r>
    <s v="a565c9fc-8e25-4e8e-a16c-30f474890ca2"/>
    <x v="1"/>
    <x v="20"/>
    <x v="0"/>
    <x v="0"/>
    <n v="53.99"/>
    <x v="0"/>
  </r>
  <r>
    <s v="a9983b03-a5de-40b1-98d3-629e322dac9b"/>
    <x v="1"/>
    <x v="21"/>
    <x v="0"/>
    <x v="0"/>
    <n v="52.82"/>
    <x v="0"/>
  </r>
  <r>
    <s v="ae1bdd0f-7ba2-4668-86a4-adbfdd90799b"/>
    <x v="0"/>
    <x v="22"/>
    <x v="0"/>
    <x v="0"/>
    <n v="39.299999999999997"/>
    <x v="0"/>
  </r>
  <r>
    <s v="b16fcaf7-4ac7-43c4-826b-c07517cd8496"/>
    <x v="1"/>
    <x v="23"/>
    <x v="0"/>
    <x v="0"/>
    <n v="21.81"/>
    <x v="0"/>
  </r>
  <r>
    <s v="c3f7cfa1-5775-4662-95fd-4bb1991a7eeb"/>
    <x v="0"/>
    <x v="24"/>
    <x v="0"/>
    <x v="0"/>
    <n v="209.27"/>
    <x v="0"/>
  </r>
  <r>
    <s v="c439b4bd-5c60-424f-9cfd-26141226433c"/>
    <x v="0"/>
    <x v="25"/>
    <x v="0"/>
    <x v="0"/>
    <n v="129.79"/>
    <x v="0"/>
  </r>
  <r>
    <s v="cba40d5f-dd3a-4a87-a13c-7f9e79925818"/>
    <x v="0"/>
    <x v="26"/>
    <x v="0"/>
    <x v="0"/>
    <n v="35.61"/>
    <x v="0"/>
  </r>
  <r>
    <s v="d53003f8-df2e-4fae-9b6d-022b968a2fcd"/>
    <x v="1"/>
    <x v="27"/>
    <x v="0"/>
    <x v="0"/>
    <n v="11.48"/>
    <x v="0"/>
  </r>
  <r>
    <s v="d951747f-6cb1-4d22-bc0d-d68d15d57905"/>
    <x v="1"/>
    <x v="28"/>
    <x v="0"/>
    <x v="0"/>
    <n v="435.56"/>
    <x v="0"/>
  </r>
  <r>
    <s v="ed605ba9-5df5-4916-87a1-33dcc29de517"/>
    <x v="0"/>
    <x v="29"/>
    <x v="0"/>
    <x v="0"/>
    <n v="130.71"/>
    <x v="0"/>
  </r>
  <r>
    <s v="f4e6b8d5-c7ff-4241-a3e1-4c384b063fe4"/>
    <x v="0"/>
    <x v="30"/>
    <x v="0"/>
    <x v="0"/>
    <n v="52.83"/>
    <x v="0"/>
  </r>
  <r>
    <s v="043e1b8e-b5fb-4138-8d4a-71c5fccf4c2d"/>
    <x v="2"/>
    <x v="31"/>
    <x v="1"/>
    <x v="1"/>
    <n v="148.27000000000001"/>
    <x v="0"/>
  </r>
  <r>
    <s v="06ac1d06-5718-4180-a12c-1385cdeac942"/>
    <x v="2"/>
    <x v="32"/>
    <x v="1"/>
    <x v="1"/>
    <n v="246.6"/>
    <x v="0"/>
  </r>
  <r>
    <s v="0df31850-39d1-4d96-ba9f-bff7ea47dc61"/>
    <x v="3"/>
    <x v="33"/>
    <x v="1"/>
    <x v="1"/>
    <n v="83.4"/>
    <x v="0"/>
  </r>
  <r>
    <s v="21d45c9c-e147-4af7-88bb-5c6ad8fb148a"/>
    <x v="3"/>
    <x v="34"/>
    <x v="1"/>
    <x v="1"/>
    <n v="255.26"/>
    <x v="0"/>
  </r>
  <r>
    <s v="553c1012-20ea-48f1-9d83-1cd38b877831"/>
    <x v="3"/>
    <x v="35"/>
    <x v="1"/>
    <x v="1"/>
    <n v="303.73"/>
    <x v="0"/>
  </r>
  <r>
    <s v="6d4173c8-53a0-4692-82f3-1b0be324a04c"/>
    <x v="2"/>
    <x v="36"/>
    <x v="1"/>
    <x v="1"/>
    <n v="106.9"/>
    <x v="0"/>
  </r>
  <r>
    <s v="6fdadbc2-cd39-4032-ac14-5979a1e85277"/>
    <x v="3"/>
    <x v="37"/>
    <x v="1"/>
    <x v="1"/>
    <n v="75.180000000000007"/>
    <x v="0"/>
  </r>
  <r>
    <s v="7d6abcff-1025-46c0-a206-ab41d2285bbb"/>
    <x v="2"/>
    <x v="38"/>
    <x v="1"/>
    <x v="1"/>
    <n v="75.180000000000007"/>
    <x v="0"/>
  </r>
  <r>
    <s v="815dc6ba-ebb4-45cb-bad7-9efc8d11fb11"/>
    <x v="3"/>
    <x v="39"/>
    <x v="1"/>
    <x v="1"/>
    <n v="83.4"/>
    <x v="0"/>
  </r>
  <r>
    <s v="906fa28e-fef7-4ca8-ba1e-f962c7a7efb0"/>
    <x v="3"/>
    <x v="40"/>
    <x v="1"/>
    <x v="1"/>
    <n v="175.58"/>
    <x v="0"/>
  </r>
  <r>
    <s v="9ec2f393-d519-41b3-b2e4-fc3862682003"/>
    <x v="2"/>
    <x v="41"/>
    <x v="1"/>
    <x v="1"/>
    <n v="29.49"/>
    <x v="0"/>
  </r>
  <r>
    <s v="a170d0d9-4c6f-4c41-bb21-732424cf74b1"/>
    <x v="2"/>
    <x v="42"/>
    <x v="1"/>
    <x v="1"/>
    <n v="61.08"/>
    <x v="0"/>
  </r>
  <r>
    <s v="a7796682-f388-41d8-ba3b-84dbf8cb20ad"/>
    <x v="3"/>
    <x v="43"/>
    <x v="1"/>
    <x v="1"/>
    <n v="32.89"/>
    <x v="0"/>
  </r>
  <r>
    <s v="c1f961c4-7da4-4b2a-8dd4-67fb94e47e2c"/>
    <x v="2"/>
    <x v="44"/>
    <x v="1"/>
    <x v="1"/>
    <n v="75.180000000000007"/>
    <x v="0"/>
  </r>
  <r>
    <s v="d40d6d8d-d955-45fc-9b4a-945c2dacc4c5"/>
    <x v="2"/>
    <x v="45"/>
    <x v="1"/>
    <x v="1"/>
    <n v="455.33"/>
    <x v="0"/>
  </r>
  <r>
    <s v="ec1ee5bf-16e2-408f-b69a-136207f48764"/>
    <x v="2"/>
    <x v="46"/>
    <x v="1"/>
    <x v="1"/>
    <n v="10.57"/>
    <x v="0"/>
  </r>
  <r>
    <s v="0f1bd97a-037a-44d7-b844-4a26066d27f9"/>
    <x v="3"/>
    <x v="47"/>
    <x v="1"/>
    <x v="2"/>
    <n v="29.36"/>
    <x v="0"/>
  </r>
  <r>
    <s v="1350e9fd-9cd7-4b0e-8131-1c8dc8a05a32"/>
    <x v="3"/>
    <x v="48"/>
    <x v="1"/>
    <x v="2"/>
    <n v="41.11"/>
    <x v="0"/>
  </r>
  <r>
    <s v="173fa466-3f7b-46ba-8cb5-130d61221ef0"/>
    <x v="3"/>
    <x v="49"/>
    <x v="1"/>
    <x v="2"/>
    <n v="75.180000000000007"/>
    <x v="0"/>
  </r>
  <r>
    <s v="26ed7cc1-34a3-43ba-bae6-b16148d792ab"/>
    <x v="3"/>
    <x v="50"/>
    <x v="1"/>
    <x v="2"/>
    <n v="217.51"/>
    <x v="0"/>
  </r>
  <r>
    <s v="3001c0e0-89b4-49ff-a789-6e62a33a60aa"/>
    <x v="3"/>
    <x v="51"/>
    <x v="1"/>
    <x v="2"/>
    <n v="29.36"/>
    <x v="0"/>
  </r>
  <r>
    <s v="309e37f5-d03c-460d-9123-8e1ff188dd24"/>
    <x v="2"/>
    <x v="52"/>
    <x v="1"/>
    <x v="2"/>
    <n v="83.4"/>
    <x v="0"/>
  </r>
  <r>
    <s v="313de85f-04fb-4aa7-b4a6-56220ab4d844"/>
    <x v="2"/>
    <x v="53"/>
    <x v="1"/>
    <x v="2"/>
    <n v="402.17"/>
    <x v="0"/>
  </r>
  <r>
    <s v="369f8876-7a9e-45dc-ac3d-fabbc525d75b"/>
    <x v="3"/>
    <x v="54"/>
    <x v="1"/>
    <x v="2"/>
    <n v="650.03"/>
    <x v="0"/>
  </r>
  <r>
    <s v="43433cd2-7134-47f6-93ee-d25a4e3457d8"/>
    <x v="2"/>
    <x v="55"/>
    <x v="1"/>
    <x v="2"/>
    <n v="10.57"/>
    <x v="0"/>
  </r>
  <r>
    <s v="61584924-0304-460b-9be0-5dcbd83c66fa"/>
    <x v="2"/>
    <x v="56"/>
    <x v="1"/>
    <x v="2"/>
    <n v="42.28"/>
    <x v="0"/>
  </r>
  <r>
    <s v="72539234-d0b6-435b-a068-f0321c7e0775"/>
    <x v="3"/>
    <x v="57"/>
    <x v="1"/>
    <x v="2"/>
    <n v="140.18"/>
    <x v="0"/>
  </r>
  <r>
    <s v="8bff6e4d-1151-4b20-a6a6-c6a36422cf0d"/>
    <x v="2"/>
    <x v="58"/>
    <x v="1"/>
    <x v="2"/>
    <n v="104.67"/>
    <x v="0"/>
  </r>
  <r>
    <s v="9bfea688-f03a-4df4-9a68-d01b28154dd0"/>
    <x v="2"/>
    <x v="59"/>
    <x v="1"/>
    <x v="2"/>
    <n v="52.12"/>
    <x v="0"/>
  </r>
  <r>
    <s v="c8d9238e-daa0-4af8-b1f5-2844a5707c88"/>
    <x v="3"/>
    <x v="60"/>
    <x v="1"/>
    <x v="2"/>
    <n v="270.36"/>
    <x v="0"/>
  </r>
  <r>
    <s v="cdcbd46c-1f0a-4fb7-bc21-e4c784ca73c3"/>
    <x v="3"/>
    <x v="61"/>
    <x v="1"/>
    <x v="2"/>
    <n v="75.180000000000007"/>
    <x v="0"/>
  </r>
  <r>
    <s v="e9232f3a-7c6f-496d-aed0-41f5fdd0abc4"/>
    <x v="3"/>
    <x v="62"/>
    <x v="1"/>
    <x v="2"/>
    <n v="192.37"/>
    <x v="0"/>
  </r>
  <r>
    <s v="ec66dc7f-9af5-4dcb-8191-15441aaa7826"/>
    <x v="2"/>
    <x v="63"/>
    <x v="1"/>
    <x v="2"/>
    <n v="83.4"/>
    <x v="0"/>
  </r>
  <r>
    <s v="ed1c0992-0fce-4d89-afbe-1834f90337d6"/>
    <x v="2"/>
    <x v="64"/>
    <x v="1"/>
    <x v="2"/>
    <n v="10.57"/>
    <x v="0"/>
  </r>
  <r>
    <s v="ff30b7aa-811a-4392-8df7-14914638218d"/>
    <x v="3"/>
    <x v="65"/>
    <x v="1"/>
    <x v="2"/>
    <n v="29.36"/>
    <x v="0"/>
  </r>
  <r>
    <s v="0d870e0f-5181-4841-a59c-1446184741c3"/>
    <x v="2"/>
    <x v="66"/>
    <x v="1"/>
    <x v="3"/>
    <n v="97.5"/>
    <x v="0"/>
  </r>
  <r>
    <s v="1dfaee47-b1ac-4ddf-8213-ce80e6492654"/>
    <x v="2"/>
    <x v="31"/>
    <x v="1"/>
    <x v="3"/>
    <n v="55.21"/>
    <x v="1"/>
  </r>
  <r>
    <s v="1e20d8e6-caf5-49b0-94dc-e4ceeb70f7fb"/>
    <x v="2"/>
    <x v="67"/>
    <x v="1"/>
    <x v="3"/>
    <n v="56.39"/>
    <x v="0"/>
  </r>
  <r>
    <s v="589f043c-ac32-4a20-a22f-3abf95eaab2d"/>
    <x v="2"/>
    <x v="68"/>
    <x v="1"/>
    <x v="3"/>
    <n v="527.16"/>
    <x v="0"/>
  </r>
  <r>
    <s v="6091b571-01ff-417f-8832-f8fe45d12901"/>
    <x v="3"/>
    <x v="69"/>
    <x v="1"/>
    <x v="3"/>
    <n v="72.39"/>
    <x v="0"/>
  </r>
  <r>
    <s v="69a45cdf-32a6-475d-badb-83f6b1e5153e"/>
    <x v="3"/>
    <x v="43"/>
    <x v="1"/>
    <x v="3"/>
    <n v="837.48"/>
    <x v="1"/>
  </r>
  <r>
    <s v="69a8a769-4895-4d4f-ba16-0dec9bb22cfe"/>
    <x v="2"/>
    <x v="70"/>
    <x v="1"/>
    <x v="3"/>
    <n v="75.180000000000007"/>
    <x v="0"/>
  </r>
  <r>
    <s v="89f2b896-ac57-442e-add5-895fa86e8fe4"/>
    <x v="3"/>
    <x v="71"/>
    <x v="1"/>
    <x v="3"/>
    <n v="30.54"/>
    <x v="0"/>
  </r>
  <r>
    <s v="8f0090e8-f806-463b-a56e-c1b81800e565"/>
    <x v="3"/>
    <x v="72"/>
    <x v="1"/>
    <x v="3"/>
    <n v="144.47999999999999"/>
    <x v="0"/>
  </r>
  <r>
    <s v="9a875399-d67c-421d-b51d-595b100cc26e"/>
    <x v="3"/>
    <x v="73"/>
    <x v="1"/>
    <x v="3"/>
    <n v="100.67"/>
    <x v="0"/>
  </r>
  <r>
    <s v="d4b9caa5-96b4-4513-82d8-16a397b69614"/>
    <x v="3"/>
    <x v="74"/>
    <x v="1"/>
    <x v="3"/>
    <n v="54.39"/>
    <x v="0"/>
  </r>
  <r>
    <s v="e5ef60c8-c68b-4e5d-94b5-57a5b7fe02b6"/>
    <x v="3"/>
    <x v="75"/>
    <x v="1"/>
    <x v="3"/>
    <n v="237.27"/>
    <x v="0"/>
  </r>
  <r>
    <s v="f3f5685c-65ae-4ce3-a792-43fe283ddd1f"/>
    <x v="2"/>
    <x v="76"/>
    <x v="1"/>
    <x v="3"/>
    <n v="105.39"/>
    <x v="0"/>
  </r>
  <r>
    <s v="f3f5ece8-cfde-4995-96ae-550e82f162c3"/>
    <x v="3"/>
    <x v="77"/>
    <x v="1"/>
    <x v="3"/>
    <n v="10.72"/>
    <x v="0"/>
  </r>
  <r>
    <s v="fa2a486c-aead-4b9f-89d2-b82c28938834"/>
    <x v="3"/>
    <x v="78"/>
    <x v="1"/>
    <x v="3"/>
    <n v="75.180000000000007"/>
    <x v="0"/>
  </r>
  <r>
    <s v="000d8c91-e6a8-4404-bf8b-4951ed8ca1f2"/>
    <x v="1"/>
    <x v="13"/>
    <x v="0"/>
    <x v="4"/>
    <n v="116.4"/>
    <x v="1"/>
  </r>
  <r>
    <s v="1efb3c99-40b7-47cd-a8c9-fe0439494a7d"/>
    <x v="2"/>
    <x v="79"/>
    <x v="1"/>
    <x v="4"/>
    <n v="671.13"/>
    <x v="0"/>
  </r>
  <r>
    <s v="35d73b0d-a0b3-4718-805a-29895eac7cb3"/>
    <x v="1"/>
    <x v="80"/>
    <x v="0"/>
    <x v="4"/>
    <n v="20.68"/>
    <x v="0"/>
  </r>
  <r>
    <s v="385ff3b8-cba7-4a2d-a9ab-e26071f8bc2b"/>
    <x v="1"/>
    <x v="81"/>
    <x v="0"/>
    <x v="4"/>
    <n v="37.130000000000003"/>
    <x v="0"/>
  </r>
  <r>
    <s v="3bc22170-b449-4634-9d69-798612449e30"/>
    <x v="3"/>
    <x v="82"/>
    <x v="1"/>
    <x v="4"/>
    <n v="61.08"/>
    <x v="0"/>
  </r>
  <r>
    <s v="5adec1a2-6c06-4378-a6cd-b3179c3c127e"/>
    <x v="1"/>
    <x v="83"/>
    <x v="0"/>
    <x v="4"/>
    <n v="10.33"/>
    <x v="0"/>
  </r>
  <r>
    <s v="6913b0d0-fd7d-4ae5-a106-7ffc8c63f0ed"/>
    <x v="3"/>
    <x v="84"/>
    <x v="1"/>
    <x v="4"/>
    <n v="191.38"/>
    <x v="0"/>
  </r>
  <r>
    <s v="8c213a6d-2aca-4ea4-aaff-169145ed34b5"/>
    <x v="2"/>
    <x v="67"/>
    <x v="1"/>
    <x v="4"/>
    <n v="78.44"/>
    <x v="1"/>
  </r>
  <r>
    <s v="924b34c8-931a-4cd0-908e-41460f8983b5"/>
    <x v="1"/>
    <x v="85"/>
    <x v="0"/>
    <x v="4"/>
    <n v="581.29"/>
    <x v="0"/>
  </r>
  <r>
    <s v="96020a28-9a94-43a5-9944-8952867daff2"/>
    <x v="3"/>
    <x v="86"/>
    <x v="1"/>
    <x v="4"/>
    <n v="153.87"/>
    <x v="0"/>
  </r>
  <r>
    <s v="96ba99cd-f344-415d-906b-cba9c8f21576"/>
    <x v="1"/>
    <x v="87"/>
    <x v="0"/>
    <x v="4"/>
    <n v="10.34"/>
    <x v="0"/>
  </r>
  <r>
    <s v="9d3d86d9-fc6f-4683-b160-0224ace18b42"/>
    <x v="1"/>
    <x v="88"/>
    <x v="0"/>
    <x v="4"/>
    <n v="138.51"/>
    <x v="0"/>
  </r>
  <r>
    <s v="9d75d936-e1e3-49e2-b297-8d9e17ce7cb0"/>
    <x v="2"/>
    <x v="89"/>
    <x v="1"/>
    <x v="4"/>
    <n v="75.180000000000007"/>
    <x v="0"/>
  </r>
  <r>
    <s v="9e318047-1d8e-4eb4-8814-5c1082234eba"/>
    <x v="2"/>
    <x v="90"/>
    <x v="1"/>
    <x v="4"/>
    <n v="61.08"/>
    <x v="0"/>
  </r>
  <r>
    <s v="9fbcffb6-211b-421c-ac33-3427d0dc8ef4"/>
    <x v="2"/>
    <x v="64"/>
    <x v="1"/>
    <x v="4"/>
    <n v="82.23"/>
    <x v="1"/>
  </r>
  <r>
    <s v="9ff55f7a-62e5-4dcd-b09c-371d672314c5"/>
    <x v="1"/>
    <x v="91"/>
    <x v="0"/>
    <x v="4"/>
    <n v="71.209999999999994"/>
    <x v="0"/>
  </r>
  <r>
    <s v="c9c683a4-2aaf-4da5-8636-de68faab90cd"/>
    <x v="2"/>
    <x v="32"/>
    <x v="1"/>
    <x v="4"/>
    <n v="127.64"/>
    <x v="1"/>
  </r>
  <r>
    <s v="cd31242d-b447-4ebe-8412-46fbb1457470"/>
    <x v="1"/>
    <x v="92"/>
    <x v="0"/>
    <x v="4"/>
    <n v="97.63"/>
    <x v="0"/>
  </r>
  <r>
    <s v="cf63c4d7-543b-4a03-b385-cb95bebd625a"/>
    <x v="1"/>
    <x v="13"/>
    <x v="0"/>
    <x v="4"/>
    <n v="116.4"/>
    <x v="1"/>
  </r>
  <r>
    <s v="dadb5479-9650-44d9-a3b8-58e041e02b19"/>
    <x v="3"/>
    <x v="93"/>
    <x v="1"/>
    <x v="4"/>
    <n v="211.79"/>
    <x v="0"/>
  </r>
  <r>
    <s v="e0295e6f-829e-402c-aba6-a94d43f46265"/>
    <x v="1"/>
    <x v="94"/>
    <x v="0"/>
    <x v="4"/>
    <n v="60.86"/>
    <x v="0"/>
  </r>
  <r>
    <s v="e1febfc2-eaf0-4557-8103-c7bf458b95ec"/>
    <x v="1"/>
    <x v="95"/>
    <x v="0"/>
    <x v="4"/>
    <n v="19.47"/>
    <x v="0"/>
  </r>
  <r>
    <s v="e9485986-5b48-46be-bad2-3ee4a8212971"/>
    <x v="2"/>
    <x v="96"/>
    <x v="1"/>
    <x v="4"/>
    <n v="75.180000000000007"/>
    <x v="0"/>
  </r>
  <r>
    <s v="f5dce83c-15d7-4e22-aa57-b59df0372570"/>
    <x v="1"/>
    <x v="97"/>
    <x v="0"/>
    <x v="4"/>
    <n v="95.43"/>
    <x v="0"/>
  </r>
  <r>
    <s v="f81ed198-096d-4a20-a30b-851d06ceecb6"/>
    <x v="3"/>
    <x v="98"/>
    <x v="1"/>
    <x v="4"/>
    <n v="355.98"/>
    <x v="0"/>
  </r>
  <r>
    <s v="fe543bfa-b4b4-48c2-a2ab-6cb7d0075ab5"/>
    <x v="3"/>
    <x v="99"/>
    <x v="1"/>
    <x v="4"/>
    <n v="61.08"/>
    <x v="0"/>
  </r>
  <r>
    <s v="01b014fd-4da5-42ec-beac-e9bc309567ec"/>
    <x v="1"/>
    <x v="100"/>
    <x v="0"/>
    <x v="5"/>
    <n v="10.34"/>
    <x v="0"/>
  </r>
  <r>
    <s v="15422ee7-69a4-4715-ba46-ce5a948a8cd2"/>
    <x v="2"/>
    <x v="101"/>
    <x v="1"/>
    <x v="5"/>
    <n v="573.98"/>
    <x v="0"/>
  </r>
  <r>
    <s v="1aed8bc8-55f1-46a1-8fd0-f2b89f121b48"/>
    <x v="1"/>
    <x v="102"/>
    <x v="0"/>
    <x v="5"/>
    <n v="156.6"/>
    <x v="0"/>
  </r>
  <r>
    <s v="36080a9b-cb4c-498e-a63f-d13f41011a9a"/>
    <x v="2"/>
    <x v="103"/>
    <x v="1"/>
    <x v="5"/>
    <n v="75.180000000000007"/>
    <x v="0"/>
  </r>
  <r>
    <s v="41746f50-a624-4374-b950-9369e3109ba0"/>
    <x v="1"/>
    <x v="104"/>
    <x v="0"/>
    <x v="5"/>
    <n v="108.58"/>
    <x v="0"/>
  </r>
  <r>
    <s v="5085495a-c28a-4df5-91ae-b054accc1ec6"/>
    <x v="1"/>
    <x v="105"/>
    <x v="0"/>
    <x v="5"/>
    <n v="39.31"/>
    <x v="0"/>
  </r>
  <r>
    <s v="5e274bff-7f09-47a7-84a0-b8b9ed477526"/>
    <x v="1"/>
    <x v="106"/>
    <x v="0"/>
    <x v="5"/>
    <n v="86.35"/>
    <x v="0"/>
  </r>
  <r>
    <s v="5f11cda4-efca-41d5-a6fd-cfaebb93d9bc"/>
    <x v="1"/>
    <x v="102"/>
    <x v="0"/>
    <x v="5"/>
    <n v="156.6"/>
    <x v="1"/>
  </r>
  <r>
    <s v="731d3993-c77d-41d2-90f9-8d8d136b03b5"/>
    <x v="1"/>
    <x v="107"/>
    <x v="0"/>
    <x v="5"/>
    <n v="91.89"/>
    <x v="0"/>
  </r>
  <r>
    <s v="7685ed2a-5eec-486f-9f47-cb62bc6a08dc"/>
    <x v="1"/>
    <x v="108"/>
    <x v="0"/>
    <x v="5"/>
    <n v="66.59"/>
    <x v="0"/>
  </r>
  <r>
    <s v="78d9cfcd-00f5-415e-b9cc-288cbbefa664"/>
    <x v="1"/>
    <x v="109"/>
    <x v="0"/>
    <x v="5"/>
    <n v="71.209999999999994"/>
    <x v="0"/>
  </r>
  <r>
    <s v="7c991fca-9da0-49f2-a6fc-088a2c2afc00"/>
    <x v="1"/>
    <x v="110"/>
    <x v="0"/>
    <x v="5"/>
    <n v="71.209999999999994"/>
    <x v="0"/>
  </r>
  <r>
    <s v="814bb819-c903-4603-a455-893404918cc2"/>
    <x v="1"/>
    <x v="1"/>
    <x v="0"/>
    <x v="5"/>
    <n v="43.64"/>
    <x v="1"/>
  </r>
  <r>
    <s v="89bfc1a7-cef6-4145-b179-c06b1db8b358"/>
    <x v="1"/>
    <x v="111"/>
    <x v="0"/>
    <x v="5"/>
    <n v="35.92"/>
    <x v="0"/>
  </r>
  <r>
    <s v="adfe73bd-470e-454a-87ec-8d63aea10792"/>
    <x v="2"/>
    <x v="112"/>
    <x v="1"/>
    <x v="5"/>
    <n v="170.33"/>
    <x v="0"/>
  </r>
  <r>
    <s v="c4c1efd7-a299-4d74-9a41-fbd941341660"/>
    <x v="2"/>
    <x v="113"/>
    <x v="1"/>
    <x v="5"/>
    <n v="75.73"/>
    <x v="0"/>
  </r>
  <r>
    <s v="ccb36479-0238-4e81-820f-55546c96159f"/>
    <x v="2"/>
    <x v="114"/>
    <x v="1"/>
    <x v="5"/>
    <n v="72.39"/>
    <x v="0"/>
  </r>
  <r>
    <s v="d9c95f6f-b3b3-410b-bdb7-5ba227269a11"/>
    <x v="2"/>
    <x v="115"/>
    <x v="1"/>
    <x v="5"/>
    <n v="162.61000000000001"/>
    <x v="0"/>
  </r>
  <r>
    <s v="dda1e748-a553-45f5-8cb4-79321a8061f0"/>
    <x v="2"/>
    <x v="116"/>
    <x v="1"/>
    <x v="5"/>
    <n v="75.180000000000007"/>
    <x v="0"/>
  </r>
  <r>
    <s v="e3afcb7c-cd37-447d-92db-4626679dee93"/>
    <x v="1"/>
    <x v="117"/>
    <x v="0"/>
    <x v="5"/>
    <n v="32.15"/>
    <x v="0"/>
  </r>
  <r>
    <s v="ebac9e9a-0eec-4a45-b70d-ff4c0f05d79c"/>
    <x v="2"/>
    <x v="118"/>
    <x v="1"/>
    <x v="5"/>
    <n v="75.180000000000007"/>
    <x v="0"/>
  </r>
  <r>
    <s v="f966d618-c626-4a76-bf18-3d6bc3a3c2c3"/>
    <x v="2"/>
    <x v="119"/>
    <x v="1"/>
    <x v="5"/>
    <n v="68.13"/>
    <x v="0"/>
  </r>
  <r>
    <s v="0effd551-e66e-4ee9-8eaa-dbec55bd478a"/>
    <x v="1"/>
    <x v="120"/>
    <x v="0"/>
    <x v="6"/>
    <n v="55.94"/>
    <x v="0"/>
  </r>
  <r>
    <s v="1ddb7502-9776-4a4e-b122-84d5edead963"/>
    <x v="1"/>
    <x v="121"/>
    <x v="0"/>
    <x v="6"/>
    <n v="21.81"/>
    <x v="0"/>
  </r>
  <r>
    <s v="1eda74d9-5bf0-453f-a84c-1e39efaec531"/>
    <x v="1"/>
    <x v="122"/>
    <x v="0"/>
    <x v="6"/>
    <n v="387.37"/>
    <x v="0"/>
  </r>
  <r>
    <s v="3b008041-6677-4116-9280-0cff9c88ed07"/>
    <x v="1"/>
    <x v="123"/>
    <x v="0"/>
    <x v="6"/>
    <n v="71.19"/>
    <x v="0"/>
  </r>
  <r>
    <s v="4f4b3677-72be-4a81-b498-33ec325e24b3"/>
    <x v="1"/>
    <x v="124"/>
    <x v="0"/>
    <x v="6"/>
    <n v="235.56"/>
    <x v="0"/>
  </r>
  <r>
    <s v="81af8b77-b922-43a4-ab70-782e0ff242b4"/>
    <x v="1"/>
    <x v="125"/>
    <x v="0"/>
    <x v="6"/>
    <n v="213"/>
    <x v="0"/>
  </r>
  <r>
    <s v="92a7e1dd-dd03-4bfd-93b3-3814574f64d3"/>
    <x v="1"/>
    <x v="126"/>
    <x v="0"/>
    <x v="6"/>
    <n v="26.87"/>
    <x v="0"/>
  </r>
  <r>
    <s v="a779e200-9433-4469-83af-4d92fa15dedf"/>
    <x v="1"/>
    <x v="127"/>
    <x v="0"/>
    <x v="6"/>
    <n v="37.89"/>
    <x v="0"/>
  </r>
  <r>
    <s v="ae57f0a8-97f1-45eb-aa9e-e57530c7edd5"/>
    <x v="1"/>
    <x v="128"/>
    <x v="0"/>
    <x v="6"/>
    <n v="17.2"/>
    <x v="0"/>
  </r>
  <r>
    <s v="e7467377-8875-422d-8838-b5299f6fd3ef"/>
    <x v="0"/>
    <x v="129"/>
    <x v="0"/>
    <x v="6"/>
    <n v="10.34"/>
    <x v="0"/>
  </r>
  <r>
    <s v="f1d0a119-23e5-463b-8e43-9d64131a6720"/>
    <x v="1"/>
    <x v="130"/>
    <x v="0"/>
    <x v="6"/>
    <n v="20.67"/>
    <x v="0"/>
  </r>
  <r>
    <s v="ff939bb2-2a2a-4ffc-8f61-5472e499a2dd"/>
    <x v="1"/>
    <x v="131"/>
    <x v="0"/>
    <x v="6"/>
    <n v="205.92"/>
    <x v="0"/>
  </r>
  <r>
    <s v="207eee64-fa3b-408a-84f1-458ca001f2c6"/>
    <x v="1"/>
    <x v="132"/>
    <x v="0"/>
    <x v="7"/>
    <n v="67.27"/>
    <x v="0"/>
  </r>
  <r>
    <s v="34de3416-2094-4a06-b7f4-60090f813708"/>
    <x v="1"/>
    <x v="4"/>
    <x v="0"/>
    <x v="7"/>
    <n v="74.08"/>
    <x v="1"/>
  </r>
  <r>
    <s v="35da1fee-df18-4219-adae-718502adbcd1"/>
    <x v="1"/>
    <x v="133"/>
    <x v="0"/>
    <x v="7"/>
    <n v="71.19"/>
    <x v="0"/>
  </r>
  <r>
    <s v="3825ce71-9230-4492-bb31-d52fbe4eb3a9"/>
    <x v="1"/>
    <x v="134"/>
    <x v="0"/>
    <x v="7"/>
    <n v="19.48"/>
    <x v="0"/>
  </r>
  <r>
    <s v="669f4375-f59a-4011-ae2b-c4e064e12e4d"/>
    <x v="1"/>
    <x v="135"/>
    <x v="0"/>
    <x v="7"/>
    <n v="79.23"/>
    <x v="0"/>
  </r>
  <r>
    <s v="67d01176-d92e-4ce7-9aef-b0c85fc894da"/>
    <x v="1"/>
    <x v="136"/>
    <x v="0"/>
    <x v="7"/>
    <n v="18.59"/>
    <x v="0"/>
  </r>
  <r>
    <s v="7a6b7f60-4366-457b-baed-92b2fc679cce"/>
    <x v="1"/>
    <x v="137"/>
    <x v="0"/>
    <x v="7"/>
    <n v="10.33"/>
    <x v="0"/>
  </r>
  <r>
    <s v="99799288-0c79-402e-954d-755e01b903a9"/>
    <x v="1"/>
    <x v="122"/>
    <x v="0"/>
    <x v="7"/>
    <n v="11.48"/>
    <x v="1"/>
  </r>
  <r>
    <s v="a32c4ab4-80b9-4f75-9cea-5dd112af6bcb"/>
    <x v="1"/>
    <x v="138"/>
    <x v="0"/>
    <x v="7"/>
    <n v="107.98"/>
    <x v="0"/>
  </r>
  <r>
    <s v="edc1e023-e0dc-4936-b094-0bf5bb9c61fd"/>
    <x v="1"/>
    <x v="139"/>
    <x v="0"/>
    <x v="7"/>
    <n v="21.83"/>
    <x v="0"/>
  </r>
  <r>
    <s v="ef166f66-18d7-425f-b150-f844b9558f84"/>
    <x v="1"/>
    <x v="140"/>
    <x v="0"/>
    <x v="7"/>
    <n v="10.34"/>
    <x v="0"/>
  </r>
  <r>
    <s v="f2634345-e165-49d9-9082-be3c3ece0a78"/>
    <x v="1"/>
    <x v="141"/>
    <x v="0"/>
    <x v="7"/>
    <n v="21.83"/>
    <x v="0"/>
  </r>
  <r>
    <s v="fa890c03-d745-4e59-83e1-0e0097c921f7"/>
    <x v="1"/>
    <x v="104"/>
    <x v="0"/>
    <x v="7"/>
    <n v="11.49"/>
    <x v="1"/>
  </r>
  <r>
    <s v="0cf24927-2dc0-4022-bd51-cdef089c59fc"/>
    <x v="3"/>
    <x v="142"/>
    <x v="1"/>
    <x v="8"/>
    <n v="220.92"/>
    <x v="0"/>
  </r>
  <r>
    <s v="1beef178-811a-423f-8213-b1f983ee2143"/>
    <x v="2"/>
    <x v="143"/>
    <x v="1"/>
    <x v="8"/>
    <n v="471.55"/>
    <x v="0"/>
  </r>
  <r>
    <s v="3b78a9e3-e555-42d4-94a8-c5d2270ecc7c"/>
    <x v="3"/>
    <x v="144"/>
    <x v="1"/>
    <x v="8"/>
    <n v="75.180000000000007"/>
    <x v="0"/>
  </r>
  <r>
    <s v="45f8ceaf-cc69-4bd0-b122-862dd9df18b6"/>
    <x v="3"/>
    <x v="145"/>
    <x v="1"/>
    <x v="8"/>
    <n v="83.4"/>
    <x v="0"/>
  </r>
  <r>
    <s v="5ba6ba2d-9feb-4c6d-89cf-bbf930a5bc8a"/>
    <x v="2"/>
    <x v="146"/>
    <x v="1"/>
    <x v="8"/>
    <n v="46.99"/>
    <x v="0"/>
  </r>
  <r>
    <s v="5bddf0ee-86f6-430b-8589-42cf3f0f5a1e"/>
    <x v="2"/>
    <x v="46"/>
    <x v="1"/>
    <x v="8"/>
    <n v="25.84"/>
    <x v="1"/>
  </r>
  <r>
    <s v="7c20a18b-8e86-476e-856a-bb31c60f44be"/>
    <x v="2"/>
    <x v="147"/>
    <x v="1"/>
    <x v="8"/>
    <n v="92.29"/>
    <x v="0"/>
  </r>
  <r>
    <s v="80467f2f-10e6-4de0-91c7-317b09be858a"/>
    <x v="3"/>
    <x v="148"/>
    <x v="1"/>
    <x v="8"/>
    <n v="29.36"/>
    <x v="0"/>
  </r>
  <r>
    <s v="8ff4b46c-0078-46a5-8509-530c1272b3ac"/>
    <x v="2"/>
    <x v="149"/>
    <x v="1"/>
    <x v="8"/>
    <n v="75.180000000000007"/>
    <x v="0"/>
  </r>
  <r>
    <s v="94b84bd6-c002-4c8e-80d0-5ebfe39593cb"/>
    <x v="3"/>
    <x v="84"/>
    <x v="1"/>
    <x v="8"/>
    <n v="163.19999999999999"/>
    <x v="1"/>
  </r>
  <r>
    <s v="966596ee-6b6c-46bf-b0e7-faebcb1ac006"/>
    <x v="3"/>
    <x v="150"/>
    <x v="1"/>
    <x v="8"/>
    <n v="42.29"/>
    <x v="0"/>
  </r>
  <r>
    <s v="979a2b62-e8dd-412c-a376-ce18be1cac5f"/>
    <x v="2"/>
    <x v="151"/>
    <x v="1"/>
    <x v="8"/>
    <n v="104.67"/>
    <x v="0"/>
  </r>
  <r>
    <s v="aa7ae5d0-a9fb-47e9-83b1-f13728087bf9"/>
    <x v="2"/>
    <x v="152"/>
    <x v="1"/>
    <x v="8"/>
    <n v="75.17"/>
    <x v="0"/>
  </r>
  <r>
    <s v="aef123cb-367c-4bff-b0d3-9f23b3d843c4"/>
    <x v="2"/>
    <x v="153"/>
    <x v="1"/>
    <x v="8"/>
    <n v="87"/>
    <x v="0"/>
  </r>
  <r>
    <s v="c64a518e-a513-4433-94aa-845150b990f6"/>
    <x v="2"/>
    <x v="154"/>
    <x v="1"/>
    <x v="8"/>
    <n v="35.24"/>
    <x v="0"/>
  </r>
  <r>
    <s v="ce5e657b-dc37-4351-9c62-c80aef78121c"/>
    <x v="3"/>
    <x v="155"/>
    <x v="1"/>
    <x v="8"/>
    <n v="75.180000000000007"/>
    <x v="0"/>
  </r>
  <r>
    <s v="f48f7e50-ebb7-4b59-9747-4084f61164d8"/>
    <x v="2"/>
    <x v="156"/>
    <x v="1"/>
    <x v="8"/>
    <n v="143.30000000000001"/>
    <x v="0"/>
  </r>
  <r>
    <s v="fc148b0d-3f48-4b3d-96be-8ae41ebd90af"/>
    <x v="3"/>
    <x v="157"/>
    <x v="1"/>
    <x v="8"/>
    <n v="57.56"/>
    <x v="0"/>
  </r>
  <r>
    <s v="fd00ec2f-b12f-4f9d-b453-30cc1a2ad86f"/>
    <x v="3"/>
    <x v="158"/>
    <x v="1"/>
    <x v="8"/>
    <n v="29.36"/>
    <x v="0"/>
  </r>
  <r>
    <s v="0600961a-f0bf-4a5a-9786-85a418733e1f"/>
    <x v="2"/>
    <x v="159"/>
    <x v="1"/>
    <x v="9"/>
    <n v="211.37"/>
    <x v="0"/>
  </r>
  <r>
    <s v="0fb31516-1850-46ea-bf22-0b568dbccb52"/>
    <x v="2"/>
    <x v="160"/>
    <x v="1"/>
    <x v="9"/>
    <n v="75.180000000000007"/>
    <x v="0"/>
  </r>
  <r>
    <s v="14847010-799e-4fa4-bcb8-c8ed636aa342"/>
    <x v="2"/>
    <x v="161"/>
    <x v="1"/>
    <x v="9"/>
    <n v="33.159999999999997"/>
    <x v="0"/>
  </r>
  <r>
    <s v="283f4845-86c7-4bf9-99cd-ed82069cea71"/>
    <x v="2"/>
    <x v="162"/>
    <x v="1"/>
    <x v="9"/>
    <n v="75.180000000000007"/>
    <x v="0"/>
  </r>
  <r>
    <s v="2b27a0f2-a360-43e3-9972-1904bd0a5433"/>
    <x v="3"/>
    <x v="163"/>
    <x v="1"/>
    <x v="9"/>
    <n v="256.32499999999999"/>
    <x v="0"/>
  </r>
  <r>
    <s v="2ec18eda-3044-49ff-a1bd-46cdac67c146"/>
    <x v="2"/>
    <x v="164"/>
    <x v="1"/>
    <x v="9"/>
    <n v="104.67"/>
    <x v="0"/>
  </r>
  <r>
    <s v="349d8197-123b-4c14-a4aa-738efe9c6b6c"/>
    <x v="2"/>
    <x v="119"/>
    <x v="1"/>
    <x v="9"/>
    <n v="10.57"/>
    <x v="1"/>
  </r>
  <r>
    <s v="36ec328f-9125-4f18-8c65-78ab9391dc03"/>
    <x v="3"/>
    <x v="165"/>
    <x v="1"/>
    <x v="9"/>
    <n v="142.26"/>
    <x v="0"/>
  </r>
  <r>
    <s v="46d670b4-f613-4aab-a5ab-80314b119079"/>
    <x v="2"/>
    <x v="166"/>
    <x v="1"/>
    <x v="9"/>
    <n v="198.3"/>
    <x v="0"/>
  </r>
  <r>
    <s v="52a408d6-13fe-44f1-9de4-c7bce6ef1ab5"/>
    <x v="3"/>
    <x v="167"/>
    <x v="1"/>
    <x v="9"/>
    <n v="256.07"/>
    <x v="0"/>
  </r>
  <r>
    <s v="5e37d3b2-762f-4dbb-a0fe-ab7c7ee87f8f"/>
    <x v="2"/>
    <x v="168"/>
    <x v="1"/>
    <x v="9"/>
    <n v="75.180000000000007"/>
    <x v="0"/>
  </r>
  <r>
    <s v="6d0002a5-bf1e-4270-a2aa-a3699f0e8960"/>
    <x v="3"/>
    <x v="144"/>
    <x v="1"/>
    <x v="9"/>
    <n v="221.29"/>
    <x v="1"/>
  </r>
  <r>
    <s v="729045a3-07ff-4771-9300-f5f96d5c9f98"/>
    <x v="3"/>
    <x v="163"/>
    <x v="1"/>
    <x v="9"/>
    <n v="256.32499999999999"/>
    <x v="1"/>
  </r>
  <r>
    <s v="ada73b9d-1a42-428f-8ba7-79d98f006f83"/>
    <x v="2"/>
    <x v="169"/>
    <x v="1"/>
    <x v="9"/>
    <n v="127.42"/>
    <x v="0"/>
  </r>
  <r>
    <s v="c1a3e3da-25d6-457e-ab01-98ad9280a23b"/>
    <x v="3"/>
    <x v="170"/>
    <x v="1"/>
    <x v="9"/>
    <n v="72.52"/>
    <x v="0"/>
  </r>
  <r>
    <s v="c64f94d3-31b7-40f7-938e-29a97afb2e24"/>
    <x v="2"/>
    <x v="171"/>
    <x v="1"/>
    <x v="9"/>
    <n v="21.14"/>
    <x v="0"/>
  </r>
  <r>
    <s v="e06d0d31-b734-454c-886b-fa9e68f60622"/>
    <x v="3"/>
    <x v="172"/>
    <x v="1"/>
    <x v="9"/>
    <n v="125.32"/>
    <x v="0"/>
  </r>
  <r>
    <s v="f7e82193-f204-4e59-bead-262fdc02ea84"/>
    <x v="2"/>
    <x v="173"/>
    <x v="1"/>
    <x v="9"/>
    <n v="34.01"/>
    <x v="0"/>
  </r>
  <r>
    <s v="00f21ae8-fc90-40e0-80c2-af96f34f8186"/>
    <x v="0"/>
    <x v="174"/>
    <x v="0"/>
    <x v="10"/>
    <n v="365.32"/>
    <x v="0"/>
  </r>
  <r>
    <s v="043a99c6-fd5f-4857-8a78-7ac5c9d56374"/>
    <x v="1"/>
    <x v="175"/>
    <x v="0"/>
    <x v="10"/>
    <n v="131.19"/>
    <x v="0"/>
  </r>
  <r>
    <s v="0eafc795-6132-47cd-a70b-b143f77a6012"/>
    <x v="3"/>
    <x v="176"/>
    <x v="1"/>
    <x v="10"/>
    <n v="28.28"/>
    <x v="0"/>
  </r>
  <r>
    <s v="16af68d8-d63c-4d93-999d-b1d14505f879"/>
    <x v="2"/>
    <x v="66"/>
    <x v="1"/>
    <x v="10"/>
    <n v="340.99"/>
    <x v="1"/>
  </r>
  <r>
    <s v="196407c9-d22b-4863-8473-1032bc3eea86"/>
    <x v="0"/>
    <x v="177"/>
    <x v="0"/>
    <x v="10"/>
    <n v="10.72"/>
    <x v="0"/>
  </r>
  <r>
    <s v="25b01cd5-7fe4-4b80-b4e4-a39f40923de3"/>
    <x v="3"/>
    <x v="178"/>
    <x v="1"/>
    <x v="10"/>
    <n v="120.52"/>
    <x v="0"/>
  </r>
  <r>
    <s v="315f7148-0384-4124-b4b4-9ae63f9be007"/>
    <x v="3"/>
    <x v="179"/>
    <x v="1"/>
    <x v="10"/>
    <n v="10.57"/>
    <x v="0"/>
  </r>
  <r>
    <s v="338b18f7-c710-4ad6-8e4f-214a5350de3e"/>
    <x v="2"/>
    <x v="180"/>
    <x v="1"/>
    <x v="10"/>
    <n v="92.49"/>
    <x v="0"/>
  </r>
  <r>
    <s v="3f33689d-1a6f-40d7-9f57-ec6c4f946918"/>
    <x v="3"/>
    <x v="181"/>
    <x v="1"/>
    <x v="10"/>
    <n v="232.58"/>
    <x v="0"/>
  </r>
  <r>
    <s v="40159b37-ce65-46cf-9696-26e9168b6978"/>
    <x v="1"/>
    <x v="182"/>
    <x v="0"/>
    <x v="10"/>
    <n v="152.15"/>
    <x v="0"/>
  </r>
  <r>
    <s v="4789ea75-aea6-44f2-a682-1917b4a78d55"/>
    <x v="0"/>
    <x v="183"/>
    <x v="0"/>
    <x v="10"/>
    <n v="35.61"/>
    <x v="0"/>
  </r>
  <r>
    <s v="4d35ce96-688c-456c-8201-9d3f2bf2e6c3"/>
    <x v="0"/>
    <x v="184"/>
    <x v="0"/>
    <x v="10"/>
    <n v="60.87"/>
    <x v="0"/>
  </r>
  <r>
    <s v="4d3d5554-50b2-4f5b-9636-66aa33a84a71"/>
    <x v="0"/>
    <x v="185"/>
    <x v="0"/>
    <x v="10"/>
    <n v="248.94"/>
    <x v="0"/>
  </r>
  <r>
    <s v="5096c895-252d-451d-bb75-7f5b7deb69a3"/>
    <x v="1"/>
    <x v="83"/>
    <x v="0"/>
    <x v="10"/>
    <n v="472.01"/>
    <x v="1"/>
  </r>
  <r>
    <s v="53a82c15-e0b9-48a6-88dd-97ba1ee3879d"/>
    <x v="0"/>
    <x v="186"/>
    <x v="0"/>
    <x v="10"/>
    <n v="24.12"/>
    <x v="0"/>
  </r>
  <r>
    <s v="54eb6e07-a95a-46f1-a800-d2e48f82e9cc"/>
    <x v="1"/>
    <x v="187"/>
    <x v="0"/>
    <x v="10"/>
    <n v="91.86"/>
    <x v="0"/>
  </r>
  <r>
    <s v="56ecd9e9-28a6-42b6-bd2d-4c2f9bfeae04"/>
    <x v="2"/>
    <x v="188"/>
    <x v="1"/>
    <x v="10"/>
    <n v="102.2"/>
    <x v="0"/>
  </r>
  <r>
    <s v="6af0edcf-923a-4907-828d-3a3300b87f33"/>
    <x v="1"/>
    <x v="189"/>
    <x v="0"/>
    <x v="10"/>
    <n v="10.34"/>
    <x v="0"/>
  </r>
  <r>
    <s v="6be1b1b5-d720-48bb-91ac-3e35ee3a5a96"/>
    <x v="1"/>
    <x v="190"/>
    <x v="0"/>
    <x v="10"/>
    <n v="39.04"/>
    <x v="0"/>
  </r>
  <r>
    <s v="6e232fd1-ae5e-4bc3-87e3-d3225020e870"/>
    <x v="1"/>
    <x v="191"/>
    <x v="0"/>
    <x v="10"/>
    <n v="313.57"/>
    <x v="0"/>
  </r>
  <r>
    <s v="72331368-87f3-4fa8-a40e-087178d0ce8a"/>
    <x v="0"/>
    <x v="192"/>
    <x v="0"/>
    <x v="10"/>
    <n v="1320.7"/>
    <x v="0"/>
  </r>
  <r>
    <s v="72367334-d559-44c9-ab30-6e1f03625c68"/>
    <x v="3"/>
    <x v="54"/>
    <x v="1"/>
    <x v="10"/>
    <n v="867.08"/>
    <x v="1"/>
  </r>
  <r>
    <s v="737978ac-829f-4f5d-b023-3c28e1161772"/>
    <x v="3"/>
    <x v="193"/>
    <x v="1"/>
    <x v="10"/>
    <n v="18"/>
    <x v="0"/>
  </r>
  <r>
    <s v="7531436b-c069-4425-a0f9-8637066b17ce"/>
    <x v="1"/>
    <x v="194"/>
    <x v="0"/>
    <x v="10"/>
    <n v="274.88"/>
    <x v="0"/>
  </r>
  <r>
    <s v="88e24687-5f80-4537-a525-c955cc8ee9ac"/>
    <x v="2"/>
    <x v="195"/>
    <x v="1"/>
    <x v="10"/>
    <n v="75.180000000000007"/>
    <x v="0"/>
  </r>
  <r>
    <s v="8b430459-2675-4d8e-8408-1798295d83d7"/>
    <x v="1"/>
    <x v="196"/>
    <x v="0"/>
    <x v="10"/>
    <n v="41.35"/>
    <x v="0"/>
  </r>
  <r>
    <s v="94534629-a015-48ef-8973-8e57e4595722"/>
    <x v="1"/>
    <x v="197"/>
    <x v="0"/>
    <x v="10"/>
    <n v="24.11"/>
    <x v="0"/>
  </r>
  <r>
    <s v="9a490c1f-429a-4920-8232-a55552fa4715"/>
    <x v="2"/>
    <x v="198"/>
    <x v="1"/>
    <x v="10"/>
    <n v="189.47"/>
    <x v="0"/>
  </r>
  <r>
    <s v="a262562d-0bb1-4d48-ac72-70a968f8df61"/>
    <x v="1"/>
    <x v="199"/>
    <x v="0"/>
    <x v="10"/>
    <n v="190.245"/>
    <x v="0"/>
  </r>
  <r>
    <s v="a5d57037-96c1-4f64-bc5f-a5d19ac4019f"/>
    <x v="2"/>
    <x v="200"/>
    <x v="1"/>
    <x v="10"/>
    <n v="14.1"/>
    <x v="0"/>
  </r>
  <r>
    <s v="ae20a8a8-0010-4c14-96b4-e11cfc7d4013"/>
    <x v="1"/>
    <x v="201"/>
    <x v="0"/>
    <x v="10"/>
    <n v="40.200000000000003"/>
    <x v="0"/>
  </r>
  <r>
    <s v="b384510c-0825-4973-9881-22515e59518f"/>
    <x v="3"/>
    <x v="202"/>
    <x v="1"/>
    <x v="10"/>
    <n v="380.69"/>
    <x v="0"/>
  </r>
  <r>
    <s v="b7a106a8-063f-4d20-8b3a-953726282d99"/>
    <x v="2"/>
    <x v="203"/>
    <x v="1"/>
    <x v="10"/>
    <n v="143.30000000000001"/>
    <x v="0"/>
  </r>
  <r>
    <s v="b8ea8e78-d1d4-433b-9b99-c04111d16015"/>
    <x v="0"/>
    <x v="26"/>
    <x v="0"/>
    <x v="10"/>
    <n v="27.57"/>
    <x v="1"/>
  </r>
  <r>
    <s v="bc7bb493-2aaa-4edf-b2e2-ab12a825897d"/>
    <x v="1"/>
    <x v="199"/>
    <x v="0"/>
    <x v="10"/>
    <n v="190.245"/>
    <x v="1"/>
  </r>
  <r>
    <s v="bd28a417-d3d1-4667-a028-314e56a236e8"/>
    <x v="1"/>
    <x v="204"/>
    <x v="0"/>
    <x v="10"/>
    <n v="60.23"/>
    <x v="0"/>
  </r>
  <r>
    <s v="c79c4849-132c-449d-a46a-d98473f1e4cc"/>
    <x v="0"/>
    <x v="3"/>
    <x v="0"/>
    <x v="10"/>
    <n v="9.19"/>
    <x v="1"/>
  </r>
  <r>
    <s v="c92b0208-6d77-4b74-83b3-25dfa0a5c5ff"/>
    <x v="1"/>
    <x v="205"/>
    <x v="0"/>
    <x v="10"/>
    <n v="59.7"/>
    <x v="0"/>
  </r>
  <r>
    <s v="d451450c-0c54-44a5-b95d-c98df69a2078"/>
    <x v="1"/>
    <x v="20"/>
    <x v="0"/>
    <x v="10"/>
    <n v="85"/>
    <x v="1"/>
  </r>
  <r>
    <s v="d5bc4ff4-6f39-490e-9a7a-192335ef16ff"/>
    <x v="3"/>
    <x v="206"/>
    <x v="1"/>
    <x v="10"/>
    <n v="177.37"/>
    <x v="0"/>
  </r>
  <r>
    <s v="d6318308-1de3-45ed-a6f3-7872f6bea63b"/>
    <x v="2"/>
    <x v="207"/>
    <x v="1"/>
    <x v="10"/>
    <n v="64.61"/>
    <x v="0"/>
  </r>
  <r>
    <s v="dc18ceee-1235-4304-bd41-d120c856f1f1"/>
    <x v="0"/>
    <x v="22"/>
    <x v="0"/>
    <x v="10"/>
    <n v="121.72"/>
    <x v="1"/>
  </r>
  <r>
    <s v="dca1ac3d-8c80-481b-9836-4829514dd3ee"/>
    <x v="3"/>
    <x v="208"/>
    <x v="1"/>
    <x v="10"/>
    <n v="83.4"/>
    <x v="0"/>
  </r>
  <r>
    <s v="e526a6ac-eaf4-47bd-bead-1332fe3444e4"/>
    <x v="0"/>
    <x v="6"/>
    <x v="0"/>
    <x v="10"/>
    <n v="150.77000000000001"/>
    <x v="1"/>
  </r>
  <r>
    <s v="e6eb5828-abdd-4a08-9bcc-70c56ec30a95"/>
    <x v="1"/>
    <x v="209"/>
    <x v="0"/>
    <x v="10"/>
    <n v="183.56"/>
    <x v="0"/>
  </r>
  <r>
    <s v="ed8d5443-7c84-4fc0-bbec-142d4adc038c"/>
    <x v="0"/>
    <x v="210"/>
    <x v="0"/>
    <x v="10"/>
    <n v="24.12"/>
    <x v="0"/>
  </r>
  <r>
    <s v="f32535b4-160c-4588-bb5c-c40813814f56"/>
    <x v="0"/>
    <x v="211"/>
    <x v="0"/>
    <x v="10"/>
    <n v="67.709999999999994"/>
    <x v="0"/>
  </r>
  <r>
    <s v="0daf2aea-2448-4a1d-80a0-b35b51d7eda1"/>
    <x v="0"/>
    <x v="174"/>
    <x v="0"/>
    <x v="11"/>
    <n v="301"/>
    <x v="1"/>
  </r>
  <r>
    <s v="0de2df95-6e85-4ba1-bdde-7fda744ca89d"/>
    <x v="0"/>
    <x v="212"/>
    <x v="0"/>
    <x v="11"/>
    <n v="732.43"/>
    <x v="0"/>
  </r>
  <r>
    <s v="0f2115dd-0bad-4a1f-bd82-c983b667d714"/>
    <x v="1"/>
    <x v="213"/>
    <x v="0"/>
    <x v="11"/>
    <n v="10.34"/>
    <x v="0"/>
  </r>
  <r>
    <s v="1247d4c4-6ae5-426c-b7cb-f1ccad3d5a76"/>
    <x v="3"/>
    <x v="40"/>
    <x v="1"/>
    <x v="11"/>
    <n v="291.56"/>
    <x v="1"/>
  </r>
  <r>
    <s v="1e27bcb4-10da-481a-a73f-36815db228e9"/>
    <x v="0"/>
    <x v="214"/>
    <x v="0"/>
    <x v="11"/>
    <n v="21.83"/>
    <x v="0"/>
  </r>
  <r>
    <s v="1f97d73a-792a-45f3-b809-5d9b3f4fa063"/>
    <x v="2"/>
    <x v="215"/>
    <x v="1"/>
    <x v="11"/>
    <n v="64.41"/>
    <x v="0"/>
  </r>
  <r>
    <s v="256955ae-d9ba-44c9-b3d5-bfaef1adf4e5"/>
    <x v="1"/>
    <x v="191"/>
    <x v="0"/>
    <x v="11"/>
    <n v="284.85000000000002"/>
    <x v="1"/>
  </r>
  <r>
    <s v="42c16325-aaa7-4449-baa4-0ae662733100"/>
    <x v="0"/>
    <x v="216"/>
    <x v="0"/>
    <x v="11"/>
    <n v="98.53"/>
    <x v="0"/>
  </r>
  <r>
    <s v="44b44601-584f-4eba-9949-4402a8bd57fd"/>
    <x v="2"/>
    <x v="217"/>
    <x v="1"/>
    <x v="11"/>
    <n v="78.7"/>
    <x v="0"/>
  </r>
  <r>
    <s v="4b4dea52-84d6-4f72-b3cb-02d57a1bd500"/>
    <x v="1"/>
    <x v="105"/>
    <x v="0"/>
    <x v="11"/>
    <n v="121.75"/>
    <x v="1"/>
  </r>
  <r>
    <s v="4f0abd62-1a4a-48e1-8104-a9638970314e"/>
    <x v="1"/>
    <x v="218"/>
    <x v="0"/>
    <x v="11"/>
    <n v="79.25"/>
    <x v="0"/>
  </r>
  <r>
    <s v="592a30fc-dadf-4922-aeac-23dc4eb0b5bc"/>
    <x v="0"/>
    <x v="219"/>
    <x v="0"/>
    <x v="11"/>
    <n v="299.27"/>
    <x v="0"/>
  </r>
  <r>
    <s v="5ad42f9e-acc4-464e-9f7b-5a9da7962239"/>
    <x v="1"/>
    <x v="13"/>
    <x v="0"/>
    <x v="11"/>
    <n v="56.26"/>
    <x v="1"/>
  </r>
  <r>
    <s v="5b05e9b5-0da2-4b76-82c6-16082114ccc9"/>
    <x v="0"/>
    <x v="220"/>
    <x v="0"/>
    <x v="11"/>
    <n v="15.73"/>
    <x v="0"/>
  </r>
  <r>
    <s v="661c20f9-51b9-4e72-9e25-a87bc0da9870"/>
    <x v="2"/>
    <x v="154"/>
    <x v="1"/>
    <x v="11"/>
    <n v="39.94"/>
    <x v="1"/>
  </r>
  <r>
    <s v="688d39ab-68ea-4223-acd9-94937ddb253b"/>
    <x v="0"/>
    <x v="221"/>
    <x v="0"/>
    <x v="11"/>
    <n v="10.33"/>
    <x v="0"/>
  </r>
  <r>
    <s v="744b3616-fb9f-49a8-9c61-39475eb5e6f4"/>
    <x v="1"/>
    <x v="222"/>
    <x v="0"/>
    <x v="11"/>
    <n v="187.93"/>
    <x v="0"/>
  </r>
  <r>
    <s v="7764bbdd-9c4c-45de-a54f-6fd84e236299"/>
    <x v="0"/>
    <x v="223"/>
    <x v="0"/>
    <x v="11"/>
    <n v="98.53"/>
    <x v="0"/>
  </r>
  <r>
    <s v="8fd225ae-962f-4ca1-9e0f-2c9089960450"/>
    <x v="1"/>
    <x v="92"/>
    <x v="0"/>
    <x v="11"/>
    <n v="66.62"/>
    <x v="1"/>
  </r>
  <r>
    <s v="987aeeb7-5287-4434-9e01-d17075c34561"/>
    <x v="0"/>
    <x v="224"/>
    <x v="0"/>
    <x v="11"/>
    <n v="20.68"/>
    <x v="0"/>
  </r>
  <r>
    <s v="98e3dd8f-260c-469b-8a0a-412bcf2c1df3"/>
    <x v="3"/>
    <x v="225"/>
    <x v="1"/>
    <x v="11"/>
    <n v="232.58"/>
    <x v="0"/>
  </r>
  <r>
    <s v="9a352d14-9d2c-4ae7-b9d5-41b922d633bc"/>
    <x v="1"/>
    <x v="226"/>
    <x v="0"/>
    <x v="11"/>
    <n v="343.69"/>
    <x v="0"/>
  </r>
  <r>
    <s v="aa8e7dd4-79ad-40c0-843c-a02764321fbc"/>
    <x v="3"/>
    <x v="227"/>
    <x v="1"/>
    <x v="11"/>
    <n v="39.93"/>
    <x v="0"/>
  </r>
  <r>
    <s v="b0757bfc-12b4-466b-b9da-fc7e68840cd4"/>
    <x v="2"/>
    <x v="146"/>
    <x v="1"/>
    <x v="11"/>
    <n v="54.04"/>
    <x v="1"/>
  </r>
  <r>
    <s v="b0ee1fa7-bafd-4bb8-b989-77535e3c0206"/>
    <x v="0"/>
    <x v="15"/>
    <x v="0"/>
    <x v="11"/>
    <n v="142.38999999999999"/>
    <x v="1"/>
  </r>
  <r>
    <s v="b11ef7f4-9a59-42f9-bb35-dfe8099c06a8"/>
    <x v="0"/>
    <x v="228"/>
    <x v="0"/>
    <x v="11"/>
    <n v="835.46"/>
    <x v="0"/>
  </r>
  <r>
    <s v="b5a58980-aada-4399-9cd2-c5d4126164b3"/>
    <x v="1"/>
    <x v="229"/>
    <x v="0"/>
    <x v="11"/>
    <n v="294.23"/>
    <x v="0"/>
  </r>
  <r>
    <s v="c095fbbb-d5c1-485e-b733-23fb5da131d9"/>
    <x v="1"/>
    <x v="126"/>
    <x v="0"/>
    <x v="11"/>
    <n v="21.56"/>
    <x v="1"/>
  </r>
  <r>
    <s v="d38c809e-22ad-4e49-96e0-b34c4cb020f4"/>
    <x v="1"/>
    <x v="230"/>
    <x v="0"/>
    <x v="11"/>
    <n v="109.08"/>
    <x v="0"/>
  </r>
  <r>
    <s v="d3ac351d-951d-4475-9784-856b19160988"/>
    <x v="0"/>
    <x v="231"/>
    <x v="0"/>
    <x v="11"/>
    <n v="10.34"/>
    <x v="0"/>
  </r>
  <r>
    <s v="d4ddbab4-a204-4ee6-b3dd-2033a6a223ed"/>
    <x v="0"/>
    <x v="232"/>
    <x v="0"/>
    <x v="11"/>
    <n v="24.11"/>
    <x v="0"/>
  </r>
  <r>
    <s v="d659ad25-eb79-4157-b04b-62314d211e9f"/>
    <x v="2"/>
    <x v="64"/>
    <x v="1"/>
    <x v="11"/>
    <n v="155.05000000000001"/>
    <x v="1"/>
  </r>
  <r>
    <s v="dda42400-ddba-4632-8636-404e97e9104d"/>
    <x v="1"/>
    <x v="233"/>
    <x v="0"/>
    <x v="11"/>
    <n v="71.19"/>
    <x v="0"/>
  </r>
  <r>
    <s v="e3bb4eb2-e75f-4a5a-b927-e65d62af462d"/>
    <x v="2"/>
    <x v="234"/>
    <x v="1"/>
    <x v="11"/>
    <n v="45.81"/>
    <x v="0"/>
  </r>
  <r>
    <s v="ec7fe58e-9ac9-480e-a1c6-f1c48d65fb52"/>
    <x v="3"/>
    <x v="235"/>
    <x v="1"/>
    <x v="11"/>
    <n v="1322.67"/>
    <x v="0"/>
  </r>
  <r>
    <s v="fa4f9cbf-6265-4949-a9a5-7e6a7588b02b"/>
    <x v="2"/>
    <x v="236"/>
    <x v="1"/>
    <x v="11"/>
    <n v="75.180000000000007"/>
    <x v="0"/>
  </r>
  <r>
    <s v="007fb388-0986-4769-878a-44806fff5cb2"/>
    <x v="2"/>
    <x v="237"/>
    <x v="1"/>
    <x v="12"/>
    <n v="213.4"/>
    <x v="0"/>
  </r>
  <r>
    <s v="0429c38e-b358-40a9-9132-efa214237491"/>
    <x v="2"/>
    <x v="238"/>
    <x v="1"/>
    <x v="12"/>
    <n v="154.28"/>
    <x v="0"/>
  </r>
  <r>
    <s v="0f230bc9-3a2b-4dca-a509-3f36608bf4d2"/>
    <x v="1"/>
    <x v="239"/>
    <x v="0"/>
    <x v="12"/>
    <n v="17.22"/>
    <x v="0"/>
  </r>
  <r>
    <s v="32fe4021-d764-4404-8c0a-c4dd96781032"/>
    <x v="1"/>
    <x v="240"/>
    <x v="0"/>
    <x v="12"/>
    <n v="393.12"/>
    <x v="0"/>
  </r>
  <r>
    <s v="3f18419d-6b75-4b48-adc9-738de626b06c"/>
    <x v="1"/>
    <x v="241"/>
    <x v="0"/>
    <x v="12"/>
    <n v="71.23"/>
    <x v="0"/>
  </r>
  <r>
    <s v="40c2948f-48ed-4d57-8bc9-45791cfd5d4f"/>
    <x v="1"/>
    <x v="106"/>
    <x v="0"/>
    <x v="12"/>
    <n v="287.42"/>
    <x v="1"/>
  </r>
  <r>
    <s v="48910288-3f5c-4d15-a959-80650d8b6abb"/>
    <x v="1"/>
    <x v="242"/>
    <x v="0"/>
    <x v="12"/>
    <n v="10.34"/>
    <x v="0"/>
  </r>
  <r>
    <s v="4cfa1ed5-b34b-4937-ba8c-892b562fc1ce"/>
    <x v="2"/>
    <x v="243"/>
    <x v="1"/>
    <x v="12"/>
    <n v="90.57"/>
    <x v="0"/>
  </r>
  <r>
    <s v="53cb8b09-dd9a-46ee-bd53-5f072d012072"/>
    <x v="1"/>
    <x v="244"/>
    <x v="0"/>
    <x v="12"/>
    <n v="37.130000000000003"/>
    <x v="0"/>
  </r>
  <r>
    <s v="5761c1b3-3383-4f12-8318-1395e840279f"/>
    <x v="2"/>
    <x v="245"/>
    <x v="1"/>
    <x v="12"/>
    <n v="104.67"/>
    <x v="0"/>
  </r>
  <r>
    <s v="77506337-83b8-4f86-955c-6dd2d08913ad"/>
    <x v="1"/>
    <x v="199"/>
    <x v="0"/>
    <x v="12"/>
    <n v="11.49"/>
    <x v="1"/>
  </r>
  <r>
    <s v="a813a5f7-7526-4675-9f05-e6c578566931"/>
    <x v="1"/>
    <x v="246"/>
    <x v="0"/>
    <x v="12"/>
    <n v="52.82"/>
    <x v="0"/>
  </r>
  <r>
    <s v="b07ce675-0565-4f49-b5a1-e0f551ec0d15"/>
    <x v="1"/>
    <x v="247"/>
    <x v="0"/>
    <x v="12"/>
    <n v="71.209999999999994"/>
    <x v="0"/>
  </r>
  <r>
    <s v="b47c4d02-bf41-4a8c-b7e2-a3a2bf8abad4"/>
    <x v="1"/>
    <x v="248"/>
    <x v="0"/>
    <x v="12"/>
    <n v="71.23"/>
    <x v="0"/>
  </r>
  <r>
    <s v="b7cf892b-e614-4891-a01d-ebd830844555"/>
    <x v="2"/>
    <x v="249"/>
    <x v="1"/>
    <x v="12"/>
    <n v="75.180000000000007"/>
    <x v="0"/>
  </r>
  <r>
    <s v="c4662bc9-658d-4f3e-8f9b-7b60728bb49d"/>
    <x v="1"/>
    <x v="250"/>
    <x v="0"/>
    <x v="12"/>
    <n v="52.82"/>
    <x v="0"/>
  </r>
  <r>
    <s v="c84cb030-692e-4e69-86a3-af7639254ac4"/>
    <x v="1"/>
    <x v="251"/>
    <x v="0"/>
    <x v="12"/>
    <n v="39.06"/>
    <x v="0"/>
  </r>
  <r>
    <s v="d40964ad-8b6a-4133-821e-63059f31c587"/>
    <x v="2"/>
    <x v="252"/>
    <x v="1"/>
    <x v="12"/>
    <n v="67.790000000000006"/>
    <x v="0"/>
  </r>
  <r>
    <s v="db43a1ee-c039-4c6f-8fe2-9f5561ffb618"/>
    <x v="1"/>
    <x v="107"/>
    <x v="0"/>
    <x v="12"/>
    <n v="11.49"/>
    <x v="1"/>
  </r>
  <r>
    <s v="dc94bb4a-ecc0-4659-bd46-1b4566710e73"/>
    <x v="2"/>
    <x v="253"/>
    <x v="1"/>
    <x v="12"/>
    <n v="270.19"/>
    <x v="0"/>
  </r>
  <r>
    <s v="eb23ae5b-827b-4bcb-bb66-96ff7d21f36f"/>
    <x v="2"/>
    <x v="254"/>
    <x v="1"/>
    <x v="12"/>
    <n v="75.180000000000007"/>
    <x v="0"/>
  </r>
  <r>
    <s v="ee12cfce-314e-4ff4-9ba0-6af718176ecf"/>
    <x v="1"/>
    <x v="104"/>
    <x v="0"/>
    <x v="12"/>
    <n v="11.49"/>
    <x v="1"/>
  </r>
  <r>
    <s v="ef56e512-abd7-4f59-947b-b1187094c3fb"/>
    <x v="1"/>
    <x v="255"/>
    <x v="0"/>
    <x v="12"/>
    <n v="98.8"/>
    <x v="0"/>
  </r>
  <r>
    <s v="0562b4d7-1e33-4fec-a62e-edd7e5ede051"/>
    <x v="0"/>
    <x v="256"/>
    <x v="0"/>
    <x v="13"/>
    <n v="181.62"/>
    <x v="0"/>
  </r>
  <r>
    <s v="0a974b0b-8d63-44f4-a9a8-5d39ff043cd6"/>
    <x v="1"/>
    <x v="257"/>
    <x v="0"/>
    <x v="13"/>
    <n v="10.34"/>
    <x v="0"/>
  </r>
  <r>
    <s v="0bbf6ef2-5792-4edf-9c46-93001ee5af0c"/>
    <x v="0"/>
    <x v="258"/>
    <x v="0"/>
    <x v="13"/>
    <n v="26.25"/>
    <x v="0"/>
  </r>
  <r>
    <s v="119bf5ad-e177-4766-8ec9-8ffc439bb983"/>
    <x v="1"/>
    <x v="1"/>
    <x v="0"/>
    <x v="13"/>
    <n v="11.48"/>
    <x v="1"/>
  </r>
  <r>
    <s v="2160680a-81f5-4ca0-8397-5168d73ca0cb"/>
    <x v="1"/>
    <x v="259"/>
    <x v="0"/>
    <x v="13"/>
    <n v="301.04000000000002"/>
    <x v="0"/>
  </r>
  <r>
    <s v="23fb55ee-371a-4eaa-8d19-a1036aa61336"/>
    <x v="0"/>
    <x v="260"/>
    <x v="0"/>
    <x v="13"/>
    <n v="35.61"/>
    <x v="0"/>
  </r>
  <r>
    <s v="3ccf2249-d4ff-49bf-b64d-a24c45578348"/>
    <x v="0"/>
    <x v="261"/>
    <x v="0"/>
    <x v="13"/>
    <n v="59.71"/>
    <x v="0"/>
  </r>
  <r>
    <s v="443e37b0-61d2-4b59-843a-600a7b11a081"/>
    <x v="0"/>
    <x v="262"/>
    <x v="0"/>
    <x v="13"/>
    <n v="325.2"/>
    <x v="0"/>
  </r>
  <r>
    <s v="4d8548fe-0360-46d4-89a4-628a6453ab7a"/>
    <x v="0"/>
    <x v="263"/>
    <x v="0"/>
    <x v="13"/>
    <n v="112.53"/>
    <x v="0"/>
  </r>
  <r>
    <s v="523525fa-bcae-422e-be4b-c5b0bbfd5f36"/>
    <x v="1"/>
    <x v="264"/>
    <x v="0"/>
    <x v="13"/>
    <n v="60.87"/>
    <x v="0"/>
  </r>
  <r>
    <s v="5e1486c3-0c71-4a22-95da-c025481b59b8"/>
    <x v="1"/>
    <x v="204"/>
    <x v="0"/>
    <x v="13"/>
    <n v="12.01"/>
    <x v="1"/>
  </r>
  <r>
    <s v="6f6dd957-cebb-46e5-ac36-0248e8dba588"/>
    <x v="0"/>
    <x v="265"/>
    <x v="0"/>
    <x v="13"/>
    <n v="24.11"/>
    <x v="0"/>
  </r>
  <r>
    <s v="760d8744-3f84-46cc-8807-9e70c6c11c69"/>
    <x v="0"/>
    <x v="266"/>
    <x v="0"/>
    <x v="13"/>
    <n v="37.67"/>
    <x v="0"/>
  </r>
  <r>
    <s v="9216d547-a9ee-4a0b-a4a8-c6b43de9f079"/>
    <x v="0"/>
    <x v="267"/>
    <x v="0"/>
    <x v="13"/>
    <n v="10.34"/>
    <x v="0"/>
  </r>
  <r>
    <s v="b98eec72-6789-4c0a-a30b-06128eeefe83"/>
    <x v="0"/>
    <x v="5"/>
    <x v="0"/>
    <x v="13"/>
    <n v="10.33"/>
    <x v="1"/>
  </r>
  <r>
    <s v="cb81f75f-1f0b-4e37-ac95-8157ba23c755"/>
    <x v="0"/>
    <x v="174"/>
    <x v="0"/>
    <x v="13"/>
    <n v="350.82"/>
    <x v="1"/>
  </r>
  <r>
    <s v="d8f90f66-3486-4dc7-8f18-edcebb9d6c55"/>
    <x v="0"/>
    <x v="268"/>
    <x v="0"/>
    <x v="13"/>
    <n v="27.56"/>
    <x v="0"/>
  </r>
  <r>
    <s v="dda123f1-1929-43fa-8c0d-d711d1409711"/>
    <x v="1"/>
    <x v="85"/>
    <x v="0"/>
    <x v="13"/>
    <n v="141.37"/>
    <x v="1"/>
  </r>
  <r>
    <s v="f6c838f5-35e3-4048-b993-d1c4a0aff85a"/>
    <x v="1"/>
    <x v="124"/>
    <x v="0"/>
    <x v="13"/>
    <n v="162.09"/>
    <x v="1"/>
  </r>
  <r>
    <s v="f6fc369a-1da5-48aa-8c4f-3e63ae63a4fa"/>
    <x v="1"/>
    <x v="269"/>
    <x v="0"/>
    <x v="13"/>
    <n v="61.12"/>
    <x v="0"/>
  </r>
  <r>
    <s v="05902364-a9eb-4c46-b38f-5b7d87769381"/>
    <x v="1"/>
    <x v="130"/>
    <x v="0"/>
    <x v="14"/>
    <n v="10.34"/>
    <x v="1"/>
  </r>
  <r>
    <s v="0ba4e599-f5d7-479c-84a2-882e97883e4f"/>
    <x v="1"/>
    <x v="175"/>
    <x v="0"/>
    <x v="14"/>
    <n v="29.59"/>
    <x v="1"/>
  </r>
  <r>
    <s v="1466f7c0-5b89-49f3-8b05-c6bafd449c12"/>
    <x v="0"/>
    <x v="270"/>
    <x v="0"/>
    <x v="14"/>
    <n v="154.06"/>
    <x v="0"/>
  </r>
  <r>
    <s v="189fc31d-1dbb-4d03-be3a-df57f6b0beb3"/>
    <x v="1"/>
    <x v="271"/>
    <x v="0"/>
    <x v="14"/>
    <n v="71.19"/>
    <x v="0"/>
  </r>
  <r>
    <s v="2ce0264a-b700-4793-a1a7-6a4c540a9bf5"/>
    <x v="0"/>
    <x v="272"/>
    <x v="0"/>
    <x v="14"/>
    <n v="45.94"/>
    <x v="0"/>
  </r>
  <r>
    <s v="31d5019e-5421-47ff-9f55-3618e38868ad"/>
    <x v="0"/>
    <x v="273"/>
    <x v="0"/>
    <x v="14"/>
    <n v="136.88"/>
    <x v="0"/>
  </r>
  <r>
    <s v="4e6e1803-7bd6-4a0c-af36-b8376cd6ed11"/>
    <x v="0"/>
    <x v="274"/>
    <x v="0"/>
    <x v="14"/>
    <n v="79.27"/>
    <x v="0"/>
  </r>
  <r>
    <s v="5b9a9696-f9e3-4dc6-8403-03f14fa2aca9"/>
    <x v="1"/>
    <x v="275"/>
    <x v="0"/>
    <x v="14"/>
    <n v="27.82"/>
    <x v="0"/>
  </r>
  <r>
    <s v="5c04193e-4669-45d6-872e-14e0837bc036"/>
    <x v="0"/>
    <x v="276"/>
    <x v="0"/>
    <x v="14"/>
    <n v="55.13"/>
    <x v="0"/>
  </r>
  <r>
    <s v="5e3e7cea-c647-40bd-9eb9-138b2a6781fe"/>
    <x v="1"/>
    <x v="83"/>
    <x v="0"/>
    <x v="14"/>
    <n v="23.07"/>
    <x v="1"/>
  </r>
  <r>
    <s v="71432e62-dba8-43f3-a5f4-b348108f059b"/>
    <x v="0"/>
    <x v="277"/>
    <x v="0"/>
    <x v="14"/>
    <n v="10.34"/>
    <x v="0"/>
  </r>
  <r>
    <s v="753c7e55-119c-4efb-99a9-1c442a90e391"/>
    <x v="1"/>
    <x v="131"/>
    <x v="0"/>
    <x v="14"/>
    <n v="135.5"/>
    <x v="1"/>
  </r>
  <r>
    <s v="7707e96e-11b4-444c-8969-ea1487e34683"/>
    <x v="0"/>
    <x v="278"/>
    <x v="0"/>
    <x v="14"/>
    <n v="71.209999999999994"/>
    <x v="0"/>
  </r>
  <r>
    <s v="9937dd84-35e9-446f-b56e-311c0611e677"/>
    <x v="1"/>
    <x v="279"/>
    <x v="0"/>
    <x v="14"/>
    <n v="79.23"/>
    <x v="0"/>
  </r>
  <r>
    <s v="ab085cda-7ac9-4efb-8e6f-d059418bad8f"/>
    <x v="0"/>
    <x v="280"/>
    <x v="0"/>
    <x v="14"/>
    <n v="18.350000000000001"/>
    <x v="0"/>
  </r>
  <r>
    <s v="c4fcad97-8ca0-4189-b867-39b86dc0ce36"/>
    <x v="0"/>
    <x v="281"/>
    <x v="0"/>
    <x v="14"/>
    <n v="79.25"/>
    <x v="0"/>
  </r>
  <r>
    <s v="d3d4913b-2db5-4967-b460-9955202434ee"/>
    <x v="1"/>
    <x v="81"/>
    <x v="0"/>
    <x v="14"/>
    <n v="16.91"/>
    <x v="1"/>
  </r>
  <r>
    <s v="df64f939-81d4-4c66-b55b-d991bc44b533"/>
    <x v="0"/>
    <x v="282"/>
    <x v="0"/>
    <x v="14"/>
    <n v="83.83"/>
    <x v="0"/>
  </r>
  <r>
    <s v="ec6edaac-a0e4-4963-a28f-2bb67ce6e9b3"/>
    <x v="0"/>
    <x v="283"/>
    <x v="0"/>
    <x v="14"/>
    <n v="98.55"/>
    <x v="0"/>
  </r>
  <r>
    <s v="071516ec-22ae-4eb9-b9f7-c7b75e938f31"/>
    <x v="3"/>
    <x v="284"/>
    <x v="1"/>
    <x v="15"/>
    <n v="368.46"/>
    <x v="0"/>
  </r>
  <r>
    <s v="0a8fe2b4-763c-4756-9191-ae88a1e024e5"/>
    <x v="3"/>
    <x v="285"/>
    <x v="1"/>
    <x v="15"/>
    <n v="75.180000000000007"/>
    <x v="0"/>
  </r>
  <r>
    <s v="1caf8be5-7aa6-4dd7-be74-00d38757d727"/>
    <x v="3"/>
    <x v="39"/>
    <x v="1"/>
    <x v="15"/>
    <n v="42.29"/>
    <x v="1"/>
  </r>
  <r>
    <s v="1f77086d-5943-4083-84e1-97373821989a"/>
    <x v="2"/>
    <x v="234"/>
    <x v="1"/>
    <x v="15"/>
    <n v="10.57"/>
    <x v="1"/>
  </r>
  <r>
    <s v="236dcbe0-ed26-4dc0-8334-be542e5b13f1"/>
    <x v="2"/>
    <x v="286"/>
    <x v="1"/>
    <x v="15"/>
    <n v="165.98"/>
    <x v="0"/>
  </r>
  <r>
    <s v="2e1f956e-c2ec-44e1-b922-66c419a7f3f9"/>
    <x v="2"/>
    <x v="287"/>
    <x v="1"/>
    <x v="15"/>
    <n v="75.180000000000007"/>
    <x v="0"/>
  </r>
  <r>
    <s v="5b2cecb4-63fa-4013-aa39-8a491c4955f3"/>
    <x v="2"/>
    <x v="288"/>
    <x v="1"/>
    <x v="15"/>
    <n v="135.08000000000001"/>
    <x v="0"/>
  </r>
  <r>
    <s v="5e8768b0-0113-4b08-bfed-109404f092e2"/>
    <x v="2"/>
    <x v="289"/>
    <x v="1"/>
    <x v="15"/>
    <n v="83.4"/>
    <x v="0"/>
  </r>
  <r>
    <s v="61df8a19-e9d3-492d-a1e6-4d6bf34a4bd9"/>
    <x v="2"/>
    <x v="290"/>
    <x v="1"/>
    <x v="15"/>
    <n v="104.67"/>
    <x v="0"/>
  </r>
  <r>
    <s v="68f3e652-72fa-4487-b759-c9a3c5762869"/>
    <x v="2"/>
    <x v="41"/>
    <x v="1"/>
    <x v="15"/>
    <n v="143.30000000000001"/>
    <x v="1"/>
  </r>
  <r>
    <s v="83819822-0e44-4148-88e3-c7dd77703221"/>
    <x v="3"/>
    <x v="291"/>
    <x v="1"/>
    <x v="15"/>
    <n v="75.180000000000007"/>
    <x v="0"/>
  </r>
  <r>
    <s v="a2bfa051-60e0-4286-94ae-d1977c29e951"/>
    <x v="3"/>
    <x v="292"/>
    <x v="1"/>
    <x v="15"/>
    <n v="55.04"/>
    <x v="0"/>
  </r>
  <r>
    <s v="ac52e3ec-e234-4fa1-98bd-5b362a1e6e38"/>
    <x v="2"/>
    <x v="293"/>
    <x v="1"/>
    <x v="15"/>
    <n v="104.67"/>
    <x v="0"/>
  </r>
  <r>
    <s v="d011d3fd-eaa9-4d3d-8b01-78e76f969fbe"/>
    <x v="3"/>
    <x v="294"/>
    <x v="1"/>
    <x v="15"/>
    <n v="83.4"/>
    <x v="0"/>
  </r>
  <r>
    <s v="dc6bfbf3-cfd0-427d-b5dd-d360be7de13f"/>
    <x v="3"/>
    <x v="295"/>
    <x v="1"/>
    <x v="15"/>
    <n v="61.76"/>
    <x v="0"/>
  </r>
  <r>
    <s v="e24d261e-db69-4a68-8870-bd0e98725c47"/>
    <x v="2"/>
    <x v="296"/>
    <x v="1"/>
    <x v="15"/>
    <n v="61.08"/>
    <x v="0"/>
  </r>
  <r>
    <s v="f12896fd-61e3-4c77-9d02-2cd8b0c3811a"/>
    <x v="3"/>
    <x v="297"/>
    <x v="1"/>
    <x v="15"/>
    <n v="221.31"/>
    <x v="0"/>
  </r>
  <r>
    <s v="f2ef5c95-83b7-4b47-afd3-51ec4883c647"/>
    <x v="2"/>
    <x v="298"/>
    <x v="1"/>
    <x v="15"/>
    <n v="106.17"/>
    <x v="0"/>
  </r>
  <r>
    <s v="fb33d016-c357-4f8b-aad2-273c569c7e1d"/>
    <x v="2"/>
    <x v="299"/>
    <x v="1"/>
    <x v="15"/>
    <n v="75.180000000000007"/>
    <x v="0"/>
  </r>
  <r>
    <s v="0041081e-4289-40a7-a863-a801347394f1"/>
    <x v="3"/>
    <x v="300"/>
    <x v="1"/>
    <x v="16"/>
    <n v="158.78"/>
    <x v="0"/>
  </r>
  <r>
    <s v="21383124-36dc-477d-a689-25e78788ab62"/>
    <x v="2"/>
    <x v="301"/>
    <x v="1"/>
    <x v="16"/>
    <n v="104.67"/>
    <x v="0"/>
  </r>
  <r>
    <s v="3d7423d3-c4de-42ed-8234-4cd9e33d7a78"/>
    <x v="2"/>
    <x v="56"/>
    <x v="1"/>
    <x v="16"/>
    <n v="61.08"/>
    <x v="1"/>
  </r>
  <r>
    <s v="407e9fc4-6eb8-4421-a162-6b131318693b"/>
    <x v="2"/>
    <x v="154"/>
    <x v="1"/>
    <x v="16"/>
    <n v="178.68"/>
    <x v="1"/>
  </r>
  <r>
    <s v="48242636-2358-4787-b4c4-ec56061202ba"/>
    <x v="3"/>
    <x v="148"/>
    <x v="1"/>
    <x v="16"/>
    <n v="886.73"/>
    <x v="1"/>
  </r>
  <r>
    <s v="4f8a0088-db28-40b1-ae75-0ea74347e7f4"/>
    <x v="2"/>
    <x v="302"/>
    <x v="1"/>
    <x v="16"/>
    <n v="10.72"/>
    <x v="0"/>
  </r>
  <r>
    <s v="4fa1224c-6780-4ea5-910d-1025b18f5e98"/>
    <x v="3"/>
    <x v="303"/>
    <x v="1"/>
    <x v="16"/>
    <n v="584.03"/>
    <x v="0"/>
  </r>
  <r>
    <s v="5e0086f0-133e-4c5f-85c7-2b63d3f61730"/>
    <x v="2"/>
    <x v="304"/>
    <x v="1"/>
    <x v="16"/>
    <n v="62.21"/>
    <x v="0"/>
  </r>
  <r>
    <s v="5e3ca31f-55ad-4ddc-858b-efd6eef0b52e"/>
    <x v="2"/>
    <x v="305"/>
    <x v="1"/>
    <x v="16"/>
    <n v="106.9"/>
    <x v="0"/>
  </r>
  <r>
    <s v="72a60d8c-45ca-4719-ba1f-1a861aa84c7b"/>
    <x v="2"/>
    <x v="306"/>
    <x v="1"/>
    <x v="16"/>
    <n v="35.81"/>
    <x v="0"/>
  </r>
  <r>
    <s v="780a7b45-2140-4667-93a2-227129b999d6"/>
    <x v="3"/>
    <x v="307"/>
    <x v="1"/>
    <x v="16"/>
    <n v="55.04"/>
    <x v="0"/>
  </r>
  <r>
    <s v="8fcd783f-fda8-46ac-8d77-ee0f76f5474d"/>
    <x v="2"/>
    <x v="308"/>
    <x v="1"/>
    <x v="16"/>
    <n v="29.36"/>
    <x v="0"/>
  </r>
  <r>
    <s v="b7d1c074-13d0-438f-8b63-8ac7935eea67"/>
    <x v="2"/>
    <x v="309"/>
    <x v="1"/>
    <x v="16"/>
    <n v="83.4"/>
    <x v="0"/>
  </r>
  <r>
    <s v="db733c22-fbce-47b3-ac58-9f97a68aad13"/>
    <x v="2"/>
    <x v="310"/>
    <x v="1"/>
    <x v="16"/>
    <n v="82.23"/>
    <x v="0"/>
  </r>
  <r>
    <s v="e76b7578-1487-4f42-8542-8474c8551cb8"/>
    <x v="2"/>
    <x v="311"/>
    <x v="1"/>
    <x v="16"/>
    <n v="36.409999999999997"/>
    <x v="0"/>
  </r>
  <r>
    <s v="009e7889-819c-4d01-9587-d2ee0b1aec0d"/>
    <x v="3"/>
    <x v="312"/>
    <x v="1"/>
    <x v="17"/>
    <n v="83.4"/>
    <x v="0"/>
  </r>
  <r>
    <s v="05a61054-d6c5-4e1c-a826-a54114f7a809"/>
    <x v="1"/>
    <x v="95"/>
    <x v="0"/>
    <x v="17"/>
    <n v="272.45"/>
    <x v="1"/>
  </r>
  <r>
    <s v="0baac5bc-ed73-4f28-be6b-b8c6011df439"/>
    <x v="1"/>
    <x v="110"/>
    <x v="0"/>
    <x v="17"/>
    <n v="188.37"/>
    <x v="1"/>
  </r>
  <r>
    <s v="19135d60-4871-40de-9a64-aa84668d957d"/>
    <x v="0"/>
    <x v="313"/>
    <x v="0"/>
    <x v="17"/>
    <n v="112.56"/>
    <x v="0"/>
  </r>
  <r>
    <s v="253fec7f-d083-42f4-b6d3-0ee6cd3c2c09"/>
    <x v="3"/>
    <x v="314"/>
    <x v="1"/>
    <x v="17"/>
    <n v="40.06"/>
    <x v="0"/>
  </r>
  <r>
    <s v="27bb6ec9-c542-45a5-808b-fcbb06ecc81f"/>
    <x v="3"/>
    <x v="150"/>
    <x v="1"/>
    <x v="17"/>
    <n v="10.57"/>
    <x v="1"/>
  </r>
  <r>
    <s v="2fdef022-1abf-4497-b3c3-b3d79bcedcbd"/>
    <x v="3"/>
    <x v="315"/>
    <x v="1"/>
    <x v="17"/>
    <n v="64.61"/>
    <x v="0"/>
  </r>
  <r>
    <s v="338ef92d-c826-4a6d-8c59-183656fbaeef"/>
    <x v="1"/>
    <x v="316"/>
    <x v="0"/>
    <x v="17"/>
    <n v="97.25"/>
    <x v="0"/>
  </r>
  <r>
    <s v="37f6dcc2-2589-42ab-897a-bf1a4ba28022"/>
    <x v="3"/>
    <x v="317"/>
    <x v="1"/>
    <x v="17"/>
    <n v="83.4"/>
    <x v="0"/>
  </r>
  <r>
    <s v="41899fe8-14a7-472b-80ff-1d9b1fe16c4c"/>
    <x v="0"/>
    <x v="318"/>
    <x v="0"/>
    <x v="17"/>
    <n v="84.33"/>
    <x v="0"/>
  </r>
  <r>
    <s v="461b79a2-511c-436c-899d-cfac49f63de7"/>
    <x v="1"/>
    <x v="319"/>
    <x v="0"/>
    <x v="17"/>
    <n v="175.87"/>
    <x v="0"/>
  </r>
  <r>
    <s v="4fe13128-bb17-46bd-879c-32d54c2b88e6"/>
    <x v="0"/>
    <x v="320"/>
    <x v="0"/>
    <x v="17"/>
    <n v="20.67"/>
    <x v="0"/>
  </r>
  <r>
    <s v="5b61492c-e2d9-4253-9ce1-ac7318b94098"/>
    <x v="2"/>
    <x v="321"/>
    <x v="1"/>
    <x v="17"/>
    <n v="62.21"/>
    <x v="0"/>
  </r>
  <r>
    <s v="5bc69bbb-a7b1-45c6-9bf4-b33f97fefb01"/>
    <x v="3"/>
    <x v="322"/>
    <x v="1"/>
    <x v="17"/>
    <n v="39.93"/>
    <x v="0"/>
  </r>
  <r>
    <s v="7047c4b3-4139-4d81-bf83-29d5bded2767"/>
    <x v="3"/>
    <x v="323"/>
    <x v="1"/>
    <x v="17"/>
    <n v="19.97"/>
    <x v="0"/>
  </r>
  <r>
    <s v="76bdd158-2679-4208-a55e-b28b30485bed"/>
    <x v="1"/>
    <x v="324"/>
    <x v="0"/>
    <x v="17"/>
    <n v="210.29"/>
    <x v="0"/>
  </r>
  <r>
    <s v="7c09b928-2195-460e-8775-a91032b35287"/>
    <x v="2"/>
    <x v="325"/>
    <x v="1"/>
    <x v="17"/>
    <n v="75.180000000000007"/>
    <x v="0"/>
  </r>
  <r>
    <s v="8597826f-a635-4583-9a31-855305006bb9"/>
    <x v="0"/>
    <x v="326"/>
    <x v="0"/>
    <x v="17"/>
    <n v="20.67"/>
    <x v="0"/>
  </r>
  <r>
    <s v="87ed4200-6e2e-47bf-9f72-58d16b43a7bc"/>
    <x v="3"/>
    <x v="327"/>
    <x v="1"/>
    <x v="17"/>
    <n v="273.68"/>
    <x v="0"/>
  </r>
  <r>
    <s v="94251b0c-0268-41db-84ae-7d49451fdb6d"/>
    <x v="0"/>
    <x v="328"/>
    <x v="0"/>
    <x v="17"/>
    <n v="50.8"/>
    <x v="0"/>
  </r>
  <r>
    <s v="a13bd2c1-4fb9-41c3-bdbc-8668e52530db"/>
    <x v="1"/>
    <x v="329"/>
    <x v="0"/>
    <x v="17"/>
    <n v="71.19"/>
    <x v="0"/>
  </r>
  <r>
    <s v="a60222a6-7125-4f24-8ef9-4d94a4194afb"/>
    <x v="2"/>
    <x v="330"/>
    <x v="1"/>
    <x v="17"/>
    <n v="56.39"/>
    <x v="0"/>
  </r>
  <r>
    <s v="a866af95-b277-455a-b6c0-f07d427de5b1"/>
    <x v="0"/>
    <x v="331"/>
    <x v="0"/>
    <x v="17"/>
    <n v="52.82"/>
    <x v="0"/>
  </r>
  <r>
    <s v="addbb51c-3b14-4296-ad02-f2a756767ace"/>
    <x v="1"/>
    <x v="122"/>
    <x v="0"/>
    <x v="17"/>
    <n v="11.48"/>
    <x v="1"/>
  </r>
  <r>
    <s v="ae362bfa-9d9a-49a0-9fdd-47489a49a881"/>
    <x v="2"/>
    <x v="332"/>
    <x v="1"/>
    <x v="17"/>
    <n v="75.180000000000007"/>
    <x v="0"/>
  </r>
  <r>
    <s v="b8f81ffb-a1b4-4955-bdf6-e25b3a68cd35"/>
    <x v="0"/>
    <x v="333"/>
    <x v="0"/>
    <x v="17"/>
    <n v="250.57"/>
    <x v="0"/>
  </r>
  <r>
    <s v="b9870259-43c4-406b-b1a3-38bae9f5ea73"/>
    <x v="1"/>
    <x v="134"/>
    <x v="0"/>
    <x v="17"/>
    <n v="249.08"/>
    <x v="1"/>
  </r>
  <r>
    <s v="badc2f29-2095-4875-8fe4-3c2f0eea441f"/>
    <x v="0"/>
    <x v="334"/>
    <x v="0"/>
    <x v="17"/>
    <n v="286"/>
    <x v="0"/>
  </r>
  <r>
    <s v="c43c50fe-2bd5-4704-9b07-bf7d9931b18f"/>
    <x v="1"/>
    <x v="335"/>
    <x v="0"/>
    <x v="17"/>
    <n v="293.13"/>
    <x v="0"/>
  </r>
  <r>
    <s v="ce377416-6335-4ae6-a750-03b9b0f66473"/>
    <x v="2"/>
    <x v="336"/>
    <x v="1"/>
    <x v="17"/>
    <n v="104.67"/>
    <x v="0"/>
  </r>
  <r>
    <s v="d3b2ad8b-079a-4711-a706-39f3df3b9b8f"/>
    <x v="3"/>
    <x v="337"/>
    <x v="1"/>
    <x v="17"/>
    <n v="40.06"/>
    <x v="0"/>
  </r>
  <r>
    <s v="daf0f023-5c89-477a-a414-bce371d5710d"/>
    <x v="3"/>
    <x v="338"/>
    <x v="1"/>
    <x v="17"/>
    <n v="86.93"/>
    <x v="0"/>
  </r>
  <r>
    <s v="ea808e35-0377-44bc-bd2a-12d52588aba0"/>
    <x v="0"/>
    <x v="278"/>
    <x v="0"/>
    <x v="17"/>
    <n v="276.06"/>
    <x v="1"/>
  </r>
  <r>
    <s v="eb755a07-9766-49d3-8363-19fdbf3dd643"/>
    <x v="2"/>
    <x v="207"/>
    <x v="1"/>
    <x v="17"/>
    <n v="132.03"/>
    <x v="1"/>
  </r>
  <r>
    <s v="f33024e9-3b0a-4a9c-aa65-25f07b997b7e"/>
    <x v="1"/>
    <x v="123"/>
    <x v="0"/>
    <x v="17"/>
    <n v="102.61"/>
    <x v="1"/>
  </r>
  <r>
    <s v="f5617398-ebae-4ce2-8cf6-8a6248086bd8"/>
    <x v="2"/>
    <x v="200"/>
    <x v="1"/>
    <x v="17"/>
    <n v="137.9"/>
    <x v="1"/>
  </r>
  <r>
    <s v="fde35bb9-1aae-4874-9d26-a9ec643428a2"/>
    <x v="0"/>
    <x v="339"/>
    <x v="0"/>
    <x v="17"/>
    <n v="39.04"/>
    <x v="0"/>
  </r>
  <r>
    <s v="004c0a74-0c25-492d-8cf5-2cae830491df"/>
    <x v="0"/>
    <x v="340"/>
    <x v="0"/>
    <x v="18"/>
    <n v="20.67"/>
    <x v="0"/>
  </r>
  <r>
    <s v="0cb2c9a7-8b71-4584-8032-4b26d6f62245"/>
    <x v="1"/>
    <x v="341"/>
    <x v="0"/>
    <x v="18"/>
    <n v="101.68"/>
    <x v="0"/>
  </r>
  <r>
    <s v="128e2b5a-64e2-4988-a1f8-e9842cb47b12"/>
    <x v="2"/>
    <x v="342"/>
    <x v="1"/>
    <x v="18"/>
    <n v="56.39"/>
    <x v="0"/>
  </r>
  <r>
    <s v="177df22d-509e-47f9-9761-bbf496ae6550"/>
    <x v="0"/>
    <x v="343"/>
    <x v="0"/>
    <x v="18"/>
    <n v="113.41"/>
    <x v="0"/>
  </r>
  <r>
    <s v="2279d279-9ef3-4e3d-acad-91a1f222cc2b"/>
    <x v="1"/>
    <x v="344"/>
    <x v="0"/>
    <x v="18"/>
    <n v="98.78"/>
    <x v="0"/>
  </r>
  <r>
    <s v="31421d85-eef8-4da2-8f22-77cb35444dac"/>
    <x v="1"/>
    <x v="345"/>
    <x v="0"/>
    <x v="18"/>
    <n v="10.34"/>
    <x v="0"/>
  </r>
  <r>
    <s v="34b08a44-d864-4c1c-8326-42d4967065c7"/>
    <x v="0"/>
    <x v="346"/>
    <x v="0"/>
    <x v="18"/>
    <n v="20.67"/>
    <x v="0"/>
  </r>
  <r>
    <s v="3733a3dc-da80-4094-a646-956287196842"/>
    <x v="3"/>
    <x v="347"/>
    <x v="1"/>
    <x v="18"/>
    <n v="131.56"/>
    <x v="0"/>
  </r>
  <r>
    <s v="5a303056-3948-43a9-8cd2-4a51f0ec5540"/>
    <x v="0"/>
    <x v="348"/>
    <x v="0"/>
    <x v="18"/>
    <n v="20.67"/>
    <x v="0"/>
  </r>
  <r>
    <s v="5fae0c20-ae9b-422b-81ad-d0ffff0ce2f8"/>
    <x v="1"/>
    <x v="341"/>
    <x v="0"/>
    <x v="18"/>
    <n v="101.68"/>
    <x v="1"/>
  </r>
  <r>
    <s v="62281313-6318-44c4-be49-a9fc2f224e61"/>
    <x v="1"/>
    <x v="349"/>
    <x v="0"/>
    <x v="18"/>
    <n v="24.13"/>
    <x v="0"/>
  </r>
  <r>
    <s v="6e8e92f9-aab2-4725-a907-5ed9ad413afe"/>
    <x v="2"/>
    <x v="350"/>
    <x v="1"/>
    <x v="18"/>
    <n v="48.57"/>
    <x v="0"/>
  </r>
  <r>
    <s v="6eec087a-8c88-4b48-96d3-c19832a211ca"/>
    <x v="2"/>
    <x v="146"/>
    <x v="1"/>
    <x v="18"/>
    <n v="11.75"/>
    <x v="1"/>
  </r>
  <r>
    <s v="76575da6-0c98-4880-b6ae-02d473ca53d7"/>
    <x v="3"/>
    <x v="43"/>
    <x v="1"/>
    <x v="18"/>
    <n v="30.54"/>
    <x v="1"/>
  </r>
  <r>
    <s v="79d3cf78-b348-485e-ba9e-82a75c9a7aa8"/>
    <x v="3"/>
    <x v="61"/>
    <x v="1"/>
    <x v="18"/>
    <n v="91.16"/>
    <x v="1"/>
  </r>
  <r>
    <s v="7a2b4b19-350f-401f-a861-6c1ab85e6d74"/>
    <x v="0"/>
    <x v="351"/>
    <x v="0"/>
    <x v="18"/>
    <n v="82.7"/>
    <x v="0"/>
  </r>
  <r>
    <s v="8438edbe-fb2c-4ea9-ab3c-6e4afc7819d3"/>
    <x v="3"/>
    <x v="352"/>
    <x v="1"/>
    <x v="18"/>
    <n v="10.57"/>
    <x v="0"/>
  </r>
  <r>
    <s v="9495deac-1908-4097-90de-082c2b2f0b1f"/>
    <x v="1"/>
    <x v="205"/>
    <x v="0"/>
    <x v="18"/>
    <n v="32.15"/>
    <x v="1"/>
  </r>
  <r>
    <s v="9b618c80-579e-4e4d-a03f-1c9c9db7fc65"/>
    <x v="3"/>
    <x v="54"/>
    <x v="1"/>
    <x v="18"/>
    <n v="699.58"/>
    <x v="1"/>
  </r>
  <r>
    <s v="af460038-cf60-4800-9805-c7d69dd68ff3"/>
    <x v="1"/>
    <x v="199"/>
    <x v="0"/>
    <x v="18"/>
    <n v="865.32"/>
    <x v="1"/>
  </r>
  <r>
    <s v="b34291b4-8d28-4a56-9463-6584cbaba528"/>
    <x v="1"/>
    <x v="136"/>
    <x v="0"/>
    <x v="18"/>
    <n v="169.2"/>
    <x v="1"/>
  </r>
  <r>
    <s v="b44a3ec4-50c3-48b9-a5a7-20ec18a9c2e0"/>
    <x v="0"/>
    <x v="353"/>
    <x v="0"/>
    <x v="18"/>
    <n v="163.21"/>
    <x v="0"/>
  </r>
  <r>
    <s v="b85336be-fa22-48d9-b3cd-2ea16d1df216"/>
    <x v="2"/>
    <x v="147"/>
    <x v="1"/>
    <x v="18"/>
    <n v="47.31"/>
    <x v="1"/>
  </r>
  <r>
    <s v="bd60c43d-5e5b-4a7e-bf7e-eefd0cc8f496"/>
    <x v="1"/>
    <x v="111"/>
    <x v="0"/>
    <x v="18"/>
    <n v="14.44"/>
    <x v="1"/>
  </r>
  <r>
    <s v="cb2e4d73-4fb9-48e4-998a-1929f7de2f0e"/>
    <x v="3"/>
    <x v="354"/>
    <x v="1"/>
    <x v="18"/>
    <n v="626.24"/>
    <x v="0"/>
  </r>
  <r>
    <s v="cce333da-9e3b-4340-8973-3a280bb57cb5"/>
    <x v="3"/>
    <x v="35"/>
    <x v="1"/>
    <x v="18"/>
    <n v="261.27999999999997"/>
    <x v="1"/>
  </r>
  <r>
    <s v="d1ef7a9a-4dea-4a80-9e77-ffaaac2ba7e7"/>
    <x v="1"/>
    <x v="189"/>
    <x v="0"/>
    <x v="18"/>
    <n v="13.79"/>
    <x v="1"/>
  </r>
  <r>
    <s v="d5375071-32e6-4d31-a380-62926041bf18"/>
    <x v="2"/>
    <x v="355"/>
    <x v="1"/>
    <x v="18"/>
    <n v="357.79"/>
    <x v="0"/>
  </r>
  <r>
    <s v="d5ca51df-c47f-439a-a1ea-c405a68fb26a"/>
    <x v="1"/>
    <x v="209"/>
    <x v="0"/>
    <x v="18"/>
    <n v="126.31"/>
    <x v="1"/>
  </r>
  <r>
    <s v="da80435a-e84d-49fa-94b3-86eef0b7ea3f"/>
    <x v="1"/>
    <x v="356"/>
    <x v="0"/>
    <x v="18"/>
    <n v="71.22"/>
    <x v="0"/>
  </r>
  <r>
    <s v="eed5984c-6523-44a9-90c2-a17baaef7d72"/>
    <x v="0"/>
    <x v="357"/>
    <x v="0"/>
    <x v="18"/>
    <n v="59.37"/>
    <x v="0"/>
  </r>
  <r>
    <s v="f3672e93-49c4-489c-a6f3-4a5cd790e058"/>
    <x v="0"/>
    <x v="358"/>
    <x v="0"/>
    <x v="18"/>
    <n v="32.15"/>
    <x v="0"/>
  </r>
  <r>
    <s v="f47a76a9-98f7-418e-8b68-103f89499174"/>
    <x v="1"/>
    <x v="197"/>
    <x v="0"/>
    <x v="18"/>
    <n v="10.33"/>
    <x v="1"/>
  </r>
  <r>
    <s v="f7e56b2f-5788-454d-a726-3b7159d0865e"/>
    <x v="0"/>
    <x v="359"/>
    <x v="0"/>
    <x v="18"/>
    <n v="229.58"/>
    <x v="0"/>
  </r>
  <r>
    <s v="fa9927d5-6d62-45f2-8fe2-cd9716fa974d"/>
    <x v="1"/>
    <x v="138"/>
    <x v="0"/>
    <x v="18"/>
    <n v="10.34"/>
    <x v="1"/>
  </r>
  <r>
    <s v="04289409-0ede-4512-ba37-065163cf7f80"/>
    <x v="1"/>
    <x v="360"/>
    <x v="0"/>
    <x v="19"/>
    <n v="138.61500000000001"/>
    <x v="0"/>
  </r>
  <r>
    <s v="04fc40dd-b012-411c-99b6-d769881a1399"/>
    <x v="3"/>
    <x v="312"/>
    <x v="1"/>
    <x v="19"/>
    <n v="10.57"/>
    <x v="1"/>
  </r>
  <r>
    <s v="2304d83b-fc75-404e-bafb-e0a881aa15e3"/>
    <x v="1"/>
    <x v="269"/>
    <x v="0"/>
    <x v="19"/>
    <n v="105.06"/>
    <x v="1"/>
  </r>
  <r>
    <s v="23835c75-98a7-4419-b36d-a2bd1c4ec2b2"/>
    <x v="1"/>
    <x v="360"/>
    <x v="0"/>
    <x v="19"/>
    <n v="138.61500000000001"/>
    <x v="1"/>
  </r>
  <r>
    <s v="3d671bcb-060b-4cc5-a3c4-356f093a248c"/>
    <x v="1"/>
    <x v="191"/>
    <x v="0"/>
    <x v="19"/>
    <n v="11.49"/>
    <x v="1"/>
  </r>
  <r>
    <s v="5a99cb7b-df7a-45a0-83a8-ecd300a0803f"/>
    <x v="3"/>
    <x v="361"/>
    <x v="1"/>
    <x v="19"/>
    <n v="61.08"/>
    <x v="0"/>
  </r>
  <r>
    <s v="5be3a4ac-41c1-4582-8455-5267c5bf072b"/>
    <x v="2"/>
    <x v="66"/>
    <x v="1"/>
    <x v="19"/>
    <n v="499.53"/>
    <x v="1"/>
  </r>
  <r>
    <s v="5f572df0-4a4f-45d1-a903-4ef9eb5452a1"/>
    <x v="2"/>
    <x v="67"/>
    <x v="1"/>
    <x v="19"/>
    <n v="124.51"/>
    <x v="1"/>
  </r>
  <r>
    <s v="6f758dd6-f85a-49f9-9f71-982de1fe845b"/>
    <x v="2"/>
    <x v="115"/>
    <x v="1"/>
    <x v="19"/>
    <n v="976.3"/>
    <x v="1"/>
  </r>
  <r>
    <s v="7ed5588d-73a3-42cb-bd65-6c5e53553d21"/>
    <x v="1"/>
    <x v="362"/>
    <x v="0"/>
    <x v="19"/>
    <n v="308.8"/>
    <x v="0"/>
  </r>
  <r>
    <s v="8122c6e1-a29c-47d3-8699-2ee904864317"/>
    <x v="2"/>
    <x v="363"/>
    <x v="1"/>
    <x v="19"/>
    <n v="106.9"/>
    <x v="0"/>
  </r>
  <r>
    <s v="875e0395-5174-4603-a94e-6a70a9f4f1c6"/>
    <x v="3"/>
    <x v="167"/>
    <x v="1"/>
    <x v="19"/>
    <n v="11.75"/>
    <x v="1"/>
  </r>
  <r>
    <s v="8e4718d4-8d0a-48ad-80a6-701cc8e7b3a7"/>
    <x v="1"/>
    <x v="364"/>
    <x v="0"/>
    <x v="19"/>
    <n v="60.89"/>
    <x v="0"/>
  </r>
  <r>
    <s v="9eeaa206-408f-4b20-b20a-98403c7cddaa"/>
    <x v="0"/>
    <x v="282"/>
    <x v="0"/>
    <x v="19"/>
    <n v="141.75"/>
    <x v="1"/>
  </r>
  <r>
    <s v="a4f622b3-6d67-4bdc-a79b-74eb121e522c"/>
    <x v="1"/>
    <x v="255"/>
    <x v="0"/>
    <x v="19"/>
    <n v="10.34"/>
    <x v="1"/>
  </r>
  <r>
    <s v="c455a610-5df7-47a0-8026-318f60dbc454"/>
    <x v="3"/>
    <x v="365"/>
    <x v="1"/>
    <x v="19"/>
    <n v="147.59"/>
    <x v="0"/>
  </r>
  <r>
    <s v="c7a5bfb5-79c0-4dc9-8118-f82156285aaa"/>
    <x v="3"/>
    <x v="366"/>
    <x v="1"/>
    <x v="19"/>
    <n v="50.51"/>
    <x v="0"/>
  </r>
  <r>
    <s v="ca697d74-152a-471e-8a51-c3c186cc81c1"/>
    <x v="1"/>
    <x v="20"/>
    <x v="0"/>
    <x v="19"/>
    <n v="228.64"/>
    <x v="1"/>
  </r>
  <r>
    <s v="d082da5f-2f2b-4d20-8a64-0e1b37885a19"/>
    <x v="1"/>
    <x v="4"/>
    <x v="0"/>
    <x v="19"/>
    <n v="521.85"/>
    <x v="1"/>
  </r>
  <r>
    <s v="d6852b1b-dfb2-4c46-85ee-09b5ccf078d9"/>
    <x v="1"/>
    <x v="367"/>
    <x v="0"/>
    <x v="19"/>
    <n v="10.34"/>
    <x v="0"/>
  </r>
  <r>
    <s v="eac19926-4275-4ca9-8c56-ae6ace6869ef"/>
    <x v="3"/>
    <x v="368"/>
    <x v="1"/>
    <x v="19"/>
    <n v="230.59"/>
    <x v="0"/>
  </r>
  <r>
    <s v="0486251f-b3a5-4960-9f4e-03ba087c15cf"/>
    <x v="0"/>
    <x v="369"/>
    <x v="0"/>
    <x v="20"/>
    <n v="37.89"/>
    <x v="0"/>
  </r>
  <r>
    <s v="051b56e6-bed6-42ba-a9bf-470cd5e25562"/>
    <x v="0"/>
    <x v="370"/>
    <x v="0"/>
    <x v="20"/>
    <n v="81.81"/>
    <x v="0"/>
  </r>
  <r>
    <s v="06d87b96-2f7f-488d-9a1a-7d16eb17d146"/>
    <x v="1"/>
    <x v="247"/>
    <x v="0"/>
    <x v="20"/>
    <n v="31.01"/>
    <x v="1"/>
  </r>
  <r>
    <s v="0cb86326-4b31-4ac8-992d-aacf03755d45"/>
    <x v="0"/>
    <x v="371"/>
    <x v="0"/>
    <x v="20"/>
    <n v="10.34"/>
    <x v="0"/>
  </r>
  <r>
    <s v="0dac2355-43cc-4057-9af5-90bd34248250"/>
    <x v="1"/>
    <x v="105"/>
    <x v="0"/>
    <x v="20"/>
    <n v="13.78"/>
    <x v="1"/>
  </r>
  <r>
    <s v="19de8abc-ae26-480a-ad97-fea1a314c4c1"/>
    <x v="0"/>
    <x v="372"/>
    <x v="0"/>
    <x v="20"/>
    <n v="37.67"/>
    <x v="0"/>
  </r>
  <r>
    <s v="3c031cc8-5965-48cd-b33d-dbbff3265c0b"/>
    <x v="1"/>
    <x v="373"/>
    <x v="0"/>
    <x v="20"/>
    <n v="100.16"/>
    <x v="0"/>
  </r>
  <r>
    <s v="3c15765e-ec6c-4b26-9c1c-1c5a52105046"/>
    <x v="1"/>
    <x v="374"/>
    <x v="0"/>
    <x v="20"/>
    <n v="25.2"/>
    <x v="0"/>
  </r>
  <r>
    <s v="44bb9530-4bb6-4fff-9da1-826cd2ee983d"/>
    <x v="0"/>
    <x v="9"/>
    <x v="0"/>
    <x v="20"/>
    <n v="208.89"/>
    <x v="1"/>
  </r>
  <r>
    <s v="5864b8b0-67ed-496e-b481-a8c81b6ec396"/>
    <x v="1"/>
    <x v="375"/>
    <x v="0"/>
    <x v="20"/>
    <n v="80.400000000000006"/>
    <x v="0"/>
  </r>
  <r>
    <s v="5bb264a8-e2e1-4c3b-9a68-465aec1cbb84"/>
    <x v="1"/>
    <x v="376"/>
    <x v="0"/>
    <x v="20"/>
    <n v="15.94"/>
    <x v="0"/>
  </r>
  <r>
    <s v="69f37eef-0a22-47ce-b9e4-d9b53aa52225"/>
    <x v="0"/>
    <x v="377"/>
    <x v="0"/>
    <x v="20"/>
    <n v="508.88"/>
    <x v="0"/>
  </r>
  <r>
    <s v="7305a188-4776-4463-ad74-0bba24ee84b3"/>
    <x v="0"/>
    <x v="378"/>
    <x v="0"/>
    <x v="20"/>
    <n v="90.71"/>
    <x v="0"/>
  </r>
  <r>
    <s v="86e50e70-ece6-4ff4-8dfd-fb148ccbc8db"/>
    <x v="1"/>
    <x v="379"/>
    <x v="0"/>
    <x v="20"/>
    <n v="71.19"/>
    <x v="0"/>
  </r>
  <r>
    <s v="959eef1a-085a-4bae-9610-cb0347d250e3"/>
    <x v="0"/>
    <x v="380"/>
    <x v="0"/>
    <x v="20"/>
    <n v="19.52"/>
    <x v="0"/>
  </r>
  <r>
    <s v="a2f0770e-e961-436f-8044-96182432618d"/>
    <x v="0"/>
    <x v="381"/>
    <x v="0"/>
    <x v="20"/>
    <n v="102.12"/>
    <x v="0"/>
  </r>
  <r>
    <s v="ad2e8f55-1a71-4215-9002-a72dcf162168"/>
    <x v="0"/>
    <x v="382"/>
    <x v="0"/>
    <x v="20"/>
    <n v="882.5"/>
    <x v="0"/>
  </r>
  <r>
    <s v="ae22b259-06de-424b-a45b-e76cc1d180ff"/>
    <x v="0"/>
    <x v="383"/>
    <x v="0"/>
    <x v="20"/>
    <n v="279.64"/>
    <x v="0"/>
  </r>
  <r>
    <s v="b641063e-b805-48ed-bdc4-6a891bb16477"/>
    <x v="0"/>
    <x v="384"/>
    <x v="0"/>
    <x v="20"/>
    <n v="34.299999999999997"/>
    <x v="0"/>
  </r>
  <r>
    <s v="b912377f-c7dd-4080-a060-b7284e6d224d"/>
    <x v="1"/>
    <x v="385"/>
    <x v="0"/>
    <x v="20"/>
    <n v="47.09"/>
    <x v="0"/>
  </r>
  <r>
    <s v="bd79fe45-75d3-4b39-bb78-d76d5612361c"/>
    <x v="1"/>
    <x v="386"/>
    <x v="0"/>
    <x v="20"/>
    <n v="71.209999999999994"/>
    <x v="0"/>
  </r>
  <r>
    <s v="c3a291ef-ce73-497b-8f9d-937004bbb3b1"/>
    <x v="0"/>
    <x v="387"/>
    <x v="0"/>
    <x v="20"/>
    <n v="135.58000000000001"/>
    <x v="0"/>
  </r>
  <r>
    <s v="c7265d46-3e42-43fd-82f4-676bc260504c"/>
    <x v="0"/>
    <x v="16"/>
    <x v="0"/>
    <x v="20"/>
    <n v="162.41"/>
    <x v="1"/>
  </r>
  <r>
    <s v="c7630c18-5e2c-4db5-8fd3-d074633a34af"/>
    <x v="1"/>
    <x v="360"/>
    <x v="0"/>
    <x v="20"/>
    <n v="298.12"/>
    <x v="1"/>
  </r>
  <r>
    <s v="ce3c1299-f63e-498b-b649-62e3536145d1"/>
    <x v="1"/>
    <x v="388"/>
    <x v="0"/>
    <x v="20"/>
    <n v="11.03"/>
    <x v="0"/>
  </r>
  <r>
    <s v="df045967-c584-4098-a47e-9fde99d8d47f"/>
    <x v="0"/>
    <x v="30"/>
    <x v="0"/>
    <x v="20"/>
    <n v="28.97"/>
    <x v="1"/>
  </r>
  <r>
    <s v="e5e75cd6-42bf-4212-b4f0-d278330af42f"/>
    <x v="0"/>
    <x v="333"/>
    <x v="0"/>
    <x v="20"/>
    <n v="11.48"/>
    <x v="1"/>
  </r>
  <r>
    <s v="e5f1b634-2492-4ea9-8edf-6db85b6f6aeb"/>
    <x v="0"/>
    <x v="389"/>
    <x v="0"/>
    <x v="20"/>
    <n v="132.05000000000001"/>
    <x v="0"/>
  </r>
  <r>
    <s v="006d29cc-b85b-492a-8edc-3cc60a3a94eb"/>
    <x v="0"/>
    <x v="390"/>
    <x v="0"/>
    <x v="21"/>
    <n v="116.93"/>
    <x v="0"/>
  </r>
  <r>
    <s v="0f51ecec-e43a-43bd-902d-dd98aa89803f"/>
    <x v="0"/>
    <x v="192"/>
    <x v="0"/>
    <x v="21"/>
    <n v="24.19"/>
    <x v="1"/>
  </r>
  <r>
    <s v="2e36dad7-cccc-49fa-b779-f2d9194c8637"/>
    <x v="0"/>
    <x v="391"/>
    <x v="0"/>
    <x v="21"/>
    <n v="79.25"/>
    <x v="0"/>
  </r>
  <r>
    <s v="41d56013-5f27-48a3-8b8b-2a979df0d91a"/>
    <x v="0"/>
    <x v="185"/>
    <x v="0"/>
    <x v="21"/>
    <n v="9.19"/>
    <x v="1"/>
  </r>
  <r>
    <s v="563d928b-93e2-4bd4-a804-cda7fa21aced"/>
    <x v="1"/>
    <x v="362"/>
    <x v="0"/>
    <x v="21"/>
    <n v="520.04999999999995"/>
    <x v="1"/>
  </r>
  <r>
    <s v="5f1ac3b5-3e88-46b0-8ec7-4d247c36a68a"/>
    <x v="0"/>
    <x v="221"/>
    <x v="0"/>
    <x v="21"/>
    <n v="204.29"/>
    <x v="1"/>
  </r>
  <r>
    <s v="638e8566-9237-4955-98cb-024464ed0b92"/>
    <x v="1"/>
    <x v="392"/>
    <x v="0"/>
    <x v="21"/>
    <n v="98.78"/>
    <x v="0"/>
  </r>
  <r>
    <s v="7f0c81c4-72fc-4fb2-b12f-3b6ce0506de0"/>
    <x v="0"/>
    <x v="393"/>
    <x v="0"/>
    <x v="21"/>
    <n v="20.67"/>
    <x v="0"/>
  </r>
  <r>
    <s v="8059ae0a-9cf6-458e-9650-1b6e82c2c9df"/>
    <x v="1"/>
    <x v="394"/>
    <x v="0"/>
    <x v="21"/>
    <n v="95.77"/>
    <x v="0"/>
  </r>
  <r>
    <s v="8c231da8-1df2-4fbf-94a9-e92aa7867775"/>
    <x v="0"/>
    <x v="260"/>
    <x v="0"/>
    <x v="21"/>
    <n v="65.47"/>
    <x v="1"/>
  </r>
  <r>
    <s v="8efb5d82-02f1-40fa-9a8e-ebdedca2b7d6"/>
    <x v="0"/>
    <x v="129"/>
    <x v="0"/>
    <x v="21"/>
    <n v="8.6199999999999992"/>
    <x v="1"/>
  </r>
  <r>
    <s v="9c9c3a64-0f59-4c21-b8ef-f2b967c60f71"/>
    <x v="0"/>
    <x v="395"/>
    <x v="0"/>
    <x v="21"/>
    <n v="16.91"/>
    <x v="0"/>
  </r>
  <r>
    <s v="ad0d8fa3-360f-49f9-8403-364dc0d75a7a"/>
    <x v="1"/>
    <x v="106"/>
    <x v="0"/>
    <x v="21"/>
    <n v="50.79"/>
    <x v="1"/>
  </r>
  <r>
    <s v="b8fae750-88e2-482f-8e6f-68a13f54ee07"/>
    <x v="1"/>
    <x v="233"/>
    <x v="0"/>
    <x v="21"/>
    <n v="10.33"/>
    <x v="1"/>
  </r>
  <r>
    <s v="d269b5a4-bd34-4721-b02b-7d93c513ad4b"/>
    <x v="0"/>
    <x v="211"/>
    <x v="0"/>
    <x v="21"/>
    <n v="172.54"/>
    <x v="1"/>
  </r>
  <r>
    <s v="d8ffc00f-dd3f-4a69-920a-d4de01d4ce00"/>
    <x v="1"/>
    <x v="396"/>
    <x v="0"/>
    <x v="21"/>
    <n v="556.21"/>
    <x v="0"/>
  </r>
  <r>
    <s v="e1c96f6c-a699-4b4d-9a79-acad7066d12d"/>
    <x v="1"/>
    <x v="385"/>
    <x v="0"/>
    <x v="21"/>
    <n v="11.49"/>
    <x v="1"/>
  </r>
  <r>
    <s v="e4be3204-d1b4-4b03-a3c1-fbb6ebc2d684"/>
    <x v="1"/>
    <x v="27"/>
    <x v="0"/>
    <x v="21"/>
    <n v="10.33"/>
    <x v="1"/>
  </r>
  <r>
    <s v="114481b4-dc28-43a1-81bd-5590e95a274f"/>
    <x v="2"/>
    <x v="397"/>
    <x v="1"/>
    <x v="22"/>
    <n v="510.19"/>
    <x v="0"/>
  </r>
  <r>
    <s v="2da3be62-7abc-43c4-a540-7b4c6561e33e"/>
    <x v="2"/>
    <x v="398"/>
    <x v="1"/>
    <x v="22"/>
    <n v="62.32"/>
    <x v="0"/>
  </r>
  <r>
    <s v="3995ddd5-3cad-49cc-80f9-d600144674cb"/>
    <x v="2"/>
    <x v="399"/>
    <x v="1"/>
    <x v="22"/>
    <n v="393.57"/>
    <x v="0"/>
  </r>
  <r>
    <s v="39a2d94e-a3e8-432d-8c62-b2b61ccb3791"/>
    <x v="3"/>
    <x v="400"/>
    <x v="1"/>
    <x v="22"/>
    <n v="61.08"/>
    <x v="0"/>
  </r>
  <r>
    <s v="49aeba8b-5b0a-4d77-a6bc-0e0e6fd315f8"/>
    <x v="3"/>
    <x v="401"/>
    <x v="1"/>
    <x v="22"/>
    <n v="56.39"/>
    <x v="0"/>
  </r>
  <r>
    <s v="79f6128f-af98-419f-9198-25070cb6c708"/>
    <x v="3"/>
    <x v="402"/>
    <x v="1"/>
    <x v="22"/>
    <n v="83.4"/>
    <x v="0"/>
  </r>
  <r>
    <s v="81f5ccad-b283-4748-9dab-dc89c7e75d29"/>
    <x v="3"/>
    <x v="403"/>
    <x v="1"/>
    <x v="22"/>
    <n v="29.36"/>
    <x v="0"/>
  </r>
  <r>
    <s v="890dc9cc-a895-4c98-bbb3-313a2449d03d"/>
    <x v="3"/>
    <x v="61"/>
    <x v="1"/>
    <x v="22"/>
    <n v="362.86"/>
    <x v="1"/>
  </r>
  <r>
    <s v="a5498d33-856a-4335-bbda-384d14272066"/>
    <x v="2"/>
    <x v="404"/>
    <x v="1"/>
    <x v="22"/>
    <n v="75.180000000000007"/>
    <x v="0"/>
  </r>
  <r>
    <s v="a9bbb617-f4b0-481b-b030-2b52aaca95f5"/>
    <x v="2"/>
    <x v="405"/>
    <x v="1"/>
    <x v="22"/>
    <n v="56.39"/>
    <x v="0"/>
  </r>
  <r>
    <s v="af2f7c86-5d5b-4704-a04e-634e7cb93a0d"/>
    <x v="3"/>
    <x v="158"/>
    <x v="1"/>
    <x v="22"/>
    <n v="21.14"/>
    <x v="1"/>
  </r>
  <r>
    <s v="ba5dd7c4-9434-405c-b1c4-0aa8bcdf6e3b"/>
    <x v="3"/>
    <x v="406"/>
    <x v="1"/>
    <x v="22"/>
    <n v="39.93"/>
    <x v="0"/>
  </r>
  <r>
    <s v="dd673be8-5f64-4537-b0e7-5197f0ac6ec2"/>
    <x v="3"/>
    <x v="407"/>
    <x v="1"/>
    <x v="22"/>
    <n v="39.93"/>
    <x v="0"/>
  </r>
  <r>
    <s v="1ac5fae9-5544-4262-a75a-926fb2e74be8"/>
    <x v="3"/>
    <x v="145"/>
    <x v="1"/>
    <x v="23"/>
    <n v="42.29"/>
    <x v="1"/>
  </r>
  <r>
    <s v="23d6f948-a822-4af6-af27-073332f17511"/>
    <x v="2"/>
    <x v="70"/>
    <x v="1"/>
    <x v="23"/>
    <n v="257.24"/>
    <x v="1"/>
  </r>
  <r>
    <s v="28dc9034-af27-4a85-b9c7-bb97a599cc3b"/>
    <x v="3"/>
    <x v="323"/>
    <x v="1"/>
    <x v="23"/>
    <n v="18.79"/>
    <x v="1"/>
  </r>
  <r>
    <s v="3aaea796-53a0-48e5-8e9e-25d2f4b07a3b"/>
    <x v="3"/>
    <x v="402"/>
    <x v="1"/>
    <x v="23"/>
    <n v="345.3"/>
    <x v="1"/>
  </r>
  <r>
    <s v="3cc56353-9f4d-4c6d-b6b8-4b6fb3ecdd4f"/>
    <x v="3"/>
    <x v="408"/>
    <x v="1"/>
    <x v="23"/>
    <n v="1583.03"/>
    <x v="0"/>
  </r>
  <r>
    <s v="42961625-f162-4ece-a1eb-ad10466847e8"/>
    <x v="3"/>
    <x v="409"/>
    <x v="1"/>
    <x v="23"/>
    <n v="82.23"/>
    <x v="0"/>
  </r>
  <r>
    <s v="675baf65-6220-426b-972a-bcb915171edf"/>
    <x v="2"/>
    <x v="410"/>
    <x v="1"/>
    <x v="23"/>
    <n v="104.67"/>
    <x v="0"/>
  </r>
  <r>
    <s v="6f9b7774-2a62-4b21-abd8-4744ab9a9cd1"/>
    <x v="3"/>
    <x v="312"/>
    <x v="1"/>
    <x v="23"/>
    <n v="31.72"/>
    <x v="1"/>
  </r>
  <r>
    <s v="7201b6b2-d601-4557-b9e4-89250b6e1ae4"/>
    <x v="2"/>
    <x v="411"/>
    <x v="1"/>
    <x v="23"/>
    <n v="73.8"/>
    <x v="0"/>
  </r>
  <r>
    <s v="cb607849-3920-4d97-b09e-1e2c68a4d73f"/>
    <x v="3"/>
    <x v="412"/>
    <x v="1"/>
    <x v="23"/>
    <n v="75.180000000000007"/>
    <x v="0"/>
  </r>
  <r>
    <s v="eda6651a-f1b8-42db-b1ac-34860d701fb6"/>
    <x v="3"/>
    <x v="413"/>
    <x v="1"/>
    <x v="23"/>
    <n v="277.11"/>
    <x v="0"/>
  </r>
  <r>
    <s v="f585d6d9-831a-431d-a065-0616eaf82a09"/>
    <x v="2"/>
    <x v="414"/>
    <x v="1"/>
    <x v="23"/>
    <n v="61.08"/>
    <x v="0"/>
  </r>
  <r>
    <s v="f6b6fbd9-02f0-4ce1-ae69-200082045481"/>
    <x v="2"/>
    <x v="243"/>
    <x v="1"/>
    <x v="23"/>
    <n v="135.08000000000001"/>
    <x v="1"/>
  </r>
  <r>
    <s v="0d73883f-23ec-42e5-8da3-b11ff3f6ab07"/>
    <x v="2"/>
    <x v="168"/>
    <x v="1"/>
    <x v="24"/>
    <n v="94.82"/>
    <x v="1"/>
  </r>
  <r>
    <s v="1b0f0abc-d531-4c39-9552-82cdd2727313"/>
    <x v="0"/>
    <x v="415"/>
    <x v="0"/>
    <x v="24"/>
    <n v="81.430000000000007"/>
    <x v="0"/>
  </r>
  <r>
    <s v="1e802489-f80d-4f77-ad6b-db0f8bbce083"/>
    <x v="0"/>
    <x v="416"/>
    <x v="0"/>
    <x v="24"/>
    <n v="48.24"/>
    <x v="0"/>
  </r>
  <r>
    <s v="209477e5-cf86-472f-a42a-9a30ee2d4c4f"/>
    <x v="0"/>
    <x v="417"/>
    <x v="0"/>
    <x v="24"/>
    <n v="166.21"/>
    <x v="0"/>
  </r>
  <r>
    <s v="28396022-5243-4096-868d-f75d60dbd1db"/>
    <x v="1"/>
    <x v="80"/>
    <x v="0"/>
    <x v="24"/>
    <n v="86.15"/>
    <x v="1"/>
  </r>
  <r>
    <s v="2ec685d0-ea54-4694-9a62-40151ba85607"/>
    <x v="1"/>
    <x v="418"/>
    <x v="0"/>
    <x v="24"/>
    <n v="60.92"/>
    <x v="0"/>
  </r>
  <r>
    <s v="35f84194-b88a-4e50-bc05-12856580119a"/>
    <x v="2"/>
    <x v="419"/>
    <x v="1"/>
    <x v="24"/>
    <n v="46.98"/>
    <x v="0"/>
  </r>
  <r>
    <s v="3779c775-9c50-4245-bae8-6983fe63e271"/>
    <x v="1"/>
    <x v="420"/>
    <x v="0"/>
    <x v="24"/>
    <n v="199"/>
    <x v="0"/>
  </r>
  <r>
    <s v="377c8247-1158-474a-b3f8-d2d1a8d0f04d"/>
    <x v="0"/>
    <x v="267"/>
    <x v="0"/>
    <x v="24"/>
    <n v="50.54"/>
    <x v="1"/>
  </r>
  <r>
    <s v="4027114c-b178-4423-9a84-2f2fbe5ee4d5"/>
    <x v="3"/>
    <x v="365"/>
    <x v="1"/>
    <x v="24"/>
    <n v="54.04"/>
    <x v="1"/>
  </r>
  <r>
    <s v="426551b5-8611-4ae6-a107-ff73f491cbd1"/>
    <x v="0"/>
    <x v="334"/>
    <x v="0"/>
    <x v="24"/>
    <n v="254.99"/>
    <x v="1"/>
  </r>
  <r>
    <s v="459165a8-7407-4c08-8571-f97c5b7aa34a"/>
    <x v="1"/>
    <x v="196"/>
    <x v="0"/>
    <x v="24"/>
    <n v="10.34"/>
    <x v="1"/>
  </r>
  <r>
    <s v="45cd7251-fe4a-4af0-80c6-548f7b0c2066"/>
    <x v="3"/>
    <x v="421"/>
    <x v="1"/>
    <x v="24"/>
    <n v="84.58"/>
    <x v="0"/>
  </r>
  <r>
    <s v="45fac864-6629-4333-88ad-9b379701851b"/>
    <x v="3"/>
    <x v="150"/>
    <x v="1"/>
    <x v="24"/>
    <n v="18.79"/>
    <x v="1"/>
  </r>
  <r>
    <s v="50edf639-1a3a-4284-8ef8-f89fa7a842c2"/>
    <x v="3"/>
    <x v="422"/>
    <x v="1"/>
    <x v="24"/>
    <n v="83.4"/>
    <x v="0"/>
  </r>
  <r>
    <s v="5205025a-5757-4237-917d-9950a2c1a7f7"/>
    <x v="1"/>
    <x v="182"/>
    <x v="0"/>
    <x v="24"/>
    <n v="1014.08"/>
    <x v="1"/>
  </r>
  <r>
    <s v="59628b0d-57f5-4d21-833b-f403a1b0c646"/>
    <x v="1"/>
    <x v="136"/>
    <x v="0"/>
    <x v="24"/>
    <n v="530.16999999999996"/>
    <x v="1"/>
  </r>
  <r>
    <s v="5c759f42-5abc-45c3-adb3-7caba7567308"/>
    <x v="3"/>
    <x v="423"/>
    <x v="1"/>
    <x v="24"/>
    <n v="222.8"/>
    <x v="0"/>
  </r>
  <r>
    <s v="5c970b3d-75f5-43bc-ba28-b33f9728661a"/>
    <x v="3"/>
    <x v="40"/>
    <x v="1"/>
    <x v="24"/>
    <n v="131.69"/>
    <x v="1"/>
  </r>
  <r>
    <s v="5fb2f0ec-7f5c-454a-a9c2-97fe07a368fe"/>
    <x v="1"/>
    <x v="424"/>
    <x v="0"/>
    <x v="24"/>
    <n v="20.67"/>
    <x v="0"/>
  </r>
  <r>
    <s v="62e5ab3d-daf7-4d60-aafa-4d2f002373e8"/>
    <x v="2"/>
    <x v="425"/>
    <x v="1"/>
    <x v="24"/>
    <n v="144.61000000000001"/>
    <x v="0"/>
  </r>
  <r>
    <s v="660b441c-02d2-4fce-9c26-634585fb5804"/>
    <x v="2"/>
    <x v="426"/>
    <x v="1"/>
    <x v="24"/>
    <n v="21.14"/>
    <x v="0"/>
  </r>
  <r>
    <s v="688e670d-9884-4c47-9a90-93a9aa192a87"/>
    <x v="1"/>
    <x v="427"/>
    <x v="0"/>
    <x v="24"/>
    <n v="71.23"/>
    <x v="0"/>
  </r>
  <r>
    <s v="6effe39c-1ab6-43d6-8e71-2e4a21619235"/>
    <x v="1"/>
    <x v="110"/>
    <x v="0"/>
    <x v="24"/>
    <n v="51.68"/>
    <x v="1"/>
  </r>
  <r>
    <s v="744ff561-15c5-4edb-9ced-c3e1201851bd"/>
    <x v="3"/>
    <x v="314"/>
    <x v="1"/>
    <x v="24"/>
    <n v="18.79"/>
    <x v="1"/>
  </r>
  <r>
    <s v="7c23f4a3-a006-4034-8659-2953d54cced0"/>
    <x v="3"/>
    <x v="428"/>
    <x v="1"/>
    <x v="24"/>
    <n v="437.8"/>
    <x v="0"/>
  </r>
  <r>
    <s v="85d11725-8e61-4acc-8a17-55bf75792fc6"/>
    <x v="0"/>
    <x v="24"/>
    <x v="0"/>
    <x v="24"/>
    <n v="332.82"/>
    <x v="1"/>
  </r>
  <r>
    <s v="8e830eb9-2e4e-4a3a-a98c-c3e628b6ce4f"/>
    <x v="0"/>
    <x v="277"/>
    <x v="0"/>
    <x v="24"/>
    <n v="18.38"/>
    <x v="1"/>
  </r>
  <r>
    <s v="9473da88-211a-4843-907b-c10758e7719d"/>
    <x v="1"/>
    <x v="275"/>
    <x v="0"/>
    <x v="24"/>
    <n v="76.92"/>
    <x v="1"/>
  </r>
  <r>
    <s v="94f45992-5f30-4002-8e1f-270b1a27f869"/>
    <x v="2"/>
    <x v="429"/>
    <x v="1"/>
    <x v="24"/>
    <n v="41.15"/>
    <x v="0"/>
  </r>
  <r>
    <s v="993055cd-7b7a-4bcc-b015-03f4f9ebb29e"/>
    <x v="1"/>
    <x v="229"/>
    <x v="0"/>
    <x v="24"/>
    <n v="16.61"/>
    <x v="1"/>
  </r>
  <r>
    <s v="998c1828-eb73-42a3-be7c-c457ca3ec46a"/>
    <x v="1"/>
    <x v="430"/>
    <x v="0"/>
    <x v="24"/>
    <n v="383.42"/>
    <x v="0"/>
  </r>
  <r>
    <s v="99b8d27f-42c4-45d3-89cc-c43a802a6731"/>
    <x v="0"/>
    <x v="183"/>
    <x v="0"/>
    <x v="24"/>
    <n v="125.63"/>
    <x v="1"/>
  </r>
  <r>
    <s v="9c1e7c1e-345f-43e0-8615-dcb4334bb1dc"/>
    <x v="1"/>
    <x v="431"/>
    <x v="0"/>
    <x v="24"/>
    <n v="64.56"/>
    <x v="0"/>
  </r>
  <r>
    <s v="a160403c-c347-4f0f-b11d-3f8662f42c84"/>
    <x v="0"/>
    <x v="333"/>
    <x v="0"/>
    <x v="24"/>
    <n v="11.48"/>
    <x v="1"/>
  </r>
  <r>
    <s v="af6b0c56-1943-46e7-9e9b-4ac6dca5b29c"/>
    <x v="0"/>
    <x v="5"/>
    <x v="0"/>
    <x v="24"/>
    <n v="71.2"/>
    <x v="1"/>
  </r>
  <r>
    <s v="d0bb3ce2-cb8a-474a-a3e5-868327214797"/>
    <x v="3"/>
    <x v="77"/>
    <x v="1"/>
    <x v="24"/>
    <n v="25.46"/>
    <x v="1"/>
  </r>
  <r>
    <s v="dec5250e-af89-4815-9263-3f834bfca60b"/>
    <x v="3"/>
    <x v="432"/>
    <x v="1"/>
    <x v="24"/>
    <n v="75.180000000000007"/>
    <x v="0"/>
  </r>
  <r>
    <s v="eedf12ef-4744-466b-a5db-f83de14f3c04"/>
    <x v="1"/>
    <x v="433"/>
    <x v="0"/>
    <x v="24"/>
    <n v="19.48"/>
    <x v="0"/>
  </r>
  <r>
    <s v="ef62918a-b89e-4ba9-a868-eb3c8d4e7cbb"/>
    <x v="3"/>
    <x v="434"/>
    <x v="1"/>
    <x v="24"/>
    <n v="39.93"/>
    <x v="0"/>
  </r>
  <r>
    <s v="f1f29e9a-94eb-4700-a90d-1a20783cee12"/>
    <x v="1"/>
    <x v="435"/>
    <x v="0"/>
    <x v="24"/>
    <n v="86.92"/>
    <x v="0"/>
  </r>
  <r>
    <s v="f325cb43-9e87-4010-817e-ac8f4fecb465"/>
    <x v="1"/>
    <x v="436"/>
    <x v="0"/>
    <x v="24"/>
    <n v="98.78"/>
    <x v="0"/>
  </r>
  <r>
    <s v="f5bcbceb-b2af-45e4-a70f-b7890810d508"/>
    <x v="0"/>
    <x v="437"/>
    <x v="0"/>
    <x v="24"/>
    <n v="24.13"/>
    <x v="0"/>
  </r>
  <r>
    <s v="f5fad79f-8aef-4028-b542-7d116822b7c5"/>
    <x v="1"/>
    <x v="438"/>
    <x v="0"/>
    <x v="24"/>
    <n v="32.15"/>
    <x v="0"/>
  </r>
  <r>
    <s v="044031bc-8269-447d-b422-a203bb2530a1"/>
    <x v="1"/>
    <x v="439"/>
    <x v="0"/>
    <x v="25"/>
    <n v="236.73"/>
    <x v="0"/>
  </r>
  <r>
    <s v="0a99cd0e-9b33-4d87-a029-a4f1dc42e7b7"/>
    <x v="1"/>
    <x v="440"/>
    <x v="0"/>
    <x v="25"/>
    <n v="328.81"/>
    <x v="0"/>
  </r>
  <r>
    <s v="13f523dd-1174-4ee3-88f3-456ee430521d"/>
    <x v="0"/>
    <x v="441"/>
    <x v="0"/>
    <x v="25"/>
    <n v="20.67"/>
    <x v="0"/>
  </r>
  <r>
    <s v="18457573-aa03-4316-bd34-c1ab7938a0fc"/>
    <x v="3"/>
    <x v="442"/>
    <x v="1"/>
    <x v="25"/>
    <n v="128.36000000000001"/>
    <x v="0"/>
  </r>
  <r>
    <s v="18f5514a-a567-41c8-a192-710a97600e6c"/>
    <x v="2"/>
    <x v="200"/>
    <x v="1"/>
    <x v="25"/>
    <n v="423.84"/>
    <x v="1"/>
  </r>
  <r>
    <s v="25c0131e-b123-407d-944d-c46ab74947fd"/>
    <x v="3"/>
    <x v="443"/>
    <x v="1"/>
    <x v="25"/>
    <n v="75.180000000000007"/>
    <x v="0"/>
  </r>
  <r>
    <s v="353c8e0f-a8cb-4ded-af02-5ca528eab8b6"/>
    <x v="2"/>
    <x v="444"/>
    <x v="1"/>
    <x v="25"/>
    <n v="75.180000000000007"/>
    <x v="0"/>
  </r>
  <r>
    <s v="3c517cef-619b-431c-975f-74a16ed3fb83"/>
    <x v="2"/>
    <x v="445"/>
    <x v="1"/>
    <x v="25"/>
    <n v="61.08"/>
    <x v="0"/>
  </r>
  <r>
    <s v="3f13906a-afac-4f55-bbf2-320141ebbf29"/>
    <x v="0"/>
    <x v="22"/>
    <x v="0"/>
    <x v="25"/>
    <n v="13.78"/>
    <x v="1"/>
  </r>
  <r>
    <s v="405d6cb6-6521-4366-9f26-542bd3f0de19"/>
    <x v="3"/>
    <x v="421"/>
    <x v="1"/>
    <x v="25"/>
    <n v="10.57"/>
    <x v="1"/>
  </r>
  <r>
    <s v="47d8f933-4d65-44a9-b80c-897e5c87c2ad"/>
    <x v="1"/>
    <x v="110"/>
    <x v="0"/>
    <x v="25"/>
    <n v="11.49"/>
    <x v="1"/>
  </r>
  <r>
    <s v="49a9636e-ac16-4f8b-8c80-672c65b47bc3"/>
    <x v="2"/>
    <x v="254"/>
    <x v="1"/>
    <x v="25"/>
    <n v="105.45"/>
    <x v="1"/>
  </r>
  <r>
    <s v="4b4152ea-d3b3-4351-b09c-f173b80eb21f"/>
    <x v="2"/>
    <x v="446"/>
    <x v="1"/>
    <x v="25"/>
    <n v="80.31"/>
    <x v="0"/>
  </r>
  <r>
    <s v="4c117293-f9ca-420f-924a-1d9de9b5f46a"/>
    <x v="1"/>
    <x v="447"/>
    <x v="0"/>
    <x v="25"/>
    <n v="53.99"/>
    <x v="0"/>
  </r>
  <r>
    <s v="4e58d096-fa8e-42be-8276-c5290ebcc49c"/>
    <x v="0"/>
    <x v="448"/>
    <x v="0"/>
    <x v="25"/>
    <n v="51.67"/>
    <x v="0"/>
  </r>
  <r>
    <s v="4f84b9a7-9be9-49ae-b0bf-04dc1373536c"/>
    <x v="3"/>
    <x v="294"/>
    <x v="1"/>
    <x v="25"/>
    <n v="464.96"/>
    <x v="1"/>
  </r>
  <r>
    <s v="538262ad-8050-4762-ab57-7e9ec8060cc4"/>
    <x v="1"/>
    <x v="449"/>
    <x v="0"/>
    <x v="25"/>
    <n v="377.56"/>
    <x v="0"/>
  </r>
  <r>
    <s v="605b8ce2-99a6-4085-9c9c-3dfb688ebbb6"/>
    <x v="0"/>
    <x v="6"/>
    <x v="0"/>
    <x v="25"/>
    <n v="33.770000000000003"/>
    <x v="1"/>
  </r>
  <r>
    <s v="68fcd03c-6c74-4279-bda9-0399a64ebf5c"/>
    <x v="1"/>
    <x v="450"/>
    <x v="0"/>
    <x v="25"/>
    <n v="178.03"/>
    <x v="0"/>
  </r>
  <r>
    <s v="6bc0044d-10ff-42ca-b485-140d6ad2432c"/>
    <x v="1"/>
    <x v="451"/>
    <x v="0"/>
    <x v="25"/>
    <n v="10.33"/>
    <x v="0"/>
  </r>
  <r>
    <s v="79daa976-2970-4c17-be50-eae301d9245e"/>
    <x v="3"/>
    <x v="235"/>
    <x v="1"/>
    <x v="25"/>
    <n v="3116.91"/>
    <x v="1"/>
  </r>
  <r>
    <s v="7cbf4083-2e71-4477-b4c8-c9031529472c"/>
    <x v="3"/>
    <x v="292"/>
    <x v="1"/>
    <x v="25"/>
    <n v="40.200000000000003"/>
    <x v="1"/>
  </r>
  <r>
    <s v="7dcc6e5d-be3b-4b22-b144-9ab5d50a0b98"/>
    <x v="0"/>
    <x v="17"/>
    <x v="0"/>
    <x v="25"/>
    <n v="222.35"/>
    <x v="1"/>
  </r>
  <r>
    <s v="7e17b7bd-9019-4a05-9781-b1ada43e044d"/>
    <x v="0"/>
    <x v="174"/>
    <x v="0"/>
    <x v="25"/>
    <n v="1097.76"/>
    <x v="1"/>
  </r>
  <r>
    <s v="83ae4b73-d281-4a50-9ade-9ca9287cbc2e"/>
    <x v="0"/>
    <x v="452"/>
    <x v="0"/>
    <x v="25"/>
    <n v="98.75"/>
    <x v="0"/>
  </r>
  <r>
    <s v="88a3b816-6aec-4645-9921-6a7ef7959aeb"/>
    <x v="1"/>
    <x v="230"/>
    <x v="0"/>
    <x v="25"/>
    <n v="20.67"/>
    <x v="1"/>
  </r>
  <r>
    <s v="8b66cd2e-8091-408a-af7a-62eede5227e8"/>
    <x v="2"/>
    <x v="453"/>
    <x v="1"/>
    <x v="25"/>
    <n v="153.87"/>
    <x v="0"/>
  </r>
  <r>
    <s v="8f6406b2-c791-414c-a48d-14ba8e9fc8eb"/>
    <x v="1"/>
    <x v="83"/>
    <x v="0"/>
    <x v="25"/>
    <n v="1384.81"/>
    <x v="1"/>
  </r>
  <r>
    <s v="945332aa-9291-4f69-b131-d652909e17c3"/>
    <x v="1"/>
    <x v="454"/>
    <x v="0"/>
    <x v="25"/>
    <n v="10.33"/>
    <x v="0"/>
  </r>
  <r>
    <s v="95438f99-6ab4-4237-80e5-d55cc9aa4996"/>
    <x v="3"/>
    <x v="295"/>
    <x v="1"/>
    <x v="25"/>
    <n v="246.39"/>
    <x v="1"/>
  </r>
  <r>
    <s v="95c25afe-5747-4b81-a7dd-68c302d8a475"/>
    <x v="3"/>
    <x v="455"/>
    <x v="1"/>
    <x v="25"/>
    <n v="84.58"/>
    <x v="0"/>
  </r>
  <r>
    <s v="96a83aaa-6600-4c7d-ab50-b6ad031c420b"/>
    <x v="0"/>
    <x v="456"/>
    <x v="0"/>
    <x v="25"/>
    <n v="80.400000000000006"/>
    <x v="0"/>
  </r>
  <r>
    <s v="97df1895-a602-4412-9056-eec4ff325175"/>
    <x v="0"/>
    <x v="457"/>
    <x v="0"/>
    <x v="25"/>
    <n v="27.57"/>
    <x v="0"/>
  </r>
  <r>
    <s v="9b181a41-e309-4712-b9cf-e4b55fc80f37"/>
    <x v="1"/>
    <x v="420"/>
    <x v="0"/>
    <x v="25"/>
    <n v="94.16"/>
    <x v="1"/>
  </r>
  <r>
    <s v="a1a36ba0-1b95-4826-888a-fa722141bba5"/>
    <x v="2"/>
    <x v="458"/>
    <x v="1"/>
    <x v="25"/>
    <n v="164.46"/>
    <x v="0"/>
  </r>
  <r>
    <s v="cb2cf023-2410-4dd5-859c-824ebc4ea648"/>
    <x v="0"/>
    <x v="348"/>
    <x v="0"/>
    <x v="25"/>
    <n v="11.49"/>
    <x v="1"/>
  </r>
  <r>
    <s v="cf4df7aa-47fd-4a79-82e9-8261deff398d"/>
    <x v="3"/>
    <x v="459"/>
    <x v="1"/>
    <x v="25"/>
    <n v="75.180000000000007"/>
    <x v="0"/>
  </r>
  <r>
    <s v="cfd38dc5-51e8-4e84-8eec-9e8e30d3896e"/>
    <x v="0"/>
    <x v="380"/>
    <x v="0"/>
    <x v="25"/>
    <n v="278.17"/>
    <x v="1"/>
  </r>
  <r>
    <s v="cff6f45d-8f37-4abf-a280-4d23c43c022b"/>
    <x v="0"/>
    <x v="228"/>
    <x v="0"/>
    <x v="25"/>
    <n v="16.91"/>
    <x v="1"/>
  </r>
  <r>
    <s v="d454ce4e-4aed-46ab-b763-586462ae0933"/>
    <x v="3"/>
    <x v="460"/>
    <x v="1"/>
    <x v="25"/>
    <n v="61.08"/>
    <x v="0"/>
  </r>
  <r>
    <s v="ddaa3af7-17fc-43f0-b965-e3653cc152e2"/>
    <x v="3"/>
    <x v="461"/>
    <x v="1"/>
    <x v="25"/>
    <n v="85.73"/>
    <x v="0"/>
  </r>
  <r>
    <s v="e8f9bf0f-707c-4688-8509-78e92c80faac"/>
    <x v="2"/>
    <x v="462"/>
    <x v="1"/>
    <x v="25"/>
    <n v="17.62"/>
    <x v="0"/>
  </r>
  <r>
    <s v="e96bb3eb-9285-4249-b9cc-715f599fb044"/>
    <x v="1"/>
    <x v="463"/>
    <x v="0"/>
    <x v="25"/>
    <n v="347.79"/>
    <x v="0"/>
  </r>
  <r>
    <s v="ed0966f3-bdb8-45d0-9492-8b64fde654d4"/>
    <x v="1"/>
    <x v="464"/>
    <x v="0"/>
    <x v="25"/>
    <n v="104.49"/>
    <x v="0"/>
  </r>
  <r>
    <s v="f8f3d6d7-f020-47af-a316-d63c2f495134"/>
    <x v="2"/>
    <x v="465"/>
    <x v="1"/>
    <x v="25"/>
    <n v="83.4"/>
    <x v="0"/>
  </r>
  <r>
    <s v="2cb0fe08-99e1-44e6-ac98-ebc857b43b03"/>
    <x v="2"/>
    <x v="466"/>
    <x v="1"/>
    <x v="26"/>
    <n v="75.180000000000007"/>
    <x v="0"/>
  </r>
  <r>
    <s v="2cba065e-6112-4cea-910a-107fdda99341"/>
    <x v="3"/>
    <x v="284"/>
    <x v="1"/>
    <x v="26"/>
    <n v="184.13"/>
    <x v="1"/>
  </r>
  <r>
    <s v="32184d9e-dacd-4918-97c6-064eac3cb237"/>
    <x v="1"/>
    <x v="125"/>
    <x v="0"/>
    <x v="26"/>
    <n v="20.67"/>
    <x v="1"/>
  </r>
  <r>
    <s v="494e6f88-1bbb-4022-b341-92bb4a896136"/>
    <x v="1"/>
    <x v="467"/>
    <x v="0"/>
    <x v="26"/>
    <n v="277.18"/>
    <x v="0"/>
  </r>
  <r>
    <s v="53d21dd7-355f-4107-9655-a7cda9d9f724"/>
    <x v="1"/>
    <x v="468"/>
    <x v="0"/>
    <x v="26"/>
    <n v="79.25"/>
    <x v="0"/>
  </r>
  <r>
    <s v="548a8404-b62d-4732-b9cc-0efd616bcc50"/>
    <x v="2"/>
    <x v="114"/>
    <x v="1"/>
    <x v="26"/>
    <n v="13.57"/>
    <x v="1"/>
  </r>
  <r>
    <s v="58fc7d29-45ac-492c-923c-3c5463f08440"/>
    <x v="3"/>
    <x v="459"/>
    <x v="1"/>
    <x v="26"/>
    <n v="108.07"/>
    <x v="1"/>
  </r>
  <r>
    <s v="62871a15-6545-4fda-b5d9-6eddf5f173dd"/>
    <x v="1"/>
    <x v="140"/>
    <x v="0"/>
    <x v="26"/>
    <n v="13.78"/>
    <x v="1"/>
  </r>
  <r>
    <s v="760a5e03-4bb1-4fcf-a890-f3a5077f3317"/>
    <x v="2"/>
    <x v="68"/>
    <x v="1"/>
    <x v="26"/>
    <n v="456.76"/>
    <x v="1"/>
  </r>
  <r>
    <s v="88ce7273-de44-44da-91d7-c040a2c4fe41"/>
    <x v="1"/>
    <x v="469"/>
    <x v="0"/>
    <x v="26"/>
    <n v="52.82"/>
    <x v="0"/>
  </r>
  <r>
    <s v="8fd8b675-546d-4d29-add9-7d61f7ac03f4"/>
    <x v="2"/>
    <x v="470"/>
    <x v="1"/>
    <x v="26"/>
    <n v="75.180000000000007"/>
    <x v="0"/>
  </r>
  <r>
    <s v="93a3ec24-1d9a-4b15-817f-c7288abdf492"/>
    <x v="2"/>
    <x v="330"/>
    <x v="1"/>
    <x v="26"/>
    <n v="174.2"/>
    <x v="1"/>
  </r>
  <r>
    <s v="9c3a4e5b-d1c4-47a7-a5c7-1cd283c30e9c"/>
    <x v="2"/>
    <x v="115"/>
    <x v="1"/>
    <x v="26"/>
    <n v="63.9"/>
    <x v="1"/>
  </r>
  <r>
    <s v="ade980c9-9c50-4dd9-9ab2-f3154689d4a8"/>
    <x v="1"/>
    <x v="471"/>
    <x v="0"/>
    <x v="26"/>
    <n v="97.6"/>
    <x v="0"/>
  </r>
  <r>
    <s v="b539be17-fbe8-4fa4-b7d8-b094bb96cb93"/>
    <x v="1"/>
    <x v="394"/>
    <x v="0"/>
    <x v="26"/>
    <n v="278.17"/>
    <x v="1"/>
  </r>
  <r>
    <s v="c62490a4-2ca3-4413-acf1-4392e0058f19"/>
    <x v="2"/>
    <x v="411"/>
    <x v="1"/>
    <x v="26"/>
    <n v="119.15"/>
    <x v="1"/>
  </r>
  <r>
    <s v="df5947af-c644-439e-9930-92cba9db1f6d"/>
    <x v="1"/>
    <x v="218"/>
    <x v="0"/>
    <x v="26"/>
    <n v="132.88999999999999"/>
    <x v="1"/>
  </r>
  <r>
    <s v="e1f46914-06d8-4f0a-a86c-6e0d14036a88"/>
    <x v="1"/>
    <x v="472"/>
    <x v="0"/>
    <x v="26"/>
    <n v="52.82"/>
    <x v="0"/>
  </r>
  <r>
    <s v="f1a5a84c-95c8-4bf2-9273-7387565e7078"/>
    <x v="3"/>
    <x v="473"/>
    <x v="1"/>
    <x v="26"/>
    <n v="56.39"/>
    <x v="0"/>
  </r>
  <r>
    <s v="f1d719d2-d80b-4ef6-af39-4cb779ff32b3"/>
    <x v="3"/>
    <x v="303"/>
    <x v="1"/>
    <x v="26"/>
    <n v="735.62"/>
    <x v="1"/>
  </r>
  <r>
    <s v="f514a188-f82e-4f0c-a1ea-531a1094c0e1"/>
    <x v="1"/>
    <x v="279"/>
    <x v="0"/>
    <x v="26"/>
    <n v="212.97"/>
    <x v="1"/>
  </r>
  <r>
    <s v="f74c6f9a-d522-4738-b09a-d2906d4fa73d"/>
    <x v="1"/>
    <x v="100"/>
    <x v="0"/>
    <x v="26"/>
    <n v="10.34"/>
    <x v="1"/>
  </r>
  <r>
    <s v="fbef5830-2e4a-42ec-9539-a2e922c9eaf7"/>
    <x v="1"/>
    <x v="269"/>
    <x v="0"/>
    <x v="26"/>
    <n v="323.95999999999998"/>
    <x v="1"/>
  </r>
  <r>
    <s v="144dd706-7824-4533-9d63-c674402ba765"/>
    <x v="0"/>
    <x v="437"/>
    <x v="0"/>
    <x v="27"/>
    <n v="10.34"/>
    <x v="1"/>
  </r>
  <r>
    <s v="168318d6-f574-4ebd-90da-8b702e3e4c89"/>
    <x v="0"/>
    <x v="372"/>
    <x v="0"/>
    <x v="27"/>
    <n v="13.78"/>
    <x v="1"/>
  </r>
  <r>
    <s v="1bc06ea0-f2db-4424-b1d9-66fd6a56ac7d"/>
    <x v="0"/>
    <x v="474"/>
    <x v="0"/>
    <x v="27"/>
    <n v="93.95"/>
    <x v="0"/>
  </r>
  <r>
    <s v="1d9f6aef-9b71-4e56-84eb-3d5269f77983"/>
    <x v="1"/>
    <x v="92"/>
    <x v="0"/>
    <x v="27"/>
    <n v="10.34"/>
    <x v="1"/>
  </r>
  <r>
    <s v="26bbc238-4339-4e94-8887-3cccd18c337f"/>
    <x v="0"/>
    <x v="3"/>
    <x v="0"/>
    <x v="27"/>
    <n v="172.44"/>
    <x v="1"/>
  </r>
  <r>
    <s v="2a5adbd6-a66d-42d3-8cac-449faf810caa"/>
    <x v="0"/>
    <x v="387"/>
    <x v="0"/>
    <x v="27"/>
    <n v="62.92"/>
    <x v="1"/>
  </r>
  <r>
    <s v="5af78137-51fa-4a33-abf4-414e2f7ba12b"/>
    <x v="1"/>
    <x v="247"/>
    <x v="0"/>
    <x v="27"/>
    <n v="109.12"/>
    <x v="1"/>
  </r>
  <r>
    <s v="6d36457c-decd-491e-b791-de7f4e768e68"/>
    <x v="1"/>
    <x v="128"/>
    <x v="0"/>
    <x v="27"/>
    <n v="371.32"/>
    <x v="1"/>
  </r>
  <r>
    <s v="6f4a05d0-d0bb-4ead-b0f6-2afd7ae1d918"/>
    <x v="0"/>
    <x v="30"/>
    <x v="0"/>
    <x v="27"/>
    <n v="184.44"/>
    <x v="1"/>
  </r>
  <r>
    <s v="88909ec1-7929-4753-9338-af9327a6f20d"/>
    <x v="1"/>
    <x v="475"/>
    <x v="0"/>
    <x v="27"/>
    <n v="10.33"/>
    <x v="0"/>
  </r>
  <r>
    <s v="8c3b8e22-949d-4131-b2d3-91dbc1cb6167"/>
    <x v="0"/>
    <x v="263"/>
    <x v="0"/>
    <x v="27"/>
    <n v="45.58"/>
    <x v="1"/>
  </r>
  <r>
    <s v="8ee9687d-96ec-40cd-bf31-dfcdb42bbf28"/>
    <x v="0"/>
    <x v="29"/>
    <x v="0"/>
    <x v="27"/>
    <n v="227.48"/>
    <x v="1"/>
  </r>
  <r>
    <s v="aa4c28e0-0549-45bc-bfab-304bab8c5e9f"/>
    <x v="1"/>
    <x v="373"/>
    <x v="0"/>
    <x v="27"/>
    <n v="121.72"/>
    <x v="1"/>
  </r>
  <r>
    <s v="b1af78b3-ca5d-49b8-9a47-dcd75df562a7"/>
    <x v="1"/>
    <x v="420"/>
    <x v="0"/>
    <x v="27"/>
    <n v="424.13"/>
    <x v="1"/>
  </r>
  <r>
    <s v="cd5d9f2f-d5d1-4685-ac66-321b867eba9f"/>
    <x v="0"/>
    <x v="476"/>
    <x v="0"/>
    <x v="27"/>
    <n v="28.66"/>
    <x v="0"/>
  </r>
  <r>
    <s v="db7c42f5-91da-46ef-b4ec-605cfce54e21"/>
    <x v="1"/>
    <x v="194"/>
    <x v="0"/>
    <x v="27"/>
    <n v="316.5"/>
    <x v="1"/>
  </r>
  <r>
    <s v="dcc892da-6100-482e-9337-4722580d22b1"/>
    <x v="0"/>
    <x v="477"/>
    <x v="0"/>
    <x v="27"/>
    <n v="521.48"/>
    <x v="0"/>
  </r>
  <r>
    <s v="e285cc75-943f-45a7-9629-48c47531f050"/>
    <x v="0"/>
    <x v="328"/>
    <x v="0"/>
    <x v="27"/>
    <n v="121.75"/>
    <x v="1"/>
  </r>
  <r>
    <s v="e2fb06e9-7a17-4eb4-9cf9-2bbbb7280e09"/>
    <x v="1"/>
    <x v="478"/>
    <x v="0"/>
    <x v="27"/>
    <n v="10.33"/>
    <x v="0"/>
  </r>
  <r>
    <s v="e4d3f219-fa8d-4860-b620-bd9e720322c8"/>
    <x v="0"/>
    <x v="479"/>
    <x v="0"/>
    <x v="27"/>
    <n v="171.28"/>
    <x v="0"/>
  </r>
  <r>
    <s v="e6feccef-55a3-49cb-857c-210fe265d9ab"/>
    <x v="1"/>
    <x v="250"/>
    <x v="0"/>
    <x v="27"/>
    <n v="255.5"/>
    <x v="1"/>
  </r>
  <r>
    <s v="ed98fb36-7cd1-4302-96c8-3d8d4626fbc2"/>
    <x v="0"/>
    <x v="12"/>
    <x v="0"/>
    <x v="27"/>
    <n v="303.56"/>
    <x v="1"/>
  </r>
  <r>
    <s v="efb042b0-99aa-445a-8708-324610f8271e"/>
    <x v="0"/>
    <x v="256"/>
    <x v="0"/>
    <x v="27"/>
    <n v="10.34"/>
    <x v="1"/>
  </r>
  <r>
    <s v="f8524df9-acdd-4a36-9833-f5b764021d08"/>
    <x v="0"/>
    <x v="480"/>
    <x v="0"/>
    <x v="27"/>
    <n v="174.73"/>
    <x v="0"/>
  </r>
  <r>
    <s v="1b524ae6-4598-4560-a9f2-3e70c8b9f669"/>
    <x v="0"/>
    <x v="129"/>
    <x v="0"/>
    <x v="28"/>
    <n v="47.62"/>
    <x v="1"/>
  </r>
  <r>
    <s v="1bfa5ed2-0edb-4751-aca1-a35807efcb79"/>
    <x v="0"/>
    <x v="221"/>
    <x v="0"/>
    <x v="28"/>
    <n v="20.67"/>
    <x v="1"/>
  </r>
  <r>
    <s v="1c49ac5a-a8e7-4327-82e5-c7af14a43f09"/>
    <x v="1"/>
    <x v="126"/>
    <x v="0"/>
    <x v="28"/>
    <n v="36.58"/>
    <x v="1"/>
  </r>
  <r>
    <s v="21f2c0fb-dbbf-4f36-aca0-c43e357bd255"/>
    <x v="0"/>
    <x v="481"/>
    <x v="0"/>
    <x v="28"/>
    <n v="112.53"/>
    <x v="0"/>
  </r>
  <r>
    <s v="2baba03d-d53f-4ba7-b86f-153cb65155b8"/>
    <x v="1"/>
    <x v="344"/>
    <x v="0"/>
    <x v="28"/>
    <n v="67.77"/>
    <x v="1"/>
  </r>
  <r>
    <s v="7027f226-d456-4c13-8a69-a40348f48635"/>
    <x v="1"/>
    <x v="105"/>
    <x v="0"/>
    <x v="28"/>
    <n v="13.78"/>
    <x v="1"/>
  </r>
  <r>
    <s v="760ef725-17c9-4b78-97cd-255cbbfd480f"/>
    <x v="0"/>
    <x v="482"/>
    <x v="0"/>
    <x v="28"/>
    <n v="71.209999999999994"/>
    <x v="0"/>
  </r>
  <r>
    <s v="7b6ca589-e521-498a-920e-c2990c3c1a21"/>
    <x v="1"/>
    <x v="4"/>
    <x v="0"/>
    <x v="28"/>
    <n v="290.64999999999998"/>
    <x v="1"/>
  </r>
  <r>
    <s v="808dd357-a785-44e6-8eeb-d675ef716b01"/>
    <x v="0"/>
    <x v="380"/>
    <x v="0"/>
    <x v="28"/>
    <n v="11.48"/>
    <x v="1"/>
  </r>
  <r>
    <s v="95efe82e-9f5b-4be7-bdda-51ed9a4014b5"/>
    <x v="0"/>
    <x v="483"/>
    <x v="0"/>
    <x v="28"/>
    <n v="81.459999999999994"/>
    <x v="0"/>
  </r>
  <r>
    <s v="abb40c46-83e1-4dae-acdc-ef58c8edbdd6"/>
    <x v="1"/>
    <x v="362"/>
    <x v="0"/>
    <x v="28"/>
    <n v="424.75"/>
    <x v="1"/>
  </r>
  <r>
    <s v="b9263b1c-821c-4873-9fe0-5cd6178f2f53"/>
    <x v="0"/>
    <x v="369"/>
    <x v="0"/>
    <x v="28"/>
    <n v="16.079999999999998"/>
    <x v="1"/>
  </r>
  <r>
    <s v="cdf128bf-42a4-49f2-aee4-60c758e9f618"/>
    <x v="0"/>
    <x v="274"/>
    <x v="0"/>
    <x v="28"/>
    <n v="163.12"/>
    <x v="1"/>
  </r>
  <r>
    <s v="d3ea491c-22b9-4bf5-a97b-f2c3f0d69fd7"/>
    <x v="1"/>
    <x v="244"/>
    <x v="0"/>
    <x v="28"/>
    <n v="16.91"/>
    <x v="1"/>
  </r>
  <r>
    <s v="dac193e1-a9dd-4161-8c93-1b8beda377c9"/>
    <x v="0"/>
    <x v="484"/>
    <x v="0"/>
    <x v="28"/>
    <n v="71.19"/>
    <x v="0"/>
  </r>
  <r>
    <s v="f68d5f03-c51d-420d-a3d6-4f202ada6bfb"/>
    <x v="0"/>
    <x v="353"/>
    <x v="0"/>
    <x v="28"/>
    <n v="121.75"/>
    <x v="1"/>
  </r>
  <r>
    <s v="0cf91073-406a-45f9-a9ed-f49eb82166bb"/>
    <x v="3"/>
    <x v="84"/>
    <x v="1"/>
    <x v="29"/>
    <n v="409.05"/>
    <x v="1"/>
  </r>
  <r>
    <s v="10f56dc7-c9c8-4da9-ba58-5de1cd74d902"/>
    <x v="2"/>
    <x v="485"/>
    <x v="1"/>
    <x v="29"/>
    <n v="75.180000000000007"/>
    <x v="0"/>
  </r>
  <r>
    <s v="12a290eb-4ffd-44c2-84ef-d828076858ba"/>
    <x v="2"/>
    <x v="486"/>
    <x v="1"/>
    <x v="29"/>
    <n v="83.4"/>
    <x v="0"/>
  </r>
  <r>
    <s v="22e57dc3-0d39-4fc4-9877-2d289255c966"/>
    <x v="2"/>
    <x v="487"/>
    <x v="1"/>
    <x v="29"/>
    <n v="75.180000000000007"/>
    <x v="0"/>
  </r>
  <r>
    <s v="2a3e598d-9cb3-43b3-bce7-ab54694e066d"/>
    <x v="2"/>
    <x v="488"/>
    <x v="1"/>
    <x v="29"/>
    <n v="84.58"/>
    <x v="0"/>
  </r>
  <r>
    <s v="2bde82da-4b5c-4fb9-9208-f31963de2e6d"/>
    <x v="3"/>
    <x v="43"/>
    <x v="1"/>
    <x v="29"/>
    <n v="11.75"/>
    <x v="1"/>
  </r>
  <r>
    <s v="3d4a9001-4fdc-4532-bfa2-9e8492a9fd0e"/>
    <x v="3"/>
    <x v="150"/>
    <x v="1"/>
    <x v="29"/>
    <n v="167.97"/>
    <x v="1"/>
  </r>
  <r>
    <s v="44923333-5449-494f-b277-1017b1f1059c"/>
    <x v="2"/>
    <x v="36"/>
    <x v="1"/>
    <x v="29"/>
    <n v="310.73"/>
    <x v="1"/>
  </r>
  <r>
    <s v="51bf7fb6-34b6-4364-bac8-bf26227deac7"/>
    <x v="3"/>
    <x v="489"/>
    <x v="1"/>
    <x v="29"/>
    <n v="75.180000000000007"/>
    <x v="0"/>
  </r>
  <r>
    <s v="5ff9767d-7177-44ed-b71e-8f8c4cd00a3a"/>
    <x v="3"/>
    <x v="490"/>
    <x v="1"/>
    <x v="29"/>
    <n v="85"/>
    <x v="0"/>
  </r>
  <r>
    <s v="8c52ecc0-4b4d-46e3-a472-8455dd3dfba3"/>
    <x v="3"/>
    <x v="491"/>
    <x v="1"/>
    <x v="29"/>
    <n v="41.85"/>
    <x v="0"/>
  </r>
  <r>
    <s v="9ca34b32-900f-4cf3-a0a8-edaac5e40c77"/>
    <x v="3"/>
    <x v="284"/>
    <x v="1"/>
    <x v="29"/>
    <n v="39.93"/>
    <x v="1"/>
  </r>
  <r>
    <s v="b0f89bdd-447b-4346-b020-645c17e944ef"/>
    <x v="3"/>
    <x v="294"/>
    <x v="1"/>
    <x v="29"/>
    <n v="155.41"/>
    <x v="1"/>
  </r>
  <r>
    <s v="b29b8594-f476-4138-b4e6-a055debe66ec"/>
    <x v="3"/>
    <x v="492"/>
    <x v="1"/>
    <x v="29"/>
    <n v="55.04"/>
    <x v="0"/>
  </r>
  <r>
    <s v="ca5c7af0-b820-4c3d-af3c-c629e0b12aaf"/>
    <x v="2"/>
    <x v="493"/>
    <x v="1"/>
    <x v="29"/>
    <n v="278.60000000000002"/>
    <x v="0"/>
  </r>
  <r>
    <s v="ce2943c6-1b58-4926-8b7a-bf39f5b4cfea"/>
    <x v="2"/>
    <x v="494"/>
    <x v="1"/>
    <x v="29"/>
    <n v="56.39"/>
    <x v="0"/>
  </r>
  <r>
    <s v="d055c211-1c30-4444-ba21-7eab23b3153a"/>
    <x v="2"/>
    <x v="304"/>
    <x v="1"/>
    <x v="29"/>
    <n v="10.18"/>
    <x v="1"/>
  </r>
  <r>
    <s v="d47354e4-dd17-43a7-b51c-be2a739e17c5"/>
    <x v="3"/>
    <x v="354"/>
    <x v="1"/>
    <x v="29"/>
    <n v="740.64"/>
    <x v="1"/>
  </r>
  <r>
    <s v="d8348a92-82d7-46de-9666-795d9a419774"/>
    <x v="3"/>
    <x v="495"/>
    <x v="1"/>
    <x v="29"/>
    <n v="56.39"/>
    <x v="0"/>
  </r>
  <r>
    <s v="d9c909a4-9fda-4ac2-b343-b1fcb12ef52c"/>
    <x v="2"/>
    <x v="496"/>
    <x v="1"/>
    <x v="29"/>
    <n v="83.4"/>
    <x v="0"/>
  </r>
  <r>
    <s v="dd5f93c0-d44d-41d7-abb0-86778a81e4cd"/>
    <x v="3"/>
    <x v="497"/>
    <x v="1"/>
    <x v="29"/>
    <n v="38.76"/>
    <x v="0"/>
  </r>
  <r>
    <s v="f6d2b505-a4b1-4e45-a2d9-72d3990af181"/>
    <x v="3"/>
    <x v="303"/>
    <x v="1"/>
    <x v="29"/>
    <n v="10.18"/>
    <x v="1"/>
  </r>
  <r>
    <s v="0326156a-fdf6-4703-9fd2-c901ef073bcb"/>
    <x v="3"/>
    <x v="498"/>
    <x v="1"/>
    <x v="30"/>
    <n v="35.89"/>
    <x v="0"/>
  </r>
  <r>
    <s v="059d1cdf-f5fa-4fe5-9071-0ab5069b5342"/>
    <x v="3"/>
    <x v="285"/>
    <x v="1"/>
    <x v="30"/>
    <n v="10.57"/>
    <x v="1"/>
  </r>
  <r>
    <s v="18bb1ab0-804d-465e-bc0c-b1994058c124"/>
    <x v="3"/>
    <x v="499"/>
    <x v="1"/>
    <x v="30"/>
    <n v="107.53"/>
    <x v="0"/>
  </r>
  <r>
    <s v="4e04b3cc-e88d-4023-a67c-d7f56b49f0b3"/>
    <x v="3"/>
    <x v="500"/>
    <x v="1"/>
    <x v="30"/>
    <n v="46.98"/>
    <x v="0"/>
  </r>
  <r>
    <s v="6295fe3b-2ce3-4c00-bd79-98591c90c5f8"/>
    <x v="3"/>
    <x v="501"/>
    <x v="1"/>
    <x v="30"/>
    <n v="34.01"/>
    <x v="0"/>
  </r>
  <r>
    <s v="6f90ed50-2656-4dc6-b076-3b111b935393"/>
    <x v="2"/>
    <x v="502"/>
    <x v="1"/>
    <x v="30"/>
    <n v="90.57"/>
    <x v="0"/>
  </r>
  <r>
    <s v="832585f1-43da-4998-bf11-729e66dc2d11"/>
    <x v="2"/>
    <x v="503"/>
    <x v="1"/>
    <x v="30"/>
    <n v="75.180000000000007"/>
    <x v="0"/>
  </r>
  <r>
    <s v="9a5e538f-532e-4e97-bef3-6cbcbeafeb92"/>
    <x v="3"/>
    <x v="402"/>
    <x v="1"/>
    <x v="30"/>
    <n v="376.41"/>
    <x v="1"/>
  </r>
  <r>
    <s v="adda277b-c46b-4781-801d-a4143e739758"/>
    <x v="3"/>
    <x v="504"/>
    <x v="1"/>
    <x v="30"/>
    <n v="35.19"/>
    <x v="0"/>
  </r>
  <r>
    <s v="af107867-7ceb-4292-a40f-42ea9dd73c6d"/>
    <x v="3"/>
    <x v="337"/>
    <x v="1"/>
    <x v="30"/>
    <n v="30.54"/>
    <x v="1"/>
  </r>
  <r>
    <s v="b1d843f0-a5ca-42b1-a27b-248d2c2824fb"/>
    <x v="2"/>
    <x v="293"/>
    <x v="1"/>
    <x v="30"/>
    <n v="256.2"/>
    <x v="1"/>
  </r>
  <r>
    <s v="b51fc509-b563-4578-8048-83d6f010b97e"/>
    <x v="3"/>
    <x v="498"/>
    <x v="1"/>
    <x v="30"/>
    <n v="35.89"/>
    <x v="1"/>
  </r>
  <r>
    <s v="bca26c43-ee99-40b7-9753-8ad7f332f6f8"/>
    <x v="2"/>
    <x v="160"/>
    <x v="1"/>
    <x v="30"/>
    <n v="344.73"/>
    <x v="1"/>
  </r>
  <r>
    <s v="c195868f-cca8-4506-9e11-c9227d0f1305"/>
    <x v="2"/>
    <x v="505"/>
    <x v="1"/>
    <x v="30"/>
    <n v="96.44"/>
    <x v="0"/>
  </r>
  <r>
    <s v="d7c147cf-9962-47fa-b0b4-c0d4960f11a0"/>
    <x v="2"/>
    <x v="506"/>
    <x v="1"/>
    <x v="30"/>
    <n v="74.61"/>
    <x v="0"/>
  </r>
  <r>
    <s v="e99695de-56ce-4fd4-9e97-73b1b629ba50"/>
    <x v="2"/>
    <x v="507"/>
    <x v="1"/>
    <x v="30"/>
    <n v="83.4"/>
    <x v="0"/>
  </r>
  <r>
    <s v="f379648a-610e-46ba-a3b6-ea1e92012f3b"/>
    <x v="2"/>
    <x v="336"/>
    <x v="1"/>
    <x v="30"/>
    <n v="124.51"/>
    <x v="1"/>
  </r>
  <r>
    <s v="f50ea8c6-f5a2-448f-adba-77c2ae9d0dec"/>
    <x v="3"/>
    <x v="508"/>
    <x v="1"/>
    <x v="30"/>
    <n v="160.94"/>
    <x v="0"/>
  </r>
  <r>
    <s v="fffdf724-6808-469e-910a-45629b63f613"/>
    <x v="2"/>
    <x v="509"/>
    <x v="1"/>
    <x v="30"/>
    <n v="42.29"/>
    <x v="0"/>
  </r>
  <r>
    <s v="10050697-7c23-46d3-8543-91cba415b6bf"/>
    <x v="3"/>
    <x v="510"/>
    <x v="1"/>
    <x v="31"/>
    <n v="173.77"/>
    <x v="0"/>
  </r>
  <r>
    <s v="1a4e8312-72b8-46a2-a411-14ae0481662c"/>
    <x v="2"/>
    <x v="404"/>
    <x v="1"/>
    <x v="31"/>
    <n v="329.15"/>
    <x v="1"/>
  </r>
  <r>
    <s v="519de832-f2cc-43fe-a916-cc525ad980ca"/>
    <x v="3"/>
    <x v="170"/>
    <x v="1"/>
    <x v="31"/>
    <n v="305.27999999999997"/>
    <x v="1"/>
  </r>
  <r>
    <s v="5abb4470-061a-4317-a55f-e123c31e2785"/>
    <x v="3"/>
    <x v="49"/>
    <x v="1"/>
    <x v="31"/>
    <n v="171.86"/>
    <x v="1"/>
  </r>
  <r>
    <s v="90fe41d7-a996-4e23-927b-5843d973ef4c"/>
    <x v="3"/>
    <x v="499"/>
    <x v="1"/>
    <x v="31"/>
    <n v="130.16"/>
    <x v="1"/>
  </r>
  <r>
    <s v="988fe2b5-e2de-4a1f-9e44-cab9a57fb48e"/>
    <x v="3"/>
    <x v="314"/>
    <x v="1"/>
    <x v="31"/>
    <n v="189.83"/>
    <x v="1"/>
  </r>
  <r>
    <s v="9c4395a1-1b6f-469c-ba44-9a87eba95a1c"/>
    <x v="3"/>
    <x v="39"/>
    <x v="1"/>
    <x v="31"/>
    <n v="10.57"/>
    <x v="1"/>
  </r>
  <r>
    <s v="add8e878-d25a-4272-b64a-2c3d07a284db"/>
    <x v="2"/>
    <x v="511"/>
    <x v="1"/>
    <x v="31"/>
    <n v="56.39"/>
    <x v="0"/>
  </r>
  <r>
    <s v="c793677b-6fef-487c-9642-ed911bbc2b83"/>
    <x v="2"/>
    <x v="512"/>
    <x v="1"/>
    <x v="31"/>
    <n v="90.57"/>
    <x v="0"/>
  </r>
  <r>
    <s v="cec85494-8d87-4754-8a2f-c03750ab65a2"/>
    <x v="3"/>
    <x v="179"/>
    <x v="1"/>
    <x v="31"/>
    <n v="101.02"/>
    <x v="1"/>
  </r>
  <r>
    <s v="d05f2e80-8a48-4c8a-9184-e94740f68cc5"/>
    <x v="3"/>
    <x v="412"/>
    <x v="1"/>
    <x v="31"/>
    <n v="700.07"/>
    <x v="1"/>
  </r>
  <r>
    <s v="d53b1c7e-df59-408e-96a6-5778e1dff976"/>
    <x v="2"/>
    <x v="66"/>
    <x v="1"/>
    <x v="31"/>
    <n v="342.69"/>
    <x v="1"/>
  </r>
  <r>
    <s v="f2bc5e00-ce4b-4232-8417-3af3250864cc"/>
    <x v="2"/>
    <x v="513"/>
    <x v="1"/>
    <x v="31"/>
    <n v="677.69"/>
    <x v="0"/>
  </r>
  <r>
    <s v="f5d18a63-2db5-40b8-bd72-1f56064a8685"/>
    <x v="3"/>
    <x v="514"/>
    <x v="1"/>
    <x v="31"/>
    <n v="110.42"/>
    <x v="0"/>
  </r>
  <r>
    <s v="fb67a4a3-5256-419c-9e6f-80ef8f6a8d4d"/>
    <x v="2"/>
    <x v="298"/>
    <x v="1"/>
    <x v="31"/>
    <n v="124.51"/>
    <x v="1"/>
  </r>
  <r>
    <s v="fc864300-f1ac-43ae-9939-01e767fe0a0c"/>
    <x v="3"/>
    <x v="401"/>
    <x v="1"/>
    <x v="31"/>
    <n v="366.76"/>
    <x v="1"/>
  </r>
  <r>
    <s v="004070d6-a2e7-4d2d-ba68-afa24b29e861"/>
    <x v="0"/>
    <x v="6"/>
    <x v="0"/>
    <x v="32"/>
    <n v="313.45"/>
    <x v="1"/>
  </r>
  <r>
    <s v="00cb00fb-6975-42c4-b7cd-cce9e011b612"/>
    <x v="3"/>
    <x v="422"/>
    <x v="1"/>
    <x v="32"/>
    <n v="109.77"/>
    <x v="1"/>
  </r>
  <r>
    <s v="03b1c287-1be2-4d03-84cb-c4cfee4b648e"/>
    <x v="0"/>
    <x v="370"/>
    <x v="0"/>
    <x v="32"/>
    <n v="121.76"/>
    <x v="1"/>
  </r>
  <r>
    <s v="051762ad-f050-4244-b240-60e0b060f23f"/>
    <x v="3"/>
    <x v="515"/>
    <x v="1"/>
    <x v="32"/>
    <n v="83.4"/>
    <x v="0"/>
  </r>
  <r>
    <s v="09dd8959-ce67-4d0b-b8fd-f9157afb865c"/>
    <x v="1"/>
    <x v="106"/>
    <x v="0"/>
    <x v="32"/>
    <n v="260.99"/>
    <x v="1"/>
  </r>
  <r>
    <s v="0ca75630-a58b-43f2-843b-6d1b36bd047f"/>
    <x v="0"/>
    <x v="382"/>
    <x v="0"/>
    <x v="32"/>
    <n v="570.28"/>
    <x v="1"/>
  </r>
  <r>
    <s v="1ac4f62a-adb9-4cea-8d1d-dac0d438b604"/>
    <x v="1"/>
    <x v="95"/>
    <x v="0"/>
    <x v="32"/>
    <n v="43.6"/>
    <x v="1"/>
  </r>
  <r>
    <s v="1c86fb86-d880-459f-9fd1-c4c052342f8b"/>
    <x v="1"/>
    <x v="122"/>
    <x v="0"/>
    <x v="32"/>
    <n v="128.22"/>
    <x v="1"/>
  </r>
  <r>
    <s v="1d432fd2-8b3e-48eb-a4c6-70ea55f5acd8"/>
    <x v="1"/>
    <x v="324"/>
    <x v="0"/>
    <x v="32"/>
    <n v="100.37"/>
    <x v="1"/>
  </r>
  <r>
    <s v="2efc7971-c6c3-49fd-a3c9-3f0059f6b362"/>
    <x v="2"/>
    <x v="516"/>
    <x v="1"/>
    <x v="32"/>
    <n v="75.180000000000007"/>
    <x v="0"/>
  </r>
  <r>
    <s v="340565d3-fad7-4305-a2ad-7e2bd8ce4f11"/>
    <x v="3"/>
    <x v="170"/>
    <x v="1"/>
    <x v="32"/>
    <n v="305.27999999999997"/>
    <x v="1"/>
  </r>
  <r>
    <s v="34a3e09f-2cc9-444f-9aa6-8e0e4ffae263"/>
    <x v="1"/>
    <x v="367"/>
    <x v="0"/>
    <x v="32"/>
    <n v="272.87"/>
    <x v="1"/>
  </r>
  <r>
    <s v="3a946f81-d738-4531-83d3-7f2256d422c7"/>
    <x v="2"/>
    <x v="330"/>
    <x v="1"/>
    <x v="32"/>
    <n v="10.57"/>
    <x v="1"/>
  </r>
  <r>
    <s v="3bfc4572-23d6-4ca3-9a80-be4bc4bf1ddf"/>
    <x v="2"/>
    <x v="398"/>
    <x v="1"/>
    <x v="32"/>
    <n v="627.30999999999995"/>
    <x v="1"/>
  </r>
  <r>
    <s v="3c20bd9f-058e-481d-9088-230419021dc2"/>
    <x v="1"/>
    <x v="241"/>
    <x v="0"/>
    <x v="32"/>
    <n v="255.43"/>
    <x v="1"/>
  </r>
  <r>
    <s v="3d8ec260-aa89-4904-af2a-5a928aceea4f"/>
    <x v="3"/>
    <x v="517"/>
    <x v="1"/>
    <x v="32"/>
    <n v="23.66"/>
    <x v="0"/>
  </r>
  <r>
    <s v="416c6525-026a-48bd-9d37-9929ebb44643"/>
    <x v="0"/>
    <x v="267"/>
    <x v="0"/>
    <x v="32"/>
    <n v="18.38"/>
    <x v="1"/>
  </r>
  <r>
    <s v="45b5077f-0b98-4729-b4bd-e389511da0a5"/>
    <x v="3"/>
    <x v="518"/>
    <x v="1"/>
    <x v="32"/>
    <n v="42.29"/>
    <x v="0"/>
  </r>
  <r>
    <s v="47469857-48ad-4553-aef4-fe5a75842a19"/>
    <x v="2"/>
    <x v="405"/>
    <x v="1"/>
    <x v="32"/>
    <n v="18.79"/>
    <x v="1"/>
  </r>
  <r>
    <s v="51c95b71-8ee8-4500-8eff-68f47cd34e3d"/>
    <x v="0"/>
    <x v="220"/>
    <x v="0"/>
    <x v="32"/>
    <n v="18.73"/>
    <x v="1"/>
  </r>
  <r>
    <s v="56b879f5-184e-4408-abe4-62351e6c28eb"/>
    <x v="2"/>
    <x v="301"/>
    <x v="1"/>
    <x v="32"/>
    <n v="412.02"/>
    <x v="1"/>
  </r>
  <r>
    <s v="5cceaa17-9d20-4264-870b-e8ba5d1ae5be"/>
    <x v="0"/>
    <x v="519"/>
    <x v="0"/>
    <x v="32"/>
    <n v="52.82"/>
    <x v="0"/>
  </r>
  <r>
    <s v="6a14a84f-aceb-4c33-99fc-fdbb79905913"/>
    <x v="1"/>
    <x v="431"/>
    <x v="0"/>
    <x v="32"/>
    <n v="305.01"/>
    <x v="1"/>
  </r>
  <r>
    <s v="6c195c4f-15df-43de-999e-9d997d50bdeb"/>
    <x v="1"/>
    <x v="329"/>
    <x v="0"/>
    <x v="32"/>
    <n v="21.82"/>
    <x v="1"/>
  </r>
  <r>
    <s v="72f083b7-3798-4917-b5fb-bed864748288"/>
    <x v="1"/>
    <x v="420"/>
    <x v="0"/>
    <x v="32"/>
    <n v="41.34"/>
    <x v="1"/>
  </r>
  <r>
    <s v="785eaebd-affa-45cf-a3f8-f082ca26f1e9"/>
    <x v="0"/>
    <x v="318"/>
    <x v="0"/>
    <x v="32"/>
    <n v="250.88"/>
    <x v="1"/>
  </r>
  <r>
    <s v="88517d47-3824-47dc-8ed5-a153fa499497"/>
    <x v="3"/>
    <x v="520"/>
    <x v="1"/>
    <x v="32"/>
    <n v="101.36"/>
    <x v="0"/>
  </r>
  <r>
    <s v="8f4502fe-7bb0-45a8-95f6-127c33991bd5"/>
    <x v="1"/>
    <x v="132"/>
    <x v="0"/>
    <x v="32"/>
    <n v="10.72"/>
    <x v="1"/>
  </r>
  <r>
    <s v="afc07e7a-ad77-4404-afed-25ddc2bec26d"/>
    <x v="3"/>
    <x v="354"/>
    <x v="1"/>
    <x v="32"/>
    <n v="910.13"/>
    <x v="1"/>
  </r>
  <r>
    <s v="b85475de-eac2-42ee-943a-50ea5a54c7aa"/>
    <x v="1"/>
    <x v="521"/>
    <x v="0"/>
    <x v="32"/>
    <n v="82.67"/>
    <x v="0"/>
  </r>
  <r>
    <s v="b8c7dd16-6971-495e-a130-b6e7e4187b21"/>
    <x v="1"/>
    <x v="131"/>
    <x v="0"/>
    <x v="32"/>
    <n v="224.58"/>
    <x v="1"/>
  </r>
  <r>
    <s v="bec34b30-b5c5-44f0-9e42-04d71d0f0f63"/>
    <x v="3"/>
    <x v="295"/>
    <x v="1"/>
    <x v="32"/>
    <n v="11.75"/>
    <x v="1"/>
  </r>
  <r>
    <s v="c0882e48-4b4d-40eb-b9aa-b253b218b069"/>
    <x v="0"/>
    <x v="270"/>
    <x v="0"/>
    <x v="32"/>
    <n v="379.38"/>
    <x v="1"/>
  </r>
  <r>
    <s v="c595fd59-c531-4412-94c2-b7122b185118"/>
    <x v="1"/>
    <x v="140"/>
    <x v="0"/>
    <x v="32"/>
    <n v="13.78"/>
    <x v="1"/>
  </r>
  <r>
    <s v="c6c03bf9-cc74-4ff2-b0a6-2daf5caf8480"/>
    <x v="2"/>
    <x v="522"/>
    <x v="1"/>
    <x v="32"/>
    <n v="190.3"/>
    <x v="0"/>
  </r>
  <r>
    <s v="d104d22d-68a8-473e-81cd-e0a21fd5fa94"/>
    <x v="3"/>
    <x v="352"/>
    <x v="1"/>
    <x v="32"/>
    <n v="181.99"/>
    <x v="1"/>
  </r>
  <r>
    <s v="d9e12321-c2a5-48ab-bb74-a1ef4a8a99cd"/>
    <x v="2"/>
    <x v="523"/>
    <x v="1"/>
    <x v="32"/>
    <n v="75.180000000000007"/>
    <x v="0"/>
  </r>
  <r>
    <s v="e2de77b9-f8ed-45e3-b144-814b4485bf6a"/>
    <x v="3"/>
    <x v="303"/>
    <x v="1"/>
    <x v="32"/>
    <n v="27.56"/>
    <x v="1"/>
  </r>
  <r>
    <s v="e491405c-3e29-4786-a77a-8a54246e9d03"/>
    <x v="3"/>
    <x v="150"/>
    <x v="1"/>
    <x v="32"/>
    <n v="81.06"/>
    <x v="1"/>
  </r>
  <r>
    <s v="f0c92931-f084-4f5e-8072-4831124bba36"/>
    <x v="2"/>
    <x v="524"/>
    <x v="1"/>
    <x v="32"/>
    <n v="56.39"/>
    <x v="0"/>
  </r>
  <r>
    <s v="f1169c5e-b0ba-437b-b54c-6012bc19a43b"/>
    <x v="3"/>
    <x v="525"/>
    <x v="1"/>
    <x v="32"/>
    <n v="62.32"/>
    <x v="0"/>
  </r>
  <r>
    <s v="fc768b61-4687-40e3-a03b-0818644b703c"/>
    <x v="1"/>
    <x v="92"/>
    <x v="0"/>
    <x v="32"/>
    <n v="105.38"/>
    <x v="1"/>
  </r>
  <r>
    <s v="029316c8-1d3d-4489-908e-f672396965de"/>
    <x v="0"/>
    <x v="231"/>
    <x v="0"/>
    <x v="33"/>
    <n v="25.27"/>
    <x v="1"/>
  </r>
  <r>
    <s v="136604da-1954-405f-b012-f0c40ca35e51"/>
    <x v="1"/>
    <x v="526"/>
    <x v="0"/>
    <x v="33"/>
    <n v="86.16"/>
    <x v="0"/>
  </r>
  <r>
    <s v="1462766d-a1d4-4fe2-ab00-5463167c7e82"/>
    <x v="0"/>
    <x v="174"/>
    <x v="0"/>
    <x v="33"/>
    <n v="10.34"/>
    <x v="1"/>
  </r>
  <r>
    <s v="168b73f2-f77c-4fa9-b377-7fc7a2c657b3"/>
    <x v="1"/>
    <x v="107"/>
    <x v="0"/>
    <x v="33"/>
    <n v="121.985"/>
    <x v="1"/>
  </r>
  <r>
    <s v="1a61f5c7-6ff7-4fc1-9c9c-162cca727dc4"/>
    <x v="3"/>
    <x v="527"/>
    <x v="1"/>
    <x v="33"/>
    <n v="61.08"/>
    <x v="0"/>
  </r>
  <r>
    <s v="1b370e90-c8f3-4db1-815f-31e892cacf71"/>
    <x v="1"/>
    <x v="124"/>
    <x v="0"/>
    <x v="33"/>
    <n v="277.43"/>
    <x v="1"/>
  </r>
  <r>
    <s v="279b649c-037f-483c-bb38-afdf47bf25f8"/>
    <x v="2"/>
    <x v="528"/>
    <x v="1"/>
    <x v="33"/>
    <n v="75.180000000000007"/>
    <x v="0"/>
  </r>
  <r>
    <s v="28d39596-5dab-4215-be5a-51867c0b8f4f"/>
    <x v="1"/>
    <x v="138"/>
    <x v="0"/>
    <x v="33"/>
    <n v="10.34"/>
    <x v="1"/>
  </r>
  <r>
    <s v="2eb2f06d-8116-4df0-ad06-ce5a2d312139"/>
    <x v="2"/>
    <x v="529"/>
    <x v="1"/>
    <x v="33"/>
    <n v="92.8"/>
    <x v="0"/>
  </r>
  <r>
    <s v="37ba4784-704c-46c3-8cda-8e043d56f484"/>
    <x v="1"/>
    <x v="199"/>
    <x v="0"/>
    <x v="33"/>
    <n v="384.27"/>
    <x v="1"/>
  </r>
  <r>
    <s v="495bc609-9d62-4484-be69-3ce70b31e3f3"/>
    <x v="2"/>
    <x v="296"/>
    <x v="1"/>
    <x v="33"/>
    <n v="42.29"/>
    <x v="1"/>
  </r>
  <r>
    <s v="543f8f13-62d9-4957-b51c-f669be0bd04d"/>
    <x v="1"/>
    <x v="454"/>
    <x v="0"/>
    <x v="33"/>
    <n v="58.56"/>
    <x v="1"/>
  </r>
  <r>
    <s v="60f2018d-78e7-4640-95a7-3beb60a3c9ca"/>
    <x v="2"/>
    <x v="70"/>
    <x v="1"/>
    <x v="33"/>
    <n v="320.08"/>
    <x v="1"/>
  </r>
  <r>
    <s v="648da1af-6fbb-4bce-aa60-55df417855d8"/>
    <x v="3"/>
    <x v="530"/>
    <x v="1"/>
    <x v="33"/>
    <n v="83.4"/>
    <x v="0"/>
  </r>
  <r>
    <s v="67377e07-e8d7-4ee7-91d6-c520d54f884c"/>
    <x v="2"/>
    <x v="55"/>
    <x v="1"/>
    <x v="33"/>
    <n v="117.79"/>
    <x v="1"/>
  </r>
  <r>
    <s v="6c5ab621-3443-4e24-8771-1bcdbed67141"/>
    <x v="0"/>
    <x v="531"/>
    <x v="0"/>
    <x v="33"/>
    <n v="32.15"/>
    <x v="0"/>
  </r>
  <r>
    <s v="6e18939b-1226-407b-b479-f6d19d438c19"/>
    <x v="3"/>
    <x v="532"/>
    <x v="1"/>
    <x v="33"/>
    <n v="82.72"/>
    <x v="0"/>
  </r>
  <r>
    <s v="6f9827d3-a563-4c67-9368-bfbec54190af"/>
    <x v="1"/>
    <x v="386"/>
    <x v="0"/>
    <x v="33"/>
    <n v="106.82"/>
    <x v="1"/>
  </r>
  <r>
    <s v="8ac6fa54-38e4-4ae0-8de0-031ea2f19146"/>
    <x v="0"/>
    <x v="533"/>
    <x v="0"/>
    <x v="33"/>
    <n v="79.23"/>
    <x v="0"/>
  </r>
  <r>
    <s v="927dc53d-2f2f-4af3-8d15-93790ab2aa6f"/>
    <x v="3"/>
    <x v="408"/>
    <x v="1"/>
    <x v="33"/>
    <n v="44.88"/>
    <x v="1"/>
  </r>
  <r>
    <s v="95ee780a-9fb7-48da-ad9d-31dabe4c2192"/>
    <x v="2"/>
    <x v="534"/>
    <x v="1"/>
    <x v="33"/>
    <n v="253.59"/>
    <x v="0"/>
  </r>
  <r>
    <s v="a0f66dab-4d76-4cb6-b21c-2d6fa9d6951f"/>
    <x v="3"/>
    <x v="535"/>
    <x v="1"/>
    <x v="33"/>
    <n v="61.08"/>
    <x v="0"/>
  </r>
  <r>
    <s v="a4a17798-6544-45ba-8216-a5bf6c969270"/>
    <x v="1"/>
    <x v="536"/>
    <x v="0"/>
    <x v="33"/>
    <n v="63.42"/>
    <x v="0"/>
  </r>
  <r>
    <s v="a4e8eaa4-fc48-481b-8a09-6997ac4d1ecd"/>
    <x v="1"/>
    <x v="182"/>
    <x v="0"/>
    <x v="33"/>
    <n v="10.72"/>
    <x v="1"/>
  </r>
  <r>
    <s v="b693dfb7-0d40-4472-b4c7-6d9ba740015d"/>
    <x v="0"/>
    <x v="456"/>
    <x v="0"/>
    <x v="33"/>
    <n v="58.59"/>
    <x v="1"/>
  </r>
  <r>
    <s v="b82cf13d-c833-4458-bd11-be5dc838173e"/>
    <x v="3"/>
    <x v="368"/>
    <x v="1"/>
    <x v="33"/>
    <n v="452.13"/>
    <x v="1"/>
  </r>
  <r>
    <s v="c9b72678-2103-479d-9b9b-f30a29a81b51"/>
    <x v="1"/>
    <x v="362"/>
    <x v="0"/>
    <x v="33"/>
    <n v="298.92"/>
    <x v="1"/>
  </r>
  <r>
    <s v="d3c82499-d2fc-4f6d-8b20-087436b7b3ed"/>
    <x v="1"/>
    <x v="360"/>
    <x v="0"/>
    <x v="33"/>
    <n v="262.73"/>
    <x v="1"/>
  </r>
  <r>
    <s v="d8ea6e04-a90e-4133-b008-dc378e767f0f"/>
    <x v="3"/>
    <x v="78"/>
    <x v="1"/>
    <x v="33"/>
    <n v="29.49"/>
    <x v="1"/>
  </r>
  <r>
    <s v="d8f30a34-b13a-4334-9c8e-d81c3979e5fb"/>
    <x v="0"/>
    <x v="219"/>
    <x v="0"/>
    <x v="33"/>
    <n v="28.97"/>
    <x v="1"/>
  </r>
  <r>
    <s v="e089c800-2c57-4db5-a48d-53f2703171fd"/>
    <x v="0"/>
    <x v="537"/>
    <x v="0"/>
    <x v="33"/>
    <n v="79.25"/>
    <x v="0"/>
  </r>
  <r>
    <s v="e20610f6-4c11-46c9-8fd8-f1cfba163599"/>
    <x v="0"/>
    <x v="381"/>
    <x v="0"/>
    <x v="33"/>
    <n v="151.99"/>
    <x v="1"/>
  </r>
  <r>
    <s v="e39a0bf4-1fa5-41ce-a36e-78b578ecae11"/>
    <x v="1"/>
    <x v="226"/>
    <x v="0"/>
    <x v="33"/>
    <n v="10.34"/>
    <x v="1"/>
  </r>
  <r>
    <s v="e80be08e-f916-4c35-9a0b-f1b7e095dcaf"/>
    <x v="0"/>
    <x v="6"/>
    <x v="0"/>
    <x v="33"/>
    <n v="41.86"/>
    <x v="1"/>
  </r>
  <r>
    <s v="ea6b5777-af00-48d8-8ee3-43ea7feabee7"/>
    <x v="0"/>
    <x v="348"/>
    <x v="0"/>
    <x v="33"/>
    <n v="105.68"/>
    <x v="1"/>
  </r>
  <r>
    <s v="ead25a11-0f70-469b-874a-830e04b54f4b"/>
    <x v="1"/>
    <x v="538"/>
    <x v="0"/>
    <x v="33"/>
    <n v="52.82"/>
    <x v="0"/>
  </r>
  <r>
    <s v="f00194c2-f8e3-4bc9-ab74-1b42855d3691"/>
    <x v="1"/>
    <x v="107"/>
    <x v="0"/>
    <x v="33"/>
    <n v="121.985"/>
    <x v="1"/>
  </r>
  <r>
    <s v="f8fa8f52-0adb-4388-8cc9-673327526c3c"/>
    <x v="0"/>
    <x v="539"/>
    <x v="0"/>
    <x v="33"/>
    <n v="253.52"/>
    <x v="0"/>
  </r>
  <r>
    <s v="01b2860c-69d0-4758-b406-8b27d1b09abb"/>
    <x v="1"/>
    <x v="394"/>
    <x v="0"/>
    <x v="34"/>
    <n v="11.78"/>
    <x v="1"/>
  </r>
  <r>
    <s v="35d7c259-c922-4846-b7e4-402e78ddc51f"/>
    <x v="1"/>
    <x v="11"/>
    <x v="0"/>
    <x v="34"/>
    <n v="238.92"/>
    <x v="1"/>
  </r>
  <r>
    <s v="644c2214-736a-483c-a2c8-10b79403eab7"/>
    <x v="1"/>
    <x v="104"/>
    <x v="0"/>
    <x v="34"/>
    <n v="295.22000000000003"/>
    <x v="1"/>
  </r>
  <r>
    <s v="6e92d0ce-387c-4f50-91c1-bdaf4745528a"/>
    <x v="1"/>
    <x v="540"/>
    <x v="0"/>
    <x v="34"/>
    <n v="167.65"/>
    <x v="0"/>
  </r>
  <r>
    <s v="9b80f97f-ea64-4af6-9fc2-2da77ade5e0a"/>
    <x v="1"/>
    <x v="230"/>
    <x v="0"/>
    <x v="34"/>
    <n v="32.15"/>
    <x v="1"/>
  </r>
  <r>
    <s v="a5e0a99a-56d4-41e1-aafb-c0d50d274af0"/>
    <x v="1"/>
    <x v="541"/>
    <x v="0"/>
    <x v="34"/>
    <n v="49.64"/>
    <x v="0"/>
  </r>
  <r>
    <s v="b0e6e75d-a015-434d-8f71-6776a70114db"/>
    <x v="1"/>
    <x v="255"/>
    <x v="0"/>
    <x v="34"/>
    <n v="9.14"/>
    <x v="1"/>
  </r>
  <r>
    <s v="c05fc95f-e8d4-49fe-bd5a-bcfd9ab16aea"/>
    <x v="1"/>
    <x v="542"/>
    <x v="0"/>
    <x v="34"/>
    <n v="486.97"/>
    <x v="0"/>
  </r>
  <r>
    <s v="e2861b2c-8506-4f12-9f88-e0780aeb469b"/>
    <x v="1"/>
    <x v="396"/>
    <x v="0"/>
    <x v="34"/>
    <n v="92.8"/>
    <x v="1"/>
  </r>
  <r>
    <s v="05f65ef3-d0a1-4da6-b6c8-1451e485c986"/>
    <x v="1"/>
    <x v="205"/>
    <x v="0"/>
    <x v="35"/>
    <n v="364.03"/>
    <x v="1"/>
  </r>
  <r>
    <s v="15a0d9b2-d808-407e-a2bc-dd3d6608513a"/>
    <x v="1"/>
    <x v="11"/>
    <x v="0"/>
    <x v="35"/>
    <n v="39.06"/>
    <x v="1"/>
  </r>
  <r>
    <s v="16b8e824-6c4e-4e42-950e-0326981925e2"/>
    <x v="1"/>
    <x v="83"/>
    <x v="0"/>
    <x v="35"/>
    <n v="20.67"/>
    <x v="1"/>
  </r>
  <r>
    <s v="1eff6601-be05-42b4-af5a-961e6ba11aef"/>
    <x v="0"/>
    <x v="543"/>
    <x v="0"/>
    <x v="35"/>
    <n v="79.25"/>
    <x v="0"/>
  </r>
  <r>
    <s v="21e644cd-3a1b-4f3c-8cd4-1779816fb0a3"/>
    <x v="1"/>
    <x v="374"/>
    <x v="0"/>
    <x v="35"/>
    <n v="15.84"/>
    <x v="1"/>
  </r>
  <r>
    <s v="22b94290-c530-48cd-8ae2-722c704dafbd"/>
    <x v="1"/>
    <x v="376"/>
    <x v="0"/>
    <x v="35"/>
    <n v="173.91"/>
    <x v="1"/>
  </r>
  <r>
    <s v="2479be47-fb98-4dbc-a7e9-d87c36cee758"/>
    <x v="0"/>
    <x v="474"/>
    <x v="0"/>
    <x v="35"/>
    <n v="26.89"/>
    <x v="1"/>
  </r>
  <r>
    <s v="2b7242dc-89ce-44e9-895c-f459d4fab2af"/>
    <x v="0"/>
    <x v="441"/>
    <x v="0"/>
    <x v="35"/>
    <n v="10.33"/>
    <x v="1"/>
  </r>
  <r>
    <s v="2bb3956c-1a6a-4d74-9092-bcee6a05986f"/>
    <x v="0"/>
    <x v="26"/>
    <x v="0"/>
    <x v="35"/>
    <n v="59.73"/>
    <x v="1"/>
  </r>
  <r>
    <s v="3d06cc88-0b20-4c4d-8253-acbe7b9152d3"/>
    <x v="1"/>
    <x v="259"/>
    <x v="0"/>
    <x v="35"/>
    <n v="230.79"/>
    <x v="1"/>
  </r>
  <r>
    <s v="3d515e48-16f1-40a8-b8b8-38cf8a503170"/>
    <x v="0"/>
    <x v="544"/>
    <x v="0"/>
    <x v="35"/>
    <n v="20.67"/>
    <x v="0"/>
  </r>
  <r>
    <s v="43d2ffe1-49fc-4fec-a46a-257025f60225"/>
    <x v="1"/>
    <x v="545"/>
    <x v="0"/>
    <x v="35"/>
    <n v="20.67"/>
    <x v="0"/>
  </r>
  <r>
    <s v="54c388cd-9de7-4304-bac5-5a319efcf1fc"/>
    <x v="1"/>
    <x v="546"/>
    <x v="0"/>
    <x v="35"/>
    <n v="79.25"/>
    <x v="0"/>
  </r>
  <r>
    <s v="58ba5817-e60d-424d-a775-988efb97f67e"/>
    <x v="1"/>
    <x v="375"/>
    <x v="0"/>
    <x v="35"/>
    <n v="225.24"/>
    <x v="1"/>
  </r>
  <r>
    <s v="60b664f2-cb03-4898-8ccc-1c4d23e50a7e"/>
    <x v="0"/>
    <x v="380"/>
    <x v="0"/>
    <x v="35"/>
    <n v="11.48"/>
    <x v="1"/>
  </r>
  <r>
    <s v="60cc6bd2-0f58-44c5-8195-06a793523a25"/>
    <x v="0"/>
    <x v="547"/>
    <x v="0"/>
    <x v="35"/>
    <n v="469.86"/>
    <x v="0"/>
  </r>
  <r>
    <s v="78da5803-d8c9-4632-8afb-6f0f243f3c73"/>
    <x v="0"/>
    <x v="548"/>
    <x v="0"/>
    <x v="35"/>
    <n v="32.159999999999997"/>
    <x v="0"/>
  </r>
  <r>
    <s v="801f78de-b1a1-4143-abf9-88e3a8a81ade"/>
    <x v="0"/>
    <x v="183"/>
    <x v="0"/>
    <x v="35"/>
    <n v="121.75"/>
    <x v="1"/>
  </r>
  <r>
    <s v="885cde7d-de74-4519-b10c-17e2dc5f8e43"/>
    <x v="0"/>
    <x v="277"/>
    <x v="0"/>
    <x v="35"/>
    <n v="328.27"/>
    <x v="1"/>
  </r>
  <r>
    <s v="8952c3f1-a81b-4800-88d8-d2dc7cca5cb7"/>
    <x v="1"/>
    <x v="110"/>
    <x v="0"/>
    <x v="35"/>
    <n v="40.46"/>
    <x v="1"/>
  </r>
  <r>
    <s v="8d3ceb9b-0e66-452d-8f64-fc187ef85318"/>
    <x v="0"/>
    <x v="212"/>
    <x v="0"/>
    <x v="35"/>
    <n v="83.39"/>
    <x v="1"/>
  </r>
  <r>
    <s v="8e680e89-334c-4f10-b3e9-1fd8b55eceb6"/>
    <x v="1"/>
    <x v="275"/>
    <x v="0"/>
    <x v="35"/>
    <n v="17.48"/>
    <x v="1"/>
  </r>
  <r>
    <s v="a74ccaf2-ebd4-41ec-9f5f-f711d32ff77c"/>
    <x v="0"/>
    <x v="416"/>
    <x v="0"/>
    <x v="35"/>
    <n v="45.6"/>
    <x v="1"/>
  </r>
  <r>
    <s v="b8d28a63-bd59-4e7c-be77-81050814652f"/>
    <x v="1"/>
    <x v="373"/>
    <x v="0"/>
    <x v="35"/>
    <n v="13.78"/>
    <x v="1"/>
  </r>
  <r>
    <s v="c907ad5e-ab9b-4284-9f02-f4666e4cc1d8"/>
    <x v="0"/>
    <x v="549"/>
    <x v="0"/>
    <x v="35"/>
    <n v="52.85"/>
    <x v="0"/>
  </r>
  <r>
    <s v="db3c566b-2b06-439f-8166-339ef9e9fd31"/>
    <x v="1"/>
    <x v="105"/>
    <x v="0"/>
    <x v="35"/>
    <n v="13.78"/>
    <x v="1"/>
  </r>
  <r>
    <s v="dc64a379-058e-499d-aef0-d2cc61937ae5"/>
    <x v="1"/>
    <x v="550"/>
    <x v="0"/>
    <x v="35"/>
    <n v="57.43"/>
    <x v="0"/>
  </r>
  <r>
    <s v="e1515e85-60e7-4dd8-a4ff-aaad12665481"/>
    <x v="1"/>
    <x v="551"/>
    <x v="0"/>
    <x v="35"/>
    <n v="71.19"/>
    <x v="0"/>
  </r>
  <r>
    <s v="fd021f82-ffee-4551-a57b-72049cc577c3"/>
    <x v="0"/>
    <x v="552"/>
    <x v="0"/>
    <x v="35"/>
    <n v="32.15"/>
    <x v="0"/>
  </r>
  <r>
    <s v="0b727616-165d-49df-899a-412693f5faf9"/>
    <x v="2"/>
    <x v="164"/>
    <x v="1"/>
    <x v="36"/>
    <n v="124.51"/>
    <x v="1"/>
  </r>
  <r>
    <s v="1549e90e-950b-464f-b683-22fcff7ed823"/>
    <x v="1"/>
    <x v="464"/>
    <x v="0"/>
    <x v="36"/>
    <n v="372.34"/>
    <x v="1"/>
  </r>
  <r>
    <s v="17db0600-4e99-4f49-9058-19d16a90e969"/>
    <x v="3"/>
    <x v="553"/>
    <x v="1"/>
    <x v="36"/>
    <n v="83.4"/>
    <x v="0"/>
  </r>
  <r>
    <s v="316148c8-9a46-4ff2-9340-bfc15b7c2617"/>
    <x v="2"/>
    <x v="554"/>
    <x v="1"/>
    <x v="36"/>
    <n v="75.180000000000007"/>
    <x v="0"/>
  </r>
  <r>
    <s v="35dd371d-6fb9-420e-bde8-a17be1ed6f82"/>
    <x v="0"/>
    <x v="353"/>
    <x v="0"/>
    <x v="36"/>
    <n v="6.89"/>
    <x v="1"/>
  </r>
  <r>
    <s v="384189bf-0972-44b1-8dcd-c12dd4b51666"/>
    <x v="3"/>
    <x v="555"/>
    <x v="1"/>
    <x v="36"/>
    <n v="221.16"/>
    <x v="0"/>
  </r>
  <r>
    <s v="39db2878-1637-45d4-b8b1-7f3920724a59"/>
    <x v="0"/>
    <x v="474"/>
    <x v="0"/>
    <x v="36"/>
    <n v="303.72000000000003"/>
    <x v="1"/>
  </r>
  <r>
    <s v="4692197c-289b-4d85-b513-3a0eb4f70298"/>
    <x v="1"/>
    <x v="136"/>
    <x v="0"/>
    <x v="36"/>
    <n v="10.34"/>
    <x v="1"/>
  </r>
  <r>
    <s v="46b21294-d85d-4396-b212-fdc2bb180479"/>
    <x v="0"/>
    <x v="369"/>
    <x v="0"/>
    <x v="36"/>
    <n v="175.7"/>
    <x v="1"/>
  </r>
  <r>
    <s v="49326be5-58ac-4890-ad61-64b287290164"/>
    <x v="2"/>
    <x v="36"/>
    <x v="1"/>
    <x v="36"/>
    <n v="380.62"/>
    <x v="1"/>
  </r>
  <r>
    <s v="49f00b00-f63b-4040-8638-93bf8d31ca8d"/>
    <x v="3"/>
    <x v="556"/>
    <x v="1"/>
    <x v="36"/>
    <n v="75.180000000000007"/>
    <x v="0"/>
  </r>
  <r>
    <s v="59c9495c-365e-4289-b1e1-653ece2f12cf"/>
    <x v="0"/>
    <x v="557"/>
    <x v="0"/>
    <x v="36"/>
    <n v="110.77"/>
    <x v="0"/>
  </r>
  <r>
    <s v="5bee5ea4-4c2f-4db2-89ca-7479e0783f96"/>
    <x v="3"/>
    <x v="558"/>
    <x v="1"/>
    <x v="36"/>
    <n v="75.180000000000007"/>
    <x v="0"/>
  </r>
  <r>
    <s v="611079a0-e02f-47e5-8c75-a19937e8d835"/>
    <x v="2"/>
    <x v="305"/>
    <x v="1"/>
    <x v="36"/>
    <n v="242.36"/>
    <x v="1"/>
  </r>
  <r>
    <s v="61c6f1a2-b71e-4c13-945a-bd36e7a9de5f"/>
    <x v="3"/>
    <x v="559"/>
    <x v="1"/>
    <x v="36"/>
    <n v="56.39"/>
    <x v="0"/>
  </r>
  <r>
    <s v="67e69a9d-0fdc-4eb1-8f68-816532c8d365"/>
    <x v="0"/>
    <x v="282"/>
    <x v="0"/>
    <x v="36"/>
    <n v="21.01"/>
    <x v="1"/>
  </r>
  <r>
    <s v="708da40f-119e-494c-b7df-cfa60dcb3b8d"/>
    <x v="2"/>
    <x v="560"/>
    <x v="1"/>
    <x v="36"/>
    <n v="112.89"/>
    <x v="0"/>
  </r>
  <r>
    <s v="7241bf1d-1681-41f8-bfc0-441b9389e066"/>
    <x v="3"/>
    <x v="561"/>
    <x v="1"/>
    <x v="36"/>
    <n v="206.87"/>
    <x v="0"/>
  </r>
  <r>
    <s v="7bd542a4-271f-4b58-8b62-7fa0d238a27a"/>
    <x v="1"/>
    <x v="430"/>
    <x v="0"/>
    <x v="36"/>
    <n v="406.97"/>
    <x v="1"/>
  </r>
  <r>
    <s v="80d98a98-e94f-4445-8cce-37a3c923f376"/>
    <x v="1"/>
    <x v="471"/>
    <x v="0"/>
    <x v="36"/>
    <n v="485.81"/>
    <x v="1"/>
  </r>
  <r>
    <s v="95c180e5-5533-45cd-8207-fe86783dadb6"/>
    <x v="3"/>
    <x v="562"/>
    <x v="1"/>
    <x v="36"/>
    <n v="137.03"/>
    <x v="0"/>
  </r>
  <r>
    <s v="a83bf615-32f6-4322-91ef-40ed03ac9883"/>
    <x v="1"/>
    <x v="85"/>
    <x v="0"/>
    <x v="36"/>
    <n v="754.52"/>
    <x v="1"/>
  </r>
  <r>
    <s v="af6c3655-6584-40aa-9051-36e3c0a9c8e9"/>
    <x v="2"/>
    <x v="101"/>
    <x v="1"/>
    <x v="36"/>
    <n v="537.97"/>
    <x v="1"/>
  </r>
  <r>
    <s v="bba64200-bd0a-47d1-b914-998fe767f712"/>
    <x v="2"/>
    <x v="563"/>
    <x v="1"/>
    <x v="36"/>
    <n v="28.19"/>
    <x v="0"/>
  </r>
  <r>
    <s v="bfefcac6-7ce9-4835-93b1-ded8d4007a4d"/>
    <x v="0"/>
    <x v="19"/>
    <x v="0"/>
    <x v="36"/>
    <n v="134.04"/>
    <x v="1"/>
  </r>
  <r>
    <s v="c087a279-e7bd-4355-9fc4-0e1bf5e74310"/>
    <x v="0"/>
    <x v="452"/>
    <x v="0"/>
    <x v="36"/>
    <n v="10.33"/>
    <x v="1"/>
  </r>
  <r>
    <s v="c99fe091-7e83-42a2-9644-89930d9271c5"/>
    <x v="2"/>
    <x v="217"/>
    <x v="1"/>
    <x v="36"/>
    <n v="25.85"/>
    <x v="1"/>
  </r>
  <r>
    <s v="cae9b45e-f093-4808-a20e-fb4b77aec358"/>
    <x v="0"/>
    <x v="22"/>
    <x v="0"/>
    <x v="36"/>
    <n v="10.33"/>
    <x v="1"/>
  </r>
  <r>
    <s v="cbd97945-4dd7-40fc-b846-bcb9c5151736"/>
    <x v="3"/>
    <x v="564"/>
    <x v="1"/>
    <x v="36"/>
    <n v="58.82"/>
    <x v="0"/>
  </r>
  <r>
    <s v="d3a77479-6ce0-479e-bc6f-8f02d5db8084"/>
    <x v="2"/>
    <x v="565"/>
    <x v="1"/>
    <x v="36"/>
    <n v="36.409999999999997"/>
    <x v="0"/>
  </r>
  <r>
    <s v="dbe5be0b-9dbf-47ab-addb-c754cb9a8277"/>
    <x v="2"/>
    <x v="245"/>
    <x v="1"/>
    <x v="36"/>
    <n v="124.51"/>
    <x v="1"/>
  </r>
  <r>
    <s v="04a56f48-ec96-4203-9f4b-2f448a4cb86c"/>
    <x v="2"/>
    <x v="566"/>
    <x v="1"/>
    <x v="37"/>
    <n v="104.67"/>
    <x v="0"/>
  </r>
  <r>
    <s v="1f655ee3-1c1b-43b0-9195-8b295557cd40"/>
    <x v="2"/>
    <x v="567"/>
    <x v="1"/>
    <x v="37"/>
    <n v="149.18"/>
    <x v="0"/>
  </r>
  <r>
    <s v="20468b09-4bbe-4720-9100-dd2e6f0a899c"/>
    <x v="3"/>
    <x v="568"/>
    <x v="1"/>
    <x v="37"/>
    <n v="70.48"/>
    <x v="0"/>
  </r>
  <r>
    <s v="26e5ea49-f96e-4487-b70a-1802247397c7"/>
    <x v="3"/>
    <x v="569"/>
    <x v="1"/>
    <x v="37"/>
    <n v="76.349999999999994"/>
    <x v="0"/>
  </r>
  <r>
    <s v="335c8f08-67c4-4fa4-8a84-e62f71bec466"/>
    <x v="2"/>
    <x v="332"/>
    <x v="1"/>
    <x v="37"/>
    <n v="10.57"/>
    <x v="1"/>
  </r>
  <r>
    <s v="47f2295e-75f6-4cc9-a8a2-a461fd8f6418"/>
    <x v="2"/>
    <x v="217"/>
    <x v="1"/>
    <x v="37"/>
    <n v="52.53"/>
    <x v="1"/>
  </r>
  <r>
    <s v="8e2700d3-dbf9-4dd5-b346-f0adaace968c"/>
    <x v="3"/>
    <x v="202"/>
    <x v="1"/>
    <x v="37"/>
    <n v="469.36"/>
    <x v="1"/>
  </r>
  <r>
    <s v="9bcaedda-2a2b-4f83-a4a2-0108220707fe"/>
    <x v="3"/>
    <x v="570"/>
    <x v="1"/>
    <x v="37"/>
    <n v="46.98"/>
    <x v="0"/>
  </r>
  <r>
    <s v="9d3aa7cc-7946-4f11-8a9c-67bb5090cee4"/>
    <x v="3"/>
    <x v="284"/>
    <x v="1"/>
    <x v="37"/>
    <n v="301.16000000000003"/>
    <x v="1"/>
  </r>
  <r>
    <s v="a48daa50-7706-4575-b224-8b0f79c7dfb4"/>
    <x v="2"/>
    <x v="487"/>
    <x v="1"/>
    <x v="37"/>
    <n v="202.58"/>
    <x v="1"/>
  </r>
  <r>
    <s v="ace2d738-87ee-4cc1-a7dc-e474aaee71bf"/>
    <x v="2"/>
    <x v="115"/>
    <x v="1"/>
    <x v="37"/>
    <n v="561.85"/>
    <x v="1"/>
  </r>
  <r>
    <s v="b12e78f9-9a09-46a4-940c-b3b9584cb475"/>
    <x v="3"/>
    <x v="571"/>
    <x v="1"/>
    <x v="37"/>
    <n v="467.71"/>
    <x v="0"/>
  </r>
  <r>
    <s v="bade6646-e0c6-41e0-90cd-78150fa0e51e"/>
    <x v="2"/>
    <x v="180"/>
    <x v="1"/>
    <x v="37"/>
    <n v="473.5"/>
    <x v="1"/>
  </r>
  <r>
    <s v="c32ac5a4-ecd0-42b3-a935-1e076c874479"/>
    <x v="2"/>
    <x v="572"/>
    <x v="1"/>
    <x v="37"/>
    <n v="56.39"/>
    <x v="0"/>
  </r>
  <r>
    <s v="cff4e2d1-b185-48d8-a78e-2533dbe56390"/>
    <x v="2"/>
    <x v="304"/>
    <x v="1"/>
    <x v="37"/>
    <n v="147.38999999999999"/>
    <x v="1"/>
  </r>
  <r>
    <s v="e6170d7d-96b2-4f98-8192-ccacfe741068"/>
    <x v="2"/>
    <x v="573"/>
    <x v="1"/>
    <x v="37"/>
    <n v="86.93"/>
    <x v="0"/>
  </r>
  <r>
    <s v="f6632572-a726-4d9b-a689-e4f00522e198"/>
    <x v="2"/>
    <x v="574"/>
    <x v="1"/>
    <x v="37"/>
    <n v="75.180000000000007"/>
    <x v="0"/>
  </r>
  <r>
    <s v="fe3da2e5-a76d-49f2-aa65-83973dbaacf4"/>
    <x v="3"/>
    <x v="575"/>
    <x v="1"/>
    <x v="37"/>
    <n v="58.73"/>
    <x v="0"/>
  </r>
  <r>
    <s v="01e39a6d-a821-493b-9026-51c54b025e83"/>
    <x v="3"/>
    <x v="576"/>
    <x v="1"/>
    <x v="38"/>
    <n v="39.93"/>
    <x v="0"/>
  </r>
  <r>
    <s v="5d19b0a3-9e24-4f50-bd14-84bb549aef75"/>
    <x v="3"/>
    <x v="577"/>
    <x v="1"/>
    <x v="38"/>
    <n v="75.180000000000007"/>
    <x v="0"/>
  </r>
  <r>
    <s v="5e96b93b-9862-4763-86fd-7f7199872cf3"/>
    <x v="2"/>
    <x v="425"/>
    <x v="1"/>
    <x v="38"/>
    <n v="136.26"/>
    <x v="1"/>
  </r>
  <r>
    <s v="7b922757-d8a9-4bf0-887e-c91aae00a36c"/>
    <x v="2"/>
    <x v="512"/>
    <x v="1"/>
    <x v="38"/>
    <n v="297.26"/>
    <x v="1"/>
  </r>
  <r>
    <s v="80c3b68d-defb-455d-b044-d93e2b2e8fcc"/>
    <x v="3"/>
    <x v="412"/>
    <x v="1"/>
    <x v="38"/>
    <n v="35.24"/>
    <x v="1"/>
  </r>
  <r>
    <s v="86f9cb6e-9705-4897-807e-4483c2627530"/>
    <x v="3"/>
    <x v="578"/>
    <x v="1"/>
    <x v="38"/>
    <n v="153.87"/>
    <x v="0"/>
  </r>
  <r>
    <s v="906c6669-49a6-42bd-8c14-8e850e8ad04f"/>
    <x v="2"/>
    <x v="579"/>
    <x v="1"/>
    <x v="38"/>
    <n v="75.180000000000007"/>
    <x v="0"/>
  </r>
  <r>
    <s v="9417d13d-6aa0-406a-baef-2e0bb8f70255"/>
    <x v="2"/>
    <x v="580"/>
    <x v="1"/>
    <x v="38"/>
    <n v="51.81"/>
    <x v="0"/>
  </r>
  <r>
    <s v="9c10328d-ed61-4c81-99f1-055ee7b58422"/>
    <x v="2"/>
    <x v="502"/>
    <x v="1"/>
    <x v="38"/>
    <n v="303.77"/>
    <x v="1"/>
  </r>
  <r>
    <s v="b3a949d2-3f2f-42f3-92ef-9bea950e5ad5"/>
    <x v="3"/>
    <x v="181"/>
    <x v="1"/>
    <x v="38"/>
    <n v="983.92"/>
    <x v="1"/>
  </r>
  <r>
    <s v="b4082962-c728-4cec-bd45-412b6ab8d547"/>
    <x v="2"/>
    <x v="523"/>
    <x v="1"/>
    <x v="38"/>
    <n v="428.12"/>
    <x v="1"/>
  </r>
  <r>
    <s v="c7f7fcfc-fcb0-484c-98c1-69e5f90d695c"/>
    <x v="3"/>
    <x v="581"/>
    <x v="1"/>
    <x v="38"/>
    <n v="75.180000000000007"/>
    <x v="0"/>
  </r>
  <r>
    <s v="dbb894bf-f791-4d8f-a444-7b362ecd1ca6"/>
    <x v="2"/>
    <x v="290"/>
    <x v="1"/>
    <x v="38"/>
    <n v="124.51"/>
    <x v="1"/>
  </r>
  <r>
    <s v="dda109dd-4e8c-47db-974c-e57bbf5b8d91"/>
    <x v="3"/>
    <x v="582"/>
    <x v="1"/>
    <x v="38"/>
    <n v="75.180000000000007"/>
    <x v="0"/>
  </r>
  <r>
    <s v="ff65df74-86e9-45a6-94ee-4b674f57dcc3"/>
    <x v="2"/>
    <x v="583"/>
    <x v="1"/>
    <x v="38"/>
    <n v="165.63"/>
    <x v="0"/>
  </r>
  <r>
    <s v="ffef4a4a-a15b-4820-8b50-861f1c26c666"/>
    <x v="2"/>
    <x v="147"/>
    <x v="1"/>
    <x v="38"/>
    <n v="129.41999999999999"/>
    <x v="1"/>
  </r>
  <r>
    <s v="02c44bd2-76d2-419b-b7b1-0fbae62de04f"/>
    <x v="0"/>
    <x v="281"/>
    <x v="0"/>
    <x v="39"/>
    <n v="378.75"/>
    <x v="1"/>
  </r>
  <r>
    <s v="0f2ee6fd-e82c-4ca8-8005-a9682ab38d55"/>
    <x v="3"/>
    <x v="584"/>
    <x v="1"/>
    <x v="39"/>
    <n v="61.08"/>
    <x v="0"/>
  </r>
  <r>
    <s v="108eaf33-238c-4375-94c4-2de7b659b258"/>
    <x v="1"/>
    <x v="196"/>
    <x v="0"/>
    <x v="39"/>
    <n v="9.14"/>
    <x v="1"/>
  </r>
  <r>
    <s v="181386ea-e498-4294-8bd3-0007704de302"/>
    <x v="3"/>
    <x v="303"/>
    <x v="1"/>
    <x v="39"/>
    <n v="3923"/>
    <x v="1"/>
  </r>
  <r>
    <s v="1ac44183-e033-4150-8340-9cb7900f316b"/>
    <x v="3"/>
    <x v="585"/>
    <x v="1"/>
    <x v="39"/>
    <n v="21.14"/>
    <x v="0"/>
  </r>
  <r>
    <s v="20d73d58-ee5a-447f-aea7-316a164c32e1"/>
    <x v="3"/>
    <x v="150"/>
    <x v="1"/>
    <x v="39"/>
    <n v="11.75"/>
    <x v="1"/>
  </r>
  <r>
    <s v="22013ab5-dc0c-4d5a-b93c-a08d042a192d"/>
    <x v="0"/>
    <x v="393"/>
    <x v="0"/>
    <x v="39"/>
    <n v="10.33"/>
    <x v="1"/>
  </r>
  <r>
    <s v="27e0cde0-762a-4c0f-9160-a0f678af2523"/>
    <x v="1"/>
    <x v="471"/>
    <x v="0"/>
    <x v="39"/>
    <n v="245.64"/>
    <x v="1"/>
  </r>
  <r>
    <s v="438af0e4-13bd-4051-9b1d-190aa057837f"/>
    <x v="1"/>
    <x v="586"/>
    <x v="0"/>
    <x v="39"/>
    <n v="79.27"/>
    <x v="0"/>
  </r>
  <r>
    <s v="4424fe03-5297-459f-82a4-bfa24c28d113"/>
    <x v="1"/>
    <x v="229"/>
    <x v="0"/>
    <x v="39"/>
    <n v="1063.28"/>
    <x v="1"/>
  </r>
  <r>
    <s v="44b8b5aa-dacf-443a-80b4-eacd4d2bf057"/>
    <x v="0"/>
    <x v="274"/>
    <x v="0"/>
    <x v="39"/>
    <n v="62.91"/>
    <x v="1"/>
  </r>
  <r>
    <s v="493d7fed-8eae-4952-820e-53334fa095fb"/>
    <x v="2"/>
    <x v="587"/>
    <x v="1"/>
    <x v="39"/>
    <n v="29.36"/>
    <x v="0"/>
  </r>
  <r>
    <s v="4d1904f6-fab1-41d0-871f-5526bc8ed45b"/>
    <x v="1"/>
    <x v="431"/>
    <x v="0"/>
    <x v="39"/>
    <n v="20.67"/>
    <x v="1"/>
  </r>
  <r>
    <s v="4f9753cb-0bb2-442c-8e09-e99f326dde49"/>
    <x v="3"/>
    <x v="588"/>
    <x v="1"/>
    <x v="39"/>
    <n v="43.46"/>
    <x v="0"/>
  </r>
  <r>
    <s v="53c28ec5-9341-4bdb-9809-e56b95ff369f"/>
    <x v="3"/>
    <x v="520"/>
    <x v="1"/>
    <x v="39"/>
    <n v="19.13"/>
    <x v="1"/>
  </r>
  <r>
    <s v="5959686b-83c9-4f18-95e6-ddbf7ce4ee73"/>
    <x v="3"/>
    <x v="179"/>
    <x v="1"/>
    <x v="39"/>
    <n v="21.18"/>
    <x v="1"/>
  </r>
  <r>
    <s v="5c792de7-e6b8-4bd9-a97c-e16b8b774698"/>
    <x v="3"/>
    <x v="589"/>
    <x v="1"/>
    <x v="39"/>
    <n v="29.36"/>
    <x v="0"/>
  </r>
  <r>
    <s v="61461709-f156-4416-ad0a-6c4a6a027169"/>
    <x v="0"/>
    <x v="331"/>
    <x v="0"/>
    <x v="39"/>
    <n v="446.89"/>
    <x v="1"/>
  </r>
  <r>
    <s v="61d6123e-5558-4473-aa33-33af2e255787"/>
    <x v="3"/>
    <x v="443"/>
    <x v="1"/>
    <x v="39"/>
    <n v="504.04"/>
    <x v="1"/>
  </r>
  <r>
    <s v="621a5dde-69ed-4ed0-88d2-927739df9e46"/>
    <x v="2"/>
    <x v="590"/>
    <x v="1"/>
    <x v="39"/>
    <n v="29.36"/>
    <x v="0"/>
  </r>
  <r>
    <s v="6cdbd56c-be97-49f2-b466-a266bf541a2d"/>
    <x v="0"/>
    <x v="270"/>
    <x v="0"/>
    <x v="39"/>
    <n v="430.69"/>
    <x v="1"/>
  </r>
  <r>
    <s v="6d672914-bd08-495e-a52d-f31160601c65"/>
    <x v="2"/>
    <x v="591"/>
    <x v="1"/>
    <x v="39"/>
    <n v="75.180000000000007"/>
    <x v="0"/>
  </r>
  <r>
    <s v="6ddfe9a6-b77c-4fe5-85d9-008530c8426c"/>
    <x v="1"/>
    <x v="592"/>
    <x v="0"/>
    <x v="39"/>
    <n v="60.85"/>
    <x v="0"/>
  </r>
  <r>
    <s v="6fe5c8ef-31fd-4a07-b484-0df22d27a304"/>
    <x v="2"/>
    <x v="593"/>
    <x v="1"/>
    <x v="39"/>
    <n v="75.180000000000007"/>
    <x v="0"/>
  </r>
  <r>
    <s v="8073c9f7-1ace-4362-bb67-f15d6708ed14"/>
    <x v="3"/>
    <x v="594"/>
    <x v="1"/>
    <x v="39"/>
    <n v="75.180000000000007"/>
    <x v="0"/>
  </r>
  <r>
    <s v="83db43df-75d1-402d-8429-5c92d96ee966"/>
    <x v="2"/>
    <x v="563"/>
    <x v="1"/>
    <x v="39"/>
    <n v="232.59"/>
    <x v="1"/>
  </r>
  <r>
    <s v="863bebd9-02c0-4ce8-afae-51f319089174"/>
    <x v="3"/>
    <x v="366"/>
    <x v="1"/>
    <x v="39"/>
    <n v="94.82"/>
    <x v="1"/>
  </r>
  <r>
    <s v="8aee8b04-9873-4399-836b-9a38fe51c00a"/>
    <x v="0"/>
    <x v="595"/>
    <x v="0"/>
    <x v="39"/>
    <n v="181.42"/>
    <x v="0"/>
  </r>
  <r>
    <s v="8b9a9bdb-fd59-40b9-88f1-e057f524acf5"/>
    <x v="1"/>
    <x v="468"/>
    <x v="0"/>
    <x v="39"/>
    <n v="243.51"/>
    <x v="1"/>
  </r>
  <r>
    <s v="8f5f5825-8322-4721-b3d1-06947dc686c0"/>
    <x v="0"/>
    <x v="15"/>
    <x v="0"/>
    <x v="39"/>
    <n v="13.78"/>
    <x v="1"/>
  </r>
  <r>
    <s v="97f34910-56ad-4c25-85d2-66ba5d27cd96"/>
    <x v="1"/>
    <x v="596"/>
    <x v="0"/>
    <x v="39"/>
    <n v="71.19"/>
    <x v="0"/>
  </r>
  <r>
    <s v="9b5abfcd-7db7-4fb4-9747-f22bc1cafe96"/>
    <x v="0"/>
    <x v="369"/>
    <x v="0"/>
    <x v="39"/>
    <n v="86.92"/>
    <x v="1"/>
  </r>
  <r>
    <s v="a12d767c-fe2c-49a0-a18c-e1ddd36bf180"/>
    <x v="3"/>
    <x v="314"/>
    <x v="1"/>
    <x v="39"/>
    <n v="124.51"/>
    <x v="1"/>
  </r>
  <r>
    <s v="a26ce98e-5da8-4686-a787-1f28abb10d62"/>
    <x v="2"/>
    <x v="458"/>
    <x v="1"/>
    <x v="39"/>
    <n v="314.79000000000002"/>
    <x v="1"/>
  </r>
  <r>
    <s v="a5acd562-1dc2-4ca4-8688-8d1268d62ec0"/>
    <x v="1"/>
    <x v="597"/>
    <x v="0"/>
    <x v="39"/>
    <n v="21.81"/>
    <x v="0"/>
  </r>
  <r>
    <s v="acf869ec-5b08-4b61-9132-71a838e6ae42"/>
    <x v="0"/>
    <x v="17"/>
    <x v="0"/>
    <x v="39"/>
    <n v="206.92"/>
    <x v="1"/>
  </r>
  <r>
    <s v="b5bdfed7-3ba5-45aa-ab63-cfa5c20a175d"/>
    <x v="1"/>
    <x v="122"/>
    <x v="0"/>
    <x v="39"/>
    <n v="32.119999999999997"/>
    <x v="1"/>
  </r>
  <r>
    <s v="bc0c3560-158c-4528-ac75-d1a74b078497"/>
    <x v="1"/>
    <x v="175"/>
    <x v="0"/>
    <x v="39"/>
    <n v="272.91000000000003"/>
    <x v="1"/>
  </r>
  <r>
    <s v="bce902dc-59e7-4944-9f76-8c4eef0108fb"/>
    <x v="2"/>
    <x v="598"/>
    <x v="1"/>
    <x v="39"/>
    <n v="312.17"/>
    <x v="0"/>
  </r>
  <r>
    <s v="befbdab4-c509-4014-8df7-788392d48adb"/>
    <x v="3"/>
    <x v="599"/>
    <x v="1"/>
    <x v="39"/>
    <n v="83.4"/>
    <x v="0"/>
  </r>
  <r>
    <s v="c0a56fc3-15cf-46e5-beaa-cc9cf816ca25"/>
    <x v="2"/>
    <x v="600"/>
    <x v="1"/>
    <x v="39"/>
    <n v="43.46"/>
    <x v="0"/>
  </r>
  <r>
    <s v="c9bff952-3ff0-45e4-8ebc-8e595b96f3ae"/>
    <x v="1"/>
    <x v="601"/>
    <x v="0"/>
    <x v="39"/>
    <n v="287.07"/>
    <x v="0"/>
  </r>
  <r>
    <s v="ca65bf26-c6ca-490c-bce8-938031befe6a"/>
    <x v="1"/>
    <x v="602"/>
    <x v="0"/>
    <x v="39"/>
    <n v="71.209999999999994"/>
    <x v="0"/>
  </r>
  <r>
    <s v="d215bada-3af7-4836-98f2-07e893dae7fe"/>
    <x v="1"/>
    <x v="433"/>
    <x v="0"/>
    <x v="39"/>
    <n v="648.07000000000005"/>
    <x v="1"/>
  </r>
  <r>
    <s v="dddef07a-d0e5-4aa6-9b40-34d5b5894a7c"/>
    <x v="1"/>
    <x v="88"/>
    <x v="0"/>
    <x v="39"/>
    <n v="29.47"/>
    <x v="1"/>
  </r>
  <r>
    <s v="e0779754-492b-4e96-ac33-dc6dd56a2485"/>
    <x v="0"/>
    <x v="333"/>
    <x v="0"/>
    <x v="39"/>
    <n v="11.48"/>
    <x v="1"/>
  </r>
  <r>
    <s v="e224f84b-b25f-4786-be3e-3b9b11850e9f"/>
    <x v="1"/>
    <x v="463"/>
    <x v="0"/>
    <x v="39"/>
    <n v="682.13"/>
    <x v="1"/>
  </r>
  <r>
    <s v="e22d341a-374b-463b-81eb-6376cdf12801"/>
    <x v="1"/>
    <x v="420"/>
    <x v="0"/>
    <x v="39"/>
    <n v="63.87"/>
    <x v="1"/>
  </r>
  <r>
    <s v="e5b0d043-d618-4006-806e-f537c6abcfe3"/>
    <x v="0"/>
    <x v="448"/>
    <x v="0"/>
    <x v="39"/>
    <n v="10.33"/>
    <x v="1"/>
  </r>
  <r>
    <s v="ec947668-3792-4c34-963c-ff1c5c3a786e"/>
    <x v="2"/>
    <x v="325"/>
    <x v="1"/>
    <x v="39"/>
    <n v="155.41"/>
    <x v="1"/>
  </r>
  <r>
    <s v="fedc3126-eb22-4b32-add1-9675bbc2b36d"/>
    <x v="1"/>
    <x v="603"/>
    <x v="0"/>
    <x v="39"/>
    <n v="68.510000000000005"/>
    <x v="0"/>
  </r>
  <r>
    <s v="0330e933-e277-43c9-bf01-34f9c8629f1a"/>
    <x v="0"/>
    <x v="320"/>
    <x v="0"/>
    <x v="40"/>
    <n v="10.33"/>
    <x v="1"/>
  </r>
  <r>
    <s v="109a9a14-9990-4597-8565-aa32e0772c11"/>
    <x v="0"/>
    <x v="391"/>
    <x v="0"/>
    <x v="40"/>
    <n v="397.66"/>
    <x v="1"/>
  </r>
  <r>
    <s v="17af0bbb-834b-4607-be67-4178c7f312ab"/>
    <x v="1"/>
    <x v="199"/>
    <x v="0"/>
    <x v="40"/>
    <n v="10.34"/>
    <x v="1"/>
  </r>
  <r>
    <s v="1cd705d6-be60-46be-8527-a353d98617ee"/>
    <x v="1"/>
    <x v="376"/>
    <x v="0"/>
    <x v="40"/>
    <n v="3.54"/>
    <x v="1"/>
  </r>
  <r>
    <s v="2dc3c504-4d88-43ae-8b4b-abf8afb3f908"/>
    <x v="0"/>
    <x v="280"/>
    <x v="0"/>
    <x v="40"/>
    <n v="79.25"/>
    <x v="1"/>
  </r>
  <r>
    <s v="31f0fe0f-8c13-44b6-a06a-c08f0e51e25e"/>
    <x v="0"/>
    <x v="371"/>
    <x v="0"/>
    <x v="40"/>
    <n v="362.14"/>
    <x v="1"/>
  </r>
  <r>
    <s v="32a017fb-da25-456e-a69a-6396e297faa1"/>
    <x v="1"/>
    <x v="433"/>
    <x v="0"/>
    <x v="40"/>
    <n v="45.94"/>
    <x v="1"/>
  </r>
  <r>
    <s v="336099bf-22eb-44b5-baf6-639380589d70"/>
    <x v="1"/>
    <x v="604"/>
    <x v="0"/>
    <x v="40"/>
    <n v="52.82"/>
    <x v="0"/>
  </r>
  <r>
    <s v="3a2ec2c1-2db5-4de9-bd84-57047371402e"/>
    <x v="2"/>
    <x v="195"/>
    <x v="1"/>
    <x v="40"/>
    <n v="155.41"/>
    <x v="1"/>
  </r>
  <r>
    <s v="40195682-c1f8-4d83-a4f6-6084c271b79c"/>
    <x v="1"/>
    <x v="218"/>
    <x v="0"/>
    <x v="40"/>
    <n v="351.6"/>
    <x v="1"/>
  </r>
  <r>
    <s v="4ee93197-b594-44eb-b14f-bf1a1d764ea0"/>
    <x v="0"/>
    <x v="370"/>
    <x v="0"/>
    <x v="40"/>
    <n v="36.75"/>
    <x v="1"/>
  </r>
  <r>
    <s v="593266ff-7aa9-409b-8fad-7966e451a2aa"/>
    <x v="1"/>
    <x v="605"/>
    <x v="0"/>
    <x v="40"/>
    <n v="71.19"/>
    <x v="0"/>
  </r>
  <r>
    <s v="60d91845-6e89-4b6d-9dc5-6220c7f1ef6d"/>
    <x v="0"/>
    <x v="606"/>
    <x v="0"/>
    <x v="40"/>
    <n v="65.42"/>
    <x v="0"/>
  </r>
  <r>
    <s v="620100c0-2836-4d47-8f1e-bd60e7d4ce5f"/>
    <x v="2"/>
    <x v="505"/>
    <x v="1"/>
    <x v="40"/>
    <n v="350.96"/>
    <x v="1"/>
  </r>
  <r>
    <s v="66ff2b8b-54b8-4fc6-9a03-68bd170b01f8"/>
    <x v="1"/>
    <x v="607"/>
    <x v="0"/>
    <x v="40"/>
    <n v="174.16"/>
    <x v="0"/>
  </r>
  <r>
    <s v="7fde7513-389e-4967-bddd-8349386e86e0"/>
    <x v="0"/>
    <x v="608"/>
    <x v="0"/>
    <x v="40"/>
    <n v="50.54"/>
    <x v="0"/>
  </r>
  <r>
    <s v="8cfa0a1f-cbe2-498d-b21c-3ffb1a50a02b"/>
    <x v="1"/>
    <x v="125"/>
    <x v="0"/>
    <x v="40"/>
    <n v="249.16"/>
    <x v="1"/>
  </r>
  <r>
    <s v="9c4a9f0c-a295-4468-8bfa-85fad6c1fc7f"/>
    <x v="1"/>
    <x v="609"/>
    <x v="0"/>
    <x v="40"/>
    <n v="52.84"/>
    <x v="0"/>
  </r>
  <r>
    <s v="9d8bce64-a6ef-41c8-84ef-b7144bea27be"/>
    <x v="1"/>
    <x v="83"/>
    <x v="0"/>
    <x v="40"/>
    <n v="10.33"/>
    <x v="1"/>
  </r>
  <r>
    <s v="aec6c8fa-20e7-481f-ba7c-1a8e899e45b2"/>
    <x v="2"/>
    <x v="610"/>
    <x v="1"/>
    <x v="40"/>
    <n v="75.180000000000007"/>
    <x v="0"/>
  </r>
  <r>
    <s v="b4bea49d-29c4-46d0-9e15-821d313d7337"/>
    <x v="2"/>
    <x v="611"/>
    <x v="1"/>
    <x v="40"/>
    <n v="227.87"/>
    <x v="0"/>
  </r>
  <r>
    <s v="bc65c8af-2839-4629-ae37-322a1e5094e9"/>
    <x v="1"/>
    <x v="440"/>
    <x v="0"/>
    <x v="40"/>
    <n v="874.69"/>
    <x v="1"/>
  </r>
  <r>
    <s v="c9930b3d-5720-4c59-832b-91ec4f68ebaf"/>
    <x v="1"/>
    <x v="439"/>
    <x v="0"/>
    <x v="40"/>
    <n v="410.03"/>
    <x v="1"/>
  </r>
  <r>
    <s v="ca141a23-76a9-4472-ae50-569bd38f4e2c"/>
    <x v="0"/>
    <x v="273"/>
    <x v="0"/>
    <x v="40"/>
    <n v="490.05"/>
    <x v="1"/>
  </r>
  <r>
    <s v="d037e056-8992-4f4a-b8e9-05e3e483ef8c"/>
    <x v="1"/>
    <x v="612"/>
    <x v="0"/>
    <x v="40"/>
    <n v="71.209999999999994"/>
    <x v="0"/>
  </r>
  <r>
    <s v="d420bffc-3f3b-4053-9001-e0a18a130c2e"/>
    <x v="0"/>
    <x v="613"/>
    <x v="0"/>
    <x v="40"/>
    <n v="20.67"/>
    <x v="0"/>
  </r>
  <r>
    <s v="d5d91ddf-dd5f-4273-b7ff-b14be574ef8b"/>
    <x v="0"/>
    <x v="328"/>
    <x v="0"/>
    <x v="40"/>
    <n v="13.78"/>
    <x v="1"/>
  </r>
  <r>
    <s v="e6f27556-9b97-4f6c-96b0-429c97ecb751"/>
    <x v="2"/>
    <x v="207"/>
    <x v="1"/>
    <x v="40"/>
    <n v="28.19"/>
    <x v="1"/>
  </r>
  <r>
    <s v="04c423b0-86e1-4e32-834f-37ee35b5de13"/>
    <x v="1"/>
    <x v="454"/>
    <x v="0"/>
    <x v="41"/>
    <n v="11.48"/>
    <x v="1"/>
  </r>
  <r>
    <s v="14bad1de-d3a9-4390-9785-5514a403c61b"/>
    <x v="1"/>
    <x v="614"/>
    <x v="0"/>
    <x v="41"/>
    <n v="195.26"/>
    <x v="0"/>
  </r>
  <r>
    <s v="53f1d1ce-99ad-4fae-aaa8-03ef5b7dc59b"/>
    <x v="1"/>
    <x v="255"/>
    <x v="0"/>
    <x v="41"/>
    <n v="1185.8699999999999"/>
    <x v="1"/>
  </r>
  <r>
    <s v="61a8dc03-06e4-49b2-bc01-b3f194456ce6"/>
    <x v="1"/>
    <x v="335"/>
    <x v="0"/>
    <x v="41"/>
    <n v="126.3"/>
    <x v="1"/>
  </r>
  <r>
    <s v="6c1ee408-dcbd-40f5-b7d5-5909ac22ecee"/>
    <x v="1"/>
    <x v="95"/>
    <x v="0"/>
    <x v="41"/>
    <n v="559.04"/>
    <x v="1"/>
  </r>
  <r>
    <s v="8ef40caf-f7ef-4e34-a267-f395749f3911"/>
    <x v="1"/>
    <x v="615"/>
    <x v="0"/>
    <x v="41"/>
    <n v="52.83"/>
    <x v="0"/>
  </r>
  <r>
    <s v="9ce78c1a-f2c9-4cf9-bcc1-216003590575"/>
    <x v="1"/>
    <x v="436"/>
    <x v="0"/>
    <x v="41"/>
    <n v="194.57"/>
    <x v="1"/>
  </r>
  <r>
    <s v="b62125b5-f09b-4416-85fe-a35b5cd8df52"/>
    <x v="1"/>
    <x v="450"/>
    <x v="0"/>
    <x v="41"/>
    <n v="115.23"/>
    <x v="1"/>
  </r>
  <r>
    <s v="bc810e61-f9a3-4bc4-91c9-45d3d3f01a65"/>
    <x v="1"/>
    <x v="269"/>
    <x v="0"/>
    <x v="41"/>
    <n v="103.8"/>
    <x v="1"/>
  </r>
  <r>
    <s v="c218ce78-ccbb-4cfb-bc1f-a1547355e89e"/>
    <x v="1"/>
    <x v="616"/>
    <x v="0"/>
    <x v="41"/>
    <n v="20.68"/>
    <x v="0"/>
  </r>
  <r>
    <s v="df5ba9fd-b38c-44ab-9074-f9439511da86"/>
    <x v="1"/>
    <x v="617"/>
    <x v="0"/>
    <x v="41"/>
    <n v="71.19"/>
    <x v="0"/>
  </r>
  <r>
    <s v="f42c75f5-863f-481f-8654-fa736a414a06"/>
    <x v="1"/>
    <x v="85"/>
    <x v="0"/>
    <x v="41"/>
    <n v="714.94"/>
    <x v="1"/>
  </r>
  <r>
    <s v="08267a23-e2c7-4559-a5a9-0187b1aee80d"/>
    <x v="2"/>
    <x v="618"/>
    <x v="1"/>
    <x v="42"/>
    <n v="35.81"/>
    <x v="0"/>
  </r>
  <r>
    <s v="0bc07531-d1b8-4a1c-a94b-23137672800c"/>
    <x v="3"/>
    <x v="562"/>
    <x v="1"/>
    <x v="42"/>
    <n v="11.75"/>
    <x v="1"/>
  </r>
  <r>
    <s v="15845b0a-1c53-4c82-b049-cab86974532c"/>
    <x v="0"/>
    <x v="391"/>
    <x v="0"/>
    <x v="42"/>
    <n v="345.62"/>
    <x v="1"/>
  </r>
  <r>
    <s v="15d19586-e853-4c9e-a8df-a60e356901e0"/>
    <x v="2"/>
    <x v="619"/>
    <x v="1"/>
    <x v="42"/>
    <n v="92.8"/>
    <x v="0"/>
  </r>
  <r>
    <s v="22657287-b99d-4a11-970b-72a31b6fe3d0"/>
    <x v="1"/>
    <x v="536"/>
    <x v="0"/>
    <x v="42"/>
    <n v="295.85000000000002"/>
    <x v="1"/>
  </r>
  <r>
    <s v="22bfe938-e3b4-4177-a979-5daf993b75f4"/>
    <x v="2"/>
    <x v="620"/>
    <x v="1"/>
    <x v="42"/>
    <n v="82.23"/>
    <x v="0"/>
  </r>
  <r>
    <s v="386028a1-11c0-4743-951a-09b20396ba39"/>
    <x v="2"/>
    <x v="621"/>
    <x v="1"/>
    <x v="42"/>
    <n v="75.180000000000007"/>
    <x v="0"/>
  </r>
  <r>
    <s v="3955f391-da22-4f06-997c-f733492fd0bf"/>
    <x v="1"/>
    <x v="622"/>
    <x v="0"/>
    <x v="42"/>
    <n v="100.16"/>
    <x v="0"/>
  </r>
  <r>
    <s v="44ec6391-cebb-4172-93a0-9ee05ccadb53"/>
    <x v="3"/>
    <x v="515"/>
    <x v="1"/>
    <x v="42"/>
    <n v="217.53"/>
    <x v="1"/>
  </r>
  <r>
    <s v="4b78f77b-24d9-453e-8812-f510a3bde6b6"/>
    <x v="3"/>
    <x v="145"/>
    <x v="1"/>
    <x v="42"/>
    <n v="10.57"/>
    <x v="1"/>
  </r>
  <r>
    <s v="5057960f-7367-43b6-958f-db3081d4df70"/>
    <x v="2"/>
    <x v="563"/>
    <x v="1"/>
    <x v="42"/>
    <n v="134.06"/>
    <x v="1"/>
  </r>
  <r>
    <s v="55b74e93-5ac6-4cd5-933e-1f537b76c83a"/>
    <x v="3"/>
    <x v="525"/>
    <x v="1"/>
    <x v="42"/>
    <n v="462.2"/>
    <x v="1"/>
  </r>
  <r>
    <s v="65a8e579-85f0-4ca6-b732-7393c9f01010"/>
    <x v="2"/>
    <x v="623"/>
    <x v="1"/>
    <x v="42"/>
    <n v="75.180000000000007"/>
    <x v="0"/>
  </r>
  <r>
    <s v="67aa2459-930e-4723-95a2-b2878b3eaf62"/>
    <x v="0"/>
    <x v="384"/>
    <x v="0"/>
    <x v="42"/>
    <n v="326.25"/>
    <x v="1"/>
  </r>
  <r>
    <s v="6b451790-6fb4-4779-8784-631f9890f59b"/>
    <x v="0"/>
    <x v="477"/>
    <x v="0"/>
    <x v="42"/>
    <n v="2776.25"/>
    <x v="1"/>
  </r>
  <r>
    <s v="6e26a207-5ed2-42d1-b520-20e21ce05c76"/>
    <x v="2"/>
    <x v="624"/>
    <x v="1"/>
    <x v="42"/>
    <n v="56.21"/>
    <x v="0"/>
  </r>
  <r>
    <s v="7bce1fc0-def8-4dac-a685-dc7d84261245"/>
    <x v="3"/>
    <x v="625"/>
    <x v="1"/>
    <x v="42"/>
    <n v="75.180000000000007"/>
    <x v="0"/>
  </r>
  <r>
    <s v="82ee7749-356b-4c81-8c4f-297be2c6f40c"/>
    <x v="0"/>
    <x v="348"/>
    <x v="0"/>
    <x v="42"/>
    <n v="121.75"/>
    <x v="1"/>
  </r>
  <r>
    <s v="8481bf09-95e1-428b-ba2f-784b54cb4065"/>
    <x v="2"/>
    <x v="567"/>
    <x v="1"/>
    <x v="42"/>
    <n v="42.28"/>
    <x v="1"/>
  </r>
  <r>
    <s v="8f866444-a597-4615-a6ca-733c9f151ec7"/>
    <x v="0"/>
    <x v="626"/>
    <x v="0"/>
    <x v="42"/>
    <n v="45.93"/>
    <x v="0"/>
  </r>
  <r>
    <s v="9de7e92f-202f-4e59-9951-fdc56c3347bf"/>
    <x v="3"/>
    <x v="195"/>
    <x v="1"/>
    <x v="42"/>
    <n v="54.04"/>
    <x v="1"/>
  </r>
  <r>
    <s v="a19dd237-9f12-4961-8b9d-cb8f87fe969b"/>
    <x v="2"/>
    <x v="627"/>
    <x v="1"/>
    <x v="42"/>
    <n v="229.05"/>
    <x v="0"/>
  </r>
  <r>
    <s v="a3df3237-6c05-413d-8095-48769350f3ef"/>
    <x v="2"/>
    <x v="293"/>
    <x v="1"/>
    <x v="42"/>
    <n v="10.57"/>
    <x v="1"/>
  </r>
  <r>
    <s v="a7b95407-2c71-4882-b8f5-cf192eb6a570"/>
    <x v="1"/>
    <x v="433"/>
    <x v="0"/>
    <x v="42"/>
    <n v="45.94"/>
    <x v="1"/>
  </r>
  <r>
    <s v="a947fea7-ea66-4da4-b8a9-e5888b9c9cd8"/>
    <x v="1"/>
    <x v="468"/>
    <x v="0"/>
    <x v="42"/>
    <n v="26.42"/>
    <x v="1"/>
  </r>
  <r>
    <s v="abfa420c-8aa2-485e-98c6-a93ee4916e2b"/>
    <x v="1"/>
    <x v="85"/>
    <x v="0"/>
    <x v="42"/>
    <n v="598.96"/>
    <x v="1"/>
  </r>
  <r>
    <s v="ac22b451-238d-44d8-8131-298c7db4a299"/>
    <x v="3"/>
    <x v="39"/>
    <x v="1"/>
    <x v="42"/>
    <n v="179.72"/>
    <x v="1"/>
  </r>
  <r>
    <s v="ae893211-a273-433a-96e3-f3c228a1ea7b"/>
    <x v="1"/>
    <x v="111"/>
    <x v="0"/>
    <x v="42"/>
    <n v="13.55"/>
    <x v="1"/>
  </r>
  <r>
    <s v="b3ab1b42-7169-489e-a07f-d25e3af23a08"/>
    <x v="0"/>
    <x v="628"/>
    <x v="0"/>
    <x v="42"/>
    <n v="39.06"/>
    <x v="0"/>
  </r>
  <r>
    <s v="b69c02f3-4f9a-4eca-925c-43f4ede28471"/>
    <x v="3"/>
    <x v="553"/>
    <x v="1"/>
    <x v="42"/>
    <n v="82.23"/>
    <x v="1"/>
  </r>
  <r>
    <s v="c39b395c-db04-492c-a108-965be8718cc4"/>
    <x v="3"/>
    <x v="629"/>
    <x v="1"/>
    <x v="42"/>
    <n v="83.4"/>
    <x v="0"/>
  </r>
  <r>
    <s v="d0fbeeb8-4e5a-4af6-a61a-be0dbf2d1699"/>
    <x v="1"/>
    <x v="255"/>
    <x v="0"/>
    <x v="42"/>
    <n v="45.95"/>
    <x v="1"/>
  </r>
  <r>
    <s v="d676f6ba-aed3-4f7c-ac79-a17726b010df"/>
    <x v="3"/>
    <x v="630"/>
    <x v="1"/>
    <x v="42"/>
    <n v="83.4"/>
    <x v="0"/>
  </r>
  <r>
    <s v="d8c12de1-87fc-4233-ae66-b950fbc5df06"/>
    <x v="2"/>
    <x v="631"/>
    <x v="1"/>
    <x v="42"/>
    <n v="235.29"/>
    <x v="0"/>
  </r>
  <r>
    <s v="dfd15f62-1a5d-4de6-b94a-de23658b72b4"/>
    <x v="1"/>
    <x v="199"/>
    <x v="0"/>
    <x v="42"/>
    <n v="22.43"/>
    <x v="1"/>
  </r>
  <r>
    <s v="ec0e20e0-8e2f-4207-9453-e4d6db47e204"/>
    <x v="2"/>
    <x v="632"/>
    <x v="1"/>
    <x v="42"/>
    <n v="56.39"/>
    <x v="0"/>
  </r>
  <r>
    <s v="f331ac08-ce67-4644-b904-ffecf66189fd"/>
    <x v="2"/>
    <x v="633"/>
    <x v="1"/>
    <x v="42"/>
    <n v="89.2"/>
    <x v="0"/>
  </r>
  <r>
    <s v="ff74bc5b-80a4-4620-ac03-e5cc151453c9"/>
    <x v="1"/>
    <x v="634"/>
    <x v="0"/>
    <x v="42"/>
    <n v="48.23"/>
    <x v="0"/>
  </r>
  <r>
    <s v="054d2fab-d444-4a87-8348-33b092e3dc26"/>
    <x v="3"/>
    <x v="535"/>
    <x v="1"/>
    <x v="43"/>
    <n v="10.57"/>
    <x v="1"/>
  </r>
  <r>
    <s v="0647634b-633c-4359-acc1-499e91f93e25"/>
    <x v="2"/>
    <x v="635"/>
    <x v="1"/>
    <x v="43"/>
    <n v="61.08"/>
    <x v="0"/>
  </r>
  <r>
    <s v="119c1b3c-9bee-40b7-84ea-0b697a6d9f64"/>
    <x v="3"/>
    <x v="636"/>
    <x v="1"/>
    <x v="43"/>
    <n v="84.58"/>
    <x v="0"/>
  </r>
  <r>
    <s v="13363976-29b9-4767-9586-39ad4fd693cd"/>
    <x v="3"/>
    <x v="510"/>
    <x v="1"/>
    <x v="43"/>
    <n v="39.93"/>
    <x v="1"/>
  </r>
  <r>
    <s v="1bf1f02a-e05e-4bd1-8785-793fdcc02275"/>
    <x v="3"/>
    <x v="637"/>
    <x v="1"/>
    <x v="43"/>
    <n v="75.180000000000007"/>
    <x v="0"/>
  </r>
  <r>
    <s v="26b366f0-720c-4723-8bb1-8c6a24b66491"/>
    <x v="2"/>
    <x v="638"/>
    <x v="1"/>
    <x v="43"/>
    <n v="75.180000000000007"/>
    <x v="0"/>
  </r>
  <r>
    <s v="334ea846-6832-452d-bea6-09cc0d226585"/>
    <x v="3"/>
    <x v="639"/>
    <x v="1"/>
    <x v="43"/>
    <n v="90.45"/>
    <x v="0"/>
  </r>
  <r>
    <s v="36f5c973-a782-426e-ae04-57ea8654d07b"/>
    <x v="2"/>
    <x v="640"/>
    <x v="1"/>
    <x v="43"/>
    <n v="284.26"/>
    <x v="0"/>
  </r>
  <r>
    <s v="3823a82a-5d15-42c2-8e61-df25e6fa4714"/>
    <x v="2"/>
    <x v="641"/>
    <x v="1"/>
    <x v="43"/>
    <n v="83.4"/>
    <x v="0"/>
  </r>
  <r>
    <s v="440e6e15-a702-4118-b531-0fee6165a6da"/>
    <x v="3"/>
    <x v="642"/>
    <x v="1"/>
    <x v="43"/>
    <n v="75.180000000000007"/>
    <x v="0"/>
  </r>
  <r>
    <s v="60d03261-fe14-4680-ac7b-374913796fe1"/>
    <x v="2"/>
    <x v="398"/>
    <x v="1"/>
    <x v="43"/>
    <n v="148.99"/>
    <x v="1"/>
  </r>
  <r>
    <s v="6cc90154-fe76-4dee-9c91-5a5a67dd7067"/>
    <x v="2"/>
    <x v="414"/>
    <x v="1"/>
    <x v="43"/>
    <n v="110.42"/>
    <x v="1"/>
  </r>
  <r>
    <s v="9a407097-a495-4a63-9590-a17b44f077fc"/>
    <x v="3"/>
    <x v="643"/>
    <x v="1"/>
    <x v="43"/>
    <n v="72.52"/>
    <x v="0"/>
  </r>
  <r>
    <s v="c286b39e-1c1d-49fb-b523-593aa1174b26"/>
    <x v="2"/>
    <x v="115"/>
    <x v="1"/>
    <x v="43"/>
    <n v="23.66"/>
    <x v="1"/>
  </r>
  <r>
    <s v="c2966eed-e8b8-4616-91cf-3aabb90de7d1"/>
    <x v="2"/>
    <x v="644"/>
    <x v="1"/>
    <x v="43"/>
    <n v="139.91"/>
    <x v="0"/>
  </r>
  <r>
    <s v="cbed6784-7a37-4048-85d4-542d20acdf0b"/>
    <x v="3"/>
    <x v="645"/>
    <x v="1"/>
    <x v="43"/>
    <n v="76.47"/>
    <x v="0"/>
  </r>
  <r>
    <s v="d71035ba-8c03-47fe-811b-93b1fedd0409"/>
    <x v="3"/>
    <x v="646"/>
    <x v="1"/>
    <x v="43"/>
    <n v="77.44"/>
    <x v="0"/>
  </r>
  <r>
    <s v="ddf141b5-bb44-4c98-b64f-30c8ac8ccf33"/>
    <x v="2"/>
    <x v="529"/>
    <x v="1"/>
    <x v="43"/>
    <n v="405.14"/>
    <x v="1"/>
  </r>
  <r>
    <s v="de9df0db-ba3c-41f7-8454-e04e3129d06e"/>
    <x v="3"/>
    <x v="498"/>
    <x v="1"/>
    <x v="43"/>
    <n v="143.30000000000001"/>
    <x v="1"/>
  </r>
  <r>
    <s v="ebe2e345-d6cc-4eb9-a2b0-7490c8f8cd26"/>
    <x v="3"/>
    <x v="492"/>
    <x v="1"/>
    <x v="43"/>
    <n v="409.44"/>
    <x v="1"/>
  </r>
  <r>
    <s v="f92c9c24-7c4e-48a8-9493-97372ec056b3"/>
    <x v="2"/>
    <x v="647"/>
    <x v="1"/>
    <x v="43"/>
    <n v="10.57"/>
    <x v="0"/>
  </r>
  <r>
    <s v="05660747-d51f-41ec-af81-5b64527c86f3"/>
    <x v="2"/>
    <x v="513"/>
    <x v="1"/>
    <x v="44"/>
    <n v="29.49"/>
    <x v="1"/>
  </r>
  <r>
    <s v="1a952e13-d230-4a42-84c9-601887673fc3"/>
    <x v="2"/>
    <x v="648"/>
    <x v="1"/>
    <x v="44"/>
    <n v="21.14"/>
    <x v="0"/>
  </r>
  <r>
    <s v="41723164-35e5-440e-9433-ffa175ac4f6b"/>
    <x v="2"/>
    <x v="289"/>
    <x v="1"/>
    <x v="44"/>
    <n v="7.05"/>
    <x v="1"/>
  </r>
  <r>
    <s v="41e006d0-427b-4717-9e78-f067cd98a6aa"/>
    <x v="3"/>
    <x v="422"/>
    <x v="1"/>
    <x v="44"/>
    <n v="216.14"/>
    <x v="1"/>
  </r>
  <r>
    <s v="4d225c59-cac6-4a65-a308-bbad86a9f771"/>
    <x v="2"/>
    <x v="494"/>
    <x v="1"/>
    <x v="44"/>
    <n v="150.49"/>
    <x v="1"/>
  </r>
  <r>
    <s v="66b8628e-514b-4515-b3a0-8e081cdc07d9"/>
    <x v="2"/>
    <x v="649"/>
    <x v="1"/>
    <x v="44"/>
    <n v="125.82"/>
    <x v="0"/>
  </r>
  <r>
    <s v="6da96ce6-1359-47a9-899b-f1017a69115f"/>
    <x v="2"/>
    <x v="650"/>
    <x v="1"/>
    <x v="44"/>
    <n v="33.159999999999997"/>
    <x v="0"/>
  </r>
  <r>
    <s v="79623744-76ee-48aa-b7ea-625fddbe3540"/>
    <x v="2"/>
    <x v="651"/>
    <x v="1"/>
    <x v="44"/>
    <n v="83.4"/>
    <x v="0"/>
  </r>
  <r>
    <s v="977641ac-95ae-40d3-bdd3-8709b0910aa5"/>
    <x v="3"/>
    <x v="652"/>
    <x v="1"/>
    <x v="44"/>
    <n v="29.36"/>
    <x v="0"/>
  </r>
  <r>
    <s v="97ad8283-d024-4fff-8686-ed1695cfefc3"/>
    <x v="3"/>
    <x v="412"/>
    <x v="1"/>
    <x v="44"/>
    <n v="622.41"/>
    <x v="1"/>
  </r>
  <r>
    <s v="a5fa55f9-6e53-4018-868d-890567532c9d"/>
    <x v="3"/>
    <x v="571"/>
    <x v="1"/>
    <x v="44"/>
    <n v="263.63"/>
    <x v="1"/>
  </r>
  <r>
    <s v="aea3b847-f767-4c48-b0fb-58bc61e9a4a6"/>
    <x v="3"/>
    <x v="352"/>
    <x v="1"/>
    <x v="44"/>
    <n v="10.57"/>
    <x v="1"/>
  </r>
  <r>
    <s v="b31f1ed4-bd0b-4deb-901b-83002aac219e"/>
    <x v="2"/>
    <x v="653"/>
    <x v="1"/>
    <x v="44"/>
    <n v="75.180000000000007"/>
    <x v="0"/>
  </r>
  <r>
    <s v="ba24210f-c234-4d8b-8c9b-747b9a270829"/>
    <x v="2"/>
    <x v="641"/>
    <x v="1"/>
    <x v="44"/>
    <n v="10.57"/>
    <x v="1"/>
  </r>
  <r>
    <s v="bb181517-3d60-4ffa-a2f5-e90ba20bc1d3"/>
    <x v="3"/>
    <x v="443"/>
    <x v="1"/>
    <x v="44"/>
    <n v="196.91"/>
    <x v="1"/>
  </r>
  <r>
    <s v="bdb8741d-7ad5-4acd-8084-31b9b6331d59"/>
    <x v="3"/>
    <x v="490"/>
    <x v="1"/>
    <x v="44"/>
    <n v="196.85"/>
    <x v="1"/>
  </r>
  <r>
    <s v="c05b8f40-948e-4fc0-a682-9be976b6da3a"/>
    <x v="2"/>
    <x v="466"/>
    <x v="1"/>
    <x v="44"/>
    <n v="10.57"/>
    <x v="1"/>
  </r>
  <r>
    <s v="d058b637-d327-4bb7-b657-00dd5eee3def"/>
    <x v="3"/>
    <x v="654"/>
    <x v="1"/>
    <x v="44"/>
    <n v="75.180000000000007"/>
    <x v="0"/>
  </r>
  <r>
    <s v="d73bf1b8-d624-4a8e-8fd1-e185a5830c96"/>
    <x v="3"/>
    <x v="402"/>
    <x v="1"/>
    <x v="44"/>
    <n v="453.93"/>
    <x v="1"/>
  </r>
  <r>
    <s v="f2ba38ab-bbe0-477d-9814-5b5b606f9c1e"/>
    <x v="2"/>
    <x v="470"/>
    <x v="1"/>
    <x v="44"/>
    <n v="10.57"/>
    <x v="1"/>
  </r>
  <r>
    <s v="01d09aff-6e88-4700-93bb-d886179ef3e5"/>
    <x v="1"/>
    <x v="316"/>
    <x v="0"/>
    <x v="45"/>
    <n v="287.08"/>
    <x v="1"/>
  </r>
  <r>
    <s v="03797fd4-1af9-47e8-8193-7d8d17e785b6"/>
    <x v="1"/>
    <x v="392"/>
    <x v="0"/>
    <x v="45"/>
    <n v="473.84"/>
    <x v="1"/>
  </r>
  <r>
    <s v="04c9e1e4-8021-4e60-9d3e-f86e2a74dd87"/>
    <x v="2"/>
    <x v="567"/>
    <x v="1"/>
    <x v="45"/>
    <n v="23.49"/>
    <x v="1"/>
  </r>
  <r>
    <s v="0ba6f61a-8a2d-46a9-b1eb-eb50df8617b1"/>
    <x v="3"/>
    <x v="655"/>
    <x v="1"/>
    <x v="45"/>
    <n v="126.68"/>
    <x v="0"/>
  </r>
  <r>
    <s v="18ce9200-86b5-411b-8c0c-73ec22166515"/>
    <x v="1"/>
    <x v="656"/>
    <x v="0"/>
    <x v="45"/>
    <n v="80.38"/>
    <x v="0"/>
  </r>
  <r>
    <s v="1b765211-a00e-4c41-9b01-2295bdc14217"/>
    <x v="2"/>
    <x v="657"/>
    <x v="1"/>
    <x v="45"/>
    <n v="75.180000000000007"/>
    <x v="0"/>
  </r>
  <r>
    <s v="1eaec33c-de2b-4773-b192-6f87bf8cea5a"/>
    <x v="0"/>
    <x v="382"/>
    <x v="0"/>
    <x v="45"/>
    <n v="220.41"/>
    <x v="1"/>
  </r>
  <r>
    <s v="2324d091-a695-442f-bdc5-d66e626ca393"/>
    <x v="1"/>
    <x v="546"/>
    <x v="0"/>
    <x v="45"/>
    <n v="337.71"/>
    <x v="1"/>
  </r>
  <r>
    <s v="2828ce81-3894-4b42-b2ff-25261966a31b"/>
    <x v="2"/>
    <x v="312"/>
    <x v="1"/>
    <x v="45"/>
    <n v="81.06"/>
    <x v="1"/>
  </r>
  <r>
    <s v="2f0757c4-1e06-4dd1-8a93-6e42837badb5"/>
    <x v="0"/>
    <x v="476"/>
    <x v="0"/>
    <x v="45"/>
    <n v="10.33"/>
    <x v="1"/>
  </r>
  <r>
    <s v="371c4962-ce0b-4be3-9cc7-15e7b7ac2940"/>
    <x v="3"/>
    <x v="515"/>
    <x v="1"/>
    <x v="45"/>
    <n v="376.29"/>
    <x v="1"/>
  </r>
  <r>
    <s v="37f7a684-37e4-4186-b11f-7bc26eb99da6"/>
    <x v="1"/>
    <x v="607"/>
    <x v="0"/>
    <x v="45"/>
    <n v="489.26"/>
    <x v="1"/>
  </r>
  <r>
    <s v="3ec4d92b-3ec0-44cc-a5ee-19888789803d"/>
    <x v="1"/>
    <x v="134"/>
    <x v="0"/>
    <x v="45"/>
    <n v="421.52"/>
    <x v="1"/>
  </r>
  <r>
    <s v="40d9d159-2199-4b6c-9fcc-9fbe9612e97a"/>
    <x v="1"/>
    <x v="344"/>
    <x v="0"/>
    <x v="45"/>
    <n v="5.6"/>
    <x v="1"/>
  </r>
  <r>
    <s v="4388efaa-b911-4c4d-99b1-e7469c2acc71"/>
    <x v="3"/>
    <x v="658"/>
    <x v="1"/>
    <x v="45"/>
    <n v="42.29"/>
    <x v="0"/>
  </r>
  <r>
    <s v="4b2fedd5-6abe-43cd-add4-11a93f27a946"/>
    <x v="3"/>
    <x v="292"/>
    <x v="1"/>
    <x v="45"/>
    <n v="1063.83"/>
    <x v="1"/>
  </r>
  <r>
    <s v="52bf468b-8583-4504-8ce4-9a4dd3dd883c"/>
    <x v="3"/>
    <x v="499"/>
    <x v="1"/>
    <x v="45"/>
    <n v="10.18"/>
    <x v="1"/>
  </r>
  <r>
    <s v="534f96cb-cc46-44d5-bad2-8e4dbee59fa1"/>
    <x v="2"/>
    <x v="458"/>
    <x v="1"/>
    <x v="45"/>
    <n v="35.24"/>
    <x v="1"/>
  </r>
  <r>
    <s v="5357bc9e-a753-4e8d-aa00-d2b66d435fd0"/>
    <x v="0"/>
    <x v="659"/>
    <x v="0"/>
    <x v="45"/>
    <n v="71.19"/>
    <x v="0"/>
  </r>
  <r>
    <s v="57320aef-52a8-40f7-a6f0-81308bc03035"/>
    <x v="0"/>
    <x v="660"/>
    <x v="0"/>
    <x v="45"/>
    <n v="39.049999999999997"/>
    <x v="0"/>
  </r>
  <r>
    <s v="5ef5f5b8-d193-4c62-b935-0d070f01bc4f"/>
    <x v="3"/>
    <x v="337"/>
    <x v="1"/>
    <x v="45"/>
    <n v="124.51"/>
    <x v="1"/>
  </r>
  <r>
    <s v="6096e959-e094-43cb-9202-4bb8a373a382"/>
    <x v="0"/>
    <x v="214"/>
    <x v="0"/>
    <x v="45"/>
    <n v="10.34"/>
    <x v="1"/>
  </r>
  <r>
    <s v="62516b88-5e06-458e-85a7-a1e15f163c8f"/>
    <x v="3"/>
    <x v="661"/>
    <x v="1"/>
    <x v="45"/>
    <n v="39.93"/>
    <x v="0"/>
  </r>
  <r>
    <s v="68a78e00-7658-43b1-a992-2583cad1417c"/>
    <x v="0"/>
    <x v="474"/>
    <x v="0"/>
    <x v="45"/>
    <n v="552.02"/>
    <x v="1"/>
  </r>
  <r>
    <s v="718b7328-ea0b-4b4d-8fd9-08a8bb68d235"/>
    <x v="0"/>
    <x v="437"/>
    <x v="0"/>
    <x v="45"/>
    <n v="5.6"/>
    <x v="1"/>
  </r>
  <r>
    <s v="78d6bdaa-c1a1-441f-8d38-af671201a1e9"/>
    <x v="1"/>
    <x v="420"/>
    <x v="0"/>
    <x v="45"/>
    <n v="253.78"/>
    <x v="1"/>
  </r>
  <r>
    <s v="7b012a69-8d0c-4b51-943c-18b7825315b0"/>
    <x v="0"/>
    <x v="220"/>
    <x v="0"/>
    <x v="45"/>
    <n v="44.03"/>
    <x v="1"/>
  </r>
  <r>
    <s v="8555a9ce-9c2d-487f-833b-391cd1feb3d1"/>
    <x v="3"/>
    <x v="569"/>
    <x v="1"/>
    <x v="45"/>
    <n v="775.76"/>
    <x v="1"/>
  </r>
  <r>
    <s v="9324166f-25f2-44ff-a5be-6f691090147b"/>
    <x v="1"/>
    <x v="542"/>
    <x v="0"/>
    <x v="45"/>
    <n v="301.91000000000003"/>
    <x v="1"/>
  </r>
  <r>
    <s v="a6e85b6e-2f6e-4f61-93e9-faf972b5190a"/>
    <x v="1"/>
    <x v="597"/>
    <x v="0"/>
    <x v="45"/>
    <n v="153.77000000000001"/>
    <x v="1"/>
  </r>
  <r>
    <s v="a86141b2-b10b-4571-bf24-7e03a4e865a2"/>
    <x v="1"/>
    <x v="662"/>
    <x v="0"/>
    <x v="45"/>
    <n v="52.83"/>
    <x v="0"/>
  </r>
  <r>
    <s v="af87e626-e5b6-4dd1-b8a1-2d281191abe9"/>
    <x v="0"/>
    <x v="663"/>
    <x v="0"/>
    <x v="45"/>
    <n v="10.34"/>
    <x v="0"/>
  </r>
  <r>
    <s v="b31b7dbb-3e84-4e4f-8314-b3889a9e4c86"/>
    <x v="1"/>
    <x v="521"/>
    <x v="0"/>
    <x v="45"/>
    <n v="10.33"/>
    <x v="1"/>
  </r>
  <r>
    <s v="b5d267b0-ab48-495a-8339-abdb3056080b"/>
    <x v="2"/>
    <x v="664"/>
    <x v="1"/>
    <x v="45"/>
    <n v="83.4"/>
    <x v="0"/>
  </r>
  <r>
    <s v="c1f30781-5584-476b-a459-dacf0d5a8f7c"/>
    <x v="0"/>
    <x v="270"/>
    <x v="0"/>
    <x v="45"/>
    <n v="376.66"/>
    <x v="1"/>
  </r>
  <r>
    <s v="cc322c18-3c1e-461f-aaf6-87c5adbe6334"/>
    <x v="1"/>
    <x v="601"/>
    <x v="0"/>
    <x v="45"/>
    <n v="6.89"/>
    <x v="1"/>
  </r>
  <r>
    <s v="d65daa4b-cf65-42f5-a28e-d3b3ad3b30ff"/>
    <x v="3"/>
    <x v="530"/>
    <x v="1"/>
    <x v="45"/>
    <n v="10.57"/>
    <x v="1"/>
  </r>
  <r>
    <s v="da3baefc-caea-48ac-8418-88c54937a817"/>
    <x v="0"/>
    <x v="665"/>
    <x v="0"/>
    <x v="45"/>
    <n v="50.52"/>
    <x v="0"/>
  </r>
  <r>
    <s v="dadcd600-195c-4338-8f1b-7f8b7e45bbf6"/>
    <x v="2"/>
    <x v="610"/>
    <x v="1"/>
    <x v="45"/>
    <n v="52.53"/>
    <x v="1"/>
  </r>
  <r>
    <s v="e2b41d97-6deb-48f2-a0d6-22ca09c996fa"/>
    <x v="2"/>
    <x v="666"/>
    <x v="1"/>
    <x v="45"/>
    <n v="82.23"/>
    <x v="0"/>
  </r>
  <r>
    <s v="e3a27e02-2fe1-43be-8811-7ff276c104f8"/>
    <x v="2"/>
    <x v="200"/>
    <x v="1"/>
    <x v="45"/>
    <n v="172.97"/>
    <x v="1"/>
  </r>
  <r>
    <s v="ebde159f-3b56-4b03-ac60-99ee7f93a430"/>
    <x v="2"/>
    <x v="667"/>
    <x v="1"/>
    <x v="45"/>
    <n v="101.49"/>
    <x v="0"/>
  </r>
  <r>
    <s v="f1ac5b4d-fd13-4ff2-8896-94931ca65a5f"/>
    <x v="1"/>
    <x v="471"/>
    <x v="0"/>
    <x v="45"/>
    <n v="87.05"/>
    <x v="1"/>
  </r>
  <r>
    <s v="f425442f-7c45-4818-b133-b8f6a45718fb"/>
    <x v="1"/>
    <x v="468"/>
    <x v="0"/>
    <x v="45"/>
    <n v="33.31"/>
    <x v="1"/>
  </r>
  <r>
    <s v="f6f7940e-9057-4c4e-ae84-24b8b58b854c"/>
    <x v="0"/>
    <x v="278"/>
    <x v="0"/>
    <x v="45"/>
    <n v="387.16"/>
    <x v="1"/>
  </r>
  <r>
    <s v="fa012bee-4fbd-414b-97f4-6572b71f144c"/>
    <x v="0"/>
    <x v="668"/>
    <x v="0"/>
    <x v="45"/>
    <n v="71.209999999999994"/>
    <x v="0"/>
  </r>
  <r>
    <s v="045a29eb-4145-4176-a47a-4ca9fd844427"/>
    <x v="1"/>
    <x v="247"/>
    <x v="0"/>
    <x v="46"/>
    <n v="0.8"/>
    <x v="1"/>
  </r>
  <r>
    <s v="06143855-8d1b-41fe-b794-7a126968b023"/>
    <x v="1"/>
    <x v="124"/>
    <x v="0"/>
    <x v="46"/>
    <n v="10.34"/>
    <x v="1"/>
  </r>
  <r>
    <s v="06fe4c92-46a7-4249-a1f5-645874eff059"/>
    <x v="1"/>
    <x v="131"/>
    <x v="0"/>
    <x v="46"/>
    <n v="281.58999999999997"/>
    <x v="1"/>
  </r>
  <r>
    <s v="11bc6881-4323-4ec3-a777-2605a8e6dc16"/>
    <x v="0"/>
    <x v="22"/>
    <x v="0"/>
    <x v="46"/>
    <n v="6.89"/>
    <x v="1"/>
  </r>
  <r>
    <s v="1767253b-7570-4467-b01c-d572ddcdd2fc"/>
    <x v="1"/>
    <x v="324"/>
    <x v="0"/>
    <x v="46"/>
    <n v="282.39"/>
    <x v="1"/>
  </r>
  <r>
    <s v="19e83d27-0edc-4a4b-8937-e84fdaf711da"/>
    <x v="2"/>
    <x v="669"/>
    <x v="1"/>
    <x v="46"/>
    <n v="83.4"/>
    <x v="0"/>
  </r>
  <r>
    <s v="1bdc648a-84b3-4e18-a8c1-b7076399e0e9"/>
    <x v="0"/>
    <x v="334"/>
    <x v="0"/>
    <x v="46"/>
    <n v="11.49"/>
    <x v="1"/>
  </r>
  <r>
    <s v="1c2203b7-f6b5-4bd7-a3dd-c9055f679129"/>
    <x v="3"/>
    <x v="78"/>
    <x v="1"/>
    <x v="46"/>
    <n v="124.51"/>
    <x v="1"/>
  </r>
  <r>
    <s v="27798a7d-1e2a-439f-b95a-9777648447c7"/>
    <x v="2"/>
    <x v="560"/>
    <x v="1"/>
    <x v="46"/>
    <n v="284.62"/>
    <x v="1"/>
  </r>
  <r>
    <s v="32389b22-6367-4eaf-85b5-a92451329c84"/>
    <x v="1"/>
    <x v="396"/>
    <x v="0"/>
    <x v="46"/>
    <n v="235.45"/>
    <x v="1"/>
  </r>
  <r>
    <s v="3ce18b4e-d456-4dab-853b-1cb1201e1087"/>
    <x v="3"/>
    <x v="670"/>
    <x v="1"/>
    <x v="46"/>
    <n v="32.89"/>
    <x v="0"/>
  </r>
  <r>
    <s v="4d36f415-877d-4c18-9e31-045fda532355"/>
    <x v="1"/>
    <x v="110"/>
    <x v="0"/>
    <x v="46"/>
    <n v="363.72"/>
    <x v="1"/>
  </r>
  <r>
    <s v="5088c1f3-7974-46a3-a442-b07a1bd942fa"/>
    <x v="1"/>
    <x v="433"/>
    <x v="0"/>
    <x v="46"/>
    <n v="45.94"/>
    <x v="1"/>
  </r>
  <r>
    <s v="526484af-e1e8-49a1-8077-3960425cc6dd"/>
    <x v="1"/>
    <x v="671"/>
    <x v="0"/>
    <x v="46"/>
    <n v="71.209999999999994"/>
    <x v="0"/>
  </r>
  <r>
    <s v="59a982e0-d00a-4acc-8ec0-76cc38002c16"/>
    <x v="1"/>
    <x v="435"/>
    <x v="0"/>
    <x v="46"/>
    <n v="266.41000000000003"/>
    <x v="1"/>
  </r>
  <r>
    <s v="67c59645-9834-41ec-b67f-d203fbf69235"/>
    <x v="0"/>
    <x v="672"/>
    <x v="0"/>
    <x v="46"/>
    <n v="39.049999999999997"/>
    <x v="0"/>
  </r>
  <r>
    <s v="6aae3093-69f6-40a3-9dd4-b647503e62d0"/>
    <x v="2"/>
    <x v="579"/>
    <x v="1"/>
    <x v="46"/>
    <n v="106.18"/>
    <x v="1"/>
  </r>
  <r>
    <s v="6b8e0470-f277-4a74-92cf-00f7f7d80b96"/>
    <x v="3"/>
    <x v="673"/>
    <x v="1"/>
    <x v="46"/>
    <n v="70.48"/>
    <x v="0"/>
  </r>
  <r>
    <s v="70be86c1-0199-4016-af93-6c87a91a1b4d"/>
    <x v="0"/>
    <x v="270"/>
    <x v="0"/>
    <x v="46"/>
    <n v="284.87"/>
    <x v="1"/>
  </r>
  <r>
    <s v="763ef89e-b8b4-4c34-91a9-de3298abf78b"/>
    <x v="0"/>
    <x v="606"/>
    <x v="0"/>
    <x v="46"/>
    <n v="252.12"/>
    <x v="1"/>
  </r>
  <r>
    <s v="7b85aea1-af9d-4134-97e0-287993fe2a3f"/>
    <x v="1"/>
    <x v="674"/>
    <x v="0"/>
    <x v="46"/>
    <n v="66.599999999999994"/>
    <x v="0"/>
  </r>
  <r>
    <s v="7f679433-a0e3-42e8-80c2-2980358d8216"/>
    <x v="3"/>
    <x v="675"/>
    <x v="1"/>
    <x v="46"/>
    <n v="75.180000000000007"/>
    <x v="0"/>
  </r>
  <r>
    <s v="827e2f65-6df0-4817-9573-7111bfcb2f09"/>
    <x v="3"/>
    <x v="558"/>
    <x v="1"/>
    <x v="46"/>
    <n v="10.57"/>
    <x v="1"/>
  </r>
  <r>
    <s v="882ee9c4-38f3-4424-9295-bbfb627135f4"/>
    <x v="0"/>
    <x v="676"/>
    <x v="0"/>
    <x v="46"/>
    <n v="39.04"/>
    <x v="0"/>
  </r>
  <r>
    <s v="89f7b0ea-4918-46ab-9c4e-b1d47068532b"/>
    <x v="0"/>
    <x v="677"/>
    <x v="0"/>
    <x v="46"/>
    <n v="98.75"/>
    <x v="0"/>
  </r>
  <r>
    <s v="8c5b8da2-a551-428a-a0f2-47316ee08e12"/>
    <x v="1"/>
    <x v="468"/>
    <x v="0"/>
    <x v="46"/>
    <n v="11.49"/>
    <x v="1"/>
  </r>
  <r>
    <s v="8d371554-ce7c-4400-9ccd-4b8d1cccc053"/>
    <x v="2"/>
    <x v="678"/>
    <x v="1"/>
    <x v="46"/>
    <n v="85.88"/>
    <x v="0"/>
  </r>
  <r>
    <s v="949bdace-4398-4f2f-90c4-0c6264f3bcd8"/>
    <x v="3"/>
    <x v="679"/>
    <x v="1"/>
    <x v="46"/>
    <n v="287.77999999999997"/>
    <x v="0"/>
  </r>
  <r>
    <s v="972bf0e9-974b-4c4e-b964-1aefdf768c37"/>
    <x v="2"/>
    <x v="64"/>
    <x v="1"/>
    <x v="46"/>
    <n v="10.57"/>
    <x v="1"/>
  </r>
  <r>
    <s v="9919ee27-1fc7-40cc-a89f-03281cd38ea4"/>
    <x v="1"/>
    <x v="130"/>
    <x v="0"/>
    <x v="46"/>
    <n v="10.34"/>
    <x v="1"/>
  </r>
  <r>
    <s v="a9de02f3-d921-4c4e-befa-5e36eb745223"/>
    <x v="2"/>
    <x v="493"/>
    <x v="1"/>
    <x v="46"/>
    <n v="10.57"/>
    <x v="1"/>
  </r>
  <r>
    <s v="b51992f5-3ea3-402d-a178-a55b862a5dd4"/>
    <x v="3"/>
    <x v="680"/>
    <x v="1"/>
    <x v="46"/>
    <n v="139.91999999999999"/>
    <x v="0"/>
  </r>
  <r>
    <s v="baf8c9eb-7e56-4f64-9f92-2f16c28945ca"/>
    <x v="0"/>
    <x v="129"/>
    <x v="0"/>
    <x v="46"/>
    <n v="8.6199999999999992"/>
    <x v="1"/>
  </r>
  <r>
    <s v="bc53cbc8-a14e-464e-99b1-6cf82c50a558"/>
    <x v="1"/>
    <x v="360"/>
    <x v="0"/>
    <x v="46"/>
    <n v="10.34"/>
    <x v="1"/>
  </r>
  <r>
    <s v="c1b3ff33-5027-4926-8799-2e883de842c2"/>
    <x v="1"/>
    <x v="316"/>
    <x v="0"/>
    <x v="46"/>
    <n v="298.56"/>
    <x v="1"/>
  </r>
  <r>
    <s v="c759f83a-4f02-47c6-b928-fc4e633dd6b5"/>
    <x v="3"/>
    <x v="681"/>
    <x v="1"/>
    <x v="46"/>
    <n v="75.180000000000007"/>
    <x v="0"/>
  </r>
  <r>
    <s v="d5715c64-d639-4425-ade0-fd620dbfbd62"/>
    <x v="3"/>
    <x v="682"/>
    <x v="1"/>
    <x v="46"/>
    <n v="82.23"/>
    <x v="0"/>
  </r>
  <r>
    <s v="df725ce4-a1d0-41f6-b173-f018a38f9f33"/>
    <x v="0"/>
    <x v="6"/>
    <x v="0"/>
    <x v="46"/>
    <n v="355.18"/>
    <x v="1"/>
  </r>
  <r>
    <s v="e11447c4-6fa4-4f83-a251-0546a793c799"/>
    <x v="0"/>
    <x v="683"/>
    <x v="0"/>
    <x v="46"/>
    <n v="39.04"/>
    <x v="0"/>
  </r>
  <r>
    <s v="e1ff71e3-d058-463f-b16f-4715d67288d9"/>
    <x v="0"/>
    <x v="539"/>
    <x v="0"/>
    <x v="46"/>
    <n v="229.77"/>
    <x v="1"/>
  </r>
  <r>
    <s v="e75c2c96-63e9-454a-89a0-7aa8cd1b544c"/>
    <x v="1"/>
    <x v="230"/>
    <x v="0"/>
    <x v="46"/>
    <n v="186.77"/>
    <x v="1"/>
  </r>
  <r>
    <s v="ede5d3f0-8809-4cda-92e6-8d0a8b5995a8"/>
    <x v="3"/>
    <x v="684"/>
    <x v="1"/>
    <x v="46"/>
    <n v="75.180000000000007"/>
    <x v="0"/>
  </r>
  <r>
    <s v="ef2fac1d-19f4-4d2a-8bdc-2fa52691a14c"/>
    <x v="1"/>
    <x v="541"/>
    <x v="0"/>
    <x v="46"/>
    <n v="121.72"/>
    <x v="1"/>
  </r>
  <r>
    <s v="f50a0bac-b7ef-43cf-b070-f277c2c83aff"/>
    <x v="1"/>
    <x v="685"/>
    <x v="0"/>
    <x v="46"/>
    <n v="39.04"/>
    <x v="0"/>
  </r>
  <r>
    <s v="f6e34c5c-b4fe-4136-9842-5d9792ae0340"/>
    <x v="0"/>
    <x v="686"/>
    <x v="0"/>
    <x v="46"/>
    <n v="29.85"/>
    <x v="0"/>
  </r>
  <r>
    <s v="fc19dbea-9a37-40a7-88a1-5d4cc1da1daf"/>
    <x v="0"/>
    <x v="263"/>
    <x v="0"/>
    <x v="46"/>
    <n v="328.42"/>
    <x v="1"/>
  </r>
  <r>
    <s v="18828e1b-fe49-4dfd-83e0-80b2803aaf97"/>
    <x v="1"/>
    <x v="687"/>
    <x v="0"/>
    <x v="47"/>
    <n v="71.209999999999994"/>
    <x v="0"/>
  </r>
  <r>
    <s v="19d5c2bc-42ed-43ec-aed3-6aba04f6c3f0"/>
    <x v="0"/>
    <x v="331"/>
    <x v="0"/>
    <x v="47"/>
    <n v="158.65"/>
    <x v="1"/>
  </r>
  <r>
    <s v="1c778cd8-706a-4c16-b0b6-205b8f0f4585"/>
    <x v="1"/>
    <x v="431"/>
    <x v="0"/>
    <x v="47"/>
    <n v="119.55"/>
    <x v="1"/>
  </r>
  <r>
    <s v="1d217236-a3e5-4e49-9862-5af777c79e32"/>
    <x v="1"/>
    <x v="688"/>
    <x v="0"/>
    <x v="47"/>
    <n v="57.44"/>
    <x v="0"/>
  </r>
  <r>
    <s v="210cbd83-1fff-4a59-9eda-58a9bb23e77e"/>
    <x v="0"/>
    <x v="380"/>
    <x v="0"/>
    <x v="47"/>
    <n v="11.48"/>
    <x v="1"/>
  </r>
  <r>
    <s v="2950565e-44ca-4ff7-861b-f22acbe32e39"/>
    <x v="1"/>
    <x v="689"/>
    <x v="0"/>
    <x v="47"/>
    <n v="368.13"/>
    <x v="0"/>
  </r>
  <r>
    <s v="405b5cc6-b352-46a3-b7c7-f05e1e4a6f76"/>
    <x v="0"/>
    <x v="17"/>
    <x v="0"/>
    <x v="47"/>
    <n v="385.9"/>
    <x v="1"/>
  </r>
  <r>
    <s v="476ef194-b116-4ef9-a9b7-ac31c9594a0f"/>
    <x v="0"/>
    <x v="690"/>
    <x v="0"/>
    <x v="47"/>
    <n v="52.82"/>
    <x v="0"/>
  </r>
  <r>
    <s v="499d423a-434e-4c91-8b30-d868f6c39e1d"/>
    <x v="0"/>
    <x v="595"/>
    <x v="0"/>
    <x v="47"/>
    <n v="184.87"/>
    <x v="1"/>
  </r>
  <r>
    <s v="4b6d4d77-3831-4bea-8d21-da68245eb208"/>
    <x v="1"/>
    <x v="259"/>
    <x v="0"/>
    <x v="47"/>
    <n v="348.61"/>
    <x v="1"/>
  </r>
  <r>
    <s v="5b8ff087-6740-429f-a446-2624a94694ef"/>
    <x v="1"/>
    <x v="468"/>
    <x v="0"/>
    <x v="47"/>
    <n v="11.49"/>
    <x v="1"/>
  </r>
  <r>
    <s v="686b315c-bd57-4746-b32e-04dc2d791d7e"/>
    <x v="1"/>
    <x v="435"/>
    <x v="0"/>
    <x v="47"/>
    <n v="310.04000000000002"/>
    <x v="1"/>
  </r>
  <r>
    <s v="6ad1f32b-7c9c-4824-9c1c-0ae17fabb5f9"/>
    <x v="0"/>
    <x v="481"/>
    <x v="0"/>
    <x v="47"/>
    <n v="247.68"/>
    <x v="1"/>
  </r>
  <r>
    <s v="7229e9cc-d508-4feb-8e05-ab83eb9663aa"/>
    <x v="1"/>
    <x v="255"/>
    <x v="0"/>
    <x v="47"/>
    <n v="22.98"/>
    <x v="1"/>
  </r>
  <r>
    <s v="741a591f-560b-45ad-acfd-dcccee5db8d7"/>
    <x v="0"/>
    <x v="477"/>
    <x v="0"/>
    <x v="47"/>
    <n v="9.19"/>
    <x v="1"/>
  </r>
  <r>
    <s v="7938087a-bfff-4b59-9e13-3d0e575d8dd8"/>
    <x v="1"/>
    <x v="229"/>
    <x v="0"/>
    <x v="47"/>
    <n v="18.11"/>
    <x v="1"/>
  </r>
  <r>
    <s v="7a9e4fe8-5309-478a-964e-6411e21247b8"/>
    <x v="1"/>
    <x v="691"/>
    <x v="0"/>
    <x v="47"/>
    <n v="20.67"/>
    <x v="0"/>
  </r>
  <r>
    <s v="7accc39c-2682-425f-9153-461082c4ea05"/>
    <x v="1"/>
    <x v="85"/>
    <x v="0"/>
    <x v="47"/>
    <n v="20.62"/>
    <x v="1"/>
  </r>
  <r>
    <s v="7c0a9bc3-a0d9-4207-92db-b5aaa1bf03ad"/>
    <x v="0"/>
    <x v="692"/>
    <x v="0"/>
    <x v="47"/>
    <n v="71.22"/>
    <x v="0"/>
  </r>
  <r>
    <s v="7fff25f0-5769-48b5-81e0-fb26f3e1bf15"/>
    <x v="1"/>
    <x v="542"/>
    <x v="0"/>
    <x v="47"/>
    <n v="248.85"/>
    <x v="1"/>
  </r>
  <r>
    <s v="841a02ce-a218-4ac2-921a-953659ef4882"/>
    <x v="1"/>
    <x v="693"/>
    <x v="0"/>
    <x v="47"/>
    <n v="188.51"/>
    <x v="0"/>
  </r>
  <r>
    <s v="b9a13436-d52e-4855-a70f-3486a4aa5f6a"/>
    <x v="1"/>
    <x v="694"/>
    <x v="0"/>
    <x v="47"/>
    <n v="79.23"/>
    <x v="0"/>
  </r>
  <r>
    <s v="cdc03ec2-4fcd-4bd2-94d7-83f4c7dcbe22"/>
    <x v="0"/>
    <x v="220"/>
    <x v="0"/>
    <x v="47"/>
    <n v="8.39"/>
    <x v="1"/>
  </r>
  <r>
    <s v="02ea8ce5-6c37-4c22-8367-b601aefa7f47"/>
    <x v="0"/>
    <x v="3"/>
    <x v="0"/>
    <x v="48"/>
    <n v="592.71"/>
    <x v="1"/>
  </r>
  <r>
    <s v="0b111d86-5c1f-4142-81a0-89c8c4097fc5"/>
    <x v="0"/>
    <x v="695"/>
    <x v="0"/>
    <x v="48"/>
    <n v="49.66"/>
    <x v="0"/>
  </r>
  <r>
    <s v="121e49fc-78d7-49eb-8fb3-13a326eae7f9"/>
    <x v="1"/>
    <x v="259"/>
    <x v="0"/>
    <x v="48"/>
    <n v="11.49"/>
    <x v="1"/>
  </r>
  <r>
    <s v="1357cda1-e00c-4aae-b1f8-8ac4175ada29"/>
    <x v="0"/>
    <x v="268"/>
    <x v="0"/>
    <x v="48"/>
    <n v="98.75"/>
    <x v="1"/>
  </r>
  <r>
    <s v="13e9df33-997c-41bf-bc84-8b1f2ce1a5be"/>
    <x v="0"/>
    <x v="696"/>
    <x v="0"/>
    <x v="48"/>
    <n v="24.11"/>
    <x v="0"/>
  </r>
  <r>
    <s v="2f696aca-e149-402d-bd17-63f875ff9d79"/>
    <x v="0"/>
    <x v="697"/>
    <x v="0"/>
    <x v="48"/>
    <n v="219.51"/>
    <x v="0"/>
  </r>
  <r>
    <s v="30f64eba-3cf7-41e2-adf3-8652e205393d"/>
    <x v="0"/>
    <x v="267"/>
    <x v="0"/>
    <x v="48"/>
    <n v="27.57"/>
    <x v="1"/>
  </r>
  <r>
    <s v="3a5812f1-f9ab-4f16-978b-dd7be904c941"/>
    <x v="0"/>
    <x v="698"/>
    <x v="0"/>
    <x v="48"/>
    <n v="71.209999999999994"/>
    <x v="0"/>
  </r>
  <r>
    <s v="3ad77a55-003a-4769-82f0-67af14f3a7aa"/>
    <x v="0"/>
    <x v="220"/>
    <x v="0"/>
    <x v="48"/>
    <n v="32.4"/>
    <x v="1"/>
  </r>
  <r>
    <s v="3dae609c-5398-4eb3-b1bf-c3376d9f41f4"/>
    <x v="1"/>
    <x v="615"/>
    <x v="0"/>
    <x v="48"/>
    <n v="27.57"/>
    <x v="1"/>
  </r>
  <r>
    <s v="549f7c66-9f41-4a9b-91d0-5647147a78c4"/>
    <x v="1"/>
    <x v="269"/>
    <x v="0"/>
    <x v="48"/>
    <n v="61.66"/>
    <x v="1"/>
  </r>
  <r>
    <s v="57f9aa8d-4ed8-466f-bc8f-8b1affdd37a7"/>
    <x v="0"/>
    <x v="547"/>
    <x v="0"/>
    <x v="48"/>
    <n v="837.57"/>
    <x v="1"/>
  </r>
  <r>
    <s v="5faad220-d259-4915-ac0f-f03881908bb9"/>
    <x v="1"/>
    <x v="699"/>
    <x v="0"/>
    <x v="48"/>
    <n v="44.8"/>
    <x v="0"/>
  </r>
  <r>
    <s v="635aa6ca-a0a3-481c-b0e2-8d17d02ec044"/>
    <x v="0"/>
    <x v="480"/>
    <x v="0"/>
    <x v="48"/>
    <n v="134.36000000000001"/>
    <x v="1"/>
  </r>
  <r>
    <s v="63875989-3d82-44ba-af9a-bc75fc50c5e3"/>
    <x v="0"/>
    <x v="266"/>
    <x v="0"/>
    <x v="48"/>
    <n v="91.86"/>
    <x v="1"/>
  </r>
  <r>
    <s v="651537c9-ae3a-439a-8a68-7d693a7f21fa"/>
    <x v="0"/>
    <x v="382"/>
    <x v="0"/>
    <x v="48"/>
    <n v="16.91"/>
    <x v="1"/>
  </r>
  <r>
    <s v="657b0bf9-fc61-421b-9a04-abf7bb205a85"/>
    <x v="0"/>
    <x v="281"/>
    <x v="0"/>
    <x v="48"/>
    <n v="425.86"/>
    <x v="1"/>
  </r>
  <r>
    <s v="7ca5c902-c707-48b2-b494-50dbf05eb3ac"/>
    <x v="0"/>
    <x v="277"/>
    <x v="0"/>
    <x v="48"/>
    <n v="741.8"/>
    <x v="1"/>
  </r>
  <r>
    <s v="7ecb71dd-907f-4d34-bd33-33a9995e1cd6"/>
    <x v="0"/>
    <x v="231"/>
    <x v="0"/>
    <x v="48"/>
    <n v="141.44999999999999"/>
    <x v="1"/>
  </r>
  <r>
    <s v="85c88627-e4b9-4d6a-95bd-1a3e89d515f9"/>
    <x v="1"/>
    <x v="550"/>
    <x v="0"/>
    <x v="48"/>
    <n v="256.26"/>
    <x v="1"/>
  </r>
  <r>
    <s v="8fb78ad7-214b-49d0-9699-969b517c5353"/>
    <x v="1"/>
    <x v="526"/>
    <x v="0"/>
    <x v="48"/>
    <n v="258.88"/>
    <x v="1"/>
  </r>
  <r>
    <s v="97e6420e-3b6e-4c6e-9f65-cb67ed996875"/>
    <x v="0"/>
    <x v="606"/>
    <x v="0"/>
    <x v="48"/>
    <n v="45.94"/>
    <x v="1"/>
  </r>
  <r>
    <s v="a01f4132-98c2-4288-b8e9-2de5fccb8558"/>
    <x v="1"/>
    <x v="376"/>
    <x v="0"/>
    <x v="48"/>
    <n v="10.34"/>
    <x v="1"/>
  </r>
  <r>
    <s v="b188f3cf-2f1f-4dfb-93b4-dc4520488482"/>
    <x v="0"/>
    <x v="700"/>
    <x v="0"/>
    <x v="48"/>
    <n v="71.209999999999994"/>
    <x v="0"/>
  </r>
  <r>
    <s v="b4b13287-681c-4938-9f76-fe07834c65d4"/>
    <x v="1"/>
    <x v="701"/>
    <x v="0"/>
    <x v="48"/>
    <n v="52.84"/>
    <x v="0"/>
  </r>
  <r>
    <s v="b93a1fc1-6f11-4103-a64d-b52d504846b9"/>
    <x v="0"/>
    <x v="702"/>
    <x v="0"/>
    <x v="48"/>
    <n v="79.25"/>
    <x v="0"/>
  </r>
  <r>
    <s v="b97668c2-4077-48bf-90a5-ddbe0ab68196"/>
    <x v="0"/>
    <x v="12"/>
    <x v="0"/>
    <x v="48"/>
    <n v="389.69"/>
    <x v="1"/>
  </r>
  <r>
    <s v="c0e18eb6-9527-439a-a7ea-752dd0d5f80b"/>
    <x v="1"/>
    <x v="703"/>
    <x v="0"/>
    <x v="48"/>
    <n v="80.38"/>
    <x v="0"/>
  </r>
  <r>
    <s v="d155c4d4-9b30-485b-8f77-7a5560cfeea3"/>
    <x v="0"/>
    <x v="6"/>
    <x v="0"/>
    <x v="48"/>
    <n v="10.33"/>
    <x v="1"/>
  </r>
  <r>
    <s v="d2c34e01-d433-4b73-b586-e863dbfcbe75"/>
    <x v="1"/>
    <x v="329"/>
    <x v="0"/>
    <x v="48"/>
    <n v="295.11"/>
    <x v="1"/>
  </r>
  <r>
    <s v="f23de2d0-67f2-41a8-a5df-d6db3cde30e3"/>
    <x v="1"/>
    <x v="386"/>
    <x v="0"/>
    <x v="48"/>
    <n v="10.72"/>
    <x v="1"/>
  </r>
  <r>
    <s v="f3802f89-8c3d-40ff-837c-5f3d53ce2ae2"/>
    <x v="0"/>
    <x v="704"/>
    <x v="0"/>
    <x v="48"/>
    <n v="39.04"/>
    <x v="0"/>
  </r>
  <r>
    <s v="f5002cd8-b6b8-48e0-a56e-5f0f7b3fdebf"/>
    <x v="0"/>
    <x v="263"/>
    <x v="0"/>
    <x v="48"/>
    <n v="326.12"/>
    <x v="1"/>
  </r>
  <r>
    <s v="00b2dc4e-4083-433c-bd9b-b3d221523e4b"/>
    <x v="3"/>
    <x v="179"/>
    <x v="1"/>
    <x v="49"/>
    <n v="33.03"/>
    <x v="1"/>
  </r>
  <r>
    <s v="14180c06-da59-4b94-96d6-19645e5a9727"/>
    <x v="3"/>
    <x v="705"/>
    <x v="1"/>
    <x v="49"/>
    <n v="47.51"/>
    <x v="0"/>
  </r>
  <r>
    <s v="15e4239f-9761-491c-a9c8-0d3f2de5f945"/>
    <x v="1"/>
    <x v="706"/>
    <x v="0"/>
    <x v="49"/>
    <n v="125.19"/>
    <x v="0"/>
  </r>
  <r>
    <s v="193fa6a4-daed-429a-80f3-d623b0d492a4"/>
    <x v="1"/>
    <x v="230"/>
    <x v="0"/>
    <x v="49"/>
    <n v="10.33"/>
    <x v="1"/>
  </r>
  <r>
    <s v="1a4e367f-3b66-4889-8661-6d7b5513323b"/>
    <x v="2"/>
    <x v="707"/>
    <x v="1"/>
    <x v="49"/>
    <n v="58.82"/>
    <x v="0"/>
  </r>
  <r>
    <s v="2c674b03-6c35-44f3-87f2-e6f083eedec8"/>
    <x v="3"/>
    <x v="708"/>
    <x v="1"/>
    <x v="49"/>
    <n v="90.45"/>
    <x v="0"/>
  </r>
  <r>
    <s v="3c34ba6d-49ad-4e04-8ad1-8071af32432e"/>
    <x v="0"/>
    <x v="709"/>
    <x v="0"/>
    <x v="49"/>
    <n v="219.09"/>
    <x v="0"/>
  </r>
  <r>
    <s v="46c7ed80-ba84-4902-ae9f-100e70bc46ba"/>
    <x v="2"/>
    <x v="45"/>
    <x v="1"/>
    <x v="49"/>
    <n v="21.44"/>
    <x v="1"/>
  </r>
  <r>
    <s v="4a2aa3a7-4589-4436-8ed7-67fa99353f2a"/>
    <x v="3"/>
    <x v="492"/>
    <x v="1"/>
    <x v="49"/>
    <n v="500.17"/>
    <x v="1"/>
  </r>
  <r>
    <s v="6080f0c7-01ca-48db-bfca-8ea529540be8"/>
    <x v="1"/>
    <x v="710"/>
    <x v="0"/>
    <x v="49"/>
    <n v="299.05"/>
    <x v="0"/>
  </r>
  <r>
    <s v="71bbbb97-d6cf-440b-ab38-217faf8f20fe"/>
    <x v="2"/>
    <x v="711"/>
    <x v="1"/>
    <x v="49"/>
    <n v="75.180000000000007"/>
    <x v="0"/>
  </r>
  <r>
    <s v="71d2fce9-9ac1-4cfa-a5bf-8a62b879357a"/>
    <x v="2"/>
    <x v="149"/>
    <x v="1"/>
    <x v="49"/>
    <n v="224.81"/>
    <x v="1"/>
  </r>
  <r>
    <s v="7b47b5bb-8ced-4a89-a16b-9a96ba266689"/>
    <x v="2"/>
    <x v="712"/>
    <x v="1"/>
    <x v="49"/>
    <n v="84.58"/>
    <x v="0"/>
  </r>
  <r>
    <s v="7e135e25-c389-405d-ac8f-78284ad61a9c"/>
    <x v="1"/>
    <x v="126"/>
    <x v="0"/>
    <x v="49"/>
    <n v="9.7899999999999991"/>
    <x v="1"/>
  </r>
  <r>
    <s v="804061a6-7229-4aa4-ab9a-d5e20be764f3"/>
    <x v="3"/>
    <x v="713"/>
    <x v="1"/>
    <x v="49"/>
    <n v="21.14"/>
    <x v="0"/>
  </r>
  <r>
    <s v="8923e05c-710c-4f16-b372-e4fd5026b10a"/>
    <x v="3"/>
    <x v="714"/>
    <x v="1"/>
    <x v="49"/>
    <n v="29.85"/>
    <x v="0"/>
  </r>
  <r>
    <s v="8ab3c68a-5c30-4cf5-8dcc-3e97d619b3ca"/>
    <x v="1"/>
    <x v="715"/>
    <x v="0"/>
    <x v="49"/>
    <n v="42.5"/>
    <x v="0"/>
  </r>
  <r>
    <s v="8cc53c39-55c8-4a1d-ae43-8eaf2501dd96"/>
    <x v="3"/>
    <x v="716"/>
    <x v="1"/>
    <x v="49"/>
    <n v="552.55999999999995"/>
    <x v="0"/>
  </r>
  <r>
    <s v="8dabc78f-873a-48f1-aa4b-5a2dfcc37083"/>
    <x v="3"/>
    <x v="717"/>
    <x v="1"/>
    <x v="49"/>
    <n v="39.93"/>
    <x v="0"/>
  </r>
  <r>
    <s v="8e33ef5b-669d-4997-8c2f-06fc3cd8c297"/>
    <x v="2"/>
    <x v="718"/>
    <x v="1"/>
    <x v="49"/>
    <n v="64.61"/>
    <x v="0"/>
  </r>
  <r>
    <s v="8f6f8487-a31a-4730-b8d5-31c5072cb348"/>
    <x v="1"/>
    <x v="454"/>
    <x v="0"/>
    <x v="49"/>
    <n v="15.53"/>
    <x v="1"/>
  </r>
  <r>
    <s v="918c8674-ad00-4afb-9e52-af4660c0eed8"/>
    <x v="1"/>
    <x v="622"/>
    <x v="0"/>
    <x v="49"/>
    <n v="121.72"/>
    <x v="1"/>
  </r>
  <r>
    <s v="91b0577b-4a96-47cb-b058-99fea67bdf61"/>
    <x v="3"/>
    <x v="670"/>
    <x v="1"/>
    <x v="49"/>
    <n v="776.41"/>
    <x v="1"/>
  </r>
  <r>
    <s v="91bb16c0-bbbf-4521-89b1-242aed155846"/>
    <x v="2"/>
    <x v="398"/>
    <x v="1"/>
    <x v="49"/>
    <n v="38.270000000000003"/>
    <x v="1"/>
  </r>
  <r>
    <s v="96550c8c-f9fe-43f3-99fd-faef57df1bcb"/>
    <x v="1"/>
    <x v="433"/>
    <x v="0"/>
    <x v="49"/>
    <n v="143.38"/>
    <x v="1"/>
  </r>
  <r>
    <s v="a27d49e1-a709-4bd9-9225-77242be1dc80"/>
    <x v="3"/>
    <x v="719"/>
    <x v="1"/>
    <x v="49"/>
    <n v="55.04"/>
    <x v="0"/>
  </r>
  <r>
    <s v="a5752244-5f88-4226-853a-49755f1b693b"/>
    <x v="1"/>
    <x v="111"/>
    <x v="0"/>
    <x v="49"/>
    <n v="14.19"/>
    <x v="1"/>
  </r>
  <r>
    <s v="c5217435-251a-453f-87c7-b60d41efc73d"/>
    <x v="1"/>
    <x v="464"/>
    <x v="0"/>
    <x v="49"/>
    <n v="325.02"/>
    <x v="1"/>
  </r>
  <r>
    <s v="d3d83585-0281-4c4e-b145-c66511946267"/>
    <x v="0"/>
    <x v="231"/>
    <x v="0"/>
    <x v="49"/>
    <n v="79.53"/>
    <x v="1"/>
  </r>
  <r>
    <s v="d700b524-98e8-4d47-aff2-803e16dc2206"/>
    <x v="2"/>
    <x v="397"/>
    <x v="1"/>
    <x v="49"/>
    <n v="18.79"/>
    <x v="1"/>
  </r>
  <r>
    <s v="e6ad4456-0c37-4b80-9709-b2f53900be8a"/>
    <x v="2"/>
    <x v="720"/>
    <x v="1"/>
    <x v="49"/>
    <n v="48.57"/>
    <x v="0"/>
  </r>
  <r>
    <s v="f86fd49f-1a8f-4a39-ba6d-b35e9ad749d8"/>
    <x v="0"/>
    <x v="384"/>
    <x v="0"/>
    <x v="49"/>
    <n v="427.76"/>
    <x v="1"/>
  </r>
  <r>
    <s v="f9539694-0109-4518-a1f3-4ed9eb6b1fae"/>
    <x v="0"/>
    <x v="721"/>
    <x v="0"/>
    <x v="49"/>
    <n v="124.81"/>
    <x v="0"/>
  </r>
  <r>
    <s v="0d6ec8a1-5c48-407e-a267-744598c82e2d"/>
    <x v="2"/>
    <x v="494"/>
    <x v="1"/>
    <x v="50"/>
    <n v="139.08000000000001"/>
    <x v="1"/>
  </r>
  <r>
    <s v="13c954d3-178b-4e5f-a142-f5f5a83e3fcc"/>
    <x v="2"/>
    <x v="410"/>
    <x v="1"/>
    <x v="50"/>
    <n v="124.51"/>
    <x v="1"/>
  </r>
  <r>
    <s v="1c328102-5110-4a55-ab51-17fb0d31f12a"/>
    <x v="2"/>
    <x v="101"/>
    <x v="1"/>
    <x v="50"/>
    <n v="11.75"/>
    <x v="1"/>
  </r>
  <r>
    <s v="2545b440-f5c3-45b4-98bc-bc41e716e81d"/>
    <x v="3"/>
    <x v="307"/>
    <x v="1"/>
    <x v="50"/>
    <n v="79.72"/>
    <x v="1"/>
  </r>
  <r>
    <s v="2e9e4fcc-0843-4d5a-a49e-bdd56ad3a554"/>
    <x v="2"/>
    <x v="722"/>
    <x v="1"/>
    <x v="50"/>
    <n v="83.4"/>
    <x v="0"/>
  </r>
  <r>
    <s v="382902fc-ab4b-4538-9bc4-dcc481debea5"/>
    <x v="2"/>
    <x v="332"/>
    <x v="1"/>
    <x v="50"/>
    <n v="456.13"/>
    <x v="1"/>
  </r>
  <r>
    <s v="40ced542-e0dd-4cc5-bf96-a1ae0da64ef5"/>
    <x v="3"/>
    <x v="723"/>
    <x v="1"/>
    <x v="50"/>
    <n v="75.180000000000007"/>
    <x v="0"/>
  </r>
  <r>
    <s v="4c9ed709-cd42-4807-af4c-9ec888940d4f"/>
    <x v="3"/>
    <x v="724"/>
    <x v="1"/>
    <x v="50"/>
    <n v="34.01"/>
    <x v="0"/>
  </r>
  <r>
    <s v="6be32343-d1a2-4616-af98-dc54a6cacf90"/>
    <x v="3"/>
    <x v="725"/>
    <x v="1"/>
    <x v="50"/>
    <n v="140.35"/>
    <x v="0"/>
  </r>
  <r>
    <s v="6cd44c9c-11d0-41e6-ba52-61ba0f7719bc"/>
    <x v="3"/>
    <x v="726"/>
    <x v="1"/>
    <x v="50"/>
    <n v="58.85"/>
    <x v="0"/>
  </r>
  <r>
    <s v="839e6b95-5c36-4a58-a777-fc0403cc52fa"/>
    <x v="3"/>
    <x v="727"/>
    <x v="1"/>
    <x v="50"/>
    <n v="67.599999999999994"/>
    <x v="0"/>
  </r>
  <r>
    <s v="8830dbc3-baec-4de6-9a79-c90c56364e37"/>
    <x v="3"/>
    <x v="553"/>
    <x v="1"/>
    <x v="50"/>
    <n v="11.75"/>
    <x v="1"/>
  </r>
  <r>
    <s v="9625e12e-6811-4059-b6f9-6dceb4f252d0"/>
    <x v="3"/>
    <x v="178"/>
    <x v="1"/>
    <x v="50"/>
    <n v="29.49"/>
    <x v="1"/>
  </r>
  <r>
    <s v="a0051fae-1fcc-42d2-9af4-8c1c71300c5b"/>
    <x v="3"/>
    <x v="300"/>
    <x v="1"/>
    <x v="50"/>
    <n v="187.01"/>
    <x v="1"/>
  </r>
  <r>
    <s v="a8779463-7697-4a88-a113-08e9abbbf878"/>
    <x v="3"/>
    <x v="637"/>
    <x v="1"/>
    <x v="50"/>
    <n v="10.57"/>
    <x v="1"/>
  </r>
  <r>
    <s v="abf5b8e6-6bdc-4648-941d-2648323fd804"/>
    <x v="2"/>
    <x v="728"/>
    <x v="1"/>
    <x v="50"/>
    <n v="301.52999999999997"/>
    <x v="0"/>
  </r>
  <r>
    <s v="af6ceaa3-9d39-4c8b-9806-3f097951662c"/>
    <x v="3"/>
    <x v="412"/>
    <x v="1"/>
    <x v="50"/>
    <n v="363.53"/>
    <x v="1"/>
  </r>
  <r>
    <s v="b7127e5e-0d47-4d67-9a7c-f9120314950e"/>
    <x v="3"/>
    <x v="729"/>
    <x v="1"/>
    <x v="50"/>
    <n v="83.4"/>
    <x v="0"/>
  </r>
  <r>
    <s v="c9270181-ba65-4a24-8a98-52f20d662ec4"/>
    <x v="3"/>
    <x v="525"/>
    <x v="1"/>
    <x v="50"/>
    <n v="589.34"/>
    <x v="1"/>
  </r>
  <r>
    <s v="cf7bf96f-5955-43f8-8380-02ceff6abf8d"/>
    <x v="3"/>
    <x v="730"/>
    <x v="1"/>
    <x v="50"/>
    <n v="23.66"/>
    <x v="0"/>
  </r>
  <r>
    <s v="f8db386f-265b-4509-a7e5-4c658f1a2c8a"/>
    <x v="3"/>
    <x v="731"/>
    <x v="1"/>
    <x v="50"/>
    <n v="124.64"/>
    <x v="0"/>
  </r>
  <r>
    <s v="fa297b32-52ed-43f3-af7a-274549095709"/>
    <x v="2"/>
    <x v="732"/>
    <x v="1"/>
    <x v="50"/>
    <n v="112.89"/>
    <x v="0"/>
  </r>
  <r>
    <s v="048e5e29-735d-4777-a4d6-c0634f7be71b"/>
    <x v="3"/>
    <x v="733"/>
    <x v="1"/>
    <x v="51"/>
    <n v="175.27"/>
    <x v="0"/>
  </r>
  <r>
    <s v="0b32107a-03c6-4b3e-b1ef-4b0cf39da070"/>
    <x v="2"/>
    <x v="640"/>
    <x v="1"/>
    <x v="51"/>
    <n v="456.46"/>
    <x v="1"/>
  </r>
  <r>
    <s v="0b3b9dbc-811f-4f42-b51a-8f006d4f54fd"/>
    <x v="2"/>
    <x v="147"/>
    <x v="1"/>
    <x v="51"/>
    <n v="1262.01"/>
    <x v="1"/>
  </r>
  <r>
    <s v="12648b10-ae98-4261-9dce-5df2d063fb61"/>
    <x v="3"/>
    <x v="734"/>
    <x v="1"/>
    <x v="51"/>
    <n v="40.155000000000001"/>
    <x v="0"/>
  </r>
  <r>
    <s v="195d622e-f7b9-4a60-9747-f9380b8f1134"/>
    <x v="3"/>
    <x v="517"/>
    <x v="1"/>
    <x v="51"/>
    <n v="295.69"/>
    <x v="1"/>
  </r>
  <r>
    <s v="1f63d3b4-d376-4460-91e5-12cd0974fcc8"/>
    <x v="2"/>
    <x v="462"/>
    <x v="1"/>
    <x v="51"/>
    <n v="7.05"/>
    <x v="1"/>
  </r>
  <r>
    <s v="22a9e3da-84cc-4e74-8c6a-bbd49208dee8"/>
    <x v="3"/>
    <x v="708"/>
    <x v="1"/>
    <x v="51"/>
    <n v="189.6"/>
    <x v="1"/>
  </r>
  <r>
    <s v="26588ec3-4279-4a94-ab1c-be851a1b2ab8"/>
    <x v="2"/>
    <x v="735"/>
    <x v="1"/>
    <x v="51"/>
    <n v="61.08"/>
    <x v="0"/>
  </r>
  <r>
    <s v="2e47d2d3-e6a7-400e-be0d-eae150d88b93"/>
    <x v="2"/>
    <x v="736"/>
    <x v="1"/>
    <x v="51"/>
    <n v="103.37"/>
    <x v="0"/>
  </r>
  <r>
    <s v="4e92e27f-c164-4f98-91da-2d815dfb2e67"/>
    <x v="2"/>
    <x v="534"/>
    <x v="1"/>
    <x v="51"/>
    <n v="278.56"/>
    <x v="1"/>
  </r>
  <r>
    <s v="5fad344b-c165-48ed-8704-502e28be42f4"/>
    <x v="2"/>
    <x v="737"/>
    <x v="1"/>
    <x v="51"/>
    <n v="75.180000000000007"/>
    <x v="0"/>
  </r>
  <r>
    <s v="72a83b57-2230-48ca-9a92-724abdb75560"/>
    <x v="2"/>
    <x v="738"/>
    <x v="1"/>
    <x v="51"/>
    <n v="75.180000000000007"/>
    <x v="0"/>
  </r>
  <r>
    <s v="9599287c-b1eb-41a4-92c2-13a0b47c4e07"/>
    <x v="2"/>
    <x v="739"/>
    <x v="1"/>
    <x v="51"/>
    <n v="75.180000000000007"/>
    <x v="0"/>
  </r>
  <r>
    <s v="98d75dd5-f761-49b0-ad99-8ef797696fdf"/>
    <x v="3"/>
    <x v="729"/>
    <x v="1"/>
    <x v="51"/>
    <n v="94.82"/>
    <x v="1"/>
  </r>
  <r>
    <s v="9931c535-f745-4bc6-9dd7-40248313e77f"/>
    <x v="2"/>
    <x v="649"/>
    <x v="1"/>
    <x v="51"/>
    <n v="303.77"/>
    <x v="1"/>
  </r>
  <r>
    <s v="ab36b681-ac82-42fe-8485-9e9ed47bf415"/>
    <x v="2"/>
    <x v="332"/>
    <x v="1"/>
    <x v="51"/>
    <n v="12.94"/>
    <x v="1"/>
  </r>
  <r>
    <s v="b4ecd0a1-461b-4799-aea5-d4147f8f715c"/>
    <x v="2"/>
    <x v="740"/>
    <x v="1"/>
    <x v="51"/>
    <n v="75.180000000000007"/>
    <x v="0"/>
  </r>
  <r>
    <s v="cf3f35bf-e134-47a0-8e76-ef1a55b011c4"/>
    <x v="3"/>
    <x v="515"/>
    <x v="1"/>
    <x v="51"/>
    <n v="10.57"/>
    <x v="1"/>
  </r>
  <r>
    <s v="efcf6a5b-b08e-41cc-87e9-fb65b57d1c27"/>
    <x v="3"/>
    <x v="725"/>
    <x v="1"/>
    <x v="51"/>
    <n v="153.24"/>
    <x v="1"/>
  </r>
  <r>
    <s v="f97a851a-dfa5-4534-a9aa-c162a3609e83"/>
    <x v="3"/>
    <x v="741"/>
    <x v="1"/>
    <x v="51"/>
    <n v="171.16"/>
    <x v="0"/>
  </r>
  <r>
    <s v="fe354bb3-e517-452d-8137-97fa47c26c9b"/>
    <x v="3"/>
    <x v="39"/>
    <x v="1"/>
    <x v="51"/>
    <n v="11.75"/>
    <x v="1"/>
  </r>
  <r>
    <s v="012389ec-dacf-4bd7-9014-0fe901f6bc51"/>
    <x v="3"/>
    <x v="742"/>
    <x v="1"/>
    <x v="52"/>
    <n v="49.33"/>
    <x v="0"/>
  </r>
  <r>
    <s v="03dfce80-8ad0-435c-aefe-fac1d9fe98ff"/>
    <x v="3"/>
    <x v="317"/>
    <x v="1"/>
    <x v="52"/>
    <n v="131.69"/>
    <x v="1"/>
  </r>
  <r>
    <s v="064f4b89-18b2-4ca8-866d-8a7ae0836a11"/>
    <x v="3"/>
    <x v="303"/>
    <x v="1"/>
    <x v="52"/>
    <n v="10.18"/>
    <x v="1"/>
  </r>
  <r>
    <s v="123a1317-0d0e-4785-83ff-0c964088bc3a"/>
    <x v="3"/>
    <x v="338"/>
    <x v="1"/>
    <x v="52"/>
    <n v="245.71"/>
    <x v="1"/>
  </r>
  <r>
    <s v="149a5528-f185-41a5-8b4d-a761c0917a1f"/>
    <x v="3"/>
    <x v="295"/>
    <x v="1"/>
    <x v="52"/>
    <n v="52.53"/>
    <x v="1"/>
  </r>
  <r>
    <s v="3155f568-bd59-4f56-8dc0-d7db3f19b2f0"/>
    <x v="3"/>
    <x v="577"/>
    <x v="1"/>
    <x v="52"/>
    <n v="324.57"/>
    <x v="1"/>
  </r>
  <r>
    <s v="35cb4f8a-6c12-457a-8bd8-3cd03498fd35"/>
    <x v="2"/>
    <x v="743"/>
    <x v="1"/>
    <x v="52"/>
    <n v="89.97"/>
    <x v="0"/>
  </r>
  <r>
    <s v="39987b84-690f-4b55-a24b-bacba40282a3"/>
    <x v="3"/>
    <x v="558"/>
    <x v="1"/>
    <x v="52"/>
    <n v="10.57"/>
    <x v="1"/>
  </r>
  <r>
    <s v="4bf4187a-6641-46b8-acc0-ba691d1e1897"/>
    <x v="3"/>
    <x v="150"/>
    <x v="1"/>
    <x v="52"/>
    <n v="68.14"/>
    <x v="1"/>
  </r>
  <r>
    <s v="5e53ce6b-eb65-406f-ac14-22ff3859a937"/>
    <x v="3"/>
    <x v="744"/>
    <x v="1"/>
    <x v="52"/>
    <n v="91.63"/>
    <x v="0"/>
  </r>
  <r>
    <s v="883cd55a-f9bf-4e01-af1b-0e1a381bee3f"/>
    <x v="2"/>
    <x v="458"/>
    <x v="1"/>
    <x v="52"/>
    <n v="796.71"/>
    <x v="1"/>
  </r>
  <r>
    <s v="9564746d-0fcf-497c-9f1d-b5e1a3727b7f"/>
    <x v="2"/>
    <x v="58"/>
    <x v="1"/>
    <x v="52"/>
    <n v="282.39"/>
    <x v="1"/>
  </r>
  <r>
    <s v="9752fde4-ce2b-4742-b201-0da022ae9bc4"/>
    <x v="2"/>
    <x v="745"/>
    <x v="1"/>
    <x v="52"/>
    <n v="69.3"/>
    <x v="0"/>
  </r>
  <r>
    <s v="9ea9b238-0576-4332-b219-3f7aec2f2263"/>
    <x v="2"/>
    <x v="644"/>
    <x v="1"/>
    <x v="52"/>
    <n v="157.82"/>
    <x v="1"/>
  </r>
  <r>
    <s v="a678df5c-077d-4716-aae5-1cee61e0919b"/>
    <x v="3"/>
    <x v="746"/>
    <x v="1"/>
    <x v="52"/>
    <n v="75.180000000000007"/>
    <x v="0"/>
  </r>
  <r>
    <s v="c55c923c-08ec-4a45-8d9e-ebadf51064fa"/>
    <x v="3"/>
    <x v="747"/>
    <x v="1"/>
    <x v="52"/>
    <n v="61.08"/>
    <x v="0"/>
  </r>
  <r>
    <s v="da3d016e-fb13-4edf-9d53-ce2267221c4b"/>
    <x v="3"/>
    <x v="145"/>
    <x v="1"/>
    <x v="52"/>
    <n v="138.61000000000001"/>
    <x v="1"/>
  </r>
  <r>
    <s v="dcc735ed-0f8c-413c-94f4-e57ad22e7e8e"/>
    <x v="3"/>
    <x v="195"/>
    <x v="1"/>
    <x v="52"/>
    <n v="14.1"/>
    <x v="1"/>
  </r>
  <r>
    <s v="f8228d43-e866-48d1-9a8a-9caeb1c63f06"/>
    <x v="2"/>
    <x v="748"/>
    <x v="1"/>
    <x v="52"/>
    <n v="56.39"/>
    <x v="0"/>
  </r>
  <r>
    <s v="0119fd31-383e-4dc0-8aab-18efd5fa80f3"/>
    <x v="1"/>
    <x v="689"/>
    <x v="0"/>
    <x v="53"/>
    <n v="10.34"/>
    <x v="1"/>
  </r>
  <r>
    <s v="08418663-61ac-4c76-8086-35382cdff747"/>
    <x v="3"/>
    <x v="749"/>
    <x v="1"/>
    <x v="53"/>
    <n v="77.52"/>
    <x v="0"/>
  </r>
  <r>
    <s v="0ffe2734-d4fd-4646-bc4d-f6fc6bbea79d"/>
    <x v="1"/>
    <x v="199"/>
    <x v="0"/>
    <x v="53"/>
    <n v="79.14"/>
    <x v="1"/>
  </r>
  <r>
    <s v="119b4e87-f581-491d-b243-0dcd294e9df6"/>
    <x v="1"/>
    <x v="196"/>
    <x v="0"/>
    <x v="53"/>
    <n v="103.95"/>
    <x v="1"/>
  </r>
  <r>
    <s v="12dac107-5f08-4ec7-af69-fba0191d368f"/>
    <x v="0"/>
    <x v="750"/>
    <x v="0"/>
    <x v="53"/>
    <n v="71.19"/>
    <x v="0"/>
  </r>
  <r>
    <s v="16d40104-ef9f-46a4-af0a-45134f9f964e"/>
    <x v="2"/>
    <x v="751"/>
    <x v="1"/>
    <x v="53"/>
    <n v="81.05"/>
    <x v="0"/>
  </r>
  <r>
    <s v="1efcf3f9-1aff-4cb9-a0bd-7c91a12a8423"/>
    <x v="1"/>
    <x v="752"/>
    <x v="0"/>
    <x v="53"/>
    <n v="71.23"/>
    <x v="0"/>
  </r>
  <r>
    <s v="218dd577-71f5-49a3-81ab-bdac5463c3aa"/>
    <x v="2"/>
    <x v="753"/>
    <x v="1"/>
    <x v="53"/>
    <n v="56.39"/>
    <x v="0"/>
  </r>
  <r>
    <s v="2de04258-de17-43c0-a22f-9b41786c2da6"/>
    <x v="0"/>
    <x v="456"/>
    <x v="0"/>
    <x v="53"/>
    <n v="358.43"/>
    <x v="1"/>
  </r>
  <r>
    <s v="3b59fd52-0116-4f10-af17-b739846587ba"/>
    <x v="1"/>
    <x v="754"/>
    <x v="0"/>
    <x v="53"/>
    <n v="52.82"/>
    <x v="0"/>
  </r>
  <r>
    <s v="3e56cad9-23a3-4a3c-91bb-61831ba2b910"/>
    <x v="1"/>
    <x v="275"/>
    <x v="0"/>
    <x v="53"/>
    <n v="15.75"/>
    <x v="1"/>
  </r>
  <r>
    <s v="5a224531-f6ff-45fe-8b2b-519ebe64cf63"/>
    <x v="1"/>
    <x v="701"/>
    <x v="0"/>
    <x v="53"/>
    <n v="10.34"/>
    <x v="1"/>
  </r>
  <r>
    <s v="5edd859c-8e02-4ec0-8778-92558b59c181"/>
    <x v="1"/>
    <x v="538"/>
    <x v="0"/>
    <x v="53"/>
    <n v="179.32"/>
    <x v="1"/>
  </r>
  <r>
    <s v="62af7267-10dc-4580-994f-31729a3c4be7"/>
    <x v="1"/>
    <x v="440"/>
    <x v="0"/>
    <x v="53"/>
    <n v="35.659999999999997"/>
    <x v="1"/>
  </r>
  <r>
    <s v="78589bec-4362-44f7-9a94-62cf599f63cc"/>
    <x v="3"/>
    <x v="755"/>
    <x v="1"/>
    <x v="53"/>
    <n v="203.57"/>
    <x v="0"/>
  </r>
  <r>
    <s v="79d3ff16-ac6e-4f73-bb4e-358682d85bb3"/>
    <x v="0"/>
    <x v="277"/>
    <x v="0"/>
    <x v="53"/>
    <n v="28.97"/>
    <x v="1"/>
  </r>
  <r>
    <s v="7d08f28e-ba08-453d-862a-861c42bea2de"/>
    <x v="1"/>
    <x v="756"/>
    <x v="0"/>
    <x v="53"/>
    <n v="484.23"/>
    <x v="0"/>
  </r>
  <r>
    <s v="834254f2-36de-4373-89a9-3eea3bb4ed12"/>
    <x v="0"/>
    <x v="757"/>
    <x v="0"/>
    <x v="53"/>
    <n v="121.98"/>
    <x v="0"/>
  </r>
  <r>
    <s v="85721a7c-0a67-4034-82cf-5b209efc3214"/>
    <x v="3"/>
    <x v="428"/>
    <x v="1"/>
    <x v="53"/>
    <n v="1147.1600000000001"/>
    <x v="1"/>
  </r>
  <r>
    <s v="90bf9009-679e-479a-a45b-d7d02fe36577"/>
    <x v="0"/>
    <x v="758"/>
    <x v="0"/>
    <x v="53"/>
    <n v="64.3"/>
    <x v="0"/>
  </r>
  <r>
    <s v="982b777a-3a4c-4612-8af8-6c1019a34324"/>
    <x v="1"/>
    <x v="436"/>
    <x v="0"/>
    <x v="53"/>
    <n v="230.18"/>
    <x v="1"/>
  </r>
  <r>
    <s v="9cf97375-2929-4068-831a-62ddf7e971e8"/>
    <x v="0"/>
    <x v="759"/>
    <x v="0"/>
    <x v="53"/>
    <n v="48.23"/>
    <x v="0"/>
  </r>
  <r>
    <s v="9d60b375-d174-4764-bdac-11147e707c92"/>
    <x v="1"/>
    <x v="760"/>
    <x v="0"/>
    <x v="53"/>
    <n v="184.39"/>
    <x v="0"/>
  </r>
  <r>
    <s v="9e5b3e75-ad96-4c7e-9d39-e52f07c903e4"/>
    <x v="1"/>
    <x v="612"/>
    <x v="0"/>
    <x v="53"/>
    <n v="87.3"/>
    <x v="1"/>
  </r>
  <r>
    <s v="a07872b7-6c60-4db2-8924-a57c8cf812d3"/>
    <x v="2"/>
    <x v="728"/>
    <x v="1"/>
    <x v="53"/>
    <n v="204.38"/>
    <x v="1"/>
  </r>
  <r>
    <s v="a1ecf8ad-e407-4010-bbbe-6ae0720010d0"/>
    <x v="2"/>
    <x v="147"/>
    <x v="1"/>
    <x v="53"/>
    <n v="33.64"/>
    <x v="1"/>
  </r>
  <r>
    <s v="a6468c13-623e-4b0a-8334-b1ab610e515c"/>
    <x v="0"/>
    <x v="274"/>
    <x v="0"/>
    <x v="53"/>
    <n v="176.08"/>
    <x v="1"/>
  </r>
  <r>
    <s v="a6be0cd4-cd4b-4f3d-acf7-76e740d7f844"/>
    <x v="3"/>
    <x v="761"/>
    <x v="1"/>
    <x v="53"/>
    <n v="75.180000000000007"/>
    <x v="0"/>
  </r>
  <r>
    <s v="aa366e95-9a64-43f0-bddc-77a1d95ef7fe"/>
    <x v="3"/>
    <x v="575"/>
    <x v="1"/>
    <x v="53"/>
    <n v="11.75"/>
    <x v="1"/>
  </r>
  <r>
    <s v="c35f840f-bd8c-42b3-87c1-33428b6596ca"/>
    <x v="3"/>
    <x v="629"/>
    <x v="1"/>
    <x v="53"/>
    <n v="232.91"/>
    <x v="1"/>
  </r>
  <r>
    <s v="d23dd420-fe48-4396-9d00-863acba6621f"/>
    <x v="0"/>
    <x v="370"/>
    <x v="0"/>
    <x v="53"/>
    <n v="16.079999999999998"/>
    <x v="1"/>
  </r>
  <r>
    <s v="d7b238d6-fecb-4605-a89c-f3cd0d0f04d2"/>
    <x v="1"/>
    <x v="605"/>
    <x v="0"/>
    <x v="53"/>
    <n v="152.71"/>
    <x v="1"/>
  </r>
  <r>
    <s v="d918ddc3-0716-4bca-8eac-894ed1c31170"/>
    <x v="3"/>
    <x v="762"/>
    <x v="1"/>
    <x v="53"/>
    <n v="391.54"/>
    <x v="0"/>
  </r>
  <r>
    <s v="e149ddd6-5fa7-4c40-8c76-6e5c61b5af91"/>
    <x v="3"/>
    <x v="763"/>
    <x v="1"/>
    <x v="53"/>
    <n v="118.21"/>
    <x v="0"/>
  </r>
  <r>
    <s v="f2bc7f12-d3e8-48b0-93ee-fc57633c4e37"/>
    <x v="1"/>
    <x v="433"/>
    <x v="0"/>
    <x v="53"/>
    <n v="10.34"/>
    <x v="1"/>
  </r>
  <r>
    <s v="fba53fbb-faa1-40c8-b9ea-f6c1f0e48050"/>
    <x v="0"/>
    <x v="764"/>
    <x v="0"/>
    <x v="53"/>
    <n v="171.38"/>
    <x v="0"/>
  </r>
  <r>
    <s v="fd59e298-4769-4e83-91e9-4ec26c411854"/>
    <x v="0"/>
    <x v="765"/>
    <x v="0"/>
    <x v="53"/>
    <n v="71.19"/>
    <x v="0"/>
  </r>
  <r>
    <s v="fd5ad113-cd0d-4631-8353-29608d1b3efe"/>
    <x v="3"/>
    <x v="655"/>
    <x v="1"/>
    <x v="53"/>
    <n v="11.31"/>
    <x v="1"/>
  </r>
  <r>
    <s v="13177f98-b770-43bf-b632-933574924ab1"/>
    <x v="1"/>
    <x v="92"/>
    <x v="0"/>
    <x v="54"/>
    <n v="10.34"/>
    <x v="1"/>
  </r>
  <r>
    <s v="1387020f-e744-4c83-a736-462bf34a4b42"/>
    <x v="0"/>
    <x v="766"/>
    <x v="0"/>
    <x v="54"/>
    <n v="29.86"/>
    <x v="0"/>
  </r>
  <r>
    <s v="16786c70-bca0-4fee-a4e2-d1dae9a42484"/>
    <x v="1"/>
    <x v="767"/>
    <x v="0"/>
    <x v="54"/>
    <n v="98.78"/>
    <x v="0"/>
  </r>
  <r>
    <s v="16a94f0a-f92a-4a6f-8346-c0535e095b5f"/>
    <x v="0"/>
    <x v="768"/>
    <x v="0"/>
    <x v="54"/>
    <n v="30.35"/>
    <x v="0"/>
  </r>
  <r>
    <s v="5314a225-61ab-45b1-b378-2bd6322cd407"/>
    <x v="1"/>
    <x v="218"/>
    <x v="0"/>
    <x v="54"/>
    <n v="188.55"/>
    <x v="1"/>
  </r>
  <r>
    <s v="5878781c-fbb7-4e5e-b5ab-f0018111e200"/>
    <x v="1"/>
    <x v="105"/>
    <x v="0"/>
    <x v="54"/>
    <n v="13.78"/>
    <x v="1"/>
  </r>
  <r>
    <s v="5c46d6f5-952b-46af-b63a-a35a05bafe45"/>
    <x v="1"/>
    <x v="769"/>
    <x v="0"/>
    <x v="54"/>
    <n v="155.97999999999999"/>
    <x v="0"/>
  </r>
  <r>
    <s v="6c2355fc-a9ca-42e7-b08a-cb17e9ca3c5b"/>
    <x v="1"/>
    <x v="541"/>
    <x v="0"/>
    <x v="54"/>
    <n v="25.26"/>
    <x v="1"/>
  </r>
  <r>
    <s v="7a6a3526-4334-450d-93e7-d966d2bf72aa"/>
    <x v="1"/>
    <x v="344"/>
    <x v="0"/>
    <x v="54"/>
    <n v="159.35"/>
    <x v="1"/>
  </r>
  <r>
    <s v="8066ceb5-743e-42f1-ab36-0d98809af13f"/>
    <x v="0"/>
    <x v="476"/>
    <x v="0"/>
    <x v="54"/>
    <n v="203.14"/>
    <x v="1"/>
  </r>
  <r>
    <s v="960696c6-05c6-4d45-b235-4e85612461eb"/>
    <x v="1"/>
    <x v="770"/>
    <x v="0"/>
    <x v="54"/>
    <n v="143.38999999999999"/>
    <x v="0"/>
  </r>
  <r>
    <s v="96838cd3-24b1-4045-90f4-65a807b8c305"/>
    <x v="1"/>
    <x v="760"/>
    <x v="0"/>
    <x v="54"/>
    <n v="11.49"/>
    <x v="1"/>
  </r>
  <r>
    <s v="ac925f33-a8c0-44b6-93b5-39d61d8685e9"/>
    <x v="0"/>
    <x v="771"/>
    <x v="0"/>
    <x v="54"/>
    <n v="71.22"/>
    <x v="0"/>
  </r>
  <r>
    <s v="afc1fbeb-23c5-420b-86a0-2f1f50e5a696"/>
    <x v="0"/>
    <x v="6"/>
    <x v="0"/>
    <x v="54"/>
    <n v="11.48"/>
    <x v="1"/>
  </r>
  <r>
    <s v="c9125d33-aaee-4b4d-a744-cafd456f8c53"/>
    <x v="0"/>
    <x v="686"/>
    <x v="0"/>
    <x v="54"/>
    <n v="476.54"/>
    <x v="1"/>
  </r>
  <r>
    <s v="cb54a674-0145-4594-bd23-c5a3603584a6"/>
    <x v="1"/>
    <x v="95"/>
    <x v="0"/>
    <x v="54"/>
    <n v="10.33"/>
    <x v="1"/>
  </r>
  <r>
    <s v="cb6b282c-9a44-4187-9bd8-25c208e6a130"/>
    <x v="0"/>
    <x v="557"/>
    <x v="0"/>
    <x v="54"/>
    <n v="916.19"/>
    <x v="1"/>
  </r>
  <r>
    <s v="cc533e61-5fc3-4fe5-9d06-801315c08aff"/>
    <x v="1"/>
    <x v="772"/>
    <x v="0"/>
    <x v="54"/>
    <n v="57.41"/>
    <x v="0"/>
  </r>
  <r>
    <s v="d9cc8881-0b7f-4969-866a-7764edfaa49d"/>
    <x v="0"/>
    <x v="677"/>
    <x v="0"/>
    <x v="54"/>
    <n v="252.33"/>
    <x v="1"/>
  </r>
  <r>
    <s v="e66dd2fe-59fa-44cb-8392-e7383d3ca466"/>
    <x v="1"/>
    <x v="773"/>
    <x v="0"/>
    <x v="54"/>
    <n v="79.23"/>
    <x v="0"/>
  </r>
  <r>
    <s v="f8a21bc2-9ab0-449a-bc88-ed72a025aade"/>
    <x v="1"/>
    <x v="230"/>
    <x v="0"/>
    <x v="54"/>
    <n v="402.01"/>
    <x v="1"/>
  </r>
  <r>
    <s v="ff28e4a1-1343-422e-b1a4-43889aa556c1"/>
    <x v="0"/>
    <x v="774"/>
    <x v="0"/>
    <x v="54"/>
    <n v="120.63"/>
    <x v="0"/>
  </r>
  <r>
    <s v="0710697d-3073-4d8a-a42f-91e40ce5f132"/>
    <x v="0"/>
    <x v="387"/>
    <x v="0"/>
    <x v="55"/>
    <n v="108.75"/>
    <x v="1"/>
  </r>
  <r>
    <s v="20544790-6476-4429-9978-49737db381f8"/>
    <x v="1"/>
    <x v="596"/>
    <x v="0"/>
    <x v="55"/>
    <n v="342.31"/>
    <x v="1"/>
  </r>
  <r>
    <s v="26e19b3f-136b-44ad-933e-beab0a7adc4b"/>
    <x v="1"/>
    <x v="11"/>
    <x v="0"/>
    <x v="55"/>
    <n v="18.38"/>
    <x v="1"/>
  </r>
  <r>
    <s v="2e91e761-34cf-465a-9643-4e5cdf0f62f0"/>
    <x v="0"/>
    <x v="389"/>
    <x v="0"/>
    <x v="55"/>
    <n v="13.78"/>
    <x v="1"/>
  </r>
  <r>
    <s v="35850eea-c3c7-4a9b-bd57-54534a180d41"/>
    <x v="1"/>
    <x v="435"/>
    <x v="0"/>
    <x v="55"/>
    <n v="11.48"/>
    <x v="1"/>
  </r>
  <r>
    <s v="438dc201-de23-4aec-aba4-6e09e978cc70"/>
    <x v="1"/>
    <x v="14"/>
    <x v="0"/>
    <x v="55"/>
    <n v="20.67"/>
    <x v="1"/>
  </r>
  <r>
    <s v="4a87f1ee-4770-406c-86e6-d1cb401b1b5b"/>
    <x v="0"/>
    <x v="775"/>
    <x v="0"/>
    <x v="55"/>
    <n v="84.66"/>
    <x v="0"/>
  </r>
  <r>
    <s v="4f4354f3-f802-41f8-922e-dc44b2109c80"/>
    <x v="1"/>
    <x v="433"/>
    <x v="0"/>
    <x v="55"/>
    <n v="470.1"/>
    <x v="1"/>
  </r>
  <r>
    <s v="510cc542-46ac-4506-a0ab-608861d8f7a1"/>
    <x v="1"/>
    <x v="602"/>
    <x v="0"/>
    <x v="55"/>
    <n v="106.82"/>
    <x v="1"/>
  </r>
  <r>
    <s v="6e479618-9b61-4995-896e-76ff2bc49f8e"/>
    <x v="1"/>
    <x v="450"/>
    <x v="0"/>
    <x v="55"/>
    <n v="1098.02"/>
    <x v="1"/>
  </r>
  <r>
    <s v="764394b6-9040-4e70-95dd-658616f1c1d9"/>
    <x v="0"/>
    <x v="548"/>
    <x v="0"/>
    <x v="55"/>
    <n v="165.85"/>
    <x v="1"/>
  </r>
  <r>
    <s v="764f3e9a-247e-4095-b1e9-99393b8ee056"/>
    <x v="0"/>
    <x v="263"/>
    <x v="0"/>
    <x v="55"/>
    <n v="11.48"/>
    <x v="1"/>
  </r>
  <r>
    <s v="766f1125-60ae-4f2a-80bf-48392322d6b3"/>
    <x v="1"/>
    <x v="132"/>
    <x v="0"/>
    <x v="55"/>
    <n v="20.100000000000001"/>
    <x v="1"/>
  </r>
  <r>
    <s v="7ebb8625-68ab-47c0-b93b-4670f46d8079"/>
    <x v="0"/>
    <x v="220"/>
    <x v="0"/>
    <x v="55"/>
    <n v="8.39"/>
    <x v="1"/>
  </r>
  <r>
    <s v="b48db031-526c-4541-92aa-0346975cb73a"/>
    <x v="0"/>
    <x v="219"/>
    <x v="0"/>
    <x v="55"/>
    <n v="185.58"/>
    <x v="1"/>
  </r>
  <r>
    <s v="c0837745-dc82-41df-8f3f-d347b7317d39"/>
    <x v="1"/>
    <x v="259"/>
    <x v="0"/>
    <x v="55"/>
    <n v="11.49"/>
    <x v="1"/>
  </r>
  <r>
    <s v="d01ad108-0f56-499c-9c6d-9fee596cfa96"/>
    <x v="0"/>
    <x v="696"/>
    <x v="0"/>
    <x v="55"/>
    <n v="580.66"/>
    <x v="1"/>
  </r>
  <r>
    <s v="de4bbcd4-c3e1-4e66-957c-aacd9814e93d"/>
    <x v="1"/>
    <x v="674"/>
    <x v="0"/>
    <x v="55"/>
    <n v="394.87"/>
    <x v="1"/>
  </r>
  <r>
    <s v="f07a64a1-ba28-4c29-b840-e3e9cd021e70"/>
    <x v="0"/>
    <x v="369"/>
    <x v="0"/>
    <x v="55"/>
    <n v="369.76"/>
    <x v="1"/>
  </r>
  <r>
    <s v="f24751e0-d37f-4d4b-bd85-a964816bb4e3"/>
    <x v="0"/>
    <x v="776"/>
    <x v="0"/>
    <x v="55"/>
    <n v="112.53"/>
    <x v="0"/>
  </r>
  <r>
    <s v="f71120fb-29df-4cf3-9dce-3e17edd2f743"/>
    <x v="0"/>
    <x v="273"/>
    <x v="0"/>
    <x v="55"/>
    <n v="1212.2"/>
    <x v="1"/>
  </r>
  <r>
    <s v="0499b5aa-4a47-477c-9774-22e5d61bfbdf"/>
    <x v="1"/>
    <x v="27"/>
    <x v="0"/>
    <x v="56"/>
    <n v="344.25"/>
    <x v="1"/>
  </r>
  <r>
    <s v="04a9dc79-9371-4b46-8e1c-c076fc69536f"/>
    <x v="1"/>
    <x v="777"/>
    <x v="0"/>
    <x v="56"/>
    <n v="79.25"/>
    <x v="0"/>
  </r>
  <r>
    <s v="0d56c4fb-d1b5-4638-9dc6-421595ceeff1"/>
    <x v="2"/>
    <x v="778"/>
    <x v="1"/>
    <x v="56"/>
    <n v="64.61"/>
    <x v="0"/>
  </r>
  <r>
    <s v="0f11fe8c-cc78-4e00-aece-a58ff7cdb35a"/>
    <x v="3"/>
    <x v="705"/>
    <x v="1"/>
    <x v="56"/>
    <n v="351.29"/>
    <x v="1"/>
  </r>
  <r>
    <s v="1217ff20-9616-4874-ac81-6e6e764f0ac2"/>
    <x v="1"/>
    <x v="536"/>
    <x v="0"/>
    <x v="56"/>
    <n v="20.67"/>
    <x v="1"/>
  </r>
  <r>
    <s v="14140b71-fab0-44d0-bd74-45a176ec2c75"/>
    <x v="1"/>
    <x v="137"/>
    <x v="0"/>
    <x v="56"/>
    <n v="518.37"/>
    <x v="1"/>
  </r>
  <r>
    <s v="1a957e5f-51d9-420b-9463-3d31415d49cf"/>
    <x v="3"/>
    <x v="155"/>
    <x v="1"/>
    <x v="56"/>
    <n v="35.24"/>
    <x v="1"/>
  </r>
  <r>
    <s v="1cd103e6-87e0-4471-abdd-603fd2e40a43"/>
    <x v="1"/>
    <x v="134"/>
    <x v="0"/>
    <x v="56"/>
    <n v="347.97"/>
    <x v="1"/>
  </r>
  <r>
    <s v="23c7a7c2-50a6-49f3-b465-536bb9b8617d"/>
    <x v="1"/>
    <x v="122"/>
    <x v="0"/>
    <x v="56"/>
    <n v="67.48"/>
    <x v="1"/>
  </r>
  <r>
    <s v="2911577c-3c8d-4f9a-b95d-436a3313c7ef"/>
    <x v="2"/>
    <x v="462"/>
    <x v="1"/>
    <x v="56"/>
    <n v="10.57"/>
    <x v="1"/>
  </r>
  <r>
    <s v="2d3fa192-9aa5-4870-8cdd-e4b917e8ae07"/>
    <x v="1"/>
    <x v="779"/>
    <x v="0"/>
    <x v="56"/>
    <n v="71.19"/>
    <x v="0"/>
  </r>
  <r>
    <s v="39f2fc22-44d9-479c-911b-c60550bc90eb"/>
    <x v="2"/>
    <x v="780"/>
    <x v="1"/>
    <x v="56"/>
    <n v="75.180000000000007"/>
    <x v="0"/>
  </r>
  <r>
    <s v="3fc6498e-3e57-40b3-bec3-d43d5fb212c8"/>
    <x v="0"/>
    <x v="781"/>
    <x v="0"/>
    <x v="56"/>
    <n v="72.349999999999994"/>
    <x v="0"/>
  </r>
  <r>
    <s v="42139e61-4639-4223-9cfc-d5ab924f5b7e"/>
    <x v="2"/>
    <x v="572"/>
    <x v="1"/>
    <x v="56"/>
    <n v="200.05"/>
    <x v="1"/>
  </r>
  <r>
    <s v="4481626f-6e97-46c7-b497-ce0f38271681"/>
    <x v="0"/>
    <x v="782"/>
    <x v="0"/>
    <x v="56"/>
    <n v="39.299999999999997"/>
    <x v="0"/>
  </r>
  <r>
    <s v="4c550cca-7956-43f3-98db-4097231e3d5a"/>
    <x v="3"/>
    <x v="783"/>
    <x v="1"/>
    <x v="56"/>
    <n v="29.36"/>
    <x v="0"/>
  </r>
  <r>
    <s v="52fa1e29-b35a-4827-b50c-54a87db7d811"/>
    <x v="0"/>
    <x v="659"/>
    <x v="0"/>
    <x v="56"/>
    <n v="224.37"/>
    <x v="1"/>
  </r>
  <r>
    <s v="5863e544-f57d-4e3a-805b-5a93d29c0b73"/>
    <x v="1"/>
    <x v="281"/>
    <x v="0"/>
    <x v="56"/>
    <n v="6.89"/>
    <x v="1"/>
  </r>
  <r>
    <s v="609f2a24-cf6a-4abb-a548-522a8e540e1b"/>
    <x v="0"/>
    <x v="274"/>
    <x v="0"/>
    <x v="56"/>
    <n v="390.58"/>
    <x v="1"/>
  </r>
  <r>
    <s v="6680b225-e8da-479f-a97c-5bc84d725665"/>
    <x v="0"/>
    <x v="784"/>
    <x v="0"/>
    <x v="56"/>
    <n v="71.209999999999994"/>
    <x v="0"/>
  </r>
  <r>
    <s v="6874b4f7-0258-46a4-b8cb-1097b954cfcc"/>
    <x v="0"/>
    <x v="384"/>
    <x v="0"/>
    <x v="56"/>
    <n v="346.06"/>
    <x v="1"/>
  </r>
  <r>
    <s v="6f897002-43f4-40dc-90d1-f67413f4ddd0"/>
    <x v="3"/>
    <x v="785"/>
    <x v="1"/>
    <x v="56"/>
    <n v="83.4"/>
    <x v="0"/>
  </r>
  <r>
    <s v="702a9fad-a3cb-4c2b-8080-55966cb30f6f"/>
    <x v="0"/>
    <x v="786"/>
    <x v="0"/>
    <x v="56"/>
    <n v="29.85"/>
    <x v="0"/>
  </r>
  <r>
    <s v="756dd7d9-8c43-4b39-968f-531761fc73a9"/>
    <x v="1"/>
    <x v="396"/>
    <x v="0"/>
    <x v="56"/>
    <n v="261.02999999999997"/>
    <x v="1"/>
  </r>
  <r>
    <s v="75b93617-886e-4814-ac52-fe4d5d0654bb"/>
    <x v="2"/>
    <x v="787"/>
    <x v="1"/>
    <x v="56"/>
    <n v="104.67"/>
    <x v="0"/>
  </r>
  <r>
    <s v="7a990910-de36-4014-b4bb-5de3ccc7113b"/>
    <x v="2"/>
    <x v="554"/>
    <x v="1"/>
    <x v="56"/>
    <n v="589.95000000000005"/>
    <x v="1"/>
  </r>
  <r>
    <s v="7e0cb85a-109d-44ea-96d8-0cf05d3af156"/>
    <x v="3"/>
    <x v="788"/>
    <x v="1"/>
    <x v="56"/>
    <n v="54.03"/>
    <x v="0"/>
  </r>
  <r>
    <s v="84ba6086-d6c6-40a2-8395-e0e746cf7c31"/>
    <x v="3"/>
    <x v="789"/>
    <x v="1"/>
    <x v="56"/>
    <n v="103.37"/>
    <x v="0"/>
  </r>
  <r>
    <s v="87e8b7f5-633f-4267-abcc-6dba13ec4f5a"/>
    <x v="0"/>
    <x v="683"/>
    <x v="0"/>
    <x v="56"/>
    <n v="353.67"/>
    <x v="1"/>
  </r>
  <r>
    <s v="8cb24f65-00a7-4685-92fb-7e72d38aca44"/>
    <x v="3"/>
    <x v="790"/>
    <x v="1"/>
    <x v="56"/>
    <n v="56.39"/>
    <x v="0"/>
  </r>
  <r>
    <s v="8ef37dc5-166b-4e8a-8edf-9c533d32af82"/>
    <x v="1"/>
    <x v="131"/>
    <x v="0"/>
    <x v="56"/>
    <n v="205.48"/>
    <x v="1"/>
  </r>
  <r>
    <s v="8ff95d53-5838-4ab4-be0c-186eff5a9273"/>
    <x v="2"/>
    <x v="791"/>
    <x v="1"/>
    <x v="56"/>
    <n v="61.08"/>
    <x v="0"/>
  </r>
  <r>
    <s v="92412d49-778a-4c96-90dc-2f3bc4bdfc69"/>
    <x v="3"/>
    <x v="535"/>
    <x v="1"/>
    <x v="56"/>
    <n v="433.11"/>
    <x v="1"/>
  </r>
  <r>
    <s v="9fc071de-51ff-42b7-8a0c-2bee8e593c90"/>
    <x v="3"/>
    <x v="792"/>
    <x v="1"/>
    <x v="56"/>
    <n v="83.4"/>
    <x v="0"/>
  </r>
  <r>
    <s v="a12d59e2-19da-4923-83be-7171a84da549"/>
    <x v="0"/>
    <x v="260"/>
    <x v="0"/>
    <x v="56"/>
    <n v="16.079999999999998"/>
    <x v="1"/>
  </r>
  <r>
    <s v="bb52be5b-b4a3-4e00-b7ed-30dc1050a0c9"/>
    <x v="0"/>
    <x v="476"/>
    <x v="0"/>
    <x v="56"/>
    <n v="11.48"/>
    <x v="1"/>
  </r>
  <r>
    <s v="c033f4a9-fd72-4cf8-b418-2e77cdb05476"/>
    <x v="3"/>
    <x v="793"/>
    <x v="1"/>
    <x v="56"/>
    <n v="54.03"/>
    <x v="0"/>
  </r>
  <r>
    <s v="d3507500-97ec-47d5-b571-039427283b8e"/>
    <x v="0"/>
    <x v="677"/>
    <x v="0"/>
    <x v="56"/>
    <n v="156.18"/>
    <x v="1"/>
  </r>
  <r>
    <s v="d9ad5432-20a3-4fc0-9248-f8c02acb3b33"/>
    <x v="3"/>
    <x v="645"/>
    <x v="1"/>
    <x v="56"/>
    <n v="124.51"/>
    <x v="1"/>
  </r>
  <r>
    <s v="d9c0a26d-875c-4ebd-a0e8-cd0cbc406e6a"/>
    <x v="2"/>
    <x v="470"/>
    <x v="1"/>
    <x v="56"/>
    <n v="10.57"/>
    <x v="1"/>
  </r>
  <r>
    <s v="e0b2a0a8-7a4f-4689-a2ee-47c5cf6f0ab5"/>
    <x v="2"/>
    <x v="794"/>
    <x v="1"/>
    <x v="56"/>
    <n v="75.180000000000007"/>
    <x v="0"/>
  </r>
  <r>
    <s v="ea2c0841-c340-41a7-ac3d-8ceb84844666"/>
    <x v="1"/>
    <x v="85"/>
    <x v="0"/>
    <x v="56"/>
    <n v="973.24"/>
    <x v="1"/>
  </r>
  <r>
    <s v="edfa3fb6-367f-4c1e-aa65-a8f6cab46694"/>
    <x v="1"/>
    <x v="795"/>
    <x v="0"/>
    <x v="56"/>
    <n v="24.11"/>
    <x v="0"/>
  </r>
  <r>
    <s v="f251db99-007d-4828-b692-fad2b75a33dc"/>
    <x v="2"/>
    <x v="149"/>
    <x v="1"/>
    <x v="56"/>
    <n v="495.67"/>
    <x v="1"/>
  </r>
  <r>
    <s v="f88a5c09-58b5-4991-94da-a06ef8f56801"/>
    <x v="1"/>
    <x v="796"/>
    <x v="0"/>
    <x v="56"/>
    <n v="276.60000000000002"/>
    <x v="0"/>
  </r>
  <r>
    <s v="07685333-d969-4b5d-beea-3ace310229ef"/>
    <x v="2"/>
    <x v="591"/>
    <x v="1"/>
    <x v="57"/>
    <n v="470.54"/>
    <x v="1"/>
  </r>
  <r>
    <s v="0a5f8975-c8aa-41b2-914b-1aeb4d7e4afe"/>
    <x v="1"/>
    <x v="199"/>
    <x v="0"/>
    <x v="57"/>
    <n v="12705.5"/>
    <x v="1"/>
  </r>
  <r>
    <s v="0bb1c696-a9d6-4ebf-bde3-b269a0d63c48"/>
    <x v="1"/>
    <x v="694"/>
    <x v="0"/>
    <x v="57"/>
    <n v="10.33"/>
    <x v="1"/>
  </r>
  <r>
    <s v="1021540c-606c-48a3-b51b-fe760d64c342"/>
    <x v="2"/>
    <x v="797"/>
    <x v="1"/>
    <x v="57"/>
    <n v="83.4"/>
    <x v="0"/>
  </r>
  <r>
    <s v="1e1334aa-631b-448c-8100-2280c3d95a75"/>
    <x v="3"/>
    <x v="798"/>
    <x v="1"/>
    <x v="57"/>
    <n v="75.180000000000007"/>
    <x v="0"/>
  </r>
  <r>
    <s v="1ea7e35f-1b0e-4cc5-a0db-48c24954fbe4"/>
    <x v="0"/>
    <x v="448"/>
    <x v="0"/>
    <x v="57"/>
    <n v="350.27"/>
    <x v="1"/>
  </r>
  <r>
    <s v="1f6c447b-2047-461b-a23b-fe7a9689d7ae"/>
    <x v="3"/>
    <x v="727"/>
    <x v="1"/>
    <x v="57"/>
    <n v="90.15"/>
    <x v="1"/>
  </r>
  <r>
    <s v="29eb5692-200c-4f06-b730-5c2c0d47ca14"/>
    <x v="3"/>
    <x v="799"/>
    <x v="1"/>
    <x v="57"/>
    <n v="64.61"/>
    <x v="0"/>
  </r>
  <r>
    <s v="2e0169b3-6706-4d54-bb5c-655cda7df62a"/>
    <x v="2"/>
    <x v="572"/>
    <x v="1"/>
    <x v="57"/>
    <n v="10.57"/>
    <x v="1"/>
  </r>
  <r>
    <s v="2eab67e8-900a-4df4-b93d-3d45ec1f98fa"/>
    <x v="1"/>
    <x v="125"/>
    <x v="0"/>
    <x v="57"/>
    <n v="253.36"/>
    <x v="1"/>
  </r>
  <r>
    <s v="2f07dea3-555c-4926-89b5-3305320c6317"/>
    <x v="2"/>
    <x v="800"/>
    <x v="1"/>
    <x v="57"/>
    <n v="104.67"/>
    <x v="0"/>
  </r>
  <r>
    <s v="3f514b60-0644-4718-894d-e949da1a3ca8"/>
    <x v="3"/>
    <x v="801"/>
    <x v="1"/>
    <x v="57"/>
    <n v="61.08"/>
    <x v="0"/>
  </r>
  <r>
    <s v="40586b11-0195-4cda-b89e-6fb6348ff1cf"/>
    <x v="3"/>
    <x v="681"/>
    <x v="1"/>
    <x v="57"/>
    <n v="10.57"/>
    <x v="1"/>
  </r>
  <r>
    <s v="43f4ce49-becd-46e2-9652-db76bcdfb471"/>
    <x v="0"/>
    <x v="702"/>
    <x v="0"/>
    <x v="57"/>
    <n v="312.7"/>
    <x v="1"/>
  </r>
  <r>
    <s v="4c541055-4666-44c3-a1f9-9d805a0be39f"/>
    <x v="2"/>
    <x v="802"/>
    <x v="1"/>
    <x v="57"/>
    <n v="39.93"/>
    <x v="0"/>
  </r>
  <r>
    <s v="566cda8c-5bcc-4ef9-aaed-0b044801f37f"/>
    <x v="1"/>
    <x v="803"/>
    <x v="0"/>
    <x v="57"/>
    <n v="52.82"/>
    <x v="0"/>
  </r>
  <r>
    <s v="7178a90b-0d03-4d1e-a03f-0ac776480195"/>
    <x v="1"/>
    <x v="687"/>
    <x v="0"/>
    <x v="57"/>
    <n v="204.3"/>
    <x v="1"/>
  </r>
  <r>
    <s v="75e67548-e0d3-4af6-a6fa-a7b2214fcaf7"/>
    <x v="0"/>
    <x v="481"/>
    <x v="0"/>
    <x v="57"/>
    <n v="179.6"/>
    <x v="1"/>
  </r>
  <r>
    <s v="791c6e82-e31f-4207-8d37-74d39af1d069"/>
    <x v="3"/>
    <x v="202"/>
    <x v="1"/>
    <x v="57"/>
    <n v="492.42"/>
    <x v="1"/>
  </r>
  <r>
    <s v="7cde6818-2e3a-4012-9d87-005477c7c828"/>
    <x v="0"/>
    <x v="804"/>
    <x v="0"/>
    <x v="57"/>
    <n v="98.75"/>
    <x v="0"/>
  </r>
  <r>
    <s v="7f099b10-b26d-4486-a417-e6567393f6cb"/>
    <x v="0"/>
    <x v="692"/>
    <x v="0"/>
    <x v="57"/>
    <n v="96.49"/>
    <x v="1"/>
  </r>
  <r>
    <s v="87da46c2-b81a-48f4-a413-e91a5d93f9ae"/>
    <x v="3"/>
    <x v="805"/>
    <x v="1"/>
    <x v="57"/>
    <n v="55.04"/>
    <x v="0"/>
  </r>
  <r>
    <s v="8ad6c821-6f43-46a9-b6c5-46ea80a6f380"/>
    <x v="3"/>
    <x v="407"/>
    <x v="1"/>
    <x v="57"/>
    <n v="208.27"/>
    <x v="1"/>
  </r>
  <r>
    <s v="8ae754a3-7717-43e3-9527-4bb7bdc54d95"/>
    <x v="2"/>
    <x v="152"/>
    <x v="1"/>
    <x v="57"/>
    <n v="29.37"/>
    <x v="1"/>
  </r>
  <r>
    <s v="9281b607-cc3b-4afe-afd9-f47408e704a1"/>
    <x v="3"/>
    <x v="338"/>
    <x v="1"/>
    <x v="57"/>
    <n v="7.05"/>
    <x v="1"/>
  </r>
  <r>
    <s v="9a280eba-3c50-41d5-965f-f76da39d097f"/>
    <x v="1"/>
    <x v="454"/>
    <x v="0"/>
    <x v="57"/>
    <n v="568.08000000000004"/>
    <x v="1"/>
  </r>
  <r>
    <s v="b24a79ef-dd24-4ae7-8d3f-7a4e9586b511"/>
    <x v="2"/>
    <x v="739"/>
    <x v="1"/>
    <x v="57"/>
    <n v="808.49"/>
    <x v="1"/>
  </r>
  <r>
    <s v="b51a240b-8a60-4e8f-821f-4da06502d2f1"/>
    <x v="1"/>
    <x v="375"/>
    <x v="0"/>
    <x v="57"/>
    <n v="342.28"/>
    <x v="1"/>
  </r>
  <r>
    <s v="beb73329-5425-407c-a249-509afdfe7d2d"/>
    <x v="0"/>
    <x v="267"/>
    <x v="0"/>
    <x v="57"/>
    <n v="9.14"/>
    <x v="1"/>
  </r>
  <r>
    <s v="cb701f8e-c8f3-439b-8da9-7904a415c85d"/>
    <x v="3"/>
    <x v="179"/>
    <x v="1"/>
    <x v="57"/>
    <n v="14.21"/>
    <x v="1"/>
  </r>
  <r>
    <s v="d6b79aaa-a5b9-47dd-a170-018536eb4d12"/>
    <x v="2"/>
    <x v="806"/>
    <x v="1"/>
    <x v="57"/>
    <n v="80.31"/>
    <x v="0"/>
  </r>
  <r>
    <s v="d7ec77b2-eed7-4738-aff8-21cd90725476"/>
    <x v="1"/>
    <x v="807"/>
    <x v="0"/>
    <x v="57"/>
    <n v="32.15"/>
    <x v="0"/>
  </r>
  <r>
    <s v="e2f32dfc-adda-4858-9fa4-51f1714fca3f"/>
    <x v="0"/>
    <x v="660"/>
    <x v="0"/>
    <x v="57"/>
    <n v="187.72"/>
    <x v="1"/>
  </r>
  <r>
    <s v="ef6ceecb-402b-4aca-aa3d-b43f0a566883"/>
    <x v="0"/>
    <x v="278"/>
    <x v="0"/>
    <x v="57"/>
    <n v="158.96"/>
    <x v="1"/>
  </r>
  <r>
    <s v="f047f1cf-6225-4e49-9323-aaae79e383b8"/>
    <x v="2"/>
    <x v="808"/>
    <x v="1"/>
    <x v="57"/>
    <n v="75.180000000000007"/>
    <x v="0"/>
  </r>
  <r>
    <s v="f834da98-1ec1-4324-8064-cf049a040518"/>
    <x v="1"/>
    <x v="546"/>
    <x v="0"/>
    <x v="57"/>
    <n v="446.06"/>
    <x v="1"/>
  </r>
  <r>
    <s v="fcb06457-e1a9-4fd9-9b6c-5aad390c985c"/>
    <x v="2"/>
    <x v="809"/>
    <x v="1"/>
    <x v="57"/>
    <n v="103.37"/>
    <x v="0"/>
  </r>
  <r>
    <s v="15fcae4e-c107-452e-9af0-ae68c1d78f22"/>
    <x v="3"/>
    <x v="150"/>
    <x v="1"/>
    <x v="58"/>
    <n v="11.75"/>
    <x v="1"/>
  </r>
  <r>
    <s v="1d017a93-ee2d-412b-8161-5eef9daceb75"/>
    <x v="3"/>
    <x v="630"/>
    <x v="1"/>
    <x v="58"/>
    <n v="678"/>
    <x v="1"/>
  </r>
  <r>
    <s v="210add25-eadf-4724-8198-1589a46a52a8"/>
    <x v="2"/>
    <x v="810"/>
    <x v="1"/>
    <x v="58"/>
    <n v="85.88"/>
    <x v="0"/>
  </r>
  <r>
    <s v="244e419d-f0f7-43ba-9949-70606141afe8"/>
    <x v="1"/>
    <x v="760"/>
    <x v="0"/>
    <x v="58"/>
    <n v="57.09"/>
    <x v="1"/>
  </r>
  <r>
    <s v="2a892d3b-b4f3-4e1e-b051-ca4d10eb197b"/>
    <x v="1"/>
    <x v="420"/>
    <x v="0"/>
    <x v="58"/>
    <n v="57.42"/>
    <x v="1"/>
  </r>
  <r>
    <s v="33d6a4f3-f0b0-4234-8c96-4e4a515e3474"/>
    <x v="2"/>
    <x v="534"/>
    <x v="1"/>
    <x v="58"/>
    <n v="27.54"/>
    <x v="1"/>
  </r>
  <r>
    <s v="395b7c3c-a5c5-4765-baa9-c76c4220adf2"/>
    <x v="1"/>
    <x v="688"/>
    <x v="0"/>
    <x v="58"/>
    <n v="168.41"/>
    <x v="1"/>
  </r>
  <r>
    <s v="39b6bd7d-9463-4066-aa38-9c0cb92e428b"/>
    <x v="2"/>
    <x v="809"/>
    <x v="1"/>
    <x v="58"/>
    <n v="197.37"/>
    <x v="1"/>
  </r>
  <r>
    <s v="44d09d10-c610-4b3c-b588-39fa2a039d83"/>
    <x v="2"/>
    <x v="737"/>
    <x v="1"/>
    <x v="58"/>
    <n v="110.52"/>
    <x v="1"/>
  </r>
  <r>
    <s v="4b5468cd-27c0-4122-9703-5df3b4b6b493"/>
    <x v="0"/>
    <x v="811"/>
    <x v="0"/>
    <x v="58"/>
    <n v="39.04"/>
    <x v="0"/>
  </r>
  <r>
    <s v="4e2ce0f4-31d0-4597-aee7-b7813e32b174"/>
    <x v="3"/>
    <x v="422"/>
    <x v="1"/>
    <x v="58"/>
    <n v="23.49"/>
    <x v="1"/>
  </r>
  <r>
    <s v="83142d6d-4895-46b1-9af0-6c27a5e7f275"/>
    <x v="1"/>
    <x v="450"/>
    <x v="0"/>
    <x v="58"/>
    <n v="21.44"/>
    <x v="1"/>
  </r>
  <r>
    <s v="837485b5-6457-45cd-a787-766e70834932"/>
    <x v="1"/>
    <x v="85"/>
    <x v="0"/>
    <x v="58"/>
    <n v="13.75"/>
    <x v="1"/>
  </r>
  <r>
    <s v="8707f0f3-e51e-43b4-b98f-67cd825a194a"/>
    <x v="1"/>
    <x v="27"/>
    <x v="0"/>
    <x v="58"/>
    <n v="627.46"/>
    <x v="1"/>
  </r>
  <r>
    <s v="8cf5e07a-c02c-4e39-ab4b-d561fb85688a"/>
    <x v="1"/>
    <x v="125"/>
    <x v="0"/>
    <x v="58"/>
    <n v="344.77"/>
    <x v="1"/>
  </r>
  <r>
    <s v="9137e15d-9dbd-4e6e-9085-9c8090b8a72c"/>
    <x v="1"/>
    <x v="812"/>
    <x v="0"/>
    <x v="58"/>
    <n v="51.67"/>
    <x v="0"/>
  </r>
  <r>
    <s v="93505373-7b9f-43dd-b9f3-d33e40947ecd"/>
    <x v="3"/>
    <x v="352"/>
    <x v="1"/>
    <x v="58"/>
    <n v="1675.07"/>
    <x v="1"/>
  </r>
  <r>
    <s v="9523429e-5755-46a7-8448-815a94921823"/>
    <x v="3"/>
    <x v="813"/>
    <x v="1"/>
    <x v="58"/>
    <n v="79.180000000000007"/>
    <x v="0"/>
  </r>
  <r>
    <s v="9c0d85a5-6bfb-4983-a068-6cfe201fa0ce"/>
    <x v="1"/>
    <x v="440"/>
    <x v="0"/>
    <x v="58"/>
    <n v="35.659999999999997"/>
    <x v="1"/>
  </r>
  <r>
    <s v="a5fd974a-0003-4392-956a-0b04419cdb51"/>
    <x v="1"/>
    <x v="375"/>
    <x v="0"/>
    <x v="58"/>
    <n v="385.93"/>
    <x v="1"/>
  </r>
  <r>
    <s v="bbab049f-4a9e-4a81-b744-f8bd87c7384a"/>
    <x v="3"/>
    <x v="642"/>
    <x v="1"/>
    <x v="58"/>
    <n v="228.21"/>
    <x v="1"/>
  </r>
  <r>
    <s v="bbb540ec-3521-4a4f-ab8e-e4f8359fe5b7"/>
    <x v="1"/>
    <x v="689"/>
    <x v="0"/>
    <x v="58"/>
    <n v="185.85"/>
    <x v="1"/>
  </r>
  <r>
    <s v="bc70f542-7373-4d0f-9926-a278a585ef22"/>
    <x v="0"/>
    <x v="273"/>
    <x v="0"/>
    <x v="58"/>
    <n v="40.35"/>
    <x v="1"/>
  </r>
  <r>
    <s v="bdc0971b-5fd9-4e43-8765-291c2cdb0ce9"/>
    <x v="0"/>
    <x v="331"/>
    <x v="0"/>
    <x v="58"/>
    <n v="10.72"/>
    <x v="1"/>
  </r>
  <r>
    <s v="c2be43b1-c812-4a9d-9d0f-5eafecebcd96"/>
    <x v="1"/>
    <x v="182"/>
    <x v="0"/>
    <x v="58"/>
    <n v="21.44"/>
    <x v="1"/>
  </r>
  <r>
    <s v="cecdb509-7e35-4c02-9126-7f59e3edb537"/>
    <x v="3"/>
    <x v="814"/>
    <x v="1"/>
    <x v="58"/>
    <n v="75.180000000000007"/>
    <x v="0"/>
  </r>
  <r>
    <s v="d01e3949-6db3-49b9-a8a3-5cd618b1e9c6"/>
    <x v="0"/>
    <x v="815"/>
    <x v="0"/>
    <x v="58"/>
    <n v="52.85"/>
    <x v="0"/>
  </r>
  <r>
    <s v="d1c3ca82-0ce8-4316-9c72-f96c0030043e"/>
    <x v="1"/>
    <x v="816"/>
    <x v="0"/>
    <x v="58"/>
    <n v="24.11"/>
    <x v="0"/>
  </r>
  <r>
    <s v="d622feb0-5f09-479e-b95c-85a87c4543b7"/>
    <x v="2"/>
    <x v="147"/>
    <x v="1"/>
    <x v="58"/>
    <n v="491.45"/>
    <x v="1"/>
  </r>
  <r>
    <s v="e48711a3-2832-4832-b1d3-d7a05c6164ed"/>
    <x v="3"/>
    <x v="492"/>
    <x v="1"/>
    <x v="58"/>
    <n v="12.94"/>
    <x v="1"/>
  </r>
  <r>
    <s v="e8df8ade-29c4-4f87-8aac-4502955f00b6"/>
    <x v="3"/>
    <x v="817"/>
    <x v="1"/>
    <x v="58"/>
    <n v="49.33"/>
    <x v="0"/>
  </r>
  <r>
    <s v="ea16e17d-c609-409f-b730-3853390606c9"/>
    <x v="3"/>
    <x v="785"/>
    <x v="1"/>
    <x v="58"/>
    <n v="155.41"/>
    <x v="1"/>
  </r>
  <r>
    <s v="ef2fe780-8979-488d-84d2-93ef820539b9"/>
    <x v="3"/>
    <x v="599"/>
    <x v="1"/>
    <x v="58"/>
    <n v="249.29"/>
    <x v="1"/>
  </r>
  <r>
    <s v="f34ac87c-9040-4190-8f01-f8e6ff5b94ad"/>
    <x v="1"/>
    <x v="818"/>
    <x v="0"/>
    <x v="58"/>
    <n v="33.31"/>
    <x v="0"/>
  </r>
  <r>
    <s v="fa3ac16f-1dd2-43e1-aac8-9a2ded6d1910"/>
    <x v="3"/>
    <x v="725"/>
    <x v="1"/>
    <x v="58"/>
    <n v="10.57"/>
    <x v="1"/>
  </r>
  <r>
    <s v="2e965e9a-c267-46fc-b950-98c7b7a225b6"/>
    <x v="2"/>
    <x v="76"/>
    <x v="1"/>
    <x v="59"/>
    <n v="676.57"/>
    <x v="1"/>
  </r>
  <r>
    <s v="338c08bb-82bb-472e-ab02-71b5d9f72282"/>
    <x v="2"/>
    <x v="89"/>
    <x v="1"/>
    <x v="59"/>
    <n v="42.29"/>
    <x v="1"/>
  </r>
  <r>
    <s v="69bdf4ca-f012-4e9e-9233-dbd5dc763411"/>
    <x v="3"/>
    <x v="338"/>
    <x v="1"/>
    <x v="59"/>
    <n v="18.8"/>
    <x v="1"/>
  </r>
  <r>
    <s v="6a3dec0a-e4a0-461d-90ef-8b2e15cba454"/>
    <x v="3"/>
    <x v="729"/>
    <x v="1"/>
    <x v="59"/>
    <n v="1074.97"/>
    <x v="1"/>
  </r>
  <r>
    <s v="75478d11-1bce-4cf8-83b9-ec8f6c962d40"/>
    <x v="3"/>
    <x v="317"/>
    <x v="1"/>
    <x v="59"/>
    <n v="109.57"/>
    <x v="1"/>
  </r>
  <r>
    <s v="88722d2b-f44c-4eeb-aeb8-9e3c327b7157"/>
    <x v="3"/>
    <x v="303"/>
    <x v="1"/>
    <x v="59"/>
    <n v="20.36"/>
    <x v="1"/>
  </r>
  <r>
    <s v="8a00df5d-ca8a-4b5f-96b9-ff7232bbab2c"/>
    <x v="3"/>
    <x v="155"/>
    <x v="1"/>
    <x v="59"/>
    <n v="11.75"/>
    <x v="1"/>
  </r>
  <r>
    <s v="a0af07c6-795a-4869-af28-d08e5bf54ee8"/>
    <x v="2"/>
    <x v="350"/>
    <x v="1"/>
    <x v="59"/>
    <n v="153.38"/>
    <x v="1"/>
  </r>
  <r>
    <s v="a48abfd9-6487-4a35-b804-b85c4718f8a4"/>
    <x v="3"/>
    <x v="819"/>
    <x v="1"/>
    <x v="59"/>
    <n v="56.39"/>
    <x v="0"/>
  </r>
  <r>
    <s v="ab4c8a74-06a2-4645-94b0-eac7af6a12cd"/>
    <x v="2"/>
    <x v="748"/>
    <x v="1"/>
    <x v="59"/>
    <n v="113.61"/>
    <x v="1"/>
  </r>
  <r>
    <s v="bd52589b-cacd-49a1-853e-551e66953677"/>
    <x v="2"/>
    <x v="678"/>
    <x v="1"/>
    <x v="59"/>
    <n v="18.79"/>
    <x v="1"/>
  </r>
  <r>
    <s v="c3bcdf8b-10f8-497f-8a03-caf20d71f773"/>
    <x v="2"/>
    <x v="820"/>
    <x v="1"/>
    <x v="59"/>
    <n v="114.07"/>
    <x v="0"/>
  </r>
  <r>
    <s v="cdf627a1-c462-42b4-9f91-c55fab87e752"/>
    <x v="2"/>
    <x v="821"/>
    <x v="1"/>
    <x v="59"/>
    <n v="75.180000000000007"/>
    <x v="0"/>
  </r>
  <r>
    <s v="d85b9074-dfac-40c5-af1a-3251adc4e8e3"/>
    <x v="3"/>
    <x v="181"/>
    <x v="1"/>
    <x v="59"/>
    <n v="987.55"/>
    <x v="1"/>
  </r>
  <r>
    <s v="dca847e0-4797-4ca6-8aa0-3fc27e9461d8"/>
    <x v="3"/>
    <x v="654"/>
    <x v="1"/>
    <x v="59"/>
    <n v="29.49"/>
    <x v="1"/>
  </r>
  <r>
    <s v="eaf35924-0572-4033-a7e2-30631c8de7be"/>
    <x v="3"/>
    <x v="822"/>
    <x v="1"/>
    <x v="59"/>
    <n v="75.180000000000007"/>
    <x v="0"/>
  </r>
  <r>
    <s v="ed2f11d6-e031-4c70-96ec-3b5c55202ef2"/>
    <x v="3"/>
    <x v="637"/>
    <x v="1"/>
    <x v="59"/>
    <n v="10.57"/>
    <x v="1"/>
  </r>
  <r>
    <s v="f10a5a9d-1146-4120-a23c-3c9c0cf58f95"/>
    <x v="3"/>
    <x v="823"/>
    <x v="1"/>
    <x v="59"/>
    <n v="75.180000000000007"/>
    <x v="0"/>
  </r>
  <r>
    <s v="f7861b82-68fa-44f6-8593-f7ff0a8f90b0"/>
    <x v="2"/>
    <x v="513"/>
    <x v="1"/>
    <x v="59"/>
    <n v="124.51"/>
    <x v="1"/>
  </r>
  <r>
    <s v="003f9698-453d-4e8e-b1af-72742918a823"/>
    <x v="0"/>
    <x v="815"/>
    <x v="0"/>
    <x v="60"/>
    <n v="177.35"/>
    <x v="1"/>
  </r>
  <r>
    <s v="1378be2a-6b99-405c-b620-830f7e6d4dd8"/>
    <x v="2"/>
    <x v="824"/>
    <x v="1"/>
    <x v="60"/>
    <n v="104.67"/>
    <x v="0"/>
  </r>
  <r>
    <s v="2064332c-60ac-44fb-a245-79cff0f27b2a"/>
    <x v="0"/>
    <x v="825"/>
    <x v="0"/>
    <x v="60"/>
    <n v="68.88"/>
    <x v="0"/>
  </r>
  <r>
    <s v="23c72c69-6fcb-4180-ae42-1d0a160589e1"/>
    <x v="3"/>
    <x v="155"/>
    <x v="1"/>
    <x v="60"/>
    <n v="11.75"/>
    <x v="1"/>
  </r>
  <r>
    <s v="2b9a7c8a-e7ff-4001-a2f7-a2870461d860"/>
    <x v="3"/>
    <x v="49"/>
    <x v="1"/>
    <x v="60"/>
    <n v="10.57"/>
    <x v="1"/>
  </r>
  <r>
    <s v="2efbb335-7e70-43e1-bef3-5aa36aa135ca"/>
    <x v="3"/>
    <x v="723"/>
    <x v="1"/>
    <x v="60"/>
    <n v="433.11"/>
    <x v="1"/>
  </r>
  <r>
    <s v="35088ab2-641b-484a-b980-76688b23010b"/>
    <x v="3"/>
    <x v="314"/>
    <x v="1"/>
    <x v="60"/>
    <n v="10.57"/>
    <x v="1"/>
  </r>
  <r>
    <s v="4fd1eebd-5195-4efe-9f84-04d7595728d8"/>
    <x v="3"/>
    <x v="402"/>
    <x v="1"/>
    <x v="60"/>
    <n v="247.47"/>
    <x v="1"/>
  </r>
  <r>
    <s v="4fea6196-3ebc-4dba-92f9-a8744470e750"/>
    <x v="0"/>
    <x v="613"/>
    <x v="0"/>
    <x v="60"/>
    <n v="168.4"/>
    <x v="1"/>
  </r>
  <r>
    <s v="5bc3ac31-f723-4c44-addd-51211904574a"/>
    <x v="0"/>
    <x v="6"/>
    <x v="0"/>
    <x v="60"/>
    <n v="30.38"/>
    <x v="1"/>
  </r>
  <r>
    <s v="6ab00b73-c063-482a-945e-9573c887c045"/>
    <x v="0"/>
    <x v="826"/>
    <x v="0"/>
    <x v="60"/>
    <n v="71.19"/>
    <x v="0"/>
  </r>
  <r>
    <s v="7f524806-ea36-46c2-aeee-9550f256e193"/>
    <x v="3"/>
    <x v="799"/>
    <x v="1"/>
    <x v="60"/>
    <n v="251.89"/>
    <x v="1"/>
  </r>
  <r>
    <s v="8f808758-b71e-40bb-934c-a3cecede6cbe"/>
    <x v="2"/>
    <x v="751"/>
    <x v="1"/>
    <x v="60"/>
    <n v="72.83"/>
    <x v="1"/>
  </r>
  <r>
    <s v="ae674d15-24de-4241-97c5-982587498541"/>
    <x v="0"/>
    <x v="827"/>
    <x v="0"/>
    <x v="60"/>
    <n v="531.26"/>
    <x v="0"/>
  </r>
  <r>
    <s v="b82e6dc6-65d0-4d4b-8051-18baa70efe3f"/>
    <x v="0"/>
    <x v="695"/>
    <x v="0"/>
    <x v="60"/>
    <n v="332.47"/>
    <x v="1"/>
  </r>
  <r>
    <s v="d47fb904-edc2-4973-9f59-f5be174e5ed8"/>
    <x v="0"/>
    <x v="828"/>
    <x v="0"/>
    <x v="60"/>
    <n v="79.790000000000006"/>
    <x v="0"/>
  </r>
  <r>
    <s v="d4dddc39-bf2b-4881-9b60-269369481fbd"/>
    <x v="2"/>
    <x v="829"/>
    <x v="1"/>
    <x v="60"/>
    <n v="23.66"/>
    <x v="0"/>
  </r>
  <r>
    <s v="e07cf313-f708-4893-9db4-35ad2822f733"/>
    <x v="2"/>
    <x v="830"/>
    <x v="1"/>
    <x v="60"/>
    <n v="75.180000000000007"/>
    <x v="0"/>
  </r>
  <r>
    <s v="ec36ece1-ef05-465c-9010-3997b827c9e7"/>
    <x v="0"/>
    <x v="831"/>
    <x v="0"/>
    <x v="60"/>
    <n v="71.19"/>
    <x v="0"/>
  </r>
  <r>
    <s v="f64b1d41-ce2e-4d09-bce3-87f1fe5d0c52"/>
    <x v="3"/>
    <x v="762"/>
    <x v="1"/>
    <x v="60"/>
    <n v="399.03"/>
    <x v="1"/>
  </r>
  <r>
    <s v="06ade1d6-362a-414a-a413-56dd60432369"/>
    <x v="3"/>
    <x v="725"/>
    <x v="1"/>
    <x v="61"/>
    <n v="37.590000000000003"/>
    <x v="1"/>
  </r>
  <r>
    <s v="08450325-af53-47a3-b5fe-ca68e8b99458"/>
    <x v="1"/>
    <x v="832"/>
    <x v="0"/>
    <x v="61"/>
    <n v="98.78"/>
    <x v="0"/>
  </r>
  <r>
    <s v="0e504866-9d6d-4a0e-b3ac-ee1f5920670a"/>
    <x v="1"/>
    <x v="379"/>
    <x v="0"/>
    <x v="61"/>
    <n v="31"/>
    <x v="1"/>
  </r>
  <r>
    <s v="12efb62b-ef7d-42cb-bb97-30cb9d916224"/>
    <x v="0"/>
    <x v="833"/>
    <x v="0"/>
    <x v="61"/>
    <n v="79.25"/>
    <x v="0"/>
  </r>
  <r>
    <s v="190572b7-1d21-4983-8bff-01453d25489d"/>
    <x v="1"/>
    <x v="431"/>
    <x v="0"/>
    <x v="61"/>
    <n v="658.93"/>
    <x v="1"/>
  </r>
  <r>
    <s v="1c968f41-e9cc-47b1-9576-ddce995192c9"/>
    <x v="3"/>
    <x v="155"/>
    <x v="1"/>
    <x v="61"/>
    <n v="10.57"/>
    <x v="1"/>
  </r>
  <r>
    <s v="1f7428f7-d87a-4d1b-8a49-ce88292c3574"/>
    <x v="1"/>
    <x v="196"/>
    <x v="0"/>
    <x v="61"/>
    <n v="3.54"/>
    <x v="1"/>
  </r>
  <r>
    <s v="2e7f03a5-f3e7-44fa-99b3-a8c258cde3f2"/>
    <x v="2"/>
    <x v="834"/>
    <x v="1"/>
    <x v="61"/>
    <n v="282.42"/>
    <x v="0"/>
  </r>
  <r>
    <s v="325857b8-c2f8-403b-b4f4-e407f3671d93"/>
    <x v="2"/>
    <x v="835"/>
    <x v="1"/>
    <x v="61"/>
    <n v="83.4"/>
    <x v="0"/>
  </r>
  <r>
    <s v="37e3b28c-e009-4c2a-ad4f-93c554f63cf3"/>
    <x v="3"/>
    <x v="535"/>
    <x v="1"/>
    <x v="61"/>
    <n v="660.98"/>
    <x v="1"/>
  </r>
  <r>
    <s v="38d19daf-ecec-4d36-96b4-74996b0fc6a4"/>
    <x v="1"/>
    <x v="269"/>
    <x v="0"/>
    <x v="61"/>
    <n v="6.89"/>
    <x v="1"/>
  </r>
  <r>
    <s v="3e1d704d-c3fd-46a3-8dc7-f5249501e1b0"/>
    <x v="1"/>
    <x v="836"/>
    <x v="0"/>
    <x v="61"/>
    <n v="39.04"/>
    <x v="0"/>
  </r>
  <r>
    <s v="3fbf1e27-9ea4-4453-ae4d-26709f103213"/>
    <x v="1"/>
    <x v="607"/>
    <x v="0"/>
    <x v="61"/>
    <n v="257.05"/>
    <x v="1"/>
  </r>
  <r>
    <s v="49d2bb24-9ade-407b-add4-c0dbc7af7045"/>
    <x v="2"/>
    <x v="837"/>
    <x v="1"/>
    <x v="61"/>
    <n v="75.180000000000007"/>
    <x v="0"/>
  </r>
  <r>
    <s v="4f953428-63ee-493c-857b-f84ed6dbea47"/>
    <x v="2"/>
    <x v="838"/>
    <x v="1"/>
    <x v="61"/>
    <n v="83.4"/>
    <x v="0"/>
  </r>
  <r>
    <s v="5b15a8e5-a203-4371-a6b0-5df4fe87edc2"/>
    <x v="1"/>
    <x v="839"/>
    <x v="0"/>
    <x v="61"/>
    <n v="107.05"/>
    <x v="0"/>
  </r>
  <r>
    <s v="6291461a-88bf-479a-a3c7-9e32f876ac11"/>
    <x v="3"/>
    <x v="840"/>
    <x v="1"/>
    <x v="61"/>
    <n v="69.599999999999994"/>
    <x v="0"/>
  </r>
  <r>
    <s v="6880deae-52f5-4ccc-9992-00ca7bb27397"/>
    <x v="1"/>
    <x v="841"/>
    <x v="0"/>
    <x v="61"/>
    <n v="16.91"/>
    <x v="0"/>
  </r>
  <r>
    <s v="6c4aaf9d-cae4-4261-a7c5-bee600130d3e"/>
    <x v="1"/>
    <x v="95"/>
    <x v="0"/>
    <x v="61"/>
    <n v="261.16000000000003"/>
    <x v="1"/>
  </r>
  <r>
    <s v="76bb636d-ffb8-4043-9076-c1cd9f64e5cf"/>
    <x v="0"/>
    <x v="391"/>
    <x v="0"/>
    <x v="61"/>
    <n v="424.37"/>
    <x v="1"/>
  </r>
  <r>
    <s v="7743ceb2-5859-4a17-9138-88f8f5ea4f85"/>
    <x v="3"/>
    <x v="292"/>
    <x v="1"/>
    <x v="61"/>
    <n v="837.39"/>
    <x v="1"/>
  </r>
  <r>
    <s v="7a044db3-2e2b-429e-92e7-a136e131c7a0"/>
    <x v="0"/>
    <x v="842"/>
    <x v="0"/>
    <x v="61"/>
    <n v="31.47"/>
    <x v="0"/>
  </r>
  <r>
    <s v="7e9e1a32-73fd-4e52-9476-26908fb61968"/>
    <x v="0"/>
    <x v="277"/>
    <x v="0"/>
    <x v="61"/>
    <n v="121.75"/>
    <x v="1"/>
  </r>
  <r>
    <s v="885d0b68-0ee4-4778-9baf-e1b27bd73673"/>
    <x v="1"/>
    <x v="843"/>
    <x v="0"/>
    <x v="61"/>
    <n v="116.93"/>
    <x v="0"/>
  </r>
  <r>
    <s v="8d4852c0-18da-45a2-b905-af8366a8c3fd"/>
    <x v="0"/>
    <x v="692"/>
    <x v="0"/>
    <x v="61"/>
    <n v="11.49"/>
    <x v="1"/>
  </r>
  <r>
    <s v="93423650-d51a-4b85-9ce5-e278592216b3"/>
    <x v="3"/>
    <x v="178"/>
    <x v="1"/>
    <x v="61"/>
    <n v="145.65"/>
    <x v="1"/>
  </r>
  <r>
    <s v="9667b19b-306c-4139-ba4c-8759c8d46128"/>
    <x v="0"/>
    <x v="369"/>
    <x v="0"/>
    <x v="61"/>
    <n v="25.26"/>
    <x v="1"/>
  </r>
  <r>
    <s v="9d06cfc6-49aa-44d5-9481-122efc18b1b7"/>
    <x v="0"/>
    <x v="371"/>
    <x v="0"/>
    <x v="61"/>
    <n v="10.34"/>
    <x v="1"/>
  </r>
  <r>
    <s v="a3c0bd0e-70d3-4380-9264-6ae17d2f8cb1"/>
    <x v="0"/>
    <x v="474"/>
    <x v="0"/>
    <x v="61"/>
    <n v="52.75"/>
    <x v="1"/>
  </r>
  <r>
    <s v="a47c6dbd-caca-4b71-a22f-e0f10b904a3c"/>
    <x v="3"/>
    <x v="726"/>
    <x v="1"/>
    <x v="61"/>
    <n v="124.51"/>
    <x v="1"/>
  </r>
  <r>
    <s v="b8f64f7a-7c91-4773-b534-83a3c187b0ef"/>
    <x v="0"/>
    <x v="844"/>
    <x v="0"/>
    <x v="61"/>
    <n v="44.93"/>
    <x v="0"/>
  </r>
  <r>
    <s v="c0d05325-9989-4649-b203-9c81e255fa2d"/>
    <x v="2"/>
    <x v="516"/>
    <x v="1"/>
    <x v="61"/>
    <n v="22.32"/>
    <x v="1"/>
  </r>
  <r>
    <s v="c700c94a-5f9f-4d1a-a4ef-a5edad143fd8"/>
    <x v="0"/>
    <x v="845"/>
    <x v="0"/>
    <x v="61"/>
    <n v="116.93"/>
    <x v="0"/>
  </r>
  <r>
    <s v="cb9ae136-5a54-493b-bd19-825212a5c4bb"/>
    <x v="1"/>
    <x v="275"/>
    <x v="0"/>
    <x v="61"/>
    <n v="18.64"/>
    <x v="1"/>
  </r>
  <r>
    <s v="cf43f900-b54b-435f-b975-e07c6fa5b4b5"/>
    <x v="2"/>
    <x v="846"/>
    <x v="1"/>
    <x v="61"/>
    <n v="83.4"/>
    <x v="0"/>
  </r>
  <r>
    <s v="d2623346-1cf8-4725-97e2-6625a3602919"/>
    <x v="1"/>
    <x v="847"/>
    <x v="0"/>
    <x v="61"/>
    <n v="52.82"/>
    <x v="0"/>
  </r>
  <r>
    <s v="d35c216a-2aaf-4e6b-b353-1379c53195ee"/>
    <x v="1"/>
    <x v="848"/>
    <x v="0"/>
    <x v="61"/>
    <n v="52.83"/>
    <x v="0"/>
  </r>
  <r>
    <s v="d9a8dbb7-26e3-4ef6-a2b3-46dccc088b0c"/>
    <x v="1"/>
    <x v="120"/>
    <x v="0"/>
    <x v="61"/>
    <n v="126.36"/>
    <x v="1"/>
  </r>
  <r>
    <s v="dd5532b5-4ce2-42ae-abd8-5f8a24fb3a88"/>
    <x v="1"/>
    <x v="849"/>
    <x v="0"/>
    <x v="61"/>
    <n v="71.209999999999994"/>
    <x v="0"/>
  </r>
  <r>
    <s v="e19dea6f-081b-4c3d-a5c7-8a701bea5d21"/>
    <x v="2"/>
    <x v="850"/>
    <x v="1"/>
    <x v="61"/>
    <n v="284.26"/>
    <x v="0"/>
  </r>
  <r>
    <s v="e66929ec-93bc-4030-a356-3005852984fc"/>
    <x v="1"/>
    <x v="360"/>
    <x v="0"/>
    <x v="61"/>
    <n v="10.34"/>
    <x v="1"/>
  </r>
  <r>
    <s v="ebcbd7a7-89ee-4086-a089-a5620c8e33db"/>
    <x v="3"/>
    <x v="680"/>
    <x v="1"/>
    <x v="61"/>
    <n v="202.41"/>
    <x v="1"/>
  </r>
  <r>
    <s v="f9a881eb-af3a-4fa7-989e-52245b05b0ab"/>
    <x v="2"/>
    <x v="794"/>
    <x v="1"/>
    <x v="61"/>
    <n v="315.52"/>
    <x v="1"/>
  </r>
  <r>
    <s v="1020d648-696c-4eab-be86-cdefb38e0cdf"/>
    <x v="1"/>
    <x v="851"/>
    <x v="0"/>
    <x v="62"/>
    <n v="71.22"/>
    <x v="0"/>
  </r>
  <r>
    <s v="104c02d1-fc11-47ff-a788-50147238df0e"/>
    <x v="3"/>
    <x v="852"/>
    <x v="1"/>
    <x v="62"/>
    <n v="46.98"/>
    <x v="0"/>
  </r>
  <r>
    <s v="11056e3d-60de-4a2b-b1d6-4ad945f6835c"/>
    <x v="3"/>
    <x v="853"/>
    <x v="1"/>
    <x v="62"/>
    <n v="41.29"/>
    <x v="0"/>
  </r>
  <r>
    <s v="1cef6a58-52fe-477c-bae3-1d1626817e04"/>
    <x v="3"/>
    <x v="731"/>
    <x v="1"/>
    <x v="62"/>
    <n v="124.51"/>
    <x v="1"/>
  </r>
  <r>
    <s v="20b8680e-5511-46fa-8753-7831819d72dc"/>
    <x v="1"/>
    <x v="854"/>
    <x v="0"/>
    <x v="62"/>
    <n v="64.319999999999993"/>
    <x v="0"/>
  </r>
  <r>
    <s v="24912e32-7671-4c39-8bc4-133b82c34dee"/>
    <x v="1"/>
    <x v="344"/>
    <x v="0"/>
    <x v="62"/>
    <n v="10.34"/>
    <x v="1"/>
  </r>
  <r>
    <s v="28b4310a-6994-443a-8829-7afcf41ae0a2"/>
    <x v="2"/>
    <x v="787"/>
    <x v="1"/>
    <x v="62"/>
    <n v="436.7"/>
    <x v="1"/>
  </r>
  <r>
    <s v="2d8a2701-8d3c-416a-b966-eeb9827e0d43"/>
    <x v="1"/>
    <x v="855"/>
    <x v="0"/>
    <x v="62"/>
    <n v="71.209999999999994"/>
    <x v="0"/>
  </r>
  <r>
    <s v="30e31180-9aa2-4f30-bc91-c86d282e0b9b"/>
    <x v="0"/>
    <x v="775"/>
    <x v="0"/>
    <x v="62"/>
    <n v="719.15"/>
    <x v="1"/>
  </r>
  <r>
    <s v="412fdec4-6319-4ef4-b2df-43a9aea390b4"/>
    <x v="1"/>
    <x v="856"/>
    <x v="0"/>
    <x v="62"/>
    <n v="52.82"/>
    <x v="0"/>
  </r>
  <r>
    <s v="435d8f95-9403-44db-9504-eb19268d4237"/>
    <x v="0"/>
    <x v="274"/>
    <x v="0"/>
    <x v="62"/>
    <n v="450.56"/>
    <x v="1"/>
  </r>
  <r>
    <s v="44b1ada8-e1ff-4819-aece-4c5075793011"/>
    <x v="1"/>
    <x v="541"/>
    <x v="0"/>
    <x v="62"/>
    <n v="10.33"/>
    <x v="1"/>
  </r>
  <r>
    <s v="5007f4a8-7564-4b4b-b517-196715f91a31"/>
    <x v="3"/>
    <x v="857"/>
    <x v="1"/>
    <x v="62"/>
    <n v="75.180000000000007"/>
    <x v="0"/>
  </r>
  <r>
    <s v="542e4091-e2c5-40ec-aa14-c6e625aaf603"/>
    <x v="3"/>
    <x v="407"/>
    <x v="1"/>
    <x v="62"/>
    <n v="11.75"/>
    <x v="1"/>
  </r>
  <r>
    <s v="5ee8a146-0fe1-47b0-bc1c-b72795bb2d37"/>
    <x v="3"/>
    <x v="761"/>
    <x v="1"/>
    <x v="62"/>
    <n v="340.3"/>
    <x v="1"/>
  </r>
  <r>
    <s v="626dab3d-655c-4937-91e7-7b6f2323e8bb"/>
    <x v="1"/>
    <x v="92"/>
    <x v="0"/>
    <x v="62"/>
    <n v="31.01"/>
    <x v="1"/>
  </r>
  <r>
    <s v="64e8fdd5-149c-42d0-806a-3ab2c6c1fc88"/>
    <x v="3"/>
    <x v="858"/>
    <x v="1"/>
    <x v="62"/>
    <n v="89.27"/>
    <x v="0"/>
  </r>
  <r>
    <s v="75f32b26-f036-4441-b6c5-48e6254e37e4"/>
    <x v="1"/>
    <x v="752"/>
    <x v="0"/>
    <x v="62"/>
    <n v="179.65"/>
    <x v="1"/>
  </r>
  <r>
    <s v="77a3c0f7-c0b7-4aac-9cc1-edb56c62fbaf"/>
    <x v="2"/>
    <x v="89"/>
    <x v="1"/>
    <x v="62"/>
    <n v="52.53"/>
    <x v="1"/>
  </r>
  <r>
    <s v="7911ca6a-884d-4046-bf2d-d57d35cabb25"/>
    <x v="2"/>
    <x v="621"/>
    <x v="1"/>
    <x v="62"/>
    <n v="301.7"/>
    <x v="1"/>
  </r>
  <r>
    <s v="805bb1f7-6605-473c-aae2-34f9e4d4bf03"/>
    <x v="3"/>
    <x v="859"/>
    <x v="1"/>
    <x v="62"/>
    <n v="70.52"/>
    <x v="0"/>
  </r>
  <r>
    <s v="806d061a-dba6-4a79-a34b-23a39802b846"/>
    <x v="1"/>
    <x v="617"/>
    <x v="0"/>
    <x v="62"/>
    <n v="197.94"/>
    <x v="1"/>
  </r>
  <r>
    <s v="83e414f7-f694-4da2-8d9e-816762dbb6c3"/>
    <x v="1"/>
    <x v="242"/>
    <x v="0"/>
    <x v="62"/>
    <n v="10.34"/>
    <x v="1"/>
  </r>
  <r>
    <s v="84a7823c-4260-4926-b7ac-c47b97a885b0"/>
    <x v="1"/>
    <x v="860"/>
    <x v="0"/>
    <x v="62"/>
    <n v="189.48"/>
    <x v="0"/>
  </r>
  <r>
    <s v="8601c8c5-9e40-4092-8624-220a480057f9"/>
    <x v="2"/>
    <x v="657"/>
    <x v="1"/>
    <x v="62"/>
    <n v="52.53"/>
    <x v="1"/>
  </r>
  <r>
    <s v="924c94f7-565f-4865-86f7-5414ecac8092"/>
    <x v="2"/>
    <x v="861"/>
    <x v="1"/>
    <x v="62"/>
    <n v="34.06"/>
    <x v="0"/>
  </r>
  <r>
    <s v="93ac24d4-01b0-4c30-ab19-e92587266e3e"/>
    <x v="1"/>
    <x v="464"/>
    <x v="0"/>
    <x v="62"/>
    <n v="93.94"/>
    <x v="1"/>
  </r>
  <r>
    <s v="959f5aab-6c48-47b7-afbc-8d665018ac9b"/>
    <x v="0"/>
    <x v="267"/>
    <x v="0"/>
    <x v="62"/>
    <n v="11.49"/>
    <x v="1"/>
  </r>
  <r>
    <s v="987d31c2-f3f2-4b92-8de1-d3e4c9d0bbc3"/>
    <x v="0"/>
    <x v="320"/>
    <x v="0"/>
    <x v="62"/>
    <n v="11.48"/>
    <x v="1"/>
  </r>
  <r>
    <s v="99226a9a-28a6-43da-a5cd-8823ae938300"/>
    <x v="3"/>
    <x v="805"/>
    <x v="1"/>
    <x v="62"/>
    <n v="10.72"/>
    <x v="1"/>
  </r>
  <r>
    <s v="a0a0e307-926f-4b38-a898-9ee7012784c5"/>
    <x v="0"/>
    <x v="260"/>
    <x v="0"/>
    <x v="62"/>
    <n v="31.01"/>
    <x v="1"/>
  </r>
  <r>
    <s v="a0f62b49-4e95-4927-a3da-bb597bbbe76f"/>
    <x v="3"/>
    <x v="654"/>
    <x v="1"/>
    <x v="62"/>
    <n v="124.51"/>
    <x v="1"/>
  </r>
  <r>
    <s v="a4531c45-b1d7-4b36-a152-d3e43ea76766"/>
    <x v="1"/>
    <x v="703"/>
    <x v="0"/>
    <x v="62"/>
    <n v="330.47"/>
    <x v="1"/>
  </r>
  <r>
    <s v="a67bd306-f981-428f-9d0b-b4dd93e90fdc"/>
    <x v="2"/>
    <x v="425"/>
    <x v="1"/>
    <x v="62"/>
    <n v="10.57"/>
    <x v="1"/>
  </r>
  <r>
    <s v="a905ff9a-b067-4864-8282-79738aded11f"/>
    <x v="2"/>
    <x v="862"/>
    <x v="1"/>
    <x v="62"/>
    <n v="252.22"/>
    <x v="0"/>
  </r>
  <r>
    <s v="ab99924c-39d9-4d1f-9b68-be781e3bb7b3"/>
    <x v="3"/>
    <x v="179"/>
    <x v="1"/>
    <x v="62"/>
    <n v="870.37"/>
    <x v="1"/>
  </r>
  <r>
    <s v="b21bb631-dc7b-4628-a806-7f9e1a8f75bb"/>
    <x v="3"/>
    <x v="863"/>
    <x v="1"/>
    <x v="62"/>
    <n v="83.4"/>
    <x v="0"/>
  </r>
  <r>
    <s v="b4a9943a-d58e-4afa-9a39-0b4c48376b73"/>
    <x v="2"/>
    <x v="864"/>
    <x v="1"/>
    <x v="62"/>
    <n v="193.92"/>
    <x v="0"/>
  </r>
  <r>
    <s v="bedde69b-22c8-49d1-a3c3-2fcd74649ceb"/>
    <x v="1"/>
    <x v="13"/>
    <x v="0"/>
    <x v="62"/>
    <n v="8.86"/>
    <x v="1"/>
  </r>
  <r>
    <s v="d5d9775f-b265-4947-b962-3097264fcd5a"/>
    <x v="3"/>
    <x v="412"/>
    <x v="1"/>
    <x v="62"/>
    <n v="52.53"/>
    <x v="1"/>
  </r>
  <r>
    <s v="d96d40f8-3bcf-4649-bbfb-65c827c0589f"/>
    <x v="0"/>
    <x v="539"/>
    <x v="0"/>
    <x v="62"/>
    <n v="10.33"/>
    <x v="1"/>
  </r>
  <r>
    <s v="da01f738-e3be-4f40-afc2-57cc65ba7885"/>
    <x v="1"/>
    <x v="376"/>
    <x v="0"/>
    <x v="62"/>
    <n v="1453.29"/>
    <x v="1"/>
  </r>
  <r>
    <s v="da7928fe-6a03-4253-a2a1-fdcdfd377bca"/>
    <x v="2"/>
    <x v="865"/>
    <x v="1"/>
    <x v="62"/>
    <n v="56.39"/>
    <x v="0"/>
  </r>
  <r>
    <s v="e0ff41ad-aa0a-4a14-8d93-f52a7622a581"/>
    <x v="0"/>
    <x v="866"/>
    <x v="0"/>
    <x v="62"/>
    <n v="10.33"/>
    <x v="0"/>
  </r>
  <r>
    <s v="e592350e-1e85-4b45-b8fa-9bb80642c9ab"/>
    <x v="0"/>
    <x v="867"/>
    <x v="0"/>
    <x v="62"/>
    <n v="71.209999999999994"/>
    <x v="0"/>
  </r>
  <r>
    <s v="e5b89418-6ebb-4dee-a6ee-f5fc852066cb"/>
    <x v="3"/>
    <x v="868"/>
    <x v="1"/>
    <x v="62"/>
    <n v="61.08"/>
    <x v="0"/>
  </r>
  <r>
    <s v="f7193b09-e087-454e-89bf-a969af0cb0e5"/>
    <x v="3"/>
    <x v="814"/>
    <x v="1"/>
    <x v="62"/>
    <n v="10.57"/>
    <x v="1"/>
  </r>
  <r>
    <s v="fc7bbff6-2e93-49ce-877d-3fb0fea04d80"/>
    <x v="3"/>
    <x v="403"/>
    <x v="1"/>
    <x v="62"/>
    <n v="445.73"/>
    <x v="1"/>
  </r>
  <r>
    <s v="fe2b1d10-dd9e-4cde-9283-af6797fede35"/>
    <x v="1"/>
    <x v="586"/>
    <x v="0"/>
    <x v="62"/>
    <n v="10.34"/>
    <x v="1"/>
  </r>
  <r>
    <s v="06346329-3d50-46ac-9e43-0c9116319ee6"/>
    <x v="1"/>
    <x v="869"/>
    <x v="0"/>
    <x v="63"/>
    <n v="88.46"/>
    <x v="0"/>
  </r>
  <r>
    <s v="097180b6-6f02-492f-868d-15bae0a595d7"/>
    <x v="2"/>
    <x v="149"/>
    <x v="1"/>
    <x v="63"/>
    <n v="417.35"/>
    <x v="1"/>
  </r>
  <r>
    <s v="0c71e9b7-06a9-4d9b-bbdc-bcb0596f7cca"/>
    <x v="1"/>
    <x v="870"/>
    <x v="0"/>
    <x v="63"/>
    <n v="57.41"/>
    <x v="0"/>
  </r>
  <r>
    <s v="1281d8fe-fbbb-4903-99e2-d060e32bdf26"/>
    <x v="1"/>
    <x v="433"/>
    <x v="0"/>
    <x v="63"/>
    <n v="45.6"/>
    <x v="1"/>
  </r>
  <r>
    <s v="18da2362-b0db-4497-bb9c-1612c0fb0544"/>
    <x v="1"/>
    <x v="420"/>
    <x v="0"/>
    <x v="63"/>
    <n v="22.97"/>
    <x v="1"/>
  </r>
  <r>
    <s v="1e8c81ea-3a7a-4e16-adfa-fe9cc0fcf823"/>
    <x v="2"/>
    <x v="871"/>
    <x v="1"/>
    <x v="63"/>
    <n v="75.180000000000007"/>
    <x v="0"/>
  </r>
  <r>
    <s v="2adb2d03-3e64-436f-ac09-fbf7ca9fc8a2"/>
    <x v="1"/>
    <x v="133"/>
    <x v="0"/>
    <x v="63"/>
    <n v="6.89"/>
    <x v="1"/>
  </r>
  <r>
    <s v="2d2752ab-1d50-4c08-b13a-f558112d4914"/>
    <x v="1"/>
    <x v="137"/>
    <x v="0"/>
    <x v="63"/>
    <n v="10.33"/>
    <x v="1"/>
  </r>
  <r>
    <s v="303b126d-1404-461a-a68d-a9c45c9479cd"/>
    <x v="1"/>
    <x v="125"/>
    <x v="0"/>
    <x v="63"/>
    <n v="432.48"/>
    <x v="1"/>
  </r>
  <r>
    <s v="35212dc3-4fed-4f75-a40b-e9f12ccecf84"/>
    <x v="1"/>
    <x v="872"/>
    <x v="0"/>
    <x v="63"/>
    <n v="106.6"/>
    <x v="0"/>
  </r>
  <r>
    <s v="38bbef1f-6f98-45d0-b487-894076bed58b"/>
    <x v="1"/>
    <x v="873"/>
    <x v="0"/>
    <x v="63"/>
    <n v="93.01"/>
    <x v="0"/>
  </r>
  <r>
    <s v="3a36de8f-75f9-4c28-a1bc-115c7932dd6f"/>
    <x v="1"/>
    <x v="218"/>
    <x v="0"/>
    <x v="63"/>
    <n v="184.31"/>
    <x v="1"/>
  </r>
  <r>
    <s v="3e2ae07b-d2b8-4475-ba2e-28963c107156"/>
    <x v="1"/>
    <x v="869"/>
    <x v="0"/>
    <x v="63"/>
    <n v="88.46"/>
    <x v="1"/>
  </r>
  <r>
    <s v="3fc7a048-52f7-4b69-9885-7ae5d5dbb435"/>
    <x v="1"/>
    <x v="874"/>
    <x v="0"/>
    <x v="63"/>
    <n v="31"/>
    <x v="0"/>
  </r>
  <r>
    <s v="42702123-55e7-4aaa-96a4-194f84bf562d"/>
    <x v="1"/>
    <x v="199"/>
    <x v="0"/>
    <x v="63"/>
    <n v="10.34"/>
    <x v="1"/>
  </r>
  <r>
    <s v="47722296-0733-4346-b5ba-8c88f3c5ddc6"/>
    <x v="3"/>
    <x v="510"/>
    <x v="1"/>
    <x v="63"/>
    <n v="48.16"/>
    <x v="1"/>
  </r>
  <r>
    <s v="48224f67-2111-4237-8ae7-211137d09d2e"/>
    <x v="1"/>
    <x v="875"/>
    <x v="0"/>
    <x v="63"/>
    <n v="309.58999999999997"/>
    <x v="0"/>
  </r>
  <r>
    <s v="51986303-f605-410b-8a31-668391fe5e29"/>
    <x v="3"/>
    <x v="723"/>
    <x v="1"/>
    <x v="63"/>
    <n v="29.49"/>
    <x v="1"/>
  </r>
  <r>
    <s v="67bdcace-c074-4fa9-8594-5f187a3300b9"/>
    <x v="1"/>
    <x v="715"/>
    <x v="0"/>
    <x v="63"/>
    <n v="26.42"/>
    <x v="1"/>
  </r>
  <r>
    <s v="75d1b5ac-f947-49cc-bef8-ba541ea7d24f"/>
    <x v="1"/>
    <x v="876"/>
    <x v="0"/>
    <x v="63"/>
    <n v="57.41"/>
    <x v="0"/>
  </r>
  <r>
    <s v="798b65e9-3b0a-4062-bf7c-e56346056deb"/>
    <x v="2"/>
    <x v="502"/>
    <x v="1"/>
    <x v="63"/>
    <n v="11.75"/>
    <x v="1"/>
  </r>
  <r>
    <s v="7c5cd42e-efcf-40b8-b4ab-a3305a3b6245"/>
    <x v="2"/>
    <x v="877"/>
    <x v="1"/>
    <x v="63"/>
    <n v="56.39"/>
    <x v="0"/>
  </r>
  <r>
    <s v="8242573b-6d8c-4291-8118-866411ea61a8"/>
    <x v="1"/>
    <x v="230"/>
    <x v="0"/>
    <x v="63"/>
    <n v="1369.25"/>
    <x v="1"/>
  </r>
  <r>
    <s v="8eddf148-06ee-4603-bc03-67a46e8a76a1"/>
    <x v="2"/>
    <x v="878"/>
    <x v="1"/>
    <x v="63"/>
    <n v="114.07"/>
    <x v="0"/>
  </r>
  <r>
    <s v="9338ebe0-f940-4f0a-97a1-0093c6f046b1"/>
    <x v="2"/>
    <x v="879"/>
    <x v="1"/>
    <x v="63"/>
    <n v="55.04"/>
    <x v="0"/>
  </r>
  <r>
    <s v="987a3917-4ea3-424f-9208-fcbb21b0fbd8"/>
    <x v="3"/>
    <x v="880"/>
    <x v="1"/>
    <x v="63"/>
    <n v="103.37"/>
    <x v="0"/>
  </r>
  <r>
    <s v="9dd493c8-5432-4470-a1bc-4235a95a116d"/>
    <x v="3"/>
    <x v="708"/>
    <x v="1"/>
    <x v="63"/>
    <n v="10.57"/>
    <x v="1"/>
  </r>
  <r>
    <s v="b00a677e-80aa-4c75-8923-67ffc9da701d"/>
    <x v="3"/>
    <x v="793"/>
    <x v="1"/>
    <x v="63"/>
    <n v="351.76"/>
    <x v="1"/>
  </r>
  <r>
    <s v="b1bae267-6564-425e-a939-7f92f27efea9"/>
    <x v="2"/>
    <x v="881"/>
    <x v="1"/>
    <x v="63"/>
    <n v="162.1"/>
    <x v="0"/>
  </r>
  <r>
    <s v="b61d37fd-9a19-4a4f-a34d-146a70bc84af"/>
    <x v="2"/>
    <x v="722"/>
    <x v="1"/>
    <x v="63"/>
    <n v="160.11000000000001"/>
    <x v="1"/>
  </r>
  <r>
    <s v="bc262371-0825-4595-9c57-94355e20d2be"/>
    <x v="3"/>
    <x v="317"/>
    <x v="1"/>
    <x v="63"/>
    <n v="340.97"/>
    <x v="1"/>
  </r>
  <r>
    <s v="c2efccf2-a634-4569-b5b3-edf4d25fe248"/>
    <x v="2"/>
    <x v="534"/>
    <x v="1"/>
    <x v="63"/>
    <n v="586.46"/>
    <x v="1"/>
  </r>
  <r>
    <s v="dd541b57-1514-4446-a951-45a0d9ffc32b"/>
    <x v="1"/>
    <x v="13"/>
    <x v="0"/>
    <x v="63"/>
    <n v="155.44999999999999"/>
    <x v="1"/>
  </r>
  <r>
    <s v="e78ddc3b-6845-4486-9765-61638562c242"/>
    <x v="3"/>
    <x v="559"/>
    <x v="1"/>
    <x v="63"/>
    <n v="178.9"/>
    <x v="1"/>
  </r>
  <r>
    <s v="eba03bd9-eed2-4d34-8d59-b8c2ddda4afe"/>
    <x v="3"/>
    <x v="352"/>
    <x v="1"/>
    <x v="63"/>
    <n v="52.18"/>
    <x v="1"/>
  </r>
  <r>
    <s v="fb765aef-8958-4537-bc94-779b709f9c41"/>
    <x v="1"/>
    <x v="777"/>
    <x v="0"/>
    <x v="63"/>
    <n v="55.13"/>
    <x v="1"/>
  </r>
  <r>
    <s v="018893b1-4a45-439c-8bb7-0c8b1c777623"/>
    <x v="2"/>
    <x v="882"/>
    <x v="1"/>
    <x v="64"/>
    <n v="56.39"/>
    <x v="0"/>
  </r>
  <r>
    <s v="01e28c85-9fb6-422f-b520-79ea2056ffe8"/>
    <x v="3"/>
    <x v="883"/>
    <x v="1"/>
    <x v="64"/>
    <n v="212.77"/>
    <x v="0"/>
  </r>
  <r>
    <s v="03ce1398-a71c-4678-acd2-b62ec0733f0b"/>
    <x v="1"/>
    <x v="85"/>
    <x v="0"/>
    <x v="64"/>
    <n v="741.21"/>
    <x v="1"/>
  </r>
  <r>
    <s v="06f0a718-f8e3-4d8f-9a0a-d3aca317f7e6"/>
    <x v="2"/>
    <x v="884"/>
    <x v="1"/>
    <x v="64"/>
    <n v="56.39"/>
    <x v="0"/>
  </r>
  <r>
    <s v="091ae042-1f79-4248-8624-12e858ab74cf"/>
    <x v="0"/>
    <x v="380"/>
    <x v="0"/>
    <x v="64"/>
    <n v="10.33"/>
    <x v="1"/>
  </r>
  <r>
    <s v="09c3a982-8c22-45ce-98a9-fc4c0c113d2a"/>
    <x v="3"/>
    <x v="805"/>
    <x v="1"/>
    <x v="64"/>
    <n v="164.73"/>
    <x v="1"/>
  </r>
  <r>
    <s v="1c1e7289-94aa-4eef-91db-88db8e8fa46e"/>
    <x v="3"/>
    <x v="885"/>
    <x v="1"/>
    <x v="64"/>
    <n v="75.180000000000007"/>
    <x v="0"/>
  </r>
  <r>
    <s v="1e7b082c-f895-4552-8760-27ccd8d1962a"/>
    <x v="0"/>
    <x v="382"/>
    <x v="0"/>
    <x v="64"/>
    <n v="21.71"/>
    <x v="1"/>
  </r>
  <r>
    <s v="1ead9e1d-ec7a-4336-af9e-fb8db2d61777"/>
    <x v="1"/>
    <x v="194"/>
    <x v="0"/>
    <x v="64"/>
    <n v="1084.71"/>
    <x v="1"/>
  </r>
  <r>
    <s v="28b1cc57-a96e-4d71-ad84-0904c7fedc3c"/>
    <x v="0"/>
    <x v="348"/>
    <x v="0"/>
    <x v="64"/>
    <n v="13.78"/>
    <x v="1"/>
  </r>
  <r>
    <s v="2ac16c10-d1db-4ce6-a104-31e4f257bec4"/>
    <x v="3"/>
    <x v="840"/>
    <x v="1"/>
    <x v="64"/>
    <n v="216.29"/>
    <x v="1"/>
  </r>
  <r>
    <s v="35d8b0da-3705-4294-817e-a5b563006787"/>
    <x v="0"/>
    <x v="886"/>
    <x v="0"/>
    <x v="64"/>
    <n v="45.93"/>
    <x v="0"/>
  </r>
  <r>
    <s v="38e03645-9784-4e2a-883c-9faae4af4cbb"/>
    <x v="1"/>
    <x v="687"/>
    <x v="0"/>
    <x v="64"/>
    <n v="6.89"/>
    <x v="1"/>
  </r>
  <r>
    <s v="40496bc0-daac-41d3-86e5-ea87590f6fa8"/>
    <x v="0"/>
    <x v="358"/>
    <x v="0"/>
    <x v="64"/>
    <n v="10.33"/>
    <x v="1"/>
  </r>
  <r>
    <s v="4afbfb85-a3fb-4834-ade6-24055398966e"/>
    <x v="0"/>
    <x v="887"/>
    <x v="0"/>
    <x v="64"/>
    <n v="98.75"/>
    <x v="0"/>
  </r>
  <r>
    <s v="4ccca6e4-cb54-4b91-9759-d3349a452695"/>
    <x v="3"/>
    <x v="888"/>
    <x v="1"/>
    <x v="64"/>
    <n v="56.39"/>
    <x v="0"/>
  </r>
  <r>
    <s v="4d5d19e7-8351-428c-8900-2593f9c8b5e1"/>
    <x v="0"/>
    <x v="387"/>
    <x v="0"/>
    <x v="64"/>
    <n v="11.49"/>
    <x v="1"/>
  </r>
  <r>
    <s v="4e295199-7319-4b5b-9f4a-30fff4a8a247"/>
    <x v="1"/>
    <x v="241"/>
    <x v="0"/>
    <x v="64"/>
    <n v="188.55"/>
    <x v="1"/>
  </r>
  <r>
    <s v="5946fc2b-dce1-4105-bacc-48e340c3f249"/>
    <x v="2"/>
    <x v="644"/>
    <x v="1"/>
    <x v="64"/>
    <n v="124.51"/>
    <x v="1"/>
  </r>
  <r>
    <s v="5d895e15-da58-4000-ac5a-c09267b01fd2"/>
    <x v="0"/>
    <x v="889"/>
    <x v="0"/>
    <x v="64"/>
    <n v="10.33"/>
    <x v="0"/>
  </r>
  <r>
    <s v="66171bb1-1d29-4d2e-9cea-76eb380b5cdb"/>
    <x v="3"/>
    <x v="890"/>
    <x v="1"/>
    <x v="64"/>
    <n v="42.29"/>
    <x v="0"/>
  </r>
  <r>
    <s v="6849b9db-6036-4927-8119-7d7c0dd41a4b"/>
    <x v="0"/>
    <x v="891"/>
    <x v="0"/>
    <x v="64"/>
    <n v="66.930000000000007"/>
    <x v="0"/>
  </r>
  <r>
    <s v="690c7c5d-12be-4797-a8da-40edca7cf5fa"/>
    <x v="3"/>
    <x v="366"/>
    <x v="1"/>
    <x v="64"/>
    <n v="32.89"/>
    <x v="1"/>
  </r>
  <r>
    <s v="6971b18e-46cb-4459-9d05-34908f561c95"/>
    <x v="2"/>
    <x v="892"/>
    <x v="1"/>
    <x v="64"/>
    <n v="104.67"/>
    <x v="0"/>
  </r>
  <r>
    <s v="6e352f83-cf38-46a8-9c8c-53887d5fc42a"/>
    <x v="1"/>
    <x v="893"/>
    <x v="0"/>
    <x v="64"/>
    <n v="512.42999999999995"/>
    <x v="0"/>
  </r>
  <r>
    <s v="6ff6bc21-9591-43c4-9324-87bbf5f814b9"/>
    <x v="1"/>
    <x v="609"/>
    <x v="0"/>
    <x v="64"/>
    <n v="394.01"/>
    <x v="1"/>
  </r>
  <r>
    <s v="7376bd66-e086-4d4c-bbc0-808e9a5d91ba"/>
    <x v="2"/>
    <x v="332"/>
    <x v="1"/>
    <x v="64"/>
    <n v="440.58"/>
    <x v="1"/>
  </r>
  <r>
    <s v="826a1433-2893-458c-b6cd-fae80ebf1a9b"/>
    <x v="1"/>
    <x v="894"/>
    <x v="0"/>
    <x v="64"/>
    <n v="100.18"/>
    <x v="0"/>
  </r>
  <r>
    <s v="9046a7d0-aeae-41b1-817d-a2a51f831013"/>
    <x v="0"/>
    <x v="184"/>
    <x v="0"/>
    <x v="64"/>
    <n v="256.22000000000003"/>
    <x v="1"/>
  </r>
  <r>
    <s v="949d353b-4dd7-44d2-ad7a-116aefcefec2"/>
    <x v="2"/>
    <x v="895"/>
    <x v="1"/>
    <x v="64"/>
    <n v="61.08"/>
    <x v="0"/>
  </r>
  <r>
    <s v="9dc6b1b5-0a83-4301-bf4f-89cadd0c488c"/>
    <x v="2"/>
    <x v="404"/>
    <x v="1"/>
    <x v="64"/>
    <n v="10.57"/>
    <x v="1"/>
  </r>
  <r>
    <s v="a1aa6be3-90e4-4d40-a205-dbed8cfc6f2e"/>
    <x v="0"/>
    <x v="437"/>
    <x v="0"/>
    <x v="64"/>
    <n v="31.34"/>
    <x v="1"/>
  </r>
  <r>
    <s v="a67d76db-5d5a-4cff-ac45-5e4aebb9deca"/>
    <x v="3"/>
    <x v="896"/>
    <x v="1"/>
    <x v="64"/>
    <n v="56.39"/>
    <x v="0"/>
  </r>
  <r>
    <s v="a7a7f3e4-0165-4324-8fb3-af344cff001e"/>
    <x v="3"/>
    <x v="48"/>
    <x v="1"/>
    <x v="64"/>
    <n v="21.14"/>
    <x v="1"/>
  </r>
  <r>
    <s v="b43e225e-6007-47cc-9757-e7b1dba8380a"/>
    <x v="0"/>
    <x v="547"/>
    <x v="0"/>
    <x v="64"/>
    <n v="603.38"/>
    <x v="1"/>
  </r>
  <r>
    <s v="c238a5b0-1275-4453-a3be-0a3bfc44a50a"/>
    <x v="3"/>
    <x v="897"/>
    <x v="1"/>
    <x v="64"/>
    <n v="83.4"/>
    <x v="0"/>
  </r>
  <r>
    <s v="c6443bfd-1c63-4790-9691-b260298aa1e1"/>
    <x v="3"/>
    <x v="898"/>
    <x v="1"/>
    <x v="64"/>
    <n v="61.08"/>
    <x v="0"/>
  </r>
  <r>
    <s v="c834fcc9-cef7-4112-92c6-e0b1b34f63d2"/>
    <x v="3"/>
    <x v="899"/>
    <x v="1"/>
    <x v="64"/>
    <n v="206.39"/>
    <x v="0"/>
  </r>
  <r>
    <s v="cfda9f0d-d2b2-437b-836d-5f0d4304ba5d"/>
    <x v="3"/>
    <x v="39"/>
    <x v="1"/>
    <x v="64"/>
    <n v="10.57"/>
    <x v="1"/>
  </r>
  <r>
    <s v="d2c9cfce-b0cb-4af8-b77b-fc6e1ce3d722"/>
    <x v="0"/>
    <x v="782"/>
    <x v="0"/>
    <x v="64"/>
    <n v="121.72"/>
    <x v="1"/>
  </r>
  <r>
    <s v="d47d97df-f3d2-4329-b680-ed2ea0548960"/>
    <x v="0"/>
    <x v="696"/>
    <x v="0"/>
    <x v="64"/>
    <n v="2703.71"/>
    <x v="1"/>
  </r>
  <r>
    <s v="d8d285bc-1f34-4522-a5e1-aa3b9057b8ca"/>
    <x v="0"/>
    <x v="557"/>
    <x v="0"/>
    <x v="64"/>
    <n v="132.66999999999999"/>
    <x v="1"/>
  </r>
  <r>
    <s v="dbfffb49-7c3b-4a5b-b8d4-c7627b27eb89"/>
    <x v="1"/>
    <x v="900"/>
    <x v="0"/>
    <x v="64"/>
    <n v="57.41"/>
    <x v="0"/>
  </r>
  <r>
    <s v="dcf18c51-a541-4471-90a5-c282004fcb59"/>
    <x v="2"/>
    <x v="901"/>
    <x v="1"/>
    <x v="64"/>
    <n v="104.67"/>
    <x v="0"/>
  </r>
  <r>
    <s v="de075d3e-7692-4079-8ba6-82586951eabc"/>
    <x v="0"/>
    <x v="30"/>
    <x v="0"/>
    <x v="64"/>
    <n v="121.75"/>
    <x v="1"/>
  </r>
  <r>
    <s v="de774f5c-6b6b-4a61-b08c-ef212cad7744"/>
    <x v="0"/>
    <x v="448"/>
    <x v="0"/>
    <x v="64"/>
    <n v="81.680000000000007"/>
    <x v="1"/>
  </r>
  <r>
    <s v="e4e2d69a-36b6-4f4e-b920-63ff91cee468"/>
    <x v="0"/>
    <x v="686"/>
    <x v="0"/>
    <x v="64"/>
    <n v="659.14"/>
    <x v="1"/>
  </r>
  <r>
    <s v="e539dd76-5f7e-4f93-8a9c-8705d54bacd7"/>
    <x v="0"/>
    <x v="214"/>
    <x v="0"/>
    <x v="64"/>
    <n v="9.14"/>
    <x v="1"/>
  </r>
  <r>
    <s v="efa10080-be47-4ea6-b55c-8d033eeefc8b"/>
    <x v="0"/>
    <x v="902"/>
    <x v="0"/>
    <x v="64"/>
    <n v="57.43"/>
    <x v="0"/>
  </r>
  <r>
    <s v="f248bc5f-e6c4-4c30-8db6-275c10f8b350"/>
    <x v="1"/>
    <x v="903"/>
    <x v="0"/>
    <x v="64"/>
    <n v="79.27"/>
    <x v="0"/>
  </r>
  <r>
    <s v="f8dfc551-378a-421e-ad84-2226aef24c6e"/>
    <x v="2"/>
    <x v="904"/>
    <x v="1"/>
    <x v="64"/>
    <n v="55.85"/>
    <x v="0"/>
  </r>
  <r>
    <s v="fe01cf09-9ad3-43e6-a6fc-681bd0b534d0"/>
    <x v="3"/>
    <x v="729"/>
    <x v="1"/>
    <x v="64"/>
    <n v="138.61000000000001"/>
    <x v="1"/>
  </r>
  <r>
    <s v="1215bf64-9d5a-4aad-98b7-9943cc54a35c"/>
    <x v="1"/>
    <x v="454"/>
    <x v="0"/>
    <x v="65"/>
    <n v="58.59"/>
    <x v="1"/>
  </r>
  <r>
    <s v="12cb5851-e09e-4b38-9746-a8ce1daea356"/>
    <x v="2"/>
    <x v="834"/>
    <x v="1"/>
    <x v="65"/>
    <n v="228.7"/>
    <x v="1"/>
  </r>
  <r>
    <s v="164bc1e3-5a61-48d0-91b3-590807f991f7"/>
    <x v="1"/>
    <x v="874"/>
    <x v="0"/>
    <x v="65"/>
    <n v="124.01"/>
    <x v="1"/>
  </r>
  <r>
    <s v="317db6aa-274f-4acb-9a23-661cb145556e"/>
    <x v="2"/>
    <x v="678"/>
    <x v="1"/>
    <x v="65"/>
    <n v="124.51"/>
    <x v="1"/>
  </r>
  <r>
    <s v="3d5104a5-1128-4d34-8d76-82129457b98e"/>
    <x v="1"/>
    <x v="259"/>
    <x v="0"/>
    <x v="65"/>
    <n v="281.89999999999998"/>
    <x v="1"/>
  </r>
  <r>
    <s v="4d4748c9-db7c-41f1-ba58-12d21cde0a69"/>
    <x v="2"/>
    <x v="824"/>
    <x v="1"/>
    <x v="65"/>
    <n v="124.51"/>
    <x v="1"/>
  </r>
  <r>
    <s v="75c4fc62-f027-422f-a577-eee2c57c300a"/>
    <x v="1"/>
    <x v="905"/>
    <x v="0"/>
    <x v="65"/>
    <n v="227.55"/>
    <x v="0"/>
  </r>
  <r>
    <s v="78198054-83b0-448a-9121-64f6632c7019"/>
    <x v="1"/>
    <x v="906"/>
    <x v="0"/>
    <x v="65"/>
    <n v="57.41"/>
    <x v="0"/>
  </r>
  <r>
    <s v="7a5e07f6-2fb9-484b-b159-df68b65ca949"/>
    <x v="2"/>
    <x v="114"/>
    <x v="1"/>
    <x v="65"/>
    <n v="487.28"/>
    <x v="1"/>
  </r>
  <r>
    <s v="7dc29dc3-5868-419d-8c46-9d3b2b587efb"/>
    <x v="2"/>
    <x v="907"/>
    <x v="1"/>
    <x v="65"/>
    <n v="75.180000000000007"/>
    <x v="0"/>
  </r>
  <r>
    <s v="840cd15f-81a7-451e-beba-5fadfa333564"/>
    <x v="2"/>
    <x v="908"/>
    <x v="1"/>
    <x v="65"/>
    <n v="34.01"/>
    <x v="0"/>
  </r>
  <r>
    <s v="95172479-3cc4-4458-905a-d1d336d027f8"/>
    <x v="2"/>
    <x v="861"/>
    <x v="1"/>
    <x v="65"/>
    <n v="31.72"/>
    <x v="1"/>
  </r>
  <r>
    <s v="97add42b-e35b-4c71-97d4-1d36923cc1a7"/>
    <x v="0"/>
    <x v="771"/>
    <x v="0"/>
    <x v="65"/>
    <n v="342.31"/>
    <x v="1"/>
  </r>
  <r>
    <s v="9965b592-538a-4044-9e8b-403816d0f5ce"/>
    <x v="2"/>
    <x v="76"/>
    <x v="1"/>
    <x v="65"/>
    <n v="11.75"/>
    <x v="1"/>
  </r>
  <r>
    <s v="b9dd4919-b796-42f2-b284-4589a2869329"/>
    <x v="1"/>
    <x v="374"/>
    <x v="0"/>
    <x v="65"/>
    <n v="13.39"/>
    <x v="1"/>
  </r>
  <r>
    <s v="bc9900a7-5431-41e3-b51a-a72b0d2ffcf3"/>
    <x v="2"/>
    <x v="909"/>
    <x v="1"/>
    <x v="65"/>
    <n v="75.180000000000007"/>
    <x v="0"/>
  </r>
  <r>
    <s v="c273b187-ea10-4dae-8711-f4d890955254"/>
    <x v="1"/>
    <x v="622"/>
    <x v="0"/>
    <x v="65"/>
    <n v="13.78"/>
    <x v="1"/>
  </r>
  <r>
    <s v="cce85ce5-1de1-49da-bb10-9896ec7f0f26"/>
    <x v="0"/>
    <x v="280"/>
    <x v="0"/>
    <x v="65"/>
    <n v="40.85"/>
    <x v="1"/>
  </r>
  <r>
    <s v="e36dd063-bf6d-4851-8023-66d6753d730c"/>
    <x v="0"/>
    <x v="384"/>
    <x v="0"/>
    <x v="65"/>
    <n v="164.07"/>
    <x v="1"/>
  </r>
  <r>
    <s v="ef513939-53fe-4327-84a6-c4a7635b85d5"/>
    <x v="0"/>
    <x v="659"/>
    <x v="0"/>
    <x v="65"/>
    <n v="295.82"/>
    <x v="1"/>
  </r>
  <r>
    <s v="fd73e44b-5b27-4ab7-94c1-b59da7270e8a"/>
    <x v="2"/>
    <x v="910"/>
    <x v="1"/>
    <x v="65"/>
    <n v="104.67"/>
    <x v="0"/>
  </r>
  <r>
    <s v="0115a1df-c54b-44ee-affe-a177daba8c2e"/>
    <x v="1"/>
    <x v="255"/>
    <x v="0"/>
    <x v="66"/>
    <n v="10.34"/>
    <x v="1"/>
  </r>
  <r>
    <s v="141bb757-0904-422c-bfaa-062804d437fd"/>
    <x v="2"/>
    <x v="149"/>
    <x v="1"/>
    <x v="66"/>
    <n v="393.24"/>
    <x v="1"/>
  </r>
  <r>
    <s v="175e1b51-7b0b-4b8e-b164-bf4127714c70"/>
    <x v="3"/>
    <x v="911"/>
    <x v="1"/>
    <x v="66"/>
    <n v="48.57"/>
    <x v="0"/>
  </r>
  <r>
    <s v="192e3352-dc7f-4219-ad74-b85885fa13ab"/>
    <x v="2"/>
    <x v="912"/>
    <x v="1"/>
    <x v="66"/>
    <n v="184.77"/>
    <x v="0"/>
  </r>
  <r>
    <s v="1f10895a-d116-4607-82f3-5cda1cffb27d"/>
    <x v="1"/>
    <x v="226"/>
    <x v="0"/>
    <x v="66"/>
    <n v="413.86"/>
    <x v="1"/>
  </r>
  <r>
    <s v="1f9e61d6-b65d-4777-bb43-fc1716cd15a0"/>
    <x v="1"/>
    <x v="85"/>
    <x v="0"/>
    <x v="66"/>
    <n v="1490.12"/>
    <x v="1"/>
  </r>
  <r>
    <s v="2daf242b-9081-40ca-851a-5c074b6a47e6"/>
    <x v="2"/>
    <x v="153"/>
    <x v="1"/>
    <x v="66"/>
    <n v="281.75"/>
    <x v="1"/>
  </r>
  <r>
    <s v="35ba5651-a883-4543-b015-79b6b2249814"/>
    <x v="1"/>
    <x v="913"/>
    <x v="0"/>
    <x v="66"/>
    <n v="71.209999999999994"/>
    <x v="0"/>
  </r>
  <r>
    <s v="40420155-9e8b-428a-a69a-8b13ec7f1f33"/>
    <x v="3"/>
    <x v="492"/>
    <x v="1"/>
    <x v="66"/>
    <n v="1689.11"/>
    <x v="1"/>
  </r>
  <r>
    <s v="40f535df-1ea4-4541-b07a-75addce4f099"/>
    <x v="0"/>
    <x v="914"/>
    <x v="0"/>
    <x v="66"/>
    <n v="116.47"/>
    <x v="0"/>
  </r>
  <r>
    <s v="48cbaded-388d-49a1-adeb-e9ff9829f17f"/>
    <x v="0"/>
    <x v="369"/>
    <x v="0"/>
    <x v="66"/>
    <n v="153.87"/>
    <x v="1"/>
  </r>
  <r>
    <s v="55b49652-63e7-4f51-9e8c-a5a16427e87c"/>
    <x v="1"/>
    <x v="601"/>
    <x v="0"/>
    <x v="66"/>
    <n v="71.209999999999994"/>
    <x v="1"/>
  </r>
  <r>
    <s v="583f74e3-89f8-4245-aee2-e8ad3258b1cd"/>
    <x v="1"/>
    <x v="915"/>
    <x v="0"/>
    <x v="66"/>
    <n v="71.209999999999994"/>
    <x v="0"/>
  </r>
  <r>
    <s v="618d961a-1d40-4c79-a206-8df2914f58f0"/>
    <x v="1"/>
    <x v="916"/>
    <x v="0"/>
    <x v="66"/>
    <n v="110.27"/>
    <x v="0"/>
  </r>
  <r>
    <s v="6289d602-48c4-4a01-8dde-5c1f8f0fb3ab"/>
    <x v="1"/>
    <x v="703"/>
    <x v="0"/>
    <x v="66"/>
    <n v="41.34"/>
    <x v="1"/>
  </r>
  <r>
    <s v="668f1109-5bb0-450d-a88a-67e552056541"/>
    <x v="3"/>
    <x v="314"/>
    <x v="1"/>
    <x v="66"/>
    <n v="21.14"/>
    <x v="1"/>
  </r>
  <r>
    <s v="68b9e878-386a-40e4-8d80-5ef07bc12a58"/>
    <x v="0"/>
    <x v="381"/>
    <x v="0"/>
    <x v="66"/>
    <n v="260.31"/>
    <x v="1"/>
  </r>
  <r>
    <s v="6fac3800-5147-41c5-b584-3c8689d519c0"/>
    <x v="0"/>
    <x v="917"/>
    <x v="0"/>
    <x v="66"/>
    <n v="29.85"/>
    <x v="0"/>
  </r>
  <r>
    <s v="708c6f71-e843-4a51-ac57-a8306ecd9e12"/>
    <x v="0"/>
    <x v="775"/>
    <x v="0"/>
    <x v="66"/>
    <n v="11.49"/>
    <x v="1"/>
  </r>
  <r>
    <s v="75c051c8-0e22-4cfe-8879-31f5e7a96f61"/>
    <x v="1"/>
    <x v="918"/>
    <x v="0"/>
    <x v="66"/>
    <n v="178.01"/>
    <x v="0"/>
  </r>
  <r>
    <s v="806de636-4c97-486b-8fa6-03462bfcf128"/>
    <x v="3"/>
    <x v="178"/>
    <x v="1"/>
    <x v="66"/>
    <n v="10.57"/>
    <x v="1"/>
  </r>
  <r>
    <s v="84c18d96-274d-440c-9232-ab908102af0a"/>
    <x v="1"/>
    <x v="919"/>
    <x v="0"/>
    <x v="66"/>
    <n v="39.04"/>
    <x v="0"/>
  </r>
  <r>
    <s v="88b511d9-5c0a-49c0-9d2d-632c60dee232"/>
    <x v="1"/>
    <x v="122"/>
    <x v="0"/>
    <x v="66"/>
    <n v="357.77"/>
    <x v="1"/>
  </r>
  <r>
    <s v="93502fe5-009c-48b1-b43b-1cd64bd93bd0"/>
    <x v="3"/>
    <x v="525"/>
    <x v="1"/>
    <x v="66"/>
    <n v="10.72"/>
    <x v="1"/>
  </r>
  <r>
    <s v="9c62bbf7-c8ce-41e5-b18a-c68e9c270572"/>
    <x v="0"/>
    <x v="764"/>
    <x v="0"/>
    <x v="66"/>
    <n v="80.63"/>
    <x v="1"/>
  </r>
  <r>
    <s v="a36e781f-6430-40d5-a091-b133cc703fe3"/>
    <x v="0"/>
    <x v="765"/>
    <x v="0"/>
    <x v="66"/>
    <n v="509.98"/>
    <x v="1"/>
  </r>
  <r>
    <s v="a3bca0d3-398b-4d81-8c6c-c66f4307398b"/>
    <x v="3"/>
    <x v="578"/>
    <x v="1"/>
    <x v="66"/>
    <n v="28.19"/>
    <x v="1"/>
  </r>
  <r>
    <s v="af73dcfd-b755-40c3-9619-73580e837043"/>
    <x v="1"/>
    <x v="324"/>
    <x v="0"/>
    <x v="66"/>
    <n v="131.37"/>
    <x v="1"/>
  </r>
  <r>
    <s v="b3bce4c9-6595-43fc-a246-80095b16f717"/>
    <x v="3"/>
    <x v="48"/>
    <x v="1"/>
    <x v="66"/>
    <n v="37.590000000000003"/>
    <x v="1"/>
  </r>
  <r>
    <s v="b944d1ad-3048-4038-8a7c-bfa81c7f7a3d"/>
    <x v="1"/>
    <x v="874"/>
    <x v="0"/>
    <x v="66"/>
    <n v="81.52"/>
    <x v="1"/>
  </r>
  <r>
    <s v="be926266-5146-4757-844c-4ecfc5771d2d"/>
    <x v="1"/>
    <x v="440"/>
    <x v="0"/>
    <x v="66"/>
    <n v="1419.61"/>
    <x v="1"/>
  </r>
  <r>
    <s v="c4917e16-be8d-4043-bf26-68388527d8a3"/>
    <x v="2"/>
    <x v="404"/>
    <x v="1"/>
    <x v="66"/>
    <n v="31.72"/>
    <x v="1"/>
  </r>
  <r>
    <s v="c4a21f4c-c685-4d50-b3d0-70614e591f7f"/>
    <x v="0"/>
    <x v="380"/>
    <x v="0"/>
    <x v="66"/>
    <n v="30.17"/>
    <x v="1"/>
  </r>
  <r>
    <s v="ca54e205-de41-48d7-96a6-db40e3eb83f8"/>
    <x v="3"/>
    <x v="920"/>
    <x v="1"/>
    <x v="66"/>
    <n v="75.180000000000007"/>
    <x v="0"/>
  </r>
  <r>
    <s v="cbfd4115-b5e0-4f69-af7e-4768a899a172"/>
    <x v="3"/>
    <x v="746"/>
    <x v="1"/>
    <x v="66"/>
    <n v="481.12"/>
    <x v="1"/>
  </r>
  <r>
    <s v="e29985dc-386c-4805-bea3-7404a011de31"/>
    <x v="0"/>
    <x v="921"/>
    <x v="0"/>
    <x v="66"/>
    <n v="75.760000000000005"/>
    <x v="0"/>
  </r>
  <r>
    <s v="ea63ca25-811c-4d0f-8163-b4dffd3306f0"/>
    <x v="1"/>
    <x v="691"/>
    <x v="0"/>
    <x v="66"/>
    <n v="18.37"/>
    <x v="1"/>
  </r>
  <r>
    <s v="f05fd80f-4e70-4025-bf2d-9c2c5d3d0f7a"/>
    <x v="2"/>
    <x v="922"/>
    <x v="1"/>
    <x v="66"/>
    <n v="75.180000000000007"/>
    <x v="0"/>
  </r>
  <r>
    <s v="f0b55dec-025d-4668-8a3f-c1087f043542"/>
    <x v="2"/>
    <x v="923"/>
    <x v="1"/>
    <x v="66"/>
    <n v="75.180000000000007"/>
    <x v="0"/>
  </r>
  <r>
    <s v="f8993ea0-d3ff-4da5-be88-35e02db294f6"/>
    <x v="2"/>
    <x v="820"/>
    <x v="1"/>
    <x v="66"/>
    <n v="124.51"/>
    <x v="1"/>
  </r>
  <r>
    <s v="fba43b83-9e86-48bc-afcf-a79ed7c781be"/>
    <x v="1"/>
    <x v="818"/>
    <x v="0"/>
    <x v="66"/>
    <n v="397.7"/>
    <x v="1"/>
  </r>
  <r>
    <s v="145a5899-5f63-40e7-a6fb-2439cc4326f6"/>
    <x v="2"/>
    <x v="924"/>
    <x v="1"/>
    <x v="67"/>
    <n v="112.89"/>
    <x v="0"/>
  </r>
  <r>
    <s v="1aa28330-3e31-4773-b9f1-f471fa0864ce"/>
    <x v="3"/>
    <x v="150"/>
    <x v="1"/>
    <x v="67"/>
    <n v="150.35"/>
    <x v="1"/>
  </r>
  <r>
    <s v="1bed87f7-05ba-43a6-9255-1947a4eccd91"/>
    <x v="1"/>
    <x v="124"/>
    <x v="0"/>
    <x v="67"/>
    <n v="299.22000000000003"/>
    <x v="1"/>
  </r>
  <r>
    <s v="2b31d704-a4bc-4ed5-96a5-fa72ae14e896"/>
    <x v="0"/>
    <x v="921"/>
    <x v="0"/>
    <x v="67"/>
    <n v="130.09"/>
    <x v="1"/>
  </r>
  <r>
    <s v="306eb70c-91d2-4e7a-85b0-a246db69aeb4"/>
    <x v="3"/>
    <x v="179"/>
    <x v="1"/>
    <x v="67"/>
    <n v="9.4"/>
    <x v="1"/>
  </r>
  <r>
    <s v="31492522-6caa-4b17-afaf-49a5e160a287"/>
    <x v="0"/>
    <x v="683"/>
    <x v="0"/>
    <x v="67"/>
    <n v="101.74"/>
    <x v="1"/>
  </r>
  <r>
    <s v="37fe63e5-1a00-4222-838b-9353d6ea900e"/>
    <x v="0"/>
    <x v="771"/>
    <x v="0"/>
    <x v="67"/>
    <n v="341.99"/>
    <x v="1"/>
  </r>
  <r>
    <s v="445a62e5-456c-45b8-98bd-8fdbb1f7aa71"/>
    <x v="2"/>
    <x v="925"/>
    <x v="1"/>
    <x v="67"/>
    <n v="110.42"/>
    <x v="0"/>
  </r>
  <r>
    <s v="54905c3a-a701-42f4-a575-d6f6025e0204"/>
    <x v="1"/>
    <x v="926"/>
    <x v="0"/>
    <x v="67"/>
    <n v="55.13"/>
    <x v="0"/>
  </r>
  <r>
    <s v="554fcc28-467a-48e9-a063-31694bc88bd9"/>
    <x v="1"/>
    <x v="839"/>
    <x v="0"/>
    <x v="67"/>
    <n v="369.5"/>
    <x v="1"/>
  </r>
  <r>
    <s v="5a9814f0-78cb-46b8-a683-83ebe05f2808"/>
    <x v="1"/>
    <x v="375"/>
    <x v="0"/>
    <x v="67"/>
    <n v="11.49"/>
    <x v="1"/>
  </r>
  <r>
    <s v="5d9e7265-5886-4754-94a2-00677d208974"/>
    <x v="1"/>
    <x v="927"/>
    <x v="0"/>
    <x v="67"/>
    <n v="482.16"/>
    <x v="0"/>
  </r>
  <r>
    <s v="604fcb01-9466-48e5-af77-5e6dfa14670e"/>
    <x v="1"/>
    <x v="928"/>
    <x v="0"/>
    <x v="67"/>
    <n v="181.18"/>
    <x v="0"/>
  </r>
  <r>
    <s v="63aadfcf-aef5-4c2f-ac4a-db462ce8acfc"/>
    <x v="1"/>
    <x v="92"/>
    <x v="0"/>
    <x v="67"/>
    <n v="11.49"/>
    <x v="1"/>
  </r>
  <r>
    <s v="640575e3-4413-4bb2-ace9-3bce7cd579fc"/>
    <x v="0"/>
    <x v="214"/>
    <x v="0"/>
    <x v="67"/>
    <n v="347.12"/>
    <x v="1"/>
  </r>
  <r>
    <s v="712859ce-9114-4504-a91a-f658650c855c"/>
    <x v="3"/>
    <x v="929"/>
    <x v="1"/>
    <x v="67"/>
    <n v="28.19"/>
    <x v="0"/>
  </r>
  <r>
    <s v="7aa8b0bd-a859-49b4-bad6-a2008ff943b8"/>
    <x v="1"/>
    <x v="930"/>
    <x v="0"/>
    <x v="67"/>
    <n v="71.19"/>
    <x v="0"/>
  </r>
  <r>
    <s v="7e625df1-7a0b-4279-a78d-869a3afed082"/>
    <x v="0"/>
    <x v="931"/>
    <x v="0"/>
    <x v="67"/>
    <n v="149.27000000000001"/>
    <x v="0"/>
  </r>
  <r>
    <s v="812e969a-c52f-444e-accf-df1da67091ec"/>
    <x v="0"/>
    <x v="757"/>
    <x v="0"/>
    <x v="67"/>
    <n v="121.72"/>
    <x v="1"/>
  </r>
  <r>
    <s v="829cf4b1-c2f5-44ce-a8da-8ddbe348fc34"/>
    <x v="2"/>
    <x v="862"/>
    <x v="1"/>
    <x v="67"/>
    <n v="58.82"/>
    <x v="1"/>
  </r>
  <r>
    <s v="8423c560-33e3-4e4c-b0e0-441793c53d0e"/>
    <x v="3"/>
    <x v="534"/>
    <x v="1"/>
    <x v="67"/>
    <n v="1019.56"/>
    <x v="1"/>
  </r>
  <r>
    <s v="8617ad9e-15b2-490b-b0b1-5f1ae5c9cac0"/>
    <x v="3"/>
    <x v="763"/>
    <x v="1"/>
    <x v="67"/>
    <n v="21.44"/>
    <x v="1"/>
  </r>
  <r>
    <s v="87905933-6df6-43dc-b5d7-4a9eca18c2f5"/>
    <x v="1"/>
    <x v="932"/>
    <x v="0"/>
    <x v="67"/>
    <n v="39.04"/>
    <x v="0"/>
  </r>
  <r>
    <s v="88587151-e465-4a25-8ce4-81f762244baa"/>
    <x v="1"/>
    <x v="816"/>
    <x v="0"/>
    <x v="67"/>
    <n v="118.28"/>
    <x v="1"/>
  </r>
  <r>
    <s v="8d4bc400-2ccc-48a5-8945-11688e0ffb0f"/>
    <x v="3"/>
    <x v="868"/>
    <x v="1"/>
    <x v="67"/>
    <n v="10.57"/>
    <x v="1"/>
  </r>
  <r>
    <s v="8ffed334-4183-4f39-8915-879c9b26e07b"/>
    <x v="2"/>
    <x v="780"/>
    <x v="1"/>
    <x v="67"/>
    <n v="301.73"/>
    <x v="1"/>
  </r>
  <r>
    <s v="92b6657d-a939-4bc0-b831-b46142552f9c"/>
    <x v="2"/>
    <x v="933"/>
    <x v="1"/>
    <x v="67"/>
    <n v="40.479999999999997"/>
    <x v="0"/>
  </r>
  <r>
    <s v="986d8144-d009-4358-a548-c9ab53668ff6"/>
    <x v="2"/>
    <x v="711"/>
    <x v="1"/>
    <x v="67"/>
    <n v="104.55"/>
    <x v="1"/>
  </r>
  <r>
    <s v="9e9e2a71-a5f1-4818-a752-22027df0accd"/>
    <x v="1"/>
    <x v="934"/>
    <x v="0"/>
    <x v="67"/>
    <n v="130.94999999999999"/>
    <x v="0"/>
  </r>
  <r>
    <s v="a018392d-6e20-4dea-8de5-81383b1f9be9"/>
    <x v="2"/>
    <x v="935"/>
    <x v="1"/>
    <x v="67"/>
    <n v="58.82"/>
    <x v="0"/>
  </r>
  <r>
    <s v="a7d96a26-4c78-4886-926e-73946f860950"/>
    <x v="0"/>
    <x v="548"/>
    <x v="0"/>
    <x v="67"/>
    <n v="253.66"/>
    <x v="1"/>
  </r>
  <r>
    <s v="a99bc8c8-7ff2-4d61-9b21-19235d8a6582"/>
    <x v="3"/>
    <x v="936"/>
    <x v="1"/>
    <x v="67"/>
    <n v="34.01"/>
    <x v="0"/>
  </r>
  <r>
    <s v="b9a861b1-ac7f-45e5-a183-9edf575d1ef5"/>
    <x v="0"/>
    <x v="774"/>
    <x v="0"/>
    <x v="67"/>
    <n v="300.42"/>
    <x v="1"/>
  </r>
  <r>
    <s v="c365e399-a1f4-4235-8e4d-1bf9cca3e492"/>
    <x v="1"/>
    <x v="141"/>
    <x v="0"/>
    <x v="67"/>
    <n v="167"/>
    <x v="1"/>
  </r>
  <r>
    <s v="d1a3ac36-e6f0-41e1-b572-7bda8af66405"/>
    <x v="1"/>
    <x v="229"/>
    <x v="0"/>
    <x v="67"/>
    <n v="40.68"/>
    <x v="1"/>
  </r>
  <r>
    <s v="e3f092e9-64f5-4f5b-83ab-105c7162ac62"/>
    <x v="3"/>
    <x v="492"/>
    <x v="1"/>
    <x v="67"/>
    <n v="6.47"/>
    <x v="1"/>
  </r>
  <r>
    <s v="e7f3ac47-a92f-476b-bd19-93224afa81ec"/>
    <x v="2"/>
    <x v="937"/>
    <x v="1"/>
    <x v="67"/>
    <n v="95.15"/>
    <x v="0"/>
  </r>
  <r>
    <s v="eaa55306-5a65-45c5-8375-4a51850f18fd"/>
    <x v="2"/>
    <x v="180"/>
    <x v="1"/>
    <x v="67"/>
    <n v="571.77"/>
    <x v="1"/>
  </r>
  <r>
    <s v="f080ba4d-017e-4c6a-9063-4dd86b171e7d"/>
    <x v="1"/>
    <x v="241"/>
    <x v="0"/>
    <x v="67"/>
    <n v="113.46"/>
    <x v="1"/>
  </r>
  <r>
    <s v="f292d6d4-5314-4061-b36b-1d38b7c6535b"/>
    <x v="2"/>
    <x v="566"/>
    <x v="1"/>
    <x v="67"/>
    <n v="124.51"/>
    <x v="1"/>
  </r>
  <r>
    <s v="f901d683-34ac-4479-ac22-b3e088e984f1"/>
    <x v="0"/>
    <x v="369"/>
    <x v="0"/>
    <x v="67"/>
    <n v="20.62"/>
    <x v="1"/>
  </r>
  <r>
    <s v="f90e7377-5861-4201-bbd0-abb1c3b2f9a7"/>
    <x v="2"/>
    <x v="938"/>
    <x v="1"/>
    <x v="67"/>
    <n v="75.180000000000007"/>
    <x v="0"/>
  </r>
  <r>
    <s v="fd1ad8d8-ffbb-4e44-baa0-e36467ce0fe8"/>
    <x v="3"/>
    <x v="629"/>
    <x v="1"/>
    <x v="67"/>
    <n v="124.51"/>
    <x v="1"/>
  </r>
  <r>
    <s v="feb07388-47d6-4bbf-921a-3b49321076f3"/>
    <x v="2"/>
    <x v="939"/>
    <x v="1"/>
    <x v="67"/>
    <n v="83.4"/>
    <x v="0"/>
  </r>
  <r>
    <s v="09cf182e-cb44-4a93-a5a9-6fdbba6882f7"/>
    <x v="3"/>
    <x v="940"/>
    <x v="1"/>
    <x v="68"/>
    <n v="76.34"/>
    <x v="0"/>
  </r>
  <r>
    <s v="12db300a-fbea-417e-988a-0e921a3f92b0"/>
    <x v="3"/>
    <x v="366"/>
    <x v="1"/>
    <x v="68"/>
    <n v="293.64999999999998"/>
    <x v="1"/>
  </r>
  <r>
    <s v="1d728191-b450-4197-adb1-1525d017429b"/>
    <x v="3"/>
    <x v="941"/>
    <x v="1"/>
    <x v="68"/>
    <n v="83.4"/>
    <x v="0"/>
  </r>
  <r>
    <s v="20b39711-334e-480c-8bb6-51f2143be867"/>
    <x v="2"/>
    <x v="470"/>
    <x v="1"/>
    <x v="68"/>
    <n v="10.57"/>
    <x v="1"/>
  </r>
  <r>
    <s v="313c9e53-2026-44a2-9fee-72723c4781c7"/>
    <x v="1"/>
    <x v="14"/>
    <x v="0"/>
    <x v="68"/>
    <n v="100.595"/>
    <x v="1"/>
  </r>
  <r>
    <s v="338919c2-973f-46b5-b2c8-457db987b594"/>
    <x v="1"/>
    <x v="942"/>
    <x v="0"/>
    <x v="68"/>
    <n v="107.97"/>
    <x v="0"/>
  </r>
  <r>
    <s v="357649ff-4f8e-4c1e-95b3-2653c8655b93"/>
    <x v="1"/>
    <x v="196"/>
    <x v="0"/>
    <x v="68"/>
    <n v="284.72000000000003"/>
    <x v="1"/>
  </r>
  <r>
    <s v="36b06d00-9fd1-46ad-9fa7-d7cbbfbd9ebb"/>
    <x v="1"/>
    <x v="943"/>
    <x v="0"/>
    <x v="68"/>
    <n v="57.44"/>
    <x v="0"/>
  </r>
  <r>
    <s v="36edb666-7f02-463a-914e-d967f33c97ed"/>
    <x v="1"/>
    <x v="241"/>
    <x v="0"/>
    <x v="68"/>
    <n v="243.45"/>
    <x v="1"/>
  </r>
  <r>
    <s v="41ca68d5-dc02-4661-9176-fc9cd13bf7fe"/>
    <x v="1"/>
    <x v="944"/>
    <x v="0"/>
    <x v="68"/>
    <n v="44.92"/>
    <x v="0"/>
  </r>
  <r>
    <s v="431d69d0-7cc8-4fa5-b819-54fbdab892a6"/>
    <x v="1"/>
    <x v="803"/>
    <x v="0"/>
    <x v="68"/>
    <n v="296.14"/>
    <x v="1"/>
  </r>
  <r>
    <s v="4573d728-eb20-4ac4-be43-19b8248c6181"/>
    <x v="1"/>
    <x v="124"/>
    <x v="0"/>
    <x v="68"/>
    <n v="10.34"/>
    <x v="1"/>
  </r>
  <r>
    <s v="4ee3d7e4-8f5b-41b6-88a0-6b2f3e4feee3"/>
    <x v="3"/>
    <x v="292"/>
    <x v="1"/>
    <x v="68"/>
    <n v="713.59"/>
    <x v="1"/>
  </r>
  <r>
    <s v="5a089a54-9572-40f2-8624-fe645bac2a9d"/>
    <x v="1"/>
    <x v="14"/>
    <x v="0"/>
    <x v="68"/>
    <n v="100.595"/>
    <x v="1"/>
  </r>
  <r>
    <s v="5eaa9200-8aa2-44c9-a0c0-ebb3f2f5ce38"/>
    <x v="3"/>
    <x v="945"/>
    <x v="1"/>
    <x v="68"/>
    <n v="58.73"/>
    <x v="0"/>
  </r>
  <r>
    <s v="650922bf-19d0-4645-8411-980bd621aa78"/>
    <x v="3"/>
    <x v="946"/>
    <x v="1"/>
    <x v="68"/>
    <n v="39.94"/>
    <x v="0"/>
  </r>
  <r>
    <s v="70ba59bd-73de-46bd-b879-7c81db297098"/>
    <x v="1"/>
    <x v="947"/>
    <x v="0"/>
    <x v="68"/>
    <n v="48.23"/>
    <x v="0"/>
  </r>
  <r>
    <s v="71f97434-1bea-4347-a209-f1a402b236d8"/>
    <x v="3"/>
    <x v="352"/>
    <x v="1"/>
    <x v="68"/>
    <n v="10.57"/>
    <x v="1"/>
  </r>
  <r>
    <s v="79bdf553-218d-4a48-afff-339505db06d0"/>
    <x v="3"/>
    <x v="948"/>
    <x v="1"/>
    <x v="68"/>
    <n v="75.180000000000007"/>
    <x v="0"/>
  </r>
  <r>
    <s v="8e4dde4c-e69b-4b87-8363-499be9b4df1a"/>
    <x v="1"/>
    <x v="450"/>
    <x v="0"/>
    <x v="68"/>
    <n v="39.340000000000003"/>
    <x v="1"/>
  </r>
  <r>
    <s v="98e69f8b-5c0d-4165-b7f4-da49d2736a0b"/>
    <x v="2"/>
    <x v="794"/>
    <x v="1"/>
    <x v="68"/>
    <n v="10.57"/>
    <x v="1"/>
  </r>
  <r>
    <s v="9c99ace3-e9e9-4418-8c6b-d77b0306547c"/>
    <x v="2"/>
    <x v="871"/>
    <x v="1"/>
    <x v="68"/>
    <n v="30.72"/>
    <x v="1"/>
  </r>
  <r>
    <s v="9ce42c7a-4cd3-4da8-9193-1131146c4fd7"/>
    <x v="2"/>
    <x v="949"/>
    <x v="1"/>
    <x v="68"/>
    <n v="82.23"/>
    <x v="0"/>
  </r>
  <r>
    <s v="acf2eda9-0a1c-4121-ac80-177a0229f81c"/>
    <x v="2"/>
    <x v="950"/>
    <x v="1"/>
    <x v="68"/>
    <n v="75.180000000000007"/>
    <x v="0"/>
  </r>
  <r>
    <s v="b849975e-d388-4ff5-b8ed-07279014aafa"/>
    <x v="1"/>
    <x v="951"/>
    <x v="0"/>
    <x v="68"/>
    <n v="157.36000000000001"/>
    <x v="0"/>
  </r>
  <r>
    <s v="bf7c9f03-7552-403f-8116-d40a4ad9086a"/>
    <x v="2"/>
    <x v="829"/>
    <x v="1"/>
    <x v="68"/>
    <n v="360"/>
    <x v="1"/>
  </r>
  <r>
    <s v="c21a97f1-e220-49c7-9875-b585b9d170bf"/>
    <x v="1"/>
    <x v="689"/>
    <x v="0"/>
    <x v="68"/>
    <n v="2065.92"/>
    <x v="1"/>
  </r>
  <r>
    <s v="c6e61755-e697-4b95-a3e9-527f116fc31d"/>
    <x v="3"/>
    <x v="347"/>
    <x v="1"/>
    <x v="68"/>
    <n v="58.73"/>
    <x v="1"/>
  </r>
  <r>
    <s v="cc2985ad-264c-4a51-b8b8-eafed6045063"/>
    <x v="2"/>
    <x v="904"/>
    <x v="1"/>
    <x v="68"/>
    <n v="153.29"/>
    <x v="1"/>
  </r>
  <r>
    <s v="cc4a206a-230e-4021-b0f6-5573a5740a47"/>
    <x v="3"/>
    <x v="729"/>
    <x v="1"/>
    <x v="68"/>
    <n v="11.75"/>
    <x v="1"/>
  </r>
  <r>
    <s v="d54a4a98-c270-4820-81fe-6bba44266401"/>
    <x v="1"/>
    <x v="874"/>
    <x v="0"/>
    <x v="68"/>
    <n v="17.22"/>
    <x v="1"/>
  </r>
  <r>
    <s v="de87d5ba-ffa8-4203-9592-4360c723037c"/>
    <x v="1"/>
    <x v="952"/>
    <x v="0"/>
    <x v="68"/>
    <n v="71.19"/>
    <x v="0"/>
  </r>
  <r>
    <s v="ded15186-e0a6-4455-8896-d0f029d8e2a8"/>
    <x v="1"/>
    <x v="715"/>
    <x v="0"/>
    <x v="68"/>
    <n v="11.49"/>
    <x v="1"/>
  </r>
  <r>
    <s v="fa08c573-bb5b-4588-94e8-926833e4c16b"/>
    <x v="3"/>
    <x v="953"/>
    <x v="1"/>
    <x v="68"/>
    <n v="177.37"/>
    <x v="0"/>
  </r>
  <r>
    <s v="073478c8-998c-40b8-9aa2-554cf6ec448f"/>
    <x v="0"/>
    <x v="954"/>
    <x v="0"/>
    <x v="69"/>
    <n v="45.93"/>
    <x v="0"/>
  </r>
  <r>
    <s v="0981703c-6147-4a15-aad9-7feb00557743"/>
    <x v="1"/>
    <x v="634"/>
    <x v="0"/>
    <x v="69"/>
    <n v="334.04"/>
    <x v="1"/>
  </r>
  <r>
    <s v="12eeac7a-c5fe-4940-b01c-3045cc5a064c"/>
    <x v="2"/>
    <x v="217"/>
    <x v="1"/>
    <x v="69"/>
    <n v="296"/>
    <x v="1"/>
  </r>
  <r>
    <s v="14d79461-15c6-4b55-ad3c-df1ae6b199fe"/>
    <x v="3"/>
    <x v="888"/>
    <x v="1"/>
    <x v="69"/>
    <n v="418.78"/>
    <x v="1"/>
  </r>
  <r>
    <s v="17e161c9-6446-4357-835d-f1db9413fffb"/>
    <x v="3"/>
    <x v="729"/>
    <x v="1"/>
    <x v="69"/>
    <n v="10.574999999999999"/>
    <x v="1"/>
  </r>
  <r>
    <s v="1f5d72f3-0dab-446d-b753-953fd52e72b3"/>
    <x v="0"/>
    <x v="917"/>
    <x v="0"/>
    <x v="69"/>
    <n v="407.75"/>
    <x v="1"/>
  </r>
  <r>
    <s v="2308934d-5f76-497f-9333-8065c01e2150"/>
    <x v="0"/>
    <x v="692"/>
    <x v="0"/>
    <x v="69"/>
    <n v="10.34"/>
    <x v="1"/>
  </r>
  <r>
    <s v="2dedee51-c916-45da-905f-947e30fd314f"/>
    <x v="0"/>
    <x v="480"/>
    <x v="0"/>
    <x v="69"/>
    <n v="327.58999999999997"/>
    <x v="1"/>
  </r>
  <r>
    <s v="4bb25d2d-5436-47df-abf4-8d79965bbd43"/>
    <x v="2"/>
    <x v="955"/>
    <x v="1"/>
    <x v="69"/>
    <n v="75.180000000000007"/>
    <x v="0"/>
  </r>
  <r>
    <s v="551d216a-692f-44cd-8442-2e994429488b"/>
    <x v="0"/>
    <x v="184"/>
    <x v="0"/>
    <x v="69"/>
    <n v="147.5"/>
    <x v="1"/>
  </r>
  <r>
    <s v="556dc091-4c8a-40ba-af13-55d02cffce76"/>
    <x v="3"/>
    <x v="863"/>
    <x v="1"/>
    <x v="69"/>
    <n v="43.14"/>
    <x v="1"/>
  </r>
  <r>
    <s v="581a97d7-0812-41fd-b718-b70dfcef6335"/>
    <x v="0"/>
    <x v="369"/>
    <x v="0"/>
    <x v="69"/>
    <n v="265.8"/>
    <x v="1"/>
  </r>
  <r>
    <s v="69c5e243-7998-4813-97a5-36f17306e2e3"/>
    <x v="0"/>
    <x v="260"/>
    <x v="0"/>
    <x v="69"/>
    <n v="11.49"/>
    <x v="1"/>
  </r>
  <r>
    <s v="6f202a2d-2386-404b-a9db-4498e5b4e493"/>
    <x v="0"/>
    <x v="825"/>
    <x v="0"/>
    <x v="69"/>
    <n v="914.71"/>
    <x v="1"/>
  </r>
  <r>
    <s v="70a837d0-fa68-43c5-94ef-d4ca1001919b"/>
    <x v="0"/>
    <x v="214"/>
    <x v="0"/>
    <x v="69"/>
    <n v="10.34"/>
    <x v="1"/>
  </r>
  <r>
    <s v="7115bd25-bb9a-4a3a-8bd7-116956f9a402"/>
    <x v="0"/>
    <x v="14"/>
    <x v="0"/>
    <x v="69"/>
    <n v="10.33"/>
    <x v="1"/>
  </r>
  <r>
    <s v="7dbf3b15-2f19-4616-a7f9-130cfc2c7b71"/>
    <x v="3"/>
    <x v="945"/>
    <x v="1"/>
    <x v="69"/>
    <n v="209.08"/>
    <x v="1"/>
  </r>
  <r>
    <s v="87cdb78d-deab-4470-adb0-eaadb9b05c8c"/>
    <x v="0"/>
    <x v="956"/>
    <x v="0"/>
    <x v="69"/>
    <n v="80.400000000000006"/>
    <x v="0"/>
  </r>
  <r>
    <s v="885cd1c7-8495-4948-aba5-14053e5ffc8a"/>
    <x v="3"/>
    <x v="181"/>
    <x v="1"/>
    <x v="69"/>
    <n v="21.15"/>
    <x v="1"/>
  </r>
  <r>
    <s v="8af0f8ad-d9f5-442b-ab92-11a8f25d30b5"/>
    <x v="2"/>
    <x v="528"/>
    <x v="1"/>
    <x v="69"/>
    <n v="131.69"/>
    <x v="1"/>
  </r>
  <r>
    <s v="91e4004d-84ba-4c70-9d19-ba3e4e1c9a8d"/>
    <x v="2"/>
    <x v="957"/>
    <x v="1"/>
    <x v="69"/>
    <n v="75.180000000000007"/>
    <x v="0"/>
  </r>
  <r>
    <s v="939ff182-5555-486d-bb8c-0ccd0848725c"/>
    <x v="0"/>
    <x v="219"/>
    <x v="0"/>
    <x v="69"/>
    <n v="217.74"/>
    <x v="1"/>
  </r>
  <r>
    <s v="943e7e45-8898-49aa-bf6a-ed2962325720"/>
    <x v="2"/>
    <x v="200"/>
    <x v="1"/>
    <x v="69"/>
    <n v="10.57"/>
    <x v="1"/>
  </r>
  <r>
    <s v="a2de7784-9dd9-45f6-b38b-361a90ed3c8d"/>
    <x v="3"/>
    <x v="958"/>
    <x v="1"/>
    <x v="69"/>
    <n v="56.39"/>
    <x v="0"/>
  </r>
  <r>
    <s v="a3e0f189-0a08-4a66-a357-99d79f9309f6"/>
    <x v="0"/>
    <x v="959"/>
    <x v="0"/>
    <x v="69"/>
    <n v="10.33"/>
    <x v="0"/>
  </r>
  <r>
    <s v="ab2c14d5-eeac-4b22-ae04-dbe4886b7801"/>
    <x v="3"/>
    <x v="422"/>
    <x v="1"/>
    <x v="69"/>
    <n v="138.61000000000001"/>
    <x v="1"/>
  </r>
  <r>
    <s v="b7cfa994-4d6a-4903-a289-54cd66125b20"/>
    <x v="0"/>
    <x v="921"/>
    <x v="0"/>
    <x v="69"/>
    <n v="10.34"/>
    <x v="1"/>
  </r>
  <r>
    <s v="bf96e5ee-7c50-438b-87e3-6eaa973ef011"/>
    <x v="0"/>
    <x v="387"/>
    <x v="0"/>
    <x v="69"/>
    <n v="297.67"/>
    <x v="1"/>
  </r>
  <r>
    <s v="d18d06a2-272d-4723-9945-4d2ebae58cbf"/>
    <x v="0"/>
    <x v="960"/>
    <x v="0"/>
    <x v="69"/>
    <n v="20.67"/>
    <x v="0"/>
  </r>
  <r>
    <s v="db7602ab-a3ea-4722-95df-048bf82dda20"/>
    <x v="2"/>
    <x v="961"/>
    <x v="1"/>
    <x v="69"/>
    <n v="75.180000000000007"/>
    <x v="0"/>
  </r>
  <r>
    <s v="e0202bb9-0235-4675-b0fd-e8eb30331461"/>
    <x v="0"/>
    <x v="474"/>
    <x v="0"/>
    <x v="69"/>
    <n v="65.92"/>
    <x v="1"/>
  </r>
  <r>
    <s v="e280770f-4f1b-44d5-be1b-09bafe290b82"/>
    <x v="0"/>
    <x v="370"/>
    <x v="0"/>
    <x v="69"/>
    <n v="20.67"/>
    <x v="1"/>
  </r>
  <r>
    <s v="e913ff88-73a0-43eb-869e-f3cb26982038"/>
    <x v="3"/>
    <x v="962"/>
    <x v="1"/>
    <x v="69"/>
    <n v="39.93"/>
    <x v="0"/>
  </r>
  <r>
    <s v="ee52e55d-5a9b-40a1-b734-adc758828595"/>
    <x v="3"/>
    <x v="963"/>
    <x v="1"/>
    <x v="69"/>
    <n v="51.68"/>
    <x v="0"/>
  </r>
  <r>
    <s v="f951b704-dcea-499d-a223-a720b6556fcf"/>
    <x v="0"/>
    <x v="964"/>
    <x v="0"/>
    <x v="69"/>
    <n v="64.319999999999993"/>
    <x v="0"/>
  </r>
  <r>
    <s v="fa734367-4311-45a2-bc74-94685d29aea5"/>
    <x v="0"/>
    <x v="781"/>
    <x v="0"/>
    <x v="69"/>
    <n v="145.44999999999999"/>
    <x v="1"/>
  </r>
  <r>
    <s v="023d03a3-b146-48d9-8f9a-1ab69f1abc54"/>
    <x v="3"/>
    <x v="840"/>
    <x v="1"/>
    <x v="70"/>
    <n v="317.06"/>
    <x v="1"/>
  </r>
  <r>
    <s v="073b7832-0ca4-4286-8325-38d9b58121d9"/>
    <x v="0"/>
    <x v="270"/>
    <x v="0"/>
    <x v="70"/>
    <n v="10.34"/>
    <x v="1"/>
  </r>
  <r>
    <s v="0c160e3e-f236-4365-93f1-2eaa94d07e58"/>
    <x v="3"/>
    <x v="965"/>
    <x v="1"/>
    <x v="70"/>
    <n v="75.180000000000007"/>
    <x v="0"/>
  </r>
  <r>
    <s v="0e2ee7f5-62ea-40e4-bd47-b26672f18d3d"/>
    <x v="3"/>
    <x v="762"/>
    <x v="1"/>
    <x v="70"/>
    <n v="298.56"/>
    <x v="1"/>
  </r>
  <r>
    <s v="1b15285a-b249-4896-bbf0-e285a0884bc9"/>
    <x v="0"/>
    <x v="784"/>
    <x v="0"/>
    <x v="70"/>
    <n v="158.96"/>
    <x v="1"/>
  </r>
  <r>
    <s v="28d48c15-a4f4-4445-b58e-f86a207718b3"/>
    <x v="0"/>
    <x v="384"/>
    <x v="0"/>
    <x v="70"/>
    <n v="4929.95"/>
    <x v="1"/>
  </r>
  <r>
    <s v="2b0db0eb-dd27-4579-a1a9-7ed07fdde9e4"/>
    <x v="3"/>
    <x v="514"/>
    <x v="1"/>
    <x v="70"/>
    <n v="10.57"/>
    <x v="1"/>
  </r>
  <r>
    <s v="4cf7202b-083e-4730-ad08-27c0f63e97fa"/>
    <x v="0"/>
    <x v="827"/>
    <x v="0"/>
    <x v="70"/>
    <n v="619.62"/>
    <x v="1"/>
  </r>
  <r>
    <s v="4e71319b-4fae-4dc4-8dae-d72e081e392b"/>
    <x v="3"/>
    <x v="966"/>
    <x v="1"/>
    <x v="70"/>
    <n v="56.39"/>
    <x v="0"/>
  </r>
  <r>
    <s v="5827bc2a-23a9-44fb-bd02-5b0ec08ab7c5"/>
    <x v="2"/>
    <x v="666"/>
    <x v="1"/>
    <x v="70"/>
    <n v="67.97"/>
    <x v="1"/>
  </r>
  <r>
    <s v="5a2d1906-c277-47b4-8d1e-2274209b6f56"/>
    <x v="2"/>
    <x v="967"/>
    <x v="1"/>
    <x v="70"/>
    <n v="75.180000000000007"/>
    <x v="0"/>
  </r>
  <r>
    <s v="5bf36a4e-1d4e-441a-a2cb-4a5abde4b2de"/>
    <x v="3"/>
    <x v="968"/>
    <x v="1"/>
    <x v="70"/>
    <n v="34.01"/>
    <x v="0"/>
  </r>
  <r>
    <s v="69a96344-4ce6-4a68-a763-193221f3e23f"/>
    <x v="0"/>
    <x v="539"/>
    <x v="0"/>
    <x v="70"/>
    <n v="10.33"/>
    <x v="1"/>
  </r>
  <r>
    <s v="6a212323-292d-47a6-82ec-65bd8d8f27f8"/>
    <x v="0"/>
    <x v="969"/>
    <x v="0"/>
    <x v="70"/>
    <n v="113.04"/>
    <x v="0"/>
  </r>
  <r>
    <s v="6f3858e7-59c0-48af-af6e-7b43642d2f1a"/>
    <x v="3"/>
    <x v="970"/>
    <x v="1"/>
    <x v="70"/>
    <n v="91.62"/>
    <x v="0"/>
  </r>
  <r>
    <s v="72d09ef7-dcff-44d8-a15f-b695f609765d"/>
    <x v="3"/>
    <x v="520"/>
    <x v="1"/>
    <x v="70"/>
    <n v="19.13"/>
    <x v="1"/>
  </r>
  <r>
    <s v="877dc65d-90b0-4052-99e3-9fcf20cf8e4a"/>
    <x v="2"/>
    <x v="971"/>
    <x v="1"/>
    <x v="70"/>
    <n v="69.97"/>
    <x v="0"/>
  </r>
  <r>
    <s v="881d7d7f-bc6d-4b74-805f-5d39abc54cf8"/>
    <x v="0"/>
    <x v="557"/>
    <x v="0"/>
    <x v="70"/>
    <n v="21.71"/>
    <x v="1"/>
  </r>
  <r>
    <s v="92ef238b-7d56-4a82-8886-0377c68eef2a"/>
    <x v="2"/>
    <x v="972"/>
    <x v="1"/>
    <x v="70"/>
    <n v="75.180000000000007"/>
    <x v="0"/>
  </r>
  <r>
    <s v="979a022c-3027-4834-9fe3-4b195e3fbb0b"/>
    <x v="3"/>
    <x v="761"/>
    <x v="1"/>
    <x v="70"/>
    <n v="124.51"/>
    <x v="1"/>
  </r>
  <r>
    <s v="97f7d0ea-d1df-4d76-b453-e1d15b83c48c"/>
    <x v="3"/>
    <x v="78"/>
    <x v="1"/>
    <x v="70"/>
    <n v="10.57"/>
    <x v="1"/>
  </r>
  <r>
    <s v="9cfdcd54-9960-463f-99fa-663929856a73"/>
    <x v="3"/>
    <x v="723"/>
    <x v="1"/>
    <x v="70"/>
    <n v="124.51"/>
    <x v="1"/>
  </r>
  <r>
    <s v="c33337c6-4541-4cb9-8568-528475019fa3"/>
    <x v="2"/>
    <x v="973"/>
    <x v="1"/>
    <x v="70"/>
    <n v="67.180000000000007"/>
    <x v="0"/>
  </r>
  <r>
    <s v="d7ce4772-e437-4ada-9293-5f6f6fdc52ed"/>
    <x v="2"/>
    <x v="974"/>
    <x v="1"/>
    <x v="70"/>
    <n v="56.39"/>
    <x v="0"/>
  </r>
  <r>
    <s v="dd0e82d1-f6a7-4896-86c2-0cadce33293d"/>
    <x v="2"/>
    <x v="975"/>
    <x v="1"/>
    <x v="70"/>
    <n v="33.159999999999997"/>
    <x v="0"/>
  </r>
  <r>
    <s v="eacb105d-d94c-41a3-989c-8da012ac6fc9"/>
    <x v="3"/>
    <x v="976"/>
    <x v="1"/>
    <x v="70"/>
    <n v="75.180000000000007"/>
    <x v="0"/>
  </r>
  <r>
    <s v="ec067354-4609-4379-89f8-662c97660c3e"/>
    <x v="2"/>
    <x v="977"/>
    <x v="1"/>
    <x v="70"/>
    <n v="167.26"/>
    <x v="0"/>
  </r>
  <r>
    <s v="f5b60121-700d-447e-83f1-927019770f9c"/>
    <x v="0"/>
    <x v="978"/>
    <x v="0"/>
    <x v="70"/>
    <n v="48.47"/>
    <x v="0"/>
  </r>
  <r>
    <s v="9577645e-a4d6-4860-9709-b053802dc38c"/>
    <x v="2"/>
    <x v="979"/>
    <x v="1"/>
    <x v="71"/>
    <n v="109.24"/>
    <x v="0"/>
  </r>
  <r>
    <s v="97c0b9d3-5622-48fd-9f23-b264a8e95701"/>
    <x v="2"/>
    <x v="980"/>
    <x v="1"/>
    <x v="71"/>
    <n v="215.32"/>
    <x v="0"/>
  </r>
  <r>
    <s v="b2f8ab89-b248-422d-9611-d0318652606a"/>
    <x v="2"/>
    <x v="981"/>
    <x v="1"/>
    <x v="71"/>
    <n v="51.69"/>
    <x v="0"/>
  </r>
  <r>
    <s v="0b4eebbf-ef3c-40b7-acf8-55e4f283ad7e"/>
    <x v="2"/>
    <x v="982"/>
    <x v="1"/>
    <x v="72"/>
    <n v="25.77"/>
    <x v="0"/>
  </r>
  <r>
    <s v="1d4a901e-2353-4333-8e63-54602f9e0f78"/>
    <x v="2"/>
    <x v="554"/>
    <x v="1"/>
    <x v="72"/>
    <n v="479.18"/>
    <x v="1"/>
  </r>
  <r>
    <s v="1eed5b53-692c-4654-b842-02294df1ef9a"/>
    <x v="2"/>
    <x v="151"/>
    <x v="1"/>
    <x v="72"/>
    <n v="124.51"/>
    <x v="1"/>
  </r>
  <r>
    <s v="23ce4aea-38f3-47b4-9fdb-06e22d642ced"/>
    <x v="2"/>
    <x v="667"/>
    <x v="1"/>
    <x v="72"/>
    <n v="124.51"/>
    <x v="1"/>
  </r>
  <r>
    <s v="2462b59e-f53c-4b8a-86a2-ce13cec9b5fe"/>
    <x v="2"/>
    <x v="983"/>
    <x v="1"/>
    <x v="72"/>
    <n v="28.19"/>
    <x v="0"/>
  </r>
  <r>
    <s v="2494ce70-d492-4c16-a090-54f33c366627"/>
    <x v="2"/>
    <x v="895"/>
    <x v="1"/>
    <x v="72"/>
    <n v="10.57"/>
    <x v="1"/>
  </r>
  <r>
    <s v="2e70bf12-0bb0-4cda-84ec-0bed568fd8b0"/>
    <x v="2"/>
    <x v="984"/>
    <x v="1"/>
    <x v="72"/>
    <n v="291.02"/>
    <x v="0"/>
  </r>
  <r>
    <s v="4a07c6d3-863b-458b-9feb-c7c7c1419721"/>
    <x v="2"/>
    <x v="738"/>
    <x v="1"/>
    <x v="72"/>
    <n v="414.39"/>
    <x v="1"/>
  </r>
  <r>
    <s v="4e830fab-a560-4a68-ab8f-861878a51967"/>
    <x v="2"/>
    <x v="985"/>
    <x v="1"/>
    <x v="72"/>
    <n v="75.180000000000007"/>
    <x v="0"/>
  </r>
  <r>
    <s v="5237ee1f-7cf0-4bf6-afda-63758f20b387"/>
    <x v="2"/>
    <x v="986"/>
    <x v="1"/>
    <x v="72"/>
    <n v="103.37"/>
    <x v="0"/>
  </r>
  <r>
    <s v="69af97df-016f-46f5-8a72-c4c7469128be"/>
    <x v="2"/>
    <x v="829"/>
    <x v="1"/>
    <x v="72"/>
    <n v="7.14"/>
    <x v="1"/>
  </r>
  <r>
    <s v="7045fa4a-a001-4fa9-990e-fcfe101a6458"/>
    <x v="2"/>
    <x v="922"/>
    <x v="1"/>
    <x v="72"/>
    <n v="27.02"/>
    <x v="1"/>
  </r>
  <r>
    <s v="7cc7864c-045c-4f25-abd3-8bcde77c3db7"/>
    <x v="2"/>
    <x v="835"/>
    <x v="1"/>
    <x v="72"/>
    <n v="94.82"/>
    <x v="1"/>
  </r>
  <r>
    <s v="7d377bee-c37c-4329-ae38-aa9a56e8aea6"/>
    <x v="0"/>
    <x v="987"/>
    <x v="0"/>
    <x v="72"/>
    <n v="187.4"/>
    <x v="0"/>
  </r>
  <r>
    <s v="88e4d4b8-5f29-41fa-9e84-6671e6cadb71"/>
    <x v="0"/>
    <x v="764"/>
    <x v="0"/>
    <x v="72"/>
    <n v="198.7"/>
    <x v="1"/>
  </r>
  <r>
    <s v="b6d672ba-1e44-4f3e-a08b-ef364a1889fa"/>
    <x v="2"/>
    <x v="149"/>
    <x v="1"/>
    <x v="72"/>
    <n v="82.23"/>
    <x v="1"/>
  </r>
  <r>
    <s v="b6d6ecb0-cc14-479d-a2d4-16ecbc666773"/>
    <x v="2"/>
    <x v="979"/>
    <x v="1"/>
    <x v="72"/>
    <n v="184.42"/>
    <x v="1"/>
  </r>
  <r>
    <s v="d32b2099-2f76-4539-aed9-5ec98040aaa0"/>
    <x v="2"/>
    <x v="937"/>
    <x v="1"/>
    <x v="72"/>
    <n v="10.57"/>
    <x v="1"/>
  </r>
  <r>
    <s v="e0f660ee-5c91-4a79-8135-c7757ce71f5a"/>
    <x v="2"/>
    <x v="861"/>
    <x v="1"/>
    <x v="72"/>
    <n v="11.75"/>
    <x v="1"/>
  </r>
  <r>
    <s v="e24f6068-6273-4cce-a4a7-e763b0e33a4a"/>
    <x v="0"/>
    <x v="476"/>
    <x v="0"/>
    <x v="72"/>
    <n v="502.17"/>
    <x v="1"/>
  </r>
  <r>
    <s v="ed726e98-4dd8-47bb-be6a-42164b02519b"/>
    <x v="0"/>
    <x v="988"/>
    <x v="0"/>
    <x v="72"/>
    <n v="47.48"/>
    <x v="0"/>
  </r>
  <r>
    <s v="edb984b4-b3b3-40c0-afce-7c612405f859"/>
    <x v="0"/>
    <x v="481"/>
    <x v="0"/>
    <x v="72"/>
    <n v="337.18"/>
    <x v="1"/>
  </r>
  <r>
    <s v="fdbad847-9688-4238-8c59-05a478fd785f"/>
    <x v="0"/>
    <x v="831"/>
    <x v="0"/>
    <x v="72"/>
    <n v="41.34"/>
    <x v="1"/>
  </r>
  <r>
    <s v="1b5623e4-f828-4769-ae0c-b4c7025d28ee"/>
    <x v="0"/>
    <x v="696"/>
    <x v="0"/>
    <x v="73"/>
    <n v="10.33"/>
    <x v="1"/>
  </r>
  <r>
    <s v="26b8a70d-a1eb-4819-a04d-25c19e6bd37c"/>
    <x v="2"/>
    <x v="982"/>
    <x v="1"/>
    <x v="73"/>
    <n v="21.08"/>
    <x v="1"/>
  </r>
  <r>
    <s v="360316e4-a18b-4f15-a577-e1332f6e4cf3"/>
    <x v="0"/>
    <x v="989"/>
    <x v="0"/>
    <x v="73"/>
    <n v="71.23"/>
    <x v="0"/>
  </r>
  <r>
    <s v="38e03bfe-f52d-4f32-85d7-e2e0f2d3a20a"/>
    <x v="0"/>
    <x v="220"/>
    <x v="0"/>
    <x v="73"/>
    <n v="97.97"/>
    <x v="1"/>
  </r>
  <r>
    <s v="4ac71570-f19f-4c61-b7ae-e5337f4ce9ea"/>
    <x v="0"/>
    <x v="990"/>
    <x v="0"/>
    <x v="73"/>
    <n v="149.27000000000001"/>
    <x v="0"/>
  </r>
  <r>
    <s v="4be773e9-504a-4db0-b8b9-a9fdd19d0127"/>
    <x v="0"/>
    <x v="991"/>
    <x v="0"/>
    <x v="73"/>
    <n v="37.130000000000003"/>
    <x v="0"/>
  </r>
  <r>
    <s v="5796df6a-60c2-40e0-b324-14f546eafd5d"/>
    <x v="2"/>
    <x v="621"/>
    <x v="1"/>
    <x v="73"/>
    <n v="358.2"/>
    <x v="1"/>
  </r>
  <r>
    <s v="5ae10ac8-7024-45e6-af66-2470d869a34a"/>
    <x v="2"/>
    <x v="992"/>
    <x v="1"/>
    <x v="73"/>
    <n v="56.39"/>
    <x v="0"/>
  </r>
  <r>
    <s v="5d8b3673-decb-41eb-bd9d-d864236add93"/>
    <x v="2"/>
    <x v="993"/>
    <x v="1"/>
    <x v="73"/>
    <n v="56.39"/>
    <x v="0"/>
  </r>
  <r>
    <s v="5e477010-6072-4870-8613-1869ba4ddf34"/>
    <x v="2"/>
    <x v="505"/>
    <x v="1"/>
    <x v="73"/>
    <n v="69.08"/>
    <x v="1"/>
  </r>
  <r>
    <s v="5f95cf52-a96e-43f3-879c-afe393c77a9c"/>
    <x v="2"/>
    <x v="150"/>
    <x v="1"/>
    <x v="73"/>
    <n v="11.75"/>
    <x v="1"/>
  </r>
  <r>
    <s v="65e66028-6ffe-416f-891e-024b0bd7fbdf"/>
    <x v="2"/>
    <x v="994"/>
    <x v="1"/>
    <x v="73"/>
    <n v="21.14"/>
    <x v="0"/>
  </r>
  <r>
    <s v="73616d28-ec28-485c-bc6c-6925e6f03673"/>
    <x v="0"/>
    <x v="995"/>
    <x v="0"/>
    <x v="73"/>
    <n v="88.42"/>
    <x v="0"/>
  </r>
  <r>
    <s v="75b8c5ef-ce04-4911-ae90-3875eacd08a4"/>
    <x v="2"/>
    <x v="996"/>
    <x v="1"/>
    <x v="73"/>
    <n v="70.48"/>
    <x v="0"/>
  </r>
  <r>
    <s v="7c4333db-2af1-4f8b-981b-795865ad84d4"/>
    <x v="2"/>
    <x v="910"/>
    <x v="1"/>
    <x v="73"/>
    <n v="237.74"/>
    <x v="1"/>
  </r>
  <r>
    <s v="86e5a0c2-afc1-410a-bd4f-07f593afe464"/>
    <x v="2"/>
    <x v="101"/>
    <x v="1"/>
    <x v="73"/>
    <n v="11.75"/>
    <x v="1"/>
  </r>
  <r>
    <s v="8871ee0e-51f6-4586-9c5d-c87c3a067719"/>
    <x v="2"/>
    <x v="806"/>
    <x v="1"/>
    <x v="73"/>
    <n v="109.18"/>
    <x v="1"/>
  </r>
  <r>
    <s v="8fdaeac8-cbd9-428e-af58-d3a478297287"/>
    <x v="0"/>
    <x v="997"/>
    <x v="0"/>
    <x v="73"/>
    <n v="71.19"/>
    <x v="0"/>
  </r>
  <r>
    <s v="a4c50f91-796e-429f-96ea-0c571e65c556"/>
    <x v="2"/>
    <x v="925"/>
    <x v="1"/>
    <x v="73"/>
    <n v="11.75"/>
    <x v="1"/>
  </r>
  <r>
    <s v="b060b812-30fa-4237-ac0a-45c205852c1a"/>
    <x v="2"/>
    <x v="998"/>
    <x v="1"/>
    <x v="73"/>
    <n v="233.75"/>
    <x v="0"/>
  </r>
  <r>
    <s v="b7d37a39-7730-4cea-8bf4-0a8ef1461cd9"/>
    <x v="0"/>
    <x v="999"/>
    <x v="0"/>
    <x v="73"/>
    <n v="135.56"/>
    <x v="0"/>
  </r>
  <r>
    <s v="c1f0fca1-2fbd-4a78-86f4-06dd79e2e275"/>
    <x v="2"/>
    <x v="1000"/>
    <x v="1"/>
    <x v="73"/>
    <n v="56.39"/>
    <x v="0"/>
  </r>
  <r>
    <s v="d2fa1e69-6818-4b51-92fe-3260d6cff890"/>
    <x v="0"/>
    <x v="1001"/>
    <x v="0"/>
    <x v="73"/>
    <n v="71.209999999999994"/>
    <x v="0"/>
  </r>
  <r>
    <s v="d6ed0204-083f-4c4a-91ea-e0bc037dcef4"/>
    <x v="0"/>
    <x v="531"/>
    <x v="0"/>
    <x v="73"/>
    <n v="10.33"/>
    <x v="1"/>
  </r>
  <r>
    <s v="e0dd6cb0-a126-4261-a310-646b9e83cb9d"/>
    <x v="2"/>
    <x v="1002"/>
    <x v="1"/>
    <x v="73"/>
    <n v="75.180000000000007"/>
    <x v="0"/>
  </r>
  <r>
    <s v="e8386fca-9427-4e28-a047-fe8445ae968d"/>
    <x v="0"/>
    <x v="1003"/>
    <x v="0"/>
    <x v="73"/>
    <n v="49.02"/>
    <x v="0"/>
  </r>
  <r>
    <s v="eed3eb8d-8754-4ac2-804a-3799e8508594"/>
    <x v="0"/>
    <x v="474"/>
    <x v="0"/>
    <x v="73"/>
    <n v="245.5"/>
    <x v="1"/>
  </r>
  <r>
    <s v="efa9fe79-00c9-4fc7-86ce-e4d62a19e6a5"/>
    <x v="2"/>
    <x v="494"/>
    <x v="1"/>
    <x v="73"/>
    <n v="7.05"/>
    <x v="1"/>
  </r>
  <r>
    <s v="1aff882f-7d46-492b-81f4-43dbb7de418a"/>
    <x v="1"/>
    <x v="269"/>
    <x v="0"/>
    <x v="74"/>
    <n v="17.61"/>
    <x v="1"/>
  </r>
  <r>
    <s v="1f5eed1f-c891-4a14-a788-b63a055cdc56"/>
    <x v="2"/>
    <x v="619"/>
    <x v="1"/>
    <x v="74"/>
    <n v="14.1"/>
    <x v="1"/>
  </r>
  <r>
    <s v="23f587d4-f9fc-400b-8735-7d2184af96dc"/>
    <x v="1"/>
    <x v="1004"/>
    <x v="0"/>
    <x v="74"/>
    <n v="157.21"/>
    <x v="0"/>
  </r>
  <r>
    <s v="28047fd9-14c8-4b96-a395-9a946c2886c7"/>
    <x v="1"/>
    <x v="1005"/>
    <x v="0"/>
    <x v="74"/>
    <n v="71.209999999999994"/>
    <x v="0"/>
  </r>
  <r>
    <s v="2e87b400-8a97-40e5-87f7-ed34628876f9"/>
    <x v="2"/>
    <x v="200"/>
    <x v="1"/>
    <x v="74"/>
    <n v="605.65"/>
    <x v="1"/>
  </r>
  <r>
    <s v="39b63b36-9818-43dc-8680-6bee7fed2ba3"/>
    <x v="2"/>
    <x v="1006"/>
    <x v="1"/>
    <x v="74"/>
    <n v="85.42"/>
    <x v="0"/>
  </r>
  <r>
    <s v="526d085c-2bdc-4139-9a05-68f90fc06942"/>
    <x v="2"/>
    <x v="711"/>
    <x v="1"/>
    <x v="74"/>
    <n v="35.24"/>
    <x v="1"/>
  </r>
  <r>
    <s v="598f5e32-4435-4801-bd48-4430bc29d2da"/>
    <x v="2"/>
    <x v="1007"/>
    <x v="1"/>
    <x v="74"/>
    <n v="110.42"/>
    <x v="0"/>
  </r>
  <r>
    <s v="6add8701-d7ac-4ccf-adf6-b196da25dd5a"/>
    <x v="1"/>
    <x v="752"/>
    <x v="0"/>
    <x v="74"/>
    <n v="299.27"/>
    <x v="1"/>
  </r>
  <r>
    <s v="7ea122c1-cf1f-42ec-852b-e565acab0e1b"/>
    <x v="1"/>
    <x v="454"/>
    <x v="0"/>
    <x v="74"/>
    <n v="64.239999999999995"/>
    <x v="1"/>
  </r>
  <r>
    <s v="8332a69e-e698-49c9-bdba-2d57dd0f7174"/>
    <x v="2"/>
    <x v="907"/>
    <x v="1"/>
    <x v="74"/>
    <n v="42.29"/>
    <x v="1"/>
  </r>
  <r>
    <s v="8c9bf24e-1ce5-4bd9-9770-c28a6293bb75"/>
    <x v="1"/>
    <x v="126"/>
    <x v="0"/>
    <x v="74"/>
    <n v="31.54"/>
    <x v="1"/>
  </r>
  <r>
    <s v="9cfc2721-55a9-4646-9453-038458d896a3"/>
    <x v="2"/>
    <x v="1008"/>
    <x v="1"/>
    <x v="74"/>
    <n v="85.88"/>
    <x v="0"/>
  </r>
  <r>
    <s v="c001b585-f6ac-42b9-989c-4ef2507833d4"/>
    <x v="1"/>
    <x v="440"/>
    <x v="0"/>
    <x v="74"/>
    <n v="10.33"/>
    <x v="1"/>
  </r>
  <r>
    <s v="c44f8765-c864-4023-92fa-346114bb9ab0"/>
    <x v="1"/>
    <x v="873"/>
    <x v="0"/>
    <x v="74"/>
    <n v="204.49"/>
    <x v="1"/>
  </r>
  <r>
    <s v="d4a0d779-a3ea-4bfb-a23a-f2ec4e282170"/>
    <x v="1"/>
    <x v="27"/>
    <x v="0"/>
    <x v="74"/>
    <n v="4522.12"/>
    <x v="1"/>
  </r>
  <r>
    <s v="d5d66bc2-9001-4ef0-b95f-a44f8da1cad5"/>
    <x v="2"/>
    <x v="1009"/>
    <x v="1"/>
    <x v="74"/>
    <n v="42.29"/>
    <x v="0"/>
  </r>
  <r>
    <s v="d629860e-85bf-4d36-ad83-45da03798a76"/>
    <x v="1"/>
    <x v="816"/>
    <x v="0"/>
    <x v="74"/>
    <n v="25.26"/>
    <x v="1"/>
  </r>
  <r>
    <s v="e6ce6571-d075-42f1-b124-d044ef0323a3"/>
    <x v="2"/>
    <x v="147"/>
    <x v="1"/>
    <x v="74"/>
    <n v="533.29999999999995"/>
    <x v="1"/>
  </r>
  <r>
    <s v="efd1a955-f267-4578-9383-7fd136d43b2c"/>
    <x v="1"/>
    <x v="85"/>
    <x v="0"/>
    <x v="74"/>
    <n v="28.97"/>
    <x v="1"/>
  </r>
  <r>
    <s v="f131e7f7-8e5d-4ad2-845c-df552a7dee95"/>
    <x v="2"/>
    <x v="1010"/>
    <x v="1"/>
    <x v="74"/>
    <n v="72.39"/>
    <x v="0"/>
  </r>
  <r>
    <s v="f205f1c6-1249-40c5-8366-9050eefb2e1b"/>
    <x v="1"/>
    <x v="848"/>
    <x v="0"/>
    <x v="74"/>
    <n v="183.93"/>
    <x v="1"/>
  </r>
  <r>
    <s v="f2ec7062-83da-4fcc-a92a-b2b50e7abadc"/>
    <x v="2"/>
    <x v="514"/>
    <x v="1"/>
    <x v="74"/>
    <n v="17.62"/>
    <x v="1"/>
  </r>
  <r>
    <s v="f7ca16e2-d868-4aa1-a830-d5d7b119c26a"/>
    <x v="1"/>
    <x v="894"/>
    <x v="0"/>
    <x v="74"/>
    <n v="121.75"/>
    <x v="1"/>
  </r>
  <r>
    <s v="ff535bad-8fc0-491e-b09a-22db590dba5d"/>
    <x v="1"/>
    <x v="1011"/>
    <x v="0"/>
    <x v="74"/>
    <n v="97.63"/>
    <x v="0"/>
  </r>
  <r>
    <s v="0614827b-c006-4b33-ac4f-2ce3f07ba9e1"/>
    <x v="0"/>
    <x v="358"/>
    <x v="0"/>
    <x v="75"/>
    <n v="10.33"/>
    <x v="1"/>
  </r>
  <r>
    <s v="095938c8-856d-4b13-a65e-aae45471fecd"/>
    <x v="1"/>
    <x v="860"/>
    <x v="0"/>
    <x v="75"/>
    <n v="10.33"/>
    <x v="1"/>
  </r>
  <r>
    <s v="0c083bb0-3119-4aea-afd8-143dc5f40274"/>
    <x v="0"/>
    <x v="476"/>
    <x v="0"/>
    <x v="75"/>
    <n v="6.87"/>
    <x v="1"/>
  </r>
  <r>
    <s v="0f25cec1-4d36-4ffd-85f0-fb69ff8636ed"/>
    <x v="2"/>
    <x v="738"/>
    <x v="1"/>
    <x v="75"/>
    <n v="10.57"/>
    <x v="1"/>
  </r>
  <r>
    <s v="15ce667b-47f6-41b1-93ea-a568765e7eed"/>
    <x v="0"/>
    <x v="815"/>
    <x v="0"/>
    <x v="75"/>
    <n v="192.31"/>
    <x v="1"/>
  </r>
  <r>
    <s v="25aa4a51-c036-4c4d-839b-1278b9d006d1"/>
    <x v="0"/>
    <x v="1012"/>
    <x v="0"/>
    <x v="75"/>
    <n v="64.319999999999993"/>
    <x v="0"/>
  </r>
  <r>
    <s v="2a2ab4d4-1916-472a-b966-d88cf042a223"/>
    <x v="2"/>
    <x v="217"/>
    <x v="1"/>
    <x v="75"/>
    <n v="11.75"/>
    <x v="1"/>
  </r>
  <r>
    <s v="2e19bad5-e60c-4211-b0f8-e3fc0773cf86"/>
    <x v="1"/>
    <x v="874"/>
    <x v="0"/>
    <x v="75"/>
    <n v="168.8"/>
    <x v="1"/>
  </r>
  <r>
    <s v="37ecac01-02b3-400e-88c1-40e9b3dfd6b1"/>
    <x v="1"/>
    <x v="257"/>
    <x v="0"/>
    <x v="75"/>
    <n v="162.18"/>
    <x v="1"/>
  </r>
  <r>
    <s v="3dca7565-79c7-4266-8100-50777a67584c"/>
    <x v="0"/>
    <x v="557"/>
    <x v="0"/>
    <x v="75"/>
    <n v="148.47999999999999"/>
    <x v="1"/>
  </r>
  <r>
    <s v="3f95baaf-7007-48af-bc5b-f667b1ad7d04"/>
    <x v="0"/>
    <x v="1013"/>
    <x v="0"/>
    <x v="75"/>
    <n v="20.67"/>
    <x v="0"/>
  </r>
  <r>
    <s v="40d98f13-620c-4066-ab62-1a4c6830b8d7"/>
    <x v="2"/>
    <x v="1014"/>
    <x v="1"/>
    <x v="75"/>
    <n v="33.159999999999997"/>
    <x v="0"/>
  </r>
  <r>
    <s v="42a9a961-70b9-4a0d-beac-7dce3e1300de"/>
    <x v="1"/>
    <x v="526"/>
    <x v="0"/>
    <x v="75"/>
    <n v="438.62"/>
    <x v="1"/>
  </r>
  <r>
    <s v="45c5c29c-d5c5-4f20-87a6-28c4096b216a"/>
    <x v="0"/>
    <x v="273"/>
    <x v="0"/>
    <x v="75"/>
    <n v="436.95"/>
    <x v="1"/>
  </r>
  <r>
    <s v="4683de69-ac83-4a33-82db-24497ea27240"/>
    <x v="1"/>
    <x v="226"/>
    <x v="0"/>
    <x v="75"/>
    <n v="753.65"/>
    <x v="1"/>
  </r>
  <r>
    <s v="4b157231-95b3-405a-8eef-571cc45206f7"/>
    <x v="0"/>
    <x v="448"/>
    <x v="0"/>
    <x v="75"/>
    <n v="1477.11"/>
    <x v="1"/>
  </r>
  <r>
    <s v="4bac9295-f0ae-4df9-b082-16fb2808413e"/>
    <x v="0"/>
    <x v="1015"/>
    <x v="0"/>
    <x v="75"/>
    <n v="52.83"/>
    <x v="0"/>
  </r>
  <r>
    <s v="501c8f3b-1ddc-47b7-a21e-eb550cc3a96a"/>
    <x v="2"/>
    <x v="862"/>
    <x v="1"/>
    <x v="75"/>
    <n v="1518.45"/>
    <x v="1"/>
  </r>
  <r>
    <s v="5182881a-f24c-4542-bfd3-a7e261ccd6b3"/>
    <x v="2"/>
    <x v="1016"/>
    <x v="1"/>
    <x v="75"/>
    <n v="54.03"/>
    <x v="0"/>
  </r>
  <r>
    <s v="5bd29f3c-efac-4e0e-933b-24dc837a8ee4"/>
    <x v="0"/>
    <x v="387"/>
    <x v="0"/>
    <x v="75"/>
    <n v="530.41999999999996"/>
    <x v="1"/>
  </r>
  <r>
    <s v="5e842ef7-3cca-4c3e-ac34-275f861e0f45"/>
    <x v="0"/>
    <x v="370"/>
    <x v="0"/>
    <x v="75"/>
    <n v="289.75"/>
    <x v="1"/>
  </r>
  <r>
    <s v="6154a8e7-7ea8-4d3c-ba3a-2541077980f8"/>
    <x v="0"/>
    <x v="369"/>
    <x v="0"/>
    <x v="75"/>
    <n v="11.48"/>
    <x v="1"/>
  </r>
  <r>
    <s v="64d5ec02-4d50-450e-b8b1-8763f3458917"/>
    <x v="0"/>
    <x v="677"/>
    <x v="0"/>
    <x v="75"/>
    <n v="19.47"/>
    <x v="1"/>
  </r>
  <r>
    <s v="671c5567-4e7a-4698-aeb2-ba97205853f9"/>
    <x v="2"/>
    <x v="301"/>
    <x v="1"/>
    <x v="75"/>
    <n v="308.89999999999998"/>
    <x v="1"/>
  </r>
  <r>
    <s v="7f836b2b-cbbd-4dfa-9384-c6f2d1b2feae"/>
    <x v="1"/>
    <x v="934"/>
    <x v="0"/>
    <x v="75"/>
    <n v="11.49"/>
    <x v="1"/>
  </r>
  <r>
    <s v="96fb2dab-ed26-4c11-990a-aaf472329b6c"/>
    <x v="2"/>
    <x v="979"/>
    <x v="1"/>
    <x v="75"/>
    <n v="192.65"/>
    <x v="1"/>
  </r>
  <r>
    <s v="a64b5501-e969-4153-b5d5-35d4b794ab97"/>
    <x v="2"/>
    <x v="1017"/>
    <x v="1"/>
    <x v="75"/>
    <n v="64.61"/>
    <x v="0"/>
  </r>
  <r>
    <s v="b34b494f-3d02-4ca2-9cee-1abe978b0501"/>
    <x v="2"/>
    <x v="350"/>
    <x v="1"/>
    <x v="75"/>
    <n v="21.44"/>
    <x v="1"/>
  </r>
  <r>
    <s v="cd34521e-580e-4fb6-be52-faebfc342670"/>
    <x v="1"/>
    <x v="259"/>
    <x v="0"/>
    <x v="75"/>
    <n v="133.31"/>
    <x v="1"/>
  </r>
  <r>
    <s v="ce8a5c7a-f428-4005-aabe-5973693dc168"/>
    <x v="0"/>
    <x v="978"/>
    <x v="0"/>
    <x v="75"/>
    <n v="59.64"/>
    <x v="1"/>
  </r>
  <r>
    <s v="cf89ebee-f42f-4f51-8bf6-4bf05c58f63c"/>
    <x v="2"/>
    <x v="1018"/>
    <x v="1"/>
    <x v="75"/>
    <n v="46.98"/>
    <x v="0"/>
  </r>
  <r>
    <s v="d736ffec-07b6-4b5a-a276-a786eb5a5398"/>
    <x v="2"/>
    <x v="935"/>
    <x v="1"/>
    <x v="75"/>
    <n v="168.57"/>
    <x v="1"/>
  </r>
  <r>
    <s v="ec1bdbdf-7d02-4f35-a95e-32e93c9e785e"/>
    <x v="0"/>
    <x v="384"/>
    <x v="0"/>
    <x v="75"/>
    <n v="10.33"/>
    <x v="1"/>
  </r>
  <r>
    <s v="fd4c1d67-5635-45ec-8e6a-11ad3924f50f"/>
    <x v="0"/>
    <x v="219"/>
    <x v="0"/>
    <x v="75"/>
    <n v="6.89"/>
    <x v="1"/>
  </r>
  <r>
    <s v="05f60bdb-f72f-469c-89ce-de44f66e7b3c"/>
    <x v="2"/>
    <x v="1007"/>
    <x v="1"/>
    <x v="76"/>
    <n v="25.85"/>
    <x v="1"/>
  </r>
  <r>
    <s v="15ffe10d-ac3c-4f49-b404-d54e60348f17"/>
    <x v="1"/>
    <x v="1019"/>
    <x v="0"/>
    <x v="76"/>
    <n v="98.8"/>
    <x v="0"/>
  </r>
  <r>
    <s v="18a1edbf-f592-4726-ad90-04fab2b97d48"/>
    <x v="2"/>
    <x v="1020"/>
    <x v="1"/>
    <x v="76"/>
    <n v="61.08"/>
    <x v="0"/>
  </r>
  <r>
    <s v="2db488d5-f9c9-461b-9c43-b5d1cd65feca"/>
    <x v="2"/>
    <x v="924"/>
    <x v="1"/>
    <x v="76"/>
    <n v="10.57"/>
    <x v="1"/>
  </r>
  <r>
    <s v="38b0ce85-cc95-4e4e-86ef-37cec8f47f76"/>
    <x v="1"/>
    <x v="1021"/>
    <x v="0"/>
    <x v="76"/>
    <n v="71.209999999999994"/>
    <x v="0"/>
  </r>
  <r>
    <s v="4028c4a1-da23-4d27-9649-d60e4e88d2d4"/>
    <x v="2"/>
    <x v="1022"/>
    <x v="1"/>
    <x v="76"/>
    <n v="75.180000000000007"/>
    <x v="0"/>
  </r>
  <r>
    <s v="4ce8eaf2-eb8e-4c6b-9a12-afed46030218"/>
    <x v="2"/>
    <x v="878"/>
    <x v="1"/>
    <x v="76"/>
    <n v="124.51"/>
    <x v="1"/>
  </r>
  <r>
    <s v="59284f48-d588-4b82-ac72-f5471165346b"/>
    <x v="1"/>
    <x v="927"/>
    <x v="0"/>
    <x v="76"/>
    <n v="50"/>
    <x v="1"/>
  </r>
  <r>
    <s v="6a5e4036-4173-4fa6-8f59-f09f25d0d0f2"/>
    <x v="1"/>
    <x v="394"/>
    <x v="0"/>
    <x v="76"/>
    <n v="11.78"/>
    <x v="1"/>
  </r>
  <r>
    <s v="7c62b27f-731d-4477-97a2-2ab028c435a7"/>
    <x v="0"/>
    <x v="267"/>
    <x v="0"/>
    <x v="76"/>
    <n v="97.44"/>
    <x v="1"/>
  </r>
  <r>
    <s v="8c531e8b-5e67-4d8e-a319-00365d0170bf"/>
    <x v="2"/>
    <x v="1023"/>
    <x v="1"/>
    <x v="76"/>
    <n v="104.67"/>
    <x v="0"/>
  </r>
  <r>
    <s v="9047041b-d229-46bb-bc5c-47523a219a8a"/>
    <x v="1"/>
    <x v="869"/>
    <x v="0"/>
    <x v="76"/>
    <n v="195.43"/>
    <x v="1"/>
  </r>
  <r>
    <s v="9671f9c3-3c56-4008-bd26-ed75b54f3c4d"/>
    <x v="2"/>
    <x v="840"/>
    <x v="1"/>
    <x v="76"/>
    <n v="11.13"/>
    <x v="1"/>
  </r>
  <r>
    <s v="af5917dd-88ee-462f-9689-af876ce920fb"/>
    <x v="2"/>
    <x v="974"/>
    <x v="1"/>
    <x v="76"/>
    <n v="164.92"/>
    <x v="1"/>
  </r>
  <r>
    <s v="cf7b041a-078f-4489-a022-67d58ac00a32"/>
    <x v="1"/>
    <x v="130"/>
    <x v="0"/>
    <x v="76"/>
    <n v="13.78"/>
    <x v="1"/>
  </r>
  <r>
    <s v="cfd9d0be-444e-4e81-855b-035bd1358930"/>
    <x v="1"/>
    <x v="121"/>
    <x v="0"/>
    <x v="76"/>
    <n v="449.79"/>
    <x v="1"/>
  </r>
  <r>
    <s v="e922db25-ae48-493a-ab49-882895560e7d"/>
    <x v="2"/>
    <x v="1024"/>
    <x v="1"/>
    <x v="76"/>
    <n v="75.180000000000007"/>
    <x v="0"/>
  </r>
  <r>
    <s v="f3c5be07-cc8f-4fb8-b1d8-11a63a3270c5"/>
    <x v="1"/>
    <x v="634"/>
    <x v="0"/>
    <x v="76"/>
    <n v="6.87"/>
    <x v="1"/>
  </r>
  <r>
    <s v="f4080ab7-9177-4b4f-bd36-1b2f73bedc55"/>
    <x v="2"/>
    <x v="939"/>
    <x v="1"/>
    <x v="76"/>
    <n v="135.66999999999999"/>
    <x v="1"/>
  </r>
  <r>
    <s v="0fe7c0b5-990f-44c6-8229-ecb989947ef9"/>
    <x v="3"/>
    <x v="1025"/>
    <x v="1"/>
    <x v="77"/>
    <n v="46.98"/>
    <x v="0"/>
  </r>
  <r>
    <s v="27971ce3-21f2-4e44-8fd5-20456e0ff322"/>
    <x v="1"/>
    <x v="1026"/>
    <x v="0"/>
    <x v="77"/>
    <n v="27.56"/>
    <x v="0"/>
  </r>
  <r>
    <s v="40fc38bb-dd87-4685-9608-fe462ac69b52"/>
    <x v="3"/>
    <x v="793"/>
    <x v="1"/>
    <x v="77"/>
    <n v="109.57"/>
    <x v="1"/>
  </r>
  <r>
    <s v="4894e51b-08e9-4f64-bd5e-682e9bc17786"/>
    <x v="1"/>
    <x v="132"/>
    <x v="0"/>
    <x v="77"/>
    <n v="21.44"/>
    <x v="1"/>
  </r>
  <r>
    <s v="4e679aae-15da-4bba-a370-bc91513d10c5"/>
    <x v="1"/>
    <x v="27"/>
    <x v="0"/>
    <x v="77"/>
    <n v="10.33"/>
    <x v="1"/>
  </r>
  <r>
    <s v="59697d60-6472-42bb-b540-3a7c0edd7521"/>
    <x v="2"/>
    <x v="1027"/>
    <x v="1"/>
    <x v="77"/>
    <n v="185.01"/>
    <x v="0"/>
  </r>
  <r>
    <s v="5a486fd6-a3d7-4ef9-82bc-e1126214b417"/>
    <x v="1"/>
    <x v="385"/>
    <x v="0"/>
    <x v="77"/>
    <n v="10.34"/>
    <x v="1"/>
  </r>
  <r>
    <s v="5acfa4e1-a37f-43f6-a3af-da950fd5d590"/>
    <x v="2"/>
    <x v="1028"/>
    <x v="1"/>
    <x v="77"/>
    <n v="83.4"/>
    <x v="0"/>
  </r>
  <r>
    <s v="61966f58-f67a-48d7-86d8-0bd7e07d04eb"/>
    <x v="2"/>
    <x v="1029"/>
    <x v="1"/>
    <x v="77"/>
    <n v="83.4"/>
    <x v="0"/>
  </r>
  <r>
    <s v="74a946fd-8c35-4e0f-a7a0-e9b8530c8b30"/>
    <x v="3"/>
    <x v="491"/>
    <x v="1"/>
    <x v="77"/>
    <n v="33.93"/>
    <x v="1"/>
  </r>
  <r>
    <s v="7a2dfdf7-a6e8-47d6-8fb5-729598553273"/>
    <x v="1"/>
    <x v="694"/>
    <x v="0"/>
    <x v="77"/>
    <n v="405.63"/>
    <x v="1"/>
  </r>
  <r>
    <s v="7d64d1b6-c800-4879-bbc4-29aa093afdf2"/>
    <x v="3"/>
    <x v="54"/>
    <x v="1"/>
    <x v="77"/>
    <n v="28.72"/>
    <x v="1"/>
  </r>
  <r>
    <s v="7df00423-025b-4ed3-9de4-3f18159b57d9"/>
    <x v="2"/>
    <x v="1030"/>
    <x v="1"/>
    <x v="77"/>
    <n v="32.9"/>
    <x v="0"/>
  </r>
  <r>
    <s v="83d58e9e-e93c-4ca9-9360-30cb4e7feee6"/>
    <x v="2"/>
    <x v="1031"/>
    <x v="1"/>
    <x v="77"/>
    <n v="21.14"/>
    <x v="0"/>
  </r>
  <r>
    <s v="8819f9fc-92dc-49a8-b7c0-d304f5a237f9"/>
    <x v="1"/>
    <x v="825"/>
    <x v="0"/>
    <x v="77"/>
    <n v="6.73"/>
    <x v="1"/>
  </r>
  <r>
    <s v="9447b651-3d44-414f-9764-669b649a716b"/>
    <x v="2"/>
    <x v="925"/>
    <x v="1"/>
    <x v="77"/>
    <n v="38.89"/>
    <x v="1"/>
  </r>
  <r>
    <s v="9c58c17a-f7fa-42e3-ba5f-7d6b051a8fd9"/>
    <x v="1"/>
    <x v="279"/>
    <x v="0"/>
    <x v="77"/>
    <n v="206.68"/>
    <x v="1"/>
  </r>
  <r>
    <s v="9cd500f9-1212-4e3a-ba58-12c8728f5721"/>
    <x v="3"/>
    <x v="48"/>
    <x v="1"/>
    <x v="77"/>
    <n v="10.57"/>
    <x v="1"/>
  </r>
  <r>
    <s v="9f42e328-4c89-4edb-9f29-b05258254b62"/>
    <x v="2"/>
    <x v="404"/>
    <x v="1"/>
    <x v="77"/>
    <n v="11.75"/>
    <x v="1"/>
  </r>
  <r>
    <s v="a524c046-ebf8-4c51-b2a8-808db402b6b6"/>
    <x v="2"/>
    <x v="45"/>
    <x v="1"/>
    <x v="77"/>
    <n v="461.27"/>
    <x v="1"/>
  </r>
  <r>
    <s v="c054ee5f-2ccc-4e99-91a4-1da99f3ceb21"/>
    <x v="3"/>
    <x v="705"/>
    <x v="1"/>
    <x v="77"/>
    <n v="880.73"/>
    <x v="1"/>
  </r>
  <r>
    <s v="c0aa210e-8edb-4cdc-a881-07283bdd5e54"/>
    <x v="2"/>
    <x v="979"/>
    <x v="1"/>
    <x v="77"/>
    <n v="84.58"/>
    <x v="1"/>
  </r>
  <r>
    <s v="c0c98aee-5ff0-4350-b30d-f25fec6b5a68"/>
    <x v="2"/>
    <x v="1032"/>
    <x v="1"/>
    <x v="77"/>
    <n v="38.619999999999997"/>
    <x v="0"/>
  </r>
  <r>
    <s v="c36e0c10-f801-434c-b9e2-1b2b541c03a5"/>
    <x v="1"/>
    <x v="111"/>
    <x v="0"/>
    <x v="77"/>
    <n v="328.83"/>
    <x v="1"/>
  </r>
  <r>
    <s v="d5fe9f04-f6db-4c7e-aa1b-b63fd03d83d6"/>
    <x v="3"/>
    <x v="727"/>
    <x v="1"/>
    <x v="77"/>
    <n v="10.57"/>
    <x v="1"/>
  </r>
  <r>
    <s v="f0ee7403-e7f3-40b4-817f-6825ee906e0c"/>
    <x v="1"/>
    <x v="1033"/>
    <x v="0"/>
    <x v="77"/>
    <n v="928.75"/>
    <x v="0"/>
  </r>
  <r>
    <s v="f3b8f2d9-bb13-437d-b91e-bf9d3f238847"/>
    <x v="3"/>
    <x v="1034"/>
    <x v="1"/>
    <x v="77"/>
    <n v="32.89"/>
    <x v="0"/>
  </r>
  <r>
    <s v="fad4f32b-fa28-4574-b98f-67210a05f25d"/>
    <x v="1"/>
    <x v="182"/>
    <x v="0"/>
    <x v="77"/>
    <n v="18.11"/>
    <x v="1"/>
  </r>
  <r>
    <s v="00aa91b8-b5b4-4873-967d-b121b475816f"/>
    <x v="1"/>
    <x v="476"/>
    <x v="0"/>
    <x v="78"/>
    <n v="67.3"/>
    <x v="1"/>
  </r>
  <r>
    <s v="07167301-cc76-428f-87cf-b00ae5bfff0c"/>
    <x v="1"/>
    <x v="760"/>
    <x v="0"/>
    <x v="78"/>
    <n v="493.9"/>
    <x v="1"/>
  </r>
  <r>
    <s v="13491bfe-c863-41e8-b0e2-7d9f20ac3478"/>
    <x v="1"/>
    <x v="694"/>
    <x v="0"/>
    <x v="78"/>
    <n v="6.89"/>
    <x v="1"/>
  </r>
  <r>
    <s v="1840657a-24ff-4366-9edd-2d35b6b6f472"/>
    <x v="2"/>
    <x v="1035"/>
    <x v="1"/>
    <x v="78"/>
    <n v="55.04"/>
    <x v="0"/>
  </r>
  <r>
    <s v="1b066042-119a-4951-b4bd-8f6200887e9d"/>
    <x v="2"/>
    <x v="998"/>
    <x v="1"/>
    <x v="78"/>
    <n v="83.4"/>
    <x v="1"/>
  </r>
  <r>
    <s v="1bf34aea-ba6e-406f-b05a-acf4c425942e"/>
    <x v="3"/>
    <x v="428"/>
    <x v="1"/>
    <x v="78"/>
    <n v="46.93"/>
    <x v="1"/>
  </r>
  <r>
    <s v="1bf4f10c-aa50-4684-9407-ff11956e83ea"/>
    <x v="2"/>
    <x v="1036"/>
    <x v="1"/>
    <x v="78"/>
    <n v="75.180000000000007"/>
    <x v="0"/>
  </r>
  <r>
    <s v="20754dac-0eec-47f9-99d5-df8a8fd8cb47"/>
    <x v="3"/>
    <x v="1037"/>
    <x v="1"/>
    <x v="78"/>
    <n v="75.180000000000007"/>
    <x v="0"/>
  </r>
  <r>
    <s v="2389b7ec-f13c-4920-8427-021892735d72"/>
    <x v="1"/>
    <x v="196"/>
    <x v="0"/>
    <x v="78"/>
    <n v="10.34"/>
    <x v="1"/>
  </r>
  <r>
    <s v="292bbe6d-d4b4-4444-9fd5-d0f33d84890c"/>
    <x v="2"/>
    <x v="810"/>
    <x v="1"/>
    <x v="78"/>
    <n v="174.2"/>
    <x v="1"/>
  </r>
  <r>
    <s v="302c41db-6de1-4f73-8ace-3639b3af48e2"/>
    <x v="2"/>
    <x v="971"/>
    <x v="1"/>
    <x v="78"/>
    <n v="124.51"/>
    <x v="1"/>
  </r>
  <r>
    <s v="39b74acd-003a-4f27-a5ec-0ec838720825"/>
    <x v="1"/>
    <x v="344"/>
    <x v="0"/>
    <x v="78"/>
    <n v="10.34"/>
    <x v="1"/>
  </r>
  <r>
    <s v="3c0221c9-424f-410e-a14e-b6f8fd065b0c"/>
    <x v="3"/>
    <x v="1038"/>
    <x v="1"/>
    <x v="78"/>
    <n v="61.08"/>
    <x v="0"/>
  </r>
  <r>
    <s v="3fe6a106-c608-44e9-aead-e4b3a5e9ab94"/>
    <x v="1"/>
    <x v="617"/>
    <x v="0"/>
    <x v="78"/>
    <n v="178.22"/>
    <x v="1"/>
  </r>
  <r>
    <s v="40219eed-2c62-4b06-958c-cefa98eaffd7"/>
    <x v="1"/>
    <x v="1039"/>
    <x v="0"/>
    <x v="78"/>
    <n v="67.39"/>
    <x v="0"/>
  </r>
  <r>
    <s v="46aba98c-2ccf-41e0-93e6-cce383b57bdb"/>
    <x v="3"/>
    <x v="1040"/>
    <x v="1"/>
    <x v="78"/>
    <n v="75.180000000000007"/>
    <x v="0"/>
  </r>
  <r>
    <s v="47089874-ccf5-4d11-aba1-e6f0c02245f8"/>
    <x v="1"/>
    <x v="433"/>
    <x v="0"/>
    <x v="78"/>
    <n v="232.01"/>
    <x v="1"/>
  </r>
  <r>
    <s v="4d406316-dbbe-4886-b9d2-c80dc26abc39"/>
    <x v="2"/>
    <x v="168"/>
    <x v="1"/>
    <x v="78"/>
    <n v="230.16"/>
    <x v="1"/>
  </r>
  <r>
    <s v="54c43adc-b56b-4309-84d1-43b3837e1568"/>
    <x v="3"/>
    <x v="976"/>
    <x v="1"/>
    <x v="78"/>
    <n v="184.32"/>
    <x v="1"/>
  </r>
  <r>
    <s v="560ad282-d8fd-43c5-b489-b7aab3370f61"/>
    <x v="1"/>
    <x v="218"/>
    <x v="0"/>
    <x v="78"/>
    <n v="40.08"/>
    <x v="1"/>
  </r>
  <r>
    <s v="59126a06-1370-4b18-acd6-7e61767f9749"/>
    <x v="1"/>
    <x v="841"/>
    <x v="0"/>
    <x v="78"/>
    <n v="182.72"/>
    <x v="1"/>
  </r>
  <r>
    <s v="6997c074-ab33-4e15-aefc-4155602155bb"/>
    <x v="1"/>
    <x v="1041"/>
    <x v="0"/>
    <x v="78"/>
    <n v="71.209999999999994"/>
    <x v="0"/>
  </r>
  <r>
    <s v="6f970bfb-d5fa-44bb-a1ee-3d0008c161fb"/>
    <x v="3"/>
    <x v="1042"/>
    <x v="1"/>
    <x v="78"/>
    <n v="61.08"/>
    <x v="0"/>
  </r>
  <r>
    <s v="7a6147ed-e642-4e7b-b2cb-53133b5921b8"/>
    <x v="2"/>
    <x v="1043"/>
    <x v="1"/>
    <x v="78"/>
    <n v="103.37"/>
    <x v="0"/>
  </r>
  <r>
    <s v="8e14a73b-4836-43ee-9bcf-e7bbe1384077"/>
    <x v="3"/>
    <x v="675"/>
    <x v="1"/>
    <x v="78"/>
    <n v="131.69"/>
    <x v="1"/>
  </r>
  <r>
    <s v="9503f482-f8fe-49c2-ac9d-cd64a37f236f"/>
    <x v="1"/>
    <x v="420"/>
    <x v="0"/>
    <x v="78"/>
    <n v="242.36"/>
    <x v="1"/>
  </r>
  <r>
    <s v="b2fe9282-9519-4568-9b5c-91610c0f7b1f"/>
    <x v="2"/>
    <x v="957"/>
    <x v="1"/>
    <x v="78"/>
    <n v="224.37"/>
    <x v="1"/>
  </r>
  <r>
    <s v="b39707b8-9b5e-41a3-9c70-300bada45f48"/>
    <x v="1"/>
    <x v="125"/>
    <x v="0"/>
    <x v="78"/>
    <n v="1427.67"/>
    <x v="1"/>
  </r>
  <r>
    <s v="b8a62019-2c54-41a4-ad73-becd5a77c2dd"/>
    <x v="2"/>
    <x v="1044"/>
    <x v="1"/>
    <x v="78"/>
    <n v="112.89"/>
    <x v="0"/>
  </r>
  <r>
    <s v="bdbf506d-0b8c-4f5b-abeb-1ab2cfe8f514"/>
    <x v="3"/>
    <x v="1045"/>
    <x v="1"/>
    <x v="78"/>
    <n v="10.57"/>
    <x v="0"/>
  </r>
  <r>
    <s v="c803e4e3-9a58-4d25-bcb4-935d51209abb"/>
    <x v="3"/>
    <x v="534"/>
    <x v="1"/>
    <x v="78"/>
    <n v="965.72"/>
    <x v="1"/>
  </r>
  <r>
    <s v="cffaa456-6f3d-4754-8618-1d241341db7b"/>
    <x v="2"/>
    <x v="149"/>
    <x v="1"/>
    <x v="78"/>
    <n v="11.75"/>
    <x v="1"/>
  </r>
  <r>
    <s v="d1ce47a7-7d19-41bb-8bdb-c2d81fcdf55a"/>
    <x v="1"/>
    <x v="832"/>
    <x v="0"/>
    <x v="78"/>
    <n v="26.42"/>
    <x v="1"/>
  </r>
  <r>
    <s v="d8387622-87af-4114-8533-d2dc8f8bb100"/>
    <x v="3"/>
    <x v="1046"/>
    <x v="1"/>
    <x v="78"/>
    <n v="261.94"/>
    <x v="0"/>
  </r>
  <r>
    <s v="e4354bcf-b701-4e68-b67c-19f34c1e9fcf"/>
    <x v="1"/>
    <x v="1047"/>
    <x v="0"/>
    <x v="78"/>
    <n v="64.3"/>
    <x v="0"/>
  </r>
  <r>
    <s v="e4bae58f-9073-4aad-8a2f-a0f0a468abcf"/>
    <x v="2"/>
    <x v="986"/>
    <x v="1"/>
    <x v="78"/>
    <n v="52.53"/>
    <x v="1"/>
  </r>
  <r>
    <s v="f10d3f7d-25b1-4942-affc-f4d336eebbc9"/>
    <x v="3"/>
    <x v="1048"/>
    <x v="1"/>
    <x v="78"/>
    <n v="39.93"/>
    <x v="0"/>
  </r>
  <r>
    <s v="f29102d9-2799-4e7b-b85f-a84f30b36452"/>
    <x v="3"/>
    <x v="1049"/>
    <x v="1"/>
    <x v="78"/>
    <n v="39.93"/>
    <x v="0"/>
  </r>
  <r>
    <s v="f9cf2b53-5896-429c-b1af-8e69eac0d9e9"/>
    <x v="1"/>
    <x v="1050"/>
    <x v="0"/>
    <x v="78"/>
    <n v="52.83"/>
    <x v="0"/>
  </r>
  <r>
    <s v="0b1e9906-81ec-4059-b81a-20d1e2c82b6a"/>
    <x v="2"/>
    <x v="850"/>
    <x v="1"/>
    <x v="79"/>
    <n v="660.1"/>
    <x v="1"/>
  </r>
  <r>
    <s v="0f7592fa-0631-4079-9199-8a1bcfff8330"/>
    <x v="2"/>
    <x v="1051"/>
    <x v="1"/>
    <x v="79"/>
    <n v="75.180000000000007"/>
    <x v="0"/>
  </r>
  <r>
    <s v="17e9bbd5-23d5-404c-b4a9-c16bc8cdef46"/>
    <x v="3"/>
    <x v="1052"/>
    <x v="1"/>
    <x v="79"/>
    <n v="99.97"/>
    <x v="0"/>
  </r>
  <r>
    <s v="23729261-1a28-41c8-a575-2faf55fbf79a"/>
    <x v="2"/>
    <x v="923"/>
    <x v="1"/>
    <x v="79"/>
    <n v="414.38"/>
    <x v="1"/>
  </r>
  <r>
    <s v="29b44e46-ab95-42b6-afca-5975946bc3dd"/>
    <x v="2"/>
    <x v="1053"/>
    <x v="1"/>
    <x v="79"/>
    <n v="83.4"/>
    <x v="0"/>
  </r>
  <r>
    <s v="40d71ebc-db08-435e-87df-a8ab270ea86a"/>
    <x v="3"/>
    <x v="708"/>
    <x v="1"/>
    <x v="79"/>
    <n v="124.51"/>
    <x v="1"/>
  </r>
  <r>
    <s v="48efaf09-705e-4de4-975e-a0887c9bb263"/>
    <x v="2"/>
    <x v="1054"/>
    <x v="1"/>
    <x v="79"/>
    <n v="83.4"/>
    <x v="0"/>
  </r>
  <r>
    <s v="4a96ae36-b6be-4187-a48e-cd9f82766d4f"/>
    <x v="2"/>
    <x v="829"/>
    <x v="1"/>
    <x v="79"/>
    <n v="10.72"/>
    <x v="1"/>
  </r>
  <r>
    <s v="4c4f7160-aa19-4dbd-8b7b-4179aa5476fe"/>
    <x v="3"/>
    <x v="734"/>
    <x v="1"/>
    <x v="79"/>
    <n v="890.9"/>
    <x v="1"/>
  </r>
  <r>
    <s v="4d6f711b-4bad-4fa6-b89d-3e60617ac7cb"/>
    <x v="2"/>
    <x v="147"/>
    <x v="1"/>
    <x v="79"/>
    <n v="43.48"/>
    <x v="1"/>
  </r>
  <r>
    <s v="6cbcb068-e364-426c-b3d3-dbdd9eb72e49"/>
    <x v="2"/>
    <x v="1055"/>
    <x v="1"/>
    <x v="79"/>
    <n v="75.180000000000007"/>
    <x v="0"/>
  </r>
  <r>
    <s v="70b1156e-4c1b-4692-a875-d7e350e7ea3d"/>
    <x v="3"/>
    <x v="1056"/>
    <x v="1"/>
    <x v="79"/>
    <n v="21.14"/>
    <x v="0"/>
  </r>
  <r>
    <s v="74de81b8-b8f5-453d-aacf-24c17e9d6cb5"/>
    <x v="1"/>
    <x v="230"/>
    <x v="0"/>
    <x v="79"/>
    <n v="653.32000000000005"/>
    <x v="1"/>
  </r>
  <r>
    <s v="78f79a90-97e0-4038-9b1c-42d22c40c990"/>
    <x v="1"/>
    <x v="386"/>
    <x v="0"/>
    <x v="79"/>
    <n v="1470.02"/>
    <x v="1"/>
  </r>
  <r>
    <s v="810d0b80-ae36-4e8b-898f-f177a46c7327"/>
    <x v="3"/>
    <x v="1057"/>
    <x v="1"/>
    <x v="79"/>
    <n v="83.4"/>
    <x v="0"/>
  </r>
  <r>
    <s v="87171a4f-718d-4b4c-97cb-b2360730d4fa"/>
    <x v="1"/>
    <x v="872"/>
    <x v="0"/>
    <x v="79"/>
    <n v="119.47"/>
    <x v="1"/>
  </r>
  <r>
    <s v="877e4358-e943-4d52-9623-09c30a29705f"/>
    <x v="2"/>
    <x v="986"/>
    <x v="1"/>
    <x v="79"/>
    <n v="372.93"/>
    <x v="1"/>
  </r>
  <r>
    <s v="87a2ce87-8b81-4283-863d-4d9ec92c9259"/>
    <x v="3"/>
    <x v="642"/>
    <x v="1"/>
    <x v="79"/>
    <n v="124.51"/>
    <x v="1"/>
  </r>
  <r>
    <s v="87dc3b45-924d-422d-bb7e-1c6e0974c87a"/>
    <x v="3"/>
    <x v="1058"/>
    <x v="1"/>
    <x v="79"/>
    <n v="75.180000000000007"/>
    <x v="0"/>
  </r>
  <r>
    <s v="8fab43ea-980a-4aee-b397-6039f2018e4b"/>
    <x v="1"/>
    <x v="454"/>
    <x v="0"/>
    <x v="79"/>
    <n v="5292.83"/>
    <x v="1"/>
  </r>
  <r>
    <s v="964497f3-2a5a-4f99-b119-8d85e0cafd6a"/>
    <x v="3"/>
    <x v="1059"/>
    <x v="1"/>
    <x v="79"/>
    <n v="83.4"/>
    <x v="0"/>
  </r>
  <r>
    <s v="96bbdcdb-fb98-4e67-9121-73ebf469220f"/>
    <x v="1"/>
    <x v="388"/>
    <x v="0"/>
    <x v="79"/>
    <n v="105.37"/>
    <x v="1"/>
  </r>
  <r>
    <s v="a15bc157-9773-4d8c-8319-80ef846863d0"/>
    <x v="2"/>
    <x v="1060"/>
    <x v="1"/>
    <x v="79"/>
    <n v="34.01"/>
    <x v="0"/>
  </r>
  <r>
    <s v="a829596e-7044-4214-9385-c596709f9c4e"/>
    <x v="3"/>
    <x v="868"/>
    <x v="1"/>
    <x v="79"/>
    <n v="471.84"/>
    <x v="1"/>
  </r>
  <r>
    <s v="b1e99d7a-4c52-409c-b415-557accf2a70c"/>
    <x v="3"/>
    <x v="571"/>
    <x v="1"/>
    <x v="79"/>
    <n v="626.16"/>
    <x v="1"/>
  </r>
  <r>
    <s v="b25373e5-4813-434a-b304-d3090cb31c7f"/>
    <x v="1"/>
    <x v="760"/>
    <x v="0"/>
    <x v="79"/>
    <n v="11.49"/>
    <x v="1"/>
  </r>
  <r>
    <s v="b4e5bc98-4d21-4b25-bd02-f4b881415e80"/>
    <x v="3"/>
    <x v="1061"/>
    <x v="1"/>
    <x v="79"/>
    <n v="61.08"/>
    <x v="0"/>
  </r>
  <r>
    <s v="b79ac6a7-74ed-4db9-a004-bda81de456d5"/>
    <x v="3"/>
    <x v="352"/>
    <x v="1"/>
    <x v="79"/>
    <n v="464.65"/>
    <x v="1"/>
  </r>
  <r>
    <s v="b96b0def-001d-4294-82e1-300015622119"/>
    <x v="1"/>
    <x v="242"/>
    <x v="0"/>
    <x v="79"/>
    <n v="10.34"/>
    <x v="1"/>
  </r>
  <r>
    <s v="c8afc33c-1425-4dd1-af41-52de1e385b67"/>
    <x v="3"/>
    <x v="1062"/>
    <x v="1"/>
    <x v="79"/>
    <n v="117.47"/>
    <x v="0"/>
  </r>
  <r>
    <s v="dab98f9d-5765-4b20-87df-dbe429ec137e"/>
    <x v="1"/>
    <x v="360"/>
    <x v="0"/>
    <x v="79"/>
    <n v="649.66999999999996"/>
    <x v="1"/>
  </r>
  <r>
    <s v="e0ec4a4a-3a26-469a-a6e0-ec3972c818e4"/>
    <x v="3"/>
    <x v="1063"/>
    <x v="1"/>
    <x v="79"/>
    <n v="10.57"/>
    <x v="0"/>
  </r>
  <r>
    <s v="e5822033-5e29-4154-95c2-1b0c809c74fa"/>
    <x v="1"/>
    <x v="687"/>
    <x v="0"/>
    <x v="79"/>
    <n v="35.86"/>
    <x v="1"/>
  </r>
  <r>
    <s v="e8f7797a-39c9-41ed-b0ff-38a7fa2b72cc"/>
    <x v="3"/>
    <x v="558"/>
    <x v="1"/>
    <x v="79"/>
    <n v="10.57"/>
    <x v="1"/>
  </r>
  <r>
    <s v="fe1935d9-d9eb-44ab-bfd2-762673a6b5d4"/>
    <x v="2"/>
    <x v="1064"/>
    <x v="1"/>
    <x v="79"/>
    <n v="75.180000000000007"/>
    <x v="0"/>
  </r>
  <r>
    <s v="0d2160ce-e035-4ab1-8e75-2f43373f243e"/>
    <x v="3"/>
    <x v="852"/>
    <x v="1"/>
    <x v="80"/>
    <n v="263.38"/>
    <x v="1"/>
  </r>
  <r>
    <s v="0ef71f95-5fff-4c13-8839-994637a32f1d"/>
    <x v="3"/>
    <x v="1065"/>
    <x v="1"/>
    <x v="80"/>
    <n v="75.180000000000007"/>
    <x v="0"/>
  </r>
  <r>
    <s v="21d2e113-fecd-481f-b656-d6d699bd549f"/>
    <x v="2"/>
    <x v="1053"/>
    <x v="1"/>
    <x v="80"/>
    <n v="11.75"/>
    <x v="1"/>
  </r>
  <r>
    <s v="303dfac8-f0f4-4155-8c12-57f80c997829"/>
    <x v="2"/>
    <x v="1066"/>
    <x v="1"/>
    <x v="80"/>
    <n v="75.180000000000007"/>
    <x v="0"/>
  </r>
  <r>
    <s v="38e3cf53-0f88-4977-bf70-dad2d0c92598"/>
    <x v="2"/>
    <x v="1067"/>
    <x v="1"/>
    <x v="80"/>
    <n v="114.07"/>
    <x v="0"/>
  </r>
  <r>
    <s v="4e9f2733-e4f5-46fb-9655-d1dc6cc29710"/>
    <x v="3"/>
    <x v="569"/>
    <x v="1"/>
    <x v="80"/>
    <n v="341.26"/>
    <x v="1"/>
  </r>
  <r>
    <s v="6201d51f-4ee3-4b70-8ee2-8c44c28420fe"/>
    <x v="2"/>
    <x v="907"/>
    <x v="1"/>
    <x v="80"/>
    <n v="306.63"/>
    <x v="1"/>
  </r>
  <r>
    <s v="69974bb4-0ae8-4a3b-bf1b-9a28de46770e"/>
    <x v="3"/>
    <x v="181"/>
    <x v="1"/>
    <x v="80"/>
    <n v="11.75"/>
    <x v="1"/>
  </r>
  <r>
    <s v="73a41646-0f3a-448f-bdb9-bd80f9c26162"/>
    <x v="3"/>
    <x v="292"/>
    <x v="1"/>
    <x v="80"/>
    <n v="484.49"/>
    <x v="1"/>
  </r>
  <r>
    <s v="8a5e4099-e9dd-46af-a6a8-594e0aa5f095"/>
    <x v="3"/>
    <x v="366"/>
    <x v="1"/>
    <x v="80"/>
    <n v="11.75"/>
    <x v="1"/>
  </r>
  <r>
    <s v="8c217582-57f2-4d5a-9b88-aa3e4e8efd17"/>
    <x v="2"/>
    <x v="800"/>
    <x v="1"/>
    <x v="80"/>
    <n v="124.51"/>
    <x v="1"/>
  </r>
  <r>
    <s v="8ce47460-d7ab-4379-bbab-abb9695e37ac"/>
    <x v="3"/>
    <x v="1068"/>
    <x v="1"/>
    <x v="80"/>
    <n v="215.09"/>
    <x v="0"/>
  </r>
  <r>
    <s v="97003d6d-8da4-4b4d-9479-ae897ea635a2"/>
    <x v="3"/>
    <x v="1069"/>
    <x v="1"/>
    <x v="80"/>
    <n v="75.180000000000007"/>
    <x v="0"/>
  </r>
  <r>
    <s v="aa644802-8bf4-4d1a-b73d-98f40583befa"/>
    <x v="2"/>
    <x v="1070"/>
    <x v="1"/>
    <x v="80"/>
    <n v="123.47"/>
    <x v="0"/>
  </r>
  <r>
    <s v="ac017791-eadc-4027-b3d1-1e951317bea8"/>
    <x v="2"/>
    <x v="1054"/>
    <x v="1"/>
    <x v="80"/>
    <n v="10.57"/>
    <x v="1"/>
  </r>
  <r>
    <s v="c0f4aa2c-5e51-487c-b926-9b4b8ca8cfbf"/>
    <x v="2"/>
    <x v="1007"/>
    <x v="1"/>
    <x v="80"/>
    <n v="104.22"/>
    <x v="1"/>
  </r>
  <r>
    <s v="c1f4656c-4c6d-4831-bbeb-9e5c23af7d3a"/>
    <x v="2"/>
    <x v="1016"/>
    <x v="1"/>
    <x v="80"/>
    <n v="10.57"/>
    <x v="1"/>
  </r>
  <r>
    <s v="c931ef48-ab97-4dfd-afb8-fe05be685e00"/>
    <x v="3"/>
    <x v="1071"/>
    <x v="1"/>
    <x v="80"/>
    <n v="21.14"/>
    <x v="0"/>
  </r>
  <r>
    <s v="ccc6aa52-18ed-4feb-8452-821bc5b84b29"/>
    <x v="3"/>
    <x v="681"/>
    <x v="1"/>
    <x v="80"/>
    <n v="10.57"/>
    <x v="1"/>
  </r>
  <r>
    <s v="f920d2a2-c6fb-445d-a504-6245b5aec7bd"/>
    <x v="2"/>
    <x v="470"/>
    <x v="1"/>
    <x v="80"/>
    <n v="995.68"/>
    <x v="1"/>
  </r>
  <r>
    <s v="027a7364-1f6f-48de-a1fb-f43f30173b56"/>
    <x v="1"/>
    <x v="773"/>
    <x v="0"/>
    <x v="81"/>
    <n v="378.62"/>
    <x v="1"/>
  </r>
  <r>
    <s v="069e45f0-c785-4979-bf97-f3da30a5efa1"/>
    <x v="1"/>
    <x v="124"/>
    <x v="0"/>
    <x v="81"/>
    <n v="195.99"/>
    <x v="1"/>
  </r>
  <r>
    <s v="1a6b0518-2510-4d72-bb79-2bb5d7eb0abe"/>
    <x v="1"/>
    <x v="903"/>
    <x v="0"/>
    <x v="81"/>
    <n v="264.22000000000003"/>
    <x v="1"/>
  </r>
  <r>
    <s v="2f3de2cf-2ef7-4568-b5e0-ef8b70cc3106"/>
    <x v="2"/>
    <x v="1072"/>
    <x v="1"/>
    <x v="81"/>
    <n v="42.29"/>
    <x v="0"/>
  </r>
  <r>
    <s v="36288615-8e52-4f81-8406-98addfc66ad0"/>
    <x v="1"/>
    <x v="420"/>
    <x v="0"/>
    <x v="81"/>
    <n v="218.34"/>
    <x v="1"/>
  </r>
  <r>
    <s v="4a3f0d7f-0ef5-4ad2-b555-c82b181a0ff1"/>
    <x v="2"/>
    <x v="1017"/>
    <x v="1"/>
    <x v="81"/>
    <n v="113.61"/>
    <x v="1"/>
  </r>
  <r>
    <s v="55c75205-4293-4692-bef6-4219a7323546"/>
    <x v="2"/>
    <x v="114"/>
    <x v="1"/>
    <x v="81"/>
    <n v="543.86"/>
    <x v="1"/>
  </r>
  <r>
    <s v="5f493148-8080-4fbe-ae54-b375627c302f"/>
    <x v="2"/>
    <x v="732"/>
    <x v="1"/>
    <x v="81"/>
    <n v="10.57"/>
    <x v="1"/>
  </r>
  <r>
    <s v="68d9ac53-88a1-419e-a6b1-35f8a210aa04"/>
    <x v="1"/>
    <x v="275"/>
    <x v="0"/>
    <x v="81"/>
    <n v="39.31"/>
    <x v="1"/>
  </r>
  <r>
    <s v="6a137d43-5e83-43e1-aef2-d83f9dc47c57"/>
    <x v="2"/>
    <x v="1073"/>
    <x v="1"/>
    <x v="81"/>
    <n v="66.569999999999993"/>
    <x v="0"/>
  </r>
  <r>
    <s v="7c01c102-120d-4acf-a99a-08538dabe8bf"/>
    <x v="1"/>
    <x v="1074"/>
    <x v="0"/>
    <x v="81"/>
    <n v="39.04"/>
    <x v="0"/>
  </r>
  <r>
    <s v="89af03e3-df5f-403b-bff4-8c49de58701f"/>
    <x v="2"/>
    <x v="892"/>
    <x v="1"/>
    <x v="81"/>
    <n v="135.08000000000001"/>
    <x v="1"/>
  </r>
  <r>
    <s v="90960a4b-52b0-4849-b14c-7dd44bc23c45"/>
    <x v="1"/>
    <x v="218"/>
    <x v="0"/>
    <x v="81"/>
    <n v="276.22000000000003"/>
    <x v="1"/>
  </r>
  <r>
    <s v="a4250ffb-59c7-4791-a076-df4b62ddd68c"/>
    <x v="1"/>
    <x v="1075"/>
    <x v="0"/>
    <x v="81"/>
    <n v="52.82"/>
    <x v="0"/>
  </r>
  <r>
    <s v="f0d70548-afda-4635-a5f4-714ab1943b71"/>
    <x v="1"/>
    <x v="1076"/>
    <x v="0"/>
    <x v="81"/>
    <n v="79.23"/>
    <x v="0"/>
  </r>
  <r>
    <s v="f8acd559-b468-4794-ad0d-12ef360be87d"/>
    <x v="2"/>
    <x v="1077"/>
    <x v="1"/>
    <x v="81"/>
    <n v="61.08"/>
    <x v="0"/>
  </r>
  <r>
    <s v="fd1d8cbf-ee8b-4ae3-bf69-f9fc44bb62c6"/>
    <x v="1"/>
    <x v="848"/>
    <x v="0"/>
    <x v="81"/>
    <n v="165.9"/>
    <x v="1"/>
  </r>
  <r>
    <s v="23133a97-8e43-4ade-a4f8-4d7c13bad1c7"/>
    <x v="0"/>
    <x v="12"/>
    <x v="0"/>
    <x v="82"/>
    <n v="231.02"/>
    <x v="1"/>
  </r>
  <r>
    <s v="4a43f91d-c7f2-4bb5-9249-a16f9fbf4fe3"/>
    <x v="0"/>
    <x v="917"/>
    <x v="0"/>
    <x v="82"/>
    <n v="332.26"/>
    <x v="1"/>
  </r>
  <r>
    <s v="60f77550-63ca-409e-b579-2a51c0a34ecc"/>
    <x v="1"/>
    <x v="433"/>
    <x v="0"/>
    <x v="82"/>
    <n v="32.159999999999997"/>
    <x v="1"/>
  </r>
  <r>
    <s v="691019fb-d66b-44d3-9191-07f1f9a64411"/>
    <x v="1"/>
    <x v="226"/>
    <x v="0"/>
    <x v="82"/>
    <n v="20.68"/>
    <x v="1"/>
  </r>
  <r>
    <s v="6b16aba1-9fbd-4933-8633-00e8290802f2"/>
    <x v="0"/>
    <x v="129"/>
    <x v="0"/>
    <x v="82"/>
    <n v="36.840000000000003"/>
    <x v="1"/>
  </r>
  <r>
    <s v="6f90f2f6-52bb-4ff6-afa7-721246dd4edc"/>
    <x v="0"/>
    <x v="978"/>
    <x v="0"/>
    <x v="82"/>
    <n v="259.89999999999998"/>
    <x v="1"/>
  </r>
  <r>
    <s v="8a1ed5a6-05cc-46fc-ad67-2e917e0b05bd"/>
    <x v="0"/>
    <x v="695"/>
    <x v="0"/>
    <x v="82"/>
    <n v="24.13"/>
    <x v="1"/>
  </r>
  <r>
    <s v="8c72ab2d-1129-4ba1-a1fa-f704d3576ac1"/>
    <x v="1"/>
    <x v="11"/>
    <x v="0"/>
    <x v="82"/>
    <n v="882.12"/>
    <x v="1"/>
  </r>
  <r>
    <s v="a06a4105-ea3b-416b-8a2d-127b3fa6d0ca"/>
    <x v="0"/>
    <x v="380"/>
    <x v="0"/>
    <x v="82"/>
    <n v="20.67"/>
    <x v="1"/>
  </r>
  <r>
    <s v="da9962a5-7b70-4662-9695-813787181af4"/>
    <x v="0"/>
    <x v="1078"/>
    <x v="0"/>
    <x v="82"/>
    <n v="73.489999999999995"/>
    <x v="0"/>
  </r>
  <r>
    <s v="e85880a6-ada3-47ac-b90a-1a0db138aaaf"/>
    <x v="1"/>
    <x v="385"/>
    <x v="0"/>
    <x v="82"/>
    <n v="86.14"/>
    <x v="1"/>
  </r>
  <r>
    <s v="0e59927e-dc98-44f4-9bc0-e8110d8013f1"/>
    <x v="3"/>
    <x v="400"/>
    <x v="1"/>
    <x v="83"/>
    <n v="10.57"/>
    <x v="1"/>
  </r>
  <r>
    <s v="0f6cf145-ab67-4180-a3eb-dc8803c6c2d4"/>
    <x v="3"/>
    <x v="705"/>
    <x v="1"/>
    <x v="83"/>
    <n v="298.97000000000003"/>
    <x v="1"/>
  </r>
  <r>
    <s v="17c91b97-e41d-4f2e-b418-70972d92bf15"/>
    <x v="3"/>
    <x v="47"/>
    <x v="1"/>
    <x v="83"/>
    <n v="58.73"/>
    <x v="1"/>
  </r>
  <r>
    <s v="18b6618a-f825-4d0b-8658-61563d03c43c"/>
    <x v="2"/>
    <x v="1079"/>
    <x v="1"/>
    <x v="83"/>
    <n v="76.680000000000007"/>
    <x v="0"/>
  </r>
  <r>
    <s v="1f719034-ca8b-4905-9350-eae052174c6e"/>
    <x v="2"/>
    <x v="1080"/>
    <x v="1"/>
    <x v="83"/>
    <n v="84.58"/>
    <x v="0"/>
  </r>
  <r>
    <s v="2c6f3f13-9a70-4297-81a3-0999cad419e4"/>
    <x v="3"/>
    <x v="514"/>
    <x v="1"/>
    <x v="83"/>
    <n v="212.6"/>
    <x v="1"/>
  </r>
  <r>
    <s v="314b87ad-917e-49e4-94da-7fb17b7b9416"/>
    <x v="2"/>
    <x v="1081"/>
    <x v="1"/>
    <x v="83"/>
    <n v="42.29"/>
    <x v="0"/>
  </r>
  <r>
    <s v="32d916b2-e2ab-4eeb-ad74-a5030e72e22f"/>
    <x v="2"/>
    <x v="1082"/>
    <x v="1"/>
    <x v="83"/>
    <n v="227.87"/>
    <x v="0"/>
  </r>
  <r>
    <s v="548a2531-491d-41ec-a0e8-6b3fde92d6df"/>
    <x v="2"/>
    <x v="619"/>
    <x v="1"/>
    <x v="83"/>
    <n v="10.57"/>
    <x v="1"/>
  </r>
  <r>
    <s v="7516e579-1700-440c-ba5f-2860608de31a"/>
    <x v="3"/>
    <x v="840"/>
    <x v="1"/>
    <x v="83"/>
    <n v="873.58"/>
    <x v="1"/>
  </r>
  <r>
    <s v="76b0ea8f-f0c8-496a-81c6-e43e7560b068"/>
    <x v="2"/>
    <x v="748"/>
    <x v="1"/>
    <x v="83"/>
    <n v="32.89"/>
    <x v="1"/>
  </r>
  <r>
    <s v="7b1ed847-d8cb-468b-9420-647ec405a036"/>
    <x v="2"/>
    <x v="1083"/>
    <x v="1"/>
    <x v="83"/>
    <n v="55.04"/>
    <x v="0"/>
  </r>
  <r>
    <s v="7fbd268d-731b-4554-b531-c60657166844"/>
    <x v="3"/>
    <x v="51"/>
    <x v="1"/>
    <x v="83"/>
    <n v="58.73"/>
    <x v="1"/>
  </r>
  <r>
    <s v="8934f460-5eca-43d2-9bde-43f9af3c058b"/>
    <x v="3"/>
    <x v="145"/>
    <x v="1"/>
    <x v="83"/>
    <n v="61"/>
    <x v="1"/>
  </r>
  <r>
    <s v="bd3645a6-dc39-4133-a3ef-c85d48d978cf"/>
    <x v="2"/>
    <x v="1006"/>
    <x v="1"/>
    <x v="83"/>
    <n v="18.64"/>
    <x v="1"/>
  </r>
  <r>
    <s v="be5c2894-45ac-4573-8de2-69d51e8d168d"/>
    <x v="2"/>
    <x v="466"/>
    <x v="1"/>
    <x v="83"/>
    <n v="429.6"/>
    <x v="1"/>
  </r>
  <r>
    <s v="c935b843-2acc-4fc9-945a-7808a42de897"/>
    <x v="2"/>
    <x v="1084"/>
    <x v="1"/>
    <x v="83"/>
    <n v="75.180000000000007"/>
    <x v="0"/>
  </r>
  <r>
    <s v="d3da413a-53b8-4d22-9599-b56085162eee"/>
    <x v="3"/>
    <x v="1085"/>
    <x v="1"/>
    <x v="83"/>
    <n v="75.180000000000007"/>
    <x v="0"/>
  </r>
  <r>
    <s v="dc2ea34a-1d08-445e-95a5-aa6c6cc0a6cc"/>
    <x v="2"/>
    <x v="813"/>
    <x v="1"/>
    <x v="83"/>
    <n v="23.75"/>
    <x v="1"/>
  </r>
  <r>
    <s v="e2dbd622-6292-47ff-815e-8e82db4a04ab"/>
    <x v="2"/>
    <x v="922"/>
    <x v="1"/>
    <x v="83"/>
    <n v="170.06"/>
    <x v="1"/>
  </r>
  <r>
    <s v="e6c2d75e-25e9-4037-aa22-a9be2b1ab6e9"/>
    <x v="2"/>
    <x v="1086"/>
    <x v="1"/>
    <x v="83"/>
    <n v="221.19"/>
    <x v="0"/>
  </r>
  <r>
    <s v="eb9e2cac-3309-4adf-aa9d-9342a346d3b6"/>
    <x v="2"/>
    <x v="1087"/>
    <x v="1"/>
    <x v="83"/>
    <n v="56.39"/>
    <x v="0"/>
  </r>
  <r>
    <s v="f423018c-8fc9-45aa-a3ea-4361a9d11f07"/>
    <x v="3"/>
    <x v="1088"/>
    <x v="1"/>
    <x v="83"/>
    <n v="75.180000000000007"/>
    <x v="0"/>
  </r>
  <r>
    <s v="fe206381-9645-4a50-8706-bf6156137553"/>
    <x v="3"/>
    <x v="1089"/>
    <x v="1"/>
    <x v="83"/>
    <n v="46.98"/>
    <x v="0"/>
  </r>
  <r>
    <s v="09a92e3d-9d1b-42f5-899c-f6580474c5ef"/>
    <x v="1"/>
    <x v="85"/>
    <x v="0"/>
    <x v="84"/>
    <n v="436.08"/>
    <x v="1"/>
  </r>
  <r>
    <s v="13635525-db10-400d-9164-a7977bec6a0d"/>
    <x v="3"/>
    <x v="1090"/>
    <x v="1"/>
    <x v="84"/>
    <n v="54.03"/>
    <x v="0"/>
  </r>
  <r>
    <s v="13683434-db98-4cca-a1b6-4c69b1d188f8"/>
    <x v="0"/>
    <x v="476"/>
    <x v="0"/>
    <x v="84"/>
    <n v="65.45"/>
    <x v="1"/>
  </r>
  <r>
    <s v="163a774e-61b7-44f0-b0d9-eeb75deb0e1e"/>
    <x v="2"/>
    <x v="621"/>
    <x v="1"/>
    <x v="84"/>
    <n v="10.57"/>
    <x v="1"/>
  </r>
  <r>
    <s v="174f1ece-a6a7-450c-a714-311786ce9fb8"/>
    <x v="1"/>
    <x v="1091"/>
    <x v="0"/>
    <x v="84"/>
    <n v="159.65"/>
    <x v="0"/>
  </r>
  <r>
    <s v="1c562def-4f21-495e-8aa0-2dc0277a2a12"/>
    <x v="2"/>
    <x v="1092"/>
    <x v="1"/>
    <x v="84"/>
    <n v="75.180000000000007"/>
    <x v="0"/>
  </r>
  <r>
    <s v="1dd1bc2b-3050-4a53-83df-b7e2f5565e0f"/>
    <x v="3"/>
    <x v="1093"/>
    <x v="1"/>
    <x v="84"/>
    <n v="48.57"/>
    <x v="0"/>
  </r>
  <r>
    <s v="23cf2b09-193f-4b76-af53-74175cd27359"/>
    <x v="2"/>
    <x v="980"/>
    <x v="1"/>
    <x v="84"/>
    <n v="489.65"/>
    <x v="1"/>
  </r>
  <r>
    <s v="25cf6515-6d3d-477e-bf4c-b74635ed4692"/>
    <x v="1"/>
    <x v="634"/>
    <x v="0"/>
    <x v="84"/>
    <n v="493.27"/>
    <x v="1"/>
  </r>
  <r>
    <s v="303f1198-f6e8-4952-b111-26035e1781f1"/>
    <x v="2"/>
    <x v="1094"/>
    <x v="1"/>
    <x v="84"/>
    <n v="40.21"/>
    <x v="0"/>
  </r>
  <r>
    <s v="321aba79-4b6e-4cfd-b545-9805e8e3a1ac"/>
    <x v="0"/>
    <x v="382"/>
    <x v="0"/>
    <x v="84"/>
    <n v="169.99"/>
    <x v="1"/>
  </r>
  <r>
    <s v="37ae86ab-6da5-4238-a74d-fbeed97f72c6"/>
    <x v="3"/>
    <x v="1095"/>
    <x v="1"/>
    <x v="84"/>
    <n v="39.93"/>
    <x v="0"/>
  </r>
  <r>
    <s v="4c6d1d5a-2287-4f95-b4b7-3be92c640c65"/>
    <x v="1"/>
    <x v="752"/>
    <x v="0"/>
    <x v="84"/>
    <n v="236.71"/>
    <x v="1"/>
  </r>
  <r>
    <s v="4d9bbe8e-07f8-4a43-ad01-bc4e54835829"/>
    <x v="1"/>
    <x v="839"/>
    <x v="0"/>
    <x v="84"/>
    <n v="17.22"/>
    <x v="1"/>
  </r>
  <r>
    <s v="53f84c7c-f1cd-4354-a076-0b80cae69292"/>
    <x v="3"/>
    <x v="1048"/>
    <x v="1"/>
    <x v="84"/>
    <n v="126.99"/>
    <x v="1"/>
  </r>
  <r>
    <s v="599d9638-daf0-44d4-a274-5cc2fb71a6c3"/>
    <x v="1"/>
    <x v="1096"/>
    <x v="0"/>
    <x v="84"/>
    <n v="55.12"/>
    <x v="0"/>
  </r>
  <r>
    <s v="5f8682a2-4573-4526-a63e-931595eea007"/>
    <x v="2"/>
    <x v="1097"/>
    <x v="1"/>
    <x v="84"/>
    <n v="84.58"/>
    <x v="0"/>
  </r>
  <r>
    <s v="646e481d-e994-4ff6-b4bc-c12973ae4453"/>
    <x v="2"/>
    <x v="1098"/>
    <x v="1"/>
    <x v="84"/>
    <n v="155.06"/>
    <x v="0"/>
  </r>
  <r>
    <s v="74704c8a-d917-443a-9afa-d58359109ee0"/>
    <x v="2"/>
    <x v="1099"/>
    <x v="1"/>
    <x v="84"/>
    <n v="125.32"/>
    <x v="0"/>
  </r>
  <r>
    <s v="7f734b66-9efe-4c0f-91eb-84dfd71b74ee"/>
    <x v="1"/>
    <x v="427"/>
    <x v="0"/>
    <x v="84"/>
    <n v="219.38"/>
    <x v="1"/>
  </r>
  <r>
    <s v="8efa5122-2a90-47f2-91c7-2ad10f5a9a5a"/>
    <x v="2"/>
    <x v="1100"/>
    <x v="1"/>
    <x v="84"/>
    <n v="221.19"/>
    <x v="0"/>
  </r>
  <r>
    <s v="901db3f8-91f3-4f19-a65a-ff2b9d5a9414"/>
    <x v="3"/>
    <x v="725"/>
    <x v="1"/>
    <x v="84"/>
    <n v="694.22"/>
    <x v="1"/>
  </r>
  <r>
    <s v="95336e77-34b4-4217-a89d-b4cec312bcbf"/>
    <x v="1"/>
    <x v="893"/>
    <x v="0"/>
    <x v="84"/>
    <n v="312.52999999999997"/>
    <x v="1"/>
  </r>
  <r>
    <s v="965ff22c-d078-4025-8b63-5ab9ec2210de"/>
    <x v="3"/>
    <x v="1101"/>
    <x v="1"/>
    <x v="84"/>
    <n v="37.11"/>
    <x v="0"/>
  </r>
  <r>
    <s v="9c9c8c5a-d99f-4190-abda-23d72ee29606"/>
    <x v="0"/>
    <x v="1102"/>
    <x v="0"/>
    <x v="84"/>
    <n v="34.450000000000003"/>
    <x v="0"/>
  </r>
  <r>
    <s v="a4e3a5c6-646c-4f74-a1d3-478ee7db47ad"/>
    <x v="1"/>
    <x v="1103"/>
    <x v="0"/>
    <x v="84"/>
    <n v="34.450000000000003"/>
    <x v="0"/>
  </r>
  <r>
    <s v="adaedec7-7d90-455d-9aad-9160097d4e9c"/>
    <x v="0"/>
    <x v="448"/>
    <x v="0"/>
    <x v="84"/>
    <n v="10.33"/>
    <x v="1"/>
  </r>
  <r>
    <s v="b2b3bc2c-3426-4f53-9ab2-1397a690f778"/>
    <x v="3"/>
    <x v="1104"/>
    <x v="1"/>
    <x v="84"/>
    <n v="83.4"/>
    <x v="0"/>
  </r>
  <r>
    <s v="bb425822-a254-4325-a3f3-aee76e8519a5"/>
    <x v="3"/>
    <x v="1105"/>
    <x v="1"/>
    <x v="84"/>
    <n v="148.27000000000001"/>
    <x v="0"/>
  </r>
  <r>
    <s v="bc734a6c-9f61-4277-9c2c-dd9f80cebd57"/>
    <x v="3"/>
    <x v="1106"/>
    <x v="1"/>
    <x v="84"/>
    <n v="39.93"/>
    <x v="0"/>
  </r>
  <r>
    <s v="bfc15c93-6273-4e13-8e73-7d6c8a75917b"/>
    <x v="1"/>
    <x v="1107"/>
    <x v="0"/>
    <x v="84"/>
    <n v="20.68"/>
    <x v="0"/>
  </r>
  <r>
    <s v="c1ec6fc0-a497-4ae6-ae03-d9fc974cf92c"/>
    <x v="2"/>
    <x v="1108"/>
    <x v="1"/>
    <x v="84"/>
    <n v="67.180000000000007"/>
    <x v="0"/>
  </r>
  <r>
    <s v="c241452b-8028-48b6-8370-e0b4e4afe174"/>
    <x v="0"/>
    <x v="1109"/>
    <x v="0"/>
    <x v="84"/>
    <n v="39.049999999999997"/>
    <x v="0"/>
  </r>
  <r>
    <s v="c2d9441d-7b1f-47f6-bcd7-321369327ffb"/>
    <x v="1"/>
    <x v="691"/>
    <x v="0"/>
    <x v="84"/>
    <n v="104.7"/>
    <x v="1"/>
  </r>
  <r>
    <s v="c7a48a57-1c6a-432d-b133-acc4fc0f7283"/>
    <x v="1"/>
    <x v="601"/>
    <x v="0"/>
    <x v="84"/>
    <n v="36.76"/>
    <x v="1"/>
  </r>
  <r>
    <s v="c7aa3125-401e-45b6-a3c0-448b0684625b"/>
    <x v="2"/>
    <x v="1110"/>
    <x v="1"/>
    <x v="84"/>
    <n v="172.68"/>
    <x v="0"/>
  </r>
  <r>
    <s v="c9907f01-ac00-4124-9e19-f69ca5a8f3af"/>
    <x v="2"/>
    <x v="1053"/>
    <x v="1"/>
    <x v="84"/>
    <n v="10.57"/>
    <x v="1"/>
  </r>
  <r>
    <s v="cbf064a8-7711-46b6-babf-41faa4f1bc77"/>
    <x v="3"/>
    <x v="412"/>
    <x v="1"/>
    <x v="84"/>
    <n v="32.89"/>
    <x v="1"/>
  </r>
  <r>
    <s v="ce09efd0-268c-489b-88c4-d87ae57a11c2"/>
    <x v="1"/>
    <x v="189"/>
    <x v="0"/>
    <x v="84"/>
    <n v="20.68"/>
    <x v="1"/>
  </r>
  <r>
    <s v="defdb35d-2906-4bed-b15d-4e1365e7fe57"/>
    <x v="2"/>
    <x v="56"/>
    <x v="1"/>
    <x v="84"/>
    <n v="119.06"/>
    <x v="1"/>
  </r>
  <r>
    <s v="e06b896c-640d-449f-bfbc-3c20b817d88f"/>
    <x v="3"/>
    <x v="646"/>
    <x v="1"/>
    <x v="84"/>
    <n v="481.23"/>
    <x v="1"/>
  </r>
  <r>
    <s v="ea606d68-8151-4b60-8eef-58cd2265bd91"/>
    <x v="3"/>
    <x v="1111"/>
    <x v="1"/>
    <x v="84"/>
    <n v="110.42"/>
    <x v="0"/>
  </r>
  <r>
    <s v="049ecf69-90b8-4ff3-ba27-3e6e9bc0c404"/>
    <x v="0"/>
    <x v="1112"/>
    <x v="0"/>
    <x v="85"/>
    <n v="81.540000000000006"/>
    <x v="0"/>
  </r>
  <r>
    <s v="0ea4bdc3-9876-4aa4-b3e9-1009d637718a"/>
    <x v="0"/>
    <x v="380"/>
    <x v="0"/>
    <x v="85"/>
    <n v="10.33"/>
    <x v="1"/>
  </r>
  <r>
    <s v="0ee14184-eaaa-4f7c-b6b0-2722d807ead0"/>
    <x v="0"/>
    <x v="775"/>
    <x v="0"/>
    <x v="85"/>
    <n v="107.37"/>
    <x v="1"/>
  </r>
  <r>
    <s v="0febe8eb-cc2b-4620-8206-e6e6eff436d8"/>
    <x v="2"/>
    <x v="1113"/>
    <x v="1"/>
    <x v="85"/>
    <n v="81.92"/>
    <x v="0"/>
  </r>
  <r>
    <s v="10e2bcd8-148f-4021-a35a-e5a7512c2de7"/>
    <x v="2"/>
    <x v="1113"/>
    <x v="1"/>
    <x v="85"/>
    <n v="81.92"/>
    <x v="1"/>
  </r>
  <r>
    <s v="208aead8-2dc6-481d-8aa0-b0cb21527bd3"/>
    <x v="1"/>
    <x v="1114"/>
    <x v="0"/>
    <x v="85"/>
    <n v="78.400000000000006"/>
    <x v="0"/>
  </r>
  <r>
    <s v="226bb420-7762-4187-96f0-e16674289e1c"/>
    <x v="3"/>
    <x v="1115"/>
    <x v="1"/>
    <x v="85"/>
    <n v="75.180000000000007"/>
    <x v="0"/>
  </r>
  <r>
    <s v="303b10d8-6b3e-4902-8cf0-148117208e31"/>
    <x v="1"/>
    <x v="1116"/>
    <x v="0"/>
    <x v="85"/>
    <n v="84.09"/>
    <x v="0"/>
  </r>
  <r>
    <s v="3308c869-b9c1-44f3-8619-a7fff16a669c"/>
    <x v="1"/>
    <x v="137"/>
    <x v="0"/>
    <x v="85"/>
    <n v="187.61"/>
    <x v="1"/>
  </r>
  <r>
    <s v="37e3893d-6e12-4e5a-b270-a213288ffad7"/>
    <x v="0"/>
    <x v="1117"/>
    <x v="0"/>
    <x v="85"/>
    <n v="81.53"/>
    <x v="0"/>
  </r>
  <r>
    <s v="535d6582-21c4-4a79-8308-2e79b2b4a36a"/>
    <x v="2"/>
    <x v="534"/>
    <x v="1"/>
    <x v="85"/>
    <n v="21.44"/>
    <x v="1"/>
  </r>
  <r>
    <s v="54efd929-f358-4c15-9f77-d5e256a30244"/>
    <x v="0"/>
    <x v="1118"/>
    <x v="0"/>
    <x v="85"/>
    <n v="10.33"/>
    <x v="0"/>
  </r>
  <r>
    <s v="55d22f1e-c9e9-48f2-9474-2d73f5c5c7d5"/>
    <x v="1"/>
    <x v="1119"/>
    <x v="0"/>
    <x v="85"/>
    <n v="83.84"/>
    <x v="0"/>
  </r>
  <r>
    <s v="5bc54499-e989-487a-ab6d-4bcec4d0ae0e"/>
    <x v="2"/>
    <x v="1120"/>
    <x v="1"/>
    <x v="85"/>
    <n v="115.59"/>
    <x v="0"/>
  </r>
  <r>
    <s v="604e7961-e865-4207-aec0-a3de8a9d5530"/>
    <x v="1"/>
    <x v="131"/>
    <x v="0"/>
    <x v="85"/>
    <n v="24.11"/>
    <x v="1"/>
  </r>
  <r>
    <s v="70124cef-5c90-41e7-8f45-62a2c0cfeef6"/>
    <x v="1"/>
    <x v="536"/>
    <x v="0"/>
    <x v="85"/>
    <n v="24.12"/>
    <x v="1"/>
  </r>
  <r>
    <s v="76a957be-4926-4e8e-8904-a27ada08826c"/>
    <x v="1"/>
    <x v="918"/>
    <x v="0"/>
    <x v="85"/>
    <n v="21.05"/>
    <x v="1"/>
  </r>
  <r>
    <s v="78763a7d-7b7c-4eba-965a-a56a67b24f2a"/>
    <x v="3"/>
    <x v="1121"/>
    <x v="1"/>
    <x v="85"/>
    <n v="225.52"/>
    <x v="0"/>
  </r>
  <r>
    <s v="7a3aeb16-9c19-46d0-9c7e-4720fbe0de20"/>
    <x v="1"/>
    <x v="874"/>
    <x v="0"/>
    <x v="85"/>
    <n v="404.19"/>
    <x v="1"/>
  </r>
  <r>
    <s v="892fad8c-98ae-47ae-8a05-17282f7d4403"/>
    <x v="2"/>
    <x v="1122"/>
    <x v="1"/>
    <x v="85"/>
    <n v="75.180000000000007"/>
    <x v="0"/>
  </r>
  <r>
    <s v="a6d4b30f-4611-49e9-801e-5e11a5e3f0d3"/>
    <x v="1"/>
    <x v="374"/>
    <x v="0"/>
    <x v="85"/>
    <n v="96.63"/>
    <x v="1"/>
  </r>
  <r>
    <s v="a7dda159-576f-4452-9147-530964c269f2"/>
    <x v="2"/>
    <x v="404"/>
    <x v="1"/>
    <x v="85"/>
    <n v="22.32"/>
    <x v="1"/>
  </r>
  <r>
    <s v="ab6241f5-1bef-4f87-9889-97a2f62ab88e"/>
    <x v="3"/>
    <x v="1123"/>
    <x v="1"/>
    <x v="85"/>
    <n v="40.479999999999997"/>
    <x v="0"/>
  </r>
  <r>
    <s v="abdd9bfb-c389-4d93-a552-34c789503426"/>
    <x v="0"/>
    <x v="441"/>
    <x v="0"/>
    <x v="85"/>
    <n v="30.95"/>
    <x v="1"/>
  </r>
  <r>
    <s v="abfb8178-ad04-49c4-bda3-85a94a159bba"/>
    <x v="3"/>
    <x v="1057"/>
    <x v="1"/>
    <x v="85"/>
    <n v="68.819999999999993"/>
    <x v="1"/>
  </r>
  <r>
    <s v="aff09699-688c-491d-93b7-a84d12103709"/>
    <x v="2"/>
    <x v="1031"/>
    <x v="1"/>
    <x v="85"/>
    <n v="10.57"/>
    <x v="1"/>
  </r>
  <r>
    <s v="b64db8f9-6cb2-4bca-b8ae-062b5818fcbc"/>
    <x v="3"/>
    <x v="1124"/>
    <x v="1"/>
    <x v="85"/>
    <n v="39.93"/>
    <x v="0"/>
  </r>
  <r>
    <s v="ba7e84c2-fc6f-405c-8ff9-84d73b5b61e3"/>
    <x v="1"/>
    <x v="689"/>
    <x v="0"/>
    <x v="85"/>
    <n v="400.97"/>
    <x v="1"/>
  </r>
  <r>
    <s v="c2f47951-a0ae-44ea-b528-8b4bebf9db59"/>
    <x v="0"/>
    <x v="825"/>
    <x v="0"/>
    <x v="85"/>
    <n v="236.06"/>
    <x v="1"/>
  </r>
  <r>
    <s v="c5208de7-75bd-42c8-ac35-7e3842dd6c0f"/>
    <x v="0"/>
    <x v="757"/>
    <x v="0"/>
    <x v="85"/>
    <n v="24.11"/>
    <x v="1"/>
  </r>
  <r>
    <s v="c86fa645-11e1-409d-b6d7-5c09d287ff45"/>
    <x v="2"/>
    <x v="1022"/>
    <x v="1"/>
    <x v="85"/>
    <n v="153.38"/>
    <x v="1"/>
  </r>
  <r>
    <s v="cd75ecba-7394-4793-bab1-22b0272c50b1"/>
    <x v="0"/>
    <x v="867"/>
    <x v="0"/>
    <x v="85"/>
    <n v="417.54"/>
    <x v="1"/>
  </r>
  <r>
    <s v="d4017a69-8ea8-4227-888d-9255a164d87b"/>
    <x v="3"/>
    <x v="1125"/>
    <x v="1"/>
    <x v="85"/>
    <n v="23.66"/>
    <x v="0"/>
  </r>
  <r>
    <s v="d7afd4de-e0b8-4da8-bfa7-80ee0dfe2254"/>
    <x v="2"/>
    <x v="984"/>
    <x v="1"/>
    <x v="85"/>
    <n v="124.51"/>
    <x v="1"/>
  </r>
  <r>
    <s v="dac4cfcb-8aa1-40e4-941d-bfebd80dce40"/>
    <x v="3"/>
    <x v="1126"/>
    <x v="1"/>
    <x v="85"/>
    <n v="49.33"/>
    <x v="0"/>
  </r>
  <r>
    <s v="dd64a72e-0c56-4f2c-a100-28c2c7f859e7"/>
    <x v="2"/>
    <x v="924"/>
    <x v="1"/>
    <x v="85"/>
    <n v="124.51"/>
    <x v="1"/>
  </r>
  <r>
    <s v="e279e88f-f7a5-4952-ab2f-54848e686f19"/>
    <x v="2"/>
    <x v="925"/>
    <x v="1"/>
    <x v="85"/>
    <n v="22.32"/>
    <x v="1"/>
  </r>
  <r>
    <s v="e4157710-e330-4fde-8f07-f5c3cfd85b60"/>
    <x v="3"/>
    <x v="1127"/>
    <x v="1"/>
    <x v="85"/>
    <n v="37.11"/>
    <x v="0"/>
  </r>
  <r>
    <s v="f2d88338-dcb2-4586-83fd-7e14e9a86441"/>
    <x v="3"/>
    <x v="1128"/>
    <x v="1"/>
    <x v="85"/>
    <n v="48.57"/>
    <x v="0"/>
  </r>
  <r>
    <s v="f4aafd70-422b-4249-8399-771bdfb8a289"/>
    <x v="2"/>
    <x v="1129"/>
    <x v="1"/>
    <x v="85"/>
    <n v="75.180000000000007"/>
    <x v="0"/>
  </r>
  <r>
    <s v="faf676b1-2277-47db-aa66-7d8c5b211dce"/>
    <x v="3"/>
    <x v="422"/>
    <x v="1"/>
    <x v="85"/>
    <n v="22.32"/>
    <x v="1"/>
  </r>
  <r>
    <s v="fcb179c4-8294-45ec-aa9d-0242615cb184"/>
    <x v="3"/>
    <x v="1130"/>
    <x v="1"/>
    <x v="85"/>
    <n v="23.66"/>
    <x v="0"/>
  </r>
  <r>
    <s v="03e35fc1-70b3-4ce3-ad91-9ea13880bed8"/>
    <x v="2"/>
    <x v="1131"/>
    <x v="1"/>
    <x v="86"/>
    <n v="96.33"/>
    <x v="0"/>
  </r>
  <r>
    <s v="08f5cfc8-48c4-44b3-a819-b73ccebc82ea"/>
    <x v="2"/>
    <x v="748"/>
    <x v="1"/>
    <x v="86"/>
    <n v="806.94"/>
    <x v="1"/>
  </r>
  <r>
    <s v="0ca9734b-4ca0-4208-891c-83cd6ad03855"/>
    <x v="2"/>
    <x v="1070"/>
    <x v="1"/>
    <x v="86"/>
    <n v="183.32"/>
    <x v="1"/>
  </r>
  <r>
    <s v="11bd3d3f-e349-4e0e-be68-aed6427aa79b"/>
    <x v="0"/>
    <x v="1132"/>
    <x v="0"/>
    <x v="86"/>
    <n v="64.92"/>
    <x v="0"/>
  </r>
  <r>
    <s v="120029a0-510d-46fb-8908-2906be1a08e2"/>
    <x v="0"/>
    <x v="441"/>
    <x v="0"/>
    <x v="86"/>
    <n v="355.14"/>
    <x v="1"/>
  </r>
  <r>
    <s v="1532f3eb-6fc1-47cd-b35b-ae73435274b1"/>
    <x v="3"/>
    <x v="1133"/>
    <x v="1"/>
    <x v="86"/>
    <n v="40.479999999999997"/>
    <x v="0"/>
  </r>
  <r>
    <s v="2ac417eb-475e-4415-b8e5-5714d9c8a2e1"/>
    <x v="3"/>
    <x v="1134"/>
    <x v="1"/>
    <x v="86"/>
    <n v="60.23"/>
    <x v="0"/>
  </r>
  <r>
    <s v="357d9d9b-9544-4b41-8a35-c81922eb7b65"/>
    <x v="2"/>
    <x v="657"/>
    <x v="1"/>
    <x v="86"/>
    <n v="141.33000000000001"/>
    <x v="1"/>
  </r>
  <r>
    <s v="3d788818-037c-48e4-96d9-a7705cbb9e8f"/>
    <x v="3"/>
    <x v="1061"/>
    <x v="1"/>
    <x v="86"/>
    <n v="511.65"/>
    <x v="1"/>
  </r>
  <r>
    <s v="3e4d431e-8f34-45d3-8124-e9fd7c09ff15"/>
    <x v="3"/>
    <x v="1135"/>
    <x v="1"/>
    <x v="86"/>
    <n v="62.25"/>
    <x v="0"/>
  </r>
  <r>
    <s v="3efe8889-2f81-4612-8489-c4d64ba3bd39"/>
    <x v="2"/>
    <x v="1136"/>
    <x v="1"/>
    <x v="86"/>
    <n v="103.37"/>
    <x v="0"/>
  </r>
  <r>
    <s v="401e23ad-b3f0-4455-a1da-a7af5d2fe622"/>
    <x v="0"/>
    <x v="1137"/>
    <x v="0"/>
    <x v="86"/>
    <n v="20.67"/>
    <x v="0"/>
  </r>
  <r>
    <s v="45f560fd-eca5-4813-a5dc-eb89e5248929"/>
    <x v="3"/>
    <x v="412"/>
    <x v="1"/>
    <x v="86"/>
    <n v="287.77999999999997"/>
    <x v="1"/>
  </r>
  <r>
    <s v="49e9a7a9-0dfe-499c-a14f-e4ae7defeeb1"/>
    <x v="2"/>
    <x v="505"/>
    <x v="1"/>
    <x v="86"/>
    <n v="885.91"/>
    <x v="1"/>
  </r>
  <r>
    <s v="4bb8e45c-a6bf-44e9-83b2-1d868d798c6c"/>
    <x v="1"/>
    <x v="241"/>
    <x v="0"/>
    <x v="86"/>
    <n v="301.14999999999998"/>
    <x v="1"/>
  </r>
  <r>
    <s v="551e1bd3-1a4a-4b30-a733-0ff80cd7a423"/>
    <x v="0"/>
    <x v="969"/>
    <x v="0"/>
    <x v="86"/>
    <n v="179.88"/>
    <x v="1"/>
  </r>
  <r>
    <s v="576ece19-e70d-4845-841c-8f3b123b9382"/>
    <x v="1"/>
    <x v="1138"/>
    <x v="0"/>
    <x v="86"/>
    <n v="20.67"/>
    <x v="0"/>
  </r>
  <r>
    <s v="610eac88-7587-40eb-a844-210e718ab828"/>
    <x v="0"/>
    <x v="456"/>
    <x v="0"/>
    <x v="86"/>
    <n v="426.21"/>
    <x v="1"/>
  </r>
  <r>
    <s v="762cc93b-a04a-4af4-8f64-3954f768231e"/>
    <x v="1"/>
    <x v="450"/>
    <x v="0"/>
    <x v="86"/>
    <n v="24.51"/>
    <x v="1"/>
  </r>
  <r>
    <s v="76eb7cde-11d9-4d68-bef6-a0022e8460ee"/>
    <x v="2"/>
    <x v="1036"/>
    <x v="1"/>
    <x v="86"/>
    <n v="266.87"/>
    <x v="1"/>
  </r>
  <r>
    <s v="7e3032f1-f173-4790-ad04-c796a25b5dd6"/>
    <x v="2"/>
    <x v="89"/>
    <x v="1"/>
    <x v="86"/>
    <n v="79.39"/>
    <x v="1"/>
  </r>
  <r>
    <s v="828431f5-d12a-42e2-b090-3623eb56f942"/>
    <x v="1"/>
    <x v="1139"/>
    <x v="0"/>
    <x v="86"/>
    <n v="34.450000000000003"/>
    <x v="0"/>
  </r>
  <r>
    <s v="88f61c23-3c23-42a5-bc2b-b1c164e349f8"/>
    <x v="1"/>
    <x v="526"/>
    <x v="0"/>
    <x v="86"/>
    <n v="363.29"/>
    <x v="1"/>
  </r>
  <r>
    <s v="8ca26727-00f5-4e9b-9e8b-faac8f25de1a"/>
    <x v="3"/>
    <x v="899"/>
    <x v="1"/>
    <x v="86"/>
    <n v="54.16"/>
    <x v="1"/>
  </r>
  <r>
    <s v="90ab490f-96f0-4b4a-bb89-47a542b99c95"/>
    <x v="0"/>
    <x v="827"/>
    <x v="0"/>
    <x v="86"/>
    <n v="20.68"/>
    <x v="1"/>
  </r>
  <r>
    <s v="98b64d2f-937b-4183-ab4f-bd227d76f56d"/>
    <x v="1"/>
    <x v="856"/>
    <x v="0"/>
    <x v="86"/>
    <n v="352.81"/>
    <x v="1"/>
  </r>
  <r>
    <s v="99afdad5-46ab-466f-9b09-062bbc8bd95c"/>
    <x v="3"/>
    <x v="1140"/>
    <x v="1"/>
    <x v="86"/>
    <n v="55.04"/>
    <x v="0"/>
  </r>
  <r>
    <s v="bd31d44a-c204-4603-b5fa-3de0ad7dd4e0"/>
    <x v="2"/>
    <x v="168"/>
    <x v="1"/>
    <x v="86"/>
    <n v="400.26"/>
    <x v="1"/>
  </r>
  <r>
    <s v="be907b96-2af2-4385-a2f5-dd43c333f5b5"/>
    <x v="1"/>
    <x v="1141"/>
    <x v="0"/>
    <x v="86"/>
    <n v="81.540000000000006"/>
    <x v="0"/>
  </r>
  <r>
    <s v="bf27f6d4-4f39-4765-9f01-c69d7a575065"/>
    <x v="0"/>
    <x v="964"/>
    <x v="0"/>
    <x v="86"/>
    <n v="176.19"/>
    <x v="1"/>
  </r>
  <r>
    <s v="e0119d22-ebf2-4773-8038-0eae404178f8"/>
    <x v="0"/>
    <x v="978"/>
    <x v="0"/>
    <x v="86"/>
    <n v="136.65"/>
    <x v="1"/>
  </r>
  <r>
    <s v="e055dfb1-e5fb-49bc-9313-97614c1a9c3a"/>
    <x v="1"/>
    <x v="386"/>
    <x v="0"/>
    <x v="86"/>
    <n v="28.45"/>
    <x v="1"/>
  </r>
  <r>
    <s v="e0b65d14-2943-4865-8d19-f2259e789bfb"/>
    <x v="3"/>
    <x v="1142"/>
    <x v="1"/>
    <x v="86"/>
    <n v="75.180000000000007"/>
    <x v="0"/>
  </r>
  <r>
    <s v="e733f01f-8013-4a72-8fe5-4307a8d81baa"/>
    <x v="3"/>
    <x v="1143"/>
    <x v="1"/>
    <x v="86"/>
    <n v="92.8"/>
    <x v="0"/>
  </r>
  <r>
    <s v="eda686a2-ee8d-4d7e-9143-685765a9b8b2"/>
    <x v="1"/>
    <x v="1144"/>
    <x v="0"/>
    <x v="86"/>
    <n v="59.71"/>
    <x v="0"/>
  </r>
  <r>
    <s v="f9b7b7c9-7ed8-4433-8310-e8b3435b89e6"/>
    <x v="1"/>
    <x v="222"/>
    <x v="0"/>
    <x v="86"/>
    <n v="10.34"/>
    <x v="1"/>
  </r>
  <r>
    <s v="fe004454-30b2-41d9-9221-71ca25fbc2ff"/>
    <x v="3"/>
    <x v="491"/>
    <x v="1"/>
    <x v="86"/>
    <n v="283.05"/>
    <x v="1"/>
  </r>
  <r>
    <s v="06cbde5c-be80-4bd9-a39d-3edc54a50bc5"/>
    <x v="1"/>
    <x v="124"/>
    <x v="0"/>
    <x v="87"/>
    <n v="10.34"/>
    <x v="1"/>
  </r>
  <r>
    <s v="1141ea10-ca19-4533-b318-3b97f1bdde87"/>
    <x v="3"/>
    <x v="1145"/>
    <x v="1"/>
    <x v="87"/>
    <n v="75.180000000000007"/>
    <x v="0"/>
  </r>
  <r>
    <s v="1dfc67a2-7321-4741-90c6-a7a3f324d965"/>
    <x v="2"/>
    <x v="524"/>
    <x v="1"/>
    <x v="87"/>
    <n v="41.11"/>
    <x v="1"/>
  </r>
  <r>
    <s v="20304fb7-6538-4d38-ac1c-543733524545"/>
    <x v="0"/>
    <x v="845"/>
    <x v="0"/>
    <x v="87"/>
    <n v="83.85"/>
    <x v="1"/>
  </r>
  <r>
    <s v="2755bc3d-ba63-4334-9b9c-a33ee415e6be"/>
    <x v="2"/>
    <x v="1146"/>
    <x v="1"/>
    <x v="87"/>
    <n v="104.67"/>
    <x v="0"/>
  </r>
  <r>
    <s v="2ab8b05c-58bb-4c66-8553-be77efea29a6"/>
    <x v="2"/>
    <x v="1054"/>
    <x v="1"/>
    <x v="87"/>
    <n v="82.23"/>
    <x v="1"/>
  </r>
  <r>
    <s v="2b5de68b-5ce1-4fde-9af3-78c460eae06f"/>
    <x v="3"/>
    <x v="1147"/>
    <x v="1"/>
    <x v="87"/>
    <n v="34.01"/>
    <x v="0"/>
  </r>
  <r>
    <s v="2da16086-60a5-4787-8945-704081b0e4cd"/>
    <x v="3"/>
    <x v="1057"/>
    <x v="1"/>
    <x v="87"/>
    <n v="10.57"/>
    <x v="1"/>
  </r>
  <r>
    <s v="2e0ce46e-5ac4-4807-9240-ec08e2a1bb48"/>
    <x v="0"/>
    <x v="1148"/>
    <x v="0"/>
    <x v="87"/>
    <n v="99.92"/>
    <x v="0"/>
  </r>
  <r>
    <s v="2e24eb1e-70ae-4f83-9b77-8dffe8df3a35"/>
    <x v="1"/>
    <x v="874"/>
    <x v="0"/>
    <x v="87"/>
    <n v="78.08"/>
    <x v="1"/>
  </r>
  <r>
    <s v="33529102-0739-400a-a08f-05ca14530ae0"/>
    <x v="1"/>
    <x v="1149"/>
    <x v="0"/>
    <x v="87"/>
    <n v="81.569999999999993"/>
    <x v="0"/>
  </r>
  <r>
    <s v="33d752c1-694d-4ae8-8c5f-d29212f23794"/>
    <x v="3"/>
    <x v="54"/>
    <x v="1"/>
    <x v="87"/>
    <n v="423.48"/>
    <x v="1"/>
  </r>
  <r>
    <s v="3e995658-5522-4d1d-858e-57e42cc85fb8"/>
    <x v="3"/>
    <x v="295"/>
    <x v="1"/>
    <x v="87"/>
    <n v="32.89"/>
    <x v="1"/>
  </r>
  <r>
    <s v="421402e3-ba90-4884-bfd6-c890b273bfe4"/>
    <x v="2"/>
    <x v="1150"/>
    <x v="1"/>
    <x v="87"/>
    <n v="61.08"/>
    <x v="0"/>
  </r>
  <r>
    <s v="4d38c39a-e91e-4338-affa-61551748936b"/>
    <x v="3"/>
    <x v="1151"/>
    <x v="1"/>
    <x v="87"/>
    <n v="265.43"/>
    <x v="0"/>
  </r>
  <r>
    <s v="52049e7b-f3c7-4228-9a7f-83cfac675236"/>
    <x v="1"/>
    <x v="1152"/>
    <x v="0"/>
    <x v="87"/>
    <n v="66.599999999999994"/>
    <x v="0"/>
  </r>
  <r>
    <s v="55bef2e2-b9f7-4074-87d8-9ed7416c1833"/>
    <x v="2"/>
    <x v="1153"/>
    <x v="1"/>
    <x v="87"/>
    <n v="111.79"/>
    <x v="0"/>
  </r>
  <r>
    <s v="5c37750b-48d7-444b-a4e6-323870efd5b6"/>
    <x v="3"/>
    <x v="1154"/>
    <x v="1"/>
    <x v="87"/>
    <n v="55.04"/>
    <x v="0"/>
  </r>
  <r>
    <s v="600c1a6e-55a4-4343-977a-0799161bcd0a"/>
    <x v="0"/>
    <x v="1155"/>
    <x v="0"/>
    <x v="87"/>
    <n v="66.599999999999994"/>
    <x v="0"/>
  </r>
  <r>
    <s v="69344524-728b-4c70-ada2-980b2a4d2f03"/>
    <x v="0"/>
    <x v="1156"/>
    <x v="0"/>
    <x v="87"/>
    <n v="21.44"/>
    <x v="0"/>
  </r>
  <r>
    <s v="69cf31d7-20d9-49da-ba48-4c9a4fa69718"/>
    <x v="3"/>
    <x v="284"/>
    <x v="1"/>
    <x v="87"/>
    <n v="10.57"/>
    <x v="1"/>
  </r>
  <r>
    <s v="6d83520b-9ef7-4a5d-8b87-204cef84de18"/>
    <x v="3"/>
    <x v="966"/>
    <x v="1"/>
    <x v="87"/>
    <n v="328.21"/>
    <x v="1"/>
  </r>
  <r>
    <s v="7b54cd1e-7a08-4757-9fd1-1bf7a5a2b8dc"/>
    <x v="0"/>
    <x v="990"/>
    <x v="0"/>
    <x v="87"/>
    <n v="208.88"/>
    <x v="1"/>
  </r>
  <r>
    <s v="7cf960f8-2c4b-414a-9719-d0ab74df9690"/>
    <x v="1"/>
    <x v="913"/>
    <x v="0"/>
    <x v="87"/>
    <n v="39.31"/>
    <x v="1"/>
  </r>
  <r>
    <s v="802818a9-3fad-4f02-9162-365e15d3781c"/>
    <x v="3"/>
    <x v="1133"/>
    <x v="1"/>
    <x v="87"/>
    <n v="28.72"/>
    <x v="1"/>
  </r>
  <r>
    <s v="867eb195-42c1-4f18-a711-4746516fe2ce"/>
    <x v="0"/>
    <x v="1013"/>
    <x v="0"/>
    <x v="87"/>
    <n v="1231.25"/>
    <x v="1"/>
  </r>
  <r>
    <s v="892d29af-0813-4903-aeeb-34ccd09a64ed"/>
    <x v="0"/>
    <x v="273"/>
    <x v="0"/>
    <x v="87"/>
    <n v="2723.51"/>
    <x v="1"/>
  </r>
  <r>
    <s v="a66bc4fb-5c9a-4af2-8d70-d62cbaf09c61"/>
    <x v="0"/>
    <x v="1157"/>
    <x v="0"/>
    <x v="87"/>
    <n v="101.05"/>
    <x v="0"/>
  </r>
  <r>
    <s v="b3bde7e9-7a90-4329-81da-6f50a43d1857"/>
    <x v="0"/>
    <x v="267"/>
    <x v="0"/>
    <x v="87"/>
    <n v="10.34"/>
    <x v="1"/>
  </r>
  <r>
    <s v="bbd09097-e216-418e-b451-98145f2c7f0c"/>
    <x v="2"/>
    <x v="1024"/>
    <x v="1"/>
    <x v="87"/>
    <n v="108.27"/>
    <x v="1"/>
  </r>
  <r>
    <s v="c3347bab-842f-4161-b1ad-ebb0390bad61"/>
    <x v="1"/>
    <x v="120"/>
    <x v="0"/>
    <x v="87"/>
    <n v="20.68"/>
    <x v="1"/>
  </r>
  <r>
    <s v="c86f75b7-51c7-4ae7-b247-4471476ab4e4"/>
    <x v="3"/>
    <x v="1158"/>
    <x v="1"/>
    <x v="87"/>
    <n v="83.4"/>
    <x v="0"/>
  </r>
  <r>
    <s v="cfab002e-b914-417c-8ee9-a8ce7f4db39c"/>
    <x v="0"/>
    <x v="370"/>
    <x v="0"/>
    <x v="87"/>
    <n v="192.07"/>
    <x v="1"/>
  </r>
  <r>
    <s v="d907553d-f892-4267-8530-ac7155dda4b9"/>
    <x v="0"/>
    <x v="1159"/>
    <x v="0"/>
    <x v="87"/>
    <n v="27.56"/>
    <x v="0"/>
  </r>
  <r>
    <s v="e438a6e0-63c6-4e6d-b457-31d6295848a8"/>
    <x v="0"/>
    <x v="1160"/>
    <x v="0"/>
    <x v="87"/>
    <n v="37.590000000000003"/>
    <x v="0"/>
  </r>
  <r>
    <s v="e8453737-cd2a-4257-b541-c7a3a4c6cee9"/>
    <x v="1"/>
    <x v="818"/>
    <x v="0"/>
    <x v="87"/>
    <n v="514.51"/>
    <x v="1"/>
  </r>
  <r>
    <s v="f6a45ea8-21c4-4a0f-b7bd-835f08a699bd"/>
    <x v="0"/>
    <x v="989"/>
    <x v="0"/>
    <x v="87"/>
    <n v="340.22"/>
    <x v="1"/>
  </r>
  <r>
    <s v="f73163db-8c72-4f5b-b27e-5df7f08d4042"/>
    <x v="0"/>
    <x v="261"/>
    <x v="0"/>
    <x v="87"/>
    <n v="24.11"/>
    <x v="1"/>
  </r>
  <r>
    <s v="f7e0beac-dc7d-47f3-a9cf-eff6a483bc0d"/>
    <x v="0"/>
    <x v="358"/>
    <x v="0"/>
    <x v="87"/>
    <n v="10.33"/>
    <x v="1"/>
  </r>
  <r>
    <s v="0043808a-5148-4872-93f5-4c0f53408ec3"/>
    <x v="1"/>
    <x v="1161"/>
    <x v="0"/>
    <x v="88"/>
    <n v="81.53"/>
    <x v="0"/>
  </r>
  <r>
    <s v="0922bb53-b6ac-4824-97aa-037409328f52"/>
    <x v="0"/>
    <x v="452"/>
    <x v="0"/>
    <x v="88"/>
    <n v="56.26"/>
    <x v="1"/>
  </r>
  <r>
    <s v="1b1e59a3-e87e-4ce0-8558-9149471c1bd2"/>
    <x v="1"/>
    <x v="1019"/>
    <x v="0"/>
    <x v="88"/>
    <n v="37.909999999999997"/>
    <x v="1"/>
  </r>
  <r>
    <s v="23debf87-497c-48a8-9681-e8c75f9aeff5"/>
    <x v="0"/>
    <x v="1162"/>
    <x v="0"/>
    <x v="88"/>
    <n v="81.53"/>
    <x v="0"/>
  </r>
  <r>
    <s v="2cee1a51-2d0d-4072-8955-45b08e1c3205"/>
    <x v="0"/>
    <x v="331"/>
    <x v="0"/>
    <x v="88"/>
    <n v="28.44"/>
    <x v="1"/>
  </r>
  <r>
    <s v="33302757-14f3-4749-960c-cf65b857c91b"/>
    <x v="1"/>
    <x v="1163"/>
    <x v="0"/>
    <x v="88"/>
    <n v="59.72"/>
    <x v="0"/>
  </r>
  <r>
    <s v="33c0da9a-608d-49b8-a299-89c3d61b20bc"/>
    <x v="0"/>
    <x v="989"/>
    <x v="0"/>
    <x v="88"/>
    <n v="208.9"/>
    <x v="1"/>
  </r>
  <r>
    <s v="35525708-9892-4e16-86df-1a6a9d78dadb"/>
    <x v="0"/>
    <x v="16"/>
    <x v="0"/>
    <x v="88"/>
    <n v="63.18"/>
    <x v="1"/>
  </r>
  <r>
    <s v="3827680f-f59c-41fb-9e90-07f35554b1e5"/>
    <x v="0"/>
    <x v="441"/>
    <x v="0"/>
    <x v="88"/>
    <n v="10.33"/>
    <x v="1"/>
  </r>
  <r>
    <s v="3cbcec2b-1bfd-4a67-be0e-e4b29f74c9f1"/>
    <x v="1"/>
    <x v="259"/>
    <x v="0"/>
    <x v="88"/>
    <n v="548.58000000000004"/>
    <x v="1"/>
  </r>
  <r>
    <s v="4700c10f-f4a4-45f8-bd85-f603b657f18a"/>
    <x v="1"/>
    <x v="777"/>
    <x v="0"/>
    <x v="88"/>
    <n v="10.34"/>
    <x v="1"/>
  </r>
  <r>
    <s v="4d2997ca-37fb-486f-862c-3613fb7ae577"/>
    <x v="0"/>
    <x v="1164"/>
    <x v="0"/>
    <x v="88"/>
    <n v="253.54"/>
    <x v="0"/>
  </r>
  <r>
    <s v="6625f1f3-229f-4399-9e3c-c4cc6b80b9a0"/>
    <x v="0"/>
    <x v="557"/>
    <x v="0"/>
    <x v="88"/>
    <n v="132.57"/>
    <x v="1"/>
  </r>
  <r>
    <s v="99549550-1a21-4f3c-8052-25336b30b4d6"/>
    <x v="1"/>
    <x v="848"/>
    <x v="0"/>
    <x v="88"/>
    <n v="6.89"/>
    <x v="1"/>
  </r>
  <r>
    <s v="b5946039-9ecb-47c5-a88d-8340837acf68"/>
    <x v="1"/>
    <x v="1004"/>
    <x v="0"/>
    <x v="88"/>
    <n v="32.159999999999997"/>
    <x v="1"/>
  </r>
  <r>
    <s v="cf398741-1821-4fcc-b55c-8f16d10f0f0c"/>
    <x v="1"/>
    <x v="385"/>
    <x v="0"/>
    <x v="88"/>
    <n v="11.49"/>
    <x v="1"/>
  </r>
  <r>
    <s v="f871357a-f59b-45ba-b951-1f46e66b8fcd"/>
    <x v="1"/>
    <x v="951"/>
    <x v="0"/>
    <x v="88"/>
    <n v="28.45"/>
    <x v="1"/>
  </r>
  <r>
    <s v="1b7de4fd-1bb2-4171-82f9-0a347c17753b"/>
    <x v="3"/>
    <x v="840"/>
    <x v="1"/>
    <x v="89"/>
    <n v="36.4"/>
    <x v="1"/>
  </r>
  <r>
    <s v="42c70e79-cdf9-49df-9402-1832cfad739b"/>
    <x v="2"/>
    <x v="45"/>
    <x v="1"/>
    <x v="89"/>
    <n v="796.97"/>
    <x v="1"/>
  </r>
  <r>
    <s v="48a96adb-bafe-4eed-84c7-9490e9f961b6"/>
    <x v="2"/>
    <x v="732"/>
    <x v="1"/>
    <x v="89"/>
    <n v="124.51"/>
    <x v="1"/>
  </r>
  <r>
    <s v="658eb0d7-525e-4880-add2-d0c7255cdce0"/>
    <x v="3"/>
    <x v="1165"/>
    <x v="1"/>
    <x v="89"/>
    <n v="83.4"/>
    <x v="0"/>
  </r>
  <r>
    <s v="6d906a7c-6680-4b82-8a19-d785d9bdfb92"/>
    <x v="2"/>
    <x v="180"/>
    <x v="1"/>
    <x v="89"/>
    <n v="24.75"/>
    <x v="1"/>
  </r>
  <r>
    <s v="7c8a8f40-241a-475e-9f8c-0654378a388e"/>
    <x v="3"/>
    <x v="1105"/>
    <x v="1"/>
    <x v="89"/>
    <n v="10.57"/>
    <x v="1"/>
  </r>
  <r>
    <s v="82d78511-758f-4215-8e3f-b0199f5645c0"/>
    <x v="3"/>
    <x v="1166"/>
    <x v="1"/>
    <x v="89"/>
    <n v="84.84"/>
    <x v="0"/>
  </r>
  <r>
    <s v="87d0bb28-199e-4733-9331-b13ae2a97652"/>
    <x v="2"/>
    <x v="901"/>
    <x v="1"/>
    <x v="89"/>
    <n v="257.70999999999998"/>
    <x v="1"/>
  </r>
  <r>
    <s v="a91ae4ac-d319-4804-8d04-c569a6e3a662"/>
    <x v="3"/>
    <x v="1167"/>
    <x v="1"/>
    <x v="89"/>
    <n v="84.58"/>
    <x v="0"/>
  </r>
  <r>
    <s v="c8a4eb52-452e-4c2b-b728-5dd64c0433f5"/>
    <x v="3"/>
    <x v="1168"/>
    <x v="1"/>
    <x v="89"/>
    <n v="38.46"/>
    <x v="0"/>
  </r>
  <r>
    <s v="cb01458f-fc52-4204-804a-dc9a69c9fc52"/>
    <x v="2"/>
    <x v="1022"/>
    <x v="1"/>
    <x v="89"/>
    <n v="11.75"/>
    <x v="1"/>
  </r>
  <r>
    <s v="d8a6fd43-41b0-4dce-ba34-4e55807fe91c"/>
    <x v="2"/>
    <x v="1169"/>
    <x v="1"/>
    <x v="89"/>
    <n v="48.57"/>
    <x v="0"/>
  </r>
  <r>
    <s v="daf8eed8-0616-4434-943f-1757881d76aa"/>
    <x v="3"/>
    <x v="514"/>
    <x v="1"/>
    <x v="89"/>
    <n v="23.49"/>
    <x v="1"/>
  </r>
  <r>
    <s v="e175c389-4bc3-4dde-aaa7-388581b55f8a"/>
    <x v="3"/>
    <x v="1170"/>
    <x v="1"/>
    <x v="89"/>
    <n v="239.77"/>
    <x v="0"/>
  </r>
  <r>
    <s v="e38397fe-7827-4d03-849c-11fa517d01b0"/>
    <x v="2"/>
    <x v="1171"/>
    <x v="1"/>
    <x v="89"/>
    <n v="75.180000000000007"/>
    <x v="0"/>
  </r>
  <r>
    <s v="e723fa14-838c-47e1-a955-34a3579c369d"/>
    <x v="3"/>
    <x v="1063"/>
    <x v="1"/>
    <x v="89"/>
    <n v="150.47999999999999"/>
    <x v="1"/>
  </r>
  <r>
    <s v="ff2a7ec9-2382-49a6-818e-4e0d7c68413c"/>
    <x v="3"/>
    <x v="1172"/>
    <x v="1"/>
    <x v="89"/>
    <n v="56.39"/>
    <x v="0"/>
  </r>
  <r>
    <s v="0172bd42-5ca7-4d05-867f-c5330428378b"/>
    <x v="1"/>
    <x v="362"/>
    <x v="0"/>
    <x v="90"/>
    <n v="33.31"/>
    <x v="1"/>
  </r>
  <r>
    <s v="0243aa4a-944d-4f48-9272-7a250493acb9"/>
    <x v="3"/>
    <x v="1173"/>
    <x v="1"/>
    <x v="90"/>
    <n v="61.08"/>
    <x v="0"/>
  </r>
  <r>
    <s v="08bb41f5-4c21-40ea-8345-c53fcc19f9f3"/>
    <x v="1"/>
    <x v="916"/>
    <x v="0"/>
    <x v="90"/>
    <n v="10.34"/>
    <x v="1"/>
  </r>
  <r>
    <s v="094fbc86-0ed7-49d9-a82f-104c6ddcf64d"/>
    <x v="1"/>
    <x v="1174"/>
    <x v="0"/>
    <x v="90"/>
    <n v="235.99"/>
    <x v="0"/>
  </r>
  <r>
    <s v="0a1f6ea5-0a63-44dc-b2cd-aafebfd86ae0"/>
    <x v="3"/>
    <x v="1175"/>
    <x v="1"/>
    <x v="90"/>
    <n v="83.4"/>
    <x v="0"/>
  </r>
  <r>
    <s v="147edbc3-591f-40de-b4ca-b4d0da003fe4"/>
    <x v="1"/>
    <x v="818"/>
    <x v="0"/>
    <x v="90"/>
    <n v="507.6"/>
    <x v="1"/>
  </r>
  <r>
    <s v="15935700-ca75-4057-b1ad-8565b0676a50"/>
    <x v="2"/>
    <x v="1028"/>
    <x v="1"/>
    <x v="90"/>
    <n v="10.57"/>
    <x v="1"/>
  </r>
  <r>
    <s v="176ee96e-734d-41d0-980c-6dbf5f1be0cd"/>
    <x v="1"/>
    <x v="344"/>
    <x v="0"/>
    <x v="90"/>
    <n v="530.16999999999996"/>
    <x v="1"/>
  </r>
  <r>
    <s v="193410aa-94b9-447d-a198-715ad9f02c7d"/>
    <x v="1"/>
    <x v="360"/>
    <x v="0"/>
    <x v="90"/>
    <n v="94.18"/>
    <x v="1"/>
  </r>
  <r>
    <s v="1e7b719a-f113-4d8e-aa71-d4ae3444f960"/>
    <x v="1"/>
    <x v="1075"/>
    <x v="0"/>
    <x v="90"/>
    <n v="187.47"/>
    <x v="1"/>
  </r>
  <r>
    <s v="1fd9835b-ab1e-4650-b0d1-08e47a3bac09"/>
    <x v="0"/>
    <x v="1176"/>
    <x v="0"/>
    <x v="90"/>
    <n v="114.83"/>
    <x v="0"/>
  </r>
  <r>
    <s v="2181b7fa-a63f-4537-b64d-75e31cafce27"/>
    <x v="1"/>
    <x v="894"/>
    <x v="0"/>
    <x v="90"/>
    <n v="303.14999999999998"/>
    <x v="1"/>
  </r>
  <r>
    <s v="23515a37-38d7-4fb3-812d-2f35256da0f8"/>
    <x v="0"/>
    <x v="387"/>
    <x v="0"/>
    <x v="90"/>
    <n v="2918.98"/>
    <x v="1"/>
  </r>
  <r>
    <s v="295c5701-85a3-4a58-a1ef-b19f15856d22"/>
    <x v="3"/>
    <x v="1177"/>
    <x v="1"/>
    <x v="90"/>
    <n v="83.4"/>
    <x v="0"/>
  </r>
  <r>
    <s v="2acba40f-908a-4489-b25a-051574e92ad1"/>
    <x v="3"/>
    <x v="670"/>
    <x v="1"/>
    <x v="90"/>
    <n v="51.68"/>
    <x v="1"/>
  </r>
  <r>
    <s v="303e3d76-d95a-49b6-a453-4b15e9cef272"/>
    <x v="2"/>
    <x v="1032"/>
    <x v="1"/>
    <x v="90"/>
    <n v="17.829999999999998"/>
    <x v="1"/>
  </r>
  <r>
    <s v="328eaf03-54ed-4a46-8551-ef2d60f0ae3a"/>
    <x v="1"/>
    <x v="905"/>
    <x v="0"/>
    <x v="90"/>
    <n v="10.33"/>
    <x v="1"/>
  </r>
  <r>
    <s v="3b5ca610-a09b-4e57-8bc0-14cc0ca45e97"/>
    <x v="2"/>
    <x v="1083"/>
    <x v="1"/>
    <x v="90"/>
    <n v="235.72"/>
    <x v="1"/>
  </r>
  <r>
    <s v="4577cc98-2dd0-4d9b-927e-d513c79bb76a"/>
    <x v="2"/>
    <x v="980"/>
    <x v="1"/>
    <x v="90"/>
    <n v="329.42"/>
    <x v="1"/>
  </r>
  <r>
    <s v="57c9b757-38f6-4f79-853b-f99918ff3546"/>
    <x v="1"/>
    <x v="117"/>
    <x v="0"/>
    <x v="90"/>
    <n v="117.15"/>
    <x v="1"/>
  </r>
  <r>
    <s v="624651d0-8b2c-4ba0-b1cd-77f6d4b4c623"/>
    <x v="3"/>
    <x v="793"/>
    <x v="1"/>
    <x v="90"/>
    <n v="783"/>
    <x v="1"/>
  </r>
  <r>
    <s v="66972769-4c74-4a31-b891-f6d029e3b062"/>
    <x v="3"/>
    <x v="1178"/>
    <x v="1"/>
    <x v="90"/>
    <n v="83.4"/>
    <x v="0"/>
  </r>
  <r>
    <s v="66fac960-dd11-4a23-a21d-43713cb400c8"/>
    <x v="3"/>
    <x v="1179"/>
    <x v="1"/>
    <x v="90"/>
    <n v="83.4"/>
    <x v="0"/>
  </r>
  <r>
    <s v="685aa6f8-9d4b-4ec3-bcf4-81ab0cb75470"/>
    <x v="2"/>
    <x v="909"/>
    <x v="1"/>
    <x v="90"/>
    <n v="10.57"/>
    <x v="1"/>
  </r>
  <r>
    <s v="68c8d600-6d22-409c-a53a-84e6d82ee583"/>
    <x v="2"/>
    <x v="1180"/>
    <x v="1"/>
    <x v="90"/>
    <n v="56.39"/>
    <x v="0"/>
  </r>
  <r>
    <s v="6a386f0b-0015-4e45-aae2-6ba39945afd1"/>
    <x v="0"/>
    <x v="989"/>
    <x v="0"/>
    <x v="90"/>
    <n v="349.2"/>
    <x v="1"/>
  </r>
  <r>
    <s v="6c180fb9-0180-48e2-abf3-34af3716877f"/>
    <x v="3"/>
    <x v="1181"/>
    <x v="1"/>
    <x v="90"/>
    <n v="61.08"/>
    <x v="0"/>
  </r>
  <r>
    <s v="7189b559-b3ce-4890-9bdc-24561b105fac"/>
    <x v="0"/>
    <x v="969"/>
    <x v="0"/>
    <x v="90"/>
    <n v="11.55"/>
    <x v="1"/>
  </r>
  <r>
    <s v="72b9ddf3-5175-47a3-b505-ae363c8fe3fb"/>
    <x v="1"/>
    <x v="229"/>
    <x v="0"/>
    <x v="90"/>
    <n v="42.11"/>
    <x v="1"/>
  </r>
  <r>
    <s v="7a2ba4b4-9ea1-4a62-bf5f-f381574f32aa"/>
    <x v="1"/>
    <x v="687"/>
    <x v="0"/>
    <x v="90"/>
    <n v="132.09"/>
    <x v="1"/>
  </r>
  <r>
    <s v="81a6cc04-3200-4ed9-9d50-4fbf5a721cb6"/>
    <x v="3"/>
    <x v="1182"/>
    <x v="1"/>
    <x v="90"/>
    <n v="75.180000000000007"/>
    <x v="0"/>
  </r>
  <r>
    <s v="829980a4-223b-4eae-bb87-40f54c445cb3"/>
    <x v="2"/>
    <x v="301"/>
    <x v="1"/>
    <x v="90"/>
    <n v="406.8"/>
    <x v="1"/>
  </r>
  <r>
    <s v="851b1897-3e1d-461c-99a8-6c5809743e34"/>
    <x v="1"/>
    <x v="1183"/>
    <x v="0"/>
    <x v="90"/>
    <n v="124.04"/>
    <x v="0"/>
  </r>
  <r>
    <s v="85f94b6c-f815-40df-b52d-7a62edad2d2d"/>
    <x v="1"/>
    <x v="1184"/>
    <x v="0"/>
    <x v="90"/>
    <n v="59.72"/>
    <x v="0"/>
  </r>
  <r>
    <s v="8a644a5c-87fc-4753-a2e0-b00399b80120"/>
    <x v="2"/>
    <x v="743"/>
    <x v="1"/>
    <x v="90"/>
    <n v="790.69"/>
    <x v="1"/>
  </r>
  <r>
    <s v="a014f48b-a6ea-443d-9a5a-14fa249420bd"/>
    <x v="1"/>
    <x v="1185"/>
    <x v="0"/>
    <x v="90"/>
    <n v="44.93"/>
    <x v="0"/>
  </r>
  <r>
    <s v="a74855f4-5644-4c3d-8ae1-f08ff9c4da1f"/>
    <x v="3"/>
    <x v="1186"/>
    <x v="1"/>
    <x v="90"/>
    <n v="83.4"/>
    <x v="0"/>
  </r>
  <r>
    <s v="aa1ced84-0993-425b-8457-2b81f03a9ce1"/>
    <x v="1"/>
    <x v="1187"/>
    <x v="0"/>
    <x v="90"/>
    <n v="73.5"/>
    <x v="0"/>
  </r>
  <r>
    <s v="bee483cd-6255-4c72-b11c-361f07414154"/>
    <x v="2"/>
    <x v="621"/>
    <x v="1"/>
    <x v="90"/>
    <n v="10.57"/>
    <x v="1"/>
  </r>
  <r>
    <s v="c408346c-3363-46d5-ac0c-907c98088c19"/>
    <x v="1"/>
    <x v="1188"/>
    <x v="0"/>
    <x v="90"/>
    <n v="117.4"/>
    <x v="0"/>
  </r>
  <r>
    <s v="c88396e1-8c8e-456a-9ad2-ca6b1f9f3f59"/>
    <x v="0"/>
    <x v="548"/>
    <x v="0"/>
    <x v="90"/>
    <n v="373.62"/>
    <x v="1"/>
  </r>
  <r>
    <s v="d5889f6a-a719-4684-bf6b-01d2c389bf5f"/>
    <x v="2"/>
    <x v="835"/>
    <x v="1"/>
    <x v="90"/>
    <n v="93.97"/>
    <x v="1"/>
  </r>
  <r>
    <s v="de306259-a0ee-43b3-bb21-a00a21ab7603"/>
    <x v="3"/>
    <x v="337"/>
    <x v="1"/>
    <x v="90"/>
    <n v="21.14"/>
    <x v="1"/>
  </r>
  <r>
    <s v="e10288d7-ba7e-47a2-a969-647eb44cca5c"/>
    <x v="1"/>
    <x v="454"/>
    <x v="0"/>
    <x v="90"/>
    <n v="20.67"/>
    <x v="1"/>
  </r>
  <r>
    <s v="eab74d43-8120-40cf-b259-8a90e540f52a"/>
    <x v="2"/>
    <x v="1189"/>
    <x v="1"/>
    <x v="90"/>
    <n v="49.33"/>
    <x v="0"/>
  </r>
  <r>
    <s v="f6a876b9-a3c3-41bb-987c-947663690602"/>
    <x v="3"/>
    <x v="1065"/>
    <x v="1"/>
    <x v="90"/>
    <n v="448.09"/>
    <x v="1"/>
  </r>
  <r>
    <s v="02425c9e-2bf0-44fd-a807-e8707f8cc4a4"/>
    <x v="2"/>
    <x v="850"/>
    <x v="1"/>
    <x v="91"/>
    <n v="351.92"/>
    <x v="1"/>
  </r>
  <r>
    <s v="072d66f9-e6bd-43de-a940-96eec56432ff"/>
    <x v="2"/>
    <x v="998"/>
    <x v="1"/>
    <x v="91"/>
    <n v="206.25"/>
    <x v="1"/>
  </r>
  <r>
    <s v="09522e97-ec38-4f88-ad26-40048d17ed3d"/>
    <x v="0"/>
    <x v="278"/>
    <x v="0"/>
    <x v="91"/>
    <n v="154.16"/>
    <x v="1"/>
  </r>
  <r>
    <s v="14468b6b-7c03-4db7-ab71-47007cd1ed31"/>
    <x v="1"/>
    <x v="137"/>
    <x v="0"/>
    <x v="91"/>
    <n v="558.47"/>
    <x v="1"/>
  </r>
  <r>
    <s v="16ed2ac5-fb87-45e0-ad06-24350d95ab08"/>
    <x v="3"/>
    <x v="1190"/>
    <x v="1"/>
    <x v="91"/>
    <n v="42.29"/>
    <x v="0"/>
  </r>
  <r>
    <s v="262c2fab-72ea-40c9-b986-488bec2422c7"/>
    <x v="3"/>
    <x v="1133"/>
    <x v="1"/>
    <x v="91"/>
    <n v="660.75"/>
    <x v="1"/>
  </r>
  <r>
    <s v="27a32414-4aea-449b-9d7b-c83b92e00fc3"/>
    <x v="1"/>
    <x v="752"/>
    <x v="0"/>
    <x v="91"/>
    <n v="727.65"/>
    <x v="1"/>
  </r>
  <r>
    <s v="28146800-38d1-46a6-80a5-4259479a6305"/>
    <x v="1"/>
    <x v="1191"/>
    <x v="0"/>
    <x v="91"/>
    <n v="217.27"/>
    <x v="0"/>
  </r>
  <r>
    <s v="44d64619-1847-449f-b294-6b3e06000067"/>
    <x v="1"/>
    <x v="873"/>
    <x v="0"/>
    <x v="91"/>
    <n v="226.96"/>
    <x v="1"/>
  </r>
  <r>
    <s v="4b31ed5b-ae30-4b42-b6ef-f3203222e42c"/>
    <x v="0"/>
    <x v="1102"/>
    <x v="0"/>
    <x v="91"/>
    <n v="187.4"/>
    <x v="1"/>
  </r>
  <r>
    <s v="4bb60d8d-c6e3-47e2-bc9e-1ae049ad15d7"/>
    <x v="3"/>
    <x v="1192"/>
    <x v="1"/>
    <x v="91"/>
    <n v="61.08"/>
    <x v="0"/>
  </r>
  <r>
    <s v="559dd538-df22-4708-a032-551330174669"/>
    <x v="2"/>
    <x v="1193"/>
    <x v="1"/>
    <x v="91"/>
    <n v="75.180000000000007"/>
    <x v="0"/>
  </r>
  <r>
    <s v="5884f08a-464a-4b2b-863f-5142c11ed773"/>
    <x v="3"/>
    <x v="822"/>
    <x v="1"/>
    <x v="91"/>
    <n v="105.39"/>
    <x v="1"/>
  </r>
  <r>
    <s v="5a53e7dc-e8c0-43c1-9576-569915edce4f"/>
    <x v="3"/>
    <x v="1194"/>
    <x v="1"/>
    <x v="91"/>
    <n v="72.39"/>
    <x v="0"/>
  </r>
  <r>
    <s v="5de191d1-c2d2-447e-bd0a-b84fbd8ae1df"/>
    <x v="1"/>
    <x v="1195"/>
    <x v="0"/>
    <x v="91"/>
    <n v="39.049999999999997"/>
    <x v="0"/>
  </r>
  <r>
    <s v="5e49fbcc-905a-489d-8dd2-7820787c2885"/>
    <x v="3"/>
    <x v="966"/>
    <x v="1"/>
    <x v="91"/>
    <n v="108.71"/>
    <x v="1"/>
  </r>
  <r>
    <s v="61d04601-22bc-4ae6-ac41-1c81b9add1a7"/>
    <x v="0"/>
    <x v="220"/>
    <x v="0"/>
    <x v="91"/>
    <n v="10.34"/>
    <x v="1"/>
  </r>
  <r>
    <s v="6228dbf8-6ca9-4b11-9092-74c84c1ac012"/>
    <x v="3"/>
    <x v="1196"/>
    <x v="1"/>
    <x v="91"/>
    <n v="46.98"/>
    <x v="0"/>
  </r>
  <r>
    <s v="64c9002d-abc0-42be-b94d-a8a8fd6c7624"/>
    <x v="2"/>
    <x v="610"/>
    <x v="1"/>
    <x v="91"/>
    <n v="178.54"/>
    <x v="1"/>
  </r>
  <r>
    <s v="68a1c37f-2d82-496a-9a94-66164787d0b8"/>
    <x v="0"/>
    <x v="273"/>
    <x v="0"/>
    <x v="91"/>
    <n v="10.33"/>
    <x v="1"/>
  </r>
  <r>
    <s v="75619d6a-713d-4610-9ece-a93f30afa2a7"/>
    <x v="1"/>
    <x v="1139"/>
    <x v="0"/>
    <x v="91"/>
    <n v="106.41"/>
    <x v="1"/>
  </r>
  <r>
    <s v="7d23b176-a8bb-435d-b7da-38d994e15d6a"/>
    <x v="0"/>
    <x v="845"/>
    <x v="0"/>
    <x v="91"/>
    <n v="133.24"/>
    <x v="1"/>
  </r>
  <r>
    <s v="808434fa-96c4-425c-8dd8-fa7f0b85135a"/>
    <x v="3"/>
    <x v="412"/>
    <x v="1"/>
    <x v="91"/>
    <n v="11.75"/>
    <x v="1"/>
  </r>
  <r>
    <s v="82f575ed-d31b-48f8-879c-478918538475"/>
    <x v="2"/>
    <x v="1197"/>
    <x v="1"/>
    <x v="91"/>
    <n v="75.180000000000007"/>
    <x v="0"/>
  </r>
  <r>
    <s v="87c7a3a4-5007-4c10-a6ff-69ae2acde869"/>
    <x v="2"/>
    <x v="1017"/>
    <x v="1"/>
    <x v="91"/>
    <n v="142.6"/>
    <x v="1"/>
  </r>
  <r>
    <s v="8f182458-2609-44ea-8188-efb9cb5132f3"/>
    <x v="3"/>
    <x v="1198"/>
    <x v="1"/>
    <x v="91"/>
    <n v="55.04"/>
    <x v="0"/>
  </r>
  <r>
    <s v="901d4920-f3cf-462d-99b0-ba9c93cedcc0"/>
    <x v="3"/>
    <x v="366"/>
    <x v="1"/>
    <x v="91"/>
    <n v="32.89"/>
    <x v="1"/>
  </r>
  <r>
    <s v="9584e007-f1a2-451d-8b5e-886680153dc5"/>
    <x v="1"/>
    <x v="1199"/>
    <x v="0"/>
    <x v="91"/>
    <n v="41.34"/>
    <x v="0"/>
  </r>
  <r>
    <s v="ab139585-3d9f-4492-bbe0-4e78f1add27b"/>
    <x v="0"/>
    <x v="887"/>
    <x v="0"/>
    <x v="91"/>
    <n v="9.14"/>
    <x v="1"/>
  </r>
  <r>
    <s v="c0cbd3f2-79ec-40bf-a993-040c5871f7da"/>
    <x v="1"/>
    <x v="1139"/>
    <x v="0"/>
    <x v="91"/>
    <n v="106.41"/>
    <x v="1"/>
  </r>
  <r>
    <s v="c3046a14-e9e6-4735-98ab-0ac6447c15e3"/>
    <x v="1"/>
    <x v="125"/>
    <x v="0"/>
    <x v="91"/>
    <n v="125.14"/>
    <x v="1"/>
  </r>
  <r>
    <s v="c881d4ab-d1e9-46a8-965b-0fe6c2164a5d"/>
    <x v="0"/>
    <x v="539"/>
    <x v="0"/>
    <x v="91"/>
    <n v="392.18"/>
    <x v="1"/>
  </r>
  <r>
    <s v="cc30098c-50c1-4f04-8b27-f064c9aaccc6"/>
    <x v="3"/>
    <x v="1200"/>
    <x v="1"/>
    <x v="91"/>
    <n v="92.8"/>
    <x v="0"/>
  </r>
  <r>
    <s v="cd90d00c-9aba-4bb3-a18e-4a72a3bec13a"/>
    <x v="1"/>
    <x v="1201"/>
    <x v="0"/>
    <x v="91"/>
    <n v="81.569999999999993"/>
    <x v="0"/>
  </r>
  <r>
    <s v="ce147e4e-abf6-4342-882b-81047e343232"/>
    <x v="3"/>
    <x v="1202"/>
    <x v="1"/>
    <x v="91"/>
    <n v="104.67"/>
    <x v="0"/>
  </r>
  <r>
    <s v="d52d16e7-6372-468c-9ee0-95dcddc7401a"/>
    <x v="2"/>
    <x v="1203"/>
    <x v="1"/>
    <x v="91"/>
    <n v="68.13"/>
    <x v="0"/>
  </r>
  <r>
    <s v="d720571d-22a7-48c2-81ba-bc2a62641cfa"/>
    <x v="2"/>
    <x v="1204"/>
    <x v="1"/>
    <x v="91"/>
    <n v="83.4"/>
    <x v="0"/>
  </r>
  <r>
    <s v="d7d024b1-a55c-4215-8601-fa7ffe1cf887"/>
    <x v="2"/>
    <x v="1136"/>
    <x v="1"/>
    <x v="91"/>
    <n v="14.1"/>
    <x v="1"/>
  </r>
  <r>
    <s v="de1b7275-3445-48e3-b4b5-60b73c323faa"/>
    <x v="1"/>
    <x v="1205"/>
    <x v="0"/>
    <x v="91"/>
    <n v="86.39"/>
    <x v="0"/>
  </r>
  <r>
    <s v="dfea6be2-c2bc-4b6e-a65d-3e8fc5c10ab3"/>
    <x v="3"/>
    <x v="1206"/>
    <x v="1"/>
    <x v="91"/>
    <n v="86.93"/>
    <x v="0"/>
  </r>
  <r>
    <s v="e05f3012-52e9-4238-a602-f0ce04192347"/>
    <x v="1"/>
    <x v="1041"/>
    <x v="0"/>
    <x v="91"/>
    <n v="317.47000000000003"/>
    <x v="1"/>
  </r>
  <r>
    <s v="e0a6b59e-7f8d-4594-bf75-c94e450db570"/>
    <x v="1"/>
    <x v="847"/>
    <x v="0"/>
    <x v="91"/>
    <n v="694.42"/>
    <x v="1"/>
  </r>
  <r>
    <s v="f1b2999b-57d0-40bb-b6ec-86f762b418ff"/>
    <x v="2"/>
    <x v="1067"/>
    <x v="1"/>
    <x v="91"/>
    <n v="108.17"/>
    <x v="1"/>
  </r>
  <r>
    <s v="f78a4d24-848a-4701-bc73-ec5b67159b69"/>
    <x v="0"/>
    <x v="481"/>
    <x v="0"/>
    <x v="91"/>
    <n v="252.2"/>
    <x v="1"/>
  </r>
  <r>
    <s v="f86025b2-42b5-435b-9c52-5377b9f1b190"/>
    <x v="1"/>
    <x v="546"/>
    <x v="0"/>
    <x v="91"/>
    <n v="138.12"/>
    <x v="1"/>
  </r>
  <r>
    <s v="fbce5152-ecd3-40de-b2e7-629976fbef7c"/>
    <x v="1"/>
    <x v="1207"/>
    <x v="0"/>
    <x v="91"/>
    <n v="55.12"/>
    <x v="0"/>
  </r>
  <r>
    <s v="01b4ec7c-cf73-4e35-b306-b68e7fa67589"/>
    <x v="2"/>
    <x v="168"/>
    <x v="1"/>
    <x v="92"/>
    <n v="205"/>
    <x v="1"/>
  </r>
  <r>
    <s v="03239df9-5fd1-4b5d-812a-47f50d431240"/>
    <x v="2"/>
    <x v="330"/>
    <x v="1"/>
    <x v="92"/>
    <n v="17.62"/>
    <x v="1"/>
  </r>
  <r>
    <s v="0f3801bf-4361-4018-8cf2-04a6eede6c84"/>
    <x v="2"/>
    <x v="505"/>
    <x v="1"/>
    <x v="92"/>
    <n v="52.78"/>
    <x v="1"/>
  </r>
  <r>
    <s v="10f56cff-52ea-4e0a-81bf-7fd6fb4af533"/>
    <x v="3"/>
    <x v="1208"/>
    <x v="1"/>
    <x v="92"/>
    <n v="64.61"/>
    <x v="0"/>
  </r>
  <r>
    <s v="19a7d516-fc3d-4692-b677-dc3bea528865"/>
    <x v="3"/>
    <x v="1209"/>
    <x v="1"/>
    <x v="92"/>
    <n v="21.14"/>
    <x v="0"/>
  </r>
  <r>
    <s v="1c7eabb1-2d5f-4c89-8fa2-5a2ed79001ac"/>
    <x v="3"/>
    <x v="1052"/>
    <x v="1"/>
    <x v="92"/>
    <n v="10.57"/>
    <x v="1"/>
  </r>
  <r>
    <s v="20bdab0f-bb03-4fd6-a3cd-f4f6e380f0af"/>
    <x v="3"/>
    <x v="899"/>
    <x v="1"/>
    <x v="92"/>
    <n v="303.77"/>
    <x v="1"/>
  </r>
  <r>
    <s v="281025d9-79a6-4016-8527-c216908f071e"/>
    <x v="1"/>
    <x v="1210"/>
    <x v="0"/>
    <x v="92"/>
    <n v="75.790000000000006"/>
    <x v="0"/>
  </r>
  <r>
    <s v="28804f76-6741-485c-8854-ac31b932c52c"/>
    <x v="3"/>
    <x v="1211"/>
    <x v="1"/>
    <x v="92"/>
    <n v="75.180000000000007"/>
    <x v="0"/>
  </r>
  <r>
    <s v="307337ea-57df-4a9c-abce-9a07be6c9bfc"/>
    <x v="3"/>
    <x v="1212"/>
    <x v="1"/>
    <x v="92"/>
    <n v="10.57"/>
    <x v="0"/>
  </r>
  <r>
    <s v="350de1e9-189f-48b4-acc4-73dadb78866f"/>
    <x v="1"/>
    <x v="121"/>
    <x v="0"/>
    <x v="92"/>
    <n v="576.73"/>
    <x v="1"/>
  </r>
  <r>
    <s v="45c2790d-1d29-4089-818d-3c0762db14c9"/>
    <x v="2"/>
    <x v="1044"/>
    <x v="1"/>
    <x v="92"/>
    <n v="124.51"/>
    <x v="1"/>
  </r>
  <r>
    <s v="5693ce87-2289-4875-a1d9-e03238c3edd7"/>
    <x v="1"/>
    <x v="137"/>
    <x v="0"/>
    <x v="92"/>
    <n v="708.04"/>
    <x v="1"/>
  </r>
  <r>
    <s v="6a1185d5-7164-4ad2-9ffc-cdc8bc9cef90"/>
    <x v="3"/>
    <x v="705"/>
    <x v="1"/>
    <x v="92"/>
    <n v="716.6"/>
    <x v="1"/>
  </r>
  <r>
    <s v="79e3b2d5-cc96-4c64-8642-d1e85c195c99"/>
    <x v="2"/>
    <x v="829"/>
    <x v="1"/>
    <x v="92"/>
    <n v="10.57"/>
    <x v="1"/>
  </r>
  <r>
    <s v="79e55527-67a0-466b-a2a0-f548ee972746"/>
    <x v="3"/>
    <x v="962"/>
    <x v="1"/>
    <x v="92"/>
    <n v="40.06"/>
    <x v="1"/>
  </r>
  <r>
    <s v="7a15f67c-82a0-4b86-a123-11ec4ae68025"/>
    <x v="2"/>
    <x v="1054"/>
    <x v="1"/>
    <x v="92"/>
    <n v="11.75"/>
    <x v="1"/>
  </r>
  <r>
    <s v="8182d255-3d7b-4340-949b-0dbd27b26c04"/>
    <x v="1"/>
    <x v="11"/>
    <x v="0"/>
    <x v="92"/>
    <n v="184.35"/>
    <x v="1"/>
  </r>
  <r>
    <s v="84cef189-b020-4319-a68f-eb13a2e89c6a"/>
    <x v="3"/>
    <x v="48"/>
    <x v="1"/>
    <x v="92"/>
    <n v="42.29"/>
    <x v="1"/>
  </r>
  <r>
    <s v="90451408-9146-4b33-8209-52fca6f4c980"/>
    <x v="3"/>
    <x v="1213"/>
    <x v="1"/>
    <x v="92"/>
    <n v="97.62"/>
    <x v="0"/>
  </r>
  <r>
    <s v="90ce9989-346b-49f6-869d-2112b632c3ab"/>
    <x v="2"/>
    <x v="986"/>
    <x v="1"/>
    <x v="92"/>
    <n v="32.89"/>
    <x v="1"/>
  </r>
  <r>
    <s v="96ba6dc9-b166-48db-b2d6-3bee87372cf7"/>
    <x v="2"/>
    <x v="1214"/>
    <x v="1"/>
    <x v="92"/>
    <n v="66.849999999999994"/>
    <x v="0"/>
  </r>
  <r>
    <s v="9bfbe4b8-ed48-4873-9d44-30c687706f52"/>
    <x v="2"/>
    <x v="748"/>
    <x v="1"/>
    <x v="92"/>
    <n v="11.75"/>
    <x v="1"/>
  </r>
  <r>
    <s v="a4a9bf8c-b067-42b6-9c35-dc3e9bde590f"/>
    <x v="3"/>
    <x v="1215"/>
    <x v="1"/>
    <x v="92"/>
    <n v="75.180000000000007"/>
    <x v="0"/>
  </r>
  <r>
    <s v="a611849b-483d-4573-a27e-4ae9dbd08b72"/>
    <x v="1"/>
    <x v="1041"/>
    <x v="0"/>
    <x v="92"/>
    <n v="11.49"/>
    <x v="1"/>
  </r>
  <r>
    <s v="a8c1d474-a324-439d-8598-2bff17ce43a9"/>
    <x v="3"/>
    <x v="1216"/>
    <x v="1"/>
    <x v="92"/>
    <n v="35.24"/>
    <x v="0"/>
  </r>
  <r>
    <s v="c4ecdc73-177e-4aef-89cf-a6a7a3c8d90c"/>
    <x v="2"/>
    <x v="1217"/>
    <x v="1"/>
    <x v="92"/>
    <n v="62.32"/>
    <x v="0"/>
  </r>
  <r>
    <s v="c805283c-7dbd-4e84-b40f-53a9a862dc10"/>
    <x v="1"/>
    <x v="1033"/>
    <x v="0"/>
    <x v="92"/>
    <n v="1479.36"/>
    <x v="1"/>
  </r>
  <r>
    <s v="d0d6b245-1b99-4db9-89de-73ce7a5e6b7c"/>
    <x v="2"/>
    <x v="1218"/>
    <x v="1"/>
    <x v="92"/>
    <n v="80.239999999999995"/>
    <x v="0"/>
  </r>
  <r>
    <s v="d44bb377-fcaf-472e-94be-730fdfcc6029"/>
    <x v="3"/>
    <x v="1115"/>
    <x v="1"/>
    <x v="92"/>
    <n v="667.05"/>
    <x v="1"/>
  </r>
  <r>
    <s v="d87e8556-a6e5-489c-ab25-aeb5c559f310"/>
    <x v="2"/>
    <x v="1219"/>
    <x v="1"/>
    <x v="92"/>
    <n v="55.04"/>
    <x v="0"/>
  </r>
  <r>
    <s v="dbcb6cd5-0652-4da1-b082-c50f31a5430c"/>
    <x v="1"/>
    <x v="812"/>
    <x v="0"/>
    <x v="92"/>
    <n v="10.33"/>
    <x v="1"/>
  </r>
  <r>
    <s v="e82dfc5b-e7b4-4a4d-a70a-f8c09ad984c9"/>
    <x v="3"/>
    <x v="295"/>
    <x v="1"/>
    <x v="92"/>
    <n v="120.98"/>
    <x v="1"/>
  </r>
  <r>
    <s v="fa79b858-81cd-4209-9de7-e4d025b94507"/>
    <x v="2"/>
    <x v="862"/>
    <x v="1"/>
    <x v="92"/>
    <n v="50.9"/>
    <x v="1"/>
  </r>
  <r>
    <s v="fe9cf7c5-464f-43d5-b575-31c11ff504bf"/>
    <x v="1"/>
    <x v="1220"/>
    <x v="0"/>
    <x v="92"/>
    <n v="63.19"/>
    <x v="0"/>
  </r>
  <r>
    <s v="0dd20fa9-95cc-4e71-8fe0-03d3d7a9f3b6"/>
    <x v="1"/>
    <x v="374"/>
    <x v="0"/>
    <x v="93"/>
    <n v="303.66000000000003"/>
    <x v="1"/>
  </r>
  <r>
    <s v="0fed6ea4-9054-4b62-a942-5b56e9121b6d"/>
    <x v="0"/>
    <x v="991"/>
    <x v="0"/>
    <x v="93"/>
    <n v="487.23"/>
    <x v="1"/>
  </r>
  <r>
    <s v="134c4a7f-05b1-49eb-bf46-d869f68c9450"/>
    <x v="0"/>
    <x v="370"/>
    <x v="0"/>
    <x v="93"/>
    <n v="67.83"/>
    <x v="1"/>
  </r>
  <r>
    <s v="2ac0495b-09e3-4008-a073-6b684db67fa7"/>
    <x v="0"/>
    <x v="1148"/>
    <x v="0"/>
    <x v="93"/>
    <n v="11.49"/>
    <x v="1"/>
  </r>
  <r>
    <s v="2e79d76b-ddb4-49be-aa46-c0cabd494bc9"/>
    <x v="1"/>
    <x v="1221"/>
    <x v="0"/>
    <x v="93"/>
    <n v="112.36"/>
    <x v="0"/>
  </r>
  <r>
    <s v="30c4e30f-e3ce-4e2c-a74f-87ae2dcae599"/>
    <x v="0"/>
    <x v="437"/>
    <x v="0"/>
    <x v="93"/>
    <n v="349.42"/>
    <x v="1"/>
  </r>
  <r>
    <s v="32c293d4-80c1-48c6-be96-dba8c74d0a37"/>
    <x v="1"/>
    <x v="1222"/>
    <x v="0"/>
    <x v="93"/>
    <n v="101.08"/>
    <x v="0"/>
  </r>
  <r>
    <s v="355fd0ba-02b6-497c-88cf-e37eabf5a7ae"/>
    <x v="1"/>
    <x v="1223"/>
    <x v="0"/>
    <x v="93"/>
    <n v="44.94"/>
    <x v="0"/>
  </r>
  <r>
    <s v="44022cd8-772f-4bc7-afb6-bff8b93868af"/>
    <x v="1"/>
    <x v="1224"/>
    <x v="0"/>
    <x v="93"/>
    <n v="55.12"/>
    <x v="0"/>
  </r>
  <r>
    <s v="4915e69d-a017-456a-bfd7-0b52e7844533"/>
    <x v="0"/>
    <x v="547"/>
    <x v="0"/>
    <x v="93"/>
    <n v="327.32"/>
    <x v="1"/>
  </r>
  <r>
    <s v="4db4b5f6-dea5-4b6c-968b-5ee7d4a82960"/>
    <x v="1"/>
    <x v="1225"/>
    <x v="0"/>
    <x v="93"/>
    <n v="39.56"/>
    <x v="0"/>
  </r>
  <r>
    <s v="521dfe3a-2c30-4c0c-9f5a-dfbd86ef697b"/>
    <x v="0"/>
    <x v="1226"/>
    <x v="0"/>
    <x v="93"/>
    <n v="81.540000000000006"/>
    <x v="0"/>
  </r>
  <r>
    <s v="567aada0-e630-4785-9906-ba5feb13d783"/>
    <x v="1"/>
    <x v="1227"/>
    <x v="0"/>
    <x v="93"/>
    <n v="41.34"/>
    <x v="0"/>
  </r>
  <r>
    <s v="6409f3be-6ac0-4b49-8ffd-640321c2f036"/>
    <x v="0"/>
    <x v="886"/>
    <x v="0"/>
    <x v="93"/>
    <n v="329.43"/>
    <x v="1"/>
  </r>
  <r>
    <s v="7ddf05b1-65b4-4c47-9a3d-9dd587205943"/>
    <x v="0"/>
    <x v="1228"/>
    <x v="0"/>
    <x v="93"/>
    <n v="66.64"/>
    <x v="0"/>
  </r>
  <r>
    <s v="7ea63cc7-1406-4e8b-9524-7d5b8a73b2af"/>
    <x v="0"/>
    <x v="1229"/>
    <x v="0"/>
    <x v="93"/>
    <n v="110.23"/>
    <x v="0"/>
  </r>
  <r>
    <s v="7f85d30b-8f17-4521-ab35-be9280c3684f"/>
    <x v="0"/>
    <x v="1230"/>
    <x v="0"/>
    <x v="93"/>
    <n v="110.26"/>
    <x v="0"/>
  </r>
  <r>
    <s v="8bb50328-1146-4902-9c6d-ecf193e9c1a0"/>
    <x v="0"/>
    <x v="1013"/>
    <x v="0"/>
    <x v="93"/>
    <n v="10.33"/>
    <x v="1"/>
  </r>
  <r>
    <s v="9ffdc080-e4d8-4c87-8eec-981f41922b78"/>
    <x v="1"/>
    <x v="1231"/>
    <x v="0"/>
    <x v="93"/>
    <n v="62.02"/>
    <x v="0"/>
  </r>
  <r>
    <s v="a8de4116-7e0f-4d71-9cb1-002ebdf394ed"/>
    <x v="0"/>
    <x v="441"/>
    <x v="0"/>
    <x v="93"/>
    <n v="11.48"/>
    <x v="1"/>
  </r>
  <r>
    <s v="be5d236e-0f9d-4c94-b109-ec15c2c048a0"/>
    <x v="1"/>
    <x v="124"/>
    <x v="0"/>
    <x v="93"/>
    <n v="314.26"/>
    <x v="1"/>
  </r>
  <r>
    <s v="c4d9f771-65a0-4991-88cc-b8f42fe2ade1"/>
    <x v="1"/>
    <x v="1232"/>
    <x v="0"/>
    <x v="93"/>
    <n v="73.5"/>
    <x v="0"/>
  </r>
  <r>
    <s v="ce90d7e1-756b-40ca-a6d9-9c2e2df6b025"/>
    <x v="0"/>
    <x v="1233"/>
    <x v="0"/>
    <x v="93"/>
    <n v="32.159999999999997"/>
    <x v="0"/>
  </r>
  <r>
    <s v="d12e7f82-97e8-4077-a3c5-23f46d3cf2a3"/>
    <x v="1"/>
    <x v="218"/>
    <x v="0"/>
    <x v="93"/>
    <n v="239.58"/>
    <x v="1"/>
  </r>
  <r>
    <s v="f204d80a-58ed-41d6-a11e-d7827cbc7ba2"/>
    <x v="0"/>
    <x v="1234"/>
    <x v="0"/>
    <x v="93"/>
    <n v="20.67"/>
    <x v="0"/>
  </r>
  <r>
    <s v="f439d52b-a539-4543-8af1-9d3acb548b9d"/>
    <x v="0"/>
    <x v="1235"/>
    <x v="0"/>
    <x v="93"/>
    <n v="20.67"/>
    <x v="0"/>
  </r>
  <r>
    <s v="f56ae1af-599c-46f1-bbb3-f60f4a581a54"/>
    <x v="1"/>
    <x v="1236"/>
    <x v="0"/>
    <x v="93"/>
    <n v="59.72"/>
    <x v="0"/>
  </r>
  <r>
    <s v="01ea44fb-988c-48a8-bda0-1a5f194db9e1"/>
    <x v="1"/>
    <x v="1114"/>
    <x v="0"/>
    <x v="94"/>
    <n v="509.02"/>
    <x v="1"/>
  </r>
  <r>
    <s v="28c5a8fa-3ea5-4c88-af1c-c419bfaa8376"/>
    <x v="0"/>
    <x v="1237"/>
    <x v="0"/>
    <x v="94"/>
    <n v="73.489999999999995"/>
    <x v="0"/>
  </r>
  <r>
    <s v="316863fa-50b3-4613-bc10-7b707a8582c9"/>
    <x v="0"/>
    <x v="129"/>
    <x v="0"/>
    <x v="94"/>
    <n v="24.91"/>
    <x v="1"/>
  </r>
  <r>
    <s v="3c4bca5a-58b5-424a-8d07-ca64d4272f0b"/>
    <x v="0"/>
    <x v="692"/>
    <x v="0"/>
    <x v="94"/>
    <n v="232.6"/>
    <x v="1"/>
  </r>
  <r>
    <s v="544f298a-4d64-4541-bb95-84aa93903999"/>
    <x v="0"/>
    <x v="978"/>
    <x v="0"/>
    <x v="94"/>
    <n v="72.81"/>
    <x v="1"/>
  </r>
  <r>
    <s v="5c426ffe-4b32-4bf5-ab8f-89a41cbd47b9"/>
    <x v="1"/>
    <x v="182"/>
    <x v="0"/>
    <x v="94"/>
    <n v="125.77"/>
    <x v="1"/>
  </r>
  <r>
    <s v="5daf775f-b17e-4988-962c-af60c22a852d"/>
    <x v="0"/>
    <x v="1229"/>
    <x v="0"/>
    <x v="94"/>
    <n v="333.34"/>
    <x v="1"/>
  </r>
  <r>
    <s v="64060e3d-633f-4459-b929-765d4bb18979"/>
    <x v="1"/>
    <x v="617"/>
    <x v="0"/>
    <x v="94"/>
    <n v="249.61"/>
    <x v="1"/>
  </r>
  <r>
    <s v="7d02a63d-b56f-4d17-bc63-49f6c49ddc5f"/>
    <x v="1"/>
    <x v="1161"/>
    <x v="0"/>
    <x v="94"/>
    <n v="31"/>
    <x v="1"/>
  </r>
  <r>
    <s v="96979dd1-7b6b-43f4-a677-4ee938e86679"/>
    <x v="1"/>
    <x v="1238"/>
    <x v="0"/>
    <x v="94"/>
    <n v="85.02"/>
    <x v="0"/>
  </r>
  <r>
    <s v="a186b333-9c9e-43fc-ad30-6c626b43b7de"/>
    <x v="1"/>
    <x v="269"/>
    <x v="0"/>
    <x v="94"/>
    <n v="1923.32"/>
    <x v="1"/>
  </r>
  <r>
    <s v="aa49aca4-f151-459a-9729-f491bb3adf20"/>
    <x v="0"/>
    <x v="557"/>
    <x v="0"/>
    <x v="94"/>
    <n v="16.91"/>
    <x v="1"/>
  </r>
  <r>
    <s v="ac6d164e-5b0d-49a5-b099-f8cbb7217918"/>
    <x v="1"/>
    <x v="1231"/>
    <x v="0"/>
    <x v="94"/>
    <n v="11.49"/>
    <x v="1"/>
  </r>
  <r>
    <s v="b6b1af9d-73d9-44fe-b537-c4ccb7f917da"/>
    <x v="0"/>
    <x v="12"/>
    <x v="0"/>
    <x v="94"/>
    <n v="25.26"/>
    <x v="1"/>
  </r>
  <r>
    <s v="b91a4d40-3dd5-41f5-82aa-ae706cdd4f78"/>
    <x v="1"/>
    <x v="1239"/>
    <x v="0"/>
    <x v="94"/>
    <n v="73.510000000000005"/>
    <x v="0"/>
  </r>
  <r>
    <s v="e24488ae-42ff-443b-a62b-f5981076aeb4"/>
    <x v="0"/>
    <x v="1240"/>
    <x v="0"/>
    <x v="94"/>
    <n v="94.18"/>
    <x v="0"/>
  </r>
  <r>
    <s v="0a09ba30-0884-4987-ba72-4184994ded48"/>
    <x v="3"/>
    <x v="1241"/>
    <x v="1"/>
    <x v="95"/>
    <n v="95.28"/>
    <x v="0"/>
  </r>
  <r>
    <s v="127909e0-1861-46d4-9cf0-7c921c3bd825"/>
    <x v="0"/>
    <x v="1242"/>
    <x v="0"/>
    <x v="95"/>
    <n v="206.58"/>
    <x v="0"/>
  </r>
  <r>
    <s v="13307a0b-eb33-4b3d-8492-c2d3ab236306"/>
    <x v="2"/>
    <x v="1243"/>
    <x v="1"/>
    <x v="95"/>
    <n v="82.23"/>
    <x v="0"/>
  </r>
  <r>
    <s v="160fa755-869c-4825-97e8-cdb2c7fab043"/>
    <x v="3"/>
    <x v="1244"/>
    <x v="1"/>
    <x v="95"/>
    <n v="48.57"/>
    <x v="0"/>
  </r>
  <r>
    <s v="1a22254e-a760-4f4f-85d7-4110f127b951"/>
    <x v="3"/>
    <x v="1062"/>
    <x v="1"/>
    <x v="95"/>
    <n v="102.34"/>
    <x v="1"/>
  </r>
  <r>
    <s v="1b6163e8-f6b1-4257-9dba-5e07fa154abe"/>
    <x v="1"/>
    <x v="779"/>
    <x v="0"/>
    <x v="95"/>
    <n v="108.86"/>
    <x v="1"/>
  </r>
  <r>
    <s v="222b9b2c-934b-4379-8d6a-ae088cc9c69f"/>
    <x v="1"/>
    <x v="1245"/>
    <x v="0"/>
    <x v="95"/>
    <n v="110.24"/>
    <x v="0"/>
  </r>
  <r>
    <s v="3c2420c1-874f-4690-8149-12b91b648e89"/>
    <x v="2"/>
    <x v="1246"/>
    <x v="1"/>
    <x v="95"/>
    <n v="102.2"/>
    <x v="0"/>
  </r>
  <r>
    <s v="4d035117-0804-4c51-8dad-2beaa20678b4"/>
    <x v="2"/>
    <x v="837"/>
    <x v="1"/>
    <x v="95"/>
    <n v="10.57"/>
    <x v="1"/>
  </r>
  <r>
    <s v="52dc9456-e2bc-484f-aa13-b85cd78ac077"/>
    <x v="2"/>
    <x v="234"/>
    <x v="1"/>
    <x v="95"/>
    <n v="184.78"/>
    <x v="1"/>
  </r>
  <r>
    <s v="540eadb2-e149-40a3-8aa3-9c08d692d7a6"/>
    <x v="2"/>
    <x v="972"/>
    <x v="1"/>
    <x v="95"/>
    <n v="223.87"/>
    <x v="1"/>
  </r>
  <r>
    <s v="56dc6e4b-5e14-4acc-8db3-56e69d64ed8d"/>
    <x v="3"/>
    <x v="1247"/>
    <x v="1"/>
    <x v="95"/>
    <n v="61.08"/>
    <x v="0"/>
  </r>
  <r>
    <s v="5a3bb4b5-84df-43e2-a3b1-31200f53bdaa"/>
    <x v="3"/>
    <x v="840"/>
    <x v="1"/>
    <x v="95"/>
    <n v="36.4"/>
    <x v="1"/>
  </r>
  <r>
    <s v="6429a5ae-ddbb-46ea-9420-496cb862eb9e"/>
    <x v="1"/>
    <x v="860"/>
    <x v="0"/>
    <x v="95"/>
    <n v="157.34"/>
    <x v="1"/>
  </r>
  <r>
    <s v="681c797b-28c8-4360-ba7d-b3326a3121c9"/>
    <x v="3"/>
    <x v="1248"/>
    <x v="1"/>
    <x v="95"/>
    <n v="75.180000000000007"/>
    <x v="0"/>
  </r>
  <r>
    <s v="6a631f1a-a5b5-4fba-bc4f-31bd9aab9ed7"/>
    <x v="3"/>
    <x v="1249"/>
    <x v="1"/>
    <x v="95"/>
    <n v="40.479999999999997"/>
    <x v="0"/>
  </r>
  <r>
    <s v="6e934684-ae41-424d-8131-17d04ff0d31a"/>
    <x v="1"/>
    <x v="1250"/>
    <x v="0"/>
    <x v="95"/>
    <n v="81.53"/>
    <x v="0"/>
  </r>
  <r>
    <s v="751aac3f-1ec9-4a86-ba3b-fd4d11b1395f"/>
    <x v="3"/>
    <x v="1251"/>
    <x v="1"/>
    <x v="95"/>
    <n v="83.4"/>
    <x v="0"/>
  </r>
  <r>
    <s v="7be5ad61-4a76-4f66-a9c6-5ad0083e95d2"/>
    <x v="0"/>
    <x v="539"/>
    <x v="0"/>
    <x v="95"/>
    <n v="10.33"/>
    <x v="1"/>
  </r>
  <r>
    <s v="7c1ffed9-dac3-447a-bb9e-19bcf9f64fbe"/>
    <x v="1"/>
    <x v="1252"/>
    <x v="0"/>
    <x v="95"/>
    <n v="101.07"/>
    <x v="0"/>
  </r>
  <r>
    <s v="7db4fda2-ce62-4186-b539-68852c7ef51a"/>
    <x v="0"/>
    <x v="1253"/>
    <x v="0"/>
    <x v="95"/>
    <n v="20.68"/>
    <x v="0"/>
  </r>
  <r>
    <s v="815e311b-da15-49b9-95ba-ea7f4a9ad764"/>
    <x v="3"/>
    <x v="1181"/>
    <x v="1"/>
    <x v="95"/>
    <n v="10.57"/>
    <x v="1"/>
  </r>
  <r>
    <s v="846b588e-fb1b-4e11-8be0-bc9e0dcbfd63"/>
    <x v="3"/>
    <x v="1168"/>
    <x v="1"/>
    <x v="95"/>
    <n v="490.3"/>
    <x v="1"/>
  </r>
  <r>
    <s v="8d7b65a4-522d-4a30-8a72-32e8b0b75da8"/>
    <x v="0"/>
    <x v="387"/>
    <x v="0"/>
    <x v="95"/>
    <n v="172.79"/>
    <x v="1"/>
  </r>
  <r>
    <s v="8f93ab66-5cf3-48a7-b7cf-712cf612bbb5"/>
    <x v="1"/>
    <x v="196"/>
    <x v="0"/>
    <x v="95"/>
    <n v="10.34"/>
    <x v="1"/>
  </r>
  <r>
    <s v="904a1573-765a-40fb-b19a-a2abab0c7c14"/>
    <x v="0"/>
    <x v="1254"/>
    <x v="0"/>
    <x v="95"/>
    <n v="29.86"/>
    <x v="0"/>
  </r>
  <r>
    <s v="90c560f1-6e36-4d29-8967-a989eb55786e"/>
    <x v="2"/>
    <x v="1255"/>
    <x v="1"/>
    <x v="95"/>
    <n v="91.62"/>
    <x v="0"/>
  </r>
  <r>
    <s v="9306344c-8d22-4cb3-b125-1772e845f2a8"/>
    <x v="1"/>
    <x v="1256"/>
    <x v="0"/>
    <x v="95"/>
    <n v="54.76"/>
    <x v="0"/>
  </r>
  <r>
    <s v="95b747ea-ddda-4428-95cd-2f868a9ca6c3"/>
    <x v="0"/>
    <x v="1078"/>
    <x v="0"/>
    <x v="95"/>
    <n v="316.93"/>
    <x v="1"/>
  </r>
  <r>
    <s v="95f214af-d8c9-4767-a026-0ace81a90aab"/>
    <x v="0"/>
    <x v="358"/>
    <x v="0"/>
    <x v="95"/>
    <n v="11.48"/>
    <x v="1"/>
  </r>
  <r>
    <s v="ae293208-56e2-444d-9dd1-fc07b735d8e5"/>
    <x v="1"/>
    <x v="906"/>
    <x v="0"/>
    <x v="95"/>
    <n v="116.63"/>
    <x v="1"/>
  </r>
  <r>
    <s v="b3657d97-29de-4bad-bb09-9456b8a27f35"/>
    <x v="0"/>
    <x v="280"/>
    <x v="0"/>
    <x v="95"/>
    <n v="37.22"/>
    <x v="1"/>
  </r>
  <r>
    <s v="b8108c3f-f276-4aac-95ed-6c32219bcb8c"/>
    <x v="1"/>
    <x v="1187"/>
    <x v="0"/>
    <x v="95"/>
    <n v="13.78"/>
    <x v="1"/>
  </r>
  <r>
    <s v="c8f06ae4-6a75-4f32-a0b3-9868cdc6fba2"/>
    <x v="2"/>
    <x v="466"/>
    <x v="1"/>
    <x v="95"/>
    <n v="366.55"/>
    <x v="1"/>
  </r>
  <r>
    <s v="ca60e851-74aa-4e3b-8108-a71f866a1c80"/>
    <x v="1"/>
    <x v="1188"/>
    <x v="0"/>
    <x v="95"/>
    <n v="389.81"/>
    <x v="1"/>
  </r>
  <r>
    <s v="cd9d1061-3f69-407b-bbe3-1a357dd6c38a"/>
    <x v="0"/>
    <x v="437"/>
    <x v="0"/>
    <x v="95"/>
    <n v="10.34"/>
    <x v="1"/>
  </r>
  <r>
    <s v="df82ea01-dfbc-4c38-8adc-ffbb0f6550e2"/>
    <x v="0"/>
    <x v="481"/>
    <x v="0"/>
    <x v="95"/>
    <n v="115.94"/>
    <x v="1"/>
  </r>
  <r>
    <s v="e5a152f9-49f2-48d5-b668-160884ddc9b2"/>
    <x v="1"/>
    <x v="1257"/>
    <x v="0"/>
    <x v="95"/>
    <n v="288.66000000000003"/>
    <x v="0"/>
  </r>
  <r>
    <s v="ebebdc3a-5530-42c2-b203-c3d8cdaa5f2d"/>
    <x v="2"/>
    <x v="168"/>
    <x v="1"/>
    <x v="95"/>
    <n v="669.52"/>
    <x v="1"/>
  </r>
  <r>
    <s v="ec5bf24e-218f-43b5-86c9-9a089487f6d6"/>
    <x v="3"/>
    <x v="1258"/>
    <x v="1"/>
    <x v="95"/>
    <n v="75.180000000000007"/>
    <x v="0"/>
  </r>
  <r>
    <s v="ef8f5a73-0ea8-4243-a36a-0dad752dbe9f"/>
    <x v="1"/>
    <x v="1259"/>
    <x v="0"/>
    <x v="95"/>
    <n v="59.72"/>
    <x v="0"/>
  </r>
  <r>
    <s v="f2d62a42-b12d-4384-a13b-1a946aa498cf"/>
    <x v="1"/>
    <x v="138"/>
    <x v="0"/>
    <x v="95"/>
    <n v="19.48"/>
    <x v="1"/>
  </r>
  <r>
    <s v="f9494b6d-efcf-492a-8522-f203b4280ce2"/>
    <x v="0"/>
    <x v="476"/>
    <x v="0"/>
    <x v="95"/>
    <n v="44.78"/>
    <x v="1"/>
  </r>
  <r>
    <s v="fae354c9-a14c-4954-89fc-ce4fe525b5cb"/>
    <x v="3"/>
    <x v="1260"/>
    <x v="1"/>
    <x v="95"/>
    <n v="35.81"/>
    <x v="0"/>
  </r>
  <r>
    <s v="fc1e6f1f-6ef9-45cc-b780-21021b26f56d"/>
    <x v="1"/>
    <x v="874"/>
    <x v="0"/>
    <x v="95"/>
    <n v="53.97"/>
    <x v="1"/>
  </r>
  <r>
    <s v="079930f7-e1ec-4661-a195-0fb7929a59bc"/>
    <x v="1"/>
    <x v="1091"/>
    <x v="0"/>
    <x v="96"/>
    <n v="10.72"/>
    <x v="1"/>
  </r>
  <r>
    <s v="0d147ed5-284d-407a-a9de-87207c529124"/>
    <x v="3"/>
    <x v="1261"/>
    <x v="1"/>
    <x v="96"/>
    <n v="117.47"/>
    <x v="0"/>
  </r>
  <r>
    <s v="178437ed-83f6-4584-b8f5-257ef6b155c3"/>
    <x v="2"/>
    <x v="1262"/>
    <x v="1"/>
    <x v="96"/>
    <n v="126.08"/>
    <x v="0"/>
  </r>
  <r>
    <s v="1b37b284-1a44-4cec-addf-0cfeee94d3ad"/>
    <x v="0"/>
    <x v="1263"/>
    <x v="0"/>
    <x v="96"/>
    <n v="34.450000000000003"/>
    <x v="0"/>
  </r>
  <r>
    <s v="1d771d15-3bf6-46ee-b054-9e05cf293c00"/>
    <x v="2"/>
    <x v="1122"/>
    <x v="1"/>
    <x v="96"/>
    <n v="132.4"/>
    <x v="1"/>
  </r>
  <r>
    <s v="232ef165-289b-49e6-a3c0-adc953368f45"/>
    <x v="3"/>
    <x v="1264"/>
    <x v="1"/>
    <x v="96"/>
    <n v="238.46"/>
    <x v="0"/>
  </r>
  <r>
    <s v="23de6a4f-4efd-4a13-85a8-60ca0e6a52ff"/>
    <x v="1"/>
    <x v="1265"/>
    <x v="0"/>
    <x v="96"/>
    <n v="105.66"/>
    <x v="0"/>
  </r>
  <r>
    <s v="26292c90-7b9e-4a2d-9de8-b475bb1a82d8"/>
    <x v="2"/>
    <x v="1266"/>
    <x v="1"/>
    <x v="96"/>
    <n v="140.18"/>
    <x v="0"/>
  </r>
  <r>
    <s v="288af324-09c4-42a9-b402-838a1a2e4835"/>
    <x v="1"/>
    <x v="869"/>
    <x v="0"/>
    <x v="96"/>
    <n v="220.9"/>
    <x v="1"/>
  </r>
  <r>
    <s v="4714405e-c002-45b3-a074-f24597cd7da7"/>
    <x v="3"/>
    <x v="1267"/>
    <x v="1"/>
    <x v="96"/>
    <n v="75.180000000000007"/>
    <x v="0"/>
  </r>
  <r>
    <s v="4810c160-d081-4fe2-adc4-6c20a5ad37d0"/>
    <x v="3"/>
    <x v="1268"/>
    <x v="1"/>
    <x v="96"/>
    <n v="72.39"/>
    <x v="0"/>
  </r>
  <r>
    <s v="4bf30562-5d6d-4e82-9ea3-58ced4e812eb"/>
    <x v="3"/>
    <x v="1258"/>
    <x v="1"/>
    <x v="96"/>
    <n v="612.34"/>
    <x v="1"/>
  </r>
  <r>
    <s v="500a7602-8637-4d3e-91c0-3f48827f8ecf"/>
    <x v="1"/>
    <x v="1269"/>
    <x v="0"/>
    <x v="96"/>
    <n v="55.12"/>
    <x v="0"/>
  </r>
  <r>
    <s v="549d961c-fc9c-4b36-b8e6-20f6429d5003"/>
    <x v="2"/>
    <x v="810"/>
    <x v="1"/>
    <x v="96"/>
    <n v="135.08000000000001"/>
    <x v="1"/>
  </r>
  <r>
    <s v="5baf76b0-3dc9-42b4-9ece-39650ab565b6"/>
    <x v="1"/>
    <x v="1076"/>
    <x v="0"/>
    <x v="96"/>
    <n v="497.68"/>
    <x v="1"/>
  </r>
  <r>
    <s v="67205138-5033-4a64-aa27-dcbaaf79d240"/>
    <x v="2"/>
    <x v="534"/>
    <x v="1"/>
    <x v="96"/>
    <n v="100.03"/>
    <x v="1"/>
  </r>
  <r>
    <s v="6ada860a-1f5c-47e4-843b-8dc045aeb7bb"/>
    <x v="0"/>
    <x v="613"/>
    <x v="0"/>
    <x v="96"/>
    <n v="761.83"/>
    <x v="1"/>
  </r>
  <r>
    <s v="74377208-9e1a-4309-8550-554e22c4afa5"/>
    <x v="2"/>
    <x v="1270"/>
    <x v="1"/>
    <x v="96"/>
    <n v="75.180000000000007"/>
    <x v="0"/>
  </r>
  <r>
    <s v="75818a68-ce17-47b3-b6e0-da5e18d12771"/>
    <x v="0"/>
    <x v="278"/>
    <x v="0"/>
    <x v="96"/>
    <n v="66.849999999999994"/>
    <x v="1"/>
  </r>
  <r>
    <s v="7a8b6bc0-7b01-4803-8dc4-b4055d32679a"/>
    <x v="0"/>
    <x v="1230"/>
    <x v="0"/>
    <x v="96"/>
    <n v="48.24"/>
    <x v="1"/>
  </r>
  <r>
    <s v="7d7dfe18-1462-4b04-ae63-bcb6bccfee50"/>
    <x v="0"/>
    <x v="1271"/>
    <x v="0"/>
    <x v="96"/>
    <n v="73.53"/>
    <x v="0"/>
  </r>
  <r>
    <s v="847411d5-0c45-44df-a18e-c6b1b2c8af22"/>
    <x v="3"/>
    <x v="1272"/>
    <x v="1"/>
    <x v="96"/>
    <n v="75.180000000000007"/>
    <x v="0"/>
  </r>
  <r>
    <s v="874223bb-95d7-432f-bbaf-4a2d8a31ae69"/>
    <x v="3"/>
    <x v="1147"/>
    <x v="1"/>
    <x v="96"/>
    <n v="245.31"/>
    <x v="1"/>
  </r>
  <r>
    <s v="8c4a9f7a-be64-414c-b154-a2b9d6367dc0"/>
    <x v="1"/>
    <x v="1273"/>
    <x v="0"/>
    <x v="96"/>
    <n v="58.82"/>
    <x v="0"/>
  </r>
  <r>
    <s v="a2e792df-2fed-408f-8f85-22bc234a8cf8"/>
    <x v="3"/>
    <x v="1154"/>
    <x v="1"/>
    <x v="96"/>
    <n v="43.06"/>
    <x v="1"/>
  </r>
  <r>
    <s v="a47b3910-29c6-4c18-9fe2-06943c86a8f6"/>
    <x v="0"/>
    <x v="1274"/>
    <x v="0"/>
    <x v="96"/>
    <n v="59.71"/>
    <x v="0"/>
  </r>
  <r>
    <s v="a686fa41-22c0-421b-a30a-7b0c1205b528"/>
    <x v="2"/>
    <x v="1036"/>
    <x v="1"/>
    <x v="96"/>
    <n v="272.95999999999998"/>
    <x v="1"/>
  </r>
  <r>
    <s v="ab199970-2c67-4e31-a331-f60c1c9c487e"/>
    <x v="3"/>
    <x v="1275"/>
    <x v="1"/>
    <x v="96"/>
    <n v="39.93"/>
    <x v="0"/>
  </r>
  <r>
    <s v="afa2a2e3-57b4-4c5a-bf20-359b780b84d7"/>
    <x v="3"/>
    <x v="158"/>
    <x v="1"/>
    <x v="96"/>
    <n v="10.57"/>
    <x v="1"/>
  </r>
  <r>
    <s v="b0c79a92-83e7-4beb-92cf-2a2738998af5"/>
    <x v="2"/>
    <x v="834"/>
    <x v="1"/>
    <x v="96"/>
    <n v="21.44"/>
    <x v="1"/>
  </r>
  <r>
    <s v="b1e20a6d-790c-4618-a8d7-aee131510d8e"/>
    <x v="0"/>
    <x v="16"/>
    <x v="0"/>
    <x v="96"/>
    <n v="166.81"/>
    <x v="1"/>
  </r>
  <r>
    <s v="b4e5f385-8160-4217-9e41-eb6c39c97300"/>
    <x v="3"/>
    <x v="1276"/>
    <x v="1"/>
    <x v="96"/>
    <n v="106.85"/>
    <x v="0"/>
  </r>
  <r>
    <s v="c16db748-c5bd-44fa-b35d-d635280eab92"/>
    <x v="2"/>
    <x v="884"/>
    <x v="1"/>
    <x v="96"/>
    <n v="385.82"/>
    <x v="1"/>
  </r>
  <r>
    <s v="c44f4dfb-537d-45e9-9b8f-81676dd469b5"/>
    <x v="3"/>
    <x v="1277"/>
    <x v="1"/>
    <x v="96"/>
    <n v="83.4"/>
    <x v="0"/>
  </r>
  <r>
    <s v="c583df9d-f900-41e5-bd8c-556574358ee2"/>
    <x v="2"/>
    <x v="1278"/>
    <x v="1"/>
    <x v="96"/>
    <n v="126.08"/>
    <x v="0"/>
  </r>
  <r>
    <s v="c69bcd44-06f1-43cd-b9fb-67af920e9f08"/>
    <x v="3"/>
    <x v="1158"/>
    <x v="1"/>
    <x v="96"/>
    <n v="167.16"/>
    <x v="1"/>
  </r>
  <r>
    <s v="c73a6752-0447-4e7d-bfe1-6692704c0571"/>
    <x v="1"/>
    <x v="189"/>
    <x v="0"/>
    <x v="96"/>
    <n v="41.36"/>
    <x v="1"/>
  </r>
  <r>
    <s v="c8f9bfb5-61d4-4654-b4c0-5f03c2ef37f6"/>
    <x v="1"/>
    <x v="375"/>
    <x v="0"/>
    <x v="96"/>
    <n v="293.06"/>
    <x v="1"/>
  </r>
  <r>
    <s v="c9c4bb53-c72c-4d9e-b4ce-3a459fadaf63"/>
    <x v="1"/>
    <x v="1279"/>
    <x v="0"/>
    <x v="96"/>
    <n v="63.16"/>
    <x v="0"/>
  </r>
  <r>
    <s v="db8aa609-ca49-4c76-b03d-732e6bd05bf8"/>
    <x v="3"/>
    <x v="834"/>
    <x v="1"/>
    <x v="96"/>
    <n v="731.73"/>
    <x v="1"/>
  </r>
  <r>
    <s v="e8b297b1-2fc3-437c-a456-adf2d132b0e9"/>
    <x v="1"/>
    <x v="1280"/>
    <x v="0"/>
    <x v="96"/>
    <n v="96.45"/>
    <x v="0"/>
  </r>
  <r>
    <s v="f5c0327b-6f27-4604-8e91-fda90c388754"/>
    <x v="1"/>
    <x v="1116"/>
    <x v="0"/>
    <x v="96"/>
    <n v="121.75"/>
    <x v="1"/>
  </r>
  <r>
    <s v="fbac5848-2fd9-4a42-afd7-59afd7873746"/>
    <x v="2"/>
    <x v="1281"/>
    <x v="1"/>
    <x v="96"/>
    <n v="83.4"/>
    <x v="0"/>
  </r>
  <r>
    <s v="ff5e3a69-6477-4035-be90-9d6150c64d28"/>
    <x v="3"/>
    <x v="150"/>
    <x v="1"/>
    <x v="96"/>
    <n v="10.57"/>
    <x v="1"/>
  </r>
  <r>
    <s v="04100664-9606-4d1c-a089-ad5c40386153"/>
    <x v="3"/>
    <x v="1168"/>
    <x v="1"/>
    <x v="97"/>
    <n v="10.18"/>
    <x v="1"/>
  </r>
  <r>
    <s v="16a44fde-78d6-42af-93a7-848c5ae07957"/>
    <x v="3"/>
    <x v="1282"/>
    <x v="1"/>
    <x v="97"/>
    <n v="68.13"/>
    <x v="0"/>
  </r>
  <r>
    <s v="215b3823-ea41-4698-a542-6d74c79b9594"/>
    <x v="3"/>
    <x v="295"/>
    <x v="1"/>
    <x v="97"/>
    <n v="11.75"/>
    <x v="1"/>
  </r>
  <r>
    <s v="231150a1-292f-46d8-aceb-db960c6336a4"/>
    <x v="2"/>
    <x v="957"/>
    <x v="1"/>
    <x v="97"/>
    <n v="321.85000000000002"/>
    <x v="1"/>
  </r>
  <r>
    <s v="2783dbe5-5656-4817-88b5-b8aea0737751"/>
    <x v="3"/>
    <x v="763"/>
    <x v="1"/>
    <x v="97"/>
    <n v="268.98"/>
    <x v="1"/>
  </r>
  <r>
    <s v="2f91d399-5e04-4a1e-a85d-321e1481fc7b"/>
    <x v="3"/>
    <x v="1283"/>
    <x v="1"/>
    <x v="97"/>
    <n v="112.89"/>
    <x v="0"/>
  </r>
  <r>
    <s v="39bf9cca-0c2b-446a-94a6-a5e5f211d36e"/>
    <x v="1"/>
    <x v="1005"/>
    <x v="0"/>
    <x v="97"/>
    <n v="75.680000000000007"/>
    <x v="1"/>
  </r>
  <r>
    <s v="44fc2fc5-4507-4891-881b-e7247f80dfa4"/>
    <x v="1"/>
    <x v="832"/>
    <x v="0"/>
    <x v="97"/>
    <n v="240.67"/>
    <x v="1"/>
  </r>
  <r>
    <s v="5a8732e4-46ce-4a93-971c-916611913330"/>
    <x v="1"/>
    <x v="1141"/>
    <x v="0"/>
    <x v="97"/>
    <n v="233.37"/>
    <x v="1"/>
  </r>
  <r>
    <s v="5e8b376d-6c3e-49f1-8c70-32d25fabd42d"/>
    <x v="2"/>
    <x v="1171"/>
    <x v="1"/>
    <x v="97"/>
    <n v="330.92"/>
    <x v="1"/>
  </r>
  <r>
    <s v="653ab09b-8411-4321-b9eb-bccab6a37297"/>
    <x v="3"/>
    <x v="661"/>
    <x v="1"/>
    <x v="97"/>
    <n v="10.57"/>
    <x v="1"/>
  </r>
  <r>
    <s v="657f04d0-3e0d-4132-a956-27c9995e563f"/>
    <x v="1"/>
    <x v="360"/>
    <x v="0"/>
    <x v="97"/>
    <n v="68.81"/>
    <x v="1"/>
  </r>
  <r>
    <s v="747463e1-6cc4-4ac3-97bc-e932c39dc2f5"/>
    <x v="1"/>
    <x v="1284"/>
    <x v="0"/>
    <x v="97"/>
    <n v="107.94"/>
    <x v="0"/>
  </r>
  <r>
    <s v="767f900f-9427-48a3-aebb-0774941059f4"/>
    <x v="2"/>
    <x v="657"/>
    <x v="1"/>
    <x v="97"/>
    <n v="282.69"/>
    <x v="1"/>
  </r>
  <r>
    <s v="85260fb0-6492-4ef0-ad51-47285fee070d"/>
    <x v="3"/>
    <x v="1285"/>
    <x v="1"/>
    <x v="97"/>
    <n v="75.180000000000007"/>
    <x v="0"/>
  </r>
  <r>
    <s v="9149dcd8-1847-4250-8bcb-6d36d842235d"/>
    <x v="3"/>
    <x v="681"/>
    <x v="1"/>
    <x v="97"/>
    <n v="654.66"/>
    <x v="1"/>
  </r>
  <r>
    <s v="99b36607-7a85-45f5-9ea9-d69268038ead"/>
    <x v="2"/>
    <x v="1286"/>
    <x v="1"/>
    <x v="97"/>
    <n v="75.180000000000007"/>
    <x v="0"/>
  </r>
  <r>
    <s v="9cbb3a86-85ea-4ef7-9f78-69e37ded50c7"/>
    <x v="2"/>
    <x v="1180"/>
    <x v="1"/>
    <x v="97"/>
    <n v="203.78"/>
    <x v="1"/>
  </r>
  <r>
    <s v="9f4dd05f-7a47-452d-9798-a4cf12fb3840"/>
    <x v="1"/>
    <x v="229"/>
    <x v="0"/>
    <x v="97"/>
    <n v="16.61"/>
    <x v="1"/>
  </r>
  <r>
    <s v="ae7a523b-fe25-437c-854c-749573e9b1eb"/>
    <x v="1"/>
    <x v="1075"/>
    <x v="0"/>
    <x v="97"/>
    <n v="528.23"/>
    <x v="1"/>
  </r>
  <r>
    <s v="b3b14a88-3ebf-46ac-ac5d-bb5ef25f239a"/>
    <x v="2"/>
    <x v="1146"/>
    <x v="1"/>
    <x v="97"/>
    <n v="303.77"/>
    <x v="1"/>
  </r>
  <r>
    <s v="c147256a-9d47-4eda-8342-9e0a4801e2fb"/>
    <x v="1"/>
    <x v="137"/>
    <x v="0"/>
    <x v="97"/>
    <n v="86.12"/>
    <x v="1"/>
  </r>
  <r>
    <s v="c743c19d-3a15-4bd7-b453-e9402a187ae3"/>
    <x v="3"/>
    <x v="1287"/>
    <x v="1"/>
    <x v="97"/>
    <n v="21.14"/>
    <x v="0"/>
  </r>
  <r>
    <s v="c74acc23-a737-4532-a462-696ef23c34b9"/>
    <x v="2"/>
    <x v="1288"/>
    <x v="1"/>
    <x v="97"/>
    <n v="82.22"/>
    <x v="0"/>
  </r>
  <r>
    <s v="cc0115a3-156d-4963-bb48-b7ccea726eb7"/>
    <x v="3"/>
    <x v="1289"/>
    <x v="1"/>
    <x v="97"/>
    <n v="75.180000000000007"/>
    <x v="0"/>
  </r>
  <r>
    <s v="d3c17cf6-dea6-40a8-bd7b-6850de66752f"/>
    <x v="1"/>
    <x v="894"/>
    <x v="0"/>
    <x v="97"/>
    <n v="10.34"/>
    <x v="1"/>
  </r>
  <r>
    <s v="d7e05060-980a-4dae-b35f-87f35c2c74d0"/>
    <x v="3"/>
    <x v="1290"/>
    <x v="1"/>
    <x v="97"/>
    <n v="83.4"/>
    <x v="0"/>
  </r>
  <r>
    <s v="eaa76e7a-48c5-4dfc-85a4-49d60ead4c99"/>
    <x v="3"/>
    <x v="646"/>
    <x v="1"/>
    <x v="97"/>
    <n v="7.26"/>
    <x v="1"/>
  </r>
  <r>
    <s v="ef5202a1-807f-438b-9bae-e1289ca2c836"/>
    <x v="1"/>
    <x v="1291"/>
    <x v="0"/>
    <x v="97"/>
    <n v="81.53"/>
    <x v="0"/>
  </r>
  <r>
    <s v="ef867a83-797c-48bf-8021-468f05b3b3c7"/>
    <x v="2"/>
    <x v="115"/>
    <x v="1"/>
    <x v="97"/>
    <n v="43.28"/>
    <x v="1"/>
  </r>
  <r>
    <s v="f83f7e3b-6804-4d2e-b609-68193bbe72a6"/>
    <x v="2"/>
    <x v="89"/>
    <x v="1"/>
    <x v="97"/>
    <n v="299.54000000000002"/>
    <x v="1"/>
  </r>
  <r>
    <s v="fd1c3bc7-8d8b-4213-a5ce-3634fba35026"/>
    <x v="3"/>
    <x v="1292"/>
    <x v="1"/>
    <x v="97"/>
    <n v="83.37"/>
    <x v="0"/>
  </r>
  <r>
    <s v="14e339f7-948b-4271-8628-973fe5da8970"/>
    <x v="0"/>
    <x v="476"/>
    <x v="0"/>
    <x v="98"/>
    <n v="6.87"/>
    <x v="1"/>
  </r>
  <r>
    <s v="15debe14-176b-49ba-b2c8-3073b5259f0a"/>
    <x v="0"/>
    <x v="845"/>
    <x v="0"/>
    <x v="98"/>
    <n v="94.19"/>
    <x v="1"/>
  </r>
  <r>
    <s v="17d924ec-b0ea-4c53-b13a-5c9311cfeddd"/>
    <x v="2"/>
    <x v="1036"/>
    <x v="1"/>
    <x v="98"/>
    <n v="485.1"/>
    <x v="1"/>
  </r>
  <r>
    <s v="18b3dd23-73f9-4dd8-b22a-973a4262efde"/>
    <x v="2"/>
    <x v="1246"/>
    <x v="1"/>
    <x v="98"/>
    <n v="41.24"/>
    <x v="1"/>
  </r>
  <r>
    <s v="2a7f540f-cfa5-4a10-8820-206a54b95e4e"/>
    <x v="2"/>
    <x v="1293"/>
    <x v="1"/>
    <x v="98"/>
    <n v="250.37"/>
    <x v="0"/>
  </r>
  <r>
    <s v="2e964077-2149-4dae-a9c0-c3fe0463d7b3"/>
    <x v="2"/>
    <x v="1294"/>
    <x v="1"/>
    <x v="98"/>
    <n v="61.08"/>
    <x v="0"/>
  </r>
  <r>
    <s v="2fec4d55-a4d5-4f7d-baf4-f80fb17bbc76"/>
    <x v="0"/>
    <x v="765"/>
    <x v="0"/>
    <x v="98"/>
    <n v="318.77999999999997"/>
    <x v="1"/>
  </r>
  <r>
    <s v="3fdaf736-7069-462f-9630-c4278d30366c"/>
    <x v="3"/>
    <x v="725"/>
    <x v="1"/>
    <x v="98"/>
    <n v="543.37"/>
    <x v="1"/>
  </r>
  <r>
    <s v="4a7eafb6-07c6-4ee8-8638-f50abaf25b3a"/>
    <x v="2"/>
    <x v="1295"/>
    <x v="1"/>
    <x v="98"/>
    <n v="72.39"/>
    <x v="0"/>
  </r>
  <r>
    <s v="4e1def77-5293-46fc-af16-8f921cd10eae"/>
    <x v="0"/>
    <x v="825"/>
    <x v="0"/>
    <x v="98"/>
    <n v="3922.14"/>
    <x v="1"/>
  </r>
  <r>
    <s v="4eacab17-81cf-4f42-80d2-3dc6de22d2ad"/>
    <x v="0"/>
    <x v="1296"/>
    <x v="0"/>
    <x v="98"/>
    <n v="80.39"/>
    <x v="0"/>
  </r>
  <r>
    <s v="53eaf389-ab77-4d00-b7ac-fe8f3be8a45e"/>
    <x v="3"/>
    <x v="54"/>
    <x v="1"/>
    <x v="98"/>
    <n v="695.08"/>
    <x v="1"/>
  </r>
  <r>
    <s v="5bd91c7b-24a9-4f1d-ac37-a4609e954201"/>
    <x v="0"/>
    <x v="1297"/>
    <x v="0"/>
    <x v="98"/>
    <n v="20.69"/>
    <x v="0"/>
  </r>
  <r>
    <s v="6355ace3-feaa-423c-b0a7-4964540223ef"/>
    <x v="1"/>
    <x v="779"/>
    <x v="0"/>
    <x v="98"/>
    <n v="525.83000000000004"/>
    <x v="1"/>
  </r>
  <r>
    <s v="67069a6c-138f-49d2-865e-d98901981f14"/>
    <x v="2"/>
    <x v="835"/>
    <x v="1"/>
    <x v="98"/>
    <n v="10.57"/>
    <x v="1"/>
  </r>
  <r>
    <s v="74db20d8-c47c-42cc-9465-0ad5a99b144c"/>
    <x v="0"/>
    <x v="369"/>
    <x v="0"/>
    <x v="98"/>
    <n v="10.33"/>
    <x v="1"/>
  </r>
  <r>
    <s v="76d3565b-3876-41fa-b8fb-ea20fee8f71a"/>
    <x v="1"/>
    <x v="1231"/>
    <x v="0"/>
    <x v="98"/>
    <n v="78.099999999999994"/>
    <x v="1"/>
  </r>
  <r>
    <s v="7b359793-0d7f-4d68-84bd-6ad804844958"/>
    <x v="0"/>
    <x v="1298"/>
    <x v="0"/>
    <x v="98"/>
    <n v="59.72"/>
    <x v="0"/>
  </r>
  <r>
    <s v="82564649-2aa4-47c4-8154-28b9575ceecd"/>
    <x v="1"/>
    <x v="11"/>
    <x v="0"/>
    <x v="98"/>
    <n v="1152.78"/>
    <x v="1"/>
  </r>
  <r>
    <s v="870d5660-0dc3-48d9-9044-a9a6af9962e0"/>
    <x v="1"/>
    <x v="1299"/>
    <x v="0"/>
    <x v="98"/>
    <n v="55.15"/>
    <x v="0"/>
  </r>
  <r>
    <s v="88e758fb-7478-4434-972f-d1fbc8b1bddb"/>
    <x v="0"/>
    <x v="867"/>
    <x v="0"/>
    <x v="98"/>
    <n v="20.100000000000001"/>
    <x v="1"/>
  </r>
  <r>
    <s v="92f71a00-0aed-4c4a-ae4f-43ccf7786cce"/>
    <x v="0"/>
    <x v="989"/>
    <x v="0"/>
    <x v="98"/>
    <n v="397.06"/>
    <x v="1"/>
  </r>
  <r>
    <s v="a2c9a126-5b74-4f42-b677-45d586c8b70f"/>
    <x v="0"/>
    <x v="1300"/>
    <x v="0"/>
    <x v="98"/>
    <n v="112.36"/>
    <x v="0"/>
  </r>
  <r>
    <s v="a40b0849-7e3c-4824-9923-7b462f54ff8b"/>
    <x v="1"/>
    <x v="132"/>
    <x v="0"/>
    <x v="98"/>
    <n v="660.04"/>
    <x v="1"/>
  </r>
  <r>
    <s v="a54feb52-3bf7-40a9-a449-6f6f70265f6a"/>
    <x v="0"/>
    <x v="1301"/>
    <x v="0"/>
    <x v="98"/>
    <n v="190.28"/>
    <x v="0"/>
  </r>
  <r>
    <s v="aae850e7-d3d1-4c8f-8606-28c5fecfb429"/>
    <x v="0"/>
    <x v="1176"/>
    <x v="0"/>
    <x v="98"/>
    <n v="165.85"/>
    <x v="1"/>
  </r>
  <r>
    <s v="aaf5f105-c22a-45d4-b35f-28cfc9beba26"/>
    <x v="0"/>
    <x v="988"/>
    <x v="0"/>
    <x v="98"/>
    <n v="370.57"/>
    <x v="1"/>
  </r>
  <r>
    <s v="adbaf78c-e362-41de-9265-61bf23988c10"/>
    <x v="1"/>
    <x v="1183"/>
    <x v="0"/>
    <x v="98"/>
    <n v="121.75"/>
    <x v="1"/>
  </r>
  <r>
    <s v="b34ab8d7-6868-47e5-8c3b-bfbc75783f0e"/>
    <x v="1"/>
    <x v="687"/>
    <x v="0"/>
    <x v="98"/>
    <n v="13.78"/>
    <x v="1"/>
  </r>
  <r>
    <s v="b8656f09-b439-41e2-bebf-bdb69d18b94c"/>
    <x v="3"/>
    <x v="491"/>
    <x v="1"/>
    <x v="98"/>
    <n v="10.18"/>
    <x v="1"/>
  </r>
  <r>
    <s v="c4f2c23e-ba11-4624-b8be-6b693acf0124"/>
    <x v="0"/>
    <x v="539"/>
    <x v="0"/>
    <x v="98"/>
    <n v="10.33"/>
    <x v="1"/>
  </r>
  <r>
    <s v="ceedd377-2db1-435c-993c-ecf84c9e6531"/>
    <x v="0"/>
    <x v="1302"/>
    <x v="0"/>
    <x v="98"/>
    <n v="20.67"/>
    <x v="0"/>
  </r>
  <r>
    <s v="d078a621-14b2-4450-a4f7-1608772f369f"/>
    <x v="0"/>
    <x v="676"/>
    <x v="0"/>
    <x v="98"/>
    <n v="10.33"/>
    <x v="1"/>
  </r>
  <r>
    <s v="d7eaeae9-8c6a-438a-8d94-662bc5bf612a"/>
    <x v="3"/>
    <x v="145"/>
    <x v="1"/>
    <x v="98"/>
    <n v="399.11"/>
    <x v="1"/>
  </r>
  <r>
    <s v="d887f285-713f-4e5f-b85e-3bb5422ad837"/>
    <x v="3"/>
    <x v="1303"/>
    <x v="1"/>
    <x v="98"/>
    <n v="104.67"/>
    <x v="0"/>
  </r>
  <r>
    <s v="dd515a2c-46dc-44b5-85dd-b72093d4a3bc"/>
    <x v="2"/>
    <x v="1304"/>
    <x v="1"/>
    <x v="98"/>
    <n v="68.14"/>
    <x v="0"/>
  </r>
  <r>
    <s v="e36bf8dd-28cf-4ed1-ae0d-1da6bb018fbe"/>
    <x v="3"/>
    <x v="1305"/>
    <x v="1"/>
    <x v="98"/>
    <n v="140.96"/>
    <x v="0"/>
  </r>
  <r>
    <s v="e4403187-b5dc-47bb-82be-db9af55342e2"/>
    <x v="0"/>
    <x v="999"/>
    <x v="0"/>
    <x v="98"/>
    <n v="171.29"/>
    <x v="1"/>
  </r>
  <r>
    <s v="e8f7a914-cdd1-4c6f-8617-16b1e4e15f26"/>
    <x v="0"/>
    <x v="1306"/>
    <x v="0"/>
    <x v="98"/>
    <n v="110.26"/>
    <x v="0"/>
  </r>
  <r>
    <s v="eb96b834-6c88-4c3e-895d-778419e5b53c"/>
    <x v="1"/>
    <x v="1307"/>
    <x v="0"/>
    <x v="98"/>
    <n v="199.69"/>
    <x v="0"/>
  </r>
  <r>
    <s v="ec8b2ec3-eea2-4e11-b1f0-861225e097df"/>
    <x v="1"/>
    <x v="1114"/>
    <x v="0"/>
    <x v="98"/>
    <n v="11.03"/>
    <x v="1"/>
  </r>
  <r>
    <s v="072af0c8-de8f-4b49-99af-d7fd3210ef55"/>
    <x v="0"/>
    <x v="1308"/>
    <x v="0"/>
    <x v="99"/>
    <n v="101.07"/>
    <x v="0"/>
  </r>
  <r>
    <s v="0982f0e8-2b96-4bed-a844-f3c03e0c4e61"/>
    <x v="0"/>
    <x v="978"/>
    <x v="0"/>
    <x v="99"/>
    <n v="272.68"/>
    <x v="1"/>
  </r>
  <r>
    <s v="0a0664f4-dfc3-4582-8fee-88ef0af15c1d"/>
    <x v="0"/>
    <x v="265"/>
    <x v="0"/>
    <x v="99"/>
    <n v="215.23"/>
    <x v="1"/>
  </r>
  <r>
    <s v="17290606-3252-41c0-b521-5ac072b0efc6"/>
    <x v="0"/>
    <x v="1309"/>
    <x v="0"/>
    <x v="99"/>
    <n v="160.6"/>
    <x v="0"/>
  </r>
  <r>
    <s v="2cdaa74c-5354-4182-9062-918dbaa573dd"/>
    <x v="0"/>
    <x v="991"/>
    <x v="0"/>
    <x v="99"/>
    <n v="186.42"/>
    <x v="1"/>
  </r>
  <r>
    <s v="2ee51e5a-2714-4a6f-b795-dd2332c92bdf"/>
    <x v="1"/>
    <x v="873"/>
    <x v="0"/>
    <x v="99"/>
    <n v="491.36"/>
    <x v="1"/>
  </r>
  <r>
    <s v="385fc989-7ea6-40d7-bc65-e650845cd045"/>
    <x v="0"/>
    <x v="1229"/>
    <x v="0"/>
    <x v="99"/>
    <n v="17.22"/>
    <x v="1"/>
  </r>
  <r>
    <s v="4d00d943-822e-46c5-95e7-7723f07e63f9"/>
    <x v="1"/>
    <x v="1210"/>
    <x v="0"/>
    <x v="99"/>
    <n v="29.85"/>
    <x v="1"/>
  </r>
  <r>
    <s v="5a734a61-19a4-4200-86eb-3ef21cdf175c"/>
    <x v="0"/>
    <x v="677"/>
    <x v="0"/>
    <x v="99"/>
    <n v="167.31"/>
    <x v="1"/>
  </r>
  <r>
    <s v="6bc45578-59fb-4eb1-b383-c0c70d271692"/>
    <x v="1"/>
    <x v="546"/>
    <x v="0"/>
    <x v="99"/>
    <n v="346.33"/>
    <x v="1"/>
  </r>
  <r>
    <s v="8a0ba468-d8ea-47ed-b457-ed72ca398f45"/>
    <x v="1"/>
    <x v="1310"/>
    <x v="0"/>
    <x v="99"/>
    <n v="20.67"/>
    <x v="0"/>
  </r>
  <r>
    <s v="989edeae-bd37-4322-bc29-d671f7c7cbc4"/>
    <x v="0"/>
    <x v="1311"/>
    <x v="0"/>
    <x v="99"/>
    <n v="29.85"/>
    <x v="0"/>
  </r>
  <r>
    <s v="a2f148c5-4465-4da8-8ce5-9b3981016410"/>
    <x v="1"/>
    <x v="752"/>
    <x v="0"/>
    <x v="99"/>
    <n v="10.34"/>
    <x v="1"/>
  </r>
  <r>
    <s v="ae95178c-6727-4f79-9fdb-8dd8d1102537"/>
    <x v="1"/>
    <x v="1188"/>
    <x v="0"/>
    <x v="99"/>
    <n v="9.19"/>
    <x v="1"/>
  </r>
  <r>
    <s v="d2365c71-4a17-45ed-82d6-897f0421689a"/>
    <x v="1"/>
    <x v="1312"/>
    <x v="0"/>
    <x v="99"/>
    <n v="110.27"/>
    <x v="0"/>
  </r>
  <r>
    <s v="d772f919-18ce-4119-8723-939b5bdc1377"/>
    <x v="1"/>
    <x v="269"/>
    <x v="0"/>
    <x v="99"/>
    <n v="25.65"/>
    <x v="1"/>
  </r>
  <r>
    <s v="de0aad3f-2b13-4ea6-9546-9d6ec35a27e7"/>
    <x v="0"/>
    <x v="441"/>
    <x v="0"/>
    <x v="99"/>
    <n v="124.39"/>
    <x v="1"/>
  </r>
  <r>
    <s v="ecd94ef6-52e8-495f-82e5-b0fb1d08d567"/>
    <x v="0"/>
    <x v="1157"/>
    <x v="0"/>
    <x v="99"/>
    <n v="9.14"/>
    <x v="1"/>
  </r>
  <r>
    <s v="067d53a6-f340-4a09-b9d9-6e08b538d550"/>
    <x v="2"/>
    <x v="728"/>
    <x v="1"/>
    <x v="100"/>
    <n v="10.57"/>
    <x v="1"/>
  </r>
  <r>
    <s v="08657c5d-5f4a-4c0b-b16d-740a1bd46f19"/>
    <x v="3"/>
    <x v="1212"/>
    <x v="1"/>
    <x v="100"/>
    <n v="83.4"/>
    <x v="1"/>
  </r>
  <r>
    <s v="1768efcd-02ea-44a0-8e5b-7cc125b11830"/>
    <x v="3"/>
    <x v="1213"/>
    <x v="1"/>
    <x v="100"/>
    <n v="10.57"/>
    <x v="1"/>
  </r>
  <r>
    <s v="31500faf-1a40-4ca6-b276-c1208973b45a"/>
    <x v="3"/>
    <x v="1175"/>
    <x v="1"/>
    <x v="100"/>
    <n v="265.83"/>
    <x v="1"/>
  </r>
  <r>
    <s v="325e94c6-0cab-4f40-9a54-88626dfdf9ad"/>
    <x v="3"/>
    <x v="729"/>
    <x v="1"/>
    <x v="100"/>
    <n v="10.57"/>
    <x v="1"/>
  </r>
  <r>
    <s v="3945e74d-7157-4e8f-954a-9da0cc5d85b1"/>
    <x v="3"/>
    <x v="1313"/>
    <x v="1"/>
    <x v="100"/>
    <n v="39.93"/>
    <x v="0"/>
  </r>
  <r>
    <s v="416c2fe7-25ec-4fdc-8796-953fd5285889"/>
    <x v="3"/>
    <x v="39"/>
    <x v="1"/>
    <x v="100"/>
    <n v="10.57"/>
    <x v="1"/>
  </r>
  <r>
    <s v="4286e80d-9937-4a61-8819-ff78a03e8a8b"/>
    <x v="3"/>
    <x v="1314"/>
    <x v="1"/>
    <x v="100"/>
    <n v="21.44"/>
    <x v="0"/>
  </r>
  <r>
    <s v="43fd2732-9c98-457c-9a77-2a343ad9cb2c"/>
    <x v="2"/>
    <x v="1315"/>
    <x v="1"/>
    <x v="100"/>
    <n v="35.81"/>
    <x v="0"/>
  </r>
  <r>
    <s v="4e8156d4-ca0a-4861-9a9e-d042f6415623"/>
    <x v="2"/>
    <x v="56"/>
    <x v="1"/>
    <x v="100"/>
    <n v="10.57"/>
    <x v="1"/>
  </r>
  <r>
    <s v="51ea29e6-1def-4694-b6b6-3bae42020dd7"/>
    <x v="2"/>
    <x v="1316"/>
    <x v="1"/>
    <x v="100"/>
    <n v="21.14"/>
    <x v="0"/>
  </r>
  <r>
    <s v="5d2e421b-180a-4bfc-b33e-9bc8f901c697"/>
    <x v="2"/>
    <x v="813"/>
    <x v="1"/>
    <x v="100"/>
    <n v="79.17"/>
    <x v="1"/>
  </r>
  <r>
    <s v="5dc03311-8d99-4194-a042-e6ad75476ef7"/>
    <x v="2"/>
    <x v="950"/>
    <x v="1"/>
    <x v="100"/>
    <n v="137.56"/>
    <x v="1"/>
  </r>
  <r>
    <s v="6dda7a7a-3d6b-417b-bc1b-a28419608b74"/>
    <x v="2"/>
    <x v="207"/>
    <x v="1"/>
    <x v="100"/>
    <n v="10.57"/>
    <x v="1"/>
  </r>
  <r>
    <s v="82cc3484-5104-43e6-a7e8-5c32f0b5db88"/>
    <x v="2"/>
    <x v="45"/>
    <x v="1"/>
    <x v="100"/>
    <n v="444.74"/>
    <x v="1"/>
  </r>
  <r>
    <s v="8ff0d3be-4c20-496f-ad7b-c78238352b1a"/>
    <x v="2"/>
    <x v="610"/>
    <x v="1"/>
    <x v="100"/>
    <n v="11.75"/>
    <x v="1"/>
  </r>
  <r>
    <s v="91e40c87-a2f7-49ed-b336-79d8e1353918"/>
    <x v="3"/>
    <x v="1292"/>
    <x v="1"/>
    <x v="100"/>
    <n v="348.26"/>
    <x v="1"/>
  </r>
  <r>
    <s v="9440145f-5587-49c3-b9dc-1ae80b212054"/>
    <x v="3"/>
    <x v="1317"/>
    <x v="1"/>
    <x v="100"/>
    <n v="75.180000000000007"/>
    <x v="0"/>
  </r>
  <r>
    <s v="9a8471c0-5344-4d10-a92b-ef58dc7741b3"/>
    <x v="3"/>
    <x v="1215"/>
    <x v="1"/>
    <x v="100"/>
    <n v="343.7"/>
    <x v="1"/>
  </r>
  <r>
    <s v="aaa2b173-a9bd-4978-b047-ac879f1fdde9"/>
    <x v="3"/>
    <x v="1057"/>
    <x v="1"/>
    <x v="100"/>
    <n v="230.24"/>
    <x v="1"/>
  </r>
  <r>
    <s v="c007c1bf-5052-44bd-b0c1-e922ffa32e7d"/>
    <x v="2"/>
    <x v="1066"/>
    <x v="1"/>
    <x v="100"/>
    <n v="24.67"/>
    <x v="1"/>
  </r>
  <r>
    <s v="c752fb9b-9c15-48f9-9c9a-5fc8c27f07cd"/>
    <x v="3"/>
    <x v="1249"/>
    <x v="1"/>
    <x v="100"/>
    <n v="902.54"/>
    <x v="1"/>
  </r>
  <r>
    <s v="c89c0db1-d290-49a3-8b2f-d23e0d2fc930"/>
    <x v="2"/>
    <x v="598"/>
    <x v="1"/>
    <x v="100"/>
    <n v="224.56"/>
    <x v="1"/>
  </r>
  <r>
    <s v="d6fccd11-9d83-4158-b4dc-93462b205923"/>
    <x v="2"/>
    <x v="1318"/>
    <x v="1"/>
    <x v="100"/>
    <n v="57.68"/>
    <x v="0"/>
  </r>
  <r>
    <s v="dca971e6-0555-4069-b0d6-e8042f9f3fdd"/>
    <x v="2"/>
    <x v="1017"/>
    <x v="1"/>
    <x v="100"/>
    <n v="204.75"/>
    <x v="1"/>
  </r>
  <r>
    <s v="e9849edd-b00a-4706-ba6e-771e05197b61"/>
    <x v="3"/>
    <x v="1209"/>
    <x v="1"/>
    <x v="100"/>
    <n v="131.87"/>
    <x v="1"/>
  </r>
  <r>
    <s v="02803076-50e5-4812-a8a2-3dca227a1a3d"/>
    <x v="2"/>
    <x v="998"/>
    <x v="1"/>
    <x v="101"/>
    <n v="625.65"/>
    <x v="1"/>
  </r>
  <r>
    <s v="03622073-2624-48b5-8f84-add6d539c82f"/>
    <x v="1"/>
    <x v="222"/>
    <x v="0"/>
    <x v="101"/>
    <n v="136.68"/>
    <x v="1"/>
  </r>
  <r>
    <s v="05b84d94-ab87-45c4-8772-c50b236634f8"/>
    <x v="2"/>
    <x v="168"/>
    <x v="1"/>
    <x v="101"/>
    <n v="11.75"/>
    <x v="1"/>
  </r>
  <r>
    <s v="09bf5763-f0a0-451d-b6c4-13c66f990122"/>
    <x v="1"/>
    <x v="905"/>
    <x v="0"/>
    <x v="101"/>
    <n v="303.51"/>
    <x v="1"/>
  </r>
  <r>
    <s v="124d96eb-f8ec-4bd5-9406-d8a6e3778298"/>
    <x v="0"/>
    <x v="989"/>
    <x v="0"/>
    <x v="101"/>
    <n v="81.010000000000005"/>
    <x v="1"/>
  </r>
  <r>
    <s v="128b70db-153b-414e-9de3-06cc2e93e49a"/>
    <x v="1"/>
    <x v="257"/>
    <x v="0"/>
    <x v="101"/>
    <n v="283.87"/>
    <x v="1"/>
  </r>
  <r>
    <s v="13ec0a4b-cab1-4728-887a-ba463fda3069"/>
    <x v="1"/>
    <x v="1319"/>
    <x v="0"/>
    <x v="101"/>
    <n v="29.85"/>
    <x v="0"/>
  </r>
  <r>
    <s v="242c2b40-c013-4ccd-8889-d426c0bdcf7c"/>
    <x v="2"/>
    <x v="1320"/>
    <x v="1"/>
    <x v="101"/>
    <n v="104.67"/>
    <x v="0"/>
  </r>
  <r>
    <s v="26fba8f5-2a3b-4489-a3e2-f13069223bb2"/>
    <x v="3"/>
    <x v="1268"/>
    <x v="1"/>
    <x v="101"/>
    <n v="29.49"/>
    <x v="1"/>
  </r>
  <r>
    <s v="27d4bb01-d139-4d38-8893-689f7a8de86e"/>
    <x v="2"/>
    <x v="1321"/>
    <x v="1"/>
    <x v="101"/>
    <n v="40.479999999999997"/>
    <x v="0"/>
  </r>
  <r>
    <s v="2d9b3ed1-90f4-48b2-a902-543a466fb905"/>
    <x v="1"/>
    <x v="918"/>
    <x v="0"/>
    <x v="101"/>
    <n v="1641.61"/>
    <x v="1"/>
  </r>
  <r>
    <s v="3662c44c-f2d9-4d24-8808-86410ab144c4"/>
    <x v="2"/>
    <x v="1322"/>
    <x v="1"/>
    <x v="101"/>
    <n v="62.32"/>
    <x v="0"/>
  </r>
  <r>
    <s v="3bb4b36c-cf91-4135-9758-1e6e7a0fc61f"/>
    <x v="1"/>
    <x v="1205"/>
    <x v="0"/>
    <x v="101"/>
    <n v="121.72"/>
    <x v="1"/>
  </r>
  <r>
    <s v="4a8e6c30-7174-4ab9-8f34-8197228def14"/>
    <x v="1"/>
    <x v="951"/>
    <x v="0"/>
    <x v="101"/>
    <n v="1668.36"/>
    <x v="1"/>
  </r>
  <r>
    <s v="4ec09048-84fa-47a7-8485-b910482ed089"/>
    <x v="1"/>
    <x v="258"/>
    <x v="0"/>
    <x v="101"/>
    <n v="27.38"/>
    <x v="1"/>
  </r>
  <r>
    <s v="4ed5d813-8c75-478b-ac4d-a5f7a70ef174"/>
    <x v="0"/>
    <x v="1155"/>
    <x v="0"/>
    <x v="101"/>
    <n v="313.8"/>
    <x v="1"/>
  </r>
  <r>
    <s v="4fa31c1c-c985-4ab7-9011-351502ccef60"/>
    <x v="3"/>
    <x v="1247"/>
    <x v="1"/>
    <x v="101"/>
    <n v="273.08"/>
    <x v="1"/>
  </r>
  <r>
    <s v="501c3dd3-b574-4e76-bc0a-e76a113252be"/>
    <x v="0"/>
    <x v="557"/>
    <x v="0"/>
    <x v="101"/>
    <n v="142.29"/>
    <x v="1"/>
  </r>
  <r>
    <s v="52bd2f5f-dc0d-4aed-a19f-c666228e5be7"/>
    <x v="0"/>
    <x v="887"/>
    <x v="0"/>
    <x v="101"/>
    <n v="10.33"/>
    <x v="1"/>
  </r>
  <r>
    <s v="54de6cdf-2e78-4386-a4f8-f1f1a9f0d238"/>
    <x v="3"/>
    <x v="428"/>
    <x v="1"/>
    <x v="101"/>
    <n v="21.44"/>
    <x v="1"/>
  </r>
  <r>
    <s v="57e1facd-de8e-4a37-b612-b997c8b22176"/>
    <x v="3"/>
    <x v="514"/>
    <x v="1"/>
    <x v="101"/>
    <n v="10.57"/>
    <x v="1"/>
  </r>
  <r>
    <s v="63a71b57-b223-4b94-8932-ff98f6b3e916"/>
    <x v="1"/>
    <x v="1245"/>
    <x v="0"/>
    <x v="101"/>
    <n v="313.47000000000003"/>
    <x v="1"/>
  </r>
  <r>
    <s v="6b85e0d8-70b2-4717-8fb2-2099d5038b89"/>
    <x v="3"/>
    <x v="1212"/>
    <x v="1"/>
    <x v="101"/>
    <n v="394.31"/>
    <x v="1"/>
  </r>
  <r>
    <s v="7557300d-4706-4744-9364-d3c0c1a87aa1"/>
    <x v="3"/>
    <x v="510"/>
    <x v="1"/>
    <x v="101"/>
    <n v="1017.88"/>
    <x v="1"/>
  </r>
  <r>
    <s v="7e131ce2-234b-4522-86aa-c31f600beef6"/>
    <x v="3"/>
    <x v="1323"/>
    <x v="1"/>
    <x v="101"/>
    <n v="56.39"/>
    <x v="0"/>
  </r>
  <r>
    <s v="7e4b4f48-709e-4e63-8d27-bcfdf1bd656b"/>
    <x v="1"/>
    <x v="1161"/>
    <x v="0"/>
    <x v="101"/>
    <n v="11.48"/>
    <x v="1"/>
  </r>
  <r>
    <s v="8abeeb3c-b441-43fc-a181-98352e253ff1"/>
    <x v="2"/>
    <x v="972"/>
    <x v="1"/>
    <x v="101"/>
    <n v="444.53"/>
    <x v="1"/>
  </r>
  <r>
    <s v="95e6b291-3adf-4fda-8877-88d6cb312552"/>
    <x v="1"/>
    <x v="1324"/>
    <x v="0"/>
    <x v="101"/>
    <n v="73.5"/>
    <x v="0"/>
  </r>
  <r>
    <s v="9c0efb02-1e54-4568-8e72-656a31f1914b"/>
    <x v="1"/>
    <x v="137"/>
    <x v="0"/>
    <x v="101"/>
    <n v="17.22"/>
    <x v="1"/>
  </r>
  <r>
    <s v="9c67ebe1-9f35-4327-8d8f-5beb83b57309"/>
    <x v="3"/>
    <x v="1325"/>
    <x v="1"/>
    <x v="101"/>
    <n v="75.180000000000007"/>
    <x v="0"/>
  </r>
  <r>
    <s v="a6b224a4-0fc1-43ee-9863-ccb548948a36"/>
    <x v="1"/>
    <x v="860"/>
    <x v="0"/>
    <x v="101"/>
    <n v="354.87"/>
    <x v="1"/>
  </r>
  <r>
    <s v="ad2cef1e-31e7-4f8e-bf14-d0ff9605c3bc"/>
    <x v="0"/>
    <x v="437"/>
    <x v="0"/>
    <x v="101"/>
    <n v="786.29"/>
    <x v="1"/>
  </r>
  <r>
    <s v="aea69f10-c2f5-407d-adf8-0db75568bc71"/>
    <x v="1"/>
    <x v="856"/>
    <x v="0"/>
    <x v="101"/>
    <n v="479.94"/>
    <x v="1"/>
  </r>
  <r>
    <s v="afb31d66-3bc3-4389-93ae-2aba28661ffb"/>
    <x v="3"/>
    <x v="1326"/>
    <x v="1"/>
    <x v="101"/>
    <n v="75.180000000000007"/>
    <x v="0"/>
  </r>
  <r>
    <s v="b1f8808e-bb13-4ce0-9e32-62b6d77a4024"/>
    <x v="2"/>
    <x v="1327"/>
    <x v="1"/>
    <x v="101"/>
    <n v="35.81"/>
    <x v="0"/>
  </r>
  <r>
    <s v="b6f75d21-1724-4c09-9f2a-e3161265c511"/>
    <x v="1"/>
    <x v="1005"/>
    <x v="0"/>
    <x v="101"/>
    <n v="95.84"/>
    <x v="1"/>
  </r>
  <r>
    <s v="b7e371c4-3d56-4e8e-a9d1-4475acb28951"/>
    <x v="0"/>
    <x v="417"/>
    <x v="0"/>
    <x v="101"/>
    <n v="71.209999999999994"/>
    <x v="1"/>
  </r>
  <r>
    <s v="bd9d3f62-980c-49fb-85fc-5575e86035a4"/>
    <x v="0"/>
    <x v="1226"/>
    <x v="0"/>
    <x v="101"/>
    <n v="6.89"/>
    <x v="1"/>
  </r>
  <r>
    <s v="c10083b3-fb19-431d-a439-0d02cf16a624"/>
    <x v="1"/>
    <x v="450"/>
    <x v="0"/>
    <x v="101"/>
    <n v="21.44"/>
    <x v="1"/>
  </r>
  <r>
    <s v="cf8f0e4f-356f-4123-b4cb-2dfd3a6dffa8"/>
    <x v="3"/>
    <x v="1328"/>
    <x v="1"/>
    <x v="101"/>
    <n v="83.4"/>
    <x v="0"/>
  </r>
  <r>
    <s v="d016309b-5ad2-4bd4-896d-19249d1fb397"/>
    <x v="2"/>
    <x v="1329"/>
    <x v="1"/>
    <x v="101"/>
    <n v="167.07"/>
    <x v="0"/>
  </r>
  <r>
    <s v="d0c99c26-226d-4b33-b3ec-c0b63dc4e061"/>
    <x v="2"/>
    <x v="1067"/>
    <x v="1"/>
    <x v="101"/>
    <n v="135.08000000000001"/>
    <x v="1"/>
  </r>
  <r>
    <s v="de1e6115-889f-4c56-b5d5-a339ecbaefe1"/>
    <x v="2"/>
    <x v="1330"/>
    <x v="1"/>
    <x v="101"/>
    <n v="84.58"/>
    <x v="0"/>
  </r>
  <r>
    <s v="ded04813-6118-4fac-a0d2-a5cba57bbd6d"/>
    <x v="0"/>
    <x v="1132"/>
    <x v="0"/>
    <x v="101"/>
    <n v="183.38"/>
    <x v="1"/>
  </r>
  <r>
    <s v="e0b22278-0e5f-4910-8a5b-7478cd5f3b46"/>
    <x v="2"/>
    <x v="1087"/>
    <x v="1"/>
    <x v="101"/>
    <n v="670.29"/>
    <x v="1"/>
  </r>
  <r>
    <s v="e1b73b85-800d-4697-8731-3577d279ea3c"/>
    <x v="0"/>
    <x v="1331"/>
    <x v="0"/>
    <x v="101"/>
    <n v="20.67"/>
    <x v="0"/>
  </r>
  <r>
    <s v="e38d75c8-90c4-4e4f-a7d1-b7ab611ee29d"/>
    <x v="2"/>
    <x v="1332"/>
    <x v="1"/>
    <x v="101"/>
    <n v="95.15"/>
    <x v="0"/>
  </r>
  <r>
    <s v="e65688fb-e040-4662-8644-df9437f29fc6"/>
    <x v="1"/>
    <x v="1280"/>
    <x v="0"/>
    <x v="101"/>
    <n v="22.96"/>
    <x v="1"/>
  </r>
  <r>
    <s v="e87ba976-e394-4769-bac4-39eed3901172"/>
    <x v="1"/>
    <x v="1333"/>
    <x v="0"/>
    <x v="101"/>
    <n v="39.04"/>
    <x v="0"/>
  </r>
  <r>
    <s v="f1364b02-4c82-4819-a489-e6c86ebc7178"/>
    <x v="3"/>
    <x v="1334"/>
    <x v="1"/>
    <x v="101"/>
    <n v="21.14"/>
    <x v="0"/>
  </r>
  <r>
    <s v="03f50c73-4ff6-4721-bf43-4233a9fd271a"/>
    <x v="2"/>
    <x v="330"/>
    <x v="1"/>
    <x v="102"/>
    <n v="7.05"/>
    <x v="1"/>
  </r>
  <r>
    <s v="0557e37d-ed5a-409e-9c1b-499a338db143"/>
    <x v="3"/>
    <x v="1335"/>
    <x v="1"/>
    <x v="102"/>
    <n v="75.180000000000007"/>
    <x v="0"/>
  </r>
  <r>
    <s v="0743a85a-24cc-4f45-a6ca-913ac9fcc517"/>
    <x v="2"/>
    <x v="639"/>
    <x v="1"/>
    <x v="102"/>
    <n v="128.03"/>
    <x v="1"/>
  </r>
  <r>
    <s v="0a44cccd-cda7-4548-821f-bfd8ce48ee00"/>
    <x v="2"/>
    <x v="1336"/>
    <x v="1"/>
    <x v="102"/>
    <n v="83.4"/>
    <x v="0"/>
  </r>
  <r>
    <s v="0fd633db-57d0-4917-9bf7-9f0814a0dafc"/>
    <x v="2"/>
    <x v="1086"/>
    <x v="1"/>
    <x v="102"/>
    <n v="10.57"/>
    <x v="1"/>
  </r>
  <r>
    <s v="118e9849-485d-4d88-b7b9-39fe722186bf"/>
    <x v="1"/>
    <x v="11"/>
    <x v="0"/>
    <x v="102"/>
    <n v="1478.93"/>
    <x v="1"/>
  </r>
  <r>
    <s v="12af2ce5-096e-4249-b2da-a7c275992037"/>
    <x v="1"/>
    <x v="242"/>
    <x v="0"/>
    <x v="102"/>
    <n v="29.81"/>
    <x v="1"/>
  </r>
  <r>
    <s v="13319442-cb2e-4b28-9603-0a0836af9f59"/>
    <x v="1"/>
    <x v="191"/>
    <x v="0"/>
    <x v="102"/>
    <n v="20.67"/>
    <x v="1"/>
  </r>
  <r>
    <s v="16d46cf9-43e6-4ec3-b68f-0dda0fbe1e83"/>
    <x v="1"/>
    <x v="1337"/>
    <x v="0"/>
    <x v="102"/>
    <n v="34.450000000000003"/>
    <x v="0"/>
  </r>
  <r>
    <s v="1ad3e002-530e-4be7-b7fd-bbff7326e3a8"/>
    <x v="0"/>
    <x v="825"/>
    <x v="0"/>
    <x v="102"/>
    <n v="10.33"/>
    <x v="1"/>
  </r>
  <r>
    <s v="1bb551a5-d614-465e-b70b-c0fdf40a4a8d"/>
    <x v="3"/>
    <x v="1165"/>
    <x v="1"/>
    <x v="102"/>
    <n v="138.61000000000001"/>
    <x v="1"/>
  </r>
  <r>
    <s v="1fbccf70-507f-4a7d-b821-149c158aa616"/>
    <x v="2"/>
    <x v="986"/>
    <x v="1"/>
    <x v="102"/>
    <n v="630.77"/>
    <x v="1"/>
  </r>
  <r>
    <s v="1ff152d1-0f2b-41a5-98cd-cd43cb709117"/>
    <x v="3"/>
    <x v="1338"/>
    <x v="1"/>
    <x v="102"/>
    <n v="39.93"/>
    <x v="0"/>
  </r>
  <r>
    <s v="2016c17f-a810-4407-9cdd-86be8af7d7cd"/>
    <x v="3"/>
    <x v="1339"/>
    <x v="1"/>
    <x v="102"/>
    <n v="75.180000000000007"/>
    <x v="0"/>
  </r>
  <r>
    <s v="2dafbeaf-c171-44ab-af19-b89e8e833f2d"/>
    <x v="2"/>
    <x v="1340"/>
    <x v="1"/>
    <x v="102"/>
    <n v="75.180000000000007"/>
    <x v="0"/>
  </r>
  <r>
    <s v="3f0293d0-9bf5-4c59-a3bb-5582117925c7"/>
    <x v="3"/>
    <x v="646"/>
    <x v="1"/>
    <x v="102"/>
    <n v="10.89"/>
    <x v="1"/>
  </r>
  <r>
    <s v="4330e7d3-f364-4251-a1fe-c1ed201b4aca"/>
    <x v="0"/>
    <x v="991"/>
    <x v="0"/>
    <x v="102"/>
    <n v="456.01"/>
    <x v="1"/>
  </r>
  <r>
    <s v="481997e0-dcdc-466f-96b3-f1275bf352d8"/>
    <x v="3"/>
    <x v="1341"/>
    <x v="1"/>
    <x v="102"/>
    <n v="97.62"/>
    <x v="0"/>
  </r>
  <r>
    <s v="4f7ff0c3-3026-44d8-bd0a-cb86f80b6d44"/>
    <x v="1"/>
    <x v="1256"/>
    <x v="0"/>
    <x v="102"/>
    <n v="21.44"/>
    <x v="1"/>
  </r>
  <r>
    <s v="5a866e87-b279-414f-a5b0-88fbefe584c7"/>
    <x v="3"/>
    <x v="962"/>
    <x v="1"/>
    <x v="102"/>
    <n v="124.51"/>
    <x v="1"/>
  </r>
  <r>
    <s v="5ca1c7c6-a0f0-4ec6-b0ff-6f4d418b756c"/>
    <x v="3"/>
    <x v="1342"/>
    <x v="1"/>
    <x v="102"/>
    <n v="68.13"/>
    <x v="0"/>
  </r>
  <r>
    <s v="614e4814-8104-4a29-a163-0f1da6086555"/>
    <x v="1"/>
    <x v="362"/>
    <x v="0"/>
    <x v="102"/>
    <n v="18.38"/>
    <x v="1"/>
  </r>
  <r>
    <s v="7440c424-7743-419a-89db-9b742f577937"/>
    <x v="3"/>
    <x v="1343"/>
    <x v="1"/>
    <x v="102"/>
    <n v="64.61"/>
    <x v="0"/>
  </r>
  <r>
    <s v="74c07293-a472-47d9-85bd-610ddbb12a87"/>
    <x v="3"/>
    <x v="1182"/>
    <x v="1"/>
    <x v="102"/>
    <n v="183.31"/>
    <x v="1"/>
  </r>
  <r>
    <s v="76d84f5f-9455-461f-84f2-b11d4a0f43f1"/>
    <x v="2"/>
    <x v="1344"/>
    <x v="1"/>
    <x v="102"/>
    <n v="136.68"/>
    <x v="0"/>
  </r>
  <r>
    <s v="7c3037ad-8fae-4732-8558-a9c1768e3048"/>
    <x v="3"/>
    <x v="1261"/>
    <x v="1"/>
    <x v="102"/>
    <n v="10.57"/>
    <x v="1"/>
  </r>
  <r>
    <s v="80849c41-fab2-448d-ba5c-210db1e991be"/>
    <x v="1"/>
    <x v="1345"/>
    <x v="0"/>
    <x v="102"/>
    <n v="20.67"/>
    <x v="0"/>
  </r>
  <r>
    <s v="8786302e-5cb0-4bd4-afa2-f2fef7fa4715"/>
    <x v="1"/>
    <x v="1222"/>
    <x v="0"/>
    <x v="102"/>
    <n v="50.54"/>
    <x v="1"/>
  </r>
  <r>
    <s v="88fa5981-7e93-428c-9660-19c98cabf027"/>
    <x v="1"/>
    <x v="1019"/>
    <x v="0"/>
    <x v="102"/>
    <n v="122.93"/>
    <x v="1"/>
  </r>
  <r>
    <s v="9393e974-822a-4f56-9df2-62744330c882"/>
    <x v="3"/>
    <x v="1258"/>
    <x v="1"/>
    <x v="102"/>
    <n v="199.39"/>
    <x v="1"/>
  </r>
  <r>
    <s v="99eb2e14-1f12-4118-9f0e-c3ca5899368a"/>
    <x v="0"/>
    <x v="331"/>
    <x v="0"/>
    <x v="102"/>
    <n v="1622.94"/>
    <x v="1"/>
  </r>
  <r>
    <s v="a6b2f109-92f7-4e44-bf64-c2c83f06cdac"/>
    <x v="3"/>
    <x v="1325"/>
    <x v="1"/>
    <x v="102"/>
    <n v="10.57"/>
    <x v="1"/>
  </r>
  <r>
    <s v="a7865e68-78bb-48cb-aafa-8511ba0cd54a"/>
    <x v="1"/>
    <x v="126"/>
    <x v="0"/>
    <x v="102"/>
    <n v="49.58"/>
    <x v="1"/>
  </r>
  <r>
    <s v="b71d3cdb-cf6d-4a99-b33d-3c86fc66a2ad"/>
    <x v="1"/>
    <x v="1346"/>
    <x v="0"/>
    <x v="102"/>
    <n v="542.54"/>
    <x v="0"/>
  </r>
  <r>
    <s v="b7efe7bf-08fd-4d0e-b7d6-da986b4a01d8"/>
    <x v="0"/>
    <x v="1347"/>
    <x v="0"/>
    <x v="102"/>
    <n v="41.34"/>
    <x v="0"/>
  </r>
  <r>
    <s v="b83f98f5-c0c4-44ac-99ec-363c1c01085a"/>
    <x v="1"/>
    <x v="816"/>
    <x v="0"/>
    <x v="102"/>
    <n v="400.72"/>
    <x v="1"/>
  </r>
  <r>
    <s v="bfe7ffb0-ac42-4f6d-80c8-e7a60ac3f509"/>
    <x v="0"/>
    <x v="1348"/>
    <x v="0"/>
    <x v="102"/>
    <n v="81.56"/>
    <x v="0"/>
  </r>
  <r>
    <s v="c3bc342e-1321-4ac9-b3ec-b9cf83667be3"/>
    <x v="2"/>
    <x v="1349"/>
    <x v="1"/>
    <x v="102"/>
    <n v="75.180000000000007"/>
    <x v="0"/>
  </r>
  <r>
    <s v="cdc04a98-7191-4d90-a16e-f4f123c45a96"/>
    <x v="3"/>
    <x v="883"/>
    <x v="1"/>
    <x v="102"/>
    <n v="40.590000000000003"/>
    <x v="1"/>
  </r>
  <r>
    <s v="d05ab187-2adf-4ea5-8f2b-1b5cd55d76f0"/>
    <x v="1"/>
    <x v="779"/>
    <x v="0"/>
    <x v="102"/>
    <n v="730.15"/>
    <x v="1"/>
  </r>
  <r>
    <s v="d116ae3d-3038-4283-a579-9855ab11965d"/>
    <x v="2"/>
    <x v="1350"/>
    <x v="1"/>
    <x v="102"/>
    <n v="57.15"/>
    <x v="0"/>
  </r>
  <r>
    <s v="d1232743-6e3e-4295-9524-2aca71f1d414"/>
    <x v="3"/>
    <x v="1192"/>
    <x v="1"/>
    <x v="102"/>
    <n v="22.32"/>
    <x v="1"/>
  </r>
  <r>
    <s v="d445e83b-0ee7-4739-ad4f-9b7685f5a497"/>
    <x v="1"/>
    <x v="856"/>
    <x v="0"/>
    <x v="102"/>
    <n v="18.37"/>
    <x v="1"/>
  </r>
  <r>
    <s v="d835dee1-e105-473c-932f-0f76f8dcf82e"/>
    <x v="3"/>
    <x v="1351"/>
    <x v="1"/>
    <x v="102"/>
    <n v="83.61"/>
    <x v="0"/>
  </r>
  <r>
    <s v="d89ddd2c-01f4-49e4-8725-e219baa6d525"/>
    <x v="1"/>
    <x v="1074"/>
    <x v="0"/>
    <x v="102"/>
    <n v="321.60000000000002"/>
    <x v="1"/>
  </r>
  <r>
    <s v="d912b8b3-43ea-4dd8-a397-75118adfcbcf"/>
    <x v="3"/>
    <x v="1089"/>
    <x v="1"/>
    <x v="102"/>
    <n v="311.02"/>
    <x v="1"/>
  </r>
  <r>
    <s v="e7a5ead1-7fac-488e-b6a0-a1a3949a0b87"/>
    <x v="3"/>
    <x v="1216"/>
    <x v="1"/>
    <x v="102"/>
    <n v="131.87"/>
    <x v="1"/>
  </r>
  <r>
    <s v="ee290d97-774f-448b-9672-96d0d007e200"/>
    <x v="0"/>
    <x v="539"/>
    <x v="0"/>
    <x v="102"/>
    <n v="3817.61"/>
    <x v="1"/>
  </r>
  <r>
    <s v="ef54e1fd-ba27-4d6a-8e20-d347d060b2d0"/>
    <x v="2"/>
    <x v="627"/>
    <x v="1"/>
    <x v="102"/>
    <n v="37.590000000000003"/>
    <x v="1"/>
  </r>
  <r>
    <s v="fa4ca986-20d2-4f3d-b9c4-b6d0f19882a3"/>
    <x v="1"/>
    <x v="1352"/>
    <x v="0"/>
    <x v="102"/>
    <n v="72.39"/>
    <x v="0"/>
  </r>
  <r>
    <s v="ff6fe3d9-a928-4a87-813c-af6d2dd07f0f"/>
    <x v="0"/>
    <x v="278"/>
    <x v="0"/>
    <x v="102"/>
    <n v="190.66"/>
    <x v="1"/>
  </r>
  <r>
    <s v="090ead71-f0b6-4de9-99e4-a90f7eef2fe4"/>
    <x v="2"/>
    <x v="1353"/>
    <x v="1"/>
    <x v="103"/>
    <n v="42.29"/>
    <x v="0"/>
  </r>
  <r>
    <s v="0dc52f4c-d7ad-413e-9454-00365f875be8"/>
    <x v="3"/>
    <x v="1194"/>
    <x v="1"/>
    <x v="103"/>
    <n v="10.18"/>
    <x v="1"/>
  </r>
  <r>
    <s v="181cf442-7381-4807-b22c-72b90fb8b918"/>
    <x v="2"/>
    <x v="1354"/>
    <x v="1"/>
    <x v="103"/>
    <n v="83.4"/>
    <x v="0"/>
  </r>
  <r>
    <s v="198c2a0e-3030-4645-8880-be453b9d0dfb"/>
    <x v="3"/>
    <x v="1355"/>
    <x v="1"/>
    <x v="103"/>
    <n v="82.23"/>
    <x v="0"/>
  </r>
  <r>
    <s v="2066235d-bafb-4bbc-a148-fd215966aa26"/>
    <x v="2"/>
    <x v="1332"/>
    <x v="1"/>
    <x v="103"/>
    <n v="10.57"/>
    <x v="1"/>
  </r>
  <r>
    <s v="2fe1ee96-333f-4b5d-8f24-5207710056de"/>
    <x v="3"/>
    <x v="1356"/>
    <x v="1"/>
    <x v="103"/>
    <n v="166.87"/>
    <x v="0"/>
  </r>
  <r>
    <s v="30d099aa-b28e-479d-a355-1b47c9c03b54"/>
    <x v="3"/>
    <x v="1264"/>
    <x v="1"/>
    <x v="103"/>
    <n v="11.75"/>
    <x v="1"/>
  </r>
  <r>
    <s v="3544559d-fdea-4be1-894f-23bb3f13435d"/>
    <x v="2"/>
    <x v="657"/>
    <x v="1"/>
    <x v="103"/>
    <n v="345.84"/>
    <x v="1"/>
  </r>
  <r>
    <s v="4b8f4df9-6ca2-4364-adfe-2e15c2ab237b"/>
    <x v="2"/>
    <x v="1357"/>
    <x v="1"/>
    <x v="103"/>
    <n v="34.01"/>
    <x v="0"/>
  </r>
  <r>
    <s v="516326eb-774a-4853-9cf8-c6f81ef2a25a"/>
    <x v="2"/>
    <x v="1006"/>
    <x v="1"/>
    <x v="103"/>
    <n v="124.51"/>
    <x v="1"/>
  </r>
  <r>
    <s v="55531bbe-aa2a-41c8-9e75-87c9430bf97c"/>
    <x v="2"/>
    <x v="89"/>
    <x v="1"/>
    <x v="103"/>
    <n v="23.49"/>
    <x v="1"/>
  </r>
  <r>
    <s v="659705da-eeed-4f15-a107-20fec4c5b237"/>
    <x v="3"/>
    <x v="763"/>
    <x v="1"/>
    <x v="103"/>
    <n v="664.62"/>
    <x v="1"/>
  </r>
  <r>
    <s v="724b5427-25c9-4e3a-9e4b-5efcf990f558"/>
    <x v="2"/>
    <x v="1358"/>
    <x v="1"/>
    <x v="103"/>
    <n v="75.180000000000007"/>
    <x v="0"/>
  </r>
  <r>
    <s v="74251041-f08d-4758-9354-c8066dfc8514"/>
    <x v="2"/>
    <x v="470"/>
    <x v="1"/>
    <x v="103"/>
    <n v="1140.3699999999999"/>
    <x v="1"/>
  </r>
  <r>
    <s v="77b33118-7eb2-4d53-9f78-f141b2a6dfbc"/>
    <x v="3"/>
    <x v="1151"/>
    <x v="1"/>
    <x v="103"/>
    <n v="175.49"/>
    <x v="1"/>
  </r>
  <r>
    <s v="80399959-ad0f-43ac-b20d-be2fbe8d822e"/>
    <x v="3"/>
    <x v="144"/>
    <x v="1"/>
    <x v="103"/>
    <n v="291.66000000000003"/>
    <x v="1"/>
  </r>
  <r>
    <s v="8c0b2e13-b769-4604-9cb4-5b0340de10f0"/>
    <x v="3"/>
    <x v="1251"/>
    <x v="1"/>
    <x v="103"/>
    <n v="996.42"/>
    <x v="1"/>
  </r>
  <r>
    <s v="908e98aa-2ec3-45a8-ae26-1fe5cef9fbaa"/>
    <x v="2"/>
    <x v="1281"/>
    <x v="1"/>
    <x v="103"/>
    <n v="12.92"/>
    <x v="1"/>
  </r>
  <r>
    <s v="96a001ec-bf7c-44c0-9fda-1477554ef42a"/>
    <x v="3"/>
    <x v="1359"/>
    <x v="1"/>
    <x v="103"/>
    <n v="74.13"/>
    <x v="0"/>
  </r>
  <r>
    <s v="97892090-4518-49e9-bdb4-ca22a8710f25"/>
    <x v="2"/>
    <x v="1360"/>
    <x v="1"/>
    <x v="103"/>
    <n v="75.180000000000007"/>
    <x v="0"/>
  </r>
  <r>
    <s v="9ec85db8-7508-4e71-aa85-053d7e41b7ae"/>
    <x v="2"/>
    <x v="1361"/>
    <x v="1"/>
    <x v="103"/>
    <n v="83.4"/>
    <x v="0"/>
  </r>
  <r>
    <s v="c69f7dfc-700f-401c-b6e3-86ee7a5e5990"/>
    <x v="3"/>
    <x v="158"/>
    <x v="1"/>
    <x v="103"/>
    <n v="10.57"/>
    <x v="1"/>
  </r>
  <r>
    <s v="e76d0eaf-14ff-4737-b1eb-c84c4449e22f"/>
    <x v="2"/>
    <x v="1362"/>
    <x v="1"/>
    <x v="103"/>
    <n v="40.21"/>
    <x v="0"/>
  </r>
  <r>
    <s v="f1b3e61e-4710-4e3a-99c6-26aec979d448"/>
    <x v="3"/>
    <x v="1363"/>
    <x v="1"/>
    <x v="103"/>
    <n v="55.04"/>
    <x v="0"/>
  </r>
  <r>
    <s v="007833d5-9a46-4eb9-bd63-edb5123a33bb"/>
    <x v="3"/>
    <x v="1142"/>
    <x v="1"/>
    <x v="104"/>
    <n v="69.45"/>
    <x v="1"/>
  </r>
  <r>
    <s v="04e251bd-4c67-4eff-80dc-54b7719e4dc2"/>
    <x v="2"/>
    <x v="813"/>
    <x v="1"/>
    <x v="104"/>
    <n v="11.31"/>
    <x v="1"/>
  </r>
  <r>
    <s v="05aaf312-bbf3-47e7-90b1-212ec6da74fb"/>
    <x v="0"/>
    <x v="1117"/>
    <x v="0"/>
    <x v="104"/>
    <n v="335.66"/>
    <x v="1"/>
  </r>
  <r>
    <s v="0a7c23de-4f76-4c1e-93a0-57bb61782cf0"/>
    <x v="1"/>
    <x v="1033"/>
    <x v="0"/>
    <x v="104"/>
    <n v="1446.97"/>
    <x v="1"/>
  </r>
  <r>
    <s v="0a85248c-cd65-4b1a-aea9-e1b25bf4dc5c"/>
    <x v="2"/>
    <x v="1364"/>
    <x v="1"/>
    <x v="104"/>
    <n v="75.180000000000007"/>
    <x v="0"/>
  </r>
  <r>
    <s v="1bcae449-cdf5-4edf-9f84-85fcbfb85373"/>
    <x v="3"/>
    <x v="1365"/>
    <x v="1"/>
    <x v="104"/>
    <n v="75.180000000000007"/>
    <x v="0"/>
  </r>
  <r>
    <s v="204e8d15-1f39-4915-a28f-bc4b8cae37f5"/>
    <x v="0"/>
    <x v="1366"/>
    <x v="0"/>
    <x v="104"/>
    <n v="107.96"/>
    <x v="0"/>
  </r>
  <r>
    <s v="23fd8e93-e7e3-4c0d-a089-4870b0931590"/>
    <x v="2"/>
    <x v="1136"/>
    <x v="1"/>
    <x v="104"/>
    <n v="10.57"/>
    <x v="1"/>
  </r>
  <r>
    <s v="270cea70-937a-4fc8-8d71-e49c32a8c819"/>
    <x v="0"/>
    <x v="1367"/>
    <x v="0"/>
    <x v="104"/>
    <n v="54.76"/>
    <x v="0"/>
  </r>
  <r>
    <s v="27d447ec-b776-4d89-8c11-987521502e5e"/>
    <x v="1"/>
    <x v="1280"/>
    <x v="0"/>
    <x v="104"/>
    <n v="20.62"/>
    <x v="1"/>
  </r>
  <r>
    <s v="283bfbdf-c760-46de-a3ce-22e139c01bf8"/>
    <x v="0"/>
    <x v="1368"/>
    <x v="0"/>
    <x v="104"/>
    <n v="160.35"/>
    <x v="0"/>
  </r>
  <r>
    <s v="2f3d6121-daf3-4573-bdc9-920390d64932"/>
    <x v="3"/>
    <x v="725"/>
    <x v="1"/>
    <x v="104"/>
    <n v="637.53"/>
    <x v="1"/>
  </r>
  <r>
    <s v="332cf985-2211-4ec3-b696-85bc8b611428"/>
    <x v="1"/>
    <x v="124"/>
    <x v="0"/>
    <x v="104"/>
    <n v="138.47"/>
    <x v="1"/>
  </r>
  <r>
    <s v="3737c19f-8173-409e-85aa-994738d61bba"/>
    <x v="1"/>
    <x v="818"/>
    <x v="0"/>
    <x v="104"/>
    <n v="8.16"/>
    <x v="1"/>
  </r>
  <r>
    <s v="439e805d-044a-4a5b-bf63-691e163e7026"/>
    <x v="1"/>
    <x v="1369"/>
    <x v="0"/>
    <x v="104"/>
    <n v="55.15"/>
    <x v="0"/>
  </r>
  <r>
    <s v="46710dfe-b418-4d1c-a7e7-6efb2caad78a"/>
    <x v="0"/>
    <x v="1118"/>
    <x v="0"/>
    <x v="104"/>
    <n v="41.34"/>
    <x v="1"/>
  </r>
  <r>
    <s v="4dbb0d55-7c80-4940-8db7-a50e89899f4a"/>
    <x v="2"/>
    <x v="1370"/>
    <x v="1"/>
    <x v="104"/>
    <n v="104.67"/>
    <x v="0"/>
  </r>
  <r>
    <s v="56c06414-5b80-433b-8d83-194c411376f1"/>
    <x v="0"/>
    <x v="278"/>
    <x v="0"/>
    <x v="104"/>
    <n v="13.78"/>
    <x v="1"/>
  </r>
  <r>
    <s v="6185f05e-e3b4-4227-b577-472c3ba2bc6b"/>
    <x v="1"/>
    <x v="869"/>
    <x v="0"/>
    <x v="104"/>
    <n v="729.66"/>
    <x v="1"/>
  </r>
  <r>
    <s v="637c843e-7608-49ce-b897-040d754a7a36"/>
    <x v="3"/>
    <x v="1069"/>
    <x v="1"/>
    <x v="104"/>
    <n v="40.06"/>
    <x v="1"/>
  </r>
  <r>
    <s v="677145b6-0b93-4235-ae33-096d04b9fc23"/>
    <x v="1"/>
    <x v="386"/>
    <x v="0"/>
    <x v="104"/>
    <n v="10.72"/>
    <x v="1"/>
  </r>
  <r>
    <s v="6d785fc9-3c62-4239-b7ad-25ab87d43d7f"/>
    <x v="0"/>
    <x v="886"/>
    <x v="0"/>
    <x v="104"/>
    <n v="772.85"/>
    <x v="1"/>
  </r>
  <r>
    <s v="70fdb190-9af2-44f8-8672-5597b388ca50"/>
    <x v="0"/>
    <x v="539"/>
    <x v="0"/>
    <x v="104"/>
    <n v="20.67"/>
    <x v="1"/>
  </r>
  <r>
    <s v="72f8dc3d-4757-4c6c-8926-eab045998813"/>
    <x v="1"/>
    <x v="259"/>
    <x v="0"/>
    <x v="104"/>
    <n v="355.06"/>
    <x v="1"/>
  </r>
  <r>
    <s v="74cb8f4e-f201-4a79-83fa-fa5da5042efa"/>
    <x v="0"/>
    <x v="1229"/>
    <x v="0"/>
    <x v="104"/>
    <n v="17.22"/>
    <x v="1"/>
  </r>
  <r>
    <s v="7b1e1cd3-9726-43a4-8c2d-31634151b4f0"/>
    <x v="2"/>
    <x v="657"/>
    <x v="1"/>
    <x v="104"/>
    <n v="23.49"/>
    <x v="1"/>
  </r>
  <r>
    <s v="7b4af3a2-d43f-4573-9ba6-d6b3de1c76ce"/>
    <x v="2"/>
    <x v="1304"/>
    <x v="1"/>
    <x v="104"/>
    <n v="401.26"/>
    <x v="1"/>
  </r>
  <r>
    <s v="8353d81e-6593-44c2-9b68-74cada41bac4"/>
    <x v="3"/>
    <x v="352"/>
    <x v="1"/>
    <x v="104"/>
    <n v="412.04"/>
    <x v="1"/>
  </r>
  <r>
    <s v="8b9f211c-46b4-404e-95f1-efdbc927b5a4"/>
    <x v="1"/>
    <x v="1371"/>
    <x v="0"/>
    <x v="104"/>
    <n v="96.46"/>
    <x v="0"/>
  </r>
  <r>
    <s v="a0b5c822-bcd2-4cd8-a644-0f6550b252f8"/>
    <x v="2"/>
    <x v="1372"/>
    <x v="1"/>
    <x v="104"/>
    <n v="34.01"/>
    <x v="0"/>
  </r>
  <r>
    <s v="a41b1e6d-cd9c-44c5-b857-19ded6544e24"/>
    <x v="2"/>
    <x v="1320"/>
    <x v="1"/>
    <x v="104"/>
    <n v="303.77"/>
    <x v="1"/>
  </r>
  <r>
    <s v="a5398376-a1ba-455b-9c0f-48b576367046"/>
    <x v="0"/>
    <x v="1373"/>
    <x v="0"/>
    <x v="104"/>
    <n v="37.67"/>
    <x v="0"/>
  </r>
  <r>
    <s v="a6e11a8b-de7f-4070-90a6-55fa857d7a56"/>
    <x v="0"/>
    <x v="1374"/>
    <x v="0"/>
    <x v="104"/>
    <n v="45.93"/>
    <x v="0"/>
  </r>
  <r>
    <s v="a7e1bb41-3255-43c5-a69a-e5b0f43971e4"/>
    <x v="0"/>
    <x v="1176"/>
    <x v="0"/>
    <x v="104"/>
    <n v="209.98"/>
    <x v="1"/>
  </r>
  <r>
    <s v="a839c010-a4c8-4f2a-961c-9c5335084741"/>
    <x v="0"/>
    <x v="370"/>
    <x v="0"/>
    <x v="104"/>
    <n v="349.2"/>
    <x v="1"/>
  </r>
  <r>
    <s v="a8e73f5e-6b09-45b9-a66e-0971eddd3ae1"/>
    <x v="3"/>
    <x v="145"/>
    <x v="1"/>
    <x v="104"/>
    <n v="23.49"/>
    <x v="1"/>
  </r>
  <r>
    <s v="aa3dc3be-c849-4f4c-b598-90570892003a"/>
    <x v="0"/>
    <x v="437"/>
    <x v="0"/>
    <x v="104"/>
    <n v="718.46"/>
    <x v="1"/>
  </r>
  <r>
    <s v="aece47b6-85e6-4d02-a7ba-4fd854c66595"/>
    <x v="0"/>
    <x v="989"/>
    <x v="0"/>
    <x v="104"/>
    <n v="379.62"/>
    <x v="1"/>
  </r>
  <r>
    <s v="b999e7b7-da16-46c8-b968-4ebf04f0b518"/>
    <x v="2"/>
    <x v="1375"/>
    <x v="1"/>
    <x v="104"/>
    <n v="75.180000000000007"/>
    <x v="0"/>
  </r>
  <r>
    <s v="bb34c1a9-b536-4e55-b441-df572487b9b7"/>
    <x v="2"/>
    <x v="1022"/>
    <x v="1"/>
    <x v="104"/>
    <n v="10.57"/>
    <x v="1"/>
  </r>
  <r>
    <s v="bb686cb4-1e7c-4be9-9387-a21672055ba5"/>
    <x v="2"/>
    <x v="1376"/>
    <x v="1"/>
    <x v="104"/>
    <n v="83.4"/>
    <x v="0"/>
  </r>
  <r>
    <s v="c177d751-b839-41aa-b5da-6006d73f3448"/>
    <x v="0"/>
    <x v="256"/>
    <x v="0"/>
    <x v="104"/>
    <n v="21.83"/>
    <x v="1"/>
  </r>
  <r>
    <s v="c82492e9-fe47-4595-8a68-2aaa5b14dad4"/>
    <x v="1"/>
    <x v="760"/>
    <x v="0"/>
    <x v="104"/>
    <n v="32.159999999999997"/>
    <x v="1"/>
  </r>
  <r>
    <s v="d6e29527-8e5e-45ca-9b2c-e508275c8837"/>
    <x v="0"/>
    <x v="692"/>
    <x v="0"/>
    <x v="104"/>
    <n v="3.54"/>
    <x v="1"/>
  </r>
  <r>
    <s v="d73a7a0c-1f35-4ae5-99f0-0a2fa67f1654"/>
    <x v="0"/>
    <x v="828"/>
    <x v="0"/>
    <x v="104"/>
    <n v="168.81"/>
    <x v="1"/>
  </r>
  <r>
    <s v="d9014272-dea7-4d64-b53e-efae37655223"/>
    <x v="1"/>
    <x v="1377"/>
    <x v="0"/>
    <x v="104"/>
    <n v="73.489999999999995"/>
    <x v="0"/>
  </r>
  <r>
    <s v="dd9a0161-9caa-4911-a0c3-d65d6f63259a"/>
    <x v="0"/>
    <x v="1331"/>
    <x v="0"/>
    <x v="104"/>
    <n v="184.01"/>
    <x v="1"/>
  </r>
  <r>
    <s v="deaac030-8773-409b-a416-9c57a660e946"/>
    <x v="2"/>
    <x v="1294"/>
    <x v="1"/>
    <x v="104"/>
    <n v="31.72"/>
    <x v="1"/>
  </r>
  <r>
    <s v="eef337a5-4855-4d87-ba85-15009e7c6120"/>
    <x v="1"/>
    <x v="1231"/>
    <x v="0"/>
    <x v="104"/>
    <n v="33.31"/>
    <x v="1"/>
  </r>
  <r>
    <s v="12320abd-10f6-494f-a23b-d776187cce11"/>
    <x v="1"/>
    <x v="386"/>
    <x v="0"/>
    <x v="105"/>
    <n v="20.100000000000001"/>
    <x v="1"/>
  </r>
  <r>
    <s v="23998c53-88a6-4db1-bc12-cd676b46b163"/>
    <x v="0"/>
    <x v="1378"/>
    <x v="0"/>
    <x v="105"/>
    <n v="66.61"/>
    <x v="0"/>
  </r>
  <r>
    <s v="3d9df14a-3645-428a-9417-d7404f2771aa"/>
    <x v="1"/>
    <x v="1252"/>
    <x v="0"/>
    <x v="105"/>
    <n v="37.909999999999997"/>
    <x v="1"/>
  </r>
  <r>
    <s v="4430ba7a-4045-4c87-8096-57a671f6b939"/>
    <x v="0"/>
    <x v="887"/>
    <x v="0"/>
    <x v="105"/>
    <n v="22.97"/>
    <x v="1"/>
  </r>
  <r>
    <s v="51003963-715f-4800-8319-c366ea3cc88b"/>
    <x v="1"/>
    <x v="229"/>
    <x v="0"/>
    <x v="105"/>
    <n v="21.44"/>
    <x v="1"/>
  </r>
  <r>
    <s v="57834d85-ce24-4b95-9e20-a32b413cc261"/>
    <x v="1"/>
    <x v="860"/>
    <x v="0"/>
    <x v="105"/>
    <n v="352.95"/>
    <x v="1"/>
  </r>
  <r>
    <s v="776090e9-fe43-4b14-b7e1-a542fe5f2a6f"/>
    <x v="0"/>
    <x v="1112"/>
    <x v="0"/>
    <x v="105"/>
    <n v="160.94999999999999"/>
    <x v="1"/>
  </r>
  <r>
    <s v="78967734-4777-48fd-9ac7-2f82cc4e8f16"/>
    <x v="1"/>
    <x v="1379"/>
    <x v="0"/>
    <x v="105"/>
    <n v="73.510000000000005"/>
    <x v="0"/>
  </r>
  <r>
    <s v="842f8b57-6444-490d-b1a6-2d48e0621c2b"/>
    <x v="1"/>
    <x v="1188"/>
    <x v="0"/>
    <x v="105"/>
    <n v="16.079999999999998"/>
    <x v="1"/>
  </r>
  <r>
    <s v="8d973579-5dd1-43c6-8315-3a7e1834771c"/>
    <x v="0"/>
    <x v="129"/>
    <x v="0"/>
    <x v="105"/>
    <n v="16.170000000000002"/>
    <x v="1"/>
  </r>
  <r>
    <s v="907aea25-bd8b-40c2-b194-2e2c0a073f3d"/>
    <x v="0"/>
    <x v="331"/>
    <x v="0"/>
    <x v="105"/>
    <n v="10.72"/>
    <x v="1"/>
  </r>
  <r>
    <s v="ba3aca7b-3450-45fa-89f4-dc34a27e44de"/>
    <x v="1"/>
    <x v="1380"/>
    <x v="0"/>
    <x v="105"/>
    <n v="277.42"/>
    <x v="0"/>
  </r>
  <r>
    <s v="d57ecb13-374a-47a3-a315-557a5668f5be"/>
    <x v="0"/>
    <x v="1381"/>
    <x v="0"/>
    <x v="105"/>
    <n v="63.17"/>
    <x v="0"/>
  </r>
  <r>
    <s v="ec1fb519-d0b2-4a66-89db-f81b4ee3fd1e"/>
    <x v="1"/>
    <x v="597"/>
    <x v="0"/>
    <x v="105"/>
    <n v="29.86"/>
    <x v="1"/>
  </r>
  <r>
    <s v="f9b165a2-d836-41be-9122-dbc8c3d0faea"/>
    <x v="1"/>
    <x v="1382"/>
    <x v="0"/>
    <x v="105"/>
    <n v="29.85"/>
    <x v="0"/>
  </r>
  <r>
    <s v="fa500970-f79c-43c2-bf18-5cae4e0024cb"/>
    <x v="1"/>
    <x v="1383"/>
    <x v="0"/>
    <x v="105"/>
    <n v="175.9"/>
    <x v="0"/>
  </r>
  <r>
    <s v="faeb60ae-6a76-4764-9a67-7c54c617d22b"/>
    <x v="0"/>
    <x v="677"/>
    <x v="0"/>
    <x v="105"/>
    <n v="22.97"/>
    <x v="1"/>
  </r>
  <r>
    <s v="fc467e78-9a95-4f8b-b253-f8e1039399a0"/>
    <x v="1"/>
    <x v="360"/>
    <x v="0"/>
    <x v="105"/>
    <n v="3779.41"/>
    <x v="1"/>
  </r>
  <r>
    <s v="078d1668-5289-4fb3-ac5f-a60d562139ac"/>
    <x v="2"/>
    <x v="1384"/>
    <x v="1"/>
    <x v="106"/>
    <n v="103.37"/>
    <x v="0"/>
  </r>
  <r>
    <s v="094cd2a9-781c-4448-ba31-881a6fc1f86b"/>
    <x v="1"/>
    <x v="849"/>
    <x v="0"/>
    <x v="106"/>
    <n v="10.34"/>
    <x v="1"/>
  </r>
  <r>
    <s v="0b76757f-ed0f-4c48-8096-f6282eaba8e0"/>
    <x v="0"/>
    <x v="768"/>
    <x v="0"/>
    <x v="106"/>
    <n v="100.82"/>
    <x v="1"/>
  </r>
  <r>
    <s v="10c21d62-dff0-40b8-9ae7-172b6901258f"/>
    <x v="1"/>
    <x v="832"/>
    <x v="0"/>
    <x v="106"/>
    <n v="10.34"/>
    <x v="1"/>
  </r>
  <r>
    <s v="1186cf89-8a63-491c-af7a-a109b79f60a2"/>
    <x v="1"/>
    <x v="1269"/>
    <x v="0"/>
    <x v="106"/>
    <n v="181.49"/>
    <x v="1"/>
  </r>
  <r>
    <s v="1319e0c4-2a05-4014-996a-7c6529fc882e"/>
    <x v="3"/>
    <x v="655"/>
    <x v="1"/>
    <x v="106"/>
    <n v="183.56"/>
    <x v="1"/>
  </r>
  <r>
    <s v="137eba49-8977-45ad-8ce3-57fe84c35303"/>
    <x v="0"/>
    <x v="391"/>
    <x v="0"/>
    <x v="106"/>
    <n v="101.47"/>
    <x v="1"/>
  </r>
  <r>
    <s v="18959707-b3e4-4324-b39e-a47eb91dc5a2"/>
    <x v="2"/>
    <x v="56"/>
    <x v="1"/>
    <x v="106"/>
    <n v="883.07"/>
    <x v="1"/>
  </r>
  <r>
    <s v="1e9854ce-c494-4d41-8077-03d147f1b291"/>
    <x v="1"/>
    <x v="1238"/>
    <x v="0"/>
    <x v="106"/>
    <n v="10.34"/>
    <x v="1"/>
  </r>
  <r>
    <s v="212e32c7-be5f-4d01-8c39-a771e876ea54"/>
    <x v="3"/>
    <x v="788"/>
    <x v="1"/>
    <x v="106"/>
    <n v="319.47000000000003"/>
    <x v="1"/>
  </r>
  <r>
    <s v="23217581-b3fa-4289-b6e5-0e84ec1658a7"/>
    <x v="0"/>
    <x v="1237"/>
    <x v="0"/>
    <x v="106"/>
    <n v="358.18"/>
    <x v="1"/>
  </r>
  <r>
    <s v="24bac0f9-f3d9-4161-bf4b-298bc5d044ea"/>
    <x v="3"/>
    <x v="510"/>
    <x v="1"/>
    <x v="106"/>
    <n v="18.98"/>
    <x v="1"/>
  </r>
  <r>
    <s v="25cf97d1-a534-43e6-9293-b48fe5bb82d2"/>
    <x v="1"/>
    <x v="1385"/>
    <x v="0"/>
    <x v="106"/>
    <n v="59.77"/>
    <x v="0"/>
  </r>
  <r>
    <s v="29ab8f93-6a16-468a-b0f4-34d0470603d0"/>
    <x v="1"/>
    <x v="120"/>
    <x v="0"/>
    <x v="106"/>
    <n v="202.17"/>
    <x v="1"/>
  </r>
  <r>
    <s v="3d5389d8-7d39-4769-a163-fe5179e6451c"/>
    <x v="0"/>
    <x v="1386"/>
    <x v="0"/>
    <x v="106"/>
    <n v="45.94"/>
    <x v="0"/>
  </r>
  <r>
    <s v="40080db8-f7c0-406f-b135-47d6deae9de0"/>
    <x v="2"/>
    <x v="998"/>
    <x v="1"/>
    <x v="106"/>
    <n v="340.01"/>
    <x v="1"/>
  </r>
  <r>
    <s v="431030de-b85d-4ac3-9939-541b9d383289"/>
    <x v="1"/>
    <x v="601"/>
    <x v="0"/>
    <x v="106"/>
    <n v="150.44"/>
    <x v="1"/>
  </r>
  <r>
    <s v="546205f7-4fb8-4cab-a532-b08f84cec7b6"/>
    <x v="3"/>
    <x v="48"/>
    <x v="1"/>
    <x v="106"/>
    <n v="10.57"/>
    <x v="1"/>
  </r>
  <r>
    <s v="5ffcee64-dc44-44c5-9382-2b598c508d62"/>
    <x v="3"/>
    <x v="307"/>
    <x v="1"/>
    <x v="106"/>
    <n v="1000.57"/>
    <x v="1"/>
  </r>
  <r>
    <s v="607720ef-307f-4d02-9063-adef5f0df665"/>
    <x v="1"/>
    <x v="1387"/>
    <x v="0"/>
    <x v="106"/>
    <n v="181.05"/>
    <x v="0"/>
  </r>
  <r>
    <s v="67142f95-5f74-439e-a4fb-fbcdad392aa6"/>
    <x v="1"/>
    <x v="1041"/>
    <x v="0"/>
    <x v="106"/>
    <n v="504.26"/>
    <x v="1"/>
  </r>
  <r>
    <s v="6b362eae-e79f-4ab7-b5f4-c1a523d7f85b"/>
    <x v="1"/>
    <x v="1388"/>
    <x v="0"/>
    <x v="106"/>
    <n v="55.12"/>
    <x v="0"/>
  </r>
  <r>
    <s v="709cb9de-7ed6-48d6-82d3-b397b2b2014a"/>
    <x v="0"/>
    <x v="333"/>
    <x v="0"/>
    <x v="106"/>
    <n v="20.67"/>
    <x v="1"/>
  </r>
  <r>
    <s v="78deee85-af90-427f-896c-3c42b9feacd3"/>
    <x v="3"/>
    <x v="1389"/>
    <x v="1"/>
    <x v="106"/>
    <n v="75.180000000000007"/>
    <x v="0"/>
  </r>
  <r>
    <s v="82a6d4b9-e304-4e51-ab1e-a7658423dcf7"/>
    <x v="2"/>
    <x v="1080"/>
    <x v="1"/>
    <x v="106"/>
    <n v="60"/>
    <x v="1"/>
  </r>
  <r>
    <s v="84588955-38ce-466e-a46e-25790844dbec"/>
    <x v="0"/>
    <x v="1155"/>
    <x v="0"/>
    <x v="106"/>
    <n v="10.33"/>
    <x v="1"/>
  </r>
  <r>
    <s v="88335dce-ac91-4ea0-b6e4-d9a85dc899e4"/>
    <x v="1"/>
    <x v="1076"/>
    <x v="0"/>
    <x v="106"/>
    <n v="38.090000000000003"/>
    <x v="1"/>
  </r>
  <r>
    <s v="8bf862a1-6d99-44ea-a545-7d2c68d1373d"/>
    <x v="2"/>
    <x v="1390"/>
    <x v="1"/>
    <x v="106"/>
    <n v="84.58"/>
    <x v="0"/>
  </r>
  <r>
    <s v="9c7e636b-6f9f-4ce7-bfe9-dd836c3ce95e"/>
    <x v="0"/>
    <x v="220"/>
    <x v="0"/>
    <x v="106"/>
    <n v="29.06"/>
    <x v="1"/>
  </r>
  <r>
    <s v="9e23481c-61f3-4701-ad30-aee975325037"/>
    <x v="3"/>
    <x v="911"/>
    <x v="1"/>
    <x v="106"/>
    <n v="53.78"/>
    <x v="1"/>
  </r>
  <r>
    <s v="b678b0fe-b14c-45a2-84c3-805d91382173"/>
    <x v="1"/>
    <x v="1391"/>
    <x v="0"/>
    <x v="106"/>
    <n v="73.489999999999995"/>
    <x v="0"/>
  </r>
  <r>
    <s v="bdc079bb-6c9a-4062-82ec-aa4af514740d"/>
    <x v="2"/>
    <x v="1392"/>
    <x v="1"/>
    <x v="106"/>
    <n v="64.61"/>
    <x v="0"/>
  </r>
  <r>
    <s v="c148d7f1-fd03-4c44-99a4-a3bc1936471e"/>
    <x v="1"/>
    <x v="1393"/>
    <x v="0"/>
    <x v="106"/>
    <n v="52.82"/>
    <x v="0"/>
  </r>
  <r>
    <s v="c26e26f7-2598-46d3-a963-5074bd54606a"/>
    <x v="0"/>
    <x v="1394"/>
    <x v="0"/>
    <x v="106"/>
    <n v="20.67"/>
    <x v="0"/>
  </r>
  <r>
    <s v="c3b37031-b13e-4870-8a3c-5b48705dcc20"/>
    <x v="0"/>
    <x v="1395"/>
    <x v="0"/>
    <x v="106"/>
    <n v="39.06"/>
    <x v="0"/>
  </r>
  <r>
    <s v="c9017513-228d-4e22-925b-c4ef4681349a"/>
    <x v="1"/>
    <x v="1396"/>
    <x v="0"/>
    <x v="106"/>
    <n v="35.26"/>
    <x v="0"/>
  </r>
  <r>
    <s v="ce6cf732-15cc-478d-be21-77d525c067ee"/>
    <x v="3"/>
    <x v="1397"/>
    <x v="1"/>
    <x v="106"/>
    <n v="39.93"/>
    <x v="0"/>
  </r>
  <r>
    <s v="d46666f3-227e-4a72-a04e-bd825912439d"/>
    <x v="2"/>
    <x v="1398"/>
    <x v="1"/>
    <x v="106"/>
    <n v="84.58"/>
    <x v="0"/>
  </r>
  <r>
    <s v="e107ffa0-0edc-4407-b38e-3a0979f6e263"/>
    <x v="2"/>
    <x v="1204"/>
    <x v="1"/>
    <x v="106"/>
    <n v="266.52999999999997"/>
    <x v="1"/>
  </r>
  <r>
    <s v="ee3b3856-6941-498b-9652-7ec2b8a0b3bb"/>
    <x v="3"/>
    <x v="202"/>
    <x v="1"/>
    <x v="106"/>
    <n v="24.67"/>
    <x v="1"/>
  </r>
  <r>
    <s v="f1038a3d-0aae-45a0-8e8e-e5d7ee80ae0e"/>
    <x v="1"/>
    <x v="1399"/>
    <x v="0"/>
    <x v="106"/>
    <n v="20.67"/>
    <x v="0"/>
  </r>
  <r>
    <s v="f23356a5-c100-4b82-a932-d6698b332b8c"/>
    <x v="1"/>
    <x v="913"/>
    <x v="0"/>
    <x v="106"/>
    <n v="121.75"/>
    <x v="1"/>
  </r>
  <r>
    <s v="f317f0be-b0b6-4b23-bf5e-e5abdebac9ba"/>
    <x v="0"/>
    <x v="476"/>
    <x v="0"/>
    <x v="106"/>
    <n v="3668.55"/>
    <x v="1"/>
  </r>
  <r>
    <s v="f362bac0-246c-4aa0-ab40-8af8065a9ff0"/>
    <x v="2"/>
    <x v="1400"/>
    <x v="1"/>
    <x v="106"/>
    <n v="104.67"/>
    <x v="0"/>
  </r>
  <r>
    <s v="f3b3d474-b549-453e-b4e2-7a981d71a70a"/>
    <x v="1"/>
    <x v="1096"/>
    <x v="0"/>
    <x v="106"/>
    <n v="197.57"/>
    <x v="1"/>
  </r>
  <r>
    <s v="f869c822-cf7e-44f4-8ca4-719bda8ee207"/>
    <x v="0"/>
    <x v="677"/>
    <x v="0"/>
    <x v="106"/>
    <n v="22.97"/>
    <x v="1"/>
  </r>
  <r>
    <s v="fcdca133-af27-4b8d-ab3c-d1bf70ed5d12"/>
    <x v="1"/>
    <x v="1401"/>
    <x v="0"/>
    <x v="106"/>
    <n v="73.5"/>
    <x v="0"/>
  </r>
  <r>
    <s v="08199dca-0124-46d2-9486-955866fb7cd8"/>
    <x v="1"/>
    <x v="1236"/>
    <x v="0"/>
    <x v="107"/>
    <n v="119.25"/>
    <x v="1"/>
  </r>
  <r>
    <s v="08c411a6-2016-4b7a-b5d1-61f3ac86903f"/>
    <x v="3"/>
    <x v="43"/>
    <x v="1"/>
    <x v="107"/>
    <n v="58.73"/>
    <x v="1"/>
  </r>
  <r>
    <s v="1898dc6e-4df4-400a-9e92-bda3865a8fad"/>
    <x v="0"/>
    <x v="1228"/>
    <x v="0"/>
    <x v="107"/>
    <n v="45.95"/>
    <x v="1"/>
  </r>
  <r>
    <s v="1b1d21b5-5089-4685-ab2a-e6159ad1bd32"/>
    <x v="1"/>
    <x v="1402"/>
    <x v="0"/>
    <x v="107"/>
    <n v="47.51"/>
    <x v="0"/>
  </r>
  <r>
    <s v="1ba014f9-555c-4b30-be09-4cdb55f2623b"/>
    <x v="0"/>
    <x v="1112"/>
    <x v="0"/>
    <x v="107"/>
    <n v="468.7"/>
    <x v="1"/>
  </r>
  <r>
    <s v="1fdf894d-5012-4903-81f4-7d245ad2b90d"/>
    <x v="3"/>
    <x v="1057"/>
    <x v="1"/>
    <x v="107"/>
    <n v="32.89"/>
    <x v="1"/>
  </r>
  <r>
    <s v="20a4a499-1340-475e-b5e7-c9a7bf3e8e6a"/>
    <x v="2"/>
    <x v="64"/>
    <x v="1"/>
    <x v="107"/>
    <n v="39.94"/>
    <x v="1"/>
  </r>
  <r>
    <s v="2935a3c6-2912-4a71-af0e-9f2273ba8599"/>
    <x v="1"/>
    <x v="1403"/>
    <x v="0"/>
    <x v="107"/>
    <n v="99.94"/>
    <x v="0"/>
  </r>
  <r>
    <s v="2a90f77c-b180-486a-8a3a-86f291ae827a"/>
    <x v="3"/>
    <x v="1404"/>
    <x v="1"/>
    <x v="107"/>
    <n v="63.43"/>
    <x v="0"/>
  </r>
  <r>
    <s v="30772332-6b18-4bb5-946a-92134bd0d8d5"/>
    <x v="2"/>
    <x v="1405"/>
    <x v="1"/>
    <x v="107"/>
    <n v="75.180000000000007"/>
    <x v="0"/>
  </r>
  <r>
    <s v="36cdf762-add9-4409-abf8-b8e32486886e"/>
    <x v="1"/>
    <x v="1406"/>
    <x v="0"/>
    <x v="107"/>
    <n v="59.72"/>
    <x v="0"/>
  </r>
  <r>
    <s v="3a65bffa-c984-4344-9c3b-31d5c6699210"/>
    <x v="3"/>
    <x v="1290"/>
    <x v="1"/>
    <x v="107"/>
    <n v="42.29"/>
    <x v="1"/>
  </r>
  <r>
    <s v="4068cb5d-69d5-4bf3-acbe-55c3e9cd7de3"/>
    <x v="2"/>
    <x v="1407"/>
    <x v="1"/>
    <x v="107"/>
    <n v="42.29"/>
    <x v="0"/>
  </r>
  <r>
    <s v="486e8ed2-f07f-4830-a7d7-c97c3576efc3"/>
    <x v="1"/>
    <x v="1161"/>
    <x v="0"/>
    <x v="107"/>
    <n v="114.53"/>
    <x v="1"/>
  </r>
  <r>
    <s v="4a9cfd03-950c-4816-bb53-ce1d2cafd80b"/>
    <x v="0"/>
    <x v="692"/>
    <x v="0"/>
    <x v="107"/>
    <n v="839.66"/>
    <x v="1"/>
  </r>
  <r>
    <s v="5289e166-4318-419a-aac7-c601cf03058c"/>
    <x v="3"/>
    <x v="1147"/>
    <x v="1"/>
    <x v="107"/>
    <n v="121.6"/>
    <x v="1"/>
  </r>
  <r>
    <s v="52eb6643-0cf8-4e64-b62f-979be59827ff"/>
    <x v="1"/>
    <x v="1408"/>
    <x v="0"/>
    <x v="107"/>
    <n v="82.7"/>
    <x v="0"/>
  </r>
  <r>
    <s v="5615ff2e-c464-444a-982b-9a81550de4ee"/>
    <x v="0"/>
    <x v="765"/>
    <x v="0"/>
    <x v="107"/>
    <n v="304.05"/>
    <x v="1"/>
  </r>
  <r>
    <s v="5bd8b6f3-36c6-4ed1-9fb1-1024b7a4cfb4"/>
    <x v="1"/>
    <x v="1409"/>
    <x v="0"/>
    <x v="107"/>
    <n v="20.67"/>
    <x v="0"/>
  </r>
  <r>
    <s v="6380b287-6e74-4110-9797-00c9484c07aa"/>
    <x v="1"/>
    <x v="918"/>
    <x v="0"/>
    <x v="107"/>
    <n v="9.0549999999999997"/>
    <x v="1"/>
  </r>
  <r>
    <s v="6758f5b8-bca4-40cb-a178-f5c19b963c78"/>
    <x v="0"/>
    <x v="1162"/>
    <x v="0"/>
    <x v="107"/>
    <n v="214.91"/>
    <x v="1"/>
  </r>
  <r>
    <s v="6767f305-e1ab-4ae0-8e8a-7f9476a62b9e"/>
    <x v="1"/>
    <x v="1410"/>
    <x v="0"/>
    <x v="107"/>
    <n v="64.3"/>
    <x v="0"/>
  </r>
  <r>
    <s v="6852cb36-e833-4e17-ba7a-dd040eff5c53"/>
    <x v="0"/>
    <x v="1411"/>
    <x v="0"/>
    <x v="107"/>
    <n v="65.34"/>
    <x v="0"/>
  </r>
  <r>
    <s v="68b98900-8ccb-4414-89aa-59354519a013"/>
    <x v="0"/>
    <x v="969"/>
    <x v="0"/>
    <x v="107"/>
    <n v="516.09"/>
    <x v="1"/>
  </r>
  <r>
    <s v="6979f49f-aa37-4143-a05e-d22d69978d55"/>
    <x v="0"/>
    <x v="613"/>
    <x v="0"/>
    <x v="107"/>
    <n v="1070.6300000000001"/>
    <x v="1"/>
  </r>
  <r>
    <s v="70576493-a61a-47fb-bcd1-2382e2f1e8d9"/>
    <x v="3"/>
    <x v="1412"/>
    <x v="1"/>
    <x v="107"/>
    <n v="56.39"/>
    <x v="0"/>
  </r>
  <r>
    <s v="7d286a2a-f0b0-47cb-846c-458d62309713"/>
    <x v="2"/>
    <x v="1413"/>
    <x v="1"/>
    <x v="107"/>
    <n v="84.75"/>
    <x v="0"/>
  </r>
  <r>
    <s v="8d7b7544-b5d5-4306-bc24-722d31cf720b"/>
    <x v="2"/>
    <x v="101"/>
    <x v="1"/>
    <x v="107"/>
    <n v="24.67"/>
    <x v="1"/>
  </r>
  <r>
    <s v="904244e9-04a9-4435-b062-03d9a3f2c50f"/>
    <x v="1"/>
    <x v="1414"/>
    <x v="0"/>
    <x v="107"/>
    <n v="20.67"/>
    <x v="0"/>
  </r>
  <r>
    <s v="9141ed14-feed-4cef-ae1d-83317ac425a0"/>
    <x v="2"/>
    <x v="722"/>
    <x v="1"/>
    <x v="107"/>
    <n v="10.57"/>
    <x v="1"/>
  </r>
  <r>
    <s v="928e06ad-3b0f-4424-b4e7-cda167af559c"/>
    <x v="0"/>
    <x v="845"/>
    <x v="0"/>
    <x v="107"/>
    <n v="122.91"/>
    <x v="1"/>
  </r>
  <r>
    <s v="93af29dd-dfb2-4d58-b473-721b4bf07c08"/>
    <x v="2"/>
    <x v="1266"/>
    <x v="1"/>
    <x v="107"/>
    <n v="131.57"/>
    <x v="1"/>
  </r>
  <r>
    <s v="97a0eb7f-4927-4ed7-aecd-c640b38e9a76"/>
    <x v="1"/>
    <x v="874"/>
    <x v="0"/>
    <x v="107"/>
    <n v="12.63"/>
    <x v="1"/>
  </r>
  <r>
    <s v="990cf43a-f010-444f-b8ec-e3c1c0b3492b"/>
    <x v="2"/>
    <x v="1415"/>
    <x v="1"/>
    <x v="107"/>
    <n v="75.180000000000007"/>
    <x v="0"/>
  </r>
  <r>
    <s v="9ab4a4fe-0478-445a-89c0-3ecc59ef47d4"/>
    <x v="1"/>
    <x v="1416"/>
    <x v="0"/>
    <x v="107"/>
    <n v="27.56"/>
    <x v="0"/>
  </r>
  <r>
    <s v="a6dad48e-c445-4a40-930d-f70ca22d374a"/>
    <x v="2"/>
    <x v="1417"/>
    <x v="1"/>
    <x v="107"/>
    <n v="70.48"/>
    <x v="0"/>
  </r>
  <r>
    <s v="a8c6210c-35cf-4f53-8a03-40eb83089b2d"/>
    <x v="1"/>
    <x v="1383"/>
    <x v="0"/>
    <x v="107"/>
    <n v="213.23"/>
    <x v="1"/>
  </r>
  <r>
    <s v="b0f30ab9-92d4-4ceb-810b-c9d9e44d1421"/>
    <x v="1"/>
    <x v="1041"/>
    <x v="0"/>
    <x v="107"/>
    <n v="277.5"/>
    <x v="1"/>
  </r>
  <r>
    <s v="b111fe1b-c830-4f57-8408-8ffaa42b1d68"/>
    <x v="1"/>
    <x v="1161"/>
    <x v="0"/>
    <x v="107"/>
    <n v="114.53"/>
    <x v="1"/>
  </r>
  <r>
    <s v="b11479de-3d49-40a5-88ec-fe876843595f"/>
    <x v="1"/>
    <x v="1312"/>
    <x v="0"/>
    <x v="107"/>
    <n v="165.54"/>
    <x v="1"/>
  </r>
  <r>
    <s v="b3c3e4dc-487b-49ad-8c99-c4f64cd94f6d"/>
    <x v="2"/>
    <x v="115"/>
    <x v="1"/>
    <x v="107"/>
    <n v="90.775000000000006"/>
    <x v="1"/>
  </r>
  <r>
    <s v="c14ae822-6711-46a2-b101-609aa2e30ba2"/>
    <x v="1"/>
    <x v="685"/>
    <x v="0"/>
    <x v="107"/>
    <n v="28.7"/>
    <x v="1"/>
  </r>
  <r>
    <s v="c7c5cd21-c726-42b4-bade-e415ba571aa3"/>
    <x v="2"/>
    <x v="572"/>
    <x v="1"/>
    <x v="107"/>
    <n v="328.75"/>
    <x v="1"/>
  </r>
  <r>
    <s v="d0eb0b35-fbe8-4456-b186-020ebc76e2b8"/>
    <x v="3"/>
    <x v="834"/>
    <x v="1"/>
    <x v="107"/>
    <n v="1888.44"/>
    <x v="1"/>
  </r>
  <r>
    <s v="d4009e16-e373-43b8-9db9-8278505cae52"/>
    <x v="2"/>
    <x v="1336"/>
    <x v="1"/>
    <x v="107"/>
    <n v="255.98"/>
    <x v="1"/>
  </r>
  <r>
    <s v="dbeecf46-18f8-423e-9d6b-a91ce2c89f7f"/>
    <x v="2"/>
    <x v="115"/>
    <x v="1"/>
    <x v="107"/>
    <n v="90.775000000000006"/>
    <x v="1"/>
  </r>
  <r>
    <s v="dc152e3d-2c0e-4449-9858-b2dd9c4b974d"/>
    <x v="3"/>
    <x v="788"/>
    <x v="1"/>
    <x v="107"/>
    <n v="22.86"/>
    <x v="1"/>
  </r>
  <r>
    <s v="e43c54b4-c0a6-4753-81e2-a8e0cb483059"/>
    <x v="2"/>
    <x v="1418"/>
    <x v="1"/>
    <x v="107"/>
    <n v="10.57"/>
    <x v="0"/>
  </r>
  <r>
    <s v="eab92677-0fc9-4fae-b8f4-a0d287bf99c0"/>
    <x v="1"/>
    <x v="375"/>
    <x v="0"/>
    <x v="107"/>
    <n v="700.08"/>
    <x v="1"/>
  </r>
  <r>
    <s v="eebe13e7-a441-4fa0-b757-75e3a4ebcf4b"/>
    <x v="1"/>
    <x v="1183"/>
    <x v="0"/>
    <x v="107"/>
    <n v="13.78"/>
    <x v="1"/>
  </r>
  <r>
    <s v="f0a8204a-d588-4f98-8201-cc24dad158ae"/>
    <x v="3"/>
    <x v="1419"/>
    <x v="1"/>
    <x v="107"/>
    <n v="75.180000000000007"/>
    <x v="0"/>
  </r>
  <r>
    <s v="f1830d82-b1a4-4b8e-924d-c53f4a91d6fe"/>
    <x v="2"/>
    <x v="780"/>
    <x v="1"/>
    <x v="107"/>
    <n v="22.32"/>
    <x v="1"/>
  </r>
  <r>
    <s v="f23696bc-94b5-4493-b799-71889dc5b682"/>
    <x v="3"/>
    <x v="661"/>
    <x v="1"/>
    <x v="107"/>
    <n v="524.1"/>
    <x v="1"/>
  </r>
  <r>
    <s v="f2582b00-6086-4d5f-b884-5cb391407399"/>
    <x v="3"/>
    <x v="1283"/>
    <x v="1"/>
    <x v="107"/>
    <n v="550.36"/>
    <x v="1"/>
  </r>
  <r>
    <s v="f9962166-73c4-4795-bb85-5fc12acfb65c"/>
    <x v="1"/>
    <x v="874"/>
    <x v="0"/>
    <x v="107"/>
    <n v="12.63"/>
    <x v="1"/>
  </r>
  <r>
    <s v="0413a243-f077-4ab7-a225-3165ed0b23e1"/>
    <x v="2"/>
    <x v="957"/>
    <x v="1"/>
    <x v="108"/>
    <n v="246.67"/>
    <x v="1"/>
  </r>
  <r>
    <s v="0ba99103-7c68-4bdc-bbbe-1a444ffeae10"/>
    <x v="2"/>
    <x v="1420"/>
    <x v="1"/>
    <x v="108"/>
    <n v="75.180000000000007"/>
    <x v="0"/>
  </r>
  <r>
    <s v="0e68313d-2f29-4744-822d-56ddd093743e"/>
    <x v="2"/>
    <x v="1421"/>
    <x v="1"/>
    <x v="108"/>
    <n v="64.61"/>
    <x v="0"/>
  </r>
  <r>
    <s v="17d3b584-5200-4af0-a80a-2cf3b0505d58"/>
    <x v="1"/>
    <x v="1346"/>
    <x v="0"/>
    <x v="108"/>
    <n v="109.01"/>
    <x v="1"/>
  </r>
  <r>
    <s v="19acc4f9-50a1-48b1-971b-fae7436bd356"/>
    <x v="3"/>
    <x v="1422"/>
    <x v="1"/>
    <x v="108"/>
    <n v="73.3"/>
    <x v="0"/>
  </r>
  <r>
    <s v="1a5b6104-40a5-4350-96d2-c5f71a3a44bd"/>
    <x v="2"/>
    <x v="1344"/>
    <x v="1"/>
    <x v="108"/>
    <n v="20.100000000000001"/>
    <x v="1"/>
  </r>
  <r>
    <s v="1dc70421-0b50-4c0f-8a5a-fce1dedec316"/>
    <x v="3"/>
    <x v="510"/>
    <x v="1"/>
    <x v="108"/>
    <n v="7.11"/>
    <x v="1"/>
  </r>
  <r>
    <s v="20c74183-d68e-4f37-9039-7b71d9e56ae3"/>
    <x v="3"/>
    <x v="1335"/>
    <x v="1"/>
    <x v="108"/>
    <n v="126.99"/>
    <x v="1"/>
  </r>
  <r>
    <s v="24cda566-e6d4-4bc7-a248-1ec78088be8f"/>
    <x v="3"/>
    <x v="1423"/>
    <x v="1"/>
    <x v="108"/>
    <n v="238.11"/>
    <x v="0"/>
  </r>
  <r>
    <s v="30a916b1-0035-4c06-b8b0-139e185033e1"/>
    <x v="3"/>
    <x v="1290"/>
    <x v="1"/>
    <x v="108"/>
    <n v="10.57"/>
    <x v="1"/>
  </r>
  <r>
    <s v="43ec9d85-b1ec-4ad5-a936-0bbaa117508b"/>
    <x v="3"/>
    <x v="763"/>
    <x v="1"/>
    <x v="108"/>
    <n v="31.04"/>
    <x v="1"/>
  </r>
  <r>
    <s v="4643c2b5-6e7c-4a82-ba54-1b1e4e2891b5"/>
    <x v="3"/>
    <x v="1424"/>
    <x v="1"/>
    <x v="108"/>
    <n v="56.39"/>
    <x v="0"/>
  </r>
  <r>
    <s v="49ba4022-c40d-4845-9b87-760a68d87cea"/>
    <x v="2"/>
    <x v="1278"/>
    <x v="1"/>
    <x v="108"/>
    <n v="232.59"/>
    <x v="1"/>
  </r>
  <r>
    <s v="4a4364c1-3e0d-4dbb-a431-e1b06c7bce97"/>
    <x v="3"/>
    <x v="1181"/>
    <x v="1"/>
    <x v="108"/>
    <n v="71.62"/>
    <x v="1"/>
  </r>
  <r>
    <s v="4b50ecb6-91d9-49c9-9e42-07ff2d2e6afa"/>
    <x v="1"/>
    <x v="121"/>
    <x v="0"/>
    <x v="108"/>
    <n v="150.65"/>
    <x v="1"/>
  </r>
  <r>
    <s v="4d95e048-0239-49e3-b634-428e8ce94543"/>
    <x v="2"/>
    <x v="1131"/>
    <x v="1"/>
    <x v="108"/>
    <n v="476.28"/>
    <x v="1"/>
  </r>
  <r>
    <s v="520d2723-dacb-4655-975c-b9b3a44887ad"/>
    <x v="3"/>
    <x v="1425"/>
    <x v="1"/>
    <x v="108"/>
    <n v="61.08"/>
    <x v="0"/>
  </r>
  <r>
    <s v="5b666781-b5ee-43b3-a3bb-0d2016ec2c60"/>
    <x v="1"/>
    <x v="1256"/>
    <x v="0"/>
    <x v="108"/>
    <n v="43.62"/>
    <x v="1"/>
  </r>
  <r>
    <s v="6629f87b-da4a-4341-b4ea-f4f71432b0f1"/>
    <x v="3"/>
    <x v="1200"/>
    <x v="1"/>
    <x v="108"/>
    <n v="568.29"/>
    <x v="1"/>
  </r>
  <r>
    <s v="6f882bba-53f4-4301-a081-3fd1a33f7ba3"/>
    <x v="1"/>
    <x v="137"/>
    <x v="0"/>
    <x v="108"/>
    <n v="141.25"/>
    <x v="1"/>
  </r>
  <r>
    <s v="711233ec-660b-4011-834c-43ab05f5dd29"/>
    <x v="1"/>
    <x v="1426"/>
    <x v="0"/>
    <x v="108"/>
    <n v="41.34"/>
    <x v="0"/>
  </r>
  <r>
    <s v="7155905f-0862-4617-9fff-8e6479cf47ae"/>
    <x v="1"/>
    <x v="1427"/>
    <x v="0"/>
    <x v="108"/>
    <n v="41.34"/>
    <x v="0"/>
  </r>
  <r>
    <s v="7ed546d9-b554-4c00-a03c-77dfd990efe0"/>
    <x v="2"/>
    <x v="1053"/>
    <x v="1"/>
    <x v="108"/>
    <n v="972.9"/>
    <x v="1"/>
  </r>
  <r>
    <s v="829f7d00-e5e1-4294-91c3-6b47ae30c4c6"/>
    <x v="1"/>
    <x v="1428"/>
    <x v="0"/>
    <x v="108"/>
    <n v="219.11"/>
    <x v="0"/>
  </r>
  <r>
    <s v="960d0726-df58-46a2-9bd0-40095f8da1cc"/>
    <x v="3"/>
    <x v="578"/>
    <x v="1"/>
    <x v="108"/>
    <n v="219.32"/>
    <x v="1"/>
  </r>
  <r>
    <s v="9a015809-a19c-42f3-a632-ea90df8b328f"/>
    <x v="1"/>
    <x v="11"/>
    <x v="0"/>
    <x v="108"/>
    <n v="10.34"/>
    <x v="1"/>
  </r>
  <r>
    <s v="9ad7c031-3e56-4417-a336-5d9f04ff748d"/>
    <x v="3"/>
    <x v="725"/>
    <x v="1"/>
    <x v="108"/>
    <n v="9.4"/>
    <x v="1"/>
  </r>
  <r>
    <s v="9f62fa61-93f4-476d-9f4e-86df355574ad"/>
    <x v="3"/>
    <x v="1196"/>
    <x v="1"/>
    <x v="108"/>
    <n v="263.38"/>
    <x v="1"/>
  </r>
  <r>
    <s v="ae6ad309-f237-4b7b-ad4e-ac1a04b3d6c3"/>
    <x v="3"/>
    <x v="1429"/>
    <x v="1"/>
    <x v="108"/>
    <n v="62.02"/>
    <x v="0"/>
  </r>
  <r>
    <s v="b449caa3-766d-49c5-9aa2-eb9ef214386f"/>
    <x v="1"/>
    <x v="1430"/>
    <x v="0"/>
    <x v="108"/>
    <n v="32.159999999999997"/>
    <x v="0"/>
  </r>
  <r>
    <s v="b4aa6965-f966-401e-a4d9-a14c540d745e"/>
    <x v="3"/>
    <x v="1431"/>
    <x v="1"/>
    <x v="108"/>
    <n v="111.72"/>
    <x v="0"/>
  </r>
  <r>
    <s v="b99ca933-8f09-4670-8a60-886fcfcf6d92"/>
    <x v="3"/>
    <x v="1432"/>
    <x v="1"/>
    <x v="108"/>
    <n v="103.37"/>
    <x v="0"/>
  </r>
  <r>
    <s v="cdb0a979-440e-4c30-8569-098e4e804430"/>
    <x v="3"/>
    <x v="408"/>
    <x v="1"/>
    <x v="108"/>
    <n v="381.77"/>
    <x v="1"/>
  </r>
  <r>
    <s v="dd383f4c-4c84-4016-88ad-16ca677ccf9a"/>
    <x v="1"/>
    <x v="874"/>
    <x v="0"/>
    <x v="108"/>
    <n v="10.33"/>
    <x v="1"/>
  </r>
  <r>
    <s v="e8d936bf-2891-4986-acc8-bdabf0199ef0"/>
    <x v="2"/>
    <x v="1262"/>
    <x v="1"/>
    <x v="108"/>
    <n v="258.42"/>
    <x v="1"/>
  </r>
  <r>
    <s v="ef88de33-e93f-4125-ac23-051cf40ef776"/>
    <x v="3"/>
    <x v="1058"/>
    <x v="1"/>
    <x v="108"/>
    <n v="398.13"/>
    <x v="1"/>
  </r>
  <r>
    <s v="00c7ef0e-3b94-48f0-a0c8-394566f6533e"/>
    <x v="0"/>
    <x v="1433"/>
    <x v="0"/>
    <x v="109"/>
    <n v="66.599999999999994"/>
    <x v="0"/>
  </r>
  <r>
    <s v="0486c299-c9ac-4b73-b038-acc55d557eba"/>
    <x v="2"/>
    <x v="1434"/>
    <x v="1"/>
    <x v="109"/>
    <n v="92.8"/>
    <x v="0"/>
  </r>
  <r>
    <s v="0ca9601c-70d3-48e4-a4e0-e604ad5c767c"/>
    <x v="0"/>
    <x v="1078"/>
    <x v="0"/>
    <x v="109"/>
    <n v="141.24"/>
    <x v="1"/>
  </r>
  <r>
    <s v="146d6c98-1ee0-46a7-8a05-3568ccad01b0"/>
    <x v="0"/>
    <x v="1164"/>
    <x v="0"/>
    <x v="109"/>
    <n v="397.5"/>
    <x v="1"/>
  </r>
  <r>
    <s v="20b02846-b795-45c4-83d9-5d361a1fe856"/>
    <x v="1"/>
    <x v="1238"/>
    <x v="0"/>
    <x v="109"/>
    <n v="41.36"/>
    <x v="1"/>
  </r>
  <r>
    <s v="23d9ed2d-71e5-4ade-8133-90863016cb24"/>
    <x v="2"/>
    <x v="1070"/>
    <x v="1"/>
    <x v="109"/>
    <n v="622.34"/>
    <x v="1"/>
  </r>
  <r>
    <s v="3021517d-1fc2-48f0-90af-d04702d6d135"/>
    <x v="3"/>
    <x v="150"/>
    <x v="1"/>
    <x v="109"/>
    <n v="222.15"/>
    <x v="1"/>
  </r>
  <r>
    <s v="30802ff8-c7fa-4a6f-8cec-a95b2e894739"/>
    <x v="3"/>
    <x v="295"/>
    <x v="1"/>
    <x v="109"/>
    <n v="32.89"/>
    <x v="1"/>
  </r>
  <r>
    <s v="34c2a584-d2b6-4a94-be26-d5e963b3eae0"/>
    <x v="2"/>
    <x v="813"/>
    <x v="1"/>
    <x v="109"/>
    <n v="11.31"/>
    <x v="1"/>
  </r>
  <r>
    <s v="36f17b87-99a2-4742-b43b-7b9e3d91939d"/>
    <x v="3"/>
    <x v="1165"/>
    <x v="1"/>
    <x v="109"/>
    <n v="11.75"/>
    <x v="1"/>
  </r>
  <r>
    <s v="3753f122-a9ba-4a91-893e-54795d4f0c4f"/>
    <x v="2"/>
    <x v="1435"/>
    <x v="1"/>
    <x v="109"/>
    <n v="235.48"/>
    <x v="0"/>
  </r>
  <r>
    <s v="37ee85ee-a881-482a-8a09-af509574ab41"/>
    <x v="3"/>
    <x v="1058"/>
    <x v="1"/>
    <x v="109"/>
    <n v="346.13"/>
    <x v="1"/>
  </r>
  <r>
    <s v="389ccea0-a7df-44e8-bfa6-eebc40f340c3"/>
    <x v="0"/>
    <x v="1148"/>
    <x v="0"/>
    <x v="109"/>
    <n v="318.41000000000003"/>
    <x v="1"/>
  </r>
  <r>
    <s v="3c56968e-09a0-4729-9f46-900c55653a1f"/>
    <x v="0"/>
    <x v="825"/>
    <x v="0"/>
    <x v="109"/>
    <n v="190.96"/>
    <x v="1"/>
  </r>
  <r>
    <s v="3d053a50-f513-4807-9bf0-08594449f81a"/>
    <x v="0"/>
    <x v="382"/>
    <x v="0"/>
    <x v="109"/>
    <n v="16.91"/>
    <x v="1"/>
  </r>
  <r>
    <s v="40d6de1c-2881-4346-8638-d87b220bc612"/>
    <x v="3"/>
    <x v="1436"/>
    <x v="1"/>
    <x v="109"/>
    <n v="54.03"/>
    <x v="0"/>
  </r>
  <r>
    <s v="47bf17b6-4583-4cb6-aa36-a1c14f65cc3c"/>
    <x v="3"/>
    <x v="1115"/>
    <x v="1"/>
    <x v="109"/>
    <n v="10.57"/>
    <x v="1"/>
  </r>
  <r>
    <s v="4863abd0-d4e4-499b-8cc6-ce508bab0089"/>
    <x v="1"/>
    <x v="1437"/>
    <x v="0"/>
    <x v="109"/>
    <n v="55.15"/>
    <x v="0"/>
  </r>
  <r>
    <s v="4b691b1e-27be-49ec-b2e7-26288370f020"/>
    <x v="0"/>
    <x v="887"/>
    <x v="0"/>
    <x v="109"/>
    <n v="108.685"/>
    <x v="1"/>
  </r>
  <r>
    <s v="4ce03652-4b08-4a30-a001-0cdb773ab087"/>
    <x v="2"/>
    <x v="1438"/>
    <x v="1"/>
    <x v="109"/>
    <n v="117.47"/>
    <x v="0"/>
  </r>
  <r>
    <s v="4e8c265e-0972-4eec-b97d-c36972a561bb"/>
    <x v="0"/>
    <x v="969"/>
    <x v="0"/>
    <x v="109"/>
    <n v="635.36"/>
    <x v="1"/>
  </r>
  <r>
    <s v="4e9d9b1f-67f6-4163-89fc-457c1f86dd67"/>
    <x v="2"/>
    <x v="1420"/>
    <x v="1"/>
    <x v="109"/>
    <n v="42.29"/>
    <x v="1"/>
  </r>
  <r>
    <s v="51ca15ab-52fa-4a59-8615-61b6f7de9b72"/>
    <x v="0"/>
    <x v="1439"/>
    <x v="0"/>
    <x v="109"/>
    <n v="66.599999999999994"/>
    <x v="0"/>
  </r>
  <r>
    <s v="5349aa34-358c-44e1-ae29-857df7030912"/>
    <x v="2"/>
    <x v="1322"/>
    <x v="1"/>
    <x v="109"/>
    <n v="21.44"/>
    <x v="1"/>
  </r>
  <r>
    <s v="5a0628ce-5ad7-4aeb-bfbd-674f8d5cead2"/>
    <x v="0"/>
    <x v="129"/>
    <x v="0"/>
    <x v="109"/>
    <n v="14.57"/>
    <x v="1"/>
  </r>
  <r>
    <s v="6008c6ff-fbdf-4cbf-af6b-232025d0174b"/>
    <x v="3"/>
    <x v="1423"/>
    <x v="1"/>
    <x v="109"/>
    <n v="124.51"/>
    <x v="1"/>
  </r>
  <r>
    <s v="6084ba5e-cbad-422d-97a5-6f781d5d918b"/>
    <x v="0"/>
    <x v="1440"/>
    <x v="0"/>
    <x v="109"/>
    <n v="122.89"/>
    <x v="0"/>
  </r>
  <r>
    <s v="6b1402d8-cfa8-40bd-a0a3-e62d4c0d1380"/>
    <x v="3"/>
    <x v="1071"/>
    <x v="1"/>
    <x v="109"/>
    <n v="29.36"/>
    <x v="1"/>
  </r>
  <r>
    <s v="6b6a6a62-a7e1-4e20-9b17-bcf4254309ba"/>
    <x v="0"/>
    <x v="1157"/>
    <x v="0"/>
    <x v="109"/>
    <n v="238.14"/>
    <x v="1"/>
  </r>
  <r>
    <s v="71ce8faa-1111-4156-b704-3b6cb3346577"/>
    <x v="0"/>
    <x v="1441"/>
    <x v="0"/>
    <x v="109"/>
    <n v="61.23"/>
    <x v="0"/>
  </r>
  <r>
    <s v="75d465c0-0816-4e19-85a0-fb46e5d54b95"/>
    <x v="1"/>
    <x v="694"/>
    <x v="0"/>
    <x v="109"/>
    <n v="310.13"/>
    <x v="1"/>
  </r>
  <r>
    <s v="7895d868-e099-4e13-a3c2-93f5754fac9c"/>
    <x v="0"/>
    <x v="677"/>
    <x v="0"/>
    <x v="109"/>
    <n v="22.97"/>
    <x v="1"/>
  </r>
  <r>
    <s v="821f819f-a236-488c-a889-43ec66b8bf85"/>
    <x v="0"/>
    <x v="1237"/>
    <x v="0"/>
    <x v="109"/>
    <n v="20.100000000000001"/>
    <x v="1"/>
  </r>
  <r>
    <s v="889d893c-f836-48a9-933b-af62acd4ee7a"/>
    <x v="1"/>
    <x v="1205"/>
    <x v="0"/>
    <x v="109"/>
    <n v="13.78"/>
    <x v="1"/>
  </r>
  <r>
    <s v="8985d3d4-ccc9-4000-8da3-c8284fe7ce91"/>
    <x v="3"/>
    <x v="1442"/>
    <x v="1"/>
    <x v="109"/>
    <n v="284.26"/>
    <x v="0"/>
  </r>
  <r>
    <s v="99887712-269f-4aaa-a956-bda56e22bcd2"/>
    <x v="1"/>
    <x v="124"/>
    <x v="0"/>
    <x v="109"/>
    <n v="1387.32"/>
    <x v="1"/>
  </r>
  <r>
    <s v="9b3eca2b-dff8-4a60-a01e-4f342c28bcb9"/>
    <x v="0"/>
    <x v="999"/>
    <x v="0"/>
    <x v="109"/>
    <n v="315.79000000000002"/>
    <x v="1"/>
  </r>
  <r>
    <s v="a172cfde-1783-4236-bd3f-e3316b5899b1"/>
    <x v="0"/>
    <x v="1443"/>
    <x v="0"/>
    <x v="109"/>
    <n v="101.05"/>
    <x v="0"/>
  </r>
  <r>
    <s v="a1bfd0c6-41c8-4d9a-8af5-a9b6f56750d4"/>
    <x v="2"/>
    <x v="1444"/>
    <x v="1"/>
    <x v="109"/>
    <n v="54.29"/>
    <x v="0"/>
  </r>
  <r>
    <s v="ad570408-ebde-442f-b0c0-cad51fcc5bd1"/>
    <x v="3"/>
    <x v="578"/>
    <x v="1"/>
    <x v="109"/>
    <n v="124.51"/>
    <x v="1"/>
  </r>
  <r>
    <s v="b45e8162-c782-43ad-ba05-0572860495f1"/>
    <x v="3"/>
    <x v="1445"/>
    <x v="1"/>
    <x v="109"/>
    <n v="84.58"/>
    <x v="0"/>
  </r>
  <r>
    <s v="b7c45bc0-7d87-4762-9412-b0eea26815a7"/>
    <x v="1"/>
    <x v="1446"/>
    <x v="0"/>
    <x v="109"/>
    <n v="99.9"/>
    <x v="0"/>
  </r>
  <r>
    <s v="bf122a63-f192-431e-af3a-a28ce7a91f38"/>
    <x v="2"/>
    <x v="1447"/>
    <x v="1"/>
    <x v="109"/>
    <n v="135.08000000000001"/>
    <x v="0"/>
  </r>
  <r>
    <s v="c165b21e-009f-4538-99f0-a532866ba6a2"/>
    <x v="1"/>
    <x v="1448"/>
    <x v="0"/>
    <x v="109"/>
    <n v="73.53"/>
    <x v="0"/>
  </r>
  <r>
    <s v="cc9a5cb6-32c9-4523-9199-848a86d72bac"/>
    <x v="3"/>
    <x v="144"/>
    <x v="1"/>
    <x v="109"/>
    <n v="41.24"/>
    <x v="1"/>
  </r>
  <r>
    <s v="cf2f3178-e60e-4528-855a-a78064904aaa"/>
    <x v="1"/>
    <x v="546"/>
    <x v="0"/>
    <x v="109"/>
    <n v="291.04000000000002"/>
    <x v="1"/>
  </r>
  <r>
    <s v="d03c0d9a-0a65-4b2d-9958-4dc7800055a5"/>
    <x v="3"/>
    <x v="1145"/>
    <x v="1"/>
    <x v="109"/>
    <n v="372.09"/>
    <x v="1"/>
  </r>
  <r>
    <s v="d5444148-dff4-4552-9417-54b846a55d52"/>
    <x v="3"/>
    <x v="1258"/>
    <x v="1"/>
    <x v="109"/>
    <n v="49.34"/>
    <x v="1"/>
  </r>
  <r>
    <s v="d7697ef8-2088-49e9-b35b-bc13c7037363"/>
    <x v="2"/>
    <x v="802"/>
    <x v="1"/>
    <x v="109"/>
    <n v="52"/>
    <x v="1"/>
  </r>
  <r>
    <s v="d7a9fd03-8d28-4701-8a7c-203cd2bc889a"/>
    <x v="2"/>
    <x v="657"/>
    <x v="1"/>
    <x v="109"/>
    <n v="46.98"/>
    <x v="1"/>
  </r>
  <r>
    <s v="e243fcb3-b1ea-4e3a-b9a1-7215ecbedac8"/>
    <x v="1"/>
    <x v="1449"/>
    <x v="0"/>
    <x v="109"/>
    <n v="192.95"/>
    <x v="0"/>
  </r>
  <r>
    <s v="e53d1b3a-1141-4753-a90a-f4e44603760e"/>
    <x v="3"/>
    <x v="1450"/>
    <x v="1"/>
    <x v="109"/>
    <n v="156.32"/>
    <x v="0"/>
  </r>
  <r>
    <s v="e6f2325e-4aed-4ca5-b032-a9e667f59dbf"/>
    <x v="3"/>
    <x v="1451"/>
    <x v="1"/>
    <x v="109"/>
    <n v="334.76"/>
    <x v="0"/>
  </r>
  <r>
    <s v="e9606568-e1b9-4689-a508-a7492123f0b8"/>
    <x v="3"/>
    <x v="1276"/>
    <x v="1"/>
    <x v="109"/>
    <n v="24.47"/>
    <x v="1"/>
  </r>
  <r>
    <s v="ef905dc0-ceeb-456b-b335-f23316cda5d2"/>
    <x v="0"/>
    <x v="539"/>
    <x v="0"/>
    <x v="109"/>
    <n v="10.33"/>
    <x v="1"/>
  </r>
  <r>
    <s v="f23b1048-9425-4856-910a-bce029602130"/>
    <x v="2"/>
    <x v="1452"/>
    <x v="1"/>
    <x v="109"/>
    <n v="75.180000000000007"/>
    <x v="0"/>
  </r>
  <r>
    <s v="f564ab34-4129-43b1-8a25-e2cb16acf771"/>
    <x v="3"/>
    <x v="71"/>
    <x v="1"/>
    <x v="109"/>
    <n v="58.73"/>
    <x v="1"/>
  </r>
  <r>
    <s v="f9aafb3a-2f92-43d1-bd88-9e1677f47753"/>
    <x v="0"/>
    <x v="887"/>
    <x v="0"/>
    <x v="109"/>
    <n v="108.685"/>
    <x v="1"/>
  </r>
  <r>
    <s v="090e408e-dce1-4333-9ac1-65ebd238d9cd"/>
    <x v="1"/>
    <x v="138"/>
    <x v="0"/>
    <x v="110"/>
    <n v="225.82"/>
    <x v="1"/>
  </r>
  <r>
    <s v="0a1bf321-e9e7-4de4-8de1-28dd5e7b5949"/>
    <x v="1"/>
    <x v="360"/>
    <x v="0"/>
    <x v="110"/>
    <n v="10.34"/>
    <x v="1"/>
  </r>
  <r>
    <s v="127855f6-a875-4334-a9bb-a7826f08fe86"/>
    <x v="2"/>
    <x v="1294"/>
    <x v="1"/>
    <x v="110"/>
    <n v="200.88"/>
    <x v="1"/>
  </r>
  <r>
    <s v="1313c538-1cdd-432d-8a39-c806503b6a66"/>
    <x v="0"/>
    <x v="1453"/>
    <x v="0"/>
    <x v="110"/>
    <n v="68.510000000000005"/>
    <x v="0"/>
  </r>
  <r>
    <s v="134c5958-9a9a-472c-a1f3-19bb7ddf7a07"/>
    <x v="1"/>
    <x v="816"/>
    <x v="0"/>
    <x v="110"/>
    <n v="725.71"/>
    <x v="1"/>
  </r>
  <r>
    <s v="1a47b7b5-401e-4793-8ee4-fcc80cd23407"/>
    <x v="0"/>
    <x v="1454"/>
    <x v="0"/>
    <x v="110"/>
    <n v="132.09"/>
    <x v="0"/>
  </r>
  <r>
    <s v="1ab07ee7-4ea7-46c1-9096-e9221d2c1836"/>
    <x v="1"/>
    <x v="1455"/>
    <x v="0"/>
    <x v="110"/>
    <n v="59.71"/>
    <x v="0"/>
  </r>
  <r>
    <s v="1db2e452-086b-49c1-ad24-95dd002d0892"/>
    <x v="1"/>
    <x v="1456"/>
    <x v="0"/>
    <x v="110"/>
    <n v="84.99"/>
    <x v="0"/>
  </r>
  <r>
    <s v="27b68ff6-a2d9-4911-8bb5-a558568275e5"/>
    <x v="2"/>
    <x v="1457"/>
    <x v="1"/>
    <x v="110"/>
    <n v="75.180000000000007"/>
    <x v="0"/>
  </r>
  <r>
    <s v="2f56d09c-605d-40ab-8cd0-13fddfa7e468"/>
    <x v="0"/>
    <x v="437"/>
    <x v="0"/>
    <x v="110"/>
    <n v="28.98"/>
    <x v="1"/>
  </r>
  <r>
    <s v="34b5ebb7-cc69-49bf-b366-60664a9cbc04"/>
    <x v="0"/>
    <x v="1458"/>
    <x v="0"/>
    <x v="110"/>
    <n v="105.76"/>
    <x v="0"/>
  </r>
  <r>
    <s v="38eacedc-2d72-4e22-a26f-af0082261f15"/>
    <x v="0"/>
    <x v="1459"/>
    <x v="0"/>
    <x v="110"/>
    <n v="101.07"/>
    <x v="0"/>
  </r>
  <r>
    <s v="3b1be1f5-603f-402a-a137-71114243f170"/>
    <x v="2"/>
    <x v="1460"/>
    <x v="1"/>
    <x v="110"/>
    <n v="92.8"/>
    <x v="0"/>
  </r>
  <r>
    <s v="46d85616-41f4-4d49-9a25-9963f451e3c8"/>
    <x v="0"/>
    <x v="1461"/>
    <x v="0"/>
    <x v="110"/>
    <n v="59.71"/>
    <x v="0"/>
  </r>
  <r>
    <s v="47a54785-e786-42ea-a5ee-7fc53a30ee9d"/>
    <x v="1"/>
    <x v="1446"/>
    <x v="0"/>
    <x v="110"/>
    <n v="11.48"/>
    <x v="1"/>
  </r>
  <r>
    <s v="4a13f04e-2a70-433e-929d-727d0dc78c9c"/>
    <x v="1"/>
    <x v="1462"/>
    <x v="0"/>
    <x v="110"/>
    <n v="101.05"/>
    <x v="0"/>
  </r>
  <r>
    <s v="4b35ef4b-484b-4bd7-83cb-b20a0e6162e9"/>
    <x v="1"/>
    <x v="1279"/>
    <x v="0"/>
    <x v="110"/>
    <n v="491.07"/>
    <x v="1"/>
  </r>
  <r>
    <s v="5eef12a3-2929-4622-a9e6-e4b46e6af740"/>
    <x v="2"/>
    <x v="1463"/>
    <x v="1"/>
    <x v="110"/>
    <n v="213.46"/>
    <x v="0"/>
  </r>
  <r>
    <s v="60ab0a2b-7750-4a75-88d2-2232d2a7f2f4"/>
    <x v="2"/>
    <x v="1464"/>
    <x v="1"/>
    <x v="110"/>
    <n v="104.67"/>
    <x v="0"/>
  </r>
  <r>
    <s v="68d56922-2083-44d9-990a-ff3716c131f9"/>
    <x v="1"/>
    <x v="1465"/>
    <x v="0"/>
    <x v="110"/>
    <n v="73.489999999999995"/>
    <x v="0"/>
  </r>
  <r>
    <s v="6a962675-12ab-44f6-913a-feabd11737f0"/>
    <x v="1"/>
    <x v="386"/>
    <x v="0"/>
    <x v="110"/>
    <n v="21.44"/>
    <x v="1"/>
  </r>
  <r>
    <s v="741cce9d-e693-4dc5-bbcb-1c262d19f35c"/>
    <x v="2"/>
    <x v="1466"/>
    <x v="1"/>
    <x v="110"/>
    <n v="75.180000000000007"/>
    <x v="0"/>
  </r>
  <r>
    <s v="796a32ea-a99f-4f00-9669-8d33a23e4579"/>
    <x v="2"/>
    <x v="1246"/>
    <x v="1"/>
    <x v="110"/>
    <n v="124.51"/>
    <x v="1"/>
  </r>
  <r>
    <s v="7ea52a3f-44a2-4947-9ca7-a43adb0ed682"/>
    <x v="1"/>
    <x v="1467"/>
    <x v="0"/>
    <x v="110"/>
    <n v="71.19"/>
    <x v="0"/>
  </r>
  <r>
    <s v="9f33683b-da7e-4b9c-b760-8f5eee267191"/>
    <x v="0"/>
    <x v="758"/>
    <x v="0"/>
    <x v="110"/>
    <n v="89.56"/>
    <x v="1"/>
  </r>
  <r>
    <s v="a19c4be2-e651-48bf-867b-79d8ff0c3a0c"/>
    <x v="1"/>
    <x v="1103"/>
    <x v="0"/>
    <x v="110"/>
    <n v="10.34"/>
    <x v="1"/>
  </r>
  <r>
    <s v="a72252a2-e8df-4979-a0ea-9698dedef9da"/>
    <x v="0"/>
    <x v="1468"/>
    <x v="0"/>
    <x v="110"/>
    <n v="66.63"/>
    <x v="0"/>
  </r>
  <r>
    <s v="c1ebcfa8-b436-4747-882f-4d2f4a5d8b4c"/>
    <x v="0"/>
    <x v="1112"/>
    <x v="0"/>
    <x v="110"/>
    <n v="529"/>
    <x v="1"/>
  </r>
  <r>
    <s v="cba22ddf-dd83-4a6a-8331-4407c2b2067a"/>
    <x v="0"/>
    <x v="476"/>
    <x v="0"/>
    <x v="110"/>
    <n v="10.33"/>
    <x v="1"/>
  </r>
  <r>
    <s v="df2ed7bc-27ff-4fd9-9973-6f3941dc5072"/>
    <x v="2"/>
    <x v="1469"/>
    <x v="1"/>
    <x v="110"/>
    <n v="186.77"/>
    <x v="0"/>
  </r>
  <r>
    <s v="e094588d-d35e-4558-9dc6-487982febab9"/>
    <x v="2"/>
    <x v="1470"/>
    <x v="1"/>
    <x v="110"/>
    <n v="83.4"/>
    <x v="0"/>
  </r>
  <r>
    <s v="f39f99c1-effc-465a-9787-50e23865c817"/>
    <x v="2"/>
    <x v="1471"/>
    <x v="1"/>
    <x v="110"/>
    <n v="82.23"/>
    <x v="0"/>
  </r>
  <r>
    <s v="021cdf8c-d6f2-4bc1-85c5-9ab03375ede4"/>
    <x v="3"/>
    <x v="1202"/>
    <x v="1"/>
    <x v="111"/>
    <n v="124.51"/>
    <x v="1"/>
  </r>
  <r>
    <s v="084b129c-0526-4b1e-b310-5a5fea2e535e"/>
    <x v="3"/>
    <x v="1200"/>
    <x v="1"/>
    <x v="111"/>
    <n v="198.88"/>
    <x v="1"/>
  </r>
  <r>
    <s v="08ab47f7-726c-4c45-a84c-4d571825898b"/>
    <x v="3"/>
    <x v="1303"/>
    <x v="1"/>
    <x v="111"/>
    <n v="124.51"/>
    <x v="1"/>
  </r>
  <r>
    <s v="09157ec0-3e22-45d3-aa6c-662e9a548fe5"/>
    <x v="3"/>
    <x v="1472"/>
    <x v="1"/>
    <x v="111"/>
    <n v="86.93"/>
    <x v="0"/>
  </r>
  <r>
    <s v="147ea217-2333-484f-b2a0-35c115a695b3"/>
    <x v="2"/>
    <x v="1262"/>
    <x v="1"/>
    <x v="111"/>
    <n v="183.26"/>
    <x v="1"/>
  </r>
  <r>
    <s v="15b5651d-a6ea-4c3d-9c46-34dca4a93785"/>
    <x v="1"/>
    <x v="1076"/>
    <x v="0"/>
    <x v="111"/>
    <n v="230.19"/>
    <x v="1"/>
  </r>
  <r>
    <s v="16b218ab-e98b-4416-9666-145d51376810"/>
    <x v="1"/>
    <x v="1250"/>
    <x v="0"/>
    <x v="111"/>
    <n v="9.14"/>
    <x v="1"/>
  </r>
  <r>
    <s v="16bc4d11-81ad-40b0-9983-9f45f3b69be0"/>
    <x v="3"/>
    <x v="1133"/>
    <x v="1"/>
    <x v="111"/>
    <n v="8.41"/>
    <x v="1"/>
  </r>
  <r>
    <s v="1e0a82d7-40ba-45f8-940b-0a698763b2c1"/>
    <x v="2"/>
    <x v="1473"/>
    <x v="1"/>
    <x v="111"/>
    <n v="90.57"/>
    <x v="0"/>
  </r>
  <r>
    <s v="28a25a8d-d3d1-4be3-bf3c-4c3a7bb61eec"/>
    <x v="1"/>
    <x v="1474"/>
    <x v="0"/>
    <x v="111"/>
    <n v="66.599999999999994"/>
    <x v="0"/>
  </r>
  <r>
    <s v="2d46a1d7-ae42-476d-a37e-a6d88fc6f359"/>
    <x v="1"/>
    <x v="4"/>
    <x v="0"/>
    <x v="111"/>
    <n v="16.91"/>
    <x v="1"/>
  </r>
  <r>
    <s v="32778615-6446-4135-9029-f618f24043b2"/>
    <x v="3"/>
    <x v="1445"/>
    <x v="1"/>
    <x v="111"/>
    <n v="173.77"/>
    <x v="1"/>
  </r>
  <r>
    <s v="367ea751-0b56-4e5f-a23b-07f6eea46f2f"/>
    <x v="1"/>
    <x v="601"/>
    <x v="0"/>
    <x v="111"/>
    <n v="169.99"/>
    <x v="1"/>
  </r>
  <r>
    <s v="38546f49-e10c-4396-bec2-7071789e5dbe"/>
    <x v="0"/>
    <x v="1117"/>
    <x v="0"/>
    <x v="111"/>
    <n v="136.91"/>
    <x v="1"/>
  </r>
  <r>
    <s v="415ef748-79e9-460d-b878-5afcfef7bba7"/>
    <x v="2"/>
    <x v="864"/>
    <x v="1"/>
    <x v="111"/>
    <n v="137.9"/>
    <x v="1"/>
  </r>
  <r>
    <s v="49528970-a0f8-40ba-a80f-54262c851947"/>
    <x v="3"/>
    <x v="705"/>
    <x v="1"/>
    <x v="111"/>
    <n v="552.61"/>
    <x v="1"/>
  </r>
  <r>
    <s v="4d1013b2-8c9d-4a04-b976-45aad753361a"/>
    <x v="3"/>
    <x v="34"/>
    <x v="1"/>
    <x v="111"/>
    <n v="172.52"/>
    <x v="1"/>
  </r>
  <r>
    <s v="5004721a-45ba-49ee-91b2-6b00ccc505e9"/>
    <x v="2"/>
    <x v="835"/>
    <x v="1"/>
    <x v="111"/>
    <n v="10.57"/>
    <x v="1"/>
  </r>
  <r>
    <s v="586a6e44-3c3a-4626-aebc-1b16a801c587"/>
    <x v="1"/>
    <x v="1475"/>
    <x v="0"/>
    <x v="111"/>
    <n v="41.34"/>
    <x v="0"/>
  </r>
  <r>
    <s v="5acbeee2-3698-4812-a72f-766b9e733759"/>
    <x v="1"/>
    <x v="1091"/>
    <x v="0"/>
    <x v="111"/>
    <n v="1600.13"/>
    <x v="1"/>
  </r>
  <r>
    <s v="5ba7413a-545b-4b65-a44a-0b09f7f20ac7"/>
    <x v="2"/>
    <x v="1002"/>
    <x v="1"/>
    <x v="111"/>
    <n v="509.01"/>
    <x v="1"/>
  </r>
  <r>
    <s v="5f70f150-fe7e-4898-9e3b-7ba8729589df"/>
    <x v="1"/>
    <x v="137"/>
    <x v="0"/>
    <x v="111"/>
    <n v="10.33"/>
    <x v="1"/>
  </r>
  <r>
    <s v="5f98af2d-f3ed-4280-95cf-b88a126f9e34"/>
    <x v="1"/>
    <x v="1476"/>
    <x v="0"/>
    <x v="111"/>
    <n v="73.489999999999995"/>
    <x v="0"/>
  </r>
  <r>
    <s v="64fcc30b-3ece-44bb-b9d3-e60d7cd9ba7b"/>
    <x v="0"/>
    <x v="606"/>
    <x v="0"/>
    <x v="111"/>
    <n v="20.67"/>
    <x v="1"/>
  </r>
  <r>
    <s v="6b0b50b0-e648-4c2a-8c57-a58af081c7e3"/>
    <x v="1"/>
    <x v="1041"/>
    <x v="0"/>
    <x v="111"/>
    <n v="361.42"/>
    <x v="1"/>
  </r>
  <r>
    <s v="6fa151b5-1541-418b-be65-a2eeee678810"/>
    <x v="1"/>
    <x v="913"/>
    <x v="0"/>
    <x v="111"/>
    <n v="6.89"/>
    <x v="1"/>
  </r>
  <r>
    <s v="7eb10a4f-84b4-4c6d-928d-f2f2d9ed61bf"/>
    <x v="0"/>
    <x v="391"/>
    <x v="0"/>
    <x v="111"/>
    <n v="339.44"/>
    <x v="1"/>
  </r>
  <r>
    <s v="7ed7b7ca-8eeb-4909-aeaa-bd85a1cd7114"/>
    <x v="1"/>
    <x v="259"/>
    <x v="0"/>
    <x v="111"/>
    <n v="286.81"/>
    <x v="1"/>
  </r>
  <r>
    <s v="80f77207-8a5d-4688-ae85-5ccf93a11392"/>
    <x v="1"/>
    <x v="1188"/>
    <x v="0"/>
    <x v="111"/>
    <n v="13.78"/>
    <x v="1"/>
  </r>
  <r>
    <s v="894038fa-e919-4c4d-94b7-a39f1c91f72f"/>
    <x v="0"/>
    <x v="1477"/>
    <x v="0"/>
    <x v="111"/>
    <n v="110.26"/>
    <x v="0"/>
  </r>
  <r>
    <s v="8ded7f83-f69d-4671-b220-1a26ae1a84ee"/>
    <x v="2"/>
    <x v="641"/>
    <x v="1"/>
    <x v="111"/>
    <n v="10.57"/>
    <x v="1"/>
  </r>
  <r>
    <s v="99d0ab2a-931b-4a9a-89be-da5ea18d9d3e"/>
    <x v="3"/>
    <x v="1192"/>
    <x v="1"/>
    <x v="111"/>
    <n v="10.57"/>
    <x v="1"/>
  </r>
  <r>
    <s v="a7eba787-7747-4638-801e-9830863498d6"/>
    <x v="1"/>
    <x v="269"/>
    <x v="0"/>
    <x v="111"/>
    <n v="16.78"/>
    <x v="1"/>
  </r>
  <r>
    <s v="adbc2fc4-ec2d-4ab4-b855-f40db46fd48b"/>
    <x v="2"/>
    <x v="1478"/>
    <x v="1"/>
    <x v="111"/>
    <n v="83.78"/>
    <x v="0"/>
  </r>
  <r>
    <s v="af5e85e7-ba7d-4145-b8de-1642f5e55b58"/>
    <x v="0"/>
    <x v="931"/>
    <x v="0"/>
    <x v="111"/>
    <n v="10.34"/>
    <x v="1"/>
  </r>
  <r>
    <s v="bd44f8c8-bd12-409e-b416-38243319ed7d"/>
    <x v="3"/>
    <x v="589"/>
    <x v="1"/>
    <x v="111"/>
    <n v="52.86"/>
    <x v="1"/>
  </r>
  <r>
    <s v="be1fa68e-5f38-454f-b76a-7da43d28cc25"/>
    <x v="0"/>
    <x v="1479"/>
    <x v="0"/>
    <x v="111"/>
    <n v="66.599999999999994"/>
    <x v="0"/>
  </r>
  <r>
    <s v="bf020e62-07ff-4956-97d5-5dbf65537691"/>
    <x v="3"/>
    <x v="1480"/>
    <x v="1"/>
    <x v="111"/>
    <n v="43.58"/>
    <x v="0"/>
  </r>
  <r>
    <s v="bf310128-39cf-4e58-8ef2-8841ec35ab95"/>
    <x v="1"/>
    <x v="874"/>
    <x v="0"/>
    <x v="111"/>
    <n v="11.48"/>
    <x v="1"/>
  </r>
  <r>
    <s v="c9d4968f-a8fc-414c-934f-5c6bfe95996c"/>
    <x v="2"/>
    <x v="572"/>
    <x v="1"/>
    <x v="111"/>
    <n v="7.05"/>
    <x v="1"/>
  </r>
  <r>
    <s v="ca44d9fa-e6c5-40bb-bace-3e6f202dfd70"/>
    <x v="1"/>
    <x v="703"/>
    <x v="0"/>
    <x v="111"/>
    <n v="404.21"/>
    <x v="1"/>
  </r>
  <r>
    <s v="ca8f25cd-71d9-4903-b485-377f56c0508d"/>
    <x v="3"/>
    <x v="491"/>
    <x v="1"/>
    <x v="111"/>
    <n v="399.87"/>
    <x v="1"/>
  </r>
  <r>
    <s v="cac22100-eb0a-45f7-b1e9-6699d434d276"/>
    <x v="3"/>
    <x v="1058"/>
    <x v="1"/>
    <x v="111"/>
    <n v="29.49"/>
    <x v="1"/>
  </r>
  <r>
    <s v="d4faeae3-908e-40e4-b311-cbdd0e156e12"/>
    <x v="2"/>
    <x v="1481"/>
    <x v="1"/>
    <x v="111"/>
    <n v="92.8"/>
    <x v="0"/>
  </r>
  <r>
    <s v="d59b48ea-9d1a-4605-902d-01f644c6d6ae"/>
    <x v="1"/>
    <x v="1033"/>
    <x v="0"/>
    <x v="111"/>
    <n v="10.35"/>
    <x v="1"/>
  </r>
  <r>
    <s v="da1cfbfc-bf66-4fc0-b14f-8047ba05cc6c"/>
    <x v="2"/>
    <x v="1017"/>
    <x v="1"/>
    <x v="111"/>
    <n v="735.3"/>
    <x v="1"/>
  </r>
  <r>
    <s v="ed78f343-a603-44e6-bf6a-cd688ef9a04f"/>
    <x v="3"/>
    <x v="1482"/>
    <x v="1"/>
    <x v="111"/>
    <n v="290.27"/>
    <x v="0"/>
  </r>
  <r>
    <s v="f1a78118-99f8-485c-a28e-c304a19c4e4a"/>
    <x v="0"/>
    <x v="677"/>
    <x v="0"/>
    <x v="111"/>
    <n v="154.29"/>
    <x v="1"/>
  </r>
  <r>
    <s v="faa55e94-639b-45bc-85da-662e96048989"/>
    <x v="0"/>
    <x v="1483"/>
    <x v="0"/>
    <x v="111"/>
    <n v="101.07"/>
    <x v="0"/>
  </r>
  <r>
    <s v="00b53d4f-e18d-4142-b0b5-4ad41a91625d"/>
    <x v="2"/>
    <x v="737"/>
    <x v="1"/>
    <x v="112"/>
    <n v="335.87"/>
    <x v="1"/>
  </r>
  <r>
    <s v="092ec16c-14b2-43bb-a05f-cf4d9a956ef6"/>
    <x v="2"/>
    <x v="1484"/>
    <x v="1"/>
    <x v="112"/>
    <n v="76.680000000000007"/>
    <x v="0"/>
  </r>
  <r>
    <s v="0ae2ac05-0086-42a4-a815-06ccc0c186d3"/>
    <x v="0"/>
    <x v="1485"/>
    <x v="0"/>
    <x v="112"/>
    <n v="66.599999999999994"/>
    <x v="0"/>
  </r>
  <r>
    <s v="11b2492d-fc57-41a4-b7df-918463a67ddc"/>
    <x v="1"/>
    <x v="760"/>
    <x v="0"/>
    <x v="112"/>
    <n v="10.34"/>
    <x v="1"/>
  </r>
  <r>
    <s v="13852a6f-e0a9-41c6-89a3-730954d6dcff"/>
    <x v="2"/>
    <x v="1362"/>
    <x v="1"/>
    <x v="112"/>
    <n v="187.94"/>
    <x v="1"/>
  </r>
  <r>
    <s v="179ecba6-e8fb-4d01-9e14-44ac478efa04"/>
    <x v="3"/>
    <x v="1486"/>
    <x v="1"/>
    <x v="112"/>
    <n v="61.08"/>
    <x v="0"/>
  </r>
  <r>
    <s v="21c31eb2-3f16-4b80-9877-b1aa587c083d"/>
    <x v="0"/>
    <x v="1162"/>
    <x v="0"/>
    <x v="112"/>
    <n v="77.86"/>
    <x v="1"/>
  </r>
  <r>
    <s v="32813e76-a1cb-45b2-b0b2-e918cb5cc725"/>
    <x v="3"/>
    <x v="1181"/>
    <x v="1"/>
    <x v="112"/>
    <n v="57.25"/>
    <x v="1"/>
  </r>
  <r>
    <s v="3747511a-64eb-4208-a83d-cc8583e3efa4"/>
    <x v="2"/>
    <x v="1487"/>
    <x v="1"/>
    <x v="112"/>
    <n v="104.67"/>
    <x v="0"/>
  </r>
  <r>
    <s v="381baf4d-85b5-48b6-b11e-f037cb9029c2"/>
    <x v="3"/>
    <x v="1212"/>
    <x v="1"/>
    <x v="112"/>
    <n v="776.55"/>
    <x v="1"/>
  </r>
  <r>
    <s v="3d706182-2703-47bf-a2d8-87d69799a6ff"/>
    <x v="0"/>
    <x v="1488"/>
    <x v="0"/>
    <x v="112"/>
    <n v="64.36"/>
    <x v="0"/>
  </r>
  <r>
    <s v="3ebc5c8f-5094-47db-a953-b4b603066c20"/>
    <x v="2"/>
    <x v="1489"/>
    <x v="1"/>
    <x v="112"/>
    <n v="84.58"/>
    <x v="0"/>
  </r>
  <r>
    <s v="3f19dc05-2d75-4176-a41f-c3dedec269b6"/>
    <x v="3"/>
    <x v="1490"/>
    <x v="1"/>
    <x v="112"/>
    <n v="75.180000000000007"/>
    <x v="0"/>
  </r>
  <r>
    <s v="41633a4b-aa32-4871-97b0-88ccc51466a4"/>
    <x v="0"/>
    <x v="1394"/>
    <x v="0"/>
    <x v="112"/>
    <n v="158.65"/>
    <x v="1"/>
  </r>
  <r>
    <s v="48ea6381-7a5f-4c21-b376-ae92dcad0467"/>
    <x v="0"/>
    <x v="606"/>
    <x v="0"/>
    <x v="112"/>
    <n v="11.49"/>
    <x v="1"/>
  </r>
  <r>
    <s v="4b08078f-2e78-4513-b652-0e97a0bf0110"/>
    <x v="1"/>
    <x v="1491"/>
    <x v="0"/>
    <x v="112"/>
    <n v="160.76"/>
    <x v="0"/>
  </r>
  <r>
    <s v="4ccfa98c-1768-4462-9bff-4c06b5aba19c"/>
    <x v="2"/>
    <x v="1329"/>
    <x v="1"/>
    <x v="112"/>
    <n v="71.66"/>
    <x v="1"/>
  </r>
  <r>
    <s v="4f53fdc4-e2a9-4d2d-941b-27a96d9e31ca"/>
    <x v="0"/>
    <x v="1492"/>
    <x v="0"/>
    <x v="112"/>
    <n v="143.4"/>
    <x v="0"/>
  </r>
  <r>
    <s v="5365b796-12f1-48bf-9c49-c27fafbdb1c0"/>
    <x v="1"/>
    <x v="1493"/>
    <x v="0"/>
    <x v="112"/>
    <n v="55.13"/>
    <x v="0"/>
  </r>
  <r>
    <s v="53b85fc4-1f56-4cc6-8f4b-73cd5f81ac31"/>
    <x v="3"/>
    <x v="1247"/>
    <x v="1"/>
    <x v="112"/>
    <n v="339.01"/>
    <x v="1"/>
  </r>
  <r>
    <s v="56786ace-71cb-4d06-bfc4-8ee43e3825a0"/>
    <x v="1"/>
    <x v="773"/>
    <x v="0"/>
    <x v="112"/>
    <n v="347.15"/>
    <x v="1"/>
  </r>
  <r>
    <s v="58b79bc5-2275-41f9-b011-ff2a417a362e"/>
    <x v="3"/>
    <x v="1208"/>
    <x v="1"/>
    <x v="112"/>
    <n v="155.94999999999999"/>
    <x v="1"/>
  </r>
  <r>
    <s v="5c3b340f-0ffd-4fb3-9067-441087694acc"/>
    <x v="2"/>
    <x v="980"/>
    <x v="1"/>
    <x v="112"/>
    <n v="213.3"/>
    <x v="1"/>
  </r>
  <r>
    <s v="5d946a10-7b7b-429b-a53f-b074b6d50fe1"/>
    <x v="1"/>
    <x v="1494"/>
    <x v="0"/>
    <x v="112"/>
    <n v="80.39"/>
    <x v="0"/>
  </r>
  <r>
    <s v="6150c38a-8330-46d2-971a-3ddf93b381bc"/>
    <x v="0"/>
    <x v="1440"/>
    <x v="0"/>
    <x v="112"/>
    <n v="160.94999999999999"/>
    <x v="1"/>
  </r>
  <r>
    <s v="6e9fc612-d34c-4657-ae87-6374dcfef679"/>
    <x v="3"/>
    <x v="1495"/>
    <x v="1"/>
    <x v="112"/>
    <n v="61.08"/>
    <x v="0"/>
  </r>
  <r>
    <s v="70f9e5af-d3f4-4684-8514-225b79713fc8"/>
    <x v="3"/>
    <x v="1317"/>
    <x v="1"/>
    <x v="112"/>
    <n v="404.73"/>
    <x v="1"/>
  </r>
  <r>
    <s v="7832e0a1-8bb7-4aa9-9cea-b5358576d0e1"/>
    <x v="3"/>
    <x v="323"/>
    <x v="1"/>
    <x v="112"/>
    <n v="21.14"/>
    <x v="1"/>
  </r>
  <r>
    <s v="7ab5492e-595f-4501-8d04-47aeeac0f1b7"/>
    <x v="0"/>
    <x v="775"/>
    <x v="0"/>
    <x v="112"/>
    <n v="10.34"/>
    <x v="1"/>
  </r>
  <r>
    <s v="889a550f-6374-4376-acfc-e843b6fd70fc"/>
    <x v="2"/>
    <x v="1217"/>
    <x v="1"/>
    <x v="112"/>
    <n v="21.44"/>
    <x v="1"/>
  </r>
  <r>
    <s v="89b6e70f-ac7e-48dc-bd82-09e0dc5409b4"/>
    <x v="1"/>
    <x v="275"/>
    <x v="0"/>
    <x v="112"/>
    <n v="17.48"/>
    <x v="1"/>
  </r>
  <r>
    <s v="8f3ce74e-c6b8-4e2a-9b20-d1ec968a7646"/>
    <x v="2"/>
    <x v="1496"/>
    <x v="1"/>
    <x v="112"/>
    <n v="111.72"/>
    <x v="0"/>
  </r>
  <r>
    <s v="91fb26c2-7da9-4054-8eb0-589ff62fc9f9"/>
    <x v="0"/>
    <x v="1479"/>
    <x v="0"/>
    <x v="112"/>
    <n v="329.89"/>
    <x v="1"/>
  </r>
  <r>
    <s v="983de205-2f12-4b65-8f3b-8fd756ac8663"/>
    <x v="1"/>
    <x v="1497"/>
    <x v="0"/>
    <x v="112"/>
    <n v="68.510000000000005"/>
    <x v="0"/>
  </r>
  <r>
    <s v="9c2ed8c9-8e52-4066-b6cb-f385138b2502"/>
    <x v="1"/>
    <x v="1498"/>
    <x v="0"/>
    <x v="112"/>
    <n v="66.599999999999994"/>
    <x v="0"/>
  </r>
  <r>
    <s v="9e7a21c4-4d0b-4c55-89a8-eb4138a4bf27"/>
    <x v="2"/>
    <x v="1499"/>
    <x v="1"/>
    <x v="112"/>
    <n v="75.180000000000007"/>
    <x v="0"/>
  </r>
  <r>
    <s v="a53b8d47-2b27-48b9-940e-77de24822907"/>
    <x v="0"/>
    <x v="1500"/>
    <x v="0"/>
    <x v="112"/>
    <n v="121.42"/>
    <x v="0"/>
  </r>
  <r>
    <s v="a7b4428c-39a7-41ed-820f-0b2b82e0c014"/>
    <x v="3"/>
    <x v="158"/>
    <x v="1"/>
    <x v="112"/>
    <n v="37.590000000000003"/>
    <x v="1"/>
  </r>
  <r>
    <s v="ae9de345-6ecd-4142-840f-b2fb39e7c160"/>
    <x v="1"/>
    <x v="1401"/>
    <x v="0"/>
    <x v="112"/>
    <n v="84.53"/>
    <x v="1"/>
  </r>
  <r>
    <s v="aea5823e-f130-4e00-8921-e3806e892a31"/>
    <x v="1"/>
    <x v="1501"/>
    <x v="0"/>
    <x v="112"/>
    <n v="41.34"/>
    <x v="0"/>
  </r>
  <r>
    <s v="b34f04be-46c8-47e0-8b56-d6344994a204"/>
    <x v="3"/>
    <x v="1502"/>
    <x v="1"/>
    <x v="112"/>
    <n v="82.23"/>
    <x v="0"/>
  </r>
  <r>
    <s v="b4049c27-b4fc-43f6-b619-f74a1326e1b7"/>
    <x v="1"/>
    <x v="816"/>
    <x v="0"/>
    <x v="112"/>
    <n v="10.33"/>
    <x v="1"/>
  </r>
  <r>
    <s v="b55741bb-d2ea-453f-a254-4b369632e1b0"/>
    <x v="0"/>
    <x v="613"/>
    <x v="0"/>
    <x v="112"/>
    <n v="326.07"/>
    <x v="1"/>
  </r>
  <r>
    <s v="be75294f-9dd1-43e7-9839-6596f95326a3"/>
    <x v="2"/>
    <x v="1398"/>
    <x v="1"/>
    <x v="112"/>
    <n v="124.98"/>
    <x v="1"/>
  </r>
  <r>
    <s v="d2446df0-1c56-4b92-b77b-d271b3385b6b"/>
    <x v="1"/>
    <x v="1503"/>
    <x v="0"/>
    <x v="112"/>
    <n v="412.94"/>
    <x v="0"/>
  </r>
  <r>
    <s v="e7c3671a-edf9-43af-b1ff-34c57016d18e"/>
    <x v="1"/>
    <x v="1504"/>
    <x v="0"/>
    <x v="112"/>
    <n v="73.489999999999995"/>
    <x v="0"/>
  </r>
  <r>
    <s v="f0342a79-7ec1-48e5-a611-95e1302ca44e"/>
    <x v="2"/>
    <x v="1505"/>
    <x v="1"/>
    <x v="112"/>
    <n v="89.97"/>
    <x v="0"/>
  </r>
  <r>
    <s v="f43e40ff-f7cf-4bef-be62-70f4529d7c06"/>
    <x v="3"/>
    <x v="1506"/>
    <x v="1"/>
    <x v="112"/>
    <n v="75.180000000000007"/>
    <x v="0"/>
  </r>
  <r>
    <s v="f5ff4495-ea39-4986-935b-db335c0b0fc7"/>
    <x v="0"/>
    <x v="1302"/>
    <x v="0"/>
    <x v="112"/>
    <n v="10.33"/>
    <x v="1"/>
  </r>
  <r>
    <s v="f8272e4e-2e48-4612-9f69-b3b5cb36292b"/>
    <x v="2"/>
    <x v="1295"/>
    <x v="1"/>
    <x v="112"/>
    <n v="831.12"/>
    <x v="1"/>
  </r>
  <r>
    <s v="f96bc2cf-e715-49e3-b492-595543e16750"/>
    <x v="1"/>
    <x v="1352"/>
    <x v="0"/>
    <x v="112"/>
    <n v="467.34"/>
    <x v="1"/>
  </r>
  <r>
    <s v="036a35dd-f148-4240-8de2-398a94600ed8"/>
    <x v="3"/>
    <x v="1272"/>
    <x v="1"/>
    <x v="113"/>
    <n v="132.38"/>
    <x v="1"/>
  </r>
  <r>
    <s v="08f36205-64f8-4f6d-a0b2-4e0d374e9f33"/>
    <x v="2"/>
    <x v="1507"/>
    <x v="1"/>
    <x v="113"/>
    <n v="75.180000000000007"/>
    <x v="0"/>
  </r>
  <r>
    <s v="0954c930-9563-4ab5-84df-17aedd29fc62"/>
    <x v="2"/>
    <x v="1508"/>
    <x v="1"/>
    <x v="113"/>
    <n v="75.180000000000007"/>
    <x v="0"/>
  </r>
  <r>
    <s v="0b93ca0c-e1c9-4c99-9342-032dcfabea91"/>
    <x v="2"/>
    <x v="1509"/>
    <x v="1"/>
    <x v="113"/>
    <n v="70.48"/>
    <x v="0"/>
  </r>
  <r>
    <s v="14b4d55d-0e1e-491d-93f1-96266f101434"/>
    <x v="1"/>
    <x v="81"/>
    <x v="0"/>
    <x v="113"/>
    <n v="189.77"/>
    <x v="1"/>
  </r>
  <r>
    <s v="2f803757-f50a-4352-8279-9dff20b6df60"/>
    <x v="2"/>
    <x v="1510"/>
    <x v="1"/>
    <x v="113"/>
    <n v="135.59"/>
    <x v="0"/>
  </r>
  <r>
    <s v="2ffd7359-a3b5-4ea6-b53d-845fcf8a0e6d"/>
    <x v="3"/>
    <x v="725"/>
    <x v="1"/>
    <x v="113"/>
    <n v="405.98"/>
    <x v="1"/>
  </r>
  <r>
    <s v="37558759-7ea4-4ad5-838c-0aad014f46ce"/>
    <x v="3"/>
    <x v="1339"/>
    <x v="1"/>
    <x v="113"/>
    <n v="189.29"/>
    <x v="1"/>
  </r>
  <r>
    <s v="389fa501-b963-44bf-80ef-115321308e1c"/>
    <x v="3"/>
    <x v="1343"/>
    <x v="1"/>
    <x v="113"/>
    <n v="317.62"/>
    <x v="1"/>
  </r>
  <r>
    <s v="3a87c905-3223-4b6b-bf1b-cb4fe1781e1c"/>
    <x v="2"/>
    <x v="1304"/>
    <x v="1"/>
    <x v="113"/>
    <n v="7.05"/>
    <x v="1"/>
  </r>
  <r>
    <s v="3f65a494-5c4a-4550-8e20-791e926574fe"/>
    <x v="2"/>
    <x v="1511"/>
    <x v="1"/>
    <x v="113"/>
    <n v="69.3"/>
    <x v="0"/>
  </r>
  <r>
    <s v="4998adae-18a2-42f5-90ff-4078a43bf8fa"/>
    <x v="1"/>
    <x v="951"/>
    <x v="0"/>
    <x v="113"/>
    <n v="10.72"/>
    <x v="1"/>
  </r>
  <r>
    <s v="4d0480ed-1420-4aae-ac68-4107352bbdf0"/>
    <x v="3"/>
    <x v="1512"/>
    <x v="1"/>
    <x v="113"/>
    <n v="75.180000000000007"/>
    <x v="0"/>
  </r>
  <r>
    <s v="541a49af-249f-4d3a-8eca-a47b5867d3b8"/>
    <x v="3"/>
    <x v="1258"/>
    <x v="1"/>
    <x v="113"/>
    <n v="10.57"/>
    <x v="1"/>
  </r>
  <r>
    <s v="555749f6-ace2-4528-81a0-15d996cb9430"/>
    <x v="1"/>
    <x v="83"/>
    <x v="0"/>
    <x v="113"/>
    <n v="21.81"/>
    <x v="1"/>
  </r>
  <r>
    <s v="560dc6fa-b6e8-4b6d-9df7-e8574536233e"/>
    <x v="2"/>
    <x v="580"/>
    <x v="1"/>
    <x v="113"/>
    <n v="164.44"/>
    <x v="1"/>
  </r>
  <r>
    <s v="5975deb8-97e0-444c-96cd-7ff099ea76fb"/>
    <x v="3"/>
    <x v="1513"/>
    <x v="1"/>
    <x v="113"/>
    <n v="75.180000000000007"/>
    <x v="0"/>
  </r>
  <r>
    <s v="5ac95ed1-7cca-44ad-b5d6-a5d12f125342"/>
    <x v="2"/>
    <x v="1031"/>
    <x v="1"/>
    <x v="113"/>
    <n v="124.53"/>
    <x v="1"/>
  </r>
  <r>
    <s v="5bff4e0c-d057-48e9-bf2f-9aa11be6316b"/>
    <x v="3"/>
    <x v="1514"/>
    <x v="1"/>
    <x v="113"/>
    <n v="130.38999999999999"/>
    <x v="0"/>
  </r>
  <r>
    <s v="7a128bbc-5a2b-48d7-a2fb-3681a8ad11ce"/>
    <x v="1"/>
    <x v="1385"/>
    <x v="0"/>
    <x v="113"/>
    <n v="65.16"/>
    <x v="1"/>
  </r>
  <r>
    <s v="7f649d65-6434-4aaf-862e-5850960ed426"/>
    <x v="2"/>
    <x v="1515"/>
    <x v="1"/>
    <x v="113"/>
    <n v="104.67"/>
    <x v="0"/>
  </r>
  <r>
    <s v="88c389b9-1422-4efb-891a-93263eb47e84"/>
    <x v="2"/>
    <x v="1516"/>
    <x v="1"/>
    <x v="113"/>
    <n v="117.47"/>
    <x v="0"/>
  </r>
  <r>
    <s v="912fbbb4-b5e3-42df-8e5d-06dc52fdea57"/>
    <x v="1"/>
    <x v="132"/>
    <x v="0"/>
    <x v="113"/>
    <n v="20.100000000000001"/>
    <x v="1"/>
  </r>
  <r>
    <s v="aa4216f8-e6f8-4d18-baba-270755370dd0"/>
    <x v="2"/>
    <x v="986"/>
    <x v="1"/>
    <x v="113"/>
    <n v="11.75"/>
    <x v="1"/>
  </r>
  <r>
    <s v="abc8a11e-6704-4158-b9ad-f2ffc7e91e13"/>
    <x v="1"/>
    <x v="1517"/>
    <x v="0"/>
    <x v="113"/>
    <n v="159.63999999999999"/>
    <x v="0"/>
  </r>
  <r>
    <s v="aee85c10-bf5c-44e7-8311-0ccfd4b821b0"/>
    <x v="1"/>
    <x v="1518"/>
    <x v="0"/>
    <x v="113"/>
    <n v="27.56"/>
    <x v="0"/>
  </r>
  <r>
    <s v="b278d26c-6919-40ac-acf1-2a6dec0507a5"/>
    <x v="3"/>
    <x v="655"/>
    <x v="1"/>
    <x v="113"/>
    <n v="10.18"/>
    <x v="1"/>
  </r>
  <r>
    <s v="b6ab59ca-426d-462d-8c94-4545703217e1"/>
    <x v="3"/>
    <x v="1519"/>
    <x v="1"/>
    <x v="113"/>
    <n v="86.92"/>
    <x v="0"/>
  </r>
  <r>
    <s v="b6b4989e-6b26-484c-8840-1201a48b2df2"/>
    <x v="3"/>
    <x v="1165"/>
    <x v="1"/>
    <x v="113"/>
    <n v="210.47"/>
    <x v="1"/>
  </r>
  <r>
    <s v="bcefc0ce-f13f-43d8-9d97-7f659be77f35"/>
    <x v="3"/>
    <x v="1520"/>
    <x v="1"/>
    <x v="113"/>
    <n v="96.33"/>
    <x v="0"/>
  </r>
  <r>
    <s v="caeb6f96-0494-469f-a5ad-109be1c88a31"/>
    <x v="1"/>
    <x v="1521"/>
    <x v="0"/>
    <x v="113"/>
    <n v="34.450000000000003"/>
    <x v="0"/>
  </r>
  <r>
    <s v="d3be5754-b7f6-45c3-b025-2d68cdbedb54"/>
    <x v="1"/>
    <x v="1522"/>
    <x v="0"/>
    <x v="113"/>
    <n v="32.159999999999997"/>
    <x v="0"/>
  </r>
  <r>
    <s v="d689bc31-d806-424a-be04-dd2edc192fba"/>
    <x v="2"/>
    <x v="1523"/>
    <x v="1"/>
    <x v="113"/>
    <n v="51.95"/>
    <x v="0"/>
  </r>
  <r>
    <s v="d708d402-a7d1-48f7-80e8-dab309a7710b"/>
    <x v="2"/>
    <x v="1438"/>
    <x v="1"/>
    <x v="113"/>
    <n v="199.41"/>
    <x v="1"/>
  </r>
  <r>
    <s v="d97eef0a-ad83-48ad-92f1-3145148cf354"/>
    <x v="2"/>
    <x v="115"/>
    <x v="1"/>
    <x v="113"/>
    <n v="29.85"/>
    <x v="1"/>
  </r>
  <r>
    <s v="e0746efa-2ef1-4e05-a04b-549d6dc1a153"/>
    <x v="2"/>
    <x v="1524"/>
    <x v="1"/>
    <x v="113"/>
    <n v="75.180000000000007"/>
    <x v="0"/>
  </r>
  <r>
    <s v="e2519f9b-6bd4-428d-8605-dc7ac261690e"/>
    <x v="1"/>
    <x v="1525"/>
    <x v="0"/>
    <x v="113"/>
    <n v="39.01"/>
    <x v="0"/>
  </r>
  <r>
    <s v="e29ae1ee-96c6-4a86-a99b-3b3c41fc677a"/>
    <x v="2"/>
    <x v="1526"/>
    <x v="1"/>
    <x v="113"/>
    <n v="75.180000000000007"/>
    <x v="0"/>
  </r>
  <r>
    <s v="e9f94392-79e3-4b3d-bc91-f041c120c4b1"/>
    <x v="2"/>
    <x v="147"/>
    <x v="1"/>
    <x v="113"/>
    <n v="74.900000000000006"/>
    <x v="1"/>
  </r>
  <r>
    <s v="ee621ee4-9cda-4ce3-bc57-fb6e4bda9747"/>
    <x v="3"/>
    <x v="1241"/>
    <x v="1"/>
    <x v="113"/>
    <n v="143.30000000000001"/>
    <x v="1"/>
  </r>
  <r>
    <s v="0243d80c-b0b5-4a74-819c-393bb9212c0c"/>
    <x v="3"/>
    <x v="1168"/>
    <x v="1"/>
    <x v="114"/>
    <n v="124.51"/>
    <x v="1"/>
  </r>
  <r>
    <s v="0352ad91-371d-4899-b847-808948232cc2"/>
    <x v="0"/>
    <x v="1302"/>
    <x v="0"/>
    <x v="114"/>
    <n v="21.82"/>
    <x v="1"/>
  </r>
  <r>
    <s v="085d032d-0ce2-4f68-b09c-96e0103305d8"/>
    <x v="1"/>
    <x v="1291"/>
    <x v="0"/>
    <x v="114"/>
    <n v="272.97000000000003"/>
    <x v="1"/>
  </r>
  <r>
    <s v="0e4515cf-7f24-4d03-ae98-40432620d28b"/>
    <x v="3"/>
    <x v="1527"/>
    <x v="1"/>
    <x v="114"/>
    <n v="104.67"/>
    <x v="0"/>
  </r>
  <r>
    <s v="0f10ac21-6360-42fd-846b-520d8aa9bab5"/>
    <x v="2"/>
    <x v="1528"/>
    <x v="1"/>
    <x v="114"/>
    <n v="80.31"/>
    <x v="0"/>
  </r>
  <r>
    <s v="14cce152-ec54-42ae-b50c-30524c4c33a0"/>
    <x v="0"/>
    <x v="437"/>
    <x v="0"/>
    <x v="114"/>
    <n v="356.85"/>
    <x v="1"/>
  </r>
  <r>
    <s v="14f59eda-dee6-44aa-ab34-a672fe850fe1"/>
    <x v="1"/>
    <x v="703"/>
    <x v="0"/>
    <x v="114"/>
    <n v="404.21"/>
    <x v="1"/>
  </r>
  <r>
    <s v="1a4684d5-8c71-46bd-a56c-ce1ef5bc22c5"/>
    <x v="3"/>
    <x v="1529"/>
    <x v="1"/>
    <x v="114"/>
    <n v="23.66"/>
    <x v="0"/>
  </r>
  <r>
    <s v="1cce5287-d86b-486f-b652-116c8fdb8e5f"/>
    <x v="2"/>
    <x v="1530"/>
    <x v="1"/>
    <x v="114"/>
    <n v="10.57"/>
    <x v="0"/>
  </r>
  <r>
    <s v="1d78d0d7-63d9-4f1e-89ad-683bc6cbb411"/>
    <x v="1"/>
    <x v="117"/>
    <x v="0"/>
    <x v="114"/>
    <n v="10.72"/>
    <x v="1"/>
  </r>
  <r>
    <s v="1ec52c9a-c08b-4f2f-9192-55acd0be4fbe"/>
    <x v="3"/>
    <x v="1531"/>
    <x v="1"/>
    <x v="114"/>
    <n v="54.6"/>
    <x v="0"/>
  </r>
  <r>
    <s v="1fb469b7-9f29-48a6-b012-722d4e8c6272"/>
    <x v="3"/>
    <x v="1532"/>
    <x v="1"/>
    <x v="114"/>
    <n v="557.91"/>
    <x v="0"/>
  </r>
  <r>
    <s v="20eadac2-ca60-400c-8c51-6f5f9550709e"/>
    <x v="2"/>
    <x v="1533"/>
    <x v="1"/>
    <x v="114"/>
    <n v="117.47"/>
    <x v="0"/>
  </r>
  <r>
    <s v="22559a8f-02de-4d6c-9430-6064b55d3434"/>
    <x v="1"/>
    <x v="1534"/>
    <x v="0"/>
    <x v="114"/>
    <n v="246.88"/>
    <x v="0"/>
  </r>
  <r>
    <s v="27973f19-7c1c-4285-b67d-a7e02c2631ad"/>
    <x v="0"/>
    <x v="358"/>
    <x v="0"/>
    <x v="114"/>
    <n v="9.19"/>
    <x v="1"/>
  </r>
  <r>
    <s v="28559291-07e8-4f4f-999d-a15e27acfe8d"/>
    <x v="3"/>
    <x v="1363"/>
    <x v="1"/>
    <x v="114"/>
    <n v="21.44"/>
    <x v="1"/>
  </r>
  <r>
    <s v="291d32af-4560-491b-bea9-4d0c4099be35"/>
    <x v="3"/>
    <x v="1535"/>
    <x v="1"/>
    <x v="114"/>
    <n v="95.15"/>
    <x v="0"/>
  </r>
  <r>
    <s v="2baea38a-921d-4b36-8cc8-f503c7746eec"/>
    <x v="0"/>
    <x v="1536"/>
    <x v="0"/>
    <x v="114"/>
    <n v="73.489999999999995"/>
    <x v="0"/>
  </r>
  <r>
    <s v="2c326f29-d75f-4939-be6f-dcfe1b222e76"/>
    <x v="0"/>
    <x v="1537"/>
    <x v="0"/>
    <x v="114"/>
    <n v="73.489999999999995"/>
    <x v="0"/>
  </r>
  <r>
    <s v="3000ff12-8903-4dac-b68f-c951402809f5"/>
    <x v="2"/>
    <x v="1370"/>
    <x v="1"/>
    <x v="114"/>
    <n v="642.32000000000005"/>
    <x v="1"/>
  </r>
  <r>
    <s v="300e7e91-1c6b-460c-ba34-a9b946bc2fbf"/>
    <x v="2"/>
    <x v="1420"/>
    <x v="1"/>
    <x v="114"/>
    <n v="52.53"/>
    <x v="1"/>
  </r>
  <r>
    <s v="356571fe-d60b-44c2-9ce0-5a46b9798dab"/>
    <x v="0"/>
    <x v="265"/>
    <x v="0"/>
    <x v="114"/>
    <n v="184.3"/>
    <x v="1"/>
  </r>
  <r>
    <s v="41ba6563-737a-4978-8525-6bc216b5670f"/>
    <x v="0"/>
    <x v="1538"/>
    <x v="0"/>
    <x v="114"/>
    <n v="48.23"/>
    <x v="0"/>
  </r>
  <r>
    <s v="593427ce-14b4-4d3b-ba91-ce87368b88d7"/>
    <x v="3"/>
    <x v="1539"/>
    <x v="1"/>
    <x v="114"/>
    <n v="83.4"/>
    <x v="0"/>
  </r>
  <r>
    <s v="627513a8-5370-43c6-a609-a7f94c87ea36"/>
    <x v="3"/>
    <x v="1540"/>
    <x v="1"/>
    <x v="114"/>
    <n v="35.24"/>
    <x v="0"/>
  </r>
  <r>
    <s v="631c00a4-d94e-44e8-851a-0a8fafb04bc5"/>
    <x v="2"/>
    <x v="1541"/>
    <x v="1"/>
    <x v="114"/>
    <n v="96.33"/>
    <x v="0"/>
  </r>
  <r>
    <s v="64b9ff8a-2103-4657-9b89-79d5e195e750"/>
    <x v="2"/>
    <x v="46"/>
    <x v="1"/>
    <x v="114"/>
    <n v="10.57"/>
    <x v="1"/>
  </r>
  <r>
    <s v="69e481df-622d-4f08-b85d-e130ba24cb69"/>
    <x v="3"/>
    <x v="1542"/>
    <x v="1"/>
    <x v="114"/>
    <n v="85.06"/>
    <x v="0"/>
  </r>
  <r>
    <s v="6c98522f-bc4d-46fc-8a61-79b9b8af53ff"/>
    <x v="3"/>
    <x v="1490"/>
    <x v="1"/>
    <x v="114"/>
    <n v="141.16999999999999"/>
    <x v="1"/>
  </r>
  <r>
    <s v="73e31270-9475-4ef2-bce7-3a2429d7aebd"/>
    <x v="0"/>
    <x v="277"/>
    <x v="0"/>
    <x v="114"/>
    <n v="27.56"/>
    <x v="1"/>
  </r>
  <r>
    <s v="773db27e-4f67-4193-8775-db2e152df4a8"/>
    <x v="0"/>
    <x v="1234"/>
    <x v="0"/>
    <x v="114"/>
    <n v="41.35"/>
    <x v="1"/>
  </r>
  <r>
    <s v="783d18a8-9324-4736-9b13-4ea9f12b7b3d"/>
    <x v="0"/>
    <x v="333"/>
    <x v="0"/>
    <x v="114"/>
    <n v="172.25"/>
    <x v="1"/>
  </r>
  <r>
    <s v="87a68a28-345c-4442-a235-1e5bb78c5e3a"/>
    <x v="1"/>
    <x v="1161"/>
    <x v="0"/>
    <x v="114"/>
    <n v="6.34"/>
    <x v="1"/>
  </r>
  <r>
    <s v="8bb9fd73-280d-420d-ab0b-fba54007606c"/>
    <x v="0"/>
    <x v="1543"/>
    <x v="0"/>
    <x v="114"/>
    <n v="75.8"/>
    <x v="0"/>
  </r>
  <r>
    <s v="94dbbb94-fdb5-44f4-85d6-dbddf691cddc"/>
    <x v="1"/>
    <x v="182"/>
    <x v="0"/>
    <x v="114"/>
    <n v="51.44"/>
    <x v="1"/>
  </r>
  <r>
    <s v="9934b159-4010-40b1-8cbd-efdff26cad42"/>
    <x v="3"/>
    <x v="1544"/>
    <x v="1"/>
    <x v="114"/>
    <n v="75.180000000000007"/>
    <x v="0"/>
  </r>
  <r>
    <s v="9b66533f-8bf2-49c7-8b02-c318b9327c89"/>
    <x v="2"/>
    <x v="1392"/>
    <x v="1"/>
    <x v="114"/>
    <n v="486.98"/>
    <x v="1"/>
  </r>
  <r>
    <s v="9c53adc5-ca07-43fa-86d9-d7c141f9bf75"/>
    <x v="0"/>
    <x v="1545"/>
    <x v="0"/>
    <x v="114"/>
    <n v="85.02"/>
    <x v="0"/>
  </r>
  <r>
    <s v="9f3ba2af-684b-4c33-b3ac-9a315f5f986c"/>
    <x v="3"/>
    <x v="148"/>
    <x v="1"/>
    <x v="114"/>
    <n v="58.73"/>
    <x v="1"/>
  </r>
  <r>
    <s v="a290caaa-7288-49ce-a421-18c3b3cf1c10"/>
    <x v="2"/>
    <x v="1417"/>
    <x v="1"/>
    <x v="114"/>
    <n v="42.29"/>
    <x v="1"/>
  </r>
  <r>
    <s v="a4bce70d-9c78-4630-aed0-f1300cb1ae00"/>
    <x v="3"/>
    <x v="705"/>
    <x v="1"/>
    <x v="114"/>
    <n v="537.6"/>
    <x v="1"/>
  </r>
  <r>
    <s v="abbd20ea-8474-400a-a19b-54a49f5d08a8"/>
    <x v="3"/>
    <x v="1247"/>
    <x v="1"/>
    <x v="114"/>
    <n v="10.57"/>
    <x v="1"/>
  </r>
  <r>
    <s v="ae1711f7-51ed-49fc-872a-7809a1a08d88"/>
    <x v="2"/>
    <x v="31"/>
    <x v="1"/>
    <x v="114"/>
    <n v="105.39"/>
    <x v="1"/>
  </r>
  <r>
    <s v="aef8270c-5d91-4786-84d4-e5e44d76d75d"/>
    <x v="0"/>
    <x v="1301"/>
    <x v="0"/>
    <x v="114"/>
    <n v="266.02"/>
    <x v="1"/>
  </r>
  <r>
    <s v="b65f79de-3725-4b54-8eae-1ac683ff4cfd"/>
    <x v="0"/>
    <x v="1546"/>
    <x v="0"/>
    <x v="114"/>
    <n v="34.450000000000003"/>
    <x v="0"/>
  </r>
  <r>
    <s v="c12db73d-decc-4515-bd44-c68372059430"/>
    <x v="0"/>
    <x v="129"/>
    <x v="0"/>
    <x v="114"/>
    <n v="16.170000000000002"/>
    <x v="1"/>
  </r>
  <r>
    <s v="c1ee5a33-5667-48ce-bfee-f5c569929aa6"/>
    <x v="3"/>
    <x v="1292"/>
    <x v="1"/>
    <x v="114"/>
    <n v="438.91"/>
    <x v="1"/>
  </r>
  <r>
    <s v="ceeeb082-4def-4b39-8020-e666001a6c9d"/>
    <x v="1"/>
    <x v="1547"/>
    <x v="0"/>
    <x v="114"/>
    <n v="112.31"/>
    <x v="0"/>
  </r>
  <r>
    <s v="d7498cb6-da53-46aa-af9a-a86d7d4ef289"/>
    <x v="1"/>
    <x v="257"/>
    <x v="0"/>
    <x v="114"/>
    <n v="394.65"/>
    <x v="1"/>
  </r>
  <r>
    <s v="d9b12c3e-c974-4cb5-83d1-e676d0e62498"/>
    <x v="0"/>
    <x v="1548"/>
    <x v="0"/>
    <x v="114"/>
    <n v="49.02"/>
    <x v="0"/>
  </r>
  <r>
    <s v="ddb0374f-a0d9-4177-8643-70e97f02840b"/>
    <x v="0"/>
    <x v="1549"/>
    <x v="0"/>
    <x v="114"/>
    <n v="73.489999999999995"/>
    <x v="0"/>
  </r>
  <r>
    <s v="df71956d-f75d-4315-a523-c96a857b61ee"/>
    <x v="0"/>
    <x v="887"/>
    <x v="0"/>
    <x v="114"/>
    <n v="11.48"/>
    <x v="1"/>
  </r>
  <r>
    <s v="e2b5be7c-cdea-4946-911c-3ffa56af50ae"/>
    <x v="0"/>
    <x v="333"/>
    <x v="0"/>
    <x v="114"/>
    <n v="172.25"/>
    <x v="1"/>
  </r>
  <r>
    <s v="eaa15a1d-7ea9-4903-8529-d58d26b966c8"/>
    <x v="0"/>
    <x v="1298"/>
    <x v="0"/>
    <x v="114"/>
    <n v="50.54"/>
    <x v="1"/>
  </r>
  <r>
    <s v="eb710a9a-a7f2-4230-a822-87968443e569"/>
    <x v="0"/>
    <x v="765"/>
    <x v="0"/>
    <x v="114"/>
    <n v="157.19"/>
    <x v="1"/>
  </r>
  <r>
    <s v="f9c5e876-e4c4-40d4-aecb-042dedcc8c4e"/>
    <x v="0"/>
    <x v="867"/>
    <x v="0"/>
    <x v="114"/>
    <n v="144.44999999999999"/>
    <x v="1"/>
  </r>
  <r>
    <s v="ff7b3ff5-8404-4712-a41b-30d519c86e97"/>
    <x v="2"/>
    <x v="76"/>
    <x v="1"/>
    <x v="114"/>
    <n v="22.32"/>
    <x v="1"/>
  </r>
  <r>
    <s v="01f07d5c-fef2-47e9-9cb7-ffa95aa82849"/>
    <x v="3"/>
    <x v="1550"/>
    <x v="1"/>
    <x v="115"/>
    <n v="137.74"/>
    <x v="0"/>
  </r>
  <r>
    <s v="06dff6a1-a263-4aaa-91ae-e66e963b224e"/>
    <x v="1"/>
    <x v="1551"/>
    <x v="0"/>
    <x v="115"/>
    <n v="20.68"/>
    <x v="0"/>
  </r>
  <r>
    <s v="146461ba-2969-4306-aa69-5e17967ccfa5"/>
    <x v="3"/>
    <x v="422"/>
    <x v="1"/>
    <x v="115"/>
    <n v="634.04999999999995"/>
    <x v="1"/>
  </r>
  <r>
    <s v="1f50858a-f0ae-4125-af54-29f96dfc1b39"/>
    <x v="0"/>
    <x v="1552"/>
    <x v="0"/>
    <x v="115"/>
    <n v="73.489999999999995"/>
    <x v="0"/>
  </r>
  <r>
    <s v="200c3deb-1937-408d-87f2-a9c163260856"/>
    <x v="2"/>
    <x v="1528"/>
    <x v="1"/>
    <x v="115"/>
    <n v="414.4"/>
    <x v="1"/>
  </r>
  <r>
    <s v="2284fd58-1d23-4493-8d69-7c71a25aaac9"/>
    <x v="3"/>
    <x v="1198"/>
    <x v="1"/>
    <x v="115"/>
    <n v="21.44"/>
    <x v="1"/>
  </r>
  <r>
    <s v="25dcf5dd-5486-43bb-a071-ade026506124"/>
    <x v="2"/>
    <x v="794"/>
    <x v="1"/>
    <x v="115"/>
    <n v="139.4"/>
    <x v="1"/>
  </r>
  <r>
    <s v="2e76257b-fd37-44f8-8f8e-47696502ef53"/>
    <x v="2"/>
    <x v="1553"/>
    <x v="1"/>
    <x v="115"/>
    <n v="56.39"/>
    <x v="0"/>
  </r>
  <r>
    <s v="3114b1af-319f-41d0-bd2c-1abe2aba58cf"/>
    <x v="3"/>
    <x v="883"/>
    <x v="1"/>
    <x v="115"/>
    <n v="435.94"/>
    <x v="1"/>
  </r>
  <r>
    <s v="42a6c15f-0883-4117-9d4f-9c9c1d4e9359"/>
    <x v="1"/>
    <x v="121"/>
    <x v="0"/>
    <x v="115"/>
    <n v="378.45"/>
    <x v="1"/>
  </r>
  <r>
    <s v="479afce3-cbdf-4b51-815d-b4115de76334"/>
    <x v="1"/>
    <x v="874"/>
    <x v="0"/>
    <x v="115"/>
    <n v="180.74"/>
    <x v="1"/>
  </r>
  <r>
    <s v="4f1e668d-fa86-49ab-9fba-e94c982910cd"/>
    <x v="1"/>
    <x v="1279"/>
    <x v="0"/>
    <x v="115"/>
    <n v="92.29"/>
    <x v="1"/>
  </r>
  <r>
    <s v="66694b28-ba8a-4650-8937-408e5bac3744"/>
    <x v="2"/>
    <x v="1554"/>
    <x v="1"/>
    <x v="115"/>
    <n v="71.78"/>
    <x v="0"/>
  </r>
  <r>
    <s v="6a54c201-7f1a-4527-9e51-3210b4d40a94"/>
    <x v="0"/>
    <x v="441"/>
    <x v="0"/>
    <x v="115"/>
    <n v="10.33"/>
    <x v="1"/>
  </r>
  <r>
    <s v="6c0daa92-95e9-41e5-96c7-72366f2c47f2"/>
    <x v="1"/>
    <x v="259"/>
    <x v="0"/>
    <x v="115"/>
    <n v="85.75"/>
    <x v="1"/>
  </r>
  <r>
    <s v="7b6dd1d3-41cb-4158-ba7c-6d2c1aa02445"/>
    <x v="0"/>
    <x v="1458"/>
    <x v="0"/>
    <x v="115"/>
    <n v="145.65"/>
    <x v="1"/>
  </r>
  <r>
    <s v="7f71e13a-19b0-4a63-ad79-6870ecfde2ac"/>
    <x v="2"/>
    <x v="1555"/>
    <x v="1"/>
    <x v="115"/>
    <n v="242.34"/>
    <x v="0"/>
  </r>
  <r>
    <s v="8ad42ee1-d18d-431b-afc1-c8f5037340d4"/>
    <x v="1"/>
    <x v="1428"/>
    <x v="0"/>
    <x v="115"/>
    <n v="548.13"/>
    <x v="1"/>
  </r>
  <r>
    <s v="961c0533-095d-4931-b646-5b57acfdacdb"/>
    <x v="2"/>
    <x v="1556"/>
    <x v="1"/>
    <x v="115"/>
    <n v="55.04"/>
    <x v="0"/>
  </r>
  <r>
    <s v="966d0977-e180-4bb7-b3d2-f11804302d64"/>
    <x v="1"/>
    <x v="1377"/>
    <x v="0"/>
    <x v="115"/>
    <n v="322.2"/>
    <x v="1"/>
  </r>
  <r>
    <s v="97d12b81-223b-4c82-bfa5-561758177c30"/>
    <x v="0"/>
    <x v="1237"/>
    <x v="0"/>
    <x v="115"/>
    <n v="10.72"/>
    <x v="1"/>
  </r>
  <r>
    <s v="9bdcfcfb-731b-4edd-849d-c8c42ab1ca2e"/>
    <x v="0"/>
    <x v="828"/>
    <x v="0"/>
    <x v="115"/>
    <n v="70.94"/>
    <x v="1"/>
  </r>
  <r>
    <s v="a37fbaf2-44f7-4084-b9b0-cc33cf527b9a"/>
    <x v="3"/>
    <x v="1182"/>
    <x v="1"/>
    <x v="115"/>
    <n v="651.15"/>
    <x v="1"/>
  </r>
  <r>
    <s v="a3d4f447-994d-429e-b051-f14bcbe6ac25"/>
    <x v="0"/>
    <x v="1441"/>
    <x v="0"/>
    <x v="115"/>
    <n v="408"/>
    <x v="1"/>
  </r>
  <r>
    <s v="a5ca284a-fa14-4b6f-b2c3-6698bd5bd464"/>
    <x v="1"/>
    <x v="1557"/>
    <x v="0"/>
    <x v="115"/>
    <n v="29.85"/>
    <x v="0"/>
  </r>
  <r>
    <s v="a6f61216-9942-4872-ac18-198b54334307"/>
    <x v="0"/>
    <x v="1558"/>
    <x v="0"/>
    <x v="115"/>
    <n v="73.489999999999995"/>
    <x v="0"/>
  </r>
  <r>
    <s v="b0d7d6a3-4362-4f36-aa81-4458a3177995"/>
    <x v="3"/>
    <x v="788"/>
    <x v="1"/>
    <x v="115"/>
    <n v="407.98"/>
    <x v="1"/>
  </r>
  <r>
    <s v="b3faf8c2-4905-4460-bfdb-f45095d377d2"/>
    <x v="0"/>
    <x v="280"/>
    <x v="0"/>
    <x v="115"/>
    <n v="19.579999999999998"/>
    <x v="1"/>
  </r>
  <r>
    <s v="b7a30285-2409-4936-a65f-6e543ed56967"/>
    <x v="0"/>
    <x v="1559"/>
    <x v="0"/>
    <x v="115"/>
    <n v="66.599999999999994"/>
    <x v="0"/>
  </r>
  <r>
    <s v="cae5726d-50ab-4601-857d-d453738a06bd"/>
    <x v="0"/>
    <x v="677"/>
    <x v="0"/>
    <x v="115"/>
    <n v="10.33"/>
    <x v="1"/>
  </r>
  <r>
    <s v="d02fe679-af2d-433c-87a2-28db3e4a806a"/>
    <x v="1"/>
    <x v="1188"/>
    <x v="0"/>
    <x v="115"/>
    <n v="13.78"/>
    <x v="1"/>
  </r>
  <r>
    <s v="d1e37548-dd5d-4e50-a105-7ba8f4bf833c"/>
    <x v="2"/>
    <x v="46"/>
    <x v="1"/>
    <x v="115"/>
    <n v="11.75"/>
    <x v="1"/>
  </r>
  <r>
    <s v="df0aefe2-1445-4bb3-8e37-b909fc6b0a2d"/>
    <x v="1"/>
    <x v="111"/>
    <x v="0"/>
    <x v="115"/>
    <n v="35.11"/>
    <x v="1"/>
  </r>
  <r>
    <s v="e3ade555-4a61-48d7-86cf-a8d5b3d2a9c1"/>
    <x v="1"/>
    <x v="1560"/>
    <x v="0"/>
    <x v="115"/>
    <n v="39.04"/>
    <x v="0"/>
  </r>
  <r>
    <s v="f62afc45-68bc-4df0-aebf-b030fccd7535"/>
    <x v="0"/>
    <x v="969"/>
    <x v="0"/>
    <x v="115"/>
    <n v="121.99"/>
    <x v="1"/>
  </r>
  <r>
    <s v="f8130cf5-3e02-471e-a255-cb3ae1082674"/>
    <x v="1"/>
    <x v="1561"/>
    <x v="0"/>
    <x v="115"/>
    <n v="16.91"/>
    <x v="0"/>
  </r>
  <r>
    <s v="fe9f028b-f8f2-40c3-8a3b-31122979188c"/>
    <x v="1"/>
    <x v="1504"/>
    <x v="0"/>
    <x v="115"/>
    <n v="251.54"/>
    <x v="1"/>
  </r>
  <r>
    <s v="06466d85-23af-4a5b-a129-926028b0c5f0"/>
    <x v="2"/>
    <x v="1376"/>
    <x v="1"/>
    <x v="116"/>
    <n v="10.57"/>
    <x v="1"/>
  </r>
  <r>
    <s v="084806d9-c0e4-4bcb-979a-5368c1980db9"/>
    <x v="2"/>
    <x v="834"/>
    <x v="1"/>
    <x v="116"/>
    <n v="144.79"/>
    <x v="1"/>
  </r>
  <r>
    <s v="0c04cfb8-0235-43f5-bd79-a2f5d0cc55d7"/>
    <x v="2"/>
    <x v="1562"/>
    <x v="1"/>
    <x v="116"/>
    <n v="42.42"/>
    <x v="0"/>
  </r>
  <r>
    <s v="1348e0ea-0892-4ed6-886d-3d919754f74b"/>
    <x v="1"/>
    <x v="1563"/>
    <x v="0"/>
    <x v="116"/>
    <n v="40.200000000000003"/>
    <x v="0"/>
  </r>
  <r>
    <s v="319ad8f4-779a-4542-999a-251979059540"/>
    <x v="2"/>
    <x v="1564"/>
    <x v="1"/>
    <x v="116"/>
    <n v="76.47"/>
    <x v="0"/>
  </r>
  <r>
    <s v="31bd19de-7329-496d-8e0b-71f28cb41f4f"/>
    <x v="1"/>
    <x v="1565"/>
    <x v="0"/>
    <x v="116"/>
    <n v="99.91"/>
    <x v="0"/>
  </r>
  <r>
    <s v="36c40812-c639-4e42-b47d-94992444cf7b"/>
    <x v="2"/>
    <x v="1566"/>
    <x v="1"/>
    <x v="116"/>
    <n v="40.479999999999997"/>
    <x v="0"/>
  </r>
  <r>
    <s v="3d633767-b95f-4c48-86b5-874f7f5a2bd3"/>
    <x v="1"/>
    <x v="1567"/>
    <x v="0"/>
    <x v="116"/>
    <n v="199.95500000000001"/>
    <x v="0"/>
  </r>
  <r>
    <s v="431f2d02-6e56-4b96-a358-d9b637c553d0"/>
    <x v="3"/>
    <x v="1568"/>
    <x v="1"/>
    <x v="116"/>
    <n v="83.4"/>
    <x v="0"/>
  </r>
  <r>
    <s v="46107422-ad51-41f8-9a3a-131ea4a3aaf1"/>
    <x v="2"/>
    <x v="1569"/>
    <x v="1"/>
    <x v="116"/>
    <n v="104.67"/>
    <x v="0"/>
  </r>
  <r>
    <s v="527affce-b779-483c-a601-f135656030bb"/>
    <x v="2"/>
    <x v="1570"/>
    <x v="1"/>
    <x v="116"/>
    <n v="72.39"/>
    <x v="0"/>
  </r>
  <r>
    <s v="53d35a04-21ae-43c4-9c2b-2fe4a644cca1"/>
    <x v="1"/>
    <x v="1571"/>
    <x v="0"/>
    <x v="116"/>
    <n v="126.34"/>
    <x v="0"/>
  </r>
  <r>
    <s v="5fd07bc6-27b7-4343-b55d-c86745c1c666"/>
    <x v="3"/>
    <x v="145"/>
    <x v="1"/>
    <x v="116"/>
    <n v="23.49"/>
    <x v="1"/>
  </r>
  <r>
    <s v="686fa6e8-0ea2-4d93-9a51-8830831f8851"/>
    <x v="1"/>
    <x v="1567"/>
    <x v="0"/>
    <x v="116"/>
    <n v="199.95500000000001"/>
    <x v="1"/>
  </r>
  <r>
    <s v="6a1c8644-4fba-4b38-a60d-f0d1c1075d22"/>
    <x v="1"/>
    <x v="1408"/>
    <x v="0"/>
    <x v="116"/>
    <n v="436.38"/>
    <x v="1"/>
  </r>
  <r>
    <s v="6b9cdfde-70b4-41e3-9d2a-ebaaa2464363"/>
    <x v="1"/>
    <x v="1572"/>
    <x v="0"/>
    <x v="116"/>
    <n v="96.46"/>
    <x v="0"/>
  </r>
  <r>
    <s v="7154ed0a-2955-4653-94d6-f450bad6d043"/>
    <x v="2"/>
    <x v="76"/>
    <x v="1"/>
    <x v="116"/>
    <n v="52.86"/>
    <x v="1"/>
  </r>
  <r>
    <s v="81232d60-6e2c-485b-9ab7-b7f43acefb3e"/>
    <x v="3"/>
    <x v="1052"/>
    <x v="1"/>
    <x v="116"/>
    <n v="124.51"/>
    <x v="1"/>
  </r>
  <r>
    <s v="81515bdb-741c-43b1-b8a2-ca18acf78ee8"/>
    <x v="1"/>
    <x v="12"/>
    <x v="0"/>
    <x v="116"/>
    <n v="11.48"/>
    <x v="1"/>
  </r>
  <r>
    <s v="8265da11-a0db-492b-ba68-d4004823eb1f"/>
    <x v="3"/>
    <x v="1200"/>
    <x v="1"/>
    <x v="116"/>
    <n v="11.75"/>
    <x v="1"/>
  </r>
  <r>
    <s v="883576c7-e0b7-4150-9196-c332a9a77f9e"/>
    <x v="1"/>
    <x v="1573"/>
    <x v="0"/>
    <x v="116"/>
    <n v="101.07"/>
    <x v="0"/>
  </r>
  <r>
    <s v="8b547963-0e91-4b53-8338-4776a9a98118"/>
    <x v="3"/>
    <x v="945"/>
    <x v="1"/>
    <x v="116"/>
    <n v="10.57"/>
    <x v="1"/>
  </r>
  <r>
    <s v="8fd27e1d-b1ad-4843-9f7c-e61f4a00e510"/>
    <x v="1"/>
    <x v="1574"/>
    <x v="0"/>
    <x v="116"/>
    <n v="103.35"/>
    <x v="0"/>
  </r>
  <r>
    <s v="9ff2682b-acec-4cb2-8b6c-f95c0d4bcd61"/>
    <x v="1"/>
    <x v="1465"/>
    <x v="0"/>
    <x v="116"/>
    <n v="10.33"/>
    <x v="1"/>
  </r>
  <r>
    <s v="a2def9cd-61dc-4151-b507-4c79dad1e847"/>
    <x v="1"/>
    <x v="1575"/>
    <x v="0"/>
    <x v="116"/>
    <n v="102.46"/>
    <x v="0"/>
  </r>
  <r>
    <s v="a75c02b2-8afb-4f0d-ad19-b42df88a9293"/>
    <x v="3"/>
    <x v="1404"/>
    <x v="1"/>
    <x v="116"/>
    <n v="57.56"/>
    <x v="1"/>
  </r>
  <r>
    <s v="ac44ecc5-3914-43d9-a8dd-672513a1fe34"/>
    <x v="2"/>
    <x v="657"/>
    <x v="1"/>
    <x v="116"/>
    <n v="235.14"/>
    <x v="1"/>
  </r>
  <r>
    <s v="accca6ef-553f-4fbb-8c3f-667851e056ff"/>
    <x v="1"/>
    <x v="1220"/>
    <x v="0"/>
    <x v="116"/>
    <n v="10.34"/>
    <x v="1"/>
  </r>
  <r>
    <s v="af673ab0-a308-45f0-9334-dd1432e1e555"/>
    <x v="2"/>
    <x v="1576"/>
    <x v="1"/>
    <x v="116"/>
    <n v="34.01"/>
    <x v="0"/>
  </r>
  <r>
    <s v="b1e43a6f-012d-49fb-ac81-3f548e6d0f7f"/>
    <x v="2"/>
    <x v="1577"/>
    <x v="1"/>
    <x v="116"/>
    <n v="99.23"/>
    <x v="0"/>
  </r>
  <r>
    <s v="b72516e0-3e22-4158-806a-2f42ab51ddb3"/>
    <x v="1"/>
    <x v="1324"/>
    <x v="0"/>
    <x v="116"/>
    <n v="41.35"/>
    <x v="1"/>
  </r>
  <r>
    <s v="b8815d75-5b24-4f7e-8c31-b7cd9042aa8f"/>
    <x v="3"/>
    <x v="1578"/>
    <x v="1"/>
    <x v="116"/>
    <n v="56.39"/>
    <x v="0"/>
  </r>
  <r>
    <s v="c745bdc5-480e-402f-8a06-46e7773c48cd"/>
    <x v="1"/>
    <x v="182"/>
    <x v="0"/>
    <x v="116"/>
    <n v="20.67"/>
    <x v="1"/>
  </r>
  <r>
    <s v="ccbad672-1ae3-4a3a-9363-53b6440cb75b"/>
    <x v="1"/>
    <x v="703"/>
    <x v="0"/>
    <x v="116"/>
    <n v="118.3"/>
    <x v="1"/>
  </r>
  <r>
    <s v="cfd9a7aa-6ae1-410e-8859-3085b743200d"/>
    <x v="1"/>
    <x v="1579"/>
    <x v="0"/>
    <x v="116"/>
    <n v="29.85"/>
    <x v="0"/>
  </r>
  <r>
    <s v="d56f55aa-675a-410b-837e-62fc35a9167d"/>
    <x v="2"/>
    <x v="1580"/>
    <x v="1"/>
    <x v="116"/>
    <n v="85"/>
    <x v="0"/>
  </r>
  <r>
    <s v="d813bf4e-d0c1-405d-9f01-2bd3e0a5c9ee"/>
    <x v="1"/>
    <x v="1525"/>
    <x v="0"/>
    <x v="116"/>
    <n v="518.66999999999996"/>
    <x v="1"/>
  </r>
  <r>
    <s v="e17dd9ab-dcc8-4566-aa7a-e5d089b1096b"/>
    <x v="2"/>
    <x v="1581"/>
    <x v="1"/>
    <x v="116"/>
    <n v="279.56"/>
    <x v="0"/>
  </r>
  <r>
    <s v="e1c6cb6b-8073-456e-8a04-40bcad5bfb5e"/>
    <x v="3"/>
    <x v="1582"/>
    <x v="1"/>
    <x v="116"/>
    <n v="46.98"/>
    <x v="0"/>
  </r>
  <r>
    <s v="e41c6cc9-806a-4f6d-ab1d-70213e6b9abd"/>
    <x v="3"/>
    <x v="352"/>
    <x v="1"/>
    <x v="116"/>
    <n v="10.57"/>
    <x v="1"/>
  </r>
  <r>
    <s v="e4699c8c-4362-4601-8638-c40e87ab3492"/>
    <x v="1"/>
    <x v="1583"/>
    <x v="0"/>
    <x v="116"/>
    <n v="82.68"/>
    <x v="0"/>
  </r>
  <r>
    <s v="ec792b1e-7395-4dcd-a18f-d08247db5fa0"/>
    <x v="3"/>
    <x v="725"/>
    <x v="1"/>
    <x v="116"/>
    <n v="9.4"/>
    <x v="1"/>
  </r>
  <r>
    <s v="f78ba849-e813-4a1e-80f8-4c458b732606"/>
    <x v="3"/>
    <x v="1318"/>
    <x v="1"/>
    <x v="116"/>
    <n v="143.30000000000001"/>
    <x v="1"/>
  </r>
  <r>
    <s v="f7a001e8-57a3-4646-b941-bfd98bbc5052"/>
    <x v="3"/>
    <x v="1389"/>
    <x v="1"/>
    <x v="116"/>
    <n v="503.27"/>
    <x v="1"/>
  </r>
  <r>
    <s v="051a17ae-8f8e-424a-aebd-6245214c6c7d"/>
    <x v="2"/>
    <x v="787"/>
    <x v="1"/>
    <x v="117"/>
    <n v="29.37"/>
    <x v="1"/>
  </r>
  <r>
    <s v="08257748-acf5-4ce0-b713-7579f4f5daa9"/>
    <x v="2"/>
    <x v="1481"/>
    <x v="1"/>
    <x v="117"/>
    <n v="283.08999999999997"/>
    <x v="1"/>
  </r>
  <r>
    <s v="0881ee39-ddd0-4c1b-bc97-0e4eb9781d3f"/>
    <x v="1"/>
    <x v="1584"/>
    <x v="0"/>
    <x v="117"/>
    <n v="41.93"/>
    <x v="0"/>
  </r>
  <r>
    <s v="0add55f8-6cdb-48a7-840e-b2db1df9ed74"/>
    <x v="2"/>
    <x v="1585"/>
    <x v="1"/>
    <x v="117"/>
    <n v="61.08"/>
    <x v="0"/>
  </r>
  <r>
    <s v="0e252e37-927b-4319-8295-dac0dc8f6821"/>
    <x v="3"/>
    <x v="428"/>
    <x v="1"/>
    <x v="117"/>
    <n v="37.49"/>
    <x v="1"/>
  </r>
  <r>
    <s v="145de5e8-de33-4c13-92cf-e1d7e4d3b393"/>
    <x v="1"/>
    <x v="1497"/>
    <x v="0"/>
    <x v="117"/>
    <n v="285.61"/>
    <x v="1"/>
  </r>
  <r>
    <s v="24699da8-47ca-47ab-83a2-262a01724236"/>
    <x v="2"/>
    <x v="1586"/>
    <x v="1"/>
    <x v="117"/>
    <n v="85.88"/>
    <x v="0"/>
  </r>
  <r>
    <s v="2501e776-c699-4937-a469-92117b5199c7"/>
    <x v="3"/>
    <x v="1587"/>
    <x v="1"/>
    <x v="117"/>
    <n v="75.180000000000007"/>
    <x v="0"/>
  </r>
  <r>
    <s v="26bd0f87-19fd-4371-ba12-292e58575c47"/>
    <x v="2"/>
    <x v="1588"/>
    <x v="1"/>
    <x v="117"/>
    <n v="219.65"/>
    <x v="0"/>
  </r>
  <r>
    <s v="28063c12-9a47-4b79-ba2a-8cc43a0e0b9f"/>
    <x v="1"/>
    <x v="1589"/>
    <x v="0"/>
    <x v="117"/>
    <n v="59.71"/>
    <x v="0"/>
  </r>
  <r>
    <s v="288d8593-3050-4db3-b381-c6c2bec2d5cc"/>
    <x v="3"/>
    <x v="670"/>
    <x v="1"/>
    <x v="117"/>
    <n v="10.57"/>
    <x v="1"/>
  </r>
  <r>
    <s v="2d7c7c9e-0094-42aa-8968-8f0b2bb23a59"/>
    <x v="1"/>
    <x v="546"/>
    <x v="0"/>
    <x v="117"/>
    <n v="422.17"/>
    <x v="1"/>
  </r>
  <r>
    <s v="3d21cff8-e0b3-40b3-8d6e-2126b62c5446"/>
    <x v="1"/>
    <x v="229"/>
    <x v="0"/>
    <x v="117"/>
    <n v="18.11"/>
    <x v="1"/>
  </r>
  <r>
    <s v="40e5d6aa-dc0b-4cba-87d6-0dd1f7d807c9"/>
    <x v="1"/>
    <x v="220"/>
    <x v="0"/>
    <x v="117"/>
    <n v="29.86"/>
    <x v="1"/>
  </r>
  <r>
    <s v="46cdbe47-bded-42b8-b986-9618ea6445e5"/>
    <x v="3"/>
    <x v="1590"/>
    <x v="1"/>
    <x v="117"/>
    <n v="117.47"/>
    <x v="0"/>
  </r>
  <r>
    <s v="4ca75fee-b076-4efb-8c05-9cef5b70c49c"/>
    <x v="2"/>
    <x v="1017"/>
    <x v="1"/>
    <x v="117"/>
    <n v="11.75"/>
    <x v="1"/>
  </r>
  <r>
    <s v="4e67cf56-2ed8-41dc-b08f-94ca2dc990e3"/>
    <x v="1"/>
    <x v="1591"/>
    <x v="0"/>
    <x v="117"/>
    <n v="84.99"/>
    <x v="0"/>
  </r>
  <r>
    <s v="51b2c0b7-31b8-4bf2-8670-7a24e13a6c63"/>
    <x v="1"/>
    <x v="1592"/>
    <x v="0"/>
    <x v="117"/>
    <n v="177.98"/>
    <x v="0"/>
  </r>
  <r>
    <s v="57c060f3-03d1-48b9-bd45-173dc7a86293"/>
    <x v="1"/>
    <x v="1574"/>
    <x v="0"/>
    <x v="117"/>
    <n v="9.19"/>
    <x v="1"/>
  </r>
  <r>
    <s v="57e7acc7-8663-438d-a21b-b4a64c5b5617"/>
    <x v="2"/>
    <x v="101"/>
    <x v="1"/>
    <x v="117"/>
    <n v="58.73"/>
    <x v="1"/>
  </r>
  <r>
    <s v="67cf2bb0-199a-4753-9abb-8b59dd0ad3f5"/>
    <x v="1"/>
    <x v="1593"/>
    <x v="0"/>
    <x v="117"/>
    <n v="41.34"/>
    <x v="0"/>
  </r>
  <r>
    <s v="6c942175-3d43-45fc-9afe-66ef11a34f61"/>
    <x v="3"/>
    <x v="1594"/>
    <x v="1"/>
    <x v="117"/>
    <n v="82.23"/>
    <x v="0"/>
  </r>
  <r>
    <s v="7419c26b-0a68-44ca-b6e9-5b9a1043f929"/>
    <x v="1"/>
    <x v="1448"/>
    <x v="0"/>
    <x v="117"/>
    <n v="283.95"/>
    <x v="1"/>
  </r>
  <r>
    <s v="74e99306-2348-4f3a-8cad-e8887f68b2f3"/>
    <x v="3"/>
    <x v="1542"/>
    <x v="1"/>
    <x v="117"/>
    <n v="230.02"/>
    <x v="1"/>
  </r>
  <r>
    <s v="7e4bc32d-af18-4421-af67-839a4bdadbbf"/>
    <x v="3"/>
    <x v="1181"/>
    <x v="1"/>
    <x v="117"/>
    <n v="399.09"/>
    <x v="1"/>
  </r>
  <r>
    <s v="8931256e-48b3-42e3-b0c5-285b61f98d0a"/>
    <x v="2"/>
    <x v="31"/>
    <x v="1"/>
    <x v="117"/>
    <n v="169.15"/>
    <x v="1"/>
  </r>
  <r>
    <s v="894f0c81-51d8-4ac7-bf3e-b1be8d5f2a90"/>
    <x v="3"/>
    <x v="1595"/>
    <x v="1"/>
    <x v="117"/>
    <n v="56.39"/>
    <x v="0"/>
  </r>
  <r>
    <s v="900b1109-a1bb-49b8-9c54-4f09ce4daf6f"/>
    <x v="2"/>
    <x v="1596"/>
    <x v="1"/>
    <x v="117"/>
    <n v="28.19"/>
    <x v="0"/>
  </r>
  <r>
    <s v="9e40f651-68cd-4475-b29e-2774d9dc04e5"/>
    <x v="3"/>
    <x v="569"/>
    <x v="1"/>
    <x v="117"/>
    <n v="24.67"/>
    <x v="1"/>
  </r>
  <r>
    <s v="9f4d6031-9dd2-40a9-8896-fd4e33ea0463"/>
    <x v="1"/>
    <x v="1494"/>
    <x v="0"/>
    <x v="117"/>
    <n v="351.93"/>
    <x v="1"/>
  </r>
  <r>
    <s v="a01ebdfc-a674-4609-9413-6003c6721808"/>
    <x v="1"/>
    <x v="918"/>
    <x v="0"/>
    <x v="117"/>
    <n v="21.44"/>
    <x v="1"/>
  </r>
  <r>
    <s v="a40bffd4-d90f-4235-aabc-0361aeec6fb4"/>
    <x v="1"/>
    <x v="1597"/>
    <x v="0"/>
    <x v="117"/>
    <n v="55.12"/>
    <x v="0"/>
  </r>
  <r>
    <s v="a43e0c30-2e31-46ad-b7ff-94cb12912825"/>
    <x v="2"/>
    <x v="1598"/>
    <x v="1"/>
    <x v="117"/>
    <n v="104.67"/>
    <x v="0"/>
  </r>
  <r>
    <s v="b271ebfe-a68c-4229-98cf-8cf5333c9cb7"/>
    <x v="1"/>
    <x v="1599"/>
    <x v="0"/>
    <x v="117"/>
    <n v="94.82"/>
    <x v="0"/>
  </r>
  <r>
    <s v="b5902585-201e-4bc9-a549-a7a3f5ab32f2"/>
    <x v="2"/>
    <x v="1444"/>
    <x v="1"/>
    <x v="117"/>
    <n v="277.52999999999997"/>
    <x v="1"/>
  </r>
  <r>
    <s v="d0230bf5-82bb-4f02-bd3e-eaac6ff0bcb5"/>
    <x v="2"/>
    <x v="1600"/>
    <x v="1"/>
    <x v="117"/>
    <n v="75.180000000000007"/>
    <x v="0"/>
  </r>
  <r>
    <s v="d0cb97c4-094f-4551-8402-fcacb0c422b4"/>
    <x v="1"/>
    <x v="1601"/>
    <x v="0"/>
    <x v="117"/>
    <n v="20.68"/>
    <x v="0"/>
  </r>
  <r>
    <s v="d3753a2f-44b8-443b-a0e6-8a236bf697ea"/>
    <x v="3"/>
    <x v="1602"/>
    <x v="1"/>
    <x v="117"/>
    <n v="102.2"/>
    <x v="0"/>
  </r>
  <r>
    <s v="e6b202b4-3859-4231-a5d1-2738a6552963"/>
    <x v="1"/>
    <x v="1603"/>
    <x v="0"/>
    <x v="117"/>
    <n v="102.47"/>
    <x v="0"/>
  </r>
  <r>
    <s v="e824886d-eb7f-4dc3-8dd9-41c2c1c8bdec"/>
    <x v="1"/>
    <x v="1604"/>
    <x v="0"/>
    <x v="117"/>
    <n v="150.13999999999999"/>
    <x v="0"/>
  </r>
  <r>
    <s v="ee171060-9e23-4fcf-9a27-45221a1b8967"/>
    <x v="1"/>
    <x v="874"/>
    <x v="0"/>
    <x v="117"/>
    <n v="11.48"/>
    <x v="1"/>
  </r>
  <r>
    <s v="f6d73f4e-d4a6-4537-8510-3545f4f2e0d5"/>
    <x v="1"/>
    <x v="685"/>
    <x v="0"/>
    <x v="117"/>
    <n v="13.78"/>
    <x v="1"/>
  </r>
  <r>
    <s v="fa4f5d93-6202-4b1a-b4a0-9c9d78496c28"/>
    <x v="3"/>
    <x v="868"/>
    <x v="1"/>
    <x v="117"/>
    <n v="10.57"/>
    <x v="1"/>
  </r>
  <r>
    <s v="fc1f08b1-45f7-4e63-ba17-2a68e3f35835"/>
    <x v="3"/>
    <x v="1251"/>
    <x v="1"/>
    <x v="117"/>
    <n v="659.08"/>
    <x v="1"/>
  </r>
  <r>
    <s v="ff674faf-e4dd-41ef-8ca6-622676b6de0a"/>
    <x v="2"/>
    <x v="1605"/>
    <x v="1"/>
    <x v="117"/>
    <n v="83.4"/>
    <x v="0"/>
  </r>
  <r>
    <s v="03b9d72e-64a7-41f9-aa0b-916f9e689efd"/>
    <x v="2"/>
    <x v="850"/>
    <x v="1"/>
    <x v="118"/>
    <n v="322.93"/>
    <x v="1"/>
  </r>
  <r>
    <s v="044a520b-2c14-4165-96ba-57ebbc4cb9d6"/>
    <x v="3"/>
    <x v="145"/>
    <x v="1"/>
    <x v="118"/>
    <n v="10.57"/>
    <x v="1"/>
  </r>
  <r>
    <s v="04d81baf-077c-4793-9af2-21092ad1ceda"/>
    <x v="1"/>
    <x v="1606"/>
    <x v="0"/>
    <x v="118"/>
    <n v="43.674999999999997"/>
    <x v="0"/>
  </r>
  <r>
    <s v="054183a8-94fa-4889-b779-8010f8f2a173"/>
    <x v="3"/>
    <x v="1607"/>
    <x v="1"/>
    <x v="118"/>
    <n v="278.60000000000002"/>
    <x v="0"/>
  </r>
  <r>
    <s v="157153e9-d864-41a7-9b1a-bf36225564eb"/>
    <x v="2"/>
    <x v="1608"/>
    <x v="1"/>
    <x v="118"/>
    <n v="75.180000000000007"/>
    <x v="0"/>
  </r>
  <r>
    <s v="16c7f634-0f5c-4259-828e-1464e541adb7"/>
    <x v="1"/>
    <x v="1517"/>
    <x v="0"/>
    <x v="118"/>
    <n v="11.49"/>
    <x v="1"/>
  </r>
  <r>
    <s v="1e5b19ca-ac51-4114-bcdd-b44dc685a5e2"/>
    <x v="1"/>
    <x v="1606"/>
    <x v="0"/>
    <x v="118"/>
    <n v="43.674999999999997"/>
    <x v="1"/>
  </r>
  <r>
    <s v="25234eca-92a3-4a47-8a29-b6e988acac6e"/>
    <x v="2"/>
    <x v="957"/>
    <x v="1"/>
    <x v="118"/>
    <n v="5.875"/>
    <x v="1"/>
  </r>
  <r>
    <s v="28732a67-232c-4f47-aba4-56dbb051b552"/>
    <x v="3"/>
    <x v="1355"/>
    <x v="1"/>
    <x v="118"/>
    <n v="10.57"/>
    <x v="1"/>
  </r>
  <r>
    <s v="29f46271-ef64-423f-a986-de7cd3bc2cf6"/>
    <x v="2"/>
    <x v="1609"/>
    <x v="1"/>
    <x v="118"/>
    <n v="75.180000000000007"/>
    <x v="0"/>
  </r>
  <r>
    <s v="327f9580-4553-4455-a561-f49a2e3fddd9"/>
    <x v="2"/>
    <x v="1577"/>
    <x v="1"/>
    <x v="118"/>
    <n v="10.57"/>
    <x v="1"/>
  </r>
  <r>
    <s v="39d282c8-66df-4abd-90f7-a00e2d87607c"/>
    <x v="2"/>
    <x v="1610"/>
    <x v="1"/>
    <x v="118"/>
    <n v="83.4"/>
    <x v="0"/>
  </r>
  <r>
    <s v="467fe013-201f-44bc-beb5-5d157cdd9692"/>
    <x v="3"/>
    <x v="1342"/>
    <x v="1"/>
    <x v="118"/>
    <n v="94.82"/>
    <x v="1"/>
  </r>
  <r>
    <s v="4a4cdfa3-933d-49e3-8bc3-c69a28edf2dc"/>
    <x v="3"/>
    <x v="1611"/>
    <x v="1"/>
    <x v="118"/>
    <n v="53.77"/>
    <x v="0"/>
  </r>
  <r>
    <s v="4b2ebf8e-ce0c-4e5c-992b-aebd2210c848"/>
    <x v="3"/>
    <x v="56"/>
    <x v="1"/>
    <x v="118"/>
    <n v="10.57"/>
    <x v="1"/>
  </r>
  <r>
    <s v="4f291b68-b20a-4ef2-9297-300d7759afe6"/>
    <x v="3"/>
    <x v="1612"/>
    <x v="1"/>
    <x v="118"/>
    <n v="75.180000000000007"/>
    <x v="0"/>
  </r>
  <r>
    <s v="61d4ed13-5c3b-4648-aad7-ebd061f3d616"/>
    <x v="1"/>
    <x v="1381"/>
    <x v="0"/>
    <x v="118"/>
    <n v="71.209999999999994"/>
    <x v="1"/>
  </r>
  <r>
    <s v="628640d0-7b6a-4ceb-b490-7451548a55fe"/>
    <x v="3"/>
    <x v="167"/>
    <x v="1"/>
    <x v="118"/>
    <n v="10.57"/>
    <x v="1"/>
  </r>
  <r>
    <s v="697fcd3f-890d-48b2-92dc-d62e1323fed6"/>
    <x v="3"/>
    <x v="883"/>
    <x v="1"/>
    <x v="118"/>
    <n v="11"/>
    <x v="1"/>
  </r>
  <r>
    <s v="6edc0b3b-4e7d-443f-94e8-c1477fb69324"/>
    <x v="3"/>
    <x v="1613"/>
    <x v="1"/>
    <x v="118"/>
    <n v="61.24"/>
    <x v="0"/>
  </r>
  <r>
    <s v="72c7c245-b7c4-4c2c-9be6-8555118d1696"/>
    <x v="3"/>
    <x v="1442"/>
    <x v="1"/>
    <x v="118"/>
    <n v="10.57"/>
    <x v="1"/>
  </r>
  <r>
    <s v="7408295d-7600-4fd0-b641-be33c4fefb99"/>
    <x v="2"/>
    <x v="1554"/>
    <x v="1"/>
    <x v="118"/>
    <n v="303.77"/>
    <x v="1"/>
  </r>
  <r>
    <s v="98a1ea27-cdcd-4fd4-89a2-c8743109f8b5"/>
    <x v="3"/>
    <x v="1614"/>
    <x v="1"/>
    <x v="118"/>
    <n v="75.180000000000007"/>
    <x v="0"/>
  </r>
  <r>
    <s v="9cdff6ce-e205-4d5f-b6e9-52caf9db392e"/>
    <x v="1"/>
    <x v="1477"/>
    <x v="0"/>
    <x v="118"/>
    <n v="151.26"/>
    <x v="1"/>
  </r>
  <r>
    <s v="a1a8a416-e1f0-4afc-8b95-80072ed5405a"/>
    <x v="3"/>
    <x v="408"/>
    <x v="1"/>
    <x v="118"/>
    <n v="15.52"/>
    <x v="1"/>
  </r>
  <r>
    <s v="a59fb5e2-d2ae-4b19-81c0-9f680aab336c"/>
    <x v="3"/>
    <x v="1615"/>
    <x v="1"/>
    <x v="118"/>
    <n v="255.28"/>
    <x v="0"/>
  </r>
  <r>
    <s v="a9203b34-c0cc-4119-9b0d-f0ca9e71ba62"/>
    <x v="3"/>
    <x v="1429"/>
    <x v="1"/>
    <x v="118"/>
    <n v="799.93"/>
    <x v="1"/>
  </r>
  <r>
    <s v="b5e48b7c-b216-4093-afab-623daa95abb5"/>
    <x v="1"/>
    <x v="1616"/>
    <x v="0"/>
    <x v="118"/>
    <n v="181"/>
    <x v="0"/>
  </r>
  <r>
    <s v="b742761c-f9a2-430d-99af-4769e8a477df"/>
    <x v="1"/>
    <x v="1161"/>
    <x v="0"/>
    <x v="118"/>
    <n v="146.81"/>
    <x v="1"/>
  </r>
  <r>
    <s v="bb5c1d4c-c078-4851-adc7-3e8369c041f0"/>
    <x v="1"/>
    <x v="1091"/>
    <x v="0"/>
    <x v="118"/>
    <n v="18.11"/>
    <x v="1"/>
  </r>
  <r>
    <s v="c323d7d6-a0cb-4f46-8c7c-dfffcb94946b"/>
    <x v="3"/>
    <x v="1450"/>
    <x v="1"/>
    <x v="118"/>
    <n v="220.68"/>
    <x v="1"/>
  </r>
  <r>
    <s v="ce767f9f-2f26-4305-9565-9c6e9984b940"/>
    <x v="1"/>
    <x v="81"/>
    <x v="0"/>
    <x v="118"/>
    <n v="16.91"/>
    <x v="1"/>
  </r>
  <r>
    <s v="d2559ed4-d730-4ee5-be42-6c2ff5318556"/>
    <x v="2"/>
    <x v="1617"/>
    <x v="1"/>
    <x v="118"/>
    <n v="32.89"/>
    <x v="0"/>
  </r>
  <r>
    <s v="dab8c7f6-1013-46ca-9059-2e075b54c358"/>
    <x v="2"/>
    <x v="1031"/>
    <x v="1"/>
    <x v="118"/>
    <n v="168.66"/>
    <x v="1"/>
  </r>
  <r>
    <s v="e54e02f8-162a-4ea7-9c8b-d11ce61b612e"/>
    <x v="2"/>
    <x v="1618"/>
    <x v="1"/>
    <x v="118"/>
    <n v="135.09"/>
    <x v="0"/>
  </r>
  <r>
    <s v="f33cfe10-ed57-4a52-8cf6-9958e6d97085"/>
    <x v="2"/>
    <x v="1400"/>
    <x v="1"/>
    <x v="118"/>
    <n v="124.51"/>
    <x v="1"/>
  </r>
  <r>
    <s v="fc03eaff-baeb-43fa-b534-63c30a936b88"/>
    <x v="2"/>
    <x v="1619"/>
    <x v="1"/>
    <x v="118"/>
    <n v="61.08"/>
    <x v="0"/>
  </r>
  <r>
    <s v="01f268e9-e07f-448f-9236-1e99af1684f7"/>
    <x v="3"/>
    <x v="705"/>
    <x v="1"/>
    <x v="119"/>
    <n v="11664.62"/>
    <x v="1"/>
  </r>
  <r>
    <s v="0828f76b-a989-4bd3-a80c-a657f869bac7"/>
    <x v="1"/>
    <x v="4"/>
    <x v="0"/>
    <x v="119"/>
    <n v="460.08"/>
    <x v="1"/>
  </r>
  <r>
    <s v="13dc57f6-ad81-44b1-ba7b-e1a3b4d8e388"/>
    <x v="3"/>
    <x v="1620"/>
    <x v="1"/>
    <x v="119"/>
    <n v="75.180000000000007"/>
    <x v="0"/>
  </r>
  <r>
    <s v="2e49c3ac-7fa4-4a2e-99e0-19864360b5d7"/>
    <x v="2"/>
    <x v="1621"/>
    <x v="1"/>
    <x v="119"/>
    <n v="34.01"/>
    <x v="0"/>
  </r>
  <r>
    <s v="2eb0b402-7343-4de6-8d2d-98af060e4593"/>
    <x v="2"/>
    <x v="1452"/>
    <x v="1"/>
    <x v="119"/>
    <n v="475.17"/>
    <x v="1"/>
  </r>
  <r>
    <s v="368fdc79-6108-4943-bd4e-2352f39f4625"/>
    <x v="1"/>
    <x v="1393"/>
    <x v="0"/>
    <x v="119"/>
    <n v="10.33"/>
    <x v="1"/>
  </r>
  <r>
    <s v="46a00780-96f4-4e65-8256-0530e5f2054f"/>
    <x v="1"/>
    <x v="1622"/>
    <x v="0"/>
    <x v="119"/>
    <n v="71.03"/>
    <x v="0"/>
  </r>
  <r>
    <s v="46f21794-7b25-4705-8f4b-600febb112b2"/>
    <x v="2"/>
    <x v="641"/>
    <x v="1"/>
    <x v="119"/>
    <n v="271.47000000000003"/>
    <x v="1"/>
  </r>
  <r>
    <s v="47216f69-ba63-48ad-aef0-cb9244ccebee"/>
    <x v="2"/>
    <x v="1516"/>
    <x v="1"/>
    <x v="119"/>
    <n v="10.57"/>
    <x v="1"/>
  </r>
  <r>
    <s v="535772ce-e474-433c-908e-15999d2a3fee"/>
    <x v="2"/>
    <x v="1588"/>
    <x v="1"/>
    <x v="119"/>
    <n v="42.29"/>
    <x v="1"/>
  </r>
  <r>
    <s v="5ca10949-dc9b-4537-9ae0-ab0e209acb97"/>
    <x v="2"/>
    <x v="1017"/>
    <x v="1"/>
    <x v="119"/>
    <n v="10.57"/>
    <x v="1"/>
  </r>
  <r>
    <s v="664db3ba-53eb-4eca-ba11-c865e1c7c256"/>
    <x v="3"/>
    <x v="1623"/>
    <x v="1"/>
    <x v="119"/>
    <n v="75.180000000000007"/>
    <x v="0"/>
  </r>
  <r>
    <s v="6ca308e0-1a75-4625-beb3-6c60be09aff1"/>
    <x v="3"/>
    <x v="1128"/>
    <x v="1"/>
    <x v="119"/>
    <n v="27.91"/>
    <x v="1"/>
  </r>
  <r>
    <s v="74140991-a380-44b5-b7c8-ba04ac70f0eb"/>
    <x v="2"/>
    <x v="1466"/>
    <x v="1"/>
    <x v="119"/>
    <n v="239.09"/>
    <x v="1"/>
  </r>
  <r>
    <s v="74afc678-9483-4171-b280-67e7af58864f"/>
    <x v="3"/>
    <x v="1624"/>
    <x v="1"/>
    <x v="119"/>
    <n v="23.66"/>
    <x v="0"/>
  </r>
  <r>
    <s v="83d3ddcd-d535-4a84-a184-53314116279b"/>
    <x v="3"/>
    <x v="1590"/>
    <x v="1"/>
    <x v="119"/>
    <n v="376.45"/>
    <x v="1"/>
  </r>
  <r>
    <s v="9271b2c5-c99d-460c-9e0e-7b89a788c9b8"/>
    <x v="1"/>
    <x v="1625"/>
    <x v="0"/>
    <x v="119"/>
    <n v="146.38"/>
    <x v="0"/>
  </r>
  <r>
    <s v="9f4bf957-92da-4d4f-9401-74a6847c01fc"/>
    <x v="1"/>
    <x v="1626"/>
    <x v="0"/>
    <x v="119"/>
    <n v="218.97"/>
    <x v="0"/>
  </r>
  <r>
    <s v="a09fceb1-4416-4a4a-9315-e112f26cd3c1"/>
    <x v="1"/>
    <x v="1627"/>
    <x v="0"/>
    <x v="119"/>
    <n v="81.53"/>
    <x v="0"/>
  </r>
  <r>
    <s v="ac394905-8ce8-4640-8910-98a81d5a6cd5"/>
    <x v="2"/>
    <x v="1628"/>
    <x v="1"/>
    <x v="119"/>
    <n v="171.92"/>
    <x v="0"/>
  </r>
  <r>
    <s v="af16f83b-3fd5-4c50-9644-6d28f86f27e6"/>
    <x v="3"/>
    <x v="1173"/>
    <x v="1"/>
    <x v="119"/>
    <n v="159.22999999999999"/>
    <x v="1"/>
  </r>
  <r>
    <s v="b70fac46-cb10-40b2-adbb-b8281f8ff11e"/>
    <x v="3"/>
    <x v="1629"/>
    <x v="1"/>
    <x v="119"/>
    <n v="611.54999999999995"/>
    <x v="0"/>
  </r>
  <r>
    <s v="b9dee4b0-5319-444e-adbd-1ed62a9f2afc"/>
    <x v="3"/>
    <x v="1186"/>
    <x v="1"/>
    <x v="119"/>
    <n v="173.32"/>
    <x v="1"/>
  </r>
  <r>
    <s v="ba4739ec-e79d-4595-ade6-9dec82e49b55"/>
    <x v="2"/>
    <x v="1630"/>
    <x v="1"/>
    <x v="119"/>
    <n v="75.180000000000007"/>
    <x v="0"/>
  </r>
  <r>
    <s v="bbb6e4ec-98eb-4ccc-bf4d-05310519f6a6"/>
    <x v="1"/>
    <x v="688"/>
    <x v="0"/>
    <x v="119"/>
    <n v="367.61"/>
    <x v="1"/>
  </r>
  <r>
    <s v="c577ffe9-074b-4631-a033-6b6bb36ac276"/>
    <x v="1"/>
    <x v="1631"/>
    <x v="0"/>
    <x v="119"/>
    <n v="20.68"/>
    <x v="0"/>
  </r>
  <r>
    <s v="d3b1049a-7651-4243-9b2c-1c6907bd4dfb"/>
    <x v="2"/>
    <x v="1632"/>
    <x v="1"/>
    <x v="119"/>
    <n v="42.29"/>
    <x v="0"/>
  </r>
  <r>
    <s v="d62b2a19-cb21-4036-89f3-da53614c9b56"/>
    <x v="3"/>
    <x v="1633"/>
    <x v="1"/>
    <x v="119"/>
    <n v="75.180000000000007"/>
    <x v="0"/>
  </r>
  <r>
    <s v="d9d7c896-9a39-475a-9850-ec85109a1412"/>
    <x v="1"/>
    <x v="1352"/>
    <x v="0"/>
    <x v="119"/>
    <n v="78.44"/>
    <x v="1"/>
  </r>
  <r>
    <s v="dbbf9d2a-bcaf-44c6-ad6e-ee8e65d31329"/>
    <x v="2"/>
    <x v="1634"/>
    <x v="1"/>
    <x v="119"/>
    <n v="39.93"/>
    <x v="0"/>
  </r>
  <r>
    <s v="e25ba5bb-5582-464f-ac2d-c71e2f37def1"/>
    <x v="2"/>
    <x v="1464"/>
    <x v="1"/>
    <x v="119"/>
    <n v="319.86"/>
    <x v="1"/>
  </r>
  <r>
    <s v="e3827232-5d51-49d4-b7ab-10df4ae76b57"/>
    <x v="3"/>
    <x v="144"/>
    <x v="1"/>
    <x v="119"/>
    <n v="10.57"/>
    <x v="1"/>
  </r>
  <r>
    <s v="f1755b5c-931b-4831-8091-51d3ffb84205"/>
    <x v="1"/>
    <x v="1635"/>
    <x v="0"/>
    <x v="119"/>
    <n v="73.5"/>
    <x v="0"/>
  </r>
  <r>
    <s v="fcba246a-07b7-49fd-b4c8-c22a317ad30b"/>
    <x v="2"/>
    <x v="1636"/>
    <x v="1"/>
    <x v="119"/>
    <n v="23.66"/>
    <x v="0"/>
  </r>
  <r>
    <s v="ff63c480-b13c-4b50-91f2-3203ec9ed992"/>
    <x v="2"/>
    <x v="289"/>
    <x v="1"/>
    <x v="119"/>
    <n v="108.07"/>
    <x v="1"/>
  </r>
  <r>
    <s v="ffe61232-0eb1-478e-a95d-238f2e424c5e"/>
    <x v="3"/>
    <x v="1637"/>
    <x v="1"/>
    <x v="119"/>
    <n v="55.85"/>
    <x v="0"/>
  </r>
  <r>
    <s v="0fc57f7e-772c-4087-bb7b-7681374ee8e4"/>
    <x v="2"/>
    <x v="1496"/>
    <x v="1"/>
    <x v="120"/>
    <n v="124.51"/>
    <x v="1"/>
  </r>
  <r>
    <s v="1264248c-56e5-462c-8046-49d40ac38259"/>
    <x v="2"/>
    <x v="1618"/>
    <x v="1"/>
    <x v="120"/>
    <n v="133.91"/>
    <x v="1"/>
  </r>
  <r>
    <s v="1cf222d1-abbd-45d4-916a-03f140120fdb"/>
    <x v="1"/>
    <x v="1380"/>
    <x v="0"/>
    <x v="120"/>
    <n v="112.55"/>
    <x v="1"/>
  </r>
  <r>
    <s v="2b71daf3-b8e7-40c7-9c3d-07bc418705b1"/>
    <x v="3"/>
    <x v="1158"/>
    <x v="1"/>
    <x v="120"/>
    <n v="299.04000000000002"/>
    <x v="1"/>
  </r>
  <r>
    <s v="2f763166-d303-481c-83bd-8b266ae9cf8e"/>
    <x v="3"/>
    <x v="1341"/>
    <x v="1"/>
    <x v="120"/>
    <n v="124.51"/>
    <x v="1"/>
  </r>
  <r>
    <s v="5645849a-1dc4-4989-9563-a19dbd91b7e2"/>
    <x v="1"/>
    <x v="1638"/>
    <x v="0"/>
    <x v="120"/>
    <n v="73.489999999999995"/>
    <x v="0"/>
  </r>
  <r>
    <s v="5df60c10-fa99-49b3-af47-d479b1d24450"/>
    <x v="1"/>
    <x v="121"/>
    <x v="0"/>
    <x v="120"/>
    <n v="161.02000000000001"/>
    <x v="1"/>
  </r>
  <r>
    <s v="5eaba559-2bb5-45da-8612-bec4944d3893"/>
    <x v="3"/>
    <x v="181"/>
    <x v="1"/>
    <x v="120"/>
    <n v="934.38"/>
    <x v="1"/>
  </r>
  <r>
    <s v="647becc3-3064-44df-ba81-cdd6b03967c1"/>
    <x v="2"/>
    <x v="1203"/>
    <x v="1"/>
    <x v="120"/>
    <n v="7.05"/>
    <x v="1"/>
  </r>
  <r>
    <s v="673dea54-a071-4e25-813e-71f48577097e"/>
    <x v="3"/>
    <x v="1639"/>
    <x v="1"/>
    <x v="120"/>
    <n v="175.03"/>
    <x v="0"/>
  </r>
  <r>
    <s v="6a797314-875f-4372-a912-909fbb085d9d"/>
    <x v="3"/>
    <x v="1640"/>
    <x v="1"/>
    <x v="120"/>
    <n v="75.180000000000007"/>
    <x v="0"/>
  </r>
  <r>
    <s v="7fc1871c-9035-4337-a47e-3c907ae7eb98"/>
    <x v="2"/>
    <x v="1360"/>
    <x v="1"/>
    <x v="120"/>
    <n v="282.2"/>
    <x v="1"/>
  </r>
  <r>
    <s v="88eeadc6-32b2-4566-b0c2-20ebd7ae8604"/>
    <x v="1"/>
    <x v="1229"/>
    <x v="0"/>
    <x v="120"/>
    <n v="11.48"/>
    <x v="1"/>
  </r>
  <r>
    <s v="9cd59a87-a701-4b7a-9c83-d3d6d46ea751"/>
    <x v="3"/>
    <x v="1641"/>
    <x v="1"/>
    <x v="120"/>
    <n v="23.66"/>
    <x v="0"/>
  </r>
  <r>
    <s v="9f5f1026-0257-4fb8-8efd-6721bbeb26ab"/>
    <x v="2"/>
    <x v="1642"/>
    <x v="1"/>
    <x v="120"/>
    <n v="117.47"/>
    <x v="0"/>
  </r>
  <r>
    <s v="a2e395a1-2a05-4b9d-afc4-f1112d5c54bc"/>
    <x v="2"/>
    <x v="1570"/>
    <x v="1"/>
    <x v="120"/>
    <n v="349.3"/>
    <x v="1"/>
  </r>
  <r>
    <s v="ab2ae117-235b-4206-b528-7848b3e2d922"/>
    <x v="3"/>
    <x v="1614"/>
    <x v="1"/>
    <x v="120"/>
    <n v="218"/>
    <x v="1"/>
  </r>
  <r>
    <s v="ac335a8b-bf90-4311-a915-1e25352f8f92"/>
    <x v="2"/>
    <x v="1643"/>
    <x v="1"/>
    <x v="120"/>
    <n v="58.82"/>
    <x v="0"/>
  </r>
  <r>
    <s v="b3bfcb56-9322-452c-9545-34634db92710"/>
    <x v="1"/>
    <x v="818"/>
    <x v="0"/>
    <x v="120"/>
    <n v="8.16"/>
    <x v="1"/>
  </r>
  <r>
    <s v="b69a74e3-a708-4f88-8c58-b6c76e83d6a8"/>
    <x v="3"/>
    <x v="510"/>
    <x v="1"/>
    <x v="120"/>
    <n v="10.57"/>
    <x v="1"/>
  </r>
  <r>
    <s v="bb060deb-a3cc-481c-a5f8-67ce4bbc1388"/>
    <x v="1"/>
    <x v="773"/>
    <x v="0"/>
    <x v="120"/>
    <n v="367.62"/>
    <x v="1"/>
  </r>
  <r>
    <s v="bddbdd65-abfb-4576-8f95-90d29a92e2da"/>
    <x v="1"/>
    <x v="1494"/>
    <x v="0"/>
    <x v="120"/>
    <n v="183.34"/>
    <x v="1"/>
  </r>
  <r>
    <s v="bf25ec80-eb87-4fe2-b0c8-79e966506823"/>
    <x v="3"/>
    <x v="1644"/>
    <x v="1"/>
    <x v="120"/>
    <n v="56.39"/>
    <x v="0"/>
  </r>
  <r>
    <s v="c385e311-7061-465a-a9b7-f7cd59f22abb"/>
    <x v="1"/>
    <x v="1379"/>
    <x v="0"/>
    <x v="120"/>
    <n v="41.35"/>
    <x v="1"/>
  </r>
  <r>
    <s v="d318d335-8c0d-4848-b840-20870b1971a1"/>
    <x v="2"/>
    <x v="735"/>
    <x v="1"/>
    <x v="120"/>
    <n v="34.06"/>
    <x v="1"/>
  </r>
  <r>
    <s v="d703c207-63c4-4803-b575-8369d786d564"/>
    <x v="2"/>
    <x v="1645"/>
    <x v="1"/>
    <x v="120"/>
    <n v="96.44"/>
    <x v="0"/>
  </r>
  <r>
    <s v="d7c3bbb2-75bf-44ad-948b-c02c3e67246d"/>
    <x v="1"/>
    <x v="1381"/>
    <x v="0"/>
    <x v="120"/>
    <n v="13.78"/>
    <x v="1"/>
  </r>
  <r>
    <s v="e2387ac0-3d66-4bf3-9f33-278be9119a86"/>
    <x v="1"/>
    <x v="1646"/>
    <x v="0"/>
    <x v="120"/>
    <n v="32.159999999999997"/>
    <x v="0"/>
  </r>
  <r>
    <s v="eb886989-91c5-4139-b378-5a820bb0d865"/>
    <x v="2"/>
    <x v="1630"/>
    <x v="1"/>
    <x v="120"/>
    <n v="14.1"/>
    <x v="1"/>
  </r>
  <r>
    <s v="ef183849-4deb-41a1-8004-01f2167814eb"/>
    <x v="2"/>
    <x v="565"/>
    <x v="1"/>
    <x v="120"/>
    <n v="42.29"/>
    <x v="1"/>
  </r>
  <r>
    <s v="01ef83e3-0696-4a9d-905e-fcd7840e64c8"/>
    <x v="3"/>
    <x v="1325"/>
    <x v="1"/>
    <x v="121"/>
    <n v="10.57"/>
    <x v="1"/>
  </r>
  <r>
    <s v="069edc3c-24c2-4d71-a985-f489f4e6d021"/>
    <x v="1"/>
    <x v="1503"/>
    <x v="0"/>
    <x v="121"/>
    <n v="536.08000000000004"/>
    <x v="1"/>
  </r>
  <r>
    <s v="095c643a-ee48-442e-b6f1-e4998d805019"/>
    <x v="1"/>
    <x v="1377"/>
    <x v="0"/>
    <x v="121"/>
    <n v="356.8"/>
    <x v="1"/>
  </r>
  <r>
    <s v="09c40dc1-d291-4f16-bdc9-ec9955d16761"/>
    <x v="1"/>
    <x v="1647"/>
    <x v="0"/>
    <x v="121"/>
    <n v="52.82"/>
    <x v="0"/>
  </r>
  <r>
    <s v="0dbe6225-f648-4408-b7ed-74b626c11a63"/>
    <x v="3"/>
    <x v="1542"/>
    <x v="1"/>
    <x v="121"/>
    <n v="23.96"/>
    <x v="1"/>
  </r>
  <r>
    <s v="1bd8aac1-571a-4713-aea1-5a7127f2ca49"/>
    <x v="3"/>
    <x v="158"/>
    <x v="1"/>
    <x v="121"/>
    <n v="287.35000000000002"/>
    <x v="1"/>
  </r>
  <r>
    <s v="30d5a75f-cc4f-4415-8702-e43a7340702c"/>
    <x v="1"/>
    <x v="1648"/>
    <x v="0"/>
    <x v="121"/>
    <n v="114.89"/>
    <x v="0"/>
  </r>
  <r>
    <s v="383a4c60-f039-4bfa-97d5-003f67f058a3"/>
    <x v="3"/>
    <x v="1181"/>
    <x v="1"/>
    <x v="121"/>
    <n v="11.744999999999999"/>
    <x v="1"/>
  </r>
  <r>
    <s v="3c3fbad2-17d6-47b8-a25d-bba145908b98"/>
    <x v="1"/>
    <x v="222"/>
    <x v="0"/>
    <x v="121"/>
    <n v="61.13"/>
    <x v="1"/>
  </r>
  <r>
    <s v="3fa01beb-ea77-4cec-89b9-b016f1a180bd"/>
    <x v="3"/>
    <x v="1649"/>
    <x v="1"/>
    <x v="121"/>
    <n v="72.39"/>
    <x v="0"/>
  </r>
  <r>
    <s v="50473965-0ff0-4d94-9cfb-7510090f5042"/>
    <x v="2"/>
    <x v="512"/>
    <x v="1"/>
    <x v="121"/>
    <n v="10.57"/>
    <x v="1"/>
  </r>
  <r>
    <s v="514afe92-5254-4287-ba68-5a5483d9bbe7"/>
    <x v="1"/>
    <x v="1291"/>
    <x v="0"/>
    <x v="121"/>
    <n v="20.67"/>
    <x v="1"/>
  </r>
  <r>
    <s v="5c2328f5-c054-4451-bee8-96ee447298c7"/>
    <x v="3"/>
    <x v="1650"/>
    <x v="1"/>
    <x v="121"/>
    <n v="86.93"/>
    <x v="0"/>
  </r>
  <r>
    <s v="6972385b-abb4-4670-b739-c2638dfc7321"/>
    <x v="1"/>
    <x v="1651"/>
    <x v="0"/>
    <x v="121"/>
    <n v="39.049999999999997"/>
    <x v="0"/>
  </r>
  <r>
    <s v="70b54a2e-f479-4cc4-914a-da0ce1c7611d"/>
    <x v="1"/>
    <x v="1652"/>
    <x v="0"/>
    <x v="121"/>
    <n v="60.68"/>
    <x v="0"/>
  </r>
  <r>
    <s v="70d9713d-1624-43f3-8679-e587d4dd3b76"/>
    <x v="3"/>
    <x v="1637"/>
    <x v="1"/>
    <x v="121"/>
    <n v="69.77"/>
    <x v="1"/>
  </r>
  <r>
    <s v="75cb92c6-17c2-4878-ba1d-7bd65bff9ab2"/>
    <x v="1"/>
    <x v="1653"/>
    <x v="0"/>
    <x v="121"/>
    <n v="96.47"/>
    <x v="0"/>
  </r>
  <r>
    <s v="7eb5a853-6b77-4bd0-af4f-23c6d4e86d9a"/>
    <x v="3"/>
    <x v="195"/>
    <x v="1"/>
    <x v="121"/>
    <n v="29.37"/>
    <x v="1"/>
  </r>
  <r>
    <s v="9a554135-5455-4ff5-8b70-a2af759c8d5c"/>
    <x v="3"/>
    <x v="47"/>
    <x v="1"/>
    <x v="121"/>
    <n v="9.4"/>
    <x v="1"/>
  </r>
  <r>
    <s v="9bdcbd60-c3cf-4657-bed1-57678fbb4127"/>
    <x v="1"/>
    <x v="1430"/>
    <x v="0"/>
    <x v="121"/>
    <n v="119.07"/>
    <x v="1"/>
  </r>
  <r>
    <s v="9f374aa4-cfa4-40a4-a74e-8ac9735fa228"/>
    <x v="3"/>
    <x v="178"/>
    <x v="1"/>
    <x v="121"/>
    <n v="10.57"/>
    <x v="1"/>
  </r>
  <r>
    <s v="9ffa549d-fc5f-4f6e-af2a-2642391d6d10"/>
    <x v="1"/>
    <x v="1504"/>
    <x v="0"/>
    <x v="121"/>
    <n v="271.98"/>
    <x v="1"/>
  </r>
  <r>
    <s v="a27a7816-91f7-41ad-b821-b4b6750ed201"/>
    <x v="3"/>
    <x v="84"/>
    <x v="1"/>
    <x v="121"/>
    <n v="35.24"/>
    <x v="1"/>
  </r>
  <r>
    <s v="ce25db8e-5823-4e3d-b5e3-be59089678f9"/>
    <x v="1"/>
    <x v="1091"/>
    <x v="0"/>
    <x v="121"/>
    <n v="10.72"/>
    <x v="1"/>
  </r>
  <r>
    <s v="d2bed5d6-0188-4234-a42c-01cfdab202fe"/>
    <x v="1"/>
    <x v="189"/>
    <x v="0"/>
    <x v="121"/>
    <n v="11.49"/>
    <x v="1"/>
  </r>
  <r>
    <s v="d57acb7d-43db-4126-bd8c-ff069841a727"/>
    <x v="1"/>
    <x v="1654"/>
    <x v="0"/>
    <x v="121"/>
    <n v="81.53"/>
    <x v="0"/>
  </r>
  <r>
    <s v="d6697fd1-ccf9-48ac-a2c1-f0d0bd85b1b9"/>
    <x v="1"/>
    <x v="1559"/>
    <x v="0"/>
    <x v="121"/>
    <n v="10.33"/>
    <x v="1"/>
  </r>
  <r>
    <s v="e0876e1a-ba71-4877-a463-a19a8b6f0bbd"/>
    <x v="1"/>
    <x v="1096"/>
    <x v="0"/>
    <x v="121"/>
    <n v="32.159999999999997"/>
    <x v="1"/>
  </r>
  <r>
    <s v="eaf1a07c-6360-4d88-ac33-1e951b0e6ac0"/>
    <x v="1"/>
    <x v="1462"/>
    <x v="0"/>
    <x v="121"/>
    <n v="318.08"/>
    <x v="1"/>
  </r>
  <r>
    <s v="f30455a5-8dfd-4829-ba48-d3057c0018d1"/>
    <x v="3"/>
    <x v="48"/>
    <x v="1"/>
    <x v="121"/>
    <n v="742.69"/>
    <x v="1"/>
  </r>
  <r>
    <s v="faecd04b-a4b1-41d2-aa51-66b9b7a2d456"/>
    <x v="1"/>
    <x v="1655"/>
    <x v="0"/>
    <x v="121"/>
    <n v="73.5"/>
    <x v="0"/>
  </r>
  <r>
    <s v="05d90135-bc87-4cd5-b01e-18491a2aeefd"/>
    <x v="1"/>
    <x v="1603"/>
    <x v="0"/>
    <x v="122"/>
    <n v="121.75"/>
    <x v="1"/>
  </r>
  <r>
    <s v="07ed6525-2318-4027-bfff-937b0a1abf88"/>
    <x v="1"/>
    <x v="1388"/>
    <x v="0"/>
    <x v="122"/>
    <n v="387.07499999999999"/>
    <x v="1"/>
  </r>
  <r>
    <s v="15032dc2-207e-4123-8b4f-aa6bd67217fe"/>
    <x v="1"/>
    <x v="1656"/>
    <x v="0"/>
    <x v="122"/>
    <n v="88.68"/>
    <x v="0"/>
  </r>
  <r>
    <s v="203553d5-6b12-47af-bd2a-bb3241e3ddbb"/>
    <x v="1"/>
    <x v="1657"/>
    <x v="0"/>
    <x v="122"/>
    <n v="81.540000000000006"/>
    <x v="0"/>
  </r>
  <r>
    <s v="24635964-3c13-44b0-bd40-de4c6eb5d146"/>
    <x v="3"/>
    <x v="1658"/>
    <x v="1"/>
    <x v="122"/>
    <n v="34.01"/>
    <x v="0"/>
  </r>
  <r>
    <s v="3434c52a-c39a-441f-b06a-51e5e1924950"/>
    <x v="1"/>
    <x v="1659"/>
    <x v="0"/>
    <x v="122"/>
    <n v="29.85"/>
    <x v="0"/>
  </r>
  <r>
    <s v="3897fb14-9582-406f-8968-e24f01c3dddc"/>
    <x v="1"/>
    <x v="1448"/>
    <x v="0"/>
    <x v="122"/>
    <n v="298.92"/>
    <x v="1"/>
  </r>
  <r>
    <s v="404deee9-87aa-4dcc-aa45-d5fb741ccc30"/>
    <x v="1"/>
    <x v="1660"/>
    <x v="0"/>
    <x v="122"/>
    <n v="20.68"/>
    <x v="0"/>
  </r>
  <r>
    <s v="42c42363-22bb-4ed1-8ff1-8653cd364349"/>
    <x v="3"/>
    <x v="1322"/>
    <x v="1"/>
    <x v="122"/>
    <n v="1877.24"/>
    <x v="1"/>
  </r>
  <r>
    <s v="4753dfd1-3af3-44f5-b464-bf1aae4cd6f2"/>
    <x v="3"/>
    <x v="791"/>
    <x v="1"/>
    <x v="122"/>
    <n v="270.14999999999998"/>
    <x v="1"/>
  </r>
  <r>
    <s v="4920aba8-9f97-4988-bcc5-266291fa0f21"/>
    <x v="3"/>
    <x v="792"/>
    <x v="1"/>
    <x v="122"/>
    <n v="509.14"/>
    <x v="1"/>
  </r>
  <r>
    <s v="494cea3d-5fbf-4863-9185-cc43782d0869"/>
    <x v="3"/>
    <x v="1289"/>
    <x v="1"/>
    <x v="122"/>
    <n v="124.51"/>
    <x v="1"/>
  </r>
  <r>
    <s v="4c3653a9-08ae-49b7-8e3b-3d0a746eb6b8"/>
    <x v="1"/>
    <x v="1231"/>
    <x v="0"/>
    <x v="122"/>
    <n v="152.51"/>
    <x v="1"/>
  </r>
  <r>
    <s v="5797a387-20a3-4eb5-80b7-9df3fd6ad135"/>
    <x v="1"/>
    <x v="1661"/>
    <x v="0"/>
    <x v="122"/>
    <n v="93.01"/>
    <x v="0"/>
  </r>
  <r>
    <s v="60607d7e-510e-43cd-942a-d71950ba2fa9"/>
    <x v="3"/>
    <x v="1602"/>
    <x v="1"/>
    <x v="122"/>
    <n v="11.75"/>
    <x v="1"/>
  </r>
  <r>
    <s v="617e5db9-5c7b-4f82-824a-d9e7452645dc"/>
    <x v="1"/>
    <x v="1662"/>
    <x v="0"/>
    <x v="122"/>
    <n v="101.07"/>
    <x v="0"/>
  </r>
  <r>
    <s v="62c13329-0062-491e-8ba9-b5de8d33e09c"/>
    <x v="1"/>
    <x v="1462"/>
    <x v="0"/>
    <x v="122"/>
    <n v="34.450000000000003"/>
    <x v="1"/>
  </r>
  <r>
    <s v="6774b17d-5d21-48af-bd81-0b2cd7636337"/>
    <x v="1"/>
    <x v="120"/>
    <x v="0"/>
    <x v="122"/>
    <n v="32.159999999999997"/>
    <x v="1"/>
  </r>
  <r>
    <s v="7caa3b0d-9a79-445f-b25f-db850349b3e1"/>
    <x v="3"/>
    <x v="670"/>
    <x v="1"/>
    <x v="122"/>
    <n v="37.590000000000003"/>
    <x v="1"/>
  </r>
  <r>
    <s v="8dc4f8e2-bcca-44f9-8d67-89faaeb672cb"/>
    <x v="1"/>
    <x v="1646"/>
    <x v="0"/>
    <x v="122"/>
    <n v="62.305"/>
    <x v="1"/>
  </r>
  <r>
    <s v="8f305022-56f5-4fc1-b4a3-c9a9d07add13"/>
    <x v="1"/>
    <x v="1388"/>
    <x v="0"/>
    <x v="122"/>
    <n v="387.07499999999999"/>
    <x v="1"/>
  </r>
  <r>
    <s v="94d2198a-9d12-4736-83b3-fe87b993151a"/>
    <x v="1"/>
    <x v="1663"/>
    <x v="0"/>
    <x v="122"/>
    <n v="41.34"/>
    <x v="0"/>
  </r>
  <r>
    <s v="958fd657-df09-457f-b6dc-fbcadd73c54f"/>
    <x v="3"/>
    <x v="1317"/>
    <x v="1"/>
    <x v="122"/>
    <n v="10.57"/>
    <x v="1"/>
  </r>
  <r>
    <s v="ad67321c-d8c5-4380-b07c-ded59c8015ac"/>
    <x v="1"/>
    <x v="1238"/>
    <x v="0"/>
    <x v="122"/>
    <n v="10.34"/>
    <x v="1"/>
  </r>
  <r>
    <s v="b851037b-8d04-4129-a4bc-352b14e8561f"/>
    <x v="1"/>
    <x v="1664"/>
    <x v="0"/>
    <x v="122"/>
    <n v="55.13"/>
    <x v="0"/>
  </r>
  <r>
    <s v="c6d0143d-04e3-4e96-bc17-c876dea5627b"/>
    <x v="1"/>
    <x v="1475"/>
    <x v="0"/>
    <x v="122"/>
    <n v="59.71"/>
    <x v="1"/>
  </r>
  <r>
    <s v="c7765dce-243f-44ab-80d1-46da242fa4e2"/>
    <x v="1"/>
    <x v="218"/>
    <x v="0"/>
    <x v="122"/>
    <n v="222.99"/>
    <x v="1"/>
  </r>
  <r>
    <s v="e8048fff-c91d-4ab2-9599-8ef7a7c40198"/>
    <x v="1"/>
    <x v="1665"/>
    <x v="0"/>
    <x v="122"/>
    <n v="196.56"/>
    <x v="0"/>
  </r>
  <r>
    <s v="ebaf448e-e534-4ca6-a036-714d1c4d58ad"/>
    <x v="3"/>
    <x v="1276"/>
    <x v="1"/>
    <x v="122"/>
    <n v="749.18"/>
    <x v="1"/>
  </r>
  <r>
    <s v="ee459053-9d02-4ff6-a866-92eb2645d457"/>
    <x v="1"/>
    <x v="1666"/>
    <x v="0"/>
    <x v="122"/>
    <n v="154.24"/>
    <x v="0"/>
  </r>
  <r>
    <s v="073ba3ae-7534-4286-ae69-ef76d3ab29cd"/>
    <x v="3"/>
    <x v="48"/>
    <x v="1"/>
    <x v="123"/>
    <n v="382.83"/>
    <x v="1"/>
  </r>
  <r>
    <s v="105a4ba7-e960-47db-acb8-40611b8802be"/>
    <x v="1"/>
    <x v="1667"/>
    <x v="0"/>
    <x v="123"/>
    <n v="59.71"/>
    <x v="0"/>
  </r>
  <r>
    <s v="1385396b-37a3-4fa0-ae2a-2f55a157c41c"/>
    <x v="1"/>
    <x v="259"/>
    <x v="0"/>
    <x v="123"/>
    <n v="196.27"/>
    <x v="1"/>
  </r>
  <r>
    <s v="3b50a1ae-c31d-448b-bcd6-12dbbeebd33b"/>
    <x v="3"/>
    <x v="1431"/>
    <x v="1"/>
    <x v="123"/>
    <n v="10.57"/>
    <x v="1"/>
  </r>
  <r>
    <s v="432f16a2-452e-467a-a9e5-3aba4347bec3"/>
    <x v="1"/>
    <x v="1557"/>
    <x v="0"/>
    <x v="123"/>
    <n v="159.66999999999999"/>
    <x v="1"/>
  </r>
  <r>
    <s v="499fc379-d6e9-41ba-ab7a-0f6854c81e21"/>
    <x v="3"/>
    <x v="1343"/>
    <x v="1"/>
    <x v="123"/>
    <n v="685.08"/>
    <x v="1"/>
  </r>
  <r>
    <s v="56451aa1-d059-4a50-a04b-899dc61a99be"/>
    <x v="3"/>
    <x v="1495"/>
    <x v="1"/>
    <x v="123"/>
    <n v="178.86"/>
    <x v="1"/>
  </r>
  <r>
    <s v="5fb128f2-c9f0-4027-a067-1a83ac7f7a1a"/>
    <x v="3"/>
    <x v="681"/>
    <x v="1"/>
    <x v="123"/>
    <n v="1132.56"/>
    <x v="1"/>
  </r>
  <r>
    <s v="73d9222e-18a8-4a3f-b531-b0135b6c3fd5"/>
    <x v="1"/>
    <x v="951"/>
    <x v="0"/>
    <x v="123"/>
    <n v="20.100000000000001"/>
    <x v="1"/>
  </r>
  <r>
    <s v="7fe8903f-a2e4-4ad5-aca7-14cd9ad72e95"/>
    <x v="1"/>
    <x v="450"/>
    <x v="0"/>
    <x v="123"/>
    <n v="21.44"/>
    <x v="1"/>
  </r>
  <r>
    <s v="88ce154b-c05e-4b72-b9b0-b083c220e8d1"/>
    <x v="1"/>
    <x v="1141"/>
    <x v="0"/>
    <x v="123"/>
    <n v="359.51"/>
    <x v="1"/>
  </r>
  <r>
    <s v="8ab65072-c5b2-424f-99d9-98e8c02df62c"/>
    <x v="3"/>
    <x v="1542"/>
    <x v="1"/>
    <x v="123"/>
    <n v="45.52"/>
    <x v="1"/>
  </r>
  <r>
    <s v="99113b6f-706f-49ef-973c-c4fc8be62c9e"/>
    <x v="1"/>
    <x v="1654"/>
    <x v="0"/>
    <x v="123"/>
    <n v="165.54"/>
    <x v="1"/>
  </r>
  <r>
    <s v="a2c89828-f2d5-4e61-adf3-e65fbd72e650"/>
    <x v="1"/>
    <x v="873"/>
    <x v="0"/>
    <x v="123"/>
    <n v="6.89"/>
    <x v="1"/>
  </r>
  <r>
    <s v="aaa558cb-b5d6-4a3c-b2c0-4e788303b63e"/>
    <x v="1"/>
    <x v="685"/>
    <x v="0"/>
    <x v="123"/>
    <n v="399"/>
    <x v="1"/>
  </r>
  <r>
    <s v="c06f74cd-f738-4bff-b1e5-f1707069f2bd"/>
    <x v="3"/>
    <x v="1668"/>
    <x v="1"/>
    <x v="123"/>
    <n v="75.180000000000007"/>
    <x v="0"/>
  </r>
  <r>
    <s v="c0c4bfba-a9b5-4fde-90bb-5e8a2d9c2b8d"/>
    <x v="1"/>
    <x v="1669"/>
    <x v="0"/>
    <x v="123"/>
    <n v="45.37"/>
    <x v="0"/>
  </r>
  <r>
    <s v="c36f7ba5-b11a-494c-8e79-15be4239bb1d"/>
    <x v="1"/>
    <x v="1161"/>
    <x v="0"/>
    <x v="123"/>
    <n v="55.1"/>
    <x v="1"/>
  </r>
  <r>
    <s v="c7b0b4b3-a3a2-4b41-8a7b-0fa5d27bd6a9"/>
    <x v="3"/>
    <x v="678"/>
    <x v="1"/>
    <x v="123"/>
    <n v="9.4"/>
    <x v="1"/>
  </r>
  <r>
    <s v="d819fd57-1459-4cd8-866c-cc928e98f454"/>
    <x v="3"/>
    <x v="1670"/>
    <x v="1"/>
    <x v="123"/>
    <n v="220.2"/>
    <x v="0"/>
  </r>
  <r>
    <s v="d99ca3b1-aa44-41a1-85ca-6c4264d1c8ed"/>
    <x v="1"/>
    <x v="841"/>
    <x v="0"/>
    <x v="123"/>
    <n v="218.79"/>
    <x v="1"/>
  </r>
  <r>
    <s v="d9b8f9ad-e3f7-417a-9f90-612a764a7b2a"/>
    <x v="1"/>
    <x v="120"/>
    <x v="0"/>
    <x v="123"/>
    <n v="26.42"/>
    <x v="1"/>
  </r>
  <r>
    <s v="db1444fd-5e27-4888-8614-a5f9370b07f1"/>
    <x v="1"/>
    <x v="1671"/>
    <x v="0"/>
    <x v="123"/>
    <n v="118.56"/>
    <x v="0"/>
  </r>
  <r>
    <s v="e2945ce3-9362-449e-93fa-b85e7087dc97"/>
    <x v="3"/>
    <x v="883"/>
    <x v="1"/>
    <x v="123"/>
    <n v="372.29"/>
    <x v="1"/>
  </r>
  <r>
    <s v="fdec75ea-b19b-4d10-99e6-c5eba28b3cd1"/>
    <x v="3"/>
    <x v="822"/>
    <x v="1"/>
    <x v="123"/>
    <n v="505.08"/>
    <x v="1"/>
  </r>
  <r>
    <s v="09030bfd-272e-4f9a-9e96-8f64fc59b7c5"/>
    <x v="1"/>
    <x v="1646"/>
    <x v="0"/>
    <x v="124"/>
    <n v="79.53"/>
    <x v="1"/>
  </r>
  <r>
    <s v="0965ee8f-3fa5-4e61-82e1-887f56e6e5ce"/>
    <x v="1"/>
    <x v="1352"/>
    <x v="0"/>
    <x v="124"/>
    <n v="194.18"/>
    <x v="1"/>
  </r>
  <r>
    <s v="1e475e16-a993-47b5-8da9-d63b357422a2"/>
    <x v="1"/>
    <x v="1635"/>
    <x v="0"/>
    <x v="124"/>
    <n v="335.74"/>
    <x v="1"/>
  </r>
  <r>
    <s v="6deef017-fb22-4499-9a27-fcccc6847187"/>
    <x v="1"/>
    <x v="1672"/>
    <x v="0"/>
    <x v="124"/>
    <n v="61.23"/>
    <x v="0"/>
  </r>
  <r>
    <s v="a52417a2-8c02-4b0b-a314-50097ff1bc61"/>
    <x v="1"/>
    <x v="126"/>
    <x v="0"/>
    <x v="124"/>
    <n v="422.02"/>
    <x v="1"/>
  </r>
  <r>
    <s v="ab863be4-3b67-4cef-97d7-004fa63ac633"/>
    <x v="1"/>
    <x v="1673"/>
    <x v="0"/>
    <x v="124"/>
    <n v="34.450000000000003"/>
    <x v="0"/>
  </r>
  <r>
    <s v="ad69fdeb-259d-477d-aac9-c781842db7f1"/>
    <x v="1"/>
    <x v="1575"/>
    <x v="0"/>
    <x v="124"/>
    <n v="356.8"/>
    <x v="1"/>
  </r>
  <r>
    <s v="bab1dc14-a5e5-4a8d-8834-3d8ad8f963a8"/>
    <x v="1"/>
    <x v="1494"/>
    <x v="0"/>
    <x v="124"/>
    <n v="304.92"/>
    <x v="1"/>
  </r>
  <r>
    <s v="bbab0929-5775-433a-a28d-e3f6f47929a0"/>
    <x v="1"/>
    <x v="4"/>
    <x v="0"/>
    <x v="124"/>
    <n v="396.52"/>
    <x v="1"/>
  </r>
  <r>
    <s v="c137a076-937a-4c5e-b075-25aeed64834a"/>
    <x v="1"/>
    <x v="1674"/>
    <x v="0"/>
    <x v="124"/>
    <n v="102.46"/>
    <x v="0"/>
  </r>
  <r>
    <s v="e0d58749-ad0b-4be5-a1d5-8f6e31d52c8e"/>
    <x v="1"/>
    <x v="1675"/>
    <x v="0"/>
    <x v="124"/>
    <n v="501.57"/>
    <x v="0"/>
  </r>
  <r>
    <s v="55eee144-ef61-421f-80ac-014655a1b927"/>
    <x v="3"/>
    <x v="1676"/>
    <x v="1"/>
    <x v="125"/>
    <n v="246.81"/>
    <x v="0"/>
  </r>
  <r>
    <s v="5817eb43-6ea2-4980-80a9-4ab54d321927"/>
    <x v="3"/>
    <x v="1343"/>
    <x v="1"/>
    <x v="125"/>
    <n v="923.32"/>
    <x v="1"/>
  </r>
  <r>
    <s v="6dbc13e1-95ee-4a37-b664-95f245c1864f"/>
    <x v="3"/>
    <x v="1181"/>
    <x v="1"/>
    <x v="125"/>
    <n v="10.57"/>
    <x v="1"/>
  </r>
  <r>
    <s v="e4d57259-63de-46f1-868c-d6cc2278d4f5"/>
    <x v="3"/>
    <x v="661"/>
    <x v="1"/>
    <x v="125"/>
    <n v="188.42"/>
    <x v="1"/>
  </r>
  <r>
    <s v="f00ee6cd-e3d8-4517-b1b0-4127ae1fb648"/>
    <x v="3"/>
    <x v="1677"/>
    <x v="1"/>
    <x v="125"/>
    <n v="167.19"/>
    <x v="0"/>
  </r>
  <r>
    <s v="2add9381-b856-4c0c-a604-e54eba229f89"/>
    <x v="3"/>
    <x v="1678"/>
    <x v="1"/>
    <x v="126"/>
    <n v="207.92"/>
    <x v="0"/>
  </r>
  <r>
    <s v="8b3ec7be-0e95-4b62-a160-9d0605ccf8a5"/>
    <x v="3"/>
    <x v="1679"/>
    <x v="1"/>
    <x v="126"/>
    <n v="336.5"/>
    <x v="0"/>
  </r>
  <r>
    <s v="07b5ced1-305d-4d89-8e06-3c8c6bf854d8"/>
    <x v="3"/>
    <x v="661"/>
    <x v="1"/>
    <x v="127"/>
    <n v="10.57"/>
    <x v="1"/>
  </r>
  <r>
    <s v="081764dc-b509-40eb-a116-bf262e220da5"/>
    <x v="1"/>
    <x v="1279"/>
    <x v="0"/>
    <x v="127"/>
    <n v="244.76"/>
    <x v="1"/>
  </r>
  <r>
    <s v="10312331-cc49-4e2d-a4c0-128394c4feca"/>
    <x v="1"/>
    <x v="703"/>
    <x v="0"/>
    <x v="127"/>
    <n v="29.88"/>
    <x v="1"/>
  </r>
  <r>
    <s v="145ead84-73c2-4b18-865b-169b5705f0a0"/>
    <x v="3"/>
    <x v="1680"/>
    <x v="1"/>
    <x v="127"/>
    <n v="89.27"/>
    <x v="0"/>
  </r>
  <r>
    <s v="1fe2e30f-e162-491a-adb6-eb67e3c38563"/>
    <x v="3"/>
    <x v="510"/>
    <x v="1"/>
    <x v="127"/>
    <n v="58.95"/>
    <x v="1"/>
  </r>
  <r>
    <s v="338e0bcd-48ed-411a-a40f-0eb50352e4ba"/>
    <x v="1"/>
    <x v="130"/>
    <x v="0"/>
    <x v="127"/>
    <n v="34.450000000000003"/>
    <x v="1"/>
  </r>
  <r>
    <s v="3dff2e81-5d8f-45e5-b18e-579846170f1e"/>
    <x v="3"/>
    <x v="725"/>
    <x v="1"/>
    <x v="127"/>
    <n v="56.38"/>
    <x v="1"/>
  </r>
  <r>
    <s v="4ce5a0cf-de57-435d-af24-37373920acf7"/>
    <x v="1"/>
    <x v="255"/>
    <x v="0"/>
    <x v="127"/>
    <n v="312.72500000000002"/>
    <x v="1"/>
  </r>
  <r>
    <s v="526946de-fea9-40cf-a8d7-26d6298ce020"/>
    <x v="1"/>
    <x v="340"/>
    <x v="0"/>
    <x v="127"/>
    <n v="68.900000000000006"/>
    <x v="1"/>
  </r>
  <r>
    <s v="5a053e49-006d-4548-81c7-7fbe4b904c05"/>
    <x v="1"/>
    <x v="1664"/>
    <x v="0"/>
    <x v="127"/>
    <n v="33.31"/>
    <x v="1"/>
  </r>
  <r>
    <s v="65e85bc1-a3a0-4094-920a-95339cad4b79"/>
    <x v="3"/>
    <x v="1115"/>
    <x v="1"/>
    <x v="127"/>
    <n v="304.2"/>
    <x v="1"/>
  </r>
  <r>
    <s v="66477116-89d5-41e1-acae-5f7861dd2eea"/>
    <x v="1"/>
    <x v="4"/>
    <x v="0"/>
    <x v="127"/>
    <n v="1499.47"/>
    <x v="1"/>
  </r>
  <r>
    <s v="6f5b6ca1-2a96-4eff-a3bd-ab7e01460b41"/>
    <x v="3"/>
    <x v="705"/>
    <x v="1"/>
    <x v="127"/>
    <n v="10.18"/>
    <x v="1"/>
  </r>
  <r>
    <s v="72fdf738-ddf1-40a8-96d5-e3f036512600"/>
    <x v="1"/>
    <x v="1648"/>
    <x v="0"/>
    <x v="127"/>
    <n v="9.19"/>
    <x v="1"/>
  </r>
  <r>
    <s v="736aae39-8e7f-47a3-91a7-5eeef460ad6e"/>
    <x v="1"/>
    <x v="1465"/>
    <x v="0"/>
    <x v="127"/>
    <n v="154.22"/>
    <x v="1"/>
  </r>
  <r>
    <s v="82d04a3f-f2f0-4423-900d-7bb18cee3df1"/>
    <x v="3"/>
    <x v="144"/>
    <x v="1"/>
    <x v="127"/>
    <n v="124.51"/>
    <x v="1"/>
  </r>
  <r>
    <s v="8512048f-cc40-486f-9424-969f0f06f539"/>
    <x v="1"/>
    <x v="1459"/>
    <x v="0"/>
    <x v="127"/>
    <n v="51.68"/>
    <x v="1"/>
  </r>
  <r>
    <s v="97c778f5-cb5d-4dfe-b20f-2c356de86246"/>
    <x v="1"/>
    <x v="450"/>
    <x v="0"/>
    <x v="127"/>
    <n v="10.72"/>
    <x v="1"/>
  </r>
  <r>
    <s v="a267cb65-4b19-4dd8-a458-941c48878345"/>
    <x v="3"/>
    <x v="1258"/>
    <x v="1"/>
    <x v="127"/>
    <n v="762.2"/>
    <x v="1"/>
  </r>
  <r>
    <s v="a5fb5e62-67c9-4fca-9a4d-6ac2e5130ffa"/>
    <x v="1"/>
    <x v="1369"/>
    <x v="0"/>
    <x v="127"/>
    <n v="184.24"/>
    <x v="1"/>
  </r>
  <r>
    <s v="acfafad1-f111-4e36-b989-10396728025d"/>
    <x v="1"/>
    <x v="229"/>
    <x v="0"/>
    <x v="127"/>
    <n v="21.05"/>
    <x v="1"/>
  </r>
  <r>
    <s v="b0323d94-1a3d-4c97-8eb2-cdf237e79774"/>
    <x v="1"/>
    <x v="1681"/>
    <x v="0"/>
    <x v="127"/>
    <n v="41.06"/>
    <x v="0"/>
  </r>
  <r>
    <s v="bc5d9c89-9ddd-4d68-9b61-ef63b93ac163"/>
    <x v="1"/>
    <x v="1682"/>
    <x v="0"/>
    <x v="127"/>
    <n v="73.5"/>
    <x v="0"/>
  </r>
  <r>
    <s v="be95763d-e1aa-49cf-868c-bb3ff3251c14"/>
    <x v="3"/>
    <x v="1683"/>
    <x v="1"/>
    <x v="127"/>
    <n v="190.84"/>
    <x v="0"/>
  </r>
  <r>
    <s v="cb2b9127-1a12-47ac-a792-18728a315c0c"/>
    <x v="3"/>
    <x v="1151"/>
    <x v="1"/>
    <x v="127"/>
    <n v="10.78"/>
    <x v="1"/>
  </r>
  <r>
    <s v="ce5563db-4bf6-4640-8320-7502c80ad069"/>
    <x v="1"/>
    <x v="1604"/>
    <x v="0"/>
    <x v="127"/>
    <n v="9.14"/>
    <x v="1"/>
  </r>
  <r>
    <s v="da6803da-4755-4be8-bd40-71e57c6cf16d"/>
    <x v="3"/>
    <x v="1684"/>
    <x v="1"/>
    <x v="127"/>
    <n v="103.37"/>
    <x v="0"/>
  </r>
  <r>
    <s v="efe3aeed-2d9b-450c-a0c4-a3b60283a9c0"/>
    <x v="1"/>
    <x v="255"/>
    <x v="0"/>
    <x v="127"/>
    <n v="312.72500000000002"/>
    <x v="1"/>
  </r>
  <r>
    <s v="fbf2a450-2cb4-4427-811a-89dac9cacf7e"/>
    <x v="1"/>
    <x v="1462"/>
    <x v="0"/>
    <x v="127"/>
    <n v="34.450000000000003"/>
    <x v="1"/>
  </r>
  <r>
    <s v="fc8e385b-417d-4772-a510-e80d6eee430d"/>
    <x v="1"/>
    <x v="1096"/>
    <x v="0"/>
    <x v="127"/>
    <n v="404.31"/>
    <x v="1"/>
  </r>
  <r>
    <s v="01ba636e-9087-4d11-87fa-ab3706ee80df"/>
    <x v="3"/>
    <x v="1175"/>
    <x v="1"/>
    <x v="128"/>
    <n v="582.61"/>
    <x v="1"/>
  </r>
  <r>
    <s v="0657d24a-e31e-4a2f-a935-8d8d5322a14e"/>
    <x v="1"/>
    <x v="1459"/>
    <x v="0"/>
    <x v="128"/>
    <n v="11.49"/>
    <x v="1"/>
  </r>
  <r>
    <s v="1457fc87-583b-4b61-b64e-f39de502b0ef"/>
    <x v="3"/>
    <x v="1404"/>
    <x v="1"/>
    <x v="128"/>
    <n v="11.75"/>
    <x v="1"/>
  </r>
  <r>
    <s v="1737ab19-44a1-44eb-bd5e-6d6661cdc8a3"/>
    <x v="3"/>
    <x v="1685"/>
    <x v="1"/>
    <x v="128"/>
    <n v="54.03"/>
    <x v="0"/>
  </r>
  <r>
    <s v="1896b9c1-7dbb-4250-8d29-9f8052092c32"/>
    <x v="1"/>
    <x v="120"/>
    <x v="0"/>
    <x v="128"/>
    <n v="11.49"/>
    <x v="1"/>
  </r>
  <r>
    <s v="196c2ef9-5bff-48b7-89b1-72a45f8617f3"/>
    <x v="1"/>
    <x v="1686"/>
    <x v="0"/>
    <x v="128"/>
    <n v="73.53"/>
    <x v="0"/>
  </r>
  <r>
    <s v="1dfb9a74-0dd7-4ce2-b015-745a6a1256e1"/>
    <x v="3"/>
    <x v="1687"/>
    <x v="1"/>
    <x v="128"/>
    <n v="281.91000000000003"/>
    <x v="0"/>
  </r>
  <r>
    <s v="2b7e4cfc-f097-455c-bb97-677d4b3bae24"/>
    <x v="1"/>
    <x v="818"/>
    <x v="0"/>
    <x v="128"/>
    <n v="1523.04"/>
    <x v="1"/>
  </r>
  <r>
    <s v="35ffa0e0-f188-409d-89bb-900b06d994e8"/>
    <x v="1"/>
    <x v="1627"/>
    <x v="0"/>
    <x v="128"/>
    <n v="272.11"/>
    <x v="1"/>
  </r>
  <r>
    <s v="3601d485-a0cb-40ce-b16c-1451dfc6089d"/>
    <x v="3"/>
    <x v="1472"/>
    <x v="1"/>
    <x v="128"/>
    <n v="167.11"/>
    <x v="1"/>
  </r>
  <r>
    <s v="366f4918-7089-4ced-8c9a-fb636515bef2"/>
    <x v="3"/>
    <x v="735"/>
    <x v="1"/>
    <x v="128"/>
    <n v="23.49"/>
    <x v="1"/>
  </r>
  <r>
    <s v="3e852647-64ac-46a5-b6fc-1fd927af43c4"/>
    <x v="3"/>
    <x v="1058"/>
    <x v="1"/>
    <x v="128"/>
    <n v="124.51"/>
    <x v="1"/>
  </r>
  <r>
    <s v="3ff7a695-df82-4da8-8d3d-25df9366dea2"/>
    <x v="3"/>
    <x v="937"/>
    <x v="1"/>
    <x v="128"/>
    <n v="22.32"/>
    <x v="1"/>
  </r>
  <r>
    <s v="441e3eb4-77ca-4d23-a5fd-55ed44912013"/>
    <x v="1"/>
    <x v="121"/>
    <x v="0"/>
    <x v="128"/>
    <n v="120.51"/>
    <x v="1"/>
  </r>
  <r>
    <s v="45a9e97f-e7ed-449c-a09c-f434072a8e31"/>
    <x v="3"/>
    <x v="1688"/>
    <x v="1"/>
    <x v="128"/>
    <n v="39.93"/>
    <x v="0"/>
  </r>
  <r>
    <s v="48ad5828-4156-4743-bd3a-e1a917eaa33b"/>
    <x v="3"/>
    <x v="1689"/>
    <x v="1"/>
    <x v="128"/>
    <n v="39.93"/>
    <x v="0"/>
  </r>
  <r>
    <s v="4e90f2b6-85ea-44d2-8e69-9218f144ab52"/>
    <x v="3"/>
    <x v="1192"/>
    <x v="1"/>
    <x v="128"/>
    <n v="516.19000000000005"/>
    <x v="1"/>
  </r>
  <r>
    <s v="59dadbfc-f89a-40b5-95ff-1f5b8ea07020"/>
    <x v="1"/>
    <x v="433"/>
    <x v="0"/>
    <x v="128"/>
    <n v="206.44"/>
    <x v="1"/>
  </r>
  <r>
    <s v="5a0658f1-fdc8-4ec7-b66b-926451103ed6"/>
    <x v="3"/>
    <x v="1690"/>
    <x v="1"/>
    <x v="128"/>
    <n v="23.66"/>
    <x v="0"/>
  </r>
  <r>
    <s v="6cc9e4a4-e1bb-4202-a3aa-a93c10a41f17"/>
    <x v="1"/>
    <x v="222"/>
    <x v="0"/>
    <x v="128"/>
    <n v="356.83"/>
    <x v="1"/>
  </r>
  <r>
    <s v="76a79e6d-a291-4d7d-bc6c-5dccf6eac1ab"/>
    <x v="1"/>
    <x v="1096"/>
    <x v="0"/>
    <x v="128"/>
    <n v="415.8"/>
    <x v="1"/>
  </r>
  <r>
    <s v="7b3b4f4d-3826-4ad6-985c-c51b594915f4"/>
    <x v="3"/>
    <x v="1542"/>
    <x v="1"/>
    <x v="128"/>
    <n v="513.44000000000005"/>
    <x v="1"/>
  </r>
  <r>
    <s v="99ec9d16-3a2b-492f-bbd7-1f8a01363068"/>
    <x v="1"/>
    <x v="1575"/>
    <x v="0"/>
    <x v="128"/>
    <n v="106.27"/>
    <x v="1"/>
  </r>
  <r>
    <s v="9b60a483-e0f2-40d4-a9e0-3612e910ce3f"/>
    <x v="1"/>
    <x v="1222"/>
    <x v="0"/>
    <x v="128"/>
    <n v="10.34"/>
    <x v="1"/>
  </r>
  <r>
    <s v="9c732235-125e-4575-a583-2330b39e4607"/>
    <x v="1"/>
    <x v="1691"/>
    <x v="0"/>
    <x v="128"/>
    <n v="81.540000000000006"/>
    <x v="0"/>
  </r>
  <r>
    <s v="a1902aa5-ccbf-40e6-92f1-6bbb3a6fe8e5"/>
    <x v="3"/>
    <x v="1692"/>
    <x v="1"/>
    <x v="128"/>
    <n v="23.66"/>
    <x v="0"/>
  </r>
  <r>
    <s v="b7b238f5-8dc0-4eb7-87ff-b6c88b3ca901"/>
    <x v="1"/>
    <x v="1161"/>
    <x v="0"/>
    <x v="128"/>
    <n v="2933.39"/>
    <x v="1"/>
  </r>
  <r>
    <s v="bd93b431-3647-4c04-a0a4-e3274bc935f0"/>
    <x v="3"/>
    <x v="1693"/>
    <x v="1"/>
    <x v="128"/>
    <n v="21.14"/>
    <x v="0"/>
  </r>
  <r>
    <s v="cbf87c2e-3c41-4041-a87a-1c83b55706ce"/>
    <x v="3"/>
    <x v="763"/>
    <x v="1"/>
    <x v="128"/>
    <n v="28.83"/>
    <x v="1"/>
  </r>
  <r>
    <s v="fad35a1a-08df-4537-a4fc-22ff93c1016a"/>
    <x v="1"/>
    <x v="1551"/>
    <x v="0"/>
    <x v="128"/>
    <n v="253.36"/>
    <x v="1"/>
  </r>
  <r>
    <s v="02a32ea2-3dbd-4524-bb55-c31d5cf3e278"/>
    <x v="3"/>
    <x v="48"/>
    <x v="1"/>
    <x v="129"/>
    <n v="371.71"/>
    <x v="1"/>
  </r>
  <r>
    <s v="0861ba19-63cf-4816-ae73-2bbe1882d8cc"/>
    <x v="3"/>
    <x v="1694"/>
    <x v="1"/>
    <x v="129"/>
    <n v="75.180000000000007"/>
    <x v="0"/>
  </r>
  <r>
    <s v="1478761e-a2ea-4216-9e1a-16e10fc2b903"/>
    <x v="3"/>
    <x v="1351"/>
    <x v="1"/>
    <x v="129"/>
    <n v="188.06"/>
    <x v="1"/>
  </r>
  <r>
    <s v="18034caf-5416-47e9-849e-c0a05e50d848"/>
    <x v="1"/>
    <x v="1459"/>
    <x v="0"/>
    <x v="129"/>
    <n v="11.49"/>
    <x v="1"/>
  </r>
  <r>
    <s v="1923c182-bc0d-4a55-8cf6-2911569762dd"/>
    <x v="1"/>
    <x v="433"/>
    <x v="0"/>
    <x v="129"/>
    <n v="365.23"/>
    <x v="1"/>
  </r>
  <r>
    <s v="2e539739-6f75-41a4-bde9-36cb5c1004e9"/>
    <x v="1"/>
    <x v="1201"/>
    <x v="0"/>
    <x v="129"/>
    <n v="95.35"/>
    <x v="1"/>
  </r>
  <r>
    <s v="2ff44ff5-cf90-4467-8095-adaa70cbbe75"/>
    <x v="3"/>
    <x v="1695"/>
    <x v="1"/>
    <x v="129"/>
    <n v="75.180000000000007"/>
    <x v="0"/>
  </r>
  <r>
    <s v="39dc77b8-e595-4d3e-bc1f-b543d668968c"/>
    <x v="3"/>
    <x v="1181"/>
    <x v="1"/>
    <x v="129"/>
    <n v="9.4"/>
    <x v="1"/>
  </r>
  <r>
    <s v="42f6bb35-b901-4352-b3a5-4d98b3dee6a7"/>
    <x v="1"/>
    <x v="1428"/>
    <x v="0"/>
    <x v="129"/>
    <n v="485.78"/>
    <x v="1"/>
  </r>
  <r>
    <s v="70de516c-eb85-4c09-a892-0946898bf729"/>
    <x v="3"/>
    <x v="1696"/>
    <x v="1"/>
    <x v="129"/>
    <n v="61.08"/>
    <x v="0"/>
  </r>
  <r>
    <s v="76f758e6-72dd-4e85-ba35-fe69ff3477af"/>
    <x v="1"/>
    <x v="1686"/>
    <x v="0"/>
    <x v="129"/>
    <n v="10.34"/>
    <x v="1"/>
  </r>
  <r>
    <s v="7a3a2641-91f6-47d8-8a23-04eb6a00a969"/>
    <x v="3"/>
    <x v="1697"/>
    <x v="1"/>
    <x v="129"/>
    <n v="33.159999999999997"/>
    <x v="0"/>
  </r>
  <r>
    <s v="8f246fb9-d609-4acb-ab6a-1f060fe2a172"/>
    <x v="3"/>
    <x v="428"/>
    <x v="1"/>
    <x v="129"/>
    <n v="20.100000000000001"/>
    <x v="1"/>
  </r>
  <r>
    <s v="95fd050d-3919-4328-b809-e8d807bbd245"/>
    <x v="3"/>
    <x v="1550"/>
    <x v="1"/>
    <x v="129"/>
    <n v="624.39"/>
    <x v="1"/>
  </r>
  <r>
    <s v="9d848815-20c7-4709-b695-f735d189cf19"/>
    <x v="3"/>
    <x v="1482"/>
    <x v="1"/>
    <x v="129"/>
    <n v="394.67"/>
    <x v="1"/>
  </r>
  <r>
    <s v="b97b7035-89f0-4cfc-8b88-8ebd7dd38aeb"/>
    <x v="1"/>
    <x v="1517"/>
    <x v="0"/>
    <x v="129"/>
    <n v="349.65"/>
    <x v="1"/>
  </r>
  <r>
    <s v="cf75bbeb-dafc-4c7a-ae13-9575f60990b2"/>
    <x v="1"/>
    <x v="189"/>
    <x v="0"/>
    <x v="129"/>
    <n v="13.79"/>
    <x v="1"/>
  </r>
  <r>
    <s v="df7c6dce-362c-4764-839a-da08a1f2116b"/>
    <x v="1"/>
    <x v="616"/>
    <x v="0"/>
    <x v="129"/>
    <n v="35.61"/>
    <x v="1"/>
  </r>
  <r>
    <s v="e2f8df63-958f-4a7d-93bf-f4429483882d"/>
    <x v="3"/>
    <x v="1343"/>
    <x v="1"/>
    <x v="129"/>
    <n v="882.06"/>
    <x v="1"/>
  </r>
  <r>
    <s v="e836037e-0d1b-4423-a939-2cae4434e652"/>
    <x v="3"/>
    <x v="1698"/>
    <x v="1"/>
    <x v="129"/>
    <n v="199.85"/>
    <x v="0"/>
  </r>
  <r>
    <s v="000a978e-f134-47b3-ab9e-4f56084be38e"/>
    <x v="3"/>
    <x v="1527"/>
    <x v="1"/>
    <x v="130"/>
    <n v="124.51"/>
    <x v="1"/>
  </r>
  <r>
    <s v="02ceac63-66eb-40c3-beee-db73a4c0eb85"/>
    <x v="3"/>
    <x v="1699"/>
    <x v="1"/>
    <x v="130"/>
    <n v="83.4"/>
    <x v="0"/>
  </r>
  <r>
    <s v="04e3de6d-e0e6-476b-94c9-b8f41fcb088b"/>
    <x v="3"/>
    <x v="1700"/>
    <x v="1"/>
    <x v="130"/>
    <n v="473.3"/>
    <x v="0"/>
  </r>
  <r>
    <s v="0b93bc98-599b-49a9-b46e-b399a4924979"/>
    <x v="3"/>
    <x v="868"/>
    <x v="1"/>
    <x v="130"/>
    <n v="827.33"/>
    <x v="1"/>
  </r>
  <r>
    <s v="134b6849-fb1c-49bb-a7ff-ff903cdc9b1f"/>
    <x v="0"/>
    <x v="278"/>
    <x v="0"/>
    <x v="130"/>
    <n v="160.97"/>
    <x v="1"/>
  </r>
  <r>
    <s v="13948d43-41c2-4fa4-99c1-7bc7eb025743"/>
    <x v="1"/>
    <x v="1701"/>
    <x v="0"/>
    <x v="130"/>
    <n v="73.5"/>
    <x v="0"/>
  </r>
  <r>
    <s v="1bfe96ea-87c4-4640-85e9-4d5ecc49c8cf"/>
    <x v="3"/>
    <x v="1702"/>
    <x v="1"/>
    <x v="130"/>
    <n v="21.14"/>
    <x v="0"/>
  </r>
  <r>
    <s v="1e365a61-60f8-45ff-b14a-c04805de5fc6"/>
    <x v="1"/>
    <x v="1648"/>
    <x v="0"/>
    <x v="130"/>
    <n v="10.34"/>
    <x v="1"/>
  </r>
  <r>
    <s v="380e07a9-6e13-408b-9686-abd30c5d10d2"/>
    <x v="3"/>
    <x v="727"/>
    <x v="1"/>
    <x v="130"/>
    <n v="10.57"/>
    <x v="1"/>
  </r>
  <r>
    <s v="45483461-bf3c-4956-a62e-a8194b545409"/>
    <x v="0"/>
    <x v="477"/>
    <x v="0"/>
    <x v="130"/>
    <n v="39.04"/>
    <x v="1"/>
  </r>
  <r>
    <s v="5912e2e6-d2f2-484a-8d57-bd92f2327522"/>
    <x v="3"/>
    <x v="408"/>
    <x v="1"/>
    <x v="130"/>
    <n v="10.57"/>
    <x v="1"/>
  </r>
  <r>
    <s v="5bdc75bf-7293-485c-9f4d-a6262b36739c"/>
    <x v="3"/>
    <x v="661"/>
    <x v="1"/>
    <x v="130"/>
    <n v="22.86"/>
    <x v="1"/>
  </r>
  <r>
    <s v="62839b59-f102-4d5e-adf8-58f8e23fc77b"/>
    <x v="1"/>
    <x v="918"/>
    <x v="0"/>
    <x v="130"/>
    <n v="18.11"/>
    <x v="1"/>
  </r>
  <r>
    <s v="6c6e2e68-99e4-411f-b51b-4167991cb3c9"/>
    <x v="1"/>
    <x v="132"/>
    <x v="0"/>
    <x v="130"/>
    <n v="32.93"/>
    <x v="1"/>
  </r>
  <r>
    <s v="70bb2e9d-f27f-4b96-a19a-a57034f965b5"/>
    <x v="0"/>
    <x v="1703"/>
    <x v="0"/>
    <x v="130"/>
    <n v="81.53"/>
    <x v="0"/>
  </r>
  <r>
    <s v="7723a03c-40e6-498e-a8fa-79f1c8eda30f"/>
    <x v="1"/>
    <x v="1656"/>
    <x v="0"/>
    <x v="130"/>
    <n v="356.8"/>
    <x v="1"/>
  </r>
  <r>
    <s v="996b6eb6-c689-4c7e-8dec-d9ed6aee77a1"/>
    <x v="1"/>
    <x v="269"/>
    <x v="0"/>
    <x v="130"/>
    <n v="15.73"/>
    <x v="1"/>
  </r>
  <r>
    <s v="999f5c92-9420-49d7-9c58-635e00c2a86d"/>
    <x v="3"/>
    <x v="725"/>
    <x v="1"/>
    <x v="130"/>
    <n v="56.39"/>
    <x v="1"/>
  </r>
  <r>
    <s v="9b2b602b-6558-4138-9ea2-39b47dd1a606"/>
    <x v="1"/>
    <x v="1704"/>
    <x v="0"/>
    <x v="130"/>
    <n v="80.17"/>
    <x v="0"/>
  </r>
  <r>
    <s v="9dc7720d-2b6d-401d-9fdf-b359c74b286a"/>
    <x v="1"/>
    <x v="1437"/>
    <x v="0"/>
    <x v="130"/>
    <n v="183.93"/>
    <x v="1"/>
  </r>
  <r>
    <s v="9fe388bc-ec5d-451e-b21d-eb4b8dd45600"/>
    <x v="1"/>
    <x v="1705"/>
    <x v="0"/>
    <x v="130"/>
    <n v="47.35"/>
    <x v="0"/>
  </r>
  <r>
    <s v="a12f9a6c-5228-4faf-8f36-e060e5e4dd69"/>
    <x v="0"/>
    <x v="1706"/>
    <x v="0"/>
    <x v="130"/>
    <n v="73.5"/>
    <x v="0"/>
  </r>
  <r>
    <s v="a908ac41-a3f5-4968-b57b-d9e444a5e8e4"/>
    <x v="0"/>
    <x v="331"/>
    <x v="0"/>
    <x v="130"/>
    <n v="46.59"/>
    <x v="1"/>
  </r>
  <r>
    <s v="aa72131d-767f-41ae-bbaf-98800463aed1"/>
    <x v="0"/>
    <x v="1117"/>
    <x v="0"/>
    <x v="130"/>
    <n v="66.84"/>
    <x v="1"/>
  </r>
  <r>
    <s v="ae85c22f-4ecf-4f46-9d5c-8c2305de3145"/>
    <x v="0"/>
    <x v="1301"/>
    <x v="0"/>
    <x v="130"/>
    <n v="278.67"/>
    <x v="1"/>
  </r>
  <r>
    <s v="b059be17-adcc-4bd2-a71e-5049482250f0"/>
    <x v="0"/>
    <x v="1298"/>
    <x v="0"/>
    <x v="130"/>
    <n v="102.07"/>
    <x v="1"/>
  </r>
  <r>
    <s v="b9d2605a-aa8c-4bfa-aca3-26100fc77efc"/>
    <x v="1"/>
    <x v="1388"/>
    <x v="0"/>
    <x v="130"/>
    <n v="357.48"/>
    <x v="1"/>
  </r>
  <r>
    <s v="c35f841d-2bc6-436f-a376-590de36c38b4"/>
    <x v="3"/>
    <x v="1707"/>
    <x v="1"/>
    <x v="130"/>
    <n v="170"/>
    <x v="0"/>
  </r>
  <r>
    <s v="c66fc477-fa4c-4379-bdda-3368b93dc090"/>
    <x v="0"/>
    <x v="1298"/>
    <x v="0"/>
    <x v="130"/>
    <n v="102.07"/>
    <x v="1"/>
  </r>
  <r>
    <s v="c7288061-ef0f-4873-9be5-dffe55417254"/>
    <x v="3"/>
    <x v="1708"/>
    <x v="1"/>
    <x v="130"/>
    <n v="38.46"/>
    <x v="0"/>
  </r>
  <r>
    <s v="ce7c1d36-d606-4ffc-980e-7dc03b3c27cb"/>
    <x v="3"/>
    <x v="1709"/>
    <x v="1"/>
    <x v="130"/>
    <n v="39.93"/>
    <x v="0"/>
  </r>
  <r>
    <s v="d1538724-f96c-413a-b186-022e207cd785"/>
    <x v="1"/>
    <x v="1377"/>
    <x v="0"/>
    <x v="130"/>
    <n v="13.78"/>
    <x v="1"/>
  </r>
  <r>
    <s v="d27e3b1c-6fb4-45ac-94b4-ce2b44011be9"/>
    <x v="0"/>
    <x v="1453"/>
    <x v="0"/>
    <x v="130"/>
    <n v="407.08"/>
    <x v="1"/>
  </r>
  <r>
    <s v="d40eb8f7-3685-45a7-a0bc-ced08037926d"/>
    <x v="0"/>
    <x v="1552"/>
    <x v="0"/>
    <x v="130"/>
    <n v="60.86"/>
    <x v="1"/>
  </r>
  <r>
    <s v="e0712b9e-ab53-4029-8dbd-0a58d7e81235"/>
    <x v="0"/>
    <x v="267"/>
    <x v="0"/>
    <x v="130"/>
    <n v="39.049999999999997"/>
    <x v="1"/>
  </r>
  <r>
    <s v="e0f8c743-a893-413f-bc09-fd757fcafee4"/>
    <x v="0"/>
    <x v="626"/>
    <x v="0"/>
    <x v="130"/>
    <n v="148.16"/>
    <x v="1"/>
  </r>
  <r>
    <s v="e67e059b-2584-4411-b7df-de5354137794"/>
    <x v="0"/>
    <x v="1710"/>
    <x v="0"/>
    <x v="130"/>
    <n v="101.1"/>
    <x v="0"/>
  </r>
  <r>
    <s v="e8afb171-45b9-44c8-ad80-0828fe44dc34"/>
    <x v="1"/>
    <x v="182"/>
    <x v="0"/>
    <x v="130"/>
    <n v="21.44"/>
    <x v="1"/>
  </r>
  <r>
    <s v="edbe6b80-2820-400a-9169-6ef4e4721794"/>
    <x v="1"/>
    <x v="121"/>
    <x v="0"/>
    <x v="130"/>
    <n v="7483.89"/>
    <x v="1"/>
  </r>
  <r>
    <s v="f39c984c-270a-4361-b81d-22ab80038933"/>
    <x v="0"/>
    <x v="1681"/>
    <x v="0"/>
    <x v="130"/>
    <n v="539.29999999999995"/>
    <x v="1"/>
  </r>
  <r>
    <s v="106d62f1-e2a7-4dcd-92b1-d726317cb4a1"/>
    <x v="1"/>
    <x v="1675"/>
    <x v="0"/>
    <x v="131"/>
    <n v="456.42"/>
    <x v="1"/>
  </r>
  <r>
    <s v="15756f0e-804c-4b3e-8889-cc38ef77062d"/>
    <x v="0"/>
    <x v="280"/>
    <x v="0"/>
    <x v="131"/>
    <n v="9.7899999999999991"/>
    <x v="1"/>
  </r>
  <r>
    <s v="24adf51e-3d99-4d4e-9dc2-8362c149f25f"/>
    <x v="1"/>
    <x v="190"/>
    <x v="0"/>
    <x v="131"/>
    <n v="20.67"/>
    <x v="1"/>
  </r>
  <r>
    <s v="256e13a0-0b45-4d0b-977d-0de78c88a0b5"/>
    <x v="1"/>
    <x v="275"/>
    <x v="0"/>
    <x v="131"/>
    <n v="150.18"/>
    <x v="1"/>
  </r>
  <r>
    <s v="3e6332cc-f281-4b3e-b96f-f883fcd4dabb"/>
    <x v="1"/>
    <x v="1091"/>
    <x v="0"/>
    <x v="131"/>
    <n v="21.44"/>
    <x v="1"/>
  </r>
  <r>
    <s v="3e66b559-6c9e-4bf4-a5ce-66963d4a9171"/>
    <x v="1"/>
    <x v="1604"/>
    <x v="0"/>
    <x v="131"/>
    <n v="592.45000000000005"/>
    <x v="1"/>
  </r>
  <r>
    <s v="59266ee5-6063-4807-b00c-21d5ec63fe0d"/>
    <x v="1"/>
    <x v="1497"/>
    <x v="0"/>
    <x v="131"/>
    <n v="179.77"/>
    <x v="1"/>
  </r>
  <r>
    <s v="63e9467d-30ac-42e1-8307-6de9e3381a54"/>
    <x v="0"/>
    <x v="1395"/>
    <x v="0"/>
    <x v="131"/>
    <n v="13.79"/>
    <x v="1"/>
  </r>
  <r>
    <s v="647eadb3-7132-444f-bcbc-2fd2ebe07404"/>
    <x v="0"/>
    <x v="1559"/>
    <x v="0"/>
    <x v="131"/>
    <n v="28.97"/>
    <x v="1"/>
  </r>
  <r>
    <s v="72960c04-deb6-446c-b22b-96f3299d37c7"/>
    <x v="0"/>
    <x v="931"/>
    <x v="0"/>
    <x v="131"/>
    <n v="194.57"/>
    <x v="1"/>
  </r>
  <r>
    <s v="74a237e8-2587-4d1d-92c3-c5f0ca9cc167"/>
    <x v="1"/>
    <x v="1324"/>
    <x v="0"/>
    <x v="131"/>
    <n v="10.34"/>
    <x v="1"/>
  </r>
  <r>
    <s v="96ac44b3-e082-47b1-828f-a8c904b13ddd"/>
    <x v="0"/>
    <x v="1711"/>
    <x v="0"/>
    <x v="131"/>
    <n v="59.72"/>
    <x v="0"/>
  </r>
  <r>
    <s v="9cb18ab3-d445-41fe-9b58-f2a8d1a24840"/>
    <x v="1"/>
    <x v="1437"/>
    <x v="0"/>
    <x v="131"/>
    <n v="319.64999999999998"/>
    <x v="1"/>
  </r>
  <r>
    <s v="a46451d4-4ffe-4a0f-b5fc-2d5ff44b311e"/>
    <x v="1"/>
    <x v="1674"/>
    <x v="0"/>
    <x v="131"/>
    <n v="295.82"/>
    <x v="1"/>
  </r>
  <r>
    <s v="b13503d4-7522-4763-b200-05f811179abc"/>
    <x v="0"/>
    <x v="969"/>
    <x v="0"/>
    <x v="131"/>
    <n v="16.91"/>
    <x v="1"/>
  </r>
  <r>
    <s v="b4d70d64-ba73-48bc-a907-56207a552302"/>
    <x v="0"/>
    <x v="1712"/>
    <x v="0"/>
    <x v="131"/>
    <n v="73.489999999999995"/>
    <x v="0"/>
  </r>
  <r>
    <s v="c5273c32-ed0f-4b68-8c2e-c14663ef07f3"/>
    <x v="0"/>
    <x v="1681"/>
    <x v="0"/>
    <x v="131"/>
    <n v="18.760000000000002"/>
    <x v="1"/>
  </r>
  <r>
    <s v="c81fa21d-77cd-41ab-af71-5940b4b779d7"/>
    <x v="1"/>
    <x v="1465"/>
    <x v="0"/>
    <x v="131"/>
    <n v="449.05"/>
    <x v="1"/>
  </r>
  <r>
    <s v="d7de7f28-0b36-475e-8fc8-5a31f9ca9e04"/>
    <x v="1"/>
    <x v="1671"/>
    <x v="0"/>
    <x v="131"/>
    <n v="121.75"/>
    <x v="1"/>
  </r>
  <r>
    <s v="d8815c0f-09ba-4b41-9179-30d9b2ad5b12"/>
    <x v="0"/>
    <x v="1229"/>
    <x v="0"/>
    <x v="131"/>
    <n v="10.33"/>
    <x v="1"/>
  </r>
  <r>
    <s v="ddbc7f2e-32d5-405f-b2b7-54b24dad4cf2"/>
    <x v="0"/>
    <x v="1348"/>
    <x v="0"/>
    <x v="131"/>
    <n v="160.94999999999999"/>
    <x v="1"/>
  </r>
  <r>
    <s v="ff6c49b3-df84-4c69-87d2-6bb46ae17908"/>
    <x v="1"/>
    <x v="1713"/>
    <x v="0"/>
    <x v="131"/>
    <n v="68.02"/>
    <x v="0"/>
  </r>
  <r>
    <s v="041cc152-37b5-4319-acc7-904ac19579a5"/>
    <x v="0"/>
    <x v="209"/>
    <x v="0"/>
    <x v="132"/>
    <n v="43.64"/>
    <x v="1"/>
  </r>
  <r>
    <s v="05618c47-f7f9-4a9f-97bb-418df99b4fb5"/>
    <x v="0"/>
    <x v="539"/>
    <x v="0"/>
    <x v="132"/>
    <n v="10.33"/>
    <x v="1"/>
  </r>
  <r>
    <s v="200d61fb-8631-4343-938a-b40712c9622a"/>
    <x v="0"/>
    <x v="1538"/>
    <x v="0"/>
    <x v="132"/>
    <n v="58.28"/>
    <x v="1"/>
  </r>
  <r>
    <s v="30c0d3f6-2e12-4453-b364-9e76ac279a77"/>
    <x v="0"/>
    <x v="964"/>
    <x v="0"/>
    <x v="132"/>
    <n v="347.3"/>
    <x v="1"/>
  </r>
  <r>
    <s v="38b98717-9680-45c5-b91c-fae5d25d3860"/>
    <x v="0"/>
    <x v="474"/>
    <x v="0"/>
    <x v="132"/>
    <n v="86.05"/>
    <x v="1"/>
  </r>
  <r>
    <s v="4e9366ae-e0c1-4311-a349-e921b4868e5b"/>
    <x v="0"/>
    <x v="220"/>
    <x v="0"/>
    <x v="132"/>
    <n v="8.39"/>
    <x v="1"/>
  </r>
  <r>
    <s v="5612c1a1-6b22-45e4-8478-0b9dccd24992"/>
    <x v="0"/>
    <x v="417"/>
    <x v="0"/>
    <x v="132"/>
    <n v="32.159999999999997"/>
    <x v="1"/>
  </r>
  <r>
    <s v="5b80919e-5e44-42b6-a5ab-f3c94bd87414"/>
    <x v="0"/>
    <x v="1465"/>
    <x v="0"/>
    <x v="132"/>
    <n v="10.33"/>
    <x v="1"/>
  </r>
  <r>
    <s v="789b0dca-ce26-4153-9f43-bf0be224ffc1"/>
    <x v="0"/>
    <x v="1714"/>
    <x v="0"/>
    <x v="132"/>
    <n v="20.68"/>
    <x v="0"/>
  </r>
  <r>
    <s v="8f88b4a2-46f4-4585-9480-f46b7a719017"/>
    <x v="0"/>
    <x v="1155"/>
    <x v="0"/>
    <x v="132"/>
    <n v="13.78"/>
    <x v="1"/>
  </r>
  <r>
    <s v="96019a8a-15be-4bad-af00-3af4c45a1404"/>
    <x v="0"/>
    <x v="1139"/>
    <x v="0"/>
    <x v="132"/>
    <n v="50.255000000000003"/>
    <x v="1"/>
  </r>
  <r>
    <s v="97a7e9e2-9cc2-43cc-b47f-31b344460be5"/>
    <x v="0"/>
    <x v="1715"/>
    <x v="0"/>
    <x v="132"/>
    <n v="145.83000000000001"/>
    <x v="0"/>
  </r>
  <r>
    <s v="9c43fc0c-bd32-4704-af68-cfd4493693ea"/>
    <x v="0"/>
    <x v="759"/>
    <x v="0"/>
    <x v="132"/>
    <n v="19.52"/>
    <x v="1"/>
  </r>
  <r>
    <s v="bd5fce55-1d20-4f58-8008-b23c529430de"/>
    <x v="0"/>
    <x v="1139"/>
    <x v="0"/>
    <x v="132"/>
    <n v="50.255000000000003"/>
    <x v="1"/>
  </r>
  <r>
    <s v="bf5461be-249c-4d5d-9579-f8746cfce5ba"/>
    <x v="0"/>
    <x v="1716"/>
    <x v="0"/>
    <x v="132"/>
    <n v="31.51"/>
    <x v="0"/>
  </r>
  <r>
    <s v="c0e11033-24e3-492e-83a2-f2001fb4a289"/>
    <x v="0"/>
    <x v="267"/>
    <x v="0"/>
    <x v="132"/>
    <n v="11.49"/>
    <x v="1"/>
  </r>
  <r>
    <s v="d21b7e34-b61f-477d-a347-8847eca14d0f"/>
    <x v="0"/>
    <x v="1485"/>
    <x v="0"/>
    <x v="132"/>
    <n v="200.97"/>
    <x v="1"/>
  </r>
  <r>
    <s v="fc33eda2-1211-44da-9934-33d9e0c6fde3"/>
    <x v="0"/>
    <x v="1078"/>
    <x v="0"/>
    <x v="132"/>
    <n v="151.47999999999999"/>
    <x v="1"/>
  </r>
  <r>
    <s v="10cd0592-15d6-4185-8421-58973ded9c8c"/>
    <x v="0"/>
    <x v="1717"/>
    <x v="0"/>
    <x v="133"/>
    <n v="81.56"/>
    <x v="0"/>
  </r>
  <r>
    <s v="1a81aa39-f8b5-4643-a250-09fac9cc1397"/>
    <x v="0"/>
    <x v="692"/>
    <x v="0"/>
    <x v="133"/>
    <n v="10.34"/>
    <x v="1"/>
  </r>
  <r>
    <s v="2d78de4a-717f-42b1-ae58-982e99959f20"/>
    <x v="0"/>
    <x v="129"/>
    <x v="0"/>
    <x v="133"/>
    <n v="150.81"/>
    <x v="1"/>
  </r>
  <r>
    <s v="30154865-2f3e-4415-829f-d2b7104b849d"/>
    <x v="3"/>
    <x v="1175"/>
    <x v="1"/>
    <x v="133"/>
    <n v="11.75"/>
    <x v="1"/>
  </r>
  <r>
    <s v="32867c73-0323-4e66-88fc-df0e17f1e752"/>
    <x v="3"/>
    <x v="1684"/>
    <x v="1"/>
    <x v="133"/>
    <n v="10.57"/>
    <x v="1"/>
  </r>
  <r>
    <s v="32ff9309-226f-4b7c-a4b6-90fd8b56236b"/>
    <x v="3"/>
    <x v="1071"/>
    <x v="1"/>
    <x v="133"/>
    <n v="468.11"/>
    <x v="1"/>
  </r>
  <r>
    <s v="3495ea72-2cfc-4c69-84c6-702ac6258865"/>
    <x v="2"/>
    <x v="1376"/>
    <x v="1"/>
    <x v="133"/>
    <n v="73.819999999999993"/>
    <x v="1"/>
  </r>
  <r>
    <s v="3d5e3928-8e1c-4682-b510-e08628caffd9"/>
    <x v="0"/>
    <x v="1575"/>
    <x v="0"/>
    <x v="133"/>
    <n v="26.27"/>
    <x v="1"/>
  </r>
  <r>
    <s v="3eb18eb1-629d-4dd5-94dc-1acf0bee832e"/>
    <x v="2"/>
    <x v="619"/>
    <x v="1"/>
    <x v="133"/>
    <n v="568.39"/>
    <x v="1"/>
  </r>
  <r>
    <s v="411e0eb0-ab2d-479a-8416-bf041fb176c8"/>
    <x v="3"/>
    <x v="1718"/>
    <x v="1"/>
    <x v="133"/>
    <n v="55.04"/>
    <x v="0"/>
  </r>
  <r>
    <s v="546848db-aaef-46bf-87e5-e8b2d93de4ae"/>
    <x v="0"/>
    <x v="17"/>
    <x v="0"/>
    <x v="133"/>
    <n v="20.67"/>
    <x v="1"/>
  </r>
  <r>
    <s v="6e5a6e49-df17-4b91-ba2f-eb18c8f93943"/>
    <x v="3"/>
    <x v="1719"/>
    <x v="1"/>
    <x v="133"/>
    <n v="67.375"/>
    <x v="0"/>
  </r>
  <r>
    <s v="769260e2-8a1b-4f53-b089-29cde599b8a9"/>
    <x v="2"/>
    <x v="1720"/>
    <x v="1"/>
    <x v="133"/>
    <n v="54.29"/>
    <x v="0"/>
  </r>
  <r>
    <s v="787262ea-a85b-47d1-9f56-3680835bc079"/>
    <x v="3"/>
    <x v="1658"/>
    <x v="1"/>
    <x v="133"/>
    <n v="21.44"/>
    <x v="1"/>
  </r>
  <r>
    <s v="7bd92036-3787-4348-b2a3-5d78aa36ca5a"/>
    <x v="3"/>
    <x v="1721"/>
    <x v="1"/>
    <x v="133"/>
    <n v="39.93"/>
    <x v="0"/>
  </r>
  <r>
    <s v="7f2bf1be-0321-4189-ac58-9d0b32304f11"/>
    <x v="0"/>
    <x v="1722"/>
    <x v="0"/>
    <x v="133"/>
    <n v="73.489999999999995"/>
    <x v="0"/>
  </r>
  <r>
    <s v="8029940d-42be-4dc0-8dc3-14de0379f895"/>
    <x v="3"/>
    <x v="84"/>
    <x v="1"/>
    <x v="133"/>
    <n v="10.57"/>
    <x v="1"/>
  </r>
  <r>
    <s v="8b24eea1-7a4c-4f2c-8286-323a603132cd"/>
    <x v="3"/>
    <x v="1285"/>
    <x v="1"/>
    <x v="133"/>
    <n v="94.82"/>
    <x v="1"/>
  </r>
  <r>
    <s v="94014a30-f8f4-442a-a17c-1cf88099ace5"/>
    <x v="0"/>
    <x v="1394"/>
    <x v="0"/>
    <x v="133"/>
    <n v="317.72000000000003"/>
    <x v="1"/>
  </r>
  <r>
    <s v="95a90075-fa9a-4d13-92ae-a946373d6843"/>
    <x v="3"/>
    <x v="1719"/>
    <x v="1"/>
    <x v="133"/>
    <n v="67.375"/>
    <x v="1"/>
  </r>
  <r>
    <s v="95e85bb0-9b8c-492c-a6be-a1a5e9059c01"/>
    <x v="2"/>
    <x v="470"/>
    <x v="1"/>
    <x v="133"/>
    <n v="20.100000000000001"/>
    <x v="1"/>
  </r>
  <r>
    <s v="984907ce-7907-4315-b4e9-0a7c2a6a9381"/>
    <x v="0"/>
    <x v="1723"/>
    <x v="0"/>
    <x v="133"/>
    <n v="52.82"/>
    <x v="0"/>
  </r>
  <r>
    <s v="a37a20d5-d406-4b7a-86f9-51c83dc05074"/>
    <x v="0"/>
    <x v="265"/>
    <x v="0"/>
    <x v="133"/>
    <n v="133.13999999999999"/>
    <x v="1"/>
  </r>
  <r>
    <s v="a8745937-688f-4713-8fb0-e56d599c4cca"/>
    <x v="0"/>
    <x v="1458"/>
    <x v="0"/>
    <x v="133"/>
    <n v="146.05000000000001"/>
    <x v="1"/>
  </r>
  <r>
    <s v="ab644f08-a9f8-4f9a-b078-ce5308c52db2"/>
    <x v="2"/>
    <x v="1724"/>
    <x v="1"/>
    <x v="133"/>
    <n v="40.479999999999997"/>
    <x v="0"/>
  </r>
  <r>
    <s v="b2aef497-23cb-4057-8de7-cd61e6f87cef"/>
    <x v="3"/>
    <x v="868"/>
    <x v="1"/>
    <x v="133"/>
    <n v="11.75"/>
    <x v="1"/>
  </r>
  <r>
    <s v="c37c3851-59ab-48f6-978e-13c86f3ffd82"/>
    <x v="0"/>
    <x v="15"/>
    <x v="0"/>
    <x v="133"/>
    <n v="27.56"/>
    <x v="1"/>
  </r>
  <r>
    <s v="d017fdf7-5d99-475e-98ff-0ebadeb28288"/>
    <x v="2"/>
    <x v="794"/>
    <x v="1"/>
    <x v="133"/>
    <n v="447.28"/>
    <x v="1"/>
  </r>
  <r>
    <s v="d1b1aa08-528c-4fca-9e9e-988b919d6a46"/>
    <x v="2"/>
    <x v="837"/>
    <x v="1"/>
    <x v="133"/>
    <n v="10.57"/>
    <x v="1"/>
  </r>
  <r>
    <s v="d6135305-138c-4f20-8756-9f3734d67e4d"/>
    <x v="3"/>
    <x v="1725"/>
    <x v="1"/>
    <x v="133"/>
    <n v="35.24"/>
    <x v="0"/>
  </r>
  <r>
    <s v="d6e93b12-e680-49b7-b14a-0ea2c2ed56a1"/>
    <x v="3"/>
    <x v="1192"/>
    <x v="1"/>
    <x v="133"/>
    <n v="11.75"/>
    <x v="1"/>
  </r>
  <r>
    <s v="e4b57b5c-da04-4fba-b27c-eaa673823914"/>
    <x v="2"/>
    <x v="1180"/>
    <x v="1"/>
    <x v="133"/>
    <n v="829.26"/>
    <x v="1"/>
  </r>
  <r>
    <s v="ef9638fe-dd1f-4cf0-8863-a8ec3df92150"/>
    <x v="3"/>
    <x v="1726"/>
    <x v="1"/>
    <x v="133"/>
    <n v="76.67"/>
    <x v="0"/>
  </r>
  <r>
    <s v="f0a20e16-a2e9-4af2-83bb-f5f0d58200c2"/>
    <x v="2"/>
    <x v="1727"/>
    <x v="1"/>
    <x v="133"/>
    <n v="39.93"/>
    <x v="0"/>
  </r>
  <r>
    <s v="05f3874f-cc2f-4704-897f-5a35f5de4141"/>
    <x v="0"/>
    <x v="1715"/>
    <x v="0"/>
    <x v="134"/>
    <n v="25.26"/>
    <x v="1"/>
  </r>
  <r>
    <s v="08806083-9ff3-4c09-85cb-4968dc4bd64b"/>
    <x v="0"/>
    <x v="1728"/>
    <x v="0"/>
    <x v="134"/>
    <n v="54.41"/>
    <x v="0"/>
  </r>
  <r>
    <s v="08c57de9-7a2f-4888-95e2-afe982ed7c57"/>
    <x v="3"/>
    <x v="822"/>
    <x v="1"/>
    <x v="134"/>
    <n v="11.75"/>
    <x v="1"/>
  </r>
  <r>
    <s v="0eb4d48e-6745-4fc0-b81a-c4f9cb1baaf6"/>
    <x v="3"/>
    <x v="62"/>
    <x v="1"/>
    <x v="134"/>
    <n v="160.22"/>
    <x v="1"/>
  </r>
  <r>
    <s v="14afeffb-6262-4953-a489-fe220e0eda35"/>
    <x v="0"/>
    <x v="318"/>
    <x v="0"/>
    <x v="134"/>
    <n v="34.46"/>
    <x v="1"/>
  </r>
  <r>
    <s v="1a869c61-ac9b-4f36-b38c-d86d7f01a5ac"/>
    <x v="0"/>
    <x v="1729"/>
    <x v="0"/>
    <x v="134"/>
    <n v="49.47"/>
    <x v="0"/>
  </r>
  <r>
    <s v="1bf1ad79-9758-430c-be6c-99ed5ed53a27"/>
    <x v="2"/>
    <x v="1447"/>
    <x v="1"/>
    <x v="134"/>
    <n v="290.02"/>
    <x v="1"/>
  </r>
  <r>
    <s v="1cf8dcff-3b14-444e-8dce-3faad29d54bd"/>
    <x v="0"/>
    <x v="417"/>
    <x v="0"/>
    <x v="134"/>
    <n v="454.85"/>
    <x v="1"/>
  </r>
  <r>
    <s v="2877a2a8-49a6-490b-a881-edf1f8ed0b0d"/>
    <x v="3"/>
    <x v="630"/>
    <x v="1"/>
    <x v="134"/>
    <n v="344.78"/>
    <x v="1"/>
  </r>
  <r>
    <s v="2f5fc045-5c8b-4be0-a6e9-44cbbd912349"/>
    <x v="2"/>
    <x v="1294"/>
    <x v="1"/>
    <x v="134"/>
    <n v="7.05"/>
    <x v="1"/>
  </r>
  <r>
    <s v="42f5f3d9-7a86-44a1-8d53-6e48039fda0e"/>
    <x v="0"/>
    <x v="1730"/>
    <x v="0"/>
    <x v="134"/>
    <n v="101.07"/>
    <x v="0"/>
  </r>
  <r>
    <s v="4b87c64f-eca8-46c6-affa-974b1336d210"/>
    <x v="2"/>
    <x v="1452"/>
    <x v="1"/>
    <x v="134"/>
    <n v="707.15"/>
    <x v="1"/>
  </r>
  <r>
    <s v="570c61fa-4c48-41d8-a095-6de5725c19e0"/>
    <x v="3"/>
    <x v="1215"/>
    <x v="1"/>
    <x v="134"/>
    <n v="29.49"/>
    <x v="1"/>
  </r>
  <r>
    <s v="5bfc581f-4096-4448-9b02-8ac96d23d59c"/>
    <x v="2"/>
    <x v="1731"/>
    <x v="1"/>
    <x v="134"/>
    <n v="39.93"/>
    <x v="0"/>
  </r>
  <r>
    <s v="65a2efac-42b6-4227-9088-91ad5e7968f3"/>
    <x v="0"/>
    <x v="1732"/>
    <x v="0"/>
    <x v="134"/>
    <n v="81.540000000000006"/>
    <x v="0"/>
  </r>
  <r>
    <s v="662cdd8a-4922-42ae-aa70-1b6364d4faf5"/>
    <x v="3"/>
    <x v="1733"/>
    <x v="1"/>
    <x v="134"/>
    <n v="75.180000000000007"/>
    <x v="0"/>
  </r>
  <r>
    <s v="6ffc80d6-3a56-47ad-8984-2206a825d41b"/>
    <x v="3"/>
    <x v="1472"/>
    <x v="1"/>
    <x v="134"/>
    <n v="29.49"/>
    <x v="1"/>
  </r>
  <r>
    <s v="7875369b-de65-4f51-b8cd-1ccafa607662"/>
    <x v="0"/>
    <x v="1734"/>
    <x v="0"/>
    <x v="134"/>
    <n v="40.200000000000003"/>
    <x v="0"/>
  </r>
  <r>
    <s v="9187490f-644f-4345-a2f2-5d6ccf521a2c"/>
    <x v="3"/>
    <x v="799"/>
    <x v="1"/>
    <x v="134"/>
    <n v="345.22"/>
    <x v="1"/>
  </r>
  <r>
    <s v="958e98d5-f84e-49e9-a9f9-0ac945f7d693"/>
    <x v="0"/>
    <x v="1735"/>
    <x v="0"/>
    <x v="134"/>
    <n v="20.67"/>
    <x v="0"/>
  </r>
  <r>
    <s v="965740c3-bbbf-4a10-84e1-1f6a788252d9"/>
    <x v="3"/>
    <x v="1718"/>
    <x v="1"/>
    <x v="134"/>
    <n v="21.44"/>
    <x v="1"/>
  </r>
  <r>
    <s v="a21a7ddb-c06c-4a7a-b100-e6be9cf7abf5"/>
    <x v="3"/>
    <x v="1736"/>
    <x v="1"/>
    <x v="134"/>
    <n v="95.15"/>
    <x v="0"/>
  </r>
  <r>
    <s v="a8f5d234-4cf9-4367-bfb3-024b7ec007ff"/>
    <x v="2"/>
    <x v="1586"/>
    <x v="1"/>
    <x v="134"/>
    <n v="183.53"/>
    <x v="1"/>
  </r>
  <r>
    <s v="aac98a02-acf3-4741-9118-8d4842f0970d"/>
    <x v="3"/>
    <x v="150"/>
    <x v="1"/>
    <x v="134"/>
    <n v="310.10000000000002"/>
    <x v="1"/>
  </r>
  <r>
    <s v="ac9c1542-c241-4f64-a3cd-5739c5d624c6"/>
    <x v="2"/>
    <x v="1007"/>
    <x v="1"/>
    <x v="134"/>
    <n v="737.65"/>
    <x v="1"/>
  </r>
  <r>
    <s v="b22e0f40-6833-4b85-a7b1-71db5141332e"/>
    <x v="3"/>
    <x v="1633"/>
    <x v="1"/>
    <x v="134"/>
    <n v="131.69"/>
    <x v="1"/>
  </r>
  <r>
    <s v="be4a277a-4f89-489f-8957-91a72978fc3f"/>
    <x v="2"/>
    <x v="1473"/>
    <x v="1"/>
    <x v="134"/>
    <n v="124.51"/>
    <x v="1"/>
  </r>
  <r>
    <s v="bfd9078f-4d53-42d8-a318-c867031ea3b9"/>
    <x v="3"/>
    <x v="1737"/>
    <x v="1"/>
    <x v="134"/>
    <n v="75.180000000000007"/>
    <x v="0"/>
  </r>
  <r>
    <s v="c8f57a32-560a-4f55-9d6b-7f0bf5ad7091"/>
    <x v="3"/>
    <x v="434"/>
    <x v="1"/>
    <x v="134"/>
    <n v="22.32"/>
    <x v="1"/>
  </r>
  <r>
    <s v="d6c6c69d-0558-475a-8fa6-ecfc0c19578d"/>
    <x v="3"/>
    <x v="1540"/>
    <x v="1"/>
    <x v="134"/>
    <n v="42.29"/>
    <x v="1"/>
  </r>
  <r>
    <s v="d7273439-7908-4de9-a3a1-69d23ce65675"/>
    <x v="3"/>
    <x v="783"/>
    <x v="1"/>
    <x v="134"/>
    <n v="88.1"/>
    <x v="1"/>
  </r>
  <r>
    <s v="dfabf675-289a-49e6-bf41-72fc20f0ca07"/>
    <x v="3"/>
    <x v="148"/>
    <x v="1"/>
    <x v="134"/>
    <n v="254.23"/>
    <x v="1"/>
  </r>
  <r>
    <s v="e569fa9c-4b02-4254-9a04-4378c7cd3502"/>
    <x v="0"/>
    <x v="1479"/>
    <x v="0"/>
    <x v="134"/>
    <n v="151.86000000000001"/>
    <x v="1"/>
  </r>
  <r>
    <s v="eba2108c-5be2-4fdf-8787-1ea5d6fdcd05"/>
    <x v="2"/>
    <x v="1376"/>
    <x v="1"/>
    <x v="134"/>
    <n v="576.88"/>
    <x v="1"/>
  </r>
  <r>
    <s v="f8fd80f4-3bfb-4ae6-8bd0-478374eead85"/>
    <x v="0"/>
    <x v="1738"/>
    <x v="0"/>
    <x v="134"/>
    <n v="20.68"/>
    <x v="0"/>
  </r>
  <r>
    <s v="ff7f4005-707e-49d0-b5c6-cc6b1cc6b999"/>
    <x v="2"/>
    <x v="1340"/>
    <x v="1"/>
    <x v="134"/>
    <n v="334.3"/>
    <x v="1"/>
  </r>
  <r>
    <s v="072e740e-f69d-487a-aa8f-0e0b93e1d2b7"/>
    <x v="0"/>
    <x v="1739"/>
    <x v="0"/>
    <x v="135"/>
    <n v="73.53"/>
    <x v="0"/>
  </r>
  <r>
    <s v="0cd5a25e-6580-4bb1-8411-bc3bf5474a24"/>
    <x v="0"/>
    <x v="384"/>
    <x v="0"/>
    <x v="135"/>
    <n v="20.67"/>
    <x v="1"/>
  </r>
  <r>
    <s v="1536928e-e8be-4f52-8843-912abb5152a1"/>
    <x v="0"/>
    <x v="634"/>
    <x v="0"/>
    <x v="135"/>
    <n v="13.78"/>
    <x v="1"/>
  </r>
  <r>
    <s v="1d76a61a-b13c-4b8e-8ee3-f4d26a573fb1"/>
    <x v="0"/>
    <x v="1740"/>
    <x v="0"/>
    <x v="135"/>
    <n v="68.040000000000006"/>
    <x v="0"/>
  </r>
  <r>
    <s v="1fab839b-1f4c-4955-b8f3-42e52264eebf"/>
    <x v="0"/>
    <x v="1741"/>
    <x v="0"/>
    <x v="135"/>
    <n v="39.04"/>
    <x v="0"/>
  </r>
  <r>
    <s v="23758e37-2fd8-41b5-b881-0b7d674e38bf"/>
    <x v="3"/>
    <x v="1742"/>
    <x v="1"/>
    <x v="135"/>
    <n v="28.19"/>
    <x v="0"/>
  </r>
  <r>
    <s v="2a7e62e9-4c26-4c3b-a48d-694a1fd8865b"/>
    <x v="0"/>
    <x v="626"/>
    <x v="0"/>
    <x v="135"/>
    <n v="223.21"/>
    <x v="1"/>
  </r>
  <r>
    <s v="2f56992b-2822-4e65-94a0-3de4907c7ad1"/>
    <x v="0"/>
    <x v="1743"/>
    <x v="0"/>
    <x v="135"/>
    <n v="20.67"/>
    <x v="0"/>
  </r>
  <r>
    <s v="3044624e-e7f5-4663-8f69-4dec9331561c"/>
    <x v="0"/>
    <x v="1744"/>
    <x v="0"/>
    <x v="135"/>
    <n v="73.489999999999995"/>
    <x v="0"/>
  </r>
  <r>
    <s v="374ddad3-d73c-4c1c-a076-dc3cccab5b57"/>
    <x v="2"/>
    <x v="31"/>
    <x v="1"/>
    <x v="135"/>
    <n v="82.23"/>
    <x v="1"/>
  </r>
  <r>
    <s v="3c1ed90e-4500-44fb-ba99-4c39189ad4a0"/>
    <x v="0"/>
    <x v="1408"/>
    <x v="0"/>
    <x v="135"/>
    <n v="32.159999999999997"/>
    <x v="1"/>
  </r>
  <r>
    <s v="3d7a033d-0558-460f-b11c-adf3dbc849e7"/>
    <x v="2"/>
    <x v="1745"/>
    <x v="1"/>
    <x v="135"/>
    <n v="46.98"/>
    <x v="0"/>
  </r>
  <r>
    <s v="4470cce1-0aaf-4a42-b279-a79c85ccb89c"/>
    <x v="0"/>
    <x v="697"/>
    <x v="0"/>
    <x v="135"/>
    <n v="20.67"/>
    <x v="1"/>
  </r>
  <r>
    <s v="480f0556-9df6-40da-baf4-8c0df31acfec"/>
    <x v="0"/>
    <x v="224"/>
    <x v="0"/>
    <x v="135"/>
    <n v="80.2"/>
    <x v="1"/>
  </r>
  <r>
    <s v="48dd4085-4ff6-4def-848b-0d4accc99837"/>
    <x v="0"/>
    <x v="464"/>
    <x v="0"/>
    <x v="135"/>
    <n v="180.54"/>
    <x v="1"/>
  </r>
  <r>
    <s v="4f603e9f-3102-4c9f-afd9-c09d252e84b4"/>
    <x v="3"/>
    <x v="1700"/>
    <x v="1"/>
    <x v="135"/>
    <n v="721.1"/>
    <x v="1"/>
  </r>
  <r>
    <s v="50aacbab-e677-421e-b398-07b371ddc77d"/>
    <x v="3"/>
    <x v="1746"/>
    <x v="1"/>
    <x v="135"/>
    <n v="137.11000000000001"/>
    <x v="0"/>
  </r>
  <r>
    <s v="522d0c56-9239-4e3c-a366-2606d0fc359f"/>
    <x v="3"/>
    <x v="1747"/>
    <x v="1"/>
    <x v="135"/>
    <n v="75.180000000000007"/>
    <x v="0"/>
  </r>
  <r>
    <s v="57900ce3-fc90-4a07-bf77-302d98389258"/>
    <x v="0"/>
    <x v="1748"/>
    <x v="0"/>
    <x v="135"/>
    <n v="89.6"/>
    <x v="0"/>
  </r>
  <r>
    <s v="5ae5a501-7e18-44e3-83cc-8eabc02dfcff"/>
    <x v="0"/>
    <x v="1148"/>
    <x v="0"/>
    <x v="135"/>
    <n v="212.19"/>
    <x v="1"/>
  </r>
  <r>
    <s v="624b631d-c60e-494b-8013-88bcc84df781"/>
    <x v="0"/>
    <x v="1164"/>
    <x v="0"/>
    <x v="135"/>
    <n v="177.03"/>
    <x v="1"/>
  </r>
  <r>
    <s v="63886451-cdf2-49d1-94f9-66a2fd5ce407"/>
    <x v="0"/>
    <x v="395"/>
    <x v="0"/>
    <x v="135"/>
    <n v="37.590000000000003"/>
    <x v="1"/>
  </r>
  <r>
    <s v="67ce144b-6d46-49dd-9746-b6daacd9c365"/>
    <x v="3"/>
    <x v="1212"/>
    <x v="1"/>
    <x v="135"/>
    <n v="671.87"/>
    <x v="1"/>
  </r>
  <r>
    <s v="6992391e-b4bc-4b87-b077-ecf4fe5b20cb"/>
    <x v="3"/>
    <x v="1749"/>
    <x v="1"/>
    <x v="135"/>
    <n v="75.180000000000007"/>
    <x v="0"/>
  </r>
  <r>
    <s v="7467a836-9d0f-4a33-a65c-b9c29268a97e"/>
    <x v="0"/>
    <x v="709"/>
    <x v="0"/>
    <x v="135"/>
    <n v="20.68"/>
    <x v="1"/>
  </r>
  <r>
    <s v="74e2da93-45f3-46f1-8853-282bdf97ee7e"/>
    <x v="2"/>
    <x v="1217"/>
    <x v="1"/>
    <x v="135"/>
    <n v="199.62"/>
    <x v="1"/>
  </r>
  <r>
    <s v="8064a147-6303-42c9-9bab-d0cd510962d0"/>
    <x v="2"/>
    <x v="336"/>
    <x v="1"/>
    <x v="135"/>
    <n v="52.86"/>
    <x v="1"/>
  </r>
  <r>
    <s v="81d0da51-99c4-4044-b070-c33b82df7031"/>
    <x v="2"/>
    <x v="534"/>
    <x v="1"/>
    <x v="135"/>
    <n v="326.56"/>
    <x v="1"/>
  </r>
  <r>
    <s v="89971a33-be9f-478a-8981-cec735540273"/>
    <x v="2"/>
    <x v="115"/>
    <x v="1"/>
    <x v="135"/>
    <n v="1423.15"/>
    <x v="1"/>
  </r>
  <r>
    <s v="8bc37f56-5ac5-4e21-8529-3f2ff0c056a4"/>
    <x v="2"/>
    <x v="1750"/>
    <x v="1"/>
    <x v="135"/>
    <n v="28.19"/>
    <x v="0"/>
  </r>
  <r>
    <s v="900a1abd-6e0c-4490-95cf-f9f20f7a662b"/>
    <x v="0"/>
    <x v="1201"/>
    <x v="0"/>
    <x v="135"/>
    <n v="11.49"/>
    <x v="1"/>
  </r>
  <r>
    <s v="91ca240e-98f1-4564-97b8-ca2f909a2294"/>
    <x v="0"/>
    <x v="267"/>
    <x v="0"/>
    <x v="135"/>
    <n v="11.49"/>
    <x v="1"/>
  </r>
  <r>
    <s v="9ab47378-d624-4de9-bd07-899e9b66726b"/>
    <x v="0"/>
    <x v="1751"/>
    <x v="0"/>
    <x v="135"/>
    <n v="73.489999999999995"/>
    <x v="0"/>
  </r>
  <r>
    <s v="9f9b85a1-3ec6-4029-a8af-99e4e77e6cf7"/>
    <x v="0"/>
    <x v="1388"/>
    <x v="0"/>
    <x v="135"/>
    <n v="31.39"/>
    <x v="1"/>
  </r>
  <r>
    <s v="9fef8751-3568-4a8c-82b0-05a84dcd24bf"/>
    <x v="2"/>
    <x v="1630"/>
    <x v="1"/>
    <x v="135"/>
    <n v="10.57"/>
    <x v="1"/>
  </r>
  <r>
    <s v="b94a8f1e-fe66-4330-88a3-f1a81d62c75c"/>
    <x v="3"/>
    <x v="1752"/>
    <x v="1"/>
    <x v="135"/>
    <n v="83.37"/>
    <x v="0"/>
  </r>
  <r>
    <s v="bb506e5a-1b9a-4688-a27d-643a5a624fbb"/>
    <x v="2"/>
    <x v="1070"/>
    <x v="1"/>
    <x v="135"/>
    <n v="7.05"/>
    <x v="1"/>
  </r>
  <r>
    <s v="c3f36eae-a2e7-4917-8ac9-204166231ecc"/>
    <x v="2"/>
    <x v="937"/>
    <x v="1"/>
    <x v="135"/>
    <n v="77.53"/>
    <x v="1"/>
  </r>
  <r>
    <s v="d5d243cf-7acc-41c9-9178-ce7e07addfb1"/>
    <x v="3"/>
    <x v="883"/>
    <x v="1"/>
    <x v="135"/>
    <n v="367.9"/>
    <x v="1"/>
  </r>
  <r>
    <s v="dc4529e3-2a7c-4661-8c75-b3a6cd8b9329"/>
    <x v="3"/>
    <x v="763"/>
    <x v="1"/>
    <x v="135"/>
    <n v="166.27"/>
    <x v="1"/>
  </r>
  <r>
    <s v="dea59667-ba0f-44df-8a33-0201a931a2f9"/>
    <x v="0"/>
    <x v="1347"/>
    <x v="0"/>
    <x v="135"/>
    <n v="154.06"/>
    <x v="1"/>
  </r>
  <r>
    <s v="0a261790-d2e7-4d55-a691-8f57a2863ffa"/>
    <x v="3"/>
    <x v="1753"/>
    <x v="1"/>
    <x v="136"/>
    <n v="46.98"/>
    <x v="0"/>
  </r>
  <r>
    <s v="20cb7d2a-ef5a-4df0-85fb-af0a0087ff3a"/>
    <x v="2"/>
    <x v="1754"/>
    <x v="1"/>
    <x v="136"/>
    <n v="49.34"/>
    <x v="0"/>
  </r>
  <r>
    <s v="27ebf1b4-ea57-40e9-9c79-1c1a0d54848c"/>
    <x v="0"/>
    <x v="1755"/>
    <x v="0"/>
    <x v="136"/>
    <n v="73.5"/>
    <x v="0"/>
  </r>
  <r>
    <s v="3005f87f-a8d1-46b0-9718-a67821812177"/>
    <x v="0"/>
    <x v="1756"/>
    <x v="0"/>
    <x v="136"/>
    <n v="66.64"/>
    <x v="0"/>
  </r>
  <r>
    <s v="42c1e192-94ae-4cac-9ae3-28f76c6c6174"/>
    <x v="0"/>
    <x v="1477"/>
    <x v="0"/>
    <x v="136"/>
    <n v="433.65"/>
    <x v="1"/>
  </r>
  <r>
    <s v="562a34cf-9dea-40d4-8605-6c36df7f91a0"/>
    <x v="0"/>
    <x v="380"/>
    <x v="0"/>
    <x v="136"/>
    <n v="11.48"/>
    <x v="1"/>
  </r>
  <r>
    <s v="5c708494-47db-4602-af4a-02cefc85f052"/>
    <x v="0"/>
    <x v="1757"/>
    <x v="0"/>
    <x v="136"/>
    <n v="73.489999999999995"/>
    <x v="0"/>
  </r>
  <r>
    <s v="5d24fc44-7bb4-48e8-97d1-1fb3867b76e2"/>
    <x v="3"/>
    <x v="763"/>
    <x v="1"/>
    <x v="136"/>
    <n v="874.06"/>
    <x v="1"/>
  </r>
  <r>
    <s v="7c265971-06f6-4669-8770-545efbc8df59"/>
    <x v="2"/>
    <x v="1758"/>
    <x v="1"/>
    <x v="136"/>
    <n v="104.93"/>
    <x v="0"/>
  </r>
  <r>
    <s v="8a804ac8-08ee-43eb-b6c7-1df63f7a440a"/>
    <x v="0"/>
    <x v="1155"/>
    <x v="0"/>
    <x v="136"/>
    <n v="31.98"/>
    <x v="1"/>
  </r>
  <r>
    <s v="9ee9dfb2-d239-465c-be8f-1ce38a4f7371"/>
    <x v="0"/>
    <x v="1112"/>
    <x v="0"/>
    <x v="136"/>
    <n v="104.65"/>
    <x v="1"/>
  </r>
  <r>
    <s v="a19e53e9-4d4f-4275-9dff-6d7fe97681ed"/>
    <x v="3"/>
    <x v="145"/>
    <x v="1"/>
    <x v="136"/>
    <n v="122.11"/>
    <x v="1"/>
  </r>
  <r>
    <s v="ac275db8-f112-4cbd-b050-d3dac63a2109"/>
    <x v="0"/>
    <x v="867"/>
    <x v="0"/>
    <x v="136"/>
    <n v="1938.81"/>
    <x v="1"/>
  </r>
  <r>
    <s v="aee74298-c5cf-4967-9255-2312f1160ea3"/>
    <x v="3"/>
    <x v="1154"/>
    <x v="1"/>
    <x v="136"/>
    <n v="758.43"/>
    <x v="1"/>
  </r>
  <r>
    <s v="b01e8220-0729-4cb5-9f36-141e7f9c0df2"/>
    <x v="2"/>
    <x v="115"/>
    <x v="1"/>
    <x v="136"/>
    <n v="250.75"/>
    <x v="1"/>
  </r>
  <r>
    <s v="b67cabf8-eac5-429d-a430-086b0f25e940"/>
    <x v="2"/>
    <x v="1478"/>
    <x v="1"/>
    <x v="136"/>
    <n v="318.95999999999998"/>
    <x v="1"/>
  </r>
  <r>
    <s v="ba906d6c-cf01-4dd7-bd93-5ab8eeab28f5"/>
    <x v="3"/>
    <x v="1069"/>
    <x v="1"/>
    <x v="136"/>
    <n v="124.51"/>
    <x v="1"/>
  </r>
  <r>
    <s v="c16d343f-7cc3-4c9c-86a2-4950469c01e8"/>
    <x v="3"/>
    <x v="1644"/>
    <x v="1"/>
    <x v="136"/>
    <n v="87.69"/>
    <x v="1"/>
  </r>
  <r>
    <s v="c1decac8-a04a-4e44-94f4-832c458e6023"/>
    <x v="3"/>
    <x v="179"/>
    <x v="1"/>
    <x v="136"/>
    <n v="31.72"/>
    <x v="1"/>
  </r>
  <r>
    <s v="c501edb7-1700-47f4-a59a-bcd4ed57c408"/>
    <x v="0"/>
    <x v="772"/>
    <x v="0"/>
    <x v="136"/>
    <n v="35.590000000000003"/>
    <x v="1"/>
  </r>
  <r>
    <s v="c59b79b1-b254-4814-871a-19b548f621dd"/>
    <x v="0"/>
    <x v="3"/>
    <x v="0"/>
    <x v="136"/>
    <n v="453.81"/>
    <x v="1"/>
  </r>
  <r>
    <s v="cc709f2b-4c95-46db-aad5-02c1d2db4a65"/>
    <x v="2"/>
    <x v="641"/>
    <x v="1"/>
    <x v="136"/>
    <n v="34.06"/>
    <x v="1"/>
  </r>
  <r>
    <s v="d9563405-3d1e-417b-84f5-56b699e1977c"/>
    <x v="3"/>
    <x v="1313"/>
    <x v="1"/>
    <x v="136"/>
    <n v="131.69"/>
    <x v="1"/>
  </r>
  <r>
    <s v="db52c610-3bb6-4be3-ac42-1498f7c10830"/>
    <x v="2"/>
    <x v="289"/>
    <x v="1"/>
    <x v="136"/>
    <n v="24.67"/>
    <x v="1"/>
  </r>
  <r>
    <s v="ec1a2419-db63-4059-80f6-f1f93c6cae23"/>
    <x v="0"/>
    <x v="1234"/>
    <x v="0"/>
    <x v="136"/>
    <n v="192.91"/>
    <x v="1"/>
  </r>
  <r>
    <s v="00a21a40-c19c-44a8-bdec-fef955eb366a"/>
    <x v="3"/>
    <x v="1699"/>
    <x v="1"/>
    <x v="137"/>
    <n v="10.57"/>
    <x v="1"/>
  </r>
  <r>
    <s v="01e19155-e981-4c47-baf8-53f7d9f626c2"/>
    <x v="3"/>
    <x v="641"/>
    <x v="1"/>
    <x v="137"/>
    <n v="10.57"/>
    <x v="1"/>
  </r>
  <r>
    <s v="03e59c61-ee76-4014-8d3a-c6e1177fc51b"/>
    <x v="2"/>
    <x v="1759"/>
    <x v="1"/>
    <x v="137"/>
    <n v="28.27"/>
    <x v="0"/>
  </r>
  <r>
    <s v="0971ec4b-167a-47f0-bbd4-51fdf8e82aac"/>
    <x v="0"/>
    <x v="1760"/>
    <x v="0"/>
    <x v="137"/>
    <n v="55.12"/>
    <x v="0"/>
  </r>
  <r>
    <s v="10704f17-a625-4517-bb2b-2f280cf0e1e3"/>
    <x v="0"/>
    <x v="391"/>
    <x v="0"/>
    <x v="137"/>
    <n v="106.63"/>
    <x v="1"/>
  </r>
  <r>
    <s v="259a60bf-9337-49ba-b08c-2a65b4361e66"/>
    <x v="0"/>
    <x v="828"/>
    <x v="0"/>
    <x v="137"/>
    <n v="191.74"/>
    <x v="1"/>
  </r>
  <r>
    <s v="284f89ef-16e0-4769-a4d6-0e59750e4554"/>
    <x v="2"/>
    <x v="1507"/>
    <x v="1"/>
    <x v="137"/>
    <n v="338.83"/>
    <x v="1"/>
  </r>
  <r>
    <s v="2d99c334-156e-48a1-a6c4-4318461c0ced"/>
    <x v="2"/>
    <x v="998"/>
    <x v="1"/>
    <x v="137"/>
    <n v="563.20000000000005"/>
    <x v="1"/>
  </r>
  <r>
    <s v="38b8cc2e-7324-4d4f-88f8-4b238495fb8f"/>
    <x v="3"/>
    <x v="1480"/>
    <x v="1"/>
    <x v="137"/>
    <n v="792.62"/>
    <x v="1"/>
  </r>
  <r>
    <s v="3e332888-aaa3-42d9-9284-d2b485a0c47d"/>
    <x v="3"/>
    <x v="1761"/>
    <x v="1"/>
    <x v="137"/>
    <n v="57.56"/>
    <x v="0"/>
  </r>
  <r>
    <s v="3fa32ce4-e5d2-4582-b30b-b87679e1a3d1"/>
    <x v="0"/>
    <x v="891"/>
    <x v="0"/>
    <x v="137"/>
    <n v="401.57"/>
    <x v="1"/>
  </r>
  <r>
    <s v="46441ce8-9e9a-419d-b82f-4a4abfe5ca37"/>
    <x v="2"/>
    <x v="1086"/>
    <x v="1"/>
    <x v="137"/>
    <n v="294.56"/>
    <x v="1"/>
  </r>
  <r>
    <s v="481770e2-7713-4b5c-bc9e-f465b6c2f64b"/>
    <x v="3"/>
    <x v="1322"/>
    <x v="1"/>
    <x v="137"/>
    <n v="919.32"/>
    <x v="1"/>
  </r>
  <r>
    <s v="4ca1a869-8b69-4076-a8a5-6c58c4df77b9"/>
    <x v="2"/>
    <x v="1762"/>
    <x v="1"/>
    <x v="137"/>
    <n v="39.93"/>
    <x v="0"/>
  </r>
  <r>
    <s v="500ae9df-f6b5-472e-abaa-3911391d9386"/>
    <x v="2"/>
    <x v="621"/>
    <x v="1"/>
    <x v="137"/>
    <n v="10.57"/>
    <x v="1"/>
  </r>
  <r>
    <s v="56d18b6e-1c35-4736-a5ae-67089c8c6f61"/>
    <x v="2"/>
    <x v="923"/>
    <x v="1"/>
    <x v="137"/>
    <n v="17.62"/>
    <x v="1"/>
  </r>
  <r>
    <s v="7bbf8f0b-9d15-45ef-9c64-04f14d5ffd56"/>
    <x v="2"/>
    <x v="1763"/>
    <x v="1"/>
    <x v="137"/>
    <n v="46.98"/>
    <x v="0"/>
  </r>
  <r>
    <s v="88637367-8ed3-4c90-8190-94fe386184f8"/>
    <x v="3"/>
    <x v="1213"/>
    <x v="1"/>
    <x v="137"/>
    <n v="124.51"/>
    <x v="1"/>
  </r>
  <r>
    <s v="913d924c-44d7-4979-921f-12d5f6018468"/>
    <x v="2"/>
    <x v="1204"/>
    <x v="1"/>
    <x v="137"/>
    <n v="14.1"/>
    <x v="1"/>
  </r>
  <r>
    <s v="95c5e591-3499-4bc6-999b-3f1369883c17"/>
    <x v="3"/>
    <x v="630"/>
    <x v="1"/>
    <x v="137"/>
    <n v="560.44000000000005"/>
    <x v="1"/>
  </r>
  <r>
    <s v="995e5f00-ede4-42ea-b57e-4c086079b0de"/>
    <x v="3"/>
    <x v="1200"/>
    <x v="1"/>
    <x v="137"/>
    <n v="471.11"/>
    <x v="1"/>
  </r>
  <r>
    <s v="9ab61cc1-12b4-4712-b409-14b676c12cbb"/>
    <x v="3"/>
    <x v="868"/>
    <x v="1"/>
    <x v="137"/>
    <n v="11.75"/>
    <x v="1"/>
  </r>
  <r>
    <s v="9ce7148a-7082-479c-8ad0-de259b77dfd9"/>
    <x v="0"/>
    <x v="1764"/>
    <x v="0"/>
    <x v="137"/>
    <n v="101.05"/>
    <x v="0"/>
  </r>
  <r>
    <s v="a368bfce-8970-41dd-8275-c10322908e64"/>
    <x v="2"/>
    <x v="737"/>
    <x v="1"/>
    <x v="137"/>
    <n v="204.64"/>
    <x v="1"/>
  </r>
  <r>
    <s v="a6afde99-2b8b-409e-bd34-3af90be8e247"/>
    <x v="0"/>
    <x v="1765"/>
    <x v="0"/>
    <x v="137"/>
    <n v="73.489999999999995"/>
    <x v="0"/>
  </r>
  <r>
    <s v="adc70da0-7fb4-4405-9ab2-5a2b4ac80945"/>
    <x v="0"/>
    <x v="1766"/>
    <x v="0"/>
    <x v="137"/>
    <n v="81.53"/>
    <x v="0"/>
  </r>
  <r>
    <s v="b1150b88-90a6-4384-94b1-0ba2e57b5019"/>
    <x v="3"/>
    <x v="1181"/>
    <x v="1"/>
    <x v="137"/>
    <n v="9.4"/>
    <x v="1"/>
  </r>
  <r>
    <s v="bb26e02b-f7d0-48f3-9a93-28b3c6ce3a1e"/>
    <x v="0"/>
    <x v="1767"/>
    <x v="0"/>
    <x v="137"/>
    <n v="66.599999999999994"/>
    <x v="0"/>
  </r>
  <r>
    <s v="bc017b3e-c747-402b-9db0-f015e8e6161a"/>
    <x v="0"/>
    <x v="1768"/>
    <x v="0"/>
    <x v="137"/>
    <n v="101.05"/>
    <x v="0"/>
  </r>
  <r>
    <s v="bd9f8edb-7021-49b8-ae50-c3db39c6b7f4"/>
    <x v="2"/>
    <x v="293"/>
    <x v="1"/>
    <x v="137"/>
    <n v="22.32"/>
    <x v="1"/>
  </r>
  <r>
    <s v="bdf6b76b-ef0b-4d4b-99b4-de12cebb822b"/>
    <x v="2"/>
    <x v="1481"/>
    <x v="1"/>
    <x v="137"/>
    <n v="11.75"/>
    <x v="1"/>
  </r>
  <r>
    <s v="c2b81a7c-43ed-42f3-9563-e0aa626c4e90"/>
    <x v="0"/>
    <x v="1769"/>
    <x v="0"/>
    <x v="137"/>
    <n v="54.76"/>
    <x v="0"/>
  </r>
  <r>
    <s v="d544188b-de16-472b-9613-16ea1040a875"/>
    <x v="2"/>
    <x v="1569"/>
    <x v="1"/>
    <x v="137"/>
    <n v="124.51"/>
    <x v="1"/>
  </r>
  <r>
    <s v="e0245c9b-5806-4ecf-868d-9fca875f2115"/>
    <x v="2"/>
    <x v="1405"/>
    <x v="1"/>
    <x v="137"/>
    <n v="199.41"/>
    <x v="1"/>
  </r>
  <r>
    <s v="e984aa50-636d-4e3a-9a34-3353b19f90d3"/>
    <x v="3"/>
    <x v="1115"/>
    <x v="1"/>
    <x v="137"/>
    <n v="614.13"/>
    <x v="1"/>
  </r>
  <r>
    <s v="f2c85e4b-b36a-449c-96a6-d0afaa8221ad"/>
    <x v="3"/>
    <x v="705"/>
    <x v="1"/>
    <x v="137"/>
    <n v="9.0500000000000007"/>
    <x v="1"/>
  </r>
  <r>
    <s v="f8034ec2-5322-435a-8dd3-5491f6f29745"/>
    <x v="2"/>
    <x v="1770"/>
    <x v="1"/>
    <x v="137"/>
    <n v="46.98"/>
    <x v="0"/>
  </r>
  <r>
    <s v="fbafe6e7-c772-49b2-8cea-48362f46ec53"/>
    <x v="2"/>
    <x v="567"/>
    <x v="1"/>
    <x v="137"/>
    <n v="28.19"/>
    <x v="1"/>
  </r>
  <r>
    <s v="0e9ed863-caec-464f-833d-aa0f6206adf3"/>
    <x v="2"/>
    <x v="56"/>
    <x v="1"/>
    <x v="138"/>
    <n v="1109.04"/>
    <x v="1"/>
  </r>
  <r>
    <s v="0f012208-1786-4423-94ef-1220994f0e32"/>
    <x v="0"/>
    <x v="1441"/>
    <x v="0"/>
    <x v="138"/>
    <n v="288.95"/>
    <x v="1"/>
  </r>
  <r>
    <s v="1151df3a-2c69-408a-a253-637fb9c82e93"/>
    <x v="2"/>
    <x v="188"/>
    <x v="1"/>
    <x v="138"/>
    <n v="117.14"/>
    <x v="1"/>
  </r>
  <r>
    <s v="13ad5b5a-679a-408b-9568-20223c22101e"/>
    <x v="2"/>
    <x v="1598"/>
    <x v="1"/>
    <x v="138"/>
    <n v="124.51"/>
    <x v="1"/>
  </r>
  <r>
    <s v="25342c25-12ab-4f20-82dc-7b0e083f8c2d"/>
    <x v="0"/>
    <x v="1771"/>
    <x v="0"/>
    <x v="138"/>
    <n v="81.53"/>
    <x v="0"/>
  </r>
  <r>
    <s v="31b7e586-ea97-443b-a34a-663518fdbc5c"/>
    <x v="0"/>
    <x v="1772"/>
    <x v="0"/>
    <x v="138"/>
    <n v="52.85"/>
    <x v="0"/>
  </r>
  <r>
    <s v="4924e3e1-060c-49c3-bc97-f7303b4f96f7"/>
    <x v="2"/>
    <x v="1505"/>
    <x v="1"/>
    <x v="138"/>
    <n v="127.42"/>
    <x v="1"/>
  </r>
  <r>
    <s v="4bd18296-2b6f-418e-90c7-e9f41dfa7fae"/>
    <x v="0"/>
    <x v="1773"/>
    <x v="0"/>
    <x v="138"/>
    <n v="55.12"/>
    <x v="0"/>
  </r>
  <r>
    <s v="4fa6b815-8cd8-4385-9d7a-ff10808df578"/>
    <x v="2"/>
    <x v="1564"/>
    <x v="1"/>
    <x v="138"/>
    <n v="124.51"/>
    <x v="1"/>
  </r>
  <r>
    <s v="5fb5b64d-18ec-4a9c-b6a7-4980909ea503"/>
    <x v="2"/>
    <x v="1774"/>
    <x v="1"/>
    <x v="138"/>
    <n v="83.4"/>
    <x v="0"/>
  </r>
  <r>
    <s v="691c2660-eb40-461c-8990-811338c5d547"/>
    <x v="0"/>
    <x v="1775"/>
    <x v="0"/>
    <x v="138"/>
    <n v="20.68"/>
    <x v="0"/>
  </r>
  <r>
    <s v="6de0b817-8d80-4520-a5f2-b2f9e80ed6ee"/>
    <x v="3"/>
    <x v="1424"/>
    <x v="1"/>
    <x v="138"/>
    <n v="113.61"/>
    <x v="1"/>
  </r>
  <r>
    <s v="7c93f46d-356d-4f1f-8cc3-7595be89895a"/>
    <x v="2"/>
    <x v="1510"/>
    <x v="1"/>
    <x v="138"/>
    <n v="124.51"/>
    <x v="1"/>
  </r>
  <r>
    <s v="8244774a-d214-4178-a2b3-65dd10d47b9c"/>
    <x v="0"/>
    <x v="220"/>
    <x v="0"/>
    <x v="138"/>
    <n v="8.39"/>
    <x v="1"/>
  </r>
  <r>
    <s v="8704d736-e811-4bd8-b289-096d6370d949"/>
    <x v="2"/>
    <x v="1508"/>
    <x v="1"/>
    <x v="138"/>
    <n v="94.82"/>
    <x v="1"/>
  </r>
  <r>
    <s v="9d3fa11c-2d8e-40f7-ac3f-71eed61aaa0e"/>
    <x v="0"/>
    <x v="1776"/>
    <x v="0"/>
    <x v="138"/>
    <n v="154.82"/>
    <x v="0"/>
  </r>
  <r>
    <s v="9ed8d98f-b57d-49ac-9b2b-02773ad6bc46"/>
    <x v="3"/>
    <x v="1490"/>
    <x v="1"/>
    <x v="138"/>
    <n v="171.86"/>
    <x v="1"/>
  </r>
  <r>
    <s v="a01c7ff7-0e45-455c-9f1e-c41038bb7ffe"/>
    <x v="3"/>
    <x v="1623"/>
    <x v="1"/>
    <x v="138"/>
    <n v="480.69"/>
    <x v="1"/>
  </r>
  <r>
    <s v="a19b1e90-e1e8-47d9-8056-d79e442450ce"/>
    <x v="3"/>
    <x v="1175"/>
    <x v="1"/>
    <x v="138"/>
    <n v="11.75"/>
    <x v="1"/>
  </r>
  <r>
    <s v="b7630855-85ee-4407-b0be-7100f85d3db6"/>
    <x v="0"/>
    <x v="1777"/>
    <x v="0"/>
    <x v="138"/>
    <n v="460.18"/>
    <x v="0"/>
  </r>
  <r>
    <s v="b899638a-e954-4fea-aa13-1e826772f654"/>
    <x v="2"/>
    <x v="619"/>
    <x v="1"/>
    <x v="138"/>
    <n v="471.16"/>
    <x v="1"/>
  </r>
  <r>
    <s v="bde65953-0276-4b90-bbdb-e13b067c5051"/>
    <x v="0"/>
    <x v="1778"/>
    <x v="0"/>
    <x v="138"/>
    <n v="32.15"/>
    <x v="0"/>
  </r>
  <r>
    <s v="c92a928a-d251-4ffd-b0ab-b4689e4ae595"/>
    <x v="2"/>
    <x v="1580"/>
    <x v="1"/>
    <x v="138"/>
    <n v="21.44"/>
    <x v="1"/>
  </r>
  <r>
    <s v="ca57f3a9-d14b-48ff-a19a-e640f15d2489"/>
    <x v="0"/>
    <x v="1558"/>
    <x v="0"/>
    <x v="138"/>
    <n v="811.41"/>
    <x v="1"/>
  </r>
  <r>
    <s v="ca614c87-599d-450b-a8b7-6503027d1f59"/>
    <x v="3"/>
    <x v="1779"/>
    <x v="1"/>
    <x v="138"/>
    <n v="72.39"/>
    <x v="0"/>
  </r>
  <r>
    <s v="ccf802f9-8233-46f0-8075-aabf2fbc7dcb"/>
    <x v="3"/>
    <x v="1780"/>
    <x v="1"/>
    <x v="138"/>
    <n v="61.08"/>
    <x v="0"/>
  </r>
  <r>
    <s v="d83e07d4-c60a-45eb-94bf-4228b198fadd"/>
    <x v="0"/>
    <x v="370"/>
    <x v="0"/>
    <x v="138"/>
    <n v="92.69"/>
    <x v="1"/>
  </r>
  <r>
    <s v="de636aef-e454-4765-89c4-f48cd1e2b025"/>
    <x v="2"/>
    <x v="1570"/>
    <x v="1"/>
    <x v="138"/>
    <n v="268.02"/>
    <x v="1"/>
  </r>
  <r>
    <s v="e4815c09-24fa-4742-8272-50360de870aa"/>
    <x v="3"/>
    <x v="1215"/>
    <x v="1"/>
    <x v="138"/>
    <n v="10.57"/>
    <x v="1"/>
  </r>
  <r>
    <s v="ebc4678e-da08-4acc-8c7a-1a25ed5d1991"/>
    <x v="2"/>
    <x v="1487"/>
    <x v="1"/>
    <x v="138"/>
    <n v="124.51"/>
    <x v="1"/>
  </r>
  <r>
    <s v="ef4d8475-a3b9-4f56-ae39-f8effab7a40c"/>
    <x v="2"/>
    <x v="1781"/>
    <x v="1"/>
    <x v="138"/>
    <n v="51.68"/>
    <x v="0"/>
  </r>
  <r>
    <s v="f01f4c09-004b-4a06-8934-581e97653b43"/>
    <x v="0"/>
    <x v="246"/>
    <x v="0"/>
    <x v="138"/>
    <n v="20.67"/>
    <x v="1"/>
  </r>
  <r>
    <s v="f708245b-792a-4d8a-86f0-7466add2566b"/>
    <x v="2"/>
    <x v="1180"/>
    <x v="1"/>
    <x v="138"/>
    <n v="11.75"/>
    <x v="1"/>
  </r>
  <r>
    <s v="08b52368-4b43-45a0-a441-21d48b33bd26"/>
    <x v="3"/>
    <x v="1181"/>
    <x v="1"/>
    <x v="139"/>
    <n v="5.2850000000000001"/>
    <x v="1"/>
  </r>
  <r>
    <s v="1b36c014-f301-4489-9918-95e8e94a7929"/>
    <x v="3"/>
    <x v="1782"/>
    <x v="1"/>
    <x v="139"/>
    <n v="24.67"/>
    <x v="0"/>
  </r>
  <r>
    <s v="1f3497ae-03b4-4cb9-b0fb-122566f7cc62"/>
    <x v="3"/>
    <x v="1166"/>
    <x v="1"/>
    <x v="139"/>
    <n v="24.88"/>
    <x v="1"/>
  </r>
  <r>
    <s v="271f7d36-af97-4eeb-b930-f3413f1a6329"/>
    <x v="3"/>
    <x v="150"/>
    <x v="1"/>
    <x v="139"/>
    <n v="11.75"/>
    <x v="1"/>
  </r>
  <r>
    <s v="3344a54b-cd28-4204-83d3-6a4373da803c"/>
    <x v="2"/>
    <x v="1774"/>
    <x v="1"/>
    <x v="139"/>
    <n v="10.57"/>
    <x v="1"/>
  </r>
  <r>
    <s v="3816c3d4-530b-43d2-9d1f-095365716da6"/>
    <x v="0"/>
    <x v="969"/>
    <x v="0"/>
    <x v="139"/>
    <n v="253.15"/>
    <x v="1"/>
  </r>
  <r>
    <s v="4612ad09-91df-4c24-b1bb-53ea5d3b1248"/>
    <x v="2"/>
    <x v="1376"/>
    <x v="1"/>
    <x v="139"/>
    <n v="35.24"/>
    <x v="1"/>
  </r>
  <r>
    <s v="5cbd9bea-bcb6-4d00-a981-9cde254b9de4"/>
    <x v="2"/>
    <x v="1783"/>
    <x v="1"/>
    <x v="139"/>
    <n v="83.4"/>
    <x v="0"/>
  </r>
  <r>
    <s v="5dffb899-2de2-4683-80cb-48ddb34552d7"/>
    <x v="2"/>
    <x v="1784"/>
    <x v="1"/>
    <x v="139"/>
    <n v="39.93"/>
    <x v="0"/>
  </r>
  <r>
    <s v="61ee7661-8684-4fb0-9dcd-cb591b1af08b"/>
    <x v="2"/>
    <x v="147"/>
    <x v="1"/>
    <x v="139"/>
    <n v="296.19"/>
    <x v="1"/>
  </r>
  <r>
    <s v="63024422-5ed6-422f-935c-3d93a8fbf53f"/>
    <x v="3"/>
    <x v="661"/>
    <x v="1"/>
    <x v="139"/>
    <n v="873.66"/>
    <x v="1"/>
  </r>
  <r>
    <s v="7604c113-af0e-4629-b664-ef0014b53246"/>
    <x v="3"/>
    <x v="1539"/>
    <x v="1"/>
    <x v="139"/>
    <n v="577.19000000000005"/>
    <x v="1"/>
  </r>
  <r>
    <s v="7ca1214f-5bf1-4cea-a7b5-f60b414a9a1a"/>
    <x v="2"/>
    <x v="1785"/>
    <x v="1"/>
    <x v="139"/>
    <n v="32.89"/>
    <x v="0"/>
  </r>
  <r>
    <s v="8694c35a-ebe4-4f35-bd17-342082680d75"/>
    <x v="0"/>
    <x v="931"/>
    <x v="0"/>
    <x v="139"/>
    <n v="324.42"/>
    <x v="1"/>
  </r>
  <r>
    <s v="880a1e59-086e-40b8-9f03-3cbdda7d1522"/>
    <x v="2"/>
    <x v="1733"/>
    <x v="1"/>
    <x v="139"/>
    <n v="18.8"/>
    <x v="1"/>
  </r>
  <r>
    <s v="89fcb84d-27f1-4091-9585-d48d36ac0f76"/>
    <x v="0"/>
    <x v="1703"/>
    <x v="0"/>
    <x v="139"/>
    <n v="169.76"/>
    <x v="1"/>
  </r>
  <r>
    <s v="9703a885-2f91-4e23-be84-2caa5de90255"/>
    <x v="0"/>
    <x v="1786"/>
    <x v="0"/>
    <x v="139"/>
    <n v="38.22"/>
    <x v="0"/>
  </r>
  <r>
    <s v="9d202fe9-b64e-48d6-945a-50419e2a74a1"/>
    <x v="3"/>
    <x v="158"/>
    <x v="1"/>
    <x v="139"/>
    <n v="657.21"/>
    <x v="1"/>
  </r>
  <r>
    <s v="9d4be860-397d-401f-8d06-6b5e6f842961"/>
    <x v="2"/>
    <x v="1787"/>
    <x v="1"/>
    <x v="139"/>
    <n v="104.67"/>
    <x v="0"/>
  </r>
  <r>
    <s v="a0d0ee55-8bfc-4486-8884-a991203e1444"/>
    <x v="3"/>
    <x v="1431"/>
    <x v="1"/>
    <x v="139"/>
    <n v="124.51"/>
    <x v="1"/>
  </r>
  <r>
    <s v="a35bb65f-786a-4275-9f01-73e1fcc26119"/>
    <x v="3"/>
    <x v="840"/>
    <x v="1"/>
    <x v="139"/>
    <n v="57.84"/>
    <x v="1"/>
  </r>
  <r>
    <s v="ad52d91c-b50f-4e10-bcf7-a226722165cb"/>
    <x v="2"/>
    <x v="1007"/>
    <x v="1"/>
    <x v="139"/>
    <n v="11.75"/>
    <x v="1"/>
  </r>
  <r>
    <s v="ad81d6b8-3a71-4966-8975-eafecdec8b9f"/>
    <x v="3"/>
    <x v="822"/>
    <x v="1"/>
    <x v="139"/>
    <n v="11.75"/>
    <x v="1"/>
  </r>
  <r>
    <s v="b3459ac0-6dec-4c7f-a597-2cb66eac651c"/>
    <x v="3"/>
    <x v="1623"/>
    <x v="1"/>
    <x v="139"/>
    <n v="171.86"/>
    <x v="1"/>
  </r>
  <r>
    <s v="b6adc1f5-1588-47c4-b654-3a68710436f5"/>
    <x v="0"/>
    <x v="1559"/>
    <x v="0"/>
    <x v="139"/>
    <n v="121.72"/>
    <x v="1"/>
  </r>
  <r>
    <s v="bb6e663b-e55f-40c4-b07b-71e7075faeea"/>
    <x v="2"/>
    <x v="937"/>
    <x v="1"/>
    <x v="139"/>
    <n v="11.75"/>
    <x v="1"/>
  </r>
  <r>
    <s v="c1ce4177-332a-47ab-9dd7-59a6105cfc53"/>
    <x v="0"/>
    <x v="331"/>
    <x v="0"/>
    <x v="139"/>
    <n v="30.4"/>
    <x v="1"/>
  </r>
  <r>
    <s v="d3f3dc00-0d05-4db0-8c0c-1e0731b8b812"/>
    <x v="0"/>
    <x v="964"/>
    <x v="0"/>
    <x v="139"/>
    <n v="327.66000000000003"/>
    <x v="1"/>
  </r>
  <r>
    <s v="d6b76e07-b9a4-4692-a43e-f4df460209db"/>
    <x v="2"/>
    <x v="580"/>
    <x v="1"/>
    <x v="139"/>
    <n v="445.16"/>
    <x v="1"/>
  </r>
  <r>
    <s v="db303e3b-b2d1-4f2c-9f13-78ba3b95ec35"/>
    <x v="3"/>
    <x v="1258"/>
    <x v="1"/>
    <x v="139"/>
    <n v="1175.73"/>
    <x v="1"/>
  </r>
  <r>
    <s v="dd766c31-82fa-49d8-b37a-46d0e2e93559"/>
    <x v="2"/>
    <x v="31"/>
    <x v="1"/>
    <x v="139"/>
    <n v="10.57"/>
    <x v="1"/>
  </r>
  <r>
    <s v="de6505a5-5b99-480d-9660-52f1721e7bdb"/>
    <x v="2"/>
    <x v="1618"/>
    <x v="1"/>
    <x v="139"/>
    <n v="25.85"/>
    <x v="1"/>
  </r>
  <r>
    <s v="f394d66d-ec67-41bf-abd2-ef3ae4429d78"/>
    <x v="3"/>
    <x v="1181"/>
    <x v="1"/>
    <x v="139"/>
    <n v="5.2850000000000001"/>
    <x v="1"/>
  </r>
  <r>
    <s v="f3abc462-0257-4f80-895e-d5eca2593c25"/>
    <x v="2"/>
    <x v="1788"/>
    <x v="1"/>
    <x v="139"/>
    <n v="76.680000000000007"/>
    <x v="0"/>
  </r>
  <r>
    <s v="fcb22158-f756-4e6f-9d77-305d35d6707a"/>
    <x v="2"/>
    <x v="1246"/>
    <x v="1"/>
    <x v="139"/>
    <n v="11.75"/>
    <x v="1"/>
  </r>
  <r>
    <s v="fd9d285f-43c0-481c-b8f3-d4229234affd"/>
    <x v="0"/>
    <x v="1485"/>
    <x v="0"/>
    <x v="139"/>
    <n v="111.81"/>
    <x v="1"/>
  </r>
  <r>
    <s v="fdc5c0ee-74cd-4713-8313-35f50ccd1162"/>
    <x v="3"/>
    <x v="1789"/>
    <x v="1"/>
    <x v="139"/>
    <n v="56.39"/>
    <x v="0"/>
  </r>
  <r>
    <s v="ffceb5c3-d1b6-42fd-98d5-8f9eb39162f4"/>
    <x v="3"/>
    <x v="1212"/>
    <x v="1"/>
    <x v="139"/>
    <n v="43.47"/>
    <x v="1"/>
  </r>
  <r>
    <s v="0b2192dc-0bc8-4f8b-b0ad-bb1c8d35242a"/>
    <x v="0"/>
    <x v="1078"/>
    <x v="0"/>
    <x v="140"/>
    <n v="284.45"/>
    <x v="1"/>
  </r>
  <r>
    <s v="1f596daa-5af4-49c5-972e-e3eb1402e8a3"/>
    <x v="0"/>
    <x v="889"/>
    <x v="0"/>
    <x v="140"/>
    <n v="20.67"/>
    <x v="1"/>
  </r>
  <r>
    <s v="25969286-63b9-492c-bf30-414e99012638"/>
    <x v="0"/>
    <x v="1537"/>
    <x v="0"/>
    <x v="140"/>
    <n v="5.74"/>
    <x v="1"/>
  </r>
  <r>
    <s v="2bb9c7a2-d879-40de-8b4e-4b04ba68881a"/>
    <x v="0"/>
    <x v="255"/>
    <x v="0"/>
    <x v="140"/>
    <n v="10.914999999999999"/>
    <x v="1"/>
  </r>
  <r>
    <s v="3e7ef879-6892-4a44-87d6-219cdc7d518b"/>
    <x v="0"/>
    <x v="1454"/>
    <x v="0"/>
    <x v="140"/>
    <n v="185.37"/>
    <x v="1"/>
  </r>
  <r>
    <s v="52a6f2e2-57f3-4db3-85be-fb034d270c0b"/>
    <x v="0"/>
    <x v="1461"/>
    <x v="0"/>
    <x v="140"/>
    <n v="177.86"/>
    <x v="1"/>
  </r>
  <r>
    <s v="611bad1d-9768-4d39-aa68-9b2cfeadc114"/>
    <x v="0"/>
    <x v="539"/>
    <x v="0"/>
    <x v="140"/>
    <n v="9.19"/>
    <x v="1"/>
  </r>
  <r>
    <s v="6586bc36-e373-47fc-930a-cc8da3555f23"/>
    <x v="0"/>
    <x v="1157"/>
    <x v="0"/>
    <x v="140"/>
    <n v="5.165"/>
    <x v="1"/>
  </r>
  <r>
    <s v="7106141d-1f4d-46b1-bdb8-adc323d38c7f"/>
    <x v="0"/>
    <x v="255"/>
    <x v="0"/>
    <x v="140"/>
    <n v="10.914999999999999"/>
    <x v="1"/>
  </r>
  <r>
    <s v="727c9bd1-5361-436d-aede-e5ab6b4eb1cc"/>
    <x v="0"/>
    <x v="1549"/>
    <x v="0"/>
    <x v="140"/>
    <n v="160.94999999999999"/>
    <x v="1"/>
  </r>
  <r>
    <s v="7c793eee-df14-407f-b631-f10609dfb5b2"/>
    <x v="0"/>
    <x v="457"/>
    <x v="0"/>
    <x v="140"/>
    <n v="27.57"/>
    <x v="1"/>
  </r>
  <r>
    <s v="b53df4e1-c43c-4593-9ca2-bc04cd1f7947"/>
    <x v="0"/>
    <x v="1790"/>
    <x v="0"/>
    <x v="140"/>
    <n v="73.53"/>
    <x v="0"/>
  </r>
  <r>
    <s v="b963bda8-9ba3-4432-b2b6-6f5241c06d66"/>
    <x v="0"/>
    <x v="1791"/>
    <x v="0"/>
    <x v="140"/>
    <n v="114.83"/>
    <x v="0"/>
  </r>
  <r>
    <s v="c03c0f8a-7a2f-42cd-98a6-dcff1508b792"/>
    <x v="0"/>
    <x v="1681"/>
    <x v="0"/>
    <x v="140"/>
    <n v="2250.15"/>
    <x v="1"/>
  </r>
  <r>
    <s v="c0b68145-752c-47e1-b789-a51a10351b0d"/>
    <x v="0"/>
    <x v="1792"/>
    <x v="0"/>
    <x v="140"/>
    <n v="73.5"/>
    <x v="0"/>
  </r>
  <r>
    <s v="c2615e77-eccd-41ff-b975-5663bb475c1e"/>
    <x v="0"/>
    <x v="1739"/>
    <x v="0"/>
    <x v="140"/>
    <n v="13.79"/>
    <x v="1"/>
  </r>
  <r>
    <s v="cd7325e1-eb31-42ee-b456-897f2d934a11"/>
    <x v="0"/>
    <x v="1500"/>
    <x v="0"/>
    <x v="140"/>
    <n v="151.1"/>
    <x v="1"/>
  </r>
  <r>
    <s v="cfe8d6ca-4cb3-4ef4-9a52-e5a7033e89cd"/>
    <x v="0"/>
    <x v="370"/>
    <x v="0"/>
    <x v="140"/>
    <n v="242.4"/>
    <x v="1"/>
  </r>
  <r>
    <s v="ed679cf8-beed-4889-9ec7-5b1e821b81f3"/>
    <x v="0"/>
    <x v="1793"/>
    <x v="0"/>
    <x v="140"/>
    <n v="55.12"/>
    <x v="0"/>
  </r>
  <r>
    <s v="f2281fe4-6014-4d64-8450-b8480267af59"/>
    <x v="0"/>
    <x v="1157"/>
    <x v="0"/>
    <x v="140"/>
    <n v="5.165"/>
    <x v="1"/>
  </r>
  <r>
    <s v="138cab32-1515-4918-842b-8731b8d35607"/>
    <x v="3"/>
    <x v="725"/>
    <x v="1"/>
    <x v="141"/>
    <n v="13330.7"/>
    <x v="1"/>
  </r>
  <r>
    <s v="38dc84ca-6c2f-479f-b36d-4bc02c389453"/>
    <x v="3"/>
    <x v="1154"/>
    <x v="1"/>
    <x v="141"/>
    <n v="12.94"/>
    <x v="1"/>
  </r>
  <r>
    <s v="3d71c17e-9158-4a7f-a50e-601c0daa06c2"/>
    <x v="0"/>
    <x v="1794"/>
    <x v="0"/>
    <x v="141"/>
    <n v="73.489999999999995"/>
    <x v="0"/>
  </r>
  <r>
    <s v="65df8f67-2d4a-488d-a222-585e31a6a732"/>
    <x v="3"/>
    <x v="639"/>
    <x v="1"/>
    <x v="141"/>
    <n v="477.58"/>
    <x v="1"/>
  </r>
  <r>
    <s v="6a4f758f-5be0-46f9-ac22-6a7760a7f4a7"/>
    <x v="0"/>
    <x v="1795"/>
    <x v="0"/>
    <x v="141"/>
    <n v="123.79"/>
    <x v="0"/>
  </r>
  <r>
    <s v="72e21bd0-c817-4726-b75e-d435b70474d0"/>
    <x v="0"/>
    <x v="1796"/>
    <x v="0"/>
    <x v="141"/>
    <n v="246.06"/>
    <x v="0"/>
  </r>
  <r>
    <s v="7ead9506-4d7e-41cb-8aaa-138a6ac20b34"/>
    <x v="0"/>
    <x v="1441"/>
    <x v="0"/>
    <x v="141"/>
    <n v="198.34"/>
    <x v="1"/>
  </r>
  <r>
    <s v="7faa79b3-f218-4f9a-9d74-8211b2fdd072"/>
    <x v="0"/>
    <x v="1440"/>
    <x v="0"/>
    <x v="141"/>
    <n v="11.49"/>
    <x v="1"/>
  </r>
  <r>
    <s v="8442a58b-40af-40b1-b16e-8a2a13696950"/>
    <x v="0"/>
    <x v="278"/>
    <x v="0"/>
    <x v="141"/>
    <n v="119.2"/>
    <x v="1"/>
  </r>
  <r>
    <s v="87e8c70b-4384-45cf-8355-05af52707eb8"/>
    <x v="0"/>
    <x v="433"/>
    <x v="0"/>
    <x v="141"/>
    <n v="20.62"/>
    <x v="1"/>
  </r>
  <r>
    <s v="898c93fa-4b8a-4a8d-a383-40121fd11f34"/>
    <x v="3"/>
    <x v="408"/>
    <x v="1"/>
    <x v="141"/>
    <n v="607.99"/>
    <x v="1"/>
  </r>
  <r>
    <s v="9556556e-584a-4c98-8763-54334d4460b5"/>
    <x v="3"/>
    <x v="1325"/>
    <x v="1"/>
    <x v="141"/>
    <n v="759.99"/>
    <x v="1"/>
  </r>
  <r>
    <s v="9d034539-1b63-45cd-8fd9-2f952add76f1"/>
    <x v="0"/>
    <x v="1797"/>
    <x v="0"/>
    <x v="141"/>
    <n v="81.53"/>
    <x v="0"/>
  </r>
  <r>
    <s v="9f7ea997-4384-4bb9-bc3c-283b61093e7d"/>
    <x v="0"/>
    <x v="1798"/>
    <x v="0"/>
    <x v="141"/>
    <n v="107.94"/>
    <x v="0"/>
  </r>
  <r>
    <s v="c3786c13-bf6b-4008-8178-be638fe792c1"/>
    <x v="0"/>
    <x v="1710"/>
    <x v="0"/>
    <x v="141"/>
    <n v="51.35"/>
    <x v="1"/>
  </r>
  <r>
    <s v="c5188bea-a75e-4cd7-9d45-3017ca4bc0d6"/>
    <x v="3"/>
    <x v="48"/>
    <x v="1"/>
    <x v="141"/>
    <n v="112.76"/>
    <x v="1"/>
  </r>
  <r>
    <s v="c60b45a0-0fce-4142-8360-00413df665db"/>
    <x v="0"/>
    <x v="1558"/>
    <x v="0"/>
    <x v="141"/>
    <n v="28.97"/>
    <x v="1"/>
  </r>
  <r>
    <s v="ebab691a-7546-4153-b535-66d66394d25e"/>
    <x v="3"/>
    <x v="1799"/>
    <x v="1"/>
    <x v="141"/>
    <n v="75.180000000000007"/>
    <x v="0"/>
  </r>
  <r>
    <s v="f407c0a6-b8ab-4b8c-b654-f8e3596e646e"/>
    <x v="3"/>
    <x v="1800"/>
    <x v="1"/>
    <x v="141"/>
    <n v="53.86"/>
    <x v="0"/>
  </r>
  <r>
    <s v="02684b53-de1c-432a-8c8b-9abbd266bb1c"/>
    <x v="3"/>
    <x v="1292"/>
    <x v="1"/>
    <x v="142"/>
    <n v="138.09"/>
    <x v="1"/>
  </r>
  <r>
    <s v="052c9011-61f0-4a51-a486-82ff72086133"/>
    <x v="3"/>
    <x v="1142"/>
    <x v="1"/>
    <x v="142"/>
    <n v="10.57"/>
    <x v="1"/>
  </r>
  <r>
    <s v="0e9e7676-cd91-4d3a-a3ee-370a36f2ee46"/>
    <x v="3"/>
    <x v="1749"/>
    <x v="1"/>
    <x v="142"/>
    <n v="94.82"/>
    <x v="1"/>
  </r>
  <r>
    <s v="169840cb-901f-49d0-ad3b-e84eeb7a81e8"/>
    <x v="3"/>
    <x v="763"/>
    <x v="1"/>
    <x v="142"/>
    <n v="38.22"/>
    <x v="1"/>
  </r>
  <r>
    <s v="2012559c-d32d-47ed-8f5b-109743e14d2c"/>
    <x v="0"/>
    <x v="1078"/>
    <x v="0"/>
    <x v="142"/>
    <n v="317.29000000000002"/>
    <x v="1"/>
  </r>
  <r>
    <s v="2400c3c8-053b-4d35-a1bf-bd3564f55ba0"/>
    <x v="0"/>
    <x v="1801"/>
    <x v="0"/>
    <x v="142"/>
    <n v="107.69"/>
    <x v="0"/>
  </r>
  <r>
    <s v="380f4ef1-6d99-43a5-8ec1-37177a94788c"/>
    <x v="0"/>
    <x v="1162"/>
    <x v="0"/>
    <x v="142"/>
    <n v="42.97"/>
    <x v="1"/>
  </r>
  <r>
    <s v="4095926b-ab6c-4a93-8ca0-88e5593af06e"/>
    <x v="0"/>
    <x v="1802"/>
    <x v="0"/>
    <x v="142"/>
    <n v="59.71"/>
    <x v="0"/>
  </r>
  <r>
    <s v="76ec1975-24ae-4de7-aa0a-f725b36ffc9a"/>
    <x v="3"/>
    <x v="1276"/>
    <x v="1"/>
    <x v="142"/>
    <n v="2327"/>
    <x v="1"/>
  </r>
  <r>
    <s v="78590021-6c0f-4893-9e06-b72b54048de7"/>
    <x v="3"/>
    <x v="681"/>
    <x v="1"/>
    <x v="142"/>
    <n v="21.44"/>
    <x v="1"/>
  </r>
  <r>
    <s v="7d1652cb-818a-4b29-b020-c134ed9f6403"/>
    <x v="0"/>
    <x v="1748"/>
    <x v="0"/>
    <x v="142"/>
    <n v="313.05"/>
    <x v="1"/>
  </r>
  <r>
    <s v="995702d6-1734-4b1e-8b01-4a6cf12fd2f8"/>
    <x v="3"/>
    <x v="1595"/>
    <x v="1"/>
    <x v="142"/>
    <n v="337.03"/>
    <x v="1"/>
  </r>
  <r>
    <s v="b78d10a1-5abc-4cb1-96fe-6146cbb8316d"/>
    <x v="3"/>
    <x v="1480"/>
    <x v="1"/>
    <x v="142"/>
    <n v="20.100000000000001"/>
    <x v="1"/>
  </r>
  <r>
    <s v="c1e81b29-57c2-4135-aa17-cd17e6e35673"/>
    <x v="0"/>
    <x v="889"/>
    <x v="0"/>
    <x v="142"/>
    <n v="111.045"/>
    <x v="1"/>
  </r>
  <r>
    <s v="c3d384f4-d9a8-4fd7-8aa1-03ac845436a7"/>
    <x v="0"/>
    <x v="1740"/>
    <x v="0"/>
    <x v="142"/>
    <n v="121.77"/>
    <x v="1"/>
  </r>
  <r>
    <s v="c77267b0-7717-463a-a804-7c19304fd208"/>
    <x v="0"/>
    <x v="1803"/>
    <x v="0"/>
    <x v="142"/>
    <n v="86.14"/>
    <x v="0"/>
  </r>
  <r>
    <s v="c871af1b-b3cd-4596-a9ef-85318e747574"/>
    <x v="3"/>
    <x v="1782"/>
    <x v="1"/>
    <x v="142"/>
    <n v="82.23"/>
    <x v="1"/>
  </r>
  <r>
    <s v="f0b8e6f2-821d-49c8-95c7-4e552da9e222"/>
    <x v="0"/>
    <x v="889"/>
    <x v="0"/>
    <x v="142"/>
    <n v="111.045"/>
    <x v="1"/>
  </r>
  <r>
    <s v="f4f42e7d-c450-4960-af07-3c3845c3c4c7"/>
    <x v="0"/>
    <x v="759"/>
    <x v="0"/>
    <x v="142"/>
    <n v="10.33"/>
    <x v="1"/>
  </r>
  <r>
    <s v="feafd747-2729-43fd-87c3-600f81d2cddb"/>
    <x v="3"/>
    <x v="352"/>
    <x v="1"/>
    <x v="142"/>
    <n v="10.57"/>
    <x v="1"/>
  </r>
  <r>
    <s v="026a2c49-26dd-449f-a315-f466f415a911"/>
    <x v="3"/>
    <x v="1629"/>
    <x v="1"/>
    <x v="143"/>
    <n v="503.95"/>
    <x v="1"/>
  </r>
  <r>
    <s v="379a1323-8f80-4163-b848-fdd97bbaba04"/>
    <x v="3"/>
    <x v="1495"/>
    <x v="1"/>
    <x v="143"/>
    <n v="29.49"/>
    <x v="1"/>
  </r>
  <r>
    <s v="43be4f7a-db94-4b89-9728-4725903c1c2e"/>
    <x v="2"/>
    <x v="1804"/>
    <x v="1"/>
    <x v="143"/>
    <n v="95.59"/>
    <x v="0"/>
  </r>
  <r>
    <s v="4998fb9d-bbcc-49a5-8e0b-cacd00876f9c"/>
    <x v="3"/>
    <x v="1334"/>
    <x v="1"/>
    <x v="143"/>
    <n v="10.57"/>
    <x v="1"/>
  </r>
  <r>
    <s v="510f89d9-3ef6-42d6-a87c-3ec12074e7d2"/>
    <x v="2"/>
    <x v="1645"/>
    <x v="1"/>
    <x v="143"/>
    <n v="267.25"/>
    <x v="1"/>
  </r>
  <r>
    <s v="5f197e96-6059-44e6-947d-71f475c7816c"/>
    <x v="3"/>
    <x v="1590"/>
    <x v="1"/>
    <x v="143"/>
    <n v="171.86"/>
    <x v="1"/>
  </r>
  <r>
    <s v="699703ed-ec57-41f2-a862-ffeab2e99e85"/>
    <x v="2"/>
    <x v="1136"/>
    <x v="1"/>
    <x v="143"/>
    <n v="816.85"/>
    <x v="1"/>
  </r>
  <r>
    <s v="69fd2abf-1c4c-4333-b1a6-375c499d0946"/>
    <x v="2"/>
    <x v="1805"/>
    <x v="1"/>
    <x v="143"/>
    <n v="83.4"/>
    <x v="0"/>
  </r>
  <r>
    <s v="79afffeb-7d3e-431e-bc1b-aad291bd02a1"/>
    <x v="2"/>
    <x v="1806"/>
    <x v="1"/>
    <x v="143"/>
    <n v="46.98"/>
    <x v="0"/>
  </r>
  <r>
    <s v="7ee3a20b-cf9c-4b77-904c-0ddb2270394b"/>
    <x v="2"/>
    <x v="572"/>
    <x v="1"/>
    <x v="143"/>
    <n v="179.7"/>
    <x v="1"/>
  </r>
  <r>
    <s v="94aa115c-ee6a-47a8-8d5d-8618cd5c23d0"/>
    <x v="2"/>
    <x v="1642"/>
    <x v="1"/>
    <x v="143"/>
    <n v="178.97"/>
    <x v="1"/>
  </r>
  <r>
    <s v="aea3ce98-e030-4a6a-8ba8-02e7c1a462a2"/>
    <x v="3"/>
    <x v="670"/>
    <x v="1"/>
    <x v="143"/>
    <n v="677.85"/>
    <x v="1"/>
  </r>
  <r>
    <s v="c71f40ef-d8b2-45fa-aa08-4189c97cde26"/>
    <x v="3"/>
    <x v="1807"/>
    <x v="1"/>
    <x v="143"/>
    <n v="326.54000000000002"/>
    <x v="0"/>
  </r>
  <r>
    <s v="cd9ecb1a-0836-4c6e-8457-a88a59110a42"/>
    <x v="3"/>
    <x v="1568"/>
    <x v="1"/>
    <x v="143"/>
    <n v="235.16"/>
    <x v="1"/>
  </r>
  <r>
    <s v="f28f7302-eb8b-4745-b8a5-af1ea501706f"/>
    <x v="3"/>
    <x v="1737"/>
    <x v="1"/>
    <x v="143"/>
    <n v="94.82"/>
    <x v="1"/>
  </r>
  <r>
    <s v="fbafaba2-37d2-444b-a712-bac398950024"/>
    <x v="3"/>
    <x v="1808"/>
    <x v="1"/>
    <x v="143"/>
    <n v="117.47"/>
    <x v="0"/>
  </r>
  <r>
    <s v="0127406d-9322-45b7-9571-edc5937fb348"/>
    <x v="2"/>
    <x v="1031"/>
    <x v="1"/>
    <x v="144"/>
    <n v="61.43"/>
    <x v="1"/>
  </r>
  <r>
    <s v="05b76ac2-e17e-45c9-9dad-632c1b3ac6f5"/>
    <x v="0"/>
    <x v="1453"/>
    <x v="0"/>
    <x v="144"/>
    <n v="420.19"/>
    <x v="1"/>
  </r>
  <r>
    <s v="0666cdb1-7421-4029-9cc0-800bb724983f"/>
    <x v="3"/>
    <x v="1115"/>
    <x v="1"/>
    <x v="144"/>
    <n v="10.57"/>
    <x v="1"/>
  </r>
  <r>
    <s v="06e98ebb-013b-4566-bdf6-21515ccda09d"/>
    <x v="0"/>
    <x v="476"/>
    <x v="0"/>
    <x v="144"/>
    <n v="10.33"/>
    <x v="1"/>
  </r>
  <r>
    <s v="12a0ccd3-794e-4d94-966d-e840857f5a3f"/>
    <x v="0"/>
    <x v="1237"/>
    <x v="0"/>
    <x v="144"/>
    <n v="1650.13"/>
    <x v="1"/>
  </r>
  <r>
    <s v="164b2df9-3b18-4b86-91ce-2a402c3893c2"/>
    <x v="3"/>
    <x v="1809"/>
    <x v="1"/>
    <x v="144"/>
    <n v="17.62"/>
    <x v="0"/>
  </r>
  <r>
    <s v="1e52499c-3a51-4bde-85f3-d27f5d59b8ff"/>
    <x v="3"/>
    <x v="1587"/>
    <x v="1"/>
    <x v="144"/>
    <n v="29.49"/>
    <x v="1"/>
  </r>
  <r>
    <s v="23d9fa32-9105-439f-995d-2e3a421444f1"/>
    <x v="2"/>
    <x v="1349"/>
    <x v="1"/>
    <x v="144"/>
    <n v="27.91"/>
    <x v="1"/>
  </r>
  <r>
    <s v="2c916372-295b-445e-8089-bf9bcf1e7f99"/>
    <x v="0"/>
    <x v="129"/>
    <x v="0"/>
    <x v="144"/>
    <n v="52.44"/>
    <x v="1"/>
  </r>
  <r>
    <s v="2f720b64-e632-4c12-959d-0ff4b1246fb8"/>
    <x v="2"/>
    <x v="1810"/>
    <x v="1"/>
    <x v="144"/>
    <n v="76.36"/>
    <x v="0"/>
  </r>
  <r>
    <s v="3e4024c5-26ab-45e3-85d5-3f82b5a528ee"/>
    <x v="3"/>
    <x v="1811"/>
    <x v="1"/>
    <x v="144"/>
    <n v="75.180000000000007"/>
    <x v="0"/>
  </r>
  <r>
    <s v="40609582-cdfd-4fb3-a4f2-3778cded872d"/>
    <x v="3"/>
    <x v="1480"/>
    <x v="1"/>
    <x v="144"/>
    <n v="4.53"/>
    <x v="1"/>
  </r>
  <r>
    <s v="44f997d9-16bd-4475-8766-45b65ec76d14"/>
    <x v="2"/>
    <x v="1354"/>
    <x v="1"/>
    <x v="144"/>
    <n v="21.15"/>
    <x v="1"/>
  </r>
  <r>
    <s v="4c0dbfbc-a6d7-4a25-8679-2632049e3e56"/>
    <x v="2"/>
    <x v="1023"/>
    <x v="1"/>
    <x v="144"/>
    <n v="67.540000000000006"/>
    <x v="1"/>
  </r>
  <r>
    <s v="4def4ff9-b8be-4fc5-baef-5bb933dfe7f3"/>
    <x v="2"/>
    <x v="1812"/>
    <x v="1"/>
    <x v="144"/>
    <n v="61.08"/>
    <x v="0"/>
  </r>
  <r>
    <s v="4f837ec7-5104-48d4-b349-5cc7b4ecb260"/>
    <x v="3"/>
    <x v="422"/>
    <x v="1"/>
    <x v="144"/>
    <n v="254.44"/>
    <x v="1"/>
  </r>
  <r>
    <s v="6154bd4f-7fe5-4a53-8b82-518c8fd3a015"/>
    <x v="3"/>
    <x v="504"/>
    <x v="1"/>
    <x v="144"/>
    <n v="27.26"/>
    <x v="1"/>
  </r>
  <r>
    <s v="676f95e9-4428-4e52-a63c-b2c4c9a40df7"/>
    <x v="3"/>
    <x v="1251"/>
    <x v="1"/>
    <x v="144"/>
    <n v="167.16"/>
    <x v="1"/>
  </r>
  <r>
    <s v="681b1bad-4213-408b-bb61-6599a166bb44"/>
    <x v="3"/>
    <x v="366"/>
    <x v="1"/>
    <x v="144"/>
    <n v="37.590000000000003"/>
    <x v="1"/>
  </r>
  <r>
    <s v="722de3c5-c31f-4dba-8fcf-a07834b32771"/>
    <x v="3"/>
    <x v="150"/>
    <x v="1"/>
    <x v="144"/>
    <n v="11.75"/>
    <x v="1"/>
  </r>
  <r>
    <s v="7efff126-2624-41a5-9153-bbd18f7e6cd8"/>
    <x v="3"/>
    <x v="1813"/>
    <x v="1"/>
    <x v="144"/>
    <n v="75.180000000000007"/>
    <x v="0"/>
  </r>
  <r>
    <s v="92b11264-8dab-46cd-b57c-c4f8d1dc9b99"/>
    <x v="2"/>
    <x v="1516"/>
    <x v="1"/>
    <x v="144"/>
    <n v="298.73"/>
    <x v="1"/>
  </r>
  <r>
    <s v="943f4813-0648-48e2-8155-4423dc8b0b0c"/>
    <x v="0"/>
    <x v="1814"/>
    <x v="0"/>
    <x v="144"/>
    <n v="81.540000000000006"/>
    <x v="0"/>
  </r>
  <r>
    <s v="99ce3efc-5617-4c67-8aa4-ca82e4abbfd6"/>
    <x v="2"/>
    <x v="1815"/>
    <x v="1"/>
    <x v="144"/>
    <n v="103.37"/>
    <x v="0"/>
  </r>
  <r>
    <s v="9a16c0b7-0e89-4382-ad47-dcce43c49846"/>
    <x v="2"/>
    <x v="1816"/>
    <x v="1"/>
    <x v="144"/>
    <n v="75.180000000000007"/>
    <x v="0"/>
  </r>
  <r>
    <s v="9d736e73-673f-4da7-b4ba-a2f145f2a95c"/>
    <x v="3"/>
    <x v="1676"/>
    <x v="1"/>
    <x v="144"/>
    <n v="313.19"/>
    <x v="1"/>
  </r>
  <r>
    <s v="a67b76ca-b627-4ca5-9ebb-b23f52fe1e1f"/>
    <x v="3"/>
    <x v="1817"/>
    <x v="1"/>
    <x v="144"/>
    <n v="144.72"/>
    <x v="0"/>
  </r>
  <r>
    <s v="b4ed9bd9-9089-4023-be96-1c179bdf41dc"/>
    <x v="2"/>
    <x v="1420"/>
    <x v="1"/>
    <x v="144"/>
    <n v="686.15"/>
    <x v="1"/>
  </r>
  <r>
    <s v="b6b95880-2bea-4cfd-9863-2a4bc122c719"/>
    <x v="3"/>
    <x v="1472"/>
    <x v="1"/>
    <x v="144"/>
    <n v="303.77"/>
    <x v="1"/>
  </r>
  <r>
    <s v="b8fede55-1e90-458b-bfd4-1ad7f3c8c745"/>
    <x v="2"/>
    <x v="45"/>
    <x v="1"/>
    <x v="144"/>
    <n v="35.19"/>
    <x v="1"/>
  </r>
  <r>
    <s v="c5c3db84-3d97-43b4-88ac-0d4d4d00f37b"/>
    <x v="1"/>
    <x v="126"/>
    <x v="0"/>
    <x v="144"/>
    <n v="19.579999999999998"/>
    <x v="1"/>
  </r>
  <r>
    <s v="c5ccb4f5-e389-4a7b-ad93-c671fe2bd533"/>
    <x v="3"/>
    <x v="1818"/>
    <x v="1"/>
    <x v="144"/>
    <n v="279.56"/>
    <x v="0"/>
  </r>
  <r>
    <s v="cc1a25dc-82e9-48e3-86ce-04a30f5d0462"/>
    <x v="0"/>
    <x v="1715"/>
    <x v="0"/>
    <x v="144"/>
    <n v="11.48"/>
    <x v="1"/>
  </r>
  <r>
    <s v="de1089e3-1d27-4fc1-a7fe-0cfb346f81da"/>
    <x v="0"/>
    <x v="1819"/>
    <x v="0"/>
    <x v="144"/>
    <n v="114.85"/>
    <x v="0"/>
  </r>
  <r>
    <s v="ed85bae6-b075-4728-adb4-825784634b67"/>
    <x v="2"/>
    <x v="1820"/>
    <x v="1"/>
    <x v="144"/>
    <n v="103.72"/>
    <x v="0"/>
  </r>
  <r>
    <s v="ee00440e-9337-4b54-9d3f-5639770d45e4"/>
    <x v="3"/>
    <x v="1355"/>
    <x v="1"/>
    <x v="144"/>
    <n v="456.6"/>
    <x v="1"/>
  </r>
  <r>
    <s v="fc7eace4-857e-4ccc-99ae-c18b880a7572"/>
    <x v="0"/>
    <x v="1821"/>
    <x v="0"/>
    <x v="144"/>
    <n v="161.99"/>
    <x v="0"/>
  </r>
  <r>
    <s v="0097daf0-0a53-4ead-8dd8-bf802e0fdf5c"/>
    <x v="0"/>
    <x v="1822"/>
    <x v="0"/>
    <x v="145"/>
    <n v="62.04"/>
    <x v="0"/>
  </r>
  <r>
    <s v="0dbfb6a0-4a98-4d06-a8a3-018900207d06"/>
    <x v="2"/>
    <x v="1823"/>
    <x v="1"/>
    <x v="145"/>
    <n v="98.68"/>
    <x v="0"/>
  </r>
  <r>
    <s v="1b3c9f68-f0bf-454b-a8ba-1cfcd22a4218"/>
    <x v="0"/>
    <x v="316"/>
    <x v="0"/>
    <x v="145"/>
    <n v="20.67"/>
    <x v="1"/>
  </r>
  <r>
    <s v="26e8c25c-dbde-422c-a73a-950acc11682d"/>
    <x v="3"/>
    <x v="1824"/>
    <x v="1"/>
    <x v="145"/>
    <n v="75.180000000000007"/>
    <x v="0"/>
  </r>
  <r>
    <s v="2f75b696-62ac-4c41-bf84-b2ef6915b2fc"/>
    <x v="3"/>
    <x v="1825"/>
    <x v="1"/>
    <x v="145"/>
    <n v="58.73"/>
    <x v="0"/>
  </r>
  <r>
    <s v="3411d776-1fed-44ab-8718-38f3c599f9eb"/>
    <x v="3"/>
    <x v="1276"/>
    <x v="1"/>
    <x v="145"/>
    <n v="1727.58"/>
    <x v="1"/>
  </r>
  <r>
    <s v="35c76814-ff2c-40af-8cdd-e29227e8e851"/>
    <x v="2"/>
    <x v="1826"/>
    <x v="1"/>
    <x v="145"/>
    <n v="42.29"/>
    <x v="0"/>
  </r>
  <r>
    <s v="39c0bf43-fbd8-4f1f-bdb9-8a75ee42a4f6"/>
    <x v="3"/>
    <x v="158"/>
    <x v="1"/>
    <x v="145"/>
    <n v="62.17"/>
    <x v="1"/>
  </r>
  <r>
    <s v="3d8c297d-1383-4b9f-898b-3ef28d322c41"/>
    <x v="0"/>
    <x v="1827"/>
    <x v="0"/>
    <x v="145"/>
    <n v="114.85"/>
    <x v="0"/>
  </r>
  <r>
    <s v="3fbe3b7a-d847-41e8-a330-d79ffdd3c2db"/>
    <x v="0"/>
    <x v="1828"/>
    <x v="0"/>
    <x v="145"/>
    <n v="112.33"/>
    <x v="0"/>
  </r>
  <r>
    <s v="43ff38c7-bb24-48dc-be7b-3331f2b4cbaf"/>
    <x v="2"/>
    <x v="1829"/>
    <x v="1"/>
    <x v="145"/>
    <n v="112.89"/>
    <x v="0"/>
  </r>
  <r>
    <s v="4d6956ae-e063-4f8e-8660-52531cd0efd8"/>
    <x v="2"/>
    <x v="1618"/>
    <x v="1"/>
    <x v="145"/>
    <n v="10.57"/>
    <x v="1"/>
  </r>
  <r>
    <s v="4edfabab-d4db-453f-991c-b679821e9c46"/>
    <x v="0"/>
    <x v="24"/>
    <x v="0"/>
    <x v="145"/>
    <n v="338.32"/>
    <x v="1"/>
  </r>
  <r>
    <s v="521b9f8e-d20b-4397-8c22-80575b0edd8b"/>
    <x v="2"/>
    <x v="864"/>
    <x v="1"/>
    <x v="145"/>
    <n v="82.23"/>
    <x v="1"/>
  </r>
  <r>
    <s v="55405ae2-b9a6-4f1e-871c-842eca818a1e"/>
    <x v="0"/>
    <x v="1830"/>
    <x v="0"/>
    <x v="145"/>
    <n v="101.05"/>
    <x v="0"/>
  </r>
  <r>
    <s v="64b5055a-5c37-4c8c-b542-e90c0c6f1b67"/>
    <x v="2"/>
    <x v="1831"/>
    <x v="1"/>
    <x v="145"/>
    <n v="56.39"/>
    <x v="0"/>
  </r>
  <r>
    <s v="6798a56a-fe7c-453e-9cfe-1badf468a60a"/>
    <x v="0"/>
    <x v="1229"/>
    <x v="0"/>
    <x v="145"/>
    <n v="106.79"/>
    <x v="1"/>
  </r>
  <r>
    <s v="6bc04c26-e4c0-4a71-83a4-c3ba6addbde3"/>
    <x v="0"/>
    <x v="1832"/>
    <x v="0"/>
    <x v="145"/>
    <n v="81.599999999999994"/>
    <x v="0"/>
  </r>
  <r>
    <s v="715bb287-d201-434f-b94a-3b9da43eeb7b"/>
    <x v="0"/>
    <x v="1833"/>
    <x v="0"/>
    <x v="145"/>
    <n v="90.73"/>
    <x v="0"/>
  </r>
  <r>
    <s v="75954330-ab94-4492-ba10-b9373bdb2702"/>
    <x v="3"/>
    <x v="504"/>
    <x v="1"/>
    <x v="145"/>
    <n v="144.33000000000001"/>
    <x v="1"/>
  </r>
  <r>
    <s v="8043db27-c9f9-460e-b19b-bfd42cc9adb3"/>
    <x v="2"/>
    <x v="1834"/>
    <x v="1"/>
    <x v="145"/>
    <n v="69.430000000000007"/>
    <x v="0"/>
  </r>
  <r>
    <s v="88a60e51-89e0-4bdd-9802-3b1c0d7d84ff"/>
    <x v="0"/>
    <x v="1835"/>
    <x v="0"/>
    <x v="145"/>
    <n v="73.5"/>
    <x v="0"/>
  </r>
  <r>
    <s v="892c36b1-9060-4d8b-a0c7-38b2eddf1a17"/>
    <x v="2"/>
    <x v="1204"/>
    <x v="1"/>
    <x v="145"/>
    <n v="10.57"/>
    <x v="1"/>
  </r>
  <r>
    <s v="8c6a317b-7c0a-47b7-b53c-2b7c45413994"/>
    <x v="0"/>
    <x v="1836"/>
    <x v="0"/>
    <x v="145"/>
    <n v="81.53"/>
    <x v="0"/>
  </r>
  <r>
    <s v="8f5bafbe-6700-41b8-9205-77ba90324088"/>
    <x v="2"/>
    <x v="1837"/>
    <x v="1"/>
    <x v="145"/>
    <n v="34.01"/>
    <x v="0"/>
  </r>
  <r>
    <s v="8fb45a35-76fb-4bff-9eb4-a2af9f3c4281"/>
    <x v="3"/>
    <x v="1166"/>
    <x v="1"/>
    <x v="145"/>
    <n v="502.07"/>
    <x v="1"/>
  </r>
  <r>
    <s v="95ccd36a-877d-4210-b3bc-fa342a4036fa"/>
    <x v="2"/>
    <x v="1838"/>
    <x v="1"/>
    <x v="145"/>
    <n v="104.67"/>
    <x v="0"/>
  </r>
  <r>
    <s v="96d99423-1901-4b44-9d79-b5e898121461"/>
    <x v="2"/>
    <x v="1839"/>
    <x v="1"/>
    <x v="145"/>
    <n v="175.27"/>
    <x v="0"/>
  </r>
  <r>
    <s v="985151b4-2524-4a29-8f09-3581eecb0ba7"/>
    <x v="0"/>
    <x v="417"/>
    <x v="0"/>
    <x v="145"/>
    <n v="11.49"/>
    <x v="1"/>
  </r>
  <r>
    <s v="9a4e46c4-7c0e-4153-9296-b50789a85613"/>
    <x v="0"/>
    <x v="775"/>
    <x v="0"/>
    <x v="145"/>
    <n v="10.34"/>
    <x v="1"/>
  </r>
  <r>
    <s v="9d796989-7fe5-4399-8e0b-8c5e1f9e8a88"/>
    <x v="3"/>
    <x v="1840"/>
    <x v="1"/>
    <x v="145"/>
    <n v="144.49"/>
    <x v="0"/>
  </r>
  <r>
    <s v="b122a4d6-2cd8-40ec-bbf9-fce14c064b48"/>
    <x v="2"/>
    <x v="1841"/>
    <x v="1"/>
    <x v="145"/>
    <n v="86.93"/>
    <x v="0"/>
  </r>
  <r>
    <s v="b995917f-4949-46e4-93c9-7dfabca15ef3"/>
    <x v="0"/>
    <x v="1842"/>
    <x v="0"/>
    <x v="145"/>
    <n v="73.489999999999995"/>
    <x v="0"/>
  </r>
  <r>
    <s v="be846f33-6e8f-489b-8d57-cc84325d1f58"/>
    <x v="0"/>
    <x v="1117"/>
    <x v="0"/>
    <x v="145"/>
    <n v="181.45"/>
    <x v="1"/>
  </r>
  <r>
    <s v="c920d5dc-5801-4ec1-8428-710c7b67ae1b"/>
    <x v="0"/>
    <x v="1802"/>
    <x v="0"/>
    <x v="145"/>
    <n v="13.78"/>
    <x v="1"/>
  </r>
  <r>
    <s v="d71a570c-f943-4d45-b989-59b54e80d95e"/>
    <x v="2"/>
    <x v="76"/>
    <x v="1"/>
    <x v="145"/>
    <n v="37.590000000000003"/>
    <x v="1"/>
  </r>
  <r>
    <s v="d880f8cb-8819-41e7-bd9a-6c796c76f104"/>
    <x v="2"/>
    <x v="610"/>
    <x v="1"/>
    <x v="145"/>
    <n v="335.94"/>
    <x v="1"/>
  </r>
  <r>
    <s v="df5c9bc9-fe8a-4bcf-a0e0-d4137f10dd75"/>
    <x v="3"/>
    <x v="1212"/>
    <x v="1"/>
    <x v="145"/>
    <n v="23.5"/>
    <x v="1"/>
  </r>
  <r>
    <s v="e87ddda0-2263-423b-8a13-c012985cc979"/>
    <x v="0"/>
    <x v="1843"/>
    <x v="0"/>
    <x v="145"/>
    <n v="80.400000000000006"/>
    <x v="0"/>
  </r>
  <r>
    <s v="ec57b885-2929-4fde-80ed-e1884b8bd1fb"/>
    <x v="3"/>
    <x v="1844"/>
    <x v="1"/>
    <x v="145"/>
    <n v="56.39"/>
    <x v="0"/>
  </r>
  <r>
    <s v="f444ba96-b070-4bc8-b05e-879d57b7fb62"/>
    <x v="0"/>
    <x v="867"/>
    <x v="0"/>
    <x v="145"/>
    <n v="18.11"/>
    <x v="1"/>
  </r>
  <r>
    <s v="09e84662-7d1b-463d-a54b-82237ca401fa"/>
    <x v="0"/>
    <x v="1237"/>
    <x v="0"/>
    <x v="146"/>
    <n v="128.72"/>
    <x v="1"/>
  </r>
  <r>
    <s v="147bf6ed-e0c5-4aea-a8f8-c57e702c2f84"/>
    <x v="0"/>
    <x v="1845"/>
    <x v="0"/>
    <x v="146"/>
    <n v="80.38"/>
    <x v="0"/>
  </r>
  <r>
    <s v="16d914b2-bae1-4798-aaeb-71b954e0ca9c"/>
    <x v="3"/>
    <x v="48"/>
    <x v="1"/>
    <x v="146"/>
    <n v="15082.98"/>
    <x v="1"/>
  </r>
  <r>
    <s v="1d4880c0-63d0-482d-863d-1f9b2cc6b897"/>
    <x v="2"/>
    <x v="1361"/>
    <x v="1"/>
    <x v="146"/>
    <n v="171.86"/>
    <x v="1"/>
  </r>
  <r>
    <s v="22ca1d21-1cf0-46c7-9342-8eb78e651be3"/>
    <x v="3"/>
    <x v="514"/>
    <x v="1"/>
    <x v="146"/>
    <n v="94.82"/>
    <x v="1"/>
  </r>
  <r>
    <s v="3a925fe4-9407-491f-a94a-40d1731df8ef"/>
    <x v="2"/>
    <x v="1846"/>
    <x v="1"/>
    <x v="146"/>
    <n v="46.98"/>
    <x v="0"/>
  </r>
  <r>
    <s v="534d9f45-11ba-4edb-850d-d2b4cdf6adb3"/>
    <x v="3"/>
    <x v="1668"/>
    <x v="1"/>
    <x v="146"/>
    <n v="334.33"/>
    <x v="1"/>
  </r>
  <r>
    <s v="588f4e88-7dc9-4ccd-aac2-9a73931aebec"/>
    <x v="3"/>
    <x v="725"/>
    <x v="1"/>
    <x v="146"/>
    <n v="7.05"/>
    <x v="1"/>
  </r>
  <r>
    <s v="5f4c1801-192f-4596-ae10-7e5b354efef6"/>
    <x v="3"/>
    <x v="1847"/>
    <x v="1"/>
    <x v="146"/>
    <n v="58.73"/>
    <x v="0"/>
  </r>
  <r>
    <s v="6743c8f8-1aee-45a7-aae8-6815dabb36f4"/>
    <x v="0"/>
    <x v="1765"/>
    <x v="0"/>
    <x v="146"/>
    <n v="212.24"/>
    <x v="1"/>
  </r>
  <r>
    <s v="70484e66-b829-47aa-9125-0b2969f24328"/>
    <x v="2"/>
    <x v="1848"/>
    <x v="1"/>
    <x v="146"/>
    <n v="48.57"/>
    <x v="0"/>
  </r>
  <r>
    <s v="78790612-e8b6-42ee-9f0e-58c2defc64cd"/>
    <x v="0"/>
    <x v="1558"/>
    <x v="0"/>
    <x v="146"/>
    <n v="356.8"/>
    <x v="1"/>
  </r>
  <r>
    <s v="83b26339-a6c3-4be1-bd36-352fa915941b"/>
    <x v="3"/>
    <x v="1849"/>
    <x v="1"/>
    <x v="146"/>
    <n v="75.180000000000007"/>
    <x v="0"/>
  </r>
  <r>
    <s v="98923f10-6c57-46f2-861d-80275efc9c72"/>
    <x v="0"/>
    <x v="1738"/>
    <x v="0"/>
    <x v="146"/>
    <n v="270.35000000000002"/>
    <x v="1"/>
  </r>
  <r>
    <s v="a4ff3a5d-554b-471a-a3fb-992436336468"/>
    <x v="3"/>
    <x v="1800"/>
    <x v="1"/>
    <x v="146"/>
    <n v="10.72"/>
    <x v="1"/>
  </r>
  <r>
    <s v="ac68372d-ea36-4657-b4f4-531f607a278e"/>
    <x v="2"/>
    <x v="534"/>
    <x v="1"/>
    <x v="146"/>
    <n v="20.100000000000001"/>
    <x v="1"/>
  </r>
  <r>
    <s v="b8c91234-dc93-4e21-8b0a-bbe3ae51f4d2"/>
    <x v="2"/>
    <x v="115"/>
    <x v="1"/>
    <x v="146"/>
    <n v="75.22"/>
    <x v="1"/>
  </r>
  <r>
    <s v="bb5f23fb-41fe-44c1-a46b-a2d2c7ae31af"/>
    <x v="2"/>
    <x v="56"/>
    <x v="1"/>
    <x v="146"/>
    <n v="15.52"/>
    <x v="1"/>
  </r>
  <r>
    <s v="cee0c7bb-57a3-44e8-b911-ab5fba56e24c"/>
    <x v="3"/>
    <x v="791"/>
    <x v="1"/>
    <x v="146"/>
    <n v="746.92"/>
    <x v="1"/>
  </r>
  <r>
    <s v="e6517f6e-67fc-4631-bff2-1db254768857"/>
    <x v="0"/>
    <x v="1850"/>
    <x v="0"/>
    <x v="146"/>
    <n v="73.489999999999995"/>
    <x v="0"/>
  </r>
  <r>
    <s v="e861e34d-b941-4849-8517-f6a3aafe4007"/>
    <x v="0"/>
    <x v="1739"/>
    <x v="0"/>
    <x v="146"/>
    <n v="291.85000000000002"/>
    <x v="1"/>
  </r>
  <r>
    <s v="f160ed16-09d9-4b51-94aa-b7f19afe7d42"/>
    <x v="0"/>
    <x v="1074"/>
    <x v="0"/>
    <x v="146"/>
    <n v="56.27"/>
    <x v="1"/>
  </r>
  <r>
    <s v="f1bcc3e3-21b7-4985-b4ff-be2aff96aa29"/>
    <x v="0"/>
    <x v="441"/>
    <x v="0"/>
    <x v="146"/>
    <n v="29.86"/>
    <x v="1"/>
  </r>
  <r>
    <s v="fc57bb74-0c77-4166-a4f9-f97ee77c112c"/>
    <x v="3"/>
    <x v="1851"/>
    <x v="1"/>
    <x v="146"/>
    <n v="39.93"/>
    <x v="0"/>
  </r>
  <r>
    <s v="0105538b-0877-4116-8795-be2ceadf94ee"/>
    <x v="3"/>
    <x v="1852"/>
    <x v="1"/>
    <x v="147"/>
    <n v="90.57"/>
    <x v="0"/>
  </r>
  <r>
    <s v="059c6fde-27be-4cb3-afb5-462af36f28bb"/>
    <x v="3"/>
    <x v="1853"/>
    <x v="1"/>
    <x v="147"/>
    <n v="75.180000000000007"/>
    <x v="0"/>
  </r>
  <r>
    <s v="0e52d121-d26c-4795-a819-218cd5393fb4"/>
    <x v="2"/>
    <x v="1854"/>
    <x v="1"/>
    <x v="147"/>
    <n v="41.11"/>
    <x v="0"/>
  </r>
  <r>
    <s v="12b8326f-2d50-47ba-81e8-e34351e6f3f2"/>
    <x v="3"/>
    <x v="1855"/>
    <x v="1"/>
    <x v="147"/>
    <n v="75.180000000000007"/>
    <x v="0"/>
  </r>
  <r>
    <s v="16dd1bbf-3ec4-4e62-b3a2-8f1927cb0cd9"/>
    <x v="3"/>
    <x v="170"/>
    <x v="1"/>
    <x v="147"/>
    <n v="19.97"/>
    <x v="1"/>
  </r>
  <r>
    <s v="1a47ff4c-4da1-4630-b67b-120bace6dafe"/>
    <x v="1"/>
    <x v="818"/>
    <x v="0"/>
    <x v="147"/>
    <n v="22.97"/>
    <x v="1"/>
  </r>
  <r>
    <s v="1d1850f3-2cde-4b9e-8a4d-112af881a315"/>
    <x v="2"/>
    <x v="1856"/>
    <x v="1"/>
    <x v="147"/>
    <n v="75.180000000000007"/>
    <x v="0"/>
  </r>
  <r>
    <s v="2edfff68-c3ce-495d-b7bc-3bfc7cc62b80"/>
    <x v="1"/>
    <x v="433"/>
    <x v="0"/>
    <x v="147"/>
    <n v="65.39"/>
    <x v="1"/>
  </r>
  <r>
    <s v="30a79190-2b8b-404d-81ff-25b29e2c3bdb"/>
    <x v="2"/>
    <x v="147"/>
    <x v="1"/>
    <x v="147"/>
    <n v="21.44"/>
    <x v="1"/>
  </r>
  <r>
    <s v="3109bea9-b0bd-4b62-a50a-7ac791998473"/>
    <x v="0"/>
    <x v="280"/>
    <x v="0"/>
    <x v="147"/>
    <n v="19.579999999999998"/>
    <x v="1"/>
  </r>
  <r>
    <s v="340f9f45-52aa-4fee-bc16-4187bb467e7e"/>
    <x v="2"/>
    <x v="1857"/>
    <x v="1"/>
    <x v="147"/>
    <n v="62.32"/>
    <x v="0"/>
  </r>
  <r>
    <s v="39cb6cdb-068d-4fa9-8435-e6d6bd0758bf"/>
    <x v="2"/>
    <x v="1858"/>
    <x v="1"/>
    <x v="147"/>
    <n v="46.98"/>
    <x v="0"/>
  </r>
  <r>
    <s v="3c2c5ffb-d4de-46cb-9163-863a9de1fa9e"/>
    <x v="1"/>
    <x v="255"/>
    <x v="0"/>
    <x v="147"/>
    <n v="32.17"/>
    <x v="1"/>
  </r>
  <r>
    <s v="4201b622-50fe-44b2-8510-710f0a71e34b"/>
    <x v="2"/>
    <x v="1628"/>
    <x v="1"/>
    <x v="147"/>
    <n v="78.98"/>
    <x v="1"/>
  </r>
  <r>
    <s v="45200903-6b30-4c14-a60e-78cd99ffeb2b"/>
    <x v="3"/>
    <x v="84"/>
    <x v="1"/>
    <x v="147"/>
    <n v="1875.63"/>
    <x v="1"/>
  </r>
  <r>
    <s v="4740bf54-468b-48bd-9515-23ca2b8b6160"/>
    <x v="3"/>
    <x v="1276"/>
    <x v="1"/>
    <x v="147"/>
    <n v="4.53"/>
    <x v="1"/>
  </r>
  <r>
    <s v="48b5eafd-b5ff-482e-8d51-d52b3d19e75e"/>
    <x v="1"/>
    <x v="242"/>
    <x v="0"/>
    <x v="147"/>
    <n v="463.84"/>
    <x v="1"/>
  </r>
  <r>
    <s v="4f9d2286-2e66-4e17-a2a0-ff50333d3ab2"/>
    <x v="2"/>
    <x v="1859"/>
    <x v="1"/>
    <x v="147"/>
    <n v="104.67"/>
    <x v="0"/>
  </r>
  <r>
    <s v="51f9435c-0476-46f8-a566-a7ae0fcbe478"/>
    <x v="1"/>
    <x v="1597"/>
    <x v="0"/>
    <x v="147"/>
    <n v="111.04"/>
    <x v="1"/>
  </r>
  <r>
    <s v="55dc52d4-7188-45ac-b229-fb803104314a"/>
    <x v="1"/>
    <x v="1860"/>
    <x v="0"/>
    <x v="147"/>
    <n v="54.76"/>
    <x v="0"/>
  </r>
  <r>
    <s v="569805b8-0217-449c-b8e0-57d66c79ab4f"/>
    <x v="0"/>
    <x v="1703"/>
    <x v="0"/>
    <x v="147"/>
    <n v="233.69"/>
    <x v="1"/>
  </r>
  <r>
    <s v="5e29ef1f-342e-4ba0-a530-f202bfe654c7"/>
    <x v="3"/>
    <x v="1733"/>
    <x v="1"/>
    <x v="147"/>
    <n v="10.57"/>
    <x v="1"/>
  </r>
  <r>
    <s v="60fdcde2-2487-447d-b910-1e5f9b231589"/>
    <x v="0"/>
    <x v="1148"/>
    <x v="0"/>
    <x v="147"/>
    <n v="207.6"/>
    <x v="1"/>
  </r>
  <r>
    <s v="624c41b5-1067-4b6f-8bc9-ef1695d747e9"/>
    <x v="1"/>
    <x v="1861"/>
    <x v="0"/>
    <x v="147"/>
    <n v="20.67"/>
    <x v="0"/>
  </r>
  <r>
    <s v="63f7bbb5-f5b1-4384-9736-415c8d2354f0"/>
    <x v="1"/>
    <x v="1572"/>
    <x v="0"/>
    <x v="147"/>
    <n v="348.24"/>
    <x v="1"/>
  </r>
  <r>
    <s v="6553b713-b487-451e-91f6-e585e1b694da"/>
    <x v="1"/>
    <x v="1862"/>
    <x v="0"/>
    <x v="147"/>
    <n v="41.36"/>
    <x v="0"/>
  </r>
  <r>
    <s v="69ccbc29-eefb-4bec-9e3b-3a9d069d2bd5"/>
    <x v="2"/>
    <x v="1643"/>
    <x v="1"/>
    <x v="147"/>
    <n v="504.45"/>
    <x v="1"/>
  </r>
  <r>
    <s v="6a4801b0-59e6-4971-9394-76a168049dd8"/>
    <x v="1"/>
    <x v="1652"/>
    <x v="0"/>
    <x v="147"/>
    <n v="94.16"/>
    <x v="1"/>
  </r>
  <r>
    <s v="6d0f9b22-cd1d-49fb-902a-df60d6714b4c"/>
    <x v="3"/>
    <x v="1133"/>
    <x v="1"/>
    <x v="147"/>
    <n v="288.27"/>
    <x v="1"/>
  </r>
  <r>
    <s v="7594c79d-3a13-431c-b3ae-0964b0aabc06"/>
    <x v="2"/>
    <x v="1812"/>
    <x v="1"/>
    <x v="147"/>
    <n v="42.29"/>
    <x v="1"/>
  </r>
  <r>
    <s v="76cf2fd2-2d86-4ac0-90fb-750c9ea5f353"/>
    <x v="1"/>
    <x v="656"/>
    <x v="0"/>
    <x v="147"/>
    <n v="20.67"/>
    <x v="1"/>
  </r>
  <r>
    <s v="787ee980-df2b-4363-b442-8dcd31adf45e"/>
    <x v="3"/>
    <x v="1290"/>
    <x v="1"/>
    <x v="147"/>
    <n v="10.57"/>
    <x v="1"/>
  </r>
  <r>
    <s v="78e49b4f-567b-4ab1-b4bb-22c47e8b28be"/>
    <x v="2"/>
    <x v="1863"/>
    <x v="1"/>
    <x v="147"/>
    <n v="92.8"/>
    <x v="0"/>
  </r>
  <r>
    <s v="7adbaebd-ccc3-469b-916f-6e8a0fff7396"/>
    <x v="2"/>
    <x v="610"/>
    <x v="1"/>
    <x v="147"/>
    <n v="174.95"/>
    <x v="1"/>
  </r>
  <r>
    <s v="80f71a0e-4d53-4e92-8de6-a1fc81ebd207"/>
    <x v="3"/>
    <x v="661"/>
    <x v="1"/>
    <x v="147"/>
    <n v="4121.7299999999996"/>
    <x v="1"/>
  </r>
  <r>
    <s v="84c90de2-12e9-48ac-8856-425833ec677a"/>
    <x v="1"/>
    <x v="674"/>
    <x v="0"/>
    <x v="147"/>
    <n v="186.21"/>
    <x v="1"/>
  </r>
  <r>
    <s v="9068c456-b419-4516-97b9-a0db73c87404"/>
    <x v="1"/>
    <x v="893"/>
    <x v="0"/>
    <x v="147"/>
    <n v="284.12"/>
    <x v="1"/>
  </r>
  <r>
    <s v="942cb65f-b32d-4f16-b415-65796e43c30a"/>
    <x v="0"/>
    <x v="1479"/>
    <x v="0"/>
    <x v="147"/>
    <n v="61.05"/>
    <x v="1"/>
  </r>
  <r>
    <s v="9d2ac3f0-dc43-4b49-af3e-3bce5073015d"/>
    <x v="2"/>
    <x v="1864"/>
    <x v="1"/>
    <x v="147"/>
    <n v="117.47"/>
    <x v="0"/>
  </r>
  <r>
    <s v="a70cee34-b16b-4481-861a-1ed0aad083fb"/>
    <x v="3"/>
    <x v="1865"/>
    <x v="1"/>
    <x v="147"/>
    <n v="55.04"/>
    <x v="0"/>
  </r>
  <r>
    <s v="ab53cc1d-67df-47dc-84b5-2ba83e96e91b"/>
    <x v="2"/>
    <x v="1866"/>
    <x v="1"/>
    <x v="147"/>
    <n v="144.49"/>
    <x v="0"/>
  </r>
  <r>
    <s v="ac43d597-ee63-48f9-ba15-8beb5fe66a00"/>
    <x v="2"/>
    <x v="1515"/>
    <x v="1"/>
    <x v="147"/>
    <n v="124.51"/>
    <x v="1"/>
  </r>
  <r>
    <s v="b3f00fc3-633f-4e35-816c-448cc132c9fa"/>
    <x v="1"/>
    <x v="1534"/>
    <x v="0"/>
    <x v="147"/>
    <n v="127.79"/>
    <x v="1"/>
  </r>
  <r>
    <s v="bb93d032-69b0-4aa4-bde6-6a07a6a211f9"/>
    <x v="1"/>
    <x v="927"/>
    <x v="0"/>
    <x v="147"/>
    <n v="21.83"/>
    <x v="1"/>
  </r>
  <r>
    <s v="be2a9519-2b59-4a34-9ba5-ce9ea2c0affc"/>
    <x v="0"/>
    <x v="1477"/>
    <x v="0"/>
    <x v="147"/>
    <n v="177.22"/>
    <x v="1"/>
  </r>
  <r>
    <s v="c38335ed-1ed5-48b7-a0bb-f3ae0e4ec5cb"/>
    <x v="1"/>
    <x v="1379"/>
    <x v="0"/>
    <x v="147"/>
    <n v="9.14"/>
    <x v="1"/>
  </r>
  <r>
    <s v="c3b50b26-e2ac-42dc-ace7-b2ce6ba42686"/>
    <x v="0"/>
    <x v="1757"/>
    <x v="0"/>
    <x v="147"/>
    <n v="196.49"/>
    <x v="1"/>
  </r>
  <r>
    <s v="ce05b4ab-e109-4ad2-83a9-730b4af856eb"/>
    <x v="0"/>
    <x v="1867"/>
    <x v="0"/>
    <x v="147"/>
    <n v="85.05"/>
    <x v="0"/>
  </r>
  <r>
    <s v="cecaad80-df88-4ab5-9589-89f90e7de657"/>
    <x v="1"/>
    <x v="275"/>
    <x v="0"/>
    <x v="147"/>
    <n v="39.18"/>
    <x v="1"/>
  </r>
  <r>
    <s v="d0def4f3-c409-40c7-8412-9905ead364a5"/>
    <x v="0"/>
    <x v="1868"/>
    <x v="0"/>
    <x v="147"/>
    <n v="81.540000000000006"/>
    <x v="0"/>
  </r>
  <r>
    <s v="d3bbf942-322a-42cb-bd43-f6873b58eab9"/>
    <x v="0"/>
    <x v="1869"/>
    <x v="0"/>
    <x v="147"/>
    <n v="60.1"/>
    <x v="0"/>
  </r>
  <r>
    <s v="dbd8c9b0-2ba8-4cca-bea6-3c04567a26d0"/>
    <x v="1"/>
    <x v="1380"/>
    <x v="0"/>
    <x v="147"/>
    <n v="282.10000000000002"/>
    <x v="1"/>
  </r>
  <r>
    <s v="de4dab72-9541-40b7-9e63-2867d9bf04b5"/>
    <x v="0"/>
    <x v="1870"/>
    <x v="0"/>
    <x v="147"/>
    <n v="73.489999999999995"/>
    <x v="0"/>
  </r>
  <r>
    <s v="e47dbc7b-8db3-4af7-84c2-331420b649a8"/>
    <x v="1"/>
    <x v="703"/>
    <x v="0"/>
    <x v="147"/>
    <n v="32.15"/>
    <x v="1"/>
  </r>
  <r>
    <s v="f7a7f875-bb47-4d3e-b916-7d719c99508b"/>
    <x v="3"/>
    <x v="1198"/>
    <x v="1"/>
    <x v="147"/>
    <n v="396.64"/>
    <x v="1"/>
  </r>
  <r>
    <s v="005ad28c-f6c8-4266-9597-24e12e1ddcae"/>
    <x v="0"/>
    <x v="1748"/>
    <x v="0"/>
    <x v="148"/>
    <n v="294.17"/>
    <x v="1"/>
  </r>
  <r>
    <s v="02cb685c-481b-4870-9919-028409ccd690"/>
    <x v="2"/>
    <x v="1204"/>
    <x v="1"/>
    <x v="148"/>
    <n v="179.52"/>
    <x v="1"/>
  </r>
  <r>
    <s v="0b228d20-f5e5-4ebf-9bff-234700bb0c15"/>
    <x v="3"/>
    <x v="1154"/>
    <x v="1"/>
    <x v="148"/>
    <n v="1298.4100000000001"/>
    <x v="1"/>
  </r>
  <r>
    <s v="0c409750-720f-47ca-b00c-012024aec551"/>
    <x v="2"/>
    <x v="1871"/>
    <x v="1"/>
    <x v="148"/>
    <n v="55.04"/>
    <x v="0"/>
  </r>
  <r>
    <s v="0c9fcc4d-67c6-4fbc-bc01-8fdcf0507cb1"/>
    <x v="1"/>
    <x v="1188"/>
    <x v="0"/>
    <x v="148"/>
    <n v="45.94"/>
    <x v="1"/>
  </r>
  <r>
    <s v="1be6404b-445c-459a-a9de-9ab786892e32"/>
    <x v="2"/>
    <x v="1588"/>
    <x v="1"/>
    <x v="148"/>
    <n v="131.22999999999999"/>
    <x v="1"/>
  </r>
  <r>
    <s v="1d44b869-1d39-4653-9926-2cf9a5748601"/>
    <x v="2"/>
    <x v="168"/>
    <x v="1"/>
    <x v="148"/>
    <n v="22.32"/>
    <x v="1"/>
  </r>
  <r>
    <s v="240c8cf1-0386-49dd-b0ba-d8bb9eca6272"/>
    <x v="3"/>
    <x v="1779"/>
    <x v="1"/>
    <x v="148"/>
    <n v="198.92"/>
    <x v="1"/>
  </r>
  <r>
    <s v="2cdecaa8-a9cc-4fa1-b63c-187f2260fc3b"/>
    <x v="0"/>
    <x v="391"/>
    <x v="0"/>
    <x v="148"/>
    <n v="642.78"/>
    <x v="1"/>
  </r>
  <r>
    <s v="2de177ee-036a-475b-84c8-199aef132227"/>
    <x v="1"/>
    <x v="373"/>
    <x v="0"/>
    <x v="148"/>
    <n v="186.21"/>
    <x v="1"/>
  </r>
  <r>
    <s v="2ea1038d-eee4-48cd-bf2f-f3a72c4078aa"/>
    <x v="3"/>
    <x v="1192"/>
    <x v="1"/>
    <x v="148"/>
    <n v="516.44000000000005"/>
    <x v="1"/>
  </r>
  <r>
    <s v="3a7d823f-f8e3-4272-a1a9-824ee96df383"/>
    <x v="3"/>
    <x v="840"/>
    <x v="1"/>
    <x v="148"/>
    <n v="330.46"/>
    <x v="1"/>
  </r>
  <r>
    <s v="409ccdd7-3cda-444d-a1d7-eca8beddcb63"/>
    <x v="1"/>
    <x v="450"/>
    <x v="0"/>
    <x v="148"/>
    <n v="40.770000000000003"/>
    <x v="1"/>
  </r>
  <r>
    <s v="484561f2-8b37-4e3c-861c-38ee57578193"/>
    <x v="3"/>
    <x v="158"/>
    <x v="1"/>
    <x v="148"/>
    <n v="32.89"/>
    <x v="1"/>
  </r>
  <r>
    <s v="51766212-645f-44c2-b418-04e5c6d21e6c"/>
    <x v="0"/>
    <x v="1872"/>
    <x v="0"/>
    <x v="148"/>
    <n v="36.04"/>
    <x v="0"/>
  </r>
  <r>
    <s v="5585ed46-faa8-4d04-9fce-f0b63ae18daa"/>
    <x v="3"/>
    <x v="641"/>
    <x v="1"/>
    <x v="148"/>
    <n v="124.51"/>
    <x v="1"/>
  </r>
  <r>
    <s v="5bd5a62a-ea21-4705-97c3-00b60668164f"/>
    <x v="1"/>
    <x v="375"/>
    <x v="0"/>
    <x v="148"/>
    <n v="20.67"/>
    <x v="1"/>
  </r>
  <r>
    <s v="5d6298e9-df71-4ef8-9d1f-647e32c3b579"/>
    <x v="2"/>
    <x v="1873"/>
    <x v="1"/>
    <x v="148"/>
    <n v="75.180000000000007"/>
    <x v="0"/>
  </r>
  <r>
    <s v="608c8dc0-34ed-4bfb-8e75-1a28a030d027"/>
    <x v="1"/>
    <x v="634"/>
    <x v="0"/>
    <x v="148"/>
    <n v="10.33"/>
    <x v="1"/>
  </r>
  <r>
    <s v="644afe9a-56d0-4131-aeae-709841684e99"/>
    <x v="2"/>
    <x v="1874"/>
    <x v="1"/>
    <x v="148"/>
    <n v="112.89"/>
    <x v="0"/>
  </r>
  <r>
    <s v="64c01d21-c83e-4ae3-a9d1-94711f1ff301"/>
    <x v="1"/>
    <x v="138"/>
    <x v="0"/>
    <x v="148"/>
    <n v="66.63"/>
    <x v="1"/>
  </r>
  <r>
    <s v="6a072466-bb68-4ad2-be7e-6a3a0005e262"/>
    <x v="1"/>
    <x v="329"/>
    <x v="0"/>
    <x v="148"/>
    <n v="234.21"/>
    <x v="1"/>
  </r>
  <r>
    <s v="6d2da9d1-35fd-48fc-8994-ea441c8e5d33"/>
    <x v="2"/>
    <x v="925"/>
    <x v="1"/>
    <x v="148"/>
    <n v="124.51"/>
    <x v="1"/>
  </r>
  <r>
    <s v="799bc7c1-ada8-4190-8466-5270bcd6618c"/>
    <x v="3"/>
    <x v="1542"/>
    <x v="1"/>
    <x v="148"/>
    <n v="312.83999999999997"/>
    <x v="1"/>
  </r>
  <r>
    <s v="80f143a6-db7f-4f94-86fc-e07da482f1fe"/>
    <x v="2"/>
    <x v="957"/>
    <x v="1"/>
    <x v="148"/>
    <n v="373.37"/>
    <x v="1"/>
  </r>
  <r>
    <s v="8581cb9e-6c5f-42f5-85df-74bc570ebe96"/>
    <x v="1"/>
    <x v="1220"/>
    <x v="0"/>
    <x v="148"/>
    <n v="328.95"/>
    <x v="1"/>
  </r>
  <r>
    <s v="9055a146-0cb8-4601-b674-1e02c374ab0e"/>
    <x v="1"/>
    <x v="262"/>
    <x v="0"/>
    <x v="148"/>
    <n v="49.64"/>
    <x v="1"/>
  </r>
  <r>
    <s v="9115f071-b56c-4ffa-9c3c-393d0dc89730"/>
    <x v="1"/>
    <x v="687"/>
    <x v="0"/>
    <x v="148"/>
    <n v="381.36"/>
    <x v="1"/>
  </r>
  <r>
    <s v="960b0a41-7980-4911-a8f4-47ca0f6ddd0b"/>
    <x v="0"/>
    <x v="1875"/>
    <x v="0"/>
    <x v="148"/>
    <n v="39.06"/>
    <x v="0"/>
  </r>
  <r>
    <s v="9f5893d8-0769-48d7-9029-549bf91bfef1"/>
    <x v="0"/>
    <x v="1233"/>
    <x v="0"/>
    <x v="148"/>
    <n v="10.34"/>
    <x v="1"/>
  </r>
  <r>
    <s v="a15032f6-a992-4525-8147-f49136c2da90"/>
    <x v="1"/>
    <x v="1713"/>
    <x v="0"/>
    <x v="148"/>
    <n v="121.75"/>
    <x v="1"/>
  </r>
  <r>
    <s v="a281bfe2-a132-424f-a9bb-caece3d66bfb"/>
    <x v="1"/>
    <x v="951"/>
    <x v="0"/>
    <x v="148"/>
    <n v="21.44"/>
    <x v="1"/>
  </r>
  <r>
    <s v="a47d96a8-3b26-4f45-9a0f-734cb98301dc"/>
    <x v="0"/>
    <x v="1876"/>
    <x v="0"/>
    <x v="148"/>
    <n v="62.01"/>
    <x v="0"/>
  </r>
  <r>
    <s v="a6539be7-7eaf-4b8e-a595-cfb19a57ea79"/>
    <x v="2"/>
    <x v="147"/>
    <x v="1"/>
    <x v="148"/>
    <n v="57.72"/>
    <x v="1"/>
  </r>
  <r>
    <s v="b3637b33-a2fc-4877-bdcb-80ddbb1ebbed"/>
    <x v="3"/>
    <x v="1877"/>
    <x v="1"/>
    <x v="148"/>
    <n v="83.4"/>
    <x v="0"/>
  </r>
  <r>
    <s v="bdc51ff9-f2ee-4575-a7c5-6c35dd4348c4"/>
    <x v="2"/>
    <x v="1878"/>
    <x v="1"/>
    <x v="148"/>
    <n v="75.180000000000007"/>
    <x v="0"/>
  </r>
  <r>
    <s v="c9d5b287-80a1-4319-b302-6f74a998fa0b"/>
    <x v="3"/>
    <x v="1512"/>
    <x v="1"/>
    <x v="148"/>
    <n v="306.14"/>
    <x v="1"/>
  </r>
  <r>
    <s v="d4d3db09-4e5e-4be0-a1fc-7bc9b8a6b4d6"/>
    <x v="3"/>
    <x v="1879"/>
    <x v="1"/>
    <x v="148"/>
    <n v="39.93"/>
    <x v="0"/>
  </r>
  <r>
    <s v="d9f7495c-06a0-4d6b-a15d-59c926779370"/>
    <x v="0"/>
    <x v="1013"/>
    <x v="0"/>
    <x v="148"/>
    <n v="11.48"/>
    <x v="1"/>
  </r>
  <r>
    <s v="da3a2320-ba3d-4155-a635-e87360529acf"/>
    <x v="1"/>
    <x v="242"/>
    <x v="0"/>
    <x v="148"/>
    <n v="15.52"/>
    <x v="1"/>
  </r>
  <r>
    <s v="dbcae495-17c3-44e3-98c5-900669513990"/>
    <x v="2"/>
    <x v="778"/>
    <x v="1"/>
    <x v="148"/>
    <n v="58.85"/>
    <x v="1"/>
  </r>
  <r>
    <s v="dd873b19-500c-400d-b49c-7b090d49df3f"/>
    <x v="0"/>
    <x v="3"/>
    <x v="0"/>
    <x v="148"/>
    <n v="105.8"/>
    <x v="1"/>
  </r>
  <r>
    <s v="de57d433-2d39-48c8-9484-f3888cf0faec"/>
    <x v="2"/>
    <x v="1880"/>
    <x v="1"/>
    <x v="148"/>
    <n v="61.08"/>
    <x v="0"/>
  </r>
  <r>
    <s v="deaad784-f1b4-48d6-a223-12dd5f34ea5f"/>
    <x v="0"/>
    <x v="750"/>
    <x v="0"/>
    <x v="148"/>
    <n v="491.97"/>
    <x v="1"/>
  </r>
  <r>
    <s v="e47806ce-4776-4db8-a8af-cd543e5f16b0"/>
    <x v="1"/>
    <x v="1584"/>
    <x v="0"/>
    <x v="148"/>
    <n v="301.3"/>
    <x v="1"/>
  </r>
  <r>
    <s v="e7cb6853-82b7-44fd-9b41-ca7a5f0761b1"/>
    <x v="0"/>
    <x v="1681"/>
    <x v="0"/>
    <x v="148"/>
    <n v="10.34"/>
    <x v="1"/>
  </r>
  <r>
    <s v="e9a9ce79-d670-497c-aeae-0c9b9d0d124a"/>
    <x v="0"/>
    <x v="1765"/>
    <x v="0"/>
    <x v="148"/>
    <n v="222.42"/>
    <x v="1"/>
  </r>
  <r>
    <s v="f3da32b6-61f4-40d1-bb9f-651086298b47"/>
    <x v="2"/>
    <x v="1866"/>
    <x v="1"/>
    <x v="148"/>
    <n v="156.22"/>
    <x v="1"/>
  </r>
  <r>
    <s v="fd57ab70-4a8d-4cb1-a054-744a52e5a28b"/>
    <x v="0"/>
    <x v="1777"/>
    <x v="0"/>
    <x v="148"/>
    <n v="179.87"/>
    <x v="1"/>
  </r>
  <r>
    <s v="0bdbde43-9145-4aea-8f4e-5992089af620"/>
    <x v="2"/>
    <x v="1643"/>
    <x v="1"/>
    <x v="149"/>
    <n v="245.25"/>
    <x v="1"/>
  </r>
  <r>
    <s v="1c761710-bff2-4970-bb51-be3be9c6b788"/>
    <x v="2"/>
    <x v="1466"/>
    <x v="1"/>
    <x v="149"/>
    <n v="131.21"/>
    <x v="1"/>
  </r>
  <r>
    <s v="1c9192f7-86d3-4038-b853-f82575df02d2"/>
    <x v="2"/>
    <x v="1420"/>
    <x v="1"/>
    <x v="149"/>
    <n v="342.99"/>
    <x v="1"/>
  </r>
  <r>
    <s v="217146c0-fa7d-4ff6-937a-4553deb5f435"/>
    <x v="0"/>
    <x v="263"/>
    <x v="0"/>
    <x v="149"/>
    <n v="37.89"/>
    <x v="1"/>
  </r>
  <r>
    <s v="222b8447-6b27-4b83-ba42-3de489b56967"/>
    <x v="1"/>
    <x v="1462"/>
    <x v="0"/>
    <x v="149"/>
    <n v="331.14"/>
    <x v="1"/>
  </r>
  <r>
    <s v="324205b4-efff-496d-b741-ed75477c38d3"/>
    <x v="3"/>
    <x v="1881"/>
    <x v="1"/>
    <x v="149"/>
    <n v="21.14"/>
    <x v="0"/>
  </r>
  <r>
    <s v="406c249e-5827-44e2-aafa-65a72718257e"/>
    <x v="3"/>
    <x v="1882"/>
    <x v="1"/>
    <x v="149"/>
    <n v="47.46"/>
    <x v="0"/>
  </r>
  <r>
    <s v="4734afdb-29e5-474d-a588-e8a164e85321"/>
    <x v="3"/>
    <x v="428"/>
    <x v="1"/>
    <x v="149"/>
    <n v="20.100000000000001"/>
    <x v="1"/>
  </r>
  <r>
    <s v="49e92328-e673-4b63-8e17-692a551a3f17"/>
    <x v="1"/>
    <x v="106"/>
    <x v="0"/>
    <x v="149"/>
    <n v="42.49"/>
    <x v="1"/>
  </r>
  <r>
    <s v="59f728f9-7eec-4df0-9249-5c7d56c9c84d"/>
    <x v="3"/>
    <x v="1696"/>
    <x v="1"/>
    <x v="149"/>
    <n v="462.79"/>
    <x v="1"/>
  </r>
  <r>
    <s v="5ab3b170-55e7-4f68-aec2-7b084cf9dacb"/>
    <x v="1"/>
    <x v="1883"/>
    <x v="0"/>
    <x v="149"/>
    <n v="86.17"/>
    <x v="0"/>
  </r>
  <r>
    <s v="60d59766-8a36-4b35-9584-8d7859561e98"/>
    <x v="0"/>
    <x v="1836"/>
    <x v="0"/>
    <x v="149"/>
    <n v="495.29"/>
    <x v="1"/>
  </r>
  <r>
    <s v="67a04edc-9d22-4002-bebf-145cfb4605bc"/>
    <x v="2"/>
    <x v="1884"/>
    <x v="1"/>
    <x v="149"/>
    <n v="68.14"/>
    <x v="0"/>
  </r>
  <r>
    <s v="78413ec9-8d06-4160-8917-8a4e66b6668f"/>
    <x v="2"/>
    <x v="1885"/>
    <x v="1"/>
    <x v="149"/>
    <n v="46.98"/>
    <x v="0"/>
  </r>
  <r>
    <s v="79335404-2939-45eb-be17-ff6f80a24e4b"/>
    <x v="2"/>
    <x v="1642"/>
    <x v="1"/>
    <x v="149"/>
    <n v="10.57"/>
    <x v="1"/>
  </r>
  <r>
    <s v="7ab38a1a-3f43-4e66-af81-b1563fead87a"/>
    <x v="1"/>
    <x v="1631"/>
    <x v="0"/>
    <x v="149"/>
    <n v="179.32"/>
    <x v="1"/>
  </r>
  <r>
    <s v="7bf7ac28-da19-4c2b-afb9-065307bc615c"/>
    <x v="2"/>
    <x v="864"/>
    <x v="1"/>
    <x v="149"/>
    <n v="11.75"/>
    <x v="1"/>
  </r>
  <r>
    <s v="7c63fc2f-3159-43e7-b421-182d70b2b778"/>
    <x v="3"/>
    <x v="1886"/>
    <x v="1"/>
    <x v="149"/>
    <n v="61.08"/>
    <x v="0"/>
  </r>
  <r>
    <s v="8847f5a0-11cc-4b70-a9b5-4968e88428c4"/>
    <x v="0"/>
    <x v="1887"/>
    <x v="0"/>
    <x v="149"/>
    <n v="73.489999999999995"/>
    <x v="0"/>
  </r>
  <r>
    <s v="8acf59a4-ac3c-47fa-9efc-68df960a7279"/>
    <x v="1"/>
    <x v="1660"/>
    <x v="0"/>
    <x v="149"/>
    <n v="172.44"/>
    <x v="1"/>
  </r>
  <r>
    <s v="8e233eca-75ac-4257-9ba5-a3ca40f91898"/>
    <x v="1"/>
    <x v="1888"/>
    <x v="0"/>
    <x v="149"/>
    <n v="73.510000000000005"/>
    <x v="0"/>
  </r>
  <r>
    <s v="8ebc1cee-e76c-4d6a-93e2-955b28988db9"/>
    <x v="3"/>
    <x v="1889"/>
    <x v="1"/>
    <x v="149"/>
    <n v="61.08"/>
    <x v="0"/>
  </r>
  <r>
    <s v="944211a5-7ea2-4586-a453-a2b932b5b93b"/>
    <x v="3"/>
    <x v="1890"/>
    <x v="1"/>
    <x v="149"/>
    <n v="75.180000000000007"/>
    <x v="0"/>
  </r>
  <r>
    <s v="966583b5-6df3-40d1-890e-2efa82536fa2"/>
    <x v="3"/>
    <x v="1695"/>
    <x v="1"/>
    <x v="149"/>
    <n v="599.58000000000004"/>
    <x v="1"/>
  </r>
  <r>
    <s v="a0964f9c-46f1-4908-9c4f-6afe19fea766"/>
    <x v="2"/>
    <x v="1087"/>
    <x v="1"/>
    <x v="149"/>
    <n v="204.38"/>
    <x v="1"/>
  </r>
  <r>
    <s v="a347f124-8e36-4e84-a46b-ffe5207b9dd0"/>
    <x v="2"/>
    <x v="1891"/>
    <x v="1"/>
    <x v="149"/>
    <n v="208.12"/>
    <x v="0"/>
  </r>
  <r>
    <s v="a5f757d0-1014-48e3-a48e-b06b4e162466"/>
    <x v="2"/>
    <x v="619"/>
    <x v="1"/>
    <x v="149"/>
    <n v="3835.26"/>
    <x v="1"/>
  </r>
  <r>
    <s v="a719c9e0-9729-4507-8091-898639d0c538"/>
    <x v="3"/>
    <x v="1550"/>
    <x v="1"/>
    <x v="149"/>
    <n v="526.23"/>
    <x v="1"/>
  </r>
  <r>
    <s v="be5aca5e-d88b-4862-86c0-6dc9a77de914"/>
    <x v="3"/>
    <x v="1892"/>
    <x v="1"/>
    <x v="149"/>
    <n v="98.68"/>
    <x v="0"/>
  </r>
  <r>
    <s v="c67d096a-52ba-4714-8b08-141f7737bd5f"/>
    <x v="3"/>
    <x v="1893"/>
    <x v="1"/>
    <x v="149"/>
    <n v="46.98"/>
    <x v="0"/>
  </r>
  <r>
    <s v="dbf9d848-26ca-4a2e-8534-486344a98c97"/>
    <x v="0"/>
    <x v="1894"/>
    <x v="0"/>
    <x v="149"/>
    <n v="81.53"/>
    <x v="0"/>
  </r>
  <r>
    <s v="f64a35fe-c26a-4098-987f-a6412c28ab37"/>
    <x v="0"/>
    <x v="1895"/>
    <x v="0"/>
    <x v="149"/>
    <n v="93.06"/>
    <x v="0"/>
  </r>
  <r>
    <s v="f8982c08-3ef3-4462-8b07-90fa9acf3472"/>
    <x v="0"/>
    <x v="129"/>
    <x v="0"/>
    <x v="149"/>
    <n v="515.9"/>
    <x v="1"/>
  </r>
  <r>
    <s v="fd0185fc-05d0-45e3-b3a9-be0c71e9361d"/>
    <x v="3"/>
    <x v="966"/>
    <x v="1"/>
    <x v="149"/>
    <n v="480.31"/>
    <x v="1"/>
  </r>
  <r>
    <s v="041083be-58d6-4193-a8f0-3e49e9271521"/>
    <x v="1"/>
    <x v="1572"/>
    <x v="0"/>
    <x v="150"/>
    <n v="128.1"/>
    <x v="1"/>
  </r>
  <r>
    <s v="10e9a183-1612-4e66-b2fa-dbc58e5c3bcc"/>
    <x v="2"/>
    <x v="1896"/>
    <x v="1"/>
    <x v="150"/>
    <n v="104.67"/>
    <x v="0"/>
  </r>
  <r>
    <s v="17a9efff-3113-4fc2-a616-258685617e41"/>
    <x v="2"/>
    <x v="1897"/>
    <x v="1"/>
    <x v="150"/>
    <n v="103.37"/>
    <x v="0"/>
  </r>
  <r>
    <s v="17ec17f0-d5de-4213-80a7-c01df7059c24"/>
    <x v="0"/>
    <x v="1898"/>
    <x v="0"/>
    <x v="150"/>
    <n v="73.5"/>
    <x v="0"/>
  </r>
  <r>
    <s v="1a91fe99-b00f-4e70-ab56-e9fe5e3ea810"/>
    <x v="1"/>
    <x v="349"/>
    <x v="0"/>
    <x v="150"/>
    <n v="49.4"/>
    <x v="1"/>
  </r>
  <r>
    <s v="1bd1e60c-5f40-49bd-9fc3-74be775e7926"/>
    <x v="0"/>
    <x v="474"/>
    <x v="0"/>
    <x v="150"/>
    <n v="45.085000000000001"/>
    <x v="1"/>
  </r>
  <r>
    <s v="1f2707f1-58a8-4c42-9ca7-87d30569c038"/>
    <x v="3"/>
    <x v="1650"/>
    <x v="1"/>
    <x v="150"/>
    <n v="29.49"/>
    <x v="1"/>
  </r>
  <r>
    <s v="20ced9bb-190f-4397-9958-bc9b1661da5d"/>
    <x v="3"/>
    <x v="1886"/>
    <x v="1"/>
    <x v="150"/>
    <n v="158.96"/>
    <x v="1"/>
  </r>
  <r>
    <s v="2f002cc1-b58d-48f1-bbe4-79fb41677092"/>
    <x v="3"/>
    <x v="1899"/>
    <x v="1"/>
    <x v="150"/>
    <n v="22.32"/>
    <x v="0"/>
  </r>
  <r>
    <s v="3274eadb-8bc6-440d-a88c-d7d2cf1ea78c"/>
    <x v="3"/>
    <x v="1900"/>
    <x v="1"/>
    <x v="150"/>
    <n v="126.87"/>
    <x v="0"/>
  </r>
  <r>
    <s v="39ff0f5b-18b9-4118-bd65-dec9bfe5d2f0"/>
    <x v="1"/>
    <x v="126"/>
    <x v="0"/>
    <x v="150"/>
    <n v="37.21"/>
    <x v="1"/>
  </r>
  <r>
    <s v="3eb75ae4-059d-4741-b1f1-cde23f654754"/>
    <x v="0"/>
    <x v="1395"/>
    <x v="0"/>
    <x v="150"/>
    <n v="368.82"/>
    <x v="1"/>
  </r>
  <r>
    <s v="40473db4-1073-4837-95c0-39b8f1e3290f"/>
    <x v="0"/>
    <x v="370"/>
    <x v="0"/>
    <x v="150"/>
    <n v="32.159999999999997"/>
    <x v="1"/>
  </r>
  <r>
    <s v="42326732-b0fa-49bb-b998-802bdf2a5e4c"/>
    <x v="0"/>
    <x v="1536"/>
    <x v="0"/>
    <x v="150"/>
    <n v="154.06"/>
    <x v="1"/>
  </r>
  <r>
    <s v="48a1642e-8424-4cea-9395-8e02cf8e03d1"/>
    <x v="2"/>
    <x v="1376"/>
    <x v="1"/>
    <x v="150"/>
    <n v="662.51"/>
    <x v="1"/>
  </r>
  <r>
    <s v="49742110-0a42-4b9f-b2b0-9edc2f19dcfa"/>
    <x v="0"/>
    <x v="474"/>
    <x v="0"/>
    <x v="150"/>
    <n v="45.085000000000001"/>
    <x v="1"/>
  </r>
  <r>
    <s v="5089e1a1-7188-44ca-a3d5-70a8ba16f42c"/>
    <x v="2"/>
    <x v="1901"/>
    <x v="1"/>
    <x v="150"/>
    <n v="104.67"/>
    <x v="0"/>
  </r>
  <r>
    <s v="5243dd35-8038-427e-ad2a-11b43625c0db"/>
    <x v="2"/>
    <x v="1902"/>
    <x v="1"/>
    <x v="150"/>
    <n v="75.180000000000007"/>
    <x v="0"/>
  </r>
  <r>
    <s v="5b919b4a-b19e-4f4d-aa67-dad21e4505e2"/>
    <x v="2"/>
    <x v="1788"/>
    <x v="1"/>
    <x v="150"/>
    <n v="484.84"/>
    <x v="1"/>
  </r>
  <r>
    <s v="6ac6c24a-e992-465f-88e5-a7edfd1b5341"/>
    <x v="1"/>
    <x v="1521"/>
    <x v="0"/>
    <x v="150"/>
    <n v="537.53"/>
    <x v="1"/>
  </r>
  <r>
    <s v="6be17111-cff1-471d-bc28-829215707959"/>
    <x v="3"/>
    <x v="1903"/>
    <x v="1"/>
    <x v="150"/>
    <n v="75.180000000000007"/>
    <x v="0"/>
  </r>
  <r>
    <s v="735167fa-50d0-44a7-bc0d-095e690dcebc"/>
    <x v="0"/>
    <x v="1229"/>
    <x v="0"/>
    <x v="150"/>
    <n v="158.65"/>
    <x v="1"/>
  </r>
  <r>
    <s v="76535330-cc07-485a-942f-9f092e77cd56"/>
    <x v="3"/>
    <x v="1808"/>
    <x v="1"/>
    <x v="150"/>
    <n v="127.32"/>
    <x v="1"/>
  </r>
  <r>
    <s v="843a67f9-72de-4e2a-bd3f-c67bba7d6a2d"/>
    <x v="0"/>
    <x v="1703"/>
    <x v="0"/>
    <x v="150"/>
    <n v="192.26"/>
    <x v="1"/>
  </r>
  <r>
    <s v="8af4c0ca-7d13-4703-80ea-6f37af054e1d"/>
    <x v="1"/>
    <x v="329"/>
    <x v="0"/>
    <x v="150"/>
    <n v="595.54"/>
    <x v="1"/>
  </r>
  <r>
    <s v="8d76c6da-557b-4c3b-a729-9ba37b4af502"/>
    <x v="2"/>
    <x v="1904"/>
    <x v="1"/>
    <x v="150"/>
    <n v="72.39"/>
    <x v="0"/>
  </r>
  <r>
    <s v="8e54f013-64de-4297-a689-2d345e3783cd"/>
    <x v="0"/>
    <x v="1905"/>
    <x v="0"/>
    <x v="150"/>
    <n v="66.62"/>
    <x v="0"/>
  </r>
  <r>
    <s v="9d8dd3c2-f133-4953-aebd-fc8de1e190ba"/>
    <x v="0"/>
    <x v="1771"/>
    <x v="0"/>
    <x v="150"/>
    <n v="204.15"/>
    <x v="1"/>
  </r>
  <r>
    <s v="a282305a-ef7b-469f-84f2-fed29db4eded"/>
    <x v="3"/>
    <x v="495"/>
    <x v="1"/>
    <x v="150"/>
    <n v="101.73"/>
    <x v="1"/>
  </r>
  <r>
    <s v="ae5400c8-7538-4fc7-96c0-e58df66aae96"/>
    <x v="0"/>
    <x v="1906"/>
    <x v="0"/>
    <x v="150"/>
    <n v="247.54"/>
    <x v="0"/>
  </r>
  <r>
    <s v="bc98a344-db48-4703-b6d5-0f42fd28fbb0"/>
    <x v="2"/>
    <x v="787"/>
    <x v="1"/>
    <x v="150"/>
    <n v="7.05"/>
    <x v="1"/>
  </r>
  <r>
    <s v="bcab2eb2-87c6-4171-8a0f-ab71ded77d81"/>
    <x v="0"/>
    <x v="1537"/>
    <x v="0"/>
    <x v="150"/>
    <n v="264.29000000000002"/>
    <x v="1"/>
  </r>
  <r>
    <s v="be189f59-f2fc-458c-b2ec-d4f4f1b4cb01"/>
    <x v="3"/>
    <x v="1355"/>
    <x v="1"/>
    <x v="150"/>
    <n v="488.73"/>
    <x v="1"/>
  </r>
  <r>
    <s v="c411cfa4-c9c3-48f6-8a4b-85ce33302131"/>
    <x v="3"/>
    <x v="1907"/>
    <x v="1"/>
    <x v="150"/>
    <n v="34.01"/>
    <x v="0"/>
  </r>
  <r>
    <s v="c708b523-89bc-4668-9ad4-28aa86bbbd43"/>
    <x v="3"/>
    <x v="1908"/>
    <x v="1"/>
    <x v="150"/>
    <n v="207.64"/>
    <x v="0"/>
  </r>
  <r>
    <s v="c8a0af70-0650-4af9-8102-fdb8ce32a201"/>
    <x v="0"/>
    <x v="698"/>
    <x v="0"/>
    <x v="150"/>
    <n v="182.46"/>
    <x v="1"/>
  </r>
  <r>
    <s v="c8f193dd-d965-413d-b3ed-42f2dddca91c"/>
    <x v="1"/>
    <x v="182"/>
    <x v="0"/>
    <x v="150"/>
    <n v="23.01"/>
    <x v="1"/>
  </r>
  <r>
    <s v="cb3bc006-d81a-4ea7-8dd0-fbf67f2102ed"/>
    <x v="0"/>
    <x v="1909"/>
    <x v="0"/>
    <x v="150"/>
    <n v="66.599999999999994"/>
    <x v="0"/>
  </r>
  <r>
    <s v="cb6821a3-5b68-453b-a787-1e8d3d62399d"/>
    <x v="2"/>
    <x v="573"/>
    <x v="1"/>
    <x v="150"/>
    <n v="52.86"/>
    <x v="1"/>
  </r>
  <r>
    <s v="d3cdb7d8-7be9-4f2d-85b1-786d0d886fe0"/>
    <x v="0"/>
    <x v="1910"/>
    <x v="0"/>
    <x v="150"/>
    <n v="48.23"/>
    <x v="0"/>
  </r>
  <r>
    <s v="d7d90a65-7af0-494c-88e8-6932c523d432"/>
    <x v="3"/>
    <x v="1911"/>
    <x v="1"/>
    <x v="150"/>
    <n v="46.98"/>
    <x v="0"/>
  </r>
  <r>
    <s v="d945a493-ffc7-42b1-919b-88cef800d048"/>
    <x v="3"/>
    <x v="705"/>
    <x v="1"/>
    <x v="150"/>
    <n v="570.88"/>
    <x v="1"/>
  </r>
  <r>
    <s v="d9478b49-290e-4b94-b661-d3cc91315536"/>
    <x v="3"/>
    <x v="1696"/>
    <x v="1"/>
    <x v="150"/>
    <n v="162.1"/>
    <x v="1"/>
  </r>
  <r>
    <s v="e91b4bf0-fd22-47fc-87e6-836fb775bef5"/>
    <x v="0"/>
    <x v="626"/>
    <x v="0"/>
    <x v="150"/>
    <n v="31.39"/>
    <x v="1"/>
  </r>
  <r>
    <s v="ee72de8d-b0c4-46d6-a568-c5ca2a957181"/>
    <x v="3"/>
    <x v="1782"/>
    <x v="1"/>
    <x v="150"/>
    <n v="11.75"/>
    <x v="1"/>
  </r>
  <r>
    <s v="f3256e95-9cc1-476f-a272-72c7464720b2"/>
    <x v="3"/>
    <x v="1912"/>
    <x v="1"/>
    <x v="150"/>
    <n v="242.34"/>
    <x v="0"/>
  </r>
  <r>
    <s v="f663529a-31ff-4cd8-90ef-7ebfe6d0b668"/>
    <x v="2"/>
    <x v="1913"/>
    <x v="1"/>
    <x v="150"/>
    <n v="178.55"/>
    <x v="0"/>
  </r>
  <r>
    <s v="f9b5d1a6-b79b-4cd6-8960-f38b64504bcc"/>
    <x v="0"/>
    <x v="775"/>
    <x v="0"/>
    <x v="150"/>
    <n v="32.17"/>
    <x v="1"/>
  </r>
  <r>
    <s v="084d6af6-80ae-4737-977c-cc7535a7d097"/>
    <x v="0"/>
    <x v="1162"/>
    <x v="0"/>
    <x v="151"/>
    <n v="146.88999999999999"/>
    <x v="1"/>
  </r>
  <r>
    <s v="0e610235-d580-4484-a247-b3524cc418b4"/>
    <x v="2"/>
    <x v="1774"/>
    <x v="1"/>
    <x v="151"/>
    <n v="10.57"/>
    <x v="1"/>
  </r>
  <r>
    <s v="170a6549-7fe7-4a7c-8c44-9739bf1d7d3f"/>
    <x v="2"/>
    <x v="1914"/>
    <x v="1"/>
    <x v="151"/>
    <n v="23.66"/>
    <x v="0"/>
  </r>
  <r>
    <s v="1f7ac84b-1e27-4ca2-bc0b-43fe771c330b"/>
    <x v="1"/>
    <x v="1686"/>
    <x v="0"/>
    <x v="151"/>
    <n v="674.08"/>
    <x v="1"/>
  </r>
  <r>
    <s v="2effdd7f-2136-4a04-b928-43203bfe28f3"/>
    <x v="1"/>
    <x v="1915"/>
    <x v="0"/>
    <x v="151"/>
    <n v="66.64"/>
    <x v="0"/>
  </r>
  <r>
    <s v="3500cdd3-d5a0-4b6b-b995-b7e5f7f27d9e"/>
    <x v="1"/>
    <x v="1385"/>
    <x v="0"/>
    <x v="151"/>
    <n v="480.4"/>
    <x v="1"/>
  </r>
  <r>
    <s v="424aa12b-723d-4e97-8a82-ce8095cd9209"/>
    <x v="2"/>
    <x v="1276"/>
    <x v="1"/>
    <x v="151"/>
    <n v="10.72"/>
    <x v="1"/>
  </r>
  <r>
    <s v="46171de5-aa8b-4317-941a-febb15fef8bb"/>
    <x v="0"/>
    <x v="1916"/>
    <x v="0"/>
    <x v="151"/>
    <n v="69.069999999999993"/>
    <x v="0"/>
  </r>
  <r>
    <s v="4bff7d7c-a0d0-4c9c-a10b-0c4793701318"/>
    <x v="1"/>
    <x v="1250"/>
    <x v="0"/>
    <x v="151"/>
    <n v="142.29"/>
    <x v="1"/>
  </r>
  <r>
    <s v="51be899a-a317-4aca-b83f-a267cf315497"/>
    <x v="0"/>
    <x v="1917"/>
    <x v="0"/>
    <x v="151"/>
    <n v="114.83"/>
    <x v="0"/>
  </r>
  <r>
    <s v="53e077f6-9820-4310-9c45-f0c0a8d123ad"/>
    <x v="1"/>
    <x v="1475"/>
    <x v="0"/>
    <x v="151"/>
    <n v="103.35"/>
    <x v="1"/>
  </r>
  <r>
    <s v="73d1a1c3-a763-4c45-bcc2-309dfd776771"/>
    <x v="0"/>
    <x v="1559"/>
    <x v="0"/>
    <x v="151"/>
    <n v="65.72"/>
    <x v="1"/>
  </r>
  <r>
    <s v="78015b0d-f939-4ee7-93f5-fdd35e481e0e"/>
    <x v="1"/>
    <x v="229"/>
    <x v="0"/>
    <x v="151"/>
    <n v="151.72"/>
    <x v="1"/>
  </r>
  <r>
    <s v="8ec7d94d-483a-4a8d-a004-20cc597bff62"/>
    <x v="2"/>
    <x v="1918"/>
    <x v="1"/>
    <x v="151"/>
    <n v="42.29"/>
    <x v="0"/>
  </r>
  <r>
    <s v="9584664d-7498-40ac-8c92-9f995c13607f"/>
    <x v="0"/>
    <x v="214"/>
    <x v="0"/>
    <x v="151"/>
    <n v="34.47"/>
    <x v="1"/>
  </r>
  <r>
    <s v="a1e2ce61-40e1-41e5-b06b-60562e5173b2"/>
    <x v="0"/>
    <x v="1729"/>
    <x v="0"/>
    <x v="151"/>
    <n v="132.61000000000001"/>
    <x v="1"/>
  </r>
  <r>
    <s v="aa19f226-d1fb-486d-a1a5-acab1121f826"/>
    <x v="2"/>
    <x v="1919"/>
    <x v="1"/>
    <x v="151"/>
    <n v="55.57"/>
    <x v="0"/>
  </r>
  <r>
    <s v="b5932e8d-1b37-43b0-9ce3-b43e2ff71b9a"/>
    <x v="2"/>
    <x v="1920"/>
    <x v="1"/>
    <x v="151"/>
    <n v="108.1"/>
    <x v="0"/>
  </r>
  <r>
    <s v="df4e8420-8990-45e1-bff2-bb7d30246e3e"/>
    <x v="2"/>
    <x v="835"/>
    <x v="1"/>
    <x v="151"/>
    <n v="194.56"/>
    <x v="1"/>
  </r>
  <r>
    <s v="efbb2658-01d0-4e4f-8414-7bdbb0538097"/>
    <x v="2"/>
    <x v="1913"/>
    <x v="1"/>
    <x v="151"/>
    <n v="220.82"/>
    <x v="1"/>
  </r>
  <r>
    <s v="f7e0bc2a-dee7-40e8-8238-394d27bdcbbb"/>
    <x v="2"/>
    <x v="621"/>
    <x v="1"/>
    <x v="151"/>
    <n v="202.9"/>
    <x v="1"/>
  </r>
  <r>
    <s v="0226e6da-a9ec-48d8-9897-a231dc4fc30d"/>
    <x v="3"/>
    <x v="1921"/>
    <x v="1"/>
    <x v="152"/>
    <n v="219.25"/>
    <x v="0"/>
  </r>
  <r>
    <s v="03a0022d-fbcc-4d96-836c-a007ac50b6a5"/>
    <x v="0"/>
    <x v="1922"/>
    <x v="0"/>
    <x v="152"/>
    <n v="141.27000000000001"/>
    <x v="0"/>
  </r>
  <r>
    <s v="05bc6906-dd63-427f-9157-9696e4769216"/>
    <x v="1"/>
    <x v="685"/>
    <x v="0"/>
    <x v="152"/>
    <n v="712.37"/>
    <x v="1"/>
  </r>
  <r>
    <s v="06af58a5-55fa-4473-8475-f8e2aa3ba6fa"/>
    <x v="3"/>
    <x v="1923"/>
    <x v="1"/>
    <x v="152"/>
    <n v="76.680000000000007"/>
    <x v="0"/>
  </r>
  <r>
    <s v="06f105a5-1f0c-4cf9-a721-6dc5951111fa"/>
    <x v="3"/>
    <x v="1924"/>
    <x v="1"/>
    <x v="152"/>
    <n v="122.08"/>
    <x v="0"/>
  </r>
  <r>
    <s v="0a4b5121-45e2-4948-9269-8f73b64315fc"/>
    <x v="3"/>
    <x v="1925"/>
    <x v="1"/>
    <x v="152"/>
    <n v="42.29"/>
    <x v="0"/>
  </r>
  <r>
    <s v="15270d96-d884-4001-9c92-03d2c3af4394"/>
    <x v="0"/>
    <x v="891"/>
    <x v="0"/>
    <x v="152"/>
    <n v="589.78"/>
    <x v="1"/>
  </r>
  <r>
    <s v="19fbfba4-6783-4690-9cc9-d921eb91e37b"/>
    <x v="3"/>
    <x v="1215"/>
    <x v="1"/>
    <x v="152"/>
    <n v="314.33999999999997"/>
    <x v="1"/>
  </r>
  <r>
    <s v="1a1ce0fc-fe61-4a5d-a705-f64991538863"/>
    <x v="1"/>
    <x v="1497"/>
    <x v="0"/>
    <x v="152"/>
    <n v="34.380000000000003"/>
    <x v="1"/>
  </r>
  <r>
    <s v="1bb3bb1c-4eeb-4147-aa42-ad7cf37d5cb2"/>
    <x v="3"/>
    <x v="1926"/>
    <x v="1"/>
    <x v="152"/>
    <n v="64.61"/>
    <x v="0"/>
  </r>
  <r>
    <s v="20d47c11-4ff5-49c4-9267-975acebd41e9"/>
    <x v="1"/>
    <x v="1627"/>
    <x v="0"/>
    <x v="152"/>
    <n v="97.46"/>
    <x v="1"/>
  </r>
  <r>
    <s v="29eab4cc-c024-45f5-b666-66760fd30ba4"/>
    <x v="1"/>
    <x v="269"/>
    <x v="0"/>
    <x v="152"/>
    <n v="16.78"/>
    <x v="1"/>
  </r>
  <r>
    <s v="31f83a89-47e8-4266-9b2d-c57eeceb36f5"/>
    <x v="3"/>
    <x v="1927"/>
    <x v="1"/>
    <x v="152"/>
    <n v="21.14"/>
    <x v="0"/>
  </r>
  <r>
    <s v="361a1a70-f80f-45f5-967e-902f5f237cb0"/>
    <x v="1"/>
    <x v="688"/>
    <x v="0"/>
    <x v="152"/>
    <n v="32.17"/>
    <x v="1"/>
  </r>
  <r>
    <s v="3862687e-4357-4e8d-91f3-c6b1acf0add1"/>
    <x v="2"/>
    <x v="657"/>
    <x v="1"/>
    <x v="152"/>
    <n v="416.97"/>
    <x v="1"/>
  </r>
  <r>
    <s v="4cda1b68-0673-4a81-b814-8e82a2a18049"/>
    <x v="0"/>
    <x v="552"/>
    <x v="0"/>
    <x v="152"/>
    <n v="20.67"/>
    <x v="1"/>
  </r>
  <r>
    <s v="5001bd64-868d-4e42-abed-4dcbc9d5da3c"/>
    <x v="0"/>
    <x v="1757"/>
    <x v="0"/>
    <x v="152"/>
    <n v="173.39"/>
    <x v="1"/>
  </r>
  <r>
    <s v="596ee0b1-6fd1-4f77-be7b-5fece1c09f0a"/>
    <x v="1"/>
    <x v="360"/>
    <x v="0"/>
    <x v="152"/>
    <n v="20.68"/>
    <x v="1"/>
  </r>
  <r>
    <s v="5a9161e6-b338-4396-a8f4-56040a5c6116"/>
    <x v="0"/>
    <x v="129"/>
    <x v="0"/>
    <x v="152"/>
    <n v="10.34"/>
    <x v="1"/>
  </r>
  <r>
    <s v="61f7d320-370f-4ba6-a3c3-a58b75d19249"/>
    <x v="2"/>
    <x v="1928"/>
    <x v="1"/>
    <x v="152"/>
    <n v="54.04"/>
    <x v="0"/>
  </r>
  <r>
    <s v="6a3caa18-0cde-47f3-bd41-82541ab9ded0"/>
    <x v="1"/>
    <x v="1238"/>
    <x v="0"/>
    <x v="152"/>
    <n v="30.97"/>
    <x v="1"/>
  </r>
  <r>
    <s v="744f3395-3310-408e-a18b-7f677d66c754"/>
    <x v="0"/>
    <x v="1479"/>
    <x v="0"/>
    <x v="152"/>
    <n v="265.81"/>
    <x v="1"/>
  </r>
  <r>
    <s v="75138b79-04a6-4293-af29-5964e50adcee"/>
    <x v="2"/>
    <x v="1812"/>
    <x v="1"/>
    <x v="152"/>
    <n v="14.1"/>
    <x v="1"/>
  </r>
  <r>
    <s v="7a3487f4-531d-44c7-ac30-651a325a7719"/>
    <x v="3"/>
    <x v="158"/>
    <x v="1"/>
    <x v="152"/>
    <n v="21.14"/>
    <x v="1"/>
  </r>
  <r>
    <s v="7a4a86db-b66f-4207-b04b-f97b09935c4c"/>
    <x v="1"/>
    <x v="105"/>
    <x v="0"/>
    <x v="152"/>
    <n v="34.450000000000003"/>
    <x v="1"/>
  </r>
  <r>
    <s v="7ac80ee8-ed00-492a-b9ab-8cceb85148b5"/>
    <x v="1"/>
    <x v="1929"/>
    <x v="0"/>
    <x v="152"/>
    <n v="409.64"/>
    <x v="0"/>
  </r>
  <r>
    <s v="8b811445-c343-4540-8d05-b3b34ce3196c"/>
    <x v="1"/>
    <x v="1930"/>
    <x v="0"/>
    <x v="152"/>
    <n v="114.85"/>
    <x v="0"/>
  </r>
  <r>
    <s v="95a81cc3-e4db-49e5-bf2f-f3b2a6b9f673"/>
    <x v="1"/>
    <x v="1091"/>
    <x v="0"/>
    <x v="152"/>
    <n v="31.78"/>
    <x v="1"/>
  </r>
  <r>
    <s v="a67629ca-ba0b-4b61-8605-7211b14dfb17"/>
    <x v="3"/>
    <x v="1142"/>
    <x v="1"/>
    <x v="152"/>
    <n v="5.2850000000000001"/>
    <x v="1"/>
  </r>
  <r>
    <s v="abfcb7a4-4288-4356-8a5c-d5e04ea55f4c"/>
    <x v="2"/>
    <x v="1770"/>
    <x v="1"/>
    <x v="152"/>
    <n v="269.91000000000003"/>
    <x v="1"/>
  </r>
  <r>
    <s v="b0ebbfde-1733-4917-8464-5890cc3fccd6"/>
    <x v="3"/>
    <x v="1325"/>
    <x v="1"/>
    <x v="152"/>
    <n v="1603.01"/>
    <x v="1"/>
  </r>
  <r>
    <s v="b765e84f-9b99-4e54-ab10-d31f760347c2"/>
    <x v="0"/>
    <x v="1717"/>
    <x v="0"/>
    <x v="152"/>
    <n v="208.41"/>
    <x v="1"/>
  </r>
  <r>
    <s v="ba1ae1ad-7295-49dc-8989-456968d92db1"/>
    <x v="3"/>
    <x v="144"/>
    <x v="1"/>
    <x v="152"/>
    <n v="10.57"/>
    <x v="1"/>
  </r>
  <r>
    <s v="c3730c63-9384-4af6-9175-f271f226e05a"/>
    <x v="1"/>
    <x v="251"/>
    <x v="0"/>
    <x v="152"/>
    <n v="43.65"/>
    <x v="1"/>
  </r>
  <r>
    <s v="c8e09e28-1585-4dff-a926-f8b98e9eabc1"/>
    <x v="3"/>
    <x v="62"/>
    <x v="1"/>
    <x v="152"/>
    <n v="10.57"/>
    <x v="1"/>
  </r>
  <r>
    <s v="cbe8ceeb-0c36-4762-b8ca-c04262009b8b"/>
    <x v="1"/>
    <x v="1931"/>
    <x v="0"/>
    <x v="152"/>
    <n v="55.12"/>
    <x v="0"/>
  </r>
  <r>
    <s v="d3cacb47-adf0-4459-a8c9-952490a3177d"/>
    <x v="0"/>
    <x v="677"/>
    <x v="0"/>
    <x v="152"/>
    <n v="11.48"/>
    <x v="1"/>
  </r>
  <r>
    <s v="dcab1d76-c032-43b7-8d0c-9941571dc308"/>
    <x v="2"/>
    <x v="1932"/>
    <x v="1"/>
    <x v="152"/>
    <n v="62.32"/>
    <x v="0"/>
  </r>
  <r>
    <s v="de3f0acc-a68f-4503-8448-50b521368591"/>
    <x v="0"/>
    <x v="1933"/>
    <x v="0"/>
    <x v="152"/>
    <n v="71.19"/>
    <x v="0"/>
  </r>
  <r>
    <s v="dfb2c625-c7c2-4103-8473-1a04f7e9e6c8"/>
    <x v="3"/>
    <x v="1480"/>
    <x v="1"/>
    <x v="152"/>
    <n v="1019.55"/>
    <x v="1"/>
  </r>
  <r>
    <s v="e67e0f4a-b2ff-4450-8b16-0635e8e0d7ec"/>
    <x v="0"/>
    <x v="339"/>
    <x v="0"/>
    <x v="152"/>
    <n v="32.15"/>
    <x v="1"/>
  </r>
  <r>
    <s v="e78db6b4-15ef-4ed6-a10f-8a2846b1f88f"/>
    <x v="2"/>
    <x v="1934"/>
    <x v="1"/>
    <x v="152"/>
    <n v="75.180000000000007"/>
    <x v="0"/>
  </r>
  <r>
    <s v="ecc992c2-11c0-4d1e-b953-30f705d13ead"/>
    <x v="1"/>
    <x v="1860"/>
    <x v="0"/>
    <x v="152"/>
    <n v="23.38"/>
    <x v="1"/>
  </r>
  <r>
    <s v="ed745ac1-a50e-417f-82dc-772136dc28b5"/>
    <x v="1"/>
    <x v="1935"/>
    <x v="0"/>
    <x v="152"/>
    <n v="20.68"/>
    <x v="0"/>
  </r>
  <r>
    <s v="ee34b37c-f5a9-42e2-8598-f1c6d44999b0"/>
    <x v="3"/>
    <x v="1936"/>
    <x v="1"/>
    <x v="152"/>
    <n v="51.15"/>
    <x v="0"/>
  </r>
  <r>
    <s v="fa831d15-4358-4bf0-825a-c827f6f262cc"/>
    <x v="2"/>
    <x v="1332"/>
    <x v="1"/>
    <x v="152"/>
    <n v="673.84"/>
    <x v="1"/>
  </r>
  <r>
    <s v="fb6c26cd-5bda-42d7-9e76-312d59967194"/>
    <x v="1"/>
    <x v="1937"/>
    <x v="0"/>
    <x v="152"/>
    <n v="20.67"/>
    <x v="0"/>
  </r>
  <r>
    <s v="fc4a7970-4b4f-4dda-9317-77ab62e4ca42"/>
    <x v="1"/>
    <x v="242"/>
    <x v="0"/>
    <x v="152"/>
    <n v="25.86"/>
    <x v="1"/>
  </r>
  <r>
    <s v="fc50f89a-4775-4410-b854-ca2e010d1898"/>
    <x v="3"/>
    <x v="500"/>
    <x v="1"/>
    <x v="152"/>
    <n v="21.14"/>
    <x v="1"/>
  </r>
  <r>
    <s v="08324c3e-6b59-4294-87f2-39e9b769ad3e"/>
    <x v="2"/>
    <x v="1938"/>
    <x v="1"/>
    <x v="153"/>
    <n v="82.23"/>
    <x v="0"/>
  </r>
  <r>
    <s v="09f2d377-c3d3-4c84-a91a-9c6fc75f7fc4"/>
    <x v="2"/>
    <x v="1838"/>
    <x v="1"/>
    <x v="153"/>
    <n v="299.39"/>
    <x v="1"/>
  </r>
  <r>
    <s v="1360e1ed-a8f1-42b1-8807-0f8e240d50c4"/>
    <x v="1"/>
    <x v="1497"/>
    <x v="0"/>
    <x v="153"/>
    <n v="394"/>
    <x v="1"/>
  </r>
  <r>
    <s v="2056e5e8-928b-4890-b588-bf9129829573"/>
    <x v="1"/>
    <x v="1939"/>
    <x v="0"/>
    <x v="153"/>
    <n v="174.58"/>
    <x v="0"/>
  </r>
  <r>
    <s v="24f386c6-3366-4b13-933c-e6729e964dce"/>
    <x v="2"/>
    <x v="1608"/>
    <x v="1"/>
    <x v="153"/>
    <n v="105.39"/>
    <x v="1"/>
  </r>
  <r>
    <s v="30c05291-0c03-4761-9d66-4af38b1b33c7"/>
    <x v="2"/>
    <x v="1643"/>
    <x v="1"/>
    <x v="153"/>
    <n v="39.909999999999997"/>
    <x v="1"/>
  </r>
  <r>
    <s v="361d029e-bc83-4609-b55c-e45be96eaa4f"/>
    <x v="2"/>
    <x v="1940"/>
    <x v="1"/>
    <x v="153"/>
    <n v="134.75"/>
    <x v="0"/>
  </r>
  <r>
    <s v="379ffb96-3258-4a29-b381-8f89cacbc4d9"/>
    <x v="2"/>
    <x v="101"/>
    <x v="1"/>
    <x v="153"/>
    <n v="493.54"/>
    <x v="1"/>
  </r>
  <r>
    <s v="39b81f6e-9a4a-46c3-94a3-a68a339f3879"/>
    <x v="3"/>
    <x v="1941"/>
    <x v="1"/>
    <x v="153"/>
    <n v="69.489999999999995"/>
    <x v="0"/>
  </r>
  <r>
    <s v="3ec477f8-0290-401e-9bc4-324ee1a4dc47"/>
    <x v="2"/>
    <x v="1942"/>
    <x v="1"/>
    <x v="153"/>
    <n v="104.67"/>
    <x v="0"/>
  </r>
  <r>
    <s v="3f68264a-3b75-444e-84bd-9a31b59aface"/>
    <x v="1"/>
    <x v="81"/>
    <x v="0"/>
    <x v="153"/>
    <n v="63.47"/>
    <x v="1"/>
  </r>
  <r>
    <s v="40197e08-0a31-498c-a627-60858ee7d1c3"/>
    <x v="1"/>
    <x v="1943"/>
    <x v="0"/>
    <x v="153"/>
    <n v="34.450000000000003"/>
    <x v="0"/>
  </r>
  <r>
    <s v="4261d79a-ca96-4335-a7ba-1751e2d4b996"/>
    <x v="1"/>
    <x v="874"/>
    <x v="0"/>
    <x v="153"/>
    <n v="54.5"/>
    <x v="1"/>
  </r>
  <r>
    <s v="45779477-a7ce-475d-ba93-d1295fe80542"/>
    <x v="2"/>
    <x v="1754"/>
    <x v="1"/>
    <x v="153"/>
    <n v="346.97"/>
    <x v="1"/>
  </r>
  <r>
    <s v="45d452da-97d4-41a6-a00f-1eee45480c72"/>
    <x v="3"/>
    <x v="1192"/>
    <x v="1"/>
    <x v="153"/>
    <n v="22.32"/>
    <x v="1"/>
  </r>
  <r>
    <s v="48860888-09c4-4be7-8c0b-333505222f0a"/>
    <x v="1"/>
    <x v="1656"/>
    <x v="0"/>
    <x v="153"/>
    <n v="24.11"/>
    <x v="1"/>
  </r>
  <r>
    <s v="515354fd-f201-46b8-91ee-7dc00467b3fa"/>
    <x v="1"/>
    <x v="758"/>
    <x v="0"/>
    <x v="153"/>
    <n v="58.56"/>
    <x v="1"/>
  </r>
  <r>
    <s v="60ee3ed7-01df-48b4-af85-fb118dcec5f7"/>
    <x v="2"/>
    <x v="641"/>
    <x v="1"/>
    <x v="153"/>
    <n v="17.62"/>
    <x v="1"/>
  </r>
  <r>
    <s v="668e5573-0a7a-492f-b1d9-068d3ae5c8c2"/>
    <x v="2"/>
    <x v="1588"/>
    <x v="1"/>
    <x v="153"/>
    <n v="227.84"/>
    <x v="1"/>
  </r>
  <r>
    <s v="7826fdfe-593f-411f-9360-c56960c5d597"/>
    <x v="1"/>
    <x v="255"/>
    <x v="0"/>
    <x v="153"/>
    <n v="141.56"/>
    <x v="1"/>
  </r>
  <r>
    <s v="87018c9e-48d8-492f-b105-95f70142efba"/>
    <x v="3"/>
    <x v="1944"/>
    <x v="1"/>
    <x v="153"/>
    <n v="98.68"/>
    <x v="0"/>
  </r>
  <r>
    <s v="88224d5a-f94c-462b-9312-74681c8c252e"/>
    <x v="1"/>
    <x v="1945"/>
    <x v="0"/>
    <x v="153"/>
    <n v="81.53"/>
    <x v="0"/>
  </r>
  <r>
    <s v="89236aad-0145-4829-866d-9503cf30633a"/>
    <x v="1"/>
    <x v="1946"/>
    <x v="0"/>
    <x v="153"/>
    <n v="112.56"/>
    <x v="0"/>
  </r>
  <r>
    <s v="8e84ef1a-6841-4fb7-bfe8-9768cfbe75ad"/>
    <x v="2"/>
    <x v="1586"/>
    <x v="1"/>
    <x v="153"/>
    <n v="50.8"/>
    <x v="1"/>
  </r>
  <r>
    <s v="9a79ab44-c15f-4ad8-868b-dd0189552abd"/>
    <x v="1"/>
    <x v="218"/>
    <x v="0"/>
    <x v="153"/>
    <n v="405.2"/>
    <x v="1"/>
  </r>
  <r>
    <s v="9b7fd316-d7c7-4512-9f9d-a866935f83cd"/>
    <x v="1"/>
    <x v="1947"/>
    <x v="0"/>
    <x v="153"/>
    <n v="27.73"/>
    <x v="0"/>
  </r>
  <r>
    <s v="9dda62a3-9bcf-4be4-a880-9d3de1b0d361"/>
    <x v="2"/>
    <x v="470"/>
    <x v="1"/>
    <x v="153"/>
    <n v="314.51"/>
    <x v="1"/>
  </r>
  <r>
    <s v="9f9b7d88-2337-43fc-988b-cd561dab1053"/>
    <x v="1"/>
    <x v="1948"/>
    <x v="0"/>
    <x v="153"/>
    <n v="29.85"/>
    <x v="0"/>
  </r>
  <r>
    <s v="a1aff4f4-285f-4517-b525-61faf3442adc"/>
    <x v="3"/>
    <x v="1807"/>
    <x v="1"/>
    <x v="153"/>
    <n v="975.94"/>
    <x v="1"/>
  </r>
  <r>
    <s v="a297ce30-4655-49c4-b24a-8804373c3a27"/>
    <x v="1"/>
    <x v="1883"/>
    <x v="0"/>
    <x v="153"/>
    <n v="10.34"/>
    <x v="1"/>
  </r>
  <r>
    <s v="ac111c48-cd09-4599-a38a-a04b7a6b88f5"/>
    <x v="1"/>
    <x v="1949"/>
    <x v="0"/>
    <x v="153"/>
    <n v="60.87"/>
    <x v="0"/>
  </r>
  <r>
    <s v="ae4ebf65-ef24-47c4-9ebf-accae81c1dcd"/>
    <x v="3"/>
    <x v="1261"/>
    <x v="1"/>
    <x v="153"/>
    <n v="10.57"/>
    <x v="1"/>
  </r>
  <r>
    <s v="b64b6f95-689d-4330-9259-4e7a03e097e5"/>
    <x v="1"/>
    <x v="1188"/>
    <x v="0"/>
    <x v="153"/>
    <n v="569"/>
    <x v="1"/>
  </r>
  <r>
    <s v="b86af83c-511e-4c65-9aa5-ee5a9e117e6e"/>
    <x v="3"/>
    <x v="1855"/>
    <x v="1"/>
    <x v="153"/>
    <n v="417.95"/>
    <x v="1"/>
  </r>
  <r>
    <s v="b9783501-e757-4808-8826-4e56ae921cc8"/>
    <x v="1"/>
    <x v="259"/>
    <x v="0"/>
    <x v="153"/>
    <n v="481.28"/>
    <x v="1"/>
  </r>
  <r>
    <s v="bdce1548-206c-41fb-a649-6c27ea7c7780"/>
    <x v="2"/>
    <x v="1950"/>
    <x v="1"/>
    <x v="153"/>
    <n v="61.08"/>
    <x v="0"/>
  </r>
  <r>
    <s v="c53b286e-db5c-47ea-a224-a36f9d2fad27"/>
    <x v="1"/>
    <x v="329"/>
    <x v="0"/>
    <x v="153"/>
    <n v="10.33"/>
    <x v="1"/>
  </r>
  <r>
    <s v="d5bd12bc-4aa3-4786-919e-a62ced0fb8a3"/>
    <x v="1"/>
    <x v="1220"/>
    <x v="0"/>
    <x v="153"/>
    <n v="47.36"/>
    <x v="1"/>
  </r>
  <r>
    <s v="e0f0a9ea-6ec4-415f-9f72-966f71e7badc"/>
    <x v="2"/>
    <x v="1951"/>
    <x v="1"/>
    <x v="153"/>
    <n v="56.39"/>
    <x v="0"/>
  </r>
  <r>
    <s v="e99cb379-0d75-4324-a2da-9660604b792a"/>
    <x v="3"/>
    <x v="868"/>
    <x v="1"/>
    <x v="153"/>
    <n v="602.4"/>
    <x v="1"/>
  </r>
  <r>
    <s v="0c41cb40-83e3-4e4c-82b4-31f021b56901"/>
    <x v="2"/>
    <x v="1136"/>
    <x v="1"/>
    <x v="154"/>
    <n v="1949.87"/>
    <x v="1"/>
  </r>
  <r>
    <s v="0f572dff-7365-452f-a686-eb519040e706"/>
    <x v="1"/>
    <x v="841"/>
    <x v="0"/>
    <x v="154"/>
    <n v="257.33999999999997"/>
    <x v="1"/>
  </r>
  <r>
    <s v="20dbefc0-297d-49a7-bff6-b77395109fdd"/>
    <x v="2"/>
    <x v="1820"/>
    <x v="1"/>
    <x v="154"/>
    <n v="237.63"/>
    <x v="1"/>
  </r>
  <r>
    <s v="21bb805d-fa2c-4a32-af27-f0b07c04992d"/>
    <x v="2"/>
    <x v="1420"/>
    <x v="1"/>
    <x v="154"/>
    <n v="157.91999999999999"/>
    <x v="1"/>
  </r>
  <r>
    <s v="2c7001ed-b5e9-46f0-b066-537d83467cd6"/>
    <x v="1"/>
    <x v="1188"/>
    <x v="0"/>
    <x v="154"/>
    <n v="11.49"/>
    <x v="1"/>
  </r>
  <r>
    <s v="3ac3b77e-633d-4eae-8b14-7cfc95e1c5df"/>
    <x v="1"/>
    <x v="1503"/>
    <x v="0"/>
    <x v="154"/>
    <n v="374.6"/>
    <x v="1"/>
  </r>
  <r>
    <s v="3e598ef0-1ca3-400d-9295-3dc4ea57de0b"/>
    <x v="2"/>
    <x v="1952"/>
    <x v="1"/>
    <x v="154"/>
    <n v="55.04"/>
    <x v="0"/>
  </r>
  <r>
    <s v="48b759a3-424d-4068-9798-e0ee23436019"/>
    <x v="2"/>
    <x v="1031"/>
    <x v="1"/>
    <x v="154"/>
    <n v="10.57"/>
    <x v="1"/>
  </r>
  <r>
    <s v="493e1ffa-363f-4078-ac04-cd10516d33b0"/>
    <x v="3"/>
    <x v="181"/>
    <x v="1"/>
    <x v="154"/>
    <n v="933.58"/>
    <x v="1"/>
  </r>
  <r>
    <s v="4d9a89c3-a225-4839-b382-80c583c8b8bd"/>
    <x v="1"/>
    <x v="1953"/>
    <x v="0"/>
    <x v="154"/>
    <n v="82.68"/>
    <x v="0"/>
  </r>
  <r>
    <s v="4f2b2d1d-9efc-4a4e-b58c-cabe3279f739"/>
    <x v="2"/>
    <x v="1863"/>
    <x v="1"/>
    <x v="154"/>
    <n v="201.35"/>
    <x v="1"/>
  </r>
  <r>
    <s v="513af54f-da20-4286-848a-faf9fd6fe879"/>
    <x v="2"/>
    <x v="1516"/>
    <x v="1"/>
    <x v="154"/>
    <n v="637.92999999999995"/>
    <x v="1"/>
  </r>
  <r>
    <s v="57656871-91ff-46ac-a5e3-1c4df8c5e8d7"/>
    <x v="1"/>
    <x v="1379"/>
    <x v="0"/>
    <x v="154"/>
    <n v="245.45"/>
    <x v="1"/>
  </r>
  <r>
    <s v="717e38c6-c8f1-4ea7-92a1-931c6ba04c16"/>
    <x v="3"/>
    <x v="1707"/>
    <x v="1"/>
    <x v="154"/>
    <n v="615.5"/>
    <x v="1"/>
  </r>
  <r>
    <s v="7c83edb6-bfab-4a6a-8e99-3fa61315fc01"/>
    <x v="2"/>
    <x v="1954"/>
    <x v="1"/>
    <x v="154"/>
    <n v="75.180000000000007"/>
    <x v="0"/>
  </r>
  <r>
    <s v="84a8b43b-7f7e-457e-8187-b06b6bb3373e"/>
    <x v="1"/>
    <x v="1955"/>
    <x v="0"/>
    <x v="154"/>
    <n v="63.16"/>
    <x v="0"/>
  </r>
  <r>
    <s v="866c44d1-dccd-4513-ad34-bf4b4bdd57f0"/>
    <x v="1"/>
    <x v="1956"/>
    <x v="0"/>
    <x v="154"/>
    <n v="234.44"/>
    <x v="0"/>
  </r>
  <r>
    <s v="8dc4e6c9-ba26-4a0f-a1d4-33b327d315cc"/>
    <x v="1"/>
    <x v="1957"/>
    <x v="0"/>
    <x v="154"/>
    <n v="59.71"/>
    <x v="0"/>
  </r>
  <r>
    <s v="8e96315b-02d2-464d-afb1-2263c06f5104"/>
    <x v="1"/>
    <x v="1648"/>
    <x v="0"/>
    <x v="154"/>
    <n v="10.34"/>
    <x v="1"/>
  </r>
  <r>
    <s v="97f19236-1fa8-42f3-9472-982f2625c1dd"/>
    <x v="3"/>
    <x v="1958"/>
    <x v="1"/>
    <x v="154"/>
    <n v="75.180000000000007"/>
    <x v="0"/>
  </r>
  <r>
    <s v="b6d9de0d-05ab-4bed-8fa6-f3a1c13c81fa"/>
    <x v="2"/>
    <x v="115"/>
    <x v="1"/>
    <x v="154"/>
    <n v="81.2"/>
    <x v="1"/>
  </r>
  <r>
    <s v="b744a661-21bf-4559-b652-defe5ff47a30"/>
    <x v="2"/>
    <x v="1959"/>
    <x v="1"/>
    <x v="154"/>
    <n v="159.75"/>
    <x v="0"/>
  </r>
  <r>
    <s v="b96489e7-d896-4332-a41a-7db23585c372"/>
    <x v="3"/>
    <x v="725"/>
    <x v="1"/>
    <x v="154"/>
    <n v="30.54"/>
    <x v="1"/>
  </r>
  <r>
    <s v="c4a9168a-311b-4d3f-bb73-dd5704438317"/>
    <x v="2"/>
    <x v="1960"/>
    <x v="1"/>
    <x v="154"/>
    <n v="85.88"/>
    <x v="0"/>
  </r>
  <r>
    <s v="ceaa18d4-c00c-4f67-a764-96195458e965"/>
    <x v="1"/>
    <x v="1517"/>
    <x v="0"/>
    <x v="154"/>
    <n v="136.59"/>
    <x v="1"/>
  </r>
  <r>
    <s v="f65cfbab-5009-409d-b75d-8deef683e78e"/>
    <x v="3"/>
    <x v="1899"/>
    <x v="1"/>
    <x v="154"/>
    <n v="54.03"/>
    <x v="1"/>
  </r>
  <r>
    <s v="02335519-01a7-4569-a6af-dfed9e41b684"/>
    <x v="0"/>
    <x v="262"/>
    <x v="0"/>
    <x v="155"/>
    <n v="135.5"/>
    <x v="1"/>
  </r>
  <r>
    <s v="02af8b11-e437-4a79-98c6-4708fc208934"/>
    <x v="1"/>
    <x v="1961"/>
    <x v="0"/>
    <x v="155"/>
    <n v="66.599999999999994"/>
    <x v="0"/>
  </r>
  <r>
    <s v="061e5234-4528-41dc-8d9f-1b49a5f1aa34"/>
    <x v="2"/>
    <x v="1204"/>
    <x v="1"/>
    <x v="155"/>
    <n v="10.57"/>
    <x v="1"/>
  </r>
  <r>
    <s v="074c4ed5-dd2a-4492-9c94-62ade665166f"/>
    <x v="2"/>
    <x v="1962"/>
    <x v="1"/>
    <x v="155"/>
    <n v="75.180000000000007"/>
    <x v="0"/>
  </r>
  <r>
    <s v="09c79405-b8d3-46bf-9e81-65d8b57c0ad3"/>
    <x v="0"/>
    <x v="1162"/>
    <x v="0"/>
    <x v="155"/>
    <n v="130.42500000000001"/>
    <x v="1"/>
  </r>
  <r>
    <s v="0aeceda6-1ef3-4eb7-a55f-e74ea7a64f28"/>
    <x v="3"/>
    <x v="1063"/>
    <x v="1"/>
    <x v="155"/>
    <n v="300.31"/>
    <x v="1"/>
  </r>
  <r>
    <s v="0b0f397b-7bfa-437a-bf49-58a9a0b3ba4e"/>
    <x v="2"/>
    <x v="1694"/>
    <x v="1"/>
    <x v="155"/>
    <n v="93.31"/>
    <x v="1"/>
  </r>
  <r>
    <s v="11a2b7cc-aac0-42a7-85b7-44f304e3b03b"/>
    <x v="3"/>
    <x v="84"/>
    <x v="1"/>
    <x v="155"/>
    <n v="544.32000000000005"/>
    <x v="1"/>
  </r>
  <r>
    <s v="1332bbb2-3568-491a-8b22-82c7c36ba9ac"/>
    <x v="3"/>
    <x v="1963"/>
    <x v="1"/>
    <x v="155"/>
    <n v="61.08"/>
    <x v="0"/>
  </r>
  <r>
    <s v="13b79a87-a3d9-427a-8871-8c3237a75d2f"/>
    <x v="2"/>
    <x v="1964"/>
    <x v="1"/>
    <x v="155"/>
    <n v="63.13"/>
    <x v="0"/>
  </r>
  <r>
    <s v="1c1ee641-56df-402c-ac63-863b6ff8f7ff"/>
    <x v="0"/>
    <x v="278"/>
    <x v="0"/>
    <x v="155"/>
    <n v="207.11"/>
    <x v="1"/>
  </r>
  <r>
    <s v="22189ee8-639b-4709-b848-5e69d9f9bdd9"/>
    <x v="3"/>
    <x v="408"/>
    <x v="1"/>
    <x v="155"/>
    <n v="1204.33"/>
    <x v="1"/>
  </r>
  <r>
    <s v="262d6fa1-a897-499d-8a18-762cde8c07bf"/>
    <x v="2"/>
    <x v="864"/>
    <x v="1"/>
    <x v="155"/>
    <n v="438.09"/>
    <x v="1"/>
  </r>
  <r>
    <s v="2943529b-9e9c-482e-8339-87764954f75c"/>
    <x v="3"/>
    <x v="1587"/>
    <x v="1"/>
    <x v="155"/>
    <n v="135.08000000000001"/>
    <x v="1"/>
  </r>
  <r>
    <s v="2dbd7f1a-0a86-4280-807b-983b54c596a8"/>
    <x v="3"/>
    <x v="571"/>
    <x v="1"/>
    <x v="155"/>
    <n v="63.43"/>
    <x v="1"/>
  </r>
  <r>
    <s v="31906a27-a079-4e83-9951-6fb4f8142afc"/>
    <x v="2"/>
    <x v="1965"/>
    <x v="1"/>
    <x v="155"/>
    <n v="292.48"/>
    <x v="0"/>
  </r>
  <r>
    <s v="3919f0be-cc8f-40d1-aa69-01ac4430180a"/>
    <x v="0"/>
    <x v="1395"/>
    <x v="0"/>
    <x v="155"/>
    <n v="950.16"/>
    <x v="1"/>
  </r>
  <r>
    <s v="4647f3cf-ae30-4a8a-abec-9b1f39ffce2e"/>
    <x v="2"/>
    <x v="1966"/>
    <x v="1"/>
    <x v="155"/>
    <n v="83.4"/>
    <x v="0"/>
  </r>
  <r>
    <s v="487e7089-8ffe-4f61-9949-04d91c919b0d"/>
    <x v="2"/>
    <x v="748"/>
    <x v="1"/>
    <x v="155"/>
    <n v="353.07"/>
    <x v="1"/>
  </r>
  <r>
    <s v="592ad4de-0017-4bed-8fbe-0375be236cde"/>
    <x v="0"/>
    <x v="1751"/>
    <x v="0"/>
    <x v="155"/>
    <n v="10.33"/>
    <x v="1"/>
  </r>
  <r>
    <s v="5c8447fe-fd9c-4e93-9644-dddb5c150a98"/>
    <x v="1"/>
    <x v="1935"/>
    <x v="0"/>
    <x v="155"/>
    <n v="154.06"/>
    <x v="1"/>
  </r>
  <r>
    <s v="5e3637a8-6e7e-4849-8f12-10e301dc7a8b"/>
    <x v="2"/>
    <x v="342"/>
    <x v="1"/>
    <x v="155"/>
    <n v="70.48"/>
    <x v="1"/>
  </r>
  <r>
    <s v="61721eb6-b419-4c95-b308-ff9eaff594aa"/>
    <x v="3"/>
    <x v="1166"/>
    <x v="1"/>
    <x v="155"/>
    <n v="518.79"/>
    <x v="1"/>
  </r>
  <r>
    <s v="63e161ab-5001-4df8-8515-ef7bd07e903e"/>
    <x v="2"/>
    <x v="910"/>
    <x v="1"/>
    <x v="155"/>
    <n v="120.98"/>
    <x v="1"/>
  </r>
  <r>
    <s v="67a31c2a-3010-4b6d-9f79-f8fdf36292a6"/>
    <x v="3"/>
    <x v="1313"/>
    <x v="1"/>
    <x v="155"/>
    <n v="182.32"/>
    <x v="1"/>
  </r>
  <r>
    <s v="6c88baf4-1d8b-400e-bf1d-1aeb70f6c30f"/>
    <x v="1"/>
    <x v="1967"/>
    <x v="0"/>
    <x v="155"/>
    <n v="365.52"/>
    <x v="0"/>
  </r>
  <r>
    <s v="7c28acac-1c24-438c-aa9e-a56d7aae5673"/>
    <x v="2"/>
    <x v="1968"/>
    <x v="1"/>
    <x v="155"/>
    <n v="61.08"/>
    <x v="0"/>
  </r>
  <r>
    <s v="7ff657e8-f443-4135-a39d-c4a3d6de2e70"/>
    <x v="0"/>
    <x v="1711"/>
    <x v="0"/>
    <x v="155"/>
    <n v="24.12"/>
    <x v="1"/>
  </r>
  <r>
    <s v="8593dc1b-8074-4809-b1b4-789613de7329"/>
    <x v="2"/>
    <x v="1969"/>
    <x v="1"/>
    <x v="155"/>
    <n v="61.08"/>
    <x v="0"/>
  </r>
  <r>
    <s v="87eaae61-3a33-4579-8a2f-d0048c744057"/>
    <x v="0"/>
    <x v="1234"/>
    <x v="0"/>
    <x v="155"/>
    <n v="28.72"/>
    <x v="1"/>
  </r>
  <r>
    <s v="8b3ae1aa-acf3-4e47-b080-831002f5f373"/>
    <x v="2"/>
    <x v="1970"/>
    <x v="1"/>
    <x v="155"/>
    <n v="34.01"/>
    <x v="0"/>
  </r>
  <r>
    <s v="9dc1120f-9a19-453d-b824-3207eca01561"/>
    <x v="1"/>
    <x v="1701"/>
    <x v="0"/>
    <x v="155"/>
    <n v="164.66"/>
    <x v="1"/>
  </r>
  <r>
    <s v="ac065b04-4364-49b2-bfba-6230c29ea47a"/>
    <x v="3"/>
    <x v="1844"/>
    <x v="1"/>
    <x v="155"/>
    <n v="18.79"/>
    <x v="1"/>
  </r>
  <r>
    <s v="acb9c5a3-f73a-4816-8614-7bc75f4e1be4"/>
    <x v="0"/>
    <x v="1710"/>
    <x v="0"/>
    <x v="155"/>
    <n v="24.39"/>
    <x v="1"/>
  </r>
  <r>
    <s v="b3357a74-9d6a-44cd-966e-d50a66b30604"/>
    <x v="2"/>
    <x v="1834"/>
    <x v="1"/>
    <x v="155"/>
    <n v="138.61000000000001"/>
    <x v="1"/>
  </r>
  <r>
    <s v="b707ba4f-afbc-4455-b300-a97ebe3fdd34"/>
    <x v="0"/>
    <x v="393"/>
    <x v="0"/>
    <x v="155"/>
    <n v="39.04"/>
    <x v="1"/>
  </r>
  <r>
    <s v="b8e1424d-7578-4d2b-b19d-0360eb8788fe"/>
    <x v="0"/>
    <x v="1162"/>
    <x v="0"/>
    <x v="155"/>
    <n v="130.42500000000001"/>
    <x v="1"/>
  </r>
  <r>
    <s v="bad8a3cd-02bf-4aff-a4cd-33df708f90b6"/>
    <x v="0"/>
    <x v="1732"/>
    <x v="0"/>
    <x v="155"/>
    <n v="152.77000000000001"/>
    <x v="1"/>
  </r>
  <r>
    <s v="bc0b9a91-cd3c-424d-ad75-ae35deb9156f"/>
    <x v="1"/>
    <x v="1222"/>
    <x v="0"/>
    <x v="155"/>
    <n v="10.34"/>
    <x v="1"/>
  </r>
  <r>
    <s v="c71b6002-ccf2-4ea1-bb1d-aecb9f7f69f8"/>
    <x v="1"/>
    <x v="138"/>
    <x v="0"/>
    <x v="155"/>
    <n v="45.95"/>
    <x v="1"/>
  </r>
  <r>
    <s v="c74fc200-7668-4644-8b7c-b1cc931f012e"/>
    <x v="3"/>
    <x v="1342"/>
    <x v="1"/>
    <x v="155"/>
    <n v="528.57000000000005"/>
    <x v="1"/>
  </r>
  <r>
    <s v="c96fa84c-1798-4d9f-9989-837cf53a0dab"/>
    <x v="1"/>
    <x v="1050"/>
    <x v="0"/>
    <x v="155"/>
    <n v="439.44"/>
    <x v="1"/>
  </r>
  <r>
    <s v="ca964909-4b07-4ec0-a0a8-aeed6fce6d9d"/>
    <x v="2"/>
    <x v="1971"/>
    <x v="1"/>
    <x v="155"/>
    <n v="178.55"/>
    <x v="0"/>
  </r>
  <r>
    <s v="ce076b8d-d583-420c-b5f6-c5320fd96b1b"/>
    <x v="0"/>
    <x v="220"/>
    <x v="0"/>
    <x v="155"/>
    <n v="24.51"/>
    <x v="1"/>
  </r>
  <r>
    <s v="da276084-4c7d-406d-8607-a6c4c3d574ad"/>
    <x v="0"/>
    <x v="1764"/>
    <x v="0"/>
    <x v="155"/>
    <n v="86.17"/>
    <x v="1"/>
  </r>
  <r>
    <s v="dda2c377-fbf2-4c9c-bb8c-3d6e1393ac7f"/>
    <x v="2"/>
    <x v="1972"/>
    <x v="1"/>
    <x v="155"/>
    <n v="83.52"/>
    <x v="0"/>
  </r>
  <r>
    <s v="de5e7756-b16e-4cb3-8637-6f3c7f55da84"/>
    <x v="0"/>
    <x v="1973"/>
    <x v="0"/>
    <x v="155"/>
    <n v="101.07"/>
    <x v="0"/>
  </r>
  <r>
    <s v="df475945-e70c-42ba-9b74-f902c4bc59f6"/>
    <x v="1"/>
    <x v="1974"/>
    <x v="0"/>
    <x v="155"/>
    <n v="105.69"/>
    <x v="0"/>
  </r>
  <r>
    <s v="e68197fb-b21e-4e7d-bf1e-54387c600e56"/>
    <x v="0"/>
    <x v="1875"/>
    <x v="0"/>
    <x v="155"/>
    <n v="10.34"/>
    <x v="1"/>
  </r>
  <r>
    <s v="fc16861a-82c7-48e7-a1f0-00c583f8675a"/>
    <x v="0"/>
    <x v="1458"/>
    <x v="0"/>
    <x v="155"/>
    <n v="467.19"/>
    <x v="1"/>
  </r>
  <r>
    <s v="fd14be58-f1f9-43d5-8a0a-61aee78006e8"/>
    <x v="1"/>
    <x v="1975"/>
    <x v="0"/>
    <x v="155"/>
    <n v="505.47"/>
    <x v="0"/>
  </r>
  <r>
    <s v="23ea1bd8-f7b0-4102-843c-b1a6e3224b54"/>
    <x v="1"/>
    <x v="1976"/>
    <x v="0"/>
    <x v="156"/>
    <n v="73.510000000000005"/>
    <x v="0"/>
  </r>
  <r>
    <s v="2d08ffce-059b-43ec-85c8-81781b2ffa38"/>
    <x v="3"/>
    <x v="1746"/>
    <x v="1"/>
    <x v="156"/>
    <n v="528.57000000000005"/>
    <x v="1"/>
  </r>
  <r>
    <s v="3032bd1a-0cd2-4614-8eca-da1b1921eb52"/>
    <x v="2"/>
    <x v="1977"/>
    <x v="1"/>
    <x v="156"/>
    <n v="75.180000000000007"/>
    <x v="0"/>
  </r>
  <r>
    <s v="3881058d-e40a-41a2-b1d3-ff919245ac87"/>
    <x v="2"/>
    <x v="1978"/>
    <x v="1"/>
    <x v="156"/>
    <n v="85.88"/>
    <x v="0"/>
  </r>
  <r>
    <s v="530bc7a7-0e64-4511-8692-56e1cd88f336"/>
    <x v="2"/>
    <x v="1979"/>
    <x v="1"/>
    <x v="156"/>
    <n v="91.46"/>
    <x v="0"/>
  </r>
  <r>
    <s v="6e75bd31-07f1-4222-ba80-6314d223b52f"/>
    <x v="1"/>
    <x v="1980"/>
    <x v="0"/>
    <x v="156"/>
    <n v="73.489999999999995"/>
    <x v="0"/>
  </r>
  <r>
    <s v="71828d8c-e246-4930-8a4d-d6ba213859e7"/>
    <x v="2"/>
    <x v="748"/>
    <x v="1"/>
    <x v="156"/>
    <n v="18.795000000000002"/>
    <x v="1"/>
  </r>
  <r>
    <s v="7c34a49e-0ab4-4245-b0a9-250cc339183f"/>
    <x v="1"/>
    <x v="255"/>
    <x v="0"/>
    <x v="156"/>
    <n v="11.49"/>
    <x v="1"/>
  </r>
  <r>
    <s v="7d0d6f24-f3eb-4b76-b371-09d80acf588e"/>
    <x v="3"/>
    <x v="179"/>
    <x v="1"/>
    <x v="156"/>
    <n v="30.54"/>
    <x v="1"/>
  </r>
  <r>
    <s v="8a2ff5f1-1b2e-4a4b-b636-3f9f678ce857"/>
    <x v="2"/>
    <x v="1981"/>
    <x v="1"/>
    <x v="156"/>
    <n v="75.180000000000007"/>
    <x v="0"/>
  </r>
  <r>
    <s v="8a7d5924-a195-4e89-bca6-bd1f0dc71b20"/>
    <x v="1"/>
    <x v="1713"/>
    <x v="0"/>
    <x v="156"/>
    <n v="24.12"/>
    <x v="1"/>
  </r>
  <r>
    <s v="8af39eed-8340-464b-9683-635679cf9114"/>
    <x v="0"/>
    <x v="340"/>
    <x v="0"/>
    <x v="156"/>
    <n v="19.52"/>
    <x v="1"/>
  </r>
  <r>
    <s v="936a2c27-8790-4b6d-8fff-e80146468235"/>
    <x v="1"/>
    <x v="386"/>
    <x v="0"/>
    <x v="156"/>
    <n v="75.61"/>
    <x v="1"/>
  </r>
  <r>
    <s v="967b0467-ebfa-4e62-9aa9-fbee1df92ea2"/>
    <x v="2"/>
    <x v="1438"/>
    <x v="1"/>
    <x v="156"/>
    <n v="22.32"/>
    <x v="1"/>
  </r>
  <r>
    <s v="9e01b282-1407-43e9-beb0-7550dd031d47"/>
    <x v="3"/>
    <x v="1982"/>
    <x v="1"/>
    <x v="156"/>
    <n v="56.39"/>
    <x v="0"/>
  </r>
  <r>
    <s v="9f128dc2-2667-4560-b11f-872730475348"/>
    <x v="2"/>
    <x v="1848"/>
    <x v="1"/>
    <x v="156"/>
    <n v="164.27"/>
    <x v="1"/>
  </r>
  <r>
    <s v="a534e17a-674c-4513-9a9c-feb710ec4805"/>
    <x v="1"/>
    <x v="1939"/>
    <x v="0"/>
    <x v="156"/>
    <n v="10.34"/>
    <x v="1"/>
  </r>
  <r>
    <s v="c21f7702-eae4-4b5e-8a09-0379814bca2a"/>
    <x v="3"/>
    <x v="1480"/>
    <x v="1"/>
    <x v="156"/>
    <n v="781.66"/>
    <x v="1"/>
  </r>
  <r>
    <s v="c50e65c8-86e4-43bc-925c-fe1d22672fed"/>
    <x v="0"/>
    <x v="214"/>
    <x v="0"/>
    <x v="156"/>
    <n v="393.73"/>
    <x v="1"/>
  </r>
  <r>
    <s v="c8f59a73-8122-4f71-a4c3-ad2a855ef871"/>
    <x v="1"/>
    <x v="1983"/>
    <x v="0"/>
    <x v="156"/>
    <n v="20.67"/>
    <x v="0"/>
  </r>
  <r>
    <s v="cafeadc0-0315-4548-a185-16e9dada0f08"/>
    <x v="1"/>
    <x v="656"/>
    <x v="0"/>
    <x v="156"/>
    <n v="10.33"/>
    <x v="1"/>
  </r>
  <r>
    <s v="cb4b0f0e-41db-47bc-b95e-4df943fb88ae"/>
    <x v="2"/>
    <x v="1984"/>
    <x v="1"/>
    <x v="156"/>
    <n v="86.19"/>
    <x v="0"/>
  </r>
  <r>
    <s v="cd2a18c9-1fa7-4377-a315-5b92a609f6be"/>
    <x v="3"/>
    <x v="883"/>
    <x v="1"/>
    <x v="156"/>
    <n v="862.65"/>
    <x v="1"/>
  </r>
  <r>
    <s v="d34b5bf5-ec60-40b9-8cea-b9161cb9775e"/>
    <x v="1"/>
    <x v="1686"/>
    <x v="0"/>
    <x v="156"/>
    <n v="57.41"/>
    <x v="1"/>
  </r>
  <r>
    <s v="e02a76b0-4272-4620-83b1-bb161b0a5c66"/>
    <x v="0"/>
    <x v="1164"/>
    <x v="0"/>
    <x v="156"/>
    <n v="369.71"/>
    <x v="1"/>
  </r>
  <r>
    <s v="ea863a89-c8b6-463e-bf15-deff2c2b721e"/>
    <x v="0"/>
    <x v="1453"/>
    <x v="0"/>
    <x v="156"/>
    <n v="223.59"/>
    <x v="1"/>
  </r>
  <r>
    <s v="eb62a7e9-a10a-449a-90f0-4a07f9e41996"/>
    <x v="3"/>
    <x v="639"/>
    <x v="1"/>
    <x v="156"/>
    <n v="115.96"/>
    <x v="1"/>
  </r>
  <r>
    <s v="ee2d2f2e-8922-4e45-93c6-43b1bfd5bf0f"/>
    <x v="1"/>
    <x v="1985"/>
    <x v="0"/>
    <x v="156"/>
    <n v="81.08"/>
    <x v="0"/>
  </r>
  <r>
    <s v="f08ec50e-81e4-48d1-8865-f71045a734cd"/>
    <x v="0"/>
    <x v="1176"/>
    <x v="0"/>
    <x v="156"/>
    <n v="83.82"/>
    <x v="1"/>
  </r>
  <r>
    <s v="f72ffff6-444c-47ca-9efe-856ead85d2e4"/>
    <x v="1"/>
    <x v="1986"/>
    <x v="0"/>
    <x v="156"/>
    <n v="129.44999999999999"/>
    <x v="0"/>
  </r>
  <r>
    <s v="fdddebff-86c7-4ce1-8a6e-8aa81eb911e1"/>
    <x v="2"/>
    <x v="1987"/>
    <x v="1"/>
    <x v="156"/>
    <n v="85.88"/>
    <x v="0"/>
  </r>
  <r>
    <s v="fea9e270-14a2-44ed-b7ba-ea582038077e"/>
    <x v="3"/>
    <x v="1988"/>
    <x v="1"/>
    <x v="156"/>
    <n v="83.4"/>
    <x v="0"/>
  </r>
  <r>
    <s v="0218393d-9f4a-470c-805e-2a0a3ab326f3"/>
    <x v="0"/>
    <x v="766"/>
    <x v="0"/>
    <x v="157"/>
    <n v="48.24"/>
    <x v="1"/>
  </r>
  <r>
    <s v="029bfdd0-e7d2-4c4a-a0f1-dc6b08308df8"/>
    <x v="2"/>
    <x v="1017"/>
    <x v="1"/>
    <x v="157"/>
    <n v="10.57"/>
    <x v="1"/>
  </r>
  <r>
    <s v="02cbb0da-1523-4557-aedb-9903f1f79e5b"/>
    <x v="1"/>
    <x v="1380"/>
    <x v="0"/>
    <x v="157"/>
    <n v="111.19"/>
    <x v="1"/>
  </r>
  <r>
    <s v="0370aeed-0040-419e-9c98-6be8d5853770"/>
    <x v="0"/>
    <x v="1164"/>
    <x v="0"/>
    <x v="157"/>
    <n v="44.38"/>
    <x v="1"/>
  </r>
  <r>
    <s v="06ad6c8e-cfa6-4d5a-aa5a-f1d3490e02f3"/>
    <x v="2"/>
    <x v="1989"/>
    <x v="1"/>
    <x v="157"/>
    <n v="75.180000000000007"/>
    <x v="0"/>
  </r>
  <r>
    <s v="1a10f17f-6596-4511-9a2b-db93ed260fa5"/>
    <x v="3"/>
    <x v="1990"/>
    <x v="1"/>
    <x v="157"/>
    <n v="83.4"/>
    <x v="0"/>
  </r>
  <r>
    <s v="1eee4616-a4fd-4c01-bd7f-52cf79f827e7"/>
    <x v="0"/>
    <x v="544"/>
    <x v="0"/>
    <x v="157"/>
    <n v="39.04"/>
    <x v="1"/>
  </r>
  <r>
    <s v="277aece9-6b7f-45eb-9d0c-96b24e663eb3"/>
    <x v="1"/>
    <x v="1991"/>
    <x v="0"/>
    <x v="157"/>
    <n v="71.19"/>
    <x v="0"/>
  </r>
  <r>
    <s v="281f870b-9604-44a2-8909-24b4f641c10d"/>
    <x v="1"/>
    <x v="703"/>
    <x v="0"/>
    <x v="157"/>
    <n v="1523.58"/>
    <x v="1"/>
  </r>
  <r>
    <s v="3480485a-ad6c-4f98-a926-74c14ffc9533"/>
    <x v="0"/>
    <x v="1992"/>
    <x v="0"/>
    <x v="157"/>
    <n v="59.74"/>
    <x v="0"/>
  </r>
  <r>
    <s v="3dca5fe7-cd9b-4474-b324-1203f7f7e864"/>
    <x v="0"/>
    <x v="1993"/>
    <x v="0"/>
    <x v="157"/>
    <n v="246.88"/>
    <x v="0"/>
  </r>
  <r>
    <s v="3e926e84-a7a3-4ca8-bbb0-7fdd325b1619"/>
    <x v="2"/>
    <x v="621"/>
    <x v="1"/>
    <x v="157"/>
    <n v="132.05000000000001"/>
    <x v="1"/>
  </r>
  <r>
    <s v="4f6c3380-206c-41d8-9eed-0f9b4e093051"/>
    <x v="3"/>
    <x v="1480"/>
    <x v="1"/>
    <x v="157"/>
    <n v="16.54"/>
    <x v="1"/>
  </r>
  <r>
    <s v="55002f9b-b781-46eb-8db6-cdc6cef13fdc"/>
    <x v="1"/>
    <x v="1994"/>
    <x v="0"/>
    <x v="157"/>
    <n v="59.71"/>
    <x v="0"/>
  </r>
  <r>
    <s v="5a6c0884-a3ad-44d8-98dc-d9017ad67040"/>
    <x v="0"/>
    <x v="1794"/>
    <x v="0"/>
    <x v="157"/>
    <n v="306.48"/>
    <x v="1"/>
  </r>
  <r>
    <s v="66309837-7571-4cc3-b19f-c1fd114ea7e4"/>
    <x v="0"/>
    <x v="1995"/>
    <x v="0"/>
    <x v="157"/>
    <n v="59.74"/>
    <x v="0"/>
  </r>
  <r>
    <s v="6d648354-9d1c-48a6-a9f5-eb3684cf4d4f"/>
    <x v="1"/>
    <x v="1074"/>
    <x v="0"/>
    <x v="157"/>
    <n v="17.22"/>
    <x v="1"/>
  </r>
  <r>
    <s v="74fd298d-3f61-45ed-9d2e-f4032facd4bb"/>
    <x v="2"/>
    <x v="45"/>
    <x v="1"/>
    <x v="157"/>
    <n v="21.44"/>
    <x v="1"/>
  </r>
  <r>
    <s v="75a716bf-a4ad-4c55-90f6-b86230bd398b"/>
    <x v="1"/>
    <x v="1996"/>
    <x v="0"/>
    <x v="157"/>
    <n v="41.34"/>
    <x v="0"/>
  </r>
  <r>
    <s v="7acd7b5b-9d69-4e3f-889b-5de85f0754a2"/>
    <x v="1"/>
    <x v="1655"/>
    <x v="0"/>
    <x v="157"/>
    <n v="214.96"/>
    <x v="1"/>
  </r>
  <r>
    <s v="8e2b9346-8495-4651-9c20-c1184abc27de"/>
    <x v="0"/>
    <x v="1997"/>
    <x v="0"/>
    <x v="157"/>
    <n v="20.67"/>
    <x v="0"/>
  </r>
  <r>
    <s v="8f6ad16c-590c-4e2b-9f32-5a9f8a38c428"/>
    <x v="2"/>
    <x v="1834"/>
    <x v="1"/>
    <x v="157"/>
    <n v="517.27"/>
    <x v="1"/>
  </r>
  <r>
    <s v="9037c35b-7983-479f-acfa-ac6766c48f14"/>
    <x v="1"/>
    <x v="1862"/>
    <x v="0"/>
    <x v="157"/>
    <n v="344.23"/>
    <x v="1"/>
  </r>
  <r>
    <s v="933ece13-d2a5-4bdb-b5a9-7dee19d01895"/>
    <x v="1"/>
    <x v="1939"/>
    <x v="0"/>
    <x v="157"/>
    <n v="72.36"/>
    <x v="1"/>
  </r>
  <r>
    <s v="94039042-cb68-4255-8153-db873c5b4976"/>
    <x v="0"/>
    <x v="209"/>
    <x v="0"/>
    <x v="157"/>
    <n v="55.11"/>
    <x v="1"/>
  </r>
  <r>
    <s v="9c01ba7f-3cae-4858-901e-8df4cf868734"/>
    <x v="1"/>
    <x v="1998"/>
    <x v="0"/>
    <x v="157"/>
    <n v="47.94"/>
    <x v="0"/>
  </r>
  <r>
    <s v="a2ed91a5-9b59-4e80-b4f6-66d888dbeaa9"/>
    <x v="0"/>
    <x v="1814"/>
    <x v="0"/>
    <x v="157"/>
    <n v="21.83"/>
    <x v="1"/>
  </r>
  <r>
    <s v="a38c17a8-a32c-4c95-8f3e-197f4b310cbe"/>
    <x v="2"/>
    <x v="1999"/>
    <x v="1"/>
    <x v="157"/>
    <n v="42.29"/>
    <x v="0"/>
  </r>
  <r>
    <s v="ac1e3094-0942-4c3b-a85c-a6e2acaf6368"/>
    <x v="1"/>
    <x v="1238"/>
    <x v="0"/>
    <x v="157"/>
    <n v="502.2"/>
    <x v="1"/>
  </r>
  <r>
    <s v="ad92b02e-e8de-4207-bc44-69232ecf114f"/>
    <x v="2"/>
    <x v="850"/>
    <x v="1"/>
    <x v="157"/>
    <n v="359.88"/>
    <x v="1"/>
  </r>
  <r>
    <s v="add7a16c-e2a3-419f-ab88-9c27dff53cb7"/>
    <x v="3"/>
    <x v="158"/>
    <x v="1"/>
    <x v="157"/>
    <n v="251.08"/>
    <x v="1"/>
  </r>
  <r>
    <s v="b1f79599-a5b7-400f-972f-6301737aabd5"/>
    <x v="2"/>
    <x v="2000"/>
    <x v="1"/>
    <x v="157"/>
    <n v="75.180000000000007"/>
    <x v="0"/>
  </r>
  <r>
    <s v="b427bcfb-0880-4d5d-993d-cdb336f34071"/>
    <x v="3"/>
    <x v="1198"/>
    <x v="1"/>
    <x v="157"/>
    <n v="380.7"/>
    <x v="1"/>
  </r>
  <r>
    <s v="b6239f09-fadf-4c37-87fb-d9e30887c99a"/>
    <x v="0"/>
    <x v="2001"/>
    <x v="0"/>
    <x v="157"/>
    <n v="46.67"/>
    <x v="0"/>
  </r>
  <r>
    <s v="be973145-033f-4841-8092-7341566cf657"/>
    <x v="3"/>
    <x v="1276"/>
    <x v="1"/>
    <x v="157"/>
    <n v="9264.33"/>
    <x v="1"/>
  </r>
  <r>
    <s v="c386c078-5844-4e14-962a-2b3a7584ed6e"/>
    <x v="1"/>
    <x v="2002"/>
    <x v="0"/>
    <x v="157"/>
    <n v="43.63"/>
    <x v="0"/>
  </r>
  <r>
    <s v="c6978c05-d5fa-4648-82b3-9e3049df20fb"/>
    <x v="3"/>
    <x v="1719"/>
    <x v="1"/>
    <x v="157"/>
    <n v="620.19000000000005"/>
    <x v="1"/>
  </r>
  <r>
    <s v="cd68887f-04d7-4653-b4eb-8cc371c9ebb0"/>
    <x v="3"/>
    <x v="1629"/>
    <x v="1"/>
    <x v="157"/>
    <n v="634.26"/>
    <x v="1"/>
  </r>
  <r>
    <s v="d23e04ff-63eb-44bc-829c-633bdd8f0939"/>
    <x v="1"/>
    <x v="756"/>
    <x v="0"/>
    <x v="157"/>
    <n v="20.67"/>
    <x v="1"/>
  </r>
  <r>
    <s v="d690267a-22ed-4ec6-8a64-95cb7314189a"/>
    <x v="0"/>
    <x v="2003"/>
    <x v="0"/>
    <x v="157"/>
    <n v="69.319999999999993"/>
    <x v="0"/>
  </r>
  <r>
    <s v="d84759c2-fc2b-4c30-bd1e-275d9399cbce"/>
    <x v="0"/>
    <x v="1732"/>
    <x v="0"/>
    <x v="157"/>
    <n v="167.7"/>
    <x v="1"/>
  </r>
  <r>
    <s v="d8b7cd38-95fe-434d-bdc5-b7e6c3f0b499"/>
    <x v="0"/>
    <x v="1176"/>
    <x v="0"/>
    <x v="157"/>
    <n v="80.8"/>
    <x v="1"/>
  </r>
  <r>
    <s v="e3c0bbd3-c5eb-49f3-9e03-af5de933cc2c"/>
    <x v="0"/>
    <x v="1869"/>
    <x v="0"/>
    <x v="157"/>
    <n v="50.64"/>
    <x v="1"/>
  </r>
  <r>
    <s v="e9151586-2d71-402c-a874-7af3055643ed"/>
    <x v="1"/>
    <x v="1227"/>
    <x v="0"/>
    <x v="157"/>
    <n v="211.4"/>
    <x v="1"/>
  </r>
  <r>
    <s v="ead3974e-faf1-4d49-ad91-27fdf7a6db46"/>
    <x v="2"/>
    <x v="414"/>
    <x v="1"/>
    <x v="157"/>
    <n v="28.19"/>
    <x v="1"/>
  </r>
  <r>
    <s v="ecbe32ab-3432-4314-8f43-8ba108decaaf"/>
    <x v="2"/>
    <x v="143"/>
    <x v="1"/>
    <x v="157"/>
    <n v="28.19"/>
    <x v="1"/>
  </r>
  <r>
    <s v="f0805703-8f08-4969-a273-7db25ab5e66b"/>
    <x v="0"/>
    <x v="917"/>
    <x v="0"/>
    <x v="157"/>
    <n v="27.63"/>
    <x v="1"/>
  </r>
  <r>
    <s v="ffec22fc-a246-4432-9b9c-448ba57044a8"/>
    <x v="1"/>
    <x v="2004"/>
    <x v="0"/>
    <x v="157"/>
    <n v="143.6"/>
    <x v="0"/>
  </r>
  <r>
    <s v="020683d8-7d4b-48da-9727-39277ac46d48"/>
    <x v="1"/>
    <x v="1937"/>
    <x v="0"/>
    <x v="158"/>
    <n v="135.72999999999999"/>
    <x v="1"/>
  </r>
  <r>
    <s v="0371a22a-9dd8-406f-87c1-d5722cf745c6"/>
    <x v="1"/>
    <x v="2005"/>
    <x v="0"/>
    <x v="158"/>
    <n v="59.75"/>
    <x v="0"/>
  </r>
  <r>
    <s v="037b056e-9cee-45fd-ba77-8302056c629b"/>
    <x v="3"/>
    <x v="1668"/>
    <x v="1"/>
    <x v="158"/>
    <n v="273.44"/>
    <x v="1"/>
  </r>
  <r>
    <s v="05024f33-2d7a-4f9b-b8a4-0c007de55b50"/>
    <x v="2"/>
    <x v="1913"/>
    <x v="1"/>
    <x v="158"/>
    <n v="282.17"/>
    <x v="1"/>
  </r>
  <r>
    <s v="07362bda-c941-4c0b-93f7-eba60a74f519"/>
    <x v="1"/>
    <x v="1497"/>
    <x v="0"/>
    <x v="158"/>
    <n v="370.95"/>
    <x v="1"/>
  </r>
  <r>
    <s v="093eb420-39b1-40ee-95b6-a0c9fe2a70e2"/>
    <x v="3"/>
    <x v="1726"/>
    <x v="1"/>
    <x v="158"/>
    <n v="55.11"/>
    <x v="1"/>
  </r>
  <r>
    <s v="0f120df7-3d25-468f-8baf-ac9963dd17f7"/>
    <x v="1"/>
    <x v="2006"/>
    <x v="0"/>
    <x v="158"/>
    <n v="443.68"/>
    <x v="0"/>
  </r>
  <r>
    <s v="125c1bdf-20d7-41c1-8814-f3c8121d1467"/>
    <x v="3"/>
    <x v="2007"/>
    <x v="1"/>
    <x v="158"/>
    <n v="85.88"/>
    <x v="0"/>
  </r>
  <r>
    <s v="1642f46f-29a8-4c48-be1b-50e5da4fa6c7"/>
    <x v="2"/>
    <x v="2008"/>
    <x v="1"/>
    <x v="158"/>
    <n v="112.89"/>
    <x v="0"/>
  </r>
  <r>
    <s v="18e99353-6754-45bf-8148-46d114f665d3"/>
    <x v="2"/>
    <x v="922"/>
    <x v="1"/>
    <x v="158"/>
    <n v="318.56"/>
    <x v="1"/>
  </r>
  <r>
    <s v="1d29f11a-5f7c-47a7-8319-e5f8c7c75d3c"/>
    <x v="3"/>
    <x v="2009"/>
    <x v="1"/>
    <x v="158"/>
    <n v="61.08"/>
    <x v="0"/>
  </r>
  <r>
    <s v="1f80d94c-95c9-44e7-badb-a07a9d5e6401"/>
    <x v="1"/>
    <x v="1385"/>
    <x v="0"/>
    <x v="158"/>
    <n v="11.49"/>
    <x v="1"/>
  </r>
  <r>
    <s v="21141fb9-c9e9-48ed-bda8-966ecbd6b475"/>
    <x v="1"/>
    <x v="685"/>
    <x v="0"/>
    <x v="158"/>
    <n v="438.86"/>
    <x v="1"/>
  </r>
  <r>
    <s v="26083ce5-41da-430f-b385-64223c04aeec"/>
    <x v="1"/>
    <x v="2010"/>
    <x v="0"/>
    <x v="158"/>
    <n v="59.71"/>
    <x v="0"/>
  </r>
  <r>
    <s v="28ebb4df-91a2-43e3-a2bf-5ed28a2844f9"/>
    <x v="1"/>
    <x v="2011"/>
    <x v="0"/>
    <x v="158"/>
    <n v="59.72"/>
    <x v="0"/>
  </r>
  <r>
    <s v="29ffa5d8-5cf0-4c7f-9424-142bcc600f3a"/>
    <x v="0"/>
    <x v="2012"/>
    <x v="0"/>
    <x v="158"/>
    <n v="59.72"/>
    <x v="0"/>
  </r>
  <r>
    <s v="3a2cf20f-cbbd-491a-b211-39c2af3c1150"/>
    <x v="2"/>
    <x v="173"/>
    <x v="1"/>
    <x v="158"/>
    <n v="125.32"/>
    <x v="1"/>
  </r>
  <r>
    <s v="3a9ddafa-5617-432c-84a8-43ecacb2ef1e"/>
    <x v="0"/>
    <x v="1458"/>
    <x v="0"/>
    <x v="158"/>
    <n v="16.91"/>
    <x v="1"/>
  </r>
  <r>
    <s v="3e0eed87-fc50-46ca-9e05-6aab33e1db44"/>
    <x v="2"/>
    <x v="1962"/>
    <x v="1"/>
    <x v="158"/>
    <n v="94.82"/>
    <x v="1"/>
  </r>
  <r>
    <s v="3e8a2e81-c7f1-4591-84d8-318e53e97c33"/>
    <x v="1"/>
    <x v="1352"/>
    <x v="0"/>
    <x v="158"/>
    <n v="402.78"/>
    <x v="1"/>
  </r>
  <r>
    <s v="4291036f-a4f6-4202-9a51-0c1881344d57"/>
    <x v="3"/>
    <x v="181"/>
    <x v="1"/>
    <x v="158"/>
    <n v="338.09"/>
    <x v="1"/>
  </r>
  <r>
    <s v="468b9a41-e460-4f56-b5f9-a81e9888b916"/>
    <x v="1"/>
    <x v="1937"/>
    <x v="0"/>
    <x v="158"/>
    <n v="135.72999999999999"/>
    <x v="1"/>
  </r>
  <r>
    <s v="478a21ed-bc80-422a-a1b1-00c1b169a6dd"/>
    <x v="3"/>
    <x v="1877"/>
    <x v="1"/>
    <x v="158"/>
    <n v="94.82"/>
    <x v="1"/>
  </r>
  <r>
    <s v="52d0693d-93b9-40c9-852d-a3b227bf5483"/>
    <x v="2"/>
    <x v="778"/>
    <x v="1"/>
    <x v="158"/>
    <n v="124.51"/>
    <x v="1"/>
  </r>
  <r>
    <s v="5d3d4d40-a481-41dd-90dc-ec6b248ea190"/>
    <x v="2"/>
    <x v="2013"/>
    <x v="1"/>
    <x v="158"/>
    <n v="92.8"/>
    <x v="0"/>
  </r>
  <r>
    <s v="5db95919-993c-462a-8e47-88ab1460c0d9"/>
    <x v="2"/>
    <x v="1859"/>
    <x v="1"/>
    <x v="158"/>
    <n v="283.11"/>
    <x v="1"/>
  </r>
  <r>
    <s v="65696c7a-dbd3-4289-b44c-506ec078a44c"/>
    <x v="3"/>
    <x v="1879"/>
    <x v="1"/>
    <x v="158"/>
    <n v="434.01"/>
    <x v="1"/>
  </r>
  <r>
    <s v="6895c396-a746-42a7-b79c-c5a6a915f875"/>
    <x v="1"/>
    <x v="1797"/>
    <x v="0"/>
    <x v="158"/>
    <n v="17.22"/>
    <x v="1"/>
  </r>
  <r>
    <s v="73d144b1-7da2-40e0-884d-50cd764b4311"/>
    <x v="0"/>
    <x v="1441"/>
    <x v="0"/>
    <x v="158"/>
    <n v="244.6"/>
    <x v="1"/>
  </r>
  <r>
    <s v="845a60f2-8292-4faf-8c00-8f25678ffc89"/>
    <x v="3"/>
    <x v="1512"/>
    <x v="1"/>
    <x v="158"/>
    <n v="49.46"/>
    <x v="1"/>
  </r>
  <r>
    <s v="84790e23-cca9-41f9-a90d-209964413e3f"/>
    <x v="1"/>
    <x v="1671"/>
    <x v="0"/>
    <x v="158"/>
    <n v="33.31"/>
    <x v="1"/>
  </r>
  <r>
    <s v="84edc37b-2379-4b88-8e8d-0392141d573b"/>
    <x v="0"/>
    <x v="1717"/>
    <x v="0"/>
    <x v="158"/>
    <n v="116.47"/>
    <x v="1"/>
  </r>
  <r>
    <s v="8f876a02-4bc2-46ee-bd86-752385ede2f9"/>
    <x v="2"/>
    <x v="217"/>
    <x v="1"/>
    <x v="158"/>
    <n v="58.73"/>
    <x v="1"/>
  </r>
  <r>
    <s v="9b7346e5-fc85-47bf-8a03-bd7cc8092c64"/>
    <x v="3"/>
    <x v="1289"/>
    <x v="1"/>
    <x v="158"/>
    <n v="137.80000000000001"/>
    <x v="1"/>
  </r>
  <r>
    <s v="9fa53412-882f-49dc-b188-a117478152ea"/>
    <x v="2"/>
    <x v="2014"/>
    <x v="1"/>
    <x v="158"/>
    <n v="56.39"/>
    <x v="0"/>
  </r>
  <r>
    <s v="a15ba57b-af14-4282-90e9-16953b27eea4"/>
    <x v="0"/>
    <x v="1722"/>
    <x v="0"/>
    <x v="158"/>
    <n v="214.62"/>
    <x v="1"/>
  </r>
  <r>
    <s v="b14197e8-40b7-4e14-8eb2-daa7e8d504de"/>
    <x v="3"/>
    <x v="1707"/>
    <x v="1"/>
    <x v="158"/>
    <n v="11.75"/>
    <x v="1"/>
  </r>
  <r>
    <s v="b7e0e234-95ee-402b-bc63-6e382f8d5af5"/>
    <x v="2"/>
    <x v="2015"/>
    <x v="1"/>
    <x v="158"/>
    <n v="83.4"/>
    <x v="0"/>
  </r>
  <r>
    <s v="b94d1d60-8483-4d01-b360-5a1e3c46b9f0"/>
    <x v="2"/>
    <x v="619"/>
    <x v="1"/>
    <x v="158"/>
    <n v="17.62"/>
    <x v="1"/>
  </r>
  <r>
    <s v="be43f9dd-f193-4fa8-8b28-13ad10c752a8"/>
    <x v="0"/>
    <x v="1793"/>
    <x v="0"/>
    <x v="158"/>
    <n v="374.44"/>
    <x v="1"/>
  </r>
  <r>
    <s v="bf43417a-e656-4073-972a-acabe6090228"/>
    <x v="3"/>
    <x v="2016"/>
    <x v="1"/>
    <x v="158"/>
    <n v="39.93"/>
    <x v="0"/>
  </r>
  <r>
    <s v="c211d903-3218-4603-b450-eeea4376dc4c"/>
    <x v="1"/>
    <x v="1946"/>
    <x v="0"/>
    <x v="158"/>
    <n v="10.34"/>
    <x v="1"/>
  </r>
  <r>
    <s v="c3fc1234-ca59-43a7-9218-007c2fa5ab56"/>
    <x v="1"/>
    <x v="1657"/>
    <x v="0"/>
    <x v="158"/>
    <n v="515.49"/>
    <x v="1"/>
  </r>
  <r>
    <s v="c98542f4-0e17-4b40-8daa-8fdee3144090"/>
    <x v="1"/>
    <x v="1976"/>
    <x v="0"/>
    <x v="158"/>
    <n v="53.99"/>
    <x v="1"/>
  </r>
  <r>
    <s v="cba101f3-865b-4353-b156-0add0438ee6c"/>
    <x v="2"/>
    <x v="2017"/>
    <x v="1"/>
    <x v="158"/>
    <n v="83.4"/>
    <x v="0"/>
  </r>
  <r>
    <s v="d2d1ed31-df39-4426-9ba6-2c5068687723"/>
    <x v="0"/>
    <x v="1119"/>
    <x v="0"/>
    <x v="158"/>
    <n v="10.34"/>
    <x v="1"/>
  </r>
  <r>
    <s v="d93698f0-5094-4cf7-9d4f-bf19986517cc"/>
    <x v="2"/>
    <x v="1788"/>
    <x v="1"/>
    <x v="158"/>
    <n v="702.64"/>
    <x v="1"/>
  </r>
  <r>
    <s v="e55c656b-f8ad-4c59-a6c4-328c530c39a2"/>
    <x v="1"/>
    <x v="1994"/>
    <x v="0"/>
    <x v="158"/>
    <n v="21.82"/>
    <x v="1"/>
  </r>
  <r>
    <s v="e96b6707-83b3-48a5-a654-cd36723e55c1"/>
    <x v="0"/>
    <x v="1739"/>
    <x v="0"/>
    <x v="158"/>
    <n v="135.51"/>
    <x v="1"/>
  </r>
  <r>
    <s v="f6e10cfd-2743-481c-b736-d69241475699"/>
    <x v="2"/>
    <x v="169"/>
    <x v="1"/>
    <x v="158"/>
    <n v="40.479999999999997"/>
    <x v="1"/>
  </r>
  <r>
    <s v="f849cc0c-76b0-4683-bb8a-c57a14f4fa74"/>
    <x v="3"/>
    <x v="1779"/>
    <x v="1"/>
    <x v="158"/>
    <n v="10.42"/>
    <x v="1"/>
  </r>
  <r>
    <s v="fa41387e-00f0-4546-9fb7-946d9d43810b"/>
    <x v="0"/>
    <x v="2018"/>
    <x v="0"/>
    <x v="158"/>
    <n v="47.35"/>
    <x v="0"/>
  </r>
  <r>
    <s v="fcba22d4-68c6-43e2-9c0a-08366075743b"/>
    <x v="3"/>
    <x v="670"/>
    <x v="1"/>
    <x v="158"/>
    <n v="1863.58"/>
    <x v="1"/>
  </r>
  <r>
    <s v="17897d05-9333-4020-8d07-c34a7a9e7405"/>
    <x v="3"/>
    <x v="147"/>
    <x v="1"/>
    <x v="159"/>
    <n v="1236.24"/>
    <x v="1"/>
  </r>
  <r>
    <s v="191f1f13-32ae-4f25-9a6d-96d33c99c8c2"/>
    <x v="1"/>
    <x v="772"/>
    <x v="0"/>
    <x v="159"/>
    <n v="20.67"/>
    <x v="1"/>
  </r>
  <r>
    <s v="349c3595-7ec1-4ee9-90ce-8e9d6c3226f3"/>
    <x v="3"/>
    <x v="2019"/>
    <x v="1"/>
    <x v="159"/>
    <n v="54.03"/>
    <x v="0"/>
  </r>
  <r>
    <s v="43ebaa55-78f5-4992-855d-97c6eb30218a"/>
    <x v="3"/>
    <x v="1849"/>
    <x v="1"/>
    <x v="159"/>
    <n v="177.95"/>
    <x v="1"/>
  </r>
  <r>
    <s v="43f991e2-e2b6-410a-8cb8-4c192f65e193"/>
    <x v="2"/>
    <x v="657"/>
    <x v="1"/>
    <x v="159"/>
    <n v="617.84"/>
    <x v="1"/>
  </r>
  <r>
    <s v="51069bd3-6aed-4c1b-b696-87b3ef697c0d"/>
    <x v="2"/>
    <x v="2020"/>
    <x v="1"/>
    <x v="159"/>
    <n v="162.11000000000001"/>
    <x v="0"/>
  </r>
  <r>
    <s v="5684034f-8caf-47e7-a39f-4b65aa1faab9"/>
    <x v="1"/>
    <x v="2021"/>
    <x v="0"/>
    <x v="159"/>
    <n v="73.489999999999995"/>
    <x v="0"/>
  </r>
  <r>
    <s v="5e02f07a-231f-4263-b699-52fd537d933f"/>
    <x v="1"/>
    <x v="2022"/>
    <x v="0"/>
    <x v="159"/>
    <n v="41.6"/>
    <x v="0"/>
  </r>
  <r>
    <s v="75c8474e-319d-4ac9-b03a-38fd87172328"/>
    <x v="2"/>
    <x v="2023"/>
    <x v="1"/>
    <x v="159"/>
    <n v="48.57"/>
    <x v="0"/>
  </r>
  <r>
    <s v="7d519216-31a6-40cf-8599-e089b1f830f8"/>
    <x v="1"/>
    <x v="1141"/>
    <x v="0"/>
    <x v="159"/>
    <n v="499.68"/>
    <x v="1"/>
  </r>
  <r>
    <s v="86b27ae7-8212-4d86-bb21-4845e8a0affc"/>
    <x v="2"/>
    <x v="2024"/>
    <x v="1"/>
    <x v="159"/>
    <n v="35.81"/>
    <x v="0"/>
  </r>
  <r>
    <s v="88def5c5-9521-4983-9eb8-1a12a50f89a8"/>
    <x v="2"/>
    <x v="1901"/>
    <x v="1"/>
    <x v="159"/>
    <n v="127.59"/>
    <x v="1"/>
  </r>
  <r>
    <s v="9abec269-8d77-47ad-b0f0-72c5222ce945"/>
    <x v="1"/>
    <x v="2025"/>
    <x v="0"/>
    <x v="159"/>
    <n v="149.22"/>
    <x v="0"/>
  </r>
  <r>
    <s v="aa74a415-db91-451e-bbb0-061a3f520863"/>
    <x v="2"/>
    <x v="2026"/>
    <x v="1"/>
    <x v="159"/>
    <n v="61.08"/>
    <x v="0"/>
  </r>
  <r>
    <s v="af580606-982c-4eb1-8012-ae2f2299af82"/>
    <x v="3"/>
    <x v="1689"/>
    <x v="1"/>
    <x v="159"/>
    <n v="10.57"/>
    <x v="1"/>
  </r>
  <r>
    <s v="b652013d-ae78-44ff-aaa7-6aa329d92603"/>
    <x v="1"/>
    <x v="433"/>
    <x v="0"/>
    <x v="159"/>
    <n v="3675.55"/>
    <x v="1"/>
  </r>
  <r>
    <s v="c96d0ed5-4cbc-4af6-b09d-c0e2dfddb9fa"/>
    <x v="3"/>
    <x v="2027"/>
    <x v="1"/>
    <x v="159"/>
    <n v="189.5"/>
    <x v="0"/>
  </r>
  <r>
    <s v="d20bb1fb-f932-492b-89d3-09044608b605"/>
    <x v="2"/>
    <x v="2028"/>
    <x v="1"/>
    <x v="159"/>
    <n v="62.32"/>
    <x v="0"/>
  </r>
  <r>
    <s v="d91a2e33-5c7e-41b5-8f7c-624a36dad7d7"/>
    <x v="2"/>
    <x v="2029"/>
    <x v="1"/>
    <x v="159"/>
    <n v="61.08"/>
    <x v="0"/>
  </r>
  <r>
    <s v="ddff8dd0-ef36-42e1-9074-654a77532911"/>
    <x v="3"/>
    <x v="1334"/>
    <x v="1"/>
    <x v="159"/>
    <n v="22.32"/>
    <x v="1"/>
  </r>
  <r>
    <s v="e2872d9c-7347-468c-b59d-e15ec8a3cebd"/>
    <x v="3"/>
    <x v="966"/>
    <x v="1"/>
    <x v="159"/>
    <n v="314.06"/>
    <x v="1"/>
  </r>
  <r>
    <s v="f34b1bc7-2adb-4f3d-9a04-0939de392106"/>
    <x v="3"/>
    <x v="1700"/>
    <x v="1"/>
    <x v="159"/>
    <n v="328.1"/>
    <x v="1"/>
  </r>
  <r>
    <s v="f84d407b-9d7e-4326-b83a-d7d244fea5e6"/>
    <x v="3"/>
    <x v="1542"/>
    <x v="1"/>
    <x v="159"/>
    <n v="518.13"/>
    <x v="1"/>
  </r>
  <r>
    <s v="f8b44133-226a-4493-adcc-5791f20ba8bf"/>
    <x v="2"/>
    <x v="2030"/>
    <x v="1"/>
    <x v="159"/>
    <n v="104.67"/>
    <x v="0"/>
  </r>
  <r>
    <s v="fce6aaf9-37f9-433f-81c0-91c50141f889"/>
    <x v="1"/>
    <x v="1998"/>
    <x v="0"/>
    <x v="159"/>
    <n v="287.02999999999997"/>
    <x v="1"/>
  </r>
  <r>
    <s v="076b21c6-6c4e-4b48-9a13-bc6118c7ef51"/>
    <x v="0"/>
    <x v="370"/>
    <x v="0"/>
    <x v="160"/>
    <n v="706.45"/>
    <x v="1"/>
  </r>
  <r>
    <s v="19233334-9547-49b0-b351-bb4241be79e1"/>
    <x v="0"/>
    <x v="183"/>
    <x v="0"/>
    <x v="160"/>
    <n v="34.450000000000003"/>
    <x v="1"/>
  </r>
  <r>
    <s v="19ba5a69-64fb-47b4-a76c-3bf3921da48b"/>
    <x v="2"/>
    <x v="56"/>
    <x v="1"/>
    <x v="160"/>
    <n v="27.02"/>
    <x v="1"/>
  </r>
  <r>
    <s v="1cf708c4-898c-4dc4-bae0-e6ea2c7a714f"/>
    <x v="0"/>
    <x v="1755"/>
    <x v="0"/>
    <x v="160"/>
    <n v="352.99"/>
    <x v="1"/>
  </r>
  <r>
    <s v="1f5ac548-f067-463f-8144-df71848b1a5e"/>
    <x v="1"/>
    <x v="1393"/>
    <x v="0"/>
    <x v="160"/>
    <n v="347.13"/>
    <x v="1"/>
  </r>
  <r>
    <s v="38e97946-ee79-49a3-89c5-8fd330ab6b11"/>
    <x v="3"/>
    <x v="2031"/>
    <x v="1"/>
    <x v="160"/>
    <n v="75.180000000000007"/>
    <x v="0"/>
  </r>
  <r>
    <s v="3b1e1eeb-d3e1-41d6-aaf6-88f500fa7036"/>
    <x v="1"/>
    <x v="433"/>
    <x v="0"/>
    <x v="160"/>
    <n v="10.34"/>
    <x v="1"/>
  </r>
  <r>
    <s v="41b1977f-1177-43ba-9d8b-67ae2284d8f0"/>
    <x v="2"/>
    <x v="2032"/>
    <x v="1"/>
    <x v="160"/>
    <n v="83.4"/>
    <x v="0"/>
  </r>
  <r>
    <s v="4475214e-9c3d-47fa-80dc-a3e24a80ea83"/>
    <x v="3"/>
    <x v="799"/>
    <x v="1"/>
    <x v="160"/>
    <n v="986.35"/>
    <x v="1"/>
  </r>
  <r>
    <s v="56e04ad1-2536-445b-8871-013b4a9bb2cf"/>
    <x v="2"/>
    <x v="2033"/>
    <x v="1"/>
    <x v="160"/>
    <n v="70.48"/>
    <x v="0"/>
  </r>
  <r>
    <s v="62e1eb56-7e75-47a9-8614-ddc963ea5e84"/>
    <x v="3"/>
    <x v="400"/>
    <x v="1"/>
    <x v="160"/>
    <n v="21.14"/>
    <x v="1"/>
  </r>
  <r>
    <s v="65a0f84b-e303-4657-973e-6c47ba05f955"/>
    <x v="0"/>
    <x v="677"/>
    <x v="0"/>
    <x v="160"/>
    <n v="11.48"/>
    <x v="1"/>
  </r>
  <r>
    <s v="669be984-36f0-4142-a850-b4eb8c9b667f"/>
    <x v="0"/>
    <x v="280"/>
    <x v="0"/>
    <x v="160"/>
    <n v="126.97"/>
    <x v="1"/>
  </r>
  <r>
    <s v="767425fa-8b89-4edb-a8a2-495f2b6a7e87"/>
    <x v="2"/>
    <x v="2034"/>
    <x v="1"/>
    <x v="160"/>
    <n v="75.180000000000007"/>
    <x v="0"/>
  </r>
  <r>
    <s v="78bbedaf-e22c-4609-ba71-590927aeac5c"/>
    <x v="1"/>
    <x v="242"/>
    <x v="0"/>
    <x v="160"/>
    <n v="607.72"/>
    <x v="1"/>
  </r>
  <r>
    <s v="7fd24da6-a4bf-4915-b3aa-a00574f79488"/>
    <x v="3"/>
    <x v="62"/>
    <x v="1"/>
    <x v="160"/>
    <n v="143.52000000000001"/>
    <x v="1"/>
  </r>
  <r>
    <s v="8412c342-427c-4539-8bee-020ee1ae43d6"/>
    <x v="1"/>
    <x v="2035"/>
    <x v="0"/>
    <x v="160"/>
    <n v="52.82"/>
    <x v="0"/>
  </r>
  <r>
    <s v="866b1fc1-3c74-4c1c-8946-7b077135dddb"/>
    <x v="3"/>
    <x v="163"/>
    <x v="1"/>
    <x v="160"/>
    <n v="49.33"/>
    <x v="1"/>
  </r>
  <r>
    <s v="89c5e2d2-3429-4fd4-9730-6644a82833cd"/>
    <x v="2"/>
    <x v="2036"/>
    <x v="1"/>
    <x v="160"/>
    <n v="75.180000000000007"/>
    <x v="0"/>
  </r>
  <r>
    <s v="91a1e69b-f22e-4d2e-acee-1016099d541a"/>
    <x v="1"/>
    <x v="2025"/>
    <x v="0"/>
    <x v="160"/>
    <n v="90.73"/>
    <x v="1"/>
  </r>
  <r>
    <s v="932e9e00-2aeb-46de-b46d-8b956ba91ea8"/>
    <x v="2"/>
    <x v="1829"/>
    <x v="1"/>
    <x v="160"/>
    <n v="135.08000000000001"/>
    <x v="1"/>
  </r>
  <r>
    <s v="96d85ac0-79ff-40f3-a435-8392c6c0abde"/>
    <x v="0"/>
    <x v="750"/>
    <x v="0"/>
    <x v="160"/>
    <n v="250.33"/>
    <x v="1"/>
  </r>
  <r>
    <s v="97bf44ac-3cc2-444e-8672-cfac14f1608a"/>
    <x v="3"/>
    <x v="1261"/>
    <x v="1"/>
    <x v="160"/>
    <n v="593.84"/>
    <x v="1"/>
  </r>
  <r>
    <s v="97dc565b-575a-4fe5-be9e-db208acf5f33"/>
    <x v="0"/>
    <x v="2037"/>
    <x v="0"/>
    <x v="160"/>
    <n v="73.489999999999995"/>
    <x v="0"/>
  </r>
  <r>
    <s v="98cfc11a-9ff5-498a-869a-c19be7f331e5"/>
    <x v="0"/>
    <x v="186"/>
    <x v="0"/>
    <x v="160"/>
    <n v="86.32"/>
    <x v="1"/>
  </r>
  <r>
    <s v="9dd3ed59-276f-44c3-b9ee-a79ba7c49655"/>
    <x v="3"/>
    <x v="1349"/>
    <x v="1"/>
    <x v="160"/>
    <n v="1688.63"/>
    <x v="1"/>
  </r>
  <r>
    <s v="aa9c0fc8-dd48-4176-b07e-9c8260948ee5"/>
    <x v="0"/>
    <x v="613"/>
    <x v="0"/>
    <x v="160"/>
    <n v="27.56"/>
    <x v="1"/>
  </r>
  <r>
    <s v="abc24729-3d88-4b5a-a448-e27f140c2e1c"/>
    <x v="0"/>
    <x v="1872"/>
    <x v="0"/>
    <x v="160"/>
    <n v="419.96"/>
    <x v="1"/>
  </r>
  <r>
    <s v="abd32ddd-9dbd-4b3a-b05e-12d4fc83f4d9"/>
    <x v="2"/>
    <x v="1376"/>
    <x v="1"/>
    <x v="160"/>
    <n v="144.15"/>
    <x v="1"/>
  </r>
  <r>
    <s v="ac425839-746d-4608-9fc5-c17a74723f25"/>
    <x v="0"/>
    <x v="1868"/>
    <x v="0"/>
    <x v="160"/>
    <n v="165.57"/>
    <x v="1"/>
  </r>
  <r>
    <s v="bcb7be83-a2d5-479d-927a-fd936d73e9cb"/>
    <x v="1"/>
    <x v="1096"/>
    <x v="0"/>
    <x v="160"/>
    <n v="11.49"/>
    <x v="1"/>
  </r>
  <r>
    <s v="bd813fdf-35a5-45c0-9399-fe228ddabd7a"/>
    <x v="3"/>
    <x v="1595"/>
    <x v="1"/>
    <x v="160"/>
    <n v="801.51"/>
    <x v="1"/>
  </r>
  <r>
    <s v="bddcf394-7027-42c6-ba6d-ab78e48a010d"/>
    <x v="0"/>
    <x v="1769"/>
    <x v="0"/>
    <x v="160"/>
    <n v="421.05"/>
    <x v="1"/>
  </r>
  <r>
    <s v="c5cd8860-6869-488a-91a9-5b62485135ea"/>
    <x v="0"/>
    <x v="1797"/>
    <x v="0"/>
    <x v="160"/>
    <n v="219.36"/>
    <x v="1"/>
  </r>
  <r>
    <s v="c6797bb3-ab1d-41f8-b3d9-7455b49cfa69"/>
    <x v="2"/>
    <x v="1938"/>
    <x v="1"/>
    <x v="160"/>
    <n v="131.87"/>
    <x v="1"/>
  </r>
  <r>
    <s v="ca91c861-9b22-4a0b-8ca5-4fa662e50603"/>
    <x v="2"/>
    <x v="115"/>
    <x v="1"/>
    <x v="160"/>
    <n v="6007.13"/>
    <x v="1"/>
  </r>
  <r>
    <s v="cf09508c-04bb-4f46-98f3-ee2282f40a49"/>
    <x v="2"/>
    <x v="2038"/>
    <x v="1"/>
    <x v="160"/>
    <n v="34.01"/>
    <x v="0"/>
  </r>
  <r>
    <s v="cf68569f-ea21-45a2-b257-46f3c13a2ac0"/>
    <x v="2"/>
    <x v="2017"/>
    <x v="1"/>
    <x v="160"/>
    <n v="42.29"/>
    <x v="1"/>
  </r>
  <r>
    <s v="d8d58a18-6b66-4946-a45b-3d9407aca50e"/>
    <x v="0"/>
    <x v="1843"/>
    <x v="0"/>
    <x v="160"/>
    <n v="433.88"/>
    <x v="1"/>
  </r>
  <r>
    <s v="da19f5eb-c55e-4a51-bff5-f9d2ec3b2a7f"/>
    <x v="3"/>
    <x v="1925"/>
    <x v="1"/>
    <x v="160"/>
    <n v="146.04"/>
    <x v="1"/>
  </r>
  <r>
    <s v="db1325ea-2240-495c-b531-ce1b61fe5c31"/>
    <x v="1"/>
    <x v="2010"/>
    <x v="0"/>
    <x v="160"/>
    <n v="228.01"/>
    <x v="1"/>
  </r>
  <r>
    <s v="dc3aff1f-53f5-4d41-b78b-56e572bdf6be"/>
    <x v="0"/>
    <x v="1710"/>
    <x v="0"/>
    <x v="160"/>
    <n v="32.17"/>
    <x v="1"/>
  </r>
  <r>
    <s v="e4f1d8dc-b462-49c2-a035-2689032c6946"/>
    <x v="0"/>
    <x v="210"/>
    <x v="0"/>
    <x v="160"/>
    <n v="106.59"/>
    <x v="1"/>
  </r>
  <r>
    <s v="e6030832-700c-4b70-97a3-df528970737d"/>
    <x v="2"/>
    <x v="2039"/>
    <x v="1"/>
    <x v="160"/>
    <n v="75.180000000000007"/>
    <x v="0"/>
  </r>
  <r>
    <s v="ede260a3-a2a0-433b-b9e4-4a46e6ddc9cc"/>
    <x v="2"/>
    <x v="2040"/>
    <x v="1"/>
    <x v="160"/>
    <n v="117.47"/>
    <x v="0"/>
  </r>
  <r>
    <s v="ef200ba9-0f6a-4042-b553-157c07b82d2f"/>
    <x v="3"/>
    <x v="2041"/>
    <x v="1"/>
    <x v="160"/>
    <n v="83.4"/>
    <x v="0"/>
  </r>
  <r>
    <s v="0da5fcfc-a612-44cb-8fa7-66b096c2ea31"/>
    <x v="3"/>
    <x v="2042"/>
    <x v="1"/>
    <x v="161"/>
    <n v="105.72"/>
    <x v="0"/>
  </r>
  <r>
    <s v="15cdfbb6-8f2d-4493-9509-818e96428422"/>
    <x v="3"/>
    <x v="2043"/>
    <x v="1"/>
    <x v="161"/>
    <n v="29.36"/>
    <x v="0"/>
  </r>
  <r>
    <s v="1a488cef-d89e-4630-862f-98ff0608005c"/>
    <x v="1"/>
    <x v="1521"/>
    <x v="0"/>
    <x v="161"/>
    <n v="164.14"/>
    <x v="1"/>
  </r>
  <r>
    <s v="1e29940b-5c74-420e-88e2-59504dc3b2d9"/>
    <x v="1"/>
    <x v="1953"/>
    <x v="0"/>
    <x v="161"/>
    <n v="10.6"/>
    <x v="1"/>
  </r>
  <r>
    <s v="23381e44-b2e2-4fc7-838f-3ca246ba7827"/>
    <x v="3"/>
    <x v="1363"/>
    <x v="1"/>
    <x v="161"/>
    <n v="868.51"/>
    <x v="1"/>
  </r>
  <r>
    <s v="2c49091d-d562-40a5-a611-e4e67e911a6f"/>
    <x v="1"/>
    <x v="1462"/>
    <x v="0"/>
    <x v="161"/>
    <n v="490.08"/>
    <x v="1"/>
  </r>
  <r>
    <s v="2cc8ec67-08a0-4fe4-b0ff-c56ebee83d73"/>
    <x v="2"/>
    <x v="1934"/>
    <x v="1"/>
    <x v="161"/>
    <n v="328.18"/>
    <x v="1"/>
  </r>
  <r>
    <s v="2f184452-3ba1-47dc-be2b-5d74c4ef014a"/>
    <x v="0"/>
    <x v="1833"/>
    <x v="0"/>
    <x v="161"/>
    <n v="137.18"/>
    <x v="1"/>
  </r>
  <r>
    <s v="362f9db6-62a6-4aa9-9a81-38dec1035871"/>
    <x v="3"/>
    <x v="1825"/>
    <x v="1"/>
    <x v="161"/>
    <n v="174.41"/>
    <x v="1"/>
  </r>
  <r>
    <s v="42b04891-31b3-49ce-872b-62f1b4450117"/>
    <x v="0"/>
    <x v="1453"/>
    <x v="0"/>
    <x v="161"/>
    <n v="127.79"/>
    <x v="1"/>
  </r>
  <r>
    <s v="43a063c7-1284-4e37-abbb-904ea963d78a"/>
    <x v="3"/>
    <x v="1852"/>
    <x v="1"/>
    <x v="161"/>
    <n v="124.51"/>
    <x v="1"/>
  </r>
  <r>
    <s v="49b9164b-c8cb-4b47-8c95-45bbed91f9f6"/>
    <x v="2"/>
    <x v="2020"/>
    <x v="1"/>
    <x v="161"/>
    <n v="11.75"/>
    <x v="1"/>
  </r>
  <r>
    <s v="4d2e3400-bac7-448a-be5e-003d9c5c0c61"/>
    <x v="3"/>
    <x v="1807"/>
    <x v="1"/>
    <x v="161"/>
    <n v="439.96"/>
    <x v="1"/>
  </r>
  <r>
    <s v="4d370bd3-7f8a-47d2-bc7e-d17667b8be42"/>
    <x v="2"/>
    <x v="1812"/>
    <x v="1"/>
    <x v="161"/>
    <n v="190.09"/>
    <x v="1"/>
  </r>
  <r>
    <s v="4f5559a4-21c3-4225-bbbb-71b9d6972559"/>
    <x v="0"/>
    <x v="129"/>
    <x v="0"/>
    <x v="161"/>
    <n v="172.27"/>
    <x v="1"/>
  </r>
  <r>
    <s v="5f872686-3175-4cac-aaf9-caeb8197b9ae"/>
    <x v="1"/>
    <x v="2002"/>
    <x v="0"/>
    <x v="161"/>
    <n v="50.99"/>
    <x v="1"/>
  </r>
  <r>
    <s v="68c29343-3836-4ae9-a8c6-59ec405108b3"/>
    <x v="0"/>
    <x v="278"/>
    <x v="0"/>
    <x v="161"/>
    <n v="121.75"/>
    <x v="1"/>
  </r>
  <r>
    <s v="69d23437-8ae4-4c6d-9134-99d128c03774"/>
    <x v="0"/>
    <x v="391"/>
    <x v="0"/>
    <x v="161"/>
    <n v="11.78"/>
    <x v="1"/>
  </r>
  <r>
    <s v="6bfd39a7-31f6-43c4-8051-32601e7d0d24"/>
    <x v="3"/>
    <x v="2031"/>
    <x v="1"/>
    <x v="161"/>
    <n v="54.04"/>
    <x v="1"/>
  </r>
  <r>
    <s v="6dea2bbb-2179-4bd8-9a87-7e854035677a"/>
    <x v="2"/>
    <x v="1438"/>
    <x v="1"/>
    <x v="161"/>
    <n v="11.75"/>
    <x v="1"/>
  </r>
  <r>
    <s v="728cac31-4e04-40af-8ec4-f45440ca5a4a"/>
    <x v="2"/>
    <x v="2044"/>
    <x v="1"/>
    <x v="161"/>
    <n v="33.159999999999997"/>
    <x v="0"/>
  </r>
  <r>
    <s v="7ffdc001-ad8d-4e7c-938c-500a5db9b014"/>
    <x v="1"/>
    <x v="2045"/>
    <x v="0"/>
    <x v="161"/>
    <n v="115.81"/>
    <x v="0"/>
  </r>
  <r>
    <s v="81ab9658-3d71-4ad0-a32a-82f6328081ba"/>
    <x v="1"/>
    <x v="2046"/>
    <x v="0"/>
    <x v="161"/>
    <n v="73.489999999999995"/>
    <x v="0"/>
  </r>
  <r>
    <s v="85c0b7cf-6e50-4683-88c4-9d6ea30f6500"/>
    <x v="0"/>
    <x v="2047"/>
    <x v="0"/>
    <x v="161"/>
    <n v="20.67"/>
    <x v="0"/>
  </r>
  <r>
    <s v="85f263bb-535c-4c70-b9c6-83691dee5078"/>
    <x v="0"/>
    <x v="539"/>
    <x v="0"/>
    <x v="161"/>
    <n v="19.52"/>
    <x v="1"/>
  </r>
  <r>
    <s v="8ad4d4e3-25b9-40d1-bf9b-1eb5ccab681a"/>
    <x v="0"/>
    <x v="1814"/>
    <x v="0"/>
    <x v="161"/>
    <n v="214.2"/>
    <x v="1"/>
  </r>
  <r>
    <s v="90ec7046-a1e7-458a-95f9-e32e55eb900b"/>
    <x v="3"/>
    <x v="1746"/>
    <x v="1"/>
    <x v="161"/>
    <n v="30.54"/>
    <x v="1"/>
  </r>
  <r>
    <s v="9218049d-e813-4359-a420-7148a1e9b5b9"/>
    <x v="0"/>
    <x v="177"/>
    <x v="0"/>
    <x v="161"/>
    <n v="26.29"/>
    <x v="1"/>
  </r>
  <r>
    <s v="bb0cae72-4ed6-4298-856a-a7fce1aa4f19"/>
    <x v="2"/>
    <x v="2048"/>
    <x v="1"/>
    <x v="161"/>
    <n v="75.180000000000007"/>
    <x v="0"/>
  </r>
  <r>
    <s v="beddbff5-9c48-43c6-a479-37bbbc416d67"/>
    <x v="2"/>
    <x v="1788"/>
    <x v="1"/>
    <x v="161"/>
    <n v="16.45"/>
    <x v="1"/>
  </r>
  <r>
    <s v="c1123d4a-1c2a-4840-8b92-f114031417de"/>
    <x v="2"/>
    <x v="2049"/>
    <x v="1"/>
    <x v="161"/>
    <n v="83.4"/>
    <x v="0"/>
  </r>
  <r>
    <s v="c510b5ee-afd7-4b29-98dd-da9d90224a49"/>
    <x v="1"/>
    <x v="2050"/>
    <x v="0"/>
    <x v="161"/>
    <n v="73.5"/>
    <x v="0"/>
  </r>
  <r>
    <s v="c8d129d4-eaf9-42e5-9002-8c4f7cb81f23"/>
    <x v="2"/>
    <x v="289"/>
    <x v="1"/>
    <x v="161"/>
    <n v="322.48"/>
    <x v="1"/>
  </r>
  <r>
    <s v="cf06ab6e-7a68-489b-9393-b64c195ccdf9"/>
    <x v="2"/>
    <x v="1349"/>
    <x v="1"/>
    <x v="161"/>
    <n v="169.74"/>
    <x v="1"/>
  </r>
  <r>
    <s v="df14ab75-e5d1-443d-a6dc-b0d0b98d95d2"/>
    <x v="3"/>
    <x v="1963"/>
    <x v="1"/>
    <x v="161"/>
    <n v="42.29"/>
    <x v="1"/>
  </r>
  <r>
    <s v="eec75394-b99c-4bce-bf14-2c062611f930"/>
    <x v="1"/>
    <x v="1648"/>
    <x v="0"/>
    <x v="161"/>
    <n v="9.14"/>
    <x v="1"/>
  </r>
  <r>
    <s v="f312d2ee-38b7-4b04-9062-2020de3854be"/>
    <x v="2"/>
    <x v="2051"/>
    <x v="1"/>
    <x v="161"/>
    <n v="185.6"/>
    <x v="0"/>
  </r>
  <r>
    <s v="f5eb7a2a-e706-4716-a1d7-219af981b26c"/>
    <x v="1"/>
    <x v="1004"/>
    <x v="0"/>
    <x v="161"/>
    <n v="55.39"/>
    <x v="1"/>
  </r>
  <r>
    <s v="0084a040-4bfd-4106-a95a-f816fc1cc249"/>
    <x v="2"/>
    <x v="2052"/>
    <x v="1"/>
    <x v="162"/>
    <n v="75.180000000000007"/>
    <x v="0"/>
  </r>
  <r>
    <s v="070bc78f-2de9-44fb-9e95-d2342104e2f3"/>
    <x v="2"/>
    <x v="2053"/>
    <x v="1"/>
    <x v="162"/>
    <n v="107.14"/>
    <x v="0"/>
  </r>
  <r>
    <s v="07300e7f-7c0f-4b85-94a0-dc33f1a6ef9d"/>
    <x v="2"/>
    <x v="2054"/>
    <x v="1"/>
    <x v="162"/>
    <n v="103.37"/>
    <x v="0"/>
  </r>
  <r>
    <s v="074a6307-f197-4d21-bfaa-06090e6f8cfe"/>
    <x v="2"/>
    <x v="2017"/>
    <x v="1"/>
    <x v="162"/>
    <n v="11.75"/>
    <x v="1"/>
  </r>
  <r>
    <s v="0c2b3535-8e6c-410d-8207-b1172b9b03a4"/>
    <x v="1"/>
    <x v="2055"/>
    <x v="0"/>
    <x v="162"/>
    <n v="82.3"/>
    <x v="0"/>
  </r>
  <r>
    <s v="0c4d1968-4e25-4fd8-a4b4-135a82a6455c"/>
    <x v="3"/>
    <x v="799"/>
    <x v="1"/>
    <x v="162"/>
    <n v="670.17"/>
    <x v="1"/>
  </r>
  <r>
    <s v="0e5d59bf-9bcb-4b96-aac6-47217e99856e"/>
    <x v="0"/>
    <x v="902"/>
    <x v="0"/>
    <x v="162"/>
    <n v="21.2"/>
    <x v="1"/>
  </r>
  <r>
    <s v="10496b06-9e6e-4c11-bd54-e3b26f08ef39"/>
    <x v="0"/>
    <x v="764"/>
    <x v="0"/>
    <x v="162"/>
    <n v="56.54"/>
    <x v="1"/>
  </r>
  <r>
    <s v="182c975e-8307-4bfd-99ab-fcf45b39ef96"/>
    <x v="0"/>
    <x v="697"/>
    <x v="0"/>
    <x v="162"/>
    <n v="513.66"/>
    <x v="1"/>
  </r>
  <r>
    <s v="18d3f884-7fed-45bd-b636-54f6d55fca69"/>
    <x v="0"/>
    <x v="1814"/>
    <x v="0"/>
    <x v="162"/>
    <n v="273.85000000000002"/>
    <x v="1"/>
  </r>
  <r>
    <s v="23d46bfe-011e-48a2-8baa-dcfd5016cd4b"/>
    <x v="2"/>
    <x v="286"/>
    <x v="1"/>
    <x v="162"/>
    <n v="61.08"/>
    <x v="1"/>
  </r>
  <r>
    <s v="2b307b05-c55a-4d22-b8bc-3c53d109d5c4"/>
    <x v="2"/>
    <x v="2056"/>
    <x v="1"/>
    <x v="162"/>
    <n v="136.26"/>
    <x v="0"/>
  </r>
  <r>
    <s v="34bf3016-3d56-421f-a760-da5a49cc3705"/>
    <x v="1"/>
    <x v="222"/>
    <x v="0"/>
    <x v="162"/>
    <n v="270.95"/>
    <x v="1"/>
  </r>
  <r>
    <s v="38abfe11-7a28-4dfc-9580-91f256c45941"/>
    <x v="1"/>
    <x v="132"/>
    <x v="0"/>
    <x v="162"/>
    <n v="617.49"/>
    <x v="1"/>
  </r>
  <r>
    <s v="3a9582f0-fe0f-4ca4-a41f-cdb27a344398"/>
    <x v="3"/>
    <x v="2057"/>
    <x v="1"/>
    <x v="162"/>
    <n v="35.24"/>
    <x v="0"/>
  </r>
  <r>
    <s v="4133c7ef-f56e-4b5c-891f-1ebd2ff876fd"/>
    <x v="1"/>
    <x v="1238"/>
    <x v="0"/>
    <x v="162"/>
    <n v="90.68"/>
    <x v="1"/>
  </r>
  <r>
    <s v="4619fa89-b390-4950-8836-00ad5f7e7f59"/>
    <x v="3"/>
    <x v="1181"/>
    <x v="1"/>
    <x v="162"/>
    <n v="10.57"/>
    <x v="1"/>
  </r>
  <r>
    <s v="5000e281-a83e-4d96-9b53-38bdd2271760"/>
    <x v="3"/>
    <x v="1200"/>
    <x v="1"/>
    <x v="162"/>
    <n v="648.39"/>
    <x v="1"/>
  </r>
  <r>
    <s v="564d066a-e8b4-461b-a3ed-00a651aa42e1"/>
    <x v="0"/>
    <x v="1732"/>
    <x v="0"/>
    <x v="162"/>
    <n v="197.84"/>
    <x v="1"/>
  </r>
  <r>
    <s v="5908a0ac-d857-43a3-b350-e7e70fca3961"/>
    <x v="3"/>
    <x v="1650"/>
    <x v="1"/>
    <x v="162"/>
    <n v="135.08000000000001"/>
    <x v="1"/>
  </r>
  <r>
    <s v="5f390675-4f2b-41f5-8a06-33f966f35b0d"/>
    <x v="2"/>
    <x v="2058"/>
    <x v="1"/>
    <x v="162"/>
    <n v="75.180000000000007"/>
    <x v="0"/>
  </r>
  <r>
    <s v="64525834-5bb1-4ea5-8578-b8980b96bd56"/>
    <x v="0"/>
    <x v="331"/>
    <x v="0"/>
    <x v="162"/>
    <n v="95.21"/>
    <x v="1"/>
  </r>
  <r>
    <s v="67a8cf90-35a3-4aae-bbb8-06dea3e89161"/>
    <x v="2"/>
    <x v="2059"/>
    <x v="1"/>
    <x v="162"/>
    <n v="75.180000000000007"/>
    <x v="0"/>
  </r>
  <r>
    <s v="6d39dbe0-0067-4564-aca5-03249508a31b"/>
    <x v="1"/>
    <x v="2060"/>
    <x v="0"/>
    <x v="162"/>
    <n v="99.93"/>
    <x v="0"/>
  </r>
  <r>
    <s v="6e0e843a-2c98-4800-bae0-64b3d91bec30"/>
    <x v="3"/>
    <x v="2061"/>
    <x v="1"/>
    <x v="162"/>
    <n v="74.09"/>
    <x v="0"/>
  </r>
  <r>
    <s v="728622ee-aaf0-4209-a1d7-8906184b7539"/>
    <x v="2"/>
    <x v="1987"/>
    <x v="1"/>
    <x v="162"/>
    <n v="303.77"/>
    <x v="1"/>
  </r>
  <r>
    <s v="7320accf-7ade-434b-bbed-17f29019336b"/>
    <x v="2"/>
    <x v="1415"/>
    <x v="1"/>
    <x v="162"/>
    <n v="10.57"/>
    <x v="1"/>
  </r>
  <r>
    <s v="7ab71c9f-da4c-4c4a-bff6-c8f6f1585524"/>
    <x v="1"/>
    <x v="1652"/>
    <x v="0"/>
    <x v="162"/>
    <n v="32.68"/>
    <x v="1"/>
  </r>
  <r>
    <s v="809c3008-5694-4140-8231-1c3c82c33114"/>
    <x v="2"/>
    <x v="2062"/>
    <x v="1"/>
    <x v="162"/>
    <n v="55.04"/>
    <x v="0"/>
  </r>
  <r>
    <s v="82770a84-cb57-4b09-9853-ce02fbe9379f"/>
    <x v="1"/>
    <x v="2063"/>
    <x v="0"/>
    <x v="162"/>
    <n v="74.680000000000007"/>
    <x v="0"/>
  </r>
  <r>
    <s v="8d562985-ceab-43e5-a6d4-a6e4c083aca6"/>
    <x v="1"/>
    <x v="1653"/>
    <x v="0"/>
    <x v="162"/>
    <n v="235.79"/>
    <x v="1"/>
  </r>
  <r>
    <s v="90b885dc-1dc2-4baf-a738-734199c21091"/>
    <x v="3"/>
    <x v="1192"/>
    <x v="1"/>
    <x v="162"/>
    <n v="766.68"/>
    <x v="1"/>
  </r>
  <r>
    <s v="91fc9f1d-232b-4643-8cd0-b346980b5952"/>
    <x v="2"/>
    <x v="621"/>
    <x v="1"/>
    <x v="162"/>
    <n v="9.4"/>
    <x v="1"/>
  </r>
  <r>
    <s v="93cfbb52-e816-4a9c-a4d9-cba680b56547"/>
    <x v="0"/>
    <x v="665"/>
    <x v="0"/>
    <x v="162"/>
    <n v="21.19"/>
    <x v="1"/>
  </r>
  <r>
    <s v="94b96a9f-9a2d-4bac-89dd-8175bd33b7a2"/>
    <x v="0"/>
    <x v="383"/>
    <x v="0"/>
    <x v="162"/>
    <n v="21.19"/>
    <x v="1"/>
  </r>
  <r>
    <s v="aac070ae-1941-43e2-bc2b-dee234b5a216"/>
    <x v="0"/>
    <x v="867"/>
    <x v="0"/>
    <x v="162"/>
    <n v="49.71"/>
    <x v="1"/>
  </r>
  <r>
    <s v="accb6f85-0fd7-410d-893d-e8ec122fba35"/>
    <x v="2"/>
    <x v="2064"/>
    <x v="1"/>
    <x v="162"/>
    <n v="75.180000000000007"/>
    <x v="0"/>
  </r>
  <r>
    <s v="b26b1ae4-d395-4cea-9b84-db7a7078b52e"/>
    <x v="2"/>
    <x v="217"/>
    <x v="1"/>
    <x v="162"/>
    <n v="165.74"/>
    <x v="1"/>
  </r>
  <r>
    <s v="c0c37f86-d711-460d-b5e1-1ffcb74a09fd"/>
    <x v="2"/>
    <x v="1136"/>
    <x v="1"/>
    <x v="162"/>
    <n v="805.05"/>
    <x v="1"/>
  </r>
  <r>
    <s v="c69f214f-748d-454d-810c-798f50b79d59"/>
    <x v="0"/>
    <x v="1995"/>
    <x v="0"/>
    <x v="162"/>
    <n v="14.13"/>
    <x v="1"/>
  </r>
  <r>
    <s v="d196926f-6f10-4280-9b89-532da8295d76"/>
    <x v="0"/>
    <x v="1992"/>
    <x v="0"/>
    <x v="162"/>
    <n v="14.13"/>
    <x v="1"/>
  </r>
  <r>
    <s v="d97f25ad-3012-4545-bd0e-70422f55b0d6"/>
    <x v="2"/>
    <x v="2032"/>
    <x v="1"/>
    <x v="162"/>
    <n v="10.57"/>
    <x v="1"/>
  </r>
  <r>
    <s v="dc97a1dd-91ab-4284-945d-b00a75e8a421"/>
    <x v="3"/>
    <x v="1719"/>
    <x v="1"/>
    <x v="162"/>
    <n v="11.75"/>
    <x v="1"/>
  </r>
  <r>
    <s v="e0fbc5aa-ddec-401f-9c5a-ac49c86c351c"/>
    <x v="1"/>
    <x v="111"/>
    <x v="0"/>
    <x v="162"/>
    <n v="25.04"/>
    <x v="1"/>
  </r>
  <r>
    <s v="e77bc360-2524-4bb2-ae9a-5da798226746"/>
    <x v="1"/>
    <x v="2065"/>
    <x v="0"/>
    <x v="162"/>
    <n v="28.25"/>
    <x v="0"/>
  </r>
  <r>
    <s v="e8d2cf62-c88e-4ace-88a5-ace721e64c32"/>
    <x v="1"/>
    <x v="2066"/>
    <x v="0"/>
    <x v="162"/>
    <n v="122.37"/>
    <x v="0"/>
  </r>
  <r>
    <s v="ecec9ab3-efb5-46ea-a04b-864b276a459c"/>
    <x v="2"/>
    <x v="2067"/>
    <x v="1"/>
    <x v="162"/>
    <n v="92.8"/>
    <x v="0"/>
  </r>
  <r>
    <s v="f1433d65-4578-4e50-9dda-d13f87c74370"/>
    <x v="0"/>
    <x v="2068"/>
    <x v="0"/>
    <x v="162"/>
    <n v="49.45"/>
    <x v="0"/>
  </r>
  <r>
    <s v="f75e5069-d28b-4b5d-9a41-225bafcb9c0e"/>
    <x v="1"/>
    <x v="2069"/>
    <x v="0"/>
    <x v="162"/>
    <n v="61.24"/>
    <x v="0"/>
  </r>
  <r>
    <s v="f9951f2b-f21a-4e6a-873a-95c64530bd11"/>
    <x v="3"/>
    <x v="181"/>
    <x v="1"/>
    <x v="162"/>
    <n v="31.72"/>
    <x v="1"/>
  </r>
  <r>
    <s v="fa27413f-4738-411c-80d0-783b937e62d2"/>
    <x v="2"/>
    <x v="2015"/>
    <x v="1"/>
    <x v="162"/>
    <n v="10.57"/>
    <x v="1"/>
  </r>
  <r>
    <s v="ffba104d-fd49-4268-93e6-fb59e088952d"/>
    <x v="0"/>
    <x v="628"/>
    <x v="0"/>
    <x v="162"/>
    <n v="21.2"/>
    <x v="1"/>
  </r>
  <r>
    <s v="ffc7df66-6dbc-42c7-889f-bca2933591df"/>
    <x v="3"/>
    <x v="48"/>
    <x v="1"/>
    <x v="162"/>
    <n v="28.19"/>
    <x v="1"/>
  </r>
  <r>
    <s v="00de4ead-a8df-42c7-a48a-a63994435a79"/>
    <x v="2"/>
    <x v="1968"/>
    <x v="1"/>
    <x v="163"/>
    <n v="23.49"/>
    <x v="1"/>
  </r>
  <r>
    <s v="046e4fd9-47d1-44eb-a04f-0db9a189fb30"/>
    <x v="2"/>
    <x v="2070"/>
    <x v="1"/>
    <x v="163"/>
    <n v="69.599999999999994"/>
    <x v="0"/>
  </r>
  <r>
    <s v="0a660179-6b59-48c8-869f-9477fa656a7e"/>
    <x v="2"/>
    <x v="2071"/>
    <x v="1"/>
    <x v="163"/>
    <n v="75.180000000000007"/>
    <x v="0"/>
  </r>
  <r>
    <s v="0e031354-ff6e-4997-b095-48c52759e5cb"/>
    <x v="3"/>
    <x v="2043"/>
    <x v="1"/>
    <x v="163"/>
    <n v="10.57"/>
    <x v="1"/>
  </r>
  <r>
    <s v="0fe47b6b-92c6-45c2-8aba-95480c1f9b2d"/>
    <x v="2"/>
    <x v="878"/>
    <x v="1"/>
    <x v="163"/>
    <n v="28.19"/>
    <x v="1"/>
  </r>
  <r>
    <s v="124db3d9-e590-45c1-882d-d00033f3690f"/>
    <x v="0"/>
    <x v="1748"/>
    <x v="0"/>
    <x v="163"/>
    <n v="289.37"/>
    <x v="1"/>
  </r>
  <r>
    <s v="25ea5106-222a-4cd2-a6f6-6f61229de57b"/>
    <x v="1"/>
    <x v="229"/>
    <x v="0"/>
    <x v="163"/>
    <n v="26.78"/>
    <x v="1"/>
  </r>
  <r>
    <s v="285f500d-bc27-4ac1-aaa3-3fdccc45302f"/>
    <x v="3"/>
    <x v="2072"/>
    <x v="1"/>
    <x v="163"/>
    <n v="75.180000000000007"/>
    <x v="0"/>
  </r>
  <r>
    <s v="2f6cbd8e-57e9-47d0-b846-bf73dbfc3f38"/>
    <x v="0"/>
    <x v="1895"/>
    <x v="0"/>
    <x v="163"/>
    <n v="198"/>
    <x v="1"/>
  </r>
  <r>
    <s v="329fae17-dea5-474e-a612-0d04b4d0b3ae"/>
    <x v="1"/>
    <x v="435"/>
    <x v="0"/>
    <x v="163"/>
    <n v="21.19"/>
    <x v="1"/>
  </r>
  <r>
    <s v="32c14713-f2ea-4d64-aadf-ace26925a9f2"/>
    <x v="3"/>
    <x v="1807"/>
    <x v="1"/>
    <x v="163"/>
    <n v="313.57"/>
    <x v="1"/>
  </r>
  <r>
    <s v="3d951e4f-de8a-431e-919a-ad9d2dcd5ef8"/>
    <x v="3"/>
    <x v="2073"/>
    <x v="1"/>
    <x v="163"/>
    <n v="47.46"/>
    <x v="0"/>
  </r>
  <r>
    <s v="3d97686c-bc62-47d3-840b-1a4e9990b961"/>
    <x v="3"/>
    <x v="2074"/>
    <x v="1"/>
    <x v="163"/>
    <n v="82.23"/>
    <x v="0"/>
  </r>
  <r>
    <s v="3eb98f5a-1932-4b57-a389-3965dd2c493d"/>
    <x v="1"/>
    <x v="2075"/>
    <x v="0"/>
    <x v="163"/>
    <n v="130.68"/>
    <x v="0"/>
  </r>
  <r>
    <s v="40cb32a8-5d6f-4c6d-b9b1-f1302f499625"/>
    <x v="2"/>
    <x v="2076"/>
    <x v="1"/>
    <x v="163"/>
    <n v="131.56"/>
    <x v="0"/>
  </r>
  <r>
    <s v="4b8e82c3-e0a9-45b1-ab54-85a789bdfceb"/>
    <x v="0"/>
    <x v="266"/>
    <x v="0"/>
    <x v="163"/>
    <n v="38.67"/>
    <x v="1"/>
  </r>
  <r>
    <s v="4f29f4c1-d9a0-4aa6-bb59-fc03d773ce79"/>
    <x v="0"/>
    <x v="214"/>
    <x v="0"/>
    <x v="163"/>
    <n v="326.07"/>
    <x v="1"/>
  </r>
  <r>
    <s v="4f72e15e-f06e-488e-84e9-e59145d996d4"/>
    <x v="3"/>
    <x v="2077"/>
    <x v="1"/>
    <x v="163"/>
    <n v="75.180000000000007"/>
    <x v="0"/>
  </r>
  <r>
    <s v="535207c0-29b2-4bc3-9c8e-65e6925d2ffd"/>
    <x v="1"/>
    <x v="2078"/>
    <x v="0"/>
    <x v="163"/>
    <n v="42.4"/>
    <x v="0"/>
  </r>
  <r>
    <s v="54adbca8-178f-4b7e-b1d5-eb4803aff830"/>
    <x v="2"/>
    <x v="1942"/>
    <x v="1"/>
    <x v="163"/>
    <n v="124.51"/>
    <x v="1"/>
  </r>
  <r>
    <s v="5ec4a9ae-ca64-4ea8-a2c7-2bb89436afad"/>
    <x v="2"/>
    <x v="2079"/>
    <x v="1"/>
    <x v="163"/>
    <n v="68.14"/>
    <x v="0"/>
  </r>
  <r>
    <s v="64221bdb-c4df-4d4b-b44a-35d2918c202f"/>
    <x v="3"/>
    <x v="1990"/>
    <x v="1"/>
    <x v="163"/>
    <n v="94.82"/>
    <x v="1"/>
  </r>
  <r>
    <s v="66ed79a0-aed2-483e-97f0-c202fbfaf3e0"/>
    <x v="1"/>
    <x v="2080"/>
    <x v="0"/>
    <x v="163"/>
    <n v="96.54"/>
    <x v="0"/>
  </r>
  <r>
    <s v="72dec79e-9dfb-4506-9843-846290f35b71"/>
    <x v="1"/>
    <x v="2081"/>
    <x v="0"/>
    <x v="163"/>
    <n v="239.38"/>
    <x v="0"/>
  </r>
  <r>
    <s v="7d2c8a9d-b9dd-4b7a-a425-67fb61d6a142"/>
    <x v="0"/>
    <x v="1756"/>
    <x v="0"/>
    <x v="163"/>
    <n v="167.62"/>
    <x v="1"/>
  </r>
  <r>
    <s v="7e3a3f2d-7cc0-4cb5-9924-d0e1e570d5c0"/>
    <x v="1"/>
    <x v="2082"/>
    <x v="0"/>
    <x v="163"/>
    <n v="82.33"/>
    <x v="0"/>
  </r>
  <r>
    <s v="819ab922-9f02-488f-87d6-e223272d127f"/>
    <x v="0"/>
    <x v="2083"/>
    <x v="0"/>
    <x v="163"/>
    <n v="81.56"/>
    <x v="0"/>
  </r>
  <r>
    <s v="8c7c7f8d-8d6e-4150-9cb8-d1e236ef55db"/>
    <x v="2"/>
    <x v="2084"/>
    <x v="1"/>
    <x v="163"/>
    <n v="125.69"/>
    <x v="0"/>
  </r>
  <r>
    <s v="8d0f3356-87ad-44b1-9d22-cd7df9a3218a"/>
    <x v="3"/>
    <x v="1668"/>
    <x v="1"/>
    <x v="163"/>
    <n v="342.61"/>
    <x v="1"/>
  </r>
  <r>
    <s v="91015dbb-d6ad-49e9-97ae-1614389a82d2"/>
    <x v="0"/>
    <x v="1850"/>
    <x v="0"/>
    <x v="163"/>
    <n v="427.67"/>
    <x v="1"/>
  </r>
  <r>
    <s v="93ad4cd1-884e-4c24-b134-df9c21267831"/>
    <x v="2"/>
    <x v="2085"/>
    <x v="1"/>
    <x v="163"/>
    <n v="42.29"/>
    <x v="0"/>
  </r>
  <r>
    <s v="9df15607-1459-450b-9ba6-8116ddba79fb"/>
    <x v="0"/>
    <x v="1441"/>
    <x v="0"/>
    <x v="163"/>
    <n v="349.01"/>
    <x v="1"/>
  </r>
  <r>
    <s v="a0017b12-224f-42ab-b8af-745abc152b14"/>
    <x v="1"/>
    <x v="450"/>
    <x v="0"/>
    <x v="163"/>
    <n v="58.84"/>
    <x v="1"/>
  </r>
  <r>
    <s v="a35ee5f8-fd47-4373-a4e5-5194fa377ce3"/>
    <x v="3"/>
    <x v="1912"/>
    <x v="1"/>
    <x v="163"/>
    <n v="467.58"/>
    <x v="1"/>
  </r>
  <r>
    <s v="a850b268-be81-4412-8b00-2af28295da5e"/>
    <x v="0"/>
    <x v="340"/>
    <x v="0"/>
    <x v="163"/>
    <n v="10.6"/>
    <x v="1"/>
  </r>
  <r>
    <s v="ae8f17c5-c136-4160-bced-942dc8eadb77"/>
    <x v="0"/>
    <x v="268"/>
    <x v="0"/>
    <x v="163"/>
    <n v="96.46"/>
    <x v="1"/>
  </r>
  <r>
    <s v="aea3281a-44a6-4a6c-aa27-373be045d099"/>
    <x v="1"/>
    <x v="1491"/>
    <x v="0"/>
    <x v="163"/>
    <n v="80.06"/>
    <x v="1"/>
  </r>
  <r>
    <s v="b41e2014-4be3-4772-b85d-4b3141faebce"/>
    <x v="1"/>
    <x v="2086"/>
    <x v="0"/>
    <x v="163"/>
    <n v="104.9"/>
    <x v="0"/>
  </r>
  <r>
    <s v="b4a1303b-dc7a-4548-9236-ccaf0069b343"/>
    <x v="1"/>
    <x v="1503"/>
    <x v="0"/>
    <x v="163"/>
    <n v="160.56"/>
    <x v="1"/>
  </r>
  <r>
    <s v="b4adb5e6-8530-4fdf-9dac-84bc7ba41f2d"/>
    <x v="3"/>
    <x v="1855"/>
    <x v="1"/>
    <x v="163"/>
    <n v="136.26"/>
    <x v="1"/>
  </r>
  <r>
    <s v="ba91f9d6-b8e6-4453-9a0d-61c1b777c9f2"/>
    <x v="1"/>
    <x v="1975"/>
    <x v="0"/>
    <x v="163"/>
    <n v="385.87"/>
    <x v="1"/>
  </r>
  <r>
    <s v="be496628-8b96-411d-a8bd-0c4658aad539"/>
    <x v="1"/>
    <x v="1280"/>
    <x v="0"/>
    <x v="163"/>
    <n v="10.6"/>
    <x v="1"/>
  </r>
  <r>
    <s v="c399138b-471b-4d4d-a236-85d9b2df3e0b"/>
    <x v="1"/>
    <x v="2087"/>
    <x v="0"/>
    <x v="163"/>
    <n v="21.2"/>
    <x v="0"/>
  </r>
  <r>
    <s v="dd73f008-65da-49c5-ada3-d2de75406769"/>
    <x v="3"/>
    <x v="2088"/>
    <x v="1"/>
    <x v="163"/>
    <n v="92.43"/>
    <x v="0"/>
  </r>
  <r>
    <s v="df44b1e6-c218-43cd-9076-8872b481b0e1"/>
    <x v="3"/>
    <x v="2089"/>
    <x v="1"/>
    <x v="163"/>
    <n v="130.38999999999999"/>
    <x v="0"/>
  </r>
  <r>
    <s v="dff66e99-e4b9-4c97-aefb-bd8f7a68e61b"/>
    <x v="0"/>
    <x v="1793"/>
    <x v="0"/>
    <x v="163"/>
    <n v="94.98"/>
    <x v="1"/>
  </r>
  <r>
    <s v="e0c8aa42-c2bf-48bd-86ea-4bc6c7b5faf7"/>
    <x v="2"/>
    <x v="2090"/>
    <x v="1"/>
    <x v="163"/>
    <n v="126.87"/>
    <x v="0"/>
  </r>
  <r>
    <s v="e577b90d-8d24-44c9-a838-8c7f81dba9e8"/>
    <x v="0"/>
    <x v="26"/>
    <x v="0"/>
    <x v="163"/>
    <n v="30.62"/>
    <x v="1"/>
  </r>
  <r>
    <s v="e68bb1e7-a0da-4e58-9c93-1df9a3a550ba"/>
    <x v="2"/>
    <x v="2091"/>
    <x v="1"/>
    <x v="163"/>
    <n v="75.180000000000007"/>
    <x v="0"/>
  </r>
  <r>
    <s v="ebd5ee0d-97ca-4cfb-8a3a-2570cb6fee6a"/>
    <x v="0"/>
    <x v="2092"/>
    <x v="0"/>
    <x v="163"/>
    <n v="75.180000000000007"/>
    <x v="0"/>
  </r>
  <r>
    <s v="efb2d5ae-6814-44dd-85be-54fa1a4ae075"/>
    <x v="0"/>
    <x v="1703"/>
    <x v="0"/>
    <x v="163"/>
    <n v="116.17"/>
    <x v="1"/>
  </r>
  <r>
    <s v="f0b5b446-f90e-4851-880c-a9b39cdf14df"/>
    <x v="1"/>
    <x v="1883"/>
    <x v="0"/>
    <x v="163"/>
    <n v="199.02"/>
    <x v="1"/>
  </r>
  <r>
    <s v="f36ee70a-2a2b-4b78-b96d-34a0162c23f2"/>
    <x v="2"/>
    <x v="1630"/>
    <x v="1"/>
    <x v="163"/>
    <n v="370.7"/>
    <x v="1"/>
  </r>
  <r>
    <s v="f3fcf68b-a2c6-4fc2-bf46-73e8b1c67e0e"/>
    <x v="3"/>
    <x v="1495"/>
    <x v="1"/>
    <x v="163"/>
    <n v="135.08000000000001"/>
    <x v="1"/>
  </r>
  <r>
    <s v="f5d3227b-e3a4-482b-bffa-a62bb5776f99"/>
    <x v="3"/>
    <x v="1181"/>
    <x v="1"/>
    <x v="163"/>
    <n v="200.7"/>
    <x v="1"/>
  </r>
  <r>
    <s v="f9fc78ac-8715-49a7-bcef-5a5ea4b9a9ea"/>
    <x v="3"/>
    <x v="2057"/>
    <x v="1"/>
    <x v="163"/>
    <n v="237.27"/>
    <x v="1"/>
  </r>
  <r>
    <s v="fe68e732-393a-46c1-a9e7-5626d67e3ff6"/>
    <x v="1"/>
    <x v="2025"/>
    <x v="0"/>
    <x v="163"/>
    <n v="314.85000000000002"/>
    <x v="1"/>
  </r>
  <r>
    <s v="fe722f68-f29b-4967-99c7-8f877eea758c"/>
    <x v="2"/>
    <x v="2093"/>
    <x v="1"/>
    <x v="163"/>
    <n v="82.2"/>
    <x v="0"/>
  </r>
  <r>
    <s v="01c16877-adc8-4807-adbc-1418ed815612"/>
    <x v="1"/>
    <x v="1648"/>
    <x v="0"/>
    <x v="164"/>
    <n v="837.43"/>
    <x v="1"/>
  </r>
  <r>
    <s v="0210df41-8302-45c4-b453-25964bc469b7"/>
    <x v="3"/>
    <x v="1718"/>
    <x v="1"/>
    <x v="164"/>
    <n v="839.25"/>
    <x v="1"/>
  </r>
  <r>
    <s v="0e44c0c1-9c8d-430e-bfee-b18f8cd64a69"/>
    <x v="1"/>
    <x v="2094"/>
    <x v="0"/>
    <x v="164"/>
    <n v="21.19"/>
    <x v="0"/>
  </r>
  <r>
    <s v="0e4fec02-1cce-44eb-9a13-e69ce3a1123a"/>
    <x v="1"/>
    <x v="2011"/>
    <x v="0"/>
    <x v="164"/>
    <n v="14.13"/>
    <x v="1"/>
  </r>
  <r>
    <s v="130869f9-f1f7-4be4-a328-18e953a0d888"/>
    <x v="3"/>
    <x v="2095"/>
    <x v="1"/>
    <x v="164"/>
    <n v="146.84"/>
    <x v="0"/>
  </r>
  <r>
    <s v="2e0e9c56-2512-4f72-9765-ef1c10f32471"/>
    <x v="3"/>
    <x v="2096"/>
    <x v="1"/>
    <x v="164"/>
    <n v="55.57"/>
    <x v="0"/>
  </r>
  <r>
    <s v="3ffacd0a-2a73-4bde-9e0f-711337c304a7"/>
    <x v="3"/>
    <x v="2097"/>
    <x v="1"/>
    <x v="164"/>
    <n v="74.09"/>
    <x v="0"/>
  </r>
  <r>
    <s v="45f745ef-ec10-4b36-af01-6713b085ce04"/>
    <x v="2"/>
    <x v="1415"/>
    <x v="1"/>
    <x v="164"/>
    <n v="545.77"/>
    <x v="1"/>
  </r>
  <r>
    <s v="4a3f00e7-f97c-42e6-9343-0da1a2f19fae"/>
    <x v="3"/>
    <x v="1908"/>
    <x v="1"/>
    <x v="164"/>
    <n v="394.07"/>
    <x v="1"/>
  </r>
  <r>
    <s v="4a566bf3-cf47-493b-8cca-bebdf15019f2"/>
    <x v="2"/>
    <x v="1031"/>
    <x v="1"/>
    <x v="164"/>
    <n v="9.4"/>
    <x v="1"/>
  </r>
  <r>
    <s v="584b1d91-ec59-4c97-a5bc-b8188530bcdb"/>
    <x v="3"/>
    <x v="681"/>
    <x v="1"/>
    <x v="164"/>
    <n v="41.24"/>
    <x v="1"/>
  </r>
  <r>
    <s v="5bfc0df7-962d-4c4d-84e4-6a439bc76444"/>
    <x v="2"/>
    <x v="1642"/>
    <x v="1"/>
    <x v="164"/>
    <n v="144.47999999999999"/>
    <x v="1"/>
  </r>
  <r>
    <s v="71b224aa-9b42-4354-8121-096922ea7331"/>
    <x v="3"/>
    <x v="1699"/>
    <x v="1"/>
    <x v="164"/>
    <n v="309.29000000000002"/>
    <x v="1"/>
  </r>
  <r>
    <s v="72bf793b-e716-4fa0-bf31-c7c455254a21"/>
    <x v="2"/>
    <x v="2098"/>
    <x v="1"/>
    <x v="164"/>
    <n v="83.4"/>
    <x v="0"/>
  </r>
  <r>
    <s v="79e2b521-8c28-4ba3-89b4-45b52ef348b5"/>
    <x v="3"/>
    <x v="295"/>
    <x v="1"/>
    <x v="164"/>
    <n v="37.590000000000003"/>
    <x v="1"/>
  </r>
  <r>
    <s v="7af26e05-6b44-47b9-893d-86754275902e"/>
    <x v="3"/>
    <x v="578"/>
    <x v="1"/>
    <x v="164"/>
    <n v="21.14"/>
    <x v="1"/>
  </r>
  <r>
    <s v="7e1b01af-c9c0-4e31-ad5d-0be7b707a988"/>
    <x v="2"/>
    <x v="2033"/>
    <x v="1"/>
    <x v="164"/>
    <n v="42.29"/>
    <x v="1"/>
  </r>
  <r>
    <s v="8c76f14a-1623-4986-9469-1e918a30b19b"/>
    <x v="1"/>
    <x v="2099"/>
    <x v="0"/>
    <x v="164"/>
    <n v="75.349999999999994"/>
    <x v="0"/>
  </r>
  <r>
    <s v="8cf3d7e3-4e73-45da-9d16-be69628fb451"/>
    <x v="3"/>
    <x v="2072"/>
    <x v="1"/>
    <x v="164"/>
    <n v="376.7"/>
    <x v="1"/>
  </r>
  <r>
    <s v="96b88006-95f1-47ad-a32c-9bd7fe5fab6c"/>
    <x v="1"/>
    <x v="685"/>
    <x v="0"/>
    <x v="164"/>
    <n v="6089.28"/>
    <x v="1"/>
  </r>
  <r>
    <s v="9c143c8c-ec99-4bd8-9a7b-bbc600be504d"/>
    <x v="1"/>
    <x v="2100"/>
    <x v="0"/>
    <x v="164"/>
    <n v="21.19"/>
    <x v="0"/>
  </r>
  <r>
    <s v="a8862152-2706-4135-a1c7-6572999df375"/>
    <x v="2"/>
    <x v="2101"/>
    <x v="1"/>
    <x v="164"/>
    <n v="240.06"/>
    <x v="0"/>
  </r>
  <r>
    <s v="ae90517d-90dc-4532-8d01-78ee2882bfc3"/>
    <x v="2"/>
    <x v="1952"/>
    <x v="1"/>
    <x v="164"/>
    <n v="860.38"/>
    <x v="1"/>
  </r>
  <r>
    <s v="aeba412b-0585-455d-b865-70ab79701f8b"/>
    <x v="1"/>
    <x v="2100"/>
    <x v="0"/>
    <x v="164"/>
    <n v="21.19"/>
    <x v="1"/>
  </r>
  <r>
    <s v="cbc45016-47f9-4bf9-97af-9fcc64978d8f"/>
    <x v="2"/>
    <x v="2102"/>
    <x v="1"/>
    <x v="164"/>
    <n v="75.180000000000007"/>
    <x v="0"/>
  </r>
  <r>
    <s v="db7d6e30-b073-42eb-a49f-9c1618729fc8"/>
    <x v="3"/>
    <x v="1133"/>
    <x v="1"/>
    <x v="164"/>
    <n v="21.44"/>
    <x v="1"/>
  </r>
  <r>
    <s v="dcb605e9-6f37-4c33-8e24-79f1627c568d"/>
    <x v="2"/>
    <x v="1972"/>
    <x v="1"/>
    <x v="164"/>
    <n v="124.51"/>
    <x v="1"/>
  </r>
  <r>
    <s v="ee54eddd-11d3-4e0e-8d19-24f047a500a0"/>
    <x v="2"/>
    <x v="2103"/>
    <x v="1"/>
    <x v="164"/>
    <n v="48.57"/>
    <x v="0"/>
  </r>
  <r>
    <s v="efe9bae7-f0db-4602-aaac-22152a99d76d"/>
    <x v="2"/>
    <x v="837"/>
    <x v="1"/>
    <x v="164"/>
    <n v="67.819999999999993"/>
    <x v="1"/>
  </r>
  <r>
    <s v="f159dc51-a0a7-49af-b81c-acbeb3facb6d"/>
    <x v="0"/>
    <x v="2003"/>
    <x v="0"/>
    <x v="164"/>
    <n v="13.47"/>
    <x v="1"/>
  </r>
  <r>
    <s v="f18d4827-8f62-4ae2-95f4-44049f04abbc"/>
    <x v="2"/>
    <x v="1420"/>
    <x v="1"/>
    <x v="164"/>
    <n v="299.27"/>
    <x v="1"/>
  </r>
  <r>
    <s v="f43fa43f-df5a-403a-bb5d-9a3907758aed"/>
    <x v="2"/>
    <x v="1349"/>
    <x v="1"/>
    <x v="164"/>
    <n v="8.41"/>
    <x v="1"/>
  </r>
  <r>
    <s v="0787f4f6-175f-4e65-86cc-df9c02294d3c"/>
    <x v="1"/>
    <x v="703"/>
    <x v="0"/>
    <x v="165"/>
    <n v="20.5"/>
    <x v="1"/>
  </r>
  <r>
    <s v="0d41bdc3-e999-4ea7-8efa-802678dd133e"/>
    <x v="2"/>
    <x v="2008"/>
    <x v="1"/>
    <x v="165"/>
    <n v="124.51"/>
    <x v="1"/>
  </r>
  <r>
    <s v="0e317cc6-b978-44be-8bd6-1fc2504fba62"/>
    <x v="3"/>
    <x v="1912"/>
    <x v="1"/>
    <x v="165"/>
    <n v="448.08"/>
    <x v="1"/>
  </r>
  <r>
    <s v="11bd0ff7-c8b1-4ffd-a935-38e016a307f5"/>
    <x v="2"/>
    <x v="2104"/>
    <x v="1"/>
    <x v="165"/>
    <n v="56.39"/>
    <x v="0"/>
  </r>
  <r>
    <s v="15755c88-f28b-4d68-8376-eb89edfc6de3"/>
    <x v="1"/>
    <x v="2105"/>
    <x v="0"/>
    <x v="165"/>
    <n v="83.59"/>
    <x v="0"/>
  </r>
  <r>
    <s v="17f68bc4-eb33-484f-a39e-f8b219042611"/>
    <x v="2"/>
    <x v="115"/>
    <x v="1"/>
    <x v="165"/>
    <n v="20.100000000000001"/>
    <x v="1"/>
  </r>
  <r>
    <s v="1ab19750-5a18-41f4-97d7-5cf61ae5933f"/>
    <x v="2"/>
    <x v="657"/>
    <x v="1"/>
    <x v="165"/>
    <n v="11.75"/>
    <x v="1"/>
  </r>
  <r>
    <s v="1f0c9bbf-9b88-4767-a0fd-649b15706e74"/>
    <x v="1"/>
    <x v="2106"/>
    <x v="0"/>
    <x v="165"/>
    <n v="56.53"/>
    <x v="0"/>
  </r>
  <r>
    <s v="2464387a-15c7-470d-aa77-db1a9fde27d6"/>
    <x v="2"/>
    <x v="879"/>
    <x v="1"/>
    <x v="165"/>
    <n v="483.38"/>
    <x v="1"/>
  </r>
  <r>
    <s v="29147f47-9aa0-47a3-8bd8-56d1f09f6d83"/>
    <x v="0"/>
    <x v="2068"/>
    <x v="0"/>
    <x v="165"/>
    <n v="10.6"/>
    <x v="1"/>
  </r>
  <r>
    <s v="2b0ad2c0-830a-4271-97be-58b989898357"/>
    <x v="1"/>
    <x v="1575"/>
    <x v="0"/>
    <x v="165"/>
    <n v="138.47999999999999"/>
    <x v="1"/>
  </r>
  <r>
    <s v="2fdcb25d-dc96-4deb-8fe0-759475dfa305"/>
    <x v="0"/>
    <x v="1723"/>
    <x v="0"/>
    <x v="165"/>
    <n v="181.88"/>
    <x v="1"/>
  </r>
  <r>
    <s v="32f461aa-5af0-4626-8efa-4a03d4a2c062"/>
    <x v="3"/>
    <x v="840"/>
    <x v="1"/>
    <x v="165"/>
    <n v="2483"/>
    <x v="1"/>
  </r>
  <r>
    <s v="34b76ada-f615-4ef5-a78d-e73279831785"/>
    <x v="0"/>
    <x v="1933"/>
    <x v="0"/>
    <x v="165"/>
    <n v="231.87"/>
    <x v="1"/>
  </r>
  <r>
    <s v="36eb7d14-5e46-4884-b22a-f86c9c95710c"/>
    <x v="3"/>
    <x v="883"/>
    <x v="1"/>
    <x v="165"/>
    <n v="1119.8699999999999"/>
    <x v="1"/>
  </r>
  <r>
    <s v="3a38569e-ebf6-4fbe-b6bf-4103368d966f"/>
    <x v="0"/>
    <x v="262"/>
    <x v="0"/>
    <x v="165"/>
    <n v="14.13"/>
    <x v="1"/>
  </r>
  <r>
    <s v="3ac0ddb3-f637-4e88-b007-e836b8259ce5"/>
    <x v="2"/>
    <x v="2107"/>
    <x v="1"/>
    <x v="165"/>
    <n v="74.09"/>
    <x v="0"/>
  </r>
  <r>
    <s v="40e1a8a5-60ba-4d94-9be6-2ea1906b7797"/>
    <x v="1"/>
    <x v="1393"/>
    <x v="0"/>
    <x v="165"/>
    <n v="112.9"/>
    <x v="1"/>
  </r>
  <r>
    <s v="432b7968-7bfb-4a5a-b72e-690c3ddac35b"/>
    <x v="0"/>
    <x v="1872"/>
    <x v="0"/>
    <x v="165"/>
    <n v="179.91"/>
    <x v="1"/>
  </r>
  <r>
    <s v="53beaef1-9af4-4cd9-91db-11db3ed39bfa"/>
    <x v="2"/>
    <x v="2108"/>
    <x v="1"/>
    <x v="165"/>
    <n v="75.180000000000007"/>
    <x v="0"/>
  </r>
  <r>
    <s v="576ee8a4-1e3f-4d1f-9d59-faf4101f7b41"/>
    <x v="0"/>
    <x v="441"/>
    <x v="0"/>
    <x v="165"/>
    <n v="654.97"/>
    <x v="1"/>
  </r>
  <r>
    <s v="5a62e8a5-4ed8-42fa-be96-9b4b8345dc21"/>
    <x v="1"/>
    <x v="1222"/>
    <x v="0"/>
    <x v="165"/>
    <n v="9.14"/>
    <x v="1"/>
  </r>
  <r>
    <s v="5d490b22-3b23-4e0f-9302-1a15801841c1"/>
    <x v="1"/>
    <x v="2109"/>
    <x v="0"/>
    <x v="165"/>
    <n v="83.59"/>
    <x v="0"/>
  </r>
  <r>
    <s v="611a8f28-127d-4d59-83df-597a8c61093c"/>
    <x v="2"/>
    <x v="1087"/>
    <x v="1"/>
    <x v="165"/>
    <n v="10.57"/>
    <x v="1"/>
  </r>
  <r>
    <s v="6c97899b-6506-4ece-bcfa-a8365cf5277f"/>
    <x v="1"/>
    <x v="1534"/>
    <x v="0"/>
    <x v="165"/>
    <n v="81.56"/>
    <x v="1"/>
  </r>
  <r>
    <s v="6e516599-869b-4003-94e7-5872fe0d17d6"/>
    <x v="0"/>
    <x v="1751"/>
    <x v="0"/>
    <x v="165"/>
    <n v="10.6"/>
    <x v="1"/>
  </r>
  <r>
    <s v="73d574d8-cbf5-4551-af08-ef09c6d9598d"/>
    <x v="3"/>
    <x v="1903"/>
    <x v="1"/>
    <x v="165"/>
    <n v="575.69000000000005"/>
    <x v="1"/>
  </r>
  <r>
    <s v="86d2911e-e347-4fb4-96ae-1d7cce57af2c"/>
    <x v="0"/>
    <x v="1148"/>
    <x v="0"/>
    <x v="165"/>
    <n v="17.670000000000002"/>
    <x v="1"/>
  </r>
  <r>
    <s v="90c97a8b-bd8b-40a1-93cc-1d3635437c02"/>
    <x v="2"/>
    <x v="2110"/>
    <x v="1"/>
    <x v="165"/>
    <n v="177.38"/>
    <x v="0"/>
  </r>
  <r>
    <s v="99b0e28a-f526-4405-bbca-b1cd19279775"/>
    <x v="1"/>
    <x v="1572"/>
    <x v="0"/>
    <x v="165"/>
    <n v="134.46"/>
    <x v="1"/>
  </r>
  <r>
    <s v="a1ef4ce0-f91f-4b29-8feb-16687f7fc0df"/>
    <x v="1"/>
    <x v="2111"/>
    <x v="0"/>
    <x v="165"/>
    <n v="117.76"/>
    <x v="0"/>
  </r>
  <r>
    <s v="aa7758fd-0920-4b93-ae8d-29005dc0bcc0"/>
    <x v="0"/>
    <x v="2112"/>
    <x v="0"/>
    <x v="165"/>
    <n v="114.62"/>
    <x v="0"/>
  </r>
  <r>
    <s v="abe2543f-3023-4376-a136-6f19c8c7dc6c"/>
    <x v="2"/>
    <x v="1643"/>
    <x v="1"/>
    <x v="165"/>
    <n v="124.51"/>
    <x v="1"/>
  </r>
  <r>
    <s v="b044f527-d21c-4c07-a879-ce9a55de0387"/>
    <x v="1"/>
    <x v="2113"/>
    <x v="0"/>
    <x v="165"/>
    <n v="21.2"/>
    <x v="0"/>
  </r>
  <r>
    <s v="b2d955c8-c135-45c1-afd7-91d232b997f5"/>
    <x v="2"/>
    <x v="748"/>
    <x v="1"/>
    <x v="165"/>
    <n v="131.56"/>
    <x v="1"/>
  </r>
  <r>
    <s v="b7bc21e3-04a1-472a-93f8-f1e6eb87771b"/>
    <x v="0"/>
    <x v="1395"/>
    <x v="0"/>
    <x v="165"/>
    <n v="10.6"/>
    <x v="1"/>
  </r>
  <r>
    <s v="bdbdbd37-f731-4d59-b338-413b1c5378df"/>
    <x v="3"/>
    <x v="366"/>
    <x v="1"/>
    <x v="165"/>
    <n v="10.57"/>
    <x v="1"/>
  </r>
  <r>
    <s v="bece14c7-5942-417a-8e18-77c2977ff256"/>
    <x v="2"/>
    <x v="1349"/>
    <x v="1"/>
    <x v="165"/>
    <n v="8.41"/>
    <x v="1"/>
  </r>
  <r>
    <s v="c4abd320-94eb-4355-96e6-5c3232537562"/>
    <x v="3"/>
    <x v="2114"/>
    <x v="1"/>
    <x v="165"/>
    <n v="23.66"/>
    <x v="0"/>
  </r>
  <r>
    <s v="c5ac9b34-a651-45c3-9e22-bc1a0a740db7"/>
    <x v="3"/>
    <x v="2115"/>
    <x v="1"/>
    <x v="165"/>
    <n v="64.61"/>
    <x v="0"/>
  </r>
  <r>
    <s v="c9218bd7-6ffc-4002-8e05-0fb85d11da65"/>
    <x v="2"/>
    <x v="1896"/>
    <x v="1"/>
    <x v="165"/>
    <n v="180.45"/>
    <x v="1"/>
  </r>
  <r>
    <s v="ceeaab16-f252-4528-b65d-1c6d2187796e"/>
    <x v="0"/>
    <x v="2116"/>
    <x v="0"/>
    <x v="165"/>
    <n v="68.31"/>
    <x v="0"/>
  </r>
  <r>
    <s v="d132e490-488e-4232-8a31-6f82382d0b5f"/>
    <x v="0"/>
    <x v="2117"/>
    <x v="0"/>
    <x v="165"/>
    <n v="122.33"/>
    <x v="0"/>
  </r>
  <r>
    <s v="e866bc41-ff72-4997-a4c3-7272722d9c7d"/>
    <x v="1"/>
    <x v="2118"/>
    <x v="0"/>
    <x v="165"/>
    <n v="68.31"/>
    <x v="0"/>
  </r>
  <r>
    <s v="ea4c7049-8be3-4a45-a559-4c620d21f52c"/>
    <x v="2"/>
    <x v="2119"/>
    <x v="1"/>
    <x v="165"/>
    <n v="61.08"/>
    <x v="0"/>
  </r>
  <r>
    <s v="ee738f86-41c6-4514-819d-979129a701a9"/>
    <x v="3"/>
    <x v="2120"/>
    <x v="1"/>
    <x v="165"/>
    <n v="68.13"/>
    <x v="0"/>
  </r>
  <r>
    <s v="f516288e-2799-41b9-869d-8e0ad7517cb8"/>
    <x v="0"/>
    <x v="1836"/>
    <x v="0"/>
    <x v="165"/>
    <n v="216.67"/>
    <x v="1"/>
  </r>
  <r>
    <s v="f8532c29-55e3-4403-aab2-89405b98f20b"/>
    <x v="0"/>
    <x v="1732"/>
    <x v="0"/>
    <x v="165"/>
    <n v="252.02"/>
    <x v="1"/>
  </r>
  <r>
    <s v="fc11d11e-179d-46c2-96e4-06209e078990"/>
    <x v="2"/>
    <x v="2121"/>
    <x v="1"/>
    <x v="165"/>
    <n v="21.14"/>
    <x v="0"/>
  </r>
  <r>
    <s v="fe66d779-4da6-48f7-afd2-1be6f1007ea0"/>
    <x v="0"/>
    <x v="2122"/>
    <x v="0"/>
    <x v="165"/>
    <n v="21.2"/>
    <x v="0"/>
  </r>
  <r>
    <s v="0e055ec3-0f1b-45f9-92ce-773b0b4fa163"/>
    <x v="1"/>
    <x v="1408"/>
    <x v="0"/>
    <x v="166"/>
    <n v="576.66"/>
    <x v="1"/>
  </r>
  <r>
    <s v="1117e2b5-aa87-4393-bab9-48088d378ec8"/>
    <x v="1"/>
    <x v="2123"/>
    <x v="0"/>
    <x v="166"/>
    <n v="83.61"/>
    <x v="0"/>
  </r>
  <r>
    <s v="1329972f-c609-4eff-b5c7-6da06a0fd2a4"/>
    <x v="0"/>
    <x v="2124"/>
    <x v="0"/>
    <x v="166"/>
    <n v="115.27"/>
    <x v="0"/>
  </r>
  <r>
    <s v="16c10c25-b0c5-417c-b098-ddf7f76df716"/>
    <x v="2"/>
    <x v="2125"/>
    <x v="1"/>
    <x v="166"/>
    <n v="99.54"/>
    <x v="0"/>
  </r>
  <r>
    <s v="1e8d52e3-0552-4afa-8137-4afd83290375"/>
    <x v="3"/>
    <x v="2126"/>
    <x v="1"/>
    <x v="166"/>
    <n v="75.180000000000007"/>
    <x v="0"/>
  </r>
  <r>
    <s v="1f497e2c-b5b5-4c3f-a934-ecf4aa79c04d"/>
    <x v="2"/>
    <x v="1349"/>
    <x v="1"/>
    <x v="166"/>
    <n v="8.41"/>
    <x v="1"/>
  </r>
  <r>
    <s v="40dff9e0-855f-4d7e-b6ce-8ce59b5670ec"/>
    <x v="0"/>
    <x v="2127"/>
    <x v="0"/>
    <x v="166"/>
    <n v="42.4"/>
    <x v="0"/>
  </r>
  <r>
    <s v="4baf0317-e713-44c0-8b67-941f09b4e5fc"/>
    <x v="3"/>
    <x v="840"/>
    <x v="1"/>
    <x v="166"/>
    <n v="216.25"/>
    <x v="1"/>
  </r>
  <r>
    <s v="4c9339e4-0640-4305-bea6-d0c91f5a5814"/>
    <x v="2"/>
    <x v="1332"/>
    <x v="1"/>
    <x v="166"/>
    <n v="1144.1099999999999"/>
    <x v="1"/>
  </r>
  <r>
    <s v="4d1f5c0c-ac52-40a4-975a-541ccae6df42"/>
    <x v="2"/>
    <x v="2128"/>
    <x v="1"/>
    <x v="166"/>
    <n v="84.58"/>
    <x v="0"/>
  </r>
  <r>
    <s v="530465a9-c7f9-46b0-9cf8-24897f8f118d"/>
    <x v="1"/>
    <x v="269"/>
    <x v="0"/>
    <x v="166"/>
    <n v="14.17"/>
    <x v="1"/>
  </r>
  <r>
    <s v="6906da91-9b25-4cec-9245-c983aa7de2b6"/>
    <x v="2"/>
    <x v="910"/>
    <x v="1"/>
    <x v="166"/>
    <n v="262.41000000000003"/>
    <x v="1"/>
  </r>
  <r>
    <s v="7880d610-b4a5-4f3c-8164-421a8d1005b2"/>
    <x v="1"/>
    <x v="1929"/>
    <x v="0"/>
    <x v="166"/>
    <n v="222.22"/>
    <x v="1"/>
  </r>
  <r>
    <s v="85718b4e-7ee5-4bbe-8865-3c5ed5a38604"/>
    <x v="0"/>
    <x v="698"/>
    <x v="0"/>
    <x v="166"/>
    <n v="221.48"/>
    <x v="1"/>
  </r>
  <r>
    <s v="88be7cc1-a9db-4f4e-83c6-24a4858f9267"/>
    <x v="3"/>
    <x v="181"/>
    <x v="1"/>
    <x v="166"/>
    <n v="801.3"/>
    <x v="1"/>
  </r>
  <r>
    <s v="8d72feaa-f824-4ea6-907e-26f6cd21b371"/>
    <x v="2"/>
    <x v="2032"/>
    <x v="1"/>
    <x v="166"/>
    <n v="611.54999999999995"/>
    <x v="1"/>
  </r>
  <r>
    <s v="90cc6aa6-47db-4911-8dd0-94a4ade299d7"/>
    <x v="1"/>
    <x v="1686"/>
    <x v="0"/>
    <x v="166"/>
    <n v="11.78"/>
    <x v="1"/>
  </r>
  <r>
    <s v="9bc7c74f-b3f7-4b59-8749-48f047dbc085"/>
    <x v="1"/>
    <x v="951"/>
    <x v="0"/>
    <x v="166"/>
    <n v="110"/>
    <x v="1"/>
  </r>
  <r>
    <s v="9c8f028c-31b4-4028-a4dc-56581473e6d4"/>
    <x v="1"/>
    <x v="1521"/>
    <x v="0"/>
    <x v="166"/>
    <n v="199.78"/>
    <x v="1"/>
  </r>
  <r>
    <s v="9fd9fee0-98fe-4dc8-b20a-79e627ab744b"/>
    <x v="0"/>
    <x v="1162"/>
    <x v="0"/>
    <x v="166"/>
    <n v="11.77"/>
    <x v="1"/>
  </r>
  <r>
    <s v="a24fd85b-4452-467c-8380-16a4880d829f"/>
    <x v="0"/>
    <x v="2129"/>
    <x v="0"/>
    <x v="166"/>
    <n v="307.3"/>
    <x v="0"/>
  </r>
  <r>
    <s v="a62a61a1-47db-4cba-b0be-d8ef9fdbe584"/>
    <x v="2"/>
    <x v="2130"/>
    <x v="1"/>
    <x v="166"/>
    <n v="75.180000000000007"/>
    <x v="0"/>
  </r>
  <r>
    <s v="a83ad9ad-bd68-4fd0-ba59-bdd0cafe2995"/>
    <x v="3"/>
    <x v="2131"/>
    <x v="1"/>
    <x v="166"/>
    <n v="127.02"/>
    <x v="0"/>
  </r>
  <r>
    <s v="beb3d625-4be7-40ed-ae2a-2cee0e978394"/>
    <x v="2"/>
    <x v="2020"/>
    <x v="1"/>
    <x v="166"/>
    <n v="11.75"/>
    <x v="1"/>
  </r>
  <r>
    <s v="ce701e50-f71e-4245-9302-a48789236b69"/>
    <x v="1"/>
    <x v="271"/>
    <x v="0"/>
    <x v="166"/>
    <n v="21.19"/>
    <x v="1"/>
  </r>
  <r>
    <s v="cf6e1be1-74cf-4cdc-ac20-61b29ad4057d"/>
    <x v="0"/>
    <x v="2132"/>
    <x v="0"/>
    <x v="166"/>
    <n v="117.77"/>
    <x v="0"/>
  </r>
  <r>
    <s v="dd53a8b5-fa77-42d7-bfbe-8981ce192acb"/>
    <x v="0"/>
    <x v="1485"/>
    <x v="0"/>
    <x v="166"/>
    <n v="11.77"/>
    <x v="1"/>
  </r>
  <r>
    <s v="efff48e5-6140-4b97-9e92-e6a82465237e"/>
    <x v="0"/>
    <x v="2133"/>
    <x v="0"/>
    <x v="166"/>
    <n v="92.28"/>
    <x v="0"/>
  </r>
  <r>
    <s v="f8124240-ccea-4e08-840b-768c7cc37370"/>
    <x v="1"/>
    <x v="773"/>
    <x v="0"/>
    <x v="166"/>
    <n v="344.29"/>
    <x v="1"/>
  </r>
  <r>
    <s v="01670dc4-9960-4599-a94f-5a2c817201b3"/>
    <x v="1"/>
    <x v="2134"/>
    <x v="0"/>
    <x v="167"/>
    <n v="75.349999999999994"/>
    <x v="0"/>
  </r>
  <r>
    <s v="0544cabf-c782-4980-ab90-9067023840a1"/>
    <x v="1"/>
    <x v="1091"/>
    <x v="0"/>
    <x v="167"/>
    <n v="20.100000000000001"/>
    <x v="1"/>
  </r>
  <r>
    <s v="08946f7e-c094-43d1-a437-0257174a6da8"/>
    <x v="1"/>
    <x v="2135"/>
    <x v="0"/>
    <x v="167"/>
    <n v="93.01"/>
    <x v="0"/>
  </r>
  <r>
    <s v="126a37ef-03f0-4928-b7de-d10372ddc38d"/>
    <x v="3"/>
    <x v="1749"/>
    <x v="1"/>
    <x v="167"/>
    <n v="542.66999999999996"/>
    <x v="1"/>
  </r>
  <r>
    <s v="1548663d-4a06-4198-9400-755a5cda2dd5"/>
    <x v="1"/>
    <x v="1939"/>
    <x v="0"/>
    <x v="167"/>
    <n v="97.74"/>
    <x v="1"/>
  </r>
  <r>
    <s v="1d40b8c0-033d-4ae0-b183-9988610c6a61"/>
    <x v="3"/>
    <x v="1719"/>
    <x v="1"/>
    <x v="167"/>
    <n v="11.75"/>
    <x v="1"/>
  </r>
  <r>
    <s v="2158643f-04cc-41eb-8fc8-91e8cbca5502"/>
    <x v="0"/>
    <x v="2136"/>
    <x v="0"/>
    <x v="167"/>
    <n v="21.19"/>
    <x v="0"/>
  </r>
  <r>
    <s v="2a6f1375-bda5-4849-ad46-922753ada1d6"/>
    <x v="3"/>
    <x v="2137"/>
    <x v="1"/>
    <x v="167"/>
    <n v="263.11"/>
    <x v="0"/>
  </r>
  <r>
    <s v="2be009c6-a0ac-41f7-989b-8f3b49a159a6"/>
    <x v="2"/>
    <x v="1376"/>
    <x v="1"/>
    <x v="167"/>
    <n v="10.57"/>
    <x v="1"/>
  </r>
  <r>
    <s v="2f585023-27d7-44d5-b724-f1b55068f7fd"/>
    <x v="2"/>
    <x v="621"/>
    <x v="1"/>
    <x v="167"/>
    <n v="1780.12"/>
    <x v="1"/>
  </r>
  <r>
    <s v="30eaae88-b8f7-42ba-afd9-9bc68f792978"/>
    <x v="0"/>
    <x v="891"/>
    <x v="0"/>
    <x v="167"/>
    <n v="301.72000000000003"/>
    <x v="1"/>
  </r>
  <r>
    <s v="340dba77-d5dd-4349-ac89-e084499ae08d"/>
    <x v="1"/>
    <x v="132"/>
    <x v="0"/>
    <x v="167"/>
    <n v="1834.03"/>
    <x v="1"/>
  </r>
  <r>
    <s v="3446a52a-354a-4e35-909b-8e68bf39f06e"/>
    <x v="2"/>
    <x v="1420"/>
    <x v="1"/>
    <x v="167"/>
    <n v="35.24"/>
    <x v="1"/>
  </r>
  <r>
    <s v="3727875e-9e76-4e2a-98c4-c0a102c9de77"/>
    <x v="3"/>
    <x v="1200"/>
    <x v="1"/>
    <x v="167"/>
    <n v="11.75"/>
    <x v="1"/>
  </r>
  <r>
    <s v="39a06ae0-79c4-4ea0-8a97-4dd80d399d6c"/>
    <x v="3"/>
    <x v="1181"/>
    <x v="1"/>
    <x v="167"/>
    <n v="9.4"/>
    <x v="1"/>
  </r>
  <r>
    <s v="41a5dd6b-348d-483f-872a-4e9f6b4022b5"/>
    <x v="3"/>
    <x v="1422"/>
    <x v="1"/>
    <x v="167"/>
    <n v="466.19"/>
    <x v="1"/>
  </r>
  <r>
    <s v="43330311-abcf-443d-b219-6c99e50b2031"/>
    <x v="1"/>
    <x v="2138"/>
    <x v="0"/>
    <x v="167"/>
    <n v="130.33000000000001"/>
    <x v="0"/>
  </r>
  <r>
    <s v="43cb359d-c0d1-4981-ac82-525fdd86b9e0"/>
    <x v="0"/>
    <x v="2139"/>
    <x v="0"/>
    <x v="167"/>
    <n v="103.6"/>
    <x v="0"/>
  </r>
  <r>
    <s v="49f8f9db-7a21-4895-84e9-7418e6b7443b"/>
    <x v="0"/>
    <x v="2140"/>
    <x v="0"/>
    <x v="167"/>
    <n v="75.349999999999994"/>
    <x v="0"/>
  </r>
  <r>
    <s v="4d94801f-4052-4499-bb71-c54b7fd41020"/>
    <x v="1"/>
    <x v="1883"/>
    <x v="0"/>
    <x v="167"/>
    <n v="10.6"/>
    <x v="1"/>
  </r>
  <r>
    <s v="4f0857c0-bd46-4c65-ad2f-ff01c3de1eae"/>
    <x v="1"/>
    <x v="1475"/>
    <x v="0"/>
    <x v="167"/>
    <n v="56.51"/>
    <x v="1"/>
  </r>
  <r>
    <s v="5501fcf6-0279-43d9-be98-2b443d4907be"/>
    <x v="0"/>
    <x v="1845"/>
    <x v="0"/>
    <x v="167"/>
    <n v="225.15"/>
    <x v="1"/>
  </r>
  <r>
    <s v="55594a9b-d392-4fe9-9ac8-1a2a3814fc76"/>
    <x v="2"/>
    <x v="2141"/>
    <x v="1"/>
    <x v="167"/>
    <n v="75.180000000000007"/>
    <x v="0"/>
  </r>
  <r>
    <s v="6e2cfd12-726a-49ef-bebc-ecfc61a8c729"/>
    <x v="0"/>
    <x v="2068"/>
    <x v="0"/>
    <x v="167"/>
    <n v="113.82"/>
    <x v="1"/>
  </r>
  <r>
    <s v="7489d716-bb60-4f4d-9d6c-622e7eed9f48"/>
    <x v="0"/>
    <x v="1717"/>
    <x v="0"/>
    <x v="167"/>
    <n v="163.57"/>
    <x v="1"/>
  </r>
  <r>
    <s v="7eb43401-f7f8-42af-a1ec-f73ed0d8f2f5"/>
    <x v="0"/>
    <x v="1112"/>
    <x v="0"/>
    <x v="167"/>
    <n v="32.97"/>
    <x v="1"/>
  </r>
  <r>
    <s v="8244d5d8-962a-4716-8fba-cdaa8103ef65"/>
    <x v="1"/>
    <x v="2142"/>
    <x v="0"/>
    <x v="167"/>
    <n v="46.14"/>
    <x v="0"/>
  </r>
  <r>
    <s v="85377971-c182-416c-a0c3-938c4dedbac8"/>
    <x v="3"/>
    <x v="297"/>
    <x v="1"/>
    <x v="167"/>
    <n v="61.08"/>
    <x v="1"/>
  </r>
  <r>
    <s v="8bb9fb94-0bc1-4de1-b612-79ebea4e0cd2"/>
    <x v="1"/>
    <x v="2143"/>
    <x v="0"/>
    <x v="167"/>
    <n v="169.58"/>
    <x v="0"/>
  </r>
  <r>
    <s v="8e2c8bb6-87b6-4f37-ba4e-92692be4b7de"/>
    <x v="3"/>
    <x v="2057"/>
    <x v="1"/>
    <x v="167"/>
    <n v="10.57"/>
    <x v="1"/>
  </r>
  <r>
    <s v="944457c1-08ae-426b-b00a-4a3b24519ef9"/>
    <x v="2"/>
    <x v="2144"/>
    <x v="1"/>
    <x v="167"/>
    <n v="107.6"/>
    <x v="0"/>
  </r>
  <r>
    <s v="9c515459-828e-4c97-810f-66827c62d4aa"/>
    <x v="1"/>
    <x v="818"/>
    <x v="0"/>
    <x v="167"/>
    <n v="26.92"/>
    <x v="1"/>
  </r>
  <r>
    <s v="a1a31c90-0d21-44ae-8161-24b7a66d2962"/>
    <x v="1"/>
    <x v="1220"/>
    <x v="0"/>
    <x v="167"/>
    <n v="678.79"/>
    <x v="1"/>
  </r>
  <r>
    <s v="a9ecda91-6b40-4e16-ab85-c0e7e7050af1"/>
    <x v="1"/>
    <x v="182"/>
    <x v="0"/>
    <x v="167"/>
    <n v="28.71"/>
    <x v="1"/>
  </r>
  <r>
    <s v="b3800cea-259a-4f4b-97aa-d59f84f173ea"/>
    <x v="2"/>
    <x v="1349"/>
    <x v="1"/>
    <x v="167"/>
    <n v="8.41"/>
    <x v="1"/>
  </r>
  <r>
    <s v="bde5a75a-d3ae-4318-86e6-b587e9837945"/>
    <x v="2"/>
    <x v="2145"/>
    <x v="1"/>
    <x v="167"/>
    <n v="46.98"/>
    <x v="0"/>
  </r>
  <r>
    <s v="bf1b9da4-133c-45e6-8da9-b72926face40"/>
    <x v="3"/>
    <x v="1325"/>
    <x v="1"/>
    <x v="167"/>
    <n v="10.57"/>
    <x v="1"/>
  </r>
  <r>
    <s v="c35dccef-17a1-4c2a-9dfd-cd7db0de6c68"/>
    <x v="1"/>
    <x v="1379"/>
    <x v="0"/>
    <x v="167"/>
    <n v="10.34"/>
    <x v="1"/>
  </r>
  <r>
    <s v="c3b2ffcf-ff0e-4595-be6e-a7b4d78f1bf8"/>
    <x v="1"/>
    <x v="2060"/>
    <x v="0"/>
    <x v="167"/>
    <n v="64.33"/>
    <x v="1"/>
  </r>
  <r>
    <s v="c556bca0-d767-4aaf-a2ae-973289a82a2c"/>
    <x v="3"/>
    <x v="2146"/>
    <x v="1"/>
    <x v="167"/>
    <n v="75.180000000000007"/>
    <x v="0"/>
  </r>
  <r>
    <s v="c77caf20-2caf-410b-b07a-db3b41b09a03"/>
    <x v="1"/>
    <x v="385"/>
    <x v="0"/>
    <x v="167"/>
    <n v="160.65"/>
    <x v="1"/>
  </r>
  <r>
    <s v="cb3b0ac0-8774-4b00-a880-be4a02069580"/>
    <x v="2"/>
    <x v="1950"/>
    <x v="1"/>
    <x v="167"/>
    <n v="10.57"/>
    <x v="1"/>
  </r>
  <r>
    <s v="ce14897b-9963-4177-8079-f6c12566e059"/>
    <x v="0"/>
    <x v="2147"/>
    <x v="0"/>
    <x v="167"/>
    <n v="192.73"/>
    <x v="0"/>
  </r>
  <r>
    <s v="d02e789c-3c7e-4c82-8907-c70a5454be25"/>
    <x v="2"/>
    <x v="1505"/>
    <x v="1"/>
    <x v="167"/>
    <n v="44.72"/>
    <x v="1"/>
  </r>
  <r>
    <s v="d33302eb-a3fd-4623-978d-36f920b480f7"/>
    <x v="2"/>
    <x v="1642"/>
    <x v="1"/>
    <x v="167"/>
    <n v="34.07"/>
    <x v="1"/>
  </r>
  <r>
    <s v="d34d9b5d-a051-44c0-8bed-93c2c6657edc"/>
    <x v="1"/>
    <x v="1652"/>
    <x v="0"/>
    <x v="167"/>
    <n v="368.77"/>
    <x v="1"/>
  </r>
  <r>
    <s v="d76819ee-4687-48a9-bdfc-5d7c388cdd2c"/>
    <x v="3"/>
    <x v="1718"/>
    <x v="1"/>
    <x v="167"/>
    <n v="12.94"/>
    <x v="1"/>
  </r>
  <r>
    <s v="dac53983-a496-4b88-a70d-baeeca754fc5"/>
    <x v="2"/>
    <x v="311"/>
    <x v="1"/>
    <x v="167"/>
    <n v="37.590000000000003"/>
    <x v="1"/>
  </r>
  <r>
    <s v="dc37aa01-f134-411a-be89-ca01ce9cb494"/>
    <x v="1"/>
    <x v="126"/>
    <x v="0"/>
    <x v="167"/>
    <n v="20.39"/>
    <x v="1"/>
  </r>
  <r>
    <s v="e145e4fe-2dd2-425e-9bfa-1b478f2d7c6a"/>
    <x v="0"/>
    <x v="1995"/>
    <x v="0"/>
    <x v="167"/>
    <n v="42.4"/>
    <x v="1"/>
  </r>
  <r>
    <s v="e56d273d-2fa4-4a04-b43f-9874dc6abf41"/>
    <x v="0"/>
    <x v="1237"/>
    <x v="0"/>
    <x v="167"/>
    <n v="32.04"/>
    <x v="1"/>
  </r>
  <r>
    <s v="e60bdf2b-a6dc-41cc-bb4b-0b30134e3630"/>
    <x v="3"/>
    <x v="2148"/>
    <x v="1"/>
    <x v="167"/>
    <n v="104.67"/>
    <x v="0"/>
  </r>
  <r>
    <s v="e82a8224-b980-4046-bcba-5984eed3ac70"/>
    <x v="2"/>
    <x v="1834"/>
    <x v="1"/>
    <x v="167"/>
    <n v="487"/>
    <x v="1"/>
  </r>
  <r>
    <s v="ec398905-2a83-4f9d-90be-a0f7c0d4e082"/>
    <x v="3"/>
    <x v="2149"/>
    <x v="1"/>
    <x v="167"/>
    <n v="75.180000000000007"/>
    <x v="0"/>
  </r>
  <r>
    <s v="efd939f9-c7e9-4aa1-800d-752503d093f7"/>
    <x v="0"/>
    <x v="2150"/>
    <x v="0"/>
    <x v="167"/>
    <n v="63.34"/>
    <x v="0"/>
  </r>
  <r>
    <s v="f5c17e91-edb7-4563-b5d5-929e66670a84"/>
    <x v="0"/>
    <x v="1992"/>
    <x v="0"/>
    <x v="167"/>
    <n v="294.48"/>
    <x v="1"/>
  </r>
  <r>
    <s v="fd400a60-abbc-48d8-a1c1-fe57e7390667"/>
    <x v="0"/>
    <x v="389"/>
    <x v="0"/>
    <x v="167"/>
    <n v="28.25"/>
    <x v="1"/>
  </r>
  <r>
    <s v="fea5deb1-9ad9-491b-8599-b88d19f7bd95"/>
    <x v="2"/>
    <x v="68"/>
    <x v="1"/>
    <x v="167"/>
    <n v="42.29"/>
    <x v="1"/>
  </r>
  <r>
    <s v="0382df46-4ca8-4825-aa51-f9fc4e214fd6"/>
    <x v="1"/>
    <x v="2151"/>
    <x v="0"/>
    <x v="168"/>
    <n v="167.28"/>
    <x v="0"/>
  </r>
  <r>
    <s v="04845e01-182a-4471-be99-869864d1b440"/>
    <x v="1"/>
    <x v="1380"/>
    <x v="0"/>
    <x v="168"/>
    <n v="179.07"/>
    <x v="1"/>
  </r>
  <r>
    <s v="08163710-8cb9-46b2-8606-a94bde68582d"/>
    <x v="2"/>
    <x v="234"/>
    <x v="1"/>
    <x v="168"/>
    <n v="42.29"/>
    <x v="1"/>
  </r>
  <r>
    <s v="127c1033-22d8-4db4-8f8f-03c88c35e331"/>
    <x v="1"/>
    <x v="1584"/>
    <x v="0"/>
    <x v="168"/>
    <n v="32.61"/>
    <x v="1"/>
  </r>
  <r>
    <s v="1466a4ad-abd9-4da0-b87c-f1775bb4489e"/>
    <x v="3"/>
    <x v="2121"/>
    <x v="1"/>
    <x v="168"/>
    <n v="18.79"/>
    <x v="1"/>
  </r>
  <r>
    <s v="2ffba2a4-e875-4e6a-8a97-d0c371844bae"/>
    <x v="1"/>
    <x v="2152"/>
    <x v="0"/>
    <x v="168"/>
    <n v="69.59"/>
    <x v="0"/>
  </r>
  <r>
    <s v="399f1b1e-0e94-4d7a-9af9-c7b205cdc18c"/>
    <x v="3"/>
    <x v="1192"/>
    <x v="1"/>
    <x v="168"/>
    <n v="11.75"/>
    <x v="1"/>
  </r>
  <r>
    <s v="3c2dade3-3fa5-49e1-9abe-3af8b3296f3c"/>
    <x v="3"/>
    <x v="1877"/>
    <x v="1"/>
    <x v="168"/>
    <n v="232.57"/>
    <x v="1"/>
  </r>
  <r>
    <s v="3d56e610-3901-458b-8e2d-fb4e5991f65f"/>
    <x v="1"/>
    <x v="2153"/>
    <x v="0"/>
    <x v="168"/>
    <n v="75.37"/>
    <x v="0"/>
  </r>
  <r>
    <s v="40c2a611-793b-4ce6-a0a4-2b7138689c88"/>
    <x v="3"/>
    <x v="1779"/>
    <x v="1"/>
    <x v="168"/>
    <n v="124.51"/>
    <x v="1"/>
  </r>
  <r>
    <s v="4135f99b-fada-4b8c-9357-46eef07c95f3"/>
    <x v="0"/>
    <x v="2154"/>
    <x v="0"/>
    <x v="168"/>
    <n v="61.22"/>
    <x v="0"/>
  </r>
  <r>
    <s v="45b8357b-6380-4713-b463-9c20820dec98"/>
    <x v="1"/>
    <x v="222"/>
    <x v="0"/>
    <x v="168"/>
    <n v="1596.08"/>
    <x v="1"/>
  </r>
  <r>
    <s v="4608508e-1437-42cf-9d47-8e34f687cb81"/>
    <x v="1"/>
    <x v="81"/>
    <x v="0"/>
    <x v="168"/>
    <n v="584.52"/>
    <x v="1"/>
  </r>
  <r>
    <s v="46ef2430-38ca-44b6-a24e-ce78c9e5ca8a"/>
    <x v="1"/>
    <x v="2155"/>
    <x v="0"/>
    <x v="168"/>
    <n v="56.51"/>
    <x v="0"/>
  </r>
  <r>
    <s v="490e0354-5ce0-4e9a-89bc-f7ff1cdc8b99"/>
    <x v="1"/>
    <x v="454"/>
    <x v="0"/>
    <x v="168"/>
    <n v="10.6"/>
    <x v="1"/>
  </r>
  <r>
    <s v="57d12d28-9273-479e-be63-8facdaa11b22"/>
    <x v="1"/>
    <x v="2156"/>
    <x v="0"/>
    <x v="168"/>
    <n v="77.72"/>
    <x v="0"/>
  </r>
  <r>
    <s v="5ad4b696-1dad-4046-a0c2-eba1a572e172"/>
    <x v="1"/>
    <x v="944"/>
    <x v="0"/>
    <x v="168"/>
    <n v="21.19"/>
    <x v="1"/>
  </r>
  <r>
    <s v="5e6f5e8d-2951-46d2-8069-41cb33d4f746"/>
    <x v="3"/>
    <x v="2157"/>
    <x v="1"/>
    <x v="168"/>
    <n v="21.14"/>
    <x v="0"/>
  </r>
  <r>
    <s v="611c3d1c-81c4-471f-9377-007c51fb3c22"/>
    <x v="1"/>
    <x v="2010"/>
    <x v="0"/>
    <x v="168"/>
    <n v="273.2"/>
    <x v="1"/>
  </r>
  <r>
    <s v="648619de-5bc9-44c6-9406-a42dc481cce8"/>
    <x v="2"/>
    <x v="1880"/>
    <x v="1"/>
    <x v="168"/>
    <n v="10.57"/>
    <x v="1"/>
  </r>
  <r>
    <s v="73af0062-c026-4408-abb4-393bb92c3b2a"/>
    <x v="1"/>
    <x v="329"/>
    <x v="0"/>
    <x v="168"/>
    <n v="2848.43"/>
    <x v="1"/>
  </r>
  <r>
    <s v="746b25e5-ccc0-4205-851a-611f76d0b3bd"/>
    <x v="2"/>
    <x v="2158"/>
    <x v="1"/>
    <x v="168"/>
    <n v="42.29"/>
    <x v="0"/>
  </r>
  <r>
    <s v="78df3d56-c10d-427c-99f4-0da3ce43e1e8"/>
    <x v="3"/>
    <x v="1063"/>
    <x v="1"/>
    <x v="168"/>
    <n v="197.55"/>
    <x v="1"/>
  </r>
  <r>
    <s v="7a67d6fa-7427-4bfa-b110-f8f9c9d7f51e"/>
    <x v="0"/>
    <x v="1757"/>
    <x v="0"/>
    <x v="168"/>
    <n v="14.13"/>
    <x v="1"/>
  </r>
  <r>
    <s v="83999b8b-7979-4b80-8b1a-b35de5a095c8"/>
    <x v="3"/>
    <x v="84"/>
    <x v="1"/>
    <x v="168"/>
    <n v="10.57"/>
    <x v="1"/>
  </r>
  <r>
    <s v="84ba33df-a754-4c3a-b10c-f9d9009a4c31"/>
    <x v="2"/>
    <x v="399"/>
    <x v="1"/>
    <x v="168"/>
    <n v="39.93"/>
    <x v="1"/>
  </r>
  <r>
    <s v="8a4134d1-5795-4d0e-9dee-5e5892bdcd9c"/>
    <x v="2"/>
    <x v="1966"/>
    <x v="1"/>
    <x v="168"/>
    <n v="10.57"/>
    <x v="1"/>
  </r>
  <r>
    <s v="8a85ec08-0937-4215-8b69-8e335d215417"/>
    <x v="2"/>
    <x v="2159"/>
    <x v="1"/>
    <x v="168"/>
    <n v="75.180000000000007"/>
    <x v="0"/>
  </r>
  <r>
    <s v="90c69968-9f73-4e9a-94d5-fca868eef539"/>
    <x v="0"/>
    <x v="1870"/>
    <x v="0"/>
    <x v="168"/>
    <n v="302.38"/>
    <x v="1"/>
  </r>
  <r>
    <s v="90d4801d-8ed7-4275-8f97-33c97241eda2"/>
    <x v="0"/>
    <x v="3"/>
    <x v="0"/>
    <x v="168"/>
    <n v="268.17"/>
    <x v="1"/>
  </r>
  <r>
    <s v="9487d7eb-0b6a-4533-9773-6ef4444b48e9"/>
    <x v="3"/>
    <x v="2131"/>
    <x v="1"/>
    <x v="168"/>
    <n v="641.79999999999995"/>
    <x v="1"/>
  </r>
  <r>
    <s v="9704dae8-bdfe-443f-9a50-7e3a6600e0c0"/>
    <x v="2"/>
    <x v="2160"/>
    <x v="1"/>
    <x v="168"/>
    <n v="33.159999999999997"/>
    <x v="0"/>
  </r>
  <r>
    <s v="adff5116-80b8-495b-a4e0-701fc52a5881"/>
    <x v="0"/>
    <x v="1440"/>
    <x v="0"/>
    <x v="168"/>
    <n v="31.8"/>
    <x v="1"/>
  </r>
  <r>
    <s v="bce6c053-a31b-4d19-b5ea-41789ed46c3d"/>
    <x v="0"/>
    <x v="626"/>
    <x v="0"/>
    <x v="168"/>
    <n v="1771.8"/>
    <x v="1"/>
  </r>
  <r>
    <s v="ce99e06c-a20d-4e8f-b9c1-be21db75b1cd"/>
    <x v="0"/>
    <x v="1933"/>
    <x v="0"/>
    <x v="168"/>
    <n v="206.51"/>
    <x v="1"/>
  </r>
  <r>
    <s v="d1c186cd-8e9d-456f-9896-95592cd0f22a"/>
    <x v="3"/>
    <x v="1746"/>
    <x v="1"/>
    <x v="168"/>
    <n v="11.75"/>
    <x v="1"/>
  </r>
  <r>
    <s v="d2057a90-5540-48e2-a215-99d94bb0c2f8"/>
    <x v="2"/>
    <x v="41"/>
    <x v="1"/>
    <x v="168"/>
    <n v="32.89"/>
    <x v="1"/>
  </r>
  <r>
    <s v="d698e742-a9dd-42ba-a69f-d7eee92fad48"/>
    <x v="2"/>
    <x v="173"/>
    <x v="1"/>
    <x v="168"/>
    <n v="549.41999999999996"/>
    <x v="1"/>
  </r>
  <r>
    <s v="de57673e-07c6-4894-91e8-ff7f602e0797"/>
    <x v="0"/>
    <x v="1797"/>
    <x v="0"/>
    <x v="168"/>
    <n v="63.57"/>
    <x v="1"/>
  </r>
  <r>
    <s v="deaea7b6-6b27-4540-a282-6e80aaac4203"/>
    <x v="1"/>
    <x v="918"/>
    <x v="0"/>
    <x v="168"/>
    <n v="42.63"/>
    <x v="1"/>
  </r>
  <r>
    <s v="e20b83a2-6e60-4c58-a15d-58e1b2424562"/>
    <x v="1"/>
    <x v="2143"/>
    <x v="0"/>
    <x v="168"/>
    <n v="9.98"/>
    <x v="1"/>
  </r>
  <r>
    <s v="e35611c9-82ee-4644-809a-4ee572cb9676"/>
    <x v="0"/>
    <x v="211"/>
    <x v="0"/>
    <x v="168"/>
    <n v="28.25"/>
    <x v="1"/>
  </r>
  <r>
    <s v="e3aed1ca-23ad-4809-a0ad-1c62cd4f9f93"/>
    <x v="0"/>
    <x v="2161"/>
    <x v="0"/>
    <x v="168"/>
    <n v="54.76"/>
    <x v="0"/>
  </r>
  <r>
    <s v="e40638d0-b439-4c8b-b3a4-ed7ff66f646b"/>
    <x v="3"/>
    <x v="729"/>
    <x v="1"/>
    <x v="168"/>
    <n v="483.94"/>
    <x v="1"/>
  </r>
  <r>
    <s v="e5c92d04-808a-4bfe-8c22-a33979aec9a1"/>
    <x v="2"/>
    <x v="2162"/>
    <x v="1"/>
    <x v="168"/>
    <n v="65.790000000000006"/>
    <x v="0"/>
  </r>
  <r>
    <s v="e7d08653-7286-4c25-b452-aa44d83223d7"/>
    <x v="1"/>
    <x v="130"/>
    <x v="0"/>
    <x v="168"/>
    <n v="10.6"/>
    <x v="1"/>
  </r>
  <r>
    <s v="e7dfc59b-d05b-4e64-8e8c-3a7952ba3d24"/>
    <x v="2"/>
    <x v="298"/>
    <x v="1"/>
    <x v="168"/>
    <n v="28.19"/>
    <x v="1"/>
  </r>
  <r>
    <s v="e9ab5f96-ca9d-4b58-ad04-611e3d542220"/>
    <x v="3"/>
    <x v="1512"/>
    <x v="1"/>
    <x v="168"/>
    <n v="10.57"/>
    <x v="1"/>
  </r>
  <r>
    <s v="ec05bc8f-f2f2-4859-82fa-2b24048437d0"/>
    <x v="2"/>
    <x v="160"/>
    <x v="1"/>
    <x v="168"/>
    <n v="35.24"/>
    <x v="1"/>
  </r>
  <r>
    <s v="ec7e8ef2-8f8e-4381-97a7-bc209a9c89b1"/>
    <x v="3"/>
    <x v="1668"/>
    <x v="1"/>
    <x v="168"/>
    <n v="342.3"/>
    <x v="1"/>
  </r>
  <r>
    <s v="ec912ef9-75e3-4c9c-aa76-ff2cc7b093b8"/>
    <x v="3"/>
    <x v="40"/>
    <x v="1"/>
    <x v="168"/>
    <n v="35.24"/>
    <x v="1"/>
  </r>
  <r>
    <s v="f3b84380-e2d0-4a66-8aa8-df255ced4ae8"/>
    <x v="2"/>
    <x v="2163"/>
    <x v="1"/>
    <x v="168"/>
    <n v="56.39"/>
    <x v="0"/>
  </r>
  <r>
    <s v="f59e9f5c-d858-4511-acc8-2e7b8754ed54"/>
    <x v="1"/>
    <x v="2080"/>
    <x v="0"/>
    <x v="168"/>
    <n v="32.96"/>
    <x v="1"/>
  </r>
  <r>
    <s v="f93d0977-0d7f-4f86-8891-b7ff16936dea"/>
    <x v="0"/>
    <x v="2164"/>
    <x v="0"/>
    <x v="168"/>
    <n v="130.68"/>
    <x v="0"/>
  </r>
  <r>
    <s v="ff8e7ab3-6e82-4bfa-8d3f-7948ee7ce8dd"/>
    <x v="2"/>
    <x v="1294"/>
    <x v="1"/>
    <x v="168"/>
    <n v="29.37"/>
    <x v="1"/>
  </r>
  <r>
    <s v="048bf24e-80bc-45c8-b39b-41c97f8c2227"/>
    <x v="2"/>
    <x v="2165"/>
    <x v="1"/>
    <x v="169"/>
    <n v="76.2"/>
    <x v="0"/>
  </r>
  <r>
    <s v="0dad378b-1395-4d49-89f0-e13e89343233"/>
    <x v="2"/>
    <x v="2166"/>
    <x v="1"/>
    <x v="169"/>
    <n v="83.4"/>
    <x v="0"/>
  </r>
  <r>
    <s v="1ed102b3-0328-416a-9fd0-cdd851341709"/>
    <x v="1"/>
    <x v="1497"/>
    <x v="0"/>
    <x v="169"/>
    <n v="343.06"/>
    <x v="1"/>
  </r>
  <r>
    <s v="1ef582b0-9e51-49d3-9d5e-75eeb1b192c9"/>
    <x v="3"/>
    <x v="428"/>
    <x v="1"/>
    <x v="169"/>
    <n v="21.44"/>
    <x v="1"/>
  </r>
  <r>
    <s v="207f1b52-d4fb-44d8-8723-be390c858db5"/>
    <x v="3"/>
    <x v="514"/>
    <x v="1"/>
    <x v="169"/>
    <n v="596.70000000000005"/>
    <x v="1"/>
  </r>
  <r>
    <s v="23945370-a18a-41dd-82fb-411b2612d303"/>
    <x v="3"/>
    <x v="145"/>
    <x v="1"/>
    <x v="169"/>
    <n v="115.96"/>
    <x v="1"/>
  </r>
  <r>
    <s v="2b8595b0-d435-4d8b-a2df-195f84b5b071"/>
    <x v="2"/>
    <x v="2158"/>
    <x v="1"/>
    <x v="169"/>
    <n v="303.06"/>
    <x v="1"/>
  </r>
  <r>
    <s v="47cac680-52bc-4433-9baf-facc61fffe45"/>
    <x v="3"/>
    <x v="1192"/>
    <x v="1"/>
    <x v="169"/>
    <n v="10.57"/>
    <x v="1"/>
  </r>
  <r>
    <s v="4eb2c6b6-ec1f-4d90-a5bc-5e872302813b"/>
    <x v="1"/>
    <x v="132"/>
    <x v="0"/>
    <x v="169"/>
    <n v="1536.07"/>
    <x v="1"/>
  </r>
  <r>
    <s v="5baba0ba-1e2b-49f5-848e-043584ae6378"/>
    <x v="3"/>
    <x v="2072"/>
    <x v="1"/>
    <x v="169"/>
    <n v="335.28"/>
    <x v="1"/>
  </r>
  <r>
    <s v="6fe8870c-5872-403e-9610-1a4ae03d390e"/>
    <x v="3"/>
    <x v="2167"/>
    <x v="1"/>
    <x v="169"/>
    <n v="21.14"/>
    <x v="0"/>
  </r>
  <r>
    <s v="71935664-3b1f-4300-a8e6-cfc0f105a5f0"/>
    <x v="2"/>
    <x v="534"/>
    <x v="1"/>
    <x v="169"/>
    <n v="10.72"/>
    <x v="1"/>
  </r>
  <r>
    <s v="72ac5bef-2da8-4647-8cb9-05bc90e0e7c6"/>
    <x v="3"/>
    <x v="1718"/>
    <x v="1"/>
    <x v="169"/>
    <n v="4.53"/>
    <x v="1"/>
  </r>
  <r>
    <s v="73be10d5-bac0-41ab-a312-114150db821a"/>
    <x v="1"/>
    <x v="1393"/>
    <x v="0"/>
    <x v="169"/>
    <n v="103.68"/>
    <x v="1"/>
  </r>
  <r>
    <s v="8351e420-5d6b-4d0b-af4c-ed15a7bc074d"/>
    <x v="3"/>
    <x v="227"/>
    <x v="1"/>
    <x v="169"/>
    <n v="21.14"/>
    <x v="1"/>
  </r>
  <r>
    <s v="84a0f807-256a-444a-bf8d-61a97bba6127"/>
    <x v="3"/>
    <x v="2168"/>
    <x v="1"/>
    <x v="169"/>
    <n v="205.29"/>
    <x v="0"/>
  </r>
  <r>
    <s v="895bd4e2-b19f-4c2c-823e-6e60034308ef"/>
    <x v="1"/>
    <x v="873"/>
    <x v="0"/>
    <x v="169"/>
    <n v="347.5"/>
    <x v="1"/>
  </r>
  <r>
    <s v="9d36457d-4c2d-4f26-8dd0-47b99f48c881"/>
    <x v="2"/>
    <x v="2169"/>
    <x v="1"/>
    <x v="169"/>
    <n v="75.180000000000007"/>
    <x v="0"/>
  </r>
  <r>
    <s v="a0b8c906-3dca-42d3-9be8-47bfdc1787c9"/>
    <x v="2"/>
    <x v="288"/>
    <x v="1"/>
    <x v="169"/>
    <n v="46.98"/>
    <x v="1"/>
  </r>
  <r>
    <s v="a9da309f-398e-401d-a1fe-f4d2595c5991"/>
    <x v="2"/>
    <x v="2017"/>
    <x v="1"/>
    <x v="169"/>
    <n v="27.02"/>
    <x v="1"/>
  </r>
  <r>
    <s v="bc42a277-6bc9-422b-8270-857347f4eed2"/>
    <x v="2"/>
    <x v="1913"/>
    <x v="1"/>
    <x v="169"/>
    <n v="718.85"/>
    <x v="1"/>
  </r>
  <r>
    <s v="c097e332-092e-473c-91af-71e2059814e0"/>
    <x v="1"/>
    <x v="2170"/>
    <x v="0"/>
    <x v="169"/>
    <n v="141.5"/>
    <x v="0"/>
  </r>
  <r>
    <s v="c8bcde7d-c740-4e7e-9a6a-5fc2b495fa46"/>
    <x v="2"/>
    <x v="837"/>
    <x v="1"/>
    <x v="169"/>
    <n v="56.22"/>
    <x v="1"/>
  </r>
  <r>
    <s v="ca1d0734-1e6f-4d77-99ee-a36e55be298a"/>
    <x v="3"/>
    <x v="1900"/>
    <x v="1"/>
    <x v="169"/>
    <n v="141.81"/>
    <x v="1"/>
  </r>
  <r>
    <s v="cfb9c557-aabd-4b46-bc10-c10af4172a9d"/>
    <x v="3"/>
    <x v="1290"/>
    <x v="1"/>
    <x v="169"/>
    <n v="10.57"/>
    <x v="1"/>
  </r>
  <r>
    <s v="d37bfdaa-e085-4321-8ba6-dbb366c5f520"/>
    <x v="3"/>
    <x v="1901"/>
    <x v="1"/>
    <x v="169"/>
    <n v="124.51"/>
    <x v="1"/>
  </r>
  <r>
    <s v="d51f0d08-4d47-4fee-9499-b710e9dc68af"/>
    <x v="3"/>
    <x v="1982"/>
    <x v="1"/>
    <x v="169"/>
    <n v="150.74"/>
    <x v="1"/>
  </r>
  <r>
    <s v="d680853d-4cad-4dcb-ad8c-c7c07db49931"/>
    <x v="3"/>
    <x v="2171"/>
    <x v="1"/>
    <x v="169"/>
    <n v="75.180000000000007"/>
    <x v="0"/>
  </r>
  <r>
    <s v="dbfb7747-04ee-402e-8c9c-7749a6dfb838"/>
    <x v="2"/>
    <x v="2172"/>
    <x v="1"/>
    <x v="169"/>
    <n v="42.29"/>
    <x v="0"/>
  </r>
  <r>
    <s v="e09d8ab7-f0e9-4dfe-be72-2ff4590fc941"/>
    <x v="2"/>
    <x v="2032"/>
    <x v="1"/>
    <x v="169"/>
    <n v="639.54999999999995"/>
    <x v="1"/>
  </r>
  <r>
    <s v="e945719b-9183-4a5c-baa6-6f5a8014c5ba"/>
    <x v="1"/>
    <x v="2050"/>
    <x v="0"/>
    <x v="169"/>
    <n v="95"/>
    <x v="1"/>
  </r>
  <r>
    <s v="f2fac6ef-e4da-49d0-99bc-efdfa8152010"/>
    <x v="3"/>
    <x v="181"/>
    <x v="1"/>
    <x v="169"/>
    <n v="10.57"/>
    <x v="1"/>
  </r>
  <r>
    <s v="ffbbbc79-1d35-439f-b161-574de6991d8c"/>
    <x v="1"/>
    <x v="2173"/>
    <x v="0"/>
    <x v="169"/>
    <n v="21.2"/>
    <x v="0"/>
  </r>
  <r>
    <s v="1801463e-8a23-49b6-bc73-12b2b72c32bc"/>
    <x v="1"/>
    <x v="2174"/>
    <x v="0"/>
    <x v="170"/>
    <n v="85.95"/>
    <x v="0"/>
  </r>
  <r>
    <s v="1bf808a1-7b14-42bc-b0af-f06e5f1d04a0"/>
    <x v="1"/>
    <x v="242"/>
    <x v="0"/>
    <x v="170"/>
    <n v="101.42"/>
    <x v="1"/>
  </r>
  <r>
    <s v="24f7fbb6-2c40-49d7-916a-4a3842bc66df"/>
    <x v="0"/>
    <x v="441"/>
    <x v="0"/>
    <x v="170"/>
    <n v="789.85"/>
    <x v="1"/>
  </r>
  <r>
    <s v="2778a53c-549c-4ec1-ad0e-de2a706cf9a1"/>
    <x v="1"/>
    <x v="2175"/>
    <x v="0"/>
    <x v="170"/>
    <n v="40.03"/>
    <x v="0"/>
  </r>
  <r>
    <s v="2d709851-e3c0-470f-a3ce-05b4ca0363ef"/>
    <x v="1"/>
    <x v="478"/>
    <x v="0"/>
    <x v="170"/>
    <n v="82.3"/>
    <x v="1"/>
  </r>
  <r>
    <s v="2f67ab20-bb31-44b6-abf6-77bb6992b5f2"/>
    <x v="2"/>
    <x v="528"/>
    <x v="1"/>
    <x v="170"/>
    <n v="64.73"/>
    <x v="1"/>
  </r>
  <r>
    <s v="368c35d7-0e1a-41d7-9f00-8928529a6fe3"/>
    <x v="2"/>
    <x v="1968"/>
    <x v="1"/>
    <x v="170"/>
    <n v="52.53"/>
    <x v="1"/>
  </r>
  <r>
    <s v="38c9883a-2736-49bc-bc82-33c687eb2925"/>
    <x v="0"/>
    <x v="1898"/>
    <x v="0"/>
    <x v="170"/>
    <n v="255.56"/>
    <x v="1"/>
  </r>
  <r>
    <s v="3a69880c-fd7a-4690-a2a0-6f886fdacfd7"/>
    <x v="2"/>
    <x v="718"/>
    <x v="1"/>
    <x v="170"/>
    <n v="46.98"/>
    <x v="1"/>
  </r>
  <r>
    <s v="404a281f-1a23-4e94-b44b-6d647737b162"/>
    <x v="1"/>
    <x v="856"/>
    <x v="0"/>
    <x v="170"/>
    <n v="42.38"/>
    <x v="1"/>
  </r>
  <r>
    <s v="49673d70-07eb-4492-87b5-df28107983d6"/>
    <x v="2"/>
    <x v="1508"/>
    <x v="1"/>
    <x v="170"/>
    <n v="843.35"/>
    <x v="1"/>
  </r>
  <r>
    <s v="4f4d7132-9bdd-45a1-ae87-c77f72a9254b"/>
    <x v="2"/>
    <x v="101"/>
    <x v="1"/>
    <x v="170"/>
    <n v="10.57"/>
    <x v="1"/>
  </r>
  <r>
    <s v="521d5416-ba4d-4a61-93ed-eb8a18f744ce"/>
    <x v="2"/>
    <x v="2144"/>
    <x v="1"/>
    <x v="170"/>
    <n v="69"/>
    <x v="1"/>
  </r>
  <r>
    <s v="547e6d0b-5ddb-4673-8e07-03bdf8a39627"/>
    <x v="2"/>
    <x v="2176"/>
    <x v="1"/>
    <x v="170"/>
    <n v="83.4"/>
    <x v="0"/>
  </r>
  <r>
    <s v="6287217f-ff82-45a0-a124-c5dc711444d1"/>
    <x v="2"/>
    <x v="2177"/>
    <x v="1"/>
    <x v="170"/>
    <n v="94.62"/>
    <x v="0"/>
  </r>
  <r>
    <s v="656de6ca-320e-4d83-b9db-300a99b3a360"/>
    <x v="1"/>
    <x v="2105"/>
    <x v="0"/>
    <x v="170"/>
    <n v="10.6"/>
    <x v="1"/>
  </r>
  <r>
    <s v="65aabf5e-045d-4620-b702-10c5f22c796e"/>
    <x v="0"/>
    <x v="1764"/>
    <x v="0"/>
    <x v="170"/>
    <n v="32.96"/>
    <x v="1"/>
  </r>
  <r>
    <s v="7535aab3-303d-4191-b47b-e6c0e4c03d42"/>
    <x v="0"/>
    <x v="2178"/>
    <x v="0"/>
    <x v="170"/>
    <n v="40.200000000000003"/>
    <x v="0"/>
  </r>
  <r>
    <s v="78706db5-856c-41a0-b0d1-f55e568007f4"/>
    <x v="0"/>
    <x v="1461"/>
    <x v="0"/>
    <x v="170"/>
    <n v="306.02"/>
    <x v="1"/>
  </r>
  <r>
    <s v="799cf398-18d7-453a-8bf8-f38500eec855"/>
    <x v="1"/>
    <x v="1883"/>
    <x v="0"/>
    <x v="170"/>
    <n v="103.22"/>
    <x v="1"/>
  </r>
  <r>
    <s v="7cd3a397-f431-4258-aaf0-573ca88603e2"/>
    <x v="0"/>
    <x v="1905"/>
    <x v="0"/>
    <x v="170"/>
    <n v="39.31"/>
    <x v="1"/>
  </r>
  <r>
    <s v="82e9a8bb-4779-4061-98b3-30420db428a6"/>
    <x v="2"/>
    <x v="2179"/>
    <x v="1"/>
    <x v="170"/>
    <n v="55.04"/>
    <x v="0"/>
  </r>
  <r>
    <s v="871279f2-bd7f-4539-9e14-d5b1bd868cb0"/>
    <x v="2"/>
    <x v="2058"/>
    <x v="1"/>
    <x v="170"/>
    <n v="469.81"/>
    <x v="1"/>
  </r>
  <r>
    <s v="88879ca0-c1ce-43a7-884b-c688dcf33b1b"/>
    <x v="0"/>
    <x v="1454"/>
    <x v="0"/>
    <x v="170"/>
    <n v="230.05"/>
    <x v="1"/>
  </r>
  <r>
    <s v="88ede414-392f-4d49-973e-576e95ea8689"/>
    <x v="0"/>
    <x v="333"/>
    <x v="0"/>
    <x v="170"/>
    <n v="10.6"/>
    <x v="1"/>
  </r>
  <r>
    <s v="9b187e35-5bfa-4953-81c6-0123cc3ef7dc"/>
    <x v="0"/>
    <x v="377"/>
    <x v="0"/>
    <x v="170"/>
    <n v="20.68"/>
    <x v="1"/>
  </r>
  <r>
    <s v="9fe82a2c-5935-4af1-9998-d2c06cb01e84"/>
    <x v="2"/>
    <x v="115"/>
    <x v="1"/>
    <x v="170"/>
    <n v="1114.6500000000001"/>
    <x v="1"/>
  </r>
  <r>
    <s v="a7b2573b-4275-4e2c-acb1-2e40840b947b"/>
    <x v="1"/>
    <x v="373"/>
    <x v="0"/>
    <x v="170"/>
    <n v="474.67"/>
    <x v="1"/>
  </r>
  <r>
    <s v="a9b943f8-c58a-4de0-b58b-43088dfba819"/>
    <x v="1"/>
    <x v="2180"/>
    <x v="0"/>
    <x v="170"/>
    <n v="61.22"/>
    <x v="0"/>
  </r>
  <r>
    <s v="b2f51e16-fd8b-4612-be29-b4277d33f050"/>
    <x v="0"/>
    <x v="1176"/>
    <x v="0"/>
    <x v="170"/>
    <n v="541.57000000000005"/>
    <x v="1"/>
  </r>
  <r>
    <s v="b5bfadab-6a77-4f37-9467-a35eab93f879"/>
    <x v="1"/>
    <x v="2181"/>
    <x v="0"/>
    <x v="170"/>
    <n v="176.49"/>
    <x v="0"/>
  </r>
  <r>
    <s v="b6d09b31-da2b-47c1-b580-05fcc9e983b9"/>
    <x v="1"/>
    <x v="2078"/>
    <x v="0"/>
    <x v="170"/>
    <n v="391.43"/>
    <x v="1"/>
  </r>
  <r>
    <s v="c4a7d54e-e0d8-452f-bc02-d04122fda4a8"/>
    <x v="1"/>
    <x v="1352"/>
    <x v="0"/>
    <x v="170"/>
    <n v="29.57"/>
    <x v="1"/>
  </r>
  <r>
    <s v="c996b8aa-33c9-4b5b-a1fa-aa3248f24039"/>
    <x v="1"/>
    <x v="128"/>
    <x v="0"/>
    <x v="170"/>
    <n v="28.25"/>
    <x v="1"/>
  </r>
  <r>
    <s v="cbae32b0-89ca-493f-8600-322ec5167e34"/>
    <x v="0"/>
    <x v="220"/>
    <x v="0"/>
    <x v="170"/>
    <n v="16.78"/>
    <x v="1"/>
  </r>
  <r>
    <s v="d569820f-a710-4a52-af6b-b46b661cb4b9"/>
    <x v="0"/>
    <x v="1537"/>
    <x v="0"/>
    <x v="170"/>
    <n v="22.37"/>
    <x v="1"/>
  </r>
  <r>
    <s v="d8ccb721-2531-4b93-b62c-1d7398c1906b"/>
    <x v="1"/>
    <x v="1597"/>
    <x v="0"/>
    <x v="170"/>
    <n v="32.96"/>
    <x v="1"/>
  </r>
  <r>
    <s v="e37b120a-6210-4be7-94c2-696082c7b8b5"/>
    <x v="2"/>
    <x v="2059"/>
    <x v="1"/>
    <x v="170"/>
    <n v="264.91000000000003"/>
    <x v="1"/>
  </r>
  <r>
    <s v="e4cf338f-a650-42af-898f-90495fdd3f78"/>
    <x v="0"/>
    <x v="2182"/>
    <x v="0"/>
    <x v="170"/>
    <n v="82.44"/>
    <x v="0"/>
  </r>
  <r>
    <s v="eed14828-1cac-4768-86dd-095dc648bcb6"/>
    <x v="0"/>
    <x v="1712"/>
    <x v="0"/>
    <x v="170"/>
    <n v="166.45"/>
    <x v="1"/>
  </r>
  <r>
    <s v="f39f613b-d1c8-4e98-b7a8-e7a12302dfb6"/>
    <x v="2"/>
    <x v="2056"/>
    <x v="1"/>
    <x v="170"/>
    <n v="21.15"/>
    <x v="1"/>
  </r>
  <r>
    <s v="f4366264-38af-418c-b1a1-acc50a4d8f8f"/>
    <x v="0"/>
    <x v="2116"/>
    <x v="0"/>
    <x v="170"/>
    <n v="7.07"/>
    <x v="1"/>
  </r>
  <r>
    <s v="0186f792-c7b2-4b86-84f5-0df952b5c213"/>
    <x v="0"/>
    <x v="1155"/>
    <x v="0"/>
    <x v="171"/>
    <n v="24.73"/>
    <x v="1"/>
  </r>
  <r>
    <s v="20561113-333c-4e0c-810d-7fd7001e01f8"/>
    <x v="0"/>
    <x v="2183"/>
    <x v="0"/>
    <x v="171"/>
    <n v="126.09"/>
    <x v="0"/>
  </r>
  <r>
    <s v="299b603c-6313-4ee7-8d60-5f3bbf646d16"/>
    <x v="2"/>
    <x v="45"/>
    <x v="1"/>
    <x v="171"/>
    <n v="93.43"/>
    <x v="1"/>
  </r>
  <r>
    <s v="2ddb66b1-27b6-48b7-b8d1-ff8c7af5e3d3"/>
    <x v="2"/>
    <x v="657"/>
    <x v="1"/>
    <x v="171"/>
    <n v="11.75"/>
    <x v="1"/>
  </r>
  <r>
    <s v="3bb27f8c-88c5-4dc2-9266-ec800ef9688c"/>
    <x v="2"/>
    <x v="2048"/>
    <x v="1"/>
    <x v="171"/>
    <n v="674.3"/>
    <x v="1"/>
  </r>
  <r>
    <s v="46c12659-f2bd-465b-adca-4002170dbcfc"/>
    <x v="2"/>
    <x v="2184"/>
    <x v="1"/>
    <x v="171"/>
    <n v="75.180000000000007"/>
    <x v="0"/>
  </r>
  <r>
    <s v="4cb23d2a-8270-47ca-af2a-3a9e60087755"/>
    <x v="2"/>
    <x v="2185"/>
    <x v="1"/>
    <x v="171"/>
    <n v="46.98"/>
    <x v="0"/>
  </r>
  <r>
    <s v="5ca02578-c6cc-4d97-8ca4-bb27e0c87b4b"/>
    <x v="2"/>
    <x v="1618"/>
    <x v="1"/>
    <x v="171"/>
    <n v="78.37"/>
    <x v="1"/>
  </r>
  <r>
    <s v="5e7c2a80-71b2-4639-99f3-2c1a1839db06"/>
    <x v="1"/>
    <x v="1686"/>
    <x v="0"/>
    <x v="171"/>
    <n v="11.78"/>
    <x v="1"/>
  </r>
  <r>
    <s v="734d3c86-5e5f-4d37-ac67-97263ae86409"/>
    <x v="0"/>
    <x v="1536"/>
    <x v="0"/>
    <x v="171"/>
    <n v="330.18"/>
    <x v="1"/>
  </r>
  <r>
    <s v="77a4237a-582f-4d80-aadc-79abccddc173"/>
    <x v="1"/>
    <x v="222"/>
    <x v="0"/>
    <x v="171"/>
    <n v="10.6"/>
    <x v="1"/>
  </r>
  <r>
    <s v="7f504b70-1033-49d6-a494-1d41e91ecb85"/>
    <x v="0"/>
    <x v="1821"/>
    <x v="0"/>
    <x v="171"/>
    <n v="17.670000000000002"/>
    <x v="1"/>
  </r>
  <r>
    <s v="85b2cb55-2ed0-49f5-bdc0-29e180b5aa32"/>
    <x v="0"/>
    <x v="1722"/>
    <x v="0"/>
    <x v="171"/>
    <n v="382.87"/>
    <x v="1"/>
  </r>
  <r>
    <s v="86788f8f-e2ad-43b4-8af8-357d8984f651"/>
    <x v="1"/>
    <x v="1985"/>
    <x v="0"/>
    <x v="171"/>
    <n v="570.23"/>
    <x v="1"/>
  </r>
  <r>
    <s v="886697e2-3fa9-42d0-9d25-4468f01d7e35"/>
    <x v="0"/>
    <x v="1771"/>
    <x v="0"/>
    <x v="171"/>
    <n v="171.16"/>
    <x v="1"/>
  </r>
  <r>
    <s v="a41f6707-00c9-4002-8ccc-72b89930fa21"/>
    <x v="0"/>
    <x v="2186"/>
    <x v="0"/>
    <x v="171"/>
    <n v="64.14"/>
    <x v="0"/>
  </r>
  <r>
    <s v="b0f3b1ff-91c6-4439-a615-6554224f1b1a"/>
    <x v="2"/>
    <x v="1630"/>
    <x v="1"/>
    <x v="171"/>
    <n v="10.57"/>
    <x v="1"/>
  </r>
  <r>
    <s v="b4818b13-5582-4486-a106-373371395e22"/>
    <x v="1"/>
    <x v="2187"/>
    <x v="0"/>
    <x v="171"/>
    <n v="75.349999999999994"/>
    <x v="0"/>
  </r>
  <r>
    <s v="b8efc1ac-6364-4a40-9924-1395f6decbd8"/>
    <x v="2"/>
    <x v="2188"/>
    <x v="1"/>
    <x v="171"/>
    <n v="75.180000000000007"/>
    <x v="0"/>
  </r>
  <r>
    <s v="ba5633d3-fc08-4ab8-861a-68486cf22eb8"/>
    <x v="2"/>
    <x v="2189"/>
    <x v="1"/>
    <x v="171"/>
    <n v="56.39"/>
    <x v="0"/>
  </r>
  <r>
    <s v="c894e429-49e8-464c-a251-c6fd3a965b58"/>
    <x v="2"/>
    <x v="2190"/>
    <x v="1"/>
    <x v="171"/>
    <n v="117.47"/>
    <x v="0"/>
  </r>
  <r>
    <s v="c8b293d8-d6f3-49c6-9415-9f0861babda3"/>
    <x v="0"/>
    <x v="1408"/>
    <x v="0"/>
    <x v="171"/>
    <n v="11.49"/>
    <x v="1"/>
  </r>
  <r>
    <s v="ca02852f-7d2b-4ea2-bb2f-e82c3ad481f1"/>
    <x v="2"/>
    <x v="1192"/>
    <x v="1"/>
    <x v="171"/>
    <n v="9.4"/>
    <x v="1"/>
  </r>
  <r>
    <s v="d47fa820-8261-4f1f-9e6d-681caf5cbd5b"/>
    <x v="0"/>
    <x v="2191"/>
    <x v="0"/>
    <x v="171"/>
    <n v="54.16"/>
    <x v="0"/>
  </r>
  <r>
    <s v="d819be0f-6a20-4af6-a2cc-1fdd7bec8f5a"/>
    <x v="2"/>
    <x v="311"/>
    <x v="1"/>
    <x v="171"/>
    <n v="10.57"/>
    <x v="1"/>
  </r>
  <r>
    <s v="e59d9c4e-1984-412a-9dc8-52e52fd3ea35"/>
    <x v="1"/>
    <x v="2192"/>
    <x v="0"/>
    <x v="171"/>
    <n v="89.48"/>
    <x v="0"/>
  </r>
  <r>
    <s v="f5b5b469-11e9-4e98-9cb4-49e0a365c330"/>
    <x v="0"/>
    <x v="2193"/>
    <x v="0"/>
    <x v="171"/>
    <n v="70.66"/>
    <x v="0"/>
  </r>
  <r>
    <s v="f6d690c5-7392-482c-abd1-db7d046a9ba6"/>
    <x v="2"/>
    <x v="1031"/>
    <x v="1"/>
    <x v="171"/>
    <n v="542.33000000000004"/>
    <x v="1"/>
  </r>
  <r>
    <s v="b6aa5ef2-cb7a-4397-a1f6-8593b0f389c2"/>
    <x v="2"/>
    <x v="840"/>
    <x v="1"/>
    <x v="172"/>
    <n v="28.34"/>
    <x v="1"/>
  </r>
  <r>
    <s v="001fa7f3-47af-40ab-94dd-c4e9da29ce00"/>
    <x v="0"/>
    <x v="1722"/>
    <x v="0"/>
    <x v="173"/>
    <n v="420.62"/>
    <x v="1"/>
  </r>
  <r>
    <s v="0ba723ce-1548-42a7-8882-d02e7b34a548"/>
    <x v="2"/>
    <x v="2194"/>
    <x v="1"/>
    <x v="173"/>
    <n v="94.1"/>
    <x v="0"/>
  </r>
  <r>
    <s v="0ff84001-6a59-400a-857f-7d5ae28edcdf"/>
    <x v="2"/>
    <x v="2195"/>
    <x v="1"/>
    <x v="173"/>
    <n v="94.1"/>
    <x v="0"/>
  </r>
  <r>
    <s v="187a0efd-32d3-4f65-b2e4-cc025f1de9c5"/>
    <x v="0"/>
    <x v="1751"/>
    <x v="0"/>
    <x v="173"/>
    <n v="11.77"/>
    <x v="1"/>
  </r>
  <r>
    <s v="1a50b14c-d282-4f4a-8751-9eca1f7e2be3"/>
    <x v="2"/>
    <x v="2196"/>
    <x v="1"/>
    <x v="173"/>
    <n v="84.58"/>
    <x v="0"/>
  </r>
  <r>
    <s v="2f02ef44-9649-4921-8459-e0d570566bcf"/>
    <x v="0"/>
    <x v="2197"/>
    <x v="0"/>
    <x v="173"/>
    <n v="103.63"/>
    <x v="0"/>
  </r>
  <r>
    <s v="2f20df45-ba2e-4980-8d27-4c8ace61a085"/>
    <x v="1"/>
    <x v="2086"/>
    <x v="0"/>
    <x v="173"/>
    <n v="314.83999999999997"/>
    <x v="1"/>
  </r>
  <r>
    <s v="30fff6a5-d56f-4597-b84c-9289c400b97b"/>
    <x v="2"/>
    <x v="1524"/>
    <x v="1"/>
    <x v="173"/>
    <n v="162.58000000000001"/>
    <x v="1"/>
  </r>
  <r>
    <s v="44bf4533-155f-4bbe-90c4-9fc64de48003"/>
    <x v="0"/>
    <x v="129"/>
    <x v="0"/>
    <x v="173"/>
    <n v="283.39999999999998"/>
    <x v="1"/>
  </r>
  <r>
    <s v="4ffa635b-c58d-4fe4-b624-494dee5f1591"/>
    <x v="1"/>
    <x v="2198"/>
    <x v="0"/>
    <x v="173"/>
    <n v="115.3"/>
    <x v="0"/>
  </r>
  <r>
    <s v="5b8522d2-5d9f-4997-a4ce-646eb66dab95"/>
    <x v="1"/>
    <x v="2080"/>
    <x v="0"/>
    <x v="173"/>
    <n v="35.21"/>
    <x v="1"/>
  </r>
  <r>
    <s v="5ca2a74d-fd42-45c9-ac16-111f711f72dc"/>
    <x v="1"/>
    <x v="1222"/>
    <x v="0"/>
    <x v="173"/>
    <n v="497.13"/>
    <x v="1"/>
  </r>
  <r>
    <s v="5f235899-1a8a-413c-9815-1436e0530b16"/>
    <x v="2"/>
    <x v="168"/>
    <x v="1"/>
    <x v="173"/>
    <n v="58.73"/>
    <x v="1"/>
  </r>
  <r>
    <s v="684d61f4-76d1-4904-a2a7-3023d78f1a0e"/>
    <x v="0"/>
    <x v="2199"/>
    <x v="0"/>
    <x v="173"/>
    <n v="103.63"/>
    <x v="0"/>
  </r>
  <r>
    <s v="696d869b-c3b9-46b0-bef6-25c2518c930b"/>
    <x v="1"/>
    <x v="196"/>
    <x v="0"/>
    <x v="173"/>
    <n v="30.62"/>
    <x v="1"/>
  </r>
  <r>
    <s v="73cc75c5-023e-4d4b-81e5-24823ede00b7"/>
    <x v="0"/>
    <x v="1112"/>
    <x v="0"/>
    <x v="173"/>
    <n v="322.66000000000003"/>
    <x v="1"/>
  </r>
  <r>
    <s v="7c6330fd-3a41-429e-a90c-b472c8a347ec"/>
    <x v="1"/>
    <x v="1074"/>
    <x v="0"/>
    <x v="173"/>
    <n v="42.38"/>
    <x v="1"/>
  </r>
  <r>
    <s v="8d034fe8-e98c-40d7-9375-5820c00d5b07"/>
    <x v="1"/>
    <x v="2200"/>
    <x v="0"/>
    <x v="173"/>
    <n v="21.2"/>
    <x v="0"/>
  </r>
  <r>
    <s v="92835613-0511-4dca-a5d5-4fbbe3bd41aa"/>
    <x v="1"/>
    <x v="1657"/>
    <x v="0"/>
    <x v="173"/>
    <n v="91.63"/>
    <x v="1"/>
  </r>
  <r>
    <s v="9389520b-764d-499b-bda3-37a3e3fae352"/>
    <x v="2"/>
    <x v="563"/>
    <x v="1"/>
    <x v="173"/>
    <n v="42.29"/>
    <x v="1"/>
  </r>
  <r>
    <s v="9af9580b-16f0-4662-92ac-3c5abf62042c"/>
    <x v="1"/>
    <x v="1652"/>
    <x v="0"/>
    <x v="173"/>
    <n v="11.67"/>
    <x v="1"/>
  </r>
  <r>
    <s v="a020dded-b509-45ac-997b-8619d82f0d54"/>
    <x v="0"/>
    <x v="2201"/>
    <x v="0"/>
    <x v="173"/>
    <n v="96.56"/>
    <x v="0"/>
  </r>
  <r>
    <s v="a0881067-3154-436c-9e6c-4c87b05f0796"/>
    <x v="1"/>
    <x v="2081"/>
    <x v="0"/>
    <x v="173"/>
    <n v="10.6"/>
    <x v="1"/>
  </r>
  <r>
    <s v="a13b8bdc-cbb2-46a0-b6eb-681c5aa118e4"/>
    <x v="2"/>
    <x v="1913"/>
    <x v="1"/>
    <x v="173"/>
    <n v="11.75"/>
    <x v="1"/>
  </r>
  <r>
    <s v="a806ce6f-99c2-45b8-829d-4ae7e4b4702b"/>
    <x v="0"/>
    <x v="2202"/>
    <x v="0"/>
    <x v="173"/>
    <n v="61.23"/>
    <x v="0"/>
  </r>
  <r>
    <s v="a9262cf2-5898-4bec-8f41-eb8195d3d407"/>
    <x v="2"/>
    <x v="1136"/>
    <x v="1"/>
    <x v="173"/>
    <n v="10.57"/>
    <x v="1"/>
  </r>
  <r>
    <s v="aa183f2c-1476-4376-a60d-abdc3ddda7ff"/>
    <x v="2"/>
    <x v="2203"/>
    <x v="1"/>
    <x v="173"/>
    <n v="84.58"/>
    <x v="0"/>
  </r>
  <r>
    <s v="aab784ad-fe43-41b1-803e-9de5bd093028"/>
    <x v="2"/>
    <x v="2204"/>
    <x v="1"/>
    <x v="173"/>
    <n v="212.82"/>
    <x v="0"/>
  </r>
  <r>
    <s v="af5c785f-be0f-451c-b532-eeeb53dd4280"/>
    <x v="2"/>
    <x v="2205"/>
    <x v="1"/>
    <x v="173"/>
    <n v="83.4"/>
    <x v="0"/>
  </r>
  <r>
    <s v="b5114b4e-2733-45ae-bd95-b4c826b5de7d"/>
    <x v="2"/>
    <x v="2206"/>
    <x v="1"/>
    <x v="173"/>
    <n v="83.4"/>
    <x v="0"/>
  </r>
  <r>
    <s v="ce72e77c-0d0b-48ed-987e-e52a16bae367"/>
    <x v="1"/>
    <x v="2207"/>
    <x v="0"/>
    <x v="173"/>
    <n v="56.51"/>
    <x v="0"/>
  </r>
  <r>
    <s v="d2363f51-3e74-473d-9a9d-b3db38698794"/>
    <x v="1"/>
    <x v="873"/>
    <x v="0"/>
    <x v="173"/>
    <n v="27.88"/>
    <x v="1"/>
  </r>
  <r>
    <s v="d2abe014-f688-40d7-be90-95f2a4876ad3"/>
    <x v="2"/>
    <x v="1920"/>
    <x v="1"/>
    <x v="173"/>
    <n v="504.8"/>
    <x v="1"/>
  </r>
  <r>
    <s v="d432bdb5-dce8-4cab-a997-6c253775e63e"/>
    <x v="2"/>
    <x v="2208"/>
    <x v="1"/>
    <x v="173"/>
    <n v="48.57"/>
    <x v="0"/>
  </r>
  <r>
    <s v="d9955432-8ad5-461e-82c3-ad7cd2ae2c96"/>
    <x v="1"/>
    <x v="1462"/>
    <x v="0"/>
    <x v="173"/>
    <n v="337.18"/>
    <x v="1"/>
  </r>
  <r>
    <s v="e0057936-9c95-4a01-b72b-153955b14bac"/>
    <x v="1"/>
    <x v="1947"/>
    <x v="0"/>
    <x v="173"/>
    <n v="54.15"/>
    <x v="1"/>
  </r>
  <r>
    <s v="f432a18d-a2b5-4c91-b2bf-524effad0eb6"/>
    <x v="2"/>
    <x v="311"/>
    <x v="1"/>
    <x v="173"/>
    <n v="29.49"/>
    <x v="1"/>
  </r>
  <r>
    <s v="f55650f9-dd64-423a-8250-ee1dc8fb13a9"/>
    <x v="1"/>
    <x v="218"/>
    <x v="0"/>
    <x v="173"/>
    <n v="189.37"/>
    <x v="1"/>
  </r>
  <r>
    <s v="f86d51ae-c6a6-4f93-8aed-8545679a9bb1"/>
    <x v="2"/>
    <x v="2209"/>
    <x v="1"/>
    <x v="173"/>
    <n v="104.67"/>
    <x v="0"/>
  </r>
  <r>
    <s v="f8eeb010-ee22-4e20-9a26-dc3f72bd7dbd"/>
    <x v="2"/>
    <x v="2013"/>
    <x v="1"/>
    <x v="173"/>
    <n v="295.99"/>
    <x v="1"/>
  </r>
  <r>
    <s v="f912c3fc-7a98-49a0-89b3-91765d819307"/>
    <x v="0"/>
    <x v="1756"/>
    <x v="0"/>
    <x v="173"/>
    <n v="124.85"/>
    <x v="1"/>
  </r>
  <r>
    <s v="fd9f6b41-fe16-4f76-839d-a5ddb05241eb"/>
    <x v="0"/>
    <x v="2210"/>
    <x v="0"/>
    <x v="173"/>
    <n v="103.63"/>
    <x v="0"/>
  </r>
  <r>
    <s v="0256a6ad-9399-400b-84f4-f48956ea4dc2"/>
    <x v="1"/>
    <x v="2080"/>
    <x v="0"/>
    <x v="174"/>
    <n v="242.04"/>
    <x v="1"/>
  </r>
  <r>
    <s v="081d0a5c-0215-4d8f-bf14-8f990291adb4"/>
    <x v="4"/>
    <x v="2211"/>
    <x v="0"/>
    <x v="174"/>
    <n v="49.46"/>
    <x v="0"/>
  </r>
  <r>
    <s v="0ca96001-8105-48c1-ac5a-3f1a83ba6dd9"/>
    <x v="4"/>
    <x v="2212"/>
    <x v="0"/>
    <x v="174"/>
    <n v="83.59"/>
    <x v="0"/>
  </r>
  <r>
    <s v="1c3e1012-e8f5-4c3e-886e-1d38abe09289"/>
    <x v="0"/>
    <x v="357"/>
    <x v="0"/>
    <x v="174"/>
    <n v="46.67"/>
    <x v="1"/>
  </r>
  <r>
    <s v="1eaa4fe6-a530-41b2-b302-ee69f5aa9040"/>
    <x v="4"/>
    <x v="2213"/>
    <x v="0"/>
    <x v="174"/>
    <n v="63.6"/>
    <x v="0"/>
  </r>
  <r>
    <s v="1f72bd7c-0c6e-426a-bcaf-9bfb90a39c2e"/>
    <x v="0"/>
    <x v="2214"/>
    <x v="0"/>
    <x v="174"/>
    <n v="83.59"/>
    <x v="0"/>
  </r>
  <r>
    <s v="209e2bd6-3ab5-4e1b-ab2e-202b0123fe9b"/>
    <x v="0"/>
    <x v="519"/>
    <x v="0"/>
    <x v="174"/>
    <n v="28.25"/>
    <x v="1"/>
  </r>
  <r>
    <s v="349250a0-b07c-4391-8bba-1fa95abe810f"/>
    <x v="1"/>
    <x v="106"/>
    <x v="0"/>
    <x v="174"/>
    <n v="10.6"/>
    <x v="1"/>
  </r>
  <r>
    <s v="3570365d-b26d-436d-807b-c5c72bc681b1"/>
    <x v="2"/>
    <x v="2071"/>
    <x v="1"/>
    <x v="174"/>
    <n v="42.29"/>
    <x v="1"/>
  </r>
  <r>
    <s v="40b89687-6805-4a83-a844-01ebf07d13c5"/>
    <x v="0"/>
    <x v="343"/>
    <x v="0"/>
    <x v="174"/>
    <n v="46.67"/>
    <x v="1"/>
  </r>
  <r>
    <s v="41bc905f-849c-4235-b273-2545983b4e46"/>
    <x v="0"/>
    <x v="626"/>
    <x v="0"/>
    <x v="174"/>
    <n v="18.11"/>
    <x v="1"/>
  </r>
  <r>
    <s v="59f41b13-b603-46a4-81fb-634ff368bf6d"/>
    <x v="2"/>
    <x v="2215"/>
    <x v="1"/>
    <x v="174"/>
    <n v="99.52"/>
    <x v="0"/>
  </r>
  <r>
    <s v="61a35386-9e7b-4498-b825-470b1e7ae53b"/>
    <x v="0"/>
    <x v="2216"/>
    <x v="0"/>
    <x v="174"/>
    <n v="75.349999999999994"/>
    <x v="0"/>
  </r>
  <r>
    <s v="654d04e4-bc0d-4dd5-9acb-4c1a35697d71"/>
    <x v="2"/>
    <x v="2196"/>
    <x v="1"/>
    <x v="174"/>
    <n v="224.35"/>
    <x v="1"/>
  </r>
  <r>
    <s v="717cfb4d-0986-461b-8c0b-94adedc48972"/>
    <x v="1"/>
    <x v="685"/>
    <x v="0"/>
    <x v="174"/>
    <n v="10.6"/>
    <x v="1"/>
  </r>
  <r>
    <s v="7aacd33a-5e47-4237-9690-736a74296eb1"/>
    <x v="0"/>
    <x v="696"/>
    <x v="0"/>
    <x v="174"/>
    <n v="63.57"/>
    <x v="1"/>
  </r>
  <r>
    <s v="86679308-7344-471e-bcb2-ac3b4ba0ea18"/>
    <x v="0"/>
    <x v="2217"/>
    <x v="0"/>
    <x v="174"/>
    <n v="68.290000000000006"/>
    <x v="0"/>
  </r>
  <r>
    <s v="88442d7d-3935-4f47-9574-d3919128580d"/>
    <x v="2"/>
    <x v="2218"/>
    <x v="1"/>
    <x v="174"/>
    <n v="74.09"/>
    <x v="0"/>
  </r>
  <r>
    <s v="9117422f-5fc6-4826-83fd-e198d76b0955"/>
    <x v="4"/>
    <x v="2219"/>
    <x v="0"/>
    <x v="174"/>
    <n v="75.37"/>
    <x v="0"/>
  </r>
  <r>
    <s v="98e6f696-7116-42cd-a14f-f15912304eae"/>
    <x v="2"/>
    <x v="2220"/>
    <x v="1"/>
    <x v="174"/>
    <n v="190.3"/>
    <x v="0"/>
  </r>
  <r>
    <s v="99990fb6-d158-48b5-a822-2a9faa9c9d2c"/>
    <x v="1"/>
    <x v="1980"/>
    <x v="0"/>
    <x v="174"/>
    <n v="155.85"/>
    <x v="1"/>
  </r>
  <r>
    <s v="a0f94514-e6ca-4865-afdf-464409426f26"/>
    <x v="2"/>
    <x v="2076"/>
    <x v="1"/>
    <x v="174"/>
    <n v="11.75"/>
    <x v="1"/>
  </r>
  <r>
    <s v="a44cbe72-73a0-4685-b0f1-02fcaaaa1a3b"/>
    <x v="1"/>
    <x v="2221"/>
    <x v="0"/>
    <x v="174"/>
    <n v="103.63"/>
    <x v="0"/>
  </r>
  <r>
    <s v="b0c557dd-086b-434d-a2e9-c56627cc24d8"/>
    <x v="2"/>
    <x v="2028"/>
    <x v="1"/>
    <x v="174"/>
    <n v="152.28"/>
    <x v="1"/>
  </r>
  <r>
    <s v="b518929f-cd51-4cc2-9512-01b303597557"/>
    <x v="2"/>
    <x v="2222"/>
    <x v="1"/>
    <x v="174"/>
    <n v="56.39"/>
    <x v="0"/>
  </r>
  <r>
    <s v="b850e177-4505-497b-8572-8f1d1473adb9"/>
    <x v="4"/>
    <x v="2223"/>
    <x v="0"/>
    <x v="174"/>
    <n v="113.02"/>
    <x v="0"/>
  </r>
  <r>
    <s v="bfe02ecf-21e8-429d-a00e-72cd0bdcde42"/>
    <x v="0"/>
    <x v="750"/>
    <x v="0"/>
    <x v="174"/>
    <n v="701.71"/>
    <x v="1"/>
  </r>
  <r>
    <s v="c5203eac-7993-456a-812d-cb0b210ad821"/>
    <x v="2"/>
    <x v="2224"/>
    <x v="1"/>
    <x v="174"/>
    <n v="64.61"/>
    <x v="0"/>
  </r>
  <r>
    <s v="ca06f024-f0fa-45ab-ba3e-bb26132be1b1"/>
    <x v="1"/>
    <x v="81"/>
    <x v="0"/>
    <x v="174"/>
    <n v="962.31"/>
    <x v="1"/>
  </r>
  <r>
    <s v="ccba2d84-0a85-4751-9eca-0b897304477e"/>
    <x v="1"/>
    <x v="2099"/>
    <x v="0"/>
    <x v="174"/>
    <n v="109.97"/>
    <x v="1"/>
  </r>
  <r>
    <s v="d6347559-ed09-4a7a-ba64-6fc3f8b12ef7"/>
    <x v="2"/>
    <x v="2225"/>
    <x v="1"/>
    <x v="174"/>
    <n v="136.19"/>
    <x v="0"/>
  </r>
  <r>
    <s v="dbbf4296-62a6-4528-acb4-434c7f319a55"/>
    <x v="0"/>
    <x v="1777"/>
    <x v="0"/>
    <x v="174"/>
    <n v="379.62"/>
    <x v="1"/>
  </r>
  <r>
    <s v="dcd2401f-97b9-49ff-afe7-e7345f87301f"/>
    <x v="2"/>
    <x v="1805"/>
    <x v="1"/>
    <x v="174"/>
    <n v="368.93"/>
    <x v="1"/>
  </r>
  <r>
    <s v="e3954cda-8c51-43be-969b-4d98f0d1578a"/>
    <x v="4"/>
    <x v="2226"/>
    <x v="0"/>
    <x v="174"/>
    <n v="119.41"/>
    <x v="0"/>
  </r>
  <r>
    <s v="e492348a-ef9f-4b6c-b2ee-297ef19b79a2"/>
    <x v="1"/>
    <x v="450"/>
    <x v="0"/>
    <x v="174"/>
    <n v="14.17"/>
    <x v="1"/>
  </r>
  <r>
    <s v="e516b00a-9fb5-48f5-a155-934e91ff7329"/>
    <x v="2"/>
    <x v="2227"/>
    <x v="1"/>
    <x v="174"/>
    <n v="177.38"/>
    <x v="0"/>
  </r>
  <r>
    <s v="ec492777-bc7a-4d0d-bf7a-8dfe74c5d7a4"/>
    <x v="4"/>
    <x v="2228"/>
    <x v="0"/>
    <x v="174"/>
    <n v="75.349999999999994"/>
    <x v="0"/>
  </r>
  <r>
    <s v="f878697b-985b-4f36-a9f6-75b6fa0df6f1"/>
    <x v="2"/>
    <x v="1962"/>
    <x v="1"/>
    <x v="174"/>
    <n v="843.35"/>
    <x v="1"/>
  </r>
  <r>
    <s v="fc197852-6fe3-4881-87a2-c013f14a6192"/>
    <x v="1"/>
    <x v="329"/>
    <x v="0"/>
    <x v="174"/>
    <n v="10.6"/>
    <x v="1"/>
  </r>
  <r>
    <s v="fc217887-7ad4-4f58-b1d9-cb20fedc3a87"/>
    <x v="1"/>
    <x v="874"/>
    <x v="0"/>
    <x v="174"/>
    <n v="145.97999999999999"/>
    <x v="1"/>
  </r>
  <r>
    <s v="fdd9e6c8-30d3-4a76-9bba-77950cb80a65"/>
    <x v="4"/>
    <x v="2229"/>
    <x v="0"/>
    <x v="174"/>
    <n v="56.51"/>
    <x v="0"/>
  </r>
  <r>
    <s v="fe1b5d1b-2971-4b39-b49e-98519f90fd8f"/>
    <x v="1"/>
    <x v="1994"/>
    <x v="0"/>
    <x v="174"/>
    <n v="63.57"/>
    <x v="1"/>
  </r>
  <r>
    <s v="040aae2a-8e4f-4bca-a26d-389aa7df7fd3"/>
    <x v="2"/>
    <x v="2070"/>
    <x v="1"/>
    <x v="175"/>
    <n v="362.53"/>
    <x v="1"/>
  </r>
  <r>
    <s v="0b8a04eb-7c31-435d-aa15-fc2fd18389f4"/>
    <x v="4"/>
    <x v="2230"/>
    <x v="0"/>
    <x v="175"/>
    <n v="75.349999999999994"/>
    <x v="0"/>
  </r>
  <r>
    <s v="0dbadc23-77a8-42e1-b968-09cad94db23e"/>
    <x v="4"/>
    <x v="2231"/>
    <x v="0"/>
    <x v="175"/>
    <n v="113.06"/>
    <x v="0"/>
  </r>
  <r>
    <s v="0fed82a5-771b-42bd-9ea4-0a01653be4f6"/>
    <x v="4"/>
    <x v="2232"/>
    <x v="0"/>
    <x v="175"/>
    <n v="87.12"/>
    <x v="0"/>
  </r>
  <r>
    <s v="13aff510-5d90-4e6d-98b5-134fa7f6174a"/>
    <x v="3"/>
    <x v="1718"/>
    <x v="1"/>
    <x v="175"/>
    <n v="10.72"/>
    <x v="1"/>
  </r>
  <r>
    <s v="170888e9-568a-4275-829e-31e39af20bb1"/>
    <x v="1"/>
    <x v="386"/>
    <x v="0"/>
    <x v="175"/>
    <n v="21.44"/>
    <x v="1"/>
  </r>
  <r>
    <s v="1ac3ff80-fec2-493a-b2ab-60d6f1518759"/>
    <x v="2"/>
    <x v="837"/>
    <x v="1"/>
    <x v="175"/>
    <n v="10.57"/>
    <x v="1"/>
  </r>
  <r>
    <s v="1fa2bc81-2e64-41af-a9fa-ec78a55a467d"/>
    <x v="2"/>
    <x v="2017"/>
    <x v="1"/>
    <x v="175"/>
    <n v="11.75"/>
    <x v="1"/>
  </r>
  <r>
    <s v="23f0bceb-0347-4ced-891b-a2df30b0d0dc"/>
    <x v="2"/>
    <x v="1642"/>
    <x v="1"/>
    <x v="175"/>
    <n v="11.75"/>
    <x v="1"/>
  </r>
  <r>
    <s v="25412561-252b-432b-b5f8-c3f3f32cb980"/>
    <x v="2"/>
    <x v="1469"/>
    <x v="1"/>
    <x v="175"/>
    <n v="31.72"/>
    <x v="1"/>
  </r>
  <r>
    <s v="50520732-61fa-48f5-a9de-0c978ca43099"/>
    <x v="2"/>
    <x v="2048"/>
    <x v="1"/>
    <x v="175"/>
    <n v="183.85"/>
    <x v="1"/>
  </r>
  <r>
    <s v="6e757625-763f-40fc-ab7a-23fcb8a573ba"/>
    <x v="2"/>
    <x v="2233"/>
    <x v="1"/>
    <x v="175"/>
    <n v="55.85"/>
    <x v="0"/>
  </r>
  <r>
    <s v="76c9e165-f934-4e4a-876b-7f1c010dcd38"/>
    <x v="1"/>
    <x v="2234"/>
    <x v="0"/>
    <x v="175"/>
    <n v="103.6"/>
    <x v="0"/>
  </r>
  <r>
    <s v="7c14648b-039e-4e2d-8fda-e803359bb1fc"/>
    <x v="1"/>
    <x v="2235"/>
    <x v="0"/>
    <x v="175"/>
    <n v="42.38"/>
    <x v="0"/>
  </r>
  <r>
    <s v="7eabb78d-527a-4bf3-bde5-26faaad04a5b"/>
    <x v="2"/>
    <x v="2236"/>
    <x v="1"/>
    <x v="175"/>
    <n v="85.06"/>
    <x v="0"/>
  </r>
  <r>
    <s v="9b457891-d5cf-469e-9d5c-67b2aad96011"/>
    <x v="2"/>
    <x v="149"/>
    <x v="1"/>
    <x v="175"/>
    <n v="39.94"/>
    <x v="1"/>
  </r>
  <r>
    <s v="9c740697-2e69-4846-b093-4be0b4d51c36"/>
    <x v="1"/>
    <x v="1497"/>
    <x v="0"/>
    <x v="175"/>
    <n v="142.80000000000001"/>
    <x v="1"/>
  </r>
  <r>
    <s v="af30d5b9-55d3-4f45-ad43-2cff072aa4d6"/>
    <x v="4"/>
    <x v="2237"/>
    <x v="0"/>
    <x v="175"/>
    <n v="104.93"/>
    <x v="0"/>
  </r>
  <r>
    <s v="bee9f162-af40-4bfd-a033-cd6b7139ec01"/>
    <x v="1"/>
    <x v="2238"/>
    <x v="0"/>
    <x v="175"/>
    <n v="42.38"/>
    <x v="0"/>
  </r>
  <r>
    <s v="bf0d0481-6f1f-47e1-a8ae-d6c9757cd5eb"/>
    <x v="1"/>
    <x v="2045"/>
    <x v="0"/>
    <x v="175"/>
    <n v="280.86"/>
    <x v="1"/>
  </r>
  <r>
    <s v="c1e798ea-080e-459a-a426-7155db86ae13"/>
    <x v="1"/>
    <x v="2111"/>
    <x v="0"/>
    <x v="175"/>
    <n v="236.7"/>
    <x v="1"/>
  </r>
  <r>
    <s v="c3c03d6d-01ac-47ee-bd4d-445005b68878"/>
    <x v="1"/>
    <x v="319"/>
    <x v="0"/>
    <x v="175"/>
    <n v="35.32"/>
    <x v="1"/>
  </r>
  <r>
    <s v="c900e9e5-9aa4-432f-b321-1aba6883063c"/>
    <x v="2"/>
    <x v="470"/>
    <x v="1"/>
    <x v="175"/>
    <n v="137.74"/>
    <x v="1"/>
  </r>
  <r>
    <s v="d50997a4-75c8-49f0-ad4c-441ff1bd1c4e"/>
    <x v="1"/>
    <x v="1946"/>
    <x v="0"/>
    <x v="175"/>
    <n v="5.89"/>
    <x v="1"/>
  </r>
  <r>
    <s v="db505fce-e420-4dec-8b12-8f2bedd25509"/>
    <x v="1"/>
    <x v="2239"/>
    <x v="0"/>
    <x v="175"/>
    <n v="75.349999999999994"/>
    <x v="0"/>
  </r>
  <r>
    <s v="dbd97e56-712f-4394-b81d-65ddb01a3c82"/>
    <x v="4"/>
    <x v="2240"/>
    <x v="0"/>
    <x v="175"/>
    <n v="103.64"/>
    <x v="0"/>
  </r>
  <r>
    <s v="dc37ad02-78a2-4b38-abdd-5759c82e4f57"/>
    <x v="2"/>
    <x v="2241"/>
    <x v="1"/>
    <x v="175"/>
    <n v="56.39"/>
    <x v="0"/>
  </r>
  <r>
    <s v="e9758c1a-e775-47d5-bf16-7c0f7d89eaf7"/>
    <x v="2"/>
    <x v="2242"/>
    <x v="1"/>
    <x v="175"/>
    <n v="83.4"/>
    <x v="0"/>
  </r>
  <r>
    <s v="eb41e524-0421-48e3-8d65-3e3530775ea7"/>
    <x v="4"/>
    <x v="2243"/>
    <x v="0"/>
    <x v="175"/>
    <n v="68.290000000000006"/>
    <x v="0"/>
  </r>
  <r>
    <s v="f186b01f-5a77-47ec-83fd-3e0fa9dbc317"/>
    <x v="1"/>
    <x v="2221"/>
    <x v="0"/>
    <x v="175"/>
    <n v="10.6"/>
    <x v="1"/>
  </r>
  <r>
    <s v="fbd4ce72-9cad-43ec-a13e-0c72a3acf3bc"/>
    <x v="1"/>
    <x v="2152"/>
    <x v="0"/>
    <x v="175"/>
    <n v="359.91"/>
    <x v="1"/>
  </r>
  <r>
    <s v="02a512c9-ad19-4b27-ade1-8bd5c84c6f3e"/>
    <x v="0"/>
    <x v="2244"/>
    <x v="0"/>
    <x v="176"/>
    <n v="40.03"/>
    <x v="0"/>
  </r>
  <r>
    <s v="0689547d-55df-4aa3-a940-4447b0afd55d"/>
    <x v="1"/>
    <x v="1427"/>
    <x v="0"/>
    <x v="176"/>
    <n v="231.96"/>
    <x v="1"/>
  </r>
  <r>
    <s v="0ee6fe6c-97ee-41c6-ae0d-7658c778e569"/>
    <x v="2"/>
    <x v="2245"/>
    <x v="1"/>
    <x v="176"/>
    <n v="48.57"/>
    <x v="0"/>
  </r>
  <r>
    <s v="13bd76ce-eaef-4125-929f-cd81069fd58b"/>
    <x v="2"/>
    <x v="2246"/>
    <x v="1"/>
    <x v="176"/>
    <n v="42.29"/>
    <x v="0"/>
  </r>
  <r>
    <s v="1ae8c763-ab94-4e16-bfea-b39395ccf3a8"/>
    <x v="1"/>
    <x v="356"/>
    <x v="0"/>
    <x v="176"/>
    <n v="20.68"/>
    <x v="1"/>
  </r>
  <r>
    <s v="1c34cb1c-d3b0-42c2-bbbd-fe69bf269ceb"/>
    <x v="2"/>
    <x v="217"/>
    <x v="1"/>
    <x v="176"/>
    <n v="266.64999999999998"/>
    <x v="1"/>
  </r>
  <r>
    <s v="1fb1f015-f9ea-4048-a338-feb62640626e"/>
    <x v="2"/>
    <x v="2203"/>
    <x v="1"/>
    <x v="176"/>
    <n v="223.18"/>
    <x v="1"/>
  </r>
  <r>
    <s v="1fd7fa9a-689b-4878-b38d-77898269bd35"/>
    <x v="1"/>
    <x v="1669"/>
    <x v="0"/>
    <x v="176"/>
    <n v="32.43"/>
    <x v="1"/>
  </r>
  <r>
    <s v="2a7b9701-4249-43fd-83c4-6884e650be04"/>
    <x v="0"/>
    <x v="278"/>
    <x v="0"/>
    <x v="176"/>
    <n v="10.6"/>
    <x v="1"/>
  </r>
  <r>
    <s v="2d251e8e-aea2-495f-a026-1a5978ac6b20"/>
    <x v="1"/>
    <x v="2025"/>
    <x v="0"/>
    <x v="176"/>
    <n v="222.29"/>
    <x v="1"/>
  </r>
  <r>
    <s v="38f182a1-d0c9-41b6-91bb-ba663bcd26f2"/>
    <x v="0"/>
    <x v="1112"/>
    <x v="0"/>
    <x v="176"/>
    <n v="383.9"/>
    <x v="1"/>
  </r>
  <r>
    <s v="3d4587c7-53e3-4762-8621-b1c6ad48a597"/>
    <x v="2"/>
    <x v="2128"/>
    <x v="1"/>
    <x v="176"/>
    <n v="590.4"/>
    <x v="1"/>
  </r>
  <r>
    <s v="4009f9c1-38bb-4581-aa01-350ff66ad4eb"/>
    <x v="4"/>
    <x v="2247"/>
    <x v="0"/>
    <x v="176"/>
    <n v="61.24"/>
    <x v="0"/>
  </r>
  <r>
    <s v="419fde50-b9db-4ce5-8ea8-1433a9def1c0"/>
    <x v="4"/>
    <x v="2248"/>
    <x v="0"/>
    <x v="176"/>
    <n v="103.63"/>
    <x v="0"/>
  </r>
  <r>
    <s v="5329c5f5-7d3d-4653-a892-9670786548a2"/>
    <x v="2"/>
    <x v="2131"/>
    <x v="1"/>
    <x v="176"/>
    <n v="11.75"/>
    <x v="1"/>
  </r>
  <r>
    <s v="54cd5b8e-d9a3-4930-be29-8a3cdb981196"/>
    <x v="0"/>
    <x v="697"/>
    <x v="0"/>
    <x v="176"/>
    <n v="648.17999999999995"/>
    <x v="1"/>
  </r>
  <r>
    <s v="58862813-2b1d-46a1-9ba3-d6c958f81682"/>
    <x v="2"/>
    <x v="1122"/>
    <x v="1"/>
    <x v="176"/>
    <n v="10.57"/>
    <x v="1"/>
  </r>
  <r>
    <s v="61571f44-adff-4938-a0bb-23e635614b1f"/>
    <x v="0"/>
    <x v="1453"/>
    <x v="0"/>
    <x v="176"/>
    <n v="29.47"/>
    <x v="1"/>
  </r>
  <r>
    <s v="68f4a136-bdb8-4b43-a8bc-4461b6d2ed54"/>
    <x v="0"/>
    <x v="2249"/>
    <x v="0"/>
    <x v="176"/>
    <n v="21.19"/>
    <x v="0"/>
  </r>
  <r>
    <s v="6c96b703-bed6-4b84-8af3-43cbdb8a6011"/>
    <x v="4"/>
    <x v="2250"/>
    <x v="0"/>
    <x v="176"/>
    <n v="103.63"/>
    <x v="0"/>
  </r>
  <r>
    <s v="6d426d5c-0425-4183-8c9a-5b4d356460a8"/>
    <x v="1"/>
    <x v="242"/>
    <x v="0"/>
    <x v="176"/>
    <n v="4105.01"/>
    <x v="1"/>
  </r>
  <r>
    <s v="6fb987a6-8b11-41b4-8d50-3d640b2dd237"/>
    <x v="2"/>
    <x v="1630"/>
    <x v="1"/>
    <x v="176"/>
    <n v="798.4"/>
    <x v="1"/>
  </r>
  <r>
    <s v="7ab789d7-0297-4fae-9b2e-9f3eccc1043a"/>
    <x v="0"/>
    <x v="358"/>
    <x v="0"/>
    <x v="176"/>
    <n v="32.96"/>
    <x v="1"/>
  </r>
  <r>
    <s v="81494ff8-3871-4b09-a1db-b59f3faab75f"/>
    <x v="1"/>
    <x v="2251"/>
    <x v="0"/>
    <x v="176"/>
    <n v="83.59"/>
    <x v="0"/>
  </r>
  <r>
    <s v="85d82645-4953-4488-bacd-497343cb55f2"/>
    <x v="0"/>
    <x v="1906"/>
    <x v="0"/>
    <x v="176"/>
    <n v="217"/>
    <x v="1"/>
  </r>
  <r>
    <s v="87adac20-450a-4a19-8588-07588520d941"/>
    <x v="4"/>
    <x v="2252"/>
    <x v="0"/>
    <x v="176"/>
    <n v="64.77"/>
    <x v="0"/>
  </r>
  <r>
    <s v="93af8fb6-ad56-4580-aaf0-2e740ca287c5"/>
    <x v="0"/>
    <x v="2164"/>
    <x v="0"/>
    <x v="176"/>
    <n v="20.91"/>
    <x v="1"/>
  </r>
  <r>
    <s v="9a83d4e6-eafb-4c07-8913-e9830a5c49ee"/>
    <x v="1"/>
    <x v="1862"/>
    <x v="0"/>
    <x v="176"/>
    <n v="203.71"/>
    <x v="1"/>
  </r>
  <r>
    <s v="9bc0b28d-05aa-469f-b7c1-7fad79321fe8"/>
    <x v="0"/>
    <x v="479"/>
    <x v="0"/>
    <x v="176"/>
    <n v="30.61"/>
    <x v="1"/>
  </r>
  <r>
    <s v="b360efc5-c1de-4963-ba47-aeb9539bae50"/>
    <x v="0"/>
    <x v="1764"/>
    <x v="0"/>
    <x v="176"/>
    <n v="306.10000000000002"/>
    <x v="1"/>
  </r>
  <r>
    <s v="bca00d3f-d5ba-4301-8678-585b4755466b"/>
    <x v="0"/>
    <x v="1710"/>
    <x v="0"/>
    <x v="176"/>
    <n v="11.78"/>
    <x v="1"/>
  </r>
  <r>
    <s v="c36aa6f5-aa60-4361-a19f-5bc2575b9041"/>
    <x v="0"/>
    <x v="1443"/>
    <x v="0"/>
    <x v="176"/>
    <n v="213.16"/>
    <x v="1"/>
  </r>
  <r>
    <s v="c613aac1-d891-4390-925e-3187ddfb4758"/>
    <x v="0"/>
    <x v="1176"/>
    <x v="0"/>
    <x v="176"/>
    <n v="11.77"/>
    <x v="1"/>
  </r>
  <r>
    <s v="c7c1d1f9-85c6-43de-af7f-d3c2fdc9a278"/>
    <x v="1"/>
    <x v="1352"/>
    <x v="0"/>
    <x v="176"/>
    <n v="237.2"/>
    <x v="1"/>
  </r>
  <r>
    <s v="cb759290-0584-412d-baf4-9eff27e6e4a6"/>
    <x v="1"/>
    <x v="873"/>
    <x v="0"/>
    <x v="176"/>
    <n v="56.14"/>
    <x v="1"/>
  </r>
  <r>
    <s v="ce2b480a-7700-461f-bd14-9f24f57edb14"/>
    <x v="0"/>
    <x v="2253"/>
    <x v="0"/>
    <x v="176"/>
    <n v="163.69"/>
    <x v="0"/>
  </r>
  <r>
    <s v="d13ef764-be61-47b0-8460-c1d9dcde8bab"/>
    <x v="4"/>
    <x v="2254"/>
    <x v="0"/>
    <x v="176"/>
    <n v="42.4"/>
    <x v="0"/>
  </r>
  <r>
    <s v="d59fd68c-30fd-4ecc-9c6e-51f700c85cf8"/>
    <x v="0"/>
    <x v="1973"/>
    <x v="0"/>
    <x v="176"/>
    <n v="52.99"/>
    <x v="1"/>
  </r>
  <r>
    <s v="de9af7fe-c21f-4c54-ab2a-81f06830fcd1"/>
    <x v="4"/>
    <x v="2255"/>
    <x v="0"/>
    <x v="176"/>
    <n v="103.6"/>
    <x v="0"/>
  </r>
  <r>
    <s v="e961002e-4953-4b76-bfd9-bc3642bdf84e"/>
    <x v="0"/>
    <x v="845"/>
    <x v="0"/>
    <x v="176"/>
    <n v="124.72"/>
    <x v="1"/>
  </r>
  <r>
    <s v="e9e5b080-ceee-4a33-9b07-bbb678650699"/>
    <x v="0"/>
    <x v="2193"/>
    <x v="0"/>
    <x v="176"/>
    <n v="9.42"/>
    <x v="1"/>
  </r>
  <r>
    <s v="f0588075-fa9b-466b-8406-0dbb60bf1c4b"/>
    <x v="0"/>
    <x v="228"/>
    <x v="0"/>
    <x v="176"/>
    <n v="36.32"/>
    <x v="1"/>
  </r>
  <r>
    <s v="f1d19bcc-d473-4001-8983-9d0cf7a7d72b"/>
    <x v="1"/>
    <x v="772"/>
    <x v="0"/>
    <x v="176"/>
    <n v="10.6"/>
    <x v="1"/>
  </r>
  <r>
    <s v="f37d2c84-fd71-485c-a6fa-5c7d38dd1a0c"/>
    <x v="2"/>
    <x v="1087"/>
    <x v="1"/>
    <x v="176"/>
    <n v="17.62"/>
    <x v="1"/>
  </r>
  <r>
    <s v="ff849edb-23e0-4fe6-b36c-55208c1a3459"/>
    <x v="0"/>
    <x v="1867"/>
    <x v="0"/>
    <x v="176"/>
    <n v="567.41999999999996"/>
    <x v="1"/>
  </r>
  <r>
    <s v="0d1e6c6a-a7ba-474a-b360-2676ee9f01c0"/>
    <x v="0"/>
    <x v="2164"/>
    <x v="0"/>
    <x v="177"/>
    <n v="190.59"/>
    <x v="1"/>
  </r>
  <r>
    <s v="193a8689-6378-4675-a61f-30fc27129c7b"/>
    <x v="1"/>
    <x v="2256"/>
    <x v="0"/>
    <x v="177"/>
    <n v="171.65"/>
    <x v="0"/>
  </r>
  <r>
    <s v="270fad0a-89d7-44e4-96dd-82bbad4268e4"/>
    <x v="2"/>
    <x v="2257"/>
    <x v="1"/>
    <x v="177"/>
    <n v="61.08"/>
    <x v="0"/>
  </r>
  <r>
    <s v="2a7fb206-33e7-47b3-813b-413051465d4d"/>
    <x v="2"/>
    <x v="2258"/>
    <x v="1"/>
    <x v="177"/>
    <n v="287.77999999999997"/>
    <x v="0"/>
  </r>
  <r>
    <s v="2c749c9f-16c8-4003-9fb9-cb210b719d87"/>
    <x v="1"/>
    <x v="634"/>
    <x v="0"/>
    <x v="177"/>
    <n v="460.45"/>
    <x v="1"/>
  </r>
  <r>
    <s v="309beeef-014b-41ee-9261-0d853f0dc45c"/>
    <x v="2"/>
    <x v="837"/>
    <x v="1"/>
    <x v="177"/>
    <n v="9.4"/>
    <x v="1"/>
  </r>
  <r>
    <s v="3633900b-f23c-4142-ad28-4e01d8356e7f"/>
    <x v="0"/>
    <x v="2122"/>
    <x v="0"/>
    <x v="177"/>
    <n v="127.67"/>
    <x v="1"/>
  </r>
  <r>
    <s v="3a8915fb-dd1b-4d25-abb8-c1af19a1740a"/>
    <x v="2"/>
    <x v="2259"/>
    <x v="1"/>
    <x v="177"/>
    <n v="104.67"/>
    <x v="0"/>
  </r>
  <r>
    <s v="439c6509-ee9f-4f3f-a097-d45ce7b1234f"/>
    <x v="0"/>
    <x v="2260"/>
    <x v="0"/>
    <x v="177"/>
    <n v="61.24"/>
    <x v="0"/>
  </r>
  <r>
    <s v="57ebfb34-d270-49cf-9e47-9860153d85f6"/>
    <x v="0"/>
    <x v="2261"/>
    <x v="0"/>
    <x v="177"/>
    <n v="49.46"/>
    <x v="0"/>
  </r>
  <r>
    <s v="68a8dd9d-5e3b-4efc-ada1-4089f091c7c3"/>
    <x v="2"/>
    <x v="2262"/>
    <x v="1"/>
    <x v="177"/>
    <n v="174.89500000000001"/>
    <x v="0"/>
  </r>
  <r>
    <s v="7207ef78-8c41-4aa3-a763-8a0eb9235c2b"/>
    <x v="1"/>
    <x v="275"/>
    <x v="0"/>
    <x v="177"/>
    <n v="18.64"/>
    <x v="1"/>
  </r>
  <r>
    <s v="723b3e71-88fe-4d3d-95c3-536fc10c73cf"/>
    <x v="2"/>
    <x v="1877"/>
    <x v="1"/>
    <x v="177"/>
    <n v="23.49"/>
    <x v="1"/>
  </r>
  <r>
    <s v="728c168f-6af7-4283-88a3-1f397c03a51c"/>
    <x v="2"/>
    <x v="524"/>
    <x v="1"/>
    <x v="177"/>
    <n v="69.430000000000007"/>
    <x v="1"/>
  </r>
  <r>
    <s v="7d9f76aa-0dda-4f3e-b7a1-2c9cf4edacfe"/>
    <x v="1"/>
    <x v="1280"/>
    <x v="0"/>
    <x v="177"/>
    <n v="9.14"/>
    <x v="1"/>
  </r>
  <r>
    <s v="81b6a582-8ebd-4083-a4de-318d1b3e03d0"/>
    <x v="4"/>
    <x v="2263"/>
    <x v="0"/>
    <x v="177"/>
    <n v="83.61"/>
    <x v="0"/>
  </r>
  <r>
    <s v="8fc399a7-45a6-413f-a7b1-9c68569dd7d9"/>
    <x v="4"/>
    <x v="2264"/>
    <x v="0"/>
    <x v="177"/>
    <n v="21.2"/>
    <x v="0"/>
  </r>
  <r>
    <s v="9e7037f6-425c-4418-bb98-99ad6312024c"/>
    <x v="0"/>
    <x v="969"/>
    <x v="0"/>
    <x v="177"/>
    <n v="169.97"/>
    <x v="1"/>
  </r>
  <r>
    <s v="a4e44c26-763d-4fee-a991-501200ea10c1"/>
    <x v="4"/>
    <x v="2265"/>
    <x v="0"/>
    <x v="177"/>
    <n v="101.17"/>
    <x v="0"/>
  </r>
  <r>
    <s v="a7b3b877-164b-484f-a677-eb455cc98ec0"/>
    <x v="2"/>
    <x v="879"/>
    <x v="1"/>
    <x v="177"/>
    <n v="701.76"/>
    <x v="1"/>
  </r>
  <r>
    <s v="b2764ef9-4dba-42a5-a242-efedce0e0f51"/>
    <x v="2"/>
    <x v="217"/>
    <x v="1"/>
    <x v="177"/>
    <n v="266.52"/>
    <x v="1"/>
  </r>
  <r>
    <s v="b8133c81-9ab7-4509-8238-9801b2e82fc7"/>
    <x v="0"/>
    <x v="1764"/>
    <x v="0"/>
    <x v="177"/>
    <n v="247.24"/>
    <x v="1"/>
  </r>
  <r>
    <s v="cb180951-7436-4ae5-abec-1dda295cb386"/>
    <x v="4"/>
    <x v="2266"/>
    <x v="0"/>
    <x v="177"/>
    <n v="238.2"/>
    <x v="0"/>
  </r>
  <r>
    <s v="d46dac76-fb7d-4290-a710-df308349d699"/>
    <x v="2"/>
    <x v="2262"/>
    <x v="1"/>
    <x v="177"/>
    <n v="174.89500000000001"/>
    <x v="1"/>
  </r>
  <r>
    <s v="d5713c0c-fdeb-423a-b75c-5d38435a2ecc"/>
    <x v="1"/>
    <x v="951"/>
    <x v="0"/>
    <x v="177"/>
    <n v="20.100000000000001"/>
    <x v="1"/>
  </r>
  <r>
    <s v="ec9b8fcd-946b-4d66-8aa9-cfb82cecd842"/>
    <x v="2"/>
    <x v="1332"/>
    <x v="1"/>
    <x v="177"/>
    <n v="124.51"/>
    <x v="1"/>
  </r>
  <r>
    <s v="edd8c850-4612-4a33-bb7a-37b9eec89d42"/>
    <x v="2"/>
    <x v="2220"/>
    <x v="1"/>
    <x v="177"/>
    <n v="17.62"/>
    <x v="1"/>
  </r>
  <r>
    <s v="fb28be7c-42e1-410f-ae49-33ac4cba0657"/>
    <x v="1"/>
    <x v="703"/>
    <x v="0"/>
    <x v="177"/>
    <n v="17.32"/>
    <x v="1"/>
  </r>
  <r>
    <s v="0282d19f-4b45-43a6-8e2d-cd06a84c2c0d"/>
    <x v="4"/>
    <x v="2264"/>
    <x v="0"/>
    <x v="178"/>
    <n v="51.62"/>
    <x v="1"/>
  </r>
  <r>
    <s v="135937e7-8c7d-4bb4-b993-14e24be11292"/>
    <x v="2"/>
    <x v="2013"/>
    <x v="1"/>
    <x v="178"/>
    <n v="23.49"/>
    <x v="1"/>
  </r>
  <r>
    <s v="1ad02ee1-7c70-4feb-9a19-261de285dd66"/>
    <x v="0"/>
    <x v="1756"/>
    <x v="0"/>
    <x v="178"/>
    <n v="14.13"/>
    <x v="1"/>
  </r>
  <r>
    <s v="1e084f71-b1d9-41ac-a6a3-fbdeacb1c97d"/>
    <x v="0"/>
    <x v="129"/>
    <x v="0"/>
    <x v="178"/>
    <n v="8.6199999999999992"/>
    <x v="1"/>
  </r>
  <r>
    <s v="282146e3-ed2f-47c5-a556-560c843482aa"/>
    <x v="4"/>
    <x v="2267"/>
    <x v="0"/>
    <x v="178"/>
    <n v="75.349999999999994"/>
    <x v="0"/>
  </r>
  <r>
    <s v="2c89fe5f-6996-4633-a365-e839a77bd1a0"/>
    <x v="0"/>
    <x v="2001"/>
    <x v="0"/>
    <x v="178"/>
    <n v="443.31"/>
    <x v="1"/>
  </r>
  <r>
    <s v="425c89c5-fa97-43ac-b572-974c84ea1a4f"/>
    <x v="0"/>
    <x v="1441"/>
    <x v="0"/>
    <x v="178"/>
    <n v="341.52"/>
    <x v="1"/>
  </r>
  <r>
    <s v="5302dd39-750f-48a2-9558-281bcfd1be7c"/>
    <x v="2"/>
    <x v="2166"/>
    <x v="1"/>
    <x v="178"/>
    <n v="132.03"/>
    <x v="1"/>
  </r>
  <r>
    <s v="57c7b195-f0af-4b08-b88f-1399a25896bb"/>
    <x v="4"/>
    <x v="2268"/>
    <x v="0"/>
    <x v="178"/>
    <n v="75.349999999999994"/>
    <x v="0"/>
  </r>
  <r>
    <s v="69067db6-6baa-459c-bdde-a8938af8b971"/>
    <x v="4"/>
    <x v="2269"/>
    <x v="0"/>
    <x v="178"/>
    <n v="179.3"/>
    <x v="0"/>
  </r>
  <r>
    <s v="6f2618da-e771-4ae5-9be1-5de693988e38"/>
    <x v="2"/>
    <x v="488"/>
    <x v="1"/>
    <x v="178"/>
    <n v="37.590000000000003"/>
    <x v="1"/>
  </r>
  <r>
    <s v="740314b2-79dd-49ef-9390-6ecc6552263c"/>
    <x v="2"/>
    <x v="1007"/>
    <x v="1"/>
    <x v="178"/>
    <n v="463.09"/>
    <x v="1"/>
  </r>
  <r>
    <s v="80570db8-c316-4fd6-a4ab-edaa906ada54"/>
    <x v="0"/>
    <x v="2270"/>
    <x v="0"/>
    <x v="178"/>
    <n v="119.51"/>
    <x v="0"/>
  </r>
  <r>
    <s v="854c2735-02e9-4a46-9c3d-100f86e75b1a"/>
    <x v="4"/>
    <x v="2271"/>
    <x v="0"/>
    <x v="178"/>
    <n v="97.85"/>
    <x v="0"/>
  </r>
  <r>
    <s v="8bec950e-98b0-44e5-a13f-32468a7659e5"/>
    <x v="2"/>
    <x v="2125"/>
    <x v="1"/>
    <x v="178"/>
    <n v="146.13"/>
    <x v="1"/>
  </r>
  <r>
    <s v="9770c3a0-cb4f-4a3a-8433-af48141e5fa8"/>
    <x v="4"/>
    <x v="242"/>
    <x v="0"/>
    <x v="178"/>
    <n v="10.6"/>
    <x v="1"/>
  </r>
  <r>
    <s v="99484179-a229-4294-a885-90cfc5c219f0"/>
    <x v="2"/>
    <x v="778"/>
    <x v="1"/>
    <x v="178"/>
    <n v="7.05"/>
    <x v="1"/>
  </r>
  <r>
    <s v="99d531cc-bb71-4032-a01a-bf121783df5a"/>
    <x v="4"/>
    <x v="2272"/>
    <x v="0"/>
    <x v="178"/>
    <n v="46.16"/>
    <x v="0"/>
  </r>
  <r>
    <s v="9f898dd6-82dd-447f-83d8-99e3d0768c63"/>
    <x v="2"/>
    <x v="2273"/>
    <x v="1"/>
    <x v="178"/>
    <n v="28.19"/>
    <x v="0"/>
  </r>
  <r>
    <s v="a008dcd3-da6c-4787-8ac0-3c5cda5472dc"/>
    <x v="2"/>
    <x v="1204"/>
    <x v="1"/>
    <x v="178"/>
    <n v="131.55000000000001"/>
    <x v="1"/>
  </r>
  <r>
    <s v="a423fb10-cf2a-4bf5-8fa7-45b2120da8c9"/>
    <x v="2"/>
    <x v="1084"/>
    <x v="1"/>
    <x v="178"/>
    <n v="28.19"/>
    <x v="1"/>
  </r>
  <r>
    <s v="ab8c24f0-2152-4cfd-b21d-0bcfdcabe435"/>
    <x v="0"/>
    <x v="1821"/>
    <x v="0"/>
    <x v="178"/>
    <n v="34.15"/>
    <x v="1"/>
  </r>
  <r>
    <s v="b2167737-cdb9-40aa-b0f7-d60915cec949"/>
    <x v="0"/>
    <x v="2274"/>
    <x v="0"/>
    <x v="178"/>
    <n v="106.12"/>
    <x v="0"/>
  </r>
  <r>
    <s v="c0285b2b-162a-466c-9740-a35da8698fac"/>
    <x v="4"/>
    <x v="2275"/>
    <x v="0"/>
    <x v="178"/>
    <n v="70.64"/>
    <x v="0"/>
  </r>
  <r>
    <s v="c22038f9-efcd-4ab7-9fd3-648f5f2ec657"/>
    <x v="2"/>
    <x v="180"/>
    <x v="1"/>
    <x v="178"/>
    <n v="44.3"/>
    <x v="1"/>
  </r>
  <r>
    <s v="c3ec5c82-c646-4ef2-9b60-7fb6aef706f8"/>
    <x v="2"/>
    <x v="2276"/>
    <x v="1"/>
    <x v="178"/>
    <n v="55.04"/>
    <x v="0"/>
  </r>
  <r>
    <s v="ca348f63-45b9-4e8e-89f9-f8c2eb92ab80"/>
    <x v="4"/>
    <x v="674"/>
    <x v="0"/>
    <x v="178"/>
    <n v="60.04"/>
    <x v="1"/>
  </r>
  <r>
    <s v="d8d7f8d1-ec6c-40d3-9e44-905822ce05bc"/>
    <x v="0"/>
    <x v="1821"/>
    <x v="0"/>
    <x v="178"/>
    <n v="34.15"/>
    <x v="1"/>
  </r>
  <r>
    <s v="dc683938-4ff0-4de3-b486-79403bcdfbb7"/>
    <x v="3"/>
    <x v="571"/>
    <x v="1"/>
    <x v="178"/>
    <n v="97.94"/>
    <x v="1"/>
  </r>
  <r>
    <s v="de3928cf-aa37-4349-8681-bc0bf2570905"/>
    <x v="2"/>
    <x v="181"/>
    <x v="1"/>
    <x v="178"/>
    <n v="9.4"/>
    <x v="1"/>
  </r>
  <r>
    <s v="e1cf973f-1e2a-4819-9c3f-503e88e184d7"/>
    <x v="4"/>
    <x v="2277"/>
    <x v="0"/>
    <x v="178"/>
    <n v="75.37"/>
    <x v="0"/>
  </r>
  <r>
    <s v="f8462e62-fd8b-4685-90f1-e9acd4c2de10"/>
    <x v="4"/>
    <x v="2278"/>
    <x v="0"/>
    <x v="178"/>
    <n v="48.24"/>
    <x v="0"/>
  </r>
  <r>
    <s v="fd42e8c9-ac42-4bdd-a665-6d1197b9afb0"/>
    <x v="4"/>
    <x v="2264"/>
    <x v="0"/>
    <x v="178"/>
    <n v="51.62"/>
    <x v="1"/>
  </r>
  <r>
    <s v="febe9102-01d6-4ee6-ad32-3c6d69e2224f"/>
    <x v="2"/>
    <x v="1618"/>
    <x v="1"/>
    <x v="178"/>
    <n v="156.87"/>
    <x v="1"/>
  </r>
  <r>
    <s v="029c015d-06cc-4e19-936a-293beae08392"/>
    <x v="4"/>
    <x v="2279"/>
    <x v="0"/>
    <x v="179"/>
    <n v="155.4"/>
    <x v="0"/>
  </r>
  <r>
    <s v="076bc7af-20b4-42f2-8111-b30706860644"/>
    <x v="2"/>
    <x v="470"/>
    <x v="1"/>
    <x v="179"/>
    <n v="21.14"/>
    <x v="1"/>
  </r>
  <r>
    <s v="164392c3-a1fa-462b-b83f-df37c8b091f8"/>
    <x v="2"/>
    <x v="621"/>
    <x v="1"/>
    <x v="179"/>
    <n v="9.4"/>
    <x v="1"/>
  </r>
  <r>
    <s v="275737bf-52bc-44b3-9c4a-fd44d3793e8c"/>
    <x v="0"/>
    <x v="2147"/>
    <x v="0"/>
    <x v="179"/>
    <n v="237.34"/>
    <x v="1"/>
  </r>
  <r>
    <s v="297be470-6867-44c1-8845-58eba3c225aa"/>
    <x v="0"/>
    <x v="1234"/>
    <x v="0"/>
    <x v="179"/>
    <n v="64.39"/>
    <x v="1"/>
  </r>
  <r>
    <s v="42a56c2c-d941-47ca-b985-a9c5e22653ab"/>
    <x v="0"/>
    <x v="1764"/>
    <x v="0"/>
    <x v="179"/>
    <n v="11.77"/>
    <x v="1"/>
  </r>
  <r>
    <s v="440a214d-905f-4158-86aa-124c39b1f5b3"/>
    <x v="4"/>
    <x v="2280"/>
    <x v="0"/>
    <x v="179"/>
    <n v="54.76"/>
    <x v="0"/>
  </r>
  <r>
    <s v="46e99d64-c501-4297-b6db-89155c962dfa"/>
    <x v="2"/>
    <x v="2281"/>
    <x v="1"/>
    <x v="179"/>
    <n v="75.180000000000007"/>
    <x v="0"/>
  </r>
  <r>
    <s v="5555753e-e1d3-4901-bb8e-b7d5e5060e35"/>
    <x v="2"/>
    <x v="289"/>
    <x v="1"/>
    <x v="179"/>
    <n v="63.42"/>
    <x v="1"/>
  </r>
  <r>
    <s v="57213335-426e-4454-b751-df19146c38c4"/>
    <x v="2"/>
    <x v="2030"/>
    <x v="1"/>
    <x v="179"/>
    <n v="166.8"/>
    <x v="1"/>
  </r>
  <r>
    <s v="58083118-728d-4e21-bcc6-26055101f1f5"/>
    <x v="4"/>
    <x v="2282"/>
    <x v="0"/>
    <x v="179"/>
    <n v="101.08"/>
    <x v="0"/>
  </r>
  <r>
    <s v="6f34f62f-0be9-4c87-b202-2adba3f6db83"/>
    <x v="2"/>
    <x v="1376"/>
    <x v="1"/>
    <x v="179"/>
    <n v="9.4"/>
    <x v="1"/>
  </r>
  <r>
    <s v="702cb7ad-6df9-4411-9c6a-96c51afe2be2"/>
    <x v="0"/>
    <x v="1233"/>
    <x v="0"/>
    <x v="179"/>
    <n v="330.85"/>
    <x v="1"/>
  </r>
  <r>
    <s v="765c7608-d9d3-49ff-8c85-865fbd40a120"/>
    <x v="2"/>
    <x v="2283"/>
    <x v="1"/>
    <x v="179"/>
    <n v="126.87"/>
    <x v="0"/>
  </r>
  <r>
    <s v="78bff8cd-370d-4c14-82be-5cead9e36f29"/>
    <x v="4"/>
    <x v="2284"/>
    <x v="0"/>
    <x v="179"/>
    <n v="83.62"/>
    <x v="0"/>
  </r>
  <r>
    <s v="841868ea-d12f-46ab-91c3-14ab1c7964e2"/>
    <x v="2"/>
    <x v="1361"/>
    <x v="1"/>
    <x v="179"/>
    <n v="10.57"/>
    <x v="1"/>
  </r>
  <r>
    <s v="887fa57b-6a85-4f84-803e-e7df96b801d7"/>
    <x v="2"/>
    <x v="2285"/>
    <x v="1"/>
    <x v="179"/>
    <n v="21.14"/>
    <x v="0"/>
  </r>
  <r>
    <s v="8ccee4e9-6dad-4097-b1e0-18b27ad8433c"/>
    <x v="2"/>
    <x v="286"/>
    <x v="1"/>
    <x v="179"/>
    <n v="313.24"/>
    <x v="1"/>
  </r>
  <r>
    <s v="8ce8fb3b-6f44-4965-bd69-99132bab8e37"/>
    <x v="2"/>
    <x v="2102"/>
    <x v="1"/>
    <x v="179"/>
    <n v="389.22500000000002"/>
    <x v="1"/>
  </r>
  <r>
    <s v="9045d30f-2c1d-47ae-9bc3-b4f34cd049dd"/>
    <x v="2"/>
    <x v="67"/>
    <x v="1"/>
    <x v="179"/>
    <n v="170.75"/>
    <x v="1"/>
  </r>
  <r>
    <s v="91860701-9178-42ad-9023-f1153e6e9d83"/>
    <x v="4"/>
    <x v="2286"/>
    <x v="0"/>
    <x v="179"/>
    <n v="115.33"/>
    <x v="0"/>
  </r>
  <r>
    <s v="93efccbd-5100-4dcc-9c52-1329f2567787"/>
    <x v="0"/>
    <x v="1078"/>
    <x v="0"/>
    <x v="179"/>
    <n v="10.6"/>
    <x v="1"/>
  </r>
  <r>
    <s v="997947ed-a03e-4687-a4df-cb42ecdd8652"/>
    <x v="2"/>
    <x v="2102"/>
    <x v="1"/>
    <x v="179"/>
    <n v="389.22500000000002"/>
    <x v="1"/>
  </r>
  <r>
    <s v="9e961380-f9ed-46e4-b691-162ddb93dd3b"/>
    <x v="2"/>
    <x v="528"/>
    <x v="1"/>
    <x v="179"/>
    <n v="124.51"/>
    <x v="1"/>
  </r>
  <r>
    <s v="a0095a21-606f-4563-bfda-108296f2434b"/>
    <x v="4"/>
    <x v="2287"/>
    <x v="0"/>
    <x v="179"/>
    <n v="98.58"/>
    <x v="0"/>
  </r>
  <r>
    <s v="c859eda7-0660-4ac6-ae74-f8a628c8d6ae"/>
    <x v="2"/>
    <x v="453"/>
    <x v="1"/>
    <x v="179"/>
    <n v="28.19"/>
    <x v="1"/>
  </r>
  <r>
    <s v="cb7da2c3-f4f5-42cd-a583-80f02afaf6f7"/>
    <x v="0"/>
    <x v="1832"/>
    <x v="0"/>
    <x v="179"/>
    <n v="456.58"/>
    <x v="1"/>
  </r>
  <r>
    <s v="d265b7b0-0c79-4cbc-913f-3de842ca8726"/>
    <x v="0"/>
    <x v="1872"/>
    <x v="0"/>
    <x v="179"/>
    <n v="941.6"/>
    <x v="1"/>
  </r>
  <r>
    <s v="e0bfc693-68cd-4852-9691-0ff7479face7"/>
    <x v="2"/>
    <x v="151"/>
    <x v="1"/>
    <x v="179"/>
    <n v="35.24"/>
    <x v="1"/>
  </r>
  <r>
    <s v="e21482d5-1f88-4aee-9c5a-22c618c63104"/>
    <x v="2"/>
    <x v="36"/>
    <x v="1"/>
    <x v="179"/>
    <n v="35.24"/>
    <x v="1"/>
  </r>
  <r>
    <s v="e99e30eb-dc1c-47f8-aad8-f28fa28bfbbc"/>
    <x v="2"/>
    <x v="1508"/>
    <x v="1"/>
    <x v="179"/>
    <n v="11.75"/>
    <x v="1"/>
  </r>
  <r>
    <s v="edd8437e-452f-4ac8-b0b1-e8e58ec2dd96"/>
    <x v="2"/>
    <x v="503"/>
    <x v="1"/>
    <x v="179"/>
    <n v="63.43"/>
    <x v="1"/>
  </r>
  <r>
    <s v="f78a1c7e-512c-4d3c-b969-e121da5bf3be"/>
    <x v="2"/>
    <x v="837"/>
    <x v="1"/>
    <x v="179"/>
    <n v="10.57"/>
    <x v="1"/>
  </r>
  <r>
    <s v="065fe47d-de18-4010-913d-67e0e46597ba"/>
    <x v="2"/>
    <x v="1031"/>
    <x v="1"/>
    <x v="180"/>
    <n v="21.14"/>
    <x v="1"/>
  </r>
  <r>
    <s v="08f13f12-b0cb-489b-b63c-f6fd845dec12"/>
    <x v="3"/>
    <x v="1737"/>
    <x v="1"/>
    <x v="180"/>
    <n v="627.24"/>
    <x v="1"/>
  </r>
  <r>
    <s v="130a30b8-98b9-404c-b13c-9f5d20121a8e"/>
    <x v="4"/>
    <x v="2288"/>
    <x v="0"/>
    <x v="180"/>
    <n v="117.76"/>
    <x v="0"/>
  </r>
  <r>
    <s v="21d227cd-1827-46c9-8303-c5a82e41379a"/>
    <x v="2"/>
    <x v="2163"/>
    <x v="1"/>
    <x v="180"/>
    <n v="659.13"/>
    <x v="1"/>
  </r>
  <r>
    <s v="2813ae61-ff94-43b8-8c2e-93882ad32c43"/>
    <x v="3"/>
    <x v="2289"/>
    <x v="1"/>
    <x v="180"/>
    <n v="75.180000000000007"/>
    <x v="0"/>
  </r>
  <r>
    <s v="28e5e62c-ae74-4d1e-8c88-cc19ad9c942d"/>
    <x v="2"/>
    <x v="2101"/>
    <x v="1"/>
    <x v="180"/>
    <n v="136.26"/>
    <x v="1"/>
  </r>
  <r>
    <s v="29a3ff35-6026-46ea-b8cd-2739531ecbed"/>
    <x v="3"/>
    <x v="2290"/>
    <x v="1"/>
    <x v="180"/>
    <n v="54.09"/>
    <x v="0"/>
  </r>
  <r>
    <s v="3c0ba5e0-d2ca-44e0-8c4e-c33691365128"/>
    <x v="2"/>
    <x v="835"/>
    <x v="1"/>
    <x v="180"/>
    <n v="575.70000000000005"/>
    <x v="1"/>
  </r>
  <r>
    <s v="3cd5e805-6d7f-4499-8bac-f3db2b469c47"/>
    <x v="4"/>
    <x v="1836"/>
    <x v="0"/>
    <x v="180"/>
    <n v="37.67"/>
    <x v="1"/>
  </r>
  <r>
    <s v="628b4015-b53f-4315-930c-39debdd3b60d"/>
    <x v="4"/>
    <x v="2291"/>
    <x v="0"/>
    <x v="180"/>
    <n v="113.02"/>
    <x v="0"/>
  </r>
  <r>
    <s v="6f7f9f67-170c-48cc-8ee4-6273951cb173"/>
    <x v="3"/>
    <x v="510"/>
    <x v="1"/>
    <x v="180"/>
    <n v="385.47"/>
    <x v="1"/>
  </r>
  <r>
    <s v="77ca852e-8506-473a-bb5a-ca5ba9bc7a02"/>
    <x v="3"/>
    <x v="729"/>
    <x v="1"/>
    <x v="180"/>
    <n v="11.75"/>
    <x v="1"/>
  </r>
  <r>
    <s v="865a1659-b385-4679-b659-64c9393bcbda"/>
    <x v="3"/>
    <x v="1151"/>
    <x v="1"/>
    <x v="180"/>
    <n v="577.20000000000005"/>
    <x v="1"/>
  </r>
  <r>
    <s v="88492a31-1c7f-44d1-a4e2-5df8eddce38d"/>
    <x v="3"/>
    <x v="284"/>
    <x v="1"/>
    <x v="180"/>
    <n v="21.14"/>
    <x v="1"/>
  </r>
  <r>
    <s v="8f73a37f-7695-435a-b4a0-2fc9d9736c09"/>
    <x v="3"/>
    <x v="681"/>
    <x v="1"/>
    <x v="180"/>
    <n v="21.44"/>
    <x v="1"/>
  </r>
  <r>
    <s v="9cbfdf58-bcad-486b-8005-0d7cdc0483dc"/>
    <x v="3"/>
    <x v="1718"/>
    <x v="1"/>
    <x v="180"/>
    <n v="1878.7"/>
    <x v="1"/>
  </r>
  <r>
    <s v="a10c1d44-db3e-49fa-86f4-70d543fe82ab"/>
    <x v="3"/>
    <x v="2292"/>
    <x v="1"/>
    <x v="180"/>
    <n v="49.33"/>
    <x v="0"/>
  </r>
  <r>
    <s v="a6d32eaf-9679-4ad5-91b0-15f565368c3d"/>
    <x v="4"/>
    <x v="1994"/>
    <x v="0"/>
    <x v="180"/>
    <n v="11.77"/>
    <x v="1"/>
  </r>
  <r>
    <s v="b8001484-1d5f-4f5b-a487-0a1efde44603"/>
    <x v="2"/>
    <x v="288"/>
    <x v="1"/>
    <x v="180"/>
    <n v="27.02"/>
    <x v="1"/>
  </r>
  <r>
    <s v="bd936e92-fcf3-46ae-b4a5-42a7c714c859"/>
    <x v="4"/>
    <x v="2293"/>
    <x v="0"/>
    <x v="180"/>
    <n v="122.37"/>
    <x v="0"/>
  </r>
  <r>
    <s v="be1b26f9-6c08-47b7-9f3b-ea172a957f0c"/>
    <x v="4"/>
    <x v="674"/>
    <x v="0"/>
    <x v="180"/>
    <n v="31.79"/>
    <x v="1"/>
  </r>
  <r>
    <s v="c1140a00-e7e3-4d96-a21f-e7e8ae1883a0"/>
    <x v="3"/>
    <x v="1707"/>
    <x v="1"/>
    <x v="180"/>
    <n v="11.75"/>
    <x v="1"/>
  </r>
  <r>
    <s v="c1d8a930-e4f8-4115-8d57-a9932050c90f"/>
    <x v="3"/>
    <x v="1275"/>
    <x v="1"/>
    <x v="180"/>
    <n v="40.06"/>
    <x v="1"/>
  </r>
  <r>
    <s v="c367c1e8-ab24-4aa0-90db-70047449b20e"/>
    <x v="4"/>
    <x v="1222"/>
    <x v="0"/>
    <x v="180"/>
    <n v="13.75"/>
    <x v="1"/>
  </r>
  <r>
    <s v="c3e6bc9e-b61c-49f9-b82c-3d7ba920c3d0"/>
    <x v="3"/>
    <x v="799"/>
    <x v="1"/>
    <x v="180"/>
    <n v="158.58000000000001"/>
    <x v="1"/>
  </r>
  <r>
    <s v="c7ee3c59-5009-4081-a90e-663d673e9eea"/>
    <x v="4"/>
    <x v="2294"/>
    <x v="0"/>
    <x v="180"/>
    <n v="122.37"/>
    <x v="0"/>
  </r>
  <r>
    <s v="c8dee096-122b-414f-b9e0-29b3403552dd"/>
    <x v="2"/>
    <x v="2295"/>
    <x v="1"/>
    <x v="180"/>
    <n v="92.8"/>
    <x v="0"/>
  </r>
  <r>
    <s v="ccc65ec6-7251-4569-8664-b4bfb7a5110c"/>
    <x v="4"/>
    <x v="2296"/>
    <x v="0"/>
    <x v="180"/>
    <n v="64.75"/>
    <x v="0"/>
  </r>
  <r>
    <s v="d7b59e41-c197-4970-850e-6b681349a6ef"/>
    <x v="3"/>
    <x v="1063"/>
    <x v="1"/>
    <x v="180"/>
    <n v="158.57"/>
    <x v="1"/>
  </r>
  <r>
    <s v="fc843a13-1bd8-468c-b566-408459d0fb22"/>
    <x v="2"/>
    <x v="1136"/>
    <x v="1"/>
    <x v="180"/>
    <n v="145.87"/>
    <x v="1"/>
  </r>
  <r>
    <s v="fd5974da-1879-4d96-996b-329aa436c6d0"/>
    <x v="4"/>
    <x v="2297"/>
    <x v="0"/>
    <x v="180"/>
    <n v="149.44999999999999"/>
    <x v="0"/>
  </r>
  <r>
    <s v="ffe5ef65-a922-416e-ab3f-edd7155fc9c8"/>
    <x v="2"/>
    <x v="1950"/>
    <x v="1"/>
    <x v="180"/>
    <n v="336.45"/>
    <x v="1"/>
  </r>
  <r>
    <s v="01cd2819-9154-4e57-ab15-ffb9b12a3460"/>
    <x v="2"/>
    <x v="115"/>
    <x v="1"/>
    <x v="181"/>
    <n v="10.72"/>
    <x v="1"/>
  </r>
  <r>
    <s v="0a0081b9-4b65-41fc-b0c1-f0b4b34bb13d"/>
    <x v="3"/>
    <x v="1877"/>
    <x v="1"/>
    <x v="181"/>
    <n v="413.46"/>
    <x v="1"/>
  </r>
  <r>
    <s v="0ce86f5c-d3a5-45c0-b094-d4c7c0ce3f50"/>
    <x v="2"/>
    <x v="835"/>
    <x v="1"/>
    <x v="181"/>
    <n v="297.45"/>
    <x v="1"/>
  </r>
  <r>
    <s v="1b9a4733-33d3-46c5-b1b2-11f1410f5709"/>
    <x v="0"/>
    <x v="1905"/>
    <x v="0"/>
    <x v="181"/>
    <n v="121.76"/>
    <x v="1"/>
  </r>
  <r>
    <s v="1c47b4dd-b685-41a6-a0bc-be882da39925"/>
    <x v="2"/>
    <x v="2298"/>
    <x v="1"/>
    <x v="181"/>
    <n v="83.4"/>
    <x v="0"/>
  </r>
  <r>
    <s v="20372816-2972-4268-b7b8-8320d8c75112"/>
    <x v="3"/>
    <x v="1261"/>
    <x v="1"/>
    <x v="181"/>
    <n v="46.98"/>
    <x v="1"/>
  </r>
  <r>
    <s v="2ee28463-4820-4f8f-8176-0b0f8258f02a"/>
    <x v="0"/>
    <x v="696"/>
    <x v="0"/>
    <x v="181"/>
    <n v="10.6"/>
    <x v="1"/>
  </r>
  <r>
    <s v="32cc01aa-f275-411a-878b-9ab825d165b2"/>
    <x v="0"/>
    <x v="441"/>
    <x v="0"/>
    <x v="181"/>
    <n v="23.98"/>
    <x v="1"/>
  </r>
  <r>
    <s v="3639a9dd-bb36-485d-944a-68815deb2e1d"/>
    <x v="3"/>
    <x v="1892"/>
    <x v="1"/>
    <x v="181"/>
    <n v="742.13"/>
    <x v="1"/>
  </r>
  <r>
    <s v="386935e4-01a3-4f31-a69c-c0e18b52bf69"/>
    <x v="0"/>
    <x v="1537"/>
    <x v="0"/>
    <x v="181"/>
    <n v="209.84"/>
    <x v="1"/>
  </r>
  <r>
    <s v="404dcba0-26b2-4ae5-b4d5-af7e19d03a62"/>
    <x v="3"/>
    <x v="2299"/>
    <x v="1"/>
    <x v="181"/>
    <n v="54.03"/>
    <x v="0"/>
  </r>
  <r>
    <s v="44c82f97-fc65-4d7b-a004-e7200ee24f55"/>
    <x v="0"/>
    <x v="177"/>
    <x v="0"/>
    <x v="181"/>
    <n v="160.63"/>
    <x v="1"/>
  </r>
  <r>
    <s v="4794a2db-8c76-4ccf-b11b-902e0d9f563f"/>
    <x v="2"/>
    <x v="1608"/>
    <x v="1"/>
    <x v="181"/>
    <n v="859.8"/>
    <x v="1"/>
  </r>
  <r>
    <s v="4af7fe7a-b7b0-4cb0-8343-19a8a840429b"/>
    <x v="2"/>
    <x v="2300"/>
    <x v="1"/>
    <x v="181"/>
    <n v="40.21"/>
    <x v="0"/>
  </r>
  <r>
    <s v="5082b794-8101-45ba-9677-89a90ce4fcff"/>
    <x v="0"/>
    <x v="221"/>
    <x v="0"/>
    <x v="181"/>
    <n v="21.19"/>
    <x v="1"/>
  </r>
  <r>
    <s v="53b18d79-7cb7-47e4-8f0a-8ddb473117bf"/>
    <x v="4"/>
    <x v="2230"/>
    <x v="0"/>
    <x v="181"/>
    <n v="350.92"/>
    <x v="1"/>
  </r>
  <r>
    <s v="59d8767f-8596-4755-b174-f09673d96ea2"/>
    <x v="2"/>
    <x v="470"/>
    <x v="1"/>
    <x v="181"/>
    <n v="10.57"/>
    <x v="1"/>
  </r>
  <r>
    <s v="5c6a43d1-adb2-4650-8be9-841880988605"/>
    <x v="2"/>
    <x v="2203"/>
    <x v="1"/>
    <x v="181"/>
    <n v="10.57"/>
    <x v="1"/>
  </r>
  <r>
    <s v="63cf584b-7740-407d-869a-2806aec9b409"/>
    <x v="2"/>
    <x v="2301"/>
    <x v="1"/>
    <x v="181"/>
    <n v="75.180000000000007"/>
    <x v="0"/>
  </r>
  <r>
    <s v="683cb26e-c084-4ccf-8e49-2f373484b7c8"/>
    <x v="4"/>
    <x v="2302"/>
    <x v="0"/>
    <x v="181"/>
    <n v="96.56"/>
    <x v="0"/>
  </r>
  <r>
    <s v="87018ab5-5ee5-4280-b3c3-decae9c7858d"/>
    <x v="4"/>
    <x v="2303"/>
    <x v="0"/>
    <x v="181"/>
    <n v="98.48"/>
    <x v="0"/>
  </r>
  <r>
    <s v="95bd9d80-7562-4efc-a118-b67375242584"/>
    <x v="4"/>
    <x v="2226"/>
    <x v="0"/>
    <x v="181"/>
    <n v="230.49"/>
    <x v="1"/>
  </r>
  <r>
    <s v="989798eb-6533-478b-b43c-8eb4eefa35cb"/>
    <x v="0"/>
    <x v="2304"/>
    <x v="0"/>
    <x v="181"/>
    <n v="200.18"/>
    <x v="0"/>
  </r>
  <r>
    <s v="9d5f2169-d39b-4a1e-8b15-bb24eb444460"/>
    <x v="3"/>
    <x v="1034"/>
    <x v="1"/>
    <x v="181"/>
    <n v="69.42"/>
    <x v="1"/>
  </r>
  <r>
    <s v="9ea51120-2760-47ec-8d75-6d7a6acf55d6"/>
    <x v="2"/>
    <x v="312"/>
    <x v="1"/>
    <x v="181"/>
    <n v="21.14"/>
    <x v="1"/>
  </r>
  <r>
    <s v="a4de0b8d-8a53-42c7-aff0-621133e2b3c4"/>
    <x v="0"/>
    <x v="1454"/>
    <x v="0"/>
    <x v="181"/>
    <n v="209.99"/>
    <x v="1"/>
  </r>
  <r>
    <s v="a65dc96d-d804-4069-a642-93439b0e83df"/>
    <x v="0"/>
    <x v="280"/>
    <x v="0"/>
    <x v="181"/>
    <n v="282.99"/>
    <x v="1"/>
  </r>
  <r>
    <s v="ab5c3269-006e-48a1-926a-57e637771e82"/>
    <x v="3"/>
    <x v="428"/>
    <x v="1"/>
    <x v="181"/>
    <n v="227.23"/>
    <x v="1"/>
  </r>
  <r>
    <s v="ac902ca9-3b71-42d4-a29f-3119cecbbf1f"/>
    <x v="0"/>
    <x v="1833"/>
    <x v="0"/>
    <x v="181"/>
    <n v="132.08000000000001"/>
    <x v="1"/>
  </r>
  <r>
    <s v="ada9abc4-ec9b-48a4-99ac-041892f5e044"/>
    <x v="3"/>
    <x v="1363"/>
    <x v="1"/>
    <x v="181"/>
    <n v="1533.37"/>
    <x v="1"/>
  </r>
  <r>
    <s v="b7b7c940-7197-4b10-b0de-af712b5a3aa2"/>
    <x v="0"/>
    <x v="1164"/>
    <x v="0"/>
    <x v="181"/>
    <n v="141.68"/>
    <x v="1"/>
  </r>
  <r>
    <s v="c0989b4b-fb50-4d33-bd7b-1aabaa465b44"/>
    <x v="0"/>
    <x v="2305"/>
    <x v="0"/>
    <x v="181"/>
    <n v="103.63"/>
    <x v="0"/>
  </r>
  <r>
    <s v="c1e8b372-163b-45ce-991f-9b72ae13d7af"/>
    <x v="3"/>
    <x v="578"/>
    <x v="1"/>
    <x v="181"/>
    <n v="81.06"/>
    <x v="1"/>
  </r>
  <r>
    <s v="cdb50910-5602-4b83-bb3c-a2a3288cadec"/>
    <x v="3"/>
    <x v="2306"/>
    <x v="1"/>
    <x v="181"/>
    <n v="75.180000000000007"/>
    <x v="0"/>
  </r>
  <r>
    <s v="d19b621a-1ef6-4a63-b345-805fef582f39"/>
    <x v="0"/>
    <x v="2307"/>
    <x v="0"/>
    <x v="181"/>
    <n v="49.65"/>
    <x v="0"/>
  </r>
  <r>
    <s v="d2a603de-dc5d-4854-8c61-dbb7203e9dcb"/>
    <x v="2"/>
    <x v="2308"/>
    <x v="1"/>
    <x v="181"/>
    <n v="61.08"/>
    <x v="0"/>
  </r>
  <r>
    <s v="e25c7c0c-f0f3-4b45-b451-5789d74faae7"/>
    <x v="4"/>
    <x v="2237"/>
    <x v="0"/>
    <x v="181"/>
    <n v="175.94"/>
    <x v="1"/>
  </r>
  <r>
    <s v="e4a859bc-a53a-4bff-9169-c93ec8214037"/>
    <x v="3"/>
    <x v="2309"/>
    <x v="1"/>
    <x v="181"/>
    <n v="61.08"/>
    <x v="0"/>
  </r>
  <r>
    <s v="e6072f39-3a2f-4c00-bb9d-06b1f73ddd30"/>
    <x v="0"/>
    <x v="2310"/>
    <x v="0"/>
    <x v="181"/>
    <n v="103.6"/>
    <x v="0"/>
  </r>
  <r>
    <s v="ee9d6584-1e9d-475b-9b25-00ae8538ca3b"/>
    <x v="3"/>
    <x v="2311"/>
    <x v="1"/>
    <x v="181"/>
    <n v="46.98"/>
    <x v="0"/>
  </r>
  <r>
    <s v="f000d7d5-4908-4743-9a07-3d007bc14d8f"/>
    <x v="0"/>
    <x v="2140"/>
    <x v="0"/>
    <x v="181"/>
    <n v="495.71"/>
    <x v="1"/>
  </r>
  <r>
    <s v="f7b1f4e8-0eab-4278-a3da-e6446d156830"/>
    <x v="2"/>
    <x v="405"/>
    <x v="1"/>
    <x v="181"/>
    <n v="28.19"/>
    <x v="1"/>
  </r>
  <r>
    <s v="feda49bb-ebd3-45c6-b50d-5ca3332cb27e"/>
    <x v="2"/>
    <x v="2312"/>
    <x v="1"/>
    <x v="181"/>
    <n v="75.180000000000007"/>
    <x v="0"/>
  </r>
  <r>
    <s v="fefdf94f-5dee-491a-9c27-54db8ffe8135"/>
    <x v="3"/>
    <x v="1813"/>
    <x v="1"/>
    <x v="181"/>
    <n v="285.16000000000003"/>
    <x v="1"/>
  </r>
  <r>
    <s v="0876c261-412d-45fc-96e7-2ae2ff4c939a"/>
    <x v="0"/>
    <x v="1836"/>
    <x v="0"/>
    <x v="182"/>
    <n v="7.06"/>
    <x v="1"/>
  </r>
  <r>
    <s v="0b115e99-5414-4365-8aa3-a8ab5f077f3d"/>
    <x v="2"/>
    <x v="2259"/>
    <x v="1"/>
    <x v="182"/>
    <n v="124.51"/>
    <x v="1"/>
  </r>
  <r>
    <s v="1fa20749-a86c-4bb6-a24d-b9f841e516d1"/>
    <x v="0"/>
    <x v="2253"/>
    <x v="0"/>
    <x v="182"/>
    <n v="69.48"/>
    <x v="1"/>
  </r>
  <r>
    <s v="2428e0c1-4dc2-4b3e-9a7c-56f2f5aebe82"/>
    <x v="3"/>
    <x v="840"/>
    <x v="1"/>
    <x v="182"/>
    <n v="8.41"/>
    <x v="1"/>
  </r>
  <r>
    <s v="2983f528-1c38-4fe8-973b-730508319d86"/>
    <x v="3"/>
    <x v="2313"/>
    <x v="1"/>
    <x v="182"/>
    <n v="54.03"/>
    <x v="0"/>
  </r>
  <r>
    <s v="298c919b-619d-48f5-813c-411a442b67b8"/>
    <x v="2"/>
    <x v="524"/>
    <x v="1"/>
    <x v="182"/>
    <n v="10.57"/>
    <x v="1"/>
  </r>
  <r>
    <s v="29938619-2e95-4a19-9b12-8fc6ed7a6530"/>
    <x v="2"/>
    <x v="837"/>
    <x v="1"/>
    <x v="182"/>
    <n v="763.99"/>
    <x v="1"/>
  </r>
  <r>
    <s v="4047d35a-5cfe-4ea2-9d6b-50d722e301e2"/>
    <x v="2"/>
    <x v="2314"/>
    <x v="1"/>
    <x v="182"/>
    <n v="293.66000000000003"/>
    <x v="0"/>
  </r>
  <r>
    <s v="49f7f957-30a0-4b53-8a41-c357d24f8bd0"/>
    <x v="2"/>
    <x v="2315"/>
    <x v="1"/>
    <x v="182"/>
    <n v="84.58"/>
    <x v="0"/>
  </r>
  <r>
    <s v="4fff091c-516a-4c1c-9700-d5b604f80f37"/>
    <x v="0"/>
    <x v="1995"/>
    <x v="0"/>
    <x v="182"/>
    <n v="365.97"/>
    <x v="1"/>
  </r>
  <r>
    <s v="50e6fa2a-2af1-4b67-9359-e723451ec0d1"/>
    <x v="2"/>
    <x v="2316"/>
    <x v="1"/>
    <x v="182"/>
    <n v="103.37"/>
    <x v="0"/>
  </r>
  <r>
    <s v="525cd5fc-e4b9-4b59-b1ad-fa70ab0bae1b"/>
    <x v="2"/>
    <x v="2317"/>
    <x v="1"/>
    <x v="182"/>
    <n v="83.4"/>
    <x v="0"/>
  </r>
  <r>
    <s v="53f6ecf2-36e7-4fd0-9775-17b0495143b1"/>
    <x v="0"/>
    <x v="2201"/>
    <x v="0"/>
    <x v="182"/>
    <n v="52.61"/>
    <x v="1"/>
  </r>
  <r>
    <s v="57349669-e8c1-4452-9080-8d08e50f91ea"/>
    <x v="2"/>
    <x v="2318"/>
    <x v="1"/>
    <x v="182"/>
    <n v="72.83"/>
    <x v="0"/>
  </r>
  <r>
    <s v="60bb7959-3933-4b1f-ba88-9abf286ed659"/>
    <x v="2"/>
    <x v="1812"/>
    <x v="1"/>
    <x v="182"/>
    <n v="10.57"/>
    <x v="1"/>
  </r>
  <r>
    <s v="68f33fa8-2991-4b94-aff3-c14d6717afdb"/>
    <x v="2"/>
    <x v="238"/>
    <x v="1"/>
    <x v="182"/>
    <n v="28.19"/>
    <x v="1"/>
  </r>
  <r>
    <s v="6b262fd9-4cf1-44d8-a75f-d8827a52ac81"/>
    <x v="4"/>
    <x v="2319"/>
    <x v="0"/>
    <x v="182"/>
    <n v="170.7"/>
    <x v="0"/>
  </r>
  <r>
    <s v="7d4ed532-5add-4e12-b842-93adba5f8223"/>
    <x v="4"/>
    <x v="2291"/>
    <x v="0"/>
    <x v="182"/>
    <n v="167.2"/>
    <x v="1"/>
  </r>
  <r>
    <s v="8a5e2792-7845-4647-bfbd-572e2b3094a2"/>
    <x v="4"/>
    <x v="674"/>
    <x v="0"/>
    <x v="182"/>
    <n v="11.77"/>
    <x v="1"/>
  </r>
  <r>
    <s v="968ff509-d000-4e51-997f-c10f1aada888"/>
    <x v="3"/>
    <x v="1200"/>
    <x v="1"/>
    <x v="182"/>
    <n v="11.75"/>
    <x v="1"/>
  </r>
  <r>
    <s v="a4bf264c-a988-4c99-8b14-11dc587ab54f"/>
    <x v="0"/>
    <x v="1717"/>
    <x v="0"/>
    <x v="182"/>
    <n v="120.49"/>
    <x v="1"/>
  </r>
  <r>
    <s v="b0afe65c-14bb-46af-8f62-3eb714c0a425"/>
    <x v="3"/>
    <x v="473"/>
    <x v="1"/>
    <x v="182"/>
    <n v="39.93"/>
    <x v="1"/>
  </r>
  <r>
    <s v="b8802aaa-b7a8-4d9e-abcf-26c7437ff170"/>
    <x v="3"/>
    <x v="2320"/>
    <x v="1"/>
    <x v="182"/>
    <n v="84.58"/>
    <x v="0"/>
  </r>
  <r>
    <s v="bb427398-dec9-4967-88cd-fee2102526ca"/>
    <x v="0"/>
    <x v="1993"/>
    <x v="0"/>
    <x v="182"/>
    <n v="142.35"/>
    <x v="1"/>
  </r>
  <r>
    <s v="bb81d3e5-ee5f-49ec-823f-1d3832066bfe"/>
    <x v="4"/>
    <x v="2321"/>
    <x v="0"/>
    <x v="182"/>
    <n v="103.63"/>
    <x v="0"/>
  </r>
  <r>
    <s v="bda69760-f49c-478b-a7bd-af059736e715"/>
    <x v="3"/>
    <x v="47"/>
    <x v="1"/>
    <x v="182"/>
    <n v="21.14"/>
    <x v="1"/>
  </r>
  <r>
    <s v="c22e5c37-b198-404e-9c57-bfac676f9733"/>
    <x v="3"/>
    <x v="1733"/>
    <x v="1"/>
    <x v="182"/>
    <n v="487.55"/>
    <x v="1"/>
  </r>
  <r>
    <s v="c90fcc4a-fc62-4e32-8427-eb4e582a650f"/>
    <x v="3"/>
    <x v="1192"/>
    <x v="1"/>
    <x v="182"/>
    <n v="88.1"/>
    <x v="1"/>
  </r>
  <r>
    <s v="d016268e-6e5b-430d-9c5a-e5eb9a35bea3"/>
    <x v="0"/>
    <x v="1867"/>
    <x v="0"/>
    <x v="182"/>
    <n v="496.62"/>
    <x v="1"/>
  </r>
  <r>
    <s v="d6637f49-b08a-4be7-813c-593e38d38268"/>
    <x v="4"/>
    <x v="1669"/>
    <x v="0"/>
    <x v="182"/>
    <n v="21.71"/>
    <x v="1"/>
  </r>
  <r>
    <s v="e293f3e7-46e1-4a84-a578-962930a013a2"/>
    <x v="3"/>
    <x v="1921"/>
    <x v="1"/>
    <x v="182"/>
    <n v="1180.8599999999999"/>
    <x v="1"/>
  </r>
  <r>
    <s v="ead53bf9-a7fc-4abc-8c35-ff88436e8ceb"/>
    <x v="2"/>
    <x v="1787"/>
    <x v="1"/>
    <x v="182"/>
    <n v="194.98"/>
    <x v="1"/>
  </r>
  <r>
    <s v="ee7274a6-d5be-4abb-9ef6-4a0a302a8e31"/>
    <x v="2"/>
    <x v="2322"/>
    <x v="1"/>
    <x v="182"/>
    <n v="117.47"/>
    <x v="0"/>
  </r>
  <r>
    <s v="efd4d8b4-d3b3-434f-8af1-137169d36c67"/>
    <x v="3"/>
    <x v="2323"/>
    <x v="1"/>
    <x v="182"/>
    <n v="83.4"/>
    <x v="0"/>
  </r>
  <r>
    <s v="f93bec5d-5531-4ed2-af6f-d40b1fc943b0"/>
    <x v="0"/>
    <x v="544"/>
    <x v="0"/>
    <x v="182"/>
    <n v="17.88"/>
    <x v="1"/>
  </r>
  <r>
    <s v="0b159a36-ffca-41a0-88ed-8e238f92d0b0"/>
    <x v="3"/>
    <x v="517"/>
    <x v="1"/>
    <x v="183"/>
    <n v="37.11"/>
    <x v="1"/>
  </r>
  <r>
    <s v="19b62873-6d4c-419f-8487-63161c133916"/>
    <x v="0"/>
    <x v="2324"/>
    <x v="0"/>
    <x v="183"/>
    <n v="68.3"/>
    <x v="0"/>
  </r>
  <r>
    <s v="1a9cd4ee-ebc6-41ab-b44c-fafe44a766cd"/>
    <x v="1"/>
    <x v="1991"/>
    <x v="0"/>
    <x v="183"/>
    <n v="381.7"/>
    <x v="1"/>
  </r>
  <r>
    <s v="20369342-6964-4213-a5eb-ab826e5376cd"/>
    <x v="4"/>
    <x v="2325"/>
    <x v="0"/>
    <x v="183"/>
    <n v="164.76"/>
    <x v="0"/>
  </r>
  <r>
    <s v="223f0605-a116-49c3-aeed-4ab0404e7d65"/>
    <x v="1"/>
    <x v="656"/>
    <x v="0"/>
    <x v="183"/>
    <n v="214.53"/>
    <x v="1"/>
  </r>
  <r>
    <s v="2a7f2bae-6196-4084-a82a-c64b39908174"/>
    <x v="1"/>
    <x v="1648"/>
    <x v="0"/>
    <x v="183"/>
    <n v="255.21"/>
    <x v="1"/>
  </r>
  <r>
    <s v="2c0ea6c9-efe6-4461-b9ec-ff4f73ccd176"/>
    <x v="4"/>
    <x v="2326"/>
    <x v="0"/>
    <x v="183"/>
    <n v="74.680000000000007"/>
    <x v="0"/>
  </r>
  <r>
    <s v="331b2f8b-8fb5-40e5-98c7-9d529093a2f4"/>
    <x v="0"/>
    <x v="1732"/>
    <x v="0"/>
    <x v="183"/>
    <n v="10.6"/>
    <x v="1"/>
  </r>
  <r>
    <s v="3608c841-7101-412f-bdff-4b1782c5bf68"/>
    <x v="3"/>
    <x v="1512"/>
    <x v="1"/>
    <x v="183"/>
    <n v="131.56"/>
    <x v="1"/>
  </r>
  <r>
    <s v="371268b2-eede-4a1a-8195-5130863e94cd"/>
    <x v="0"/>
    <x v="2003"/>
    <x v="0"/>
    <x v="183"/>
    <n v="588.02"/>
    <x v="1"/>
  </r>
  <r>
    <s v="38f800d2-175b-4d13-a209-0e6e8960ad3f"/>
    <x v="4"/>
    <x v="2327"/>
    <x v="0"/>
    <x v="183"/>
    <n v="68.290000000000006"/>
    <x v="0"/>
  </r>
  <r>
    <s v="3ee848c0-266e-4be5-8c94-e016570be1fd"/>
    <x v="0"/>
    <x v="1895"/>
    <x v="0"/>
    <x v="183"/>
    <n v="235.94"/>
    <x v="1"/>
  </r>
  <r>
    <s v="45390b72-eb22-4bb8-8c6d-92c23d754bae"/>
    <x v="3"/>
    <x v="428"/>
    <x v="1"/>
    <x v="183"/>
    <n v="109.42"/>
    <x v="1"/>
  </r>
  <r>
    <s v="4bb5fc8b-a137-4210-9699-e0fcb677c0ee"/>
    <x v="3"/>
    <x v="2061"/>
    <x v="1"/>
    <x v="183"/>
    <n v="467.38"/>
    <x v="1"/>
  </r>
  <r>
    <s v="60748f84-2e7d-4436-8681-1bd59284723a"/>
    <x v="1"/>
    <x v="1222"/>
    <x v="0"/>
    <x v="183"/>
    <n v="164.41"/>
    <x v="1"/>
  </r>
  <r>
    <s v="60a02e5c-c184-4a79-83ea-9fde0accbb29"/>
    <x v="3"/>
    <x v="1749"/>
    <x v="1"/>
    <x v="183"/>
    <n v="11.75"/>
    <x v="1"/>
  </r>
  <r>
    <s v="66f384b2-0fb0-4615-a6d7-7f32c8458ebb"/>
    <x v="0"/>
    <x v="331"/>
    <x v="0"/>
    <x v="183"/>
    <n v="21.44"/>
    <x v="1"/>
  </r>
  <r>
    <s v="6f80bbfb-c868-4a81-a930-f683e24ab20d"/>
    <x v="3"/>
    <x v="2148"/>
    <x v="1"/>
    <x v="183"/>
    <n v="136.26"/>
    <x v="1"/>
  </r>
  <r>
    <s v="754a56d5-8486-4276-8c1c-c5197d47e9ab"/>
    <x v="1"/>
    <x v="435"/>
    <x v="0"/>
    <x v="183"/>
    <n v="9.14"/>
    <x v="1"/>
  </r>
  <r>
    <s v="75e9deec-f21a-41f1-9a0d-8afac675e118"/>
    <x v="3"/>
    <x v="2328"/>
    <x v="1"/>
    <x v="183"/>
    <n v="75.180000000000007"/>
    <x v="0"/>
  </r>
  <r>
    <s v="7ced7c92-2960-4a72-88eb-16d32a209254"/>
    <x v="0"/>
    <x v="2068"/>
    <x v="0"/>
    <x v="183"/>
    <n v="38.32"/>
    <x v="1"/>
  </r>
  <r>
    <s v="800aee8c-e395-4bbd-a06d-09cd85f9b4e7"/>
    <x v="0"/>
    <x v="766"/>
    <x v="0"/>
    <x v="183"/>
    <n v="21.2"/>
    <x v="1"/>
  </r>
  <r>
    <s v="82c8aa01-b8f2-482d-9edd-966d06673b77"/>
    <x v="3"/>
    <x v="2097"/>
    <x v="1"/>
    <x v="183"/>
    <n v="10.42"/>
    <x v="1"/>
  </r>
  <r>
    <s v="8b0ef450-d8b8-43fd-a9f6-ff32694548b5"/>
    <x v="1"/>
    <x v="656"/>
    <x v="0"/>
    <x v="183"/>
    <n v="214.53"/>
    <x v="1"/>
  </r>
  <r>
    <s v="91a0141c-7ea5-46f3-88df-8fa710b440d7"/>
    <x v="1"/>
    <x v="132"/>
    <x v="0"/>
    <x v="183"/>
    <n v="370.28"/>
    <x v="1"/>
  </r>
  <r>
    <s v="94920ddf-a665-4f0b-9c41-4b2e16477046"/>
    <x v="1"/>
    <x v="2329"/>
    <x v="0"/>
    <x v="183"/>
    <n v="63.59"/>
    <x v="0"/>
  </r>
  <r>
    <s v="96508b8d-1f11-40c5-94d4-202c320d754d"/>
    <x v="4"/>
    <x v="2330"/>
    <x v="0"/>
    <x v="183"/>
    <n v="75.37"/>
    <x v="0"/>
  </r>
  <r>
    <s v="97f8040b-a099-46cd-a5a6-cf3ae13340e7"/>
    <x v="1"/>
    <x v="1860"/>
    <x v="0"/>
    <x v="183"/>
    <n v="728.99"/>
    <x v="1"/>
  </r>
  <r>
    <s v="99bdfd33-face-429a-bba8-2a522b087b6c"/>
    <x v="1"/>
    <x v="1584"/>
    <x v="0"/>
    <x v="183"/>
    <n v="333.09"/>
    <x v="1"/>
  </r>
  <r>
    <s v="a4068150-c2ed-4dd2-9c7f-b32835218c52"/>
    <x v="3"/>
    <x v="2331"/>
    <x v="1"/>
    <x v="183"/>
    <n v="292.48"/>
    <x v="0"/>
  </r>
  <r>
    <s v="af2c0e0c-2938-4af7-aad0-ba8eed6e642e"/>
    <x v="3"/>
    <x v="2332"/>
    <x v="1"/>
    <x v="183"/>
    <n v="54.03"/>
    <x v="0"/>
  </r>
  <r>
    <s v="b0136d10-2271-45a8-a1d3-cc7ea881c329"/>
    <x v="0"/>
    <x v="1755"/>
    <x v="0"/>
    <x v="183"/>
    <n v="304.14999999999998"/>
    <x v="1"/>
  </r>
  <r>
    <s v="c3ebbc19-2d7e-4027-b610-a8c9a5652eec"/>
    <x v="3"/>
    <x v="235"/>
    <x v="1"/>
    <x v="183"/>
    <n v="23.66"/>
    <x v="1"/>
  </r>
  <r>
    <s v="c9aeb6da-69de-47f3-ac85-f9748411c3a2"/>
    <x v="4"/>
    <x v="2333"/>
    <x v="0"/>
    <x v="183"/>
    <n v="46.16"/>
    <x v="0"/>
  </r>
  <r>
    <s v="cdcab382-d0ef-4e04-a1b8-822ff446b477"/>
    <x v="1"/>
    <x v="1207"/>
    <x v="0"/>
    <x v="183"/>
    <n v="10.6"/>
    <x v="1"/>
  </r>
  <r>
    <s v="d2c64bcb-625f-4565-8982-d019211fc88c"/>
    <x v="1"/>
    <x v="2086"/>
    <x v="0"/>
    <x v="183"/>
    <n v="14.13"/>
    <x v="1"/>
  </r>
  <r>
    <s v="d70b3246-ca31-4033-9675-d1e8e895d9b3"/>
    <x v="1"/>
    <x v="2045"/>
    <x v="0"/>
    <x v="183"/>
    <n v="248.2"/>
    <x v="1"/>
  </r>
  <r>
    <s v="d7e37bd6-f088-4fb8-8885-3eee3d9d2438"/>
    <x v="1"/>
    <x v="1475"/>
    <x v="0"/>
    <x v="183"/>
    <n v="251.95"/>
    <x v="1"/>
  </r>
  <r>
    <s v="d8858597-395d-46d1-b5dd-8c8836423c48"/>
    <x v="3"/>
    <x v="158"/>
    <x v="1"/>
    <x v="183"/>
    <n v="10.57"/>
    <x v="1"/>
  </r>
  <r>
    <s v="da245149-f6ae-4f7b-92c2-682e32d7cb68"/>
    <x v="0"/>
    <x v="1441"/>
    <x v="0"/>
    <x v="183"/>
    <n v="430.22"/>
    <x v="1"/>
  </r>
  <r>
    <s v="e7a7660f-a6d7-41b4-b78b-442b9b578f7a"/>
    <x v="0"/>
    <x v="2183"/>
    <x v="0"/>
    <x v="183"/>
    <n v="124.79"/>
    <x v="1"/>
  </r>
  <r>
    <s v="e82840f7-a87b-4022-a548-4422e7713d82"/>
    <x v="3"/>
    <x v="2334"/>
    <x v="1"/>
    <x v="183"/>
    <n v="75.180000000000007"/>
    <x v="0"/>
  </r>
  <r>
    <s v="eaa470fd-d78a-451c-be58-1424fc5bbc3e"/>
    <x v="4"/>
    <x v="2335"/>
    <x v="0"/>
    <x v="183"/>
    <n v="75.37"/>
    <x v="0"/>
  </r>
  <r>
    <s v="f1a9b7ea-9f79-4882-8d13-856da9010cb4"/>
    <x v="4"/>
    <x v="2336"/>
    <x v="0"/>
    <x v="183"/>
    <n v="84.79"/>
    <x v="0"/>
  </r>
  <r>
    <s v="f575776c-9417-4045-9fb2-ba4a194b0eb0"/>
    <x v="1"/>
    <x v="126"/>
    <x v="0"/>
    <x v="183"/>
    <n v="19.579999999999998"/>
    <x v="1"/>
  </r>
  <r>
    <s v="f6af7e6a-e1b0-491e-9e7b-0e7bd744ff54"/>
    <x v="4"/>
    <x v="2337"/>
    <x v="0"/>
    <x v="183"/>
    <n v="54.16"/>
    <x v="0"/>
  </r>
  <r>
    <s v="ff6606df-88bf-4972-a81c-1c7ed978c09d"/>
    <x v="3"/>
    <x v="300"/>
    <x v="1"/>
    <x v="183"/>
    <n v="23.66"/>
    <x v="1"/>
  </r>
  <r>
    <s v="050b88f1-32b7-43e0-aabb-df88fcb3e002"/>
    <x v="2"/>
    <x v="2093"/>
    <x v="1"/>
    <x v="184"/>
    <n v="41.68"/>
    <x v="1"/>
  </r>
  <r>
    <s v="0934f992-bc7f-4a68-97cc-61c568f33bab"/>
    <x v="4"/>
    <x v="2269"/>
    <x v="0"/>
    <x v="184"/>
    <n v="16.91"/>
    <x v="1"/>
  </r>
  <r>
    <s v="0b092f55-00d9-47ae-9fd7-2b9e2fa70aa3"/>
    <x v="1"/>
    <x v="2192"/>
    <x v="0"/>
    <x v="184"/>
    <n v="31.79"/>
    <x v="1"/>
  </r>
  <r>
    <s v="0f7e2231-f7c6-4a8c-916b-5f9e9e59e05a"/>
    <x v="4"/>
    <x v="2338"/>
    <x v="0"/>
    <x v="184"/>
    <n v="75.37"/>
    <x v="0"/>
  </r>
  <r>
    <s v="281546b2-037f-41ce-8d12-5165bc194532"/>
    <x v="3"/>
    <x v="2126"/>
    <x v="1"/>
    <x v="184"/>
    <n v="558.15"/>
    <x v="1"/>
  </r>
  <r>
    <s v="2df84e66-1d76-4c88-91b5-c23a5fccbc12"/>
    <x v="3"/>
    <x v="2015"/>
    <x v="1"/>
    <x v="184"/>
    <n v="519.91999999999996"/>
    <x v="1"/>
  </r>
  <r>
    <s v="32185336-dd22-47f6-be53-a81d8bf03356"/>
    <x v="1"/>
    <x v="1648"/>
    <x v="0"/>
    <x v="184"/>
    <n v="11.78"/>
    <x v="1"/>
  </r>
  <r>
    <s v="363deab9-ddea-4afa-ae59-20c1691c5c2a"/>
    <x v="3"/>
    <x v="2137"/>
    <x v="1"/>
    <x v="184"/>
    <n v="768.3"/>
    <x v="1"/>
  </r>
  <r>
    <s v="3f77bbfd-f85f-4b7c-a493-4cee3a3e01cc"/>
    <x v="3"/>
    <x v="1726"/>
    <x v="1"/>
    <x v="184"/>
    <n v="10.78"/>
    <x v="1"/>
  </r>
  <r>
    <s v="41b615d7-ad40-44d4-bb7e-f93e8ae7f984"/>
    <x v="1"/>
    <x v="952"/>
    <x v="0"/>
    <x v="184"/>
    <n v="329.6"/>
    <x v="1"/>
  </r>
  <r>
    <s v="42f14b47-0c23-4749-9b16-29142374d601"/>
    <x v="0"/>
    <x v="1845"/>
    <x v="0"/>
    <x v="184"/>
    <n v="213.11"/>
    <x v="1"/>
  </r>
  <r>
    <s v="445c4e10-9171-400d-b0f6-0d3bcf9647c2"/>
    <x v="0"/>
    <x v="1793"/>
    <x v="0"/>
    <x v="184"/>
    <n v="32.96"/>
    <x v="1"/>
  </r>
  <r>
    <s v="45c8651d-3b0f-4990-8426-9684f2332d1d"/>
    <x v="3"/>
    <x v="725"/>
    <x v="1"/>
    <x v="184"/>
    <n v="9.4"/>
    <x v="1"/>
  </r>
  <r>
    <s v="4ffa51c7-2e88-4497-866b-39dc8f266f9f"/>
    <x v="4"/>
    <x v="2339"/>
    <x v="0"/>
    <x v="184"/>
    <n v="93.04"/>
    <x v="0"/>
  </r>
  <r>
    <s v="52b1fde6-6648-4d6d-aa53-3c4c3111d3a7"/>
    <x v="0"/>
    <x v="2340"/>
    <x v="0"/>
    <x v="184"/>
    <n v="98.48"/>
    <x v="0"/>
  </r>
  <r>
    <s v="542e605f-054a-4350-8cf9-9baf858f5932"/>
    <x v="4"/>
    <x v="2271"/>
    <x v="0"/>
    <x v="184"/>
    <n v="124.83"/>
    <x v="1"/>
  </r>
  <r>
    <s v="58a7773e-e0a6-4efe-b3f6-e7563613643c"/>
    <x v="1"/>
    <x v="1475"/>
    <x v="0"/>
    <x v="184"/>
    <n v="263.72000000000003"/>
    <x v="1"/>
  </r>
  <r>
    <s v="6ca8792f-9ca3-4a8d-960a-2dff646b92fb"/>
    <x v="1"/>
    <x v="634"/>
    <x v="0"/>
    <x v="184"/>
    <n v="1186.75"/>
    <x v="1"/>
  </r>
  <r>
    <s v="70536f7a-84b1-4fd9-bb1c-b89e286763f9"/>
    <x v="1"/>
    <x v="1597"/>
    <x v="0"/>
    <x v="184"/>
    <n v="247.24"/>
    <x v="1"/>
  </r>
  <r>
    <s v="70675d14-2b57-487d-8d03-3d6ba4a03249"/>
    <x v="3"/>
    <x v="178"/>
    <x v="1"/>
    <x v="184"/>
    <n v="21.14"/>
    <x v="1"/>
  </r>
  <r>
    <s v="74b43aa3-20f8-4965-bf36-0a70785c8158"/>
    <x v="0"/>
    <x v="1233"/>
    <x v="0"/>
    <x v="184"/>
    <n v="766.49"/>
    <x v="1"/>
  </r>
  <r>
    <s v="789edfe8-fb3a-483b-88b4-6a40f740f401"/>
    <x v="1"/>
    <x v="1575"/>
    <x v="0"/>
    <x v="184"/>
    <n v="175.38"/>
    <x v="1"/>
  </r>
  <r>
    <s v="7c257795-c4ef-48d1-9850-2037853a8788"/>
    <x v="0"/>
    <x v="1832"/>
    <x v="0"/>
    <x v="184"/>
    <n v="154.69"/>
    <x v="1"/>
  </r>
  <r>
    <s v="7f1c0b74-82b8-4716-8e64-60a5434da2ff"/>
    <x v="1"/>
    <x v="196"/>
    <x v="0"/>
    <x v="184"/>
    <n v="10.6"/>
    <x v="1"/>
  </r>
  <r>
    <s v="80cd09eb-4639-44e5-9bed-c977f3762cdd"/>
    <x v="4"/>
    <x v="2341"/>
    <x v="0"/>
    <x v="184"/>
    <n v="61.22"/>
    <x v="0"/>
  </r>
  <r>
    <s v="817ce85c-f1e8-46e0-a661-0c92a7e8110f"/>
    <x v="4"/>
    <x v="2279"/>
    <x v="0"/>
    <x v="184"/>
    <n v="206.47"/>
    <x v="1"/>
  </r>
  <r>
    <s v="8343b46b-4e93-4fa5-86d6-a376e06bf7cc"/>
    <x v="1"/>
    <x v="131"/>
    <x v="0"/>
    <x v="184"/>
    <n v="28.25"/>
    <x v="1"/>
  </r>
  <r>
    <s v="864b2a49-dcc9-4ffa-8e7b-e67df951c839"/>
    <x v="1"/>
    <x v="2111"/>
    <x v="0"/>
    <x v="184"/>
    <n v="145.26"/>
    <x v="1"/>
  </r>
  <r>
    <s v="8ea747b7-3ef4-4ba5-9083-7910c02747f1"/>
    <x v="1"/>
    <x v="2011"/>
    <x v="0"/>
    <x v="184"/>
    <n v="147.80000000000001"/>
    <x v="1"/>
  </r>
  <r>
    <s v="8f82cf43-fb93-49de-b6c1-bfa0e8923537"/>
    <x v="3"/>
    <x v="2342"/>
    <x v="1"/>
    <x v="184"/>
    <n v="83.4"/>
    <x v="0"/>
  </r>
  <r>
    <s v="92c64cbe-0d7b-44ab-b25c-2b972737b988"/>
    <x v="4"/>
    <x v="2343"/>
    <x v="0"/>
    <x v="184"/>
    <n v="77.09"/>
    <x v="0"/>
  </r>
  <r>
    <s v="94f57d6e-50b1-42ed-8265-56b19f39b6b4"/>
    <x v="0"/>
    <x v="1176"/>
    <x v="0"/>
    <x v="184"/>
    <n v="11.77"/>
    <x v="1"/>
  </r>
  <r>
    <s v="98918066-5b22-4fde-96ba-f19eb9a3f2ea"/>
    <x v="0"/>
    <x v="2344"/>
    <x v="0"/>
    <x v="184"/>
    <n v="103.6"/>
    <x v="0"/>
  </r>
  <r>
    <s v="9971231d-30ec-485a-b424-b651d36f6dfa"/>
    <x v="1"/>
    <x v="1238"/>
    <x v="0"/>
    <x v="184"/>
    <n v="35.78"/>
    <x v="1"/>
  </r>
  <r>
    <s v="a5476afb-4260-441b-8ed4-be310fb610b6"/>
    <x v="0"/>
    <x v="223"/>
    <x v="0"/>
    <x v="184"/>
    <n v="82.3"/>
    <x v="1"/>
  </r>
  <r>
    <s v="a62cb34a-314d-4b8d-96a0-aceffc658692"/>
    <x v="0"/>
    <x v="476"/>
    <x v="0"/>
    <x v="184"/>
    <n v="10.6"/>
    <x v="1"/>
  </r>
  <r>
    <s v="bb82c409-cf4f-4f4b-b8eb-043c70c2fe9b"/>
    <x v="3"/>
    <x v="1285"/>
    <x v="1"/>
    <x v="184"/>
    <n v="479.24"/>
    <x v="1"/>
  </r>
  <r>
    <s v="bd03cea4-2b98-444d-81e3-08684351fafe"/>
    <x v="4"/>
    <x v="674"/>
    <x v="0"/>
    <x v="184"/>
    <n v="11.77"/>
    <x v="1"/>
  </r>
  <r>
    <s v="bd4924a2-c41e-4458-81fc-df5d02767c72"/>
    <x v="1"/>
    <x v="1584"/>
    <x v="0"/>
    <x v="184"/>
    <n v="361.04"/>
    <x v="1"/>
  </r>
  <r>
    <s v="c9f3fff9-3358-4cc6-b3ce-6768dfe03c67"/>
    <x v="0"/>
    <x v="2001"/>
    <x v="0"/>
    <x v="184"/>
    <n v="502.73"/>
    <x v="1"/>
  </r>
  <r>
    <s v="ca2dff68-16ff-413e-ae66-8a0f3a214451"/>
    <x v="0"/>
    <x v="1797"/>
    <x v="0"/>
    <x v="184"/>
    <n v="179.53"/>
    <x v="1"/>
  </r>
  <r>
    <s v="d96babcd-b07c-4969-90a6-6fcfe05af513"/>
    <x v="1"/>
    <x v="951"/>
    <x v="0"/>
    <x v="184"/>
    <n v="21.44"/>
    <x v="1"/>
  </r>
  <r>
    <s v="dc08a791-624f-425e-9190-8b4c5618de0f"/>
    <x v="1"/>
    <x v="2134"/>
    <x v="0"/>
    <x v="184"/>
    <n v="552.1"/>
    <x v="1"/>
  </r>
  <r>
    <s v="e08edc05-ebd5-43d4-9079-5fe7bcdf9ea1"/>
    <x v="1"/>
    <x v="1627"/>
    <x v="0"/>
    <x v="184"/>
    <n v="420.37"/>
    <x v="1"/>
  </r>
  <r>
    <s v="e64048d9-647d-48b0-858f-309e11d78bff"/>
    <x v="0"/>
    <x v="697"/>
    <x v="0"/>
    <x v="184"/>
    <n v="10.6"/>
    <x v="1"/>
  </r>
  <r>
    <s v="f799c49c-ae0d-4b60-a90b-5d5c8aba122c"/>
    <x v="3"/>
    <x v="2313"/>
    <x v="1"/>
    <x v="184"/>
    <n v="190.09"/>
    <x v="1"/>
  </r>
  <r>
    <s v="f9de7d9d-1c19-4325-978e-74b1d7f1f7c4"/>
    <x v="3"/>
    <x v="2345"/>
    <x v="1"/>
    <x v="184"/>
    <n v="75.180000000000007"/>
    <x v="0"/>
  </r>
  <r>
    <s v="fb806fde-0dee-4837-8402-73ca78ed99ac"/>
    <x v="4"/>
    <x v="2346"/>
    <x v="0"/>
    <x v="184"/>
    <n v="83.59"/>
    <x v="0"/>
  </r>
  <r>
    <s v="152c2924-460a-4f09-ba30-baeaa88725a6"/>
    <x v="4"/>
    <x v="2347"/>
    <x v="0"/>
    <x v="185"/>
    <n v="142.44999999999999"/>
    <x v="0"/>
  </r>
  <r>
    <s v="20efb4d7-f114-4236-a629-ca87de6ec470"/>
    <x v="1"/>
    <x v="1572"/>
    <x v="0"/>
    <x v="185"/>
    <n v="246.17"/>
    <x v="1"/>
  </r>
  <r>
    <s v="3a8de21c-a22f-4dbe-9c35-44f25677a5ce"/>
    <x v="3"/>
    <x v="799"/>
    <x v="1"/>
    <x v="185"/>
    <n v="11.75"/>
    <x v="1"/>
  </r>
  <r>
    <s v="403caa34-29d3-4f59-bdc3-a98bf9e60cc9"/>
    <x v="3"/>
    <x v="1747"/>
    <x v="1"/>
    <x v="185"/>
    <n v="104.54"/>
    <x v="1"/>
  </r>
  <r>
    <s v="42eafbc5-b375-4ea8-85ae-e5f41de6de8d"/>
    <x v="1"/>
    <x v="27"/>
    <x v="0"/>
    <x v="185"/>
    <n v="21.19"/>
    <x v="1"/>
  </r>
  <r>
    <s v="4835b193-ee26-4fb4-bc52-a1e7a6b6dd25"/>
    <x v="4"/>
    <x v="2348"/>
    <x v="0"/>
    <x v="185"/>
    <n v="111.1"/>
    <x v="0"/>
  </r>
  <r>
    <s v="4bdb1cfe-2271-45c2-a136-fc5cf7cb8c4d"/>
    <x v="3"/>
    <x v="575"/>
    <x v="1"/>
    <x v="185"/>
    <n v="32.89"/>
    <x v="1"/>
  </r>
  <r>
    <s v="513643a5-abf0-40c2-bf49-a5562852cb89"/>
    <x v="3"/>
    <x v="2041"/>
    <x v="1"/>
    <x v="185"/>
    <n v="10.57"/>
    <x v="1"/>
  </r>
  <r>
    <s v="573c14b2-e17f-47ab-9b87-347ed618a81c"/>
    <x v="1"/>
    <x v="656"/>
    <x v="0"/>
    <x v="185"/>
    <n v="11.77"/>
    <x v="1"/>
  </r>
  <r>
    <s v="574ee4e0-2681-4dd6-aaed-d7bb1a8fc04d"/>
    <x v="3"/>
    <x v="366"/>
    <x v="1"/>
    <x v="185"/>
    <n v="21.14"/>
    <x v="1"/>
  </r>
  <r>
    <s v="58524ab8-8f79-4f67-82cb-914c932ed617"/>
    <x v="3"/>
    <x v="2349"/>
    <x v="1"/>
    <x v="185"/>
    <n v="75.180000000000007"/>
    <x v="0"/>
  </r>
  <r>
    <s v="60049059-54a1-462f-b74a-31cb869867bd"/>
    <x v="1"/>
    <x v="1937"/>
    <x v="0"/>
    <x v="185"/>
    <n v="10.6"/>
    <x v="1"/>
  </r>
  <r>
    <s v="6ab180b0-2b51-46cc-be69-cc577c6bf7a4"/>
    <x v="3"/>
    <x v="534"/>
    <x v="1"/>
    <x v="185"/>
    <n v="4693.5600000000004"/>
    <x v="1"/>
  </r>
  <r>
    <s v="6adce7c8-1e50-4ae9-849f-bab38db24564"/>
    <x v="1"/>
    <x v="1597"/>
    <x v="0"/>
    <x v="185"/>
    <n v="327.29000000000002"/>
    <x v="1"/>
  </r>
  <r>
    <s v="7892a973-49c3-4324-8876-94b39643340d"/>
    <x v="4"/>
    <x v="2350"/>
    <x v="0"/>
    <x v="185"/>
    <n v="158.94"/>
    <x v="0"/>
  </r>
  <r>
    <s v="7e5d2cea-19f3-4603-a0b6-0604d8febf98"/>
    <x v="1"/>
    <x v="873"/>
    <x v="0"/>
    <x v="185"/>
    <n v="157.38"/>
    <x v="1"/>
  </r>
  <r>
    <s v="815b940a-fbf7-49eb-8ac7-721a92c60f0d"/>
    <x v="3"/>
    <x v="1692"/>
    <x v="1"/>
    <x v="185"/>
    <n v="72.665000000000006"/>
    <x v="1"/>
  </r>
  <r>
    <s v="85f7c149-3402-442e-8f34-a4b309129fe4"/>
    <x v="3"/>
    <x v="1290"/>
    <x v="1"/>
    <x v="185"/>
    <n v="136.47"/>
    <x v="1"/>
  </r>
  <r>
    <s v="8753ee95-81e1-4f54-ad3a-6399d7af39f0"/>
    <x v="1"/>
    <x v="818"/>
    <x v="0"/>
    <x v="185"/>
    <n v="15.3"/>
    <x v="1"/>
  </r>
  <r>
    <s v="949b2c0e-b2b4-4b8c-b311-86bc33e17d63"/>
    <x v="3"/>
    <x v="2351"/>
    <x v="1"/>
    <x v="185"/>
    <n v="23.66"/>
    <x v="0"/>
  </r>
  <r>
    <s v="9cba75ac-c1d9-4ff0-b1c9-c92247ac10d5"/>
    <x v="1"/>
    <x v="1591"/>
    <x v="0"/>
    <x v="185"/>
    <n v="337.63"/>
    <x v="1"/>
  </r>
  <r>
    <s v="b0314374-4e24-4b3e-a2d3-0607d34267ec"/>
    <x v="3"/>
    <x v="729"/>
    <x v="1"/>
    <x v="185"/>
    <n v="32.89"/>
    <x v="1"/>
  </r>
  <r>
    <s v="b601c823-7c4b-42ce-9398-d3f4af1196aa"/>
    <x v="1"/>
    <x v="2180"/>
    <x v="0"/>
    <x v="185"/>
    <n v="97.71"/>
    <x v="1"/>
  </r>
  <r>
    <s v="c0a7481f-d3ef-4f2c-9c76-309b8dc8470a"/>
    <x v="3"/>
    <x v="1692"/>
    <x v="1"/>
    <x v="185"/>
    <n v="72.665000000000006"/>
    <x v="1"/>
  </r>
  <r>
    <s v="d4dccfed-11f2-43c0-a125-8ed4aae0f7c7"/>
    <x v="4"/>
    <x v="2352"/>
    <x v="0"/>
    <x v="185"/>
    <n v="246.7"/>
    <x v="0"/>
  </r>
  <r>
    <s v="d76e9613-a938-4e48-a156-a196f82a4716"/>
    <x v="4"/>
    <x v="2338"/>
    <x v="0"/>
    <x v="185"/>
    <n v="163.86"/>
    <x v="1"/>
  </r>
  <r>
    <s v="e3799ea4-5c5a-4eff-a1f6-a6d87a93a42b"/>
    <x v="1"/>
    <x v="685"/>
    <x v="0"/>
    <x v="185"/>
    <n v="124.79"/>
    <x v="1"/>
  </r>
  <r>
    <s v="e9cc95a2-876d-4dfc-9dc6-d4b4e76dc6b4"/>
    <x v="1"/>
    <x v="1462"/>
    <x v="0"/>
    <x v="185"/>
    <n v="328.69"/>
    <x v="1"/>
  </r>
  <r>
    <s v="fbbaa005-ab9c-4ab4-901e-9d4e0894e12d"/>
    <x v="4"/>
    <x v="483"/>
    <x v="0"/>
    <x v="185"/>
    <n v="128.54"/>
    <x v="1"/>
  </r>
  <r>
    <s v="010b0aca-d521-4355-8cdd-9e9132f52775"/>
    <x v="0"/>
    <x v="1164"/>
    <x v="0"/>
    <x v="186"/>
    <n v="618.30999999999995"/>
    <x v="1"/>
  </r>
  <r>
    <s v="07646b79-c939-4e83-a2b6-97ac3dac6cb3"/>
    <x v="3"/>
    <x v="2353"/>
    <x v="1"/>
    <x v="186"/>
    <n v="51.95"/>
    <x v="0"/>
  </r>
  <r>
    <s v="153b3bc8-25ef-4b42-82c5-4647ce6a997e"/>
    <x v="0"/>
    <x v="280"/>
    <x v="0"/>
    <x v="186"/>
    <n v="61.44"/>
    <x v="1"/>
  </r>
  <r>
    <s v="2c899fcc-59ba-45de-834d-d11ba5a28c4a"/>
    <x v="3"/>
    <x v="1726"/>
    <x v="1"/>
    <x v="186"/>
    <n v="197.62"/>
    <x v="1"/>
  </r>
  <r>
    <s v="4c8b5338-6b25-41fe-935c-1e4b3bb2bc9d"/>
    <x v="1"/>
    <x v="1280"/>
    <x v="0"/>
    <x v="186"/>
    <n v="1356.19"/>
    <x v="1"/>
  </r>
  <r>
    <s v="520fd5f6-5d46-41ac-8417-7a65f2b0ab9a"/>
    <x v="3"/>
    <x v="524"/>
    <x v="1"/>
    <x v="186"/>
    <n v="124.51"/>
    <x v="1"/>
  </r>
  <r>
    <s v="6c597803-e2a6-4c4a-bdaa-55a8096f59b6"/>
    <x v="1"/>
    <x v="699"/>
    <x v="0"/>
    <x v="186"/>
    <n v="35.33"/>
    <x v="1"/>
  </r>
  <r>
    <s v="6e32a180-8107-4df3-8c49-14c1ed74773f"/>
    <x v="4"/>
    <x v="2354"/>
    <x v="0"/>
    <x v="186"/>
    <n v="150.41"/>
    <x v="0"/>
  </r>
  <r>
    <s v="70e01136-e800-4498-8e1d-781d763e8719"/>
    <x v="0"/>
    <x v="1868"/>
    <x v="0"/>
    <x v="186"/>
    <n v="250.85"/>
    <x v="1"/>
  </r>
  <r>
    <s v="76a96934-431a-44a2-842e-58af4db4b9c2"/>
    <x v="3"/>
    <x v="2355"/>
    <x v="1"/>
    <x v="186"/>
    <n v="56.39"/>
    <x v="0"/>
  </r>
  <r>
    <s v="7dec4b58-7657-44da-9bd8-fb1a255940ee"/>
    <x v="3"/>
    <x v="1737"/>
    <x v="1"/>
    <x v="186"/>
    <n v="11.75"/>
    <x v="1"/>
  </r>
  <r>
    <s v="82a1dd18-b4c0-49df-8761-c6151337a809"/>
    <x v="4"/>
    <x v="2356"/>
    <x v="0"/>
    <x v="186"/>
    <n v="61.24"/>
    <x v="0"/>
  </r>
  <r>
    <s v="89dab540-dcf5-4b73-9252-3005b9ae5137"/>
    <x v="3"/>
    <x v="2357"/>
    <x v="1"/>
    <x v="186"/>
    <n v="82.23"/>
    <x v="0"/>
  </r>
  <r>
    <s v="8b4885ae-601a-4293-a2b0-8c3729ef13cb"/>
    <x v="3"/>
    <x v="406"/>
    <x v="1"/>
    <x v="186"/>
    <n v="21.14"/>
    <x v="1"/>
  </r>
  <r>
    <s v="a63cbb9a-badc-468b-94c2-6a0322e4d990"/>
    <x v="0"/>
    <x v="1760"/>
    <x v="0"/>
    <x v="186"/>
    <n v="60.05"/>
    <x v="1"/>
  </r>
  <r>
    <s v="ac9c1b61-c4fa-4a30-8d17-ab30c386a03c"/>
    <x v="3"/>
    <x v="2328"/>
    <x v="1"/>
    <x v="186"/>
    <n v="510.76"/>
    <x v="1"/>
  </r>
  <r>
    <s v="b3d5c09d-d30b-4bda-be7d-8dffe764a078"/>
    <x v="0"/>
    <x v="441"/>
    <x v="0"/>
    <x v="186"/>
    <n v="2969.97"/>
    <x v="1"/>
  </r>
  <r>
    <s v="b4f1f371-4946-4331-a50d-31298d0597de"/>
    <x v="1"/>
    <x v="106"/>
    <x v="0"/>
    <x v="186"/>
    <n v="10.6"/>
    <x v="1"/>
  </r>
  <r>
    <s v="b6aed25a-4c7f-4d0e-a80f-8231f0a2b5c8"/>
    <x v="3"/>
    <x v="1480"/>
    <x v="1"/>
    <x v="186"/>
    <n v="64.34"/>
    <x v="1"/>
  </r>
  <r>
    <s v="b93e2840-bb77-4f42-b692-b125e2760a6a"/>
    <x v="0"/>
    <x v="268"/>
    <x v="0"/>
    <x v="186"/>
    <n v="84.79"/>
    <x v="1"/>
  </r>
  <r>
    <s v="c29f775e-b767-4881-a8e7-6359646ec4f5"/>
    <x v="3"/>
    <x v="181"/>
    <x v="1"/>
    <x v="186"/>
    <n v="10.57"/>
    <x v="1"/>
  </r>
  <r>
    <s v="c56d4330-2070-46bb-bd23-3d7c76e4081b"/>
    <x v="1"/>
    <x v="1591"/>
    <x v="0"/>
    <x v="186"/>
    <n v="11.78"/>
    <x v="1"/>
  </r>
  <r>
    <s v="d223a619-ce1f-4146-ab81-3982cf769534"/>
    <x v="1"/>
    <x v="1648"/>
    <x v="0"/>
    <x v="186"/>
    <n v="11.78"/>
    <x v="1"/>
  </r>
  <r>
    <s v="d7b494ea-b5be-42ce-ad8c-456e2c1e27b6"/>
    <x v="0"/>
    <x v="177"/>
    <x v="0"/>
    <x v="186"/>
    <n v="550.15"/>
    <x v="1"/>
  </r>
  <r>
    <s v="d8ef364e-0941-444c-b38d-93b91d268e6c"/>
    <x v="3"/>
    <x v="2358"/>
    <x v="1"/>
    <x v="186"/>
    <n v="75.180000000000007"/>
    <x v="0"/>
  </r>
  <r>
    <s v="d9955e96-9b15-4141-9329-250e021e2823"/>
    <x v="3"/>
    <x v="2359"/>
    <x v="1"/>
    <x v="186"/>
    <n v="35.24"/>
    <x v="0"/>
  </r>
  <r>
    <s v="e2854a17-5335-4429-b1ef-624d334b695a"/>
    <x v="3"/>
    <x v="1718"/>
    <x v="1"/>
    <x v="186"/>
    <n v="10.72"/>
    <x v="1"/>
  </r>
  <r>
    <s v="e32ae031-0d2b-4d1b-a7ac-078270f6d1a9"/>
    <x v="4"/>
    <x v="2360"/>
    <x v="0"/>
    <x v="186"/>
    <n v="83.61"/>
    <x v="0"/>
  </r>
  <r>
    <s v="e88f9804-1db6-4aee-8860-df1da7655b25"/>
    <x v="1"/>
    <x v="2251"/>
    <x v="0"/>
    <x v="186"/>
    <n v="10.6"/>
    <x v="1"/>
  </r>
  <r>
    <s v="e9363942-a86e-4f73-ac43-10fe2fb0786e"/>
    <x v="3"/>
    <x v="2233"/>
    <x v="1"/>
    <x v="186"/>
    <n v="1689.96"/>
    <x v="1"/>
  </r>
  <r>
    <s v="ef2478c4-474e-451b-9e9a-6cccc9f4ca69"/>
    <x v="3"/>
    <x v="835"/>
    <x v="1"/>
    <x v="186"/>
    <n v="46.98"/>
    <x v="1"/>
  </r>
  <r>
    <s v="f21b0f83-df86-4326-a3f1-295fa6d1309e"/>
    <x v="4"/>
    <x v="1648"/>
    <x v="0"/>
    <x v="186"/>
    <n v="44.87"/>
    <x v="1"/>
  </r>
  <r>
    <s v="f63d67d9-2b63-4b3a-ab40-d6541e30625a"/>
    <x v="3"/>
    <x v="2361"/>
    <x v="1"/>
    <x v="186"/>
    <n v="56.39"/>
    <x v="0"/>
  </r>
  <r>
    <s v="06b241f9-4956-432f-b6dc-a4059abcf445"/>
    <x v="4"/>
    <x v="2362"/>
    <x v="0"/>
    <x v="187"/>
    <n v="103.63"/>
    <x v="0"/>
  </r>
  <r>
    <s v="0c0af4b2-d3bf-4401-8384-a3c1f2aff99e"/>
    <x v="1"/>
    <x v="2046"/>
    <x v="0"/>
    <x v="187"/>
    <n v="301.67"/>
    <x v="1"/>
  </r>
  <r>
    <s v="17ec00d1-45d8-4e47-a9db-3e94b376a517"/>
    <x v="1"/>
    <x v="1631"/>
    <x v="0"/>
    <x v="187"/>
    <n v="321.08"/>
    <x v="1"/>
  </r>
  <r>
    <s v="21099263-85f1-4b92-8d05-ff458ca23d11"/>
    <x v="1"/>
    <x v="2363"/>
    <x v="0"/>
    <x v="187"/>
    <n v="21.2"/>
    <x v="0"/>
  </r>
  <r>
    <s v="26b49ef2-7bcf-4a87-9ae2-daa4913a60ca"/>
    <x v="3"/>
    <x v="2364"/>
    <x v="1"/>
    <x v="187"/>
    <n v="75.180000000000007"/>
    <x v="0"/>
  </r>
  <r>
    <s v="3e1d34fe-dff9-4bc9-a504-ed402b71cbc5"/>
    <x v="0"/>
    <x v="2365"/>
    <x v="0"/>
    <x v="187"/>
    <n v="103.64"/>
    <x v="0"/>
  </r>
  <r>
    <s v="495ec999-0328-4425-9a5e-c0e9d6d2bc55"/>
    <x v="1"/>
    <x v="2155"/>
    <x v="0"/>
    <x v="187"/>
    <n v="181.75"/>
    <x v="1"/>
  </r>
  <r>
    <s v="4be169d2-0cb9-4502-8266-cd1cc1b41048"/>
    <x v="3"/>
    <x v="2366"/>
    <x v="1"/>
    <x v="187"/>
    <n v="75.180000000000007"/>
    <x v="0"/>
  </r>
  <r>
    <s v="6d8207a8-c957-490b-9d62-49e88c5b28cf"/>
    <x v="4"/>
    <x v="2367"/>
    <x v="0"/>
    <x v="187"/>
    <n v="231.17"/>
    <x v="0"/>
  </r>
  <r>
    <s v="821b0451-c799-44a4-9d5a-c74f2e25fb47"/>
    <x v="1"/>
    <x v="2100"/>
    <x v="0"/>
    <x v="187"/>
    <n v="144.36000000000001"/>
    <x v="1"/>
  </r>
  <r>
    <s v="8cc97fc2-2e4b-4263-ae73-fd5964ef654d"/>
    <x v="4"/>
    <x v="2346"/>
    <x v="0"/>
    <x v="187"/>
    <n v="157.88999999999999"/>
    <x v="1"/>
  </r>
  <r>
    <s v="91369122-9394-4b69-8b5b-331894ced6e9"/>
    <x v="1"/>
    <x v="2368"/>
    <x v="0"/>
    <x v="187"/>
    <n v="382.95"/>
    <x v="0"/>
  </r>
  <r>
    <s v="96ea6c00-d7ca-4a1a-adf9-6706efd0e1f0"/>
    <x v="1"/>
    <x v="182"/>
    <x v="0"/>
    <x v="187"/>
    <n v="21.44"/>
    <x v="1"/>
  </r>
  <r>
    <s v="99cee7c9-0f82-4d9b-9a02-bcf024453f7f"/>
    <x v="3"/>
    <x v="1649"/>
    <x v="1"/>
    <x v="187"/>
    <n v="518.37"/>
    <x v="1"/>
  </r>
  <r>
    <s v="9a5e0bbf-5e7c-49e7-946d-670b269aa1eb"/>
    <x v="0"/>
    <x v="1112"/>
    <x v="0"/>
    <x v="187"/>
    <n v="25.91"/>
    <x v="1"/>
  </r>
  <r>
    <s v="a09ba28a-d937-42dd-9a76-545592f540cb"/>
    <x v="3"/>
    <x v="534"/>
    <x v="1"/>
    <x v="187"/>
    <n v="31.04"/>
    <x v="1"/>
  </r>
  <r>
    <s v="a57c2f40-37a9-44b9-b8cb-06fc1daed57f"/>
    <x v="0"/>
    <x v="278"/>
    <x v="0"/>
    <x v="187"/>
    <n v="7.07"/>
    <x v="1"/>
  </r>
  <r>
    <s v="a873e2a8-1004-4000-aa7d-8c552fb473ff"/>
    <x v="3"/>
    <x v="2369"/>
    <x v="1"/>
    <x v="187"/>
    <n v="61.08"/>
    <x v="0"/>
  </r>
  <r>
    <s v="b14e457f-e408-4d28-ae5c-46308b6fe90e"/>
    <x v="3"/>
    <x v="2370"/>
    <x v="1"/>
    <x v="187"/>
    <n v="104.67"/>
    <x v="0"/>
  </r>
  <r>
    <s v="b170aa6c-77ad-4036-95de-49ff7806dcab"/>
    <x v="0"/>
    <x v="2182"/>
    <x v="0"/>
    <x v="187"/>
    <n v="153.29"/>
    <x v="1"/>
  </r>
  <r>
    <s v="b44d0ba3-0825-4e55-a945-d47d93148cad"/>
    <x v="0"/>
    <x v="1536"/>
    <x v="0"/>
    <x v="187"/>
    <n v="383.26"/>
    <x v="1"/>
  </r>
  <r>
    <s v="b6a3c609-e32e-470f-95c3-531b635017cf"/>
    <x v="0"/>
    <x v="382"/>
    <x v="0"/>
    <x v="187"/>
    <n v="45.37"/>
    <x v="1"/>
  </r>
  <r>
    <s v="bebceea2-d2c0-4719-b53a-83d291cccc3e"/>
    <x v="1"/>
    <x v="1946"/>
    <x v="0"/>
    <x v="187"/>
    <n v="61.16"/>
    <x v="1"/>
  </r>
  <r>
    <s v="ce6a8a6c-ab04-4905-892d-b10906568708"/>
    <x v="3"/>
    <x v="2371"/>
    <x v="1"/>
    <x v="187"/>
    <n v="75.180000000000007"/>
    <x v="0"/>
  </r>
  <r>
    <s v="dcc5ce15-d9d5-46c4-af88-fc9af4834985"/>
    <x v="1"/>
    <x v="345"/>
    <x v="0"/>
    <x v="187"/>
    <n v="51.37"/>
    <x v="1"/>
  </r>
  <r>
    <s v="dcd5d4a2-7464-4c2d-b388-4018c67bced6"/>
    <x v="3"/>
    <x v="2372"/>
    <x v="1"/>
    <x v="187"/>
    <n v="56.39"/>
    <x v="0"/>
  </r>
  <r>
    <s v="e45933b5-d512-484b-a218-2014aff12073"/>
    <x v="1"/>
    <x v="229"/>
    <x v="0"/>
    <x v="187"/>
    <n v="21.44"/>
    <x v="1"/>
  </r>
  <r>
    <s v="ee13dff0-bfcc-4819-8cee-bd663732902a"/>
    <x v="3"/>
    <x v="2373"/>
    <x v="1"/>
    <x v="187"/>
    <n v="68.489999999999995"/>
    <x v="0"/>
  </r>
  <r>
    <s v="ee632c65-3cbf-4b96-8b22-ff395f61e2e8"/>
    <x v="1"/>
    <x v="141"/>
    <x v="0"/>
    <x v="187"/>
    <n v="34.46"/>
    <x v="1"/>
  </r>
  <r>
    <s v="f42cf378-1734-4513-bee6-37e7f801086b"/>
    <x v="0"/>
    <x v="441"/>
    <x v="0"/>
    <x v="187"/>
    <n v="10.6"/>
    <x v="1"/>
  </r>
  <r>
    <s v="167fd23f-74f7-4eaa-b2cf-cb331278f0b2"/>
    <x v="3"/>
    <x v="2374"/>
    <x v="1"/>
    <x v="188"/>
    <n v="202.41"/>
    <x v="0"/>
  </r>
  <r>
    <s v="1922cede-e5c4-4280-b573-9cbf4aeca019"/>
    <x v="4"/>
    <x v="2375"/>
    <x v="0"/>
    <x v="188"/>
    <n v="73.510000000000005"/>
    <x v="0"/>
  </r>
  <r>
    <s v="484ef1fb-afb0-4980-8a37-2eb3c3f54ec2"/>
    <x v="3"/>
    <x v="2376"/>
    <x v="1"/>
    <x v="188"/>
    <n v="75.180000000000007"/>
    <x v="0"/>
  </r>
  <r>
    <s v="4bee59fe-8b00-4a5b-90c0-dbc370ea0c85"/>
    <x v="1"/>
    <x v="2010"/>
    <x v="0"/>
    <x v="188"/>
    <n v="32.96"/>
    <x v="1"/>
  </r>
  <r>
    <s v="4dd0780e-965d-4441-8da6-d9751a0d2dc1"/>
    <x v="3"/>
    <x v="2377"/>
    <x v="1"/>
    <x v="188"/>
    <n v="104.67"/>
    <x v="0"/>
  </r>
  <r>
    <s v="543d77f8-a392-482f-acf3-e9fcd82ac547"/>
    <x v="3"/>
    <x v="717"/>
    <x v="1"/>
    <x v="188"/>
    <n v="21.14"/>
    <x v="1"/>
  </r>
  <r>
    <s v="64b650f3-fa3b-4bb1-b316-9c1887db033e"/>
    <x v="0"/>
    <x v="1821"/>
    <x v="0"/>
    <x v="188"/>
    <n v="190.79"/>
    <x v="1"/>
  </r>
  <r>
    <s v="661d75c0-7a67-4777-bd90-f05392323a81"/>
    <x v="3"/>
    <x v="571"/>
    <x v="1"/>
    <x v="188"/>
    <n v="595.66999999999996"/>
    <x v="1"/>
  </r>
  <r>
    <s v="6c601faa-d38c-4d80-a98b-54a4aff3907a"/>
    <x v="1"/>
    <x v="222"/>
    <x v="0"/>
    <x v="188"/>
    <n v="14.13"/>
    <x v="1"/>
  </r>
  <r>
    <s v="6efa15f1-d9e6-4ec4-bd8c-8676964a7da9"/>
    <x v="4"/>
    <x v="2378"/>
    <x v="0"/>
    <x v="188"/>
    <n v="82.41"/>
    <x v="0"/>
  </r>
  <r>
    <s v="75cd387c-3ec2-4fc7-9645-ab53557e79b3"/>
    <x v="3"/>
    <x v="288"/>
    <x v="1"/>
    <x v="188"/>
    <n v="11.75"/>
    <x v="1"/>
  </r>
  <r>
    <s v="773cfe77-82ee-4cb5-b097-7c09a50d85a7"/>
    <x v="3"/>
    <x v="2149"/>
    <x v="1"/>
    <x v="188"/>
    <n v="167.72"/>
    <x v="1"/>
  </r>
  <r>
    <s v="96c051aa-e324-44b4-bc1e-ba034d373a80"/>
    <x v="3"/>
    <x v="2379"/>
    <x v="1"/>
    <x v="188"/>
    <n v="75.180000000000007"/>
    <x v="0"/>
  </r>
  <r>
    <s v="98e9e319-5ed4-49f4-a537-0daf8d8ec982"/>
    <x v="4"/>
    <x v="2380"/>
    <x v="0"/>
    <x v="188"/>
    <n v="68.3"/>
    <x v="0"/>
  </r>
  <r>
    <s v="a24f32cc-d6b8-4d7d-87b3-4a1e9edb0305"/>
    <x v="3"/>
    <x v="1749"/>
    <x v="1"/>
    <x v="188"/>
    <n v="11.75"/>
    <x v="1"/>
  </r>
  <r>
    <s v="a3f0d28a-a1f5-4485-b3af-07a4ae029913"/>
    <x v="1"/>
    <x v="2381"/>
    <x v="0"/>
    <x v="188"/>
    <n v="103.63"/>
    <x v="0"/>
  </r>
  <r>
    <s v="b8feb808-e1f1-40e6-bca4-ec0a56bec2f8"/>
    <x v="0"/>
    <x v="9"/>
    <x v="0"/>
    <x v="188"/>
    <n v="35.33"/>
    <x v="1"/>
  </r>
  <r>
    <s v="c1ad9934-e344-4395-95cb-9e6ff902fa8c"/>
    <x v="3"/>
    <x v="2382"/>
    <x v="1"/>
    <x v="188"/>
    <n v="114.07"/>
    <x v="0"/>
  </r>
  <r>
    <s v="c68069f0-2d60-4f94-97c8-ad59cc5c8a49"/>
    <x v="1"/>
    <x v="1188"/>
    <x v="0"/>
    <x v="188"/>
    <n v="25.92"/>
    <x v="1"/>
  </r>
  <r>
    <s v="cc199966-f32b-43a4-baac-94c1bef168fa"/>
    <x v="3"/>
    <x v="421"/>
    <x v="1"/>
    <x v="188"/>
    <n v="21.14"/>
    <x v="1"/>
  </r>
  <r>
    <s v="d5ab49bb-b14e-4dfa-abf2-64a4365aeed4"/>
    <x v="3"/>
    <x v="2383"/>
    <x v="1"/>
    <x v="188"/>
    <n v="21.14"/>
    <x v="0"/>
  </r>
  <r>
    <s v="e7163348-488d-4871-966c-3f79b696bd61"/>
    <x v="1"/>
    <x v="893"/>
    <x v="0"/>
    <x v="188"/>
    <n v="376.91"/>
    <x v="1"/>
  </r>
  <r>
    <s v="f5ad7f4b-00f7-4a74-b6e5-85ecac21ae23"/>
    <x v="4"/>
    <x v="2384"/>
    <x v="0"/>
    <x v="188"/>
    <n v="64.75"/>
    <x v="0"/>
  </r>
  <r>
    <s v="f82393ad-9b51-4b2f-b3da-3628ad975be6"/>
    <x v="1"/>
    <x v="1860"/>
    <x v="0"/>
    <x v="188"/>
    <n v="739.18"/>
    <x v="1"/>
  </r>
  <r>
    <s v="f8609a12-242a-4564-a4b7-7d44863ca646"/>
    <x v="1"/>
    <x v="1475"/>
    <x v="0"/>
    <x v="188"/>
    <n v="11.77"/>
    <x v="1"/>
  </r>
  <r>
    <s v="fbcc6ae8-967c-4460-9094-61c188ec7c12"/>
    <x v="1"/>
    <x v="1222"/>
    <x v="0"/>
    <x v="188"/>
    <n v="515.88"/>
    <x v="1"/>
  </r>
  <r>
    <s v="0467d44d-e19f-4607-bf98-ab3fa528d64d"/>
    <x v="3"/>
    <x v="2385"/>
    <x v="1"/>
    <x v="189"/>
    <n v="90.03"/>
    <x v="0"/>
  </r>
  <r>
    <s v="0c3bc1e4-0876-4c1e-95da-65239592d87d"/>
    <x v="0"/>
    <x v="358"/>
    <x v="0"/>
    <x v="189"/>
    <n v="23.55"/>
    <x v="1"/>
  </r>
  <r>
    <s v="12c7cade-83c1-413e-953c-14d85c0a71a9"/>
    <x v="3"/>
    <x v="2386"/>
    <x v="1"/>
    <x v="189"/>
    <n v="35.81"/>
    <x v="0"/>
  </r>
  <r>
    <s v="15b9dabb-0585-4e5f-96d3-be5547aa51c5"/>
    <x v="4"/>
    <x v="2387"/>
    <x v="0"/>
    <x v="189"/>
    <n v="61.24"/>
    <x v="0"/>
  </r>
  <r>
    <s v="1e24c948-20ef-4b29-a442-3bfe502302c1"/>
    <x v="1"/>
    <x v="1947"/>
    <x v="0"/>
    <x v="189"/>
    <n v="14.13"/>
    <x v="1"/>
  </r>
  <r>
    <s v="21806fa7-c37e-4409-ad51-68cc6621c751"/>
    <x v="0"/>
    <x v="2388"/>
    <x v="0"/>
    <x v="189"/>
    <n v="40.04"/>
    <x v="0"/>
  </r>
  <r>
    <s v="2e9e2a7d-a09c-40cb-ad71-5ad3ca1f3b8d"/>
    <x v="3"/>
    <x v="2389"/>
    <x v="1"/>
    <x v="189"/>
    <n v="64.61"/>
    <x v="0"/>
  </r>
  <r>
    <s v="312b7d8d-625b-49b8-8699-a52a6f185ddd"/>
    <x v="1"/>
    <x v="467"/>
    <x v="0"/>
    <x v="189"/>
    <n v="52.94"/>
    <x v="1"/>
  </r>
  <r>
    <s v="34a85980-c556-4792-b8c0-0780abc06d08"/>
    <x v="3"/>
    <x v="2390"/>
    <x v="1"/>
    <x v="189"/>
    <n v="83.4"/>
    <x v="0"/>
  </r>
  <r>
    <s v="37aea7a5-d8d3-414b-acda-027e43dcae7f"/>
    <x v="1"/>
    <x v="2011"/>
    <x v="0"/>
    <x v="189"/>
    <n v="359.91"/>
    <x v="1"/>
  </r>
  <r>
    <s v="3a92e578-be9a-40f1-997e-4396fea3d35e"/>
    <x v="4"/>
    <x v="2391"/>
    <x v="0"/>
    <x v="189"/>
    <n v="70.64"/>
    <x v="0"/>
  </r>
  <r>
    <s v="4934f789-c5cd-4d0f-95f6-03408ea08305"/>
    <x v="3"/>
    <x v="562"/>
    <x v="1"/>
    <x v="189"/>
    <n v="96.32"/>
    <x v="1"/>
  </r>
  <r>
    <s v="49886651-9d2e-4aec-8653-0ae4a28133ba"/>
    <x v="3"/>
    <x v="730"/>
    <x v="1"/>
    <x v="189"/>
    <n v="23.66"/>
    <x v="1"/>
  </r>
  <r>
    <s v="4c97bc82-5dd1-4a79-8b59-1255fed9fa0e"/>
    <x v="1"/>
    <x v="374"/>
    <x v="0"/>
    <x v="189"/>
    <n v="15.84"/>
    <x v="1"/>
  </r>
  <r>
    <s v="4e66d36a-5f75-4788-b616-7753f934a380"/>
    <x v="0"/>
    <x v="969"/>
    <x v="0"/>
    <x v="189"/>
    <n v="204.07"/>
    <x v="1"/>
  </r>
  <r>
    <s v="580a000f-589d-4844-8dee-40ec262eff0a"/>
    <x v="3"/>
    <x v="2392"/>
    <x v="1"/>
    <x v="189"/>
    <n v="76.2"/>
    <x v="0"/>
  </r>
  <r>
    <s v="5a9afc25-3544-4303-a1af-437f1319edc5"/>
    <x v="4"/>
    <x v="2393"/>
    <x v="0"/>
    <x v="189"/>
    <n v="124.72"/>
    <x v="0"/>
  </r>
  <r>
    <s v="6565474d-3a1e-4301-993b-60950ce7e695"/>
    <x v="0"/>
    <x v="326"/>
    <x v="0"/>
    <x v="189"/>
    <n v="21.2"/>
    <x v="1"/>
  </r>
  <r>
    <s v="6c7bb0ef-d0b7-4f6f-a5e2-9b96c70190d4"/>
    <x v="1"/>
    <x v="1980"/>
    <x v="0"/>
    <x v="189"/>
    <n v="139.44"/>
    <x v="1"/>
  </r>
  <r>
    <s v="72298cca-20df-42a8-b850-5f087c8e89d4"/>
    <x v="4"/>
    <x v="2394"/>
    <x v="0"/>
    <x v="189"/>
    <n v="68.290000000000006"/>
    <x v="0"/>
  </r>
  <r>
    <s v="74a53c8b-3585-495f-ab17-dfe639c8f595"/>
    <x v="0"/>
    <x v="2216"/>
    <x v="0"/>
    <x v="189"/>
    <n v="94.98"/>
    <x v="1"/>
  </r>
  <r>
    <s v="796537aa-22ab-4520-9074-b164500ce670"/>
    <x v="3"/>
    <x v="2395"/>
    <x v="1"/>
    <x v="189"/>
    <n v="75.180000000000007"/>
    <x v="0"/>
  </r>
  <r>
    <s v="7f8e54e2-132c-4b0d-bdb4-c30208dc7d68"/>
    <x v="4"/>
    <x v="2396"/>
    <x v="0"/>
    <x v="189"/>
    <n v="135.81"/>
    <x v="0"/>
  </r>
  <r>
    <s v="7fec9a1e-99a2-45b1-a899-c5780c4f0be0"/>
    <x v="4"/>
    <x v="2397"/>
    <x v="0"/>
    <x v="189"/>
    <n v="75.37"/>
    <x v="0"/>
  </r>
  <r>
    <s v="885d7947-2a8b-4758-8b4b-71c8d3deff90"/>
    <x v="0"/>
    <x v="1872"/>
    <x v="0"/>
    <x v="189"/>
    <n v="1473.74"/>
    <x v="1"/>
  </r>
  <r>
    <s v="8a9d661f-e958-49d3-bb4f-0454c9dd76e6"/>
    <x v="1"/>
    <x v="656"/>
    <x v="0"/>
    <x v="189"/>
    <n v="11.77"/>
    <x v="1"/>
  </r>
  <r>
    <s v="8abf127e-7d67-44d1-98e6-64a056315fca"/>
    <x v="1"/>
    <x v="2234"/>
    <x v="0"/>
    <x v="189"/>
    <n v="145.84"/>
    <x v="1"/>
  </r>
  <r>
    <s v="949ad5af-c276-4a4e-8be8-398aa20a865b"/>
    <x v="3"/>
    <x v="1899"/>
    <x v="1"/>
    <x v="189"/>
    <n v="14.1"/>
    <x v="1"/>
  </r>
  <r>
    <s v="949d9a99-3d16-4198-907e-993cb43174a2"/>
    <x v="3"/>
    <x v="2398"/>
    <x v="1"/>
    <x v="189"/>
    <n v="84.58"/>
    <x v="0"/>
  </r>
  <r>
    <s v="962a53ea-5b81-41df-a7af-6e676ec3ad4f"/>
    <x v="0"/>
    <x v="2083"/>
    <x v="0"/>
    <x v="189"/>
    <n v="11.49"/>
    <x v="1"/>
  </r>
  <r>
    <s v="982fe60b-e555-4091-b599-1d41fb0ace14"/>
    <x v="0"/>
    <x v="1233"/>
    <x v="0"/>
    <x v="189"/>
    <n v="32.979999999999997"/>
    <x v="1"/>
  </r>
  <r>
    <s v="a31930e6-1471-4490-9074-5114eadf2edc"/>
    <x v="3"/>
    <x v="2383"/>
    <x v="1"/>
    <x v="189"/>
    <n v="10.57"/>
    <x v="1"/>
  </r>
  <r>
    <s v="a7bcdadb-46c4-4381-abfc-37dc42fbda2a"/>
    <x v="4"/>
    <x v="2231"/>
    <x v="0"/>
    <x v="189"/>
    <n v="334.59"/>
    <x v="1"/>
  </r>
  <r>
    <s v="aaf9014b-a4e9-46ad-90b5-bcdec13e8af3"/>
    <x v="1"/>
    <x v="450"/>
    <x v="0"/>
    <x v="189"/>
    <n v="21.44"/>
    <x v="1"/>
  </r>
  <r>
    <s v="abc905f8-b418-4103-ba88-20ca098bb5f5"/>
    <x v="0"/>
    <x v="539"/>
    <x v="0"/>
    <x v="189"/>
    <n v="11.77"/>
    <x v="1"/>
  </r>
  <r>
    <s v="b0f1eba2-07cf-4ce4-b048-1948879dc182"/>
    <x v="3"/>
    <x v="763"/>
    <x v="1"/>
    <x v="189"/>
    <n v="198.63"/>
    <x v="1"/>
  </r>
  <r>
    <s v="b7f792fb-e31d-4f40-8f11-8121ee477d34"/>
    <x v="1"/>
    <x v="2399"/>
    <x v="0"/>
    <x v="189"/>
    <n v="103.63"/>
    <x v="0"/>
  </r>
  <r>
    <s v="ba06afbd-c399-4983-a4af-791f55cd19a7"/>
    <x v="3"/>
    <x v="639"/>
    <x v="1"/>
    <x v="189"/>
    <n v="490.99"/>
    <x v="1"/>
  </r>
  <r>
    <s v="bb242956-d0a9-4617-a7c2-96587b4333c3"/>
    <x v="3"/>
    <x v="2400"/>
    <x v="1"/>
    <x v="189"/>
    <n v="83.4"/>
    <x v="0"/>
  </r>
  <r>
    <s v="c07d2fff-30c0-47c3-97a0-dd61d431dc5a"/>
    <x v="1"/>
    <x v="2239"/>
    <x v="0"/>
    <x v="189"/>
    <n v="10.6"/>
    <x v="1"/>
  </r>
  <r>
    <s v="c62b40a1-a3d7-4b0c-aced-1eb695f3372c"/>
    <x v="0"/>
    <x v="2307"/>
    <x v="0"/>
    <x v="189"/>
    <n v="140.13999999999999"/>
    <x v="1"/>
  </r>
  <r>
    <s v="cc07a811-236c-4882-a2ba-0f9fad1b0419"/>
    <x v="1"/>
    <x v="1597"/>
    <x v="0"/>
    <x v="189"/>
    <n v="11.77"/>
    <x v="1"/>
  </r>
  <r>
    <s v="d3bffba6-3cc0-4606-9456-15544ab7f4ad"/>
    <x v="4"/>
    <x v="2271"/>
    <x v="0"/>
    <x v="189"/>
    <n v="10.6"/>
    <x v="1"/>
  </r>
  <r>
    <s v="d857ffbd-4d09-4f92-b2ef-8765cbd7f43c"/>
    <x v="0"/>
    <x v="2401"/>
    <x v="0"/>
    <x v="189"/>
    <n v="75.349999999999994"/>
    <x v="0"/>
  </r>
  <r>
    <s v="d9ec097a-e1d5-4a88-b91e-2e7b7c8b1fec"/>
    <x v="1"/>
    <x v="634"/>
    <x v="0"/>
    <x v="189"/>
    <n v="199.84"/>
    <x v="1"/>
  </r>
  <r>
    <s v="ea390787-806d-4088-afec-1b9c8f271183"/>
    <x v="1"/>
    <x v="2402"/>
    <x v="0"/>
    <x v="189"/>
    <n v="181.72"/>
    <x v="0"/>
  </r>
  <r>
    <s v="ed0c7112-0461-4f08-97ef-4e9eab681c37"/>
    <x v="4"/>
    <x v="2403"/>
    <x v="0"/>
    <x v="189"/>
    <n v="75.349999999999994"/>
    <x v="0"/>
  </r>
  <r>
    <s v="eeb71412-60a0-4614-837e-b5f78222fbd1"/>
    <x v="0"/>
    <x v="1441"/>
    <x v="0"/>
    <x v="189"/>
    <n v="270.95999999999998"/>
    <x v="1"/>
  </r>
  <r>
    <s v="efe29655-1519-4751-b210-ea3a8c2ecba3"/>
    <x v="0"/>
    <x v="1722"/>
    <x v="0"/>
    <x v="189"/>
    <n v="10.6"/>
    <x v="1"/>
  </r>
  <r>
    <s v="f4fa441b-d474-4c65-8940-623e294ceb44"/>
    <x v="1"/>
    <x v="1883"/>
    <x v="0"/>
    <x v="189"/>
    <n v="89.78"/>
    <x v="1"/>
  </r>
  <r>
    <s v="fab4b5ef-b096-48f3-a2fd-9b48a36b4515"/>
    <x v="1"/>
    <x v="2221"/>
    <x v="0"/>
    <x v="189"/>
    <n v="27.08"/>
    <x v="1"/>
  </r>
  <r>
    <s v="fbd53a33-3f5c-41c9-a1f5-93f6c9ba1e7d"/>
    <x v="0"/>
    <x v="2404"/>
    <x v="0"/>
    <x v="189"/>
    <n v="40.04"/>
    <x v="0"/>
  </r>
  <r>
    <s v="074b680e-30b3-4551-b05d-30325db0b651"/>
    <x v="4"/>
    <x v="2405"/>
    <x v="0"/>
    <x v="190"/>
    <n v="101.17"/>
    <x v="0"/>
  </r>
  <r>
    <s v="0899d4fb-f458-4f01-9c95-977f56d9744c"/>
    <x v="3"/>
    <x v="2406"/>
    <x v="1"/>
    <x v="190"/>
    <n v="21.14"/>
    <x v="0"/>
  </r>
  <r>
    <s v="16f79b07-bc6d-4655-ad96-890eaf1c01bb"/>
    <x v="3"/>
    <x v="837"/>
    <x v="1"/>
    <x v="190"/>
    <n v="9.4"/>
    <x v="1"/>
  </r>
  <r>
    <s v="23c08e69-f261-478c-9a0c-2682100fb7d3"/>
    <x v="4"/>
    <x v="2407"/>
    <x v="0"/>
    <x v="190"/>
    <n v="75.349999999999994"/>
    <x v="0"/>
  </r>
  <r>
    <s v="320129ae-3eef-4320-ab0f-fbd0dd07ffb0"/>
    <x v="3"/>
    <x v="2408"/>
    <x v="1"/>
    <x v="190"/>
    <n v="83.4"/>
    <x v="0"/>
  </r>
  <r>
    <s v="38aecc85-9708-4d8f-931d-45b3e205aeec"/>
    <x v="4"/>
    <x v="2409"/>
    <x v="0"/>
    <x v="190"/>
    <n v="103.63"/>
    <x v="0"/>
  </r>
  <r>
    <s v="3e845c73-6192-4081-8255-81ad7857c392"/>
    <x v="3"/>
    <x v="681"/>
    <x v="1"/>
    <x v="190"/>
    <n v="126.8"/>
    <x v="1"/>
  </r>
  <r>
    <s v="43df3e74-377e-4003-98de-c46a2349829b"/>
    <x v="3"/>
    <x v="2410"/>
    <x v="1"/>
    <x v="190"/>
    <n v="75.180000000000007"/>
    <x v="0"/>
  </r>
  <r>
    <s v="5269d26c-0e11-4308-86a2-365511dabecd"/>
    <x v="3"/>
    <x v="2411"/>
    <x v="1"/>
    <x v="190"/>
    <n v="83.4"/>
    <x v="0"/>
  </r>
  <r>
    <s v="567922d1-9ccd-4312-9dd5-86dc9307e3c2"/>
    <x v="3"/>
    <x v="2390"/>
    <x v="1"/>
    <x v="190"/>
    <n v="27.02"/>
    <x v="1"/>
  </r>
  <r>
    <s v="58f31a40-7bad-4174-a447-95fc21827615"/>
    <x v="3"/>
    <x v="2313"/>
    <x v="1"/>
    <x v="190"/>
    <n v="10.57"/>
    <x v="1"/>
  </r>
  <r>
    <s v="637fd493-a3df-470d-ac89-f67a9b551df5"/>
    <x v="3"/>
    <x v="1275"/>
    <x v="1"/>
    <x v="190"/>
    <n v="145.65"/>
    <x v="1"/>
  </r>
  <r>
    <s v="64ee03ff-80a6-4bf2-9d0b-5a7383ad141c"/>
    <x v="3"/>
    <x v="883"/>
    <x v="1"/>
    <x v="190"/>
    <n v="47"/>
    <x v="1"/>
  </r>
  <r>
    <s v="6ddfac0d-4072-42e6-8984-e4b699bc159d"/>
    <x v="3"/>
    <x v="2412"/>
    <x v="1"/>
    <x v="190"/>
    <n v="78.69"/>
    <x v="0"/>
  </r>
  <r>
    <s v="7aa26a92-e267-425c-9dd2-ead9193ad38b"/>
    <x v="4"/>
    <x v="2348"/>
    <x v="0"/>
    <x v="190"/>
    <n v="183.54"/>
    <x v="1"/>
  </r>
  <r>
    <s v="8b72506a-7e04-42ad-85c9-718113483646"/>
    <x v="3"/>
    <x v="2413"/>
    <x v="1"/>
    <x v="190"/>
    <n v="75.180000000000007"/>
    <x v="0"/>
  </r>
  <r>
    <s v="a4a77eed-3968-491c-982f-9d50c3cd025e"/>
    <x v="4"/>
    <x v="2414"/>
    <x v="0"/>
    <x v="190"/>
    <n v="110.69"/>
    <x v="0"/>
  </r>
  <r>
    <s v="af26e8f7-ffb3-44c8-bb6a-d5e6b837c39d"/>
    <x v="3"/>
    <x v="1192"/>
    <x v="1"/>
    <x v="190"/>
    <n v="507.97"/>
    <x v="1"/>
  </r>
  <r>
    <s v="c302711b-ba37-4299-ade5-254419bf1cb0"/>
    <x v="3"/>
    <x v="2415"/>
    <x v="1"/>
    <x v="190"/>
    <n v="75.180000000000007"/>
    <x v="0"/>
  </r>
  <r>
    <s v="c53e53bd-9001-4530-9a5f-afb7cd5a386d"/>
    <x v="3"/>
    <x v="2416"/>
    <x v="1"/>
    <x v="190"/>
    <n v="103.37"/>
    <x v="0"/>
  </r>
  <r>
    <s v="c6b6211b-44af-4dd9-bcba-b71ac54354b3"/>
    <x v="3"/>
    <x v="455"/>
    <x v="1"/>
    <x v="190"/>
    <n v="28.19"/>
    <x v="1"/>
  </r>
  <r>
    <s v="cd3961ea-c75c-4da4-8e20-ea50741abf3b"/>
    <x v="4"/>
    <x v="2296"/>
    <x v="0"/>
    <x v="190"/>
    <n v="106.8"/>
    <x v="1"/>
  </r>
  <r>
    <s v="d2bebaec-3d83-4c91-898f-651c20ebcdd5"/>
    <x v="3"/>
    <x v="2417"/>
    <x v="1"/>
    <x v="190"/>
    <n v="76.2"/>
    <x v="0"/>
  </r>
  <r>
    <s v="f1c48787-59db-42f3-ab67-26b4db5aaf11"/>
    <x v="3"/>
    <x v="2418"/>
    <x v="1"/>
    <x v="190"/>
    <n v="75.180000000000007"/>
    <x v="0"/>
  </r>
  <r>
    <s v="00747081-287f-4ca9-a831-d02dd9a9e707"/>
    <x v="3"/>
    <x v="145"/>
    <x v="1"/>
    <x v="191"/>
    <n v="476.89"/>
    <x v="1"/>
  </r>
  <r>
    <s v="01b81868-1da9-4cde-9cd3-e3c94766e668"/>
    <x v="1"/>
    <x v="1682"/>
    <x v="0"/>
    <x v="191"/>
    <n v="401.71"/>
    <x v="1"/>
  </r>
  <r>
    <s v="08071963-b2c6-42b8-aed9-6b131eeb8870"/>
    <x v="1"/>
    <x v="120"/>
    <x v="0"/>
    <x v="191"/>
    <n v="19.53"/>
    <x v="1"/>
  </r>
  <r>
    <s v="0937dc1b-d3ed-4f16-b7d3-e8aaf49bd053"/>
    <x v="4"/>
    <x v="2282"/>
    <x v="0"/>
    <x v="191"/>
    <n v="10.34"/>
    <x v="1"/>
  </r>
  <r>
    <s v="0daa9dec-f91f-4f0a-9964-3682237e56ad"/>
    <x v="0"/>
    <x v="698"/>
    <x v="0"/>
    <x v="191"/>
    <n v="37.520000000000003"/>
    <x v="1"/>
  </r>
  <r>
    <s v="0edc4e79-8f4c-4d54-8e82-02ac7a6481ef"/>
    <x v="3"/>
    <x v="1034"/>
    <x v="1"/>
    <x v="191"/>
    <n v="124.51"/>
    <x v="1"/>
  </r>
  <r>
    <s v="19e17d09-c096-4d24-aba4-3598e55d31ce"/>
    <x v="1"/>
    <x v="1352"/>
    <x v="0"/>
    <x v="191"/>
    <n v="315.60000000000002"/>
    <x v="1"/>
  </r>
  <r>
    <s v="24f61729-7419-44ce-ba46-01bdb7b3c1ad"/>
    <x v="3"/>
    <x v="2417"/>
    <x v="1"/>
    <x v="191"/>
    <n v="127.75"/>
    <x v="1"/>
  </r>
  <r>
    <s v="3c757160-da82-44f1-be60-741c73d60fca"/>
    <x v="0"/>
    <x v="2419"/>
    <x v="0"/>
    <x v="191"/>
    <n v="61.24"/>
    <x v="0"/>
  </r>
  <r>
    <s v="4299eef7-685d-476d-bf70-7c2329ea6e8b"/>
    <x v="0"/>
    <x v="613"/>
    <x v="0"/>
    <x v="191"/>
    <n v="32.97"/>
    <x v="1"/>
  </r>
  <r>
    <s v="4888d444-373b-4854-a115-d905b677e4e2"/>
    <x v="0"/>
    <x v="2214"/>
    <x v="0"/>
    <x v="191"/>
    <n v="179.37"/>
    <x v="1"/>
  </r>
  <r>
    <s v="4a52dad0-c4f8-4d92-8351-83a8338b818a"/>
    <x v="1"/>
    <x v="2192"/>
    <x v="0"/>
    <x v="191"/>
    <n v="11.77"/>
    <x v="1"/>
  </r>
  <r>
    <s v="4b288a55-5c99-4d82-a129-44c3602c3b8d"/>
    <x v="0"/>
    <x v="2092"/>
    <x v="0"/>
    <x v="191"/>
    <n v="162.57"/>
    <x v="1"/>
  </r>
  <r>
    <s v="4bcab386-dd1c-4f4a-9f02-c97cdede594c"/>
    <x v="0"/>
    <x v="2420"/>
    <x v="0"/>
    <x v="191"/>
    <n v="39.06"/>
    <x v="0"/>
  </r>
  <r>
    <s v="506ea5c0-1369-49a3-9a1f-e2ed1c3da8c1"/>
    <x v="0"/>
    <x v="6"/>
    <x v="0"/>
    <x v="191"/>
    <n v="21.19"/>
    <x v="1"/>
  </r>
  <r>
    <s v="520fec5b-eb2e-4d5f-b227-21f2deddd26a"/>
    <x v="3"/>
    <x v="2421"/>
    <x v="1"/>
    <x v="191"/>
    <n v="83.4"/>
    <x v="0"/>
  </r>
  <r>
    <s v="5a961dfb-e2c3-45c9-9ff4-dced74ee9f27"/>
    <x v="0"/>
    <x v="370"/>
    <x v="0"/>
    <x v="191"/>
    <n v="11.49"/>
    <x v="1"/>
  </r>
  <r>
    <s v="61cd22f3-4a4e-4dca-a95d-2e7f07721bef"/>
    <x v="0"/>
    <x v="2422"/>
    <x v="0"/>
    <x v="191"/>
    <n v="29.85"/>
    <x v="0"/>
  </r>
  <r>
    <s v="6717e306-c949-4114-92ee-1dff01987b2f"/>
    <x v="0"/>
    <x v="1730"/>
    <x v="0"/>
    <x v="191"/>
    <n v="43.29"/>
    <x v="1"/>
  </r>
  <r>
    <s v="6fc394b8-1b5e-4246-980f-effc2432a559"/>
    <x v="0"/>
    <x v="1156"/>
    <x v="0"/>
    <x v="191"/>
    <n v="185.49"/>
    <x v="1"/>
  </r>
  <r>
    <s v="7010f8c6-f29f-4c44-9962-741a0a521165"/>
    <x v="1"/>
    <x v="218"/>
    <x v="0"/>
    <x v="191"/>
    <n v="227.48"/>
    <x v="1"/>
  </r>
  <r>
    <s v="7790214b-f9d3-4723-8083-91478eb8fcd5"/>
    <x v="3"/>
    <x v="2423"/>
    <x v="1"/>
    <x v="191"/>
    <n v="129.22"/>
    <x v="0"/>
  </r>
  <r>
    <s v="78eb5bd6-8f8f-43a4-aec4-959b2f35def5"/>
    <x v="3"/>
    <x v="2424"/>
    <x v="1"/>
    <x v="191"/>
    <n v="76.2"/>
    <x v="0"/>
  </r>
  <r>
    <s v="7e179141-aaa2-4846-b29a-0449b4dac51f"/>
    <x v="0"/>
    <x v="283"/>
    <x v="0"/>
    <x v="191"/>
    <n v="82.33"/>
    <x v="1"/>
  </r>
  <r>
    <s v="84fac00f-6ffd-436a-9194-3c0270bee13a"/>
    <x v="0"/>
    <x v="2253"/>
    <x v="0"/>
    <x v="191"/>
    <n v="29.55"/>
    <x v="1"/>
  </r>
  <r>
    <s v="8830b2f5-b3aa-4619-b6aa-bc6387d90f8f"/>
    <x v="0"/>
    <x v="1237"/>
    <x v="0"/>
    <x v="191"/>
    <n v="18.11"/>
    <x v="1"/>
  </r>
  <r>
    <s v="8d10e447-7fcf-464d-ade5-82e0ef29d023"/>
    <x v="0"/>
    <x v="1933"/>
    <x v="0"/>
    <x v="191"/>
    <n v="10.6"/>
    <x v="1"/>
  </r>
  <r>
    <s v="8f39690c-0892-414c-9cd3-07234ac4e8f2"/>
    <x v="0"/>
    <x v="2425"/>
    <x v="0"/>
    <x v="191"/>
    <n v="40.03"/>
    <x v="0"/>
  </r>
  <r>
    <s v="9710e9a7-8579-4fff-89ff-519315e1aa2c"/>
    <x v="4"/>
    <x v="2426"/>
    <x v="0"/>
    <x v="191"/>
    <n v="49.49"/>
    <x v="0"/>
  </r>
  <r>
    <s v="9bd96363-aaa0-442c-9680-857895de92fe"/>
    <x v="4"/>
    <x v="2232"/>
    <x v="0"/>
    <x v="191"/>
    <n v="228.29"/>
    <x v="1"/>
  </r>
  <r>
    <s v="9fcbf9f4-e4c7-43a5-aa5f-61368a736bc9"/>
    <x v="3"/>
    <x v="2427"/>
    <x v="1"/>
    <x v="191"/>
    <n v="248.55"/>
    <x v="0"/>
  </r>
  <r>
    <s v="a05eb800-5952-439e-bb2e-8672e9851158"/>
    <x v="3"/>
    <x v="2428"/>
    <x v="1"/>
    <x v="191"/>
    <n v="83.4"/>
    <x v="0"/>
  </r>
  <r>
    <s v="a139a786-1bb8-4a76-8da3-f880664e80fc"/>
    <x v="0"/>
    <x v="221"/>
    <x v="0"/>
    <x v="191"/>
    <n v="326.06"/>
    <x v="1"/>
  </r>
  <r>
    <s v="b7893887-32e4-43a4-9fcb-6edff1310b6e"/>
    <x v="0"/>
    <x v="2429"/>
    <x v="0"/>
    <x v="191"/>
    <n v="82.3"/>
    <x v="0"/>
  </r>
  <r>
    <s v="bc42b15d-32cd-4e2e-a789-8a4970c76130"/>
    <x v="3"/>
    <x v="1813"/>
    <x v="1"/>
    <x v="191"/>
    <n v="124.51"/>
    <x v="1"/>
  </r>
  <r>
    <s v="c166b170-da0e-4bad-ab99-e4bc35b9c7ca"/>
    <x v="1"/>
    <x v="1591"/>
    <x v="0"/>
    <x v="191"/>
    <n v="11.78"/>
    <x v="1"/>
  </r>
  <r>
    <s v="c5cf3484-a49e-422b-905c-b5fe98196360"/>
    <x v="4"/>
    <x v="2430"/>
    <x v="0"/>
    <x v="191"/>
    <n v="54.16"/>
    <x v="0"/>
  </r>
  <r>
    <s v="c63048bc-69df-4d01-adfc-789dae826394"/>
    <x v="1"/>
    <x v="1091"/>
    <x v="0"/>
    <x v="191"/>
    <n v="21.44"/>
    <x v="1"/>
  </r>
  <r>
    <s v="c6776ce0-ad93-472f-8472-2c54ac0c864c"/>
    <x v="4"/>
    <x v="2362"/>
    <x v="0"/>
    <x v="191"/>
    <n v="10.6"/>
    <x v="1"/>
  </r>
  <r>
    <s v="c6a48120-fcd8-47e9-a65d-f091438ee5c7"/>
    <x v="0"/>
    <x v="262"/>
    <x v="0"/>
    <x v="191"/>
    <n v="169.97"/>
    <x v="1"/>
  </r>
  <r>
    <s v="ca175e9a-3f9f-4cf3-9bcf-247f93fb8202"/>
    <x v="0"/>
    <x v="260"/>
    <x v="0"/>
    <x v="191"/>
    <n v="37.69"/>
    <x v="1"/>
  </r>
  <r>
    <s v="cf6c13d4-8df6-45f5-9fe7-5b1387bfc0df"/>
    <x v="3"/>
    <x v="2431"/>
    <x v="1"/>
    <x v="191"/>
    <n v="75.180000000000007"/>
    <x v="0"/>
  </r>
  <r>
    <s v="cfd8c80a-1027-48e3-a807-5c035b949ba6"/>
    <x v="4"/>
    <x v="2432"/>
    <x v="0"/>
    <x v="191"/>
    <n v="75.349999999999994"/>
    <x v="0"/>
  </r>
  <r>
    <s v="d0669d7c-5635-4d85-8709-51f44479a94d"/>
    <x v="1"/>
    <x v="2256"/>
    <x v="0"/>
    <x v="191"/>
    <n v="22.37"/>
    <x v="1"/>
  </r>
  <r>
    <s v="d134c116-5c24-4e05-a925-9ebded582e0a"/>
    <x v="0"/>
    <x v="1155"/>
    <x v="0"/>
    <x v="191"/>
    <n v="14.13"/>
    <x v="1"/>
  </r>
  <r>
    <s v="d1cc4e02-e1b5-4d75-a297-d67639a9d086"/>
    <x v="3"/>
    <x v="1737"/>
    <x v="1"/>
    <x v="191"/>
    <n v="11.75"/>
    <x v="1"/>
  </r>
  <r>
    <s v="e355d88a-5efb-4b7a-a57a-2846495237f3"/>
    <x v="3"/>
    <x v="2433"/>
    <x v="1"/>
    <x v="191"/>
    <n v="56.39"/>
    <x v="0"/>
  </r>
  <r>
    <s v="e8bd5a70-fbc4-4487-8346-1ddceb9f7fad"/>
    <x v="0"/>
    <x v="2434"/>
    <x v="0"/>
    <x v="191"/>
    <n v="21.2"/>
    <x v="0"/>
  </r>
  <r>
    <s v="ec689236-248c-4883-a8ab-6550e312e1f6"/>
    <x v="1"/>
    <x v="222"/>
    <x v="0"/>
    <x v="191"/>
    <n v="1134.74"/>
    <x v="1"/>
  </r>
  <r>
    <s v="ecb5b830-0b41-4e6f-aa9d-7e140103c962"/>
    <x v="0"/>
    <x v="2435"/>
    <x v="0"/>
    <x v="191"/>
    <n v="40.03"/>
    <x v="0"/>
  </r>
  <r>
    <s v="f36b373f-9ec5-440a-bc98-9b655109463a"/>
    <x v="0"/>
    <x v="1461"/>
    <x v="0"/>
    <x v="191"/>
    <n v="174.28"/>
    <x v="1"/>
  </r>
  <r>
    <s v="f7bd3fdb-4250-4345-86b7-4ea232e14e42"/>
    <x v="3"/>
    <x v="2436"/>
    <x v="1"/>
    <x v="191"/>
    <n v="83.4"/>
    <x v="0"/>
  </r>
  <r>
    <s v="112844e7-1852-4de0-a847-31a31a13e8ff"/>
    <x v="0"/>
    <x v="1769"/>
    <x v="0"/>
    <x v="192"/>
    <n v="739.99"/>
    <x v="1"/>
  </r>
  <r>
    <s v="1349f218-c1d2-4692-b174-235e3dd4b79d"/>
    <x v="1"/>
    <x v="269"/>
    <x v="0"/>
    <x v="192"/>
    <n v="177.82"/>
    <x v="1"/>
  </r>
  <r>
    <s v="187710eb-62bd-44bb-922d-d9ac6429407d"/>
    <x v="3"/>
    <x v="2437"/>
    <x v="1"/>
    <x v="192"/>
    <n v="95.15"/>
    <x v="0"/>
  </r>
  <r>
    <s v="1a3f3d20-5b3b-4e21-bf62-ca330d5077b4"/>
    <x v="3"/>
    <x v="1285"/>
    <x v="1"/>
    <x v="192"/>
    <n v="32.89"/>
    <x v="1"/>
  </r>
  <r>
    <s v="254b5ef4-b9db-4a5f-8532-eeb405d646c5"/>
    <x v="3"/>
    <x v="2438"/>
    <x v="1"/>
    <x v="192"/>
    <n v="75.180000000000007"/>
    <x v="0"/>
  </r>
  <r>
    <s v="3c95e948-39b1-44d8-8c71-4347d2aa2ebc"/>
    <x v="1"/>
    <x v="1862"/>
    <x v="0"/>
    <x v="192"/>
    <n v="214.56"/>
    <x v="1"/>
  </r>
  <r>
    <s v="478767d0-69dd-43a3-a44b-10ae88503bfd"/>
    <x v="3"/>
    <x v="1745"/>
    <x v="1"/>
    <x v="192"/>
    <n v="31.13"/>
    <x v="1"/>
  </r>
  <r>
    <s v="4e2a1a65-7fca-4946-bc08-30d849c8aed3"/>
    <x v="4"/>
    <x v="2439"/>
    <x v="0"/>
    <x v="192"/>
    <n v="75.37"/>
    <x v="0"/>
  </r>
  <r>
    <s v="5a84753e-b411-4033-953a-1df5df2bcd22"/>
    <x v="3"/>
    <x v="158"/>
    <x v="1"/>
    <x v="192"/>
    <n v="10.57"/>
    <x v="1"/>
  </r>
  <r>
    <s v="61a41924-0361-4d79-8c11-6c4a87f09a69"/>
    <x v="1"/>
    <x v="2050"/>
    <x v="0"/>
    <x v="192"/>
    <n v="32.97"/>
    <x v="1"/>
  </r>
  <r>
    <s v="623ea20a-82f6-4dcc-b694-372913a5b383"/>
    <x v="0"/>
    <x v="177"/>
    <x v="0"/>
    <x v="192"/>
    <n v="319.11"/>
    <x v="1"/>
  </r>
  <r>
    <s v="7518591e-b922-4ef0-a639-4cc70c817ba4"/>
    <x v="3"/>
    <x v="1151"/>
    <x v="1"/>
    <x v="192"/>
    <n v="286.755"/>
    <x v="1"/>
  </r>
  <r>
    <s v="774a890b-fc0f-4538-8a16-91e3a4e86874"/>
    <x v="4"/>
    <x v="2414"/>
    <x v="0"/>
    <x v="192"/>
    <n v="10.6"/>
    <x v="1"/>
  </r>
  <r>
    <s v="7e35075a-cd8d-4484-8224-675b628621dd"/>
    <x v="4"/>
    <x v="2440"/>
    <x v="0"/>
    <x v="192"/>
    <n v="75.37"/>
    <x v="0"/>
  </r>
  <r>
    <s v="83b86d2a-d08c-4f5d-b937-d4eed7c87494"/>
    <x v="3"/>
    <x v="1733"/>
    <x v="1"/>
    <x v="192"/>
    <n v="688.6"/>
    <x v="1"/>
  </r>
  <r>
    <s v="98870c20-290c-4617-9b85-caa816b1cf11"/>
    <x v="1"/>
    <x v="2441"/>
    <x v="0"/>
    <x v="192"/>
    <n v="70.63"/>
    <x v="0"/>
  </r>
  <r>
    <s v="be3ef0c8-a6e0-4caf-80f9-8ef11d1c7f04"/>
    <x v="4"/>
    <x v="2237"/>
    <x v="0"/>
    <x v="192"/>
    <n v="124.85"/>
    <x v="1"/>
  </r>
  <r>
    <s v="c06b6ac0-4e9a-427e-8887-add4f717f4b2"/>
    <x v="1"/>
    <x v="2045"/>
    <x v="0"/>
    <x v="192"/>
    <n v="391.1"/>
    <x v="1"/>
  </r>
  <r>
    <s v="c0fa8fe0-c72e-4fc7-b1e5-e49483296663"/>
    <x v="3"/>
    <x v="822"/>
    <x v="1"/>
    <x v="192"/>
    <n v="58.73"/>
    <x v="1"/>
  </r>
  <r>
    <s v="c6738238-1148-4aa8-96e2-74778373d6f3"/>
    <x v="1"/>
    <x v="1497"/>
    <x v="0"/>
    <x v="192"/>
    <n v="184.56"/>
    <x v="1"/>
  </r>
  <r>
    <s v="cda32e63-cee1-4c0e-9a49-b26cf5e70fdf"/>
    <x v="1"/>
    <x v="1584"/>
    <x v="0"/>
    <x v="192"/>
    <n v="11.65"/>
    <x v="1"/>
  </r>
  <r>
    <s v="d3a357a4-8650-463d-828d-688001f5cc7e"/>
    <x v="0"/>
    <x v="2147"/>
    <x v="0"/>
    <x v="192"/>
    <n v="366.56"/>
    <x v="1"/>
  </r>
  <r>
    <s v="f6b527b9-a4cd-489a-9b86-bdb0bfee93d7"/>
    <x v="4"/>
    <x v="2263"/>
    <x v="0"/>
    <x v="192"/>
    <n v="78.900000000000006"/>
    <x v="1"/>
  </r>
  <r>
    <s v="fcb62834-81be-4936-af24-d16b0c46664c"/>
    <x v="4"/>
    <x v="2248"/>
    <x v="0"/>
    <x v="192"/>
    <n v="54.17"/>
    <x v="1"/>
  </r>
  <r>
    <s v="fd03cea6-2872-4bee-889b-079dcaacf935"/>
    <x v="4"/>
    <x v="2442"/>
    <x v="0"/>
    <x v="192"/>
    <n v="68.290000000000006"/>
    <x v="0"/>
  </r>
  <r>
    <s v="fddb5c95-e725-41ac-9a06-015c92f7385f"/>
    <x v="0"/>
    <x v="1748"/>
    <x v="0"/>
    <x v="192"/>
    <n v="195.86"/>
    <x v="1"/>
  </r>
  <r>
    <s v="050b9b66-d184-400e-8178-d8e714fe17c2"/>
    <x v="3"/>
    <x v="2436"/>
    <x v="1"/>
    <x v="193"/>
    <n v="10.57"/>
    <x v="1"/>
  </r>
  <r>
    <s v="05a96fb1-e4f2-46e5-be69-8a0cb1dba1bc"/>
    <x v="3"/>
    <x v="661"/>
    <x v="1"/>
    <x v="193"/>
    <n v="185.59"/>
    <x v="1"/>
  </r>
  <r>
    <s v="0a8854b6-ee9a-49db-ab0a-094407ca3d86"/>
    <x v="1"/>
    <x v="2443"/>
    <x v="0"/>
    <x v="193"/>
    <n v="35.33"/>
    <x v="0"/>
  </r>
  <r>
    <s v="0c909661-f96f-46ee-89cd-8a048a8b55e8"/>
    <x v="3"/>
    <x v="2444"/>
    <x v="1"/>
    <x v="193"/>
    <n v="53.93"/>
    <x v="0"/>
  </r>
  <r>
    <s v="10936cf4-6b50-4c10-93c9-9612dcf97087"/>
    <x v="0"/>
    <x v="2214"/>
    <x v="0"/>
    <x v="193"/>
    <n v="179.01"/>
    <x v="1"/>
  </r>
  <r>
    <s v="10ed4733-bcb3-48ac-bde6-9359cb8f7b56"/>
    <x v="2"/>
    <x v="312"/>
    <x v="1"/>
    <x v="193"/>
    <n v="31.72"/>
    <x v="1"/>
  </r>
  <r>
    <s v="11df402e-24eb-4404-95e1-eff58da59e36"/>
    <x v="3"/>
    <x v="1251"/>
    <x v="1"/>
    <x v="193"/>
    <n v="35.24"/>
    <x v="1"/>
  </r>
  <r>
    <s v="149006de-82d7-42f3-9a02-cc56ef180967"/>
    <x v="2"/>
    <x v="2093"/>
    <x v="1"/>
    <x v="193"/>
    <n v="129.11000000000001"/>
    <x v="1"/>
  </r>
  <r>
    <s v="16758f55-2e9f-4c76-a799-55a6c155a4a9"/>
    <x v="4"/>
    <x v="2248"/>
    <x v="0"/>
    <x v="193"/>
    <n v="23.55"/>
    <x v="1"/>
  </r>
  <r>
    <s v="188c4470-1228-4b4d-83b0-6d4439813a71"/>
    <x v="4"/>
    <x v="2367"/>
    <x v="0"/>
    <x v="193"/>
    <n v="29.56"/>
    <x v="1"/>
  </r>
  <r>
    <s v="1cac8a10-b6b9-40bb-be7b-29de38d8fd17"/>
    <x v="0"/>
    <x v="2253"/>
    <x v="0"/>
    <x v="193"/>
    <n v="359.91"/>
    <x v="1"/>
  </r>
  <r>
    <s v="1ed791a8-5a8a-4eb4-9e8b-bc66832bd504"/>
    <x v="1"/>
    <x v="2445"/>
    <x v="0"/>
    <x v="193"/>
    <n v="61.22"/>
    <x v="0"/>
  </r>
  <r>
    <s v="215b5f48-3f20-408d-a196-a12ccd9feaf5"/>
    <x v="1"/>
    <x v="2446"/>
    <x v="0"/>
    <x v="193"/>
    <n v="103.01"/>
    <x v="0"/>
  </r>
  <r>
    <s v="33282751-aeee-4f8a-b567-3aeeb6d859f2"/>
    <x v="4"/>
    <x v="2396"/>
    <x v="0"/>
    <x v="193"/>
    <n v="10.6"/>
    <x v="1"/>
  </r>
  <r>
    <s v="38f2273c-a0dc-43ac-ad56-4af09162e217"/>
    <x v="2"/>
    <x v="2447"/>
    <x v="1"/>
    <x v="193"/>
    <n v="62.32"/>
    <x v="0"/>
  </r>
  <r>
    <s v="3f7431d0-d227-4f95-be42-600a9fa3c15a"/>
    <x v="3"/>
    <x v="2385"/>
    <x v="1"/>
    <x v="193"/>
    <n v="10.72"/>
    <x v="1"/>
  </r>
  <r>
    <s v="3faf05e5-0f9e-4eea-a02a-0217c7dc0931"/>
    <x v="3"/>
    <x v="1495"/>
    <x v="1"/>
    <x v="193"/>
    <n v="9.4"/>
    <x v="1"/>
  </r>
  <r>
    <s v="41def13d-e477-44e5-afd0-5dcfc6c14813"/>
    <x v="4"/>
    <x v="2448"/>
    <x v="0"/>
    <x v="193"/>
    <n v="104.93"/>
    <x v="0"/>
  </r>
  <r>
    <s v="44b974bf-d989-4356-b16a-7c3a81f76128"/>
    <x v="0"/>
    <x v="185"/>
    <x v="0"/>
    <x v="193"/>
    <n v="30.62"/>
    <x v="1"/>
  </r>
  <r>
    <s v="4ebcdae6-fd73-4af9-a277-1fcfe589363e"/>
    <x v="1"/>
    <x v="2329"/>
    <x v="0"/>
    <x v="193"/>
    <n v="103.63"/>
    <x v="1"/>
  </r>
  <r>
    <s v="50f8f818-aa47-4aed-abcc-e6151c5f9fbc"/>
    <x v="4"/>
    <x v="2393"/>
    <x v="0"/>
    <x v="193"/>
    <n v="9.42"/>
    <x v="1"/>
  </r>
  <r>
    <s v="5137eb4c-8b9b-488b-a45a-0f2448f2c0ed"/>
    <x v="2"/>
    <x v="45"/>
    <x v="1"/>
    <x v="193"/>
    <n v="23.66"/>
    <x v="1"/>
  </r>
  <r>
    <s v="524a8d06-4b92-49b4-bbf6-df8ae137042b"/>
    <x v="2"/>
    <x v="998"/>
    <x v="1"/>
    <x v="193"/>
    <n v="35.24"/>
    <x v="1"/>
  </r>
  <r>
    <s v="54d0ce8e-8c46-478b-ab41-241c9a1db448"/>
    <x v="2"/>
    <x v="2449"/>
    <x v="1"/>
    <x v="193"/>
    <n v="83.4"/>
    <x v="0"/>
  </r>
  <r>
    <s v="556be165-f529-4507-bbd2-e75e32e8a147"/>
    <x v="3"/>
    <x v="1290"/>
    <x v="1"/>
    <x v="193"/>
    <n v="150.56"/>
    <x v="1"/>
  </r>
  <r>
    <s v="585e5efe-7c9c-4ddc-a6eb-cb323df0a8da"/>
    <x v="4"/>
    <x v="2450"/>
    <x v="0"/>
    <x v="193"/>
    <n v="221.49"/>
    <x v="0"/>
  </r>
  <r>
    <s v="5b700813-0199-40dc-ab41-6687790efa54"/>
    <x v="2"/>
    <x v="2451"/>
    <x v="1"/>
    <x v="193"/>
    <n v="83.4"/>
    <x v="0"/>
  </r>
  <r>
    <s v="5d43a727-b395-4b40-b76b-8483a63d6cf9"/>
    <x v="3"/>
    <x v="1737"/>
    <x v="1"/>
    <x v="193"/>
    <n v="22.32"/>
    <x v="1"/>
  </r>
  <r>
    <s v="6076a281-c15d-454b-a94c-a236d0498889"/>
    <x v="1"/>
    <x v="1953"/>
    <x v="0"/>
    <x v="193"/>
    <n v="27.51"/>
    <x v="1"/>
  </r>
  <r>
    <s v="64f9c00e-60b7-43ab-8cb5-f92266ba8c81"/>
    <x v="0"/>
    <x v="626"/>
    <x v="0"/>
    <x v="193"/>
    <n v="38.26"/>
    <x v="1"/>
  </r>
  <r>
    <s v="68558b39-46d1-4069-b1e8-33010a263ed2"/>
    <x v="1"/>
    <x v="1946"/>
    <x v="0"/>
    <x v="193"/>
    <n v="112.91"/>
    <x v="1"/>
  </r>
  <r>
    <s v="6a5b9d08-fa3b-4aa4-9cf4-0aa64115a7dc"/>
    <x v="2"/>
    <x v="534"/>
    <x v="1"/>
    <x v="193"/>
    <n v="31.04"/>
    <x v="1"/>
  </r>
  <r>
    <s v="70d4e6e9-ccdb-49f4-a5a7-0ebc010dea0f"/>
    <x v="3"/>
    <x v="2452"/>
    <x v="1"/>
    <x v="193"/>
    <n v="75.180000000000007"/>
    <x v="0"/>
  </r>
  <r>
    <s v="72a97ce5-2671-40a6-9754-2cc1ea1da61a"/>
    <x v="0"/>
    <x v="220"/>
    <x v="0"/>
    <x v="193"/>
    <n v="15.73"/>
    <x v="1"/>
  </r>
  <r>
    <s v="74d9b40c-d2b7-4559-a457-66d1bfd79f71"/>
    <x v="3"/>
    <x v="2421"/>
    <x v="1"/>
    <x v="193"/>
    <n v="51.68"/>
    <x v="1"/>
  </r>
  <r>
    <s v="77fb599b-94e5-4ef1-8c0d-dbd3c6b4a2c9"/>
    <x v="1"/>
    <x v="128"/>
    <x v="0"/>
    <x v="193"/>
    <n v="162.91"/>
    <x v="1"/>
  </r>
  <r>
    <s v="7afff94a-e59d-4888-b0a8-06c1680d2769"/>
    <x v="0"/>
    <x v="221"/>
    <x v="0"/>
    <x v="193"/>
    <n v="155.54"/>
    <x v="1"/>
  </r>
  <r>
    <s v="7c8ab215-64d2-4ff4-8079-4990ddf13224"/>
    <x v="1"/>
    <x v="1860"/>
    <x v="0"/>
    <x v="193"/>
    <n v="16.91"/>
    <x v="1"/>
  </r>
  <r>
    <s v="832827e1-430e-43ab-8082-6be2e35d1b9a"/>
    <x v="3"/>
    <x v="2374"/>
    <x v="1"/>
    <x v="193"/>
    <n v="10.57"/>
    <x v="1"/>
  </r>
  <r>
    <s v="85678faa-3f75-4e85-9f2f-391b020940f9"/>
    <x v="3"/>
    <x v="2400"/>
    <x v="1"/>
    <x v="193"/>
    <n v="10.57"/>
    <x v="1"/>
  </r>
  <r>
    <s v="8903c881-fab2-4190-b0a9-acde311dcfea"/>
    <x v="4"/>
    <x v="2255"/>
    <x v="0"/>
    <x v="193"/>
    <n v="171.04"/>
    <x v="1"/>
  </r>
  <r>
    <s v="89f820bf-63c5-4bb3-97fd-4d30d44b4949"/>
    <x v="4"/>
    <x v="2453"/>
    <x v="0"/>
    <x v="193"/>
    <n v="130.72999999999999"/>
    <x v="0"/>
  </r>
  <r>
    <s v="8efa4035-b7db-4e1d-a0a4-6929c79bb139"/>
    <x v="1"/>
    <x v="873"/>
    <x v="0"/>
    <x v="193"/>
    <n v="7.06"/>
    <x v="1"/>
  </r>
  <r>
    <s v="972d53de-f05a-4bf8-ac2d-136e2dc73f87"/>
    <x v="4"/>
    <x v="2271"/>
    <x v="0"/>
    <x v="193"/>
    <n v="14.13"/>
    <x v="1"/>
  </r>
  <r>
    <s v="975761b6-94a9-459f-bfea-2c8fa0024d12"/>
    <x v="1"/>
    <x v="1888"/>
    <x v="0"/>
    <x v="193"/>
    <n v="37.9"/>
    <x v="1"/>
  </r>
  <r>
    <s v="9934aaca-4a6e-40c3-a439-db7bbf53eb4d"/>
    <x v="4"/>
    <x v="2378"/>
    <x v="0"/>
    <x v="193"/>
    <n v="29.55"/>
    <x v="1"/>
  </r>
  <r>
    <s v="9bccefac-ca25-4842-beac-ad3e9adb9d45"/>
    <x v="3"/>
    <x v="2454"/>
    <x v="1"/>
    <x v="193"/>
    <n v="42.29"/>
    <x v="0"/>
  </r>
  <r>
    <s v="9c14541f-b603-4b1c-8759-1b720257c4d3"/>
    <x v="2"/>
    <x v="2144"/>
    <x v="1"/>
    <x v="193"/>
    <n v="10.72"/>
    <x v="1"/>
  </r>
  <r>
    <s v="9c4af24d-8ed8-4fec-9817-e75abbf85acb"/>
    <x v="3"/>
    <x v="639"/>
    <x v="1"/>
    <x v="193"/>
    <n v="11.75"/>
    <x v="1"/>
  </r>
  <r>
    <s v="9e81363d-ab23-4c9b-846c-5e88f7de1a54"/>
    <x v="0"/>
    <x v="1793"/>
    <x v="0"/>
    <x v="193"/>
    <n v="631.04"/>
    <x v="1"/>
  </r>
  <r>
    <s v="9fd21580-0330-4e42-a025-46c0425c97d3"/>
    <x v="1"/>
    <x v="475"/>
    <x v="0"/>
    <x v="193"/>
    <n v="82.3"/>
    <x v="1"/>
  </r>
  <r>
    <s v="a1249c8f-5a26-4427-b985-7722664d8460"/>
    <x v="4"/>
    <x v="2455"/>
    <x v="0"/>
    <x v="193"/>
    <n v="54.16"/>
    <x v="0"/>
  </r>
  <r>
    <s v="ac1629e6-8fef-4313-a616-3bce34aea55e"/>
    <x v="0"/>
    <x v="1992"/>
    <x v="0"/>
    <x v="193"/>
    <n v="32.979999999999997"/>
    <x v="1"/>
  </r>
  <r>
    <s v="b269af13-01f4-4fee-8026-72a508dc4253"/>
    <x v="0"/>
    <x v="2140"/>
    <x v="0"/>
    <x v="193"/>
    <n v="167.6"/>
    <x v="1"/>
  </r>
  <r>
    <s v="bdc5a92b-3217-48b8-ae0f-6aa63b87098e"/>
    <x v="2"/>
    <x v="2456"/>
    <x v="1"/>
    <x v="193"/>
    <n v="61.08"/>
    <x v="0"/>
  </r>
  <r>
    <s v="c0e15702-f43d-4788-85ce-191f3af4ff68"/>
    <x v="0"/>
    <x v="1112"/>
    <x v="0"/>
    <x v="193"/>
    <n v="11.78"/>
    <x v="1"/>
  </r>
  <r>
    <s v="ca1530ee-e5f0-48d6-8158-6f113b801a50"/>
    <x v="1"/>
    <x v="1686"/>
    <x v="0"/>
    <x v="193"/>
    <n v="241.7"/>
    <x v="1"/>
  </r>
  <r>
    <s v="cc76164b-1301-4a91-b23c-0c931cc14f2e"/>
    <x v="0"/>
    <x v="209"/>
    <x v="0"/>
    <x v="193"/>
    <n v="11.77"/>
    <x v="1"/>
  </r>
  <r>
    <s v="cf16a807-5b56-4901-8316-202c89b1d59e"/>
    <x v="1"/>
    <x v="132"/>
    <x v="0"/>
    <x v="193"/>
    <n v="111.23"/>
    <x v="1"/>
  </r>
  <r>
    <s v="d18c1d43-7494-4074-a475-2a785239a749"/>
    <x v="1"/>
    <x v="2010"/>
    <x v="0"/>
    <x v="193"/>
    <n v="350.84"/>
    <x v="1"/>
  </r>
  <r>
    <s v="d9e5e285-30ff-4bd9-95b3-7a0ff25af741"/>
    <x v="4"/>
    <x v="2326"/>
    <x v="0"/>
    <x v="193"/>
    <n v="263.5"/>
    <x v="1"/>
  </r>
  <r>
    <s v="e7176275-de3c-4284-86a7-17aaf39ce178"/>
    <x v="2"/>
    <x v="1913"/>
    <x v="1"/>
    <x v="193"/>
    <n v="711.81"/>
    <x v="1"/>
  </r>
  <r>
    <s v="e86318b0-5563-4a69-af99-f82966ca1f60"/>
    <x v="0"/>
    <x v="1730"/>
    <x v="0"/>
    <x v="193"/>
    <n v="223.12"/>
    <x v="1"/>
  </r>
  <r>
    <s v="e868ad80-1f82-4bd3-bac2-0bad42cc57d6"/>
    <x v="3"/>
    <x v="2457"/>
    <x v="1"/>
    <x v="193"/>
    <n v="103.37"/>
    <x v="0"/>
  </r>
  <r>
    <s v="ec791ace-f333-4044-a7a5-20e4a6b688de"/>
    <x v="2"/>
    <x v="1322"/>
    <x v="1"/>
    <x v="193"/>
    <n v="28.72"/>
    <x v="1"/>
  </r>
  <r>
    <s v="ecc8e626-6366-49ba-9b93-4395bb0c2ade"/>
    <x v="0"/>
    <x v="2244"/>
    <x v="0"/>
    <x v="193"/>
    <n v="246.92"/>
    <x v="1"/>
  </r>
  <r>
    <s v="f8d7a407-e76f-4012-8ad5-e56d9c78708a"/>
    <x v="2"/>
    <x v="2177"/>
    <x v="1"/>
    <x v="193"/>
    <n v="94.8"/>
    <x v="1"/>
  </r>
  <r>
    <s v="0d71bdd1-2ffd-41eb-9c0f-7dc32d6b0860"/>
    <x v="3"/>
    <x v="1480"/>
    <x v="1"/>
    <x v="194"/>
    <n v="1041.4000000000001"/>
    <x v="1"/>
  </r>
  <r>
    <s v="0dbd19e0-2d74-4527-9ccc-50c64a5867cd"/>
    <x v="3"/>
    <x v="2458"/>
    <x v="1"/>
    <x v="194"/>
    <n v="241.97"/>
    <x v="0"/>
  </r>
  <r>
    <s v="0e7f6591-bcb3-4a8d-9bde-8af1bb463257"/>
    <x v="1"/>
    <x v="2010"/>
    <x v="0"/>
    <x v="194"/>
    <n v="315.51"/>
    <x v="1"/>
  </r>
  <r>
    <s v="17f3af55-d4f2-402d-b07b-e3db0ae91911"/>
    <x v="1"/>
    <x v="2050"/>
    <x v="0"/>
    <x v="194"/>
    <n v="367.41"/>
    <x v="1"/>
  </r>
  <r>
    <s v="2a91c9c7-960d-45b0-b67f-5c57223f9ab3"/>
    <x v="2"/>
    <x v="2459"/>
    <x v="1"/>
    <x v="194"/>
    <n v="98.67"/>
    <x v="0"/>
  </r>
  <r>
    <s v="348855bc-9a6a-43ce-8229-ea6ceee020dc"/>
    <x v="3"/>
    <x v="562"/>
    <x v="1"/>
    <x v="194"/>
    <n v="11.75"/>
    <x v="1"/>
  </r>
  <r>
    <s v="36addcdc-31b8-4a5e-82f3-41fd3ad1333c"/>
    <x v="3"/>
    <x v="2460"/>
    <x v="1"/>
    <x v="194"/>
    <n v="53.93"/>
    <x v="0"/>
  </r>
  <r>
    <s v="3b575509-3d61-4dc5-94de-4a60b96c8e7d"/>
    <x v="1"/>
    <x v="388"/>
    <x v="0"/>
    <x v="194"/>
    <n v="556.48"/>
    <x v="1"/>
  </r>
  <r>
    <s v="43b40cd2-7211-4d83-aa14-2c59d376093c"/>
    <x v="3"/>
    <x v="714"/>
    <x v="1"/>
    <x v="194"/>
    <n v="154.32"/>
    <x v="1"/>
  </r>
  <r>
    <s v="44bd8a66-2624-4f0c-bafe-52e12ba54b40"/>
    <x v="2"/>
    <x v="1977"/>
    <x v="1"/>
    <x v="194"/>
    <n v="10.57"/>
    <x v="1"/>
  </r>
  <r>
    <s v="45a948f8-7a2f-4fca-b309-de0dbb736562"/>
    <x v="2"/>
    <x v="610"/>
    <x v="1"/>
    <x v="194"/>
    <n v="22.32"/>
    <x v="1"/>
  </r>
  <r>
    <s v="4ebf0d5f-ce8a-4c60-a3c5-6691f6a9711e"/>
    <x v="2"/>
    <x v="2169"/>
    <x v="1"/>
    <x v="194"/>
    <n v="492.26"/>
    <x v="1"/>
  </r>
  <r>
    <s v="56a00a3c-8002-407d-b31a-0924ac249247"/>
    <x v="3"/>
    <x v="1025"/>
    <x v="1"/>
    <x v="194"/>
    <n v="21.14"/>
    <x v="1"/>
  </r>
  <r>
    <s v="5c69b880-71ff-440b-9247-aef5a1db644a"/>
    <x v="2"/>
    <x v="678"/>
    <x v="1"/>
    <x v="194"/>
    <n v="37.590000000000003"/>
    <x v="1"/>
  </r>
  <r>
    <s v="5e317a44-7f93-4ed3-becb-29bfa0e03c43"/>
    <x v="2"/>
    <x v="649"/>
    <x v="1"/>
    <x v="194"/>
    <n v="28.19"/>
    <x v="1"/>
  </r>
  <r>
    <s v="5ee2fd53-e1ba-40da-a4bd-2939119361e0"/>
    <x v="1"/>
    <x v="2461"/>
    <x v="0"/>
    <x v="194"/>
    <n v="21.19"/>
    <x v="0"/>
  </r>
  <r>
    <s v="5f7f7266-5e2d-4ea1-92ee-06ab2313107b"/>
    <x v="4"/>
    <x v="2453"/>
    <x v="0"/>
    <x v="194"/>
    <n v="11.78"/>
    <x v="1"/>
  </r>
  <r>
    <s v="5fcd5a61-c89e-4a5a-ae8f-154b4e05dd80"/>
    <x v="2"/>
    <x v="143"/>
    <x v="1"/>
    <x v="194"/>
    <n v="172.42"/>
    <x v="1"/>
  </r>
  <r>
    <s v="623efea0-e318-42d7-90a6-92eacc9801c8"/>
    <x v="0"/>
    <x v="2270"/>
    <x v="0"/>
    <x v="194"/>
    <n v="88.45"/>
    <x v="1"/>
  </r>
  <r>
    <s v="6da4483c-811c-419e-aa7d-5be387e1b7e7"/>
    <x v="2"/>
    <x v="86"/>
    <x v="1"/>
    <x v="194"/>
    <n v="50.51"/>
    <x v="1"/>
  </r>
  <r>
    <s v="776e6d50-f4e5-4b62-9eb6-821ac26a57bc"/>
    <x v="1"/>
    <x v="1503"/>
    <x v="0"/>
    <x v="194"/>
    <n v="340.57"/>
    <x v="1"/>
  </r>
  <r>
    <s v="779e224b-9683-4ec8-9bae-0e24a29fca9d"/>
    <x v="2"/>
    <x v="2204"/>
    <x v="1"/>
    <x v="194"/>
    <n v="10.57"/>
    <x v="1"/>
  </r>
  <r>
    <s v="7bdfad64-a8b3-429a-891f-5beef7ce4307"/>
    <x v="4"/>
    <x v="2403"/>
    <x v="0"/>
    <x v="194"/>
    <n v="168.38"/>
    <x v="1"/>
  </r>
  <r>
    <s v="7d456d16-5dbd-46c9-936f-c68ed478f641"/>
    <x v="1"/>
    <x v="2153"/>
    <x v="0"/>
    <x v="194"/>
    <n v="286.49"/>
    <x v="1"/>
  </r>
  <r>
    <s v="7f2f6aaf-34ad-4a28-906e-e9dfacb7777e"/>
    <x v="4"/>
    <x v="2462"/>
    <x v="0"/>
    <x v="194"/>
    <n v="83.61"/>
    <x v="0"/>
  </r>
  <r>
    <s v="7fbf879f-c0f2-40c1-8e23-d11945785af1"/>
    <x v="1"/>
    <x v="189"/>
    <x v="0"/>
    <x v="194"/>
    <n v="120.13"/>
    <x v="1"/>
  </r>
  <r>
    <s v="823468d5-a0e7-4209-b8a3-3843de30d89f"/>
    <x v="1"/>
    <x v="952"/>
    <x v="0"/>
    <x v="194"/>
    <n v="7.06"/>
    <x v="1"/>
  </r>
  <r>
    <s v="8958f326-24d4-453b-8f8b-a4a32b759bc4"/>
    <x v="4"/>
    <x v="2231"/>
    <x v="0"/>
    <x v="194"/>
    <n v="155.85"/>
    <x v="1"/>
  </r>
  <r>
    <s v="8eb85939-9ab4-48a9-a08a-f785286853ee"/>
    <x v="2"/>
    <x v="2102"/>
    <x v="1"/>
    <x v="194"/>
    <n v="138.61000000000001"/>
    <x v="1"/>
  </r>
  <r>
    <s v="8fdeb58d-9960-484f-b514-788b24c2a6b1"/>
    <x v="2"/>
    <x v="563"/>
    <x v="1"/>
    <x v="194"/>
    <n v="66.959999999999994"/>
    <x v="1"/>
  </r>
  <r>
    <s v="973593eb-7e2c-4a70-859a-024ba4eb7ea7"/>
    <x v="2"/>
    <x v="1349"/>
    <x v="1"/>
    <x v="194"/>
    <n v="23.66"/>
    <x v="1"/>
  </r>
  <r>
    <s v="99233d91-8aed-4b7e-8c22-234cce702b16"/>
    <x v="2"/>
    <x v="2141"/>
    <x v="1"/>
    <x v="194"/>
    <n v="14.1"/>
    <x v="1"/>
  </r>
  <r>
    <s v="a6c51803-26ef-4605-a8b0-3075b912fea7"/>
    <x v="2"/>
    <x v="2125"/>
    <x v="1"/>
    <x v="194"/>
    <n v="118.3"/>
    <x v="1"/>
  </r>
  <r>
    <s v="ad1e0e09-2674-4dd1-828d-76553e3aca42"/>
    <x v="0"/>
    <x v="382"/>
    <x v="0"/>
    <x v="194"/>
    <n v="584.59"/>
    <x v="1"/>
  </r>
  <r>
    <s v="ae72a5a6-df12-463d-990e-88ec9f078226"/>
    <x v="2"/>
    <x v="168"/>
    <x v="1"/>
    <x v="194"/>
    <n v="10.57"/>
    <x v="1"/>
  </r>
  <r>
    <s v="b1c3b340-9984-40a7-a969-d63d48f80ac2"/>
    <x v="2"/>
    <x v="2463"/>
    <x v="1"/>
    <x v="194"/>
    <n v="35.81"/>
    <x v="0"/>
  </r>
  <r>
    <s v="b53d7fe4-0e91-4136-b192-f6a75789590d"/>
    <x v="0"/>
    <x v="1728"/>
    <x v="0"/>
    <x v="194"/>
    <n v="217.32"/>
    <x v="1"/>
  </r>
  <r>
    <s v="be07aedc-86ff-45bc-a50d-584cbe8eb61c"/>
    <x v="4"/>
    <x v="2409"/>
    <x v="0"/>
    <x v="194"/>
    <n v="93.03"/>
    <x v="1"/>
  </r>
  <r>
    <s v="c299fae3-cd1d-4477-b338-e6a162e370e4"/>
    <x v="3"/>
    <x v="2464"/>
    <x v="1"/>
    <x v="194"/>
    <n v="48.57"/>
    <x v="0"/>
  </r>
  <r>
    <s v="c642e866-93ce-4cb0-9903-69ed2d8f4c56"/>
    <x v="4"/>
    <x v="2279"/>
    <x v="0"/>
    <x v="194"/>
    <n v="134.72999999999999"/>
    <x v="1"/>
  </r>
  <r>
    <s v="cf33726b-f9f3-4d8f-a258-e8d56ad444f5"/>
    <x v="2"/>
    <x v="253"/>
    <x v="1"/>
    <x v="194"/>
    <n v="28.19"/>
    <x v="1"/>
  </r>
  <r>
    <s v="cff049c4-8d0b-4903-b162-d4860a7ae712"/>
    <x v="0"/>
    <x v="1872"/>
    <x v="0"/>
    <x v="194"/>
    <n v="16.91"/>
    <x v="1"/>
  </r>
  <r>
    <s v="d321f530-8f6f-4f28-bac8-bf20b3550ad9"/>
    <x v="1"/>
    <x v="2368"/>
    <x v="0"/>
    <x v="194"/>
    <n v="467.03"/>
    <x v="1"/>
  </r>
  <r>
    <s v="d7973d92-bdbc-4af0-a827-581a5b11454a"/>
    <x v="3"/>
    <x v="2465"/>
    <x v="1"/>
    <x v="194"/>
    <n v="106.85"/>
    <x v="0"/>
  </r>
  <r>
    <s v="e43ca485-9e54-4c3c-9048-7cf3b93f3b54"/>
    <x v="1"/>
    <x v="1657"/>
    <x v="0"/>
    <x v="194"/>
    <n v="279.56"/>
    <x v="1"/>
  </r>
  <r>
    <s v="e9edc7da-a8d7-4874-a07e-79f3bbe06d5c"/>
    <x v="0"/>
    <x v="2003"/>
    <x v="0"/>
    <x v="194"/>
    <n v="280.56"/>
    <x v="1"/>
  </r>
  <r>
    <s v="f2d6f00e-d118-4d4c-8a90-7ff48624e6ba"/>
    <x v="3"/>
    <x v="2436"/>
    <x v="1"/>
    <x v="194"/>
    <n v="10.57"/>
    <x v="1"/>
  </r>
  <r>
    <s v="f3208373-8b0e-4a35-85c4-90fd2af016bf"/>
    <x v="1"/>
    <x v="2329"/>
    <x v="0"/>
    <x v="194"/>
    <n v="11.78"/>
    <x v="1"/>
  </r>
  <r>
    <s v="f5b834f1-6ae8-427e-9fa6-4f5eccaf2f67"/>
    <x v="3"/>
    <x v="645"/>
    <x v="1"/>
    <x v="194"/>
    <n v="21.14"/>
    <x v="1"/>
  </r>
  <r>
    <s v="03b9cdfb-bcfd-434b-be08-6950ee70c6d5"/>
    <x v="3"/>
    <x v="2088"/>
    <x v="1"/>
    <x v="195"/>
    <n v="9.48"/>
    <x v="1"/>
  </r>
  <r>
    <s v="0bcc5318-05c8-45f8-8569-f2cce0ec6ea5"/>
    <x v="3"/>
    <x v="2366"/>
    <x v="1"/>
    <x v="195"/>
    <n v="317.83"/>
    <x v="1"/>
  </r>
  <r>
    <s v="0cd156db-da2d-49f6-9105-c2934d9c8ed5"/>
    <x v="3"/>
    <x v="2466"/>
    <x v="1"/>
    <x v="195"/>
    <n v="126.87"/>
    <x v="0"/>
  </r>
  <r>
    <s v="21b81f33-c6f9-4f86-bf95-a355da7d14d2"/>
    <x v="2"/>
    <x v="2225"/>
    <x v="1"/>
    <x v="195"/>
    <n v="124.51"/>
    <x v="1"/>
  </r>
  <r>
    <s v="24175b7d-8f13-4440-9ed6-ae7982d4c83c"/>
    <x v="2"/>
    <x v="2158"/>
    <x v="1"/>
    <x v="195"/>
    <n v="66.959999999999994"/>
    <x v="1"/>
  </r>
  <r>
    <s v="37ac41dc-0885-4384-8fb8-71cd50dc3dc1"/>
    <x v="2"/>
    <x v="648"/>
    <x v="1"/>
    <x v="195"/>
    <n v="10.57"/>
    <x v="1"/>
  </r>
  <r>
    <s v="3bf0274b-94a0-4476-8bf6-e46ed0bb0c30"/>
    <x v="2"/>
    <x v="2220"/>
    <x v="1"/>
    <x v="195"/>
    <n v="555.03"/>
    <x v="1"/>
  </r>
  <r>
    <s v="3e9393de-4d22-4149-b397-ec76e58cf2ab"/>
    <x v="3"/>
    <x v="2467"/>
    <x v="1"/>
    <x v="195"/>
    <n v="56.39"/>
    <x v="0"/>
  </r>
  <r>
    <s v="6b2530f4-b00d-4d91-a4f8-7a66553c8bdf"/>
    <x v="3"/>
    <x v="2468"/>
    <x v="1"/>
    <x v="195"/>
    <n v="74.09"/>
    <x v="0"/>
  </r>
  <r>
    <s v="7c926b17-d7b0-4603-b326-3d8fdb1b444d"/>
    <x v="2"/>
    <x v="1017"/>
    <x v="1"/>
    <x v="195"/>
    <n v="37.590000000000003"/>
    <x v="1"/>
  </r>
  <r>
    <s v="7dc6baa8-cb3a-4af0-9cdb-b06bf1f55acb"/>
    <x v="3"/>
    <x v="2469"/>
    <x v="1"/>
    <x v="195"/>
    <n v="76.27"/>
    <x v="0"/>
  </r>
  <r>
    <s v="83c807b2-78d6-4a9f-b075-19e243dcdff9"/>
    <x v="2"/>
    <x v="1354"/>
    <x v="1"/>
    <x v="195"/>
    <n v="32.89"/>
    <x v="1"/>
  </r>
  <r>
    <s v="84bd6117-291b-421a-865f-c78ddebbb92c"/>
    <x v="3"/>
    <x v="2470"/>
    <x v="1"/>
    <x v="195"/>
    <n v="117.47"/>
    <x v="0"/>
  </r>
  <r>
    <s v="8b3c513b-15bb-4277-9974-9409bbec8785"/>
    <x v="3"/>
    <x v="2444"/>
    <x v="1"/>
    <x v="195"/>
    <n v="368.27"/>
    <x v="1"/>
  </r>
  <r>
    <s v="8e00ee75-46ae-42a7-8ab8-1c3b0306de3b"/>
    <x v="3"/>
    <x v="2452"/>
    <x v="1"/>
    <x v="195"/>
    <n v="518.13"/>
    <x v="1"/>
  </r>
  <r>
    <s v="9f630793-9c9c-411f-8c21-9b6c37b2be2c"/>
    <x v="3"/>
    <x v="1342"/>
    <x v="1"/>
    <x v="195"/>
    <n v="32.89"/>
    <x v="1"/>
  </r>
  <r>
    <s v="ba5eecfa-ebd6-41bd-8b29-fe3fd56ef84a"/>
    <x v="2"/>
    <x v="2257"/>
    <x v="1"/>
    <x v="195"/>
    <n v="66.959999999999994"/>
    <x v="1"/>
  </r>
  <r>
    <s v="be2f2e8a-c903-456e-adc9-597ffeff771b"/>
    <x v="3"/>
    <x v="2471"/>
    <x v="1"/>
    <x v="195"/>
    <n v="75.02"/>
    <x v="0"/>
  </r>
  <r>
    <s v="c562c84c-299e-4881-95cf-ff93555faa0e"/>
    <x v="2"/>
    <x v="2128"/>
    <x v="1"/>
    <x v="195"/>
    <n v="296.7"/>
    <x v="1"/>
  </r>
  <r>
    <s v="ccc38d47-1059-4a37-8af2-b81bdb896400"/>
    <x v="3"/>
    <x v="412"/>
    <x v="1"/>
    <x v="195"/>
    <n v="58.73"/>
    <x v="1"/>
  </r>
  <r>
    <s v="ce0a8cc0-7ac1-4b9a-8c91-4de0aeb8aa91"/>
    <x v="2"/>
    <x v="325"/>
    <x v="1"/>
    <x v="195"/>
    <n v="28.19"/>
    <x v="1"/>
  </r>
  <r>
    <s v="e087234b-c9c3-4079-8aff-64e7e71838c0"/>
    <x v="2"/>
    <x v="1816"/>
    <x v="1"/>
    <x v="195"/>
    <n v="10.57"/>
    <x v="1"/>
  </r>
  <r>
    <s v="e4571370-eca2-4a47-992a-0b8039774dfd"/>
    <x v="3"/>
    <x v="2472"/>
    <x v="1"/>
    <x v="195"/>
    <n v="74.09"/>
    <x v="0"/>
  </r>
  <r>
    <s v="e58532f8-bafc-4333-b4dd-b321d9eee84e"/>
    <x v="3"/>
    <x v="2355"/>
    <x v="1"/>
    <x v="195"/>
    <n v="18.79"/>
    <x v="1"/>
  </r>
  <r>
    <s v="f8f640a9-0f57-4a42-96a8-f9b72460d74f"/>
    <x v="2"/>
    <x v="301"/>
    <x v="1"/>
    <x v="195"/>
    <n v="28.19"/>
    <x v="1"/>
  </r>
  <r>
    <s v="fa30a4e7-164d-409c-a52c-71a5d176e054"/>
    <x v="2"/>
    <x v="2262"/>
    <x v="1"/>
    <x v="195"/>
    <n v="321.64"/>
    <x v="1"/>
  </r>
  <r>
    <s v="00733287-2490-4f79-b9fb-a4db6d6774aa"/>
    <x v="1"/>
    <x v="1985"/>
    <x v="0"/>
    <x v="196"/>
    <n v="274.3"/>
    <x v="1"/>
  </r>
  <r>
    <s v="0442b4b0-2dbd-4918-8bc3-ec773f59b907"/>
    <x v="1"/>
    <x v="388"/>
    <x v="0"/>
    <x v="196"/>
    <n v="12.25"/>
    <x v="1"/>
  </r>
  <r>
    <s v="07619798-da9f-412f-82da-13c93b5dd224"/>
    <x v="4"/>
    <x v="2473"/>
    <x v="0"/>
    <x v="196"/>
    <n v="310.39999999999998"/>
    <x v="0"/>
  </r>
  <r>
    <s v="0e06d634-307f-45e3-8c8c-795e1db15b5f"/>
    <x v="1"/>
    <x v="1976"/>
    <x v="0"/>
    <x v="196"/>
    <n v="6.89"/>
    <x v="1"/>
  </r>
  <r>
    <s v="139c7f2b-ea78-49e7-a159-09e7ef4eee0d"/>
    <x v="3"/>
    <x v="2474"/>
    <x v="1"/>
    <x v="196"/>
    <n v="20.84"/>
    <x v="0"/>
  </r>
  <r>
    <s v="1aeb419a-e788-447f-ab14-8b4f2951439d"/>
    <x v="5"/>
    <x v="2475"/>
    <x v="1"/>
    <x v="196"/>
    <n v="109.25"/>
    <x v="0"/>
  </r>
  <r>
    <s v="25abb3ba-f959-4329-9fd3-777909c1a40e"/>
    <x v="4"/>
    <x v="2476"/>
    <x v="0"/>
    <x v="196"/>
    <n v="77.72"/>
    <x v="0"/>
  </r>
  <r>
    <s v="2ca20caa-93a6-4818-bd49-34a98bd8918a"/>
    <x v="3"/>
    <x v="2477"/>
    <x v="1"/>
    <x v="196"/>
    <n v="75.180000000000007"/>
    <x v="0"/>
  </r>
  <r>
    <s v="2f301710-475b-4563-9218-97607db3563d"/>
    <x v="2"/>
    <x v="1812"/>
    <x v="1"/>
    <x v="196"/>
    <n v="10.57"/>
    <x v="1"/>
  </r>
  <r>
    <s v="3368b427-46fb-4c22-8638-53d7eef89910"/>
    <x v="3"/>
    <x v="661"/>
    <x v="1"/>
    <x v="196"/>
    <n v="646.66999999999996"/>
    <x v="1"/>
  </r>
  <r>
    <s v="33877e1a-400b-4dce-95d7-2741e9ed9dfb"/>
    <x v="3"/>
    <x v="2342"/>
    <x v="1"/>
    <x v="196"/>
    <n v="716.23"/>
    <x v="1"/>
  </r>
  <r>
    <s v="364f3809-213a-4b5e-9c98-dc3c0472fb7a"/>
    <x v="3"/>
    <x v="40"/>
    <x v="1"/>
    <x v="196"/>
    <n v="10.57"/>
    <x v="1"/>
  </r>
  <r>
    <s v="3a554944-4fea-4bd3-8c75-2741ac569c21"/>
    <x v="5"/>
    <x v="2478"/>
    <x v="1"/>
    <x v="196"/>
    <n v="157.4"/>
    <x v="0"/>
  </r>
  <r>
    <s v="3b7c3823-db94-4605-b3e5-0b9f4725a9a9"/>
    <x v="2"/>
    <x v="2141"/>
    <x v="1"/>
    <x v="196"/>
    <n v="496.79"/>
    <x v="1"/>
  </r>
  <r>
    <s v="406ea7a0-f64f-4ef5-835d-b0ed417ab7be"/>
    <x v="2"/>
    <x v="2479"/>
    <x v="1"/>
    <x v="196"/>
    <n v="103.37"/>
    <x v="0"/>
  </r>
  <r>
    <s v="40a78fe7-7751-4315-b5aa-d4dced1f8494"/>
    <x v="3"/>
    <x v="2480"/>
    <x v="1"/>
    <x v="196"/>
    <n v="334.76"/>
    <x v="0"/>
  </r>
  <r>
    <s v="5de18247-f39d-4971-af5a-90666293b012"/>
    <x v="4"/>
    <x v="2405"/>
    <x v="0"/>
    <x v="196"/>
    <n v="89.5"/>
    <x v="1"/>
  </r>
  <r>
    <s v="61003730-b876-4935-977d-4157c67a1bfb"/>
    <x v="3"/>
    <x v="2481"/>
    <x v="1"/>
    <x v="196"/>
    <n v="42.29"/>
    <x v="0"/>
  </r>
  <r>
    <s v="62878f73-8dff-43bc-a034-542e2bc37488"/>
    <x v="5"/>
    <x v="2482"/>
    <x v="1"/>
    <x v="196"/>
    <n v="74.09"/>
    <x v="0"/>
  </r>
  <r>
    <s v="676e99d7-58c8-458d-8e68-d492bc01b72d"/>
    <x v="2"/>
    <x v="2222"/>
    <x v="1"/>
    <x v="196"/>
    <n v="146.25"/>
    <x v="1"/>
  </r>
  <r>
    <s v="6c08c3af-99d5-4a9c-bdef-6272f3c11dce"/>
    <x v="4"/>
    <x v="2483"/>
    <x v="0"/>
    <x v="196"/>
    <n v="75.37"/>
    <x v="0"/>
  </r>
  <r>
    <s v="71623b19-95bc-4b72-be3d-36f04af5e0df"/>
    <x v="5"/>
    <x v="2484"/>
    <x v="1"/>
    <x v="196"/>
    <n v="75.180000000000007"/>
    <x v="0"/>
  </r>
  <r>
    <s v="78e00e76-9843-48ff-b998-ad9ab49a97aa"/>
    <x v="2"/>
    <x v="1376"/>
    <x v="1"/>
    <x v="196"/>
    <n v="2078.29"/>
    <x v="1"/>
  </r>
  <r>
    <s v="7c91fa55-ae93-4576-8100-de6c38a6760b"/>
    <x v="1"/>
    <x v="120"/>
    <x v="0"/>
    <x v="196"/>
    <n v="22.44"/>
    <x v="1"/>
  </r>
  <r>
    <s v="8152aa5c-4fff-4b5e-bb34-19c8dfa14bd6"/>
    <x v="1"/>
    <x v="14"/>
    <x v="0"/>
    <x v="196"/>
    <n v="21.19"/>
    <x v="1"/>
  </r>
  <r>
    <s v="873fe78c-fc78-42c2-a4dc-6c30bff92a23"/>
    <x v="3"/>
    <x v="2345"/>
    <x v="1"/>
    <x v="196"/>
    <n v="249.47"/>
    <x v="1"/>
  </r>
  <r>
    <s v="8a870ea8-30b7-410f-a231-d2aadfc8e7a1"/>
    <x v="5"/>
    <x v="2485"/>
    <x v="1"/>
    <x v="196"/>
    <n v="75.180000000000007"/>
    <x v="0"/>
  </r>
  <r>
    <s v="9e514069-a6f6-4008-9053-64e60588c9dd"/>
    <x v="3"/>
    <x v="2411"/>
    <x v="1"/>
    <x v="196"/>
    <n v="313.99"/>
    <x v="1"/>
  </r>
  <r>
    <s v="a559b11e-8011-41ee-8d41-3404212ba859"/>
    <x v="5"/>
    <x v="2486"/>
    <x v="1"/>
    <x v="196"/>
    <n v="75.180000000000007"/>
    <x v="0"/>
  </r>
  <r>
    <s v="a59a915d-aae1-434f-884f-86a857ae447f"/>
    <x v="1"/>
    <x v="2487"/>
    <x v="0"/>
    <x v="196"/>
    <n v="75.37"/>
    <x v="0"/>
  </r>
  <r>
    <s v="a94a536c-84b7-4695-896b-8ea33cb4fdcf"/>
    <x v="1"/>
    <x v="1648"/>
    <x v="0"/>
    <x v="196"/>
    <n v="87.95"/>
    <x v="1"/>
  </r>
  <r>
    <s v="af81be93-a36d-4667-990a-d8493835f473"/>
    <x v="4"/>
    <x v="2488"/>
    <x v="0"/>
    <x v="196"/>
    <n v="74.680000000000007"/>
    <x v="0"/>
  </r>
  <r>
    <s v="b9a54d31-9325-433c-8eee-cfbbae0faeca"/>
    <x v="5"/>
    <x v="2489"/>
    <x v="1"/>
    <x v="196"/>
    <n v="73.47"/>
    <x v="0"/>
  </r>
  <r>
    <s v="c2df2d30-6e28-4aa8-84f3-dd2b2009f4ca"/>
    <x v="3"/>
    <x v="499"/>
    <x v="1"/>
    <x v="196"/>
    <n v="20.84"/>
    <x v="1"/>
  </r>
  <r>
    <s v="c4f68ece-552f-4266-ba9d-0ae351d3f184"/>
    <x v="5"/>
    <x v="2490"/>
    <x v="1"/>
    <x v="196"/>
    <n v="61.08"/>
    <x v="0"/>
  </r>
  <r>
    <s v="c71585b7-905d-40eb-97d0-9c42983e3e16"/>
    <x v="5"/>
    <x v="2491"/>
    <x v="1"/>
    <x v="196"/>
    <n v="90.45"/>
    <x v="0"/>
  </r>
  <r>
    <s v="cf297780-f1d6-4821-9b83-cb9c6bcd51b7"/>
    <x v="5"/>
    <x v="2492"/>
    <x v="1"/>
    <x v="196"/>
    <n v="83.4"/>
    <x v="0"/>
  </r>
  <r>
    <s v="d0cc5712-bf12-42e7-82a1-c2e949c2f45d"/>
    <x v="3"/>
    <x v="1990"/>
    <x v="1"/>
    <x v="196"/>
    <n v="751.74"/>
    <x v="1"/>
  </r>
  <r>
    <s v="d78596d2-a2b1-46ef-8026-c6e51e9b3e5e"/>
    <x v="2"/>
    <x v="1885"/>
    <x v="1"/>
    <x v="196"/>
    <n v="123.34"/>
    <x v="1"/>
  </r>
  <r>
    <s v="d93b512c-b140-40dd-9a0f-c9692389328c"/>
    <x v="1"/>
    <x v="1324"/>
    <x v="0"/>
    <x v="196"/>
    <n v="10.6"/>
    <x v="1"/>
  </r>
  <r>
    <s v="e63c4134-9a42-4025-aa36-bd9271b8c9b5"/>
    <x v="1"/>
    <x v="2050"/>
    <x v="0"/>
    <x v="196"/>
    <n v="378"/>
    <x v="1"/>
  </r>
  <r>
    <s v="f25c05cb-97b5-4e04-b156-87235a339c39"/>
    <x v="1"/>
    <x v="2399"/>
    <x v="0"/>
    <x v="196"/>
    <n v="206.73"/>
    <x v="1"/>
  </r>
  <r>
    <s v="f7ada477-e16c-4747-bf9e-725e3f12ffc3"/>
    <x v="5"/>
    <x v="2493"/>
    <x v="1"/>
    <x v="196"/>
    <n v="62.32"/>
    <x v="0"/>
  </r>
  <r>
    <s v="f91fbeab-760e-4272-a440-3266a8059fa9"/>
    <x v="2"/>
    <x v="2494"/>
    <x v="1"/>
    <x v="196"/>
    <n v="46.98"/>
    <x v="0"/>
  </r>
  <r>
    <s v="ff50336f-7253-4968-af75-d2594574d9a4"/>
    <x v="1"/>
    <x v="818"/>
    <x v="0"/>
    <x v="196"/>
    <n v="45.36"/>
    <x v="1"/>
  </r>
  <r>
    <s v="03bf3814-5175-4427-aee6-bc5cba3e25c1"/>
    <x v="5"/>
    <x v="2495"/>
    <x v="1"/>
    <x v="197"/>
    <n v="56.39"/>
    <x v="0"/>
  </r>
  <r>
    <s v="04e2b799-8074-4e3b-9c9b-35ac2907fee5"/>
    <x v="1"/>
    <x v="1280"/>
    <x v="0"/>
    <x v="197"/>
    <n v="3.54"/>
    <x v="1"/>
  </r>
  <r>
    <s v="056fae9d-135b-4497-bf85-971da54608df"/>
    <x v="0"/>
    <x v="1797"/>
    <x v="0"/>
    <x v="197"/>
    <n v="736"/>
    <x v="1"/>
  </r>
  <r>
    <s v="0a75762c-78e4-453e-9d6c-3f70a46db872"/>
    <x v="4"/>
    <x v="2496"/>
    <x v="0"/>
    <x v="197"/>
    <n v="84.76"/>
    <x v="0"/>
  </r>
  <r>
    <s v="0f4aca67-3a7c-4403-9a64-ac99933d8894"/>
    <x v="4"/>
    <x v="2497"/>
    <x v="0"/>
    <x v="197"/>
    <n v="97.84"/>
    <x v="0"/>
  </r>
  <r>
    <s v="130b84ba-a4eb-4034-8e58-0e8a733b8d13"/>
    <x v="5"/>
    <x v="2498"/>
    <x v="1"/>
    <x v="197"/>
    <n v="75.180000000000007"/>
    <x v="0"/>
  </r>
  <r>
    <s v="16b3cdd1-8fef-4853-9f15-73d234b1971b"/>
    <x v="0"/>
    <x v="1164"/>
    <x v="0"/>
    <x v="197"/>
    <n v="248.34"/>
    <x v="1"/>
  </r>
  <r>
    <s v="267f3247-83dd-449f-8e01-b2b776a0d229"/>
    <x v="0"/>
    <x v="1443"/>
    <x v="0"/>
    <x v="197"/>
    <n v="32.96"/>
    <x v="1"/>
  </r>
  <r>
    <s v="36e140d5-42b1-4247-b7c8-50e50b3f4659"/>
    <x v="0"/>
    <x v="891"/>
    <x v="0"/>
    <x v="197"/>
    <n v="26.29"/>
    <x v="1"/>
  </r>
  <r>
    <s v="37354953-ebd9-4e45-8361-0e462d071811"/>
    <x v="4"/>
    <x v="2409"/>
    <x v="0"/>
    <x v="197"/>
    <n v="23.55"/>
    <x v="1"/>
  </r>
  <r>
    <s v="390a66e2-e857-4681-adb2-e234e91794dc"/>
    <x v="1"/>
    <x v="2045"/>
    <x v="0"/>
    <x v="197"/>
    <n v="10.6"/>
    <x v="1"/>
  </r>
  <r>
    <s v="3d47f327-6a99-4127-8d8b-a7bf01631cd2"/>
    <x v="5"/>
    <x v="2475"/>
    <x v="1"/>
    <x v="197"/>
    <n v="11.75"/>
    <x v="1"/>
  </r>
  <r>
    <s v="4417eedc-45e8-422c-b6ad-1465e13db3ea"/>
    <x v="2"/>
    <x v="2499"/>
    <x v="1"/>
    <x v="197"/>
    <n v="30.54"/>
    <x v="0"/>
  </r>
  <r>
    <s v="4429058f-52a1-4844-9d2f-2301786770b7"/>
    <x v="4"/>
    <x v="2500"/>
    <x v="0"/>
    <x v="197"/>
    <n v="75.349999999999994"/>
    <x v="0"/>
  </r>
  <r>
    <s v="465184e4-acfc-43da-aa6f-d3fd13ddee4d"/>
    <x v="5"/>
    <x v="2501"/>
    <x v="1"/>
    <x v="197"/>
    <n v="93.98"/>
    <x v="0"/>
  </r>
  <r>
    <s v="50f080d8-b5d7-4a33-ae3e-f058ff685ffc"/>
    <x v="4"/>
    <x v="2502"/>
    <x v="0"/>
    <x v="197"/>
    <n v="54.17"/>
    <x v="0"/>
  </r>
  <r>
    <s v="560485a7-b67e-4ebe-bc35-b284c334c2f4"/>
    <x v="0"/>
    <x v="216"/>
    <x v="0"/>
    <x v="197"/>
    <n v="82.3"/>
    <x v="1"/>
  </r>
  <r>
    <s v="582436de-35ce-4980-94df-7b682f817018"/>
    <x v="5"/>
    <x v="2503"/>
    <x v="1"/>
    <x v="197"/>
    <n v="61.08"/>
    <x v="0"/>
  </r>
  <r>
    <s v="5857793d-e3f4-41b4-8801-fdbbf5d2572f"/>
    <x v="0"/>
    <x v="2504"/>
    <x v="0"/>
    <x v="197"/>
    <n v="115.27"/>
    <x v="0"/>
  </r>
  <r>
    <s v="64c3e4a7-3d12-447a-8871-7a2c272313c7"/>
    <x v="1"/>
    <x v="952"/>
    <x v="0"/>
    <x v="197"/>
    <n v="301.33999999999997"/>
    <x v="1"/>
  </r>
  <r>
    <s v="652df0d9-c637-489e-8ed7-1fc1a3f892ef"/>
    <x v="1"/>
    <x v="2381"/>
    <x v="0"/>
    <x v="197"/>
    <n v="10.6"/>
    <x v="1"/>
  </r>
  <r>
    <s v="6ad679b2-aaff-43fa-a91e-f0c57d3c290f"/>
    <x v="0"/>
    <x v="177"/>
    <x v="0"/>
    <x v="197"/>
    <n v="16.91"/>
    <x v="1"/>
  </r>
  <r>
    <s v="7086f62e-e3e9-4e9b-acd2-32d89bdbbfe7"/>
    <x v="4"/>
    <x v="2352"/>
    <x v="0"/>
    <x v="197"/>
    <n v="263.38"/>
    <x v="1"/>
  </r>
  <r>
    <s v="70aacf4b-fdf9-4041-bae6-840852b3b1a1"/>
    <x v="5"/>
    <x v="2505"/>
    <x v="1"/>
    <x v="197"/>
    <n v="82.2"/>
    <x v="0"/>
  </r>
  <r>
    <s v="737d1700-61b0-4d3f-8057-3b9a0e3c4b27"/>
    <x v="1"/>
    <x v="2506"/>
    <x v="0"/>
    <x v="197"/>
    <n v="177.46"/>
    <x v="0"/>
  </r>
  <r>
    <s v="77bf430d-592a-4226-9581-81a97eb0ad3c"/>
    <x v="0"/>
    <x v="2507"/>
    <x v="0"/>
    <x v="197"/>
    <n v="48.24"/>
    <x v="0"/>
  </r>
  <r>
    <s v="79337789-607e-451b-819b-dbcee0f15a8f"/>
    <x v="2"/>
    <x v="590"/>
    <x v="1"/>
    <x v="197"/>
    <n v="28.19"/>
    <x v="1"/>
  </r>
  <r>
    <s v="7bd085d0-b4a2-4f94-bde5-b1d158d052b1"/>
    <x v="2"/>
    <x v="2508"/>
    <x v="1"/>
    <x v="197"/>
    <n v="159"/>
    <x v="0"/>
  </r>
  <r>
    <s v="7faae4f9-307f-4b12-a4ba-6230fc0c9d14"/>
    <x v="0"/>
    <x v="267"/>
    <x v="0"/>
    <x v="197"/>
    <n v="559.54999999999995"/>
    <x v="1"/>
  </r>
  <r>
    <s v="82cd2659-5f09-4b82-aea0-4438e75b3840"/>
    <x v="2"/>
    <x v="2456"/>
    <x v="1"/>
    <x v="197"/>
    <n v="341.82"/>
    <x v="1"/>
  </r>
  <r>
    <s v="86327a81-15bc-42ba-bdc4-95a334de0bd5"/>
    <x v="2"/>
    <x v="2509"/>
    <x v="1"/>
    <x v="197"/>
    <n v="92.8"/>
    <x v="0"/>
  </r>
  <r>
    <s v="8abe23ca-2fcf-4a29-b2e3-c7ab9b560908"/>
    <x v="0"/>
    <x v="613"/>
    <x v="0"/>
    <x v="197"/>
    <n v="67.099999999999994"/>
    <x v="1"/>
  </r>
  <r>
    <s v="9f581a6d-b166-49cb-ab0e-1fe01a78d8bf"/>
    <x v="0"/>
    <x v="2510"/>
    <x v="0"/>
    <x v="197"/>
    <n v="113.06"/>
    <x v="0"/>
  </r>
  <r>
    <s v="a88c9dde-1d36-43fd-a03d-83941469d89f"/>
    <x v="1"/>
    <x v="2111"/>
    <x v="0"/>
    <x v="197"/>
    <n v="242.57"/>
    <x v="1"/>
  </r>
  <r>
    <s v="abe69cab-c117-425d-9dce-d7ce59f9cb5d"/>
    <x v="5"/>
    <x v="2511"/>
    <x v="1"/>
    <x v="197"/>
    <n v="75.180000000000007"/>
    <x v="0"/>
  </r>
  <r>
    <s v="ad75a399-fc7d-4299-971d-4cf59305b2ca"/>
    <x v="1"/>
    <x v="2251"/>
    <x v="0"/>
    <x v="197"/>
    <n v="221.59"/>
    <x v="1"/>
  </r>
  <r>
    <s v="adb1bb8e-5e5e-48e1-ac71-781b12a1686b"/>
    <x v="0"/>
    <x v="1477"/>
    <x v="0"/>
    <x v="197"/>
    <n v="315.20999999999998"/>
    <x v="1"/>
  </r>
  <r>
    <s v="afe20d62-770a-49ef-944e-2a49e2123ddb"/>
    <x v="0"/>
    <x v="987"/>
    <x v="0"/>
    <x v="197"/>
    <n v="179"/>
    <x v="1"/>
  </r>
  <r>
    <s v="b1cd28fc-51b1-4854-806c-43c190b3069e"/>
    <x v="1"/>
    <x v="2010"/>
    <x v="0"/>
    <x v="197"/>
    <n v="11.77"/>
    <x v="1"/>
  </r>
  <r>
    <s v="b9e118f3-31e8-4181-9073-bcf477b4b19a"/>
    <x v="1"/>
    <x v="2138"/>
    <x v="0"/>
    <x v="197"/>
    <n v="32.97"/>
    <x v="1"/>
  </r>
  <r>
    <s v="ba29c186-0b8a-40bf-9733-31932a44c0a1"/>
    <x v="0"/>
    <x v="2274"/>
    <x v="0"/>
    <x v="197"/>
    <n v="322.62"/>
    <x v="1"/>
  </r>
  <r>
    <s v="c186e260-3998-43c3-bd5a-c9102954b9a7"/>
    <x v="5"/>
    <x v="2512"/>
    <x v="1"/>
    <x v="197"/>
    <n v="274.13"/>
    <x v="0"/>
  </r>
  <r>
    <s v="cb672a2d-71de-4007-bac4-7d79d2b091f5"/>
    <x v="5"/>
    <x v="2513"/>
    <x v="1"/>
    <x v="197"/>
    <n v="72.83"/>
    <x v="0"/>
  </r>
  <r>
    <s v="e8009280-7f18-4013-b8a4-edef6f0ba2b7"/>
    <x v="1"/>
    <x v="2011"/>
    <x v="0"/>
    <x v="197"/>
    <n v="14.13"/>
    <x v="1"/>
  </r>
  <r>
    <s v="ecdc222a-f7c2-419e-bf55-f130c98d33b8"/>
    <x v="1"/>
    <x v="242"/>
    <x v="0"/>
    <x v="197"/>
    <n v="11.78"/>
    <x v="1"/>
  </r>
  <r>
    <s v="f4dc9eea-effe-41ac-8936-f9e012c924c0"/>
    <x v="5"/>
    <x v="2514"/>
    <x v="1"/>
    <x v="197"/>
    <n v="57.19"/>
    <x v="0"/>
  </r>
  <r>
    <s v="f79da4d6-f4df-41e5-8997-3fad3d056551"/>
    <x v="5"/>
    <x v="2515"/>
    <x v="1"/>
    <x v="197"/>
    <n v="34.01"/>
    <x v="0"/>
  </r>
  <r>
    <s v="fa0ce865-7c37-474e-84c1-8f9d1c7632de"/>
    <x v="2"/>
    <x v="1376"/>
    <x v="1"/>
    <x v="197"/>
    <n v="9.4"/>
    <x v="1"/>
  </r>
  <r>
    <s v="fe2b56bb-edd4-4d6a-96e5-6cb5300baf4d"/>
    <x v="4"/>
    <x v="2360"/>
    <x v="0"/>
    <x v="197"/>
    <n v="181.42"/>
    <x v="1"/>
  </r>
  <r>
    <s v="663e3763-10f3-428c-b003-f924e472faca"/>
    <x v="0"/>
    <x v="2186"/>
    <x v="0"/>
    <x v="198"/>
    <n v="102.29"/>
    <x v="1"/>
  </r>
  <r>
    <s v="0080bdff-3e48-4dc7-b0b6-762acd72f3d2"/>
    <x v="5"/>
    <x v="2516"/>
    <x v="1"/>
    <x v="199"/>
    <n v="75.180000000000007"/>
    <x v="0"/>
  </r>
  <r>
    <s v="045b7ebf-a3ab-411a-8eeb-89487595e3ed"/>
    <x v="2"/>
    <x v="1608"/>
    <x v="1"/>
    <x v="199"/>
    <n v="11.75"/>
    <x v="1"/>
  </r>
  <r>
    <s v="069a1248-d37b-493e-8683-c08e1de34d43"/>
    <x v="2"/>
    <x v="2517"/>
    <x v="1"/>
    <x v="199"/>
    <n v="55.04"/>
    <x v="0"/>
  </r>
  <r>
    <s v="0c51496c-384c-4751-803d-770c79408d40"/>
    <x v="2"/>
    <x v="311"/>
    <x v="1"/>
    <x v="199"/>
    <n v="124.51"/>
    <x v="1"/>
  </r>
  <r>
    <s v="14437d19-af68-45a2-958e-f1443d58775e"/>
    <x v="3"/>
    <x v="2518"/>
    <x v="1"/>
    <x v="199"/>
    <n v="117.47"/>
    <x v="0"/>
  </r>
  <r>
    <s v="22964580-9c7b-4a75-94a4-5bbd7fe52b6a"/>
    <x v="2"/>
    <x v="2315"/>
    <x v="1"/>
    <x v="199"/>
    <n v="629.58000000000004"/>
    <x v="1"/>
  </r>
  <r>
    <s v="46e18c00-88f4-4a72-a47e-c4a1ecd3742e"/>
    <x v="3"/>
    <x v="2377"/>
    <x v="1"/>
    <x v="199"/>
    <n v="124.51"/>
    <x v="1"/>
  </r>
  <r>
    <s v="6180fe5b-c9cc-4950-9181-1dfb864d456b"/>
    <x v="2"/>
    <x v="1913"/>
    <x v="1"/>
    <x v="199"/>
    <n v="164.08"/>
    <x v="1"/>
  </r>
  <r>
    <s v="6e00a333-3869-457b-8f40-6892ff4ad4df"/>
    <x v="2"/>
    <x v="2519"/>
    <x v="1"/>
    <x v="199"/>
    <n v="61.08"/>
    <x v="0"/>
  </r>
  <r>
    <s v="6fa3ac10-ad09-4c55-9db9-378074de121b"/>
    <x v="3"/>
    <x v="1733"/>
    <x v="1"/>
    <x v="199"/>
    <n v="7.05"/>
    <x v="1"/>
  </r>
  <r>
    <s v="7dffdce7-4137-4cff-bbaa-7760f3b56434"/>
    <x v="2"/>
    <x v="591"/>
    <x v="1"/>
    <x v="199"/>
    <n v="28.19"/>
    <x v="1"/>
  </r>
  <r>
    <s v="81116c9b-2b89-4e1a-8981-8d4f220dbe6d"/>
    <x v="3"/>
    <x v="2334"/>
    <x v="1"/>
    <x v="199"/>
    <n v="209.08"/>
    <x v="1"/>
  </r>
  <r>
    <s v="853541a9-7e74-40f9-b778-1e4fdc941c22"/>
    <x v="2"/>
    <x v="2520"/>
    <x v="1"/>
    <x v="199"/>
    <n v="98.76"/>
    <x v="0"/>
  </r>
  <r>
    <s v="86615207-3c84-4419-a902-2defcc1a689a"/>
    <x v="5"/>
    <x v="2521"/>
    <x v="1"/>
    <x v="199"/>
    <n v="103.37"/>
    <x v="0"/>
  </r>
  <r>
    <s v="86993312-5d6e-465a-b216-da94a0126727"/>
    <x v="2"/>
    <x v="2522"/>
    <x v="1"/>
    <x v="199"/>
    <n v="40.479999999999997"/>
    <x v="0"/>
  </r>
  <r>
    <s v="965ad0bd-93d4-4b49-9571-2d9cbb77ec08"/>
    <x v="2"/>
    <x v="2205"/>
    <x v="1"/>
    <x v="199"/>
    <n v="584.01"/>
    <x v="1"/>
  </r>
  <r>
    <s v="9fc127c6-f4b5-482f-b2e8-77d81fb7fc0e"/>
    <x v="5"/>
    <x v="2523"/>
    <x v="1"/>
    <x v="199"/>
    <n v="75.180000000000007"/>
    <x v="0"/>
  </r>
  <r>
    <s v="a37c466a-960b-4d7d-9cf8-2056ad638b28"/>
    <x v="3"/>
    <x v="2524"/>
    <x v="1"/>
    <x v="199"/>
    <n v="84.58"/>
    <x v="0"/>
  </r>
  <r>
    <s v="a57d32d3-e164-42b4-ad14-242670689dd6"/>
    <x v="2"/>
    <x v="2036"/>
    <x v="1"/>
    <x v="199"/>
    <n v="10.57"/>
    <x v="1"/>
  </r>
  <r>
    <s v="ae437eac-ee99-4083-8550-ec2cc520b82f"/>
    <x v="3"/>
    <x v="1737"/>
    <x v="1"/>
    <x v="199"/>
    <n v="18.8"/>
    <x v="1"/>
  </r>
  <r>
    <s v="b2d99507-7936-48d3-928e-da18588d4729"/>
    <x v="5"/>
    <x v="2525"/>
    <x v="1"/>
    <x v="199"/>
    <n v="75.180000000000007"/>
    <x v="0"/>
  </r>
  <r>
    <s v="ba4461b6-021d-4f61-95a6-8d0ad4a7a83d"/>
    <x v="3"/>
    <x v="883"/>
    <x v="1"/>
    <x v="199"/>
    <n v="23.66"/>
    <x v="1"/>
  </r>
  <r>
    <s v="c1ee9276-0ece-4581-a31d-bd82f527b032"/>
    <x v="3"/>
    <x v="2115"/>
    <x v="1"/>
    <x v="199"/>
    <n v="549.22"/>
    <x v="1"/>
  </r>
  <r>
    <s v="ca53b7d4-9b23-4daf-8a8e-1ffbb39a0a90"/>
    <x v="2"/>
    <x v="1972"/>
    <x v="1"/>
    <x v="199"/>
    <n v="9.4"/>
    <x v="1"/>
  </r>
  <r>
    <s v="cb73825e-1136-458f-8880-cef7020324c2"/>
    <x v="3"/>
    <x v="2421"/>
    <x v="1"/>
    <x v="199"/>
    <n v="112.76"/>
    <x v="1"/>
  </r>
  <r>
    <s v="cbc1b7ea-b1fb-4476-a064-67e750f40a2b"/>
    <x v="2"/>
    <x v="1376"/>
    <x v="1"/>
    <x v="199"/>
    <n v="10.57"/>
    <x v="1"/>
  </r>
  <r>
    <s v="cd02e053-c6ab-4e54-beaf-64542337abaf"/>
    <x v="3"/>
    <x v="1175"/>
    <x v="1"/>
    <x v="199"/>
    <n v="58.73"/>
    <x v="1"/>
  </r>
  <r>
    <s v="d5cce1c5-5787-48d2-a4d4-b43c78b8ae80"/>
    <x v="5"/>
    <x v="2526"/>
    <x v="1"/>
    <x v="199"/>
    <n v="67.739999999999995"/>
    <x v="0"/>
  </r>
  <r>
    <s v="dfe7f979-aba3-4640-a2a6-a853c302c6c9"/>
    <x v="5"/>
    <x v="2527"/>
    <x v="1"/>
    <x v="199"/>
    <n v="75.180000000000007"/>
    <x v="0"/>
  </r>
  <r>
    <s v="e45ee9cd-fd82-45dd-a804-e15b6d69ecfe"/>
    <x v="2"/>
    <x v="2528"/>
    <x v="1"/>
    <x v="199"/>
    <n v="92.8"/>
    <x v="0"/>
  </r>
  <r>
    <s v="ed6d9271-d780-4db4-8629-02c0e1eb221b"/>
    <x v="5"/>
    <x v="2529"/>
    <x v="1"/>
    <x v="199"/>
    <n v="89.27"/>
    <x v="0"/>
  </r>
  <r>
    <s v="eec9a332-c927-44eb-af9f-f647d7e8f70c"/>
    <x v="3"/>
    <x v="2416"/>
    <x v="1"/>
    <x v="199"/>
    <n v="10.57"/>
    <x v="1"/>
  </r>
  <r>
    <s v="f3fe0f3b-0dda-4988-ac0e-46ee8d4a2c8a"/>
    <x v="3"/>
    <x v="2530"/>
    <x v="1"/>
    <x v="199"/>
    <n v="80.599999999999994"/>
    <x v="0"/>
  </r>
  <r>
    <s v="f953daa2-ae40-4fab-810f-34ca0ac37ef7"/>
    <x v="5"/>
    <x v="2531"/>
    <x v="1"/>
    <x v="199"/>
    <n v="75.180000000000007"/>
    <x v="0"/>
  </r>
  <r>
    <s v="fe83cf76-6bf7-4a04-87a5-9c4f7d732e3b"/>
    <x v="5"/>
    <x v="2532"/>
    <x v="1"/>
    <x v="199"/>
    <n v="75.180000000000007"/>
    <x v="0"/>
  </r>
  <r>
    <s v="ff6ee840-56db-4aa5-8bbb-3f113886d37d"/>
    <x v="5"/>
    <x v="2533"/>
    <x v="1"/>
    <x v="199"/>
    <n v="84.57"/>
    <x v="0"/>
  </r>
  <r>
    <s v="05ec572f-1f89-42f7-841e-ce7c223c0e94"/>
    <x v="1"/>
    <x v="2050"/>
    <x v="0"/>
    <x v="200"/>
    <n v="13.82"/>
    <x v="1"/>
  </r>
  <r>
    <s v="0774bd9e-10d4-4b8c-a0eb-77aa21ad4760"/>
    <x v="0"/>
    <x v="437"/>
    <x v="0"/>
    <x v="200"/>
    <n v="24.73"/>
    <x v="1"/>
  </r>
  <r>
    <s v="0b9f7ebb-2555-48bc-8ee2-082dc01b64d5"/>
    <x v="1"/>
    <x v="2329"/>
    <x v="0"/>
    <x v="200"/>
    <n v="11.78"/>
    <x v="1"/>
  </r>
  <r>
    <s v="0bd46aab-414f-42ee-95cd-e0fa4d97e521"/>
    <x v="0"/>
    <x v="223"/>
    <x v="0"/>
    <x v="200"/>
    <n v="30.61"/>
    <x v="1"/>
  </r>
  <r>
    <s v="0efca33e-1ce8-4db5-a0c3-cf112a67d16c"/>
    <x v="2"/>
    <x v="2144"/>
    <x v="1"/>
    <x v="200"/>
    <n v="868.83"/>
    <x v="1"/>
  </r>
  <r>
    <s v="138bd771-2397-48da-a768-b6ab6b34efe4"/>
    <x v="3"/>
    <x v="352"/>
    <x v="1"/>
    <x v="200"/>
    <n v="615.24"/>
    <x v="1"/>
  </r>
  <r>
    <s v="1746face-c40f-475f-998a-b459cada4cee"/>
    <x v="3"/>
    <x v="2418"/>
    <x v="1"/>
    <x v="200"/>
    <n v="127.25"/>
    <x v="1"/>
  </r>
  <r>
    <s v="17cd7341-2ae4-41e3-a936-d99acbcd600e"/>
    <x v="2"/>
    <x v="55"/>
    <x v="1"/>
    <x v="200"/>
    <n v="21.14"/>
    <x v="1"/>
  </r>
  <r>
    <s v="19919159-d4af-4a2c-8de1-a4e130560f9c"/>
    <x v="1"/>
    <x v="2534"/>
    <x v="0"/>
    <x v="200"/>
    <n v="86.06"/>
    <x v="0"/>
  </r>
  <r>
    <s v="29549ef4-6c7c-4e99-92cf-e7a79b49d428"/>
    <x v="0"/>
    <x v="1793"/>
    <x v="0"/>
    <x v="200"/>
    <n v="11.77"/>
    <x v="1"/>
  </r>
  <r>
    <s v="2b14242c-4726-40ed-8c4b-3f4ba755b5d1"/>
    <x v="1"/>
    <x v="2255"/>
    <x v="0"/>
    <x v="200"/>
    <n v="32.590000000000003"/>
    <x v="1"/>
  </r>
  <r>
    <s v="2d1d7fbb-0eab-47d3-b5d2-b64468418f96"/>
    <x v="1"/>
    <x v="431"/>
    <x v="0"/>
    <x v="200"/>
    <n v="35.32"/>
    <x v="1"/>
  </r>
  <r>
    <s v="30e3a804-1471-49b0-af65-27c7cabe133d"/>
    <x v="3"/>
    <x v="2436"/>
    <x v="1"/>
    <x v="200"/>
    <n v="120.99"/>
    <x v="1"/>
  </r>
  <r>
    <s v="334e7160-a740-4bc5-be2a-39e408827f24"/>
    <x v="1"/>
    <x v="699"/>
    <x v="0"/>
    <x v="200"/>
    <n v="10.6"/>
    <x v="1"/>
  </r>
  <r>
    <s v="3ac816a1-0af3-4047-b6ac-fb3043afea27"/>
    <x v="1"/>
    <x v="2535"/>
    <x v="0"/>
    <x v="200"/>
    <n v="27.38"/>
    <x v="0"/>
  </r>
  <r>
    <s v="3c516da4-a359-4116-b103-7163fc533182"/>
    <x v="5"/>
    <x v="2536"/>
    <x v="1"/>
    <x v="200"/>
    <n v="61.08"/>
    <x v="0"/>
  </r>
  <r>
    <s v="4327c0f9-b601-40b3-bc24-985e9b018751"/>
    <x v="1"/>
    <x v="2537"/>
    <x v="0"/>
    <x v="200"/>
    <n v="103.63"/>
    <x v="0"/>
  </r>
  <r>
    <s v="46036a9b-c412-42ac-810d-314b6477cd32"/>
    <x v="0"/>
    <x v="1769"/>
    <x v="0"/>
    <x v="200"/>
    <n v="114.27"/>
    <x v="1"/>
  </r>
  <r>
    <s v="466fc106-d43f-456d-b165-faa2bdab2ec9"/>
    <x v="1"/>
    <x v="2538"/>
    <x v="0"/>
    <x v="200"/>
    <n v="451.28"/>
    <x v="0"/>
  </r>
  <r>
    <s v="4d7c2942-2321-47da-b97e-b4d527f6ddc7"/>
    <x v="5"/>
    <x v="2539"/>
    <x v="1"/>
    <x v="200"/>
    <n v="42.29"/>
    <x v="0"/>
  </r>
  <r>
    <s v="53a20faf-4fae-48f4-81c4-2448146fb5f0"/>
    <x v="0"/>
    <x v="677"/>
    <x v="0"/>
    <x v="200"/>
    <n v="10.6"/>
    <x v="1"/>
  </r>
  <r>
    <s v="5e5f1e6f-8b60-46e1-a021-602d8c613a88"/>
    <x v="2"/>
    <x v="2028"/>
    <x v="1"/>
    <x v="200"/>
    <n v="20.100000000000001"/>
    <x v="1"/>
  </r>
  <r>
    <s v="5ead7ecc-8501-4d7d-9f6d-e63a3006651a"/>
    <x v="1"/>
    <x v="1462"/>
    <x v="0"/>
    <x v="200"/>
    <n v="352.29"/>
    <x v="1"/>
  </r>
  <r>
    <s v="71a62e58-c379-4d14-9ed6-19b2a6c347b3"/>
    <x v="0"/>
    <x v="2540"/>
    <x v="0"/>
    <x v="200"/>
    <n v="33.93"/>
    <x v="0"/>
  </r>
  <r>
    <s v="73531d2f-746b-4c5c-91ac-143b58e26fa7"/>
    <x v="1"/>
    <x v="2207"/>
    <x v="0"/>
    <x v="200"/>
    <n v="10.6"/>
    <x v="1"/>
  </r>
  <r>
    <s v="73ef3942-ece1-4255-8707-7fd5cbc977e3"/>
    <x v="1"/>
    <x v="1575"/>
    <x v="0"/>
    <x v="200"/>
    <n v="7.06"/>
    <x v="1"/>
  </r>
  <r>
    <s v="74b0b68b-98ff-41ea-84c0-21c88f85bb47"/>
    <x v="1"/>
    <x v="2541"/>
    <x v="0"/>
    <x v="200"/>
    <n v="49.46"/>
    <x v="0"/>
  </r>
  <r>
    <s v="75fff1ab-31d4-4dd3-b3d1-e5f3ea309ca0"/>
    <x v="1"/>
    <x v="2542"/>
    <x v="0"/>
    <x v="200"/>
    <n v="96.57"/>
    <x v="0"/>
  </r>
  <r>
    <s v="7628fcde-336d-498b-b770-59d94384f7df"/>
    <x v="3"/>
    <x v="1899"/>
    <x v="1"/>
    <x v="200"/>
    <n v="403.67"/>
    <x v="1"/>
  </r>
  <r>
    <s v="785daad4-5f95-4b12-b381-dd3d389d6d80"/>
    <x v="2"/>
    <x v="1642"/>
    <x v="1"/>
    <x v="200"/>
    <n v="800.6"/>
    <x v="1"/>
  </r>
  <r>
    <s v="8576c535-b548-4bc5-b7f3-c57234af872a"/>
    <x v="3"/>
    <x v="2382"/>
    <x v="1"/>
    <x v="200"/>
    <n v="124.51"/>
    <x v="1"/>
  </r>
  <r>
    <s v="86f3ef11-9868-470e-8265-4e83fd9d9a93"/>
    <x v="2"/>
    <x v="2177"/>
    <x v="1"/>
    <x v="200"/>
    <n v="180.29"/>
    <x v="1"/>
  </r>
  <r>
    <s v="8740555d-0ea7-407f-92a4-a344c49d0673"/>
    <x v="3"/>
    <x v="297"/>
    <x v="1"/>
    <x v="200"/>
    <n v="167.11"/>
    <x v="1"/>
  </r>
  <r>
    <s v="891b4b93-d886-42aa-8420-2c33a6abd1cd"/>
    <x v="1"/>
    <x v="375"/>
    <x v="0"/>
    <x v="200"/>
    <n v="35.15"/>
    <x v="1"/>
  </r>
  <r>
    <s v="8b866458-0351-4908-8793-f45cac59bcb8"/>
    <x v="1"/>
    <x v="469"/>
    <x v="0"/>
    <x v="200"/>
    <n v="21.19"/>
    <x v="1"/>
  </r>
  <r>
    <s v="9a818df3-117d-4750-85e3-3c7a61c71055"/>
    <x v="5"/>
    <x v="2543"/>
    <x v="1"/>
    <x v="200"/>
    <n v="40.479999999999997"/>
    <x v="0"/>
  </r>
  <r>
    <s v="9b246ca7-fed9-4a40-b607-4952f2e78290"/>
    <x v="0"/>
    <x v="260"/>
    <x v="0"/>
    <x v="200"/>
    <n v="27.08"/>
    <x v="1"/>
  </r>
  <r>
    <s v="a07d9a6b-5496-4d71-8bbf-559983077c9a"/>
    <x v="1"/>
    <x v="2360"/>
    <x v="0"/>
    <x v="200"/>
    <n v="11.78"/>
    <x v="1"/>
  </r>
  <r>
    <s v="a5be9898-c908-4ddc-9e1c-302abed2e6fb"/>
    <x v="1"/>
    <x v="2535"/>
    <x v="0"/>
    <x v="200"/>
    <n v="27.38"/>
    <x v="1"/>
  </r>
  <r>
    <s v="afc36a31-2d4f-4c8f-9a57-acc7d5d64cfc"/>
    <x v="2"/>
    <x v="2544"/>
    <x v="1"/>
    <x v="200"/>
    <n v="56.39"/>
    <x v="0"/>
  </r>
  <r>
    <s v="afc961e9-fb60-43a7-acaa-a7cc57e571c6"/>
    <x v="0"/>
    <x v="2545"/>
    <x v="0"/>
    <x v="200"/>
    <n v="44.74"/>
    <x v="0"/>
  </r>
  <r>
    <s v="b0057a15-ac4f-4d44-99d6-c925fab5f15c"/>
    <x v="1"/>
    <x v="1388"/>
    <x v="0"/>
    <x v="200"/>
    <n v="254.29"/>
    <x v="1"/>
  </r>
  <r>
    <s v="b2bfc283-e643-43cc-8da1-a49671bca0a8"/>
    <x v="1"/>
    <x v="1631"/>
    <x v="0"/>
    <x v="200"/>
    <n v="394.48"/>
    <x v="1"/>
  </r>
  <r>
    <s v="b7b93140-fc9f-4557-923d-01ea1f01bad3"/>
    <x v="5"/>
    <x v="2546"/>
    <x v="1"/>
    <x v="200"/>
    <n v="63.43"/>
    <x v="0"/>
  </r>
  <r>
    <s v="bd72dc02-6563-42de-87ea-f6ef4a2b21de"/>
    <x v="3"/>
    <x v="2547"/>
    <x v="1"/>
    <x v="200"/>
    <n v="117.47"/>
    <x v="0"/>
  </r>
  <r>
    <s v="c31c612a-1baf-4342-84f0-ef728255417a"/>
    <x v="2"/>
    <x v="738"/>
    <x v="1"/>
    <x v="200"/>
    <n v="28.19"/>
    <x v="1"/>
  </r>
  <r>
    <s v="c4ed6384-3176-4356-ba4a-13142c2bca9a"/>
    <x v="3"/>
    <x v="2412"/>
    <x v="1"/>
    <x v="200"/>
    <n v="622.16"/>
    <x v="1"/>
  </r>
  <r>
    <s v="d2b4b3c0-68bd-460d-8024-21da120649a2"/>
    <x v="5"/>
    <x v="2548"/>
    <x v="1"/>
    <x v="200"/>
    <n v="75.180000000000007"/>
    <x v="0"/>
  </r>
  <r>
    <s v="d58dcb3a-fa06-4d66-a935-7e0ae364af75"/>
    <x v="1"/>
    <x v="418"/>
    <x v="0"/>
    <x v="200"/>
    <n v="179.12"/>
    <x v="1"/>
  </r>
  <r>
    <s v="d68a4da2-f6e5-40c1-8e7b-a29b1b7fccff"/>
    <x v="0"/>
    <x v="2549"/>
    <x v="0"/>
    <x v="200"/>
    <n v="40.04"/>
    <x v="0"/>
  </r>
  <r>
    <s v="df5219a9-ef55-488a-bdbb-44b30d1b931a"/>
    <x v="0"/>
    <x v="2401"/>
    <x v="0"/>
    <x v="200"/>
    <n v="140.22999999999999"/>
    <x v="1"/>
  </r>
  <r>
    <s v="e024bb19-a329-4f51-9958-72271fec2a12"/>
    <x v="0"/>
    <x v="2550"/>
    <x v="0"/>
    <x v="200"/>
    <n v="103.63"/>
    <x v="0"/>
  </r>
  <r>
    <s v="e29c0bd3-125b-40e6-870c-89e7a9ea0648"/>
    <x v="2"/>
    <x v="2090"/>
    <x v="1"/>
    <x v="200"/>
    <n v="183.23"/>
    <x v="1"/>
  </r>
  <r>
    <s v="e6e561b2-107e-4f66-a1b2-0c531f5b30d9"/>
    <x v="0"/>
    <x v="2551"/>
    <x v="0"/>
    <x v="200"/>
    <n v="75.37"/>
    <x v="0"/>
  </r>
  <r>
    <s v="e7ea2b78-80db-4eeb-aad5-8f353c062535"/>
    <x v="5"/>
    <x v="2552"/>
    <x v="1"/>
    <x v="200"/>
    <n v="56.39"/>
    <x v="0"/>
  </r>
  <r>
    <s v="f014b6ce-97df-4e10-ade1-e3af509adecc"/>
    <x v="1"/>
    <x v="240"/>
    <x v="0"/>
    <x v="200"/>
    <n v="20.85"/>
    <x v="1"/>
  </r>
  <r>
    <s v="f121d781-1ab2-4a2d-9e78-8b926378a0c9"/>
    <x v="0"/>
    <x v="2553"/>
    <x v="0"/>
    <x v="200"/>
    <n v="47.11"/>
    <x v="0"/>
  </r>
  <r>
    <s v="f149ad68-f2b6-4b16-8d53-c50e0d8811c5"/>
    <x v="5"/>
    <x v="2546"/>
    <x v="1"/>
    <x v="200"/>
    <n v="63.43"/>
    <x v="1"/>
  </r>
  <r>
    <s v="f3485215-af13-4690-83eb-63dc4131899c"/>
    <x v="0"/>
    <x v="9"/>
    <x v="0"/>
    <x v="200"/>
    <n v="34.15"/>
    <x v="1"/>
  </r>
  <r>
    <s v="f8fd820b-611f-436d-b334-82c6154277ab"/>
    <x v="0"/>
    <x v="177"/>
    <x v="0"/>
    <x v="200"/>
    <n v="45.01"/>
    <x v="1"/>
  </r>
  <r>
    <s v="fcb9029c-e3fd-4537-b749-1af7d7749f5b"/>
    <x v="5"/>
    <x v="2554"/>
    <x v="1"/>
    <x v="200"/>
    <n v="75.180000000000007"/>
    <x v="0"/>
  </r>
  <r>
    <s v="02d4ca12-a19b-458a-92d1-d56af684b4f2"/>
    <x v="3"/>
    <x v="2126"/>
    <x v="1"/>
    <x v="201"/>
    <n v="378.23"/>
    <x v="1"/>
  </r>
  <r>
    <s v="05c09572-79ad-4bfc-b17e-58ac2f36c30d"/>
    <x v="1"/>
    <x v="2555"/>
    <x v="0"/>
    <x v="201"/>
    <n v="39.06"/>
    <x v="0"/>
  </r>
  <r>
    <s v="158bb69d-d2ce-49e4-9201-23f85ad9242a"/>
    <x v="5"/>
    <x v="2556"/>
    <x v="1"/>
    <x v="201"/>
    <n v="75.180000000000007"/>
    <x v="0"/>
  </r>
  <r>
    <s v="15bafc76-d05e-46de-bdf8-63f72bd0b0e3"/>
    <x v="3"/>
    <x v="2398"/>
    <x v="1"/>
    <x v="201"/>
    <n v="254.49"/>
    <x v="1"/>
  </r>
  <r>
    <s v="19be0e54-c7e6-4b60-bd7d-526e81c67a2b"/>
    <x v="0"/>
    <x v="359"/>
    <x v="0"/>
    <x v="201"/>
    <n v="30.62"/>
    <x v="1"/>
  </r>
  <r>
    <s v="2204a41e-2354-4c90-898e-92f4e28f4075"/>
    <x v="5"/>
    <x v="2503"/>
    <x v="1"/>
    <x v="201"/>
    <n v="93.97"/>
    <x v="1"/>
  </r>
  <r>
    <s v="22ffac1f-a95d-446c-8ad6-a04e3e823859"/>
    <x v="1"/>
    <x v="1957"/>
    <x v="0"/>
    <x v="201"/>
    <n v="146.28"/>
    <x v="1"/>
  </r>
  <r>
    <s v="27d3a0da-5fe6-489d-b9a5-c29263966c74"/>
    <x v="5"/>
    <x v="2557"/>
    <x v="1"/>
    <x v="201"/>
    <n v="35.81"/>
    <x v="0"/>
  </r>
  <r>
    <s v="2d2a3d10-0249-4eec-ad68-5ac62d70332b"/>
    <x v="0"/>
    <x v="1234"/>
    <x v="0"/>
    <x v="201"/>
    <n v="32.97"/>
    <x v="1"/>
  </r>
  <r>
    <s v="2ff47cc6-0e04-42f2-81e1-3fc7278a60be"/>
    <x v="3"/>
    <x v="2028"/>
    <x v="1"/>
    <x v="201"/>
    <n v="283.17"/>
    <x v="1"/>
  </r>
  <r>
    <s v="301c35bb-e1ba-4e2c-a913-3f4367418069"/>
    <x v="0"/>
    <x v="2558"/>
    <x v="0"/>
    <x v="201"/>
    <n v="32.96"/>
    <x v="0"/>
  </r>
  <r>
    <s v="31a0ed75-217c-45ed-a446-e2aebc5bba35"/>
    <x v="2"/>
    <x v="1007"/>
    <x v="1"/>
    <x v="201"/>
    <n v="932.29"/>
    <x v="1"/>
  </r>
  <r>
    <s v="36d86bdc-b68a-4229-8111-2af8701218a6"/>
    <x v="1"/>
    <x v="2559"/>
    <x v="0"/>
    <x v="201"/>
    <n v="49.45"/>
    <x v="0"/>
  </r>
  <r>
    <s v="3c223764-8981-46fc-87fc-503f853df9d2"/>
    <x v="2"/>
    <x v="2560"/>
    <x v="1"/>
    <x v="201"/>
    <n v="143.32"/>
    <x v="0"/>
  </r>
  <r>
    <s v="3fe190cb-ae62-4743-8cc4-977b0dd7c323"/>
    <x v="1"/>
    <x v="2561"/>
    <x v="0"/>
    <x v="201"/>
    <n v="42.38"/>
    <x v="0"/>
  </r>
  <r>
    <s v="4215cbfb-47df-4c19-ad0c-c57e397122ff"/>
    <x v="5"/>
    <x v="2562"/>
    <x v="1"/>
    <x v="201"/>
    <n v="61.08"/>
    <x v="0"/>
  </r>
  <r>
    <s v="423c49ca-52c4-4611-bfd8-b1de2739dbde"/>
    <x v="2"/>
    <x v="1950"/>
    <x v="1"/>
    <x v="201"/>
    <n v="607.54999999999995"/>
    <x v="1"/>
  </r>
  <r>
    <s v="42c2aeca-5796-4b09-9ccf-37e93b78c063"/>
    <x v="3"/>
    <x v="585"/>
    <x v="1"/>
    <x v="201"/>
    <n v="115.11"/>
    <x v="1"/>
  </r>
  <r>
    <s v="43e6d307-e60c-4053-a595-5fdd5d0a1994"/>
    <x v="1"/>
    <x v="893"/>
    <x v="0"/>
    <x v="201"/>
    <n v="316.85000000000002"/>
    <x v="1"/>
  </r>
  <r>
    <s v="4621c8ed-a775-46fb-9465-5be4a0c08850"/>
    <x v="1"/>
    <x v="2563"/>
    <x v="0"/>
    <x v="201"/>
    <n v="50.62"/>
    <x v="0"/>
  </r>
  <r>
    <s v="4866f166-c58b-4c2c-8088-550c7d11c701"/>
    <x v="1"/>
    <x v="1705"/>
    <x v="0"/>
    <x v="201"/>
    <n v="178.76"/>
    <x v="1"/>
  </r>
  <r>
    <s v="499165a7-ee3d-4ffa-96e9-0cd24964f2a6"/>
    <x v="1"/>
    <x v="2564"/>
    <x v="0"/>
    <x v="201"/>
    <n v="165.94"/>
    <x v="0"/>
  </r>
  <r>
    <s v="4da6fdd0-c7c8-4dee-94a5-46bf5e01ae80"/>
    <x v="0"/>
    <x v="867"/>
    <x v="0"/>
    <x v="201"/>
    <n v="21.44"/>
    <x v="1"/>
  </r>
  <r>
    <s v="53ba5c37-76c5-44ad-803d-3a2eda020c41"/>
    <x v="1"/>
    <x v="947"/>
    <x v="0"/>
    <x v="201"/>
    <n v="47.09"/>
    <x v="1"/>
  </r>
  <r>
    <s v="58c31c2a-674d-47a3-aef8-57dc93c13780"/>
    <x v="3"/>
    <x v="1480"/>
    <x v="1"/>
    <x v="201"/>
    <n v="21.44"/>
    <x v="1"/>
  </r>
  <r>
    <s v="5a35ba4c-bc3c-4115-bee7-267f25d8ea37"/>
    <x v="5"/>
    <x v="2531"/>
    <x v="1"/>
    <x v="201"/>
    <n v="199.36"/>
    <x v="1"/>
  </r>
  <r>
    <s v="628ece03-0fa7-4459-8ba6-89b9cae6bdd4"/>
    <x v="2"/>
    <x v="809"/>
    <x v="1"/>
    <x v="201"/>
    <n v="37.590000000000003"/>
    <x v="1"/>
  </r>
  <r>
    <s v="6777b03b-31f1-46dd-b361-34b8d4bda0e8"/>
    <x v="3"/>
    <x v="366"/>
    <x v="1"/>
    <x v="201"/>
    <n v="10.57"/>
    <x v="1"/>
  </r>
  <r>
    <s v="6d4ceb66-47bd-4ec3-8ed8-701d574db44f"/>
    <x v="5"/>
    <x v="2565"/>
    <x v="1"/>
    <x v="201"/>
    <n v="56.39"/>
    <x v="0"/>
  </r>
  <r>
    <s v="7c8dac74-c736-4afc-8a5c-9dea4d4a6840"/>
    <x v="3"/>
    <x v="2566"/>
    <x v="1"/>
    <x v="201"/>
    <n v="86.93"/>
    <x v="0"/>
  </r>
  <r>
    <s v="7e2454a6-a499-40b9-87d2-aed78ce491f0"/>
    <x v="1"/>
    <x v="222"/>
    <x v="0"/>
    <x v="201"/>
    <n v="64.78"/>
    <x v="1"/>
  </r>
  <r>
    <s v="801a1844-985b-4f03-92d4-e57417fd3cb1"/>
    <x v="0"/>
    <x v="677"/>
    <x v="0"/>
    <x v="201"/>
    <n v="179.42"/>
    <x v="1"/>
  </r>
  <r>
    <s v="802dd672-b982-49d3-9ffe-8dd53414ad3a"/>
    <x v="3"/>
    <x v="2317"/>
    <x v="1"/>
    <x v="201"/>
    <n v="253.96"/>
    <x v="1"/>
  </r>
  <r>
    <s v="8953baf0-3399-41a5-8731-b21cdcc2d6fb"/>
    <x v="1"/>
    <x v="388"/>
    <x v="0"/>
    <x v="201"/>
    <n v="26.95"/>
    <x v="1"/>
  </r>
  <r>
    <s v="91e901ff-6c4f-455e-bd7a-9ef9c0a66717"/>
    <x v="1"/>
    <x v="2567"/>
    <x v="0"/>
    <x v="201"/>
    <n v="115.33"/>
    <x v="0"/>
  </r>
  <r>
    <s v="9a28e215-a864-4102-89ab-3f9a96544698"/>
    <x v="2"/>
    <x v="2509"/>
    <x v="1"/>
    <x v="201"/>
    <n v="138.61000000000001"/>
    <x v="1"/>
  </r>
  <r>
    <s v="9cd67b4b-f345-4e51-a209-354f44fdda36"/>
    <x v="5"/>
    <x v="2568"/>
    <x v="1"/>
    <x v="201"/>
    <n v="353.55"/>
    <x v="0"/>
  </r>
  <r>
    <s v="9d991518-d0d3-4442-a24d-3cb4106ab0f4"/>
    <x v="1"/>
    <x v="2569"/>
    <x v="0"/>
    <x v="201"/>
    <n v="40.72"/>
    <x v="0"/>
  </r>
  <r>
    <s v="9e7201b4-f7b6-465c-9528-7e9a85f26403"/>
    <x v="3"/>
    <x v="2408"/>
    <x v="1"/>
    <x v="201"/>
    <n v="129.16"/>
    <x v="1"/>
  </r>
  <r>
    <s v="a36ccbd8-ac76-4833-a0f9-67598eb46437"/>
    <x v="0"/>
    <x v="2570"/>
    <x v="0"/>
    <x v="201"/>
    <n v="136.5"/>
    <x v="0"/>
  </r>
  <r>
    <s v="ab7aae46-cdbb-4642-8a22-f6435cd1cc40"/>
    <x v="2"/>
    <x v="2102"/>
    <x v="1"/>
    <x v="201"/>
    <n v="11.75"/>
    <x v="1"/>
  </r>
  <r>
    <s v="b1e13070-bc20-4174-b5a9-6463c1f2a78c"/>
    <x v="0"/>
    <x v="2571"/>
    <x v="0"/>
    <x v="201"/>
    <n v="54.16"/>
    <x v="0"/>
  </r>
  <r>
    <s v="b606edbb-200d-4877-9437-f36b5f62a99f"/>
    <x v="2"/>
    <x v="2508"/>
    <x v="1"/>
    <x v="201"/>
    <n v="167.33"/>
    <x v="1"/>
  </r>
  <r>
    <s v="bf81eff0-92ef-451b-bbea-2a09058d6888"/>
    <x v="0"/>
    <x v="1995"/>
    <x v="0"/>
    <x v="201"/>
    <n v="23.55"/>
    <x v="1"/>
  </r>
  <r>
    <s v="c0ad01ac-545b-4886-8510-f571a0ff3b70"/>
    <x v="3"/>
    <x v="1582"/>
    <x v="1"/>
    <x v="201"/>
    <n v="10.57"/>
    <x v="1"/>
  </r>
  <r>
    <s v="c3490de8-ffea-469f-a9ae-9d4f141e1da8"/>
    <x v="1"/>
    <x v="2025"/>
    <x v="0"/>
    <x v="201"/>
    <n v="239.52"/>
    <x v="1"/>
  </r>
  <r>
    <s v="c3922613-d469-4d07-aaeb-2d9e9c469900"/>
    <x v="0"/>
    <x v="1443"/>
    <x v="0"/>
    <x v="201"/>
    <n v="353.19"/>
    <x v="1"/>
  </r>
  <r>
    <s v="c9be3a4c-e294-44a9-85aa-5a1a0d5af6d6"/>
    <x v="2"/>
    <x v="2315"/>
    <x v="1"/>
    <x v="201"/>
    <n v="249.99"/>
    <x v="1"/>
  </r>
  <r>
    <s v="cacef988-3b1a-4546-a11c-8173b23db9c2"/>
    <x v="5"/>
    <x v="2572"/>
    <x v="1"/>
    <x v="201"/>
    <n v="75.180000000000007"/>
    <x v="0"/>
  </r>
  <r>
    <s v="cc8fa475-f917-45fe-910f-b37a101611d1"/>
    <x v="1"/>
    <x v="1648"/>
    <x v="0"/>
    <x v="201"/>
    <n v="4219.8599999999997"/>
    <x v="1"/>
  </r>
  <r>
    <s v="cfa6bd5c-5ef8-43b4-bb28-bc2e789a5f87"/>
    <x v="1"/>
    <x v="2573"/>
    <x v="0"/>
    <x v="201"/>
    <n v="75.37"/>
    <x v="0"/>
  </r>
  <r>
    <s v="d70446bf-f644-489b-a17e-a6cb4995715b"/>
    <x v="2"/>
    <x v="2574"/>
    <x v="1"/>
    <x v="201"/>
    <n v="74.09"/>
    <x v="0"/>
  </r>
  <r>
    <s v="d90d4db9-258b-41b2-b014-5c9a5e83160c"/>
    <x v="1"/>
    <x v="873"/>
    <x v="0"/>
    <x v="201"/>
    <n v="14.13"/>
    <x v="1"/>
  </r>
  <r>
    <s v="e5cdea59-8362-46b1-8c11-5ecbe5d20062"/>
    <x v="5"/>
    <x v="2511"/>
    <x v="1"/>
    <x v="201"/>
    <n v="16.440000000000001"/>
    <x v="1"/>
  </r>
  <r>
    <s v="e5f51688-3d2f-4368-bc54-3d70553fd8aa"/>
    <x v="1"/>
    <x v="2575"/>
    <x v="0"/>
    <x v="201"/>
    <n v="46.14"/>
    <x v="0"/>
  </r>
  <r>
    <s v="f21e16fa-b004-4e1e-99ad-1d2c7507ebc5"/>
    <x v="3"/>
    <x v="1907"/>
    <x v="1"/>
    <x v="201"/>
    <n v="52.78"/>
    <x v="1"/>
  </r>
  <r>
    <s v="f2350747-5fd5-4218-919a-960dc521cefa"/>
    <x v="3"/>
    <x v="2480"/>
    <x v="1"/>
    <x v="201"/>
    <n v="597.27"/>
    <x v="1"/>
  </r>
  <r>
    <s v="f5be5e89-17ca-48e0-9372-cf93098d40e5"/>
    <x v="3"/>
    <x v="145"/>
    <x v="1"/>
    <x v="201"/>
    <n v="11.75"/>
    <x v="1"/>
  </r>
  <r>
    <s v="ff155ba7-daea-4074-bc28-1a57a0a80145"/>
    <x v="1"/>
    <x v="120"/>
    <x v="0"/>
    <x v="201"/>
    <n v="22.44"/>
    <x v="1"/>
  </r>
  <r>
    <s v="018220bf-8ff4-4705-a3a5-7127f57b89d3"/>
    <x v="3"/>
    <x v="2468"/>
    <x v="1"/>
    <x v="202"/>
    <n v="212.77"/>
    <x v="1"/>
  </r>
  <r>
    <s v="0619dbbf-da82-4c0b-8bf8-50106e667d78"/>
    <x v="3"/>
    <x v="1186"/>
    <x v="1"/>
    <x v="202"/>
    <n v="28.19"/>
    <x v="1"/>
  </r>
  <r>
    <s v="1102cd24-5e75-40fb-8092-f675eaac1f68"/>
    <x v="1"/>
    <x v="2105"/>
    <x v="0"/>
    <x v="202"/>
    <n v="362.71"/>
    <x v="1"/>
  </r>
  <r>
    <s v="150c62ec-c8d9-4cb7-bb2d-2ce82c13289f"/>
    <x v="1"/>
    <x v="1735"/>
    <x v="0"/>
    <x v="202"/>
    <n v="10.6"/>
    <x v="1"/>
  </r>
  <r>
    <s v="18eb32f3-0c84-45fc-902c-41960f8883a7"/>
    <x v="3"/>
    <x v="2576"/>
    <x v="1"/>
    <x v="202"/>
    <n v="75.180000000000007"/>
    <x v="0"/>
  </r>
  <r>
    <s v="1d67ce04-4297-4926-83a3-30a5cc4c7f80"/>
    <x v="1"/>
    <x v="2577"/>
    <x v="0"/>
    <x v="202"/>
    <n v="56.53"/>
    <x v="0"/>
  </r>
  <r>
    <s v="235eb82a-1ba6-4bb0-843d-b5acfc009ec3"/>
    <x v="5"/>
    <x v="2492"/>
    <x v="1"/>
    <x v="202"/>
    <n v="283.39"/>
    <x v="1"/>
  </r>
  <r>
    <s v="38e221e3-1193-47b6-bd0c-29d1a0f7fa7e"/>
    <x v="2"/>
    <x v="2578"/>
    <x v="1"/>
    <x v="202"/>
    <n v="229.11"/>
    <x v="0"/>
  </r>
  <r>
    <s v="39f861c0-f23a-47c5-ba87-ecae0a67e861"/>
    <x v="5"/>
    <x v="2579"/>
    <x v="1"/>
    <x v="202"/>
    <n v="104.67"/>
    <x v="0"/>
  </r>
  <r>
    <s v="425e66f1-84b0-42ee-96d0-5449f2db8705"/>
    <x v="1"/>
    <x v="231"/>
    <x v="0"/>
    <x v="202"/>
    <n v="25.324999999999999"/>
    <x v="1"/>
  </r>
  <r>
    <s v="4eb2f44a-cea0-498a-b3e0-c1151df5ab41"/>
    <x v="3"/>
    <x v="1990"/>
    <x v="1"/>
    <x v="202"/>
    <n v="11.75"/>
    <x v="1"/>
  </r>
  <r>
    <s v="4fab1481-eff6-4115-a220-30c1766662cf"/>
    <x v="2"/>
    <x v="64"/>
    <x v="1"/>
    <x v="202"/>
    <n v="28.19"/>
    <x v="1"/>
  </r>
  <r>
    <s v="4ffe28ac-b599-459d-8370-fe639c69f4a9"/>
    <x v="2"/>
    <x v="2067"/>
    <x v="1"/>
    <x v="202"/>
    <n v="375.87"/>
    <x v="1"/>
  </r>
  <r>
    <s v="55c26f5e-defb-4164-891a-d7582c9bfb6b"/>
    <x v="1"/>
    <x v="1141"/>
    <x v="0"/>
    <x v="202"/>
    <n v="167.32"/>
    <x v="1"/>
  </r>
  <r>
    <s v="5d27b96b-bb23-4798-b4b7-2229d032a3bc"/>
    <x v="3"/>
    <x v="1684"/>
    <x v="1"/>
    <x v="202"/>
    <n v="10.57"/>
    <x v="1"/>
  </r>
  <r>
    <s v="682a5f82-73a1-4918-9c9e-28332a8c54b3"/>
    <x v="5"/>
    <x v="2580"/>
    <x v="1"/>
    <x v="202"/>
    <n v="103.58"/>
    <x v="0"/>
  </r>
  <r>
    <s v="6e40da83-5cd3-4cf5-a211-5479c80c4024"/>
    <x v="2"/>
    <x v="1180"/>
    <x v="1"/>
    <x v="202"/>
    <n v="58.73"/>
    <x v="1"/>
  </r>
  <r>
    <s v="76d9f6ac-5197-4e28-8f41-a37db0949836"/>
    <x v="5"/>
    <x v="2490"/>
    <x v="1"/>
    <x v="202"/>
    <n v="294.82"/>
    <x v="1"/>
  </r>
  <r>
    <s v="76e0dbe9-7a1c-4f7e-a794-be8aa4d16e72"/>
    <x v="2"/>
    <x v="2581"/>
    <x v="1"/>
    <x v="202"/>
    <n v="84.58"/>
    <x v="0"/>
  </r>
  <r>
    <s v="8062f0d9-9561-4aa9-ac4d-348b9b712464"/>
    <x v="1"/>
    <x v="2582"/>
    <x v="0"/>
    <x v="202"/>
    <n v="267.58999999999997"/>
    <x v="0"/>
  </r>
  <r>
    <s v="864e2d18-2f33-4c47-99c5-e6b6ebb14ec3"/>
    <x v="5"/>
    <x v="2583"/>
    <x v="1"/>
    <x v="202"/>
    <n v="75.180000000000007"/>
    <x v="0"/>
  </r>
  <r>
    <s v="8a8f5db4-f350-4a25-a2ee-00fa4471e037"/>
    <x v="2"/>
    <x v="2574"/>
    <x v="1"/>
    <x v="202"/>
    <n v="41.68"/>
    <x v="1"/>
  </r>
  <r>
    <s v="99910dcf-bd84-4c36-a68b-8d43776c1954"/>
    <x v="3"/>
    <x v="2584"/>
    <x v="1"/>
    <x v="202"/>
    <n v="83.4"/>
    <x v="0"/>
  </r>
  <r>
    <s v="9c7616cb-6997-43f7-83f3-f4257f51dcde"/>
    <x v="5"/>
    <x v="2585"/>
    <x v="1"/>
    <x v="202"/>
    <n v="285.43"/>
    <x v="0"/>
  </r>
  <r>
    <s v="9f34caa5-62be-4998-aa48-131b055e64db"/>
    <x v="3"/>
    <x v="62"/>
    <x v="1"/>
    <x v="202"/>
    <n v="436"/>
    <x v="1"/>
  </r>
  <r>
    <s v="a51926ca-3eb0-40d6-b18a-8e2bd4090551"/>
    <x v="2"/>
    <x v="2586"/>
    <x v="1"/>
    <x v="202"/>
    <n v="287.77999999999997"/>
    <x v="0"/>
  </r>
  <r>
    <s v="bc08b1f2-242b-47ad-aba6-160930525183"/>
    <x v="3"/>
    <x v="2370"/>
    <x v="1"/>
    <x v="202"/>
    <n v="124.51"/>
    <x v="1"/>
  </r>
  <r>
    <s v="bc26803f-65c5-4844-ac7b-d1ff5f601f6d"/>
    <x v="3"/>
    <x v="2385"/>
    <x v="1"/>
    <x v="202"/>
    <n v="1685.56"/>
    <x v="1"/>
  </r>
  <r>
    <s v="c4e1bbd1-7528-477b-b47a-8d873cf839cb"/>
    <x v="1"/>
    <x v="685"/>
    <x v="0"/>
    <x v="202"/>
    <n v="14.13"/>
    <x v="1"/>
  </r>
  <r>
    <s v="d15f13cd-84bf-4c31-94d6-ca3eac0670b2"/>
    <x v="1"/>
    <x v="2587"/>
    <x v="0"/>
    <x v="202"/>
    <n v="75.349999999999994"/>
    <x v="0"/>
  </r>
  <r>
    <s v="d18beb7a-1e0d-47c3-9381-bbe3e0e08d5c"/>
    <x v="1"/>
    <x v="2399"/>
    <x v="0"/>
    <x v="202"/>
    <n v="151.62"/>
    <x v="1"/>
  </r>
  <r>
    <s v="d53133d8-d382-4c69-a49f-aba4842e868c"/>
    <x v="5"/>
    <x v="2482"/>
    <x v="1"/>
    <x v="202"/>
    <n v="345.05"/>
    <x v="1"/>
  </r>
  <r>
    <s v="db92a969-dab1-4479-95a9-ba6d95ec122d"/>
    <x v="2"/>
    <x v="2220"/>
    <x v="1"/>
    <x v="202"/>
    <n v="10.57"/>
    <x v="1"/>
  </r>
  <r>
    <s v="e3dda395-132d-4452-ab32-3eb6dd30ca54"/>
    <x v="5"/>
    <x v="2588"/>
    <x v="1"/>
    <x v="202"/>
    <n v="83.4"/>
    <x v="0"/>
  </r>
  <r>
    <s v="e610e163-62ac-449e-9dc3-26828b9b6ade"/>
    <x v="1"/>
    <x v="812"/>
    <x v="0"/>
    <x v="202"/>
    <n v="28.25"/>
    <x v="1"/>
  </r>
  <r>
    <s v="f6288210-24bc-4d5d-ba84-a407646f87e7"/>
    <x v="1"/>
    <x v="1648"/>
    <x v="0"/>
    <x v="202"/>
    <n v="10.6"/>
    <x v="1"/>
  </r>
  <r>
    <s v="f70a8531-b3c3-4f63-acb3-abb30a13fe64"/>
    <x v="2"/>
    <x v="2589"/>
    <x v="1"/>
    <x v="202"/>
    <n v="61.08"/>
    <x v="0"/>
  </r>
  <r>
    <s v="f94653a3-e623-4537-87be-6509cfeda440"/>
    <x v="1"/>
    <x v="231"/>
    <x v="0"/>
    <x v="202"/>
    <n v="25.324999999999999"/>
    <x v="1"/>
  </r>
  <r>
    <s v="fe2e54b0-04b2-4fbe-a284-24c96b06494e"/>
    <x v="5"/>
    <x v="2590"/>
    <x v="1"/>
    <x v="202"/>
    <n v="142.13"/>
    <x v="0"/>
  </r>
  <r>
    <s v="0da8b050-04f6-440a-bf6a-1d3920f753f8"/>
    <x v="5"/>
    <x v="2591"/>
    <x v="1"/>
    <x v="203"/>
    <n v="55.04"/>
    <x v="0"/>
  </r>
  <r>
    <s v="0ec53cd2-5714-4ff2-997d-406b3b56ff6a"/>
    <x v="0"/>
    <x v="2592"/>
    <x v="0"/>
    <x v="203"/>
    <n v="83.61"/>
    <x v="0"/>
  </r>
  <r>
    <s v="124e82a7-6407-41a7-926f-24d002800559"/>
    <x v="3"/>
    <x v="2474"/>
    <x v="1"/>
    <x v="203"/>
    <n v="399.71"/>
    <x v="1"/>
  </r>
  <r>
    <s v="15811711-1bf4-4e62-83a6-0fbfd41bfe39"/>
    <x v="1"/>
    <x v="893"/>
    <x v="0"/>
    <x v="203"/>
    <n v="106.82"/>
    <x v="1"/>
  </r>
  <r>
    <s v="17f9ec86-51db-4097-a021-984ade71f9fa"/>
    <x v="5"/>
    <x v="2565"/>
    <x v="1"/>
    <x v="203"/>
    <n v="112.76"/>
    <x v="1"/>
  </r>
  <r>
    <s v="1e6769e7-3c85-46b9-a945-fde02cbd1e5c"/>
    <x v="1"/>
    <x v="1657"/>
    <x v="0"/>
    <x v="203"/>
    <n v="251.09"/>
    <x v="1"/>
  </r>
  <r>
    <s v="22694bce-965b-4298-bb3f-7409e00749eb"/>
    <x v="1"/>
    <x v="2593"/>
    <x v="0"/>
    <x v="203"/>
    <n v="84.79"/>
    <x v="0"/>
  </r>
  <r>
    <s v="2a5c749f-0af1-4a0d-96ac-0c99de8255b3"/>
    <x v="1"/>
    <x v="1352"/>
    <x v="0"/>
    <x v="203"/>
    <n v="15.84"/>
    <x v="1"/>
  </r>
  <r>
    <s v="3a9b557f-e549-4608-ab9b-019e5816692a"/>
    <x v="5"/>
    <x v="2505"/>
    <x v="1"/>
    <x v="203"/>
    <n v="136.61000000000001"/>
    <x v="1"/>
  </r>
  <r>
    <s v="4073085f-0fcd-457f-8019-ae89c4ce947f"/>
    <x v="0"/>
    <x v="2594"/>
    <x v="0"/>
    <x v="203"/>
    <n v="101.14"/>
    <x v="0"/>
  </r>
  <r>
    <s v="42e8cacd-7263-4492-b8a5-0b3009a701d4"/>
    <x v="2"/>
    <x v="2499"/>
    <x v="1"/>
    <x v="203"/>
    <n v="10.57"/>
    <x v="1"/>
  </r>
  <r>
    <s v="47f0c6a2-0158-45fb-8163-a3ddbe334c57"/>
    <x v="0"/>
    <x v="1751"/>
    <x v="0"/>
    <x v="203"/>
    <n v="9.14"/>
    <x v="1"/>
  </r>
  <r>
    <s v="492dfb92-7aca-441e-bcbf-1fb5fd21a526"/>
    <x v="0"/>
    <x v="1454"/>
    <x v="0"/>
    <x v="203"/>
    <n v="32.159999999999997"/>
    <x v="1"/>
  </r>
  <r>
    <s v="4a9ed7fd-f746-4484-be13-2f8d9b6b3093"/>
    <x v="3"/>
    <x v="1490"/>
    <x v="1"/>
    <x v="203"/>
    <n v="22.32"/>
    <x v="1"/>
  </r>
  <r>
    <s v="4afe32d7-ff44-4370-9f0a-30abd113f687"/>
    <x v="3"/>
    <x v="1903"/>
    <x v="1"/>
    <x v="203"/>
    <n v="718.86"/>
    <x v="1"/>
  </r>
  <r>
    <s v="4bc7961c-bab7-461d-b927-5686c1cfd91f"/>
    <x v="3"/>
    <x v="443"/>
    <x v="1"/>
    <x v="203"/>
    <n v="21.14"/>
    <x v="1"/>
  </r>
  <r>
    <s v="510aaa9e-453f-4707-8247-82c56ec5e9e1"/>
    <x v="1"/>
    <x v="1280"/>
    <x v="0"/>
    <x v="203"/>
    <n v="14117.4"/>
    <x v="1"/>
  </r>
  <r>
    <s v="5ff34dc8-f979-4860-8908-860ba381a007"/>
    <x v="5"/>
    <x v="2595"/>
    <x v="1"/>
    <x v="203"/>
    <n v="56.39"/>
    <x v="0"/>
  </r>
  <r>
    <s v="65cb170a-ae02-4733-8c03-19d2ff3d4a66"/>
    <x v="1"/>
    <x v="1888"/>
    <x v="0"/>
    <x v="203"/>
    <n v="100.55"/>
    <x v="1"/>
  </r>
  <r>
    <s v="7174e649-500e-435b-8d4a-f1f17b3336e8"/>
    <x v="1"/>
    <x v="126"/>
    <x v="0"/>
    <x v="203"/>
    <n v="19.579999999999998"/>
    <x v="1"/>
  </r>
  <r>
    <s v="719eb57f-9bc6-45fb-81db-d3f153fd9e23"/>
    <x v="0"/>
    <x v="382"/>
    <x v="0"/>
    <x v="203"/>
    <n v="958.3"/>
    <x v="1"/>
  </r>
  <r>
    <s v="743ee4c1-6ff3-42f7-914d-97b57fc4b34f"/>
    <x v="2"/>
    <x v="180"/>
    <x v="1"/>
    <x v="203"/>
    <n v="214.67"/>
    <x v="1"/>
  </r>
  <r>
    <s v="7648f2c0-34fb-42ab-b71d-dbf2457d6389"/>
    <x v="3"/>
    <x v="2413"/>
    <x v="1"/>
    <x v="203"/>
    <n v="332.87"/>
    <x v="1"/>
  </r>
  <r>
    <s v="7b8f4298-2a0b-4000-92d5-56f2e21464e4"/>
    <x v="1"/>
    <x v="2596"/>
    <x v="0"/>
    <x v="203"/>
    <n v="75.349999999999994"/>
    <x v="0"/>
  </r>
  <r>
    <s v="7c3e00d8-58a2-4e50-81c5-f8bc16904f60"/>
    <x v="3"/>
    <x v="2334"/>
    <x v="1"/>
    <x v="203"/>
    <n v="189.28"/>
    <x v="1"/>
  </r>
  <r>
    <s v="808b1628-93f2-4962-92f9-a1681535b21d"/>
    <x v="0"/>
    <x v="978"/>
    <x v="0"/>
    <x v="203"/>
    <n v="35.67"/>
    <x v="1"/>
  </r>
  <r>
    <s v="8adda43a-ffe2-4827-af54-0803801f7909"/>
    <x v="0"/>
    <x v="1821"/>
    <x v="0"/>
    <x v="203"/>
    <n v="129.55000000000001"/>
    <x v="1"/>
  </r>
  <r>
    <s v="95101130-2443-4297-a69c-f86494eb4a1b"/>
    <x v="1"/>
    <x v="1735"/>
    <x v="0"/>
    <x v="203"/>
    <n v="80.8"/>
    <x v="1"/>
  </r>
  <r>
    <s v="958cc72d-6c4f-4a94-a9e9-262d4b710f97"/>
    <x v="5"/>
    <x v="2597"/>
    <x v="1"/>
    <x v="203"/>
    <n v="75.180000000000007"/>
    <x v="0"/>
  </r>
  <r>
    <s v="9f19d08e-0ac2-4d12-a4fa-01274635d553"/>
    <x v="2"/>
    <x v="2215"/>
    <x v="1"/>
    <x v="203"/>
    <n v="136.26"/>
    <x v="1"/>
  </r>
  <r>
    <s v="a1055dbd-d3cd-4921-8790-ee43096e3eca"/>
    <x v="2"/>
    <x v="321"/>
    <x v="1"/>
    <x v="203"/>
    <n v="51.28"/>
    <x v="1"/>
  </r>
  <r>
    <s v="a89a4c65-6151-4b63-97ca-fcf844716391"/>
    <x v="2"/>
    <x v="2456"/>
    <x v="1"/>
    <x v="203"/>
    <n v="23.49"/>
    <x v="1"/>
  </r>
  <r>
    <s v="bae0a209-3585-4fb3-9df0-852a0135dbc6"/>
    <x v="2"/>
    <x v="977"/>
    <x v="1"/>
    <x v="203"/>
    <n v="39.94"/>
    <x v="1"/>
  </r>
  <r>
    <s v="bb9b63f3-068f-4211-9574-d15123be0a71"/>
    <x v="2"/>
    <x v="1447"/>
    <x v="1"/>
    <x v="203"/>
    <n v="36.42"/>
    <x v="1"/>
  </r>
  <r>
    <s v="c3d8f312-c014-4838-a5c9-19bdb6c67f94"/>
    <x v="3"/>
    <x v="2389"/>
    <x v="1"/>
    <x v="203"/>
    <n v="561.91999999999996"/>
    <x v="1"/>
  </r>
  <r>
    <s v="d52c357a-2531-4e92-8286-b37c7ee15c6a"/>
    <x v="1"/>
    <x v="2368"/>
    <x v="0"/>
    <x v="203"/>
    <n v="176.56"/>
    <x v="1"/>
  </r>
  <r>
    <s v="d71a9f62-505b-467f-8a6d-d676b296a288"/>
    <x v="2"/>
    <x v="846"/>
    <x v="1"/>
    <x v="203"/>
    <n v="37.590000000000003"/>
    <x v="1"/>
  </r>
  <r>
    <s v="e3b84d76-e3fd-41b1-a11d-f951c098d547"/>
    <x v="5"/>
    <x v="2598"/>
    <x v="1"/>
    <x v="203"/>
    <n v="56.39"/>
    <x v="0"/>
  </r>
  <r>
    <s v="e46ed63e-b13c-41fb-87ad-4aa77a3cefbe"/>
    <x v="5"/>
    <x v="2599"/>
    <x v="1"/>
    <x v="203"/>
    <n v="151.43"/>
    <x v="0"/>
  </r>
  <r>
    <s v="e54d5307-f2f9-4d89-a0e8-4df061138c8d"/>
    <x v="0"/>
    <x v="1443"/>
    <x v="0"/>
    <x v="203"/>
    <n v="303.74"/>
    <x v="1"/>
  </r>
  <r>
    <s v="e9899949-7376-4e0a-b4e9-7855a03f8138"/>
    <x v="3"/>
    <x v="966"/>
    <x v="1"/>
    <x v="203"/>
    <n v="21.14"/>
    <x v="1"/>
  </r>
  <r>
    <s v="f0631b28-2fd3-4d44-8561-23437f91a2f5"/>
    <x v="2"/>
    <x v="2600"/>
    <x v="1"/>
    <x v="203"/>
    <n v="122.2"/>
    <x v="0"/>
  </r>
  <r>
    <s v="f1dd2348-7015-49bb-83ad-79662de028f3"/>
    <x v="5"/>
    <x v="2601"/>
    <x v="1"/>
    <x v="203"/>
    <n v="42.29"/>
    <x v="0"/>
  </r>
  <r>
    <s v="f626a3e9-f5ee-4914-8444-e61aa46004d8"/>
    <x v="3"/>
    <x v="497"/>
    <x v="1"/>
    <x v="203"/>
    <n v="33.04"/>
    <x v="1"/>
  </r>
  <r>
    <s v="24c8d4cc-1926-4b23-8f51-165eb37449ce"/>
    <x v="1"/>
    <x v="2593"/>
    <x v="0"/>
    <x v="204"/>
    <n v="9.42"/>
    <x v="1"/>
  </r>
  <r>
    <s v="30c38c5a-7576-4d54-97a3-34f4539cf286"/>
    <x v="1"/>
    <x v="344"/>
    <x v="0"/>
    <x v="204"/>
    <n v="21.2"/>
    <x v="1"/>
  </r>
  <r>
    <s v="693be2d9-734e-43ba-94b9-924095971440"/>
    <x v="1"/>
    <x v="1686"/>
    <x v="0"/>
    <x v="204"/>
    <n v="32.590000000000003"/>
    <x v="1"/>
  </r>
  <r>
    <s v="6ae1d77c-60a7-4f53-bdbd-0da2d827e380"/>
    <x v="1"/>
    <x v="2602"/>
    <x v="0"/>
    <x v="204"/>
    <n v="92.18"/>
    <x v="0"/>
  </r>
  <r>
    <s v="9889a4ff-fdd6-4501-bc57-88569534e2ab"/>
    <x v="1"/>
    <x v="2603"/>
    <x v="0"/>
    <x v="204"/>
    <n v="252.09"/>
    <x v="0"/>
  </r>
  <r>
    <s v="a51b4887-6cee-4be1-bba2-92e8b06f09f6"/>
    <x v="1"/>
    <x v="1399"/>
    <x v="0"/>
    <x v="204"/>
    <n v="48.27"/>
    <x v="1"/>
  </r>
  <r>
    <s v="a94eb4c4-3ae2-4a60-a2d3-1d11f194bac1"/>
    <x v="0"/>
    <x v="2419"/>
    <x v="0"/>
    <x v="204"/>
    <n v="29.56"/>
    <x v="1"/>
  </r>
  <r>
    <s v="bcddd8fc-240d-49e4-aec3-23c591135ee8"/>
    <x v="1"/>
    <x v="951"/>
    <x v="0"/>
    <x v="204"/>
    <n v="20.100000000000001"/>
    <x v="1"/>
  </r>
  <r>
    <s v="d88d6b2a-af4a-4254-849f-656765c79ff0"/>
    <x v="1"/>
    <x v="2604"/>
    <x v="0"/>
    <x v="204"/>
    <n v="181.29"/>
    <x v="0"/>
  </r>
  <r>
    <s v="dfd0df8f-c97a-4091-9743-9aaf232b8e1a"/>
    <x v="1"/>
    <x v="2605"/>
    <x v="0"/>
    <x v="204"/>
    <n v="122.4"/>
    <x v="0"/>
  </r>
  <r>
    <s v="fa964d95-85a9-4354-ab89-16d788621996"/>
    <x v="0"/>
    <x v="177"/>
    <x v="0"/>
    <x v="204"/>
    <n v="2786.89"/>
    <x v="1"/>
  </r>
  <r>
    <s v="0790d584-f1df-4c27-a6fb-f795d713d0dc"/>
    <x v="5"/>
    <x v="2606"/>
    <x v="1"/>
    <x v="205"/>
    <n v="103.37"/>
    <x v="0"/>
  </r>
  <r>
    <s v="0b517cf9-2e7e-4d0f-9532-8a6d40149a68"/>
    <x v="3"/>
    <x v="2607"/>
    <x v="1"/>
    <x v="205"/>
    <n v="188.36"/>
    <x v="0"/>
  </r>
  <r>
    <s v="1dc383fe-9dc6-4621-a324-8570f0efa690"/>
    <x v="3"/>
    <x v="2373"/>
    <x v="1"/>
    <x v="205"/>
    <n v="10.72"/>
    <x v="1"/>
  </r>
  <r>
    <s v="1e4f8455-2f75-498e-8ed7-094ad9df4859"/>
    <x v="2"/>
    <x v="2608"/>
    <x v="1"/>
    <x v="205"/>
    <n v="75.180000000000007"/>
    <x v="0"/>
  </r>
  <r>
    <s v="1ee75b02-b7c9-4d2a-93b6-3f1317e95f43"/>
    <x v="5"/>
    <x v="2609"/>
    <x v="1"/>
    <x v="205"/>
    <n v="75.180000000000007"/>
    <x v="0"/>
  </r>
  <r>
    <s v="2507925d-3550-4e1c-bf42-3144113bc012"/>
    <x v="3"/>
    <x v="2379"/>
    <x v="1"/>
    <x v="205"/>
    <n v="245.82"/>
    <x v="1"/>
  </r>
  <r>
    <s v="36151084-5a98-48b6-a9dc-dbfb647a5b96"/>
    <x v="5"/>
    <x v="2610"/>
    <x v="1"/>
    <x v="205"/>
    <n v="71.78"/>
    <x v="0"/>
  </r>
  <r>
    <s v="4e77b26f-d591-4926-a0a7-954b02c6c13e"/>
    <x v="5"/>
    <x v="2611"/>
    <x v="1"/>
    <x v="205"/>
    <n v="103.37"/>
    <x v="0"/>
  </r>
  <r>
    <s v="58d7e38d-d86c-474e-a5a9-eb8e8b497f08"/>
    <x v="3"/>
    <x v="2385"/>
    <x v="1"/>
    <x v="205"/>
    <n v="5.36"/>
    <x v="1"/>
  </r>
  <r>
    <s v="5eb27040-5495-4379-911d-f4de186fa221"/>
    <x v="3"/>
    <x v="2369"/>
    <x v="1"/>
    <x v="205"/>
    <n v="22.32"/>
    <x v="1"/>
  </r>
  <r>
    <s v="7526bbaf-1948-491d-9903-1a885634cee4"/>
    <x v="2"/>
    <x v="1204"/>
    <x v="1"/>
    <x v="205"/>
    <n v="17.62"/>
    <x v="1"/>
  </r>
  <r>
    <s v="7ff0b2a1-ea3b-4141-8e9c-0983bad77294"/>
    <x v="2"/>
    <x v="787"/>
    <x v="1"/>
    <x v="205"/>
    <n v="35.24"/>
    <x v="1"/>
  </r>
  <r>
    <s v="804b89f1-b1a9-44cb-bad5-d7c089cd34d6"/>
    <x v="3"/>
    <x v="2612"/>
    <x v="1"/>
    <x v="205"/>
    <n v="75.180000000000007"/>
    <x v="0"/>
  </r>
  <r>
    <s v="84305449-d846-4b34-8127-1d5032c9aa41"/>
    <x v="5"/>
    <x v="2613"/>
    <x v="1"/>
    <x v="205"/>
    <n v="61.08"/>
    <x v="0"/>
  </r>
  <r>
    <s v="843d5aea-37bf-4b75-ae39-77e6e75f1ad9"/>
    <x v="3"/>
    <x v="2474"/>
    <x v="1"/>
    <x v="205"/>
    <n v="11.58"/>
    <x v="1"/>
  </r>
  <r>
    <s v="87e19fa5-cd39-43b2-af34-1b0a94c5abfa"/>
    <x v="3"/>
    <x v="2468"/>
    <x v="1"/>
    <x v="205"/>
    <n v="53.25"/>
    <x v="1"/>
  </r>
  <r>
    <s v="88bfcde2-3068-4d41-b5b7-8071aeafd4e4"/>
    <x v="2"/>
    <x v="1805"/>
    <x v="1"/>
    <x v="205"/>
    <n v="445.97"/>
    <x v="1"/>
  </r>
  <r>
    <s v="8d156483-0d59-4fbe-9ebb-751eef1602a9"/>
    <x v="2"/>
    <x v="1423"/>
    <x v="1"/>
    <x v="205"/>
    <n v="10.57"/>
    <x v="1"/>
  </r>
  <r>
    <s v="94862b1c-0d5f-4e0a-92a0-c92d79f877da"/>
    <x v="2"/>
    <x v="998"/>
    <x v="1"/>
    <x v="205"/>
    <n v="237.8"/>
    <x v="1"/>
  </r>
  <r>
    <s v="996ea84b-1e96-49dc-8e1a-6d1862d54b2e"/>
    <x v="3"/>
    <x v="47"/>
    <x v="1"/>
    <x v="205"/>
    <n v="41.93"/>
    <x v="1"/>
  </r>
  <r>
    <s v="99a24dc8-f2c2-4179-b234-ab36a1784c7c"/>
    <x v="2"/>
    <x v="2614"/>
    <x v="1"/>
    <x v="205"/>
    <n v="83.4"/>
    <x v="0"/>
  </r>
  <r>
    <s v="a2b496f5-8f4a-4312-9208-fdfa65a69aa4"/>
    <x v="5"/>
    <x v="2591"/>
    <x v="1"/>
    <x v="205"/>
    <n v="192.06"/>
    <x v="1"/>
  </r>
  <r>
    <s v="afea2ee8-6f43-4b13-9448-cc6cb4c0bca5"/>
    <x v="5"/>
    <x v="2615"/>
    <x v="1"/>
    <x v="205"/>
    <n v="75.180000000000007"/>
    <x v="0"/>
  </r>
  <r>
    <s v="bac07913-b613-44a0-80f4-30b9ceaaf1a5"/>
    <x v="3"/>
    <x v="1181"/>
    <x v="1"/>
    <x v="205"/>
    <n v="21.14"/>
    <x v="1"/>
  </r>
  <r>
    <s v="cb29c3f9-3ee5-4504-9ba9-8ea56e831337"/>
    <x v="2"/>
    <x v="234"/>
    <x v="1"/>
    <x v="205"/>
    <n v="10.57"/>
    <x v="1"/>
  </r>
  <r>
    <s v="cbe3446e-0228-4732-af7d-91ae39d6856b"/>
    <x v="3"/>
    <x v="1105"/>
    <x v="1"/>
    <x v="205"/>
    <n v="21.14"/>
    <x v="1"/>
  </r>
  <r>
    <s v="cde7e128-35c1-43fa-80c3-3ea0b9e0191a"/>
    <x v="3"/>
    <x v="499"/>
    <x v="1"/>
    <x v="205"/>
    <n v="10.42"/>
    <x v="1"/>
  </r>
  <r>
    <s v="cf88752d-aa87-457a-8db0-900aa2022a07"/>
    <x v="3"/>
    <x v="510"/>
    <x v="1"/>
    <x v="205"/>
    <n v="390.27"/>
    <x v="1"/>
  </r>
  <r>
    <s v="d17991df-9d2b-47af-9937-e4b0a653253c"/>
    <x v="5"/>
    <x v="2491"/>
    <x v="1"/>
    <x v="205"/>
    <n v="16.45"/>
    <x v="1"/>
  </r>
  <r>
    <s v="d416f19d-0944-4d7d-b806-f4a4af56ed02"/>
    <x v="5"/>
    <x v="2616"/>
    <x v="1"/>
    <x v="205"/>
    <n v="112.98"/>
    <x v="0"/>
  </r>
  <r>
    <s v="dbc82700-8d7f-4dda-b21a-094c24c64e45"/>
    <x v="2"/>
    <x v="336"/>
    <x v="1"/>
    <x v="205"/>
    <n v="59.91"/>
    <x v="1"/>
  </r>
  <r>
    <s v="e6eb551a-7d47-40a2-952a-d795b229def9"/>
    <x v="5"/>
    <x v="2617"/>
    <x v="1"/>
    <x v="205"/>
    <n v="75.180000000000007"/>
    <x v="0"/>
  </r>
  <r>
    <s v="e99b42a8-862b-4e38-b0f8-c33ba903b082"/>
    <x v="3"/>
    <x v="2400"/>
    <x v="1"/>
    <x v="205"/>
    <n v="10.57"/>
    <x v="1"/>
  </r>
  <r>
    <s v="ea59b86f-9a06-41b7-9524-cd563ed3c4fc"/>
    <x v="5"/>
    <x v="2618"/>
    <x v="1"/>
    <x v="205"/>
    <n v="164.45"/>
    <x v="0"/>
  </r>
  <r>
    <s v="eef93ec1-203c-4eae-a4f5-856a96475e2f"/>
    <x v="2"/>
    <x v="2619"/>
    <x v="1"/>
    <x v="205"/>
    <n v="54.03"/>
    <x v="0"/>
  </r>
  <r>
    <s v="ef198767-643e-4afb-a980-04ca4849ac03"/>
    <x v="3"/>
    <x v="2620"/>
    <x v="1"/>
    <x v="205"/>
    <n v="105.43"/>
    <x v="0"/>
  </r>
  <r>
    <s v="f41af566-1fa6-4621-ae5d-01fc0b0b50c4"/>
    <x v="5"/>
    <x v="2621"/>
    <x v="1"/>
    <x v="205"/>
    <n v="65.05"/>
    <x v="0"/>
  </r>
  <r>
    <s v="f4521400-28c6-42d5-8d9f-055c196b765a"/>
    <x v="2"/>
    <x v="1322"/>
    <x v="1"/>
    <x v="205"/>
    <n v="10.72"/>
    <x v="1"/>
  </r>
  <r>
    <s v="f675dc8c-2d98-44e2-92e9-6875d1153af6"/>
    <x v="3"/>
    <x v="2607"/>
    <x v="1"/>
    <x v="205"/>
    <n v="188.36"/>
    <x v="1"/>
  </r>
  <r>
    <s v="0328286d-ccda-4cee-872d-974024a3c6cc"/>
    <x v="4"/>
    <x v="2622"/>
    <x v="0"/>
    <x v="206"/>
    <n v="115.3"/>
    <x v="0"/>
  </r>
  <r>
    <s v="0b30026c-724e-4533-822f-0e4397cfc876"/>
    <x v="0"/>
    <x v="1730"/>
    <x v="0"/>
    <x v="206"/>
    <n v="72.540000000000006"/>
    <x v="1"/>
  </r>
  <r>
    <s v="0f2e43ad-e9db-4a5a-8a0b-2f919e3a6b32"/>
    <x v="5"/>
    <x v="2623"/>
    <x v="1"/>
    <x v="206"/>
    <n v="83.4"/>
    <x v="0"/>
  </r>
  <r>
    <s v="12d17485-e8e4-44b9-8749-5b00c8995fff"/>
    <x v="2"/>
    <x v="835"/>
    <x v="1"/>
    <x v="206"/>
    <n v="241.97"/>
    <x v="1"/>
  </r>
  <r>
    <s v="163781e3-0cab-4e2c-bf7a-fff0cfd0c0b0"/>
    <x v="3"/>
    <x v="2412"/>
    <x v="1"/>
    <x v="206"/>
    <n v="489.45"/>
    <x v="1"/>
  </r>
  <r>
    <s v="167726c4-fdaf-4db9-9205-9bcd2faa30a5"/>
    <x v="2"/>
    <x v="2624"/>
    <x v="1"/>
    <x v="206"/>
    <n v="117.47"/>
    <x v="0"/>
  </r>
  <r>
    <s v="1f35c660-d9c6-4d8f-b7f2-c751776e4c43"/>
    <x v="4"/>
    <x v="2625"/>
    <x v="0"/>
    <x v="206"/>
    <n v="75.349999999999994"/>
    <x v="0"/>
  </r>
  <r>
    <s v="25f47c4e-7de5-4b37-951b-391489102eed"/>
    <x v="2"/>
    <x v="834"/>
    <x v="1"/>
    <x v="206"/>
    <n v="125.36"/>
    <x v="1"/>
  </r>
  <r>
    <s v="29d11e78-0097-463a-b695-9a30f2afbb4d"/>
    <x v="3"/>
    <x v="2518"/>
    <x v="1"/>
    <x v="206"/>
    <n v="10.57"/>
    <x v="1"/>
  </r>
  <r>
    <s v="2a182127-ce48-4e70-8f8d-af7f20a1d636"/>
    <x v="5"/>
    <x v="2626"/>
    <x v="1"/>
    <x v="206"/>
    <n v="103.37"/>
    <x v="0"/>
  </r>
  <r>
    <s v="2c0405cb-8b2f-42b3-8691-1603fdfd10aa"/>
    <x v="5"/>
    <x v="2627"/>
    <x v="1"/>
    <x v="206"/>
    <n v="61.08"/>
    <x v="0"/>
  </r>
  <r>
    <s v="2c5b3dd8-0d8b-41b6-8034-dccb47e6b7ff"/>
    <x v="0"/>
    <x v="1821"/>
    <x v="0"/>
    <x v="206"/>
    <n v="138.97"/>
    <x v="1"/>
  </r>
  <r>
    <s v="302100a9-48c1-483a-99fb-189eccb97c9d"/>
    <x v="4"/>
    <x v="2628"/>
    <x v="0"/>
    <x v="206"/>
    <n v="104.9"/>
    <x v="0"/>
  </r>
  <r>
    <s v="3d060513-8b5b-4bcd-a104-86dfca149ce9"/>
    <x v="2"/>
    <x v="462"/>
    <x v="1"/>
    <x v="206"/>
    <n v="28.19"/>
    <x v="1"/>
  </r>
  <r>
    <s v="40eaef61-1312-4835-92b4-e620e4c255c1"/>
    <x v="3"/>
    <x v="2137"/>
    <x v="1"/>
    <x v="206"/>
    <n v="550"/>
    <x v="1"/>
  </r>
  <r>
    <s v="43ca5f39-3cb5-4a99-ab98-8e1274bee519"/>
    <x v="5"/>
    <x v="2629"/>
    <x v="1"/>
    <x v="206"/>
    <n v="103.37"/>
    <x v="0"/>
  </r>
  <r>
    <s v="483dbb20-5ee4-476d-9ce5-e0c0564c0032"/>
    <x v="4"/>
    <x v="2432"/>
    <x v="0"/>
    <x v="206"/>
    <n v="155.54"/>
    <x v="1"/>
  </r>
  <r>
    <s v="55998b70-ee0b-4875-b8db-41596e14751e"/>
    <x v="0"/>
    <x v="693"/>
    <x v="0"/>
    <x v="206"/>
    <n v="21.2"/>
    <x v="1"/>
  </r>
  <r>
    <s v="5a43a11c-0c85-46e7-a78c-fc4f11fa7c6f"/>
    <x v="5"/>
    <x v="2630"/>
    <x v="1"/>
    <x v="206"/>
    <n v="75.349999999999994"/>
    <x v="0"/>
  </r>
  <r>
    <s v="5ea4b2fe-0b2e-4d48-bf37-93cc29ced46f"/>
    <x v="3"/>
    <x v="2612"/>
    <x v="1"/>
    <x v="206"/>
    <n v="167.72"/>
    <x v="1"/>
  </r>
  <r>
    <s v="612568eb-6a79-4755-9977-7ed588b89cd9"/>
    <x v="0"/>
    <x v="703"/>
    <x v="0"/>
    <x v="206"/>
    <n v="10.25"/>
    <x v="1"/>
  </r>
  <r>
    <s v="63295c97-d1c1-4716-950d-254ff2271033"/>
    <x v="0"/>
    <x v="2199"/>
    <x v="0"/>
    <x v="206"/>
    <n v="127.37"/>
    <x v="1"/>
  </r>
  <r>
    <s v="66293cb8-e24c-4302-87b2-3c279719d4a8"/>
    <x v="5"/>
    <x v="2631"/>
    <x v="1"/>
    <x v="206"/>
    <n v="55.04"/>
    <x v="0"/>
  </r>
  <r>
    <s v="674fe809-c1e8-4317-8541-7603d419f7e1"/>
    <x v="0"/>
    <x v="2186"/>
    <x v="0"/>
    <x v="206"/>
    <n v="26.29"/>
    <x v="1"/>
  </r>
  <r>
    <s v="6a8513c7-019a-43a6-b8df-b65d5397693b"/>
    <x v="4"/>
    <x v="2632"/>
    <x v="0"/>
    <x v="206"/>
    <n v="83.61"/>
    <x v="0"/>
  </r>
  <r>
    <s v="6e97e481-00a4-4639-a41c-7065a99e32f3"/>
    <x v="2"/>
    <x v="2093"/>
    <x v="1"/>
    <x v="206"/>
    <n v="311.97000000000003"/>
    <x v="1"/>
  </r>
  <r>
    <s v="6eeb6ac8-6c96-4d06-aac7-2e760271d650"/>
    <x v="3"/>
    <x v="2633"/>
    <x v="1"/>
    <x v="206"/>
    <n v="21.45"/>
    <x v="0"/>
  </r>
  <r>
    <s v="7260b437-c4cb-4180-8154-ad6859bdcda6"/>
    <x v="4"/>
    <x v="2634"/>
    <x v="0"/>
    <x v="206"/>
    <n v="46.16"/>
    <x v="0"/>
  </r>
  <r>
    <s v="79e76a26-9f61-4d53-a25d-77fe39c30d29"/>
    <x v="0"/>
    <x v="891"/>
    <x v="0"/>
    <x v="206"/>
    <n v="188.32"/>
    <x v="1"/>
  </r>
  <r>
    <s v="7c18278c-9614-418e-b04e-b7daf9c5c9dc"/>
    <x v="0"/>
    <x v="2422"/>
    <x v="0"/>
    <x v="206"/>
    <n v="228.5"/>
    <x v="1"/>
  </r>
  <r>
    <s v="8003e154-ca03-4be8-a592-7c86b1af596e"/>
    <x v="4"/>
    <x v="2170"/>
    <x v="0"/>
    <x v="206"/>
    <n v="501.79"/>
    <x v="1"/>
  </r>
  <r>
    <s v="807b6725-7b74-45f6-93e0-c35af21082db"/>
    <x v="5"/>
    <x v="2635"/>
    <x v="1"/>
    <x v="206"/>
    <n v="55.04"/>
    <x v="0"/>
  </r>
  <r>
    <s v="8bdff93d-7cad-4ed8-8590-ec75c476584e"/>
    <x v="4"/>
    <x v="2636"/>
    <x v="0"/>
    <x v="206"/>
    <n v="75.37"/>
    <x v="0"/>
  </r>
  <r>
    <s v="8dbc3d1c-26ef-429c-9c87-1089517859fd"/>
    <x v="0"/>
    <x v="1222"/>
    <x v="0"/>
    <x v="206"/>
    <n v="22.43"/>
    <x v="1"/>
  </r>
  <r>
    <s v="97a6f54c-823a-4b08-aa47-ffa16c7a8ffc"/>
    <x v="2"/>
    <x v="2637"/>
    <x v="1"/>
    <x v="206"/>
    <n v="40.479999999999997"/>
    <x v="0"/>
  </r>
  <r>
    <s v="9ce4a093-d0ca-428b-a834-1c5a995eae66"/>
    <x v="3"/>
    <x v="1877"/>
    <x v="1"/>
    <x v="206"/>
    <n v="987.14"/>
    <x v="1"/>
  </r>
  <r>
    <s v="9e8928cd-24a5-4ff4-8e15-a2d9bc2b17e6"/>
    <x v="5"/>
    <x v="2478"/>
    <x v="1"/>
    <x v="206"/>
    <n v="181.51"/>
    <x v="1"/>
  </r>
  <r>
    <s v="a720da76-6d3c-41c4-9c6b-d966f3124d8d"/>
    <x v="4"/>
    <x v="2638"/>
    <x v="0"/>
    <x v="206"/>
    <n v="83.61"/>
    <x v="0"/>
  </r>
  <r>
    <s v="aad9a957-2c35-4bbc-a8b6-b00c398b7d42"/>
    <x v="0"/>
    <x v="2182"/>
    <x v="0"/>
    <x v="206"/>
    <n v="50.71"/>
    <x v="1"/>
  </r>
  <r>
    <s v="aef17e34-b324-46fc-96bb-292936f1faf9"/>
    <x v="2"/>
    <x v="2639"/>
    <x v="1"/>
    <x v="206"/>
    <n v="109.25"/>
    <x v="0"/>
  </r>
  <r>
    <s v="af3f01e3-9015-43f9-921b-46d63dbf2f45"/>
    <x v="0"/>
    <x v="2201"/>
    <x v="0"/>
    <x v="206"/>
    <n v="32.97"/>
    <x v="1"/>
  </r>
  <r>
    <s v="b2e4ded2-fe8d-47b4-a342-f2d685fd35a5"/>
    <x v="4"/>
    <x v="2367"/>
    <x v="0"/>
    <x v="206"/>
    <n v="298.95"/>
    <x v="1"/>
  </r>
  <r>
    <s v="b57870f5-9c32-47bf-9393-5e4cec265bd7"/>
    <x v="2"/>
    <x v="528"/>
    <x v="1"/>
    <x v="206"/>
    <n v="10.57"/>
    <x v="1"/>
  </r>
  <r>
    <s v="baf3ace2-832c-4402-af4b-0d29dbc57f90"/>
    <x v="0"/>
    <x v="177"/>
    <x v="0"/>
    <x v="206"/>
    <n v="16.91"/>
    <x v="1"/>
  </r>
  <r>
    <s v="bf468f17-e456-4850-a64d-81982add053f"/>
    <x v="5"/>
    <x v="2640"/>
    <x v="1"/>
    <x v="206"/>
    <n v="55.04"/>
    <x v="0"/>
  </r>
  <r>
    <s v="c70914d8-c3e7-4e6b-95cb-d3ab185451fb"/>
    <x v="4"/>
    <x v="1994"/>
    <x v="0"/>
    <x v="206"/>
    <n v="150.46"/>
    <x v="1"/>
  </r>
  <r>
    <s v="ccc170b2-37fe-4ed6-a5ac-080dc78f3ee9"/>
    <x v="2"/>
    <x v="2028"/>
    <x v="1"/>
    <x v="206"/>
    <n v="785.21"/>
    <x v="1"/>
  </r>
  <r>
    <s v="ccd82f84-e6ef-43c3-bc09-c8df70981983"/>
    <x v="2"/>
    <x v="1837"/>
    <x v="1"/>
    <x v="206"/>
    <n v="27.91"/>
    <x v="1"/>
  </r>
  <r>
    <s v="ce5f9229-8952-440b-b4c0-2e1996f460e6"/>
    <x v="2"/>
    <x v="64"/>
    <x v="1"/>
    <x v="206"/>
    <n v="152.33000000000001"/>
    <x v="1"/>
  </r>
  <r>
    <s v="dbf073a6-c410-4c64-b675-9d9a59e7f757"/>
    <x v="4"/>
    <x v="2641"/>
    <x v="0"/>
    <x v="206"/>
    <n v="142.41999999999999"/>
    <x v="0"/>
  </r>
  <r>
    <s v="e6453e5d-1320-4ac4-a444-be8304c62b2e"/>
    <x v="2"/>
    <x v="2090"/>
    <x v="1"/>
    <x v="206"/>
    <n v="23.49"/>
    <x v="1"/>
  </r>
  <r>
    <s v="e84dbe22-0896-4920-8988-51bb9adc5a61"/>
    <x v="5"/>
    <x v="2511"/>
    <x v="1"/>
    <x v="206"/>
    <n v="117.46"/>
    <x v="1"/>
  </r>
  <r>
    <s v="edf51468-a9ea-4ef9-ac7e-2400cc7fd5b9"/>
    <x v="5"/>
    <x v="2642"/>
    <x v="1"/>
    <x v="206"/>
    <n v="46.98"/>
    <x v="0"/>
  </r>
  <r>
    <s v="f401c130-ed8e-4cee-b8fd-b221b1712c22"/>
    <x v="5"/>
    <x v="2475"/>
    <x v="1"/>
    <x v="206"/>
    <n v="93.97"/>
    <x v="1"/>
  </r>
  <r>
    <s v="f83489f0-72fd-42df-87b7-fece87f2a2e7"/>
    <x v="5"/>
    <x v="2643"/>
    <x v="1"/>
    <x v="206"/>
    <n v="75.180000000000007"/>
    <x v="0"/>
  </r>
  <r>
    <s v="ff46a03d-a406-4257-896b-cf7e13b8e562"/>
    <x v="4"/>
    <x v="2348"/>
    <x v="0"/>
    <x v="206"/>
    <n v="27.9"/>
    <x v="1"/>
  </r>
  <r>
    <s v="05c47ee9-4a8a-4163-9663-be7e8a951b1e"/>
    <x v="4"/>
    <x v="2426"/>
    <x v="0"/>
    <x v="207"/>
    <n v="106.81"/>
    <x v="1"/>
  </r>
  <r>
    <s v="0f969a3f-2315-442c-8d98-c397e22ebd5f"/>
    <x v="0"/>
    <x v="1237"/>
    <x v="0"/>
    <x v="207"/>
    <n v="21.44"/>
    <x v="1"/>
  </r>
  <r>
    <s v="1256e033-5e56-4b70-a082-03aaa5c8d1f2"/>
    <x v="4"/>
    <x v="2462"/>
    <x v="0"/>
    <x v="207"/>
    <n v="148.55000000000001"/>
    <x v="1"/>
  </r>
  <r>
    <s v="14b52ad1-cbd1-4055-b607-af234abb224a"/>
    <x v="2"/>
    <x v="973"/>
    <x v="1"/>
    <x v="207"/>
    <n v="48.38"/>
    <x v="1"/>
  </r>
  <r>
    <s v="1664da08-f116-43a5-9187-f30d8db74259"/>
    <x v="4"/>
    <x v="2644"/>
    <x v="0"/>
    <x v="207"/>
    <n v="10.34"/>
    <x v="0"/>
  </r>
  <r>
    <s v="16d3e1c4-4aa3-4df3-bd86-3c044cbc2bea"/>
    <x v="3"/>
    <x v="492"/>
    <x v="1"/>
    <x v="207"/>
    <n v="32.89"/>
    <x v="1"/>
  </r>
  <r>
    <s v="198dc83c-8c9d-43b3-9f69-6be38ebfb78f"/>
    <x v="3"/>
    <x v="1903"/>
    <x v="1"/>
    <x v="207"/>
    <n v="11.75"/>
    <x v="1"/>
  </r>
  <r>
    <s v="1ba226f3-2ee0-45d4-a790-7951d4d158b7"/>
    <x v="0"/>
    <x v="2068"/>
    <x v="0"/>
    <x v="207"/>
    <n v="572.17999999999995"/>
    <x v="1"/>
  </r>
  <r>
    <s v="1e85889a-70b7-403f-bdc1-b67fa9ee5d56"/>
    <x v="4"/>
    <x v="2645"/>
    <x v="0"/>
    <x v="207"/>
    <n v="101.2"/>
    <x v="0"/>
  </r>
  <r>
    <s v="2025cf97-4619-4b84-8efe-062bdff0511e"/>
    <x v="5"/>
    <x v="2646"/>
    <x v="1"/>
    <x v="207"/>
    <n v="61.08"/>
    <x v="0"/>
  </r>
  <r>
    <s v="206020be-da72-4e98-8487-889cb9e5027e"/>
    <x v="4"/>
    <x v="2647"/>
    <x v="0"/>
    <x v="207"/>
    <n v="72.83"/>
    <x v="0"/>
  </r>
  <r>
    <s v="20679d71-ba8c-4778-b8f5-18a2a49a2169"/>
    <x v="3"/>
    <x v="578"/>
    <x v="1"/>
    <x v="207"/>
    <n v="74.010000000000005"/>
    <x v="1"/>
  </r>
  <r>
    <s v="22e1e150-b5f1-4412-9daa-4793e69b9610"/>
    <x v="3"/>
    <x v="2057"/>
    <x v="1"/>
    <x v="207"/>
    <n v="872.7"/>
    <x v="1"/>
  </r>
  <r>
    <s v="2850de4a-3c96-48ab-921d-f8954d9e0a26"/>
    <x v="3"/>
    <x v="2431"/>
    <x v="1"/>
    <x v="207"/>
    <n v="10.57"/>
    <x v="1"/>
  </r>
  <r>
    <s v="2968e171-d5d3-40f4-b0d0-3de013dd98db"/>
    <x v="0"/>
    <x v="825"/>
    <x v="0"/>
    <x v="207"/>
    <n v="10.6"/>
    <x v="1"/>
  </r>
  <r>
    <s v="29ff90b3-8bdf-4cd0-958c-e7d8af8808ee"/>
    <x v="5"/>
    <x v="2648"/>
    <x v="1"/>
    <x v="207"/>
    <n v="92.79"/>
    <x v="0"/>
  </r>
  <r>
    <s v="2ad7b22a-a5fc-4629-ac1b-9ba3afc9d9f3"/>
    <x v="3"/>
    <x v="2126"/>
    <x v="1"/>
    <x v="207"/>
    <n v="23.49"/>
    <x v="1"/>
  </r>
  <r>
    <s v="2b841715-06c8-4277-87bf-cd452e309232"/>
    <x v="2"/>
    <x v="1600"/>
    <x v="1"/>
    <x v="207"/>
    <n v="415.24"/>
    <x v="1"/>
  </r>
  <r>
    <s v="2e011cda-59bc-4d94-a81f-46ce38c9a780"/>
    <x v="0"/>
    <x v="476"/>
    <x v="0"/>
    <x v="207"/>
    <n v="10.6"/>
    <x v="1"/>
  </r>
  <r>
    <s v="338f7223-e0e4-4353-98a8-24c92542af4f"/>
    <x v="0"/>
    <x v="677"/>
    <x v="0"/>
    <x v="207"/>
    <n v="243.63"/>
    <x v="1"/>
  </r>
  <r>
    <s v="3963198a-e3bf-4827-80d5-7cc04e2caeae"/>
    <x v="4"/>
    <x v="2497"/>
    <x v="0"/>
    <x v="207"/>
    <n v="124.79"/>
    <x v="1"/>
  </r>
  <r>
    <s v="4aa4ecfc-0980-41ca-87be-ecbd9977dcb0"/>
    <x v="2"/>
    <x v="2649"/>
    <x v="1"/>
    <x v="207"/>
    <n v="126.87"/>
    <x v="0"/>
  </r>
  <r>
    <s v="55aeb1e7-474d-426e-993e-4421b5f220e9"/>
    <x v="2"/>
    <x v="2650"/>
    <x v="1"/>
    <x v="207"/>
    <n v="171.58"/>
    <x v="0"/>
  </r>
  <r>
    <s v="59cca13a-f035-4d01-999b-51ac09fd07b1"/>
    <x v="2"/>
    <x v="2036"/>
    <x v="1"/>
    <x v="207"/>
    <n v="10.57"/>
    <x v="1"/>
  </r>
  <r>
    <s v="5e73026c-5a46-44c7-a12d-106e1ea434fd"/>
    <x v="2"/>
    <x v="565"/>
    <x v="1"/>
    <x v="207"/>
    <n v="39.94"/>
    <x v="1"/>
  </r>
  <r>
    <s v="5f378256-4707-47bf-aab7-85f8e44b8eb3"/>
    <x v="0"/>
    <x v="2270"/>
    <x v="0"/>
    <x v="207"/>
    <n v="16.91"/>
    <x v="1"/>
  </r>
  <r>
    <s v="63c87f85-af34-4335-b720-cc6d70694fff"/>
    <x v="5"/>
    <x v="2651"/>
    <x v="1"/>
    <x v="207"/>
    <n v="34.01"/>
    <x v="0"/>
  </r>
  <r>
    <s v="6ef54ede-d1ca-4bb3-bf30-abad28b34473"/>
    <x v="3"/>
    <x v="84"/>
    <x v="1"/>
    <x v="207"/>
    <n v="10.57"/>
    <x v="1"/>
  </r>
  <r>
    <s v="70f25e47-4d92-4681-b243-c12f2166c2a0"/>
    <x v="4"/>
    <x v="2170"/>
    <x v="0"/>
    <x v="207"/>
    <n v="525.25"/>
    <x v="1"/>
  </r>
  <r>
    <s v="7151037c-78e0-4a6c-a933-5c60f8587d1f"/>
    <x v="0"/>
    <x v="2652"/>
    <x v="0"/>
    <x v="207"/>
    <n v="82.41"/>
    <x v="0"/>
  </r>
  <r>
    <s v="78b7f573-73f7-4cc7-84a3-dea3032b6535"/>
    <x v="2"/>
    <x v="76"/>
    <x v="1"/>
    <x v="207"/>
    <n v="27.02"/>
    <x v="1"/>
  </r>
  <r>
    <s v="7cd3259b-bd90-4174-b82e-aad1de979d6e"/>
    <x v="2"/>
    <x v="2451"/>
    <x v="1"/>
    <x v="207"/>
    <n v="10.57"/>
    <x v="1"/>
  </r>
  <r>
    <s v="836eb9f6-a698-4712-b001-95aeb8687967"/>
    <x v="2"/>
    <x v="1812"/>
    <x v="1"/>
    <x v="207"/>
    <n v="211.44"/>
    <x v="1"/>
  </r>
  <r>
    <s v="8535d0d2-0048-4ed8-9f8c-88510f7957bf"/>
    <x v="4"/>
    <x v="2653"/>
    <x v="0"/>
    <x v="207"/>
    <n v="75.349999999999994"/>
    <x v="0"/>
  </r>
  <r>
    <s v="8ad7a3c0-6716-4a96-966e-d14b02355752"/>
    <x v="4"/>
    <x v="2654"/>
    <x v="0"/>
    <x v="207"/>
    <n v="103.63"/>
    <x v="0"/>
  </r>
  <r>
    <s v="905b32a5-a052-4070-a819-3f78a6c68200"/>
    <x v="3"/>
    <x v="746"/>
    <x v="1"/>
    <x v="207"/>
    <n v="21.14"/>
    <x v="1"/>
  </r>
  <r>
    <s v="9163fb08-cc08-4ccf-ac5e-ef8760ea6e39"/>
    <x v="3"/>
    <x v="43"/>
    <x v="1"/>
    <x v="207"/>
    <n v="21.14"/>
    <x v="1"/>
  </r>
  <r>
    <s v="993d1898-7183-45d6-a0f2-0f1476dd3141"/>
    <x v="2"/>
    <x v="1304"/>
    <x v="1"/>
    <x v="207"/>
    <n v="22.32"/>
    <x v="1"/>
  </r>
  <r>
    <s v="99e291f0-bc28-4b47-a1fa-4b29d7d31bad"/>
    <x v="5"/>
    <x v="2655"/>
    <x v="1"/>
    <x v="207"/>
    <n v="117.47"/>
    <x v="0"/>
  </r>
  <r>
    <s v="99ef6cb9-6a77-43b2-8306-4f455b6bf547"/>
    <x v="3"/>
    <x v="2656"/>
    <x v="1"/>
    <x v="207"/>
    <n v="62.02"/>
    <x v="0"/>
  </r>
  <r>
    <s v="9cb8f1c7-0b53-45a1-b854-7ce1303fddee"/>
    <x v="0"/>
    <x v="2657"/>
    <x v="0"/>
    <x v="207"/>
    <n v="75.349999999999994"/>
    <x v="0"/>
  </r>
  <r>
    <s v="a29afac4-6edb-434b-858c-90d88462c8d6"/>
    <x v="2"/>
    <x v="2658"/>
    <x v="1"/>
    <x v="207"/>
    <n v="75.180000000000007"/>
    <x v="0"/>
  </r>
  <r>
    <s v="a4d750a4-840d-49fa-a55f-1a0b9e59e804"/>
    <x v="0"/>
    <x v="2659"/>
    <x v="0"/>
    <x v="207"/>
    <n v="98.32"/>
    <x v="0"/>
  </r>
  <r>
    <s v="ab1c2d77-5d9a-40a6-80cf-d4c150e35313"/>
    <x v="5"/>
    <x v="2640"/>
    <x v="1"/>
    <x v="207"/>
    <n v="159.1"/>
    <x v="1"/>
  </r>
  <r>
    <s v="aeabbe72-d1a9-42bf-8241-b0c8969e79c6"/>
    <x v="4"/>
    <x v="2660"/>
    <x v="0"/>
    <x v="207"/>
    <n v="75.37"/>
    <x v="0"/>
  </r>
  <r>
    <s v="b25ab5a7-320b-40a7-9bd5-a84e596dcc36"/>
    <x v="4"/>
    <x v="2409"/>
    <x v="0"/>
    <x v="207"/>
    <n v="162.51"/>
    <x v="1"/>
  </r>
  <r>
    <s v="b3dc42d2-5dfa-4305-91f9-765e4668d621"/>
    <x v="0"/>
    <x v="1234"/>
    <x v="0"/>
    <x v="207"/>
    <n v="353.28"/>
    <x v="1"/>
  </r>
  <r>
    <s v="be5bbcb9-50b2-4efa-9f2a-35eb6dff1180"/>
    <x v="5"/>
    <x v="2661"/>
    <x v="1"/>
    <x v="207"/>
    <n v="93.55"/>
    <x v="0"/>
  </r>
  <r>
    <s v="bf66b395-c1e5-4d05-bbff-fd456c614c72"/>
    <x v="3"/>
    <x v="2342"/>
    <x v="1"/>
    <x v="207"/>
    <n v="171.49"/>
    <x v="1"/>
  </r>
  <r>
    <s v="c63605e2-257e-4014-b0db-849c5b238ef5"/>
    <x v="2"/>
    <x v="2209"/>
    <x v="1"/>
    <x v="207"/>
    <n v="469.36"/>
    <x v="1"/>
  </r>
  <r>
    <s v="c7f4e179-0d5c-43b2-a341-b15c143ed53a"/>
    <x v="3"/>
    <x v="946"/>
    <x v="1"/>
    <x v="207"/>
    <n v="21.14"/>
    <x v="1"/>
  </r>
  <r>
    <s v="d1c35e20-0c9c-41bc-8e74-28105c1353b5"/>
    <x v="2"/>
    <x v="2509"/>
    <x v="1"/>
    <x v="207"/>
    <n v="11.75"/>
    <x v="1"/>
  </r>
  <r>
    <s v="e6af3394-a42a-4a54-8de0-7b201f47333d"/>
    <x v="3"/>
    <x v="2472"/>
    <x v="1"/>
    <x v="207"/>
    <n v="189.94"/>
    <x v="1"/>
  </r>
  <r>
    <s v="e866a326-4964-4086-b7f1-d398c62bcd93"/>
    <x v="0"/>
    <x v="358"/>
    <x v="0"/>
    <x v="207"/>
    <n v="59.73"/>
    <x v="1"/>
  </r>
  <r>
    <s v="ebaa558f-5d99-499c-9bd7-4b8cba4ca9a6"/>
    <x v="4"/>
    <x v="2455"/>
    <x v="0"/>
    <x v="207"/>
    <n v="43.68"/>
    <x v="1"/>
  </r>
  <r>
    <s v="ee00292e-fce0-42ed-8a6d-1fbd47e729e1"/>
    <x v="0"/>
    <x v="2305"/>
    <x v="0"/>
    <x v="207"/>
    <n v="63.59"/>
    <x v="1"/>
  </r>
  <r>
    <s v="f22cf3c8-d883-416f-b162-b59292199958"/>
    <x v="3"/>
    <x v="2436"/>
    <x v="1"/>
    <x v="207"/>
    <n v="155.86000000000001"/>
    <x v="1"/>
  </r>
  <r>
    <s v="f323c96e-f4db-4cb7-a9ec-a702f5036f0e"/>
    <x v="3"/>
    <x v="2662"/>
    <x v="1"/>
    <x v="207"/>
    <n v="75.180000000000007"/>
    <x v="0"/>
  </r>
  <r>
    <s v="f81bbd9e-3de4-4a14-9070-c1561ba5641a"/>
    <x v="3"/>
    <x v="2524"/>
    <x v="1"/>
    <x v="207"/>
    <n v="9.4"/>
    <x v="1"/>
  </r>
  <r>
    <s v="01b33ee1-b858-41cd-bc65-85525dfaada6"/>
    <x v="2"/>
    <x v="2194"/>
    <x v="1"/>
    <x v="208"/>
    <n v="402.19"/>
    <x v="1"/>
  </r>
  <r>
    <s v="071d281d-72e5-48f3-8f99-2f479a0fe8a8"/>
    <x v="2"/>
    <x v="821"/>
    <x v="1"/>
    <x v="208"/>
    <n v="28.19"/>
    <x v="1"/>
  </r>
  <r>
    <s v="128aeb1c-80fd-43dc-b6f4-5279cb38c1df"/>
    <x v="2"/>
    <x v="332"/>
    <x v="1"/>
    <x v="208"/>
    <n v="37.590000000000003"/>
    <x v="1"/>
  </r>
  <r>
    <s v="183b6387-46d8-4621-b261-9b555db4b669"/>
    <x v="3"/>
    <x v="578"/>
    <x v="1"/>
    <x v="208"/>
    <n v="10.57"/>
    <x v="1"/>
  </r>
  <r>
    <s v="251d7680-7215-4b3f-9b10-bc314fea197e"/>
    <x v="4"/>
    <x v="2663"/>
    <x v="0"/>
    <x v="208"/>
    <n v="103.63"/>
    <x v="0"/>
  </r>
  <r>
    <s v="268b3d4c-1d81-4f67-8875-9cd3e133c7f8"/>
    <x v="5"/>
    <x v="2664"/>
    <x v="1"/>
    <x v="208"/>
    <n v="249.01"/>
    <x v="0"/>
  </r>
  <r>
    <s v="2d298074-0011-436a-ae9c-1c8a770c8431"/>
    <x v="4"/>
    <x v="2638"/>
    <x v="0"/>
    <x v="208"/>
    <n v="210.02"/>
    <x v="1"/>
  </r>
  <r>
    <s v="2f5b2f33-0ee5-47b8-87d5-a9eddced2a9a"/>
    <x v="3"/>
    <x v="2465"/>
    <x v="1"/>
    <x v="208"/>
    <n v="10.72"/>
    <x v="1"/>
  </r>
  <r>
    <s v="3012b5db-80bc-436b-99e2-4760578cf934"/>
    <x v="4"/>
    <x v="2534"/>
    <x v="0"/>
    <x v="208"/>
    <n v="18.84"/>
    <x v="1"/>
  </r>
  <r>
    <s v="32345e44-9d8c-4b76-a5e8-830a3ea955bb"/>
    <x v="5"/>
    <x v="2498"/>
    <x v="1"/>
    <x v="208"/>
    <n v="93.97"/>
    <x v="1"/>
  </r>
  <r>
    <s v="44f50e0e-494e-4996-a3e5-aac240a91593"/>
    <x v="2"/>
    <x v="2459"/>
    <x v="1"/>
    <x v="208"/>
    <n v="124.51"/>
    <x v="1"/>
  </r>
  <r>
    <s v="51d59fdb-7237-4832-acc0-89e996b6e3a6"/>
    <x v="2"/>
    <x v="2479"/>
    <x v="1"/>
    <x v="208"/>
    <n v="10.57"/>
    <x v="1"/>
  </r>
  <r>
    <s v="535dcb07-88bf-4962-955e-e4fdc510657c"/>
    <x v="3"/>
    <x v="1900"/>
    <x v="1"/>
    <x v="208"/>
    <n v="657.78"/>
    <x v="1"/>
  </r>
  <r>
    <s v="5678104f-7d42-4b61-80ba-e44b9634a519"/>
    <x v="5"/>
    <x v="2618"/>
    <x v="1"/>
    <x v="208"/>
    <n v="93.97"/>
    <x v="1"/>
  </r>
  <r>
    <s v="5b06e290-05cc-4836-aa5e-7740f219b1b9"/>
    <x v="5"/>
    <x v="2665"/>
    <x v="1"/>
    <x v="208"/>
    <n v="75.180000000000007"/>
    <x v="0"/>
  </r>
  <r>
    <s v="5d7b69a7-fd43-43c7-a466-52704eb33ebf"/>
    <x v="4"/>
    <x v="2666"/>
    <x v="0"/>
    <x v="208"/>
    <n v="54.76"/>
    <x v="0"/>
  </r>
  <r>
    <s v="65073e8e-0c39-45ef-964b-bc137ef97b70"/>
    <x v="4"/>
    <x v="2500"/>
    <x v="0"/>
    <x v="208"/>
    <n v="306.05"/>
    <x v="1"/>
  </r>
  <r>
    <s v="7753ccad-0438-4e40-958e-65b4ea1e19f7"/>
    <x v="3"/>
    <x v="2041"/>
    <x v="1"/>
    <x v="208"/>
    <n v="172.08"/>
    <x v="1"/>
  </r>
  <r>
    <s v="7b964cbf-864f-4940-a887-93514bc54810"/>
    <x v="2"/>
    <x v="2667"/>
    <x v="1"/>
    <x v="208"/>
    <n v="70.48"/>
    <x v="0"/>
  </r>
  <r>
    <s v="7de2f1de-5b8d-4de6-accb-32c6366b6bc7"/>
    <x v="5"/>
    <x v="2668"/>
    <x v="1"/>
    <x v="208"/>
    <n v="40.479999999999997"/>
    <x v="0"/>
  </r>
  <r>
    <s v="846b5518-b751-4699-a600-31d1ebc49bff"/>
    <x v="2"/>
    <x v="2209"/>
    <x v="1"/>
    <x v="208"/>
    <n v="10.57"/>
    <x v="1"/>
  </r>
  <r>
    <s v="8525697c-24ef-45c1-8dd2-aa3022103188"/>
    <x v="3"/>
    <x v="178"/>
    <x v="1"/>
    <x v="208"/>
    <n v="7.05"/>
    <x v="1"/>
  </r>
  <r>
    <s v="8c999c9f-2d85-4e76-b486-f828942cbc4b"/>
    <x v="3"/>
    <x v="2669"/>
    <x v="1"/>
    <x v="208"/>
    <n v="64.61"/>
    <x v="0"/>
  </r>
  <r>
    <s v="92255680-02a7-42b4-a6e5-a1febe3affe8"/>
    <x v="5"/>
    <x v="2493"/>
    <x v="1"/>
    <x v="208"/>
    <n v="408.35"/>
    <x v="1"/>
  </r>
  <r>
    <s v="a4bf7df2-0165-4adc-be53-115ba5a4e4c5"/>
    <x v="4"/>
    <x v="2636"/>
    <x v="0"/>
    <x v="208"/>
    <n v="203.68"/>
    <x v="1"/>
  </r>
  <r>
    <s v="af4cf6e3-73e2-4434-acc6-891134989446"/>
    <x v="3"/>
    <x v="1684"/>
    <x v="1"/>
    <x v="208"/>
    <n v="1331.12"/>
    <x v="1"/>
  </r>
  <r>
    <s v="af721505-504a-44e2-bfbc-c65794eee03c"/>
    <x v="2"/>
    <x v="1171"/>
    <x v="1"/>
    <x v="208"/>
    <n v="28.19"/>
    <x v="1"/>
  </r>
  <r>
    <s v="b00c1685-a04b-4081-80b6-ae7bd29ce548"/>
    <x v="5"/>
    <x v="2670"/>
    <x v="1"/>
    <x v="208"/>
    <n v="75.180000000000007"/>
    <x v="0"/>
  </r>
  <r>
    <s v="c0b59028-ffa3-48a6-97ce-fcad9ac9aad4"/>
    <x v="3"/>
    <x v="958"/>
    <x v="1"/>
    <x v="208"/>
    <n v="21.14"/>
    <x v="1"/>
  </r>
  <r>
    <s v="c159d685-34b5-41a7-b7af-869f8e938af0"/>
    <x v="5"/>
    <x v="2671"/>
    <x v="1"/>
    <x v="208"/>
    <n v="40.479999999999997"/>
    <x v="0"/>
  </r>
  <r>
    <s v="cb8b5604-5efb-4aab-a3d7-788df7718f67"/>
    <x v="4"/>
    <x v="2672"/>
    <x v="0"/>
    <x v="208"/>
    <n v="228.67"/>
    <x v="0"/>
  </r>
  <r>
    <s v="cfbbb10d-74a0-4331-a88a-6153b4cd8b3d"/>
    <x v="2"/>
    <x v="2159"/>
    <x v="1"/>
    <x v="208"/>
    <n v="263.02"/>
    <x v="1"/>
  </r>
  <r>
    <s v="d2c54ceb-85c2-47a4-98e8-9798f283d9a7"/>
    <x v="4"/>
    <x v="2673"/>
    <x v="0"/>
    <x v="208"/>
    <n v="75.37"/>
    <x v="0"/>
  </r>
  <r>
    <s v="d51d8776-ca14-44e4-9f2e-5075a532bd24"/>
    <x v="2"/>
    <x v="2474"/>
    <x v="1"/>
    <x v="208"/>
    <n v="11.58"/>
    <x v="1"/>
  </r>
  <r>
    <s v="dfd3993a-8d64-4558-9fde-9f5da6ea06a1"/>
    <x v="4"/>
    <x v="2338"/>
    <x v="0"/>
    <x v="208"/>
    <n v="38.92"/>
    <x v="1"/>
  </r>
  <r>
    <s v="e07b5d36-1bd3-4a13-8488-81fa28ad78a2"/>
    <x v="4"/>
    <x v="2674"/>
    <x v="0"/>
    <x v="208"/>
    <n v="48.24"/>
    <x v="0"/>
  </r>
  <r>
    <s v="ec582d4d-872d-47d5-a1d3-7229a584e2e1"/>
    <x v="3"/>
    <x v="2607"/>
    <x v="1"/>
    <x v="208"/>
    <n v="413.85"/>
    <x v="1"/>
  </r>
  <r>
    <s v="ee6d8533-add2-4164-b862-d9f2f88379e6"/>
    <x v="2"/>
    <x v="2675"/>
    <x v="1"/>
    <x v="208"/>
    <n v="83.35"/>
    <x v="0"/>
  </r>
  <r>
    <s v="eeeea367-a8ae-4ca5-a4fa-882e3cf62be0"/>
    <x v="2"/>
    <x v="2676"/>
    <x v="1"/>
    <x v="208"/>
    <n v="35.81"/>
    <x v="0"/>
  </r>
  <r>
    <s v="f75301ad-81ce-4ae1-9ff2-8e19c631382b"/>
    <x v="2"/>
    <x v="2677"/>
    <x v="1"/>
    <x v="208"/>
    <n v="83.4"/>
    <x v="0"/>
  </r>
  <r>
    <s v="ff4cba90-01a0-42af-9eeb-9ed05bb8917d"/>
    <x v="3"/>
    <x v="1192"/>
    <x v="1"/>
    <x v="208"/>
    <n v="436.95"/>
    <x v="1"/>
  </r>
  <r>
    <s v="02abf0ea-b6bb-4ae8-810e-b4877810098c"/>
    <x v="5"/>
    <x v="2491"/>
    <x v="1"/>
    <x v="209"/>
    <n v="9.4"/>
    <x v="1"/>
  </r>
  <r>
    <s v="04cce86e-3c43-493c-803e-02d99f28c48c"/>
    <x v="3"/>
    <x v="2366"/>
    <x v="1"/>
    <x v="209"/>
    <n v="51.69"/>
    <x v="1"/>
  </r>
  <r>
    <s v="13a2d9f0-48a5-442d-8f7b-c1403b1a6709"/>
    <x v="0"/>
    <x v="1710"/>
    <x v="0"/>
    <x v="209"/>
    <n v="11.78"/>
    <x v="1"/>
  </r>
  <r>
    <s v="14443583-d30a-4363-ab09-e4170127417b"/>
    <x v="4"/>
    <x v="2356"/>
    <x v="0"/>
    <x v="209"/>
    <n v="2.8"/>
    <x v="1"/>
  </r>
  <r>
    <s v="16dfb29a-13ea-405f-b034-d01622d5b5d1"/>
    <x v="0"/>
    <x v="698"/>
    <x v="0"/>
    <x v="209"/>
    <n v="457.2"/>
    <x v="1"/>
  </r>
  <r>
    <s v="17626996-4eff-4386-94e2-901723b18b97"/>
    <x v="2"/>
    <x v="2658"/>
    <x v="1"/>
    <x v="209"/>
    <n v="132.44"/>
    <x v="1"/>
  </r>
  <r>
    <s v="1a2fe938-234d-4183-a416-6d944104c969"/>
    <x v="2"/>
    <x v="2678"/>
    <x v="1"/>
    <x v="209"/>
    <n v="75.180000000000007"/>
    <x v="0"/>
  </r>
  <r>
    <s v="1b22cf74-1230-48dd-b7f8-dfc862fc32a4"/>
    <x v="0"/>
    <x v="260"/>
    <x v="0"/>
    <x v="209"/>
    <n v="11.78"/>
    <x v="1"/>
  </r>
  <r>
    <s v="1b376103-79c9-438a-afc5-f8f1ca517c23"/>
    <x v="4"/>
    <x v="2284"/>
    <x v="0"/>
    <x v="209"/>
    <n v="54.24"/>
    <x v="1"/>
  </r>
  <r>
    <s v="1c7a0a67-3e0d-45e4-8751-54a5980e27bc"/>
    <x v="0"/>
    <x v="873"/>
    <x v="0"/>
    <x v="209"/>
    <n v="10.6"/>
    <x v="1"/>
  </r>
  <r>
    <s v="1f54a377-8dc8-47ee-9078-e54a98da01ae"/>
    <x v="2"/>
    <x v="217"/>
    <x v="1"/>
    <x v="209"/>
    <n v="10.57"/>
    <x v="1"/>
  </r>
  <r>
    <s v="2156ad2d-8078-4d75-81d4-4f7cfef5896d"/>
    <x v="0"/>
    <x v="1537"/>
    <x v="0"/>
    <x v="209"/>
    <n v="209.84"/>
    <x v="1"/>
  </r>
  <r>
    <s v="23499a7c-77dc-40b5-b54d-859a3612898c"/>
    <x v="4"/>
    <x v="2679"/>
    <x v="0"/>
    <x v="209"/>
    <n v="75.37"/>
    <x v="0"/>
  </r>
  <r>
    <s v="293e748e-f5bf-48f5-a135-620db043acea"/>
    <x v="0"/>
    <x v="220"/>
    <x v="0"/>
    <x v="209"/>
    <n v="8.39"/>
    <x v="1"/>
  </r>
  <r>
    <s v="347bba5c-24e9-490e-8538-dec90b927add"/>
    <x v="5"/>
    <x v="2606"/>
    <x v="1"/>
    <x v="209"/>
    <n v="121.81"/>
    <x v="1"/>
  </r>
  <r>
    <s v="3eac7dc1-6ec5-4bd9-9de3-28b31150dc92"/>
    <x v="2"/>
    <x v="2680"/>
    <x v="1"/>
    <x v="209"/>
    <n v="221.87"/>
    <x v="0"/>
  </r>
  <r>
    <s v="4a31f754-2e09-442c-9b68-7163edda10b7"/>
    <x v="4"/>
    <x v="2368"/>
    <x v="0"/>
    <x v="209"/>
    <n v="16.48"/>
    <x v="1"/>
  </r>
  <r>
    <s v="50a3c719-cfbe-4ee6-ba38-cae5b9d93dd2"/>
    <x v="0"/>
    <x v="1367"/>
    <x v="0"/>
    <x v="209"/>
    <n v="87.76"/>
    <x v="1"/>
  </r>
  <r>
    <s v="51574ac2-8a2b-461c-87cd-3b9920463e7b"/>
    <x v="2"/>
    <x v="2681"/>
    <x v="1"/>
    <x v="209"/>
    <n v="46.98"/>
    <x v="0"/>
  </r>
  <r>
    <s v="5232c786-100b-4643-bad7-811bee1d6f0e"/>
    <x v="3"/>
    <x v="84"/>
    <x v="1"/>
    <x v="209"/>
    <n v="10.57"/>
    <x v="1"/>
  </r>
  <r>
    <s v="5278fb05-6067-45f3-a48f-543acb85c3e7"/>
    <x v="0"/>
    <x v="2682"/>
    <x v="0"/>
    <x v="209"/>
    <n v="75.37"/>
    <x v="0"/>
  </r>
  <r>
    <s v="56216b2f-d07f-4348-b356-af869a6f6b82"/>
    <x v="3"/>
    <x v="2115"/>
    <x v="1"/>
    <x v="209"/>
    <n v="110.92"/>
    <x v="1"/>
  </r>
  <r>
    <s v="57b76196-0da9-4a14-b82f-4112b19cd2a2"/>
    <x v="0"/>
    <x v="1234"/>
    <x v="0"/>
    <x v="209"/>
    <n v="365.06"/>
    <x v="1"/>
  </r>
  <r>
    <s v="5900d00f-89f6-4955-9328-479d72764f0e"/>
    <x v="0"/>
    <x v="331"/>
    <x v="0"/>
    <x v="209"/>
    <n v="36.22"/>
    <x v="1"/>
  </r>
  <r>
    <s v="5a3058d2-9214-4f70-91bc-28367d26ae9a"/>
    <x v="2"/>
    <x v="2195"/>
    <x v="1"/>
    <x v="209"/>
    <n v="143.30000000000001"/>
    <x v="1"/>
  </r>
  <r>
    <s v="5e97ecc6-e1df-4800-9491-8e0ce9ba75c1"/>
    <x v="0"/>
    <x v="2434"/>
    <x v="0"/>
    <x v="209"/>
    <n v="209.85"/>
    <x v="1"/>
  </r>
  <r>
    <s v="5f0691e9-abc3-4ebb-aa16-7bfb356c3eae"/>
    <x v="0"/>
    <x v="1995"/>
    <x v="0"/>
    <x v="209"/>
    <n v="32.979999999999997"/>
    <x v="1"/>
  </r>
  <r>
    <s v="5f77bf34-2cc7-4e4e-bf0f-f9ea150ca9b8"/>
    <x v="5"/>
    <x v="2683"/>
    <x v="1"/>
    <x v="209"/>
    <n v="56.39"/>
    <x v="0"/>
  </r>
  <r>
    <s v="628ef8a6-673f-4d19-956c-d7b5d7c4bec1"/>
    <x v="0"/>
    <x v="1992"/>
    <x v="0"/>
    <x v="209"/>
    <n v="367.47"/>
    <x v="1"/>
  </r>
  <r>
    <s v="6a7ef97e-ca23-4221-87b7-042847c90227"/>
    <x v="3"/>
    <x v="2684"/>
    <x v="1"/>
    <x v="209"/>
    <n v="75.180000000000007"/>
    <x v="0"/>
  </r>
  <r>
    <s v="6cf11534-08eb-4b9a-8032-c341f608559b"/>
    <x v="4"/>
    <x v="2440"/>
    <x v="0"/>
    <x v="209"/>
    <n v="98.25"/>
    <x v="1"/>
  </r>
  <r>
    <s v="71a1012b-8df9-48b9-8272-7d9ca00dfc6d"/>
    <x v="5"/>
    <x v="2685"/>
    <x v="1"/>
    <x v="209"/>
    <n v="61.08"/>
    <x v="0"/>
  </r>
  <r>
    <s v="78d2d947-e5ce-4d30-a06b-f6b38f5cb9ff"/>
    <x v="5"/>
    <x v="2646"/>
    <x v="1"/>
    <x v="209"/>
    <n v="27.02"/>
    <x v="1"/>
  </r>
  <r>
    <s v="78d7bb1e-6989-4d2c-8d27-cd3b4beccaa2"/>
    <x v="2"/>
    <x v="2686"/>
    <x v="1"/>
    <x v="209"/>
    <n v="70.48"/>
    <x v="0"/>
  </r>
  <r>
    <s v="87188bc5-23f4-48a8-8b77-35fe7b09c39e"/>
    <x v="0"/>
    <x v="267"/>
    <x v="0"/>
    <x v="209"/>
    <n v="2129.33"/>
    <x v="1"/>
  </r>
  <r>
    <s v="893321da-0e79-4137-b90c-da73607ba4cf"/>
    <x v="5"/>
    <x v="2599"/>
    <x v="1"/>
    <x v="209"/>
    <n v="16.149999999999999"/>
    <x v="1"/>
  </r>
  <r>
    <s v="939420af-5f52-41d8-83ef-d9367febd69f"/>
    <x v="4"/>
    <x v="2687"/>
    <x v="0"/>
    <x v="209"/>
    <n v="75.37"/>
    <x v="0"/>
  </r>
  <r>
    <s v="988f063d-b153-4816-89ea-2b6cd3451678"/>
    <x v="2"/>
    <x v="2688"/>
    <x v="1"/>
    <x v="209"/>
    <n v="103.37"/>
    <x v="0"/>
  </r>
  <r>
    <s v="9c57676f-45c6-4312-8591-86eaebd01eb9"/>
    <x v="5"/>
    <x v="2689"/>
    <x v="1"/>
    <x v="209"/>
    <n v="42.29"/>
    <x v="0"/>
  </r>
  <r>
    <s v="b00e8b83-a4db-4861-99c9-6f443d5d66c6"/>
    <x v="0"/>
    <x v="2199"/>
    <x v="0"/>
    <x v="209"/>
    <n v="349.68"/>
    <x v="1"/>
  </r>
  <r>
    <s v="b9ed89b0-d94b-41ef-b624-9315d30224be"/>
    <x v="0"/>
    <x v="483"/>
    <x v="0"/>
    <x v="209"/>
    <n v="21.19"/>
    <x v="1"/>
  </r>
  <r>
    <s v="be0568c0-a141-454a-81c1-34a3021b8afc"/>
    <x v="0"/>
    <x v="1443"/>
    <x v="0"/>
    <x v="209"/>
    <n v="11.77"/>
    <x v="1"/>
  </r>
  <r>
    <s v="c1b33bb6-5f42-441f-865f-49c9c293b629"/>
    <x v="0"/>
    <x v="818"/>
    <x v="0"/>
    <x v="209"/>
    <n v="14.56"/>
    <x v="1"/>
  </r>
  <r>
    <s v="c6393f92-7487-4413-ad31-0758f32b52a6"/>
    <x v="3"/>
    <x v="1038"/>
    <x v="1"/>
    <x v="209"/>
    <n v="21.14"/>
    <x v="1"/>
  </r>
  <r>
    <s v="c6d3fcb4-e90f-44d1-bc4a-08545fc097ac"/>
    <x v="0"/>
    <x v="539"/>
    <x v="0"/>
    <x v="209"/>
    <n v="11.77"/>
    <x v="1"/>
  </r>
  <r>
    <s v="d046e8a9-4910-4168-999f-97ea41c204ed"/>
    <x v="2"/>
    <x v="2690"/>
    <x v="1"/>
    <x v="209"/>
    <n v="104.55"/>
    <x v="0"/>
  </r>
  <r>
    <s v="d61a7335-c911-443e-858f-0fdb9f6d2cb2"/>
    <x v="3"/>
    <x v="145"/>
    <x v="1"/>
    <x v="209"/>
    <n v="11.75"/>
    <x v="1"/>
  </r>
  <r>
    <s v="d657e621-d522-4ae9-b1cc-b427b24274b5"/>
    <x v="4"/>
    <x v="2691"/>
    <x v="0"/>
    <x v="209"/>
    <n v="83.61"/>
    <x v="0"/>
  </r>
  <r>
    <s v="d85eb566-0352-4c90-b809-bc3f40a6582e"/>
    <x v="4"/>
    <x v="2692"/>
    <x v="0"/>
    <x v="209"/>
    <n v="96.56"/>
    <x v="0"/>
  </r>
  <r>
    <s v="dcaaac76-edee-4d11-8a7a-9bdbe482e7af"/>
    <x v="0"/>
    <x v="382"/>
    <x v="0"/>
    <x v="209"/>
    <n v="16.91"/>
    <x v="1"/>
  </r>
  <r>
    <s v="e0a726a9-901a-40f9-8963-54062e371980"/>
    <x v="0"/>
    <x v="1898"/>
    <x v="0"/>
    <x v="209"/>
    <n v="737.18"/>
    <x v="1"/>
  </r>
  <r>
    <s v="e8062efc-6f45-4ee1-9f09-ebdeb0b0bd91"/>
    <x v="0"/>
    <x v="2304"/>
    <x v="0"/>
    <x v="209"/>
    <n v="124.79"/>
    <x v="1"/>
  </r>
  <r>
    <s v="e9b249a3-e4ed-41a3-808b-6ec40f1a7125"/>
    <x v="2"/>
    <x v="2693"/>
    <x v="1"/>
    <x v="209"/>
    <n v="75.180000000000007"/>
    <x v="0"/>
  </r>
  <r>
    <s v="eaee99b4-bcd9-4f06-88d8-5f7d93dcfbe2"/>
    <x v="0"/>
    <x v="2694"/>
    <x v="0"/>
    <x v="209"/>
    <n v="42.98"/>
    <x v="0"/>
  </r>
  <r>
    <s v="edb9cd0e-bd98-491d-b25f-59245f9909df"/>
    <x v="4"/>
    <x v="2248"/>
    <x v="0"/>
    <x v="209"/>
    <n v="52.61"/>
    <x v="1"/>
  </r>
  <r>
    <s v="ef6a472d-6487-421a-9b2f-f2946b71ca35"/>
    <x v="2"/>
    <x v="2695"/>
    <x v="1"/>
    <x v="209"/>
    <n v="131.77000000000001"/>
    <x v="0"/>
  </r>
  <r>
    <s v="efae082e-d7e1-4f43-9fb1-9d614f9f8a69"/>
    <x v="2"/>
    <x v="56"/>
    <x v="1"/>
    <x v="209"/>
    <n v="46.99"/>
    <x v="1"/>
  </r>
  <r>
    <s v="f365f2c3-1ba9-4ee8-9595-9466f24fa378"/>
    <x v="3"/>
    <x v="2696"/>
    <x v="1"/>
    <x v="209"/>
    <n v="56.39"/>
    <x v="0"/>
  </r>
  <r>
    <s v="fd1499e8-3c3f-406d-9ad3-86076c8f7ee8"/>
    <x v="3"/>
    <x v="883"/>
    <x v="1"/>
    <x v="209"/>
    <n v="1998.84"/>
    <x v="1"/>
  </r>
  <r>
    <s v="fd70c5fa-d062-43b2-8b51-b63a336ee21c"/>
    <x v="4"/>
    <x v="2360"/>
    <x v="0"/>
    <x v="209"/>
    <n v="182.69"/>
    <x v="1"/>
  </r>
  <r>
    <s v="fe43fed7-e69d-422d-b9d0-04faa2ecc9ec"/>
    <x v="5"/>
    <x v="2627"/>
    <x v="1"/>
    <x v="209"/>
    <n v="181.82"/>
    <x v="1"/>
  </r>
  <r>
    <s v="fe5eec4a-8195-43dd-8375-d252f31befab"/>
    <x v="0"/>
    <x v="1728"/>
    <x v="0"/>
    <x v="209"/>
    <n v="121.6"/>
    <x v="1"/>
  </r>
  <r>
    <s v="0593a7b4-8131-4ea8-8519-d5fd2f0014ac"/>
    <x v="4"/>
    <x v="2409"/>
    <x v="0"/>
    <x v="210"/>
    <n v="23.55"/>
    <x v="1"/>
  </r>
  <r>
    <s v="0d501dd4-f2bf-4c4f-99a3-03c3647eabe8"/>
    <x v="4"/>
    <x v="2347"/>
    <x v="0"/>
    <x v="210"/>
    <n v="157.75"/>
    <x v="1"/>
  </r>
  <r>
    <s v="12d7aeb1-26ca-4f0f-9ab0-a5dbb4a099fa"/>
    <x v="0"/>
    <x v="690"/>
    <x v="0"/>
    <x v="210"/>
    <n v="21.19"/>
    <x v="1"/>
  </r>
  <r>
    <s v="2dfcea34-99b1-425d-ab43-3f2a9319ee42"/>
    <x v="0"/>
    <x v="2594"/>
    <x v="0"/>
    <x v="210"/>
    <n v="111.03"/>
    <x v="1"/>
  </r>
  <r>
    <s v="3dcf7e5b-7eec-4219-83d3-2347e41fd21a"/>
    <x v="4"/>
    <x v="2250"/>
    <x v="0"/>
    <x v="210"/>
    <n v="9.14"/>
    <x v="1"/>
  </r>
  <r>
    <s v="4f715ca9-ccd9-482b-9249-e8a3ab355fae"/>
    <x v="4"/>
    <x v="2462"/>
    <x v="0"/>
    <x v="210"/>
    <n v="37.74"/>
    <x v="1"/>
  </r>
  <r>
    <s v="566b9e82-68c5-4ef8-a79f-a76e4d2d1fa6"/>
    <x v="0"/>
    <x v="978"/>
    <x v="0"/>
    <x v="210"/>
    <n v="80.53"/>
    <x v="1"/>
  </r>
  <r>
    <s v="579b729f-4159-4c83-bf4c-e32b41a0084e"/>
    <x v="4"/>
    <x v="2170"/>
    <x v="0"/>
    <x v="210"/>
    <n v="113.73"/>
    <x v="1"/>
  </r>
  <r>
    <s v="69093a3c-af76-41e8-a20f-6c70ba3bcbdd"/>
    <x v="0"/>
    <x v="1477"/>
    <x v="0"/>
    <x v="210"/>
    <n v="9.42"/>
    <x v="1"/>
  </r>
  <r>
    <s v="6b72bab7-3721-4c4b-8f80-9d4c100b1c29"/>
    <x v="0"/>
    <x v="772"/>
    <x v="0"/>
    <x v="210"/>
    <n v="7.06"/>
    <x v="1"/>
  </r>
  <r>
    <s v="7ec4199f-0854-4d4d-8ed5-3901d12d355d"/>
    <x v="4"/>
    <x v="2360"/>
    <x v="0"/>
    <x v="210"/>
    <n v="177.06"/>
    <x v="1"/>
  </r>
  <r>
    <s v="83a1e420-46d9-4d72-95df-af4a72beceff"/>
    <x v="0"/>
    <x v="2592"/>
    <x v="0"/>
    <x v="210"/>
    <n v="325.39999999999998"/>
    <x v="1"/>
  </r>
  <r>
    <s v="8515de2c-4136-4bc0-98cb-2ab948cd63c8"/>
    <x v="4"/>
    <x v="2697"/>
    <x v="0"/>
    <x v="210"/>
    <n v="56.51"/>
    <x v="0"/>
  </r>
  <r>
    <s v="9e1d30b9-8761-414b-a2f9-42ae4b9c33c6"/>
    <x v="4"/>
    <x v="2439"/>
    <x v="0"/>
    <x v="210"/>
    <n v="502.24"/>
    <x v="1"/>
  </r>
  <r>
    <s v="ba04120c-f47a-4e74-90a6-a98145233db4"/>
    <x v="0"/>
    <x v="695"/>
    <x v="0"/>
    <x v="210"/>
    <n v="219.32"/>
    <x v="1"/>
  </r>
  <r>
    <s v="c559b280-0b49-4d6d-bd66-a04381af44a0"/>
    <x v="4"/>
    <x v="2356"/>
    <x v="0"/>
    <x v="210"/>
    <n v="100.44"/>
    <x v="1"/>
  </r>
  <r>
    <s v="c8809e5e-de27-4cc8-a019-f637f5ddee33"/>
    <x v="4"/>
    <x v="2698"/>
    <x v="0"/>
    <x v="210"/>
    <n v="75.349999999999994"/>
    <x v="0"/>
  </r>
  <r>
    <s v="c97d3f66-eb66-48f3-a531-5192e6338679"/>
    <x v="0"/>
    <x v="2260"/>
    <x v="0"/>
    <x v="210"/>
    <n v="162.91999999999999"/>
    <x v="1"/>
  </r>
  <r>
    <s v="e8dd6774-a93a-4c32-8501-7336bbcdc68f"/>
    <x v="0"/>
    <x v="2003"/>
    <x v="0"/>
    <x v="210"/>
    <n v="531.52"/>
    <x v="1"/>
  </r>
  <r>
    <s v="ec5e4dbf-7b61-403e-96a8-fa3da9f007e5"/>
    <x v="0"/>
    <x v="2419"/>
    <x v="0"/>
    <x v="210"/>
    <n v="124.85"/>
    <x v="1"/>
  </r>
  <r>
    <s v="f5b870cb-b285-442a-84fe-2bb11d86fef9"/>
    <x v="0"/>
    <x v="1992"/>
    <x v="0"/>
    <x v="210"/>
    <n v="318"/>
    <x v="1"/>
  </r>
  <r>
    <s v="f7136e23-2e48-4377-b1a6-975fcca6c94f"/>
    <x v="0"/>
    <x v="1748"/>
    <x v="0"/>
    <x v="210"/>
    <n v="309.14999999999998"/>
    <x v="1"/>
  </r>
  <r>
    <s v="069efe29-9e1d-447f-995d-e125db2851f9"/>
    <x v="2"/>
    <x v="2184"/>
    <x v="1"/>
    <x v="211"/>
    <n v="29.49"/>
    <x v="1"/>
  </r>
  <r>
    <s v="06a8f5c0-c09d-4458-9074-311d10eaeb9d"/>
    <x v="2"/>
    <x v="336"/>
    <x v="1"/>
    <x v="211"/>
    <n v="44.63"/>
    <x v="1"/>
  </r>
  <r>
    <s v="074018e9-2c6e-459a-95dc-a38ff31d7369"/>
    <x v="2"/>
    <x v="1642"/>
    <x v="1"/>
    <x v="211"/>
    <n v="2017.32"/>
    <x v="1"/>
  </r>
  <r>
    <s v="0d57eb3a-fbd8-4591-bcec-6181e8fc36f2"/>
    <x v="5"/>
    <x v="2627"/>
    <x v="1"/>
    <x v="211"/>
    <n v="7.05"/>
    <x v="1"/>
  </r>
  <r>
    <s v="0e51ce2f-606b-4268-8aa2-b9d2e04c2d10"/>
    <x v="2"/>
    <x v="1609"/>
    <x v="1"/>
    <x v="211"/>
    <n v="301.63"/>
    <x v="1"/>
  </r>
  <r>
    <s v="1412cae5-539b-456f-8203-65aab16f7016"/>
    <x v="2"/>
    <x v="2699"/>
    <x v="1"/>
    <x v="211"/>
    <n v="83.4"/>
    <x v="0"/>
  </r>
  <r>
    <s v="19af7c2b-7175-45d1-8024-f287ce3a873e"/>
    <x v="5"/>
    <x v="2491"/>
    <x v="1"/>
    <x v="211"/>
    <n v="9.4"/>
    <x v="1"/>
  </r>
  <r>
    <s v="23975d66-41ae-4fe6-8585-ee909022fa98"/>
    <x v="2"/>
    <x v="1006"/>
    <x v="1"/>
    <x v="211"/>
    <n v="27.97"/>
    <x v="1"/>
  </r>
  <r>
    <s v="28f07cf1-2bd5-4bf1-bb44-031588df93d2"/>
    <x v="2"/>
    <x v="425"/>
    <x v="1"/>
    <x v="211"/>
    <n v="37.590000000000003"/>
    <x v="1"/>
  </r>
  <r>
    <s v="2f87ff95-5ca8-4417-a32c-1bcc4b0ff518"/>
    <x v="3"/>
    <x v="2468"/>
    <x v="1"/>
    <x v="211"/>
    <n v="23.16"/>
    <x v="1"/>
  </r>
  <r>
    <s v="43c3c87a-b3bf-4332-a4c3-6aaa6f63deea"/>
    <x v="5"/>
    <x v="2700"/>
    <x v="1"/>
    <x v="211"/>
    <n v="75.180000000000007"/>
    <x v="0"/>
  </r>
  <r>
    <s v="4997d4bd-a15c-42b6-ac43-be072e95ee00"/>
    <x v="3"/>
    <x v="2701"/>
    <x v="1"/>
    <x v="211"/>
    <n v="103.37"/>
    <x v="0"/>
  </r>
  <r>
    <s v="4cdbfbfc-548d-45fb-8a13-f746a8427075"/>
    <x v="2"/>
    <x v="619"/>
    <x v="1"/>
    <x v="211"/>
    <n v="35.24"/>
    <x v="1"/>
  </r>
  <r>
    <s v="4d8541f4-6070-435f-b38e-757ae5d559da"/>
    <x v="3"/>
    <x v="2702"/>
    <x v="1"/>
    <x v="211"/>
    <n v="39.93"/>
    <x v="0"/>
  </r>
  <r>
    <s v="65b5b0c2-5b97-44f6-8cff-6ec74c959152"/>
    <x v="2"/>
    <x v="2090"/>
    <x v="1"/>
    <x v="211"/>
    <n v="694.22"/>
    <x v="1"/>
  </r>
  <r>
    <s v="65cf9986-92b5-4280-b1da-c6d0f7f0a58b"/>
    <x v="3"/>
    <x v="2389"/>
    <x v="1"/>
    <x v="211"/>
    <n v="277.01"/>
    <x v="1"/>
  </r>
  <r>
    <s v="6aaeab0c-8081-4037-ada2-1cc9cb2f6bcb"/>
    <x v="3"/>
    <x v="2620"/>
    <x v="1"/>
    <x v="211"/>
    <n v="156.93"/>
    <x v="1"/>
  </r>
  <r>
    <s v="6f0bdd6b-98b0-46d6-8485-174c77993427"/>
    <x v="3"/>
    <x v="2703"/>
    <x v="1"/>
    <x v="211"/>
    <n v="83.4"/>
    <x v="0"/>
  </r>
  <r>
    <s v="741d9785-8c59-4518-a28d-2b0b303e758a"/>
    <x v="5"/>
    <x v="2704"/>
    <x v="1"/>
    <x v="211"/>
    <n v="34.01"/>
    <x v="0"/>
  </r>
  <r>
    <s v="7d5f0d82-17a6-4f0b-9a71-46cdbe6a948a"/>
    <x v="2"/>
    <x v="2705"/>
    <x v="1"/>
    <x v="211"/>
    <n v="55.04"/>
    <x v="0"/>
  </r>
  <r>
    <s v="7ef0a282-a928-4192-8e3a-cbc368318aa5"/>
    <x v="3"/>
    <x v="1752"/>
    <x v="1"/>
    <x v="211"/>
    <n v="498.58"/>
    <x v="1"/>
  </r>
  <r>
    <s v="804b89f5-b925-47dd-9802-f16be576b5fe"/>
    <x v="5"/>
    <x v="2475"/>
    <x v="1"/>
    <x v="211"/>
    <n v="10.57"/>
    <x v="1"/>
  </r>
  <r>
    <s v="8079d712-c318-4e49-9431-bf503eb734cd"/>
    <x v="2"/>
    <x v="992"/>
    <x v="1"/>
    <x v="211"/>
    <n v="28.19"/>
    <x v="1"/>
  </r>
  <r>
    <s v="8b003dfd-9829-475b-8820-294b4f82fc5d"/>
    <x v="5"/>
    <x v="2706"/>
    <x v="1"/>
    <x v="211"/>
    <n v="61.08"/>
    <x v="0"/>
  </r>
  <r>
    <s v="8c321078-d61f-4870-bfcc-30350f0a5b15"/>
    <x v="5"/>
    <x v="2503"/>
    <x v="1"/>
    <x v="211"/>
    <n v="16.440000000000001"/>
    <x v="1"/>
  </r>
  <r>
    <s v="8f33076b-328c-4b41-922b-ddfd46cebac6"/>
    <x v="5"/>
    <x v="2707"/>
    <x v="1"/>
    <x v="211"/>
    <n v="35.24"/>
    <x v="0"/>
  </r>
  <r>
    <s v="9fe69adb-a81b-49ef-942e-5b46e1fbf3a1"/>
    <x v="3"/>
    <x v="2345"/>
    <x v="1"/>
    <x v="211"/>
    <n v="293.98"/>
    <x v="1"/>
  </r>
  <r>
    <s v="b23b7afa-985b-438e-9306-bf6e32bce524"/>
    <x v="3"/>
    <x v="2708"/>
    <x v="1"/>
    <x v="211"/>
    <n v="55.85"/>
    <x v="0"/>
  </r>
  <r>
    <s v="b2beba75-3a97-4cda-95ae-e1a34b916f56"/>
    <x v="2"/>
    <x v="2205"/>
    <x v="1"/>
    <x v="211"/>
    <n v="10.57"/>
    <x v="1"/>
  </r>
  <r>
    <s v="b399fd46-4638-4e6a-aa29-01d7fa993710"/>
    <x v="2"/>
    <x v="598"/>
    <x v="1"/>
    <x v="211"/>
    <n v="378.78"/>
    <x v="1"/>
  </r>
  <r>
    <s v="bb491513-bd90-4bba-b209-f8b8fb8027b1"/>
    <x v="5"/>
    <x v="2501"/>
    <x v="1"/>
    <x v="211"/>
    <n v="10.57"/>
    <x v="1"/>
  </r>
  <r>
    <s v="c5b65126-1402-420a-a08e-25100fb48858"/>
    <x v="5"/>
    <x v="2709"/>
    <x v="1"/>
    <x v="211"/>
    <n v="57.51"/>
    <x v="0"/>
  </r>
  <r>
    <s v="d08759bc-223f-4a77-aafb-f326f0dc8098"/>
    <x v="5"/>
    <x v="2710"/>
    <x v="1"/>
    <x v="211"/>
    <n v="248.13"/>
    <x v="0"/>
  </r>
  <r>
    <s v="dcc2b543-c0a2-4146-9212-8c2bcd283347"/>
    <x v="5"/>
    <x v="2529"/>
    <x v="1"/>
    <x v="211"/>
    <n v="155.05000000000001"/>
    <x v="1"/>
  </r>
  <r>
    <s v="dcd8cd6e-f304-4776-84c2-15b7957c3d01"/>
    <x v="3"/>
    <x v="2711"/>
    <x v="1"/>
    <x v="211"/>
    <n v="75.180000000000007"/>
    <x v="0"/>
  </r>
  <r>
    <s v="e9d07c90-653f-40e8-b69a-b455407cd8c2"/>
    <x v="2"/>
    <x v="1376"/>
    <x v="1"/>
    <x v="211"/>
    <n v="21.14"/>
    <x v="1"/>
  </r>
  <r>
    <s v="fe31a96b-5463-4ab4-9bb2-7f2632b1c1b9"/>
    <x v="3"/>
    <x v="1692"/>
    <x v="1"/>
    <x v="211"/>
    <n v="21.44"/>
    <x v="1"/>
  </r>
  <r>
    <s v="003dd588-40c4-4cd9-ab56-de29e54f3ae8"/>
    <x v="3"/>
    <x v="2452"/>
    <x v="1"/>
    <x v="212"/>
    <n v="7.05"/>
    <x v="1"/>
  </r>
  <r>
    <s v="004c6a78-272e-48da-8e97-153a8ca413dc"/>
    <x v="5"/>
    <x v="2579"/>
    <x v="1"/>
    <x v="212"/>
    <n v="124.51"/>
    <x v="1"/>
  </r>
  <r>
    <s v="018ec4cd-2b2c-4897-9ea1-5eeb0ed1a698"/>
    <x v="4"/>
    <x v="2232"/>
    <x v="0"/>
    <x v="212"/>
    <n v="261.76"/>
    <x v="1"/>
  </r>
  <r>
    <s v="092d41f3-9a41-498f-bb16-f1bcc12ec6e1"/>
    <x v="5"/>
    <x v="2712"/>
    <x v="1"/>
    <x v="212"/>
    <n v="75.180000000000007"/>
    <x v="0"/>
  </r>
  <r>
    <s v="15714ba8-946e-46f0-a105-98192974069c"/>
    <x v="5"/>
    <x v="2511"/>
    <x v="1"/>
    <x v="212"/>
    <n v="45.81"/>
    <x v="1"/>
  </r>
  <r>
    <s v="18cfbd3d-32c3-448d-b362-b40c58f8f0c4"/>
    <x v="5"/>
    <x v="2527"/>
    <x v="1"/>
    <x v="212"/>
    <n v="167.72"/>
    <x v="1"/>
  </r>
  <r>
    <s v="1a13aa0c-d41f-4031-8add-864c251c9fbe"/>
    <x v="4"/>
    <x v="2654"/>
    <x v="0"/>
    <x v="212"/>
    <n v="87.14"/>
    <x v="1"/>
  </r>
  <r>
    <s v="1bd6d067-e417-4b72-9582-fd813f64c751"/>
    <x v="0"/>
    <x v="2550"/>
    <x v="0"/>
    <x v="212"/>
    <n v="187.24"/>
    <x v="1"/>
  </r>
  <r>
    <s v="2eff5b5f-5811-4eb5-b4fc-4c69b050975f"/>
    <x v="4"/>
    <x v="2713"/>
    <x v="0"/>
    <x v="212"/>
    <n v="21.2"/>
    <x v="0"/>
  </r>
  <r>
    <s v="31194e58-79fc-42b6-b800-c16dbc4d8ec8"/>
    <x v="5"/>
    <x v="2526"/>
    <x v="1"/>
    <x v="212"/>
    <n v="187.74"/>
    <x v="1"/>
  </r>
  <r>
    <s v="344e097b-6a42-414d-afef-6a6cb386f93c"/>
    <x v="4"/>
    <x v="2714"/>
    <x v="0"/>
    <x v="212"/>
    <n v="104.9"/>
    <x v="0"/>
  </r>
  <r>
    <s v="364097bf-f2f1-4901-a511-378d5cbbabe4"/>
    <x v="3"/>
    <x v="2715"/>
    <x v="1"/>
    <x v="212"/>
    <n v="56.39"/>
    <x v="0"/>
  </r>
  <r>
    <s v="39f2cf5a-b24f-4bed-aaef-be692e4f4cd0"/>
    <x v="0"/>
    <x v="2068"/>
    <x v="0"/>
    <x v="212"/>
    <n v="11.77"/>
    <x v="1"/>
  </r>
  <r>
    <s v="3a8d53b2-3672-4f67-bf71-7ec0d94ef7a1"/>
    <x v="0"/>
    <x v="677"/>
    <x v="0"/>
    <x v="212"/>
    <n v="17.29"/>
    <x v="1"/>
  </r>
  <r>
    <s v="443d47a5-246d-4bbf-93dd-af22b6344ba1"/>
    <x v="3"/>
    <x v="1463"/>
    <x v="1"/>
    <x v="212"/>
    <n v="47.11"/>
    <x v="1"/>
  </r>
  <r>
    <s v="44a2fc1f-41ad-4326-919f-a4c9bf837c73"/>
    <x v="5"/>
    <x v="2642"/>
    <x v="1"/>
    <x v="212"/>
    <n v="10.57"/>
    <x v="1"/>
  </r>
  <r>
    <s v="4535fbd3-f346-48e4-a2db-da927457db0d"/>
    <x v="4"/>
    <x v="2346"/>
    <x v="0"/>
    <x v="212"/>
    <n v="10.6"/>
    <x v="1"/>
  </r>
  <r>
    <s v="4597a0c5-74c3-4226-acb5-5a0ae5fadfef"/>
    <x v="0"/>
    <x v="2716"/>
    <x v="0"/>
    <x v="212"/>
    <n v="54.17"/>
    <x v="0"/>
  </r>
  <r>
    <s v="4615e451-a7e2-4256-871b-bc61911f34dc"/>
    <x v="3"/>
    <x v="2717"/>
    <x v="1"/>
    <x v="212"/>
    <n v="341.49"/>
    <x v="0"/>
  </r>
  <r>
    <s v="4aef48d8-36e3-44cb-8974-476a323fe4a7"/>
    <x v="3"/>
    <x v="2718"/>
    <x v="1"/>
    <x v="212"/>
    <n v="83.4"/>
    <x v="0"/>
  </r>
  <r>
    <s v="4b16535a-76cb-4b20-baf7-4f6c8eae7d86"/>
    <x v="4"/>
    <x v="2719"/>
    <x v="0"/>
    <x v="212"/>
    <n v="54.03"/>
    <x v="0"/>
  </r>
  <r>
    <s v="6354924f-978d-47e1-a606-6190c5431c89"/>
    <x v="3"/>
    <x v="2720"/>
    <x v="1"/>
    <x v="212"/>
    <n v="48.57"/>
    <x v="0"/>
  </r>
  <r>
    <s v="645e1357-79b3-4b38-8e74-ec2535a59ad9"/>
    <x v="2"/>
    <x v="2574"/>
    <x v="1"/>
    <x v="212"/>
    <n v="10.42"/>
    <x v="1"/>
  </r>
  <r>
    <s v="6a3bc5ed-b94e-4120-8bfa-ce5b0ef4e229"/>
    <x v="3"/>
    <x v="725"/>
    <x v="1"/>
    <x v="212"/>
    <n v="10.57"/>
    <x v="1"/>
  </r>
  <r>
    <s v="7073e0c7-c0e1-4067-9fa3-d7da160d967c"/>
    <x v="4"/>
    <x v="2721"/>
    <x v="0"/>
    <x v="212"/>
    <n v="40.04"/>
    <x v="0"/>
  </r>
  <r>
    <s v="7e6f20c0-14f3-4ca4-b862-d25b9d4541d5"/>
    <x v="0"/>
    <x v="2201"/>
    <x v="0"/>
    <x v="212"/>
    <n v="734.82"/>
    <x v="1"/>
  </r>
  <r>
    <s v="83fc3133-c7fe-4af7-a32a-f54bf658b077"/>
    <x v="4"/>
    <x v="2722"/>
    <x v="0"/>
    <x v="212"/>
    <n v="68.290000000000006"/>
    <x v="0"/>
  </r>
  <r>
    <s v="84410a52-e5d7-425d-80fc-867daac8c600"/>
    <x v="3"/>
    <x v="2723"/>
    <x v="1"/>
    <x v="212"/>
    <n v="75.180000000000007"/>
    <x v="0"/>
  </r>
  <r>
    <s v="8747f4ff-14e0-4468-b10b-738a0c5b239c"/>
    <x v="5"/>
    <x v="2724"/>
    <x v="1"/>
    <x v="212"/>
    <n v="75.180000000000007"/>
    <x v="0"/>
  </r>
  <r>
    <s v="8ae01e1a-7a0e-42a9-84ef-a96345bde3f8"/>
    <x v="2"/>
    <x v="2479"/>
    <x v="1"/>
    <x v="212"/>
    <n v="516.87"/>
    <x v="1"/>
  </r>
  <r>
    <s v="999affac-feeb-4b6d-90a3-3cba527a889f"/>
    <x v="2"/>
    <x v="2725"/>
    <x v="1"/>
    <x v="212"/>
    <n v="83.4"/>
    <x v="0"/>
  </r>
  <r>
    <s v="9b1df448-48e6-4583-b995-4e8cc65a09fe"/>
    <x v="4"/>
    <x v="454"/>
    <x v="0"/>
    <x v="212"/>
    <n v="11.77"/>
    <x v="1"/>
  </r>
  <r>
    <s v="a54ab471-6a12-4c61-9840-f6f3cb5b212e"/>
    <x v="4"/>
    <x v="2237"/>
    <x v="0"/>
    <x v="212"/>
    <n v="14.13"/>
    <x v="1"/>
  </r>
  <r>
    <s v="a8adaff8-125c-45a9-a6a3-4dcf845534b0"/>
    <x v="2"/>
    <x v="2067"/>
    <x v="1"/>
    <x v="212"/>
    <n v="717.53"/>
    <x v="1"/>
  </r>
  <r>
    <s v="ac91cde8-fff9-4a53-b492-0bbd7f8ee970"/>
    <x v="5"/>
    <x v="2546"/>
    <x v="1"/>
    <x v="212"/>
    <n v="124.51"/>
    <x v="1"/>
  </r>
  <r>
    <s v="afb143f5-5a01-47c8-91c5-0c204e7a2d1d"/>
    <x v="2"/>
    <x v="2619"/>
    <x v="1"/>
    <x v="212"/>
    <n v="131.87"/>
    <x v="1"/>
  </r>
  <r>
    <s v="b044163d-0665-401a-b114-f047494b327a"/>
    <x v="5"/>
    <x v="2726"/>
    <x v="1"/>
    <x v="212"/>
    <n v="42.29"/>
    <x v="0"/>
  </r>
  <r>
    <s v="b4960d91-6e68-44c1-826f-7bff32f4b654"/>
    <x v="0"/>
    <x v="943"/>
    <x v="0"/>
    <x v="212"/>
    <n v="34.46"/>
    <x v="1"/>
  </r>
  <r>
    <s v="bb4cf3e6-22b8-4515-b006-2d4b879b66db"/>
    <x v="5"/>
    <x v="2613"/>
    <x v="1"/>
    <x v="212"/>
    <n v="150.36000000000001"/>
    <x v="1"/>
  </r>
  <r>
    <s v="be3d5d74-85df-4047-b433-cfea4877aa76"/>
    <x v="0"/>
    <x v="1751"/>
    <x v="0"/>
    <x v="212"/>
    <n v="313.5"/>
    <x v="1"/>
  </r>
  <r>
    <s v="be85ed6e-3cf0-4561-b9da-19b7d7a41e95"/>
    <x v="3"/>
    <x v="857"/>
    <x v="1"/>
    <x v="212"/>
    <n v="21.14"/>
    <x v="1"/>
  </r>
  <r>
    <s v="bfc0df69-d89e-4a3b-895d-55c187ffc58e"/>
    <x v="4"/>
    <x v="2727"/>
    <x v="0"/>
    <x v="212"/>
    <n v="40.03"/>
    <x v="0"/>
  </r>
  <r>
    <s v="c5262f40-9897-4b32-a745-18fbf9bfe8cf"/>
    <x v="0"/>
    <x v="2728"/>
    <x v="0"/>
    <x v="212"/>
    <n v="133.80000000000001"/>
    <x v="0"/>
  </r>
  <r>
    <s v="c7b90180-dac2-4185-8b09-b8298f6a9f8e"/>
    <x v="4"/>
    <x v="2729"/>
    <x v="0"/>
    <x v="212"/>
    <n v="68.3"/>
    <x v="0"/>
  </r>
  <r>
    <s v="ca1ebb2f-c46c-49c9-b9c1-ae775ca74a3d"/>
    <x v="2"/>
    <x v="513"/>
    <x v="1"/>
    <x v="212"/>
    <n v="32.89"/>
    <x v="1"/>
  </r>
  <r>
    <s v="cd117d39-0c61-434c-a9dd-2a1ffa4d8d12"/>
    <x v="0"/>
    <x v="2216"/>
    <x v="0"/>
    <x v="212"/>
    <n v="32.96"/>
    <x v="1"/>
  </r>
  <r>
    <s v="d9b0299a-e4ff-4d28-ab65-0b61bd4cf92c"/>
    <x v="4"/>
    <x v="2730"/>
    <x v="0"/>
    <x v="212"/>
    <n v="75.349999999999994"/>
    <x v="0"/>
  </r>
  <r>
    <s v="db5847e1-2714-483f-ba11-cff593708ea6"/>
    <x v="3"/>
    <x v="2137"/>
    <x v="1"/>
    <x v="212"/>
    <n v="326.55"/>
    <x v="1"/>
  </r>
  <r>
    <s v="dc067b25-b756-4dc0-9167-46a61d26ae16"/>
    <x v="2"/>
    <x v="2705"/>
    <x v="1"/>
    <x v="212"/>
    <n v="100.42"/>
    <x v="1"/>
  </r>
  <r>
    <s v="dfbdccdb-29fe-4448-8209-f13e7354f012"/>
    <x v="2"/>
    <x v="2508"/>
    <x v="1"/>
    <x v="212"/>
    <n v="10.57"/>
    <x v="1"/>
  </r>
  <r>
    <s v="e021c9df-bf6d-4ee6-be8c-004b12ee86d6"/>
    <x v="2"/>
    <x v="2159"/>
    <x v="1"/>
    <x v="212"/>
    <n v="301.94"/>
    <x v="1"/>
  </r>
  <r>
    <s v="e0bec721-a618-46a3-a191-0e9ac5cc11ab"/>
    <x v="3"/>
    <x v="2436"/>
    <x v="1"/>
    <x v="212"/>
    <n v="183.05"/>
    <x v="1"/>
  </r>
  <r>
    <s v="e7f64091-c934-40bc-9332-956cc9fbd03b"/>
    <x v="3"/>
    <x v="1175"/>
    <x v="1"/>
    <x v="212"/>
    <n v="10.57"/>
    <x v="1"/>
  </r>
  <r>
    <s v="ecb0109c-c17c-435c-bda5-296fc0c6e1a9"/>
    <x v="3"/>
    <x v="2731"/>
    <x v="1"/>
    <x v="212"/>
    <n v="74.09"/>
    <x v="0"/>
  </r>
  <r>
    <s v="fc25fcf7-00c6-4a16-ae19-9bef47f57f26"/>
    <x v="4"/>
    <x v="1280"/>
    <x v="0"/>
    <x v="212"/>
    <n v="10.6"/>
    <x v="1"/>
  </r>
  <r>
    <s v="fc63fc2f-aee5-4d57-aab8-24b05746c0c3"/>
    <x v="3"/>
    <x v="352"/>
    <x v="1"/>
    <x v="212"/>
    <n v="752.87"/>
    <x v="1"/>
  </r>
  <r>
    <s v="fe5249fe-783b-4ba8-91dc-5a8d68887006"/>
    <x v="0"/>
    <x v="2732"/>
    <x v="0"/>
    <x v="212"/>
    <n v="70.11"/>
    <x v="0"/>
  </r>
  <r>
    <s v="05d6487e-d213-478d-822e-af2e06727127"/>
    <x v="2"/>
    <x v="2733"/>
    <x v="1"/>
    <x v="213"/>
    <n v="75.180000000000007"/>
    <x v="0"/>
  </r>
  <r>
    <s v="1194b93e-d955-4593-be7e-0d252c74d65e"/>
    <x v="3"/>
    <x v="2734"/>
    <x v="1"/>
    <x v="213"/>
    <n v="21.14"/>
    <x v="0"/>
  </r>
  <r>
    <s v="138512df-d53d-4da8-bdf4-74a9f17ea8f7"/>
    <x v="0"/>
    <x v="1995"/>
    <x v="0"/>
    <x v="213"/>
    <n v="645.44000000000005"/>
    <x v="1"/>
  </r>
  <r>
    <s v="14f00af7-60bf-4ee6-8f51-f4609fa2f8a0"/>
    <x v="3"/>
    <x v="2735"/>
    <x v="1"/>
    <x v="213"/>
    <n v="264.3"/>
    <x v="0"/>
  </r>
  <r>
    <s v="2064e485-d635-49ac-91e8-dac329685510"/>
    <x v="0"/>
    <x v="358"/>
    <x v="0"/>
    <x v="213"/>
    <n v="584.55999999999995"/>
    <x v="1"/>
  </r>
  <r>
    <s v="2e6efc70-3c69-4b02-9af3-c7a16bd17dd8"/>
    <x v="4"/>
    <x v="2736"/>
    <x v="0"/>
    <x v="213"/>
    <n v="177.75"/>
    <x v="0"/>
  </r>
  <r>
    <s v="31b95723-6388-4e98-90ec-d1653cc60675"/>
    <x v="2"/>
    <x v="884"/>
    <x v="1"/>
    <x v="213"/>
    <n v="39.94"/>
    <x v="1"/>
  </r>
  <r>
    <s v="3baeb614-7fd4-48d2-9f31-36fd5f7c3dba"/>
    <x v="3"/>
    <x v="2364"/>
    <x v="1"/>
    <x v="213"/>
    <n v="468.2"/>
    <x v="1"/>
  </r>
  <r>
    <s v="3e035d4b-c86a-4387-a8b5-300d190e703b"/>
    <x v="5"/>
    <x v="2627"/>
    <x v="1"/>
    <x v="213"/>
    <n v="52.99"/>
    <x v="1"/>
  </r>
  <r>
    <s v="3e3fca6b-d2f6-466e-9036-1039f95cbb54"/>
    <x v="3"/>
    <x v="2342"/>
    <x v="1"/>
    <x v="213"/>
    <n v="136.26"/>
    <x v="1"/>
  </r>
  <r>
    <s v="416b8557-ccff-4bbd-af42-874086b2ec52"/>
    <x v="0"/>
    <x v="1797"/>
    <x v="0"/>
    <x v="213"/>
    <n v="227.55"/>
    <x v="1"/>
  </r>
  <r>
    <s v="44bd8e24-24d6-4d10-8dc4-1eee92509320"/>
    <x v="0"/>
    <x v="2182"/>
    <x v="0"/>
    <x v="213"/>
    <n v="109.75"/>
    <x v="1"/>
  </r>
  <r>
    <s v="45b2e501-8ec4-41bf-ae0e-74f6c8312ec3"/>
    <x v="4"/>
    <x v="2497"/>
    <x v="0"/>
    <x v="213"/>
    <n v="14.13"/>
    <x v="1"/>
  </r>
  <r>
    <s v="45d499ff-76fc-4af3-8ea3-cb2e8c2a58d4"/>
    <x v="0"/>
    <x v="2657"/>
    <x v="0"/>
    <x v="213"/>
    <n v="155.85"/>
    <x v="1"/>
  </r>
  <r>
    <s v="49fe2d32-5eee-4459-8189-eaa7a89699ab"/>
    <x v="0"/>
    <x v="2737"/>
    <x v="0"/>
    <x v="213"/>
    <n v="103.64"/>
    <x v="0"/>
  </r>
  <r>
    <s v="4e614dcc-c51e-440d-be66-70c2db59613d"/>
    <x v="0"/>
    <x v="1374"/>
    <x v="0"/>
    <x v="213"/>
    <n v="17.66"/>
    <x v="1"/>
  </r>
  <r>
    <s v="5a62b293-8c41-489b-9f19-3124b64e8af7"/>
    <x v="0"/>
    <x v="275"/>
    <x v="0"/>
    <x v="213"/>
    <n v="18.64"/>
    <x v="1"/>
  </r>
  <r>
    <s v="5c81e32e-0327-4240-acb7-77bd54960ff5"/>
    <x v="3"/>
    <x v="2711"/>
    <x v="1"/>
    <x v="213"/>
    <n v="334.3"/>
    <x v="1"/>
  </r>
  <r>
    <s v="5fa993af-7421-4a45-b724-aafa7f2e7740"/>
    <x v="5"/>
    <x v="2635"/>
    <x v="1"/>
    <x v="213"/>
    <n v="709.86"/>
    <x v="1"/>
  </r>
  <r>
    <s v="696ba4df-b3f3-4839-a817-92b861d90c7a"/>
    <x v="4"/>
    <x v="2738"/>
    <x v="0"/>
    <x v="213"/>
    <n v="75.37"/>
    <x v="0"/>
  </r>
  <r>
    <s v="69b4e6a5-391b-479f-b5df-ac93ca4aa783"/>
    <x v="0"/>
    <x v="1992"/>
    <x v="0"/>
    <x v="213"/>
    <n v="11.78"/>
    <x v="1"/>
  </r>
  <r>
    <s v="6acd9997-8209-43e3-be39-61f2320d9e23"/>
    <x v="5"/>
    <x v="2646"/>
    <x v="1"/>
    <x v="213"/>
    <n v="11.75"/>
    <x v="1"/>
  </r>
  <r>
    <s v="6e69849b-575c-4c80-afa6-022f4b415195"/>
    <x v="3"/>
    <x v="1684"/>
    <x v="1"/>
    <x v="213"/>
    <n v="10.57"/>
    <x v="1"/>
  </r>
  <r>
    <s v="71aa5f3f-ee9e-4111-a8a7-581797261043"/>
    <x v="1"/>
    <x v="906"/>
    <x v="0"/>
    <x v="213"/>
    <n v="50.74"/>
    <x v="1"/>
  </r>
  <r>
    <s v="72edf7fe-211a-4f5b-b5a8-7b58ce5e46ef"/>
    <x v="3"/>
    <x v="725"/>
    <x v="1"/>
    <x v="213"/>
    <n v="121.41"/>
    <x v="1"/>
  </r>
  <r>
    <s v="7733d56b-6778-42b0-aa0f-fa7283b7dfe6"/>
    <x v="5"/>
    <x v="2618"/>
    <x v="1"/>
    <x v="213"/>
    <n v="110.54"/>
    <x v="1"/>
  </r>
  <r>
    <s v="7d734ab9-f679-47d6-91f6-2efbeac3dcf2"/>
    <x v="3"/>
    <x v="2739"/>
    <x v="1"/>
    <x v="213"/>
    <n v="85.88"/>
    <x v="0"/>
  </r>
  <r>
    <s v="7e7522ea-04c5-49e4-8358-cfef9f1a2273"/>
    <x v="1"/>
    <x v="2602"/>
    <x v="0"/>
    <x v="213"/>
    <n v="123.45"/>
    <x v="1"/>
  </r>
  <r>
    <s v="81b4bdb4-70cf-4b55-a593-4b1a2ea963c5"/>
    <x v="4"/>
    <x v="2284"/>
    <x v="0"/>
    <x v="213"/>
    <n v="291.17"/>
    <x v="1"/>
  </r>
  <r>
    <s v="86abe2f9-f8d7-42c7-af4f-0640ce637926"/>
    <x v="3"/>
    <x v="2313"/>
    <x v="1"/>
    <x v="213"/>
    <n v="255.15"/>
    <x v="1"/>
  </r>
  <r>
    <s v="892b798c-fa7e-4ef3-a254-80e312e8cfe5"/>
    <x v="2"/>
    <x v="2028"/>
    <x v="1"/>
    <x v="213"/>
    <n v="566.97"/>
    <x v="1"/>
  </r>
  <r>
    <s v="8e6562ea-c45f-4ecf-86cb-c37b46673b92"/>
    <x v="3"/>
    <x v="2366"/>
    <x v="1"/>
    <x v="213"/>
    <n v="472.48"/>
    <x v="1"/>
  </r>
  <r>
    <s v="90af1f3c-6570-4549-8999-9978b72f9674"/>
    <x v="4"/>
    <x v="2134"/>
    <x v="0"/>
    <x v="213"/>
    <n v="32.96"/>
    <x v="1"/>
  </r>
  <r>
    <s v="92261bce-997f-4717-b2a1-505ddda3cf09"/>
    <x v="0"/>
    <x v="2740"/>
    <x v="0"/>
    <x v="213"/>
    <n v="68.290000000000006"/>
    <x v="0"/>
  </r>
  <r>
    <s v="9cb669ef-ed7e-4f47-8636-0c720517d855"/>
    <x v="3"/>
    <x v="1747"/>
    <x v="1"/>
    <x v="213"/>
    <n v="636.64"/>
    <x v="1"/>
  </r>
  <r>
    <s v="a1e3bb9f-b90e-4c92-b10c-22d6fe2b356b"/>
    <x v="3"/>
    <x v="2576"/>
    <x v="1"/>
    <x v="213"/>
    <n v="131.56"/>
    <x v="1"/>
  </r>
  <r>
    <s v="a1f9bbbf-bc2b-42a8-b892-b2ead5ac38b0"/>
    <x v="5"/>
    <x v="2661"/>
    <x v="1"/>
    <x v="213"/>
    <n v="65.06"/>
    <x v="1"/>
  </r>
  <r>
    <s v="a2b7f82f-f01a-4b73-a15b-5941acf91813"/>
    <x v="3"/>
    <x v="2741"/>
    <x v="1"/>
    <x v="213"/>
    <n v="61.08"/>
    <x v="0"/>
  </r>
  <r>
    <s v="a641072c-47b2-4c83-85e8-8777c3524462"/>
    <x v="0"/>
    <x v="2742"/>
    <x v="0"/>
    <x v="213"/>
    <n v="23.66"/>
    <x v="0"/>
  </r>
  <r>
    <s v="ab4d6f86-df39-4e69-ab86-f44ebd7e5aeb"/>
    <x v="0"/>
    <x v="12"/>
    <x v="0"/>
    <x v="213"/>
    <n v="32.96"/>
    <x v="1"/>
  </r>
  <r>
    <s v="aba16139-503a-4d55-82c1-8ecee73a84a1"/>
    <x v="0"/>
    <x v="2743"/>
    <x v="0"/>
    <x v="213"/>
    <n v="133.04"/>
    <x v="0"/>
  </r>
  <r>
    <s v="b757bdcf-7961-469a-b26f-d16a839d90f2"/>
    <x v="0"/>
    <x v="2744"/>
    <x v="0"/>
    <x v="213"/>
    <n v="110.71"/>
    <x v="0"/>
  </r>
  <r>
    <s v="c37c6972-0dee-4a62-99d6-3affa420a96b"/>
    <x v="5"/>
    <x v="2503"/>
    <x v="1"/>
    <x v="213"/>
    <n v="10.57"/>
    <x v="1"/>
  </r>
  <r>
    <s v="c8fdd290-ef6b-42ed-877a-d36b96de7256"/>
    <x v="4"/>
    <x v="2367"/>
    <x v="0"/>
    <x v="213"/>
    <n v="14.13"/>
    <x v="1"/>
  </r>
  <r>
    <s v="cbf4eb15-5a82-4394-a9c4-4577324fba8b"/>
    <x v="4"/>
    <x v="2255"/>
    <x v="0"/>
    <x v="213"/>
    <n v="150.75"/>
    <x v="1"/>
  </r>
  <r>
    <s v="d11f4f3a-7667-45db-943b-a660d642f86d"/>
    <x v="4"/>
    <x v="80"/>
    <x v="0"/>
    <x v="213"/>
    <n v="11.49"/>
    <x v="1"/>
  </r>
  <r>
    <s v="d2d334b6-8cfc-4e8e-8176-b2dea768ca49"/>
    <x v="3"/>
    <x v="661"/>
    <x v="1"/>
    <x v="213"/>
    <n v="188.3"/>
    <x v="1"/>
  </r>
  <r>
    <s v="da1353b6-bac6-4348-945b-f77cc9b8b396"/>
    <x v="2"/>
    <x v="2544"/>
    <x v="1"/>
    <x v="213"/>
    <n v="220.03"/>
    <x v="1"/>
  </r>
  <r>
    <s v="ddd5fc48-4a29-42e9-846f-526a225a788f"/>
    <x v="4"/>
    <x v="120"/>
    <x v="0"/>
    <x v="213"/>
    <n v="22.44"/>
    <x v="1"/>
  </r>
  <r>
    <s v="e3ba0142-e5a2-4157-bc9d-3958b833c96b"/>
    <x v="5"/>
    <x v="2478"/>
    <x v="1"/>
    <x v="213"/>
    <n v="222.96"/>
    <x v="1"/>
  </r>
  <r>
    <s v="f3062666-a08a-45a7-9548-30c681e939c2"/>
    <x v="4"/>
    <x v="2455"/>
    <x v="0"/>
    <x v="213"/>
    <n v="298.89"/>
    <x v="1"/>
  </r>
  <r>
    <s v="f3e95b9a-bccb-4fd9-99c4-d0c429259fa0"/>
    <x v="4"/>
    <x v="2745"/>
    <x v="0"/>
    <x v="213"/>
    <n v="75.37"/>
    <x v="0"/>
  </r>
  <r>
    <s v="f939f795-745d-4431-a105-b61c9992711d"/>
    <x v="4"/>
    <x v="2654"/>
    <x v="0"/>
    <x v="213"/>
    <n v="23.55"/>
    <x v="1"/>
  </r>
  <r>
    <s v="fa405656-e28f-4eea-a18e-9feb3ac7737d"/>
    <x v="3"/>
    <x v="2746"/>
    <x v="1"/>
    <x v="213"/>
    <n v="83.4"/>
    <x v="0"/>
  </r>
  <r>
    <s v="0510ac91-f3ed-401f-864d-dae02981293e"/>
    <x v="2"/>
    <x v="2747"/>
    <x v="1"/>
    <x v="214"/>
    <n v="75.180000000000007"/>
    <x v="0"/>
  </r>
  <r>
    <s v="0aa7406e-afac-43c4-b243-a791cdb3c293"/>
    <x v="5"/>
    <x v="2748"/>
    <x v="1"/>
    <x v="214"/>
    <n v="83.4"/>
    <x v="0"/>
  </r>
  <r>
    <s v="1711594e-9d27-43ce-9cf1-8c7f68c83815"/>
    <x v="3"/>
    <x v="2749"/>
    <x v="1"/>
    <x v="214"/>
    <n v="42.29"/>
    <x v="0"/>
  </r>
  <r>
    <s v="1c566d41-3b39-4b8c-92b5-5d45a34e2bd8"/>
    <x v="3"/>
    <x v="2345"/>
    <x v="1"/>
    <x v="214"/>
    <n v="290.04000000000002"/>
    <x v="1"/>
  </r>
  <r>
    <s v="1edff317-e3e9-4eee-a9de-4c7b0f32e648"/>
    <x v="2"/>
    <x v="1007"/>
    <x v="1"/>
    <x v="214"/>
    <n v="258.42"/>
    <x v="1"/>
  </r>
  <r>
    <s v="279a616c-8519-49f3-88aa-35855b35b810"/>
    <x v="4"/>
    <x v="1557"/>
    <x v="0"/>
    <x v="214"/>
    <n v="64.790000000000006"/>
    <x v="1"/>
  </r>
  <r>
    <s v="2e5be2e1-7a1d-416e-96d4-67b06d11b8a9"/>
    <x v="5"/>
    <x v="2710"/>
    <x v="1"/>
    <x v="214"/>
    <n v="105.36"/>
    <x v="1"/>
  </r>
  <r>
    <s v="2e5c8e6d-39b0-42f9-82da-4263e09d0746"/>
    <x v="4"/>
    <x v="2687"/>
    <x v="0"/>
    <x v="214"/>
    <n v="320.18"/>
    <x v="1"/>
  </r>
  <r>
    <s v="37c75658-3837-445b-afe2-c860c9679a38"/>
    <x v="2"/>
    <x v="2677"/>
    <x v="1"/>
    <x v="214"/>
    <n v="10.57"/>
    <x v="1"/>
  </r>
  <r>
    <s v="3e1869a1-8b29-45ec-920b-a51b402a47de"/>
    <x v="4"/>
    <x v="2750"/>
    <x v="0"/>
    <x v="214"/>
    <n v="89.5"/>
    <x v="0"/>
  </r>
  <r>
    <s v="41426ff3-8756-46bd-a4ef-fb9ed2fcc3d7"/>
    <x v="2"/>
    <x v="2751"/>
    <x v="1"/>
    <x v="214"/>
    <n v="69.599999999999994"/>
    <x v="0"/>
  </r>
  <r>
    <s v="442b476c-5c09-49bc-8f0a-7f68ca57398d"/>
    <x v="5"/>
    <x v="2752"/>
    <x v="1"/>
    <x v="214"/>
    <n v="52.77"/>
    <x v="0"/>
  </r>
  <r>
    <s v="461977c2-d31b-43ef-abd4-8b2c14d8eea0"/>
    <x v="3"/>
    <x v="2753"/>
    <x v="1"/>
    <x v="214"/>
    <n v="75.180000000000007"/>
    <x v="0"/>
  </r>
  <r>
    <s v="4673fbf1-4933-43dc-b754-bf306e2336af"/>
    <x v="5"/>
    <x v="2683"/>
    <x v="1"/>
    <x v="214"/>
    <n v="93.97"/>
    <x v="1"/>
  </r>
  <r>
    <s v="4dd1939b-86b0-4f2d-9188-b1824fb0c46b"/>
    <x v="3"/>
    <x v="1903"/>
    <x v="1"/>
    <x v="214"/>
    <n v="11.75"/>
    <x v="1"/>
  </r>
  <r>
    <s v="50023b39-c2fa-46aa-b82c-fe947d13d97f"/>
    <x v="5"/>
    <x v="2754"/>
    <x v="1"/>
    <x v="214"/>
    <n v="102.2"/>
    <x v="0"/>
  </r>
  <r>
    <s v="52d646e5-4635-4097-8ceb-7b7767b4918f"/>
    <x v="2"/>
    <x v="2649"/>
    <x v="1"/>
    <x v="214"/>
    <n v="10.57"/>
    <x v="1"/>
  </r>
  <r>
    <s v="5a6c1687-0135-42b7-8604-97b1f40c49ed"/>
    <x v="5"/>
    <x v="2755"/>
    <x v="1"/>
    <x v="214"/>
    <n v="46.98"/>
    <x v="0"/>
  </r>
  <r>
    <s v="69981a6a-edb1-409a-ab4f-5cc1dea64e2a"/>
    <x v="5"/>
    <x v="2756"/>
    <x v="1"/>
    <x v="214"/>
    <n v="56.39"/>
    <x v="0"/>
  </r>
  <r>
    <s v="75308124-aa61-4ebd-aedf-2d24e291b1f6"/>
    <x v="2"/>
    <x v="1609"/>
    <x v="1"/>
    <x v="214"/>
    <n v="10.57"/>
    <x v="1"/>
  </r>
  <r>
    <s v="7741fe52-3e71-457e-8854-c7a9f9355d3c"/>
    <x v="3"/>
    <x v="681"/>
    <x v="1"/>
    <x v="214"/>
    <n v="147.62"/>
    <x v="1"/>
  </r>
  <r>
    <s v="77906ec1-5978-40c9-bbfc-78678fda3d34"/>
    <x v="3"/>
    <x v="2757"/>
    <x v="1"/>
    <x v="214"/>
    <n v="75.180000000000007"/>
    <x v="0"/>
  </r>
  <r>
    <s v="7a39ddc0-aff2-4d94-ba40-cb3e5ba39958"/>
    <x v="3"/>
    <x v="1192"/>
    <x v="1"/>
    <x v="214"/>
    <n v="11.75"/>
    <x v="1"/>
  </r>
  <r>
    <s v="7fef90ae-f06f-496e-bec6-65300877a0ad"/>
    <x v="5"/>
    <x v="2627"/>
    <x v="1"/>
    <x v="214"/>
    <n v="195.71"/>
    <x v="1"/>
  </r>
  <r>
    <s v="807c719b-7d6f-448a-ae8e-8d40d2a2c40b"/>
    <x v="2"/>
    <x v="2680"/>
    <x v="1"/>
    <x v="214"/>
    <n v="362.83"/>
    <x v="1"/>
  </r>
  <r>
    <s v="81d90ebf-33fb-4344-8476-9ac4e3b28e43"/>
    <x v="2"/>
    <x v="1960"/>
    <x v="1"/>
    <x v="214"/>
    <n v="541.69000000000005"/>
    <x v="1"/>
  </r>
  <r>
    <s v="86c89a18-bb88-40df-a95d-3285bd506b9b"/>
    <x v="4"/>
    <x v="2758"/>
    <x v="0"/>
    <x v="214"/>
    <n v="129.46"/>
    <x v="0"/>
  </r>
  <r>
    <s v="87b6d503-c6d4-4f6b-8ff1-4acdbf9ec7e1"/>
    <x v="4"/>
    <x v="2232"/>
    <x v="0"/>
    <x v="214"/>
    <n v="253.52"/>
    <x v="1"/>
  </r>
  <r>
    <s v="88ee861d-5fa6-49e9-b866-f3dc89be46d9"/>
    <x v="4"/>
    <x v="2759"/>
    <x v="0"/>
    <x v="214"/>
    <n v="49.46"/>
    <x v="0"/>
  </r>
  <r>
    <s v="8ead028e-e8f6-491f-b0eb-b64df1972ed4"/>
    <x v="2"/>
    <x v="895"/>
    <x v="1"/>
    <x v="214"/>
    <n v="21.14"/>
    <x v="1"/>
  </r>
  <r>
    <s v="a204a81a-e193-43dc-b989-b13a5f058eba"/>
    <x v="5"/>
    <x v="2760"/>
    <x v="1"/>
    <x v="214"/>
    <n v="59.24"/>
    <x v="0"/>
  </r>
  <r>
    <s v="a27a1ec1-a539-411c-a5f4-03b9d3054b74"/>
    <x v="5"/>
    <x v="2707"/>
    <x v="1"/>
    <x v="214"/>
    <n v="174.31"/>
    <x v="1"/>
  </r>
  <r>
    <s v="ac7f2239-da18-4d0b-a92f-472db10039e1"/>
    <x v="3"/>
    <x v="2574"/>
    <x v="1"/>
    <x v="214"/>
    <n v="960.66"/>
    <x v="1"/>
  </r>
  <r>
    <s v="afb9c42d-e4a5-48a9-b921-e4ff71bf946d"/>
    <x v="3"/>
    <x v="1071"/>
    <x v="1"/>
    <x v="214"/>
    <n v="34.07"/>
    <x v="1"/>
  </r>
  <r>
    <s v="b713005d-d1b1-4afb-b048-76024b6ffcaf"/>
    <x v="2"/>
    <x v="2761"/>
    <x v="1"/>
    <x v="214"/>
    <n v="72.25"/>
    <x v="0"/>
  </r>
  <r>
    <s v="c0cd1c1b-3ba1-43d9-9e76-53c52c3915eb"/>
    <x v="4"/>
    <x v="2391"/>
    <x v="0"/>
    <x v="214"/>
    <n v="9.42"/>
    <x v="1"/>
  </r>
  <r>
    <s v="c0edf1ac-9a8b-48b6-8e1d-6b0fc9fc6d69"/>
    <x v="2"/>
    <x v="835"/>
    <x v="1"/>
    <x v="214"/>
    <n v="11.75"/>
    <x v="1"/>
  </r>
  <r>
    <s v="c638b58b-251e-41b8-b674-6be99a56946e"/>
    <x v="2"/>
    <x v="2762"/>
    <x v="1"/>
    <x v="214"/>
    <n v="42.29"/>
    <x v="0"/>
  </r>
  <r>
    <s v="c72c3d04-fcf4-486c-8596-a1b429f74c4e"/>
    <x v="5"/>
    <x v="2763"/>
    <x v="1"/>
    <x v="214"/>
    <n v="61.08"/>
    <x v="0"/>
  </r>
  <r>
    <s v="c8f91f68-46ad-46d4-b2cd-4d30b5d4e30f"/>
    <x v="2"/>
    <x v="188"/>
    <x v="1"/>
    <x v="214"/>
    <n v="474.54"/>
    <x v="1"/>
  </r>
  <r>
    <s v="cd35d374-0782-47fb-b5eb-eae0b26650c7"/>
    <x v="5"/>
    <x v="2764"/>
    <x v="1"/>
    <x v="214"/>
    <n v="83.4"/>
    <x v="0"/>
  </r>
  <r>
    <s v="e58bcf13-309e-4c7f-a0d4-2741a563973c"/>
    <x v="5"/>
    <x v="2668"/>
    <x v="1"/>
    <x v="214"/>
    <n v="260.97000000000003"/>
    <x v="1"/>
  </r>
  <r>
    <s v="e7efc07c-575d-47fb-aa41-765d8f528f42"/>
    <x v="3"/>
    <x v="62"/>
    <x v="1"/>
    <x v="214"/>
    <n v="1266.49"/>
    <x v="1"/>
  </r>
  <r>
    <s v="fb500cb3-2431-4493-8b24-1871a9e69efd"/>
    <x v="5"/>
    <x v="2765"/>
    <x v="1"/>
    <x v="214"/>
    <n v="61.08"/>
    <x v="0"/>
  </r>
  <r>
    <s v="003ae551-8a98-45d1-99ef-acac93e8878d"/>
    <x v="3"/>
    <x v="2766"/>
    <x v="1"/>
    <x v="215"/>
    <n v="254.2"/>
    <x v="0"/>
  </r>
  <r>
    <s v="0185e572-7abc-4cd8-8dcd-406dc7b894a8"/>
    <x v="2"/>
    <x v="2767"/>
    <x v="1"/>
    <x v="215"/>
    <n v="104.67"/>
    <x v="0"/>
  </r>
  <r>
    <s v="13738ca5-c393-4915-89b0-dfaa5645255d"/>
    <x v="0"/>
    <x v="2728"/>
    <x v="0"/>
    <x v="215"/>
    <n v="142.29"/>
    <x v="1"/>
  </r>
  <r>
    <s v="1980bd5e-08b7-405e-a9d7-0f0128a982b5"/>
    <x v="2"/>
    <x v="2768"/>
    <x v="1"/>
    <x v="215"/>
    <n v="125.69"/>
    <x v="0"/>
  </r>
  <r>
    <s v="1e1092d8-c783-4ce7-9049-cf9d5ba67aff"/>
    <x v="0"/>
    <x v="842"/>
    <x v="0"/>
    <x v="215"/>
    <n v="66.14"/>
    <x v="1"/>
  </r>
  <r>
    <s v="229a0737-198d-4178-8bbc-d5501153fa9f"/>
    <x v="3"/>
    <x v="2769"/>
    <x v="1"/>
    <x v="215"/>
    <n v="83.4"/>
    <x v="0"/>
  </r>
  <r>
    <s v="23d68155-bcdb-4338-8baf-a26b0ae851fc"/>
    <x v="0"/>
    <x v="267"/>
    <x v="0"/>
    <x v="215"/>
    <n v="769.44"/>
    <x v="1"/>
  </r>
  <r>
    <s v="262563f7-eb6d-4f78-8bf0-2ac626f6dc7a"/>
    <x v="5"/>
    <x v="2685"/>
    <x v="1"/>
    <x v="215"/>
    <n v="14.1"/>
    <x v="1"/>
  </r>
  <r>
    <s v="2b51845d-c7c1-45be-b878-32ec4d893176"/>
    <x v="3"/>
    <x v="2366"/>
    <x v="1"/>
    <x v="215"/>
    <n v="289.38"/>
    <x v="1"/>
  </r>
  <r>
    <s v="2ba2554b-433b-4ac2-a75c-3a1b22eafeac"/>
    <x v="5"/>
    <x v="2770"/>
    <x v="1"/>
    <x v="215"/>
    <n v="56.39"/>
    <x v="0"/>
  </r>
  <r>
    <s v="3141692a-c377-4bf7-9dcb-6cfd0107a84b"/>
    <x v="4"/>
    <x v="2771"/>
    <x v="0"/>
    <x v="215"/>
    <n v="68.290000000000006"/>
    <x v="0"/>
  </r>
  <r>
    <s v="3e23e47e-eb73-4a04-9f88-ebd6fe605aa8"/>
    <x v="2"/>
    <x v="2772"/>
    <x v="1"/>
    <x v="215"/>
    <n v="124.52"/>
    <x v="0"/>
  </r>
  <r>
    <s v="604bbd11-8e6d-4feb-b4e1-2c80c87bc87c"/>
    <x v="2"/>
    <x v="2773"/>
    <x v="1"/>
    <x v="215"/>
    <n v="40.479999999999997"/>
    <x v="0"/>
  </r>
  <r>
    <s v="65995007-4876-49e5-b03e-9f78356bcca1"/>
    <x v="0"/>
    <x v="2744"/>
    <x v="0"/>
    <x v="215"/>
    <n v="7.07"/>
    <x v="1"/>
  </r>
  <r>
    <s v="697e855d-9db2-4427-8dcf-bbd2c7c53be6"/>
    <x v="0"/>
    <x v="2201"/>
    <x v="0"/>
    <x v="215"/>
    <n v="11.78"/>
    <x v="1"/>
  </r>
  <r>
    <s v="6aa2d5b3-f362-4b45-9106-37e0b6f6097b"/>
    <x v="3"/>
    <x v="2662"/>
    <x v="1"/>
    <x v="215"/>
    <n v="145.74"/>
    <x v="1"/>
  </r>
  <r>
    <s v="7400bfbd-75ed-4249-bf41-cf6b7960d481"/>
    <x v="3"/>
    <x v="2057"/>
    <x v="1"/>
    <x v="215"/>
    <n v="444.48"/>
    <x v="1"/>
  </r>
  <r>
    <s v="999586e8-9255-4ad2-9439-1c893751da8d"/>
    <x v="5"/>
    <x v="2706"/>
    <x v="1"/>
    <x v="215"/>
    <n v="10.57"/>
    <x v="1"/>
  </r>
  <r>
    <s v="a030ac68-39aa-45ad-84a6-528ea50c3d77"/>
    <x v="0"/>
    <x v="2774"/>
    <x v="0"/>
    <x v="215"/>
    <n v="115.27"/>
    <x v="0"/>
  </r>
  <r>
    <s v="a4e28d87-3548-4842-a995-4eef336e8ab7"/>
    <x v="4"/>
    <x v="2775"/>
    <x v="0"/>
    <x v="215"/>
    <n v="158.94"/>
    <x v="0"/>
  </r>
  <r>
    <s v="ba93fccf-87e2-4d35-8fbe-d9088b5df703"/>
    <x v="2"/>
    <x v="2776"/>
    <x v="1"/>
    <x v="215"/>
    <n v="25.84"/>
    <x v="0"/>
  </r>
  <r>
    <s v="beffb26b-6802-4931-a38f-bc39fdc3ad0f"/>
    <x v="0"/>
    <x v="19"/>
    <x v="0"/>
    <x v="215"/>
    <n v="21.19"/>
    <x v="1"/>
  </r>
  <r>
    <s v="bff77503-a9e7-4107-a1dd-5feea9d9ae09"/>
    <x v="0"/>
    <x v="1155"/>
    <x v="0"/>
    <x v="215"/>
    <n v="25.9"/>
    <x v="1"/>
  </r>
  <r>
    <s v="c0705c41-476b-4608-9336-8a9488f3120c"/>
    <x v="0"/>
    <x v="2777"/>
    <x v="0"/>
    <x v="215"/>
    <n v="61.22"/>
    <x v="0"/>
  </r>
  <r>
    <s v="c0b6c5b6-b7bd-4eb0-bee0-4f0337b26645"/>
    <x v="4"/>
    <x v="2778"/>
    <x v="0"/>
    <x v="215"/>
    <n v="97.74"/>
    <x v="0"/>
  </r>
  <r>
    <s v="c3722ef9-f416-439f-9b52-f47b0820a616"/>
    <x v="4"/>
    <x v="2347"/>
    <x v="0"/>
    <x v="215"/>
    <n v="27.664999999999999"/>
    <x v="1"/>
  </r>
  <r>
    <s v="c7eb4bba-9b39-43b9-ab12-34510a62072b"/>
    <x v="4"/>
    <x v="2779"/>
    <x v="0"/>
    <x v="215"/>
    <n v="96.56"/>
    <x v="0"/>
  </r>
  <r>
    <s v="c7fb98a2-fca3-44f1-ada5-5d46b00900a4"/>
    <x v="4"/>
    <x v="2780"/>
    <x v="0"/>
    <x v="215"/>
    <n v="46.56"/>
    <x v="0"/>
  </r>
  <r>
    <s v="cc568346-80e9-4f24-9e04-60331bef4aac"/>
    <x v="2"/>
    <x v="1812"/>
    <x v="1"/>
    <x v="215"/>
    <n v="11.75"/>
    <x v="1"/>
  </r>
  <r>
    <s v="cdf1d58a-d8a4-4bb9-9344-9cb8829108a4"/>
    <x v="2"/>
    <x v="572"/>
    <x v="1"/>
    <x v="215"/>
    <n v="250.91"/>
    <x v="1"/>
  </r>
  <r>
    <s v="cea7ff07-2c74-4c04-bf3e-9eb26977c228"/>
    <x v="3"/>
    <x v="2781"/>
    <x v="1"/>
    <x v="215"/>
    <n v="61.08"/>
    <x v="0"/>
  </r>
  <r>
    <s v="cf3f502a-6d29-4dd5-8e25-f7814032678e"/>
    <x v="2"/>
    <x v="2499"/>
    <x v="1"/>
    <x v="215"/>
    <n v="125.59"/>
    <x v="1"/>
  </r>
  <r>
    <s v="db92c8ba-b015-4f0a-b4f4-cf8b032df1b9"/>
    <x v="4"/>
    <x v="2780"/>
    <x v="0"/>
    <x v="215"/>
    <n v="46.56"/>
    <x v="1"/>
  </r>
  <r>
    <s v="dbac598f-5d88-473e-85cf-4f397db65abb"/>
    <x v="5"/>
    <x v="2764"/>
    <x v="1"/>
    <x v="215"/>
    <n v="23.5"/>
    <x v="1"/>
  </r>
  <r>
    <s v="dbd27990-5ce6-415e-bdba-fa8ba132b34e"/>
    <x v="5"/>
    <x v="2700"/>
    <x v="1"/>
    <x v="215"/>
    <n v="42.29"/>
    <x v="1"/>
  </r>
  <r>
    <s v="de9f6c8a-240f-4245-816f-c0e103009eaf"/>
    <x v="3"/>
    <x v="2782"/>
    <x v="1"/>
    <x v="215"/>
    <n v="75.180000000000007"/>
    <x v="0"/>
  </r>
  <r>
    <s v="e5494dc4-8833-4d26-ae9a-63a4fbb9d323"/>
    <x v="0"/>
    <x v="677"/>
    <x v="0"/>
    <x v="215"/>
    <n v="5657.64"/>
    <x v="1"/>
  </r>
  <r>
    <s v="e581aace-5b8c-4b31-acee-8d0c8d1b345c"/>
    <x v="3"/>
    <x v="2574"/>
    <x v="1"/>
    <x v="215"/>
    <n v="10.42"/>
    <x v="1"/>
  </r>
  <r>
    <s v="e5e30250-5389-436b-9301-9596e258c697"/>
    <x v="0"/>
    <x v="2783"/>
    <x v="0"/>
    <x v="215"/>
    <n v="83.59"/>
    <x v="0"/>
  </r>
  <r>
    <s v="e5ec833b-e169-4a9a-94d8-365a5f6c6bc9"/>
    <x v="2"/>
    <x v="2675"/>
    <x v="1"/>
    <x v="215"/>
    <n v="93.36"/>
    <x v="1"/>
  </r>
  <r>
    <s v="f09f50d2-1845-407a-99eb-a0f6e4fe43ce"/>
    <x v="0"/>
    <x v="1868"/>
    <x v="0"/>
    <x v="215"/>
    <n v="32.97"/>
    <x v="1"/>
  </r>
  <r>
    <s v="f3102e1c-d53e-44f5-9bea-d9ec43045b25"/>
    <x v="2"/>
    <x v="2784"/>
    <x v="1"/>
    <x v="215"/>
    <n v="155.22"/>
    <x v="0"/>
  </r>
  <r>
    <s v="f5bcf5d3-d9bf-4add-9006-096e603dac56"/>
    <x v="3"/>
    <x v="1990"/>
    <x v="1"/>
    <x v="215"/>
    <n v="11.75"/>
    <x v="1"/>
  </r>
  <r>
    <s v="f6d6a032-8eb0-4ecc-b80e-42d0394efd6b"/>
    <x v="3"/>
    <x v="2607"/>
    <x v="1"/>
    <x v="215"/>
    <n v="112.56"/>
    <x v="1"/>
  </r>
  <r>
    <s v="f81bd859-d1b0-43e4-954d-929b3d476645"/>
    <x v="0"/>
    <x v="2785"/>
    <x v="0"/>
    <x v="215"/>
    <n v="122.44"/>
    <x v="0"/>
  </r>
  <r>
    <s v="0116f1f5-df99-42af-8454-43bce680314b"/>
    <x v="2"/>
    <x v="2316"/>
    <x v="1"/>
    <x v="216"/>
    <n v="465.82"/>
    <x v="1"/>
  </r>
  <r>
    <s v="12d9023a-7313-4c8c-81e0-77fab02ea9d3"/>
    <x v="3"/>
    <x v="2786"/>
    <x v="1"/>
    <x v="216"/>
    <n v="62.02"/>
    <x v="0"/>
  </r>
  <r>
    <s v="190d12af-a1c8-4a3b-a818-86ff627ee9a1"/>
    <x v="3"/>
    <x v="84"/>
    <x v="1"/>
    <x v="216"/>
    <n v="481.88"/>
    <x v="1"/>
  </r>
  <r>
    <s v="288f7bd5-adda-4174-a9c4-cb20468d57fc"/>
    <x v="2"/>
    <x v="2768"/>
    <x v="1"/>
    <x v="216"/>
    <n v="267.8"/>
    <x v="1"/>
  </r>
  <r>
    <s v="2f032696-9edf-4e85-ace2-911d893dad1e"/>
    <x v="2"/>
    <x v="2661"/>
    <x v="1"/>
    <x v="216"/>
    <n v="15.52"/>
    <x v="1"/>
  </r>
  <r>
    <s v="40ecc825-db38-40eb-846e-629eaf9330eb"/>
    <x v="3"/>
    <x v="2787"/>
    <x v="1"/>
    <x v="216"/>
    <n v="85.88"/>
    <x v="0"/>
  </r>
  <r>
    <s v="4d6a70d5-d8c0-4b49-aac1-40663c570359"/>
    <x v="2"/>
    <x v="939"/>
    <x v="1"/>
    <x v="216"/>
    <n v="28.19"/>
    <x v="1"/>
  </r>
  <r>
    <s v="5b97ab61-2ddd-4552-8b21-ff6189d92055"/>
    <x v="2"/>
    <x v="1968"/>
    <x v="1"/>
    <x v="216"/>
    <n v="620.19000000000005"/>
    <x v="1"/>
  </r>
  <r>
    <s v="5ed89586-69ca-426f-a7ea-884e5b1ec332"/>
    <x v="2"/>
    <x v="162"/>
    <x v="1"/>
    <x v="216"/>
    <n v="21.14"/>
    <x v="1"/>
  </r>
  <r>
    <s v="6f14b24b-4f61-47e5-9ac6-061f0cb50ed3"/>
    <x v="3"/>
    <x v="2351"/>
    <x v="1"/>
    <x v="216"/>
    <n v="57.48"/>
    <x v="1"/>
  </r>
  <r>
    <s v="75065b08-ee0b-4daa-ac72-a3e70fcf34cc"/>
    <x v="2"/>
    <x v="808"/>
    <x v="1"/>
    <x v="216"/>
    <n v="30.54"/>
    <x v="1"/>
  </r>
  <r>
    <s v="75db4903-9b29-48bd-aa4e-46e306f5c9d9"/>
    <x v="3"/>
    <x v="1684"/>
    <x v="1"/>
    <x v="216"/>
    <n v="294.25"/>
    <x v="1"/>
  </r>
  <r>
    <s v="7c5ae447-057e-47e5-b7a3-323f364b7b60"/>
    <x v="2"/>
    <x v="907"/>
    <x v="1"/>
    <x v="216"/>
    <n v="28.19"/>
    <x v="1"/>
  </r>
  <r>
    <s v="7f656340-8384-4973-9e9b-0186ba15078c"/>
    <x v="3"/>
    <x v="1056"/>
    <x v="1"/>
    <x v="216"/>
    <n v="21.14"/>
    <x v="1"/>
  </r>
  <r>
    <s v="8e23e090-971b-40ef-8d63-76996243edc2"/>
    <x v="3"/>
    <x v="2788"/>
    <x v="1"/>
    <x v="216"/>
    <n v="77.53"/>
    <x v="0"/>
  </r>
  <r>
    <s v="96da3a4b-8e6b-49f4-a429-5b476279e02c"/>
    <x v="2"/>
    <x v="1463"/>
    <x v="1"/>
    <x v="216"/>
    <n v="10.42"/>
    <x v="1"/>
  </r>
  <r>
    <s v="9a16dc3d-4864-4ea0-abde-4d8ca63bbffe"/>
    <x v="2"/>
    <x v="2789"/>
    <x v="1"/>
    <x v="216"/>
    <n v="84.58"/>
    <x v="0"/>
  </r>
  <r>
    <s v="a5b1be08-40fd-4c3f-9d69-44092c6da353"/>
    <x v="2"/>
    <x v="2591"/>
    <x v="1"/>
    <x v="216"/>
    <n v="149.91"/>
    <x v="1"/>
  </r>
  <r>
    <s v="a6870771-185d-4ed1-912b-49679d6aaae7"/>
    <x v="2"/>
    <x v="2790"/>
    <x v="1"/>
    <x v="216"/>
    <n v="46.3"/>
    <x v="0"/>
  </r>
  <r>
    <s v="b37c7fe5-ed47-4a59-9983-91211e6a25f6"/>
    <x v="2"/>
    <x v="2791"/>
    <x v="1"/>
    <x v="216"/>
    <n v="83.4"/>
    <x v="0"/>
  </r>
  <r>
    <s v="bf12a6d8-0b84-4d02-8986-286921c019e8"/>
    <x v="2"/>
    <x v="2479"/>
    <x v="1"/>
    <x v="216"/>
    <n v="453.33"/>
    <x v="1"/>
  </r>
  <r>
    <s v="c402dbdb-f568-4b05-b1bd-75c86f26f301"/>
    <x v="2"/>
    <x v="58"/>
    <x v="1"/>
    <x v="216"/>
    <n v="21.14"/>
    <x v="1"/>
  </r>
  <r>
    <s v="c648e4b0-1f93-4277-b6a2-ac08fecfe6bd"/>
    <x v="3"/>
    <x v="2792"/>
    <x v="1"/>
    <x v="216"/>
    <n v="75.180000000000007"/>
    <x v="0"/>
  </r>
  <r>
    <s v="d0728d9e-c02d-438a-a011-583b27441a3f"/>
    <x v="2"/>
    <x v="2793"/>
    <x v="1"/>
    <x v="216"/>
    <n v="116.29"/>
    <x v="0"/>
  </r>
  <r>
    <s v="de78e9be-bd7d-4bbc-8fef-d768d3aab066"/>
    <x v="3"/>
    <x v="2684"/>
    <x v="1"/>
    <x v="216"/>
    <n v="167.16"/>
    <x v="1"/>
  </r>
  <r>
    <s v="e41bba4b-aecb-403c-a71e-cf982bd34995"/>
    <x v="3"/>
    <x v="2794"/>
    <x v="1"/>
    <x v="216"/>
    <n v="101.88"/>
    <x v="0"/>
  </r>
  <r>
    <s v="e8039d5a-c914-4ced-977a-89585109ea83"/>
    <x v="3"/>
    <x v="2342"/>
    <x v="1"/>
    <x v="216"/>
    <n v="109.25"/>
    <x v="1"/>
  </r>
  <r>
    <s v="0241caaa-ae7b-4a04-a37a-a00d19f76511"/>
    <x v="2"/>
    <x v="2795"/>
    <x v="1"/>
    <x v="217"/>
    <n v="85.88"/>
    <x v="0"/>
  </r>
  <r>
    <s v="0278b5e9-b101-4092-a1c8-fc5a1c85bd56"/>
    <x v="2"/>
    <x v="2796"/>
    <x v="1"/>
    <x v="217"/>
    <n v="103.58"/>
    <x v="0"/>
  </r>
  <r>
    <s v="0b4ed018-971b-4464-82fd-9911baf113c6"/>
    <x v="4"/>
    <x v="2797"/>
    <x v="0"/>
    <x v="217"/>
    <n v="75.349999999999994"/>
    <x v="0"/>
  </r>
  <r>
    <s v="0b6fcfef-57d5-4137-865d-a57e8d6251a6"/>
    <x v="4"/>
    <x v="2798"/>
    <x v="0"/>
    <x v="217"/>
    <n v="75.349999999999994"/>
    <x v="0"/>
  </r>
  <r>
    <s v="0e96779c-7b62-4ef7-85f2-11e7caaeb4c8"/>
    <x v="2"/>
    <x v="2799"/>
    <x v="1"/>
    <x v="217"/>
    <n v="105.43"/>
    <x v="0"/>
  </r>
  <r>
    <s v="115fcbd9-38b1-4c08-be31-950d03cdd6d7"/>
    <x v="4"/>
    <x v="2800"/>
    <x v="0"/>
    <x v="217"/>
    <n v="95.36"/>
    <x v="0"/>
  </r>
  <r>
    <s v="1219a938-6eb9-4f3b-8d87-c477de0380f0"/>
    <x v="4"/>
    <x v="2367"/>
    <x v="0"/>
    <x v="217"/>
    <n v="21.2"/>
    <x v="1"/>
  </r>
  <r>
    <s v="13bb6d2e-960a-408e-a712-a879517b97c7"/>
    <x v="2"/>
    <x v="1323"/>
    <x v="1"/>
    <x v="217"/>
    <n v="21.14"/>
    <x v="1"/>
  </r>
  <r>
    <s v="17149023-4e1a-49fc-a7b6-9909e815ad5b"/>
    <x v="3"/>
    <x v="763"/>
    <x v="1"/>
    <x v="217"/>
    <n v="456.54"/>
    <x v="1"/>
  </r>
  <r>
    <s v="24a9b709-54d6-4c93-8fa0-c7cb28ea2f32"/>
    <x v="2"/>
    <x v="2801"/>
    <x v="1"/>
    <x v="217"/>
    <n v="56.39"/>
    <x v="0"/>
  </r>
  <r>
    <s v="273323d7-6420-4033-a8aa-3a3719a41872"/>
    <x v="3"/>
    <x v="2474"/>
    <x v="1"/>
    <x v="217"/>
    <n v="9.26"/>
    <x v="1"/>
  </r>
  <r>
    <s v="2dfab345-468f-443e-8924-103be6e4f363"/>
    <x v="2"/>
    <x v="2802"/>
    <x v="1"/>
    <x v="217"/>
    <n v="237.27"/>
    <x v="0"/>
  </r>
  <r>
    <s v="42f58a5a-f74c-4827-9c23-f3b626698259"/>
    <x v="2"/>
    <x v="2194"/>
    <x v="1"/>
    <x v="217"/>
    <n v="7.05"/>
    <x v="1"/>
  </r>
  <r>
    <s v="54bd63fe-c12b-4348-ad4b-3496a5f1c50e"/>
    <x v="3"/>
    <x v="1684"/>
    <x v="1"/>
    <x v="217"/>
    <n v="9.4"/>
    <x v="1"/>
  </r>
  <r>
    <s v="5f8fa1a9-4dbf-4c9b-ac13-81338f0c249b"/>
    <x v="3"/>
    <x v="2073"/>
    <x v="1"/>
    <x v="217"/>
    <n v="626.74"/>
    <x v="1"/>
  </r>
  <r>
    <s v="64dd6134-3d1e-45a1-b8ad-b2d07272c9e9"/>
    <x v="3"/>
    <x v="561"/>
    <x v="1"/>
    <x v="217"/>
    <n v="21.14"/>
    <x v="1"/>
  </r>
  <r>
    <s v="66839c4d-dfd2-4d90-a1d5-207652c3df57"/>
    <x v="4"/>
    <x v="2722"/>
    <x v="0"/>
    <x v="217"/>
    <n v="377.02"/>
    <x v="1"/>
  </r>
  <r>
    <s v="71a4b0c1-4aa4-4a1c-aa1a-52887a481046"/>
    <x v="4"/>
    <x v="2730"/>
    <x v="0"/>
    <x v="217"/>
    <n v="301.33999999999997"/>
    <x v="1"/>
  </r>
  <r>
    <s v="7212f500-5cd9-460c-ad0c-2c17a47f2140"/>
    <x v="3"/>
    <x v="2803"/>
    <x v="1"/>
    <x v="217"/>
    <n v="1099.26"/>
    <x v="0"/>
  </r>
  <r>
    <s v="731cf0cd-70e5-47bd-9fa3-5fc6454d64f6"/>
    <x v="2"/>
    <x v="2705"/>
    <x v="1"/>
    <x v="217"/>
    <n v="909.46"/>
    <x v="1"/>
  </r>
  <r>
    <s v="7dcd042f-f5dc-452c-bb12-5843667a7ddd"/>
    <x v="2"/>
    <x v="1463"/>
    <x v="1"/>
    <x v="217"/>
    <n v="29.49"/>
    <x v="1"/>
  </r>
  <r>
    <s v="859d68d5-e5f3-4aed-b670-ae14a16f13ad"/>
    <x v="4"/>
    <x v="2804"/>
    <x v="0"/>
    <x v="217"/>
    <n v="68.3"/>
    <x v="0"/>
  </r>
  <r>
    <s v="8695a3f8-1cd4-4eb7-9f9a-5742e406ee75"/>
    <x v="4"/>
    <x v="677"/>
    <x v="0"/>
    <x v="217"/>
    <n v="10.6"/>
    <x v="1"/>
  </r>
  <r>
    <s v="871b8655-94d3-45db-9236-4f34bf6d8a64"/>
    <x v="3"/>
    <x v="2805"/>
    <x v="1"/>
    <x v="217"/>
    <n v="61.05"/>
    <x v="0"/>
  </r>
  <r>
    <s v="983976d2-2990-437c-b9fe-84b0bfc76536"/>
    <x v="4"/>
    <x v="2806"/>
    <x v="0"/>
    <x v="217"/>
    <n v="242.97"/>
    <x v="0"/>
  </r>
  <r>
    <s v="984b73de-9ffe-4d5d-b0bb-dfcb833cbc3e"/>
    <x v="3"/>
    <x v="1692"/>
    <x v="1"/>
    <x v="217"/>
    <n v="15.52"/>
    <x v="1"/>
  </r>
  <r>
    <s v="9f973518-88d2-4bff-9d6e-d9dc0e1b9170"/>
    <x v="4"/>
    <x v="2628"/>
    <x v="0"/>
    <x v="217"/>
    <n v="124.79"/>
    <x v="1"/>
  </r>
  <r>
    <s v="a6258429-cc75-4ebe-a7dc-43c48119aeb0"/>
    <x v="2"/>
    <x v="2807"/>
    <x v="1"/>
    <x v="217"/>
    <n v="251.07"/>
    <x v="0"/>
  </r>
  <r>
    <s v="d2fa2acf-716d-42de-b7c5-d37b17985713"/>
    <x v="2"/>
    <x v="835"/>
    <x v="1"/>
    <x v="217"/>
    <n v="487.43"/>
    <x v="1"/>
  </r>
  <r>
    <s v="e52675eb-81aa-498c-b441-a511aac08ad3"/>
    <x v="2"/>
    <x v="1950"/>
    <x v="1"/>
    <x v="217"/>
    <n v="809.33"/>
    <x v="1"/>
  </r>
  <r>
    <s v="f0d4f25b-1531-4085-baec-de76b980df39"/>
    <x v="2"/>
    <x v="973"/>
    <x v="1"/>
    <x v="217"/>
    <n v="124.51"/>
    <x v="1"/>
  </r>
  <r>
    <s v="f5471b66-63c3-45e0-a0d8-1c2ff928b290"/>
    <x v="3"/>
    <x v="150"/>
    <x v="1"/>
    <x v="217"/>
    <n v="58.73"/>
    <x v="1"/>
  </r>
  <r>
    <s v="f623bf23-74e1-41af-938f-6000abf0818f"/>
    <x v="4"/>
    <x v="2808"/>
    <x v="0"/>
    <x v="217"/>
    <n v="54.16"/>
    <x v="0"/>
  </r>
  <r>
    <s v="fd08925f-c50a-4f20-a4da-4a3177188a5e"/>
    <x v="4"/>
    <x v="2809"/>
    <x v="0"/>
    <x v="217"/>
    <n v="75.37"/>
    <x v="0"/>
  </r>
  <r>
    <s v="078f69b5-b213-41db-9968-7d1fe799be06"/>
    <x v="2"/>
    <x v="2810"/>
    <x v="1"/>
    <x v="218"/>
    <n v="82.2"/>
    <x v="0"/>
  </r>
  <r>
    <s v="0a536ff6-3884-4224-9caa-34bb7993e107"/>
    <x v="1"/>
    <x v="2811"/>
    <x v="0"/>
    <x v="218"/>
    <n v="362.84"/>
    <x v="0"/>
  </r>
  <r>
    <s v="1210b544-0d0a-4f34-942a-10176042e672"/>
    <x v="3"/>
    <x v="2364"/>
    <x v="1"/>
    <x v="218"/>
    <n v="432.99"/>
    <x v="1"/>
  </r>
  <r>
    <s v="13857aa4-407e-4081-a150-bedeeb5b213d"/>
    <x v="3"/>
    <x v="2416"/>
    <x v="1"/>
    <x v="218"/>
    <n v="139.18"/>
    <x v="1"/>
  </r>
  <r>
    <s v="15cb9261-a794-4571-81bc-2bc7d6447b67"/>
    <x v="1"/>
    <x v="388"/>
    <x v="0"/>
    <x v="218"/>
    <n v="11.03"/>
    <x v="1"/>
  </r>
  <r>
    <s v="1ccd3207-becb-4628-9b7a-c2f1f75181d0"/>
    <x v="3"/>
    <x v="976"/>
    <x v="1"/>
    <x v="218"/>
    <n v="21.14"/>
    <x v="1"/>
  </r>
  <r>
    <s v="1cd63c6b-e97b-4d96-b6c1-6fb11246ef24"/>
    <x v="3"/>
    <x v="2471"/>
    <x v="1"/>
    <x v="218"/>
    <n v="10.55"/>
    <x v="1"/>
  </r>
  <r>
    <s v="36adfcb9-6bca-43d5-9bc5-db61b66a12a4"/>
    <x v="1"/>
    <x v="541"/>
    <x v="0"/>
    <x v="218"/>
    <n v="28.25"/>
    <x v="1"/>
  </r>
  <r>
    <s v="3c239811-9549-4077-8fa6-8eaa87b0d272"/>
    <x v="2"/>
    <x v="2812"/>
    <x v="1"/>
    <x v="218"/>
    <n v="227.87"/>
    <x v="0"/>
  </r>
  <r>
    <s v="3e9d9bea-69ae-40e4-b9a6-1e2a1b07eb35"/>
    <x v="3"/>
    <x v="857"/>
    <x v="1"/>
    <x v="218"/>
    <n v="96.32"/>
    <x v="1"/>
  </r>
  <r>
    <s v="3ed85c4a-2fce-4553-b710-e04a1ef0a7a9"/>
    <x v="1"/>
    <x v="2050"/>
    <x v="0"/>
    <x v="218"/>
    <n v="14.73"/>
    <x v="1"/>
  </r>
  <r>
    <s v="534603e7-1204-4a51-89d8-f4833f4b7820"/>
    <x v="1"/>
    <x v="108"/>
    <x v="0"/>
    <x v="218"/>
    <n v="21.19"/>
    <x v="1"/>
  </r>
  <r>
    <s v="5444c279-3ec0-4166-abc5-68e229edc574"/>
    <x v="1"/>
    <x v="2603"/>
    <x v="0"/>
    <x v="218"/>
    <n v="114.04"/>
    <x v="1"/>
  </r>
  <r>
    <s v="599a6674-5321-461e-96a7-c48274f5dc6f"/>
    <x v="1"/>
    <x v="2813"/>
    <x v="0"/>
    <x v="218"/>
    <n v="40.03"/>
    <x v="0"/>
  </r>
  <r>
    <s v="5d82a224-6259-4933-a715-84a9b020170b"/>
    <x v="1"/>
    <x v="2535"/>
    <x v="0"/>
    <x v="218"/>
    <n v="160.13"/>
    <x v="1"/>
  </r>
  <r>
    <s v="617193d5-2a1c-4841-bc7a-068cf8fabbfd"/>
    <x v="2"/>
    <x v="2747"/>
    <x v="1"/>
    <x v="218"/>
    <n v="10.57"/>
    <x v="1"/>
  </r>
  <r>
    <s v="72c8035c-340e-4896-8703-11366c83ec10"/>
    <x v="1"/>
    <x v="1657"/>
    <x v="0"/>
    <x v="218"/>
    <n v="391.11"/>
    <x v="1"/>
  </r>
  <r>
    <s v="8ce0179b-1f37-4bcf-8648-fc7cea874187"/>
    <x v="4"/>
    <x v="2814"/>
    <x v="0"/>
    <x v="218"/>
    <n v="63.13"/>
    <x v="0"/>
  </r>
  <r>
    <s v="8d2ef7fa-2cd4-4055-8351-f30ca571f996"/>
    <x v="4"/>
    <x v="2815"/>
    <x v="0"/>
    <x v="218"/>
    <n v="68.290000000000006"/>
    <x v="0"/>
  </r>
  <r>
    <s v="8f788ea1-bba5-4891-b707-15095556a739"/>
    <x v="2"/>
    <x v="2816"/>
    <x v="1"/>
    <x v="218"/>
    <n v="114.07"/>
    <x v="0"/>
  </r>
  <r>
    <s v="94f2679d-be58-4372-ac5b-0aafa1d7bcc3"/>
    <x v="2"/>
    <x v="2817"/>
    <x v="1"/>
    <x v="218"/>
    <n v="83.4"/>
    <x v="0"/>
  </r>
  <r>
    <s v="97933a45-43ee-45a9-88a9-4b2c6da5af32"/>
    <x v="4"/>
    <x v="2714"/>
    <x v="0"/>
    <x v="218"/>
    <n v="298.89"/>
    <x v="1"/>
  </r>
  <r>
    <s v="9f3e19f9-4be9-4903-9281-1e0e551ff443"/>
    <x v="1"/>
    <x v="1222"/>
    <x v="0"/>
    <x v="218"/>
    <n v="99.82"/>
    <x v="1"/>
  </r>
  <r>
    <s v="a404f476-9d92-47c0-896a-3b2c14e6c036"/>
    <x v="1"/>
    <x v="1476"/>
    <x v="0"/>
    <x v="218"/>
    <n v="130.69"/>
    <x v="1"/>
  </r>
  <r>
    <s v="a5961cae-8bb1-4c76-91d9-6c6ebdd14af6"/>
    <x v="4"/>
    <x v="2818"/>
    <x v="0"/>
    <x v="218"/>
    <n v="105.99"/>
    <x v="0"/>
  </r>
  <r>
    <s v="a84ffda2-1814-49e7-a738-d838bc044bd9"/>
    <x v="1"/>
    <x v="2134"/>
    <x v="0"/>
    <x v="218"/>
    <n v="353.19"/>
    <x v="1"/>
  </r>
  <r>
    <s v="ae3d0aa5-eff9-446c-a698-8abd1f5d85a4"/>
    <x v="4"/>
    <x v="2819"/>
    <x v="0"/>
    <x v="218"/>
    <n v="23.66"/>
    <x v="0"/>
  </r>
  <r>
    <s v="b41a4118-30e0-497d-af86-6894895139cf"/>
    <x v="4"/>
    <x v="2820"/>
    <x v="0"/>
    <x v="218"/>
    <n v="83.62"/>
    <x v="0"/>
  </r>
  <r>
    <s v="b6a8df69-72bb-40e9-9c31-12fd0b8eb09b"/>
    <x v="1"/>
    <x v="818"/>
    <x v="0"/>
    <x v="218"/>
    <n v="13.78"/>
    <x v="1"/>
  </r>
  <r>
    <s v="b9f5a162-840e-4c90-8a2f-d882ded6d759"/>
    <x v="4"/>
    <x v="2800"/>
    <x v="0"/>
    <x v="218"/>
    <n v="332.44"/>
    <x v="1"/>
  </r>
  <r>
    <s v="bfd63471-d86e-46f7-a6d9-d2272e86e336"/>
    <x v="1"/>
    <x v="2821"/>
    <x v="0"/>
    <x v="218"/>
    <n v="102.45"/>
    <x v="0"/>
  </r>
  <r>
    <s v="c5b84d8a-3575-4b40-b61c-4cdf0e8fab24"/>
    <x v="2"/>
    <x v="96"/>
    <x v="1"/>
    <x v="218"/>
    <n v="30.54"/>
    <x v="1"/>
  </r>
  <r>
    <s v="c72a55b7-2370-4226-8fd8-50ac40de144c"/>
    <x v="3"/>
    <x v="2656"/>
    <x v="1"/>
    <x v="218"/>
    <n v="389.85"/>
    <x v="1"/>
  </r>
  <r>
    <s v="cb955f40-c306-4755-a6ba-df91ef6198bb"/>
    <x v="3"/>
    <x v="352"/>
    <x v="1"/>
    <x v="218"/>
    <n v="10.57"/>
    <x v="1"/>
  </r>
  <r>
    <s v="cc2aec10-7cc6-413f-89b8-de46ed557d7f"/>
    <x v="2"/>
    <x v="2822"/>
    <x v="1"/>
    <x v="218"/>
    <n v="83.4"/>
    <x v="0"/>
  </r>
  <r>
    <s v="d1f5112e-b762-4dbb-8168-278e7d7bfe4c"/>
    <x v="4"/>
    <x v="2775"/>
    <x v="0"/>
    <x v="218"/>
    <n v="256.64999999999998"/>
    <x v="1"/>
  </r>
  <r>
    <s v="da713da3-04c2-48ea-9819-06e91a15c7db"/>
    <x v="1"/>
    <x v="2368"/>
    <x v="0"/>
    <x v="218"/>
    <n v="36.130000000000003"/>
    <x v="1"/>
  </r>
  <r>
    <s v="ddbd2648-ed65-4e8f-a054-2b0040e8027f"/>
    <x v="3"/>
    <x v="315"/>
    <x v="1"/>
    <x v="218"/>
    <n v="21.14"/>
    <x v="1"/>
  </r>
  <r>
    <s v="e9761b84-62c1-4d47-bf14-199993b23440"/>
    <x v="1"/>
    <x v="126"/>
    <x v="0"/>
    <x v="218"/>
    <n v="15.91"/>
    <x v="1"/>
  </r>
  <r>
    <s v="ed5e5cd1-854c-4306-9247-61a5420fe078"/>
    <x v="1"/>
    <x v="703"/>
    <x v="0"/>
    <x v="218"/>
    <n v="20.97"/>
    <x v="1"/>
  </r>
  <r>
    <s v="fad6b04b-dacc-4189-86f6-d536e8e6c8a5"/>
    <x v="4"/>
    <x v="358"/>
    <x v="0"/>
    <x v="218"/>
    <n v="10.6"/>
    <x v="1"/>
  </r>
  <r>
    <s v="031c7a67-5d5d-4225-abbd-3d73b1c8db9a"/>
    <x v="4"/>
    <x v="2823"/>
    <x v="0"/>
    <x v="219"/>
    <n v="75.349999999999994"/>
    <x v="0"/>
  </r>
  <r>
    <s v="0b9c4dda-4ed9-4da7-a74b-1a6c830e06c8"/>
    <x v="3"/>
    <x v="681"/>
    <x v="1"/>
    <x v="219"/>
    <n v="21.44"/>
    <x v="1"/>
  </r>
  <r>
    <s v="0ce5f8b9-03e0-4435-8097-5242b6c6cf71"/>
    <x v="2"/>
    <x v="2824"/>
    <x v="1"/>
    <x v="219"/>
    <n v="90.57"/>
    <x v="0"/>
  </r>
  <r>
    <s v="127031ad-94a9-4471-90d1-a571548ea46a"/>
    <x v="2"/>
    <x v="2767"/>
    <x v="1"/>
    <x v="219"/>
    <n v="124.51"/>
    <x v="1"/>
  </r>
  <r>
    <s v="16877990-2609-4ca8-b39c-d23269ade1ca"/>
    <x v="3"/>
    <x v="799"/>
    <x v="1"/>
    <x v="219"/>
    <n v="10.57"/>
    <x v="1"/>
  </r>
  <r>
    <s v="187e7586-4fa7-41f9-a77c-2dd83fadaf3d"/>
    <x v="1"/>
    <x v="2563"/>
    <x v="0"/>
    <x v="219"/>
    <n v="301.67"/>
    <x v="1"/>
  </r>
  <r>
    <s v="217c5d86-0768-4414-b1b1-0ea6d619b00c"/>
    <x v="1"/>
    <x v="87"/>
    <x v="0"/>
    <x v="219"/>
    <n v="32.979999999999997"/>
    <x v="1"/>
  </r>
  <r>
    <s v="24969c80-a04e-4e22-808c-085a14226f8e"/>
    <x v="1"/>
    <x v="1497"/>
    <x v="0"/>
    <x v="219"/>
    <n v="372.48"/>
    <x v="1"/>
  </r>
  <r>
    <s v="47ec0b53-d2e5-4108-aa59-0f333e195881"/>
    <x v="1"/>
    <x v="2587"/>
    <x v="0"/>
    <x v="219"/>
    <n v="253.52"/>
    <x v="1"/>
  </r>
  <r>
    <s v="4e26b296-abde-4507-92fb-82de6e456d61"/>
    <x v="3"/>
    <x v="2825"/>
    <x v="1"/>
    <x v="219"/>
    <n v="83.4"/>
    <x v="0"/>
  </r>
  <r>
    <s v="4f96ebe1-09f2-4b52-b940-bd51b76b091c"/>
    <x v="3"/>
    <x v="2717"/>
    <x v="1"/>
    <x v="219"/>
    <n v="413.7"/>
    <x v="1"/>
  </r>
  <r>
    <s v="58f52958-ae84-4ac7-8fca-34c4bef923ce"/>
    <x v="2"/>
    <x v="2826"/>
    <x v="1"/>
    <x v="219"/>
    <n v="17.62"/>
    <x v="0"/>
  </r>
  <r>
    <s v="59ce682c-bbe7-4c57-bb9f-0ad29af33033"/>
    <x v="3"/>
    <x v="1290"/>
    <x v="1"/>
    <x v="219"/>
    <n v="484.76"/>
    <x v="1"/>
  </r>
  <r>
    <s v="5b11234d-f073-4c7e-8ff2-d8571656abd1"/>
    <x v="1"/>
    <x v="1238"/>
    <x v="0"/>
    <x v="219"/>
    <n v="254.4"/>
    <x v="1"/>
  </r>
  <r>
    <s v="5c9a66c1-2fda-4c9a-a68a-02dea6f40c91"/>
    <x v="4"/>
    <x v="2827"/>
    <x v="0"/>
    <x v="219"/>
    <n v="75.37"/>
    <x v="0"/>
  </r>
  <r>
    <s v="6f800b22-cd8b-461e-bd27-b327c742a108"/>
    <x v="2"/>
    <x v="56"/>
    <x v="1"/>
    <x v="219"/>
    <n v="353.98"/>
    <x v="1"/>
  </r>
  <r>
    <s v="72ab8389-cac0-4a14-83fb-c87f6d0897a7"/>
    <x v="1"/>
    <x v="2134"/>
    <x v="0"/>
    <x v="219"/>
    <n v="376.73"/>
    <x v="1"/>
  </r>
  <r>
    <s v="735792ed-99b5-492f-8711-eab265cea882"/>
    <x v="2"/>
    <x v="2828"/>
    <x v="1"/>
    <x v="219"/>
    <n v="113.32"/>
    <x v="0"/>
  </r>
  <r>
    <s v="7a1724fa-0c0e-4976-88a0-55d67986f94f"/>
    <x v="4"/>
    <x v="2829"/>
    <x v="0"/>
    <x v="219"/>
    <n v="68.290000000000006"/>
    <x v="0"/>
  </r>
  <r>
    <s v="7b041e81-67bd-4272-bdc4-20523f1e58e1"/>
    <x v="1"/>
    <x v="1946"/>
    <x v="0"/>
    <x v="219"/>
    <n v="11.78"/>
    <x v="1"/>
  </r>
  <r>
    <s v="8bd15164-244c-4d81-9543-4ef39fee406e"/>
    <x v="4"/>
    <x v="2830"/>
    <x v="0"/>
    <x v="219"/>
    <n v="87.15"/>
    <x v="0"/>
  </r>
  <r>
    <s v="97dd7e69-57cc-4eb3-9df8-57fcf50a3fd5"/>
    <x v="4"/>
    <x v="2831"/>
    <x v="0"/>
    <x v="219"/>
    <n v="75.37"/>
    <x v="0"/>
  </r>
  <r>
    <s v="a859b6da-c744-4f82-8c67-70bc326a6983"/>
    <x v="3"/>
    <x v="2832"/>
    <x v="1"/>
    <x v="219"/>
    <n v="75.180000000000007"/>
    <x v="0"/>
  </r>
  <r>
    <s v="accbaa3a-def4-4c4d-84e5-c6e6e3117cc7"/>
    <x v="2"/>
    <x v="2833"/>
    <x v="1"/>
    <x v="219"/>
    <n v="42.29"/>
    <x v="0"/>
  </r>
  <r>
    <s v="afbdae92-a761-4037-aba3-0cbbbdba3aa5"/>
    <x v="2"/>
    <x v="2479"/>
    <x v="1"/>
    <x v="219"/>
    <n v="538.83000000000004"/>
    <x v="1"/>
  </r>
  <r>
    <s v="b14fcb0b-1f1a-4b35-9c39-796e421b5518"/>
    <x v="2"/>
    <x v="718"/>
    <x v="1"/>
    <x v="219"/>
    <n v="10.57"/>
    <x v="1"/>
  </r>
  <r>
    <s v="b36cbc64-210f-4b3a-9f03-32b5b6a2155c"/>
    <x v="4"/>
    <x v="2347"/>
    <x v="0"/>
    <x v="219"/>
    <n v="60.04"/>
    <x v="1"/>
  </r>
  <r>
    <s v="b4ac530e-92f8-4bc5-b8fc-8b391a1f9311"/>
    <x v="4"/>
    <x v="2722"/>
    <x v="0"/>
    <x v="219"/>
    <n v="155.85"/>
    <x v="1"/>
  </r>
  <r>
    <s v="b51b69f9-af0b-4888-8346-4516cfeb84c0"/>
    <x v="4"/>
    <x v="2348"/>
    <x v="0"/>
    <x v="219"/>
    <n v="164.72"/>
    <x v="1"/>
  </r>
  <r>
    <s v="b7334810-0c3c-43c0-b824-8e554f077c3c"/>
    <x v="3"/>
    <x v="2436"/>
    <x v="1"/>
    <x v="219"/>
    <n v="115.49"/>
    <x v="1"/>
  </r>
  <r>
    <s v="b9cadb5e-4ff6-4394-8b71-57bfa48838d3"/>
    <x v="3"/>
    <x v="1747"/>
    <x v="1"/>
    <x v="219"/>
    <n v="11.75"/>
    <x v="1"/>
  </r>
  <r>
    <s v="c332dfa1-a4d6-483f-aa6b-32979f065f20"/>
    <x v="3"/>
    <x v="2472"/>
    <x v="1"/>
    <x v="219"/>
    <n v="10.42"/>
    <x v="1"/>
  </r>
  <r>
    <s v="c9445e51-9c97-4892-80b3-1cc4e7601b57"/>
    <x v="2"/>
    <x v="2834"/>
    <x v="1"/>
    <x v="219"/>
    <n v="42.29"/>
    <x v="0"/>
  </r>
  <r>
    <s v="cab315b2-2af4-4a89-bf53-8eaec889fd54"/>
    <x v="1"/>
    <x v="454"/>
    <x v="0"/>
    <x v="219"/>
    <n v="14.13"/>
    <x v="1"/>
  </r>
  <r>
    <s v="cc0f429d-59c0-4849-9a5a-667141b00b16"/>
    <x v="3"/>
    <x v="1684"/>
    <x v="1"/>
    <x v="219"/>
    <n v="6205.2"/>
    <x v="1"/>
  </r>
  <r>
    <s v="d064d449-bc4d-4493-9848-54c0168b91ec"/>
    <x v="3"/>
    <x v="883"/>
    <x v="1"/>
    <x v="219"/>
    <n v="4.53"/>
    <x v="1"/>
  </r>
  <r>
    <s v="d5e59df1-2ad0-48be-8b07-e3427eb16ac7"/>
    <x v="4"/>
    <x v="2809"/>
    <x v="0"/>
    <x v="219"/>
    <n v="155.54"/>
    <x v="1"/>
  </r>
  <r>
    <s v="d8f52112-f3fd-4636-a2fc-bc4670fa9296"/>
    <x v="3"/>
    <x v="2131"/>
    <x v="1"/>
    <x v="219"/>
    <n v="191.27"/>
    <x v="1"/>
  </r>
  <r>
    <s v="d9731118-6e3e-422f-ac62-937e2e7c23af"/>
    <x v="3"/>
    <x v="2413"/>
    <x v="1"/>
    <x v="219"/>
    <n v="124.51"/>
    <x v="1"/>
  </r>
  <r>
    <s v="dd2a75c1-19f9-4e4b-a7e2-373533d7ab97"/>
    <x v="1"/>
    <x v="1631"/>
    <x v="0"/>
    <x v="219"/>
    <n v="133.25"/>
    <x v="1"/>
  </r>
  <r>
    <s v="dfe4bf19-3271-4048-a95f-7f80c6459739"/>
    <x v="3"/>
    <x v="2835"/>
    <x v="1"/>
    <x v="219"/>
    <n v="75.180000000000007"/>
    <x v="0"/>
  </r>
  <r>
    <s v="e419a7a1-87b7-48a8-ad8f-cc0fc813bf4a"/>
    <x v="3"/>
    <x v="2431"/>
    <x v="1"/>
    <x v="219"/>
    <n v="10.57"/>
    <x v="1"/>
  </r>
  <r>
    <s v="e85464a9-8f9a-4e38-b879-cf3dc6a83fa4"/>
    <x v="1"/>
    <x v="213"/>
    <x v="0"/>
    <x v="219"/>
    <n v="42.4"/>
    <x v="1"/>
  </r>
  <r>
    <s v="f19a3356-f168-43f2-b406-8b9eeab8bfb7"/>
    <x v="3"/>
    <x v="1192"/>
    <x v="1"/>
    <x v="219"/>
    <n v="11.75"/>
    <x v="1"/>
  </r>
  <r>
    <s v="f42c5171-1245-45fd-9d85-1642fbd889a5"/>
    <x v="4"/>
    <x v="2836"/>
    <x v="0"/>
    <x v="219"/>
    <n v="141.29"/>
    <x v="0"/>
  </r>
  <r>
    <s v="f5520b8f-5b7e-4930-b81a-77059bfb4b1d"/>
    <x v="2"/>
    <x v="2837"/>
    <x v="1"/>
    <x v="219"/>
    <n v="84.58"/>
    <x v="0"/>
  </r>
  <r>
    <s v="f72fea95-d5ec-4299-8c56-4196b8ccef79"/>
    <x v="3"/>
    <x v="1877"/>
    <x v="1"/>
    <x v="219"/>
    <n v="390.26"/>
    <x v="1"/>
  </r>
  <r>
    <s v="fbce85e5-1f2f-4b3b-8384-e0bca401a84c"/>
    <x v="1"/>
    <x v="2811"/>
    <x v="0"/>
    <x v="219"/>
    <n v="112.48"/>
    <x v="1"/>
  </r>
  <r>
    <s v="293e332d-3745-4baa-b446-1912e046c870"/>
    <x v="2"/>
    <x v="2838"/>
    <x v="1"/>
    <x v="220"/>
    <n v="84.58"/>
    <x v="0"/>
  </r>
  <r>
    <s v="2cb190c0-3780-4ea8-906f-2675278d3e8b"/>
    <x v="3"/>
    <x v="2839"/>
    <x v="1"/>
    <x v="220"/>
    <n v="75.180000000000007"/>
    <x v="0"/>
  </r>
  <r>
    <s v="2d086e7c-bc41-4922-85b5-d69832d0ffee"/>
    <x v="1"/>
    <x v="1324"/>
    <x v="0"/>
    <x v="220"/>
    <n v="305.06"/>
    <x v="1"/>
  </r>
  <r>
    <s v="314f343c-15dd-4928-969d-87d963cddf4a"/>
    <x v="1"/>
    <x v="85"/>
    <x v="0"/>
    <x v="220"/>
    <n v="24.73"/>
    <x v="1"/>
  </r>
  <r>
    <s v="42f36f6e-c79d-4361-8d74-d8746ff0ea68"/>
    <x v="1"/>
    <x v="2840"/>
    <x v="0"/>
    <x v="220"/>
    <n v="107.01"/>
    <x v="0"/>
  </r>
  <r>
    <s v="46ed6399-44d5-4da3-ae74-b0fbbb495ac2"/>
    <x v="3"/>
    <x v="2355"/>
    <x v="1"/>
    <x v="220"/>
    <n v="304.2"/>
    <x v="1"/>
  </r>
  <r>
    <s v="48fa0fce-4529-4614-8ba0-afb1e0aa459c"/>
    <x v="2"/>
    <x v="1608"/>
    <x v="1"/>
    <x v="220"/>
    <n v="10.57"/>
    <x v="1"/>
  </r>
  <r>
    <s v="5858664f-e235-4fac-88af-6853bcaacb83"/>
    <x v="1"/>
    <x v="1238"/>
    <x v="0"/>
    <x v="220"/>
    <n v="11.78"/>
    <x v="1"/>
  </r>
  <r>
    <s v="5d0d2b03-2f8c-4106-8b83-5cbdbc2d9a8c"/>
    <x v="1"/>
    <x v="105"/>
    <x v="0"/>
    <x v="220"/>
    <n v="90.68"/>
    <x v="1"/>
  </r>
  <r>
    <s v="5ed9e14e-d541-43a6-a1b9-eeb564ccc42d"/>
    <x v="1"/>
    <x v="2811"/>
    <x v="0"/>
    <x v="220"/>
    <n v="44.39"/>
    <x v="1"/>
  </r>
  <r>
    <s v="60351ba0-4212-4794-ae7d-aa27006e6e0d"/>
    <x v="1"/>
    <x v="1437"/>
    <x v="0"/>
    <x v="220"/>
    <n v="24.73"/>
    <x v="1"/>
  </r>
  <r>
    <s v="617cfea1-22de-4abc-a957-8f8ac4dbcbbb"/>
    <x v="1"/>
    <x v="229"/>
    <x v="0"/>
    <x v="220"/>
    <n v="48.84"/>
    <x v="1"/>
  </r>
  <r>
    <s v="674da928-8646-4254-9afd-a84811c68276"/>
    <x v="1"/>
    <x v="1888"/>
    <x v="0"/>
    <x v="220"/>
    <n v="35.86"/>
    <x v="1"/>
  </r>
  <r>
    <s v="69036f5b-111c-4226-8727-e141ebdda00a"/>
    <x v="3"/>
    <x v="2369"/>
    <x v="1"/>
    <x v="220"/>
    <n v="10.57"/>
    <x v="1"/>
  </r>
  <r>
    <s v="717cec83-5a75-4f09-b0c3-b10e24785f54"/>
    <x v="3"/>
    <x v="2379"/>
    <x v="1"/>
    <x v="220"/>
    <n v="426.22"/>
    <x v="1"/>
  </r>
  <r>
    <s v="8ebe393e-2ef6-4efb-a9ac-db1e4d1217a3"/>
    <x v="3"/>
    <x v="2115"/>
    <x v="1"/>
    <x v="220"/>
    <n v="124.51"/>
    <x v="1"/>
  </r>
  <r>
    <s v="901e5a99-b567-4d6b-97d4-aa7928f37417"/>
    <x v="1"/>
    <x v="951"/>
    <x v="0"/>
    <x v="220"/>
    <n v="54.34"/>
    <x v="1"/>
  </r>
  <r>
    <s v="918b6132-b036-4b10-af68-566fe17de4d4"/>
    <x v="2"/>
    <x v="2110"/>
    <x v="1"/>
    <x v="220"/>
    <n v="415.71"/>
    <x v="1"/>
  </r>
  <r>
    <s v="9c135925-b4f9-4bf6-a74c-f30c936acda5"/>
    <x v="3"/>
    <x v="2627"/>
    <x v="1"/>
    <x v="220"/>
    <n v="124.51"/>
    <x v="1"/>
  </r>
  <r>
    <s v="a2b962df-2d27-4fed-852c-f332a88f91d2"/>
    <x v="2"/>
    <x v="1007"/>
    <x v="1"/>
    <x v="220"/>
    <n v="11.75"/>
    <x v="1"/>
  </r>
  <r>
    <s v="a4723679-1503-46a7-ad09-d066385d7a9f"/>
    <x v="3"/>
    <x v="2757"/>
    <x v="1"/>
    <x v="220"/>
    <n v="350.9"/>
    <x v="1"/>
  </r>
  <r>
    <s v="a64a23bf-72b5-40b8-b39b-396eccb0734b"/>
    <x v="1"/>
    <x v="120"/>
    <x v="0"/>
    <x v="220"/>
    <n v="10.72"/>
    <x v="1"/>
  </r>
  <r>
    <s v="b1a26e29-9d9b-4e5b-90c8-ddc214d2aabd"/>
    <x v="3"/>
    <x v="883"/>
    <x v="1"/>
    <x v="220"/>
    <n v="4.53"/>
    <x v="1"/>
  </r>
  <r>
    <s v="ba68ea17-c88e-4a84-8c11-a9985c66eb34"/>
    <x v="2"/>
    <x v="207"/>
    <x v="1"/>
    <x v="220"/>
    <n v="21.14"/>
    <x v="1"/>
  </r>
  <r>
    <s v="c323bb5c-ec76-4999-81c9-067f5ab29f0e"/>
    <x v="1"/>
    <x v="873"/>
    <x v="0"/>
    <x v="220"/>
    <n v="737.83"/>
    <x v="1"/>
  </r>
  <r>
    <s v="c35e936b-54be-4408-9d2b-6408052c60ad"/>
    <x v="1"/>
    <x v="81"/>
    <x v="0"/>
    <x v="220"/>
    <n v="2056.0700000000002"/>
    <x v="1"/>
  </r>
  <r>
    <s v="c5ac2c52-787a-4f96-a724-1852fe68573b"/>
    <x v="1"/>
    <x v="2836"/>
    <x v="0"/>
    <x v="220"/>
    <n v="11.49"/>
    <x v="1"/>
  </r>
  <r>
    <s v="cf990543-c473-4316-aaa7-01344cce5339"/>
    <x v="2"/>
    <x v="203"/>
    <x v="1"/>
    <x v="220"/>
    <n v="21.14"/>
    <x v="1"/>
  </r>
  <r>
    <s v="d2d66a1c-b57e-49b6-906b-653fb85c88f0"/>
    <x v="2"/>
    <x v="1027"/>
    <x v="1"/>
    <x v="220"/>
    <n v="30.13"/>
    <x v="1"/>
  </r>
  <r>
    <s v="d314056f-c9a0-4dbc-b3d7-dbd3284236d0"/>
    <x v="3"/>
    <x v="2841"/>
    <x v="1"/>
    <x v="220"/>
    <n v="56.39"/>
    <x v="0"/>
  </r>
  <r>
    <s v="d72838c4-7e13-4642-932c-41a21cd31b28"/>
    <x v="2"/>
    <x v="2842"/>
    <x v="1"/>
    <x v="220"/>
    <n v="85.06"/>
    <x v="0"/>
  </r>
  <r>
    <s v="db3379a8-9d9c-4a41-915d-9763980a1478"/>
    <x v="1"/>
    <x v="906"/>
    <x v="0"/>
    <x v="220"/>
    <n v="124.79"/>
    <x v="1"/>
  </r>
  <r>
    <s v="ddbbb229-83b4-4b2e-94b5-669bb7b5f255"/>
    <x v="3"/>
    <x v="2313"/>
    <x v="1"/>
    <x v="220"/>
    <n v="72.58"/>
    <x v="1"/>
  </r>
  <r>
    <s v="e34dcee0-5390-4b7c-a6c1-9ee624b64127"/>
    <x v="3"/>
    <x v="2351"/>
    <x v="1"/>
    <x v="220"/>
    <n v="63.58"/>
    <x v="1"/>
  </r>
  <r>
    <s v="e47971cc-6cde-45fb-bff1-d613fb14bb92"/>
    <x v="3"/>
    <x v="2668"/>
    <x v="1"/>
    <x v="220"/>
    <n v="136.41"/>
    <x v="1"/>
  </r>
  <r>
    <s v="e92d4762-7672-4c11-9d4a-cfdc8879cb59"/>
    <x v="2"/>
    <x v="2843"/>
    <x v="1"/>
    <x v="220"/>
    <n v="56.39"/>
    <x v="0"/>
  </r>
  <r>
    <s v="ea2c8e04-88f9-40d6-bca4-eec9be5b3b69"/>
    <x v="2"/>
    <x v="974"/>
    <x v="1"/>
    <x v="220"/>
    <n v="21.14"/>
    <x v="1"/>
  </r>
  <r>
    <s v="eaea6bdb-d7c7-4d42-9f89-941e11b58e36"/>
    <x v="3"/>
    <x v="491"/>
    <x v="1"/>
    <x v="220"/>
    <n v="10.42"/>
    <x v="1"/>
  </r>
  <r>
    <s v="ed721966-731d-4889-87ad-3fa1b97dcfd2"/>
    <x v="1"/>
    <x v="2378"/>
    <x v="0"/>
    <x v="220"/>
    <n v="124.79"/>
    <x v="1"/>
  </r>
  <r>
    <s v="f391e5cd-e665-465c-b194-fd979082f975"/>
    <x v="3"/>
    <x v="2844"/>
    <x v="1"/>
    <x v="220"/>
    <n v="136.27000000000001"/>
    <x v="0"/>
  </r>
  <r>
    <s v="ffe533a9-de52-4525-92b2-d684eeaf83b1"/>
    <x v="1"/>
    <x v="2845"/>
    <x v="0"/>
    <x v="220"/>
    <n v="110.83"/>
    <x v="0"/>
  </r>
  <r>
    <s v="19616680-9acf-404b-917a-34632d5a721d"/>
    <x v="4"/>
    <x v="2247"/>
    <x v="0"/>
    <x v="221"/>
    <n v="38.86"/>
    <x v="1"/>
  </r>
  <r>
    <s v="231f29d8-5934-49a8-82b8-c374b626f096"/>
    <x v="4"/>
    <x v="2738"/>
    <x v="0"/>
    <x v="221"/>
    <n v="162.91999999999999"/>
    <x v="1"/>
  </r>
  <r>
    <s v="2c6530b4-b546-45b4-836f-b0091820342a"/>
    <x v="1"/>
    <x v="2846"/>
    <x v="0"/>
    <x v="221"/>
    <n v="56.53"/>
    <x v="0"/>
  </r>
  <r>
    <s v="37e4df0c-d7e9-4b3d-89cc-544d936fb866"/>
    <x v="1"/>
    <x v="2138"/>
    <x v="0"/>
    <x v="221"/>
    <n v="281.45"/>
    <x v="1"/>
  </r>
  <r>
    <s v="3968b337-112d-4356-a2cf-4550fdb41b62"/>
    <x v="4"/>
    <x v="2730"/>
    <x v="0"/>
    <x v="221"/>
    <n v="353.64"/>
    <x v="1"/>
  </r>
  <r>
    <s v="4f890815-e7aa-415f-81a0-0b500761bc6c"/>
    <x v="1"/>
    <x v="1026"/>
    <x v="0"/>
    <x v="221"/>
    <n v="47.11"/>
    <x v="1"/>
  </r>
  <r>
    <s v="641dd4b6-833c-4d7b-a488-4c645ce92d4e"/>
    <x v="1"/>
    <x v="2847"/>
    <x v="0"/>
    <x v="221"/>
    <n v="75.37"/>
    <x v="0"/>
  </r>
  <r>
    <s v="8fe7f5cf-f740-4fee-bd19-075c564b04f0"/>
    <x v="1"/>
    <x v="123"/>
    <x v="0"/>
    <x v="221"/>
    <n v="109.16"/>
    <x v="1"/>
  </r>
  <r>
    <s v="945456cc-158d-481d-a2e1-7e58f10a4f57"/>
    <x v="1"/>
    <x v="1324"/>
    <x v="0"/>
    <x v="221"/>
    <n v="307.20999999999998"/>
    <x v="1"/>
  </r>
  <r>
    <s v="a1e91358-ba42-4e67-8bea-3659af01e23c"/>
    <x v="1"/>
    <x v="2848"/>
    <x v="0"/>
    <x v="221"/>
    <n v="56.51"/>
    <x v="0"/>
  </r>
  <r>
    <s v="b3aa9e7e-6f5d-41eb-ad71-c897e82fccb4"/>
    <x v="4"/>
    <x v="2250"/>
    <x v="0"/>
    <x v="221"/>
    <n v="697.5"/>
    <x v="1"/>
  </r>
  <r>
    <s v="b6e209df-b987-45be-b162-f58fe4bb7e62"/>
    <x v="1"/>
    <x v="1675"/>
    <x v="0"/>
    <x v="221"/>
    <n v="289.63"/>
    <x v="1"/>
  </r>
  <r>
    <s v="d9fc7a6b-2427-4108-9c5c-dc7bf2ff0971"/>
    <x v="4"/>
    <x v="2849"/>
    <x v="0"/>
    <x v="221"/>
    <n v="236.52"/>
    <x v="0"/>
  </r>
  <r>
    <s v="f0a2c5b3-fce5-4b32-b2aa-a48c7be6a1eb"/>
    <x v="4"/>
    <x v="2850"/>
    <x v="0"/>
    <x v="221"/>
    <n v="75.37"/>
    <x v="0"/>
  </r>
  <r>
    <s v="01643fc1-bb8b-454a-91db-bdd6cb8e3790"/>
    <x v="1"/>
    <x v="2399"/>
    <x v="0"/>
    <x v="222"/>
    <n v="42.39"/>
    <x v="1"/>
  </r>
  <r>
    <s v="037e389c-19c0-4225-9539-4bab396fb25e"/>
    <x v="2"/>
    <x v="2851"/>
    <x v="1"/>
    <x v="222"/>
    <n v="70.88"/>
    <x v="0"/>
  </r>
  <r>
    <s v="05e11c55-e03e-4ba4-a75e-81b62a210b57"/>
    <x v="3"/>
    <x v="639"/>
    <x v="1"/>
    <x v="222"/>
    <n v="22.83"/>
    <x v="1"/>
  </r>
  <r>
    <s v="06f54af8-3623-4d2e-911e-916106576d05"/>
    <x v="2"/>
    <x v="2852"/>
    <x v="1"/>
    <x v="222"/>
    <n v="180.62"/>
    <x v="0"/>
  </r>
  <r>
    <s v="07adebf4-e0b7-40f6-bd6a-bc835b6fd8ae"/>
    <x v="3"/>
    <x v="1058"/>
    <x v="1"/>
    <x v="222"/>
    <n v="167.68"/>
    <x v="1"/>
  </r>
  <r>
    <s v="0ed8c181-0efb-4a1c-8b46-1151674fa3ee"/>
    <x v="1"/>
    <x v="431"/>
    <x v="0"/>
    <x v="222"/>
    <n v="204.1"/>
    <x v="1"/>
  </r>
  <r>
    <s v="22d913e1-a527-4958-98e5-f94e9232ce4d"/>
    <x v="1"/>
    <x v="1222"/>
    <x v="0"/>
    <x v="222"/>
    <n v="51.53"/>
    <x v="1"/>
  </r>
  <r>
    <s v="2852265c-e800-4c43-a65a-cf912d6bb311"/>
    <x v="4"/>
    <x v="2853"/>
    <x v="0"/>
    <x v="222"/>
    <n v="103.6"/>
    <x v="0"/>
  </r>
  <r>
    <s v="329c6b6a-5246-482f-bc6e-161bd68adae0"/>
    <x v="3"/>
    <x v="1684"/>
    <x v="1"/>
    <x v="222"/>
    <n v="10.81"/>
    <x v="1"/>
  </r>
  <r>
    <s v="39e06d2c-8b8e-48e6-8ff3-a6bee3a53efe"/>
    <x v="3"/>
    <x v="1692"/>
    <x v="1"/>
    <x v="222"/>
    <n v="574.04"/>
    <x v="1"/>
  </r>
  <r>
    <s v="3b640940-d8ad-4ebe-9fea-b34588f6af20"/>
    <x v="3"/>
    <x v="2715"/>
    <x v="1"/>
    <x v="222"/>
    <n v="61.27"/>
    <x v="1"/>
  </r>
  <r>
    <s v="412859e7-d8ac-425d-bb0d-d1943622f8c9"/>
    <x v="2"/>
    <x v="1873"/>
    <x v="1"/>
    <x v="222"/>
    <n v="10.81"/>
    <x v="1"/>
  </r>
  <r>
    <s v="465915c4-44e4-40da-9b39-19be920c023c"/>
    <x v="2"/>
    <x v="2854"/>
    <x v="1"/>
    <x v="222"/>
    <n v="62.48"/>
    <x v="0"/>
  </r>
  <r>
    <s v="4c66989c-34ac-4687-b551-6fa70e87c0c8"/>
    <x v="4"/>
    <x v="2714"/>
    <x v="0"/>
    <x v="222"/>
    <n v="25.9"/>
    <x v="1"/>
  </r>
  <r>
    <s v="502db2d6-85bc-44e3-b60b-9baa1b4f191b"/>
    <x v="2"/>
    <x v="2855"/>
    <x v="1"/>
    <x v="222"/>
    <n v="74.09"/>
    <x v="0"/>
  </r>
  <r>
    <s v="510a97c9-9215-4531-a4fd-aa4dfe4c2bd6"/>
    <x v="1"/>
    <x v="893"/>
    <x v="0"/>
    <x v="222"/>
    <n v="50.75"/>
    <x v="1"/>
  </r>
  <r>
    <s v="5749945f-2133-4e12-afb5-c1efe7eb9fbd"/>
    <x v="2"/>
    <x v="1785"/>
    <x v="1"/>
    <x v="222"/>
    <n v="66.08"/>
    <x v="1"/>
  </r>
  <r>
    <s v="594547df-a477-479d-b918-048c65a24f82"/>
    <x v="2"/>
    <x v="892"/>
    <x v="1"/>
    <x v="222"/>
    <n v="64.88"/>
    <x v="1"/>
  </r>
  <r>
    <s v="5a47b1d9-f827-4170-9a80-5af17d6c6650"/>
    <x v="1"/>
    <x v="1385"/>
    <x v="0"/>
    <x v="222"/>
    <n v="20.69"/>
    <x v="1"/>
  </r>
  <r>
    <s v="5dbab2a5-9e75-4e7c-94df-adddf3b6c14d"/>
    <x v="3"/>
    <x v="2856"/>
    <x v="1"/>
    <x v="222"/>
    <n v="75.05"/>
    <x v="0"/>
  </r>
  <r>
    <s v="5e1cf877-1202-44f3-b373-b5be08ed08a7"/>
    <x v="3"/>
    <x v="1747"/>
    <x v="1"/>
    <x v="222"/>
    <n v="22.83"/>
    <x v="1"/>
  </r>
  <r>
    <s v="5fd255d9-d2bb-466b-bfa7-3663243cbeee"/>
    <x v="2"/>
    <x v="2789"/>
    <x v="1"/>
    <x v="222"/>
    <n v="386.39"/>
    <x v="1"/>
  </r>
  <r>
    <s v="5ff95f3e-f8db-4374-a1ed-6773ed24114b"/>
    <x v="4"/>
    <x v="2250"/>
    <x v="0"/>
    <x v="222"/>
    <n v="76.209999999999994"/>
    <x v="1"/>
  </r>
  <r>
    <s v="64588c31-dd4b-41ec-ab9d-958e284064ca"/>
    <x v="1"/>
    <x v="1476"/>
    <x v="0"/>
    <x v="222"/>
    <n v="51.8"/>
    <x v="1"/>
  </r>
  <r>
    <s v="64edc8f1-c0a4-495e-ac9f-64589a9805dc"/>
    <x v="1"/>
    <x v="1631"/>
    <x v="0"/>
    <x v="222"/>
    <n v="444.49"/>
    <x v="1"/>
  </r>
  <r>
    <s v="655c4e0e-fa04-47f7-b1b9-624cf8bc4440"/>
    <x v="4"/>
    <x v="2857"/>
    <x v="0"/>
    <x v="222"/>
    <n v="200.22"/>
    <x v="0"/>
  </r>
  <r>
    <s v="66658b64-9401-44e2-a334-01f4cca2edf2"/>
    <x v="2"/>
    <x v="1598"/>
    <x v="1"/>
    <x v="222"/>
    <n v="18.02"/>
    <x v="1"/>
  </r>
  <r>
    <s v="6c5a3efe-c721-4753-9885-dd99a3c3dfb9"/>
    <x v="1"/>
    <x v="182"/>
    <x v="0"/>
    <x v="222"/>
    <n v="42.63"/>
    <x v="1"/>
  </r>
  <r>
    <s v="6edaf2c5-fd3c-42c4-9b5d-efe34a6d500a"/>
    <x v="3"/>
    <x v="2803"/>
    <x v="1"/>
    <x v="222"/>
    <n v="476.52"/>
    <x v="1"/>
  </r>
  <r>
    <s v="7213b578-6694-49ae-937f-b8f329d816bd"/>
    <x v="1"/>
    <x v="2596"/>
    <x v="0"/>
    <x v="222"/>
    <n v="354.33"/>
    <x v="1"/>
  </r>
  <r>
    <s v="723df871-7f6f-48a7-964a-2f03cf552f32"/>
    <x v="1"/>
    <x v="2138"/>
    <x v="0"/>
    <x v="222"/>
    <n v="216.68"/>
    <x v="1"/>
  </r>
  <r>
    <s v="72f4378c-3a89-46c2-85ce-829f633ac5ae"/>
    <x v="3"/>
    <x v="883"/>
    <x v="1"/>
    <x v="222"/>
    <n v="4.53"/>
    <x v="1"/>
  </r>
  <r>
    <s v="740e1f7c-e8d2-4e55-a889-d519f3f8c899"/>
    <x v="1"/>
    <x v="1091"/>
    <x v="0"/>
    <x v="222"/>
    <n v="39.31"/>
    <x v="1"/>
  </r>
  <r>
    <s v="7a08f364-9379-49a5-a767-b6bcc8a776fe"/>
    <x v="2"/>
    <x v="2807"/>
    <x v="1"/>
    <x v="222"/>
    <n v="10.42"/>
    <x v="1"/>
  </r>
  <r>
    <s v="7dc39f36-0548-4949-8157-996b010673ef"/>
    <x v="2"/>
    <x v="2517"/>
    <x v="1"/>
    <x v="222"/>
    <n v="329.1"/>
    <x v="1"/>
  </r>
  <r>
    <s v="805dc39f-48c8-438c-a829-70b739ee0403"/>
    <x v="4"/>
    <x v="2271"/>
    <x v="0"/>
    <x v="222"/>
    <n v="43.57"/>
    <x v="1"/>
  </r>
  <r>
    <s v="8104617b-05e3-47f6-96e1-5c50c9222d80"/>
    <x v="1"/>
    <x v="1589"/>
    <x v="0"/>
    <x v="222"/>
    <n v="287.08"/>
    <x v="1"/>
  </r>
  <r>
    <s v="8495c34d-0a54-4e22-9b0a-f5cb70351949"/>
    <x v="2"/>
    <x v="2028"/>
    <x v="1"/>
    <x v="222"/>
    <n v="730.3"/>
    <x v="1"/>
  </r>
  <r>
    <s v="96e9f005-ba83-4932-bc8e-5f9397159388"/>
    <x v="2"/>
    <x v="1024"/>
    <x v="1"/>
    <x v="222"/>
    <n v="66.08"/>
    <x v="1"/>
  </r>
  <r>
    <s v="982db94b-4c3e-4910-be08-52f39b7e4d3e"/>
    <x v="3"/>
    <x v="654"/>
    <x v="1"/>
    <x v="222"/>
    <n v="21.63"/>
    <x v="1"/>
  </r>
  <r>
    <s v="a55bb78d-3445-413a-8256-84dcbd0f457d"/>
    <x v="2"/>
    <x v="1968"/>
    <x v="1"/>
    <x v="222"/>
    <n v="22.83"/>
    <x v="1"/>
  </r>
  <r>
    <s v="a75b6b7b-8477-47c6-ab98-d2a4908e1633"/>
    <x v="3"/>
    <x v="1072"/>
    <x v="1"/>
    <x v="222"/>
    <n v="21.63"/>
    <x v="1"/>
  </r>
  <r>
    <s v="ac17345d-4996-464e-9ff7-6c2aa3e169b6"/>
    <x v="2"/>
    <x v="336"/>
    <x v="1"/>
    <x v="222"/>
    <n v="12.02"/>
    <x v="1"/>
  </r>
  <r>
    <s v="acdb5c2b-2502-49fb-9ba9-6ce62c4e6592"/>
    <x v="2"/>
    <x v="1642"/>
    <x v="1"/>
    <x v="222"/>
    <n v="10.81"/>
    <x v="1"/>
  </r>
  <r>
    <s v="b03de559-66da-4e32-b789-e93f55e6a314"/>
    <x v="1"/>
    <x v="918"/>
    <x v="0"/>
    <x v="222"/>
    <n v="40.159999999999997"/>
    <x v="1"/>
  </r>
  <r>
    <s v="b090a72e-63c0-45ee-a8d0-81d5da5151a7"/>
    <x v="1"/>
    <x v="80"/>
    <x v="0"/>
    <x v="222"/>
    <n v="46.13"/>
    <x v="1"/>
  </r>
  <r>
    <s v="bc3536f8-52cb-4e93-b3c1-1e91a44919f7"/>
    <x v="4"/>
    <x v="2858"/>
    <x v="0"/>
    <x v="222"/>
    <n v="83.61"/>
    <x v="0"/>
  </r>
  <r>
    <s v="c142edf3-fca3-4434-b551-b0e96b3c387e"/>
    <x v="3"/>
    <x v="1587"/>
    <x v="1"/>
    <x v="222"/>
    <n v="64.88"/>
    <x v="1"/>
  </r>
  <r>
    <s v="c63b0399-5f59-424e-9a77-e54e92e7dbe3"/>
    <x v="2"/>
    <x v="2177"/>
    <x v="1"/>
    <x v="222"/>
    <n v="473.18"/>
    <x v="1"/>
  </r>
  <r>
    <s v="c916403f-b4e6-4c23-a9a0-4fc9e1d2108a"/>
    <x v="3"/>
    <x v="57"/>
    <x v="1"/>
    <x v="222"/>
    <n v="21.63"/>
    <x v="1"/>
  </r>
  <r>
    <s v="cdd8ed68-e937-4f00-9d9c-ce0c764ad814"/>
    <x v="3"/>
    <x v="1090"/>
    <x v="1"/>
    <x v="222"/>
    <n v="21.63"/>
    <x v="1"/>
  </r>
  <r>
    <s v="cf85f7e3-b51f-4d19-9e6d-d045e17c23b1"/>
    <x v="4"/>
    <x v="2859"/>
    <x v="0"/>
    <x v="222"/>
    <n v="75.37"/>
    <x v="0"/>
  </r>
  <r>
    <s v="d72672b0-95c1-410d-95fd-afe5ca1e4738"/>
    <x v="4"/>
    <x v="2697"/>
    <x v="0"/>
    <x v="222"/>
    <n v="608.05999999999995"/>
    <x v="1"/>
  </r>
  <r>
    <s v="dc4c9b66-224b-45ff-9274-09db30176ec1"/>
    <x v="3"/>
    <x v="1178"/>
    <x v="1"/>
    <x v="222"/>
    <n v="21.63"/>
    <x v="1"/>
  </r>
  <r>
    <s v="df0b0593-0ce9-42ff-98a7-d4ecd839f92e"/>
    <x v="2"/>
    <x v="578"/>
    <x v="1"/>
    <x v="222"/>
    <n v="38.44"/>
    <x v="1"/>
  </r>
  <r>
    <s v="f2a9ed1e-f339-454e-bc10-9614dbc7c55a"/>
    <x v="2"/>
    <x v="2860"/>
    <x v="1"/>
    <x v="222"/>
    <n v="86.51"/>
    <x v="0"/>
  </r>
  <r>
    <s v="fbcbe66e-11a9-4393-b83f-ad5a5445fb05"/>
    <x v="1"/>
    <x v="2821"/>
    <x v="0"/>
    <x v="222"/>
    <n v="31.79"/>
    <x v="1"/>
  </r>
  <r>
    <s v="03144090-b09a-4e15-8acc-6cd19e0a7468"/>
    <x v="2"/>
    <x v="2675"/>
    <x v="1"/>
    <x v="223"/>
    <n v="689.86"/>
    <x v="1"/>
  </r>
  <r>
    <s v="038f9ff8-1a83-424c-a993-fc31256b36ca"/>
    <x v="4"/>
    <x v="2861"/>
    <x v="0"/>
    <x v="223"/>
    <n v="75.349999999999994"/>
    <x v="0"/>
  </r>
  <r>
    <s v="080517ed-f261-4fd3-9a57-b32589ae1e2c"/>
    <x v="1"/>
    <x v="2134"/>
    <x v="0"/>
    <x v="223"/>
    <n v="22.37"/>
    <x v="1"/>
  </r>
  <r>
    <s v="08c8a73a-7b2d-47c8-af01-4cb5095c1120"/>
    <x v="1"/>
    <x v="538"/>
    <x v="0"/>
    <x v="223"/>
    <n v="40.03"/>
    <x v="1"/>
  </r>
  <r>
    <s v="15c8b11b-f3a6-4b43-9a4c-9ddda9726389"/>
    <x v="3"/>
    <x v="2358"/>
    <x v="1"/>
    <x v="223"/>
    <n v="546.75"/>
    <x v="1"/>
  </r>
  <r>
    <s v="1941f0bd-e8cb-44e3-b5ec-750c5f30bbfb"/>
    <x v="3"/>
    <x v="2862"/>
    <x v="1"/>
    <x v="223"/>
    <n v="76.900000000000006"/>
    <x v="0"/>
  </r>
  <r>
    <s v="1b4e6837-707c-4884-87a5-cc2cd45b395b"/>
    <x v="1"/>
    <x v="703"/>
    <x v="0"/>
    <x v="223"/>
    <n v="38.86"/>
    <x v="1"/>
  </r>
  <r>
    <s v="22470bba-272e-4afa-9008-c50bbac0294f"/>
    <x v="3"/>
    <x v="883"/>
    <x v="1"/>
    <x v="223"/>
    <n v="10.72"/>
    <x v="1"/>
  </r>
  <r>
    <s v="3cac13e6-0c59-4a76-8c27-12b814fe31f2"/>
    <x v="1"/>
    <x v="1589"/>
    <x v="0"/>
    <x v="223"/>
    <n v="18.84"/>
    <x v="1"/>
  </r>
  <r>
    <s v="43e69e94-2241-4f3d-a159-ae02e34c396e"/>
    <x v="1"/>
    <x v="2045"/>
    <x v="0"/>
    <x v="223"/>
    <n v="232.21"/>
    <x v="1"/>
  </r>
  <r>
    <s v="47f1615c-13c1-48b0-9037-8813bb08ced3"/>
    <x v="4"/>
    <x v="2814"/>
    <x v="0"/>
    <x v="223"/>
    <n v="81.02"/>
    <x v="1"/>
  </r>
  <r>
    <s v="48326c2d-76f2-4368-8bee-2d291046cb11"/>
    <x v="2"/>
    <x v="2184"/>
    <x v="1"/>
    <x v="223"/>
    <n v="138.16999999999999"/>
    <x v="1"/>
  </r>
  <r>
    <s v="4c2091b2-404b-4cbb-ae5d-bda0cf49d4e6"/>
    <x v="2"/>
    <x v="2863"/>
    <x v="1"/>
    <x v="223"/>
    <n v="242"/>
    <x v="0"/>
  </r>
  <r>
    <s v="4dc9b3f7-a7bb-4ebe-9f30-9cbe5fb34c6c"/>
    <x v="4"/>
    <x v="2864"/>
    <x v="0"/>
    <x v="223"/>
    <n v="104.92"/>
    <x v="0"/>
  </r>
  <r>
    <s v="4e7d8810-d20e-44c6-a6ea-2db1fe460519"/>
    <x v="3"/>
    <x v="2865"/>
    <x v="1"/>
    <x v="223"/>
    <n v="76.900000000000006"/>
    <x v="0"/>
  </r>
  <r>
    <s v="4fd25d15-52b0-4dcc-8e1c-cbfe28d1b529"/>
    <x v="2"/>
    <x v="2866"/>
    <x v="1"/>
    <x v="223"/>
    <n v="53.14"/>
    <x v="0"/>
  </r>
  <r>
    <s v="51adc70b-c1f3-41e5-94f6-3746367a66e2"/>
    <x v="3"/>
    <x v="71"/>
    <x v="1"/>
    <x v="223"/>
    <n v="21.63"/>
    <x v="1"/>
  </r>
  <r>
    <s v="542a482d-1ebb-41aa-a5a1-ce37645a6000"/>
    <x v="3"/>
    <x v="2867"/>
    <x v="1"/>
    <x v="223"/>
    <n v="50.47"/>
    <x v="0"/>
  </r>
  <r>
    <s v="5806e1fa-5102-41e6-b097-f5a26b94e5d6"/>
    <x v="3"/>
    <x v="314"/>
    <x v="1"/>
    <x v="223"/>
    <n v="21.63"/>
    <x v="1"/>
  </r>
  <r>
    <s v="6fd2b300-2e44-4e6d-b5dd-3e69a81f3f12"/>
    <x v="5"/>
    <x v="2610"/>
    <x v="1"/>
    <x v="223"/>
    <n v="25.23"/>
    <x v="1"/>
  </r>
  <r>
    <s v="8167db22-2016-4f08-9ec3-4587ccaa9f7e"/>
    <x v="3"/>
    <x v="2868"/>
    <x v="1"/>
    <x v="223"/>
    <n v="48.57"/>
    <x v="0"/>
  </r>
  <r>
    <s v="81dd90ae-a15f-4378-bfe1-322ff9591673"/>
    <x v="1"/>
    <x v="141"/>
    <x v="0"/>
    <x v="223"/>
    <n v="446.4"/>
    <x v="1"/>
  </r>
  <r>
    <s v="85274c1c-5d39-4e61-aeed-a796f9471269"/>
    <x v="1"/>
    <x v="1946"/>
    <x v="0"/>
    <x v="223"/>
    <n v="29.44"/>
    <x v="1"/>
  </r>
  <r>
    <s v="858a0cc3-c1d2-4c76-b17a-12b14222ac02"/>
    <x v="2"/>
    <x v="2869"/>
    <x v="1"/>
    <x v="223"/>
    <n v="34.01"/>
    <x v="0"/>
  </r>
  <r>
    <s v="917abfe3-de9d-4647-9a5d-81febadbc020"/>
    <x v="4"/>
    <x v="2870"/>
    <x v="0"/>
    <x v="223"/>
    <n v="85.75"/>
    <x v="0"/>
  </r>
  <r>
    <s v="93f1dff7-7b07-4a3b-823e-d6052b888aff"/>
    <x v="3"/>
    <x v="2871"/>
    <x v="1"/>
    <x v="223"/>
    <n v="55.04"/>
    <x v="0"/>
  </r>
  <r>
    <s v="99f756df-d7e4-42d4-9454-2881c9a801db"/>
    <x v="2"/>
    <x v="2206"/>
    <x v="1"/>
    <x v="223"/>
    <n v="158.59"/>
    <x v="1"/>
  </r>
  <r>
    <s v="a2e98d19-db4b-45c5-a6a5-0963ca72ec0e"/>
    <x v="3"/>
    <x v="2696"/>
    <x v="1"/>
    <x v="223"/>
    <n v="30.03"/>
    <x v="1"/>
  </r>
  <r>
    <s v="a4313b1c-67d9-4be7-ae02-4a6811160f66"/>
    <x v="2"/>
    <x v="2751"/>
    <x v="1"/>
    <x v="223"/>
    <n v="21.44"/>
    <x v="1"/>
  </r>
  <r>
    <s v="af409d6e-f6e0-4000-aef8-c7dcfc346f0f"/>
    <x v="2"/>
    <x v="2872"/>
    <x v="1"/>
    <x v="223"/>
    <n v="120.15"/>
    <x v="0"/>
  </r>
  <r>
    <s v="b7d7f725-7c2f-41e3-b5aa-b32cfa37cc6d"/>
    <x v="4"/>
    <x v="2873"/>
    <x v="0"/>
    <x v="223"/>
    <n v="201.32"/>
    <x v="0"/>
  </r>
  <r>
    <s v="cad5e7be-0e2f-4850-a53c-4eb2ca1782bc"/>
    <x v="1"/>
    <x v="2874"/>
    <x v="0"/>
    <x v="223"/>
    <n v="103.63"/>
    <x v="0"/>
  </r>
  <r>
    <s v="d3a29700-5b5f-4100-b35b-67379fd9f28f"/>
    <x v="1"/>
    <x v="860"/>
    <x v="0"/>
    <x v="223"/>
    <n v="21.19"/>
    <x v="1"/>
  </r>
  <r>
    <s v="dfc23ed3-72b2-447a-b2f7-cff163c8f09a"/>
    <x v="3"/>
    <x v="1684"/>
    <x v="1"/>
    <x v="223"/>
    <n v="21.63"/>
    <x v="1"/>
  </r>
  <r>
    <s v="e022778f-bd64-4a48-b8f5-b379599d7a7e"/>
    <x v="1"/>
    <x v="1953"/>
    <x v="0"/>
    <x v="223"/>
    <n v="10.6"/>
    <x v="1"/>
  </r>
  <r>
    <s v="e0b9ddc0-d372-4b0d-af53-e0a636b04c38"/>
    <x v="4"/>
    <x v="2638"/>
    <x v="0"/>
    <x v="223"/>
    <n v="10.6"/>
    <x v="1"/>
  </r>
  <r>
    <s v="e3bb241d-7aab-4c58-9151-d5ee44e27522"/>
    <x v="3"/>
    <x v="2875"/>
    <x v="1"/>
    <x v="223"/>
    <n v="85.31"/>
    <x v="0"/>
  </r>
  <r>
    <s v="e7acbd57-3871-405f-9143-f3baefce053e"/>
    <x v="4"/>
    <x v="2876"/>
    <x v="0"/>
    <x v="223"/>
    <n v="68.290000000000006"/>
    <x v="0"/>
  </r>
  <r>
    <s v="f024df51-0fe7-4e2b-932b-676488afd3d2"/>
    <x v="3"/>
    <x v="2877"/>
    <x v="1"/>
    <x v="223"/>
    <n v="85.31"/>
    <x v="0"/>
  </r>
  <r>
    <s v="f8f1bdd0-45b1-4b4b-8221-d86a5c428147"/>
    <x v="2"/>
    <x v="2878"/>
    <x v="1"/>
    <x v="223"/>
    <n v="76.900000000000006"/>
    <x v="0"/>
  </r>
  <r>
    <s v="fcbc0f19-678b-4510-91c4-d737ab71bbd6"/>
    <x v="3"/>
    <x v="585"/>
    <x v="1"/>
    <x v="223"/>
    <n v="706.49"/>
    <x v="1"/>
  </r>
  <r>
    <s v="02c8d135-2469-4390-ac37-31e04efcad72"/>
    <x v="4"/>
    <x v="2815"/>
    <x v="0"/>
    <x v="224"/>
    <n v="253.94"/>
    <x v="1"/>
  </r>
  <r>
    <s v="0620e9d0-1d2e-4ee1-9d12-6ce11ff35202"/>
    <x v="2"/>
    <x v="2879"/>
    <x v="1"/>
    <x v="224"/>
    <n v="89.97"/>
    <x v="0"/>
  </r>
  <r>
    <s v="14efe5c2-d2d2-4907-b11c-f028d7036a85"/>
    <x v="2"/>
    <x v="2768"/>
    <x v="1"/>
    <x v="224"/>
    <n v="12.02"/>
    <x v="1"/>
  </r>
  <r>
    <s v="16d2cd3d-4495-4bec-b156-24da30c72794"/>
    <x v="1"/>
    <x v="2025"/>
    <x v="0"/>
    <x v="224"/>
    <n v="235.51"/>
    <x v="1"/>
  </r>
  <r>
    <s v="312e6b95-af07-4510-a00c-7f6715120118"/>
    <x v="1"/>
    <x v="2880"/>
    <x v="0"/>
    <x v="224"/>
    <n v="75.37"/>
    <x v="0"/>
  </r>
  <r>
    <s v="38019cde-4fb8-4e1d-9d51-412db4dbe289"/>
    <x v="4"/>
    <x v="2455"/>
    <x v="0"/>
    <x v="224"/>
    <n v="221.84"/>
    <x v="1"/>
  </r>
  <r>
    <s v="43691451-128a-433a-875e-b4aba226d32a"/>
    <x v="1"/>
    <x v="1953"/>
    <x v="0"/>
    <x v="224"/>
    <n v="316.11"/>
    <x v="1"/>
  </r>
  <r>
    <s v="45bdb4a6-9dd7-4fdc-bb30-09f7233ba12b"/>
    <x v="3"/>
    <x v="2881"/>
    <x v="1"/>
    <x v="224"/>
    <n v="23.66"/>
    <x v="0"/>
  </r>
  <r>
    <s v="5340f2fe-d5dc-4e1a-809d-43e978b54314"/>
    <x v="2"/>
    <x v="974"/>
    <x v="1"/>
    <x v="224"/>
    <n v="173.91"/>
    <x v="1"/>
  </r>
  <r>
    <s v="58cb86d3-804d-449f-8972-3b5d8832e13c"/>
    <x v="3"/>
    <x v="1182"/>
    <x v="1"/>
    <x v="224"/>
    <n v="367.82"/>
    <x v="1"/>
  </r>
  <r>
    <s v="627d1024-4c85-4eaf-8f85-6d4f8ea4d548"/>
    <x v="3"/>
    <x v="1106"/>
    <x v="1"/>
    <x v="224"/>
    <n v="21.63"/>
    <x v="1"/>
  </r>
  <r>
    <s v="755c03c6-0f06-42a5-ac14-e2f8445c54cb"/>
    <x v="3"/>
    <x v="2882"/>
    <x v="1"/>
    <x v="224"/>
    <n v="86.51"/>
    <x v="0"/>
  </r>
  <r>
    <s v="7b111677-20b3-40d4-bc15-2e8eda9cfd07"/>
    <x v="1"/>
    <x v="2596"/>
    <x v="0"/>
    <x v="224"/>
    <n v="268.56"/>
    <x v="1"/>
  </r>
  <r>
    <s v="7c4d00c4-1ecc-4d00-80cb-2f694ba8837a"/>
    <x v="2"/>
    <x v="1082"/>
    <x v="1"/>
    <x v="224"/>
    <n v="21.63"/>
    <x v="1"/>
  </r>
  <r>
    <s v="7e075414-36ba-4459-87a7-150340acabbc"/>
    <x v="2"/>
    <x v="2791"/>
    <x v="1"/>
    <x v="224"/>
    <n v="449.26"/>
    <x v="1"/>
  </r>
  <r>
    <s v="80dcb299-635a-4307-a4d7-f55a267bf92e"/>
    <x v="3"/>
    <x v="2746"/>
    <x v="1"/>
    <x v="224"/>
    <n v="488.66"/>
    <x v="1"/>
  </r>
  <r>
    <s v="81391bee-3bcc-44e1-80cf-f686cb36431d"/>
    <x v="4"/>
    <x v="2883"/>
    <x v="0"/>
    <x v="224"/>
    <n v="75.37"/>
    <x v="0"/>
  </r>
  <r>
    <s v="82ea8f35-4da3-4e95-9a15-4cd61559767f"/>
    <x v="3"/>
    <x v="2518"/>
    <x v="1"/>
    <x v="224"/>
    <n v="695.62"/>
    <x v="1"/>
  </r>
  <r>
    <s v="85e622ea-db31-4143-84b5-f5926db63aaf"/>
    <x v="2"/>
    <x v="610"/>
    <x v="1"/>
    <x v="224"/>
    <n v="38.450000000000003"/>
    <x v="1"/>
  </r>
  <r>
    <s v="864980d5-8cb0-4951-823f-da49376c2494"/>
    <x v="3"/>
    <x v="2702"/>
    <x v="1"/>
    <x v="224"/>
    <n v="441.35"/>
    <x v="1"/>
  </r>
  <r>
    <s v="896333ea-a8d3-4305-9b4c-059fa9044447"/>
    <x v="4"/>
    <x v="2884"/>
    <x v="0"/>
    <x v="224"/>
    <n v="115.3"/>
    <x v="0"/>
  </r>
  <r>
    <s v="912af646-bf91-46f2-af62-b65ae9afe5be"/>
    <x v="1"/>
    <x v="189"/>
    <x v="0"/>
    <x v="224"/>
    <n v="21.2"/>
    <x v="1"/>
  </r>
  <r>
    <s v="92cb8396-d5a4-4f82-a4e8-1e3225567829"/>
    <x v="3"/>
    <x v="2436"/>
    <x v="1"/>
    <x v="224"/>
    <n v="297.07"/>
    <x v="1"/>
  </r>
  <r>
    <s v="98daba08-e5d0-40d1-8660-9f4edfe70b2f"/>
    <x v="2"/>
    <x v="2885"/>
    <x v="1"/>
    <x v="224"/>
    <n v="48.57"/>
    <x v="0"/>
  </r>
  <r>
    <s v="9aeeb7a9-e719-456d-88d5-a664d98aad61"/>
    <x v="2"/>
    <x v="2886"/>
    <x v="1"/>
    <x v="224"/>
    <n v="40.479999999999997"/>
    <x v="0"/>
  </r>
  <r>
    <s v="9bb14f0a-cfd3-486b-b858-0b82a47c195f"/>
    <x v="4"/>
    <x v="1381"/>
    <x v="0"/>
    <x v="224"/>
    <n v="87.14"/>
    <x v="1"/>
  </r>
  <r>
    <s v="9de62454-be8e-45ab-8dae-3e129e20fac3"/>
    <x v="2"/>
    <x v="2675"/>
    <x v="1"/>
    <x v="224"/>
    <n v="512.99"/>
    <x v="1"/>
  </r>
  <r>
    <s v="a4a8a147-6eb2-40bd-9532-ee66a90132a3"/>
    <x v="2"/>
    <x v="572"/>
    <x v="1"/>
    <x v="224"/>
    <n v="10.81"/>
    <x v="1"/>
  </r>
  <r>
    <s v="a7c2d06f-b724-4516-9859-6bc675cb3db3"/>
    <x v="1"/>
    <x v="2538"/>
    <x v="0"/>
    <x v="224"/>
    <n v="597.26"/>
    <x v="1"/>
  </r>
  <r>
    <s v="ac899cbd-30a2-439b-b6e7-47654ee896aa"/>
    <x v="3"/>
    <x v="2887"/>
    <x v="1"/>
    <x v="224"/>
    <n v="76.900000000000006"/>
    <x v="0"/>
  </r>
  <r>
    <s v="aea6fbd7-4d1a-4b3d-b5d4-88c0eca0dff6"/>
    <x v="2"/>
    <x v="2888"/>
    <x v="1"/>
    <x v="224"/>
    <n v="83.34"/>
    <x v="0"/>
  </r>
  <r>
    <s v="b94faea7-ff49-4760-94fd-35f34ec76c05"/>
    <x v="1"/>
    <x v="2381"/>
    <x v="0"/>
    <x v="224"/>
    <n v="38.58"/>
    <x v="1"/>
  </r>
  <r>
    <s v="c709afc4-ee32-44f6-802f-15721ec6d553"/>
    <x v="2"/>
    <x v="2889"/>
    <x v="1"/>
    <x v="224"/>
    <n v="55.04"/>
    <x v="0"/>
  </r>
  <r>
    <s v="d2a26591-9736-4d86-874f-eca685624df8"/>
    <x v="2"/>
    <x v="2890"/>
    <x v="1"/>
    <x v="224"/>
    <n v="94.92"/>
    <x v="0"/>
  </r>
  <r>
    <s v="d342df07-503a-49e4-8d55-0d2d35c66db1"/>
    <x v="2"/>
    <x v="2891"/>
    <x v="1"/>
    <x v="224"/>
    <n v="85.31"/>
    <x v="0"/>
  </r>
  <r>
    <s v="d618046e-8295-4400-ae07-423c704af620"/>
    <x v="1"/>
    <x v="120"/>
    <x v="0"/>
    <x v="224"/>
    <n v="55.56"/>
    <x v="1"/>
  </r>
  <r>
    <s v="d661618a-26b0-450b-98fb-51c7f1006875"/>
    <x v="3"/>
    <x v="2892"/>
    <x v="1"/>
    <x v="224"/>
    <n v="47.76"/>
    <x v="0"/>
  </r>
  <r>
    <s v="dc5bca98-a388-46db-b72a-b9e8f81b5fc5"/>
    <x v="2"/>
    <x v="2893"/>
    <x v="1"/>
    <x v="224"/>
    <n v="150.18"/>
    <x v="0"/>
  </r>
  <r>
    <s v="e8db0aac-4cf5-452e-abf5-57373357088c"/>
    <x v="3"/>
    <x v="2894"/>
    <x v="1"/>
    <x v="224"/>
    <n v="76.900000000000006"/>
    <x v="0"/>
  </r>
  <r>
    <s v="f0ea2773-0425-4bb7-b1ab-a72984ea276b"/>
    <x v="1"/>
    <x v="699"/>
    <x v="0"/>
    <x v="224"/>
    <n v="350.12"/>
    <x v="1"/>
  </r>
  <r>
    <s v="f434d5de-ef16-4ed9-82b9-611b456424c9"/>
    <x v="4"/>
    <x v="2255"/>
    <x v="0"/>
    <x v="224"/>
    <n v="164.96"/>
    <x v="1"/>
  </r>
  <r>
    <s v="0b126fcd-c622-49dd-af04-3c2ed0079141"/>
    <x v="3"/>
    <x v="1361"/>
    <x v="1"/>
    <x v="225"/>
    <n v="51.66"/>
    <x v="1"/>
  </r>
  <r>
    <s v="1d56305c-bc2c-4c9a-b84f-dd5f35ca4b3c"/>
    <x v="2"/>
    <x v="1609"/>
    <x v="1"/>
    <x v="225"/>
    <n v="148.99"/>
    <x v="1"/>
  </r>
  <r>
    <s v="236a838c-4861-41b8-80da-dfba0c492c96"/>
    <x v="4"/>
    <x v="9"/>
    <x v="0"/>
    <x v="225"/>
    <n v="65.569999999999993"/>
    <x v="1"/>
  </r>
  <r>
    <s v="24556e6e-cc48-4c9a-b35d-9814da8507b5"/>
    <x v="3"/>
    <x v="2895"/>
    <x v="1"/>
    <x v="225"/>
    <n v="66.09"/>
    <x v="0"/>
  </r>
  <r>
    <s v="26e94e1a-5e2d-491b-b3c8-15124070c916"/>
    <x v="1"/>
    <x v="2811"/>
    <x v="0"/>
    <x v="225"/>
    <n v="99.13"/>
    <x v="1"/>
  </r>
  <r>
    <s v="2e2b2c45-3de7-40cf-9669-88f3e33d96f7"/>
    <x v="2"/>
    <x v="1463"/>
    <x v="1"/>
    <x v="225"/>
    <n v="148.19999999999999"/>
    <x v="1"/>
  </r>
  <r>
    <s v="2fc2d683-6a1f-4e7b-99e8-4e851b962ffb"/>
    <x v="1"/>
    <x v="226"/>
    <x v="0"/>
    <x v="225"/>
    <n v="21.2"/>
    <x v="1"/>
  </r>
  <r>
    <s v="34d15e59-0ead-4136-861f-2c9ba6cdc771"/>
    <x v="2"/>
    <x v="2896"/>
    <x v="1"/>
    <x v="225"/>
    <n v="56.88"/>
    <x v="0"/>
  </r>
  <r>
    <s v="38f750e4-d94c-4be5-98cb-61f0b6ffd7c4"/>
    <x v="4"/>
    <x v="2897"/>
    <x v="0"/>
    <x v="225"/>
    <n v="48.57"/>
    <x v="0"/>
  </r>
  <r>
    <s v="3a473b36-75b4-4c42-a452-746a25880008"/>
    <x v="2"/>
    <x v="2790"/>
    <x v="1"/>
    <x v="225"/>
    <n v="21.44"/>
    <x v="1"/>
  </r>
  <r>
    <s v="4204b9ce-aed2-4bff-af55-f88d4e380e4c"/>
    <x v="2"/>
    <x v="2898"/>
    <x v="1"/>
    <x v="225"/>
    <n v="34.01"/>
    <x v="0"/>
  </r>
  <r>
    <s v="43b57983-df8e-4302-bc09-45f732696cc6"/>
    <x v="1"/>
    <x v="1497"/>
    <x v="0"/>
    <x v="225"/>
    <n v="17.190000000000001"/>
    <x v="1"/>
  </r>
  <r>
    <s v="47f6c51d-4f62-4955-8797-195109cadd1c"/>
    <x v="1"/>
    <x v="1953"/>
    <x v="0"/>
    <x v="225"/>
    <n v="65.930000000000007"/>
    <x v="1"/>
  </r>
  <r>
    <s v="4e2e4b27-5108-4e6b-9086-6758a50afd3c"/>
    <x v="2"/>
    <x v="2772"/>
    <x v="1"/>
    <x v="225"/>
    <n v="127.36"/>
    <x v="1"/>
  </r>
  <r>
    <s v="5ab0f08f-52b2-4506-b0e3-fc4890ee2de2"/>
    <x v="3"/>
    <x v="1376"/>
    <x v="1"/>
    <x v="225"/>
    <n v="20.420000000000002"/>
    <x v="1"/>
  </r>
  <r>
    <s v="60bae5e8-89a4-42ed-acdb-f9c86142cb63"/>
    <x v="3"/>
    <x v="2607"/>
    <x v="1"/>
    <x v="225"/>
    <n v="315.92"/>
    <x v="1"/>
  </r>
  <r>
    <s v="7001a3bc-ac4d-45c7-8ac2-8f2a42277b5b"/>
    <x v="3"/>
    <x v="1582"/>
    <x v="1"/>
    <x v="225"/>
    <n v="704.1"/>
    <x v="1"/>
  </r>
  <r>
    <s v="71d0f4ee-0870-48e7-bb34-255d24e68bc5"/>
    <x v="3"/>
    <x v="2899"/>
    <x v="1"/>
    <x v="225"/>
    <n v="118.85"/>
    <x v="0"/>
  </r>
  <r>
    <s v="74c199af-f471-42c6-bb2f-bc6e97846ce1"/>
    <x v="2"/>
    <x v="912"/>
    <x v="1"/>
    <x v="225"/>
    <n v="28.84"/>
    <x v="1"/>
  </r>
  <r>
    <s v="88a97c0c-e25b-4dac-844c-322ecef8150c"/>
    <x v="2"/>
    <x v="114"/>
    <x v="1"/>
    <x v="225"/>
    <n v="20.84"/>
    <x v="1"/>
  </r>
  <r>
    <s v="9c9d1a9c-d9da-44d7-9ce1-f4f6b2c60980"/>
    <x v="2"/>
    <x v="2900"/>
    <x v="1"/>
    <x v="225"/>
    <n v="218.21"/>
    <x v="0"/>
  </r>
  <r>
    <s v="9e008f54-9d2a-4fc6-b2b9-587f36e9e818"/>
    <x v="1"/>
    <x v="2901"/>
    <x v="0"/>
    <x v="225"/>
    <n v="103.6"/>
    <x v="0"/>
  </r>
  <r>
    <s v="9f1572fa-90aa-4f54-aabc-be2fd0655071"/>
    <x v="1"/>
    <x v="2138"/>
    <x v="0"/>
    <x v="225"/>
    <n v="11.78"/>
    <x v="1"/>
  </r>
  <r>
    <s v="a4409bf8-98f9-47a5-bb61-030ea60ba9ef"/>
    <x v="4"/>
    <x v="2814"/>
    <x v="0"/>
    <x v="225"/>
    <n v="59.28"/>
    <x v="1"/>
  </r>
  <r>
    <s v="a60556b2-7dc3-4407-a9b2-5f15919428ec"/>
    <x v="1"/>
    <x v="2902"/>
    <x v="0"/>
    <x v="225"/>
    <n v="75.349999999999994"/>
    <x v="0"/>
  </r>
  <r>
    <s v="af8ca2a2-25bd-4138-9a46-7008e0f3a1e4"/>
    <x v="3"/>
    <x v="2903"/>
    <x v="1"/>
    <x v="225"/>
    <n v="55.04"/>
    <x v="0"/>
  </r>
  <r>
    <s v="c3870868-54ef-461b-a215-258c49e3dde4"/>
    <x v="2"/>
    <x v="2904"/>
    <x v="1"/>
    <x v="225"/>
    <n v="184.11"/>
    <x v="0"/>
  </r>
  <r>
    <s v="d9a62b63-8d30-48f2-bbbd-e880597b9379"/>
    <x v="4"/>
    <x v="2348"/>
    <x v="0"/>
    <x v="225"/>
    <n v="192.05"/>
    <x v="1"/>
  </r>
  <r>
    <s v="ee00d588-c8a0-479d-a7c7-4208b888bdcb"/>
    <x v="1"/>
    <x v="2905"/>
    <x v="0"/>
    <x v="225"/>
    <n v="98.7"/>
    <x v="0"/>
  </r>
  <r>
    <s v="f30c4fda-b358-47c0-b156-603f6c809e7b"/>
    <x v="4"/>
    <x v="2906"/>
    <x v="0"/>
    <x v="225"/>
    <n v="76.53"/>
    <x v="0"/>
  </r>
  <r>
    <s v="f8bb6ba1-5a1b-4417-8a5d-6fd3511c4cd7"/>
    <x v="4"/>
    <x v="2907"/>
    <x v="0"/>
    <x v="225"/>
    <n v="72.39"/>
    <x v="0"/>
  </r>
  <r>
    <s v="f94ef8f3-1912-4aa6-af35-198905fba435"/>
    <x v="2"/>
    <x v="2908"/>
    <x v="1"/>
    <x v="225"/>
    <n v="85.31"/>
    <x v="0"/>
  </r>
  <r>
    <s v="fbe1fe27-a833-4b1d-8b2a-47d168e7db73"/>
    <x v="2"/>
    <x v="2909"/>
    <x v="1"/>
    <x v="225"/>
    <n v="76.900000000000006"/>
    <x v="0"/>
  </r>
  <r>
    <s v="0474a435-da2c-4ba9-8431-4582c8cadc6c"/>
    <x v="0"/>
    <x v="1234"/>
    <x v="0"/>
    <x v="226"/>
    <n v="32.979999999999997"/>
    <x v="1"/>
  </r>
  <r>
    <s v="089fe8bf-b1fe-4d1c-ba8d-35b888524aa7"/>
    <x v="1"/>
    <x v="1222"/>
    <x v="0"/>
    <x v="226"/>
    <n v="1962.19"/>
    <x v="1"/>
  </r>
  <r>
    <s v="0a35546a-7e10-4a4f-8932-c74fb3801d12"/>
    <x v="5"/>
    <x v="2910"/>
    <x v="1"/>
    <x v="226"/>
    <n v="84.11"/>
    <x v="0"/>
  </r>
  <r>
    <s v="0b4f77d3-84d9-4420-abf1-37f5a9476007"/>
    <x v="1"/>
    <x v="2537"/>
    <x v="0"/>
    <x v="226"/>
    <n v="150.72999999999999"/>
    <x v="1"/>
  </r>
  <r>
    <s v="0df30132-fb0f-4510-b448-df27ca622046"/>
    <x v="0"/>
    <x v="1751"/>
    <x v="0"/>
    <x v="226"/>
    <n v="21.19"/>
    <x v="1"/>
  </r>
  <r>
    <s v="0e793848-8a98-4d98-9191-74d1f8363773"/>
    <x v="3"/>
    <x v="2786"/>
    <x v="1"/>
    <x v="226"/>
    <n v="220.58"/>
    <x v="1"/>
  </r>
  <r>
    <s v="0e98a81f-1c71-462b-9c68-778c00e00545"/>
    <x v="1"/>
    <x v="2099"/>
    <x v="0"/>
    <x v="226"/>
    <n v="29.44"/>
    <x v="1"/>
  </r>
  <r>
    <s v="0f09b959-e7f7-4cc9-af63-128ffddf518e"/>
    <x v="0"/>
    <x v="1729"/>
    <x v="0"/>
    <x v="226"/>
    <n v="10.72"/>
    <x v="1"/>
  </r>
  <r>
    <s v="1cebd368-5020-4c37-aad9-dd226d3615a1"/>
    <x v="3"/>
    <x v="2342"/>
    <x v="1"/>
    <x v="226"/>
    <n v="152.59"/>
    <x v="1"/>
  </r>
  <r>
    <s v="2399be52-032b-4d34-9ebc-d873817f19fe"/>
    <x v="0"/>
    <x v="129"/>
    <x v="0"/>
    <x v="226"/>
    <n v="35.33"/>
    <x v="1"/>
  </r>
  <r>
    <s v="2528c52c-56fb-4e01-bbca-30678dfd7cf6"/>
    <x v="5"/>
    <x v="2911"/>
    <x v="1"/>
    <x v="226"/>
    <n v="76.900000000000006"/>
    <x v="0"/>
  </r>
  <r>
    <s v="28ca919f-bcba-4153-8bbd-a8d9d4887a37"/>
    <x v="0"/>
    <x v="2216"/>
    <x v="0"/>
    <x v="226"/>
    <n v="425.01"/>
    <x v="1"/>
  </r>
  <r>
    <s v="2ec1247f-54c2-47c4-aa7c-98dd6a9dcf32"/>
    <x v="5"/>
    <x v="2912"/>
    <x v="1"/>
    <x v="226"/>
    <n v="120.15"/>
    <x v="0"/>
  </r>
  <r>
    <s v="2fbadbae-2406-46ba-9d2a-bfd8532cccf2"/>
    <x v="1"/>
    <x v="141"/>
    <x v="0"/>
    <x v="226"/>
    <n v="13.75"/>
    <x v="1"/>
  </r>
  <r>
    <s v="356ccbab-8661-4816-be0c-392b3e4d1e06"/>
    <x v="2"/>
    <x v="2913"/>
    <x v="1"/>
    <x v="226"/>
    <n v="146.59"/>
    <x v="0"/>
  </r>
  <r>
    <s v="3b559742-7a7a-4bef-9097-2e816ce47d4b"/>
    <x v="1"/>
    <x v="1103"/>
    <x v="0"/>
    <x v="226"/>
    <n v="40.04"/>
    <x v="1"/>
  </r>
  <r>
    <s v="3bc2f23a-f5d3-4d73-a661-3c7e86cf83e8"/>
    <x v="0"/>
    <x v="209"/>
    <x v="0"/>
    <x v="226"/>
    <n v="40.03"/>
    <x v="1"/>
  </r>
  <r>
    <s v="41bee02c-beb6-4bda-9524-eb69858a4ab9"/>
    <x v="1"/>
    <x v="2914"/>
    <x v="0"/>
    <x v="226"/>
    <n v="102.43"/>
    <x v="0"/>
  </r>
  <r>
    <s v="429156a6-03ac-471d-9c80-0d24987ad67c"/>
    <x v="1"/>
    <x v="1188"/>
    <x v="0"/>
    <x v="226"/>
    <n v="333.37"/>
    <x v="1"/>
  </r>
  <r>
    <s v="4408e4e8-95ee-4e81-a736-f97bf2ccb248"/>
    <x v="5"/>
    <x v="2915"/>
    <x v="1"/>
    <x v="226"/>
    <n v="48.06"/>
    <x v="0"/>
  </r>
  <r>
    <s v="4d1dc156-10be-429c-9051-b34da5c7eb75"/>
    <x v="3"/>
    <x v="2916"/>
    <x v="1"/>
    <x v="226"/>
    <n v="233.31"/>
    <x v="0"/>
  </r>
  <r>
    <s v="4e4612cc-7e1e-4df7-8716-82cd19a497e0"/>
    <x v="2"/>
    <x v="2917"/>
    <x v="1"/>
    <x v="226"/>
    <n v="48.57"/>
    <x v="0"/>
  </r>
  <r>
    <s v="55a79234-d83f-43cb-8d1e-941c3e991095"/>
    <x v="5"/>
    <x v="2918"/>
    <x v="1"/>
    <x v="226"/>
    <n v="21.63"/>
    <x v="0"/>
  </r>
  <r>
    <s v="591f9762-54db-4822-abc8-00d72742559c"/>
    <x v="1"/>
    <x v="469"/>
    <x v="0"/>
    <x v="226"/>
    <n v="153.79"/>
    <x v="1"/>
  </r>
  <r>
    <s v="5cf476a8-cbec-41df-aca9-a286ca2e2e6f"/>
    <x v="5"/>
    <x v="2919"/>
    <x v="1"/>
    <x v="226"/>
    <n v="106.93"/>
    <x v="0"/>
  </r>
  <r>
    <s v="610da20a-93c4-49d8-bfec-acb6670e7b9d"/>
    <x v="0"/>
    <x v="2253"/>
    <x v="0"/>
    <x v="226"/>
    <n v="48.29"/>
    <x v="1"/>
  </r>
  <r>
    <s v="6373591d-7d24-411b-8ae6-381b6fe45524"/>
    <x v="5"/>
    <x v="2920"/>
    <x v="1"/>
    <x v="226"/>
    <n v="128.56"/>
    <x v="0"/>
  </r>
  <r>
    <s v="63f75044-d280-49dd-b1a4-5b092020ae29"/>
    <x v="5"/>
    <x v="2921"/>
    <x v="1"/>
    <x v="226"/>
    <n v="23.66"/>
    <x v="0"/>
  </r>
  <r>
    <s v="69466620-51cf-4a71-92c1-5575ab62216d"/>
    <x v="5"/>
    <x v="2922"/>
    <x v="1"/>
    <x v="226"/>
    <n v="74.09"/>
    <x v="0"/>
  </r>
  <r>
    <s v="6a4fcfea-a292-4286-ac4a-615b662000da"/>
    <x v="1"/>
    <x v="1259"/>
    <x v="0"/>
    <x v="226"/>
    <n v="40.04"/>
    <x v="1"/>
  </r>
  <r>
    <s v="6e11beda-2916-4b68-a04e-6042e20b4629"/>
    <x v="0"/>
    <x v="9"/>
    <x v="0"/>
    <x v="226"/>
    <n v="61.23"/>
    <x v="1"/>
  </r>
  <r>
    <s v="727e6071-1d38-4ee7-8337-c1d196e40837"/>
    <x v="0"/>
    <x v="1730"/>
    <x v="0"/>
    <x v="226"/>
    <n v="51.98"/>
    <x v="1"/>
  </r>
  <r>
    <s v="72e7eb1a-96c3-465a-84c4-debadb7dc04b"/>
    <x v="4"/>
    <x v="2820"/>
    <x v="0"/>
    <x v="226"/>
    <n v="463.79"/>
    <x v="1"/>
  </r>
  <r>
    <s v="741069a8-6def-4f91-95ba-24015d7bf130"/>
    <x v="5"/>
    <x v="2923"/>
    <x v="1"/>
    <x v="226"/>
    <n v="213.44"/>
    <x v="0"/>
  </r>
  <r>
    <s v="753e79b3-402b-48f4-8939-76481275727e"/>
    <x v="1"/>
    <x v="2924"/>
    <x v="0"/>
    <x v="226"/>
    <n v="21.2"/>
    <x v="0"/>
  </r>
  <r>
    <s v="7580607d-0d3b-42c6-9688-62e281731175"/>
    <x v="2"/>
    <x v="2677"/>
    <x v="1"/>
    <x v="226"/>
    <n v="10.81"/>
    <x v="1"/>
  </r>
  <r>
    <s v="82086443-be7c-4cb3-8e72-b548fae9d749"/>
    <x v="1"/>
    <x v="2542"/>
    <x v="0"/>
    <x v="226"/>
    <n v="26.24"/>
    <x v="1"/>
  </r>
  <r>
    <s v="85dfb268-032a-4162-9724-f16aa8ba5092"/>
    <x v="2"/>
    <x v="2204"/>
    <x v="1"/>
    <x v="226"/>
    <n v="10.81"/>
    <x v="1"/>
  </r>
  <r>
    <s v="863f8a3c-f31f-4b8f-ae7e-4cece40daafc"/>
    <x v="1"/>
    <x v="818"/>
    <x v="0"/>
    <x v="226"/>
    <n v="37.520000000000003"/>
    <x v="1"/>
  </r>
  <r>
    <s v="8b999657-f89a-415d-ad4a-a80ec2258749"/>
    <x v="0"/>
    <x v="1112"/>
    <x v="0"/>
    <x v="226"/>
    <n v="352.17"/>
    <x v="1"/>
  </r>
  <r>
    <s v="9b668596-5cea-4d28-ab06-30f78f685b07"/>
    <x v="1"/>
    <x v="2925"/>
    <x v="0"/>
    <x v="226"/>
    <n v="100.19"/>
    <x v="0"/>
  </r>
  <r>
    <s v="9cd72c55-5fd3-45e8-bec8-754d514e5abc"/>
    <x v="2"/>
    <x v="2789"/>
    <x v="1"/>
    <x v="226"/>
    <n v="764.07"/>
    <x v="1"/>
  </r>
  <r>
    <s v="9f5d68ef-8cd7-4896-80d6-09f8bc80f1b3"/>
    <x v="2"/>
    <x v="1972"/>
    <x v="1"/>
    <x v="226"/>
    <n v="18.02"/>
    <x v="1"/>
  </r>
  <r>
    <s v="a2c3115f-762a-49a2-b34c-ca08b8ff5b0f"/>
    <x v="4"/>
    <x v="2926"/>
    <x v="0"/>
    <x v="226"/>
    <n v="68.3"/>
    <x v="0"/>
  </r>
  <r>
    <s v="ad27275b-468e-4483-95d6-9bd19827f4b3"/>
    <x v="1"/>
    <x v="2927"/>
    <x v="0"/>
    <x v="226"/>
    <n v="103.6"/>
    <x v="0"/>
  </r>
  <r>
    <s v="aea3a3ca-d5b0-40b8-b5e6-b2653b6ae922"/>
    <x v="5"/>
    <x v="2609"/>
    <x v="1"/>
    <x v="226"/>
    <n v="106.93"/>
    <x v="1"/>
  </r>
  <r>
    <s v="af48d973-9ac0-4dfe-bb50-fa0aa39accdd"/>
    <x v="3"/>
    <x v="2723"/>
    <x v="1"/>
    <x v="226"/>
    <n v="10.81"/>
    <x v="1"/>
  </r>
  <r>
    <s v="b17ed2ed-ed22-423f-aaa1-263cf4e5a88b"/>
    <x v="5"/>
    <x v="2665"/>
    <x v="1"/>
    <x v="226"/>
    <n v="204.74"/>
    <x v="1"/>
  </r>
  <r>
    <s v="b5dcc470-e58c-4ae8-b4ac-0a740f4b07ed"/>
    <x v="5"/>
    <x v="2928"/>
    <x v="1"/>
    <x v="226"/>
    <n v="85.31"/>
    <x v="0"/>
  </r>
  <r>
    <s v="b88cec5f-42fc-42a8-bfe2-90fcad3d8d38"/>
    <x v="3"/>
    <x v="731"/>
    <x v="1"/>
    <x v="226"/>
    <n v="21.63"/>
    <x v="1"/>
  </r>
  <r>
    <s v="bc25b931-0a59-4936-af79-a0655caf42ce"/>
    <x v="2"/>
    <x v="2929"/>
    <x v="1"/>
    <x v="226"/>
    <n v="112.94"/>
    <x v="0"/>
  </r>
  <r>
    <s v="bdb2a1e1-d705-4621-9576-cc88e5b7a7ea"/>
    <x v="5"/>
    <x v="2930"/>
    <x v="1"/>
    <x v="226"/>
    <n v="98.76"/>
    <x v="0"/>
  </r>
  <r>
    <s v="c19c4880-ef66-4838-90d4-5d78c78fc53d"/>
    <x v="0"/>
    <x v="1078"/>
    <x v="0"/>
    <x v="226"/>
    <n v="54.16"/>
    <x v="1"/>
  </r>
  <r>
    <s v="c4e0aedd-e6ca-4af2-90cb-7bbd7b9bc562"/>
    <x v="2"/>
    <x v="2837"/>
    <x v="1"/>
    <x v="226"/>
    <n v="304.06"/>
    <x v="1"/>
  </r>
  <r>
    <s v="cded7748-4c94-4a01-b2cb-95434c908b27"/>
    <x v="4"/>
    <x v="2931"/>
    <x v="0"/>
    <x v="226"/>
    <n v="75.349999999999994"/>
    <x v="0"/>
  </r>
  <r>
    <s v="d4b05e71-ca76-4128-952c-17996947ded8"/>
    <x v="4"/>
    <x v="2932"/>
    <x v="0"/>
    <x v="226"/>
    <n v="83.59"/>
    <x v="0"/>
  </r>
  <r>
    <s v="d7ca80e0-ee84-48c0-b08a-61dba1bbe49b"/>
    <x v="3"/>
    <x v="2518"/>
    <x v="1"/>
    <x v="226"/>
    <n v="488.66"/>
    <x v="1"/>
  </r>
  <r>
    <s v="db516533-8a29-439c-9f7d-07b4fd8dfece"/>
    <x v="3"/>
    <x v="2313"/>
    <x v="1"/>
    <x v="226"/>
    <n v="10.81"/>
    <x v="1"/>
  </r>
  <r>
    <s v="e2b3180e-38af-4501-83c5-ba1ada9ac2a7"/>
    <x v="3"/>
    <x v="1085"/>
    <x v="1"/>
    <x v="226"/>
    <n v="21.63"/>
    <x v="1"/>
  </r>
  <r>
    <s v="e67e034f-bfa2-4164-ab16-05e7e5424fcc"/>
    <x v="5"/>
    <x v="2601"/>
    <x v="1"/>
    <x v="226"/>
    <n v="30.03"/>
    <x v="1"/>
  </r>
  <r>
    <s v="e700ef97-b5d6-47a6-8984-6ebe76eab467"/>
    <x v="1"/>
    <x v="1324"/>
    <x v="0"/>
    <x v="226"/>
    <n v="4399.43"/>
    <x v="1"/>
  </r>
  <r>
    <s v="e8d5c64d-c8bd-40cb-b64e-94681a51cefa"/>
    <x v="2"/>
    <x v="2933"/>
    <x v="1"/>
    <x v="226"/>
    <n v="76.900000000000006"/>
    <x v="0"/>
  </r>
  <r>
    <s v="f79428be-8bf5-42e9-be73-dead6c0b2f1e"/>
    <x v="2"/>
    <x v="983"/>
    <x v="1"/>
    <x v="226"/>
    <n v="21.63"/>
    <x v="1"/>
  </r>
  <r>
    <s v="f8abf921-5b65-4028-9d91-e549c29ccce9"/>
    <x v="1"/>
    <x v="427"/>
    <x v="0"/>
    <x v="226"/>
    <n v="91.86"/>
    <x v="1"/>
  </r>
  <r>
    <s v="fa9bd4de-303f-48e6-916b-b75990771bf0"/>
    <x v="3"/>
    <x v="681"/>
    <x v="1"/>
    <x v="226"/>
    <n v="21.44"/>
    <x v="1"/>
  </r>
  <r>
    <s v="fae90fc8-9eea-4d3b-b746-1838d6c26a4c"/>
    <x v="4"/>
    <x v="2934"/>
    <x v="0"/>
    <x v="226"/>
    <n v="68.3"/>
    <x v="0"/>
  </r>
  <r>
    <s v="011d0d29-c5d4-4a27-98c2-3887bfa84f28"/>
    <x v="2"/>
    <x v="2028"/>
    <x v="1"/>
    <x v="227"/>
    <n v="10.72"/>
    <x v="1"/>
  </r>
  <r>
    <s v="01281d7d-8edd-4285-a99e-3eb29efbf14d"/>
    <x v="1"/>
    <x v="930"/>
    <x v="0"/>
    <x v="227"/>
    <n v="40.03"/>
    <x v="1"/>
  </r>
  <r>
    <s v="02c60ca3-ebaa-42a3-a9c3-ea857e4e33e1"/>
    <x v="4"/>
    <x v="2935"/>
    <x v="0"/>
    <x v="227"/>
    <n v="75.180000000000007"/>
    <x v="0"/>
  </r>
  <r>
    <s v="0305d3c9-8fb5-4d63-be37-eac4a329b736"/>
    <x v="5"/>
    <x v="2617"/>
    <x v="1"/>
    <x v="227"/>
    <n v="106.93"/>
    <x v="1"/>
  </r>
  <r>
    <s v="092604c9-389e-4995-829b-e336abeb6ac0"/>
    <x v="0"/>
    <x v="626"/>
    <x v="0"/>
    <x v="227"/>
    <n v="47.55"/>
    <x v="1"/>
  </r>
  <r>
    <s v="0bcd1b07-96d3-4d45-8a2a-beaa80a5fe40"/>
    <x v="1"/>
    <x v="2821"/>
    <x v="0"/>
    <x v="227"/>
    <n v="30.62"/>
    <x v="1"/>
  </r>
  <r>
    <s v="0ca289c4-0f80-49e4-b38a-538d7674b00c"/>
    <x v="5"/>
    <x v="2936"/>
    <x v="1"/>
    <x v="227"/>
    <n v="40.479999999999997"/>
    <x v="0"/>
  </r>
  <r>
    <s v="0d0766e5-cc2d-49ba-b68c-fe817602f978"/>
    <x v="1"/>
    <x v="2256"/>
    <x v="0"/>
    <x v="227"/>
    <n v="147.13999999999999"/>
    <x v="1"/>
  </r>
  <r>
    <s v="0f44bb5c-ba82-4ec2-a416-ad59e867911e"/>
    <x v="5"/>
    <x v="2533"/>
    <x v="1"/>
    <x v="227"/>
    <n v="152.59"/>
    <x v="1"/>
  </r>
  <r>
    <s v="14b1e0db-bb1f-4a6d-ae88-16cb848bb49f"/>
    <x v="4"/>
    <x v="2937"/>
    <x v="0"/>
    <x v="227"/>
    <n v="86.47"/>
    <x v="0"/>
  </r>
  <r>
    <s v="17f49c51-fbb6-4f42-ae65-14cbe671a195"/>
    <x v="2"/>
    <x v="2177"/>
    <x v="1"/>
    <x v="227"/>
    <n v="12.02"/>
    <x v="1"/>
  </r>
  <r>
    <s v="1b3b29b4-fa96-4898-b1e0-a68ed176d865"/>
    <x v="2"/>
    <x v="2933"/>
    <x v="1"/>
    <x v="227"/>
    <n v="141"/>
    <x v="1"/>
  </r>
  <r>
    <s v="21de47f6-b97c-4246-b009-1e0894b14b72"/>
    <x v="5"/>
    <x v="2938"/>
    <x v="1"/>
    <x v="227"/>
    <n v="33.65"/>
    <x v="0"/>
  </r>
  <r>
    <s v="23cffd54-4d4f-4032-9618-59b6c47566fe"/>
    <x v="4"/>
    <x v="2939"/>
    <x v="0"/>
    <x v="227"/>
    <n v="68.3"/>
    <x v="0"/>
  </r>
  <r>
    <s v="24aff6de-a062-40e2-a9ca-7eab5c0e6a9e"/>
    <x v="5"/>
    <x v="2940"/>
    <x v="1"/>
    <x v="227"/>
    <n v="160.78"/>
    <x v="0"/>
  </r>
  <r>
    <s v="27b7ca88-43b4-462b-b3bd-a55390606715"/>
    <x v="0"/>
    <x v="221"/>
    <x v="0"/>
    <x v="227"/>
    <n v="283.79000000000002"/>
    <x v="1"/>
  </r>
  <r>
    <s v="2c1fb331-cfb2-4548-9382-628224d25289"/>
    <x v="1"/>
    <x v="2941"/>
    <x v="0"/>
    <x v="227"/>
    <n v="35.32"/>
    <x v="0"/>
  </r>
  <r>
    <s v="2c454bf7-a2f3-4578-b6df-f8aaa1f41893"/>
    <x v="0"/>
    <x v="1732"/>
    <x v="0"/>
    <x v="227"/>
    <n v="188.52"/>
    <x v="1"/>
  </r>
  <r>
    <s v="2dcd5b4a-b591-40bd-a511-8d52efca975f"/>
    <x v="4"/>
    <x v="2942"/>
    <x v="0"/>
    <x v="227"/>
    <n v="21.2"/>
    <x v="0"/>
  </r>
  <r>
    <s v="2e4a4ea9-c66d-47d3-bdd0-d12560aa6d7b"/>
    <x v="2"/>
    <x v="2793"/>
    <x v="1"/>
    <x v="227"/>
    <n v="10.81"/>
    <x v="1"/>
  </r>
  <r>
    <s v="358ff0c3-2595-4a2d-98ee-a0c307063288"/>
    <x v="3"/>
    <x v="2096"/>
    <x v="1"/>
    <x v="227"/>
    <n v="28.94"/>
    <x v="1"/>
  </r>
  <r>
    <s v="380097c8-ba07-4a5d-b1c8-629fc1acf34f"/>
    <x v="4"/>
    <x v="2628"/>
    <x v="0"/>
    <x v="227"/>
    <n v="25.9"/>
    <x v="1"/>
  </r>
  <r>
    <s v="39cc5492-dc86-48e3-859f-01f9a4b4fe41"/>
    <x v="2"/>
    <x v="2036"/>
    <x v="1"/>
    <x v="227"/>
    <n v="393.51"/>
    <x v="1"/>
  </r>
  <r>
    <s v="4b1bc667-3f66-4fd3-a994-e9581ca9501b"/>
    <x v="2"/>
    <x v="2943"/>
    <x v="1"/>
    <x v="227"/>
    <n v="85.31"/>
    <x v="0"/>
  </r>
  <r>
    <s v="4d77561a-e16c-42ae-b83a-c5b3e1068aad"/>
    <x v="2"/>
    <x v="2944"/>
    <x v="1"/>
    <x v="227"/>
    <n v="57.68"/>
    <x v="0"/>
  </r>
  <r>
    <s v="56c94117-d59d-48c5-8508-9dcb8b1bbf02"/>
    <x v="5"/>
    <x v="2945"/>
    <x v="1"/>
    <x v="227"/>
    <n v="129.76"/>
    <x v="0"/>
  </r>
  <r>
    <s v="5a748baa-8e10-484f-8078-171f90174cac"/>
    <x v="3"/>
    <x v="2946"/>
    <x v="1"/>
    <x v="227"/>
    <n v="74.09"/>
    <x v="0"/>
  </r>
  <r>
    <s v="64e3cf3a-839c-4063-b677-d297eded18c1"/>
    <x v="1"/>
    <x v="1337"/>
    <x v="0"/>
    <x v="227"/>
    <n v="84.76"/>
    <x v="1"/>
  </r>
  <r>
    <s v="67e24082-cfd2-4629-9230-0111ece8b4aa"/>
    <x v="2"/>
    <x v="1600"/>
    <x v="1"/>
    <x v="227"/>
    <n v="18.02"/>
    <x v="1"/>
  </r>
  <r>
    <s v="6b421aa5-0c5f-46a1-a8e4-86abbafe6a2d"/>
    <x v="5"/>
    <x v="2618"/>
    <x v="1"/>
    <x v="227"/>
    <n v="299.54000000000002"/>
    <x v="1"/>
  </r>
  <r>
    <s v="6b6cdb88-ff26-4448-889c-e5ea1153d616"/>
    <x v="5"/>
    <x v="2947"/>
    <x v="1"/>
    <x v="227"/>
    <n v="85.31"/>
    <x v="0"/>
  </r>
  <r>
    <s v="6c9fc142-1c33-4eed-a755-d25c41847a4d"/>
    <x v="2"/>
    <x v="2851"/>
    <x v="1"/>
    <x v="227"/>
    <n v="355.64"/>
    <x v="1"/>
  </r>
  <r>
    <s v="6fb9826c-66fc-4699-8d2c-b446b7e7bb07"/>
    <x v="1"/>
    <x v="952"/>
    <x v="0"/>
    <x v="227"/>
    <n v="196.75"/>
    <x v="1"/>
  </r>
  <r>
    <s v="735237ff-55da-44a9-af6c-5acc50e8bb51"/>
    <x v="4"/>
    <x v="2948"/>
    <x v="0"/>
    <x v="227"/>
    <n v="49.45"/>
    <x v="0"/>
  </r>
  <r>
    <s v="779806be-c615-487d-89bf-9aa078ec56ac"/>
    <x v="3"/>
    <x v="2949"/>
    <x v="1"/>
    <x v="227"/>
    <n v="85.31"/>
    <x v="0"/>
  </r>
  <r>
    <s v="77bc944d-076e-4599-accd-e77f0404f0af"/>
    <x v="0"/>
    <x v="539"/>
    <x v="0"/>
    <x v="227"/>
    <n v="49.17"/>
    <x v="1"/>
  </r>
  <r>
    <s v="7bac3ace-7cb0-4e2f-baa9-7f2f0adaa76d"/>
    <x v="3"/>
    <x v="2950"/>
    <x v="1"/>
    <x v="227"/>
    <n v="102.45"/>
    <x v="0"/>
  </r>
  <r>
    <s v="7cdf9ea2-1a05-4bc2-b0bd-cf3e0265ed89"/>
    <x v="5"/>
    <x v="2951"/>
    <x v="1"/>
    <x v="227"/>
    <n v="62.48"/>
    <x v="0"/>
  </r>
  <r>
    <s v="8289f278-f512-4e86-972a-85cc09694aca"/>
    <x v="2"/>
    <x v="2952"/>
    <x v="1"/>
    <x v="227"/>
    <n v="299.17"/>
    <x v="0"/>
  </r>
  <r>
    <s v="865e554b-9aca-41a5-843c-326b5c9d5992"/>
    <x v="1"/>
    <x v="2010"/>
    <x v="0"/>
    <x v="227"/>
    <n v="173.8"/>
    <x v="1"/>
  </r>
  <r>
    <s v="893329f6-8169-4c94-92d3-21eca0e982e8"/>
    <x v="1"/>
    <x v="1238"/>
    <x v="0"/>
    <x v="227"/>
    <n v="643"/>
    <x v="1"/>
  </r>
  <r>
    <s v="8bac4506-d98d-4010-967a-5a67e0e3eebe"/>
    <x v="0"/>
    <x v="1477"/>
    <x v="0"/>
    <x v="227"/>
    <n v="228.82"/>
    <x v="1"/>
  </r>
  <r>
    <s v="8f0cbe73-e949-4b5a-8e8d-ce2a97938e56"/>
    <x v="2"/>
    <x v="2953"/>
    <x v="1"/>
    <x v="227"/>
    <n v="106.93"/>
    <x v="0"/>
  </r>
  <r>
    <s v="8ff9784b-767a-4f9d-ba42-9ee410e045b6"/>
    <x v="2"/>
    <x v="2954"/>
    <x v="1"/>
    <x v="227"/>
    <n v="76.900000000000006"/>
    <x v="0"/>
  </r>
  <r>
    <s v="903f0bed-57b1-4b5a-8674-74a81168ff28"/>
    <x v="1"/>
    <x v="275"/>
    <x v="0"/>
    <x v="227"/>
    <n v="49.36"/>
    <x v="1"/>
  </r>
  <r>
    <s v="9056a539-3073-4b39-8272-db5b03af8bf7"/>
    <x v="2"/>
    <x v="2843"/>
    <x v="1"/>
    <x v="227"/>
    <n v="96.12"/>
    <x v="1"/>
  </r>
  <r>
    <s v="96a45a01-cc4e-4109-8781-7192366955c2"/>
    <x v="0"/>
    <x v="2955"/>
    <x v="0"/>
    <x v="227"/>
    <n v="62.79"/>
    <x v="0"/>
  </r>
  <r>
    <s v="9e77672d-a9cf-420d-809d-e4d531e759b1"/>
    <x v="1"/>
    <x v="2443"/>
    <x v="0"/>
    <x v="227"/>
    <n v="10.6"/>
    <x v="1"/>
  </r>
  <r>
    <s v="aeb82e91-a1f2-4a29-86f7-ca3caf59f18b"/>
    <x v="4"/>
    <x v="2250"/>
    <x v="0"/>
    <x v="227"/>
    <n v="116.58"/>
    <x v="1"/>
  </r>
  <r>
    <s v="b64f35e4-2dab-4064-a82f-a6528a5ee32c"/>
    <x v="3"/>
    <x v="2839"/>
    <x v="1"/>
    <x v="227"/>
    <n v="57.67"/>
    <x v="1"/>
  </r>
  <r>
    <s v="b8d70d48-1a02-4c67-ba94-1dff36be1c1c"/>
    <x v="3"/>
    <x v="2746"/>
    <x v="1"/>
    <x v="227"/>
    <n v="569.97"/>
    <x v="1"/>
  </r>
  <r>
    <s v="b8dc9cf4-4ba3-41d6-9e79-e5d4217e14b3"/>
    <x v="2"/>
    <x v="2855"/>
    <x v="1"/>
    <x v="227"/>
    <n v="126.31"/>
    <x v="1"/>
  </r>
  <r>
    <s v="bb46a180-12b7-4f59-8062-69561697d1bd"/>
    <x v="0"/>
    <x v="2244"/>
    <x v="0"/>
    <x v="227"/>
    <n v="32.96"/>
    <x v="1"/>
  </r>
  <r>
    <s v="bdbf537a-d9f6-422a-810b-bd7719a54148"/>
    <x v="3"/>
    <x v="2956"/>
    <x v="1"/>
    <x v="227"/>
    <n v="85.31"/>
    <x v="0"/>
  </r>
  <r>
    <s v="bfdbfe9c-1073-46e1-9ec4-1b3b66c4d898"/>
    <x v="5"/>
    <x v="2957"/>
    <x v="1"/>
    <x v="227"/>
    <n v="57.68"/>
    <x v="0"/>
  </r>
  <r>
    <s v="bff54c1d-b7f1-4a1b-b642-68cb0067a137"/>
    <x v="1"/>
    <x v="2958"/>
    <x v="0"/>
    <x v="227"/>
    <n v="49.46"/>
    <x v="0"/>
  </r>
  <r>
    <s v="cbb81289-e433-4311-a31c-cef22cd89f46"/>
    <x v="3"/>
    <x v="2959"/>
    <x v="1"/>
    <x v="227"/>
    <n v="76.900000000000006"/>
    <x v="0"/>
  </r>
  <r>
    <s v="cf716e8e-38a8-47f4-a3d7-2f96252193a6"/>
    <x v="2"/>
    <x v="2517"/>
    <x v="1"/>
    <x v="227"/>
    <n v="177.26"/>
    <x v="1"/>
  </r>
  <r>
    <s v="d051638a-b614-43d4-a004-2367df9d4a09"/>
    <x v="2"/>
    <x v="2960"/>
    <x v="1"/>
    <x v="227"/>
    <n v="55.04"/>
    <x v="0"/>
  </r>
  <r>
    <s v="d315cf96-0e9d-4e29-a6c0-cd2360cb863a"/>
    <x v="1"/>
    <x v="1888"/>
    <x v="0"/>
    <x v="227"/>
    <n v="310.45"/>
    <x v="1"/>
  </r>
  <r>
    <s v="d7f7a41b-57b8-41bb-be51-c4b70166fa71"/>
    <x v="1"/>
    <x v="1675"/>
    <x v="0"/>
    <x v="227"/>
    <n v="395.34"/>
    <x v="1"/>
  </r>
  <r>
    <s v="dd63d8c8-b9a9-4b15-bfb6-0530f23223a4"/>
    <x v="0"/>
    <x v="2216"/>
    <x v="0"/>
    <x v="227"/>
    <n v="395.57"/>
    <x v="1"/>
  </r>
  <r>
    <s v="df5078cd-b047-464d-aad1-8a03a30ad634"/>
    <x v="3"/>
    <x v="1042"/>
    <x v="1"/>
    <x v="227"/>
    <n v="21.63"/>
    <x v="1"/>
  </r>
  <r>
    <s v="e3cf2931-5795-4fc2-8b41-641c9a5c86c8"/>
    <x v="3"/>
    <x v="1290"/>
    <x v="1"/>
    <x v="227"/>
    <n v="258.58999999999997"/>
    <x v="1"/>
  </r>
  <r>
    <s v="e57f48a8-3e23-4cdc-8366-ed2674858eaf"/>
    <x v="4"/>
    <x v="2818"/>
    <x v="0"/>
    <x v="227"/>
    <n v="35.33"/>
    <x v="1"/>
  </r>
  <r>
    <s v="e70603ec-3eb7-4478-ad03-8b1055c41cc7"/>
    <x v="1"/>
    <x v="2593"/>
    <x v="0"/>
    <x v="227"/>
    <n v="10.6"/>
    <x v="1"/>
  </r>
  <r>
    <s v="eb315aea-6e67-42c8-969e-7dbdf0e456a2"/>
    <x v="3"/>
    <x v="2961"/>
    <x v="1"/>
    <x v="227"/>
    <n v="21.63"/>
    <x v="0"/>
  </r>
  <r>
    <s v="f70004df-5e77-4a45-a960-b570a5057e3d"/>
    <x v="2"/>
    <x v="1968"/>
    <x v="1"/>
    <x v="227"/>
    <n v="12.02"/>
    <x v="1"/>
  </r>
  <r>
    <s v="fc05fcf5-46e7-40a2-8d8d-822ada1d34cc"/>
    <x v="3"/>
    <x v="2962"/>
    <x v="1"/>
    <x v="227"/>
    <n v="239.1"/>
    <x v="0"/>
  </r>
  <r>
    <s v="fca367bf-0afd-4b0a-a2c9-280764323301"/>
    <x v="4"/>
    <x v="2697"/>
    <x v="0"/>
    <x v="227"/>
    <n v="499.56"/>
    <x v="1"/>
  </r>
  <r>
    <s v="fd429acd-39ce-4375-9e42-ced8a9b0582a"/>
    <x v="0"/>
    <x v="891"/>
    <x v="0"/>
    <x v="227"/>
    <n v="112.21"/>
    <x v="1"/>
  </r>
  <r>
    <s v="002fe121-a57f-4e28-baf0-cbbb1ff1f57f"/>
    <x v="1"/>
    <x v="454"/>
    <x v="0"/>
    <x v="228"/>
    <n v="42.38"/>
    <x v="1"/>
  </r>
  <r>
    <s v="02a9643c-3114-47e5-82d2-804883f2a2da"/>
    <x v="3"/>
    <x v="1196"/>
    <x v="1"/>
    <x v="228"/>
    <n v="21.63"/>
    <x v="1"/>
  </r>
  <r>
    <s v="04898006-b7a0-414c-8582-db7286979d2c"/>
    <x v="2"/>
    <x v="2824"/>
    <x v="1"/>
    <x v="228"/>
    <n v="127.36"/>
    <x v="1"/>
  </r>
  <r>
    <s v="04b25a8d-41cf-41d3-a7c9-ed67cbf282ed"/>
    <x v="3"/>
    <x v="2701"/>
    <x v="1"/>
    <x v="228"/>
    <n v="10.81"/>
    <x v="1"/>
  </r>
  <r>
    <s v="04d032b9-d6f8-4979-b483-37b24b48c43b"/>
    <x v="1"/>
    <x v="2963"/>
    <x v="0"/>
    <x v="228"/>
    <n v="104.9"/>
    <x v="0"/>
  </r>
  <r>
    <s v="056868ee-dfa9-4d5d-afed-30b853339967"/>
    <x v="1"/>
    <x v="873"/>
    <x v="0"/>
    <x v="228"/>
    <n v="36.5"/>
    <x v="1"/>
  </r>
  <r>
    <s v="056a775a-8b35-4756-a475-e9512461f517"/>
    <x v="3"/>
    <x v="1127"/>
    <x v="1"/>
    <x v="228"/>
    <n v="23.66"/>
    <x v="1"/>
  </r>
  <r>
    <s v="155eb373-17c0-42e9-a94f-72d248e98eb1"/>
    <x v="5"/>
    <x v="2964"/>
    <x v="1"/>
    <x v="228"/>
    <n v="85.31"/>
    <x v="0"/>
  </r>
  <r>
    <s v="1a239f0c-6fab-4dc9-8080-a6d3bbec8aee"/>
    <x v="4"/>
    <x v="2965"/>
    <x v="0"/>
    <x v="228"/>
    <n v="67.760000000000005"/>
    <x v="0"/>
  </r>
  <r>
    <s v="1aa73d1c-6a82-4854-bdb1-5b140adaa9b5"/>
    <x v="3"/>
    <x v="2832"/>
    <x v="1"/>
    <x v="228"/>
    <n v="327.5"/>
    <x v="1"/>
  </r>
  <r>
    <s v="1ec903b2-02ee-4d14-baa4-af66919cf822"/>
    <x v="5"/>
    <x v="2966"/>
    <x v="1"/>
    <x v="228"/>
    <n v="76.900000000000006"/>
    <x v="0"/>
  </r>
  <r>
    <s v="1f9f5066-5474-4953-aea0-985f5cb18249"/>
    <x v="3"/>
    <x v="761"/>
    <x v="1"/>
    <x v="228"/>
    <n v="21.63"/>
    <x v="1"/>
  </r>
  <r>
    <s v="284bd8e1-e4cb-44ef-ad2d-44671797d946"/>
    <x v="3"/>
    <x v="585"/>
    <x v="1"/>
    <x v="228"/>
    <n v="31.24"/>
    <x v="1"/>
  </r>
  <r>
    <s v="29cefe03-f261-4794-8a7f-cb7ee52ce32a"/>
    <x v="3"/>
    <x v="576"/>
    <x v="1"/>
    <x v="228"/>
    <n v="21.63"/>
    <x v="1"/>
  </r>
  <r>
    <s v="2bad920f-f495-4889-8874-3cadd13d904a"/>
    <x v="3"/>
    <x v="2781"/>
    <x v="1"/>
    <x v="228"/>
    <n v="54.06"/>
    <x v="1"/>
  </r>
  <r>
    <s v="2c0c7534-0fc6-487e-8106-76996461906c"/>
    <x v="1"/>
    <x v="2365"/>
    <x v="0"/>
    <x v="228"/>
    <n v="11.78"/>
    <x v="1"/>
  </r>
  <r>
    <s v="2fd3cb40-e7a9-441b-96f7-6a213bd4c1d7"/>
    <x v="5"/>
    <x v="2967"/>
    <x v="1"/>
    <x v="228"/>
    <n v="76.900000000000006"/>
    <x v="0"/>
  </r>
  <r>
    <s v="3b324815-688e-43e1-971f-df1a83ee259a"/>
    <x v="2"/>
    <x v="2968"/>
    <x v="1"/>
    <x v="228"/>
    <n v="76.900000000000006"/>
    <x v="0"/>
  </r>
  <r>
    <s v="3f3983e6-1324-4ebd-b51a-b147fd814762"/>
    <x v="2"/>
    <x v="2969"/>
    <x v="1"/>
    <x v="228"/>
    <n v="85.31"/>
    <x v="0"/>
  </r>
  <r>
    <s v="40bb5213-780f-4068-b919-ae1468a96ad1"/>
    <x v="2"/>
    <x v="1415"/>
    <x v="1"/>
    <x v="228"/>
    <n v="440.12"/>
    <x v="1"/>
  </r>
  <r>
    <s v="48a123c5-9f3a-4697-8102-3b0970fa2ff4"/>
    <x v="2"/>
    <x v="1977"/>
    <x v="1"/>
    <x v="228"/>
    <n v="442.99"/>
    <x v="1"/>
  </r>
  <r>
    <s v="4b071778-aa48-4eb0-95c5-4c5a7da76c9b"/>
    <x v="2"/>
    <x v="2970"/>
    <x v="1"/>
    <x v="228"/>
    <n v="76.900000000000006"/>
    <x v="0"/>
  </r>
  <r>
    <s v="51770b6b-bdcf-4b31-86b1-315a26ffbc52"/>
    <x v="1"/>
    <x v="213"/>
    <x v="0"/>
    <x v="228"/>
    <n v="82.43"/>
    <x v="1"/>
  </r>
  <r>
    <s v="52ba0db0-8131-4f6e-a190-5d918b96a274"/>
    <x v="3"/>
    <x v="2971"/>
    <x v="1"/>
    <x v="228"/>
    <n v="76.900000000000006"/>
    <x v="0"/>
  </r>
  <r>
    <s v="5466ffc3-01c9-4c45-a20b-94ba1df8f9b2"/>
    <x v="1"/>
    <x v="703"/>
    <x v="0"/>
    <x v="228"/>
    <n v="37.67"/>
    <x v="1"/>
  </r>
  <r>
    <s v="5acf105f-8888-4361-b83b-3602a2950ac2"/>
    <x v="4"/>
    <x v="2462"/>
    <x v="0"/>
    <x v="228"/>
    <n v="164.17"/>
    <x v="1"/>
  </r>
  <r>
    <s v="5ba5edf1-0698-416d-adbb-a8734ac7fd17"/>
    <x v="1"/>
    <x v="2972"/>
    <x v="0"/>
    <x v="228"/>
    <n v="104.92"/>
    <x v="0"/>
  </r>
  <r>
    <s v="63e891dd-c8c7-4cfe-aedc-561f9c8c34e7"/>
    <x v="5"/>
    <x v="2973"/>
    <x v="1"/>
    <x v="228"/>
    <n v="62.14"/>
    <x v="0"/>
  </r>
  <r>
    <s v="67bdb053-0233-4530-94e7-2f10edc40614"/>
    <x v="3"/>
    <x v="84"/>
    <x v="1"/>
    <x v="228"/>
    <n v="1926.26"/>
    <x v="1"/>
  </r>
  <r>
    <s v="6df23a5c-3399-4898-9cbe-35b5aa1e787b"/>
    <x v="1"/>
    <x v="2974"/>
    <x v="0"/>
    <x v="228"/>
    <n v="219.05"/>
    <x v="0"/>
  </r>
  <r>
    <s v="6f118606-efeb-4f2e-967a-62c251b64d86"/>
    <x v="2"/>
    <x v="254"/>
    <x v="1"/>
    <x v="228"/>
    <n v="33.65"/>
    <x v="1"/>
  </r>
  <r>
    <s v="76daf145-1010-433b-a82d-22001b5f80e7"/>
    <x v="3"/>
    <x v="2887"/>
    <x v="1"/>
    <x v="228"/>
    <n v="169.1"/>
    <x v="1"/>
  </r>
  <r>
    <s v="88d01c9e-82e3-46aa-aa25-e8b86a82a43e"/>
    <x v="1"/>
    <x v="2604"/>
    <x v="0"/>
    <x v="228"/>
    <n v="105.63"/>
    <x v="1"/>
  </r>
  <r>
    <s v="89dee2f2-8495-4e52-a71f-8470fb250773"/>
    <x v="5"/>
    <x v="2710"/>
    <x v="1"/>
    <x v="228"/>
    <n v="542.5"/>
    <x v="1"/>
  </r>
  <r>
    <s v="8eb0d90e-fece-4c4b-867d-5f457d79181c"/>
    <x v="5"/>
    <x v="2485"/>
    <x v="1"/>
    <x v="228"/>
    <n v="373.15"/>
    <x v="1"/>
  </r>
  <r>
    <s v="9221dc32-fe43-41ad-a68f-dec0a2e53e86"/>
    <x v="2"/>
    <x v="299"/>
    <x v="1"/>
    <x v="228"/>
    <n v="31.24"/>
    <x v="1"/>
  </r>
  <r>
    <s v="943cfc3c-18f0-43d9-8d3d-e8a98f10f4a0"/>
    <x v="2"/>
    <x v="2975"/>
    <x v="1"/>
    <x v="228"/>
    <n v="74.09"/>
    <x v="0"/>
  </r>
  <r>
    <s v="9c000e20-47df-4c7f-9537-d0cabb0b5a5a"/>
    <x v="1"/>
    <x v="1686"/>
    <x v="0"/>
    <x v="228"/>
    <n v="770.81"/>
    <x v="1"/>
  </r>
  <r>
    <s v="9e073ac2-4c57-4ce8-93f0-69b9a3a31cba"/>
    <x v="1"/>
    <x v="1953"/>
    <x v="0"/>
    <x v="228"/>
    <n v="76.2"/>
    <x v="1"/>
  </r>
  <r>
    <s v="9ea3838d-ac26-4d82-9920-ac6ba98a2e54"/>
    <x v="5"/>
    <x v="2580"/>
    <x v="1"/>
    <x v="228"/>
    <n v="272.58"/>
    <x v="1"/>
  </r>
  <r>
    <s v="a3f60752-a077-4d0a-b820-76128f759b81"/>
    <x v="3"/>
    <x v="2976"/>
    <x v="1"/>
    <x v="228"/>
    <n v="85.31"/>
    <x v="0"/>
  </r>
  <r>
    <s v="a7fcdf09-79d6-4236-bf41-34a51941634c"/>
    <x v="5"/>
    <x v="2977"/>
    <x v="1"/>
    <x v="228"/>
    <n v="85.31"/>
    <x v="0"/>
  </r>
  <r>
    <s v="b8004ab1-8c98-4951-b49b-4b7339909cc0"/>
    <x v="5"/>
    <x v="2642"/>
    <x v="1"/>
    <x v="228"/>
    <n v="10.81"/>
    <x v="1"/>
  </r>
  <r>
    <s v="b8e8389e-ac09-43af-831c-bbc52aa11f37"/>
    <x v="2"/>
    <x v="1376"/>
    <x v="1"/>
    <x v="228"/>
    <n v="9.61"/>
    <x v="1"/>
  </r>
  <r>
    <s v="c17b3dac-a66e-4d6d-8155-fba9692ffd2b"/>
    <x v="5"/>
    <x v="2978"/>
    <x v="1"/>
    <x v="228"/>
    <n v="69.69"/>
    <x v="0"/>
  </r>
  <r>
    <s v="c1a772ac-dcea-4d3e-bc5d-0471d6765b8c"/>
    <x v="1"/>
    <x v="2979"/>
    <x v="0"/>
    <x v="228"/>
    <n v="103.64"/>
    <x v="0"/>
  </r>
  <r>
    <s v="c5195766-a517-41dd-81c8-8330434bde9a"/>
    <x v="3"/>
    <x v="2607"/>
    <x v="1"/>
    <x v="228"/>
    <n v="718.14"/>
    <x v="1"/>
  </r>
  <r>
    <s v="cdbf8e55-af86-45a2-887d-97d445d9df90"/>
    <x v="5"/>
    <x v="2980"/>
    <x v="1"/>
    <x v="228"/>
    <n v="120.15"/>
    <x v="0"/>
  </r>
  <r>
    <s v="ceb792ed-d273-45a7-8b0b-88dc59f1b2f0"/>
    <x v="1"/>
    <x v="2981"/>
    <x v="0"/>
    <x v="228"/>
    <n v="83.61"/>
    <x v="0"/>
  </r>
  <r>
    <s v="cedcd6bb-27c2-4f86-bcff-7e9542efb707"/>
    <x v="4"/>
    <x v="2982"/>
    <x v="0"/>
    <x v="228"/>
    <n v="149.47999999999999"/>
    <x v="0"/>
  </r>
  <r>
    <s v="cf232963-7d4a-4986-bd4d-0dbe0bfbd817"/>
    <x v="3"/>
    <x v="2983"/>
    <x v="1"/>
    <x v="228"/>
    <n v="294.36"/>
    <x v="0"/>
  </r>
  <r>
    <s v="d2f3b83c-0b7f-4a1e-978a-deca8b4f6cc1"/>
    <x v="1"/>
    <x v="2984"/>
    <x v="0"/>
    <x v="228"/>
    <n v="61.24"/>
    <x v="0"/>
  </r>
  <r>
    <s v="d3d278b2-b778-4442-b65b-674c9fc75da1"/>
    <x v="4"/>
    <x v="2985"/>
    <x v="0"/>
    <x v="228"/>
    <n v="77.45"/>
    <x v="0"/>
  </r>
  <r>
    <s v="de61f290-10f1-46f5-83d5-3703b72fd808"/>
    <x v="3"/>
    <x v="499"/>
    <x v="1"/>
    <x v="228"/>
    <n v="181.17"/>
    <x v="1"/>
  </r>
  <r>
    <s v="df98e38c-441a-4830-a96b-a25e4480be54"/>
    <x v="1"/>
    <x v="141"/>
    <x v="0"/>
    <x v="228"/>
    <n v="733.05"/>
    <x v="1"/>
  </r>
  <r>
    <s v="e04711db-7878-40cb-add3-ad17b9acb3fa"/>
    <x v="2"/>
    <x v="2944"/>
    <x v="1"/>
    <x v="228"/>
    <n v="321.44"/>
    <x v="1"/>
  </r>
  <r>
    <s v="e744087b-86ff-4473-a6ba-2253c93a5bc8"/>
    <x v="5"/>
    <x v="2986"/>
    <x v="1"/>
    <x v="228"/>
    <n v="120.15"/>
    <x v="0"/>
  </r>
  <r>
    <s v="ec6797e2-9f8a-472d-9b15-99ff077ec273"/>
    <x v="4"/>
    <x v="2250"/>
    <x v="0"/>
    <x v="228"/>
    <n v="239.55"/>
    <x v="1"/>
  </r>
  <r>
    <s v="efe0d71e-1908-4767-ba31-0ed88d19fade"/>
    <x v="2"/>
    <x v="2987"/>
    <x v="1"/>
    <x v="228"/>
    <n v="87.71"/>
    <x v="0"/>
  </r>
  <r>
    <s v="f1a1c995-6053-4737-986b-c23146994ecf"/>
    <x v="3"/>
    <x v="1192"/>
    <x v="1"/>
    <x v="228"/>
    <n v="64.94"/>
    <x v="1"/>
  </r>
  <r>
    <s v="f692638a-1f80-408c-8871-126caec1fed6"/>
    <x v="2"/>
    <x v="901"/>
    <x v="1"/>
    <x v="228"/>
    <n v="33.65"/>
    <x v="1"/>
  </r>
  <r>
    <s v="fb16eef0-8e87-4795-96e6-d929cca725c4"/>
    <x v="3"/>
    <x v="2988"/>
    <x v="1"/>
    <x v="228"/>
    <n v="76.900000000000006"/>
    <x v="0"/>
  </r>
  <r>
    <s v="fbfeddc9-76a2-470e-a008-0d5f0d549c7f"/>
    <x v="3"/>
    <x v="2881"/>
    <x v="1"/>
    <x v="228"/>
    <n v="26.06"/>
    <x v="1"/>
  </r>
  <r>
    <s v="ffbcabbb-4e5d-45fd-b156-4b7b2ead92c3"/>
    <x v="3"/>
    <x v="1049"/>
    <x v="1"/>
    <x v="228"/>
    <n v="21.63"/>
    <x v="1"/>
  </r>
  <r>
    <s v="02379cf0-5014-4254-b7cf-9c82047a59c7"/>
    <x v="0"/>
    <x v="1730"/>
    <x v="0"/>
    <x v="229"/>
    <n v="50.22"/>
    <x v="1"/>
  </r>
  <r>
    <s v="084702ad-787f-43e8-b906-f4faba1dd598"/>
    <x v="0"/>
    <x v="370"/>
    <x v="0"/>
    <x v="229"/>
    <n v="300.48"/>
    <x v="1"/>
  </r>
  <r>
    <s v="127ee36d-19c7-43c6-ac5c-5c5030536606"/>
    <x v="0"/>
    <x v="613"/>
    <x v="0"/>
    <x v="229"/>
    <n v="10.6"/>
    <x v="1"/>
  </r>
  <r>
    <s v="149cdfb1-1285-499b-82fe-bb83efa15375"/>
    <x v="3"/>
    <x v="2413"/>
    <x v="1"/>
    <x v="229"/>
    <n v="10.81"/>
    <x v="1"/>
  </r>
  <r>
    <s v="14f5d033-110e-4881-a403-240cb7f98be8"/>
    <x v="0"/>
    <x v="969"/>
    <x v="0"/>
    <x v="229"/>
    <n v="22.02"/>
    <x v="1"/>
  </r>
  <r>
    <s v="20e3eb94-92bc-4573-98b2-d9a2e4f8d005"/>
    <x v="3"/>
    <x v="1432"/>
    <x v="1"/>
    <x v="229"/>
    <n v="725.85"/>
    <x v="1"/>
  </r>
  <r>
    <s v="241226f7-cf48-4f62-a9b0-6587989e651e"/>
    <x v="0"/>
    <x v="827"/>
    <x v="0"/>
    <x v="229"/>
    <n v="40.04"/>
    <x v="1"/>
  </r>
  <r>
    <s v="2724ab0d-dc8d-477f-846d-fe62590192ab"/>
    <x v="4"/>
    <x v="2814"/>
    <x v="0"/>
    <x v="229"/>
    <n v="4.66"/>
    <x v="1"/>
  </r>
  <r>
    <s v="29e1d02c-20c8-4c35-93f3-ff06457a5101"/>
    <x v="0"/>
    <x v="1895"/>
    <x v="0"/>
    <x v="229"/>
    <n v="292.54000000000002"/>
    <x v="1"/>
  </r>
  <r>
    <s v="2a694d7a-f9e9-4425-b83f-d252e3506827"/>
    <x v="1"/>
    <x v="2989"/>
    <x v="0"/>
    <x v="229"/>
    <n v="48.66"/>
    <x v="0"/>
  </r>
  <r>
    <s v="35203ee3-62d3-40c5-bd93-39b65caaa4b3"/>
    <x v="5"/>
    <x v="2947"/>
    <x v="1"/>
    <x v="229"/>
    <n v="10.81"/>
    <x v="1"/>
  </r>
  <r>
    <s v="36741b4e-e8b7-4c02-9047-9e125c3d62b1"/>
    <x v="4"/>
    <x v="2248"/>
    <x v="0"/>
    <x v="229"/>
    <n v="32.97"/>
    <x v="1"/>
  </r>
  <r>
    <s v="36d563bf-1748-4c3e-8b05-5a1c2709ef1f"/>
    <x v="5"/>
    <x v="2990"/>
    <x v="1"/>
    <x v="229"/>
    <n v="76.900000000000006"/>
    <x v="0"/>
  </r>
  <r>
    <s v="37fd3c57-90dd-49de-bdb7-6a8c05fd5ee4"/>
    <x v="5"/>
    <x v="2991"/>
    <x v="1"/>
    <x v="229"/>
    <n v="62.48"/>
    <x v="0"/>
  </r>
  <r>
    <s v="3801327c-c475-4c4a-b295-dafb593c59ce"/>
    <x v="3"/>
    <x v="1851"/>
    <x v="1"/>
    <x v="229"/>
    <n v="50.83"/>
    <x v="1"/>
  </r>
  <r>
    <s v="39045a81-2938-424c-ad26-03040fd172e8"/>
    <x v="4"/>
    <x v="2992"/>
    <x v="0"/>
    <x v="229"/>
    <n v="68.3"/>
    <x v="0"/>
  </r>
  <r>
    <s v="424ce07d-e45c-4372-9abd-6766d3669e24"/>
    <x v="2"/>
    <x v="2993"/>
    <x v="1"/>
    <x v="229"/>
    <n v="106.93"/>
    <x v="0"/>
  </r>
  <r>
    <s v="48a29a78-5c25-40cd-bad4-2a89b0d18752"/>
    <x v="5"/>
    <x v="2994"/>
    <x v="1"/>
    <x v="229"/>
    <n v="76.900000000000006"/>
    <x v="0"/>
  </r>
  <r>
    <s v="4c440352-d74c-49c5-b71c-6e7cd4c02b30"/>
    <x v="0"/>
    <x v="1669"/>
    <x v="0"/>
    <x v="229"/>
    <n v="187.74"/>
    <x v="1"/>
  </r>
  <r>
    <s v="5093ca1c-f17e-4e51-b8f0-d82c44eea498"/>
    <x v="1"/>
    <x v="108"/>
    <x v="0"/>
    <x v="229"/>
    <n v="227.25"/>
    <x v="1"/>
  </r>
  <r>
    <s v="580daa85-d47a-4376-8972-cb22ec20f937"/>
    <x v="1"/>
    <x v="2811"/>
    <x v="0"/>
    <x v="229"/>
    <n v="32.99"/>
    <x v="1"/>
  </r>
  <r>
    <s v="5d6f36a6-d0d8-4453-9d91-fb4f19a9c491"/>
    <x v="3"/>
    <x v="1192"/>
    <x v="1"/>
    <x v="229"/>
    <n v="12.02"/>
    <x v="1"/>
  </r>
  <r>
    <s v="613d4619-aee0-4635-92ca-165e6cacf2bc"/>
    <x v="1"/>
    <x v="2995"/>
    <x v="0"/>
    <x v="229"/>
    <n v="31.19"/>
    <x v="0"/>
  </r>
  <r>
    <s v="62968f12-747f-4f5d-92e3-2c08aceda9af"/>
    <x v="2"/>
    <x v="325"/>
    <x v="1"/>
    <x v="229"/>
    <n v="143.85"/>
    <x v="1"/>
  </r>
  <r>
    <s v="6a05db68-c8c3-4c1a-9e36-694d869b5f7d"/>
    <x v="2"/>
    <x v="2816"/>
    <x v="1"/>
    <x v="229"/>
    <n v="127.36"/>
    <x v="1"/>
  </r>
  <r>
    <s v="6a12d345-2f2f-42dd-b6bf-41c740dc3e7b"/>
    <x v="0"/>
    <x v="660"/>
    <x v="0"/>
    <x v="229"/>
    <n v="40.04"/>
    <x v="1"/>
  </r>
  <r>
    <s v="6e93e131-6598-45eb-b7bc-39168f13b4b6"/>
    <x v="3"/>
    <x v="2073"/>
    <x v="1"/>
    <x v="229"/>
    <n v="512.24"/>
    <x v="1"/>
  </r>
  <r>
    <s v="73899fe2-b0dc-455d-9341-3aa1041b9f77"/>
    <x v="4"/>
    <x v="2996"/>
    <x v="0"/>
    <x v="229"/>
    <n v="133.56"/>
    <x v="0"/>
  </r>
  <r>
    <s v="73dc49cd-a543-4f82-9bf3-c36aae224c2b"/>
    <x v="0"/>
    <x v="1537"/>
    <x v="0"/>
    <x v="229"/>
    <n v="81.349999999999994"/>
    <x v="1"/>
  </r>
  <r>
    <s v="752339be-4138-41ba-8095-a82d592cea05"/>
    <x v="2"/>
    <x v="2997"/>
    <x v="1"/>
    <x v="229"/>
    <n v="70.89"/>
    <x v="0"/>
  </r>
  <r>
    <s v="7aca274e-ec64-495c-a03f-10cecd13373e"/>
    <x v="3"/>
    <x v="2131"/>
    <x v="1"/>
    <x v="229"/>
    <n v="10.81"/>
    <x v="1"/>
  </r>
  <r>
    <s v="7b098c48-9b84-4e22-882c-7149e7eeea08"/>
    <x v="5"/>
    <x v="2998"/>
    <x v="1"/>
    <x v="229"/>
    <n v="162.81"/>
    <x v="0"/>
  </r>
  <r>
    <s v="7dd2e6b8-4a9e-4972-8d87-c6935811d8d2"/>
    <x v="0"/>
    <x v="1868"/>
    <x v="0"/>
    <x v="229"/>
    <n v="761.91"/>
    <x v="1"/>
  </r>
  <r>
    <s v="83326cc6-c5f1-434c-9ae4-8c04432ae588"/>
    <x v="2"/>
    <x v="2999"/>
    <x v="1"/>
    <x v="229"/>
    <n v="76.900000000000006"/>
    <x v="0"/>
  </r>
  <r>
    <s v="88d31ba7-ed54-4293-842e-d5bdd6a318f5"/>
    <x v="1"/>
    <x v="3000"/>
    <x v="0"/>
    <x v="229"/>
    <n v="48.284999999999997"/>
    <x v="0"/>
  </r>
  <r>
    <s v="8d7fdc01-379e-4592-88e6-28685de2421f"/>
    <x v="0"/>
    <x v="867"/>
    <x v="0"/>
    <x v="229"/>
    <n v="28.29"/>
    <x v="1"/>
  </r>
  <r>
    <s v="8e03eb35-a836-498f-baa3-a9707adb1101"/>
    <x v="1"/>
    <x v="3000"/>
    <x v="0"/>
    <x v="229"/>
    <n v="48.284999999999997"/>
    <x v="1"/>
  </r>
  <r>
    <s v="904a807f-a6a7-46e1-a0c9-9848c3449c64"/>
    <x v="1"/>
    <x v="1382"/>
    <x v="0"/>
    <x v="229"/>
    <n v="32.07"/>
    <x v="1"/>
  </r>
  <r>
    <s v="928c26c9-388f-4ec9-a6de-6dada496eef9"/>
    <x v="2"/>
    <x v="3001"/>
    <x v="1"/>
    <x v="229"/>
    <n v="76.900000000000006"/>
    <x v="0"/>
  </r>
  <r>
    <s v="9a4538c2-4b63-4996-a0d1-fc473933283e"/>
    <x v="3"/>
    <x v="3002"/>
    <x v="1"/>
    <x v="229"/>
    <n v="76.900000000000006"/>
    <x v="0"/>
  </r>
  <r>
    <s v="9bd11a2c-f7b9-4caa-acb7-356b3bcc1f77"/>
    <x v="0"/>
    <x v="1461"/>
    <x v="0"/>
    <x v="229"/>
    <n v="261.42"/>
    <x v="1"/>
  </r>
  <r>
    <s v="9bf52f30-620e-49c1-b50d-4402ff526f61"/>
    <x v="2"/>
    <x v="3003"/>
    <x v="1"/>
    <x v="229"/>
    <n v="57.68"/>
    <x v="0"/>
  </r>
  <r>
    <s v="9d8f7fe6-9af8-4409-9cba-87bcd6bc7d71"/>
    <x v="1"/>
    <x v="2368"/>
    <x v="0"/>
    <x v="229"/>
    <n v="288.20999999999998"/>
    <x v="1"/>
  </r>
  <r>
    <s v="a01dcc53-0b21-4501-97ee-2ff8206e7f1a"/>
    <x v="3"/>
    <x v="2474"/>
    <x v="1"/>
    <x v="229"/>
    <n v="28.94"/>
    <x v="1"/>
  </r>
  <r>
    <s v="a48231a0-9289-428d-abf4-e57236052f50"/>
    <x v="4"/>
    <x v="3004"/>
    <x v="0"/>
    <x v="229"/>
    <n v="75.349999999999994"/>
    <x v="0"/>
  </r>
  <r>
    <s v="a870ed2e-fd0f-4d4e-ae76-4282bd7ee340"/>
    <x v="5"/>
    <x v="2501"/>
    <x v="1"/>
    <x v="229"/>
    <n v="179.38"/>
    <x v="1"/>
  </r>
  <r>
    <s v="a93aa1a1-033f-4bac-ab2d-d234a0ef71d3"/>
    <x v="5"/>
    <x v="3005"/>
    <x v="1"/>
    <x v="229"/>
    <n v="62.48"/>
    <x v="0"/>
  </r>
  <r>
    <s v="b4b680ae-b830-48ab-bc2e-e91d6556c596"/>
    <x v="5"/>
    <x v="3006"/>
    <x v="1"/>
    <x v="229"/>
    <n v="40.479999999999997"/>
    <x v="0"/>
  </r>
  <r>
    <s v="b4dc48ed-8050-4068-a601-686a3c36abfc"/>
    <x v="2"/>
    <x v="3007"/>
    <x v="1"/>
    <x v="229"/>
    <n v="76.900000000000006"/>
    <x v="0"/>
  </r>
  <r>
    <s v="b6895c91-dd58-4351-bc03-d93a2553b22d"/>
    <x v="0"/>
    <x v="2743"/>
    <x v="0"/>
    <x v="229"/>
    <n v="192.04"/>
    <x v="1"/>
  </r>
  <r>
    <s v="bfe50f81-faef-4d44-b901-21f7707ec798"/>
    <x v="0"/>
    <x v="3008"/>
    <x v="0"/>
    <x v="229"/>
    <n v="75.37"/>
    <x v="0"/>
  </r>
  <r>
    <s v="c5bbd766-641a-42a1-a2d3-e1872e0c8e75"/>
    <x v="2"/>
    <x v="2929"/>
    <x v="1"/>
    <x v="229"/>
    <n v="64.88"/>
    <x v="1"/>
  </r>
  <r>
    <s v="c94f3e93-d832-4940-8dc5-69b2c52aab09"/>
    <x v="0"/>
    <x v="548"/>
    <x v="0"/>
    <x v="229"/>
    <n v="35.33"/>
    <x v="1"/>
  </r>
  <r>
    <s v="c974fd26-fd22-464e-99a3-4c956d865c9b"/>
    <x v="4"/>
    <x v="2231"/>
    <x v="0"/>
    <x v="229"/>
    <n v="71.84"/>
    <x v="1"/>
  </r>
  <r>
    <s v="c9c273bc-fe9a-4551-bd3b-e0999ba1e5ab"/>
    <x v="3"/>
    <x v="3009"/>
    <x v="1"/>
    <x v="229"/>
    <n v="76.900000000000006"/>
    <x v="0"/>
  </r>
  <r>
    <s v="ca3106ff-9234-47b1-b6cc-dfc2864d4a35"/>
    <x v="3"/>
    <x v="2753"/>
    <x v="1"/>
    <x v="229"/>
    <n v="184.72"/>
    <x v="1"/>
  </r>
  <r>
    <s v="ca53e186-c065-42ec-95b6-515d9a51b953"/>
    <x v="1"/>
    <x v="2381"/>
    <x v="0"/>
    <x v="229"/>
    <n v="3.54"/>
    <x v="1"/>
  </r>
  <r>
    <s v="ce5c1395-25c0-4a55-a2c2-ccc8883f5631"/>
    <x v="3"/>
    <x v="2411"/>
    <x v="1"/>
    <x v="229"/>
    <n v="1721.15"/>
    <x v="1"/>
  </r>
  <r>
    <s v="d2121d45-ff48-4994-91ac-e215a6f5dc99"/>
    <x v="3"/>
    <x v="3010"/>
    <x v="1"/>
    <x v="229"/>
    <n v="76.900000000000006"/>
    <x v="0"/>
  </r>
  <r>
    <s v="d84d8782-456e-4c6e-b760-6fe267b51cc8"/>
    <x v="2"/>
    <x v="3011"/>
    <x v="1"/>
    <x v="229"/>
    <n v="62.48"/>
    <x v="0"/>
  </r>
  <r>
    <s v="da2313f0-c5c9-4282-b047-e082df53a5bb"/>
    <x v="0"/>
    <x v="1237"/>
    <x v="0"/>
    <x v="229"/>
    <n v="93.87"/>
    <x v="1"/>
  </r>
  <r>
    <s v="e0b0d30e-766c-4e60-8b75-b7ab4aba5a76"/>
    <x v="5"/>
    <x v="2951"/>
    <x v="1"/>
    <x v="229"/>
    <n v="10.81"/>
    <x v="1"/>
  </r>
  <r>
    <s v="e0b15f45-3f35-4458-af04-cdd32951986d"/>
    <x v="1"/>
    <x v="194"/>
    <x v="0"/>
    <x v="229"/>
    <n v="23.66"/>
    <x v="1"/>
  </r>
  <r>
    <s v="e16163aa-c6a9-4c0a-ba6f-aed7a2620699"/>
    <x v="0"/>
    <x v="2652"/>
    <x v="0"/>
    <x v="229"/>
    <n v="52.99"/>
    <x v="1"/>
  </r>
  <r>
    <s v="e352ad86-1b28-4a60-8ec2-682137fb56f4"/>
    <x v="0"/>
    <x v="3012"/>
    <x v="0"/>
    <x v="229"/>
    <n v="63.59"/>
    <x v="0"/>
  </r>
  <r>
    <s v="e7fff01d-136b-4cec-b491-378abc03fdef"/>
    <x v="5"/>
    <x v="3013"/>
    <x v="1"/>
    <x v="229"/>
    <n v="40.479999999999997"/>
    <x v="0"/>
  </r>
  <r>
    <s v="e9fcba7e-0126-43a4-88d6-d0485ff174b3"/>
    <x v="2"/>
    <x v="2789"/>
    <x v="1"/>
    <x v="229"/>
    <n v="10.81"/>
    <x v="1"/>
  </r>
  <r>
    <s v="eb665520-0312-48ee-9612-e0df3b9b7ca5"/>
    <x v="2"/>
    <x v="3014"/>
    <x v="1"/>
    <x v="229"/>
    <n v="87.71"/>
    <x v="0"/>
  </r>
  <r>
    <s v="ec747268-51b8-434b-9372-090e56dcf273"/>
    <x v="2"/>
    <x v="2822"/>
    <x v="1"/>
    <x v="229"/>
    <n v="14.42"/>
    <x v="1"/>
  </r>
  <r>
    <s v="fb5a59b1-672f-4eca-9c72-added6fbb6da"/>
    <x v="4"/>
    <x v="2692"/>
    <x v="0"/>
    <x v="229"/>
    <n v="10.6"/>
    <x v="1"/>
  </r>
  <r>
    <s v="fce3404b-8dfb-4d18-8e92-ede83dc7bbed"/>
    <x v="4"/>
    <x v="2965"/>
    <x v="0"/>
    <x v="229"/>
    <n v="7.01"/>
    <x v="1"/>
  </r>
  <r>
    <s v="0015acc2-484c-491a-b455-0963835a31dd"/>
    <x v="5"/>
    <x v="2991"/>
    <x v="1"/>
    <x v="230"/>
    <n v="299.7"/>
    <x v="1"/>
  </r>
  <r>
    <s v="00434fd3-75b4-4461-87ed-06b65f26787a"/>
    <x v="3"/>
    <x v="2956"/>
    <x v="1"/>
    <x v="230"/>
    <n v="96.12"/>
    <x v="1"/>
  </r>
  <r>
    <s v="08305011-7360-4992-96f9-50ffbd10842c"/>
    <x v="4"/>
    <x v="2858"/>
    <x v="0"/>
    <x v="230"/>
    <n v="124.91"/>
    <x v="1"/>
  </r>
  <r>
    <s v="08c7d6b5-9298-40ea-8df3-d744173f0376"/>
    <x v="5"/>
    <x v="3015"/>
    <x v="1"/>
    <x v="230"/>
    <n v="62.48"/>
    <x v="0"/>
  </r>
  <r>
    <s v="098449db-40e0-47f9-bd1b-a7fe63c5f9a9"/>
    <x v="5"/>
    <x v="3016"/>
    <x v="1"/>
    <x v="230"/>
    <n v="76.2"/>
    <x v="0"/>
  </r>
  <r>
    <s v="0a1abcbe-20ab-4e46-9a03-93ac7da5e8ce"/>
    <x v="3"/>
    <x v="2868"/>
    <x v="1"/>
    <x v="230"/>
    <n v="43.26"/>
    <x v="1"/>
  </r>
  <r>
    <s v="0a23f311-6fa1-490d-b4f6-a6370c1bad69"/>
    <x v="2"/>
    <x v="3017"/>
    <x v="1"/>
    <x v="230"/>
    <n v="34.01"/>
    <x v="0"/>
  </r>
  <r>
    <s v="137e0bb7-fceb-4ebf-85e3-8a2d160476be"/>
    <x v="3"/>
    <x v="2787"/>
    <x v="1"/>
    <x v="230"/>
    <n v="146.58000000000001"/>
    <x v="1"/>
  </r>
  <r>
    <s v="19d3e19f-9b5e-4a78-975b-89b220f299e4"/>
    <x v="0"/>
    <x v="2270"/>
    <x v="0"/>
    <x v="230"/>
    <n v="57.28"/>
    <x v="1"/>
  </r>
  <r>
    <s v="1dc46fb1-e391-4553-b654-5ef9b7e935b8"/>
    <x v="3"/>
    <x v="1422"/>
    <x v="1"/>
    <x v="230"/>
    <n v="28.83"/>
    <x v="1"/>
  </r>
  <r>
    <s v="1f601536-142b-4d4e-95ae-4669b0adf6d0"/>
    <x v="3"/>
    <x v="1175"/>
    <x v="1"/>
    <x v="230"/>
    <n v="10.81"/>
    <x v="1"/>
  </r>
  <r>
    <s v="23521e13-8686-460e-b9e7-2aae370bb598"/>
    <x v="4"/>
    <x v="2859"/>
    <x v="0"/>
    <x v="230"/>
    <n v="38.97"/>
    <x v="1"/>
  </r>
  <r>
    <s v="23b1ac7a-954c-4780-8f1d-13993edea30f"/>
    <x v="2"/>
    <x v="3018"/>
    <x v="1"/>
    <x v="230"/>
    <n v="43.26"/>
    <x v="0"/>
  </r>
  <r>
    <s v="2520de79-1b4a-4a41-a802-54367d7adc47"/>
    <x v="3"/>
    <x v="2607"/>
    <x v="1"/>
    <x v="230"/>
    <n v="439.55"/>
    <x v="1"/>
  </r>
  <r>
    <s v="2a520b09-26eb-49af-b901-79973c0de5a6"/>
    <x v="5"/>
    <x v="2977"/>
    <x v="1"/>
    <x v="230"/>
    <n v="109.34"/>
    <x v="1"/>
  </r>
  <r>
    <s v="31bd36ff-b059-4b64-a7a8-c989196a8718"/>
    <x v="3"/>
    <x v="2355"/>
    <x v="1"/>
    <x v="230"/>
    <n v="417.32"/>
    <x v="1"/>
  </r>
  <r>
    <s v="39fd4359-caae-4e30-ab3c-b4c63b3445a3"/>
    <x v="1"/>
    <x v="3019"/>
    <x v="0"/>
    <x v="230"/>
    <n v="107.17"/>
    <x v="0"/>
  </r>
  <r>
    <s v="3c043238-4a55-4761-ac2b-5f4d61135b7a"/>
    <x v="2"/>
    <x v="3020"/>
    <x v="1"/>
    <x v="230"/>
    <n v="76.900000000000006"/>
    <x v="0"/>
  </r>
  <r>
    <s v="3d72d235-e5bc-4d6a-91e4-d6e8d4b59261"/>
    <x v="1"/>
    <x v="2256"/>
    <x v="0"/>
    <x v="230"/>
    <n v="236.92"/>
    <x v="1"/>
  </r>
  <r>
    <s v="42737b8f-6673-4e3c-adb0-a710c49befa2"/>
    <x v="4"/>
    <x v="2231"/>
    <x v="0"/>
    <x v="230"/>
    <n v="11.78"/>
    <x v="1"/>
  </r>
  <r>
    <s v="42d6cf29-b6ec-4465-8a45-f76d43916317"/>
    <x v="2"/>
    <x v="2851"/>
    <x v="1"/>
    <x v="230"/>
    <n v="10.81"/>
    <x v="1"/>
  </r>
  <r>
    <s v="5050fbd9-c690-4192-bad6-61071d56d582"/>
    <x v="0"/>
    <x v="1797"/>
    <x v="0"/>
    <x v="230"/>
    <n v="255.49"/>
    <x v="1"/>
  </r>
  <r>
    <s v="54f87d99-8d1b-4c9d-ac95-49c197156a98"/>
    <x v="5"/>
    <x v="3021"/>
    <x v="1"/>
    <x v="230"/>
    <n v="277.47000000000003"/>
    <x v="0"/>
  </r>
  <r>
    <s v="6add1cf3-91c1-44bc-a665-9f026ca970a7"/>
    <x v="2"/>
    <x v="3022"/>
    <x v="1"/>
    <x v="230"/>
    <n v="40.479999999999997"/>
    <x v="0"/>
  </r>
  <r>
    <s v="6e48f1b0-c560-47e2-9e6c-e9319c20b9a9"/>
    <x v="4"/>
    <x v="2864"/>
    <x v="0"/>
    <x v="230"/>
    <n v="302.92"/>
    <x v="1"/>
  </r>
  <r>
    <s v="6e8c1187-4f6a-4e24-8edc-1da433c319c5"/>
    <x v="0"/>
    <x v="1367"/>
    <x v="0"/>
    <x v="230"/>
    <n v="52.12"/>
    <x v="1"/>
  </r>
  <r>
    <s v="74ea4feb-5e91-4f4d-8f08-73017a6e5e25"/>
    <x v="2"/>
    <x v="3007"/>
    <x v="1"/>
    <x v="230"/>
    <n v="235.58"/>
    <x v="1"/>
  </r>
  <r>
    <s v="7fea7ff0-5869-4f4f-a1ef-76db3d327264"/>
    <x v="1"/>
    <x v="2694"/>
    <x v="0"/>
    <x v="230"/>
    <n v="245.99"/>
    <x v="1"/>
  </r>
  <r>
    <s v="83568cb2-610b-443a-822b-cd1396a6740e"/>
    <x v="0"/>
    <x v="282"/>
    <x v="0"/>
    <x v="230"/>
    <n v="64.36"/>
    <x v="1"/>
  </r>
  <r>
    <s v="83c6478f-f8f2-40b0-a755-491ae08f5543"/>
    <x v="0"/>
    <x v="220"/>
    <x v="0"/>
    <x v="230"/>
    <n v="56.82"/>
    <x v="1"/>
  </r>
  <r>
    <s v="8405675c-75a4-4e64-8ce7-e8e024c8a877"/>
    <x v="1"/>
    <x v="2941"/>
    <x v="0"/>
    <x v="230"/>
    <n v="468.66"/>
    <x v="1"/>
  </r>
  <r>
    <s v="86cd3d07-3e99-433f-8b4e-5f665fc8d8d4"/>
    <x v="3"/>
    <x v="1192"/>
    <x v="1"/>
    <x v="230"/>
    <n v="41.74"/>
    <x v="1"/>
  </r>
  <r>
    <s v="8898cc82-27d2-49f7-b0d9-ec594d32a527"/>
    <x v="1"/>
    <x v="2045"/>
    <x v="0"/>
    <x v="230"/>
    <n v="405.21"/>
    <x v="1"/>
  </r>
  <r>
    <s v="89493b8e-7132-4a1e-a60d-e5102c575c96"/>
    <x v="1"/>
    <x v="2596"/>
    <x v="0"/>
    <x v="230"/>
    <n v="11.77"/>
    <x v="1"/>
  </r>
  <r>
    <s v="93286d98-79c8-4297-b391-69f206363c83"/>
    <x v="3"/>
    <x v="2416"/>
    <x v="1"/>
    <x v="230"/>
    <n v="74.349999999999994"/>
    <x v="1"/>
  </r>
  <r>
    <s v="96b122bf-8e3b-4ab5-bf11-b27f11f55723"/>
    <x v="3"/>
    <x v="3023"/>
    <x v="1"/>
    <x v="230"/>
    <n v="85.31"/>
    <x v="0"/>
  </r>
  <r>
    <s v="96e2210f-6fdf-45ae-b276-e161a86f9c15"/>
    <x v="1"/>
    <x v="3024"/>
    <x v="0"/>
    <x v="230"/>
    <n v="97.85"/>
    <x v="0"/>
  </r>
  <r>
    <s v="9910703c-a7ca-4169-bc48-6c48b382ac27"/>
    <x v="5"/>
    <x v="2498"/>
    <x v="1"/>
    <x v="230"/>
    <n v="805.42"/>
    <x v="1"/>
  </r>
  <r>
    <s v="a4b1ca1b-9e44-4540-a63c-9713b0ed22ff"/>
    <x v="5"/>
    <x v="3025"/>
    <x v="1"/>
    <x v="230"/>
    <n v="88.92"/>
    <x v="0"/>
  </r>
  <r>
    <s v="af0fa12f-dabe-41e4-a5b8-f6ebf3b7c5ef"/>
    <x v="2"/>
    <x v="2987"/>
    <x v="1"/>
    <x v="230"/>
    <n v="96.12"/>
    <x v="1"/>
  </r>
  <r>
    <s v="b32fac62-256e-4b0b-b935-21458700fa15"/>
    <x v="3"/>
    <x v="1432"/>
    <x v="1"/>
    <x v="230"/>
    <n v="10.81"/>
    <x v="1"/>
  </r>
  <r>
    <s v="b3652a42-c66f-459b-abaa-c7fbb42d0399"/>
    <x v="0"/>
    <x v="539"/>
    <x v="0"/>
    <x v="230"/>
    <n v="280.27999999999997"/>
    <x v="1"/>
  </r>
  <r>
    <s v="cbadb64e-031a-456f-9c7d-d844924a54a8"/>
    <x v="0"/>
    <x v="2553"/>
    <x v="0"/>
    <x v="230"/>
    <n v="312.02999999999997"/>
    <x v="1"/>
  </r>
  <r>
    <s v="d988d758-6302-4ab6-900d-150a63a3abb7"/>
    <x v="2"/>
    <x v="217"/>
    <x v="1"/>
    <x v="230"/>
    <n v="10.81"/>
    <x v="1"/>
  </r>
  <r>
    <s v="db2f496d-4b0e-49bd-9b23-5e03b0fc1c87"/>
    <x v="5"/>
    <x v="2646"/>
    <x v="1"/>
    <x v="230"/>
    <n v="25.23"/>
    <x v="1"/>
  </r>
  <r>
    <s v="df5302aa-2193-4ff0-8fff-00f4c48171d0"/>
    <x v="2"/>
    <x v="3026"/>
    <x v="1"/>
    <x v="230"/>
    <n v="40.479999999999997"/>
    <x v="0"/>
  </r>
  <r>
    <s v="e1ef9ddd-db79-4069-8571-3d8f6f5da974"/>
    <x v="5"/>
    <x v="3027"/>
    <x v="1"/>
    <x v="230"/>
    <n v="57.04"/>
    <x v="0"/>
  </r>
  <r>
    <s v="e3197045-fc4a-4800-a38d-5718cf8f3ffa"/>
    <x v="2"/>
    <x v="513"/>
    <x v="1"/>
    <x v="230"/>
    <n v="147.78"/>
    <x v="1"/>
  </r>
  <r>
    <s v="e3dc53a3-05d9-4fbd-a95b-ff3d2c8b6730"/>
    <x v="0"/>
    <x v="177"/>
    <x v="0"/>
    <x v="230"/>
    <n v="264.93"/>
    <x v="1"/>
  </r>
  <r>
    <s v="f6115a12-aaa6-45f7-8080-5142ed20571f"/>
    <x v="2"/>
    <x v="3028"/>
    <x v="1"/>
    <x v="230"/>
    <n v="76.900000000000006"/>
    <x v="0"/>
  </r>
  <r>
    <s v="f9eb8e01-6240-42e0-9b48-63fd82592059"/>
    <x v="4"/>
    <x v="2992"/>
    <x v="0"/>
    <x v="230"/>
    <n v="82.56"/>
    <x v="1"/>
  </r>
  <r>
    <s v="fbdadc43-eab9-4271-ae9d-2063dadaf693"/>
    <x v="3"/>
    <x v="3029"/>
    <x v="1"/>
    <x v="230"/>
    <n v="76.900000000000006"/>
    <x v="0"/>
  </r>
  <r>
    <s v="003791c6-a062-45f0-84b2-0aa2a09f4516"/>
    <x v="1"/>
    <x v="3030"/>
    <x v="0"/>
    <x v="231"/>
    <n v="93.14"/>
    <x v="0"/>
  </r>
  <r>
    <s v="02aac574-fd08-4ac9-93c1-f0b10ac662e6"/>
    <x v="1"/>
    <x v="1222"/>
    <x v="0"/>
    <x v="231"/>
    <n v="254.7"/>
    <x v="1"/>
  </r>
  <r>
    <s v="02ac4a24-0bc1-4005-944a-44910ffdece4"/>
    <x v="4"/>
    <x v="2439"/>
    <x v="0"/>
    <x v="231"/>
    <n v="352.07"/>
    <x v="1"/>
  </r>
  <r>
    <s v="0533fea2-5837-4035-b8a3-c775af8fa259"/>
    <x v="5"/>
    <x v="2475"/>
    <x v="1"/>
    <x v="231"/>
    <n v="275.60000000000002"/>
    <x v="1"/>
  </r>
  <r>
    <s v="0d6e157d-a65b-4fa3-a8a6-0ff08c5d468b"/>
    <x v="5"/>
    <x v="3031"/>
    <x v="1"/>
    <x v="231"/>
    <n v="76.900000000000006"/>
    <x v="0"/>
  </r>
  <r>
    <s v="0e4be5b8-0f66-4e29-ae64-1e616131a305"/>
    <x v="1"/>
    <x v="1238"/>
    <x v="0"/>
    <x v="231"/>
    <n v="304.73"/>
    <x v="1"/>
  </r>
  <r>
    <s v="1162e038-9d89-49a4-9072-a65511f30bf8"/>
    <x v="0"/>
    <x v="677"/>
    <x v="0"/>
    <x v="231"/>
    <n v="29.44"/>
    <x v="1"/>
  </r>
  <r>
    <s v="1eca5eb0-2002-4e10-9a47-f11351952db5"/>
    <x v="3"/>
    <x v="1692"/>
    <x v="1"/>
    <x v="231"/>
    <n v="146.36000000000001"/>
    <x v="1"/>
  </r>
  <r>
    <s v="1f7f9b57-bffa-4b39-bf98-e5f6ba834f2b"/>
    <x v="3"/>
    <x v="3032"/>
    <x v="1"/>
    <x v="231"/>
    <n v="76.900000000000006"/>
    <x v="0"/>
  </r>
  <r>
    <s v="1fa2104c-8dd1-44d4-a6d5-25704fe2204a"/>
    <x v="5"/>
    <x v="3033"/>
    <x v="1"/>
    <x v="231"/>
    <n v="120.15"/>
    <x v="0"/>
  </r>
  <r>
    <s v="23a16a31-45ab-42ae-b1d8-9b9c3ef2881d"/>
    <x v="2"/>
    <x v="217"/>
    <x v="1"/>
    <x v="231"/>
    <n v="12.02"/>
    <x v="1"/>
  </r>
  <r>
    <s v="2eca93f0-76e7-4562-bbf1-1925ef2e6099"/>
    <x v="1"/>
    <x v="2099"/>
    <x v="0"/>
    <x v="231"/>
    <n v="29.55"/>
    <x v="1"/>
  </r>
  <r>
    <s v="4107ebd4-0460-48f1-8afc-59fcd88277ba"/>
    <x v="3"/>
    <x v="510"/>
    <x v="1"/>
    <x v="231"/>
    <n v="33.65"/>
    <x v="1"/>
  </r>
  <r>
    <s v="41485191-7932-496b-924f-05f694d8ea0e"/>
    <x v="1"/>
    <x v="2694"/>
    <x v="0"/>
    <x v="231"/>
    <n v="77.95"/>
    <x v="1"/>
  </r>
  <r>
    <s v="53ebef01-c4a0-49a1-9147-8e8e2d21129c"/>
    <x v="0"/>
    <x v="3008"/>
    <x v="0"/>
    <x v="231"/>
    <n v="56.52"/>
    <x v="1"/>
  </r>
  <r>
    <s v="57b7b354-f534-48aa-ae7a-7f4f3aa5f490"/>
    <x v="5"/>
    <x v="3034"/>
    <x v="1"/>
    <x v="231"/>
    <n v="60.2"/>
    <x v="0"/>
  </r>
  <r>
    <s v="57f73e56-e5a4-44ce-ace1-ba6abd69ab96"/>
    <x v="5"/>
    <x v="2525"/>
    <x v="1"/>
    <x v="231"/>
    <n v="400.05"/>
    <x v="1"/>
  </r>
  <r>
    <s v="5a126af4-9612-4072-83b9-ed740100e596"/>
    <x v="4"/>
    <x v="2861"/>
    <x v="0"/>
    <x v="231"/>
    <n v="403.43"/>
    <x v="1"/>
  </r>
  <r>
    <s v="6c676dd1-3663-44a2-bc8f-38e9aeeb9857"/>
    <x v="1"/>
    <x v="3035"/>
    <x v="0"/>
    <x v="231"/>
    <n v="87.15"/>
    <x v="0"/>
  </r>
  <r>
    <s v="6f8d15ff-7fa6-42bf-91d3-68384cfc66bc"/>
    <x v="3"/>
    <x v="2607"/>
    <x v="1"/>
    <x v="231"/>
    <n v="291.91000000000003"/>
    <x v="1"/>
  </r>
  <r>
    <s v="716bef44-6efc-489a-9bb1-304bf00f328d"/>
    <x v="1"/>
    <x v="222"/>
    <x v="0"/>
    <x v="231"/>
    <n v="40.04"/>
    <x v="1"/>
  </r>
  <r>
    <s v="746d11e4-5d5c-48f6-9d9c-4286715319f9"/>
    <x v="2"/>
    <x v="56"/>
    <x v="1"/>
    <x v="231"/>
    <n v="414"/>
    <x v="1"/>
  </r>
  <r>
    <s v="7940eb85-4b30-4fdc-ab0f-c14086c6ee53"/>
    <x v="5"/>
    <x v="3036"/>
    <x v="1"/>
    <x v="231"/>
    <n v="92.51"/>
    <x v="0"/>
  </r>
  <r>
    <s v="7b9311b7-5e13-4608-aff7-c3f1f61e88fd"/>
    <x v="0"/>
    <x v="1669"/>
    <x v="0"/>
    <x v="231"/>
    <n v="3.86"/>
    <x v="1"/>
  </r>
  <r>
    <s v="7c3c354f-6415-4753-affe-cdd10cf0bd8e"/>
    <x v="4"/>
    <x v="2738"/>
    <x v="0"/>
    <x v="231"/>
    <n v="277.88"/>
    <x v="1"/>
  </r>
  <r>
    <s v="7cc7d9d3-0402-40e1-97a3-568f7cb5ef9f"/>
    <x v="0"/>
    <x v="3037"/>
    <x v="0"/>
    <x v="231"/>
    <n v="63.58"/>
    <x v="0"/>
  </r>
  <r>
    <s v="7d026af6-e911-4677-bd56-b970d6f33e29"/>
    <x v="4"/>
    <x v="2932"/>
    <x v="0"/>
    <x v="231"/>
    <n v="127.37"/>
    <x v="1"/>
  </r>
  <r>
    <s v="867b0587-18da-45ea-8ae2-635ca68b71d5"/>
    <x v="0"/>
    <x v="2365"/>
    <x v="0"/>
    <x v="231"/>
    <n v="166.14"/>
    <x v="1"/>
  </r>
  <r>
    <s v="8684f1e1-c087-4f22-8c76-c33bd0e2b6d4"/>
    <x v="3"/>
    <x v="3038"/>
    <x v="1"/>
    <x v="231"/>
    <n v="85.31"/>
    <x v="0"/>
  </r>
  <r>
    <s v="872dcec6-ce4a-4755-b1ce-67d7699035a8"/>
    <x v="3"/>
    <x v="2313"/>
    <x v="1"/>
    <x v="231"/>
    <n v="9.61"/>
    <x v="1"/>
  </r>
  <r>
    <s v="87f71685-5b41-451b-b80e-dca73f1daecb"/>
    <x v="4"/>
    <x v="2679"/>
    <x v="0"/>
    <x v="231"/>
    <n v="324.24"/>
    <x v="1"/>
  </r>
  <r>
    <s v="89afbbfa-ee39-4f09-a3d6-191e506e45d8"/>
    <x v="1"/>
    <x v="3039"/>
    <x v="0"/>
    <x v="231"/>
    <n v="70.64"/>
    <x v="0"/>
  </r>
  <r>
    <s v="8faca606-f376-4102-8dba-8780a507cba2"/>
    <x v="3"/>
    <x v="322"/>
    <x v="1"/>
    <x v="231"/>
    <n v="21.63"/>
    <x v="1"/>
  </r>
  <r>
    <s v="91caa2fb-9fde-434b-afd8-86f559d8bddc"/>
    <x v="3"/>
    <x v="1101"/>
    <x v="1"/>
    <x v="231"/>
    <n v="23.66"/>
    <x v="1"/>
  </r>
  <r>
    <s v="935c8611-e956-4f07-bf97-b5b1babcbb0b"/>
    <x v="5"/>
    <x v="3040"/>
    <x v="1"/>
    <x v="231"/>
    <n v="121.95"/>
    <x v="0"/>
  </r>
  <r>
    <s v="950ce756-bf2b-474c-9e9f-e310374a4d4e"/>
    <x v="1"/>
    <x v="1503"/>
    <x v="0"/>
    <x v="231"/>
    <n v="1236.44"/>
    <x v="1"/>
  </r>
  <r>
    <s v="952ee1bc-af2a-4ae5-bcdd-5dd55bfdee29"/>
    <x v="3"/>
    <x v="1707"/>
    <x v="1"/>
    <x v="231"/>
    <n v="60.08"/>
    <x v="1"/>
  </r>
  <r>
    <s v="9b65bc1b-6cdf-48f8-954d-b15a0e72fd2f"/>
    <x v="4"/>
    <x v="3041"/>
    <x v="0"/>
    <x v="231"/>
    <n v="75.37"/>
    <x v="0"/>
  </r>
  <r>
    <s v="9d08802d-e3de-4208-95f2-370c42bef3d4"/>
    <x v="2"/>
    <x v="657"/>
    <x v="1"/>
    <x v="231"/>
    <n v="74.5"/>
    <x v="1"/>
  </r>
  <r>
    <s v="9d8ce4ed-f10b-456d-aa4d-595fae428275"/>
    <x v="3"/>
    <x v="1272"/>
    <x v="1"/>
    <x v="231"/>
    <n v="21.63"/>
    <x v="1"/>
  </r>
  <r>
    <s v="a2f14c54-456f-4e05-a7ad-266cb78954f3"/>
    <x v="4"/>
    <x v="2820"/>
    <x v="0"/>
    <x v="231"/>
    <n v="174.38"/>
    <x v="1"/>
  </r>
  <r>
    <s v="a607783c-b07f-41e1-95b4-f8d614bf17ff"/>
    <x v="2"/>
    <x v="2888"/>
    <x v="1"/>
    <x v="231"/>
    <n v="9.39"/>
    <x v="1"/>
  </r>
  <r>
    <s v="a82e2493-7ba0-4a50-959e-0ca11002a652"/>
    <x v="2"/>
    <x v="2359"/>
    <x v="1"/>
    <x v="231"/>
    <n v="301.58"/>
    <x v="1"/>
  </r>
  <r>
    <s v="aa98ada7-2b8e-4986-9e20-b6ed79a6fcbf"/>
    <x v="0"/>
    <x v="3042"/>
    <x v="0"/>
    <x v="231"/>
    <n v="21.19"/>
    <x v="0"/>
  </r>
  <r>
    <s v="b19338f4-64ee-42b2-866e-c4c2bcf39778"/>
    <x v="0"/>
    <x v="1995"/>
    <x v="0"/>
    <x v="231"/>
    <n v="38.869999999999997"/>
    <x v="1"/>
  </r>
  <r>
    <s v="b2b2d16e-6518-40fd-a56b-79de34214708"/>
    <x v="4"/>
    <x v="3043"/>
    <x v="0"/>
    <x v="231"/>
    <n v="74.91"/>
    <x v="0"/>
  </r>
  <r>
    <s v="b5e1f254-e11d-4dff-bf5e-1ed8dc89002b"/>
    <x v="1"/>
    <x v="3044"/>
    <x v="0"/>
    <x v="231"/>
    <n v="421.21"/>
    <x v="0"/>
  </r>
  <r>
    <s v="ba1f3f8b-0467-41f1-8898-c0502b1ca438"/>
    <x v="3"/>
    <x v="1290"/>
    <x v="1"/>
    <x v="231"/>
    <n v="242.98"/>
    <x v="1"/>
  </r>
  <r>
    <s v="bed3eda3-b458-4cde-a532-d80d61cb232d"/>
    <x v="3"/>
    <x v="2662"/>
    <x v="1"/>
    <x v="231"/>
    <n v="509.08"/>
    <x v="1"/>
  </r>
  <r>
    <s v="c97ab750-267c-4535-89d2-ddb49e0df727"/>
    <x v="0"/>
    <x v="2728"/>
    <x v="0"/>
    <x v="231"/>
    <n v="71.489999999999995"/>
    <x v="1"/>
  </r>
  <r>
    <s v="cc4439c1-050d-4f61-a305-8a2c49b8834f"/>
    <x v="0"/>
    <x v="2003"/>
    <x v="0"/>
    <x v="231"/>
    <n v="297.58"/>
    <x v="1"/>
  </r>
  <r>
    <s v="ce495fea-b3b2-48bd-8614-43874ca03a47"/>
    <x v="2"/>
    <x v="937"/>
    <x v="1"/>
    <x v="231"/>
    <n v="21.63"/>
    <x v="1"/>
  </r>
  <r>
    <s v="d7ec7fa5-fe87-4d4a-9a24-cf504f4e2dfe"/>
    <x v="2"/>
    <x v="1322"/>
    <x v="1"/>
    <x v="231"/>
    <n v="497.96"/>
    <x v="1"/>
  </r>
  <r>
    <s v="d9733c6c-2e61-4132-9a91-6de2c208d520"/>
    <x v="2"/>
    <x v="2747"/>
    <x v="1"/>
    <x v="231"/>
    <n v="10.81"/>
    <x v="1"/>
  </r>
  <r>
    <s v="dd5acde5-2d6c-4980-8ec3-4e2f8457cd26"/>
    <x v="5"/>
    <x v="3027"/>
    <x v="1"/>
    <x v="231"/>
    <n v="135.82"/>
    <x v="1"/>
  </r>
  <r>
    <s v="de4752fc-5ed5-4224-924b-57966d50e0e9"/>
    <x v="1"/>
    <x v="2537"/>
    <x v="0"/>
    <x v="231"/>
    <n v="11.78"/>
    <x v="1"/>
  </r>
  <r>
    <s v="e2e72a7b-3a64-4d8f-9088-cb3f50a9f1e8"/>
    <x v="2"/>
    <x v="2790"/>
    <x v="1"/>
    <x v="231"/>
    <n v="384.14"/>
    <x v="1"/>
  </r>
  <r>
    <s v="e3afec9a-792f-4cb4-929f-f83bea4e72a9"/>
    <x v="1"/>
    <x v="126"/>
    <x v="0"/>
    <x v="231"/>
    <n v="70.59"/>
    <x v="1"/>
  </r>
  <r>
    <s v="e427c851-a27d-4667-812b-845d4ac75983"/>
    <x v="4"/>
    <x v="2937"/>
    <x v="0"/>
    <x v="231"/>
    <n v="21.07"/>
    <x v="1"/>
  </r>
  <r>
    <s v="ea05da86-6f4e-4483-a129-d7e2be4bbf30"/>
    <x v="5"/>
    <x v="2599"/>
    <x v="1"/>
    <x v="231"/>
    <n v="25.28"/>
    <x v="1"/>
  </r>
  <r>
    <s v="eaabaa3b-8f63-4604-9d18-ecc8a2033233"/>
    <x v="3"/>
    <x v="3023"/>
    <x v="1"/>
    <x v="231"/>
    <n v="96.12"/>
    <x v="1"/>
  </r>
  <r>
    <s v="efb857f1-f8f9-42b7-a18b-183a25b1359a"/>
    <x v="5"/>
    <x v="2529"/>
    <x v="1"/>
    <x v="231"/>
    <n v="162.21"/>
    <x v="1"/>
  </r>
  <r>
    <s v="f5e0bdba-810a-4c83-884a-ae0da35da3d7"/>
    <x v="2"/>
    <x v="3045"/>
    <x v="1"/>
    <x v="231"/>
    <n v="222.28"/>
    <x v="0"/>
  </r>
  <r>
    <s v="f6a374b9-6e81-4fc2-adf1-6d0e2a814097"/>
    <x v="5"/>
    <x v="3046"/>
    <x v="1"/>
    <x v="231"/>
    <n v="132.16999999999999"/>
    <x v="0"/>
  </r>
  <r>
    <s v="000c1615-0980-4933-9ad1-6f34bb5e188e"/>
    <x v="2"/>
    <x v="3047"/>
    <x v="1"/>
    <x v="232"/>
    <n v="85.31"/>
    <x v="0"/>
  </r>
  <r>
    <s v="035fa054-5f85-485b-a89b-63047f94b39a"/>
    <x v="0"/>
    <x v="320"/>
    <x v="0"/>
    <x v="232"/>
    <n v="32.96"/>
    <x v="1"/>
  </r>
  <r>
    <s v="1151ff45-398f-4c32-acdf-98e4eab168f2"/>
    <x v="2"/>
    <x v="572"/>
    <x v="1"/>
    <x v="232"/>
    <n v="407.71"/>
    <x v="1"/>
  </r>
  <r>
    <s v="12717c65-50de-4df3-a8a3-cdd039d223bc"/>
    <x v="0"/>
    <x v="1765"/>
    <x v="0"/>
    <x v="232"/>
    <n v="32.96"/>
    <x v="1"/>
  </r>
  <r>
    <s v="12d1df13-c97c-49e8-96e2-75c527714bad"/>
    <x v="5"/>
    <x v="3048"/>
    <x v="1"/>
    <x v="232"/>
    <n v="85.31"/>
    <x v="0"/>
  </r>
  <r>
    <s v="13e0eb3b-5f15-453a-8a5a-2bc46e896211"/>
    <x v="3"/>
    <x v="585"/>
    <x v="1"/>
    <x v="232"/>
    <n v="12.02"/>
    <x v="1"/>
  </r>
  <r>
    <s v="1408e8d8-6be0-4fe7-8336-cc10faf46cfc"/>
    <x v="2"/>
    <x v="3001"/>
    <x v="1"/>
    <x v="232"/>
    <n v="43.25"/>
    <x v="1"/>
  </r>
  <r>
    <s v="17b36574-0c47-491c-86f2-8a1214df4059"/>
    <x v="5"/>
    <x v="3049"/>
    <x v="1"/>
    <x v="232"/>
    <n v="76.900000000000006"/>
    <x v="0"/>
  </r>
  <r>
    <s v="1807da2f-e892-48e0-b20d-5ceefe9cddea"/>
    <x v="5"/>
    <x v="2920"/>
    <x v="1"/>
    <x v="232"/>
    <n v="635.82000000000005"/>
    <x v="1"/>
  </r>
  <r>
    <s v="1e045789-c7b8-429a-84f6-898f8b448933"/>
    <x v="2"/>
    <x v="2795"/>
    <x v="1"/>
    <x v="232"/>
    <n v="157.38999999999999"/>
    <x v="1"/>
  </r>
  <r>
    <s v="1f5ca3a0-5bce-4ed6-94b8-5ab2e52cd702"/>
    <x v="1"/>
    <x v="1547"/>
    <x v="0"/>
    <x v="232"/>
    <n v="228.04"/>
    <x v="1"/>
  </r>
  <r>
    <s v="22e24d40-2eb8-4639-af3e-a6a6d6757e2b"/>
    <x v="0"/>
    <x v="2657"/>
    <x v="0"/>
    <x v="232"/>
    <n v="311.94"/>
    <x v="1"/>
  </r>
  <r>
    <s v="23cc56a1-4a57-49b3-aa50-c35a264203fc"/>
    <x v="1"/>
    <x v="141"/>
    <x v="0"/>
    <x v="232"/>
    <n v="10.6"/>
    <x v="1"/>
  </r>
  <r>
    <s v="2b6dabfa-7d04-479d-baa7-c34afb791218"/>
    <x v="0"/>
    <x v="1730"/>
    <x v="0"/>
    <x v="232"/>
    <n v="241.81"/>
    <x v="1"/>
  </r>
  <r>
    <s v="31df6ea0-9b95-492e-b030-04df2ca74789"/>
    <x v="1"/>
    <x v="2445"/>
    <x v="0"/>
    <x v="232"/>
    <n v="324.04000000000002"/>
    <x v="1"/>
  </r>
  <r>
    <s v="37ebcecf-1532-40cd-ab5e-782caf548e8d"/>
    <x v="2"/>
    <x v="3050"/>
    <x v="1"/>
    <x v="232"/>
    <n v="76.900000000000006"/>
    <x v="0"/>
  </r>
  <r>
    <s v="37ed55a3-6a1a-47b8-a743-094c7198a8d6"/>
    <x v="2"/>
    <x v="90"/>
    <x v="1"/>
    <x v="232"/>
    <n v="132.18"/>
    <x v="1"/>
  </r>
  <r>
    <s v="3ebf7d81-c0b9-4ee2-8f1d-ee9ce4068b82"/>
    <x v="3"/>
    <x v="1167"/>
    <x v="1"/>
    <x v="232"/>
    <n v="21.63"/>
    <x v="1"/>
  </r>
  <r>
    <s v="45213c60-0fc9-479c-b37f-01aca72d1651"/>
    <x v="3"/>
    <x v="3051"/>
    <x v="1"/>
    <x v="232"/>
    <n v="225.53"/>
    <x v="0"/>
  </r>
  <r>
    <s v="46d842e7-30ba-4c43-93e3-bd47340cafb4"/>
    <x v="0"/>
    <x v="380"/>
    <x v="0"/>
    <x v="232"/>
    <n v="51.8"/>
    <x v="1"/>
  </r>
  <r>
    <s v="47e5f0a8-9f78-4a2e-8730-3f9139a94ac3"/>
    <x v="1"/>
    <x v="1888"/>
    <x v="0"/>
    <x v="232"/>
    <n v="661.59"/>
    <x v="1"/>
  </r>
  <r>
    <s v="48c75af7-8548-4c31-867f-646121a6351c"/>
    <x v="2"/>
    <x v="217"/>
    <x v="1"/>
    <x v="232"/>
    <n v="9.61"/>
    <x v="1"/>
  </r>
  <r>
    <s v="4c5f1ea6-298e-401f-8070-c60fe41f931c"/>
    <x v="5"/>
    <x v="3052"/>
    <x v="1"/>
    <x v="232"/>
    <n v="120.15"/>
    <x v="0"/>
  </r>
  <r>
    <s v="4db42c99-2601-4762-ac57-b6695b72b8e2"/>
    <x v="1"/>
    <x v="2368"/>
    <x v="0"/>
    <x v="232"/>
    <n v="176.67"/>
    <x v="1"/>
  </r>
  <r>
    <s v="4f80ea32-684a-4f9d-825b-689e1a166632"/>
    <x v="3"/>
    <x v="2839"/>
    <x v="1"/>
    <x v="232"/>
    <n v="12.02"/>
    <x v="1"/>
  </r>
  <r>
    <s v="51e903fb-8599-4659-b1f0-764a51bef10d"/>
    <x v="0"/>
    <x v="989"/>
    <x v="0"/>
    <x v="232"/>
    <n v="40.04"/>
    <x v="1"/>
  </r>
  <r>
    <s v="54e0833e-09b4-47dc-8685-2b52b660de01"/>
    <x v="0"/>
    <x v="2186"/>
    <x v="0"/>
    <x v="232"/>
    <n v="78.38"/>
    <x v="1"/>
  </r>
  <r>
    <s v="59de17aa-5f51-4c12-a087-077e1e79c2e1"/>
    <x v="4"/>
    <x v="2883"/>
    <x v="0"/>
    <x v="232"/>
    <n v="612.17999999999995"/>
    <x v="1"/>
  </r>
  <r>
    <s v="5cf2926a-1da2-4298-8175-c4a34cb75c53"/>
    <x v="0"/>
    <x v="1751"/>
    <x v="0"/>
    <x v="232"/>
    <n v="530.16999999999996"/>
    <x v="1"/>
  </r>
  <r>
    <s v="5f9ef065-952b-420b-8ab8-4ba574b0b273"/>
    <x v="1"/>
    <x v="2399"/>
    <x v="0"/>
    <x v="232"/>
    <n v="222.57"/>
    <x v="1"/>
  </r>
  <r>
    <s v="61e2df98-d7d6-4955-bb74-7f6a5aec90af"/>
    <x v="2"/>
    <x v="2851"/>
    <x v="1"/>
    <x v="232"/>
    <n v="381.47"/>
    <x v="1"/>
  </r>
  <r>
    <s v="673f6da6-ba2a-4834-8c18-bec38bc9e057"/>
    <x v="4"/>
    <x v="2250"/>
    <x v="0"/>
    <x v="232"/>
    <n v="23.55"/>
    <x v="1"/>
  </r>
  <r>
    <s v="688e5215-fe2a-43bd-bc00-7652e6c25fe9"/>
    <x v="4"/>
    <x v="2722"/>
    <x v="0"/>
    <x v="232"/>
    <n v="216.93"/>
    <x v="1"/>
  </r>
  <r>
    <s v="6ce5dc44-25b7-4c4d-ae9b-15cacd0efb8b"/>
    <x v="5"/>
    <x v="3053"/>
    <x v="1"/>
    <x v="232"/>
    <n v="60.2"/>
    <x v="0"/>
  </r>
  <r>
    <s v="6dbddf1c-29ac-4843-8c1c-630c88991eb9"/>
    <x v="3"/>
    <x v="3054"/>
    <x v="1"/>
    <x v="232"/>
    <n v="120.15"/>
    <x v="0"/>
  </r>
  <r>
    <s v="776a3aa4-0f93-41fb-a6e8-9661e9c50309"/>
    <x v="4"/>
    <x v="3055"/>
    <x v="0"/>
    <x v="232"/>
    <n v="83.62"/>
    <x v="0"/>
  </r>
  <r>
    <s v="81ef2377-24e2-4639-938d-0f434dd87009"/>
    <x v="5"/>
    <x v="2915"/>
    <x v="1"/>
    <x v="232"/>
    <n v="142.11000000000001"/>
    <x v="1"/>
  </r>
  <r>
    <s v="822d6ee8-3145-4753-b932-1980e7b2aef9"/>
    <x v="3"/>
    <x v="3056"/>
    <x v="1"/>
    <x v="232"/>
    <n v="62.48"/>
    <x v="0"/>
  </r>
  <r>
    <s v="8574105b-57e9-497e-9fbf-ceaca5039bf7"/>
    <x v="1"/>
    <x v="242"/>
    <x v="0"/>
    <x v="232"/>
    <n v="21.2"/>
    <x v="1"/>
  </r>
  <r>
    <s v="8fa5c72c-7627-4502-b519-dc0a7ab5b0bf"/>
    <x v="2"/>
    <x v="3057"/>
    <x v="1"/>
    <x v="232"/>
    <n v="62.48"/>
    <x v="0"/>
  </r>
  <r>
    <s v="920b1f95-e69f-44f3-a27e-58b4ea0c68e2"/>
    <x v="5"/>
    <x v="2533"/>
    <x v="1"/>
    <x v="232"/>
    <n v="16.82"/>
    <x v="1"/>
  </r>
  <r>
    <s v="92b31551-2ae3-4c64-af72-af165031ebf3"/>
    <x v="5"/>
    <x v="3058"/>
    <x v="1"/>
    <x v="232"/>
    <n v="76.900000000000006"/>
    <x v="0"/>
  </r>
  <r>
    <s v="940e06a0-11aa-4381-a21f-96d32c6ccac2"/>
    <x v="3"/>
    <x v="2715"/>
    <x v="1"/>
    <x v="232"/>
    <n v="127.36"/>
    <x v="1"/>
  </r>
  <r>
    <s v="957a7608-9869-4930-b02d-f06fc5643490"/>
    <x v="2"/>
    <x v="2517"/>
    <x v="1"/>
    <x v="232"/>
    <n v="31.04"/>
    <x v="1"/>
  </r>
  <r>
    <s v="969f0b4a-9fd8-4740-a7e9-e98d82e64482"/>
    <x v="3"/>
    <x v="2358"/>
    <x v="1"/>
    <x v="232"/>
    <n v="327.5"/>
    <x v="1"/>
  </r>
  <r>
    <s v="9b4f63f4-6d5a-40bc-a194-34d428b34765"/>
    <x v="1"/>
    <x v="2256"/>
    <x v="0"/>
    <x v="232"/>
    <n v="411.97"/>
    <x v="1"/>
  </r>
  <r>
    <s v="9f86ee4d-0f6c-45e8-882f-bd094059444c"/>
    <x v="2"/>
    <x v="2110"/>
    <x v="1"/>
    <x v="232"/>
    <n v="767.13"/>
    <x v="1"/>
  </r>
  <r>
    <s v="a311b741-852b-4777-8485-16f009eb2035"/>
    <x v="5"/>
    <x v="3059"/>
    <x v="1"/>
    <x v="232"/>
    <n v="33.92"/>
    <x v="0"/>
  </r>
  <r>
    <s v="a4855658-b78f-4937-88e0-eb354e56b9ba"/>
    <x v="3"/>
    <x v="799"/>
    <x v="1"/>
    <x v="232"/>
    <n v="25.23"/>
    <x v="1"/>
  </r>
  <r>
    <s v="ae3e34b7-71d9-4dd3-a3c8-eb4770f515b3"/>
    <x v="3"/>
    <x v="491"/>
    <x v="1"/>
    <x v="232"/>
    <n v="71.78"/>
    <x v="1"/>
  </r>
  <r>
    <s v="b0a5705c-1ad8-4545-b7c7-8c86030be0f5"/>
    <x v="3"/>
    <x v="3060"/>
    <x v="1"/>
    <x v="232"/>
    <n v="85.31"/>
    <x v="0"/>
  </r>
  <r>
    <s v="b338dbc2-4e79-4f5c-b2f8-0b249bd32b17"/>
    <x v="4"/>
    <x v="2818"/>
    <x v="0"/>
    <x v="232"/>
    <n v="54.17"/>
    <x v="1"/>
  </r>
  <r>
    <s v="b43a4962-681f-4846-a7e1-e95378fac36f"/>
    <x v="0"/>
    <x v="221"/>
    <x v="0"/>
    <x v="232"/>
    <n v="10.6"/>
    <x v="1"/>
  </r>
  <r>
    <s v="b6588b07-0ff3-4b4d-b2f6-8d1672583f13"/>
    <x v="3"/>
    <x v="2741"/>
    <x v="1"/>
    <x v="232"/>
    <n v="257.61"/>
    <x v="1"/>
  </r>
  <r>
    <s v="bab0651f-eecd-415f-bf89-aa9683c2f44d"/>
    <x v="3"/>
    <x v="3061"/>
    <x v="1"/>
    <x v="232"/>
    <n v="21.63"/>
    <x v="0"/>
  </r>
  <r>
    <s v="bea101d6-c114-4992-a3cd-261b076c111f"/>
    <x v="0"/>
    <x v="757"/>
    <x v="0"/>
    <x v="232"/>
    <n v="47.09"/>
    <x v="1"/>
  </r>
  <r>
    <s v="c2a6c709-cdf4-491e-917f-f72a3e6aa447"/>
    <x v="0"/>
    <x v="2140"/>
    <x v="0"/>
    <x v="232"/>
    <n v="200.47"/>
    <x v="1"/>
  </r>
  <r>
    <s v="d9862f77-7113-4929-a2be-7c581c5de749"/>
    <x v="0"/>
    <x v="441"/>
    <x v="0"/>
    <x v="232"/>
    <n v="29.44"/>
    <x v="1"/>
  </r>
  <r>
    <s v="db383c66-0ba7-418b-abc7-b203b529ddbe"/>
    <x v="0"/>
    <x v="3062"/>
    <x v="0"/>
    <x v="232"/>
    <n v="21.2"/>
    <x v="0"/>
  </r>
  <r>
    <s v="e27203ce-b6cb-4024-b112-611c82fc4adf"/>
    <x v="5"/>
    <x v="2579"/>
    <x v="1"/>
    <x v="232"/>
    <n v="18.02"/>
    <x v="1"/>
  </r>
  <r>
    <s v="e53d0091-16cd-4352-81a6-4217c9538c58"/>
    <x v="1"/>
    <x v="450"/>
    <x v="0"/>
    <x v="232"/>
    <n v="56.19"/>
    <x v="1"/>
  </r>
  <r>
    <s v="eae1d226-22ad-447c-a169-7b1e67777bcc"/>
    <x v="0"/>
    <x v="369"/>
    <x v="0"/>
    <x v="232"/>
    <n v="21.19"/>
    <x v="1"/>
  </r>
  <r>
    <s v="ed148177-40b8-46ff-b122-08bad62497df"/>
    <x v="4"/>
    <x v="2858"/>
    <x v="0"/>
    <x v="232"/>
    <n v="265.69"/>
    <x v="1"/>
  </r>
  <r>
    <s v="f60ae35b-f468-4a8d-bc2b-c92211bdff22"/>
    <x v="1"/>
    <x v="3035"/>
    <x v="0"/>
    <x v="232"/>
    <n v="432.55"/>
    <x v="1"/>
  </r>
  <r>
    <s v="0ae6903e-342c-44d1-a55c-c2ca11a96d3c"/>
    <x v="4"/>
    <x v="3063"/>
    <x v="0"/>
    <x v="233"/>
    <n v="68.3"/>
    <x v="0"/>
  </r>
  <r>
    <s v="2a52b31b-59ff-476a-8cdc-c7dd2a263e8c"/>
    <x v="3"/>
    <x v="84"/>
    <x v="1"/>
    <x v="233"/>
    <n v="30.03"/>
    <x v="1"/>
  </r>
  <r>
    <s v="2ddaf767-48d2-4a7d-807b-270de45ab4d6"/>
    <x v="2"/>
    <x v="3064"/>
    <x v="1"/>
    <x v="233"/>
    <n v="85.31"/>
    <x v="0"/>
  </r>
  <r>
    <s v="2ec2d319-0ce1-472d-aead-6e7d0a89369f"/>
    <x v="5"/>
    <x v="3065"/>
    <x v="1"/>
    <x v="233"/>
    <n v="85.31"/>
    <x v="0"/>
  </r>
  <r>
    <s v="2ef0eb9d-cc24-42ff-83a8-76a7c1c8bded"/>
    <x v="3"/>
    <x v="78"/>
    <x v="1"/>
    <x v="233"/>
    <n v="21.63"/>
    <x v="1"/>
  </r>
  <r>
    <s v="2f412a2c-a064-4f32-94f8-77b573e6aa02"/>
    <x v="1"/>
    <x v="951"/>
    <x v="0"/>
    <x v="233"/>
    <n v="47.55"/>
    <x v="1"/>
  </r>
  <r>
    <s v="327c03d8-2b1a-401e-be79-ae250066a45b"/>
    <x v="3"/>
    <x v="2868"/>
    <x v="1"/>
    <x v="233"/>
    <n v="486.61"/>
    <x v="1"/>
  </r>
  <r>
    <s v="35be639c-e1bc-41ae-89d7-dd0edcf825ce"/>
    <x v="2"/>
    <x v="3066"/>
    <x v="1"/>
    <x v="233"/>
    <n v="106.93"/>
    <x v="0"/>
  </r>
  <r>
    <s v="388f549f-3b32-4c6f-88b5-024bf7bdecc2"/>
    <x v="1"/>
    <x v="2845"/>
    <x v="0"/>
    <x v="233"/>
    <n v="19.45"/>
    <x v="1"/>
  </r>
  <r>
    <s v="3d72b370-1f48-423f-8cb4-ec9ae701ddb5"/>
    <x v="2"/>
    <x v="1024"/>
    <x v="1"/>
    <x v="233"/>
    <n v="127.36"/>
    <x v="1"/>
  </r>
  <r>
    <s v="4e2486a5-a21f-4664-9b1a-d159aa1bc96b"/>
    <x v="2"/>
    <x v="2028"/>
    <x v="1"/>
    <x v="233"/>
    <n v="801.26"/>
    <x v="1"/>
  </r>
  <r>
    <s v="51718f57-4cce-4eac-b553-8a3fbfa82b0f"/>
    <x v="2"/>
    <x v="3067"/>
    <x v="1"/>
    <x v="233"/>
    <n v="86.51"/>
    <x v="0"/>
  </r>
  <r>
    <s v="52715ec4-e122-406d-988a-aadfa15c58f7"/>
    <x v="2"/>
    <x v="2970"/>
    <x v="1"/>
    <x v="233"/>
    <n v="111.39"/>
    <x v="1"/>
  </r>
  <r>
    <s v="5681a84f-a099-47d3-8aec-2ddb7fed2cec"/>
    <x v="4"/>
    <x v="3068"/>
    <x v="0"/>
    <x v="233"/>
    <n v="68.3"/>
    <x v="0"/>
  </r>
  <r>
    <s v="58d4bf41-0b72-4e5f-aa5d-9ac363b6f3a6"/>
    <x v="4"/>
    <x v="2797"/>
    <x v="0"/>
    <x v="233"/>
    <n v="32.97"/>
    <x v="1"/>
  </r>
  <r>
    <s v="5d398946-1788-47da-827a-4f318c5988ed"/>
    <x v="3"/>
    <x v="400"/>
    <x v="1"/>
    <x v="233"/>
    <n v="10.81"/>
    <x v="1"/>
  </r>
  <r>
    <s v="621f8a20-4b9d-4893-8229-13d575fc9b4a"/>
    <x v="5"/>
    <x v="3069"/>
    <x v="1"/>
    <x v="233"/>
    <n v="154.72"/>
    <x v="0"/>
  </r>
  <r>
    <s v="62863ee8-5232-4265-b19a-6dd48ed57543"/>
    <x v="4"/>
    <x v="3070"/>
    <x v="0"/>
    <x v="233"/>
    <n v="93.03"/>
    <x v="0"/>
  </r>
  <r>
    <s v="6834c843-8b18-4633-85f7-a986e2488db4"/>
    <x v="4"/>
    <x v="2248"/>
    <x v="0"/>
    <x v="233"/>
    <n v="365.06"/>
    <x v="1"/>
  </r>
  <r>
    <s v="723978e6-7e6b-4282-8d3b-28419c0b1919"/>
    <x v="1"/>
    <x v="454"/>
    <x v="0"/>
    <x v="233"/>
    <n v="20.91"/>
    <x v="1"/>
  </r>
  <r>
    <s v="74f2ebfb-2795-414b-bdfb-963f0b042c5e"/>
    <x v="3"/>
    <x v="1085"/>
    <x v="1"/>
    <x v="233"/>
    <n v="133.32"/>
    <x v="1"/>
  </r>
  <r>
    <s v="7bab162a-789b-4515-8144-a9c3aaae6e49"/>
    <x v="5"/>
    <x v="3071"/>
    <x v="1"/>
    <x v="233"/>
    <n v="85.31"/>
    <x v="0"/>
  </r>
  <r>
    <s v="7f915d2f-aeca-4e13-b824-f73fdca299c1"/>
    <x v="4"/>
    <x v="2775"/>
    <x v="0"/>
    <x v="233"/>
    <n v="133.03"/>
    <x v="1"/>
  </r>
  <r>
    <s v="8007ab97-ff4a-46c9-baf1-e36d2ae79864"/>
    <x v="3"/>
    <x v="337"/>
    <x v="1"/>
    <x v="233"/>
    <n v="21.63"/>
    <x v="1"/>
  </r>
  <r>
    <s v="834ac105-ae34-4644-8244-29e8240d833e"/>
    <x v="3"/>
    <x v="2126"/>
    <x v="1"/>
    <x v="233"/>
    <n v="106.94"/>
    <x v="1"/>
  </r>
  <r>
    <s v="8368bbbf-528b-4431-9b78-c3bb38c39808"/>
    <x v="2"/>
    <x v="3003"/>
    <x v="1"/>
    <x v="233"/>
    <n v="259.61"/>
    <x v="1"/>
  </r>
  <r>
    <s v="94859e33-3daa-4e26-a005-35585d815f64"/>
    <x v="1"/>
    <x v="3072"/>
    <x v="0"/>
    <x v="233"/>
    <n v="75.37"/>
    <x v="0"/>
  </r>
  <r>
    <s v="97cc9f51-710f-4a91-8b27-6638197294bd"/>
    <x v="2"/>
    <x v="2799"/>
    <x v="1"/>
    <x v="233"/>
    <n v="10.78"/>
    <x v="1"/>
  </r>
  <r>
    <s v="983a4586-e633-409a-ba34-d74d80b02491"/>
    <x v="5"/>
    <x v="3073"/>
    <x v="1"/>
    <x v="233"/>
    <n v="76.900000000000006"/>
    <x v="0"/>
  </r>
  <r>
    <s v="994cd9a7-ec2f-4ff4-858e-6e0a3cdf799c"/>
    <x v="3"/>
    <x v="1135"/>
    <x v="1"/>
    <x v="233"/>
    <n v="21.63"/>
    <x v="1"/>
  </r>
  <r>
    <s v="9a48b925-d5aa-4b81-90d3-c2d6949a939a"/>
    <x v="1"/>
    <x v="1188"/>
    <x v="0"/>
    <x v="233"/>
    <n v="288.56"/>
    <x v="1"/>
  </r>
  <r>
    <s v="a2addcab-7ad6-4290-ba89-47376aee92e2"/>
    <x v="3"/>
    <x v="1212"/>
    <x v="1"/>
    <x v="233"/>
    <n v="60.08"/>
    <x v="1"/>
  </r>
  <r>
    <s v="a7cff85e-2253-490d-8da6-345bf09753c4"/>
    <x v="4"/>
    <x v="2798"/>
    <x v="0"/>
    <x v="233"/>
    <n v="170.85"/>
    <x v="1"/>
  </r>
  <r>
    <s v="a9e362de-9bb5-4d39-b13c-f3fd69a29f02"/>
    <x v="1"/>
    <x v="213"/>
    <x v="0"/>
    <x v="233"/>
    <n v="30.62"/>
    <x v="1"/>
  </r>
  <r>
    <s v="b26c0876-9de9-4dfc-ac34-9fd14734b792"/>
    <x v="3"/>
    <x v="2358"/>
    <x v="1"/>
    <x v="233"/>
    <n v="485.61"/>
    <x v="1"/>
  </r>
  <r>
    <s v="b9d7baca-2889-4e1b-b6ce-1f420c2de1e4"/>
    <x v="1"/>
    <x v="1503"/>
    <x v="0"/>
    <x v="233"/>
    <n v="29.55"/>
    <x v="1"/>
  </r>
  <r>
    <s v="bbfbdbee-f0f5-4b1e-ac5d-d08c6c2acac5"/>
    <x v="5"/>
    <x v="3074"/>
    <x v="1"/>
    <x v="233"/>
    <n v="105.73"/>
    <x v="0"/>
  </r>
  <r>
    <s v="c66a6ede-38a2-4165-b1f4-04135a90cb51"/>
    <x v="5"/>
    <x v="3049"/>
    <x v="1"/>
    <x v="233"/>
    <n v="14.42"/>
    <x v="1"/>
  </r>
  <r>
    <s v="cd56ec99-d2f5-4f0f-ae00-5ec7bac103d8"/>
    <x v="2"/>
    <x v="217"/>
    <x v="1"/>
    <x v="233"/>
    <n v="10.81"/>
    <x v="1"/>
  </r>
  <r>
    <s v="ce456284-4584-495a-b137-5d80ee272aa6"/>
    <x v="1"/>
    <x v="106"/>
    <x v="0"/>
    <x v="233"/>
    <n v="209.17"/>
    <x v="1"/>
  </r>
  <r>
    <s v="d31e8afe-b23e-439b-a429-797c35dc048e"/>
    <x v="1"/>
    <x v="2925"/>
    <x v="0"/>
    <x v="233"/>
    <n v="302.88"/>
    <x v="1"/>
  </r>
  <r>
    <s v="d40af5fc-4770-458d-9436-2ca0d0ca454a"/>
    <x v="2"/>
    <x v="3075"/>
    <x v="1"/>
    <x v="233"/>
    <n v="75.760000000000005"/>
    <x v="0"/>
  </r>
  <r>
    <s v="e83861fb-daea-437d-accd-fdf54eb4741d"/>
    <x v="1"/>
    <x v="2100"/>
    <x v="0"/>
    <x v="233"/>
    <n v="29.44"/>
    <x v="1"/>
  </r>
  <r>
    <s v="f66f0870-2590-4ea5-8bee-65f1357e0ccb"/>
    <x v="4"/>
    <x v="2857"/>
    <x v="0"/>
    <x v="233"/>
    <n v="345.51"/>
    <x v="1"/>
  </r>
  <r>
    <s v="fa77dd17-d1ab-429b-89c9-9733946d9584"/>
    <x v="5"/>
    <x v="3076"/>
    <x v="1"/>
    <x v="233"/>
    <n v="76.680000000000007"/>
    <x v="0"/>
  </r>
  <r>
    <s v="fcbb8367-f557-4163-b67d-dc41be2a0ea6"/>
    <x v="5"/>
    <x v="3058"/>
    <x v="1"/>
    <x v="233"/>
    <n v="190.33"/>
    <x v="1"/>
  </r>
  <r>
    <s v="fcd6d68f-2eae-4f34-b0c9-35eff0789afe"/>
    <x v="4"/>
    <x v="2462"/>
    <x v="0"/>
    <x v="233"/>
    <n v="169.58"/>
    <x v="1"/>
  </r>
  <r>
    <s v="ffa282f1-d0d8-473d-a43f-b69bb5633319"/>
    <x v="3"/>
    <x v="3077"/>
    <x v="1"/>
    <x v="233"/>
    <n v="57.68"/>
    <x v="0"/>
  </r>
  <r>
    <s v="06ce54a6-72f2-405a-a0e0-010fd4349719"/>
    <x v="2"/>
    <x v="513"/>
    <x v="1"/>
    <x v="234"/>
    <n v="12.02"/>
    <x v="1"/>
  </r>
  <r>
    <s v="07b804af-be41-4a01-8b89-9da3a7127044"/>
    <x v="2"/>
    <x v="101"/>
    <x v="1"/>
    <x v="234"/>
    <n v="592.17999999999995"/>
    <x v="1"/>
  </r>
  <r>
    <s v="08e37d04-ac68-4053-a02e-12e99d12926d"/>
    <x v="1"/>
    <x v="3078"/>
    <x v="0"/>
    <x v="234"/>
    <n v="282.64"/>
    <x v="0"/>
  </r>
  <r>
    <s v="0c422100-ff7a-46a7-a343-c1c55819c20d"/>
    <x v="0"/>
    <x v="1302"/>
    <x v="0"/>
    <x v="234"/>
    <n v="10.6"/>
    <x v="1"/>
  </r>
  <r>
    <s v="0cb1a76d-6712-497a-bf34-d8ba7ef49f79"/>
    <x v="5"/>
    <x v="2529"/>
    <x v="1"/>
    <x v="234"/>
    <n v="9.61"/>
    <x v="1"/>
  </r>
  <r>
    <s v="0f02d644-b781-4051-9a14-1ee521c0fe8f"/>
    <x v="1"/>
    <x v="699"/>
    <x v="0"/>
    <x v="234"/>
    <n v="352.95"/>
    <x v="1"/>
  </r>
  <r>
    <s v="133742f1-603a-4ff2-a309-ddfcfdbd9941"/>
    <x v="2"/>
    <x v="2878"/>
    <x v="1"/>
    <x v="234"/>
    <n v="14.42"/>
    <x v="1"/>
  </r>
  <r>
    <s v="13aecef2-d925-4d76-9996-6a5b1d557d08"/>
    <x v="0"/>
    <x v="1117"/>
    <x v="0"/>
    <x v="234"/>
    <n v="54.16"/>
    <x v="1"/>
  </r>
  <r>
    <s v="1594a275-8888-4984-8eb1-22c2642a5bc0"/>
    <x v="0"/>
    <x v="902"/>
    <x v="0"/>
    <x v="234"/>
    <n v="110.77"/>
    <x v="1"/>
  </r>
  <r>
    <s v="22d07a43-9b6d-489f-9847-db0aa0ad2389"/>
    <x v="2"/>
    <x v="2886"/>
    <x v="1"/>
    <x v="234"/>
    <n v="21.44"/>
    <x v="1"/>
  </r>
  <r>
    <s v="2a2f1cbf-1aa9-43c3-9e01-87d4b1292392"/>
    <x v="0"/>
    <x v="1454"/>
    <x v="0"/>
    <x v="234"/>
    <n v="323.77"/>
    <x v="1"/>
  </r>
  <r>
    <s v="35fd87e8-47b2-4165-adc5-5172f4b44a32"/>
    <x v="2"/>
    <x v="2993"/>
    <x v="1"/>
    <x v="234"/>
    <n v="127.36"/>
    <x v="1"/>
  </r>
  <r>
    <s v="37c8491e-491d-494e-a7fb-0c288cdb4def"/>
    <x v="3"/>
    <x v="1582"/>
    <x v="1"/>
    <x v="234"/>
    <n v="1186.3699999999999"/>
    <x v="1"/>
  </r>
  <r>
    <s v="382fa477-1f43-4234-82f0-98d1033ae908"/>
    <x v="2"/>
    <x v="2822"/>
    <x v="1"/>
    <x v="234"/>
    <n v="190.33"/>
    <x v="1"/>
  </r>
  <r>
    <s v="3b75af30-61de-48b0-8c62-0f17db1a9e1a"/>
    <x v="3"/>
    <x v="1287"/>
    <x v="1"/>
    <x v="234"/>
    <n v="40.85"/>
    <x v="1"/>
  </r>
  <r>
    <s v="3d24e608-130b-456d-90b8-d8e1e24ac7ca"/>
    <x v="3"/>
    <x v="3079"/>
    <x v="1"/>
    <x v="234"/>
    <n v="62.48"/>
    <x v="0"/>
  </r>
  <r>
    <s v="3faa0b1f-7e58-40a4-ab0a-e33ddf2b3dfe"/>
    <x v="5"/>
    <x v="2503"/>
    <x v="1"/>
    <x v="234"/>
    <n v="175.43"/>
    <x v="1"/>
  </r>
  <r>
    <s v="450bf612-5041-4162-ad13-0f67316ba0db"/>
    <x v="3"/>
    <x v="517"/>
    <x v="1"/>
    <x v="234"/>
    <n v="440.81"/>
    <x v="1"/>
  </r>
  <r>
    <s v="4a36925b-eaf6-4e23-9710-3f1166ec5455"/>
    <x v="4"/>
    <x v="2815"/>
    <x v="0"/>
    <x v="234"/>
    <n v="150.75"/>
    <x v="1"/>
  </r>
  <r>
    <s v="4ed86013-057b-40da-96e0-d55621669116"/>
    <x v="5"/>
    <x v="2967"/>
    <x v="1"/>
    <x v="234"/>
    <n v="10.81"/>
    <x v="1"/>
  </r>
  <r>
    <s v="5108e949-48e9-4d1f-a31e-9c5b53d1015a"/>
    <x v="4"/>
    <x v="2248"/>
    <x v="0"/>
    <x v="234"/>
    <n v="388.61"/>
    <x v="1"/>
  </r>
  <r>
    <s v="5590d480-d294-434b-8ab6-cf16fddfd178"/>
    <x v="3"/>
    <x v="2696"/>
    <x v="1"/>
    <x v="234"/>
    <n v="10.81"/>
    <x v="1"/>
  </r>
  <r>
    <s v="60fcbe52-5390-4cf4-9202-fa569607c51d"/>
    <x v="1"/>
    <x v="427"/>
    <x v="0"/>
    <x v="234"/>
    <n v="54.17"/>
    <x v="1"/>
  </r>
  <r>
    <s v="66d6430b-a5b1-4401-a27f-03e98a473e10"/>
    <x v="1"/>
    <x v="1437"/>
    <x v="0"/>
    <x v="234"/>
    <n v="58.89"/>
    <x v="1"/>
  </r>
  <r>
    <s v="690497df-4a4e-47a3-b0d3-999924b00571"/>
    <x v="5"/>
    <x v="2492"/>
    <x v="1"/>
    <x v="234"/>
    <n v="906.35"/>
    <x v="1"/>
  </r>
  <r>
    <s v="71649754-21ae-430d-9e83-c175286ea5fa"/>
    <x v="5"/>
    <x v="3080"/>
    <x v="1"/>
    <x v="234"/>
    <n v="60.35"/>
    <x v="0"/>
  </r>
  <r>
    <s v="74ab50e8-246c-423d-a96c-e5b6426adab4"/>
    <x v="0"/>
    <x v="3008"/>
    <x v="0"/>
    <x v="234"/>
    <n v="155.54"/>
    <x v="1"/>
  </r>
  <r>
    <s v="7d0ab0e7-0f46-421f-8c2e-7d621afd4564"/>
    <x v="0"/>
    <x v="2244"/>
    <x v="0"/>
    <x v="234"/>
    <n v="160.12"/>
    <x v="1"/>
  </r>
  <r>
    <s v="808b4701-aa30-4581-83b5-8b1600153009"/>
    <x v="0"/>
    <x v="2570"/>
    <x v="0"/>
    <x v="234"/>
    <n v="170.85"/>
    <x v="1"/>
  </r>
  <r>
    <s v="81126d9d-50d0-4d92-8af3-c6e12c528828"/>
    <x v="1"/>
    <x v="2538"/>
    <x v="0"/>
    <x v="234"/>
    <n v="445.47"/>
    <x v="1"/>
  </r>
  <r>
    <s v="813bcf5b-dca2-4220-8640-7db24358b178"/>
    <x v="0"/>
    <x v="782"/>
    <x v="0"/>
    <x v="234"/>
    <n v="28.25"/>
    <x v="1"/>
  </r>
  <r>
    <s v="8825cc27-a7cf-487e-b703-5103b2698d7e"/>
    <x v="0"/>
    <x v="1112"/>
    <x v="0"/>
    <x v="234"/>
    <n v="3.54"/>
    <x v="1"/>
  </r>
  <r>
    <s v="8f0cbb55-cc39-4e7b-a483-29f1e0e8f2f0"/>
    <x v="0"/>
    <x v="902"/>
    <x v="0"/>
    <x v="234"/>
    <n v="110.77"/>
    <x v="1"/>
  </r>
  <r>
    <s v="909a41d7-35d1-4803-889c-2cf1b5ca4eff"/>
    <x v="0"/>
    <x v="828"/>
    <x v="0"/>
    <x v="234"/>
    <n v="262.29000000000002"/>
    <x v="1"/>
  </r>
  <r>
    <s v="938c41cf-6c0f-4894-a9ab-2f9b4ed01eca"/>
    <x v="5"/>
    <x v="2911"/>
    <x v="1"/>
    <x v="234"/>
    <n v="43.25"/>
    <x v="1"/>
  </r>
  <r>
    <s v="962cdf62-77ed-4fbe-b126-be1565c0d2a2"/>
    <x v="2"/>
    <x v="3081"/>
    <x v="1"/>
    <x v="234"/>
    <n v="76.900000000000006"/>
    <x v="0"/>
  </r>
  <r>
    <s v="991069a4-e92d-4b14-b4d3-119343b76eef"/>
    <x v="0"/>
    <x v="1898"/>
    <x v="0"/>
    <x v="234"/>
    <n v="22.38"/>
    <x v="1"/>
  </r>
  <r>
    <s v="9981157e-b9e2-4853-a9b5-6fe45ce2905e"/>
    <x v="4"/>
    <x v="3082"/>
    <x v="0"/>
    <x v="234"/>
    <n v="84.79"/>
    <x v="0"/>
  </r>
  <r>
    <s v="9bf5ee32-8dc3-4f42-9619-484a4e9183fe"/>
    <x v="3"/>
    <x v="3060"/>
    <x v="1"/>
    <x v="234"/>
    <n v="383.77"/>
    <x v="1"/>
  </r>
  <r>
    <s v="9de26bfb-0a1b-4aa8-bf2f-1996b7001bf3"/>
    <x v="4"/>
    <x v="3083"/>
    <x v="0"/>
    <x v="234"/>
    <n v="48.57"/>
    <x v="0"/>
  </r>
  <r>
    <s v="9f50cbc4-9cbe-4201-b4c2-1e0743e57d4d"/>
    <x v="0"/>
    <x v="1164"/>
    <x v="0"/>
    <x v="234"/>
    <n v="221.65"/>
    <x v="1"/>
  </r>
  <r>
    <s v="a715a190-0205-4140-8d18-65bd092d8b63"/>
    <x v="1"/>
    <x v="2941"/>
    <x v="0"/>
    <x v="234"/>
    <n v="212.33"/>
    <x v="1"/>
  </r>
  <r>
    <s v="a96177c5-b928-4a98-9191-926b2ade386d"/>
    <x v="3"/>
    <x v="2411"/>
    <x v="1"/>
    <x v="234"/>
    <n v="15.52"/>
    <x v="1"/>
  </r>
  <r>
    <s v="b0ae4aab-a207-4794-ab4c-8cbc189d8002"/>
    <x v="1"/>
    <x v="2381"/>
    <x v="0"/>
    <x v="234"/>
    <n v="900.24"/>
    <x v="1"/>
  </r>
  <r>
    <s v="b72e95c8-3ef0-43f9-9659-c2fa001db8ac"/>
    <x v="5"/>
    <x v="2554"/>
    <x v="1"/>
    <x v="234"/>
    <n v="25.23"/>
    <x v="1"/>
  </r>
  <r>
    <s v="b74a98e3-fb05-4aa7-828e-64c88b3b202c"/>
    <x v="0"/>
    <x v="19"/>
    <x v="0"/>
    <x v="234"/>
    <n v="213.23"/>
    <x v="1"/>
  </r>
  <r>
    <s v="b81a540e-1c5f-4fe5-ac58-eb7241c47eaf"/>
    <x v="5"/>
    <x v="2601"/>
    <x v="1"/>
    <x v="234"/>
    <n v="311.81"/>
    <x v="1"/>
  </r>
  <r>
    <s v="b9814e20-363d-4af1-b5de-9de41e44965c"/>
    <x v="0"/>
    <x v="1868"/>
    <x v="0"/>
    <x v="234"/>
    <n v="11.78"/>
    <x v="1"/>
  </r>
  <r>
    <s v="be89feb1-71b5-4bfd-8f78-3a70981c4bcd"/>
    <x v="3"/>
    <x v="2395"/>
    <x v="1"/>
    <x v="234"/>
    <n v="10.81"/>
    <x v="1"/>
  </r>
  <r>
    <s v="c0bee4ee-0ce9-4bf1-aba0-c1b7d8f8c87d"/>
    <x v="2"/>
    <x v="3084"/>
    <x v="1"/>
    <x v="234"/>
    <n v="57.68"/>
    <x v="0"/>
  </r>
  <r>
    <s v="c9deda84-b0d8-4cb6-9438-cbac8a674c21"/>
    <x v="0"/>
    <x v="2216"/>
    <x v="0"/>
    <x v="234"/>
    <n v="210.76"/>
    <x v="1"/>
  </r>
  <r>
    <s v="d1e16130-a574-4bbc-a404-6fc4b63bb3ba"/>
    <x v="2"/>
    <x v="2893"/>
    <x v="1"/>
    <x v="234"/>
    <n v="10.81"/>
    <x v="1"/>
  </r>
  <r>
    <s v="d5ed36a3-75b0-41b6-b5af-9a3c4c0cd215"/>
    <x v="2"/>
    <x v="2968"/>
    <x v="1"/>
    <x v="234"/>
    <n v="494.91"/>
    <x v="1"/>
  </r>
  <r>
    <s v="daab48e2-d93c-4533-b1c6-1d6581f6e59c"/>
    <x v="4"/>
    <x v="3085"/>
    <x v="0"/>
    <x v="234"/>
    <n v="111.88"/>
    <x v="0"/>
  </r>
  <r>
    <s v="db2dccc7-f533-4507-ac2e-06eb0a8dcc1e"/>
    <x v="3"/>
    <x v="1062"/>
    <x v="1"/>
    <x v="234"/>
    <n v="21.63"/>
    <x v="1"/>
  </r>
  <r>
    <s v="ddac70fb-093f-4249-8b1b-69015e24da31"/>
    <x v="4"/>
    <x v="2231"/>
    <x v="0"/>
    <x v="234"/>
    <n v="215.21"/>
    <x v="1"/>
  </r>
  <r>
    <s v="dddee879-9b3d-47d9-86e6-a6855e23a67e"/>
    <x v="4"/>
    <x v="3086"/>
    <x v="0"/>
    <x v="234"/>
    <n v="94.22"/>
    <x v="0"/>
  </r>
  <r>
    <s v="de7a8cf7-3db7-4668-abb7-71be57556706"/>
    <x v="3"/>
    <x v="3087"/>
    <x v="1"/>
    <x v="234"/>
    <n v="117.56"/>
    <x v="0"/>
  </r>
  <r>
    <s v="df697be4-daae-4186-87d1-3c3942107758"/>
    <x v="0"/>
    <x v="1910"/>
    <x v="0"/>
    <x v="234"/>
    <n v="71.819999999999993"/>
    <x v="1"/>
  </r>
  <r>
    <s v="e12d4349-888e-4043-b1c6-3d461eac0147"/>
    <x v="0"/>
    <x v="2652"/>
    <x v="0"/>
    <x v="234"/>
    <n v="327.56"/>
    <x v="1"/>
  </r>
  <r>
    <s v="fb5c3ca6-5272-41f9-9049-e98e946d9a2e"/>
    <x v="2"/>
    <x v="2889"/>
    <x v="1"/>
    <x v="234"/>
    <n v="1296.27"/>
    <x v="1"/>
  </r>
  <r>
    <s v="02c32082-17e5-446f-9df8-303d339b40a0"/>
    <x v="1"/>
    <x v="3072"/>
    <x v="0"/>
    <x v="235"/>
    <n v="103.04"/>
    <x v="1"/>
  </r>
  <r>
    <s v="081973bb-10c3-42ae-8d94-fa04d403250e"/>
    <x v="2"/>
    <x v="3067"/>
    <x v="1"/>
    <x v="235"/>
    <n v="43.25"/>
    <x v="1"/>
  </r>
  <r>
    <s v="0c8c438c-49a9-48ec-a341-97303bdb71fb"/>
    <x v="2"/>
    <x v="3045"/>
    <x v="1"/>
    <x v="235"/>
    <n v="12.02"/>
    <x v="1"/>
  </r>
  <r>
    <s v="0cc81da6-b30f-4ddd-a975-8cdba8efc49c"/>
    <x v="2"/>
    <x v="2878"/>
    <x v="1"/>
    <x v="235"/>
    <n v="10.81"/>
    <x v="1"/>
  </r>
  <r>
    <s v="11135bb4-0028-4a46-adc1-7c4ad815c980"/>
    <x v="3"/>
    <x v="40"/>
    <x v="1"/>
    <x v="235"/>
    <n v="446.62"/>
    <x v="1"/>
  </r>
  <r>
    <s v="1183c6dc-d2bc-4da0-8e94-8ae7101115dc"/>
    <x v="1"/>
    <x v="1222"/>
    <x v="0"/>
    <x v="235"/>
    <n v="10.6"/>
    <x v="1"/>
  </r>
  <r>
    <s v="1187a13b-0ba2-4782-a44e-9cc8accc2e30"/>
    <x v="3"/>
    <x v="1339"/>
    <x v="1"/>
    <x v="235"/>
    <n v="21.63"/>
    <x v="1"/>
  </r>
  <r>
    <s v="118ade94-6ca8-4641-81d7-d8060c88cb58"/>
    <x v="4"/>
    <x v="2864"/>
    <x v="0"/>
    <x v="235"/>
    <n v="156.72"/>
    <x v="1"/>
  </r>
  <r>
    <s v="13447410-57af-4aba-b01e-c7d9301f31f5"/>
    <x v="0"/>
    <x v="1537"/>
    <x v="0"/>
    <x v="235"/>
    <n v="124.79"/>
    <x v="1"/>
  </r>
  <r>
    <s v="168a57e3-5663-4208-a511-744235e6732e"/>
    <x v="0"/>
    <x v="1477"/>
    <x v="0"/>
    <x v="235"/>
    <n v="41.34"/>
    <x v="1"/>
  </r>
  <r>
    <s v="1994461e-a7ba-4f43-93bf-34052bf851b0"/>
    <x v="4"/>
    <x v="2992"/>
    <x v="0"/>
    <x v="235"/>
    <n v="124.85"/>
    <x v="1"/>
  </r>
  <r>
    <s v="27902821-48f4-4fbb-81f6-7a30f90711dc"/>
    <x v="4"/>
    <x v="2448"/>
    <x v="0"/>
    <x v="235"/>
    <n v="135.44999999999999"/>
    <x v="1"/>
  </r>
  <r>
    <s v="2a7b2a23-23fe-4b31-b695-725fbc819d65"/>
    <x v="2"/>
    <x v="3088"/>
    <x v="1"/>
    <x v="235"/>
    <n v="48.06"/>
    <x v="0"/>
  </r>
  <r>
    <s v="2b79169d-2f28-4de3-b64e-c29a49c2c5b0"/>
    <x v="5"/>
    <x v="3089"/>
    <x v="1"/>
    <x v="235"/>
    <n v="76.900000000000006"/>
    <x v="0"/>
  </r>
  <r>
    <s v="2bca9ebb-3ea6-40b6-8374-37ef9be7aa23"/>
    <x v="5"/>
    <x v="3090"/>
    <x v="1"/>
    <x v="235"/>
    <n v="198.02"/>
    <x v="0"/>
  </r>
  <r>
    <s v="30af2928-852a-4e95-928f-4ef67e60ba23"/>
    <x v="4"/>
    <x v="2859"/>
    <x v="0"/>
    <x v="235"/>
    <n v="167.22"/>
    <x v="1"/>
  </r>
  <r>
    <s v="3497d0df-7d53-48be-97d2-67e75fa261ee"/>
    <x v="1"/>
    <x v="106"/>
    <x v="0"/>
    <x v="235"/>
    <n v="6.87"/>
    <x v="1"/>
  </r>
  <r>
    <s v="515b925f-9451-446e-bec5-8aafccdfcc1f"/>
    <x v="5"/>
    <x v="3091"/>
    <x v="1"/>
    <x v="235"/>
    <n v="106.93"/>
    <x v="0"/>
  </r>
  <r>
    <s v="5a534b10-04fd-48c2-90cb-950e593056da"/>
    <x v="1"/>
    <x v="3092"/>
    <x v="0"/>
    <x v="235"/>
    <n v="75.37"/>
    <x v="0"/>
  </r>
  <r>
    <s v="5d2410fd-a6f3-4e6e-a7f9-372bf0975385"/>
    <x v="1"/>
    <x v="2981"/>
    <x v="0"/>
    <x v="235"/>
    <n v="315.58999999999997"/>
    <x v="1"/>
  </r>
  <r>
    <s v="6446eaf5-532b-4342-8b62-afc4f2b28dee"/>
    <x v="5"/>
    <x v="3093"/>
    <x v="1"/>
    <x v="235"/>
    <n v="55.04"/>
    <x v="0"/>
  </r>
  <r>
    <s v="66f55748-df0c-4fb7-a1a2-17efec7d9128"/>
    <x v="2"/>
    <x v="1640"/>
    <x v="1"/>
    <x v="235"/>
    <n v="21.63"/>
    <x v="1"/>
  </r>
  <r>
    <s v="687b9a9e-490f-47f9-b7e0-b1adb6628b98"/>
    <x v="0"/>
    <x v="1102"/>
    <x v="0"/>
    <x v="235"/>
    <n v="35.32"/>
    <x v="1"/>
  </r>
  <r>
    <s v="68eb0463-2292-46d2-be88-52ea6cccb4ba"/>
    <x v="4"/>
    <x v="2378"/>
    <x v="0"/>
    <x v="235"/>
    <n v="43.57"/>
    <x v="1"/>
  </r>
  <r>
    <s v="739e7bb3-b3b1-4079-8e77-57badb29fe09"/>
    <x v="2"/>
    <x v="2953"/>
    <x v="1"/>
    <x v="235"/>
    <n v="127.36"/>
    <x v="1"/>
  </r>
  <r>
    <s v="754efc64-5cf0-48cb-8f52-d0e7188e38cb"/>
    <x v="4"/>
    <x v="2248"/>
    <x v="0"/>
    <x v="235"/>
    <n v="11.78"/>
    <x v="1"/>
  </r>
  <r>
    <s v="82ffe885-4c9b-407e-a9a4-8a60da79062c"/>
    <x v="3"/>
    <x v="2788"/>
    <x v="1"/>
    <x v="235"/>
    <n v="121.35"/>
    <x v="1"/>
  </r>
  <r>
    <s v="88383dd8-a99a-4703-9439-e2e36dfed548"/>
    <x v="5"/>
    <x v="2565"/>
    <x v="1"/>
    <x v="235"/>
    <n v="591.14"/>
    <x v="1"/>
  </r>
  <r>
    <s v="8e8375c3-0086-4426-82aa-e1d3ae651bd1"/>
    <x v="3"/>
    <x v="1361"/>
    <x v="1"/>
    <x v="235"/>
    <n v="127.36"/>
    <x v="1"/>
  </r>
  <r>
    <s v="91a482f8-6351-4b65-8706-ff167daeeb93"/>
    <x v="1"/>
    <x v="2694"/>
    <x v="0"/>
    <x v="235"/>
    <n v="462.16"/>
    <x v="1"/>
  </r>
  <r>
    <s v="9c44eada-31eb-4378-979f-cb90a2870afe"/>
    <x v="2"/>
    <x v="1081"/>
    <x v="1"/>
    <x v="235"/>
    <n v="36.049999999999997"/>
    <x v="1"/>
  </r>
  <r>
    <s v="9e17cc76-dff5-4ec4-8139-2bd013fd8e92"/>
    <x v="1"/>
    <x v="2821"/>
    <x v="0"/>
    <x v="235"/>
    <n v="45.93"/>
    <x v="1"/>
  </r>
  <r>
    <s v="9fa45079-439b-4569-964d-599e0a050756"/>
    <x v="5"/>
    <x v="3094"/>
    <x v="1"/>
    <x v="235"/>
    <n v="57.68"/>
    <x v="0"/>
  </r>
  <r>
    <s v="b16aa5bf-74d5-4bdb-b5ff-12c37d057ae4"/>
    <x v="2"/>
    <x v="1204"/>
    <x v="1"/>
    <x v="235"/>
    <n v="518.51"/>
    <x v="1"/>
  </r>
  <r>
    <s v="b4a14e56-ca76-4616-b856-0410813edcc8"/>
    <x v="3"/>
    <x v="491"/>
    <x v="1"/>
    <x v="235"/>
    <n v="94.93"/>
    <x v="1"/>
  </r>
  <r>
    <s v="b834b2f4-e837-4382-aa82-07df96090a86"/>
    <x v="0"/>
    <x v="477"/>
    <x v="0"/>
    <x v="235"/>
    <n v="21.19"/>
    <x v="1"/>
  </r>
  <r>
    <s v="ba01f1dc-9f95-43c9-9f35-63fed32af744"/>
    <x v="4"/>
    <x v="2462"/>
    <x v="0"/>
    <x v="235"/>
    <n v="304.14999999999998"/>
    <x v="1"/>
  </r>
  <r>
    <s v="ba42b77b-0d72-487c-8f67-5a214349e548"/>
    <x v="5"/>
    <x v="3095"/>
    <x v="1"/>
    <x v="235"/>
    <n v="72.09"/>
    <x v="0"/>
  </r>
  <r>
    <s v="c4a21847-d237-48ba-905e-f75b206ffef8"/>
    <x v="3"/>
    <x v="1432"/>
    <x v="1"/>
    <x v="235"/>
    <n v="2703.41"/>
    <x v="1"/>
  </r>
  <r>
    <s v="c7320379-8c7f-4e7c-ae99-b5b127bd9325"/>
    <x v="0"/>
    <x v="3096"/>
    <x v="0"/>
    <x v="235"/>
    <n v="324.66000000000003"/>
    <x v="0"/>
  </r>
  <r>
    <s v="cea1841d-574c-48f6-9fd3-faa9986c8855"/>
    <x v="0"/>
    <x v="282"/>
    <x v="0"/>
    <x v="235"/>
    <n v="397.16"/>
    <x v="1"/>
  </r>
  <r>
    <s v="d32ff29b-48f8-4b44-b4f1-9ab3eddc0500"/>
    <x v="0"/>
    <x v="1875"/>
    <x v="0"/>
    <x v="235"/>
    <n v="427.91"/>
    <x v="1"/>
  </r>
  <r>
    <s v="d482759a-3051-40fe-8614-f245e95213b4"/>
    <x v="5"/>
    <x v="3097"/>
    <x v="1"/>
    <x v="235"/>
    <n v="85.31"/>
    <x v="0"/>
  </r>
  <r>
    <s v="d9719ed1-47f7-4a57-be87-9acf51dec93e"/>
    <x v="5"/>
    <x v="3098"/>
    <x v="1"/>
    <x v="235"/>
    <n v="66.09"/>
    <x v="0"/>
  </r>
  <r>
    <s v="e02d847d-0979-4b30-98d4-48df099af9d1"/>
    <x v="2"/>
    <x v="2879"/>
    <x v="1"/>
    <x v="235"/>
    <n v="136.41"/>
    <x v="1"/>
  </r>
  <r>
    <s v="e23eed2c-2640-4070-aba3-9cf1d70f6f90"/>
    <x v="4"/>
    <x v="2231"/>
    <x v="0"/>
    <x v="235"/>
    <n v="23.56"/>
    <x v="1"/>
  </r>
  <r>
    <s v="e434b6c5-a20c-478d-8ec2-3befc988e349"/>
    <x v="3"/>
    <x v="2875"/>
    <x v="1"/>
    <x v="235"/>
    <n v="527.94000000000005"/>
    <x v="1"/>
  </r>
  <r>
    <s v="eb047cfd-dc28-4f7d-8ba2-ee5c270c2cf7"/>
    <x v="4"/>
    <x v="2797"/>
    <x v="0"/>
    <x v="235"/>
    <n v="226.57"/>
    <x v="1"/>
  </r>
  <r>
    <s v="f2f28d3b-699c-41a0-a83c-3aa5dba8bdff"/>
    <x v="1"/>
    <x v="3099"/>
    <x v="0"/>
    <x v="235"/>
    <n v="84.32"/>
    <x v="0"/>
  </r>
  <r>
    <s v="0587735c-5b97-49b6-892c-98f90abaea0c"/>
    <x v="3"/>
    <x v="840"/>
    <x v="1"/>
    <x v="236"/>
    <n v="517.09"/>
    <x v="1"/>
  </r>
  <r>
    <s v="0a522d9b-45d7-4d12-8f0b-33fc884797f0"/>
    <x v="5"/>
    <x v="2706"/>
    <x v="1"/>
    <x v="236"/>
    <n v="279.95"/>
    <x v="1"/>
  </r>
  <r>
    <s v="0f811546-7aee-4bbd-bafd-0ca1bc397797"/>
    <x v="5"/>
    <x v="2511"/>
    <x v="1"/>
    <x v="236"/>
    <n v="10.81"/>
    <x v="1"/>
  </r>
  <r>
    <s v="0fb4856b-fb1d-4eb7-8d7a-4983fc487eb8"/>
    <x v="2"/>
    <x v="466"/>
    <x v="1"/>
    <x v="236"/>
    <n v="36.049999999999997"/>
    <x v="1"/>
  </r>
  <r>
    <s v="17d3516c-53f6-4001-bcf5-8d12327ec4c5"/>
    <x v="1"/>
    <x v="2963"/>
    <x v="0"/>
    <x v="236"/>
    <n v="124.79"/>
    <x v="1"/>
  </r>
  <r>
    <s v="1a3e62fa-aec5-4285-b097-e2382bad6117"/>
    <x v="2"/>
    <x v="3100"/>
    <x v="1"/>
    <x v="236"/>
    <n v="85.31"/>
    <x v="0"/>
  </r>
  <r>
    <s v="1c8b748a-3882-4cb8-bbb0-21902c78f4c0"/>
    <x v="1"/>
    <x v="1648"/>
    <x v="0"/>
    <x v="236"/>
    <n v="21.2"/>
    <x v="1"/>
  </r>
  <r>
    <s v="1cbb575b-2b6c-4f38-9cd8-beac28456fd4"/>
    <x v="3"/>
    <x v="2803"/>
    <x v="1"/>
    <x v="236"/>
    <n v="96.12"/>
    <x v="1"/>
  </r>
  <r>
    <s v="1d35b176-9595-4489-8184-677641e38cc0"/>
    <x v="2"/>
    <x v="1834"/>
    <x v="1"/>
    <x v="236"/>
    <n v="21.63"/>
    <x v="1"/>
  </r>
  <r>
    <s v="1f472c4b-5532-45a3-a2ca-a9a6d0924ecf"/>
    <x v="0"/>
    <x v="1367"/>
    <x v="0"/>
    <x v="236"/>
    <n v="746.18"/>
    <x v="1"/>
  </r>
  <r>
    <s v="28e5771e-ad93-4792-8d25-29667e4b6b93"/>
    <x v="5"/>
    <x v="3031"/>
    <x v="1"/>
    <x v="236"/>
    <n v="62.48"/>
    <x v="1"/>
  </r>
  <r>
    <s v="2a117686-2ec2-45d0-a3b5-657f120639c9"/>
    <x v="0"/>
    <x v="3101"/>
    <x v="0"/>
    <x v="236"/>
    <n v="54.17"/>
    <x v="0"/>
  </r>
  <r>
    <s v="2c959a10-5cf5-4794-b291-758f6550a25f"/>
    <x v="4"/>
    <x v="2679"/>
    <x v="0"/>
    <x v="236"/>
    <n v="225.17"/>
    <x v="1"/>
  </r>
  <r>
    <s v="30b43df7-581b-408a-8874-2470c0c50f0a"/>
    <x v="4"/>
    <x v="3102"/>
    <x v="0"/>
    <x v="236"/>
    <n v="175.58"/>
    <x v="0"/>
  </r>
  <r>
    <s v="38a76d44-51ed-4f24-9482-9b21f0789050"/>
    <x v="2"/>
    <x v="572"/>
    <x v="1"/>
    <x v="236"/>
    <n v="10.81"/>
    <x v="1"/>
  </r>
  <r>
    <s v="3b90cab3-68a1-40aa-b7f2-896f896796a8"/>
    <x v="5"/>
    <x v="2920"/>
    <x v="1"/>
    <x v="236"/>
    <n v="219.31"/>
    <x v="1"/>
  </r>
  <r>
    <s v="3ed67a83-8c18-45d1-8482-b71e82ff366c"/>
    <x v="2"/>
    <x v="2056"/>
    <x v="1"/>
    <x v="236"/>
    <n v="91.31"/>
    <x v="1"/>
  </r>
  <r>
    <s v="3ff80746-2eb3-4e3b-8dfa-d78c9815674f"/>
    <x v="1"/>
    <x v="2563"/>
    <x v="0"/>
    <x v="236"/>
    <n v="149.41"/>
    <x v="1"/>
  </r>
  <r>
    <s v="42080016-2b03-41a8-931b-8b60023c6655"/>
    <x v="5"/>
    <x v="3103"/>
    <x v="1"/>
    <x v="236"/>
    <n v="55.28"/>
    <x v="0"/>
  </r>
  <r>
    <s v="4824cc9a-0640-476a-ab89-41738fba5f57"/>
    <x v="1"/>
    <x v="1091"/>
    <x v="0"/>
    <x v="236"/>
    <n v="21.44"/>
    <x v="1"/>
  </r>
  <r>
    <s v="497f3e69-d7ca-4067-8666-a8df31363c34"/>
    <x v="3"/>
    <x v="853"/>
    <x v="1"/>
    <x v="236"/>
    <n v="23.66"/>
    <x v="1"/>
  </r>
  <r>
    <s v="49c1ac24-160b-48d5-b984-1976b5d9c368"/>
    <x v="0"/>
    <x v="1995"/>
    <x v="0"/>
    <x v="236"/>
    <n v="25.91"/>
    <x v="1"/>
  </r>
  <r>
    <s v="4d35ddad-553f-4014-ba52-40558362c662"/>
    <x v="2"/>
    <x v="2215"/>
    <x v="1"/>
    <x v="236"/>
    <n v="39.65"/>
    <x v="1"/>
  </r>
  <r>
    <s v="4ed6a492-ba8c-41bf-8d3b-54b7fe15f6a5"/>
    <x v="5"/>
    <x v="2919"/>
    <x v="1"/>
    <x v="236"/>
    <n v="127.36"/>
    <x v="1"/>
  </r>
  <r>
    <s v="5243d0fc-abac-4798-a881-35cf933a4448"/>
    <x v="5"/>
    <x v="2498"/>
    <x v="1"/>
    <x v="236"/>
    <n v="12.02"/>
    <x v="1"/>
  </r>
  <r>
    <s v="56bf1aba-246b-4ada-bd9e-48f458c6ad97"/>
    <x v="0"/>
    <x v="220"/>
    <x v="0"/>
    <x v="236"/>
    <n v="182.28"/>
    <x v="1"/>
  </r>
  <r>
    <s v="58a771a4-5834-4118-b0fb-cd46bda96700"/>
    <x v="3"/>
    <x v="3104"/>
    <x v="1"/>
    <x v="236"/>
    <n v="76.900000000000006"/>
    <x v="0"/>
  </r>
  <r>
    <s v="5ee1e3f0-0d42-4393-a470-2b250d30a13f"/>
    <x v="5"/>
    <x v="2529"/>
    <x v="1"/>
    <x v="236"/>
    <n v="134.9"/>
    <x v="1"/>
  </r>
  <r>
    <s v="64f2440d-60d2-478a-9df3-4e525a4e32f5"/>
    <x v="5"/>
    <x v="2503"/>
    <x v="1"/>
    <x v="236"/>
    <n v="12.02"/>
    <x v="1"/>
  </r>
  <r>
    <s v="690a3518-ce1a-4a02-976d-c6b5bc74d51b"/>
    <x v="3"/>
    <x v="2825"/>
    <x v="1"/>
    <x v="236"/>
    <n v="106.93"/>
    <x v="1"/>
  </r>
  <r>
    <s v="693606d1-50db-4b7c-a6ed-3a75111d2cf2"/>
    <x v="4"/>
    <x v="3105"/>
    <x v="0"/>
    <x v="236"/>
    <n v="75.349999999999994"/>
    <x v="0"/>
  </r>
  <r>
    <s v="6a856b89-c63d-4577-8f03-3ad61bf326d0"/>
    <x v="5"/>
    <x v="3106"/>
    <x v="1"/>
    <x v="236"/>
    <n v="149.75"/>
    <x v="0"/>
  </r>
  <r>
    <s v="6d59560a-286b-4dd9-889f-6851a07cb8f4"/>
    <x v="1"/>
    <x v="2848"/>
    <x v="0"/>
    <x v="236"/>
    <n v="212.36"/>
    <x v="1"/>
  </r>
  <r>
    <s v="6e1bf40c-a1f5-4e7f-bf9e-0fccf93f1d92"/>
    <x v="3"/>
    <x v="3107"/>
    <x v="1"/>
    <x v="236"/>
    <n v="481.3"/>
    <x v="0"/>
  </r>
  <r>
    <s v="703d6381-9af4-4dba-8d37-2bd64695d785"/>
    <x v="5"/>
    <x v="2951"/>
    <x v="1"/>
    <x v="236"/>
    <n v="10.81"/>
    <x v="1"/>
  </r>
  <r>
    <s v="7696e01d-f0ec-4d19-bd72-2c9120509d18"/>
    <x v="1"/>
    <x v="3108"/>
    <x v="0"/>
    <x v="236"/>
    <n v="54.17"/>
    <x v="0"/>
  </r>
  <r>
    <s v="79391ead-809e-4cc7-a81b-b2d43ebd815f"/>
    <x v="3"/>
    <x v="3109"/>
    <x v="1"/>
    <x v="236"/>
    <n v="82.2"/>
    <x v="0"/>
  </r>
  <r>
    <s v="7c9b5a66-a629-42aa-9729-4ec080dd023f"/>
    <x v="0"/>
    <x v="1729"/>
    <x v="0"/>
    <x v="236"/>
    <n v="22.38"/>
    <x v="1"/>
  </r>
  <r>
    <s v="7fbb7c02-8301-404d-a92a-62672b253ca5"/>
    <x v="1"/>
    <x v="913"/>
    <x v="0"/>
    <x v="236"/>
    <n v="56.53"/>
    <x v="1"/>
  </r>
  <r>
    <s v="8282fa7b-b3ca-41a6-bb4d-4d3c00564106"/>
    <x v="0"/>
    <x v="209"/>
    <x v="0"/>
    <x v="236"/>
    <n v="187.39"/>
    <x v="1"/>
  </r>
  <r>
    <s v="89287bb2-ccfc-4aee-b5fe-0924b49942ae"/>
    <x v="5"/>
    <x v="3110"/>
    <x v="1"/>
    <x v="236"/>
    <n v="234.29"/>
    <x v="0"/>
  </r>
  <r>
    <s v="89649861-39f5-4a25-ae14-e0ac069e7b62"/>
    <x v="3"/>
    <x v="2895"/>
    <x v="1"/>
    <x v="236"/>
    <n v="10.81"/>
    <x v="1"/>
  </r>
  <r>
    <s v="896a88da-045f-4af0-a476-bb3ef0ec0d50"/>
    <x v="4"/>
    <x v="2996"/>
    <x v="0"/>
    <x v="236"/>
    <n v="202.07"/>
    <x v="1"/>
  </r>
  <r>
    <s v="8b3e8027-32aa-4503-952c-556aa6b36b7d"/>
    <x v="1"/>
    <x v="3019"/>
    <x v="0"/>
    <x v="236"/>
    <n v="404.17"/>
    <x v="1"/>
  </r>
  <r>
    <s v="9022c645-58c5-4abd-b7c2-66db3e0060c8"/>
    <x v="2"/>
    <x v="3111"/>
    <x v="1"/>
    <x v="236"/>
    <n v="69.69"/>
    <x v="0"/>
  </r>
  <r>
    <s v="9466db19-5abd-41be-b341-f814376d5fa8"/>
    <x v="4"/>
    <x v="3063"/>
    <x v="0"/>
    <x v="236"/>
    <n v="434.77"/>
    <x v="1"/>
  </r>
  <r>
    <s v="98dd3a70-e31b-493f-9a5c-86cacb77404c"/>
    <x v="4"/>
    <x v="3112"/>
    <x v="0"/>
    <x v="236"/>
    <n v="68.3"/>
    <x v="0"/>
  </r>
  <r>
    <s v="9abb9aff-c72f-4090-ac54-3c7838da7616"/>
    <x v="2"/>
    <x v="573"/>
    <x v="1"/>
    <x v="236"/>
    <n v="21.63"/>
    <x v="1"/>
  </r>
  <r>
    <s v="9c5241a3-49ff-4989-a144-38666550e55e"/>
    <x v="2"/>
    <x v="2851"/>
    <x v="1"/>
    <x v="236"/>
    <n v="10.81"/>
    <x v="1"/>
  </r>
  <r>
    <s v="9d501c71-1f87-44ac-b706-6b2bef8886fd"/>
    <x v="1"/>
    <x v="1946"/>
    <x v="0"/>
    <x v="236"/>
    <n v="10.6"/>
    <x v="1"/>
  </r>
  <r>
    <s v="a26941cb-3fd8-4071-9ec2-47eab673b89d"/>
    <x v="1"/>
    <x v="2972"/>
    <x v="0"/>
    <x v="236"/>
    <n v="219.88"/>
    <x v="1"/>
  </r>
  <r>
    <s v="a360dfbe-895d-4bbc-9a1b-56ffe6b1e299"/>
    <x v="2"/>
    <x v="3113"/>
    <x v="1"/>
    <x v="236"/>
    <n v="106.93"/>
    <x v="0"/>
  </r>
  <r>
    <s v="a583ab43-1df3-46f7-b084-72bcf07d400a"/>
    <x v="0"/>
    <x v="2737"/>
    <x v="0"/>
    <x v="236"/>
    <n v="160.56"/>
    <x v="1"/>
  </r>
  <r>
    <s v="a8989eb7-29eb-44b3-85b8-eca839a1f4aa"/>
    <x v="4"/>
    <x v="3114"/>
    <x v="0"/>
    <x v="236"/>
    <n v="75.37"/>
    <x v="0"/>
  </r>
  <r>
    <s v="ad0a52cc-ac82-4da4-b517-c7eacc3845d5"/>
    <x v="4"/>
    <x v="3115"/>
    <x v="0"/>
    <x v="236"/>
    <n v="67.48"/>
    <x v="0"/>
  </r>
  <r>
    <s v="b4142ccc-b373-4f14-8f75-79559fbbb517"/>
    <x v="4"/>
    <x v="2691"/>
    <x v="0"/>
    <x v="236"/>
    <n v="141.59"/>
    <x v="1"/>
  </r>
  <r>
    <s v="b65970a8-be74-4549-9063-54285e3851c5"/>
    <x v="5"/>
    <x v="3116"/>
    <x v="1"/>
    <x v="236"/>
    <n v="67.739999999999995"/>
    <x v="0"/>
  </r>
  <r>
    <s v="b727efed-4260-42bd-9bc1-56b89bac8c80"/>
    <x v="1"/>
    <x v="123"/>
    <x v="0"/>
    <x v="236"/>
    <n v="398.86"/>
    <x v="1"/>
  </r>
  <r>
    <s v="b8b8658e-3f6a-4d37-a9e6-058b802826a4"/>
    <x v="4"/>
    <x v="3117"/>
    <x v="0"/>
    <x v="236"/>
    <n v="75.37"/>
    <x v="0"/>
  </r>
  <r>
    <s v="c3d9975e-7e63-4651-b487-52a931d8a5bc"/>
    <x v="2"/>
    <x v="3118"/>
    <x v="1"/>
    <x v="236"/>
    <n v="76.900000000000006"/>
    <x v="0"/>
  </r>
  <r>
    <s v="d157ecc7-22b7-48d5-a998-9436af9c4dbe"/>
    <x v="1"/>
    <x v="138"/>
    <x v="0"/>
    <x v="236"/>
    <n v="63.26"/>
    <x v="1"/>
  </r>
  <r>
    <s v="d1c8283c-94b3-4cb6-9bbb-68bc9a1625ca"/>
    <x v="4"/>
    <x v="3004"/>
    <x v="0"/>
    <x v="236"/>
    <n v="205.26"/>
    <x v="1"/>
  </r>
  <r>
    <s v="da5b7163-3bc2-4bcf-b75d-b13f59e91085"/>
    <x v="2"/>
    <x v="1940"/>
    <x v="1"/>
    <x v="236"/>
    <n v="754.55"/>
    <x v="1"/>
  </r>
  <r>
    <s v="dec7ff96-658d-4e0c-b7fa-fb952d852165"/>
    <x v="1"/>
    <x v="182"/>
    <x v="0"/>
    <x v="236"/>
    <n v="10.72"/>
    <x v="1"/>
  </r>
  <r>
    <s v="e4cecb99-4d5e-48e4-b864-6bb04873575d"/>
    <x v="2"/>
    <x v="3119"/>
    <x v="1"/>
    <x v="236"/>
    <n v="85.06"/>
    <x v="0"/>
  </r>
  <r>
    <s v="e802551d-fadc-486e-8ab3-f4bbc0afff3d"/>
    <x v="0"/>
    <x v="867"/>
    <x v="0"/>
    <x v="236"/>
    <n v="205.06"/>
    <x v="1"/>
  </r>
  <r>
    <s v="eb42282b-2f53-4c5e-a0cd-7ead35460bfa"/>
    <x v="5"/>
    <x v="3095"/>
    <x v="1"/>
    <x v="236"/>
    <n v="34.840000000000003"/>
    <x v="1"/>
  </r>
  <r>
    <s v="ecc1fe54-d194-4574-802f-ea265f18a7b9"/>
    <x v="2"/>
    <x v="2842"/>
    <x v="1"/>
    <x v="236"/>
    <n v="301.77"/>
    <x v="1"/>
  </r>
  <r>
    <s v="ecf58ebd-4d7d-4175-b1eb-7a86471b97a8"/>
    <x v="5"/>
    <x v="3120"/>
    <x v="1"/>
    <x v="236"/>
    <n v="76.900000000000006"/>
    <x v="0"/>
  </r>
  <r>
    <s v="ecff464c-519a-413d-af3c-d77a22fd0e42"/>
    <x v="1"/>
    <x v="3121"/>
    <x v="0"/>
    <x v="236"/>
    <n v="54.16"/>
    <x v="0"/>
  </r>
  <r>
    <s v="ee8f00e7-7ab4-404a-ba15-9a18c013fb71"/>
    <x v="3"/>
    <x v="1290"/>
    <x v="1"/>
    <x v="236"/>
    <n v="12.02"/>
    <x v="1"/>
  </r>
  <r>
    <s v="f4937cd6-d563-40b6-b2a7-aa78ed7386d9"/>
    <x v="1"/>
    <x v="3099"/>
    <x v="0"/>
    <x v="236"/>
    <n v="39.83"/>
    <x v="1"/>
  </r>
  <r>
    <s v="fcac7dd6-6722-4f29-aad1-d12d72d558b2"/>
    <x v="3"/>
    <x v="899"/>
    <x v="1"/>
    <x v="236"/>
    <n v="989.21"/>
    <x v="1"/>
  </r>
  <r>
    <s v="0fb12994-72bf-4893-b656-53ffd67a0a93"/>
    <x v="0"/>
    <x v="370"/>
    <x v="0"/>
    <x v="237"/>
    <n v="6.87"/>
    <x v="1"/>
  </r>
  <r>
    <s v="11932ae5-6056-4302-9952-3a3b0b89e908"/>
    <x v="3"/>
    <x v="3029"/>
    <x v="1"/>
    <x v="237"/>
    <n v="487.81"/>
    <x v="1"/>
  </r>
  <r>
    <s v="145abb78-229d-4cf2-8f5b-91cbcd89ca97"/>
    <x v="4"/>
    <x v="2722"/>
    <x v="0"/>
    <x v="237"/>
    <n v="324.89"/>
    <x v="1"/>
  </r>
  <r>
    <s v="168c52be-7a5c-428a-8c08-a68601182b40"/>
    <x v="4"/>
    <x v="2666"/>
    <x v="0"/>
    <x v="237"/>
    <n v="86.43"/>
    <x v="1"/>
  </r>
  <r>
    <s v="17e218cf-9fc0-49d6-8e41-b4c34af3d5e3"/>
    <x v="4"/>
    <x v="3122"/>
    <x v="0"/>
    <x v="237"/>
    <n v="68.3"/>
    <x v="0"/>
  </r>
  <r>
    <s v="187bbf44-ff75-45be-9e3a-c5862c7f2ab5"/>
    <x v="1"/>
    <x v="2105"/>
    <x v="0"/>
    <x v="237"/>
    <n v="728.99"/>
    <x v="1"/>
  </r>
  <r>
    <s v="1a1279d6-d45c-4652-b8fe-8188ce51600e"/>
    <x v="2"/>
    <x v="3123"/>
    <x v="1"/>
    <x v="237"/>
    <n v="319.68"/>
    <x v="0"/>
  </r>
  <r>
    <s v="269c7a1e-106b-4159-b298-1d49b1b74be8"/>
    <x v="3"/>
    <x v="2696"/>
    <x v="1"/>
    <x v="237"/>
    <n v="557.41"/>
    <x v="1"/>
  </r>
  <r>
    <s v="286bbee8-01c3-4f3c-a44d-6ff4e8db728b"/>
    <x v="5"/>
    <x v="3124"/>
    <x v="1"/>
    <x v="237"/>
    <n v="55.04"/>
    <x v="0"/>
  </r>
  <r>
    <s v="2bfd1428-0a50-4ca2-ad59-8fa805d335ed"/>
    <x v="1"/>
    <x v="3030"/>
    <x v="0"/>
    <x v="237"/>
    <n v="317.05"/>
    <x v="1"/>
  </r>
  <r>
    <s v="2c22615b-1149-458a-b706-afee54aa749f"/>
    <x v="2"/>
    <x v="1600"/>
    <x v="1"/>
    <x v="237"/>
    <n v="14.42"/>
    <x v="1"/>
  </r>
  <r>
    <s v="33ff22e6-e530-4950-841d-4d955166087c"/>
    <x v="2"/>
    <x v="2999"/>
    <x v="1"/>
    <x v="237"/>
    <n v="376.67"/>
    <x v="1"/>
  </r>
  <r>
    <s v="3c27b8ef-fc9e-433b-ac0d-2758a0c099d5"/>
    <x v="1"/>
    <x v="2821"/>
    <x v="0"/>
    <x v="237"/>
    <n v="11.78"/>
    <x v="1"/>
  </r>
  <r>
    <s v="3fc037b2-cc80-471d-a529-06cfcb3a3f7a"/>
    <x v="2"/>
    <x v="2969"/>
    <x v="1"/>
    <x v="237"/>
    <n v="10.81"/>
    <x v="1"/>
  </r>
  <r>
    <s v="438b9418-8d84-4cc2-9c37-8dfed4e3aef5"/>
    <x v="4"/>
    <x v="2906"/>
    <x v="0"/>
    <x v="237"/>
    <n v="42.39"/>
    <x v="1"/>
  </r>
  <r>
    <s v="450015b1-ece5-409a-8bed-d46e8a19f61b"/>
    <x v="4"/>
    <x v="2858"/>
    <x v="0"/>
    <x v="237"/>
    <n v="10.6"/>
    <x v="1"/>
  </r>
  <r>
    <s v="454d9796-0e70-4114-9ce1-dd30a0175c39"/>
    <x v="1"/>
    <x v="1648"/>
    <x v="0"/>
    <x v="237"/>
    <n v="12.365"/>
    <x v="1"/>
  </r>
  <r>
    <s v="477945f7-b370-4865-b36e-13215d4f564d"/>
    <x v="3"/>
    <x v="911"/>
    <x v="1"/>
    <x v="237"/>
    <n v="23.66"/>
    <x v="1"/>
  </r>
  <r>
    <s v="48eed372-ee37-4a9f-994a-dabf764dfe76"/>
    <x v="5"/>
    <x v="3125"/>
    <x v="1"/>
    <x v="237"/>
    <n v="65.78"/>
    <x v="0"/>
  </r>
  <r>
    <s v="49b052d5-3d8d-4c73-a780-d5c026756eb6"/>
    <x v="0"/>
    <x v="1477"/>
    <x v="0"/>
    <x v="237"/>
    <n v="242.93"/>
    <x v="1"/>
  </r>
  <r>
    <s v="5a673ff1-c2c6-43d8-84eb-91363eebd014"/>
    <x v="4"/>
    <x v="3041"/>
    <x v="0"/>
    <x v="237"/>
    <n v="47.97"/>
    <x v="1"/>
  </r>
  <r>
    <s v="5aa6f042-7881-4285-934c-ddc380762991"/>
    <x v="3"/>
    <x v="2313"/>
    <x v="1"/>
    <x v="237"/>
    <n v="297.07"/>
    <x v="1"/>
  </r>
  <r>
    <s v="5e089853-c00c-4d03-b605-31d240bb5959"/>
    <x v="3"/>
    <x v="2949"/>
    <x v="1"/>
    <x v="237"/>
    <n v="96.12"/>
    <x v="1"/>
  </r>
  <r>
    <s v="63f829fa-e535-4380-8d75-551698f3caa2"/>
    <x v="1"/>
    <x v="1222"/>
    <x v="0"/>
    <x v="237"/>
    <n v="2779"/>
    <x v="1"/>
  </r>
  <r>
    <s v="6cf8772e-2ab6-4493-a144-a96c4b7b817f"/>
    <x v="2"/>
    <x v="3126"/>
    <x v="1"/>
    <x v="237"/>
    <n v="76.900000000000006"/>
    <x v="0"/>
  </r>
  <r>
    <s v="726176fd-ddfa-4903-8ea4-0b1bac8dbfb4"/>
    <x v="3"/>
    <x v="1692"/>
    <x v="1"/>
    <x v="237"/>
    <n v="1074.03"/>
    <x v="1"/>
  </r>
  <r>
    <s v="728781b3-376e-4cd8-afb5-2f5e2109b50f"/>
    <x v="3"/>
    <x v="3109"/>
    <x v="1"/>
    <x v="237"/>
    <n v="76.41"/>
    <x v="1"/>
  </r>
  <r>
    <s v="76e7d9e2-045a-4368-bf7c-ba621e225fd4"/>
    <x v="5"/>
    <x v="3127"/>
    <x v="1"/>
    <x v="237"/>
    <n v="76.900000000000006"/>
    <x v="0"/>
  </r>
  <r>
    <s v="77f0013e-7fa5-4167-9d1c-c418381e6888"/>
    <x v="0"/>
    <x v="2001"/>
    <x v="0"/>
    <x v="237"/>
    <n v="49.32"/>
    <x v="1"/>
  </r>
  <r>
    <s v="80cd2b9a-2813-4607-bb40-32d7d2a23555"/>
    <x v="4"/>
    <x v="3063"/>
    <x v="0"/>
    <x v="237"/>
    <n v="32.979999999999997"/>
    <x v="1"/>
  </r>
  <r>
    <s v="823a6332-8554-44f0-98e0-6be53be4e597"/>
    <x v="0"/>
    <x v="1729"/>
    <x v="0"/>
    <x v="237"/>
    <n v="193.83"/>
    <x v="1"/>
  </r>
  <r>
    <s v="863a491e-1f11-48d0-b613-6371cc26ee24"/>
    <x v="0"/>
    <x v="2305"/>
    <x v="0"/>
    <x v="237"/>
    <n v="43.57"/>
    <x v="1"/>
  </r>
  <r>
    <s v="87259a76-ad6a-426e-9ffe-b6f15297f446"/>
    <x v="5"/>
    <x v="3006"/>
    <x v="1"/>
    <x v="237"/>
    <n v="309.26"/>
    <x v="1"/>
  </r>
  <r>
    <s v="87f94514-de65-4c68-803f-00811c82e0b0"/>
    <x v="4"/>
    <x v="2934"/>
    <x v="0"/>
    <x v="237"/>
    <n v="119.05"/>
    <x v="1"/>
  </r>
  <r>
    <s v="8d80c23a-34bd-4fef-9f9c-c650723994aa"/>
    <x v="0"/>
    <x v="2003"/>
    <x v="0"/>
    <x v="237"/>
    <n v="372.3"/>
    <x v="1"/>
  </r>
  <r>
    <s v="8f19c7a9-7de5-4150-bce5-1f25011feef2"/>
    <x v="0"/>
    <x v="1732"/>
    <x v="0"/>
    <x v="237"/>
    <n v="242.99"/>
    <x v="1"/>
  </r>
  <r>
    <s v="9137aa62-9fb6-411d-ac2f-c55d6909fea0"/>
    <x v="0"/>
    <x v="902"/>
    <x v="0"/>
    <x v="237"/>
    <n v="95.82"/>
    <x v="1"/>
  </r>
  <r>
    <s v="97846586-2ff4-446d-ad3d-e8a08f15e88d"/>
    <x v="1"/>
    <x v="80"/>
    <x v="0"/>
    <x v="237"/>
    <n v="277.81"/>
    <x v="1"/>
  </r>
  <r>
    <s v="99e16efe-90cd-45c8-80e9-53c65cb6df54"/>
    <x v="2"/>
    <x v="2790"/>
    <x v="1"/>
    <x v="237"/>
    <n v="12.68"/>
    <x v="1"/>
  </r>
  <r>
    <s v="9b11d300-7218-4a74-bf64-6e842aa23ffe"/>
    <x v="5"/>
    <x v="3128"/>
    <x v="1"/>
    <x v="237"/>
    <n v="57.68"/>
    <x v="0"/>
  </r>
  <r>
    <s v="9f978610-9ba3-45ce-96a9-ae9e1c4b3137"/>
    <x v="0"/>
    <x v="1765"/>
    <x v="0"/>
    <x v="237"/>
    <n v="668.71"/>
    <x v="1"/>
  </r>
  <r>
    <s v="9fb34609-2cc5-4719-a607-61b7b2dd7776"/>
    <x v="5"/>
    <x v="3129"/>
    <x v="1"/>
    <x v="237"/>
    <n v="85.31"/>
    <x v="0"/>
  </r>
  <r>
    <s v="a39f6698-fa9a-4925-a470-0953b7858518"/>
    <x v="2"/>
    <x v="3130"/>
    <x v="1"/>
    <x v="237"/>
    <n v="62.48"/>
    <x v="0"/>
  </r>
  <r>
    <s v="abccc96f-49eb-49c5-a5fa-ea5e3dbf8403"/>
    <x v="2"/>
    <x v="2479"/>
    <x v="1"/>
    <x v="237"/>
    <n v="791.52"/>
    <x v="1"/>
  </r>
  <r>
    <s v="b13184e4-70a9-41ac-872c-1cddf8fddb4d"/>
    <x v="5"/>
    <x v="3131"/>
    <x v="1"/>
    <x v="237"/>
    <n v="21.63"/>
    <x v="0"/>
  </r>
  <r>
    <s v="b3877871-5e99-41b7-a03e-2dca59c17e37"/>
    <x v="5"/>
    <x v="3132"/>
    <x v="1"/>
    <x v="237"/>
    <n v="181.43"/>
    <x v="0"/>
  </r>
  <r>
    <s v="bb9e7879-184c-45fe-b1c7-42042c83043f"/>
    <x v="1"/>
    <x v="3035"/>
    <x v="0"/>
    <x v="237"/>
    <n v="194.78"/>
    <x v="1"/>
  </r>
  <r>
    <s v="c7659edb-f90f-47fc-a1a4-b86aff1c59d2"/>
    <x v="0"/>
    <x v="2260"/>
    <x v="0"/>
    <x v="237"/>
    <n v="228.46"/>
    <x v="1"/>
  </r>
  <r>
    <s v="d0360a7d-66f6-4470-9b14-cd7697920db1"/>
    <x v="2"/>
    <x v="2177"/>
    <x v="1"/>
    <x v="237"/>
    <n v="12.02"/>
    <x v="1"/>
  </r>
  <r>
    <s v="d0ef2513-db52-485b-b6f6-62f7ca0f3a68"/>
    <x v="3"/>
    <x v="2373"/>
    <x v="1"/>
    <x v="237"/>
    <n v="879.57"/>
    <x v="1"/>
  </r>
  <r>
    <s v="daca0f50-d997-4804-8505-dbb22571106f"/>
    <x v="4"/>
    <x v="3133"/>
    <x v="0"/>
    <x v="237"/>
    <n v="83.62"/>
    <x v="0"/>
  </r>
  <r>
    <s v="dbf0aa55-5ae4-4d74-9944-b8d1e7895ad7"/>
    <x v="5"/>
    <x v="3134"/>
    <x v="1"/>
    <x v="237"/>
    <n v="76.900000000000006"/>
    <x v="0"/>
  </r>
  <r>
    <s v="dc79bcf0-46f4-430c-8cc0-08f60daf68cc"/>
    <x v="5"/>
    <x v="3135"/>
    <x v="1"/>
    <x v="237"/>
    <n v="76.900000000000006"/>
    <x v="0"/>
  </r>
  <r>
    <s v="e635314b-a5ca-4ace-9924-4f8a7d9ccfc9"/>
    <x v="3"/>
    <x v="3136"/>
    <x v="1"/>
    <x v="237"/>
    <n v="217.15"/>
    <x v="0"/>
  </r>
  <r>
    <s v="e662d294-eaa3-4467-80f2-43d6a69b19ad"/>
    <x v="4"/>
    <x v="2429"/>
    <x v="0"/>
    <x v="237"/>
    <n v="29.44"/>
    <x v="1"/>
  </r>
  <r>
    <s v="e897be8c-ad70-4e3c-9c25-be7c58d426a8"/>
    <x v="2"/>
    <x v="1920"/>
    <x v="1"/>
    <x v="237"/>
    <n v="875.66"/>
    <x v="1"/>
  </r>
  <r>
    <s v="ebf01f80-5d7e-40ba-9cd2-46afcda20838"/>
    <x v="1"/>
    <x v="1648"/>
    <x v="0"/>
    <x v="237"/>
    <n v="12.365"/>
    <x v="1"/>
  </r>
  <r>
    <s v="f00c5486-9962-405c-95c1-f4c30931c426"/>
    <x v="1"/>
    <x v="3137"/>
    <x v="0"/>
    <x v="237"/>
    <n v="83.61"/>
    <x v="0"/>
  </r>
  <r>
    <s v="f143b0a8-5ae0-49a7-b546-e69753dff8f9"/>
    <x v="5"/>
    <x v="3138"/>
    <x v="1"/>
    <x v="237"/>
    <n v="76.900000000000006"/>
    <x v="0"/>
  </r>
  <r>
    <s v="f69292bd-3a90-434b-a1a5-ac71d71889d2"/>
    <x v="3"/>
    <x v="2788"/>
    <x v="1"/>
    <x v="237"/>
    <n v="12.02"/>
    <x v="1"/>
  </r>
  <r>
    <s v="07a26dab-928a-417b-8ee8-eebada34415b"/>
    <x v="3"/>
    <x v="426"/>
    <x v="1"/>
    <x v="238"/>
    <n v="43.26"/>
    <x v="1"/>
  </r>
  <r>
    <s v="0a62fc99-21de-4ac3-9e16-004c11904f82"/>
    <x v="3"/>
    <x v="3139"/>
    <x v="1"/>
    <x v="238"/>
    <n v="85.31"/>
    <x v="0"/>
  </r>
  <r>
    <s v="104d12ed-6755-4e09-ab9d-4cb994d3a1e1"/>
    <x v="2"/>
    <x v="1146"/>
    <x v="1"/>
    <x v="238"/>
    <n v="21.63"/>
    <x v="1"/>
  </r>
  <r>
    <s v="239a8ee8-b5f9-49ab-a533-ec237d0da64e"/>
    <x v="5"/>
    <x v="2580"/>
    <x v="1"/>
    <x v="238"/>
    <n v="10.42"/>
    <x v="1"/>
  </r>
  <r>
    <s v="26745521-39b1-49ba-9ca4-5bd04a40c402"/>
    <x v="2"/>
    <x v="3028"/>
    <x v="1"/>
    <x v="238"/>
    <n v="115.7"/>
    <x v="1"/>
  </r>
  <r>
    <s v="28e599a2-ef01-4adc-93ea-2b4fab4011ef"/>
    <x v="2"/>
    <x v="3140"/>
    <x v="1"/>
    <x v="238"/>
    <n v="48.34"/>
    <x v="0"/>
  </r>
  <r>
    <s v="29be7cde-40b7-49a9-a0b7-643a6c0aff83"/>
    <x v="1"/>
    <x v="2381"/>
    <x v="0"/>
    <x v="238"/>
    <n v="264.98"/>
    <x v="1"/>
  </r>
  <r>
    <s v="3a8d7fe3-2684-4e63-a15d-78195dd43f04"/>
    <x v="4"/>
    <x v="2284"/>
    <x v="0"/>
    <x v="238"/>
    <n v="347.42"/>
    <x v="1"/>
  </r>
  <r>
    <s v="3dfd983e-e5ba-4ccf-97d6-bbbc80d4870a"/>
    <x v="3"/>
    <x v="3141"/>
    <x v="1"/>
    <x v="238"/>
    <n v="85.31"/>
    <x v="0"/>
  </r>
  <r>
    <s v="4149a7d3-fefe-47bf-8b87-12c801323037"/>
    <x v="3"/>
    <x v="3142"/>
    <x v="1"/>
    <x v="238"/>
    <n v="84.54"/>
    <x v="0"/>
  </r>
  <r>
    <s v="479cdb9a-de9f-4c45-8834-d32864de8c6d"/>
    <x v="2"/>
    <x v="2969"/>
    <x v="1"/>
    <x v="238"/>
    <n v="271.77"/>
    <x v="1"/>
  </r>
  <r>
    <s v="48f89008-5835-4e4b-963c-c3024881f35c"/>
    <x v="1"/>
    <x v="1682"/>
    <x v="0"/>
    <x v="238"/>
    <n v="354.45"/>
    <x v="1"/>
  </r>
  <r>
    <s v="49ad7bbe-cc08-4fac-a989-f918dbc8c68c"/>
    <x v="5"/>
    <x v="2986"/>
    <x v="1"/>
    <x v="238"/>
    <n v="428.96"/>
    <x v="1"/>
  </r>
  <r>
    <s v="4a7819b1-3502-415c-9ad5-72492376767e"/>
    <x v="4"/>
    <x v="3143"/>
    <x v="0"/>
    <x v="238"/>
    <n v="84.79"/>
    <x v="0"/>
  </r>
  <r>
    <s v="58d4befd-532d-4777-8bbd-b13580843917"/>
    <x v="5"/>
    <x v="3144"/>
    <x v="1"/>
    <x v="238"/>
    <n v="264.75"/>
    <x v="0"/>
  </r>
  <r>
    <s v="5f8e773d-76cc-4340-b37d-5ccb8ecdc7a9"/>
    <x v="2"/>
    <x v="3145"/>
    <x v="1"/>
    <x v="238"/>
    <n v="86.51"/>
    <x v="0"/>
  </r>
  <r>
    <s v="607b810c-2ba3-4f39-ac58-370ca536117d"/>
    <x v="3"/>
    <x v="54"/>
    <x v="1"/>
    <x v="238"/>
    <n v="23.66"/>
    <x v="1"/>
  </r>
  <r>
    <s v="60eb19c5-1c83-4815-a858-4b799219c212"/>
    <x v="5"/>
    <x v="3098"/>
    <x v="1"/>
    <x v="238"/>
    <n v="96.97"/>
    <x v="1"/>
  </r>
  <r>
    <s v="649130fe-bf01-4ed0-9d00-8de6b2100a8f"/>
    <x v="4"/>
    <x v="3146"/>
    <x v="0"/>
    <x v="238"/>
    <n v="75.37"/>
    <x v="0"/>
  </r>
  <r>
    <s v="68bd077c-4aca-4484-aff1-74ba2fa044ca"/>
    <x v="4"/>
    <x v="3068"/>
    <x v="0"/>
    <x v="238"/>
    <n v="29.55"/>
    <x v="1"/>
  </r>
  <r>
    <s v="6ca673b1-8995-4190-b5a4-d6ab3fdeece1"/>
    <x v="2"/>
    <x v="1588"/>
    <x v="1"/>
    <x v="238"/>
    <n v="252.36"/>
    <x v="1"/>
  </r>
  <r>
    <s v="7cc6a9f2-dc89-4bef-bfe8-77b8a0f9b806"/>
    <x v="1"/>
    <x v="106"/>
    <x v="0"/>
    <x v="238"/>
    <n v="496.62"/>
    <x v="1"/>
  </r>
  <r>
    <s v="811a2ac0-7bb8-4c63-aa01-756369e69ad0"/>
    <x v="4"/>
    <x v="2906"/>
    <x v="0"/>
    <x v="238"/>
    <n v="11.77"/>
    <x v="1"/>
  </r>
  <r>
    <s v="83d51f64-6bd0-4c74-87a6-69765a97eae8"/>
    <x v="4"/>
    <x v="3147"/>
    <x v="0"/>
    <x v="238"/>
    <n v="145.07"/>
    <x v="0"/>
  </r>
  <r>
    <s v="94e43333-924e-4e50-9995-c2a01219c3f3"/>
    <x v="1"/>
    <x v="1188"/>
    <x v="0"/>
    <x v="238"/>
    <n v="255.17"/>
    <x v="1"/>
  </r>
  <r>
    <s v="99bf6afc-16e2-4f39-9a6f-4f35ea815c9d"/>
    <x v="2"/>
    <x v="3148"/>
    <x v="1"/>
    <x v="238"/>
    <n v="48.06"/>
    <x v="0"/>
  </r>
  <r>
    <s v="9dec77a9-83b0-429c-8f7d-82930c5cc26f"/>
    <x v="5"/>
    <x v="3149"/>
    <x v="1"/>
    <x v="238"/>
    <n v="41.13"/>
    <x v="0"/>
  </r>
  <r>
    <s v="ad129606-ff3d-4a07-a3ad-e78cd1ad6fdc"/>
    <x v="5"/>
    <x v="3150"/>
    <x v="1"/>
    <x v="238"/>
    <n v="109.34"/>
    <x v="0"/>
  </r>
  <r>
    <s v="af0e6e84-e300-4f80-bf8c-35ad78d27ab2"/>
    <x v="2"/>
    <x v="1036"/>
    <x v="1"/>
    <x v="238"/>
    <n v="36.049999999999997"/>
    <x v="1"/>
  </r>
  <r>
    <s v="b18469dc-aa87-4ae9-b72a-15b2b81f5d1e"/>
    <x v="3"/>
    <x v="1719"/>
    <x v="1"/>
    <x v="238"/>
    <n v="60.08"/>
    <x v="1"/>
  </r>
  <r>
    <s v="b3964170-516a-4e85-a3f7-8242f2a1e085"/>
    <x v="3"/>
    <x v="3151"/>
    <x v="1"/>
    <x v="238"/>
    <n v="76.900000000000006"/>
    <x v="0"/>
  </r>
  <r>
    <s v="c31cddc2-456b-4805-b5a3-2a210cd58a5d"/>
    <x v="3"/>
    <x v="3152"/>
    <x v="1"/>
    <x v="238"/>
    <n v="76.900000000000006"/>
    <x v="0"/>
  </r>
  <r>
    <s v="c598fb33-b378-4871-bf5d-3e51ed42da51"/>
    <x v="5"/>
    <x v="3153"/>
    <x v="1"/>
    <x v="238"/>
    <n v="76.900000000000006"/>
    <x v="0"/>
  </r>
  <r>
    <s v="c95e99e4-bfea-4108-a493-d9f1692df09d"/>
    <x v="3"/>
    <x v="681"/>
    <x v="1"/>
    <x v="238"/>
    <n v="143.65"/>
    <x v="1"/>
  </r>
  <r>
    <s v="cd791687-6038-488d-a02f-2b228c94343f"/>
    <x v="4"/>
    <x v="3070"/>
    <x v="0"/>
    <x v="238"/>
    <n v="21.2"/>
    <x v="1"/>
  </r>
  <r>
    <s v="d1355d4e-cf6d-44df-a691-e497c69a6f28"/>
    <x v="5"/>
    <x v="3154"/>
    <x v="1"/>
    <x v="238"/>
    <n v="10.81"/>
    <x v="0"/>
  </r>
  <r>
    <s v="d162d0c7-6631-42f5-b40e-67179528b6af"/>
    <x v="1"/>
    <x v="2010"/>
    <x v="0"/>
    <x v="238"/>
    <n v="21.44"/>
    <x v="1"/>
  </r>
  <r>
    <s v="d20adac4-b24c-49de-b2fe-957fa907b987"/>
    <x v="1"/>
    <x v="269"/>
    <x v="0"/>
    <x v="238"/>
    <n v="56.81"/>
    <x v="1"/>
  </r>
  <r>
    <s v="d3b81954-31d4-4aa4-8a3b-58f2128ed63a"/>
    <x v="1"/>
    <x v="2045"/>
    <x v="0"/>
    <x v="238"/>
    <n v="497.06"/>
    <x v="1"/>
  </r>
  <r>
    <s v="daef31ae-aa7a-4a7a-8aca-5e59c0c69170"/>
    <x v="3"/>
    <x v="1258"/>
    <x v="1"/>
    <x v="238"/>
    <n v="74.489999999999995"/>
    <x v="1"/>
  </r>
  <r>
    <s v="df6ff592-7cd7-476d-b4d0-c3b387f0c513"/>
    <x v="5"/>
    <x v="3155"/>
    <x v="1"/>
    <x v="238"/>
    <n v="76.900000000000006"/>
    <x v="0"/>
  </r>
  <r>
    <s v="e0e75e82-9f8c-41be-b419-3bc1b71642df"/>
    <x v="2"/>
    <x v="3156"/>
    <x v="1"/>
    <x v="238"/>
    <n v="10.81"/>
    <x v="0"/>
  </r>
  <r>
    <s v="e1e6e058-aa17-48b0-945a-f2f340ec1d77"/>
    <x v="5"/>
    <x v="2710"/>
    <x v="1"/>
    <x v="238"/>
    <n v="500.47"/>
    <x v="1"/>
  </r>
  <r>
    <s v="e6f2a5d4-f681-44bb-b795-2cfa091916b4"/>
    <x v="3"/>
    <x v="652"/>
    <x v="1"/>
    <x v="238"/>
    <n v="21.63"/>
    <x v="1"/>
  </r>
  <r>
    <s v="e8cf6139-2449-40aa-859c-f649ab709ab0"/>
    <x v="3"/>
    <x v="2126"/>
    <x v="1"/>
    <x v="238"/>
    <n v="12.02"/>
    <x v="1"/>
  </r>
  <r>
    <s v="e91b44ef-ff39-4016-bc21-348a402afb48"/>
    <x v="4"/>
    <x v="3114"/>
    <x v="0"/>
    <x v="238"/>
    <n v="259.20999999999998"/>
    <x v="1"/>
  </r>
  <r>
    <s v="ec877b2d-613d-46cc-bef4-0e27dfb88049"/>
    <x v="5"/>
    <x v="3157"/>
    <x v="1"/>
    <x v="238"/>
    <n v="40.479999999999997"/>
    <x v="0"/>
  </r>
  <r>
    <s v="f6139c36-8443-4227-aa8c-7d3e5e14d926"/>
    <x v="4"/>
    <x v="3105"/>
    <x v="0"/>
    <x v="238"/>
    <n v="162.91"/>
    <x v="1"/>
  </r>
  <r>
    <s v="ff2e842b-2bf0-45e2-af8e-4ab47d17e267"/>
    <x v="1"/>
    <x v="3092"/>
    <x v="0"/>
    <x v="238"/>
    <n v="134.4"/>
    <x v="1"/>
  </r>
  <r>
    <s v="ffa596fe-a45f-4085-add9-541bb50bf83e"/>
    <x v="3"/>
    <x v="3158"/>
    <x v="1"/>
    <x v="238"/>
    <n v="105.73"/>
    <x v="0"/>
  </r>
  <r>
    <s v="0169da05-eab2-4441-b1e9-602cfd1c82c7"/>
    <x v="2"/>
    <x v="572"/>
    <x v="1"/>
    <x v="239"/>
    <n v="10.815"/>
    <x v="1"/>
  </r>
  <r>
    <s v="08303748-223b-401f-be73-11dcb2bc975e"/>
    <x v="3"/>
    <x v="3060"/>
    <x v="1"/>
    <x v="239"/>
    <n v="218.25"/>
    <x v="1"/>
  </r>
  <r>
    <s v="0b4e7cd8-2d1e-4845-abcc-a06f71621c04"/>
    <x v="5"/>
    <x v="3159"/>
    <x v="1"/>
    <x v="239"/>
    <n v="96.44"/>
    <x v="0"/>
  </r>
  <r>
    <s v="15dd3f84-1ece-4d10-80f9-88d16d634970"/>
    <x v="2"/>
    <x v="1977"/>
    <x v="1"/>
    <x v="239"/>
    <n v="419.7"/>
    <x v="1"/>
  </r>
  <r>
    <s v="217d3763-9480-4ceb-98b2-43156d5cdd2c"/>
    <x v="3"/>
    <x v="148"/>
    <x v="1"/>
    <x v="239"/>
    <n v="21.63"/>
    <x v="1"/>
  </r>
  <r>
    <s v="25d09791-6c23-46a3-bd65-04145e656f64"/>
    <x v="5"/>
    <x v="3160"/>
    <x v="1"/>
    <x v="239"/>
    <n v="23.66"/>
    <x v="0"/>
  </r>
  <r>
    <s v="261ea7ce-3358-4142-b4c1-812a517e5b48"/>
    <x v="2"/>
    <x v="3084"/>
    <x v="1"/>
    <x v="239"/>
    <n v="96.12"/>
    <x v="1"/>
  </r>
  <r>
    <s v="27f58d9c-4742-47b7-8fdb-d47a68aaa47c"/>
    <x v="5"/>
    <x v="2580"/>
    <x v="1"/>
    <x v="239"/>
    <n v="7.21"/>
    <x v="1"/>
  </r>
  <r>
    <s v="2b800b5c-5787-4dc7-9fb5-596502048227"/>
    <x v="5"/>
    <x v="2492"/>
    <x v="1"/>
    <x v="239"/>
    <n v="12.02"/>
    <x v="1"/>
  </r>
  <r>
    <s v="30f529ba-3675-43c2-a707-71c190134582"/>
    <x v="2"/>
    <x v="2968"/>
    <x v="1"/>
    <x v="239"/>
    <n v="322.25"/>
    <x v="1"/>
  </r>
  <r>
    <s v="3283aee3-4801-4d20-98d4-d49174527da8"/>
    <x v="5"/>
    <x v="3097"/>
    <x v="1"/>
    <x v="239"/>
    <n v="221.08"/>
    <x v="1"/>
  </r>
  <r>
    <s v="39745a01-2cc7-4335-87e6-a614707479fc"/>
    <x v="2"/>
    <x v="1864"/>
    <x v="1"/>
    <x v="239"/>
    <n v="104.53"/>
    <x v="1"/>
  </r>
  <r>
    <s v="3c2e74db-4d67-4310-9f17-49794d58003f"/>
    <x v="3"/>
    <x v="3161"/>
    <x v="1"/>
    <x v="239"/>
    <n v="55.27"/>
    <x v="0"/>
  </r>
  <r>
    <s v="3ca3967f-6d93-4db5-95e3-4eef586df09c"/>
    <x v="0"/>
    <x v="1234"/>
    <x v="0"/>
    <x v="239"/>
    <n v="10.6"/>
    <x v="1"/>
  </r>
  <r>
    <s v="416106f2-8276-45a2-9ba4-fede1fd500bf"/>
    <x v="2"/>
    <x v="572"/>
    <x v="1"/>
    <x v="239"/>
    <n v="10.815"/>
    <x v="1"/>
  </r>
  <r>
    <s v="4fc553c3-2b6f-4d6f-b00c-bb1c96989776"/>
    <x v="5"/>
    <x v="3162"/>
    <x v="1"/>
    <x v="239"/>
    <n v="127.24"/>
    <x v="0"/>
  </r>
  <r>
    <s v="51b3b139-6265-406c-a21e-c85f3fda7c33"/>
    <x v="5"/>
    <x v="2606"/>
    <x v="1"/>
    <x v="239"/>
    <n v="100.24"/>
    <x v="1"/>
  </r>
  <r>
    <s v="543e3a4f-a80c-4d19-90a2-f6ec361e3a22"/>
    <x v="1"/>
    <x v="2445"/>
    <x v="0"/>
    <x v="239"/>
    <n v="750.18"/>
    <x v="1"/>
  </r>
  <r>
    <s v="5bf8cfe6-0cf9-4942-a1e0-64c2c774fb4f"/>
    <x v="3"/>
    <x v="491"/>
    <x v="1"/>
    <x v="239"/>
    <n v="23.16"/>
    <x v="1"/>
  </r>
  <r>
    <s v="5c650bb9-c0c8-4fe8-a2d3-f5bf60f4c03d"/>
    <x v="3"/>
    <x v="499"/>
    <x v="1"/>
    <x v="239"/>
    <n v="57.25"/>
    <x v="1"/>
  </r>
  <r>
    <s v="60cb2d47-47e7-41ad-812e-e57bb2aa90bd"/>
    <x v="3"/>
    <x v="3163"/>
    <x v="1"/>
    <x v="239"/>
    <n v="76.900000000000006"/>
    <x v="0"/>
  </r>
  <r>
    <s v="63ee173e-2235-4268-b50f-9136b414c708"/>
    <x v="2"/>
    <x v="2885"/>
    <x v="1"/>
    <x v="239"/>
    <n v="10.72"/>
    <x v="1"/>
  </r>
  <r>
    <s v="6aba65a1-d55a-442c-a5cb-5c3493a169ee"/>
    <x v="1"/>
    <x v="1675"/>
    <x v="0"/>
    <x v="239"/>
    <n v="445.95"/>
    <x v="1"/>
  </r>
  <r>
    <s v="6be7b928-a578-4053-be4b-7fc84e331669"/>
    <x v="3"/>
    <x v="2841"/>
    <x v="1"/>
    <x v="239"/>
    <n v="157.81"/>
    <x v="1"/>
  </r>
  <r>
    <s v="730535f3-59d9-4bf9-917f-44af39ea014b"/>
    <x v="0"/>
    <x v="3164"/>
    <x v="0"/>
    <x v="239"/>
    <n v="34.659999999999997"/>
    <x v="0"/>
  </r>
  <r>
    <s v="7426509d-e420-4ece-aec8-9ea5b76dfaa7"/>
    <x v="0"/>
    <x v="2244"/>
    <x v="0"/>
    <x v="239"/>
    <n v="11.77"/>
    <x v="1"/>
  </r>
  <r>
    <s v="76871e57-4864-4348-a17f-e7caa24fda3a"/>
    <x v="1"/>
    <x v="1503"/>
    <x v="0"/>
    <x v="239"/>
    <n v="342.91"/>
    <x v="1"/>
  </r>
  <r>
    <s v="7e33ef7b-e60c-4d80-81fc-b2c001fe8bfe"/>
    <x v="3"/>
    <x v="2411"/>
    <x v="1"/>
    <x v="239"/>
    <n v="15.52"/>
    <x v="1"/>
  </r>
  <r>
    <s v="80f8a721-190c-44d1-8061-85d1bfc2c646"/>
    <x v="0"/>
    <x v="3165"/>
    <x v="0"/>
    <x v="239"/>
    <n v="68.290000000000006"/>
    <x v="0"/>
  </r>
  <r>
    <s v="81c972de-cee1-46af-8bb5-57e5bc17ff14"/>
    <x v="0"/>
    <x v="902"/>
    <x v="0"/>
    <x v="239"/>
    <n v="81.75"/>
    <x v="1"/>
  </r>
  <r>
    <s v="8cc9bc37-1f9d-4994-a072-b02d9adbd603"/>
    <x v="2"/>
    <x v="3166"/>
    <x v="1"/>
    <x v="239"/>
    <n v="40.479999999999997"/>
    <x v="0"/>
  </r>
  <r>
    <s v="8d980b9b-030a-44c6-9160-b681ec464e95"/>
    <x v="0"/>
    <x v="1549"/>
    <x v="0"/>
    <x v="239"/>
    <n v="219.04"/>
    <x v="1"/>
  </r>
  <r>
    <s v="907cf9fc-f480-4500-80b9-06a864196793"/>
    <x v="0"/>
    <x v="9"/>
    <x v="0"/>
    <x v="239"/>
    <n v="10.6"/>
    <x v="1"/>
  </r>
  <r>
    <s v="90f748b3-4617-4c11-bc32-2a2a58316256"/>
    <x v="0"/>
    <x v="2783"/>
    <x v="0"/>
    <x v="239"/>
    <n v="190"/>
    <x v="1"/>
  </r>
  <r>
    <s v="97a7508d-2b68-4be0-ac83-0b8f3801182d"/>
    <x v="5"/>
    <x v="2706"/>
    <x v="1"/>
    <x v="239"/>
    <n v="24.03"/>
    <x v="1"/>
  </r>
  <r>
    <s v="9d8c6882-7081-42f0-8063-612bf7ee8366"/>
    <x v="4"/>
    <x v="3082"/>
    <x v="0"/>
    <x v="239"/>
    <n v="10.6"/>
    <x v="1"/>
  </r>
  <r>
    <s v="9ee48523-5899-405b-8864-27d6993d71c0"/>
    <x v="5"/>
    <x v="3167"/>
    <x v="1"/>
    <x v="239"/>
    <n v="76.900000000000006"/>
    <x v="0"/>
  </r>
  <r>
    <s v="a475ed1a-e914-4e22-902b-cf761821a076"/>
    <x v="5"/>
    <x v="2683"/>
    <x v="1"/>
    <x v="239"/>
    <n v="725.71"/>
    <x v="1"/>
  </r>
  <r>
    <s v="a4e20435-3823-4358-8427-bdfdc8d2f0ee"/>
    <x v="0"/>
    <x v="1730"/>
    <x v="0"/>
    <x v="239"/>
    <n v="3.54"/>
    <x v="1"/>
  </r>
  <r>
    <s v="a7429259-dff6-4381-bfb5-ee15f5c85b26"/>
    <x v="4"/>
    <x v="2248"/>
    <x v="0"/>
    <x v="239"/>
    <n v="11.78"/>
    <x v="1"/>
  </r>
  <r>
    <s v="a996f98d-f2e6-43f4-bd42-e02dfdb5b5b8"/>
    <x v="3"/>
    <x v="3002"/>
    <x v="1"/>
    <x v="239"/>
    <n v="133.47"/>
    <x v="1"/>
  </r>
  <r>
    <s v="a997a63d-4912-43ad-95a8-0ec1933e68df"/>
    <x v="3"/>
    <x v="3168"/>
    <x v="1"/>
    <x v="239"/>
    <n v="66.09"/>
    <x v="0"/>
  </r>
  <r>
    <s v="b05ce48d-3b53-49e8-afc5-3fd487a05797"/>
    <x v="2"/>
    <x v="2479"/>
    <x v="1"/>
    <x v="239"/>
    <n v="163.94"/>
    <x v="1"/>
  </r>
  <r>
    <s v="b394a344-9dc5-4d59-a4ac-02966ee818fd"/>
    <x v="2"/>
    <x v="745"/>
    <x v="1"/>
    <x v="239"/>
    <n v="31.24"/>
    <x v="1"/>
  </r>
  <r>
    <s v="b6b3215d-e2e4-46a5-acfd-ed6ff24ea1f4"/>
    <x v="0"/>
    <x v="1477"/>
    <x v="0"/>
    <x v="239"/>
    <n v="414.51"/>
    <x v="1"/>
  </r>
  <r>
    <s v="b896dbb2-1615-4ec1-8f1c-9315e8ebeee0"/>
    <x v="2"/>
    <x v="3169"/>
    <x v="1"/>
    <x v="239"/>
    <n v="86.51"/>
    <x v="0"/>
  </r>
  <r>
    <s v="bc9884e3-56df-473c-ab53-d262c88781be"/>
    <x v="0"/>
    <x v="1910"/>
    <x v="0"/>
    <x v="239"/>
    <n v="9.42"/>
    <x v="1"/>
  </r>
  <r>
    <s v="bd8ce2fa-5fc6-4528-a362-4e0d6d342196"/>
    <x v="1"/>
    <x v="703"/>
    <x v="0"/>
    <x v="239"/>
    <n v="458.96"/>
    <x v="1"/>
  </r>
  <r>
    <s v="c59d08a9-e309-425a-a989-3eb1bf724237"/>
    <x v="2"/>
    <x v="3170"/>
    <x v="1"/>
    <x v="239"/>
    <n v="121.36"/>
    <x v="0"/>
  </r>
  <r>
    <s v="d146822e-494e-4087-ba84-47941611934b"/>
    <x v="0"/>
    <x v="223"/>
    <x v="0"/>
    <x v="239"/>
    <n v="36.5"/>
    <x v="1"/>
  </r>
  <r>
    <s v="d454aea3-2671-4441-a7d0-e3e6370e77fa"/>
    <x v="5"/>
    <x v="3106"/>
    <x v="1"/>
    <x v="239"/>
    <n v="11.98"/>
    <x v="1"/>
  </r>
  <r>
    <s v="d4f8919e-72a2-462f-b1b8-fbbf9a3e820c"/>
    <x v="3"/>
    <x v="3171"/>
    <x v="1"/>
    <x v="239"/>
    <n v="242.7"/>
    <x v="0"/>
  </r>
  <r>
    <s v="d68792bc-adec-43ce-b8cb-e6ff82980db1"/>
    <x v="4"/>
    <x v="9"/>
    <x v="0"/>
    <x v="239"/>
    <n v="99.09"/>
    <x v="1"/>
  </r>
  <r>
    <s v="d78593da-d4be-4846-8405-cca8341c6dc4"/>
    <x v="0"/>
    <x v="267"/>
    <x v="0"/>
    <x v="239"/>
    <n v="54.17"/>
    <x v="1"/>
  </r>
  <r>
    <s v="d84ab92f-980f-4b7c-b7c7-ba0ffe0ff041"/>
    <x v="4"/>
    <x v="3083"/>
    <x v="0"/>
    <x v="239"/>
    <n v="68.63"/>
    <x v="1"/>
  </r>
  <r>
    <s v="dcd1a4d7-b6bb-48e7-b162-6efb3c175e30"/>
    <x v="0"/>
    <x v="3172"/>
    <x v="0"/>
    <x v="239"/>
    <n v="56.53"/>
    <x v="0"/>
  </r>
  <r>
    <s v="e48fcf48-3a36-4a54-af71-e039aa38ad87"/>
    <x v="0"/>
    <x v="1710"/>
    <x v="0"/>
    <x v="239"/>
    <n v="176.74"/>
    <x v="1"/>
  </r>
  <r>
    <s v="e7fb672c-7991-45c3-b072-f712f7f6f33d"/>
    <x v="2"/>
    <x v="648"/>
    <x v="1"/>
    <x v="239"/>
    <n v="28.84"/>
    <x v="1"/>
  </r>
  <r>
    <s v="e8cb5b5b-e842-4f5d-98dc-545d3be09863"/>
    <x v="3"/>
    <x v="2126"/>
    <x v="1"/>
    <x v="239"/>
    <n v="432.17"/>
    <x v="1"/>
  </r>
  <r>
    <s v="ebecc19a-e0e4-4947-9177-936ae910d68b"/>
    <x v="4"/>
    <x v="3172"/>
    <x v="0"/>
    <x v="239"/>
    <n v="99.2"/>
    <x v="1"/>
  </r>
  <r>
    <s v="ef52e30f-ad36-4fa5-b831-87ab84c821b7"/>
    <x v="0"/>
    <x v="220"/>
    <x v="0"/>
    <x v="239"/>
    <n v="15.48"/>
    <x v="1"/>
  </r>
  <r>
    <s v="f0f91114-8f1c-48a8-8c76-6ecc3b0a4d4f"/>
    <x v="3"/>
    <x v="2899"/>
    <x v="1"/>
    <x v="239"/>
    <n v="186.31"/>
    <x v="1"/>
  </r>
  <r>
    <s v="f253c8d4-d169-45dd-a650-96478f44a0b8"/>
    <x v="3"/>
    <x v="3142"/>
    <x v="1"/>
    <x v="239"/>
    <n v="110.97"/>
    <x v="1"/>
  </r>
  <r>
    <s v="f9e9e92f-2915-4b5f-a8b0-162657e11c7f"/>
    <x v="4"/>
    <x v="3024"/>
    <x v="0"/>
    <x v="239"/>
    <n v="99.12"/>
    <x v="1"/>
  </r>
  <r>
    <s v="fd5f3c86-16c2-4175-ac9a-6c4bb8b79372"/>
    <x v="0"/>
    <x v="2199"/>
    <x v="0"/>
    <x v="239"/>
    <n v="213.17"/>
    <x v="1"/>
  </r>
  <r>
    <s v="0457b23b-9dc6-4370-a2a8-33061ab464ae"/>
    <x v="4"/>
    <x v="3086"/>
    <x v="0"/>
    <x v="240"/>
    <n v="14.13"/>
    <x v="1"/>
  </r>
  <r>
    <s v="04e00c7e-1ad8-4497-86bc-b63e6ba0e3b7"/>
    <x v="5"/>
    <x v="3173"/>
    <x v="1"/>
    <x v="240"/>
    <n v="57.68"/>
    <x v="0"/>
  </r>
  <r>
    <s v="0722c2d4-fe1d-42d7-a080-e18ad7ca3c32"/>
    <x v="5"/>
    <x v="2646"/>
    <x v="1"/>
    <x v="240"/>
    <n v="308.22000000000003"/>
    <x v="1"/>
  </r>
  <r>
    <s v="0769d746-c535-4db0-bd99-a62386d6f446"/>
    <x v="5"/>
    <x v="3174"/>
    <x v="1"/>
    <x v="240"/>
    <n v="105.74"/>
    <x v="0"/>
  </r>
  <r>
    <s v="077a6754-a134-4d67-95ba-ef8520c038f9"/>
    <x v="4"/>
    <x v="2985"/>
    <x v="0"/>
    <x v="240"/>
    <n v="14.23"/>
    <x v="1"/>
  </r>
  <r>
    <s v="0b8c4724-ea45-46cd-9cb8-3169646a1c40"/>
    <x v="5"/>
    <x v="3175"/>
    <x v="1"/>
    <x v="240"/>
    <n v="299.17"/>
    <x v="0"/>
  </r>
  <r>
    <s v="0c47be8b-e514-4073-8756-a63a54417c18"/>
    <x v="4"/>
    <x v="3102"/>
    <x v="0"/>
    <x v="240"/>
    <n v="154.32"/>
    <x v="1"/>
  </r>
  <r>
    <s v="0cd23307-b284-4b9b-973a-d9dca874bdc2"/>
    <x v="0"/>
    <x v="2657"/>
    <x v="0"/>
    <x v="240"/>
    <n v="65.930000000000007"/>
    <x v="1"/>
  </r>
  <r>
    <s v="1c1681b1-c281-4a96-9c4e-03891af54c1d"/>
    <x v="0"/>
    <x v="177"/>
    <x v="0"/>
    <x v="240"/>
    <n v="121.6"/>
    <x v="1"/>
  </r>
  <r>
    <s v="2d192615-ed38-47a7-8f6a-806a8e7f1ce5"/>
    <x v="2"/>
    <x v="3176"/>
    <x v="1"/>
    <x v="240"/>
    <n v="94.92"/>
    <x v="0"/>
  </r>
  <r>
    <s v="334ba214-4c0c-44cb-bc8d-b4f8e21dc8a0"/>
    <x v="1"/>
    <x v="1953"/>
    <x v="0"/>
    <x v="240"/>
    <n v="32.96"/>
    <x v="1"/>
  </r>
  <r>
    <s v="35c6bbff-82fb-415d-93e8-5f7dada6eecc"/>
    <x v="4"/>
    <x v="2859"/>
    <x v="0"/>
    <x v="240"/>
    <n v="14.13"/>
    <x v="1"/>
  </r>
  <r>
    <s v="36fdf31b-92bf-423d-adaa-b5c4a1cdb8e5"/>
    <x v="5"/>
    <x v="3049"/>
    <x v="1"/>
    <x v="240"/>
    <n v="163.26"/>
    <x v="1"/>
  </r>
  <r>
    <s v="3e28f086-4e82-4572-a154-bc869f34e4fa"/>
    <x v="5"/>
    <x v="3177"/>
    <x v="1"/>
    <x v="240"/>
    <n v="57.68"/>
    <x v="0"/>
  </r>
  <r>
    <s v="44fd7b24-f4c4-45af-9c12-8deb68e9ecbd"/>
    <x v="5"/>
    <x v="3178"/>
    <x v="1"/>
    <x v="240"/>
    <n v="294.36"/>
    <x v="0"/>
  </r>
  <r>
    <s v="4dc84894-d189-43a6-80f8-5c06d1c4ad88"/>
    <x v="0"/>
    <x v="220"/>
    <x v="0"/>
    <x v="240"/>
    <n v="31.6"/>
    <x v="1"/>
  </r>
  <r>
    <s v="4f36c456-6905-49be-9edc-e6dae6ad50f3"/>
    <x v="5"/>
    <x v="2503"/>
    <x v="1"/>
    <x v="240"/>
    <n v="230.76"/>
    <x v="1"/>
  </r>
  <r>
    <s v="579f5b3e-1119-4f1f-ab3d-0840142d4b6e"/>
    <x v="0"/>
    <x v="1477"/>
    <x v="0"/>
    <x v="240"/>
    <n v="395.68"/>
    <x v="1"/>
  </r>
  <r>
    <s v="6163dd51-b8b4-44f5-b1d1-74e98da8c8e6"/>
    <x v="0"/>
    <x v="3012"/>
    <x v="0"/>
    <x v="240"/>
    <n v="11.78"/>
    <x v="1"/>
  </r>
  <r>
    <s v="64a2857f-a31e-455a-8ead-cde53077fe4d"/>
    <x v="1"/>
    <x v="3179"/>
    <x v="0"/>
    <x v="240"/>
    <n v="83.72"/>
    <x v="0"/>
  </r>
  <r>
    <s v="6c9a712d-87c9-4df5-a10a-a757f61fd95f"/>
    <x v="0"/>
    <x v="1159"/>
    <x v="0"/>
    <x v="240"/>
    <n v="61.22"/>
    <x v="1"/>
  </r>
  <r>
    <s v="757c4063-c55c-4144-9b4a-f9bd50425305"/>
    <x v="5"/>
    <x v="2565"/>
    <x v="1"/>
    <x v="240"/>
    <n v="12.02"/>
    <x v="1"/>
  </r>
  <r>
    <s v="77544262-0b0a-4361-b433-4b58b6d94388"/>
    <x v="2"/>
    <x v="3066"/>
    <x v="1"/>
    <x v="240"/>
    <n v="127.36"/>
    <x v="1"/>
  </r>
  <r>
    <s v="777fd3b0-e15a-443b-83cb-baa6776a34d5"/>
    <x v="4"/>
    <x v="2336"/>
    <x v="0"/>
    <x v="240"/>
    <n v="314.8"/>
    <x v="1"/>
  </r>
  <r>
    <s v="86704e71-91a4-41da-aa02-4bcd6657c4ea"/>
    <x v="0"/>
    <x v="3180"/>
    <x v="0"/>
    <x v="240"/>
    <n v="53.74"/>
    <x v="0"/>
  </r>
  <r>
    <s v="8a83eb01-cfb2-449f-b806-548e11b2f2f4"/>
    <x v="1"/>
    <x v="1888"/>
    <x v="0"/>
    <x v="240"/>
    <n v="842.59"/>
    <x v="1"/>
  </r>
  <r>
    <s v="8b01fb6d-327a-4a1e-af65-00789a3eee6f"/>
    <x v="4"/>
    <x v="2378"/>
    <x v="0"/>
    <x v="240"/>
    <n v="14.13"/>
    <x v="1"/>
  </r>
  <r>
    <s v="8d4d897a-7b50-4daf-934a-c428ab10b180"/>
    <x v="4"/>
    <x v="2864"/>
    <x v="0"/>
    <x v="240"/>
    <n v="14.13"/>
    <x v="1"/>
  </r>
  <r>
    <s v="9473d0a7-4a9a-4a75-85f4-66b5c8d7ff0c"/>
    <x v="2"/>
    <x v="3119"/>
    <x v="1"/>
    <x v="240"/>
    <n v="365.34"/>
    <x v="1"/>
  </r>
  <r>
    <s v="9761dd2f-21af-4a2e-8ad2-0bcdd8745094"/>
    <x v="2"/>
    <x v="2997"/>
    <x v="1"/>
    <x v="240"/>
    <n v="148.21"/>
    <x v="1"/>
  </r>
  <r>
    <s v="98ac3f46-9a44-4981-88d8-0b7a024190ea"/>
    <x v="2"/>
    <x v="2896"/>
    <x v="1"/>
    <x v="240"/>
    <n v="279.33"/>
    <x v="1"/>
  </r>
  <r>
    <s v="998c0a4e-c591-4912-90b8-bd6b156577bc"/>
    <x v="2"/>
    <x v="3050"/>
    <x v="1"/>
    <x v="240"/>
    <n v="173.38"/>
    <x v="1"/>
  </r>
  <r>
    <s v="9f850593-6755-48a6-83dd-7d7d8f93ff77"/>
    <x v="5"/>
    <x v="3097"/>
    <x v="1"/>
    <x v="240"/>
    <n v="36.049999999999997"/>
    <x v="1"/>
  </r>
  <r>
    <s v="a6243030-fb65-44f8-b26e-6b9c5e2fff5a"/>
    <x v="0"/>
    <x v="3164"/>
    <x v="0"/>
    <x v="240"/>
    <n v="105.11"/>
    <x v="1"/>
  </r>
  <r>
    <s v="aaff1a4c-a8b7-47de-91e4-4c269b71b12f"/>
    <x v="2"/>
    <x v="2975"/>
    <x v="1"/>
    <x v="240"/>
    <n v="285"/>
    <x v="1"/>
  </r>
  <r>
    <s v="ae2c4191-a1b0-4def-92ae-2cac13492d96"/>
    <x v="0"/>
    <x v="758"/>
    <x v="0"/>
    <x v="240"/>
    <n v="189.69"/>
    <x v="1"/>
  </r>
  <r>
    <s v="b7d51bb7-cc41-494b-a47f-443ff0055ccb"/>
    <x v="1"/>
    <x v="2941"/>
    <x v="0"/>
    <x v="240"/>
    <n v="283.93"/>
    <x v="1"/>
  </r>
  <r>
    <s v="ba518514-173a-47d0-bbc2-e1d839c62de6"/>
    <x v="4"/>
    <x v="3122"/>
    <x v="0"/>
    <x v="240"/>
    <n v="10.6"/>
    <x v="1"/>
  </r>
  <r>
    <s v="c12b3e63-e025-4ed2-92c3-628b7633ea2f"/>
    <x v="2"/>
    <x v="3181"/>
    <x v="1"/>
    <x v="240"/>
    <n v="76.900000000000006"/>
    <x v="0"/>
  </r>
  <r>
    <s v="cd555736-0158-4b31-8b2f-05795560de2a"/>
    <x v="1"/>
    <x v="3182"/>
    <x v="0"/>
    <x v="240"/>
    <n v="21.2"/>
    <x v="0"/>
  </r>
  <r>
    <s v="e54a2214-9494-4adb-b5c6-1b920884baf9"/>
    <x v="0"/>
    <x v="539"/>
    <x v="0"/>
    <x v="240"/>
    <n v="10.6"/>
    <x v="1"/>
  </r>
  <r>
    <s v="e675173a-c066-4b55-b35a-67ac11ae9b61"/>
    <x v="1"/>
    <x v="1521"/>
    <x v="0"/>
    <x v="240"/>
    <n v="35.32"/>
    <x v="1"/>
  </r>
  <r>
    <s v="f5b64aae-9218-4120-80dd-9db6e68feb07"/>
    <x v="1"/>
    <x v="703"/>
    <x v="0"/>
    <x v="240"/>
    <n v="11.77"/>
    <x v="1"/>
  </r>
  <r>
    <s v="07409a5e-b0af-4924-9975-0b5315fdca8e"/>
    <x v="2"/>
    <x v="3183"/>
    <x v="1"/>
    <x v="241"/>
    <n v="55.04"/>
    <x v="0"/>
  </r>
  <r>
    <s v="0ad44b3e-eb69-4bae-8505-a8eec187e32e"/>
    <x v="4"/>
    <x v="3102"/>
    <x v="0"/>
    <x v="241"/>
    <n v="286.43"/>
    <x v="1"/>
  </r>
  <r>
    <s v="108befe3-f182-4b3e-94d8-ea2b8a8af022"/>
    <x v="5"/>
    <x v="3184"/>
    <x v="1"/>
    <x v="241"/>
    <n v="74.41"/>
    <x v="0"/>
  </r>
  <r>
    <s v="1d34b413-6f94-41e6-bb4b-50636946511e"/>
    <x v="1"/>
    <x v="3185"/>
    <x v="0"/>
    <x v="241"/>
    <n v="111.89"/>
    <x v="0"/>
  </r>
  <r>
    <s v="1f8c1df5-0bdd-4d44-abd2-034d40ccb8b8"/>
    <x v="4"/>
    <x v="3186"/>
    <x v="0"/>
    <x v="241"/>
    <n v="141.28"/>
    <x v="0"/>
  </r>
  <r>
    <s v="20643bef-dd17-493c-a35d-75afe793ddfa"/>
    <x v="1"/>
    <x v="1860"/>
    <x v="0"/>
    <x v="241"/>
    <n v="23.66"/>
    <x v="1"/>
  </r>
  <r>
    <s v="2b3fcfca-cb65-4425-bf77-eae64c408d29"/>
    <x v="5"/>
    <x v="3040"/>
    <x v="1"/>
    <x v="241"/>
    <n v="127.36"/>
    <x v="1"/>
  </r>
  <r>
    <s v="2c16fbb9-dbaa-4740-bbcc-1c1e95e56921"/>
    <x v="1"/>
    <x v="2099"/>
    <x v="0"/>
    <x v="241"/>
    <n v="302.88"/>
    <x v="1"/>
  </r>
  <r>
    <s v="2d6eb439-e14e-4c1b-af9a-fcbac083e11d"/>
    <x v="0"/>
    <x v="2737"/>
    <x v="0"/>
    <x v="241"/>
    <n v="254.39"/>
    <x v="1"/>
  </r>
  <r>
    <s v="34de7be6-b808-4c88-a90b-2bdebc125017"/>
    <x v="4"/>
    <x v="3187"/>
    <x v="0"/>
    <x v="241"/>
    <n v="103.6"/>
    <x v="0"/>
  </r>
  <r>
    <s v="39d5e0d1-9abf-4fe0-a804-4ad5e10c3798"/>
    <x v="4"/>
    <x v="3082"/>
    <x v="0"/>
    <x v="241"/>
    <n v="121.41"/>
    <x v="1"/>
  </r>
  <r>
    <s v="4aa454e4-88d5-42ba-84ca-99f9a51c45c8"/>
    <x v="5"/>
    <x v="3188"/>
    <x v="1"/>
    <x v="241"/>
    <n v="25.23"/>
    <x v="0"/>
  </r>
  <r>
    <s v="4ea7e3c1-7b7c-48fa-b57b-1bfba2322451"/>
    <x v="5"/>
    <x v="2475"/>
    <x v="1"/>
    <x v="241"/>
    <n v="599.71"/>
    <x v="1"/>
  </r>
  <r>
    <s v="51eb389a-c268-43a3-8a7d-0fabe6342656"/>
    <x v="1"/>
    <x v="3099"/>
    <x v="0"/>
    <x v="241"/>
    <n v="591.98"/>
    <x v="1"/>
  </r>
  <r>
    <s v="540d7a08-c3cd-4f21-b9e9-3db53ae8fc94"/>
    <x v="4"/>
    <x v="2858"/>
    <x v="0"/>
    <x v="241"/>
    <n v="142.88999999999999"/>
    <x v="1"/>
  </r>
  <r>
    <s v="54ab5907-5dd4-401c-b30e-3a807e4166d1"/>
    <x v="5"/>
    <x v="2920"/>
    <x v="1"/>
    <x v="241"/>
    <n v="384.13"/>
    <x v="1"/>
  </r>
  <r>
    <s v="5689bf8d-fd6f-40e4-a7c4-afef2a77767c"/>
    <x v="1"/>
    <x v="3189"/>
    <x v="0"/>
    <x v="241"/>
    <n v="83.73"/>
    <x v="0"/>
  </r>
  <r>
    <s v="5aec0bf4-8ab5-4e2a-8264-3629cf65ef6a"/>
    <x v="1"/>
    <x v="2180"/>
    <x v="0"/>
    <x v="241"/>
    <n v="29.44"/>
    <x v="1"/>
  </r>
  <r>
    <s v="5b49351c-894a-416a-a696-421987a85231"/>
    <x v="4"/>
    <x v="2448"/>
    <x v="0"/>
    <x v="241"/>
    <n v="32.97"/>
    <x v="1"/>
  </r>
  <r>
    <s v="66a5c6de-60d2-4e45-8ef9-d8d278f49573"/>
    <x v="1"/>
    <x v="123"/>
    <x v="0"/>
    <x v="241"/>
    <n v="54.23"/>
    <x v="1"/>
  </r>
  <r>
    <s v="67b4c085-f8f8-4bfc-bc63-dd53fe1f487e"/>
    <x v="0"/>
    <x v="9"/>
    <x v="0"/>
    <x v="241"/>
    <n v="272.99"/>
    <x v="1"/>
  </r>
  <r>
    <s v="6a136a6d-de46-42ec-813e-18d06bc8811c"/>
    <x v="5"/>
    <x v="3190"/>
    <x v="1"/>
    <x v="241"/>
    <n v="85.31"/>
    <x v="0"/>
  </r>
  <r>
    <s v="6d20ed4b-f321-46c2-8633-a2afc386b318"/>
    <x v="0"/>
    <x v="331"/>
    <x v="0"/>
    <x v="241"/>
    <n v="98.885000000000005"/>
    <x v="1"/>
  </r>
  <r>
    <s v="705352d4-f878-46d4-a3a0-d95aec416fa3"/>
    <x v="1"/>
    <x v="3191"/>
    <x v="0"/>
    <x v="241"/>
    <n v="42.38"/>
    <x v="0"/>
  </r>
  <r>
    <s v="80cf1242-fc6b-40a3-a928-27afb57cac04"/>
    <x v="0"/>
    <x v="437"/>
    <x v="0"/>
    <x v="241"/>
    <n v="76.55"/>
    <x v="1"/>
  </r>
  <r>
    <s v="84bec3e3-798e-4a4c-9296-8e916128ff88"/>
    <x v="2"/>
    <x v="3045"/>
    <x v="1"/>
    <x v="241"/>
    <n v="332.35"/>
    <x v="1"/>
  </r>
  <r>
    <s v="85c3f5ac-7968-4446-a8da-c1d36519b941"/>
    <x v="5"/>
    <x v="3192"/>
    <x v="1"/>
    <x v="241"/>
    <n v="21.63"/>
    <x v="0"/>
  </r>
  <r>
    <s v="89637a6b-61c1-4b8d-b5a0-0021ea23d109"/>
    <x v="5"/>
    <x v="2940"/>
    <x v="1"/>
    <x v="241"/>
    <n v="11.78"/>
    <x v="1"/>
  </r>
  <r>
    <s v="8eea7521-1337-42c3-ae4d-acd69e166a94"/>
    <x v="5"/>
    <x v="3127"/>
    <x v="1"/>
    <x v="241"/>
    <n v="10.81"/>
    <x v="1"/>
  </r>
  <r>
    <s v="90ed1017-2f64-4c52-b5f9-4a9d55c4aba7"/>
    <x v="0"/>
    <x v="1895"/>
    <x v="0"/>
    <x v="241"/>
    <n v="340.28"/>
    <x v="1"/>
  </r>
  <r>
    <s v="92b97895-d3e9-430f-acdc-25824f8906a0"/>
    <x v="2"/>
    <x v="2790"/>
    <x v="1"/>
    <x v="241"/>
    <n v="471.3"/>
    <x v="1"/>
  </r>
  <r>
    <s v="94760aa6-e3c1-4417-9c05-fed30a6b08c0"/>
    <x v="5"/>
    <x v="3031"/>
    <x v="1"/>
    <x v="241"/>
    <n v="12.02"/>
    <x v="1"/>
  </r>
  <r>
    <s v="9aa51367-aad7-46e4-b57c-a5e91b398deb"/>
    <x v="1"/>
    <x v="3193"/>
    <x v="0"/>
    <x v="241"/>
    <n v="41.29"/>
    <x v="0"/>
  </r>
  <r>
    <s v="9c44f389-80c0-4303-8cce-722192dbc6d0"/>
    <x v="4"/>
    <x v="2750"/>
    <x v="0"/>
    <x v="241"/>
    <n v="50.64"/>
    <x v="1"/>
  </r>
  <r>
    <s v="9f608974-1cbb-4b3c-b703-3cd9f3064b49"/>
    <x v="5"/>
    <x v="2706"/>
    <x v="1"/>
    <x v="241"/>
    <n v="24.03"/>
    <x v="1"/>
  </r>
  <r>
    <s v="a3da68fe-f147-418e-afcc-f5f6efed7971"/>
    <x v="5"/>
    <x v="3194"/>
    <x v="1"/>
    <x v="241"/>
    <n v="40.479999999999997"/>
    <x v="0"/>
  </r>
  <r>
    <s v="a51b0838-0a58-4254-81ec-182d8203fb6c"/>
    <x v="2"/>
    <x v="3195"/>
    <x v="1"/>
    <x v="241"/>
    <n v="153.80000000000001"/>
    <x v="0"/>
  </r>
  <r>
    <s v="a60a298f-d4c1-46d0-ac28-d684fc5eda36"/>
    <x v="1"/>
    <x v="2105"/>
    <x v="0"/>
    <x v="241"/>
    <n v="323.79000000000002"/>
    <x v="1"/>
  </r>
  <r>
    <s v="a86211c2-c9a0-46d3-89f4-6bed27dd9504"/>
    <x v="4"/>
    <x v="3196"/>
    <x v="0"/>
    <x v="241"/>
    <n v="68.290000000000006"/>
    <x v="0"/>
  </r>
  <r>
    <s v="aba5be76-90cb-406f-b0bc-10846fd3ff2c"/>
    <x v="2"/>
    <x v="2233"/>
    <x v="1"/>
    <x v="241"/>
    <n v="21.44"/>
    <x v="1"/>
  </r>
  <r>
    <s v="b33a9afa-5b7b-4f2b-9718-6ec17ebd7ff3"/>
    <x v="1"/>
    <x v="2256"/>
    <x v="0"/>
    <x v="241"/>
    <n v="124.79"/>
    <x v="1"/>
  </r>
  <r>
    <s v="ba04c778-7023-455e-9846-049016e651a7"/>
    <x v="4"/>
    <x v="2231"/>
    <x v="0"/>
    <x v="241"/>
    <n v="56.53"/>
    <x v="1"/>
  </r>
  <r>
    <s v="c4352afc-59ab-4ed5-81c8-d1ae68f9e850"/>
    <x v="1"/>
    <x v="2925"/>
    <x v="0"/>
    <x v="241"/>
    <n v="216.61"/>
    <x v="1"/>
  </r>
  <r>
    <s v="c734e9ac-1cb5-45fa-8c03-e9e6ebac8196"/>
    <x v="5"/>
    <x v="749"/>
    <x v="1"/>
    <x v="241"/>
    <n v="25.23"/>
    <x v="1"/>
  </r>
  <r>
    <s v="c8998ebc-5171-4069-8728-ac29ab38f799"/>
    <x v="5"/>
    <x v="3027"/>
    <x v="1"/>
    <x v="241"/>
    <n v="26.39"/>
    <x v="1"/>
  </r>
  <r>
    <s v="c9b07fcf-ca0b-49bf-95b3-8ceeddb66296"/>
    <x v="4"/>
    <x v="3105"/>
    <x v="0"/>
    <x v="241"/>
    <n v="155.85"/>
    <x v="1"/>
  </r>
  <r>
    <s v="cb5c448b-2530-4eaa-9d43-9fdfe98294d1"/>
    <x v="2"/>
    <x v="2851"/>
    <x v="1"/>
    <x v="241"/>
    <n v="326.58999999999997"/>
    <x v="1"/>
  </r>
  <r>
    <s v="d755d42a-436e-4155-8f87-c7d4d9cdd676"/>
    <x v="5"/>
    <x v="2980"/>
    <x v="1"/>
    <x v="241"/>
    <n v="165.83"/>
    <x v="1"/>
  </r>
  <r>
    <s v="d93dc75d-fee9-4f72-bb2a-5cb8cf040227"/>
    <x v="1"/>
    <x v="100"/>
    <x v="0"/>
    <x v="241"/>
    <n v="20.02"/>
    <x v="1"/>
  </r>
  <r>
    <s v="dbc3314e-5f7c-46f9-a464-d1fb4d112ccb"/>
    <x v="1"/>
    <x v="3197"/>
    <x v="0"/>
    <x v="241"/>
    <n v="44.74"/>
    <x v="0"/>
  </r>
  <r>
    <s v="ddc92c8c-cbfb-48a5-a795-a5101beca42c"/>
    <x v="1"/>
    <x v="3137"/>
    <x v="0"/>
    <x v="241"/>
    <n v="257.99"/>
    <x v="1"/>
  </r>
  <r>
    <s v="df9b072a-0e11-407c-bf68-b56149ba1e3b"/>
    <x v="1"/>
    <x v="100"/>
    <x v="0"/>
    <x v="241"/>
    <n v="20.02"/>
    <x v="1"/>
  </r>
  <r>
    <s v="e7211e9f-c72d-4ee8-8d80-419f9f080211"/>
    <x v="5"/>
    <x v="3198"/>
    <x v="1"/>
    <x v="241"/>
    <n v="85.31"/>
    <x v="0"/>
  </r>
  <r>
    <s v="e8cd7f6e-1c10-4eb2-85c8-e908f80e7cf4"/>
    <x v="0"/>
    <x v="331"/>
    <x v="0"/>
    <x v="241"/>
    <n v="98.885000000000005"/>
    <x v="1"/>
  </r>
  <r>
    <s v="f78eac40-833c-4e5a-9ebb-057a2b5c222f"/>
    <x v="2"/>
    <x v="1016"/>
    <x v="1"/>
    <x v="241"/>
    <n v="377.37"/>
    <x v="1"/>
  </r>
  <r>
    <s v="00b7eeb9-3f6d-4eac-b57f-a410977bdb21"/>
    <x v="1"/>
    <x v="2538"/>
    <x v="0"/>
    <x v="242"/>
    <n v="215.97499999999999"/>
    <x v="1"/>
  </r>
  <r>
    <s v="03b6cecf-7590-4fe7-b38d-890492f3eee8"/>
    <x v="4"/>
    <x v="2906"/>
    <x v="0"/>
    <x v="242"/>
    <n v="29.32"/>
    <x v="1"/>
  </r>
  <r>
    <s v="06c5da12-aa9b-40cb-ae94-47a01413de16"/>
    <x v="4"/>
    <x v="2858"/>
    <x v="0"/>
    <x v="242"/>
    <n v="429.15"/>
    <x v="1"/>
  </r>
  <r>
    <s v="0b3ea11e-e35a-4b2b-9815-d7f863a7c82b"/>
    <x v="4"/>
    <x v="3115"/>
    <x v="0"/>
    <x v="242"/>
    <n v="75.349999999999994"/>
    <x v="1"/>
  </r>
  <r>
    <s v="17709f68-d615-4cfe-a228-3a39a95102b2"/>
    <x v="1"/>
    <x v="126"/>
    <x v="0"/>
    <x v="242"/>
    <n v="49.82"/>
    <x v="1"/>
  </r>
  <r>
    <s v="241899e4-0603-43f4-887d-5dbb1eb6e001"/>
    <x v="0"/>
    <x v="2003"/>
    <x v="0"/>
    <x v="242"/>
    <n v="345.51"/>
    <x v="1"/>
  </r>
  <r>
    <s v="2d780825-90fa-4544-9970-d09edca935cc"/>
    <x v="4"/>
    <x v="3102"/>
    <x v="0"/>
    <x v="242"/>
    <n v="11.78"/>
    <x v="1"/>
  </r>
  <r>
    <s v="32ccc2b0-5a14-437f-b926-6616896b92b0"/>
    <x v="4"/>
    <x v="2857"/>
    <x v="0"/>
    <x v="242"/>
    <n v="128.63999999999999"/>
    <x v="1"/>
  </r>
  <r>
    <s v="3735a94e-b232-470a-bf99-39cf99e84d0b"/>
    <x v="0"/>
    <x v="1995"/>
    <x v="0"/>
    <x v="242"/>
    <n v="255.78"/>
    <x v="1"/>
  </r>
  <r>
    <s v="49f76525-7586-41a6-bccb-f04d0777bf65"/>
    <x v="0"/>
    <x v="2553"/>
    <x v="0"/>
    <x v="242"/>
    <n v="301.33999999999997"/>
    <x v="1"/>
  </r>
  <r>
    <s v="4a165ea3-aa12-4a54-8506-7c92fa0eb4fc"/>
    <x v="4"/>
    <x v="2409"/>
    <x v="0"/>
    <x v="242"/>
    <n v="396.22"/>
    <x v="1"/>
  </r>
  <r>
    <s v="4b5d1142-8f1a-4066-975f-bf5ac52eec71"/>
    <x v="4"/>
    <x v="2284"/>
    <x v="0"/>
    <x v="242"/>
    <n v="181.45"/>
    <x v="1"/>
  </r>
  <r>
    <s v="51366c1f-8788-48f7-a5c3-446e16dfa743"/>
    <x v="4"/>
    <x v="3199"/>
    <x v="0"/>
    <x v="242"/>
    <n v="78.400000000000006"/>
    <x v="0"/>
  </r>
  <r>
    <s v="61192ecc-9a7a-42b0-9c79-f4bbee28e3af"/>
    <x v="1"/>
    <x v="226"/>
    <x v="0"/>
    <x v="242"/>
    <n v="18.84"/>
    <x v="1"/>
  </r>
  <r>
    <s v="6fb699df-eb95-4b07-9033-a20dff79978f"/>
    <x v="1"/>
    <x v="2811"/>
    <x v="0"/>
    <x v="242"/>
    <n v="21.44"/>
    <x v="1"/>
  </r>
  <r>
    <s v="8262dfc7-3148-416a-8e8f-1efebdca24ba"/>
    <x v="1"/>
    <x v="111"/>
    <x v="0"/>
    <x v="242"/>
    <n v="54.47"/>
    <x v="1"/>
  </r>
  <r>
    <s v="911d7779-cae4-430c-a0d1-b79be591e2ea"/>
    <x v="1"/>
    <x v="2538"/>
    <x v="0"/>
    <x v="242"/>
    <n v="215.97499999999999"/>
    <x v="1"/>
  </r>
  <r>
    <s v="95c3097a-9f7b-4da1-ab96-40ea76d4c3ec"/>
    <x v="0"/>
    <x v="677"/>
    <x v="0"/>
    <x v="242"/>
    <n v="58.86"/>
    <x v="1"/>
  </r>
  <r>
    <s v="9c84158e-226d-4332-94eb-cf654d2c56ff"/>
    <x v="1"/>
    <x v="80"/>
    <x v="0"/>
    <x v="242"/>
    <n v="16.45"/>
    <x v="1"/>
  </r>
  <r>
    <s v="a448dfee-5d5c-42cd-9117-d3f534017f8f"/>
    <x v="1"/>
    <x v="1096"/>
    <x v="0"/>
    <x v="242"/>
    <n v="156.62"/>
    <x v="1"/>
  </r>
  <r>
    <s v="b030ad78-c2be-4d5a-b952-fe2128a3ebe3"/>
    <x v="1"/>
    <x v="125"/>
    <x v="0"/>
    <x v="242"/>
    <n v="438.72"/>
    <x v="1"/>
  </r>
  <r>
    <s v="b3cf2843-27b0-483e-9c3e-4cfeb0e7bb4b"/>
    <x v="1"/>
    <x v="2368"/>
    <x v="0"/>
    <x v="242"/>
    <n v="123.28"/>
    <x v="1"/>
  </r>
  <r>
    <s v="c60bfaee-8b99-484a-96e3-a85f642a8774"/>
    <x v="4"/>
    <x v="3200"/>
    <x v="0"/>
    <x v="242"/>
    <n v="238.26"/>
    <x v="0"/>
  </r>
  <r>
    <s v="c7da8e37-29ed-4873-a1a0-76cfd6d0b333"/>
    <x v="1"/>
    <x v="3201"/>
    <x v="0"/>
    <x v="242"/>
    <n v="163.58000000000001"/>
    <x v="0"/>
  </r>
  <r>
    <s v="c9362436-72b7-4be7-bada-72db74e9f9f6"/>
    <x v="1"/>
    <x v="3202"/>
    <x v="0"/>
    <x v="242"/>
    <n v="48.64"/>
    <x v="0"/>
  </r>
  <r>
    <s v="d0e1c340-fc20-4c8e-8d30-7f1d3631e2a7"/>
    <x v="0"/>
    <x v="370"/>
    <x v="0"/>
    <x v="242"/>
    <n v="374.15"/>
    <x v="1"/>
  </r>
  <r>
    <s v="e0349409-4595-47ef-8b06-368bd315e84d"/>
    <x v="4"/>
    <x v="2935"/>
    <x v="0"/>
    <x v="242"/>
    <n v="172.28"/>
    <x v="1"/>
  </r>
  <r>
    <s v="e88bdbc6-abfe-4621-8c47-fe567e75c906"/>
    <x v="4"/>
    <x v="3186"/>
    <x v="0"/>
    <x v="242"/>
    <n v="212.32"/>
    <x v="1"/>
  </r>
  <r>
    <s v="0652b757-ed1f-41db-b130-5308e80b3596"/>
    <x v="1"/>
    <x v="3203"/>
    <x v="0"/>
    <x v="243"/>
    <n v="75.37"/>
    <x v="0"/>
  </r>
  <r>
    <s v="0a65a491-7159-426c-ac0c-b88ea8c0fc72"/>
    <x v="5"/>
    <x v="3204"/>
    <x v="1"/>
    <x v="243"/>
    <n v="76.900000000000006"/>
    <x v="0"/>
  </r>
  <r>
    <s v="0cbbfb3b-5f3c-458a-878e-c16e32758cbd"/>
    <x v="3"/>
    <x v="84"/>
    <x v="1"/>
    <x v="243"/>
    <n v="127.36"/>
    <x v="1"/>
  </r>
  <r>
    <s v="0f959ccb-da2b-436b-8423-8ecc33e249c4"/>
    <x v="2"/>
    <x v="2822"/>
    <x v="1"/>
    <x v="243"/>
    <n v="192.16"/>
    <x v="1"/>
  </r>
  <r>
    <s v="10d682fe-4c8f-4964-bb7d-3db40bfb5276"/>
    <x v="5"/>
    <x v="3205"/>
    <x v="1"/>
    <x v="243"/>
    <n v="120.15"/>
    <x v="0"/>
  </r>
  <r>
    <s v="139325a7-bf68-4dbf-8ecd-57300538dbe5"/>
    <x v="2"/>
    <x v="2796"/>
    <x v="1"/>
    <x v="243"/>
    <n v="137.78"/>
    <x v="1"/>
  </r>
  <r>
    <s v="21f7b553-0a46-4a3d-89fb-5a574c52ddef"/>
    <x v="3"/>
    <x v="2290"/>
    <x v="1"/>
    <x v="243"/>
    <n v="27.26"/>
    <x v="1"/>
  </r>
  <r>
    <s v="31627f42-0825-4a90-b1b7-5b8b7bc4e3c0"/>
    <x v="3"/>
    <x v="2373"/>
    <x v="1"/>
    <x v="243"/>
    <n v="781.12"/>
    <x v="1"/>
  </r>
  <r>
    <s v="3efc6142-740d-444b-8ebe-46574da4e358"/>
    <x v="3"/>
    <x v="3109"/>
    <x v="1"/>
    <x v="243"/>
    <n v="11.58"/>
    <x v="1"/>
  </r>
  <r>
    <s v="4808920c-21f8-4593-b7bb-25a4c437e475"/>
    <x v="3"/>
    <x v="3206"/>
    <x v="1"/>
    <x v="243"/>
    <n v="94.92"/>
    <x v="0"/>
  </r>
  <r>
    <s v="504c7839-2525-483d-8f1d-16b2af1c6435"/>
    <x v="1"/>
    <x v="360"/>
    <x v="0"/>
    <x v="243"/>
    <n v="10.6"/>
    <x v="1"/>
  </r>
  <r>
    <s v="5634f858-a33b-4c78-b2de-ca92bf341737"/>
    <x v="5"/>
    <x v="3207"/>
    <x v="1"/>
    <x v="243"/>
    <n v="62.48"/>
    <x v="0"/>
  </r>
  <r>
    <s v="5b63c885-c880-4141-8b95-50fafa5dc324"/>
    <x v="5"/>
    <x v="3208"/>
    <x v="1"/>
    <x v="243"/>
    <n v="86.51"/>
    <x v="0"/>
  </r>
  <r>
    <s v="5b9a384c-edd6-4cbb-b99e-62dc6f148a77"/>
    <x v="2"/>
    <x v="2747"/>
    <x v="1"/>
    <x v="243"/>
    <n v="32.44"/>
    <x v="1"/>
  </r>
  <r>
    <s v="5f4e6e85-f31a-4a5d-89f6-9341122d82fc"/>
    <x v="5"/>
    <x v="2475"/>
    <x v="1"/>
    <x v="243"/>
    <n v="10.81"/>
    <x v="1"/>
  </r>
  <r>
    <s v="63b37581-ffa3-4e35-bb85-d830aac4b88d"/>
    <x v="5"/>
    <x v="3209"/>
    <x v="1"/>
    <x v="243"/>
    <n v="106.93"/>
    <x v="0"/>
  </r>
  <r>
    <s v="6c66da97-8579-4adc-a3b7-cbcd8db91a8f"/>
    <x v="2"/>
    <x v="3210"/>
    <x v="1"/>
    <x v="243"/>
    <n v="164.61"/>
    <x v="0"/>
  </r>
  <r>
    <s v="7b634a6d-4b09-4376-84f4-d4f371ffa162"/>
    <x v="2"/>
    <x v="1322"/>
    <x v="1"/>
    <x v="243"/>
    <n v="444.08"/>
    <x v="1"/>
  </r>
  <r>
    <s v="7c3de558-4d66-44b4-aa2a-e4f8940304f4"/>
    <x v="2"/>
    <x v="3211"/>
    <x v="1"/>
    <x v="243"/>
    <n v="62.32"/>
    <x v="0"/>
  </r>
  <r>
    <s v="7fba563f-b5de-4513-8702-bb2b5b5ca800"/>
    <x v="5"/>
    <x v="3074"/>
    <x v="1"/>
    <x v="243"/>
    <n v="10.81"/>
    <x v="1"/>
  </r>
  <r>
    <s v="80a12248-dcc2-4fd6-830b-2cf34b3293a2"/>
    <x v="3"/>
    <x v="1707"/>
    <x v="1"/>
    <x v="243"/>
    <n v="190.33"/>
    <x v="1"/>
  </r>
  <r>
    <s v="882e5ecb-01cf-4456-96e6-cb957537ded6"/>
    <x v="3"/>
    <x v="3212"/>
    <x v="1"/>
    <x v="243"/>
    <n v="72.14"/>
    <x v="0"/>
  </r>
  <r>
    <s v="8b3a8c39-fe60-442c-a493-1cde2316cf57"/>
    <x v="2"/>
    <x v="2649"/>
    <x v="1"/>
    <x v="243"/>
    <n v="229.88"/>
    <x v="1"/>
  </r>
  <r>
    <s v="9523b8ea-645f-47b5-9bed-3821aac58ccd"/>
    <x v="3"/>
    <x v="1921"/>
    <x v="1"/>
    <x v="243"/>
    <n v="108.75"/>
    <x v="1"/>
  </r>
  <r>
    <s v="983adcb8-a3b1-45b7-9fe4-ad8920048007"/>
    <x v="1"/>
    <x v="469"/>
    <x v="0"/>
    <x v="243"/>
    <n v="333.94"/>
    <x v="1"/>
  </r>
  <r>
    <s v="98774e2b-8932-41a6-81a6-bd86cf2dc9b5"/>
    <x v="1"/>
    <x v="3055"/>
    <x v="0"/>
    <x v="243"/>
    <n v="29.56"/>
    <x v="1"/>
  </r>
  <r>
    <s v="a0e2dda2-67ee-41ca-bdbc-2c45e842ad22"/>
    <x v="2"/>
    <x v="3213"/>
    <x v="1"/>
    <x v="243"/>
    <n v="76.900000000000006"/>
    <x v="0"/>
  </r>
  <r>
    <s v="a133929a-99db-40e4-93ef-2260195b6d25"/>
    <x v="3"/>
    <x v="2584"/>
    <x v="1"/>
    <x v="243"/>
    <n v="281.69"/>
    <x v="1"/>
  </r>
  <r>
    <s v="a3dd67b4-941a-45db-867a-6f553b83d104"/>
    <x v="5"/>
    <x v="3214"/>
    <x v="1"/>
    <x v="243"/>
    <n v="76.900000000000006"/>
    <x v="0"/>
  </r>
  <r>
    <s v="c36111d2-2626-4f34-bb88-3786b75feba4"/>
    <x v="2"/>
    <x v="3215"/>
    <x v="1"/>
    <x v="243"/>
    <n v="85.31"/>
    <x v="0"/>
  </r>
  <r>
    <s v="c391f4b3-6371-4c1c-b53c-1231ee0aaadd"/>
    <x v="1"/>
    <x v="2542"/>
    <x v="0"/>
    <x v="243"/>
    <n v="9.14"/>
    <x v="1"/>
  </r>
  <r>
    <s v="c68b2567-f72d-43c7-bb89-ca2f74206d44"/>
    <x v="5"/>
    <x v="3071"/>
    <x v="1"/>
    <x v="243"/>
    <n v="10.81"/>
    <x v="1"/>
  </r>
  <r>
    <s v="c965a7a1-e892-487c-b471-29517b428d58"/>
    <x v="3"/>
    <x v="2839"/>
    <x v="1"/>
    <x v="243"/>
    <n v="10.81"/>
    <x v="1"/>
  </r>
  <r>
    <s v="cb80788d-343d-4e81-88ed-5449eab51228"/>
    <x v="1"/>
    <x v="3092"/>
    <x v="0"/>
    <x v="243"/>
    <n v="399.2"/>
    <x v="1"/>
  </r>
  <r>
    <s v="d2187862-b119-4201-8f35-233c325077a7"/>
    <x v="5"/>
    <x v="3216"/>
    <x v="1"/>
    <x v="243"/>
    <n v="76.900000000000006"/>
    <x v="0"/>
  </r>
  <r>
    <s v="d7db39b1-8640-4b89-b548-39e0f60aa2d6"/>
    <x v="5"/>
    <x v="3217"/>
    <x v="1"/>
    <x v="243"/>
    <n v="142.97999999999999"/>
    <x v="0"/>
  </r>
  <r>
    <s v="d8b281b1-afe1-4114-91c4-23ed544b6107"/>
    <x v="1"/>
    <x v="3218"/>
    <x v="0"/>
    <x v="243"/>
    <n v="75.349999999999994"/>
    <x v="0"/>
  </r>
  <r>
    <s v="de79f90e-7517-4902-85e9-e24641320670"/>
    <x v="2"/>
    <x v="3219"/>
    <x v="1"/>
    <x v="243"/>
    <n v="76.900000000000006"/>
    <x v="0"/>
  </r>
  <r>
    <s v="e0f1c226-bc63-44e0-a1c3-526e3d54279a"/>
    <x v="3"/>
    <x v="2313"/>
    <x v="1"/>
    <x v="243"/>
    <n v="10.81"/>
    <x v="1"/>
  </r>
  <r>
    <s v="e5fc16d2-84b1-47fe-81ed-dc847f1ebb50"/>
    <x v="3"/>
    <x v="2875"/>
    <x v="1"/>
    <x v="243"/>
    <n v="601.04"/>
    <x v="1"/>
  </r>
  <r>
    <s v="e8ea71a4-c52a-4180-81eb-5d8afe249f5b"/>
    <x v="3"/>
    <x v="1356"/>
    <x v="1"/>
    <x v="243"/>
    <n v="46.69"/>
    <x v="1"/>
  </r>
  <r>
    <s v="eced9b13-9cee-4764-9ad9-3d16c899c751"/>
    <x v="5"/>
    <x v="3036"/>
    <x v="1"/>
    <x v="243"/>
    <n v="127.36"/>
    <x v="1"/>
  </r>
  <r>
    <s v="0129a174-b29e-4bef-a8be-169c6113675e"/>
    <x v="1"/>
    <x v="439"/>
    <x v="0"/>
    <x v="244"/>
    <n v="51.8"/>
    <x v="1"/>
  </r>
  <r>
    <s v="06769482-5a47-4f57-8538-19cc138f19ec"/>
    <x v="0"/>
    <x v="775"/>
    <x v="0"/>
    <x v="244"/>
    <n v="40.04"/>
    <x v="1"/>
  </r>
  <r>
    <s v="0a2c782b-35b1-409e-8cf3-c7b889d52804"/>
    <x v="1"/>
    <x v="818"/>
    <x v="0"/>
    <x v="244"/>
    <n v="162.83000000000001"/>
    <x v="1"/>
  </r>
  <r>
    <s v="0aa37de1-9c7f-40d4-9939-1fef2bc00aa8"/>
    <x v="5"/>
    <x v="3220"/>
    <x v="1"/>
    <x v="244"/>
    <n v="104.54"/>
    <x v="0"/>
  </r>
  <r>
    <s v="109bd2df-5405-4e67-b28a-c2f2822c7db2"/>
    <x v="0"/>
    <x v="358"/>
    <x v="0"/>
    <x v="244"/>
    <n v="29.44"/>
    <x v="1"/>
  </r>
  <r>
    <s v="10cafcfd-0e48-4313-9ee4-10c07e5cd7f7"/>
    <x v="3"/>
    <x v="3206"/>
    <x v="1"/>
    <x v="244"/>
    <n v="43.25"/>
    <x v="1"/>
  </r>
  <r>
    <s v="120bcad7-b48b-405f-9937-8c324ee59cf6"/>
    <x v="3"/>
    <x v="459"/>
    <x v="1"/>
    <x v="244"/>
    <n v="40.86"/>
    <x v="1"/>
  </r>
  <r>
    <s v="13e65148-a548-490a-812f-a1f578eb3c4a"/>
    <x v="1"/>
    <x v="3221"/>
    <x v="0"/>
    <x v="244"/>
    <n v="104.92"/>
    <x v="0"/>
  </r>
  <r>
    <s v="17fd0618-9d86-49a4-95a1-f0c027edc1e9"/>
    <x v="5"/>
    <x v="2683"/>
    <x v="1"/>
    <x v="244"/>
    <n v="31.24"/>
    <x v="1"/>
  </r>
  <r>
    <s v="1a6f42c6-8fda-4eed-8be9-17b079c4ffe1"/>
    <x v="5"/>
    <x v="3222"/>
    <x v="1"/>
    <x v="244"/>
    <n v="76.900000000000006"/>
    <x v="0"/>
  </r>
  <r>
    <s v="1b046ae6-36cf-404a-950c-ac83e0e1d95b"/>
    <x v="2"/>
    <x v="336"/>
    <x v="1"/>
    <x v="244"/>
    <n v="10.81"/>
    <x v="1"/>
  </r>
  <r>
    <s v="1ce428fc-a0a4-4cc2-bff1-c4b447a8bbe8"/>
    <x v="0"/>
    <x v="1730"/>
    <x v="0"/>
    <x v="244"/>
    <n v="776.77"/>
    <x v="1"/>
  </r>
  <r>
    <s v="218c6bea-735c-4aee-b07f-c322c625bc88"/>
    <x v="1"/>
    <x v="100"/>
    <x v="0"/>
    <x v="244"/>
    <n v="10.6"/>
    <x v="1"/>
  </r>
  <r>
    <s v="22570e95-ae19-4674-b960-d8a4022eac21"/>
    <x v="1"/>
    <x v="229"/>
    <x v="0"/>
    <x v="244"/>
    <n v="61.47"/>
    <x v="1"/>
  </r>
  <r>
    <s v="2465af7d-b516-4b7e-b619-84721c02f815"/>
    <x v="0"/>
    <x v="3223"/>
    <x v="0"/>
    <x v="244"/>
    <n v="83.62"/>
    <x v="0"/>
  </r>
  <r>
    <s v="26f4b6b6-2955-46e6-81c5-542e87e56764"/>
    <x v="2"/>
    <x v="3224"/>
    <x v="1"/>
    <x v="244"/>
    <n v="76.900000000000006"/>
    <x v="0"/>
  </r>
  <r>
    <s v="280d680e-1800-42f3-ac64-b8abe038ebe8"/>
    <x v="0"/>
    <x v="2570"/>
    <x v="0"/>
    <x v="244"/>
    <n v="179.09"/>
    <x v="1"/>
  </r>
  <r>
    <s v="2b1a5bc2-0a2e-4194-821a-d52f3b8ae1a6"/>
    <x v="2"/>
    <x v="2893"/>
    <x v="1"/>
    <x v="244"/>
    <n v="127.36"/>
    <x v="1"/>
  </r>
  <r>
    <s v="2b450d60-c73b-46fc-98fb-68db94e6fe68"/>
    <x v="1"/>
    <x v="2603"/>
    <x v="0"/>
    <x v="244"/>
    <n v="211.28"/>
    <x v="1"/>
  </r>
  <r>
    <s v="2ffa027d-9942-4b6f-97b7-cb4a826ebe06"/>
    <x v="0"/>
    <x v="2906"/>
    <x v="0"/>
    <x v="244"/>
    <n v="81.349999999999994"/>
    <x v="1"/>
  </r>
  <r>
    <s v="305353ec-45d0-459f-942d-7a6ec31c81f9"/>
    <x v="5"/>
    <x v="3225"/>
    <x v="1"/>
    <x v="244"/>
    <n v="76.900000000000006"/>
    <x v="0"/>
  </r>
  <r>
    <s v="34228952-ad9f-492c-b7c6-f8eb9c789618"/>
    <x v="2"/>
    <x v="3123"/>
    <x v="1"/>
    <x v="244"/>
    <n v="136.41"/>
    <x v="1"/>
  </r>
  <r>
    <s v="3954a704-5fcf-42e2-a26f-12fa7d29d50d"/>
    <x v="2"/>
    <x v="3226"/>
    <x v="1"/>
    <x v="244"/>
    <n v="76.900000000000006"/>
    <x v="0"/>
  </r>
  <r>
    <s v="3d3e836f-60c7-4032-9023-67b12d9a9ae0"/>
    <x v="3"/>
    <x v="2988"/>
    <x v="1"/>
    <x v="244"/>
    <n v="133.72"/>
    <x v="1"/>
  </r>
  <r>
    <s v="3ec1fb3c-6b9e-44ed-ade2-4a6daf2ed278"/>
    <x v="2"/>
    <x v="3176"/>
    <x v="1"/>
    <x v="244"/>
    <n v="9.61"/>
    <x v="1"/>
  </r>
  <r>
    <s v="3f594560-75b6-4c2f-907c-fd0699fa28d1"/>
    <x v="3"/>
    <x v="3227"/>
    <x v="1"/>
    <x v="244"/>
    <n v="48.06"/>
    <x v="0"/>
  </r>
  <r>
    <s v="44a90958-051a-4c07-b177-3ba169b771c5"/>
    <x v="2"/>
    <x v="3228"/>
    <x v="1"/>
    <x v="244"/>
    <n v="40.479999999999997"/>
    <x v="0"/>
  </r>
  <r>
    <s v="4e8b247d-226a-4be6-80a2-e0b1b364d7de"/>
    <x v="0"/>
    <x v="782"/>
    <x v="0"/>
    <x v="244"/>
    <n v="186.05"/>
    <x v="1"/>
  </r>
  <r>
    <s v="4f7eb3d8-027c-4676-bf4b-c9b66e54aeeb"/>
    <x v="1"/>
    <x v="1091"/>
    <x v="0"/>
    <x v="244"/>
    <n v="238.1"/>
    <x v="1"/>
  </r>
  <r>
    <s v="50f1df89-b808-4e23-ac70-25d34cb62ce9"/>
    <x v="0"/>
    <x v="441"/>
    <x v="0"/>
    <x v="244"/>
    <n v="21.19"/>
    <x v="1"/>
  </r>
  <r>
    <s v="529763dd-4e38-4e06-8f24-4edd3bf31e7f"/>
    <x v="0"/>
    <x v="3229"/>
    <x v="0"/>
    <x v="244"/>
    <n v="75.349999999999994"/>
    <x v="0"/>
  </r>
  <r>
    <s v="56b7943c-8db9-4717-b603-aa2ff14da8fd"/>
    <x v="1"/>
    <x v="435"/>
    <x v="0"/>
    <x v="244"/>
    <n v="43.57"/>
    <x v="1"/>
  </r>
  <r>
    <s v="578d90dd-a6b0-405c-8199-f96b3353d9aa"/>
    <x v="0"/>
    <x v="1454"/>
    <x v="0"/>
    <x v="244"/>
    <n v="11.49"/>
    <x v="1"/>
  </r>
  <r>
    <s v="59b35e19-50f2-437e-a402-f1d37df77545"/>
    <x v="0"/>
    <x v="2504"/>
    <x v="0"/>
    <x v="244"/>
    <n v="10.6"/>
    <x v="1"/>
  </r>
  <r>
    <s v="6174b255-ea14-4a3e-85cb-b3304080440b"/>
    <x v="3"/>
    <x v="1432"/>
    <x v="1"/>
    <x v="244"/>
    <n v="127.36"/>
    <x v="1"/>
  </r>
  <r>
    <s v="64fc80c0-f077-4c60-8160-efc07b2938e7"/>
    <x v="2"/>
    <x v="3230"/>
    <x v="1"/>
    <x v="244"/>
    <n v="40.85"/>
    <x v="0"/>
  </r>
  <r>
    <s v="67864235-aebd-4640-9e53-7882dd4032ce"/>
    <x v="3"/>
    <x v="2749"/>
    <x v="1"/>
    <x v="244"/>
    <n v="30.03"/>
    <x v="1"/>
  </r>
  <r>
    <s v="6e77381b-2a83-451c-8249-d68024fecb11"/>
    <x v="2"/>
    <x v="3100"/>
    <x v="1"/>
    <x v="244"/>
    <n v="233.94"/>
    <x v="1"/>
  </r>
  <r>
    <s v="784a4a8e-0d90-486f-a476-39ce57e65dde"/>
    <x v="0"/>
    <x v="1013"/>
    <x v="0"/>
    <x v="244"/>
    <n v="54.16"/>
    <x v="1"/>
  </r>
  <r>
    <s v="7d6d2a1f-9caf-4cb8-b027-2c25be028401"/>
    <x v="2"/>
    <x v="2036"/>
    <x v="1"/>
    <x v="244"/>
    <n v="10.81"/>
    <x v="1"/>
  </r>
  <r>
    <s v="89ee0a78-b4ce-421e-bbaf-2deed74cfcc9"/>
    <x v="1"/>
    <x v="1408"/>
    <x v="0"/>
    <x v="244"/>
    <n v="57.96"/>
    <x v="1"/>
  </r>
  <r>
    <s v="8a19993b-bb24-4e50-852d-b2225a31c787"/>
    <x v="2"/>
    <x v="3014"/>
    <x v="1"/>
    <x v="244"/>
    <n v="146.58000000000001"/>
    <x v="1"/>
  </r>
  <r>
    <s v="8ce17982-d10c-4343-9061-9f1a6c5a1083"/>
    <x v="3"/>
    <x v="2416"/>
    <x v="1"/>
    <x v="244"/>
    <n v="1258.54"/>
    <x v="1"/>
  </r>
  <r>
    <s v="8edaefe3-499a-4f9c-90d2-30f4700e61c0"/>
    <x v="3"/>
    <x v="2358"/>
    <x v="1"/>
    <x v="244"/>
    <n v="10.81"/>
    <x v="1"/>
  </r>
  <r>
    <s v="8f520c5b-6683-4046-88fa-70ef54a3c80d"/>
    <x v="5"/>
    <x v="3204"/>
    <x v="1"/>
    <x v="244"/>
    <n v="205.87"/>
    <x v="1"/>
  </r>
  <r>
    <s v="91d52ece-ebf0-49fc-9fea-155c81918c20"/>
    <x v="0"/>
    <x v="1537"/>
    <x v="0"/>
    <x v="244"/>
    <n v="14.13"/>
    <x v="1"/>
  </r>
  <r>
    <s v="94e2c803-effa-4a33-bee8-35ff15a342f7"/>
    <x v="3"/>
    <x v="3231"/>
    <x v="1"/>
    <x v="244"/>
    <n v="55.04"/>
    <x v="0"/>
  </r>
  <r>
    <s v="9761b4ab-e6cb-4ab1-8c36-fa9e7e999bbc"/>
    <x v="2"/>
    <x v="2793"/>
    <x v="1"/>
    <x v="244"/>
    <n v="129.9"/>
    <x v="1"/>
  </r>
  <r>
    <s v="9b9023df-0cf0-42ea-804e-fe1eb8039db6"/>
    <x v="1"/>
    <x v="3185"/>
    <x v="0"/>
    <x v="244"/>
    <n v="11.78"/>
    <x v="1"/>
  </r>
  <r>
    <s v="a0b5b4ae-9fca-48b9-86bc-f2c5886990e1"/>
    <x v="3"/>
    <x v="2825"/>
    <x v="1"/>
    <x v="244"/>
    <n v="84.11"/>
    <x v="1"/>
  </r>
  <r>
    <s v="a23a00ee-52f6-45d1-b44d-82bad67e4304"/>
    <x v="0"/>
    <x v="3232"/>
    <x v="0"/>
    <x v="244"/>
    <n v="21.2"/>
    <x v="0"/>
  </r>
  <r>
    <s v="a3b422cd-d27e-477a-8a46-1e0e7cb882a5"/>
    <x v="3"/>
    <x v="1335"/>
    <x v="1"/>
    <x v="244"/>
    <n v="48.07"/>
    <x v="1"/>
  </r>
  <r>
    <s v="a83345a5-3e4f-4931-bcc6-f8302c4b93a3"/>
    <x v="0"/>
    <x v="3233"/>
    <x v="0"/>
    <x v="244"/>
    <n v="68.290000000000006"/>
    <x v="0"/>
  </r>
  <r>
    <s v="a90e02c5-7811-41ca-bc3c-ca2efc027704"/>
    <x v="3"/>
    <x v="3234"/>
    <x v="1"/>
    <x v="244"/>
    <n v="201.86"/>
    <x v="0"/>
  </r>
  <r>
    <s v="b188500b-9e0d-4063-8e07-bda6af95204a"/>
    <x v="0"/>
    <x v="391"/>
    <x v="0"/>
    <x v="244"/>
    <n v="101.27"/>
    <x v="1"/>
  </r>
  <r>
    <s v="b227700f-5123-48c1-9ce9-a9fd6635f1a4"/>
    <x v="5"/>
    <x v="3235"/>
    <x v="1"/>
    <x v="244"/>
    <n v="85.31"/>
    <x v="0"/>
  </r>
  <r>
    <s v="b2874147-784a-4f9c-9ce5-3964ae6d25ba"/>
    <x v="2"/>
    <x v="3236"/>
    <x v="1"/>
    <x v="244"/>
    <n v="21.63"/>
    <x v="0"/>
  </r>
  <r>
    <s v="bc14046e-3943-4204-8bf3-bef2ae42752b"/>
    <x v="0"/>
    <x v="1118"/>
    <x v="0"/>
    <x v="244"/>
    <n v="40.03"/>
    <x v="1"/>
  </r>
  <r>
    <s v="c3495729-7e88-4b99-a1c4-15780a4d2453"/>
    <x v="5"/>
    <x v="2912"/>
    <x v="1"/>
    <x v="244"/>
    <n v="275.54000000000002"/>
    <x v="1"/>
  </r>
  <r>
    <s v="c8be6a57-c074-4cfd-b117-165863655973"/>
    <x v="5"/>
    <x v="2475"/>
    <x v="1"/>
    <x v="244"/>
    <n v="97.18"/>
    <x v="1"/>
  </r>
  <r>
    <s v="cb86312c-f7e1-4d05-ba6b-08c2aacb1ccf"/>
    <x v="1"/>
    <x v="182"/>
    <x v="0"/>
    <x v="244"/>
    <n v="90.58"/>
    <x v="1"/>
  </r>
  <r>
    <s v="cd84a149-d583-4491-99f7-083e64dbaf71"/>
    <x v="5"/>
    <x v="3090"/>
    <x v="1"/>
    <x v="244"/>
    <n v="10.81"/>
    <x v="1"/>
  </r>
  <r>
    <s v="cdb7f2c6-20c8-4014-839b-ef4a4db81338"/>
    <x v="5"/>
    <x v="3237"/>
    <x v="1"/>
    <x v="244"/>
    <n v="240.76"/>
    <x v="0"/>
  </r>
  <r>
    <s v="d20cef89-6ae2-4c21-a946-50895e90e620"/>
    <x v="0"/>
    <x v="1875"/>
    <x v="0"/>
    <x v="244"/>
    <n v="1110.8"/>
    <x v="1"/>
  </r>
  <r>
    <s v="d22eec54-dd90-4641-b65e-d1db35bb5bf6"/>
    <x v="3"/>
    <x v="2373"/>
    <x v="1"/>
    <x v="244"/>
    <n v="1041.57"/>
    <x v="1"/>
  </r>
  <r>
    <s v="d30d866f-b7fd-47c5-9b2c-0d0c328225ff"/>
    <x v="3"/>
    <x v="3029"/>
    <x v="1"/>
    <x v="244"/>
    <n v="24.03"/>
    <x v="1"/>
  </r>
  <r>
    <s v="d7302b84-1a75-4cf0-8436-8f7b75ab00d2"/>
    <x v="0"/>
    <x v="1973"/>
    <x v="0"/>
    <x v="244"/>
    <n v="29.44"/>
    <x v="1"/>
  </r>
  <r>
    <s v="df4038b7-4094-4c01-996c-c3e1fd7b64c6"/>
    <x v="0"/>
    <x v="2186"/>
    <x v="0"/>
    <x v="244"/>
    <n v="354.42"/>
    <x v="1"/>
  </r>
  <r>
    <s v="e46b6604-a18c-4815-8791-0339a5c6f347"/>
    <x v="0"/>
    <x v="3238"/>
    <x v="0"/>
    <x v="244"/>
    <n v="54.17"/>
    <x v="0"/>
  </r>
  <r>
    <s v="e558eaa3-cf61-4809-bcfb-e44a3c321d8b"/>
    <x v="0"/>
    <x v="1461"/>
    <x v="0"/>
    <x v="244"/>
    <n v="135.52000000000001"/>
    <x v="1"/>
  </r>
  <r>
    <s v="e61a0ace-5991-4eab-ab7c-9ceaf0c97a58"/>
    <x v="3"/>
    <x v="868"/>
    <x v="1"/>
    <x v="244"/>
    <n v="60.08"/>
    <x v="1"/>
  </r>
  <r>
    <s v="ec185ff1-f8b1-4aa9-8ac9-39655cfe62ad"/>
    <x v="5"/>
    <x v="3239"/>
    <x v="1"/>
    <x v="244"/>
    <n v="161"/>
    <x v="0"/>
  </r>
  <r>
    <s v="f25f67b0-91de-47bd-9b20-6cb6e05e6679"/>
    <x v="1"/>
    <x v="703"/>
    <x v="0"/>
    <x v="244"/>
    <n v="53.46"/>
    <x v="1"/>
  </r>
  <r>
    <s v="f60679d5-a10c-4619-855a-04543a0c0249"/>
    <x v="2"/>
    <x v="3210"/>
    <x v="1"/>
    <x v="244"/>
    <n v="12.02"/>
    <x v="1"/>
  </r>
  <r>
    <s v="f84cfe0b-b1e4-4b84-bf72-d0dadbe2dfb5"/>
    <x v="0"/>
    <x v="1237"/>
    <x v="0"/>
    <x v="244"/>
    <n v="20.100000000000001"/>
    <x v="1"/>
  </r>
  <r>
    <s v="f8daade0-d8e8-4a34-9c3e-2d14281678d5"/>
    <x v="1"/>
    <x v="3240"/>
    <x v="0"/>
    <x v="244"/>
    <n v="96.56"/>
    <x v="0"/>
  </r>
  <r>
    <s v="fd811942-2546-44a0-ac51-8174c4a80b92"/>
    <x v="5"/>
    <x v="3160"/>
    <x v="1"/>
    <x v="244"/>
    <n v="27.91"/>
    <x v="1"/>
  </r>
  <r>
    <s v="00b98755-f9cc-48e7-a48b-637a2d105a45"/>
    <x v="3"/>
    <x v="3241"/>
    <x v="1"/>
    <x v="245"/>
    <n v="67.290000000000006"/>
    <x v="0"/>
  </r>
  <r>
    <s v="0537d7d5-4c6e-4a60-9d15-774749874fe6"/>
    <x v="0"/>
    <x v="1669"/>
    <x v="0"/>
    <x v="245"/>
    <n v="15.52"/>
    <x v="1"/>
  </r>
  <r>
    <s v="0571f6b6-29cc-4da6-835f-629ab3a10519"/>
    <x v="1"/>
    <x v="2821"/>
    <x v="0"/>
    <x v="245"/>
    <n v="74.180000000000007"/>
    <x v="1"/>
  </r>
  <r>
    <s v="09a4e1a3-fbbc-41ea-9d5a-0254ee99cd51"/>
    <x v="0"/>
    <x v="1395"/>
    <x v="0"/>
    <x v="245"/>
    <n v="21.2"/>
    <x v="1"/>
  </r>
  <r>
    <s v="1ca44854-a904-4c89-bf89-586b4b6ddaa5"/>
    <x v="3"/>
    <x v="3242"/>
    <x v="1"/>
    <x v="245"/>
    <n v="76.900000000000006"/>
    <x v="0"/>
  </r>
  <r>
    <s v="2fc89243-37d5-4b63-a270-065f901ce370"/>
    <x v="1"/>
    <x v="1953"/>
    <x v="0"/>
    <x v="245"/>
    <n v="168.37"/>
    <x v="1"/>
  </r>
  <r>
    <s v="32f11ebf-aa35-4eaf-b7b8-0dd8ee2510d4"/>
    <x v="0"/>
    <x v="2182"/>
    <x v="0"/>
    <x v="245"/>
    <n v="423.81"/>
    <x v="1"/>
  </r>
  <r>
    <s v="35f9d3ac-a001-41ae-965a-d67e44d00e83"/>
    <x v="1"/>
    <x v="2445"/>
    <x v="0"/>
    <x v="245"/>
    <n v="29.55"/>
    <x v="1"/>
  </r>
  <r>
    <s v="39255056-46e7-4690-b81b-bb3cf96904d8"/>
    <x v="0"/>
    <x v="1155"/>
    <x v="0"/>
    <x v="245"/>
    <n v="40.03"/>
    <x v="1"/>
  </r>
  <r>
    <s v="46ba79b3-b9a2-46be-b423-cd81f125f236"/>
    <x v="0"/>
    <x v="2507"/>
    <x v="0"/>
    <x v="245"/>
    <n v="147.69"/>
    <x v="1"/>
  </r>
  <r>
    <s v="4e504ea6-8877-418c-9e41-049162aab59b"/>
    <x v="3"/>
    <x v="3104"/>
    <x v="1"/>
    <x v="245"/>
    <n v="96.12"/>
    <x v="1"/>
  </r>
  <r>
    <s v="506ab737-3816-4144-a15a-9426427ae21f"/>
    <x v="0"/>
    <x v="1821"/>
    <x v="0"/>
    <x v="245"/>
    <n v="263.61"/>
    <x v="1"/>
  </r>
  <r>
    <s v="5576ddab-dee0-4f78-9a56-d9bd989b4311"/>
    <x v="1"/>
    <x v="1103"/>
    <x v="0"/>
    <x v="245"/>
    <n v="10.6"/>
    <x v="1"/>
  </r>
  <r>
    <s v="5a1f7cf2-9e9a-47bb-ad46-9743cbd11937"/>
    <x v="1"/>
    <x v="1238"/>
    <x v="0"/>
    <x v="245"/>
    <n v="3264.25"/>
    <x v="1"/>
  </r>
  <r>
    <s v="68528b3e-11a7-4e1f-8a66-102c49191028"/>
    <x v="3"/>
    <x v="1181"/>
    <x v="1"/>
    <x v="245"/>
    <n v="32.44"/>
    <x v="1"/>
  </r>
  <r>
    <s v="70936ad6-d283-466f-814d-31aab5a1a305"/>
    <x v="1"/>
    <x v="2563"/>
    <x v="0"/>
    <x v="245"/>
    <n v="22.86"/>
    <x v="1"/>
  </r>
  <r>
    <s v="78de1d29-6991-4090-afb8-1c2b31d313f8"/>
    <x v="3"/>
    <x v="3243"/>
    <x v="1"/>
    <x v="245"/>
    <n v="75.349999999999994"/>
    <x v="0"/>
  </r>
  <r>
    <s v="7f073c30-cd7b-4dd0-956e-f8bd290e841e"/>
    <x v="1"/>
    <x v="2381"/>
    <x v="0"/>
    <x v="245"/>
    <n v="23.55"/>
    <x v="1"/>
  </r>
  <r>
    <s v="8294db3a-052d-4f19-824b-03800673effb"/>
    <x v="3"/>
    <x v="3244"/>
    <x v="1"/>
    <x v="245"/>
    <n v="85.31"/>
    <x v="0"/>
  </r>
  <r>
    <s v="8f3ce1f4-63e7-40cb-ac0d-1d73d33b0321"/>
    <x v="0"/>
    <x v="1477"/>
    <x v="0"/>
    <x v="245"/>
    <n v="25.91"/>
    <x v="1"/>
  </r>
  <r>
    <s v="9235af9b-f15e-4ad7-86e9-80afcc5f4677"/>
    <x v="1"/>
    <x v="3245"/>
    <x v="0"/>
    <x v="245"/>
    <n v="83.61"/>
    <x v="0"/>
  </r>
  <r>
    <s v="ab664580-cac7-498a-a415-0c2cef9c7faa"/>
    <x v="3"/>
    <x v="3246"/>
    <x v="1"/>
    <x v="245"/>
    <n v="92.52"/>
    <x v="0"/>
  </r>
  <r>
    <s v="b1e910fd-99c1-4be9-9afd-0d753f49796e"/>
    <x v="1"/>
    <x v="3247"/>
    <x v="0"/>
    <x v="245"/>
    <n v="104.9"/>
    <x v="0"/>
  </r>
  <r>
    <s v="b613a58b-369f-424c-a4b7-a3357042003b"/>
    <x v="3"/>
    <x v="1123"/>
    <x v="1"/>
    <x v="245"/>
    <n v="38.22"/>
    <x v="1"/>
  </r>
  <r>
    <s v="c06587dd-f6bb-41a6-9fab-7f8e50955615"/>
    <x v="1"/>
    <x v="2931"/>
    <x v="0"/>
    <x v="245"/>
    <n v="215.88"/>
    <x v="1"/>
  </r>
  <r>
    <s v="d2f76b47-26a1-4ac3-a398-3fd4d704ffe4"/>
    <x v="3"/>
    <x v="3248"/>
    <x v="1"/>
    <x v="245"/>
    <n v="277.54000000000002"/>
    <x v="0"/>
  </r>
  <r>
    <s v="ec6844ed-b24f-47de-85b9-24e14ab1b0f6"/>
    <x v="3"/>
    <x v="1594"/>
    <x v="1"/>
    <x v="245"/>
    <n v="28.84"/>
    <x v="1"/>
  </r>
  <r>
    <s v="f62f606b-f506-4fe8-a283-5a11c4608a79"/>
    <x v="1"/>
    <x v="3179"/>
    <x v="0"/>
    <x v="245"/>
    <n v="302.92"/>
    <x v="1"/>
  </r>
  <r>
    <s v="f9c59032-dabb-43ad-8e42-efdffb1e648c"/>
    <x v="3"/>
    <x v="1335"/>
    <x v="1"/>
    <x v="245"/>
    <n v="30.03"/>
    <x v="1"/>
  </r>
  <r>
    <s v="0ef10a09-e50b-4b1a-8034-3b91230464f8"/>
    <x v="1"/>
    <x v="469"/>
    <x v="0"/>
    <x v="246"/>
    <n v="299.95999999999998"/>
    <x v="1"/>
  </r>
  <r>
    <s v="104815e6-a378-44c0-9e38-e97d07b174aa"/>
    <x v="1"/>
    <x v="2845"/>
    <x v="0"/>
    <x v="246"/>
    <n v="438.92"/>
    <x v="1"/>
  </r>
  <r>
    <s v="175241e5-adc2-4489-9660-1f74e3b80dbf"/>
    <x v="3"/>
    <x v="946"/>
    <x v="1"/>
    <x v="246"/>
    <n v="210.94"/>
    <x v="1"/>
  </r>
  <r>
    <s v="189eaefc-8611-4504-bd20-7364ec342344"/>
    <x v="5"/>
    <x v="3249"/>
    <x v="1"/>
    <x v="246"/>
    <n v="85.31"/>
    <x v="0"/>
  </r>
  <r>
    <s v="1978b41b-4ebb-4719-9316-845e848a5ba2"/>
    <x v="3"/>
    <x v="3023"/>
    <x v="1"/>
    <x v="246"/>
    <n v="1687.64"/>
    <x v="1"/>
  </r>
  <r>
    <s v="1a73f436-e301-40c3-b6f3-8bda4e63d84e"/>
    <x v="5"/>
    <x v="3175"/>
    <x v="1"/>
    <x v="246"/>
    <n v="313.19"/>
    <x v="1"/>
  </r>
  <r>
    <s v="1d68f1a7-3844-4b35-a515-5e7177851a0c"/>
    <x v="3"/>
    <x v="3250"/>
    <x v="1"/>
    <x v="246"/>
    <n v="55.57"/>
    <x v="0"/>
  </r>
  <r>
    <s v="1d6a583a-696f-4815-91c8-beabb8d39490"/>
    <x v="3"/>
    <x v="3251"/>
    <x v="1"/>
    <x v="246"/>
    <n v="48.06"/>
    <x v="0"/>
  </r>
  <r>
    <s v="1e340f08-cee8-4bb6-ab6e-d00b473cee0c"/>
    <x v="2"/>
    <x v="2315"/>
    <x v="1"/>
    <x v="246"/>
    <n v="848.27"/>
    <x v="1"/>
  </r>
  <r>
    <s v="1e9d76ec-25b3-4053-8080-185c921bfafc"/>
    <x v="0"/>
    <x v="391"/>
    <x v="0"/>
    <x v="246"/>
    <n v="105.99"/>
    <x v="1"/>
  </r>
  <r>
    <s v="273b66cf-1361-48b6-ab64-a013afef2c3c"/>
    <x v="2"/>
    <x v="657"/>
    <x v="1"/>
    <x v="246"/>
    <n v="24.03"/>
    <x v="1"/>
  </r>
  <r>
    <s v="2eea6027-73c0-48e8-a969-202a2887053c"/>
    <x v="1"/>
    <x v="454"/>
    <x v="0"/>
    <x v="246"/>
    <n v="469.46"/>
    <x v="1"/>
  </r>
  <r>
    <s v="2f19a300-aeca-4354-a481-bf1340c4f7ca"/>
    <x v="0"/>
    <x v="3172"/>
    <x v="0"/>
    <x v="246"/>
    <n v="306.39999999999998"/>
    <x v="1"/>
  </r>
  <r>
    <s v="33f5fed6-e3c9-437a-979f-21656e20e5f5"/>
    <x v="3"/>
    <x v="3252"/>
    <x v="1"/>
    <x v="246"/>
    <n v="76.900000000000006"/>
    <x v="0"/>
  </r>
  <r>
    <s v="36ad9ced-6e58-4bfb-af73-859627ac4517"/>
    <x v="3"/>
    <x v="1318"/>
    <x v="1"/>
    <x v="246"/>
    <n v="43.26"/>
    <x v="1"/>
  </r>
  <r>
    <s v="38a42534-ec82-4e65-aacf-932c03f0b318"/>
    <x v="2"/>
    <x v="1770"/>
    <x v="1"/>
    <x v="246"/>
    <n v="31.24"/>
    <x v="1"/>
  </r>
  <r>
    <s v="3930dfce-f1f5-42c5-bd61-01e2c93fc2fb"/>
    <x v="5"/>
    <x v="2475"/>
    <x v="1"/>
    <x v="246"/>
    <n v="12.02"/>
    <x v="1"/>
  </r>
  <r>
    <s v="5060211c-1c26-4cb3-9ee5-b5f3ccc372e0"/>
    <x v="2"/>
    <x v="3253"/>
    <x v="1"/>
    <x v="246"/>
    <n v="100.93"/>
    <x v="0"/>
  </r>
  <r>
    <s v="5322b52d-2572-411b-96cd-814a3d4a476c"/>
    <x v="5"/>
    <x v="3027"/>
    <x v="1"/>
    <x v="246"/>
    <n v="47.62"/>
    <x v="1"/>
  </r>
  <r>
    <s v="54912056-c0ec-4b99-bedb-286c2050893e"/>
    <x v="5"/>
    <x v="2525"/>
    <x v="1"/>
    <x v="246"/>
    <n v="14.42"/>
    <x v="1"/>
  </r>
  <r>
    <s v="64b88712-988f-49db-9849-45b236406ed1"/>
    <x v="2"/>
    <x v="56"/>
    <x v="1"/>
    <x v="246"/>
    <n v="10.81"/>
    <x v="1"/>
  </r>
  <r>
    <s v="671efc7b-3e47-4ffc-837c-d6a7dd0b034d"/>
    <x v="0"/>
    <x v="867"/>
    <x v="0"/>
    <x v="246"/>
    <n v="18.100000000000001"/>
    <x v="1"/>
  </r>
  <r>
    <s v="773422f3-2029-4d09-b000-283897d3bcaf"/>
    <x v="3"/>
    <x v="2431"/>
    <x v="1"/>
    <x v="246"/>
    <n v="461.26"/>
    <x v="1"/>
  </r>
  <r>
    <s v="7a54a0fc-4fc4-4541-ab8e-c063812278d0"/>
    <x v="0"/>
    <x v="3254"/>
    <x v="0"/>
    <x v="246"/>
    <n v="214.41"/>
    <x v="0"/>
  </r>
  <r>
    <s v="8fe5d685-f9d7-4447-83ad-92fb41fd705f"/>
    <x v="2"/>
    <x v="1392"/>
    <x v="1"/>
    <x v="246"/>
    <n v="28.84"/>
    <x v="1"/>
  </r>
  <r>
    <s v="903a7ada-5054-4fa3-a691-cb7110830ac4"/>
    <x v="1"/>
    <x v="1503"/>
    <x v="0"/>
    <x v="246"/>
    <n v="14.13"/>
    <x v="1"/>
  </r>
  <r>
    <s v="95df62fb-b7fc-457b-8a86-f92df37fee60"/>
    <x v="3"/>
    <x v="3255"/>
    <x v="1"/>
    <x v="246"/>
    <n v="55.04"/>
    <x v="0"/>
  </r>
  <r>
    <s v="9867b5e8-2ec7-4fd7-b4f1-c10f6e7997ab"/>
    <x v="2"/>
    <x v="3181"/>
    <x v="1"/>
    <x v="246"/>
    <n v="10.81"/>
    <x v="1"/>
  </r>
  <r>
    <s v="9a60f795-167f-4033-98ba-af0bcb0451c4"/>
    <x v="1"/>
    <x v="1888"/>
    <x v="0"/>
    <x v="246"/>
    <n v="35.340000000000003"/>
    <x v="1"/>
  </r>
  <r>
    <s v="9c723ee4-841d-4a42-8ebd-9b18fa4f191e"/>
    <x v="1"/>
    <x v="3035"/>
    <x v="0"/>
    <x v="246"/>
    <n v="323.70999999999998"/>
    <x v="1"/>
  </r>
  <r>
    <s v="9dbb6c62-6322-46d3-9297-63482cadbef2"/>
    <x v="1"/>
    <x v="1953"/>
    <x v="0"/>
    <x v="246"/>
    <n v="11.77"/>
    <x v="1"/>
  </r>
  <r>
    <s v="9f11f75b-f4c2-42d4-a1a5-6c117141dec9"/>
    <x v="5"/>
    <x v="2919"/>
    <x v="1"/>
    <x v="246"/>
    <n v="7.21"/>
    <x v="1"/>
  </r>
  <r>
    <s v="a3a078ee-6bd5-4317-9bc0-ed8577a32b14"/>
    <x v="1"/>
    <x v="3068"/>
    <x v="0"/>
    <x v="246"/>
    <n v="124.83"/>
    <x v="1"/>
  </r>
  <r>
    <s v="a65aa1d1-4379-4a5a-8b98-0a1dd5246d5d"/>
    <x v="2"/>
    <x v="1720"/>
    <x v="1"/>
    <x v="246"/>
    <n v="28.84"/>
    <x v="1"/>
  </r>
  <r>
    <s v="af9b9d23-f95e-409d-95bb-8aa9bf90e388"/>
    <x v="1"/>
    <x v="3256"/>
    <x v="0"/>
    <x v="246"/>
    <n v="23.66"/>
    <x v="0"/>
  </r>
  <r>
    <s v="b0c6025c-237c-4465-9c81-335145f61fe8"/>
    <x v="1"/>
    <x v="3257"/>
    <x v="0"/>
    <x v="246"/>
    <n v="54.17"/>
    <x v="0"/>
  </r>
  <r>
    <s v="b1de47f5-9f16-43b5-a07f-327b8d74a905"/>
    <x v="2"/>
    <x v="3111"/>
    <x v="1"/>
    <x v="246"/>
    <n v="12.02"/>
    <x v="1"/>
  </r>
  <r>
    <s v="b22f006a-55dd-4bc7-a7df-8a3d08605b8f"/>
    <x v="1"/>
    <x v="3137"/>
    <x v="0"/>
    <x v="246"/>
    <n v="215.65"/>
    <x v="1"/>
  </r>
  <r>
    <s v="b6032a8d-2aba-4d7d-aeed-4e3876dd48f0"/>
    <x v="1"/>
    <x v="3258"/>
    <x v="0"/>
    <x v="246"/>
    <n v="61.24"/>
    <x v="0"/>
  </r>
  <r>
    <s v="b7fb84db-3b52-48d5-a40a-cdcde33d7a71"/>
    <x v="2"/>
    <x v="3259"/>
    <x v="1"/>
    <x v="246"/>
    <n v="76.900000000000006"/>
    <x v="0"/>
  </r>
  <r>
    <s v="b8766f3f-7b7b-487d-b555-65b551803810"/>
    <x v="2"/>
    <x v="3260"/>
    <x v="1"/>
    <x v="246"/>
    <n v="48.57"/>
    <x v="0"/>
  </r>
  <r>
    <s v="b8bc5d70-300c-4cd5-94e0-5fdf515787c2"/>
    <x v="0"/>
    <x v="3012"/>
    <x v="0"/>
    <x v="246"/>
    <n v="48.96"/>
    <x v="1"/>
  </r>
  <r>
    <s v="cba4eda3-fe98-4c20-ae6c-71f47a9665eb"/>
    <x v="2"/>
    <x v="147"/>
    <x v="1"/>
    <x v="246"/>
    <n v="114.47"/>
    <x v="1"/>
  </r>
  <r>
    <s v="d110617f-0d74-4375-b9a7-13c672fccb01"/>
    <x v="0"/>
    <x v="417"/>
    <x v="0"/>
    <x v="246"/>
    <n v="58.88"/>
    <x v="1"/>
  </r>
  <r>
    <s v="d46ec406-7b9a-4d29-8159-3b8ce0ed9b01"/>
    <x v="2"/>
    <x v="2822"/>
    <x v="1"/>
    <x v="246"/>
    <n v="10.81"/>
    <x v="1"/>
  </r>
  <r>
    <s v="e24603d6-6d83-4608-8223-d984bdd2dc09"/>
    <x v="2"/>
    <x v="3261"/>
    <x v="1"/>
    <x v="246"/>
    <n v="57.68"/>
    <x v="0"/>
  </r>
  <r>
    <s v="e4a109c7-f1f2-47b5-9e99-ca7f700eeb01"/>
    <x v="0"/>
    <x v="709"/>
    <x v="0"/>
    <x v="246"/>
    <n v="40.04"/>
    <x v="1"/>
  </r>
  <r>
    <s v="e61f75ae-ae6d-40d1-8578-a1eb1ca156f8"/>
    <x v="5"/>
    <x v="3262"/>
    <x v="1"/>
    <x v="246"/>
    <n v="99.4"/>
    <x v="0"/>
  </r>
  <r>
    <s v="ea48f393-a64d-4825-8a26-e07999df2d6c"/>
    <x v="5"/>
    <x v="3263"/>
    <x v="1"/>
    <x v="246"/>
    <n v="76.900000000000006"/>
    <x v="0"/>
  </r>
  <r>
    <s v="ea7b7958-22f9-4a2c-aaf0-2ef6570a168f"/>
    <x v="1"/>
    <x v="106"/>
    <x v="0"/>
    <x v="246"/>
    <n v="35.33"/>
    <x v="1"/>
  </r>
  <r>
    <s v="eba123f7-eec3-4446-ba3d-ad5d5b2b1dcb"/>
    <x v="1"/>
    <x v="3264"/>
    <x v="0"/>
    <x v="246"/>
    <n v="75.37"/>
    <x v="0"/>
  </r>
  <r>
    <s v="ee5541f3-9d84-40b9-92e3-6ebf76cd3748"/>
    <x v="2"/>
    <x v="3265"/>
    <x v="1"/>
    <x v="246"/>
    <n v="85.31"/>
    <x v="0"/>
  </r>
  <r>
    <s v="f271a676-e2df-4b5b-981e-47869adf1416"/>
    <x v="0"/>
    <x v="2550"/>
    <x v="0"/>
    <x v="246"/>
    <n v="351.48"/>
    <x v="1"/>
  </r>
  <r>
    <s v="f52ad47f-b75c-4b88-bf6e-9807dad90f42"/>
    <x v="3"/>
    <x v="3266"/>
    <x v="1"/>
    <x v="246"/>
    <n v="67.180000000000007"/>
    <x v="0"/>
  </r>
  <r>
    <s v="f5dacada-b2b3-4719-9d13-43b904241b26"/>
    <x v="5"/>
    <x v="3220"/>
    <x v="1"/>
    <x v="246"/>
    <n v="9.61"/>
    <x v="1"/>
  </r>
  <r>
    <s v="003449ef-dcd2-4063-9e08-f0a95b066cae"/>
    <x v="5"/>
    <x v="3267"/>
    <x v="1"/>
    <x v="247"/>
    <n v="76.900000000000006"/>
    <x v="0"/>
  </r>
  <r>
    <s v="04e8292b-ec4e-4d3c-9142-577490f72a58"/>
    <x v="0"/>
    <x v="1895"/>
    <x v="0"/>
    <x v="247"/>
    <n v="155.54"/>
    <x v="1"/>
  </r>
  <r>
    <s v="0d3311cb-6f55-4dbf-a19f-0c8608400f19"/>
    <x v="2"/>
    <x v="1848"/>
    <x v="1"/>
    <x v="247"/>
    <n v="78.05"/>
    <x v="1"/>
  </r>
  <r>
    <s v="10cd2a81-6bea-49c0-ac43-c16fa7167818"/>
    <x v="0"/>
    <x v="3268"/>
    <x v="0"/>
    <x v="247"/>
    <n v="75.349999999999994"/>
    <x v="0"/>
  </r>
  <r>
    <s v="117a4f5a-6ea7-42bc-a150-175dfdca5b1b"/>
    <x v="2"/>
    <x v="3269"/>
    <x v="1"/>
    <x v="247"/>
    <n v="85.31"/>
    <x v="0"/>
  </r>
  <r>
    <s v="14f729eb-55c1-4042-a36e-28d8275ea7cf"/>
    <x v="1"/>
    <x v="2399"/>
    <x v="0"/>
    <x v="247"/>
    <n v="129.54"/>
    <x v="1"/>
  </r>
  <r>
    <s v="166252c5-7694-47c8-8fd2-4072bf1ca895"/>
    <x v="2"/>
    <x v="3270"/>
    <x v="1"/>
    <x v="247"/>
    <n v="85.31"/>
    <x v="0"/>
  </r>
  <r>
    <s v="1b58217d-5dd9-41e7-a5b3-ba6d098572b3"/>
    <x v="1"/>
    <x v="3271"/>
    <x v="0"/>
    <x v="247"/>
    <n v="380.29"/>
    <x v="0"/>
  </r>
  <r>
    <s v="1b815ccc-abb2-4437-a1c7-55a2d4e74075"/>
    <x v="1"/>
    <x v="3272"/>
    <x v="0"/>
    <x v="247"/>
    <n v="252.71"/>
    <x v="0"/>
  </r>
  <r>
    <s v="1ffbc5ce-aaf8-4e5c-b88f-a3003a450ae3"/>
    <x v="3"/>
    <x v="2389"/>
    <x v="1"/>
    <x v="247"/>
    <n v="518.66"/>
    <x v="1"/>
  </r>
  <r>
    <s v="2353373d-8bc8-4435-9211-84678019d47b"/>
    <x v="1"/>
    <x v="3191"/>
    <x v="0"/>
    <x v="247"/>
    <n v="267.61"/>
    <x v="1"/>
  </r>
  <r>
    <s v="2b14c598-81ed-4ee3-aa39-6abb82715e6d"/>
    <x v="3"/>
    <x v="840"/>
    <x v="1"/>
    <x v="247"/>
    <n v="526.35"/>
    <x v="1"/>
  </r>
  <r>
    <s v="305632a4-5874-4872-b0f5-b05d001323ff"/>
    <x v="5"/>
    <x v="3188"/>
    <x v="1"/>
    <x v="247"/>
    <n v="76.900000000000006"/>
    <x v="1"/>
  </r>
  <r>
    <s v="372c2595-e475-465c-a882-7b598e0fdf77"/>
    <x v="5"/>
    <x v="3235"/>
    <x v="1"/>
    <x v="247"/>
    <n v="389.01"/>
    <x v="1"/>
  </r>
  <r>
    <s v="3effe22b-ade8-4bdc-bbd8-5513988cca84"/>
    <x v="2"/>
    <x v="3067"/>
    <x v="1"/>
    <x v="247"/>
    <n v="723.21"/>
    <x v="1"/>
  </r>
  <r>
    <s v="40b3610d-0b85-40a4-87db-779800e1ca6b"/>
    <x v="5"/>
    <x v="3036"/>
    <x v="1"/>
    <x v="247"/>
    <n v="7.21"/>
    <x v="1"/>
  </r>
  <r>
    <s v="4267d220-de13-4041-a229-47feb8da7ef7"/>
    <x v="1"/>
    <x v="3189"/>
    <x v="0"/>
    <x v="247"/>
    <n v="302.94"/>
    <x v="1"/>
  </r>
  <r>
    <s v="475e2e8b-9870-4a1f-b1d8-3fd6911a5d00"/>
    <x v="0"/>
    <x v="2199"/>
    <x v="0"/>
    <x v="247"/>
    <n v="186.88"/>
    <x v="1"/>
  </r>
  <r>
    <s v="475f4ca4-a6b0-49f2-b091-3b0a481b13e3"/>
    <x v="0"/>
    <x v="437"/>
    <x v="0"/>
    <x v="247"/>
    <n v="7.07"/>
    <x v="1"/>
  </r>
  <r>
    <s v="49664983-2e92-4079-bd60-68a865206a09"/>
    <x v="3"/>
    <x v="3158"/>
    <x v="1"/>
    <x v="247"/>
    <n v="174.22"/>
    <x v="1"/>
  </r>
  <r>
    <s v="4bc36945-cd8b-4ffe-850d-80289658bffe"/>
    <x v="1"/>
    <x v="3092"/>
    <x v="0"/>
    <x v="247"/>
    <n v="51.81"/>
    <x v="1"/>
  </r>
  <r>
    <s v="4cfaecd1-bf60-49c8-b54e-a49dd6a2a027"/>
    <x v="3"/>
    <x v="1208"/>
    <x v="1"/>
    <x v="247"/>
    <n v="21.63"/>
    <x v="1"/>
  </r>
  <r>
    <s v="528fb338-1e72-4c0f-b992-0cb146c97e4d"/>
    <x v="2"/>
    <x v="3273"/>
    <x v="1"/>
    <x v="247"/>
    <n v="76.900000000000006"/>
    <x v="0"/>
  </r>
  <r>
    <s v="5e6e2966-8179-437b-96bf-3b007ab3f550"/>
    <x v="2"/>
    <x v="882"/>
    <x v="1"/>
    <x v="247"/>
    <n v="40.85"/>
    <x v="1"/>
  </r>
  <r>
    <s v="5efb4fd6-d255-4c47-a24b-11c083593957"/>
    <x v="1"/>
    <x v="2864"/>
    <x v="0"/>
    <x v="247"/>
    <n v="14.13"/>
    <x v="1"/>
  </r>
  <r>
    <s v="7f48123d-a072-455e-9320-a3c31183fb98"/>
    <x v="5"/>
    <x v="3249"/>
    <x v="1"/>
    <x v="247"/>
    <n v="16.82"/>
    <x v="1"/>
  </r>
  <r>
    <s v="8079adfa-fc1e-420b-b3b9-08c892fb58b3"/>
    <x v="2"/>
    <x v="3274"/>
    <x v="1"/>
    <x v="247"/>
    <n v="165.25"/>
    <x v="0"/>
  </r>
  <r>
    <s v="829a6118-580e-4788-8914-d96e56002efa"/>
    <x v="5"/>
    <x v="3006"/>
    <x v="1"/>
    <x v="247"/>
    <n v="176.03"/>
    <x v="1"/>
  </r>
  <r>
    <s v="83a69e58-3823-4019-81a3-16d0da55567e"/>
    <x v="3"/>
    <x v="2373"/>
    <x v="1"/>
    <x v="247"/>
    <n v="10.72"/>
    <x v="1"/>
  </r>
  <r>
    <s v="86a049ca-736e-48d4-9311-cc315e500f11"/>
    <x v="0"/>
    <x v="2003"/>
    <x v="0"/>
    <x v="247"/>
    <n v="296.56"/>
    <x v="1"/>
  </r>
  <r>
    <s v="88523644-5208-4c16-8c58-30e35c15104b"/>
    <x v="5"/>
    <x v="3103"/>
    <x v="1"/>
    <x v="247"/>
    <n v="359.24"/>
    <x v="1"/>
  </r>
  <r>
    <s v="8a4537b5-1e80-4b37-90de-0215091a7bff"/>
    <x v="1"/>
    <x v="3275"/>
    <x v="0"/>
    <x v="247"/>
    <n v="42.4"/>
    <x v="0"/>
  </r>
  <r>
    <s v="8c03e199-8ef7-41fb-859a-2bb95a01c9ce"/>
    <x v="0"/>
    <x v="2553"/>
    <x v="0"/>
    <x v="247"/>
    <n v="179.09"/>
    <x v="1"/>
  </r>
  <r>
    <s v="9154c603-bd47-4108-81a0-213e88962943"/>
    <x v="0"/>
    <x v="1441"/>
    <x v="0"/>
    <x v="247"/>
    <n v="348.28"/>
    <x v="1"/>
  </r>
  <r>
    <s v="99c99d00-1ec0-4b64-bf66-f18674de4ba0"/>
    <x v="1"/>
    <x v="2099"/>
    <x v="0"/>
    <x v="247"/>
    <n v="14.13"/>
    <x v="1"/>
  </r>
  <r>
    <s v="9af17c56-e3f4-475f-a521-ef9a3a5991ce"/>
    <x v="1"/>
    <x v="3276"/>
    <x v="0"/>
    <x v="247"/>
    <n v="87.15"/>
    <x v="0"/>
  </r>
  <r>
    <s v="9c97ca29-a6d7-488c-87e7-118ca7f7d696"/>
    <x v="2"/>
    <x v="3277"/>
    <x v="1"/>
    <x v="247"/>
    <n v="72.09"/>
    <x v="0"/>
  </r>
  <r>
    <s v="9d3ae12f-2143-423e-91ba-62212eab0f43"/>
    <x v="2"/>
    <x v="3278"/>
    <x v="1"/>
    <x v="247"/>
    <n v="105.73"/>
    <x v="0"/>
  </r>
  <r>
    <s v="a1ed2445-0487-4a47-87aa-4b940222471d"/>
    <x v="0"/>
    <x v="2305"/>
    <x v="0"/>
    <x v="247"/>
    <n v="416.87"/>
    <x v="1"/>
  </r>
  <r>
    <s v="a778d8c9-7ea2-4dfd-9391-b97d155ede85"/>
    <x v="0"/>
    <x v="3279"/>
    <x v="0"/>
    <x v="247"/>
    <n v="46.14"/>
    <x v="0"/>
  </r>
  <r>
    <s v="a848bd10-eeed-49d7-8859-957159680398"/>
    <x v="3"/>
    <x v="1692"/>
    <x v="1"/>
    <x v="247"/>
    <n v="681.03"/>
    <x v="1"/>
  </r>
  <r>
    <s v="ade7f9d3-cfdd-4d83-b631-5a3152f3060d"/>
    <x v="2"/>
    <x v="3280"/>
    <x v="1"/>
    <x v="247"/>
    <n v="76.900000000000006"/>
    <x v="0"/>
  </r>
  <r>
    <s v="b3153bb0-d001-4bba-a2db-2045c2de765d"/>
    <x v="5"/>
    <x v="2911"/>
    <x v="1"/>
    <x v="247"/>
    <n v="57.67"/>
    <x v="1"/>
  </r>
  <r>
    <s v="b44c535e-ff9a-4446-a6f9-3d5976e90dd8"/>
    <x v="2"/>
    <x v="3281"/>
    <x v="1"/>
    <x v="247"/>
    <n v="57.68"/>
    <x v="0"/>
  </r>
  <r>
    <s v="baa846c1-dc32-42af-a782-12ef8711b718"/>
    <x v="0"/>
    <x v="1559"/>
    <x v="0"/>
    <x v="247"/>
    <n v="35.31"/>
    <x v="1"/>
  </r>
  <r>
    <s v="bce75688-9ccc-4477-b3ad-466674b8c4cc"/>
    <x v="3"/>
    <x v="40"/>
    <x v="1"/>
    <x v="247"/>
    <n v="10.81"/>
    <x v="1"/>
  </r>
  <r>
    <s v="bf13220d-e0a1-4550-b315-14db15714f3b"/>
    <x v="2"/>
    <x v="3282"/>
    <x v="1"/>
    <x v="247"/>
    <n v="76.900000000000006"/>
    <x v="0"/>
  </r>
  <r>
    <s v="c1dbc459-d73c-4730-9853-fc128a594633"/>
    <x v="1"/>
    <x v="2250"/>
    <x v="0"/>
    <x v="247"/>
    <n v="32.97"/>
    <x v="1"/>
  </r>
  <r>
    <s v="c47e5d1a-0512-4087-b633-5b41355411e7"/>
    <x v="1"/>
    <x v="3283"/>
    <x v="0"/>
    <x v="247"/>
    <n v="87.12"/>
    <x v="0"/>
  </r>
  <r>
    <s v="c4b157c8-bdab-487d-b8fd-d3a7b3c3f8da"/>
    <x v="5"/>
    <x v="3284"/>
    <x v="1"/>
    <x v="247"/>
    <n v="100.93"/>
    <x v="0"/>
  </r>
  <r>
    <s v="c62cfd20-1125-40ee-93f5-c184a5110cf2"/>
    <x v="1"/>
    <x v="2156"/>
    <x v="0"/>
    <x v="247"/>
    <n v="178.86"/>
    <x v="1"/>
  </r>
  <r>
    <s v="ca18a0c9-1265-4087-9b6a-691866063f74"/>
    <x v="5"/>
    <x v="3207"/>
    <x v="1"/>
    <x v="247"/>
    <n v="14.42"/>
    <x v="1"/>
  </r>
  <r>
    <s v="d3e750eb-3caa-46d9-90cd-9a1eee95ea7a"/>
    <x v="2"/>
    <x v="3170"/>
    <x v="1"/>
    <x v="247"/>
    <n v="10.81"/>
    <x v="1"/>
  </r>
  <r>
    <s v="de8806da-4d21-48b9-b777-eccbafeee499"/>
    <x v="0"/>
    <x v="1013"/>
    <x v="0"/>
    <x v="247"/>
    <n v="237.87"/>
    <x v="1"/>
  </r>
  <r>
    <s v="df3f56db-a899-40e3-b495-9959107ed9b2"/>
    <x v="3"/>
    <x v="3285"/>
    <x v="1"/>
    <x v="247"/>
    <n v="43.26"/>
    <x v="0"/>
  </r>
  <r>
    <s v="df5bdd92-25a7-4c94-a07f-c070b3113c09"/>
    <x v="1"/>
    <x v="849"/>
    <x v="0"/>
    <x v="247"/>
    <n v="82.43"/>
    <x v="1"/>
  </r>
  <r>
    <s v="e607de6d-b71f-42e4-aebb-63f5cabaf277"/>
    <x v="5"/>
    <x v="3286"/>
    <x v="1"/>
    <x v="247"/>
    <n v="36.630000000000003"/>
    <x v="0"/>
  </r>
  <r>
    <s v="e8afb32b-b04b-4636-80d0-2f12a1a2fc83"/>
    <x v="1"/>
    <x v="213"/>
    <x v="0"/>
    <x v="247"/>
    <n v="71.84"/>
    <x v="1"/>
  </r>
  <r>
    <s v="ed262cee-a44f-4bc9-9947-daf5c5cbf2c3"/>
    <x v="2"/>
    <x v="3210"/>
    <x v="1"/>
    <x v="247"/>
    <n v="108.99"/>
    <x v="1"/>
  </r>
  <r>
    <s v="f3d9682f-f231-41f7-aa90-b3cdaa3f5982"/>
    <x v="5"/>
    <x v="3287"/>
    <x v="1"/>
    <x v="247"/>
    <n v="43.26"/>
    <x v="0"/>
  </r>
  <r>
    <s v="f92a65b9-005b-4a7c-a8d9-86ce0db141b2"/>
    <x v="3"/>
    <x v="2379"/>
    <x v="1"/>
    <x v="247"/>
    <n v="646.4"/>
    <x v="1"/>
  </r>
  <r>
    <s v="fbbf0605-0b2c-42d2-8a6b-64ad3f353fbc"/>
    <x v="1"/>
    <x v="2845"/>
    <x v="0"/>
    <x v="247"/>
    <n v="106.27"/>
    <x v="1"/>
  </r>
  <r>
    <s v="0acc45e6-3ac7-4980-a636-5b60145015c3"/>
    <x v="2"/>
    <x v="101"/>
    <x v="1"/>
    <x v="248"/>
    <n v="10.81"/>
    <x v="1"/>
  </r>
  <r>
    <s v="0f908053-bb38-4082-89a0-a82e432aad13"/>
    <x v="3"/>
    <x v="2364"/>
    <x v="1"/>
    <x v="248"/>
    <n v="720.91"/>
    <x v="1"/>
  </r>
  <r>
    <s v="17f756bb-6da5-49ce-b96e-1d61aa757622"/>
    <x v="1"/>
    <x v="2542"/>
    <x v="0"/>
    <x v="248"/>
    <n v="115.49"/>
    <x v="1"/>
  </r>
  <r>
    <s v="1bdce023-dd0c-4fc4-804c-bfc6192048b6"/>
    <x v="5"/>
    <x v="3106"/>
    <x v="1"/>
    <x v="248"/>
    <n v="41.93"/>
    <x v="1"/>
  </r>
  <r>
    <s v="1c512ce2-e46d-4337-ade3-99483f5df231"/>
    <x v="5"/>
    <x v="3194"/>
    <x v="1"/>
    <x v="248"/>
    <n v="138.69999999999999"/>
    <x v="1"/>
  </r>
  <r>
    <s v="1f406965-34c6-484a-b847-ab166c0e1caf"/>
    <x v="5"/>
    <x v="3235"/>
    <x v="1"/>
    <x v="248"/>
    <n v="19.23"/>
    <x v="1"/>
  </r>
  <r>
    <s v="24ecefe9-0626-4d23-a8ab-ed70fdd6e9fa"/>
    <x v="1"/>
    <x v="3288"/>
    <x v="0"/>
    <x v="248"/>
    <n v="61.22"/>
    <x v="0"/>
  </r>
  <r>
    <s v="282a4f38-ae69-4b73-9584-6e5bd3391d73"/>
    <x v="3"/>
    <x v="3141"/>
    <x v="1"/>
    <x v="248"/>
    <n v="10.81"/>
    <x v="1"/>
  </r>
  <r>
    <s v="29b27fa2-462b-4cd6-98bd-cea04b841a52"/>
    <x v="3"/>
    <x v="788"/>
    <x v="1"/>
    <x v="248"/>
    <n v="21.63"/>
    <x v="1"/>
  </r>
  <r>
    <s v="2d5e1690-1797-431a-892a-1e956f7e825f"/>
    <x v="5"/>
    <x v="3069"/>
    <x v="1"/>
    <x v="248"/>
    <n v="127.42"/>
    <x v="1"/>
  </r>
  <r>
    <s v="2f8d9bc5-760c-442a-8dc6-51bfa989bd11"/>
    <x v="1"/>
    <x v="123"/>
    <x v="0"/>
    <x v="248"/>
    <n v="160.52000000000001"/>
    <x v="1"/>
  </r>
  <r>
    <s v="3028c357-6990-41ec-92c3-770682dd86cc"/>
    <x v="3"/>
    <x v="315"/>
    <x v="1"/>
    <x v="248"/>
    <n v="372.63"/>
    <x v="1"/>
  </r>
  <r>
    <s v="35b39d41-5e45-468d-81bb-0d7879816b38"/>
    <x v="5"/>
    <x v="2724"/>
    <x v="1"/>
    <x v="248"/>
    <n v="478.78"/>
    <x v="1"/>
  </r>
  <r>
    <s v="387d8f21-5a2b-43d2-9b01-776ef02b9fec"/>
    <x v="3"/>
    <x v="148"/>
    <x v="1"/>
    <x v="248"/>
    <n v="1116.17"/>
    <x v="1"/>
  </r>
  <r>
    <s v="3b182876-ec82-4ecd-b014-51924adbe71a"/>
    <x v="1"/>
    <x v="951"/>
    <x v="0"/>
    <x v="248"/>
    <n v="21.44"/>
    <x v="1"/>
  </r>
  <r>
    <s v="3d91f055-3d00-4789-9bc5-2d5309ae4797"/>
    <x v="5"/>
    <x v="3289"/>
    <x v="1"/>
    <x v="248"/>
    <n v="55.04"/>
    <x v="0"/>
  </r>
  <r>
    <s v="64f87cdb-781d-43f6-a3ed-34a43af43fad"/>
    <x v="2"/>
    <x v="1294"/>
    <x v="1"/>
    <x v="248"/>
    <n v="188.64"/>
    <x v="1"/>
  </r>
  <r>
    <s v="6782e5a6-edf7-4de3-b0f0-a1abd22b8483"/>
    <x v="1"/>
    <x v="3055"/>
    <x v="0"/>
    <x v="248"/>
    <n v="302.94"/>
    <x v="1"/>
  </r>
  <r>
    <s v="685a8021-72a4-459f-b307-002610dd4c12"/>
    <x v="1"/>
    <x v="3290"/>
    <x v="0"/>
    <x v="248"/>
    <n v="95.36"/>
    <x v="0"/>
  </r>
  <r>
    <s v="6b035060-453f-40ab-8d79-5c1c706a7f6e"/>
    <x v="5"/>
    <x v="3135"/>
    <x v="1"/>
    <x v="248"/>
    <n v="187.85"/>
    <x v="1"/>
  </r>
  <r>
    <s v="6b54cade-4f28-4f69-9ee2-38737751bf34"/>
    <x v="1"/>
    <x v="3099"/>
    <x v="0"/>
    <x v="248"/>
    <n v="355.84"/>
    <x v="1"/>
  </r>
  <r>
    <s v="79a72d50-4600-4264-827f-8a1be7b01f4c"/>
    <x v="5"/>
    <x v="2503"/>
    <x v="1"/>
    <x v="248"/>
    <n v="37.85"/>
    <x v="1"/>
  </r>
  <r>
    <s v="7accb27e-476b-438a-a063-76c224c3e080"/>
    <x v="3"/>
    <x v="3291"/>
    <x v="1"/>
    <x v="248"/>
    <n v="226.67"/>
    <x v="0"/>
  </r>
  <r>
    <s v="7d310ef2-43e0-4375-a966-de5ec092c07f"/>
    <x v="5"/>
    <x v="3292"/>
    <x v="1"/>
    <x v="248"/>
    <n v="85.31"/>
    <x v="0"/>
  </r>
  <r>
    <s v="7de6ccc8-34f9-4f2f-a283-6445aa31fc4e"/>
    <x v="3"/>
    <x v="3293"/>
    <x v="1"/>
    <x v="248"/>
    <n v="62.48"/>
    <x v="0"/>
  </r>
  <r>
    <s v="8240ddef-13e6-4984-815e-396251cb3c13"/>
    <x v="5"/>
    <x v="3127"/>
    <x v="1"/>
    <x v="248"/>
    <n v="136.16999999999999"/>
    <x v="1"/>
  </r>
  <r>
    <s v="938789ff-a5be-4659-b61f-d3feaf50e712"/>
    <x v="1"/>
    <x v="2134"/>
    <x v="0"/>
    <x v="248"/>
    <n v="7.06"/>
    <x v="1"/>
  </r>
  <r>
    <s v="9877aff9-aca9-4f3c-8396-5390c2ecc02b"/>
    <x v="1"/>
    <x v="3294"/>
    <x v="0"/>
    <x v="248"/>
    <n v="207.77"/>
    <x v="0"/>
  </r>
  <r>
    <s v="9a76086e-c6d4-4943-bd9d-309562aea959"/>
    <x v="2"/>
    <x v="1463"/>
    <x v="1"/>
    <x v="248"/>
    <n v="111.76"/>
    <x v="1"/>
  </r>
  <r>
    <s v="a8364a51-7255-43ff-ad5a-60b68e8a12c0"/>
    <x v="1"/>
    <x v="3295"/>
    <x v="0"/>
    <x v="248"/>
    <n v="38.24"/>
    <x v="0"/>
  </r>
  <r>
    <s v="b42da93c-61c0-4a37-9ac6-4878a4384e57"/>
    <x v="2"/>
    <x v="3296"/>
    <x v="1"/>
    <x v="248"/>
    <n v="113.32"/>
    <x v="0"/>
  </r>
  <r>
    <s v="b50dc920-c4d8-4d9d-ada7-cc819df7ebbb"/>
    <x v="3"/>
    <x v="3297"/>
    <x v="1"/>
    <x v="248"/>
    <n v="74.09"/>
    <x v="0"/>
  </r>
  <r>
    <s v="be16fef8-83ac-4016-9755-1a30963086d6"/>
    <x v="5"/>
    <x v="3298"/>
    <x v="1"/>
    <x v="248"/>
    <n v="76.900000000000006"/>
    <x v="0"/>
  </r>
  <r>
    <s v="c56c5d46-fd30-4b23-990a-660ee48eeca8"/>
    <x v="2"/>
    <x v="3299"/>
    <x v="1"/>
    <x v="248"/>
    <n v="84.11"/>
    <x v="0"/>
  </r>
  <r>
    <s v="d189aff4-e550-47d9-9614-ffa89a5e8438"/>
    <x v="1"/>
    <x v="3300"/>
    <x v="0"/>
    <x v="248"/>
    <n v="21.2"/>
    <x v="0"/>
  </r>
  <r>
    <s v="d5a67547-8e68-4a72-a706-e1725076dc1c"/>
    <x v="3"/>
    <x v="3301"/>
    <x v="1"/>
    <x v="248"/>
    <n v="85.31"/>
    <x v="0"/>
  </r>
  <r>
    <s v="de361d72-2cd5-4941-921e-2eaea312a555"/>
    <x v="2"/>
    <x v="3302"/>
    <x v="1"/>
    <x v="248"/>
    <n v="76.900000000000006"/>
    <x v="0"/>
  </r>
  <r>
    <s v="f19ad0f7-c5b6-47df-8365-be6acde06717"/>
    <x v="2"/>
    <x v="3236"/>
    <x v="1"/>
    <x v="248"/>
    <n v="10.81"/>
    <x v="1"/>
  </r>
  <r>
    <s v="f24d22ac-00fc-4d73-97ef-d8573416fb6b"/>
    <x v="3"/>
    <x v="3303"/>
    <x v="1"/>
    <x v="248"/>
    <n v="81.040000000000006"/>
    <x v="0"/>
  </r>
  <r>
    <s v="f2f6eaee-bc7e-4707-b319-3e96d34ceba2"/>
    <x v="3"/>
    <x v="491"/>
    <x v="1"/>
    <x v="248"/>
    <n v="10.42"/>
    <x v="1"/>
  </r>
  <r>
    <s v="f423fc1f-f242-4efd-871d-d1bd7b0055a8"/>
    <x v="2"/>
    <x v="1508"/>
    <x v="1"/>
    <x v="248"/>
    <n v="60.08"/>
    <x v="1"/>
  </r>
  <r>
    <s v="f7d3ae8b-3b0d-468c-95fd-535600b13c30"/>
    <x v="2"/>
    <x v="3226"/>
    <x v="1"/>
    <x v="248"/>
    <n v="48.75"/>
    <x v="1"/>
  </r>
  <r>
    <s v="f81888f0-24d6-466a-ad6f-48cb46cf58e2"/>
    <x v="5"/>
    <x v="2661"/>
    <x v="1"/>
    <x v="248"/>
    <n v="78.98"/>
    <x v="1"/>
  </r>
  <r>
    <s v="0092585b-fc29-465a-926f-6258952e04eb"/>
    <x v="3"/>
    <x v="323"/>
    <x v="1"/>
    <x v="249"/>
    <n v="21.63"/>
    <x v="1"/>
  </r>
  <r>
    <s v="00bee6af-3d9d-4382-8d68-8f4ba56740e1"/>
    <x v="0"/>
    <x v="331"/>
    <x v="0"/>
    <x v="249"/>
    <n v="10.72"/>
    <x v="1"/>
  </r>
  <r>
    <s v="00e3ce2d-cd38-4f52-a5ca-5543023c5dd6"/>
    <x v="3"/>
    <x v="2411"/>
    <x v="1"/>
    <x v="249"/>
    <n v="10.81"/>
    <x v="1"/>
  </r>
  <r>
    <s v="068e836a-5c37-44b6-8338-7a56a7081039"/>
    <x v="5"/>
    <x v="3036"/>
    <x v="1"/>
    <x v="249"/>
    <n v="153.80000000000001"/>
    <x v="1"/>
  </r>
  <r>
    <s v="08571b63-a0a8-4d9b-821c-266bb649696e"/>
    <x v="2"/>
    <x v="3304"/>
    <x v="1"/>
    <x v="249"/>
    <n v="76.5"/>
    <x v="0"/>
  </r>
  <r>
    <s v="0c561141-c7be-47eb-b2c2-3eecaf7b2606"/>
    <x v="3"/>
    <x v="3305"/>
    <x v="1"/>
    <x v="249"/>
    <n v="57.68"/>
    <x v="0"/>
  </r>
  <r>
    <s v="0cace6c3-6088-476b-996d-77c88a6a94e4"/>
    <x v="0"/>
    <x v="3306"/>
    <x v="0"/>
    <x v="249"/>
    <n v="113.05"/>
    <x v="0"/>
  </r>
  <r>
    <s v="0d5c5b57-2949-45bc-bdb9-b58437470882"/>
    <x v="1"/>
    <x v="3307"/>
    <x v="0"/>
    <x v="249"/>
    <n v="84.76"/>
    <x v="0"/>
  </r>
  <r>
    <s v="1140a09a-2dd8-4090-ae7d-80d7a783620d"/>
    <x v="2"/>
    <x v="1770"/>
    <x v="1"/>
    <x v="249"/>
    <n v="158.99"/>
    <x v="1"/>
  </r>
  <r>
    <s v="1323cc6d-4f42-4342-b03e-e6418a917937"/>
    <x v="0"/>
    <x v="1013"/>
    <x v="0"/>
    <x v="249"/>
    <n v="286.07"/>
    <x v="1"/>
  </r>
  <r>
    <s v="15fee344-84d5-419e-b6e9-87b2d7970e18"/>
    <x v="3"/>
    <x v="3308"/>
    <x v="1"/>
    <x v="249"/>
    <n v="48.57"/>
    <x v="0"/>
  </r>
  <r>
    <s v="16e13bad-159d-4881-8b55-4348eb411c7f"/>
    <x v="0"/>
    <x v="3309"/>
    <x v="0"/>
    <x v="249"/>
    <n v="75.349999999999994"/>
    <x v="0"/>
  </r>
  <r>
    <s v="1d04ee0e-5a04-43fc-92f8-4507261f0732"/>
    <x v="2"/>
    <x v="2929"/>
    <x v="1"/>
    <x v="249"/>
    <n v="309.44"/>
    <x v="1"/>
  </r>
  <r>
    <s v="1f323162-e56b-4a09-af54-f30009261ef8"/>
    <x v="3"/>
    <x v="3310"/>
    <x v="1"/>
    <x v="249"/>
    <n v="85.31"/>
    <x v="0"/>
  </r>
  <r>
    <s v="1fa9d477-e572-44fb-bd25-16ae2f97fa28"/>
    <x v="2"/>
    <x v="1470"/>
    <x v="1"/>
    <x v="249"/>
    <n v="21.63"/>
    <x v="1"/>
  </r>
  <r>
    <s v="2e15099e-4df2-430a-8cb1-5df707f51870"/>
    <x v="1"/>
    <x v="3311"/>
    <x v="0"/>
    <x v="249"/>
    <n v="261.42"/>
    <x v="0"/>
  </r>
  <r>
    <s v="2e79240f-0d45-4329-88ab-65bfce1ca4b9"/>
    <x v="0"/>
    <x v="3312"/>
    <x v="0"/>
    <x v="249"/>
    <n v="61.24"/>
    <x v="0"/>
  </r>
  <r>
    <s v="2fa9c79a-840f-4668-9faa-cbb5e01750ad"/>
    <x v="2"/>
    <x v="3166"/>
    <x v="1"/>
    <x v="249"/>
    <n v="10.72"/>
    <x v="1"/>
  </r>
  <r>
    <s v="3136a1a8-93af-4ac5-9293-7375db2bd678"/>
    <x v="5"/>
    <x v="3313"/>
    <x v="1"/>
    <x v="249"/>
    <n v="23.66"/>
    <x v="0"/>
  </r>
  <r>
    <s v="327d9c16-ebab-4a5e-934c-4bcf6929c637"/>
    <x v="0"/>
    <x v="2570"/>
    <x v="0"/>
    <x v="249"/>
    <n v="193.9"/>
    <x v="1"/>
  </r>
  <r>
    <s v="35555de6-0d2c-42fc-ac4a-76685ea3cc50"/>
    <x v="5"/>
    <x v="3314"/>
    <x v="1"/>
    <x v="249"/>
    <n v="36.6"/>
    <x v="0"/>
  </r>
  <r>
    <s v="36e0626a-e32a-4935-8642-7be325f73058"/>
    <x v="2"/>
    <x v="3315"/>
    <x v="1"/>
    <x v="249"/>
    <n v="111.75"/>
    <x v="0"/>
  </r>
  <r>
    <s v="3a599f9a-c533-467d-851a-4af3d0bb01cb"/>
    <x v="5"/>
    <x v="3316"/>
    <x v="1"/>
    <x v="249"/>
    <n v="87.71"/>
    <x v="0"/>
  </r>
  <r>
    <s v="3ad70d4a-b498-4a60-8c7e-397e670b63ae"/>
    <x v="3"/>
    <x v="499"/>
    <x v="1"/>
    <x v="249"/>
    <n v="82.19"/>
    <x v="1"/>
  </r>
  <r>
    <s v="3dba2bf6-a420-40a5-9a84-11255cac1a31"/>
    <x v="3"/>
    <x v="2825"/>
    <x v="1"/>
    <x v="249"/>
    <n v="12.02"/>
    <x v="1"/>
  </r>
  <r>
    <s v="3e5cb6d4-3f0d-4468-9ee1-4eecb4329661"/>
    <x v="3"/>
    <x v="3248"/>
    <x v="1"/>
    <x v="249"/>
    <n v="820.84"/>
    <x v="1"/>
  </r>
  <r>
    <s v="4db38735-f738-42db-bfe7-fbf35c1b1422"/>
    <x v="0"/>
    <x v="3317"/>
    <x v="0"/>
    <x v="249"/>
    <n v="105.98"/>
    <x v="0"/>
  </r>
  <r>
    <s v="4dfb4d81-fe23-4347-8875-8b99919fd5df"/>
    <x v="5"/>
    <x v="2475"/>
    <x v="1"/>
    <x v="249"/>
    <n v="10.81"/>
    <x v="1"/>
  </r>
  <r>
    <s v="4ec256f4-e16f-488c-9119-ef4dc1e77eb1"/>
    <x v="3"/>
    <x v="2416"/>
    <x v="1"/>
    <x v="249"/>
    <n v="48.06"/>
    <x v="1"/>
  </r>
  <r>
    <s v="520f9a7a-e34a-42a6-89b5-448061109f84"/>
    <x v="1"/>
    <x v="2443"/>
    <x v="0"/>
    <x v="249"/>
    <n v="10.6"/>
    <x v="1"/>
  </r>
  <r>
    <s v="5d708769-6ad1-4ab9-b68c-36d66f770862"/>
    <x v="1"/>
    <x v="1382"/>
    <x v="0"/>
    <x v="249"/>
    <n v="24.47"/>
    <x v="1"/>
  </r>
  <r>
    <s v="5d77649e-52bc-4a4d-835f-27ab04908557"/>
    <x v="1"/>
    <x v="1583"/>
    <x v="0"/>
    <x v="249"/>
    <n v="61.22"/>
    <x v="1"/>
  </r>
  <r>
    <s v="5df6de7e-dbfc-46ad-b147-dcf5a5d34e4c"/>
    <x v="2"/>
    <x v="3318"/>
    <x v="1"/>
    <x v="249"/>
    <n v="70.88"/>
    <x v="0"/>
  </r>
  <r>
    <s v="5eb5bb4d-37b6-4703-9113-c1b41d227410"/>
    <x v="1"/>
    <x v="3319"/>
    <x v="0"/>
    <x v="249"/>
    <n v="87.12"/>
    <x v="0"/>
  </r>
  <r>
    <s v="5fde7cf3-48f7-4331-96f6-9bf7234d551b"/>
    <x v="5"/>
    <x v="3320"/>
    <x v="1"/>
    <x v="249"/>
    <n v="76.900000000000006"/>
    <x v="0"/>
  </r>
  <r>
    <s v="63717958-6b2e-4679-8fae-52bafd127dbe"/>
    <x v="3"/>
    <x v="3291"/>
    <x v="1"/>
    <x v="249"/>
    <n v="29.96"/>
    <x v="1"/>
  </r>
  <r>
    <s v="6979cb9a-8228-47d1-a2ab-05d97ec43dcc"/>
    <x v="0"/>
    <x v="1302"/>
    <x v="0"/>
    <x v="249"/>
    <n v="40.03"/>
    <x v="1"/>
  </r>
  <r>
    <s v="76c5d1d5-d84b-482a-8e56-da79c688e463"/>
    <x v="1"/>
    <x v="1961"/>
    <x v="0"/>
    <x v="249"/>
    <n v="89.47"/>
    <x v="1"/>
  </r>
  <r>
    <s v="77cfc8bb-3bbf-4e59-98b8-34d13c60fa5b"/>
    <x v="3"/>
    <x v="2472"/>
    <x v="1"/>
    <x v="249"/>
    <n v="1291.69"/>
    <x v="1"/>
  </r>
  <r>
    <s v="7e5216c3-5813-41bb-8bfb-3335545140fb"/>
    <x v="5"/>
    <x v="3321"/>
    <x v="1"/>
    <x v="249"/>
    <n v="76.900000000000006"/>
    <x v="0"/>
  </r>
  <r>
    <s v="82087d30-2e7d-4bbd-9c82-22cedfb1fa25"/>
    <x v="5"/>
    <x v="3322"/>
    <x v="1"/>
    <x v="249"/>
    <n v="21.63"/>
    <x v="0"/>
  </r>
  <r>
    <s v="827987c7-f75b-431b-b11e-2d230ca40eac"/>
    <x v="0"/>
    <x v="768"/>
    <x v="0"/>
    <x v="249"/>
    <n v="101.14"/>
    <x v="1"/>
  </r>
  <r>
    <s v="8819aab8-401c-418f-8b83-93e6a98b0ab1"/>
    <x v="0"/>
    <x v="3323"/>
    <x v="0"/>
    <x v="249"/>
    <n v="31.18"/>
    <x v="0"/>
  </r>
  <r>
    <s v="88533731-05e2-4920-9e6e-64a0aab086e5"/>
    <x v="2"/>
    <x v="2747"/>
    <x v="1"/>
    <x v="249"/>
    <n v="278.27999999999997"/>
    <x v="1"/>
  </r>
  <r>
    <s v="8a3cdc42-d167-44a7-b833-d57eeb2d55a8"/>
    <x v="0"/>
    <x v="1485"/>
    <x v="0"/>
    <x v="249"/>
    <n v="58.86"/>
    <x v="1"/>
  </r>
  <r>
    <s v="8d3f330e-42f6-4d3f-a9b8-a09fe4f5a0ae"/>
    <x v="5"/>
    <x v="3174"/>
    <x v="1"/>
    <x v="249"/>
    <n v="10.81"/>
    <x v="1"/>
  </r>
  <r>
    <s v="932300da-dc37-40d9-967b-0a0a00309b22"/>
    <x v="5"/>
    <x v="3013"/>
    <x v="1"/>
    <x v="249"/>
    <n v="52.12"/>
    <x v="1"/>
  </r>
  <r>
    <s v="95b93c27-c795-413e-8ce5-0fc0e50ebab0"/>
    <x v="1"/>
    <x v="2603"/>
    <x v="0"/>
    <x v="249"/>
    <n v="302.88"/>
    <x v="1"/>
  </r>
  <r>
    <s v="9a15951b-200b-4723-8857-ce10296057fc"/>
    <x v="2"/>
    <x v="1621"/>
    <x v="1"/>
    <x v="249"/>
    <n v="67.150000000000006"/>
    <x v="1"/>
  </r>
  <r>
    <s v="a21278bd-edf4-4024-a61c-ed19ba13ff73"/>
    <x v="1"/>
    <x v="2604"/>
    <x v="0"/>
    <x v="249"/>
    <n v="32.96"/>
    <x v="1"/>
  </r>
  <r>
    <s v="a955abc4-b031-4ef2-aa8a-098f2a58f287"/>
    <x v="5"/>
    <x v="3324"/>
    <x v="1"/>
    <x v="249"/>
    <n v="76.900000000000006"/>
    <x v="0"/>
  </r>
  <r>
    <s v="ac847c21-6b33-427f-ad0d-483990d2be80"/>
    <x v="1"/>
    <x v="3325"/>
    <x v="0"/>
    <x v="249"/>
    <n v="64.77"/>
    <x v="0"/>
  </r>
  <r>
    <s v="ac88156d-a714-417b-b15e-a25b1e2d2ae7"/>
    <x v="5"/>
    <x v="3287"/>
    <x v="1"/>
    <x v="249"/>
    <n v="405.43"/>
    <x v="1"/>
  </r>
  <r>
    <s v="bf782e85-a346-49fb-9ee5-9942ae893197"/>
    <x v="1"/>
    <x v="80"/>
    <x v="0"/>
    <x v="249"/>
    <n v="347.13"/>
    <x v="1"/>
  </r>
  <r>
    <s v="c718cffd-e373-4e73-8acd-2e2d00aa1c95"/>
    <x v="2"/>
    <x v="984"/>
    <x v="1"/>
    <x v="249"/>
    <n v="72.09"/>
    <x v="1"/>
  </r>
  <r>
    <s v="c9d1a698-428b-4397-a558-2fa45133c1da"/>
    <x v="0"/>
    <x v="3326"/>
    <x v="0"/>
    <x v="249"/>
    <n v="103.6"/>
    <x v="0"/>
  </r>
  <r>
    <s v="d231c14f-33b1-4ca3-8eec-aabcc4c6b9e8"/>
    <x v="3"/>
    <x v="3327"/>
    <x v="1"/>
    <x v="249"/>
    <n v="76.900000000000006"/>
    <x v="0"/>
  </r>
  <r>
    <s v="d5498441-7395-42bc-87d4-9e89fb5edb52"/>
    <x v="0"/>
    <x v="1237"/>
    <x v="0"/>
    <x v="249"/>
    <n v="232.87"/>
    <x v="1"/>
  </r>
  <r>
    <s v="d5caf4ec-34ef-474b-95ab-388d8143d04e"/>
    <x v="0"/>
    <x v="224"/>
    <x v="0"/>
    <x v="249"/>
    <n v="101.17"/>
    <x v="1"/>
  </r>
  <r>
    <s v="dbc82697-ff82-4073-9003-373d560e98b4"/>
    <x v="0"/>
    <x v="457"/>
    <x v="0"/>
    <x v="249"/>
    <n v="88.81"/>
    <x v="1"/>
  </r>
  <r>
    <s v="dcfbca81-322b-40d7-a61e-5a95c924b6c2"/>
    <x v="2"/>
    <x v="3113"/>
    <x v="1"/>
    <x v="249"/>
    <n v="295.85000000000002"/>
    <x v="1"/>
  </r>
  <r>
    <s v="e1d72196-c562-4d6c-888c-3eedf27da12c"/>
    <x v="0"/>
    <x v="480"/>
    <x v="0"/>
    <x v="249"/>
    <n v="477.42"/>
    <x v="1"/>
  </r>
  <r>
    <s v="e8b0c7c1-2ab1-4278-973d-a9c2f44c4adf"/>
    <x v="1"/>
    <x v="2256"/>
    <x v="0"/>
    <x v="249"/>
    <n v="14.13"/>
    <x v="1"/>
  </r>
  <r>
    <s v="ef140d4e-c340-4718-bbf6-0aef2a8e7f08"/>
    <x v="2"/>
    <x v="3226"/>
    <x v="1"/>
    <x v="249"/>
    <n v="50.22"/>
    <x v="1"/>
  </r>
  <r>
    <s v="f37f792e-382f-4cda-8a10-6afbace537ca"/>
    <x v="2"/>
    <x v="3269"/>
    <x v="1"/>
    <x v="249"/>
    <n v="129.9"/>
    <x v="1"/>
  </r>
  <r>
    <s v="f8e2911d-b290-4534-9c71-57a53389379e"/>
    <x v="1"/>
    <x v="3137"/>
    <x v="0"/>
    <x v="249"/>
    <n v="226.91"/>
    <x v="1"/>
  </r>
  <r>
    <s v="f9b1e3eb-b7c6-4f30-b8f1-2017dabb3689"/>
    <x v="0"/>
    <x v="2186"/>
    <x v="0"/>
    <x v="249"/>
    <n v="1946.54"/>
    <x v="1"/>
  </r>
  <r>
    <s v="fbdebf37-3695-44ef-8f94-d363f6137c8d"/>
    <x v="2"/>
    <x v="2479"/>
    <x v="1"/>
    <x v="249"/>
    <n v="426.06"/>
    <x v="1"/>
  </r>
  <r>
    <s v="fd0ad1cf-0966-4bd7-97a5-349d866c8285"/>
    <x v="1"/>
    <x v="3328"/>
    <x v="0"/>
    <x v="249"/>
    <n v="54.17"/>
    <x v="0"/>
  </r>
  <r>
    <s v="07c3d570-3bb9-44f6-80d7-ba4825042d05"/>
    <x v="5"/>
    <x v="3329"/>
    <x v="1"/>
    <x v="250"/>
    <n v="86.51"/>
    <x v="0"/>
  </r>
  <r>
    <s v="0f9547e4-9747-4684-b52a-6df9020db4d1"/>
    <x v="5"/>
    <x v="3237"/>
    <x v="1"/>
    <x v="250"/>
    <n v="10.81"/>
    <x v="1"/>
  </r>
  <r>
    <s v="10462b34-2872-4120-912f-131e113aed5c"/>
    <x v="1"/>
    <x v="3330"/>
    <x v="0"/>
    <x v="250"/>
    <n v="74.62"/>
    <x v="0"/>
  </r>
  <r>
    <s v="119f6a24-b4bd-4ff5-a487-30c6a010a119"/>
    <x v="5"/>
    <x v="3331"/>
    <x v="1"/>
    <x v="250"/>
    <n v="85.31"/>
    <x v="0"/>
  </r>
  <r>
    <s v="13f050b3-6452-4bb1-9fad-27750dcf8af8"/>
    <x v="1"/>
    <x v="3332"/>
    <x v="0"/>
    <x v="250"/>
    <n v="23.66"/>
    <x v="0"/>
  </r>
  <r>
    <s v="14c62aae-3e85-4afc-9efc-078b64670f2e"/>
    <x v="5"/>
    <x v="3333"/>
    <x v="1"/>
    <x v="250"/>
    <n v="88.92"/>
    <x v="0"/>
  </r>
  <r>
    <s v="171b043b-fa30-456c-ad79-ebcbd6f0b506"/>
    <x v="1"/>
    <x v="3334"/>
    <x v="0"/>
    <x v="250"/>
    <n v="75.37"/>
    <x v="0"/>
  </r>
  <r>
    <s v="29b22d2d-c5f0-4fa0-aaac-81a1dc7cf8b3"/>
    <x v="5"/>
    <x v="2606"/>
    <x v="1"/>
    <x v="250"/>
    <n v="100.24"/>
    <x v="1"/>
  </r>
  <r>
    <s v="2c5f84b6-9d68-475f-8704-736bff8883b3"/>
    <x v="3"/>
    <x v="3335"/>
    <x v="1"/>
    <x v="250"/>
    <n v="85.31"/>
    <x v="0"/>
  </r>
  <r>
    <s v="3763b7a8-a7e3-49e5-9d3d-d736a9a7081f"/>
    <x v="2"/>
    <x v="3336"/>
    <x v="1"/>
    <x v="250"/>
    <n v="74.09"/>
    <x v="0"/>
  </r>
  <r>
    <s v="3ab5ded2-0e4b-4bd3-b85a-f951bbac69e8"/>
    <x v="0"/>
    <x v="1717"/>
    <x v="0"/>
    <x v="250"/>
    <n v="289.54000000000002"/>
    <x v="1"/>
  </r>
  <r>
    <s v="3f6acecd-ff82-4f59-be51-48998e504d67"/>
    <x v="0"/>
    <x v="2182"/>
    <x v="0"/>
    <x v="250"/>
    <n v="1413.41"/>
    <x v="1"/>
  </r>
  <r>
    <s v="40b10fa5-df14-4289-b12e-e5a56a4329ae"/>
    <x v="3"/>
    <x v="3337"/>
    <x v="1"/>
    <x v="250"/>
    <n v="57.68"/>
    <x v="0"/>
  </r>
  <r>
    <s v="45f9374f-4714-47de-9f2b-bdf0464bd9b9"/>
    <x v="1"/>
    <x v="3338"/>
    <x v="0"/>
    <x v="250"/>
    <n v="139.08000000000001"/>
    <x v="0"/>
  </r>
  <r>
    <s v="47eb0433-33f0-4648-811e-a96b1f9e458c"/>
    <x v="2"/>
    <x v="3339"/>
    <x v="1"/>
    <x v="250"/>
    <n v="86.51"/>
    <x v="0"/>
  </r>
  <r>
    <s v="504bf7c0-12a6-4db2-b515-9c5d72c805ef"/>
    <x v="0"/>
    <x v="1395"/>
    <x v="0"/>
    <x v="250"/>
    <n v="48.4"/>
    <x v="1"/>
  </r>
  <r>
    <s v="515c4d49-60b9-45fb-ad59-8235d6846402"/>
    <x v="2"/>
    <x v="3126"/>
    <x v="1"/>
    <x v="250"/>
    <n v="711.28"/>
    <x v="1"/>
  </r>
  <r>
    <s v="56737832-12ae-4eb9-96ea-60da1ad40153"/>
    <x v="1"/>
    <x v="2143"/>
    <x v="0"/>
    <x v="250"/>
    <n v="117.97"/>
    <x v="1"/>
  </r>
  <r>
    <s v="574d126e-2c87-4b42-a77d-03625879b694"/>
    <x v="1"/>
    <x v="3340"/>
    <x v="0"/>
    <x v="250"/>
    <n v="104.93"/>
    <x v="0"/>
  </r>
  <r>
    <s v="598159ca-c6ba-43ce-acb4-4cb000e437f4"/>
    <x v="2"/>
    <x v="3341"/>
    <x v="1"/>
    <x v="250"/>
    <n v="48.06"/>
    <x v="0"/>
  </r>
  <r>
    <s v="61483ca3-4588-4751-832a-47cb71d30df2"/>
    <x v="5"/>
    <x v="3342"/>
    <x v="1"/>
    <x v="250"/>
    <n v="76.900000000000006"/>
    <x v="0"/>
  </r>
  <r>
    <s v="618c78a1-8421-422e-ba66-a0b635a1a4e6"/>
    <x v="0"/>
    <x v="3343"/>
    <x v="0"/>
    <x v="250"/>
    <n v="31.18"/>
    <x v="0"/>
  </r>
  <r>
    <s v="65df7517-54ea-46b6-bfd9-c540d7e3c933"/>
    <x v="5"/>
    <x v="3016"/>
    <x v="1"/>
    <x v="250"/>
    <n v="417.95"/>
    <x v="1"/>
  </r>
  <r>
    <s v="6d14c7fc-e09c-409e-a4a5-406ce9c5982e"/>
    <x v="2"/>
    <x v="1438"/>
    <x v="1"/>
    <x v="250"/>
    <n v="33.65"/>
    <x v="1"/>
  </r>
  <r>
    <s v="71b59f70-80d2-47d8-9bf7-5b7786a2a889"/>
    <x v="1"/>
    <x v="2845"/>
    <x v="0"/>
    <x v="250"/>
    <n v="11.45"/>
    <x v="1"/>
  </r>
  <r>
    <s v="72d64b5b-e735-4bee-913d-89589bfe1086"/>
    <x v="3"/>
    <x v="1128"/>
    <x v="1"/>
    <x v="250"/>
    <n v="34.380000000000003"/>
    <x v="1"/>
  </r>
  <r>
    <s v="74695dde-f45a-4d02-bfcf-d2136a438acf"/>
    <x v="3"/>
    <x v="2131"/>
    <x v="1"/>
    <x v="250"/>
    <n v="2159.4499999999998"/>
    <x v="1"/>
  </r>
  <r>
    <s v="780ba3c4-af64-49a5-9c82-7661752ac87d"/>
    <x v="1"/>
    <x v="1310"/>
    <x v="0"/>
    <x v="250"/>
    <n v="40.04"/>
    <x v="1"/>
  </r>
  <r>
    <s v="861f6618-f88d-4e0f-90af-a99d64043057"/>
    <x v="1"/>
    <x v="3179"/>
    <x v="0"/>
    <x v="250"/>
    <n v="14.13"/>
    <x v="1"/>
  </r>
  <r>
    <s v="943b6150-f388-42b4-a480-91768bdcf521"/>
    <x v="5"/>
    <x v="2525"/>
    <x v="1"/>
    <x v="250"/>
    <n v="7.21"/>
    <x v="1"/>
  </r>
  <r>
    <s v="94f4eeb4-196c-4146-bb7f-2f9269ee858e"/>
    <x v="2"/>
    <x v="3344"/>
    <x v="1"/>
    <x v="250"/>
    <n v="30.13"/>
    <x v="0"/>
  </r>
  <r>
    <s v="986f5ab0-11cb-463a-accf-a9be17cf2856"/>
    <x v="1"/>
    <x v="125"/>
    <x v="0"/>
    <x v="250"/>
    <n v="709.5"/>
    <x v="1"/>
  </r>
  <r>
    <s v="9b74d2ff-f16e-40a5-8279-2386b0de53b8"/>
    <x v="0"/>
    <x v="1973"/>
    <x v="0"/>
    <x v="250"/>
    <n v="10.6"/>
    <x v="1"/>
  </r>
  <r>
    <s v="a2f57e42-2fdd-4122-9697-31579c091d8b"/>
    <x v="5"/>
    <x v="3345"/>
    <x v="1"/>
    <x v="250"/>
    <n v="20.84"/>
    <x v="0"/>
  </r>
  <r>
    <s v="a3221e81-347e-4679-8e6c-5f14cfd3b58e"/>
    <x v="3"/>
    <x v="2839"/>
    <x v="1"/>
    <x v="250"/>
    <n v="10.81"/>
    <x v="1"/>
  </r>
  <r>
    <s v="a9b4b9a8-90fb-4786-9864-6a506dabf0b9"/>
    <x v="1"/>
    <x v="2445"/>
    <x v="0"/>
    <x v="250"/>
    <n v="178.09"/>
    <x v="1"/>
  </r>
  <r>
    <s v="aab2e379-1705-42b5-8dd9-859e770147a4"/>
    <x v="0"/>
    <x v="1995"/>
    <x v="0"/>
    <x v="250"/>
    <n v="169.85"/>
    <x v="1"/>
  </r>
  <r>
    <s v="b00b2278-c63f-400f-b947-ff1413256b27"/>
    <x v="5"/>
    <x v="3235"/>
    <x v="1"/>
    <x v="250"/>
    <n v="7.21"/>
    <x v="1"/>
  </r>
  <r>
    <s v="b5d10a2a-0832-4450-84b7-b41208ba98d7"/>
    <x v="1"/>
    <x v="947"/>
    <x v="0"/>
    <x v="250"/>
    <n v="50.63"/>
    <x v="1"/>
  </r>
  <r>
    <s v="bbccd137-9d30-4b87-bca1-9825a54077bb"/>
    <x v="5"/>
    <x v="2683"/>
    <x v="1"/>
    <x v="250"/>
    <n v="12.02"/>
    <x v="1"/>
  </r>
  <r>
    <s v="c84b91cd-93f6-461f-a679-47935ffcc8f7"/>
    <x v="2"/>
    <x v="1246"/>
    <x v="1"/>
    <x v="250"/>
    <n v="31.24"/>
    <x v="1"/>
  </r>
  <r>
    <s v="ca38f1c1-d576-4937-a81f-86ab65c13c4e"/>
    <x v="0"/>
    <x v="1730"/>
    <x v="0"/>
    <x v="250"/>
    <n v="10.6"/>
    <x v="1"/>
  </r>
  <r>
    <s v="cb1b81da-fbc5-4cc8-8de6-d616ae7f961b"/>
    <x v="0"/>
    <x v="177"/>
    <x v="0"/>
    <x v="250"/>
    <n v="23.28"/>
    <x v="1"/>
  </r>
  <r>
    <s v="ceb79a50-f489-4105-a425-5246d6c434e3"/>
    <x v="1"/>
    <x v="3346"/>
    <x v="0"/>
    <x v="250"/>
    <n v="49.45"/>
    <x v="0"/>
  </r>
  <r>
    <s v="d8d70ebe-ec0f-4473-a6b7-dbefb65358b3"/>
    <x v="0"/>
    <x v="902"/>
    <x v="0"/>
    <x v="250"/>
    <n v="131.58000000000001"/>
    <x v="1"/>
  </r>
  <r>
    <s v="df07811f-ea0d-4126-9836-c04b584fdcfb"/>
    <x v="3"/>
    <x v="3347"/>
    <x v="1"/>
    <x v="250"/>
    <n v="235.51"/>
    <x v="0"/>
  </r>
  <r>
    <s v="e771eea5-992d-4fef-ae91-ec2a85fa9a66"/>
    <x v="0"/>
    <x v="2003"/>
    <x v="0"/>
    <x v="250"/>
    <n v="136.71"/>
    <x v="1"/>
  </r>
  <r>
    <s v="ec742a3a-5896-40e5-ac4d-e2cb8d2ab566"/>
    <x v="5"/>
    <x v="3348"/>
    <x v="1"/>
    <x v="250"/>
    <n v="66.09"/>
    <x v="0"/>
  </r>
  <r>
    <s v="f2f6e002-ea72-4637-9086-60974932722e"/>
    <x v="2"/>
    <x v="1370"/>
    <x v="1"/>
    <x v="250"/>
    <n v="28.84"/>
    <x v="1"/>
  </r>
  <r>
    <s v="f85374bc-25c9-4171-bb7b-27c657469a38"/>
    <x v="3"/>
    <x v="2313"/>
    <x v="1"/>
    <x v="250"/>
    <n v="9.61"/>
    <x v="1"/>
  </r>
  <r>
    <s v="00d3353b-42df-41b1-ba7b-c042dae9f6f3"/>
    <x v="2"/>
    <x v="3349"/>
    <x v="1"/>
    <x v="251"/>
    <n v="76.900000000000006"/>
    <x v="0"/>
  </r>
  <r>
    <s v="08c72207-11fa-4361-a2b9-41861fcc244c"/>
    <x v="2"/>
    <x v="3350"/>
    <x v="1"/>
    <x v="251"/>
    <n v="57.68"/>
    <x v="0"/>
  </r>
  <r>
    <s v="0d6c6b66-900d-44f6-b15b-d34a634392ec"/>
    <x v="0"/>
    <x v="3351"/>
    <x v="0"/>
    <x v="251"/>
    <n v="117.77"/>
    <x v="0"/>
  </r>
  <r>
    <s v="10e920b2-ebec-4bb5-a05d-119926c22e8b"/>
    <x v="3"/>
    <x v="3079"/>
    <x v="1"/>
    <x v="251"/>
    <n v="180.24"/>
    <x v="1"/>
  </r>
  <r>
    <s v="116b90b2-8287-4793-8f78-24662adf0a1d"/>
    <x v="2"/>
    <x v="3352"/>
    <x v="1"/>
    <x v="251"/>
    <n v="62.32"/>
    <x v="0"/>
  </r>
  <r>
    <s v="15c1c830-0ef5-4f47-a791-e601143f7ffa"/>
    <x v="0"/>
    <x v="2261"/>
    <x v="0"/>
    <x v="251"/>
    <n v="29.44"/>
    <x v="1"/>
  </r>
  <r>
    <s v="19cdc5e2-fe9d-48da-93db-20873546562f"/>
    <x v="2"/>
    <x v="3353"/>
    <x v="1"/>
    <x v="251"/>
    <n v="48.06"/>
    <x v="0"/>
  </r>
  <r>
    <s v="1aa795d8-77d2-4dae-9717-2b5484bc3d56"/>
    <x v="3"/>
    <x v="2856"/>
    <x v="1"/>
    <x v="251"/>
    <n v="192.01"/>
    <x v="1"/>
  </r>
  <r>
    <s v="212e7f36-5de5-4975-879e-b1e876e73dbd"/>
    <x v="2"/>
    <x v="621"/>
    <x v="1"/>
    <x v="251"/>
    <n v="62.49"/>
    <x v="1"/>
  </r>
  <r>
    <s v="230deebd-0dad-43d2-88e6-99845e31b82e"/>
    <x v="5"/>
    <x v="3354"/>
    <x v="1"/>
    <x v="251"/>
    <n v="76.650000000000006"/>
    <x v="0"/>
  </r>
  <r>
    <s v="25aeaf68-2e09-46d0-8297-527663b08ff8"/>
    <x v="3"/>
    <x v="3355"/>
    <x v="1"/>
    <x v="251"/>
    <n v="10.78"/>
    <x v="0"/>
  </r>
  <r>
    <s v="278a4a34-db5e-4761-9bf5-7fb3b8a835f7"/>
    <x v="3"/>
    <x v="3356"/>
    <x v="1"/>
    <x v="251"/>
    <n v="76.900000000000006"/>
    <x v="0"/>
  </r>
  <r>
    <s v="2e885f1a-02f5-463c-913d-96b3a4ed98df"/>
    <x v="5"/>
    <x v="3357"/>
    <x v="1"/>
    <x v="251"/>
    <n v="57.68"/>
    <x v="0"/>
  </r>
  <r>
    <s v="353f8102-319f-4ed4-a760-f93a3f7e5319"/>
    <x v="1"/>
    <x v="106"/>
    <x v="0"/>
    <x v="251"/>
    <n v="14.13"/>
    <x v="1"/>
  </r>
  <r>
    <s v="36b833af-65b1-4dad-8d2a-92228e5206ba"/>
    <x v="2"/>
    <x v="2479"/>
    <x v="1"/>
    <x v="251"/>
    <n v="392.2"/>
    <x v="1"/>
  </r>
  <r>
    <s v="3f7f07af-253b-43f4-9d41-76bc037ba32e"/>
    <x v="5"/>
    <x v="3175"/>
    <x v="1"/>
    <x v="251"/>
    <n v="432.4"/>
    <x v="1"/>
  </r>
  <r>
    <s v="44f349ab-a97c-4e69-a5fe-67dfefdfe843"/>
    <x v="5"/>
    <x v="3249"/>
    <x v="1"/>
    <x v="251"/>
    <n v="27.63"/>
    <x v="1"/>
  </r>
  <r>
    <s v="4630870e-8f91-4a00-9ed8-5d9cf86841ad"/>
    <x v="1"/>
    <x v="3189"/>
    <x v="0"/>
    <x v="251"/>
    <n v="14.13"/>
    <x v="1"/>
  </r>
  <r>
    <s v="4a1b32a1-5d0d-4b2f-805c-80ec4d212ed5"/>
    <x v="4"/>
    <x v="3133"/>
    <x v="0"/>
    <x v="251"/>
    <n v="31.8"/>
    <x v="1"/>
  </r>
  <r>
    <s v="509333e6-e2e3-43d4-8a9a-965f3bb4dfcd"/>
    <x v="1"/>
    <x v="3258"/>
    <x v="0"/>
    <x v="251"/>
    <n v="332.73"/>
    <x v="1"/>
  </r>
  <r>
    <s v="526d8ba4-1531-4015-a7ac-8ad18adfb89e"/>
    <x v="1"/>
    <x v="3121"/>
    <x v="0"/>
    <x v="251"/>
    <n v="10.6"/>
    <x v="1"/>
  </r>
  <r>
    <s v="54f93e12-8bfa-4494-b7e8-2188bcdbddda"/>
    <x v="0"/>
    <x v="263"/>
    <x v="0"/>
    <x v="251"/>
    <n v="35.32"/>
    <x v="1"/>
  </r>
  <r>
    <s v="56016cdc-0e67-43dd-91a2-8dba7164c850"/>
    <x v="2"/>
    <x v="2677"/>
    <x v="1"/>
    <x v="251"/>
    <n v="10.81"/>
    <x v="1"/>
  </r>
  <r>
    <s v="59b21efc-eae7-4355-acf9-812db54ca848"/>
    <x v="3"/>
    <x v="1247"/>
    <x v="1"/>
    <x v="251"/>
    <n v="28.84"/>
    <x v="1"/>
  </r>
  <r>
    <s v="59e6aa1c-f4e7-4ca2-b4e8-d9936160d179"/>
    <x v="1"/>
    <x v="3358"/>
    <x v="0"/>
    <x v="251"/>
    <n v="109.9"/>
    <x v="0"/>
  </r>
  <r>
    <s v="653c939c-6876-4a46-9e2a-72909aa52e4b"/>
    <x v="1"/>
    <x v="3359"/>
    <x v="0"/>
    <x v="251"/>
    <n v="61.24"/>
    <x v="0"/>
  </r>
  <r>
    <s v="66a7a57d-c4de-4db9-baec-41fb7f7d97ed"/>
    <x v="3"/>
    <x v="3360"/>
    <x v="1"/>
    <x v="251"/>
    <n v="85.31"/>
    <x v="0"/>
  </r>
  <r>
    <s v="66e765f7-a43f-4e25-954d-846d55d3bd9d"/>
    <x v="1"/>
    <x v="3218"/>
    <x v="0"/>
    <x v="251"/>
    <n v="569.61"/>
    <x v="1"/>
  </r>
  <r>
    <s v="67022115-cf3f-444a-ab6a-901a52245d6d"/>
    <x v="1"/>
    <x v="3193"/>
    <x v="0"/>
    <x v="251"/>
    <n v="333.84"/>
    <x v="1"/>
  </r>
  <r>
    <s v="6f03358b-b449-491b-bddd-b639d8d15b59"/>
    <x v="3"/>
    <x v="3361"/>
    <x v="1"/>
    <x v="251"/>
    <n v="76.900000000000006"/>
    <x v="0"/>
  </r>
  <r>
    <s v="70cba771-bc29-42f5-8ee3-1d4a1d0346a7"/>
    <x v="2"/>
    <x v="2233"/>
    <x v="1"/>
    <x v="251"/>
    <n v="10.72"/>
    <x v="1"/>
  </r>
  <r>
    <s v="7231b11f-1ec8-427e-a696-2ecf71d2ede7"/>
    <x v="2"/>
    <x v="1262"/>
    <x v="1"/>
    <x v="251"/>
    <n v="97.33"/>
    <x v="1"/>
  </r>
  <r>
    <s v="7356821b-322a-4399-97cd-0c927603210b"/>
    <x v="0"/>
    <x v="2783"/>
    <x v="0"/>
    <x v="251"/>
    <n v="273.26"/>
    <x v="1"/>
  </r>
  <r>
    <s v="763c42b0-16a4-4a67-9791-b1e2c59f64de"/>
    <x v="1"/>
    <x v="1091"/>
    <x v="0"/>
    <x v="251"/>
    <n v="69.16"/>
    <x v="1"/>
  </r>
  <r>
    <s v="7980e9ca-87db-418c-8d8d-2db3a5a9c857"/>
    <x v="1"/>
    <x v="83"/>
    <x v="0"/>
    <x v="251"/>
    <n v="21.19"/>
    <x v="1"/>
  </r>
  <r>
    <s v="7d16b433-3dfa-4734-a228-dfba15354673"/>
    <x v="3"/>
    <x v="3029"/>
    <x v="1"/>
    <x v="251"/>
    <n v="96.12"/>
    <x v="1"/>
  </r>
  <r>
    <s v="7e5b06f6-0d13-4911-bb5c-c3fdda354dd9"/>
    <x v="1"/>
    <x v="2381"/>
    <x v="0"/>
    <x v="251"/>
    <n v="10.6"/>
    <x v="1"/>
  </r>
  <r>
    <s v="8502cf92-800c-467e-9d27-077f7d8569fd"/>
    <x v="5"/>
    <x v="3362"/>
    <x v="1"/>
    <x v="251"/>
    <n v="55.04"/>
    <x v="0"/>
  </r>
  <r>
    <s v="86302f0f-5316-4516-aecf-2a4044fcbe3e"/>
    <x v="1"/>
    <x v="1396"/>
    <x v="0"/>
    <x v="251"/>
    <n v="195.89"/>
    <x v="1"/>
  </r>
  <r>
    <s v="89b0d318-cef3-4e11-b5c3-3de5c39901ad"/>
    <x v="1"/>
    <x v="2153"/>
    <x v="0"/>
    <x v="251"/>
    <n v="10.6"/>
    <x v="1"/>
  </r>
  <r>
    <s v="8ed6999d-61f7-4f50-95bd-1711a16a923e"/>
    <x v="2"/>
    <x v="1171"/>
    <x v="1"/>
    <x v="251"/>
    <n v="445.04"/>
    <x v="1"/>
  </r>
  <r>
    <s v="92a1d12d-6a71-43ac-8e01-a74ecf0ad42a"/>
    <x v="0"/>
    <x v="1112"/>
    <x v="0"/>
    <x v="251"/>
    <n v="498.9"/>
    <x v="1"/>
  </r>
  <r>
    <s v="95ee233f-ef84-42c7-a48e-62fc707a4a13"/>
    <x v="1"/>
    <x v="3363"/>
    <x v="0"/>
    <x v="251"/>
    <n v="40.04"/>
    <x v="0"/>
  </r>
  <r>
    <s v="968fc030-21c5-441e-8fda-14e2f7a0e9c7"/>
    <x v="2"/>
    <x v="1278"/>
    <x v="1"/>
    <x v="251"/>
    <n v="28.84"/>
    <x v="1"/>
  </r>
  <r>
    <s v="9b8100e3-77ae-47e7-89c5-c659651370c6"/>
    <x v="0"/>
    <x v="209"/>
    <x v="0"/>
    <x v="251"/>
    <n v="204.61"/>
    <x v="1"/>
  </r>
  <r>
    <s v="a248aa12-94bc-4d8c-a365-9f77b683c68f"/>
    <x v="2"/>
    <x v="1007"/>
    <x v="1"/>
    <x v="251"/>
    <n v="38.450000000000003"/>
    <x v="1"/>
  </r>
  <r>
    <s v="a5d75197-fbb1-4159-b476-d2d10e9809a5"/>
    <x v="5"/>
    <x v="3220"/>
    <x v="1"/>
    <x v="251"/>
    <n v="10.81"/>
    <x v="1"/>
  </r>
  <r>
    <s v="ab401451-0762-4a9e-a4af-f30b647cb216"/>
    <x v="5"/>
    <x v="2503"/>
    <x v="1"/>
    <x v="251"/>
    <n v="632.79"/>
    <x v="1"/>
  </r>
  <r>
    <s v="ac8cb47d-3bcf-42d9-b8a6-f5ae9602d9e7"/>
    <x v="3"/>
    <x v="428"/>
    <x v="1"/>
    <x v="251"/>
    <n v="314.31"/>
    <x v="1"/>
  </r>
  <r>
    <s v="ade0e583-e497-4ec8-a464-f9e301babe62"/>
    <x v="0"/>
    <x v="1441"/>
    <x v="0"/>
    <x v="251"/>
    <n v="172.95"/>
    <x v="1"/>
  </r>
  <r>
    <s v="ae057034-f458-491f-bf82-c634ef746409"/>
    <x v="1"/>
    <x v="1652"/>
    <x v="0"/>
    <x v="251"/>
    <n v="88.59"/>
    <x v="1"/>
  </r>
  <r>
    <s v="b26528a5-dba6-48c5-af46-bb0302ef0e22"/>
    <x v="5"/>
    <x v="3095"/>
    <x v="1"/>
    <x v="251"/>
    <n v="10.81"/>
    <x v="1"/>
  </r>
  <r>
    <s v="b3a81a04-c953-42c5-bbac-953ea198abe6"/>
    <x v="2"/>
    <x v="2315"/>
    <x v="1"/>
    <x v="251"/>
    <n v="12.02"/>
    <x v="1"/>
  </r>
  <r>
    <s v="b4c8c3c3-5888-46e0-ab34-20f94a05343a"/>
    <x v="2"/>
    <x v="1632"/>
    <x v="1"/>
    <x v="251"/>
    <n v="40.85"/>
    <x v="1"/>
  </r>
  <r>
    <s v="bef01b71-07f5-484f-a2e1-6180dcfd816c"/>
    <x v="5"/>
    <x v="3188"/>
    <x v="1"/>
    <x v="251"/>
    <n v="84.11"/>
    <x v="1"/>
  </r>
  <r>
    <s v="c0b04a01-f252-44be-8887-8ee3bb902132"/>
    <x v="1"/>
    <x v="345"/>
    <x v="0"/>
    <x v="251"/>
    <n v="93.28"/>
    <x v="1"/>
  </r>
  <r>
    <s v="c7c70009-9307-433a-873e-24dda189a8f7"/>
    <x v="0"/>
    <x v="3364"/>
    <x v="0"/>
    <x v="251"/>
    <n v="117.73"/>
    <x v="0"/>
  </r>
  <r>
    <s v="cce7c291-15a2-4405-8945-7b07f81e3d24"/>
    <x v="1"/>
    <x v="3365"/>
    <x v="0"/>
    <x v="251"/>
    <n v="75.37"/>
    <x v="0"/>
  </r>
  <r>
    <s v="ce1c90fa-c356-46dc-a944-497ca8c04a02"/>
    <x v="5"/>
    <x v="3366"/>
    <x v="1"/>
    <x v="251"/>
    <n v="55.04"/>
    <x v="0"/>
  </r>
  <r>
    <s v="cf4cb8a3-23f7-4a91-bc7f-07a3d29af50c"/>
    <x v="5"/>
    <x v="3367"/>
    <x v="1"/>
    <x v="251"/>
    <n v="242.7"/>
    <x v="0"/>
  </r>
  <r>
    <s v="d161bbbb-8c8e-4c67-bceb-0270eb15142b"/>
    <x v="1"/>
    <x v="3368"/>
    <x v="0"/>
    <x v="251"/>
    <n v="75.37"/>
    <x v="0"/>
  </r>
  <r>
    <s v="d330e7a1-c413-4748-bf07-142effacd2be"/>
    <x v="2"/>
    <x v="1266"/>
    <x v="1"/>
    <x v="251"/>
    <n v="43.26"/>
    <x v="1"/>
  </r>
  <r>
    <s v="d3f3e0c3-eea8-47a0-882b-57699c1859f8"/>
    <x v="3"/>
    <x v="2131"/>
    <x v="1"/>
    <x v="251"/>
    <n v="31.04"/>
    <x v="1"/>
  </r>
  <r>
    <s v="d421c240-1986-490e-9642-040efa684f3d"/>
    <x v="2"/>
    <x v="3369"/>
    <x v="1"/>
    <x v="251"/>
    <n v="85.31"/>
    <x v="0"/>
  </r>
  <r>
    <s v="d8b23571-c9d5-4add-b04a-830a03539d40"/>
    <x v="4"/>
    <x v="3370"/>
    <x v="0"/>
    <x v="251"/>
    <n v="102.45"/>
    <x v="0"/>
  </r>
  <r>
    <s v="d9c57f45-ffd6-45aa-bf7c-cfaa335d27c8"/>
    <x v="4"/>
    <x v="3371"/>
    <x v="0"/>
    <x v="251"/>
    <n v="75.37"/>
    <x v="0"/>
  </r>
  <r>
    <s v="dd333332-7510-459b-87c1-d2b1be2b1cb1"/>
    <x v="1"/>
    <x v="3372"/>
    <x v="0"/>
    <x v="251"/>
    <n v="83.61"/>
    <x v="0"/>
  </r>
  <r>
    <s v="e22592df-39f3-408f-ab03-8ff0fecadd15"/>
    <x v="5"/>
    <x v="3373"/>
    <x v="1"/>
    <x v="251"/>
    <n v="23.66"/>
    <x v="0"/>
  </r>
  <r>
    <s v="e41b551b-45d3-450d-a9cc-1761a06cb0fd"/>
    <x v="2"/>
    <x v="1471"/>
    <x v="1"/>
    <x v="251"/>
    <n v="43.26"/>
    <x v="1"/>
  </r>
  <r>
    <s v="ec0ea8d4-15df-4f8f-95ed-c1d1f2b38f92"/>
    <x v="0"/>
    <x v="1311"/>
    <x v="0"/>
    <x v="251"/>
    <n v="23.66"/>
    <x v="1"/>
  </r>
  <r>
    <s v="ecf2ea71-5fcb-4ed4-aece-a63c5736810a"/>
    <x v="5"/>
    <x v="3190"/>
    <x v="1"/>
    <x v="251"/>
    <n v="141.78"/>
    <x v="1"/>
  </r>
  <r>
    <s v="f3c761f3-3bf9-436b-9e0c-5a7dffb8bed5"/>
    <x v="1"/>
    <x v="3030"/>
    <x v="0"/>
    <x v="251"/>
    <n v="14.13"/>
    <x v="1"/>
  </r>
  <r>
    <s v="fc15b4a0-ffb9-453f-a0e4-89a04e8a3bab"/>
    <x v="2"/>
    <x v="895"/>
    <x v="1"/>
    <x v="251"/>
    <n v="10.81"/>
    <x v="1"/>
  </r>
  <r>
    <s v="fecef4fe-62b8-42ff-ac98-5de7950fe1a3"/>
    <x v="5"/>
    <x v="3374"/>
    <x v="1"/>
    <x v="251"/>
    <n v="48.06"/>
    <x v="0"/>
  </r>
  <r>
    <s v="0288ec06-a111-4ed2-870f-8dd7f0372aaf"/>
    <x v="5"/>
    <x v="2635"/>
    <x v="1"/>
    <x v="252"/>
    <n v="322.42"/>
    <x v="1"/>
  </r>
  <r>
    <s v="0999f8ad-f128-4901-a694-8c8775180f0c"/>
    <x v="1"/>
    <x v="375"/>
    <x v="0"/>
    <x v="252"/>
    <n v="35.33"/>
    <x v="1"/>
  </r>
  <r>
    <s v="12e276a0-dddb-4a97-b13b-ffbb1d26e497"/>
    <x v="1"/>
    <x v="3035"/>
    <x v="0"/>
    <x v="252"/>
    <n v="500.2"/>
    <x v="1"/>
  </r>
  <r>
    <s v="14f8b904-5b0d-4d25-8e56-e67c549aa4bd"/>
    <x v="3"/>
    <x v="3375"/>
    <x v="1"/>
    <x v="252"/>
    <n v="82.2"/>
    <x v="0"/>
  </r>
  <r>
    <s v="1c7469eb-86bc-46db-b193-15d51f5cc49f"/>
    <x v="4"/>
    <x v="3133"/>
    <x v="0"/>
    <x v="252"/>
    <n v="11.78"/>
    <x v="1"/>
  </r>
  <r>
    <s v="1fe4ea68-4fd8-48ea-9df2-71643ec2e24c"/>
    <x v="2"/>
    <x v="1016"/>
    <x v="1"/>
    <x v="252"/>
    <n v="851.03"/>
    <x v="1"/>
  </r>
  <r>
    <s v="20923e7d-1431-4747-af35-25cf73cffd45"/>
    <x v="2"/>
    <x v="2067"/>
    <x v="1"/>
    <x v="252"/>
    <n v="754.55"/>
    <x v="1"/>
  </r>
  <r>
    <s v="20d4a3bd-52a7-4d07-89f8-82933c4ca07a"/>
    <x v="2"/>
    <x v="3376"/>
    <x v="1"/>
    <x v="252"/>
    <n v="85.31"/>
    <x v="0"/>
  </r>
  <r>
    <s v="235bfcb0-18c2-4a4e-b796-378777b5ec5f"/>
    <x v="5"/>
    <x v="3377"/>
    <x v="1"/>
    <x v="252"/>
    <n v="237.89"/>
    <x v="0"/>
  </r>
  <r>
    <s v="24281316-a026-479d-90fb-ea2234ff96e8"/>
    <x v="5"/>
    <x v="3378"/>
    <x v="1"/>
    <x v="252"/>
    <n v="28.84"/>
    <x v="0"/>
  </r>
  <r>
    <s v="250c4c91-d4fb-47f1-9842-9df6233cbda6"/>
    <x v="1"/>
    <x v="11"/>
    <x v="0"/>
    <x v="252"/>
    <n v="47.11"/>
    <x v="1"/>
  </r>
  <r>
    <s v="25758bd6-dbb4-4351-b66e-ead89ff1d8c6"/>
    <x v="4"/>
    <x v="3200"/>
    <x v="0"/>
    <x v="252"/>
    <n v="197.91"/>
    <x v="1"/>
  </r>
  <r>
    <s v="2575b1b2-178b-40d4-ac61-cf584dbf2ac4"/>
    <x v="2"/>
    <x v="3181"/>
    <x v="1"/>
    <x v="252"/>
    <n v="444.32"/>
    <x v="1"/>
  </r>
  <r>
    <s v="2a0f7de2-af73-499c-b2b4-90e31e3693d3"/>
    <x v="0"/>
    <x v="775"/>
    <x v="0"/>
    <x v="252"/>
    <n v="9.42"/>
    <x v="1"/>
  </r>
  <r>
    <s v="2a30a220-aefe-4028-8feb-8a987d4e383b"/>
    <x v="2"/>
    <x v="2843"/>
    <x v="1"/>
    <x v="252"/>
    <n v="817.03"/>
    <x v="1"/>
  </r>
  <r>
    <s v="2aeaae66-637b-40c1-b812-0d69f00f89b6"/>
    <x v="1"/>
    <x v="1675"/>
    <x v="0"/>
    <x v="252"/>
    <n v="306.08999999999997"/>
    <x v="1"/>
  </r>
  <r>
    <s v="2cff68b9-64c3-4b19-90c7-3e9e49f61c85"/>
    <x v="1"/>
    <x v="2845"/>
    <x v="0"/>
    <x v="252"/>
    <n v="29.78"/>
    <x v="1"/>
  </r>
  <r>
    <s v="31ce9365-ffe7-4db8-86d2-202f1ed7d99d"/>
    <x v="2"/>
    <x v="3260"/>
    <x v="1"/>
    <x v="252"/>
    <n v="21.44"/>
    <x v="1"/>
  </r>
  <r>
    <s v="41f87dce-89d3-4d01-a230-db7b256da1cd"/>
    <x v="1"/>
    <x v="450"/>
    <x v="0"/>
    <x v="252"/>
    <n v="198.07"/>
    <x v="1"/>
  </r>
  <r>
    <s v="42735d48-8f03-4e06-a28c-41f0077ebc59"/>
    <x v="5"/>
    <x v="3379"/>
    <x v="1"/>
    <x v="252"/>
    <n v="62.48"/>
    <x v="0"/>
  </r>
  <r>
    <s v="492ddec4-a6df-4cfb-b13b-551525032b01"/>
    <x v="1"/>
    <x v="1385"/>
    <x v="0"/>
    <x v="252"/>
    <n v="38.1"/>
    <x v="1"/>
  </r>
  <r>
    <s v="4a7bba93-953d-4853-9f1d-42a96b89c431"/>
    <x v="5"/>
    <x v="3198"/>
    <x v="1"/>
    <x v="252"/>
    <n v="549.48"/>
    <x v="1"/>
  </r>
  <r>
    <s v="4ab4ac0c-6557-45ac-8f3f-0f0cd4ba7df1"/>
    <x v="3"/>
    <x v="2856"/>
    <x v="1"/>
    <x v="252"/>
    <n v="172.95"/>
    <x v="1"/>
  </r>
  <r>
    <s v="556766c6-baf5-4e9b-89ed-838a1cde695f"/>
    <x v="1"/>
    <x v="360"/>
    <x v="0"/>
    <x v="252"/>
    <n v="22.965"/>
    <x v="1"/>
  </r>
  <r>
    <s v="63496cc6-c4c2-4d27-b42f-851913552fc7"/>
    <x v="3"/>
    <x v="2400"/>
    <x v="1"/>
    <x v="252"/>
    <n v="1213.8900000000001"/>
    <x v="1"/>
  </r>
  <r>
    <s v="69b4846a-ae9d-4caa-9836-6f8c72866d47"/>
    <x v="1"/>
    <x v="1385"/>
    <x v="0"/>
    <x v="252"/>
    <n v="38.1"/>
    <x v="1"/>
  </r>
  <r>
    <s v="6b696281-caa3-4156-9e53-017e68bb3dfd"/>
    <x v="3"/>
    <x v="3380"/>
    <x v="1"/>
    <x v="252"/>
    <n v="48.87"/>
    <x v="0"/>
  </r>
  <r>
    <s v="70ff66de-bd7b-4953-b2fa-7e567a0eeb19"/>
    <x v="0"/>
    <x v="480"/>
    <x v="0"/>
    <x v="252"/>
    <n v="476.15"/>
    <x v="1"/>
  </r>
  <r>
    <s v="71685940-668b-4542-a7e9-d082793a1b01"/>
    <x v="1"/>
    <x v="2555"/>
    <x v="0"/>
    <x v="252"/>
    <n v="216.84"/>
    <x v="1"/>
  </r>
  <r>
    <s v="760441ec-4493-4a03-9027-c5051cc3fc17"/>
    <x v="0"/>
    <x v="3381"/>
    <x v="0"/>
    <x v="252"/>
    <n v="89.5"/>
    <x v="0"/>
  </r>
  <r>
    <s v="76b9d797-fa94-44ca-aae3-1310f82fab80"/>
    <x v="2"/>
    <x v="3382"/>
    <x v="1"/>
    <x v="252"/>
    <n v="233.52"/>
    <x v="0"/>
  </r>
  <r>
    <s v="775e8090-680b-4ba9-b9ec-41443c141dd5"/>
    <x v="5"/>
    <x v="3091"/>
    <x v="1"/>
    <x v="252"/>
    <n v="127.36"/>
    <x v="1"/>
  </r>
  <r>
    <s v="7817c7fd-3620-4acb-898e-545db882112b"/>
    <x v="5"/>
    <x v="2911"/>
    <x v="1"/>
    <x v="252"/>
    <n v="64.89"/>
    <x v="1"/>
  </r>
  <r>
    <s v="78b38b0d-cbfe-4ade-ac54-7f61821e2c49"/>
    <x v="5"/>
    <x v="3222"/>
    <x v="1"/>
    <x v="252"/>
    <n v="199.87"/>
    <x v="1"/>
  </r>
  <r>
    <s v="79fea891-8022-4ea8-ab86-2c7ea6035bfb"/>
    <x v="1"/>
    <x v="3383"/>
    <x v="0"/>
    <x v="252"/>
    <n v="75.37"/>
    <x v="0"/>
  </r>
  <r>
    <s v="7dd14926-a4d7-41be-86fa-5cdd26cacaf3"/>
    <x v="1"/>
    <x v="3271"/>
    <x v="0"/>
    <x v="252"/>
    <n v="46.79"/>
    <x v="1"/>
  </r>
  <r>
    <s v="7e012007-b77f-44a0-849d-def5688f612b"/>
    <x v="0"/>
    <x v="3384"/>
    <x v="0"/>
    <x v="252"/>
    <n v="68.3"/>
    <x v="0"/>
  </r>
  <r>
    <s v="7eaee18d-8981-4ce1-941c-d65b4c30ebb8"/>
    <x v="2"/>
    <x v="2675"/>
    <x v="1"/>
    <x v="252"/>
    <n v="733.88"/>
    <x v="1"/>
  </r>
  <r>
    <s v="81ae5166-1343-47d7-87a2-935eca282a5d"/>
    <x v="3"/>
    <x v="791"/>
    <x v="1"/>
    <x v="252"/>
    <n v="44.46"/>
    <x v="1"/>
  </r>
  <r>
    <s v="84b21e82-d0e7-4494-b684-622c133dc743"/>
    <x v="5"/>
    <x v="3385"/>
    <x v="1"/>
    <x v="252"/>
    <n v="100.93"/>
    <x v="0"/>
  </r>
  <r>
    <s v="84cabede-2179-480d-b42c-5afe83ae72c8"/>
    <x v="2"/>
    <x v="3386"/>
    <x v="1"/>
    <x v="252"/>
    <n v="115.34"/>
    <x v="0"/>
  </r>
  <r>
    <s v="86cb13e8-2cd3-40a2-95c1-e47a7c79eba8"/>
    <x v="3"/>
    <x v="3387"/>
    <x v="1"/>
    <x v="252"/>
    <n v="60.2"/>
    <x v="0"/>
  </r>
  <r>
    <s v="9c13cd12-94d3-46e9-9336-5cc0abff367d"/>
    <x v="3"/>
    <x v="1590"/>
    <x v="1"/>
    <x v="252"/>
    <n v="21.63"/>
    <x v="1"/>
  </r>
  <r>
    <s v="a283d525-b805-482d-af1a-098dfb390bf8"/>
    <x v="1"/>
    <x v="1953"/>
    <x v="0"/>
    <x v="252"/>
    <n v="32.96"/>
    <x v="1"/>
  </r>
  <r>
    <s v="aa49e4f3-3633-4570-954b-1c8c78485ab4"/>
    <x v="5"/>
    <x v="3388"/>
    <x v="1"/>
    <x v="252"/>
    <n v="76.900000000000006"/>
    <x v="0"/>
  </r>
  <r>
    <s v="acb0992b-3a0f-4107-96fa-4331cf7f0fac"/>
    <x v="3"/>
    <x v="3389"/>
    <x v="1"/>
    <x v="252"/>
    <n v="48.57"/>
    <x v="0"/>
  </r>
  <r>
    <s v="b2e51411-0685-4a5e-bb95-6ea923e7e643"/>
    <x v="0"/>
    <x v="3390"/>
    <x v="0"/>
    <x v="252"/>
    <n v="277.11"/>
    <x v="0"/>
  </r>
  <r>
    <s v="b69cf38a-cade-4ae1-aead-39222b2eb41c"/>
    <x v="5"/>
    <x v="2918"/>
    <x v="1"/>
    <x v="252"/>
    <n v="21.63"/>
    <x v="1"/>
  </r>
  <r>
    <s v="b84773a0-b87e-4b9f-907d-20e723a3362b"/>
    <x v="0"/>
    <x v="3391"/>
    <x v="0"/>
    <x v="252"/>
    <n v="103.63"/>
    <x v="0"/>
  </r>
  <r>
    <s v="bc55052f-459a-4306-a8c5-2f8b4491159b"/>
    <x v="1"/>
    <x v="601"/>
    <x v="0"/>
    <x v="252"/>
    <n v="319.48"/>
    <x v="1"/>
  </r>
  <r>
    <s v="bc89d7c6-b665-4dd2-9749-a76596ac71a7"/>
    <x v="3"/>
    <x v="3392"/>
    <x v="1"/>
    <x v="252"/>
    <n v="85.31"/>
    <x v="0"/>
  </r>
  <r>
    <s v="ccacfeb5-60fc-4fc9-859e-e22291c9db0a"/>
    <x v="2"/>
    <x v="3393"/>
    <x v="1"/>
    <x v="252"/>
    <n v="40.85"/>
    <x v="0"/>
  </r>
  <r>
    <s v="cd246aeb-b154-4b49-a0f8-5b7313841a5c"/>
    <x v="0"/>
    <x v="1875"/>
    <x v="0"/>
    <x v="252"/>
    <n v="10.6"/>
    <x v="1"/>
  </r>
  <r>
    <s v="ce7b265a-1cb6-4c7a-9868-fdd0963dda0b"/>
    <x v="2"/>
    <x v="802"/>
    <x v="1"/>
    <x v="252"/>
    <n v="21.63"/>
    <x v="1"/>
  </r>
  <r>
    <s v="d62e0c04-54d8-409d-8e84-0159a175adbf"/>
    <x v="1"/>
    <x v="2105"/>
    <x v="0"/>
    <x v="252"/>
    <n v="118.36"/>
    <x v="1"/>
  </r>
  <r>
    <s v="d68f5cda-d585-4549-be6a-1e58b6bc02b3"/>
    <x v="0"/>
    <x v="2260"/>
    <x v="0"/>
    <x v="252"/>
    <n v="332.14"/>
    <x v="1"/>
  </r>
  <r>
    <s v="d85a14ab-0d46-4595-b46d-21d308420ff2"/>
    <x v="1"/>
    <x v="2555"/>
    <x v="0"/>
    <x v="252"/>
    <n v="216.84"/>
    <x v="1"/>
  </r>
  <r>
    <s v="d862492c-9fbf-4f8d-a311-e56385795f45"/>
    <x v="5"/>
    <x v="3394"/>
    <x v="1"/>
    <x v="252"/>
    <n v="103.33"/>
    <x v="0"/>
  </r>
  <r>
    <s v="db24cb1a-0df3-47e1-9097-fc697e1f251a"/>
    <x v="5"/>
    <x v="2526"/>
    <x v="1"/>
    <x v="252"/>
    <n v="89.88"/>
    <x v="1"/>
  </r>
  <r>
    <s v="e185b93e-8f0e-49ca-a9b8-776e6b7e017c"/>
    <x v="1"/>
    <x v="360"/>
    <x v="0"/>
    <x v="252"/>
    <n v="22.965"/>
    <x v="1"/>
  </r>
  <r>
    <s v="e3538d5d-2c65-40b1-b4c5-a7998cd4c3ba"/>
    <x v="5"/>
    <x v="3127"/>
    <x v="1"/>
    <x v="252"/>
    <n v="10.81"/>
    <x v="1"/>
  </r>
  <r>
    <s v="eda3997b-22e7-42bd-8c4a-3d1aa8e54e48"/>
    <x v="1"/>
    <x v="3202"/>
    <x v="0"/>
    <x v="252"/>
    <n v="9.42"/>
    <x v="1"/>
  </r>
  <r>
    <s v="fd3b2c20-9cb9-4bb8-941a-7bbcbc952f5b"/>
    <x v="0"/>
    <x v="2728"/>
    <x v="0"/>
    <x v="252"/>
    <n v="32.96"/>
    <x v="1"/>
  </r>
  <r>
    <s v="0cb50ce2-7549-4198-b8e2-0674afd4282a"/>
    <x v="1"/>
    <x v="2563"/>
    <x v="0"/>
    <x v="253"/>
    <n v="458.43"/>
    <x v="1"/>
  </r>
  <r>
    <s v="1302b941-9f30-4be3-8551-d2e229dce211"/>
    <x v="2"/>
    <x v="2975"/>
    <x v="1"/>
    <x v="253"/>
    <n v="127.36"/>
    <x v="1"/>
  </r>
  <r>
    <s v="23f10086-07d4-49a3-b2c3-e94d2b08f979"/>
    <x v="3"/>
    <x v="763"/>
    <x v="1"/>
    <x v="253"/>
    <n v="44.36"/>
    <x v="1"/>
  </r>
  <r>
    <s v="3323682d-1843-4e29-a213-8ef352b35684"/>
    <x v="5"/>
    <x v="3395"/>
    <x v="1"/>
    <x v="253"/>
    <n v="92.51"/>
    <x v="0"/>
  </r>
  <r>
    <s v="3612c125-ad5d-4d0f-8feb-0c1f234d18d8"/>
    <x v="5"/>
    <x v="2503"/>
    <x v="1"/>
    <x v="253"/>
    <n v="36.049999999999997"/>
    <x v="1"/>
  </r>
  <r>
    <s v="3c30bcf4-c981-46a4-afdd-7dc74a7756b8"/>
    <x v="4"/>
    <x v="3371"/>
    <x v="0"/>
    <x v="253"/>
    <n v="424.19"/>
    <x v="1"/>
  </r>
  <r>
    <s v="481d4b71-1823-4799-9f41-97cb87b2923b"/>
    <x v="1"/>
    <x v="138"/>
    <x v="0"/>
    <x v="253"/>
    <n v="54.17"/>
    <x v="1"/>
  </r>
  <r>
    <s v="48333cdf-d9c2-4756-bc4e-450be16a9cd1"/>
    <x v="3"/>
    <x v="2364"/>
    <x v="1"/>
    <x v="253"/>
    <n v="12.02"/>
    <x v="1"/>
  </r>
  <r>
    <s v="4abe19a4-6404-42ff-8105-8b36822277a1"/>
    <x v="3"/>
    <x v="899"/>
    <x v="1"/>
    <x v="253"/>
    <n v="21.63"/>
    <x v="1"/>
  </r>
  <r>
    <s v="4b9462ed-99d4-41d1-a7c4-9ba77c303e1b"/>
    <x v="5"/>
    <x v="3313"/>
    <x v="1"/>
    <x v="253"/>
    <n v="291.19"/>
    <x v="1"/>
  </r>
  <r>
    <s v="5028b6f8-c6cb-49f3-ad2e-1ea70ff74256"/>
    <x v="4"/>
    <x v="2937"/>
    <x v="0"/>
    <x v="253"/>
    <n v="139.07"/>
    <x v="1"/>
  </r>
  <r>
    <s v="5912eb47-db91-4299-a6bb-c3c6547a90e3"/>
    <x v="2"/>
    <x v="2649"/>
    <x v="1"/>
    <x v="253"/>
    <n v="441.1"/>
    <x v="1"/>
  </r>
  <r>
    <s v="598f9538-9bb5-4860-8f51-4b8e75aeb4e3"/>
    <x v="3"/>
    <x v="3227"/>
    <x v="1"/>
    <x v="253"/>
    <n v="288.37"/>
    <x v="1"/>
  </r>
  <r>
    <s v="5ce57be3-0370-40e1-ba67-7d22abd15c82"/>
    <x v="1"/>
    <x v="849"/>
    <x v="0"/>
    <x v="253"/>
    <n v="10.6"/>
    <x v="1"/>
  </r>
  <r>
    <s v="5e109705-eec8-4005-93c2-4a8f9ae6ae93"/>
    <x v="1"/>
    <x v="137"/>
    <x v="0"/>
    <x v="253"/>
    <n v="28.25"/>
    <x v="1"/>
  </r>
  <r>
    <s v="5e3087e2-4589-43b5-be17-0158f85208e3"/>
    <x v="3"/>
    <x v="3396"/>
    <x v="1"/>
    <x v="253"/>
    <n v="69.69"/>
    <x v="0"/>
  </r>
  <r>
    <s v="5e36dc31-7662-44da-a096-7abaac564282"/>
    <x v="3"/>
    <x v="3397"/>
    <x v="1"/>
    <x v="253"/>
    <n v="76.900000000000006"/>
    <x v="0"/>
  </r>
  <r>
    <s v="6257c7c9-b0d3-4681-aabd-7e0ad78ba5af"/>
    <x v="5"/>
    <x v="3398"/>
    <x v="1"/>
    <x v="253"/>
    <n v="55.04"/>
    <x v="0"/>
  </r>
  <r>
    <s v="64e62306-39e1-4f10-a9e6-23d64c4410a2"/>
    <x v="3"/>
    <x v="681"/>
    <x v="1"/>
    <x v="253"/>
    <n v="20.100000000000001"/>
    <x v="1"/>
  </r>
  <r>
    <s v="65cd223c-80ea-4a05-919b-44b5b8427a3b"/>
    <x v="3"/>
    <x v="3244"/>
    <x v="1"/>
    <x v="253"/>
    <n v="327.91"/>
    <x v="1"/>
  </r>
  <r>
    <s v="73c73fbd-2b8a-4163-965f-e1b0088ec426"/>
    <x v="3"/>
    <x v="3327"/>
    <x v="1"/>
    <x v="253"/>
    <n v="10.81"/>
    <x v="1"/>
  </r>
  <r>
    <s v="83ebffe8-8bdb-4fad-a71a-40258c17da89"/>
    <x v="5"/>
    <x v="3399"/>
    <x v="1"/>
    <x v="253"/>
    <n v="57.68"/>
    <x v="0"/>
  </r>
  <r>
    <s v="8556c548-8f8b-4c04-8858-f8d2692123b9"/>
    <x v="3"/>
    <x v="3400"/>
    <x v="1"/>
    <x v="253"/>
    <n v="60.08"/>
    <x v="0"/>
  </r>
  <r>
    <s v="858cac73-4d44-4bd0-b3d7-56b4861a2500"/>
    <x v="1"/>
    <x v="3307"/>
    <x v="0"/>
    <x v="253"/>
    <n v="41.21"/>
    <x v="1"/>
  </r>
  <r>
    <s v="8654409c-b766-4657-94cf-9b7465bec2ab"/>
    <x v="5"/>
    <x v="3401"/>
    <x v="1"/>
    <x v="253"/>
    <n v="76.900000000000006"/>
    <x v="0"/>
  </r>
  <r>
    <s v="870c79d7-e498-4f3a-8efa-ac2dfca0c4f5"/>
    <x v="2"/>
    <x v="1621"/>
    <x v="1"/>
    <x v="253"/>
    <n v="398.63"/>
    <x v="1"/>
  </r>
  <r>
    <s v="882a8337-ab68-471d-918f-28343d383b7f"/>
    <x v="4"/>
    <x v="3370"/>
    <x v="0"/>
    <x v="253"/>
    <n v="121.28"/>
    <x v="1"/>
  </r>
  <r>
    <s v="8a5528b0-95fd-4c69-b957-2d1abcc78635"/>
    <x v="5"/>
    <x v="3194"/>
    <x v="1"/>
    <x v="253"/>
    <n v="10.72"/>
    <x v="1"/>
  </r>
  <r>
    <s v="8ecf042a-bda7-4922-846f-8aad1ab50a3a"/>
    <x v="5"/>
    <x v="3379"/>
    <x v="1"/>
    <x v="253"/>
    <n v="10.81"/>
    <x v="1"/>
  </r>
  <r>
    <s v="8fcb8ad7-42f8-4e38-8e91-93dc6f5c33a4"/>
    <x v="2"/>
    <x v="1920"/>
    <x v="1"/>
    <x v="253"/>
    <n v="12.02"/>
    <x v="1"/>
  </r>
  <r>
    <s v="929dd476-d247-46d5-bd2c-8da174d94708"/>
    <x v="2"/>
    <x v="1466"/>
    <x v="1"/>
    <x v="253"/>
    <n v="28.84"/>
    <x v="1"/>
  </r>
  <r>
    <s v="94511e33-90da-4c6b-ac54-9a70d95f9752"/>
    <x v="3"/>
    <x v="1341"/>
    <x v="1"/>
    <x v="253"/>
    <n v="28.84"/>
    <x v="1"/>
  </r>
  <r>
    <s v="991c7022-85f0-4d8a-9c7b-6a6cd99ae08b"/>
    <x v="4"/>
    <x v="3143"/>
    <x v="0"/>
    <x v="253"/>
    <n v="193.17"/>
    <x v="1"/>
  </r>
  <r>
    <s v="a24b8abf-4e4d-4bc5-b461-a7fe3b6f3777"/>
    <x v="4"/>
    <x v="3402"/>
    <x v="0"/>
    <x v="253"/>
    <n v="53.55"/>
    <x v="0"/>
  </r>
  <r>
    <s v="b4b7c365-8631-4d38-af08-e3c05fc2190a"/>
    <x v="3"/>
    <x v="2825"/>
    <x v="1"/>
    <x v="253"/>
    <n v="705.72"/>
    <x v="1"/>
  </r>
  <r>
    <s v="b784c3b1-c5f2-407a-8e8a-18f05a9579d1"/>
    <x v="5"/>
    <x v="2661"/>
    <x v="1"/>
    <x v="253"/>
    <n v="10.72"/>
    <x v="1"/>
  </r>
  <r>
    <s v="ba711d1a-d4a6-4496-953c-c747b9399646"/>
    <x v="1"/>
    <x v="3358"/>
    <x v="0"/>
    <x v="253"/>
    <n v="122.48"/>
    <x v="1"/>
  </r>
  <r>
    <s v="bff72aac-0ef3-4043-82d7-e33ef97d68dc"/>
    <x v="2"/>
    <x v="657"/>
    <x v="1"/>
    <x v="253"/>
    <n v="37.284999999999997"/>
    <x v="1"/>
  </r>
  <r>
    <s v="c0ca85a5-80a0-4f3f-bf5d-7fa8fad547d1"/>
    <x v="2"/>
    <x v="534"/>
    <x v="1"/>
    <x v="253"/>
    <n v="918.26"/>
    <x v="1"/>
  </r>
  <r>
    <s v="c1f21084-e0f7-4e1a-801c-ed23daf6dbd2"/>
    <x v="4"/>
    <x v="3403"/>
    <x v="0"/>
    <x v="253"/>
    <n v="54.15"/>
    <x v="0"/>
  </r>
  <r>
    <s v="c2ceb908-5bf1-41f2-bc04-10001cf4ecb6"/>
    <x v="1"/>
    <x v="3275"/>
    <x v="0"/>
    <x v="253"/>
    <n v="393.58"/>
    <x v="1"/>
  </r>
  <r>
    <s v="c59ebe30-72df-41aa-a52c-0002c903ac05"/>
    <x v="4"/>
    <x v="2985"/>
    <x v="0"/>
    <x v="253"/>
    <n v="175.65"/>
    <x v="1"/>
  </r>
  <r>
    <s v="d46671fc-ad69-495c-8b17-ce83530a41b7"/>
    <x v="5"/>
    <x v="3006"/>
    <x v="1"/>
    <x v="253"/>
    <n v="724.48"/>
    <x v="1"/>
  </r>
  <r>
    <s v="d7802143-fc40-4dc4-94c8-b634ef3577bf"/>
    <x v="5"/>
    <x v="3404"/>
    <x v="1"/>
    <x v="253"/>
    <n v="76.25"/>
    <x v="0"/>
  </r>
  <r>
    <s v="d7db306e-82c4-4e97-b4e9-10301d00b3e0"/>
    <x v="2"/>
    <x v="3277"/>
    <x v="1"/>
    <x v="253"/>
    <n v="1044.0999999999999"/>
    <x v="1"/>
  </r>
  <r>
    <s v="d8ab4787-13bb-421d-a9b9-bd5801488af6"/>
    <x v="1"/>
    <x v="2445"/>
    <x v="0"/>
    <x v="253"/>
    <n v="124.79"/>
    <x v="1"/>
  </r>
  <r>
    <s v="dc863482-9740-4e7e-8430-9ade89885050"/>
    <x v="3"/>
    <x v="2466"/>
    <x v="1"/>
    <x v="253"/>
    <n v="22.83"/>
    <x v="1"/>
  </r>
  <r>
    <s v="e87dc60e-4aae-4396-88cf-033cf6315ad9"/>
    <x v="3"/>
    <x v="1746"/>
    <x v="1"/>
    <x v="253"/>
    <n v="84.11"/>
    <x v="1"/>
  </r>
  <r>
    <s v="ec38eda6-4754-4922-8b69-474d773d187e"/>
    <x v="1"/>
    <x v="2399"/>
    <x v="0"/>
    <x v="253"/>
    <n v="252.85"/>
    <x v="1"/>
  </r>
  <r>
    <s v="f3581adc-c093-4899-8a2b-ce7d022e2b18"/>
    <x v="5"/>
    <x v="3208"/>
    <x v="1"/>
    <x v="253"/>
    <n v="127.36"/>
    <x v="1"/>
  </r>
  <r>
    <s v="f535bd6d-59e5-459c-83d6-607e0d1166fc"/>
    <x v="1"/>
    <x v="213"/>
    <x v="0"/>
    <x v="253"/>
    <n v="285.31"/>
    <x v="1"/>
  </r>
  <r>
    <s v="01d512c5-54f3-4cc2-b877-ac5d14d7fba7"/>
    <x v="2"/>
    <x v="657"/>
    <x v="1"/>
    <x v="254"/>
    <n v="192.07"/>
    <x v="1"/>
  </r>
  <r>
    <s v="05ca5e87-b0f8-4640-bcc1-eb2ad890bb07"/>
    <x v="3"/>
    <x v="3141"/>
    <x v="1"/>
    <x v="254"/>
    <n v="10.81"/>
    <x v="1"/>
  </r>
  <r>
    <s v="0ba7c1c1-a2fb-46e3-9cb5-18134882ccff"/>
    <x v="0"/>
    <x v="3254"/>
    <x v="0"/>
    <x v="254"/>
    <n v="43.68"/>
    <x v="1"/>
  </r>
  <r>
    <s v="0eb85f7a-5f19-43e8-9117-167727dcafcc"/>
    <x v="1"/>
    <x v="3405"/>
    <x v="0"/>
    <x v="254"/>
    <n v="31.2"/>
    <x v="0"/>
  </r>
  <r>
    <s v="18b01512-0008-443d-b75a-d9e02f94196b"/>
    <x v="5"/>
    <x v="3406"/>
    <x v="1"/>
    <x v="254"/>
    <n v="76.900000000000006"/>
    <x v="0"/>
  </r>
  <r>
    <s v="1b8205e7-b1ac-46f2-895a-ed070fc55436"/>
    <x v="4"/>
    <x v="2750"/>
    <x v="0"/>
    <x v="254"/>
    <n v="129.53"/>
    <x v="1"/>
  </r>
  <r>
    <s v="1b9c9ae1-f91f-4029-bde4-da127ac1a986"/>
    <x v="0"/>
    <x v="389"/>
    <x v="0"/>
    <x v="254"/>
    <n v="17.66"/>
    <x v="1"/>
  </r>
  <r>
    <s v="2cce3641-a22b-4a13-9dd0-a1fb5b8be8bf"/>
    <x v="5"/>
    <x v="3222"/>
    <x v="1"/>
    <x v="254"/>
    <n v="14.42"/>
    <x v="1"/>
  </r>
  <r>
    <s v="2d228051-65d1-4701-a878-d6a09eabad8b"/>
    <x v="0"/>
    <x v="3407"/>
    <x v="0"/>
    <x v="254"/>
    <n v="61.24"/>
    <x v="0"/>
  </r>
  <r>
    <s v="2f63ef2f-0708-4723-afc0-53545eede3a4"/>
    <x v="0"/>
    <x v="3180"/>
    <x v="0"/>
    <x v="254"/>
    <n v="906.47"/>
    <x v="1"/>
  </r>
  <r>
    <s v="3180d2c2-4953-4585-93b0-fda3f3328c98"/>
    <x v="2"/>
    <x v="3408"/>
    <x v="1"/>
    <x v="254"/>
    <n v="76.900000000000006"/>
    <x v="0"/>
  </r>
  <r>
    <s v="37e45647-c6ab-4b02-b7ed-dbe827b7d597"/>
    <x v="1"/>
    <x v="269"/>
    <x v="0"/>
    <x v="254"/>
    <n v="68.319999999999993"/>
    <x v="1"/>
  </r>
  <r>
    <s v="393384af-535a-46a1-8363-6b56faf562a7"/>
    <x v="1"/>
    <x v="3276"/>
    <x v="0"/>
    <x v="254"/>
    <n v="253.2"/>
    <x v="1"/>
  </r>
  <r>
    <s v="3bb1847e-01f1-47ec-8a04-af95ddce9899"/>
    <x v="5"/>
    <x v="3409"/>
    <x v="1"/>
    <x v="254"/>
    <n v="77.44"/>
    <x v="0"/>
  </r>
  <r>
    <s v="3d6a9bb6-aea2-4bd2-b3b2-5dfe9592c411"/>
    <x v="1"/>
    <x v="454"/>
    <x v="0"/>
    <x v="254"/>
    <n v="148.72999999999999"/>
    <x v="1"/>
  </r>
  <r>
    <s v="42dbc803-0483-44d1-bbec-d2989c05c492"/>
    <x v="1"/>
    <x v="386"/>
    <x v="0"/>
    <x v="254"/>
    <n v="61.48"/>
    <x v="1"/>
  </r>
  <r>
    <s v="47cf43f0-b4c2-44c6-8104-7c93b001c529"/>
    <x v="1"/>
    <x v="3137"/>
    <x v="0"/>
    <x v="254"/>
    <n v="18.850000000000001"/>
    <x v="1"/>
  </r>
  <r>
    <s v="4ccb0ee1-4341-4246-a79a-054fe335b370"/>
    <x v="5"/>
    <x v="3410"/>
    <x v="1"/>
    <x v="254"/>
    <n v="94.92"/>
    <x v="0"/>
  </r>
  <r>
    <s v="4f9459f6-36f5-4bb6-9853-07a05611e6d0"/>
    <x v="0"/>
    <x v="811"/>
    <x v="0"/>
    <x v="254"/>
    <n v="61.22"/>
    <x v="1"/>
  </r>
  <r>
    <s v="51f38838-d62f-4f38-83db-c0bef0b1d1e3"/>
    <x v="2"/>
    <x v="1588"/>
    <x v="1"/>
    <x v="254"/>
    <n v="80.5"/>
    <x v="1"/>
  </r>
  <r>
    <s v="5983c038-8914-4fec-b5fa-be65c56c224a"/>
    <x v="3"/>
    <x v="868"/>
    <x v="1"/>
    <x v="254"/>
    <n v="72.09"/>
    <x v="1"/>
  </r>
  <r>
    <s v="5fc54dfa-2bb1-426b-91fd-47b2087085e4"/>
    <x v="0"/>
    <x v="3317"/>
    <x v="0"/>
    <x v="254"/>
    <n v="9.42"/>
    <x v="1"/>
  </r>
  <r>
    <s v="60569ad1-5bff-44d4-987e-ad5e58189ba2"/>
    <x v="1"/>
    <x v="2641"/>
    <x v="0"/>
    <x v="254"/>
    <n v="71.84"/>
    <x v="1"/>
  </r>
  <r>
    <s v="62794d21-4133-405e-9805-a2308d903ef6"/>
    <x v="2"/>
    <x v="3411"/>
    <x v="1"/>
    <x v="254"/>
    <n v="34.01"/>
    <x v="0"/>
  </r>
  <r>
    <s v="665552b1-0c8e-473a-8c60-1809499cdec6"/>
    <x v="0"/>
    <x v="3412"/>
    <x v="0"/>
    <x v="254"/>
    <n v="103.6"/>
    <x v="0"/>
  </r>
  <r>
    <s v="66795502-08d5-45e9-b939-1c65a90a310a"/>
    <x v="4"/>
    <x v="2827"/>
    <x v="0"/>
    <x v="254"/>
    <n v="84.79"/>
    <x v="1"/>
  </r>
  <r>
    <s v="677a00d1-7cd4-4943-81e4-3e3813cd7886"/>
    <x v="3"/>
    <x v="2472"/>
    <x v="1"/>
    <x v="254"/>
    <n v="15.52"/>
    <x v="1"/>
  </r>
  <r>
    <s v="6883785e-b3a5-418c-ba50-a00bf6bb8638"/>
    <x v="3"/>
    <x v="3413"/>
    <x v="1"/>
    <x v="254"/>
    <n v="70.56"/>
    <x v="0"/>
  </r>
  <r>
    <s v="6c7bdb89-694a-4f45-8bfe-af69fbf194aa"/>
    <x v="3"/>
    <x v="749"/>
    <x v="1"/>
    <x v="254"/>
    <n v="294.39999999999998"/>
    <x v="1"/>
  </r>
  <r>
    <s v="6f540baa-c7f9-4032-a951-0e700270abf1"/>
    <x v="3"/>
    <x v="1911"/>
    <x v="1"/>
    <x v="254"/>
    <n v="36.049999999999997"/>
    <x v="1"/>
  </r>
  <r>
    <s v="6f8971c7-7f5c-4d28-a9a0-7ec0567e309d"/>
    <x v="2"/>
    <x v="3181"/>
    <x v="1"/>
    <x v="254"/>
    <n v="949.36"/>
    <x v="1"/>
  </r>
  <r>
    <s v="732669dc-323d-4d60-a369-c7a9dad2b918"/>
    <x v="0"/>
    <x v="3414"/>
    <x v="0"/>
    <x v="254"/>
    <n v="103.64"/>
    <x v="0"/>
  </r>
  <r>
    <s v="79ce9d92-a374-4578-bee9-368c574643b7"/>
    <x v="2"/>
    <x v="3415"/>
    <x v="1"/>
    <x v="254"/>
    <n v="92.05"/>
    <x v="0"/>
  </r>
  <r>
    <s v="8377a62c-a87a-4ea6-a1a7-b74e5099cc89"/>
    <x v="2"/>
    <x v="1523"/>
    <x v="1"/>
    <x v="254"/>
    <n v="21.63"/>
    <x v="1"/>
  </r>
  <r>
    <s v="84469eda-df54-4d27-bbc4-07f133dadd8f"/>
    <x v="4"/>
    <x v="3370"/>
    <x v="0"/>
    <x v="254"/>
    <n v="11.78"/>
    <x v="1"/>
  </r>
  <r>
    <s v="872c4a6c-65a9-46b6-8b64-faccc64948f5"/>
    <x v="3"/>
    <x v="883"/>
    <x v="1"/>
    <x v="254"/>
    <n v="18"/>
    <x v="1"/>
  </r>
  <r>
    <s v="8d8baf5e-96c4-4e20-8cf4-df6f7864fb61"/>
    <x v="0"/>
    <x v="280"/>
    <x v="0"/>
    <x v="254"/>
    <n v="59.62"/>
    <x v="1"/>
  </r>
  <r>
    <s v="90189784-c79c-47de-9bc0-ccaadcd9ba68"/>
    <x v="3"/>
    <x v="3032"/>
    <x v="1"/>
    <x v="254"/>
    <n v="96.12"/>
    <x v="1"/>
  </r>
  <r>
    <s v="922865c8-0451-491a-b74f-4c7a0196bf1b"/>
    <x v="1"/>
    <x v="2142"/>
    <x v="0"/>
    <x v="254"/>
    <n v="28.06"/>
    <x v="1"/>
  </r>
  <r>
    <s v="92eb4b54-00a7-4ded-b831-7e3332c4288a"/>
    <x v="3"/>
    <x v="3416"/>
    <x v="1"/>
    <x v="254"/>
    <n v="105.73"/>
    <x v="0"/>
  </r>
  <r>
    <s v="936d5833-b0cd-4d31-bf13-f8329f8f29b7"/>
    <x v="2"/>
    <x v="3113"/>
    <x v="1"/>
    <x v="254"/>
    <n v="67.28"/>
    <x v="1"/>
  </r>
  <r>
    <s v="959eddfd-ee94-4082-97cf-ff3a97015015"/>
    <x v="1"/>
    <x v="3283"/>
    <x v="0"/>
    <x v="254"/>
    <n v="10.6"/>
    <x v="1"/>
  </r>
  <r>
    <s v="98ad4088-e017-4b6b-ad1e-24db940a3a02"/>
    <x v="4"/>
    <x v="3417"/>
    <x v="0"/>
    <x v="254"/>
    <n v="117.76"/>
    <x v="0"/>
  </r>
  <r>
    <s v="98f85108-718c-44a9-af1d-439e63b4240f"/>
    <x v="2"/>
    <x v="3418"/>
    <x v="1"/>
    <x v="254"/>
    <n v="85.31"/>
    <x v="0"/>
  </r>
  <r>
    <s v="9a1d6ede-82b5-405c-8b91-8f5666b41ce0"/>
    <x v="4"/>
    <x v="3186"/>
    <x v="0"/>
    <x v="254"/>
    <n v="76.53"/>
    <x v="1"/>
  </r>
  <r>
    <s v="9cb4c3c8-b31f-458f-860c-41f1ac53cb94"/>
    <x v="1"/>
    <x v="918"/>
    <x v="0"/>
    <x v="254"/>
    <n v="21.44"/>
    <x v="1"/>
  </r>
  <r>
    <s v="ac2111c1-1571-44c5-8fe0-cd7145fe1e3b"/>
    <x v="3"/>
    <x v="1752"/>
    <x v="1"/>
    <x v="254"/>
    <n v="643.85"/>
    <x v="1"/>
  </r>
  <r>
    <s v="b026273c-cf84-45c1-b386-c5ad86e30564"/>
    <x v="0"/>
    <x v="698"/>
    <x v="0"/>
    <x v="254"/>
    <n v="175.56"/>
    <x v="1"/>
  </r>
  <r>
    <s v="bdd9910e-0254-41eb-8317-c23e635de9f1"/>
    <x v="4"/>
    <x v="2254"/>
    <x v="0"/>
    <x v="254"/>
    <n v="73.430000000000007"/>
    <x v="1"/>
  </r>
  <r>
    <s v="c604a36e-d0b1-4b69-8897-d1bcceb4c63a"/>
    <x v="1"/>
    <x v="182"/>
    <x v="0"/>
    <x v="254"/>
    <n v="18.84"/>
    <x v="1"/>
  </r>
  <r>
    <s v="c8bd14f0-7e91-4735-b027-44c0e2ba0f95"/>
    <x v="0"/>
    <x v="1910"/>
    <x v="0"/>
    <x v="254"/>
    <n v="72.989999999999995"/>
    <x v="1"/>
  </r>
  <r>
    <s v="c9f36bb0-e919-4597-b2cb-09aa33429b71"/>
    <x v="0"/>
    <x v="1013"/>
    <x v="0"/>
    <x v="254"/>
    <n v="746.21"/>
    <x v="1"/>
  </r>
  <r>
    <s v="cb29bf63-dabf-4a15-a6d1-4ea3fe25fda1"/>
    <x v="3"/>
    <x v="3419"/>
    <x v="1"/>
    <x v="254"/>
    <n v="57.68"/>
    <x v="0"/>
  </r>
  <r>
    <s v="ccd4ca3c-0efb-427f-9635-d1ef3748a3cb"/>
    <x v="3"/>
    <x v="3420"/>
    <x v="1"/>
    <x v="254"/>
    <n v="100.93"/>
    <x v="0"/>
  </r>
  <r>
    <s v="d2f0076b-5cfc-4544-b727-fa239b7c38de"/>
    <x v="2"/>
    <x v="3421"/>
    <x v="1"/>
    <x v="254"/>
    <n v="34.01"/>
    <x v="0"/>
  </r>
  <r>
    <s v="d6ce3891-d710-416e-a98a-f6f65a277ec7"/>
    <x v="5"/>
    <x v="2973"/>
    <x v="1"/>
    <x v="254"/>
    <n v="9.56"/>
    <x v="1"/>
  </r>
  <r>
    <s v="dc0758a9-9040-473c-993d-af6b2a46fcc6"/>
    <x v="5"/>
    <x v="3422"/>
    <x v="1"/>
    <x v="254"/>
    <n v="109.34"/>
    <x v="0"/>
  </r>
  <r>
    <s v="e1c86125-81dc-4c5c-8b52-8212637d3914"/>
    <x v="1"/>
    <x v="3319"/>
    <x v="0"/>
    <x v="254"/>
    <n v="10.6"/>
    <x v="1"/>
  </r>
  <r>
    <s v="e3d9cfa2-e85a-4dda-9cc9-6d6e12de25c8"/>
    <x v="1"/>
    <x v="3307"/>
    <x v="0"/>
    <x v="254"/>
    <n v="11.77"/>
    <x v="1"/>
  </r>
  <r>
    <s v="e56e28cd-4eff-43b0-b07d-02a21383f611"/>
    <x v="4"/>
    <x v="2250"/>
    <x v="0"/>
    <x v="254"/>
    <n v="178.99"/>
    <x v="1"/>
  </r>
  <r>
    <s v="e602a78b-bd6f-473e-baab-68e3864c2e08"/>
    <x v="5"/>
    <x v="3423"/>
    <x v="1"/>
    <x v="254"/>
    <n v="84.11"/>
    <x v="0"/>
  </r>
  <r>
    <s v="e7f76292-9e37-49f1-82a7-56227ad29109"/>
    <x v="5"/>
    <x v="2503"/>
    <x v="1"/>
    <x v="254"/>
    <n v="36.049999999999997"/>
    <x v="1"/>
  </r>
  <r>
    <s v="f1e811fe-deb4-45ad-a06c-84900777fe0a"/>
    <x v="0"/>
    <x v="1549"/>
    <x v="0"/>
    <x v="254"/>
    <n v="140.22999999999999"/>
    <x v="1"/>
  </r>
  <r>
    <s v="f2dc7cb0-8a6b-4098-90ef-6d5122f716b7"/>
    <x v="5"/>
    <x v="3348"/>
    <x v="1"/>
    <x v="254"/>
    <n v="390.04"/>
    <x v="1"/>
  </r>
  <r>
    <s v="fd2f33ce-2fc3-4910-933b-8f8f3c8e417c"/>
    <x v="1"/>
    <x v="3221"/>
    <x v="0"/>
    <x v="254"/>
    <n v="124.83"/>
    <x v="1"/>
  </r>
  <r>
    <s v="ff5f64ea-0500-47f2-ad07-64c0b39184c2"/>
    <x v="1"/>
    <x v="126"/>
    <x v="0"/>
    <x v="254"/>
    <n v="19.579999999999998"/>
    <x v="1"/>
  </r>
  <r>
    <s v="06d06ee2-7a48-4b91-b29c-48d41c253360"/>
    <x v="2"/>
    <x v="3424"/>
    <x v="1"/>
    <x v="255"/>
    <n v="55.57"/>
    <x v="0"/>
  </r>
  <r>
    <s v="0b815847-e71e-4f00-96c8-454c007328b9"/>
    <x v="3"/>
    <x v="3425"/>
    <x v="1"/>
    <x v="255"/>
    <n v="76.900000000000006"/>
    <x v="0"/>
  </r>
  <r>
    <s v="1496e32e-35cc-4a59-bf9a-a700db51be3b"/>
    <x v="1"/>
    <x v="3247"/>
    <x v="0"/>
    <x v="255"/>
    <n v="376.86"/>
    <x v="1"/>
  </r>
  <r>
    <s v="15836090-0e63-4094-b933-b6ca9899e4ee"/>
    <x v="4"/>
    <x v="3082"/>
    <x v="0"/>
    <x v="255"/>
    <n v="172.42"/>
    <x v="1"/>
  </r>
  <r>
    <s v="16cc4aa7-db74-4ea5-9595-ac8e055c2682"/>
    <x v="1"/>
    <x v="3426"/>
    <x v="0"/>
    <x v="255"/>
    <n v="83.59"/>
    <x v="0"/>
  </r>
  <r>
    <s v="1f0e6746-89d2-4bc5-bd79-9294c8f23250"/>
    <x v="1"/>
    <x v="3427"/>
    <x v="0"/>
    <x v="255"/>
    <n v="83.61"/>
    <x v="0"/>
  </r>
  <r>
    <s v="1f89e2a2-7505-4396-9234-2d0bf8303d54"/>
    <x v="1"/>
    <x v="2845"/>
    <x v="0"/>
    <x v="255"/>
    <n v="22.91"/>
    <x v="1"/>
  </r>
  <r>
    <s v="1f97ca14-57c2-42e0-8842-d1d7627b2c6b"/>
    <x v="4"/>
    <x v="2858"/>
    <x v="0"/>
    <x v="255"/>
    <n v="179.38"/>
    <x v="1"/>
  </r>
  <r>
    <s v="205aab61-82bf-4d2b-8ee1-a777e90f0ab0"/>
    <x v="1"/>
    <x v="275"/>
    <x v="0"/>
    <x v="255"/>
    <n v="95.14"/>
    <x v="1"/>
  </r>
  <r>
    <s v="2155f699-10ed-4942-ba6a-7f2e7e3fd9a6"/>
    <x v="4"/>
    <x v="3186"/>
    <x v="0"/>
    <x v="255"/>
    <n v="11.77"/>
    <x v="1"/>
  </r>
  <r>
    <s v="2434d279-134d-4b4d-831d-4c41852adac4"/>
    <x v="2"/>
    <x v="2828"/>
    <x v="1"/>
    <x v="255"/>
    <n v="10.72"/>
    <x v="1"/>
  </r>
  <r>
    <s v="27357aba-555a-4dde-975d-fd55a5920c30"/>
    <x v="2"/>
    <x v="3428"/>
    <x v="1"/>
    <x v="255"/>
    <n v="34.01"/>
    <x v="0"/>
  </r>
  <r>
    <s v="2963b423-8b32-4b0f-85d7-e1b43c301244"/>
    <x v="3"/>
    <x v="3429"/>
    <x v="1"/>
    <x v="255"/>
    <n v="62.48"/>
    <x v="0"/>
  </r>
  <r>
    <s v="2ea56f90-ad51-4854-a38c-d8b177dfe1ea"/>
    <x v="1"/>
    <x v="3330"/>
    <x v="0"/>
    <x v="255"/>
    <n v="214.54"/>
    <x v="1"/>
  </r>
  <r>
    <s v="358da82f-f52c-43b6-af84-d6aeddee40d2"/>
    <x v="5"/>
    <x v="3430"/>
    <x v="1"/>
    <x v="255"/>
    <n v="23.66"/>
    <x v="0"/>
  </r>
  <r>
    <s v="429fd403-923e-4f02-869a-e7065fd18e82"/>
    <x v="0"/>
    <x v="902"/>
    <x v="0"/>
    <x v="255"/>
    <n v="347.49"/>
    <x v="1"/>
  </r>
  <r>
    <s v="46068b6e-7c7c-4f11-a323-91306fa2665d"/>
    <x v="5"/>
    <x v="3127"/>
    <x v="1"/>
    <x v="255"/>
    <n v="38.450000000000003"/>
    <x v="1"/>
  </r>
  <r>
    <s v="4c8ebb08-afb4-404e-b94f-6e28e927dba3"/>
    <x v="0"/>
    <x v="3431"/>
    <x v="0"/>
    <x v="255"/>
    <n v="96.54"/>
    <x v="0"/>
  </r>
  <r>
    <s v="4d2a2d64-33e1-41d2-96cc-a373124160b1"/>
    <x v="2"/>
    <x v="101"/>
    <x v="1"/>
    <x v="255"/>
    <n v="10.81"/>
    <x v="1"/>
  </r>
  <r>
    <s v="522e0967-3f72-400d-9530-bd0e3c9887d3"/>
    <x v="5"/>
    <x v="3432"/>
    <x v="1"/>
    <x v="255"/>
    <n v="97.33"/>
    <x v="0"/>
  </r>
  <r>
    <s v="52326105-05e1-4858-a7db-b8d793e87111"/>
    <x v="2"/>
    <x v="2067"/>
    <x v="1"/>
    <x v="255"/>
    <n v="24.04"/>
    <x v="1"/>
  </r>
  <r>
    <s v="52b202a7-cb44-4f2f-90e6-5fbbc97fdb90"/>
    <x v="3"/>
    <x v="40"/>
    <x v="1"/>
    <x v="255"/>
    <n v="868.79"/>
    <x v="1"/>
  </r>
  <r>
    <s v="5b0279ba-65ae-4119-badc-e3a9eb7291de"/>
    <x v="2"/>
    <x v="2891"/>
    <x v="1"/>
    <x v="255"/>
    <n v="133.04"/>
    <x v="1"/>
  </r>
  <r>
    <s v="5df488d9-e745-4264-accd-c75d87f83b49"/>
    <x v="5"/>
    <x v="3190"/>
    <x v="1"/>
    <x v="255"/>
    <n v="12.02"/>
    <x v="1"/>
  </r>
  <r>
    <s v="668f6f3e-de78-4136-a151-8f13bcf4e54f"/>
    <x v="0"/>
    <x v="2732"/>
    <x v="0"/>
    <x v="255"/>
    <n v="18.829999999999998"/>
    <x v="1"/>
  </r>
  <r>
    <s v="6ec17f7d-43e5-4ee8-b735-ea8d78da575f"/>
    <x v="4"/>
    <x v="3433"/>
    <x v="0"/>
    <x v="255"/>
    <n v="75.349999999999994"/>
    <x v="0"/>
  </r>
  <r>
    <s v="80ddd62a-7788-4dec-8865-02911822c65d"/>
    <x v="1"/>
    <x v="3434"/>
    <x v="0"/>
    <x v="255"/>
    <n v="61.24"/>
    <x v="0"/>
  </r>
  <r>
    <s v="8587a5e3-54ab-4e62-a901-2622d5e9d566"/>
    <x v="3"/>
    <x v="3231"/>
    <x v="1"/>
    <x v="255"/>
    <n v="337.15"/>
    <x v="1"/>
  </r>
  <r>
    <s v="89f4478b-b550-4124-a93b-ece3dfda88d2"/>
    <x v="4"/>
    <x v="3055"/>
    <x v="0"/>
    <x v="255"/>
    <n v="155.54"/>
    <x v="1"/>
  </r>
  <r>
    <s v="8cc484e7-5a9b-426a-a1af-4906c4cd4f4e"/>
    <x v="0"/>
    <x v="867"/>
    <x v="0"/>
    <x v="255"/>
    <n v="370.89"/>
    <x v="1"/>
  </r>
  <r>
    <s v="91db5d6e-eddd-4524-8708-7eff403e39ef"/>
    <x v="1"/>
    <x v="3435"/>
    <x v="0"/>
    <x v="255"/>
    <n v="95.36"/>
    <x v="0"/>
  </r>
  <r>
    <s v="9771d5bc-eebb-4e27-bb9a-a9e165b2e898"/>
    <x v="3"/>
    <x v="148"/>
    <x v="1"/>
    <x v="255"/>
    <n v="12.02"/>
    <x v="1"/>
  </r>
  <r>
    <s v="9f853973-0bd4-4b18-ab62-d41ab83010cb"/>
    <x v="0"/>
    <x v="1538"/>
    <x v="0"/>
    <x v="255"/>
    <n v="21.19"/>
    <x v="1"/>
  </r>
  <r>
    <s v="a283594d-2294-4d9a-b505-60f1ce86db10"/>
    <x v="5"/>
    <x v="3436"/>
    <x v="1"/>
    <x v="255"/>
    <n v="76.900000000000006"/>
    <x v="0"/>
  </r>
  <r>
    <s v="a2cfc51e-f9bf-44af-ba54-a4a8fbb25a77"/>
    <x v="3"/>
    <x v="3437"/>
    <x v="1"/>
    <x v="255"/>
    <n v="85.31"/>
    <x v="0"/>
  </r>
  <r>
    <s v="b226c837-74d8-4d00-9d0b-f6e7c5d68136"/>
    <x v="5"/>
    <x v="3438"/>
    <x v="1"/>
    <x v="255"/>
    <n v="57.68"/>
    <x v="0"/>
  </r>
  <r>
    <s v="b23cc215-bed4-40dc-8644-cb05fd9bf4a4"/>
    <x v="2"/>
    <x v="3439"/>
    <x v="1"/>
    <x v="255"/>
    <n v="76.900000000000006"/>
    <x v="0"/>
  </r>
  <r>
    <s v="b8295eae-d0cf-424b-8b16-64c53a9d2036"/>
    <x v="3"/>
    <x v="1335"/>
    <x v="1"/>
    <x v="255"/>
    <n v="127.36"/>
    <x v="1"/>
  </r>
  <r>
    <s v="bb8c4e3a-eb1b-4cb9-aa3d-8822322db96f"/>
    <x v="4"/>
    <x v="3041"/>
    <x v="0"/>
    <x v="255"/>
    <n v="10.6"/>
    <x v="1"/>
  </r>
  <r>
    <s v="bf70645a-d8a6-42d0-8958-bd4f3c2935a5"/>
    <x v="2"/>
    <x v="3440"/>
    <x v="1"/>
    <x v="255"/>
    <n v="76.900000000000006"/>
    <x v="0"/>
  </r>
  <r>
    <s v="c337e33d-24db-4130-82ce-5dfe97c3306d"/>
    <x v="5"/>
    <x v="3441"/>
    <x v="1"/>
    <x v="255"/>
    <n v="76.27"/>
    <x v="0"/>
  </r>
  <r>
    <s v="c42cb9c5-0984-4c42-ac5d-982f1a2b5fd9"/>
    <x v="2"/>
    <x v="3442"/>
    <x v="1"/>
    <x v="255"/>
    <n v="76.900000000000006"/>
    <x v="0"/>
  </r>
  <r>
    <s v="c676ccbe-29f9-4ade-af9e-bd951d786ea8"/>
    <x v="3"/>
    <x v="517"/>
    <x v="1"/>
    <x v="255"/>
    <n v="619.57000000000005"/>
    <x v="1"/>
  </r>
  <r>
    <s v="ca4e929b-1369-43e0-9521-bf31c4ee2353"/>
    <x v="4"/>
    <x v="2827"/>
    <x v="0"/>
    <x v="255"/>
    <n v="35.33"/>
    <x v="1"/>
  </r>
  <r>
    <s v="ca569023-b549-4a76-9d11-5a5ffb553f9c"/>
    <x v="2"/>
    <x v="3443"/>
    <x v="1"/>
    <x v="255"/>
    <n v="106.93"/>
    <x v="0"/>
  </r>
  <r>
    <s v="ce07fd06-b090-4ac6-85aa-b6a62b11c366"/>
    <x v="5"/>
    <x v="3444"/>
    <x v="1"/>
    <x v="255"/>
    <n v="81.88"/>
    <x v="0"/>
  </r>
  <r>
    <s v="db33965a-1636-4720-b88c-f3c4003cd076"/>
    <x v="5"/>
    <x v="2525"/>
    <x v="1"/>
    <x v="255"/>
    <n v="14.42"/>
    <x v="1"/>
  </r>
  <r>
    <s v="e3dd22a6-d501-42b0-8a1a-c122addbf46c"/>
    <x v="3"/>
    <x v="890"/>
    <x v="1"/>
    <x v="255"/>
    <n v="21.63"/>
    <x v="1"/>
  </r>
  <r>
    <s v="e4b05e44-aad6-48a6-a2dd-308dfac75127"/>
    <x v="3"/>
    <x v="1596"/>
    <x v="1"/>
    <x v="255"/>
    <n v="40.85"/>
    <x v="1"/>
  </r>
  <r>
    <s v="e66f93cc-0c60-4ba5-bbef-6d4da132fc49"/>
    <x v="5"/>
    <x v="2526"/>
    <x v="1"/>
    <x v="255"/>
    <n v="13.03"/>
    <x v="1"/>
  </r>
  <r>
    <s v="eb37964e-2ad6-4a1a-ba1b-9fb87c20765f"/>
    <x v="1"/>
    <x v="362"/>
    <x v="0"/>
    <x v="255"/>
    <n v="21.2"/>
    <x v="1"/>
  </r>
  <r>
    <s v="ec76a908-ea45-4e7c-9d90-80f4e6347f39"/>
    <x v="5"/>
    <x v="3345"/>
    <x v="1"/>
    <x v="255"/>
    <n v="10.42"/>
    <x v="1"/>
  </r>
  <r>
    <s v="ee0db487-21d5-47aa-95d2-fa26fd84df35"/>
    <x v="4"/>
    <x v="2250"/>
    <x v="0"/>
    <x v="255"/>
    <n v="11.78"/>
    <x v="1"/>
  </r>
  <r>
    <s v="ee6e5637-de61-4485-8d31-9e7f851775d0"/>
    <x v="0"/>
    <x v="3445"/>
    <x v="0"/>
    <x v="255"/>
    <n v="113.02"/>
    <x v="0"/>
  </r>
  <r>
    <s v="fe45ded8-5ac9-4d41-b8d7-66e9467e1ba8"/>
    <x v="3"/>
    <x v="3297"/>
    <x v="1"/>
    <x v="255"/>
    <n v="296.24"/>
    <x v="1"/>
  </r>
  <r>
    <s v="ffb8884d-15b9-467d-af3c-3f96d7a8fcc9"/>
    <x v="0"/>
    <x v="2305"/>
    <x v="0"/>
    <x v="255"/>
    <n v="11.78"/>
    <x v="1"/>
  </r>
  <r>
    <s v="01ce8f9b-c5ab-426e-95f4-0fcda3c5b0b3"/>
    <x v="0"/>
    <x v="626"/>
    <x v="0"/>
    <x v="256"/>
    <n v="42.63"/>
    <x v="1"/>
  </r>
  <r>
    <s v="067df05c-e70a-4328-ac0b-82516f81ad68"/>
    <x v="3"/>
    <x v="2518"/>
    <x v="1"/>
    <x v="256"/>
    <n v="752.15"/>
    <x v="1"/>
  </r>
  <r>
    <s v="0cc3cba0-ae87-43b9-bcf6-ff383d23a418"/>
    <x v="1"/>
    <x v="3446"/>
    <x v="0"/>
    <x v="256"/>
    <n v="181.36"/>
    <x v="0"/>
  </r>
  <r>
    <s v="0ed9cce1-9a45-4560-9c82-ccbdaea3b314"/>
    <x v="1"/>
    <x v="3024"/>
    <x v="0"/>
    <x v="256"/>
    <n v="124.83"/>
    <x v="1"/>
  </r>
  <r>
    <s v="1196baf6-9f02-4d9f-9a74-899b0bb5350b"/>
    <x v="3"/>
    <x v="2131"/>
    <x v="1"/>
    <x v="256"/>
    <n v="10.81"/>
    <x v="1"/>
  </r>
  <r>
    <s v="12359b74-f06f-4ae3-844c-ec951e1e8152"/>
    <x v="5"/>
    <x v="2617"/>
    <x v="1"/>
    <x v="256"/>
    <n v="708.89"/>
    <x v="1"/>
  </r>
  <r>
    <s v="146cd86d-70cb-499d-9dff-4b8d14abe9ad"/>
    <x v="3"/>
    <x v="3397"/>
    <x v="1"/>
    <x v="256"/>
    <n v="394.2"/>
    <x v="1"/>
  </r>
  <r>
    <s v="178b6780-4302-46e1-bec5-bb43ac66c027"/>
    <x v="4"/>
    <x v="2985"/>
    <x v="0"/>
    <x v="256"/>
    <n v="108.39"/>
    <x v="1"/>
  </r>
  <r>
    <s v="1868fbdc-7e7d-4f51-80c2-b0ffc78bed68"/>
    <x v="2"/>
    <x v="1632"/>
    <x v="1"/>
    <x v="256"/>
    <n v="238.58"/>
    <x v="1"/>
  </r>
  <r>
    <s v="19b3c458-55f4-43fb-a831-1e0f38ea76ea"/>
    <x v="5"/>
    <x v="3436"/>
    <x v="1"/>
    <x v="256"/>
    <n v="96.12"/>
    <x v="1"/>
  </r>
  <r>
    <s v="1d81a533-f868-4da3-804e-bb26fbde460e"/>
    <x v="4"/>
    <x v="2252"/>
    <x v="0"/>
    <x v="256"/>
    <n v="131.34"/>
    <x v="1"/>
  </r>
  <r>
    <s v="1dc4fb1c-8725-4e90-9658-84bd8169c884"/>
    <x v="5"/>
    <x v="3031"/>
    <x v="1"/>
    <x v="256"/>
    <n v="96.12"/>
    <x v="1"/>
  </r>
  <r>
    <s v="1e74eaca-a2b6-431e-bff4-66ec202a2016"/>
    <x v="0"/>
    <x v="3447"/>
    <x v="0"/>
    <x v="256"/>
    <n v="72.39"/>
    <x v="0"/>
  </r>
  <r>
    <s v="1eff9aa2-c714-44c7-8860-a1f7df1165d8"/>
    <x v="5"/>
    <x v="3448"/>
    <x v="1"/>
    <x v="256"/>
    <n v="85.31"/>
    <x v="0"/>
  </r>
  <r>
    <s v="21aa8902-6465-40d3-b7d1-cf9e1a81717d"/>
    <x v="1"/>
    <x v="3449"/>
    <x v="0"/>
    <x v="256"/>
    <n v="23.66"/>
    <x v="0"/>
  </r>
  <r>
    <s v="24a0382f-d509-4625-859c-70228f812c01"/>
    <x v="3"/>
    <x v="3450"/>
    <x v="1"/>
    <x v="256"/>
    <n v="104.08"/>
    <x v="0"/>
  </r>
  <r>
    <s v="27aacd2f-d540-41f2-9606-4040195c3c77"/>
    <x v="2"/>
    <x v="865"/>
    <x v="1"/>
    <x v="256"/>
    <n v="70.88"/>
    <x v="1"/>
  </r>
  <r>
    <s v="28d7815c-4f58-4d17-88b0-c2bf6e3fef98"/>
    <x v="3"/>
    <x v="499"/>
    <x v="1"/>
    <x v="256"/>
    <n v="128.44999999999999"/>
    <x v="1"/>
  </r>
  <r>
    <s v="3b2003ad-277d-45db-aedc-9674ff53bfa0"/>
    <x v="1"/>
    <x v="3451"/>
    <x v="0"/>
    <x v="256"/>
    <n v="75.37"/>
    <x v="0"/>
  </r>
  <r>
    <s v="3cd8013c-9a5c-4b67-8e0f-e38dabbba009"/>
    <x v="5"/>
    <x v="2503"/>
    <x v="1"/>
    <x v="256"/>
    <n v="36.049999999999997"/>
    <x v="1"/>
  </r>
  <r>
    <s v="3cdfabeb-0237-4532-a126-9441fda9bde2"/>
    <x v="5"/>
    <x v="3452"/>
    <x v="1"/>
    <x v="256"/>
    <n v="88.92"/>
    <x v="0"/>
  </r>
  <r>
    <s v="3f1d7037-f05a-44b3-9a3e-502cef006061"/>
    <x v="5"/>
    <x v="3095"/>
    <x v="1"/>
    <x v="256"/>
    <n v="127.36"/>
    <x v="1"/>
  </r>
  <r>
    <s v="4136a7a8-0901-4704-9fd7-c3bd9d454c99"/>
    <x v="2"/>
    <x v="3261"/>
    <x v="1"/>
    <x v="256"/>
    <n v="192.6"/>
    <x v="1"/>
  </r>
  <r>
    <s v="41adf659-8d13-4db4-8204-3e668d3abc20"/>
    <x v="1"/>
    <x v="3453"/>
    <x v="0"/>
    <x v="256"/>
    <n v="147.01"/>
    <x v="0"/>
  </r>
  <r>
    <s v="434a9c12-e845-4831-9349-3d3b6cd4d9b9"/>
    <x v="1"/>
    <x v="3454"/>
    <x v="0"/>
    <x v="256"/>
    <n v="132.78"/>
    <x v="0"/>
  </r>
  <r>
    <s v="4397d295-0c97-4647-8346-407c3317e933"/>
    <x v="5"/>
    <x v="3159"/>
    <x v="1"/>
    <x v="256"/>
    <n v="127.42"/>
    <x v="1"/>
  </r>
  <r>
    <s v="4400c436-1574-4372-9125-836ce6049c98"/>
    <x v="5"/>
    <x v="2609"/>
    <x v="1"/>
    <x v="256"/>
    <n v="668.04"/>
    <x v="1"/>
  </r>
  <r>
    <s v="53292430-c220-486d-8eed-a9c5535e0c09"/>
    <x v="2"/>
    <x v="1322"/>
    <x v="1"/>
    <x v="256"/>
    <n v="380.7"/>
    <x v="1"/>
  </r>
  <r>
    <s v="5710b6f1-7348-48f9-a431-abb1ed739d62"/>
    <x v="5"/>
    <x v="3314"/>
    <x v="1"/>
    <x v="256"/>
    <n v="137.13"/>
    <x v="1"/>
  </r>
  <r>
    <s v="638c6837-a3bb-44ec-92a8-7aa25e7f6b81"/>
    <x v="3"/>
    <x v="3455"/>
    <x v="1"/>
    <x v="256"/>
    <n v="85.31"/>
    <x v="0"/>
  </r>
  <r>
    <s v="651f4606-b411-47be-8cb6-d75b6e226981"/>
    <x v="2"/>
    <x v="2747"/>
    <x v="1"/>
    <x v="256"/>
    <n v="755.59"/>
    <x v="1"/>
  </r>
  <r>
    <s v="6cb84fda-2b3d-466b-8fa8-87271687a6cd"/>
    <x v="0"/>
    <x v="3268"/>
    <x v="0"/>
    <x v="256"/>
    <n v="10.6"/>
    <x v="1"/>
  </r>
  <r>
    <s v="6d4909b9-a141-43b6-a1dc-cf68826803d9"/>
    <x v="4"/>
    <x v="3456"/>
    <x v="0"/>
    <x v="256"/>
    <n v="102.42"/>
    <x v="0"/>
  </r>
  <r>
    <s v="74f2fb1e-b140-447f-a431-cb3a3da601f9"/>
    <x v="5"/>
    <x v="3313"/>
    <x v="1"/>
    <x v="256"/>
    <n v="252.51"/>
    <x v="1"/>
  </r>
  <r>
    <s v="78637334-51fe-4e12-a94f-e0e5c5ad5386"/>
    <x v="4"/>
    <x v="3457"/>
    <x v="0"/>
    <x v="256"/>
    <n v="65.34"/>
    <x v="0"/>
  </r>
  <r>
    <s v="7a8966ad-77bf-447f-a77b-9a394a0e713c"/>
    <x v="0"/>
    <x v="1137"/>
    <x v="0"/>
    <x v="256"/>
    <n v="47.09"/>
    <x v="1"/>
  </r>
  <r>
    <s v="7c4acb4f-5f1c-467a-908f-e28a70e2ce10"/>
    <x v="3"/>
    <x v="3079"/>
    <x v="1"/>
    <x v="256"/>
    <n v="343.65"/>
    <x v="1"/>
  </r>
  <r>
    <s v="7cfa1a03-f52a-4c0d-917d-aa73c6f7529f"/>
    <x v="1"/>
    <x v="2821"/>
    <x v="0"/>
    <x v="256"/>
    <n v="84.79"/>
    <x v="1"/>
  </r>
  <r>
    <s v="834cf4e7-256b-42f6-8d75-a8e5c96c0517"/>
    <x v="1"/>
    <x v="3458"/>
    <x v="0"/>
    <x v="256"/>
    <n v="23.66"/>
    <x v="0"/>
  </r>
  <r>
    <s v="89de161e-74bc-4cca-a42d-a8fac249d135"/>
    <x v="3"/>
    <x v="2749"/>
    <x v="1"/>
    <x v="256"/>
    <n v="212.9"/>
    <x v="1"/>
  </r>
  <r>
    <s v="8bdfc320-0621-40f8-824f-bb4a929f189e"/>
    <x v="3"/>
    <x v="3248"/>
    <x v="1"/>
    <x v="256"/>
    <n v="185.73"/>
    <x v="1"/>
  </r>
  <r>
    <s v="8bf4b2a1-65d0-4e1f-8af7-0cc8c631fe74"/>
    <x v="5"/>
    <x v="1736"/>
    <x v="1"/>
    <x v="256"/>
    <n v="18.02"/>
    <x v="1"/>
  </r>
  <r>
    <s v="8cc477da-e983-4747-885a-f5b10439dee9"/>
    <x v="5"/>
    <x v="3459"/>
    <x v="1"/>
    <x v="256"/>
    <n v="62.48"/>
    <x v="0"/>
  </r>
  <r>
    <s v="8e0eaf22-e8b8-4190-88d2-7705a3297abe"/>
    <x v="0"/>
    <x v="709"/>
    <x v="0"/>
    <x v="256"/>
    <n v="487.23"/>
    <x v="1"/>
  </r>
  <r>
    <s v="937aceb2-e7b6-4673-952b-86f36d3c34c7"/>
    <x v="0"/>
    <x v="1302"/>
    <x v="0"/>
    <x v="256"/>
    <n v="10.6"/>
    <x v="1"/>
  </r>
  <r>
    <s v="938bf167-7bd5-4aff-aa4f-a1c516c347ef"/>
    <x v="1"/>
    <x v="1497"/>
    <x v="0"/>
    <x v="256"/>
    <n v="228.04"/>
    <x v="1"/>
  </r>
  <r>
    <s v="9525fd51-9307-47a2-92ad-07a42dddba8b"/>
    <x v="3"/>
    <x v="1200"/>
    <x v="1"/>
    <x v="256"/>
    <n v="60.08"/>
    <x v="1"/>
  </r>
  <r>
    <s v="9af8143b-79e8-46c1-be7b-17ba8a75fead"/>
    <x v="5"/>
    <x v="3460"/>
    <x v="1"/>
    <x v="256"/>
    <n v="76.900000000000006"/>
    <x v="0"/>
  </r>
  <r>
    <s v="9b91d660-f787-4d81-aca2-5c3565f2effa"/>
    <x v="4"/>
    <x v="3371"/>
    <x v="0"/>
    <x v="256"/>
    <n v="440.61"/>
    <x v="1"/>
  </r>
  <r>
    <s v="9bd44ed4-6995-4982-ad10-b9656a4ae1e9"/>
    <x v="3"/>
    <x v="2007"/>
    <x v="1"/>
    <x v="256"/>
    <n v="157.38999999999999"/>
    <x v="1"/>
  </r>
  <r>
    <s v="a3078483-fbc9-4de1-b750-514d1e7db69f"/>
    <x v="2"/>
    <x v="2843"/>
    <x v="1"/>
    <x v="256"/>
    <n v="31.24"/>
    <x v="1"/>
  </r>
  <r>
    <s v="a7c11758-aec9-4c91-a741-b036ef1f4327"/>
    <x v="4"/>
    <x v="2211"/>
    <x v="0"/>
    <x v="256"/>
    <n v="38.86"/>
    <x v="1"/>
  </r>
  <r>
    <s v="ab405663-b263-4aed-80e7-91865b67203e"/>
    <x v="4"/>
    <x v="2450"/>
    <x v="0"/>
    <x v="256"/>
    <n v="336.19"/>
    <x v="1"/>
  </r>
  <r>
    <s v="ac942570-9184-4033-b3de-c2bd5192cb66"/>
    <x v="3"/>
    <x v="3029"/>
    <x v="1"/>
    <x v="256"/>
    <n v="352.21"/>
    <x v="1"/>
  </r>
  <r>
    <s v="ae3ae29f-47a0-45ff-a312-78515668ffc5"/>
    <x v="2"/>
    <x v="2904"/>
    <x v="1"/>
    <x v="256"/>
    <n v="55.94"/>
    <x v="1"/>
  </r>
  <r>
    <s v="b439d886-61a1-48c9-9fb6-36dc4bfd863c"/>
    <x v="2"/>
    <x v="3304"/>
    <x v="1"/>
    <x v="256"/>
    <n v="173.01"/>
    <x v="1"/>
  </r>
  <r>
    <s v="b7f48017-acab-4aaa-8126-cb63241a6cbd"/>
    <x v="0"/>
    <x v="3461"/>
    <x v="0"/>
    <x v="256"/>
    <n v="75.37"/>
    <x v="0"/>
  </r>
  <r>
    <s v="bc5dc0a5-89b1-482a-a078-3562c6a699ba"/>
    <x v="2"/>
    <x v="3253"/>
    <x v="1"/>
    <x v="256"/>
    <n v="127.36"/>
    <x v="1"/>
  </r>
  <r>
    <s v="bf50424a-df2c-498c-ba89-4e40d2fc7d51"/>
    <x v="4"/>
    <x v="3462"/>
    <x v="0"/>
    <x v="256"/>
    <n v="75.37"/>
    <x v="0"/>
  </r>
  <r>
    <s v="c092b2c8-1e55-4d97-8cb9-95c78635649b"/>
    <x v="3"/>
    <x v="1482"/>
    <x v="1"/>
    <x v="256"/>
    <n v="23.66"/>
    <x v="1"/>
  </r>
  <r>
    <s v="c276d9d0-a3d9-4d94-897c-d928a340d2f5"/>
    <x v="1"/>
    <x v="3218"/>
    <x v="0"/>
    <x v="256"/>
    <n v="156.80000000000001"/>
    <x v="1"/>
  </r>
  <r>
    <s v="c2ac3173-ea85-4cda-ae86-382c1ab1df0e"/>
    <x v="5"/>
    <x v="3463"/>
    <x v="1"/>
    <x v="256"/>
    <n v="62.48"/>
    <x v="0"/>
  </r>
  <r>
    <s v="c8a9ea21-01f3-420c-af23-6172230b17b4"/>
    <x v="1"/>
    <x v="85"/>
    <x v="0"/>
    <x v="256"/>
    <n v="47.11"/>
    <x v="1"/>
  </r>
  <r>
    <s v="d826f819-473e-4d9a-8104-5a4abb701066"/>
    <x v="2"/>
    <x v="3464"/>
    <x v="1"/>
    <x v="256"/>
    <n v="86.51"/>
    <x v="0"/>
  </r>
  <r>
    <s v="d8b1bb60-1818-47a1-a579-35bac2d7f1c5"/>
    <x v="1"/>
    <x v="2604"/>
    <x v="0"/>
    <x v="256"/>
    <n v="336.71"/>
    <x v="1"/>
  </r>
  <r>
    <s v="da6b4a46-3b09-42d3-bc0e-bcc278de0acc"/>
    <x v="2"/>
    <x v="3465"/>
    <x v="1"/>
    <x v="256"/>
    <n v="85.31"/>
    <x v="0"/>
  </r>
  <r>
    <s v="e1816437-b1f5-421d-ac4a-e835ca5c5ffd"/>
    <x v="1"/>
    <x v="2555"/>
    <x v="0"/>
    <x v="256"/>
    <n v="10.6"/>
    <x v="1"/>
  </r>
  <r>
    <s v="e5fc6f00-c579-47b7-ba68-80e2c070d5fc"/>
    <x v="3"/>
    <x v="3466"/>
    <x v="1"/>
    <x v="256"/>
    <n v="76.900000000000006"/>
    <x v="0"/>
  </r>
  <r>
    <s v="e88005b3-832b-4b0c-8ab6-0d2f057c85d3"/>
    <x v="2"/>
    <x v="3270"/>
    <x v="1"/>
    <x v="256"/>
    <n v="96.12"/>
    <x v="1"/>
  </r>
  <r>
    <s v="e8f51e2b-c56d-4bee-a1d6-20e7f6586e75"/>
    <x v="1"/>
    <x v="3276"/>
    <x v="0"/>
    <x v="256"/>
    <n v="675.93"/>
    <x v="1"/>
  </r>
  <r>
    <s v="f526afc1-237d-46b9-a8eb-5041aeb05e69"/>
    <x v="1"/>
    <x v="1583"/>
    <x v="0"/>
    <x v="256"/>
    <n v="336.41"/>
    <x v="1"/>
  </r>
  <r>
    <s v="f90f3649-4993-4ab7-a134-a72b0e8223f9"/>
    <x v="4"/>
    <x v="3068"/>
    <x v="0"/>
    <x v="256"/>
    <n v="28.26"/>
    <x v="1"/>
  </r>
  <r>
    <s v="f93b96e7-8ed7-4af8-9324-947225c7ebc9"/>
    <x v="5"/>
    <x v="3467"/>
    <x v="1"/>
    <x v="256"/>
    <n v="62.48"/>
    <x v="0"/>
  </r>
  <r>
    <s v="fe0b8e1c-7e19-441d-b064-eca811616b53"/>
    <x v="2"/>
    <x v="2822"/>
    <x v="1"/>
    <x v="256"/>
    <n v="10.81"/>
    <x v="1"/>
  </r>
  <r>
    <s v="fed03ee7-78e1-4ff2-ba88-480a22440a03"/>
    <x v="0"/>
    <x v="1730"/>
    <x v="0"/>
    <x v="256"/>
    <n v="10.6"/>
    <x v="1"/>
  </r>
  <r>
    <s v="ff86fddc-873d-42ad-bb97-166244b3eadc"/>
    <x v="4"/>
    <x v="2338"/>
    <x v="0"/>
    <x v="256"/>
    <n v="227.11"/>
    <x v="1"/>
  </r>
  <r>
    <s v="019f4fa9-f476-4d3f-88f3-5bb2ab1d800d"/>
    <x v="4"/>
    <x v="3200"/>
    <x v="0"/>
    <x v="257"/>
    <n v="127.18"/>
    <x v="1"/>
  </r>
  <r>
    <s v="04d6fa66-ad75-482e-96c4-b3442d8c4f3f"/>
    <x v="2"/>
    <x v="3468"/>
    <x v="1"/>
    <x v="257"/>
    <n v="76.900000000000006"/>
    <x v="0"/>
  </r>
  <r>
    <s v="0502f0cc-050d-46a0-afd9-fe38fcd31a92"/>
    <x v="0"/>
    <x v="1441"/>
    <x v="0"/>
    <x v="257"/>
    <n v="327.05"/>
    <x v="1"/>
  </r>
  <r>
    <s v="065655cf-6931-4ec7-958a-70651602031b"/>
    <x v="0"/>
    <x v="3461"/>
    <x v="0"/>
    <x v="257"/>
    <n v="201.52"/>
    <x v="1"/>
  </r>
  <r>
    <s v="06926275-1fba-402c-8d4d-9939cf12eff2"/>
    <x v="2"/>
    <x v="3210"/>
    <x v="1"/>
    <x v="257"/>
    <n v="10.81"/>
    <x v="1"/>
  </r>
  <r>
    <s v="109502ac-66d2-45a8-a3e2-ef90b37c7cf9"/>
    <x v="5"/>
    <x v="3469"/>
    <x v="1"/>
    <x v="257"/>
    <n v="279.19"/>
    <x v="0"/>
  </r>
  <r>
    <s v="13614d05-e754-48e5-be5b-c1546a6a1bcd"/>
    <x v="5"/>
    <x v="3031"/>
    <x v="1"/>
    <x v="257"/>
    <n v="517.64"/>
    <x v="1"/>
  </r>
  <r>
    <s v="1515e39a-5f2c-426e-a5e0-057825c49f2b"/>
    <x v="2"/>
    <x v="1586"/>
    <x v="1"/>
    <x v="257"/>
    <n v="33.65"/>
    <x v="1"/>
  </r>
  <r>
    <s v="18580a4f-b090-4b27-9568-a2ef7ead3b5f"/>
    <x v="5"/>
    <x v="3470"/>
    <x v="1"/>
    <x v="257"/>
    <n v="57.68"/>
    <x v="0"/>
  </r>
  <r>
    <s v="1dfec151-9104-4175-ba14-90630eabfdb6"/>
    <x v="3"/>
    <x v="1692"/>
    <x v="1"/>
    <x v="257"/>
    <n v="786.38"/>
    <x v="1"/>
  </r>
  <r>
    <s v="1e50dc2c-6826-476c-b992-fa96844d3109"/>
    <x v="4"/>
    <x v="3186"/>
    <x v="0"/>
    <x v="257"/>
    <n v="336.93"/>
    <x v="1"/>
  </r>
  <r>
    <s v="286810d3-5cb9-484a-b843-a5ba317598d9"/>
    <x v="0"/>
    <x v="211"/>
    <x v="0"/>
    <x v="257"/>
    <n v="34.15"/>
    <x v="1"/>
  </r>
  <r>
    <s v="2dcf5758-b84d-4a8b-8892-1811dc0d0b4c"/>
    <x v="4"/>
    <x v="2858"/>
    <x v="0"/>
    <x v="257"/>
    <n v="243.46"/>
    <x v="1"/>
  </r>
  <r>
    <s v="2ddf59ad-6dd9-4325-8ce3-33c4e398bd84"/>
    <x v="3"/>
    <x v="3471"/>
    <x v="1"/>
    <x v="257"/>
    <n v="36.630000000000003"/>
    <x v="0"/>
  </r>
  <r>
    <s v="2f9a41c3-3f88-4341-8335-37ff486356c6"/>
    <x v="3"/>
    <x v="144"/>
    <x v="1"/>
    <x v="257"/>
    <n v="28.84"/>
    <x v="1"/>
  </r>
  <r>
    <s v="34898f86-ce32-4b3a-af79-8f26d8e3bfdd"/>
    <x v="4"/>
    <x v="3472"/>
    <x v="0"/>
    <x v="257"/>
    <n v="64.77"/>
    <x v="0"/>
  </r>
  <r>
    <s v="3ab40d19-870b-43d7-ad36-6292a4b316d6"/>
    <x v="3"/>
    <x v="2423"/>
    <x v="1"/>
    <x v="257"/>
    <n v="22.83"/>
    <x v="1"/>
  </r>
  <r>
    <s v="3baf0b5f-f710-4e1a-a1be-a62f5df6a2e7"/>
    <x v="0"/>
    <x v="177"/>
    <x v="0"/>
    <x v="257"/>
    <n v="41.66"/>
    <x v="1"/>
  </r>
  <r>
    <s v="3c5c3346-d6ed-468e-97ce-eca891f87e32"/>
    <x v="2"/>
    <x v="3473"/>
    <x v="1"/>
    <x v="257"/>
    <n v="85.31"/>
    <x v="0"/>
  </r>
  <r>
    <s v="42c63e1a-bcfe-4993-ac71-f4460e86bb78"/>
    <x v="5"/>
    <x v="2706"/>
    <x v="1"/>
    <x v="257"/>
    <n v="613.07000000000005"/>
    <x v="1"/>
  </r>
  <r>
    <s v="4410f046-b3c0-4fd9-b0ad-611a401899c5"/>
    <x v="2"/>
    <x v="3277"/>
    <x v="1"/>
    <x v="257"/>
    <n v="45.66"/>
    <x v="1"/>
  </r>
  <r>
    <s v="4ce89f8c-53aa-4656-97b8-cf31ddfacef2"/>
    <x v="3"/>
    <x v="3297"/>
    <x v="1"/>
    <x v="257"/>
    <n v="516.74"/>
    <x v="1"/>
  </r>
  <r>
    <s v="4d429ba4-22af-4eb1-97ef-74a863895e14"/>
    <x v="2"/>
    <x v="1304"/>
    <x v="1"/>
    <x v="257"/>
    <n v="28.84"/>
    <x v="1"/>
  </r>
  <r>
    <s v="52840732-c2b1-48e1-bd79-bf950351a893"/>
    <x v="1"/>
    <x v="3474"/>
    <x v="0"/>
    <x v="257"/>
    <n v="108.31"/>
    <x v="0"/>
  </r>
  <r>
    <s v="5505f5e7-acb6-46cf-8965-1d82dee255a9"/>
    <x v="3"/>
    <x v="1709"/>
    <x v="1"/>
    <x v="257"/>
    <n v="21.63"/>
    <x v="1"/>
  </r>
  <r>
    <s v="5ae83aa5-c422-40f3-bdc3-dad3459e7940"/>
    <x v="2"/>
    <x v="3475"/>
    <x v="1"/>
    <x v="257"/>
    <n v="55.57"/>
    <x v="0"/>
  </r>
  <r>
    <s v="5e37f946-7ac4-481a-94c0-41a1bebf579c"/>
    <x v="0"/>
    <x v="331"/>
    <x v="0"/>
    <x v="257"/>
    <n v="435.23"/>
    <x v="1"/>
  </r>
  <r>
    <s v="6fa79751-dc01-49fd-b1af-6e3a0c3d62b7"/>
    <x v="3"/>
    <x v="840"/>
    <x v="1"/>
    <x v="257"/>
    <n v="584.05999999999995"/>
    <x v="1"/>
  </r>
  <r>
    <s v="6fc27556-277c-4a6b-95c3-49584d60f44e"/>
    <x v="3"/>
    <x v="2373"/>
    <x v="1"/>
    <x v="257"/>
    <n v="181.41"/>
    <x v="1"/>
  </r>
  <r>
    <s v="79244d2b-b234-4dbd-be6b-bb24e13ca2dd"/>
    <x v="3"/>
    <x v="3476"/>
    <x v="1"/>
    <x v="257"/>
    <n v="37.11"/>
    <x v="0"/>
  </r>
  <r>
    <s v="7ffbad1a-ca4f-4c9e-8f83-c2435815f5b7"/>
    <x v="4"/>
    <x v="3083"/>
    <x v="0"/>
    <x v="257"/>
    <n v="20.7"/>
    <x v="1"/>
  </r>
  <r>
    <s v="8383158c-695c-42bf-ac36-a2c92b4c485a"/>
    <x v="3"/>
    <x v="3477"/>
    <x v="1"/>
    <x v="257"/>
    <n v="76.900000000000006"/>
    <x v="0"/>
  </r>
  <r>
    <s v="885f353c-867c-4318-b552-98cad3012292"/>
    <x v="4"/>
    <x v="3403"/>
    <x v="0"/>
    <x v="257"/>
    <n v="193.5"/>
    <x v="1"/>
  </r>
  <r>
    <s v="905bb266-8b1a-4486-94df-d2247de19213"/>
    <x v="0"/>
    <x v="437"/>
    <x v="0"/>
    <x v="257"/>
    <n v="28.27"/>
    <x v="1"/>
  </r>
  <r>
    <s v="9bd15b8f-06df-4316-818e-267999bb0dea"/>
    <x v="0"/>
    <x v="3478"/>
    <x v="0"/>
    <x v="257"/>
    <n v="49.45"/>
    <x v="0"/>
  </r>
  <r>
    <s v="9d258619-4d46-47d5-b304-eeedece7a8c8"/>
    <x v="4"/>
    <x v="3133"/>
    <x v="0"/>
    <x v="257"/>
    <n v="11.78"/>
    <x v="1"/>
  </r>
  <r>
    <s v="9f019388-c77d-4323-af56-e5f2d9b3d7d3"/>
    <x v="1"/>
    <x v="3271"/>
    <x v="0"/>
    <x v="257"/>
    <n v="395.02"/>
    <x v="1"/>
  </r>
  <r>
    <s v="a23ee7e2-cce0-41e0-943b-83c26ff77717"/>
    <x v="1"/>
    <x v="3479"/>
    <x v="0"/>
    <x v="257"/>
    <n v="230.61"/>
    <x v="0"/>
  </r>
  <r>
    <s v="a57929e3-6259-4446-b018-c9ac35249e33"/>
    <x v="3"/>
    <x v="2903"/>
    <x v="1"/>
    <x v="257"/>
    <n v="342.39"/>
    <x v="1"/>
  </r>
  <r>
    <s v="a6f272d1-cd75-4327-9a7c-04adc9cadd0f"/>
    <x v="2"/>
    <x v="3181"/>
    <x v="1"/>
    <x v="257"/>
    <n v="540.78"/>
    <x v="1"/>
  </r>
  <r>
    <s v="c86cbadb-05f6-4df8-9916-65ff86e6114d"/>
    <x v="5"/>
    <x v="3262"/>
    <x v="1"/>
    <x v="257"/>
    <n v="127.36"/>
    <x v="1"/>
  </r>
  <r>
    <s v="c952494c-78b9-4101-ace5-79e3412b256d"/>
    <x v="5"/>
    <x v="2665"/>
    <x v="1"/>
    <x v="257"/>
    <n v="605.54999999999995"/>
    <x v="1"/>
  </r>
  <r>
    <s v="cd1e50e8-c4a2-4034-be18-f0fc7b10aff3"/>
    <x v="1"/>
    <x v="3480"/>
    <x v="0"/>
    <x v="257"/>
    <n v="42.4"/>
    <x v="0"/>
  </r>
  <r>
    <s v="cf117855-209f-46c1-ae1c-4a9775c2a302"/>
    <x v="5"/>
    <x v="2511"/>
    <x v="1"/>
    <x v="257"/>
    <n v="189.83"/>
    <x v="1"/>
  </r>
  <r>
    <s v="d34e48ec-1cb2-4fa3-a830-b91c8078bef3"/>
    <x v="1"/>
    <x v="1974"/>
    <x v="0"/>
    <x v="257"/>
    <n v="100.91"/>
    <x v="1"/>
  </r>
  <r>
    <s v="d5751f54-3bac-42fc-a662-e9a3d687e545"/>
    <x v="1"/>
    <x v="893"/>
    <x v="0"/>
    <x v="257"/>
    <n v="1616.15"/>
    <x v="1"/>
  </r>
  <r>
    <s v="d62f2595-0f8a-46e7-8616-7ea62430a319"/>
    <x v="5"/>
    <x v="3481"/>
    <x v="1"/>
    <x v="257"/>
    <n v="66.09"/>
    <x v="0"/>
  </r>
  <r>
    <s v="d8c53f46-fdce-4434-9aab-a46b79f90d43"/>
    <x v="1"/>
    <x v="3482"/>
    <x v="0"/>
    <x v="257"/>
    <n v="195.4"/>
    <x v="0"/>
  </r>
  <r>
    <s v="dc08b504-e3be-4557-b434-c8f0f01b331e"/>
    <x v="1"/>
    <x v="2506"/>
    <x v="0"/>
    <x v="257"/>
    <n v="1552.6"/>
    <x v="1"/>
  </r>
  <r>
    <s v="e3bcae52-6759-48cb-b766-b84b3b997141"/>
    <x v="2"/>
    <x v="3483"/>
    <x v="1"/>
    <x v="257"/>
    <n v="26.43"/>
    <x v="0"/>
  </r>
  <r>
    <s v="effb97b6-0205-4d75-8b3e-d2da03d0d5c9"/>
    <x v="1"/>
    <x v="601"/>
    <x v="0"/>
    <x v="257"/>
    <n v="160.41999999999999"/>
    <x v="1"/>
  </r>
  <r>
    <s v="f04656b6-87a5-4ed2-9b04-5b924f31f732"/>
    <x v="4"/>
    <x v="2906"/>
    <x v="0"/>
    <x v="257"/>
    <n v="10.6"/>
    <x v="1"/>
  </r>
  <r>
    <s v="f05b4224-ba34-4504-9333-72892149a11d"/>
    <x v="3"/>
    <x v="3484"/>
    <x v="1"/>
    <x v="257"/>
    <n v="76.900000000000006"/>
    <x v="0"/>
  </r>
  <r>
    <s v="f50a984f-b304-487f-b8a4-0b3ad6d2ab6b"/>
    <x v="0"/>
    <x v="759"/>
    <x v="0"/>
    <x v="257"/>
    <n v="40.03"/>
    <x v="1"/>
  </r>
  <r>
    <s v="f6ee75c1-bf9c-4045-b2b9-fee6085f8055"/>
    <x v="2"/>
    <x v="3485"/>
    <x v="1"/>
    <x v="257"/>
    <n v="181.43"/>
    <x v="0"/>
  </r>
  <r>
    <s v="fb12c55f-cd55-48eb-8fc9-12d4dbe13c08"/>
    <x v="1"/>
    <x v="2604"/>
    <x v="0"/>
    <x v="257"/>
    <n v="306.10000000000002"/>
    <x v="1"/>
  </r>
  <r>
    <s v="fc913668-69b5-404b-ab58-3e14d9699de4"/>
    <x v="1"/>
    <x v="3221"/>
    <x v="0"/>
    <x v="257"/>
    <n v="349.86"/>
    <x v="1"/>
  </r>
  <r>
    <s v="fd248a71-f933-4990-92d9-8a093ad3241c"/>
    <x v="0"/>
    <x v="2182"/>
    <x v="0"/>
    <x v="257"/>
    <n v="22.38"/>
    <x v="1"/>
  </r>
  <r>
    <s v="002562ec-25ac-4206-91d8-e9c27e376d1c"/>
    <x v="2"/>
    <x v="3486"/>
    <x v="1"/>
    <x v="258"/>
    <n v="76.900000000000006"/>
    <x v="0"/>
  </r>
  <r>
    <s v="00834a09-d7ff-424b-a49a-1ddf03a2a5b1"/>
    <x v="4"/>
    <x v="3487"/>
    <x v="0"/>
    <x v="258"/>
    <n v="75.349999999999994"/>
    <x v="0"/>
  </r>
  <r>
    <s v="033d247e-6297-45c1-b08f-4fb3f5c6e8d1"/>
    <x v="2"/>
    <x v="3488"/>
    <x v="1"/>
    <x v="258"/>
    <n v="81.709999999999994"/>
    <x v="0"/>
  </r>
  <r>
    <s v="0cd97748-782c-4b90-b934-f6b9819e06fb"/>
    <x v="3"/>
    <x v="1624"/>
    <x v="1"/>
    <x v="258"/>
    <n v="38.79"/>
    <x v="1"/>
  </r>
  <r>
    <s v="17817569-12d9-41b3-bc85-a8e55c1e1f9b"/>
    <x v="3"/>
    <x v="2379"/>
    <x v="1"/>
    <x v="258"/>
    <n v="12.02"/>
    <x v="1"/>
  </r>
  <r>
    <s v="1aae9748-b8e3-427c-97be-aaec832c51f1"/>
    <x v="2"/>
    <x v="3273"/>
    <x v="1"/>
    <x v="258"/>
    <n v="407.91"/>
    <x v="1"/>
  </r>
  <r>
    <s v="1d23cdf6-c29e-4145-a9e2-f7c7e7ac1a6e"/>
    <x v="2"/>
    <x v="3489"/>
    <x v="1"/>
    <x v="258"/>
    <n v="74.09"/>
    <x v="0"/>
  </r>
  <r>
    <s v="29aabfcc-63a5-4e79-9dda-fb2bbe84de72"/>
    <x v="3"/>
    <x v="799"/>
    <x v="1"/>
    <x v="258"/>
    <n v="10.81"/>
    <x v="1"/>
  </r>
  <r>
    <s v="360aeb13-5993-4d9a-b021-e08ffa6f0876"/>
    <x v="3"/>
    <x v="3104"/>
    <x v="1"/>
    <x v="258"/>
    <n v="261.93"/>
    <x v="1"/>
  </r>
  <r>
    <s v="3b5bad30-b679-4d7f-8efd-841de2c8c951"/>
    <x v="1"/>
    <x v="121"/>
    <x v="0"/>
    <x v="258"/>
    <n v="138.88999999999999"/>
    <x v="1"/>
  </r>
  <r>
    <s v="3f27439b-df1a-40a8-b489-efec856c496d"/>
    <x v="1"/>
    <x v="341"/>
    <x v="0"/>
    <x v="258"/>
    <n v="40.04"/>
    <x v="1"/>
  </r>
  <r>
    <s v="4486448c-e3cb-4729-8e83-6eaf758e544a"/>
    <x v="4"/>
    <x v="3433"/>
    <x v="0"/>
    <x v="258"/>
    <n v="184.44"/>
    <x v="1"/>
  </r>
  <r>
    <s v="44c955e5-7ac2-4914-a724-9a5b7738d1c6"/>
    <x v="1"/>
    <x v="3035"/>
    <x v="0"/>
    <x v="258"/>
    <n v="301.33999999999997"/>
    <x v="1"/>
  </r>
  <r>
    <s v="487eec9a-45af-4303-bc8e-520ddb6cc712"/>
    <x v="3"/>
    <x v="3490"/>
    <x v="1"/>
    <x v="258"/>
    <n v="55.27"/>
    <x v="0"/>
  </r>
  <r>
    <s v="4b16c622-8071-4ffd-a588-e1b790647ae1"/>
    <x v="3"/>
    <x v="3491"/>
    <x v="1"/>
    <x v="258"/>
    <n v="85.31"/>
    <x v="0"/>
  </r>
  <r>
    <s v="4e2c2234-8ad7-4e51-b522-81a05887aaf1"/>
    <x v="5"/>
    <x v="3321"/>
    <x v="1"/>
    <x v="258"/>
    <n v="96.12"/>
    <x v="1"/>
  </r>
  <r>
    <s v="4ee763e7-dbff-4f98-acc9-cc0ceee4312a"/>
    <x v="3"/>
    <x v="3492"/>
    <x v="1"/>
    <x v="258"/>
    <n v="76.900000000000006"/>
    <x v="0"/>
  </r>
  <r>
    <s v="4ef9b937-5352-41c3-b000-7dd644006672"/>
    <x v="1"/>
    <x v="3346"/>
    <x v="0"/>
    <x v="258"/>
    <n v="113.02"/>
    <x v="1"/>
  </r>
  <r>
    <s v="51eeb7e3-1cae-4cb4-afd3-f953ef4dd00e"/>
    <x v="4"/>
    <x v="2660"/>
    <x v="0"/>
    <x v="258"/>
    <n v="249.75"/>
    <x v="1"/>
  </r>
  <r>
    <s v="5aca2662-0c40-4fda-8c7c-8a613e60ef30"/>
    <x v="3"/>
    <x v="888"/>
    <x v="1"/>
    <x v="258"/>
    <n v="21.63"/>
    <x v="1"/>
  </r>
  <r>
    <s v="63ff3146-46d6-4604-ba06-7406922ad249"/>
    <x v="2"/>
    <x v="3493"/>
    <x v="1"/>
    <x v="258"/>
    <n v="86.51"/>
    <x v="0"/>
  </r>
  <r>
    <s v="68385558-6cfe-46f3-a56d-7a0e4101941a"/>
    <x v="3"/>
    <x v="3494"/>
    <x v="1"/>
    <x v="258"/>
    <n v="76.900000000000006"/>
    <x v="0"/>
  </r>
  <r>
    <s v="68891260-7596-40c9-9d38-7b730d5291cf"/>
    <x v="3"/>
    <x v="1247"/>
    <x v="1"/>
    <x v="258"/>
    <n v="145.01"/>
    <x v="1"/>
  </r>
  <r>
    <s v="6d417f10-476b-453a-af93-d8c3d89b9e14"/>
    <x v="3"/>
    <x v="2810"/>
    <x v="1"/>
    <x v="258"/>
    <n v="218.84"/>
    <x v="1"/>
  </r>
  <r>
    <s v="76d0cd3e-315e-494a-b6c9-534c44f98f10"/>
    <x v="5"/>
    <x v="3235"/>
    <x v="1"/>
    <x v="258"/>
    <n v="134.57"/>
    <x v="1"/>
  </r>
  <r>
    <s v="805ff847-b512-4ae1-9406-050ae2952c4b"/>
    <x v="3"/>
    <x v="2290"/>
    <x v="1"/>
    <x v="258"/>
    <n v="55.08"/>
    <x v="1"/>
  </r>
  <r>
    <s v="81b61638-a8c0-48d0-b833-3dc08117264f"/>
    <x v="5"/>
    <x v="3495"/>
    <x v="1"/>
    <x v="258"/>
    <n v="76.900000000000006"/>
    <x v="0"/>
  </r>
  <r>
    <s v="82623234-9828-420a-b371-8763d7f07b48"/>
    <x v="3"/>
    <x v="3496"/>
    <x v="1"/>
    <x v="258"/>
    <n v="48.57"/>
    <x v="0"/>
  </r>
  <r>
    <s v="886bbbf3-094d-4a2a-b8a8-3cde97822863"/>
    <x v="2"/>
    <x v="3497"/>
    <x v="1"/>
    <x v="258"/>
    <n v="106.93"/>
    <x v="0"/>
  </r>
  <r>
    <s v="8e11b419-f680-44ea-ba93-09e793f89560"/>
    <x v="4"/>
    <x v="2985"/>
    <x v="0"/>
    <x v="258"/>
    <n v="211.97"/>
    <x v="1"/>
  </r>
  <r>
    <s v="8fd4a0b1-38b4-4833-a5bf-da153e2bfe61"/>
    <x v="5"/>
    <x v="2482"/>
    <x v="1"/>
    <x v="258"/>
    <n v="137.78"/>
    <x v="1"/>
  </r>
  <r>
    <s v="990ec06f-543e-4d51-92e3-616d6c41d1a5"/>
    <x v="2"/>
    <x v="3498"/>
    <x v="1"/>
    <x v="258"/>
    <n v="55.27"/>
    <x v="0"/>
  </r>
  <r>
    <s v="99f642ac-c0f3-4a6a-8438-871c9ff552a1"/>
    <x v="5"/>
    <x v="3499"/>
    <x v="1"/>
    <x v="258"/>
    <n v="76.900000000000006"/>
    <x v="0"/>
  </r>
  <r>
    <s v="a3507531-6f52-4878-920b-d0ba0b555be9"/>
    <x v="3"/>
    <x v="2411"/>
    <x v="1"/>
    <x v="258"/>
    <n v="173.3"/>
    <x v="1"/>
  </r>
  <r>
    <s v="a4af32c4-0bae-4d17-a78b-5168614f71c4"/>
    <x v="3"/>
    <x v="3500"/>
    <x v="1"/>
    <x v="258"/>
    <n v="40.85"/>
    <x v="0"/>
  </r>
  <r>
    <s v="a72d240b-a7a3-43a8-af4e-81c9e70a68a4"/>
    <x v="2"/>
    <x v="3501"/>
    <x v="1"/>
    <x v="258"/>
    <n v="94.92"/>
    <x v="0"/>
  </r>
  <r>
    <s v="a932dbab-ab00-4717-9797-95f87e9f7bf4"/>
    <x v="5"/>
    <x v="3069"/>
    <x v="1"/>
    <x v="258"/>
    <n v="44.72"/>
    <x v="1"/>
  </r>
  <r>
    <s v="aa0a39d6-7510-4473-881c-0f000a3b30a4"/>
    <x v="5"/>
    <x v="3502"/>
    <x v="1"/>
    <x v="258"/>
    <n v="76.900000000000006"/>
    <x v="0"/>
  </r>
  <r>
    <s v="b0f2aa74-1dc1-4d18-88d1-cd82370e4fe5"/>
    <x v="2"/>
    <x v="3503"/>
    <x v="1"/>
    <x v="258"/>
    <n v="85.31"/>
    <x v="0"/>
  </r>
  <r>
    <s v="b338f447-0032-41a1-82e6-06149f933772"/>
    <x v="5"/>
    <x v="3006"/>
    <x v="1"/>
    <x v="258"/>
    <n v="532.55999999999995"/>
    <x v="1"/>
  </r>
  <r>
    <s v="ba948d4e-4ba1-43b2-aec3-8a695c4262ff"/>
    <x v="5"/>
    <x v="3504"/>
    <x v="1"/>
    <x v="258"/>
    <n v="76.900000000000006"/>
    <x v="0"/>
  </r>
  <r>
    <s v="c207ab29-383c-45b0-962d-4eda9d8589f6"/>
    <x v="1"/>
    <x v="3099"/>
    <x v="0"/>
    <x v="258"/>
    <n v="428.81"/>
    <x v="1"/>
  </r>
  <r>
    <s v="d2e685e4-4002-44fa-87cc-df54d8ca5ae1"/>
    <x v="2"/>
    <x v="3505"/>
    <x v="1"/>
    <x v="258"/>
    <n v="57.68"/>
    <x v="0"/>
  </r>
  <r>
    <s v="d6994dea-b890-4b26-8b4d-2d9d2580dcab"/>
    <x v="2"/>
    <x v="3050"/>
    <x v="1"/>
    <x v="258"/>
    <n v="9.61"/>
    <x v="1"/>
  </r>
  <r>
    <s v="d9804e49-87a9-4b70-9020-07e1c37d684e"/>
    <x v="4"/>
    <x v="3462"/>
    <x v="0"/>
    <x v="258"/>
    <n v="198.77"/>
    <x v="1"/>
  </r>
  <r>
    <s v="e19cd6db-e6b3-437e-bb62-b8cf360e5dd8"/>
    <x v="5"/>
    <x v="3506"/>
    <x v="1"/>
    <x v="258"/>
    <n v="76.900000000000006"/>
    <x v="0"/>
  </r>
  <r>
    <s v="e8f40dd2-5919-41f4-98cd-3cb31fb2cd0b"/>
    <x v="1"/>
    <x v="250"/>
    <x v="0"/>
    <x v="258"/>
    <n v="21.2"/>
    <x v="1"/>
  </r>
  <r>
    <s v="ec33daae-1724-4b7c-af59-c3fa51913416"/>
    <x v="2"/>
    <x v="2649"/>
    <x v="1"/>
    <x v="258"/>
    <n v="36.049999999999997"/>
    <x v="1"/>
  </r>
  <r>
    <s v="ec3d76f2-d6c7-4583-addd-1f69dda954d9"/>
    <x v="4"/>
    <x v="2996"/>
    <x v="0"/>
    <x v="258"/>
    <n v="172.83"/>
    <x v="1"/>
  </r>
  <r>
    <s v="f0139605-e4c4-4588-9b28-275748317596"/>
    <x v="5"/>
    <x v="3507"/>
    <x v="1"/>
    <x v="258"/>
    <n v="106.93"/>
    <x v="0"/>
  </r>
  <r>
    <s v="f784ff7f-264b-44be-a5fe-f0c4711c2659"/>
    <x v="1"/>
    <x v="2399"/>
    <x v="0"/>
    <x v="258"/>
    <n v="40.93"/>
    <x v="1"/>
  </r>
  <r>
    <s v="074233f9-d0e6-407f-a2d8-71bff08aeee9"/>
    <x v="1"/>
    <x v="3508"/>
    <x v="0"/>
    <x v="259"/>
    <n v="83.61"/>
    <x v="0"/>
  </r>
  <r>
    <s v="0ba57637-af1a-4d3c-86a2-9dc1d44879aa"/>
    <x v="5"/>
    <x v="3198"/>
    <x v="1"/>
    <x v="259"/>
    <n v="10.81"/>
    <x v="1"/>
  </r>
  <r>
    <s v="0c44d44d-a861-40f7-ab56-2bd8b9d00d23"/>
    <x v="2"/>
    <x v="3296"/>
    <x v="1"/>
    <x v="259"/>
    <n v="10.72"/>
    <x v="1"/>
  </r>
  <r>
    <s v="0f31f42c-985d-4883-813e-a5ab12510f06"/>
    <x v="1"/>
    <x v="1408"/>
    <x v="0"/>
    <x v="259"/>
    <n v="201.86"/>
    <x v="1"/>
  </r>
  <r>
    <s v="0f9a90bd-7b4e-487b-a2f3-963ff20036c9"/>
    <x v="0"/>
    <x v="1454"/>
    <x v="0"/>
    <x v="259"/>
    <n v="10.6"/>
    <x v="1"/>
  </r>
  <r>
    <s v="127b3bd2-7468-44c5-bb29-a94ed6463b64"/>
    <x v="5"/>
    <x v="3076"/>
    <x v="1"/>
    <x v="259"/>
    <n v="447.5"/>
    <x v="1"/>
  </r>
  <r>
    <s v="150445c5-ee50-457c-8343-33bb212ab53d"/>
    <x v="3"/>
    <x v="819"/>
    <x v="1"/>
    <x v="259"/>
    <n v="21.63"/>
    <x v="1"/>
  </r>
  <r>
    <s v="16f9ebeb-ec8d-4980-ba1c-eedd40b28451"/>
    <x v="2"/>
    <x v="2999"/>
    <x v="1"/>
    <x v="259"/>
    <n v="14.42"/>
    <x v="1"/>
  </r>
  <r>
    <s v="1710f06a-f653-45f0-9137-e1998cf92d52"/>
    <x v="2"/>
    <x v="1834"/>
    <x v="1"/>
    <x v="259"/>
    <n v="10.81"/>
    <x v="1"/>
  </r>
  <r>
    <s v="175e550d-11da-428e-98b0-dbef2e4324c7"/>
    <x v="1"/>
    <x v="1601"/>
    <x v="0"/>
    <x v="259"/>
    <n v="40.04"/>
    <x v="1"/>
  </r>
  <r>
    <s v="188e8024-93ce-4239-8a8d-b04309059a61"/>
    <x v="4"/>
    <x v="2778"/>
    <x v="0"/>
    <x v="259"/>
    <n v="187.33"/>
    <x v="1"/>
  </r>
  <r>
    <s v="18ac2258-cf0f-4ab0-93b1-b400c7500ef9"/>
    <x v="2"/>
    <x v="3468"/>
    <x v="1"/>
    <x v="259"/>
    <n v="96.12"/>
    <x v="1"/>
  </r>
  <r>
    <s v="1d3b0550-93fa-4963-a749-e433c2af1daa"/>
    <x v="3"/>
    <x v="883"/>
    <x v="1"/>
    <x v="259"/>
    <n v="451.32"/>
    <x v="1"/>
  </r>
  <r>
    <s v="20d5ac48-2fef-429b-aa89-6ae5e55baf0c"/>
    <x v="3"/>
    <x v="1698"/>
    <x v="1"/>
    <x v="259"/>
    <n v="21.63"/>
    <x v="1"/>
  </r>
  <r>
    <s v="210817e2-06e2-4eb2-877b-48ca7c41f20d"/>
    <x v="3"/>
    <x v="2803"/>
    <x v="1"/>
    <x v="259"/>
    <n v="982.24"/>
    <x v="1"/>
  </r>
  <r>
    <s v="270bd629-028b-45b2-86a1-af8de97a7fd0"/>
    <x v="0"/>
    <x v="3509"/>
    <x v="0"/>
    <x v="259"/>
    <n v="54.17"/>
    <x v="0"/>
  </r>
  <r>
    <s v="2c334820-fdad-4960-9818-dba936850d75"/>
    <x v="3"/>
    <x v="3060"/>
    <x v="1"/>
    <x v="259"/>
    <n v="10.81"/>
    <x v="1"/>
  </r>
  <r>
    <s v="2e3e44e9-e177-402a-8f90-0c3b1b40b572"/>
    <x v="0"/>
    <x v="6"/>
    <x v="0"/>
    <x v="259"/>
    <n v="48.27"/>
    <x v="1"/>
  </r>
  <r>
    <s v="38259c3d-2c98-4946-a9c2-fdcbb54fdd2a"/>
    <x v="2"/>
    <x v="3510"/>
    <x v="1"/>
    <x v="259"/>
    <n v="62.48"/>
    <x v="0"/>
  </r>
  <r>
    <s v="3bcad572-a11a-4aee-b28f-fa9a12b29178"/>
    <x v="0"/>
    <x v="267"/>
    <x v="0"/>
    <x v="259"/>
    <n v="29.55"/>
    <x v="1"/>
  </r>
  <r>
    <s v="3d27a382-287a-4227-a32c-f5a782bbddc2"/>
    <x v="0"/>
    <x v="1995"/>
    <x v="0"/>
    <x v="259"/>
    <n v="102.16"/>
    <x v="1"/>
  </r>
  <r>
    <s v="415e758b-260d-458e-a504-47bbc7f2b8be"/>
    <x v="2"/>
    <x v="3473"/>
    <x v="1"/>
    <x v="259"/>
    <n v="148.21"/>
    <x v="1"/>
  </r>
  <r>
    <s v="44772b9b-1503-4a7c-835c-f976ce46af5e"/>
    <x v="4"/>
    <x v="3370"/>
    <x v="0"/>
    <x v="259"/>
    <n v="11.78"/>
    <x v="1"/>
  </r>
  <r>
    <s v="4495011d-90cf-4312-98fe-2b1ba2219f4b"/>
    <x v="0"/>
    <x v="3254"/>
    <x v="0"/>
    <x v="259"/>
    <n v="251.07"/>
    <x v="1"/>
  </r>
  <r>
    <s v="44b3919d-3f98-4308-aaed-a36a161c3608"/>
    <x v="5"/>
    <x v="3374"/>
    <x v="1"/>
    <x v="259"/>
    <n v="228.47"/>
    <x v="1"/>
  </r>
  <r>
    <s v="4845fc89-4b24-400b-aee4-bf98d7d53db3"/>
    <x v="0"/>
    <x v="1013"/>
    <x v="0"/>
    <x v="259"/>
    <n v="41.32"/>
    <x v="1"/>
  </r>
  <r>
    <s v="5389fbaf-a371-408e-b8f5-29123252b6d6"/>
    <x v="1"/>
    <x v="3340"/>
    <x v="0"/>
    <x v="259"/>
    <n v="652.85"/>
    <x v="1"/>
  </r>
  <r>
    <s v="559fcdae-e30f-40f2-9d09-590deb3ec459"/>
    <x v="2"/>
    <x v="3113"/>
    <x v="1"/>
    <x v="259"/>
    <n v="12.02"/>
    <x v="1"/>
  </r>
  <r>
    <s v="5a1c3bce-fe2c-4b1e-aa40-cc3a69ed6a47"/>
    <x v="0"/>
    <x v="2550"/>
    <x v="0"/>
    <x v="259"/>
    <n v="402.65"/>
    <x v="1"/>
  </r>
  <r>
    <s v="5ed86f9b-7656-4222-bbd7-3664db8f6521"/>
    <x v="5"/>
    <x v="3167"/>
    <x v="1"/>
    <x v="259"/>
    <n v="204.67"/>
    <x v="1"/>
  </r>
  <r>
    <s v="62fcb024-4e4c-4a16-af8c-727f0b580a47"/>
    <x v="2"/>
    <x v="1278"/>
    <x v="1"/>
    <x v="259"/>
    <n v="197.05"/>
    <x v="1"/>
  </r>
  <r>
    <s v="69872352-420e-4b14-897c-01d812a5ee2c"/>
    <x v="0"/>
    <x v="3268"/>
    <x v="0"/>
    <x v="259"/>
    <n v="197.31"/>
    <x v="1"/>
  </r>
  <r>
    <s v="6cc86963-86c8-48f6-a690-726532af6dfe"/>
    <x v="3"/>
    <x v="3301"/>
    <x v="1"/>
    <x v="259"/>
    <n v="10.81"/>
    <x v="1"/>
  </r>
  <r>
    <s v="6da34569-3350-47b8-a62c-0b10693418f1"/>
    <x v="5"/>
    <x v="3357"/>
    <x v="1"/>
    <x v="259"/>
    <n v="432.39"/>
    <x v="1"/>
  </r>
  <r>
    <s v="6f8fc76d-d37e-478f-8a90-2a8fee3ae1c2"/>
    <x v="3"/>
    <x v="3310"/>
    <x v="1"/>
    <x v="259"/>
    <n v="14.42"/>
    <x v="1"/>
  </r>
  <r>
    <s v="79396c09-0812-4328-8324-dbbc1b2e7728"/>
    <x v="4"/>
    <x v="3055"/>
    <x v="0"/>
    <x v="259"/>
    <n v="169.98"/>
    <x v="1"/>
  </r>
  <r>
    <s v="82acd90e-2bf2-4896-9525-14207991caca"/>
    <x v="1"/>
    <x v="1393"/>
    <x v="0"/>
    <x v="259"/>
    <n v="54.16"/>
    <x v="1"/>
  </r>
  <r>
    <s v="871e4eed-d32a-47c6-b513-a3bfe2a75c5d"/>
    <x v="4"/>
    <x v="2931"/>
    <x v="0"/>
    <x v="259"/>
    <n v="565.16"/>
    <x v="1"/>
  </r>
  <r>
    <s v="8767c157-5b0d-4a0f-9f7a-2b318732d27b"/>
    <x v="5"/>
    <x v="3313"/>
    <x v="1"/>
    <x v="259"/>
    <n v="392.74"/>
    <x v="1"/>
  </r>
  <r>
    <s v="883a02b9-0390-40ba-90af-0cfa937c3922"/>
    <x v="1"/>
    <x v="3457"/>
    <x v="0"/>
    <x v="259"/>
    <n v="11.78"/>
    <x v="1"/>
  </r>
  <r>
    <s v="88baf5e5-604f-4b31-8e63-5cf282942535"/>
    <x v="4"/>
    <x v="3511"/>
    <x v="0"/>
    <x v="259"/>
    <n v="82.44"/>
    <x v="0"/>
  </r>
  <r>
    <s v="8a3af9f7-c0ce-4f4c-adc9-34553bbb7bd4"/>
    <x v="0"/>
    <x v="3512"/>
    <x v="0"/>
    <x v="259"/>
    <n v="103.6"/>
    <x v="0"/>
  </r>
  <r>
    <s v="8ac1be26-70f0-4435-886c-ea86fc9af8ec"/>
    <x v="5"/>
    <x v="3314"/>
    <x v="1"/>
    <x v="259"/>
    <n v="10.72"/>
    <x v="1"/>
  </r>
  <r>
    <s v="8ce69d05-4f53-4921-9e24-a59469c8c409"/>
    <x v="2"/>
    <x v="657"/>
    <x v="1"/>
    <x v="259"/>
    <n v="12.02"/>
    <x v="1"/>
  </r>
  <r>
    <s v="8cfd199a-4a45-43ac-bb13-b8fd2fc3b2fd"/>
    <x v="1"/>
    <x v="818"/>
    <x v="0"/>
    <x v="259"/>
    <n v="108.83"/>
    <x v="1"/>
  </r>
  <r>
    <s v="90543c36-157b-4a44-8bdc-4f7453caf24a"/>
    <x v="1"/>
    <x v="2153"/>
    <x v="0"/>
    <x v="259"/>
    <n v="146.51"/>
    <x v="1"/>
  </r>
  <r>
    <s v="9e6b8d6c-afbf-4410-8d6f-b96570b0880b"/>
    <x v="2"/>
    <x v="1632"/>
    <x v="1"/>
    <x v="259"/>
    <n v="192.16"/>
    <x v="1"/>
  </r>
  <r>
    <s v="9e78cad0-932a-41f1-923c-9ffa3b86946e"/>
    <x v="1"/>
    <x v="213"/>
    <x v="0"/>
    <x v="259"/>
    <n v="1036.3"/>
    <x v="1"/>
  </r>
  <r>
    <s v="9e7e55fa-71a9-41b0-9f4b-74fe0f5e1805"/>
    <x v="2"/>
    <x v="3066"/>
    <x v="1"/>
    <x v="259"/>
    <n v="7.21"/>
    <x v="1"/>
  </r>
  <r>
    <s v="9ea7ffe1-52af-44e7-aeb4-9d3671252c9c"/>
    <x v="0"/>
    <x v="3268"/>
    <x v="0"/>
    <x v="259"/>
    <n v="197.31"/>
    <x v="1"/>
  </r>
  <r>
    <s v="a3bf9b11-22a0-4f9f-bbdd-89ed1cbbab2d"/>
    <x v="2"/>
    <x v="3513"/>
    <x v="1"/>
    <x v="259"/>
    <n v="85.31"/>
    <x v="0"/>
  </r>
  <r>
    <s v="a5a26c77-9366-4845-a26c-ec62df75c35e"/>
    <x v="3"/>
    <x v="749"/>
    <x v="1"/>
    <x v="259"/>
    <n v="12.02"/>
    <x v="1"/>
  </r>
  <r>
    <s v="ad27fbcb-9a62-4472-8540-7ef5bf1a4c80"/>
    <x v="2"/>
    <x v="3514"/>
    <x v="1"/>
    <x v="259"/>
    <n v="85.31"/>
    <x v="0"/>
  </r>
  <r>
    <s v="ad42521d-0fd1-47c7-b42f-39b038c894bd"/>
    <x v="0"/>
    <x v="2652"/>
    <x v="0"/>
    <x v="259"/>
    <n v="32.96"/>
    <x v="1"/>
  </r>
  <r>
    <s v="ad5f2766-88b4-4de5-a6f8-6162b336f0f6"/>
    <x v="5"/>
    <x v="3515"/>
    <x v="1"/>
    <x v="259"/>
    <n v="40.479999999999997"/>
    <x v="0"/>
  </r>
  <r>
    <s v="b11bffb7-f4bf-4a4a-8d6f-ca3c94539ce9"/>
    <x v="5"/>
    <x v="3366"/>
    <x v="1"/>
    <x v="259"/>
    <n v="188.06"/>
    <x v="1"/>
  </r>
  <r>
    <s v="b451abfb-b1ff-4966-bb57-63bd29e0cb13"/>
    <x v="5"/>
    <x v="3516"/>
    <x v="1"/>
    <x v="259"/>
    <n v="100.93"/>
    <x v="0"/>
  </r>
  <r>
    <s v="be05b681-4cac-4920-a854-5250aa414761"/>
    <x v="3"/>
    <x v="2416"/>
    <x v="1"/>
    <x v="259"/>
    <n v="10.81"/>
    <x v="1"/>
  </r>
  <r>
    <s v="c21bd012-c3e7-4d02-9b17-f7b8ad8c5f8d"/>
    <x v="3"/>
    <x v="1247"/>
    <x v="1"/>
    <x v="259"/>
    <n v="10.81"/>
    <x v="1"/>
  </r>
  <r>
    <s v="c2cf2ecf-71b8-46ac-8631-fd2250574e8e"/>
    <x v="3"/>
    <x v="3517"/>
    <x v="1"/>
    <x v="259"/>
    <n v="76.900000000000006"/>
    <x v="0"/>
  </r>
  <r>
    <s v="c30e59ba-17d8-47bf-abd9-5ca7f2b11ff0"/>
    <x v="2"/>
    <x v="2675"/>
    <x v="1"/>
    <x v="259"/>
    <n v="12.02"/>
    <x v="1"/>
  </r>
  <r>
    <s v="c34458fd-bcc9-4afb-b1a6-e676c3fbd4c9"/>
    <x v="0"/>
    <x v="2504"/>
    <x v="0"/>
    <x v="259"/>
    <n v="103.61"/>
    <x v="1"/>
  </r>
  <r>
    <s v="ce5e99c3-ca51-4070-99fc-6b6ced0653b1"/>
    <x v="5"/>
    <x v="3518"/>
    <x v="1"/>
    <x v="259"/>
    <n v="57.68"/>
    <x v="0"/>
  </r>
  <r>
    <s v="da2377d2-e3e2-4746-904a-8a6c3af8abdd"/>
    <x v="0"/>
    <x v="3012"/>
    <x v="0"/>
    <x v="259"/>
    <n v="10.6"/>
    <x v="1"/>
  </r>
  <r>
    <s v="de1189c0-d0d5-47d0-bd57-4aae692cf1f4"/>
    <x v="2"/>
    <x v="3270"/>
    <x v="1"/>
    <x v="259"/>
    <n v="383.75"/>
    <x v="1"/>
  </r>
  <r>
    <s v="e342de68-f46b-4850-a2b7-f95e1503d1d0"/>
    <x v="3"/>
    <x v="3171"/>
    <x v="1"/>
    <x v="259"/>
    <n v="658.75"/>
    <x v="1"/>
  </r>
  <r>
    <s v="e7e325cd-5f0b-4806-afb8-4dd56c85314b"/>
    <x v="2"/>
    <x v="3318"/>
    <x v="1"/>
    <x v="259"/>
    <n v="127.36"/>
    <x v="1"/>
  </r>
  <r>
    <s v="ea3ba7ef-3687-46ea-b953-28c29ba9de11"/>
    <x v="0"/>
    <x v="1230"/>
    <x v="0"/>
    <x v="259"/>
    <n v="40.04"/>
    <x v="1"/>
  </r>
  <r>
    <s v="eac4ed09-ee91-450e-8daa-99f36d3cd84c"/>
    <x v="1"/>
    <x v="454"/>
    <x v="0"/>
    <x v="259"/>
    <n v="19.53"/>
    <x v="1"/>
  </r>
  <r>
    <s v="ec331407-1f65-4f83-b2c3-a25b04418b26"/>
    <x v="5"/>
    <x v="3222"/>
    <x v="1"/>
    <x v="259"/>
    <n v="154.1"/>
    <x v="1"/>
  </r>
  <r>
    <s v="ee881ce6-90c2-4856-ae43-95c157885d00"/>
    <x v="0"/>
    <x v="480"/>
    <x v="0"/>
    <x v="259"/>
    <n v="174.69"/>
    <x v="1"/>
  </r>
  <r>
    <s v="efc1145b-659d-4cce-adae-fb55bd08fc12"/>
    <x v="1"/>
    <x v="3519"/>
    <x v="0"/>
    <x v="259"/>
    <n v="54.16"/>
    <x v="0"/>
  </r>
  <r>
    <s v="f03cdb84-d4c6-4886-8bdd-bae11a4d3165"/>
    <x v="0"/>
    <x v="2260"/>
    <x v="0"/>
    <x v="259"/>
    <n v="154.36000000000001"/>
    <x v="1"/>
  </r>
  <r>
    <s v="fb13b616-a301-4a74-82b2-6ddd03a6c501"/>
    <x v="2"/>
    <x v="3520"/>
    <x v="1"/>
    <x v="259"/>
    <n v="89.15"/>
    <x v="0"/>
  </r>
  <r>
    <s v="117e3343-1551-40b8-91e8-d762391fd0a4"/>
    <x v="2"/>
    <x v="1812"/>
    <x v="1"/>
    <x v="260"/>
    <n v="10.81"/>
    <x v="1"/>
  </r>
  <r>
    <s v="16ae8c0a-de9d-4357-b37e-7f087864d80e"/>
    <x v="5"/>
    <x v="3521"/>
    <x v="1"/>
    <x v="260"/>
    <n v="66.09"/>
    <x v="0"/>
  </r>
  <r>
    <s v="17a1a415-8853-49e9-bba4-4135f2203399"/>
    <x v="4"/>
    <x v="3522"/>
    <x v="0"/>
    <x v="260"/>
    <n v="251.21"/>
    <x v="0"/>
  </r>
  <r>
    <s v="198a385e-be31-495f-b83b-1c6d05e87f25"/>
    <x v="3"/>
    <x v="569"/>
    <x v="1"/>
    <x v="260"/>
    <n v="36.049999999999997"/>
    <x v="1"/>
  </r>
  <r>
    <s v="1aa7a70c-16a8-4b4e-8b05-fd01c8455ae2"/>
    <x v="5"/>
    <x v="2615"/>
    <x v="1"/>
    <x v="260"/>
    <n v="25.23"/>
    <x v="1"/>
  </r>
  <r>
    <s v="1e3e656f-2116-4415-bf6a-2e495e22479c"/>
    <x v="4"/>
    <x v="3523"/>
    <x v="0"/>
    <x v="260"/>
    <n v="75.36"/>
    <x v="0"/>
  </r>
  <r>
    <s v="20b4c6df-aaff-47c1-b627-a6b48bf04db2"/>
    <x v="4"/>
    <x v="3456"/>
    <x v="0"/>
    <x v="260"/>
    <n v="122.89"/>
    <x v="1"/>
  </r>
  <r>
    <s v="24f15cc8-d88c-4dcb-9643-0beaaec498f6"/>
    <x v="5"/>
    <x v="3422"/>
    <x v="1"/>
    <x v="260"/>
    <n v="12.02"/>
    <x v="1"/>
  </r>
  <r>
    <s v="2f527264-49a2-4410-836b-c5a756da7431"/>
    <x v="4"/>
    <x v="3417"/>
    <x v="0"/>
    <x v="260"/>
    <n v="31.79"/>
    <x v="1"/>
  </r>
  <r>
    <s v="32c659e7-3794-47a7-8e17-a58809cda133"/>
    <x v="0"/>
    <x v="3524"/>
    <x v="0"/>
    <x v="260"/>
    <n v="49.46"/>
    <x v="0"/>
  </r>
  <r>
    <s v="33e5a8ac-3831-40d1-b479-763d49b8415d"/>
    <x v="2"/>
    <x v="2479"/>
    <x v="1"/>
    <x v="260"/>
    <n v="24.03"/>
    <x v="1"/>
  </r>
  <r>
    <s v="3571258c-2f2e-48f5-bba6-e16216875adf"/>
    <x v="1"/>
    <x v="123"/>
    <x v="0"/>
    <x v="260"/>
    <n v="9.42"/>
    <x v="1"/>
  </r>
  <r>
    <s v="37c9a26f-2121-40fe-8fad-1861a01f1696"/>
    <x v="0"/>
    <x v="768"/>
    <x v="0"/>
    <x v="260"/>
    <n v="11.77"/>
    <x v="1"/>
  </r>
  <r>
    <s v="3c1693ce-4235-4542-a2ec-81be28e51a8c"/>
    <x v="5"/>
    <x v="3220"/>
    <x v="1"/>
    <x v="260"/>
    <n v="319.62"/>
    <x v="1"/>
  </r>
  <r>
    <s v="3d528c98-ba5b-4b06-b628-be43ca7e8e2b"/>
    <x v="0"/>
    <x v="3351"/>
    <x v="0"/>
    <x v="260"/>
    <n v="167.63"/>
    <x v="1"/>
  </r>
  <r>
    <s v="4a1008c6-f4cf-4287-8309-1a662fb1bf85"/>
    <x v="5"/>
    <x v="3235"/>
    <x v="1"/>
    <x v="260"/>
    <n v="7.21"/>
    <x v="1"/>
  </r>
  <r>
    <s v="4c80bb96-4f40-47d3-9406-3965953267dc"/>
    <x v="1"/>
    <x v="2105"/>
    <x v="0"/>
    <x v="260"/>
    <n v="2799.38"/>
    <x v="1"/>
  </r>
  <r>
    <s v="5e307a6f-ba2e-45ce-b65f-9441c944c7de"/>
    <x v="1"/>
    <x v="3193"/>
    <x v="0"/>
    <x v="260"/>
    <n v="609.79"/>
    <x v="1"/>
  </r>
  <r>
    <s v="60e0c3a9-e6d5-4878-b399-175d2b1a3c4f"/>
    <x v="1"/>
    <x v="1408"/>
    <x v="0"/>
    <x v="260"/>
    <n v="113.15"/>
    <x v="1"/>
  </r>
  <r>
    <s v="65ce898a-d7fe-49aa-90e2-6ad00b067db1"/>
    <x v="0"/>
    <x v="1995"/>
    <x v="0"/>
    <x v="260"/>
    <n v="25.91"/>
    <x v="1"/>
  </r>
  <r>
    <s v="688d72fd-ef5a-40bd-a3ee-a85f898437a4"/>
    <x v="0"/>
    <x v="1162"/>
    <x v="0"/>
    <x v="260"/>
    <n v="77.7"/>
    <x v="1"/>
  </r>
  <r>
    <s v="6a500f10-e3ae-4ea3-a2a8-48797095610f"/>
    <x v="2"/>
    <x v="101"/>
    <x v="1"/>
    <x v="260"/>
    <n v="2307.86"/>
    <x v="1"/>
  </r>
  <r>
    <s v="7e9db405-e1d3-4037-9038-377afe950336"/>
    <x v="0"/>
    <x v="2182"/>
    <x v="0"/>
    <x v="260"/>
    <n v="10.6"/>
    <x v="1"/>
  </r>
  <r>
    <s v="860b5686-d4d3-47ef-a14f-cfb7627074a3"/>
    <x v="5"/>
    <x v="3525"/>
    <x v="1"/>
    <x v="260"/>
    <n v="85.31"/>
    <x v="0"/>
  </r>
  <r>
    <s v="895cded4-0970-498a-9cc9-beeaaa137156"/>
    <x v="3"/>
    <x v="2956"/>
    <x v="1"/>
    <x v="260"/>
    <n v="601.58000000000004"/>
    <x v="1"/>
  </r>
  <r>
    <s v="8b2ea15d-9c5e-4264-a5b6-741997b3c730"/>
    <x v="5"/>
    <x v="3208"/>
    <x v="1"/>
    <x v="260"/>
    <n v="14.42"/>
    <x v="1"/>
  </r>
  <r>
    <s v="8b318e5a-4520-4271-a938-8c26ae6a314b"/>
    <x v="0"/>
    <x v="1395"/>
    <x v="0"/>
    <x v="260"/>
    <n v="138.97999999999999"/>
    <x v="1"/>
  </r>
  <r>
    <s v="9004af00-3792-4fa3-b238-3906e5bf4668"/>
    <x v="2"/>
    <x v="647"/>
    <x v="1"/>
    <x v="260"/>
    <n v="100.93"/>
    <x v="1"/>
  </r>
  <r>
    <s v="993ab54e-2bf3-431d-ac75-9884767a6a5f"/>
    <x v="1"/>
    <x v="239"/>
    <x v="0"/>
    <x v="260"/>
    <n v="40.03"/>
    <x v="1"/>
  </r>
  <r>
    <s v="9a2ef251-9ead-4a73-8e50-7bd41a9a3f9e"/>
    <x v="2"/>
    <x v="3526"/>
    <x v="1"/>
    <x v="260"/>
    <n v="76.900000000000006"/>
    <x v="0"/>
  </r>
  <r>
    <s v="9ad8b4db-5f81-49eb-9595-be3959e9668a"/>
    <x v="1"/>
    <x v="1188"/>
    <x v="0"/>
    <x v="260"/>
    <n v="37.68"/>
    <x v="1"/>
  </r>
  <r>
    <s v="a35454f2-12d2-4732-aea2-83f97f4f185b"/>
    <x v="3"/>
    <x v="576"/>
    <x v="1"/>
    <x v="260"/>
    <n v="61.27"/>
    <x v="1"/>
  </r>
  <r>
    <s v="a8eb2039-7ad2-4b5a-acdf-8954921356ba"/>
    <x v="0"/>
    <x v="1367"/>
    <x v="0"/>
    <x v="260"/>
    <n v="390.48"/>
    <x v="1"/>
  </r>
  <r>
    <s v="a9ee25de-ed80-42be-9ea4-c44351f88643"/>
    <x v="5"/>
    <x v="3385"/>
    <x v="1"/>
    <x v="260"/>
    <n v="127.36"/>
    <x v="1"/>
  </r>
  <r>
    <s v="b61f91c3-7ecb-47ef-a924-e7492cb6b321"/>
    <x v="2"/>
    <x v="3527"/>
    <x v="1"/>
    <x v="260"/>
    <n v="115.34"/>
    <x v="0"/>
  </r>
  <r>
    <s v="b982be9a-0270-496c-8cba-c9651a3c68ec"/>
    <x v="1"/>
    <x v="83"/>
    <x v="0"/>
    <x v="260"/>
    <n v="136.57"/>
    <x v="1"/>
  </r>
  <r>
    <s v="befa619d-550f-46f4-bc16-eff47b03ccb7"/>
    <x v="1"/>
    <x v="375"/>
    <x v="0"/>
    <x v="260"/>
    <n v="10.6"/>
    <x v="1"/>
  </r>
  <r>
    <s v="ce07adc2-998b-45a8-89bb-aaed1f0f56b7"/>
    <x v="1"/>
    <x v="3435"/>
    <x v="0"/>
    <x v="260"/>
    <n v="163.19999999999999"/>
    <x v="1"/>
  </r>
  <r>
    <s v="d1122352-9624-4bd0-909f-4b65abb4c0b9"/>
    <x v="2"/>
    <x v="3528"/>
    <x v="1"/>
    <x v="260"/>
    <n v="218.56"/>
    <x v="0"/>
  </r>
  <r>
    <s v="d85ec00d-7a3e-4a78-b89a-c83803d160a9"/>
    <x v="1"/>
    <x v="1521"/>
    <x v="0"/>
    <x v="260"/>
    <n v="145.88999999999999"/>
    <x v="1"/>
  </r>
  <r>
    <s v="e266fd3e-1af0-411b-b3c6-38f5d53d3564"/>
    <x v="4"/>
    <x v="2827"/>
    <x v="0"/>
    <x v="260"/>
    <n v="353.33"/>
    <x v="1"/>
  </r>
  <r>
    <s v="e717e17d-09ef-46ad-ada1-4d863500162b"/>
    <x v="5"/>
    <x v="3529"/>
    <x v="1"/>
    <x v="260"/>
    <n v="48.06"/>
    <x v="0"/>
  </r>
  <r>
    <s v="eb47e71e-e53d-4700-accf-fdf0870a3dd1"/>
    <x v="5"/>
    <x v="3316"/>
    <x v="1"/>
    <x v="260"/>
    <n v="146.58000000000001"/>
    <x v="1"/>
  </r>
  <r>
    <s v="ee3a4013-b78e-4933-9ff0-a15552907faa"/>
    <x v="3"/>
    <x v="2949"/>
    <x v="1"/>
    <x v="260"/>
    <n v="528.66"/>
    <x v="1"/>
  </r>
  <r>
    <s v="f085b206-68df-4b79-a5bd-e52f00b8d3e4"/>
    <x v="5"/>
    <x v="3013"/>
    <x v="1"/>
    <x v="260"/>
    <n v="262.08"/>
    <x v="1"/>
  </r>
  <r>
    <s v="f3b296ad-ed18-4ecc-af51-ed883a8a1f22"/>
    <x v="3"/>
    <x v="3530"/>
    <x v="1"/>
    <x v="260"/>
    <n v="76.900000000000006"/>
    <x v="0"/>
  </r>
  <r>
    <s v="f805997f-7f80-440e-9656-1719d6ad2a48"/>
    <x v="5"/>
    <x v="2511"/>
    <x v="1"/>
    <x v="260"/>
    <n v="130.81"/>
    <x v="1"/>
  </r>
  <r>
    <s v="0405f449-3528-48dc-abf6-1dcd542fe470"/>
    <x v="2"/>
    <x v="3531"/>
    <x v="1"/>
    <x v="261"/>
    <n v="76.900000000000006"/>
    <x v="0"/>
  </r>
  <r>
    <s v="04356a09-75e8-4470-a892-1405c3c1b75a"/>
    <x v="4"/>
    <x v="3055"/>
    <x v="0"/>
    <x v="261"/>
    <n v="191.16"/>
    <x v="1"/>
  </r>
  <r>
    <s v="04d94d48-1848-4d38-914d-5d387fe42301"/>
    <x v="2"/>
    <x v="3415"/>
    <x v="1"/>
    <x v="261"/>
    <n v="41.95"/>
    <x v="1"/>
  </r>
  <r>
    <s v="0bd9041e-534d-440f-b05e-a3d8473b4579"/>
    <x v="3"/>
    <x v="2400"/>
    <x v="1"/>
    <x v="261"/>
    <n v="2228.41"/>
    <x v="1"/>
  </r>
  <r>
    <s v="143d97b7-184b-4932-bd41-fe02fad3c8e5"/>
    <x v="2"/>
    <x v="3532"/>
    <x v="1"/>
    <x v="261"/>
    <n v="74.09"/>
    <x v="0"/>
  </r>
  <r>
    <s v="1797f580-87b2-42e0-9079-aec88fe5ed7b"/>
    <x v="1"/>
    <x v="229"/>
    <x v="0"/>
    <x v="261"/>
    <n v="332.1"/>
    <x v="1"/>
  </r>
  <r>
    <s v="1857edc4-5262-44c8-a62a-891ed0e04ca6"/>
    <x v="4"/>
    <x v="3533"/>
    <x v="0"/>
    <x v="261"/>
    <n v="122.37"/>
    <x v="0"/>
  </r>
  <r>
    <s v="190b2ff3-a90a-450a-8b48-ff25f8e3d2b9"/>
    <x v="1"/>
    <x v="3307"/>
    <x v="0"/>
    <x v="261"/>
    <n v="38.85"/>
    <x v="1"/>
  </r>
  <r>
    <s v="1a26f2b6-ace3-43ac-a5c5-c9a46bed5c8a"/>
    <x v="0"/>
    <x v="3534"/>
    <x v="0"/>
    <x v="261"/>
    <n v="103.63"/>
    <x v="0"/>
  </r>
  <r>
    <s v="1a76306b-caf9-498b-8992-a47140ad5ca4"/>
    <x v="1"/>
    <x v="2821"/>
    <x v="0"/>
    <x v="261"/>
    <n v="23.55"/>
    <x v="1"/>
  </r>
  <r>
    <s v="1a98319b-6fda-4b05-8298-eb9eb6cccb25"/>
    <x v="0"/>
    <x v="1485"/>
    <x v="0"/>
    <x v="261"/>
    <n v="28.26"/>
    <x v="1"/>
  </r>
  <r>
    <s v="2029e85b-53d4-4bae-bbc7-40d8a53989f0"/>
    <x v="1"/>
    <x v="454"/>
    <x v="0"/>
    <x v="261"/>
    <n v="1946.81"/>
    <x v="1"/>
  </r>
  <r>
    <s v="20f69301-c6d1-4fda-b718-4489f0fe5dee"/>
    <x v="4"/>
    <x v="2883"/>
    <x v="0"/>
    <x v="261"/>
    <n v="469.13"/>
    <x v="1"/>
  </r>
  <r>
    <s v="21b7286c-5b73-4df2-9c21-06d671d479a4"/>
    <x v="2"/>
    <x v="3265"/>
    <x v="1"/>
    <x v="261"/>
    <n v="149.11000000000001"/>
    <x v="1"/>
  </r>
  <r>
    <s v="25b3ff3c-5365-4a17-a1f6-8120c0ce7969"/>
    <x v="3"/>
    <x v="3535"/>
    <x v="1"/>
    <x v="261"/>
    <n v="248.32"/>
    <x v="0"/>
  </r>
  <r>
    <s v="2b9b5182-f44f-4e19-9f30-30f61f16c7fc"/>
    <x v="1"/>
    <x v="3275"/>
    <x v="0"/>
    <x v="261"/>
    <n v="181.49"/>
    <x v="1"/>
  </r>
  <r>
    <s v="2fa4374b-d258-4e36-b99c-fb9a87278922"/>
    <x v="2"/>
    <x v="3513"/>
    <x v="1"/>
    <x v="261"/>
    <n v="96.12"/>
    <x v="1"/>
  </r>
  <r>
    <s v="2ff50452-1842-47be-b637-b127d3077e3b"/>
    <x v="3"/>
    <x v="3536"/>
    <x v="1"/>
    <x v="261"/>
    <n v="74.09"/>
    <x v="0"/>
  </r>
  <r>
    <s v="3500ed99-1f8a-4ed3-a076-64a21d57579d"/>
    <x v="1"/>
    <x v="1475"/>
    <x v="0"/>
    <x v="261"/>
    <n v="107.25"/>
    <x v="1"/>
  </r>
  <r>
    <s v="3773f6ae-325f-44f8-9e1d-d88955ac6a52"/>
    <x v="0"/>
    <x v="1137"/>
    <x v="0"/>
    <x v="261"/>
    <n v="162.91"/>
    <x v="1"/>
  </r>
  <r>
    <s v="3f68bdfe-251f-4720-96a9-5810a0860194"/>
    <x v="2"/>
    <x v="534"/>
    <x v="1"/>
    <x v="261"/>
    <n v="90.42"/>
    <x v="1"/>
  </r>
  <r>
    <s v="403f9b1d-affe-46fc-9951-8ecffa89d3ad"/>
    <x v="1"/>
    <x v="123"/>
    <x v="0"/>
    <x v="261"/>
    <n v="42.38"/>
    <x v="1"/>
  </r>
  <r>
    <s v="4bab80b4-3b0a-4eaf-9c6c-e721d9e80331"/>
    <x v="1"/>
    <x v="1652"/>
    <x v="0"/>
    <x v="261"/>
    <n v="126.22"/>
    <x v="1"/>
  </r>
  <r>
    <s v="56e83061-d31a-4ff0-a697-c783f20eec8b"/>
    <x v="2"/>
    <x v="2970"/>
    <x v="1"/>
    <x v="261"/>
    <n v="654.82000000000005"/>
    <x v="1"/>
  </r>
  <r>
    <s v="58c04b32-2bf5-4124-a1c1-06863117f64f"/>
    <x v="2"/>
    <x v="2834"/>
    <x v="1"/>
    <x v="261"/>
    <n v="178.9"/>
    <x v="1"/>
  </r>
  <r>
    <s v="61ca9f69-34ce-433e-a795-2b11af1507c2"/>
    <x v="1"/>
    <x v="1091"/>
    <x v="0"/>
    <x v="261"/>
    <n v="638.44000000000005"/>
    <x v="1"/>
  </r>
  <r>
    <s v="62ac4cd9-798b-439e-a6ec-469d5206a856"/>
    <x v="0"/>
    <x v="1235"/>
    <x v="0"/>
    <x v="261"/>
    <n v="21.19"/>
    <x v="1"/>
  </r>
  <r>
    <s v="6971ef22-1df7-4620-b681-c2036f1e50d1"/>
    <x v="3"/>
    <x v="1749"/>
    <x v="1"/>
    <x v="261"/>
    <n v="326.11"/>
    <x v="1"/>
  </r>
  <r>
    <s v="69e8548b-d7eb-4401-abfc-0b60efa2c6d0"/>
    <x v="2"/>
    <x v="2747"/>
    <x v="1"/>
    <x v="261"/>
    <n v="12.015000000000001"/>
    <x v="1"/>
  </r>
  <r>
    <s v="6b804f2b-ab7d-41b0-ab73-9433e463464c"/>
    <x v="3"/>
    <x v="1824"/>
    <x v="1"/>
    <x v="261"/>
    <n v="46.52"/>
    <x v="1"/>
  </r>
  <r>
    <s v="6b8b842f-57b6-487c-a414-fd07554f7242"/>
    <x v="2"/>
    <x v="1171"/>
    <x v="1"/>
    <x v="261"/>
    <n v="127.36"/>
    <x v="1"/>
  </r>
  <r>
    <s v="71b0fc14-a4bd-49a7-872c-b87cb06c35c3"/>
    <x v="4"/>
    <x v="3102"/>
    <x v="0"/>
    <x v="261"/>
    <n v="160.34"/>
    <x v="1"/>
  </r>
  <r>
    <s v="72ce8352-e61d-42a9-8e61-c3f13244d92e"/>
    <x v="1"/>
    <x v="3276"/>
    <x v="0"/>
    <x v="261"/>
    <n v="337.26"/>
    <x v="1"/>
  </r>
  <r>
    <s v="841a858e-397e-4ca4-a972-01fc42406a23"/>
    <x v="0"/>
    <x v="318"/>
    <x v="0"/>
    <x v="261"/>
    <n v="183.82"/>
    <x v="1"/>
  </r>
  <r>
    <s v="84ee13d5-ae0a-4fd5-ba17-2e81a053040c"/>
    <x v="2"/>
    <x v="1336"/>
    <x v="1"/>
    <x v="261"/>
    <n v="28.84"/>
    <x v="1"/>
  </r>
  <r>
    <s v="85783e88-3419-4fa5-abdb-f9bf92558ec8"/>
    <x v="1"/>
    <x v="1236"/>
    <x v="0"/>
    <x v="261"/>
    <n v="40.04"/>
    <x v="1"/>
  </r>
  <r>
    <s v="8788d365-f5e9-4f2c-b54c-babde6dec342"/>
    <x v="0"/>
    <x v="2147"/>
    <x v="0"/>
    <x v="261"/>
    <n v="40.03"/>
    <x v="1"/>
  </r>
  <r>
    <s v="8eb123ea-58ee-4f22-aa47-ff5a5c25ec7e"/>
    <x v="2"/>
    <x v="1499"/>
    <x v="1"/>
    <x v="261"/>
    <n v="28.84"/>
    <x v="1"/>
  </r>
  <r>
    <s v="92b61fb4-3656-42af-aeb2-eb988a07f56a"/>
    <x v="0"/>
    <x v="2783"/>
    <x v="0"/>
    <x v="261"/>
    <n v="217.04"/>
    <x v="1"/>
  </r>
  <r>
    <s v="940c3b8f-fc40-4206-9bd4-ce6ff81e05dc"/>
    <x v="4"/>
    <x v="3403"/>
    <x v="0"/>
    <x v="261"/>
    <n v="338.12"/>
    <x v="1"/>
  </r>
  <r>
    <s v="972adcb3-5c09-4264-9ac1-34eae2516427"/>
    <x v="1"/>
    <x v="3368"/>
    <x v="0"/>
    <x v="261"/>
    <n v="273.94"/>
    <x v="1"/>
  </r>
  <r>
    <s v="a17ec7e0-46b1-4d75-bc03-a2adb7f5ed9d"/>
    <x v="0"/>
    <x v="211"/>
    <x v="0"/>
    <x v="261"/>
    <n v="81.239999999999995"/>
    <x v="1"/>
  </r>
  <r>
    <s v="a753af06-24a3-46a1-bb4a-21f48f00af26"/>
    <x v="2"/>
    <x v="3352"/>
    <x v="1"/>
    <x v="261"/>
    <n v="126.09"/>
    <x v="1"/>
  </r>
  <r>
    <s v="ac9eb427-24a5-4c29-8e79-ed07cb3363ba"/>
    <x v="0"/>
    <x v="3537"/>
    <x v="0"/>
    <x v="261"/>
    <n v="56.31"/>
    <x v="0"/>
  </r>
  <r>
    <s v="b32f0c73-89ed-491e-b27d-ea6580845426"/>
    <x v="4"/>
    <x v="3417"/>
    <x v="0"/>
    <x v="261"/>
    <n v="11.78"/>
    <x v="1"/>
  </r>
  <r>
    <s v="b3b6686e-5de5-46a9-ad62-8743b9b66acd"/>
    <x v="2"/>
    <x v="1763"/>
    <x v="1"/>
    <x v="261"/>
    <n v="21.63"/>
    <x v="1"/>
  </r>
  <r>
    <s v="b4a08618-c240-41e9-b440-e28d396ba07b"/>
    <x v="4"/>
    <x v="3538"/>
    <x v="0"/>
    <x v="261"/>
    <n v="371.22"/>
    <x v="0"/>
  </r>
  <r>
    <s v="bcdd32c7-9fdd-4380-9c07-658b29f7d736"/>
    <x v="1"/>
    <x v="3359"/>
    <x v="0"/>
    <x v="261"/>
    <n v="111.98"/>
    <x v="1"/>
  </r>
  <r>
    <s v="bd40eb35-9746-4d94-9c41-ac7c3be64f8f"/>
    <x v="4"/>
    <x v="3539"/>
    <x v="0"/>
    <x v="261"/>
    <n v="61.22"/>
    <x v="0"/>
  </r>
  <r>
    <s v="c1312003-50e9-4997-ac14-a98d583f6c35"/>
    <x v="1"/>
    <x v="3290"/>
    <x v="0"/>
    <x v="261"/>
    <n v="10.6"/>
    <x v="1"/>
  </r>
  <r>
    <s v="c4186450-de53-4be4-a0b9-f193fb05146f"/>
    <x v="0"/>
    <x v="775"/>
    <x v="0"/>
    <x v="261"/>
    <n v="9.42"/>
    <x v="1"/>
  </r>
  <r>
    <s v="d4344b95-f6ce-493a-82bf-d22a5e126c8a"/>
    <x v="1"/>
    <x v="1222"/>
    <x v="0"/>
    <x v="261"/>
    <n v="264.41000000000003"/>
    <x v="1"/>
  </r>
  <r>
    <s v="d6feb81d-35e4-43fb-bc6a-9a5ebcc2cbfd"/>
    <x v="0"/>
    <x v="3180"/>
    <x v="0"/>
    <x v="261"/>
    <n v="840.69"/>
    <x v="1"/>
  </r>
  <r>
    <s v="dac95460-ebe0-4f79-a9a5-ab3e37047cbb"/>
    <x v="4"/>
    <x v="3462"/>
    <x v="0"/>
    <x v="261"/>
    <n v="219.43"/>
    <x v="1"/>
  </r>
  <r>
    <s v="de416e7c-58b5-47e2-87c2-335607c2dbe5"/>
    <x v="3"/>
    <x v="3540"/>
    <x v="1"/>
    <x v="261"/>
    <n v="76.900000000000006"/>
    <x v="0"/>
  </r>
  <r>
    <s v="e09bd708-8682-47c6-b1a9-7f84dfe56cf0"/>
    <x v="3"/>
    <x v="3541"/>
    <x v="1"/>
    <x v="261"/>
    <n v="290.27"/>
    <x v="0"/>
  </r>
  <r>
    <s v="e21492a0-2ad4-4f43-9f5e-97248f598c38"/>
    <x v="1"/>
    <x v="3368"/>
    <x v="0"/>
    <x v="261"/>
    <n v="273.94"/>
    <x v="1"/>
  </r>
  <r>
    <s v="ea87a890-b305-4ae1-b01b-4a3fe1d6913b"/>
    <x v="3"/>
    <x v="1893"/>
    <x v="1"/>
    <x v="261"/>
    <n v="43.26"/>
    <x v="1"/>
  </r>
  <r>
    <s v="ec5e5522-d442-4433-9403-2522ee038220"/>
    <x v="3"/>
    <x v="2072"/>
    <x v="1"/>
    <x v="261"/>
    <n v="227.07"/>
    <x v="1"/>
  </r>
  <r>
    <s v="f64a711e-1dc5-47c5-bc08-7f791b53e565"/>
    <x v="2"/>
    <x v="3542"/>
    <x v="1"/>
    <x v="261"/>
    <n v="86.51"/>
    <x v="0"/>
  </r>
  <r>
    <s v="fded434f-ec4a-4237-8b30-8ace552fc206"/>
    <x v="2"/>
    <x v="3543"/>
    <x v="1"/>
    <x v="261"/>
    <n v="57.68"/>
    <x v="0"/>
  </r>
  <r>
    <s v="02e7e5cc-fde2-4d99-88ea-09229eb40307"/>
    <x v="2"/>
    <x v="3544"/>
    <x v="1"/>
    <x v="262"/>
    <n v="43.26"/>
    <x v="0"/>
  </r>
  <r>
    <s v="0ab7e137-6573-4fa5-b336-6a315cc01711"/>
    <x v="2"/>
    <x v="3545"/>
    <x v="1"/>
    <x v="262"/>
    <n v="85.31"/>
    <x v="0"/>
  </r>
  <r>
    <s v="0ee66cdf-288a-4831-b783-54ca6b9efe38"/>
    <x v="3"/>
    <x v="77"/>
    <x v="1"/>
    <x v="262"/>
    <n v="28.19"/>
    <x v="1"/>
  </r>
  <r>
    <s v="17682f88-5b1e-4d0b-bea0-daea2fdb1c75"/>
    <x v="3"/>
    <x v="2895"/>
    <x v="1"/>
    <x v="262"/>
    <n v="684"/>
    <x v="1"/>
  </r>
  <r>
    <s v="2a25298a-032e-462e-ba19-6d75028901db"/>
    <x v="2"/>
    <x v="3302"/>
    <x v="1"/>
    <x v="262"/>
    <n v="168.94"/>
    <x v="1"/>
  </r>
  <r>
    <s v="2d0cf8ca-9b75-4bc8-882b-9bbb19c17660"/>
    <x v="2"/>
    <x v="3546"/>
    <x v="1"/>
    <x v="262"/>
    <n v="85.31"/>
    <x v="0"/>
  </r>
  <r>
    <s v="2d411eb5-73ae-4187-a21f-acc81e9ec87b"/>
    <x v="2"/>
    <x v="3181"/>
    <x v="1"/>
    <x v="262"/>
    <n v="651.66"/>
    <x v="1"/>
  </r>
  <r>
    <s v="3083e24b-87e0-4133-8ed7-65a43d09f910"/>
    <x v="5"/>
    <x v="3516"/>
    <x v="1"/>
    <x v="262"/>
    <n v="179.26"/>
    <x v="1"/>
  </r>
  <r>
    <s v="3f30b718-82da-45d7-99a1-b33dfce7fc9f"/>
    <x v="2"/>
    <x v="1940"/>
    <x v="1"/>
    <x v="262"/>
    <n v="12.02"/>
    <x v="1"/>
  </r>
  <r>
    <s v="5a2fa4e5-3400-49d7-98c7-3e709728d3a4"/>
    <x v="3"/>
    <x v="749"/>
    <x v="1"/>
    <x v="262"/>
    <n v="349.47"/>
    <x v="1"/>
  </r>
  <r>
    <s v="6da72e5d-9fbb-40de-a85d-b564be289540"/>
    <x v="2"/>
    <x v="3547"/>
    <x v="1"/>
    <x v="262"/>
    <n v="100.93"/>
    <x v="0"/>
  </r>
  <r>
    <s v="784ea0c4-c941-4dd5-8a55-e99f90865150"/>
    <x v="2"/>
    <x v="453"/>
    <x v="1"/>
    <x v="262"/>
    <n v="202.97"/>
    <x v="1"/>
  </r>
  <r>
    <s v="7e54f4eb-6640-4dad-b5a5-30bb46cd7bfa"/>
    <x v="3"/>
    <x v="2518"/>
    <x v="1"/>
    <x v="262"/>
    <n v="12.02"/>
    <x v="1"/>
  </r>
  <r>
    <s v="81a22102-d916-4116-a657-5a9451d7f7ba"/>
    <x v="3"/>
    <x v="3548"/>
    <x v="1"/>
    <x v="262"/>
    <n v="21.63"/>
    <x v="0"/>
  </r>
  <r>
    <s v="858b53ca-a996-496e-bd26-13f1917baf46"/>
    <x v="3"/>
    <x v="499"/>
    <x v="1"/>
    <x v="262"/>
    <n v="321.73"/>
    <x v="1"/>
  </r>
  <r>
    <s v="85ae3708-7318-4376-b65b-39b11a2715d8"/>
    <x v="3"/>
    <x v="2466"/>
    <x v="1"/>
    <x v="262"/>
    <n v="315.48"/>
    <x v="1"/>
  </r>
  <r>
    <s v="8a98ef76-f494-4fbd-9656-4da43b2ae93d"/>
    <x v="2"/>
    <x v="3439"/>
    <x v="1"/>
    <x v="262"/>
    <n v="134.16"/>
    <x v="1"/>
  </r>
  <r>
    <s v="8c1019cf-3504-42b5-b5b4-4190463661a1"/>
    <x v="2"/>
    <x v="3549"/>
    <x v="1"/>
    <x v="262"/>
    <n v="103.34"/>
    <x v="0"/>
  </r>
  <r>
    <s v="a6bfc781-177e-43f1-aa4d-36468523e237"/>
    <x v="3"/>
    <x v="868"/>
    <x v="1"/>
    <x v="262"/>
    <n v="12.02"/>
    <x v="1"/>
  </r>
  <r>
    <s v="a8ca0971-bb91-4e04-ae16-95cb599901af"/>
    <x v="2"/>
    <x v="3550"/>
    <x v="1"/>
    <x v="262"/>
    <n v="41.29"/>
    <x v="0"/>
  </r>
  <r>
    <s v="b4d88813-8ab1-4019-b97b-1a5397aa1e45"/>
    <x v="3"/>
    <x v="3551"/>
    <x v="1"/>
    <x v="262"/>
    <n v="57.68"/>
    <x v="0"/>
  </r>
  <r>
    <s v="b852ef9e-1930-4181-bfb2-165650429ccc"/>
    <x v="2"/>
    <x v="101"/>
    <x v="1"/>
    <x v="262"/>
    <n v="21.63"/>
    <x v="1"/>
  </r>
  <r>
    <s v="d420b6e6-8fea-41ab-ac86-f2c7cbf52198"/>
    <x v="3"/>
    <x v="3356"/>
    <x v="1"/>
    <x v="262"/>
    <n v="57.67"/>
    <x v="1"/>
  </r>
  <r>
    <s v="d991f7ac-7afc-424b-8554-af9c9e1fa6fd"/>
    <x v="3"/>
    <x v="3552"/>
    <x v="1"/>
    <x v="262"/>
    <n v="21.63"/>
    <x v="0"/>
  </r>
  <r>
    <s v="def35d12-30c2-4b82-9c2c-af81a1b5e7df"/>
    <x v="2"/>
    <x v="3553"/>
    <x v="1"/>
    <x v="262"/>
    <n v="85.31"/>
    <x v="0"/>
  </r>
  <r>
    <s v="fa4b40e7-769e-4e63-a2de-ce99d46faf55"/>
    <x v="3"/>
    <x v="3297"/>
    <x v="1"/>
    <x v="262"/>
    <n v="307.2"/>
    <x v="1"/>
  </r>
  <r>
    <s v="fa5f8867-fc27-4973-9ea4-c9c689c39745"/>
    <x v="3"/>
    <x v="3554"/>
    <x v="1"/>
    <x v="262"/>
    <n v="40.85"/>
    <x v="0"/>
  </r>
  <r>
    <s v="05204d9a-ab59-4ef5-a45f-1bec96f5a918"/>
    <x v="2"/>
    <x v="2677"/>
    <x v="1"/>
    <x v="263"/>
    <n v="10.81"/>
    <x v="1"/>
  </r>
  <r>
    <s v="07132049-6746-462b-a972-4c7ae001ef93"/>
    <x v="3"/>
    <x v="3455"/>
    <x v="1"/>
    <x v="263"/>
    <n v="134.71"/>
    <x v="1"/>
  </r>
  <r>
    <s v="092e3bf0-ee36-43e7-9559-6810e3962cd7"/>
    <x v="2"/>
    <x v="3084"/>
    <x v="1"/>
    <x v="263"/>
    <n v="754.55"/>
    <x v="1"/>
  </r>
  <r>
    <s v="15d25265-9305-4b10-869d-bf668ed20740"/>
    <x v="2"/>
    <x v="3555"/>
    <x v="1"/>
    <x v="263"/>
    <n v="62.32"/>
    <x v="0"/>
  </r>
  <r>
    <s v="1c27dc9d-3a18-4713-a28d-f331a395e78f"/>
    <x v="2"/>
    <x v="3556"/>
    <x v="1"/>
    <x v="263"/>
    <n v="78.11"/>
    <x v="0"/>
  </r>
  <r>
    <s v="2bc97329-a0be-4435-82e1-60763d09b991"/>
    <x v="3"/>
    <x v="3557"/>
    <x v="1"/>
    <x v="263"/>
    <n v="100.93"/>
    <x v="0"/>
  </r>
  <r>
    <s v="355d1e78-d985-4c1f-a2f2-83c7b2902ceb"/>
    <x v="3"/>
    <x v="3558"/>
    <x v="1"/>
    <x v="263"/>
    <n v="57.68"/>
    <x v="0"/>
  </r>
  <r>
    <s v="38086d7c-8880-43b0-a3ad-e89fbb9351b0"/>
    <x v="3"/>
    <x v="3559"/>
    <x v="1"/>
    <x v="263"/>
    <n v="117.99"/>
    <x v="0"/>
  </r>
  <r>
    <s v="3815b0b7-bfca-496b-b1e7-2eb3bf4776a2"/>
    <x v="3"/>
    <x v="3560"/>
    <x v="1"/>
    <x v="263"/>
    <n v="92.52"/>
    <x v="0"/>
  </r>
  <r>
    <s v="3b14a9ba-383d-45f0-a83a-ee8bf02079db"/>
    <x v="2"/>
    <x v="3561"/>
    <x v="1"/>
    <x v="263"/>
    <n v="43.26"/>
    <x v="0"/>
  </r>
  <r>
    <s v="3e0e9a19-651d-48a6-b629-7cbe8e177771"/>
    <x v="2"/>
    <x v="3562"/>
    <x v="1"/>
    <x v="263"/>
    <n v="113.32"/>
    <x v="0"/>
  </r>
  <r>
    <s v="65da70ae-3b6b-4397-bde1-b2b7566f9cb1"/>
    <x v="2"/>
    <x v="2987"/>
    <x v="1"/>
    <x v="263"/>
    <n v="146.58000000000001"/>
    <x v="1"/>
  </r>
  <r>
    <s v="73a7c9a0-7e82-470a-84a5-4b0a031d88d2"/>
    <x v="3"/>
    <x v="3517"/>
    <x v="1"/>
    <x v="263"/>
    <n v="1191.8800000000001"/>
    <x v="1"/>
  </r>
  <r>
    <s v="8338b5bc-9bc2-414b-a6d1-9de12388fcb9"/>
    <x v="3"/>
    <x v="1684"/>
    <x v="1"/>
    <x v="263"/>
    <n v="10.81"/>
    <x v="1"/>
  </r>
  <r>
    <s v="87c9209a-79b6-4698-a94b-ee06014bd7f8"/>
    <x v="3"/>
    <x v="791"/>
    <x v="1"/>
    <x v="263"/>
    <n v="189.85"/>
    <x v="1"/>
  </r>
  <r>
    <s v="89704d68-1dac-46c7-aac6-bbec3d0a477e"/>
    <x v="2"/>
    <x v="2546"/>
    <x v="1"/>
    <x v="263"/>
    <n v="20.420000000000002"/>
    <x v="1"/>
  </r>
  <r>
    <s v="8ca69922-1bf2-473e-afb2-412d25f5be72"/>
    <x v="2"/>
    <x v="3563"/>
    <x v="1"/>
    <x v="263"/>
    <n v="65.39"/>
    <x v="0"/>
  </r>
  <r>
    <s v="9ac339e0-907f-4ab3-962e-a51d25a0306d"/>
    <x v="3"/>
    <x v="2956"/>
    <x v="1"/>
    <x v="263"/>
    <n v="634.39"/>
    <x v="1"/>
  </r>
  <r>
    <s v="a6a25680-84eb-40d9-8c9f-041da7fcc0ba"/>
    <x v="2"/>
    <x v="2511"/>
    <x v="1"/>
    <x v="263"/>
    <n v="24.03"/>
    <x v="1"/>
  </r>
  <r>
    <s v="ad8f96c4-b701-431e-88c5-33cc874299a8"/>
    <x v="3"/>
    <x v="1404"/>
    <x v="1"/>
    <x v="263"/>
    <n v="21.63"/>
    <x v="1"/>
  </r>
  <r>
    <s v="b106ac0d-5785-4588-b2c5-01b28ef31ea6"/>
    <x v="3"/>
    <x v="3564"/>
    <x v="1"/>
    <x v="263"/>
    <n v="88.144999999999996"/>
    <x v="0"/>
  </r>
  <r>
    <s v="b9e65df4-84e8-4732-a12a-9e56104e1a4f"/>
    <x v="2"/>
    <x v="3565"/>
    <x v="1"/>
    <x v="263"/>
    <n v="76.900000000000006"/>
    <x v="0"/>
  </r>
  <r>
    <s v="c0e50884-4f8f-4806-b72b-f3a10f2277df"/>
    <x v="2"/>
    <x v="1645"/>
    <x v="1"/>
    <x v="263"/>
    <n v="23.66"/>
    <x v="1"/>
  </r>
  <r>
    <s v="d41ce3b4-df44-4968-a4f1-55db3818f626"/>
    <x v="2"/>
    <x v="3498"/>
    <x v="1"/>
    <x v="263"/>
    <n v="418.14"/>
    <x v="1"/>
  </r>
  <r>
    <s v="d53476a1-27a4-4e46-813f-9153286334d2"/>
    <x v="3"/>
    <x v="3566"/>
    <x v="1"/>
    <x v="263"/>
    <n v="26.43"/>
    <x v="0"/>
  </r>
  <r>
    <s v="e0ec449e-3072-447d-acfb-1e22c70902b6"/>
    <x v="3"/>
    <x v="3564"/>
    <x v="1"/>
    <x v="263"/>
    <n v="88.144999999999996"/>
    <x v="1"/>
  </r>
  <r>
    <s v="e2ca6abf-0e63-429e-8a04-5f1b4d72edbf"/>
    <x v="2"/>
    <x v="3567"/>
    <x v="1"/>
    <x v="263"/>
    <n v="100.93"/>
    <x v="0"/>
  </r>
  <r>
    <s v="ff86f2b2-9b8e-4a33-8c66-35646c8f8bc3"/>
    <x v="2"/>
    <x v="3493"/>
    <x v="1"/>
    <x v="263"/>
    <n v="10.81"/>
    <x v="1"/>
  </r>
  <r>
    <s v="08a37205-365e-4465-917f-bd825ca7684e"/>
    <x v="3"/>
    <x v="3450"/>
    <x v="1"/>
    <x v="264"/>
    <n v="244.41"/>
    <x v="1"/>
  </r>
  <r>
    <s v="09c00a8e-fbc4-4baf-aa15-ddfc248dc3bc"/>
    <x v="3"/>
    <x v="3568"/>
    <x v="1"/>
    <x v="264"/>
    <n v="39.4"/>
    <x v="0"/>
  </r>
  <r>
    <s v="0e175851-09f6-4a22-950d-e0d21e2cbd6d"/>
    <x v="1"/>
    <x v="2941"/>
    <x v="0"/>
    <x v="264"/>
    <n v="259.41000000000003"/>
    <x v="1"/>
  </r>
  <r>
    <s v="0eddb907-0eeb-4130-b031-bd05ef03bb69"/>
    <x v="0"/>
    <x v="209"/>
    <x v="0"/>
    <x v="264"/>
    <n v="3.54"/>
    <x v="1"/>
  </r>
  <r>
    <s v="11447ac2-94db-45a2-a147-43ba88360b15"/>
    <x v="1"/>
    <x v="125"/>
    <x v="0"/>
    <x v="264"/>
    <n v="10.6"/>
    <x v="1"/>
  </r>
  <r>
    <s v="11ea320b-1c44-4b55-9ebb-f8d354d74717"/>
    <x v="4"/>
    <x v="3200"/>
    <x v="0"/>
    <x v="264"/>
    <n v="261.55"/>
    <x v="1"/>
  </r>
  <r>
    <s v="16a6a62d-7925-449f-9010-4d7de5e0b2f1"/>
    <x v="1"/>
    <x v="269"/>
    <x v="0"/>
    <x v="264"/>
    <n v="16.78"/>
    <x v="1"/>
  </r>
  <r>
    <s v="1f2ab5a4-0ad5-4a2a-9fd2-999d14a76bb7"/>
    <x v="4"/>
    <x v="3143"/>
    <x v="0"/>
    <x v="264"/>
    <n v="124.83"/>
    <x v="1"/>
  </r>
  <r>
    <s v="21306c77-e052-4518-b172-e7a1258efb71"/>
    <x v="2"/>
    <x v="3569"/>
    <x v="1"/>
    <x v="264"/>
    <n v="85.31"/>
    <x v="0"/>
  </r>
  <r>
    <s v="2c57921b-442d-480e-a842-ca8c6f0dd9f1"/>
    <x v="0"/>
    <x v="825"/>
    <x v="0"/>
    <x v="264"/>
    <n v="25.9"/>
    <x v="1"/>
  </r>
  <r>
    <s v="317e7556-e782-4191-8f12-f759cbb1dd86"/>
    <x v="3"/>
    <x v="3570"/>
    <x v="1"/>
    <x v="264"/>
    <n v="76.900000000000006"/>
    <x v="0"/>
  </r>
  <r>
    <s v="33f13e72-6f47-4511-9711-e8d8ef786236"/>
    <x v="0"/>
    <x v="3461"/>
    <x v="0"/>
    <x v="264"/>
    <n v="67.28"/>
    <x v="1"/>
  </r>
  <r>
    <s v="34656df5-189b-40ac-bb1c-da004069d2f2"/>
    <x v="3"/>
    <x v="3571"/>
    <x v="1"/>
    <x v="264"/>
    <n v="77.069999999999993"/>
    <x v="0"/>
  </r>
  <r>
    <s v="393302d8-f8d0-4c47-8041-f0a561d08614"/>
    <x v="1"/>
    <x v="3218"/>
    <x v="0"/>
    <x v="264"/>
    <n v="222.1"/>
    <x v="1"/>
  </r>
  <r>
    <s v="395a6951-fd95-4211-824a-bc50eb6ddada"/>
    <x v="4"/>
    <x v="3572"/>
    <x v="0"/>
    <x v="264"/>
    <n v="82.44"/>
    <x v="0"/>
  </r>
  <r>
    <s v="42fce3de-a174-4e3d-a197-4e5821b8a2d2"/>
    <x v="1"/>
    <x v="1426"/>
    <x v="0"/>
    <x v="264"/>
    <n v="21.19"/>
    <x v="1"/>
  </r>
  <r>
    <s v="480675aa-eb7f-4426-b4bb-1f812cee00c4"/>
    <x v="4"/>
    <x v="3573"/>
    <x v="0"/>
    <x v="264"/>
    <n v="89.48"/>
    <x v="0"/>
  </r>
  <r>
    <s v="4c10917e-6ddb-4d6b-9c54-c0d055956012"/>
    <x v="2"/>
    <x v="3140"/>
    <x v="1"/>
    <x v="264"/>
    <n v="10.81"/>
    <x v="1"/>
  </r>
  <r>
    <s v="4e91d8fc-8e29-4ac4-b7b5-6379e84f1809"/>
    <x v="4"/>
    <x v="2228"/>
    <x v="0"/>
    <x v="264"/>
    <n v="71.819999999999993"/>
    <x v="1"/>
  </r>
  <r>
    <s v="5872e26b-ad8a-43d8-9483-cb1d4d528814"/>
    <x v="4"/>
    <x v="3511"/>
    <x v="0"/>
    <x v="264"/>
    <n v="193.18"/>
    <x v="1"/>
  </r>
  <r>
    <s v="597c8689-a66d-4ff4-a72c-99ab6848a998"/>
    <x v="4"/>
    <x v="2653"/>
    <x v="0"/>
    <x v="264"/>
    <n v="192.35"/>
    <x v="1"/>
  </r>
  <r>
    <s v="6069ea57-d220-4c9a-a40d-632459c54f01"/>
    <x v="2"/>
    <x v="3574"/>
    <x v="1"/>
    <x v="264"/>
    <n v="76.680000000000007"/>
    <x v="0"/>
  </r>
  <r>
    <s v="6167545e-a856-4b43-8661-963b54ff11cb"/>
    <x v="3"/>
    <x v="3104"/>
    <x v="1"/>
    <x v="264"/>
    <n v="12.02"/>
    <x v="1"/>
  </r>
  <r>
    <s v="634d0be7-4e2a-4200-96e1-079c49ace203"/>
    <x v="1"/>
    <x v="1497"/>
    <x v="0"/>
    <x v="264"/>
    <n v="577.39"/>
    <x v="1"/>
  </r>
  <r>
    <s v="66397b76-c5f0-4e4c-8fd0-8b0584703509"/>
    <x v="0"/>
    <x v="3"/>
    <x v="0"/>
    <x v="264"/>
    <n v="54.17"/>
    <x v="1"/>
  </r>
  <r>
    <s v="680f7300-1803-4b98-992b-95b2d35e34cd"/>
    <x v="0"/>
    <x v="3575"/>
    <x v="0"/>
    <x v="264"/>
    <n v="117.76"/>
    <x v="0"/>
  </r>
  <r>
    <s v="6e25de50-c24c-45ca-81e6-419a5f653084"/>
    <x v="1"/>
    <x v="2604"/>
    <x v="0"/>
    <x v="264"/>
    <n v="11.77"/>
    <x v="1"/>
  </r>
  <r>
    <s v="704140ea-baaa-4dd5-a4fd-11c61f764c8f"/>
    <x v="3"/>
    <x v="2431"/>
    <x v="1"/>
    <x v="264"/>
    <n v="76.88"/>
    <x v="1"/>
  </r>
  <r>
    <s v="70c7a070-1a81-4af8-9f8d-dd633deeb072"/>
    <x v="3"/>
    <x v="3576"/>
    <x v="1"/>
    <x v="264"/>
    <n v="85.31"/>
    <x v="0"/>
  </r>
  <r>
    <s v="70e465db-77e9-4c01-94ac-0b18c76bc82e"/>
    <x v="2"/>
    <x v="3577"/>
    <x v="1"/>
    <x v="264"/>
    <n v="76.900000000000006"/>
    <x v="0"/>
  </r>
  <r>
    <s v="746178a2-6dad-497a-95f0-6958427c50e8"/>
    <x v="1"/>
    <x v="2329"/>
    <x v="0"/>
    <x v="264"/>
    <n v="29.44"/>
    <x v="1"/>
  </r>
  <r>
    <s v="75eece5d-5483-4bf4-b6a5-d2af9177f5e1"/>
    <x v="1"/>
    <x v="2399"/>
    <x v="0"/>
    <x v="264"/>
    <n v="11.78"/>
    <x v="1"/>
  </r>
  <r>
    <s v="76b29b37-5153-4de4-9c25-b35cb5b3063a"/>
    <x v="4"/>
    <x v="2934"/>
    <x v="0"/>
    <x v="264"/>
    <n v="49.47"/>
    <x v="1"/>
  </r>
  <r>
    <s v="7b4ad0cf-5e60-4ca1-9cbd-13ce05c55f89"/>
    <x v="2"/>
    <x v="3578"/>
    <x v="1"/>
    <x v="264"/>
    <n v="43.26"/>
    <x v="0"/>
  </r>
  <r>
    <s v="7c01d48f-7a53-4823-abb3-dd903de96398"/>
    <x v="1"/>
    <x v="3368"/>
    <x v="0"/>
    <x v="264"/>
    <n v="23.55"/>
    <x v="1"/>
  </r>
  <r>
    <s v="7f95ccc4-0b62-46f3-b36a-89be2f4973bb"/>
    <x v="3"/>
    <x v="1071"/>
    <x v="1"/>
    <x v="264"/>
    <n v="25.23"/>
    <x v="1"/>
  </r>
  <r>
    <s v="90d22616-c7c3-496b-bfa1-cdae55da0fa5"/>
    <x v="3"/>
    <x v="3579"/>
    <x v="1"/>
    <x v="264"/>
    <n v="57.68"/>
    <x v="0"/>
  </r>
  <r>
    <s v="94270911-079b-4cff-84f4-6fff3942602c"/>
    <x v="3"/>
    <x v="3580"/>
    <x v="1"/>
    <x v="264"/>
    <n v="21.63"/>
    <x v="0"/>
  </r>
  <r>
    <s v="9486dc0d-c700-481f-bb1b-e9708750d611"/>
    <x v="1"/>
    <x v="3426"/>
    <x v="0"/>
    <x v="264"/>
    <n v="10.6"/>
    <x v="1"/>
  </r>
  <r>
    <s v="9dc9d9fa-d5f3-4b31-a7de-f5f504c4c983"/>
    <x v="1"/>
    <x v="275"/>
    <x v="0"/>
    <x v="264"/>
    <n v="589.54"/>
    <x v="1"/>
  </r>
  <r>
    <s v="ab7f2985-57f9-476e-a87f-5f68c58762a8"/>
    <x v="1"/>
    <x v="3581"/>
    <x v="0"/>
    <x v="264"/>
    <n v="102.45"/>
    <x v="0"/>
  </r>
  <r>
    <s v="b006a7ab-465f-41d7-92c4-82fb5d3a91cd"/>
    <x v="2"/>
    <x v="3582"/>
    <x v="1"/>
    <x v="264"/>
    <n v="113.38"/>
    <x v="0"/>
  </r>
  <r>
    <s v="b3672f5a-268d-45ac-ad56-24343431c13b"/>
    <x v="0"/>
    <x v="3445"/>
    <x v="0"/>
    <x v="264"/>
    <n v="286.74"/>
    <x v="1"/>
  </r>
  <r>
    <s v="b5181ffe-c176-42d6-b347-de2cea1567b7"/>
    <x v="1"/>
    <x v="1307"/>
    <x v="0"/>
    <x v="264"/>
    <n v="55.02"/>
    <x v="1"/>
  </r>
  <r>
    <s v="bf6acac6-753c-4216-9a27-0cdcfd713d72"/>
    <x v="2"/>
    <x v="3583"/>
    <x v="1"/>
    <x v="264"/>
    <n v="76.900000000000006"/>
    <x v="0"/>
  </r>
  <r>
    <s v="c6043cdd-32b7-4e0f-b2c8-be92f462a7ec"/>
    <x v="3"/>
    <x v="3584"/>
    <x v="1"/>
    <x v="264"/>
    <n v="123.75"/>
    <x v="0"/>
  </r>
  <r>
    <s v="c7537b06-d820-44c6-a0ce-099061f1f8eb"/>
    <x v="2"/>
    <x v="3585"/>
    <x v="1"/>
    <x v="264"/>
    <n v="36.909999999999997"/>
    <x v="0"/>
  </r>
  <r>
    <s v="ca8efe74-5e3d-4929-ae1e-406049d43e7b"/>
    <x v="1"/>
    <x v="1427"/>
    <x v="0"/>
    <x v="264"/>
    <n v="21.19"/>
    <x v="1"/>
  </r>
  <r>
    <s v="cd5d060b-27b6-4380-9394-e7438f90ce86"/>
    <x v="0"/>
    <x v="370"/>
    <x v="0"/>
    <x v="264"/>
    <n v="50.89"/>
    <x v="1"/>
  </r>
  <r>
    <s v="cfb9b6a3-f2a4-448d-a00c-f471f67e54e5"/>
    <x v="3"/>
    <x v="3396"/>
    <x v="1"/>
    <x v="264"/>
    <n v="350.85"/>
    <x v="1"/>
  </r>
  <r>
    <s v="d4d49f1d-59eb-468b-9b55-9f34a6b0cbc4"/>
    <x v="4"/>
    <x v="3586"/>
    <x v="0"/>
    <x v="264"/>
    <n v="246.53"/>
    <x v="0"/>
  </r>
  <r>
    <s v="d4e2d8f0-183a-4a9e-9339-83bab96e2e9e"/>
    <x v="0"/>
    <x v="1797"/>
    <x v="0"/>
    <x v="264"/>
    <n v="44.74"/>
    <x v="1"/>
  </r>
  <r>
    <s v="da6f9ba5-6ce7-4c1a-a496-e8c07743b049"/>
    <x v="4"/>
    <x v="3186"/>
    <x v="0"/>
    <x v="264"/>
    <n v="207.65"/>
    <x v="1"/>
  </r>
  <r>
    <s v="dc205ff7-78ea-472a-8f8e-5fcaa5f03495"/>
    <x v="3"/>
    <x v="2584"/>
    <x v="1"/>
    <x v="264"/>
    <n v="672.84"/>
    <x v="1"/>
  </r>
  <r>
    <s v="de754b33-4fcc-463b-9958-e2c9cdd03417"/>
    <x v="2"/>
    <x v="2544"/>
    <x v="1"/>
    <x v="264"/>
    <n v="817.03"/>
    <x v="1"/>
  </r>
  <r>
    <s v="df7b70d8-5cbe-4cae-a21f-9539daa1e704"/>
    <x v="3"/>
    <x v="3297"/>
    <x v="1"/>
    <x v="264"/>
    <n v="319.95"/>
    <x v="1"/>
  </r>
  <r>
    <s v="e4cef1a6-6f9b-4d85-94fb-384a2ff692b2"/>
    <x v="0"/>
    <x v="825"/>
    <x v="0"/>
    <x v="264"/>
    <n v="25.9"/>
    <x v="1"/>
  </r>
  <r>
    <s v="f620a380-6e21-4594-80aa-b027bea0d3b2"/>
    <x v="1"/>
    <x v="2542"/>
    <x v="0"/>
    <x v="264"/>
    <n v="10.5"/>
    <x v="1"/>
  </r>
  <r>
    <s v="f6d8d34c-17a8-4c3f-8e09-c70f1d223b3d"/>
    <x v="3"/>
    <x v="1746"/>
    <x v="1"/>
    <x v="264"/>
    <n v="127.36"/>
    <x v="1"/>
  </r>
  <r>
    <s v="f7af8a43-76e8-46af-a640-991f8101df58"/>
    <x v="3"/>
    <x v="3587"/>
    <x v="1"/>
    <x v="264"/>
    <n v="76.900000000000006"/>
    <x v="0"/>
  </r>
  <r>
    <s v="f949eb8c-5888-45cf-afc0-675f83bb17f8"/>
    <x v="0"/>
    <x v="677"/>
    <x v="0"/>
    <x v="264"/>
    <n v="10.6"/>
    <x v="1"/>
  </r>
  <r>
    <s v="fac7c331-baa9-4898-8b78-f533df974500"/>
    <x v="0"/>
    <x v="2183"/>
    <x v="0"/>
    <x v="264"/>
    <n v="54.15"/>
    <x v="1"/>
  </r>
  <r>
    <s v="0828affa-d10f-4893-a086-d90bad4c6d29"/>
    <x v="4"/>
    <x v="3588"/>
    <x v="0"/>
    <x v="265"/>
    <n v="93.04"/>
    <x v="0"/>
  </r>
  <r>
    <s v="0a2eceaa-c725-4aa6-8da8-2dc9f805f4c9"/>
    <x v="3"/>
    <x v="3589"/>
    <x v="1"/>
    <x v="265"/>
    <n v="21.63"/>
    <x v="0"/>
  </r>
  <r>
    <s v="0c2c9572-bb7a-4f74-8723-6a061d45b661"/>
    <x v="4"/>
    <x v="3590"/>
    <x v="0"/>
    <x v="265"/>
    <n v="56.51"/>
    <x v="0"/>
  </r>
  <r>
    <s v="0d51eb71-4120-46f3-88c7-3df9a5722148"/>
    <x v="1"/>
    <x v="454"/>
    <x v="0"/>
    <x v="265"/>
    <n v="1613.07"/>
    <x v="1"/>
  </r>
  <r>
    <s v="17d189aa-8b3b-4507-9fa9-82e9330ff3ce"/>
    <x v="3"/>
    <x v="3450"/>
    <x v="1"/>
    <x v="265"/>
    <n v="482.82499999999999"/>
    <x v="1"/>
  </r>
  <r>
    <s v="1dec60ed-3f7a-4eb1-8554-f3c45375a30a"/>
    <x v="1"/>
    <x v="951"/>
    <x v="0"/>
    <x v="265"/>
    <n v="42.64"/>
    <x v="1"/>
  </r>
  <r>
    <s v="2015fbd9-6593-47e7-972e-6c6e78a10ed7"/>
    <x v="2"/>
    <x v="64"/>
    <x v="1"/>
    <x v="265"/>
    <n v="32.44"/>
    <x v="1"/>
  </r>
  <r>
    <s v="239379c8-a350-436d-be13-85b5112aaf05"/>
    <x v="4"/>
    <x v="3591"/>
    <x v="0"/>
    <x v="265"/>
    <n v="74.19"/>
    <x v="0"/>
  </r>
  <r>
    <s v="30b3f9da-a179-4f79-8714-b67772622b37"/>
    <x v="4"/>
    <x v="2857"/>
    <x v="0"/>
    <x v="265"/>
    <n v="189.22"/>
    <x v="1"/>
  </r>
  <r>
    <s v="3b14be94-f61d-4e5a-a5a8-ea9b1d4c9102"/>
    <x v="2"/>
    <x v="3592"/>
    <x v="1"/>
    <x v="265"/>
    <n v="60.2"/>
    <x v="0"/>
  </r>
  <r>
    <s v="4c3fbe73-310a-4f78-8d6b-8389b4b04f8a"/>
    <x v="1"/>
    <x v="2506"/>
    <x v="0"/>
    <x v="265"/>
    <n v="18.11"/>
    <x v="1"/>
  </r>
  <r>
    <s v="4e764df0-b863-48ab-9a02-ad659a07da16"/>
    <x v="1"/>
    <x v="189"/>
    <x v="0"/>
    <x v="265"/>
    <n v="70.66"/>
    <x v="1"/>
  </r>
  <r>
    <s v="4f990e06-3cd8-47ed-a47e-cb7bdaa78bb3"/>
    <x v="4"/>
    <x v="2931"/>
    <x v="0"/>
    <x v="265"/>
    <n v="124.79"/>
    <x v="1"/>
  </r>
  <r>
    <s v="4f9dae40-5115-4173-b820-4771d15acdbf"/>
    <x v="1"/>
    <x v="3319"/>
    <x v="0"/>
    <x v="265"/>
    <n v="9.14"/>
    <x v="1"/>
  </r>
  <r>
    <s v="5015738f-6d5c-4fc5-bad1-07e36f55d404"/>
    <x v="2"/>
    <x v="3593"/>
    <x v="1"/>
    <x v="265"/>
    <n v="48.57"/>
    <x v="0"/>
  </r>
  <r>
    <s v="52c81d43-5013-4953-82a2-ac92ed34e85a"/>
    <x v="4"/>
    <x v="3594"/>
    <x v="0"/>
    <x v="265"/>
    <n v="103.63"/>
    <x v="0"/>
  </r>
  <r>
    <s v="53f3ae78-e510-4d6e-a897-0478617133ac"/>
    <x v="2"/>
    <x v="3253"/>
    <x v="1"/>
    <x v="265"/>
    <n v="129.35"/>
    <x v="1"/>
  </r>
  <r>
    <s v="5f08f2cd-40a0-41e7-94bc-843a5d724d4d"/>
    <x v="1"/>
    <x v="3595"/>
    <x v="0"/>
    <x v="265"/>
    <n v="75.37"/>
    <x v="0"/>
  </r>
  <r>
    <s v="67bcdba1-02fb-4fd2-b567-e30ff48b2cb6"/>
    <x v="3"/>
    <x v="3158"/>
    <x v="1"/>
    <x v="265"/>
    <n v="427.73"/>
    <x v="1"/>
  </r>
  <r>
    <s v="6a3751ca-4ddb-4035-a2a6-824096bb5a83"/>
    <x v="3"/>
    <x v="3596"/>
    <x v="1"/>
    <x v="265"/>
    <n v="76.900000000000006"/>
    <x v="0"/>
  </r>
  <r>
    <s v="6ac89dae-d93e-4538-9d7a-49c3b91a3386"/>
    <x v="3"/>
    <x v="3597"/>
    <x v="1"/>
    <x v="265"/>
    <n v="60.2"/>
    <x v="0"/>
  </r>
  <r>
    <s v="6b067414-8d79-4c7a-a0ce-b1d0730cdf16"/>
    <x v="4"/>
    <x v="3598"/>
    <x v="0"/>
    <x v="265"/>
    <n v="105.96"/>
    <x v="0"/>
  </r>
  <r>
    <s v="6d2c9d55-d3ab-4363-b61a-10d954b1a1a8"/>
    <x v="1"/>
    <x v="3271"/>
    <x v="0"/>
    <x v="265"/>
    <n v="299.69"/>
    <x v="1"/>
  </r>
  <r>
    <s v="6ebcd418-5820-496c-92ee-0432989bb3c6"/>
    <x v="2"/>
    <x v="3084"/>
    <x v="1"/>
    <x v="265"/>
    <n v="31.24"/>
    <x v="1"/>
  </r>
  <r>
    <s v="9608ad06-5c5b-4d3b-803b-4975f84449b7"/>
    <x v="2"/>
    <x v="3528"/>
    <x v="1"/>
    <x v="265"/>
    <n v="10.81"/>
    <x v="1"/>
  </r>
  <r>
    <s v="9e1add6d-16de-4813-b90e-0a08b87d9c11"/>
    <x v="1"/>
    <x v="1974"/>
    <x v="0"/>
    <x v="265"/>
    <n v="210.54"/>
    <x v="1"/>
  </r>
  <r>
    <s v="a00caf34-5f92-433e-a494-69598cef747e"/>
    <x v="3"/>
    <x v="3599"/>
    <x v="1"/>
    <x v="265"/>
    <n v="168.09"/>
    <x v="0"/>
  </r>
  <r>
    <s v="b33a7474-eda3-4312-863a-4ebff0f60fa0"/>
    <x v="4"/>
    <x v="3539"/>
    <x v="0"/>
    <x v="265"/>
    <n v="30.13"/>
    <x v="1"/>
  </r>
  <r>
    <s v="b6a3106d-d148-4915-af5f-9f38e054a4e8"/>
    <x v="2"/>
    <x v="3465"/>
    <x v="1"/>
    <x v="265"/>
    <n v="96.12"/>
    <x v="1"/>
  </r>
  <r>
    <s v="b89bcead-5421-454f-a78b-5ed6c7ad06ef"/>
    <x v="1"/>
    <x v="3454"/>
    <x v="0"/>
    <x v="265"/>
    <n v="303.10000000000002"/>
    <x v="1"/>
  </r>
  <r>
    <s v="dc348431-7d7d-49f1-81d9-a4742a3271b8"/>
    <x v="1"/>
    <x v="2105"/>
    <x v="0"/>
    <x v="265"/>
    <n v="3747.05"/>
    <x v="1"/>
  </r>
  <r>
    <s v="dda49a8b-88cf-429b-9cad-54a5f19979be"/>
    <x v="3"/>
    <x v="3416"/>
    <x v="1"/>
    <x v="265"/>
    <n v="10.81"/>
    <x v="1"/>
  </r>
  <r>
    <s v="e395d6ec-2a28-4864-a065-772c130fee50"/>
    <x v="2"/>
    <x v="1913"/>
    <x v="1"/>
    <x v="265"/>
    <n v="36.049999999999997"/>
    <x v="1"/>
  </r>
  <r>
    <s v="e54ae73d-ccf0-4469-aabc-fc5e5d383a3a"/>
    <x v="3"/>
    <x v="3600"/>
    <x v="1"/>
    <x v="265"/>
    <n v="44.29"/>
    <x v="0"/>
  </r>
  <r>
    <s v="e994176b-ac2d-4281-96cb-d4b315ac2fe4"/>
    <x v="4"/>
    <x v="3601"/>
    <x v="0"/>
    <x v="265"/>
    <n v="124.91"/>
    <x v="0"/>
  </r>
  <r>
    <s v="fbcbffbc-c5a8-446c-a6d9-65587bd90f21"/>
    <x v="2"/>
    <x v="1295"/>
    <x v="1"/>
    <x v="265"/>
    <n v="21.63"/>
    <x v="1"/>
  </r>
  <r>
    <s v="0319a28a-d75f-431b-b5be-97730f6c0ff1"/>
    <x v="0"/>
    <x v="339"/>
    <x v="0"/>
    <x v="266"/>
    <n v="40.03"/>
    <x v="1"/>
  </r>
  <r>
    <s v="07f8a8ab-03a0-4dda-a000-1439d1c1d8ed"/>
    <x v="0"/>
    <x v="1717"/>
    <x v="0"/>
    <x v="266"/>
    <n v="35.33"/>
    <x v="1"/>
  </r>
  <r>
    <s v="0ada11dc-e758-4729-b56a-d0ff445c0ba0"/>
    <x v="4"/>
    <x v="3573"/>
    <x v="0"/>
    <x v="266"/>
    <n v="388.99"/>
    <x v="1"/>
  </r>
  <r>
    <s v="2cc46050-79e7-4650-87ec-bec19efc6ba6"/>
    <x v="0"/>
    <x v="1797"/>
    <x v="0"/>
    <x v="266"/>
    <n v="32.96"/>
    <x v="1"/>
  </r>
  <r>
    <s v="2d6f96c4-92b8-4572-87a5-b733bea10cee"/>
    <x v="4"/>
    <x v="3601"/>
    <x v="0"/>
    <x v="266"/>
    <n v="801.43"/>
    <x v="1"/>
  </r>
  <r>
    <s v="337d0afe-237a-4aee-9e2f-363e4f50505e"/>
    <x v="0"/>
    <x v="709"/>
    <x v="0"/>
    <x v="266"/>
    <n v="1923.58"/>
    <x v="1"/>
  </r>
  <r>
    <s v="38ef8e60-7709-40f0-bb97-051ebd2108bb"/>
    <x v="0"/>
    <x v="457"/>
    <x v="0"/>
    <x v="266"/>
    <n v="13.82"/>
    <x v="1"/>
  </r>
  <r>
    <s v="42f82236-d954-4f0d-91e3-64b018a352d9"/>
    <x v="4"/>
    <x v="3602"/>
    <x v="0"/>
    <x v="266"/>
    <n v="147.19999999999999"/>
    <x v="0"/>
  </r>
  <r>
    <s v="555f470f-2d5c-4fe4-a34a-4815fa83e453"/>
    <x v="0"/>
    <x v="2682"/>
    <x v="0"/>
    <x v="266"/>
    <n v="533.80999999999995"/>
    <x v="1"/>
  </r>
  <r>
    <s v="6e4aed1c-91cd-4c75-a55d-4b07e191eba5"/>
    <x v="0"/>
    <x v="702"/>
    <x v="0"/>
    <x v="266"/>
    <n v="21.2"/>
    <x v="1"/>
  </r>
  <r>
    <s v="751b6544-4c74-4f92-9699-eba398f64d87"/>
    <x v="4"/>
    <x v="3538"/>
    <x v="0"/>
    <x v="266"/>
    <n v="262.97000000000003"/>
    <x v="1"/>
  </r>
  <r>
    <s v="7b833585-9d99-48f1-9e01-3e7c6860058d"/>
    <x v="0"/>
    <x v="3445"/>
    <x v="0"/>
    <x v="266"/>
    <n v="138.91"/>
    <x v="1"/>
  </r>
  <r>
    <s v="835e3572-f1f2-4401-ac47-ecf8316bb395"/>
    <x v="0"/>
    <x v="3603"/>
    <x v="0"/>
    <x v="266"/>
    <n v="68.290000000000006"/>
    <x v="0"/>
  </r>
  <r>
    <s v="876b3cdf-6ea9-4585-aef4-1a4185fbd83c"/>
    <x v="0"/>
    <x v="2652"/>
    <x v="0"/>
    <x v="266"/>
    <n v="602.79"/>
    <x v="1"/>
  </r>
  <r>
    <s v="8ba38f8b-da5a-4fe5-ac96-fc4fbbf92d15"/>
    <x v="0"/>
    <x v="3478"/>
    <x v="0"/>
    <x v="266"/>
    <n v="90.77"/>
    <x v="1"/>
  </r>
  <r>
    <s v="943d3e51-3e6e-41e3-91ba-022ad9fa6704"/>
    <x v="4"/>
    <x v="3604"/>
    <x v="0"/>
    <x v="266"/>
    <n v="83.61"/>
    <x v="0"/>
  </r>
  <r>
    <s v="98b06b9d-c961-4e70-9eed-45f2a4e16908"/>
    <x v="0"/>
    <x v="3268"/>
    <x v="0"/>
    <x v="266"/>
    <n v="63.57"/>
    <x v="1"/>
  </r>
  <r>
    <s v="9b5215b0-1c78-48af-b7b1-7493dcb22b5a"/>
    <x v="0"/>
    <x v="1302"/>
    <x v="0"/>
    <x v="266"/>
    <n v="56.51"/>
    <x v="1"/>
  </r>
  <r>
    <s v="a0d8d020-a174-4913-8997-6b2d265b232f"/>
    <x v="0"/>
    <x v="1162"/>
    <x v="0"/>
    <x v="266"/>
    <n v="35.32"/>
    <x v="1"/>
  </r>
  <r>
    <s v="aff2764e-6a8f-45cb-861b-4c00b64e23e5"/>
    <x v="0"/>
    <x v="267"/>
    <x v="0"/>
    <x v="266"/>
    <n v="365.3"/>
    <x v="1"/>
  </r>
  <r>
    <s v="b7d77bfe-3542-48aa-8401-106689bb2b5c"/>
    <x v="0"/>
    <x v="18"/>
    <x v="0"/>
    <x v="266"/>
    <n v="97.71"/>
    <x v="1"/>
  </r>
  <r>
    <s v="c629ec41-091f-4674-a51b-d28b9c06ae01"/>
    <x v="0"/>
    <x v="3309"/>
    <x v="0"/>
    <x v="266"/>
    <n v="333.57"/>
    <x v="1"/>
  </r>
  <r>
    <s v="d5d8884b-a10f-4a8b-b5cb-4b4748e63ec6"/>
    <x v="0"/>
    <x v="3254"/>
    <x v="0"/>
    <x v="266"/>
    <n v="124.79"/>
    <x v="1"/>
  </r>
  <r>
    <s v="e55daab9-b2cb-4e5c-9f43-1f0a4dde431c"/>
    <x v="4"/>
    <x v="3605"/>
    <x v="0"/>
    <x v="266"/>
    <n v="84.79"/>
    <x v="0"/>
  </r>
  <r>
    <s v="ecd9ea2d-d0aa-472c-85aa-982269dd71d6"/>
    <x v="0"/>
    <x v="1681"/>
    <x v="0"/>
    <x v="266"/>
    <n v="35.33"/>
    <x v="1"/>
  </r>
  <r>
    <s v="fc76a82c-b6c7-4f34-a62a-b3c498456494"/>
    <x v="0"/>
    <x v="2728"/>
    <x v="0"/>
    <x v="266"/>
    <n v="534.5"/>
    <x v="1"/>
  </r>
  <r>
    <s v="027806ca-0cb7-4142-8fb6-85b604794b7c"/>
    <x v="0"/>
    <x v="3218"/>
    <x v="0"/>
    <x v="267"/>
    <n v="10.6"/>
    <x v="1"/>
  </r>
  <r>
    <s v="3c8936f2-158a-45b4-9833-86fd5ff56774"/>
    <x v="0"/>
    <x v="3606"/>
    <x v="0"/>
    <x v="267"/>
    <n v="48.57"/>
    <x v="0"/>
  </r>
  <r>
    <s v="7167a9b5-2cda-40ee-be74-e8fbd0363c66"/>
    <x v="4"/>
    <x v="2941"/>
    <x v="0"/>
    <x v="267"/>
    <n v="21.16"/>
    <x v="1"/>
  </r>
  <r>
    <s v="72187508-0292-4b92-a796-4e85473ffa30"/>
    <x v="4"/>
    <x v="3607"/>
    <x v="0"/>
    <x v="267"/>
    <n v="55.04"/>
    <x v="0"/>
  </r>
  <r>
    <s v="882f512b-c0c9-40e7-b7a9-cf11b6c35d11"/>
    <x v="4"/>
    <x v="3591"/>
    <x v="0"/>
    <x v="267"/>
    <n v="91.75"/>
    <x v="1"/>
  </r>
  <r>
    <s v="c5f995d3-e2e0-404a-aa18-9f5fbc91dfa0"/>
    <x v="4"/>
    <x v="3608"/>
    <x v="0"/>
    <x v="267"/>
    <n v="75.349999999999994"/>
    <x v="0"/>
  </r>
  <r>
    <s v="dac0fb1a-f89b-4a42-8ac6-a9b59a59918e"/>
    <x v="0"/>
    <x v="3609"/>
    <x v="0"/>
    <x v="267"/>
    <n v="49.46"/>
    <x v="0"/>
  </r>
  <r>
    <s v="ddfcd241-182e-4d43-8183-3fa767b18160"/>
    <x v="4"/>
    <x v="2830"/>
    <x v="0"/>
    <x v="267"/>
    <n v="311.52999999999997"/>
    <x v="1"/>
  </r>
  <r>
    <s v="de54bd24-92cb-4a0e-bd3b-24186cdfd661"/>
    <x v="0"/>
    <x v="3610"/>
    <x v="0"/>
    <x v="267"/>
    <n v="24.725000000000001"/>
    <x v="0"/>
  </r>
  <r>
    <s v="fe3ead5f-aae0-4c6f-a47c-31e4c71486d4"/>
    <x v="4"/>
    <x v="3602"/>
    <x v="0"/>
    <x v="267"/>
    <n v="30.63"/>
    <x v="1"/>
  </r>
  <r>
    <s v="01b7fd6c-d20c-4c48-bdfb-352675a1ff9b"/>
    <x v="2"/>
    <x v="1727"/>
    <x v="1"/>
    <x v="268"/>
    <n v="28.84"/>
    <x v="1"/>
  </r>
  <r>
    <s v="07f35933-a163-497e-bf53-d4a72ea38b1f"/>
    <x v="3"/>
    <x v="3611"/>
    <x v="1"/>
    <x v="268"/>
    <n v="100.93"/>
    <x v="0"/>
  </r>
  <r>
    <s v="08883134-3997-42d9-b4be-a09dd2eac54d"/>
    <x v="2"/>
    <x v="1634"/>
    <x v="1"/>
    <x v="268"/>
    <n v="31.24"/>
    <x v="1"/>
  </r>
  <r>
    <s v="1490759b-a696-4425-9ec7-3de34ffb5e9f"/>
    <x v="5"/>
    <x v="3379"/>
    <x v="1"/>
    <x v="268"/>
    <n v="187.65"/>
    <x v="1"/>
  </r>
  <r>
    <s v="1602ba77-6828-4533-a881-00de240bffac"/>
    <x v="2"/>
    <x v="621"/>
    <x v="1"/>
    <x v="268"/>
    <n v="9.61"/>
    <x v="1"/>
  </r>
  <r>
    <s v="176850bb-8a29-4eff-b5d8-c51f0c30d1a0"/>
    <x v="3"/>
    <x v="1325"/>
    <x v="1"/>
    <x v="268"/>
    <n v="21.63"/>
    <x v="1"/>
  </r>
  <r>
    <s v="17acb9a1-3eb3-4a74-894c-1f630e4ad01e"/>
    <x v="2"/>
    <x v="3612"/>
    <x v="1"/>
    <x v="268"/>
    <n v="76.680000000000007"/>
    <x v="0"/>
  </r>
  <r>
    <s v="1a8eec29-5bdc-4e2a-8512-794dc2be66df"/>
    <x v="5"/>
    <x v="3354"/>
    <x v="1"/>
    <x v="268"/>
    <n v="297.33"/>
    <x v="1"/>
  </r>
  <r>
    <s v="1f20ca86-279c-4cbf-a28e-385d29e4bf37"/>
    <x v="2"/>
    <x v="1349"/>
    <x v="1"/>
    <x v="268"/>
    <n v="193.33"/>
    <x v="1"/>
  </r>
  <r>
    <s v="207d69eb-f363-454b-84af-c5674c60dfef"/>
    <x v="5"/>
    <x v="3095"/>
    <x v="1"/>
    <x v="268"/>
    <n v="7.21"/>
    <x v="1"/>
  </r>
  <r>
    <s v="33563455-a8ec-4cce-8efa-d27f53e90fe0"/>
    <x v="3"/>
    <x v="3613"/>
    <x v="1"/>
    <x v="268"/>
    <n v="128.56"/>
    <x v="0"/>
  </r>
  <r>
    <s v="3648b63a-2a44-4e4e-bcc0-f661964c9987"/>
    <x v="3"/>
    <x v="3614"/>
    <x v="1"/>
    <x v="268"/>
    <n v="72.09"/>
    <x v="0"/>
  </r>
  <r>
    <s v="3a1ce970-2558-4600-bf75-e5d47656b7d0"/>
    <x v="2"/>
    <x v="36"/>
    <x v="1"/>
    <x v="268"/>
    <n v="27.63"/>
    <x v="1"/>
  </r>
  <r>
    <s v="411059c9-bcf8-46d1-9038-21c98bcc24ae"/>
    <x v="3"/>
    <x v="3615"/>
    <x v="1"/>
    <x v="268"/>
    <n v="76.900000000000006"/>
    <x v="0"/>
  </r>
  <r>
    <s v="424555a0-1973-4552-9111-5c40f9b41eef"/>
    <x v="5"/>
    <x v="3284"/>
    <x v="1"/>
    <x v="268"/>
    <n v="127.36"/>
    <x v="1"/>
  </r>
  <r>
    <s v="4aa7c2b3-b0b2-4719-bdf3-6f082054c1c3"/>
    <x v="3"/>
    <x v="3616"/>
    <x v="1"/>
    <x v="268"/>
    <n v="85.31"/>
    <x v="0"/>
  </r>
  <r>
    <s v="4c456da9-1739-4c6b-baf4-219f06fad795"/>
    <x v="2"/>
    <x v="3270"/>
    <x v="1"/>
    <x v="268"/>
    <n v="24.03"/>
    <x v="1"/>
  </r>
  <r>
    <s v="5d4a1f88-fb97-4cc6-8608-50eb9d84f5ea"/>
    <x v="3"/>
    <x v="428"/>
    <x v="1"/>
    <x v="268"/>
    <n v="414.1"/>
    <x v="1"/>
  </r>
  <r>
    <s v="700b3520-84e8-45ee-b0f0-0f02a5b65d82"/>
    <x v="3"/>
    <x v="3617"/>
    <x v="1"/>
    <x v="268"/>
    <n v="21.63"/>
    <x v="0"/>
  </r>
  <r>
    <s v="77f31e3b-9479-46a5-ac88-2683331be84d"/>
    <x v="5"/>
    <x v="3618"/>
    <x v="1"/>
    <x v="268"/>
    <n v="62.48"/>
    <x v="0"/>
  </r>
  <r>
    <s v="7b9bca59-0fad-4c8e-978d-a913baa127d0"/>
    <x v="5"/>
    <x v="3619"/>
    <x v="1"/>
    <x v="268"/>
    <n v="36.630000000000003"/>
    <x v="0"/>
  </r>
  <r>
    <s v="83c8d6de-86e2-48a9-98ce-355d273f69cf"/>
    <x v="3"/>
    <x v="84"/>
    <x v="1"/>
    <x v="268"/>
    <n v="112.7"/>
    <x v="1"/>
  </r>
  <r>
    <s v="936dac65-7a46-46b8-ae07-7b6e9aaacabe"/>
    <x v="5"/>
    <x v="3422"/>
    <x v="1"/>
    <x v="268"/>
    <n v="12.02"/>
    <x v="1"/>
  </r>
  <r>
    <s v="985552cb-86a0-47e5-bdc4-5407c902558e"/>
    <x v="2"/>
    <x v="3339"/>
    <x v="1"/>
    <x v="268"/>
    <n v="10.81"/>
    <x v="1"/>
  </r>
  <r>
    <s v="98fe5280-10e1-4681-8222-6e8385106de7"/>
    <x v="3"/>
    <x v="426"/>
    <x v="1"/>
    <x v="268"/>
    <n v="10.81"/>
    <x v="1"/>
  </r>
  <r>
    <s v="a9b2ebaf-5ad3-4bb5-bb04-b7522f8dd10f"/>
    <x v="2"/>
    <x v="3620"/>
    <x v="1"/>
    <x v="268"/>
    <n v="82.2"/>
    <x v="0"/>
  </r>
  <r>
    <s v="aea700ed-46ae-4320-9601-a79aafe5d19b"/>
    <x v="5"/>
    <x v="2617"/>
    <x v="1"/>
    <x v="268"/>
    <n v="12.02"/>
    <x v="1"/>
  </r>
  <r>
    <s v="badc4abd-1212-42f6-98c7-0d3b9830ea06"/>
    <x v="3"/>
    <x v="2364"/>
    <x v="1"/>
    <x v="268"/>
    <n v="12.02"/>
    <x v="1"/>
  </r>
  <r>
    <s v="bc1dcedf-65e5-4c3f-bf52-47fb871ba8df"/>
    <x v="2"/>
    <x v="3017"/>
    <x v="1"/>
    <x v="268"/>
    <n v="1871.36"/>
    <x v="1"/>
  </r>
  <r>
    <s v="c30688b6-2dc6-4812-a56a-95f34e14d99a"/>
    <x v="2"/>
    <x v="1340"/>
    <x v="1"/>
    <x v="268"/>
    <n v="21.63"/>
    <x v="1"/>
  </r>
  <r>
    <s v="cf1dd7fc-b208-40e7-a4af-afbaae8be2c1"/>
    <x v="3"/>
    <x v="2530"/>
    <x v="1"/>
    <x v="268"/>
    <n v="36.92"/>
    <x v="1"/>
  </r>
  <r>
    <s v="d94a2134-3816-492b-bb64-78727712b9a2"/>
    <x v="5"/>
    <x v="3220"/>
    <x v="1"/>
    <x v="268"/>
    <n v="299.39999999999998"/>
    <x v="1"/>
  </r>
  <r>
    <s v="e6f7841e-d92e-4b87-ac8d-581c1d45e927"/>
    <x v="3"/>
    <x v="148"/>
    <x v="1"/>
    <x v="268"/>
    <n v="621.45000000000005"/>
    <x v="1"/>
  </r>
  <r>
    <s v="fa08b983-e10c-45d6-ac40-4160b7b1dcfa"/>
    <x v="3"/>
    <x v="3621"/>
    <x v="1"/>
    <x v="268"/>
    <n v="85.31"/>
    <x v="0"/>
  </r>
  <r>
    <s v="fa3f9e54-b371-4a09-b750-735305d14bf4"/>
    <x v="5"/>
    <x v="3622"/>
    <x v="1"/>
    <x v="268"/>
    <n v="55.04"/>
    <x v="0"/>
  </r>
  <r>
    <s v="07b97686-6add-487c-b536-dd8f6e56fb00"/>
    <x v="2"/>
    <x v="2519"/>
    <x v="1"/>
    <x v="269"/>
    <n v="32.44"/>
    <x v="1"/>
  </r>
  <r>
    <s v="0a324379-a874-4140-bc2e-d7bb3834b2fc"/>
    <x v="2"/>
    <x v="865"/>
    <x v="1"/>
    <x v="269"/>
    <n v="127.36"/>
    <x v="1"/>
  </r>
  <r>
    <s v="0d5690c3-ba1f-4835-8af3-a0c178d535a0"/>
    <x v="5"/>
    <x v="2503"/>
    <x v="1"/>
    <x v="269"/>
    <n v="25.11"/>
    <x v="1"/>
  </r>
  <r>
    <s v="1a2c6ae2-dd24-4502-91e9-ca530cdb8e36"/>
    <x v="5"/>
    <x v="3623"/>
    <x v="1"/>
    <x v="269"/>
    <n v="94.92"/>
    <x v="0"/>
  </r>
  <r>
    <s v="1e253622-69cf-4b5d-a020-29dcbe5c160e"/>
    <x v="5"/>
    <x v="3624"/>
    <x v="1"/>
    <x v="269"/>
    <n v="76.900000000000006"/>
    <x v="0"/>
  </r>
  <r>
    <s v="1e26ed97-81bd-4079-9ca2-b1875364daa2"/>
    <x v="2"/>
    <x v="3555"/>
    <x v="1"/>
    <x v="269"/>
    <n v="271.83"/>
    <x v="1"/>
  </r>
  <r>
    <s v="24a7314a-66cc-43ba-b7bb-7a8182227355"/>
    <x v="3"/>
    <x v="2949"/>
    <x v="1"/>
    <x v="269"/>
    <n v="12.02"/>
    <x v="1"/>
  </r>
  <r>
    <s v="277040ec-3d97-4d9d-9d17-4217e4abef3a"/>
    <x v="3"/>
    <x v="3625"/>
    <x v="1"/>
    <x v="269"/>
    <n v="85.31"/>
    <x v="0"/>
  </r>
  <r>
    <s v="28f7d662-19b4-49d9-bd01-364fa01eba18"/>
    <x v="3"/>
    <x v="3626"/>
    <x v="1"/>
    <x v="269"/>
    <n v="34.01"/>
    <x v="0"/>
  </r>
  <r>
    <s v="37021b54-51b8-44bd-9907-bb18931d52c9"/>
    <x v="3"/>
    <x v="3627"/>
    <x v="1"/>
    <x v="269"/>
    <n v="40.85"/>
    <x v="0"/>
  </r>
  <r>
    <s v="38e3c183-212b-4882-8be3-446068c4ba7e"/>
    <x v="5"/>
    <x v="3470"/>
    <x v="1"/>
    <x v="269"/>
    <n v="474.35"/>
    <x v="1"/>
  </r>
  <r>
    <s v="393d36e8-fae2-4eb7-8933-2f064fa1ee44"/>
    <x v="3"/>
    <x v="2825"/>
    <x v="1"/>
    <x v="269"/>
    <n v="778.83"/>
    <x v="1"/>
  </r>
  <r>
    <s v="3d4c7b1a-cfaf-4174-b091-3d9f62f46379"/>
    <x v="5"/>
    <x v="2618"/>
    <x v="1"/>
    <x v="269"/>
    <n v="624.78"/>
    <x v="1"/>
  </r>
  <r>
    <s v="561417e1-a4c2-4615-9155-767b3b8050de"/>
    <x v="5"/>
    <x v="3013"/>
    <x v="1"/>
    <x v="269"/>
    <n v="127.42"/>
    <x v="1"/>
  </r>
  <r>
    <s v="64649782-595d-48bc-9d86-543863d6c48d"/>
    <x v="3"/>
    <x v="2950"/>
    <x v="1"/>
    <x v="269"/>
    <n v="133.24"/>
    <x v="1"/>
  </r>
  <r>
    <s v="67fb8e17-d038-44f8-9ce9-bcf027f1c542"/>
    <x v="2"/>
    <x v="2970"/>
    <x v="1"/>
    <x v="269"/>
    <n v="84.11"/>
    <x v="1"/>
  </r>
  <r>
    <s v="717d5da9-33d9-4679-aa7b-6124ad5449ad"/>
    <x v="3"/>
    <x v="2431"/>
    <x v="1"/>
    <x v="269"/>
    <n v="1004.5"/>
    <x v="1"/>
  </r>
  <r>
    <s v="7796b646-6c01-452a-a3a7-f05de889027b"/>
    <x v="5"/>
    <x v="2980"/>
    <x v="1"/>
    <x v="269"/>
    <n v="315.45"/>
    <x v="1"/>
  </r>
  <r>
    <s v="77d6a868-fcbe-458e-a9dc-db633720372e"/>
    <x v="2"/>
    <x v="3628"/>
    <x v="1"/>
    <x v="269"/>
    <n v="48.57"/>
    <x v="0"/>
  </r>
  <r>
    <s v="7afc77a9-61c7-4c58-bd57-ad2003d604ff"/>
    <x v="2"/>
    <x v="534"/>
    <x v="1"/>
    <x v="269"/>
    <n v="1418.51"/>
    <x v="1"/>
  </r>
  <r>
    <s v="85f500da-6717-4e5f-8318-5a832849e60c"/>
    <x v="2"/>
    <x v="3546"/>
    <x v="1"/>
    <x v="269"/>
    <n v="96.12"/>
    <x v="1"/>
  </r>
  <r>
    <s v="8bf444ad-c706-4f3e-9176-f55f8315b0db"/>
    <x v="3"/>
    <x v="3560"/>
    <x v="1"/>
    <x v="269"/>
    <n v="302.18"/>
    <x v="1"/>
  </r>
  <r>
    <s v="8cff39d7-c687-420b-966b-9c824fb52ff1"/>
    <x v="3"/>
    <x v="3629"/>
    <x v="1"/>
    <x v="269"/>
    <n v="66.09"/>
    <x v="0"/>
  </r>
  <r>
    <s v="980b0bf5-60be-4a44-af37-1c971bde8162"/>
    <x v="5"/>
    <x v="3448"/>
    <x v="1"/>
    <x v="269"/>
    <n v="96.12"/>
    <x v="1"/>
  </r>
  <r>
    <s v="afebfc42-d939-4cbd-964e-86578956f61a"/>
    <x v="2"/>
    <x v="1515"/>
    <x v="1"/>
    <x v="269"/>
    <n v="21.63"/>
    <x v="1"/>
  </r>
  <r>
    <s v="b07ecae9-2b48-4c96-b7c2-41cfe34ebc42"/>
    <x v="3"/>
    <x v="883"/>
    <x v="1"/>
    <x v="269"/>
    <n v="436.48"/>
    <x v="1"/>
  </r>
  <r>
    <s v="b5bd055a-e5e8-41f4-a907-8a6be3442c7f"/>
    <x v="2"/>
    <x v="2036"/>
    <x v="1"/>
    <x v="269"/>
    <n v="697.25"/>
    <x v="1"/>
  </r>
  <r>
    <s v="c415c24d-2af1-4e67-995c-ac42f509bce7"/>
    <x v="5"/>
    <x v="3630"/>
    <x v="1"/>
    <x v="269"/>
    <n v="66.55"/>
    <x v="0"/>
  </r>
  <r>
    <s v="c5d56c21-12ca-4409-b99c-dd0bbe66402b"/>
    <x v="3"/>
    <x v="2810"/>
    <x v="1"/>
    <x v="269"/>
    <n v="502.9"/>
    <x v="1"/>
  </r>
  <r>
    <s v="c9853d42-c3e4-4c53-a697-b515de9a754f"/>
    <x v="2"/>
    <x v="2315"/>
    <x v="1"/>
    <x v="269"/>
    <n v="12.02"/>
    <x v="1"/>
  </r>
  <r>
    <s v="d09fa7a5-6b11-4cf7-996e-e2c87ae7b2f1"/>
    <x v="5"/>
    <x v="3631"/>
    <x v="1"/>
    <x v="269"/>
    <n v="62.48"/>
    <x v="0"/>
  </r>
  <r>
    <s v="d8b54492-d41d-495a-929f-851e678bc3f7"/>
    <x v="2"/>
    <x v="1246"/>
    <x v="1"/>
    <x v="269"/>
    <n v="21.63"/>
    <x v="1"/>
  </r>
  <r>
    <s v="dc105ed9-6ceb-477c-91c5-d4b57fd5a13a"/>
    <x v="5"/>
    <x v="3632"/>
    <x v="1"/>
    <x v="269"/>
    <n v="55.04"/>
    <x v="0"/>
  </r>
  <r>
    <s v="e7a1a9ca-d6d5-4770-832f-5afb080991ca"/>
    <x v="5"/>
    <x v="3633"/>
    <x v="1"/>
    <x v="269"/>
    <n v="81.88"/>
    <x v="0"/>
  </r>
  <r>
    <s v="f0223bb5-8904-49a3-b522-cd1731034ac8"/>
    <x v="2"/>
    <x v="1304"/>
    <x v="1"/>
    <x v="269"/>
    <n v="161.02000000000001"/>
    <x v="1"/>
  </r>
  <r>
    <s v="fb5bc66d-2257-43d2-8124-8b85cfc8ad6a"/>
    <x v="3"/>
    <x v="3554"/>
    <x v="1"/>
    <x v="269"/>
    <n v="185.45"/>
    <x v="1"/>
  </r>
  <r>
    <s v="fdaecdd7-b623-4c7b-b652-94274fba5be0"/>
    <x v="5"/>
    <x v="3495"/>
    <x v="1"/>
    <x v="269"/>
    <n v="190.33"/>
    <x v="1"/>
  </r>
  <r>
    <s v="ff448188-86b3-4bb2-8bb8-ac38ea684d0c"/>
    <x v="3"/>
    <x v="3356"/>
    <x v="1"/>
    <x v="269"/>
    <n v="12.02"/>
    <x v="1"/>
  </r>
  <r>
    <s v="02f4feea-360b-482e-ba30-ecc816095e2f"/>
    <x v="3"/>
    <x v="1480"/>
    <x v="1"/>
    <x v="270"/>
    <n v="18"/>
    <x v="1"/>
  </r>
  <r>
    <s v="0510b899-4792-4472-93e1-38e886c90050"/>
    <x v="4"/>
    <x v="2409"/>
    <x v="0"/>
    <x v="270"/>
    <n v="282.31"/>
    <x v="1"/>
  </r>
  <r>
    <s v="070fbef9-f620-451e-a1bd-a1de1599e528"/>
    <x v="2"/>
    <x v="3562"/>
    <x v="1"/>
    <x v="270"/>
    <n v="21.44"/>
    <x v="1"/>
  </r>
  <r>
    <s v="072ace7c-b9e3-485d-851e-6b62747bad06"/>
    <x v="5"/>
    <x v="3495"/>
    <x v="1"/>
    <x v="270"/>
    <n v="10.81"/>
    <x v="1"/>
  </r>
  <r>
    <s v="07420941-5bda-4c1b-b7fe-bb6684dcc4d3"/>
    <x v="3"/>
    <x v="3413"/>
    <x v="1"/>
    <x v="270"/>
    <n v="21.44"/>
    <x v="1"/>
  </r>
  <r>
    <s v="0981bddd-f158-46fa-bbd1-85b6feda10a0"/>
    <x v="4"/>
    <x v="2653"/>
    <x v="0"/>
    <x v="270"/>
    <n v="155.85"/>
    <x v="1"/>
  </r>
  <r>
    <s v="12fd1a76-f2a9-43c8-9807-eb38d6c493e1"/>
    <x v="5"/>
    <x v="3153"/>
    <x v="1"/>
    <x v="270"/>
    <n v="129.35"/>
    <x v="1"/>
  </r>
  <r>
    <s v="162669bf-ffde-461f-becc-eb2434e95a3f"/>
    <x v="0"/>
    <x v="3534"/>
    <x v="0"/>
    <x v="270"/>
    <n v="221.79"/>
    <x v="1"/>
  </r>
  <r>
    <s v="1e386ab0-69f8-47ea-9150-302208410ed2"/>
    <x v="5"/>
    <x v="3237"/>
    <x v="1"/>
    <x v="270"/>
    <n v="10.81"/>
    <x v="1"/>
  </r>
  <r>
    <s v="22b271c6-4ab8-419c-b9aa-ac518b955fba"/>
    <x v="0"/>
    <x v="3634"/>
    <x v="0"/>
    <x v="270"/>
    <n v="63.6"/>
    <x v="0"/>
  </r>
  <r>
    <s v="22c9f325-8298-42b5-a2e1-0868a4a992a0"/>
    <x v="0"/>
    <x v="613"/>
    <x v="0"/>
    <x v="270"/>
    <n v="324.18"/>
    <x v="1"/>
  </r>
  <r>
    <s v="29fab017-b2e3-4123-837a-c7eb5e3918c2"/>
    <x v="4"/>
    <x v="3635"/>
    <x v="0"/>
    <x v="270"/>
    <n v="75.349999999999994"/>
    <x v="0"/>
  </r>
  <r>
    <s v="2dc75038-fe61-465d-a3e5-c0eba29cbb0a"/>
    <x v="3"/>
    <x v="2803"/>
    <x v="1"/>
    <x v="270"/>
    <n v="12.02"/>
    <x v="1"/>
  </r>
  <r>
    <s v="321e9b70-31a4-44c4-b711-bebe01906872"/>
    <x v="0"/>
    <x v="277"/>
    <x v="0"/>
    <x v="270"/>
    <n v="47.11"/>
    <x v="1"/>
  </r>
  <r>
    <s v="349e8a2a-6380-4ac5-be3a-51c1039bb11a"/>
    <x v="2"/>
    <x v="1322"/>
    <x v="1"/>
    <x v="270"/>
    <n v="30.13"/>
    <x v="1"/>
  </r>
  <r>
    <s v="3e72d948-d646-4d43-b497-3bcf69339451"/>
    <x v="4"/>
    <x v="3602"/>
    <x v="0"/>
    <x v="270"/>
    <n v="55.35"/>
    <x v="1"/>
  </r>
  <r>
    <s v="488cdbcc-6df6-4cfd-9bea-a9ee7700e66f"/>
    <x v="5"/>
    <x v="2606"/>
    <x v="1"/>
    <x v="270"/>
    <n v="25.23"/>
    <x v="1"/>
  </r>
  <r>
    <s v="4a4011c5-35d4-44b1-8fe8-c89ba4b99b0c"/>
    <x v="5"/>
    <x v="2964"/>
    <x v="1"/>
    <x v="270"/>
    <n v="498.77"/>
    <x v="1"/>
  </r>
  <r>
    <s v="5452fd38-f57f-490e-8348-78fae9aa5922"/>
    <x v="5"/>
    <x v="3441"/>
    <x v="1"/>
    <x v="270"/>
    <n v="410.83"/>
    <x v="1"/>
  </r>
  <r>
    <s v="59b039ea-5378-4a6a-b547-f1d35fdab3b4"/>
    <x v="4"/>
    <x v="3636"/>
    <x v="0"/>
    <x v="270"/>
    <n v="83.59"/>
    <x v="0"/>
  </r>
  <r>
    <s v="5d0ce6eb-3e89-4883-b772-113475b155ad"/>
    <x v="2"/>
    <x v="2675"/>
    <x v="1"/>
    <x v="270"/>
    <n v="12.02"/>
    <x v="1"/>
  </r>
  <r>
    <s v="5fac4367-dd0f-4e81-86ae-5c0b835c0e0a"/>
    <x v="2"/>
    <x v="46"/>
    <x v="1"/>
    <x v="270"/>
    <n v="21.63"/>
    <x v="1"/>
  </r>
  <r>
    <s v="623ee89f-c241-4621-bd80-f1bb8200c141"/>
    <x v="4"/>
    <x v="3637"/>
    <x v="0"/>
    <x v="270"/>
    <n v="64.77"/>
    <x v="0"/>
  </r>
  <r>
    <s v="64735d54-d616-4b86-951e-2a923373e13e"/>
    <x v="4"/>
    <x v="1393"/>
    <x v="0"/>
    <x v="270"/>
    <n v="11.77"/>
    <x v="1"/>
  </r>
  <r>
    <s v="67e03718-164c-41bb-913e-6dafc3f20725"/>
    <x v="4"/>
    <x v="3083"/>
    <x v="0"/>
    <x v="270"/>
    <n v="567.57000000000005"/>
    <x v="1"/>
  </r>
  <r>
    <s v="6b639946-6520-4503-b670-29cf882725bb"/>
    <x v="2"/>
    <x v="3638"/>
    <x v="1"/>
    <x v="270"/>
    <n v="21.63"/>
    <x v="0"/>
  </r>
  <r>
    <s v="6cee835c-18c4-490c-8313-e4e7e1834f3e"/>
    <x v="3"/>
    <x v="3639"/>
    <x v="1"/>
    <x v="270"/>
    <n v="96.44"/>
    <x v="0"/>
  </r>
  <r>
    <s v="6d3d3728-24d6-4095-91e5-aebda0ee1845"/>
    <x v="3"/>
    <x v="3640"/>
    <x v="1"/>
    <x v="270"/>
    <n v="76.900000000000006"/>
    <x v="0"/>
  </r>
  <r>
    <s v="6eb6ccff-1275-4ea1-b395-dcfc6ec17d78"/>
    <x v="3"/>
    <x v="3109"/>
    <x v="1"/>
    <x v="270"/>
    <n v="10.42"/>
    <x v="1"/>
  </r>
  <r>
    <s v="746fa5a6-06e3-4f73-99e2-57b93236eed7"/>
    <x v="3"/>
    <x v="2584"/>
    <x v="1"/>
    <x v="270"/>
    <n v="12.02"/>
    <x v="1"/>
  </r>
  <r>
    <s v="759dc1a8-c761-4d32-bcc5-a13de870f4bc"/>
    <x v="3"/>
    <x v="3557"/>
    <x v="1"/>
    <x v="270"/>
    <n v="19.22"/>
    <x v="1"/>
  </r>
  <r>
    <s v="76255718-9eac-4107-9d0c-79948d1881a9"/>
    <x v="5"/>
    <x v="3506"/>
    <x v="1"/>
    <x v="270"/>
    <n v="327.07"/>
    <x v="1"/>
  </r>
  <r>
    <s v="7694c9d2-effa-416f-8f99-0b13d6025888"/>
    <x v="4"/>
    <x v="3641"/>
    <x v="0"/>
    <x v="270"/>
    <n v="56.51"/>
    <x v="0"/>
  </r>
  <r>
    <s v="7ea661a8-470b-4b58-8214-0d918bc42be4"/>
    <x v="0"/>
    <x v="3180"/>
    <x v="0"/>
    <x v="270"/>
    <n v="657.34"/>
    <x v="1"/>
  </r>
  <r>
    <s v="7fa9d162-f039-43b0-8d0c-e34963c180e7"/>
    <x v="2"/>
    <x v="3341"/>
    <x v="1"/>
    <x v="270"/>
    <n v="10.81"/>
    <x v="1"/>
  </r>
  <r>
    <s v="892e9603-57d9-4f7e-ab5c-11895743a95e"/>
    <x v="0"/>
    <x v="3642"/>
    <x v="0"/>
    <x v="270"/>
    <n v="49.46"/>
    <x v="0"/>
  </r>
  <r>
    <s v="8aad2e33-9653-4dbd-b044-82e05b64ff26"/>
    <x v="2"/>
    <x v="3643"/>
    <x v="1"/>
    <x v="270"/>
    <n v="76.900000000000006"/>
    <x v="0"/>
  </r>
  <r>
    <s v="8ed49f56-1636-4957-993c-f0efea389e3f"/>
    <x v="1"/>
    <x v="3275"/>
    <x v="0"/>
    <x v="270"/>
    <n v="10.6"/>
    <x v="1"/>
  </r>
  <r>
    <s v="922130df-8c42-4efb-a712-329847043a51"/>
    <x v="5"/>
    <x v="3385"/>
    <x v="1"/>
    <x v="270"/>
    <n v="7.21"/>
    <x v="1"/>
  </r>
  <r>
    <s v="95d8ce60-5e25-457f-9525-a212d611052a"/>
    <x v="3"/>
    <x v="3644"/>
    <x v="1"/>
    <x v="270"/>
    <n v="76.900000000000006"/>
    <x v="0"/>
  </r>
  <r>
    <s v="9729e2d3-96ff-4696-adc0-ffeb7a290665"/>
    <x v="3"/>
    <x v="499"/>
    <x v="1"/>
    <x v="270"/>
    <n v="11.58"/>
    <x v="1"/>
  </r>
  <r>
    <s v="9c54244b-71f7-4bd4-a0c2-d83ef93069a8"/>
    <x v="3"/>
    <x v="2956"/>
    <x v="1"/>
    <x v="270"/>
    <n v="12.02"/>
    <x v="1"/>
  </r>
  <r>
    <s v="9e64e94f-62b8-40bf-98bc-c521ab460432"/>
    <x v="5"/>
    <x v="2482"/>
    <x v="1"/>
    <x v="270"/>
    <n v="7.21"/>
    <x v="1"/>
  </r>
  <r>
    <s v="9ee66f36-f208-43ed-9014-10ce16345a60"/>
    <x v="2"/>
    <x v="1784"/>
    <x v="1"/>
    <x v="270"/>
    <n v="38.450000000000003"/>
    <x v="1"/>
  </r>
  <r>
    <s v="9f92e7da-719c-4fec-aae7-1e7ec52fc3ea"/>
    <x v="4"/>
    <x v="2343"/>
    <x v="0"/>
    <x v="270"/>
    <n v="46.9"/>
    <x v="1"/>
  </r>
  <r>
    <s v="a0111faf-f87a-4593-86f8-8bd491b266d9"/>
    <x v="3"/>
    <x v="896"/>
    <x v="1"/>
    <x v="270"/>
    <n v="21.63"/>
    <x v="1"/>
  </r>
  <r>
    <s v="a368f6c0-fcef-4d2c-a055-33f58b9b9bc6"/>
    <x v="2"/>
    <x v="3520"/>
    <x v="1"/>
    <x v="270"/>
    <n v="6.95"/>
    <x v="1"/>
  </r>
  <r>
    <s v="b3892859-1a4c-4f1b-83d4-e420da91251a"/>
    <x v="3"/>
    <x v="2392"/>
    <x v="1"/>
    <x v="270"/>
    <n v="10.72"/>
    <x v="1"/>
  </r>
  <r>
    <s v="beb8324c-9b1e-40e5-8e6e-a83a9cb8eb16"/>
    <x v="2"/>
    <x v="2649"/>
    <x v="1"/>
    <x v="270"/>
    <n v="238.32"/>
    <x v="1"/>
  </r>
  <r>
    <s v="bed374c7-7637-4083-809e-1ddbcd8447b9"/>
    <x v="4"/>
    <x v="3133"/>
    <x v="0"/>
    <x v="270"/>
    <n v="51.82"/>
    <x v="1"/>
  </r>
  <r>
    <s v="c6d56ce3-b606-47d5-8e2e-ec0c9f54b47f"/>
    <x v="5"/>
    <x v="3645"/>
    <x v="1"/>
    <x v="270"/>
    <n v="76.680000000000007"/>
    <x v="0"/>
  </r>
  <r>
    <s v="c822c893-7804-4b2b-99f9-4caa64ea69c1"/>
    <x v="2"/>
    <x v="3550"/>
    <x v="1"/>
    <x v="270"/>
    <n v="821.87"/>
    <x v="1"/>
  </r>
  <r>
    <s v="ce7026ca-8dbc-472c-8e53-11ee803cdcd6"/>
    <x v="2"/>
    <x v="3542"/>
    <x v="1"/>
    <x v="270"/>
    <n v="96.12"/>
    <x v="1"/>
  </r>
  <r>
    <s v="cff6840d-e536-4f90-aeaa-b1b7aab7e420"/>
    <x v="4"/>
    <x v="3646"/>
    <x v="0"/>
    <x v="270"/>
    <n v="56.51"/>
    <x v="0"/>
  </r>
  <r>
    <s v="d96303a3-63f0-4125-8c0a-704326ed5a66"/>
    <x v="3"/>
    <x v="2825"/>
    <x v="1"/>
    <x v="270"/>
    <n v="703.98"/>
    <x v="1"/>
  </r>
  <r>
    <s v="e2ed76ae-33fd-4ede-abce-e8b8da77ab0f"/>
    <x v="3"/>
    <x v="3301"/>
    <x v="1"/>
    <x v="270"/>
    <n v="169.1"/>
    <x v="1"/>
  </r>
  <r>
    <s v="e43b7ec0-c6ff-4f94-b48e-f7d00451786b"/>
    <x v="3"/>
    <x v="3029"/>
    <x v="1"/>
    <x v="270"/>
    <n v="489.11"/>
    <x v="1"/>
  </r>
  <r>
    <s v="e5a39f83-5ce6-4e5f-97c1-3dd9b4efadd2"/>
    <x v="5"/>
    <x v="3647"/>
    <x v="1"/>
    <x v="270"/>
    <n v="76.900000000000006"/>
    <x v="0"/>
  </r>
  <r>
    <s v="efd33f3e-74af-44c8-902e-c6542ddf8d71"/>
    <x v="0"/>
    <x v="1821"/>
    <x v="0"/>
    <x v="270"/>
    <n v="347.13"/>
    <x v="1"/>
  </r>
  <r>
    <s v="f00a8fb3-390e-4627-8903-5ba6c0d93770"/>
    <x v="4"/>
    <x v="3648"/>
    <x v="0"/>
    <x v="270"/>
    <n v="83.59"/>
    <x v="0"/>
  </r>
  <r>
    <s v="029252a8-94a3-4d09-be6d-821f3b760b38"/>
    <x v="5"/>
    <x v="3518"/>
    <x v="1"/>
    <x v="271"/>
    <n v="53.46"/>
    <x v="1"/>
  </r>
  <r>
    <s v="061c2725-7485-4583-b283-9652633612b7"/>
    <x v="5"/>
    <x v="3395"/>
    <x v="1"/>
    <x v="271"/>
    <n v="127.36"/>
    <x v="1"/>
  </r>
  <r>
    <s v="109da10d-3186-49ce-babc-b3f1b9d6de82"/>
    <x v="1"/>
    <x v="3272"/>
    <x v="0"/>
    <x v="271"/>
    <n v="124.79"/>
    <x v="1"/>
  </r>
  <r>
    <s v="164c0afc-4292-4f10-8823-c366a2a900e5"/>
    <x v="0"/>
    <x v="775"/>
    <x v="0"/>
    <x v="271"/>
    <n v="349.42"/>
    <x v="1"/>
  </r>
  <r>
    <s v="1783334c-5417-4dbf-af36-78e8aa141389"/>
    <x v="4"/>
    <x v="3649"/>
    <x v="0"/>
    <x v="271"/>
    <n v="75.37"/>
    <x v="0"/>
  </r>
  <r>
    <s v="195e1aaf-b036-4f85-bcb9-28611973d106"/>
    <x v="1"/>
    <x v="2399"/>
    <x v="0"/>
    <x v="271"/>
    <n v="10.6"/>
    <x v="1"/>
  </r>
  <r>
    <s v="234ee469-6d79-4941-8b05-ac0a5e58e313"/>
    <x v="5"/>
    <x v="3316"/>
    <x v="1"/>
    <x v="271"/>
    <n v="7.21"/>
    <x v="1"/>
  </r>
  <r>
    <s v="2a4618fa-89a0-4c2f-bfbc-f1bc33a6f52b"/>
    <x v="1"/>
    <x v="3435"/>
    <x v="0"/>
    <x v="271"/>
    <n v="21.44"/>
    <x v="1"/>
  </r>
  <r>
    <s v="3b145505-7fe9-463d-b9f5-a2cbeeaa641c"/>
    <x v="1"/>
    <x v="3650"/>
    <x v="0"/>
    <x v="271"/>
    <n v="111.65"/>
    <x v="0"/>
  </r>
  <r>
    <s v="3e8e0d56-7495-4034-9696-89f61b158be8"/>
    <x v="5"/>
    <x v="3209"/>
    <x v="1"/>
    <x v="271"/>
    <n v="127.36"/>
    <x v="1"/>
  </r>
  <r>
    <s v="4047be0b-674e-4ea9-aa4c-32de38e785bd"/>
    <x v="0"/>
    <x v="902"/>
    <x v="0"/>
    <x v="271"/>
    <n v="10.6"/>
    <x v="1"/>
  </r>
  <r>
    <s v="41b75041-a3b5-42c7-b6a9-03dac32be9ff"/>
    <x v="5"/>
    <x v="3651"/>
    <x v="1"/>
    <x v="271"/>
    <n v="76.900000000000006"/>
    <x v="0"/>
  </r>
  <r>
    <s v="43e77d30-73bd-4585-849b-6818875d57ca"/>
    <x v="5"/>
    <x v="3652"/>
    <x v="1"/>
    <x v="271"/>
    <n v="111"/>
    <x v="0"/>
  </r>
  <r>
    <s v="4d78304f-b7d2-415a-b2bc-ce1d22ef3706"/>
    <x v="2"/>
    <x v="3653"/>
    <x v="1"/>
    <x v="271"/>
    <n v="76.900000000000006"/>
    <x v="0"/>
  </r>
  <r>
    <s v="51ff46c0-edbf-46c8-b55b-65218c21e9ef"/>
    <x v="2"/>
    <x v="2987"/>
    <x v="1"/>
    <x v="271"/>
    <n v="27.63"/>
    <x v="1"/>
  </r>
  <r>
    <s v="56df7dbd-befb-4b6a-9298-4c0bbfbe0a50"/>
    <x v="4"/>
    <x v="2931"/>
    <x v="0"/>
    <x v="271"/>
    <n v="14.13"/>
    <x v="1"/>
  </r>
  <r>
    <s v="5a2dcfe7-5905-4bc2-a60e-b16852f1f459"/>
    <x v="4"/>
    <x v="3487"/>
    <x v="0"/>
    <x v="271"/>
    <n v="167.5"/>
    <x v="1"/>
  </r>
  <r>
    <s v="64a64746-3291-4fd5-8e46-5ba7fc0f4443"/>
    <x v="1"/>
    <x v="3405"/>
    <x v="0"/>
    <x v="271"/>
    <n v="10.6"/>
    <x v="1"/>
  </r>
  <r>
    <s v="65346d39-8d3e-4b52-a58f-0c36d98d775e"/>
    <x v="4"/>
    <x v="3200"/>
    <x v="0"/>
    <x v="271"/>
    <n v="384.28"/>
    <x v="1"/>
  </r>
  <r>
    <s v="69f955c3-1639-4e00-b8eb-02036eff308f"/>
    <x v="5"/>
    <x v="3654"/>
    <x v="1"/>
    <x v="271"/>
    <n v="62.32"/>
    <x v="0"/>
  </r>
  <r>
    <s v="6bf1d917-8be7-4d57-8eac-aefb124f4cbd"/>
    <x v="4"/>
    <x v="3655"/>
    <x v="0"/>
    <x v="271"/>
    <n v="83.61"/>
    <x v="0"/>
  </r>
  <r>
    <s v="751c93bb-e972-4823-8b40-cd235d0f7b24"/>
    <x v="1"/>
    <x v="843"/>
    <x v="0"/>
    <x v="271"/>
    <n v="102.45"/>
    <x v="1"/>
  </r>
  <r>
    <s v="78d87194-2804-425a-8ec5-74ca770631bd"/>
    <x v="2"/>
    <x v="3656"/>
    <x v="1"/>
    <x v="271"/>
    <n v="48.06"/>
    <x v="0"/>
  </r>
  <r>
    <s v="7b72e1c2-40f1-4cd1-8f7d-3c1571f3c2e2"/>
    <x v="5"/>
    <x v="2951"/>
    <x v="1"/>
    <x v="271"/>
    <n v="14.42"/>
    <x v="1"/>
  </r>
  <r>
    <s v="7d273d57-82c1-4c86-aa19-0cdd0d479285"/>
    <x v="2"/>
    <x v="3100"/>
    <x v="1"/>
    <x v="271"/>
    <n v="444.56"/>
    <x v="1"/>
  </r>
  <r>
    <s v="7f978ceb-9c00-4227-a330-488525c94543"/>
    <x v="0"/>
    <x v="3461"/>
    <x v="0"/>
    <x v="271"/>
    <n v="445.63"/>
    <x v="1"/>
  </r>
  <r>
    <s v="803a2cc0-01c6-49df-bfdf-8e243e5dfcdc"/>
    <x v="2"/>
    <x v="3657"/>
    <x v="1"/>
    <x v="271"/>
    <n v="228.07"/>
    <x v="0"/>
  </r>
  <r>
    <s v="80545cdf-a079-4271-86a3-0ffec0f9735d"/>
    <x v="5"/>
    <x v="3658"/>
    <x v="1"/>
    <x v="271"/>
    <n v="100.93"/>
    <x v="0"/>
  </r>
  <r>
    <s v="8631c2e4-c6ca-40c8-b22c-b50927b9e958"/>
    <x v="5"/>
    <x v="2973"/>
    <x v="1"/>
    <x v="271"/>
    <n v="10.75"/>
    <x v="1"/>
  </r>
  <r>
    <s v="8fefba65-9d01-44f2-9d0e-9092dfc089bd"/>
    <x v="4"/>
    <x v="3659"/>
    <x v="0"/>
    <x v="271"/>
    <n v="184.88"/>
    <x v="0"/>
  </r>
  <r>
    <s v="917dd855-0a21-4aa7-9b2e-cc1ac6268488"/>
    <x v="5"/>
    <x v="3660"/>
    <x v="1"/>
    <x v="271"/>
    <n v="84.11"/>
    <x v="0"/>
  </r>
  <r>
    <s v="93773f18-621a-4c47-abdd-eec037eaabe6"/>
    <x v="2"/>
    <x v="3661"/>
    <x v="1"/>
    <x v="271"/>
    <n v="85.31"/>
    <x v="0"/>
  </r>
  <r>
    <s v="94d650e3-88b3-4089-8b18-1d8ec9fce315"/>
    <x v="1"/>
    <x v="3662"/>
    <x v="0"/>
    <x v="271"/>
    <n v="213.14"/>
    <x v="0"/>
  </r>
  <r>
    <s v="99b8f95d-3bf9-46ea-9cd4-0a317b28c77d"/>
    <x v="4"/>
    <x v="3055"/>
    <x v="0"/>
    <x v="271"/>
    <n v="402.84"/>
    <x v="1"/>
  </r>
  <r>
    <s v="9b5a619e-ef57-4c98-b66d-b0944ff0442e"/>
    <x v="1"/>
    <x v="893"/>
    <x v="0"/>
    <x v="271"/>
    <n v="35.81"/>
    <x v="1"/>
  </r>
  <r>
    <s v="9ff16d6c-6a69-4cda-876b-2ea120a7ac01"/>
    <x v="1"/>
    <x v="3365"/>
    <x v="0"/>
    <x v="271"/>
    <n v="546.44000000000005"/>
    <x v="1"/>
  </r>
  <r>
    <s v="a086e264-606d-45c5-adaf-c6261c614f7d"/>
    <x v="4"/>
    <x v="3083"/>
    <x v="0"/>
    <x v="271"/>
    <n v="557.70000000000005"/>
    <x v="1"/>
  </r>
  <r>
    <s v="a951d1d8-aeb9-42b2-8ed5-dd458769dd99"/>
    <x v="4"/>
    <x v="3663"/>
    <x v="0"/>
    <x v="271"/>
    <n v="103.6"/>
    <x v="0"/>
  </r>
  <r>
    <s v="acb32c4a-7fbd-4f38-908a-d6a98c6ac370"/>
    <x v="5"/>
    <x v="3664"/>
    <x v="1"/>
    <x v="271"/>
    <n v="42.66"/>
    <x v="0"/>
  </r>
  <r>
    <s v="b51a19c4-a468-49ad-b073-53c101c852c3"/>
    <x v="2"/>
    <x v="3236"/>
    <x v="1"/>
    <x v="271"/>
    <n v="69.59"/>
    <x v="1"/>
  </r>
  <r>
    <s v="c711f5fd-9c48-4e10-8fa4-01822a4329d3"/>
    <x v="4"/>
    <x v="3187"/>
    <x v="0"/>
    <x v="271"/>
    <n v="10.6"/>
    <x v="1"/>
  </r>
  <r>
    <s v="c811eb25-29ba-4dc7-91e0-d8b157b2505e"/>
    <x v="5"/>
    <x v="3262"/>
    <x v="1"/>
    <x v="271"/>
    <n v="7.21"/>
    <x v="1"/>
  </r>
  <r>
    <s v="cb6cb286-67f1-437e-8fdc-bde35a80f1d1"/>
    <x v="1"/>
    <x v="126"/>
    <x v="0"/>
    <x v="271"/>
    <n v="105.53"/>
    <x v="1"/>
  </r>
  <r>
    <s v="cd37fe86-946a-4db7-83b0-3dfc75df775c"/>
    <x v="1"/>
    <x v="213"/>
    <x v="0"/>
    <x v="271"/>
    <n v="726.42"/>
    <x v="1"/>
  </r>
  <r>
    <s v="cef2f368-0743-46a1-8d51-5f588a7eae20"/>
    <x v="4"/>
    <x v="3403"/>
    <x v="0"/>
    <x v="271"/>
    <n v="124.79"/>
    <x v="1"/>
  </r>
  <r>
    <s v="cf349891-51a8-417a-bd34-224209b71a0a"/>
    <x v="0"/>
    <x v="1703"/>
    <x v="0"/>
    <x v="271"/>
    <n v="54.16"/>
    <x v="1"/>
  </r>
  <r>
    <s v="cfde22a6-6ba4-490c-b3aa-c94a1d27bd59"/>
    <x v="1"/>
    <x v="1238"/>
    <x v="0"/>
    <x v="271"/>
    <n v="10.6"/>
    <x v="1"/>
  </r>
  <r>
    <s v="d52dc0d3-618e-430e-aa35-0c26eb5a1419"/>
    <x v="4"/>
    <x v="3665"/>
    <x v="0"/>
    <x v="271"/>
    <n v="75.37"/>
    <x v="0"/>
  </r>
  <r>
    <s v="d6fa16c0-30e7-4381-9bb7-e5d1a096df97"/>
    <x v="5"/>
    <x v="3666"/>
    <x v="1"/>
    <x v="271"/>
    <n v="76.900000000000006"/>
    <x v="0"/>
  </r>
  <r>
    <s v="dc1dce87-cee7-41e0-9ae9-6b38f57a3914"/>
    <x v="1"/>
    <x v="239"/>
    <x v="0"/>
    <x v="271"/>
    <n v="223.91"/>
    <x v="1"/>
  </r>
  <r>
    <s v="df45a74a-97c8-4420-ae7d-6c72d0ba22fc"/>
    <x v="4"/>
    <x v="3371"/>
    <x v="0"/>
    <x v="271"/>
    <n v="14.13"/>
    <x v="1"/>
  </r>
  <r>
    <s v="df62f3ca-08ca-456d-b753-c6ee76fa30e6"/>
    <x v="5"/>
    <x v="3622"/>
    <x v="1"/>
    <x v="271"/>
    <n v="10.72"/>
    <x v="1"/>
  </r>
  <r>
    <s v="e331a38b-6c42-4678-83df-086815bcd35d"/>
    <x v="5"/>
    <x v="2511"/>
    <x v="1"/>
    <x v="271"/>
    <n v="111.43"/>
    <x v="1"/>
  </r>
  <r>
    <s v="e38a2754-c0e7-4a40-a782-72d41c2eef32"/>
    <x v="2"/>
    <x v="2747"/>
    <x v="1"/>
    <x v="271"/>
    <n v="10.81"/>
    <x v="1"/>
  </r>
  <r>
    <s v="e456fd41-77fa-44f5-b0ff-7c9151d95021"/>
    <x v="1"/>
    <x v="3446"/>
    <x v="0"/>
    <x v="271"/>
    <n v="213.1"/>
    <x v="1"/>
  </r>
  <r>
    <s v="f1d01a06-8676-40c9-9ddc-7b391f0fb173"/>
    <x v="2"/>
    <x v="3667"/>
    <x v="1"/>
    <x v="271"/>
    <n v="294.36"/>
    <x v="0"/>
  </r>
  <r>
    <s v="f726d271-14c4-454f-bf07-9305c9ff1e4e"/>
    <x v="0"/>
    <x v="3668"/>
    <x v="0"/>
    <x v="271"/>
    <n v="75.349999999999994"/>
    <x v="0"/>
  </r>
  <r>
    <s v="fae2f170-21c1-469a-bf68-9d337403e122"/>
    <x v="1"/>
    <x v="454"/>
    <x v="0"/>
    <x v="271"/>
    <n v="28.26"/>
    <x v="1"/>
  </r>
  <r>
    <s v="04a76aac-887b-4bf7-a33b-41a01ddd3fc6"/>
    <x v="1"/>
    <x v="1497"/>
    <x v="0"/>
    <x v="272"/>
    <n v="195.45"/>
    <x v="1"/>
  </r>
  <r>
    <s v="111c1177-2d2c-4cc0-a923-f61750d0bd9b"/>
    <x v="2"/>
    <x v="3669"/>
    <x v="1"/>
    <x v="272"/>
    <n v="57.68"/>
    <x v="0"/>
  </r>
  <r>
    <s v="11bfc74c-9d01-45aa-bf8b-c4b327ce17c6"/>
    <x v="4"/>
    <x v="3572"/>
    <x v="0"/>
    <x v="272"/>
    <n v="162.91999999999999"/>
    <x v="1"/>
  </r>
  <r>
    <s v="264215fa-2520-4690-bdb3-e7e2e8809d8a"/>
    <x v="4"/>
    <x v="2830"/>
    <x v="0"/>
    <x v="272"/>
    <n v="155.85"/>
    <x v="1"/>
  </r>
  <r>
    <s v="2e485241-58d5-43f2-a772-bc4861337938"/>
    <x v="2"/>
    <x v="3670"/>
    <x v="1"/>
    <x v="272"/>
    <n v="57.68"/>
    <x v="0"/>
  </r>
  <r>
    <s v="2f1f7055-9075-467a-b6dd-980c656b7c94"/>
    <x v="5"/>
    <x v="3671"/>
    <x v="1"/>
    <x v="272"/>
    <n v="85.31"/>
    <x v="0"/>
  </r>
  <r>
    <s v="31ca3206-e6c0-410e-aa77-12042e476d9f"/>
    <x v="5"/>
    <x v="3672"/>
    <x v="1"/>
    <x v="272"/>
    <n v="82.2"/>
    <x v="0"/>
  </r>
  <r>
    <s v="44623e01-8e3d-498d-a230-bb1d5531d5d0"/>
    <x v="1"/>
    <x v="601"/>
    <x v="0"/>
    <x v="272"/>
    <n v="220.41"/>
    <x v="1"/>
  </r>
  <r>
    <s v="4b0df976-35ed-48fb-bdc2-ae1f928cc65e"/>
    <x v="4"/>
    <x v="3673"/>
    <x v="0"/>
    <x v="272"/>
    <n v="83.61"/>
    <x v="0"/>
  </r>
  <r>
    <s v="4caebf88-cf5c-4a26-9ef6-b8d697fd060b"/>
    <x v="1"/>
    <x v="3674"/>
    <x v="0"/>
    <x v="272"/>
    <n v="63.63"/>
    <x v="0"/>
  </r>
  <r>
    <s v="574f1526-e9ce-4c76-9386-f14e0c308f66"/>
    <x v="4"/>
    <x v="3601"/>
    <x v="0"/>
    <x v="272"/>
    <n v="521.24"/>
    <x v="1"/>
  </r>
  <r>
    <s v="583a9f68-b253-4fc7-8b11-3e4af6a71cb2"/>
    <x v="4"/>
    <x v="3641"/>
    <x v="0"/>
    <x v="272"/>
    <n v="158.15"/>
    <x v="1"/>
  </r>
  <r>
    <s v="67853b89-a1b2-4158-b7bb-bec53c56d1c9"/>
    <x v="2"/>
    <x v="3675"/>
    <x v="1"/>
    <x v="272"/>
    <n v="76.900000000000006"/>
    <x v="0"/>
  </r>
  <r>
    <s v="67d85b8f-af3c-42c5-8ab6-31c5eda63bd4"/>
    <x v="4"/>
    <x v="3676"/>
    <x v="0"/>
    <x v="272"/>
    <n v="120.11"/>
    <x v="0"/>
  </r>
  <r>
    <s v="6c099be9-dde3-4d12-8ec7-3ca0f6872222"/>
    <x v="1"/>
    <x v="1584"/>
    <x v="0"/>
    <x v="272"/>
    <n v="76.86"/>
    <x v="1"/>
  </r>
  <r>
    <s v="775c7d70-9154-41f3-b33c-f8969d6f87d6"/>
    <x v="4"/>
    <x v="3677"/>
    <x v="0"/>
    <x v="272"/>
    <n v="48.62"/>
    <x v="0"/>
  </r>
  <r>
    <s v="77b3b888-c879-407f-8186-5010eb9dc6e4"/>
    <x v="2"/>
    <x v="3555"/>
    <x v="1"/>
    <x v="272"/>
    <n v="275.20999999999998"/>
    <x v="1"/>
  </r>
  <r>
    <s v="82838bb0-136c-4b48-a96f-a507eacc4b26"/>
    <x v="5"/>
    <x v="3444"/>
    <x v="1"/>
    <x v="272"/>
    <n v="149.91"/>
    <x v="1"/>
  </r>
  <r>
    <s v="86067941-c6bd-431d-bb8d-ea54c989a5a2"/>
    <x v="4"/>
    <x v="2170"/>
    <x v="0"/>
    <x v="272"/>
    <n v="27.26"/>
    <x v="1"/>
  </r>
  <r>
    <s v="8c299d54-21b7-4d83-b477-2eab3abf133f"/>
    <x v="5"/>
    <x v="3521"/>
    <x v="1"/>
    <x v="272"/>
    <n v="893.76"/>
    <x v="1"/>
  </r>
  <r>
    <s v="91e5cfdb-a4af-4577-bbb6-497a2d0bb261"/>
    <x v="4"/>
    <x v="3472"/>
    <x v="0"/>
    <x v="272"/>
    <n v="10.6"/>
    <x v="1"/>
  </r>
  <r>
    <s v="9add52f4-718c-425f-8d0f-444c5171b754"/>
    <x v="5"/>
    <x v="3174"/>
    <x v="1"/>
    <x v="272"/>
    <n v="31.24"/>
    <x v="1"/>
  </r>
  <r>
    <s v="a2672e91-826c-45cc-9e52-2900ed15a169"/>
    <x v="4"/>
    <x v="3678"/>
    <x v="0"/>
    <x v="272"/>
    <n v="68.290000000000006"/>
    <x v="0"/>
  </r>
  <r>
    <s v="ae5d972e-243c-4aff-b7d5-1dd491028331"/>
    <x v="2"/>
    <x v="3679"/>
    <x v="1"/>
    <x v="272"/>
    <n v="245.39"/>
    <x v="0"/>
  </r>
  <r>
    <s v="b2726301-6575-46a7-8dbd-e8537ba49ef7"/>
    <x v="4"/>
    <x v="3680"/>
    <x v="0"/>
    <x v="272"/>
    <n v="75.37"/>
    <x v="0"/>
  </r>
  <r>
    <s v="b797560e-1e99-4899-892c-1523432da90a"/>
    <x v="1"/>
    <x v="123"/>
    <x v="0"/>
    <x v="272"/>
    <n v="379.1"/>
    <x v="1"/>
  </r>
  <r>
    <s v="b93af2c9-24d5-4f87-a57a-475b56371acd"/>
    <x v="1"/>
    <x v="3319"/>
    <x v="0"/>
    <x v="272"/>
    <n v="355.18"/>
    <x v="1"/>
  </r>
  <r>
    <s v="c2faa100-1d2f-4833-bc4b-ec73282b7744"/>
    <x v="2"/>
    <x v="3278"/>
    <x v="1"/>
    <x v="272"/>
    <n v="110.54"/>
    <x v="1"/>
  </r>
  <r>
    <s v="d1eee64e-0dd7-41b8-8cd9-22c8176243b7"/>
    <x v="2"/>
    <x v="647"/>
    <x v="1"/>
    <x v="272"/>
    <n v="179.26"/>
    <x v="1"/>
  </r>
  <r>
    <s v="e5bc86a0-eaf8-474e-b3d9-a1249020e987"/>
    <x v="4"/>
    <x v="3604"/>
    <x v="0"/>
    <x v="272"/>
    <n v="308.64999999999998"/>
    <x v="1"/>
  </r>
  <r>
    <s v="e95ef380-dda9-4f52-bf58-ecce29ac771c"/>
    <x v="4"/>
    <x v="3605"/>
    <x v="0"/>
    <x v="272"/>
    <n v="29.55"/>
    <x v="1"/>
  </r>
  <r>
    <s v="ed296767-1b07-4051-9fd2-f973c2d3e392"/>
    <x v="2"/>
    <x v="3681"/>
    <x v="1"/>
    <x v="272"/>
    <n v="55.04"/>
    <x v="0"/>
  </r>
  <r>
    <s v="f0d9bfdf-b23b-45c3-ae4e-35c99f9519cb"/>
    <x v="2"/>
    <x v="1804"/>
    <x v="1"/>
    <x v="272"/>
    <n v="64.94"/>
    <x v="1"/>
  </r>
  <r>
    <s v="f35d92e8-2280-4319-aab5-1c56daf07849"/>
    <x v="5"/>
    <x v="3682"/>
    <x v="1"/>
    <x v="272"/>
    <n v="104.12"/>
    <x v="0"/>
  </r>
  <r>
    <s v="f883dc06-797d-41da-905f-6eff2cf42c74"/>
    <x v="1"/>
    <x v="3683"/>
    <x v="0"/>
    <x v="272"/>
    <n v="315.29000000000002"/>
    <x v="0"/>
  </r>
  <r>
    <s v="0097886b-1c9c-4081-bd20-55dcc0d298be"/>
    <x v="0"/>
    <x v="2728"/>
    <x v="0"/>
    <x v="273"/>
    <n v="11.77"/>
    <x v="1"/>
  </r>
  <r>
    <s v="06eb4524-8c26-420f-80bd-f0477f60d943"/>
    <x v="0"/>
    <x v="1162"/>
    <x v="0"/>
    <x v="273"/>
    <n v="50.8"/>
    <x v="1"/>
  </r>
  <r>
    <s v="0c9988f7-2aa7-4f61-8324-3b5d127f27ee"/>
    <x v="0"/>
    <x v="2199"/>
    <x v="0"/>
    <x v="273"/>
    <n v="269.83999999999997"/>
    <x v="1"/>
  </r>
  <r>
    <s v="0e3aced9-1111-4362-a6dc-ee6f2ef176ad"/>
    <x v="0"/>
    <x v="3684"/>
    <x v="0"/>
    <x v="273"/>
    <n v="40.04"/>
    <x v="0"/>
  </r>
  <r>
    <s v="12b8f551-54a4-46d5-b3a1-3e638b4f92ae"/>
    <x v="0"/>
    <x v="24"/>
    <x v="0"/>
    <x v="273"/>
    <n v="40.03"/>
    <x v="1"/>
  </r>
  <r>
    <s v="1c870676-a160-4aae-80e4-447cd1ecb2bb"/>
    <x v="0"/>
    <x v="1793"/>
    <x v="0"/>
    <x v="273"/>
    <n v="91.83"/>
    <x v="1"/>
  </r>
  <r>
    <s v="1e47ae6a-44f7-4980-9eb6-d717b5b4dd91"/>
    <x v="4"/>
    <x v="3604"/>
    <x v="0"/>
    <x v="273"/>
    <n v="266.14999999999998"/>
    <x v="1"/>
  </r>
  <r>
    <s v="2076e0d4-e3c5-46fd-86f6-1d327fa0fa9e"/>
    <x v="0"/>
    <x v="3685"/>
    <x v="0"/>
    <x v="273"/>
    <n v="149.57"/>
    <x v="0"/>
  </r>
  <r>
    <s v="21742b17-3380-41b3-8b7a-b012d4f1a513"/>
    <x v="1"/>
    <x v="703"/>
    <x v="0"/>
    <x v="273"/>
    <n v="34.630000000000003"/>
    <x v="1"/>
  </r>
  <r>
    <s v="244c48b4-19f1-43b4-96b2-0b0a2013bbe4"/>
    <x v="0"/>
    <x v="988"/>
    <x v="0"/>
    <x v="273"/>
    <n v="63.68"/>
    <x v="1"/>
  </r>
  <r>
    <s v="3a202385-0c23-4916-ba9b-deeece70baab"/>
    <x v="0"/>
    <x v="1997"/>
    <x v="0"/>
    <x v="273"/>
    <n v="25.95"/>
    <x v="1"/>
  </r>
  <r>
    <s v="46685fc7-9466-459d-8f55-6353b8d4c00a"/>
    <x v="0"/>
    <x v="1157"/>
    <x v="0"/>
    <x v="273"/>
    <n v="20.015000000000001"/>
    <x v="1"/>
  </r>
  <r>
    <s v="471cf7c2-851d-4c6c-8a15-58b3cda6fa8a"/>
    <x v="0"/>
    <x v="209"/>
    <x v="0"/>
    <x v="273"/>
    <n v="206.89"/>
    <x v="1"/>
  </r>
  <r>
    <s v="4d362f30-1916-4ec9-91c9-eebb08cb6a8b"/>
    <x v="0"/>
    <x v="1997"/>
    <x v="0"/>
    <x v="273"/>
    <n v="25.95"/>
    <x v="1"/>
  </r>
  <r>
    <s v="5af0bd58-c8e7-41b9-8181-0489d456623f"/>
    <x v="1"/>
    <x v="1427"/>
    <x v="0"/>
    <x v="273"/>
    <n v="10.6"/>
    <x v="1"/>
  </r>
  <r>
    <s v="5d141996-9237-4082-bd94-2677c006ffde"/>
    <x v="0"/>
    <x v="1743"/>
    <x v="0"/>
    <x v="273"/>
    <n v="21.2"/>
    <x v="1"/>
  </r>
  <r>
    <s v="5f6c271e-4570-472d-8afe-048307bb6061"/>
    <x v="1"/>
    <x v="1091"/>
    <x v="0"/>
    <x v="273"/>
    <n v="52.53"/>
    <x v="1"/>
  </r>
  <r>
    <s v="6203c280-fb16-4fd1-92ee-48e2e8f048d3"/>
    <x v="4"/>
    <x v="2932"/>
    <x v="0"/>
    <x v="273"/>
    <n v="10.6"/>
    <x v="1"/>
  </r>
  <r>
    <s v="6812b50d-39a9-470f-b10b-0703c70adacf"/>
    <x v="0"/>
    <x v="3254"/>
    <x v="0"/>
    <x v="273"/>
    <n v="14.13"/>
    <x v="1"/>
  </r>
  <r>
    <s v="6bf015ca-d3d1-44c9-9a2e-520ee7e18286"/>
    <x v="1"/>
    <x v="1393"/>
    <x v="0"/>
    <x v="273"/>
    <n v="10.6"/>
    <x v="1"/>
  </r>
  <r>
    <s v="731be2e0-1ae0-49df-929c-410ecdba2a9a"/>
    <x v="4"/>
    <x v="2883"/>
    <x v="0"/>
    <x v="273"/>
    <n v="306.58999999999997"/>
    <x v="1"/>
  </r>
  <r>
    <s v="73bbd95b-b7cc-4b80-bf0c-6c7b16abec3c"/>
    <x v="0"/>
    <x v="2260"/>
    <x v="0"/>
    <x v="273"/>
    <n v="332.54"/>
    <x v="1"/>
  </r>
  <r>
    <s v="77c14f09-60e0-48e4-bd21-1425fb8159b5"/>
    <x v="0"/>
    <x v="2504"/>
    <x v="0"/>
    <x v="273"/>
    <n v="101.25"/>
    <x v="1"/>
  </r>
  <r>
    <s v="7ad2206d-8767-4920-8784-57df1300941a"/>
    <x v="0"/>
    <x v="1995"/>
    <x v="0"/>
    <x v="273"/>
    <n v="57.77"/>
    <x v="1"/>
  </r>
  <r>
    <s v="7f359f57-b18c-467c-aa08-e9342dd5d365"/>
    <x v="0"/>
    <x v="3381"/>
    <x v="0"/>
    <x v="273"/>
    <n v="87.14"/>
    <x v="1"/>
  </r>
  <r>
    <s v="893e6e85-a364-41a8-8978-26bb43bfc6c2"/>
    <x v="0"/>
    <x v="1157"/>
    <x v="0"/>
    <x v="273"/>
    <n v="20.015000000000001"/>
    <x v="1"/>
  </r>
  <r>
    <s v="902d00c7-51ca-403e-8430-770d2f0730bf"/>
    <x v="1"/>
    <x v="275"/>
    <x v="0"/>
    <x v="273"/>
    <n v="56.25"/>
    <x v="1"/>
  </r>
  <r>
    <s v="9a6a9cf8-8be5-4349-bad5-459c5678b26f"/>
    <x v="4"/>
    <x v="3637"/>
    <x v="0"/>
    <x v="273"/>
    <n v="88.31"/>
    <x v="1"/>
  </r>
  <r>
    <s v="9e169d2f-8ac4-4ed5-a59a-6c00ad5af075"/>
    <x v="0"/>
    <x v="3686"/>
    <x v="0"/>
    <x v="273"/>
    <n v="77.14"/>
    <x v="0"/>
  </r>
  <r>
    <s v="9ebbd660-14d4-4945-9f0b-91190ab903cb"/>
    <x v="4"/>
    <x v="3687"/>
    <x v="0"/>
    <x v="273"/>
    <n v="83.59"/>
    <x v="0"/>
  </r>
  <r>
    <s v="be7f59b6-4cf9-4d26-9f35-6b2ea5337e14"/>
    <x v="4"/>
    <x v="3462"/>
    <x v="0"/>
    <x v="273"/>
    <n v="106.82"/>
    <x v="1"/>
  </r>
  <r>
    <s v="c7e00473-9bb8-47fc-90ad-c373ffeea277"/>
    <x v="0"/>
    <x v="775"/>
    <x v="0"/>
    <x v="273"/>
    <n v="10.6"/>
    <x v="1"/>
  </r>
  <r>
    <s v="ca21166f-5a6a-4020-a9f6-b4438bd77af6"/>
    <x v="1"/>
    <x v="1103"/>
    <x v="0"/>
    <x v="273"/>
    <n v="1656.64"/>
    <x v="1"/>
  </r>
  <r>
    <s v="d611e31d-cda3-4bf2-bd0e-ceb8d0c33f8f"/>
    <x v="0"/>
    <x v="3606"/>
    <x v="0"/>
    <x v="273"/>
    <n v="179.8"/>
    <x v="1"/>
  </r>
  <r>
    <s v="e17d7304-9602-4ebb-ad53-a76a61b4f917"/>
    <x v="0"/>
    <x v="698"/>
    <x v="0"/>
    <x v="273"/>
    <n v="187.78"/>
    <x v="1"/>
  </r>
  <r>
    <s v="e8cd70d5-a51a-4b73-9dec-880a780bf297"/>
    <x v="0"/>
    <x v="2652"/>
    <x v="0"/>
    <x v="273"/>
    <n v="11.77"/>
    <x v="1"/>
  </r>
  <r>
    <s v="f0e4dd3c-bd21-4b24-a334-da470a314e34"/>
    <x v="4"/>
    <x v="1792"/>
    <x v="0"/>
    <x v="273"/>
    <n v="40.04"/>
    <x v="1"/>
  </r>
  <r>
    <s v="0b62f3e1-e3e9-42b1-bdaa-b4528123fbe0"/>
    <x v="0"/>
    <x v="3688"/>
    <x v="0"/>
    <x v="274"/>
    <n v="103.64"/>
    <x v="0"/>
  </r>
  <r>
    <s v="10755da0-69eb-4573-8dd4-3b908b16fc65"/>
    <x v="4"/>
    <x v="3655"/>
    <x v="0"/>
    <x v="274"/>
    <n v="164.85"/>
    <x v="1"/>
  </r>
  <r>
    <s v="25b5c001-4517-4891-affc-2461248e3aa1"/>
    <x v="4"/>
    <x v="2336"/>
    <x v="0"/>
    <x v="274"/>
    <n v="160.56"/>
    <x v="1"/>
  </r>
  <r>
    <s v="297d2dde-4408-4144-b1e4-b770c9086c6c"/>
    <x v="1"/>
    <x v="1652"/>
    <x v="0"/>
    <x v="274"/>
    <n v="81.69"/>
    <x v="1"/>
  </r>
  <r>
    <s v="31cfcdc0-3290-4a69-b876-52a7af3417da"/>
    <x v="0"/>
    <x v="2783"/>
    <x v="0"/>
    <x v="274"/>
    <n v="228.61"/>
    <x v="1"/>
  </r>
  <r>
    <s v="345dbbe6-c5b0-4177-9b25-8d78421df6ef"/>
    <x v="4"/>
    <x v="3538"/>
    <x v="0"/>
    <x v="274"/>
    <n v="174.57"/>
    <x v="1"/>
  </r>
  <r>
    <s v="3a9c4e48-7694-441c-8d20-6e76201594e2"/>
    <x v="0"/>
    <x v="3524"/>
    <x v="0"/>
    <x v="274"/>
    <n v="94.2"/>
    <x v="1"/>
  </r>
  <r>
    <s v="48777733-fcef-4602-a3b7-ec7df49b177d"/>
    <x v="1"/>
    <x v="2821"/>
    <x v="0"/>
    <x v="274"/>
    <n v="32.69"/>
    <x v="1"/>
  </r>
  <r>
    <s v="5f4858f5-0154-4f1f-afb6-6e6f86a36e10"/>
    <x v="1"/>
    <x v="1521"/>
    <x v="0"/>
    <x v="274"/>
    <n v="352.95"/>
    <x v="1"/>
  </r>
  <r>
    <s v="68bbdac2-daed-4540-a881-1512a1557ee9"/>
    <x v="0"/>
    <x v="3689"/>
    <x v="0"/>
    <x v="274"/>
    <n v="103.63"/>
    <x v="0"/>
  </r>
  <r>
    <s v="690ebfd0-a88b-469a-b56f-d0597965b05e"/>
    <x v="4"/>
    <x v="3590"/>
    <x v="0"/>
    <x v="274"/>
    <n v="121.06"/>
    <x v="1"/>
  </r>
  <r>
    <s v="7201b450-7362-4897-aec0-7dc8f89a9d6b"/>
    <x v="1"/>
    <x v="3247"/>
    <x v="0"/>
    <x v="274"/>
    <n v="245.1"/>
    <x v="1"/>
  </r>
  <r>
    <s v="9118b2eb-3498-475e-b25e-73f5e344a958"/>
    <x v="1"/>
    <x v="1408"/>
    <x v="0"/>
    <x v="274"/>
    <n v="18.84"/>
    <x v="1"/>
  </r>
  <r>
    <s v="ab3a7dd2-0fda-4c6a-a3fc-d919b2dcb7fb"/>
    <x v="1"/>
    <x v="3307"/>
    <x v="0"/>
    <x v="274"/>
    <n v="216.62"/>
    <x v="1"/>
  </r>
  <r>
    <s v="b3e46569-7e90-47c8-9dbf-cced61e0dc6a"/>
    <x v="4"/>
    <x v="3637"/>
    <x v="0"/>
    <x v="274"/>
    <n v="11.78"/>
    <x v="1"/>
  </r>
  <r>
    <s v="b9903afa-3d2f-4284-adc3-f3adc171a774"/>
    <x v="0"/>
    <x v="3690"/>
    <x v="0"/>
    <x v="274"/>
    <n v="103.63"/>
    <x v="0"/>
  </r>
  <r>
    <s v="bab03210-bda3-465d-8742-9bf00b94e677"/>
    <x v="1"/>
    <x v="3193"/>
    <x v="0"/>
    <x v="274"/>
    <n v="297.31"/>
    <x v="1"/>
  </r>
  <r>
    <s v="c76c3b31-cf58-413a-b317-c17311dde694"/>
    <x v="1"/>
    <x v="123"/>
    <x v="0"/>
    <x v="274"/>
    <n v="174.97"/>
    <x v="1"/>
  </r>
  <r>
    <s v="cf68be21-25ad-457e-96bd-4125b07a346e"/>
    <x v="0"/>
    <x v="3691"/>
    <x v="0"/>
    <x v="274"/>
    <n v="40.04"/>
    <x v="0"/>
  </r>
  <r>
    <s v="e82b5a3e-f1e8-4373-b8b3-a1748266ff29"/>
    <x v="0"/>
    <x v="3478"/>
    <x v="0"/>
    <x v="274"/>
    <n v="124.79"/>
    <x v="1"/>
  </r>
  <r>
    <s v="f4a63cbf-3c45-456c-b6f8-0c88a76f7452"/>
    <x v="1"/>
    <x v="3692"/>
    <x v="0"/>
    <x v="274"/>
    <n v="114.36"/>
    <x v="0"/>
  </r>
  <r>
    <s v="fabf12fe-d4b4-491a-b7ea-a3ea0e52229f"/>
    <x v="0"/>
    <x v="3172"/>
    <x v="0"/>
    <x v="274"/>
    <n v="173.8"/>
    <x v="1"/>
  </r>
  <r>
    <s v="0196c898-1e7c-4552-a741-85533516263b"/>
    <x v="5"/>
    <x v="2609"/>
    <x v="1"/>
    <x v="275"/>
    <n v="12.02"/>
    <x v="1"/>
  </r>
  <r>
    <s v="06a57dbf-d40b-4791-aec0-b4fb33a1885b"/>
    <x v="5"/>
    <x v="3693"/>
    <x v="1"/>
    <x v="275"/>
    <n v="74.09"/>
    <x v="0"/>
  </r>
  <r>
    <s v="08e4e276-21ed-4b35-bb76-fdd523d577f6"/>
    <x v="3"/>
    <x v="3694"/>
    <x v="1"/>
    <x v="275"/>
    <n v="229.48"/>
    <x v="0"/>
  </r>
  <r>
    <s v="127e8063-dcbf-44fa-9530-285d08f84bb6"/>
    <x v="2"/>
    <x v="2624"/>
    <x v="1"/>
    <x v="275"/>
    <n v="10.81"/>
    <x v="1"/>
  </r>
  <r>
    <s v="220b5e7d-4cf7-4cab-a180-b3df91d9f871"/>
    <x v="2"/>
    <x v="1564"/>
    <x v="1"/>
    <x v="275"/>
    <n v="21.63"/>
    <x v="1"/>
  </r>
  <r>
    <s v="2358049c-b17b-40e2-a312-750e01bfbe38"/>
    <x v="3"/>
    <x v="3695"/>
    <x v="1"/>
    <x v="275"/>
    <n v="76.900000000000006"/>
    <x v="0"/>
  </r>
  <r>
    <s v="2daa1136-9f66-460a-b6a9-092707b12c2d"/>
    <x v="2"/>
    <x v="1989"/>
    <x v="1"/>
    <x v="275"/>
    <n v="515.30999999999995"/>
    <x v="1"/>
  </r>
  <r>
    <s v="2f966d13-c390-404d-a44f-1949169bca87"/>
    <x v="2"/>
    <x v="3547"/>
    <x v="1"/>
    <x v="275"/>
    <n v="127.36"/>
    <x v="1"/>
  </r>
  <r>
    <s v="36d921e6-bf3e-4c16-96b9-e764a95c3aeb"/>
    <x v="5"/>
    <x v="3696"/>
    <x v="1"/>
    <x v="275"/>
    <n v="85.31"/>
    <x v="0"/>
  </r>
  <r>
    <s v="37b57651-ced0-4cf9-8f75-fb9382c224a7"/>
    <x v="3"/>
    <x v="681"/>
    <x v="1"/>
    <x v="275"/>
    <n v="21.44"/>
    <x v="1"/>
  </r>
  <r>
    <s v="45c89698-d9c3-4e08-ac66-cc2bb64d2031"/>
    <x v="5"/>
    <x v="3697"/>
    <x v="1"/>
    <x v="275"/>
    <n v="85.31"/>
    <x v="0"/>
  </r>
  <r>
    <s v="46d0f93c-dba0-4777-9c1a-eec958b847a6"/>
    <x v="2"/>
    <x v="3698"/>
    <x v="1"/>
    <x v="275"/>
    <n v="32.770000000000003"/>
    <x v="0"/>
  </r>
  <r>
    <s v="47495dbd-a36c-4036-a977-deeae01b8242"/>
    <x v="5"/>
    <x v="3188"/>
    <x v="1"/>
    <x v="275"/>
    <n v="12.02"/>
    <x v="1"/>
  </r>
  <r>
    <s v="474f7e19-e304-4bc8-92a5-2a0134156912"/>
    <x v="5"/>
    <x v="3699"/>
    <x v="1"/>
    <x v="275"/>
    <n v="106.53"/>
    <x v="0"/>
  </r>
  <r>
    <s v="488f5c5a-979a-499c-9c27-cb64b93c23e4"/>
    <x v="5"/>
    <x v="2618"/>
    <x v="1"/>
    <x v="275"/>
    <n v="12.02"/>
    <x v="1"/>
  </r>
  <r>
    <s v="4f510b80-ad25-40fc-a923-1ab62988a15f"/>
    <x v="2"/>
    <x v="895"/>
    <x v="1"/>
    <x v="275"/>
    <n v="110.42"/>
    <x v="1"/>
  </r>
  <r>
    <s v="5c40d87e-af36-4335-8b15-4a8103a7fb38"/>
    <x v="2"/>
    <x v="3700"/>
    <x v="1"/>
    <x v="275"/>
    <n v="76.900000000000006"/>
    <x v="0"/>
  </r>
  <r>
    <s v="710fa86b-b647-4f65-ab76-87d5bf76208c"/>
    <x v="2"/>
    <x v="2904"/>
    <x v="1"/>
    <x v="275"/>
    <n v="42.84"/>
    <x v="1"/>
  </r>
  <r>
    <s v="839f7872-68c7-4589-839f-e9bcaf7183e6"/>
    <x v="3"/>
    <x v="1749"/>
    <x v="1"/>
    <x v="275"/>
    <n v="10.81"/>
    <x v="1"/>
  </r>
  <r>
    <s v="8b811e5e-ca3c-45d6-a794-146385d72072"/>
    <x v="2"/>
    <x v="1294"/>
    <x v="1"/>
    <x v="275"/>
    <n v="52.87"/>
    <x v="1"/>
  </r>
  <r>
    <s v="9da76602-d375-4932-99c7-157878677799"/>
    <x v="2"/>
    <x v="502"/>
    <x v="1"/>
    <x v="275"/>
    <n v="33.65"/>
    <x v="1"/>
  </r>
  <r>
    <s v="a537fbdf-f1b3-4902-8e37-879be3ff2b93"/>
    <x v="2"/>
    <x v="1762"/>
    <x v="1"/>
    <x v="275"/>
    <n v="21.63"/>
    <x v="1"/>
  </r>
  <r>
    <s v="a6165e67-6646-4da4-9448-efd134816bba"/>
    <x v="3"/>
    <x v="2825"/>
    <x v="1"/>
    <x v="275"/>
    <n v="477.47"/>
    <x v="1"/>
  </r>
  <r>
    <s v="af190657-8583-4e51-971a-0815c6d6f6a8"/>
    <x v="2"/>
    <x v="321"/>
    <x v="1"/>
    <x v="275"/>
    <n v="283.33"/>
    <x v="1"/>
  </r>
  <r>
    <s v="afbe4e05-fc71-436c-b508-daadc1a93cd9"/>
    <x v="3"/>
    <x v="1192"/>
    <x v="1"/>
    <x v="275"/>
    <n v="190.33"/>
    <x v="1"/>
  </r>
  <r>
    <s v="b320f9e2-50ca-4a2d-b4e6-322d532fb736"/>
    <x v="2"/>
    <x v="3701"/>
    <x v="1"/>
    <x v="275"/>
    <n v="85.31"/>
    <x v="0"/>
  </r>
  <r>
    <s v="b3ba85f8-040b-4fc0-a656-d7aca18efb81"/>
    <x v="5"/>
    <x v="3529"/>
    <x v="1"/>
    <x v="275"/>
    <n v="38.450000000000003"/>
    <x v="1"/>
  </r>
  <r>
    <s v="b3ecdbe3-3352-46ea-85ad-8308338e6e8a"/>
    <x v="3"/>
    <x v="3558"/>
    <x v="1"/>
    <x v="275"/>
    <n v="197.05"/>
    <x v="1"/>
  </r>
  <r>
    <s v="b61a0548-7fd8-46c7-b7e2-a8a30340dc03"/>
    <x v="5"/>
    <x v="3702"/>
    <x v="1"/>
    <x v="275"/>
    <n v="115.34"/>
    <x v="0"/>
  </r>
  <r>
    <s v="cdf9b82d-9ab0-4b17-a993-ab64c5f658e7"/>
    <x v="3"/>
    <x v="3703"/>
    <x v="1"/>
    <x v="275"/>
    <n v="65.39"/>
    <x v="0"/>
  </r>
  <r>
    <s v="d0e8f744-6d4a-4f8d-a062-9b60997c953d"/>
    <x v="3"/>
    <x v="3704"/>
    <x v="1"/>
    <x v="275"/>
    <n v="76.900000000000006"/>
    <x v="0"/>
  </r>
  <r>
    <s v="d68428ff-c820-4376-808f-8a5a43b98abb"/>
    <x v="5"/>
    <x v="3705"/>
    <x v="1"/>
    <x v="275"/>
    <n v="217.19"/>
    <x v="0"/>
  </r>
  <r>
    <s v="da738f8e-8359-422f-bcca-9a1493e1c80d"/>
    <x v="2"/>
    <x v="1405"/>
    <x v="1"/>
    <x v="275"/>
    <n v="38.450000000000003"/>
    <x v="1"/>
  </r>
  <r>
    <s v="e091edfb-f48f-496e-83f0-72419258b5ab"/>
    <x v="5"/>
    <x v="3706"/>
    <x v="1"/>
    <x v="275"/>
    <n v="47.76"/>
    <x v="0"/>
  </r>
  <r>
    <s v="e193ecc3-443d-4793-9517-2fc6d3074b82"/>
    <x v="5"/>
    <x v="3707"/>
    <x v="1"/>
    <x v="275"/>
    <n v="109.34"/>
    <x v="0"/>
  </r>
  <r>
    <s v="e974baa5-3f15-4057-8870-8f1694c1fc1a"/>
    <x v="3"/>
    <x v="3708"/>
    <x v="1"/>
    <x v="275"/>
    <n v="55.04"/>
    <x v="0"/>
  </r>
  <r>
    <s v="f61720ee-1b7b-4e9f-bae3-60ac294bad12"/>
    <x v="5"/>
    <x v="3709"/>
    <x v="1"/>
    <x v="275"/>
    <n v="85.31"/>
    <x v="0"/>
  </r>
  <r>
    <s v="f618727c-0c8b-4fdc-b5a9-965ec7a9a768"/>
    <x v="2"/>
    <x v="289"/>
    <x v="1"/>
    <x v="275"/>
    <n v="27.63"/>
    <x v="1"/>
  </r>
  <r>
    <s v="fa998d30-a20b-4bb6-ab90-8ae0918017f6"/>
    <x v="3"/>
    <x v="3710"/>
    <x v="1"/>
    <x v="275"/>
    <n v="76.900000000000006"/>
    <x v="0"/>
  </r>
  <r>
    <s v="00161271-fc13-4fc8-a57a-2c1e3873cad0"/>
    <x v="3"/>
    <x v="2137"/>
    <x v="1"/>
    <x v="276"/>
    <n v="10.81"/>
    <x v="1"/>
  </r>
  <r>
    <s v="09d43be9-336c-46f8-8749-92805b254a87"/>
    <x v="2"/>
    <x v="1266"/>
    <x v="1"/>
    <x v="276"/>
    <n v="98.53"/>
    <x v="1"/>
  </r>
  <r>
    <s v="18e57a4f-8282-444d-a58d-e48d7da59124"/>
    <x v="2"/>
    <x v="3711"/>
    <x v="1"/>
    <x v="276"/>
    <n v="85.31"/>
    <x v="0"/>
  </r>
  <r>
    <s v="1fc96179-3db8-478e-b0ff-ba51c63ce48b"/>
    <x v="2"/>
    <x v="3657"/>
    <x v="1"/>
    <x v="276"/>
    <n v="11.58"/>
    <x v="1"/>
  </r>
  <r>
    <s v="1fc986bc-2d85-4ed1-9294-a0a0a600c752"/>
    <x v="3"/>
    <x v="2895"/>
    <x v="1"/>
    <x v="276"/>
    <n v="1317.12"/>
    <x v="1"/>
  </r>
  <r>
    <s v="22dc9533-103c-4b0d-bfd1-00d538596034"/>
    <x v="3"/>
    <x v="799"/>
    <x v="1"/>
    <x v="276"/>
    <n v="2869.85"/>
    <x v="1"/>
  </r>
  <r>
    <s v="23ea8aa9-907c-4fd4-8f3a-f8261dd02abf"/>
    <x v="3"/>
    <x v="3491"/>
    <x v="1"/>
    <x v="276"/>
    <n v="424.48"/>
    <x v="1"/>
  </r>
  <r>
    <s v="23ff8904-5da3-4b87-b00d-c7e98eb99719"/>
    <x v="3"/>
    <x v="1568"/>
    <x v="1"/>
    <x v="276"/>
    <n v="21.63"/>
    <x v="1"/>
  </r>
  <r>
    <s v="24cc828a-d37c-4d0d-9071-a7b43bbd8907"/>
    <x v="2"/>
    <x v="3712"/>
    <x v="1"/>
    <x v="276"/>
    <n v="127.36"/>
    <x v="0"/>
  </r>
  <r>
    <s v="2855002f-cd80-4e9f-b570-bb15d8899152"/>
    <x v="2"/>
    <x v="3713"/>
    <x v="1"/>
    <x v="276"/>
    <n v="82.305000000000007"/>
    <x v="0"/>
  </r>
  <r>
    <s v="2e0ab96b-5da5-447b-9ee5-910161c5bf68"/>
    <x v="5"/>
    <x v="2665"/>
    <x v="1"/>
    <x v="276"/>
    <n v="12.02"/>
    <x v="1"/>
  </r>
  <r>
    <s v="2eeb6c36-7bdc-4611-bfb0-67399262861a"/>
    <x v="2"/>
    <x v="3553"/>
    <x v="1"/>
    <x v="276"/>
    <n v="131.21"/>
    <x v="1"/>
  </r>
  <r>
    <s v="2fe4ed6c-f47e-4128-93ed-21f290d5fb0a"/>
    <x v="5"/>
    <x v="2706"/>
    <x v="1"/>
    <x v="276"/>
    <n v="373.17"/>
    <x v="1"/>
  </r>
  <r>
    <s v="301addbd-1c89-4c6a-ba31-fb4bb4582c6a"/>
    <x v="3"/>
    <x v="3484"/>
    <x v="1"/>
    <x v="276"/>
    <n v="283.56"/>
    <x v="1"/>
  </r>
  <r>
    <s v="32dc83dd-efaa-45e2-855b-b91433c9170c"/>
    <x v="2"/>
    <x v="1070"/>
    <x v="1"/>
    <x v="276"/>
    <n v="31.24"/>
    <x v="1"/>
  </r>
  <r>
    <s v="32f6c8aa-bac5-4eed-8ae6-a851beba31f7"/>
    <x v="2"/>
    <x v="3100"/>
    <x v="1"/>
    <x v="276"/>
    <n v="12.02"/>
    <x v="1"/>
  </r>
  <r>
    <s v="53623af1-7cee-49db-8cc0-70442f3bbb91"/>
    <x v="5"/>
    <x v="3714"/>
    <x v="1"/>
    <x v="276"/>
    <n v="55.04"/>
    <x v="0"/>
  </r>
  <r>
    <s v="5e33ad94-81a0-4fdc-9f0b-99c5293b57cd"/>
    <x v="2"/>
    <x v="3562"/>
    <x v="1"/>
    <x v="276"/>
    <n v="379.63"/>
    <x v="1"/>
  </r>
  <r>
    <s v="5eb0415a-16ee-4e0b-b89f-9054e5ee8554"/>
    <x v="3"/>
    <x v="3715"/>
    <x v="1"/>
    <x v="276"/>
    <n v="85.76"/>
    <x v="0"/>
  </r>
  <r>
    <s v="6aea301f-ed65-49df-a951-420fa4bd4180"/>
    <x v="2"/>
    <x v="3716"/>
    <x v="1"/>
    <x v="276"/>
    <n v="94.94"/>
    <x v="0"/>
  </r>
  <r>
    <s v="7034c123-3157-4f88-884d-edec817390f7"/>
    <x v="2"/>
    <x v="3713"/>
    <x v="1"/>
    <x v="276"/>
    <n v="82.305000000000007"/>
    <x v="1"/>
  </r>
  <r>
    <s v="7cb7041d-8309-467a-b0bc-458839511789"/>
    <x v="2"/>
    <x v="2828"/>
    <x v="1"/>
    <x v="276"/>
    <n v="173.78"/>
    <x v="1"/>
  </r>
  <r>
    <s v="8a22b1fa-d1c6-44e1-8260-9e37fd5fd805"/>
    <x v="2"/>
    <x v="3661"/>
    <x v="1"/>
    <x v="276"/>
    <n v="216.27"/>
    <x v="1"/>
  </r>
  <r>
    <s v="9a79cebc-adbc-49d1-a865-254f03b5a709"/>
    <x v="2"/>
    <x v="3717"/>
    <x v="1"/>
    <x v="276"/>
    <n v="76.900000000000006"/>
    <x v="0"/>
  </r>
  <r>
    <s v="a141ed5c-74a2-4b09-bce7-19f7986abf51"/>
    <x v="5"/>
    <x v="3362"/>
    <x v="1"/>
    <x v="276"/>
    <n v="10.72"/>
    <x v="1"/>
  </r>
  <r>
    <s v="a599c1e0-2f9b-414b-838b-84f30235d9cf"/>
    <x v="5"/>
    <x v="3718"/>
    <x v="1"/>
    <x v="276"/>
    <n v="76.900000000000006"/>
    <x v="0"/>
  </r>
  <r>
    <s v="b54f06f4-4080-4f92-b999-2bffb095933c"/>
    <x v="5"/>
    <x v="3719"/>
    <x v="1"/>
    <x v="276"/>
    <n v="112.94"/>
    <x v="0"/>
  </r>
  <r>
    <s v="bcdbbfb4-55eb-4271-823e-e0c523694335"/>
    <x v="5"/>
    <x v="3031"/>
    <x v="1"/>
    <x v="276"/>
    <n v="797.25"/>
    <x v="1"/>
  </r>
  <r>
    <s v="ca5ab728-f17b-4746-ba41-c265b8736c53"/>
    <x v="5"/>
    <x v="3720"/>
    <x v="1"/>
    <x v="276"/>
    <n v="85.31"/>
    <x v="0"/>
  </r>
  <r>
    <s v="d67a664c-59e9-4db7-8ce6-d06b6c5312b1"/>
    <x v="3"/>
    <x v="578"/>
    <x v="1"/>
    <x v="276"/>
    <n v="10.81"/>
    <x v="1"/>
  </r>
  <r>
    <s v="ddf1025e-31c4-4c33-a005-ca39d0d71e3e"/>
    <x v="3"/>
    <x v="3721"/>
    <x v="1"/>
    <x v="276"/>
    <n v="57.68"/>
    <x v="0"/>
  </r>
  <r>
    <s v="eade5518-5e5e-41e6-962b-e864830c1c77"/>
    <x v="2"/>
    <x v="3722"/>
    <x v="1"/>
    <x v="276"/>
    <n v="85.31"/>
    <x v="0"/>
  </r>
  <r>
    <s v="046caa60-3cdd-41f4-b56a-ebd200f6cc40"/>
    <x v="0"/>
    <x v="969"/>
    <x v="0"/>
    <x v="277"/>
    <n v="97.26"/>
    <x v="1"/>
  </r>
  <r>
    <s v="05df5fb9-54e1-466d-ac56-146ede971429"/>
    <x v="1"/>
    <x v="2025"/>
    <x v="0"/>
    <x v="277"/>
    <n v="220.2"/>
    <x v="1"/>
  </r>
  <r>
    <s v="1211bd6a-1729-4ef4-86ab-8b94ca941d20"/>
    <x v="2"/>
    <x v="3545"/>
    <x v="1"/>
    <x v="277"/>
    <n v="10.81"/>
    <x v="1"/>
  </r>
  <r>
    <s v="1533e435-de70-46a5-96a8-8ee872e89783"/>
    <x v="1"/>
    <x v="3368"/>
    <x v="0"/>
    <x v="277"/>
    <n v="23.55"/>
    <x v="1"/>
  </r>
  <r>
    <s v="167b8970-0149-4cb7-a155-3b5d1f2036aa"/>
    <x v="3"/>
    <x v="3723"/>
    <x v="1"/>
    <x v="277"/>
    <n v="85.31"/>
    <x v="0"/>
  </r>
  <r>
    <s v="1dc74990-a4a9-4fc7-baac-43fe9ffb569a"/>
    <x v="3"/>
    <x v="434"/>
    <x v="1"/>
    <x v="277"/>
    <n v="21.63"/>
    <x v="1"/>
  </r>
  <r>
    <s v="2c414171-77d0-4b25-ba0e-a156d67b5fdd"/>
    <x v="3"/>
    <x v="2971"/>
    <x v="1"/>
    <x v="277"/>
    <n v="169.1"/>
    <x v="1"/>
  </r>
  <r>
    <s v="2d3fdf94-ddbc-46a3-9684-fc2ed179a787"/>
    <x v="1"/>
    <x v="242"/>
    <x v="0"/>
    <x v="277"/>
    <n v="10.6"/>
    <x v="1"/>
  </r>
  <r>
    <s v="2f035db0-0379-4fde-b8d9-ad024fa5a7e5"/>
    <x v="1"/>
    <x v="3340"/>
    <x v="0"/>
    <x v="277"/>
    <n v="359.88"/>
    <x v="1"/>
  </r>
  <r>
    <s v="2fb4a514-9a95-4d3a-9c3c-54457f132f19"/>
    <x v="5"/>
    <x v="2980"/>
    <x v="1"/>
    <x v="277"/>
    <n v="7.21"/>
    <x v="1"/>
  </r>
  <r>
    <s v="38af7c09-2bbf-4362-8577-6c2e68ac14a2"/>
    <x v="3"/>
    <x v="3492"/>
    <x v="1"/>
    <x v="277"/>
    <n v="828.15"/>
    <x v="1"/>
  </r>
  <r>
    <s v="39636aec-262d-47ea-bea4-aff7d3094a43"/>
    <x v="3"/>
    <x v="3536"/>
    <x v="1"/>
    <x v="277"/>
    <n v="126.74"/>
    <x v="1"/>
  </r>
  <r>
    <s v="3a28d1c2-b7a5-4cc3-a533-015befc3f4e6"/>
    <x v="2"/>
    <x v="3724"/>
    <x v="1"/>
    <x v="277"/>
    <n v="134.5"/>
    <x v="0"/>
  </r>
  <r>
    <s v="41f4a98c-2529-428b-80d7-1322de5d7ef4"/>
    <x v="3"/>
    <x v="3596"/>
    <x v="1"/>
    <x v="277"/>
    <n v="525.71"/>
    <x v="1"/>
  </r>
  <r>
    <s v="441daa65-895b-4ada-a073-d68f5348f3df"/>
    <x v="2"/>
    <x v="3725"/>
    <x v="1"/>
    <x v="277"/>
    <n v="76.900000000000006"/>
    <x v="0"/>
  </r>
  <r>
    <s v="4b7d28bb-052c-403e-9023-418325f0b5ab"/>
    <x v="0"/>
    <x v="221"/>
    <x v="0"/>
    <x v="277"/>
    <n v="400.37"/>
    <x v="1"/>
  </r>
  <r>
    <s v="4cdd7c33-75df-4113-88b2-4fe667c69a23"/>
    <x v="0"/>
    <x v="1488"/>
    <x v="0"/>
    <x v="277"/>
    <n v="81.17"/>
    <x v="1"/>
  </r>
  <r>
    <s v="4d35320b-1b89-4788-a6c9-7460c2b7cda9"/>
    <x v="5"/>
    <x v="2643"/>
    <x v="1"/>
    <x v="277"/>
    <n v="179.3"/>
    <x v="1"/>
  </r>
  <r>
    <s v="4fe5b3a8-913d-4dc5-906d-ad25dd177c28"/>
    <x v="1"/>
    <x v="111"/>
    <x v="0"/>
    <x v="277"/>
    <n v="102.48"/>
    <x v="1"/>
  </r>
  <r>
    <s v="50e36542-68f4-4696-a34c-c4ec55e549a9"/>
    <x v="4"/>
    <x v="3726"/>
    <x v="0"/>
    <x v="277"/>
    <n v="75.37"/>
    <x v="0"/>
  </r>
  <r>
    <s v="51124b9f-d9f3-4dcf-86f1-beb69166d6c0"/>
    <x v="3"/>
    <x v="3727"/>
    <x v="1"/>
    <x v="277"/>
    <n v="285.95"/>
    <x v="0"/>
  </r>
  <r>
    <s v="51994ba1-5ccb-4616-b90b-286a300436e4"/>
    <x v="4"/>
    <x v="3728"/>
    <x v="0"/>
    <x v="277"/>
    <n v="84.77"/>
    <x v="0"/>
  </r>
  <r>
    <s v="590d303f-9d34-48e2-a188-b7e4004d83ea"/>
    <x v="2"/>
    <x v="3236"/>
    <x v="1"/>
    <x v="277"/>
    <n v="113.07"/>
    <x v="1"/>
  </r>
  <r>
    <s v="5a740666-7c20-43a7-90c3-97c60c80c13c"/>
    <x v="5"/>
    <x v="3729"/>
    <x v="1"/>
    <x v="277"/>
    <n v="62.48"/>
    <x v="0"/>
  </r>
  <r>
    <s v="5f66b4be-b4fb-4ecb-b8c9-d600efc8f181"/>
    <x v="1"/>
    <x v="839"/>
    <x v="0"/>
    <x v="277"/>
    <n v="65.930000000000007"/>
    <x v="1"/>
  </r>
  <r>
    <s v="64ba78b6-f1d4-4abf-b830-91af2e121ff7"/>
    <x v="1"/>
    <x v="3730"/>
    <x v="0"/>
    <x v="277"/>
    <n v="83.59"/>
    <x v="0"/>
  </r>
  <r>
    <s v="67c6ebab-7ae2-4df4-9556-f1377696fad1"/>
    <x v="2"/>
    <x v="3550"/>
    <x v="1"/>
    <x v="277"/>
    <n v="4.53"/>
    <x v="1"/>
  </r>
  <r>
    <s v="693c6d5e-c64d-4184-96e8-2e0387d6e0f5"/>
    <x v="3"/>
    <x v="1431"/>
    <x v="1"/>
    <x v="277"/>
    <n v="21.63"/>
    <x v="1"/>
  </r>
  <r>
    <s v="710dea23-a2f7-42de-8260-ae443098302b"/>
    <x v="5"/>
    <x v="3436"/>
    <x v="1"/>
    <x v="277"/>
    <n v="10.81"/>
    <x v="1"/>
  </r>
  <r>
    <s v="73440c88-358e-480d-a7c6-a68132531325"/>
    <x v="3"/>
    <x v="1726"/>
    <x v="1"/>
    <x v="277"/>
    <n v="10.78"/>
    <x v="1"/>
  </r>
  <r>
    <s v="7507bc43-5ebf-4d1b-943d-2c32f4eb5d06"/>
    <x v="3"/>
    <x v="2803"/>
    <x v="1"/>
    <x v="277"/>
    <n v="12.02"/>
    <x v="1"/>
  </r>
  <r>
    <s v="79145e20-3dec-48bb-8773-cb1d4227bada"/>
    <x v="1"/>
    <x v="454"/>
    <x v="0"/>
    <x v="277"/>
    <n v="5.3"/>
    <x v="1"/>
  </r>
  <r>
    <s v="79a83c1b-47e3-4c75-abff-63ac73fbd44e"/>
    <x v="5"/>
    <x v="3441"/>
    <x v="1"/>
    <x v="277"/>
    <n v="159.83000000000001"/>
    <x v="1"/>
  </r>
  <r>
    <s v="7ce566d8-d6e8-4af7-905b-e1f1b3e63c2e"/>
    <x v="4"/>
    <x v="3731"/>
    <x v="0"/>
    <x v="277"/>
    <n v="82.41"/>
    <x v="0"/>
  </r>
  <r>
    <s v="7e7b8b56-f4a8-4480-b2bb-536fd525914f"/>
    <x v="1"/>
    <x v="3275"/>
    <x v="0"/>
    <x v="277"/>
    <n v="10.6"/>
    <x v="1"/>
  </r>
  <r>
    <s v="7f6b6233-1fb8-4d44-8242-b5ac5d80cef9"/>
    <x v="5"/>
    <x v="3732"/>
    <x v="1"/>
    <x v="277"/>
    <n v="43.26"/>
    <x v="0"/>
  </r>
  <r>
    <s v="8067bdac-0d4b-4e37-8ad4-70a8c4e90436"/>
    <x v="5"/>
    <x v="3733"/>
    <x v="1"/>
    <x v="277"/>
    <n v="62.48"/>
    <x v="0"/>
  </r>
  <r>
    <s v="858c38d5-ba3e-4435-a88d-da8a1fc90bc4"/>
    <x v="4"/>
    <x v="3646"/>
    <x v="0"/>
    <x v="277"/>
    <n v="224.89"/>
    <x v="1"/>
  </r>
  <r>
    <s v="86900f7c-8d9f-4e0d-a88e-d73d5f2ace18"/>
    <x v="2"/>
    <x v="3734"/>
    <x v="1"/>
    <x v="277"/>
    <n v="76.25"/>
    <x v="0"/>
  </r>
  <r>
    <s v="8a9e84a9-9d14-4278-b542-0f28335e93a3"/>
    <x v="4"/>
    <x v="3636"/>
    <x v="0"/>
    <x v="277"/>
    <n v="139.53"/>
    <x v="1"/>
  </r>
  <r>
    <s v="8e5420aa-a8b6-4f33-a685-8f42eab8b0e0"/>
    <x v="2"/>
    <x v="2141"/>
    <x v="1"/>
    <x v="277"/>
    <n v="720.83"/>
    <x v="1"/>
  </r>
  <r>
    <s v="8f2920b7-544e-4fde-881c-45a9374512cb"/>
    <x v="3"/>
    <x v="1700"/>
    <x v="1"/>
    <x v="277"/>
    <n v="21.63"/>
    <x v="1"/>
  </r>
  <r>
    <s v="9218a3cc-7f88-42b5-a16c-c3bb10899dfa"/>
    <x v="1"/>
    <x v="454"/>
    <x v="0"/>
    <x v="277"/>
    <n v="5.3"/>
    <x v="1"/>
  </r>
  <r>
    <s v="96b83194-7d03-4839-ab53-25f508cf5a56"/>
    <x v="1"/>
    <x v="105"/>
    <x v="0"/>
    <x v="277"/>
    <n v="58.89"/>
    <x v="1"/>
  </r>
  <r>
    <s v="97ec5b98-bc2f-41d6-9511-17fee79eaf0b"/>
    <x v="1"/>
    <x v="818"/>
    <x v="0"/>
    <x v="277"/>
    <n v="16.32"/>
    <x v="1"/>
  </r>
  <r>
    <s v="a5ce4aac-4338-49ab-8371-ea14e79f7711"/>
    <x v="2"/>
    <x v="3526"/>
    <x v="1"/>
    <x v="277"/>
    <n v="10.81"/>
    <x v="1"/>
  </r>
  <r>
    <s v="a9a238b1-c66a-4da5-a718-4208098943ec"/>
    <x v="1"/>
    <x v="2198"/>
    <x v="0"/>
    <x v="277"/>
    <n v="21.2"/>
    <x v="1"/>
  </r>
  <r>
    <s v="aa958ab5-103e-41cc-a753-c7034db09879"/>
    <x v="2"/>
    <x v="895"/>
    <x v="1"/>
    <x v="277"/>
    <n v="18.97"/>
    <x v="1"/>
  </r>
  <r>
    <s v="ad69728d-ce7b-449d-8261-68c2cab81ccd"/>
    <x v="4"/>
    <x v="3735"/>
    <x v="0"/>
    <x v="277"/>
    <n v="75.37"/>
    <x v="0"/>
  </r>
  <r>
    <s v="ad69a7a1-f5a3-4104-95ee-35f9744a19cd"/>
    <x v="5"/>
    <x v="3736"/>
    <x v="1"/>
    <x v="277"/>
    <n v="76.900000000000006"/>
    <x v="0"/>
  </r>
  <r>
    <s v="b0a331d3-76df-4083-a115-61cd7cdcd943"/>
    <x v="2"/>
    <x v="234"/>
    <x v="1"/>
    <x v="277"/>
    <n v="10.81"/>
    <x v="1"/>
  </r>
  <r>
    <s v="b3042c36-d540-4e73-b7f1-718a407f8423"/>
    <x v="3"/>
    <x v="1721"/>
    <x v="1"/>
    <x v="277"/>
    <n v="21.63"/>
    <x v="1"/>
  </r>
  <r>
    <s v="b7385a97-0606-4ed9-9648-05edda91da21"/>
    <x v="2"/>
    <x v="2049"/>
    <x v="1"/>
    <x v="277"/>
    <n v="18.02"/>
    <x v="1"/>
  </r>
  <r>
    <s v="b7c05e1c-15bf-4637-a9d8-8d6ed5e2b76c"/>
    <x v="3"/>
    <x v="1900"/>
    <x v="1"/>
    <x v="277"/>
    <n v="33.65"/>
    <x v="1"/>
  </r>
  <r>
    <s v="b7c11393-d6cc-402e-b365-bb042e863ace"/>
    <x v="3"/>
    <x v="1677"/>
    <x v="1"/>
    <x v="277"/>
    <n v="23.66"/>
    <x v="1"/>
  </r>
  <r>
    <s v="ba9b4f74-b416-45f6-9cc4-f9d2b2f87097"/>
    <x v="1"/>
    <x v="1583"/>
    <x v="0"/>
    <x v="277"/>
    <n v="222.16"/>
    <x v="1"/>
  </r>
  <r>
    <s v="c0229277-2ef8-4812-8c2c-2d1543ec3329"/>
    <x v="0"/>
    <x v="2136"/>
    <x v="0"/>
    <x v="277"/>
    <n v="239.02"/>
    <x v="1"/>
  </r>
  <r>
    <s v="c4ce154c-2cdb-4849-9345-de827782cfb5"/>
    <x v="2"/>
    <x v="1340"/>
    <x v="1"/>
    <x v="277"/>
    <n v="10.81"/>
    <x v="1"/>
  </r>
  <r>
    <s v="c5d51f88-b8e4-4731-b4d0-b03ef3aa44e1"/>
    <x v="1"/>
    <x v="3383"/>
    <x v="0"/>
    <x v="277"/>
    <n v="10.6"/>
    <x v="1"/>
  </r>
  <r>
    <s v="c78ed3b4-defb-4f8d-af2e-e1dd7aa2d16d"/>
    <x v="5"/>
    <x v="3737"/>
    <x v="1"/>
    <x v="277"/>
    <n v="85.31"/>
    <x v="0"/>
  </r>
  <r>
    <s v="ca5393d7-6c2f-483c-a899-8bf305bb6ccb"/>
    <x v="1"/>
    <x v="1475"/>
    <x v="0"/>
    <x v="277"/>
    <n v="124.79"/>
    <x v="1"/>
  </r>
  <r>
    <s v="cb420d37-adbb-4423-90b1-f1d102454855"/>
    <x v="3"/>
    <x v="2949"/>
    <x v="1"/>
    <x v="277"/>
    <n v="12.02"/>
    <x v="1"/>
  </r>
  <r>
    <s v="cdda034d-1932-4323-8207-e86fee850a91"/>
    <x v="5"/>
    <x v="3036"/>
    <x v="1"/>
    <x v="277"/>
    <n v="7.21"/>
    <x v="1"/>
  </r>
  <r>
    <s v="cea47fef-ea91-4136-9543-71cf7ff8710a"/>
    <x v="4"/>
    <x v="3687"/>
    <x v="0"/>
    <x v="277"/>
    <n v="56.51"/>
    <x v="1"/>
  </r>
  <r>
    <s v="da486511-aa20-42b1-bc85-c4a15fa36eb8"/>
    <x v="0"/>
    <x v="613"/>
    <x v="0"/>
    <x v="277"/>
    <n v="755.63"/>
    <x v="1"/>
  </r>
  <r>
    <s v="e0847e5a-23f1-4fa7-8d24-a053a1abca81"/>
    <x v="2"/>
    <x v="1750"/>
    <x v="1"/>
    <x v="277"/>
    <n v="33.65"/>
    <x v="1"/>
  </r>
  <r>
    <s v="e8836eff-28e6-4780-abe7-2899cbeec4c8"/>
    <x v="0"/>
    <x v="2018"/>
    <x v="0"/>
    <x v="277"/>
    <n v="57.49"/>
    <x v="1"/>
  </r>
  <r>
    <s v="ec135575-1e5e-4a69-abe5-bddeb258ffcd"/>
    <x v="4"/>
    <x v="3602"/>
    <x v="0"/>
    <x v="277"/>
    <n v="255.09"/>
    <x v="1"/>
  </r>
  <r>
    <s v="ed0b9fbe-86b7-4c2d-b000-91e8d1f95edb"/>
    <x v="5"/>
    <x v="3738"/>
    <x v="1"/>
    <x v="277"/>
    <n v="60.13"/>
    <x v="0"/>
  </r>
  <r>
    <s v="f0eb914f-ab96-41f0-8caf-38e642ecb774"/>
    <x v="1"/>
    <x v="3739"/>
    <x v="0"/>
    <x v="277"/>
    <n v="75.37"/>
    <x v="0"/>
  </r>
  <r>
    <s v="f11966ec-df92-4cf8-b469-75cc7b3339dc"/>
    <x v="4"/>
    <x v="2250"/>
    <x v="0"/>
    <x v="277"/>
    <n v="40.04"/>
    <x v="1"/>
  </r>
  <r>
    <s v="fb8cfd6f-2d62-4a5a-a0a2-9a9ef1ed5675"/>
    <x v="1"/>
    <x v="3365"/>
    <x v="0"/>
    <x v="277"/>
    <n v="505.61"/>
    <x v="1"/>
  </r>
  <r>
    <s v="06210ddf-76e8-4545-99b1-3bec8e34c0b3"/>
    <x v="3"/>
    <x v="3540"/>
    <x v="1"/>
    <x v="278"/>
    <n v="133.36000000000001"/>
    <x v="1"/>
  </r>
  <r>
    <s v="0dae6136-dcdf-4ec7-a7da-70170f32162a"/>
    <x v="1"/>
    <x v="1674"/>
    <x v="0"/>
    <x v="278"/>
    <n v="47.09"/>
    <x v="1"/>
  </r>
  <r>
    <s v="0ea37ace-cf29-4d4e-bd50-d1d1ac49c0f4"/>
    <x v="4"/>
    <x v="3115"/>
    <x v="0"/>
    <x v="278"/>
    <n v="10.6"/>
    <x v="1"/>
  </r>
  <r>
    <s v="14e0e035-d103-4130-baa8-974953a1d842"/>
    <x v="1"/>
    <x v="2845"/>
    <x v="0"/>
    <x v="278"/>
    <n v="122.55"/>
    <x v="1"/>
  </r>
  <r>
    <s v="154bab2f-9745-475c-a509-fa3ac216bb91"/>
    <x v="1"/>
    <x v="120"/>
    <x v="0"/>
    <x v="278"/>
    <n v="163.19999999999999"/>
    <x v="1"/>
  </r>
  <r>
    <s v="158dad16-d8b7-4cd0-ae7d-3eb11274f1f0"/>
    <x v="3"/>
    <x v="1529"/>
    <x v="1"/>
    <x v="278"/>
    <n v="30.13"/>
    <x v="1"/>
  </r>
  <r>
    <s v="18bab1d0-1169-4b84-8889-c8477ab801aa"/>
    <x v="5"/>
    <x v="2565"/>
    <x v="1"/>
    <x v="278"/>
    <n v="9.61"/>
    <x v="1"/>
  </r>
  <r>
    <s v="19bafabb-6eee-417b-982f-f339123160ab"/>
    <x v="3"/>
    <x v="1753"/>
    <x v="1"/>
    <x v="278"/>
    <n v="21.63"/>
    <x v="1"/>
  </r>
  <r>
    <s v="1aadd03d-fae5-46b4-9f57-edbff591c634"/>
    <x v="5"/>
    <x v="3740"/>
    <x v="1"/>
    <x v="278"/>
    <n v="76.900000000000006"/>
    <x v="0"/>
  </r>
  <r>
    <s v="1b2df05b-ae73-44e5-a1f6-d456b5e8fbaa"/>
    <x v="0"/>
    <x v="3"/>
    <x v="0"/>
    <x v="278"/>
    <n v="120.98"/>
    <x v="1"/>
  </r>
  <r>
    <s v="1db1eabe-cd45-491b-b13c-eb676bc857d6"/>
    <x v="5"/>
    <x v="3741"/>
    <x v="1"/>
    <x v="278"/>
    <n v="104.12"/>
    <x v="0"/>
  </r>
  <r>
    <s v="20ac7e0c-5c45-4401-805f-999d79e99337"/>
    <x v="0"/>
    <x v="1302"/>
    <x v="0"/>
    <x v="278"/>
    <n v="100.07"/>
    <x v="1"/>
  </r>
  <r>
    <s v="296fd82c-5e3c-43f0-9c42-e272a0c9bbea"/>
    <x v="5"/>
    <x v="3742"/>
    <x v="1"/>
    <x v="278"/>
    <n v="76.900000000000006"/>
    <x v="0"/>
  </r>
  <r>
    <s v="2cbb1dc2-2b0f-40b5-9c09-400c6a75d5a8"/>
    <x v="2"/>
    <x v="3210"/>
    <x v="1"/>
    <x v="278"/>
    <n v="742.53"/>
    <x v="1"/>
  </r>
  <r>
    <s v="2d849919-2914-4677-a085-f7cba433c116"/>
    <x v="4"/>
    <x v="3743"/>
    <x v="0"/>
    <x v="278"/>
    <n v="56.51"/>
    <x v="0"/>
  </r>
  <r>
    <s v="2e268a84-c668-4fb6-9f6d-f7e0825df6d0"/>
    <x v="4"/>
    <x v="2830"/>
    <x v="0"/>
    <x v="278"/>
    <n v="94.2"/>
    <x v="1"/>
  </r>
  <r>
    <s v="2f61fd1c-87db-4676-ba0a-2f9b73077dd6"/>
    <x v="4"/>
    <x v="3055"/>
    <x v="0"/>
    <x v="278"/>
    <n v="11.78"/>
    <x v="1"/>
  </r>
  <r>
    <s v="329cb2a2-b68c-4e86-94c5-ffc93cb5460d"/>
    <x v="2"/>
    <x v="3744"/>
    <x v="1"/>
    <x v="278"/>
    <n v="76.900000000000006"/>
    <x v="0"/>
  </r>
  <r>
    <s v="340ac66d-66d0-4a75-98f2-fd8267eda4d8"/>
    <x v="4"/>
    <x v="3665"/>
    <x v="0"/>
    <x v="278"/>
    <n v="316.2"/>
    <x v="1"/>
  </r>
  <r>
    <s v="3516d59f-7caa-4b8c-aa55-792e6dddf45c"/>
    <x v="1"/>
    <x v="3427"/>
    <x v="0"/>
    <x v="278"/>
    <n v="328.01"/>
    <x v="1"/>
  </r>
  <r>
    <s v="410a504d-5b4b-4545-852e-471e0a4a9693"/>
    <x v="2"/>
    <x v="3176"/>
    <x v="1"/>
    <x v="278"/>
    <n v="101.93"/>
    <x v="1"/>
  </r>
  <r>
    <s v="424fb984-c444-4ee8-88af-b096ffc026ad"/>
    <x v="3"/>
    <x v="3644"/>
    <x v="1"/>
    <x v="278"/>
    <n v="445.82"/>
    <x v="1"/>
  </r>
  <r>
    <s v="478fc681-a633-466c-bcf5-963a30f11f2d"/>
    <x v="5"/>
    <x v="3623"/>
    <x v="1"/>
    <x v="278"/>
    <n v="664.4"/>
    <x v="1"/>
  </r>
  <r>
    <s v="4d158d83-e51e-4152-a25e-cc25d79d1e16"/>
    <x v="1"/>
    <x v="3745"/>
    <x v="0"/>
    <x v="278"/>
    <n v="115.75"/>
    <x v="0"/>
  </r>
  <r>
    <s v="5d21b163-01f7-4306-9e65-63e584926c9e"/>
    <x v="5"/>
    <x v="3746"/>
    <x v="1"/>
    <x v="278"/>
    <n v="106.93"/>
    <x v="0"/>
  </r>
  <r>
    <s v="5f0d4bce-8bc5-49c6-9c77-a2a2bcc85a32"/>
    <x v="3"/>
    <x v="2072"/>
    <x v="1"/>
    <x v="278"/>
    <n v="658.75"/>
    <x v="1"/>
  </r>
  <r>
    <s v="605941d6-28fb-4d3f-b3a9-d342c4c61f78"/>
    <x v="1"/>
    <x v="3368"/>
    <x v="0"/>
    <x v="278"/>
    <n v="23.55"/>
    <x v="1"/>
  </r>
  <r>
    <s v="62ebf374-ae16-4f9a-84f9-f4b6e55b9444"/>
    <x v="1"/>
    <x v="3747"/>
    <x v="0"/>
    <x v="278"/>
    <n v="61.24"/>
    <x v="0"/>
  </r>
  <r>
    <s v="694a6be6-1b99-4843-a3b5-91ef05b83cc6"/>
    <x v="5"/>
    <x v="3748"/>
    <x v="1"/>
    <x v="278"/>
    <n v="55.04"/>
    <x v="0"/>
  </r>
  <r>
    <s v="6bfc0a2a-9f0c-4156-8045-c2b100e591b6"/>
    <x v="4"/>
    <x v="3749"/>
    <x v="0"/>
    <x v="278"/>
    <n v="84.79"/>
    <x v="0"/>
  </r>
  <r>
    <s v="6cca915a-4f06-48c6-b6ac-94e3477ea04a"/>
    <x v="0"/>
    <x v="1552"/>
    <x v="0"/>
    <x v="278"/>
    <n v="30.61"/>
    <x v="1"/>
  </r>
  <r>
    <s v="76ba700d-f2ad-4f1b-b1a4-c04fe99ae052"/>
    <x v="5"/>
    <x v="3750"/>
    <x v="1"/>
    <x v="278"/>
    <n v="85.31"/>
    <x v="0"/>
  </r>
  <r>
    <s v="8fb275e4-e743-479c-99fb-83c556f98cba"/>
    <x v="0"/>
    <x v="3751"/>
    <x v="0"/>
    <x v="278"/>
    <n v="68.31"/>
    <x v="0"/>
  </r>
  <r>
    <s v="90c1afde-3c77-46ee-85a1-3fd1c92dd1af"/>
    <x v="1"/>
    <x v="1019"/>
    <x v="0"/>
    <x v="278"/>
    <n v="21.2"/>
    <x v="1"/>
  </r>
  <r>
    <s v="918a573f-4497-4449-a3aa-8153fdaf352f"/>
    <x v="2"/>
    <x v="2987"/>
    <x v="1"/>
    <x v="278"/>
    <n v="12.02"/>
    <x v="1"/>
  </r>
  <r>
    <s v="9460b7ec-5dd8-4d1a-8194-98f0eac1f697"/>
    <x v="2"/>
    <x v="1731"/>
    <x v="1"/>
    <x v="278"/>
    <n v="38.450000000000003"/>
    <x v="1"/>
  </r>
  <r>
    <s v="94a132f3-87e8-45c5-a74e-e9bcb8ec16ef"/>
    <x v="4"/>
    <x v="3752"/>
    <x v="0"/>
    <x v="278"/>
    <n v="75.37"/>
    <x v="0"/>
  </r>
  <r>
    <s v="96bbda35-2a11-4497-9c79-101000354ad5"/>
    <x v="2"/>
    <x v="3753"/>
    <x v="1"/>
    <x v="278"/>
    <n v="94.92"/>
    <x v="0"/>
  </r>
  <r>
    <s v="9d96a0e5-2722-46ee-99d1-73a32b1748a6"/>
    <x v="4"/>
    <x v="3754"/>
    <x v="0"/>
    <x v="278"/>
    <n v="83.62"/>
    <x v="0"/>
  </r>
  <r>
    <s v="a02fb2be-7844-4e86-8c6c-d46629accf4e"/>
    <x v="2"/>
    <x v="534"/>
    <x v="1"/>
    <x v="278"/>
    <n v="150.65"/>
    <x v="1"/>
  </r>
  <r>
    <s v="a1a5f6ab-a9fb-4428-a844-122678de83ae"/>
    <x v="1"/>
    <x v="85"/>
    <x v="0"/>
    <x v="278"/>
    <n v="248.89"/>
    <x v="1"/>
  </r>
  <r>
    <s v="a2c05c1b-434f-4934-a121-71f084a625c5"/>
    <x v="1"/>
    <x v="3755"/>
    <x v="0"/>
    <x v="278"/>
    <n v="97.84"/>
    <x v="0"/>
  </r>
  <r>
    <s v="a350bf85-5b14-45b5-bc06-63fcb58cdefc"/>
    <x v="3"/>
    <x v="1069"/>
    <x v="1"/>
    <x v="278"/>
    <n v="21.63"/>
    <x v="1"/>
  </r>
  <r>
    <s v="a3789007-e471-445c-8360-1251314f79d5"/>
    <x v="3"/>
    <x v="3615"/>
    <x v="1"/>
    <x v="278"/>
    <n v="96.12"/>
    <x v="1"/>
  </r>
  <r>
    <s v="a3d425bb-3ef8-4548-a0be-a1a35e8cf8b8"/>
    <x v="5"/>
    <x v="2503"/>
    <x v="1"/>
    <x v="278"/>
    <n v="10.81"/>
    <x v="1"/>
  </r>
  <r>
    <s v="a3ea0b65-4877-40fc-b01a-ca80f79e3062"/>
    <x v="3"/>
    <x v="2956"/>
    <x v="1"/>
    <x v="278"/>
    <n v="12.02"/>
    <x v="1"/>
  </r>
  <r>
    <s v="a8885aad-b8eb-40f0-922d-460734cdb2cb"/>
    <x v="4"/>
    <x v="3663"/>
    <x v="0"/>
    <x v="278"/>
    <n v="559.09"/>
    <x v="1"/>
  </r>
  <r>
    <s v="adf57240-ad0a-41a0-bb33-3ff5cb0f19c8"/>
    <x v="5"/>
    <x v="3756"/>
    <x v="1"/>
    <x v="278"/>
    <n v="57.68"/>
    <x v="0"/>
  </r>
  <r>
    <s v="b13b24e0-9cef-41ca-b02c-e6f6412db849"/>
    <x v="1"/>
    <x v="3247"/>
    <x v="0"/>
    <x v="278"/>
    <n v="27.08"/>
    <x v="1"/>
  </r>
  <r>
    <s v="b1948e59-6651-43f0-925b-f639df4c7fe9"/>
    <x v="5"/>
    <x v="3160"/>
    <x v="1"/>
    <x v="278"/>
    <n v="31.79"/>
    <x v="1"/>
  </r>
  <r>
    <s v="b35a0d80-cf3d-4932-8192-545bcfe60d71"/>
    <x v="1"/>
    <x v="1497"/>
    <x v="0"/>
    <x v="278"/>
    <n v="78.5"/>
    <x v="1"/>
  </r>
  <r>
    <s v="b53f7aa0-78e6-49c6-afcf-fa7540f296d0"/>
    <x v="1"/>
    <x v="2105"/>
    <x v="0"/>
    <x v="278"/>
    <n v="50.74"/>
    <x v="1"/>
  </r>
  <r>
    <s v="bca97d94-47fa-4b70-a1ba-5f0dc6f17210"/>
    <x v="2"/>
    <x v="3757"/>
    <x v="1"/>
    <x v="278"/>
    <n v="81.709999999999994"/>
    <x v="0"/>
  </r>
  <r>
    <s v="bed156f1-cadd-400b-872a-17ec86bf9da0"/>
    <x v="0"/>
    <x v="2261"/>
    <x v="0"/>
    <x v="278"/>
    <n v="32.979999999999997"/>
    <x v="1"/>
  </r>
  <r>
    <s v="c0218d85-452e-40d4-88f4-fce5eb59a89e"/>
    <x v="0"/>
    <x v="1797"/>
    <x v="0"/>
    <x v="278"/>
    <n v="588.66"/>
    <x v="1"/>
  </r>
  <r>
    <s v="c1c7b8f2-d235-417b-b63e-b427e0d5e8a9"/>
    <x v="3"/>
    <x v="2458"/>
    <x v="1"/>
    <x v="278"/>
    <n v="25.23"/>
    <x v="1"/>
  </r>
  <r>
    <s v="c2beef6f-73d3-4bac-88c8-a65848b0e6d9"/>
    <x v="1"/>
    <x v="2399"/>
    <x v="0"/>
    <x v="278"/>
    <n v="274.08999999999997"/>
    <x v="1"/>
  </r>
  <r>
    <s v="c370a006-bbd3-43f4-80c6-ed68419e7336"/>
    <x v="0"/>
    <x v="867"/>
    <x v="0"/>
    <x v="278"/>
    <n v="20.36"/>
    <x v="1"/>
  </r>
  <r>
    <s v="cbd450e3-8b87-45e2-bff2-f4f50b461472"/>
    <x v="1"/>
    <x v="450"/>
    <x v="0"/>
    <x v="278"/>
    <n v="21.44"/>
    <x v="1"/>
  </r>
  <r>
    <s v="d2f3eefb-09a2-485b-95df-7cede7426ed7"/>
    <x v="4"/>
    <x v="3687"/>
    <x v="0"/>
    <x v="278"/>
    <n v="11.77"/>
    <x v="1"/>
  </r>
  <r>
    <s v="d8ff2b97-ca33-44b2-9754-825e2e99fe73"/>
    <x v="0"/>
    <x v="1395"/>
    <x v="0"/>
    <x v="278"/>
    <n v="21.2"/>
    <x v="1"/>
  </r>
  <r>
    <s v="d9ca8063-1235-4643-a612-94e368864143"/>
    <x v="4"/>
    <x v="3758"/>
    <x v="0"/>
    <x v="278"/>
    <n v="73.02"/>
    <x v="0"/>
  </r>
  <r>
    <s v="db813c8c-9eff-4783-adde-c57a2da0f1e2"/>
    <x v="5"/>
    <x v="3759"/>
    <x v="1"/>
    <x v="278"/>
    <n v="62.48"/>
    <x v="0"/>
  </r>
  <r>
    <s v="e2580655-221e-494a-ba77-213ed66b322a"/>
    <x v="0"/>
    <x v="1537"/>
    <x v="0"/>
    <x v="278"/>
    <n v="18.829999999999998"/>
    <x v="1"/>
  </r>
  <r>
    <s v="e4f35e54-de3c-4ba1-83e6-b386e6619a90"/>
    <x v="3"/>
    <x v="3760"/>
    <x v="1"/>
    <x v="278"/>
    <n v="85.31"/>
    <x v="0"/>
  </r>
  <r>
    <s v="eb5edb70-c145-4bd7-aa89-b8d525b13fd7"/>
    <x v="0"/>
    <x v="1148"/>
    <x v="0"/>
    <x v="278"/>
    <n v="28.27"/>
    <x v="1"/>
  </r>
  <r>
    <s v="f193073a-231e-4fbb-b7f5-71a9daac37ba"/>
    <x v="2"/>
    <x v="864"/>
    <x v="1"/>
    <x v="278"/>
    <n v="51.66"/>
    <x v="1"/>
  </r>
  <r>
    <s v="f21db3e1-1e11-4901-9270-11b8bb78963a"/>
    <x v="3"/>
    <x v="3327"/>
    <x v="1"/>
    <x v="278"/>
    <n v="1022.46"/>
    <x v="1"/>
  </r>
  <r>
    <s v="f4ad3942-1371-40a1-ae25-d79bba330e08"/>
    <x v="1"/>
    <x v="2941"/>
    <x v="0"/>
    <x v="278"/>
    <n v="254.32"/>
    <x v="1"/>
  </r>
  <r>
    <s v="0b862cc4-2c60-4477-95ed-6139e9148c76"/>
    <x v="4"/>
    <x v="3761"/>
    <x v="0"/>
    <x v="279"/>
    <n v="155.22999999999999"/>
    <x v="0"/>
  </r>
  <r>
    <s v="0d675c78-2286-4e7c-b806-71258397750f"/>
    <x v="4"/>
    <x v="3726"/>
    <x v="0"/>
    <x v="279"/>
    <n v="275.45999999999998"/>
    <x v="1"/>
  </r>
  <r>
    <s v="0e2086ee-f44c-4a35-8c3d-17f812fc372a"/>
    <x v="1"/>
    <x v="3099"/>
    <x v="0"/>
    <x v="279"/>
    <n v="228.04"/>
    <x v="1"/>
  </r>
  <r>
    <s v="0e806d9e-9abf-45c7-b365-0dd5271e0efb"/>
    <x v="4"/>
    <x v="3762"/>
    <x v="0"/>
    <x v="279"/>
    <n v="75.37"/>
    <x v="0"/>
  </r>
  <r>
    <s v="1927afdd-0b8c-4a1f-be77-5e050bced04d"/>
    <x v="3"/>
    <x v="34"/>
    <x v="1"/>
    <x v="279"/>
    <n v="23.66"/>
    <x v="1"/>
  </r>
  <r>
    <s v="1df76c5c-5ce6-4a18-b373-8388314cef7d"/>
    <x v="1"/>
    <x v="2542"/>
    <x v="0"/>
    <x v="279"/>
    <n v="29.4"/>
    <x v="1"/>
  </r>
  <r>
    <s v="1e5358e8-9111-4d89-b5b5-4f8fa325e91a"/>
    <x v="3"/>
    <x v="2584"/>
    <x v="1"/>
    <x v="279"/>
    <n v="12.02"/>
    <x v="1"/>
  </r>
  <r>
    <s v="2cd15d8d-b3e4-4349-8315-92372442043f"/>
    <x v="4"/>
    <x v="3763"/>
    <x v="0"/>
    <x v="279"/>
    <n v="75.37"/>
    <x v="0"/>
  </r>
  <r>
    <s v="2f2c82da-7d35-42d2-a914-224182dac744"/>
    <x v="5"/>
    <x v="3764"/>
    <x v="1"/>
    <x v="279"/>
    <n v="21.63"/>
    <x v="0"/>
  </r>
  <r>
    <s v="300d6bcc-cd82-46f0-a976-5cf1e0dc4b97"/>
    <x v="4"/>
    <x v="3608"/>
    <x v="0"/>
    <x v="279"/>
    <n v="102.59"/>
    <x v="1"/>
  </r>
  <r>
    <s v="33be5e19-d5e2-4678-89ba-2497fdd1ffe2"/>
    <x v="2"/>
    <x v="3765"/>
    <x v="1"/>
    <x v="279"/>
    <n v="186.92"/>
    <x v="0"/>
  </r>
  <r>
    <s v="34cc2ee0-0278-4a49-ae92-54bcf71fdac7"/>
    <x v="5"/>
    <x v="2964"/>
    <x v="1"/>
    <x v="279"/>
    <n v="14.42"/>
    <x v="1"/>
  </r>
  <r>
    <s v="370e7612-ed30-46fb-96e8-b466ed71719d"/>
    <x v="2"/>
    <x v="2790"/>
    <x v="1"/>
    <x v="279"/>
    <n v="46.2"/>
    <x v="1"/>
  </r>
  <r>
    <s v="3b5254ae-72ef-4cdd-a32e-e459a9b11de1"/>
    <x v="5"/>
    <x v="3766"/>
    <x v="1"/>
    <x v="279"/>
    <n v="62.48"/>
    <x v="0"/>
  </r>
  <r>
    <s v="452c3a9b-5428-4918-a9ec-db3f18f37edf"/>
    <x v="2"/>
    <x v="864"/>
    <x v="1"/>
    <x v="279"/>
    <n v="12.02"/>
    <x v="1"/>
  </r>
  <r>
    <s v="4845c2d4-6278-4c58-bd6b-8b95ca00d6fc"/>
    <x v="3"/>
    <x v="1192"/>
    <x v="1"/>
    <x v="279"/>
    <n v="38.450000000000003"/>
    <x v="1"/>
  </r>
  <r>
    <s v="50883603-b894-46c9-8dba-0a74fe8c9fc3"/>
    <x v="3"/>
    <x v="3767"/>
    <x v="1"/>
    <x v="279"/>
    <n v="87.18"/>
    <x v="0"/>
  </r>
  <r>
    <s v="52ae26cf-bb04-45ba-b0e2-34dc45cff1b1"/>
    <x v="4"/>
    <x v="3403"/>
    <x v="0"/>
    <x v="279"/>
    <n v="101.24"/>
    <x v="1"/>
  </r>
  <r>
    <s v="52bfbe90-74c3-4566-8640-73ec30f557f4"/>
    <x v="4"/>
    <x v="3538"/>
    <x v="0"/>
    <x v="279"/>
    <n v="10.6"/>
    <x v="1"/>
  </r>
  <r>
    <s v="5925c263-e66f-4e27-b884-763bb2a66fb4"/>
    <x v="3"/>
    <x v="3141"/>
    <x v="1"/>
    <x v="279"/>
    <n v="723.85"/>
    <x v="1"/>
  </r>
  <r>
    <s v="5c75aa69-b550-4023-825a-c73f8e4749ab"/>
    <x v="5"/>
    <x v="3719"/>
    <x v="1"/>
    <x v="279"/>
    <n v="12.02"/>
    <x v="1"/>
  </r>
  <r>
    <s v="5deae640-27b8-4844-874b-dd5bb7b02025"/>
    <x v="5"/>
    <x v="3738"/>
    <x v="1"/>
    <x v="279"/>
    <n v="33.64"/>
    <x v="1"/>
  </r>
  <r>
    <s v="618749eb-241a-4971-b2d4-510384e3abb2"/>
    <x v="1"/>
    <x v="3768"/>
    <x v="0"/>
    <x v="279"/>
    <n v="54.17"/>
    <x v="0"/>
  </r>
  <r>
    <s v="62615109-d5b0-4e88-bc93-d1d8d3514749"/>
    <x v="4"/>
    <x v="3648"/>
    <x v="0"/>
    <x v="279"/>
    <n v="310.76"/>
    <x v="1"/>
  </r>
  <r>
    <s v="62af03b3-e1c8-4329-b1e4-bffca4e99c5d"/>
    <x v="2"/>
    <x v="3769"/>
    <x v="1"/>
    <x v="279"/>
    <n v="66.09"/>
    <x v="0"/>
  </r>
  <r>
    <s v="685d1aa3-6d03-44ec-b1a8-66007ae43958"/>
    <x v="2"/>
    <x v="1505"/>
    <x v="1"/>
    <x v="279"/>
    <n v="23.66"/>
    <x v="1"/>
  </r>
  <r>
    <s v="6f0f1cdd-858e-4835-8c2e-506173c7129d"/>
    <x v="1"/>
    <x v="3346"/>
    <x v="0"/>
    <x v="279"/>
    <n v="32.96"/>
    <x v="1"/>
  </r>
  <r>
    <s v="7acf0b85-5951-4e02-bf27-74ff0f841064"/>
    <x v="4"/>
    <x v="3770"/>
    <x v="0"/>
    <x v="279"/>
    <n v="286.11"/>
    <x v="0"/>
  </r>
  <r>
    <s v="7f0c55ce-6922-4445-a791-4d0822a7bb3d"/>
    <x v="5"/>
    <x v="3771"/>
    <x v="1"/>
    <x v="279"/>
    <n v="62.48"/>
    <x v="0"/>
  </r>
  <r>
    <s v="90566866-59b6-48c4-8e8b-6cf292a1f9b9"/>
    <x v="1"/>
    <x v="3662"/>
    <x v="0"/>
    <x v="279"/>
    <n v="11.78"/>
    <x v="1"/>
  </r>
  <r>
    <s v="944f4962-c56c-43bb-86ee-5f284443b8b9"/>
    <x v="1"/>
    <x v="1653"/>
    <x v="0"/>
    <x v="279"/>
    <n v="394.65"/>
    <x v="1"/>
  </r>
  <r>
    <s v="a20ac0e5-f4b8-450d-93e2-bf6f9590f7fb"/>
    <x v="3"/>
    <x v="3772"/>
    <x v="1"/>
    <x v="279"/>
    <n v="106.93"/>
    <x v="0"/>
  </r>
  <r>
    <s v="a4c29c1f-3620-45ff-9f45-96c5785473dd"/>
    <x v="4"/>
    <x v="3773"/>
    <x v="0"/>
    <x v="279"/>
    <n v="61.24"/>
    <x v="0"/>
  </r>
  <r>
    <s v="a4f1caec-f78f-41b0-bbab-24963279a8e4"/>
    <x v="1"/>
    <x v="3774"/>
    <x v="0"/>
    <x v="279"/>
    <n v="103.6"/>
    <x v="0"/>
  </r>
  <r>
    <s v="a513dae7-bcec-4992-ae86-609d6ceb9e0f"/>
    <x v="1"/>
    <x v="2506"/>
    <x v="0"/>
    <x v="279"/>
    <n v="21.44"/>
    <x v="1"/>
  </r>
  <r>
    <s v="a777058a-fa26-4840-a17c-0540f54b92d3"/>
    <x v="3"/>
    <x v="3775"/>
    <x v="1"/>
    <x v="279"/>
    <n v="76.900000000000006"/>
    <x v="0"/>
  </r>
  <r>
    <s v="a814ad80-8b95-42de-adba-5eda51237590"/>
    <x v="5"/>
    <x v="3776"/>
    <x v="1"/>
    <x v="279"/>
    <n v="55.04"/>
    <x v="0"/>
  </r>
  <r>
    <s v="ad993365-f9ab-49c6-a6e0-99d0e39b8d23"/>
    <x v="2"/>
    <x v="3712"/>
    <x v="1"/>
    <x v="279"/>
    <n v="22.83"/>
    <x v="1"/>
  </r>
  <r>
    <s v="b4d8f98e-7bbc-461e-bc82-f1616779ce03"/>
    <x v="3"/>
    <x v="3517"/>
    <x v="1"/>
    <x v="279"/>
    <n v="48.06"/>
    <x v="1"/>
  </r>
  <r>
    <s v="bc610578-b30b-4839-a71f-4e9478f13f26"/>
    <x v="5"/>
    <x v="3706"/>
    <x v="1"/>
    <x v="279"/>
    <n v="418.38"/>
    <x v="1"/>
  </r>
  <r>
    <s v="c1c88645-e62c-4419-886b-372c1780c44e"/>
    <x v="3"/>
    <x v="3644"/>
    <x v="1"/>
    <x v="279"/>
    <n v="301.89"/>
    <x v="1"/>
  </r>
  <r>
    <s v="c9feaf7f-899f-44cc-883b-fe7d4ce34d60"/>
    <x v="2"/>
    <x v="3443"/>
    <x v="1"/>
    <x v="279"/>
    <n v="223.48"/>
    <x v="1"/>
  </r>
  <r>
    <s v="cb97fb8b-f10b-4287-ab03-29ea5207ac8b"/>
    <x v="4"/>
    <x v="3728"/>
    <x v="0"/>
    <x v="279"/>
    <n v="9.42"/>
    <x v="1"/>
  </r>
  <r>
    <s v="e004fe48-7f34-499b-af2f-8207005f2639"/>
    <x v="5"/>
    <x v="3777"/>
    <x v="1"/>
    <x v="279"/>
    <n v="62.48"/>
    <x v="0"/>
  </r>
  <r>
    <s v="e0cb17e1-444b-4127-a426-2b1ac4e80bc0"/>
    <x v="2"/>
    <x v="1896"/>
    <x v="1"/>
    <x v="279"/>
    <n v="33.65"/>
    <x v="1"/>
  </r>
  <r>
    <s v="e7b12a2a-8d38-40fc-b356-c34cd47ecd6b"/>
    <x v="1"/>
    <x v="3482"/>
    <x v="0"/>
    <x v="279"/>
    <n v="69.459999999999994"/>
    <x v="1"/>
  </r>
  <r>
    <s v="ecd41c72-411b-4871-8050-d78b9ca95e96"/>
    <x v="2"/>
    <x v="3278"/>
    <x v="1"/>
    <x v="279"/>
    <n v="383.22"/>
    <x v="1"/>
  </r>
  <r>
    <s v="ef8b69e5-1069-4245-b3e9-1c5e3021d092"/>
    <x v="2"/>
    <x v="2695"/>
    <x v="1"/>
    <x v="279"/>
    <n v="10.72"/>
    <x v="1"/>
  </r>
  <r>
    <s v="f6bf366c-1b2c-4c7f-8825-f5dfd65311f3"/>
    <x v="1"/>
    <x v="689"/>
    <x v="0"/>
    <x v="279"/>
    <n v="108.34"/>
    <x v="1"/>
  </r>
  <r>
    <s v="fe60597d-db1f-46ea-990c-6ed7c284a5b9"/>
    <x v="3"/>
    <x v="3778"/>
    <x v="1"/>
    <x v="279"/>
    <n v="242.7"/>
    <x v="0"/>
  </r>
  <r>
    <s v="0e4d66da-0523-4c5b-9fa7-be1eced3912d"/>
    <x v="1"/>
    <x v="1225"/>
    <x v="0"/>
    <x v="280"/>
    <n v="38.67"/>
    <x v="1"/>
  </r>
  <r>
    <s v="0f25a3cb-7e87-43ed-9b4e-ddf1f62915af"/>
    <x v="1"/>
    <x v="773"/>
    <x v="0"/>
    <x v="280"/>
    <n v="134.21"/>
    <x v="1"/>
  </r>
  <r>
    <s v="1254b35a-dbe5-45fb-8b94-67d458d0423d"/>
    <x v="1"/>
    <x v="190"/>
    <x v="0"/>
    <x v="280"/>
    <n v="21.19"/>
    <x v="1"/>
  </r>
  <r>
    <s v="1984a804-2116-4a08-981c-4145c6364958"/>
    <x v="0"/>
    <x v="2652"/>
    <x v="0"/>
    <x v="280"/>
    <n v="11.77"/>
    <x v="1"/>
  </r>
  <r>
    <s v="1b7e3a74-4dd0-4924-b922-726ee9e2fc62"/>
    <x v="4"/>
    <x v="3604"/>
    <x v="0"/>
    <x v="280"/>
    <n v="10.6"/>
    <x v="1"/>
  </r>
  <r>
    <s v="1e0d6aa1-1015-44b9-92e3-464e5d1e3e8d"/>
    <x v="0"/>
    <x v="417"/>
    <x v="0"/>
    <x v="280"/>
    <n v="71.83"/>
    <x v="1"/>
  </r>
  <r>
    <s v="20dd40e8-0129-4e32-b2db-73cd78be2319"/>
    <x v="1"/>
    <x v="213"/>
    <x v="0"/>
    <x v="280"/>
    <n v="10.6"/>
    <x v="1"/>
  </r>
  <r>
    <s v="296880a1-91b4-4d79-b221-6f0e47fb2753"/>
    <x v="0"/>
    <x v="709"/>
    <x v="0"/>
    <x v="280"/>
    <n v="10.6"/>
    <x v="1"/>
  </r>
  <r>
    <s v="2ec6fe1f-59ea-40bf-bb1a-2d8fea1a3eea"/>
    <x v="4"/>
    <x v="2653"/>
    <x v="0"/>
    <x v="280"/>
    <n v="204.02"/>
    <x v="1"/>
  </r>
  <r>
    <s v="2feae3b4-585c-4f1a-888c-a7744aa1c41c"/>
    <x v="1"/>
    <x v="126"/>
    <x v="0"/>
    <x v="280"/>
    <n v="16.78"/>
    <x v="1"/>
  </r>
  <r>
    <s v="3685825a-447e-4495-bbc8-3dab7c06fd6d"/>
    <x v="1"/>
    <x v="1675"/>
    <x v="0"/>
    <x v="280"/>
    <n v="442.78"/>
    <x v="1"/>
  </r>
  <r>
    <s v="38c5dc01-80a3-4e50-bfb2-8e813d736c2c"/>
    <x v="1"/>
    <x v="3453"/>
    <x v="0"/>
    <x v="280"/>
    <n v="238.09"/>
    <x v="1"/>
  </r>
  <r>
    <s v="432fdf84-09b0-4685-9d3b-f4baef51e65b"/>
    <x v="4"/>
    <x v="1792"/>
    <x v="0"/>
    <x v="280"/>
    <n v="60.06"/>
    <x v="1"/>
  </r>
  <r>
    <s v="50b5109b-e55b-40e7-824a-8ea0ee02684c"/>
    <x v="0"/>
    <x v="3779"/>
    <x v="0"/>
    <x v="280"/>
    <n v="75.37"/>
    <x v="0"/>
  </r>
  <r>
    <s v="523901b6-cf8f-4a28-96e8-e415ed404a82"/>
    <x v="0"/>
    <x v="3606"/>
    <x v="0"/>
    <x v="280"/>
    <n v="166.53"/>
    <x v="1"/>
  </r>
  <r>
    <s v="61ce0edd-31eb-41b3-b451-c03993818358"/>
    <x v="0"/>
    <x v="3351"/>
    <x v="0"/>
    <x v="280"/>
    <n v="194.54499999999999"/>
    <x v="1"/>
  </r>
  <r>
    <s v="685aa50f-8ce0-48f6-9724-89dc95680ba7"/>
    <x v="0"/>
    <x v="3780"/>
    <x v="0"/>
    <x v="280"/>
    <n v="136.5"/>
    <x v="0"/>
  </r>
  <r>
    <s v="69842052-6528-48ad-bc7a-3f862cd3614c"/>
    <x v="0"/>
    <x v="3781"/>
    <x v="0"/>
    <x v="280"/>
    <n v="63.59"/>
    <x v="0"/>
  </r>
  <r>
    <s v="77f6517c-978b-48be-b39d-d4a230e46ca5"/>
    <x v="4"/>
    <x v="3782"/>
    <x v="0"/>
    <x v="280"/>
    <n v="82.44"/>
    <x v="0"/>
  </r>
  <r>
    <s v="787dd0fc-c883-465e-a0f2-f3303de79970"/>
    <x v="0"/>
    <x v="3685"/>
    <x v="0"/>
    <x v="280"/>
    <n v="11.78"/>
    <x v="1"/>
  </r>
  <r>
    <s v="7edb08db-b9e1-401f-9634-c3bf939e2df7"/>
    <x v="0"/>
    <x v="3351"/>
    <x v="0"/>
    <x v="280"/>
    <n v="194.54499999999999"/>
    <x v="1"/>
  </r>
  <r>
    <s v="81796158-a4b1-46cf-83d6-2296e57a9d6f"/>
    <x v="4"/>
    <x v="2409"/>
    <x v="0"/>
    <x v="280"/>
    <n v="176.82"/>
    <x v="1"/>
  </r>
  <r>
    <s v="89873720-487a-4147-9725-2979c8ab6a46"/>
    <x v="1"/>
    <x v="3783"/>
    <x v="0"/>
    <x v="280"/>
    <n v="75.349999999999994"/>
    <x v="0"/>
  </r>
  <r>
    <s v="8b67014f-c312-4c38-b8c5-ea84fcf7572e"/>
    <x v="1"/>
    <x v="2198"/>
    <x v="0"/>
    <x v="280"/>
    <n v="115.41"/>
    <x v="1"/>
  </r>
  <r>
    <s v="92925f4d-9980-4066-b68e-71424063631a"/>
    <x v="1"/>
    <x v="2941"/>
    <x v="0"/>
    <x v="280"/>
    <n v="21.16"/>
    <x v="1"/>
  </r>
  <r>
    <s v="9fcd7a66-1d72-4659-b792-edaadd4fb3e7"/>
    <x v="1"/>
    <x v="182"/>
    <x v="0"/>
    <x v="280"/>
    <n v="313.56"/>
    <x v="1"/>
  </r>
  <r>
    <s v="a6d5a150-dbf7-4dc5-8f3e-95ebf9ea3d77"/>
    <x v="0"/>
    <x v="557"/>
    <x v="0"/>
    <x v="280"/>
    <n v="23.66"/>
    <x v="1"/>
  </r>
  <r>
    <s v="a7fd7a92-1bff-4d8e-b3b7-3aaa863ef7e3"/>
    <x v="0"/>
    <x v="1723"/>
    <x v="0"/>
    <x v="280"/>
    <n v="43.56"/>
    <x v="1"/>
  </r>
  <r>
    <s v="ab950c65-28f4-4a78-a0cc-08c2551fb73c"/>
    <x v="0"/>
    <x v="1148"/>
    <x v="0"/>
    <x v="280"/>
    <n v="303.5"/>
    <x v="1"/>
  </r>
  <r>
    <s v="ad591f9e-61a1-492b-a544-fe7acd559f98"/>
    <x v="0"/>
    <x v="552"/>
    <x v="0"/>
    <x v="280"/>
    <n v="21.19"/>
    <x v="1"/>
  </r>
  <r>
    <s v="c9208725-53d9-4310-9ccb-287beb2b748b"/>
    <x v="4"/>
    <x v="3511"/>
    <x v="0"/>
    <x v="280"/>
    <n v="10.6"/>
    <x v="1"/>
  </r>
  <r>
    <s v="d1412e84-5569-4192-97dd-cc9e1daded51"/>
    <x v="0"/>
    <x v="3784"/>
    <x v="0"/>
    <x v="280"/>
    <n v="83.61"/>
    <x v="0"/>
  </r>
  <r>
    <s v="dd7755b8-ecf2-4450-ab08-ea01e87b235b"/>
    <x v="0"/>
    <x v="1760"/>
    <x v="0"/>
    <x v="280"/>
    <n v="102.42"/>
    <x v="1"/>
  </r>
  <r>
    <s v="dfb2af79-d90c-4a2a-b29f-895b28b929c9"/>
    <x v="4"/>
    <x v="3785"/>
    <x v="0"/>
    <x v="280"/>
    <n v="75.37"/>
    <x v="0"/>
  </r>
  <r>
    <s v="eec42235-5703-4882-be4f-ccecc8eb045a"/>
    <x v="0"/>
    <x v="1681"/>
    <x v="0"/>
    <x v="280"/>
    <n v="15.52"/>
    <x v="1"/>
  </r>
  <r>
    <s v="f8dd7434-72b2-4428-91d1-cc4385413343"/>
    <x v="0"/>
    <x v="3786"/>
    <x v="0"/>
    <x v="280"/>
    <n v="115.37"/>
    <x v="0"/>
  </r>
  <r>
    <s v="fa4d3dac-1527-495c-9c13-a51ee4657966"/>
    <x v="0"/>
    <x v="3012"/>
    <x v="0"/>
    <x v="280"/>
    <n v="9.42"/>
    <x v="1"/>
  </r>
  <r>
    <s v="fab342b3-0beb-4756-bbd7-7e62cd61c99e"/>
    <x v="1"/>
    <x v="918"/>
    <x v="0"/>
    <x v="280"/>
    <n v="150.13999999999999"/>
    <x v="1"/>
  </r>
  <r>
    <s v="05f2869e-72cf-4b01-ac79-9c85bba69f00"/>
    <x v="4"/>
    <x v="3370"/>
    <x v="0"/>
    <x v="281"/>
    <n v="21.2"/>
    <x v="1"/>
  </r>
  <r>
    <s v="07284e38-df66-452d-9620-c65411d1a7c9"/>
    <x v="1"/>
    <x v="3787"/>
    <x v="0"/>
    <x v="281"/>
    <n v="46.14"/>
    <x v="0"/>
  </r>
  <r>
    <s v="26dc2e84-9221-4b21-a9ee-a837c79e9cb2"/>
    <x v="1"/>
    <x v="3247"/>
    <x v="0"/>
    <x v="281"/>
    <n v="47.09"/>
    <x v="1"/>
  </r>
  <r>
    <s v="2ef7970d-d54d-4085-ba46-c3350e204cb3"/>
    <x v="1"/>
    <x v="2821"/>
    <x v="0"/>
    <x v="281"/>
    <n v="124.83"/>
    <x v="1"/>
  </r>
  <r>
    <s v="30c77b1a-356f-4333-8980-9e0bfa7fe425"/>
    <x v="4"/>
    <x v="3788"/>
    <x v="0"/>
    <x v="281"/>
    <n v="75.349999999999994"/>
    <x v="0"/>
  </r>
  <r>
    <s v="367ae906-2702-4d06-a891-d1d7fa710970"/>
    <x v="1"/>
    <x v="3271"/>
    <x v="0"/>
    <x v="281"/>
    <n v="126.29"/>
    <x v="1"/>
  </r>
  <r>
    <s v="39dbd2eb-3416-4d1f-abe9-7d6c2adfaa51"/>
    <x v="1"/>
    <x v="3595"/>
    <x v="0"/>
    <x v="281"/>
    <n v="434.93"/>
    <x v="1"/>
  </r>
  <r>
    <s v="3cbe049f-0ad0-4563-b468-f8906194633d"/>
    <x v="4"/>
    <x v="3605"/>
    <x v="0"/>
    <x v="281"/>
    <n v="124.83"/>
    <x v="1"/>
  </r>
  <r>
    <s v="43d2ca59-f321-4678-a8cb-9232a88fe0cf"/>
    <x v="4"/>
    <x v="3728"/>
    <x v="0"/>
    <x v="281"/>
    <n v="9.42"/>
    <x v="1"/>
  </r>
  <r>
    <s v="4974d011-2cc6-4986-ac37-62402189ebfa"/>
    <x v="0"/>
    <x v="3789"/>
    <x v="0"/>
    <x v="281"/>
    <n v="72.69"/>
    <x v="0"/>
  </r>
  <r>
    <s v="4a60ec21-8a14-440d-8412-e8830a299636"/>
    <x v="1"/>
    <x v="3290"/>
    <x v="0"/>
    <x v="281"/>
    <n v="10.6"/>
    <x v="1"/>
  </r>
  <r>
    <s v="59f30e71-70eb-483a-a2d7-418278cb1f53"/>
    <x v="4"/>
    <x v="3790"/>
    <x v="0"/>
    <x v="281"/>
    <n v="115.38"/>
    <x v="0"/>
  </r>
  <r>
    <s v="7fe057e9-d2c3-47da-a112-1bd2afd21846"/>
    <x v="0"/>
    <x v="2186"/>
    <x v="0"/>
    <x v="281"/>
    <n v="40.94"/>
    <x v="1"/>
  </r>
  <r>
    <s v="a02a29e4-8ea8-4c54-9031-f9b3b4c3df2b"/>
    <x v="0"/>
    <x v="3172"/>
    <x v="0"/>
    <x v="281"/>
    <n v="21.44"/>
    <x v="1"/>
  </r>
  <r>
    <s v="bfe1d179-ee11-4094-b18f-39ff0e6a6aad"/>
    <x v="0"/>
    <x v="775"/>
    <x v="0"/>
    <x v="281"/>
    <n v="2035.83"/>
    <x v="1"/>
  </r>
  <r>
    <s v="c6bf4d5d-4c24-4293-9d38-01da62a687d5"/>
    <x v="0"/>
    <x v="3603"/>
    <x v="0"/>
    <x v="281"/>
    <n v="86.12"/>
    <x v="1"/>
  </r>
  <r>
    <s v="cd1e60fd-5055-47a9-aece-289803e92aec"/>
    <x v="0"/>
    <x v="3791"/>
    <x v="0"/>
    <x v="281"/>
    <n v="103.63"/>
    <x v="0"/>
  </r>
  <r>
    <s v="e879addc-5dfb-4efb-9e73-3e19a9a9be41"/>
    <x v="0"/>
    <x v="3792"/>
    <x v="0"/>
    <x v="281"/>
    <n v="63.6"/>
    <x v="0"/>
  </r>
  <r>
    <s v="f3d5107c-afea-45f2-81bd-61816c08fe53"/>
    <x v="1"/>
    <x v="839"/>
    <x v="0"/>
    <x v="281"/>
    <n v="352.08"/>
    <x v="1"/>
  </r>
  <r>
    <s v="07a29b48-192a-4779-be30-1cd78e7df9ab"/>
    <x v="2"/>
    <x v="3493"/>
    <x v="1"/>
    <x v="282"/>
    <n v="115.06"/>
    <x v="1"/>
  </r>
  <r>
    <s v="0b1f9501-ba05-486d-9461-908d198746e9"/>
    <x v="3"/>
    <x v="3793"/>
    <x v="1"/>
    <x v="282"/>
    <n v="50.83"/>
    <x v="0"/>
  </r>
  <r>
    <s v="0b90a315-8c63-4484-afd6-956167bd3833"/>
    <x v="5"/>
    <x v="3718"/>
    <x v="1"/>
    <x v="282"/>
    <n v="317.62"/>
    <x v="1"/>
  </r>
  <r>
    <s v="0dafefc1-950b-48b5-aaa6-a2882a402a8b"/>
    <x v="3"/>
    <x v="3794"/>
    <x v="1"/>
    <x v="282"/>
    <n v="40.85"/>
    <x v="0"/>
  </r>
  <r>
    <s v="199ed550-11b0-49d8-8a12-bb8cc33b3453"/>
    <x v="5"/>
    <x v="3795"/>
    <x v="1"/>
    <x v="282"/>
    <n v="85.31"/>
    <x v="0"/>
  </r>
  <r>
    <s v="1bb599f5-bb9d-4b10-92ec-d8caf51c91b9"/>
    <x v="2"/>
    <x v="3796"/>
    <x v="1"/>
    <x v="282"/>
    <n v="85.31"/>
    <x v="0"/>
  </r>
  <r>
    <s v="1c383233-ac4b-4c2a-9ed7-11be2fb2236c"/>
    <x v="2"/>
    <x v="835"/>
    <x v="1"/>
    <x v="282"/>
    <n v="63.68"/>
    <x v="1"/>
  </r>
  <r>
    <s v="21d948ad-9c37-4934-b34f-be0e42a3b51c"/>
    <x v="5"/>
    <x v="3074"/>
    <x v="1"/>
    <x v="282"/>
    <n v="75.08"/>
    <x v="1"/>
  </r>
  <r>
    <s v="26d64f67-8a43-4c6b-9f3d-9b6157d3e7ca"/>
    <x v="2"/>
    <x v="2036"/>
    <x v="1"/>
    <x v="282"/>
    <n v="111.49"/>
    <x v="1"/>
  </r>
  <r>
    <s v="27b370a6-f039-430c-a546-3ec905bc713a"/>
    <x v="5"/>
    <x v="3797"/>
    <x v="1"/>
    <x v="282"/>
    <n v="76.900000000000006"/>
    <x v="0"/>
  </r>
  <r>
    <s v="47adabae-eaa6-4739-8c80-71d13d608067"/>
    <x v="3"/>
    <x v="1623"/>
    <x v="1"/>
    <x v="282"/>
    <n v="200.34"/>
    <x v="1"/>
  </r>
  <r>
    <s v="4859f656-6264-49fc-bd13-e25c6d865665"/>
    <x v="2"/>
    <x v="3798"/>
    <x v="1"/>
    <x v="282"/>
    <n v="62.48"/>
    <x v="0"/>
  </r>
  <r>
    <s v="5524dafa-45d8-4d87-926a-3dd4cf813498"/>
    <x v="5"/>
    <x v="3284"/>
    <x v="1"/>
    <x v="282"/>
    <n v="7.21"/>
    <x v="1"/>
  </r>
  <r>
    <s v="600d535a-af66-4cc5-a017-efe0c56e8c14"/>
    <x v="3"/>
    <x v="3799"/>
    <x v="1"/>
    <x v="282"/>
    <n v="34.01"/>
    <x v="0"/>
  </r>
  <r>
    <s v="60802e86-fa78-46ec-92d9-f379fb93eb17"/>
    <x v="2"/>
    <x v="3800"/>
    <x v="1"/>
    <x v="282"/>
    <n v="120.15"/>
    <x v="0"/>
  </r>
  <r>
    <s v="645db650-6b48-432a-baa4-220b31290b77"/>
    <x v="2"/>
    <x v="3801"/>
    <x v="1"/>
    <x v="282"/>
    <n v="120.16"/>
    <x v="0"/>
  </r>
  <r>
    <s v="6d79163a-b878-478e-b4b4-346c15ae9d9f"/>
    <x v="3"/>
    <x v="3029"/>
    <x v="1"/>
    <x v="282"/>
    <n v="502.23"/>
    <x v="1"/>
  </r>
  <r>
    <s v="7ff87c01-73eb-4f9b-a8f5-846113b8ceeb"/>
    <x v="5"/>
    <x v="3802"/>
    <x v="1"/>
    <x v="282"/>
    <n v="88.92"/>
    <x v="0"/>
  </r>
  <r>
    <s v="8b3510e9-74bf-478c-a928-af4218236c88"/>
    <x v="3"/>
    <x v="3803"/>
    <x v="1"/>
    <x v="282"/>
    <n v="105.73"/>
    <x v="0"/>
  </r>
  <r>
    <s v="8ddd9ad6-4fa0-42a5-b304-70aeedd0e646"/>
    <x v="2"/>
    <x v="1823"/>
    <x v="1"/>
    <x v="282"/>
    <n v="28.84"/>
    <x v="1"/>
  </r>
  <r>
    <s v="8f264675-c675-47c4-9b34-79f775da3fc7"/>
    <x v="2"/>
    <x v="3465"/>
    <x v="1"/>
    <x v="282"/>
    <n v="773.1"/>
    <x v="1"/>
  </r>
  <r>
    <s v="93985cd0-2d7e-45c2-93e4-a21d320b1ab2"/>
    <x v="3"/>
    <x v="1071"/>
    <x v="1"/>
    <x v="282"/>
    <n v="31.24"/>
    <x v="1"/>
  </r>
  <r>
    <s v="95c372df-846f-453e-8121-c31faff99a78"/>
    <x v="5"/>
    <x v="3144"/>
    <x v="1"/>
    <x v="282"/>
    <n v="14.42"/>
    <x v="1"/>
  </r>
  <r>
    <s v="965b5b0a-dcd9-486b-a483-751126548ff2"/>
    <x v="5"/>
    <x v="3090"/>
    <x v="1"/>
    <x v="282"/>
    <n v="7.21"/>
    <x v="1"/>
  </r>
  <r>
    <s v="9bf704ea-0318-4491-b19c-ddbde6cd6ef6"/>
    <x v="3"/>
    <x v="181"/>
    <x v="1"/>
    <x v="282"/>
    <n v="1443.65"/>
    <x v="1"/>
  </r>
  <r>
    <s v="a1f27ccc-bd15-41ce-a380-ce6eb39a9f0a"/>
    <x v="3"/>
    <x v="3494"/>
    <x v="1"/>
    <x v="282"/>
    <n v="759.36"/>
    <x v="1"/>
  </r>
  <r>
    <s v="be150fbf-f660-44f8-8f73-fc46da7b4b7c"/>
    <x v="2"/>
    <x v="3527"/>
    <x v="1"/>
    <x v="282"/>
    <n v="127.36"/>
    <x v="1"/>
  </r>
  <r>
    <s v="c15b4117-07b5-457e-8bb6-1ed22962f0ca"/>
    <x v="5"/>
    <x v="3804"/>
    <x v="1"/>
    <x v="282"/>
    <n v="85.31"/>
    <x v="0"/>
  </r>
  <r>
    <s v="c7fc070e-47c6-4b91-89b9-8d57d1890a8a"/>
    <x v="2"/>
    <x v="1643"/>
    <x v="1"/>
    <x v="282"/>
    <n v="39.369999999999997"/>
    <x v="1"/>
  </r>
  <r>
    <s v="cdfaed61-ceb6-4262-a3ca-8be9a5d4f64d"/>
    <x v="5"/>
    <x v="3805"/>
    <x v="1"/>
    <x v="282"/>
    <n v="100.93"/>
    <x v="0"/>
  </r>
  <r>
    <s v="d83611ed-9f72-45b1-ba27-ae1814974284"/>
    <x v="2"/>
    <x v="1724"/>
    <x v="1"/>
    <x v="282"/>
    <n v="40.479999999999997"/>
    <x v="1"/>
  </r>
  <r>
    <s v="da06ff72-af67-49e4-afe5-e5be025fe372"/>
    <x v="5"/>
    <x v="3324"/>
    <x v="1"/>
    <x v="282"/>
    <n v="10.81"/>
    <x v="1"/>
  </r>
  <r>
    <s v="dd1dc367-6ec0-4396-9a65-9ec7a6c829e0"/>
    <x v="5"/>
    <x v="2911"/>
    <x v="1"/>
    <x v="282"/>
    <n v="771.36"/>
    <x v="1"/>
  </r>
  <r>
    <s v="e15429a5-643e-4552-9927-fd00b80c685a"/>
    <x v="2"/>
    <x v="3806"/>
    <x v="1"/>
    <x v="282"/>
    <n v="85.31"/>
    <x v="0"/>
  </r>
  <r>
    <s v="e7c149d2-ac73-4ed1-b6b9-fd0befeb2b25"/>
    <x v="2"/>
    <x v="2544"/>
    <x v="1"/>
    <x v="282"/>
    <n v="12.02"/>
    <x v="1"/>
  </r>
  <r>
    <s v="f34fb27a-e40a-4c88-bebc-03025b8d06d8"/>
    <x v="2"/>
    <x v="3415"/>
    <x v="1"/>
    <x v="282"/>
    <n v="174.79"/>
    <x v="1"/>
  </r>
  <r>
    <s v="f3e3769a-8603-41c4-9df2-38a94201ce05"/>
    <x v="5"/>
    <x v="3422"/>
    <x v="1"/>
    <x v="282"/>
    <n v="52.87"/>
    <x v="1"/>
  </r>
  <r>
    <s v="067f49f6-536c-4b27-89d8-7566312d881c"/>
    <x v="3"/>
    <x v="3491"/>
    <x v="1"/>
    <x v="283"/>
    <n v="39.65"/>
    <x v="1"/>
  </r>
  <r>
    <s v="0dffb3c1-42a7-42ea-be82-129bb08093fd"/>
    <x v="2"/>
    <x v="3550"/>
    <x v="1"/>
    <x v="283"/>
    <n v="1574.95"/>
    <x v="1"/>
  </r>
  <r>
    <s v="1109f8ce-7eb4-4fc1-bb85-74f212242a3f"/>
    <x v="5"/>
    <x v="2615"/>
    <x v="1"/>
    <x v="283"/>
    <n v="21.44"/>
    <x v="1"/>
  </r>
  <r>
    <s v="244e0d55-cf8b-4703-9acd-8f8e9d74c4ff"/>
    <x v="5"/>
    <x v="3797"/>
    <x v="1"/>
    <x v="283"/>
    <n v="43.25"/>
    <x v="1"/>
  </r>
  <r>
    <s v="30b53f16-b0d1-4ca7-9d6f-a44ac90d6c9d"/>
    <x v="2"/>
    <x v="3493"/>
    <x v="1"/>
    <x v="283"/>
    <n v="76.66"/>
    <x v="1"/>
  </r>
  <r>
    <s v="31c0fb91-6dea-45f5-8310-7f120dd2ecd3"/>
    <x v="5"/>
    <x v="3807"/>
    <x v="1"/>
    <x v="283"/>
    <n v="88.92"/>
    <x v="0"/>
  </r>
  <r>
    <s v="3df6f369-6336-465a-8e99-1c76b32c06a8"/>
    <x v="3"/>
    <x v="3808"/>
    <x v="1"/>
    <x v="283"/>
    <n v="85.31"/>
    <x v="0"/>
  </r>
  <r>
    <s v="3f031571-6717-4f65-a286-438692f1f0f3"/>
    <x v="5"/>
    <x v="3809"/>
    <x v="1"/>
    <x v="283"/>
    <n v="76.900000000000006"/>
    <x v="0"/>
  </r>
  <r>
    <s v="40f93c7a-f592-47ac-9471-2e0ffce5251d"/>
    <x v="3"/>
    <x v="2131"/>
    <x v="1"/>
    <x v="283"/>
    <n v="10.81"/>
    <x v="1"/>
  </r>
  <r>
    <s v="49c79df3-727d-4470-971c-f91cc356dc7c"/>
    <x v="5"/>
    <x v="3810"/>
    <x v="1"/>
    <x v="283"/>
    <n v="244.27"/>
    <x v="0"/>
  </r>
  <r>
    <s v="512e6a53-c94f-472f-9724-2d61b0d04717"/>
    <x v="5"/>
    <x v="2511"/>
    <x v="1"/>
    <x v="283"/>
    <n v="173.45"/>
    <x v="1"/>
  </r>
  <r>
    <s v="5aeaa658-d8af-4bc7-9369-599d99fed21b"/>
    <x v="2"/>
    <x v="3528"/>
    <x v="1"/>
    <x v="283"/>
    <n v="10.81"/>
    <x v="1"/>
  </r>
  <r>
    <s v="5c666189-ce20-41c3-8f9f-1825df787bb9"/>
    <x v="5"/>
    <x v="3811"/>
    <x v="1"/>
    <x v="283"/>
    <n v="40.479999999999997"/>
    <x v="0"/>
  </r>
  <r>
    <s v="5ccb7655-e3ec-453c-b6e9-ce43d2505c10"/>
    <x v="3"/>
    <x v="3416"/>
    <x v="1"/>
    <x v="283"/>
    <n v="778.83"/>
    <x v="1"/>
  </r>
  <r>
    <s v="65d2dd37-ccf8-4c72-a463-240b48748fa0"/>
    <x v="3"/>
    <x v="681"/>
    <x v="1"/>
    <x v="283"/>
    <n v="131.37"/>
    <x v="1"/>
  </r>
  <r>
    <s v="800e6ac1-7a35-48fe-b985-b82026802179"/>
    <x v="2"/>
    <x v="3812"/>
    <x v="1"/>
    <x v="283"/>
    <n v="76.900000000000006"/>
    <x v="0"/>
  </r>
  <r>
    <s v="8476c952-bb60-4481-8b40-ac27672e2918"/>
    <x v="3"/>
    <x v="3704"/>
    <x v="1"/>
    <x v="283"/>
    <n v="355.64"/>
    <x v="1"/>
  </r>
  <r>
    <s v="863a224a-6154-438b-896a-46ec669c6759"/>
    <x v="2"/>
    <x v="1499"/>
    <x v="1"/>
    <x v="283"/>
    <n v="971.73"/>
    <x v="1"/>
  </r>
  <r>
    <s v="91130b50-f59a-423f-a1e5-572c501adb4c"/>
    <x v="2"/>
    <x v="3813"/>
    <x v="1"/>
    <x v="283"/>
    <n v="247.51"/>
    <x v="0"/>
  </r>
  <r>
    <s v="9f3abeb1-fdd9-44b8-844c-b658545f65fe"/>
    <x v="5"/>
    <x v="3220"/>
    <x v="1"/>
    <x v="283"/>
    <n v="272.06"/>
    <x v="1"/>
  </r>
  <r>
    <s v="a6d7f481-a13c-4a4f-85f5-18e1218eb730"/>
    <x v="5"/>
    <x v="3632"/>
    <x v="1"/>
    <x v="283"/>
    <n v="341.87"/>
    <x v="1"/>
  </r>
  <r>
    <s v="b2b86d38-a289-4b5d-b8fa-c10b9440acbf"/>
    <x v="2"/>
    <x v="3814"/>
    <x v="1"/>
    <x v="283"/>
    <n v="173.02"/>
    <x v="0"/>
  </r>
  <r>
    <s v="bccd9276-9a86-498a-a059-adc2675fbbb1"/>
    <x v="2"/>
    <x v="3815"/>
    <x v="1"/>
    <x v="283"/>
    <n v="104.53"/>
    <x v="0"/>
  </r>
  <r>
    <s v="bdba3046-47b9-445d-a033-538d15699468"/>
    <x v="2"/>
    <x v="3545"/>
    <x v="1"/>
    <x v="283"/>
    <n v="190.33"/>
    <x v="1"/>
  </r>
  <r>
    <s v="c9546a2c-472e-43c3-9205-fe98e88e194d"/>
    <x v="2"/>
    <x v="2049"/>
    <x v="1"/>
    <x v="283"/>
    <n v="54.07"/>
    <x v="1"/>
  </r>
  <r>
    <s v="cc1f9918-814a-4ebf-a8eb-a832118bd0e8"/>
    <x v="3"/>
    <x v="3816"/>
    <x v="1"/>
    <x v="283"/>
    <n v="76.900000000000006"/>
    <x v="0"/>
  </r>
  <r>
    <s v="ccb98fb9-c93f-48dd-bf2d-721efb1ca383"/>
    <x v="3"/>
    <x v="3817"/>
    <x v="1"/>
    <x v="283"/>
    <n v="95.85"/>
    <x v="0"/>
  </r>
  <r>
    <s v="f355bc94-c9e4-4fbb-8ae9-e7e9d985fda1"/>
    <x v="2"/>
    <x v="2834"/>
    <x v="1"/>
    <x v="283"/>
    <n v="134.71"/>
    <x v="1"/>
  </r>
  <r>
    <s v="f747316b-856e-4240-8075-53a904d2673f"/>
    <x v="3"/>
    <x v="705"/>
    <x v="1"/>
    <x v="283"/>
    <n v="32.42"/>
    <x v="1"/>
  </r>
  <r>
    <s v="f83e1484-15ba-4aee-96d9-515ef838ae46"/>
    <x v="2"/>
    <x v="3661"/>
    <x v="1"/>
    <x v="283"/>
    <n v="12.02"/>
    <x v="1"/>
  </r>
  <r>
    <s v="fb1712d7-1e01-4910-a109-86abf239c9f0"/>
    <x v="5"/>
    <x v="2529"/>
    <x v="1"/>
    <x v="283"/>
    <n v="19.23"/>
    <x v="1"/>
  </r>
  <r>
    <s v="0a3cf9e1-a090-4b29-9b7b-f2a137914740"/>
    <x v="2"/>
    <x v="3553"/>
    <x v="1"/>
    <x v="284"/>
    <n v="706.32"/>
    <x v="1"/>
  </r>
  <r>
    <s v="0c50d405-4215-4a56-b22b-e035ff83c7e9"/>
    <x v="0"/>
    <x v="221"/>
    <x v="0"/>
    <x v="284"/>
    <n v="12.94"/>
    <x v="1"/>
  </r>
  <r>
    <s v="0c6f8b3b-6754-4f8b-a0e4-98872bf70977"/>
    <x v="5"/>
    <x v="3818"/>
    <x v="1"/>
    <x v="284"/>
    <n v="85.31"/>
    <x v="0"/>
  </r>
  <r>
    <s v="100f249c-6096-46a5-951e-9409685cbb8c"/>
    <x v="2"/>
    <x v="234"/>
    <x v="1"/>
    <x v="284"/>
    <n v="200.96"/>
    <x v="1"/>
  </r>
  <r>
    <s v="14548bf7-e7e7-479c-9d7e-7ae0b5d3bbf5"/>
    <x v="3"/>
    <x v="3819"/>
    <x v="1"/>
    <x v="284"/>
    <n v="158.6"/>
    <x v="0"/>
  </r>
  <r>
    <s v="177e0087-1ea3-4bac-a894-1e4f135ac178"/>
    <x v="1"/>
    <x v="3820"/>
    <x v="0"/>
    <x v="284"/>
    <n v="298.89"/>
    <x v="0"/>
  </r>
  <r>
    <s v="17dd89e5-dd72-4b6e-b76a-4fcb67b584fd"/>
    <x v="3"/>
    <x v="3821"/>
    <x v="1"/>
    <x v="284"/>
    <n v="506"/>
    <x v="0"/>
  </r>
  <r>
    <s v="1aedd64d-e228-47ab-b47c-edf07d7efe73"/>
    <x v="4"/>
    <x v="3782"/>
    <x v="0"/>
    <x v="284"/>
    <n v="174.69"/>
    <x v="1"/>
  </r>
  <r>
    <s v="2381c03d-8fab-47c6-a23e-d5c77f36f8ad"/>
    <x v="2"/>
    <x v="3822"/>
    <x v="1"/>
    <x v="284"/>
    <n v="72.09"/>
    <x v="0"/>
  </r>
  <r>
    <s v="2395218a-f95f-4d37-aae1-e9ed82cccabb"/>
    <x v="1"/>
    <x v="3358"/>
    <x v="0"/>
    <x v="284"/>
    <n v="169.58"/>
    <x v="1"/>
  </r>
  <r>
    <s v="26da22c4-f6c6-4856-9f9b-0706fb0dcdac"/>
    <x v="2"/>
    <x v="3823"/>
    <x v="1"/>
    <x v="284"/>
    <n v="85.31"/>
    <x v="0"/>
  </r>
  <r>
    <s v="276ff6c2-6efb-4891-a00c-0822735ab3b4"/>
    <x v="3"/>
    <x v="3419"/>
    <x v="1"/>
    <x v="284"/>
    <n v="452.79"/>
    <x v="1"/>
  </r>
  <r>
    <s v="2b9054e1-aa96-452d-823b-b159236a53d4"/>
    <x v="2"/>
    <x v="3824"/>
    <x v="1"/>
    <x v="284"/>
    <n v="112.95"/>
    <x v="0"/>
  </r>
  <r>
    <s v="31023ada-d229-49f3-a5bc-caf20ba5fc95"/>
    <x v="2"/>
    <x v="3825"/>
    <x v="1"/>
    <x v="284"/>
    <n v="76.900000000000006"/>
    <x v="0"/>
  </r>
  <r>
    <s v="34711efc-4db4-48e4-b68a-850782cf880a"/>
    <x v="0"/>
    <x v="3180"/>
    <x v="0"/>
    <x v="284"/>
    <n v="14.36"/>
    <x v="1"/>
  </r>
  <r>
    <s v="3f4c1815-854f-4b6c-9101-693a46ef6ec2"/>
    <x v="1"/>
    <x v="3826"/>
    <x v="0"/>
    <x v="284"/>
    <n v="217.56"/>
    <x v="0"/>
  </r>
  <r>
    <s v="4068f9cf-a26f-4607-92d9-07b0fcc84044"/>
    <x v="1"/>
    <x v="3264"/>
    <x v="0"/>
    <x v="284"/>
    <n v="500.82"/>
    <x v="1"/>
  </r>
  <r>
    <s v="4508c932-65a3-4052-a893-c4017016f93e"/>
    <x v="5"/>
    <x v="3444"/>
    <x v="1"/>
    <x v="284"/>
    <n v="8.41"/>
    <x v="1"/>
  </r>
  <r>
    <s v="45e8714d-3cd2-4e27-b601-d1daa8dc6466"/>
    <x v="2"/>
    <x v="3827"/>
    <x v="1"/>
    <x v="284"/>
    <n v="57.51"/>
    <x v="0"/>
  </r>
  <r>
    <s v="4812e7db-0d34-4437-8c43-5c69069a7c5f"/>
    <x v="5"/>
    <x v="3797"/>
    <x v="1"/>
    <x v="284"/>
    <n v="52.87"/>
    <x v="1"/>
  </r>
  <r>
    <s v="4a6e0346-8e37-4e68-86bf-ba538129a9a1"/>
    <x v="0"/>
    <x v="3828"/>
    <x v="0"/>
    <x v="284"/>
    <n v="75.349999999999994"/>
    <x v="0"/>
  </r>
  <r>
    <s v="4d6caae1-563d-4485-8fa0-f4bf3ecb5af0"/>
    <x v="3"/>
    <x v="1707"/>
    <x v="1"/>
    <x v="284"/>
    <n v="10.81"/>
    <x v="1"/>
  </r>
  <r>
    <s v="5401895c-d3f1-454e-b6dc-eb2fd86f3de3"/>
    <x v="5"/>
    <x v="3829"/>
    <x v="1"/>
    <x v="284"/>
    <n v="62.48"/>
    <x v="0"/>
  </r>
  <r>
    <s v="5ecefa8c-edc8-4058-bf84-8917b352e21b"/>
    <x v="5"/>
    <x v="3830"/>
    <x v="1"/>
    <x v="284"/>
    <n v="76.900000000000006"/>
    <x v="0"/>
  </r>
  <r>
    <s v="60ade766-9433-45d1-a1b4-bd73daf03819"/>
    <x v="2"/>
    <x v="3421"/>
    <x v="1"/>
    <x v="284"/>
    <n v="179.52"/>
    <x v="1"/>
  </r>
  <r>
    <s v="65e903de-80f4-4445-94fc-18628d630d13"/>
    <x v="3"/>
    <x v="3831"/>
    <x v="1"/>
    <x v="284"/>
    <n v="115.34"/>
    <x v="0"/>
  </r>
  <r>
    <s v="6b737e11-d1d4-4ca9-a2ac-537f31b24c5e"/>
    <x v="3"/>
    <x v="2392"/>
    <x v="1"/>
    <x v="284"/>
    <n v="407.08"/>
    <x v="1"/>
  </r>
  <r>
    <s v="7056dbcb-d439-4a29-b653-2b1ad0f0353b"/>
    <x v="1"/>
    <x v="3294"/>
    <x v="0"/>
    <x v="284"/>
    <n v="437.72"/>
    <x v="1"/>
  </r>
  <r>
    <s v="7694382a-a578-45ad-9134-fd586657e386"/>
    <x v="3"/>
    <x v="3832"/>
    <x v="1"/>
    <x v="284"/>
    <n v="76.900000000000006"/>
    <x v="0"/>
  </r>
  <r>
    <s v="7c56d26f-528d-4b75-a2aa-2628a00ef410"/>
    <x v="0"/>
    <x v="1488"/>
    <x v="0"/>
    <x v="284"/>
    <n v="10.61"/>
    <x v="1"/>
  </r>
  <r>
    <s v="821ecb22-19d1-4231-91fe-c4d7d31bef44"/>
    <x v="0"/>
    <x v="2136"/>
    <x v="0"/>
    <x v="284"/>
    <n v="264.06"/>
    <x v="1"/>
  </r>
  <r>
    <s v="84760c53-5a41-422c-937b-c09353139e9c"/>
    <x v="5"/>
    <x v="3506"/>
    <x v="1"/>
    <x v="284"/>
    <n v="127.36"/>
    <x v="1"/>
  </r>
  <r>
    <s v="8739f31c-69e1-42d4-bdd2-ed1cb6466be6"/>
    <x v="2"/>
    <x v="3833"/>
    <x v="1"/>
    <x v="284"/>
    <n v="70.64"/>
    <x v="0"/>
  </r>
  <r>
    <s v="88875558-83f1-40a8-a05d-030f29181d0e"/>
    <x v="1"/>
    <x v="3834"/>
    <x v="0"/>
    <x v="284"/>
    <n v="61.22"/>
    <x v="0"/>
  </r>
  <r>
    <s v="95c826ed-f4ba-471e-9e85-703deb17e302"/>
    <x v="3"/>
    <x v="3310"/>
    <x v="1"/>
    <x v="284"/>
    <n v="10.81"/>
    <x v="1"/>
  </r>
  <r>
    <s v="99d125e5-cd2e-4c87-b0b4-ec3edc683e4a"/>
    <x v="5"/>
    <x v="3835"/>
    <x v="1"/>
    <x v="284"/>
    <n v="74.52"/>
    <x v="0"/>
  </r>
  <r>
    <s v="9b474679-b534-4dce-869c-9be547dabb46"/>
    <x v="2"/>
    <x v="2318"/>
    <x v="1"/>
    <x v="284"/>
    <n v="70.89"/>
    <x v="1"/>
  </r>
  <r>
    <s v="9bd39321-21f5-4ef9-9cb1-21f1ca279ebb"/>
    <x v="2"/>
    <x v="1349"/>
    <x v="1"/>
    <x v="284"/>
    <n v="158.57"/>
    <x v="1"/>
  </r>
  <r>
    <s v="9ea5c83a-70d0-4c8c-9ce9-6bdcb8cdcc01"/>
    <x v="5"/>
    <x v="3699"/>
    <x v="1"/>
    <x v="284"/>
    <n v="127.36"/>
    <x v="1"/>
  </r>
  <r>
    <s v="a33d96b0-f4d3-45f0-960b-9151b8027582"/>
    <x v="3"/>
    <x v="3484"/>
    <x v="1"/>
    <x v="284"/>
    <n v="259.52999999999997"/>
    <x v="1"/>
  </r>
  <r>
    <s v="ae71395a-5758-4647-b33b-60024a7589a6"/>
    <x v="0"/>
    <x v="3575"/>
    <x v="0"/>
    <x v="284"/>
    <n v="65.95"/>
    <x v="1"/>
  </r>
  <r>
    <s v="b08ca5bd-bbb8-43c8-91ba-e7bf39c0cb5b"/>
    <x v="3"/>
    <x v="3836"/>
    <x v="1"/>
    <x v="284"/>
    <n v="215.21"/>
    <x v="0"/>
  </r>
  <r>
    <s v="b1f59c8f-d991-4f1c-ac21-1c4f4bdcd963"/>
    <x v="0"/>
    <x v="1237"/>
    <x v="0"/>
    <x v="284"/>
    <n v="42.7"/>
    <x v="1"/>
  </r>
  <r>
    <s v="b649c46f-8d8f-4a18-a360-8dce4761e597"/>
    <x v="0"/>
    <x v="3837"/>
    <x v="0"/>
    <x v="284"/>
    <n v="189.65"/>
    <x v="0"/>
  </r>
  <r>
    <s v="b69f5ee1-e585-4e8e-aeab-5a1421e1b80c"/>
    <x v="0"/>
    <x v="3789"/>
    <x v="0"/>
    <x v="284"/>
    <n v="226.1"/>
    <x v="1"/>
  </r>
  <r>
    <s v="b6df4e32-2fb2-48c9-a757-e4c1d33484ff"/>
    <x v="0"/>
    <x v="626"/>
    <x v="0"/>
    <x v="284"/>
    <n v="20.100000000000001"/>
    <x v="1"/>
  </r>
  <r>
    <s v="bad96af3-876d-4fba-bb58-b5f26b0e261a"/>
    <x v="5"/>
    <x v="3174"/>
    <x v="1"/>
    <x v="284"/>
    <n v="127.36"/>
    <x v="1"/>
  </r>
  <r>
    <s v="bef00795-1f7d-4e7a-b795-b311522a9372"/>
    <x v="2"/>
    <x v="3838"/>
    <x v="1"/>
    <x v="284"/>
    <n v="106.85"/>
    <x v="0"/>
  </r>
  <r>
    <s v="c334671f-9a69-4125-a4b4-ae59ee0ba7b3"/>
    <x v="5"/>
    <x v="3839"/>
    <x v="1"/>
    <x v="284"/>
    <n v="43.26"/>
    <x v="0"/>
  </r>
  <r>
    <s v="c4db842e-9a0e-477e-8805-2b539e53c45c"/>
    <x v="5"/>
    <x v="3840"/>
    <x v="1"/>
    <x v="284"/>
    <n v="85.31"/>
    <x v="0"/>
  </r>
  <r>
    <s v="c6d326e6-be90-4134-9fd6-61338bab2bd5"/>
    <x v="3"/>
    <x v="3566"/>
    <x v="1"/>
    <x v="284"/>
    <n v="354.1"/>
    <x v="1"/>
  </r>
  <r>
    <s v="c94f66b7-088c-4557-925b-08e58077a979"/>
    <x v="1"/>
    <x v="3841"/>
    <x v="0"/>
    <x v="284"/>
    <n v="42.4"/>
    <x v="0"/>
  </r>
  <r>
    <s v="d0768fa0-c3e2-4ed6-ba78-556576f9ff4d"/>
    <x v="1"/>
    <x v="1222"/>
    <x v="0"/>
    <x v="284"/>
    <n v="9.42"/>
    <x v="1"/>
  </r>
  <r>
    <s v="d99fc169-816e-43c6-b9b2-ebf199c8ee98"/>
    <x v="3"/>
    <x v="1752"/>
    <x v="1"/>
    <x v="284"/>
    <n v="537.92999999999995"/>
    <x v="1"/>
  </r>
  <r>
    <s v="e5aa3b8f-929e-404d-946a-ae2bd111081f"/>
    <x v="2"/>
    <x v="3842"/>
    <x v="1"/>
    <x v="284"/>
    <n v="74.09"/>
    <x v="0"/>
  </r>
  <r>
    <s v="e5b21df8-9013-4ebb-b283-c449cb718373"/>
    <x v="5"/>
    <x v="3507"/>
    <x v="1"/>
    <x v="284"/>
    <n v="127.36"/>
    <x v="1"/>
  </r>
  <r>
    <s v="e9b80cc7-1c25-4d0c-9386-a4d8cfc84109"/>
    <x v="1"/>
    <x v="3480"/>
    <x v="0"/>
    <x v="284"/>
    <n v="10.6"/>
    <x v="1"/>
  </r>
  <r>
    <s v="ebffd2db-9131-47a8-99f7-e6430f2407ca"/>
    <x v="1"/>
    <x v="229"/>
    <x v="0"/>
    <x v="284"/>
    <n v="73.44"/>
    <x v="1"/>
  </r>
  <r>
    <s v="ee27645d-37c8-4066-8406-d69f10f92c0f"/>
    <x v="5"/>
    <x v="3843"/>
    <x v="1"/>
    <x v="284"/>
    <n v="48.82"/>
    <x v="0"/>
  </r>
  <r>
    <s v="efc685a8-deff-4573-bdfd-532d4892c43b"/>
    <x v="1"/>
    <x v="3844"/>
    <x v="0"/>
    <x v="284"/>
    <n v="80.05"/>
    <x v="0"/>
  </r>
  <r>
    <s v="f3fb1a40-1d8c-434b-bada-7d5aa789e689"/>
    <x v="5"/>
    <x v="3235"/>
    <x v="1"/>
    <x v="284"/>
    <n v="7.21"/>
    <x v="1"/>
  </r>
  <r>
    <s v="f4535f44-989f-497a-aa76-0468642a787c"/>
    <x v="5"/>
    <x v="3845"/>
    <x v="1"/>
    <x v="284"/>
    <n v="104.17"/>
    <x v="0"/>
  </r>
  <r>
    <s v="faba059d-6aa6-45e1-8c7a-7c35ca580691"/>
    <x v="2"/>
    <x v="895"/>
    <x v="1"/>
    <x v="284"/>
    <n v="280.98"/>
    <x v="1"/>
  </r>
  <r>
    <s v="fcd25f1d-c035-4b83-be22-4e09dc9598b9"/>
    <x v="1"/>
    <x v="2010"/>
    <x v="0"/>
    <x v="284"/>
    <n v="58.86"/>
    <x v="1"/>
  </r>
  <r>
    <s v="0004df0d-3df6-42be-9d68-b646a42a44bb"/>
    <x v="2"/>
    <x v="3846"/>
    <x v="1"/>
    <x v="285"/>
    <n v="299.17"/>
    <x v="0"/>
  </r>
  <r>
    <s v="00188b33-4da5-45e4-9b50-422861fdd434"/>
    <x v="5"/>
    <x v="3709"/>
    <x v="1"/>
    <x v="285"/>
    <n v="10.81"/>
    <x v="1"/>
  </r>
  <r>
    <s v="065a241b-df6e-4b7e-9064-edc5045f1237"/>
    <x v="2"/>
    <x v="2519"/>
    <x v="1"/>
    <x v="285"/>
    <n v="297.99"/>
    <x v="1"/>
  </r>
  <r>
    <s v="0ad9e732-3894-49fc-8184-70104fe0a006"/>
    <x v="3"/>
    <x v="3639"/>
    <x v="1"/>
    <x v="285"/>
    <n v="127.42"/>
    <x v="1"/>
  </r>
  <r>
    <s v="15b63d2c-7bea-4bb6-841d-4ff0bf9093ff"/>
    <x v="2"/>
    <x v="3553"/>
    <x v="1"/>
    <x v="285"/>
    <n v="1149.1199999999999"/>
    <x v="1"/>
  </r>
  <r>
    <s v="16676a88-bd1f-4848-8363-53b9582551f8"/>
    <x v="3"/>
    <x v="3611"/>
    <x v="1"/>
    <x v="285"/>
    <n v="127.36"/>
    <x v="1"/>
  </r>
  <r>
    <s v="18e11bec-f1e4-42fb-9007-116afb8903ce"/>
    <x v="3"/>
    <x v="3694"/>
    <x v="1"/>
    <x v="285"/>
    <n v="438.45"/>
    <x v="1"/>
  </r>
  <r>
    <s v="2759abe3-2b5e-4d89-9232-5fe96cd190ba"/>
    <x v="5"/>
    <x v="3091"/>
    <x v="1"/>
    <x v="285"/>
    <n v="7.21"/>
    <x v="1"/>
  </r>
  <r>
    <s v="2944fe15-9efb-4a79-b2bc-d47c97cd83ec"/>
    <x v="3"/>
    <x v="3847"/>
    <x v="1"/>
    <x v="285"/>
    <n v="54.17"/>
    <x v="0"/>
  </r>
  <r>
    <s v="2b030d88-3b54-437f-bb28-eaa1ba149536"/>
    <x v="2"/>
    <x v="3848"/>
    <x v="1"/>
    <x v="285"/>
    <n v="67.72"/>
    <x v="0"/>
  </r>
  <r>
    <s v="341c9e8d-0b5c-4596-bafe-202ecadff565"/>
    <x v="5"/>
    <x v="2606"/>
    <x v="1"/>
    <x v="285"/>
    <n v="78.459999999999994"/>
    <x v="1"/>
  </r>
  <r>
    <s v="350de858-05e6-40f3-84d7-4fe0f4f70473"/>
    <x v="4"/>
    <x v="3782"/>
    <x v="0"/>
    <x v="285"/>
    <n v="10.6"/>
    <x v="1"/>
  </r>
  <r>
    <s v="393e1773-9c0a-4672-874f-be160ecfc2a1"/>
    <x v="5"/>
    <x v="3702"/>
    <x v="1"/>
    <x v="285"/>
    <n v="127.36"/>
    <x v="1"/>
  </r>
  <r>
    <s v="40486146-edc5-42f3-9692-d82ea0382dce"/>
    <x v="2"/>
    <x v="3849"/>
    <x v="1"/>
    <x v="285"/>
    <n v="72.09"/>
    <x v="0"/>
  </r>
  <r>
    <s v="4fe242a5-845f-4090-b3db-d297af151d19"/>
    <x v="4"/>
    <x v="3200"/>
    <x v="0"/>
    <x v="285"/>
    <n v="238.37"/>
    <x v="1"/>
  </r>
  <r>
    <s v="50ab6b79-a668-4c73-b8da-3862f06416d8"/>
    <x v="5"/>
    <x v="3633"/>
    <x v="1"/>
    <x v="285"/>
    <n v="127.42"/>
    <x v="1"/>
  </r>
  <r>
    <s v="56343744-f9ce-4fbe-aa6d-c8df782962dd"/>
    <x v="1"/>
    <x v="3730"/>
    <x v="0"/>
    <x v="285"/>
    <n v="304.88"/>
    <x v="1"/>
  </r>
  <r>
    <s v="578e20c2-e50a-4240-80da-049b6acb3455"/>
    <x v="4"/>
    <x v="3663"/>
    <x v="0"/>
    <x v="285"/>
    <n v="126.22"/>
    <x v="1"/>
  </r>
  <r>
    <s v="57942a33-2aab-4196-a48f-40323309b977"/>
    <x v="4"/>
    <x v="3487"/>
    <x v="0"/>
    <x v="285"/>
    <n v="101.92"/>
    <x v="1"/>
  </r>
  <r>
    <s v="5b8912a6-26b9-4b5b-8773-c22288843f0f"/>
    <x v="3"/>
    <x v="1288"/>
    <x v="1"/>
    <x v="285"/>
    <n v="31.24"/>
    <x v="1"/>
  </r>
  <r>
    <s v="5d4ca048-8c1a-4779-bf4a-2e211d4551ec"/>
    <x v="3"/>
    <x v="3850"/>
    <x v="1"/>
    <x v="285"/>
    <n v="57.68"/>
    <x v="0"/>
  </r>
  <r>
    <s v="619c69f6-c8c4-4251-81da-e02559d2726a"/>
    <x v="4"/>
    <x v="3370"/>
    <x v="0"/>
    <x v="285"/>
    <n v="11.78"/>
    <x v="1"/>
  </r>
  <r>
    <s v="61d35e1f-4001-40f6-b44e-74d61a647a54"/>
    <x v="1"/>
    <x v="3768"/>
    <x v="0"/>
    <x v="285"/>
    <n v="10.6"/>
    <x v="1"/>
  </r>
  <r>
    <s v="628aef07-4d1f-4979-9987-0a7e9a8fefdc"/>
    <x v="1"/>
    <x v="85"/>
    <x v="0"/>
    <x v="285"/>
    <n v="94.2"/>
    <x v="1"/>
  </r>
  <r>
    <s v="7045580d-7bca-4c74-9ae4-0258b0f663ce"/>
    <x v="4"/>
    <x v="2778"/>
    <x v="0"/>
    <x v="285"/>
    <n v="233.06"/>
    <x v="1"/>
  </r>
  <r>
    <s v="7649612a-8b60-447d-92bb-33dc5700d685"/>
    <x v="3"/>
    <x v="3060"/>
    <x v="1"/>
    <x v="285"/>
    <n v="9.61"/>
    <x v="1"/>
  </r>
  <r>
    <s v="7cab9cbf-d714-4119-8c55-8203d1ec8c64"/>
    <x v="4"/>
    <x v="3851"/>
    <x v="0"/>
    <x v="285"/>
    <n v="75.37"/>
    <x v="0"/>
  </r>
  <r>
    <s v="7d4c3c25-6838-4288-b420-61cc4903e8e0"/>
    <x v="5"/>
    <x v="1806"/>
    <x v="1"/>
    <x v="285"/>
    <n v="45.66"/>
    <x v="1"/>
  </r>
  <r>
    <s v="7ff027b2-9cd2-4af8-9bd3-7d3bdb4514a8"/>
    <x v="2"/>
    <x v="3852"/>
    <x v="1"/>
    <x v="285"/>
    <n v="33.92"/>
    <x v="0"/>
  </r>
  <r>
    <s v="822387e4-b5f2-41a6-abab-daeabfe40de6"/>
    <x v="0"/>
    <x v="1669"/>
    <x v="0"/>
    <x v="285"/>
    <n v="550.78"/>
    <x v="1"/>
  </r>
  <r>
    <s v="8a79fa16-b7aa-44fa-b871-87435e146e4a"/>
    <x v="5"/>
    <x v="3853"/>
    <x v="1"/>
    <x v="285"/>
    <n v="153.88"/>
    <x v="0"/>
  </r>
  <r>
    <s v="8fecedcd-0db3-495d-9e66-deca21136a17"/>
    <x v="1"/>
    <x v="832"/>
    <x v="0"/>
    <x v="285"/>
    <n v="21.2"/>
    <x v="1"/>
  </r>
  <r>
    <s v="90e3bbb4-b325-4e5a-81e4-c041c8b6c906"/>
    <x v="0"/>
    <x v="3854"/>
    <x v="0"/>
    <x v="285"/>
    <n v="56.51"/>
    <x v="0"/>
  </r>
  <r>
    <s v="aaf3154e-18c5-4369-91d6-7ece1260749d"/>
    <x v="5"/>
    <x v="3167"/>
    <x v="1"/>
    <x v="285"/>
    <n v="127.36"/>
    <x v="1"/>
  </r>
  <r>
    <s v="ab167172-b967-4a32-9d78-b600a45dea9e"/>
    <x v="5"/>
    <x v="3348"/>
    <x v="1"/>
    <x v="285"/>
    <n v="495.28"/>
    <x v="1"/>
  </r>
  <r>
    <s v="abe4a09a-c260-4d59-b289-becceed10011"/>
    <x v="4"/>
    <x v="3641"/>
    <x v="0"/>
    <x v="285"/>
    <n v="385.41"/>
    <x v="1"/>
  </r>
  <r>
    <s v="b26e87c6-83a7-4b2b-a19e-798238ff9821"/>
    <x v="3"/>
    <x v="3715"/>
    <x v="1"/>
    <x v="285"/>
    <n v="127.42"/>
    <x v="1"/>
  </r>
  <r>
    <s v="b4631ecb-f4da-4a4a-86b2-bd49f2cd587a"/>
    <x v="1"/>
    <x v="3855"/>
    <x v="0"/>
    <x v="285"/>
    <n v="75.37"/>
    <x v="0"/>
  </r>
  <r>
    <s v="b7102908-21a3-40f3-bfa1-fd591373afbe"/>
    <x v="3"/>
    <x v="3856"/>
    <x v="1"/>
    <x v="285"/>
    <n v="108.22"/>
    <x v="0"/>
  </r>
  <r>
    <s v="b895a329-c4cc-4d04-820d-83260f70fc08"/>
    <x v="5"/>
    <x v="3857"/>
    <x v="1"/>
    <x v="285"/>
    <n v="58.76"/>
    <x v="0"/>
  </r>
  <r>
    <s v="bcb37e08-020c-4572-9750-c718fd62649e"/>
    <x v="1"/>
    <x v="375"/>
    <x v="0"/>
    <x v="285"/>
    <n v="420.84"/>
    <x v="1"/>
  </r>
  <r>
    <s v="c3a19e71-e44e-482e-8629-4e8aa7c0c7ac"/>
    <x v="4"/>
    <x v="3858"/>
    <x v="0"/>
    <x v="285"/>
    <n v="122.4"/>
    <x v="0"/>
  </r>
  <r>
    <s v="c40f2b64-2c5a-4275-9073-eab0cc357abe"/>
    <x v="2"/>
    <x v="3859"/>
    <x v="1"/>
    <x v="285"/>
    <n v="75.84"/>
    <x v="0"/>
  </r>
  <r>
    <s v="c8eda532-621b-4ca8-8220-1d25ee1c1a61"/>
    <x v="3"/>
    <x v="3860"/>
    <x v="1"/>
    <x v="285"/>
    <n v="76.900000000000006"/>
    <x v="0"/>
  </r>
  <r>
    <s v="cb279907-c5a4-4130-9e7d-a96856bce947"/>
    <x v="5"/>
    <x v="3861"/>
    <x v="1"/>
    <x v="285"/>
    <n v="249.7"/>
    <x v="0"/>
  </r>
  <r>
    <s v="cd123de9-798b-44eb-b9b4-6694efd1212b"/>
    <x v="1"/>
    <x v="1369"/>
    <x v="0"/>
    <x v="285"/>
    <n v="21.2"/>
    <x v="1"/>
  </r>
  <r>
    <s v="cf137f1a-aef1-4f66-abb0-d97a73964625"/>
    <x v="5"/>
    <x v="3862"/>
    <x v="1"/>
    <x v="285"/>
    <n v="55.04"/>
    <x v="0"/>
  </r>
  <r>
    <s v="d66fb954-399b-4aba-a60e-9225fba3c2fc"/>
    <x v="4"/>
    <x v="3863"/>
    <x v="0"/>
    <x v="285"/>
    <n v="87.12"/>
    <x v="0"/>
  </r>
  <r>
    <s v="d7a99245-4ad5-4bea-b29e-cd53f0979ec4"/>
    <x v="1"/>
    <x v="1953"/>
    <x v="0"/>
    <x v="285"/>
    <n v="736.03"/>
    <x v="1"/>
  </r>
  <r>
    <s v="da552987-554e-4172-b280-4caab83ead87"/>
    <x v="4"/>
    <x v="3648"/>
    <x v="0"/>
    <x v="285"/>
    <n v="254.25"/>
    <x v="1"/>
  </r>
  <r>
    <s v="e2fe46a9-684c-4aad-ac8a-30916f3bcb59"/>
    <x v="3"/>
    <x v="1749"/>
    <x v="1"/>
    <x v="285"/>
    <n v="985.07"/>
    <x v="1"/>
  </r>
  <r>
    <s v="e71cccdd-0dd5-4e75-9560-2b49fbe8bd8a"/>
    <x v="1"/>
    <x v="2399"/>
    <x v="0"/>
    <x v="285"/>
    <n v="32.97"/>
    <x v="1"/>
  </r>
  <r>
    <s v="e8a29231-7494-47ca-98d3-50ea4d55b561"/>
    <x v="4"/>
    <x v="3864"/>
    <x v="0"/>
    <x v="285"/>
    <n v="75.349999999999994"/>
    <x v="0"/>
  </r>
  <r>
    <s v="f8581581-1e55-4f97-8d94-49c614fb308c"/>
    <x v="0"/>
    <x v="437"/>
    <x v="0"/>
    <x v="285"/>
    <n v="10.6"/>
    <x v="1"/>
  </r>
  <r>
    <s v="fb95e879-8ce7-4d73-ad44-f12a15221296"/>
    <x v="1"/>
    <x v="3275"/>
    <x v="0"/>
    <x v="285"/>
    <n v="126.11"/>
    <x v="1"/>
  </r>
  <r>
    <s v="011127d8-6ff3-4407-9163-02eba054f9cb"/>
    <x v="4"/>
    <x v="3187"/>
    <x v="0"/>
    <x v="286"/>
    <n v="10.6"/>
    <x v="1"/>
  </r>
  <r>
    <s v="0dbc9720-a0fa-44fe-94ac-d3f43f604119"/>
    <x v="5"/>
    <x v="3865"/>
    <x v="1"/>
    <x v="286"/>
    <n v="76.900000000000006"/>
    <x v="0"/>
  </r>
  <r>
    <s v="14c75ae5-4f6d-4524-8a25-762dfff6f9ae"/>
    <x v="1"/>
    <x v="1497"/>
    <x v="0"/>
    <x v="286"/>
    <n v="86.135000000000005"/>
    <x v="1"/>
  </r>
  <r>
    <s v="1ba80be1-ea39-43ed-8c06-83b703289017"/>
    <x v="1"/>
    <x v="3340"/>
    <x v="0"/>
    <x v="286"/>
    <n v="259.5"/>
    <x v="1"/>
  </r>
  <r>
    <s v="1c5477c7-cc8f-47df-8e20-aa4f93317c8b"/>
    <x v="3"/>
    <x v="799"/>
    <x v="1"/>
    <x v="286"/>
    <n v="31.04"/>
    <x v="1"/>
  </r>
  <r>
    <s v="24b3a470-915c-4082-9f7d-5171b0eec7d1"/>
    <x v="2"/>
    <x v="3866"/>
    <x v="1"/>
    <x v="286"/>
    <n v="120.33"/>
    <x v="0"/>
  </r>
  <r>
    <s v="2c1ee1cc-f5c5-426d-94e8-175c9fa45ba9"/>
    <x v="1"/>
    <x v="126"/>
    <x v="0"/>
    <x v="286"/>
    <n v="459.93"/>
    <x v="1"/>
  </r>
  <r>
    <s v="310cc888-cb27-4b17-b2b1-90a130ded0af"/>
    <x v="4"/>
    <x v="3687"/>
    <x v="0"/>
    <x v="286"/>
    <n v="11.77"/>
    <x v="1"/>
  </r>
  <r>
    <s v="3b3cc802-6534-47c9-a673-aaf1e3166836"/>
    <x v="5"/>
    <x v="3706"/>
    <x v="1"/>
    <x v="286"/>
    <n v="236.3"/>
    <x v="1"/>
  </r>
  <r>
    <s v="43ec6c4f-03cf-4be1-b8ea-d4a9c99e4ee3"/>
    <x v="3"/>
    <x v="3867"/>
    <x v="1"/>
    <x v="286"/>
    <n v="109.34"/>
    <x v="0"/>
  </r>
  <r>
    <s v="49e30261-a6a2-4c8c-975e-5bf7a60c8a27"/>
    <x v="1"/>
    <x v="2941"/>
    <x v="0"/>
    <x v="286"/>
    <n v="3000.4"/>
    <x v="1"/>
  </r>
  <r>
    <s v="4a91fec7-350f-40e2-8573-7aec3e19f811"/>
    <x v="1"/>
    <x v="1188"/>
    <x v="0"/>
    <x v="286"/>
    <n v="216.68"/>
    <x v="1"/>
  </r>
  <r>
    <s v="55b5ff09-fdb7-4365-90f2-ca6dacf0cc40"/>
    <x v="2"/>
    <x v="3465"/>
    <x v="1"/>
    <x v="286"/>
    <n v="432.01"/>
    <x v="1"/>
  </r>
  <r>
    <s v="621200b4-3ec5-4a19-b36b-e31b54510b90"/>
    <x v="4"/>
    <x v="3868"/>
    <x v="0"/>
    <x v="286"/>
    <n v="69.25"/>
    <x v="0"/>
  </r>
  <r>
    <s v="6d18968e-8227-452b-a5db-b2356a6cf25a"/>
    <x v="4"/>
    <x v="3726"/>
    <x v="0"/>
    <x v="286"/>
    <n v="203.66"/>
    <x v="1"/>
  </r>
  <r>
    <s v="6f4849db-52cf-4f36-83f7-06164459881f"/>
    <x v="2"/>
    <x v="2828"/>
    <x v="1"/>
    <x v="286"/>
    <n v="338.37"/>
    <x v="1"/>
  </r>
  <r>
    <s v="82b7fa44-46c0-4949-88ae-e4fd984bb108"/>
    <x v="3"/>
    <x v="3517"/>
    <x v="1"/>
    <x v="286"/>
    <n v="611.98"/>
    <x v="1"/>
  </r>
  <r>
    <s v="8494bbfc-2da2-499d-aa9c-296635611c68"/>
    <x v="2"/>
    <x v="3869"/>
    <x v="1"/>
    <x v="286"/>
    <n v="179.98"/>
    <x v="0"/>
  </r>
  <r>
    <s v="88c923bf-a889-4716-b673-f23482353402"/>
    <x v="3"/>
    <x v="504"/>
    <x v="1"/>
    <x v="286"/>
    <n v="227.06"/>
    <x v="1"/>
  </r>
  <r>
    <s v="8bbbb5cb-f424-4995-82ae-751895638e50"/>
    <x v="2"/>
    <x v="534"/>
    <x v="1"/>
    <x v="286"/>
    <n v="6684.88"/>
    <x v="1"/>
  </r>
  <r>
    <s v="8e332a16-047e-4e2e-b8c5-0bf62c39f2a2"/>
    <x v="3"/>
    <x v="3870"/>
    <x v="1"/>
    <x v="286"/>
    <n v="84.11"/>
    <x v="0"/>
  </r>
  <r>
    <s v="94f103f2-52a5-4a60-870a-a154716b7ab5"/>
    <x v="3"/>
    <x v="3597"/>
    <x v="1"/>
    <x v="286"/>
    <n v="94.55"/>
    <x v="1"/>
  </r>
  <r>
    <s v="aae830a9-256d-4875-a41c-7cce1ac463b5"/>
    <x v="3"/>
    <x v="1680"/>
    <x v="1"/>
    <x v="286"/>
    <n v="21.63"/>
    <x v="1"/>
  </r>
  <r>
    <s v="adf47aae-631b-4149-a325-09c8d0298c47"/>
    <x v="3"/>
    <x v="2392"/>
    <x v="1"/>
    <x v="286"/>
    <n v="536.47"/>
    <x v="1"/>
  </r>
  <r>
    <s v="b2761eb7-a350-408b-85b7-5744ca39f1a9"/>
    <x v="5"/>
    <x v="3871"/>
    <x v="1"/>
    <x v="286"/>
    <n v="55.04"/>
    <x v="0"/>
  </r>
  <r>
    <s v="b2cc1cdb-c7d2-41d9-83d1-c0f89575bb55"/>
    <x v="1"/>
    <x v="951"/>
    <x v="0"/>
    <x v="286"/>
    <n v="21.44"/>
    <x v="1"/>
  </r>
  <r>
    <s v="b3783b97-f0b7-4588-8b43-75e2b7309d6f"/>
    <x v="1"/>
    <x v="440"/>
    <x v="0"/>
    <x v="286"/>
    <n v="21.19"/>
    <x v="1"/>
  </r>
  <r>
    <s v="b64652fd-b918-4d81-ba4f-c629fbe2e53c"/>
    <x v="5"/>
    <x v="3872"/>
    <x v="1"/>
    <x v="286"/>
    <n v="94.65"/>
    <x v="0"/>
  </r>
  <r>
    <s v="b9170961-af17-48bc-9c5f-add76827a499"/>
    <x v="5"/>
    <x v="3818"/>
    <x v="1"/>
    <x v="286"/>
    <n v="34.85"/>
    <x v="1"/>
  </r>
  <r>
    <s v="c11621d8-855b-467c-b846-b239b25362da"/>
    <x v="5"/>
    <x v="3873"/>
    <x v="1"/>
    <x v="286"/>
    <n v="85.31"/>
    <x v="0"/>
  </r>
  <r>
    <s v="c217f514-bb77-44f4-b433-3f228c022a72"/>
    <x v="1"/>
    <x v="3768"/>
    <x v="0"/>
    <x v="286"/>
    <n v="148.51"/>
    <x v="1"/>
  </r>
  <r>
    <s v="c249f2e4-596e-4276-883b-324b508ae056"/>
    <x v="4"/>
    <x v="3602"/>
    <x v="0"/>
    <x v="286"/>
    <n v="10.6"/>
    <x v="1"/>
  </r>
  <r>
    <s v="c8b9184c-10ae-4330-b1b4-2f488f790257"/>
    <x v="3"/>
    <x v="3874"/>
    <x v="1"/>
    <x v="286"/>
    <n v="106.93"/>
    <x v="0"/>
  </r>
  <r>
    <s v="de6d69c5-7e11-4d90-83a3-a9ad51abb43b"/>
    <x v="1"/>
    <x v="3365"/>
    <x v="0"/>
    <x v="286"/>
    <n v="124.83"/>
    <x v="1"/>
  </r>
  <r>
    <s v="dfbe5679-310b-4ed8-b41e-93197bb3f102"/>
    <x v="5"/>
    <x v="3875"/>
    <x v="1"/>
    <x v="286"/>
    <n v="62.48"/>
    <x v="0"/>
  </r>
  <r>
    <s v="fcb57abd-58c0-46cc-aba4-f4c5ac23d439"/>
    <x v="1"/>
    <x v="2207"/>
    <x v="0"/>
    <x v="286"/>
    <n v="87.12"/>
    <x v="1"/>
  </r>
  <r>
    <s v="fed344d1-0aac-471f-95b5-712797eed821"/>
    <x v="1"/>
    <x v="3346"/>
    <x v="0"/>
    <x v="286"/>
    <n v="294.33"/>
    <x v="1"/>
  </r>
  <r>
    <s v="01683924-7c14-464b-97bc-d4a73d771226"/>
    <x v="0"/>
    <x v="698"/>
    <x v="0"/>
    <x v="287"/>
    <n v="333.24"/>
    <x v="1"/>
  </r>
  <r>
    <s v="04bdb72c-488e-4564-b080-23f40105719a"/>
    <x v="0"/>
    <x v="3268"/>
    <x v="0"/>
    <x v="287"/>
    <n v="32.96"/>
    <x v="1"/>
  </r>
  <r>
    <s v="0de55fed-39d2-42fb-928f-529336ee29f6"/>
    <x v="1"/>
    <x v="3346"/>
    <x v="0"/>
    <x v="287"/>
    <n v="289.62"/>
    <x v="1"/>
  </r>
  <r>
    <s v="2e5705a0-a255-4e17-8aed-a569fdd67a67"/>
    <x v="0"/>
    <x v="1013"/>
    <x v="0"/>
    <x v="287"/>
    <n v="124.79"/>
    <x v="1"/>
  </r>
  <r>
    <s v="320da0bf-2fb4-4e70-b93a-835b4b57f80b"/>
    <x v="1"/>
    <x v="1675"/>
    <x v="0"/>
    <x v="287"/>
    <n v="11.78"/>
    <x v="1"/>
  </r>
  <r>
    <s v="33de6e33-f394-4efd-956e-eea6df8e35f6"/>
    <x v="0"/>
    <x v="3876"/>
    <x v="0"/>
    <x v="287"/>
    <n v="103.6"/>
    <x v="0"/>
  </r>
  <r>
    <s v="346633f6-563c-4604-bb8f-9ec5be102701"/>
    <x v="1"/>
    <x v="3674"/>
    <x v="0"/>
    <x v="287"/>
    <n v="87.19"/>
    <x v="1"/>
  </r>
  <r>
    <s v="3ef15266-5756-49d5-a1a7-b31569edb1c6"/>
    <x v="0"/>
    <x v="370"/>
    <x v="0"/>
    <x v="287"/>
    <n v="99.94"/>
    <x v="1"/>
  </r>
  <r>
    <s v="460290b7-d872-429d-b2e3-e2d9ae0f4996"/>
    <x v="0"/>
    <x v="3877"/>
    <x v="0"/>
    <x v="287"/>
    <n v="67.510000000000005"/>
    <x v="0"/>
  </r>
  <r>
    <s v="4790c1ce-f866-4bce-8cd4-1233019c6931"/>
    <x v="0"/>
    <x v="3478"/>
    <x v="0"/>
    <x v="287"/>
    <n v="14.13"/>
    <x v="1"/>
  </r>
  <r>
    <s v="5081b2bb-f954-4e23-895c-0340565d24e6"/>
    <x v="1"/>
    <x v="1103"/>
    <x v="0"/>
    <x v="287"/>
    <n v="85.99"/>
    <x v="1"/>
  </r>
  <r>
    <s v="5487bddc-887b-4123-bc05-cc66467ee923"/>
    <x v="1"/>
    <x v="3307"/>
    <x v="0"/>
    <x v="287"/>
    <n v="356.69"/>
    <x v="1"/>
  </r>
  <r>
    <s v="5488c07d-df4a-465c-87fe-ab4b11ab7b3c"/>
    <x v="1"/>
    <x v="3692"/>
    <x v="0"/>
    <x v="287"/>
    <n v="124.85"/>
    <x v="1"/>
  </r>
  <r>
    <s v="5a887639-c586-4a55-95ee-7f0f96489d92"/>
    <x v="1"/>
    <x v="3330"/>
    <x v="0"/>
    <x v="287"/>
    <n v="214.6"/>
    <x v="1"/>
  </r>
  <r>
    <s v="743cd952-b994-4155-8b65-0cb2d1af4cb2"/>
    <x v="0"/>
    <x v="280"/>
    <x v="0"/>
    <x v="287"/>
    <n v="215.9"/>
    <x v="1"/>
  </r>
  <r>
    <s v="760ba0e2-7aec-453b-97f0-ffabfb64a830"/>
    <x v="0"/>
    <x v="3878"/>
    <x v="0"/>
    <x v="287"/>
    <n v="52.325000000000003"/>
    <x v="0"/>
  </r>
  <r>
    <s v="778261c3-b64e-463f-8dc8-ce8412c13319"/>
    <x v="0"/>
    <x v="24"/>
    <x v="0"/>
    <x v="287"/>
    <n v="9.42"/>
    <x v="1"/>
  </r>
  <r>
    <s v="7f278241-b30d-4652-bde5-278ea9441ece"/>
    <x v="0"/>
    <x v="3351"/>
    <x v="0"/>
    <x v="287"/>
    <n v="521.16999999999996"/>
    <x v="1"/>
  </r>
  <r>
    <s v="88d2a450-56c3-4b90-a156-9fc71eed167f"/>
    <x v="0"/>
    <x v="3791"/>
    <x v="0"/>
    <x v="287"/>
    <n v="9.42"/>
    <x v="1"/>
  </r>
  <r>
    <s v="8bccea34-9c7b-4477-b002-919cbc373612"/>
    <x v="0"/>
    <x v="1443"/>
    <x v="0"/>
    <x v="287"/>
    <n v="77.7"/>
    <x v="1"/>
  </r>
  <r>
    <s v="8e386cf8-faa8-49d6-b3c5-4fab1f6ce586"/>
    <x v="0"/>
    <x v="3879"/>
    <x v="0"/>
    <x v="287"/>
    <n v="104.9"/>
    <x v="0"/>
  </r>
  <r>
    <s v="9963d3b7-dc96-40b3-896f-05e09117755e"/>
    <x v="0"/>
    <x v="1793"/>
    <x v="0"/>
    <x v="287"/>
    <n v="82.41"/>
    <x v="1"/>
  </r>
  <r>
    <s v="9e48ff32-ca24-4f76-a80b-9b57bb65721f"/>
    <x v="0"/>
    <x v="3878"/>
    <x v="0"/>
    <x v="287"/>
    <n v="52.325000000000003"/>
    <x v="1"/>
  </r>
  <r>
    <s v="adf31138-ec61-46b4-b76b-760646fcab37"/>
    <x v="1"/>
    <x v="1401"/>
    <x v="0"/>
    <x v="287"/>
    <n v="21.2"/>
    <x v="1"/>
  </r>
  <r>
    <s v="b0d9d63f-636e-4d01-bc42-0bbe570ab23d"/>
    <x v="0"/>
    <x v="1148"/>
    <x v="0"/>
    <x v="287"/>
    <n v="344.33"/>
    <x v="1"/>
  </r>
  <r>
    <s v="d3965815-10e2-4fa0-95dd-7592fe074346"/>
    <x v="1"/>
    <x v="3880"/>
    <x v="0"/>
    <x v="287"/>
    <n v="23.66"/>
    <x v="0"/>
  </r>
  <r>
    <s v="ea1ca3a0-8329-4538-b6ff-e18e833e4e38"/>
    <x v="0"/>
    <x v="2068"/>
    <x v="0"/>
    <x v="287"/>
    <n v="77.7"/>
    <x v="1"/>
  </r>
  <r>
    <s v="f668cd5f-cd53-4564-9cef-dc2b46fe2deb"/>
    <x v="0"/>
    <x v="221"/>
    <x v="0"/>
    <x v="287"/>
    <n v="1461.14"/>
    <x v="1"/>
  </r>
  <r>
    <s v="f8abd991-6834-4396-b304-8852b5a1846d"/>
    <x v="1"/>
    <x v="3755"/>
    <x v="0"/>
    <x v="287"/>
    <n v="124.79"/>
    <x v="1"/>
  </r>
  <r>
    <s v="fb60f453-c3c2-41f1-82ad-4d20aef428dc"/>
    <x v="1"/>
    <x v="893"/>
    <x v="0"/>
    <x v="287"/>
    <n v="21.44"/>
    <x v="1"/>
  </r>
  <r>
    <s v="103fd106-8660-49c3-a824-f09f15078553"/>
    <x v="1"/>
    <x v="3881"/>
    <x v="0"/>
    <x v="288"/>
    <n v="96.56"/>
    <x v="0"/>
  </r>
  <r>
    <s v="28621394-776d-4d3e-a164-6a5b472cfb37"/>
    <x v="1"/>
    <x v="3055"/>
    <x v="0"/>
    <x v="288"/>
    <n v="25.91"/>
    <x v="1"/>
  </r>
  <r>
    <s v="3aeacf37-4292-4a30-92b5-f59b9f6c7c49"/>
    <x v="2"/>
    <x v="3882"/>
    <x v="1"/>
    <x v="288"/>
    <n v="294.36"/>
    <x v="0"/>
  </r>
  <r>
    <s v="3ce7b945-b17d-44bd-93bd-6aa4386c922a"/>
    <x v="2"/>
    <x v="3883"/>
    <x v="1"/>
    <x v="288"/>
    <n v="78.099999999999994"/>
    <x v="0"/>
  </r>
  <r>
    <s v="40f34c18-fbef-45fa-b467-b5352efb7634"/>
    <x v="2"/>
    <x v="3884"/>
    <x v="1"/>
    <x v="288"/>
    <n v="66.08"/>
    <x v="0"/>
  </r>
  <r>
    <s v="4832a48c-4ee6-4313-9b9b-f00aecddf97f"/>
    <x v="1"/>
    <x v="3739"/>
    <x v="0"/>
    <x v="288"/>
    <n v="216.7"/>
    <x v="1"/>
  </r>
  <r>
    <s v="48d2b0ad-9266-4135-9472-93cb1d16ccfd"/>
    <x v="2"/>
    <x v="3885"/>
    <x v="1"/>
    <x v="288"/>
    <n v="66.08"/>
    <x v="0"/>
  </r>
  <r>
    <s v="539b0266-6bd2-412b-816e-8d9b809365ab"/>
    <x v="2"/>
    <x v="3886"/>
    <x v="1"/>
    <x v="288"/>
    <n v="139.38"/>
    <x v="0"/>
  </r>
  <r>
    <s v="6192d702-4626-48fa-83a1-2ffc507bd2f0"/>
    <x v="1"/>
    <x v="3346"/>
    <x v="0"/>
    <x v="288"/>
    <n v="35.32"/>
    <x v="1"/>
  </r>
  <r>
    <s v="6341261e-e4a3-4635-b0db-b0fd938fdeeb"/>
    <x v="1"/>
    <x v="3887"/>
    <x v="0"/>
    <x v="288"/>
    <n v="127.18"/>
    <x v="0"/>
  </r>
  <r>
    <s v="8f760dbd-48da-4a9c-89c2-ee5d7fb37365"/>
    <x v="0"/>
    <x v="2550"/>
    <x v="0"/>
    <x v="288"/>
    <n v="32.97"/>
    <x v="1"/>
  </r>
  <r>
    <s v="96e5f0d1-2138-4c46-b7ea-833be017573d"/>
    <x v="0"/>
    <x v="3781"/>
    <x v="0"/>
    <x v="288"/>
    <n v="10.6"/>
    <x v="1"/>
  </r>
  <r>
    <s v="a287a594-2e13-475d-af27-b449445c5823"/>
    <x v="2"/>
    <x v="3888"/>
    <x v="1"/>
    <x v="288"/>
    <n v="154.44"/>
    <x v="0"/>
  </r>
  <r>
    <s v="a8455b4a-23ea-4b9f-bdae-f8fe05c2312b"/>
    <x v="1"/>
    <x v="316"/>
    <x v="0"/>
    <x v="288"/>
    <n v="21.19"/>
    <x v="1"/>
  </r>
  <r>
    <s v="be202f0c-4548-4757-a7cf-5ce07f9221e0"/>
    <x v="2"/>
    <x v="3889"/>
    <x v="1"/>
    <x v="288"/>
    <n v="108.01"/>
    <x v="0"/>
  </r>
  <r>
    <s v="c7b78234-fa6b-4d01-9d8c-27e75aacf7d7"/>
    <x v="0"/>
    <x v="1302"/>
    <x v="0"/>
    <x v="288"/>
    <n v="609.17999999999995"/>
    <x v="1"/>
  </r>
  <r>
    <s v="d060337c-3ae4-46fb-918d-818c9e54e915"/>
    <x v="0"/>
    <x v="1716"/>
    <x v="0"/>
    <x v="288"/>
    <n v="23.66"/>
    <x v="1"/>
  </r>
  <r>
    <s v="de0370fb-de8d-4217-a0ed-47f4116e256e"/>
    <x v="2"/>
    <x v="3890"/>
    <x v="1"/>
    <x v="288"/>
    <n v="283.67"/>
    <x v="0"/>
  </r>
  <r>
    <s v="e493c9a8-72fe-46d6-bce9-c6900232ff93"/>
    <x v="0"/>
    <x v="3891"/>
    <x v="0"/>
    <x v="288"/>
    <n v="83.61"/>
    <x v="0"/>
  </r>
  <r>
    <s v="eb2585b5-d8f4-4685-a9e9-49a1ac9f92f2"/>
    <x v="1"/>
    <x v="3193"/>
    <x v="0"/>
    <x v="288"/>
    <n v="446.29"/>
    <x v="1"/>
  </r>
  <r>
    <s v="ec6c37dc-a6e1-4279-ac5f-d3c89da6647e"/>
    <x v="2"/>
    <x v="3892"/>
    <x v="1"/>
    <x v="288"/>
    <n v="121.4"/>
    <x v="0"/>
  </r>
  <r>
    <s v="f851ae97-790b-4058-97e4-09549b9e47ea"/>
    <x v="1"/>
    <x v="3893"/>
    <x v="0"/>
    <x v="288"/>
    <n v="81.25"/>
    <x v="0"/>
  </r>
  <r>
    <s v="018a60e4-61a7-41aa-9e2a-3b409624a612"/>
    <x v="5"/>
    <x v="2512"/>
    <x v="1"/>
    <x v="289"/>
    <n v="170.28"/>
    <x v="1"/>
  </r>
  <r>
    <s v="09ad7fb9-c75c-4522-a9f4-6cba7dde0e75"/>
    <x v="5"/>
    <x v="3894"/>
    <x v="1"/>
    <x v="289"/>
    <n v="76.900000000000006"/>
    <x v="0"/>
  </r>
  <r>
    <s v="147784aa-94c8-4f10-b525-7730658d0b18"/>
    <x v="5"/>
    <x v="3807"/>
    <x v="1"/>
    <x v="289"/>
    <n v="571.77"/>
    <x v="1"/>
  </r>
  <r>
    <s v="1bc1d932-d4b6-4ed2-b827-f41d679dd711"/>
    <x v="2"/>
    <x v="3895"/>
    <x v="1"/>
    <x v="289"/>
    <n v="85.31"/>
    <x v="0"/>
  </r>
  <r>
    <s v="1f6acf8a-494d-4d9e-87bb-5d1e2724d481"/>
    <x v="2"/>
    <x v="1617"/>
    <x v="1"/>
    <x v="289"/>
    <n v="31.24"/>
    <x v="1"/>
  </r>
  <r>
    <s v="22078b19-f6e8-4e56-94e9-5859fd8bb957"/>
    <x v="5"/>
    <x v="3896"/>
    <x v="1"/>
    <x v="289"/>
    <n v="76.900000000000006"/>
    <x v="0"/>
  </r>
  <r>
    <s v="2f73f4c4-17fd-4259-9d64-a9459f5d8ab8"/>
    <x v="2"/>
    <x v="3559"/>
    <x v="1"/>
    <x v="289"/>
    <n v="21.44"/>
    <x v="1"/>
  </r>
  <r>
    <s v="4615dc1b-d216-4242-8623-fae372a04756"/>
    <x v="5"/>
    <x v="3897"/>
    <x v="1"/>
    <x v="289"/>
    <n v="66.09"/>
    <x v="0"/>
  </r>
  <r>
    <s v="5068e4ef-eb6d-4411-9bf4-023ace5d10b1"/>
    <x v="5"/>
    <x v="3898"/>
    <x v="1"/>
    <x v="289"/>
    <n v="100.23"/>
    <x v="0"/>
  </r>
  <r>
    <s v="59ae24b6-1dbf-4fe6-addf-0f20b11a8873"/>
    <x v="2"/>
    <x v="3899"/>
    <x v="1"/>
    <x v="289"/>
    <n v="57.68"/>
    <x v="0"/>
  </r>
  <r>
    <s v="5bd79397-9bd9-4e73-a665-09ea70386ad1"/>
    <x v="2"/>
    <x v="3900"/>
    <x v="1"/>
    <x v="289"/>
    <n v="66.09"/>
    <x v="0"/>
  </r>
  <r>
    <s v="62405fcd-78e7-4b45-b528-4eae7d1cf4b1"/>
    <x v="2"/>
    <x v="3901"/>
    <x v="1"/>
    <x v="289"/>
    <n v="76.900000000000006"/>
    <x v="0"/>
  </r>
  <r>
    <s v="6292d980-8577-4463-892d-84226b684f67"/>
    <x v="2"/>
    <x v="3902"/>
    <x v="1"/>
    <x v="289"/>
    <n v="85.31"/>
    <x v="0"/>
  </r>
  <r>
    <s v="68bd465d-d835-4585-8095-e2abad61cb47"/>
    <x v="2"/>
    <x v="3903"/>
    <x v="1"/>
    <x v="289"/>
    <n v="57.68"/>
    <x v="0"/>
  </r>
  <r>
    <s v="6baa3f0e-2ad8-4b5f-9219-bb1f420daa9c"/>
    <x v="5"/>
    <x v="3623"/>
    <x v="1"/>
    <x v="289"/>
    <n v="127.36"/>
    <x v="1"/>
  </r>
  <r>
    <s v="7b33cea9-95b4-4e8f-9307-d998db23099d"/>
    <x v="5"/>
    <x v="3321"/>
    <x v="1"/>
    <x v="289"/>
    <n v="341.23"/>
    <x v="1"/>
  </r>
  <r>
    <s v="87da909d-cc8c-4f2b-a8b0-07f6e9f0c8b5"/>
    <x v="5"/>
    <x v="3804"/>
    <x v="1"/>
    <x v="289"/>
    <n v="10.81"/>
    <x v="1"/>
  </r>
  <r>
    <s v="88ddd621-ff84-4bb5-a09d-d5f120cd692f"/>
    <x v="5"/>
    <x v="3345"/>
    <x v="1"/>
    <x v="289"/>
    <n v="453.85"/>
    <x v="1"/>
  </r>
  <r>
    <s v="945bbcb1-f99c-4ec8-8d50-5ae48b94d296"/>
    <x v="2"/>
    <x v="3270"/>
    <x v="1"/>
    <x v="289"/>
    <n v="706.49"/>
    <x v="1"/>
  </r>
  <r>
    <s v="99c144a9-c693-42b7-a640-86c5ea77fafe"/>
    <x v="2"/>
    <x v="907"/>
    <x v="1"/>
    <x v="289"/>
    <n v="342.13"/>
    <x v="1"/>
  </r>
  <r>
    <s v="a15004b9-4cac-4867-9ba8-79b81af67448"/>
    <x v="5"/>
    <x v="3904"/>
    <x v="1"/>
    <x v="289"/>
    <n v="62.48"/>
    <x v="0"/>
  </r>
  <r>
    <s v="a8b84b7c-f24b-4942-b38f-d3c2e23091d3"/>
    <x v="2"/>
    <x v="3905"/>
    <x v="1"/>
    <x v="289"/>
    <n v="85.31"/>
    <x v="0"/>
  </r>
  <r>
    <s v="aa531624-f009-4e58-b7c4-51b41af2c6b0"/>
    <x v="2"/>
    <x v="3883"/>
    <x v="1"/>
    <x v="289"/>
    <n v="12.02"/>
    <x v="1"/>
  </r>
  <r>
    <s v="b06a66f6-7b25-42de-922b-948eb6d1e565"/>
    <x v="2"/>
    <x v="3906"/>
    <x v="1"/>
    <x v="289"/>
    <n v="124.96"/>
    <x v="0"/>
  </r>
  <r>
    <s v="b0cf1e51-ab4c-496b-b719-df095c80fe2d"/>
    <x v="2"/>
    <x v="3866"/>
    <x v="1"/>
    <x v="289"/>
    <n v="10.72"/>
    <x v="1"/>
  </r>
  <r>
    <s v="c4f7e1c8-1ad6-495c-b6b5-1b7b8cbb69c6"/>
    <x v="2"/>
    <x v="3505"/>
    <x v="1"/>
    <x v="289"/>
    <n v="168.71"/>
    <x v="1"/>
  </r>
  <r>
    <s v="cd624b59-feaf-4dce-ac8b-1c5d4dd1f2ac"/>
    <x v="5"/>
    <x v="2911"/>
    <x v="1"/>
    <x v="289"/>
    <n v="12.02"/>
    <x v="1"/>
  </r>
  <r>
    <s v="d2d8687c-02a8-4575-8b4b-731d322dea44"/>
    <x v="2"/>
    <x v="1758"/>
    <x v="1"/>
    <x v="289"/>
    <n v="28.84"/>
    <x v="1"/>
  </r>
  <r>
    <s v="e2adecc6-01d6-4585-9f63-10b957148e03"/>
    <x v="2"/>
    <x v="3907"/>
    <x v="1"/>
    <x v="289"/>
    <n v="109.34"/>
    <x v="0"/>
  </r>
  <r>
    <s v="fc67a654-866b-4ef0-be08-f9262abd7c4e"/>
    <x v="2"/>
    <x v="3653"/>
    <x v="1"/>
    <x v="289"/>
    <n v="10.81"/>
    <x v="1"/>
  </r>
  <r>
    <s v="104a06db-8522-4df3-a860-6c37a672f0f1"/>
    <x v="5"/>
    <x v="3908"/>
    <x v="1"/>
    <x v="290"/>
    <n v="62.48"/>
    <x v="0"/>
  </r>
  <r>
    <s v="10a42fb3-75ae-4b34-9dbc-eec4afed209e"/>
    <x v="2"/>
    <x v="3909"/>
    <x v="1"/>
    <x v="290"/>
    <n v="102.13"/>
    <x v="0"/>
  </r>
  <r>
    <s v="11915882-50da-464a-8a7f-e5ba2b3a7453"/>
    <x v="2"/>
    <x v="3910"/>
    <x v="1"/>
    <x v="290"/>
    <n v="85.31"/>
    <x v="0"/>
  </r>
  <r>
    <s v="121fc25b-1710-421d-a466-35931cd45fed"/>
    <x v="1"/>
    <x v="818"/>
    <x v="0"/>
    <x v="290"/>
    <n v="8.16"/>
    <x v="1"/>
  </r>
  <r>
    <s v="185f707b-c3b2-40b9-9eed-e904290dfa8c"/>
    <x v="2"/>
    <x v="3545"/>
    <x v="1"/>
    <x v="290"/>
    <n v="12.02"/>
    <x v="1"/>
  </r>
  <r>
    <s v="1cb1d6c9-4f7b-4d9d-954c-f8c1dd459616"/>
    <x v="1"/>
    <x v="3774"/>
    <x v="0"/>
    <x v="290"/>
    <n v="10.6"/>
    <x v="1"/>
  </r>
  <r>
    <s v="1deb125c-195a-40c4-a945-2dd63f5786ac"/>
    <x v="5"/>
    <x v="1432"/>
    <x v="1"/>
    <x v="290"/>
    <n v="73.3"/>
    <x v="1"/>
  </r>
  <r>
    <s v="2008aec8-4e56-444f-b7c1-268a6ae12b27"/>
    <x v="1"/>
    <x v="3911"/>
    <x v="0"/>
    <x v="290"/>
    <n v="47.09"/>
    <x v="0"/>
  </r>
  <r>
    <s v="2220fc2c-e4db-421c-ba4d-373f012bfd82"/>
    <x v="5"/>
    <x v="3873"/>
    <x v="1"/>
    <x v="290"/>
    <n v="141.78"/>
    <x v="1"/>
  </r>
  <r>
    <s v="30666490-1767-4c70-b42b-4472b89e9f25"/>
    <x v="0"/>
    <x v="1797"/>
    <x v="0"/>
    <x v="290"/>
    <n v="23.54"/>
    <x v="1"/>
  </r>
  <r>
    <s v="3dec1006-2ffc-4557-a72d-564ee56a3bb8"/>
    <x v="4"/>
    <x v="3790"/>
    <x v="0"/>
    <x v="290"/>
    <n v="74.17"/>
    <x v="1"/>
  </r>
  <r>
    <s v="3e6f122d-90ad-4bd0-ab9f-eb6a0c4fbfc6"/>
    <x v="2"/>
    <x v="3912"/>
    <x v="1"/>
    <x v="290"/>
    <n v="76.900000000000006"/>
    <x v="0"/>
  </r>
  <r>
    <s v="44f123cc-c5cf-43b9-894c-6a905183b17f"/>
    <x v="5"/>
    <x v="3913"/>
    <x v="1"/>
    <x v="290"/>
    <n v="62.32"/>
    <x v="0"/>
  </r>
  <r>
    <s v="4615a6ce-cc9c-4815-b43a-b4545587df41"/>
    <x v="1"/>
    <x v="1475"/>
    <x v="0"/>
    <x v="290"/>
    <n v="161.29"/>
    <x v="1"/>
  </r>
  <r>
    <s v="4caa8930-1b12-4cfd-8f85-c92a5dd3c576"/>
    <x v="4"/>
    <x v="3914"/>
    <x v="0"/>
    <x v="290"/>
    <n v="126"/>
    <x v="0"/>
  </r>
  <r>
    <s v="4de9bb41-55c6-4b16-95e1-5511d09fb3c2"/>
    <x v="2"/>
    <x v="957"/>
    <x v="1"/>
    <x v="290"/>
    <n v="38.450000000000003"/>
    <x v="1"/>
  </r>
  <r>
    <s v="4fd113a8-b952-4e0c-bf72-ea87d6f5a99a"/>
    <x v="1"/>
    <x v="3276"/>
    <x v="0"/>
    <x v="290"/>
    <n v="135.12"/>
    <x v="1"/>
  </r>
  <r>
    <s v="51f233a0-3f2a-4a77-8d0b-d584579ff68c"/>
    <x v="2"/>
    <x v="3473"/>
    <x v="1"/>
    <x v="290"/>
    <n v="296.82"/>
    <x v="1"/>
  </r>
  <r>
    <s v="540c5f0d-b340-4361-9c3b-48a707719aa2"/>
    <x v="4"/>
    <x v="2375"/>
    <x v="0"/>
    <x v="290"/>
    <n v="23.555"/>
    <x v="1"/>
  </r>
  <r>
    <s v="572d0848-3dbc-418b-8bbd-6ac8a11dcb7a"/>
    <x v="2"/>
    <x v="3915"/>
    <x v="1"/>
    <x v="290"/>
    <n v="50.47"/>
    <x v="0"/>
  </r>
  <r>
    <s v="583c20c2-824d-4e40-b6fd-1f5dc42498c1"/>
    <x v="5"/>
    <x v="3916"/>
    <x v="1"/>
    <x v="290"/>
    <n v="43.26"/>
    <x v="0"/>
  </r>
  <r>
    <s v="5a7758fe-aeb2-417a-91c8-db4732e21ca6"/>
    <x v="1"/>
    <x v="3683"/>
    <x v="0"/>
    <x v="290"/>
    <n v="149.6"/>
    <x v="1"/>
  </r>
  <r>
    <s v="5b82ff84-b31c-4c3c-89d8-56ee6bf2ff1c"/>
    <x v="2"/>
    <x v="2624"/>
    <x v="1"/>
    <x v="290"/>
    <n v="0.85"/>
    <x v="1"/>
  </r>
  <r>
    <s v="5e43b8a7-1740-4265-b64b-b639e181a898"/>
    <x v="0"/>
    <x v="3686"/>
    <x v="0"/>
    <x v="290"/>
    <n v="157.37"/>
    <x v="1"/>
  </r>
  <r>
    <s v="5f1375db-d155-422e-b8ee-0f2f9611ad0e"/>
    <x v="0"/>
    <x v="331"/>
    <x v="0"/>
    <x v="290"/>
    <n v="21.44"/>
    <x v="1"/>
  </r>
  <r>
    <s v="62e61a31-ab7b-4a2e-8c95-032200006aba"/>
    <x v="0"/>
    <x v="1681"/>
    <x v="0"/>
    <x v="290"/>
    <n v="15.52"/>
    <x v="1"/>
  </r>
  <r>
    <s v="664e275c-cbe1-4e67-b565-69b98f611080"/>
    <x v="0"/>
    <x v="3878"/>
    <x v="0"/>
    <x v="290"/>
    <n v="152.89500000000001"/>
    <x v="1"/>
  </r>
  <r>
    <s v="667a0d3f-f9f9-42dd-945b-3400d5c9d7e7"/>
    <x v="0"/>
    <x v="628"/>
    <x v="0"/>
    <x v="290"/>
    <n v="70.150000000000006"/>
    <x v="1"/>
  </r>
  <r>
    <s v="69295bdf-cada-49d9-8e2b-78e8a00a2fd5"/>
    <x v="1"/>
    <x v="132"/>
    <x v="0"/>
    <x v="290"/>
    <n v="75.64"/>
    <x v="1"/>
  </r>
  <r>
    <s v="6cc1e459-b251-4cf1-8eb9-f88988d1794e"/>
    <x v="1"/>
    <x v="3917"/>
    <x v="0"/>
    <x v="290"/>
    <n v="188.37"/>
    <x v="0"/>
  </r>
  <r>
    <s v="75d59722-1dce-4ba1-8bc9-1575921c6784"/>
    <x v="5"/>
    <x v="3696"/>
    <x v="1"/>
    <x v="290"/>
    <n v="96.12"/>
    <x v="1"/>
  </r>
  <r>
    <s v="79f8e763-1bf0-40ba-81c9-0ccabbd47a4c"/>
    <x v="1"/>
    <x v="3454"/>
    <x v="0"/>
    <x v="290"/>
    <n v="383.68"/>
    <x v="1"/>
  </r>
  <r>
    <s v="7a77a4a5-9f94-45f9-b012-ed9c8ba617b3"/>
    <x v="1"/>
    <x v="3918"/>
    <x v="0"/>
    <x v="290"/>
    <n v="103.64"/>
    <x v="0"/>
  </r>
  <r>
    <s v="81eb8a80-a713-431f-881b-aad9f0093a48"/>
    <x v="5"/>
    <x v="3919"/>
    <x v="1"/>
    <x v="290"/>
    <n v="85.31"/>
    <x v="0"/>
  </r>
  <r>
    <s v="8279d56a-dfa2-48da-b649-0b005e1feba8"/>
    <x v="5"/>
    <x v="3920"/>
    <x v="1"/>
    <x v="290"/>
    <n v="76.900000000000006"/>
    <x v="0"/>
  </r>
  <r>
    <s v="832d311b-35eb-4e1d-9033-481d57a221a1"/>
    <x v="5"/>
    <x v="3871"/>
    <x v="1"/>
    <x v="290"/>
    <n v="258.79000000000002"/>
    <x v="1"/>
  </r>
  <r>
    <s v="880937cc-0889-4235-9b23-815dffb923f0"/>
    <x v="0"/>
    <x v="3878"/>
    <x v="0"/>
    <x v="290"/>
    <n v="152.89500000000001"/>
    <x v="1"/>
  </r>
  <r>
    <s v="8c6414f9-9bb0-4389-bf5a-5d86083f5b44"/>
    <x v="0"/>
    <x v="437"/>
    <x v="0"/>
    <x v="290"/>
    <n v="58.89"/>
    <x v="1"/>
  </r>
  <r>
    <s v="966307d6-73d6-4b38-8896-d228ceca7ce5"/>
    <x v="4"/>
    <x v="2653"/>
    <x v="0"/>
    <x v="290"/>
    <n v="83.54"/>
    <x v="1"/>
  </r>
  <r>
    <s v="9a5c938e-1779-40eb-81c9-21e01c5a6f66"/>
    <x v="0"/>
    <x v="3921"/>
    <x v="0"/>
    <x v="290"/>
    <n v="115.37"/>
    <x v="0"/>
  </r>
  <r>
    <s v="9e6d1a3d-bc04-4d5d-9697-b1ea10f89f07"/>
    <x v="0"/>
    <x v="3751"/>
    <x v="0"/>
    <x v="290"/>
    <n v="10.6"/>
    <x v="1"/>
  </r>
  <r>
    <s v="a0b5b54c-efd6-4835-ae5d-da5763cc5664"/>
    <x v="5"/>
    <x v="3922"/>
    <x v="1"/>
    <x v="290"/>
    <n v="76.900000000000006"/>
    <x v="0"/>
  </r>
  <r>
    <s v="b4534d09-997c-489a-bb39-ecf5c8176d74"/>
    <x v="1"/>
    <x v="3923"/>
    <x v="0"/>
    <x v="290"/>
    <n v="96.56"/>
    <x v="0"/>
  </r>
  <r>
    <s v="bcfabcad-adff-4f11-9a47-f97dc22429a0"/>
    <x v="4"/>
    <x v="3851"/>
    <x v="0"/>
    <x v="290"/>
    <n v="199.01"/>
    <x v="1"/>
  </r>
  <r>
    <s v="bec5674f-f25d-495d-a7c7-7e12fa2e1369"/>
    <x v="5"/>
    <x v="3924"/>
    <x v="1"/>
    <x v="290"/>
    <n v="76.900000000000006"/>
    <x v="0"/>
  </r>
  <r>
    <s v="c3b392dc-e9da-499f-bb0e-6bb4911e2989"/>
    <x v="5"/>
    <x v="3925"/>
    <x v="1"/>
    <x v="290"/>
    <n v="76.900000000000006"/>
    <x v="0"/>
  </r>
  <r>
    <s v="d6f5e985-46d5-49b6-a963-a2a053b163cf"/>
    <x v="4"/>
    <x v="3594"/>
    <x v="0"/>
    <x v="290"/>
    <n v="10.6"/>
    <x v="1"/>
  </r>
  <r>
    <s v="e6473d08-cb27-4f6a-99eb-930718704f7e"/>
    <x v="0"/>
    <x v="1794"/>
    <x v="0"/>
    <x v="290"/>
    <n v="68.28"/>
    <x v="1"/>
  </r>
  <r>
    <s v="e73d85e8-6c6b-405b-82a1-aecc0c15c984"/>
    <x v="4"/>
    <x v="3926"/>
    <x v="0"/>
    <x v="290"/>
    <n v="75.37"/>
    <x v="0"/>
  </r>
  <r>
    <s v="ef8acd79-eb91-4a0f-aa6b-19e79a49d69a"/>
    <x v="1"/>
    <x v="3927"/>
    <x v="0"/>
    <x v="290"/>
    <n v="102.43"/>
    <x v="0"/>
  </r>
  <r>
    <s v="ef985a76-2717-4b66-80cd-edd08eca211d"/>
    <x v="4"/>
    <x v="3663"/>
    <x v="0"/>
    <x v="290"/>
    <n v="223.69"/>
    <x v="1"/>
  </r>
  <r>
    <s v="f23fed7f-7757-4d88-bf1a-31f784910e25"/>
    <x v="1"/>
    <x v="250"/>
    <x v="0"/>
    <x v="290"/>
    <n v="160.56"/>
    <x v="1"/>
  </r>
  <r>
    <s v="f81d5c51-d643-4a5c-b4be-5c7ab776f23d"/>
    <x v="0"/>
    <x v="775"/>
    <x v="0"/>
    <x v="290"/>
    <n v="2282.02"/>
    <x v="1"/>
  </r>
  <r>
    <s v="fed7dd86-b34d-4181-a580-fa3f46f4318a"/>
    <x v="2"/>
    <x v="3928"/>
    <x v="1"/>
    <x v="290"/>
    <n v="85.31"/>
    <x v="0"/>
  </r>
  <r>
    <s v="034cf3f0-c580-43cd-8952-c5e482c62425"/>
    <x v="5"/>
    <x v="3929"/>
    <x v="1"/>
    <x v="291"/>
    <n v="85.31"/>
    <x v="0"/>
  </r>
  <r>
    <s v="051c227f-785f-4310-b71a-8bc5b86a9d09"/>
    <x v="2"/>
    <x v="3930"/>
    <x v="1"/>
    <x v="291"/>
    <n v="76.900000000000006"/>
    <x v="0"/>
  </r>
  <r>
    <s v="05265cb5-92bf-41df-ba29-04b9ddd38772"/>
    <x v="4"/>
    <x v="3931"/>
    <x v="0"/>
    <x v="291"/>
    <n v="77.8"/>
    <x v="0"/>
  </r>
  <r>
    <s v="06d5a024-9b14-4e4e-a121-b84e4971d79c"/>
    <x v="5"/>
    <x v="3932"/>
    <x v="1"/>
    <x v="291"/>
    <n v="76.900000000000006"/>
    <x v="0"/>
  </r>
  <r>
    <s v="0b587926-2b0d-4db9-b1af-8e9c61bc8a85"/>
    <x v="2"/>
    <x v="3838"/>
    <x v="1"/>
    <x v="291"/>
    <n v="62.84"/>
    <x v="1"/>
  </r>
  <r>
    <s v="0dd227df-80c4-4932-ab2c-095344a9dc48"/>
    <x v="2"/>
    <x v="3236"/>
    <x v="1"/>
    <x v="291"/>
    <n v="542.33000000000004"/>
    <x v="1"/>
  </r>
  <r>
    <s v="135264d8-a6f1-4ad9-b449-26ec9b32c20e"/>
    <x v="4"/>
    <x v="2409"/>
    <x v="0"/>
    <x v="291"/>
    <n v="240.62"/>
    <x v="1"/>
  </r>
  <r>
    <s v="17eeb357-f34b-4051-9ae8-cf8ec33ec275"/>
    <x v="1"/>
    <x v="246"/>
    <x v="0"/>
    <x v="291"/>
    <n v="21.19"/>
    <x v="1"/>
  </r>
  <r>
    <s v="1a244d2b-9a03-45c7-9316-3dbda4a476ee"/>
    <x v="4"/>
    <x v="3933"/>
    <x v="0"/>
    <x v="291"/>
    <n v="75.37"/>
    <x v="0"/>
  </r>
  <r>
    <s v="207c714b-965b-4158-b324-d1f23b0770d6"/>
    <x v="5"/>
    <x v="3934"/>
    <x v="1"/>
    <x v="291"/>
    <n v="265.95"/>
    <x v="0"/>
  </r>
  <r>
    <s v="2275ecd4-f79d-408f-8a13-5cb0364f2b68"/>
    <x v="1"/>
    <x v="138"/>
    <x v="0"/>
    <x v="291"/>
    <n v="202.54"/>
    <x v="1"/>
  </r>
  <r>
    <s v="27fbaf41-3fd3-4b6a-a74e-3fbbca8ae82d"/>
    <x v="4"/>
    <x v="3935"/>
    <x v="0"/>
    <x v="291"/>
    <n v="88.32"/>
    <x v="0"/>
  </r>
  <r>
    <s v="29e3597b-b662-4c92-af45-350d1fc8e3ab"/>
    <x v="5"/>
    <x v="3936"/>
    <x v="1"/>
    <x v="291"/>
    <n v="76.900000000000006"/>
    <x v="0"/>
  </r>
  <r>
    <s v="2b16b205-703a-4294-9412-28972802bdd5"/>
    <x v="5"/>
    <x v="2629"/>
    <x v="1"/>
    <x v="291"/>
    <n v="22.83"/>
    <x v="1"/>
  </r>
  <r>
    <s v="30d02b48-12ea-4e03-83aa-ab8480af9426"/>
    <x v="5"/>
    <x v="3937"/>
    <x v="1"/>
    <x v="291"/>
    <n v="76.900000000000006"/>
    <x v="0"/>
  </r>
  <r>
    <s v="323c14ec-4126-4906-9b4c-ae830ada3a46"/>
    <x v="0"/>
    <x v="3938"/>
    <x v="0"/>
    <x v="291"/>
    <n v="148.22999999999999"/>
    <x v="0"/>
  </r>
  <r>
    <s v="332cb419-8398-480f-9dc7-1cea46463c8e"/>
    <x v="5"/>
    <x v="3939"/>
    <x v="1"/>
    <x v="291"/>
    <n v="57.68"/>
    <x v="0"/>
  </r>
  <r>
    <s v="3a1b3d4c-2c9e-4b65-92e3-e64dd147da74"/>
    <x v="1"/>
    <x v="2250"/>
    <x v="0"/>
    <x v="291"/>
    <n v="47.31"/>
    <x v="1"/>
  </r>
  <r>
    <s v="3bcf63ab-3c03-4811-bfa4-b4806f98b7c1"/>
    <x v="5"/>
    <x v="3940"/>
    <x v="1"/>
    <x v="291"/>
    <n v="98.53"/>
    <x v="0"/>
  </r>
  <r>
    <s v="3c8ae85f-0a2a-486f-a2aa-1819ef816960"/>
    <x v="5"/>
    <x v="3941"/>
    <x v="1"/>
    <x v="291"/>
    <n v="76.900000000000006"/>
    <x v="0"/>
  </r>
  <r>
    <s v="3f97673d-dddc-4c51-8caa-be135dff75a9"/>
    <x v="2"/>
    <x v="3942"/>
    <x v="1"/>
    <x v="291"/>
    <n v="59.9"/>
    <x v="0"/>
  </r>
  <r>
    <s v="3fda825c-60b9-4258-94f6-7a9b87e491ad"/>
    <x v="1"/>
    <x v="3943"/>
    <x v="0"/>
    <x v="291"/>
    <n v="63.63"/>
    <x v="0"/>
  </r>
  <r>
    <s v="406edc5a-6877-4034-88b5-bced4bc346a1"/>
    <x v="0"/>
    <x v="557"/>
    <x v="0"/>
    <x v="291"/>
    <n v="309.39999999999998"/>
    <x v="1"/>
  </r>
  <r>
    <s v="4cf6f46d-4e46-4e41-bbc2-704ed50bf1ac"/>
    <x v="2"/>
    <x v="3944"/>
    <x v="1"/>
    <x v="291"/>
    <n v="146.58000000000001"/>
    <x v="0"/>
  </r>
  <r>
    <s v="54e81341-45b7-4893-be94-1aba392c80ec"/>
    <x v="1"/>
    <x v="2055"/>
    <x v="0"/>
    <x v="291"/>
    <n v="101.14"/>
    <x v="1"/>
  </r>
  <r>
    <s v="5d1c6a8d-8524-4898-bda4-9e7182327487"/>
    <x v="2"/>
    <x v="3945"/>
    <x v="1"/>
    <x v="291"/>
    <n v="92.52"/>
    <x v="0"/>
  </r>
  <r>
    <s v="5ddfbfba-4378-4756-8867-ce36a682db35"/>
    <x v="1"/>
    <x v="1888"/>
    <x v="0"/>
    <x v="291"/>
    <n v="155.85"/>
    <x v="1"/>
  </r>
  <r>
    <s v="695d0ec9-9c28-4145-b9a6-f60d8de896a0"/>
    <x v="1"/>
    <x v="3272"/>
    <x v="0"/>
    <x v="291"/>
    <n v="14.13"/>
    <x v="1"/>
  </r>
  <r>
    <s v="6ab8e869-174a-4b12-80db-7d240b5b3c0b"/>
    <x v="0"/>
    <x v="1722"/>
    <x v="0"/>
    <x v="291"/>
    <n v="399.31"/>
    <x v="1"/>
  </r>
  <r>
    <s v="6b4d53b6-50c2-4fa2-920d-4812ec4f7855"/>
    <x v="5"/>
    <x v="3946"/>
    <x v="1"/>
    <x v="291"/>
    <n v="76.900000000000006"/>
    <x v="0"/>
  </r>
  <r>
    <s v="7835deae-7cab-4b3a-9363-2f8fb3563427"/>
    <x v="1"/>
    <x v="3947"/>
    <x v="0"/>
    <x v="291"/>
    <n v="75.349999999999994"/>
    <x v="0"/>
  </r>
  <r>
    <s v="7d213cb2-cd1a-4f84-ba3e-6b4234f5c054"/>
    <x v="0"/>
    <x v="3948"/>
    <x v="0"/>
    <x v="291"/>
    <n v="48.57"/>
    <x v="0"/>
  </r>
  <r>
    <s v="7d55d5f2-a94e-44d7-8b68-2776ed570f0d"/>
    <x v="1"/>
    <x v="1517"/>
    <x v="0"/>
    <x v="291"/>
    <n v="143.66"/>
    <x v="1"/>
  </r>
  <r>
    <s v="874cf933-9bf5-44dd-81c4-c750c8585d27"/>
    <x v="2"/>
    <x v="3949"/>
    <x v="1"/>
    <x v="291"/>
    <n v="52.62"/>
    <x v="0"/>
  </r>
  <r>
    <s v="8899bbbc-50c8-4ac3-8dee-d8d88bd7b536"/>
    <x v="5"/>
    <x v="3807"/>
    <x v="1"/>
    <x v="291"/>
    <n v="96.12"/>
    <x v="1"/>
  </r>
  <r>
    <s v="88b341c6-2993-4de9-91c9-99cf2ad83e8e"/>
    <x v="0"/>
    <x v="3789"/>
    <x v="0"/>
    <x v="291"/>
    <n v="202.96"/>
    <x v="1"/>
  </r>
  <r>
    <s v="8a9ac845-479c-4a9e-aa8b-3b07f854dad7"/>
    <x v="2"/>
    <x v="3950"/>
    <x v="1"/>
    <x v="291"/>
    <n v="86.51"/>
    <x v="0"/>
  </r>
  <r>
    <s v="8ca36d40-4159-4fe7-a7e3-9aa52d988bc3"/>
    <x v="2"/>
    <x v="3900"/>
    <x v="1"/>
    <x v="291"/>
    <n v="103.33"/>
    <x v="1"/>
  </r>
  <r>
    <s v="947a00cb-cbe4-4a71-9bb5-e3742c8f58c0"/>
    <x v="5"/>
    <x v="3951"/>
    <x v="1"/>
    <x v="291"/>
    <n v="32.44"/>
    <x v="0"/>
  </r>
  <r>
    <s v="9ac88c74-2f01-4aef-beca-d54d4304527e"/>
    <x v="1"/>
    <x v="3221"/>
    <x v="0"/>
    <x v="291"/>
    <n v="477.83"/>
    <x v="1"/>
  </r>
  <r>
    <s v="a61d028f-257f-4353-bf34-26da5239c3d8"/>
    <x v="1"/>
    <x v="111"/>
    <x v="0"/>
    <x v="291"/>
    <n v="388.28"/>
    <x v="1"/>
  </r>
  <r>
    <s v="ac234c11-af18-446e-a302-2f3e244e8453"/>
    <x v="5"/>
    <x v="3873"/>
    <x v="1"/>
    <x v="291"/>
    <n v="96.13"/>
    <x v="1"/>
  </r>
  <r>
    <s v="acea2475-69c3-4731-a192-24d2503eeee6"/>
    <x v="2"/>
    <x v="3493"/>
    <x v="1"/>
    <x v="291"/>
    <n v="12.02"/>
    <x v="1"/>
  </r>
  <r>
    <s v="afb93afe-7e26-4d8b-9218-af509e7d1929"/>
    <x v="1"/>
    <x v="375"/>
    <x v="0"/>
    <x v="291"/>
    <n v="1360.48"/>
    <x v="1"/>
  </r>
  <r>
    <s v="b56c6a89-63df-4ac7-9fc4-33eb489d288c"/>
    <x v="4"/>
    <x v="3952"/>
    <x v="0"/>
    <x v="291"/>
    <n v="75.349999999999994"/>
    <x v="0"/>
  </r>
  <r>
    <s v="be755942-c313-424c-988e-768c9a55c00f"/>
    <x v="5"/>
    <x v="3953"/>
    <x v="1"/>
    <x v="291"/>
    <n v="105.73"/>
    <x v="0"/>
  </r>
  <r>
    <s v="bf3bf58c-28e3-4fd8-aa6a-f82e0760134f"/>
    <x v="4"/>
    <x v="3680"/>
    <x v="0"/>
    <x v="291"/>
    <n v="54.17"/>
    <x v="1"/>
  </r>
  <r>
    <s v="c06e5aa9-5fdc-4a33-a76a-4703abea36ff"/>
    <x v="0"/>
    <x v="2182"/>
    <x v="0"/>
    <x v="291"/>
    <n v="174.54"/>
    <x v="1"/>
  </r>
  <r>
    <s v="c0cab48e-405c-411f-99ab-4f72db4a54b6"/>
    <x v="4"/>
    <x v="3954"/>
    <x v="0"/>
    <x v="291"/>
    <n v="87.15"/>
    <x v="0"/>
  </r>
  <r>
    <s v="c342460d-fa2d-411b-a54e-38a3821d62b8"/>
    <x v="1"/>
    <x v="3474"/>
    <x v="0"/>
    <x v="291"/>
    <n v="332.46"/>
    <x v="1"/>
  </r>
  <r>
    <s v="c5c9ab21-b8c4-40d0-9963-c348f5897657"/>
    <x v="0"/>
    <x v="3445"/>
    <x v="0"/>
    <x v="291"/>
    <n v="32.96"/>
    <x v="1"/>
  </r>
  <r>
    <s v="e23cf8bf-9a09-4c73-b6ab-ef87f79f0861"/>
    <x v="4"/>
    <x v="3955"/>
    <x v="0"/>
    <x v="291"/>
    <n v="115.41"/>
    <x v="0"/>
  </r>
  <r>
    <s v="e24e9a26-0d82-4503-97cd-dd55a2426dd8"/>
    <x v="5"/>
    <x v="3345"/>
    <x v="1"/>
    <x v="291"/>
    <n v="171.31"/>
    <x v="1"/>
  </r>
  <r>
    <s v="e454de8a-be92-4a4a-b7d3-a4d696c66f2b"/>
    <x v="1"/>
    <x v="349"/>
    <x v="0"/>
    <x v="291"/>
    <n v="21.2"/>
    <x v="1"/>
  </r>
  <r>
    <s v="e7127294-b9bf-43df-bdcc-a80dd9a10b93"/>
    <x v="1"/>
    <x v="3730"/>
    <x v="0"/>
    <x v="291"/>
    <n v="306.82"/>
    <x v="1"/>
  </r>
  <r>
    <s v="f2218f5f-5071-4cc1-8e26-017e5e8903d4"/>
    <x v="4"/>
    <x v="3602"/>
    <x v="0"/>
    <x v="291"/>
    <n v="9.42"/>
    <x v="1"/>
  </r>
  <r>
    <s v="0ae1c1f4-409d-4769-88ca-8f13ae974e51"/>
    <x v="4"/>
    <x v="3641"/>
    <x v="0"/>
    <x v="292"/>
    <n v="10.6"/>
    <x v="1"/>
  </r>
  <r>
    <s v="12bbd7c2-6080-4252-9fdd-b5a4fff73ae0"/>
    <x v="5"/>
    <x v="3074"/>
    <x v="1"/>
    <x v="292"/>
    <n v="78.33"/>
    <x v="1"/>
  </r>
  <r>
    <s v="12d72aec-806b-4b47-a775-9fb0a8fb3f9f"/>
    <x v="5"/>
    <x v="3956"/>
    <x v="1"/>
    <x v="292"/>
    <n v="263.44"/>
    <x v="0"/>
  </r>
  <r>
    <s v="154afc72-f8d8-429d-b3e3-ea29c899b520"/>
    <x v="5"/>
    <x v="3957"/>
    <x v="1"/>
    <x v="292"/>
    <n v="57.68"/>
    <x v="0"/>
  </r>
  <r>
    <s v="1a442b81-d594-4419-b004-7dc1c4cb48ca"/>
    <x v="1"/>
    <x v="3275"/>
    <x v="0"/>
    <x v="292"/>
    <n v="361.26"/>
    <x v="1"/>
  </r>
  <r>
    <s v="25c45036-2b53-4cfa-b6e3-d9b8bfc328fb"/>
    <x v="5"/>
    <x v="3871"/>
    <x v="1"/>
    <x v="292"/>
    <n v="17.190000000000001"/>
    <x v="1"/>
  </r>
  <r>
    <s v="2c3c88bf-bc5f-45d9-bd32-154e556a3651"/>
    <x v="1"/>
    <x v="2050"/>
    <x v="0"/>
    <x v="292"/>
    <n v="77.72"/>
    <x v="1"/>
  </r>
  <r>
    <s v="361565bb-e2be-4a7e-8389-1b240cb81779"/>
    <x v="2"/>
    <x v="1690"/>
    <x v="1"/>
    <x v="292"/>
    <n v="30.4"/>
    <x v="1"/>
  </r>
  <r>
    <s v="385040ef-01f4-43bc-b51d-8860d260f86a"/>
    <x v="4"/>
    <x v="3133"/>
    <x v="0"/>
    <x v="292"/>
    <n v="32.979999999999997"/>
    <x v="1"/>
  </r>
  <r>
    <s v="3a6ed0a4-9cfb-41ca-9680-661df8c33ffe"/>
    <x v="5"/>
    <x v="3939"/>
    <x v="1"/>
    <x v="292"/>
    <n v="115.34"/>
    <x v="1"/>
  </r>
  <r>
    <s v="3cea1ed7-3424-4d42-83dd-735a247392de"/>
    <x v="5"/>
    <x v="3632"/>
    <x v="1"/>
    <x v="292"/>
    <n v="197.6"/>
    <x v="1"/>
  </r>
  <r>
    <s v="3fa96302-f101-4122-b870-72150fe130af"/>
    <x v="4"/>
    <x v="3958"/>
    <x v="0"/>
    <x v="292"/>
    <n v="178.78"/>
    <x v="0"/>
  </r>
  <r>
    <s v="4ebf8565-67c3-4fbd-91c6-954a4e431944"/>
    <x v="2"/>
    <x v="3959"/>
    <x v="1"/>
    <x v="292"/>
    <n v="86.51"/>
    <x v="0"/>
  </r>
  <r>
    <s v="5d243692-8569-4829-96f5-8ad5a0f16bdc"/>
    <x v="1"/>
    <x v="3435"/>
    <x v="0"/>
    <x v="292"/>
    <n v="1107.43"/>
    <x v="1"/>
  </r>
  <r>
    <s v="651fba9c-5571-4cd5-bc0e-89a06a2c49f6"/>
    <x v="5"/>
    <x v="3960"/>
    <x v="1"/>
    <x v="292"/>
    <n v="76.900000000000006"/>
    <x v="0"/>
  </r>
  <r>
    <s v="6b91404a-f2d1-4813-b10a-66d26d025026"/>
    <x v="5"/>
    <x v="3961"/>
    <x v="1"/>
    <x v="292"/>
    <n v="100.93"/>
    <x v="0"/>
  </r>
  <r>
    <s v="749ab71b-17c5-46ce-9378-4a96af3f1606"/>
    <x v="2"/>
    <x v="1329"/>
    <x v="1"/>
    <x v="292"/>
    <n v="114.15"/>
    <x v="1"/>
  </r>
  <r>
    <s v="80a8fbe4-4b52-4936-9496-7362d31a7d40"/>
    <x v="2"/>
    <x v="3962"/>
    <x v="1"/>
    <x v="292"/>
    <n v="180.51"/>
    <x v="0"/>
  </r>
  <r>
    <s v="80d92766-54dd-41ba-aa68-6a20b1a51bb4"/>
    <x v="1"/>
    <x v="3768"/>
    <x v="0"/>
    <x v="292"/>
    <n v="10.6"/>
    <x v="1"/>
  </r>
  <r>
    <s v="83282715-f209-4982-9d7b-3e4ef52e6be4"/>
    <x v="5"/>
    <x v="3714"/>
    <x v="1"/>
    <x v="292"/>
    <n v="21.44"/>
    <x v="1"/>
  </r>
  <r>
    <s v="88b76ca7-fb5e-4bd1-9200-33b1fad5461a"/>
    <x v="2"/>
    <x v="3765"/>
    <x v="1"/>
    <x v="292"/>
    <n v="127.36"/>
    <x v="1"/>
  </r>
  <r>
    <s v="8ae0a717-e682-427c-8142-823b36d34ef3"/>
    <x v="2"/>
    <x v="3963"/>
    <x v="1"/>
    <x v="292"/>
    <n v="76.900000000000006"/>
    <x v="0"/>
  </r>
  <r>
    <s v="9f5d0377-ffb8-4778-920d-0e60a7d745cb"/>
    <x v="5"/>
    <x v="2511"/>
    <x v="1"/>
    <x v="292"/>
    <n v="334.85"/>
    <x v="1"/>
  </r>
  <r>
    <s v="9fff4554-8b5a-4de4-a5e5-73ea7fca9a7d"/>
    <x v="1"/>
    <x v="3964"/>
    <x v="0"/>
    <x v="292"/>
    <n v="70.66"/>
    <x v="0"/>
  </r>
  <r>
    <s v="b1ccf4f0-aab4-4a7d-80d3-5b97e687de97"/>
    <x v="1"/>
    <x v="3965"/>
    <x v="0"/>
    <x v="292"/>
    <n v="83.61"/>
    <x v="0"/>
  </r>
  <r>
    <s v="b49b6e15-bc83-4632-9da2-bb37c9b84db8"/>
    <x v="4"/>
    <x v="2348"/>
    <x v="0"/>
    <x v="292"/>
    <n v="35.33"/>
    <x v="1"/>
  </r>
  <r>
    <s v="b5972c3f-22d0-44a2-8489-f74aa494df6e"/>
    <x v="1"/>
    <x v="703"/>
    <x v="0"/>
    <x v="292"/>
    <n v="19.23"/>
    <x v="1"/>
  </r>
  <r>
    <s v="b9dfd243-1848-40c3-9d99-60cbc02fd6fb"/>
    <x v="4"/>
    <x v="3405"/>
    <x v="0"/>
    <x v="292"/>
    <n v="10.6"/>
    <x v="1"/>
  </r>
  <r>
    <s v="c251c42b-2c61-4fb3-92f0-37e97c90d556"/>
    <x v="5"/>
    <x v="3966"/>
    <x v="1"/>
    <x v="292"/>
    <n v="76.900000000000006"/>
    <x v="0"/>
  </r>
  <r>
    <s v="ce19b742-0702-46d5-9c5e-6df5dfcc8b48"/>
    <x v="1"/>
    <x v="182"/>
    <x v="0"/>
    <x v="292"/>
    <n v="38.46"/>
    <x v="1"/>
  </r>
  <r>
    <s v="e0809e6c-50bd-4940-adb7-420b6401e417"/>
    <x v="1"/>
    <x v="2506"/>
    <x v="0"/>
    <x v="292"/>
    <n v="20.100000000000001"/>
    <x v="1"/>
  </r>
  <r>
    <s v="e1bfde26-0f62-4ced-82ab-3cf122513aa9"/>
    <x v="1"/>
    <x v="3967"/>
    <x v="0"/>
    <x v="292"/>
    <n v="87.12"/>
    <x v="0"/>
  </r>
  <r>
    <s v="e24afe93-a5af-4256-b8c8-6c8e68c500ae"/>
    <x v="5"/>
    <x v="3968"/>
    <x v="1"/>
    <x v="292"/>
    <n v="76.900000000000006"/>
    <x v="0"/>
  </r>
  <r>
    <s v="e52968b8-985c-4cd8-980d-9a70b116629f"/>
    <x v="2"/>
    <x v="3895"/>
    <x v="1"/>
    <x v="292"/>
    <n v="213.86"/>
    <x v="1"/>
  </r>
  <r>
    <s v="ea85b5d4-84b1-41eb-8698-fe7ab6eb8a15"/>
    <x v="2"/>
    <x v="3270"/>
    <x v="1"/>
    <x v="292"/>
    <n v="12.02"/>
    <x v="1"/>
  </r>
  <r>
    <s v="ed10570d-7b68-4774-91e0-5a40da111b12"/>
    <x v="4"/>
    <x v="2815"/>
    <x v="0"/>
    <x v="292"/>
    <n v="11.77"/>
    <x v="1"/>
  </r>
  <r>
    <s v="fa80fb54-f36c-4682-9b7d-084052b9f22c"/>
    <x v="4"/>
    <x v="3680"/>
    <x v="0"/>
    <x v="292"/>
    <n v="214.52"/>
    <x v="1"/>
  </r>
  <r>
    <s v="fa96d40f-e75d-4645-8c9f-e4057165771e"/>
    <x v="2"/>
    <x v="3969"/>
    <x v="1"/>
    <x v="292"/>
    <n v="71.709999999999994"/>
    <x v="0"/>
  </r>
  <r>
    <s v="fe37c088-a46a-4503-a3bb-0686f7427d40"/>
    <x v="4"/>
    <x v="3970"/>
    <x v="0"/>
    <x v="292"/>
    <n v="90.65"/>
    <x v="0"/>
  </r>
  <r>
    <s v="11862f74-f2a8-4dae-a8c9-4b07827f946c"/>
    <x v="0"/>
    <x v="3414"/>
    <x v="0"/>
    <x v="293"/>
    <n v="367.7"/>
    <x v="1"/>
  </r>
  <r>
    <s v="1bb50a69-4ee5-49da-834c-b7d8e6536fa0"/>
    <x v="0"/>
    <x v="221"/>
    <x v="0"/>
    <x v="293"/>
    <n v="445.34"/>
    <x v="1"/>
  </r>
  <r>
    <s v="1ecde796-95ae-4ab6-8a68-eb92a8c2fa07"/>
    <x v="0"/>
    <x v="370"/>
    <x v="0"/>
    <x v="293"/>
    <n v="10.6"/>
    <x v="1"/>
  </r>
  <r>
    <s v="2e76599d-7675-4cd2-a082-c23fa56eacbd"/>
    <x v="4"/>
    <x v="3773"/>
    <x v="0"/>
    <x v="293"/>
    <n v="244.95"/>
    <x v="1"/>
  </r>
  <r>
    <s v="34a8f518-4742-4ec3-afe9-ff1f9baea7d9"/>
    <x v="4"/>
    <x v="2857"/>
    <x v="0"/>
    <x v="293"/>
    <n v="48.32"/>
    <x v="1"/>
  </r>
  <r>
    <s v="35fab51e-33cd-406a-b91d-d120654ba75c"/>
    <x v="4"/>
    <x v="3926"/>
    <x v="0"/>
    <x v="293"/>
    <n v="415.2"/>
    <x v="1"/>
  </r>
  <r>
    <s v="369075fb-4730-4aab-9e1b-63953af8bb8f"/>
    <x v="0"/>
    <x v="2728"/>
    <x v="0"/>
    <x v="293"/>
    <n v="32.96"/>
    <x v="1"/>
  </r>
  <r>
    <s v="48ba647d-82a1-4005-a2c4-48bda8a75f41"/>
    <x v="1"/>
    <x v="3508"/>
    <x v="0"/>
    <x v="293"/>
    <n v="369.71"/>
    <x v="1"/>
  </r>
  <r>
    <s v="52ef9997-4946-49d1-b401-37bf76c397ac"/>
    <x v="1"/>
    <x v="3092"/>
    <x v="0"/>
    <x v="293"/>
    <n v="32.97"/>
    <x v="1"/>
  </r>
  <r>
    <s v="5be06325-58db-4a81-a520-74cbc2613459"/>
    <x v="1"/>
    <x v="2593"/>
    <x v="0"/>
    <x v="293"/>
    <n v="398.9"/>
    <x v="1"/>
  </r>
  <r>
    <s v="61dee0b9-ba61-4201-b77e-64e26263557c"/>
    <x v="4"/>
    <x v="2409"/>
    <x v="0"/>
    <x v="293"/>
    <n v="263.68"/>
    <x v="1"/>
  </r>
  <r>
    <s v="64752c43-3b4b-478a-92c3-31f6e118813c"/>
    <x v="0"/>
    <x v="214"/>
    <x v="0"/>
    <x v="293"/>
    <n v="21.2"/>
    <x v="1"/>
  </r>
  <r>
    <s v="8040ae30-e8f5-4a72-a059-c31f97db844e"/>
    <x v="4"/>
    <x v="3971"/>
    <x v="0"/>
    <x v="293"/>
    <n v="75.349999999999994"/>
    <x v="0"/>
  </r>
  <r>
    <s v="80bd1ad7-20cb-4d9a-aa39-1c29325b05f3"/>
    <x v="0"/>
    <x v="3603"/>
    <x v="0"/>
    <x v="293"/>
    <n v="256.93"/>
    <x v="1"/>
  </r>
  <r>
    <s v="8476f7cf-77ed-4f5f-a9a6-d262b816c2f1"/>
    <x v="0"/>
    <x v="1155"/>
    <x v="0"/>
    <x v="293"/>
    <n v="23.55"/>
    <x v="1"/>
  </r>
  <r>
    <s v="85c44708-3a83-41fd-ab65-1d641f3523bd"/>
    <x v="0"/>
    <x v="3012"/>
    <x v="0"/>
    <x v="293"/>
    <n v="10.6"/>
    <x v="1"/>
  </r>
  <r>
    <s v="989e5a33-114e-4956-96a9-81a73f7892f9"/>
    <x v="0"/>
    <x v="267"/>
    <x v="0"/>
    <x v="293"/>
    <n v="16.489999999999998"/>
    <x v="1"/>
  </r>
  <r>
    <s v="99f3e533-5d0d-43ea-b9f3-5604f005f031"/>
    <x v="4"/>
    <x v="3972"/>
    <x v="0"/>
    <x v="293"/>
    <n v="21.2"/>
    <x v="0"/>
  </r>
  <r>
    <s v="a0fc07c3-84f6-4798-ad2f-88a4fcb67a28"/>
    <x v="0"/>
    <x v="3690"/>
    <x v="0"/>
    <x v="293"/>
    <n v="304.97000000000003"/>
    <x v="1"/>
  </r>
  <r>
    <s v="ac7706c6-66be-439c-a622-68dbc5587208"/>
    <x v="0"/>
    <x v="775"/>
    <x v="0"/>
    <x v="293"/>
    <n v="10.6"/>
    <x v="1"/>
  </r>
  <r>
    <s v="b1a4350d-370b-4631-be52-1d929307d286"/>
    <x v="0"/>
    <x v="1537"/>
    <x v="0"/>
    <x v="293"/>
    <n v="153.99"/>
    <x v="1"/>
  </r>
  <r>
    <s v="bfd2d7ff-34f6-4f66-b464-6dea6a4ccffc"/>
    <x v="4"/>
    <x v="3973"/>
    <x v="0"/>
    <x v="293"/>
    <n v="75.37"/>
    <x v="0"/>
  </r>
  <r>
    <s v="d304e62e-d25e-4ba5-87d9-387478580fb8"/>
    <x v="0"/>
    <x v="3689"/>
    <x v="0"/>
    <x v="293"/>
    <n v="193.15"/>
    <x v="1"/>
  </r>
  <r>
    <s v="d32b15e4-2e45-455c-8df8-a5474ca1ead6"/>
    <x v="0"/>
    <x v="3974"/>
    <x v="0"/>
    <x v="293"/>
    <n v="75.37"/>
    <x v="0"/>
  </r>
  <r>
    <s v="e0958d1b-f0b0-4e6e-97b9-5c65f24e23de"/>
    <x v="1"/>
    <x v="3283"/>
    <x v="0"/>
    <x v="293"/>
    <n v="341.12"/>
    <x v="1"/>
  </r>
  <r>
    <s v="e178db96-dd7f-4e67-884c-cbcbb5989e26"/>
    <x v="0"/>
    <x v="991"/>
    <x v="0"/>
    <x v="293"/>
    <n v="28.72"/>
    <x v="1"/>
  </r>
  <r>
    <s v="e48bd3e1-3a23-42ad-aec0-9f9cdc1568a5"/>
    <x v="4"/>
    <x v="3975"/>
    <x v="0"/>
    <x v="293"/>
    <n v="82.44"/>
    <x v="0"/>
  </r>
  <r>
    <s v="ec57c865-4038-438c-947d-2b54265c2010"/>
    <x v="1"/>
    <x v="3768"/>
    <x v="0"/>
    <x v="293"/>
    <n v="466.06"/>
    <x v="1"/>
  </r>
  <r>
    <s v="ee386aa2-d8e3-41a9-88c4-52287a93a3f9"/>
    <x v="0"/>
    <x v="3688"/>
    <x v="0"/>
    <x v="293"/>
    <n v="162.41"/>
    <x v="1"/>
  </r>
  <r>
    <s v="eea828ee-0835-49b8-9aea-a82aff2bc32e"/>
    <x v="1"/>
    <x v="3276"/>
    <x v="0"/>
    <x v="293"/>
    <n v="311.49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948AC8-9931-4BA2-9716-F8B9FF372DE1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atient_id" colHeaderCaption="clinic">
  <location ref="AJ3:BI3983" firstHeaderRow="1" firstDataRow="4" firstDataCol="1"/>
  <pivotFields count="5">
    <pivotField axis="axisRow" allDrilled="1" subtotalTop="0" showAll="0" dataSourceSort="1" defaultSubtotal="0" defaultAttributeDrillState="1">
      <items count="39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</items>
    </pivotField>
    <pivotField axis="axisCol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</pivotFields>
  <rowFields count="1">
    <field x="0"/>
  </rowFields>
  <rowItems count="39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 t="grand">
      <x/>
    </i>
  </rowItems>
  <colFields count="3">
    <field x="1"/>
    <field x="4"/>
    <field x="3"/>
  </colFields>
  <colItems count="2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colItems>
  <dataFields count="1">
    <dataField name="Count of patient_id per month" fld="2" subtotal="count" baseField="0" baseItem="0"/>
  </dataFields>
  <formats count="1">
    <format dxfId="43">
      <pivotArea type="origin" dataOnly="0" labelOnly="1" outline="0" fieldPosition="0"/>
    </format>
  </formats>
  <pivotHierarchies count="1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patient_id"/>
    <pivotHierarchy dragToData="1" caption="Count of patient_id per month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3">
    <colHierarchyUsage hierarchyUsage="3"/>
    <colHierarchyUsage hierarchyUsage="7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ental 21_revenue forecast.xlsx!Table16">
        <x15:activeTabTopLevelEntity name="[Table1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2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atient_id" colHeaderCaption="Practitioner_id">
  <location ref="AA3:AH3981" firstHeaderRow="1" firstDataRow="2" firstDataCol="1"/>
  <pivotFields count="9">
    <pivotField showAll="0"/>
    <pivotField axis="axisCol" showAll="0">
      <items count="7">
        <item x="0"/>
        <item x="1"/>
        <item x="3"/>
        <item x="4"/>
        <item x="2"/>
        <item x="5"/>
        <item t="default"/>
      </items>
    </pivotField>
    <pivotField axis="axisRow" dataField="1" showAll="0">
      <items count="3978">
        <item x="1651"/>
        <item m="1" x="3976"/>
        <item x="3509"/>
        <item x="2047"/>
        <item x="6"/>
        <item x="189"/>
        <item x="437"/>
        <item x="1118"/>
        <item x="272"/>
        <item x="17"/>
        <item x="696"/>
        <item x="1822"/>
        <item x="1714"/>
        <item x="758"/>
        <item x="1479"/>
        <item x="3684"/>
        <item x="812"/>
        <item x="3180"/>
        <item x="1488"/>
        <item x="978"/>
        <item x="3683"/>
        <item x="127"/>
        <item x="775"/>
        <item x="2434"/>
        <item x="2732"/>
        <item x="548"/>
        <item x="613"/>
        <item x="334"/>
        <item x="1948"/>
        <item x="232"/>
        <item x="1659"/>
        <item x="1156"/>
        <item x="2147"/>
        <item x="549"/>
        <item x="320"/>
        <item x="448"/>
        <item x="917"/>
        <item x="276"/>
        <item x="1195"/>
        <item x="665"/>
        <item x="628"/>
        <item x="3062"/>
        <item x="333"/>
        <item x="346"/>
        <item x="1430"/>
        <item x="340"/>
        <item x="1560"/>
        <item x="816"/>
        <item x="2445"/>
        <item x="1669"/>
        <item x="1910"/>
        <item x="1660"/>
        <item x="474"/>
        <item x="267"/>
        <item x="991"/>
        <item x="244"/>
        <item x="1664"/>
        <item x="1132"/>
        <item x="130"/>
        <item x="1001"/>
        <item x="1013"/>
        <item x="223"/>
        <item x="216"/>
        <item x="269"/>
        <item x="1916"/>
        <item x="1374"/>
        <item x="387"/>
        <item x="1253"/>
        <item x="128"/>
        <item x="475"/>
        <item x="478"/>
        <item x="3300"/>
        <item x="1775"/>
        <item x="383"/>
        <item x="483"/>
        <item x="1047"/>
        <item x="1393"/>
        <item x="699"/>
        <item x="595"/>
        <item x="228"/>
        <item x="1311"/>
        <item x="213"/>
        <item x="519"/>
        <item x="1735"/>
        <item x="545"/>
        <item x="1738"/>
        <item x="691"/>
        <item x="129"/>
        <item x="185"/>
        <item x="3232"/>
        <item x="1107"/>
        <item x="1164"/>
        <item x="457"/>
        <item x="1681"/>
        <item x="902"/>
        <item x="282"/>
        <item x="552"/>
        <item x="544"/>
        <item x="1740"/>
        <item x="1416"/>
        <item x="676"/>
        <item x="683"/>
        <item x="2422"/>
        <item x="2178"/>
        <item x="1074"/>
        <item x="866"/>
        <item x="597"/>
        <item x="326"/>
        <item x="782"/>
        <item x="3878"/>
        <item x="380"/>
        <item x="224"/>
        <item x="9"/>
        <item x="606"/>
        <item x="111"/>
        <item x="1748"/>
        <item x="1778"/>
        <item x="811"/>
        <item x="886"/>
        <item x="2549"/>
        <item x="1254"/>
        <item x="2055"/>
        <item x="995"/>
        <item x="889"/>
        <item x="1395"/>
        <item x="2136"/>
        <item x="2065"/>
        <item x="81"/>
        <item x="759"/>
        <item x="1191"/>
        <item x="3781"/>
        <item x="339"/>
        <item x="947"/>
        <item x="262"/>
        <item x="211"/>
        <item x="219"/>
        <item x="395"/>
        <item x="369"/>
        <item x="3974"/>
        <item x="1468"/>
        <item x="25"/>
        <item x="24"/>
        <item x="825"/>
        <item x="1102"/>
        <item x="477"/>
        <item x="261"/>
        <item x="959"/>
        <item x="80"/>
        <item x="2087"/>
        <item x="431"/>
        <item x="353"/>
        <item x="2558"/>
        <item x="697"/>
        <item x="1875"/>
        <item x="0"/>
        <item x="1521"/>
        <item x="10"/>
        <item x="7"/>
        <item x="440"/>
        <item x="1109"/>
        <item x="1137"/>
        <item x="1149"/>
        <item x="1307"/>
        <item x="438"/>
        <item x="2419"/>
        <item x="3185"/>
        <item x="389"/>
        <item x="393"/>
        <item x="672"/>
        <item x="704"/>
        <item x="1205"/>
        <item x="122"/>
        <item x="424"/>
        <item x="341"/>
        <item x="2849"/>
        <item x="451"/>
        <item x="626"/>
        <item x="1235"/>
        <item x="2368"/>
        <item x="1410"/>
        <item x="280"/>
        <item x="372"/>
        <item x="137"/>
        <item x="260"/>
        <item x="1997"/>
        <item x="693"/>
        <item x="258"/>
        <item x="2004"/>
        <item x="384"/>
        <item x="987"/>
        <item x="634"/>
        <item x="199"/>
        <item x="663"/>
        <item x="3012"/>
        <item x="960"/>
        <item x="1734"/>
        <item x="277"/>
        <item x="100"/>
        <item x="385"/>
        <item x="695"/>
        <item x="1536"/>
        <item x="2"/>
        <item x="214"/>
        <item x="2307"/>
        <item x="601"/>
        <item x="479"/>
        <item x="1003"/>
        <item x="1723"/>
        <item x="141"/>
        <item x="2727"/>
        <item x="2721"/>
        <item x="197"/>
        <item x="660"/>
        <item x="416"/>
        <item x="827"/>
        <item x="1333"/>
        <item x="919"/>
        <item x="3164"/>
        <item x="931"/>
        <item x="1547"/>
        <item x="766"/>
        <item x="268"/>
        <item x="266"/>
        <item x="283"/>
        <item x="540"/>
        <item x="3340"/>
        <item x="251"/>
        <item x="1741"/>
        <item x="2261"/>
        <item x="196"/>
        <item x="541"/>
        <item x="2294"/>
        <item x="2553"/>
        <item x="1906"/>
        <item x="616"/>
        <item x="1729"/>
        <item x="1159"/>
        <item x="1872"/>
        <item x="836"/>
        <item x="3037"/>
        <item x="1538"/>
        <item x="190"/>
        <item x="371"/>
        <item x="1743"/>
        <item x="807"/>
        <item x="764"/>
        <item x="348"/>
        <item x="370"/>
        <item x="1302"/>
        <item x="1394"/>
        <item x="1386"/>
        <item x="102"/>
        <item x="674"/>
        <item x="3332"/>
        <item x="476"/>
        <item x="757"/>
        <item x="2425"/>
        <item x="2435"/>
        <item x="905"/>
        <item x="1230"/>
        <item x="2182"/>
        <item x="2200"/>
        <item x="2244"/>
        <item x="1160"/>
        <item x="608"/>
        <item x="3381"/>
        <item x="3691"/>
        <item x="3275"/>
        <item x="174"/>
        <item x="686"/>
        <item x="2563"/>
        <item x="205"/>
        <item x="2813"/>
        <item x="1026"/>
        <item x="15"/>
        <item x="1518"/>
        <item x="177"/>
        <item x="1983"/>
        <item x="2116"/>
        <item x="1331"/>
        <item x="441"/>
        <item x="220"/>
        <item x="1861"/>
        <item x="842"/>
        <item x="18"/>
        <item x="12"/>
        <item x="818"/>
        <item x="415"/>
        <item x="1368"/>
        <item x="1373"/>
        <item x="2175"/>
        <item x="2420"/>
        <item x="212"/>
        <item x="2388"/>
        <item x="2404"/>
        <item x="256"/>
        <item x="531"/>
        <item x="2191"/>
        <item x="1500"/>
        <item x="358"/>
        <item x="1601"/>
        <item x="83"/>
        <item x="2152"/>
        <item x="221"/>
        <item x="1409"/>
        <item x="1563"/>
        <item x="3096"/>
        <item x="2545"/>
        <item x="1713"/>
        <item x="536"/>
        <item x="1704"/>
        <item x="359"/>
        <item x="2113"/>
        <item x="2652"/>
        <item x="934"/>
        <item x="126"/>
        <item x="2555"/>
        <item x="2304"/>
        <item x="2461"/>
        <item x="3101"/>
        <item x="656"/>
        <item x="927"/>
        <item x="5"/>
        <item x="804"/>
        <item x="1347"/>
        <item x="2363"/>
        <item x="230"/>
        <item x="480"/>
        <item x="192"/>
        <item x="1301"/>
        <item x="3414"/>
        <item x="2441"/>
        <item x="376"/>
        <item x="1399"/>
        <item x="2713"/>
        <item x="1337"/>
        <item x="11"/>
        <item x="2814"/>
        <item x="1402"/>
        <item x="3967"/>
        <item x="914"/>
        <item x="1033"/>
        <item x="1414"/>
        <item x="362"/>
        <item x="87"/>
        <item x="26"/>
        <item x="186"/>
        <item x="1004"/>
        <item x="210"/>
        <item x="194"/>
        <item x="715"/>
        <item x="463"/>
        <item x="1551"/>
        <item x="1396"/>
        <item x="240"/>
        <item x="795"/>
        <item x="27"/>
        <item x="2288"/>
        <item x="1234"/>
        <item x="388"/>
        <item x="1862"/>
        <item x="1310"/>
        <item x="121"/>
        <item x="1345"/>
        <item x="3480"/>
        <item x="191"/>
        <item x="328"/>
        <item x="3363"/>
        <item x="3880"/>
        <item x="1233"/>
        <item x="2329"/>
        <item x="2443"/>
        <item x="3674"/>
        <item x="2082"/>
        <item x="108"/>
        <item x="367"/>
        <item x="1561"/>
        <item x="2602"/>
        <item x="1"/>
        <item x="891"/>
        <item x="2173"/>
        <item x="138"/>
        <item x="1103"/>
        <item x="1631"/>
        <item x="417"/>
        <item x="1716"/>
        <item x="1603"/>
        <item x="343"/>
        <item x="357"/>
        <item x="2429"/>
        <item x="2249"/>
        <item x="547"/>
        <item x="3182"/>
        <item x="374"/>
        <item x="1947"/>
        <item x="1939"/>
        <item x="557"/>
        <item x="85"/>
        <item x="345"/>
        <item x="2694"/>
        <item x="349"/>
        <item x="23"/>
        <item x="265"/>
        <item x="132"/>
        <item x="201"/>
        <item x="756"/>
        <item x="242"/>
        <item x="689"/>
        <item x="226"/>
        <item x="139"/>
        <item x="239"/>
        <item x="760"/>
        <item x="259"/>
        <item x="120"/>
        <item x="893"/>
        <item x="324"/>
        <item x="2348"/>
        <item x="943"/>
        <item x="1876"/>
        <item x="1522"/>
        <item x="1935"/>
        <item x="231"/>
        <item x="88"/>
        <item x="28"/>
        <item x="3911"/>
        <item x="3474"/>
        <item x="1929"/>
        <item x="318"/>
        <item x="275"/>
        <item x="710"/>
        <item x="2924"/>
        <item x="454"/>
        <item x="22"/>
        <item x="183"/>
        <item x="433"/>
        <item x="1949"/>
        <item x="124"/>
        <item x="229"/>
        <item x="335"/>
        <item x="209"/>
        <item x="16"/>
        <item x="396"/>
        <item x="104"/>
        <item x="95"/>
        <item x="319"/>
        <item x="316"/>
        <item x="3745"/>
        <item x="709"/>
        <item x="136"/>
        <item x="21"/>
        <item x="447"/>
        <item x="106"/>
        <item x="140"/>
        <item x="94"/>
        <item x="134"/>
        <item x="105"/>
        <item x="125"/>
        <item x="8"/>
        <item x="2594"/>
        <item x="377"/>
        <item x="2094"/>
        <item x="2122"/>
        <item x="30"/>
        <item x="222"/>
        <item x="382"/>
        <item x="273"/>
        <item x="872"/>
        <item x="539"/>
        <item x="97"/>
        <item x="698"/>
        <item x="435"/>
        <item x="3"/>
        <item x="263"/>
        <item x="1975"/>
        <item x="187"/>
        <item x="175"/>
        <item x="184"/>
        <item x="13"/>
        <item x="131"/>
        <item x="270"/>
        <item x="233"/>
        <item x="110"/>
        <item x="29"/>
        <item x="117"/>
        <item x="133"/>
        <item x="19"/>
        <item x="313"/>
        <item x="257"/>
        <item x="20"/>
        <item x="135"/>
        <item x="482"/>
        <item x="375"/>
        <item x="109"/>
        <item x="182"/>
        <item x="271"/>
        <item x="279"/>
        <item x="14"/>
        <item x="91"/>
        <item x="418"/>
        <item x="107"/>
        <item x="4"/>
        <item x="439"/>
        <item x="246"/>
        <item x="123"/>
        <item x="92"/>
        <item x="264"/>
        <item x="218"/>
        <item x="329"/>
        <item x="356"/>
        <item x="274"/>
        <item x="427"/>
        <item x="281"/>
        <item x="390"/>
        <item x="436"/>
        <item x="449"/>
        <item x="204"/>
        <item x="430"/>
        <item x="360"/>
        <item x="255"/>
        <item x="241"/>
        <item x="452"/>
        <item x="391"/>
        <item x="450"/>
        <item x="247"/>
        <item x="248"/>
        <item x="344"/>
        <item x="331"/>
        <item x="250"/>
        <item x="472"/>
        <item x="278"/>
        <item x="373"/>
        <item x="469"/>
        <item x="773"/>
        <item x="351"/>
        <item x="481"/>
        <item x="467"/>
        <item x="526"/>
        <item x="551"/>
        <item x="364"/>
        <item x="381"/>
        <item x="394"/>
        <item x="379"/>
        <item x="378"/>
        <item x="386"/>
        <item x="538"/>
        <item x="668"/>
        <item x="392"/>
        <item x="659"/>
        <item x="546"/>
        <item x="602"/>
        <item x="420"/>
        <item x="468"/>
        <item x="456"/>
        <item x="464"/>
        <item x="612"/>
        <item x="605"/>
        <item x="550"/>
        <item x="826"/>
        <item x="484"/>
        <item x="471"/>
        <item x="533"/>
        <item x="702"/>
        <item x="609"/>
        <item x="671"/>
        <item x="586"/>
        <item x="604"/>
        <item x="701"/>
        <item x="521"/>
        <item x="615"/>
        <item x="662"/>
        <item x="617"/>
        <item x="537"/>
        <item x="596"/>
        <item x="700"/>
        <item x="542"/>
        <item x="543"/>
        <item x="688"/>
        <item x="694"/>
        <item x="752"/>
        <item x="603"/>
        <item x="754"/>
        <item x="784"/>
        <item x="607"/>
        <item x="887"/>
        <item x="592"/>
        <item x="614"/>
        <item x="687"/>
        <item x="779"/>
        <item x="1075"/>
        <item x="677"/>
        <item x="692"/>
        <item x="765"/>
        <item x="847"/>
        <item x="1019"/>
        <item x="622"/>
        <item x="690"/>
        <item x="772"/>
        <item x="786"/>
        <item x="774"/>
        <item x="913"/>
        <item x="769"/>
        <item x="906"/>
        <item x="768"/>
        <item x="796"/>
        <item x="803"/>
        <item x="770"/>
        <item x="776"/>
        <item x="685"/>
        <item x="771"/>
        <item x="875"/>
        <item x="928"/>
        <item x="854"/>
        <item x="706"/>
        <item x="721"/>
        <item x="833"/>
        <item x="860"/>
        <item x="703"/>
        <item x="848"/>
        <item x="750"/>
        <item x="1299"/>
        <item x="844"/>
        <item x="849"/>
        <item x="843"/>
        <item x="915"/>
        <item x="832"/>
        <item x="867"/>
        <item x="767"/>
        <item x="851"/>
        <item x="855"/>
        <item x="777"/>
        <item x="856"/>
        <item x="1119"/>
        <item x="900"/>
        <item x="870"/>
        <item x="876"/>
        <item x="1005"/>
        <item x="1144"/>
        <item x="781"/>
        <item x="930"/>
        <item x="869"/>
        <item x="903"/>
        <item x="1229"/>
        <item x="954"/>
        <item x="894"/>
        <item x="815"/>
        <item x="1236"/>
        <item x="828"/>
        <item x="873"/>
        <item x="831"/>
        <item x="839"/>
        <item x="841"/>
        <item x="952"/>
        <item x="944"/>
        <item x="942"/>
        <item x="1888"/>
        <item x="845"/>
        <item x="1041"/>
        <item x="1141"/>
        <item x="1012"/>
        <item x="990"/>
        <item x="969"/>
        <item x="1467"/>
        <item x="989"/>
        <item x="988"/>
        <item x="1148"/>
        <item x="921"/>
        <item x="951"/>
        <item x="1021"/>
        <item x="874"/>
        <item x="1015"/>
        <item x="1076"/>
        <item x="1096"/>
        <item x="916"/>
        <item x="918"/>
        <item x="1091"/>
        <item x="1039"/>
        <item x="932"/>
        <item x="1116"/>
        <item x="1224"/>
        <item x="926"/>
        <item x="956"/>
        <item x="1721"/>
        <item x="964"/>
        <item x="576"/>
        <item x="3161"/>
        <item x="1048"/>
        <item x="3571"/>
        <item x="3580"/>
        <item x="1727"/>
        <item x="1112"/>
        <item x="1155"/>
        <item x="1157"/>
        <item x="1222"/>
        <item x="1114"/>
        <item x="227"/>
        <item x="999"/>
        <item x="997"/>
        <item x="1742"/>
        <item x="1139"/>
        <item x="1227"/>
        <item x="1050"/>
        <item x="1187"/>
        <item x="1011"/>
        <item x="1185"/>
        <item x="1174"/>
        <item x="500"/>
        <item x="1221"/>
        <item x="1223"/>
        <item x="1225"/>
        <item x="50"/>
        <item x="1425"/>
        <item x="1201"/>
        <item x="1018"/>
        <item x="1220"/>
        <item x="1269"/>
        <item x="1519"/>
        <item x="725"/>
        <item x="1161"/>
        <item x="1163"/>
        <item x="1208"/>
        <item x="48"/>
        <item x="1259"/>
        <item x="1078"/>
        <item x="1138"/>
        <item x="2088"/>
        <item x="1183"/>
        <item x="148"/>
        <item x="1189"/>
        <item x="1753"/>
        <item x="1437"/>
        <item x="1162"/>
        <item x="158"/>
        <item x="1188"/>
        <item x="406"/>
        <item x="1176"/>
        <item x="1228"/>
        <item x="1226"/>
        <item x="749"/>
        <item x="322"/>
        <item x="1199"/>
        <item x="1117"/>
        <item x="202"/>
        <item x="1256"/>
        <item x="1893"/>
        <item x="1263"/>
        <item x="1493"/>
        <item x="1338"/>
        <item x="1300"/>
        <item x="3500"/>
        <item x="1284"/>
        <item x="2119"/>
        <item x="1207"/>
        <item x="1237"/>
        <item x="1689"/>
        <item x="1210"/>
        <item x="1152"/>
        <item x="1298"/>
        <item x="501"/>
        <item x="1474"/>
        <item x="3087"/>
        <item x="1240"/>
        <item x="1184"/>
        <item x="640"/>
        <item x="945"/>
        <item x="968"/>
        <item x="1239"/>
        <item x="1273"/>
        <item x="1881"/>
        <item x="1252"/>
        <item x="1279"/>
        <item x="661"/>
        <item x="1127"/>
        <item x="2351"/>
        <item x="1387"/>
        <item x="3600"/>
        <item x="1291"/>
        <item x="1296"/>
        <item x="1422"/>
        <item x="1371"/>
        <item x="1238"/>
        <item x="1124"/>
        <item x="1231"/>
        <item x="1232"/>
        <item x="1245"/>
        <item x="337"/>
        <item x="1071"/>
        <item x="1319"/>
        <item x="65"/>
        <item x="1546"/>
        <item x="1548"/>
        <item x="970"/>
        <item x="3552"/>
        <item x="1834"/>
        <item x="1257"/>
        <item x="1369"/>
        <item x="1648"/>
        <item x="1705"/>
        <item x="1250"/>
        <item x="1377"/>
        <item x="1309"/>
        <item x="434"/>
        <item x="1265"/>
        <item x="1653"/>
        <item x="1242"/>
        <item x="1692"/>
        <item x="1280"/>
        <item x="1274"/>
        <item x="1503"/>
        <item x="1271"/>
        <item x="1346"/>
        <item x="1476"/>
        <item x="1306"/>
        <item x="1401"/>
        <item x="1433"/>
        <item x="1297"/>
        <item x="77"/>
        <item x="504"/>
        <item x="1655"/>
        <item x="1025"/>
        <item x="2633"/>
        <item x="510"/>
        <item x="1308"/>
        <item x="1408"/>
        <item x="1324"/>
        <item x="47"/>
        <item x="178"/>
        <item x="1312"/>
        <item x="93"/>
        <item x="1209"/>
        <item x="1406"/>
        <item x="1382"/>
        <item x="1411"/>
        <item x="575"/>
        <item x="2311"/>
        <item x="1367"/>
        <item x="407"/>
        <item x="1366"/>
        <item x="1439"/>
        <item x="1352"/>
        <item x="1501"/>
        <item x="1427"/>
        <item x="585"/>
        <item x="1426"/>
        <item x="1572"/>
        <item x="1383"/>
        <item x="1348"/>
        <item x="1385"/>
        <item x="652"/>
        <item x="1063"/>
        <item x="1379"/>
        <item x="1378"/>
        <item x="1455"/>
        <item x="1391"/>
        <item x="1582"/>
        <item x="1573"/>
        <item x="1534"/>
        <item x="1441"/>
        <item x="977"/>
        <item x="1456"/>
        <item x="1462"/>
        <item x="1380"/>
        <item x="442"/>
        <item x="1095"/>
        <item x="1381"/>
        <item x="1453"/>
        <item x="1443"/>
        <item x="512"/>
        <item x="3323"/>
        <item x="1388"/>
        <item x="1461"/>
        <item x="717"/>
        <item x="1626"/>
        <item x="1403"/>
        <item x="1454"/>
        <item x="3548"/>
        <item x="1549"/>
        <item x="1448"/>
        <item x="1465"/>
        <item x="1440"/>
        <item x="1459"/>
        <item x="588"/>
        <item x="1449"/>
        <item x="1663"/>
        <item x="1428"/>
        <item x="1583"/>
        <item x="2997"/>
        <item x="1662"/>
        <item x="1701"/>
        <item x="1477"/>
        <item x="2427"/>
        <item x="2121"/>
        <item x="1483"/>
        <item x="1517"/>
        <item x="1101"/>
        <item x="1494"/>
        <item x="2551"/>
        <item x="1537"/>
        <item x="1446"/>
        <item x="1579"/>
        <item x="1525"/>
        <item x="1458"/>
        <item x="1497"/>
        <item x="1575"/>
        <item x="1492"/>
        <item x="983"/>
        <item x="98"/>
        <item x="1475"/>
        <item x="1485"/>
        <item x="730"/>
        <item x="1504"/>
        <item x="1622"/>
        <item x="1597"/>
        <item x="3203"/>
        <item x="1558"/>
        <item x="1567"/>
        <item x="1593"/>
        <item x="419"/>
        <item x="517"/>
        <item x="1559"/>
        <item x="1168"/>
        <item x="1591"/>
        <item x="802"/>
        <item x="1625"/>
        <item x="1995"/>
        <item x="1992"/>
        <item x="1552"/>
        <item x="1491"/>
        <item x="1726"/>
        <item x="1673"/>
        <item x="1498"/>
        <item x="1943"/>
        <item x="1656"/>
        <item x="1624"/>
        <item x="1652"/>
        <item x="648"/>
        <item x="1543"/>
        <item x="1557"/>
        <item x="1672"/>
        <item x="1305"/>
        <item x="1827"/>
        <item x="1589"/>
        <item x="1665"/>
        <item x="1584"/>
        <item x="57"/>
        <item x="1647"/>
        <item x="1654"/>
        <item x="929"/>
        <item x="1667"/>
        <item x="1646"/>
        <item x="1545"/>
        <item x="1571"/>
        <item x="1592"/>
        <item x="284"/>
        <item x="705"/>
        <item x="2253"/>
        <item x="1666"/>
        <item x="1931"/>
        <item x="1760"/>
        <item x="1661"/>
        <item x="1773"/>
        <item x="742"/>
        <item x="1574"/>
        <item x="1565"/>
        <item x="1671"/>
        <item x="1275"/>
        <item x="1682"/>
        <item x="1599"/>
        <item x="713"/>
        <item x="1675"/>
        <item x="1706"/>
        <item x="1604"/>
        <item x="1627"/>
        <item x="1638"/>
        <item x="1691"/>
        <item x="1674"/>
        <item x="645"/>
        <item x="2037"/>
        <item x="1606"/>
        <item x="946"/>
        <item x="1635"/>
        <item x="1657"/>
        <item x="1616"/>
        <item x="2068"/>
        <item x="2211"/>
        <item x="2229"/>
        <item x="2035"/>
        <item x="1860"/>
        <item x="1717"/>
        <item x="852"/>
        <item x="1755"/>
        <item x="3396"/>
        <item x="1765"/>
        <item x="1905"/>
        <item x="1795"/>
        <item x="1797"/>
        <item x="1768"/>
        <item x="235"/>
        <item x="2154"/>
        <item x="1801"/>
        <item x="1791"/>
        <item x="1756"/>
        <item x="1712"/>
        <item x="2005"/>
        <item x="1709"/>
        <item x="1973"/>
        <item x="1772"/>
        <item x="1730"/>
        <item x="2156"/>
        <item x="1728"/>
        <item x="2118"/>
        <item x="2961"/>
        <item x="571"/>
        <item x="43"/>
        <item x="716"/>
        <item x="1825"/>
        <item x="1850"/>
        <item x="1790"/>
        <item x="1710"/>
        <item x="1686"/>
        <item x="1732"/>
        <item x="1777"/>
        <item x="714"/>
        <item x="1786"/>
        <item x="1757"/>
        <item x="1711"/>
        <item x="762"/>
        <item x="62"/>
        <item x="1126"/>
        <item x="1744"/>
        <item x="1993"/>
        <item x="1832"/>
        <item x="1836"/>
        <item x="1089"/>
        <item x="745"/>
        <item x="1751"/>
        <item x="1739"/>
        <item x="1843"/>
        <item x="1703"/>
        <item x="1722"/>
        <item x="1056"/>
        <item x="1835"/>
        <item x="1828"/>
        <item x="1034"/>
        <item x="1715"/>
        <item x="1769"/>
        <item x="1776"/>
        <item x="1287"/>
        <item x="2322"/>
        <item x="426"/>
        <item x="1869"/>
        <item x="1766"/>
        <item x="1798"/>
        <item x="1996"/>
        <item x="1821"/>
        <item x="2001"/>
        <item x="3061"/>
        <item x="727"/>
        <item x="570"/>
        <item x="2155"/>
        <item x="853"/>
        <item x="2042"/>
        <item x="2138"/>
        <item x="1794"/>
        <item x="1767"/>
        <item x="1870"/>
        <item x="788"/>
        <item x="1764"/>
        <item x="1845"/>
        <item x="51"/>
        <item x="1397"/>
        <item x="1771"/>
        <item x="1830"/>
        <item x="2207"/>
        <item x="1868"/>
        <item x="1196"/>
        <item x="1915"/>
        <item x="1833"/>
        <item x="1917"/>
        <item x="1596"/>
        <item x="1480"/>
        <item x="2406"/>
        <item x="1921"/>
        <item x="1049"/>
        <item x="1793"/>
        <item x="1792"/>
        <item x="1991"/>
        <item x="252"/>
        <item x="2046"/>
        <item x="1796"/>
        <item x="1436"/>
        <item x="288"/>
        <item x="1955"/>
        <item x="3617"/>
        <item x="1933"/>
        <item x="1802"/>
        <item x="1803"/>
        <item x="1090"/>
        <item x="1909"/>
        <item x="1953"/>
        <item x="2299"/>
        <item x="1819"/>
        <item x="2066"/>
        <item x="2092"/>
        <item x="2180"/>
        <item x="2174"/>
        <item x="2018"/>
        <item x="1814"/>
        <item x="1974"/>
        <item x="2012"/>
        <item x="1895"/>
        <item x="1842"/>
        <item x="2003"/>
        <item x="1887"/>
        <item x="1961"/>
        <item x="2270"/>
        <item x="2653"/>
        <item x="1883"/>
        <item x="1318"/>
        <item x="1867"/>
        <item x="2021"/>
        <item x="2063"/>
        <item x="1980"/>
        <item x="1898"/>
        <item x="1930"/>
        <item x="193"/>
        <item x="1854"/>
        <item x="2153"/>
        <item x="2025"/>
        <item x="883"/>
        <item x="2086"/>
        <item x="1106"/>
        <item x="1985"/>
        <item x="303"/>
        <item x="1911"/>
        <item x="428"/>
        <item x="491"/>
        <item x="2050"/>
        <item x="1894"/>
        <item x="2105"/>
        <item x="2016"/>
        <item x="2099"/>
        <item x="2127"/>
        <item x="3251"/>
        <item x="1719"/>
        <item x="2006"/>
        <item x="962"/>
        <item x="2111"/>
        <item x="1288"/>
        <item x="1313"/>
        <item x="497"/>
        <item x="176"/>
        <item x="565"/>
        <item x="1922"/>
        <item x="2081"/>
        <item x="1976"/>
        <item x="1937"/>
        <item x="1511"/>
        <item x="2123"/>
        <item x="1670"/>
        <item x="1632"/>
        <item x="2073"/>
        <item x="1957"/>
        <item x="1946"/>
        <item x="2255"/>
        <item x="1986"/>
        <item x="1945"/>
        <item x="1998"/>
        <item x="2199"/>
        <item x="2151"/>
        <item x="1629"/>
        <item x="403"/>
        <item x="2002"/>
        <item x="1956"/>
        <item x="1994"/>
        <item x="2060"/>
        <item x="2114"/>
        <item x="2106"/>
        <item x="589"/>
        <item x="963"/>
        <item x="1967"/>
        <item x="502"/>
        <item x="2210"/>
        <item x="2142"/>
        <item x="1532"/>
        <item x="2011"/>
        <item x="54"/>
        <item x="2161"/>
        <item x="2219"/>
        <item x="940"/>
        <item x="2251"/>
        <item x="1404"/>
        <item x="86"/>
        <item x="793"/>
        <item x="2213"/>
        <item x="2201"/>
        <item x="2238"/>
        <item x="2235"/>
        <item x="3490"/>
        <item x="2022"/>
        <item x="2375"/>
        <item x="1540"/>
        <item x="2186"/>
        <item x="2010"/>
        <item x="2228"/>
        <item x="2045"/>
        <item x="2183"/>
        <item x="2100"/>
        <item x="2083"/>
        <item x="2263"/>
        <item x="2252"/>
        <item x="2248"/>
        <item x="1423"/>
        <item x="2078"/>
        <item x="755"/>
        <item x="71"/>
        <item x="347"/>
        <item x="3476"/>
        <item x="2170"/>
        <item x="2926"/>
        <item x="179"/>
        <item x="569"/>
        <item x="2069"/>
        <item x="670"/>
        <item x="3554"/>
        <item x="2303"/>
        <item x="2254"/>
        <item x="2164"/>
        <item x="352"/>
        <item x="2133"/>
        <item x="2117"/>
        <item x="2124"/>
        <item x="1641"/>
        <item x="2268"/>
        <item x="2267"/>
        <item x="2075"/>
        <item x="2080"/>
        <item x="2140"/>
        <item x="2132"/>
        <item x="2112"/>
        <item x="1450"/>
        <item x="1724"/>
        <item x="2109"/>
        <item x="1851"/>
        <item x="2217"/>
        <item x="314"/>
        <item x="2143"/>
        <item x="2167"/>
        <item x="2134"/>
        <item x="2129"/>
        <item x="2157"/>
        <item x="2135"/>
        <item x="2150"/>
        <item x="2187"/>
        <item x="2214"/>
        <item x="2139"/>
        <item x="2540"/>
        <item x="2212"/>
        <item x="2192"/>
        <item x="2273"/>
        <item x="1135"/>
        <item x="2240"/>
        <item x="726"/>
        <item x="2216"/>
        <item x="3227"/>
        <item x="2702"/>
        <item x="2280"/>
        <item x="2226"/>
        <item x="35"/>
        <item x="1693"/>
        <item x="2181"/>
        <item x="2387"/>
        <item x="2019"/>
        <item x="295"/>
        <item x="655"/>
        <item x="2286"/>
        <item x="2193"/>
        <item x="2197"/>
        <item x="2384"/>
        <item x="311"/>
        <item x="2324"/>
        <item x="1529"/>
        <item x="2230"/>
        <item x="2237"/>
        <item x="2202"/>
        <item x="2848"/>
        <item x="2284"/>
        <item x="2198"/>
        <item x="2455"/>
        <item x="2232"/>
        <item x="2243"/>
        <item x="2402"/>
        <item x="2250"/>
        <item x="2247"/>
        <item x="2271"/>
        <item x="2277"/>
        <item x="2272"/>
        <item x="2239"/>
        <item x="2231"/>
        <item x="2380"/>
        <item x="2426"/>
        <item x="2234"/>
        <item x="2223"/>
        <item x="2221"/>
        <item x="1940"/>
        <item x="159"/>
        <item x="2534"/>
        <item x="982"/>
        <item x="2265"/>
        <item x="2293"/>
        <item x="2282"/>
        <item x="2260"/>
        <item x="2279"/>
        <item x="3568"/>
        <item x="2337"/>
        <item x="2266"/>
        <item x="2264"/>
        <item x="2256"/>
        <item x="2274"/>
        <item x="2734"/>
        <item x="2541"/>
        <item x="2278"/>
        <item x="2275"/>
        <item x="2330"/>
        <item x="2333"/>
        <item x="2504"/>
        <item x="34"/>
        <item x="2296"/>
        <item x="2269"/>
        <item x="2287"/>
        <item x="2319"/>
        <item x="578"/>
        <item x="1690"/>
        <item x="2321"/>
        <item x="408"/>
        <item x="2302"/>
        <item x="1806"/>
        <item x="2356"/>
        <item x="2291"/>
        <item x="143"/>
        <item x="55"/>
        <item x="2297"/>
        <item x="2335"/>
        <item x="3638"/>
        <item x="2310"/>
        <item x="2396"/>
        <item x="423"/>
        <item x="2327"/>
        <item x="580"/>
        <item x="2344"/>
        <item x="1879"/>
        <item x="2305"/>
        <item x="2336"/>
        <item x="323"/>
        <item x="2462"/>
        <item x="142"/>
        <item x="2350"/>
        <item x="587"/>
        <item x="1634"/>
        <item x="1763"/>
        <item x="2185"/>
        <item x="101"/>
        <item x="600"/>
        <item x="1754"/>
        <item x="2535"/>
        <item x="2682"/>
        <item x="2338"/>
        <item x="2397"/>
        <item x="2352"/>
        <item x="2340"/>
        <item x="2346"/>
        <item x="2326"/>
        <item x="2341"/>
        <item x="2325"/>
        <item x="2339"/>
        <item x="2381"/>
        <item x="2343"/>
        <item x="2354"/>
        <item x="2403"/>
        <item x="2439"/>
        <item x="2347"/>
        <item x="2391"/>
        <item x="2496"/>
        <item x="2378"/>
        <item x="115"/>
        <item x="2360"/>
        <item x="1758"/>
        <item x="1016"/>
        <item x="1918"/>
        <item x="2488"/>
        <item x="2367"/>
        <item x="2440"/>
        <item x="1035"/>
        <item x="2362"/>
        <item x="253"/>
        <item x="1680"/>
        <item x="2407"/>
        <item x="2691"/>
        <item x="2365"/>
        <item x="1564"/>
        <item x="2409"/>
        <item x="2759"/>
        <item x="2401"/>
        <item x="1068"/>
        <item x="2559"/>
        <item x="2561"/>
        <item x="2399"/>
        <item x="3088"/>
        <item x="912"/>
        <item x="2394"/>
        <item x="2432"/>
        <item x="2393"/>
        <item x="366"/>
        <item x="2405"/>
        <item x="881"/>
        <item x="2357"/>
        <item x="2450"/>
        <item x="2502"/>
        <item x="2448"/>
        <item x="1045"/>
        <item x="2442"/>
        <item x="1750"/>
        <item x="2995"/>
        <item x="2681"/>
        <item x="2414"/>
        <item x="2487"/>
        <item x="2430"/>
        <item x="1770"/>
        <item x="397"/>
        <item x="2996"/>
        <item x="2453"/>
        <item x="728"/>
        <item x="2507"/>
        <item x="2473"/>
        <item x="2506"/>
        <item x="2483"/>
        <item x="3656"/>
        <item x="2567"/>
        <item x="2638"/>
        <item x="2500"/>
        <item x="2497"/>
        <item x="2359"/>
        <item x="2542"/>
        <item x="2476"/>
        <item x="2446"/>
        <item x="2692"/>
        <item x="3355"/>
        <item x="3318"/>
        <item x="198"/>
        <item x="3249"/>
        <item x="46"/>
        <item x="2571"/>
        <item x="2573"/>
        <item x="2577"/>
        <item x="2569"/>
        <item x="2510"/>
        <item x="56"/>
        <item x="2666"/>
        <item x="2292"/>
        <item x="1759"/>
        <item x="217"/>
        <item x="1781"/>
        <item x="2538"/>
        <item x="2774"/>
        <item x="2290"/>
        <item x="2537"/>
        <item x="2674"/>
        <item x="2672"/>
        <item x="3234"/>
        <item x="2697"/>
        <item x="2592"/>
        <item x="1745"/>
        <item x="2636"/>
        <item x="2587"/>
        <item x="1731"/>
        <item x="169"/>
        <item x="237"/>
        <item x="1846"/>
        <item x="2582"/>
        <item x="2596"/>
        <item x="3083"/>
        <item x="3794"/>
        <item x="2145"/>
        <item x="1762"/>
        <item x="2570"/>
        <item x="783"/>
        <item x="1725"/>
        <item x="2641"/>
        <item x="2550"/>
        <item x="598"/>
        <item x="2564"/>
        <item x="2808"/>
        <item x="2845"/>
        <item x="2714"/>
        <item x="778"/>
        <item x="2657"/>
        <item x="45"/>
        <item x="2645"/>
        <item x="2605"/>
        <item x="2632"/>
        <item x="2819"/>
        <item x="3589"/>
        <item x="2628"/>
        <item x="2575"/>
        <item x="238"/>
        <item x="2603"/>
        <item x="2593"/>
        <item x="3371"/>
        <item x="1784"/>
        <item x="84"/>
        <item x="2729"/>
        <item x="2604"/>
        <item x="2625"/>
        <item x="2660"/>
        <item x="76"/>
        <item x="567"/>
        <item x="2622"/>
        <item x="3608"/>
        <item x="2846"/>
        <item x="511"/>
        <item x="495"/>
        <item x="658"/>
        <item x="509"/>
        <item x="3847"/>
        <item x="1700"/>
        <item x="399"/>
        <item x="2687"/>
        <item x="354"/>
        <item x="590"/>
        <item x="40"/>
        <item x="1847"/>
        <item x="2647"/>
        <item x="2698"/>
        <item x="2737"/>
        <item x="2673"/>
        <item x="2634"/>
        <item x="2679"/>
        <item x="2654"/>
        <item x="302"/>
        <item x="2644"/>
        <item x="2847"/>
        <item x="321"/>
        <item x="2663"/>
        <item x="573"/>
        <item x="2744"/>
        <item x="44"/>
        <item x="2659"/>
        <item x="2758"/>
        <item x="2730"/>
        <item x="2722"/>
        <item x="2827"/>
        <item x="1618"/>
        <item x="2742"/>
        <item x="1581"/>
        <item x="1927"/>
        <item x="165"/>
        <item x="2728"/>
        <item x="2740"/>
        <item x="2851"/>
        <item x="2797"/>
        <item x="2743"/>
        <item x="2738"/>
        <item x="1541"/>
        <item x="41"/>
        <item x="42"/>
        <item x="234"/>
        <item x="297"/>
        <item x="286"/>
        <item x="2800"/>
        <item x="2981"/>
        <item x="2984"/>
        <item x="2750"/>
        <item x="2716"/>
        <item x="2719"/>
        <item x="2785"/>
        <item x="462"/>
        <item x="2745"/>
        <item x="2736"/>
        <item x="2777"/>
        <item x="1432"/>
        <item x="3819"/>
        <item x="53"/>
        <item x="172"/>
        <item x="2779"/>
        <item x="2771"/>
        <item x="2775"/>
        <item x="2778"/>
        <item x="1785"/>
        <item x="2898"/>
        <item x="2798"/>
        <item x="2806"/>
        <item x="2809"/>
        <item x="67"/>
        <item x="39"/>
        <item x="153"/>
        <item x="680"/>
        <item x="2780"/>
        <item x="2783"/>
        <item x="156"/>
        <item x="2815"/>
        <item x="2942"/>
        <item x="3393"/>
        <item x="64"/>
        <item x="73"/>
        <item x="2285"/>
        <item x="453"/>
        <item x="2804"/>
        <item x="38"/>
        <item x="58"/>
        <item x="2823"/>
        <item x="2857"/>
        <item x="68"/>
        <item x="2840"/>
        <item x="1972"/>
        <item x="2818"/>
        <item x="664"/>
        <item x="2820"/>
        <item x="2850"/>
        <item x="2811"/>
        <item x="2829"/>
        <item x="96"/>
        <item x="2880"/>
        <item x="203"/>
        <item x="2830"/>
        <item x="2859"/>
        <item x="3353"/>
        <item x="308"/>
        <item x="2831"/>
        <item x="2861"/>
        <item x="2836"/>
        <item x="3344"/>
        <item x="2821"/>
        <item x="2883"/>
        <item x="2873"/>
        <item x="2870"/>
        <item x="52"/>
        <item x="200"/>
        <item x="3964"/>
        <item x="152"/>
        <item x="2858"/>
        <item x="1447"/>
        <item x="429"/>
        <item x="33"/>
        <item x="2874"/>
        <item x="249"/>
        <item x="66"/>
        <item x="207"/>
        <item x="2907"/>
        <item x="79"/>
        <item x="61"/>
        <item x="2876"/>
        <item x="59"/>
        <item x="60"/>
        <item x="2864"/>
        <item x="37"/>
        <item x="3649"/>
        <item x="78"/>
        <item x="518"/>
        <item x="2905"/>
        <item x="147"/>
        <item x="150"/>
        <item x="36"/>
        <item x="31"/>
        <item x="293"/>
        <item x="2897"/>
        <item x="2902"/>
        <item x="116"/>
        <item x="2932"/>
        <item x="330"/>
        <item x="2906"/>
        <item x="215"/>
        <item x="3191"/>
        <item x="114"/>
        <item x="32"/>
        <item x="2934"/>
        <item x="63"/>
        <item x="2941"/>
        <item x="49"/>
        <item x="2853"/>
        <item x="89"/>
        <item x="69"/>
        <item x="594"/>
        <item x="70"/>
        <item x="245"/>
        <item x="90"/>
        <item x="2927"/>
        <item x="2884"/>
        <item x="315"/>
        <item x="2972"/>
        <item x="2901"/>
        <item x="74"/>
        <item x="72"/>
        <item x="342"/>
        <item x="75"/>
        <item x="160"/>
        <item x="3000"/>
        <item x="2989"/>
        <item x="171"/>
        <item x="161"/>
        <item x="2939"/>
        <item x="168"/>
        <item x="2925"/>
        <item x="307"/>
        <item x="99"/>
        <item x="103"/>
        <item x="118"/>
        <item x="3172"/>
        <item x="309"/>
        <item x="82"/>
        <item x="3008"/>
        <item x="401"/>
        <item x="188"/>
        <item x="113"/>
        <item x="654"/>
        <item x="195"/>
        <item x="3082"/>
        <item x="119"/>
        <item x="112"/>
        <item x="155"/>
        <item x="149"/>
        <item x="154"/>
        <item x="162"/>
        <item x="2931"/>
        <item x="145"/>
        <item x="2979"/>
        <item x="146"/>
        <item x="2992"/>
        <item x="166"/>
        <item x="3004"/>
        <item x="2965"/>
        <item x="164"/>
        <item x="325"/>
        <item x="2982"/>
        <item x="151"/>
        <item x="167"/>
        <item x="2914"/>
        <item x="157"/>
        <item x="558"/>
        <item x="144"/>
        <item x="3117"/>
        <item x="405"/>
        <item x="402"/>
        <item x="411"/>
        <item x="3024"/>
        <item x="163"/>
        <item x="291"/>
        <item x="317"/>
        <item x="2935"/>
        <item x="2948"/>
        <item x="2958"/>
        <item x="3112"/>
        <item x="173"/>
        <item x="208"/>
        <item x="170"/>
        <item x="180"/>
        <item x="524"/>
        <item x="494"/>
        <item x="2955"/>
        <item x="300"/>
        <item x="2937"/>
        <item x="3043"/>
        <item x="310"/>
        <item x="2985"/>
        <item x="290"/>
        <item x="299"/>
        <item x="506"/>
        <item x="298"/>
        <item x="2974"/>
        <item x="206"/>
        <item x="3041"/>
        <item x="3068"/>
        <item x="2963"/>
        <item x="236"/>
        <item x="3044"/>
        <item x="3372"/>
        <item x="181"/>
        <item x="350"/>
        <item x="225"/>
        <item x="243"/>
        <item x="3019"/>
        <item x="254"/>
        <item x="289"/>
        <item x="3042"/>
        <item x="287"/>
        <item x="3328"/>
        <item x="3105"/>
        <item x="292"/>
        <item x="3233"/>
        <item x="3039"/>
        <item x="3114"/>
        <item x="3035"/>
        <item x="296"/>
        <item x="3115"/>
        <item x="410"/>
        <item x="304"/>
        <item x="3030"/>
        <item x="3309"/>
        <item x="294"/>
        <item x="3063"/>
        <item x="336"/>
        <item x="3458"/>
        <item x="3449"/>
        <item x="332"/>
        <item x="285"/>
        <item x="305"/>
        <item x="412"/>
        <item x="3055"/>
        <item x="327"/>
        <item x="312"/>
        <item x="505"/>
        <item x="3072"/>
        <item x="306"/>
        <item x="724"/>
        <item x="301"/>
        <item x="3070"/>
        <item x="748"/>
        <item x="3086"/>
        <item x="3085"/>
        <item x="3078"/>
        <item x="3431"/>
        <item x="338"/>
        <item x="3346"/>
        <item x="445"/>
        <item x="355"/>
        <item x="368"/>
        <item x="361"/>
        <item x="363"/>
        <item x="3092"/>
        <item x="3122"/>
        <item x="3108"/>
        <item x="3137"/>
        <item x="3407"/>
        <item x="3133"/>
        <item x="400"/>
        <item x="404"/>
        <item x="365"/>
        <item x="3099"/>
        <item x="3193"/>
        <item x="458"/>
        <item x="398"/>
        <item x="635"/>
        <item x="3102"/>
        <item x="3121"/>
        <item x="3334"/>
        <item x="3143"/>
        <item x="409"/>
        <item x="473"/>
        <item x="487"/>
        <item x="488"/>
        <item x="3201"/>
        <item x="414"/>
        <item x="444"/>
        <item x="489"/>
        <item x="3187"/>
        <item x="413"/>
        <item x="460"/>
        <item x="712"/>
        <item x="523"/>
        <item x="3524"/>
        <item x="432"/>
        <item x="443"/>
        <item x="3147"/>
        <item x="425"/>
        <item x="459"/>
        <item x="470"/>
        <item x="466"/>
        <item x="422"/>
        <item x="421"/>
        <item x="3197"/>
        <item x="3146"/>
        <item x="446"/>
        <item x="492"/>
        <item x="3199"/>
        <item x="461"/>
        <item x="455"/>
        <item x="884"/>
        <item x="465"/>
        <item x="486"/>
        <item x="513"/>
        <item x="3202"/>
        <item x="3257"/>
        <item x="647"/>
        <item x="3256"/>
        <item x="643"/>
        <item x="3165"/>
        <item x="535"/>
        <item x="3179"/>
        <item x="559"/>
        <item x="3229"/>
        <item x="496"/>
        <item x="485"/>
        <item x="3218"/>
        <item x="3196"/>
        <item x="3186"/>
        <item x="632"/>
        <item x="3326"/>
        <item x="651"/>
        <item x="490"/>
        <item x="499"/>
        <item x="493"/>
        <item x="532"/>
        <item x="3368"/>
        <item x="503"/>
        <item x="3189"/>
        <item x="498"/>
        <item x="529"/>
        <item x="3426"/>
        <item x="3200"/>
        <item x="507"/>
        <item x="508"/>
        <item x="564"/>
        <item x="530"/>
        <item x="516"/>
        <item x="3264"/>
        <item x="763"/>
        <item x="678"/>
        <item x="3268"/>
        <item x="3238"/>
        <item x="681"/>
        <item x="577"/>
        <item x="566"/>
        <item x="514"/>
        <item x="3240"/>
        <item x="3221"/>
        <item x="3247"/>
        <item x="3245"/>
        <item x="574"/>
        <item x="3272"/>
        <item x="528"/>
        <item x="522"/>
        <item x="515"/>
        <item x="3294"/>
        <item x="520"/>
        <item x="563"/>
        <item x="3312"/>
        <item x="525"/>
        <item x="599"/>
        <item x="3279"/>
        <item x="629"/>
        <item x="572"/>
        <item x="3223"/>
        <item x="3258"/>
        <item x="3358"/>
        <item x="534"/>
        <item x="3290"/>
        <item x="3383"/>
        <item x="3692"/>
        <item x="561"/>
        <item x="584"/>
        <item x="527"/>
        <item x="3283"/>
        <item x="593"/>
        <item x="555"/>
        <item x="556"/>
        <item x="554"/>
        <item x="808"/>
        <item x="560"/>
        <item x="582"/>
        <item x="3295"/>
        <item x="3508"/>
        <item x="3254"/>
        <item x="562"/>
        <item x="3405"/>
        <item x="553"/>
        <item x="3271"/>
        <item x="735"/>
        <item x="581"/>
        <item x="625"/>
        <item x="3390"/>
        <item x="3472"/>
        <item x="623"/>
        <item x="3478"/>
        <item x="3276"/>
        <item x="568"/>
        <item x="3330"/>
        <item x="819"/>
        <item x="591"/>
        <item x="583"/>
        <item x="3610"/>
        <item x="579"/>
        <item x="636"/>
        <item x="3365"/>
        <item x="3338"/>
        <item x="624"/>
        <item x="3351"/>
        <item x="3288"/>
        <item x="911"/>
        <item x="3434"/>
        <item x="3311"/>
        <item x="3417"/>
        <item x="619"/>
        <item x="3461"/>
        <item x="642"/>
        <item x="631"/>
        <item x="630"/>
        <item x="610"/>
        <item x="3307"/>
        <item x="3534"/>
        <item x="3319"/>
        <item x="3325"/>
        <item x="3317"/>
        <item x="650"/>
        <item x="3306"/>
        <item x="3343"/>
        <item x="639"/>
        <item x="611"/>
        <item x="3359"/>
        <item x="707"/>
        <item x="746"/>
        <item x="621"/>
        <item x="3384"/>
        <item x="620"/>
        <item x="738"/>
        <item x="637"/>
        <item x="3364"/>
        <item x="657"/>
        <item x="627"/>
        <item x="3370"/>
        <item x="618"/>
        <item x="801"/>
        <item x="3453"/>
        <item x="3391"/>
        <item x="719"/>
        <item x="720"/>
        <item x="638"/>
        <item x="633"/>
        <item x="646"/>
        <item x="731"/>
        <item x="644"/>
        <item x="641"/>
        <item x="3456"/>
        <item x="966"/>
        <item x="649"/>
        <item x="3403"/>
        <item x="736"/>
        <item x="718"/>
        <item x="3412"/>
        <item x="806"/>
        <item x="3427"/>
        <item x="3446"/>
        <item x="3402"/>
        <item x="653"/>
        <item x="3447"/>
        <item x="684"/>
        <item x="666"/>
        <item x="3573"/>
        <item x="667"/>
        <item x="3435"/>
        <item x="3445"/>
        <item x="3479"/>
        <item x="3454"/>
        <item x="753"/>
        <item x="3482"/>
        <item x="3433"/>
        <item x="669"/>
        <item x="708"/>
        <item x="675"/>
        <item x="823"/>
        <item x="679"/>
        <item x="673"/>
        <item x="682"/>
        <item x="3462"/>
        <item x="3606"/>
        <item x="822"/>
        <item x="740"/>
        <item x="711"/>
        <item x="3487"/>
        <item x="729"/>
        <item x="799"/>
        <item x="792"/>
        <item x="3523"/>
        <item x="3457"/>
        <item x="3451"/>
        <item x="3594"/>
        <item x="3646"/>
        <item x="862"/>
        <item x="2460"/>
        <item x="1009"/>
        <item x="722"/>
        <item x="739"/>
        <item x="723"/>
        <item x="3533"/>
        <item x="732"/>
        <item x="908"/>
        <item x="3512"/>
        <item x="734"/>
        <item x="858"/>
        <item x="863"/>
        <item x="857"/>
        <item x="761"/>
        <item x="3887"/>
        <item x="790"/>
        <item x="3588"/>
        <item x="743"/>
        <item x="741"/>
        <item x="733"/>
        <item x="791"/>
        <item x="737"/>
        <item x="3539"/>
        <item x="3841"/>
        <item x="3511"/>
        <item x="744"/>
        <item x="3609"/>
        <item x="3590"/>
        <item x="747"/>
        <item x="896"/>
        <item x="890"/>
        <item x="3519"/>
        <item x="813"/>
        <item x="780"/>
        <item x="3603"/>
        <item x="3743"/>
        <item x="805"/>
        <item x="810"/>
        <item x="751"/>
        <item x="933"/>
        <item x="785"/>
        <item x="824"/>
        <item x="3538"/>
        <item x="3522"/>
        <item x="794"/>
        <item x="787"/>
        <item x="3572"/>
        <item x="821"/>
        <item x="3648"/>
        <item x="3575"/>
        <item x="789"/>
        <item x="3581"/>
        <item x="3604"/>
        <item x="3537"/>
        <item x="3595"/>
        <item x="797"/>
        <item x="800"/>
        <item x="3586"/>
        <item x="814"/>
        <item x="820"/>
        <item x="3591"/>
        <item x="809"/>
        <item x="3663"/>
        <item x="798"/>
        <item x="834"/>
        <item x="3598"/>
        <item x="817"/>
        <item x="3665"/>
        <item x="3601"/>
        <item x="3642"/>
        <item x="895"/>
        <item x="846"/>
        <item x="3605"/>
        <item x="3607"/>
        <item x="835"/>
        <item x="3602"/>
        <item x="865"/>
        <item x="3735"/>
        <item x="3635"/>
        <item x="3680"/>
        <item x="2879"/>
        <item x="830"/>
        <item x="829"/>
        <item x="859"/>
        <item x="3641"/>
        <item x="837"/>
        <item x="838"/>
        <item x="3763"/>
        <item x="850"/>
        <item x="3854"/>
        <item x="3637"/>
        <item x="3655"/>
        <item x="3678"/>
        <item x="3673"/>
        <item x="3676"/>
        <item x="879"/>
        <item x="840"/>
        <item x="1889"/>
        <item x="938"/>
        <item x="3668"/>
        <item x="3634"/>
        <item x="885"/>
        <item x="3650"/>
        <item x="877"/>
        <item x="3730"/>
        <item x="864"/>
        <item x="3636"/>
        <item x="892"/>
        <item x="888"/>
        <item x="1098"/>
        <item x="3755"/>
        <item x="3662"/>
        <item x="901"/>
        <item x="3687"/>
        <item x="3659"/>
        <item x="868"/>
        <item x="3690"/>
        <item x="3948"/>
        <item x="974"/>
        <item x="861"/>
        <item x="878"/>
        <item x="3686"/>
        <item x="880"/>
        <item x="882"/>
        <item x="897"/>
        <item x="950"/>
        <item x="3677"/>
        <item x="871"/>
        <item x="3685"/>
        <item x="3731"/>
        <item x="899"/>
        <item x="3689"/>
        <item x="3877"/>
        <item x="907"/>
        <item x="3783"/>
        <item x="904"/>
        <item x="3780"/>
        <item x="1088"/>
        <item x="1037"/>
        <item x="898"/>
        <item x="939"/>
        <item x="935"/>
        <item x="909"/>
        <item x="972"/>
        <item x="3891"/>
        <item x="910"/>
        <item x="3752"/>
        <item x="3754"/>
        <item x="3749"/>
        <item x="3688"/>
        <item x="1023"/>
        <item x="924"/>
        <item x="2332"/>
        <item x="3726"/>
        <item x="1006"/>
        <item x="920"/>
        <item x="3739"/>
        <item x="1630"/>
        <item x="936"/>
        <item x="976"/>
        <item x="1000"/>
        <item x="3773"/>
        <item x="3893"/>
        <item x="3758"/>
        <item x="922"/>
        <item x="1020"/>
        <item x="953"/>
        <item x="923"/>
        <item x="3728"/>
        <item x="3787"/>
        <item x="3791"/>
        <item x="3768"/>
        <item x="958"/>
        <item x="925"/>
        <item x="949"/>
        <item x="3747"/>
        <item x="3789"/>
        <item x="3751"/>
        <item x="1017"/>
        <item x="955"/>
        <item x="3770"/>
        <item x="2762"/>
        <item x="937"/>
        <item x="948"/>
        <item x="1008"/>
        <item x="3761"/>
        <item x="1087"/>
        <item x="1038"/>
        <item x="1507"/>
        <item x="3782"/>
        <item x="993"/>
        <item x="3762"/>
        <item x="3785"/>
        <item x="3774"/>
        <item x="941"/>
        <item x="1002"/>
        <item x="973"/>
        <item x="971"/>
        <item x="961"/>
        <item x="957"/>
        <item x="3790"/>
        <item x="2345"/>
        <item x="3779"/>
        <item x="3788"/>
        <item x="992"/>
        <item x="967"/>
        <item x="1043"/>
        <item x="3792"/>
        <item x="3786"/>
        <item x="1193"/>
        <item x="1278"/>
        <item x="1262"/>
        <item x="1030"/>
        <item x="3933"/>
        <item x="3828"/>
        <item x="3784"/>
        <item x="975"/>
        <item x="1072"/>
        <item x="996"/>
        <item x="3858"/>
        <item x="3864"/>
        <item x="1024"/>
        <item x="986"/>
        <item x="3971"/>
        <item x="965"/>
        <item x="3879"/>
        <item x="984"/>
        <item x="3851"/>
        <item x="985"/>
        <item x="1040"/>
        <item x="1194"/>
        <item x="979"/>
        <item x="980"/>
        <item x="981"/>
        <item x="3834"/>
        <item x="1028"/>
        <item x="1129"/>
        <item x="3826"/>
        <item x="994"/>
        <item x="1067"/>
        <item x="1029"/>
        <item x="3917"/>
        <item x="3820"/>
        <item x="1010"/>
        <item x="1079"/>
        <item x="3837"/>
        <item x="3955"/>
        <item x="3844"/>
        <item x="1093"/>
        <item x="1099"/>
        <item x="1055"/>
        <item x="1064"/>
        <item x="1060"/>
        <item x="3855"/>
        <item x="3863"/>
        <item x="3947"/>
        <item x="3868"/>
        <item x="1014"/>
        <item x="1120"/>
        <item x="1007"/>
        <item x="1192"/>
        <item x="1100"/>
        <item x="998"/>
        <item x="1327"/>
        <item x="1053"/>
        <item x="3923"/>
        <item x="1036"/>
        <item x="3876"/>
        <item x="3927"/>
        <item x="3921"/>
        <item x="1070"/>
        <item x="1044"/>
        <item x="1219"/>
        <item x="3881"/>
        <item x="3943"/>
        <item x="3918"/>
        <item x="1022"/>
        <item x="1113"/>
        <item x="1202"/>
        <item x="3926"/>
        <item x="1027"/>
        <item x="3935"/>
        <item x="1046"/>
        <item x="1031"/>
        <item x="1065"/>
        <item x="3914"/>
        <item x="1051"/>
        <item x="3975"/>
        <item x="1062"/>
        <item x="3973"/>
        <item x="1032"/>
        <item x="3938"/>
        <item x="1042"/>
        <item x="3954"/>
        <item x="3952"/>
        <item x="1145"/>
        <item x="1061"/>
        <item x="1289"/>
        <item x="3931"/>
        <item x="1058"/>
        <item x="1123"/>
        <item x="1130"/>
        <item x="1125"/>
        <item x="1131"/>
        <item x="1052"/>
        <item x="1172"/>
        <item x="1355"/>
        <item x="3958"/>
        <item x="1211"/>
        <item x="1169"/>
        <item x="1066"/>
        <item x="3970"/>
        <item x="1214"/>
        <item x="1054"/>
        <item x="3965"/>
        <item x="1057"/>
        <item x="1069"/>
        <item x="3972"/>
        <item x="1092"/>
        <item x="1059"/>
        <item x="1073"/>
        <item x="1080"/>
        <item x="1097"/>
        <item x="1150"/>
        <item x="1215"/>
        <item x="1105"/>
        <item x="1077"/>
        <item x="1133"/>
        <item x="1085"/>
        <item x="1170"/>
        <item x="1146"/>
        <item x="1083"/>
        <item x="1136"/>
        <item x="1255"/>
        <item x="1084"/>
        <item x="1457"/>
        <item x="1086"/>
        <item x="1122"/>
        <item x="1081"/>
        <item x="1082"/>
        <item x="1180"/>
        <item x="1104"/>
        <item x="1165"/>
        <item x="1142"/>
        <item x="1267"/>
        <item x="1343"/>
        <item x="1108"/>
        <item x="1175"/>
        <item x="1094"/>
        <item x="1198"/>
        <item x="1111"/>
        <item x="1110"/>
        <item x="1128"/>
        <item x="1121"/>
        <item x="1153"/>
        <item x="1178"/>
        <item x="1140"/>
        <item x="1115"/>
        <item x="1154"/>
        <item x="1471"/>
        <item x="1469"/>
        <item x="1295"/>
        <item x="1182"/>
        <item x="1134"/>
        <item x="1151"/>
        <item x="1147"/>
        <item x="1143"/>
        <item x="1158"/>
        <item x="1342"/>
        <item x="1190"/>
        <item x="1216"/>
        <item x="1249"/>
        <item x="1167"/>
        <item x="1179"/>
        <item x="1472"/>
        <item x="1171"/>
        <item x="1213"/>
        <item x="1181"/>
        <item x="1173"/>
        <item x="1186"/>
        <item x="1177"/>
        <item x="1166"/>
        <item x="1217"/>
        <item x="1266"/>
        <item x="1204"/>
        <item x="1272"/>
        <item x="1203"/>
        <item x="1270"/>
        <item x="1206"/>
        <item x="1304"/>
        <item x="1241"/>
        <item x="1197"/>
        <item x="1244"/>
        <item x="1451"/>
        <item x="1586"/>
        <item x="1200"/>
        <item x="1251"/>
        <item x="1286"/>
        <item x="1276"/>
        <item x="1246"/>
        <item x="1261"/>
        <item x="1281"/>
        <item x="1258"/>
        <item x="1363"/>
        <item x="1218"/>
        <item x="1361"/>
        <item x="1316"/>
        <item x="1315"/>
        <item x="1212"/>
        <item x="1320"/>
        <item x="1260"/>
        <item x="1398"/>
        <item x="1303"/>
        <item x="1350"/>
        <item x="1478"/>
        <item x="1496"/>
        <item x="1362"/>
        <item x="1364"/>
        <item x="1370"/>
        <item x="1283"/>
        <item x="1321"/>
        <item x="1292"/>
        <item x="1400"/>
        <item x="1247"/>
        <item x="1264"/>
        <item x="1248"/>
        <item x="1277"/>
        <item x="1268"/>
        <item x="1290"/>
        <item x="1243"/>
        <item x="1392"/>
        <item x="1429"/>
        <item x="1330"/>
        <item x="1282"/>
        <item x="1332"/>
        <item x="1285"/>
        <item x="1349"/>
        <item x="1357"/>
        <item x="1412"/>
        <item x="1354"/>
        <item x="1328"/>
        <item x="1334"/>
        <item x="1329"/>
        <item x="1322"/>
        <item x="1510"/>
        <item x="1336"/>
        <item x="1353"/>
        <item x="1294"/>
        <item x="1360"/>
        <item x="1431"/>
        <item x="1335"/>
        <item x="1293"/>
        <item x="1481"/>
        <item x="1375"/>
        <item x="1419"/>
        <item x="1407"/>
        <item x="1376"/>
        <item x="1317"/>
        <item x="1325"/>
        <item x="1323"/>
        <item x="1339"/>
        <item x="1341"/>
        <item x="1314"/>
        <item x="1746"/>
        <item x="1389"/>
        <item x="1340"/>
        <item x="1505"/>
        <item x="1326"/>
        <item x="1358"/>
        <item x="1435"/>
        <item x="1351"/>
        <item x="1452"/>
        <item x="1344"/>
        <item x="1356"/>
        <item x="2749"/>
        <item x="1611"/>
        <item x="1487"/>
        <item x="1413"/>
        <item x="1789"/>
        <item x="1530"/>
        <item x="1444"/>
        <item x="1434"/>
        <item x="1359"/>
        <item x="1405"/>
        <item x="1365"/>
        <item x="1506"/>
        <item x="1415"/>
        <item x="1527"/>
        <item x="1514"/>
        <item x="1372"/>
        <item x="3130"/>
        <item x="1533"/>
        <item x="1694"/>
        <item x="1695"/>
        <item x="1696"/>
        <item x="1697"/>
        <item x="1495"/>
        <item x="1438"/>
        <item x="1486"/>
        <item x="1499"/>
        <item x="1598"/>
        <item x="1390"/>
        <item x="1562"/>
        <item x="1384"/>
        <item x="1484"/>
        <item x="1463"/>
        <item x="1420"/>
        <item x="1578"/>
        <item x="1668"/>
        <item x="1418"/>
        <item x="1417"/>
        <item x="1526"/>
        <item x="1535"/>
        <item x="1554"/>
        <item x="1619"/>
        <item x="1421"/>
        <item x="1464"/>
        <item x="1699"/>
        <item x="1826"/>
        <item x="1702"/>
        <item x="1621"/>
        <item x="1568"/>
        <item x="1524"/>
        <item x="1553"/>
        <item x="1424"/>
        <item x="1445"/>
        <item x="1442"/>
        <item x="1502"/>
        <item x="1460"/>
        <item x="1508"/>
        <item x="1737"/>
        <item x="1466"/>
        <item x="1509"/>
        <item x="1470"/>
        <item x="1595"/>
        <item x="1644"/>
        <item x="1718"/>
        <item x="2518"/>
        <item x="1576"/>
        <item x="1566"/>
        <item x="1482"/>
        <item x="1528"/>
        <item x="1489"/>
        <item x="1523"/>
        <item x="1612"/>
        <item x="1490"/>
        <item x="1473"/>
        <item x="1577"/>
        <item x="1512"/>
        <item x="1623"/>
        <item x="1594"/>
        <item x="1587"/>
        <item x="1513"/>
        <item x="1585"/>
        <item x="1607"/>
        <item x="1515"/>
        <item x="1600"/>
        <item x="1569"/>
        <item x="1650"/>
        <item x="1516"/>
        <item x="1520"/>
        <item x="1615"/>
        <item x="1614"/>
        <item x="1637"/>
        <item x="1684"/>
        <item x="1544"/>
        <item x="1531"/>
        <item x="1542"/>
        <item x="1539"/>
        <item x="1805"/>
        <item x="1613"/>
        <item x="1556"/>
        <item x="1555"/>
        <item x="1570"/>
        <item x="1649"/>
        <item x="1588"/>
        <item x="1550"/>
        <item x="1658"/>
        <item x="1676"/>
        <item x="1733"/>
        <item x="1815"/>
        <item x="1852"/>
        <item x="1639"/>
        <item x="1688"/>
        <item x="1636"/>
        <item x="1685"/>
        <item x="1580"/>
        <item x="1602"/>
        <item x="1610"/>
        <item x="1605"/>
        <item x="1608"/>
        <item x="1590"/>
        <item x="1609"/>
        <item x="1645"/>
        <item x="1620"/>
        <item x="1779"/>
        <item x="1617"/>
        <item x="1677"/>
        <item x="1643"/>
        <item x="1628"/>
        <item x="1642"/>
        <item x="1640"/>
        <item x="1863"/>
        <item x="1633"/>
        <item x="1878"/>
        <item x="1761"/>
        <item x="1799"/>
        <item x="1780"/>
        <item x="1901"/>
        <item x="1884"/>
        <item x="1788"/>
        <item x="1752"/>
        <item x="1683"/>
        <item x="1857"/>
        <item x="1678"/>
        <item x="1679"/>
        <item x="2276"/>
        <item x="1708"/>
        <item x="1844"/>
        <item x="1809"/>
        <item x="1698"/>
        <item x="1720"/>
        <item x="1687"/>
        <item x="1892"/>
        <item x="1818"/>
        <item x="1747"/>
        <item x="1886"/>
        <item x="1890"/>
        <item x="1853"/>
        <item x="1960"/>
        <item x="1707"/>
        <item x="1920"/>
        <item x="1823"/>
        <item x="1749"/>
        <item x="1736"/>
        <item x="1787"/>
        <item x="1783"/>
        <item x="1800"/>
        <item x="1837"/>
        <item x="1774"/>
        <item x="1904"/>
        <item x="1782"/>
        <item x="1926"/>
        <item x="1877"/>
        <item x="2048"/>
        <item x="1807"/>
        <item x="1831"/>
        <item x="1841"/>
        <item x="1864"/>
        <item x="1856"/>
        <item x="1812"/>
        <item x="1808"/>
        <item x="1813"/>
        <item x="1811"/>
        <item x="1816"/>
        <item x="1925"/>
        <item x="1817"/>
        <item x="1919"/>
        <item x="1838"/>
        <item x="1866"/>
        <item x="1848"/>
        <item x="1880"/>
        <item x="1942"/>
        <item x="1855"/>
        <item x="1804"/>
        <item x="1849"/>
        <item x="1873"/>
        <item x="1874"/>
        <item x="1829"/>
        <item x="1810"/>
        <item x="1858"/>
        <item x="1820"/>
        <item x="1952"/>
        <item x="1951"/>
        <item x="1934"/>
        <item x="1928"/>
        <item x="1839"/>
        <item x="1824"/>
        <item x="1840"/>
        <item x="1902"/>
        <item x="1885"/>
        <item x="1903"/>
        <item x="1924"/>
        <item x="1941"/>
        <item x="1982"/>
        <item x="1932"/>
        <item x="1859"/>
        <item x="2120"/>
        <item x="2013"/>
        <item x="1978"/>
        <item x="1865"/>
        <item x="1950"/>
        <item x="1913"/>
        <item x="2064"/>
        <item x="2054"/>
        <item x="1979"/>
        <item x="2024"/>
        <item x="1871"/>
        <item x="1966"/>
        <item x="1882"/>
        <item x="1923"/>
        <item x="1914"/>
        <item x="1899"/>
        <item x="1989"/>
        <item x="2033"/>
        <item x="1891"/>
        <item x="1958"/>
        <item x="1907"/>
        <item x="1908"/>
        <item x="1963"/>
        <item x="1970"/>
        <item x="1912"/>
        <item x="1900"/>
        <item x="1896"/>
        <item x="1897"/>
        <item x="1938"/>
        <item x="1936"/>
        <item x="2085"/>
        <item x="2000"/>
        <item x="2030"/>
        <item x="2007"/>
        <item x="2041"/>
        <item x="1969"/>
        <item x="2008"/>
        <item x="2061"/>
        <item x="2107"/>
        <item x="1965"/>
        <item x="1944"/>
        <item x="2014"/>
        <item x="1981"/>
        <item x="1959"/>
        <item x="2058"/>
        <item x="2097"/>
        <item x="2245"/>
        <item x="2093"/>
        <item x="1954"/>
        <item x="1962"/>
        <item x="2236"/>
        <item x="2049"/>
        <item x="2313"/>
        <item x="2103"/>
        <item x="1968"/>
        <item x="1987"/>
        <item x="1990"/>
        <item x="2032"/>
        <item x="1977"/>
        <item x="1999"/>
        <item x="1964"/>
        <item x="1971"/>
        <item x="1988"/>
        <item x="1984"/>
        <item x="2079"/>
        <item x="2108"/>
        <item x="2163"/>
        <item x="2090"/>
        <item x="2039"/>
        <item x="2224"/>
        <item x="2028"/>
        <item x="2057"/>
        <item x="2040"/>
        <item x="2017"/>
        <item x="2104"/>
        <item x="2023"/>
        <item x="2038"/>
        <item x="2034"/>
        <item x="2036"/>
        <item x="2052"/>
        <item x="2015"/>
        <item x="2009"/>
        <item x="2208"/>
        <item x="2026"/>
        <item x="2148"/>
        <item x="2162"/>
        <item x="2102"/>
        <item x="2029"/>
        <item x="2043"/>
        <item x="2281"/>
        <item x="2059"/>
        <item x="2020"/>
        <item x="2027"/>
        <item x="2053"/>
        <item x="2098"/>
        <item x="2071"/>
        <item x="2067"/>
        <item x="2159"/>
        <item x="2222"/>
        <item x="2101"/>
        <item x="2031"/>
        <item x="2259"/>
        <item x="2149"/>
        <item x="2128"/>
        <item x="2077"/>
        <item x="2176"/>
        <item x="2074"/>
        <item x="2160"/>
        <item x="2385"/>
        <item x="2051"/>
        <item x="2089"/>
        <item x="2044"/>
        <item x="2072"/>
        <item x="2084"/>
        <item x="2662"/>
        <item x="2166"/>
        <item x="2056"/>
        <item x="2062"/>
        <item x="2171"/>
        <item x="2070"/>
        <item x="2220"/>
        <item x="2522"/>
        <item x="2115"/>
        <item x="2096"/>
        <item x="2172"/>
        <item x="2188"/>
        <item x="2158"/>
        <item x="2464"/>
        <item x="2144"/>
        <item x="2177"/>
        <item x="2189"/>
        <item x="2076"/>
        <item x="2091"/>
        <item x="2125"/>
        <item x="2194"/>
        <item x="2184"/>
        <item x="2110"/>
        <item x="2206"/>
        <item x="2205"/>
        <item x="2095"/>
        <item x="2195"/>
        <item x="2179"/>
        <item x="2146"/>
        <item x="2190"/>
        <item x="2246"/>
        <item x="2209"/>
        <item x="2168"/>
        <item x="2141"/>
        <item x="2242"/>
        <item x="2328"/>
        <item x="2262"/>
        <item x="2131"/>
        <item x="2130"/>
        <item x="2315"/>
        <item x="2126"/>
        <item x="2342"/>
        <item x="2289"/>
        <item x="2137"/>
        <item x="2233"/>
        <item x="2169"/>
        <item x="2165"/>
        <item x="2312"/>
        <item x="2415"/>
        <item x="2715"/>
        <item x="2225"/>
        <item x="2258"/>
        <item x="2257"/>
        <item x="2215"/>
        <item x="2203"/>
        <item x="2196"/>
        <item x="2204"/>
        <item x="2218"/>
        <item x="2227"/>
        <item x="2241"/>
        <item x="2295"/>
        <item x="3065"/>
        <item x="2283"/>
        <item x="2309"/>
        <item x="2301"/>
        <item x="2353"/>
        <item x="2936"/>
        <item x="2300"/>
        <item x="2479"/>
        <item x="2494"/>
        <item x="2361"/>
        <item x="2369"/>
        <item x="2373"/>
        <item x="2552"/>
        <item x="2355"/>
        <item x="2471"/>
        <item x="2318"/>
        <item x="2320"/>
        <item x="2323"/>
        <item x="3418"/>
        <item x="2298"/>
        <item x="2308"/>
        <item x="2693"/>
        <item x="2372"/>
        <item x="2306"/>
        <item x="2410"/>
        <item x="2408"/>
        <item x="2334"/>
        <item x="2392"/>
        <item x="2316"/>
        <item x="2364"/>
        <item x="2317"/>
        <item x="2314"/>
        <item x="2376"/>
        <item x="2366"/>
        <item x="2379"/>
        <item x="2428"/>
        <item x="2386"/>
        <item x="2431"/>
        <item x="2370"/>
        <item x="2331"/>
        <item x="2417"/>
        <item x="2433"/>
        <item x="2696"/>
        <item x="2371"/>
        <item x="2382"/>
        <item x="2395"/>
        <item x="2389"/>
        <item x="2467"/>
        <item x="2493"/>
        <item x="2438"/>
        <item x="2400"/>
        <item x="2521"/>
        <item x="2416"/>
        <item x="2411"/>
        <item x="2635"/>
        <item x="2482"/>
        <item x="2358"/>
        <item x="2349"/>
        <item x="2436"/>
        <item x="2472"/>
        <item x="2600"/>
        <item x="2452"/>
        <item x="2424"/>
        <item x="2447"/>
        <item x="2465"/>
        <item x="2454"/>
        <item x="2444"/>
        <item x="2421"/>
        <item x="2469"/>
        <item x="2468"/>
        <item x="2383"/>
        <item x="2374"/>
        <item x="2731"/>
        <item x="2413"/>
        <item x="2481"/>
        <item x="2423"/>
        <item x="2486"/>
        <item x="2509"/>
        <item x="3436"/>
        <item x="2457"/>
        <item x="2377"/>
        <item x="2463"/>
        <item x="2557"/>
        <item x="2578"/>
        <item x="2617"/>
        <item x="2418"/>
        <item x="2398"/>
        <item x="2390"/>
        <item x="2495"/>
        <item x="2531"/>
        <item x="2498"/>
        <item x="2412"/>
        <item x="2437"/>
        <item x="2451"/>
        <item x="2485"/>
        <item x="2449"/>
        <item x="2513"/>
        <item x="2456"/>
        <item x="2459"/>
        <item x="2539"/>
        <item x="2591"/>
        <item x="2514"/>
        <item x="2478"/>
        <item x="2484"/>
        <item x="2475"/>
        <item x="2458"/>
        <item x="2470"/>
        <item x="2684"/>
        <item x="2516"/>
        <item x="2511"/>
        <item x="2490"/>
        <item x="2526"/>
        <item x="2489"/>
        <item x="2527"/>
        <item x="2474"/>
        <item x="2477"/>
        <item x="2565"/>
        <item x="2554"/>
        <item x="2491"/>
        <item x="2492"/>
        <item x="2466"/>
        <item x="2532"/>
        <item x="2480"/>
        <item x="2505"/>
        <item x="2598"/>
        <item x="2501"/>
        <item x="2499"/>
        <item x="2512"/>
        <item x="2503"/>
        <item x="2533"/>
        <item x="2656"/>
        <item x="2508"/>
        <item x="2837"/>
        <item x="2586"/>
        <item x="2528"/>
        <item x="2520"/>
        <item x="2701"/>
        <item x="2678"/>
        <item x="2515"/>
        <item x="2525"/>
        <item x="2544"/>
        <item x="2524"/>
        <item x="2615"/>
        <item x="2685"/>
        <item x="2530"/>
        <item x="2556"/>
        <item x="2523"/>
        <item x="2601"/>
        <item x="2614"/>
        <item x="2709"/>
        <item x="2720"/>
        <item x="2529"/>
        <item x="2546"/>
        <item x="2566"/>
        <item x="2621"/>
        <item x="2576"/>
        <item x="2519"/>
        <item x="2584"/>
        <item x="2580"/>
        <item x="2560"/>
        <item x="2543"/>
        <item x="2517"/>
        <item x="2548"/>
        <item x="2536"/>
        <item x="2547"/>
        <item x="2971"/>
        <item x="2610"/>
        <item x="2562"/>
        <item x="2609"/>
        <item x="2579"/>
        <item x="2574"/>
        <item x="2608"/>
        <item x="2583"/>
        <item x="2640"/>
        <item x="2631"/>
        <item x="2568"/>
        <item x="2572"/>
        <item x="2668"/>
        <item x="2589"/>
        <item x="2590"/>
        <item x="2581"/>
        <item x="2630"/>
        <item x="2711"/>
        <item x="2588"/>
        <item x="2595"/>
        <item x="2585"/>
        <item x="2599"/>
        <item x="2707"/>
        <item x="2613"/>
        <item x="2704"/>
        <item x="2642"/>
        <item x="2612"/>
        <item x="2637"/>
        <item x="2616"/>
        <item x="2606"/>
        <item x="2597"/>
        <item x="2651"/>
        <item x="2699"/>
        <item x="2618"/>
        <item x="3322"/>
        <item x="2626"/>
        <item x="2643"/>
        <item x="2639"/>
        <item x="2787"/>
        <item x="2619"/>
        <item x="2624"/>
        <item x="2607"/>
        <item x="2620"/>
        <item x="2611"/>
        <item x="2650"/>
        <item x="2867"/>
        <item x="2646"/>
        <item x="2623"/>
        <item x="2629"/>
        <item x="2726"/>
        <item x="2627"/>
        <item x="3905"/>
        <item x="2671"/>
        <item x="2675"/>
        <item x="2670"/>
        <item x="2833"/>
        <item x="2838"/>
        <item x="2649"/>
        <item x="2655"/>
        <item x="2648"/>
        <item x="2658"/>
        <item x="2689"/>
        <item x="2667"/>
        <item x="2735"/>
        <item x="2661"/>
        <item x="2664"/>
        <item x="2695"/>
        <item x="3002"/>
        <item x="2665"/>
        <item x="2676"/>
        <item x="2739"/>
        <item x="2708"/>
        <item x="2680"/>
        <item x="2677"/>
        <item x="2723"/>
        <item x="2690"/>
        <item x="2683"/>
        <item x="2688"/>
        <item x="2703"/>
        <item x="2669"/>
        <item x="2885"/>
        <item x="2686"/>
        <item x="2706"/>
        <item x="2712"/>
        <item x="2769"/>
        <item x="2725"/>
        <item x="2710"/>
        <item x="2816"/>
        <item x="2700"/>
        <item x="2801"/>
        <item x="2993"/>
        <item x="2747"/>
        <item x="2724"/>
        <item x="2752"/>
        <item x="2760"/>
        <item x="2733"/>
        <item x="2705"/>
        <item x="2717"/>
        <item x="2718"/>
        <item x="2770"/>
        <item x="2767"/>
        <item x="2756"/>
        <item x="2768"/>
        <item x="2761"/>
        <item x="2855"/>
        <item x="2781"/>
        <item x="2782"/>
        <item x="2753"/>
        <item x="2835"/>
        <item x="2786"/>
        <item x="2763"/>
        <item x="2748"/>
        <item x="2765"/>
        <item x="2746"/>
        <item x="2755"/>
        <item x="2856"/>
        <item x="2741"/>
        <item x="2764"/>
        <item x="2789"/>
        <item x="2757"/>
        <item x="2792"/>
        <item x="2834"/>
        <item x="2754"/>
        <item x="2773"/>
        <item x="2751"/>
        <item x="2790"/>
        <item x="2842"/>
        <item x="2772"/>
        <item x="2766"/>
        <item x="2776"/>
        <item x="2784"/>
        <item x="2788"/>
        <item x="2793"/>
        <item x="2794"/>
        <item x="2903"/>
        <item x="2976"/>
        <item x="2822"/>
        <item x="2791"/>
        <item x="3896"/>
        <item x="2909"/>
        <item x="2843"/>
        <item x="2796"/>
        <item x="2805"/>
        <item x="2911"/>
        <item x="2869"/>
        <item x="2810"/>
        <item x="2860"/>
        <item x="2854"/>
        <item x="2807"/>
        <item x="2828"/>
        <item x="3811"/>
        <item x="2812"/>
        <item x="2803"/>
        <item x="2799"/>
        <item x="2795"/>
        <item x="2894"/>
        <item x="2802"/>
        <item x="2824"/>
        <item x="2826"/>
        <item x="2841"/>
        <item x="2832"/>
        <item x="2825"/>
        <item x="2817"/>
        <item x="2888"/>
        <item x="2922"/>
        <item x="2839"/>
        <item x="2893"/>
        <item x="3103"/>
        <item x="2917"/>
        <item x="2964"/>
        <item x="2928"/>
        <item x="2973"/>
        <item x="2933"/>
        <item x="2844"/>
        <item x="2890"/>
        <item x="2899"/>
        <item x="2912"/>
        <item x="2863"/>
        <item x="2852"/>
        <item x="2988"/>
        <item x="2975"/>
        <item x="2866"/>
        <item x="2886"/>
        <item x="2943"/>
        <item x="2896"/>
        <item x="2891"/>
        <item x="2968"/>
        <item x="3011"/>
        <item x="3023"/>
        <item x="3077"/>
        <item x="3305"/>
        <item x="2872"/>
        <item x="2954"/>
        <item x="2920"/>
        <item x="3188"/>
        <item x="3010"/>
        <item x="2947"/>
        <item x="2930"/>
        <item x="2871"/>
        <item x="2881"/>
        <item x="2887"/>
        <item x="2875"/>
        <item x="2918"/>
        <item x="2865"/>
        <item x="3029"/>
        <item x="2878"/>
        <item x="3006"/>
        <item x="2868"/>
        <item x="2889"/>
        <item x="2980"/>
        <item x="3003"/>
        <item x="3564"/>
        <item x="3032"/>
        <item x="2877"/>
        <item x="2862"/>
        <item x="3020"/>
        <item x="3089"/>
        <item x="2892"/>
        <item x="2966"/>
        <item x="2904"/>
        <item x="2882"/>
        <item x="2919"/>
        <item x="2951"/>
        <item x="2953"/>
        <item x="2900"/>
        <item x="2923"/>
        <item x="2999"/>
        <item x="2908"/>
        <item x="2962"/>
        <item x="2915"/>
        <item x="2960"/>
        <item x="3093"/>
        <item x="3094"/>
        <item x="3488"/>
        <item x="2895"/>
        <item x="2978"/>
        <item x="2969"/>
        <item x="2967"/>
        <item x="2970"/>
        <item x="3071"/>
        <item x="2959"/>
        <item x="2916"/>
        <item x="2910"/>
        <item x="2913"/>
        <item x="2929"/>
        <item x="2956"/>
        <item x="2986"/>
        <item x="3015"/>
        <item x="3261"/>
        <item x="3679"/>
        <item x="3031"/>
        <item x="3047"/>
        <item x="3021"/>
        <item x="2946"/>
        <item x="2921"/>
        <item x="2949"/>
        <item x="3007"/>
        <item x="3120"/>
        <item x="2994"/>
        <item x="2940"/>
        <item x="3135"/>
        <item x="3139"/>
        <item x="3013"/>
        <item x="2950"/>
        <item x="2945"/>
        <item x="2938"/>
        <item x="2952"/>
        <item x="2944"/>
        <item x="2957"/>
        <item x="2991"/>
        <item x="3017"/>
        <item x="3001"/>
        <item x="2987"/>
        <item x="3026"/>
        <item x="3022"/>
        <item x="3016"/>
        <item x="2998"/>
        <item x="3028"/>
        <item x="3005"/>
        <item x="2983"/>
        <item x="3316"/>
        <item x="2977"/>
        <item x="3009"/>
        <item x="3074"/>
        <item x="3076"/>
        <item x="3098"/>
        <item x="3014"/>
        <item x="2990"/>
        <item x="3064"/>
        <item x="3084"/>
        <item x="3124"/>
        <item x="3018"/>
        <item x="3053"/>
        <item x="3069"/>
        <item x="3027"/>
        <item x="3059"/>
        <item x="3025"/>
        <item x="3521"/>
        <item x="3033"/>
        <item x="3054"/>
        <item x="3057"/>
        <item x="3049"/>
        <item x="3050"/>
        <item x="3132"/>
        <item x="3073"/>
        <item x="3045"/>
        <item x="3034"/>
        <item x="3036"/>
        <item x="3091"/>
        <item x="3067"/>
        <item x="3038"/>
        <item x="3056"/>
        <item x="3060"/>
        <item x="3075"/>
        <item x="3051"/>
        <item x="3040"/>
        <item x="3081"/>
        <item x="3046"/>
        <item x="3241"/>
        <item x="3048"/>
        <item x="3058"/>
        <item x="3148"/>
        <item x="3140"/>
        <item x="3052"/>
        <item x="3168"/>
        <item x="3289"/>
        <item x="3080"/>
        <item x="3079"/>
        <item x="3066"/>
        <item x="3129"/>
        <item x="3158"/>
        <item x="3177"/>
        <item x="3205"/>
        <item x="3173"/>
        <item x="3362"/>
        <item x="3373"/>
        <item x="3104"/>
        <item x="3138"/>
        <item x="3097"/>
        <item x="3126"/>
        <item x="3090"/>
        <item x="3119"/>
        <item x="3460"/>
        <item x="3118"/>
        <item x="3095"/>
        <item x="3113"/>
        <item x="3116"/>
        <item x="3174"/>
        <item x="3111"/>
        <item x="3131"/>
        <item x="3141"/>
        <item x="3153"/>
        <item x="3110"/>
        <item x="3176"/>
        <item x="3107"/>
        <item x="3167"/>
        <item x="3142"/>
        <item x="3125"/>
        <item x="3145"/>
        <item x="3100"/>
        <item x="3127"/>
        <item x="3109"/>
        <item x="3157"/>
        <item x="3128"/>
        <item x="3420"/>
        <item x="3106"/>
        <item x="3502"/>
        <item x="3727"/>
        <item x="3250"/>
        <item x="3152"/>
        <item x="3123"/>
        <item x="3136"/>
        <item x="3222"/>
        <item x="3149"/>
        <item x="3301"/>
        <item x="3163"/>
        <item x="3154"/>
        <item x="3404"/>
        <item x="3162"/>
        <item x="3356"/>
        <item x="3217"/>
        <item x="3134"/>
        <item x="3225"/>
        <item x="3170"/>
        <item x="3281"/>
        <item x="3150"/>
        <item x="3156"/>
        <item x="3285"/>
        <item x="3155"/>
        <item x="3310"/>
        <item x="3213"/>
        <item x="3151"/>
        <item x="3827"/>
        <item x="3183"/>
        <item x="3207"/>
        <item x="3286"/>
        <item x="3144"/>
        <item x="3166"/>
        <item x="3184"/>
        <item x="3171"/>
        <item x="3159"/>
        <item x="3169"/>
        <item x="3194"/>
        <item x="3160"/>
        <item x="3192"/>
        <item x="3181"/>
        <item x="3198"/>
        <item x="3190"/>
        <item x="3178"/>
        <item x="3228"/>
        <item x="3175"/>
        <item x="3231"/>
        <item x="3265"/>
        <item x="3531"/>
        <item x="3465"/>
        <item x="3211"/>
        <item x="3212"/>
        <item x="3215"/>
        <item x="3466"/>
        <item x="3395"/>
        <item x="3337"/>
        <item x="3210"/>
        <item x="3208"/>
        <item x="3195"/>
        <item x="3313"/>
        <item x="3314"/>
        <item x="3237"/>
        <item x="3209"/>
        <item x="3253"/>
        <item x="3204"/>
        <item x="3214"/>
        <item x="3216"/>
        <item x="3219"/>
        <item x="3206"/>
        <item x="3469"/>
        <item x="3544"/>
        <item x="3220"/>
        <item x="3236"/>
        <item x="3226"/>
        <item x="3801"/>
        <item x="3270"/>
        <item x="3239"/>
        <item x="3224"/>
        <item x="3246"/>
        <item x="3333"/>
        <item x="3342"/>
        <item x="3324"/>
        <item x="3278"/>
        <item x="3230"/>
        <item x="3255"/>
        <item x="3664"/>
        <item x="3491"/>
        <item x="3287"/>
        <item x="3357"/>
        <item x="3481"/>
        <item x="3235"/>
        <item x="3243"/>
        <item x="3260"/>
        <item x="3361"/>
        <item x="3248"/>
        <item x="3244"/>
        <item x="3242"/>
        <item x="3291"/>
        <item x="3315"/>
        <item x="3277"/>
        <item x="3329"/>
        <item x="3252"/>
        <item x="3413"/>
        <item x="3438"/>
        <item x="3266"/>
        <item x="3298"/>
        <item x="3419"/>
        <item x="3302"/>
        <item x="3269"/>
        <item x="3282"/>
        <item x="3273"/>
        <item x="3430"/>
        <item x="3428"/>
        <item x="3331"/>
        <item x="3378"/>
        <item x="3475"/>
        <item x="3280"/>
        <item x="3336"/>
        <item x="3304"/>
        <item x="3274"/>
        <item x="3262"/>
        <item x="3259"/>
        <item x="3292"/>
        <item x="3388"/>
        <item x="3389"/>
        <item x="3354"/>
        <item x="3347"/>
        <item x="3335"/>
        <item x="3263"/>
        <item x="3345"/>
        <item x="3529"/>
        <item x="3284"/>
        <item x="3296"/>
        <item x="3440"/>
        <item x="3267"/>
        <item x="3629"/>
        <item x="3327"/>
        <item x="3398"/>
        <item x="3297"/>
        <item x="3321"/>
        <item x="3320"/>
        <item x="3303"/>
        <item x="3369"/>
        <item x="3437"/>
        <item x="3643"/>
        <item x="3293"/>
        <item x="3366"/>
        <item x="3348"/>
        <item x="3379"/>
        <item x="3299"/>
        <item x="3382"/>
        <item x="3308"/>
        <item x="3486"/>
        <item x="3416"/>
        <item x="3423"/>
        <item x="3463"/>
        <item x="3374"/>
        <item x="3360"/>
        <item x="3399"/>
        <item x="3341"/>
        <item x="3443"/>
        <item x="3442"/>
        <item x="3339"/>
        <item x="3444"/>
        <item x="3350"/>
        <item x="3411"/>
        <item x="3376"/>
        <item x="3349"/>
        <item x="3507"/>
        <item x="3432"/>
        <item x="3401"/>
        <item x="3439"/>
        <item x="3408"/>
        <item x="3392"/>
        <item x="3387"/>
        <item x="3375"/>
        <item x="3380"/>
        <item x="3397"/>
        <item x="3410"/>
        <item x="3409"/>
        <item x="3448"/>
        <item x="3516"/>
        <item x="3682"/>
        <item x="3672"/>
        <item x="3367"/>
        <item x="3352"/>
        <item x="3415"/>
        <item x="3518"/>
        <item x="3505"/>
        <item x="3494"/>
        <item x="3377"/>
        <item x="3385"/>
        <item x="3400"/>
        <item x="3470"/>
        <item x="3386"/>
        <item x="3681"/>
        <item x="3394"/>
        <item x="3406"/>
        <item x="3424"/>
        <item x="3467"/>
        <item x="3483"/>
        <item x="3708"/>
        <item x="3429"/>
        <item x="3506"/>
        <item x="3515"/>
        <item x="3421"/>
        <item x="3644"/>
        <item x="3450"/>
        <item x="3459"/>
        <item x="3441"/>
        <item x="3499"/>
        <item x="3732"/>
        <item x="3504"/>
        <item x="3633"/>
        <item x="3468"/>
        <item x="3517"/>
        <item x="3473"/>
        <item x="3497"/>
        <item x="3422"/>
        <item x="3425"/>
        <item x="3551"/>
        <item x="3520"/>
        <item x="3547"/>
        <item x="3804"/>
        <item x="3560"/>
        <item x="3452"/>
        <item x="3899"/>
        <item x="3485"/>
        <item x="3525"/>
        <item x="3484"/>
        <item x="3489"/>
        <item x="3503"/>
        <item x="3556"/>
        <item x="3557"/>
        <item x="3767"/>
        <item x="3496"/>
        <item x="3570"/>
        <item x="3541"/>
        <item x="3455"/>
        <item x="3477"/>
        <item x="3493"/>
        <item x="3799"/>
        <item x="3464"/>
        <item x="3579"/>
        <item x="3578"/>
        <item x="3561"/>
        <item x="3495"/>
        <item x="3526"/>
        <item x="3471"/>
        <item x="3532"/>
        <item x="3776"/>
        <item x="3626"/>
        <item x="3632"/>
        <item x="3501"/>
        <item x="3513"/>
        <item x="3620"/>
        <item x="3536"/>
        <item x="3510"/>
        <item x="3514"/>
        <item x="3498"/>
        <item x="3492"/>
        <item x="3576"/>
        <item x="3652"/>
        <item x="3543"/>
        <item x="3670"/>
        <item x="3542"/>
        <item x="3528"/>
        <item x="3824"/>
        <item x="3530"/>
        <item x="3527"/>
        <item x="3669"/>
        <item x="3540"/>
        <item x="3611"/>
        <item x="3647"/>
        <item x="3675"/>
        <item x="3558"/>
        <item x="3748"/>
        <item x="3583"/>
        <item x="3535"/>
        <item x="3546"/>
        <item x="3623"/>
        <item x="3565"/>
        <item x="3567"/>
        <item x="3566"/>
        <item x="3639"/>
        <item x="3563"/>
        <item x="3714"/>
        <item x="3596"/>
        <item x="3628"/>
        <item x="3582"/>
        <item x="3627"/>
        <item x="3549"/>
        <item x="3658"/>
        <item x="3574"/>
        <item x="3553"/>
        <item x="3562"/>
        <item x="3555"/>
        <item x="3597"/>
        <item x="3550"/>
        <item x="3699"/>
        <item x="3666"/>
        <item x="3545"/>
        <item x="3756"/>
        <item x="3703"/>
        <item x="3904"/>
        <item x="3698"/>
        <item x="3577"/>
        <item x="3621"/>
        <item x="3593"/>
        <item x="3810"/>
        <item x="3660"/>
        <item x="3769"/>
        <item x="3559"/>
        <item x="3569"/>
        <item x="3585"/>
        <item x="3584"/>
        <item x="3599"/>
        <item x="3702"/>
        <item x="3587"/>
        <item x="3875"/>
        <item x="3619"/>
        <item x="3618"/>
        <item x="3709"/>
        <item x="3734"/>
        <item x="3830"/>
        <item x="3625"/>
        <item x="3592"/>
        <item x="3860"/>
        <item x="3615"/>
        <item x="3613"/>
        <item x="3616"/>
        <item x="3671"/>
        <item x="3897"/>
        <item x="3651"/>
        <item x="3839"/>
        <item x="3614"/>
        <item x="3612"/>
        <item x="3710"/>
        <item x="3777"/>
        <item x="3622"/>
        <item x="3809"/>
        <item x="3715"/>
        <item x="3630"/>
        <item x="3624"/>
        <item x="3631"/>
        <item x="3653"/>
        <item x="3800"/>
        <item x="3849"/>
        <item x="3695"/>
        <item x="3654"/>
        <item x="3706"/>
        <item x="3718"/>
        <item x="3722"/>
        <item x="3640"/>
        <item x="3645"/>
        <item x="3733"/>
        <item x="3737"/>
        <item x="3723"/>
        <item x="3705"/>
        <item x="3707"/>
        <item x="3657"/>
        <item x="3796"/>
        <item x="3700"/>
        <item x="3661"/>
        <item x="3738"/>
        <item x="3667"/>
        <item x="3717"/>
        <item x="3693"/>
        <item x="3753"/>
        <item x="3725"/>
        <item x="3701"/>
        <item x="3711"/>
        <item x="3916"/>
        <item x="3825"/>
        <item x="3696"/>
        <item x="3760"/>
        <item x="3697"/>
        <item x="3736"/>
        <item x="3713"/>
        <item x="3957"/>
        <item x="3771"/>
        <item x="3766"/>
        <item x="3775"/>
        <item x="3716"/>
        <item x="3704"/>
        <item x="3694"/>
        <item x="3721"/>
        <item x="3832"/>
        <item x="3712"/>
        <item x="3772"/>
        <item x="3765"/>
        <item x="3795"/>
        <item x="3719"/>
        <item x="3724"/>
        <item x="3729"/>
        <item x="3741"/>
        <item x="3816"/>
        <item x="3720"/>
        <item x="3815"/>
        <item x="3906"/>
        <item x="3746"/>
        <item x="3764"/>
        <item x="3742"/>
        <item x="3759"/>
        <item x="3817"/>
        <item x="3750"/>
        <item x="3805"/>
        <item x="3744"/>
        <item x="3740"/>
        <item x="3793"/>
        <item x="3835"/>
        <item x="3874"/>
        <item x="3840"/>
        <item x="3757"/>
        <item x="3823"/>
        <item x="3798"/>
        <item x="3778"/>
        <item x="3806"/>
        <item x="3907"/>
        <item x="3803"/>
        <item x="3836"/>
        <item x="3842"/>
        <item x="3859"/>
        <item x="3894"/>
        <item x="3846"/>
        <item x="3872"/>
        <item x="3818"/>
        <item x="3857"/>
        <item x="3808"/>
        <item x="3850"/>
        <item x="3903"/>
        <item x="3802"/>
        <item x="3873"/>
        <item x="3797"/>
        <item x="3812"/>
        <item x="3813"/>
        <item x="3807"/>
        <item x="3814"/>
        <item x="3845"/>
        <item x="3821"/>
        <item x="3822"/>
        <item x="3833"/>
        <item x="3915"/>
        <item x="3838"/>
        <item x="3843"/>
        <item x="3852"/>
        <item x="3831"/>
        <item x="3829"/>
        <item x="3962"/>
        <item x="3871"/>
        <item x="3934"/>
        <item x="3870"/>
        <item x="3861"/>
        <item x="3853"/>
        <item x="3848"/>
        <item x="3901"/>
        <item x="3856"/>
        <item x="3867"/>
        <item x="3922"/>
        <item x="3862"/>
        <item x="3919"/>
        <item x="3900"/>
        <item x="3865"/>
        <item x="3930"/>
        <item x="3866"/>
        <item x="3869"/>
        <item x="3895"/>
        <item x="3959"/>
        <item x="3910"/>
        <item x="3920"/>
        <item x="3886"/>
        <item x="3890"/>
        <item x="3883"/>
        <item x="3885"/>
        <item x="3888"/>
        <item x="3892"/>
        <item x="3889"/>
        <item x="3882"/>
        <item x="3884"/>
        <item x="3913"/>
        <item x="3912"/>
        <item x="3949"/>
        <item x="3924"/>
        <item x="3925"/>
        <item x="3908"/>
        <item x="3950"/>
        <item x="3902"/>
        <item x="3944"/>
        <item x="3951"/>
        <item x="3963"/>
        <item x="3936"/>
        <item x="3932"/>
        <item x="3940"/>
        <item x="3939"/>
        <item x="3929"/>
        <item x="3941"/>
        <item x="3937"/>
        <item x="3953"/>
        <item x="3961"/>
        <item x="3909"/>
        <item x="3898"/>
        <item x="3928"/>
        <item x="3945"/>
        <item x="3956"/>
        <item x="3968"/>
        <item x="3960"/>
        <item x="3942"/>
        <item x="3969"/>
        <item x="3966"/>
        <item x="3946"/>
        <item t="default"/>
      </items>
    </pivotField>
    <pivotField showAll="0"/>
    <pivotField numFmtId="164" showAll="0">
      <items count="2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3977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patient_id" fld="2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atient_id" colHeaderCaption="Months">
  <location ref="J14:W3992" firstHeaderRow="1" firstDataRow="2" firstDataCol="1"/>
  <pivotFields count="9">
    <pivotField showAll="0"/>
    <pivotField showAll="0"/>
    <pivotField axis="axisRow" dataField="1" showAll="0">
      <items count="3978">
        <item x="1651"/>
        <item m="1" x="3976"/>
        <item x="3509"/>
        <item x="2047"/>
        <item x="6"/>
        <item x="189"/>
        <item x="437"/>
        <item x="1118"/>
        <item x="272"/>
        <item x="17"/>
        <item x="696"/>
        <item x="1822"/>
        <item x="1714"/>
        <item x="758"/>
        <item x="1479"/>
        <item x="3684"/>
        <item x="812"/>
        <item x="3180"/>
        <item x="1488"/>
        <item x="978"/>
        <item x="3683"/>
        <item x="127"/>
        <item x="775"/>
        <item x="2434"/>
        <item x="2732"/>
        <item x="548"/>
        <item x="613"/>
        <item x="334"/>
        <item x="1948"/>
        <item x="232"/>
        <item x="1659"/>
        <item x="1156"/>
        <item x="2147"/>
        <item x="549"/>
        <item x="320"/>
        <item x="448"/>
        <item x="917"/>
        <item x="276"/>
        <item x="1195"/>
        <item x="665"/>
        <item x="628"/>
        <item x="3062"/>
        <item x="333"/>
        <item x="346"/>
        <item x="1430"/>
        <item x="340"/>
        <item x="1560"/>
        <item x="816"/>
        <item x="2445"/>
        <item x="1669"/>
        <item x="1910"/>
        <item x="1660"/>
        <item x="474"/>
        <item x="267"/>
        <item x="991"/>
        <item x="244"/>
        <item x="1664"/>
        <item x="1132"/>
        <item x="130"/>
        <item x="1001"/>
        <item x="1013"/>
        <item x="223"/>
        <item x="216"/>
        <item x="269"/>
        <item x="1916"/>
        <item x="1374"/>
        <item x="387"/>
        <item x="1253"/>
        <item x="128"/>
        <item x="475"/>
        <item x="478"/>
        <item x="3300"/>
        <item x="1775"/>
        <item x="383"/>
        <item x="483"/>
        <item x="1047"/>
        <item x="1393"/>
        <item x="699"/>
        <item x="595"/>
        <item x="228"/>
        <item x="1311"/>
        <item x="213"/>
        <item x="519"/>
        <item x="1735"/>
        <item x="545"/>
        <item x="1738"/>
        <item x="691"/>
        <item x="129"/>
        <item x="185"/>
        <item x="3232"/>
        <item x="1107"/>
        <item x="1164"/>
        <item x="457"/>
        <item x="1681"/>
        <item x="902"/>
        <item x="282"/>
        <item x="552"/>
        <item x="544"/>
        <item x="1740"/>
        <item x="1416"/>
        <item x="676"/>
        <item x="683"/>
        <item x="2422"/>
        <item x="2178"/>
        <item x="1074"/>
        <item x="866"/>
        <item x="597"/>
        <item x="326"/>
        <item x="782"/>
        <item x="3878"/>
        <item x="380"/>
        <item x="224"/>
        <item x="9"/>
        <item x="606"/>
        <item x="111"/>
        <item x="1748"/>
        <item x="1778"/>
        <item x="811"/>
        <item x="886"/>
        <item x="2549"/>
        <item x="1254"/>
        <item x="2055"/>
        <item x="995"/>
        <item x="889"/>
        <item x="1395"/>
        <item x="2136"/>
        <item x="2065"/>
        <item x="81"/>
        <item x="759"/>
        <item x="1191"/>
        <item x="3781"/>
        <item x="339"/>
        <item x="947"/>
        <item x="262"/>
        <item x="211"/>
        <item x="219"/>
        <item x="395"/>
        <item x="369"/>
        <item x="3974"/>
        <item x="1468"/>
        <item x="25"/>
        <item x="24"/>
        <item x="825"/>
        <item x="1102"/>
        <item x="477"/>
        <item x="261"/>
        <item x="959"/>
        <item x="80"/>
        <item x="2087"/>
        <item x="431"/>
        <item x="353"/>
        <item x="2558"/>
        <item x="697"/>
        <item x="1875"/>
        <item x="0"/>
        <item x="1521"/>
        <item x="10"/>
        <item x="7"/>
        <item x="440"/>
        <item x="1109"/>
        <item x="1137"/>
        <item x="1149"/>
        <item x="1307"/>
        <item x="438"/>
        <item x="2419"/>
        <item x="3185"/>
        <item x="389"/>
        <item x="393"/>
        <item x="672"/>
        <item x="704"/>
        <item x="1205"/>
        <item x="122"/>
        <item x="424"/>
        <item x="341"/>
        <item x="2849"/>
        <item x="451"/>
        <item x="626"/>
        <item x="1235"/>
        <item x="2368"/>
        <item x="1410"/>
        <item x="280"/>
        <item x="372"/>
        <item x="137"/>
        <item x="260"/>
        <item x="1997"/>
        <item x="693"/>
        <item x="258"/>
        <item x="2004"/>
        <item x="384"/>
        <item x="987"/>
        <item x="634"/>
        <item x="199"/>
        <item x="663"/>
        <item x="3012"/>
        <item x="960"/>
        <item x="1734"/>
        <item x="277"/>
        <item x="100"/>
        <item x="385"/>
        <item x="695"/>
        <item x="1536"/>
        <item x="2"/>
        <item x="214"/>
        <item x="2307"/>
        <item x="601"/>
        <item x="479"/>
        <item x="1003"/>
        <item x="1723"/>
        <item x="141"/>
        <item x="2727"/>
        <item x="2721"/>
        <item x="197"/>
        <item x="660"/>
        <item x="416"/>
        <item x="827"/>
        <item x="1333"/>
        <item x="919"/>
        <item x="3164"/>
        <item x="931"/>
        <item x="1547"/>
        <item x="766"/>
        <item x="268"/>
        <item x="266"/>
        <item x="283"/>
        <item x="540"/>
        <item x="3340"/>
        <item x="251"/>
        <item x="1741"/>
        <item x="2261"/>
        <item x="196"/>
        <item x="541"/>
        <item x="2294"/>
        <item x="2553"/>
        <item x="1906"/>
        <item x="616"/>
        <item x="1729"/>
        <item x="1159"/>
        <item x="1872"/>
        <item x="836"/>
        <item x="3037"/>
        <item x="1538"/>
        <item x="190"/>
        <item x="371"/>
        <item x="1743"/>
        <item x="807"/>
        <item x="764"/>
        <item x="348"/>
        <item x="370"/>
        <item x="1302"/>
        <item x="1394"/>
        <item x="1386"/>
        <item x="102"/>
        <item x="674"/>
        <item x="3332"/>
        <item x="476"/>
        <item x="757"/>
        <item x="2425"/>
        <item x="2435"/>
        <item x="905"/>
        <item x="1230"/>
        <item x="2182"/>
        <item x="2200"/>
        <item x="2244"/>
        <item x="1160"/>
        <item x="608"/>
        <item x="3381"/>
        <item x="3691"/>
        <item x="3275"/>
        <item x="174"/>
        <item x="686"/>
        <item x="2563"/>
        <item x="205"/>
        <item x="2813"/>
        <item x="1026"/>
        <item x="15"/>
        <item x="1518"/>
        <item x="177"/>
        <item x="1983"/>
        <item x="2116"/>
        <item x="1331"/>
        <item x="441"/>
        <item x="220"/>
        <item x="1861"/>
        <item x="842"/>
        <item x="18"/>
        <item x="12"/>
        <item x="818"/>
        <item x="415"/>
        <item x="1368"/>
        <item x="1373"/>
        <item x="2175"/>
        <item x="2420"/>
        <item x="212"/>
        <item x="2388"/>
        <item x="2404"/>
        <item x="256"/>
        <item x="531"/>
        <item x="2191"/>
        <item x="1500"/>
        <item x="358"/>
        <item x="1601"/>
        <item x="83"/>
        <item x="2152"/>
        <item x="221"/>
        <item x="1409"/>
        <item x="1563"/>
        <item x="3096"/>
        <item x="2545"/>
        <item x="1713"/>
        <item x="536"/>
        <item x="1704"/>
        <item x="359"/>
        <item x="2113"/>
        <item x="2652"/>
        <item x="934"/>
        <item x="126"/>
        <item x="2555"/>
        <item x="2304"/>
        <item x="2461"/>
        <item x="3101"/>
        <item x="656"/>
        <item x="927"/>
        <item x="5"/>
        <item x="804"/>
        <item x="1347"/>
        <item x="2363"/>
        <item x="230"/>
        <item x="480"/>
        <item x="192"/>
        <item x="1301"/>
        <item x="3414"/>
        <item x="2441"/>
        <item x="376"/>
        <item x="1399"/>
        <item x="2713"/>
        <item x="1337"/>
        <item x="11"/>
        <item x="2814"/>
        <item x="1402"/>
        <item x="3967"/>
        <item x="914"/>
        <item x="1033"/>
        <item x="1414"/>
        <item x="362"/>
        <item x="87"/>
        <item x="26"/>
        <item x="186"/>
        <item x="1004"/>
        <item x="210"/>
        <item x="194"/>
        <item x="715"/>
        <item x="463"/>
        <item x="1551"/>
        <item x="1396"/>
        <item x="240"/>
        <item x="795"/>
        <item x="27"/>
        <item x="2288"/>
        <item x="1234"/>
        <item x="388"/>
        <item x="1862"/>
        <item x="1310"/>
        <item x="121"/>
        <item x="1345"/>
        <item x="3480"/>
        <item x="191"/>
        <item x="328"/>
        <item x="3363"/>
        <item x="3880"/>
        <item x="1233"/>
        <item x="2329"/>
        <item x="2443"/>
        <item x="3674"/>
        <item x="2082"/>
        <item x="108"/>
        <item x="367"/>
        <item x="1561"/>
        <item x="2602"/>
        <item x="1"/>
        <item x="891"/>
        <item x="2173"/>
        <item x="138"/>
        <item x="1103"/>
        <item x="1631"/>
        <item x="417"/>
        <item x="1716"/>
        <item x="1603"/>
        <item x="343"/>
        <item x="357"/>
        <item x="2429"/>
        <item x="2249"/>
        <item x="547"/>
        <item x="3182"/>
        <item x="374"/>
        <item x="1947"/>
        <item x="1939"/>
        <item x="557"/>
        <item x="85"/>
        <item x="345"/>
        <item x="2694"/>
        <item x="349"/>
        <item x="23"/>
        <item x="265"/>
        <item x="132"/>
        <item x="201"/>
        <item x="756"/>
        <item x="242"/>
        <item x="689"/>
        <item x="226"/>
        <item x="139"/>
        <item x="239"/>
        <item x="760"/>
        <item x="259"/>
        <item x="120"/>
        <item x="893"/>
        <item x="324"/>
        <item x="2348"/>
        <item x="943"/>
        <item x="1876"/>
        <item x="1522"/>
        <item x="1935"/>
        <item x="231"/>
        <item x="88"/>
        <item x="28"/>
        <item x="3911"/>
        <item x="3474"/>
        <item x="1929"/>
        <item x="318"/>
        <item x="275"/>
        <item x="710"/>
        <item x="2924"/>
        <item x="454"/>
        <item x="22"/>
        <item x="183"/>
        <item x="433"/>
        <item x="1949"/>
        <item x="124"/>
        <item x="229"/>
        <item x="335"/>
        <item x="209"/>
        <item x="16"/>
        <item x="396"/>
        <item x="104"/>
        <item x="95"/>
        <item x="319"/>
        <item x="316"/>
        <item x="3745"/>
        <item x="709"/>
        <item x="136"/>
        <item x="21"/>
        <item x="447"/>
        <item x="106"/>
        <item x="140"/>
        <item x="94"/>
        <item x="134"/>
        <item x="105"/>
        <item x="125"/>
        <item x="8"/>
        <item x="2594"/>
        <item x="377"/>
        <item x="2094"/>
        <item x="2122"/>
        <item x="30"/>
        <item x="222"/>
        <item x="382"/>
        <item x="273"/>
        <item x="872"/>
        <item x="539"/>
        <item x="97"/>
        <item x="698"/>
        <item x="435"/>
        <item x="3"/>
        <item x="263"/>
        <item x="1975"/>
        <item x="187"/>
        <item x="175"/>
        <item x="184"/>
        <item x="13"/>
        <item x="131"/>
        <item x="270"/>
        <item x="233"/>
        <item x="110"/>
        <item x="29"/>
        <item x="117"/>
        <item x="133"/>
        <item x="19"/>
        <item x="313"/>
        <item x="257"/>
        <item x="20"/>
        <item x="135"/>
        <item x="482"/>
        <item x="375"/>
        <item x="109"/>
        <item x="182"/>
        <item x="271"/>
        <item x="279"/>
        <item x="14"/>
        <item x="91"/>
        <item x="418"/>
        <item x="107"/>
        <item x="4"/>
        <item x="439"/>
        <item x="246"/>
        <item x="123"/>
        <item x="92"/>
        <item x="264"/>
        <item x="218"/>
        <item x="329"/>
        <item x="356"/>
        <item x="274"/>
        <item x="427"/>
        <item x="281"/>
        <item x="390"/>
        <item x="436"/>
        <item x="449"/>
        <item x="204"/>
        <item x="430"/>
        <item x="360"/>
        <item x="255"/>
        <item x="241"/>
        <item x="452"/>
        <item x="391"/>
        <item x="450"/>
        <item x="247"/>
        <item x="248"/>
        <item x="344"/>
        <item x="331"/>
        <item x="250"/>
        <item x="472"/>
        <item x="278"/>
        <item x="373"/>
        <item x="469"/>
        <item x="773"/>
        <item x="351"/>
        <item x="481"/>
        <item x="467"/>
        <item x="526"/>
        <item x="551"/>
        <item x="364"/>
        <item x="381"/>
        <item x="394"/>
        <item x="379"/>
        <item x="378"/>
        <item x="386"/>
        <item x="538"/>
        <item x="668"/>
        <item x="392"/>
        <item x="659"/>
        <item x="546"/>
        <item x="602"/>
        <item x="420"/>
        <item x="468"/>
        <item x="456"/>
        <item x="464"/>
        <item x="612"/>
        <item x="605"/>
        <item x="550"/>
        <item x="826"/>
        <item x="484"/>
        <item x="471"/>
        <item x="533"/>
        <item x="702"/>
        <item x="609"/>
        <item x="671"/>
        <item x="586"/>
        <item x="604"/>
        <item x="701"/>
        <item x="521"/>
        <item x="615"/>
        <item x="662"/>
        <item x="617"/>
        <item x="537"/>
        <item x="596"/>
        <item x="700"/>
        <item x="542"/>
        <item x="543"/>
        <item x="688"/>
        <item x="694"/>
        <item x="752"/>
        <item x="603"/>
        <item x="754"/>
        <item x="784"/>
        <item x="607"/>
        <item x="887"/>
        <item x="592"/>
        <item x="614"/>
        <item x="687"/>
        <item x="779"/>
        <item x="1075"/>
        <item x="677"/>
        <item x="692"/>
        <item x="765"/>
        <item x="847"/>
        <item x="1019"/>
        <item x="622"/>
        <item x="690"/>
        <item x="772"/>
        <item x="786"/>
        <item x="774"/>
        <item x="913"/>
        <item x="769"/>
        <item x="906"/>
        <item x="768"/>
        <item x="796"/>
        <item x="803"/>
        <item x="770"/>
        <item x="776"/>
        <item x="685"/>
        <item x="771"/>
        <item x="875"/>
        <item x="928"/>
        <item x="854"/>
        <item x="706"/>
        <item x="721"/>
        <item x="833"/>
        <item x="860"/>
        <item x="703"/>
        <item x="848"/>
        <item x="750"/>
        <item x="1299"/>
        <item x="844"/>
        <item x="849"/>
        <item x="843"/>
        <item x="915"/>
        <item x="832"/>
        <item x="867"/>
        <item x="767"/>
        <item x="851"/>
        <item x="855"/>
        <item x="777"/>
        <item x="856"/>
        <item x="1119"/>
        <item x="900"/>
        <item x="870"/>
        <item x="876"/>
        <item x="1005"/>
        <item x="1144"/>
        <item x="781"/>
        <item x="930"/>
        <item x="869"/>
        <item x="903"/>
        <item x="1229"/>
        <item x="954"/>
        <item x="894"/>
        <item x="815"/>
        <item x="1236"/>
        <item x="828"/>
        <item x="873"/>
        <item x="831"/>
        <item x="839"/>
        <item x="841"/>
        <item x="952"/>
        <item x="944"/>
        <item x="942"/>
        <item x="1888"/>
        <item x="845"/>
        <item x="1041"/>
        <item x="1141"/>
        <item x="1012"/>
        <item x="990"/>
        <item x="969"/>
        <item x="1467"/>
        <item x="989"/>
        <item x="988"/>
        <item x="1148"/>
        <item x="921"/>
        <item x="951"/>
        <item x="1021"/>
        <item x="874"/>
        <item x="1015"/>
        <item x="1076"/>
        <item x="1096"/>
        <item x="916"/>
        <item x="918"/>
        <item x="1091"/>
        <item x="1039"/>
        <item x="932"/>
        <item x="1116"/>
        <item x="1224"/>
        <item x="926"/>
        <item x="956"/>
        <item x="1721"/>
        <item x="964"/>
        <item x="576"/>
        <item x="3161"/>
        <item x="1048"/>
        <item x="3571"/>
        <item x="3580"/>
        <item x="1727"/>
        <item x="1112"/>
        <item x="1155"/>
        <item x="1157"/>
        <item x="1222"/>
        <item x="1114"/>
        <item x="227"/>
        <item x="999"/>
        <item x="997"/>
        <item x="1742"/>
        <item x="1139"/>
        <item x="1227"/>
        <item x="1050"/>
        <item x="1187"/>
        <item x="1011"/>
        <item x="1185"/>
        <item x="1174"/>
        <item x="500"/>
        <item x="1221"/>
        <item x="1223"/>
        <item x="1225"/>
        <item x="50"/>
        <item x="1425"/>
        <item x="1201"/>
        <item x="1018"/>
        <item x="1220"/>
        <item x="1269"/>
        <item x="1519"/>
        <item x="725"/>
        <item x="1161"/>
        <item x="1163"/>
        <item x="1208"/>
        <item x="48"/>
        <item x="1259"/>
        <item x="1078"/>
        <item x="1138"/>
        <item x="2088"/>
        <item x="1183"/>
        <item x="148"/>
        <item x="1189"/>
        <item x="1753"/>
        <item x="1437"/>
        <item x="1162"/>
        <item x="158"/>
        <item x="1188"/>
        <item x="406"/>
        <item x="1176"/>
        <item x="1228"/>
        <item x="1226"/>
        <item x="749"/>
        <item x="322"/>
        <item x="1199"/>
        <item x="1117"/>
        <item x="202"/>
        <item x="1256"/>
        <item x="1893"/>
        <item x="1263"/>
        <item x="1493"/>
        <item x="1338"/>
        <item x="1300"/>
        <item x="3500"/>
        <item x="1284"/>
        <item x="2119"/>
        <item x="1207"/>
        <item x="1237"/>
        <item x="1689"/>
        <item x="1210"/>
        <item x="1152"/>
        <item x="1298"/>
        <item x="501"/>
        <item x="1474"/>
        <item x="3087"/>
        <item x="1240"/>
        <item x="1184"/>
        <item x="640"/>
        <item x="945"/>
        <item x="968"/>
        <item x="1239"/>
        <item x="1273"/>
        <item x="1881"/>
        <item x="1252"/>
        <item x="1279"/>
        <item x="661"/>
        <item x="1127"/>
        <item x="2351"/>
        <item x="1387"/>
        <item x="3600"/>
        <item x="1291"/>
        <item x="1296"/>
        <item x="1422"/>
        <item x="1371"/>
        <item x="1238"/>
        <item x="1124"/>
        <item x="1231"/>
        <item x="1232"/>
        <item x="1245"/>
        <item x="337"/>
        <item x="1071"/>
        <item x="1319"/>
        <item x="65"/>
        <item x="1546"/>
        <item x="1548"/>
        <item x="970"/>
        <item x="3552"/>
        <item x="1834"/>
        <item x="1257"/>
        <item x="1369"/>
        <item x="1648"/>
        <item x="1705"/>
        <item x="1250"/>
        <item x="1377"/>
        <item x="1309"/>
        <item x="434"/>
        <item x="1265"/>
        <item x="1653"/>
        <item x="1242"/>
        <item x="1692"/>
        <item x="1280"/>
        <item x="1274"/>
        <item x="1503"/>
        <item x="1271"/>
        <item x="1346"/>
        <item x="1476"/>
        <item x="1306"/>
        <item x="1401"/>
        <item x="1433"/>
        <item x="1297"/>
        <item x="77"/>
        <item x="504"/>
        <item x="1655"/>
        <item x="1025"/>
        <item x="2633"/>
        <item x="510"/>
        <item x="1308"/>
        <item x="1408"/>
        <item x="1324"/>
        <item x="47"/>
        <item x="178"/>
        <item x="1312"/>
        <item x="93"/>
        <item x="1209"/>
        <item x="1406"/>
        <item x="1382"/>
        <item x="1411"/>
        <item x="575"/>
        <item x="2311"/>
        <item x="1367"/>
        <item x="407"/>
        <item x="1366"/>
        <item x="1439"/>
        <item x="1352"/>
        <item x="1501"/>
        <item x="1427"/>
        <item x="585"/>
        <item x="1426"/>
        <item x="1572"/>
        <item x="1383"/>
        <item x="1348"/>
        <item x="1385"/>
        <item x="652"/>
        <item x="1063"/>
        <item x="1379"/>
        <item x="1378"/>
        <item x="1455"/>
        <item x="1391"/>
        <item x="1582"/>
        <item x="1573"/>
        <item x="1534"/>
        <item x="1441"/>
        <item x="977"/>
        <item x="1456"/>
        <item x="1462"/>
        <item x="1380"/>
        <item x="442"/>
        <item x="1095"/>
        <item x="1381"/>
        <item x="1453"/>
        <item x="1443"/>
        <item x="512"/>
        <item x="3323"/>
        <item x="1388"/>
        <item x="1461"/>
        <item x="717"/>
        <item x="1626"/>
        <item x="1403"/>
        <item x="1454"/>
        <item x="3548"/>
        <item x="1549"/>
        <item x="1448"/>
        <item x="1465"/>
        <item x="1440"/>
        <item x="1459"/>
        <item x="588"/>
        <item x="1449"/>
        <item x="1663"/>
        <item x="1428"/>
        <item x="1583"/>
        <item x="2997"/>
        <item x="1662"/>
        <item x="1701"/>
        <item x="1477"/>
        <item x="2427"/>
        <item x="2121"/>
        <item x="1483"/>
        <item x="1517"/>
        <item x="1101"/>
        <item x="1494"/>
        <item x="2551"/>
        <item x="1537"/>
        <item x="1446"/>
        <item x="1579"/>
        <item x="1525"/>
        <item x="1458"/>
        <item x="1497"/>
        <item x="1575"/>
        <item x="1492"/>
        <item x="983"/>
        <item x="98"/>
        <item x="1475"/>
        <item x="1485"/>
        <item x="730"/>
        <item x="1504"/>
        <item x="1622"/>
        <item x="1597"/>
        <item x="3203"/>
        <item x="1558"/>
        <item x="1567"/>
        <item x="1593"/>
        <item x="419"/>
        <item x="517"/>
        <item x="1559"/>
        <item x="1168"/>
        <item x="1591"/>
        <item x="802"/>
        <item x="1625"/>
        <item x="1995"/>
        <item x="1992"/>
        <item x="1552"/>
        <item x="1491"/>
        <item x="1726"/>
        <item x="1673"/>
        <item x="1498"/>
        <item x="1943"/>
        <item x="1656"/>
        <item x="1624"/>
        <item x="1652"/>
        <item x="648"/>
        <item x="1543"/>
        <item x="1557"/>
        <item x="1672"/>
        <item x="1305"/>
        <item x="1827"/>
        <item x="1589"/>
        <item x="1665"/>
        <item x="1584"/>
        <item x="57"/>
        <item x="1647"/>
        <item x="1654"/>
        <item x="929"/>
        <item x="1667"/>
        <item x="1646"/>
        <item x="1545"/>
        <item x="1571"/>
        <item x="1592"/>
        <item x="284"/>
        <item x="705"/>
        <item x="2253"/>
        <item x="1666"/>
        <item x="1931"/>
        <item x="1760"/>
        <item x="1661"/>
        <item x="1773"/>
        <item x="742"/>
        <item x="1574"/>
        <item x="1565"/>
        <item x="1671"/>
        <item x="1275"/>
        <item x="1682"/>
        <item x="1599"/>
        <item x="713"/>
        <item x="1675"/>
        <item x="1706"/>
        <item x="1604"/>
        <item x="1627"/>
        <item x="1638"/>
        <item x="1691"/>
        <item x="1674"/>
        <item x="645"/>
        <item x="2037"/>
        <item x="1606"/>
        <item x="946"/>
        <item x="1635"/>
        <item x="1657"/>
        <item x="1616"/>
        <item x="2068"/>
        <item x="2211"/>
        <item x="2229"/>
        <item x="2035"/>
        <item x="1860"/>
        <item x="1717"/>
        <item x="852"/>
        <item x="1755"/>
        <item x="3396"/>
        <item x="1765"/>
        <item x="1905"/>
        <item x="1795"/>
        <item x="1797"/>
        <item x="1768"/>
        <item x="235"/>
        <item x="2154"/>
        <item x="1801"/>
        <item x="1791"/>
        <item x="1756"/>
        <item x="1712"/>
        <item x="2005"/>
        <item x="1709"/>
        <item x="1973"/>
        <item x="1772"/>
        <item x="1730"/>
        <item x="2156"/>
        <item x="1728"/>
        <item x="2118"/>
        <item x="2961"/>
        <item x="571"/>
        <item x="43"/>
        <item x="716"/>
        <item x="1825"/>
        <item x="1850"/>
        <item x="1790"/>
        <item x="1710"/>
        <item x="1686"/>
        <item x="1732"/>
        <item x="1777"/>
        <item x="714"/>
        <item x="1786"/>
        <item x="1757"/>
        <item x="1711"/>
        <item x="762"/>
        <item x="62"/>
        <item x="1126"/>
        <item x="1744"/>
        <item x="1993"/>
        <item x="1832"/>
        <item x="1836"/>
        <item x="1089"/>
        <item x="745"/>
        <item x="1751"/>
        <item x="1739"/>
        <item x="1843"/>
        <item x="1703"/>
        <item x="1722"/>
        <item x="1056"/>
        <item x="1835"/>
        <item x="1828"/>
        <item x="1034"/>
        <item x="1715"/>
        <item x="1769"/>
        <item x="1776"/>
        <item x="1287"/>
        <item x="2322"/>
        <item x="426"/>
        <item x="1869"/>
        <item x="1766"/>
        <item x="1798"/>
        <item x="1996"/>
        <item x="1821"/>
        <item x="2001"/>
        <item x="3061"/>
        <item x="727"/>
        <item x="570"/>
        <item x="2155"/>
        <item x="853"/>
        <item x="2042"/>
        <item x="2138"/>
        <item x="1794"/>
        <item x="1767"/>
        <item x="1870"/>
        <item x="788"/>
        <item x="1764"/>
        <item x="1845"/>
        <item x="51"/>
        <item x="1397"/>
        <item x="1771"/>
        <item x="1830"/>
        <item x="2207"/>
        <item x="1868"/>
        <item x="1196"/>
        <item x="1915"/>
        <item x="1833"/>
        <item x="1917"/>
        <item x="1596"/>
        <item x="1480"/>
        <item x="2406"/>
        <item x="1921"/>
        <item x="1049"/>
        <item x="1793"/>
        <item x="1792"/>
        <item x="1991"/>
        <item x="252"/>
        <item x="2046"/>
        <item x="1796"/>
        <item x="1436"/>
        <item x="288"/>
        <item x="1955"/>
        <item x="3617"/>
        <item x="1933"/>
        <item x="1802"/>
        <item x="1803"/>
        <item x="1090"/>
        <item x="1909"/>
        <item x="1953"/>
        <item x="2299"/>
        <item x="1819"/>
        <item x="2066"/>
        <item x="2092"/>
        <item x="2180"/>
        <item x="2174"/>
        <item x="2018"/>
        <item x="1814"/>
        <item x="1974"/>
        <item x="2012"/>
        <item x="1895"/>
        <item x="1842"/>
        <item x="2003"/>
        <item x="1887"/>
        <item x="1961"/>
        <item x="2270"/>
        <item x="2653"/>
        <item x="1883"/>
        <item x="1318"/>
        <item x="1867"/>
        <item x="2021"/>
        <item x="2063"/>
        <item x="1980"/>
        <item x="1898"/>
        <item x="1930"/>
        <item x="193"/>
        <item x="1854"/>
        <item x="2153"/>
        <item x="2025"/>
        <item x="883"/>
        <item x="2086"/>
        <item x="1106"/>
        <item x="1985"/>
        <item x="303"/>
        <item x="1911"/>
        <item x="428"/>
        <item x="491"/>
        <item x="2050"/>
        <item x="1894"/>
        <item x="2105"/>
        <item x="2016"/>
        <item x="2099"/>
        <item x="2127"/>
        <item x="3251"/>
        <item x="1719"/>
        <item x="2006"/>
        <item x="962"/>
        <item x="2111"/>
        <item x="1288"/>
        <item x="1313"/>
        <item x="497"/>
        <item x="176"/>
        <item x="565"/>
        <item x="1922"/>
        <item x="2081"/>
        <item x="1976"/>
        <item x="1937"/>
        <item x="1511"/>
        <item x="2123"/>
        <item x="1670"/>
        <item x="1632"/>
        <item x="2073"/>
        <item x="1957"/>
        <item x="1946"/>
        <item x="2255"/>
        <item x="1986"/>
        <item x="1945"/>
        <item x="1998"/>
        <item x="2199"/>
        <item x="2151"/>
        <item x="1629"/>
        <item x="403"/>
        <item x="2002"/>
        <item x="1956"/>
        <item x="1994"/>
        <item x="2060"/>
        <item x="2114"/>
        <item x="2106"/>
        <item x="589"/>
        <item x="963"/>
        <item x="1967"/>
        <item x="502"/>
        <item x="2210"/>
        <item x="2142"/>
        <item x="1532"/>
        <item x="2011"/>
        <item x="54"/>
        <item x="2161"/>
        <item x="2219"/>
        <item x="940"/>
        <item x="2251"/>
        <item x="1404"/>
        <item x="86"/>
        <item x="793"/>
        <item x="2213"/>
        <item x="2201"/>
        <item x="2238"/>
        <item x="2235"/>
        <item x="3490"/>
        <item x="2022"/>
        <item x="2375"/>
        <item x="1540"/>
        <item x="2186"/>
        <item x="2010"/>
        <item x="2228"/>
        <item x="2045"/>
        <item x="2183"/>
        <item x="2100"/>
        <item x="2083"/>
        <item x="2263"/>
        <item x="2252"/>
        <item x="2248"/>
        <item x="1423"/>
        <item x="2078"/>
        <item x="755"/>
        <item x="71"/>
        <item x="347"/>
        <item x="3476"/>
        <item x="2170"/>
        <item x="2926"/>
        <item x="179"/>
        <item x="569"/>
        <item x="2069"/>
        <item x="670"/>
        <item x="3554"/>
        <item x="2303"/>
        <item x="2254"/>
        <item x="2164"/>
        <item x="352"/>
        <item x="2133"/>
        <item x="2117"/>
        <item x="2124"/>
        <item x="1641"/>
        <item x="2268"/>
        <item x="2267"/>
        <item x="2075"/>
        <item x="2080"/>
        <item x="2140"/>
        <item x="2132"/>
        <item x="2112"/>
        <item x="1450"/>
        <item x="1724"/>
        <item x="2109"/>
        <item x="1851"/>
        <item x="2217"/>
        <item x="314"/>
        <item x="2143"/>
        <item x="2167"/>
        <item x="2134"/>
        <item x="2129"/>
        <item x="2157"/>
        <item x="2135"/>
        <item x="2150"/>
        <item x="2187"/>
        <item x="2214"/>
        <item x="2139"/>
        <item x="2540"/>
        <item x="2212"/>
        <item x="2192"/>
        <item x="2273"/>
        <item x="1135"/>
        <item x="2240"/>
        <item x="726"/>
        <item x="2216"/>
        <item x="3227"/>
        <item x="2702"/>
        <item x="2280"/>
        <item x="2226"/>
        <item x="35"/>
        <item x="1693"/>
        <item x="2181"/>
        <item x="2387"/>
        <item x="2019"/>
        <item x="295"/>
        <item x="655"/>
        <item x="2286"/>
        <item x="2193"/>
        <item x="2197"/>
        <item x="2384"/>
        <item x="311"/>
        <item x="2324"/>
        <item x="1529"/>
        <item x="2230"/>
        <item x="2237"/>
        <item x="2202"/>
        <item x="2848"/>
        <item x="2284"/>
        <item x="2198"/>
        <item x="2455"/>
        <item x="2232"/>
        <item x="2243"/>
        <item x="2402"/>
        <item x="2250"/>
        <item x="2247"/>
        <item x="2271"/>
        <item x="2277"/>
        <item x="2272"/>
        <item x="2239"/>
        <item x="2231"/>
        <item x="2380"/>
        <item x="2426"/>
        <item x="2234"/>
        <item x="2223"/>
        <item x="2221"/>
        <item x="1940"/>
        <item x="159"/>
        <item x="2534"/>
        <item x="982"/>
        <item x="2265"/>
        <item x="2293"/>
        <item x="2282"/>
        <item x="2260"/>
        <item x="2279"/>
        <item x="3568"/>
        <item x="2337"/>
        <item x="2266"/>
        <item x="2264"/>
        <item x="2256"/>
        <item x="2274"/>
        <item x="2734"/>
        <item x="2541"/>
        <item x="2278"/>
        <item x="2275"/>
        <item x="2330"/>
        <item x="2333"/>
        <item x="2504"/>
        <item x="34"/>
        <item x="2296"/>
        <item x="2269"/>
        <item x="2287"/>
        <item x="2319"/>
        <item x="578"/>
        <item x="1690"/>
        <item x="2321"/>
        <item x="408"/>
        <item x="2302"/>
        <item x="1806"/>
        <item x="2356"/>
        <item x="2291"/>
        <item x="143"/>
        <item x="55"/>
        <item x="2297"/>
        <item x="2335"/>
        <item x="3638"/>
        <item x="2310"/>
        <item x="2396"/>
        <item x="423"/>
        <item x="2327"/>
        <item x="580"/>
        <item x="2344"/>
        <item x="1879"/>
        <item x="2305"/>
        <item x="2336"/>
        <item x="323"/>
        <item x="2462"/>
        <item x="142"/>
        <item x="2350"/>
        <item x="587"/>
        <item x="1634"/>
        <item x="1763"/>
        <item x="2185"/>
        <item x="101"/>
        <item x="600"/>
        <item x="1754"/>
        <item x="2535"/>
        <item x="2682"/>
        <item x="2338"/>
        <item x="2397"/>
        <item x="2352"/>
        <item x="2340"/>
        <item x="2346"/>
        <item x="2326"/>
        <item x="2341"/>
        <item x="2325"/>
        <item x="2339"/>
        <item x="2381"/>
        <item x="2343"/>
        <item x="2354"/>
        <item x="2403"/>
        <item x="2439"/>
        <item x="2347"/>
        <item x="2391"/>
        <item x="2496"/>
        <item x="2378"/>
        <item x="115"/>
        <item x="2360"/>
        <item x="1758"/>
        <item x="1016"/>
        <item x="1918"/>
        <item x="2488"/>
        <item x="2367"/>
        <item x="2440"/>
        <item x="1035"/>
        <item x="2362"/>
        <item x="253"/>
        <item x="1680"/>
        <item x="2407"/>
        <item x="2691"/>
        <item x="2365"/>
        <item x="1564"/>
        <item x="2409"/>
        <item x="2759"/>
        <item x="2401"/>
        <item x="1068"/>
        <item x="2559"/>
        <item x="2561"/>
        <item x="2399"/>
        <item x="3088"/>
        <item x="912"/>
        <item x="2394"/>
        <item x="2432"/>
        <item x="2393"/>
        <item x="366"/>
        <item x="2405"/>
        <item x="881"/>
        <item x="2357"/>
        <item x="2450"/>
        <item x="2502"/>
        <item x="2448"/>
        <item x="1045"/>
        <item x="2442"/>
        <item x="1750"/>
        <item x="2995"/>
        <item x="2681"/>
        <item x="2414"/>
        <item x="2487"/>
        <item x="2430"/>
        <item x="1770"/>
        <item x="397"/>
        <item x="2996"/>
        <item x="2453"/>
        <item x="728"/>
        <item x="2507"/>
        <item x="2473"/>
        <item x="2506"/>
        <item x="2483"/>
        <item x="3656"/>
        <item x="2567"/>
        <item x="2638"/>
        <item x="2500"/>
        <item x="2497"/>
        <item x="2359"/>
        <item x="2542"/>
        <item x="2476"/>
        <item x="2446"/>
        <item x="2692"/>
        <item x="3355"/>
        <item x="3318"/>
        <item x="198"/>
        <item x="3249"/>
        <item x="46"/>
        <item x="2571"/>
        <item x="2573"/>
        <item x="2577"/>
        <item x="2569"/>
        <item x="2510"/>
        <item x="56"/>
        <item x="2666"/>
        <item x="2292"/>
        <item x="1759"/>
        <item x="217"/>
        <item x="1781"/>
        <item x="2538"/>
        <item x="2774"/>
        <item x="2290"/>
        <item x="2537"/>
        <item x="2674"/>
        <item x="2672"/>
        <item x="3234"/>
        <item x="2697"/>
        <item x="2592"/>
        <item x="1745"/>
        <item x="2636"/>
        <item x="2587"/>
        <item x="1731"/>
        <item x="169"/>
        <item x="237"/>
        <item x="1846"/>
        <item x="2582"/>
        <item x="2596"/>
        <item x="3083"/>
        <item x="3794"/>
        <item x="2145"/>
        <item x="1762"/>
        <item x="2570"/>
        <item x="783"/>
        <item x="1725"/>
        <item x="2641"/>
        <item x="2550"/>
        <item x="598"/>
        <item x="2564"/>
        <item x="2808"/>
        <item x="2845"/>
        <item x="2714"/>
        <item x="778"/>
        <item x="2657"/>
        <item x="45"/>
        <item x="2645"/>
        <item x="2605"/>
        <item x="2632"/>
        <item x="2819"/>
        <item x="3589"/>
        <item x="2628"/>
        <item x="2575"/>
        <item x="238"/>
        <item x="2603"/>
        <item x="2593"/>
        <item x="3371"/>
        <item x="1784"/>
        <item x="84"/>
        <item x="2729"/>
        <item x="2604"/>
        <item x="2625"/>
        <item x="2660"/>
        <item x="76"/>
        <item x="567"/>
        <item x="2622"/>
        <item x="3608"/>
        <item x="2846"/>
        <item x="511"/>
        <item x="495"/>
        <item x="658"/>
        <item x="509"/>
        <item x="3847"/>
        <item x="1700"/>
        <item x="399"/>
        <item x="2687"/>
        <item x="354"/>
        <item x="590"/>
        <item x="40"/>
        <item x="1847"/>
        <item x="2647"/>
        <item x="2698"/>
        <item x="2737"/>
        <item x="2673"/>
        <item x="2634"/>
        <item x="2679"/>
        <item x="2654"/>
        <item x="302"/>
        <item x="2644"/>
        <item x="2847"/>
        <item x="321"/>
        <item x="2663"/>
        <item x="573"/>
        <item x="2744"/>
        <item x="44"/>
        <item x="2659"/>
        <item x="2758"/>
        <item x="2730"/>
        <item x="2722"/>
        <item x="2827"/>
        <item x="1618"/>
        <item x="2742"/>
        <item x="1581"/>
        <item x="1927"/>
        <item x="165"/>
        <item x="2728"/>
        <item x="2740"/>
        <item x="2851"/>
        <item x="2797"/>
        <item x="2743"/>
        <item x="2738"/>
        <item x="1541"/>
        <item x="41"/>
        <item x="42"/>
        <item x="234"/>
        <item x="297"/>
        <item x="286"/>
        <item x="2800"/>
        <item x="2981"/>
        <item x="2984"/>
        <item x="2750"/>
        <item x="2716"/>
        <item x="2719"/>
        <item x="2785"/>
        <item x="462"/>
        <item x="2745"/>
        <item x="2736"/>
        <item x="2777"/>
        <item x="1432"/>
        <item x="3819"/>
        <item x="53"/>
        <item x="172"/>
        <item x="2779"/>
        <item x="2771"/>
        <item x="2775"/>
        <item x="2778"/>
        <item x="1785"/>
        <item x="2898"/>
        <item x="2798"/>
        <item x="2806"/>
        <item x="2809"/>
        <item x="67"/>
        <item x="39"/>
        <item x="153"/>
        <item x="680"/>
        <item x="2780"/>
        <item x="2783"/>
        <item x="156"/>
        <item x="2815"/>
        <item x="2942"/>
        <item x="3393"/>
        <item x="64"/>
        <item x="73"/>
        <item x="2285"/>
        <item x="453"/>
        <item x="2804"/>
        <item x="38"/>
        <item x="58"/>
        <item x="2823"/>
        <item x="2857"/>
        <item x="68"/>
        <item x="2840"/>
        <item x="1972"/>
        <item x="2818"/>
        <item x="664"/>
        <item x="2820"/>
        <item x="2850"/>
        <item x="2811"/>
        <item x="2829"/>
        <item x="96"/>
        <item x="2880"/>
        <item x="203"/>
        <item x="2830"/>
        <item x="2859"/>
        <item x="3353"/>
        <item x="308"/>
        <item x="2831"/>
        <item x="2861"/>
        <item x="2836"/>
        <item x="3344"/>
        <item x="2821"/>
        <item x="2883"/>
        <item x="2873"/>
        <item x="2870"/>
        <item x="52"/>
        <item x="200"/>
        <item x="3964"/>
        <item x="152"/>
        <item x="2858"/>
        <item x="1447"/>
        <item x="429"/>
        <item x="33"/>
        <item x="2874"/>
        <item x="249"/>
        <item x="66"/>
        <item x="207"/>
        <item x="2907"/>
        <item x="79"/>
        <item x="61"/>
        <item x="2876"/>
        <item x="59"/>
        <item x="60"/>
        <item x="2864"/>
        <item x="37"/>
        <item x="3649"/>
        <item x="78"/>
        <item x="518"/>
        <item x="2905"/>
        <item x="147"/>
        <item x="150"/>
        <item x="36"/>
        <item x="31"/>
        <item x="293"/>
        <item x="2897"/>
        <item x="2902"/>
        <item x="116"/>
        <item x="2932"/>
        <item x="330"/>
        <item x="2906"/>
        <item x="215"/>
        <item x="3191"/>
        <item x="114"/>
        <item x="32"/>
        <item x="2934"/>
        <item x="63"/>
        <item x="2941"/>
        <item x="49"/>
        <item x="2853"/>
        <item x="89"/>
        <item x="69"/>
        <item x="594"/>
        <item x="70"/>
        <item x="245"/>
        <item x="90"/>
        <item x="2927"/>
        <item x="2884"/>
        <item x="315"/>
        <item x="2972"/>
        <item x="2901"/>
        <item x="74"/>
        <item x="72"/>
        <item x="342"/>
        <item x="75"/>
        <item x="160"/>
        <item x="3000"/>
        <item x="2989"/>
        <item x="171"/>
        <item x="161"/>
        <item x="2939"/>
        <item x="168"/>
        <item x="2925"/>
        <item x="307"/>
        <item x="99"/>
        <item x="103"/>
        <item x="118"/>
        <item x="3172"/>
        <item x="309"/>
        <item x="82"/>
        <item x="3008"/>
        <item x="401"/>
        <item x="188"/>
        <item x="113"/>
        <item x="654"/>
        <item x="195"/>
        <item x="3082"/>
        <item x="119"/>
        <item x="112"/>
        <item x="155"/>
        <item x="149"/>
        <item x="154"/>
        <item x="162"/>
        <item x="2931"/>
        <item x="145"/>
        <item x="2979"/>
        <item x="146"/>
        <item x="2992"/>
        <item x="166"/>
        <item x="3004"/>
        <item x="2965"/>
        <item x="164"/>
        <item x="325"/>
        <item x="2982"/>
        <item x="151"/>
        <item x="167"/>
        <item x="2914"/>
        <item x="157"/>
        <item x="558"/>
        <item x="144"/>
        <item x="3117"/>
        <item x="405"/>
        <item x="402"/>
        <item x="411"/>
        <item x="3024"/>
        <item x="163"/>
        <item x="291"/>
        <item x="317"/>
        <item x="2935"/>
        <item x="2948"/>
        <item x="2958"/>
        <item x="3112"/>
        <item x="173"/>
        <item x="208"/>
        <item x="170"/>
        <item x="180"/>
        <item x="524"/>
        <item x="494"/>
        <item x="2955"/>
        <item x="300"/>
        <item x="2937"/>
        <item x="3043"/>
        <item x="310"/>
        <item x="2985"/>
        <item x="290"/>
        <item x="299"/>
        <item x="506"/>
        <item x="298"/>
        <item x="2974"/>
        <item x="206"/>
        <item x="3041"/>
        <item x="3068"/>
        <item x="2963"/>
        <item x="236"/>
        <item x="3044"/>
        <item x="3372"/>
        <item x="181"/>
        <item x="350"/>
        <item x="225"/>
        <item x="243"/>
        <item x="3019"/>
        <item x="254"/>
        <item x="289"/>
        <item x="3042"/>
        <item x="287"/>
        <item x="3328"/>
        <item x="3105"/>
        <item x="292"/>
        <item x="3233"/>
        <item x="3039"/>
        <item x="3114"/>
        <item x="3035"/>
        <item x="296"/>
        <item x="3115"/>
        <item x="410"/>
        <item x="304"/>
        <item x="3030"/>
        <item x="3309"/>
        <item x="294"/>
        <item x="3063"/>
        <item x="336"/>
        <item x="3458"/>
        <item x="3449"/>
        <item x="332"/>
        <item x="285"/>
        <item x="305"/>
        <item x="412"/>
        <item x="3055"/>
        <item x="327"/>
        <item x="312"/>
        <item x="505"/>
        <item x="3072"/>
        <item x="306"/>
        <item x="724"/>
        <item x="301"/>
        <item x="3070"/>
        <item x="748"/>
        <item x="3086"/>
        <item x="3085"/>
        <item x="3078"/>
        <item x="3431"/>
        <item x="338"/>
        <item x="3346"/>
        <item x="445"/>
        <item x="355"/>
        <item x="368"/>
        <item x="361"/>
        <item x="363"/>
        <item x="3092"/>
        <item x="3122"/>
        <item x="3108"/>
        <item x="3137"/>
        <item x="3407"/>
        <item x="3133"/>
        <item x="400"/>
        <item x="404"/>
        <item x="365"/>
        <item x="3099"/>
        <item x="3193"/>
        <item x="458"/>
        <item x="398"/>
        <item x="635"/>
        <item x="3102"/>
        <item x="3121"/>
        <item x="3334"/>
        <item x="3143"/>
        <item x="409"/>
        <item x="473"/>
        <item x="487"/>
        <item x="488"/>
        <item x="3201"/>
        <item x="414"/>
        <item x="444"/>
        <item x="489"/>
        <item x="3187"/>
        <item x="413"/>
        <item x="460"/>
        <item x="712"/>
        <item x="523"/>
        <item x="3524"/>
        <item x="432"/>
        <item x="443"/>
        <item x="3147"/>
        <item x="425"/>
        <item x="459"/>
        <item x="470"/>
        <item x="466"/>
        <item x="422"/>
        <item x="421"/>
        <item x="3197"/>
        <item x="3146"/>
        <item x="446"/>
        <item x="492"/>
        <item x="3199"/>
        <item x="461"/>
        <item x="455"/>
        <item x="884"/>
        <item x="465"/>
        <item x="486"/>
        <item x="513"/>
        <item x="3202"/>
        <item x="3257"/>
        <item x="647"/>
        <item x="3256"/>
        <item x="643"/>
        <item x="3165"/>
        <item x="535"/>
        <item x="3179"/>
        <item x="559"/>
        <item x="3229"/>
        <item x="496"/>
        <item x="485"/>
        <item x="3218"/>
        <item x="3196"/>
        <item x="3186"/>
        <item x="632"/>
        <item x="3326"/>
        <item x="651"/>
        <item x="490"/>
        <item x="499"/>
        <item x="493"/>
        <item x="532"/>
        <item x="3368"/>
        <item x="503"/>
        <item x="3189"/>
        <item x="498"/>
        <item x="529"/>
        <item x="3426"/>
        <item x="3200"/>
        <item x="507"/>
        <item x="508"/>
        <item x="564"/>
        <item x="530"/>
        <item x="516"/>
        <item x="3264"/>
        <item x="763"/>
        <item x="678"/>
        <item x="3268"/>
        <item x="3238"/>
        <item x="681"/>
        <item x="577"/>
        <item x="566"/>
        <item x="514"/>
        <item x="3240"/>
        <item x="3221"/>
        <item x="3247"/>
        <item x="3245"/>
        <item x="574"/>
        <item x="3272"/>
        <item x="528"/>
        <item x="522"/>
        <item x="515"/>
        <item x="3294"/>
        <item x="520"/>
        <item x="563"/>
        <item x="3312"/>
        <item x="525"/>
        <item x="599"/>
        <item x="3279"/>
        <item x="629"/>
        <item x="572"/>
        <item x="3223"/>
        <item x="3258"/>
        <item x="3358"/>
        <item x="534"/>
        <item x="3290"/>
        <item x="3383"/>
        <item x="3692"/>
        <item x="561"/>
        <item x="584"/>
        <item x="527"/>
        <item x="3283"/>
        <item x="593"/>
        <item x="555"/>
        <item x="556"/>
        <item x="554"/>
        <item x="808"/>
        <item x="560"/>
        <item x="582"/>
        <item x="3295"/>
        <item x="3508"/>
        <item x="3254"/>
        <item x="562"/>
        <item x="3405"/>
        <item x="553"/>
        <item x="3271"/>
        <item x="735"/>
        <item x="581"/>
        <item x="625"/>
        <item x="3390"/>
        <item x="3472"/>
        <item x="623"/>
        <item x="3478"/>
        <item x="3276"/>
        <item x="568"/>
        <item x="3330"/>
        <item x="819"/>
        <item x="591"/>
        <item x="583"/>
        <item x="3610"/>
        <item x="579"/>
        <item x="636"/>
        <item x="3365"/>
        <item x="3338"/>
        <item x="624"/>
        <item x="3351"/>
        <item x="3288"/>
        <item x="911"/>
        <item x="3434"/>
        <item x="3311"/>
        <item x="3417"/>
        <item x="619"/>
        <item x="3461"/>
        <item x="642"/>
        <item x="631"/>
        <item x="630"/>
        <item x="610"/>
        <item x="3307"/>
        <item x="3534"/>
        <item x="3319"/>
        <item x="3325"/>
        <item x="3317"/>
        <item x="650"/>
        <item x="3306"/>
        <item x="3343"/>
        <item x="639"/>
        <item x="611"/>
        <item x="3359"/>
        <item x="707"/>
        <item x="746"/>
        <item x="621"/>
        <item x="3384"/>
        <item x="620"/>
        <item x="738"/>
        <item x="637"/>
        <item x="3364"/>
        <item x="657"/>
        <item x="627"/>
        <item x="3370"/>
        <item x="618"/>
        <item x="801"/>
        <item x="3453"/>
        <item x="3391"/>
        <item x="719"/>
        <item x="720"/>
        <item x="638"/>
        <item x="633"/>
        <item x="646"/>
        <item x="731"/>
        <item x="644"/>
        <item x="641"/>
        <item x="3456"/>
        <item x="966"/>
        <item x="649"/>
        <item x="3403"/>
        <item x="736"/>
        <item x="718"/>
        <item x="3412"/>
        <item x="806"/>
        <item x="3427"/>
        <item x="3446"/>
        <item x="3402"/>
        <item x="653"/>
        <item x="3447"/>
        <item x="684"/>
        <item x="666"/>
        <item x="3573"/>
        <item x="667"/>
        <item x="3435"/>
        <item x="3445"/>
        <item x="3479"/>
        <item x="3454"/>
        <item x="753"/>
        <item x="3482"/>
        <item x="3433"/>
        <item x="669"/>
        <item x="708"/>
        <item x="675"/>
        <item x="823"/>
        <item x="679"/>
        <item x="673"/>
        <item x="682"/>
        <item x="3462"/>
        <item x="3606"/>
        <item x="822"/>
        <item x="740"/>
        <item x="711"/>
        <item x="3487"/>
        <item x="729"/>
        <item x="799"/>
        <item x="792"/>
        <item x="3523"/>
        <item x="3457"/>
        <item x="3451"/>
        <item x="3594"/>
        <item x="3646"/>
        <item x="862"/>
        <item x="2460"/>
        <item x="1009"/>
        <item x="722"/>
        <item x="739"/>
        <item x="723"/>
        <item x="3533"/>
        <item x="732"/>
        <item x="908"/>
        <item x="3512"/>
        <item x="734"/>
        <item x="858"/>
        <item x="863"/>
        <item x="857"/>
        <item x="761"/>
        <item x="3887"/>
        <item x="790"/>
        <item x="3588"/>
        <item x="743"/>
        <item x="741"/>
        <item x="733"/>
        <item x="791"/>
        <item x="737"/>
        <item x="3539"/>
        <item x="3841"/>
        <item x="3511"/>
        <item x="744"/>
        <item x="3609"/>
        <item x="3590"/>
        <item x="747"/>
        <item x="896"/>
        <item x="890"/>
        <item x="3519"/>
        <item x="813"/>
        <item x="780"/>
        <item x="3603"/>
        <item x="3743"/>
        <item x="805"/>
        <item x="810"/>
        <item x="751"/>
        <item x="933"/>
        <item x="785"/>
        <item x="824"/>
        <item x="3538"/>
        <item x="3522"/>
        <item x="794"/>
        <item x="787"/>
        <item x="3572"/>
        <item x="821"/>
        <item x="3648"/>
        <item x="3575"/>
        <item x="789"/>
        <item x="3581"/>
        <item x="3604"/>
        <item x="3537"/>
        <item x="3595"/>
        <item x="797"/>
        <item x="800"/>
        <item x="3586"/>
        <item x="814"/>
        <item x="820"/>
        <item x="3591"/>
        <item x="809"/>
        <item x="3663"/>
        <item x="798"/>
        <item x="834"/>
        <item x="3598"/>
        <item x="817"/>
        <item x="3665"/>
        <item x="3601"/>
        <item x="3642"/>
        <item x="895"/>
        <item x="846"/>
        <item x="3605"/>
        <item x="3607"/>
        <item x="835"/>
        <item x="3602"/>
        <item x="865"/>
        <item x="3735"/>
        <item x="3635"/>
        <item x="3680"/>
        <item x="2879"/>
        <item x="830"/>
        <item x="829"/>
        <item x="859"/>
        <item x="3641"/>
        <item x="837"/>
        <item x="838"/>
        <item x="3763"/>
        <item x="850"/>
        <item x="3854"/>
        <item x="3637"/>
        <item x="3655"/>
        <item x="3678"/>
        <item x="3673"/>
        <item x="3676"/>
        <item x="879"/>
        <item x="840"/>
        <item x="1889"/>
        <item x="938"/>
        <item x="3668"/>
        <item x="3634"/>
        <item x="885"/>
        <item x="3650"/>
        <item x="877"/>
        <item x="3730"/>
        <item x="864"/>
        <item x="3636"/>
        <item x="892"/>
        <item x="888"/>
        <item x="1098"/>
        <item x="3755"/>
        <item x="3662"/>
        <item x="901"/>
        <item x="3687"/>
        <item x="3659"/>
        <item x="868"/>
        <item x="3690"/>
        <item x="3948"/>
        <item x="974"/>
        <item x="861"/>
        <item x="878"/>
        <item x="3686"/>
        <item x="880"/>
        <item x="882"/>
        <item x="897"/>
        <item x="950"/>
        <item x="3677"/>
        <item x="871"/>
        <item x="3685"/>
        <item x="3731"/>
        <item x="899"/>
        <item x="3689"/>
        <item x="3877"/>
        <item x="907"/>
        <item x="3783"/>
        <item x="904"/>
        <item x="3780"/>
        <item x="1088"/>
        <item x="1037"/>
        <item x="898"/>
        <item x="939"/>
        <item x="935"/>
        <item x="909"/>
        <item x="972"/>
        <item x="3891"/>
        <item x="910"/>
        <item x="3752"/>
        <item x="3754"/>
        <item x="3749"/>
        <item x="3688"/>
        <item x="1023"/>
        <item x="924"/>
        <item x="2332"/>
        <item x="3726"/>
        <item x="1006"/>
        <item x="920"/>
        <item x="3739"/>
        <item x="1630"/>
        <item x="936"/>
        <item x="976"/>
        <item x="1000"/>
        <item x="3773"/>
        <item x="3893"/>
        <item x="3758"/>
        <item x="922"/>
        <item x="1020"/>
        <item x="953"/>
        <item x="923"/>
        <item x="3728"/>
        <item x="3787"/>
        <item x="3791"/>
        <item x="3768"/>
        <item x="958"/>
        <item x="925"/>
        <item x="949"/>
        <item x="3747"/>
        <item x="3789"/>
        <item x="3751"/>
        <item x="1017"/>
        <item x="955"/>
        <item x="3770"/>
        <item x="2762"/>
        <item x="937"/>
        <item x="948"/>
        <item x="1008"/>
        <item x="3761"/>
        <item x="1087"/>
        <item x="1038"/>
        <item x="1507"/>
        <item x="3782"/>
        <item x="993"/>
        <item x="3762"/>
        <item x="3785"/>
        <item x="3774"/>
        <item x="941"/>
        <item x="1002"/>
        <item x="973"/>
        <item x="971"/>
        <item x="961"/>
        <item x="957"/>
        <item x="3790"/>
        <item x="2345"/>
        <item x="3779"/>
        <item x="3788"/>
        <item x="992"/>
        <item x="967"/>
        <item x="1043"/>
        <item x="3792"/>
        <item x="3786"/>
        <item x="1193"/>
        <item x="1278"/>
        <item x="1262"/>
        <item x="1030"/>
        <item x="3933"/>
        <item x="3828"/>
        <item x="3784"/>
        <item x="975"/>
        <item x="1072"/>
        <item x="996"/>
        <item x="3858"/>
        <item x="3864"/>
        <item x="1024"/>
        <item x="986"/>
        <item x="3971"/>
        <item x="965"/>
        <item x="3879"/>
        <item x="984"/>
        <item x="3851"/>
        <item x="985"/>
        <item x="1040"/>
        <item x="1194"/>
        <item x="979"/>
        <item x="980"/>
        <item x="981"/>
        <item x="3834"/>
        <item x="1028"/>
        <item x="1129"/>
        <item x="3826"/>
        <item x="994"/>
        <item x="1067"/>
        <item x="1029"/>
        <item x="3917"/>
        <item x="3820"/>
        <item x="1010"/>
        <item x="1079"/>
        <item x="3837"/>
        <item x="3955"/>
        <item x="3844"/>
        <item x="1093"/>
        <item x="1099"/>
        <item x="1055"/>
        <item x="1064"/>
        <item x="1060"/>
        <item x="3855"/>
        <item x="3863"/>
        <item x="3947"/>
        <item x="3868"/>
        <item x="1014"/>
        <item x="1120"/>
        <item x="1007"/>
        <item x="1192"/>
        <item x="1100"/>
        <item x="998"/>
        <item x="1327"/>
        <item x="1053"/>
        <item x="3923"/>
        <item x="1036"/>
        <item x="3876"/>
        <item x="3927"/>
        <item x="3921"/>
        <item x="1070"/>
        <item x="1044"/>
        <item x="1219"/>
        <item x="3881"/>
        <item x="3943"/>
        <item x="3918"/>
        <item x="1022"/>
        <item x="1113"/>
        <item x="1202"/>
        <item x="3926"/>
        <item x="1027"/>
        <item x="3935"/>
        <item x="1046"/>
        <item x="1031"/>
        <item x="1065"/>
        <item x="3914"/>
        <item x="1051"/>
        <item x="3975"/>
        <item x="1062"/>
        <item x="3973"/>
        <item x="1032"/>
        <item x="3938"/>
        <item x="1042"/>
        <item x="3954"/>
        <item x="3952"/>
        <item x="1145"/>
        <item x="1061"/>
        <item x="1289"/>
        <item x="3931"/>
        <item x="1058"/>
        <item x="1123"/>
        <item x="1130"/>
        <item x="1125"/>
        <item x="1131"/>
        <item x="1052"/>
        <item x="1172"/>
        <item x="1355"/>
        <item x="3958"/>
        <item x="1211"/>
        <item x="1169"/>
        <item x="1066"/>
        <item x="3970"/>
        <item x="1214"/>
        <item x="1054"/>
        <item x="3965"/>
        <item x="1057"/>
        <item x="1069"/>
        <item x="3972"/>
        <item x="1092"/>
        <item x="1059"/>
        <item x="1073"/>
        <item x="1080"/>
        <item x="1097"/>
        <item x="1150"/>
        <item x="1215"/>
        <item x="1105"/>
        <item x="1077"/>
        <item x="1133"/>
        <item x="1085"/>
        <item x="1170"/>
        <item x="1146"/>
        <item x="1083"/>
        <item x="1136"/>
        <item x="1255"/>
        <item x="1084"/>
        <item x="1457"/>
        <item x="1086"/>
        <item x="1122"/>
        <item x="1081"/>
        <item x="1082"/>
        <item x="1180"/>
        <item x="1104"/>
        <item x="1165"/>
        <item x="1142"/>
        <item x="1267"/>
        <item x="1343"/>
        <item x="1108"/>
        <item x="1175"/>
        <item x="1094"/>
        <item x="1198"/>
        <item x="1111"/>
        <item x="1110"/>
        <item x="1128"/>
        <item x="1121"/>
        <item x="1153"/>
        <item x="1178"/>
        <item x="1140"/>
        <item x="1115"/>
        <item x="1154"/>
        <item x="1471"/>
        <item x="1469"/>
        <item x="1295"/>
        <item x="1182"/>
        <item x="1134"/>
        <item x="1151"/>
        <item x="1147"/>
        <item x="1143"/>
        <item x="1158"/>
        <item x="1342"/>
        <item x="1190"/>
        <item x="1216"/>
        <item x="1249"/>
        <item x="1167"/>
        <item x="1179"/>
        <item x="1472"/>
        <item x="1171"/>
        <item x="1213"/>
        <item x="1181"/>
        <item x="1173"/>
        <item x="1186"/>
        <item x="1177"/>
        <item x="1166"/>
        <item x="1217"/>
        <item x="1266"/>
        <item x="1204"/>
        <item x="1272"/>
        <item x="1203"/>
        <item x="1270"/>
        <item x="1206"/>
        <item x="1304"/>
        <item x="1241"/>
        <item x="1197"/>
        <item x="1244"/>
        <item x="1451"/>
        <item x="1586"/>
        <item x="1200"/>
        <item x="1251"/>
        <item x="1286"/>
        <item x="1276"/>
        <item x="1246"/>
        <item x="1261"/>
        <item x="1281"/>
        <item x="1258"/>
        <item x="1363"/>
        <item x="1218"/>
        <item x="1361"/>
        <item x="1316"/>
        <item x="1315"/>
        <item x="1212"/>
        <item x="1320"/>
        <item x="1260"/>
        <item x="1398"/>
        <item x="1303"/>
        <item x="1350"/>
        <item x="1478"/>
        <item x="1496"/>
        <item x="1362"/>
        <item x="1364"/>
        <item x="1370"/>
        <item x="1283"/>
        <item x="1321"/>
        <item x="1292"/>
        <item x="1400"/>
        <item x="1247"/>
        <item x="1264"/>
        <item x="1248"/>
        <item x="1277"/>
        <item x="1268"/>
        <item x="1290"/>
        <item x="1243"/>
        <item x="1392"/>
        <item x="1429"/>
        <item x="1330"/>
        <item x="1282"/>
        <item x="1332"/>
        <item x="1285"/>
        <item x="1349"/>
        <item x="1357"/>
        <item x="1412"/>
        <item x="1354"/>
        <item x="1328"/>
        <item x="1334"/>
        <item x="1329"/>
        <item x="1322"/>
        <item x="1510"/>
        <item x="1336"/>
        <item x="1353"/>
        <item x="1294"/>
        <item x="1360"/>
        <item x="1431"/>
        <item x="1335"/>
        <item x="1293"/>
        <item x="1481"/>
        <item x="1375"/>
        <item x="1419"/>
        <item x="1407"/>
        <item x="1376"/>
        <item x="1317"/>
        <item x="1325"/>
        <item x="1323"/>
        <item x="1339"/>
        <item x="1341"/>
        <item x="1314"/>
        <item x="1746"/>
        <item x="1389"/>
        <item x="1340"/>
        <item x="1505"/>
        <item x="1326"/>
        <item x="1358"/>
        <item x="1435"/>
        <item x="1351"/>
        <item x="1452"/>
        <item x="1344"/>
        <item x="1356"/>
        <item x="2749"/>
        <item x="1611"/>
        <item x="1487"/>
        <item x="1413"/>
        <item x="1789"/>
        <item x="1530"/>
        <item x="1444"/>
        <item x="1434"/>
        <item x="1359"/>
        <item x="1405"/>
        <item x="1365"/>
        <item x="1506"/>
        <item x="1415"/>
        <item x="1527"/>
        <item x="1514"/>
        <item x="1372"/>
        <item x="3130"/>
        <item x="1533"/>
        <item x="1694"/>
        <item x="1695"/>
        <item x="1696"/>
        <item x="1697"/>
        <item x="1495"/>
        <item x="1438"/>
        <item x="1486"/>
        <item x="1499"/>
        <item x="1598"/>
        <item x="1390"/>
        <item x="1562"/>
        <item x="1384"/>
        <item x="1484"/>
        <item x="1463"/>
        <item x="1420"/>
        <item x="1578"/>
        <item x="1668"/>
        <item x="1418"/>
        <item x="1417"/>
        <item x="1526"/>
        <item x="1535"/>
        <item x="1554"/>
        <item x="1619"/>
        <item x="1421"/>
        <item x="1464"/>
        <item x="1699"/>
        <item x="1826"/>
        <item x="1702"/>
        <item x="1621"/>
        <item x="1568"/>
        <item x="1524"/>
        <item x="1553"/>
        <item x="1424"/>
        <item x="1445"/>
        <item x="1442"/>
        <item x="1502"/>
        <item x="1460"/>
        <item x="1508"/>
        <item x="1737"/>
        <item x="1466"/>
        <item x="1509"/>
        <item x="1470"/>
        <item x="1595"/>
        <item x="1644"/>
        <item x="1718"/>
        <item x="2518"/>
        <item x="1576"/>
        <item x="1566"/>
        <item x="1482"/>
        <item x="1528"/>
        <item x="1489"/>
        <item x="1523"/>
        <item x="1612"/>
        <item x="1490"/>
        <item x="1473"/>
        <item x="1577"/>
        <item x="1512"/>
        <item x="1623"/>
        <item x="1594"/>
        <item x="1587"/>
        <item x="1513"/>
        <item x="1585"/>
        <item x="1607"/>
        <item x="1515"/>
        <item x="1600"/>
        <item x="1569"/>
        <item x="1650"/>
        <item x="1516"/>
        <item x="1520"/>
        <item x="1615"/>
        <item x="1614"/>
        <item x="1637"/>
        <item x="1684"/>
        <item x="1544"/>
        <item x="1531"/>
        <item x="1542"/>
        <item x="1539"/>
        <item x="1805"/>
        <item x="1613"/>
        <item x="1556"/>
        <item x="1555"/>
        <item x="1570"/>
        <item x="1649"/>
        <item x="1588"/>
        <item x="1550"/>
        <item x="1658"/>
        <item x="1676"/>
        <item x="1733"/>
        <item x="1815"/>
        <item x="1852"/>
        <item x="1639"/>
        <item x="1688"/>
        <item x="1636"/>
        <item x="1685"/>
        <item x="1580"/>
        <item x="1602"/>
        <item x="1610"/>
        <item x="1605"/>
        <item x="1608"/>
        <item x="1590"/>
        <item x="1609"/>
        <item x="1645"/>
        <item x="1620"/>
        <item x="1779"/>
        <item x="1617"/>
        <item x="1677"/>
        <item x="1643"/>
        <item x="1628"/>
        <item x="1642"/>
        <item x="1640"/>
        <item x="1863"/>
        <item x="1633"/>
        <item x="1878"/>
        <item x="1761"/>
        <item x="1799"/>
        <item x="1780"/>
        <item x="1901"/>
        <item x="1884"/>
        <item x="1788"/>
        <item x="1752"/>
        <item x="1683"/>
        <item x="1857"/>
        <item x="1678"/>
        <item x="1679"/>
        <item x="2276"/>
        <item x="1708"/>
        <item x="1844"/>
        <item x="1809"/>
        <item x="1698"/>
        <item x="1720"/>
        <item x="1687"/>
        <item x="1892"/>
        <item x="1818"/>
        <item x="1747"/>
        <item x="1886"/>
        <item x="1890"/>
        <item x="1853"/>
        <item x="1960"/>
        <item x="1707"/>
        <item x="1920"/>
        <item x="1823"/>
        <item x="1749"/>
        <item x="1736"/>
        <item x="1787"/>
        <item x="1783"/>
        <item x="1800"/>
        <item x="1837"/>
        <item x="1774"/>
        <item x="1904"/>
        <item x="1782"/>
        <item x="1926"/>
        <item x="1877"/>
        <item x="2048"/>
        <item x="1807"/>
        <item x="1831"/>
        <item x="1841"/>
        <item x="1864"/>
        <item x="1856"/>
        <item x="1812"/>
        <item x="1808"/>
        <item x="1813"/>
        <item x="1811"/>
        <item x="1816"/>
        <item x="1925"/>
        <item x="1817"/>
        <item x="1919"/>
        <item x="1838"/>
        <item x="1866"/>
        <item x="1848"/>
        <item x="1880"/>
        <item x="1942"/>
        <item x="1855"/>
        <item x="1804"/>
        <item x="1849"/>
        <item x="1873"/>
        <item x="1874"/>
        <item x="1829"/>
        <item x="1810"/>
        <item x="1858"/>
        <item x="1820"/>
        <item x="1952"/>
        <item x="1951"/>
        <item x="1934"/>
        <item x="1928"/>
        <item x="1839"/>
        <item x="1824"/>
        <item x="1840"/>
        <item x="1902"/>
        <item x="1885"/>
        <item x="1903"/>
        <item x="1924"/>
        <item x="1941"/>
        <item x="1982"/>
        <item x="1932"/>
        <item x="1859"/>
        <item x="2120"/>
        <item x="2013"/>
        <item x="1978"/>
        <item x="1865"/>
        <item x="1950"/>
        <item x="1913"/>
        <item x="2064"/>
        <item x="2054"/>
        <item x="1979"/>
        <item x="2024"/>
        <item x="1871"/>
        <item x="1966"/>
        <item x="1882"/>
        <item x="1923"/>
        <item x="1914"/>
        <item x="1899"/>
        <item x="1989"/>
        <item x="2033"/>
        <item x="1891"/>
        <item x="1958"/>
        <item x="1907"/>
        <item x="1908"/>
        <item x="1963"/>
        <item x="1970"/>
        <item x="1912"/>
        <item x="1900"/>
        <item x="1896"/>
        <item x="1897"/>
        <item x="1938"/>
        <item x="1936"/>
        <item x="2085"/>
        <item x="2000"/>
        <item x="2030"/>
        <item x="2007"/>
        <item x="2041"/>
        <item x="1969"/>
        <item x="2008"/>
        <item x="2061"/>
        <item x="2107"/>
        <item x="1965"/>
        <item x="1944"/>
        <item x="2014"/>
        <item x="1981"/>
        <item x="1959"/>
        <item x="2058"/>
        <item x="2097"/>
        <item x="2245"/>
        <item x="2093"/>
        <item x="1954"/>
        <item x="1962"/>
        <item x="2236"/>
        <item x="2049"/>
        <item x="2313"/>
        <item x="2103"/>
        <item x="1968"/>
        <item x="1987"/>
        <item x="1990"/>
        <item x="2032"/>
        <item x="1977"/>
        <item x="1999"/>
        <item x="1964"/>
        <item x="1971"/>
        <item x="1988"/>
        <item x="1984"/>
        <item x="2079"/>
        <item x="2108"/>
        <item x="2163"/>
        <item x="2090"/>
        <item x="2039"/>
        <item x="2224"/>
        <item x="2028"/>
        <item x="2057"/>
        <item x="2040"/>
        <item x="2017"/>
        <item x="2104"/>
        <item x="2023"/>
        <item x="2038"/>
        <item x="2034"/>
        <item x="2036"/>
        <item x="2052"/>
        <item x="2015"/>
        <item x="2009"/>
        <item x="2208"/>
        <item x="2026"/>
        <item x="2148"/>
        <item x="2162"/>
        <item x="2102"/>
        <item x="2029"/>
        <item x="2043"/>
        <item x="2281"/>
        <item x="2059"/>
        <item x="2020"/>
        <item x="2027"/>
        <item x="2053"/>
        <item x="2098"/>
        <item x="2071"/>
        <item x="2067"/>
        <item x="2159"/>
        <item x="2222"/>
        <item x="2101"/>
        <item x="2031"/>
        <item x="2259"/>
        <item x="2149"/>
        <item x="2128"/>
        <item x="2077"/>
        <item x="2176"/>
        <item x="2074"/>
        <item x="2160"/>
        <item x="2385"/>
        <item x="2051"/>
        <item x="2089"/>
        <item x="2044"/>
        <item x="2072"/>
        <item x="2084"/>
        <item x="2662"/>
        <item x="2166"/>
        <item x="2056"/>
        <item x="2062"/>
        <item x="2171"/>
        <item x="2070"/>
        <item x="2220"/>
        <item x="2522"/>
        <item x="2115"/>
        <item x="2096"/>
        <item x="2172"/>
        <item x="2188"/>
        <item x="2158"/>
        <item x="2464"/>
        <item x="2144"/>
        <item x="2177"/>
        <item x="2189"/>
        <item x="2076"/>
        <item x="2091"/>
        <item x="2125"/>
        <item x="2194"/>
        <item x="2184"/>
        <item x="2110"/>
        <item x="2206"/>
        <item x="2205"/>
        <item x="2095"/>
        <item x="2195"/>
        <item x="2179"/>
        <item x="2146"/>
        <item x="2190"/>
        <item x="2246"/>
        <item x="2209"/>
        <item x="2168"/>
        <item x="2141"/>
        <item x="2242"/>
        <item x="2328"/>
        <item x="2262"/>
        <item x="2131"/>
        <item x="2130"/>
        <item x="2315"/>
        <item x="2126"/>
        <item x="2342"/>
        <item x="2289"/>
        <item x="2137"/>
        <item x="2233"/>
        <item x="2169"/>
        <item x="2165"/>
        <item x="2312"/>
        <item x="2415"/>
        <item x="2715"/>
        <item x="2225"/>
        <item x="2258"/>
        <item x="2257"/>
        <item x="2215"/>
        <item x="2203"/>
        <item x="2196"/>
        <item x="2204"/>
        <item x="2218"/>
        <item x="2227"/>
        <item x="2241"/>
        <item x="2295"/>
        <item x="3065"/>
        <item x="2283"/>
        <item x="2309"/>
        <item x="2301"/>
        <item x="2353"/>
        <item x="2936"/>
        <item x="2300"/>
        <item x="2479"/>
        <item x="2494"/>
        <item x="2361"/>
        <item x="2369"/>
        <item x="2373"/>
        <item x="2552"/>
        <item x="2355"/>
        <item x="2471"/>
        <item x="2318"/>
        <item x="2320"/>
        <item x="2323"/>
        <item x="3418"/>
        <item x="2298"/>
        <item x="2308"/>
        <item x="2693"/>
        <item x="2372"/>
        <item x="2306"/>
        <item x="2410"/>
        <item x="2408"/>
        <item x="2334"/>
        <item x="2392"/>
        <item x="2316"/>
        <item x="2364"/>
        <item x="2317"/>
        <item x="2314"/>
        <item x="2376"/>
        <item x="2366"/>
        <item x="2379"/>
        <item x="2428"/>
        <item x="2386"/>
        <item x="2431"/>
        <item x="2370"/>
        <item x="2331"/>
        <item x="2417"/>
        <item x="2433"/>
        <item x="2696"/>
        <item x="2371"/>
        <item x="2382"/>
        <item x="2395"/>
        <item x="2389"/>
        <item x="2467"/>
        <item x="2493"/>
        <item x="2438"/>
        <item x="2400"/>
        <item x="2521"/>
        <item x="2416"/>
        <item x="2411"/>
        <item x="2635"/>
        <item x="2482"/>
        <item x="2358"/>
        <item x="2349"/>
        <item x="2436"/>
        <item x="2472"/>
        <item x="2600"/>
        <item x="2452"/>
        <item x="2424"/>
        <item x="2447"/>
        <item x="2465"/>
        <item x="2454"/>
        <item x="2444"/>
        <item x="2421"/>
        <item x="2469"/>
        <item x="2468"/>
        <item x="2383"/>
        <item x="2374"/>
        <item x="2731"/>
        <item x="2413"/>
        <item x="2481"/>
        <item x="2423"/>
        <item x="2486"/>
        <item x="2509"/>
        <item x="3436"/>
        <item x="2457"/>
        <item x="2377"/>
        <item x="2463"/>
        <item x="2557"/>
        <item x="2578"/>
        <item x="2617"/>
        <item x="2418"/>
        <item x="2398"/>
        <item x="2390"/>
        <item x="2495"/>
        <item x="2531"/>
        <item x="2498"/>
        <item x="2412"/>
        <item x="2437"/>
        <item x="2451"/>
        <item x="2485"/>
        <item x="2449"/>
        <item x="2513"/>
        <item x="2456"/>
        <item x="2459"/>
        <item x="2539"/>
        <item x="2591"/>
        <item x="2514"/>
        <item x="2478"/>
        <item x="2484"/>
        <item x="2475"/>
        <item x="2458"/>
        <item x="2470"/>
        <item x="2684"/>
        <item x="2516"/>
        <item x="2511"/>
        <item x="2490"/>
        <item x="2526"/>
        <item x="2489"/>
        <item x="2527"/>
        <item x="2474"/>
        <item x="2477"/>
        <item x="2565"/>
        <item x="2554"/>
        <item x="2491"/>
        <item x="2492"/>
        <item x="2466"/>
        <item x="2532"/>
        <item x="2480"/>
        <item x="2505"/>
        <item x="2598"/>
        <item x="2501"/>
        <item x="2499"/>
        <item x="2512"/>
        <item x="2503"/>
        <item x="2533"/>
        <item x="2656"/>
        <item x="2508"/>
        <item x="2837"/>
        <item x="2586"/>
        <item x="2528"/>
        <item x="2520"/>
        <item x="2701"/>
        <item x="2678"/>
        <item x="2515"/>
        <item x="2525"/>
        <item x="2544"/>
        <item x="2524"/>
        <item x="2615"/>
        <item x="2685"/>
        <item x="2530"/>
        <item x="2556"/>
        <item x="2523"/>
        <item x="2601"/>
        <item x="2614"/>
        <item x="2709"/>
        <item x="2720"/>
        <item x="2529"/>
        <item x="2546"/>
        <item x="2566"/>
        <item x="2621"/>
        <item x="2576"/>
        <item x="2519"/>
        <item x="2584"/>
        <item x="2580"/>
        <item x="2560"/>
        <item x="2543"/>
        <item x="2517"/>
        <item x="2548"/>
        <item x="2536"/>
        <item x="2547"/>
        <item x="2971"/>
        <item x="2610"/>
        <item x="2562"/>
        <item x="2609"/>
        <item x="2579"/>
        <item x="2574"/>
        <item x="2608"/>
        <item x="2583"/>
        <item x="2640"/>
        <item x="2631"/>
        <item x="2568"/>
        <item x="2572"/>
        <item x="2668"/>
        <item x="2589"/>
        <item x="2590"/>
        <item x="2581"/>
        <item x="2630"/>
        <item x="2711"/>
        <item x="2588"/>
        <item x="2595"/>
        <item x="2585"/>
        <item x="2599"/>
        <item x="2707"/>
        <item x="2613"/>
        <item x="2704"/>
        <item x="2642"/>
        <item x="2612"/>
        <item x="2637"/>
        <item x="2616"/>
        <item x="2606"/>
        <item x="2597"/>
        <item x="2651"/>
        <item x="2699"/>
        <item x="2618"/>
        <item x="3322"/>
        <item x="2626"/>
        <item x="2643"/>
        <item x="2639"/>
        <item x="2787"/>
        <item x="2619"/>
        <item x="2624"/>
        <item x="2607"/>
        <item x="2620"/>
        <item x="2611"/>
        <item x="2650"/>
        <item x="2867"/>
        <item x="2646"/>
        <item x="2623"/>
        <item x="2629"/>
        <item x="2726"/>
        <item x="2627"/>
        <item x="3905"/>
        <item x="2671"/>
        <item x="2675"/>
        <item x="2670"/>
        <item x="2833"/>
        <item x="2838"/>
        <item x="2649"/>
        <item x="2655"/>
        <item x="2648"/>
        <item x="2658"/>
        <item x="2689"/>
        <item x="2667"/>
        <item x="2735"/>
        <item x="2661"/>
        <item x="2664"/>
        <item x="2695"/>
        <item x="3002"/>
        <item x="2665"/>
        <item x="2676"/>
        <item x="2739"/>
        <item x="2708"/>
        <item x="2680"/>
        <item x="2677"/>
        <item x="2723"/>
        <item x="2690"/>
        <item x="2683"/>
        <item x="2688"/>
        <item x="2703"/>
        <item x="2669"/>
        <item x="2885"/>
        <item x="2686"/>
        <item x="2706"/>
        <item x="2712"/>
        <item x="2769"/>
        <item x="2725"/>
        <item x="2710"/>
        <item x="2816"/>
        <item x="2700"/>
        <item x="2801"/>
        <item x="2993"/>
        <item x="2747"/>
        <item x="2724"/>
        <item x="2752"/>
        <item x="2760"/>
        <item x="2733"/>
        <item x="2705"/>
        <item x="2717"/>
        <item x="2718"/>
        <item x="2770"/>
        <item x="2767"/>
        <item x="2756"/>
        <item x="2768"/>
        <item x="2761"/>
        <item x="2855"/>
        <item x="2781"/>
        <item x="2782"/>
        <item x="2753"/>
        <item x="2835"/>
        <item x="2786"/>
        <item x="2763"/>
        <item x="2748"/>
        <item x="2765"/>
        <item x="2746"/>
        <item x="2755"/>
        <item x="2856"/>
        <item x="2741"/>
        <item x="2764"/>
        <item x="2789"/>
        <item x="2757"/>
        <item x="2792"/>
        <item x="2834"/>
        <item x="2754"/>
        <item x="2773"/>
        <item x="2751"/>
        <item x="2790"/>
        <item x="2842"/>
        <item x="2772"/>
        <item x="2766"/>
        <item x="2776"/>
        <item x="2784"/>
        <item x="2788"/>
        <item x="2793"/>
        <item x="2794"/>
        <item x="2903"/>
        <item x="2976"/>
        <item x="2822"/>
        <item x="2791"/>
        <item x="3896"/>
        <item x="2909"/>
        <item x="2843"/>
        <item x="2796"/>
        <item x="2805"/>
        <item x="2911"/>
        <item x="2869"/>
        <item x="2810"/>
        <item x="2860"/>
        <item x="2854"/>
        <item x="2807"/>
        <item x="2828"/>
        <item x="3811"/>
        <item x="2812"/>
        <item x="2803"/>
        <item x="2799"/>
        <item x="2795"/>
        <item x="2894"/>
        <item x="2802"/>
        <item x="2824"/>
        <item x="2826"/>
        <item x="2841"/>
        <item x="2832"/>
        <item x="2825"/>
        <item x="2817"/>
        <item x="2888"/>
        <item x="2922"/>
        <item x="2839"/>
        <item x="2893"/>
        <item x="3103"/>
        <item x="2917"/>
        <item x="2964"/>
        <item x="2928"/>
        <item x="2973"/>
        <item x="2933"/>
        <item x="2844"/>
        <item x="2890"/>
        <item x="2899"/>
        <item x="2912"/>
        <item x="2863"/>
        <item x="2852"/>
        <item x="2988"/>
        <item x="2975"/>
        <item x="2866"/>
        <item x="2886"/>
        <item x="2943"/>
        <item x="2896"/>
        <item x="2891"/>
        <item x="2968"/>
        <item x="3011"/>
        <item x="3023"/>
        <item x="3077"/>
        <item x="3305"/>
        <item x="2872"/>
        <item x="2954"/>
        <item x="2920"/>
        <item x="3188"/>
        <item x="3010"/>
        <item x="2947"/>
        <item x="2930"/>
        <item x="2871"/>
        <item x="2881"/>
        <item x="2887"/>
        <item x="2875"/>
        <item x="2918"/>
        <item x="2865"/>
        <item x="3029"/>
        <item x="2878"/>
        <item x="3006"/>
        <item x="2868"/>
        <item x="2889"/>
        <item x="2980"/>
        <item x="3003"/>
        <item x="3564"/>
        <item x="3032"/>
        <item x="2877"/>
        <item x="2862"/>
        <item x="3020"/>
        <item x="3089"/>
        <item x="2892"/>
        <item x="2966"/>
        <item x="2904"/>
        <item x="2882"/>
        <item x="2919"/>
        <item x="2951"/>
        <item x="2953"/>
        <item x="2900"/>
        <item x="2923"/>
        <item x="2999"/>
        <item x="2908"/>
        <item x="2962"/>
        <item x="2915"/>
        <item x="2960"/>
        <item x="3093"/>
        <item x="3094"/>
        <item x="3488"/>
        <item x="2895"/>
        <item x="2978"/>
        <item x="2969"/>
        <item x="2967"/>
        <item x="2970"/>
        <item x="3071"/>
        <item x="2959"/>
        <item x="2916"/>
        <item x="2910"/>
        <item x="2913"/>
        <item x="2929"/>
        <item x="2956"/>
        <item x="2986"/>
        <item x="3015"/>
        <item x="3261"/>
        <item x="3679"/>
        <item x="3031"/>
        <item x="3047"/>
        <item x="3021"/>
        <item x="2946"/>
        <item x="2921"/>
        <item x="2949"/>
        <item x="3007"/>
        <item x="3120"/>
        <item x="2994"/>
        <item x="2940"/>
        <item x="3135"/>
        <item x="3139"/>
        <item x="3013"/>
        <item x="2950"/>
        <item x="2945"/>
        <item x="2938"/>
        <item x="2952"/>
        <item x="2944"/>
        <item x="2957"/>
        <item x="2991"/>
        <item x="3017"/>
        <item x="3001"/>
        <item x="2987"/>
        <item x="3026"/>
        <item x="3022"/>
        <item x="3016"/>
        <item x="2998"/>
        <item x="3028"/>
        <item x="3005"/>
        <item x="2983"/>
        <item x="3316"/>
        <item x="2977"/>
        <item x="3009"/>
        <item x="3074"/>
        <item x="3076"/>
        <item x="3098"/>
        <item x="3014"/>
        <item x="2990"/>
        <item x="3064"/>
        <item x="3084"/>
        <item x="3124"/>
        <item x="3018"/>
        <item x="3053"/>
        <item x="3069"/>
        <item x="3027"/>
        <item x="3059"/>
        <item x="3025"/>
        <item x="3521"/>
        <item x="3033"/>
        <item x="3054"/>
        <item x="3057"/>
        <item x="3049"/>
        <item x="3050"/>
        <item x="3132"/>
        <item x="3073"/>
        <item x="3045"/>
        <item x="3034"/>
        <item x="3036"/>
        <item x="3091"/>
        <item x="3067"/>
        <item x="3038"/>
        <item x="3056"/>
        <item x="3060"/>
        <item x="3075"/>
        <item x="3051"/>
        <item x="3040"/>
        <item x="3081"/>
        <item x="3046"/>
        <item x="3241"/>
        <item x="3048"/>
        <item x="3058"/>
        <item x="3148"/>
        <item x="3140"/>
        <item x="3052"/>
        <item x="3168"/>
        <item x="3289"/>
        <item x="3080"/>
        <item x="3079"/>
        <item x="3066"/>
        <item x="3129"/>
        <item x="3158"/>
        <item x="3177"/>
        <item x="3205"/>
        <item x="3173"/>
        <item x="3362"/>
        <item x="3373"/>
        <item x="3104"/>
        <item x="3138"/>
        <item x="3097"/>
        <item x="3126"/>
        <item x="3090"/>
        <item x="3119"/>
        <item x="3460"/>
        <item x="3118"/>
        <item x="3095"/>
        <item x="3113"/>
        <item x="3116"/>
        <item x="3174"/>
        <item x="3111"/>
        <item x="3131"/>
        <item x="3141"/>
        <item x="3153"/>
        <item x="3110"/>
        <item x="3176"/>
        <item x="3107"/>
        <item x="3167"/>
        <item x="3142"/>
        <item x="3125"/>
        <item x="3145"/>
        <item x="3100"/>
        <item x="3127"/>
        <item x="3109"/>
        <item x="3157"/>
        <item x="3128"/>
        <item x="3420"/>
        <item x="3106"/>
        <item x="3502"/>
        <item x="3727"/>
        <item x="3250"/>
        <item x="3152"/>
        <item x="3123"/>
        <item x="3136"/>
        <item x="3222"/>
        <item x="3149"/>
        <item x="3301"/>
        <item x="3163"/>
        <item x="3154"/>
        <item x="3404"/>
        <item x="3162"/>
        <item x="3356"/>
        <item x="3217"/>
        <item x="3134"/>
        <item x="3225"/>
        <item x="3170"/>
        <item x="3281"/>
        <item x="3150"/>
        <item x="3156"/>
        <item x="3285"/>
        <item x="3155"/>
        <item x="3310"/>
        <item x="3213"/>
        <item x="3151"/>
        <item x="3827"/>
        <item x="3183"/>
        <item x="3207"/>
        <item x="3286"/>
        <item x="3144"/>
        <item x="3166"/>
        <item x="3184"/>
        <item x="3171"/>
        <item x="3159"/>
        <item x="3169"/>
        <item x="3194"/>
        <item x="3160"/>
        <item x="3192"/>
        <item x="3181"/>
        <item x="3198"/>
        <item x="3190"/>
        <item x="3178"/>
        <item x="3228"/>
        <item x="3175"/>
        <item x="3231"/>
        <item x="3265"/>
        <item x="3531"/>
        <item x="3465"/>
        <item x="3211"/>
        <item x="3212"/>
        <item x="3215"/>
        <item x="3466"/>
        <item x="3395"/>
        <item x="3337"/>
        <item x="3210"/>
        <item x="3208"/>
        <item x="3195"/>
        <item x="3313"/>
        <item x="3314"/>
        <item x="3237"/>
        <item x="3209"/>
        <item x="3253"/>
        <item x="3204"/>
        <item x="3214"/>
        <item x="3216"/>
        <item x="3219"/>
        <item x="3206"/>
        <item x="3469"/>
        <item x="3544"/>
        <item x="3220"/>
        <item x="3236"/>
        <item x="3226"/>
        <item x="3801"/>
        <item x="3270"/>
        <item x="3239"/>
        <item x="3224"/>
        <item x="3246"/>
        <item x="3333"/>
        <item x="3342"/>
        <item x="3324"/>
        <item x="3278"/>
        <item x="3230"/>
        <item x="3255"/>
        <item x="3664"/>
        <item x="3491"/>
        <item x="3287"/>
        <item x="3357"/>
        <item x="3481"/>
        <item x="3235"/>
        <item x="3243"/>
        <item x="3260"/>
        <item x="3361"/>
        <item x="3248"/>
        <item x="3244"/>
        <item x="3242"/>
        <item x="3291"/>
        <item x="3315"/>
        <item x="3277"/>
        <item x="3329"/>
        <item x="3252"/>
        <item x="3413"/>
        <item x="3438"/>
        <item x="3266"/>
        <item x="3298"/>
        <item x="3419"/>
        <item x="3302"/>
        <item x="3269"/>
        <item x="3282"/>
        <item x="3273"/>
        <item x="3430"/>
        <item x="3428"/>
        <item x="3331"/>
        <item x="3378"/>
        <item x="3475"/>
        <item x="3280"/>
        <item x="3336"/>
        <item x="3304"/>
        <item x="3274"/>
        <item x="3262"/>
        <item x="3259"/>
        <item x="3292"/>
        <item x="3388"/>
        <item x="3389"/>
        <item x="3354"/>
        <item x="3347"/>
        <item x="3335"/>
        <item x="3263"/>
        <item x="3345"/>
        <item x="3529"/>
        <item x="3284"/>
        <item x="3296"/>
        <item x="3440"/>
        <item x="3267"/>
        <item x="3629"/>
        <item x="3327"/>
        <item x="3398"/>
        <item x="3297"/>
        <item x="3321"/>
        <item x="3320"/>
        <item x="3303"/>
        <item x="3369"/>
        <item x="3437"/>
        <item x="3643"/>
        <item x="3293"/>
        <item x="3366"/>
        <item x="3348"/>
        <item x="3379"/>
        <item x="3299"/>
        <item x="3382"/>
        <item x="3308"/>
        <item x="3486"/>
        <item x="3416"/>
        <item x="3423"/>
        <item x="3463"/>
        <item x="3374"/>
        <item x="3360"/>
        <item x="3399"/>
        <item x="3341"/>
        <item x="3443"/>
        <item x="3442"/>
        <item x="3339"/>
        <item x="3444"/>
        <item x="3350"/>
        <item x="3411"/>
        <item x="3376"/>
        <item x="3349"/>
        <item x="3507"/>
        <item x="3432"/>
        <item x="3401"/>
        <item x="3439"/>
        <item x="3408"/>
        <item x="3392"/>
        <item x="3387"/>
        <item x="3375"/>
        <item x="3380"/>
        <item x="3397"/>
        <item x="3410"/>
        <item x="3409"/>
        <item x="3448"/>
        <item x="3516"/>
        <item x="3682"/>
        <item x="3672"/>
        <item x="3367"/>
        <item x="3352"/>
        <item x="3415"/>
        <item x="3518"/>
        <item x="3505"/>
        <item x="3494"/>
        <item x="3377"/>
        <item x="3385"/>
        <item x="3400"/>
        <item x="3470"/>
        <item x="3386"/>
        <item x="3681"/>
        <item x="3394"/>
        <item x="3406"/>
        <item x="3424"/>
        <item x="3467"/>
        <item x="3483"/>
        <item x="3708"/>
        <item x="3429"/>
        <item x="3506"/>
        <item x="3515"/>
        <item x="3421"/>
        <item x="3644"/>
        <item x="3450"/>
        <item x="3459"/>
        <item x="3441"/>
        <item x="3499"/>
        <item x="3732"/>
        <item x="3504"/>
        <item x="3633"/>
        <item x="3468"/>
        <item x="3517"/>
        <item x="3473"/>
        <item x="3497"/>
        <item x="3422"/>
        <item x="3425"/>
        <item x="3551"/>
        <item x="3520"/>
        <item x="3547"/>
        <item x="3804"/>
        <item x="3560"/>
        <item x="3452"/>
        <item x="3899"/>
        <item x="3485"/>
        <item x="3525"/>
        <item x="3484"/>
        <item x="3489"/>
        <item x="3503"/>
        <item x="3556"/>
        <item x="3557"/>
        <item x="3767"/>
        <item x="3496"/>
        <item x="3570"/>
        <item x="3541"/>
        <item x="3455"/>
        <item x="3477"/>
        <item x="3493"/>
        <item x="3799"/>
        <item x="3464"/>
        <item x="3579"/>
        <item x="3578"/>
        <item x="3561"/>
        <item x="3495"/>
        <item x="3526"/>
        <item x="3471"/>
        <item x="3532"/>
        <item x="3776"/>
        <item x="3626"/>
        <item x="3632"/>
        <item x="3501"/>
        <item x="3513"/>
        <item x="3620"/>
        <item x="3536"/>
        <item x="3510"/>
        <item x="3514"/>
        <item x="3498"/>
        <item x="3492"/>
        <item x="3576"/>
        <item x="3652"/>
        <item x="3543"/>
        <item x="3670"/>
        <item x="3542"/>
        <item x="3528"/>
        <item x="3824"/>
        <item x="3530"/>
        <item x="3527"/>
        <item x="3669"/>
        <item x="3540"/>
        <item x="3611"/>
        <item x="3647"/>
        <item x="3675"/>
        <item x="3558"/>
        <item x="3748"/>
        <item x="3583"/>
        <item x="3535"/>
        <item x="3546"/>
        <item x="3623"/>
        <item x="3565"/>
        <item x="3567"/>
        <item x="3566"/>
        <item x="3639"/>
        <item x="3563"/>
        <item x="3714"/>
        <item x="3596"/>
        <item x="3628"/>
        <item x="3582"/>
        <item x="3627"/>
        <item x="3549"/>
        <item x="3658"/>
        <item x="3574"/>
        <item x="3553"/>
        <item x="3562"/>
        <item x="3555"/>
        <item x="3597"/>
        <item x="3550"/>
        <item x="3699"/>
        <item x="3666"/>
        <item x="3545"/>
        <item x="3756"/>
        <item x="3703"/>
        <item x="3904"/>
        <item x="3698"/>
        <item x="3577"/>
        <item x="3621"/>
        <item x="3593"/>
        <item x="3810"/>
        <item x="3660"/>
        <item x="3769"/>
        <item x="3559"/>
        <item x="3569"/>
        <item x="3585"/>
        <item x="3584"/>
        <item x="3599"/>
        <item x="3702"/>
        <item x="3587"/>
        <item x="3875"/>
        <item x="3619"/>
        <item x="3618"/>
        <item x="3709"/>
        <item x="3734"/>
        <item x="3830"/>
        <item x="3625"/>
        <item x="3592"/>
        <item x="3860"/>
        <item x="3615"/>
        <item x="3613"/>
        <item x="3616"/>
        <item x="3671"/>
        <item x="3897"/>
        <item x="3651"/>
        <item x="3839"/>
        <item x="3614"/>
        <item x="3612"/>
        <item x="3710"/>
        <item x="3777"/>
        <item x="3622"/>
        <item x="3809"/>
        <item x="3715"/>
        <item x="3630"/>
        <item x="3624"/>
        <item x="3631"/>
        <item x="3653"/>
        <item x="3800"/>
        <item x="3849"/>
        <item x="3695"/>
        <item x="3654"/>
        <item x="3706"/>
        <item x="3718"/>
        <item x="3722"/>
        <item x="3640"/>
        <item x="3645"/>
        <item x="3733"/>
        <item x="3737"/>
        <item x="3723"/>
        <item x="3705"/>
        <item x="3707"/>
        <item x="3657"/>
        <item x="3796"/>
        <item x="3700"/>
        <item x="3661"/>
        <item x="3738"/>
        <item x="3667"/>
        <item x="3717"/>
        <item x="3693"/>
        <item x="3753"/>
        <item x="3725"/>
        <item x="3701"/>
        <item x="3711"/>
        <item x="3916"/>
        <item x="3825"/>
        <item x="3696"/>
        <item x="3760"/>
        <item x="3697"/>
        <item x="3736"/>
        <item x="3713"/>
        <item x="3957"/>
        <item x="3771"/>
        <item x="3766"/>
        <item x="3775"/>
        <item x="3716"/>
        <item x="3704"/>
        <item x="3694"/>
        <item x="3721"/>
        <item x="3832"/>
        <item x="3712"/>
        <item x="3772"/>
        <item x="3765"/>
        <item x="3795"/>
        <item x="3719"/>
        <item x="3724"/>
        <item x="3729"/>
        <item x="3741"/>
        <item x="3816"/>
        <item x="3720"/>
        <item x="3815"/>
        <item x="3906"/>
        <item x="3746"/>
        <item x="3764"/>
        <item x="3742"/>
        <item x="3759"/>
        <item x="3817"/>
        <item x="3750"/>
        <item x="3805"/>
        <item x="3744"/>
        <item x="3740"/>
        <item x="3793"/>
        <item x="3835"/>
        <item x="3874"/>
        <item x="3840"/>
        <item x="3757"/>
        <item x="3823"/>
        <item x="3798"/>
        <item x="3778"/>
        <item x="3806"/>
        <item x="3907"/>
        <item x="3803"/>
        <item x="3836"/>
        <item x="3842"/>
        <item x="3859"/>
        <item x="3894"/>
        <item x="3846"/>
        <item x="3872"/>
        <item x="3818"/>
        <item x="3857"/>
        <item x="3808"/>
        <item x="3850"/>
        <item x="3903"/>
        <item x="3802"/>
        <item x="3873"/>
        <item x="3797"/>
        <item x="3812"/>
        <item x="3813"/>
        <item x="3807"/>
        <item x="3814"/>
        <item x="3845"/>
        <item x="3821"/>
        <item x="3822"/>
        <item x="3833"/>
        <item x="3915"/>
        <item x="3838"/>
        <item x="3843"/>
        <item x="3852"/>
        <item x="3831"/>
        <item x="3829"/>
        <item x="3962"/>
        <item x="3871"/>
        <item x="3934"/>
        <item x="3870"/>
        <item x="3861"/>
        <item x="3853"/>
        <item x="3848"/>
        <item x="3901"/>
        <item x="3856"/>
        <item x="3867"/>
        <item x="3922"/>
        <item x="3862"/>
        <item x="3919"/>
        <item x="3900"/>
        <item x="3865"/>
        <item x="3930"/>
        <item x="3866"/>
        <item x="3869"/>
        <item x="3895"/>
        <item x="3959"/>
        <item x="3910"/>
        <item x="3920"/>
        <item x="3886"/>
        <item x="3890"/>
        <item x="3883"/>
        <item x="3885"/>
        <item x="3888"/>
        <item x="3892"/>
        <item x="3889"/>
        <item x="3882"/>
        <item x="3884"/>
        <item x="3913"/>
        <item x="3912"/>
        <item x="3949"/>
        <item x="3924"/>
        <item x="3925"/>
        <item x="3908"/>
        <item x="3950"/>
        <item x="3902"/>
        <item x="3944"/>
        <item x="3951"/>
        <item x="3963"/>
        <item x="3936"/>
        <item x="3932"/>
        <item x="3940"/>
        <item x="3939"/>
        <item x="3929"/>
        <item x="3941"/>
        <item x="3937"/>
        <item x="3953"/>
        <item x="3961"/>
        <item x="3909"/>
        <item x="3898"/>
        <item x="3928"/>
        <item x="3945"/>
        <item x="3956"/>
        <item x="3968"/>
        <item x="3960"/>
        <item x="3942"/>
        <item x="3969"/>
        <item x="3966"/>
        <item x="3946"/>
        <item t="default"/>
      </items>
    </pivotField>
    <pivotField showAll="0"/>
    <pivotField numFmtId="164" showAll="0">
      <items count="2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showAll="0"/>
    <pivotField showAll="0"/>
    <pivotField showAll="0" defaultSubtotal="0"/>
    <pivotField axis="axisCol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3977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 t="grand">
      <x/>
    </i>
  </rowItems>
  <colFields count="1">
    <field x="8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ount of patient_id" fld="2" subtotal="count" baseField="2" baseItem="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actitioner_id" colHeaderCaption="Clinic">
  <location ref="F4:I12" firstHeaderRow="1" firstDataRow="2" firstDataCol="1"/>
  <pivotFields count="9">
    <pivotField showAll="0"/>
    <pivotField axis="axisRow" showAll="0" sortType="descending">
      <items count="7">
        <item sd="0" x="0"/>
        <item sd="0" x="1"/>
        <item sd="0" x="3"/>
        <item sd="0" x="4"/>
        <item sd="0" x="2"/>
        <item sd="0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dataField="1" showAll="0">
      <items count="3978">
        <item x="1651"/>
        <item m="1" x="3976"/>
        <item x="3509"/>
        <item x="2047"/>
        <item x="6"/>
        <item x="189"/>
        <item x="437"/>
        <item x="1118"/>
        <item x="272"/>
        <item x="17"/>
        <item x="696"/>
        <item x="1822"/>
        <item x="1714"/>
        <item x="758"/>
        <item x="1479"/>
        <item x="3684"/>
        <item x="812"/>
        <item x="3180"/>
        <item x="1488"/>
        <item x="978"/>
        <item x="3683"/>
        <item x="127"/>
        <item x="775"/>
        <item x="2434"/>
        <item x="2732"/>
        <item x="548"/>
        <item x="613"/>
        <item x="334"/>
        <item x="1948"/>
        <item x="232"/>
        <item x="1659"/>
        <item x="1156"/>
        <item x="2147"/>
        <item x="549"/>
        <item x="320"/>
        <item x="448"/>
        <item x="917"/>
        <item x="276"/>
        <item x="1195"/>
        <item x="665"/>
        <item x="628"/>
        <item x="3062"/>
        <item x="333"/>
        <item x="346"/>
        <item x="1430"/>
        <item x="340"/>
        <item x="1560"/>
        <item x="816"/>
        <item x="2445"/>
        <item x="1669"/>
        <item x="1910"/>
        <item x="1660"/>
        <item x="474"/>
        <item x="267"/>
        <item x="991"/>
        <item x="244"/>
        <item x="1664"/>
        <item x="1132"/>
        <item x="130"/>
        <item x="1001"/>
        <item x="1013"/>
        <item x="223"/>
        <item x="216"/>
        <item x="269"/>
        <item x="1916"/>
        <item x="1374"/>
        <item x="387"/>
        <item x="1253"/>
        <item x="128"/>
        <item x="475"/>
        <item x="478"/>
        <item x="3300"/>
        <item x="1775"/>
        <item x="383"/>
        <item x="483"/>
        <item x="1047"/>
        <item x="1393"/>
        <item x="699"/>
        <item x="595"/>
        <item x="228"/>
        <item x="1311"/>
        <item x="213"/>
        <item x="519"/>
        <item x="1735"/>
        <item x="545"/>
        <item x="1738"/>
        <item x="691"/>
        <item x="129"/>
        <item x="185"/>
        <item x="3232"/>
        <item x="1107"/>
        <item x="1164"/>
        <item x="457"/>
        <item x="1681"/>
        <item x="902"/>
        <item x="282"/>
        <item x="552"/>
        <item x="544"/>
        <item x="1740"/>
        <item x="1416"/>
        <item x="676"/>
        <item x="683"/>
        <item x="2422"/>
        <item x="2178"/>
        <item x="1074"/>
        <item x="866"/>
        <item x="597"/>
        <item x="326"/>
        <item x="782"/>
        <item x="3878"/>
        <item x="380"/>
        <item x="224"/>
        <item x="9"/>
        <item x="606"/>
        <item x="111"/>
        <item x="1748"/>
        <item x="1778"/>
        <item x="811"/>
        <item x="886"/>
        <item x="2549"/>
        <item x="1254"/>
        <item x="2055"/>
        <item x="995"/>
        <item x="889"/>
        <item x="1395"/>
        <item x="2136"/>
        <item x="2065"/>
        <item x="81"/>
        <item x="759"/>
        <item x="1191"/>
        <item x="3781"/>
        <item x="339"/>
        <item x="947"/>
        <item x="262"/>
        <item x="211"/>
        <item x="219"/>
        <item x="395"/>
        <item x="369"/>
        <item x="3974"/>
        <item x="1468"/>
        <item x="25"/>
        <item x="24"/>
        <item x="825"/>
        <item x="1102"/>
        <item x="477"/>
        <item x="261"/>
        <item x="959"/>
        <item x="80"/>
        <item x="2087"/>
        <item x="431"/>
        <item x="353"/>
        <item x="2558"/>
        <item x="697"/>
        <item x="1875"/>
        <item x="0"/>
        <item x="1521"/>
        <item x="10"/>
        <item x="7"/>
        <item x="440"/>
        <item x="1109"/>
        <item x="1137"/>
        <item x="1149"/>
        <item x="1307"/>
        <item x="438"/>
        <item x="2419"/>
        <item x="3185"/>
        <item x="389"/>
        <item x="393"/>
        <item x="672"/>
        <item x="704"/>
        <item x="1205"/>
        <item x="122"/>
        <item x="424"/>
        <item x="341"/>
        <item x="2849"/>
        <item x="451"/>
        <item x="626"/>
        <item x="1235"/>
        <item x="2368"/>
        <item x="1410"/>
        <item x="280"/>
        <item x="372"/>
        <item x="137"/>
        <item x="260"/>
        <item x="1997"/>
        <item x="693"/>
        <item x="258"/>
        <item x="2004"/>
        <item x="384"/>
        <item x="987"/>
        <item x="634"/>
        <item x="199"/>
        <item x="663"/>
        <item x="3012"/>
        <item x="960"/>
        <item x="1734"/>
        <item x="277"/>
        <item x="100"/>
        <item x="385"/>
        <item x="695"/>
        <item x="1536"/>
        <item x="2"/>
        <item x="214"/>
        <item x="2307"/>
        <item x="601"/>
        <item x="479"/>
        <item x="1003"/>
        <item x="1723"/>
        <item x="141"/>
        <item x="2727"/>
        <item x="2721"/>
        <item x="197"/>
        <item x="660"/>
        <item x="416"/>
        <item x="827"/>
        <item x="1333"/>
        <item x="919"/>
        <item x="3164"/>
        <item x="931"/>
        <item x="1547"/>
        <item x="766"/>
        <item x="268"/>
        <item x="266"/>
        <item x="283"/>
        <item x="540"/>
        <item x="3340"/>
        <item x="251"/>
        <item x="1741"/>
        <item x="2261"/>
        <item x="196"/>
        <item x="541"/>
        <item x="2294"/>
        <item x="2553"/>
        <item x="1906"/>
        <item x="616"/>
        <item x="1729"/>
        <item x="1159"/>
        <item x="1872"/>
        <item x="836"/>
        <item x="3037"/>
        <item x="1538"/>
        <item x="190"/>
        <item x="371"/>
        <item x="1743"/>
        <item x="807"/>
        <item x="764"/>
        <item x="348"/>
        <item x="370"/>
        <item x="1302"/>
        <item x="1394"/>
        <item x="1386"/>
        <item x="102"/>
        <item x="674"/>
        <item x="3332"/>
        <item x="476"/>
        <item x="757"/>
        <item x="2425"/>
        <item x="2435"/>
        <item x="905"/>
        <item x="1230"/>
        <item x="2182"/>
        <item x="2200"/>
        <item x="2244"/>
        <item x="1160"/>
        <item x="608"/>
        <item x="3381"/>
        <item x="3691"/>
        <item x="3275"/>
        <item x="174"/>
        <item x="686"/>
        <item x="2563"/>
        <item x="205"/>
        <item x="2813"/>
        <item x="1026"/>
        <item x="15"/>
        <item x="1518"/>
        <item x="177"/>
        <item x="1983"/>
        <item x="2116"/>
        <item x="1331"/>
        <item x="441"/>
        <item x="220"/>
        <item x="1861"/>
        <item x="842"/>
        <item x="18"/>
        <item x="12"/>
        <item x="818"/>
        <item x="415"/>
        <item x="1368"/>
        <item x="1373"/>
        <item x="2175"/>
        <item x="2420"/>
        <item x="212"/>
        <item x="2388"/>
        <item x="2404"/>
        <item x="256"/>
        <item x="531"/>
        <item x="2191"/>
        <item x="1500"/>
        <item x="358"/>
        <item x="1601"/>
        <item x="83"/>
        <item x="2152"/>
        <item x="221"/>
        <item x="1409"/>
        <item x="1563"/>
        <item x="3096"/>
        <item x="2545"/>
        <item x="1713"/>
        <item x="536"/>
        <item x="1704"/>
        <item x="359"/>
        <item x="2113"/>
        <item x="2652"/>
        <item x="934"/>
        <item x="126"/>
        <item x="2555"/>
        <item x="2304"/>
        <item x="2461"/>
        <item x="3101"/>
        <item x="656"/>
        <item x="927"/>
        <item x="5"/>
        <item x="804"/>
        <item x="1347"/>
        <item x="2363"/>
        <item x="230"/>
        <item x="480"/>
        <item x="192"/>
        <item x="1301"/>
        <item x="3414"/>
        <item x="2441"/>
        <item x="376"/>
        <item x="1399"/>
        <item x="2713"/>
        <item x="1337"/>
        <item x="11"/>
        <item x="2814"/>
        <item x="1402"/>
        <item x="3967"/>
        <item x="914"/>
        <item x="1033"/>
        <item x="1414"/>
        <item x="362"/>
        <item x="87"/>
        <item x="26"/>
        <item x="186"/>
        <item x="1004"/>
        <item x="210"/>
        <item x="194"/>
        <item x="715"/>
        <item x="463"/>
        <item x="1551"/>
        <item x="1396"/>
        <item x="240"/>
        <item x="795"/>
        <item x="27"/>
        <item x="2288"/>
        <item x="1234"/>
        <item x="388"/>
        <item x="1862"/>
        <item x="1310"/>
        <item x="121"/>
        <item x="1345"/>
        <item x="3480"/>
        <item x="191"/>
        <item x="328"/>
        <item x="3363"/>
        <item x="3880"/>
        <item x="1233"/>
        <item x="2329"/>
        <item x="2443"/>
        <item x="3674"/>
        <item x="2082"/>
        <item x="108"/>
        <item x="367"/>
        <item x="1561"/>
        <item x="2602"/>
        <item x="1"/>
        <item x="891"/>
        <item x="2173"/>
        <item x="138"/>
        <item x="1103"/>
        <item x="1631"/>
        <item x="417"/>
        <item x="1716"/>
        <item x="1603"/>
        <item x="343"/>
        <item x="357"/>
        <item x="2429"/>
        <item x="2249"/>
        <item x="547"/>
        <item x="3182"/>
        <item x="374"/>
        <item x="1947"/>
        <item x="1939"/>
        <item x="557"/>
        <item x="85"/>
        <item x="345"/>
        <item x="2694"/>
        <item x="349"/>
        <item x="23"/>
        <item x="265"/>
        <item x="132"/>
        <item x="201"/>
        <item x="756"/>
        <item x="242"/>
        <item x="689"/>
        <item x="226"/>
        <item x="139"/>
        <item x="239"/>
        <item x="760"/>
        <item x="259"/>
        <item x="120"/>
        <item x="893"/>
        <item x="324"/>
        <item x="2348"/>
        <item x="943"/>
        <item x="1876"/>
        <item x="1522"/>
        <item x="1935"/>
        <item x="231"/>
        <item x="88"/>
        <item x="28"/>
        <item x="3911"/>
        <item x="3474"/>
        <item x="1929"/>
        <item x="318"/>
        <item x="275"/>
        <item x="710"/>
        <item x="2924"/>
        <item x="454"/>
        <item x="22"/>
        <item x="183"/>
        <item x="433"/>
        <item x="1949"/>
        <item x="124"/>
        <item x="229"/>
        <item x="335"/>
        <item x="209"/>
        <item x="16"/>
        <item x="396"/>
        <item x="104"/>
        <item x="95"/>
        <item x="319"/>
        <item x="316"/>
        <item x="3745"/>
        <item x="709"/>
        <item x="136"/>
        <item x="21"/>
        <item x="447"/>
        <item x="106"/>
        <item x="140"/>
        <item x="94"/>
        <item x="134"/>
        <item x="105"/>
        <item x="125"/>
        <item x="8"/>
        <item x="2594"/>
        <item x="377"/>
        <item x="2094"/>
        <item x="2122"/>
        <item x="30"/>
        <item x="222"/>
        <item x="382"/>
        <item x="273"/>
        <item x="872"/>
        <item x="539"/>
        <item x="97"/>
        <item x="698"/>
        <item x="435"/>
        <item x="3"/>
        <item x="263"/>
        <item x="1975"/>
        <item x="187"/>
        <item x="175"/>
        <item x="184"/>
        <item x="13"/>
        <item x="131"/>
        <item x="270"/>
        <item x="233"/>
        <item x="110"/>
        <item x="29"/>
        <item x="117"/>
        <item x="133"/>
        <item x="19"/>
        <item x="313"/>
        <item x="257"/>
        <item x="20"/>
        <item x="135"/>
        <item x="482"/>
        <item x="375"/>
        <item x="109"/>
        <item x="182"/>
        <item x="271"/>
        <item x="279"/>
        <item x="14"/>
        <item x="91"/>
        <item x="418"/>
        <item x="107"/>
        <item x="4"/>
        <item x="439"/>
        <item x="246"/>
        <item x="123"/>
        <item x="92"/>
        <item x="264"/>
        <item x="218"/>
        <item x="329"/>
        <item x="356"/>
        <item x="274"/>
        <item x="427"/>
        <item x="281"/>
        <item x="390"/>
        <item x="436"/>
        <item x="449"/>
        <item x="204"/>
        <item x="430"/>
        <item x="360"/>
        <item x="255"/>
        <item x="241"/>
        <item x="452"/>
        <item x="391"/>
        <item x="450"/>
        <item x="247"/>
        <item x="248"/>
        <item x="344"/>
        <item x="331"/>
        <item x="250"/>
        <item x="472"/>
        <item x="278"/>
        <item x="373"/>
        <item x="469"/>
        <item x="773"/>
        <item x="351"/>
        <item x="481"/>
        <item x="467"/>
        <item x="526"/>
        <item x="551"/>
        <item x="364"/>
        <item x="381"/>
        <item x="394"/>
        <item x="379"/>
        <item x="378"/>
        <item x="386"/>
        <item x="538"/>
        <item x="668"/>
        <item x="392"/>
        <item x="659"/>
        <item x="546"/>
        <item x="602"/>
        <item x="420"/>
        <item x="468"/>
        <item x="456"/>
        <item x="464"/>
        <item x="612"/>
        <item x="605"/>
        <item x="550"/>
        <item x="826"/>
        <item x="484"/>
        <item x="471"/>
        <item x="533"/>
        <item x="702"/>
        <item x="609"/>
        <item x="671"/>
        <item x="586"/>
        <item x="604"/>
        <item x="701"/>
        <item x="521"/>
        <item x="615"/>
        <item x="662"/>
        <item x="617"/>
        <item x="537"/>
        <item x="596"/>
        <item x="700"/>
        <item x="542"/>
        <item x="543"/>
        <item x="688"/>
        <item x="694"/>
        <item x="752"/>
        <item x="603"/>
        <item x="754"/>
        <item x="784"/>
        <item x="607"/>
        <item x="887"/>
        <item x="592"/>
        <item x="614"/>
        <item x="687"/>
        <item x="779"/>
        <item x="1075"/>
        <item x="677"/>
        <item x="692"/>
        <item x="765"/>
        <item x="847"/>
        <item x="1019"/>
        <item x="622"/>
        <item x="690"/>
        <item x="772"/>
        <item x="786"/>
        <item x="774"/>
        <item x="913"/>
        <item x="769"/>
        <item x="906"/>
        <item x="768"/>
        <item x="796"/>
        <item x="803"/>
        <item x="770"/>
        <item x="776"/>
        <item x="685"/>
        <item x="771"/>
        <item x="875"/>
        <item x="928"/>
        <item x="854"/>
        <item x="706"/>
        <item x="721"/>
        <item x="833"/>
        <item x="860"/>
        <item x="703"/>
        <item x="848"/>
        <item x="750"/>
        <item x="1299"/>
        <item x="844"/>
        <item x="849"/>
        <item x="843"/>
        <item x="915"/>
        <item x="832"/>
        <item x="867"/>
        <item x="767"/>
        <item x="851"/>
        <item x="855"/>
        <item x="777"/>
        <item x="856"/>
        <item x="1119"/>
        <item x="900"/>
        <item x="870"/>
        <item x="876"/>
        <item x="1005"/>
        <item x="1144"/>
        <item x="781"/>
        <item x="930"/>
        <item x="869"/>
        <item x="903"/>
        <item x="1229"/>
        <item x="954"/>
        <item x="894"/>
        <item x="815"/>
        <item x="1236"/>
        <item x="828"/>
        <item x="873"/>
        <item x="831"/>
        <item x="839"/>
        <item x="841"/>
        <item x="952"/>
        <item x="944"/>
        <item x="942"/>
        <item x="1888"/>
        <item x="845"/>
        <item x="1041"/>
        <item x="1141"/>
        <item x="1012"/>
        <item x="990"/>
        <item x="969"/>
        <item x="1467"/>
        <item x="989"/>
        <item x="988"/>
        <item x="1148"/>
        <item x="921"/>
        <item x="951"/>
        <item x="1021"/>
        <item x="874"/>
        <item x="1015"/>
        <item x="1076"/>
        <item x="1096"/>
        <item x="916"/>
        <item x="918"/>
        <item x="1091"/>
        <item x="1039"/>
        <item x="932"/>
        <item x="1116"/>
        <item x="1224"/>
        <item x="926"/>
        <item x="956"/>
        <item x="1721"/>
        <item x="964"/>
        <item x="576"/>
        <item x="3161"/>
        <item x="1048"/>
        <item x="3571"/>
        <item x="3580"/>
        <item x="1727"/>
        <item x="1112"/>
        <item x="1155"/>
        <item x="1157"/>
        <item x="1222"/>
        <item x="1114"/>
        <item x="227"/>
        <item x="999"/>
        <item x="997"/>
        <item x="1742"/>
        <item x="1139"/>
        <item x="1227"/>
        <item x="1050"/>
        <item x="1187"/>
        <item x="1011"/>
        <item x="1185"/>
        <item x="1174"/>
        <item x="500"/>
        <item x="1221"/>
        <item x="1223"/>
        <item x="1225"/>
        <item x="50"/>
        <item x="1425"/>
        <item x="1201"/>
        <item x="1018"/>
        <item x="1220"/>
        <item x="1269"/>
        <item x="1519"/>
        <item x="725"/>
        <item x="1161"/>
        <item x="1163"/>
        <item x="1208"/>
        <item x="48"/>
        <item x="1259"/>
        <item x="1078"/>
        <item x="1138"/>
        <item x="2088"/>
        <item x="1183"/>
        <item x="148"/>
        <item x="1189"/>
        <item x="1753"/>
        <item x="1437"/>
        <item x="1162"/>
        <item x="158"/>
        <item x="1188"/>
        <item x="406"/>
        <item x="1176"/>
        <item x="1228"/>
        <item x="1226"/>
        <item x="749"/>
        <item x="322"/>
        <item x="1199"/>
        <item x="1117"/>
        <item x="202"/>
        <item x="1256"/>
        <item x="1893"/>
        <item x="1263"/>
        <item x="1493"/>
        <item x="1338"/>
        <item x="1300"/>
        <item x="3500"/>
        <item x="1284"/>
        <item x="2119"/>
        <item x="1207"/>
        <item x="1237"/>
        <item x="1689"/>
        <item x="1210"/>
        <item x="1152"/>
        <item x="1298"/>
        <item x="501"/>
        <item x="1474"/>
        <item x="3087"/>
        <item x="1240"/>
        <item x="1184"/>
        <item x="640"/>
        <item x="945"/>
        <item x="968"/>
        <item x="1239"/>
        <item x="1273"/>
        <item x="1881"/>
        <item x="1252"/>
        <item x="1279"/>
        <item x="661"/>
        <item x="1127"/>
        <item x="2351"/>
        <item x="1387"/>
        <item x="3600"/>
        <item x="1291"/>
        <item x="1296"/>
        <item x="1422"/>
        <item x="1371"/>
        <item x="1238"/>
        <item x="1124"/>
        <item x="1231"/>
        <item x="1232"/>
        <item x="1245"/>
        <item x="337"/>
        <item x="1071"/>
        <item x="1319"/>
        <item x="65"/>
        <item x="1546"/>
        <item x="1548"/>
        <item x="970"/>
        <item x="3552"/>
        <item x="1834"/>
        <item x="1257"/>
        <item x="1369"/>
        <item x="1648"/>
        <item x="1705"/>
        <item x="1250"/>
        <item x="1377"/>
        <item x="1309"/>
        <item x="434"/>
        <item x="1265"/>
        <item x="1653"/>
        <item x="1242"/>
        <item x="1692"/>
        <item x="1280"/>
        <item x="1274"/>
        <item x="1503"/>
        <item x="1271"/>
        <item x="1346"/>
        <item x="1476"/>
        <item x="1306"/>
        <item x="1401"/>
        <item x="1433"/>
        <item x="1297"/>
        <item x="77"/>
        <item x="504"/>
        <item x="1655"/>
        <item x="1025"/>
        <item x="2633"/>
        <item x="510"/>
        <item x="1308"/>
        <item x="1408"/>
        <item x="1324"/>
        <item x="47"/>
        <item x="178"/>
        <item x="1312"/>
        <item x="93"/>
        <item x="1209"/>
        <item x="1406"/>
        <item x="1382"/>
        <item x="1411"/>
        <item x="575"/>
        <item x="2311"/>
        <item x="1367"/>
        <item x="407"/>
        <item x="1366"/>
        <item x="1439"/>
        <item x="1352"/>
        <item x="1501"/>
        <item x="1427"/>
        <item x="585"/>
        <item x="1426"/>
        <item x="1572"/>
        <item x="1383"/>
        <item x="1348"/>
        <item x="1385"/>
        <item x="652"/>
        <item x="1063"/>
        <item x="1379"/>
        <item x="1378"/>
        <item x="1455"/>
        <item x="1391"/>
        <item x="1582"/>
        <item x="1573"/>
        <item x="1534"/>
        <item x="1441"/>
        <item x="977"/>
        <item x="1456"/>
        <item x="1462"/>
        <item x="1380"/>
        <item x="442"/>
        <item x="1095"/>
        <item x="1381"/>
        <item x="1453"/>
        <item x="1443"/>
        <item x="512"/>
        <item x="3323"/>
        <item x="1388"/>
        <item x="1461"/>
        <item x="717"/>
        <item x="1626"/>
        <item x="1403"/>
        <item x="1454"/>
        <item x="3548"/>
        <item x="1549"/>
        <item x="1448"/>
        <item x="1465"/>
        <item x="1440"/>
        <item x="1459"/>
        <item x="588"/>
        <item x="1449"/>
        <item x="1663"/>
        <item x="1428"/>
        <item x="1583"/>
        <item x="2997"/>
        <item x="1662"/>
        <item x="1701"/>
        <item x="1477"/>
        <item x="2427"/>
        <item x="2121"/>
        <item x="1483"/>
        <item x="1517"/>
        <item x="1101"/>
        <item x="1494"/>
        <item x="2551"/>
        <item x="1537"/>
        <item x="1446"/>
        <item x="1579"/>
        <item x="1525"/>
        <item x="1458"/>
        <item x="1497"/>
        <item x="1575"/>
        <item x="1492"/>
        <item x="983"/>
        <item x="98"/>
        <item x="1475"/>
        <item x="1485"/>
        <item x="730"/>
        <item x="1504"/>
        <item x="1622"/>
        <item x="1597"/>
        <item x="3203"/>
        <item x="1558"/>
        <item x="1567"/>
        <item x="1593"/>
        <item x="419"/>
        <item x="517"/>
        <item x="1559"/>
        <item x="1168"/>
        <item x="1591"/>
        <item x="802"/>
        <item x="1625"/>
        <item x="1995"/>
        <item x="1992"/>
        <item x="1552"/>
        <item x="1491"/>
        <item x="1726"/>
        <item x="1673"/>
        <item x="1498"/>
        <item x="1943"/>
        <item x="1656"/>
        <item x="1624"/>
        <item x="1652"/>
        <item x="648"/>
        <item x="1543"/>
        <item x="1557"/>
        <item x="1672"/>
        <item x="1305"/>
        <item x="1827"/>
        <item x="1589"/>
        <item x="1665"/>
        <item x="1584"/>
        <item x="57"/>
        <item x="1647"/>
        <item x="1654"/>
        <item x="929"/>
        <item x="1667"/>
        <item x="1646"/>
        <item x="1545"/>
        <item x="1571"/>
        <item x="1592"/>
        <item x="284"/>
        <item x="705"/>
        <item x="2253"/>
        <item x="1666"/>
        <item x="1931"/>
        <item x="1760"/>
        <item x="1661"/>
        <item x="1773"/>
        <item x="742"/>
        <item x="1574"/>
        <item x="1565"/>
        <item x="1671"/>
        <item x="1275"/>
        <item x="1682"/>
        <item x="1599"/>
        <item x="713"/>
        <item x="1675"/>
        <item x="1706"/>
        <item x="1604"/>
        <item x="1627"/>
        <item x="1638"/>
        <item x="1691"/>
        <item x="1674"/>
        <item x="645"/>
        <item x="2037"/>
        <item x="1606"/>
        <item x="946"/>
        <item x="1635"/>
        <item x="1657"/>
        <item x="1616"/>
        <item x="2068"/>
        <item x="2211"/>
        <item x="2229"/>
        <item x="2035"/>
        <item x="1860"/>
        <item x="1717"/>
        <item x="852"/>
        <item x="1755"/>
        <item x="3396"/>
        <item x="1765"/>
        <item x="1905"/>
        <item x="1795"/>
        <item x="1797"/>
        <item x="1768"/>
        <item x="235"/>
        <item x="2154"/>
        <item x="1801"/>
        <item x="1791"/>
        <item x="1756"/>
        <item x="1712"/>
        <item x="2005"/>
        <item x="1709"/>
        <item x="1973"/>
        <item x="1772"/>
        <item x="1730"/>
        <item x="2156"/>
        <item x="1728"/>
        <item x="2118"/>
        <item x="2961"/>
        <item x="571"/>
        <item x="43"/>
        <item x="716"/>
        <item x="1825"/>
        <item x="1850"/>
        <item x="1790"/>
        <item x="1710"/>
        <item x="1686"/>
        <item x="1732"/>
        <item x="1777"/>
        <item x="714"/>
        <item x="1786"/>
        <item x="1757"/>
        <item x="1711"/>
        <item x="762"/>
        <item x="62"/>
        <item x="1126"/>
        <item x="1744"/>
        <item x="1993"/>
        <item x="1832"/>
        <item x="1836"/>
        <item x="1089"/>
        <item x="745"/>
        <item x="1751"/>
        <item x="1739"/>
        <item x="1843"/>
        <item x="1703"/>
        <item x="1722"/>
        <item x="1056"/>
        <item x="1835"/>
        <item x="1828"/>
        <item x="1034"/>
        <item x="1715"/>
        <item x="1769"/>
        <item x="1776"/>
        <item x="1287"/>
        <item x="2322"/>
        <item x="426"/>
        <item x="1869"/>
        <item x="1766"/>
        <item x="1798"/>
        <item x="1996"/>
        <item x="1821"/>
        <item x="2001"/>
        <item x="3061"/>
        <item x="727"/>
        <item x="570"/>
        <item x="2155"/>
        <item x="853"/>
        <item x="2042"/>
        <item x="2138"/>
        <item x="1794"/>
        <item x="1767"/>
        <item x="1870"/>
        <item x="788"/>
        <item x="1764"/>
        <item x="1845"/>
        <item x="51"/>
        <item x="1397"/>
        <item x="1771"/>
        <item x="1830"/>
        <item x="2207"/>
        <item x="1868"/>
        <item x="1196"/>
        <item x="1915"/>
        <item x="1833"/>
        <item x="1917"/>
        <item x="1596"/>
        <item x="1480"/>
        <item x="2406"/>
        <item x="1921"/>
        <item x="1049"/>
        <item x="1793"/>
        <item x="1792"/>
        <item x="1991"/>
        <item x="252"/>
        <item x="2046"/>
        <item x="1796"/>
        <item x="1436"/>
        <item x="288"/>
        <item x="1955"/>
        <item x="3617"/>
        <item x="1933"/>
        <item x="1802"/>
        <item x="1803"/>
        <item x="1090"/>
        <item x="1909"/>
        <item x="1953"/>
        <item x="2299"/>
        <item x="1819"/>
        <item x="2066"/>
        <item x="2092"/>
        <item x="2180"/>
        <item x="2174"/>
        <item x="2018"/>
        <item x="1814"/>
        <item x="1974"/>
        <item x="2012"/>
        <item x="1895"/>
        <item x="1842"/>
        <item x="2003"/>
        <item x="1887"/>
        <item x="1961"/>
        <item x="2270"/>
        <item x="2653"/>
        <item x="1883"/>
        <item x="1318"/>
        <item x="1867"/>
        <item x="2021"/>
        <item x="2063"/>
        <item x="1980"/>
        <item x="1898"/>
        <item x="1930"/>
        <item x="193"/>
        <item x="1854"/>
        <item x="2153"/>
        <item x="2025"/>
        <item x="883"/>
        <item x="2086"/>
        <item x="1106"/>
        <item x="1985"/>
        <item x="303"/>
        <item x="1911"/>
        <item x="428"/>
        <item x="491"/>
        <item x="2050"/>
        <item x="1894"/>
        <item x="2105"/>
        <item x="2016"/>
        <item x="2099"/>
        <item x="2127"/>
        <item x="3251"/>
        <item x="1719"/>
        <item x="2006"/>
        <item x="962"/>
        <item x="2111"/>
        <item x="1288"/>
        <item x="1313"/>
        <item x="497"/>
        <item x="176"/>
        <item x="565"/>
        <item x="1922"/>
        <item x="2081"/>
        <item x="1976"/>
        <item x="1937"/>
        <item x="1511"/>
        <item x="2123"/>
        <item x="1670"/>
        <item x="1632"/>
        <item x="2073"/>
        <item x="1957"/>
        <item x="1946"/>
        <item x="2255"/>
        <item x="1986"/>
        <item x="1945"/>
        <item x="1998"/>
        <item x="2199"/>
        <item x="2151"/>
        <item x="1629"/>
        <item x="403"/>
        <item x="2002"/>
        <item x="1956"/>
        <item x="1994"/>
        <item x="2060"/>
        <item x="2114"/>
        <item x="2106"/>
        <item x="589"/>
        <item x="963"/>
        <item x="1967"/>
        <item x="502"/>
        <item x="2210"/>
        <item x="2142"/>
        <item x="1532"/>
        <item x="2011"/>
        <item x="54"/>
        <item x="2161"/>
        <item x="2219"/>
        <item x="940"/>
        <item x="2251"/>
        <item x="1404"/>
        <item x="86"/>
        <item x="793"/>
        <item x="2213"/>
        <item x="2201"/>
        <item x="2238"/>
        <item x="2235"/>
        <item x="3490"/>
        <item x="2022"/>
        <item x="2375"/>
        <item x="1540"/>
        <item x="2186"/>
        <item x="2010"/>
        <item x="2228"/>
        <item x="2045"/>
        <item x="2183"/>
        <item x="2100"/>
        <item x="2083"/>
        <item x="2263"/>
        <item x="2252"/>
        <item x="2248"/>
        <item x="1423"/>
        <item x="2078"/>
        <item x="755"/>
        <item x="71"/>
        <item x="347"/>
        <item x="3476"/>
        <item x="2170"/>
        <item x="2926"/>
        <item x="179"/>
        <item x="569"/>
        <item x="2069"/>
        <item x="670"/>
        <item x="3554"/>
        <item x="2303"/>
        <item x="2254"/>
        <item x="2164"/>
        <item x="352"/>
        <item x="2133"/>
        <item x="2117"/>
        <item x="2124"/>
        <item x="1641"/>
        <item x="2268"/>
        <item x="2267"/>
        <item x="2075"/>
        <item x="2080"/>
        <item x="2140"/>
        <item x="2132"/>
        <item x="2112"/>
        <item x="1450"/>
        <item x="1724"/>
        <item x="2109"/>
        <item x="1851"/>
        <item x="2217"/>
        <item x="314"/>
        <item x="2143"/>
        <item x="2167"/>
        <item x="2134"/>
        <item x="2129"/>
        <item x="2157"/>
        <item x="2135"/>
        <item x="2150"/>
        <item x="2187"/>
        <item x="2214"/>
        <item x="2139"/>
        <item x="2540"/>
        <item x="2212"/>
        <item x="2192"/>
        <item x="2273"/>
        <item x="1135"/>
        <item x="2240"/>
        <item x="726"/>
        <item x="2216"/>
        <item x="3227"/>
        <item x="2702"/>
        <item x="2280"/>
        <item x="2226"/>
        <item x="35"/>
        <item x="1693"/>
        <item x="2181"/>
        <item x="2387"/>
        <item x="2019"/>
        <item x="295"/>
        <item x="655"/>
        <item x="2286"/>
        <item x="2193"/>
        <item x="2197"/>
        <item x="2384"/>
        <item x="311"/>
        <item x="2324"/>
        <item x="1529"/>
        <item x="2230"/>
        <item x="2237"/>
        <item x="2202"/>
        <item x="2848"/>
        <item x="2284"/>
        <item x="2198"/>
        <item x="2455"/>
        <item x="2232"/>
        <item x="2243"/>
        <item x="2402"/>
        <item x="2250"/>
        <item x="2247"/>
        <item x="2271"/>
        <item x="2277"/>
        <item x="2272"/>
        <item x="2239"/>
        <item x="2231"/>
        <item x="2380"/>
        <item x="2426"/>
        <item x="2234"/>
        <item x="2223"/>
        <item x="2221"/>
        <item x="1940"/>
        <item x="159"/>
        <item x="2534"/>
        <item x="982"/>
        <item x="2265"/>
        <item x="2293"/>
        <item x="2282"/>
        <item x="2260"/>
        <item x="2279"/>
        <item x="3568"/>
        <item x="2337"/>
        <item x="2266"/>
        <item x="2264"/>
        <item x="2256"/>
        <item x="2274"/>
        <item x="2734"/>
        <item x="2541"/>
        <item x="2278"/>
        <item x="2275"/>
        <item x="2330"/>
        <item x="2333"/>
        <item x="2504"/>
        <item x="34"/>
        <item x="2296"/>
        <item x="2269"/>
        <item x="2287"/>
        <item x="2319"/>
        <item x="578"/>
        <item x="1690"/>
        <item x="2321"/>
        <item x="408"/>
        <item x="2302"/>
        <item x="1806"/>
        <item x="2356"/>
        <item x="2291"/>
        <item x="143"/>
        <item x="55"/>
        <item x="2297"/>
        <item x="2335"/>
        <item x="3638"/>
        <item x="2310"/>
        <item x="2396"/>
        <item x="423"/>
        <item x="2327"/>
        <item x="580"/>
        <item x="2344"/>
        <item x="1879"/>
        <item x="2305"/>
        <item x="2336"/>
        <item x="323"/>
        <item x="2462"/>
        <item x="142"/>
        <item x="2350"/>
        <item x="587"/>
        <item x="1634"/>
        <item x="1763"/>
        <item x="2185"/>
        <item x="101"/>
        <item x="600"/>
        <item x="1754"/>
        <item x="2535"/>
        <item x="2682"/>
        <item x="2338"/>
        <item x="2397"/>
        <item x="2352"/>
        <item x="2340"/>
        <item x="2346"/>
        <item x="2326"/>
        <item x="2341"/>
        <item x="2325"/>
        <item x="2339"/>
        <item x="2381"/>
        <item x="2343"/>
        <item x="2354"/>
        <item x="2403"/>
        <item x="2439"/>
        <item x="2347"/>
        <item x="2391"/>
        <item x="2496"/>
        <item x="2378"/>
        <item x="115"/>
        <item x="2360"/>
        <item x="1758"/>
        <item x="1016"/>
        <item x="1918"/>
        <item x="2488"/>
        <item x="2367"/>
        <item x="2440"/>
        <item x="1035"/>
        <item x="2362"/>
        <item x="253"/>
        <item x="1680"/>
        <item x="2407"/>
        <item x="2691"/>
        <item x="2365"/>
        <item x="1564"/>
        <item x="2409"/>
        <item x="2759"/>
        <item x="2401"/>
        <item x="1068"/>
        <item x="2559"/>
        <item x="2561"/>
        <item x="2399"/>
        <item x="3088"/>
        <item x="912"/>
        <item x="2394"/>
        <item x="2432"/>
        <item x="2393"/>
        <item x="366"/>
        <item x="2405"/>
        <item x="881"/>
        <item x="2357"/>
        <item x="2450"/>
        <item x="2502"/>
        <item x="2448"/>
        <item x="1045"/>
        <item x="2442"/>
        <item x="1750"/>
        <item x="2995"/>
        <item x="2681"/>
        <item x="2414"/>
        <item x="2487"/>
        <item x="2430"/>
        <item x="1770"/>
        <item x="397"/>
        <item x="2996"/>
        <item x="2453"/>
        <item x="728"/>
        <item x="2507"/>
        <item x="2473"/>
        <item x="2506"/>
        <item x="2483"/>
        <item x="3656"/>
        <item x="2567"/>
        <item x="2638"/>
        <item x="2500"/>
        <item x="2497"/>
        <item x="2359"/>
        <item x="2542"/>
        <item x="2476"/>
        <item x="2446"/>
        <item x="2692"/>
        <item x="3355"/>
        <item x="3318"/>
        <item x="198"/>
        <item x="3249"/>
        <item x="46"/>
        <item x="2571"/>
        <item x="2573"/>
        <item x="2577"/>
        <item x="2569"/>
        <item x="2510"/>
        <item x="56"/>
        <item x="2666"/>
        <item x="2292"/>
        <item x="1759"/>
        <item x="217"/>
        <item x="1781"/>
        <item x="2538"/>
        <item x="2774"/>
        <item x="2290"/>
        <item x="2537"/>
        <item x="2674"/>
        <item x="2672"/>
        <item x="3234"/>
        <item x="2697"/>
        <item x="2592"/>
        <item x="1745"/>
        <item x="2636"/>
        <item x="2587"/>
        <item x="1731"/>
        <item x="169"/>
        <item x="237"/>
        <item x="1846"/>
        <item x="2582"/>
        <item x="2596"/>
        <item x="3083"/>
        <item x="3794"/>
        <item x="2145"/>
        <item x="1762"/>
        <item x="2570"/>
        <item x="783"/>
        <item x="1725"/>
        <item x="2641"/>
        <item x="2550"/>
        <item x="598"/>
        <item x="2564"/>
        <item x="2808"/>
        <item x="2845"/>
        <item x="2714"/>
        <item x="778"/>
        <item x="2657"/>
        <item x="45"/>
        <item x="2645"/>
        <item x="2605"/>
        <item x="2632"/>
        <item x="2819"/>
        <item x="3589"/>
        <item x="2628"/>
        <item x="2575"/>
        <item x="238"/>
        <item x="2603"/>
        <item x="2593"/>
        <item x="3371"/>
        <item x="1784"/>
        <item x="84"/>
        <item x="2729"/>
        <item x="2604"/>
        <item x="2625"/>
        <item x="2660"/>
        <item x="76"/>
        <item x="567"/>
        <item x="2622"/>
        <item x="3608"/>
        <item x="2846"/>
        <item x="511"/>
        <item x="495"/>
        <item x="658"/>
        <item x="509"/>
        <item x="3847"/>
        <item x="1700"/>
        <item x="399"/>
        <item x="2687"/>
        <item x="354"/>
        <item x="590"/>
        <item x="40"/>
        <item x="1847"/>
        <item x="2647"/>
        <item x="2698"/>
        <item x="2737"/>
        <item x="2673"/>
        <item x="2634"/>
        <item x="2679"/>
        <item x="2654"/>
        <item x="302"/>
        <item x="2644"/>
        <item x="2847"/>
        <item x="321"/>
        <item x="2663"/>
        <item x="573"/>
        <item x="2744"/>
        <item x="44"/>
        <item x="2659"/>
        <item x="2758"/>
        <item x="2730"/>
        <item x="2722"/>
        <item x="2827"/>
        <item x="1618"/>
        <item x="2742"/>
        <item x="1581"/>
        <item x="1927"/>
        <item x="165"/>
        <item x="2728"/>
        <item x="2740"/>
        <item x="2851"/>
        <item x="2797"/>
        <item x="2743"/>
        <item x="2738"/>
        <item x="1541"/>
        <item x="41"/>
        <item x="42"/>
        <item x="234"/>
        <item x="297"/>
        <item x="286"/>
        <item x="2800"/>
        <item x="2981"/>
        <item x="2984"/>
        <item x="2750"/>
        <item x="2716"/>
        <item x="2719"/>
        <item x="2785"/>
        <item x="462"/>
        <item x="2745"/>
        <item x="2736"/>
        <item x="2777"/>
        <item x="1432"/>
        <item x="3819"/>
        <item x="53"/>
        <item x="172"/>
        <item x="2779"/>
        <item x="2771"/>
        <item x="2775"/>
        <item x="2778"/>
        <item x="1785"/>
        <item x="2898"/>
        <item x="2798"/>
        <item x="2806"/>
        <item x="2809"/>
        <item x="67"/>
        <item x="39"/>
        <item x="153"/>
        <item x="680"/>
        <item x="2780"/>
        <item x="2783"/>
        <item x="156"/>
        <item x="2815"/>
        <item x="2942"/>
        <item x="3393"/>
        <item x="64"/>
        <item x="73"/>
        <item x="2285"/>
        <item x="453"/>
        <item x="2804"/>
        <item x="38"/>
        <item x="58"/>
        <item x="2823"/>
        <item x="2857"/>
        <item x="68"/>
        <item x="2840"/>
        <item x="1972"/>
        <item x="2818"/>
        <item x="664"/>
        <item x="2820"/>
        <item x="2850"/>
        <item x="2811"/>
        <item x="2829"/>
        <item x="96"/>
        <item x="2880"/>
        <item x="203"/>
        <item x="2830"/>
        <item x="2859"/>
        <item x="3353"/>
        <item x="308"/>
        <item x="2831"/>
        <item x="2861"/>
        <item x="2836"/>
        <item x="3344"/>
        <item x="2821"/>
        <item x="2883"/>
        <item x="2873"/>
        <item x="2870"/>
        <item x="52"/>
        <item x="200"/>
        <item x="3964"/>
        <item x="152"/>
        <item x="2858"/>
        <item x="1447"/>
        <item x="429"/>
        <item x="33"/>
        <item x="2874"/>
        <item x="249"/>
        <item x="66"/>
        <item x="207"/>
        <item x="2907"/>
        <item x="79"/>
        <item x="61"/>
        <item x="2876"/>
        <item x="59"/>
        <item x="60"/>
        <item x="2864"/>
        <item x="37"/>
        <item x="3649"/>
        <item x="78"/>
        <item x="518"/>
        <item x="2905"/>
        <item x="147"/>
        <item x="150"/>
        <item x="36"/>
        <item x="31"/>
        <item x="293"/>
        <item x="2897"/>
        <item x="2902"/>
        <item x="116"/>
        <item x="2932"/>
        <item x="330"/>
        <item x="2906"/>
        <item x="215"/>
        <item x="3191"/>
        <item x="114"/>
        <item x="32"/>
        <item x="2934"/>
        <item x="63"/>
        <item x="2941"/>
        <item x="49"/>
        <item x="2853"/>
        <item x="89"/>
        <item x="69"/>
        <item x="594"/>
        <item x="70"/>
        <item x="245"/>
        <item x="90"/>
        <item x="2927"/>
        <item x="2884"/>
        <item x="315"/>
        <item x="2972"/>
        <item x="2901"/>
        <item x="74"/>
        <item x="72"/>
        <item x="342"/>
        <item x="75"/>
        <item x="160"/>
        <item x="3000"/>
        <item x="2989"/>
        <item x="171"/>
        <item x="161"/>
        <item x="2939"/>
        <item x="168"/>
        <item x="2925"/>
        <item x="307"/>
        <item x="99"/>
        <item x="103"/>
        <item x="118"/>
        <item x="3172"/>
        <item x="309"/>
        <item x="82"/>
        <item x="3008"/>
        <item x="401"/>
        <item x="188"/>
        <item x="113"/>
        <item x="654"/>
        <item x="195"/>
        <item x="3082"/>
        <item x="119"/>
        <item x="112"/>
        <item x="155"/>
        <item x="149"/>
        <item x="154"/>
        <item x="162"/>
        <item x="2931"/>
        <item x="145"/>
        <item x="2979"/>
        <item x="146"/>
        <item x="2992"/>
        <item x="166"/>
        <item x="3004"/>
        <item x="2965"/>
        <item x="164"/>
        <item x="325"/>
        <item x="2982"/>
        <item x="151"/>
        <item x="167"/>
        <item x="2914"/>
        <item x="157"/>
        <item x="558"/>
        <item x="144"/>
        <item x="3117"/>
        <item x="405"/>
        <item x="402"/>
        <item x="411"/>
        <item x="3024"/>
        <item x="163"/>
        <item x="291"/>
        <item x="317"/>
        <item x="2935"/>
        <item x="2948"/>
        <item x="2958"/>
        <item x="3112"/>
        <item x="173"/>
        <item x="208"/>
        <item x="170"/>
        <item x="180"/>
        <item x="524"/>
        <item x="494"/>
        <item x="2955"/>
        <item x="300"/>
        <item x="2937"/>
        <item x="3043"/>
        <item x="310"/>
        <item x="2985"/>
        <item x="290"/>
        <item x="299"/>
        <item x="506"/>
        <item x="298"/>
        <item x="2974"/>
        <item x="206"/>
        <item x="3041"/>
        <item x="3068"/>
        <item x="2963"/>
        <item x="236"/>
        <item x="3044"/>
        <item x="3372"/>
        <item x="181"/>
        <item x="350"/>
        <item x="225"/>
        <item x="243"/>
        <item x="3019"/>
        <item x="254"/>
        <item x="289"/>
        <item x="3042"/>
        <item x="287"/>
        <item x="3328"/>
        <item x="3105"/>
        <item x="292"/>
        <item x="3233"/>
        <item x="3039"/>
        <item x="3114"/>
        <item x="3035"/>
        <item x="296"/>
        <item x="3115"/>
        <item x="410"/>
        <item x="304"/>
        <item x="3030"/>
        <item x="3309"/>
        <item x="294"/>
        <item x="3063"/>
        <item x="336"/>
        <item x="3458"/>
        <item x="3449"/>
        <item x="332"/>
        <item x="285"/>
        <item x="305"/>
        <item x="412"/>
        <item x="3055"/>
        <item x="327"/>
        <item x="312"/>
        <item x="505"/>
        <item x="3072"/>
        <item x="306"/>
        <item x="724"/>
        <item x="301"/>
        <item x="3070"/>
        <item x="748"/>
        <item x="3086"/>
        <item x="3085"/>
        <item x="3078"/>
        <item x="3431"/>
        <item x="338"/>
        <item x="3346"/>
        <item x="445"/>
        <item x="355"/>
        <item x="368"/>
        <item x="361"/>
        <item x="363"/>
        <item x="3092"/>
        <item x="3122"/>
        <item x="3108"/>
        <item x="3137"/>
        <item x="3407"/>
        <item x="3133"/>
        <item x="400"/>
        <item x="404"/>
        <item x="365"/>
        <item x="3099"/>
        <item x="3193"/>
        <item x="458"/>
        <item x="398"/>
        <item x="635"/>
        <item x="3102"/>
        <item x="3121"/>
        <item x="3334"/>
        <item x="3143"/>
        <item x="409"/>
        <item x="473"/>
        <item x="487"/>
        <item x="488"/>
        <item x="3201"/>
        <item x="414"/>
        <item x="444"/>
        <item x="489"/>
        <item x="3187"/>
        <item x="413"/>
        <item x="460"/>
        <item x="712"/>
        <item x="523"/>
        <item x="3524"/>
        <item x="432"/>
        <item x="443"/>
        <item x="3147"/>
        <item x="425"/>
        <item x="459"/>
        <item x="470"/>
        <item x="466"/>
        <item x="422"/>
        <item x="421"/>
        <item x="3197"/>
        <item x="3146"/>
        <item x="446"/>
        <item x="492"/>
        <item x="3199"/>
        <item x="461"/>
        <item x="455"/>
        <item x="884"/>
        <item x="465"/>
        <item x="486"/>
        <item x="513"/>
        <item x="3202"/>
        <item x="3257"/>
        <item x="647"/>
        <item x="3256"/>
        <item x="643"/>
        <item x="3165"/>
        <item x="535"/>
        <item x="3179"/>
        <item x="559"/>
        <item x="3229"/>
        <item x="496"/>
        <item x="485"/>
        <item x="3218"/>
        <item x="3196"/>
        <item x="3186"/>
        <item x="632"/>
        <item x="3326"/>
        <item x="651"/>
        <item x="490"/>
        <item x="499"/>
        <item x="493"/>
        <item x="532"/>
        <item x="3368"/>
        <item x="503"/>
        <item x="3189"/>
        <item x="498"/>
        <item x="529"/>
        <item x="3426"/>
        <item x="3200"/>
        <item x="507"/>
        <item x="508"/>
        <item x="564"/>
        <item x="530"/>
        <item x="516"/>
        <item x="3264"/>
        <item x="763"/>
        <item x="678"/>
        <item x="3268"/>
        <item x="3238"/>
        <item x="681"/>
        <item x="577"/>
        <item x="566"/>
        <item x="514"/>
        <item x="3240"/>
        <item x="3221"/>
        <item x="3247"/>
        <item x="3245"/>
        <item x="574"/>
        <item x="3272"/>
        <item x="528"/>
        <item x="522"/>
        <item x="515"/>
        <item x="3294"/>
        <item x="520"/>
        <item x="563"/>
        <item x="3312"/>
        <item x="525"/>
        <item x="599"/>
        <item x="3279"/>
        <item x="629"/>
        <item x="572"/>
        <item x="3223"/>
        <item x="3258"/>
        <item x="3358"/>
        <item x="534"/>
        <item x="3290"/>
        <item x="3383"/>
        <item x="3692"/>
        <item x="561"/>
        <item x="584"/>
        <item x="527"/>
        <item x="3283"/>
        <item x="593"/>
        <item x="555"/>
        <item x="556"/>
        <item x="554"/>
        <item x="808"/>
        <item x="560"/>
        <item x="582"/>
        <item x="3295"/>
        <item x="3508"/>
        <item x="3254"/>
        <item x="562"/>
        <item x="3405"/>
        <item x="553"/>
        <item x="3271"/>
        <item x="735"/>
        <item x="581"/>
        <item x="625"/>
        <item x="3390"/>
        <item x="3472"/>
        <item x="623"/>
        <item x="3478"/>
        <item x="3276"/>
        <item x="568"/>
        <item x="3330"/>
        <item x="819"/>
        <item x="591"/>
        <item x="583"/>
        <item x="3610"/>
        <item x="579"/>
        <item x="636"/>
        <item x="3365"/>
        <item x="3338"/>
        <item x="624"/>
        <item x="3351"/>
        <item x="3288"/>
        <item x="911"/>
        <item x="3434"/>
        <item x="3311"/>
        <item x="3417"/>
        <item x="619"/>
        <item x="3461"/>
        <item x="642"/>
        <item x="631"/>
        <item x="630"/>
        <item x="610"/>
        <item x="3307"/>
        <item x="3534"/>
        <item x="3319"/>
        <item x="3325"/>
        <item x="3317"/>
        <item x="650"/>
        <item x="3306"/>
        <item x="3343"/>
        <item x="639"/>
        <item x="611"/>
        <item x="3359"/>
        <item x="707"/>
        <item x="746"/>
        <item x="621"/>
        <item x="3384"/>
        <item x="620"/>
        <item x="738"/>
        <item x="637"/>
        <item x="3364"/>
        <item x="657"/>
        <item x="627"/>
        <item x="3370"/>
        <item x="618"/>
        <item x="801"/>
        <item x="3453"/>
        <item x="3391"/>
        <item x="719"/>
        <item x="720"/>
        <item x="638"/>
        <item x="633"/>
        <item x="646"/>
        <item x="731"/>
        <item x="644"/>
        <item x="641"/>
        <item x="3456"/>
        <item x="966"/>
        <item x="649"/>
        <item x="3403"/>
        <item x="736"/>
        <item x="718"/>
        <item x="3412"/>
        <item x="806"/>
        <item x="3427"/>
        <item x="3446"/>
        <item x="3402"/>
        <item x="653"/>
        <item x="3447"/>
        <item x="684"/>
        <item x="666"/>
        <item x="3573"/>
        <item x="667"/>
        <item x="3435"/>
        <item x="3445"/>
        <item x="3479"/>
        <item x="3454"/>
        <item x="753"/>
        <item x="3482"/>
        <item x="3433"/>
        <item x="669"/>
        <item x="708"/>
        <item x="675"/>
        <item x="823"/>
        <item x="679"/>
        <item x="673"/>
        <item x="682"/>
        <item x="3462"/>
        <item x="3606"/>
        <item x="822"/>
        <item x="740"/>
        <item x="711"/>
        <item x="3487"/>
        <item x="729"/>
        <item x="799"/>
        <item x="792"/>
        <item x="3523"/>
        <item x="3457"/>
        <item x="3451"/>
        <item x="3594"/>
        <item x="3646"/>
        <item x="862"/>
        <item x="2460"/>
        <item x="1009"/>
        <item x="722"/>
        <item x="739"/>
        <item x="723"/>
        <item x="3533"/>
        <item x="732"/>
        <item x="908"/>
        <item x="3512"/>
        <item x="734"/>
        <item x="858"/>
        <item x="863"/>
        <item x="857"/>
        <item x="761"/>
        <item x="3887"/>
        <item x="790"/>
        <item x="3588"/>
        <item x="743"/>
        <item x="741"/>
        <item x="733"/>
        <item x="791"/>
        <item x="737"/>
        <item x="3539"/>
        <item x="3841"/>
        <item x="3511"/>
        <item x="744"/>
        <item x="3609"/>
        <item x="3590"/>
        <item x="747"/>
        <item x="896"/>
        <item x="890"/>
        <item x="3519"/>
        <item x="813"/>
        <item x="780"/>
        <item x="3603"/>
        <item x="3743"/>
        <item x="805"/>
        <item x="810"/>
        <item x="751"/>
        <item x="933"/>
        <item x="785"/>
        <item x="824"/>
        <item x="3538"/>
        <item x="3522"/>
        <item x="794"/>
        <item x="787"/>
        <item x="3572"/>
        <item x="821"/>
        <item x="3648"/>
        <item x="3575"/>
        <item x="789"/>
        <item x="3581"/>
        <item x="3604"/>
        <item x="3537"/>
        <item x="3595"/>
        <item x="797"/>
        <item x="800"/>
        <item x="3586"/>
        <item x="814"/>
        <item x="820"/>
        <item x="3591"/>
        <item x="809"/>
        <item x="3663"/>
        <item x="798"/>
        <item x="834"/>
        <item x="3598"/>
        <item x="817"/>
        <item x="3665"/>
        <item x="3601"/>
        <item x="3642"/>
        <item x="895"/>
        <item x="846"/>
        <item x="3605"/>
        <item x="3607"/>
        <item x="835"/>
        <item x="3602"/>
        <item x="865"/>
        <item x="3735"/>
        <item x="3635"/>
        <item x="3680"/>
        <item x="2879"/>
        <item x="830"/>
        <item x="829"/>
        <item x="859"/>
        <item x="3641"/>
        <item x="837"/>
        <item x="838"/>
        <item x="3763"/>
        <item x="850"/>
        <item x="3854"/>
        <item x="3637"/>
        <item x="3655"/>
        <item x="3678"/>
        <item x="3673"/>
        <item x="3676"/>
        <item x="879"/>
        <item x="840"/>
        <item x="1889"/>
        <item x="938"/>
        <item x="3668"/>
        <item x="3634"/>
        <item x="885"/>
        <item x="3650"/>
        <item x="877"/>
        <item x="3730"/>
        <item x="864"/>
        <item x="3636"/>
        <item x="892"/>
        <item x="888"/>
        <item x="1098"/>
        <item x="3755"/>
        <item x="3662"/>
        <item x="901"/>
        <item x="3687"/>
        <item x="3659"/>
        <item x="868"/>
        <item x="3690"/>
        <item x="3948"/>
        <item x="974"/>
        <item x="861"/>
        <item x="878"/>
        <item x="3686"/>
        <item x="880"/>
        <item x="882"/>
        <item x="897"/>
        <item x="950"/>
        <item x="3677"/>
        <item x="871"/>
        <item x="3685"/>
        <item x="3731"/>
        <item x="899"/>
        <item x="3689"/>
        <item x="3877"/>
        <item x="907"/>
        <item x="3783"/>
        <item x="904"/>
        <item x="3780"/>
        <item x="1088"/>
        <item x="1037"/>
        <item x="898"/>
        <item x="939"/>
        <item x="935"/>
        <item x="909"/>
        <item x="972"/>
        <item x="3891"/>
        <item x="910"/>
        <item x="3752"/>
        <item x="3754"/>
        <item x="3749"/>
        <item x="3688"/>
        <item x="1023"/>
        <item x="924"/>
        <item x="2332"/>
        <item x="3726"/>
        <item x="1006"/>
        <item x="920"/>
        <item x="3739"/>
        <item x="1630"/>
        <item x="936"/>
        <item x="976"/>
        <item x="1000"/>
        <item x="3773"/>
        <item x="3893"/>
        <item x="3758"/>
        <item x="922"/>
        <item x="1020"/>
        <item x="953"/>
        <item x="923"/>
        <item x="3728"/>
        <item x="3787"/>
        <item x="3791"/>
        <item x="3768"/>
        <item x="958"/>
        <item x="925"/>
        <item x="949"/>
        <item x="3747"/>
        <item x="3789"/>
        <item x="3751"/>
        <item x="1017"/>
        <item x="955"/>
        <item x="3770"/>
        <item x="2762"/>
        <item x="937"/>
        <item x="948"/>
        <item x="1008"/>
        <item x="3761"/>
        <item x="1087"/>
        <item x="1038"/>
        <item x="1507"/>
        <item x="3782"/>
        <item x="993"/>
        <item x="3762"/>
        <item x="3785"/>
        <item x="3774"/>
        <item x="941"/>
        <item x="1002"/>
        <item x="973"/>
        <item x="971"/>
        <item x="961"/>
        <item x="957"/>
        <item x="3790"/>
        <item x="2345"/>
        <item x="3779"/>
        <item x="3788"/>
        <item x="992"/>
        <item x="967"/>
        <item x="1043"/>
        <item x="3792"/>
        <item x="3786"/>
        <item x="1193"/>
        <item x="1278"/>
        <item x="1262"/>
        <item x="1030"/>
        <item x="3933"/>
        <item x="3828"/>
        <item x="3784"/>
        <item x="975"/>
        <item x="1072"/>
        <item x="996"/>
        <item x="3858"/>
        <item x="3864"/>
        <item x="1024"/>
        <item x="986"/>
        <item x="3971"/>
        <item x="965"/>
        <item x="3879"/>
        <item x="984"/>
        <item x="3851"/>
        <item x="985"/>
        <item x="1040"/>
        <item x="1194"/>
        <item x="979"/>
        <item x="980"/>
        <item x="981"/>
        <item x="3834"/>
        <item x="1028"/>
        <item x="1129"/>
        <item x="3826"/>
        <item x="994"/>
        <item x="1067"/>
        <item x="1029"/>
        <item x="3917"/>
        <item x="3820"/>
        <item x="1010"/>
        <item x="1079"/>
        <item x="3837"/>
        <item x="3955"/>
        <item x="3844"/>
        <item x="1093"/>
        <item x="1099"/>
        <item x="1055"/>
        <item x="1064"/>
        <item x="1060"/>
        <item x="3855"/>
        <item x="3863"/>
        <item x="3947"/>
        <item x="3868"/>
        <item x="1014"/>
        <item x="1120"/>
        <item x="1007"/>
        <item x="1192"/>
        <item x="1100"/>
        <item x="998"/>
        <item x="1327"/>
        <item x="1053"/>
        <item x="3923"/>
        <item x="1036"/>
        <item x="3876"/>
        <item x="3927"/>
        <item x="3921"/>
        <item x="1070"/>
        <item x="1044"/>
        <item x="1219"/>
        <item x="3881"/>
        <item x="3943"/>
        <item x="3918"/>
        <item x="1022"/>
        <item x="1113"/>
        <item x="1202"/>
        <item x="3926"/>
        <item x="1027"/>
        <item x="3935"/>
        <item x="1046"/>
        <item x="1031"/>
        <item x="1065"/>
        <item x="3914"/>
        <item x="1051"/>
        <item x="3975"/>
        <item x="1062"/>
        <item x="3973"/>
        <item x="1032"/>
        <item x="3938"/>
        <item x="1042"/>
        <item x="3954"/>
        <item x="3952"/>
        <item x="1145"/>
        <item x="1061"/>
        <item x="1289"/>
        <item x="3931"/>
        <item x="1058"/>
        <item x="1123"/>
        <item x="1130"/>
        <item x="1125"/>
        <item x="1131"/>
        <item x="1052"/>
        <item x="1172"/>
        <item x="1355"/>
        <item x="3958"/>
        <item x="1211"/>
        <item x="1169"/>
        <item x="1066"/>
        <item x="3970"/>
        <item x="1214"/>
        <item x="1054"/>
        <item x="3965"/>
        <item x="1057"/>
        <item x="1069"/>
        <item x="3972"/>
        <item x="1092"/>
        <item x="1059"/>
        <item x="1073"/>
        <item x="1080"/>
        <item x="1097"/>
        <item x="1150"/>
        <item x="1215"/>
        <item x="1105"/>
        <item x="1077"/>
        <item x="1133"/>
        <item x="1085"/>
        <item x="1170"/>
        <item x="1146"/>
        <item x="1083"/>
        <item x="1136"/>
        <item x="1255"/>
        <item x="1084"/>
        <item x="1457"/>
        <item x="1086"/>
        <item x="1122"/>
        <item x="1081"/>
        <item x="1082"/>
        <item x="1180"/>
        <item x="1104"/>
        <item x="1165"/>
        <item x="1142"/>
        <item x="1267"/>
        <item x="1343"/>
        <item x="1108"/>
        <item x="1175"/>
        <item x="1094"/>
        <item x="1198"/>
        <item x="1111"/>
        <item x="1110"/>
        <item x="1128"/>
        <item x="1121"/>
        <item x="1153"/>
        <item x="1178"/>
        <item x="1140"/>
        <item x="1115"/>
        <item x="1154"/>
        <item x="1471"/>
        <item x="1469"/>
        <item x="1295"/>
        <item x="1182"/>
        <item x="1134"/>
        <item x="1151"/>
        <item x="1147"/>
        <item x="1143"/>
        <item x="1158"/>
        <item x="1342"/>
        <item x="1190"/>
        <item x="1216"/>
        <item x="1249"/>
        <item x="1167"/>
        <item x="1179"/>
        <item x="1472"/>
        <item x="1171"/>
        <item x="1213"/>
        <item x="1181"/>
        <item x="1173"/>
        <item x="1186"/>
        <item x="1177"/>
        <item x="1166"/>
        <item x="1217"/>
        <item x="1266"/>
        <item x="1204"/>
        <item x="1272"/>
        <item x="1203"/>
        <item x="1270"/>
        <item x="1206"/>
        <item x="1304"/>
        <item x="1241"/>
        <item x="1197"/>
        <item x="1244"/>
        <item x="1451"/>
        <item x="1586"/>
        <item x="1200"/>
        <item x="1251"/>
        <item x="1286"/>
        <item x="1276"/>
        <item x="1246"/>
        <item x="1261"/>
        <item x="1281"/>
        <item x="1258"/>
        <item x="1363"/>
        <item x="1218"/>
        <item x="1361"/>
        <item x="1316"/>
        <item x="1315"/>
        <item x="1212"/>
        <item x="1320"/>
        <item x="1260"/>
        <item x="1398"/>
        <item x="1303"/>
        <item x="1350"/>
        <item x="1478"/>
        <item x="1496"/>
        <item x="1362"/>
        <item x="1364"/>
        <item x="1370"/>
        <item x="1283"/>
        <item x="1321"/>
        <item x="1292"/>
        <item x="1400"/>
        <item x="1247"/>
        <item x="1264"/>
        <item x="1248"/>
        <item x="1277"/>
        <item x="1268"/>
        <item x="1290"/>
        <item x="1243"/>
        <item x="1392"/>
        <item x="1429"/>
        <item x="1330"/>
        <item x="1282"/>
        <item x="1332"/>
        <item x="1285"/>
        <item x="1349"/>
        <item x="1357"/>
        <item x="1412"/>
        <item x="1354"/>
        <item x="1328"/>
        <item x="1334"/>
        <item x="1329"/>
        <item x="1322"/>
        <item x="1510"/>
        <item x="1336"/>
        <item x="1353"/>
        <item x="1294"/>
        <item x="1360"/>
        <item x="1431"/>
        <item x="1335"/>
        <item x="1293"/>
        <item x="1481"/>
        <item x="1375"/>
        <item x="1419"/>
        <item x="1407"/>
        <item x="1376"/>
        <item x="1317"/>
        <item x="1325"/>
        <item x="1323"/>
        <item x="1339"/>
        <item x="1341"/>
        <item x="1314"/>
        <item x="1746"/>
        <item x="1389"/>
        <item x="1340"/>
        <item x="1505"/>
        <item x="1326"/>
        <item x="1358"/>
        <item x="1435"/>
        <item x="1351"/>
        <item x="1452"/>
        <item x="1344"/>
        <item x="1356"/>
        <item x="2749"/>
        <item x="1611"/>
        <item x="1487"/>
        <item x="1413"/>
        <item x="1789"/>
        <item x="1530"/>
        <item x="1444"/>
        <item x="1434"/>
        <item x="1359"/>
        <item x="1405"/>
        <item x="1365"/>
        <item x="1506"/>
        <item x="1415"/>
        <item x="1527"/>
        <item x="1514"/>
        <item x="1372"/>
        <item x="3130"/>
        <item x="1533"/>
        <item x="1694"/>
        <item x="1695"/>
        <item x="1696"/>
        <item x="1697"/>
        <item x="1495"/>
        <item x="1438"/>
        <item x="1486"/>
        <item x="1499"/>
        <item x="1598"/>
        <item x="1390"/>
        <item x="1562"/>
        <item x="1384"/>
        <item x="1484"/>
        <item x="1463"/>
        <item x="1420"/>
        <item x="1578"/>
        <item x="1668"/>
        <item x="1418"/>
        <item x="1417"/>
        <item x="1526"/>
        <item x="1535"/>
        <item x="1554"/>
        <item x="1619"/>
        <item x="1421"/>
        <item x="1464"/>
        <item x="1699"/>
        <item x="1826"/>
        <item x="1702"/>
        <item x="1621"/>
        <item x="1568"/>
        <item x="1524"/>
        <item x="1553"/>
        <item x="1424"/>
        <item x="1445"/>
        <item x="1442"/>
        <item x="1502"/>
        <item x="1460"/>
        <item x="1508"/>
        <item x="1737"/>
        <item x="1466"/>
        <item x="1509"/>
        <item x="1470"/>
        <item x="1595"/>
        <item x="1644"/>
        <item x="1718"/>
        <item x="2518"/>
        <item x="1576"/>
        <item x="1566"/>
        <item x="1482"/>
        <item x="1528"/>
        <item x="1489"/>
        <item x="1523"/>
        <item x="1612"/>
        <item x="1490"/>
        <item x="1473"/>
        <item x="1577"/>
        <item x="1512"/>
        <item x="1623"/>
        <item x="1594"/>
        <item x="1587"/>
        <item x="1513"/>
        <item x="1585"/>
        <item x="1607"/>
        <item x="1515"/>
        <item x="1600"/>
        <item x="1569"/>
        <item x="1650"/>
        <item x="1516"/>
        <item x="1520"/>
        <item x="1615"/>
        <item x="1614"/>
        <item x="1637"/>
        <item x="1684"/>
        <item x="1544"/>
        <item x="1531"/>
        <item x="1542"/>
        <item x="1539"/>
        <item x="1805"/>
        <item x="1613"/>
        <item x="1556"/>
        <item x="1555"/>
        <item x="1570"/>
        <item x="1649"/>
        <item x="1588"/>
        <item x="1550"/>
        <item x="1658"/>
        <item x="1676"/>
        <item x="1733"/>
        <item x="1815"/>
        <item x="1852"/>
        <item x="1639"/>
        <item x="1688"/>
        <item x="1636"/>
        <item x="1685"/>
        <item x="1580"/>
        <item x="1602"/>
        <item x="1610"/>
        <item x="1605"/>
        <item x="1608"/>
        <item x="1590"/>
        <item x="1609"/>
        <item x="1645"/>
        <item x="1620"/>
        <item x="1779"/>
        <item x="1617"/>
        <item x="1677"/>
        <item x="1643"/>
        <item x="1628"/>
        <item x="1642"/>
        <item x="1640"/>
        <item x="1863"/>
        <item x="1633"/>
        <item x="1878"/>
        <item x="1761"/>
        <item x="1799"/>
        <item x="1780"/>
        <item x="1901"/>
        <item x="1884"/>
        <item x="1788"/>
        <item x="1752"/>
        <item x="1683"/>
        <item x="1857"/>
        <item x="1678"/>
        <item x="1679"/>
        <item x="2276"/>
        <item x="1708"/>
        <item x="1844"/>
        <item x="1809"/>
        <item x="1698"/>
        <item x="1720"/>
        <item x="1687"/>
        <item x="1892"/>
        <item x="1818"/>
        <item x="1747"/>
        <item x="1886"/>
        <item x="1890"/>
        <item x="1853"/>
        <item x="1960"/>
        <item x="1707"/>
        <item x="1920"/>
        <item x="1823"/>
        <item x="1749"/>
        <item x="1736"/>
        <item x="1787"/>
        <item x="1783"/>
        <item x="1800"/>
        <item x="1837"/>
        <item x="1774"/>
        <item x="1904"/>
        <item x="1782"/>
        <item x="1926"/>
        <item x="1877"/>
        <item x="2048"/>
        <item x="1807"/>
        <item x="1831"/>
        <item x="1841"/>
        <item x="1864"/>
        <item x="1856"/>
        <item x="1812"/>
        <item x="1808"/>
        <item x="1813"/>
        <item x="1811"/>
        <item x="1816"/>
        <item x="1925"/>
        <item x="1817"/>
        <item x="1919"/>
        <item x="1838"/>
        <item x="1866"/>
        <item x="1848"/>
        <item x="1880"/>
        <item x="1942"/>
        <item x="1855"/>
        <item x="1804"/>
        <item x="1849"/>
        <item x="1873"/>
        <item x="1874"/>
        <item x="1829"/>
        <item x="1810"/>
        <item x="1858"/>
        <item x="1820"/>
        <item x="1952"/>
        <item x="1951"/>
        <item x="1934"/>
        <item x="1928"/>
        <item x="1839"/>
        <item x="1824"/>
        <item x="1840"/>
        <item x="1902"/>
        <item x="1885"/>
        <item x="1903"/>
        <item x="1924"/>
        <item x="1941"/>
        <item x="1982"/>
        <item x="1932"/>
        <item x="1859"/>
        <item x="2120"/>
        <item x="2013"/>
        <item x="1978"/>
        <item x="1865"/>
        <item x="1950"/>
        <item x="1913"/>
        <item x="2064"/>
        <item x="2054"/>
        <item x="1979"/>
        <item x="2024"/>
        <item x="1871"/>
        <item x="1966"/>
        <item x="1882"/>
        <item x="1923"/>
        <item x="1914"/>
        <item x="1899"/>
        <item x="1989"/>
        <item x="2033"/>
        <item x="1891"/>
        <item x="1958"/>
        <item x="1907"/>
        <item x="1908"/>
        <item x="1963"/>
        <item x="1970"/>
        <item x="1912"/>
        <item x="1900"/>
        <item x="1896"/>
        <item x="1897"/>
        <item x="1938"/>
        <item x="1936"/>
        <item x="2085"/>
        <item x="2000"/>
        <item x="2030"/>
        <item x="2007"/>
        <item x="2041"/>
        <item x="1969"/>
        <item x="2008"/>
        <item x="2061"/>
        <item x="2107"/>
        <item x="1965"/>
        <item x="1944"/>
        <item x="2014"/>
        <item x="1981"/>
        <item x="1959"/>
        <item x="2058"/>
        <item x="2097"/>
        <item x="2245"/>
        <item x="2093"/>
        <item x="1954"/>
        <item x="1962"/>
        <item x="2236"/>
        <item x="2049"/>
        <item x="2313"/>
        <item x="2103"/>
        <item x="1968"/>
        <item x="1987"/>
        <item x="1990"/>
        <item x="2032"/>
        <item x="1977"/>
        <item x="1999"/>
        <item x="1964"/>
        <item x="1971"/>
        <item x="1988"/>
        <item x="1984"/>
        <item x="2079"/>
        <item x="2108"/>
        <item x="2163"/>
        <item x="2090"/>
        <item x="2039"/>
        <item x="2224"/>
        <item x="2028"/>
        <item x="2057"/>
        <item x="2040"/>
        <item x="2017"/>
        <item x="2104"/>
        <item x="2023"/>
        <item x="2038"/>
        <item x="2034"/>
        <item x="2036"/>
        <item x="2052"/>
        <item x="2015"/>
        <item x="2009"/>
        <item x="2208"/>
        <item x="2026"/>
        <item x="2148"/>
        <item x="2162"/>
        <item x="2102"/>
        <item x="2029"/>
        <item x="2043"/>
        <item x="2281"/>
        <item x="2059"/>
        <item x="2020"/>
        <item x="2027"/>
        <item x="2053"/>
        <item x="2098"/>
        <item x="2071"/>
        <item x="2067"/>
        <item x="2159"/>
        <item x="2222"/>
        <item x="2101"/>
        <item x="2031"/>
        <item x="2259"/>
        <item x="2149"/>
        <item x="2128"/>
        <item x="2077"/>
        <item x="2176"/>
        <item x="2074"/>
        <item x="2160"/>
        <item x="2385"/>
        <item x="2051"/>
        <item x="2089"/>
        <item x="2044"/>
        <item x="2072"/>
        <item x="2084"/>
        <item x="2662"/>
        <item x="2166"/>
        <item x="2056"/>
        <item x="2062"/>
        <item x="2171"/>
        <item x="2070"/>
        <item x="2220"/>
        <item x="2522"/>
        <item x="2115"/>
        <item x="2096"/>
        <item x="2172"/>
        <item x="2188"/>
        <item x="2158"/>
        <item x="2464"/>
        <item x="2144"/>
        <item x="2177"/>
        <item x="2189"/>
        <item x="2076"/>
        <item x="2091"/>
        <item x="2125"/>
        <item x="2194"/>
        <item x="2184"/>
        <item x="2110"/>
        <item x="2206"/>
        <item x="2205"/>
        <item x="2095"/>
        <item x="2195"/>
        <item x="2179"/>
        <item x="2146"/>
        <item x="2190"/>
        <item x="2246"/>
        <item x="2209"/>
        <item x="2168"/>
        <item x="2141"/>
        <item x="2242"/>
        <item x="2328"/>
        <item x="2262"/>
        <item x="2131"/>
        <item x="2130"/>
        <item x="2315"/>
        <item x="2126"/>
        <item x="2342"/>
        <item x="2289"/>
        <item x="2137"/>
        <item x="2233"/>
        <item x="2169"/>
        <item x="2165"/>
        <item x="2312"/>
        <item x="2415"/>
        <item x="2715"/>
        <item x="2225"/>
        <item x="2258"/>
        <item x="2257"/>
        <item x="2215"/>
        <item x="2203"/>
        <item x="2196"/>
        <item x="2204"/>
        <item x="2218"/>
        <item x="2227"/>
        <item x="2241"/>
        <item x="2295"/>
        <item x="3065"/>
        <item x="2283"/>
        <item x="2309"/>
        <item x="2301"/>
        <item x="2353"/>
        <item x="2936"/>
        <item x="2300"/>
        <item x="2479"/>
        <item x="2494"/>
        <item x="2361"/>
        <item x="2369"/>
        <item x="2373"/>
        <item x="2552"/>
        <item x="2355"/>
        <item x="2471"/>
        <item x="2318"/>
        <item x="2320"/>
        <item x="2323"/>
        <item x="3418"/>
        <item x="2298"/>
        <item x="2308"/>
        <item x="2693"/>
        <item x="2372"/>
        <item x="2306"/>
        <item x="2410"/>
        <item x="2408"/>
        <item x="2334"/>
        <item x="2392"/>
        <item x="2316"/>
        <item x="2364"/>
        <item x="2317"/>
        <item x="2314"/>
        <item x="2376"/>
        <item x="2366"/>
        <item x="2379"/>
        <item x="2428"/>
        <item x="2386"/>
        <item x="2431"/>
        <item x="2370"/>
        <item x="2331"/>
        <item x="2417"/>
        <item x="2433"/>
        <item x="2696"/>
        <item x="2371"/>
        <item x="2382"/>
        <item x="2395"/>
        <item x="2389"/>
        <item x="2467"/>
        <item x="2493"/>
        <item x="2438"/>
        <item x="2400"/>
        <item x="2521"/>
        <item x="2416"/>
        <item x="2411"/>
        <item x="2635"/>
        <item x="2482"/>
        <item x="2358"/>
        <item x="2349"/>
        <item x="2436"/>
        <item x="2472"/>
        <item x="2600"/>
        <item x="2452"/>
        <item x="2424"/>
        <item x="2447"/>
        <item x="2465"/>
        <item x="2454"/>
        <item x="2444"/>
        <item x="2421"/>
        <item x="2469"/>
        <item x="2468"/>
        <item x="2383"/>
        <item x="2374"/>
        <item x="2731"/>
        <item x="2413"/>
        <item x="2481"/>
        <item x="2423"/>
        <item x="2486"/>
        <item x="2509"/>
        <item x="3436"/>
        <item x="2457"/>
        <item x="2377"/>
        <item x="2463"/>
        <item x="2557"/>
        <item x="2578"/>
        <item x="2617"/>
        <item x="2418"/>
        <item x="2398"/>
        <item x="2390"/>
        <item x="2495"/>
        <item x="2531"/>
        <item x="2498"/>
        <item x="2412"/>
        <item x="2437"/>
        <item x="2451"/>
        <item x="2485"/>
        <item x="2449"/>
        <item x="2513"/>
        <item x="2456"/>
        <item x="2459"/>
        <item x="2539"/>
        <item x="2591"/>
        <item x="2514"/>
        <item x="2478"/>
        <item x="2484"/>
        <item x="2475"/>
        <item x="2458"/>
        <item x="2470"/>
        <item x="2684"/>
        <item x="2516"/>
        <item x="2511"/>
        <item x="2490"/>
        <item x="2526"/>
        <item x="2489"/>
        <item x="2527"/>
        <item x="2474"/>
        <item x="2477"/>
        <item x="2565"/>
        <item x="2554"/>
        <item x="2491"/>
        <item x="2492"/>
        <item x="2466"/>
        <item x="2532"/>
        <item x="2480"/>
        <item x="2505"/>
        <item x="2598"/>
        <item x="2501"/>
        <item x="2499"/>
        <item x="2512"/>
        <item x="2503"/>
        <item x="2533"/>
        <item x="2656"/>
        <item x="2508"/>
        <item x="2837"/>
        <item x="2586"/>
        <item x="2528"/>
        <item x="2520"/>
        <item x="2701"/>
        <item x="2678"/>
        <item x="2515"/>
        <item x="2525"/>
        <item x="2544"/>
        <item x="2524"/>
        <item x="2615"/>
        <item x="2685"/>
        <item x="2530"/>
        <item x="2556"/>
        <item x="2523"/>
        <item x="2601"/>
        <item x="2614"/>
        <item x="2709"/>
        <item x="2720"/>
        <item x="2529"/>
        <item x="2546"/>
        <item x="2566"/>
        <item x="2621"/>
        <item x="2576"/>
        <item x="2519"/>
        <item x="2584"/>
        <item x="2580"/>
        <item x="2560"/>
        <item x="2543"/>
        <item x="2517"/>
        <item x="2548"/>
        <item x="2536"/>
        <item x="2547"/>
        <item x="2971"/>
        <item x="2610"/>
        <item x="2562"/>
        <item x="2609"/>
        <item x="2579"/>
        <item x="2574"/>
        <item x="2608"/>
        <item x="2583"/>
        <item x="2640"/>
        <item x="2631"/>
        <item x="2568"/>
        <item x="2572"/>
        <item x="2668"/>
        <item x="2589"/>
        <item x="2590"/>
        <item x="2581"/>
        <item x="2630"/>
        <item x="2711"/>
        <item x="2588"/>
        <item x="2595"/>
        <item x="2585"/>
        <item x="2599"/>
        <item x="2707"/>
        <item x="2613"/>
        <item x="2704"/>
        <item x="2642"/>
        <item x="2612"/>
        <item x="2637"/>
        <item x="2616"/>
        <item x="2606"/>
        <item x="2597"/>
        <item x="2651"/>
        <item x="2699"/>
        <item x="2618"/>
        <item x="3322"/>
        <item x="2626"/>
        <item x="2643"/>
        <item x="2639"/>
        <item x="2787"/>
        <item x="2619"/>
        <item x="2624"/>
        <item x="2607"/>
        <item x="2620"/>
        <item x="2611"/>
        <item x="2650"/>
        <item x="2867"/>
        <item x="2646"/>
        <item x="2623"/>
        <item x="2629"/>
        <item x="2726"/>
        <item x="2627"/>
        <item x="3905"/>
        <item x="2671"/>
        <item x="2675"/>
        <item x="2670"/>
        <item x="2833"/>
        <item x="2838"/>
        <item x="2649"/>
        <item x="2655"/>
        <item x="2648"/>
        <item x="2658"/>
        <item x="2689"/>
        <item x="2667"/>
        <item x="2735"/>
        <item x="2661"/>
        <item x="2664"/>
        <item x="2695"/>
        <item x="3002"/>
        <item x="2665"/>
        <item x="2676"/>
        <item x="2739"/>
        <item x="2708"/>
        <item x="2680"/>
        <item x="2677"/>
        <item x="2723"/>
        <item x="2690"/>
        <item x="2683"/>
        <item x="2688"/>
        <item x="2703"/>
        <item x="2669"/>
        <item x="2885"/>
        <item x="2686"/>
        <item x="2706"/>
        <item x="2712"/>
        <item x="2769"/>
        <item x="2725"/>
        <item x="2710"/>
        <item x="2816"/>
        <item x="2700"/>
        <item x="2801"/>
        <item x="2993"/>
        <item x="2747"/>
        <item x="2724"/>
        <item x="2752"/>
        <item x="2760"/>
        <item x="2733"/>
        <item x="2705"/>
        <item x="2717"/>
        <item x="2718"/>
        <item x="2770"/>
        <item x="2767"/>
        <item x="2756"/>
        <item x="2768"/>
        <item x="2761"/>
        <item x="2855"/>
        <item x="2781"/>
        <item x="2782"/>
        <item x="2753"/>
        <item x="2835"/>
        <item x="2786"/>
        <item x="2763"/>
        <item x="2748"/>
        <item x="2765"/>
        <item x="2746"/>
        <item x="2755"/>
        <item x="2856"/>
        <item x="2741"/>
        <item x="2764"/>
        <item x="2789"/>
        <item x="2757"/>
        <item x="2792"/>
        <item x="2834"/>
        <item x="2754"/>
        <item x="2773"/>
        <item x="2751"/>
        <item x="2790"/>
        <item x="2842"/>
        <item x="2772"/>
        <item x="2766"/>
        <item x="2776"/>
        <item x="2784"/>
        <item x="2788"/>
        <item x="2793"/>
        <item x="2794"/>
        <item x="2903"/>
        <item x="2976"/>
        <item x="2822"/>
        <item x="2791"/>
        <item x="3896"/>
        <item x="2909"/>
        <item x="2843"/>
        <item x="2796"/>
        <item x="2805"/>
        <item x="2911"/>
        <item x="2869"/>
        <item x="2810"/>
        <item x="2860"/>
        <item x="2854"/>
        <item x="2807"/>
        <item x="2828"/>
        <item x="3811"/>
        <item x="2812"/>
        <item x="2803"/>
        <item x="2799"/>
        <item x="2795"/>
        <item x="2894"/>
        <item x="2802"/>
        <item x="2824"/>
        <item x="2826"/>
        <item x="2841"/>
        <item x="2832"/>
        <item x="2825"/>
        <item x="2817"/>
        <item x="2888"/>
        <item x="2922"/>
        <item x="2839"/>
        <item x="2893"/>
        <item x="3103"/>
        <item x="2917"/>
        <item x="2964"/>
        <item x="2928"/>
        <item x="2973"/>
        <item x="2933"/>
        <item x="2844"/>
        <item x="2890"/>
        <item x="2899"/>
        <item x="2912"/>
        <item x="2863"/>
        <item x="2852"/>
        <item x="2988"/>
        <item x="2975"/>
        <item x="2866"/>
        <item x="2886"/>
        <item x="2943"/>
        <item x="2896"/>
        <item x="2891"/>
        <item x="2968"/>
        <item x="3011"/>
        <item x="3023"/>
        <item x="3077"/>
        <item x="3305"/>
        <item x="2872"/>
        <item x="2954"/>
        <item x="2920"/>
        <item x="3188"/>
        <item x="3010"/>
        <item x="2947"/>
        <item x="2930"/>
        <item x="2871"/>
        <item x="2881"/>
        <item x="2887"/>
        <item x="2875"/>
        <item x="2918"/>
        <item x="2865"/>
        <item x="3029"/>
        <item x="2878"/>
        <item x="3006"/>
        <item x="2868"/>
        <item x="2889"/>
        <item x="2980"/>
        <item x="3003"/>
        <item x="3564"/>
        <item x="3032"/>
        <item x="2877"/>
        <item x="2862"/>
        <item x="3020"/>
        <item x="3089"/>
        <item x="2892"/>
        <item x="2966"/>
        <item x="2904"/>
        <item x="2882"/>
        <item x="2919"/>
        <item x="2951"/>
        <item x="2953"/>
        <item x="2900"/>
        <item x="2923"/>
        <item x="2999"/>
        <item x="2908"/>
        <item x="2962"/>
        <item x="2915"/>
        <item x="2960"/>
        <item x="3093"/>
        <item x="3094"/>
        <item x="3488"/>
        <item x="2895"/>
        <item x="2978"/>
        <item x="2969"/>
        <item x="2967"/>
        <item x="2970"/>
        <item x="3071"/>
        <item x="2959"/>
        <item x="2916"/>
        <item x="2910"/>
        <item x="2913"/>
        <item x="2929"/>
        <item x="2956"/>
        <item x="2986"/>
        <item x="3015"/>
        <item x="3261"/>
        <item x="3679"/>
        <item x="3031"/>
        <item x="3047"/>
        <item x="3021"/>
        <item x="2946"/>
        <item x="2921"/>
        <item x="2949"/>
        <item x="3007"/>
        <item x="3120"/>
        <item x="2994"/>
        <item x="2940"/>
        <item x="3135"/>
        <item x="3139"/>
        <item x="3013"/>
        <item x="2950"/>
        <item x="2945"/>
        <item x="2938"/>
        <item x="2952"/>
        <item x="2944"/>
        <item x="2957"/>
        <item x="2991"/>
        <item x="3017"/>
        <item x="3001"/>
        <item x="2987"/>
        <item x="3026"/>
        <item x="3022"/>
        <item x="3016"/>
        <item x="2998"/>
        <item x="3028"/>
        <item x="3005"/>
        <item x="2983"/>
        <item x="3316"/>
        <item x="2977"/>
        <item x="3009"/>
        <item x="3074"/>
        <item x="3076"/>
        <item x="3098"/>
        <item x="3014"/>
        <item x="2990"/>
        <item x="3064"/>
        <item x="3084"/>
        <item x="3124"/>
        <item x="3018"/>
        <item x="3053"/>
        <item x="3069"/>
        <item x="3027"/>
        <item x="3059"/>
        <item x="3025"/>
        <item x="3521"/>
        <item x="3033"/>
        <item x="3054"/>
        <item x="3057"/>
        <item x="3049"/>
        <item x="3050"/>
        <item x="3132"/>
        <item x="3073"/>
        <item x="3045"/>
        <item x="3034"/>
        <item x="3036"/>
        <item x="3091"/>
        <item x="3067"/>
        <item x="3038"/>
        <item x="3056"/>
        <item x="3060"/>
        <item x="3075"/>
        <item x="3051"/>
        <item x="3040"/>
        <item x="3081"/>
        <item x="3046"/>
        <item x="3241"/>
        <item x="3048"/>
        <item x="3058"/>
        <item x="3148"/>
        <item x="3140"/>
        <item x="3052"/>
        <item x="3168"/>
        <item x="3289"/>
        <item x="3080"/>
        <item x="3079"/>
        <item x="3066"/>
        <item x="3129"/>
        <item x="3158"/>
        <item x="3177"/>
        <item x="3205"/>
        <item x="3173"/>
        <item x="3362"/>
        <item x="3373"/>
        <item x="3104"/>
        <item x="3138"/>
        <item x="3097"/>
        <item x="3126"/>
        <item x="3090"/>
        <item x="3119"/>
        <item x="3460"/>
        <item x="3118"/>
        <item x="3095"/>
        <item x="3113"/>
        <item x="3116"/>
        <item x="3174"/>
        <item x="3111"/>
        <item x="3131"/>
        <item x="3141"/>
        <item x="3153"/>
        <item x="3110"/>
        <item x="3176"/>
        <item x="3107"/>
        <item x="3167"/>
        <item x="3142"/>
        <item x="3125"/>
        <item x="3145"/>
        <item x="3100"/>
        <item x="3127"/>
        <item x="3109"/>
        <item x="3157"/>
        <item x="3128"/>
        <item x="3420"/>
        <item x="3106"/>
        <item x="3502"/>
        <item x="3727"/>
        <item x="3250"/>
        <item x="3152"/>
        <item x="3123"/>
        <item x="3136"/>
        <item x="3222"/>
        <item x="3149"/>
        <item x="3301"/>
        <item x="3163"/>
        <item x="3154"/>
        <item x="3404"/>
        <item x="3162"/>
        <item x="3356"/>
        <item x="3217"/>
        <item x="3134"/>
        <item x="3225"/>
        <item x="3170"/>
        <item x="3281"/>
        <item x="3150"/>
        <item x="3156"/>
        <item x="3285"/>
        <item x="3155"/>
        <item x="3310"/>
        <item x="3213"/>
        <item x="3151"/>
        <item x="3827"/>
        <item x="3183"/>
        <item x="3207"/>
        <item x="3286"/>
        <item x="3144"/>
        <item x="3166"/>
        <item x="3184"/>
        <item x="3171"/>
        <item x="3159"/>
        <item x="3169"/>
        <item x="3194"/>
        <item x="3160"/>
        <item x="3192"/>
        <item x="3181"/>
        <item x="3198"/>
        <item x="3190"/>
        <item x="3178"/>
        <item x="3228"/>
        <item x="3175"/>
        <item x="3231"/>
        <item x="3265"/>
        <item x="3531"/>
        <item x="3465"/>
        <item x="3211"/>
        <item x="3212"/>
        <item x="3215"/>
        <item x="3466"/>
        <item x="3395"/>
        <item x="3337"/>
        <item x="3210"/>
        <item x="3208"/>
        <item x="3195"/>
        <item x="3313"/>
        <item x="3314"/>
        <item x="3237"/>
        <item x="3209"/>
        <item x="3253"/>
        <item x="3204"/>
        <item x="3214"/>
        <item x="3216"/>
        <item x="3219"/>
        <item x="3206"/>
        <item x="3469"/>
        <item x="3544"/>
        <item x="3220"/>
        <item x="3236"/>
        <item x="3226"/>
        <item x="3801"/>
        <item x="3270"/>
        <item x="3239"/>
        <item x="3224"/>
        <item x="3246"/>
        <item x="3333"/>
        <item x="3342"/>
        <item x="3324"/>
        <item x="3278"/>
        <item x="3230"/>
        <item x="3255"/>
        <item x="3664"/>
        <item x="3491"/>
        <item x="3287"/>
        <item x="3357"/>
        <item x="3481"/>
        <item x="3235"/>
        <item x="3243"/>
        <item x="3260"/>
        <item x="3361"/>
        <item x="3248"/>
        <item x="3244"/>
        <item x="3242"/>
        <item x="3291"/>
        <item x="3315"/>
        <item x="3277"/>
        <item x="3329"/>
        <item x="3252"/>
        <item x="3413"/>
        <item x="3438"/>
        <item x="3266"/>
        <item x="3298"/>
        <item x="3419"/>
        <item x="3302"/>
        <item x="3269"/>
        <item x="3282"/>
        <item x="3273"/>
        <item x="3430"/>
        <item x="3428"/>
        <item x="3331"/>
        <item x="3378"/>
        <item x="3475"/>
        <item x="3280"/>
        <item x="3336"/>
        <item x="3304"/>
        <item x="3274"/>
        <item x="3262"/>
        <item x="3259"/>
        <item x="3292"/>
        <item x="3388"/>
        <item x="3389"/>
        <item x="3354"/>
        <item x="3347"/>
        <item x="3335"/>
        <item x="3263"/>
        <item x="3345"/>
        <item x="3529"/>
        <item x="3284"/>
        <item x="3296"/>
        <item x="3440"/>
        <item x="3267"/>
        <item x="3629"/>
        <item x="3327"/>
        <item x="3398"/>
        <item x="3297"/>
        <item x="3321"/>
        <item x="3320"/>
        <item x="3303"/>
        <item x="3369"/>
        <item x="3437"/>
        <item x="3643"/>
        <item x="3293"/>
        <item x="3366"/>
        <item x="3348"/>
        <item x="3379"/>
        <item x="3299"/>
        <item x="3382"/>
        <item x="3308"/>
        <item x="3486"/>
        <item x="3416"/>
        <item x="3423"/>
        <item x="3463"/>
        <item x="3374"/>
        <item x="3360"/>
        <item x="3399"/>
        <item x="3341"/>
        <item x="3443"/>
        <item x="3442"/>
        <item x="3339"/>
        <item x="3444"/>
        <item x="3350"/>
        <item x="3411"/>
        <item x="3376"/>
        <item x="3349"/>
        <item x="3507"/>
        <item x="3432"/>
        <item x="3401"/>
        <item x="3439"/>
        <item x="3408"/>
        <item x="3392"/>
        <item x="3387"/>
        <item x="3375"/>
        <item x="3380"/>
        <item x="3397"/>
        <item x="3410"/>
        <item x="3409"/>
        <item x="3448"/>
        <item x="3516"/>
        <item x="3682"/>
        <item x="3672"/>
        <item x="3367"/>
        <item x="3352"/>
        <item x="3415"/>
        <item x="3518"/>
        <item x="3505"/>
        <item x="3494"/>
        <item x="3377"/>
        <item x="3385"/>
        <item x="3400"/>
        <item x="3470"/>
        <item x="3386"/>
        <item x="3681"/>
        <item x="3394"/>
        <item x="3406"/>
        <item x="3424"/>
        <item x="3467"/>
        <item x="3483"/>
        <item x="3708"/>
        <item x="3429"/>
        <item x="3506"/>
        <item x="3515"/>
        <item x="3421"/>
        <item x="3644"/>
        <item x="3450"/>
        <item x="3459"/>
        <item x="3441"/>
        <item x="3499"/>
        <item x="3732"/>
        <item x="3504"/>
        <item x="3633"/>
        <item x="3468"/>
        <item x="3517"/>
        <item x="3473"/>
        <item x="3497"/>
        <item x="3422"/>
        <item x="3425"/>
        <item x="3551"/>
        <item x="3520"/>
        <item x="3547"/>
        <item x="3804"/>
        <item x="3560"/>
        <item x="3452"/>
        <item x="3899"/>
        <item x="3485"/>
        <item x="3525"/>
        <item x="3484"/>
        <item x="3489"/>
        <item x="3503"/>
        <item x="3556"/>
        <item x="3557"/>
        <item x="3767"/>
        <item x="3496"/>
        <item x="3570"/>
        <item x="3541"/>
        <item x="3455"/>
        <item x="3477"/>
        <item x="3493"/>
        <item x="3799"/>
        <item x="3464"/>
        <item x="3579"/>
        <item x="3578"/>
        <item x="3561"/>
        <item x="3495"/>
        <item x="3526"/>
        <item x="3471"/>
        <item x="3532"/>
        <item x="3776"/>
        <item x="3626"/>
        <item x="3632"/>
        <item x="3501"/>
        <item x="3513"/>
        <item x="3620"/>
        <item x="3536"/>
        <item x="3510"/>
        <item x="3514"/>
        <item x="3498"/>
        <item x="3492"/>
        <item x="3576"/>
        <item x="3652"/>
        <item x="3543"/>
        <item x="3670"/>
        <item x="3542"/>
        <item x="3528"/>
        <item x="3824"/>
        <item x="3530"/>
        <item x="3527"/>
        <item x="3669"/>
        <item x="3540"/>
        <item x="3611"/>
        <item x="3647"/>
        <item x="3675"/>
        <item x="3558"/>
        <item x="3748"/>
        <item x="3583"/>
        <item x="3535"/>
        <item x="3546"/>
        <item x="3623"/>
        <item x="3565"/>
        <item x="3567"/>
        <item x="3566"/>
        <item x="3639"/>
        <item x="3563"/>
        <item x="3714"/>
        <item x="3596"/>
        <item x="3628"/>
        <item x="3582"/>
        <item x="3627"/>
        <item x="3549"/>
        <item x="3658"/>
        <item x="3574"/>
        <item x="3553"/>
        <item x="3562"/>
        <item x="3555"/>
        <item x="3597"/>
        <item x="3550"/>
        <item x="3699"/>
        <item x="3666"/>
        <item x="3545"/>
        <item x="3756"/>
        <item x="3703"/>
        <item x="3904"/>
        <item x="3698"/>
        <item x="3577"/>
        <item x="3621"/>
        <item x="3593"/>
        <item x="3810"/>
        <item x="3660"/>
        <item x="3769"/>
        <item x="3559"/>
        <item x="3569"/>
        <item x="3585"/>
        <item x="3584"/>
        <item x="3599"/>
        <item x="3702"/>
        <item x="3587"/>
        <item x="3875"/>
        <item x="3619"/>
        <item x="3618"/>
        <item x="3709"/>
        <item x="3734"/>
        <item x="3830"/>
        <item x="3625"/>
        <item x="3592"/>
        <item x="3860"/>
        <item x="3615"/>
        <item x="3613"/>
        <item x="3616"/>
        <item x="3671"/>
        <item x="3897"/>
        <item x="3651"/>
        <item x="3839"/>
        <item x="3614"/>
        <item x="3612"/>
        <item x="3710"/>
        <item x="3777"/>
        <item x="3622"/>
        <item x="3809"/>
        <item x="3715"/>
        <item x="3630"/>
        <item x="3624"/>
        <item x="3631"/>
        <item x="3653"/>
        <item x="3800"/>
        <item x="3849"/>
        <item x="3695"/>
        <item x="3654"/>
        <item x="3706"/>
        <item x="3718"/>
        <item x="3722"/>
        <item x="3640"/>
        <item x="3645"/>
        <item x="3733"/>
        <item x="3737"/>
        <item x="3723"/>
        <item x="3705"/>
        <item x="3707"/>
        <item x="3657"/>
        <item x="3796"/>
        <item x="3700"/>
        <item x="3661"/>
        <item x="3738"/>
        <item x="3667"/>
        <item x="3717"/>
        <item x="3693"/>
        <item x="3753"/>
        <item x="3725"/>
        <item x="3701"/>
        <item x="3711"/>
        <item x="3916"/>
        <item x="3825"/>
        <item x="3696"/>
        <item x="3760"/>
        <item x="3697"/>
        <item x="3736"/>
        <item x="3713"/>
        <item x="3957"/>
        <item x="3771"/>
        <item x="3766"/>
        <item x="3775"/>
        <item x="3716"/>
        <item x="3704"/>
        <item x="3694"/>
        <item x="3721"/>
        <item x="3832"/>
        <item x="3712"/>
        <item x="3772"/>
        <item x="3765"/>
        <item x="3795"/>
        <item x="3719"/>
        <item x="3724"/>
        <item x="3729"/>
        <item x="3741"/>
        <item x="3816"/>
        <item x="3720"/>
        <item x="3815"/>
        <item x="3906"/>
        <item x="3746"/>
        <item x="3764"/>
        <item x="3742"/>
        <item x="3759"/>
        <item x="3817"/>
        <item x="3750"/>
        <item x="3805"/>
        <item x="3744"/>
        <item x="3740"/>
        <item x="3793"/>
        <item x="3835"/>
        <item x="3874"/>
        <item x="3840"/>
        <item x="3757"/>
        <item x="3823"/>
        <item x="3798"/>
        <item x="3778"/>
        <item x="3806"/>
        <item x="3907"/>
        <item x="3803"/>
        <item x="3836"/>
        <item x="3842"/>
        <item x="3859"/>
        <item x="3894"/>
        <item x="3846"/>
        <item x="3872"/>
        <item x="3818"/>
        <item x="3857"/>
        <item x="3808"/>
        <item x="3850"/>
        <item x="3903"/>
        <item x="3802"/>
        <item x="3873"/>
        <item x="3797"/>
        <item x="3812"/>
        <item x="3813"/>
        <item x="3807"/>
        <item x="3814"/>
        <item x="3845"/>
        <item x="3821"/>
        <item x="3822"/>
        <item x="3833"/>
        <item x="3915"/>
        <item x="3838"/>
        <item x="3843"/>
        <item x="3852"/>
        <item x="3831"/>
        <item x="3829"/>
        <item x="3962"/>
        <item x="3871"/>
        <item x="3934"/>
        <item x="3870"/>
        <item x="3861"/>
        <item x="3853"/>
        <item x="3848"/>
        <item x="3901"/>
        <item x="3856"/>
        <item x="3867"/>
        <item x="3922"/>
        <item x="3862"/>
        <item x="3919"/>
        <item x="3900"/>
        <item x="3865"/>
        <item x="3930"/>
        <item x="3866"/>
        <item x="3869"/>
        <item x="3895"/>
        <item x="3959"/>
        <item x="3910"/>
        <item x="3920"/>
        <item x="3886"/>
        <item x="3890"/>
        <item x="3883"/>
        <item x="3885"/>
        <item x="3888"/>
        <item x="3892"/>
        <item x="3889"/>
        <item x="3882"/>
        <item x="3884"/>
        <item x="3913"/>
        <item x="3912"/>
        <item x="3949"/>
        <item x="3924"/>
        <item x="3925"/>
        <item x="3908"/>
        <item x="3950"/>
        <item x="3902"/>
        <item x="3944"/>
        <item x="3951"/>
        <item x="3963"/>
        <item x="3936"/>
        <item x="3932"/>
        <item x="3940"/>
        <item x="3939"/>
        <item x="3929"/>
        <item x="3941"/>
        <item x="3937"/>
        <item x="3953"/>
        <item x="3961"/>
        <item x="3909"/>
        <item x="3898"/>
        <item x="3928"/>
        <item x="3945"/>
        <item x="3956"/>
        <item x="3968"/>
        <item x="3960"/>
        <item x="3942"/>
        <item x="3969"/>
        <item x="3966"/>
        <item x="3946"/>
        <item t="default"/>
      </items>
    </pivotField>
    <pivotField axis="axisCol" showAll="0">
      <items count="3">
        <item x="0"/>
        <item x="1"/>
        <item t="default"/>
      </items>
    </pivotField>
    <pivotField numFmtId="14" showAll="0">
      <items count="2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"/>
    <field x="2"/>
  </rowFields>
  <rowItems count="7">
    <i>
      <x v="1"/>
    </i>
    <i>
      <x v="4"/>
    </i>
    <i>
      <x v="2"/>
    </i>
    <i>
      <x/>
    </i>
    <i>
      <x v="5"/>
    </i>
    <i>
      <x v="3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patient_id" fld="2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atient_id" colHeaderCaption="Clinic">
  <location ref="A4:D3982" firstHeaderRow="1" firstDataRow="2" firstDataCol="1"/>
  <pivotFields count="9">
    <pivotField showAll="0"/>
    <pivotField showAll="0"/>
    <pivotField axis="axisRow" dataField="1" showAll="0">
      <items count="3978">
        <item x="1651"/>
        <item m="1" x="3976"/>
        <item x="3509"/>
        <item x="2047"/>
        <item x="6"/>
        <item x="189"/>
        <item x="437"/>
        <item x="1118"/>
        <item x="272"/>
        <item x="17"/>
        <item x="696"/>
        <item x="1822"/>
        <item x="1714"/>
        <item x="758"/>
        <item x="1479"/>
        <item x="3684"/>
        <item x="812"/>
        <item x="3180"/>
        <item x="1488"/>
        <item x="978"/>
        <item x="3683"/>
        <item x="127"/>
        <item x="775"/>
        <item x="2434"/>
        <item x="2732"/>
        <item x="548"/>
        <item x="613"/>
        <item x="334"/>
        <item x="1948"/>
        <item x="232"/>
        <item x="1659"/>
        <item x="1156"/>
        <item x="2147"/>
        <item x="549"/>
        <item x="320"/>
        <item x="448"/>
        <item x="917"/>
        <item x="276"/>
        <item x="1195"/>
        <item x="665"/>
        <item x="628"/>
        <item x="3062"/>
        <item x="333"/>
        <item x="346"/>
        <item x="1430"/>
        <item x="340"/>
        <item x="1560"/>
        <item x="816"/>
        <item x="2445"/>
        <item x="1669"/>
        <item x="1910"/>
        <item x="1660"/>
        <item x="474"/>
        <item x="267"/>
        <item x="991"/>
        <item x="244"/>
        <item x="1664"/>
        <item x="1132"/>
        <item x="130"/>
        <item x="1001"/>
        <item x="1013"/>
        <item x="223"/>
        <item x="216"/>
        <item x="269"/>
        <item x="1916"/>
        <item x="1374"/>
        <item x="387"/>
        <item x="1253"/>
        <item x="128"/>
        <item x="475"/>
        <item x="478"/>
        <item x="3300"/>
        <item x="1775"/>
        <item x="383"/>
        <item x="483"/>
        <item x="1047"/>
        <item x="1393"/>
        <item x="699"/>
        <item x="595"/>
        <item x="228"/>
        <item x="1311"/>
        <item x="213"/>
        <item x="519"/>
        <item x="1735"/>
        <item x="545"/>
        <item x="1738"/>
        <item x="691"/>
        <item x="129"/>
        <item x="185"/>
        <item x="3232"/>
        <item x="1107"/>
        <item x="1164"/>
        <item x="457"/>
        <item x="1681"/>
        <item x="902"/>
        <item x="282"/>
        <item x="552"/>
        <item x="544"/>
        <item x="1740"/>
        <item x="1416"/>
        <item x="676"/>
        <item x="683"/>
        <item x="2422"/>
        <item x="2178"/>
        <item x="1074"/>
        <item x="866"/>
        <item x="597"/>
        <item x="326"/>
        <item x="782"/>
        <item x="3878"/>
        <item x="380"/>
        <item x="224"/>
        <item x="9"/>
        <item x="606"/>
        <item x="111"/>
        <item x="1748"/>
        <item x="1778"/>
        <item x="811"/>
        <item x="886"/>
        <item x="2549"/>
        <item x="1254"/>
        <item x="2055"/>
        <item x="995"/>
        <item x="889"/>
        <item x="1395"/>
        <item x="2136"/>
        <item x="2065"/>
        <item x="81"/>
        <item x="759"/>
        <item x="1191"/>
        <item x="3781"/>
        <item x="339"/>
        <item x="947"/>
        <item x="262"/>
        <item x="211"/>
        <item x="219"/>
        <item x="395"/>
        <item x="369"/>
        <item x="3974"/>
        <item x="1468"/>
        <item x="25"/>
        <item x="24"/>
        <item x="825"/>
        <item x="1102"/>
        <item x="477"/>
        <item x="261"/>
        <item x="959"/>
        <item x="80"/>
        <item x="2087"/>
        <item x="431"/>
        <item x="353"/>
        <item x="2558"/>
        <item x="697"/>
        <item x="1875"/>
        <item x="0"/>
        <item x="1521"/>
        <item x="10"/>
        <item x="7"/>
        <item x="440"/>
        <item x="1109"/>
        <item x="1137"/>
        <item x="1149"/>
        <item x="1307"/>
        <item x="438"/>
        <item x="2419"/>
        <item x="3185"/>
        <item x="389"/>
        <item x="393"/>
        <item x="672"/>
        <item x="704"/>
        <item x="1205"/>
        <item x="122"/>
        <item x="424"/>
        <item x="341"/>
        <item x="2849"/>
        <item x="451"/>
        <item x="626"/>
        <item x="1235"/>
        <item x="2368"/>
        <item x="1410"/>
        <item x="280"/>
        <item x="372"/>
        <item x="137"/>
        <item x="260"/>
        <item x="1997"/>
        <item x="693"/>
        <item x="258"/>
        <item x="2004"/>
        <item x="384"/>
        <item x="987"/>
        <item x="634"/>
        <item x="199"/>
        <item x="663"/>
        <item x="3012"/>
        <item x="960"/>
        <item x="1734"/>
        <item x="277"/>
        <item x="100"/>
        <item x="385"/>
        <item x="695"/>
        <item x="1536"/>
        <item x="2"/>
        <item x="214"/>
        <item x="2307"/>
        <item x="601"/>
        <item x="479"/>
        <item x="1003"/>
        <item x="1723"/>
        <item x="141"/>
        <item x="2727"/>
        <item x="2721"/>
        <item x="197"/>
        <item x="660"/>
        <item x="416"/>
        <item x="827"/>
        <item x="1333"/>
        <item x="919"/>
        <item x="3164"/>
        <item x="931"/>
        <item x="1547"/>
        <item x="766"/>
        <item x="268"/>
        <item x="266"/>
        <item x="283"/>
        <item x="540"/>
        <item x="3340"/>
        <item x="251"/>
        <item x="1741"/>
        <item x="2261"/>
        <item x="196"/>
        <item x="541"/>
        <item x="2294"/>
        <item x="2553"/>
        <item x="1906"/>
        <item x="616"/>
        <item x="1729"/>
        <item x="1159"/>
        <item x="1872"/>
        <item x="836"/>
        <item x="3037"/>
        <item x="1538"/>
        <item x="190"/>
        <item x="371"/>
        <item x="1743"/>
        <item x="807"/>
        <item x="764"/>
        <item x="348"/>
        <item x="370"/>
        <item x="1302"/>
        <item x="1394"/>
        <item x="1386"/>
        <item x="102"/>
        <item x="674"/>
        <item x="3332"/>
        <item x="476"/>
        <item x="757"/>
        <item x="2425"/>
        <item x="2435"/>
        <item x="905"/>
        <item x="1230"/>
        <item x="2182"/>
        <item x="2200"/>
        <item x="2244"/>
        <item x="1160"/>
        <item x="608"/>
        <item x="3381"/>
        <item x="3691"/>
        <item x="3275"/>
        <item x="174"/>
        <item x="686"/>
        <item x="2563"/>
        <item x="205"/>
        <item x="2813"/>
        <item x="1026"/>
        <item x="15"/>
        <item x="1518"/>
        <item x="177"/>
        <item x="1983"/>
        <item x="2116"/>
        <item x="1331"/>
        <item x="441"/>
        <item x="220"/>
        <item x="1861"/>
        <item x="842"/>
        <item x="18"/>
        <item x="12"/>
        <item x="818"/>
        <item x="415"/>
        <item x="1368"/>
        <item x="1373"/>
        <item x="2175"/>
        <item x="2420"/>
        <item x="212"/>
        <item x="2388"/>
        <item x="2404"/>
        <item x="256"/>
        <item x="531"/>
        <item x="2191"/>
        <item x="1500"/>
        <item x="358"/>
        <item x="1601"/>
        <item x="83"/>
        <item x="2152"/>
        <item x="221"/>
        <item x="1409"/>
        <item x="1563"/>
        <item x="3096"/>
        <item x="2545"/>
        <item x="1713"/>
        <item x="536"/>
        <item x="1704"/>
        <item x="359"/>
        <item x="2113"/>
        <item x="2652"/>
        <item x="934"/>
        <item x="126"/>
        <item x="2555"/>
        <item x="2304"/>
        <item x="2461"/>
        <item x="3101"/>
        <item x="656"/>
        <item x="927"/>
        <item x="5"/>
        <item x="804"/>
        <item x="1347"/>
        <item x="2363"/>
        <item x="230"/>
        <item x="480"/>
        <item x="192"/>
        <item x="1301"/>
        <item x="3414"/>
        <item x="2441"/>
        <item x="376"/>
        <item x="1399"/>
        <item x="2713"/>
        <item x="1337"/>
        <item x="11"/>
        <item x="2814"/>
        <item x="1402"/>
        <item x="3967"/>
        <item x="914"/>
        <item x="1033"/>
        <item x="1414"/>
        <item x="362"/>
        <item x="87"/>
        <item x="26"/>
        <item x="186"/>
        <item x="1004"/>
        <item x="210"/>
        <item x="194"/>
        <item x="715"/>
        <item x="463"/>
        <item x="1551"/>
        <item x="1396"/>
        <item x="240"/>
        <item x="795"/>
        <item x="27"/>
        <item x="2288"/>
        <item x="1234"/>
        <item x="388"/>
        <item x="1862"/>
        <item x="1310"/>
        <item x="121"/>
        <item x="1345"/>
        <item x="3480"/>
        <item x="191"/>
        <item x="328"/>
        <item x="3363"/>
        <item x="3880"/>
        <item x="1233"/>
        <item x="2329"/>
        <item x="2443"/>
        <item x="3674"/>
        <item x="2082"/>
        <item x="108"/>
        <item x="367"/>
        <item x="1561"/>
        <item x="2602"/>
        <item x="1"/>
        <item x="891"/>
        <item x="2173"/>
        <item x="138"/>
        <item x="1103"/>
        <item x="1631"/>
        <item x="417"/>
        <item x="1716"/>
        <item x="1603"/>
        <item x="343"/>
        <item x="357"/>
        <item x="2429"/>
        <item x="2249"/>
        <item x="547"/>
        <item x="3182"/>
        <item x="374"/>
        <item x="1947"/>
        <item x="1939"/>
        <item x="557"/>
        <item x="85"/>
        <item x="345"/>
        <item x="2694"/>
        <item x="349"/>
        <item x="23"/>
        <item x="265"/>
        <item x="132"/>
        <item x="201"/>
        <item x="756"/>
        <item x="242"/>
        <item x="689"/>
        <item x="226"/>
        <item x="139"/>
        <item x="239"/>
        <item x="760"/>
        <item x="259"/>
        <item x="120"/>
        <item x="893"/>
        <item x="324"/>
        <item x="2348"/>
        <item x="943"/>
        <item x="1876"/>
        <item x="1522"/>
        <item x="1935"/>
        <item x="231"/>
        <item x="88"/>
        <item x="28"/>
        <item x="3911"/>
        <item x="3474"/>
        <item x="1929"/>
        <item x="318"/>
        <item x="275"/>
        <item x="710"/>
        <item x="2924"/>
        <item x="454"/>
        <item x="22"/>
        <item x="183"/>
        <item x="433"/>
        <item x="1949"/>
        <item x="124"/>
        <item x="229"/>
        <item x="335"/>
        <item x="209"/>
        <item x="16"/>
        <item x="396"/>
        <item x="104"/>
        <item x="95"/>
        <item x="319"/>
        <item x="316"/>
        <item x="3745"/>
        <item x="709"/>
        <item x="136"/>
        <item x="21"/>
        <item x="447"/>
        <item x="106"/>
        <item x="140"/>
        <item x="94"/>
        <item x="134"/>
        <item x="105"/>
        <item x="125"/>
        <item x="8"/>
        <item x="2594"/>
        <item x="377"/>
        <item x="2094"/>
        <item x="2122"/>
        <item x="30"/>
        <item x="222"/>
        <item x="382"/>
        <item x="273"/>
        <item x="872"/>
        <item x="539"/>
        <item x="97"/>
        <item x="698"/>
        <item x="435"/>
        <item x="3"/>
        <item x="263"/>
        <item x="1975"/>
        <item x="187"/>
        <item x="175"/>
        <item x="184"/>
        <item x="13"/>
        <item x="131"/>
        <item x="270"/>
        <item x="233"/>
        <item x="110"/>
        <item x="29"/>
        <item x="117"/>
        <item x="133"/>
        <item x="19"/>
        <item x="313"/>
        <item x="257"/>
        <item x="20"/>
        <item x="135"/>
        <item x="482"/>
        <item x="375"/>
        <item x="109"/>
        <item x="182"/>
        <item x="271"/>
        <item x="279"/>
        <item x="14"/>
        <item x="91"/>
        <item x="418"/>
        <item x="107"/>
        <item x="4"/>
        <item x="439"/>
        <item x="246"/>
        <item x="123"/>
        <item x="92"/>
        <item x="264"/>
        <item x="218"/>
        <item x="329"/>
        <item x="356"/>
        <item x="274"/>
        <item x="427"/>
        <item x="281"/>
        <item x="390"/>
        <item x="436"/>
        <item x="449"/>
        <item x="204"/>
        <item x="430"/>
        <item x="360"/>
        <item x="255"/>
        <item x="241"/>
        <item x="452"/>
        <item x="391"/>
        <item x="450"/>
        <item x="247"/>
        <item x="248"/>
        <item x="344"/>
        <item x="331"/>
        <item x="250"/>
        <item x="472"/>
        <item x="278"/>
        <item x="373"/>
        <item x="469"/>
        <item x="773"/>
        <item x="351"/>
        <item x="481"/>
        <item x="467"/>
        <item x="526"/>
        <item x="551"/>
        <item x="364"/>
        <item x="381"/>
        <item x="394"/>
        <item x="379"/>
        <item x="378"/>
        <item x="386"/>
        <item x="538"/>
        <item x="668"/>
        <item x="392"/>
        <item x="659"/>
        <item x="546"/>
        <item x="602"/>
        <item x="420"/>
        <item x="468"/>
        <item x="456"/>
        <item x="464"/>
        <item x="612"/>
        <item x="605"/>
        <item x="550"/>
        <item x="826"/>
        <item x="484"/>
        <item x="471"/>
        <item x="533"/>
        <item x="702"/>
        <item x="609"/>
        <item x="671"/>
        <item x="586"/>
        <item x="604"/>
        <item x="701"/>
        <item x="521"/>
        <item x="615"/>
        <item x="662"/>
        <item x="617"/>
        <item x="537"/>
        <item x="596"/>
        <item x="700"/>
        <item x="542"/>
        <item x="543"/>
        <item x="688"/>
        <item x="694"/>
        <item x="752"/>
        <item x="603"/>
        <item x="754"/>
        <item x="784"/>
        <item x="607"/>
        <item x="887"/>
        <item x="592"/>
        <item x="614"/>
        <item x="687"/>
        <item x="779"/>
        <item x="1075"/>
        <item x="677"/>
        <item x="692"/>
        <item x="765"/>
        <item x="847"/>
        <item x="1019"/>
        <item x="622"/>
        <item x="690"/>
        <item x="772"/>
        <item x="786"/>
        <item x="774"/>
        <item x="913"/>
        <item x="769"/>
        <item x="906"/>
        <item x="768"/>
        <item x="796"/>
        <item x="803"/>
        <item x="770"/>
        <item x="776"/>
        <item x="685"/>
        <item x="771"/>
        <item x="875"/>
        <item x="928"/>
        <item x="854"/>
        <item x="706"/>
        <item x="721"/>
        <item x="833"/>
        <item x="860"/>
        <item x="703"/>
        <item x="848"/>
        <item x="750"/>
        <item x="1299"/>
        <item x="844"/>
        <item x="849"/>
        <item x="843"/>
        <item x="915"/>
        <item x="832"/>
        <item x="867"/>
        <item x="767"/>
        <item x="851"/>
        <item x="855"/>
        <item x="777"/>
        <item x="856"/>
        <item x="1119"/>
        <item x="900"/>
        <item x="870"/>
        <item x="876"/>
        <item x="1005"/>
        <item x="1144"/>
        <item x="781"/>
        <item x="930"/>
        <item x="869"/>
        <item x="903"/>
        <item x="1229"/>
        <item x="954"/>
        <item x="894"/>
        <item x="815"/>
        <item x="1236"/>
        <item x="828"/>
        <item x="873"/>
        <item x="831"/>
        <item x="839"/>
        <item x="841"/>
        <item x="952"/>
        <item x="944"/>
        <item x="942"/>
        <item x="1888"/>
        <item x="845"/>
        <item x="1041"/>
        <item x="1141"/>
        <item x="1012"/>
        <item x="990"/>
        <item x="969"/>
        <item x="1467"/>
        <item x="989"/>
        <item x="988"/>
        <item x="1148"/>
        <item x="921"/>
        <item x="951"/>
        <item x="1021"/>
        <item x="874"/>
        <item x="1015"/>
        <item x="1076"/>
        <item x="1096"/>
        <item x="916"/>
        <item x="918"/>
        <item x="1091"/>
        <item x="1039"/>
        <item x="932"/>
        <item x="1116"/>
        <item x="1224"/>
        <item x="926"/>
        <item x="956"/>
        <item x="1721"/>
        <item x="964"/>
        <item x="576"/>
        <item x="3161"/>
        <item x="1048"/>
        <item x="3571"/>
        <item x="3580"/>
        <item x="1727"/>
        <item x="1112"/>
        <item x="1155"/>
        <item x="1157"/>
        <item x="1222"/>
        <item x="1114"/>
        <item x="227"/>
        <item x="999"/>
        <item x="997"/>
        <item x="1742"/>
        <item x="1139"/>
        <item x="1227"/>
        <item x="1050"/>
        <item x="1187"/>
        <item x="1011"/>
        <item x="1185"/>
        <item x="1174"/>
        <item x="500"/>
        <item x="1221"/>
        <item x="1223"/>
        <item x="1225"/>
        <item x="50"/>
        <item x="1425"/>
        <item x="1201"/>
        <item x="1018"/>
        <item x="1220"/>
        <item x="1269"/>
        <item x="1519"/>
        <item x="725"/>
        <item x="1161"/>
        <item x="1163"/>
        <item x="1208"/>
        <item x="48"/>
        <item x="1259"/>
        <item x="1078"/>
        <item x="1138"/>
        <item x="2088"/>
        <item x="1183"/>
        <item x="148"/>
        <item x="1189"/>
        <item x="1753"/>
        <item x="1437"/>
        <item x="1162"/>
        <item x="158"/>
        <item x="1188"/>
        <item x="406"/>
        <item x="1176"/>
        <item x="1228"/>
        <item x="1226"/>
        <item x="749"/>
        <item x="322"/>
        <item x="1199"/>
        <item x="1117"/>
        <item x="202"/>
        <item x="1256"/>
        <item x="1893"/>
        <item x="1263"/>
        <item x="1493"/>
        <item x="1338"/>
        <item x="1300"/>
        <item x="3500"/>
        <item x="1284"/>
        <item x="2119"/>
        <item x="1207"/>
        <item x="1237"/>
        <item x="1689"/>
        <item x="1210"/>
        <item x="1152"/>
        <item x="1298"/>
        <item x="501"/>
        <item x="1474"/>
        <item x="3087"/>
        <item x="1240"/>
        <item x="1184"/>
        <item x="640"/>
        <item x="945"/>
        <item x="968"/>
        <item x="1239"/>
        <item x="1273"/>
        <item x="1881"/>
        <item x="1252"/>
        <item x="1279"/>
        <item x="661"/>
        <item x="1127"/>
        <item x="2351"/>
        <item x="1387"/>
        <item x="3600"/>
        <item x="1291"/>
        <item x="1296"/>
        <item x="1422"/>
        <item x="1371"/>
        <item x="1238"/>
        <item x="1124"/>
        <item x="1231"/>
        <item x="1232"/>
        <item x="1245"/>
        <item x="337"/>
        <item x="1071"/>
        <item x="1319"/>
        <item x="65"/>
        <item x="1546"/>
        <item x="1548"/>
        <item x="970"/>
        <item x="3552"/>
        <item x="1834"/>
        <item x="1257"/>
        <item x="1369"/>
        <item x="1648"/>
        <item x="1705"/>
        <item x="1250"/>
        <item x="1377"/>
        <item x="1309"/>
        <item x="434"/>
        <item x="1265"/>
        <item x="1653"/>
        <item x="1242"/>
        <item x="1692"/>
        <item x="1280"/>
        <item x="1274"/>
        <item x="1503"/>
        <item x="1271"/>
        <item x="1346"/>
        <item x="1476"/>
        <item x="1306"/>
        <item x="1401"/>
        <item x="1433"/>
        <item x="1297"/>
        <item x="77"/>
        <item x="504"/>
        <item x="1655"/>
        <item x="1025"/>
        <item x="2633"/>
        <item x="510"/>
        <item x="1308"/>
        <item x="1408"/>
        <item x="1324"/>
        <item x="47"/>
        <item x="178"/>
        <item x="1312"/>
        <item x="93"/>
        <item x="1209"/>
        <item x="1406"/>
        <item x="1382"/>
        <item x="1411"/>
        <item x="575"/>
        <item x="2311"/>
        <item x="1367"/>
        <item x="407"/>
        <item x="1366"/>
        <item x="1439"/>
        <item x="1352"/>
        <item x="1501"/>
        <item x="1427"/>
        <item x="585"/>
        <item x="1426"/>
        <item x="1572"/>
        <item x="1383"/>
        <item x="1348"/>
        <item x="1385"/>
        <item x="652"/>
        <item x="1063"/>
        <item x="1379"/>
        <item x="1378"/>
        <item x="1455"/>
        <item x="1391"/>
        <item x="1582"/>
        <item x="1573"/>
        <item x="1534"/>
        <item x="1441"/>
        <item x="977"/>
        <item x="1456"/>
        <item x="1462"/>
        <item x="1380"/>
        <item x="442"/>
        <item x="1095"/>
        <item x="1381"/>
        <item x="1453"/>
        <item x="1443"/>
        <item x="512"/>
        <item x="3323"/>
        <item x="1388"/>
        <item x="1461"/>
        <item x="717"/>
        <item x="1626"/>
        <item x="1403"/>
        <item x="1454"/>
        <item x="3548"/>
        <item x="1549"/>
        <item x="1448"/>
        <item x="1465"/>
        <item x="1440"/>
        <item x="1459"/>
        <item x="588"/>
        <item x="1449"/>
        <item x="1663"/>
        <item x="1428"/>
        <item x="1583"/>
        <item x="2997"/>
        <item x="1662"/>
        <item x="1701"/>
        <item x="1477"/>
        <item x="2427"/>
        <item x="2121"/>
        <item x="1483"/>
        <item x="1517"/>
        <item x="1101"/>
        <item x="1494"/>
        <item x="2551"/>
        <item x="1537"/>
        <item x="1446"/>
        <item x="1579"/>
        <item x="1525"/>
        <item x="1458"/>
        <item x="1497"/>
        <item x="1575"/>
        <item x="1492"/>
        <item x="983"/>
        <item x="98"/>
        <item x="1475"/>
        <item x="1485"/>
        <item x="730"/>
        <item x="1504"/>
        <item x="1622"/>
        <item x="1597"/>
        <item x="3203"/>
        <item x="1558"/>
        <item x="1567"/>
        <item x="1593"/>
        <item x="419"/>
        <item x="517"/>
        <item x="1559"/>
        <item x="1168"/>
        <item x="1591"/>
        <item x="802"/>
        <item x="1625"/>
        <item x="1995"/>
        <item x="1992"/>
        <item x="1552"/>
        <item x="1491"/>
        <item x="1726"/>
        <item x="1673"/>
        <item x="1498"/>
        <item x="1943"/>
        <item x="1656"/>
        <item x="1624"/>
        <item x="1652"/>
        <item x="648"/>
        <item x="1543"/>
        <item x="1557"/>
        <item x="1672"/>
        <item x="1305"/>
        <item x="1827"/>
        <item x="1589"/>
        <item x="1665"/>
        <item x="1584"/>
        <item x="57"/>
        <item x="1647"/>
        <item x="1654"/>
        <item x="929"/>
        <item x="1667"/>
        <item x="1646"/>
        <item x="1545"/>
        <item x="1571"/>
        <item x="1592"/>
        <item x="284"/>
        <item x="705"/>
        <item x="2253"/>
        <item x="1666"/>
        <item x="1931"/>
        <item x="1760"/>
        <item x="1661"/>
        <item x="1773"/>
        <item x="742"/>
        <item x="1574"/>
        <item x="1565"/>
        <item x="1671"/>
        <item x="1275"/>
        <item x="1682"/>
        <item x="1599"/>
        <item x="713"/>
        <item x="1675"/>
        <item x="1706"/>
        <item x="1604"/>
        <item x="1627"/>
        <item x="1638"/>
        <item x="1691"/>
        <item x="1674"/>
        <item x="645"/>
        <item x="2037"/>
        <item x="1606"/>
        <item x="946"/>
        <item x="1635"/>
        <item x="1657"/>
        <item x="1616"/>
        <item x="2068"/>
        <item x="2211"/>
        <item x="2229"/>
        <item x="2035"/>
        <item x="1860"/>
        <item x="1717"/>
        <item x="852"/>
        <item x="1755"/>
        <item x="3396"/>
        <item x="1765"/>
        <item x="1905"/>
        <item x="1795"/>
        <item x="1797"/>
        <item x="1768"/>
        <item x="235"/>
        <item x="2154"/>
        <item x="1801"/>
        <item x="1791"/>
        <item x="1756"/>
        <item x="1712"/>
        <item x="2005"/>
        <item x="1709"/>
        <item x="1973"/>
        <item x="1772"/>
        <item x="1730"/>
        <item x="2156"/>
        <item x="1728"/>
        <item x="2118"/>
        <item x="2961"/>
        <item x="571"/>
        <item x="43"/>
        <item x="716"/>
        <item x="1825"/>
        <item x="1850"/>
        <item x="1790"/>
        <item x="1710"/>
        <item x="1686"/>
        <item x="1732"/>
        <item x="1777"/>
        <item x="714"/>
        <item x="1786"/>
        <item x="1757"/>
        <item x="1711"/>
        <item x="762"/>
        <item x="62"/>
        <item x="1126"/>
        <item x="1744"/>
        <item x="1993"/>
        <item x="1832"/>
        <item x="1836"/>
        <item x="1089"/>
        <item x="745"/>
        <item x="1751"/>
        <item x="1739"/>
        <item x="1843"/>
        <item x="1703"/>
        <item x="1722"/>
        <item x="1056"/>
        <item x="1835"/>
        <item x="1828"/>
        <item x="1034"/>
        <item x="1715"/>
        <item x="1769"/>
        <item x="1776"/>
        <item x="1287"/>
        <item x="2322"/>
        <item x="426"/>
        <item x="1869"/>
        <item x="1766"/>
        <item x="1798"/>
        <item x="1996"/>
        <item x="1821"/>
        <item x="2001"/>
        <item x="3061"/>
        <item x="727"/>
        <item x="570"/>
        <item x="2155"/>
        <item x="853"/>
        <item x="2042"/>
        <item x="2138"/>
        <item x="1794"/>
        <item x="1767"/>
        <item x="1870"/>
        <item x="788"/>
        <item x="1764"/>
        <item x="1845"/>
        <item x="51"/>
        <item x="1397"/>
        <item x="1771"/>
        <item x="1830"/>
        <item x="2207"/>
        <item x="1868"/>
        <item x="1196"/>
        <item x="1915"/>
        <item x="1833"/>
        <item x="1917"/>
        <item x="1596"/>
        <item x="1480"/>
        <item x="2406"/>
        <item x="1921"/>
        <item x="1049"/>
        <item x="1793"/>
        <item x="1792"/>
        <item x="1991"/>
        <item x="252"/>
        <item x="2046"/>
        <item x="1796"/>
        <item x="1436"/>
        <item x="288"/>
        <item x="1955"/>
        <item x="3617"/>
        <item x="1933"/>
        <item x="1802"/>
        <item x="1803"/>
        <item x="1090"/>
        <item x="1909"/>
        <item x="1953"/>
        <item x="2299"/>
        <item x="1819"/>
        <item x="2066"/>
        <item x="2092"/>
        <item x="2180"/>
        <item x="2174"/>
        <item x="2018"/>
        <item x="1814"/>
        <item x="1974"/>
        <item x="2012"/>
        <item x="1895"/>
        <item x="1842"/>
        <item x="2003"/>
        <item x="1887"/>
        <item x="1961"/>
        <item x="2270"/>
        <item x="2653"/>
        <item x="1883"/>
        <item x="1318"/>
        <item x="1867"/>
        <item x="2021"/>
        <item x="2063"/>
        <item x="1980"/>
        <item x="1898"/>
        <item x="1930"/>
        <item x="193"/>
        <item x="1854"/>
        <item x="2153"/>
        <item x="2025"/>
        <item x="883"/>
        <item x="2086"/>
        <item x="1106"/>
        <item x="1985"/>
        <item x="303"/>
        <item x="1911"/>
        <item x="428"/>
        <item x="491"/>
        <item x="2050"/>
        <item x="1894"/>
        <item x="2105"/>
        <item x="2016"/>
        <item x="2099"/>
        <item x="2127"/>
        <item x="3251"/>
        <item x="1719"/>
        <item x="2006"/>
        <item x="962"/>
        <item x="2111"/>
        <item x="1288"/>
        <item x="1313"/>
        <item x="497"/>
        <item x="176"/>
        <item x="565"/>
        <item x="1922"/>
        <item x="2081"/>
        <item x="1976"/>
        <item x="1937"/>
        <item x="1511"/>
        <item x="2123"/>
        <item x="1670"/>
        <item x="1632"/>
        <item x="2073"/>
        <item x="1957"/>
        <item x="1946"/>
        <item x="2255"/>
        <item x="1986"/>
        <item x="1945"/>
        <item x="1998"/>
        <item x="2199"/>
        <item x="2151"/>
        <item x="1629"/>
        <item x="403"/>
        <item x="2002"/>
        <item x="1956"/>
        <item x="1994"/>
        <item x="2060"/>
        <item x="2114"/>
        <item x="2106"/>
        <item x="589"/>
        <item x="963"/>
        <item x="1967"/>
        <item x="502"/>
        <item x="2210"/>
        <item x="2142"/>
        <item x="1532"/>
        <item x="2011"/>
        <item x="54"/>
        <item x="2161"/>
        <item x="2219"/>
        <item x="940"/>
        <item x="2251"/>
        <item x="1404"/>
        <item x="86"/>
        <item x="793"/>
        <item x="2213"/>
        <item x="2201"/>
        <item x="2238"/>
        <item x="2235"/>
        <item x="3490"/>
        <item x="2022"/>
        <item x="2375"/>
        <item x="1540"/>
        <item x="2186"/>
        <item x="2010"/>
        <item x="2228"/>
        <item x="2045"/>
        <item x="2183"/>
        <item x="2100"/>
        <item x="2083"/>
        <item x="2263"/>
        <item x="2252"/>
        <item x="2248"/>
        <item x="1423"/>
        <item x="2078"/>
        <item x="755"/>
        <item x="71"/>
        <item x="347"/>
        <item x="3476"/>
        <item x="2170"/>
        <item x="2926"/>
        <item x="179"/>
        <item x="569"/>
        <item x="2069"/>
        <item x="670"/>
        <item x="3554"/>
        <item x="2303"/>
        <item x="2254"/>
        <item x="2164"/>
        <item x="352"/>
        <item x="2133"/>
        <item x="2117"/>
        <item x="2124"/>
        <item x="1641"/>
        <item x="2268"/>
        <item x="2267"/>
        <item x="2075"/>
        <item x="2080"/>
        <item x="2140"/>
        <item x="2132"/>
        <item x="2112"/>
        <item x="1450"/>
        <item x="1724"/>
        <item x="2109"/>
        <item x="1851"/>
        <item x="2217"/>
        <item x="314"/>
        <item x="2143"/>
        <item x="2167"/>
        <item x="2134"/>
        <item x="2129"/>
        <item x="2157"/>
        <item x="2135"/>
        <item x="2150"/>
        <item x="2187"/>
        <item x="2214"/>
        <item x="2139"/>
        <item x="2540"/>
        <item x="2212"/>
        <item x="2192"/>
        <item x="2273"/>
        <item x="1135"/>
        <item x="2240"/>
        <item x="726"/>
        <item x="2216"/>
        <item x="3227"/>
        <item x="2702"/>
        <item x="2280"/>
        <item x="2226"/>
        <item x="35"/>
        <item x="1693"/>
        <item x="2181"/>
        <item x="2387"/>
        <item x="2019"/>
        <item x="295"/>
        <item x="655"/>
        <item x="2286"/>
        <item x="2193"/>
        <item x="2197"/>
        <item x="2384"/>
        <item x="311"/>
        <item x="2324"/>
        <item x="1529"/>
        <item x="2230"/>
        <item x="2237"/>
        <item x="2202"/>
        <item x="2848"/>
        <item x="2284"/>
        <item x="2198"/>
        <item x="2455"/>
        <item x="2232"/>
        <item x="2243"/>
        <item x="2402"/>
        <item x="2250"/>
        <item x="2247"/>
        <item x="2271"/>
        <item x="2277"/>
        <item x="2272"/>
        <item x="2239"/>
        <item x="2231"/>
        <item x="2380"/>
        <item x="2426"/>
        <item x="2234"/>
        <item x="2223"/>
        <item x="2221"/>
        <item x="1940"/>
        <item x="159"/>
        <item x="2534"/>
        <item x="982"/>
        <item x="2265"/>
        <item x="2293"/>
        <item x="2282"/>
        <item x="2260"/>
        <item x="2279"/>
        <item x="3568"/>
        <item x="2337"/>
        <item x="2266"/>
        <item x="2264"/>
        <item x="2256"/>
        <item x="2274"/>
        <item x="2734"/>
        <item x="2541"/>
        <item x="2278"/>
        <item x="2275"/>
        <item x="2330"/>
        <item x="2333"/>
        <item x="2504"/>
        <item x="34"/>
        <item x="2296"/>
        <item x="2269"/>
        <item x="2287"/>
        <item x="2319"/>
        <item x="578"/>
        <item x="1690"/>
        <item x="2321"/>
        <item x="408"/>
        <item x="2302"/>
        <item x="1806"/>
        <item x="2356"/>
        <item x="2291"/>
        <item x="143"/>
        <item x="55"/>
        <item x="2297"/>
        <item x="2335"/>
        <item x="3638"/>
        <item x="2310"/>
        <item x="2396"/>
        <item x="423"/>
        <item x="2327"/>
        <item x="580"/>
        <item x="2344"/>
        <item x="1879"/>
        <item x="2305"/>
        <item x="2336"/>
        <item x="323"/>
        <item x="2462"/>
        <item x="142"/>
        <item x="2350"/>
        <item x="587"/>
        <item x="1634"/>
        <item x="1763"/>
        <item x="2185"/>
        <item x="101"/>
        <item x="600"/>
        <item x="1754"/>
        <item x="2535"/>
        <item x="2682"/>
        <item x="2338"/>
        <item x="2397"/>
        <item x="2352"/>
        <item x="2340"/>
        <item x="2346"/>
        <item x="2326"/>
        <item x="2341"/>
        <item x="2325"/>
        <item x="2339"/>
        <item x="2381"/>
        <item x="2343"/>
        <item x="2354"/>
        <item x="2403"/>
        <item x="2439"/>
        <item x="2347"/>
        <item x="2391"/>
        <item x="2496"/>
        <item x="2378"/>
        <item x="115"/>
        <item x="2360"/>
        <item x="1758"/>
        <item x="1016"/>
        <item x="1918"/>
        <item x="2488"/>
        <item x="2367"/>
        <item x="2440"/>
        <item x="1035"/>
        <item x="2362"/>
        <item x="253"/>
        <item x="1680"/>
        <item x="2407"/>
        <item x="2691"/>
        <item x="2365"/>
        <item x="1564"/>
        <item x="2409"/>
        <item x="2759"/>
        <item x="2401"/>
        <item x="1068"/>
        <item x="2559"/>
        <item x="2561"/>
        <item x="2399"/>
        <item x="3088"/>
        <item x="912"/>
        <item x="2394"/>
        <item x="2432"/>
        <item x="2393"/>
        <item x="366"/>
        <item x="2405"/>
        <item x="881"/>
        <item x="2357"/>
        <item x="2450"/>
        <item x="2502"/>
        <item x="2448"/>
        <item x="1045"/>
        <item x="2442"/>
        <item x="1750"/>
        <item x="2995"/>
        <item x="2681"/>
        <item x="2414"/>
        <item x="2487"/>
        <item x="2430"/>
        <item x="1770"/>
        <item x="397"/>
        <item x="2996"/>
        <item x="2453"/>
        <item x="728"/>
        <item x="2507"/>
        <item x="2473"/>
        <item x="2506"/>
        <item x="2483"/>
        <item x="3656"/>
        <item x="2567"/>
        <item x="2638"/>
        <item x="2500"/>
        <item x="2497"/>
        <item x="2359"/>
        <item x="2542"/>
        <item x="2476"/>
        <item x="2446"/>
        <item x="2692"/>
        <item x="3355"/>
        <item x="3318"/>
        <item x="198"/>
        <item x="3249"/>
        <item x="46"/>
        <item x="2571"/>
        <item x="2573"/>
        <item x="2577"/>
        <item x="2569"/>
        <item x="2510"/>
        <item x="56"/>
        <item x="2666"/>
        <item x="2292"/>
        <item x="1759"/>
        <item x="217"/>
        <item x="1781"/>
        <item x="2538"/>
        <item x="2774"/>
        <item x="2290"/>
        <item x="2537"/>
        <item x="2674"/>
        <item x="2672"/>
        <item x="3234"/>
        <item x="2697"/>
        <item x="2592"/>
        <item x="1745"/>
        <item x="2636"/>
        <item x="2587"/>
        <item x="1731"/>
        <item x="169"/>
        <item x="237"/>
        <item x="1846"/>
        <item x="2582"/>
        <item x="2596"/>
        <item x="3083"/>
        <item x="3794"/>
        <item x="2145"/>
        <item x="1762"/>
        <item x="2570"/>
        <item x="783"/>
        <item x="1725"/>
        <item x="2641"/>
        <item x="2550"/>
        <item x="598"/>
        <item x="2564"/>
        <item x="2808"/>
        <item x="2845"/>
        <item x="2714"/>
        <item x="778"/>
        <item x="2657"/>
        <item x="45"/>
        <item x="2645"/>
        <item x="2605"/>
        <item x="2632"/>
        <item x="2819"/>
        <item x="3589"/>
        <item x="2628"/>
        <item x="2575"/>
        <item x="238"/>
        <item x="2603"/>
        <item x="2593"/>
        <item x="3371"/>
        <item x="1784"/>
        <item x="84"/>
        <item x="2729"/>
        <item x="2604"/>
        <item x="2625"/>
        <item x="2660"/>
        <item x="76"/>
        <item x="567"/>
        <item x="2622"/>
        <item x="3608"/>
        <item x="2846"/>
        <item x="511"/>
        <item x="495"/>
        <item x="658"/>
        <item x="509"/>
        <item x="3847"/>
        <item x="1700"/>
        <item x="399"/>
        <item x="2687"/>
        <item x="354"/>
        <item x="590"/>
        <item x="40"/>
        <item x="1847"/>
        <item x="2647"/>
        <item x="2698"/>
        <item x="2737"/>
        <item x="2673"/>
        <item x="2634"/>
        <item x="2679"/>
        <item x="2654"/>
        <item x="302"/>
        <item x="2644"/>
        <item x="2847"/>
        <item x="321"/>
        <item x="2663"/>
        <item x="573"/>
        <item x="2744"/>
        <item x="44"/>
        <item x="2659"/>
        <item x="2758"/>
        <item x="2730"/>
        <item x="2722"/>
        <item x="2827"/>
        <item x="1618"/>
        <item x="2742"/>
        <item x="1581"/>
        <item x="1927"/>
        <item x="165"/>
        <item x="2728"/>
        <item x="2740"/>
        <item x="2851"/>
        <item x="2797"/>
        <item x="2743"/>
        <item x="2738"/>
        <item x="1541"/>
        <item x="41"/>
        <item x="42"/>
        <item x="234"/>
        <item x="297"/>
        <item x="286"/>
        <item x="2800"/>
        <item x="2981"/>
        <item x="2984"/>
        <item x="2750"/>
        <item x="2716"/>
        <item x="2719"/>
        <item x="2785"/>
        <item x="462"/>
        <item x="2745"/>
        <item x="2736"/>
        <item x="2777"/>
        <item x="1432"/>
        <item x="3819"/>
        <item x="53"/>
        <item x="172"/>
        <item x="2779"/>
        <item x="2771"/>
        <item x="2775"/>
        <item x="2778"/>
        <item x="1785"/>
        <item x="2898"/>
        <item x="2798"/>
        <item x="2806"/>
        <item x="2809"/>
        <item x="67"/>
        <item x="39"/>
        <item x="153"/>
        <item x="680"/>
        <item x="2780"/>
        <item x="2783"/>
        <item x="156"/>
        <item x="2815"/>
        <item x="2942"/>
        <item x="3393"/>
        <item x="64"/>
        <item x="73"/>
        <item x="2285"/>
        <item x="453"/>
        <item x="2804"/>
        <item x="38"/>
        <item x="58"/>
        <item x="2823"/>
        <item x="2857"/>
        <item x="68"/>
        <item x="2840"/>
        <item x="1972"/>
        <item x="2818"/>
        <item x="664"/>
        <item x="2820"/>
        <item x="2850"/>
        <item x="2811"/>
        <item x="2829"/>
        <item x="96"/>
        <item x="2880"/>
        <item x="203"/>
        <item x="2830"/>
        <item x="2859"/>
        <item x="3353"/>
        <item x="308"/>
        <item x="2831"/>
        <item x="2861"/>
        <item x="2836"/>
        <item x="3344"/>
        <item x="2821"/>
        <item x="2883"/>
        <item x="2873"/>
        <item x="2870"/>
        <item x="52"/>
        <item x="200"/>
        <item x="3964"/>
        <item x="152"/>
        <item x="2858"/>
        <item x="1447"/>
        <item x="429"/>
        <item x="33"/>
        <item x="2874"/>
        <item x="249"/>
        <item x="66"/>
        <item x="207"/>
        <item x="2907"/>
        <item x="79"/>
        <item x="61"/>
        <item x="2876"/>
        <item x="59"/>
        <item x="60"/>
        <item x="2864"/>
        <item x="37"/>
        <item x="3649"/>
        <item x="78"/>
        <item x="518"/>
        <item x="2905"/>
        <item x="147"/>
        <item x="150"/>
        <item x="36"/>
        <item x="31"/>
        <item x="293"/>
        <item x="2897"/>
        <item x="2902"/>
        <item x="116"/>
        <item x="2932"/>
        <item x="330"/>
        <item x="2906"/>
        <item x="215"/>
        <item x="3191"/>
        <item x="114"/>
        <item x="32"/>
        <item x="2934"/>
        <item x="63"/>
        <item x="2941"/>
        <item x="49"/>
        <item x="2853"/>
        <item x="89"/>
        <item x="69"/>
        <item x="594"/>
        <item x="70"/>
        <item x="245"/>
        <item x="90"/>
        <item x="2927"/>
        <item x="2884"/>
        <item x="315"/>
        <item x="2972"/>
        <item x="2901"/>
        <item x="74"/>
        <item x="72"/>
        <item x="342"/>
        <item x="75"/>
        <item x="160"/>
        <item x="3000"/>
        <item x="2989"/>
        <item x="171"/>
        <item x="161"/>
        <item x="2939"/>
        <item x="168"/>
        <item x="2925"/>
        <item x="307"/>
        <item x="99"/>
        <item x="103"/>
        <item x="118"/>
        <item x="3172"/>
        <item x="309"/>
        <item x="82"/>
        <item x="3008"/>
        <item x="401"/>
        <item x="188"/>
        <item x="113"/>
        <item x="654"/>
        <item x="195"/>
        <item x="3082"/>
        <item x="119"/>
        <item x="112"/>
        <item x="155"/>
        <item x="149"/>
        <item x="154"/>
        <item x="162"/>
        <item x="2931"/>
        <item x="145"/>
        <item x="2979"/>
        <item x="146"/>
        <item x="2992"/>
        <item x="166"/>
        <item x="3004"/>
        <item x="2965"/>
        <item x="164"/>
        <item x="325"/>
        <item x="2982"/>
        <item x="151"/>
        <item x="167"/>
        <item x="2914"/>
        <item x="157"/>
        <item x="558"/>
        <item x="144"/>
        <item x="3117"/>
        <item x="405"/>
        <item x="402"/>
        <item x="411"/>
        <item x="3024"/>
        <item x="163"/>
        <item x="291"/>
        <item x="317"/>
        <item x="2935"/>
        <item x="2948"/>
        <item x="2958"/>
        <item x="3112"/>
        <item x="173"/>
        <item x="208"/>
        <item x="170"/>
        <item x="180"/>
        <item x="524"/>
        <item x="494"/>
        <item x="2955"/>
        <item x="300"/>
        <item x="2937"/>
        <item x="3043"/>
        <item x="310"/>
        <item x="2985"/>
        <item x="290"/>
        <item x="299"/>
        <item x="506"/>
        <item x="298"/>
        <item x="2974"/>
        <item x="206"/>
        <item x="3041"/>
        <item x="3068"/>
        <item x="2963"/>
        <item x="236"/>
        <item x="3044"/>
        <item x="3372"/>
        <item x="181"/>
        <item x="350"/>
        <item x="225"/>
        <item x="243"/>
        <item x="3019"/>
        <item x="254"/>
        <item x="289"/>
        <item x="3042"/>
        <item x="287"/>
        <item x="3328"/>
        <item x="3105"/>
        <item x="292"/>
        <item x="3233"/>
        <item x="3039"/>
        <item x="3114"/>
        <item x="3035"/>
        <item x="296"/>
        <item x="3115"/>
        <item x="410"/>
        <item x="304"/>
        <item x="3030"/>
        <item x="3309"/>
        <item x="294"/>
        <item x="3063"/>
        <item x="336"/>
        <item x="3458"/>
        <item x="3449"/>
        <item x="332"/>
        <item x="285"/>
        <item x="305"/>
        <item x="412"/>
        <item x="3055"/>
        <item x="327"/>
        <item x="312"/>
        <item x="505"/>
        <item x="3072"/>
        <item x="306"/>
        <item x="724"/>
        <item x="301"/>
        <item x="3070"/>
        <item x="748"/>
        <item x="3086"/>
        <item x="3085"/>
        <item x="3078"/>
        <item x="3431"/>
        <item x="338"/>
        <item x="3346"/>
        <item x="445"/>
        <item x="355"/>
        <item x="368"/>
        <item x="361"/>
        <item x="363"/>
        <item x="3092"/>
        <item x="3122"/>
        <item x="3108"/>
        <item x="3137"/>
        <item x="3407"/>
        <item x="3133"/>
        <item x="400"/>
        <item x="404"/>
        <item x="365"/>
        <item x="3099"/>
        <item x="3193"/>
        <item x="458"/>
        <item x="398"/>
        <item x="635"/>
        <item x="3102"/>
        <item x="3121"/>
        <item x="3334"/>
        <item x="3143"/>
        <item x="409"/>
        <item x="473"/>
        <item x="487"/>
        <item x="488"/>
        <item x="3201"/>
        <item x="414"/>
        <item x="444"/>
        <item x="489"/>
        <item x="3187"/>
        <item x="413"/>
        <item x="460"/>
        <item x="712"/>
        <item x="523"/>
        <item x="3524"/>
        <item x="432"/>
        <item x="443"/>
        <item x="3147"/>
        <item x="425"/>
        <item x="459"/>
        <item x="470"/>
        <item x="466"/>
        <item x="422"/>
        <item x="421"/>
        <item x="3197"/>
        <item x="3146"/>
        <item x="446"/>
        <item x="492"/>
        <item x="3199"/>
        <item x="461"/>
        <item x="455"/>
        <item x="884"/>
        <item x="465"/>
        <item x="486"/>
        <item x="513"/>
        <item x="3202"/>
        <item x="3257"/>
        <item x="647"/>
        <item x="3256"/>
        <item x="643"/>
        <item x="3165"/>
        <item x="535"/>
        <item x="3179"/>
        <item x="559"/>
        <item x="3229"/>
        <item x="496"/>
        <item x="485"/>
        <item x="3218"/>
        <item x="3196"/>
        <item x="3186"/>
        <item x="632"/>
        <item x="3326"/>
        <item x="651"/>
        <item x="490"/>
        <item x="499"/>
        <item x="493"/>
        <item x="532"/>
        <item x="3368"/>
        <item x="503"/>
        <item x="3189"/>
        <item x="498"/>
        <item x="529"/>
        <item x="3426"/>
        <item x="3200"/>
        <item x="507"/>
        <item x="508"/>
        <item x="564"/>
        <item x="530"/>
        <item x="516"/>
        <item x="3264"/>
        <item x="763"/>
        <item x="678"/>
        <item x="3268"/>
        <item x="3238"/>
        <item x="681"/>
        <item x="577"/>
        <item x="566"/>
        <item x="514"/>
        <item x="3240"/>
        <item x="3221"/>
        <item x="3247"/>
        <item x="3245"/>
        <item x="574"/>
        <item x="3272"/>
        <item x="528"/>
        <item x="522"/>
        <item x="515"/>
        <item x="3294"/>
        <item x="520"/>
        <item x="563"/>
        <item x="3312"/>
        <item x="525"/>
        <item x="599"/>
        <item x="3279"/>
        <item x="629"/>
        <item x="572"/>
        <item x="3223"/>
        <item x="3258"/>
        <item x="3358"/>
        <item x="534"/>
        <item x="3290"/>
        <item x="3383"/>
        <item x="3692"/>
        <item x="561"/>
        <item x="584"/>
        <item x="527"/>
        <item x="3283"/>
        <item x="593"/>
        <item x="555"/>
        <item x="556"/>
        <item x="554"/>
        <item x="808"/>
        <item x="560"/>
        <item x="582"/>
        <item x="3295"/>
        <item x="3508"/>
        <item x="3254"/>
        <item x="562"/>
        <item x="3405"/>
        <item x="553"/>
        <item x="3271"/>
        <item x="735"/>
        <item x="581"/>
        <item x="625"/>
        <item x="3390"/>
        <item x="3472"/>
        <item x="623"/>
        <item x="3478"/>
        <item x="3276"/>
        <item x="568"/>
        <item x="3330"/>
        <item x="819"/>
        <item x="591"/>
        <item x="583"/>
        <item x="3610"/>
        <item x="579"/>
        <item x="636"/>
        <item x="3365"/>
        <item x="3338"/>
        <item x="624"/>
        <item x="3351"/>
        <item x="3288"/>
        <item x="911"/>
        <item x="3434"/>
        <item x="3311"/>
        <item x="3417"/>
        <item x="619"/>
        <item x="3461"/>
        <item x="642"/>
        <item x="631"/>
        <item x="630"/>
        <item x="610"/>
        <item x="3307"/>
        <item x="3534"/>
        <item x="3319"/>
        <item x="3325"/>
        <item x="3317"/>
        <item x="650"/>
        <item x="3306"/>
        <item x="3343"/>
        <item x="639"/>
        <item x="611"/>
        <item x="3359"/>
        <item x="707"/>
        <item x="746"/>
        <item x="621"/>
        <item x="3384"/>
        <item x="620"/>
        <item x="738"/>
        <item x="637"/>
        <item x="3364"/>
        <item x="657"/>
        <item x="627"/>
        <item x="3370"/>
        <item x="618"/>
        <item x="801"/>
        <item x="3453"/>
        <item x="3391"/>
        <item x="719"/>
        <item x="720"/>
        <item x="638"/>
        <item x="633"/>
        <item x="646"/>
        <item x="731"/>
        <item x="644"/>
        <item x="641"/>
        <item x="3456"/>
        <item x="966"/>
        <item x="649"/>
        <item x="3403"/>
        <item x="736"/>
        <item x="718"/>
        <item x="3412"/>
        <item x="806"/>
        <item x="3427"/>
        <item x="3446"/>
        <item x="3402"/>
        <item x="653"/>
        <item x="3447"/>
        <item x="684"/>
        <item x="666"/>
        <item x="3573"/>
        <item x="667"/>
        <item x="3435"/>
        <item x="3445"/>
        <item x="3479"/>
        <item x="3454"/>
        <item x="753"/>
        <item x="3482"/>
        <item x="3433"/>
        <item x="669"/>
        <item x="708"/>
        <item x="675"/>
        <item x="823"/>
        <item x="679"/>
        <item x="673"/>
        <item x="682"/>
        <item x="3462"/>
        <item x="3606"/>
        <item x="822"/>
        <item x="740"/>
        <item x="711"/>
        <item x="3487"/>
        <item x="729"/>
        <item x="799"/>
        <item x="792"/>
        <item x="3523"/>
        <item x="3457"/>
        <item x="3451"/>
        <item x="3594"/>
        <item x="3646"/>
        <item x="862"/>
        <item x="2460"/>
        <item x="1009"/>
        <item x="722"/>
        <item x="739"/>
        <item x="723"/>
        <item x="3533"/>
        <item x="732"/>
        <item x="908"/>
        <item x="3512"/>
        <item x="734"/>
        <item x="858"/>
        <item x="863"/>
        <item x="857"/>
        <item x="761"/>
        <item x="3887"/>
        <item x="790"/>
        <item x="3588"/>
        <item x="743"/>
        <item x="741"/>
        <item x="733"/>
        <item x="791"/>
        <item x="737"/>
        <item x="3539"/>
        <item x="3841"/>
        <item x="3511"/>
        <item x="744"/>
        <item x="3609"/>
        <item x="3590"/>
        <item x="747"/>
        <item x="896"/>
        <item x="890"/>
        <item x="3519"/>
        <item x="813"/>
        <item x="780"/>
        <item x="3603"/>
        <item x="3743"/>
        <item x="805"/>
        <item x="810"/>
        <item x="751"/>
        <item x="933"/>
        <item x="785"/>
        <item x="824"/>
        <item x="3538"/>
        <item x="3522"/>
        <item x="794"/>
        <item x="787"/>
        <item x="3572"/>
        <item x="821"/>
        <item x="3648"/>
        <item x="3575"/>
        <item x="789"/>
        <item x="3581"/>
        <item x="3604"/>
        <item x="3537"/>
        <item x="3595"/>
        <item x="797"/>
        <item x="800"/>
        <item x="3586"/>
        <item x="814"/>
        <item x="820"/>
        <item x="3591"/>
        <item x="809"/>
        <item x="3663"/>
        <item x="798"/>
        <item x="834"/>
        <item x="3598"/>
        <item x="817"/>
        <item x="3665"/>
        <item x="3601"/>
        <item x="3642"/>
        <item x="895"/>
        <item x="846"/>
        <item x="3605"/>
        <item x="3607"/>
        <item x="835"/>
        <item x="3602"/>
        <item x="865"/>
        <item x="3735"/>
        <item x="3635"/>
        <item x="3680"/>
        <item x="2879"/>
        <item x="830"/>
        <item x="829"/>
        <item x="859"/>
        <item x="3641"/>
        <item x="837"/>
        <item x="838"/>
        <item x="3763"/>
        <item x="850"/>
        <item x="3854"/>
        <item x="3637"/>
        <item x="3655"/>
        <item x="3678"/>
        <item x="3673"/>
        <item x="3676"/>
        <item x="879"/>
        <item x="840"/>
        <item x="1889"/>
        <item x="938"/>
        <item x="3668"/>
        <item x="3634"/>
        <item x="885"/>
        <item x="3650"/>
        <item x="877"/>
        <item x="3730"/>
        <item x="864"/>
        <item x="3636"/>
        <item x="892"/>
        <item x="888"/>
        <item x="1098"/>
        <item x="3755"/>
        <item x="3662"/>
        <item x="901"/>
        <item x="3687"/>
        <item x="3659"/>
        <item x="868"/>
        <item x="3690"/>
        <item x="3948"/>
        <item x="974"/>
        <item x="861"/>
        <item x="878"/>
        <item x="3686"/>
        <item x="880"/>
        <item x="882"/>
        <item x="897"/>
        <item x="950"/>
        <item x="3677"/>
        <item x="871"/>
        <item x="3685"/>
        <item x="3731"/>
        <item x="899"/>
        <item x="3689"/>
        <item x="3877"/>
        <item x="907"/>
        <item x="3783"/>
        <item x="904"/>
        <item x="3780"/>
        <item x="1088"/>
        <item x="1037"/>
        <item x="898"/>
        <item x="939"/>
        <item x="935"/>
        <item x="909"/>
        <item x="972"/>
        <item x="3891"/>
        <item x="910"/>
        <item x="3752"/>
        <item x="3754"/>
        <item x="3749"/>
        <item x="3688"/>
        <item x="1023"/>
        <item x="924"/>
        <item x="2332"/>
        <item x="3726"/>
        <item x="1006"/>
        <item x="920"/>
        <item x="3739"/>
        <item x="1630"/>
        <item x="936"/>
        <item x="976"/>
        <item x="1000"/>
        <item x="3773"/>
        <item x="3893"/>
        <item x="3758"/>
        <item x="922"/>
        <item x="1020"/>
        <item x="953"/>
        <item x="923"/>
        <item x="3728"/>
        <item x="3787"/>
        <item x="3791"/>
        <item x="3768"/>
        <item x="958"/>
        <item x="925"/>
        <item x="949"/>
        <item x="3747"/>
        <item x="3789"/>
        <item x="3751"/>
        <item x="1017"/>
        <item x="955"/>
        <item x="3770"/>
        <item x="2762"/>
        <item x="937"/>
        <item x="948"/>
        <item x="1008"/>
        <item x="3761"/>
        <item x="1087"/>
        <item x="1038"/>
        <item x="1507"/>
        <item x="3782"/>
        <item x="993"/>
        <item x="3762"/>
        <item x="3785"/>
        <item x="3774"/>
        <item x="941"/>
        <item x="1002"/>
        <item x="973"/>
        <item x="971"/>
        <item x="961"/>
        <item x="957"/>
        <item x="3790"/>
        <item x="2345"/>
        <item x="3779"/>
        <item x="3788"/>
        <item x="992"/>
        <item x="967"/>
        <item x="1043"/>
        <item x="3792"/>
        <item x="3786"/>
        <item x="1193"/>
        <item x="1278"/>
        <item x="1262"/>
        <item x="1030"/>
        <item x="3933"/>
        <item x="3828"/>
        <item x="3784"/>
        <item x="975"/>
        <item x="1072"/>
        <item x="996"/>
        <item x="3858"/>
        <item x="3864"/>
        <item x="1024"/>
        <item x="986"/>
        <item x="3971"/>
        <item x="965"/>
        <item x="3879"/>
        <item x="984"/>
        <item x="3851"/>
        <item x="985"/>
        <item x="1040"/>
        <item x="1194"/>
        <item x="979"/>
        <item x="980"/>
        <item x="981"/>
        <item x="3834"/>
        <item x="1028"/>
        <item x="1129"/>
        <item x="3826"/>
        <item x="994"/>
        <item x="1067"/>
        <item x="1029"/>
        <item x="3917"/>
        <item x="3820"/>
        <item x="1010"/>
        <item x="1079"/>
        <item x="3837"/>
        <item x="3955"/>
        <item x="3844"/>
        <item x="1093"/>
        <item x="1099"/>
        <item x="1055"/>
        <item x="1064"/>
        <item x="1060"/>
        <item x="3855"/>
        <item x="3863"/>
        <item x="3947"/>
        <item x="3868"/>
        <item x="1014"/>
        <item x="1120"/>
        <item x="1007"/>
        <item x="1192"/>
        <item x="1100"/>
        <item x="998"/>
        <item x="1327"/>
        <item x="1053"/>
        <item x="3923"/>
        <item x="1036"/>
        <item x="3876"/>
        <item x="3927"/>
        <item x="3921"/>
        <item x="1070"/>
        <item x="1044"/>
        <item x="1219"/>
        <item x="3881"/>
        <item x="3943"/>
        <item x="3918"/>
        <item x="1022"/>
        <item x="1113"/>
        <item x="1202"/>
        <item x="3926"/>
        <item x="1027"/>
        <item x="3935"/>
        <item x="1046"/>
        <item x="1031"/>
        <item x="1065"/>
        <item x="3914"/>
        <item x="1051"/>
        <item x="3975"/>
        <item x="1062"/>
        <item x="3973"/>
        <item x="1032"/>
        <item x="3938"/>
        <item x="1042"/>
        <item x="3954"/>
        <item x="3952"/>
        <item x="1145"/>
        <item x="1061"/>
        <item x="1289"/>
        <item x="3931"/>
        <item x="1058"/>
        <item x="1123"/>
        <item x="1130"/>
        <item x="1125"/>
        <item x="1131"/>
        <item x="1052"/>
        <item x="1172"/>
        <item x="1355"/>
        <item x="3958"/>
        <item x="1211"/>
        <item x="1169"/>
        <item x="1066"/>
        <item x="3970"/>
        <item x="1214"/>
        <item x="1054"/>
        <item x="3965"/>
        <item x="1057"/>
        <item x="1069"/>
        <item x="3972"/>
        <item x="1092"/>
        <item x="1059"/>
        <item x="1073"/>
        <item x="1080"/>
        <item x="1097"/>
        <item x="1150"/>
        <item x="1215"/>
        <item x="1105"/>
        <item x="1077"/>
        <item x="1133"/>
        <item x="1085"/>
        <item x="1170"/>
        <item x="1146"/>
        <item x="1083"/>
        <item x="1136"/>
        <item x="1255"/>
        <item x="1084"/>
        <item x="1457"/>
        <item x="1086"/>
        <item x="1122"/>
        <item x="1081"/>
        <item x="1082"/>
        <item x="1180"/>
        <item x="1104"/>
        <item x="1165"/>
        <item x="1142"/>
        <item x="1267"/>
        <item x="1343"/>
        <item x="1108"/>
        <item x="1175"/>
        <item x="1094"/>
        <item x="1198"/>
        <item x="1111"/>
        <item x="1110"/>
        <item x="1128"/>
        <item x="1121"/>
        <item x="1153"/>
        <item x="1178"/>
        <item x="1140"/>
        <item x="1115"/>
        <item x="1154"/>
        <item x="1471"/>
        <item x="1469"/>
        <item x="1295"/>
        <item x="1182"/>
        <item x="1134"/>
        <item x="1151"/>
        <item x="1147"/>
        <item x="1143"/>
        <item x="1158"/>
        <item x="1342"/>
        <item x="1190"/>
        <item x="1216"/>
        <item x="1249"/>
        <item x="1167"/>
        <item x="1179"/>
        <item x="1472"/>
        <item x="1171"/>
        <item x="1213"/>
        <item x="1181"/>
        <item x="1173"/>
        <item x="1186"/>
        <item x="1177"/>
        <item x="1166"/>
        <item x="1217"/>
        <item x="1266"/>
        <item x="1204"/>
        <item x="1272"/>
        <item x="1203"/>
        <item x="1270"/>
        <item x="1206"/>
        <item x="1304"/>
        <item x="1241"/>
        <item x="1197"/>
        <item x="1244"/>
        <item x="1451"/>
        <item x="1586"/>
        <item x="1200"/>
        <item x="1251"/>
        <item x="1286"/>
        <item x="1276"/>
        <item x="1246"/>
        <item x="1261"/>
        <item x="1281"/>
        <item x="1258"/>
        <item x="1363"/>
        <item x="1218"/>
        <item x="1361"/>
        <item x="1316"/>
        <item x="1315"/>
        <item x="1212"/>
        <item x="1320"/>
        <item x="1260"/>
        <item x="1398"/>
        <item x="1303"/>
        <item x="1350"/>
        <item x="1478"/>
        <item x="1496"/>
        <item x="1362"/>
        <item x="1364"/>
        <item x="1370"/>
        <item x="1283"/>
        <item x="1321"/>
        <item x="1292"/>
        <item x="1400"/>
        <item x="1247"/>
        <item x="1264"/>
        <item x="1248"/>
        <item x="1277"/>
        <item x="1268"/>
        <item x="1290"/>
        <item x="1243"/>
        <item x="1392"/>
        <item x="1429"/>
        <item x="1330"/>
        <item x="1282"/>
        <item x="1332"/>
        <item x="1285"/>
        <item x="1349"/>
        <item x="1357"/>
        <item x="1412"/>
        <item x="1354"/>
        <item x="1328"/>
        <item x="1334"/>
        <item x="1329"/>
        <item x="1322"/>
        <item x="1510"/>
        <item x="1336"/>
        <item x="1353"/>
        <item x="1294"/>
        <item x="1360"/>
        <item x="1431"/>
        <item x="1335"/>
        <item x="1293"/>
        <item x="1481"/>
        <item x="1375"/>
        <item x="1419"/>
        <item x="1407"/>
        <item x="1376"/>
        <item x="1317"/>
        <item x="1325"/>
        <item x="1323"/>
        <item x="1339"/>
        <item x="1341"/>
        <item x="1314"/>
        <item x="1746"/>
        <item x="1389"/>
        <item x="1340"/>
        <item x="1505"/>
        <item x="1326"/>
        <item x="1358"/>
        <item x="1435"/>
        <item x="1351"/>
        <item x="1452"/>
        <item x="1344"/>
        <item x="1356"/>
        <item x="2749"/>
        <item x="1611"/>
        <item x="1487"/>
        <item x="1413"/>
        <item x="1789"/>
        <item x="1530"/>
        <item x="1444"/>
        <item x="1434"/>
        <item x="1359"/>
        <item x="1405"/>
        <item x="1365"/>
        <item x="1506"/>
        <item x="1415"/>
        <item x="1527"/>
        <item x="1514"/>
        <item x="1372"/>
        <item x="3130"/>
        <item x="1533"/>
        <item x="1694"/>
        <item x="1695"/>
        <item x="1696"/>
        <item x="1697"/>
        <item x="1495"/>
        <item x="1438"/>
        <item x="1486"/>
        <item x="1499"/>
        <item x="1598"/>
        <item x="1390"/>
        <item x="1562"/>
        <item x="1384"/>
        <item x="1484"/>
        <item x="1463"/>
        <item x="1420"/>
        <item x="1578"/>
        <item x="1668"/>
        <item x="1418"/>
        <item x="1417"/>
        <item x="1526"/>
        <item x="1535"/>
        <item x="1554"/>
        <item x="1619"/>
        <item x="1421"/>
        <item x="1464"/>
        <item x="1699"/>
        <item x="1826"/>
        <item x="1702"/>
        <item x="1621"/>
        <item x="1568"/>
        <item x="1524"/>
        <item x="1553"/>
        <item x="1424"/>
        <item x="1445"/>
        <item x="1442"/>
        <item x="1502"/>
        <item x="1460"/>
        <item x="1508"/>
        <item x="1737"/>
        <item x="1466"/>
        <item x="1509"/>
        <item x="1470"/>
        <item x="1595"/>
        <item x="1644"/>
        <item x="1718"/>
        <item x="2518"/>
        <item x="1576"/>
        <item x="1566"/>
        <item x="1482"/>
        <item x="1528"/>
        <item x="1489"/>
        <item x="1523"/>
        <item x="1612"/>
        <item x="1490"/>
        <item x="1473"/>
        <item x="1577"/>
        <item x="1512"/>
        <item x="1623"/>
        <item x="1594"/>
        <item x="1587"/>
        <item x="1513"/>
        <item x="1585"/>
        <item x="1607"/>
        <item x="1515"/>
        <item x="1600"/>
        <item x="1569"/>
        <item x="1650"/>
        <item x="1516"/>
        <item x="1520"/>
        <item x="1615"/>
        <item x="1614"/>
        <item x="1637"/>
        <item x="1684"/>
        <item x="1544"/>
        <item x="1531"/>
        <item x="1542"/>
        <item x="1539"/>
        <item x="1805"/>
        <item x="1613"/>
        <item x="1556"/>
        <item x="1555"/>
        <item x="1570"/>
        <item x="1649"/>
        <item x="1588"/>
        <item x="1550"/>
        <item x="1658"/>
        <item x="1676"/>
        <item x="1733"/>
        <item x="1815"/>
        <item x="1852"/>
        <item x="1639"/>
        <item x="1688"/>
        <item x="1636"/>
        <item x="1685"/>
        <item x="1580"/>
        <item x="1602"/>
        <item x="1610"/>
        <item x="1605"/>
        <item x="1608"/>
        <item x="1590"/>
        <item x="1609"/>
        <item x="1645"/>
        <item x="1620"/>
        <item x="1779"/>
        <item x="1617"/>
        <item x="1677"/>
        <item x="1643"/>
        <item x="1628"/>
        <item x="1642"/>
        <item x="1640"/>
        <item x="1863"/>
        <item x="1633"/>
        <item x="1878"/>
        <item x="1761"/>
        <item x="1799"/>
        <item x="1780"/>
        <item x="1901"/>
        <item x="1884"/>
        <item x="1788"/>
        <item x="1752"/>
        <item x="1683"/>
        <item x="1857"/>
        <item x="1678"/>
        <item x="1679"/>
        <item x="2276"/>
        <item x="1708"/>
        <item x="1844"/>
        <item x="1809"/>
        <item x="1698"/>
        <item x="1720"/>
        <item x="1687"/>
        <item x="1892"/>
        <item x="1818"/>
        <item x="1747"/>
        <item x="1886"/>
        <item x="1890"/>
        <item x="1853"/>
        <item x="1960"/>
        <item x="1707"/>
        <item x="1920"/>
        <item x="1823"/>
        <item x="1749"/>
        <item x="1736"/>
        <item x="1787"/>
        <item x="1783"/>
        <item x="1800"/>
        <item x="1837"/>
        <item x="1774"/>
        <item x="1904"/>
        <item x="1782"/>
        <item x="1926"/>
        <item x="1877"/>
        <item x="2048"/>
        <item x="1807"/>
        <item x="1831"/>
        <item x="1841"/>
        <item x="1864"/>
        <item x="1856"/>
        <item x="1812"/>
        <item x="1808"/>
        <item x="1813"/>
        <item x="1811"/>
        <item x="1816"/>
        <item x="1925"/>
        <item x="1817"/>
        <item x="1919"/>
        <item x="1838"/>
        <item x="1866"/>
        <item x="1848"/>
        <item x="1880"/>
        <item x="1942"/>
        <item x="1855"/>
        <item x="1804"/>
        <item x="1849"/>
        <item x="1873"/>
        <item x="1874"/>
        <item x="1829"/>
        <item x="1810"/>
        <item x="1858"/>
        <item x="1820"/>
        <item x="1952"/>
        <item x="1951"/>
        <item x="1934"/>
        <item x="1928"/>
        <item x="1839"/>
        <item x="1824"/>
        <item x="1840"/>
        <item x="1902"/>
        <item x="1885"/>
        <item x="1903"/>
        <item x="1924"/>
        <item x="1941"/>
        <item x="1982"/>
        <item x="1932"/>
        <item x="1859"/>
        <item x="2120"/>
        <item x="2013"/>
        <item x="1978"/>
        <item x="1865"/>
        <item x="1950"/>
        <item x="1913"/>
        <item x="2064"/>
        <item x="2054"/>
        <item x="1979"/>
        <item x="2024"/>
        <item x="1871"/>
        <item x="1966"/>
        <item x="1882"/>
        <item x="1923"/>
        <item x="1914"/>
        <item x="1899"/>
        <item x="1989"/>
        <item x="2033"/>
        <item x="1891"/>
        <item x="1958"/>
        <item x="1907"/>
        <item x="1908"/>
        <item x="1963"/>
        <item x="1970"/>
        <item x="1912"/>
        <item x="1900"/>
        <item x="1896"/>
        <item x="1897"/>
        <item x="1938"/>
        <item x="1936"/>
        <item x="2085"/>
        <item x="2000"/>
        <item x="2030"/>
        <item x="2007"/>
        <item x="2041"/>
        <item x="1969"/>
        <item x="2008"/>
        <item x="2061"/>
        <item x="2107"/>
        <item x="1965"/>
        <item x="1944"/>
        <item x="2014"/>
        <item x="1981"/>
        <item x="1959"/>
        <item x="2058"/>
        <item x="2097"/>
        <item x="2245"/>
        <item x="2093"/>
        <item x="1954"/>
        <item x="1962"/>
        <item x="2236"/>
        <item x="2049"/>
        <item x="2313"/>
        <item x="2103"/>
        <item x="1968"/>
        <item x="1987"/>
        <item x="1990"/>
        <item x="2032"/>
        <item x="1977"/>
        <item x="1999"/>
        <item x="1964"/>
        <item x="1971"/>
        <item x="1988"/>
        <item x="1984"/>
        <item x="2079"/>
        <item x="2108"/>
        <item x="2163"/>
        <item x="2090"/>
        <item x="2039"/>
        <item x="2224"/>
        <item x="2028"/>
        <item x="2057"/>
        <item x="2040"/>
        <item x="2017"/>
        <item x="2104"/>
        <item x="2023"/>
        <item x="2038"/>
        <item x="2034"/>
        <item x="2036"/>
        <item x="2052"/>
        <item x="2015"/>
        <item x="2009"/>
        <item x="2208"/>
        <item x="2026"/>
        <item x="2148"/>
        <item x="2162"/>
        <item x="2102"/>
        <item x="2029"/>
        <item x="2043"/>
        <item x="2281"/>
        <item x="2059"/>
        <item x="2020"/>
        <item x="2027"/>
        <item x="2053"/>
        <item x="2098"/>
        <item x="2071"/>
        <item x="2067"/>
        <item x="2159"/>
        <item x="2222"/>
        <item x="2101"/>
        <item x="2031"/>
        <item x="2259"/>
        <item x="2149"/>
        <item x="2128"/>
        <item x="2077"/>
        <item x="2176"/>
        <item x="2074"/>
        <item x="2160"/>
        <item x="2385"/>
        <item x="2051"/>
        <item x="2089"/>
        <item x="2044"/>
        <item x="2072"/>
        <item x="2084"/>
        <item x="2662"/>
        <item x="2166"/>
        <item x="2056"/>
        <item x="2062"/>
        <item x="2171"/>
        <item x="2070"/>
        <item x="2220"/>
        <item x="2522"/>
        <item x="2115"/>
        <item x="2096"/>
        <item x="2172"/>
        <item x="2188"/>
        <item x="2158"/>
        <item x="2464"/>
        <item x="2144"/>
        <item x="2177"/>
        <item x="2189"/>
        <item x="2076"/>
        <item x="2091"/>
        <item x="2125"/>
        <item x="2194"/>
        <item x="2184"/>
        <item x="2110"/>
        <item x="2206"/>
        <item x="2205"/>
        <item x="2095"/>
        <item x="2195"/>
        <item x="2179"/>
        <item x="2146"/>
        <item x="2190"/>
        <item x="2246"/>
        <item x="2209"/>
        <item x="2168"/>
        <item x="2141"/>
        <item x="2242"/>
        <item x="2328"/>
        <item x="2262"/>
        <item x="2131"/>
        <item x="2130"/>
        <item x="2315"/>
        <item x="2126"/>
        <item x="2342"/>
        <item x="2289"/>
        <item x="2137"/>
        <item x="2233"/>
        <item x="2169"/>
        <item x="2165"/>
        <item x="2312"/>
        <item x="2415"/>
        <item x="2715"/>
        <item x="2225"/>
        <item x="2258"/>
        <item x="2257"/>
        <item x="2215"/>
        <item x="2203"/>
        <item x="2196"/>
        <item x="2204"/>
        <item x="2218"/>
        <item x="2227"/>
        <item x="2241"/>
        <item x="2295"/>
        <item x="3065"/>
        <item x="2283"/>
        <item x="2309"/>
        <item x="2301"/>
        <item x="2353"/>
        <item x="2936"/>
        <item x="2300"/>
        <item x="2479"/>
        <item x="2494"/>
        <item x="2361"/>
        <item x="2369"/>
        <item x="2373"/>
        <item x="2552"/>
        <item x="2355"/>
        <item x="2471"/>
        <item x="2318"/>
        <item x="2320"/>
        <item x="2323"/>
        <item x="3418"/>
        <item x="2298"/>
        <item x="2308"/>
        <item x="2693"/>
        <item x="2372"/>
        <item x="2306"/>
        <item x="2410"/>
        <item x="2408"/>
        <item x="2334"/>
        <item x="2392"/>
        <item x="2316"/>
        <item x="2364"/>
        <item x="2317"/>
        <item x="2314"/>
        <item x="2376"/>
        <item x="2366"/>
        <item x="2379"/>
        <item x="2428"/>
        <item x="2386"/>
        <item x="2431"/>
        <item x="2370"/>
        <item x="2331"/>
        <item x="2417"/>
        <item x="2433"/>
        <item x="2696"/>
        <item x="2371"/>
        <item x="2382"/>
        <item x="2395"/>
        <item x="2389"/>
        <item x="2467"/>
        <item x="2493"/>
        <item x="2438"/>
        <item x="2400"/>
        <item x="2521"/>
        <item x="2416"/>
        <item x="2411"/>
        <item x="2635"/>
        <item x="2482"/>
        <item x="2358"/>
        <item x="2349"/>
        <item x="2436"/>
        <item x="2472"/>
        <item x="2600"/>
        <item x="2452"/>
        <item x="2424"/>
        <item x="2447"/>
        <item x="2465"/>
        <item x="2454"/>
        <item x="2444"/>
        <item x="2421"/>
        <item x="2469"/>
        <item x="2468"/>
        <item x="2383"/>
        <item x="2374"/>
        <item x="2731"/>
        <item x="2413"/>
        <item x="2481"/>
        <item x="2423"/>
        <item x="2486"/>
        <item x="2509"/>
        <item x="3436"/>
        <item x="2457"/>
        <item x="2377"/>
        <item x="2463"/>
        <item x="2557"/>
        <item x="2578"/>
        <item x="2617"/>
        <item x="2418"/>
        <item x="2398"/>
        <item x="2390"/>
        <item x="2495"/>
        <item x="2531"/>
        <item x="2498"/>
        <item x="2412"/>
        <item x="2437"/>
        <item x="2451"/>
        <item x="2485"/>
        <item x="2449"/>
        <item x="2513"/>
        <item x="2456"/>
        <item x="2459"/>
        <item x="2539"/>
        <item x="2591"/>
        <item x="2514"/>
        <item x="2478"/>
        <item x="2484"/>
        <item x="2475"/>
        <item x="2458"/>
        <item x="2470"/>
        <item x="2684"/>
        <item x="2516"/>
        <item x="2511"/>
        <item x="2490"/>
        <item x="2526"/>
        <item x="2489"/>
        <item x="2527"/>
        <item x="2474"/>
        <item x="2477"/>
        <item x="2565"/>
        <item x="2554"/>
        <item x="2491"/>
        <item x="2492"/>
        <item x="2466"/>
        <item x="2532"/>
        <item x="2480"/>
        <item x="2505"/>
        <item x="2598"/>
        <item x="2501"/>
        <item x="2499"/>
        <item x="2512"/>
        <item x="2503"/>
        <item x="2533"/>
        <item x="2656"/>
        <item x="2508"/>
        <item x="2837"/>
        <item x="2586"/>
        <item x="2528"/>
        <item x="2520"/>
        <item x="2701"/>
        <item x="2678"/>
        <item x="2515"/>
        <item x="2525"/>
        <item x="2544"/>
        <item x="2524"/>
        <item x="2615"/>
        <item x="2685"/>
        <item x="2530"/>
        <item x="2556"/>
        <item x="2523"/>
        <item x="2601"/>
        <item x="2614"/>
        <item x="2709"/>
        <item x="2720"/>
        <item x="2529"/>
        <item x="2546"/>
        <item x="2566"/>
        <item x="2621"/>
        <item x="2576"/>
        <item x="2519"/>
        <item x="2584"/>
        <item x="2580"/>
        <item x="2560"/>
        <item x="2543"/>
        <item x="2517"/>
        <item x="2548"/>
        <item x="2536"/>
        <item x="2547"/>
        <item x="2971"/>
        <item x="2610"/>
        <item x="2562"/>
        <item x="2609"/>
        <item x="2579"/>
        <item x="2574"/>
        <item x="2608"/>
        <item x="2583"/>
        <item x="2640"/>
        <item x="2631"/>
        <item x="2568"/>
        <item x="2572"/>
        <item x="2668"/>
        <item x="2589"/>
        <item x="2590"/>
        <item x="2581"/>
        <item x="2630"/>
        <item x="2711"/>
        <item x="2588"/>
        <item x="2595"/>
        <item x="2585"/>
        <item x="2599"/>
        <item x="2707"/>
        <item x="2613"/>
        <item x="2704"/>
        <item x="2642"/>
        <item x="2612"/>
        <item x="2637"/>
        <item x="2616"/>
        <item x="2606"/>
        <item x="2597"/>
        <item x="2651"/>
        <item x="2699"/>
        <item x="2618"/>
        <item x="3322"/>
        <item x="2626"/>
        <item x="2643"/>
        <item x="2639"/>
        <item x="2787"/>
        <item x="2619"/>
        <item x="2624"/>
        <item x="2607"/>
        <item x="2620"/>
        <item x="2611"/>
        <item x="2650"/>
        <item x="2867"/>
        <item x="2646"/>
        <item x="2623"/>
        <item x="2629"/>
        <item x="2726"/>
        <item x="2627"/>
        <item x="3905"/>
        <item x="2671"/>
        <item x="2675"/>
        <item x="2670"/>
        <item x="2833"/>
        <item x="2838"/>
        <item x="2649"/>
        <item x="2655"/>
        <item x="2648"/>
        <item x="2658"/>
        <item x="2689"/>
        <item x="2667"/>
        <item x="2735"/>
        <item x="2661"/>
        <item x="2664"/>
        <item x="2695"/>
        <item x="3002"/>
        <item x="2665"/>
        <item x="2676"/>
        <item x="2739"/>
        <item x="2708"/>
        <item x="2680"/>
        <item x="2677"/>
        <item x="2723"/>
        <item x="2690"/>
        <item x="2683"/>
        <item x="2688"/>
        <item x="2703"/>
        <item x="2669"/>
        <item x="2885"/>
        <item x="2686"/>
        <item x="2706"/>
        <item x="2712"/>
        <item x="2769"/>
        <item x="2725"/>
        <item x="2710"/>
        <item x="2816"/>
        <item x="2700"/>
        <item x="2801"/>
        <item x="2993"/>
        <item x="2747"/>
        <item x="2724"/>
        <item x="2752"/>
        <item x="2760"/>
        <item x="2733"/>
        <item x="2705"/>
        <item x="2717"/>
        <item x="2718"/>
        <item x="2770"/>
        <item x="2767"/>
        <item x="2756"/>
        <item x="2768"/>
        <item x="2761"/>
        <item x="2855"/>
        <item x="2781"/>
        <item x="2782"/>
        <item x="2753"/>
        <item x="2835"/>
        <item x="2786"/>
        <item x="2763"/>
        <item x="2748"/>
        <item x="2765"/>
        <item x="2746"/>
        <item x="2755"/>
        <item x="2856"/>
        <item x="2741"/>
        <item x="2764"/>
        <item x="2789"/>
        <item x="2757"/>
        <item x="2792"/>
        <item x="2834"/>
        <item x="2754"/>
        <item x="2773"/>
        <item x="2751"/>
        <item x="2790"/>
        <item x="2842"/>
        <item x="2772"/>
        <item x="2766"/>
        <item x="2776"/>
        <item x="2784"/>
        <item x="2788"/>
        <item x="2793"/>
        <item x="2794"/>
        <item x="2903"/>
        <item x="2976"/>
        <item x="2822"/>
        <item x="2791"/>
        <item x="3896"/>
        <item x="2909"/>
        <item x="2843"/>
        <item x="2796"/>
        <item x="2805"/>
        <item x="2911"/>
        <item x="2869"/>
        <item x="2810"/>
        <item x="2860"/>
        <item x="2854"/>
        <item x="2807"/>
        <item x="2828"/>
        <item x="3811"/>
        <item x="2812"/>
        <item x="2803"/>
        <item x="2799"/>
        <item x="2795"/>
        <item x="2894"/>
        <item x="2802"/>
        <item x="2824"/>
        <item x="2826"/>
        <item x="2841"/>
        <item x="2832"/>
        <item x="2825"/>
        <item x="2817"/>
        <item x="2888"/>
        <item x="2922"/>
        <item x="2839"/>
        <item x="2893"/>
        <item x="3103"/>
        <item x="2917"/>
        <item x="2964"/>
        <item x="2928"/>
        <item x="2973"/>
        <item x="2933"/>
        <item x="2844"/>
        <item x="2890"/>
        <item x="2899"/>
        <item x="2912"/>
        <item x="2863"/>
        <item x="2852"/>
        <item x="2988"/>
        <item x="2975"/>
        <item x="2866"/>
        <item x="2886"/>
        <item x="2943"/>
        <item x="2896"/>
        <item x="2891"/>
        <item x="2968"/>
        <item x="3011"/>
        <item x="3023"/>
        <item x="3077"/>
        <item x="3305"/>
        <item x="2872"/>
        <item x="2954"/>
        <item x="2920"/>
        <item x="3188"/>
        <item x="3010"/>
        <item x="2947"/>
        <item x="2930"/>
        <item x="2871"/>
        <item x="2881"/>
        <item x="2887"/>
        <item x="2875"/>
        <item x="2918"/>
        <item x="2865"/>
        <item x="3029"/>
        <item x="2878"/>
        <item x="3006"/>
        <item x="2868"/>
        <item x="2889"/>
        <item x="2980"/>
        <item x="3003"/>
        <item x="3564"/>
        <item x="3032"/>
        <item x="2877"/>
        <item x="2862"/>
        <item x="3020"/>
        <item x="3089"/>
        <item x="2892"/>
        <item x="2966"/>
        <item x="2904"/>
        <item x="2882"/>
        <item x="2919"/>
        <item x="2951"/>
        <item x="2953"/>
        <item x="2900"/>
        <item x="2923"/>
        <item x="2999"/>
        <item x="2908"/>
        <item x="2962"/>
        <item x="2915"/>
        <item x="2960"/>
        <item x="3093"/>
        <item x="3094"/>
        <item x="3488"/>
        <item x="2895"/>
        <item x="2978"/>
        <item x="2969"/>
        <item x="2967"/>
        <item x="2970"/>
        <item x="3071"/>
        <item x="2959"/>
        <item x="2916"/>
        <item x="2910"/>
        <item x="2913"/>
        <item x="2929"/>
        <item x="2956"/>
        <item x="2986"/>
        <item x="3015"/>
        <item x="3261"/>
        <item x="3679"/>
        <item x="3031"/>
        <item x="3047"/>
        <item x="3021"/>
        <item x="2946"/>
        <item x="2921"/>
        <item x="2949"/>
        <item x="3007"/>
        <item x="3120"/>
        <item x="2994"/>
        <item x="2940"/>
        <item x="3135"/>
        <item x="3139"/>
        <item x="3013"/>
        <item x="2950"/>
        <item x="2945"/>
        <item x="2938"/>
        <item x="2952"/>
        <item x="2944"/>
        <item x="2957"/>
        <item x="2991"/>
        <item x="3017"/>
        <item x="3001"/>
        <item x="2987"/>
        <item x="3026"/>
        <item x="3022"/>
        <item x="3016"/>
        <item x="2998"/>
        <item x="3028"/>
        <item x="3005"/>
        <item x="2983"/>
        <item x="3316"/>
        <item x="2977"/>
        <item x="3009"/>
        <item x="3074"/>
        <item x="3076"/>
        <item x="3098"/>
        <item x="3014"/>
        <item x="2990"/>
        <item x="3064"/>
        <item x="3084"/>
        <item x="3124"/>
        <item x="3018"/>
        <item x="3053"/>
        <item x="3069"/>
        <item x="3027"/>
        <item x="3059"/>
        <item x="3025"/>
        <item x="3521"/>
        <item x="3033"/>
        <item x="3054"/>
        <item x="3057"/>
        <item x="3049"/>
        <item x="3050"/>
        <item x="3132"/>
        <item x="3073"/>
        <item x="3045"/>
        <item x="3034"/>
        <item x="3036"/>
        <item x="3091"/>
        <item x="3067"/>
        <item x="3038"/>
        <item x="3056"/>
        <item x="3060"/>
        <item x="3075"/>
        <item x="3051"/>
        <item x="3040"/>
        <item x="3081"/>
        <item x="3046"/>
        <item x="3241"/>
        <item x="3048"/>
        <item x="3058"/>
        <item x="3148"/>
        <item x="3140"/>
        <item x="3052"/>
        <item x="3168"/>
        <item x="3289"/>
        <item x="3080"/>
        <item x="3079"/>
        <item x="3066"/>
        <item x="3129"/>
        <item x="3158"/>
        <item x="3177"/>
        <item x="3205"/>
        <item x="3173"/>
        <item x="3362"/>
        <item x="3373"/>
        <item x="3104"/>
        <item x="3138"/>
        <item x="3097"/>
        <item x="3126"/>
        <item x="3090"/>
        <item x="3119"/>
        <item x="3460"/>
        <item x="3118"/>
        <item x="3095"/>
        <item x="3113"/>
        <item x="3116"/>
        <item x="3174"/>
        <item x="3111"/>
        <item x="3131"/>
        <item x="3141"/>
        <item x="3153"/>
        <item x="3110"/>
        <item x="3176"/>
        <item x="3107"/>
        <item x="3167"/>
        <item x="3142"/>
        <item x="3125"/>
        <item x="3145"/>
        <item x="3100"/>
        <item x="3127"/>
        <item x="3109"/>
        <item x="3157"/>
        <item x="3128"/>
        <item x="3420"/>
        <item x="3106"/>
        <item x="3502"/>
        <item x="3727"/>
        <item x="3250"/>
        <item x="3152"/>
        <item x="3123"/>
        <item x="3136"/>
        <item x="3222"/>
        <item x="3149"/>
        <item x="3301"/>
        <item x="3163"/>
        <item x="3154"/>
        <item x="3404"/>
        <item x="3162"/>
        <item x="3356"/>
        <item x="3217"/>
        <item x="3134"/>
        <item x="3225"/>
        <item x="3170"/>
        <item x="3281"/>
        <item x="3150"/>
        <item x="3156"/>
        <item x="3285"/>
        <item x="3155"/>
        <item x="3310"/>
        <item x="3213"/>
        <item x="3151"/>
        <item x="3827"/>
        <item x="3183"/>
        <item x="3207"/>
        <item x="3286"/>
        <item x="3144"/>
        <item x="3166"/>
        <item x="3184"/>
        <item x="3171"/>
        <item x="3159"/>
        <item x="3169"/>
        <item x="3194"/>
        <item x="3160"/>
        <item x="3192"/>
        <item x="3181"/>
        <item x="3198"/>
        <item x="3190"/>
        <item x="3178"/>
        <item x="3228"/>
        <item x="3175"/>
        <item x="3231"/>
        <item x="3265"/>
        <item x="3531"/>
        <item x="3465"/>
        <item x="3211"/>
        <item x="3212"/>
        <item x="3215"/>
        <item x="3466"/>
        <item x="3395"/>
        <item x="3337"/>
        <item x="3210"/>
        <item x="3208"/>
        <item x="3195"/>
        <item x="3313"/>
        <item x="3314"/>
        <item x="3237"/>
        <item x="3209"/>
        <item x="3253"/>
        <item x="3204"/>
        <item x="3214"/>
        <item x="3216"/>
        <item x="3219"/>
        <item x="3206"/>
        <item x="3469"/>
        <item x="3544"/>
        <item x="3220"/>
        <item x="3236"/>
        <item x="3226"/>
        <item x="3801"/>
        <item x="3270"/>
        <item x="3239"/>
        <item x="3224"/>
        <item x="3246"/>
        <item x="3333"/>
        <item x="3342"/>
        <item x="3324"/>
        <item x="3278"/>
        <item x="3230"/>
        <item x="3255"/>
        <item x="3664"/>
        <item x="3491"/>
        <item x="3287"/>
        <item x="3357"/>
        <item x="3481"/>
        <item x="3235"/>
        <item x="3243"/>
        <item x="3260"/>
        <item x="3361"/>
        <item x="3248"/>
        <item x="3244"/>
        <item x="3242"/>
        <item x="3291"/>
        <item x="3315"/>
        <item x="3277"/>
        <item x="3329"/>
        <item x="3252"/>
        <item x="3413"/>
        <item x="3438"/>
        <item x="3266"/>
        <item x="3298"/>
        <item x="3419"/>
        <item x="3302"/>
        <item x="3269"/>
        <item x="3282"/>
        <item x="3273"/>
        <item x="3430"/>
        <item x="3428"/>
        <item x="3331"/>
        <item x="3378"/>
        <item x="3475"/>
        <item x="3280"/>
        <item x="3336"/>
        <item x="3304"/>
        <item x="3274"/>
        <item x="3262"/>
        <item x="3259"/>
        <item x="3292"/>
        <item x="3388"/>
        <item x="3389"/>
        <item x="3354"/>
        <item x="3347"/>
        <item x="3335"/>
        <item x="3263"/>
        <item x="3345"/>
        <item x="3529"/>
        <item x="3284"/>
        <item x="3296"/>
        <item x="3440"/>
        <item x="3267"/>
        <item x="3629"/>
        <item x="3327"/>
        <item x="3398"/>
        <item x="3297"/>
        <item x="3321"/>
        <item x="3320"/>
        <item x="3303"/>
        <item x="3369"/>
        <item x="3437"/>
        <item x="3643"/>
        <item x="3293"/>
        <item x="3366"/>
        <item x="3348"/>
        <item x="3379"/>
        <item x="3299"/>
        <item x="3382"/>
        <item x="3308"/>
        <item x="3486"/>
        <item x="3416"/>
        <item x="3423"/>
        <item x="3463"/>
        <item x="3374"/>
        <item x="3360"/>
        <item x="3399"/>
        <item x="3341"/>
        <item x="3443"/>
        <item x="3442"/>
        <item x="3339"/>
        <item x="3444"/>
        <item x="3350"/>
        <item x="3411"/>
        <item x="3376"/>
        <item x="3349"/>
        <item x="3507"/>
        <item x="3432"/>
        <item x="3401"/>
        <item x="3439"/>
        <item x="3408"/>
        <item x="3392"/>
        <item x="3387"/>
        <item x="3375"/>
        <item x="3380"/>
        <item x="3397"/>
        <item x="3410"/>
        <item x="3409"/>
        <item x="3448"/>
        <item x="3516"/>
        <item x="3682"/>
        <item x="3672"/>
        <item x="3367"/>
        <item x="3352"/>
        <item x="3415"/>
        <item x="3518"/>
        <item x="3505"/>
        <item x="3494"/>
        <item x="3377"/>
        <item x="3385"/>
        <item x="3400"/>
        <item x="3470"/>
        <item x="3386"/>
        <item x="3681"/>
        <item x="3394"/>
        <item x="3406"/>
        <item x="3424"/>
        <item x="3467"/>
        <item x="3483"/>
        <item x="3708"/>
        <item x="3429"/>
        <item x="3506"/>
        <item x="3515"/>
        <item x="3421"/>
        <item x="3644"/>
        <item x="3450"/>
        <item x="3459"/>
        <item x="3441"/>
        <item x="3499"/>
        <item x="3732"/>
        <item x="3504"/>
        <item x="3633"/>
        <item x="3468"/>
        <item x="3517"/>
        <item x="3473"/>
        <item x="3497"/>
        <item x="3422"/>
        <item x="3425"/>
        <item x="3551"/>
        <item x="3520"/>
        <item x="3547"/>
        <item x="3804"/>
        <item x="3560"/>
        <item x="3452"/>
        <item x="3899"/>
        <item x="3485"/>
        <item x="3525"/>
        <item x="3484"/>
        <item x="3489"/>
        <item x="3503"/>
        <item x="3556"/>
        <item x="3557"/>
        <item x="3767"/>
        <item x="3496"/>
        <item x="3570"/>
        <item x="3541"/>
        <item x="3455"/>
        <item x="3477"/>
        <item x="3493"/>
        <item x="3799"/>
        <item x="3464"/>
        <item x="3579"/>
        <item x="3578"/>
        <item x="3561"/>
        <item x="3495"/>
        <item x="3526"/>
        <item x="3471"/>
        <item x="3532"/>
        <item x="3776"/>
        <item x="3626"/>
        <item x="3632"/>
        <item x="3501"/>
        <item x="3513"/>
        <item x="3620"/>
        <item x="3536"/>
        <item x="3510"/>
        <item x="3514"/>
        <item x="3498"/>
        <item x="3492"/>
        <item x="3576"/>
        <item x="3652"/>
        <item x="3543"/>
        <item x="3670"/>
        <item x="3542"/>
        <item x="3528"/>
        <item x="3824"/>
        <item x="3530"/>
        <item x="3527"/>
        <item x="3669"/>
        <item x="3540"/>
        <item x="3611"/>
        <item x="3647"/>
        <item x="3675"/>
        <item x="3558"/>
        <item x="3748"/>
        <item x="3583"/>
        <item x="3535"/>
        <item x="3546"/>
        <item x="3623"/>
        <item x="3565"/>
        <item x="3567"/>
        <item x="3566"/>
        <item x="3639"/>
        <item x="3563"/>
        <item x="3714"/>
        <item x="3596"/>
        <item x="3628"/>
        <item x="3582"/>
        <item x="3627"/>
        <item x="3549"/>
        <item x="3658"/>
        <item x="3574"/>
        <item x="3553"/>
        <item x="3562"/>
        <item x="3555"/>
        <item x="3597"/>
        <item x="3550"/>
        <item x="3699"/>
        <item x="3666"/>
        <item x="3545"/>
        <item x="3756"/>
        <item x="3703"/>
        <item x="3904"/>
        <item x="3698"/>
        <item x="3577"/>
        <item x="3621"/>
        <item x="3593"/>
        <item x="3810"/>
        <item x="3660"/>
        <item x="3769"/>
        <item x="3559"/>
        <item x="3569"/>
        <item x="3585"/>
        <item x="3584"/>
        <item x="3599"/>
        <item x="3702"/>
        <item x="3587"/>
        <item x="3875"/>
        <item x="3619"/>
        <item x="3618"/>
        <item x="3709"/>
        <item x="3734"/>
        <item x="3830"/>
        <item x="3625"/>
        <item x="3592"/>
        <item x="3860"/>
        <item x="3615"/>
        <item x="3613"/>
        <item x="3616"/>
        <item x="3671"/>
        <item x="3897"/>
        <item x="3651"/>
        <item x="3839"/>
        <item x="3614"/>
        <item x="3612"/>
        <item x="3710"/>
        <item x="3777"/>
        <item x="3622"/>
        <item x="3809"/>
        <item x="3715"/>
        <item x="3630"/>
        <item x="3624"/>
        <item x="3631"/>
        <item x="3653"/>
        <item x="3800"/>
        <item x="3849"/>
        <item x="3695"/>
        <item x="3654"/>
        <item x="3706"/>
        <item x="3718"/>
        <item x="3722"/>
        <item x="3640"/>
        <item x="3645"/>
        <item x="3733"/>
        <item x="3737"/>
        <item x="3723"/>
        <item x="3705"/>
        <item x="3707"/>
        <item x="3657"/>
        <item x="3796"/>
        <item x="3700"/>
        <item x="3661"/>
        <item x="3738"/>
        <item x="3667"/>
        <item x="3717"/>
        <item x="3693"/>
        <item x="3753"/>
        <item x="3725"/>
        <item x="3701"/>
        <item x="3711"/>
        <item x="3916"/>
        <item x="3825"/>
        <item x="3696"/>
        <item x="3760"/>
        <item x="3697"/>
        <item x="3736"/>
        <item x="3713"/>
        <item x="3957"/>
        <item x="3771"/>
        <item x="3766"/>
        <item x="3775"/>
        <item x="3716"/>
        <item x="3704"/>
        <item x="3694"/>
        <item x="3721"/>
        <item x="3832"/>
        <item x="3712"/>
        <item x="3772"/>
        <item x="3765"/>
        <item x="3795"/>
        <item x="3719"/>
        <item x="3724"/>
        <item x="3729"/>
        <item x="3741"/>
        <item x="3816"/>
        <item x="3720"/>
        <item x="3815"/>
        <item x="3906"/>
        <item x="3746"/>
        <item x="3764"/>
        <item x="3742"/>
        <item x="3759"/>
        <item x="3817"/>
        <item x="3750"/>
        <item x="3805"/>
        <item x="3744"/>
        <item x="3740"/>
        <item x="3793"/>
        <item x="3835"/>
        <item x="3874"/>
        <item x="3840"/>
        <item x="3757"/>
        <item x="3823"/>
        <item x="3798"/>
        <item x="3778"/>
        <item x="3806"/>
        <item x="3907"/>
        <item x="3803"/>
        <item x="3836"/>
        <item x="3842"/>
        <item x="3859"/>
        <item x="3894"/>
        <item x="3846"/>
        <item x="3872"/>
        <item x="3818"/>
        <item x="3857"/>
        <item x="3808"/>
        <item x="3850"/>
        <item x="3903"/>
        <item x="3802"/>
        <item x="3873"/>
        <item x="3797"/>
        <item x="3812"/>
        <item x="3813"/>
        <item x="3807"/>
        <item x="3814"/>
        <item x="3845"/>
        <item x="3821"/>
        <item x="3822"/>
        <item x="3833"/>
        <item x="3915"/>
        <item x="3838"/>
        <item x="3843"/>
        <item x="3852"/>
        <item x="3831"/>
        <item x="3829"/>
        <item x="3962"/>
        <item x="3871"/>
        <item x="3934"/>
        <item x="3870"/>
        <item x="3861"/>
        <item x="3853"/>
        <item x="3848"/>
        <item x="3901"/>
        <item x="3856"/>
        <item x="3867"/>
        <item x="3922"/>
        <item x="3862"/>
        <item x="3919"/>
        <item x="3900"/>
        <item x="3865"/>
        <item x="3930"/>
        <item x="3866"/>
        <item x="3869"/>
        <item x="3895"/>
        <item x="3959"/>
        <item x="3910"/>
        <item x="3920"/>
        <item x="3886"/>
        <item x="3890"/>
        <item x="3883"/>
        <item x="3885"/>
        <item x="3888"/>
        <item x="3892"/>
        <item x="3889"/>
        <item x="3882"/>
        <item x="3884"/>
        <item x="3913"/>
        <item x="3912"/>
        <item x="3949"/>
        <item x="3924"/>
        <item x="3925"/>
        <item x="3908"/>
        <item x="3950"/>
        <item x="3902"/>
        <item x="3944"/>
        <item x="3951"/>
        <item x="3963"/>
        <item x="3936"/>
        <item x="3932"/>
        <item x="3940"/>
        <item x="3939"/>
        <item x="3929"/>
        <item x="3941"/>
        <item x="3937"/>
        <item x="3953"/>
        <item x="3961"/>
        <item x="3909"/>
        <item x="3898"/>
        <item x="3928"/>
        <item x="3945"/>
        <item x="3956"/>
        <item x="3968"/>
        <item x="3960"/>
        <item x="3942"/>
        <item x="3969"/>
        <item x="3966"/>
        <item x="3946"/>
        <item t="default"/>
      </items>
    </pivotField>
    <pivotField axis="axisCol" showAll="0">
      <items count="3">
        <item x="0"/>
        <item x="1"/>
        <item t="default"/>
      </items>
    </pivotField>
    <pivotField numFmtId="14" showAll="0">
      <items count="2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3977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patient_id" fld="2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2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actitioner_id">
  <location ref="D3:E10" firstHeaderRow="1" firstDataRow="1" firstDataCol="1"/>
  <pivotFields count="9">
    <pivotField showAll="0"/>
    <pivotField axis="axisRow" showAll="0">
      <items count="7">
        <item x="0"/>
        <item x="1"/>
        <item x="3"/>
        <item x="4"/>
        <item x="2"/>
        <item x="5"/>
        <item t="default"/>
      </items>
    </pivotField>
    <pivotField showAll="0"/>
    <pivotField showAll="0"/>
    <pivotField numFmtId="164" showAll="0">
      <items count="2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dataField="1"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Total Revenue" fld="5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linic">
  <location ref="A3:B6" firstHeaderRow="1" firstDataRow="1" firstDataCol="1"/>
  <pivotFields count="9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numFmtId="164" showAll="0">
      <items count="2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dataField="1"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Total Revenue" fld="5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3000000}" name="PivotTable2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nths 2022" colHeaderCaption="Clinics">
  <location ref="A30:D44" firstHeaderRow="1" firstDataRow="2" firstDataCol="1"/>
  <pivotFields count="9"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numFmtId="164" showAll="0">
      <items count="2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dataField="1" showAll="0"/>
    <pivotField showAll="0"/>
    <pivotField axis="axisRow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3">
    <field x="8"/>
    <field x="7"/>
    <field x="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Total revenue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PivotTable2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Months 2022" colHeaderCaption="Clinic ">
  <location ref="A13:B26" firstHeaderRow="1" firstDataRow="1" firstDataCol="1"/>
  <pivotFields count="9">
    <pivotField showAll="0"/>
    <pivotField showAll="0"/>
    <pivotField showAll="0"/>
    <pivotField showAll="0"/>
    <pivotField axis="axisRow" numFmtId="164" showAll="0">
      <items count="2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dataField="1" showAll="0"/>
    <pivotField showAll="0"/>
    <pivotField axis="axisRow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3">
    <field x="8"/>
    <field x="7"/>
    <field x="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Total revenue" fld="5" baseField="7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052B8B-73C4-4243-BA20-FCF62CFF8859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nths 2022" colHeaderCaption="Clinics- New patient">
  <location ref="G2:N17" firstHeaderRow="1" firstDataRow="3" firstDataCol="1"/>
  <pivotFields count="9"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numFmtId="164" showAll="0">
      <items count="2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showAll="0"/>
    <pivotField axis="axisCol" dataField="1" showAll="0">
      <items count="3">
        <item x="1"/>
        <item x="0"/>
        <item t="default"/>
      </items>
    </pivotField>
    <pivotField showAll="0" defaultSubtota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3"/>
    <field x="6"/>
  </colFields>
  <colItems count="7">
    <i>
      <x/>
      <x/>
    </i>
    <i r="1">
      <x v="1"/>
    </i>
    <i t="default">
      <x/>
    </i>
    <i>
      <x v="1"/>
      <x/>
    </i>
    <i r="1">
      <x v="1"/>
    </i>
    <i t="default">
      <x v="1"/>
    </i>
    <i t="grand">
      <x/>
    </i>
  </colItems>
  <dataFields count="1">
    <dataField name="Count of new_patient" fld="6" subtotal="count" baseField="8" baseItem="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onths 2022" colHeaderCaption="New patient ">
  <location ref="A2:D16" firstHeaderRow="1" firstDataRow="2" firstDataCol="1"/>
  <pivotFields count="9">
    <pivotField showAll="0"/>
    <pivotField showAll="0"/>
    <pivotField showAll="0"/>
    <pivotField showAll="0"/>
    <pivotField showAll="0">
      <items count="2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t="default"/>
      </items>
    </pivotField>
    <pivotField showAll="0"/>
    <pivotField axis="axisCol" dataField="1" showAll="0">
      <items count="4">
        <item x="1"/>
        <item x="0"/>
        <item x="2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unt of new_patient" fld="6" subtotal="count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11016" totalsRowShown="0">
  <autoFilter ref="A1:F11016" xr:uid="{00000000-0009-0000-0100-000001000000}"/>
  <tableColumns count="6">
    <tableColumn id="1" xr3:uid="{00000000-0010-0000-0000-000001000000}" name="appointment_id"/>
    <tableColumn id="2" xr3:uid="{00000000-0010-0000-0000-000002000000}" name="practitioner_id"/>
    <tableColumn id="3" xr3:uid="{00000000-0010-0000-0000-000003000000}" name="patient_id"/>
    <tableColumn id="4" xr3:uid="{00000000-0010-0000-0000-000004000000}" name="clinic_id"/>
    <tableColumn id="5" xr3:uid="{00000000-0010-0000-0000-000005000000}" name="appointment_date" dataDxfId="52"/>
    <tableColumn id="6" xr3:uid="{00000000-0010-0000-0000-000006000000}" name="revenues">
      <calculatedColumnFormula>VLOOKUP(A2,$J$1:$K$11016,2,FALSE)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73792D7-FC3B-491F-88A1-92B13434D75E}" name="Table10" displayName="Table10" ref="J1:K11016" totalsRowShown="0" headerRowDxfId="51" headerRowBorderDxfId="50" tableBorderDxfId="49" totalsRowBorderDxfId="48">
  <autoFilter ref="J1:K11016" xr:uid="{573792D7-FC3B-491F-88A1-92B13434D75E}"/>
  <tableColumns count="2">
    <tableColumn id="1" xr3:uid="{37F6871B-BD46-419D-B0B4-A249FCBCC9B9}" name="appointment_id" dataDxfId="47"/>
    <tableColumn id="2" xr3:uid="{9CB82980-BD2C-4E44-9078-597C2CF1CC3B}" name="revenues" dataDxfId="4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Table16" displayName="Table16" ref="A1:G10903" totalsRowShown="0">
  <autoFilter ref="A1:G10903" xr:uid="{00000000-0009-0000-0100-000005000000}"/>
  <sortState xmlns:xlrd2="http://schemas.microsoft.com/office/spreadsheetml/2017/richdata2" ref="A2:F10903">
    <sortCondition ref="E1:E10903"/>
  </sortState>
  <tableColumns count="7">
    <tableColumn id="1" xr3:uid="{00000000-0010-0000-0100-000001000000}" name="appointment_id"/>
    <tableColumn id="2" xr3:uid="{00000000-0010-0000-0100-000002000000}" name="practitioner_id"/>
    <tableColumn id="3" xr3:uid="{00000000-0010-0000-0100-000003000000}" name="patient_id"/>
    <tableColumn id="4" xr3:uid="{00000000-0010-0000-0100-000004000000}" name="clinic_id"/>
    <tableColumn id="5" xr3:uid="{00000000-0010-0000-0100-000005000000}" name="appointment_date" dataDxfId="45"/>
    <tableColumn id="6" xr3:uid="{00000000-0010-0000-0100-000006000000}" name="revenues"/>
    <tableColumn id="12" xr3:uid="{00000000-0010-0000-0100-00000C000000}" name="new_patient" dataDxfId="44">
      <calculatedColumnFormula>(COUNTIFS($C$2:C2,C2)=1)+0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2000000}" name="Table9" displayName="Table9" ref="A1:E25" totalsRowShown="0">
  <autoFilter ref="A1:E25" xr:uid="{00000000-0009-0000-0100-000009000000}"/>
  <tableColumns count="5">
    <tableColumn id="1" xr3:uid="{00000000-0010-0000-0200-000001000000}" name="Month" dataDxfId="42"/>
    <tableColumn id="2" xr3:uid="{00000000-0010-0000-0200-000002000000}" name="Revenue"/>
    <tableColumn id="3" xr3:uid="{00000000-0010-0000-0200-000003000000}" name="Forecast(Revenue)">
      <calculatedColumnFormula>_xlfn.FORECAST.ETS(A2,$B$2:$B$13,$A$2:$A$13,1,1)</calculatedColumnFormula>
    </tableColumn>
    <tableColumn id="4" xr3:uid="{00000000-0010-0000-0200-000004000000}" name="Lower Confidence Bound(Revenue)" dataDxfId="41">
      <calculatedColumnFormula>C2-_xlfn.FORECAST.ETS.CONFINT(A2,$B$2:$B$13,$A$2:$A$13,0.95,1,1)</calculatedColumnFormula>
    </tableColumn>
    <tableColumn id="5" xr3:uid="{00000000-0010-0000-0200-000005000000}" name="Upper Confidence Bound(Revenue)" dataDxfId="40">
      <calculatedColumnFormula>C2+_xlfn.FORECAST.ETS.CONFINT(A2,$B$2:$B$13,$A$2:$A$13,0.95,1,1)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F68F93B-C268-499A-AE61-6D40AABB1434}" name="Table19" displayName="Table19" ref="A1:F25" totalsRowShown="0">
  <autoFilter ref="A1:F25" xr:uid="{0F68F93B-C268-499A-AE61-6D40AABB1434}"/>
  <tableColumns count="6">
    <tableColumn id="1" xr3:uid="{FF0C559F-6CF9-4446-B62B-F2546072BCE8}" name="Timeline" dataDxfId="39"/>
    <tableColumn id="2" xr3:uid="{2C3C8D8C-40BF-4B05-BE8F-AC38B858BAF4}" name="Values" dataDxfId="38"/>
    <tableColumn id="7" xr3:uid="{FE208EFE-6800-4ADF-847D-D7B667503D4C}" name="Benchmark Revenue" dataDxfId="37"/>
    <tableColumn id="3" xr3:uid="{7D8A9D23-CFD6-4B75-976A-C0FA039CEAF6}" name="Forecast" dataDxfId="36">
      <calculatedColumnFormula>_xlfn.FORECAST.ETS(A2,$B$2:$B$13,$A$2:$A$13,1,1)</calculatedColumnFormula>
    </tableColumn>
    <tableColumn id="4" xr3:uid="{07185706-2555-43F6-BB4A-85693E5B0A0B}" name="Lower Confidence Bound" dataDxfId="35">
      <calculatedColumnFormula>D2-_xlfn.FORECAST.ETS.CONFINT(A2,$B$2:$B$13,$A$2:$A$13,0.95,1,1)</calculatedColumnFormula>
    </tableColumn>
    <tableColumn id="5" xr3:uid="{CEFE2574-C0AB-46FD-A843-54E358120B20}" name="Upper Confidence Bound" dataDxfId="34">
      <calculatedColumnFormula>D2+_xlfn.FORECAST.ETS.CONFINT(A2,$B$2:$B$13,$A$2:$A$13,0.95,1,1)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4000000}" name="Table11" displayName="Table11" ref="A1:E25" totalsRowShown="0" headerRowDxfId="33">
  <autoFilter ref="A1:E25" xr:uid="{00000000-0009-0000-0100-00000B000000}"/>
  <tableColumns count="5">
    <tableColumn id="1" xr3:uid="{00000000-0010-0000-0400-000001000000}" name="month" dataDxfId="32"/>
    <tableColumn id="2" xr3:uid="{00000000-0010-0000-0400-000002000000}" name="Unique patients count per month" dataDxfId="31"/>
    <tableColumn id="3" xr3:uid="{00000000-0010-0000-0400-000003000000}" name="Forecast(Unique patients count per month)" dataDxfId="30">
      <calculatedColumnFormula>_xlfn.FORECAST.ETS(A2,$B$2:$B$13,$A$2:$A$13,1,1)</calculatedColumnFormula>
    </tableColumn>
    <tableColumn id="4" xr3:uid="{00000000-0010-0000-0400-000004000000}" name="Lower Confidence Bound(Unique patients count per month)" dataDxfId="29">
      <calculatedColumnFormula>C2-_xlfn.FORECAST.ETS.CONFINT(A2,$B$2:$B$13,$A$2:$A$13,0.95,1,1)</calculatedColumnFormula>
    </tableColumn>
    <tableColumn id="5" xr3:uid="{00000000-0010-0000-0400-000005000000}" name="Upper Confidence Bound(Unique patients count per month)" dataDxfId="28">
      <calculatedColumnFormula>C2+_xlfn.FORECAST.ETS.CONFINT(A2,$B$2:$B$13,$A$2:$A$13,0.95,1,1)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C61488A-40E2-4738-8936-C20C66ACAA18}" name="Table20" displayName="Table20" ref="A1:F25" totalsRowShown="0" headerRowDxfId="27" dataDxfId="25" headerRowBorderDxfId="26" tableBorderDxfId="24" totalsRowBorderDxfId="23">
  <autoFilter ref="A1:F25" xr:uid="{0C61488A-40E2-4738-8936-C20C66ACAA18}"/>
  <tableColumns count="6">
    <tableColumn id="1" xr3:uid="{66889CB9-B10F-46C2-891B-A5088C651C4E}" name="month" dataDxfId="22"/>
    <tableColumn id="2" xr3:uid="{0278DA6A-513C-4172-9A03-E720E18C382D}" name="Total Patient count" dataDxfId="21"/>
    <tableColumn id="6" xr3:uid="{71834660-7099-4BF4-92C7-4B53ED6F82C1}" name="Benchmark patient count" dataDxfId="20"/>
    <tableColumn id="3" xr3:uid="{42AD6B15-6326-4857-ABD8-EF72A06367C1}" name="Forecast(Total Patient count)" dataDxfId="19">
      <calculatedColumnFormula>_xlfn.FORECAST.ETS(A2,$B$2:$B$13,$A$2:$A$13,1,1)</calculatedColumnFormula>
    </tableColumn>
    <tableColumn id="4" xr3:uid="{CC81507A-4807-4C7D-A6B8-C5F7EF480CB9}" name="Lower Confidence Bound(Total Patient count)" dataDxfId="18">
      <calculatedColumnFormula>D2-_xlfn.FORECAST.ETS.CONFINT(A2,$B$2:$B$13,$A$2:$A$13,0.95,1,1)</calculatedColumnFormula>
    </tableColumn>
    <tableColumn id="5" xr3:uid="{D4502E52-94FA-40DA-A3BF-F94BD05AB793}" name="Upper Confidence Bound(Total Patient count)" dataDxfId="17">
      <calculatedColumnFormula>D2+_xlfn.FORECAST.ETS.CONFINT(A2,$B$2:$B$13,$A$2:$A$13,0.95,1,1)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5000000}" name="Table13" displayName="Table13" ref="A1:E25" totalsRowShown="0" headerRowDxfId="16">
  <autoFilter ref="A1:E25" xr:uid="{00000000-0009-0000-0100-00000D000000}"/>
  <tableColumns count="5">
    <tableColumn id="1" xr3:uid="{00000000-0010-0000-0500-000001000000}" name="Month" dataDxfId="15"/>
    <tableColumn id="2" xr3:uid="{00000000-0010-0000-0500-000002000000}" name="New patients count per month" dataDxfId="14"/>
    <tableColumn id="3" xr3:uid="{00000000-0010-0000-0500-000003000000}" name="Forecast(New patients count per month)" dataDxfId="13">
      <calculatedColumnFormula>_xlfn.FORECAST.ETS(A2,$B$2:$B$13,$A$2:$A$13,1,1)</calculatedColumnFormula>
    </tableColumn>
    <tableColumn id="4" xr3:uid="{00000000-0010-0000-0500-000004000000}" name="Lower Confidence Bound(New patients count per month)" dataDxfId="12">
      <calculatedColumnFormula>C2-_xlfn.FORECAST.ETS.CONFINT(A2,$B$2:$B$13,$A$2:$A$13,0.95,1,1)</calculatedColumnFormula>
    </tableColumn>
    <tableColumn id="5" xr3:uid="{00000000-0010-0000-0500-000005000000}" name="Upper Confidence Bound(New patients count per month)" dataDxfId="11">
      <calculatedColumnFormula>C2+_xlfn.FORECAST.ETS.CONFINT(A2,$B$2:$B$13,$A$2:$A$13,0.95,1,1)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55BF01E-797A-460D-B7A5-2CBF683FE75A}" name="Table21" displayName="Table21" ref="A1:F25" totalsRowShown="0" headerRowDxfId="10" dataDxfId="8" headerRowBorderDxfId="9" tableBorderDxfId="7" totalsRowBorderDxfId="6">
  <autoFilter ref="A1:F25" xr:uid="{C55BF01E-797A-460D-B7A5-2CBF683FE75A}"/>
  <tableColumns count="6">
    <tableColumn id="1" xr3:uid="{75535EE9-1E37-42C4-B0EE-CE9D7A9963B4}" name="month" dataDxfId="5"/>
    <tableColumn id="2" xr3:uid="{5C3F198B-F60F-4EB2-9E74-18C65E4016B9}" name="Total Patient count" dataDxfId="4"/>
    <tableColumn id="6" xr3:uid="{73CBB7EC-EEFF-4D5C-90CB-B4F814E43217}" name="Benchmark Newpatients" dataDxfId="3"/>
    <tableColumn id="3" xr3:uid="{890D8240-2E6D-45B5-8E15-0F348B05C9C1}" name="Forecast(Total Patient count)" dataDxfId="2">
      <calculatedColumnFormula>_xlfn.FORECAST.ETS(A2,$B$2:$B$13,$A$2:$A$13,1,1)</calculatedColumnFormula>
    </tableColumn>
    <tableColumn id="4" xr3:uid="{2F5A9BA5-312B-4146-AE98-4187A7485711}" name="Lower Confidence Bound(Total Patient count)" dataDxfId="1">
      <calculatedColumnFormula>D2-_xlfn.FORECAST.ETS.CONFINT(A2,$B$2:$B$13,$A$2:$A$13,0.95,1,1)</calculatedColumnFormula>
    </tableColumn>
    <tableColumn id="5" xr3:uid="{EB8CFE43-516F-4998-A98C-9E75D2042042}" name="Upper Confidence Bound(Total Patient count)" dataDxfId="0">
      <calculatedColumnFormula>D2+_xlfn.FORECAST.ETS.CONFINT(A2,$B$2:$B$13,$A$2:$A$13,0.95,1,1)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016"/>
  <sheetViews>
    <sheetView workbookViewId="0">
      <selection activeCell="O23" sqref="O23"/>
    </sheetView>
  </sheetViews>
  <sheetFormatPr defaultRowHeight="15" x14ac:dyDescent="0.25"/>
  <cols>
    <col min="1" max="1" width="38.7109375" bestFit="1" customWidth="1"/>
    <col min="2" max="2" width="37.28515625" bestFit="1" customWidth="1"/>
    <col min="3" max="3" width="12.28515625" customWidth="1"/>
    <col min="4" max="4" width="10.42578125" customWidth="1"/>
    <col min="5" max="5" width="19.7109375" customWidth="1"/>
    <col min="6" max="6" width="11.42578125" customWidth="1"/>
    <col min="9" max="9" width="13.85546875" bestFit="1" customWidth="1"/>
    <col min="10" max="10" width="38.7109375" bestFit="1" customWidth="1"/>
    <col min="11" max="11" width="11.425781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11026</v>
      </c>
      <c r="I1" s="5" t="s">
        <v>11028</v>
      </c>
      <c r="J1" s="37" t="s">
        <v>0</v>
      </c>
      <c r="K1" s="38" t="s">
        <v>11026</v>
      </c>
    </row>
    <row r="2" spans="1:11" x14ac:dyDescent="0.25">
      <c r="A2" t="s">
        <v>5</v>
      </c>
      <c r="B2" t="s">
        <v>6</v>
      </c>
      <c r="C2">
        <v>158184</v>
      </c>
      <c r="D2">
        <v>2</v>
      </c>
      <c r="E2" s="1">
        <v>44917</v>
      </c>
      <c r="F2">
        <f t="shared" ref="F2:F65" si="0">VLOOKUP(A2,$J$1:$K$11016,2,FALSE)</f>
        <v>299.17</v>
      </c>
      <c r="J2" s="34" t="s">
        <v>4536</v>
      </c>
      <c r="K2" s="36" t="s">
        <v>11027</v>
      </c>
    </row>
    <row r="3" spans="1:11" x14ac:dyDescent="0.25">
      <c r="A3" t="s">
        <v>7</v>
      </c>
      <c r="B3" t="s">
        <v>8</v>
      </c>
      <c r="C3">
        <v>112887</v>
      </c>
      <c r="D3">
        <v>2</v>
      </c>
      <c r="E3" s="1">
        <v>44714</v>
      </c>
      <c r="F3">
        <f t="shared" si="0"/>
        <v>124.51</v>
      </c>
      <c r="J3" s="34" t="s">
        <v>1762</v>
      </c>
      <c r="K3" s="36">
        <v>54.17</v>
      </c>
    </row>
    <row r="4" spans="1:11" x14ac:dyDescent="0.25">
      <c r="A4" t="s">
        <v>9</v>
      </c>
      <c r="B4" t="s">
        <v>6</v>
      </c>
      <c r="C4">
        <v>141451</v>
      </c>
      <c r="D4">
        <v>2</v>
      </c>
      <c r="E4" s="1">
        <v>44852</v>
      </c>
      <c r="F4">
        <f t="shared" si="0"/>
        <v>85.31</v>
      </c>
      <c r="J4" s="34" t="s">
        <v>5815</v>
      </c>
      <c r="K4" s="36">
        <v>20.67</v>
      </c>
    </row>
    <row r="5" spans="1:11" x14ac:dyDescent="0.25">
      <c r="A5" t="s">
        <v>10</v>
      </c>
      <c r="B5" t="s">
        <v>11</v>
      </c>
      <c r="C5">
        <v>37516</v>
      </c>
      <c r="D5">
        <v>1</v>
      </c>
      <c r="E5" s="1">
        <v>44567</v>
      </c>
      <c r="F5">
        <f t="shared" si="0"/>
        <v>116.4</v>
      </c>
      <c r="J5" s="34" t="s">
        <v>2962</v>
      </c>
      <c r="K5" s="36">
        <v>35.69</v>
      </c>
    </row>
    <row r="6" spans="1:11" x14ac:dyDescent="0.25">
      <c r="A6" t="s">
        <v>12</v>
      </c>
      <c r="B6" t="s">
        <v>13</v>
      </c>
      <c r="C6">
        <v>141833</v>
      </c>
      <c r="D6">
        <v>2</v>
      </c>
      <c r="E6" s="1">
        <v>44848</v>
      </c>
      <c r="F6">
        <f t="shared" si="0"/>
        <v>299.7</v>
      </c>
      <c r="J6" s="34" t="s">
        <v>9908</v>
      </c>
      <c r="K6" s="36">
        <v>150.77000000000001</v>
      </c>
    </row>
    <row r="7" spans="1:11" x14ac:dyDescent="0.25">
      <c r="A7" t="s">
        <v>14</v>
      </c>
      <c r="B7" t="s">
        <v>8</v>
      </c>
      <c r="C7">
        <v>127281</v>
      </c>
      <c r="D7">
        <v>2</v>
      </c>
      <c r="E7" s="1">
        <v>44908</v>
      </c>
      <c r="F7">
        <f t="shared" si="0"/>
        <v>10.81</v>
      </c>
      <c r="J7" s="34" t="s">
        <v>4200</v>
      </c>
      <c r="K7" s="36">
        <v>33.770000000000003</v>
      </c>
    </row>
    <row r="8" spans="1:11" x14ac:dyDescent="0.25">
      <c r="A8" t="s">
        <v>15</v>
      </c>
      <c r="B8" t="s">
        <v>13</v>
      </c>
      <c r="C8">
        <v>154730</v>
      </c>
      <c r="D8">
        <v>2</v>
      </c>
      <c r="E8" s="1">
        <v>44917</v>
      </c>
      <c r="F8">
        <f t="shared" si="0"/>
        <v>10.81</v>
      </c>
      <c r="J8" s="34" t="s">
        <v>26</v>
      </c>
      <c r="K8" s="36">
        <v>313.45</v>
      </c>
    </row>
    <row r="9" spans="1:11" x14ac:dyDescent="0.25">
      <c r="A9" t="s">
        <v>16</v>
      </c>
      <c r="B9" t="s">
        <v>17</v>
      </c>
      <c r="C9">
        <v>49704</v>
      </c>
      <c r="D9">
        <v>1</v>
      </c>
      <c r="E9" s="1">
        <v>44774</v>
      </c>
      <c r="F9">
        <f t="shared" si="0"/>
        <v>420.62</v>
      </c>
      <c r="J9" s="34" t="s">
        <v>10034</v>
      </c>
      <c r="K9" s="36">
        <v>41.86</v>
      </c>
    </row>
    <row r="10" spans="1:11" x14ac:dyDescent="0.25">
      <c r="A10" t="s">
        <v>18</v>
      </c>
      <c r="B10" t="s">
        <v>17</v>
      </c>
      <c r="C10">
        <v>22487</v>
      </c>
      <c r="D10">
        <v>1</v>
      </c>
      <c r="E10" s="1">
        <v>44562</v>
      </c>
      <c r="F10">
        <f t="shared" si="0"/>
        <v>20.68</v>
      </c>
      <c r="J10" s="34" t="s">
        <v>9671</v>
      </c>
      <c r="K10" s="36">
        <v>355.18</v>
      </c>
    </row>
    <row r="11" spans="1:11" x14ac:dyDescent="0.25">
      <c r="A11" t="s">
        <v>19</v>
      </c>
      <c r="B11" t="s">
        <v>6</v>
      </c>
      <c r="C11">
        <v>149855</v>
      </c>
      <c r="D11">
        <v>2</v>
      </c>
      <c r="E11" s="1">
        <v>44888</v>
      </c>
      <c r="F11">
        <f t="shared" si="0"/>
        <v>76.900000000000006</v>
      </c>
      <c r="J11" s="34" t="s">
        <v>9069</v>
      </c>
      <c r="K11" s="36">
        <v>10.33</v>
      </c>
    </row>
    <row r="12" spans="1:11" x14ac:dyDescent="0.25">
      <c r="A12" t="s">
        <v>20</v>
      </c>
      <c r="B12" t="s">
        <v>11</v>
      </c>
      <c r="C12">
        <v>36180</v>
      </c>
      <c r="D12">
        <v>1</v>
      </c>
      <c r="E12" s="1">
        <v>44846</v>
      </c>
      <c r="F12">
        <f t="shared" si="0"/>
        <v>42.38</v>
      </c>
      <c r="J12" s="34" t="s">
        <v>7650</v>
      </c>
      <c r="K12" s="36">
        <v>11.48</v>
      </c>
    </row>
    <row r="13" spans="1:11" x14ac:dyDescent="0.25">
      <c r="A13" t="s">
        <v>21</v>
      </c>
      <c r="B13" t="s">
        <v>13</v>
      </c>
      <c r="C13">
        <v>149040</v>
      </c>
      <c r="D13">
        <v>2</v>
      </c>
      <c r="E13" s="1">
        <v>44873</v>
      </c>
      <c r="F13">
        <f t="shared" si="0"/>
        <v>76.900000000000006</v>
      </c>
      <c r="J13" s="34" t="s">
        <v>4006</v>
      </c>
      <c r="K13" s="36">
        <v>30.38</v>
      </c>
    </row>
    <row r="14" spans="1:11" x14ac:dyDescent="0.25">
      <c r="A14" t="s">
        <v>22</v>
      </c>
      <c r="B14" t="s">
        <v>11</v>
      </c>
      <c r="C14">
        <v>74453</v>
      </c>
      <c r="D14">
        <v>1</v>
      </c>
      <c r="E14" s="1">
        <v>44851</v>
      </c>
      <c r="F14">
        <f t="shared" si="0"/>
        <v>93.14</v>
      </c>
      <c r="J14" s="34" t="s">
        <v>3541</v>
      </c>
      <c r="K14" s="36">
        <v>21.19</v>
      </c>
    </row>
    <row r="15" spans="1:11" x14ac:dyDescent="0.25">
      <c r="A15" t="s">
        <v>23</v>
      </c>
      <c r="B15" t="s">
        <v>8</v>
      </c>
      <c r="C15">
        <v>138528</v>
      </c>
      <c r="D15">
        <v>2</v>
      </c>
      <c r="E15" s="1">
        <v>44827</v>
      </c>
      <c r="F15">
        <f t="shared" si="0"/>
        <v>254.2</v>
      </c>
      <c r="J15" s="34" t="s">
        <v>2048</v>
      </c>
      <c r="K15" s="36">
        <v>48.27</v>
      </c>
    </row>
    <row r="16" spans="1:11" x14ac:dyDescent="0.25">
      <c r="A16" t="s">
        <v>24</v>
      </c>
      <c r="B16" t="s">
        <v>8</v>
      </c>
      <c r="C16">
        <v>131756</v>
      </c>
      <c r="D16">
        <v>2</v>
      </c>
      <c r="E16" s="1">
        <v>44824</v>
      </c>
      <c r="F16">
        <f t="shared" si="0"/>
        <v>7.05</v>
      </c>
      <c r="J16" s="34" t="s">
        <v>10596</v>
      </c>
      <c r="K16" s="36">
        <v>24.13</v>
      </c>
    </row>
    <row r="17" spans="1:11" x14ac:dyDescent="0.25">
      <c r="A17" t="s">
        <v>25</v>
      </c>
      <c r="B17" t="s">
        <v>17</v>
      </c>
      <c r="C17">
        <v>41400</v>
      </c>
      <c r="D17">
        <v>1</v>
      </c>
      <c r="E17" s="1">
        <v>44624</v>
      </c>
      <c r="F17">
        <f t="shared" si="0"/>
        <v>177.35</v>
      </c>
      <c r="J17" s="34" t="s">
        <v>917</v>
      </c>
      <c r="K17" s="36">
        <v>10.34</v>
      </c>
    </row>
    <row r="18" spans="1:11" x14ac:dyDescent="0.25">
      <c r="A18" t="s">
        <v>26</v>
      </c>
      <c r="B18" t="s">
        <v>17</v>
      </c>
      <c r="C18">
        <v>18111</v>
      </c>
      <c r="D18">
        <v>1</v>
      </c>
      <c r="E18" s="1">
        <v>44595</v>
      </c>
      <c r="F18">
        <f t="shared" si="0"/>
        <v>313.45</v>
      </c>
      <c r="J18" s="34" t="s">
        <v>4938</v>
      </c>
      <c r="K18" s="36">
        <v>5.6</v>
      </c>
    </row>
    <row r="19" spans="1:11" x14ac:dyDescent="0.25">
      <c r="A19" s="2" t="s">
        <v>27</v>
      </c>
      <c r="B19" t="s">
        <v>8</v>
      </c>
      <c r="C19">
        <v>73650</v>
      </c>
      <c r="D19">
        <v>2</v>
      </c>
      <c r="E19" s="1">
        <v>44579</v>
      </c>
      <c r="F19">
        <f t="shared" si="0"/>
        <v>158.78</v>
      </c>
      <c r="J19" s="34" t="s">
        <v>7086</v>
      </c>
      <c r="K19" s="36">
        <v>31.34</v>
      </c>
    </row>
    <row r="20" spans="1:11" x14ac:dyDescent="0.25">
      <c r="A20" t="s">
        <v>28</v>
      </c>
      <c r="B20" t="s">
        <v>8</v>
      </c>
      <c r="C20">
        <v>141404</v>
      </c>
      <c r="D20">
        <v>2</v>
      </c>
      <c r="E20" s="1">
        <v>44848</v>
      </c>
      <c r="F20">
        <f t="shared" si="0"/>
        <v>96.12</v>
      </c>
      <c r="J20" s="34" t="s">
        <v>2191</v>
      </c>
      <c r="K20" s="36">
        <v>349.42</v>
      </c>
    </row>
    <row r="21" spans="1:11" x14ac:dyDescent="0.25">
      <c r="A21" t="s">
        <v>29</v>
      </c>
      <c r="B21" t="s">
        <v>11</v>
      </c>
      <c r="C21">
        <v>42882</v>
      </c>
      <c r="D21">
        <v>1</v>
      </c>
      <c r="E21" s="1">
        <v>44660</v>
      </c>
      <c r="F21">
        <f t="shared" si="0"/>
        <v>81.53</v>
      </c>
      <c r="J21" s="34" t="s">
        <v>8900</v>
      </c>
      <c r="K21" s="36">
        <v>10.34</v>
      </c>
    </row>
    <row r="22" spans="1:11" x14ac:dyDescent="0.25">
      <c r="A22" t="s">
        <v>30</v>
      </c>
      <c r="B22" t="s">
        <v>17</v>
      </c>
      <c r="C22">
        <v>18808</v>
      </c>
      <c r="D22">
        <v>1</v>
      </c>
      <c r="E22" s="1">
        <v>44581</v>
      </c>
      <c r="F22">
        <f t="shared" si="0"/>
        <v>20.67</v>
      </c>
      <c r="J22" s="34" t="s">
        <v>7532</v>
      </c>
      <c r="K22" s="36">
        <v>786.29</v>
      </c>
    </row>
    <row r="23" spans="1:11" x14ac:dyDescent="0.25">
      <c r="A23" t="s">
        <v>31</v>
      </c>
      <c r="B23" t="s">
        <v>13</v>
      </c>
      <c r="C23">
        <v>135254</v>
      </c>
      <c r="D23">
        <v>2</v>
      </c>
      <c r="E23" s="1">
        <v>44824</v>
      </c>
      <c r="F23">
        <f t="shared" si="0"/>
        <v>124.51</v>
      </c>
      <c r="J23" s="34" t="s">
        <v>7412</v>
      </c>
      <c r="K23" s="36">
        <v>718.46</v>
      </c>
    </row>
    <row r="24" spans="1:11" x14ac:dyDescent="0.25">
      <c r="A24" t="s">
        <v>32</v>
      </c>
      <c r="B24" t="s">
        <v>17</v>
      </c>
      <c r="C24">
        <v>20853</v>
      </c>
      <c r="D24">
        <v>1</v>
      </c>
      <c r="E24" s="1">
        <v>44740</v>
      </c>
      <c r="F24">
        <f t="shared" si="0"/>
        <v>294.17</v>
      </c>
      <c r="J24" s="34" t="s">
        <v>2112</v>
      </c>
      <c r="K24" s="36">
        <v>28.98</v>
      </c>
    </row>
    <row r="25" spans="1:11" x14ac:dyDescent="0.25">
      <c r="A25" t="s">
        <v>33</v>
      </c>
      <c r="B25" t="s">
        <v>17</v>
      </c>
      <c r="C25">
        <v>38514</v>
      </c>
      <c r="D25">
        <v>1</v>
      </c>
      <c r="E25" s="1">
        <v>44584</v>
      </c>
      <c r="F25">
        <f t="shared" si="0"/>
        <v>116.93</v>
      </c>
      <c r="J25" s="34" t="s">
        <v>948</v>
      </c>
      <c r="K25" s="36">
        <v>356.85</v>
      </c>
    </row>
    <row r="26" spans="1:11" x14ac:dyDescent="0.25">
      <c r="A26" t="s">
        <v>34</v>
      </c>
      <c r="B26" t="s">
        <v>11</v>
      </c>
      <c r="C26">
        <v>52291</v>
      </c>
      <c r="D26">
        <v>1</v>
      </c>
      <c r="E26" s="1">
        <v>44805</v>
      </c>
      <c r="F26">
        <f t="shared" si="0"/>
        <v>274.3</v>
      </c>
      <c r="J26" s="34" t="s">
        <v>360</v>
      </c>
      <c r="K26" s="36">
        <v>24.73</v>
      </c>
    </row>
    <row r="27" spans="1:11" x14ac:dyDescent="0.25">
      <c r="A27" t="s">
        <v>35</v>
      </c>
      <c r="B27" t="s">
        <v>8</v>
      </c>
      <c r="C27">
        <v>73075</v>
      </c>
      <c r="D27">
        <v>2</v>
      </c>
      <c r="E27" s="1">
        <v>44798</v>
      </c>
      <c r="F27">
        <f t="shared" si="0"/>
        <v>476.89</v>
      </c>
      <c r="J27" s="34" t="s">
        <v>5611</v>
      </c>
      <c r="K27" s="36">
        <v>76.55</v>
      </c>
    </row>
    <row r="28" spans="1:11" x14ac:dyDescent="0.25">
      <c r="A28" t="s">
        <v>36</v>
      </c>
      <c r="B28" t="s">
        <v>8</v>
      </c>
      <c r="C28">
        <v>92978</v>
      </c>
      <c r="D28">
        <v>2</v>
      </c>
      <c r="E28" s="1">
        <v>44680</v>
      </c>
      <c r="F28">
        <f t="shared" si="0"/>
        <v>69.45</v>
      </c>
      <c r="J28" s="34" t="s">
        <v>3133</v>
      </c>
      <c r="K28" s="36">
        <v>7.07</v>
      </c>
    </row>
    <row r="29" spans="1:11" x14ac:dyDescent="0.25">
      <c r="A29" t="s">
        <v>37</v>
      </c>
      <c r="B29" t="s">
        <v>6</v>
      </c>
      <c r="C29">
        <v>66365</v>
      </c>
      <c r="D29">
        <v>2</v>
      </c>
      <c r="E29" s="1">
        <v>44575</v>
      </c>
      <c r="F29">
        <f t="shared" si="0"/>
        <v>213.4</v>
      </c>
      <c r="J29" s="34" t="s">
        <v>6313</v>
      </c>
      <c r="K29" s="36">
        <v>28.27</v>
      </c>
    </row>
    <row r="30" spans="1:11" x14ac:dyDescent="0.25">
      <c r="A30" t="s">
        <v>38</v>
      </c>
      <c r="B30" t="s">
        <v>13</v>
      </c>
      <c r="C30">
        <v>134022</v>
      </c>
      <c r="D30">
        <v>2</v>
      </c>
      <c r="E30" s="1">
        <v>44809</v>
      </c>
      <c r="F30">
        <f t="shared" si="0"/>
        <v>75.180000000000007</v>
      </c>
      <c r="J30" s="34" t="s">
        <v>10712</v>
      </c>
      <c r="K30" s="36">
        <v>10.6</v>
      </c>
    </row>
    <row r="31" spans="1:11" x14ac:dyDescent="0.25">
      <c r="A31" t="s">
        <v>39</v>
      </c>
      <c r="B31" t="s">
        <v>40</v>
      </c>
      <c r="C31">
        <v>85029</v>
      </c>
      <c r="D31">
        <v>1</v>
      </c>
      <c r="E31" s="1">
        <v>44888</v>
      </c>
      <c r="F31">
        <f t="shared" si="0"/>
        <v>75.349999999999994</v>
      </c>
      <c r="J31" s="34" t="s">
        <v>6136</v>
      </c>
      <c r="K31" s="36">
        <v>58.89</v>
      </c>
    </row>
    <row r="32" spans="1:11" x14ac:dyDescent="0.25">
      <c r="A32" t="s">
        <v>41</v>
      </c>
      <c r="B32" t="s">
        <v>6</v>
      </c>
      <c r="C32">
        <v>124538</v>
      </c>
      <c r="D32">
        <v>2</v>
      </c>
      <c r="E32" s="1">
        <v>44760</v>
      </c>
      <c r="F32">
        <f t="shared" si="0"/>
        <v>75.180000000000007</v>
      </c>
      <c r="J32" s="34" t="s">
        <v>3731</v>
      </c>
      <c r="K32" s="36">
        <v>10.33</v>
      </c>
    </row>
    <row r="33" spans="1:11" x14ac:dyDescent="0.25">
      <c r="A33" t="s">
        <v>42</v>
      </c>
      <c r="B33" t="s">
        <v>8</v>
      </c>
      <c r="C33">
        <v>61780</v>
      </c>
      <c r="D33">
        <v>2</v>
      </c>
      <c r="E33" s="1">
        <v>44875</v>
      </c>
      <c r="F33">
        <f t="shared" si="0"/>
        <v>21.63</v>
      </c>
      <c r="J33" s="34" t="s">
        <v>3099</v>
      </c>
      <c r="K33" s="36">
        <v>41.34</v>
      </c>
    </row>
    <row r="34" spans="1:11" x14ac:dyDescent="0.25">
      <c r="A34" t="s">
        <v>43</v>
      </c>
      <c r="B34" t="s">
        <v>17</v>
      </c>
      <c r="C34">
        <v>68313</v>
      </c>
      <c r="D34">
        <v>1</v>
      </c>
      <c r="E34" s="1">
        <v>44905</v>
      </c>
      <c r="F34">
        <f t="shared" si="0"/>
        <v>11.77</v>
      </c>
      <c r="J34" s="34" t="s">
        <v>8151</v>
      </c>
      <c r="K34" s="36">
        <v>40.03</v>
      </c>
    </row>
    <row r="35" spans="1:11" x14ac:dyDescent="0.25">
      <c r="A35" t="s">
        <v>44</v>
      </c>
      <c r="B35" t="s">
        <v>17</v>
      </c>
      <c r="C35">
        <v>18189</v>
      </c>
      <c r="D35">
        <v>1</v>
      </c>
      <c r="E35" s="1">
        <v>44735</v>
      </c>
      <c r="F35">
        <f t="shared" si="0"/>
        <v>62.04</v>
      </c>
      <c r="J35" s="34" t="s">
        <v>1988</v>
      </c>
      <c r="K35" s="36">
        <v>45.94</v>
      </c>
    </row>
    <row r="36" spans="1:11" x14ac:dyDescent="0.25">
      <c r="A36" s="2" t="s">
        <v>45</v>
      </c>
      <c r="B36" t="s">
        <v>8</v>
      </c>
      <c r="C36">
        <v>74789</v>
      </c>
      <c r="D36">
        <v>2</v>
      </c>
      <c r="E36" s="1">
        <v>44580</v>
      </c>
      <c r="F36">
        <f t="shared" si="0"/>
        <v>83.4</v>
      </c>
      <c r="J36" s="34" t="s">
        <v>6282</v>
      </c>
      <c r="K36" s="36">
        <v>45.94</v>
      </c>
    </row>
    <row r="37" spans="1:11" x14ac:dyDescent="0.25">
      <c r="A37" t="s">
        <v>46</v>
      </c>
      <c r="B37" t="s">
        <v>8</v>
      </c>
      <c r="C37">
        <v>113665</v>
      </c>
      <c r="D37">
        <v>2</v>
      </c>
      <c r="E37" s="1">
        <v>44725</v>
      </c>
      <c r="F37">
        <f t="shared" si="0"/>
        <v>10.57</v>
      </c>
      <c r="J37" s="34" t="s">
        <v>5463</v>
      </c>
      <c r="K37" s="36">
        <v>222.35</v>
      </c>
    </row>
    <row r="38" spans="1:11" x14ac:dyDescent="0.25">
      <c r="A38" t="s">
        <v>47</v>
      </c>
      <c r="B38" t="s">
        <v>11</v>
      </c>
      <c r="C38">
        <v>27464</v>
      </c>
      <c r="D38">
        <v>1</v>
      </c>
      <c r="E38" s="1">
        <v>44649</v>
      </c>
      <c r="F38">
        <f t="shared" si="0"/>
        <v>67.3</v>
      </c>
      <c r="J38" s="34" t="s">
        <v>7524</v>
      </c>
      <c r="K38" s="36">
        <v>206.92</v>
      </c>
    </row>
    <row r="39" spans="1:11" x14ac:dyDescent="0.25">
      <c r="A39" t="s">
        <v>48</v>
      </c>
      <c r="B39" t="s">
        <v>8</v>
      </c>
      <c r="C39">
        <v>57884</v>
      </c>
      <c r="D39">
        <v>2</v>
      </c>
      <c r="E39" s="1">
        <v>44613</v>
      </c>
      <c r="F39">
        <f t="shared" si="0"/>
        <v>33.03</v>
      </c>
      <c r="J39" s="34" t="s">
        <v>2833</v>
      </c>
      <c r="K39" s="36">
        <v>385.9</v>
      </c>
    </row>
    <row r="40" spans="1:11" x14ac:dyDescent="0.25">
      <c r="A40" t="s">
        <v>49</v>
      </c>
      <c r="B40" t="s">
        <v>6</v>
      </c>
      <c r="C40">
        <v>85588</v>
      </c>
      <c r="D40">
        <v>2</v>
      </c>
      <c r="E40" s="1">
        <v>44691</v>
      </c>
      <c r="F40">
        <f t="shared" si="0"/>
        <v>335.87</v>
      </c>
      <c r="J40" s="34" t="s">
        <v>3709</v>
      </c>
      <c r="K40" s="36">
        <v>20.67</v>
      </c>
    </row>
    <row r="41" spans="1:11" x14ac:dyDescent="0.25">
      <c r="A41" t="s">
        <v>50</v>
      </c>
      <c r="B41" t="s">
        <v>11</v>
      </c>
      <c r="C41">
        <v>65983</v>
      </c>
      <c r="D41">
        <v>1</v>
      </c>
      <c r="E41" s="1">
        <v>44866</v>
      </c>
      <c r="F41">
        <f t="shared" si="0"/>
        <v>215.97499999999999</v>
      </c>
      <c r="J41" s="34" t="s">
        <v>904</v>
      </c>
      <c r="K41" s="36">
        <v>24.11</v>
      </c>
    </row>
    <row r="42" spans="1:11" x14ac:dyDescent="0.25">
      <c r="A42" t="s">
        <v>51</v>
      </c>
      <c r="B42" t="s">
        <v>8</v>
      </c>
      <c r="C42">
        <v>144067</v>
      </c>
      <c r="D42">
        <v>2</v>
      </c>
      <c r="E42" s="1">
        <v>44869</v>
      </c>
      <c r="F42">
        <f t="shared" si="0"/>
        <v>67.290000000000006</v>
      </c>
      <c r="J42" s="34" t="s">
        <v>9020</v>
      </c>
      <c r="K42" s="36">
        <v>580.66</v>
      </c>
    </row>
    <row r="43" spans="1:11" x14ac:dyDescent="0.25">
      <c r="A43" t="s">
        <v>52</v>
      </c>
      <c r="B43" t="s">
        <v>17</v>
      </c>
      <c r="C43">
        <v>38868</v>
      </c>
      <c r="D43">
        <v>1</v>
      </c>
      <c r="E43" s="1">
        <v>44875</v>
      </c>
      <c r="F43">
        <f t="shared" si="0"/>
        <v>10.72</v>
      </c>
      <c r="J43" s="34" t="s">
        <v>9203</v>
      </c>
      <c r="K43" s="36">
        <v>2703.71</v>
      </c>
    </row>
    <row r="44" spans="1:11" x14ac:dyDescent="0.25">
      <c r="A44" t="s">
        <v>53</v>
      </c>
      <c r="B44" t="s">
        <v>17</v>
      </c>
      <c r="C44">
        <v>44723</v>
      </c>
      <c r="D44">
        <v>1</v>
      </c>
      <c r="E44" s="1">
        <v>44686</v>
      </c>
      <c r="F44">
        <f t="shared" si="0"/>
        <v>66.599999999999994</v>
      </c>
      <c r="J44" s="34" t="s">
        <v>1261</v>
      </c>
      <c r="K44" s="36">
        <v>10.33</v>
      </c>
    </row>
    <row r="45" spans="1:11" x14ac:dyDescent="0.25">
      <c r="A45" t="s">
        <v>54</v>
      </c>
      <c r="B45" t="s">
        <v>8</v>
      </c>
      <c r="C45">
        <v>76126</v>
      </c>
      <c r="D45">
        <v>2</v>
      </c>
      <c r="E45" s="1">
        <v>44595</v>
      </c>
      <c r="F45">
        <f t="shared" si="0"/>
        <v>109.77</v>
      </c>
      <c r="J45" s="34" t="s">
        <v>5327</v>
      </c>
      <c r="K45" s="36">
        <v>63.57</v>
      </c>
    </row>
    <row r="46" spans="1:11" x14ac:dyDescent="0.25">
      <c r="A46" t="s">
        <v>55</v>
      </c>
      <c r="B46" t="s">
        <v>6</v>
      </c>
      <c r="C46">
        <v>150435</v>
      </c>
      <c r="D46">
        <v>2</v>
      </c>
      <c r="E46" s="1">
        <v>44879</v>
      </c>
      <c r="F46">
        <f t="shared" si="0"/>
        <v>76.900000000000006</v>
      </c>
      <c r="J46" s="34" t="s">
        <v>2085</v>
      </c>
      <c r="K46" s="36">
        <v>10.6</v>
      </c>
    </row>
    <row r="47" spans="1:11" x14ac:dyDescent="0.25">
      <c r="A47" t="s">
        <v>56</v>
      </c>
      <c r="B47" t="s">
        <v>6</v>
      </c>
      <c r="C47">
        <v>123714</v>
      </c>
      <c r="D47">
        <v>2</v>
      </c>
      <c r="E47" s="1">
        <v>44761</v>
      </c>
      <c r="F47">
        <f t="shared" si="0"/>
        <v>23.49</v>
      </c>
      <c r="J47" s="34" t="s">
        <v>44</v>
      </c>
      <c r="K47" s="36">
        <v>62.04</v>
      </c>
    </row>
    <row r="48" spans="1:11" x14ac:dyDescent="0.25">
      <c r="A48" t="s">
        <v>57</v>
      </c>
      <c r="B48" t="s">
        <v>8</v>
      </c>
      <c r="C48">
        <v>131494</v>
      </c>
      <c r="D48">
        <v>2</v>
      </c>
      <c r="E48" s="1">
        <v>44875</v>
      </c>
      <c r="F48">
        <f t="shared" si="0"/>
        <v>10.81</v>
      </c>
      <c r="J48" s="34" t="s">
        <v>5249</v>
      </c>
      <c r="K48" s="36">
        <v>20.68</v>
      </c>
    </row>
    <row r="49" spans="1:11" x14ac:dyDescent="0.25">
      <c r="A49" t="s">
        <v>58</v>
      </c>
      <c r="B49" t="s">
        <v>17</v>
      </c>
      <c r="C49">
        <v>27892</v>
      </c>
      <c r="D49">
        <v>1</v>
      </c>
      <c r="E49" s="1">
        <v>44573</v>
      </c>
      <c r="F49">
        <f t="shared" si="0"/>
        <v>365.32</v>
      </c>
      <c r="J49" s="34" t="s">
        <v>6325</v>
      </c>
      <c r="K49" s="36">
        <v>64.3</v>
      </c>
    </row>
    <row r="50" spans="1:11" x14ac:dyDescent="0.25">
      <c r="A50" t="s">
        <v>59</v>
      </c>
      <c r="B50" t="s">
        <v>8</v>
      </c>
      <c r="C50">
        <v>115502</v>
      </c>
      <c r="D50">
        <v>2</v>
      </c>
      <c r="E50" s="1">
        <v>44739</v>
      </c>
      <c r="F50">
        <f t="shared" si="0"/>
        <v>90.57</v>
      </c>
      <c r="J50" s="34" t="s">
        <v>6969</v>
      </c>
      <c r="K50" s="36">
        <v>89.56</v>
      </c>
    </row>
    <row r="51" spans="1:11" x14ac:dyDescent="0.25">
      <c r="A51" t="s">
        <v>60</v>
      </c>
      <c r="B51" t="s">
        <v>17</v>
      </c>
      <c r="C51">
        <v>20071</v>
      </c>
      <c r="D51">
        <v>1</v>
      </c>
      <c r="E51" s="1">
        <v>44791</v>
      </c>
      <c r="F51">
        <f t="shared" si="0"/>
        <v>618.30999999999995</v>
      </c>
      <c r="J51" s="34" t="s">
        <v>7573</v>
      </c>
      <c r="K51" s="36">
        <v>189.69</v>
      </c>
    </row>
    <row r="52" spans="1:11" x14ac:dyDescent="0.25">
      <c r="A52" t="s">
        <v>61</v>
      </c>
      <c r="B52" t="s">
        <v>11</v>
      </c>
      <c r="C52">
        <v>34491</v>
      </c>
      <c r="D52">
        <v>1</v>
      </c>
      <c r="E52" s="1">
        <v>44562</v>
      </c>
      <c r="F52">
        <f t="shared" si="0"/>
        <v>50.52</v>
      </c>
      <c r="J52" s="34" t="s">
        <v>8233</v>
      </c>
      <c r="K52" s="36">
        <v>66.599999999999994</v>
      </c>
    </row>
    <row r="53" spans="1:11" x14ac:dyDescent="0.25">
      <c r="A53" t="s">
        <v>62</v>
      </c>
      <c r="B53" t="s">
        <v>40</v>
      </c>
      <c r="C53">
        <v>75795</v>
      </c>
      <c r="D53">
        <v>1</v>
      </c>
      <c r="E53" s="1">
        <v>44918</v>
      </c>
      <c r="F53">
        <f t="shared" si="0"/>
        <v>10.6</v>
      </c>
      <c r="J53" s="34" t="s">
        <v>6377</v>
      </c>
      <c r="K53" s="36">
        <v>329.89</v>
      </c>
    </row>
    <row r="54" spans="1:11" x14ac:dyDescent="0.25">
      <c r="A54" t="s">
        <v>63</v>
      </c>
      <c r="B54" t="s">
        <v>11</v>
      </c>
      <c r="C54">
        <v>38711</v>
      </c>
      <c r="D54">
        <v>1</v>
      </c>
      <c r="E54" s="1">
        <v>44634</v>
      </c>
      <c r="F54">
        <f t="shared" si="0"/>
        <v>10.34</v>
      </c>
      <c r="J54" s="34" t="s">
        <v>9922</v>
      </c>
      <c r="K54" s="36">
        <v>151.86000000000001</v>
      </c>
    </row>
    <row r="55" spans="1:11" x14ac:dyDescent="0.25">
      <c r="A55" t="s">
        <v>64</v>
      </c>
      <c r="B55" t="s">
        <v>6</v>
      </c>
      <c r="C55">
        <v>130716</v>
      </c>
      <c r="D55">
        <v>2</v>
      </c>
      <c r="E55" s="1">
        <v>44830</v>
      </c>
      <c r="F55">
        <f t="shared" si="0"/>
        <v>465.82</v>
      </c>
      <c r="J55" s="34" t="s">
        <v>6453</v>
      </c>
      <c r="K55" s="36">
        <v>61.05</v>
      </c>
    </row>
    <row r="56" spans="1:11" x14ac:dyDescent="0.25">
      <c r="A56" t="s">
        <v>65</v>
      </c>
      <c r="B56" t="s">
        <v>11</v>
      </c>
      <c r="C56">
        <v>35229</v>
      </c>
      <c r="D56">
        <v>1</v>
      </c>
      <c r="E56" s="1">
        <v>44617</v>
      </c>
      <c r="F56">
        <f t="shared" si="0"/>
        <v>10.34</v>
      </c>
      <c r="J56" s="34" t="s">
        <v>5055</v>
      </c>
      <c r="K56" s="36">
        <v>265.81</v>
      </c>
    </row>
    <row r="57" spans="1:11" x14ac:dyDescent="0.25">
      <c r="A57" t="s">
        <v>66</v>
      </c>
      <c r="B57" t="s">
        <v>6</v>
      </c>
      <c r="C57">
        <v>124361</v>
      </c>
      <c r="D57">
        <v>2</v>
      </c>
      <c r="E57" s="1">
        <v>44845</v>
      </c>
      <c r="F57">
        <f t="shared" si="0"/>
        <v>10.72</v>
      </c>
      <c r="J57" s="34" t="s">
        <v>643</v>
      </c>
      <c r="K57" s="36">
        <v>40.04</v>
      </c>
    </row>
    <row r="58" spans="1:11" x14ac:dyDescent="0.25">
      <c r="A58" t="s">
        <v>67</v>
      </c>
      <c r="B58" t="s">
        <v>8</v>
      </c>
      <c r="C58">
        <v>47389</v>
      </c>
      <c r="D58">
        <v>2</v>
      </c>
      <c r="E58" s="1">
        <v>44616</v>
      </c>
      <c r="F58">
        <f t="shared" si="0"/>
        <v>49.33</v>
      </c>
      <c r="J58" s="34" t="s">
        <v>5849</v>
      </c>
      <c r="K58" s="36">
        <v>53.74</v>
      </c>
    </row>
    <row r="59" spans="1:11" x14ac:dyDescent="0.25">
      <c r="A59" t="s">
        <v>68</v>
      </c>
      <c r="B59" t="s">
        <v>6</v>
      </c>
      <c r="C59">
        <v>91718</v>
      </c>
      <c r="D59">
        <v>2</v>
      </c>
      <c r="E59" s="1">
        <v>44734</v>
      </c>
      <c r="F59">
        <f t="shared" si="0"/>
        <v>61.43</v>
      </c>
      <c r="J59" s="34" t="s">
        <v>2117</v>
      </c>
      <c r="K59" s="36">
        <v>906.47</v>
      </c>
    </row>
    <row r="60" spans="1:11" x14ac:dyDescent="0.25">
      <c r="A60" t="s">
        <v>69</v>
      </c>
      <c r="B60" t="s">
        <v>13</v>
      </c>
      <c r="C60">
        <v>134474</v>
      </c>
      <c r="D60">
        <v>2</v>
      </c>
      <c r="E60" s="1">
        <v>44917</v>
      </c>
      <c r="F60" t="str">
        <f t="shared" si="0"/>
        <v>NULL</v>
      </c>
      <c r="J60" s="34" t="s">
        <v>9303</v>
      </c>
      <c r="K60" s="36">
        <v>840.69</v>
      </c>
    </row>
    <row r="61" spans="1:11" x14ac:dyDescent="0.25">
      <c r="A61" t="s">
        <v>70</v>
      </c>
      <c r="B61" t="s">
        <v>11</v>
      </c>
      <c r="C61">
        <v>41191</v>
      </c>
      <c r="D61">
        <v>1</v>
      </c>
      <c r="E61" s="1">
        <v>44845</v>
      </c>
      <c r="F61">
        <f t="shared" si="0"/>
        <v>40.03</v>
      </c>
      <c r="J61" s="34" t="s">
        <v>5501</v>
      </c>
      <c r="K61" s="36">
        <v>657.34</v>
      </c>
    </row>
    <row r="62" spans="1:11" x14ac:dyDescent="0.25">
      <c r="A62" t="s">
        <v>71</v>
      </c>
      <c r="B62" t="s">
        <v>11</v>
      </c>
      <c r="C62">
        <v>38097</v>
      </c>
      <c r="D62">
        <v>1</v>
      </c>
      <c r="E62" s="1">
        <v>44868</v>
      </c>
      <c r="F62">
        <f t="shared" si="0"/>
        <v>51.8</v>
      </c>
      <c r="J62" s="34" t="s">
        <v>2324</v>
      </c>
      <c r="K62" s="36">
        <v>14.36</v>
      </c>
    </row>
    <row r="63" spans="1:11" x14ac:dyDescent="0.25">
      <c r="A63" t="s">
        <v>72</v>
      </c>
      <c r="B63" t="s">
        <v>11</v>
      </c>
      <c r="C63">
        <v>64244</v>
      </c>
      <c r="D63">
        <v>1</v>
      </c>
      <c r="E63" s="1">
        <v>44838</v>
      </c>
      <c r="F63">
        <f t="shared" si="0"/>
        <v>42.39</v>
      </c>
      <c r="J63" s="34" t="s">
        <v>2704</v>
      </c>
      <c r="K63" s="36">
        <v>64.36</v>
      </c>
    </row>
    <row r="64" spans="1:11" x14ac:dyDescent="0.25">
      <c r="A64" t="s">
        <v>73</v>
      </c>
      <c r="B64" t="s">
        <v>11</v>
      </c>
      <c r="C64">
        <v>58804</v>
      </c>
      <c r="D64">
        <v>1</v>
      </c>
      <c r="E64" s="1">
        <v>44767</v>
      </c>
      <c r="F64">
        <f t="shared" si="0"/>
        <v>75.349999999999994</v>
      </c>
      <c r="J64" s="34" t="s">
        <v>3366</v>
      </c>
      <c r="K64" s="36">
        <v>81.17</v>
      </c>
    </row>
    <row r="65" spans="1:11" x14ac:dyDescent="0.25">
      <c r="A65" t="s">
        <v>74</v>
      </c>
      <c r="B65" t="s">
        <v>17</v>
      </c>
      <c r="C65">
        <v>37131</v>
      </c>
      <c r="D65">
        <v>1</v>
      </c>
      <c r="E65" s="1">
        <v>44919</v>
      </c>
      <c r="F65">
        <f t="shared" si="0"/>
        <v>333.24</v>
      </c>
      <c r="J65" s="34" t="s">
        <v>5399</v>
      </c>
      <c r="K65" s="36">
        <v>10.61</v>
      </c>
    </row>
    <row r="66" spans="1:11" x14ac:dyDescent="0.25">
      <c r="A66" t="s">
        <v>75</v>
      </c>
      <c r="B66" t="s">
        <v>6</v>
      </c>
      <c r="C66">
        <v>77731</v>
      </c>
      <c r="D66">
        <v>2</v>
      </c>
      <c r="E66" s="1">
        <v>44861</v>
      </c>
      <c r="F66">
        <f t="shared" ref="F66:F129" si="1">VLOOKUP(A66,$J$1:$K$11016,2,FALSE)</f>
        <v>10.815</v>
      </c>
      <c r="J66" s="34" t="s">
        <v>10592</v>
      </c>
      <c r="K66" s="36">
        <v>48.47</v>
      </c>
    </row>
    <row r="67" spans="1:11" x14ac:dyDescent="0.25">
      <c r="A67" t="s">
        <v>76</v>
      </c>
      <c r="B67" t="s">
        <v>11</v>
      </c>
      <c r="C67">
        <v>30246</v>
      </c>
      <c r="D67">
        <v>1</v>
      </c>
      <c r="E67" s="1">
        <v>44663</v>
      </c>
      <c r="F67">
        <f t="shared" si="1"/>
        <v>33.31</v>
      </c>
      <c r="J67" s="34" t="s">
        <v>8950</v>
      </c>
      <c r="K67" s="36">
        <v>59.64</v>
      </c>
    </row>
    <row r="68" spans="1:11" x14ac:dyDescent="0.25">
      <c r="A68" t="s">
        <v>77</v>
      </c>
      <c r="B68" t="s">
        <v>8</v>
      </c>
      <c r="C68">
        <v>132070</v>
      </c>
      <c r="D68">
        <v>2</v>
      </c>
      <c r="E68" s="1">
        <v>44812</v>
      </c>
      <c r="F68">
        <f t="shared" si="1"/>
        <v>212.77</v>
      </c>
      <c r="J68" s="34" t="s">
        <v>4852</v>
      </c>
      <c r="K68" s="36">
        <v>259.89999999999998</v>
      </c>
    </row>
    <row r="69" spans="1:11" x14ac:dyDescent="0.25">
      <c r="A69" s="2" t="s">
        <v>78</v>
      </c>
      <c r="B69" t="s">
        <v>6</v>
      </c>
      <c r="C69">
        <v>137740</v>
      </c>
      <c r="D69">
        <v>2</v>
      </c>
      <c r="E69" s="1">
        <v>44827</v>
      </c>
      <c r="F69">
        <f t="shared" si="1"/>
        <v>104.67</v>
      </c>
      <c r="J69" s="34" t="s">
        <v>9692</v>
      </c>
      <c r="K69" s="36">
        <v>136.65</v>
      </c>
    </row>
    <row r="70" spans="1:11" x14ac:dyDescent="0.25">
      <c r="A70" t="s">
        <v>79</v>
      </c>
      <c r="B70" t="s">
        <v>17</v>
      </c>
      <c r="C70">
        <v>42192</v>
      </c>
      <c r="D70">
        <v>1</v>
      </c>
      <c r="E70" s="1">
        <v>44771</v>
      </c>
      <c r="F70">
        <f t="shared" si="1"/>
        <v>24.73</v>
      </c>
      <c r="J70" s="34" t="s">
        <v>3705</v>
      </c>
      <c r="K70" s="36">
        <v>72.81</v>
      </c>
    </row>
    <row r="71" spans="1:11" x14ac:dyDescent="0.25">
      <c r="A71" t="s">
        <v>80</v>
      </c>
      <c r="B71" t="s">
        <v>6</v>
      </c>
      <c r="C71">
        <v>88593</v>
      </c>
      <c r="D71">
        <v>2</v>
      </c>
      <c r="E71" s="1">
        <v>44630</v>
      </c>
      <c r="F71">
        <f t="shared" si="1"/>
        <v>56.39</v>
      </c>
      <c r="J71" s="34" t="s">
        <v>446</v>
      </c>
      <c r="K71" s="36">
        <v>272.68</v>
      </c>
    </row>
    <row r="72" spans="1:11" x14ac:dyDescent="0.25">
      <c r="A72" t="s">
        <v>81</v>
      </c>
      <c r="B72" t="s">
        <v>13</v>
      </c>
      <c r="C72">
        <v>134470</v>
      </c>
      <c r="D72">
        <v>2</v>
      </c>
      <c r="E72" s="1">
        <v>44922</v>
      </c>
      <c r="F72">
        <f t="shared" si="1"/>
        <v>170.28</v>
      </c>
      <c r="J72" s="34" t="s">
        <v>5601</v>
      </c>
      <c r="K72" s="36">
        <v>35.67</v>
      </c>
    </row>
    <row r="73" spans="1:11" x14ac:dyDescent="0.25">
      <c r="A73" t="s">
        <v>82</v>
      </c>
      <c r="B73" t="s">
        <v>40</v>
      </c>
      <c r="C73">
        <v>59939</v>
      </c>
      <c r="D73">
        <v>1</v>
      </c>
      <c r="E73" s="1">
        <v>44824</v>
      </c>
      <c r="F73">
        <f t="shared" si="1"/>
        <v>261.76</v>
      </c>
      <c r="J73" s="34" t="s">
        <v>3783</v>
      </c>
      <c r="K73" s="36">
        <v>80.53</v>
      </c>
    </row>
    <row r="74" spans="1:11" x14ac:dyDescent="0.25">
      <c r="A74" t="s">
        <v>83</v>
      </c>
      <c r="B74" t="s">
        <v>13</v>
      </c>
      <c r="C74">
        <v>135243</v>
      </c>
      <c r="D74">
        <v>2</v>
      </c>
      <c r="E74" s="1">
        <v>44907</v>
      </c>
      <c r="F74">
        <f t="shared" si="1"/>
        <v>12.02</v>
      </c>
      <c r="J74" s="34" t="s">
        <v>3275</v>
      </c>
      <c r="K74" s="36">
        <v>84.66</v>
      </c>
    </row>
    <row r="75" spans="1:11" x14ac:dyDescent="0.25">
      <c r="A75" t="s">
        <v>84</v>
      </c>
      <c r="B75" t="s">
        <v>40</v>
      </c>
      <c r="C75">
        <v>77088</v>
      </c>
      <c r="D75">
        <v>1</v>
      </c>
      <c r="E75" s="1">
        <v>44887</v>
      </c>
      <c r="F75">
        <f t="shared" si="1"/>
        <v>127.18</v>
      </c>
      <c r="J75" s="35" t="s">
        <v>2196</v>
      </c>
      <c r="K75" s="36">
        <v>719.15</v>
      </c>
    </row>
    <row r="76" spans="1:11" x14ac:dyDescent="0.25">
      <c r="A76" t="s">
        <v>85</v>
      </c>
      <c r="B76" t="s">
        <v>11</v>
      </c>
      <c r="C76">
        <v>23842</v>
      </c>
      <c r="D76">
        <v>1</v>
      </c>
      <c r="E76" s="1">
        <v>44568</v>
      </c>
      <c r="F76">
        <f t="shared" si="1"/>
        <v>10.34</v>
      </c>
      <c r="J76" s="34" t="s">
        <v>4892</v>
      </c>
      <c r="K76" s="36">
        <v>11.49</v>
      </c>
    </row>
    <row r="77" spans="1:11" x14ac:dyDescent="0.25">
      <c r="A77" t="s">
        <v>86</v>
      </c>
      <c r="B77" t="s">
        <v>11</v>
      </c>
      <c r="C77">
        <v>39357</v>
      </c>
      <c r="D77">
        <v>1</v>
      </c>
      <c r="E77" s="1">
        <v>44597</v>
      </c>
      <c r="F77">
        <f t="shared" si="1"/>
        <v>11.78</v>
      </c>
      <c r="J77" s="34" t="s">
        <v>673</v>
      </c>
      <c r="K77" s="36">
        <v>107.37</v>
      </c>
    </row>
    <row r="78" spans="1:11" x14ac:dyDescent="0.25">
      <c r="A78" t="s">
        <v>87</v>
      </c>
      <c r="B78" t="s">
        <v>6</v>
      </c>
      <c r="C78">
        <v>126602</v>
      </c>
      <c r="D78">
        <v>2</v>
      </c>
      <c r="E78" s="1">
        <v>44819</v>
      </c>
      <c r="F78">
        <f t="shared" si="1"/>
        <v>402.19</v>
      </c>
      <c r="J78" s="34" t="s">
        <v>5329</v>
      </c>
      <c r="K78" s="36">
        <v>10.34</v>
      </c>
    </row>
    <row r="79" spans="1:11" x14ac:dyDescent="0.25">
      <c r="A79" t="s">
        <v>88</v>
      </c>
      <c r="B79" t="s">
        <v>6</v>
      </c>
      <c r="C79">
        <v>71220</v>
      </c>
      <c r="D79">
        <v>2</v>
      </c>
      <c r="E79" s="1">
        <v>44665</v>
      </c>
      <c r="F79">
        <f t="shared" si="1"/>
        <v>205</v>
      </c>
      <c r="J79" s="34" t="s">
        <v>6753</v>
      </c>
      <c r="K79" s="36">
        <v>10.34</v>
      </c>
    </row>
    <row r="80" spans="1:11" x14ac:dyDescent="0.25">
      <c r="A80" t="s">
        <v>89</v>
      </c>
      <c r="B80" t="s">
        <v>6</v>
      </c>
      <c r="C80">
        <v>42165</v>
      </c>
      <c r="D80">
        <v>2</v>
      </c>
      <c r="E80" s="1">
        <v>44900</v>
      </c>
      <c r="F80">
        <f t="shared" si="1"/>
        <v>28.84</v>
      </c>
      <c r="J80" s="34" t="s">
        <v>10771</v>
      </c>
      <c r="K80" s="36">
        <v>32.17</v>
      </c>
    </row>
    <row r="81" spans="1:11" x14ac:dyDescent="0.25">
      <c r="A81" t="s">
        <v>90</v>
      </c>
      <c r="B81" t="s">
        <v>11</v>
      </c>
      <c r="C81">
        <v>47445</v>
      </c>
      <c r="D81">
        <v>1</v>
      </c>
      <c r="E81" s="1">
        <v>44798</v>
      </c>
      <c r="F81">
        <f t="shared" si="1"/>
        <v>401.71</v>
      </c>
      <c r="J81" s="34" t="s">
        <v>296</v>
      </c>
      <c r="K81" s="36">
        <v>40.04</v>
      </c>
    </row>
    <row r="82" spans="1:11" x14ac:dyDescent="0.25">
      <c r="A82" t="s">
        <v>91</v>
      </c>
      <c r="B82" t="s">
        <v>8</v>
      </c>
      <c r="C82">
        <v>93087</v>
      </c>
      <c r="D82">
        <v>2</v>
      </c>
      <c r="E82" s="1">
        <v>44712</v>
      </c>
      <c r="F82">
        <f t="shared" si="1"/>
        <v>582.61</v>
      </c>
      <c r="J82" s="34" t="s">
        <v>1883</v>
      </c>
      <c r="K82" s="36">
        <v>9.42</v>
      </c>
    </row>
    <row r="83" spans="1:11" x14ac:dyDescent="0.25">
      <c r="A83" t="s">
        <v>92</v>
      </c>
      <c r="B83" t="s">
        <v>11</v>
      </c>
      <c r="C83">
        <v>44313</v>
      </c>
      <c r="D83">
        <v>1</v>
      </c>
      <c r="E83" s="1">
        <v>44762</v>
      </c>
      <c r="F83">
        <f t="shared" si="1"/>
        <v>837.43</v>
      </c>
      <c r="J83" s="34" t="s">
        <v>8505</v>
      </c>
      <c r="K83" s="36">
        <v>9.42</v>
      </c>
    </row>
    <row r="84" spans="1:11" x14ac:dyDescent="0.25">
      <c r="A84" t="s">
        <v>93</v>
      </c>
      <c r="B84" t="s">
        <v>6</v>
      </c>
      <c r="C84">
        <v>63676</v>
      </c>
      <c r="D84">
        <v>2</v>
      </c>
      <c r="E84" s="1">
        <v>44784</v>
      </c>
      <c r="F84">
        <f t="shared" si="1"/>
        <v>10.72</v>
      </c>
      <c r="J84" s="34" t="s">
        <v>1013</v>
      </c>
      <c r="K84" s="36">
        <v>349.42</v>
      </c>
    </row>
    <row r="85" spans="1:11" x14ac:dyDescent="0.25">
      <c r="A85" t="s">
        <v>94</v>
      </c>
      <c r="B85" t="s">
        <v>17</v>
      </c>
      <c r="C85">
        <v>23081</v>
      </c>
      <c r="D85">
        <v>1</v>
      </c>
      <c r="E85" s="1">
        <v>44886</v>
      </c>
      <c r="F85">
        <f t="shared" si="1"/>
        <v>42.63</v>
      </c>
      <c r="J85" s="34" t="s">
        <v>8659</v>
      </c>
      <c r="K85" s="36">
        <v>10.6</v>
      </c>
    </row>
    <row r="86" spans="1:11" x14ac:dyDescent="0.25">
      <c r="A86" t="s">
        <v>95</v>
      </c>
      <c r="B86" t="s">
        <v>11</v>
      </c>
      <c r="C86">
        <v>36633</v>
      </c>
      <c r="D86">
        <v>1</v>
      </c>
      <c r="E86" s="1">
        <v>44609</v>
      </c>
      <c r="F86">
        <f t="shared" si="1"/>
        <v>287.08</v>
      </c>
      <c r="J86" s="34" t="s">
        <v>8305</v>
      </c>
      <c r="K86" s="36">
        <v>2035.83</v>
      </c>
    </row>
    <row r="87" spans="1:11" x14ac:dyDescent="0.25">
      <c r="A87" t="s">
        <v>96</v>
      </c>
      <c r="B87" t="s">
        <v>6</v>
      </c>
      <c r="C87">
        <v>79129</v>
      </c>
      <c r="D87">
        <v>2</v>
      </c>
      <c r="E87" s="1">
        <v>44882</v>
      </c>
      <c r="F87">
        <f t="shared" si="1"/>
        <v>192.07</v>
      </c>
      <c r="J87" s="34" t="s">
        <v>10695</v>
      </c>
      <c r="K87" s="36">
        <v>2282.02</v>
      </c>
    </row>
    <row r="88" spans="1:11" x14ac:dyDescent="0.25">
      <c r="A88" s="2" t="s">
        <v>97</v>
      </c>
      <c r="B88" t="s">
        <v>8</v>
      </c>
      <c r="C88">
        <v>84345</v>
      </c>
      <c r="D88">
        <v>2</v>
      </c>
      <c r="E88" s="1">
        <v>44725</v>
      </c>
      <c r="F88">
        <f t="shared" si="1"/>
        <v>10.57</v>
      </c>
      <c r="J88" s="34" t="s">
        <v>7501</v>
      </c>
      <c r="K88" s="36">
        <v>10.6</v>
      </c>
    </row>
    <row r="89" spans="1:11" x14ac:dyDescent="0.25">
      <c r="A89" t="s">
        <v>98</v>
      </c>
      <c r="B89" t="s">
        <v>8</v>
      </c>
      <c r="C89">
        <v>52287</v>
      </c>
      <c r="D89">
        <v>2</v>
      </c>
      <c r="E89" s="1">
        <v>44630</v>
      </c>
      <c r="F89">
        <f t="shared" si="1"/>
        <v>212.77</v>
      </c>
      <c r="J89" s="34" t="s">
        <v>10066</v>
      </c>
      <c r="K89" s="36">
        <v>21.2</v>
      </c>
    </row>
    <row r="90" spans="1:11" x14ac:dyDescent="0.25">
      <c r="A90" t="s">
        <v>99</v>
      </c>
      <c r="B90" t="s">
        <v>8</v>
      </c>
      <c r="C90">
        <v>42141</v>
      </c>
      <c r="D90">
        <v>2</v>
      </c>
      <c r="E90" s="1">
        <v>44601</v>
      </c>
      <c r="F90">
        <f t="shared" si="1"/>
        <v>39.93</v>
      </c>
      <c r="J90" s="34" t="s">
        <v>4126</v>
      </c>
      <c r="K90" s="36">
        <v>209.85</v>
      </c>
    </row>
    <row r="91" spans="1:11" x14ac:dyDescent="0.25">
      <c r="A91" t="s">
        <v>100</v>
      </c>
      <c r="B91" t="s">
        <v>11</v>
      </c>
      <c r="C91">
        <v>42304</v>
      </c>
      <c r="D91">
        <v>1</v>
      </c>
      <c r="E91" s="1">
        <v>44667</v>
      </c>
      <c r="F91">
        <f t="shared" si="1"/>
        <v>509.02</v>
      </c>
      <c r="J91" s="34" t="s">
        <v>10961</v>
      </c>
      <c r="K91" s="36">
        <v>70.11</v>
      </c>
    </row>
    <row r="92" spans="1:11" x14ac:dyDescent="0.25">
      <c r="A92" t="s">
        <v>101</v>
      </c>
      <c r="B92" t="s">
        <v>8</v>
      </c>
      <c r="C92">
        <v>111891</v>
      </c>
      <c r="D92">
        <v>2</v>
      </c>
      <c r="E92" s="1">
        <v>44704</v>
      </c>
      <c r="F92">
        <f t="shared" si="1"/>
        <v>10.57</v>
      </c>
      <c r="J92" s="34" t="s">
        <v>4469</v>
      </c>
      <c r="K92" s="36">
        <v>18.829999999999998</v>
      </c>
    </row>
    <row r="93" spans="1:11" x14ac:dyDescent="0.25">
      <c r="A93" t="s">
        <v>102</v>
      </c>
      <c r="B93" t="s">
        <v>8</v>
      </c>
      <c r="C93">
        <v>115398</v>
      </c>
      <c r="D93">
        <v>2</v>
      </c>
      <c r="E93" s="1">
        <v>44694</v>
      </c>
      <c r="F93">
        <f t="shared" si="1"/>
        <v>137.74</v>
      </c>
      <c r="J93" s="34" t="s">
        <v>5260</v>
      </c>
      <c r="K93" s="36">
        <v>32.159999999999997</v>
      </c>
    </row>
    <row r="94" spans="1:11" x14ac:dyDescent="0.25">
      <c r="A94" t="s">
        <v>103</v>
      </c>
      <c r="B94" t="s">
        <v>8</v>
      </c>
      <c r="C94">
        <v>47306</v>
      </c>
      <c r="D94">
        <v>2</v>
      </c>
      <c r="E94" s="1">
        <v>44700</v>
      </c>
      <c r="F94">
        <f t="shared" si="1"/>
        <v>11664.62</v>
      </c>
      <c r="J94" s="34" t="s">
        <v>5144</v>
      </c>
      <c r="K94" s="36">
        <v>165.85</v>
      </c>
    </row>
    <row r="95" spans="1:11" x14ac:dyDescent="0.25">
      <c r="A95" t="s">
        <v>104</v>
      </c>
      <c r="B95" t="s">
        <v>40</v>
      </c>
      <c r="C95">
        <v>59978</v>
      </c>
      <c r="D95">
        <v>1</v>
      </c>
      <c r="E95" s="1">
        <v>44924</v>
      </c>
      <c r="F95" t="str">
        <f t="shared" si="1"/>
        <v>NULL</v>
      </c>
      <c r="J95" s="34" t="s">
        <v>7336</v>
      </c>
      <c r="K95" s="36">
        <v>253.66</v>
      </c>
    </row>
    <row r="96" spans="1:11" x14ac:dyDescent="0.25">
      <c r="A96" t="s">
        <v>105</v>
      </c>
      <c r="B96" t="s">
        <v>11</v>
      </c>
      <c r="C96">
        <v>52778</v>
      </c>
      <c r="D96">
        <v>1</v>
      </c>
      <c r="E96" s="1">
        <v>44754</v>
      </c>
      <c r="F96">
        <f t="shared" si="1"/>
        <v>135.72999999999999</v>
      </c>
      <c r="J96" s="34" t="s">
        <v>8682</v>
      </c>
      <c r="K96" s="36">
        <v>373.62</v>
      </c>
    </row>
    <row r="97" spans="1:11" x14ac:dyDescent="0.25">
      <c r="A97" t="s">
        <v>106</v>
      </c>
      <c r="B97" t="s">
        <v>8</v>
      </c>
      <c r="C97">
        <v>114259</v>
      </c>
      <c r="D97">
        <v>2</v>
      </c>
      <c r="E97" s="1">
        <v>44762</v>
      </c>
      <c r="F97">
        <f t="shared" si="1"/>
        <v>839.25</v>
      </c>
      <c r="J97" s="34" t="s">
        <v>8723</v>
      </c>
      <c r="K97" s="36">
        <v>35.33</v>
      </c>
    </row>
    <row r="98" spans="1:11" x14ac:dyDescent="0.25">
      <c r="A98" t="s">
        <v>107</v>
      </c>
      <c r="B98" t="s">
        <v>17</v>
      </c>
      <c r="C98">
        <v>24399</v>
      </c>
      <c r="D98">
        <v>1</v>
      </c>
      <c r="E98" s="1">
        <v>44753</v>
      </c>
      <c r="F98">
        <f t="shared" si="1"/>
        <v>48.24</v>
      </c>
      <c r="J98" s="34" t="s">
        <v>9189</v>
      </c>
      <c r="K98" s="36">
        <v>20.67</v>
      </c>
    </row>
    <row r="99" spans="1:11" x14ac:dyDescent="0.25">
      <c r="A99" t="s">
        <v>108</v>
      </c>
      <c r="B99" t="s">
        <v>8</v>
      </c>
      <c r="C99">
        <v>91600</v>
      </c>
      <c r="D99">
        <v>2</v>
      </c>
      <c r="E99" s="1">
        <v>44690</v>
      </c>
      <c r="F99">
        <f t="shared" si="1"/>
        <v>124.51</v>
      </c>
      <c r="J99" s="34" t="s">
        <v>3515</v>
      </c>
      <c r="K99" s="36">
        <v>168.4</v>
      </c>
    </row>
    <row r="100" spans="1:11" x14ac:dyDescent="0.25">
      <c r="A100" t="s">
        <v>109</v>
      </c>
      <c r="B100" t="s">
        <v>8</v>
      </c>
      <c r="C100">
        <v>51039</v>
      </c>
      <c r="D100">
        <v>2</v>
      </c>
      <c r="E100" s="1">
        <v>44746</v>
      </c>
      <c r="F100">
        <f t="shared" si="1"/>
        <v>219.25</v>
      </c>
      <c r="J100" s="34" t="s">
        <v>4670</v>
      </c>
      <c r="K100" s="36">
        <v>761.83</v>
      </c>
    </row>
    <row r="101" spans="1:11" x14ac:dyDescent="0.25">
      <c r="A101" t="s">
        <v>110</v>
      </c>
      <c r="B101" t="s">
        <v>17</v>
      </c>
      <c r="C101">
        <v>21775</v>
      </c>
      <c r="D101">
        <v>1</v>
      </c>
      <c r="E101" s="1">
        <v>44749</v>
      </c>
      <c r="F101">
        <f t="shared" si="1"/>
        <v>135.5</v>
      </c>
      <c r="J101" s="34" t="s">
        <v>4603</v>
      </c>
      <c r="K101" s="36">
        <v>1070.6300000000001</v>
      </c>
    </row>
    <row r="102" spans="1:11" x14ac:dyDescent="0.25">
      <c r="A102" t="s">
        <v>111</v>
      </c>
      <c r="B102" t="s">
        <v>17</v>
      </c>
      <c r="C102">
        <v>48709</v>
      </c>
      <c r="D102">
        <v>1</v>
      </c>
      <c r="E102" s="1">
        <v>44847</v>
      </c>
      <c r="F102">
        <f t="shared" si="1"/>
        <v>50.22</v>
      </c>
      <c r="J102" s="34" t="s">
        <v>7888</v>
      </c>
      <c r="K102" s="36">
        <v>326.07</v>
      </c>
    </row>
    <row r="103" spans="1:11" x14ac:dyDescent="0.25">
      <c r="A103" t="s">
        <v>112</v>
      </c>
      <c r="B103" t="s">
        <v>8</v>
      </c>
      <c r="C103">
        <v>88033</v>
      </c>
      <c r="D103">
        <v>2</v>
      </c>
      <c r="E103" s="1">
        <v>44638</v>
      </c>
      <c r="F103">
        <f t="shared" si="1"/>
        <v>317.06</v>
      </c>
      <c r="J103" s="34" t="s">
        <v>7426</v>
      </c>
      <c r="K103" s="36">
        <v>27.56</v>
      </c>
    </row>
    <row r="104" spans="1:11" x14ac:dyDescent="0.25">
      <c r="A104" t="s">
        <v>113</v>
      </c>
      <c r="B104" t="s">
        <v>6</v>
      </c>
      <c r="C104">
        <v>139153</v>
      </c>
      <c r="D104">
        <v>2</v>
      </c>
      <c r="E104" s="1">
        <v>44831</v>
      </c>
      <c r="F104">
        <f t="shared" si="1"/>
        <v>85.88</v>
      </c>
      <c r="J104" s="34" t="s">
        <v>2930</v>
      </c>
      <c r="K104" s="36">
        <v>32.97</v>
      </c>
    </row>
    <row r="105" spans="1:11" x14ac:dyDescent="0.25">
      <c r="A105" t="s">
        <v>114</v>
      </c>
      <c r="B105" t="s">
        <v>6</v>
      </c>
      <c r="C105">
        <v>87988</v>
      </c>
      <c r="D105">
        <v>2</v>
      </c>
      <c r="E105" s="1">
        <v>44664</v>
      </c>
      <c r="F105">
        <f t="shared" si="1"/>
        <v>351.92</v>
      </c>
      <c r="J105" s="34" t="s">
        <v>6065</v>
      </c>
      <c r="K105" s="36">
        <v>67.099999999999994</v>
      </c>
    </row>
    <row r="106" spans="1:11" x14ac:dyDescent="0.25">
      <c r="A106" t="s">
        <v>115</v>
      </c>
      <c r="B106" t="s">
        <v>8</v>
      </c>
      <c r="C106">
        <v>93970</v>
      </c>
      <c r="D106">
        <v>2</v>
      </c>
      <c r="E106" s="1">
        <v>44663</v>
      </c>
      <c r="F106">
        <f t="shared" si="1"/>
        <v>61.08</v>
      </c>
      <c r="J106" s="34" t="s">
        <v>825</v>
      </c>
      <c r="K106" s="36">
        <v>10.6</v>
      </c>
    </row>
    <row r="107" spans="1:11" x14ac:dyDescent="0.25">
      <c r="A107" t="s">
        <v>116</v>
      </c>
      <c r="B107" t="s">
        <v>8</v>
      </c>
      <c r="C107">
        <v>46754</v>
      </c>
      <c r="D107">
        <v>2</v>
      </c>
      <c r="E107" s="1">
        <v>44693</v>
      </c>
      <c r="F107">
        <f t="shared" si="1"/>
        <v>124.51</v>
      </c>
      <c r="J107" s="34" t="s">
        <v>1601</v>
      </c>
      <c r="K107" s="36">
        <v>324.18</v>
      </c>
    </row>
    <row r="108" spans="1:11" x14ac:dyDescent="0.25">
      <c r="A108" t="s">
        <v>117</v>
      </c>
      <c r="B108" t="s">
        <v>11</v>
      </c>
      <c r="C108">
        <v>58279</v>
      </c>
      <c r="D108">
        <v>1</v>
      </c>
      <c r="E108" s="1">
        <v>44775</v>
      </c>
      <c r="F108">
        <f t="shared" si="1"/>
        <v>242.04</v>
      </c>
      <c r="J108" s="34" t="s">
        <v>9458</v>
      </c>
      <c r="K108" s="36">
        <v>755.63</v>
      </c>
    </row>
    <row r="109" spans="1:11" x14ac:dyDescent="0.25">
      <c r="A109" t="s">
        <v>118</v>
      </c>
      <c r="B109" t="s">
        <v>8</v>
      </c>
      <c r="C109">
        <v>110814</v>
      </c>
      <c r="D109">
        <v>2</v>
      </c>
      <c r="E109" s="1">
        <v>44732</v>
      </c>
      <c r="F109">
        <f t="shared" si="1"/>
        <v>138.09</v>
      </c>
      <c r="J109" s="34" t="s">
        <v>8110</v>
      </c>
      <c r="K109" s="36">
        <v>286</v>
      </c>
    </row>
    <row r="110" spans="1:11" x14ac:dyDescent="0.25">
      <c r="A110" t="s">
        <v>119</v>
      </c>
      <c r="B110" t="s">
        <v>8</v>
      </c>
      <c r="C110">
        <v>53304</v>
      </c>
      <c r="D110">
        <v>2</v>
      </c>
      <c r="E110" s="1">
        <v>44733</v>
      </c>
      <c r="F110">
        <f t="shared" si="1"/>
        <v>503.95</v>
      </c>
      <c r="J110" s="34" t="s">
        <v>2921</v>
      </c>
      <c r="K110" s="36">
        <v>254.99</v>
      </c>
    </row>
    <row r="111" spans="1:11" x14ac:dyDescent="0.25">
      <c r="A111" t="s">
        <v>120</v>
      </c>
      <c r="B111" t="s">
        <v>17</v>
      </c>
      <c r="C111">
        <v>76605</v>
      </c>
      <c r="D111">
        <v>1</v>
      </c>
      <c r="E111" s="1">
        <v>44899</v>
      </c>
      <c r="F111">
        <f t="shared" si="1"/>
        <v>10.6</v>
      </c>
      <c r="J111" s="34" t="s">
        <v>1284</v>
      </c>
      <c r="K111" s="36">
        <v>11.49</v>
      </c>
    </row>
    <row r="112" spans="1:11" x14ac:dyDescent="0.25">
      <c r="A112" t="s">
        <v>121</v>
      </c>
      <c r="B112" t="s">
        <v>6</v>
      </c>
      <c r="C112">
        <v>138739</v>
      </c>
      <c r="D112">
        <v>2</v>
      </c>
      <c r="E112" s="1">
        <v>44831</v>
      </c>
      <c r="F112">
        <f t="shared" si="1"/>
        <v>103.58</v>
      </c>
      <c r="J112" s="34" t="s">
        <v>9214</v>
      </c>
      <c r="K112" s="36">
        <v>24.11</v>
      </c>
    </row>
    <row r="113" spans="1:11" x14ac:dyDescent="0.25">
      <c r="A113" t="s">
        <v>122</v>
      </c>
      <c r="B113" t="s">
        <v>11</v>
      </c>
      <c r="C113">
        <v>39088</v>
      </c>
      <c r="D113">
        <v>1</v>
      </c>
      <c r="E113" s="1">
        <v>44652</v>
      </c>
      <c r="F113">
        <f t="shared" si="1"/>
        <v>378.62</v>
      </c>
      <c r="J113" s="34" t="s">
        <v>4590</v>
      </c>
      <c r="K113" s="36">
        <v>21.44</v>
      </c>
    </row>
    <row r="114" spans="1:11" x14ac:dyDescent="0.25">
      <c r="A114" t="s">
        <v>123</v>
      </c>
      <c r="B114" t="s">
        <v>6</v>
      </c>
      <c r="C114">
        <v>91111</v>
      </c>
      <c r="D114">
        <v>2</v>
      </c>
      <c r="E114" s="1">
        <v>44677</v>
      </c>
      <c r="F114">
        <f t="shared" si="1"/>
        <v>625.65</v>
      </c>
      <c r="J114" s="34" t="s">
        <v>4864</v>
      </c>
      <c r="K114" s="36">
        <v>185.49</v>
      </c>
    </row>
    <row r="115" spans="1:11" x14ac:dyDescent="0.25">
      <c r="A115" t="s">
        <v>124</v>
      </c>
      <c r="B115" t="s">
        <v>40</v>
      </c>
      <c r="C115">
        <v>60758</v>
      </c>
      <c r="D115">
        <v>1</v>
      </c>
      <c r="E115" s="1">
        <v>44781</v>
      </c>
      <c r="F115">
        <f t="shared" si="1"/>
        <v>51.62</v>
      </c>
      <c r="J115" s="34" t="s">
        <v>8927</v>
      </c>
      <c r="K115" s="36">
        <v>192.73</v>
      </c>
    </row>
    <row r="116" spans="1:11" x14ac:dyDescent="0.25">
      <c r="A116" t="s">
        <v>125</v>
      </c>
      <c r="B116" t="s">
        <v>13</v>
      </c>
      <c r="C116">
        <v>131539</v>
      </c>
      <c r="D116">
        <v>2</v>
      </c>
      <c r="E116" s="1">
        <v>44880</v>
      </c>
      <c r="F116">
        <f t="shared" si="1"/>
        <v>322.42</v>
      </c>
      <c r="J116" s="34" t="s">
        <v>1771</v>
      </c>
      <c r="K116" s="36">
        <v>237.34</v>
      </c>
    </row>
    <row r="117" spans="1:11" x14ac:dyDescent="0.25">
      <c r="A117" t="s">
        <v>126</v>
      </c>
      <c r="B117" t="s">
        <v>13</v>
      </c>
      <c r="C117">
        <v>150856</v>
      </c>
      <c r="D117">
        <v>2</v>
      </c>
      <c r="E117" s="1">
        <v>44903</v>
      </c>
      <c r="F117">
        <f t="shared" si="1"/>
        <v>53.46</v>
      </c>
      <c r="J117" s="34" t="s">
        <v>9159</v>
      </c>
      <c r="K117" s="36">
        <v>366.56</v>
      </c>
    </row>
    <row r="118" spans="1:11" x14ac:dyDescent="0.25">
      <c r="A118" t="s">
        <v>127</v>
      </c>
      <c r="B118" t="s">
        <v>17</v>
      </c>
      <c r="C118">
        <v>35954</v>
      </c>
      <c r="D118">
        <v>1</v>
      </c>
      <c r="E118" s="1">
        <v>44596</v>
      </c>
      <c r="F118">
        <f t="shared" si="1"/>
        <v>25.27</v>
      </c>
      <c r="J118" s="34" t="s">
        <v>5898</v>
      </c>
      <c r="K118" s="36">
        <v>40.03</v>
      </c>
    </row>
    <row r="119" spans="1:11" x14ac:dyDescent="0.25">
      <c r="A119" t="s">
        <v>128</v>
      </c>
      <c r="B119" t="s">
        <v>6</v>
      </c>
      <c r="C119">
        <v>89711</v>
      </c>
      <c r="D119">
        <v>2</v>
      </c>
      <c r="E119" s="1">
        <v>44753</v>
      </c>
      <c r="F119">
        <f t="shared" si="1"/>
        <v>10.57</v>
      </c>
      <c r="J119" s="34" t="s">
        <v>8709</v>
      </c>
      <c r="K119" s="36">
        <v>52.85</v>
      </c>
    </row>
    <row r="120" spans="1:11" x14ac:dyDescent="0.25">
      <c r="A120" t="s">
        <v>129</v>
      </c>
      <c r="B120" t="s">
        <v>40</v>
      </c>
      <c r="C120">
        <v>60679</v>
      </c>
      <c r="D120">
        <v>1</v>
      </c>
      <c r="E120" s="1">
        <v>44782</v>
      </c>
      <c r="F120">
        <f t="shared" si="1"/>
        <v>155.4</v>
      </c>
      <c r="J120" s="34" t="s">
        <v>3512</v>
      </c>
      <c r="K120" s="36">
        <v>20.67</v>
      </c>
    </row>
    <row r="121" spans="1:11" x14ac:dyDescent="0.25">
      <c r="A121" t="s">
        <v>130</v>
      </c>
      <c r="B121" t="s">
        <v>8</v>
      </c>
      <c r="C121">
        <v>42912</v>
      </c>
      <c r="D121">
        <v>2</v>
      </c>
      <c r="E121" s="1">
        <v>44713</v>
      </c>
      <c r="F121">
        <f t="shared" si="1"/>
        <v>371.71</v>
      </c>
      <c r="J121" s="35" t="s">
        <v>155</v>
      </c>
      <c r="K121" s="36">
        <v>10.33</v>
      </c>
    </row>
    <row r="122" spans="1:11" x14ac:dyDescent="0.25">
      <c r="A122" t="s">
        <v>131</v>
      </c>
      <c r="B122" t="s">
        <v>17</v>
      </c>
      <c r="C122">
        <v>27821</v>
      </c>
      <c r="D122">
        <v>1</v>
      </c>
      <c r="E122" s="1">
        <v>44777</v>
      </c>
      <c r="F122">
        <f t="shared" si="1"/>
        <v>40.03</v>
      </c>
      <c r="J122" s="34" t="s">
        <v>6655</v>
      </c>
      <c r="K122" s="36">
        <v>11.48</v>
      </c>
    </row>
    <row r="123" spans="1:11" x14ac:dyDescent="0.25">
      <c r="A123" t="s">
        <v>132</v>
      </c>
      <c r="B123" t="s">
        <v>8</v>
      </c>
      <c r="C123">
        <v>50858</v>
      </c>
      <c r="D123">
        <v>2</v>
      </c>
      <c r="E123" s="1">
        <v>44846</v>
      </c>
      <c r="F123">
        <f t="shared" si="1"/>
        <v>21.63</v>
      </c>
      <c r="J123" s="34" t="s">
        <v>159</v>
      </c>
      <c r="K123" s="36">
        <v>32.96</v>
      </c>
    </row>
    <row r="124" spans="1:11" x14ac:dyDescent="0.25">
      <c r="A124" t="s">
        <v>133</v>
      </c>
      <c r="B124" t="s">
        <v>11</v>
      </c>
      <c r="C124">
        <v>42284</v>
      </c>
      <c r="D124">
        <v>1</v>
      </c>
      <c r="E124" s="1">
        <v>44851</v>
      </c>
      <c r="F124">
        <f t="shared" si="1"/>
        <v>254.7</v>
      </c>
      <c r="J124" s="34" t="s">
        <v>3435</v>
      </c>
      <c r="K124" s="36">
        <v>51.67</v>
      </c>
    </row>
    <row r="125" spans="1:11" x14ac:dyDescent="0.25">
      <c r="A125" t="s">
        <v>134</v>
      </c>
      <c r="B125" t="s">
        <v>13</v>
      </c>
      <c r="C125">
        <v>134195</v>
      </c>
      <c r="D125">
        <v>2</v>
      </c>
      <c r="E125" s="1">
        <v>44820</v>
      </c>
      <c r="F125">
        <f t="shared" si="1"/>
        <v>9.4</v>
      </c>
      <c r="J125" s="34" t="s">
        <v>9936</v>
      </c>
      <c r="K125" s="36">
        <v>10.33</v>
      </c>
    </row>
    <row r="126" spans="1:11" x14ac:dyDescent="0.25">
      <c r="A126" t="s">
        <v>135</v>
      </c>
      <c r="B126" t="s">
        <v>40</v>
      </c>
      <c r="C126">
        <v>63607</v>
      </c>
      <c r="D126">
        <v>1</v>
      </c>
      <c r="E126" s="1">
        <v>44851</v>
      </c>
      <c r="F126">
        <f t="shared" si="1"/>
        <v>352.07</v>
      </c>
      <c r="J126" s="34" t="s">
        <v>1411</v>
      </c>
      <c r="K126" s="36">
        <v>350.27</v>
      </c>
    </row>
    <row r="127" spans="1:11" x14ac:dyDescent="0.25">
      <c r="A127" t="s">
        <v>136</v>
      </c>
      <c r="B127" t="s">
        <v>11</v>
      </c>
      <c r="C127">
        <v>51880</v>
      </c>
      <c r="D127">
        <v>1</v>
      </c>
      <c r="E127" s="1">
        <v>44749</v>
      </c>
      <c r="F127">
        <f t="shared" si="1"/>
        <v>66.599999999999994</v>
      </c>
      <c r="J127" s="34" t="s">
        <v>9628</v>
      </c>
      <c r="K127" s="36">
        <v>81.680000000000007</v>
      </c>
    </row>
    <row r="128" spans="1:11" x14ac:dyDescent="0.25">
      <c r="A128" t="s">
        <v>137</v>
      </c>
      <c r="B128" t="s">
        <v>11</v>
      </c>
      <c r="C128">
        <v>74825</v>
      </c>
      <c r="D128">
        <v>1</v>
      </c>
      <c r="E128" s="1">
        <v>44855</v>
      </c>
      <c r="F128">
        <f t="shared" si="1"/>
        <v>103.04</v>
      </c>
      <c r="J128" s="34" t="s">
        <v>3294</v>
      </c>
      <c r="K128" s="36">
        <v>1477.11</v>
      </c>
    </row>
    <row r="129" spans="1:11" x14ac:dyDescent="0.25">
      <c r="A129" t="s">
        <v>138</v>
      </c>
      <c r="B129" t="s">
        <v>17</v>
      </c>
      <c r="C129">
        <v>38398</v>
      </c>
      <c r="D129">
        <v>1</v>
      </c>
      <c r="E129" s="1">
        <v>44602</v>
      </c>
      <c r="F129">
        <f t="shared" si="1"/>
        <v>378.75</v>
      </c>
      <c r="J129" s="34" t="s">
        <v>7550</v>
      </c>
      <c r="K129" s="36">
        <v>10.33</v>
      </c>
    </row>
    <row r="130" spans="1:11" x14ac:dyDescent="0.25">
      <c r="A130" t="s">
        <v>139</v>
      </c>
      <c r="B130" t="s">
        <v>40</v>
      </c>
      <c r="C130">
        <v>73517</v>
      </c>
      <c r="D130">
        <v>1</v>
      </c>
      <c r="E130" s="1">
        <v>44845</v>
      </c>
      <c r="F130">
        <f t="shared" ref="F130:F193" si="2">VLOOKUP(A130,$J$1:$K$11016,2,FALSE)</f>
        <v>75.180000000000007</v>
      </c>
      <c r="J130" s="34" t="s">
        <v>4859</v>
      </c>
      <c r="K130" s="36">
        <v>29.85</v>
      </c>
    </row>
    <row r="131" spans="1:11" x14ac:dyDescent="0.25">
      <c r="A131" t="s">
        <v>140</v>
      </c>
      <c r="B131" t="s">
        <v>40</v>
      </c>
      <c r="C131">
        <v>69383</v>
      </c>
      <c r="D131">
        <v>1</v>
      </c>
      <c r="E131" s="1">
        <v>44840</v>
      </c>
      <c r="F131">
        <f t="shared" si="2"/>
        <v>253.94</v>
      </c>
      <c r="J131" s="34" t="s">
        <v>1448</v>
      </c>
      <c r="K131" s="36">
        <v>407.75</v>
      </c>
    </row>
    <row r="132" spans="1:11" x14ac:dyDescent="0.25">
      <c r="A132" t="s">
        <v>141</v>
      </c>
      <c r="B132" t="s">
        <v>6</v>
      </c>
      <c r="C132">
        <v>94089</v>
      </c>
      <c r="D132">
        <v>2</v>
      </c>
      <c r="E132" s="1">
        <v>44740</v>
      </c>
      <c r="F132">
        <f t="shared" si="2"/>
        <v>179.52</v>
      </c>
      <c r="J132" s="34" t="s">
        <v>3266</v>
      </c>
      <c r="K132" s="36">
        <v>332.26</v>
      </c>
    </row>
    <row r="133" spans="1:11" x14ac:dyDescent="0.25">
      <c r="A133" t="s">
        <v>142</v>
      </c>
      <c r="B133" t="s">
        <v>11</v>
      </c>
      <c r="C133">
        <v>45814</v>
      </c>
      <c r="D133">
        <v>1</v>
      </c>
      <c r="E133" s="1">
        <v>44753</v>
      </c>
      <c r="F133">
        <f t="shared" si="2"/>
        <v>111.19</v>
      </c>
      <c r="J133" s="34" t="s">
        <v>10386</v>
      </c>
      <c r="K133" s="36">
        <v>27.63</v>
      </c>
    </row>
    <row r="134" spans="1:11" x14ac:dyDescent="0.25">
      <c r="A134" t="s">
        <v>143</v>
      </c>
      <c r="B134" t="s">
        <v>8</v>
      </c>
      <c r="C134">
        <v>113665</v>
      </c>
      <c r="D134">
        <v>2</v>
      </c>
      <c r="E134" s="1">
        <v>44714</v>
      </c>
      <c r="F134">
        <f t="shared" si="2"/>
        <v>83.4</v>
      </c>
      <c r="J134" s="34" t="s">
        <v>4024</v>
      </c>
      <c r="K134" s="36">
        <v>55.13</v>
      </c>
    </row>
    <row r="135" spans="1:11" x14ac:dyDescent="0.25">
      <c r="A135" t="s">
        <v>144</v>
      </c>
      <c r="B135" t="s">
        <v>8</v>
      </c>
      <c r="C135">
        <v>127150</v>
      </c>
      <c r="D135">
        <v>2</v>
      </c>
      <c r="E135" s="1">
        <v>44811</v>
      </c>
      <c r="F135">
        <f t="shared" si="2"/>
        <v>378.23</v>
      </c>
      <c r="J135" s="34" t="s">
        <v>9456</v>
      </c>
      <c r="K135" s="36">
        <v>50.52</v>
      </c>
    </row>
    <row r="136" spans="1:11" x14ac:dyDescent="0.25">
      <c r="A136" t="s">
        <v>145</v>
      </c>
      <c r="B136" t="s">
        <v>6</v>
      </c>
      <c r="C136">
        <v>147653</v>
      </c>
      <c r="D136">
        <v>2</v>
      </c>
      <c r="E136" s="1">
        <v>44894</v>
      </c>
      <c r="F136">
        <f t="shared" si="2"/>
        <v>43.26</v>
      </c>
      <c r="J136" s="34" t="s">
        <v>6443</v>
      </c>
      <c r="K136" s="36">
        <v>21.19</v>
      </c>
    </row>
    <row r="137" spans="1:11" x14ac:dyDescent="0.25">
      <c r="A137" t="s">
        <v>146</v>
      </c>
      <c r="B137" t="s">
        <v>17</v>
      </c>
      <c r="C137">
        <v>37228</v>
      </c>
      <c r="D137">
        <v>1</v>
      </c>
      <c r="E137" s="1">
        <v>44612</v>
      </c>
      <c r="F137">
        <f t="shared" si="2"/>
        <v>592.71</v>
      </c>
      <c r="J137" s="34" t="s">
        <v>7815</v>
      </c>
      <c r="K137" s="36">
        <v>39.06</v>
      </c>
    </row>
    <row r="138" spans="1:11" x14ac:dyDescent="0.25">
      <c r="A138" t="s">
        <v>147</v>
      </c>
      <c r="B138" t="s">
        <v>8</v>
      </c>
      <c r="C138">
        <v>51026</v>
      </c>
      <c r="D138">
        <v>2</v>
      </c>
      <c r="E138" s="1">
        <v>44902</v>
      </c>
      <c r="F138">
        <f t="shared" si="2"/>
        <v>18</v>
      </c>
      <c r="J138" s="34" t="s">
        <v>11015</v>
      </c>
      <c r="K138" s="36">
        <v>21.2</v>
      </c>
    </row>
    <row r="139" spans="1:11" x14ac:dyDescent="0.25">
      <c r="A139" t="s">
        <v>148</v>
      </c>
      <c r="B139" t="s">
        <v>13</v>
      </c>
      <c r="C139">
        <v>132590</v>
      </c>
      <c r="D139">
        <v>2</v>
      </c>
      <c r="E139" s="1">
        <v>44845</v>
      </c>
      <c r="F139">
        <f t="shared" si="2"/>
        <v>106.93</v>
      </c>
      <c r="J139" s="34" t="s">
        <v>4464</v>
      </c>
      <c r="K139" s="36">
        <v>70.150000000000006</v>
      </c>
    </row>
    <row r="140" spans="1:11" x14ac:dyDescent="0.25">
      <c r="A140" t="s">
        <v>149</v>
      </c>
      <c r="B140" t="s">
        <v>6</v>
      </c>
      <c r="C140">
        <v>136348</v>
      </c>
      <c r="D140">
        <v>2</v>
      </c>
      <c r="E140" s="1">
        <v>44839</v>
      </c>
      <c r="F140">
        <f t="shared" si="2"/>
        <v>689.86</v>
      </c>
      <c r="J140" s="34" t="s">
        <v>9491</v>
      </c>
      <c r="K140" s="36">
        <v>21.2</v>
      </c>
    </row>
    <row r="141" spans="1:11" x14ac:dyDescent="0.25">
      <c r="A141" t="s">
        <v>150</v>
      </c>
      <c r="B141" t="s">
        <v>17</v>
      </c>
      <c r="C141">
        <v>21734</v>
      </c>
      <c r="D141">
        <v>1</v>
      </c>
      <c r="E141" s="1">
        <v>44898</v>
      </c>
      <c r="F141">
        <f t="shared" si="2"/>
        <v>40.03</v>
      </c>
      <c r="J141" s="34" t="s">
        <v>8036</v>
      </c>
      <c r="K141" s="36">
        <v>250.57</v>
      </c>
    </row>
    <row r="142" spans="1:11" x14ac:dyDescent="0.25">
      <c r="A142" t="s">
        <v>151</v>
      </c>
      <c r="B142" t="s">
        <v>40</v>
      </c>
      <c r="C142">
        <v>69499</v>
      </c>
      <c r="D142">
        <v>1</v>
      </c>
      <c r="E142" s="1">
        <v>44833</v>
      </c>
      <c r="F142">
        <f t="shared" si="2"/>
        <v>75.349999999999994</v>
      </c>
      <c r="J142" s="34" t="s">
        <v>9944</v>
      </c>
      <c r="K142" s="36">
        <v>11.48</v>
      </c>
    </row>
    <row r="143" spans="1:11" x14ac:dyDescent="0.25">
      <c r="A143" t="s">
        <v>152</v>
      </c>
      <c r="B143" t="s">
        <v>6</v>
      </c>
      <c r="C143">
        <v>70695</v>
      </c>
      <c r="D143">
        <v>2</v>
      </c>
      <c r="E143" s="1">
        <v>44665</v>
      </c>
      <c r="F143">
        <f t="shared" si="2"/>
        <v>17.62</v>
      </c>
      <c r="J143" s="34" t="s">
        <v>7071</v>
      </c>
      <c r="K143" s="36">
        <v>11.48</v>
      </c>
    </row>
    <row r="144" spans="1:11" x14ac:dyDescent="0.25">
      <c r="A144" t="s">
        <v>153</v>
      </c>
      <c r="B144" t="s">
        <v>8</v>
      </c>
      <c r="C144">
        <v>76824</v>
      </c>
      <c r="D144">
        <v>2</v>
      </c>
      <c r="E144" s="1">
        <v>44593</v>
      </c>
      <c r="F144">
        <f t="shared" si="2"/>
        <v>35.89</v>
      </c>
      <c r="J144" s="34" t="s">
        <v>9709</v>
      </c>
      <c r="K144" s="36">
        <v>11.48</v>
      </c>
    </row>
    <row r="145" spans="1:11" x14ac:dyDescent="0.25">
      <c r="A145" t="s">
        <v>154</v>
      </c>
      <c r="B145" t="s">
        <v>40</v>
      </c>
      <c r="C145">
        <v>67279</v>
      </c>
      <c r="D145">
        <v>1</v>
      </c>
      <c r="E145" s="1">
        <v>44817</v>
      </c>
      <c r="F145">
        <f t="shared" si="2"/>
        <v>115.3</v>
      </c>
      <c r="J145" s="34" t="s">
        <v>4895</v>
      </c>
      <c r="K145" s="36">
        <v>20.67</v>
      </c>
    </row>
    <row r="146" spans="1:11" x14ac:dyDescent="0.25">
      <c r="A146" s="2" t="s">
        <v>155</v>
      </c>
      <c r="B146" t="s">
        <v>17</v>
      </c>
      <c r="C146">
        <v>18642</v>
      </c>
      <c r="D146">
        <v>1</v>
      </c>
      <c r="E146" s="1">
        <v>44603</v>
      </c>
      <c r="F146">
        <f t="shared" si="2"/>
        <v>10.33</v>
      </c>
      <c r="J146" s="34" t="s">
        <v>5229</v>
      </c>
      <c r="K146" s="36">
        <v>172.25</v>
      </c>
    </row>
    <row r="147" spans="1:11" x14ac:dyDescent="0.25">
      <c r="A147" t="s">
        <v>156</v>
      </c>
      <c r="B147" t="s">
        <v>6</v>
      </c>
      <c r="C147">
        <v>140996</v>
      </c>
      <c r="D147">
        <v>2</v>
      </c>
      <c r="E147" s="1">
        <v>44888</v>
      </c>
      <c r="F147">
        <f t="shared" si="2"/>
        <v>81.709999999999994</v>
      </c>
      <c r="J147" s="34" t="s">
        <v>9813</v>
      </c>
      <c r="K147" s="36">
        <v>172.25</v>
      </c>
    </row>
    <row r="148" spans="1:11" x14ac:dyDescent="0.25">
      <c r="A148" t="s">
        <v>157</v>
      </c>
      <c r="B148" t="s">
        <v>13</v>
      </c>
      <c r="C148">
        <v>159580</v>
      </c>
      <c r="D148">
        <v>2</v>
      </c>
      <c r="E148" s="1">
        <v>44924</v>
      </c>
      <c r="F148">
        <f t="shared" si="2"/>
        <v>85.31</v>
      </c>
      <c r="J148" s="34" t="s">
        <v>5984</v>
      </c>
      <c r="K148" s="36">
        <v>10.6</v>
      </c>
    </row>
    <row r="149" spans="1:11" x14ac:dyDescent="0.25">
      <c r="A149" t="s">
        <v>158</v>
      </c>
      <c r="B149" t="s">
        <v>17</v>
      </c>
      <c r="C149">
        <v>27250</v>
      </c>
      <c r="D149">
        <v>1</v>
      </c>
      <c r="E149" s="1">
        <v>44693</v>
      </c>
      <c r="F149">
        <f t="shared" si="2"/>
        <v>21.82</v>
      </c>
      <c r="J149" s="34" t="s">
        <v>2338</v>
      </c>
      <c r="K149" s="36">
        <v>20.67</v>
      </c>
    </row>
    <row r="150" spans="1:11" x14ac:dyDescent="0.25">
      <c r="A150" t="s">
        <v>159</v>
      </c>
      <c r="B150" t="s">
        <v>17</v>
      </c>
      <c r="C150">
        <v>18642</v>
      </c>
      <c r="D150">
        <v>1</v>
      </c>
      <c r="E150" s="1">
        <v>44852</v>
      </c>
      <c r="F150">
        <f t="shared" si="2"/>
        <v>32.96</v>
      </c>
      <c r="J150" s="34" t="s">
        <v>30</v>
      </c>
      <c r="K150" s="36">
        <v>20.67</v>
      </c>
    </row>
    <row r="151" spans="1:11" x14ac:dyDescent="0.25">
      <c r="A151" t="s">
        <v>160</v>
      </c>
      <c r="B151" t="s">
        <v>11</v>
      </c>
      <c r="C151">
        <v>37007</v>
      </c>
      <c r="D151">
        <v>1</v>
      </c>
      <c r="E151" s="1">
        <v>44677</v>
      </c>
      <c r="F151">
        <f t="shared" si="2"/>
        <v>136.68</v>
      </c>
      <c r="J151" s="34" t="s">
        <v>6081</v>
      </c>
      <c r="K151" s="36">
        <v>19.52</v>
      </c>
    </row>
    <row r="152" spans="1:11" x14ac:dyDescent="0.25">
      <c r="A152" t="s">
        <v>161</v>
      </c>
      <c r="B152" t="s">
        <v>8</v>
      </c>
      <c r="C152">
        <v>94114</v>
      </c>
      <c r="D152">
        <v>2</v>
      </c>
      <c r="E152" s="1">
        <v>44692</v>
      </c>
      <c r="F152">
        <f t="shared" si="2"/>
        <v>132.38</v>
      </c>
      <c r="J152" s="34" t="s">
        <v>7355</v>
      </c>
      <c r="K152" s="36">
        <v>10.6</v>
      </c>
    </row>
    <row r="153" spans="1:11" x14ac:dyDescent="0.25">
      <c r="A153" t="s">
        <v>162</v>
      </c>
      <c r="B153" t="s">
        <v>17</v>
      </c>
      <c r="C153">
        <v>20071</v>
      </c>
      <c r="D153">
        <v>1</v>
      </c>
      <c r="E153" s="1">
        <v>44753</v>
      </c>
      <c r="F153">
        <f t="shared" si="2"/>
        <v>44.38</v>
      </c>
      <c r="J153" s="34" t="s">
        <v>3341</v>
      </c>
      <c r="K153" s="36">
        <v>187.74</v>
      </c>
    </row>
    <row r="154" spans="1:11" x14ac:dyDescent="0.25">
      <c r="A154" t="s">
        <v>163</v>
      </c>
      <c r="B154" t="s">
        <v>11</v>
      </c>
      <c r="C154">
        <v>48629</v>
      </c>
      <c r="D154">
        <v>1</v>
      </c>
      <c r="E154" s="1">
        <v>44754</v>
      </c>
      <c r="F154">
        <f t="shared" si="2"/>
        <v>59.75</v>
      </c>
      <c r="J154" s="34" t="s">
        <v>5365</v>
      </c>
      <c r="K154" s="36">
        <v>3.86</v>
      </c>
    </row>
    <row r="155" spans="1:11" x14ac:dyDescent="0.25">
      <c r="A155" t="s">
        <v>164</v>
      </c>
      <c r="B155" t="s">
        <v>11</v>
      </c>
      <c r="C155">
        <v>39499</v>
      </c>
      <c r="D155">
        <v>1</v>
      </c>
      <c r="E155" s="1">
        <v>44609</v>
      </c>
      <c r="F155">
        <f t="shared" si="2"/>
        <v>473.84</v>
      </c>
      <c r="J155" s="34" t="s">
        <v>243</v>
      </c>
      <c r="K155" s="36">
        <v>15.52</v>
      </c>
    </row>
    <row r="156" spans="1:11" x14ac:dyDescent="0.25">
      <c r="A156" t="s">
        <v>165</v>
      </c>
      <c r="B156" t="s">
        <v>8</v>
      </c>
      <c r="C156">
        <v>113398</v>
      </c>
      <c r="D156">
        <v>2</v>
      </c>
      <c r="E156" s="1">
        <v>44754</v>
      </c>
      <c r="F156">
        <f t="shared" si="2"/>
        <v>273.44</v>
      </c>
      <c r="J156" s="34" t="s">
        <v>5663</v>
      </c>
      <c r="K156" s="36">
        <v>550.78</v>
      </c>
    </row>
    <row r="157" spans="1:11" x14ac:dyDescent="0.25">
      <c r="A157" s="2" t="s">
        <v>166</v>
      </c>
      <c r="B157" t="s">
        <v>6</v>
      </c>
      <c r="C157">
        <v>68319</v>
      </c>
      <c r="D157">
        <v>2</v>
      </c>
      <c r="E157" s="1">
        <v>44838</v>
      </c>
      <c r="F157">
        <f t="shared" si="2"/>
        <v>70.88</v>
      </c>
      <c r="J157" s="34" t="s">
        <v>9171</v>
      </c>
      <c r="K157" s="36">
        <v>48.23</v>
      </c>
    </row>
    <row r="158" spans="1:11" x14ac:dyDescent="0.25">
      <c r="A158" t="s">
        <v>167</v>
      </c>
      <c r="B158" t="s">
        <v>11</v>
      </c>
      <c r="C158">
        <v>53243</v>
      </c>
      <c r="D158">
        <v>1</v>
      </c>
      <c r="E158" s="1">
        <v>44768</v>
      </c>
      <c r="F158">
        <f t="shared" si="2"/>
        <v>167.28</v>
      </c>
      <c r="J158" s="34" t="s">
        <v>9668</v>
      </c>
      <c r="K158" s="36">
        <v>71.819999999999993</v>
      </c>
    </row>
    <row r="159" spans="1:11" x14ac:dyDescent="0.25">
      <c r="A159" t="s">
        <v>168</v>
      </c>
      <c r="B159" t="s">
        <v>40</v>
      </c>
      <c r="C159">
        <v>69819</v>
      </c>
      <c r="D159">
        <v>1</v>
      </c>
      <c r="E159" s="1">
        <v>44839</v>
      </c>
      <c r="F159">
        <f t="shared" si="2"/>
        <v>75.349999999999994</v>
      </c>
      <c r="J159" s="34" t="s">
        <v>8171</v>
      </c>
      <c r="K159" s="36">
        <v>9.42</v>
      </c>
    </row>
    <row r="160" spans="1:11" x14ac:dyDescent="0.25">
      <c r="A160" t="s">
        <v>169</v>
      </c>
      <c r="B160" t="s">
        <v>17</v>
      </c>
      <c r="C160">
        <v>52754</v>
      </c>
      <c r="D160">
        <v>1</v>
      </c>
      <c r="E160" s="1">
        <v>44746</v>
      </c>
      <c r="F160">
        <f t="shared" si="2"/>
        <v>141.27000000000001</v>
      </c>
      <c r="J160" s="34" t="s">
        <v>8693</v>
      </c>
      <c r="K160" s="36">
        <v>72.989999999999995</v>
      </c>
    </row>
    <row r="161" spans="1:11" x14ac:dyDescent="0.25">
      <c r="A161" t="s">
        <v>170</v>
      </c>
      <c r="B161" t="s">
        <v>17</v>
      </c>
      <c r="C161">
        <v>27229</v>
      </c>
      <c r="D161">
        <v>1</v>
      </c>
      <c r="E161" s="1">
        <v>44595</v>
      </c>
      <c r="F161">
        <f t="shared" si="2"/>
        <v>121.76</v>
      </c>
      <c r="J161" s="34" t="s">
        <v>1278</v>
      </c>
      <c r="K161" s="36">
        <v>93.95</v>
      </c>
    </row>
    <row r="162" spans="1:11" x14ac:dyDescent="0.25">
      <c r="A162" t="s">
        <v>171</v>
      </c>
      <c r="B162" t="s">
        <v>40</v>
      </c>
      <c r="C162">
        <v>70721</v>
      </c>
      <c r="D162">
        <v>1</v>
      </c>
      <c r="E162" s="1">
        <v>44866</v>
      </c>
      <c r="F162">
        <f t="shared" si="2"/>
        <v>29.32</v>
      </c>
      <c r="J162" s="34" t="s">
        <v>1684</v>
      </c>
      <c r="K162" s="36">
        <v>26.89</v>
      </c>
    </row>
    <row r="163" spans="1:11" x14ac:dyDescent="0.25">
      <c r="A163" t="s">
        <v>172</v>
      </c>
      <c r="B163" t="s">
        <v>8</v>
      </c>
      <c r="C163">
        <v>43003</v>
      </c>
      <c r="D163">
        <v>2</v>
      </c>
      <c r="E163" s="1">
        <v>44804</v>
      </c>
      <c r="F163">
        <f t="shared" si="2"/>
        <v>9.48</v>
      </c>
      <c r="J163" s="34" t="s">
        <v>2563</v>
      </c>
      <c r="K163" s="36">
        <v>303.72000000000003</v>
      </c>
    </row>
    <row r="164" spans="1:11" x14ac:dyDescent="0.25">
      <c r="A164" t="s">
        <v>173</v>
      </c>
      <c r="B164" t="s">
        <v>6</v>
      </c>
      <c r="C164">
        <v>87988</v>
      </c>
      <c r="D164">
        <v>2</v>
      </c>
      <c r="E164" s="1">
        <v>44699</v>
      </c>
      <c r="F164">
        <f t="shared" si="2"/>
        <v>322.93</v>
      </c>
      <c r="J164" s="34" t="s">
        <v>4562</v>
      </c>
      <c r="K164" s="36">
        <v>552.02</v>
      </c>
    </row>
    <row r="165" spans="1:11" x14ac:dyDescent="0.25">
      <c r="A165" t="s">
        <v>174</v>
      </c>
      <c r="B165" t="s">
        <v>13</v>
      </c>
      <c r="C165">
        <v>132716</v>
      </c>
      <c r="D165">
        <v>2</v>
      </c>
      <c r="E165" s="1">
        <v>44806</v>
      </c>
      <c r="F165">
        <f t="shared" si="2"/>
        <v>56.39</v>
      </c>
      <c r="J165" s="34" t="s">
        <v>7171</v>
      </c>
      <c r="K165" s="36">
        <v>52.75</v>
      </c>
    </row>
    <row r="166" spans="1:11" x14ac:dyDescent="0.25">
      <c r="A166" t="s">
        <v>175</v>
      </c>
      <c r="B166" t="s">
        <v>11</v>
      </c>
      <c r="C166">
        <v>35047</v>
      </c>
      <c r="D166">
        <v>1</v>
      </c>
      <c r="E166" s="1">
        <v>44630</v>
      </c>
      <c r="F166">
        <f t="shared" si="2"/>
        <v>741.21</v>
      </c>
      <c r="J166" s="34" t="s">
        <v>9693</v>
      </c>
      <c r="K166" s="36">
        <v>65.92</v>
      </c>
    </row>
    <row r="167" spans="1:11" x14ac:dyDescent="0.25">
      <c r="A167" t="s">
        <v>176</v>
      </c>
      <c r="B167" t="s">
        <v>8</v>
      </c>
      <c r="C167">
        <v>73498</v>
      </c>
      <c r="D167">
        <v>2</v>
      </c>
      <c r="E167" s="1">
        <v>44616</v>
      </c>
      <c r="F167">
        <f t="shared" si="2"/>
        <v>131.69</v>
      </c>
      <c r="J167" s="34" t="s">
        <v>10314</v>
      </c>
      <c r="K167" s="36">
        <v>245.5</v>
      </c>
    </row>
    <row r="168" spans="1:11" x14ac:dyDescent="0.25">
      <c r="A168" t="s">
        <v>177</v>
      </c>
      <c r="B168" t="s">
        <v>6</v>
      </c>
      <c r="C168">
        <v>92019</v>
      </c>
      <c r="D168">
        <v>2</v>
      </c>
      <c r="E168" s="1">
        <v>44658</v>
      </c>
      <c r="F168">
        <f t="shared" si="2"/>
        <v>96.33</v>
      </c>
      <c r="J168" s="34" t="s">
        <v>2512</v>
      </c>
      <c r="K168" s="36">
        <v>86.05</v>
      </c>
    </row>
    <row r="169" spans="1:11" x14ac:dyDescent="0.25">
      <c r="A169" t="s">
        <v>178</v>
      </c>
      <c r="B169" t="s">
        <v>6</v>
      </c>
      <c r="C169">
        <v>65951</v>
      </c>
      <c r="D169">
        <v>2</v>
      </c>
      <c r="E169" s="1">
        <v>44725</v>
      </c>
      <c r="F169">
        <f t="shared" si="2"/>
        <v>28.27</v>
      </c>
      <c r="J169" s="34" t="s">
        <v>1281</v>
      </c>
      <c r="K169" s="36">
        <v>45.085000000000001</v>
      </c>
    </row>
    <row r="170" spans="1:11" x14ac:dyDescent="0.25">
      <c r="A170" t="s">
        <v>179</v>
      </c>
      <c r="B170" t="s">
        <v>6</v>
      </c>
      <c r="C170">
        <v>70695</v>
      </c>
      <c r="D170">
        <v>2</v>
      </c>
      <c r="E170" s="1">
        <v>44678</v>
      </c>
      <c r="F170">
        <f t="shared" si="2"/>
        <v>7.05</v>
      </c>
      <c r="J170" s="34" t="s">
        <v>3226</v>
      </c>
      <c r="K170" s="36">
        <v>45.085000000000001</v>
      </c>
    </row>
    <row r="171" spans="1:11" x14ac:dyDescent="0.25">
      <c r="A171" t="s">
        <v>180</v>
      </c>
      <c r="B171" t="s">
        <v>6</v>
      </c>
      <c r="C171">
        <v>146880</v>
      </c>
      <c r="D171">
        <v>2</v>
      </c>
      <c r="E171" s="1">
        <v>44893</v>
      </c>
      <c r="F171">
        <f t="shared" si="2"/>
        <v>76.900000000000006</v>
      </c>
      <c r="J171" s="34" t="s">
        <v>6381</v>
      </c>
      <c r="K171" s="36">
        <v>10.34</v>
      </c>
    </row>
    <row r="172" spans="1:11" x14ac:dyDescent="0.25">
      <c r="A172" t="s">
        <v>181</v>
      </c>
      <c r="B172" t="s">
        <v>6</v>
      </c>
      <c r="C172">
        <v>126259</v>
      </c>
      <c r="D172">
        <v>2</v>
      </c>
      <c r="E172" s="1">
        <v>44776</v>
      </c>
      <c r="F172">
        <f t="shared" si="2"/>
        <v>362.53</v>
      </c>
      <c r="J172" s="34" t="s">
        <v>2451</v>
      </c>
      <c r="K172" s="36">
        <v>50.54</v>
      </c>
    </row>
    <row r="173" spans="1:11" x14ac:dyDescent="0.25">
      <c r="A173" t="s">
        <v>182</v>
      </c>
      <c r="B173" t="s">
        <v>8</v>
      </c>
      <c r="C173">
        <v>46754</v>
      </c>
      <c r="D173">
        <v>2</v>
      </c>
      <c r="E173" s="1">
        <v>44672</v>
      </c>
      <c r="F173">
        <f t="shared" si="2"/>
        <v>10.18</v>
      </c>
      <c r="J173" s="34" t="s">
        <v>2886</v>
      </c>
      <c r="K173" s="36">
        <v>18.38</v>
      </c>
    </row>
    <row r="174" spans="1:11" x14ac:dyDescent="0.25">
      <c r="A174" t="s">
        <v>183</v>
      </c>
      <c r="B174" t="s">
        <v>11</v>
      </c>
      <c r="C174">
        <v>45460</v>
      </c>
      <c r="D174">
        <v>1</v>
      </c>
      <c r="E174" s="1">
        <v>44742</v>
      </c>
      <c r="F174">
        <f t="shared" si="2"/>
        <v>128.1</v>
      </c>
      <c r="J174" s="34" t="s">
        <v>2200</v>
      </c>
      <c r="K174" s="36">
        <v>27.57</v>
      </c>
    </row>
    <row r="175" spans="1:11" x14ac:dyDescent="0.25">
      <c r="A175" t="s">
        <v>184</v>
      </c>
      <c r="B175" t="s">
        <v>6</v>
      </c>
      <c r="C175">
        <v>90026</v>
      </c>
      <c r="D175">
        <v>2</v>
      </c>
      <c r="E175" s="1">
        <v>44685</v>
      </c>
      <c r="F175">
        <f t="shared" si="2"/>
        <v>246.67</v>
      </c>
      <c r="J175" s="34" t="s">
        <v>8258</v>
      </c>
      <c r="K175" s="36">
        <v>9.14</v>
      </c>
    </row>
    <row r="176" spans="1:11" x14ac:dyDescent="0.25">
      <c r="A176" t="s">
        <v>185</v>
      </c>
      <c r="B176" t="s">
        <v>17</v>
      </c>
      <c r="C176">
        <v>36452</v>
      </c>
      <c r="D176">
        <v>1</v>
      </c>
      <c r="E176" s="1">
        <v>44718</v>
      </c>
      <c r="F176">
        <f t="shared" si="2"/>
        <v>43.64</v>
      </c>
      <c r="J176" s="34" t="s">
        <v>6522</v>
      </c>
      <c r="K176" s="36">
        <v>11.49</v>
      </c>
    </row>
    <row r="177" spans="1:11" x14ac:dyDescent="0.25">
      <c r="A177" t="s">
        <v>186</v>
      </c>
      <c r="B177" t="s">
        <v>11</v>
      </c>
      <c r="C177">
        <v>38703</v>
      </c>
      <c r="D177">
        <v>1</v>
      </c>
      <c r="E177" s="1">
        <v>44582</v>
      </c>
      <c r="F177">
        <f t="shared" si="2"/>
        <v>138.61500000000001</v>
      </c>
      <c r="J177" s="34" t="s">
        <v>5402</v>
      </c>
      <c r="K177" s="36">
        <v>97.44</v>
      </c>
    </row>
    <row r="178" spans="1:11" x14ac:dyDescent="0.25">
      <c r="A178" t="s">
        <v>187</v>
      </c>
      <c r="B178" t="s">
        <v>6</v>
      </c>
      <c r="C178">
        <v>66869</v>
      </c>
      <c r="D178">
        <v>2</v>
      </c>
      <c r="E178" s="1">
        <v>44575</v>
      </c>
      <c r="F178">
        <f t="shared" si="2"/>
        <v>154.28</v>
      </c>
      <c r="J178" s="34" t="s">
        <v>7820</v>
      </c>
      <c r="K178" s="36">
        <v>10.34</v>
      </c>
    </row>
    <row r="179" spans="1:11" x14ac:dyDescent="0.25">
      <c r="A179" t="s">
        <v>188</v>
      </c>
      <c r="B179" t="s">
        <v>40</v>
      </c>
      <c r="C179">
        <v>74775</v>
      </c>
      <c r="D179">
        <v>1</v>
      </c>
      <c r="E179" s="1">
        <v>44893</v>
      </c>
      <c r="F179">
        <f t="shared" si="2"/>
        <v>191.16</v>
      </c>
      <c r="J179" s="34" t="s">
        <v>2471</v>
      </c>
      <c r="K179" s="36" t="s">
        <v>11027</v>
      </c>
    </row>
    <row r="180" spans="1:11" x14ac:dyDescent="0.25">
      <c r="A180" t="s">
        <v>189</v>
      </c>
      <c r="B180" t="s">
        <v>11</v>
      </c>
      <c r="C180">
        <v>37456</v>
      </c>
      <c r="D180">
        <v>1</v>
      </c>
      <c r="E180" s="1">
        <v>44573</v>
      </c>
      <c r="F180">
        <f t="shared" si="2"/>
        <v>131.19</v>
      </c>
      <c r="J180" s="34" t="s">
        <v>9707</v>
      </c>
      <c r="K180" s="36">
        <v>39.049999999999997</v>
      </c>
    </row>
    <row r="181" spans="1:11" x14ac:dyDescent="0.25">
      <c r="A181" t="s">
        <v>190</v>
      </c>
      <c r="B181" t="s">
        <v>6</v>
      </c>
      <c r="C181">
        <v>70602</v>
      </c>
      <c r="D181">
        <v>2</v>
      </c>
      <c r="E181" s="1">
        <v>44564</v>
      </c>
      <c r="F181">
        <f t="shared" si="2"/>
        <v>148.27000000000001</v>
      </c>
      <c r="J181" s="34" t="s">
        <v>8353</v>
      </c>
      <c r="K181" s="36">
        <v>11.49</v>
      </c>
    </row>
    <row r="182" spans="1:11" x14ac:dyDescent="0.25">
      <c r="A182" t="s">
        <v>191</v>
      </c>
      <c r="B182" t="s">
        <v>11</v>
      </c>
      <c r="C182">
        <v>38097</v>
      </c>
      <c r="D182">
        <v>1</v>
      </c>
      <c r="E182" s="1">
        <v>44588</v>
      </c>
      <c r="F182">
        <f t="shared" si="2"/>
        <v>236.73</v>
      </c>
      <c r="J182" s="34" t="s">
        <v>6368</v>
      </c>
      <c r="K182" s="36">
        <v>11.49</v>
      </c>
    </row>
    <row r="183" spans="1:11" x14ac:dyDescent="0.25">
      <c r="A183" t="s">
        <v>192</v>
      </c>
      <c r="B183" t="s">
        <v>11</v>
      </c>
      <c r="C183">
        <v>33994</v>
      </c>
      <c r="D183">
        <v>1</v>
      </c>
      <c r="E183" s="1">
        <v>44805</v>
      </c>
      <c r="F183">
        <f t="shared" si="2"/>
        <v>12.25</v>
      </c>
      <c r="J183" s="34" t="s">
        <v>5544</v>
      </c>
      <c r="K183" s="36">
        <v>559.54999999999995</v>
      </c>
    </row>
    <row r="184" spans="1:11" x14ac:dyDescent="0.25">
      <c r="A184" t="s">
        <v>193</v>
      </c>
      <c r="B184" t="s">
        <v>8</v>
      </c>
      <c r="C184">
        <v>73075</v>
      </c>
      <c r="D184">
        <v>2</v>
      </c>
      <c r="E184" s="1">
        <v>44699</v>
      </c>
      <c r="F184">
        <f t="shared" si="2"/>
        <v>10.57</v>
      </c>
      <c r="J184" s="34" t="s">
        <v>5878</v>
      </c>
      <c r="K184" s="36">
        <v>2129.33</v>
      </c>
    </row>
    <row r="185" spans="1:11" x14ac:dyDescent="0.25">
      <c r="A185" t="s">
        <v>194</v>
      </c>
      <c r="B185" t="s">
        <v>40</v>
      </c>
      <c r="C185">
        <v>74951</v>
      </c>
      <c r="D185">
        <v>1</v>
      </c>
      <c r="E185" s="1">
        <v>44862</v>
      </c>
      <c r="F185">
        <f t="shared" si="2"/>
        <v>14.13</v>
      </c>
      <c r="J185" s="34" t="s">
        <v>1652</v>
      </c>
      <c r="K185" s="36">
        <v>769.44</v>
      </c>
    </row>
    <row r="186" spans="1:11" x14ac:dyDescent="0.25">
      <c r="A186" t="s">
        <v>195</v>
      </c>
      <c r="B186" t="s">
        <v>11</v>
      </c>
      <c r="C186">
        <v>38810</v>
      </c>
      <c r="D186">
        <v>1</v>
      </c>
      <c r="E186" s="1">
        <v>44610</v>
      </c>
      <c r="F186">
        <f t="shared" si="2"/>
        <v>0.8</v>
      </c>
      <c r="J186" s="34" t="s">
        <v>9327</v>
      </c>
      <c r="K186" s="36">
        <v>54.17</v>
      </c>
    </row>
    <row r="187" spans="1:11" x14ac:dyDescent="0.25">
      <c r="A187" t="s">
        <v>196</v>
      </c>
      <c r="B187" t="s">
        <v>6</v>
      </c>
      <c r="C187">
        <v>115749</v>
      </c>
      <c r="D187">
        <v>2</v>
      </c>
      <c r="E187" s="1">
        <v>44809</v>
      </c>
      <c r="F187">
        <f t="shared" si="2"/>
        <v>11.75</v>
      </c>
      <c r="J187" s="34" t="s">
        <v>7997</v>
      </c>
      <c r="K187" s="36" t="s">
        <v>11027</v>
      </c>
    </row>
    <row r="188" spans="1:11" x14ac:dyDescent="0.25">
      <c r="A188" t="s">
        <v>197</v>
      </c>
      <c r="B188" t="s">
        <v>8</v>
      </c>
      <c r="C188">
        <v>125942</v>
      </c>
      <c r="D188">
        <v>2</v>
      </c>
      <c r="E188" s="1">
        <v>44796</v>
      </c>
      <c r="F188">
        <f t="shared" si="2"/>
        <v>90.03</v>
      </c>
      <c r="J188" s="34" t="s">
        <v>2640</v>
      </c>
      <c r="K188" s="36">
        <v>29.55</v>
      </c>
    </row>
    <row r="189" spans="1:11" x14ac:dyDescent="0.25">
      <c r="A189" t="s">
        <v>198</v>
      </c>
      <c r="B189" t="s">
        <v>17</v>
      </c>
      <c r="C189">
        <v>41707</v>
      </c>
      <c r="D189">
        <v>1</v>
      </c>
      <c r="E189" s="1">
        <v>44909</v>
      </c>
      <c r="F189">
        <f t="shared" si="2"/>
        <v>97.26</v>
      </c>
      <c r="J189" s="34" t="s">
        <v>7657</v>
      </c>
      <c r="K189" s="36">
        <v>365.3</v>
      </c>
    </row>
    <row r="190" spans="1:11" x14ac:dyDescent="0.25">
      <c r="A190" t="s">
        <v>199</v>
      </c>
      <c r="B190" t="s">
        <v>6</v>
      </c>
      <c r="C190">
        <v>126259</v>
      </c>
      <c r="D190">
        <v>2</v>
      </c>
      <c r="E190" s="1">
        <v>44761</v>
      </c>
      <c r="F190">
        <f t="shared" si="2"/>
        <v>69.599999999999994</v>
      </c>
      <c r="J190" s="34" t="s">
        <v>6663</v>
      </c>
      <c r="K190" s="36">
        <v>16.489999999999998</v>
      </c>
    </row>
    <row r="191" spans="1:11" x14ac:dyDescent="0.25">
      <c r="A191" t="s">
        <v>200</v>
      </c>
      <c r="B191" t="s">
        <v>17</v>
      </c>
      <c r="C191">
        <v>33936</v>
      </c>
      <c r="D191">
        <v>1</v>
      </c>
      <c r="E191" s="1">
        <v>44844</v>
      </c>
      <c r="F191">
        <f t="shared" si="2"/>
        <v>32.979999999999997</v>
      </c>
      <c r="J191" s="34" t="s">
        <v>3329</v>
      </c>
      <c r="K191" s="36">
        <v>37.130000000000003</v>
      </c>
    </row>
    <row r="192" spans="1:11" x14ac:dyDescent="0.25">
      <c r="A192" t="s">
        <v>201</v>
      </c>
      <c r="B192" t="s">
        <v>11</v>
      </c>
      <c r="C192">
        <v>45814</v>
      </c>
      <c r="D192">
        <v>1</v>
      </c>
      <c r="E192" s="1">
        <v>44768</v>
      </c>
      <c r="F192">
        <f t="shared" si="2"/>
        <v>179.07</v>
      </c>
      <c r="J192" s="34" t="s">
        <v>717</v>
      </c>
      <c r="K192" s="36">
        <v>487.23</v>
      </c>
    </row>
    <row r="193" spans="1:11" x14ac:dyDescent="0.25">
      <c r="A193" t="s">
        <v>202</v>
      </c>
      <c r="B193" t="s">
        <v>17</v>
      </c>
      <c r="C193">
        <v>21923</v>
      </c>
      <c r="D193">
        <v>1</v>
      </c>
      <c r="E193" s="1">
        <v>44583</v>
      </c>
      <c r="F193">
        <f t="shared" si="2"/>
        <v>37.89</v>
      </c>
      <c r="J193" s="34" t="s">
        <v>1986</v>
      </c>
      <c r="K193" s="36">
        <v>186.42</v>
      </c>
    </row>
    <row r="194" spans="1:11" x14ac:dyDescent="0.25">
      <c r="A194" t="s">
        <v>203</v>
      </c>
      <c r="B194" t="s">
        <v>6</v>
      </c>
      <c r="C194">
        <v>112776</v>
      </c>
      <c r="D194">
        <v>2</v>
      </c>
      <c r="E194" s="1">
        <v>44686</v>
      </c>
      <c r="F194">
        <f t="shared" ref="F194:F257" si="3">VLOOKUP(A194,$J$1:$K$11016,2,FALSE)</f>
        <v>92.8</v>
      </c>
      <c r="J194" s="34" t="s">
        <v>2960</v>
      </c>
      <c r="K194" s="36">
        <v>456.01</v>
      </c>
    </row>
    <row r="195" spans="1:11" x14ac:dyDescent="0.25">
      <c r="A195" t="s">
        <v>204</v>
      </c>
      <c r="B195" t="s">
        <v>6</v>
      </c>
      <c r="C195">
        <v>139187</v>
      </c>
      <c r="D195">
        <v>2</v>
      </c>
      <c r="E195" s="1">
        <v>44846</v>
      </c>
      <c r="F195">
        <f t="shared" si="3"/>
        <v>127.36</v>
      </c>
      <c r="J195" s="34" t="s">
        <v>9756</v>
      </c>
      <c r="K195" s="36">
        <v>28.72</v>
      </c>
    </row>
    <row r="196" spans="1:11" x14ac:dyDescent="0.25">
      <c r="A196" t="s">
        <v>205</v>
      </c>
      <c r="B196" t="s">
        <v>6</v>
      </c>
      <c r="C196">
        <v>127797</v>
      </c>
      <c r="D196">
        <v>2</v>
      </c>
      <c r="E196" s="1">
        <v>44769</v>
      </c>
      <c r="F196">
        <f t="shared" si="3"/>
        <v>76.2</v>
      </c>
      <c r="J196" s="34" t="s">
        <v>792</v>
      </c>
      <c r="K196" s="36">
        <v>64.92</v>
      </c>
    </row>
    <row r="197" spans="1:11" x14ac:dyDescent="0.25">
      <c r="A197" t="s">
        <v>206</v>
      </c>
      <c r="B197" t="s">
        <v>8</v>
      </c>
      <c r="C197">
        <v>85576</v>
      </c>
      <c r="D197">
        <v>2</v>
      </c>
      <c r="E197" s="1">
        <v>44615</v>
      </c>
      <c r="F197">
        <f t="shared" si="3"/>
        <v>175.27</v>
      </c>
      <c r="J197" s="34" t="s">
        <v>9643</v>
      </c>
      <c r="K197" s="36">
        <v>183.38</v>
      </c>
    </row>
    <row r="198" spans="1:11" x14ac:dyDescent="0.25">
      <c r="A198" t="s">
        <v>207</v>
      </c>
      <c r="B198" t="s">
        <v>11</v>
      </c>
      <c r="C198">
        <v>33841</v>
      </c>
      <c r="D198">
        <v>1</v>
      </c>
      <c r="E198" s="1">
        <v>44620</v>
      </c>
      <c r="F198">
        <f t="shared" si="3"/>
        <v>344.25</v>
      </c>
      <c r="J198" s="34" t="s">
        <v>9134</v>
      </c>
      <c r="K198" s="36">
        <v>71.209999999999994</v>
      </c>
    </row>
    <row r="199" spans="1:11" x14ac:dyDescent="0.25">
      <c r="A199" t="s">
        <v>208</v>
      </c>
      <c r="B199" t="s">
        <v>17</v>
      </c>
      <c r="C199">
        <v>42172</v>
      </c>
      <c r="D199">
        <v>1</v>
      </c>
      <c r="E199" s="1">
        <v>44657</v>
      </c>
      <c r="F199">
        <f t="shared" si="3"/>
        <v>81.540000000000006</v>
      </c>
      <c r="J199" s="34" t="s">
        <v>2793</v>
      </c>
      <c r="K199" s="36">
        <v>20.67</v>
      </c>
    </row>
    <row r="200" spans="1:11" x14ac:dyDescent="0.25">
      <c r="A200" t="s">
        <v>209</v>
      </c>
      <c r="B200" t="s">
        <v>6</v>
      </c>
      <c r="C200">
        <v>77349</v>
      </c>
      <c r="D200">
        <v>2</v>
      </c>
      <c r="E200" s="1">
        <v>44600</v>
      </c>
      <c r="F200">
        <f t="shared" si="3"/>
        <v>104.67</v>
      </c>
      <c r="J200" s="34" t="s">
        <v>5852</v>
      </c>
      <c r="K200" s="36">
        <v>1231.25</v>
      </c>
    </row>
    <row r="201" spans="1:11" x14ac:dyDescent="0.25">
      <c r="A201" t="s">
        <v>210</v>
      </c>
      <c r="B201" t="s">
        <v>11</v>
      </c>
      <c r="C201">
        <v>46558</v>
      </c>
      <c r="D201">
        <v>1</v>
      </c>
      <c r="E201" s="1">
        <v>44904</v>
      </c>
      <c r="F201">
        <f t="shared" si="3"/>
        <v>195.45</v>
      </c>
      <c r="J201" s="34" t="s">
        <v>6109</v>
      </c>
      <c r="K201" s="36">
        <v>10.33</v>
      </c>
    </row>
    <row r="202" spans="1:11" x14ac:dyDescent="0.25">
      <c r="A202" t="s">
        <v>211</v>
      </c>
      <c r="B202" t="s">
        <v>11</v>
      </c>
      <c r="C202">
        <v>41039</v>
      </c>
      <c r="D202">
        <v>1</v>
      </c>
      <c r="E202" s="1">
        <v>44620</v>
      </c>
      <c r="F202">
        <f t="shared" si="3"/>
        <v>79.25</v>
      </c>
      <c r="J202" s="34" t="s">
        <v>9444</v>
      </c>
      <c r="K202" s="36">
        <v>11.48</v>
      </c>
    </row>
    <row r="203" spans="1:11" x14ac:dyDescent="0.25">
      <c r="A203" t="s">
        <v>212</v>
      </c>
      <c r="B203" t="s">
        <v>8</v>
      </c>
      <c r="C203">
        <v>134607</v>
      </c>
      <c r="D203">
        <v>2</v>
      </c>
      <c r="E203" s="1">
        <v>44846</v>
      </c>
      <c r="F203">
        <f t="shared" si="3"/>
        <v>10.81</v>
      </c>
      <c r="J203" s="34" t="s">
        <v>5231</v>
      </c>
      <c r="K203" s="36">
        <v>54.16</v>
      </c>
    </row>
    <row r="204" spans="1:11" x14ac:dyDescent="0.25">
      <c r="A204" t="s">
        <v>213</v>
      </c>
      <c r="B204" t="s">
        <v>17</v>
      </c>
      <c r="C204">
        <v>77297</v>
      </c>
      <c r="D204">
        <v>1</v>
      </c>
      <c r="E204" s="1">
        <v>44919</v>
      </c>
      <c r="F204">
        <f t="shared" si="3"/>
        <v>32.96</v>
      </c>
      <c r="J204" s="34" t="s">
        <v>9633</v>
      </c>
      <c r="K204" s="36">
        <v>237.87</v>
      </c>
    </row>
    <row r="205" spans="1:11" x14ac:dyDescent="0.25">
      <c r="A205" t="s">
        <v>214</v>
      </c>
      <c r="B205" t="s">
        <v>17</v>
      </c>
      <c r="C205">
        <v>23984</v>
      </c>
      <c r="D205">
        <v>1</v>
      </c>
      <c r="E205" s="1">
        <v>44562</v>
      </c>
      <c r="F205">
        <f t="shared" si="3"/>
        <v>104.49</v>
      </c>
      <c r="J205" s="34" t="s">
        <v>856</v>
      </c>
      <c r="K205" s="36">
        <v>286.07</v>
      </c>
    </row>
    <row r="206" spans="1:11" x14ac:dyDescent="0.25">
      <c r="A206" t="s">
        <v>215</v>
      </c>
      <c r="B206" t="s">
        <v>11</v>
      </c>
      <c r="C206">
        <v>36180</v>
      </c>
      <c r="D206">
        <v>1</v>
      </c>
      <c r="E206" s="1">
        <v>44604</v>
      </c>
      <c r="F206">
        <f t="shared" si="3"/>
        <v>11.48</v>
      </c>
      <c r="J206" s="34" t="s">
        <v>8752</v>
      </c>
      <c r="K206" s="36">
        <v>746.21</v>
      </c>
    </row>
    <row r="207" spans="1:11" x14ac:dyDescent="0.25">
      <c r="A207" t="s">
        <v>216</v>
      </c>
      <c r="B207" t="s">
        <v>6</v>
      </c>
      <c r="C207">
        <v>67260</v>
      </c>
      <c r="D207">
        <v>2</v>
      </c>
      <c r="E207" s="1">
        <v>44609</v>
      </c>
      <c r="F207">
        <f t="shared" si="3"/>
        <v>23.49</v>
      </c>
      <c r="J207" s="34" t="s">
        <v>3176</v>
      </c>
      <c r="K207" s="36">
        <v>41.32</v>
      </c>
    </row>
    <row r="208" spans="1:11" x14ac:dyDescent="0.25">
      <c r="A208" t="s">
        <v>217</v>
      </c>
      <c r="B208" t="s">
        <v>8</v>
      </c>
      <c r="C208">
        <v>130845</v>
      </c>
      <c r="D208">
        <v>2</v>
      </c>
      <c r="E208" s="1">
        <v>44820</v>
      </c>
      <c r="F208">
        <f t="shared" si="3"/>
        <v>51.69</v>
      </c>
      <c r="J208" s="35" t="s">
        <v>2055</v>
      </c>
      <c r="K208" s="36">
        <v>124.79</v>
      </c>
    </row>
    <row r="209" spans="1:11" x14ac:dyDescent="0.25">
      <c r="A209" t="s">
        <v>218</v>
      </c>
      <c r="B209" t="s">
        <v>11</v>
      </c>
      <c r="C209">
        <v>73898</v>
      </c>
      <c r="D209">
        <v>1</v>
      </c>
      <c r="E209" s="1">
        <v>44846</v>
      </c>
      <c r="F209">
        <f t="shared" si="3"/>
        <v>104.9</v>
      </c>
      <c r="J209" s="34" t="s">
        <v>5197</v>
      </c>
      <c r="K209" s="36">
        <v>98.53</v>
      </c>
    </row>
    <row r="210" spans="1:11" x14ac:dyDescent="0.25">
      <c r="A210" t="s">
        <v>219</v>
      </c>
      <c r="B210" t="s">
        <v>6</v>
      </c>
      <c r="C210">
        <v>151561</v>
      </c>
      <c r="D210">
        <v>2</v>
      </c>
      <c r="E210" s="1">
        <v>44887</v>
      </c>
      <c r="F210">
        <f t="shared" si="3"/>
        <v>76.900000000000006</v>
      </c>
      <c r="J210" s="34" t="s">
        <v>7237</v>
      </c>
      <c r="K210" s="36">
        <v>82.3</v>
      </c>
    </row>
    <row r="211" spans="1:11" x14ac:dyDescent="0.25">
      <c r="A211" t="s">
        <v>220</v>
      </c>
      <c r="B211" t="s">
        <v>11</v>
      </c>
      <c r="C211">
        <v>47547</v>
      </c>
      <c r="D211">
        <v>1</v>
      </c>
      <c r="E211" s="1">
        <v>44699</v>
      </c>
      <c r="F211">
        <f t="shared" si="3"/>
        <v>43.674999999999997</v>
      </c>
      <c r="J211" s="34" t="s">
        <v>547</v>
      </c>
      <c r="K211" s="36">
        <v>30.61</v>
      </c>
    </row>
    <row r="212" spans="1:11" x14ac:dyDescent="0.25">
      <c r="A212" t="s">
        <v>221</v>
      </c>
      <c r="B212" t="s">
        <v>6</v>
      </c>
      <c r="C212">
        <v>150841</v>
      </c>
      <c r="D212">
        <v>2</v>
      </c>
      <c r="E212" s="1">
        <v>44893</v>
      </c>
      <c r="F212">
        <f t="shared" si="3"/>
        <v>41.95</v>
      </c>
      <c r="J212" s="34" t="s">
        <v>9066</v>
      </c>
      <c r="K212" s="36">
        <v>36.5</v>
      </c>
    </row>
    <row r="213" spans="1:11" x14ac:dyDescent="0.25">
      <c r="A213" t="s">
        <v>222</v>
      </c>
      <c r="B213" t="s">
        <v>13</v>
      </c>
      <c r="C213">
        <v>144790</v>
      </c>
      <c r="D213">
        <v>2</v>
      </c>
      <c r="E213" s="1">
        <v>44862</v>
      </c>
      <c r="F213">
        <f t="shared" si="3"/>
        <v>57.68</v>
      </c>
      <c r="J213" s="34" t="s">
        <v>2936</v>
      </c>
      <c r="K213" s="36">
        <v>98.53</v>
      </c>
    </row>
    <row r="214" spans="1:11" x14ac:dyDescent="0.25">
      <c r="A214" t="s">
        <v>223</v>
      </c>
      <c r="B214" t="s">
        <v>6</v>
      </c>
      <c r="C214">
        <v>85777</v>
      </c>
      <c r="D214">
        <v>2</v>
      </c>
      <c r="E214" s="1">
        <v>44680</v>
      </c>
      <c r="F214">
        <f t="shared" si="3"/>
        <v>11.31</v>
      </c>
      <c r="J214" s="34" t="s">
        <v>3769</v>
      </c>
      <c r="K214" s="36">
        <v>82.3</v>
      </c>
    </row>
    <row r="215" spans="1:11" x14ac:dyDescent="0.25">
      <c r="A215" t="s">
        <v>224</v>
      </c>
      <c r="B215" t="s">
        <v>11</v>
      </c>
      <c r="C215">
        <v>44498</v>
      </c>
      <c r="D215">
        <v>1</v>
      </c>
      <c r="E215" s="1">
        <v>44806</v>
      </c>
      <c r="F215">
        <f t="shared" si="3"/>
        <v>3.54</v>
      </c>
      <c r="J215" s="34" t="s">
        <v>3086</v>
      </c>
      <c r="K215" s="36">
        <v>69.069999999999993</v>
      </c>
    </row>
    <row r="216" spans="1:11" x14ac:dyDescent="0.25">
      <c r="A216" t="s">
        <v>225</v>
      </c>
      <c r="B216" t="s">
        <v>8</v>
      </c>
      <c r="C216">
        <v>67477</v>
      </c>
      <c r="D216">
        <v>2</v>
      </c>
      <c r="E216" s="1">
        <v>44714</v>
      </c>
      <c r="F216">
        <f t="shared" si="3"/>
        <v>473.3</v>
      </c>
      <c r="J216" s="34" t="s">
        <v>7306</v>
      </c>
      <c r="K216" s="36">
        <v>45.93</v>
      </c>
    </row>
    <row r="217" spans="1:11" x14ac:dyDescent="0.25">
      <c r="A217" s="2" t="s">
        <v>226</v>
      </c>
      <c r="B217" t="s">
        <v>17</v>
      </c>
      <c r="C217">
        <v>51781</v>
      </c>
      <c r="D217">
        <v>1</v>
      </c>
      <c r="E217" s="1">
        <v>44873</v>
      </c>
      <c r="F217">
        <f t="shared" si="3"/>
        <v>155.54</v>
      </c>
      <c r="J217" s="35" t="s">
        <v>3436</v>
      </c>
      <c r="K217" s="36">
        <v>17.66</v>
      </c>
    </row>
    <row r="218" spans="1:11" x14ac:dyDescent="0.25">
      <c r="A218" t="s">
        <v>227</v>
      </c>
      <c r="B218" t="s">
        <v>11</v>
      </c>
      <c r="C218">
        <v>18116</v>
      </c>
      <c r="D218">
        <v>1</v>
      </c>
      <c r="E218" s="1">
        <v>44627</v>
      </c>
      <c r="F218" t="str">
        <f t="shared" si="3"/>
        <v>NULL</v>
      </c>
      <c r="J218" s="34" t="s">
        <v>8483</v>
      </c>
      <c r="K218" s="36">
        <v>135.58000000000001</v>
      </c>
    </row>
    <row r="219" spans="1:11" x14ac:dyDescent="0.25">
      <c r="A219" t="s">
        <v>228</v>
      </c>
      <c r="B219" t="s">
        <v>8</v>
      </c>
      <c r="C219">
        <v>74789</v>
      </c>
      <c r="D219">
        <v>2</v>
      </c>
      <c r="E219" s="1">
        <v>44582</v>
      </c>
      <c r="F219">
        <f t="shared" si="3"/>
        <v>10.57</v>
      </c>
      <c r="J219" s="34" t="s">
        <v>1894</v>
      </c>
      <c r="K219" s="36">
        <v>62.92</v>
      </c>
    </row>
    <row r="220" spans="1:11" x14ac:dyDescent="0.25">
      <c r="A220" t="s">
        <v>229</v>
      </c>
      <c r="B220" t="s">
        <v>6</v>
      </c>
      <c r="C220">
        <v>121444</v>
      </c>
      <c r="D220">
        <v>2</v>
      </c>
      <c r="E220" s="1">
        <v>44754</v>
      </c>
      <c r="F220">
        <f t="shared" si="3"/>
        <v>282.17</v>
      </c>
      <c r="J220" s="34" t="s">
        <v>330</v>
      </c>
      <c r="K220" s="36">
        <v>108.75</v>
      </c>
    </row>
    <row r="221" spans="1:11" x14ac:dyDescent="0.25">
      <c r="A221" t="s">
        <v>230</v>
      </c>
      <c r="B221" t="s">
        <v>17</v>
      </c>
      <c r="C221">
        <v>45705</v>
      </c>
      <c r="D221">
        <v>1</v>
      </c>
      <c r="E221" s="1">
        <v>44887</v>
      </c>
      <c r="F221">
        <f t="shared" si="3"/>
        <v>327.05</v>
      </c>
      <c r="J221" s="34" t="s">
        <v>3398</v>
      </c>
      <c r="K221" s="36">
        <v>11.49</v>
      </c>
    </row>
    <row r="222" spans="1:11" x14ac:dyDescent="0.25">
      <c r="A222" t="s">
        <v>231</v>
      </c>
      <c r="B222" t="s">
        <v>6</v>
      </c>
      <c r="C222">
        <v>123546</v>
      </c>
      <c r="D222">
        <v>2</v>
      </c>
      <c r="E222" s="1">
        <v>44789</v>
      </c>
      <c r="F222">
        <f t="shared" si="3"/>
        <v>41.68</v>
      </c>
      <c r="J222" s="34" t="s">
        <v>8297</v>
      </c>
      <c r="K222" s="36">
        <v>297.67</v>
      </c>
    </row>
    <row r="223" spans="1:11" x14ac:dyDescent="0.25">
      <c r="A223" t="s">
        <v>232</v>
      </c>
      <c r="B223" t="s">
        <v>8</v>
      </c>
      <c r="C223">
        <v>131649</v>
      </c>
      <c r="D223">
        <v>2</v>
      </c>
      <c r="E223" s="1">
        <v>44802</v>
      </c>
      <c r="F223">
        <f t="shared" si="3"/>
        <v>10.57</v>
      </c>
      <c r="J223" s="34" t="s">
        <v>4009</v>
      </c>
      <c r="K223" s="36">
        <v>530.41999999999996</v>
      </c>
    </row>
    <row r="224" spans="1:11" x14ac:dyDescent="0.25">
      <c r="A224" t="s">
        <v>233</v>
      </c>
      <c r="B224" t="s">
        <v>6</v>
      </c>
      <c r="C224">
        <v>137490</v>
      </c>
      <c r="D224">
        <v>2</v>
      </c>
      <c r="E224" s="1">
        <v>44826</v>
      </c>
      <c r="F224">
        <f t="shared" si="3"/>
        <v>75.180000000000007</v>
      </c>
      <c r="J224" s="34" t="s">
        <v>1622</v>
      </c>
      <c r="K224" s="36">
        <v>2918.98</v>
      </c>
    </row>
    <row r="225" spans="1:11" x14ac:dyDescent="0.25">
      <c r="A225" t="s">
        <v>234</v>
      </c>
      <c r="B225" t="s">
        <v>40</v>
      </c>
      <c r="C225">
        <v>64023</v>
      </c>
      <c r="D225">
        <v>1</v>
      </c>
      <c r="E225" s="1">
        <v>44902</v>
      </c>
      <c r="F225">
        <f t="shared" si="3"/>
        <v>282.31</v>
      </c>
      <c r="J225" s="34" t="s">
        <v>6177</v>
      </c>
      <c r="K225" s="36">
        <v>172.79</v>
      </c>
    </row>
    <row r="226" spans="1:11" x14ac:dyDescent="0.25">
      <c r="A226" t="s">
        <v>235</v>
      </c>
      <c r="B226" t="s">
        <v>8</v>
      </c>
      <c r="C226">
        <v>77526</v>
      </c>
      <c r="D226">
        <v>2</v>
      </c>
      <c r="E226" s="1">
        <v>44595</v>
      </c>
      <c r="F226">
        <f t="shared" si="3"/>
        <v>83.4</v>
      </c>
      <c r="J226" s="34" t="s">
        <v>5458</v>
      </c>
      <c r="K226" s="36">
        <v>20.68</v>
      </c>
    </row>
    <row r="227" spans="1:11" x14ac:dyDescent="0.25">
      <c r="A227" t="s">
        <v>236</v>
      </c>
      <c r="B227" t="s">
        <v>6</v>
      </c>
      <c r="C227">
        <v>86794</v>
      </c>
      <c r="D227">
        <v>2</v>
      </c>
      <c r="E227" s="1">
        <v>44698</v>
      </c>
      <c r="F227">
        <f t="shared" si="3"/>
        <v>29.37</v>
      </c>
      <c r="J227" s="34" t="s">
        <v>4588</v>
      </c>
      <c r="K227" s="36">
        <v>20.68</v>
      </c>
    </row>
    <row r="228" spans="1:11" x14ac:dyDescent="0.25">
      <c r="A228" t="s">
        <v>237</v>
      </c>
      <c r="B228" t="s">
        <v>17</v>
      </c>
      <c r="C228">
        <v>27229</v>
      </c>
      <c r="D228">
        <v>1</v>
      </c>
      <c r="E228" s="1">
        <v>44583</v>
      </c>
      <c r="F228">
        <f t="shared" si="3"/>
        <v>81.81</v>
      </c>
      <c r="J228" s="34" t="s">
        <v>7571</v>
      </c>
      <c r="K228" s="36">
        <v>279.64</v>
      </c>
    </row>
    <row r="229" spans="1:11" x14ac:dyDescent="0.25">
      <c r="A229" t="s">
        <v>238</v>
      </c>
      <c r="B229" t="s">
        <v>6</v>
      </c>
      <c r="C229">
        <v>159211</v>
      </c>
      <c r="D229">
        <v>2</v>
      </c>
      <c r="E229" s="1">
        <v>44924</v>
      </c>
      <c r="F229">
        <f t="shared" si="3"/>
        <v>76.900000000000006</v>
      </c>
      <c r="J229" s="34" t="s">
        <v>6489</v>
      </c>
      <c r="K229" s="36">
        <v>21.19</v>
      </c>
    </row>
    <row r="230" spans="1:11" x14ac:dyDescent="0.25">
      <c r="A230" t="s">
        <v>239</v>
      </c>
      <c r="B230" t="s">
        <v>6</v>
      </c>
      <c r="C230">
        <v>137007</v>
      </c>
      <c r="D230">
        <v>2</v>
      </c>
      <c r="E230" s="1">
        <v>44895</v>
      </c>
      <c r="F230">
        <f t="shared" si="3"/>
        <v>10.81</v>
      </c>
      <c r="J230" s="34" t="s">
        <v>6542</v>
      </c>
      <c r="K230" s="36">
        <v>81.459999999999994</v>
      </c>
    </row>
    <row r="231" spans="1:11" x14ac:dyDescent="0.25">
      <c r="A231" t="s">
        <v>240</v>
      </c>
      <c r="B231" t="s">
        <v>40</v>
      </c>
      <c r="C231">
        <v>91956</v>
      </c>
      <c r="D231">
        <v>1</v>
      </c>
      <c r="E231" s="1">
        <v>44924</v>
      </c>
      <c r="F231">
        <f t="shared" si="3"/>
        <v>77.8</v>
      </c>
      <c r="J231" s="34" t="s">
        <v>8076</v>
      </c>
      <c r="K231" s="36">
        <v>21.19</v>
      </c>
    </row>
    <row r="232" spans="1:11" x14ac:dyDescent="0.25">
      <c r="A232" t="s">
        <v>241</v>
      </c>
      <c r="B232" t="s">
        <v>8</v>
      </c>
      <c r="C232">
        <v>92978</v>
      </c>
      <c r="D232">
        <v>2</v>
      </c>
      <c r="E232" s="1">
        <v>44732</v>
      </c>
      <c r="F232">
        <f t="shared" si="3"/>
        <v>10.57</v>
      </c>
      <c r="J232" s="34" t="s">
        <v>6079</v>
      </c>
      <c r="K232" s="36">
        <v>181.42</v>
      </c>
    </row>
    <row r="233" spans="1:11" x14ac:dyDescent="0.25">
      <c r="A233" t="s">
        <v>242</v>
      </c>
      <c r="B233" t="s">
        <v>13</v>
      </c>
      <c r="C233">
        <v>133798</v>
      </c>
      <c r="D233">
        <v>2</v>
      </c>
      <c r="E233" s="1">
        <v>44851</v>
      </c>
      <c r="F233">
        <f t="shared" si="3"/>
        <v>275.60000000000002</v>
      </c>
      <c r="J233" s="34" t="s">
        <v>3234</v>
      </c>
      <c r="K233" s="36">
        <v>184.87</v>
      </c>
    </row>
    <row r="234" spans="1:11" x14ac:dyDescent="0.25">
      <c r="A234" t="s">
        <v>243</v>
      </c>
      <c r="B234" t="s">
        <v>17</v>
      </c>
      <c r="C234">
        <v>18889</v>
      </c>
      <c r="D234">
        <v>1</v>
      </c>
      <c r="E234" s="1">
        <v>44869</v>
      </c>
      <c r="F234">
        <f t="shared" si="3"/>
        <v>15.52</v>
      </c>
      <c r="J234" s="34" t="s">
        <v>7705</v>
      </c>
      <c r="K234" s="36">
        <v>835.46</v>
      </c>
    </row>
    <row r="235" spans="1:11" x14ac:dyDescent="0.25">
      <c r="A235" t="s">
        <v>244</v>
      </c>
      <c r="B235" t="s">
        <v>8</v>
      </c>
      <c r="C235">
        <v>114766</v>
      </c>
      <c r="D235">
        <v>2</v>
      </c>
      <c r="E235" s="1">
        <v>44699</v>
      </c>
      <c r="F235">
        <f t="shared" si="3"/>
        <v>278.60000000000002</v>
      </c>
      <c r="J235" s="34" t="s">
        <v>9014</v>
      </c>
      <c r="K235" s="36">
        <v>16.91</v>
      </c>
    </row>
    <row r="236" spans="1:11" x14ac:dyDescent="0.25">
      <c r="A236" t="s">
        <v>245</v>
      </c>
      <c r="B236" t="s">
        <v>11</v>
      </c>
      <c r="C236">
        <v>42038</v>
      </c>
      <c r="D236">
        <v>1</v>
      </c>
      <c r="E236" s="1">
        <v>44767</v>
      </c>
      <c r="F236">
        <f t="shared" si="3"/>
        <v>20.100000000000001</v>
      </c>
      <c r="J236" s="34" t="s">
        <v>10381</v>
      </c>
      <c r="K236" s="36">
        <v>36.32</v>
      </c>
    </row>
    <row r="237" spans="1:11" x14ac:dyDescent="0.25">
      <c r="A237" t="s">
        <v>246</v>
      </c>
      <c r="B237" t="s">
        <v>8</v>
      </c>
      <c r="C237">
        <v>76430</v>
      </c>
      <c r="D237">
        <v>2</v>
      </c>
      <c r="E237" s="1">
        <v>44607</v>
      </c>
      <c r="F237">
        <f t="shared" si="3"/>
        <v>10.57</v>
      </c>
      <c r="J237" s="34" t="s">
        <v>6664</v>
      </c>
      <c r="K237" s="36">
        <v>29.85</v>
      </c>
    </row>
    <row r="238" spans="1:11" x14ac:dyDescent="0.25">
      <c r="A238" t="s">
        <v>247</v>
      </c>
      <c r="B238" t="s">
        <v>8</v>
      </c>
      <c r="C238">
        <v>111566</v>
      </c>
      <c r="D238">
        <v>2</v>
      </c>
      <c r="E238" s="1">
        <v>44678</v>
      </c>
      <c r="F238">
        <f t="shared" si="3"/>
        <v>75.180000000000007</v>
      </c>
      <c r="J238" s="34" t="s">
        <v>10192</v>
      </c>
      <c r="K238" s="36">
        <v>23.66</v>
      </c>
    </row>
    <row r="239" spans="1:11" x14ac:dyDescent="0.25">
      <c r="A239" t="s">
        <v>248</v>
      </c>
      <c r="B239" t="s">
        <v>17</v>
      </c>
      <c r="C239">
        <v>37054</v>
      </c>
      <c r="D239">
        <v>1</v>
      </c>
      <c r="E239" s="1">
        <v>44718</v>
      </c>
      <c r="F239">
        <f t="shared" si="3"/>
        <v>10.33</v>
      </c>
      <c r="J239" s="34" t="s">
        <v>4050</v>
      </c>
      <c r="K239" s="36">
        <v>52.82</v>
      </c>
    </row>
    <row r="240" spans="1:11" x14ac:dyDescent="0.25">
      <c r="A240" t="s">
        <v>249</v>
      </c>
      <c r="B240" t="s">
        <v>17</v>
      </c>
      <c r="C240">
        <v>28798</v>
      </c>
      <c r="D240">
        <v>1</v>
      </c>
      <c r="E240" s="1">
        <v>44576</v>
      </c>
      <c r="F240">
        <f t="shared" si="3"/>
        <v>181.62</v>
      </c>
      <c r="J240" s="34" t="s">
        <v>1519</v>
      </c>
      <c r="K240" s="36">
        <v>28.25</v>
      </c>
    </row>
    <row r="241" spans="1:11" x14ac:dyDescent="0.25">
      <c r="A241" t="s">
        <v>250</v>
      </c>
      <c r="B241" t="s">
        <v>6</v>
      </c>
      <c r="C241">
        <v>76331</v>
      </c>
      <c r="D241">
        <v>2</v>
      </c>
      <c r="E241" s="1">
        <v>44608</v>
      </c>
      <c r="F241">
        <f t="shared" si="3"/>
        <v>29.49</v>
      </c>
      <c r="J241" s="34" t="s">
        <v>6517</v>
      </c>
      <c r="K241" s="36">
        <v>20.67</v>
      </c>
    </row>
    <row r="242" spans="1:11" x14ac:dyDescent="0.25">
      <c r="A242" t="s">
        <v>251</v>
      </c>
      <c r="B242" t="s">
        <v>11</v>
      </c>
      <c r="C242">
        <v>41450</v>
      </c>
      <c r="D242">
        <v>1</v>
      </c>
      <c r="E242" s="1">
        <v>44846</v>
      </c>
      <c r="F242">
        <f t="shared" si="3"/>
        <v>36.5</v>
      </c>
      <c r="J242" s="34" t="s">
        <v>10741</v>
      </c>
      <c r="K242" s="36">
        <v>20.68</v>
      </c>
    </row>
    <row r="243" spans="1:11" x14ac:dyDescent="0.25">
      <c r="A243" t="s">
        <v>252</v>
      </c>
      <c r="B243" t="s">
        <v>8</v>
      </c>
      <c r="C243">
        <v>43867</v>
      </c>
      <c r="D243">
        <v>2</v>
      </c>
      <c r="E243" s="1">
        <v>44846</v>
      </c>
      <c r="F243">
        <f t="shared" si="3"/>
        <v>23.66</v>
      </c>
      <c r="J243" s="34" t="s">
        <v>6661</v>
      </c>
      <c r="K243" s="36">
        <v>270.35000000000002</v>
      </c>
    </row>
    <row r="244" spans="1:11" x14ac:dyDescent="0.25">
      <c r="A244" t="s">
        <v>253</v>
      </c>
      <c r="B244" t="s">
        <v>17</v>
      </c>
      <c r="C244">
        <v>48353</v>
      </c>
      <c r="D244">
        <v>1</v>
      </c>
      <c r="E244" s="1">
        <v>44806</v>
      </c>
      <c r="F244">
        <f t="shared" si="3"/>
        <v>736</v>
      </c>
      <c r="J244" s="34" t="s">
        <v>10003</v>
      </c>
      <c r="K244" s="36">
        <v>10.34</v>
      </c>
    </row>
    <row r="245" spans="1:11" x14ac:dyDescent="0.25">
      <c r="A245" t="s">
        <v>254</v>
      </c>
      <c r="B245" t="s">
        <v>11</v>
      </c>
      <c r="C245">
        <v>69875</v>
      </c>
      <c r="D245">
        <v>1</v>
      </c>
      <c r="E245" s="1">
        <v>44869</v>
      </c>
      <c r="F245">
        <f t="shared" si="3"/>
        <v>74.180000000000007</v>
      </c>
      <c r="J245" s="34" t="s">
        <v>6233</v>
      </c>
      <c r="K245" s="36">
        <v>8.6199999999999992</v>
      </c>
    </row>
    <row r="246" spans="1:11" x14ac:dyDescent="0.25">
      <c r="A246" t="s">
        <v>255</v>
      </c>
      <c r="B246" t="s">
        <v>8</v>
      </c>
      <c r="C246">
        <v>88033</v>
      </c>
      <c r="D246">
        <v>2</v>
      </c>
      <c r="E246" s="1">
        <v>44858</v>
      </c>
      <c r="F246">
        <f t="shared" si="3"/>
        <v>517.09</v>
      </c>
      <c r="J246" s="34" t="s">
        <v>1260</v>
      </c>
      <c r="K246" s="36">
        <v>47.62</v>
      </c>
    </row>
    <row r="247" spans="1:11" x14ac:dyDescent="0.25">
      <c r="A247" t="s">
        <v>256</v>
      </c>
      <c r="B247" t="s">
        <v>11</v>
      </c>
      <c r="C247">
        <v>19146</v>
      </c>
      <c r="D247">
        <v>1</v>
      </c>
      <c r="E247" s="1">
        <v>44577</v>
      </c>
      <c r="F247">
        <f t="shared" si="3"/>
        <v>10.34</v>
      </c>
      <c r="J247" s="34" t="s">
        <v>8115</v>
      </c>
      <c r="K247" s="36">
        <v>8.6199999999999992</v>
      </c>
    </row>
    <row r="248" spans="1:11" x14ac:dyDescent="0.25">
      <c r="A248" t="s">
        <v>257</v>
      </c>
      <c r="B248" t="s">
        <v>40</v>
      </c>
      <c r="C248">
        <v>64023</v>
      </c>
      <c r="D248">
        <v>1</v>
      </c>
      <c r="E248" s="1">
        <v>44821</v>
      </c>
      <c r="F248">
        <f t="shared" si="3"/>
        <v>23.55</v>
      </c>
      <c r="J248" s="34" t="s">
        <v>4681</v>
      </c>
      <c r="K248" s="36">
        <v>36.840000000000003</v>
      </c>
    </row>
    <row r="249" spans="1:11" x14ac:dyDescent="0.25">
      <c r="A249" t="s">
        <v>258</v>
      </c>
      <c r="B249" t="s">
        <v>8</v>
      </c>
      <c r="C249">
        <v>118191</v>
      </c>
      <c r="D249">
        <v>2</v>
      </c>
      <c r="E249" s="1">
        <v>44739</v>
      </c>
      <c r="F249">
        <f t="shared" si="3"/>
        <v>75.180000000000007</v>
      </c>
      <c r="J249" s="34" t="s">
        <v>2222</v>
      </c>
      <c r="K249" s="36">
        <v>24.91</v>
      </c>
    </row>
    <row r="250" spans="1:11" x14ac:dyDescent="0.25">
      <c r="A250" t="s">
        <v>259</v>
      </c>
      <c r="B250" t="s">
        <v>8</v>
      </c>
      <c r="C250">
        <v>74585</v>
      </c>
      <c r="D250">
        <v>2</v>
      </c>
      <c r="E250" s="1">
        <v>44593</v>
      </c>
      <c r="F250">
        <f t="shared" si="3"/>
        <v>10.57</v>
      </c>
      <c r="J250" s="34" t="s">
        <v>6182</v>
      </c>
      <c r="K250" s="36">
        <v>16.170000000000002</v>
      </c>
    </row>
    <row r="251" spans="1:11" x14ac:dyDescent="0.25">
      <c r="A251" t="s">
        <v>260</v>
      </c>
      <c r="B251" t="s">
        <v>11</v>
      </c>
      <c r="C251">
        <v>36592</v>
      </c>
      <c r="D251">
        <v>1</v>
      </c>
      <c r="E251" s="1">
        <v>44580</v>
      </c>
      <c r="F251">
        <f t="shared" si="3"/>
        <v>272.45</v>
      </c>
      <c r="J251" s="34" t="s">
        <v>3924</v>
      </c>
      <c r="K251" s="36">
        <v>14.57</v>
      </c>
    </row>
    <row r="252" spans="1:11" x14ac:dyDescent="0.25">
      <c r="A252" t="s">
        <v>261</v>
      </c>
      <c r="B252" t="s">
        <v>8</v>
      </c>
      <c r="C252">
        <v>43863</v>
      </c>
      <c r="D252">
        <v>2</v>
      </c>
      <c r="E252" s="1">
        <v>44802</v>
      </c>
      <c r="F252">
        <f t="shared" si="3"/>
        <v>185.59</v>
      </c>
      <c r="J252" s="34" t="s">
        <v>8365</v>
      </c>
      <c r="K252" s="36">
        <v>16.170000000000002</v>
      </c>
    </row>
    <row r="253" spans="1:11" x14ac:dyDescent="0.25">
      <c r="A253" t="s">
        <v>262</v>
      </c>
      <c r="B253" t="s">
        <v>17</v>
      </c>
      <c r="C253">
        <v>43241</v>
      </c>
      <c r="D253">
        <v>1</v>
      </c>
      <c r="E253" s="1">
        <v>44680</v>
      </c>
      <c r="F253">
        <f t="shared" si="3"/>
        <v>335.66</v>
      </c>
      <c r="J253" s="34" t="s">
        <v>2010</v>
      </c>
      <c r="K253" s="36">
        <v>150.81</v>
      </c>
    </row>
    <row r="254" spans="1:11" x14ac:dyDescent="0.25">
      <c r="A254" t="s">
        <v>263</v>
      </c>
      <c r="B254" t="s">
        <v>17</v>
      </c>
      <c r="C254">
        <v>45877</v>
      </c>
      <c r="D254">
        <v>1</v>
      </c>
      <c r="E254" s="1">
        <v>44734</v>
      </c>
      <c r="F254">
        <f t="shared" si="3"/>
        <v>420.19</v>
      </c>
      <c r="J254" s="34" t="s">
        <v>1975</v>
      </c>
      <c r="K254" s="36">
        <v>52.44</v>
      </c>
    </row>
    <row r="255" spans="1:11" x14ac:dyDescent="0.25">
      <c r="A255" t="s">
        <v>264</v>
      </c>
      <c r="B255" t="s">
        <v>6</v>
      </c>
      <c r="C255">
        <v>71220</v>
      </c>
      <c r="D255">
        <v>2</v>
      </c>
      <c r="E255" s="1">
        <v>44677</v>
      </c>
      <c r="F255">
        <f t="shared" si="3"/>
        <v>11.75</v>
      </c>
      <c r="J255" s="34" t="s">
        <v>10722</v>
      </c>
      <c r="K255" s="36">
        <v>515.9</v>
      </c>
    </row>
    <row r="256" spans="1:11" x14ac:dyDescent="0.25">
      <c r="A256" t="s">
        <v>265</v>
      </c>
      <c r="B256" t="s">
        <v>11</v>
      </c>
      <c r="C256">
        <v>40683</v>
      </c>
      <c r="D256">
        <v>1</v>
      </c>
      <c r="E256" s="1">
        <v>44746</v>
      </c>
      <c r="F256">
        <f t="shared" si="3"/>
        <v>712.37</v>
      </c>
      <c r="J256" s="34" t="s">
        <v>3956</v>
      </c>
      <c r="K256" s="36">
        <v>10.34</v>
      </c>
    </row>
    <row r="257" spans="1:11" x14ac:dyDescent="0.25">
      <c r="A257" t="s">
        <v>266</v>
      </c>
      <c r="B257" t="s">
        <v>11</v>
      </c>
      <c r="C257">
        <v>29088</v>
      </c>
      <c r="D257">
        <v>1</v>
      </c>
      <c r="E257" s="1">
        <v>44811</v>
      </c>
      <c r="F257">
        <f t="shared" si="3"/>
        <v>39.06</v>
      </c>
      <c r="J257" s="34" t="s">
        <v>3485</v>
      </c>
      <c r="K257" s="36">
        <v>172.27</v>
      </c>
    </row>
    <row r="258" spans="1:11" x14ac:dyDescent="0.25">
      <c r="A258" t="s">
        <v>267</v>
      </c>
      <c r="B258" t="s">
        <v>40</v>
      </c>
      <c r="C258">
        <v>60109</v>
      </c>
      <c r="D258">
        <v>1</v>
      </c>
      <c r="E258" s="1">
        <v>44818</v>
      </c>
      <c r="F258">
        <f t="shared" ref="F258:F321" si="4">VLOOKUP(A258,$J$1:$K$11016,2,FALSE)</f>
        <v>106.81</v>
      </c>
      <c r="J258" s="34" t="s">
        <v>3031</v>
      </c>
      <c r="K258" s="36">
        <v>283.39999999999998</v>
      </c>
    </row>
    <row r="259" spans="1:11" x14ac:dyDescent="0.25">
      <c r="A259" t="s">
        <v>268</v>
      </c>
      <c r="B259" t="s">
        <v>8</v>
      </c>
      <c r="C259">
        <v>145421</v>
      </c>
      <c r="D259">
        <v>2</v>
      </c>
      <c r="E259" s="1">
        <v>44882</v>
      </c>
      <c r="F259">
        <f t="shared" si="4"/>
        <v>10.81</v>
      </c>
      <c r="J259" s="34" t="s">
        <v>1379</v>
      </c>
      <c r="K259" s="36">
        <v>8.6199999999999992</v>
      </c>
    </row>
    <row r="260" spans="1:11" x14ac:dyDescent="0.25">
      <c r="A260" t="s">
        <v>269</v>
      </c>
      <c r="B260" t="s">
        <v>6</v>
      </c>
      <c r="C260">
        <v>137579</v>
      </c>
      <c r="D260">
        <v>2</v>
      </c>
      <c r="E260" s="1">
        <v>44825</v>
      </c>
      <c r="F260">
        <f t="shared" si="4"/>
        <v>75.180000000000007</v>
      </c>
      <c r="J260" s="34" t="s">
        <v>1640</v>
      </c>
      <c r="K260" s="36">
        <v>35.33</v>
      </c>
    </row>
    <row r="261" spans="1:11" x14ac:dyDescent="0.25">
      <c r="A261" t="s">
        <v>270</v>
      </c>
      <c r="B261" t="s">
        <v>11</v>
      </c>
      <c r="C261">
        <v>34658</v>
      </c>
      <c r="D261">
        <v>1</v>
      </c>
      <c r="E261" s="1">
        <v>44705</v>
      </c>
      <c r="F261">
        <f t="shared" si="4"/>
        <v>121.75</v>
      </c>
      <c r="J261" s="34" t="s">
        <v>3394</v>
      </c>
      <c r="K261" s="36">
        <v>248.94</v>
      </c>
    </row>
    <row r="262" spans="1:11" x14ac:dyDescent="0.25">
      <c r="A262" t="s">
        <v>271</v>
      </c>
      <c r="B262" t="s">
        <v>11</v>
      </c>
      <c r="C262">
        <v>52245</v>
      </c>
      <c r="D262">
        <v>1</v>
      </c>
      <c r="E262" s="1">
        <v>44909</v>
      </c>
      <c r="F262">
        <f t="shared" si="4"/>
        <v>220.2</v>
      </c>
      <c r="J262" s="34" t="s">
        <v>2901</v>
      </c>
      <c r="K262" s="36">
        <v>9.19</v>
      </c>
    </row>
    <row r="263" spans="1:11" x14ac:dyDescent="0.25">
      <c r="A263" t="s">
        <v>272</v>
      </c>
      <c r="B263" t="s">
        <v>8</v>
      </c>
      <c r="C263">
        <v>78834</v>
      </c>
      <c r="D263">
        <v>2</v>
      </c>
      <c r="E263" s="1">
        <v>44838</v>
      </c>
      <c r="F263">
        <f t="shared" si="4"/>
        <v>22.83</v>
      </c>
      <c r="J263" s="34" t="s">
        <v>3027</v>
      </c>
      <c r="K263" s="36">
        <v>30.62</v>
      </c>
    </row>
    <row r="264" spans="1:11" x14ac:dyDescent="0.25">
      <c r="A264" t="s">
        <v>273</v>
      </c>
      <c r="B264" t="s">
        <v>11</v>
      </c>
      <c r="C264">
        <v>52361</v>
      </c>
      <c r="D264">
        <v>1</v>
      </c>
      <c r="E264" s="1">
        <v>44810</v>
      </c>
      <c r="F264">
        <f t="shared" si="4"/>
        <v>13.82</v>
      </c>
      <c r="J264" s="34" t="s">
        <v>7102</v>
      </c>
      <c r="K264" s="36">
        <v>21.2</v>
      </c>
    </row>
    <row r="265" spans="1:11" x14ac:dyDescent="0.25">
      <c r="A265" t="s">
        <v>274</v>
      </c>
      <c r="B265" t="s">
        <v>40</v>
      </c>
      <c r="C265">
        <v>79169</v>
      </c>
      <c r="D265">
        <v>1</v>
      </c>
      <c r="E265" s="1">
        <v>44913</v>
      </c>
      <c r="F265">
        <f t="shared" si="4"/>
        <v>21.2</v>
      </c>
      <c r="J265" s="34" t="s">
        <v>3384</v>
      </c>
      <c r="K265" s="36">
        <v>253.54</v>
      </c>
    </row>
    <row r="266" spans="1:11" x14ac:dyDescent="0.25">
      <c r="A266" t="s">
        <v>275</v>
      </c>
      <c r="B266" t="s">
        <v>17</v>
      </c>
      <c r="C266">
        <v>49911</v>
      </c>
      <c r="D266">
        <v>1</v>
      </c>
      <c r="E266" s="1">
        <v>44720</v>
      </c>
      <c r="F266">
        <f t="shared" si="4"/>
        <v>25.26</v>
      </c>
      <c r="J266" s="34" t="s">
        <v>929</v>
      </c>
      <c r="K266" s="36">
        <v>397.5</v>
      </c>
    </row>
    <row r="267" spans="1:11" x14ac:dyDescent="0.25">
      <c r="A267" t="s">
        <v>276</v>
      </c>
      <c r="B267" t="s">
        <v>6</v>
      </c>
      <c r="C267">
        <v>91035</v>
      </c>
      <c r="D267">
        <v>2</v>
      </c>
      <c r="E267" s="1">
        <v>44645</v>
      </c>
      <c r="F267">
        <f t="shared" si="4"/>
        <v>25.85</v>
      </c>
      <c r="J267" s="34" t="s">
        <v>4297</v>
      </c>
      <c r="K267" s="36">
        <v>177.03</v>
      </c>
    </row>
    <row r="268" spans="1:11" x14ac:dyDescent="0.25">
      <c r="A268" t="s">
        <v>277</v>
      </c>
      <c r="B268" t="s">
        <v>11</v>
      </c>
      <c r="C268">
        <v>28018</v>
      </c>
      <c r="D268">
        <v>1</v>
      </c>
      <c r="E268" s="1">
        <v>44598</v>
      </c>
      <c r="F268">
        <f t="shared" si="4"/>
        <v>364.03</v>
      </c>
      <c r="J268" s="34" t="s">
        <v>9699</v>
      </c>
      <c r="K268" s="36">
        <v>369.71</v>
      </c>
    </row>
    <row r="269" spans="1:11" x14ac:dyDescent="0.25">
      <c r="A269" t="s">
        <v>278</v>
      </c>
      <c r="B269" t="s">
        <v>6</v>
      </c>
      <c r="C269">
        <v>60297</v>
      </c>
      <c r="D269">
        <v>2</v>
      </c>
      <c r="E269" s="1">
        <v>44572</v>
      </c>
      <c r="F269">
        <f t="shared" si="4"/>
        <v>211.37</v>
      </c>
      <c r="J269" s="34" t="s">
        <v>162</v>
      </c>
      <c r="K269" s="36">
        <v>44.38</v>
      </c>
    </row>
    <row r="270" spans="1:11" x14ac:dyDescent="0.25">
      <c r="A270" t="s">
        <v>279</v>
      </c>
      <c r="B270" t="s">
        <v>11</v>
      </c>
      <c r="C270">
        <v>36402</v>
      </c>
      <c r="D270">
        <v>1</v>
      </c>
      <c r="E270" s="1">
        <v>44610</v>
      </c>
      <c r="F270">
        <f t="shared" si="4"/>
        <v>10.34</v>
      </c>
      <c r="J270" s="34" t="s">
        <v>7976</v>
      </c>
      <c r="K270" s="36">
        <v>141.68</v>
      </c>
    </row>
    <row r="271" spans="1:11" x14ac:dyDescent="0.25">
      <c r="A271" t="s">
        <v>280</v>
      </c>
      <c r="B271" t="s">
        <v>17</v>
      </c>
      <c r="C271">
        <v>28898</v>
      </c>
      <c r="D271">
        <v>1</v>
      </c>
      <c r="E271" s="1">
        <v>44644</v>
      </c>
      <c r="F271">
        <f t="shared" si="4"/>
        <v>10.33</v>
      </c>
      <c r="J271" s="34" t="s">
        <v>60</v>
      </c>
      <c r="K271" s="36">
        <v>618.30999999999995</v>
      </c>
    </row>
    <row r="272" spans="1:11" x14ac:dyDescent="0.25">
      <c r="A272" t="s">
        <v>281</v>
      </c>
      <c r="B272" t="s">
        <v>8</v>
      </c>
      <c r="C272">
        <v>93971</v>
      </c>
      <c r="D272">
        <v>2</v>
      </c>
      <c r="E272" s="1">
        <v>44812</v>
      </c>
      <c r="F272">
        <f t="shared" si="4"/>
        <v>28.19</v>
      </c>
      <c r="J272" s="34" t="s">
        <v>1035</v>
      </c>
      <c r="K272" s="36">
        <v>248.34</v>
      </c>
    </row>
    <row r="273" spans="1:11" x14ac:dyDescent="0.25">
      <c r="A273" t="s">
        <v>282</v>
      </c>
      <c r="B273" t="s">
        <v>13</v>
      </c>
      <c r="C273">
        <v>147027</v>
      </c>
      <c r="D273">
        <v>2</v>
      </c>
      <c r="E273" s="1">
        <v>44903</v>
      </c>
      <c r="F273">
        <f t="shared" si="4"/>
        <v>127.36</v>
      </c>
      <c r="J273" s="34" t="s">
        <v>6979</v>
      </c>
      <c r="K273" s="36">
        <v>221.65</v>
      </c>
    </row>
    <row r="274" spans="1:11" x14ac:dyDescent="0.25">
      <c r="A274" s="2" t="s">
        <v>283</v>
      </c>
      <c r="B274" t="s">
        <v>6</v>
      </c>
      <c r="C274">
        <v>94089</v>
      </c>
      <c r="D274">
        <v>2</v>
      </c>
      <c r="E274" s="1">
        <v>44749</v>
      </c>
      <c r="F274">
        <f t="shared" si="4"/>
        <v>10.57</v>
      </c>
      <c r="J274" s="34" t="s">
        <v>6629</v>
      </c>
      <c r="K274" s="36">
        <v>27.57</v>
      </c>
    </row>
    <row r="275" spans="1:11" x14ac:dyDescent="0.25">
      <c r="A275" t="s">
        <v>284</v>
      </c>
      <c r="B275" t="s">
        <v>6</v>
      </c>
      <c r="C275">
        <v>87796</v>
      </c>
      <c r="D275">
        <v>2</v>
      </c>
      <c r="E275" s="1">
        <v>44840</v>
      </c>
      <c r="F275">
        <f t="shared" si="4"/>
        <v>89.97</v>
      </c>
      <c r="J275" s="34" t="s">
        <v>5405</v>
      </c>
      <c r="K275" s="36">
        <v>27.57</v>
      </c>
    </row>
    <row r="276" spans="1:11" x14ac:dyDescent="0.25">
      <c r="A276" t="s">
        <v>285</v>
      </c>
      <c r="B276" t="s">
        <v>8</v>
      </c>
      <c r="C276">
        <v>153245</v>
      </c>
      <c r="D276">
        <v>2</v>
      </c>
      <c r="E276" s="1">
        <v>44910</v>
      </c>
      <c r="F276">
        <f t="shared" si="4"/>
        <v>133.36000000000001</v>
      </c>
      <c r="J276" s="34" t="s">
        <v>9511</v>
      </c>
      <c r="K276" s="36">
        <v>88.81</v>
      </c>
    </row>
    <row r="277" spans="1:11" x14ac:dyDescent="0.25">
      <c r="A277" t="s">
        <v>286</v>
      </c>
      <c r="B277" t="s">
        <v>11</v>
      </c>
      <c r="C277">
        <v>41220</v>
      </c>
      <c r="D277">
        <v>1</v>
      </c>
      <c r="E277" s="1">
        <v>44629</v>
      </c>
      <c r="F277">
        <f t="shared" si="4"/>
        <v>88.46</v>
      </c>
      <c r="J277" s="34" t="s">
        <v>2525</v>
      </c>
      <c r="K277" s="36">
        <v>13.82</v>
      </c>
    </row>
    <row r="278" spans="1:11" x14ac:dyDescent="0.25">
      <c r="A278" t="s">
        <v>287</v>
      </c>
      <c r="B278" t="s">
        <v>6</v>
      </c>
      <c r="C278">
        <v>111786</v>
      </c>
      <c r="D278">
        <v>2</v>
      </c>
      <c r="E278" s="1">
        <v>44697</v>
      </c>
      <c r="F278">
        <f t="shared" si="4"/>
        <v>10.57</v>
      </c>
      <c r="J278" s="34" t="s">
        <v>10521</v>
      </c>
      <c r="K278" s="36">
        <v>539.29999999999995</v>
      </c>
    </row>
    <row r="279" spans="1:11" x14ac:dyDescent="0.25">
      <c r="A279" t="s">
        <v>288</v>
      </c>
      <c r="B279" t="s">
        <v>6</v>
      </c>
      <c r="C279">
        <v>75526</v>
      </c>
      <c r="D279">
        <v>2</v>
      </c>
      <c r="E279" s="1">
        <v>44607</v>
      </c>
      <c r="F279">
        <f t="shared" si="4"/>
        <v>61.08</v>
      </c>
      <c r="J279" s="34" t="s">
        <v>8543</v>
      </c>
      <c r="K279" s="36">
        <v>18.760000000000002</v>
      </c>
    </row>
    <row r="280" spans="1:11" x14ac:dyDescent="0.25">
      <c r="A280" t="s">
        <v>289</v>
      </c>
      <c r="B280" t="s">
        <v>8</v>
      </c>
      <c r="C280">
        <v>52320</v>
      </c>
      <c r="D280">
        <v>2</v>
      </c>
      <c r="E280" s="1">
        <v>44616</v>
      </c>
      <c r="F280">
        <f t="shared" si="4"/>
        <v>10.18</v>
      </c>
      <c r="J280" s="34" t="s">
        <v>8318</v>
      </c>
      <c r="K280" s="36">
        <v>2250.15</v>
      </c>
    </row>
    <row r="281" spans="1:11" x14ac:dyDescent="0.25">
      <c r="A281" t="s">
        <v>290</v>
      </c>
      <c r="B281" t="s">
        <v>11</v>
      </c>
      <c r="C281">
        <v>46690</v>
      </c>
      <c r="D281">
        <v>1</v>
      </c>
      <c r="E281" s="1">
        <v>44867</v>
      </c>
      <c r="F281">
        <f t="shared" si="4"/>
        <v>75.37</v>
      </c>
      <c r="J281" s="34" t="s">
        <v>10018</v>
      </c>
      <c r="K281" s="36">
        <v>10.34</v>
      </c>
    </row>
    <row r="282" spans="1:11" x14ac:dyDescent="0.25">
      <c r="A282" t="s">
        <v>291</v>
      </c>
      <c r="B282" t="s">
        <v>17</v>
      </c>
      <c r="C282">
        <v>78628</v>
      </c>
      <c r="D282">
        <v>1</v>
      </c>
      <c r="E282" s="1">
        <v>44887</v>
      </c>
      <c r="F282">
        <f t="shared" si="4"/>
        <v>201.52</v>
      </c>
      <c r="J282" s="34" t="s">
        <v>10239</v>
      </c>
      <c r="K282" s="36">
        <v>35.33</v>
      </c>
    </row>
    <row r="283" spans="1:11" x14ac:dyDescent="0.25">
      <c r="A283" t="s">
        <v>292</v>
      </c>
      <c r="B283" t="s">
        <v>11</v>
      </c>
      <c r="C283">
        <v>46247</v>
      </c>
      <c r="D283">
        <v>1</v>
      </c>
      <c r="E283" s="1">
        <v>44712</v>
      </c>
      <c r="F283">
        <f t="shared" si="4"/>
        <v>11.49</v>
      </c>
      <c r="J283" s="34" t="s">
        <v>10310</v>
      </c>
      <c r="K283" s="36">
        <v>15.52</v>
      </c>
    </row>
    <row r="284" spans="1:11" x14ac:dyDescent="0.25">
      <c r="A284" t="s">
        <v>293</v>
      </c>
      <c r="B284" t="s">
        <v>6</v>
      </c>
      <c r="C284">
        <v>135002</v>
      </c>
      <c r="D284">
        <v>2</v>
      </c>
      <c r="E284" s="1">
        <v>44917</v>
      </c>
      <c r="F284">
        <f t="shared" si="4"/>
        <v>297.99</v>
      </c>
      <c r="J284" s="34" t="s">
        <v>4327</v>
      </c>
      <c r="K284" s="36">
        <v>15.52</v>
      </c>
    </row>
    <row r="285" spans="1:11" x14ac:dyDescent="0.25">
      <c r="A285" t="s">
        <v>294</v>
      </c>
      <c r="B285" t="s">
        <v>6</v>
      </c>
      <c r="C285">
        <v>91718</v>
      </c>
      <c r="D285">
        <v>2</v>
      </c>
      <c r="E285" s="1">
        <v>44783</v>
      </c>
      <c r="F285">
        <f t="shared" si="4"/>
        <v>21.14</v>
      </c>
      <c r="J285" s="34" t="s">
        <v>10346</v>
      </c>
      <c r="K285" s="36">
        <v>57.43</v>
      </c>
    </row>
    <row r="286" spans="1:11" x14ac:dyDescent="0.25">
      <c r="A286" t="s">
        <v>295</v>
      </c>
      <c r="B286" t="s">
        <v>8</v>
      </c>
      <c r="C286">
        <v>93383</v>
      </c>
      <c r="D286">
        <v>2</v>
      </c>
      <c r="E286" s="1">
        <v>44734</v>
      </c>
      <c r="F286">
        <f t="shared" si="4"/>
        <v>10.57</v>
      </c>
      <c r="J286" s="34" t="s">
        <v>653</v>
      </c>
      <c r="K286" s="36">
        <v>21.2</v>
      </c>
    </row>
    <row r="287" spans="1:11" x14ac:dyDescent="0.25">
      <c r="A287" t="s">
        <v>296</v>
      </c>
      <c r="B287" t="s">
        <v>17</v>
      </c>
      <c r="C287">
        <v>18454</v>
      </c>
      <c r="D287">
        <v>1</v>
      </c>
      <c r="E287" s="1">
        <v>44868</v>
      </c>
      <c r="F287">
        <f t="shared" si="4"/>
        <v>40.04</v>
      </c>
      <c r="J287" s="34" t="s">
        <v>985</v>
      </c>
      <c r="K287" s="36">
        <v>110.77</v>
      </c>
    </row>
    <row r="288" spans="1:11" x14ac:dyDescent="0.25">
      <c r="A288" t="s">
        <v>297</v>
      </c>
      <c r="B288" t="s">
        <v>6</v>
      </c>
      <c r="C288">
        <v>64880</v>
      </c>
      <c r="D288">
        <v>2</v>
      </c>
      <c r="E288" s="1">
        <v>44676</v>
      </c>
      <c r="F288">
        <f t="shared" si="4"/>
        <v>10.57</v>
      </c>
      <c r="J288" s="34" t="s">
        <v>6235</v>
      </c>
      <c r="K288" s="36">
        <v>110.77</v>
      </c>
    </row>
    <row r="289" spans="1:11" x14ac:dyDescent="0.25">
      <c r="A289" t="s">
        <v>298</v>
      </c>
      <c r="B289" t="s">
        <v>8</v>
      </c>
      <c r="C289">
        <v>114300</v>
      </c>
      <c r="D289">
        <v>2</v>
      </c>
      <c r="E289" s="1">
        <v>44886</v>
      </c>
      <c r="F289">
        <f t="shared" si="4"/>
        <v>752.15</v>
      </c>
      <c r="J289" s="34" t="s">
        <v>6348</v>
      </c>
      <c r="K289" s="36">
        <v>95.82</v>
      </c>
    </row>
    <row r="290" spans="1:11" x14ac:dyDescent="0.25">
      <c r="A290" t="s">
        <v>299</v>
      </c>
      <c r="B290" t="s">
        <v>8</v>
      </c>
      <c r="C290">
        <v>147915</v>
      </c>
      <c r="D290">
        <v>2</v>
      </c>
      <c r="E290" s="1">
        <v>44915</v>
      </c>
      <c r="F290">
        <f t="shared" si="4"/>
        <v>39.65</v>
      </c>
      <c r="J290" s="34" t="s">
        <v>5650</v>
      </c>
      <c r="K290" s="36">
        <v>81.75</v>
      </c>
    </row>
    <row r="291" spans="1:11" x14ac:dyDescent="0.25">
      <c r="A291" t="s">
        <v>300</v>
      </c>
      <c r="B291" t="s">
        <v>11</v>
      </c>
      <c r="C291">
        <v>45449</v>
      </c>
      <c r="D291">
        <v>1</v>
      </c>
      <c r="E291" s="1">
        <v>44777</v>
      </c>
      <c r="F291">
        <f t="shared" si="4"/>
        <v>231.96</v>
      </c>
      <c r="J291" s="34" t="s">
        <v>9388</v>
      </c>
      <c r="K291" s="36">
        <v>131.58000000000001</v>
      </c>
    </row>
    <row r="292" spans="1:11" x14ac:dyDescent="0.25">
      <c r="A292" s="2" t="s">
        <v>301</v>
      </c>
      <c r="B292" t="s">
        <v>13</v>
      </c>
      <c r="C292">
        <v>143800</v>
      </c>
      <c r="D292">
        <v>2</v>
      </c>
      <c r="E292" s="1">
        <v>44875</v>
      </c>
      <c r="F292">
        <f t="shared" si="4"/>
        <v>153.80000000000001</v>
      </c>
      <c r="J292" s="34" t="s">
        <v>2931</v>
      </c>
      <c r="K292" s="36">
        <v>347.49</v>
      </c>
    </row>
    <row r="293" spans="1:11" x14ac:dyDescent="0.25">
      <c r="A293" t="s">
        <v>302</v>
      </c>
      <c r="B293" t="s">
        <v>6</v>
      </c>
      <c r="C293">
        <v>147138</v>
      </c>
      <c r="D293">
        <v>2</v>
      </c>
      <c r="E293" s="1">
        <v>44887</v>
      </c>
      <c r="F293">
        <f t="shared" si="4"/>
        <v>10.81</v>
      </c>
      <c r="J293" s="34" t="s">
        <v>2825</v>
      </c>
      <c r="K293" s="36">
        <v>10.6</v>
      </c>
    </row>
    <row r="294" spans="1:11" x14ac:dyDescent="0.25">
      <c r="A294" t="s">
        <v>303</v>
      </c>
      <c r="B294" t="s">
        <v>6</v>
      </c>
      <c r="C294">
        <v>135090</v>
      </c>
      <c r="D294">
        <v>2</v>
      </c>
      <c r="E294" s="1">
        <v>44809</v>
      </c>
      <c r="F294">
        <f t="shared" si="4"/>
        <v>55.04</v>
      </c>
      <c r="J294" s="34" t="s">
        <v>9667</v>
      </c>
      <c r="K294" s="36">
        <v>83.83</v>
      </c>
    </row>
    <row r="295" spans="1:11" x14ac:dyDescent="0.25">
      <c r="A295" t="s">
        <v>304</v>
      </c>
      <c r="B295" t="s">
        <v>11</v>
      </c>
      <c r="C295">
        <v>36402</v>
      </c>
      <c r="D295">
        <v>1</v>
      </c>
      <c r="E295" s="1">
        <v>44652</v>
      </c>
      <c r="F295">
        <f t="shared" si="4"/>
        <v>195.99</v>
      </c>
      <c r="J295" s="34" t="s">
        <v>6963</v>
      </c>
      <c r="K295" s="36">
        <v>141.75</v>
      </c>
    </row>
    <row r="296" spans="1:11" x14ac:dyDescent="0.25">
      <c r="A296" t="s">
        <v>305</v>
      </c>
      <c r="B296" t="s">
        <v>11</v>
      </c>
      <c r="C296">
        <v>44529</v>
      </c>
      <c r="D296">
        <v>1</v>
      </c>
      <c r="E296" s="1">
        <v>44704</v>
      </c>
      <c r="F296">
        <f t="shared" si="4"/>
        <v>536.08000000000004</v>
      </c>
      <c r="J296" s="34" t="s">
        <v>4528</v>
      </c>
      <c r="K296" s="36">
        <v>21.01</v>
      </c>
    </row>
    <row r="297" spans="1:11" x14ac:dyDescent="0.25">
      <c r="A297" t="s">
        <v>306</v>
      </c>
      <c r="B297" t="s">
        <v>6</v>
      </c>
      <c r="C297">
        <v>126660</v>
      </c>
      <c r="D297">
        <v>2</v>
      </c>
      <c r="E297" s="1">
        <v>44823</v>
      </c>
      <c r="F297">
        <f t="shared" si="4"/>
        <v>29.49</v>
      </c>
      <c r="J297" s="34" t="s">
        <v>5717</v>
      </c>
      <c r="K297" s="36">
        <v>64.36</v>
      </c>
    </row>
    <row r="298" spans="1:11" x14ac:dyDescent="0.25">
      <c r="A298" t="s">
        <v>307</v>
      </c>
      <c r="B298" t="s">
        <v>13</v>
      </c>
      <c r="C298">
        <v>156311</v>
      </c>
      <c r="D298">
        <v>2</v>
      </c>
      <c r="E298" s="1">
        <v>44907</v>
      </c>
      <c r="F298">
        <f t="shared" si="4"/>
        <v>74.09</v>
      </c>
      <c r="J298" s="34" t="s">
        <v>8953</v>
      </c>
      <c r="K298" s="36">
        <v>397.16</v>
      </c>
    </row>
    <row r="299" spans="1:11" x14ac:dyDescent="0.25">
      <c r="A299" t="s">
        <v>308</v>
      </c>
      <c r="B299" t="s">
        <v>6</v>
      </c>
      <c r="C299">
        <v>74481</v>
      </c>
      <c r="D299">
        <v>2</v>
      </c>
      <c r="E299" s="1">
        <v>44823</v>
      </c>
      <c r="F299">
        <f t="shared" si="4"/>
        <v>44.63</v>
      </c>
      <c r="J299" s="34" t="s">
        <v>10910</v>
      </c>
      <c r="K299" s="36">
        <v>32.15</v>
      </c>
    </row>
    <row r="300" spans="1:11" x14ac:dyDescent="0.25">
      <c r="A300" t="s">
        <v>309</v>
      </c>
      <c r="B300" t="s">
        <v>6</v>
      </c>
      <c r="C300">
        <v>70762</v>
      </c>
      <c r="D300">
        <v>2</v>
      </c>
      <c r="E300" s="1">
        <v>44564</v>
      </c>
      <c r="F300">
        <f t="shared" si="4"/>
        <v>246.6</v>
      </c>
      <c r="J300" s="34" t="s">
        <v>3364</v>
      </c>
      <c r="K300" s="36">
        <v>20.67</v>
      </c>
    </row>
    <row r="301" spans="1:11" x14ac:dyDescent="0.25">
      <c r="A301" t="s">
        <v>310</v>
      </c>
      <c r="B301" t="s">
        <v>6</v>
      </c>
      <c r="C301">
        <v>121753</v>
      </c>
      <c r="D301">
        <v>2</v>
      </c>
      <c r="E301" s="1">
        <v>44753</v>
      </c>
      <c r="F301">
        <f t="shared" si="4"/>
        <v>75.180000000000007</v>
      </c>
      <c r="J301" s="34" t="s">
        <v>7537</v>
      </c>
      <c r="K301" s="36">
        <v>21.19</v>
      </c>
    </row>
    <row r="302" spans="1:11" x14ac:dyDescent="0.25">
      <c r="A302" t="s">
        <v>311</v>
      </c>
      <c r="B302" t="s">
        <v>8</v>
      </c>
      <c r="C302">
        <v>42873</v>
      </c>
      <c r="D302">
        <v>2</v>
      </c>
      <c r="E302" s="1">
        <v>44627</v>
      </c>
      <c r="F302">
        <f t="shared" si="4"/>
        <v>37.590000000000003</v>
      </c>
      <c r="J302" s="34" t="s">
        <v>2696</v>
      </c>
      <c r="K302" s="36">
        <v>20.67</v>
      </c>
    </row>
    <row r="303" spans="1:11" x14ac:dyDescent="0.25">
      <c r="A303" t="s">
        <v>312</v>
      </c>
      <c r="B303" t="s">
        <v>8</v>
      </c>
      <c r="C303">
        <v>121649</v>
      </c>
      <c r="D303">
        <v>2</v>
      </c>
      <c r="E303" s="1">
        <v>44746</v>
      </c>
      <c r="F303">
        <f t="shared" si="4"/>
        <v>76.680000000000007</v>
      </c>
      <c r="J303" s="34" t="s">
        <v>1425</v>
      </c>
      <c r="K303" s="36">
        <v>39.04</v>
      </c>
    </row>
    <row r="304" spans="1:11" x14ac:dyDescent="0.25">
      <c r="A304" t="s">
        <v>313</v>
      </c>
      <c r="B304" t="s">
        <v>40</v>
      </c>
      <c r="C304">
        <v>63831</v>
      </c>
      <c r="D304">
        <v>1</v>
      </c>
      <c r="E304" s="1">
        <v>44792</v>
      </c>
      <c r="F304">
        <f t="shared" si="4"/>
        <v>103.63</v>
      </c>
      <c r="J304" s="34" t="s">
        <v>10753</v>
      </c>
      <c r="K304" s="36">
        <v>17.88</v>
      </c>
    </row>
    <row r="305" spans="1:11" x14ac:dyDescent="0.25">
      <c r="A305" t="s">
        <v>314</v>
      </c>
      <c r="B305" t="s">
        <v>40</v>
      </c>
      <c r="C305">
        <v>70061</v>
      </c>
      <c r="D305">
        <v>1</v>
      </c>
      <c r="E305" s="1">
        <v>44866</v>
      </c>
      <c r="F305">
        <f t="shared" si="4"/>
        <v>429.15</v>
      </c>
      <c r="J305" s="34" t="s">
        <v>1357</v>
      </c>
      <c r="K305" s="36">
        <v>68.040000000000006</v>
      </c>
    </row>
    <row r="306" spans="1:11" x14ac:dyDescent="0.25">
      <c r="A306" t="s">
        <v>315</v>
      </c>
      <c r="B306" t="s">
        <v>11</v>
      </c>
      <c r="C306">
        <v>36402</v>
      </c>
      <c r="D306">
        <v>1</v>
      </c>
      <c r="E306" s="1">
        <v>44659</v>
      </c>
      <c r="F306">
        <f t="shared" si="4"/>
        <v>10.34</v>
      </c>
      <c r="J306" s="34" t="s">
        <v>8491</v>
      </c>
      <c r="K306" s="36">
        <v>121.77</v>
      </c>
    </row>
    <row r="307" spans="1:11" x14ac:dyDescent="0.25">
      <c r="A307" t="s">
        <v>316</v>
      </c>
      <c r="B307" t="s">
        <v>6</v>
      </c>
      <c r="C307">
        <v>76331</v>
      </c>
      <c r="D307">
        <v>2</v>
      </c>
      <c r="E307" s="1">
        <v>44854</v>
      </c>
      <c r="F307">
        <f t="shared" si="4"/>
        <v>12.02</v>
      </c>
      <c r="J307" s="34" t="s">
        <v>5928</v>
      </c>
      <c r="K307" s="36">
        <v>39.04</v>
      </c>
    </row>
    <row r="308" spans="1:11" x14ac:dyDescent="0.25">
      <c r="A308" t="s">
        <v>317</v>
      </c>
      <c r="B308" t="s">
        <v>6</v>
      </c>
      <c r="C308">
        <v>151227</v>
      </c>
      <c r="D308">
        <v>2</v>
      </c>
      <c r="E308" s="1">
        <v>44883</v>
      </c>
      <c r="F308">
        <f t="shared" si="4"/>
        <v>55.57</v>
      </c>
      <c r="J308" s="34" t="s">
        <v>9039</v>
      </c>
      <c r="K308" s="36">
        <v>10.33</v>
      </c>
    </row>
    <row r="309" spans="1:11" x14ac:dyDescent="0.25">
      <c r="A309" t="s">
        <v>318</v>
      </c>
      <c r="B309" t="s">
        <v>13</v>
      </c>
      <c r="C309">
        <v>159564</v>
      </c>
      <c r="D309">
        <v>2</v>
      </c>
      <c r="E309" s="1">
        <v>44924</v>
      </c>
      <c r="F309">
        <f t="shared" si="4"/>
        <v>76.900000000000006</v>
      </c>
      <c r="J309" s="34" t="s">
        <v>680</v>
      </c>
      <c r="K309" s="36" t="s">
        <v>11027</v>
      </c>
    </row>
    <row r="310" spans="1:11" x14ac:dyDescent="0.25">
      <c r="A310" t="s">
        <v>319</v>
      </c>
      <c r="B310" t="s">
        <v>11</v>
      </c>
      <c r="C310">
        <v>38810</v>
      </c>
      <c r="D310">
        <v>1</v>
      </c>
      <c r="E310" s="1">
        <v>44583</v>
      </c>
      <c r="F310">
        <f t="shared" si="4"/>
        <v>31.01</v>
      </c>
      <c r="J310" s="34" t="s">
        <v>9748</v>
      </c>
      <c r="K310" s="36">
        <v>39.04</v>
      </c>
    </row>
    <row r="311" spans="1:11" x14ac:dyDescent="0.25">
      <c r="A311" t="s">
        <v>320</v>
      </c>
      <c r="B311" t="s">
        <v>11</v>
      </c>
      <c r="C311">
        <v>33772</v>
      </c>
      <c r="D311">
        <v>1</v>
      </c>
      <c r="E311" s="1">
        <v>44694</v>
      </c>
      <c r="F311">
        <f t="shared" si="4"/>
        <v>20.68</v>
      </c>
      <c r="J311" s="34" t="s">
        <v>5913</v>
      </c>
      <c r="K311" s="36">
        <v>353.67</v>
      </c>
    </row>
    <row r="312" spans="1:11" x14ac:dyDescent="0.25">
      <c r="A312" t="s">
        <v>321</v>
      </c>
      <c r="B312" t="s">
        <v>17</v>
      </c>
      <c r="C312">
        <v>28153</v>
      </c>
      <c r="D312">
        <v>1</v>
      </c>
      <c r="E312" s="1">
        <v>44854</v>
      </c>
      <c r="F312" t="str">
        <f t="shared" si="4"/>
        <v>NULL</v>
      </c>
      <c r="J312" s="34" t="s">
        <v>2214</v>
      </c>
      <c r="K312" s="36">
        <v>101.74</v>
      </c>
    </row>
    <row r="313" spans="1:11" x14ac:dyDescent="0.25">
      <c r="A313" t="s">
        <v>322</v>
      </c>
      <c r="B313" t="s">
        <v>17</v>
      </c>
      <c r="C313">
        <v>27464</v>
      </c>
      <c r="D313">
        <v>1</v>
      </c>
      <c r="E313" s="1">
        <v>44734</v>
      </c>
      <c r="F313">
        <f t="shared" si="4"/>
        <v>10.33</v>
      </c>
      <c r="J313" s="34" t="s">
        <v>4273</v>
      </c>
      <c r="K313" s="36">
        <v>29.85</v>
      </c>
    </row>
    <row r="314" spans="1:11" x14ac:dyDescent="0.25">
      <c r="A314" t="s">
        <v>323</v>
      </c>
      <c r="B314" t="s">
        <v>17</v>
      </c>
      <c r="C314">
        <v>43097</v>
      </c>
      <c r="D314">
        <v>1</v>
      </c>
      <c r="E314" s="1">
        <v>44905</v>
      </c>
      <c r="F314">
        <f t="shared" si="4"/>
        <v>50.8</v>
      </c>
      <c r="J314" s="34" t="s">
        <v>5384</v>
      </c>
      <c r="K314" s="36">
        <v>228.5</v>
      </c>
    </row>
    <row r="315" spans="1:11" x14ac:dyDescent="0.25">
      <c r="A315" t="s">
        <v>324</v>
      </c>
      <c r="B315" t="s">
        <v>6</v>
      </c>
      <c r="C315">
        <v>76258</v>
      </c>
      <c r="D315">
        <v>2</v>
      </c>
      <c r="E315" s="1">
        <v>44630</v>
      </c>
      <c r="F315">
        <f t="shared" si="4"/>
        <v>56.39</v>
      </c>
      <c r="J315" s="34" t="s">
        <v>5100</v>
      </c>
      <c r="K315" s="36">
        <v>40.200000000000003</v>
      </c>
    </row>
    <row r="316" spans="1:11" x14ac:dyDescent="0.25">
      <c r="A316" t="s">
        <v>325</v>
      </c>
      <c r="B316" t="s">
        <v>8</v>
      </c>
      <c r="C316">
        <v>121195</v>
      </c>
      <c r="D316">
        <v>2</v>
      </c>
      <c r="E316" s="1">
        <v>44746</v>
      </c>
      <c r="F316">
        <f t="shared" si="4"/>
        <v>122.08</v>
      </c>
      <c r="J316" s="34" t="s">
        <v>10421</v>
      </c>
      <c r="K316" s="36">
        <v>56.27</v>
      </c>
    </row>
    <row r="317" spans="1:11" x14ac:dyDescent="0.25">
      <c r="A317" t="s">
        <v>326</v>
      </c>
      <c r="B317" t="s">
        <v>6</v>
      </c>
      <c r="C317">
        <v>139762</v>
      </c>
      <c r="D317">
        <v>2</v>
      </c>
      <c r="E317" s="1">
        <v>44838</v>
      </c>
      <c r="F317">
        <f t="shared" si="4"/>
        <v>180.62</v>
      </c>
      <c r="J317" s="34" t="s">
        <v>9745</v>
      </c>
      <c r="K317" s="36">
        <v>10.33</v>
      </c>
    </row>
    <row r="318" spans="1:11" x14ac:dyDescent="0.25">
      <c r="A318" t="s">
        <v>327</v>
      </c>
      <c r="B318" t="s">
        <v>11</v>
      </c>
      <c r="C318">
        <v>37526</v>
      </c>
      <c r="D318">
        <v>1</v>
      </c>
      <c r="E318" s="1">
        <v>44610</v>
      </c>
      <c r="F318">
        <f t="shared" si="4"/>
        <v>281.58999999999997</v>
      </c>
      <c r="J318" s="34" t="s">
        <v>4454</v>
      </c>
      <c r="K318" s="36" t="s">
        <v>11027</v>
      </c>
    </row>
    <row r="319" spans="1:11" x14ac:dyDescent="0.25">
      <c r="A319" t="s">
        <v>328</v>
      </c>
      <c r="B319" t="s">
        <v>6</v>
      </c>
      <c r="C319">
        <v>125512</v>
      </c>
      <c r="D319">
        <v>2</v>
      </c>
      <c r="E319" s="1">
        <v>44760</v>
      </c>
      <c r="F319">
        <f t="shared" si="4"/>
        <v>107.14</v>
      </c>
      <c r="J319" s="34" t="s">
        <v>5811</v>
      </c>
      <c r="K319" s="36">
        <v>20.67</v>
      </c>
    </row>
    <row r="320" spans="1:11" x14ac:dyDescent="0.25">
      <c r="A320" t="s">
        <v>329</v>
      </c>
      <c r="B320" t="s">
        <v>6</v>
      </c>
      <c r="C320">
        <v>153825</v>
      </c>
      <c r="D320">
        <v>2</v>
      </c>
      <c r="E320" s="1">
        <v>44902</v>
      </c>
      <c r="F320">
        <f t="shared" si="4"/>
        <v>21.44</v>
      </c>
      <c r="J320" s="34" t="s">
        <v>4419</v>
      </c>
      <c r="K320" s="36">
        <v>21.2</v>
      </c>
    </row>
    <row r="321" spans="1:11" x14ac:dyDescent="0.25">
      <c r="A321" t="s">
        <v>330</v>
      </c>
      <c r="B321" t="s">
        <v>17</v>
      </c>
      <c r="C321">
        <v>19469</v>
      </c>
      <c r="D321">
        <v>1</v>
      </c>
      <c r="E321" s="1">
        <v>44619</v>
      </c>
      <c r="F321">
        <f t="shared" si="4"/>
        <v>108.75</v>
      </c>
      <c r="J321" s="34" t="s">
        <v>3017</v>
      </c>
      <c r="K321" s="36">
        <v>39.299999999999997</v>
      </c>
    </row>
    <row r="322" spans="1:11" x14ac:dyDescent="0.25">
      <c r="A322" t="s">
        <v>331</v>
      </c>
      <c r="B322" t="s">
        <v>8</v>
      </c>
      <c r="C322">
        <v>152287</v>
      </c>
      <c r="D322">
        <v>2</v>
      </c>
      <c r="E322" s="1">
        <v>44895</v>
      </c>
      <c r="F322">
        <f t="shared" ref="F322:F385" si="5">VLOOKUP(A322,$J$1:$K$11016,2,FALSE)</f>
        <v>134.71</v>
      </c>
      <c r="J322" s="34" t="s">
        <v>9124</v>
      </c>
      <c r="K322" s="36">
        <v>121.72</v>
      </c>
    </row>
    <row r="323" spans="1:11" x14ac:dyDescent="0.25">
      <c r="A323" t="s">
        <v>332</v>
      </c>
      <c r="B323" t="s">
        <v>8</v>
      </c>
      <c r="C323">
        <v>47272</v>
      </c>
      <c r="D323">
        <v>2</v>
      </c>
      <c r="E323" s="1">
        <v>44578</v>
      </c>
      <c r="F323">
        <f t="shared" si="5"/>
        <v>368.46</v>
      </c>
      <c r="J323" s="34" t="s">
        <v>5629</v>
      </c>
      <c r="K323" s="36">
        <v>28.25</v>
      </c>
    </row>
    <row r="324" spans="1:11" x14ac:dyDescent="0.25">
      <c r="A324" t="s">
        <v>333</v>
      </c>
      <c r="B324" t="s">
        <v>11</v>
      </c>
      <c r="C324">
        <v>35406</v>
      </c>
      <c r="D324">
        <v>1</v>
      </c>
      <c r="E324" s="1">
        <v>44649</v>
      </c>
      <c r="F324">
        <f t="shared" si="5"/>
        <v>493.9</v>
      </c>
      <c r="J324" s="34" t="s">
        <v>3447</v>
      </c>
      <c r="K324" s="36">
        <v>186.05</v>
      </c>
    </row>
    <row r="325" spans="1:11" x14ac:dyDescent="0.25">
      <c r="A325" t="s">
        <v>334</v>
      </c>
      <c r="B325" t="s">
        <v>6</v>
      </c>
      <c r="C325">
        <v>86875</v>
      </c>
      <c r="D325">
        <v>2</v>
      </c>
      <c r="E325" s="1">
        <v>44819</v>
      </c>
      <c r="F325">
        <f t="shared" si="5"/>
        <v>28.19</v>
      </c>
      <c r="J325" s="34" t="s">
        <v>5136</v>
      </c>
      <c r="K325" s="36">
        <v>52.325000000000003</v>
      </c>
    </row>
    <row r="326" spans="1:11" x14ac:dyDescent="0.25">
      <c r="A326" t="s">
        <v>335</v>
      </c>
      <c r="B326" t="s">
        <v>13</v>
      </c>
      <c r="C326">
        <v>136176</v>
      </c>
      <c r="D326">
        <v>2</v>
      </c>
      <c r="E326" s="1">
        <v>44862</v>
      </c>
      <c r="F326">
        <f t="shared" si="5"/>
        <v>308.22000000000003</v>
      </c>
      <c r="J326" s="34" t="s">
        <v>6935</v>
      </c>
      <c r="K326" s="36">
        <v>52.325000000000003</v>
      </c>
    </row>
    <row r="327" spans="1:11" x14ac:dyDescent="0.25">
      <c r="A327" t="s">
        <v>336</v>
      </c>
      <c r="B327" t="s">
        <v>11</v>
      </c>
      <c r="C327">
        <v>89522</v>
      </c>
      <c r="D327">
        <v>1</v>
      </c>
      <c r="E327" s="1">
        <v>44913</v>
      </c>
      <c r="F327">
        <f t="shared" si="5"/>
        <v>46.14</v>
      </c>
      <c r="J327" s="34" t="s">
        <v>5919</v>
      </c>
      <c r="K327" s="36">
        <v>152.89500000000001</v>
      </c>
    </row>
    <row r="328" spans="1:11" x14ac:dyDescent="0.25">
      <c r="A328" t="s">
        <v>337</v>
      </c>
      <c r="B328" t="s">
        <v>13</v>
      </c>
      <c r="C328">
        <v>152558</v>
      </c>
      <c r="D328">
        <v>2</v>
      </c>
      <c r="E328" s="1">
        <v>44902</v>
      </c>
      <c r="F328">
        <f t="shared" si="5"/>
        <v>10.81</v>
      </c>
      <c r="J328" s="34" t="s">
        <v>4458</v>
      </c>
      <c r="K328" s="36">
        <v>152.89500000000001</v>
      </c>
    </row>
    <row r="329" spans="1:11" x14ac:dyDescent="0.25">
      <c r="A329" t="s">
        <v>338</v>
      </c>
      <c r="B329" t="s">
        <v>17</v>
      </c>
      <c r="C329">
        <v>44812</v>
      </c>
      <c r="D329">
        <v>1</v>
      </c>
      <c r="E329" s="1">
        <v>44674</v>
      </c>
      <c r="F329">
        <f t="shared" si="5"/>
        <v>101.07</v>
      </c>
      <c r="J329" s="34" t="s">
        <v>6521</v>
      </c>
      <c r="K329" s="36">
        <v>19.52</v>
      </c>
    </row>
    <row r="330" spans="1:11" x14ac:dyDescent="0.25">
      <c r="A330" t="s">
        <v>339</v>
      </c>
      <c r="B330" t="s">
        <v>6</v>
      </c>
      <c r="C330">
        <v>91111</v>
      </c>
      <c r="D330">
        <v>2</v>
      </c>
      <c r="E330" s="1">
        <v>44664</v>
      </c>
      <c r="F330">
        <f t="shared" si="5"/>
        <v>206.25</v>
      </c>
      <c r="J330" s="34" t="s">
        <v>9004</v>
      </c>
      <c r="K330" s="36">
        <v>278.17</v>
      </c>
    </row>
    <row r="331" spans="1:11" x14ac:dyDescent="0.25">
      <c r="A331" s="2" t="s">
        <v>340</v>
      </c>
      <c r="B331" t="s">
        <v>17</v>
      </c>
      <c r="C331">
        <v>49668</v>
      </c>
      <c r="D331">
        <v>1</v>
      </c>
      <c r="E331" s="1">
        <v>44721</v>
      </c>
      <c r="F331">
        <f t="shared" si="5"/>
        <v>73.53</v>
      </c>
      <c r="J331" s="34" t="s">
        <v>5603</v>
      </c>
      <c r="K331" s="36">
        <v>11.48</v>
      </c>
    </row>
    <row r="332" spans="1:11" x14ac:dyDescent="0.25">
      <c r="A332" t="s">
        <v>341</v>
      </c>
      <c r="B332" t="s">
        <v>6</v>
      </c>
      <c r="C332">
        <v>121466</v>
      </c>
      <c r="D332">
        <v>2</v>
      </c>
      <c r="E332" s="1">
        <v>44760</v>
      </c>
      <c r="F332">
        <f t="shared" si="5"/>
        <v>103.37</v>
      </c>
      <c r="J332" s="34" t="s">
        <v>4218</v>
      </c>
      <c r="K332" s="36">
        <v>11.48</v>
      </c>
    </row>
    <row r="333" spans="1:11" x14ac:dyDescent="0.25">
      <c r="A333" t="s">
        <v>342</v>
      </c>
      <c r="B333" t="s">
        <v>17</v>
      </c>
      <c r="C333">
        <v>41318</v>
      </c>
      <c r="D333">
        <v>1</v>
      </c>
      <c r="E333" s="1">
        <v>44637</v>
      </c>
      <c r="F333">
        <f t="shared" si="5"/>
        <v>45.93</v>
      </c>
      <c r="J333" s="34" t="s">
        <v>1543</v>
      </c>
      <c r="K333" s="36">
        <v>11.48</v>
      </c>
    </row>
    <row r="334" spans="1:11" x14ac:dyDescent="0.25">
      <c r="A334" t="s">
        <v>343</v>
      </c>
      <c r="B334" t="s">
        <v>11</v>
      </c>
      <c r="C334">
        <v>46558</v>
      </c>
      <c r="D334">
        <v>1</v>
      </c>
      <c r="E334" s="1">
        <v>44754</v>
      </c>
      <c r="F334">
        <f t="shared" si="5"/>
        <v>370.95</v>
      </c>
      <c r="J334" s="34" t="s">
        <v>426</v>
      </c>
      <c r="K334" s="36">
        <v>10.33</v>
      </c>
    </row>
    <row r="335" spans="1:11" x14ac:dyDescent="0.25">
      <c r="A335" t="s">
        <v>344</v>
      </c>
      <c r="B335" t="s">
        <v>17</v>
      </c>
      <c r="C335">
        <v>37553</v>
      </c>
      <c r="D335">
        <v>1</v>
      </c>
      <c r="E335" s="1">
        <v>44638</v>
      </c>
      <c r="F335">
        <f t="shared" si="5"/>
        <v>10.34</v>
      </c>
      <c r="J335" s="34" t="s">
        <v>8517</v>
      </c>
      <c r="K335" s="36">
        <v>30.17</v>
      </c>
    </row>
    <row r="336" spans="1:11" x14ac:dyDescent="0.25">
      <c r="A336" t="s">
        <v>345</v>
      </c>
      <c r="B336" t="s">
        <v>8</v>
      </c>
      <c r="C336">
        <v>42912</v>
      </c>
      <c r="D336">
        <v>2</v>
      </c>
      <c r="E336" s="1">
        <v>44706</v>
      </c>
      <c r="F336">
        <f t="shared" si="5"/>
        <v>382.83</v>
      </c>
      <c r="J336" s="34" t="s">
        <v>7035</v>
      </c>
      <c r="K336" s="36">
        <v>20.67</v>
      </c>
    </row>
    <row r="337" spans="1:11" x14ac:dyDescent="0.25">
      <c r="A337" t="s">
        <v>346</v>
      </c>
      <c r="B337" t="s">
        <v>6</v>
      </c>
      <c r="C337">
        <v>116052</v>
      </c>
      <c r="D337">
        <v>2</v>
      </c>
      <c r="E337" s="1">
        <v>44823</v>
      </c>
      <c r="F337">
        <f t="shared" si="5"/>
        <v>2017.32</v>
      </c>
      <c r="J337" s="34" t="s">
        <v>664</v>
      </c>
      <c r="K337" s="36">
        <v>10.33</v>
      </c>
    </row>
    <row r="338" spans="1:11" x14ac:dyDescent="0.25">
      <c r="A338" t="s">
        <v>347</v>
      </c>
      <c r="B338" t="s">
        <v>6</v>
      </c>
      <c r="C338">
        <v>146199</v>
      </c>
      <c r="D338">
        <v>2</v>
      </c>
      <c r="E338" s="1">
        <v>44865</v>
      </c>
      <c r="F338">
        <f t="shared" si="5"/>
        <v>55.04</v>
      </c>
      <c r="J338" s="34" t="s">
        <v>3776</v>
      </c>
      <c r="K338" s="36">
        <v>11.48</v>
      </c>
    </row>
    <row r="339" spans="1:11" x14ac:dyDescent="0.25">
      <c r="A339" t="s">
        <v>348</v>
      </c>
      <c r="B339" t="s">
        <v>8</v>
      </c>
      <c r="C339">
        <v>148404</v>
      </c>
      <c r="D339">
        <v>2</v>
      </c>
      <c r="E339" s="1">
        <v>44902</v>
      </c>
      <c r="F339">
        <f t="shared" si="5"/>
        <v>21.44</v>
      </c>
      <c r="J339" s="34" t="s">
        <v>3114</v>
      </c>
      <c r="K339" s="36">
        <v>51.8</v>
      </c>
    </row>
    <row r="340" spans="1:11" x14ac:dyDescent="0.25">
      <c r="A340" t="s">
        <v>349</v>
      </c>
      <c r="B340" t="s">
        <v>11</v>
      </c>
      <c r="C340">
        <v>78005</v>
      </c>
      <c r="D340">
        <v>1</v>
      </c>
      <c r="E340" s="1">
        <v>44889</v>
      </c>
      <c r="F340">
        <f t="shared" si="5"/>
        <v>83.61</v>
      </c>
      <c r="J340" s="34" t="s">
        <v>6654</v>
      </c>
      <c r="K340" s="36">
        <v>20.68</v>
      </c>
    </row>
    <row r="341" spans="1:11" x14ac:dyDescent="0.25">
      <c r="A341" t="s">
        <v>350</v>
      </c>
      <c r="B341" t="s">
        <v>6</v>
      </c>
      <c r="C341">
        <v>78834</v>
      </c>
      <c r="D341">
        <v>2</v>
      </c>
      <c r="E341" s="1">
        <v>44678</v>
      </c>
      <c r="F341">
        <f t="shared" si="5"/>
        <v>128.03</v>
      </c>
      <c r="J341" s="34" t="s">
        <v>3160</v>
      </c>
      <c r="K341" s="36">
        <v>80.2</v>
      </c>
    </row>
    <row r="342" spans="1:11" x14ac:dyDescent="0.25">
      <c r="A342" t="s">
        <v>351</v>
      </c>
      <c r="B342" t="s">
        <v>6</v>
      </c>
      <c r="C342">
        <v>124434</v>
      </c>
      <c r="D342">
        <v>2</v>
      </c>
      <c r="E342" s="1">
        <v>44760</v>
      </c>
      <c r="F342">
        <f t="shared" si="5"/>
        <v>11.75</v>
      </c>
      <c r="J342" s="34" t="s">
        <v>9252</v>
      </c>
      <c r="K342" s="36">
        <v>101.17</v>
      </c>
    </row>
    <row r="343" spans="1:11" x14ac:dyDescent="0.25">
      <c r="A343" t="s">
        <v>352</v>
      </c>
      <c r="B343" t="s">
        <v>40</v>
      </c>
      <c r="C343">
        <v>64500</v>
      </c>
      <c r="D343">
        <v>1</v>
      </c>
      <c r="E343" s="1">
        <v>44797</v>
      </c>
      <c r="F343">
        <f t="shared" si="5"/>
        <v>101.17</v>
      </c>
      <c r="J343" s="34" t="s">
        <v>3602</v>
      </c>
      <c r="K343" s="36">
        <v>21.83</v>
      </c>
    </row>
    <row r="344" spans="1:11" x14ac:dyDescent="0.25">
      <c r="A344" t="s">
        <v>353</v>
      </c>
      <c r="B344" t="s">
        <v>6</v>
      </c>
      <c r="C344">
        <v>123567</v>
      </c>
      <c r="D344">
        <v>2</v>
      </c>
      <c r="E344" s="1">
        <v>44749</v>
      </c>
      <c r="F344">
        <f t="shared" si="5"/>
        <v>75.180000000000007</v>
      </c>
      <c r="J344" s="34" t="s">
        <v>3028</v>
      </c>
      <c r="K344" s="36">
        <v>208.89</v>
      </c>
    </row>
    <row r="345" spans="1:11" x14ac:dyDescent="0.25">
      <c r="A345" t="s">
        <v>354</v>
      </c>
      <c r="B345" t="s">
        <v>40</v>
      </c>
      <c r="C345">
        <v>64909</v>
      </c>
      <c r="D345">
        <v>1</v>
      </c>
      <c r="E345" s="1">
        <v>44805</v>
      </c>
      <c r="F345">
        <f t="shared" si="5"/>
        <v>310.39999999999998</v>
      </c>
      <c r="J345" s="34" t="s">
        <v>8038</v>
      </c>
      <c r="K345" s="36">
        <v>35.33</v>
      </c>
    </row>
    <row r="346" spans="1:11" x14ac:dyDescent="0.25">
      <c r="A346" t="s">
        <v>355</v>
      </c>
      <c r="B346" t="s">
        <v>8</v>
      </c>
      <c r="C346">
        <v>129673</v>
      </c>
      <c r="D346">
        <v>2</v>
      </c>
      <c r="E346" s="1">
        <v>44791</v>
      </c>
      <c r="F346">
        <f t="shared" si="5"/>
        <v>51.95</v>
      </c>
      <c r="J346" s="34" t="s">
        <v>10503</v>
      </c>
      <c r="K346" s="36">
        <v>34.15</v>
      </c>
    </row>
    <row r="347" spans="1:11" x14ac:dyDescent="0.25">
      <c r="A347" t="s">
        <v>356</v>
      </c>
      <c r="B347" t="s">
        <v>6</v>
      </c>
      <c r="C347">
        <v>78379</v>
      </c>
      <c r="D347">
        <v>2</v>
      </c>
      <c r="E347" s="1">
        <v>44621</v>
      </c>
      <c r="F347">
        <f t="shared" si="5"/>
        <v>470.54</v>
      </c>
      <c r="J347" s="34" t="s">
        <v>4792</v>
      </c>
      <c r="K347" s="36">
        <v>61.23</v>
      </c>
    </row>
    <row r="348" spans="1:11" x14ac:dyDescent="0.25">
      <c r="A348" t="s">
        <v>357</v>
      </c>
      <c r="B348" t="s">
        <v>13</v>
      </c>
      <c r="C348">
        <v>145317</v>
      </c>
      <c r="D348">
        <v>2</v>
      </c>
      <c r="E348" s="1">
        <v>44862</v>
      </c>
      <c r="F348">
        <f t="shared" si="5"/>
        <v>105.74</v>
      </c>
      <c r="J348" s="34" t="s">
        <v>6318</v>
      </c>
      <c r="K348" s="36">
        <v>10.6</v>
      </c>
    </row>
    <row r="349" spans="1:11" x14ac:dyDescent="0.25">
      <c r="A349" t="s">
        <v>358</v>
      </c>
      <c r="B349" t="s">
        <v>17</v>
      </c>
      <c r="C349">
        <v>27229</v>
      </c>
      <c r="D349">
        <v>1</v>
      </c>
      <c r="E349" s="1">
        <v>44756</v>
      </c>
      <c r="F349">
        <f t="shared" si="5"/>
        <v>706.45</v>
      </c>
      <c r="J349" s="34" t="s">
        <v>4516</v>
      </c>
      <c r="K349" s="36">
        <v>272.99</v>
      </c>
    </row>
    <row r="350" spans="1:11" x14ac:dyDescent="0.25">
      <c r="A350" t="s">
        <v>359</v>
      </c>
      <c r="B350" t="s">
        <v>6</v>
      </c>
      <c r="C350">
        <v>76105</v>
      </c>
      <c r="D350">
        <v>2</v>
      </c>
      <c r="E350" s="1">
        <v>44782</v>
      </c>
      <c r="F350">
        <f t="shared" si="5"/>
        <v>21.14</v>
      </c>
      <c r="J350" s="34" t="s">
        <v>4225</v>
      </c>
      <c r="K350" s="36">
        <v>65.42</v>
      </c>
    </row>
    <row r="351" spans="1:11" x14ac:dyDescent="0.25">
      <c r="A351" t="s">
        <v>360</v>
      </c>
      <c r="B351" t="s">
        <v>17</v>
      </c>
      <c r="C351">
        <v>18136</v>
      </c>
      <c r="D351">
        <v>1</v>
      </c>
      <c r="E351" s="1">
        <v>44810</v>
      </c>
      <c r="F351">
        <f t="shared" si="5"/>
        <v>24.73</v>
      </c>
      <c r="J351" s="34" t="s">
        <v>5143</v>
      </c>
      <c r="K351" s="36">
        <v>252.12</v>
      </c>
    </row>
    <row r="352" spans="1:11" x14ac:dyDescent="0.25">
      <c r="A352" t="s">
        <v>361</v>
      </c>
      <c r="B352" t="s">
        <v>40</v>
      </c>
      <c r="C352">
        <v>73737</v>
      </c>
      <c r="D352">
        <v>1</v>
      </c>
      <c r="E352" s="1">
        <v>44862</v>
      </c>
      <c r="F352">
        <f t="shared" si="5"/>
        <v>14.23</v>
      </c>
      <c r="J352" s="35" t="s">
        <v>6630</v>
      </c>
      <c r="K352" s="36">
        <v>45.94</v>
      </c>
    </row>
    <row r="353" spans="1:11" x14ac:dyDescent="0.25">
      <c r="A353" t="s">
        <v>362</v>
      </c>
      <c r="B353" t="s">
        <v>11</v>
      </c>
      <c r="C353">
        <v>40837</v>
      </c>
      <c r="D353">
        <v>1</v>
      </c>
      <c r="E353" s="1">
        <v>44763</v>
      </c>
      <c r="F353">
        <f t="shared" si="5"/>
        <v>20.5</v>
      </c>
      <c r="J353" s="34" t="s">
        <v>4406</v>
      </c>
      <c r="K353" s="36">
        <v>20.67</v>
      </c>
    </row>
    <row r="354" spans="1:11" x14ac:dyDescent="0.25">
      <c r="A354" t="s">
        <v>363</v>
      </c>
      <c r="B354" t="s">
        <v>6</v>
      </c>
      <c r="C354">
        <v>113302</v>
      </c>
      <c r="D354">
        <v>2</v>
      </c>
      <c r="E354" s="1">
        <v>44683</v>
      </c>
      <c r="F354">
        <f t="shared" si="5"/>
        <v>103.37</v>
      </c>
      <c r="J354" s="34" t="s">
        <v>3203</v>
      </c>
      <c r="K354" s="36">
        <v>11.49</v>
      </c>
    </row>
    <row r="355" spans="1:11" x14ac:dyDescent="0.25">
      <c r="A355" t="s">
        <v>364</v>
      </c>
      <c r="B355" t="s">
        <v>6</v>
      </c>
      <c r="C355">
        <v>138892</v>
      </c>
      <c r="D355">
        <v>2</v>
      </c>
      <c r="E355" s="1">
        <v>44832</v>
      </c>
      <c r="F355">
        <f t="shared" si="5"/>
        <v>82.2</v>
      </c>
      <c r="J355" s="34" t="s">
        <v>3825</v>
      </c>
      <c r="K355" s="36">
        <v>89.6</v>
      </c>
    </row>
    <row r="356" spans="1:11" x14ac:dyDescent="0.25">
      <c r="A356" t="s">
        <v>365</v>
      </c>
      <c r="B356" t="s">
        <v>13</v>
      </c>
      <c r="C356">
        <v>135860</v>
      </c>
      <c r="D356">
        <v>2</v>
      </c>
      <c r="E356" s="1">
        <v>44816</v>
      </c>
      <c r="F356">
        <f t="shared" si="5"/>
        <v>103.37</v>
      </c>
      <c r="J356" s="34" t="s">
        <v>5437</v>
      </c>
      <c r="K356" s="36">
        <v>313.05</v>
      </c>
    </row>
    <row r="357" spans="1:11" x14ac:dyDescent="0.25">
      <c r="A357" t="s">
        <v>366</v>
      </c>
      <c r="B357" t="s">
        <v>11</v>
      </c>
      <c r="C357">
        <v>42038</v>
      </c>
      <c r="D357">
        <v>1</v>
      </c>
      <c r="E357" s="1">
        <v>44671</v>
      </c>
      <c r="F357">
        <f t="shared" si="5"/>
        <v>10.72</v>
      </c>
      <c r="J357" s="34" t="s">
        <v>32</v>
      </c>
      <c r="K357" s="36">
        <v>294.17</v>
      </c>
    </row>
    <row r="358" spans="1:11" x14ac:dyDescent="0.25">
      <c r="A358" t="s">
        <v>367</v>
      </c>
      <c r="B358" t="s">
        <v>8</v>
      </c>
      <c r="C358">
        <v>50247</v>
      </c>
      <c r="D358">
        <v>2</v>
      </c>
      <c r="E358" s="1">
        <v>44860</v>
      </c>
      <c r="F358">
        <f t="shared" si="5"/>
        <v>43.26</v>
      </c>
      <c r="J358" s="34" t="s">
        <v>810</v>
      </c>
      <c r="K358" s="36">
        <v>289.37</v>
      </c>
    </row>
    <row r="359" spans="1:11" x14ac:dyDescent="0.25">
      <c r="A359" t="s">
        <v>368</v>
      </c>
      <c r="B359" t="s">
        <v>6</v>
      </c>
      <c r="C359">
        <v>152330</v>
      </c>
      <c r="D359">
        <v>2</v>
      </c>
      <c r="E359" s="1">
        <v>44914</v>
      </c>
      <c r="F359">
        <f t="shared" si="5"/>
        <v>115.06</v>
      </c>
      <c r="J359" s="34" t="s">
        <v>10940</v>
      </c>
      <c r="K359" s="36">
        <v>195.86</v>
      </c>
    </row>
    <row r="360" spans="1:11" x14ac:dyDescent="0.25">
      <c r="A360" t="s">
        <v>369</v>
      </c>
      <c r="B360" t="s">
        <v>8</v>
      </c>
      <c r="C360">
        <v>91976</v>
      </c>
      <c r="D360">
        <v>2</v>
      </c>
      <c r="E360" s="1">
        <v>44838</v>
      </c>
      <c r="F360">
        <f t="shared" si="5"/>
        <v>167.68</v>
      </c>
      <c r="J360" s="34" t="s">
        <v>10657</v>
      </c>
      <c r="K360" s="36">
        <v>309.14999999999998</v>
      </c>
    </row>
    <row r="361" spans="1:11" x14ac:dyDescent="0.25">
      <c r="A361" t="s">
        <v>370</v>
      </c>
      <c r="B361" t="s">
        <v>8</v>
      </c>
      <c r="C361">
        <v>43863</v>
      </c>
      <c r="D361">
        <v>2</v>
      </c>
      <c r="E361" s="1">
        <v>44711</v>
      </c>
      <c r="F361">
        <f t="shared" si="5"/>
        <v>10.57</v>
      </c>
      <c r="J361" s="34" t="s">
        <v>8223</v>
      </c>
      <c r="K361" s="36">
        <v>32.15</v>
      </c>
    </row>
    <row r="362" spans="1:11" x14ac:dyDescent="0.25">
      <c r="A362" t="s">
        <v>371</v>
      </c>
      <c r="B362" t="s">
        <v>6</v>
      </c>
      <c r="C362">
        <v>63350</v>
      </c>
      <c r="D362">
        <v>2</v>
      </c>
      <c r="E362" s="1">
        <v>44854</v>
      </c>
      <c r="F362">
        <f t="shared" si="5"/>
        <v>592.17999999999995</v>
      </c>
      <c r="J362" s="34" t="s">
        <v>3306</v>
      </c>
      <c r="K362" s="36">
        <v>39.04</v>
      </c>
    </row>
    <row r="363" spans="1:11" x14ac:dyDescent="0.25">
      <c r="A363" t="s">
        <v>372</v>
      </c>
      <c r="B363" t="s">
        <v>6</v>
      </c>
      <c r="C363">
        <v>135002</v>
      </c>
      <c r="D363">
        <v>2</v>
      </c>
      <c r="E363" s="1">
        <v>44901</v>
      </c>
      <c r="F363">
        <f t="shared" si="5"/>
        <v>32.44</v>
      </c>
      <c r="J363" s="34" t="s">
        <v>3497</v>
      </c>
      <c r="K363" s="36">
        <v>61.22</v>
      </c>
    </row>
    <row r="364" spans="1:11" x14ac:dyDescent="0.25">
      <c r="A364" t="s">
        <v>373</v>
      </c>
      <c r="B364" t="s">
        <v>13</v>
      </c>
      <c r="C364">
        <v>148216</v>
      </c>
      <c r="D364">
        <v>2</v>
      </c>
      <c r="E364" s="1">
        <v>44876</v>
      </c>
      <c r="F364">
        <f t="shared" si="5"/>
        <v>86.51</v>
      </c>
      <c r="J364" s="34" t="s">
        <v>2379</v>
      </c>
      <c r="K364" s="36">
        <v>45.93</v>
      </c>
    </row>
    <row r="365" spans="1:11" x14ac:dyDescent="0.25">
      <c r="A365" t="s">
        <v>374</v>
      </c>
      <c r="B365" t="s">
        <v>11</v>
      </c>
      <c r="C365">
        <v>45999</v>
      </c>
      <c r="D365">
        <v>1</v>
      </c>
      <c r="E365" s="1">
        <v>44705</v>
      </c>
      <c r="F365">
        <f t="shared" si="5"/>
        <v>387.07499999999999</v>
      </c>
      <c r="J365" s="34" t="s">
        <v>4364</v>
      </c>
      <c r="K365" s="36">
        <v>329.43</v>
      </c>
    </row>
    <row r="366" spans="1:11" x14ac:dyDescent="0.25">
      <c r="A366" t="s">
        <v>375</v>
      </c>
      <c r="B366" t="s">
        <v>8</v>
      </c>
      <c r="C366">
        <v>153248</v>
      </c>
      <c r="D366">
        <v>2</v>
      </c>
      <c r="E366" s="1">
        <v>44900</v>
      </c>
      <c r="F366">
        <f t="shared" si="5"/>
        <v>100.93</v>
      </c>
      <c r="J366" s="34" t="s">
        <v>4772</v>
      </c>
      <c r="K366" s="36">
        <v>772.85</v>
      </c>
    </row>
    <row r="367" spans="1:11" x14ac:dyDescent="0.25">
      <c r="A367" t="s">
        <v>376</v>
      </c>
      <c r="B367" t="s">
        <v>17</v>
      </c>
      <c r="C367">
        <v>48110</v>
      </c>
      <c r="D367">
        <v>1</v>
      </c>
      <c r="E367" s="1">
        <v>44898</v>
      </c>
      <c r="F367">
        <f t="shared" si="5"/>
        <v>35.33</v>
      </c>
      <c r="J367" s="34" t="s">
        <v>9288</v>
      </c>
      <c r="K367" s="36">
        <v>40.04</v>
      </c>
    </row>
    <row r="368" spans="1:11" x14ac:dyDescent="0.25">
      <c r="A368" t="s">
        <v>377</v>
      </c>
      <c r="B368" t="s">
        <v>11</v>
      </c>
      <c r="C368">
        <v>58804</v>
      </c>
      <c r="D368">
        <v>1</v>
      </c>
      <c r="E368" s="1">
        <v>44839</v>
      </c>
      <c r="F368">
        <f t="shared" si="5"/>
        <v>22.37</v>
      </c>
      <c r="J368" s="34" t="s">
        <v>6306</v>
      </c>
      <c r="K368" s="36">
        <v>29.86</v>
      </c>
    </row>
    <row r="369" spans="1:11" x14ac:dyDescent="0.25">
      <c r="A369" t="s">
        <v>378</v>
      </c>
      <c r="B369" t="s">
        <v>11</v>
      </c>
      <c r="C369">
        <v>35574</v>
      </c>
      <c r="D369">
        <v>1</v>
      </c>
      <c r="E369" s="1">
        <v>44798</v>
      </c>
      <c r="F369">
        <f t="shared" si="5"/>
        <v>19.53</v>
      </c>
      <c r="J369" s="34" t="s">
        <v>5017</v>
      </c>
      <c r="K369" s="36">
        <v>88.42</v>
      </c>
    </row>
    <row r="370" spans="1:11" x14ac:dyDescent="0.25">
      <c r="A370" t="s">
        <v>379</v>
      </c>
      <c r="B370" t="s">
        <v>6</v>
      </c>
      <c r="C370">
        <v>68610</v>
      </c>
      <c r="D370">
        <v>2</v>
      </c>
      <c r="E370" s="1">
        <v>44768</v>
      </c>
      <c r="F370">
        <f t="shared" si="5"/>
        <v>42.29</v>
      </c>
      <c r="J370" s="34" t="s">
        <v>4078</v>
      </c>
      <c r="K370" s="36">
        <v>10.33</v>
      </c>
    </row>
    <row r="371" spans="1:11" x14ac:dyDescent="0.25">
      <c r="A371" t="s">
        <v>380</v>
      </c>
      <c r="B371" t="s">
        <v>11</v>
      </c>
      <c r="C371">
        <v>43857</v>
      </c>
      <c r="D371">
        <v>1</v>
      </c>
      <c r="E371" s="1">
        <v>44711</v>
      </c>
      <c r="F371">
        <f t="shared" si="5"/>
        <v>244.76</v>
      </c>
      <c r="J371" s="34" t="s">
        <v>1445</v>
      </c>
      <c r="K371" s="36">
        <v>20.67</v>
      </c>
    </row>
    <row r="372" spans="1:11" x14ac:dyDescent="0.25">
      <c r="A372" t="s">
        <v>381</v>
      </c>
      <c r="B372" t="s">
        <v>6</v>
      </c>
      <c r="C372">
        <v>143870</v>
      </c>
      <c r="D372">
        <v>2</v>
      </c>
      <c r="E372" s="1">
        <v>44855</v>
      </c>
      <c r="F372">
        <f t="shared" si="5"/>
        <v>43.25</v>
      </c>
      <c r="J372" s="34" t="s">
        <v>8395</v>
      </c>
      <c r="K372" s="36">
        <v>111.045</v>
      </c>
    </row>
    <row r="373" spans="1:11" x14ac:dyDescent="0.25">
      <c r="A373" t="s">
        <v>382</v>
      </c>
      <c r="B373" t="s">
        <v>11</v>
      </c>
      <c r="C373">
        <v>41431</v>
      </c>
      <c r="D373">
        <v>1</v>
      </c>
      <c r="E373" s="1">
        <v>44684</v>
      </c>
      <c r="F373">
        <f t="shared" si="5"/>
        <v>119.25</v>
      </c>
      <c r="J373" s="34" t="s">
        <v>10396</v>
      </c>
      <c r="K373" s="36">
        <v>111.045</v>
      </c>
    </row>
    <row r="374" spans="1:11" x14ac:dyDescent="0.25">
      <c r="A374" t="s">
        <v>383</v>
      </c>
      <c r="B374" t="s">
        <v>40</v>
      </c>
      <c r="C374">
        <v>47930</v>
      </c>
      <c r="D374">
        <v>1</v>
      </c>
      <c r="E374" s="1">
        <v>44775</v>
      </c>
      <c r="F374">
        <f t="shared" si="5"/>
        <v>49.46</v>
      </c>
      <c r="J374" s="34" t="s">
        <v>8485</v>
      </c>
      <c r="K374" s="36">
        <v>39.06</v>
      </c>
    </row>
    <row r="375" spans="1:11" x14ac:dyDescent="0.25">
      <c r="A375" t="s">
        <v>384</v>
      </c>
      <c r="B375" t="s">
        <v>6</v>
      </c>
      <c r="C375">
        <v>111656</v>
      </c>
      <c r="D375">
        <v>2</v>
      </c>
      <c r="E375" s="1">
        <v>44698</v>
      </c>
      <c r="F375">
        <f t="shared" si="5"/>
        <v>283.08999999999997</v>
      </c>
      <c r="J375" s="35" t="s">
        <v>4356</v>
      </c>
      <c r="K375" s="36">
        <v>13.79</v>
      </c>
    </row>
    <row r="376" spans="1:11" x14ac:dyDescent="0.25">
      <c r="A376" t="s">
        <v>385</v>
      </c>
      <c r="B376" t="s">
        <v>6</v>
      </c>
      <c r="C376">
        <v>79183</v>
      </c>
      <c r="D376">
        <v>2</v>
      </c>
      <c r="E376" s="1">
        <v>44606</v>
      </c>
      <c r="F376">
        <f t="shared" si="5"/>
        <v>35.81</v>
      </c>
      <c r="J376" s="34" t="s">
        <v>2757</v>
      </c>
      <c r="K376" s="36">
        <v>368.82</v>
      </c>
    </row>
    <row r="377" spans="1:11" x14ac:dyDescent="0.25">
      <c r="A377" t="s">
        <v>386</v>
      </c>
      <c r="B377" t="s">
        <v>40</v>
      </c>
      <c r="C377">
        <v>85479</v>
      </c>
      <c r="D377">
        <v>1</v>
      </c>
      <c r="E377" s="1">
        <v>44897</v>
      </c>
      <c r="F377">
        <f t="shared" si="5"/>
        <v>93.04</v>
      </c>
      <c r="J377" s="34" t="s">
        <v>2532</v>
      </c>
      <c r="K377" s="36">
        <v>950.16</v>
      </c>
    </row>
    <row r="378" spans="1:11" x14ac:dyDescent="0.25">
      <c r="A378" t="s">
        <v>387</v>
      </c>
      <c r="B378" t="s">
        <v>11</v>
      </c>
      <c r="C378">
        <v>38095</v>
      </c>
      <c r="D378">
        <v>1</v>
      </c>
      <c r="E378" s="1">
        <v>44700</v>
      </c>
      <c r="F378">
        <f t="shared" si="5"/>
        <v>460.08</v>
      </c>
      <c r="J378" s="34" t="s">
        <v>7978</v>
      </c>
      <c r="K378" s="36">
        <v>10.6</v>
      </c>
    </row>
    <row r="379" spans="1:11" x14ac:dyDescent="0.25">
      <c r="A379" t="s">
        <v>388</v>
      </c>
      <c r="B379" t="s">
        <v>8</v>
      </c>
      <c r="C379">
        <v>144010</v>
      </c>
      <c r="D379">
        <v>2</v>
      </c>
      <c r="E379" s="1">
        <v>44861</v>
      </c>
      <c r="F379">
        <f t="shared" si="5"/>
        <v>218.25</v>
      </c>
      <c r="J379" s="34" t="s">
        <v>449</v>
      </c>
      <c r="K379" s="36">
        <v>21.2</v>
      </c>
    </row>
    <row r="380" spans="1:11" x14ac:dyDescent="0.25">
      <c r="A380" t="s">
        <v>389</v>
      </c>
      <c r="B380" t="s">
        <v>40</v>
      </c>
      <c r="C380">
        <v>70061</v>
      </c>
      <c r="D380">
        <v>1</v>
      </c>
      <c r="E380" s="1">
        <v>44848</v>
      </c>
      <c r="F380">
        <f t="shared" si="5"/>
        <v>124.91</v>
      </c>
      <c r="J380" s="34" t="s">
        <v>3533</v>
      </c>
      <c r="K380" s="36">
        <v>48.4</v>
      </c>
    </row>
    <row r="381" spans="1:11" x14ac:dyDescent="0.25">
      <c r="A381" t="s">
        <v>390</v>
      </c>
      <c r="B381" t="s">
        <v>6</v>
      </c>
      <c r="C381">
        <v>122046</v>
      </c>
      <c r="D381">
        <v>2</v>
      </c>
      <c r="E381" s="1">
        <v>44747</v>
      </c>
      <c r="F381">
        <f t="shared" si="5"/>
        <v>82.23</v>
      </c>
      <c r="J381" s="34" t="s">
        <v>6088</v>
      </c>
      <c r="K381" s="36">
        <v>138.97999999999999</v>
      </c>
    </row>
    <row r="382" spans="1:11" x14ac:dyDescent="0.25">
      <c r="A382" t="s">
        <v>391</v>
      </c>
      <c r="B382" t="s">
        <v>8</v>
      </c>
      <c r="C382">
        <v>43201</v>
      </c>
      <c r="D382">
        <v>2</v>
      </c>
      <c r="E382" s="1">
        <v>44617</v>
      </c>
      <c r="F382">
        <f t="shared" si="5"/>
        <v>77.52</v>
      </c>
      <c r="J382" s="34" t="s">
        <v>9395</v>
      </c>
      <c r="K382" s="36">
        <v>21.2</v>
      </c>
    </row>
    <row r="383" spans="1:11" x14ac:dyDescent="0.25">
      <c r="A383" t="s">
        <v>392</v>
      </c>
      <c r="B383" t="s">
        <v>11</v>
      </c>
      <c r="C383">
        <v>40946</v>
      </c>
      <c r="D383">
        <v>1</v>
      </c>
      <c r="E383" s="1">
        <v>44627</v>
      </c>
      <c r="F383">
        <f t="shared" si="5"/>
        <v>98.78</v>
      </c>
      <c r="J383" s="34" t="s">
        <v>1551</v>
      </c>
      <c r="K383" s="36">
        <v>21.19</v>
      </c>
    </row>
    <row r="384" spans="1:11" x14ac:dyDescent="0.25">
      <c r="A384" t="s">
        <v>393</v>
      </c>
      <c r="B384" t="s">
        <v>17</v>
      </c>
      <c r="C384">
        <v>27229</v>
      </c>
      <c r="D384">
        <v>1</v>
      </c>
      <c r="E384" s="1">
        <v>44847</v>
      </c>
      <c r="F384">
        <f t="shared" si="5"/>
        <v>300.48</v>
      </c>
      <c r="J384" s="34" t="s">
        <v>8315</v>
      </c>
      <c r="K384" s="36">
        <v>239.02</v>
      </c>
    </row>
    <row r="385" spans="1:11" x14ac:dyDescent="0.25">
      <c r="A385" t="s">
        <v>394</v>
      </c>
      <c r="B385" t="s">
        <v>6</v>
      </c>
      <c r="C385">
        <v>87285</v>
      </c>
      <c r="D385">
        <v>2</v>
      </c>
      <c r="E385" s="1">
        <v>44697</v>
      </c>
      <c r="F385">
        <f t="shared" si="5"/>
        <v>144.79</v>
      </c>
      <c r="J385" s="34" t="s">
        <v>5661</v>
      </c>
      <c r="K385" s="36">
        <v>264.06</v>
      </c>
    </row>
    <row r="386" spans="1:11" x14ac:dyDescent="0.25">
      <c r="A386" t="s">
        <v>395</v>
      </c>
      <c r="B386" t="s">
        <v>8</v>
      </c>
      <c r="C386">
        <v>94475</v>
      </c>
      <c r="D386">
        <v>2</v>
      </c>
      <c r="E386" s="1">
        <v>44690</v>
      </c>
      <c r="F386">
        <f t="shared" ref="F386:F449" si="6">VLOOKUP(A386,$J$1:$K$11016,2,FALSE)</f>
        <v>198.88</v>
      </c>
      <c r="J386" s="34" t="s">
        <v>6881</v>
      </c>
      <c r="K386" s="36">
        <v>48.23</v>
      </c>
    </row>
    <row r="387" spans="1:11" x14ac:dyDescent="0.25">
      <c r="A387" t="s">
        <v>396</v>
      </c>
      <c r="B387" t="s">
        <v>17</v>
      </c>
      <c r="C387">
        <v>43097</v>
      </c>
      <c r="D387">
        <v>1</v>
      </c>
      <c r="E387" s="1">
        <v>44743</v>
      </c>
      <c r="F387">
        <f t="shared" si="6"/>
        <v>146.88999999999999</v>
      </c>
      <c r="J387" s="34" t="s">
        <v>6839</v>
      </c>
      <c r="K387" s="36">
        <v>19.52</v>
      </c>
    </row>
    <row r="388" spans="1:11" x14ac:dyDescent="0.25">
      <c r="A388" t="s">
        <v>397</v>
      </c>
      <c r="B388" t="s">
        <v>6</v>
      </c>
      <c r="C388">
        <v>148572</v>
      </c>
      <c r="D388">
        <v>2</v>
      </c>
      <c r="E388" s="1">
        <v>44875</v>
      </c>
      <c r="F388">
        <f t="shared" si="6"/>
        <v>76.5</v>
      </c>
      <c r="J388" s="34" t="s">
        <v>10569</v>
      </c>
      <c r="K388" s="36">
        <v>10.33</v>
      </c>
    </row>
    <row r="389" spans="1:11" x14ac:dyDescent="0.25">
      <c r="A389" t="s">
        <v>398</v>
      </c>
      <c r="B389" t="s">
        <v>11</v>
      </c>
      <c r="C389">
        <v>44013</v>
      </c>
      <c r="D389">
        <v>1</v>
      </c>
      <c r="E389" s="1">
        <v>44693</v>
      </c>
      <c r="F389">
        <f t="shared" si="6"/>
        <v>272.97000000000003</v>
      </c>
      <c r="J389" s="34" t="s">
        <v>10573</v>
      </c>
      <c r="K389" s="36">
        <v>40.03</v>
      </c>
    </row>
    <row r="390" spans="1:11" x14ac:dyDescent="0.25">
      <c r="A390" t="s">
        <v>399</v>
      </c>
      <c r="B390" t="s">
        <v>8</v>
      </c>
      <c r="C390">
        <v>112982</v>
      </c>
      <c r="D390">
        <v>2</v>
      </c>
      <c r="E390" s="1">
        <v>44713</v>
      </c>
      <c r="F390">
        <f t="shared" si="6"/>
        <v>75.180000000000007</v>
      </c>
      <c r="J390" s="34" t="s">
        <v>4606</v>
      </c>
      <c r="K390" s="36">
        <v>63.59</v>
      </c>
    </row>
    <row r="391" spans="1:11" x14ac:dyDescent="0.25">
      <c r="A391" t="s">
        <v>400</v>
      </c>
      <c r="B391" t="s">
        <v>8</v>
      </c>
      <c r="C391">
        <v>110531</v>
      </c>
      <c r="D391">
        <v>2</v>
      </c>
      <c r="E391" s="1">
        <v>44676</v>
      </c>
      <c r="F391">
        <f t="shared" si="6"/>
        <v>83.4</v>
      </c>
      <c r="J391" s="34" t="s">
        <v>6591</v>
      </c>
      <c r="K391" s="36">
        <v>10.6</v>
      </c>
    </row>
    <row r="392" spans="1:11" x14ac:dyDescent="0.25">
      <c r="A392" t="s">
        <v>401</v>
      </c>
      <c r="B392" t="s">
        <v>17</v>
      </c>
      <c r="C392">
        <v>49613</v>
      </c>
      <c r="D392">
        <v>1</v>
      </c>
      <c r="E392" s="1">
        <v>44785</v>
      </c>
      <c r="F392">
        <f t="shared" si="6"/>
        <v>7.06</v>
      </c>
      <c r="J392" s="34" t="s">
        <v>10942</v>
      </c>
      <c r="K392" s="36">
        <v>39.04</v>
      </c>
    </row>
    <row r="393" spans="1:11" x14ac:dyDescent="0.25">
      <c r="A393" t="s">
        <v>402</v>
      </c>
      <c r="B393" t="s">
        <v>17</v>
      </c>
      <c r="C393">
        <v>48802</v>
      </c>
      <c r="D393">
        <v>1</v>
      </c>
      <c r="E393" s="1">
        <v>44720</v>
      </c>
      <c r="F393">
        <f t="shared" si="6"/>
        <v>54.41</v>
      </c>
      <c r="J393" s="34" t="s">
        <v>9975</v>
      </c>
      <c r="K393" s="36">
        <v>32.15</v>
      </c>
    </row>
    <row r="394" spans="1:11" x14ac:dyDescent="0.25">
      <c r="A394" t="s">
        <v>403</v>
      </c>
      <c r="B394" t="s">
        <v>11</v>
      </c>
      <c r="C394">
        <v>47091</v>
      </c>
      <c r="D394">
        <v>1</v>
      </c>
      <c r="E394" s="1">
        <v>44698</v>
      </c>
      <c r="F394">
        <f t="shared" si="6"/>
        <v>41.93</v>
      </c>
      <c r="J394" s="34" t="s">
        <v>150</v>
      </c>
      <c r="K394" s="36">
        <v>40.03</v>
      </c>
    </row>
    <row r="395" spans="1:11" x14ac:dyDescent="0.25">
      <c r="A395" t="s">
        <v>404</v>
      </c>
      <c r="B395" t="s">
        <v>6</v>
      </c>
      <c r="C395">
        <v>63107</v>
      </c>
      <c r="D395">
        <v>2</v>
      </c>
      <c r="E395" s="1">
        <v>44900</v>
      </c>
      <c r="F395">
        <f t="shared" si="6"/>
        <v>31.24</v>
      </c>
      <c r="J395" s="34" t="s">
        <v>3010</v>
      </c>
      <c r="K395" s="36">
        <v>325.2</v>
      </c>
    </row>
    <row r="396" spans="1:11" x14ac:dyDescent="0.25">
      <c r="A396" t="s">
        <v>405</v>
      </c>
      <c r="B396" t="s">
        <v>11</v>
      </c>
      <c r="C396">
        <v>58818</v>
      </c>
      <c r="D396">
        <v>1</v>
      </c>
      <c r="E396" s="1">
        <v>44767</v>
      </c>
      <c r="F396">
        <f t="shared" si="6"/>
        <v>93.01</v>
      </c>
      <c r="J396" s="34" t="s">
        <v>110</v>
      </c>
      <c r="K396" s="36">
        <v>135.5</v>
      </c>
    </row>
    <row r="397" spans="1:11" x14ac:dyDescent="0.25">
      <c r="A397" t="s">
        <v>406</v>
      </c>
      <c r="B397" t="s">
        <v>8</v>
      </c>
      <c r="C397">
        <v>51027</v>
      </c>
      <c r="D397">
        <v>2</v>
      </c>
      <c r="E397" s="1">
        <v>44797</v>
      </c>
      <c r="F397">
        <f t="shared" si="6"/>
        <v>21.14</v>
      </c>
      <c r="J397" s="34" t="s">
        <v>2580</v>
      </c>
      <c r="K397" s="36">
        <v>14.13</v>
      </c>
    </row>
    <row r="398" spans="1:11" x14ac:dyDescent="0.25">
      <c r="A398" t="s">
        <v>407</v>
      </c>
      <c r="B398" t="s">
        <v>11</v>
      </c>
      <c r="C398">
        <v>42284</v>
      </c>
      <c r="D398">
        <v>1</v>
      </c>
      <c r="E398" s="1">
        <v>44844</v>
      </c>
      <c r="F398">
        <f t="shared" si="6"/>
        <v>1962.19</v>
      </c>
      <c r="J398" s="34" t="s">
        <v>8606</v>
      </c>
      <c r="K398" s="36">
        <v>169.97</v>
      </c>
    </row>
    <row r="399" spans="1:11" x14ac:dyDescent="0.25">
      <c r="A399" t="s">
        <v>408</v>
      </c>
      <c r="B399" t="s">
        <v>8</v>
      </c>
      <c r="C399">
        <v>151469</v>
      </c>
      <c r="D399">
        <v>2</v>
      </c>
      <c r="E399" s="1">
        <v>44896</v>
      </c>
      <c r="F399">
        <f t="shared" si="6"/>
        <v>244.41</v>
      </c>
      <c r="J399" s="34" t="s">
        <v>10497</v>
      </c>
      <c r="K399" s="36">
        <v>67.709999999999994</v>
      </c>
    </row>
    <row r="400" spans="1:11" x14ac:dyDescent="0.25">
      <c r="A400" t="s">
        <v>409</v>
      </c>
      <c r="B400" t="s">
        <v>8</v>
      </c>
      <c r="C400">
        <v>110633</v>
      </c>
      <c r="D400">
        <v>2</v>
      </c>
      <c r="E400" s="1">
        <v>44690</v>
      </c>
      <c r="F400">
        <f t="shared" si="6"/>
        <v>124.51</v>
      </c>
      <c r="J400" s="34" t="s">
        <v>9113</v>
      </c>
      <c r="K400" s="36">
        <v>172.54</v>
      </c>
    </row>
    <row r="401" spans="1:11" x14ac:dyDescent="0.25">
      <c r="A401" t="s">
        <v>410</v>
      </c>
      <c r="B401" t="s">
        <v>8</v>
      </c>
      <c r="C401">
        <v>93958</v>
      </c>
      <c r="D401">
        <v>2</v>
      </c>
      <c r="E401" s="1">
        <v>44727</v>
      </c>
      <c r="F401">
        <f t="shared" si="6"/>
        <v>5.2850000000000001</v>
      </c>
      <c r="J401" s="34" t="s">
        <v>9831</v>
      </c>
      <c r="K401" s="36">
        <v>28.25</v>
      </c>
    </row>
    <row r="402" spans="1:11" x14ac:dyDescent="0.25">
      <c r="A402" t="s">
        <v>411</v>
      </c>
      <c r="B402" t="s">
        <v>11</v>
      </c>
      <c r="C402">
        <v>41973</v>
      </c>
      <c r="D402">
        <v>1</v>
      </c>
      <c r="E402" s="1">
        <v>44663</v>
      </c>
      <c r="F402">
        <f t="shared" si="6"/>
        <v>10.34</v>
      </c>
      <c r="J402" s="34" t="s">
        <v>1820</v>
      </c>
      <c r="K402" s="36">
        <v>34.15</v>
      </c>
    </row>
    <row r="403" spans="1:11" x14ac:dyDescent="0.25">
      <c r="A403" t="s">
        <v>412</v>
      </c>
      <c r="B403" t="s">
        <v>8</v>
      </c>
      <c r="C403">
        <v>48994</v>
      </c>
      <c r="D403">
        <v>2</v>
      </c>
      <c r="E403" s="1">
        <v>44684</v>
      </c>
      <c r="F403">
        <f t="shared" si="6"/>
        <v>58.73</v>
      </c>
      <c r="J403" s="34" t="s">
        <v>7075</v>
      </c>
      <c r="K403" s="36">
        <v>81.239999999999995</v>
      </c>
    </row>
    <row r="404" spans="1:11" x14ac:dyDescent="0.25">
      <c r="A404" t="s">
        <v>413</v>
      </c>
      <c r="B404" t="s">
        <v>8</v>
      </c>
      <c r="C404">
        <v>84970</v>
      </c>
      <c r="D404">
        <v>2</v>
      </c>
      <c r="E404" s="1">
        <v>44720</v>
      </c>
      <c r="F404">
        <f t="shared" si="6"/>
        <v>11.75</v>
      </c>
      <c r="J404" s="34" t="s">
        <v>3890</v>
      </c>
      <c r="K404" s="36">
        <v>299.27</v>
      </c>
    </row>
    <row r="405" spans="1:11" x14ac:dyDescent="0.25">
      <c r="A405" t="s">
        <v>414</v>
      </c>
      <c r="B405" t="s">
        <v>6</v>
      </c>
      <c r="C405">
        <v>150380</v>
      </c>
      <c r="D405">
        <v>2</v>
      </c>
      <c r="E405" s="1">
        <v>44879</v>
      </c>
      <c r="F405">
        <f t="shared" si="6"/>
        <v>57.68</v>
      </c>
      <c r="J405" s="34" t="s">
        <v>9392</v>
      </c>
      <c r="K405" s="36">
        <v>28.97</v>
      </c>
    </row>
    <row r="406" spans="1:11" x14ac:dyDescent="0.25">
      <c r="A406" t="s">
        <v>415</v>
      </c>
      <c r="B406" t="s">
        <v>13</v>
      </c>
      <c r="C406">
        <v>141429</v>
      </c>
      <c r="D406">
        <v>2</v>
      </c>
      <c r="E406" s="1">
        <v>44848</v>
      </c>
      <c r="F406">
        <f t="shared" si="6"/>
        <v>62.48</v>
      </c>
      <c r="J406" s="34" t="s">
        <v>7850</v>
      </c>
      <c r="K406" s="36">
        <v>185.58</v>
      </c>
    </row>
    <row r="407" spans="1:11" x14ac:dyDescent="0.25">
      <c r="A407" t="s">
        <v>416</v>
      </c>
      <c r="B407" t="s">
        <v>11</v>
      </c>
      <c r="C407">
        <v>39480</v>
      </c>
      <c r="D407">
        <v>1</v>
      </c>
      <c r="E407" s="1">
        <v>44839</v>
      </c>
      <c r="F407">
        <f t="shared" si="6"/>
        <v>40.03</v>
      </c>
      <c r="J407" s="34" t="s">
        <v>6437</v>
      </c>
      <c r="K407" s="36">
        <v>217.74</v>
      </c>
    </row>
    <row r="408" spans="1:11" x14ac:dyDescent="0.25">
      <c r="A408" t="s">
        <v>417</v>
      </c>
      <c r="B408" t="s">
        <v>11</v>
      </c>
      <c r="C408">
        <v>74981</v>
      </c>
      <c r="D408">
        <v>1</v>
      </c>
      <c r="E408" s="1">
        <v>44854</v>
      </c>
      <c r="F408">
        <f t="shared" si="6"/>
        <v>282.64</v>
      </c>
      <c r="J408" s="34" t="s">
        <v>10925</v>
      </c>
      <c r="K408" s="36">
        <v>6.89</v>
      </c>
    </row>
    <row r="409" spans="1:11" x14ac:dyDescent="0.25">
      <c r="A409" t="s">
        <v>418</v>
      </c>
      <c r="B409" t="s">
        <v>8</v>
      </c>
      <c r="C409">
        <v>156801</v>
      </c>
      <c r="D409">
        <v>2</v>
      </c>
      <c r="E409" s="1">
        <v>44907</v>
      </c>
      <c r="F409">
        <f t="shared" si="6"/>
        <v>229.48</v>
      </c>
      <c r="J409" s="34" t="s">
        <v>6861</v>
      </c>
      <c r="K409" s="36">
        <v>16.91</v>
      </c>
    </row>
    <row r="410" spans="1:11" x14ac:dyDescent="0.25">
      <c r="A410" t="s">
        <v>419</v>
      </c>
      <c r="B410" t="s">
        <v>8</v>
      </c>
      <c r="C410">
        <v>114055</v>
      </c>
      <c r="D410">
        <v>2</v>
      </c>
      <c r="E410" s="1">
        <v>44783</v>
      </c>
      <c r="F410">
        <f t="shared" si="6"/>
        <v>627.24</v>
      </c>
      <c r="J410" s="34" t="s">
        <v>4345</v>
      </c>
      <c r="K410" s="36">
        <v>37.590000000000003</v>
      </c>
    </row>
    <row r="411" spans="1:11" x14ac:dyDescent="0.25">
      <c r="A411" t="s">
        <v>420</v>
      </c>
      <c r="B411" t="s">
        <v>6</v>
      </c>
      <c r="C411">
        <v>89880</v>
      </c>
      <c r="D411">
        <v>2</v>
      </c>
      <c r="E411" s="1">
        <v>44692</v>
      </c>
      <c r="F411">
        <f t="shared" si="6"/>
        <v>75.180000000000007</v>
      </c>
      <c r="J411" s="34" t="s">
        <v>202</v>
      </c>
      <c r="K411" s="36">
        <v>37.89</v>
      </c>
    </row>
    <row r="412" spans="1:11" x14ac:dyDescent="0.25">
      <c r="A412" t="s">
        <v>421</v>
      </c>
      <c r="B412" t="s">
        <v>6</v>
      </c>
      <c r="C412">
        <v>74937</v>
      </c>
      <c r="D412">
        <v>2</v>
      </c>
      <c r="E412" s="1">
        <v>44658</v>
      </c>
      <c r="F412">
        <f t="shared" si="6"/>
        <v>806.94</v>
      </c>
      <c r="J412" s="34" t="s">
        <v>8043</v>
      </c>
      <c r="K412" s="36">
        <v>16.079999999999998</v>
      </c>
    </row>
    <row r="413" spans="1:11" x14ac:dyDescent="0.25">
      <c r="A413" t="s">
        <v>422</v>
      </c>
      <c r="B413" t="s">
        <v>11</v>
      </c>
      <c r="C413">
        <v>47148</v>
      </c>
      <c r="D413">
        <v>1</v>
      </c>
      <c r="E413" s="1">
        <v>44707</v>
      </c>
      <c r="F413">
        <f t="shared" si="6"/>
        <v>79.53</v>
      </c>
      <c r="J413" s="34" t="s">
        <v>3107</v>
      </c>
      <c r="K413" s="36">
        <v>175.7</v>
      </c>
    </row>
    <row r="414" spans="1:11" x14ac:dyDescent="0.25">
      <c r="A414" s="2" t="s">
        <v>423</v>
      </c>
      <c r="B414" t="s">
        <v>11</v>
      </c>
      <c r="C414">
        <v>34582</v>
      </c>
      <c r="D414">
        <v>1</v>
      </c>
      <c r="E414" s="1">
        <v>44687</v>
      </c>
      <c r="F414">
        <f t="shared" si="6"/>
        <v>225.82</v>
      </c>
      <c r="J414" s="34" t="s">
        <v>6796</v>
      </c>
      <c r="K414" s="36">
        <v>86.92</v>
      </c>
    </row>
    <row r="415" spans="1:11" x14ac:dyDescent="0.25">
      <c r="A415" t="s">
        <v>424</v>
      </c>
      <c r="B415" t="s">
        <v>6</v>
      </c>
      <c r="C415">
        <v>111443</v>
      </c>
      <c r="D415">
        <v>2</v>
      </c>
      <c r="E415" s="1">
        <v>44679</v>
      </c>
      <c r="F415">
        <f t="shared" si="6"/>
        <v>42.29</v>
      </c>
      <c r="J415" s="34" t="s">
        <v>10385</v>
      </c>
      <c r="K415" s="36">
        <v>369.76</v>
      </c>
    </row>
    <row r="416" spans="1:11" x14ac:dyDescent="0.25">
      <c r="A416" t="s">
        <v>425</v>
      </c>
      <c r="B416" t="s">
        <v>8</v>
      </c>
      <c r="C416">
        <v>93858</v>
      </c>
      <c r="D416">
        <v>2</v>
      </c>
      <c r="E416" s="1">
        <v>44690</v>
      </c>
      <c r="F416">
        <f t="shared" si="6"/>
        <v>86.93</v>
      </c>
      <c r="J416" s="34" t="s">
        <v>6566</v>
      </c>
      <c r="K416" s="36">
        <v>25.26</v>
      </c>
    </row>
    <row r="417" spans="1:11" x14ac:dyDescent="0.25">
      <c r="A417" t="s">
        <v>426</v>
      </c>
      <c r="B417" t="s">
        <v>17</v>
      </c>
      <c r="C417">
        <v>20735</v>
      </c>
      <c r="D417">
        <v>1</v>
      </c>
      <c r="E417" s="1">
        <v>44630</v>
      </c>
      <c r="F417">
        <f t="shared" si="6"/>
        <v>10.33</v>
      </c>
      <c r="J417" s="34" t="s">
        <v>3200</v>
      </c>
      <c r="K417" s="36">
        <v>153.87</v>
      </c>
    </row>
    <row r="418" spans="1:11" x14ac:dyDescent="0.25">
      <c r="A418" t="s">
        <v>427</v>
      </c>
      <c r="B418" t="s">
        <v>17</v>
      </c>
      <c r="C418">
        <v>38726</v>
      </c>
      <c r="D418">
        <v>1</v>
      </c>
      <c r="E418" s="1">
        <v>44660</v>
      </c>
      <c r="F418">
        <f t="shared" si="6"/>
        <v>56.26</v>
      </c>
      <c r="J418" s="34" t="s">
        <v>10743</v>
      </c>
      <c r="K418" s="36">
        <v>20.62</v>
      </c>
    </row>
    <row r="419" spans="1:11" x14ac:dyDescent="0.25">
      <c r="A419" t="s">
        <v>428</v>
      </c>
      <c r="B419" t="s">
        <v>17</v>
      </c>
      <c r="C419">
        <v>23081</v>
      </c>
      <c r="D419">
        <v>1</v>
      </c>
      <c r="E419" s="1">
        <v>44845</v>
      </c>
      <c r="F419">
        <f t="shared" si="6"/>
        <v>47.55</v>
      </c>
      <c r="J419" s="34" t="s">
        <v>3847</v>
      </c>
      <c r="K419" s="36">
        <v>265.8</v>
      </c>
    </row>
    <row r="420" spans="1:11" x14ac:dyDescent="0.25">
      <c r="A420" t="s">
        <v>429</v>
      </c>
      <c r="B420" t="s">
        <v>13</v>
      </c>
      <c r="C420">
        <v>137351</v>
      </c>
      <c r="D420">
        <v>2</v>
      </c>
      <c r="E420" s="1">
        <v>44824</v>
      </c>
      <c r="F420">
        <f t="shared" si="6"/>
        <v>75.180000000000007</v>
      </c>
      <c r="J420" s="34" t="s">
        <v>4249</v>
      </c>
      <c r="K420" s="36">
        <v>11.48</v>
      </c>
    </row>
    <row r="421" spans="1:11" x14ac:dyDescent="0.25">
      <c r="A421" t="s">
        <v>430</v>
      </c>
      <c r="B421" t="s">
        <v>6</v>
      </c>
      <c r="C421">
        <v>143302</v>
      </c>
      <c r="D421">
        <v>2</v>
      </c>
      <c r="E421" s="1">
        <v>44895</v>
      </c>
      <c r="F421">
        <f t="shared" si="6"/>
        <v>754.55</v>
      </c>
      <c r="J421" s="34" t="s">
        <v>5078</v>
      </c>
      <c r="K421" s="36">
        <v>10.33</v>
      </c>
    </row>
    <row r="422" spans="1:11" x14ac:dyDescent="0.25">
      <c r="A422" t="s">
        <v>431</v>
      </c>
      <c r="B422" t="s">
        <v>6</v>
      </c>
      <c r="C422">
        <v>113331</v>
      </c>
      <c r="D422">
        <v>2</v>
      </c>
      <c r="E422" s="1">
        <v>44691</v>
      </c>
      <c r="F422">
        <f t="shared" si="6"/>
        <v>76.680000000000007</v>
      </c>
      <c r="J422" s="34" t="s">
        <v>10152</v>
      </c>
      <c r="K422" s="36">
        <v>21.19</v>
      </c>
    </row>
    <row r="423" spans="1:11" x14ac:dyDescent="0.25">
      <c r="A423" t="s">
        <v>432</v>
      </c>
      <c r="B423" t="s">
        <v>40</v>
      </c>
      <c r="C423">
        <v>61095</v>
      </c>
      <c r="D423">
        <v>1</v>
      </c>
      <c r="E423" s="1">
        <v>44789</v>
      </c>
      <c r="F423">
        <f t="shared" si="6"/>
        <v>16.91</v>
      </c>
      <c r="J423" s="34" t="s">
        <v>9143</v>
      </c>
      <c r="K423" s="36">
        <v>75.37</v>
      </c>
    </row>
    <row r="424" spans="1:11" x14ac:dyDescent="0.25">
      <c r="A424" t="s">
        <v>433</v>
      </c>
      <c r="B424" t="s">
        <v>40</v>
      </c>
      <c r="C424">
        <v>60582</v>
      </c>
      <c r="D424">
        <v>1</v>
      </c>
      <c r="E424" s="1">
        <v>44798</v>
      </c>
      <c r="F424">
        <f t="shared" si="6"/>
        <v>10.34</v>
      </c>
      <c r="J424" s="34" t="s">
        <v>7314</v>
      </c>
      <c r="K424" s="36">
        <v>66.63</v>
      </c>
    </row>
    <row r="425" spans="1:11" x14ac:dyDescent="0.25">
      <c r="A425" t="s">
        <v>434</v>
      </c>
      <c r="B425" t="s">
        <v>8</v>
      </c>
      <c r="C425">
        <v>46833</v>
      </c>
      <c r="D425">
        <v>2</v>
      </c>
      <c r="E425" s="1">
        <v>44754</v>
      </c>
      <c r="F425">
        <f t="shared" si="6"/>
        <v>55.11</v>
      </c>
      <c r="J425" s="34" t="s">
        <v>8508</v>
      </c>
      <c r="K425" s="36">
        <v>129.79</v>
      </c>
    </row>
    <row r="426" spans="1:11" x14ac:dyDescent="0.25">
      <c r="A426" t="s">
        <v>435</v>
      </c>
      <c r="B426" t="s">
        <v>11</v>
      </c>
      <c r="C426">
        <v>40879</v>
      </c>
      <c r="D426">
        <v>1</v>
      </c>
      <c r="E426" s="1">
        <v>44683</v>
      </c>
      <c r="F426">
        <f t="shared" si="6"/>
        <v>10.34</v>
      </c>
      <c r="J426" s="34" t="s">
        <v>8498</v>
      </c>
      <c r="K426" s="36">
        <v>209.27</v>
      </c>
    </row>
    <row r="427" spans="1:11" x14ac:dyDescent="0.25">
      <c r="A427" t="s">
        <v>436</v>
      </c>
      <c r="B427" t="s">
        <v>11</v>
      </c>
      <c r="C427">
        <v>42600</v>
      </c>
      <c r="D427">
        <v>1</v>
      </c>
      <c r="E427" s="1">
        <v>44663</v>
      </c>
      <c r="F427">
        <f t="shared" si="6"/>
        <v>235.99</v>
      </c>
      <c r="J427" s="34" t="s">
        <v>5819</v>
      </c>
      <c r="K427" s="36">
        <v>332.82</v>
      </c>
    </row>
    <row r="428" spans="1:11" x14ac:dyDescent="0.25">
      <c r="A428" t="s">
        <v>437</v>
      </c>
      <c r="B428" t="s">
        <v>17</v>
      </c>
      <c r="C428">
        <v>38979</v>
      </c>
      <c r="D428">
        <v>1</v>
      </c>
      <c r="E428" s="1">
        <v>44664</v>
      </c>
      <c r="F428">
        <f t="shared" si="6"/>
        <v>154.16</v>
      </c>
      <c r="J428" s="34" t="s">
        <v>3467</v>
      </c>
      <c r="K428" s="36">
        <v>338.32</v>
      </c>
    </row>
    <row r="429" spans="1:11" x14ac:dyDescent="0.25">
      <c r="A429" t="s">
        <v>438</v>
      </c>
      <c r="B429" t="s">
        <v>6</v>
      </c>
      <c r="C429">
        <v>114051</v>
      </c>
      <c r="D429">
        <v>2</v>
      </c>
      <c r="E429" s="1">
        <v>44692</v>
      </c>
      <c r="F429">
        <f t="shared" si="6"/>
        <v>75.180000000000007</v>
      </c>
      <c r="J429" s="34" t="s">
        <v>834</v>
      </c>
      <c r="K429" s="36">
        <v>40.03</v>
      </c>
    </row>
    <row r="430" spans="1:11" x14ac:dyDescent="0.25">
      <c r="A430" t="s">
        <v>439</v>
      </c>
      <c r="B430" t="s">
        <v>11</v>
      </c>
      <c r="C430">
        <v>40826</v>
      </c>
      <c r="D430">
        <v>1</v>
      </c>
      <c r="E430" s="1">
        <v>44644</v>
      </c>
      <c r="F430">
        <f t="shared" si="6"/>
        <v>10.33</v>
      </c>
      <c r="J430" s="34" t="s">
        <v>5201</v>
      </c>
      <c r="K430" s="36">
        <v>9.42</v>
      </c>
    </row>
    <row r="431" spans="1:11" x14ac:dyDescent="0.25">
      <c r="A431" t="s">
        <v>440</v>
      </c>
      <c r="B431" t="s">
        <v>11</v>
      </c>
      <c r="C431">
        <v>44405</v>
      </c>
      <c r="D431">
        <v>1</v>
      </c>
      <c r="E431" s="1">
        <v>44704</v>
      </c>
      <c r="F431">
        <f t="shared" si="6"/>
        <v>356.8</v>
      </c>
      <c r="J431" s="34" t="s">
        <v>1505</v>
      </c>
      <c r="K431" s="36">
        <v>68.88</v>
      </c>
    </row>
    <row r="432" spans="1:11" x14ac:dyDescent="0.25">
      <c r="A432" t="s">
        <v>441</v>
      </c>
      <c r="B432" t="s">
        <v>11</v>
      </c>
      <c r="C432">
        <v>45344</v>
      </c>
      <c r="D432">
        <v>1</v>
      </c>
      <c r="E432" s="1">
        <v>44707</v>
      </c>
      <c r="F432">
        <f t="shared" si="6"/>
        <v>194.18</v>
      </c>
      <c r="J432" s="34" t="s">
        <v>4833</v>
      </c>
      <c r="K432" s="36">
        <v>914.71</v>
      </c>
    </row>
    <row r="433" spans="1:11" x14ac:dyDescent="0.25">
      <c r="A433" t="s">
        <v>442</v>
      </c>
      <c r="B433" t="s">
        <v>6</v>
      </c>
      <c r="C433">
        <v>72983</v>
      </c>
      <c r="D433">
        <v>2</v>
      </c>
      <c r="E433" s="1">
        <v>44629</v>
      </c>
      <c r="F433">
        <f t="shared" si="6"/>
        <v>417.35</v>
      </c>
      <c r="J433" s="34" t="s">
        <v>8438</v>
      </c>
      <c r="K433" s="36">
        <v>236.06</v>
      </c>
    </row>
    <row r="434" spans="1:11" x14ac:dyDescent="0.25">
      <c r="A434" t="s">
        <v>443</v>
      </c>
      <c r="B434" t="s">
        <v>17</v>
      </c>
      <c r="C434">
        <v>47356</v>
      </c>
      <c r="D434">
        <v>1</v>
      </c>
      <c r="E434" s="1">
        <v>44725</v>
      </c>
      <c r="F434">
        <f t="shared" si="6"/>
        <v>55.12</v>
      </c>
      <c r="J434" s="34" t="s">
        <v>3425</v>
      </c>
      <c r="K434" s="36">
        <v>3922.14</v>
      </c>
    </row>
    <row r="435" spans="1:11" x14ac:dyDescent="0.25">
      <c r="A435" t="s">
        <v>444</v>
      </c>
      <c r="B435" t="s">
        <v>11</v>
      </c>
      <c r="C435">
        <v>23503</v>
      </c>
      <c r="D435">
        <v>1</v>
      </c>
      <c r="E435" s="1">
        <v>44637</v>
      </c>
      <c r="F435">
        <f t="shared" si="6"/>
        <v>334.04</v>
      </c>
      <c r="J435" s="34" t="s">
        <v>1239</v>
      </c>
      <c r="K435" s="36">
        <v>10.33</v>
      </c>
    </row>
    <row r="436" spans="1:11" x14ac:dyDescent="0.25">
      <c r="A436" t="s">
        <v>445</v>
      </c>
      <c r="B436" t="s">
        <v>40</v>
      </c>
      <c r="C436">
        <v>51980</v>
      </c>
      <c r="D436">
        <v>1</v>
      </c>
      <c r="E436" s="1">
        <v>44902</v>
      </c>
      <c r="F436">
        <f t="shared" si="6"/>
        <v>155.85</v>
      </c>
      <c r="J436" s="34" t="s">
        <v>9942</v>
      </c>
      <c r="K436" s="36" t="s">
        <v>11027</v>
      </c>
    </row>
    <row r="437" spans="1:11" x14ac:dyDescent="0.25">
      <c r="A437" t="s">
        <v>446</v>
      </c>
      <c r="B437" t="s">
        <v>17</v>
      </c>
      <c r="C437">
        <v>18411</v>
      </c>
      <c r="D437">
        <v>1</v>
      </c>
      <c r="E437" s="1">
        <v>44674</v>
      </c>
      <c r="F437">
        <f t="shared" si="6"/>
        <v>272.68</v>
      </c>
      <c r="J437" s="34" t="s">
        <v>2665</v>
      </c>
      <c r="K437" s="36">
        <v>190.96</v>
      </c>
    </row>
    <row r="438" spans="1:11" x14ac:dyDescent="0.25">
      <c r="A438" t="s">
        <v>447</v>
      </c>
      <c r="B438" t="s">
        <v>13</v>
      </c>
      <c r="C438">
        <v>141980</v>
      </c>
      <c r="D438">
        <v>2</v>
      </c>
      <c r="E438" s="1">
        <v>44848</v>
      </c>
      <c r="F438">
        <f t="shared" si="6"/>
        <v>76.2</v>
      </c>
      <c r="J438" s="34" t="s">
        <v>1857</v>
      </c>
      <c r="K438" s="36">
        <v>10.6</v>
      </c>
    </row>
    <row r="439" spans="1:11" x14ac:dyDescent="0.25">
      <c r="A439" t="s">
        <v>448</v>
      </c>
      <c r="B439" t="s">
        <v>11</v>
      </c>
      <c r="C439">
        <v>37909</v>
      </c>
      <c r="D439">
        <v>1</v>
      </c>
      <c r="E439" s="1">
        <v>44880</v>
      </c>
      <c r="F439">
        <f t="shared" si="6"/>
        <v>35.33</v>
      </c>
      <c r="J439" s="34" t="s">
        <v>1965</v>
      </c>
      <c r="K439" s="36">
        <v>25.9</v>
      </c>
    </row>
    <row r="440" spans="1:11" x14ac:dyDescent="0.25">
      <c r="A440" t="s">
        <v>449</v>
      </c>
      <c r="B440" t="s">
        <v>17</v>
      </c>
      <c r="C440">
        <v>21299</v>
      </c>
      <c r="D440">
        <v>1</v>
      </c>
      <c r="E440" s="1">
        <v>44869</v>
      </c>
      <c r="F440">
        <f t="shared" si="6"/>
        <v>21.2</v>
      </c>
      <c r="J440" s="34" t="s">
        <v>9899</v>
      </c>
      <c r="K440" s="36">
        <v>25.9</v>
      </c>
    </row>
    <row r="441" spans="1:11" x14ac:dyDescent="0.25">
      <c r="A441" t="s">
        <v>450</v>
      </c>
      <c r="B441" t="s">
        <v>11</v>
      </c>
      <c r="C441">
        <v>35047</v>
      </c>
      <c r="D441">
        <v>1</v>
      </c>
      <c r="E441" s="1">
        <v>44656</v>
      </c>
      <c r="F441">
        <f t="shared" si="6"/>
        <v>436.08</v>
      </c>
      <c r="J441" s="34" t="s">
        <v>6862</v>
      </c>
      <c r="K441" s="36">
        <v>34.450000000000003</v>
      </c>
    </row>
    <row r="442" spans="1:11" x14ac:dyDescent="0.25">
      <c r="A442" t="s">
        <v>451</v>
      </c>
      <c r="B442" t="s">
        <v>13</v>
      </c>
      <c r="C442">
        <v>158178</v>
      </c>
      <c r="D442">
        <v>2</v>
      </c>
      <c r="E442" s="1">
        <v>44922</v>
      </c>
      <c r="F442">
        <f t="shared" si="6"/>
        <v>76.900000000000006</v>
      </c>
      <c r="J442" s="34" t="s">
        <v>3301</v>
      </c>
      <c r="K442" s="36">
        <v>187.4</v>
      </c>
    </row>
    <row r="443" spans="1:11" x14ac:dyDescent="0.25">
      <c r="A443" t="s">
        <v>452</v>
      </c>
      <c r="B443" t="s">
        <v>11</v>
      </c>
      <c r="C443">
        <v>27659</v>
      </c>
      <c r="D443">
        <v>1</v>
      </c>
      <c r="E443" s="1">
        <v>44677</v>
      </c>
      <c r="F443">
        <f t="shared" si="6"/>
        <v>303.51</v>
      </c>
      <c r="J443" s="34" t="s">
        <v>4552</v>
      </c>
      <c r="K443" s="36">
        <v>35.32</v>
      </c>
    </row>
    <row r="444" spans="1:11" x14ac:dyDescent="0.25">
      <c r="A444" t="s">
        <v>453</v>
      </c>
      <c r="B444" t="s">
        <v>8</v>
      </c>
      <c r="C444">
        <v>60696</v>
      </c>
      <c r="D444">
        <v>2</v>
      </c>
      <c r="E444" s="1">
        <v>44896</v>
      </c>
      <c r="F444">
        <f t="shared" si="6"/>
        <v>39.4</v>
      </c>
      <c r="J444" s="34" t="s">
        <v>9558</v>
      </c>
      <c r="K444" s="36">
        <v>521.48</v>
      </c>
    </row>
    <row r="445" spans="1:11" x14ac:dyDescent="0.25">
      <c r="A445" t="s">
        <v>454</v>
      </c>
      <c r="B445" t="s">
        <v>8</v>
      </c>
      <c r="C445">
        <v>85985</v>
      </c>
      <c r="D445">
        <v>2</v>
      </c>
      <c r="E445" s="1">
        <v>44630</v>
      </c>
      <c r="F445">
        <f t="shared" si="6"/>
        <v>164.73</v>
      </c>
      <c r="J445" s="34" t="s">
        <v>4686</v>
      </c>
      <c r="K445" s="36">
        <v>2776.25</v>
      </c>
    </row>
    <row r="446" spans="1:11" x14ac:dyDescent="0.25">
      <c r="A446" t="s">
        <v>455</v>
      </c>
      <c r="B446" t="s">
        <v>11</v>
      </c>
      <c r="C446">
        <v>47128</v>
      </c>
      <c r="D446">
        <v>1</v>
      </c>
      <c r="E446" s="1">
        <v>44704</v>
      </c>
      <c r="F446">
        <f t="shared" si="6"/>
        <v>52.82</v>
      </c>
      <c r="J446" s="34" t="s">
        <v>5045</v>
      </c>
      <c r="K446" s="36">
        <v>9.19</v>
      </c>
    </row>
    <row r="447" spans="1:11" x14ac:dyDescent="0.25">
      <c r="A447" t="s">
        <v>456</v>
      </c>
      <c r="B447" t="s">
        <v>17</v>
      </c>
      <c r="C447">
        <v>43097</v>
      </c>
      <c r="D447">
        <v>1</v>
      </c>
      <c r="E447" s="1">
        <v>44749</v>
      </c>
      <c r="F447">
        <f t="shared" si="6"/>
        <v>130.42500000000001</v>
      </c>
      <c r="J447" s="34" t="s">
        <v>3051</v>
      </c>
      <c r="K447" s="36">
        <v>39.04</v>
      </c>
    </row>
    <row r="448" spans="1:11" x14ac:dyDescent="0.25">
      <c r="A448" t="s">
        <v>457</v>
      </c>
      <c r="B448" t="s">
        <v>8</v>
      </c>
      <c r="C448">
        <v>54858</v>
      </c>
      <c r="D448">
        <v>2</v>
      </c>
      <c r="E448" s="1">
        <v>44636</v>
      </c>
      <c r="F448">
        <f t="shared" si="6"/>
        <v>76.34</v>
      </c>
      <c r="J448" s="34" t="s">
        <v>8004</v>
      </c>
      <c r="K448" s="36">
        <v>21.19</v>
      </c>
    </row>
    <row r="449" spans="1:11" x14ac:dyDescent="0.25">
      <c r="A449" t="s">
        <v>458</v>
      </c>
      <c r="B449" t="s">
        <v>6</v>
      </c>
      <c r="C449">
        <v>94005</v>
      </c>
      <c r="D449">
        <v>2</v>
      </c>
      <c r="E449" s="1">
        <v>44908</v>
      </c>
      <c r="F449">
        <f t="shared" si="6"/>
        <v>98.53</v>
      </c>
      <c r="J449" s="34" t="s">
        <v>2676</v>
      </c>
      <c r="K449" s="36">
        <v>59.71</v>
      </c>
    </row>
    <row r="450" spans="1:11" x14ac:dyDescent="0.25">
      <c r="A450" t="s">
        <v>459</v>
      </c>
      <c r="B450" t="s">
        <v>11</v>
      </c>
      <c r="C450">
        <v>36856</v>
      </c>
      <c r="D450">
        <v>1</v>
      </c>
      <c r="E450" s="1">
        <v>44595</v>
      </c>
      <c r="F450">
        <f t="shared" ref="F450:F513" si="7">VLOOKUP(A450,$J$1:$K$11016,2,FALSE)</f>
        <v>260.99</v>
      </c>
      <c r="J450" s="34" t="s">
        <v>10662</v>
      </c>
      <c r="K450" s="36">
        <v>24.11</v>
      </c>
    </row>
    <row r="451" spans="1:11" x14ac:dyDescent="0.25">
      <c r="A451" s="2" t="s">
        <v>460</v>
      </c>
      <c r="B451" t="s">
        <v>17</v>
      </c>
      <c r="C451">
        <v>43423</v>
      </c>
      <c r="D451">
        <v>1</v>
      </c>
      <c r="E451" s="1">
        <v>44736</v>
      </c>
      <c r="F451">
        <f t="shared" si="7"/>
        <v>128.72</v>
      </c>
      <c r="J451" s="34" t="s">
        <v>7177</v>
      </c>
      <c r="K451" s="36">
        <v>10.33</v>
      </c>
    </row>
    <row r="452" spans="1:11" x14ac:dyDescent="0.25">
      <c r="A452" t="s">
        <v>461</v>
      </c>
      <c r="B452" t="s">
        <v>6</v>
      </c>
      <c r="C452">
        <v>120514</v>
      </c>
      <c r="D452">
        <v>2</v>
      </c>
      <c r="E452" s="1">
        <v>44747</v>
      </c>
      <c r="F452">
        <f t="shared" si="7"/>
        <v>299.39</v>
      </c>
      <c r="J452" s="34" t="s">
        <v>7841</v>
      </c>
      <c r="K452" s="36">
        <v>163.21</v>
      </c>
    </row>
    <row r="453" spans="1:11" x14ac:dyDescent="0.25">
      <c r="A453" t="s">
        <v>462</v>
      </c>
      <c r="B453" t="s">
        <v>8</v>
      </c>
      <c r="C453">
        <v>120165</v>
      </c>
      <c r="D453">
        <v>2</v>
      </c>
      <c r="E453" s="1">
        <v>44784</v>
      </c>
      <c r="F453">
        <f t="shared" si="7"/>
        <v>413.46</v>
      </c>
      <c r="J453" s="34" t="s">
        <v>10632</v>
      </c>
      <c r="K453" s="36">
        <v>121.75</v>
      </c>
    </row>
    <row r="454" spans="1:11" x14ac:dyDescent="0.25">
      <c r="A454" t="s">
        <v>463</v>
      </c>
      <c r="B454" t="s">
        <v>17</v>
      </c>
      <c r="C454">
        <v>35067</v>
      </c>
      <c r="D454">
        <v>1</v>
      </c>
      <c r="E454" s="1">
        <v>44674</v>
      </c>
      <c r="F454">
        <f t="shared" si="7"/>
        <v>215.23</v>
      </c>
      <c r="J454" s="34" t="s">
        <v>2381</v>
      </c>
      <c r="K454" s="36">
        <v>6.89</v>
      </c>
    </row>
    <row r="455" spans="1:11" x14ac:dyDescent="0.25">
      <c r="A455" t="s">
        <v>464</v>
      </c>
      <c r="B455" t="s">
        <v>8</v>
      </c>
      <c r="C455">
        <v>94323</v>
      </c>
      <c r="D455">
        <v>2</v>
      </c>
      <c r="E455" s="1">
        <v>44670</v>
      </c>
      <c r="F455">
        <f t="shared" si="7"/>
        <v>95.28</v>
      </c>
      <c r="J455" s="34" t="s">
        <v>2160</v>
      </c>
      <c r="K455" s="36">
        <v>32.96</v>
      </c>
    </row>
    <row r="456" spans="1:11" x14ac:dyDescent="0.25">
      <c r="A456" t="s">
        <v>465</v>
      </c>
      <c r="B456" t="s">
        <v>8</v>
      </c>
      <c r="C456">
        <v>140400</v>
      </c>
      <c r="D456">
        <v>2</v>
      </c>
      <c r="E456" s="1">
        <v>44848</v>
      </c>
      <c r="F456">
        <f t="shared" si="7"/>
        <v>43.26</v>
      </c>
      <c r="J456" s="34" t="s">
        <v>2119</v>
      </c>
      <c r="K456" s="36">
        <v>219.51</v>
      </c>
    </row>
    <row r="457" spans="1:11" x14ac:dyDescent="0.25">
      <c r="A457" t="s">
        <v>466</v>
      </c>
      <c r="B457" t="s">
        <v>11</v>
      </c>
      <c r="C457">
        <v>38703</v>
      </c>
      <c r="D457">
        <v>1</v>
      </c>
      <c r="E457" s="1">
        <v>44687</v>
      </c>
      <c r="F457">
        <f t="shared" si="7"/>
        <v>10.34</v>
      </c>
      <c r="J457" s="34" t="s">
        <v>3014</v>
      </c>
      <c r="K457" s="36">
        <v>20.67</v>
      </c>
    </row>
    <row r="458" spans="1:11" x14ac:dyDescent="0.25">
      <c r="A458" t="s">
        <v>467</v>
      </c>
      <c r="B458" t="s">
        <v>8</v>
      </c>
      <c r="C458">
        <v>93087</v>
      </c>
      <c r="D458">
        <v>2</v>
      </c>
      <c r="E458" s="1">
        <v>44663</v>
      </c>
      <c r="F458">
        <f t="shared" si="7"/>
        <v>83.4</v>
      </c>
      <c r="J458" s="34" t="s">
        <v>1112</v>
      </c>
      <c r="K458" s="36">
        <v>513.66</v>
      </c>
    </row>
    <row r="459" spans="1:11" x14ac:dyDescent="0.25">
      <c r="A459" t="s">
        <v>468</v>
      </c>
      <c r="B459" t="s">
        <v>6</v>
      </c>
      <c r="C459">
        <v>141922</v>
      </c>
      <c r="D459">
        <v>2</v>
      </c>
      <c r="E459" s="1">
        <v>44848</v>
      </c>
      <c r="F459">
        <f t="shared" si="7"/>
        <v>34.01</v>
      </c>
      <c r="J459" s="34" t="s">
        <v>3724</v>
      </c>
      <c r="K459" s="36">
        <v>648.17999999999995</v>
      </c>
    </row>
    <row r="460" spans="1:11" x14ac:dyDescent="0.25">
      <c r="A460" t="s">
        <v>469</v>
      </c>
      <c r="B460" t="s">
        <v>8</v>
      </c>
      <c r="C460">
        <v>43071</v>
      </c>
      <c r="D460">
        <v>2</v>
      </c>
      <c r="E460" s="1">
        <v>44722</v>
      </c>
      <c r="F460">
        <f t="shared" si="7"/>
        <v>46.98</v>
      </c>
      <c r="J460" s="34" t="s">
        <v>9962</v>
      </c>
      <c r="K460" s="36">
        <v>10.6</v>
      </c>
    </row>
    <row r="461" spans="1:11" x14ac:dyDescent="0.25">
      <c r="A461" t="s">
        <v>470</v>
      </c>
      <c r="B461" t="s">
        <v>11</v>
      </c>
      <c r="C461">
        <v>28484</v>
      </c>
      <c r="D461">
        <v>1</v>
      </c>
      <c r="E461" s="1">
        <v>44868</v>
      </c>
      <c r="F461">
        <f t="shared" si="7"/>
        <v>162.83000000000001</v>
      </c>
      <c r="J461" s="34" t="s">
        <v>6549</v>
      </c>
      <c r="K461" s="36">
        <v>39.06</v>
      </c>
    </row>
    <row r="462" spans="1:11" x14ac:dyDescent="0.25">
      <c r="A462" t="s">
        <v>471</v>
      </c>
      <c r="B462" t="s">
        <v>8</v>
      </c>
      <c r="C462">
        <v>66818</v>
      </c>
      <c r="D462">
        <v>2</v>
      </c>
      <c r="E462" s="1">
        <v>44897</v>
      </c>
      <c r="F462">
        <f t="shared" si="7"/>
        <v>21.63</v>
      </c>
      <c r="J462" s="34" t="s">
        <v>9976</v>
      </c>
      <c r="K462" s="36">
        <v>10.34</v>
      </c>
    </row>
    <row r="463" spans="1:11" x14ac:dyDescent="0.25">
      <c r="A463" t="s">
        <v>472</v>
      </c>
      <c r="B463" t="s">
        <v>6</v>
      </c>
      <c r="C463">
        <v>87624</v>
      </c>
      <c r="D463">
        <v>2</v>
      </c>
      <c r="E463" s="1">
        <v>44901</v>
      </c>
      <c r="F463">
        <f t="shared" si="7"/>
        <v>127.36</v>
      </c>
      <c r="J463" s="34" t="s">
        <v>9145</v>
      </c>
      <c r="K463" s="36">
        <v>427.91</v>
      </c>
    </row>
    <row r="464" spans="1:11" x14ac:dyDescent="0.25">
      <c r="A464" t="s">
        <v>473</v>
      </c>
      <c r="B464" t="s">
        <v>13</v>
      </c>
      <c r="C464">
        <v>141190</v>
      </c>
      <c r="D464">
        <v>2</v>
      </c>
      <c r="E464" s="1">
        <v>44844</v>
      </c>
      <c r="F464">
        <f t="shared" si="7"/>
        <v>84.11</v>
      </c>
      <c r="J464" s="34" t="s">
        <v>9097</v>
      </c>
      <c r="K464" s="36">
        <v>1110.8</v>
      </c>
    </row>
    <row r="465" spans="1:11" x14ac:dyDescent="0.25">
      <c r="A465" t="s">
        <v>474</v>
      </c>
      <c r="B465" t="s">
        <v>6</v>
      </c>
      <c r="C465">
        <v>153823</v>
      </c>
      <c r="D465">
        <v>2</v>
      </c>
      <c r="E465" s="1">
        <v>44916</v>
      </c>
      <c r="F465">
        <f t="shared" si="7"/>
        <v>706.32</v>
      </c>
      <c r="J465" s="34" t="s">
        <v>8882</v>
      </c>
      <c r="K465" s="36">
        <v>10.6</v>
      </c>
    </row>
    <row r="466" spans="1:11" x14ac:dyDescent="0.25">
      <c r="A466" t="s">
        <v>475</v>
      </c>
      <c r="B466" t="s">
        <v>6</v>
      </c>
      <c r="C466">
        <v>111415</v>
      </c>
      <c r="D466">
        <v>2</v>
      </c>
      <c r="E466" s="1">
        <v>44678</v>
      </c>
      <c r="F466">
        <f t="shared" si="7"/>
        <v>83.4</v>
      </c>
      <c r="J466" s="34" t="s">
        <v>18</v>
      </c>
      <c r="K466" s="36">
        <v>20.68</v>
      </c>
    </row>
    <row r="467" spans="1:11" x14ac:dyDescent="0.25">
      <c r="A467" t="s">
        <v>476</v>
      </c>
      <c r="B467" t="s">
        <v>8</v>
      </c>
      <c r="C467">
        <v>120487</v>
      </c>
      <c r="D467">
        <v>2</v>
      </c>
      <c r="E467" s="1">
        <v>44746</v>
      </c>
      <c r="F467">
        <f t="shared" si="7"/>
        <v>42.29</v>
      </c>
      <c r="J467" s="34" t="s">
        <v>3730</v>
      </c>
      <c r="K467" s="36">
        <v>20.68</v>
      </c>
    </row>
    <row r="468" spans="1:11" x14ac:dyDescent="0.25">
      <c r="A468" t="s">
        <v>477</v>
      </c>
      <c r="B468" t="s">
        <v>13</v>
      </c>
      <c r="C468">
        <v>137311</v>
      </c>
      <c r="D468">
        <v>2</v>
      </c>
      <c r="E468" s="1">
        <v>44858</v>
      </c>
      <c r="F468">
        <f t="shared" si="7"/>
        <v>279.95</v>
      </c>
      <c r="J468" s="34" t="s">
        <v>3333</v>
      </c>
      <c r="K468" s="36">
        <v>20.68</v>
      </c>
    </row>
    <row r="469" spans="1:11" x14ac:dyDescent="0.25">
      <c r="A469" t="s">
        <v>478</v>
      </c>
      <c r="B469" t="s">
        <v>11</v>
      </c>
      <c r="C469">
        <v>69711</v>
      </c>
      <c r="D469">
        <v>1</v>
      </c>
      <c r="E469" s="1">
        <v>44832</v>
      </c>
      <c r="F469">
        <f t="shared" si="7"/>
        <v>362.84</v>
      </c>
      <c r="J469" s="34" t="s">
        <v>8416</v>
      </c>
      <c r="K469" s="36">
        <v>39.049999999999997</v>
      </c>
    </row>
    <row r="470" spans="1:11" x14ac:dyDescent="0.25">
      <c r="A470" t="s">
        <v>479</v>
      </c>
      <c r="B470" t="s">
        <v>11</v>
      </c>
      <c r="C470">
        <v>23505</v>
      </c>
      <c r="D470">
        <v>1</v>
      </c>
      <c r="E470" s="1">
        <v>44621</v>
      </c>
      <c r="F470">
        <f t="shared" si="7"/>
        <v>12705.5</v>
      </c>
      <c r="J470" s="34" t="s">
        <v>2817</v>
      </c>
      <c r="K470" s="36">
        <v>20.67</v>
      </c>
    </row>
    <row r="471" spans="1:11" x14ac:dyDescent="0.25">
      <c r="A471" t="s">
        <v>480</v>
      </c>
      <c r="B471" t="s">
        <v>8</v>
      </c>
      <c r="C471">
        <v>141667</v>
      </c>
      <c r="D471">
        <v>2</v>
      </c>
      <c r="E471" s="1">
        <v>44860</v>
      </c>
      <c r="F471">
        <f t="shared" si="7"/>
        <v>85.31</v>
      </c>
      <c r="J471" s="34" t="s">
        <v>5321</v>
      </c>
      <c r="K471" s="36">
        <v>47.09</v>
      </c>
    </row>
    <row r="472" spans="1:11" x14ac:dyDescent="0.25">
      <c r="A472" t="s">
        <v>481</v>
      </c>
      <c r="B472" t="s">
        <v>13</v>
      </c>
      <c r="C472">
        <v>147489</v>
      </c>
      <c r="D472">
        <v>2</v>
      </c>
      <c r="E472" s="1">
        <v>44867</v>
      </c>
      <c r="F472">
        <f t="shared" si="7"/>
        <v>76.900000000000006</v>
      </c>
      <c r="J472" s="34" t="s">
        <v>2449</v>
      </c>
      <c r="K472" s="36">
        <v>162.91</v>
      </c>
    </row>
    <row r="473" spans="1:11" x14ac:dyDescent="0.25">
      <c r="A473" t="s">
        <v>482</v>
      </c>
      <c r="B473" t="s">
        <v>6</v>
      </c>
      <c r="C473">
        <v>125552</v>
      </c>
      <c r="D473">
        <v>2</v>
      </c>
      <c r="E473" s="1">
        <v>44761</v>
      </c>
      <c r="F473">
        <f t="shared" si="7"/>
        <v>75.180000000000007</v>
      </c>
      <c r="J473" s="34" t="s">
        <v>2667</v>
      </c>
      <c r="K473" s="36">
        <v>61.24</v>
      </c>
    </row>
    <row r="474" spans="1:11" x14ac:dyDescent="0.25">
      <c r="A474" t="s">
        <v>483</v>
      </c>
      <c r="B474" t="s">
        <v>40</v>
      </c>
      <c r="C474">
        <v>63646</v>
      </c>
      <c r="D474">
        <v>1</v>
      </c>
      <c r="E474" s="1">
        <v>44806</v>
      </c>
      <c r="F474">
        <f t="shared" si="7"/>
        <v>84.76</v>
      </c>
      <c r="J474" s="34" t="s">
        <v>7388</v>
      </c>
      <c r="K474" s="36">
        <v>29.56</v>
      </c>
    </row>
    <row r="475" spans="1:11" x14ac:dyDescent="0.25">
      <c r="A475" t="s">
        <v>484</v>
      </c>
      <c r="B475" t="s">
        <v>11</v>
      </c>
      <c r="C475">
        <v>30090</v>
      </c>
      <c r="D475">
        <v>1</v>
      </c>
      <c r="E475" s="1">
        <v>44680</v>
      </c>
      <c r="F475">
        <f t="shared" si="7"/>
        <v>1446.97</v>
      </c>
      <c r="J475" s="34" t="s">
        <v>10211</v>
      </c>
      <c r="K475" s="36">
        <v>124.85</v>
      </c>
    </row>
    <row r="476" spans="1:11" x14ac:dyDescent="0.25">
      <c r="A476" t="s">
        <v>485</v>
      </c>
      <c r="B476" t="s">
        <v>6</v>
      </c>
      <c r="C476">
        <v>110736</v>
      </c>
      <c r="D476">
        <v>2</v>
      </c>
      <c r="E476" s="1">
        <v>44680</v>
      </c>
      <c r="F476">
        <f t="shared" si="7"/>
        <v>75.180000000000007</v>
      </c>
      <c r="J476" s="34" t="s">
        <v>9947</v>
      </c>
      <c r="K476" s="36">
        <v>132.05000000000001</v>
      </c>
    </row>
    <row r="477" spans="1:11" x14ac:dyDescent="0.25">
      <c r="A477" t="s">
        <v>486</v>
      </c>
      <c r="B477" t="s">
        <v>11</v>
      </c>
      <c r="C477">
        <v>34385</v>
      </c>
      <c r="D477">
        <v>1</v>
      </c>
      <c r="E477" s="1">
        <v>44802</v>
      </c>
      <c r="F477">
        <f t="shared" si="7"/>
        <v>35.33</v>
      </c>
      <c r="J477" s="34" t="s">
        <v>2068</v>
      </c>
      <c r="K477" s="36">
        <v>13.78</v>
      </c>
    </row>
    <row r="478" spans="1:11" x14ac:dyDescent="0.25">
      <c r="A478" t="s">
        <v>487</v>
      </c>
      <c r="B478" t="s">
        <v>8</v>
      </c>
      <c r="C478">
        <v>74585</v>
      </c>
      <c r="D478">
        <v>2</v>
      </c>
      <c r="E478" s="1">
        <v>44578</v>
      </c>
      <c r="F478">
        <f t="shared" si="7"/>
        <v>75.180000000000007</v>
      </c>
      <c r="J478" s="34" t="s">
        <v>10922</v>
      </c>
      <c r="K478" s="36">
        <v>28.25</v>
      </c>
    </row>
    <row r="479" spans="1:11" x14ac:dyDescent="0.25">
      <c r="A479" t="s">
        <v>488</v>
      </c>
      <c r="B479" t="s">
        <v>11</v>
      </c>
      <c r="C479">
        <v>37812</v>
      </c>
      <c r="D479">
        <v>1</v>
      </c>
      <c r="E479" s="1">
        <v>44576</v>
      </c>
      <c r="F479">
        <f t="shared" si="7"/>
        <v>10.34</v>
      </c>
      <c r="J479" s="34" t="s">
        <v>1270</v>
      </c>
      <c r="K479" s="36">
        <v>17.66</v>
      </c>
    </row>
    <row r="480" spans="1:11" x14ac:dyDescent="0.25">
      <c r="A480" t="s">
        <v>489</v>
      </c>
      <c r="B480" t="s">
        <v>11</v>
      </c>
      <c r="C480">
        <v>22606</v>
      </c>
      <c r="D480">
        <v>1</v>
      </c>
      <c r="E480" s="1">
        <v>44588</v>
      </c>
      <c r="F480">
        <f t="shared" si="7"/>
        <v>328.81</v>
      </c>
      <c r="J480" s="34" t="s">
        <v>5521</v>
      </c>
      <c r="K480" s="36">
        <v>20.67</v>
      </c>
    </row>
    <row r="481" spans="1:11" x14ac:dyDescent="0.25">
      <c r="A481" t="s">
        <v>490</v>
      </c>
      <c r="B481" t="s">
        <v>13</v>
      </c>
      <c r="C481">
        <v>147678</v>
      </c>
      <c r="D481">
        <v>2</v>
      </c>
      <c r="E481" s="1">
        <v>44868</v>
      </c>
      <c r="F481">
        <f t="shared" si="7"/>
        <v>104.54</v>
      </c>
      <c r="J481" s="34" t="s">
        <v>1576</v>
      </c>
      <c r="K481" s="36">
        <v>10.33</v>
      </c>
    </row>
    <row r="482" spans="1:11" x14ac:dyDescent="0.25">
      <c r="A482" t="s">
        <v>491</v>
      </c>
      <c r="B482" t="s">
        <v>13</v>
      </c>
      <c r="C482">
        <v>138095</v>
      </c>
      <c r="D482">
        <v>2</v>
      </c>
      <c r="E482" s="1">
        <v>44826</v>
      </c>
      <c r="F482">
        <f t="shared" si="7"/>
        <v>83.4</v>
      </c>
      <c r="J482" s="34" t="s">
        <v>7949</v>
      </c>
      <c r="K482" s="36">
        <v>39.04</v>
      </c>
    </row>
    <row r="483" spans="1:11" x14ac:dyDescent="0.25">
      <c r="A483" t="s">
        <v>492</v>
      </c>
      <c r="B483" t="s">
        <v>6</v>
      </c>
      <c r="C483">
        <v>154049</v>
      </c>
      <c r="D483">
        <v>2</v>
      </c>
      <c r="E483" s="1">
        <v>44894</v>
      </c>
      <c r="F483">
        <f t="shared" si="7"/>
        <v>85.31</v>
      </c>
      <c r="J483" s="34" t="s">
        <v>4520</v>
      </c>
      <c r="K483" s="36">
        <v>39.049999999999997</v>
      </c>
    </row>
    <row r="484" spans="1:11" x14ac:dyDescent="0.25">
      <c r="A484" t="s">
        <v>493</v>
      </c>
      <c r="B484" t="s">
        <v>6</v>
      </c>
      <c r="C484">
        <v>63350</v>
      </c>
      <c r="D484">
        <v>2</v>
      </c>
      <c r="E484" s="1">
        <v>44874</v>
      </c>
      <c r="F484">
        <f t="shared" si="7"/>
        <v>10.81</v>
      </c>
      <c r="J484" s="34" t="s">
        <v>10518</v>
      </c>
      <c r="K484" s="36">
        <v>39.04</v>
      </c>
    </row>
    <row r="485" spans="1:11" x14ac:dyDescent="0.25">
      <c r="A485" t="s">
        <v>494</v>
      </c>
      <c r="B485" t="s">
        <v>40</v>
      </c>
      <c r="C485">
        <v>75527</v>
      </c>
      <c r="D485">
        <v>1</v>
      </c>
      <c r="E485" s="1">
        <v>44865</v>
      </c>
      <c r="F485">
        <f t="shared" si="7"/>
        <v>286.43</v>
      </c>
      <c r="J485" s="34" t="s">
        <v>6259</v>
      </c>
      <c r="K485" s="36">
        <v>45.93</v>
      </c>
    </row>
    <row r="486" spans="1:11" x14ac:dyDescent="0.25">
      <c r="A486" t="s">
        <v>495</v>
      </c>
      <c r="B486" t="s">
        <v>8</v>
      </c>
      <c r="C486">
        <v>153637</v>
      </c>
      <c r="D486">
        <v>2</v>
      </c>
      <c r="E486" s="1">
        <v>44917</v>
      </c>
      <c r="F486">
        <f t="shared" si="7"/>
        <v>127.42</v>
      </c>
      <c r="J486" s="34" t="s">
        <v>9743</v>
      </c>
      <c r="K486" s="36">
        <v>148.16</v>
      </c>
    </row>
    <row r="487" spans="1:11" x14ac:dyDescent="0.25">
      <c r="A487" t="s">
        <v>496</v>
      </c>
      <c r="B487" t="s">
        <v>40</v>
      </c>
      <c r="C487">
        <v>84578</v>
      </c>
      <c r="D487">
        <v>1</v>
      </c>
      <c r="E487" s="1">
        <v>44898</v>
      </c>
      <c r="F487">
        <f t="shared" si="7"/>
        <v>388.99</v>
      </c>
      <c r="J487" s="34" t="s">
        <v>1900</v>
      </c>
      <c r="K487" s="36">
        <v>223.21</v>
      </c>
    </row>
    <row r="488" spans="1:11" x14ac:dyDescent="0.25">
      <c r="A488" t="s">
        <v>497</v>
      </c>
      <c r="B488" t="s">
        <v>6</v>
      </c>
      <c r="C488">
        <v>114738</v>
      </c>
      <c r="D488">
        <v>2</v>
      </c>
      <c r="E488" s="1">
        <v>44698</v>
      </c>
      <c r="F488">
        <f t="shared" si="7"/>
        <v>61.08</v>
      </c>
      <c r="J488" s="34" t="s">
        <v>10086</v>
      </c>
      <c r="K488" s="36">
        <v>31.39</v>
      </c>
    </row>
    <row r="489" spans="1:11" x14ac:dyDescent="0.25">
      <c r="A489" t="s">
        <v>498</v>
      </c>
      <c r="B489" t="s">
        <v>40</v>
      </c>
      <c r="C489">
        <v>87901</v>
      </c>
      <c r="D489">
        <v>1</v>
      </c>
      <c r="E489" s="1">
        <v>44925</v>
      </c>
      <c r="F489">
        <f t="shared" si="7"/>
        <v>10.6</v>
      </c>
      <c r="J489" s="34" t="s">
        <v>8184</v>
      </c>
      <c r="K489" s="36">
        <v>1771.8</v>
      </c>
    </row>
    <row r="490" spans="1:11" x14ac:dyDescent="0.25">
      <c r="A490" t="s">
        <v>499</v>
      </c>
      <c r="B490" t="s">
        <v>17</v>
      </c>
      <c r="C490">
        <v>46622</v>
      </c>
      <c r="D490">
        <v>1</v>
      </c>
      <c r="E490" s="1">
        <v>44691</v>
      </c>
      <c r="F490">
        <f t="shared" si="7"/>
        <v>66.599999999999994</v>
      </c>
      <c r="J490" s="34" t="s">
        <v>2897</v>
      </c>
      <c r="K490" s="36">
        <v>18.11</v>
      </c>
    </row>
    <row r="491" spans="1:11" x14ac:dyDescent="0.25">
      <c r="A491" t="s">
        <v>500</v>
      </c>
      <c r="B491" t="s">
        <v>40</v>
      </c>
      <c r="C491">
        <v>74480</v>
      </c>
      <c r="D491">
        <v>1</v>
      </c>
      <c r="E491" s="1">
        <v>44853</v>
      </c>
      <c r="F491">
        <f t="shared" si="7"/>
        <v>68.3</v>
      </c>
      <c r="J491" s="34" t="s">
        <v>4404</v>
      </c>
      <c r="K491" s="36">
        <v>38.26</v>
      </c>
    </row>
    <row r="492" spans="1:11" x14ac:dyDescent="0.25">
      <c r="A492" t="s">
        <v>501</v>
      </c>
      <c r="B492" t="s">
        <v>8</v>
      </c>
      <c r="C492">
        <v>45556</v>
      </c>
      <c r="D492">
        <v>2</v>
      </c>
      <c r="E492" s="1">
        <v>44749</v>
      </c>
      <c r="F492">
        <f t="shared" si="7"/>
        <v>300.31</v>
      </c>
      <c r="J492" s="34" t="s">
        <v>428</v>
      </c>
      <c r="K492" s="36">
        <v>47.55</v>
      </c>
    </row>
    <row r="493" spans="1:11" x14ac:dyDescent="0.25">
      <c r="A493" t="s">
        <v>502</v>
      </c>
      <c r="B493" t="s">
        <v>11</v>
      </c>
      <c r="C493">
        <v>59018</v>
      </c>
      <c r="D493">
        <v>1</v>
      </c>
      <c r="E493" s="1">
        <v>44789</v>
      </c>
      <c r="F493">
        <f t="shared" si="7"/>
        <v>31.79</v>
      </c>
      <c r="J493" s="34" t="s">
        <v>94</v>
      </c>
      <c r="K493" s="36">
        <v>42.63</v>
      </c>
    </row>
    <row r="494" spans="1:11" x14ac:dyDescent="0.25">
      <c r="A494" t="s">
        <v>503</v>
      </c>
      <c r="B494" t="s">
        <v>6</v>
      </c>
      <c r="C494">
        <v>112982</v>
      </c>
      <c r="D494">
        <v>2</v>
      </c>
      <c r="E494" s="1">
        <v>44749</v>
      </c>
      <c r="F494">
        <f t="shared" si="7"/>
        <v>93.31</v>
      </c>
      <c r="J494" s="34" t="s">
        <v>7946</v>
      </c>
      <c r="K494" s="36">
        <v>20.100000000000001</v>
      </c>
    </row>
    <row r="495" spans="1:11" x14ac:dyDescent="0.25">
      <c r="A495" t="s">
        <v>504</v>
      </c>
      <c r="B495" t="s">
        <v>17</v>
      </c>
      <c r="C495">
        <v>23941</v>
      </c>
      <c r="D495">
        <v>1</v>
      </c>
      <c r="E495" s="1">
        <v>44612</v>
      </c>
      <c r="F495">
        <f t="shared" si="7"/>
        <v>49.66</v>
      </c>
      <c r="J495" s="34" t="s">
        <v>10555</v>
      </c>
      <c r="K495" s="36">
        <v>20.67</v>
      </c>
    </row>
    <row r="496" spans="1:11" x14ac:dyDescent="0.25">
      <c r="A496" t="s">
        <v>505</v>
      </c>
      <c r="B496" t="s">
        <v>6</v>
      </c>
      <c r="C496">
        <v>125807</v>
      </c>
      <c r="D496">
        <v>2</v>
      </c>
      <c r="E496" s="1">
        <v>44785</v>
      </c>
      <c r="F496">
        <f t="shared" si="7"/>
        <v>124.51</v>
      </c>
      <c r="J496" s="34" t="s">
        <v>4321</v>
      </c>
      <c r="K496" s="36">
        <v>21.19</v>
      </c>
    </row>
    <row r="497" spans="1:11" x14ac:dyDescent="0.25">
      <c r="A497" t="s">
        <v>506</v>
      </c>
      <c r="B497" t="s">
        <v>8</v>
      </c>
      <c r="C497">
        <v>110475</v>
      </c>
      <c r="D497">
        <v>2</v>
      </c>
      <c r="E497" s="1">
        <v>44841</v>
      </c>
      <c r="F497">
        <f t="shared" si="7"/>
        <v>51.66</v>
      </c>
      <c r="J497" s="34" t="s">
        <v>7440</v>
      </c>
      <c r="K497" s="36">
        <v>18.350000000000001</v>
      </c>
    </row>
    <row r="498" spans="1:11" x14ac:dyDescent="0.25">
      <c r="A498" t="s">
        <v>507</v>
      </c>
      <c r="B498" t="s">
        <v>8</v>
      </c>
      <c r="C498">
        <v>46719</v>
      </c>
      <c r="D498">
        <v>2</v>
      </c>
      <c r="E498" s="1">
        <v>44788</v>
      </c>
      <c r="F498">
        <f t="shared" si="7"/>
        <v>37.11</v>
      </c>
      <c r="J498" s="34" t="s">
        <v>2023</v>
      </c>
      <c r="K498" s="36">
        <v>79.25</v>
      </c>
    </row>
    <row r="499" spans="1:11" x14ac:dyDescent="0.25">
      <c r="A499" t="s">
        <v>508</v>
      </c>
      <c r="B499" t="s">
        <v>6</v>
      </c>
      <c r="C499">
        <v>87988</v>
      </c>
      <c r="D499">
        <v>2</v>
      </c>
      <c r="E499" s="1">
        <v>44650</v>
      </c>
      <c r="F499">
        <f t="shared" si="7"/>
        <v>660.1</v>
      </c>
      <c r="J499" s="34" t="s">
        <v>8875</v>
      </c>
      <c r="K499" s="36">
        <v>40.85</v>
      </c>
    </row>
    <row r="500" spans="1:11" x14ac:dyDescent="0.25">
      <c r="A500" t="s">
        <v>509</v>
      </c>
      <c r="B500" t="s">
        <v>8</v>
      </c>
      <c r="C500">
        <v>157587</v>
      </c>
      <c r="D500">
        <v>2</v>
      </c>
      <c r="E500" s="1">
        <v>44914</v>
      </c>
      <c r="F500">
        <f t="shared" si="7"/>
        <v>50.83</v>
      </c>
      <c r="J500" s="34" t="s">
        <v>7799</v>
      </c>
      <c r="K500" s="36">
        <v>37.22</v>
      </c>
    </row>
    <row r="501" spans="1:11" x14ac:dyDescent="0.25">
      <c r="A501" t="s">
        <v>510</v>
      </c>
      <c r="B501" t="s">
        <v>17</v>
      </c>
      <c r="C501">
        <v>42970</v>
      </c>
      <c r="D501">
        <v>1</v>
      </c>
      <c r="E501" s="1">
        <v>44728</v>
      </c>
      <c r="F501">
        <f t="shared" si="7"/>
        <v>284.45</v>
      </c>
      <c r="J501" s="34" t="s">
        <v>7829</v>
      </c>
      <c r="K501" s="36">
        <v>19.579999999999998</v>
      </c>
    </row>
    <row r="502" spans="1:11" x14ac:dyDescent="0.25">
      <c r="A502" t="s">
        <v>511</v>
      </c>
      <c r="B502" t="s">
        <v>8</v>
      </c>
      <c r="C502">
        <v>93416</v>
      </c>
      <c r="D502">
        <v>2</v>
      </c>
      <c r="E502" s="1">
        <v>44740</v>
      </c>
      <c r="F502">
        <f t="shared" si="7"/>
        <v>1298.4100000000001</v>
      </c>
      <c r="J502" s="34" t="s">
        <v>977</v>
      </c>
      <c r="K502" s="36">
        <v>9.7899999999999991</v>
      </c>
    </row>
    <row r="503" spans="1:11" x14ac:dyDescent="0.25">
      <c r="A503" t="s">
        <v>512</v>
      </c>
      <c r="B503" t="s">
        <v>17</v>
      </c>
      <c r="C503">
        <v>48709</v>
      </c>
      <c r="D503">
        <v>1</v>
      </c>
      <c r="E503" s="1">
        <v>44817</v>
      </c>
      <c r="F503">
        <f t="shared" si="7"/>
        <v>72.540000000000006</v>
      </c>
      <c r="J503" s="34" t="s">
        <v>2203</v>
      </c>
      <c r="K503" s="36">
        <v>19.579999999999998</v>
      </c>
    </row>
    <row r="504" spans="1:11" x14ac:dyDescent="0.25">
      <c r="A504" t="s">
        <v>513</v>
      </c>
      <c r="B504" t="s">
        <v>6</v>
      </c>
      <c r="C504">
        <v>43762</v>
      </c>
      <c r="D504">
        <v>2</v>
      </c>
      <c r="E504" s="1">
        <v>44615</v>
      </c>
      <c r="F504">
        <f t="shared" si="7"/>
        <v>456.46</v>
      </c>
      <c r="J504" s="34" t="s">
        <v>4471</v>
      </c>
      <c r="K504" s="36">
        <v>126.97</v>
      </c>
    </row>
    <row r="505" spans="1:11" x14ac:dyDescent="0.25">
      <c r="A505" t="s">
        <v>514</v>
      </c>
      <c r="B505" t="s">
        <v>6</v>
      </c>
      <c r="C505">
        <v>70565</v>
      </c>
      <c r="D505">
        <v>2</v>
      </c>
      <c r="E505" s="1">
        <v>44615</v>
      </c>
      <c r="F505">
        <f t="shared" si="7"/>
        <v>1262.01</v>
      </c>
      <c r="J505" s="34" t="s">
        <v>7285</v>
      </c>
      <c r="K505" s="36">
        <v>282.99</v>
      </c>
    </row>
    <row r="506" spans="1:11" x14ac:dyDescent="0.25">
      <c r="A506" t="s">
        <v>515</v>
      </c>
      <c r="B506" t="s">
        <v>40</v>
      </c>
      <c r="C506">
        <v>74376</v>
      </c>
      <c r="D506">
        <v>1</v>
      </c>
      <c r="E506" s="1">
        <v>44866</v>
      </c>
      <c r="F506">
        <f t="shared" si="7"/>
        <v>75.349999999999994</v>
      </c>
      <c r="J506" s="34" t="s">
        <v>967</v>
      </c>
      <c r="K506" s="36">
        <v>61.44</v>
      </c>
    </row>
    <row r="507" spans="1:11" x14ac:dyDescent="0.25">
      <c r="A507" t="s">
        <v>516</v>
      </c>
      <c r="B507" t="s">
        <v>13</v>
      </c>
      <c r="C507">
        <v>146494</v>
      </c>
      <c r="D507">
        <v>2</v>
      </c>
      <c r="E507" s="1">
        <v>44861</v>
      </c>
      <c r="F507">
        <f t="shared" si="7"/>
        <v>96.44</v>
      </c>
      <c r="J507" s="34" t="s">
        <v>6181</v>
      </c>
      <c r="K507" s="36">
        <v>59.62</v>
      </c>
    </row>
    <row r="508" spans="1:11" x14ac:dyDescent="0.25">
      <c r="A508" t="s">
        <v>517</v>
      </c>
      <c r="B508" t="s">
        <v>40</v>
      </c>
      <c r="C508">
        <v>68363</v>
      </c>
      <c r="D508">
        <v>1</v>
      </c>
      <c r="E508" s="1">
        <v>44831</v>
      </c>
      <c r="F508">
        <f t="shared" si="7"/>
        <v>75.349999999999994</v>
      </c>
      <c r="J508" s="34" t="s">
        <v>5051</v>
      </c>
      <c r="K508" s="36">
        <v>215.9</v>
      </c>
    </row>
    <row r="509" spans="1:11" x14ac:dyDescent="0.25">
      <c r="A509" t="s">
        <v>518</v>
      </c>
      <c r="B509" t="s">
        <v>6</v>
      </c>
      <c r="C509">
        <v>60541</v>
      </c>
      <c r="D509">
        <v>2</v>
      </c>
      <c r="E509" s="1">
        <v>44641</v>
      </c>
      <c r="F509">
        <f t="shared" si="7"/>
        <v>25.77</v>
      </c>
      <c r="J509" s="34" t="s">
        <v>1188</v>
      </c>
      <c r="K509" s="36">
        <v>37.67</v>
      </c>
    </row>
    <row r="510" spans="1:11" x14ac:dyDescent="0.25">
      <c r="A510" t="s">
        <v>519</v>
      </c>
      <c r="B510" t="s">
        <v>11</v>
      </c>
      <c r="C510">
        <v>66064</v>
      </c>
      <c r="D510">
        <v>1</v>
      </c>
      <c r="E510" s="1">
        <v>44844</v>
      </c>
      <c r="F510">
        <f t="shared" si="7"/>
        <v>150.72999999999999</v>
      </c>
      <c r="J510" s="34" t="s">
        <v>1022</v>
      </c>
      <c r="K510" s="36">
        <v>13.78</v>
      </c>
    </row>
    <row r="511" spans="1:11" x14ac:dyDescent="0.25">
      <c r="A511" t="s">
        <v>520</v>
      </c>
      <c r="B511" t="s">
        <v>8</v>
      </c>
      <c r="C511">
        <v>136129</v>
      </c>
      <c r="D511">
        <v>2</v>
      </c>
      <c r="E511" s="1">
        <v>44816</v>
      </c>
      <c r="F511">
        <f t="shared" si="7"/>
        <v>188.36</v>
      </c>
      <c r="J511" s="34" t="s">
        <v>1663</v>
      </c>
      <c r="K511" s="36">
        <v>35.61</v>
      </c>
    </row>
    <row r="512" spans="1:11" x14ac:dyDescent="0.25">
      <c r="A512" t="s">
        <v>521</v>
      </c>
      <c r="B512" t="s">
        <v>6</v>
      </c>
      <c r="C512">
        <v>158824</v>
      </c>
      <c r="D512">
        <v>2</v>
      </c>
      <c r="E512" s="1">
        <v>44924</v>
      </c>
      <c r="F512">
        <f t="shared" si="7"/>
        <v>62.84</v>
      </c>
      <c r="J512" s="34" t="s">
        <v>6128</v>
      </c>
      <c r="K512" s="36">
        <v>65.47</v>
      </c>
    </row>
    <row r="513" spans="1:11" x14ac:dyDescent="0.25">
      <c r="A513" t="s">
        <v>522</v>
      </c>
      <c r="B513" t="s">
        <v>17</v>
      </c>
      <c r="C513">
        <v>89077</v>
      </c>
      <c r="D513">
        <v>1</v>
      </c>
      <c r="E513" s="1">
        <v>44906</v>
      </c>
      <c r="F513">
        <f t="shared" si="7"/>
        <v>103.64</v>
      </c>
      <c r="J513" s="34" t="s">
        <v>7059</v>
      </c>
      <c r="K513" s="36">
        <v>16.079999999999998</v>
      </c>
    </row>
    <row r="514" spans="1:11" x14ac:dyDescent="0.25">
      <c r="A514" t="s">
        <v>523</v>
      </c>
      <c r="B514" t="s">
        <v>40</v>
      </c>
      <c r="C514">
        <v>69219</v>
      </c>
      <c r="D514">
        <v>1</v>
      </c>
      <c r="E514" s="1">
        <v>44831</v>
      </c>
      <c r="F514">
        <f t="shared" ref="F514:F577" si="8">VLOOKUP(A514,$J$1:$K$11016,2,FALSE)</f>
        <v>75.349999999999994</v>
      </c>
      <c r="J514" s="34" t="s">
        <v>7043</v>
      </c>
      <c r="K514" s="36">
        <v>31.01</v>
      </c>
    </row>
    <row r="515" spans="1:11" x14ac:dyDescent="0.25">
      <c r="A515" t="s">
        <v>524</v>
      </c>
      <c r="B515" t="s">
        <v>6</v>
      </c>
      <c r="C515">
        <v>73151</v>
      </c>
      <c r="D515">
        <v>2</v>
      </c>
      <c r="E515" s="1">
        <v>44599</v>
      </c>
      <c r="F515">
        <f t="shared" si="8"/>
        <v>124.51</v>
      </c>
      <c r="J515" s="34" t="s">
        <v>4621</v>
      </c>
      <c r="K515" s="36">
        <v>11.49</v>
      </c>
    </row>
    <row r="516" spans="1:11" x14ac:dyDescent="0.25">
      <c r="A516" t="s">
        <v>525</v>
      </c>
      <c r="B516" t="s">
        <v>17</v>
      </c>
      <c r="C516">
        <v>40621</v>
      </c>
      <c r="D516">
        <v>1</v>
      </c>
      <c r="E516" s="1">
        <v>44683</v>
      </c>
      <c r="F516">
        <f t="shared" si="8"/>
        <v>100.82</v>
      </c>
      <c r="J516" s="34" t="s">
        <v>8759</v>
      </c>
      <c r="K516" s="36">
        <v>37.69</v>
      </c>
    </row>
    <row r="517" spans="1:11" x14ac:dyDescent="0.25">
      <c r="A517" t="s">
        <v>526</v>
      </c>
      <c r="B517" t="s">
        <v>8</v>
      </c>
      <c r="C517">
        <v>151699</v>
      </c>
      <c r="D517">
        <v>2</v>
      </c>
      <c r="E517" s="1">
        <v>44883</v>
      </c>
      <c r="F517">
        <f t="shared" si="8"/>
        <v>76.900000000000006</v>
      </c>
      <c r="J517" s="34" t="s">
        <v>6787</v>
      </c>
      <c r="K517" s="36">
        <v>27.08</v>
      </c>
    </row>
    <row r="518" spans="1:11" x14ac:dyDescent="0.25">
      <c r="A518" t="s">
        <v>527</v>
      </c>
      <c r="B518" t="s">
        <v>40</v>
      </c>
      <c r="C518">
        <v>89814</v>
      </c>
      <c r="D518">
        <v>1</v>
      </c>
      <c r="E518" s="1">
        <v>44911</v>
      </c>
      <c r="F518">
        <f t="shared" si="8"/>
        <v>155.22999999999999</v>
      </c>
      <c r="J518" s="34" t="s">
        <v>1251</v>
      </c>
      <c r="K518" s="36">
        <v>11.78</v>
      </c>
    </row>
    <row r="519" spans="1:11" x14ac:dyDescent="0.25">
      <c r="A519" t="s">
        <v>528</v>
      </c>
      <c r="B519" t="s">
        <v>40</v>
      </c>
      <c r="C519">
        <v>59821</v>
      </c>
      <c r="D519">
        <v>1</v>
      </c>
      <c r="E519" s="1">
        <v>44776</v>
      </c>
      <c r="F519">
        <f t="shared" si="8"/>
        <v>75.349999999999994</v>
      </c>
      <c r="J519" s="34" t="s">
        <v>6199</v>
      </c>
      <c r="K519" s="36">
        <v>20.67</v>
      </c>
    </row>
    <row r="520" spans="1:11" x14ac:dyDescent="0.25">
      <c r="A520" t="s">
        <v>529</v>
      </c>
      <c r="B520" t="s">
        <v>13</v>
      </c>
      <c r="C520">
        <v>146824</v>
      </c>
      <c r="D520">
        <v>2</v>
      </c>
      <c r="E520" s="1">
        <v>44862</v>
      </c>
      <c r="F520">
        <f t="shared" si="8"/>
        <v>299.17</v>
      </c>
      <c r="J520" s="34" t="s">
        <v>2575</v>
      </c>
      <c r="K520" s="36">
        <v>25.95</v>
      </c>
    </row>
    <row r="521" spans="1:11" x14ac:dyDescent="0.25">
      <c r="A521" t="s">
        <v>530</v>
      </c>
      <c r="B521" t="s">
        <v>13</v>
      </c>
      <c r="C521">
        <v>155858</v>
      </c>
      <c r="D521">
        <v>2</v>
      </c>
      <c r="E521" s="1">
        <v>44914</v>
      </c>
      <c r="F521">
        <f t="shared" si="8"/>
        <v>317.62</v>
      </c>
      <c r="J521" s="34" t="s">
        <v>3390</v>
      </c>
      <c r="K521" s="36">
        <v>25.95</v>
      </c>
    </row>
    <row r="522" spans="1:11" x14ac:dyDescent="0.25">
      <c r="A522" t="s">
        <v>531</v>
      </c>
      <c r="B522" t="s">
        <v>8</v>
      </c>
      <c r="C522">
        <v>88370</v>
      </c>
      <c r="D522">
        <v>2</v>
      </c>
      <c r="E522" s="1">
        <v>44714</v>
      </c>
      <c r="F522">
        <f t="shared" si="8"/>
        <v>827.33</v>
      </c>
      <c r="J522" s="34" t="s">
        <v>3754</v>
      </c>
      <c r="K522" s="36">
        <v>21.2</v>
      </c>
    </row>
    <row r="523" spans="1:11" x14ac:dyDescent="0.25">
      <c r="A523" t="s">
        <v>532</v>
      </c>
      <c r="B523" t="s">
        <v>6</v>
      </c>
      <c r="C523">
        <v>114155</v>
      </c>
      <c r="D523">
        <v>2</v>
      </c>
      <c r="E523" s="1">
        <v>44692</v>
      </c>
      <c r="F523">
        <f t="shared" si="8"/>
        <v>70.48</v>
      </c>
      <c r="J523" s="34" t="s">
        <v>543</v>
      </c>
      <c r="K523" s="36">
        <v>26.25</v>
      </c>
    </row>
    <row r="524" spans="1:11" x14ac:dyDescent="0.25">
      <c r="A524" t="s">
        <v>533</v>
      </c>
      <c r="B524" t="s">
        <v>8</v>
      </c>
      <c r="C524">
        <v>77345</v>
      </c>
      <c r="D524">
        <v>2</v>
      </c>
      <c r="E524" s="1">
        <v>44833</v>
      </c>
      <c r="F524">
        <f t="shared" si="8"/>
        <v>21.44</v>
      </c>
      <c r="J524" s="34" t="s">
        <v>2791</v>
      </c>
      <c r="K524" s="36" t="s">
        <v>11027</v>
      </c>
    </row>
    <row r="525" spans="1:11" x14ac:dyDescent="0.25">
      <c r="A525" t="s">
        <v>534</v>
      </c>
      <c r="B525" t="s">
        <v>11</v>
      </c>
      <c r="C525">
        <v>34381</v>
      </c>
      <c r="D525">
        <v>1</v>
      </c>
      <c r="E525" s="1">
        <v>44810</v>
      </c>
      <c r="F525">
        <f t="shared" si="8"/>
        <v>11.78</v>
      </c>
      <c r="J525" s="34" t="s">
        <v>2686</v>
      </c>
      <c r="K525" s="36" t="s">
        <v>11027</v>
      </c>
    </row>
    <row r="526" spans="1:11" x14ac:dyDescent="0.25">
      <c r="A526" t="s">
        <v>535</v>
      </c>
      <c r="B526" t="s">
        <v>11</v>
      </c>
      <c r="C526">
        <v>37456</v>
      </c>
      <c r="D526">
        <v>1</v>
      </c>
      <c r="E526" s="1">
        <v>44577</v>
      </c>
      <c r="F526">
        <f t="shared" si="8"/>
        <v>29.59</v>
      </c>
      <c r="J526" s="34" t="s">
        <v>7913</v>
      </c>
      <c r="K526" s="36">
        <v>34.299999999999997</v>
      </c>
    </row>
    <row r="527" spans="1:11" x14ac:dyDescent="0.25">
      <c r="A527" t="s">
        <v>536</v>
      </c>
      <c r="B527" t="s">
        <v>13</v>
      </c>
      <c r="C527">
        <v>146657</v>
      </c>
      <c r="D527">
        <v>2</v>
      </c>
      <c r="E527" s="1">
        <v>44889</v>
      </c>
      <c r="F527">
        <f t="shared" si="8"/>
        <v>10.81</v>
      </c>
      <c r="J527" s="34" t="s">
        <v>4515</v>
      </c>
      <c r="K527" s="36">
        <v>326.25</v>
      </c>
    </row>
    <row r="528" spans="1:11" x14ac:dyDescent="0.25">
      <c r="A528" t="s">
        <v>537</v>
      </c>
      <c r="B528" t="s">
        <v>8</v>
      </c>
      <c r="C528">
        <v>59696</v>
      </c>
      <c r="D528">
        <v>2</v>
      </c>
      <c r="E528" s="1">
        <v>44609</v>
      </c>
      <c r="F528">
        <f t="shared" si="8"/>
        <v>126.68</v>
      </c>
      <c r="J528" s="34" t="s">
        <v>10717</v>
      </c>
      <c r="K528" s="36">
        <v>427.76</v>
      </c>
    </row>
    <row r="529" spans="1:11" x14ac:dyDescent="0.25">
      <c r="A529" t="s">
        <v>538</v>
      </c>
      <c r="B529" t="s">
        <v>6</v>
      </c>
      <c r="C529">
        <v>126602</v>
      </c>
      <c r="D529">
        <v>2</v>
      </c>
      <c r="E529" s="1">
        <v>44774</v>
      </c>
      <c r="F529">
        <f t="shared" si="8"/>
        <v>94.1</v>
      </c>
      <c r="J529" s="34" t="s">
        <v>4551</v>
      </c>
      <c r="K529" s="36">
        <v>346.06</v>
      </c>
    </row>
    <row r="530" spans="1:11" x14ac:dyDescent="0.25">
      <c r="A530" t="s">
        <v>539</v>
      </c>
      <c r="B530" t="s">
        <v>17</v>
      </c>
      <c r="C530">
        <v>78026</v>
      </c>
      <c r="D530">
        <v>1</v>
      </c>
      <c r="E530" s="1">
        <v>44882</v>
      </c>
      <c r="F530">
        <f t="shared" si="8"/>
        <v>43.68</v>
      </c>
      <c r="J530" s="34" t="s">
        <v>9833</v>
      </c>
      <c r="K530" s="36">
        <v>164.07</v>
      </c>
    </row>
    <row r="531" spans="1:11" x14ac:dyDescent="0.25">
      <c r="A531" t="s">
        <v>540</v>
      </c>
      <c r="B531" t="s">
        <v>6</v>
      </c>
      <c r="C531">
        <v>113386</v>
      </c>
      <c r="D531">
        <v>2</v>
      </c>
      <c r="E531" s="1">
        <v>44685</v>
      </c>
      <c r="F531">
        <f t="shared" si="8"/>
        <v>75.180000000000007</v>
      </c>
      <c r="J531" s="34" t="s">
        <v>1834</v>
      </c>
      <c r="K531" s="36">
        <v>4929.95</v>
      </c>
    </row>
    <row r="532" spans="1:11" x14ac:dyDescent="0.25">
      <c r="A532" t="s">
        <v>541</v>
      </c>
      <c r="B532" t="s">
        <v>11</v>
      </c>
      <c r="C532">
        <v>37655</v>
      </c>
      <c r="D532">
        <v>1</v>
      </c>
      <c r="E532" s="1">
        <v>44580</v>
      </c>
      <c r="F532">
        <f t="shared" si="8"/>
        <v>188.37</v>
      </c>
      <c r="J532" s="34" t="s">
        <v>10196</v>
      </c>
      <c r="K532" s="36">
        <v>10.33</v>
      </c>
    </row>
    <row r="533" spans="1:11" x14ac:dyDescent="0.25">
      <c r="A533" t="s">
        <v>542</v>
      </c>
      <c r="B533" t="s">
        <v>11</v>
      </c>
      <c r="C533">
        <v>40145</v>
      </c>
      <c r="D533">
        <v>1</v>
      </c>
      <c r="E533" s="1">
        <v>44621</v>
      </c>
      <c r="F533">
        <f t="shared" si="8"/>
        <v>10.33</v>
      </c>
      <c r="J533" s="34" t="s">
        <v>588</v>
      </c>
      <c r="K533" s="36">
        <v>20.67</v>
      </c>
    </row>
    <row r="534" spans="1:11" x14ac:dyDescent="0.25">
      <c r="A534" t="s">
        <v>543</v>
      </c>
      <c r="B534" t="s">
        <v>17</v>
      </c>
      <c r="C534">
        <v>23255</v>
      </c>
      <c r="D534">
        <v>1</v>
      </c>
      <c r="E534" s="1">
        <v>44576</v>
      </c>
      <c r="F534">
        <f t="shared" si="8"/>
        <v>26.25</v>
      </c>
      <c r="J534" s="34" t="s">
        <v>5445</v>
      </c>
      <c r="K534" s="36">
        <v>187.4</v>
      </c>
    </row>
    <row r="535" spans="1:11" x14ac:dyDescent="0.25">
      <c r="A535" t="s">
        <v>544</v>
      </c>
      <c r="B535" t="s">
        <v>8</v>
      </c>
      <c r="C535">
        <v>78033</v>
      </c>
      <c r="D535">
        <v>2</v>
      </c>
      <c r="E535" s="1">
        <v>44606</v>
      </c>
      <c r="F535">
        <f t="shared" si="8"/>
        <v>11.75</v>
      </c>
      <c r="J535" s="34" t="s">
        <v>7653</v>
      </c>
      <c r="K535" s="36">
        <v>179</v>
      </c>
    </row>
    <row r="536" spans="1:11" x14ac:dyDescent="0.25">
      <c r="A536" t="s">
        <v>545</v>
      </c>
      <c r="B536" t="s">
        <v>8</v>
      </c>
      <c r="C536">
        <v>130845</v>
      </c>
      <c r="D536">
        <v>2</v>
      </c>
      <c r="E536" s="1">
        <v>44804</v>
      </c>
      <c r="F536">
        <f t="shared" si="8"/>
        <v>317.83</v>
      </c>
      <c r="J536" s="34" t="s">
        <v>966</v>
      </c>
      <c r="K536" s="36">
        <v>13.78</v>
      </c>
    </row>
    <row r="537" spans="1:11" x14ac:dyDescent="0.25">
      <c r="A537" t="s">
        <v>546</v>
      </c>
      <c r="B537" t="s">
        <v>11</v>
      </c>
      <c r="C537">
        <v>69875</v>
      </c>
      <c r="D537">
        <v>1</v>
      </c>
      <c r="E537" s="1">
        <v>44845</v>
      </c>
      <c r="F537">
        <f t="shared" si="8"/>
        <v>30.62</v>
      </c>
      <c r="J537" s="34" t="s">
        <v>7639</v>
      </c>
      <c r="K537" s="36">
        <v>10.34</v>
      </c>
    </row>
    <row r="538" spans="1:11" x14ac:dyDescent="0.25">
      <c r="A538" t="s">
        <v>547</v>
      </c>
      <c r="B538" t="s">
        <v>17</v>
      </c>
      <c r="C538">
        <v>19219</v>
      </c>
      <c r="D538">
        <v>1</v>
      </c>
      <c r="E538" s="1">
        <v>44810</v>
      </c>
      <c r="F538">
        <f t="shared" si="8"/>
        <v>30.61</v>
      </c>
      <c r="J538" s="34" t="s">
        <v>9828</v>
      </c>
      <c r="K538" s="36">
        <v>63.59</v>
      </c>
    </row>
    <row r="539" spans="1:11" x14ac:dyDescent="0.25">
      <c r="A539" t="s">
        <v>548</v>
      </c>
      <c r="B539" t="s">
        <v>8</v>
      </c>
      <c r="C539">
        <v>131380</v>
      </c>
      <c r="D539">
        <v>2</v>
      </c>
      <c r="E539" s="1">
        <v>44893</v>
      </c>
      <c r="F539">
        <f t="shared" si="8"/>
        <v>2228.41</v>
      </c>
      <c r="J539" s="34" t="s">
        <v>4253</v>
      </c>
      <c r="K539" s="36">
        <v>11.78</v>
      </c>
    </row>
    <row r="540" spans="1:11" x14ac:dyDescent="0.25">
      <c r="A540" t="s">
        <v>549</v>
      </c>
      <c r="B540" t="s">
        <v>6</v>
      </c>
      <c r="C540">
        <v>115999</v>
      </c>
      <c r="D540">
        <v>2</v>
      </c>
      <c r="E540" s="1">
        <v>44741</v>
      </c>
      <c r="F540">
        <f t="shared" si="8"/>
        <v>245.25</v>
      </c>
      <c r="J540" s="34" t="s">
        <v>8025</v>
      </c>
      <c r="K540" s="36">
        <v>48.96</v>
      </c>
    </row>
    <row r="541" spans="1:11" x14ac:dyDescent="0.25">
      <c r="A541" t="s">
        <v>550</v>
      </c>
      <c r="B541" t="s">
        <v>17</v>
      </c>
      <c r="C541">
        <v>24343</v>
      </c>
      <c r="D541">
        <v>1</v>
      </c>
      <c r="E541" s="1">
        <v>44648</v>
      </c>
      <c r="F541" t="str">
        <f t="shared" si="8"/>
        <v>NULL</v>
      </c>
      <c r="J541" s="34" t="s">
        <v>9452</v>
      </c>
      <c r="K541" s="36">
        <v>10.6</v>
      </c>
    </row>
    <row r="542" spans="1:11" x14ac:dyDescent="0.25">
      <c r="A542" t="s">
        <v>551</v>
      </c>
      <c r="B542" t="s">
        <v>6</v>
      </c>
      <c r="C542">
        <v>113244</v>
      </c>
      <c r="D542">
        <v>2</v>
      </c>
      <c r="E542" s="1">
        <v>44697</v>
      </c>
      <c r="F542">
        <f t="shared" si="8"/>
        <v>42.42</v>
      </c>
      <c r="J542" s="34" t="s">
        <v>10794</v>
      </c>
      <c r="K542" s="36">
        <v>9.42</v>
      </c>
    </row>
    <row r="543" spans="1:11" x14ac:dyDescent="0.25">
      <c r="A543" t="s">
        <v>552</v>
      </c>
      <c r="B543" t="s">
        <v>17</v>
      </c>
      <c r="C543">
        <v>27464</v>
      </c>
      <c r="D543">
        <v>1</v>
      </c>
      <c r="E543" s="1">
        <v>44644</v>
      </c>
      <c r="F543">
        <f t="shared" si="8"/>
        <v>6.87</v>
      </c>
      <c r="J543" s="34" t="s">
        <v>5817</v>
      </c>
      <c r="K543" s="36">
        <v>10.6</v>
      </c>
    </row>
    <row r="544" spans="1:11" x14ac:dyDescent="0.25">
      <c r="A544" t="s">
        <v>553</v>
      </c>
      <c r="B544" t="s">
        <v>11</v>
      </c>
      <c r="C544">
        <v>51129</v>
      </c>
      <c r="D544">
        <v>1</v>
      </c>
      <c r="E544" s="1">
        <v>44792</v>
      </c>
      <c r="F544">
        <f t="shared" si="8"/>
        <v>301.67</v>
      </c>
      <c r="J544" s="34" t="s">
        <v>9078</v>
      </c>
      <c r="K544" s="36">
        <v>20.67</v>
      </c>
    </row>
    <row r="545" spans="1:11" x14ac:dyDescent="0.25">
      <c r="A545" t="s">
        <v>554</v>
      </c>
      <c r="B545" t="s">
        <v>8</v>
      </c>
      <c r="C545">
        <v>90360</v>
      </c>
      <c r="D545">
        <v>2</v>
      </c>
      <c r="E545" s="1">
        <v>44638</v>
      </c>
      <c r="F545">
        <f t="shared" si="8"/>
        <v>75.180000000000007</v>
      </c>
      <c r="J545" s="34" t="s">
        <v>5240</v>
      </c>
      <c r="K545" s="36">
        <v>40.200000000000003</v>
      </c>
    </row>
    <row r="546" spans="1:11" x14ac:dyDescent="0.25">
      <c r="A546" t="s">
        <v>555</v>
      </c>
      <c r="B546" t="s">
        <v>11</v>
      </c>
      <c r="C546">
        <v>21174</v>
      </c>
      <c r="D546">
        <v>1</v>
      </c>
      <c r="E546" s="1">
        <v>44760</v>
      </c>
      <c r="F546">
        <f t="shared" si="8"/>
        <v>82.3</v>
      </c>
      <c r="J546" s="34" t="s">
        <v>4920</v>
      </c>
      <c r="K546" s="36">
        <v>10.34</v>
      </c>
    </row>
    <row r="547" spans="1:11" x14ac:dyDescent="0.25">
      <c r="A547" t="s">
        <v>556</v>
      </c>
      <c r="B547" t="s">
        <v>40</v>
      </c>
      <c r="C547">
        <v>85690</v>
      </c>
      <c r="D547">
        <v>1</v>
      </c>
      <c r="E547" s="1">
        <v>44897</v>
      </c>
      <c r="F547">
        <f t="shared" si="8"/>
        <v>56.51</v>
      </c>
      <c r="J547" s="35" t="s">
        <v>6210</v>
      </c>
      <c r="K547" s="36">
        <v>18.38</v>
      </c>
    </row>
    <row r="548" spans="1:11" x14ac:dyDescent="0.25">
      <c r="A548" t="s">
        <v>557</v>
      </c>
      <c r="B548" t="s">
        <v>17</v>
      </c>
      <c r="C548">
        <v>28898</v>
      </c>
      <c r="D548">
        <v>1</v>
      </c>
      <c r="E548" s="1">
        <v>44796</v>
      </c>
      <c r="F548">
        <f t="shared" si="8"/>
        <v>23.55</v>
      </c>
      <c r="J548" s="34" t="s">
        <v>5945</v>
      </c>
      <c r="K548" s="36">
        <v>328.27</v>
      </c>
    </row>
    <row r="549" spans="1:11" x14ac:dyDescent="0.25">
      <c r="A549" t="s">
        <v>558</v>
      </c>
      <c r="B549" t="s">
        <v>6</v>
      </c>
      <c r="C549">
        <v>121506</v>
      </c>
      <c r="D549">
        <v>2</v>
      </c>
      <c r="E549" s="1">
        <v>44740</v>
      </c>
      <c r="F549">
        <f t="shared" si="8"/>
        <v>55.04</v>
      </c>
      <c r="J549" s="34" t="s">
        <v>5416</v>
      </c>
      <c r="K549" s="36">
        <v>741.8</v>
      </c>
    </row>
    <row r="550" spans="1:11" x14ac:dyDescent="0.25">
      <c r="A550" t="s">
        <v>559</v>
      </c>
      <c r="B550" t="s">
        <v>6</v>
      </c>
      <c r="C550">
        <v>92731</v>
      </c>
      <c r="D550">
        <v>2</v>
      </c>
      <c r="E550" s="1">
        <v>44748</v>
      </c>
      <c r="F550">
        <f t="shared" si="8"/>
        <v>1949.87</v>
      </c>
      <c r="J550" s="34" t="s">
        <v>5291</v>
      </c>
      <c r="K550" s="36">
        <v>28.97</v>
      </c>
    </row>
    <row r="551" spans="1:11" x14ac:dyDescent="0.25">
      <c r="A551" t="s">
        <v>560</v>
      </c>
      <c r="B551" t="s">
        <v>17</v>
      </c>
      <c r="C551">
        <v>27250</v>
      </c>
      <c r="D551">
        <v>1</v>
      </c>
      <c r="E551" s="1">
        <v>44854</v>
      </c>
      <c r="F551">
        <f t="shared" si="8"/>
        <v>10.6</v>
      </c>
      <c r="J551" s="34" t="s">
        <v>5497</v>
      </c>
      <c r="K551" s="36">
        <v>121.75</v>
      </c>
    </row>
    <row r="552" spans="1:11" x14ac:dyDescent="0.25">
      <c r="A552" t="s">
        <v>561</v>
      </c>
      <c r="B552" t="s">
        <v>6</v>
      </c>
      <c r="C552">
        <v>148975</v>
      </c>
      <c r="D552">
        <v>2</v>
      </c>
      <c r="E552" s="1">
        <v>44889</v>
      </c>
      <c r="F552">
        <f t="shared" si="8"/>
        <v>10.72</v>
      </c>
      <c r="J552" s="35" t="s">
        <v>5036</v>
      </c>
      <c r="K552" s="36">
        <v>27.56</v>
      </c>
    </row>
    <row r="553" spans="1:11" x14ac:dyDescent="0.25">
      <c r="A553" t="s">
        <v>562</v>
      </c>
      <c r="B553" t="s">
        <v>40</v>
      </c>
      <c r="C553">
        <v>75527</v>
      </c>
      <c r="D553">
        <v>1</v>
      </c>
      <c r="E553" s="1">
        <v>44862</v>
      </c>
      <c r="F553">
        <f t="shared" si="8"/>
        <v>154.32</v>
      </c>
      <c r="J553" s="34" t="s">
        <v>2246</v>
      </c>
      <c r="K553" s="36">
        <v>47.11</v>
      </c>
    </row>
    <row r="554" spans="1:11" x14ac:dyDescent="0.25">
      <c r="A554" t="s">
        <v>563</v>
      </c>
      <c r="B554" t="s">
        <v>8</v>
      </c>
      <c r="C554">
        <v>85043</v>
      </c>
      <c r="D554">
        <v>2</v>
      </c>
      <c r="E554" s="1">
        <v>44760</v>
      </c>
      <c r="F554">
        <f t="shared" si="8"/>
        <v>670.17</v>
      </c>
      <c r="J554" s="34" t="s">
        <v>504</v>
      </c>
      <c r="K554" s="36">
        <v>49.66</v>
      </c>
    </row>
    <row r="555" spans="1:11" x14ac:dyDescent="0.25">
      <c r="A555" t="s">
        <v>564</v>
      </c>
      <c r="B555" t="s">
        <v>17</v>
      </c>
      <c r="C555">
        <v>28974</v>
      </c>
      <c r="D555">
        <v>1</v>
      </c>
      <c r="E555" s="1">
        <v>44916</v>
      </c>
      <c r="F555">
        <f t="shared" si="8"/>
        <v>12.94</v>
      </c>
      <c r="J555" s="34" t="s">
        <v>8003</v>
      </c>
      <c r="K555" s="36">
        <v>332.47</v>
      </c>
    </row>
    <row r="556" spans="1:11" x14ac:dyDescent="0.25">
      <c r="A556" t="s">
        <v>565</v>
      </c>
      <c r="B556" t="s">
        <v>6</v>
      </c>
      <c r="C556">
        <v>59762</v>
      </c>
      <c r="D556">
        <v>2</v>
      </c>
      <c r="E556" s="1">
        <v>44809</v>
      </c>
      <c r="F556">
        <f t="shared" si="8"/>
        <v>124.51</v>
      </c>
      <c r="J556" s="34" t="s">
        <v>6040</v>
      </c>
      <c r="K556" s="36">
        <v>24.13</v>
      </c>
    </row>
    <row r="557" spans="1:11" x14ac:dyDescent="0.25">
      <c r="A557" t="s">
        <v>566</v>
      </c>
      <c r="B557" t="s">
        <v>8</v>
      </c>
      <c r="C557">
        <v>140039</v>
      </c>
      <c r="D557">
        <v>2</v>
      </c>
      <c r="E557" s="1">
        <v>44875</v>
      </c>
      <c r="F557">
        <f t="shared" si="8"/>
        <v>57.68</v>
      </c>
      <c r="J557" s="34" t="s">
        <v>8079</v>
      </c>
      <c r="K557" s="36">
        <v>219.32</v>
      </c>
    </row>
    <row r="558" spans="1:11" x14ac:dyDescent="0.25">
      <c r="A558" t="s">
        <v>567</v>
      </c>
      <c r="B558" t="s">
        <v>13</v>
      </c>
      <c r="C558">
        <v>158190</v>
      </c>
      <c r="D558">
        <v>2</v>
      </c>
      <c r="E558" s="1">
        <v>44916</v>
      </c>
      <c r="F558">
        <f t="shared" si="8"/>
        <v>85.31</v>
      </c>
      <c r="J558" s="34" t="s">
        <v>1944</v>
      </c>
      <c r="K558" s="36">
        <v>73.489999999999995</v>
      </c>
    </row>
    <row r="559" spans="1:11" x14ac:dyDescent="0.25">
      <c r="A559" t="s">
        <v>568</v>
      </c>
      <c r="B559" t="s">
        <v>11</v>
      </c>
      <c r="C559">
        <v>41089</v>
      </c>
      <c r="D559">
        <v>1</v>
      </c>
      <c r="E559" s="1">
        <v>44629</v>
      </c>
      <c r="F559">
        <f t="shared" si="8"/>
        <v>57.41</v>
      </c>
      <c r="J559" s="34" t="s">
        <v>2912</v>
      </c>
      <c r="K559" s="36">
        <v>154.06</v>
      </c>
    </row>
    <row r="560" spans="1:11" x14ac:dyDescent="0.25">
      <c r="A560" t="s">
        <v>569</v>
      </c>
      <c r="B560" t="s">
        <v>6</v>
      </c>
      <c r="C560">
        <v>143773</v>
      </c>
      <c r="D560">
        <v>2</v>
      </c>
      <c r="E560" s="1">
        <v>44855</v>
      </c>
      <c r="F560">
        <f t="shared" si="8"/>
        <v>12.02</v>
      </c>
      <c r="J560" s="34" t="s">
        <v>5011</v>
      </c>
      <c r="K560" s="36">
        <v>330.18</v>
      </c>
    </row>
    <row r="561" spans="1:11" x14ac:dyDescent="0.25">
      <c r="A561" t="s">
        <v>570</v>
      </c>
      <c r="B561" t="s">
        <v>8</v>
      </c>
      <c r="C561">
        <v>131917</v>
      </c>
      <c r="D561">
        <v>2</v>
      </c>
      <c r="E561" s="1">
        <v>44802</v>
      </c>
      <c r="F561">
        <f t="shared" si="8"/>
        <v>53.93</v>
      </c>
      <c r="J561" s="34" t="s">
        <v>7843</v>
      </c>
      <c r="K561" s="36">
        <v>383.26</v>
      </c>
    </row>
    <row r="562" spans="1:11" x14ac:dyDescent="0.25">
      <c r="A562" t="s">
        <v>571</v>
      </c>
      <c r="B562" t="s">
        <v>17</v>
      </c>
      <c r="C562">
        <v>53238</v>
      </c>
      <c r="D562">
        <v>1</v>
      </c>
      <c r="E562" s="1">
        <v>44905</v>
      </c>
      <c r="F562">
        <f t="shared" si="8"/>
        <v>269.83999999999997</v>
      </c>
      <c r="J562" s="34" t="s">
        <v>214</v>
      </c>
      <c r="K562" s="36">
        <v>104.49</v>
      </c>
    </row>
    <row r="563" spans="1:11" x14ac:dyDescent="0.25">
      <c r="A563" t="s">
        <v>572</v>
      </c>
      <c r="B563" t="s">
        <v>11</v>
      </c>
      <c r="C563">
        <v>43129</v>
      </c>
      <c r="D563">
        <v>1</v>
      </c>
      <c r="E563" s="1">
        <v>44740</v>
      </c>
      <c r="F563">
        <f t="shared" si="8"/>
        <v>45.94</v>
      </c>
      <c r="J563" s="34" t="s">
        <v>1388</v>
      </c>
      <c r="K563" s="36">
        <v>21.83</v>
      </c>
    </row>
    <row r="564" spans="1:11" x14ac:dyDescent="0.25">
      <c r="A564" t="s">
        <v>573</v>
      </c>
      <c r="B564" t="s">
        <v>13</v>
      </c>
      <c r="C564">
        <v>129765</v>
      </c>
      <c r="D564">
        <v>2</v>
      </c>
      <c r="E564" s="1">
        <v>44845</v>
      </c>
      <c r="F564">
        <f t="shared" si="8"/>
        <v>40.479999999999997</v>
      </c>
      <c r="J564" s="35" t="s">
        <v>4212</v>
      </c>
      <c r="K564" s="36">
        <v>10.34</v>
      </c>
    </row>
    <row r="565" spans="1:11" x14ac:dyDescent="0.25">
      <c r="A565" t="s">
        <v>574</v>
      </c>
      <c r="B565" t="s">
        <v>17</v>
      </c>
      <c r="C565">
        <v>37014</v>
      </c>
      <c r="D565">
        <v>1</v>
      </c>
      <c r="E565" s="1">
        <v>44595</v>
      </c>
      <c r="F565">
        <f t="shared" si="8"/>
        <v>570.28</v>
      </c>
      <c r="J565" s="34" t="s">
        <v>9910</v>
      </c>
      <c r="K565" s="36">
        <v>9.14</v>
      </c>
    </row>
    <row r="566" spans="1:11" x14ac:dyDescent="0.25">
      <c r="A566" t="s">
        <v>575</v>
      </c>
      <c r="B566" t="s">
        <v>40</v>
      </c>
      <c r="C566">
        <v>58987</v>
      </c>
      <c r="D566">
        <v>1</v>
      </c>
      <c r="E566" s="1">
        <v>44775</v>
      </c>
      <c r="F566">
        <f t="shared" si="8"/>
        <v>83.59</v>
      </c>
      <c r="J566" s="34" t="s">
        <v>4362</v>
      </c>
      <c r="K566" s="36">
        <v>347.12</v>
      </c>
    </row>
    <row r="567" spans="1:11" x14ac:dyDescent="0.25">
      <c r="A567" t="s">
        <v>576</v>
      </c>
      <c r="B567" t="s">
        <v>17</v>
      </c>
      <c r="C567">
        <v>42970</v>
      </c>
      <c r="D567">
        <v>1</v>
      </c>
      <c r="E567" s="1">
        <v>44686</v>
      </c>
      <c r="F567">
        <f t="shared" si="8"/>
        <v>141.24</v>
      </c>
      <c r="J567" s="34" t="s">
        <v>4896</v>
      </c>
      <c r="K567" s="36">
        <v>10.34</v>
      </c>
    </row>
    <row r="568" spans="1:11" x14ac:dyDescent="0.25">
      <c r="A568" t="s">
        <v>577</v>
      </c>
      <c r="B568" t="s">
        <v>6</v>
      </c>
      <c r="C568">
        <v>91431</v>
      </c>
      <c r="D568">
        <v>2</v>
      </c>
      <c r="E568" s="1">
        <v>44658</v>
      </c>
      <c r="F568">
        <f t="shared" si="8"/>
        <v>183.32</v>
      </c>
      <c r="J568" s="34" t="s">
        <v>6514</v>
      </c>
      <c r="K568" s="36">
        <v>34.47</v>
      </c>
    </row>
    <row r="569" spans="1:11" x14ac:dyDescent="0.25">
      <c r="A569" t="s">
        <v>578</v>
      </c>
      <c r="B569" t="s">
        <v>17</v>
      </c>
      <c r="C569">
        <v>78815</v>
      </c>
      <c r="D569">
        <v>1</v>
      </c>
      <c r="E569" s="1">
        <v>44875</v>
      </c>
      <c r="F569">
        <f t="shared" si="8"/>
        <v>113.05</v>
      </c>
      <c r="J569" s="34" t="s">
        <v>8535</v>
      </c>
      <c r="K569" s="36">
        <v>393.73</v>
      </c>
    </row>
    <row r="570" spans="1:11" x14ac:dyDescent="0.25">
      <c r="A570" t="s">
        <v>579</v>
      </c>
      <c r="B570" t="s">
        <v>13</v>
      </c>
      <c r="C570">
        <v>134933</v>
      </c>
      <c r="D570">
        <v>2</v>
      </c>
      <c r="E570" s="1">
        <v>44854</v>
      </c>
      <c r="F570">
        <f t="shared" si="8"/>
        <v>9.61</v>
      </c>
      <c r="J570" s="34" t="s">
        <v>3477</v>
      </c>
      <c r="K570" s="36">
        <v>326.07</v>
      </c>
    </row>
    <row r="571" spans="1:11" x14ac:dyDescent="0.25">
      <c r="A571" t="s">
        <v>580</v>
      </c>
      <c r="B571" t="s">
        <v>11</v>
      </c>
      <c r="C571">
        <v>22983</v>
      </c>
      <c r="D571">
        <v>1</v>
      </c>
      <c r="E571" s="1">
        <v>44581</v>
      </c>
      <c r="F571">
        <f t="shared" si="8"/>
        <v>101.68</v>
      </c>
      <c r="J571" s="34" t="s">
        <v>4379</v>
      </c>
      <c r="K571" s="36">
        <v>21.2</v>
      </c>
    </row>
    <row r="572" spans="1:11" x14ac:dyDescent="0.25">
      <c r="A572" t="s">
        <v>581</v>
      </c>
      <c r="B572" t="s">
        <v>11</v>
      </c>
      <c r="C572">
        <v>27985</v>
      </c>
      <c r="D572">
        <v>1</v>
      </c>
      <c r="E572" s="1">
        <v>44881</v>
      </c>
      <c r="F572">
        <f t="shared" si="8"/>
        <v>458.43</v>
      </c>
      <c r="J572" s="34" t="s">
        <v>9080</v>
      </c>
      <c r="K572" s="36">
        <v>49.65</v>
      </c>
    </row>
    <row r="573" spans="1:11" x14ac:dyDescent="0.25">
      <c r="A573" t="s">
        <v>582</v>
      </c>
      <c r="B573" t="s">
        <v>17</v>
      </c>
      <c r="C573">
        <v>27098</v>
      </c>
      <c r="D573">
        <v>1</v>
      </c>
      <c r="E573" s="1">
        <v>44583</v>
      </c>
      <c r="F573">
        <f t="shared" si="8"/>
        <v>10.34</v>
      </c>
      <c r="J573" s="34" t="s">
        <v>8581</v>
      </c>
      <c r="K573" s="36">
        <v>140.13999999999999</v>
      </c>
    </row>
    <row r="574" spans="1:11" x14ac:dyDescent="0.25">
      <c r="A574" t="s">
        <v>583</v>
      </c>
      <c r="B574" t="s">
        <v>8</v>
      </c>
      <c r="C574">
        <v>67035</v>
      </c>
      <c r="D574">
        <v>2</v>
      </c>
      <c r="E574" s="1">
        <v>44867</v>
      </c>
      <c r="F574">
        <f t="shared" si="8"/>
        <v>127.36</v>
      </c>
      <c r="J574" s="34" t="s">
        <v>9901</v>
      </c>
      <c r="K574" s="36">
        <v>171.28</v>
      </c>
    </row>
    <row r="575" spans="1:11" x14ac:dyDescent="0.25">
      <c r="A575" t="s">
        <v>584</v>
      </c>
      <c r="B575" t="s">
        <v>11</v>
      </c>
      <c r="C575">
        <v>84506</v>
      </c>
      <c r="D575">
        <v>1</v>
      </c>
      <c r="E575" s="1">
        <v>44886</v>
      </c>
      <c r="F575">
        <f t="shared" si="8"/>
        <v>181.36</v>
      </c>
      <c r="J575" s="34" t="s">
        <v>6810</v>
      </c>
      <c r="K575" s="36">
        <v>30.61</v>
      </c>
    </row>
    <row r="576" spans="1:11" x14ac:dyDescent="0.25">
      <c r="A576" t="s">
        <v>585</v>
      </c>
      <c r="B576" t="s">
        <v>6</v>
      </c>
      <c r="C576">
        <v>140383</v>
      </c>
      <c r="D576">
        <v>2</v>
      </c>
      <c r="E576" s="1">
        <v>44855</v>
      </c>
      <c r="F576">
        <f t="shared" si="8"/>
        <v>10.81</v>
      </c>
      <c r="J576" s="34" t="s">
        <v>10042</v>
      </c>
      <c r="K576" s="36">
        <v>49.02</v>
      </c>
    </row>
    <row r="577" spans="1:11" x14ac:dyDescent="0.25">
      <c r="A577" t="s">
        <v>586</v>
      </c>
      <c r="B577" t="s">
        <v>8</v>
      </c>
      <c r="C577">
        <v>134240</v>
      </c>
      <c r="D577">
        <v>2</v>
      </c>
      <c r="E577" s="1">
        <v>44804</v>
      </c>
      <c r="F577">
        <f t="shared" si="8"/>
        <v>126.87</v>
      </c>
      <c r="J577" s="34" t="s">
        <v>6644</v>
      </c>
      <c r="K577" s="36">
        <v>52.82</v>
      </c>
    </row>
    <row r="578" spans="1:11" x14ac:dyDescent="0.25">
      <c r="A578" t="s">
        <v>587</v>
      </c>
      <c r="B578" t="s">
        <v>17</v>
      </c>
      <c r="C578">
        <v>66636</v>
      </c>
      <c r="D578">
        <v>1</v>
      </c>
      <c r="E578" s="1">
        <v>44862</v>
      </c>
      <c r="F578">
        <f t="shared" ref="F578:F641" si="9">VLOOKUP(A578,$J$1:$K$11016,2,FALSE)</f>
        <v>65.930000000000007</v>
      </c>
      <c r="J578" s="34" t="s">
        <v>2140</v>
      </c>
      <c r="K578" s="36">
        <v>181.88</v>
      </c>
    </row>
    <row r="579" spans="1:11" x14ac:dyDescent="0.25">
      <c r="A579" t="s">
        <v>588</v>
      </c>
      <c r="B579" t="s">
        <v>17</v>
      </c>
      <c r="C579">
        <v>23299</v>
      </c>
      <c r="D579">
        <v>1</v>
      </c>
      <c r="E579" s="1">
        <v>44721</v>
      </c>
      <c r="F579">
        <f t="shared" si="9"/>
        <v>20.67</v>
      </c>
      <c r="J579" s="34" t="s">
        <v>7341</v>
      </c>
      <c r="K579" s="36">
        <v>43.56</v>
      </c>
    </row>
    <row r="580" spans="1:11" x14ac:dyDescent="0.25">
      <c r="A580" t="s">
        <v>589</v>
      </c>
      <c r="B580" t="s">
        <v>8</v>
      </c>
      <c r="C580">
        <v>46898</v>
      </c>
      <c r="D580">
        <v>2</v>
      </c>
      <c r="E580" s="1">
        <v>44888</v>
      </c>
      <c r="F580">
        <f t="shared" si="9"/>
        <v>38.79</v>
      </c>
      <c r="J580" s="34" t="s">
        <v>3811</v>
      </c>
      <c r="K580" s="36">
        <v>39.049999999999997</v>
      </c>
    </row>
    <row r="581" spans="1:11" x14ac:dyDescent="0.25">
      <c r="A581" t="s">
        <v>590</v>
      </c>
      <c r="B581" t="s">
        <v>6</v>
      </c>
      <c r="C581">
        <v>139187</v>
      </c>
      <c r="D581">
        <v>2</v>
      </c>
      <c r="E581" s="1">
        <v>44833</v>
      </c>
      <c r="F581">
        <f t="shared" si="9"/>
        <v>90.57</v>
      </c>
      <c r="J581" s="34" t="s">
        <v>9819</v>
      </c>
      <c r="K581" s="36">
        <v>187.72</v>
      </c>
    </row>
    <row r="582" spans="1:11" x14ac:dyDescent="0.25">
      <c r="A582" t="s">
        <v>591</v>
      </c>
      <c r="B582" t="s">
        <v>6</v>
      </c>
      <c r="C582">
        <v>87594</v>
      </c>
      <c r="D582">
        <v>2</v>
      </c>
      <c r="E582" s="1">
        <v>44784</v>
      </c>
      <c r="F582">
        <f t="shared" si="9"/>
        <v>297.45</v>
      </c>
      <c r="J582" s="34" t="s">
        <v>4633</v>
      </c>
      <c r="K582" s="36">
        <v>40.04</v>
      </c>
    </row>
    <row r="583" spans="1:11" x14ac:dyDescent="0.25">
      <c r="A583" t="s">
        <v>592</v>
      </c>
      <c r="B583" t="s">
        <v>8</v>
      </c>
      <c r="C583">
        <v>61819</v>
      </c>
      <c r="D583">
        <v>2</v>
      </c>
      <c r="E583" s="1">
        <v>44571</v>
      </c>
      <c r="F583">
        <f t="shared" si="9"/>
        <v>220.92</v>
      </c>
      <c r="J583" s="35" t="s">
        <v>1405</v>
      </c>
      <c r="K583" s="36">
        <v>48.24</v>
      </c>
    </row>
    <row r="584" spans="1:11" x14ac:dyDescent="0.25">
      <c r="A584" t="s">
        <v>593</v>
      </c>
      <c r="B584" t="s">
        <v>8</v>
      </c>
      <c r="C584">
        <v>67035</v>
      </c>
      <c r="D584">
        <v>2</v>
      </c>
      <c r="E584" s="1">
        <v>44592</v>
      </c>
      <c r="F584">
        <f t="shared" si="9"/>
        <v>409.05</v>
      </c>
      <c r="J584" s="34" t="s">
        <v>7318</v>
      </c>
      <c r="K584" s="36">
        <v>45.6</v>
      </c>
    </row>
    <row r="585" spans="1:11" x14ac:dyDescent="0.25">
      <c r="A585" t="s">
        <v>594</v>
      </c>
      <c r="B585" t="s">
        <v>11</v>
      </c>
      <c r="C585">
        <v>60761</v>
      </c>
      <c r="D585">
        <v>1</v>
      </c>
      <c r="E585" s="1">
        <v>44845</v>
      </c>
      <c r="F585">
        <f t="shared" si="9"/>
        <v>147.13999999999999</v>
      </c>
      <c r="J585" s="34" t="s">
        <v>7584</v>
      </c>
      <c r="K585" s="36">
        <v>531.26</v>
      </c>
    </row>
    <row r="586" spans="1:11" x14ac:dyDescent="0.25">
      <c r="A586" t="s">
        <v>595</v>
      </c>
      <c r="B586" t="s">
        <v>8</v>
      </c>
      <c r="C586">
        <v>94549</v>
      </c>
      <c r="D586">
        <v>2</v>
      </c>
      <c r="E586" s="1">
        <v>44671</v>
      </c>
      <c r="F586">
        <f t="shared" si="9"/>
        <v>117.47</v>
      </c>
      <c r="J586" s="34" t="s">
        <v>3372</v>
      </c>
      <c r="K586" s="36">
        <v>619.62</v>
      </c>
    </row>
    <row r="587" spans="1:11" x14ac:dyDescent="0.25">
      <c r="A587" t="s">
        <v>596</v>
      </c>
      <c r="B587" t="s">
        <v>17</v>
      </c>
      <c r="C587">
        <v>58043</v>
      </c>
      <c r="D587">
        <v>1</v>
      </c>
      <c r="E587" s="1">
        <v>44778</v>
      </c>
      <c r="F587">
        <f t="shared" si="9"/>
        <v>190.59</v>
      </c>
      <c r="J587" s="34" t="s">
        <v>6322</v>
      </c>
      <c r="K587" s="36">
        <v>20.68</v>
      </c>
    </row>
    <row r="588" spans="1:11" x14ac:dyDescent="0.25">
      <c r="A588" t="s">
        <v>597</v>
      </c>
      <c r="B588" t="s">
        <v>8</v>
      </c>
      <c r="C588">
        <v>48200</v>
      </c>
      <c r="D588">
        <v>2</v>
      </c>
      <c r="E588" s="1">
        <v>44651</v>
      </c>
      <c r="F588">
        <f t="shared" si="9"/>
        <v>263.38</v>
      </c>
      <c r="J588" s="34" t="s">
        <v>1668</v>
      </c>
      <c r="K588" s="36">
        <v>40.04</v>
      </c>
    </row>
    <row r="589" spans="1:11" x14ac:dyDescent="0.25">
      <c r="A589" t="s">
        <v>598</v>
      </c>
      <c r="B589" t="s">
        <v>6</v>
      </c>
      <c r="C589">
        <v>120537</v>
      </c>
      <c r="D589">
        <v>2</v>
      </c>
      <c r="E589" s="1">
        <v>44873</v>
      </c>
      <c r="F589">
        <f t="shared" si="9"/>
        <v>78.05</v>
      </c>
      <c r="J589" s="34" t="s">
        <v>5003</v>
      </c>
      <c r="K589" s="36">
        <v>34.659999999999997</v>
      </c>
    </row>
    <row r="590" spans="1:11" x14ac:dyDescent="0.25">
      <c r="A590" t="s">
        <v>599</v>
      </c>
      <c r="B590" t="s">
        <v>6</v>
      </c>
      <c r="C590">
        <v>123135</v>
      </c>
      <c r="D590">
        <v>2</v>
      </c>
      <c r="E590" s="1">
        <v>44763</v>
      </c>
      <c r="F590">
        <f t="shared" si="9"/>
        <v>124.51</v>
      </c>
      <c r="J590" s="34" t="s">
        <v>7273</v>
      </c>
      <c r="K590" s="36">
        <v>105.11</v>
      </c>
    </row>
    <row r="591" spans="1:11" x14ac:dyDescent="0.25">
      <c r="A591" t="s">
        <v>600</v>
      </c>
      <c r="B591" t="s">
        <v>40</v>
      </c>
      <c r="C591">
        <v>63615</v>
      </c>
      <c r="D591">
        <v>1</v>
      </c>
      <c r="E591" s="1">
        <v>44821</v>
      </c>
      <c r="F591">
        <f t="shared" si="9"/>
        <v>157.75</v>
      </c>
      <c r="J591" s="35" t="s">
        <v>5492</v>
      </c>
      <c r="K591" s="36">
        <v>149.27000000000001</v>
      </c>
    </row>
    <row r="592" spans="1:11" x14ac:dyDescent="0.25">
      <c r="A592" t="s">
        <v>601</v>
      </c>
      <c r="B592" t="s">
        <v>11</v>
      </c>
      <c r="C592">
        <v>36180</v>
      </c>
      <c r="D592">
        <v>1</v>
      </c>
      <c r="E592" s="1">
        <v>44897</v>
      </c>
      <c r="F592">
        <f t="shared" si="9"/>
        <v>1613.07</v>
      </c>
      <c r="J592" s="34" t="s">
        <v>550</v>
      </c>
      <c r="K592" s="36" t="s">
        <v>11027</v>
      </c>
    </row>
    <row r="593" spans="1:11" x14ac:dyDescent="0.25">
      <c r="A593" t="s">
        <v>602</v>
      </c>
      <c r="B593" t="s">
        <v>13</v>
      </c>
      <c r="C593">
        <v>134474</v>
      </c>
      <c r="D593">
        <v>2</v>
      </c>
      <c r="E593" s="1">
        <v>44901</v>
      </c>
      <c r="F593">
        <f t="shared" si="9"/>
        <v>25.11</v>
      </c>
      <c r="J593" s="34" t="s">
        <v>7631</v>
      </c>
      <c r="K593" s="36">
        <v>10.34</v>
      </c>
    </row>
    <row r="594" spans="1:11" x14ac:dyDescent="0.25">
      <c r="A594" t="s">
        <v>603</v>
      </c>
      <c r="B594" t="s">
        <v>6</v>
      </c>
      <c r="C594">
        <v>66632</v>
      </c>
      <c r="D594">
        <v>2</v>
      </c>
      <c r="E594" s="1">
        <v>44620</v>
      </c>
      <c r="F594">
        <f t="shared" si="9"/>
        <v>64.61</v>
      </c>
      <c r="J594" s="34" t="s">
        <v>4981</v>
      </c>
      <c r="K594" s="36">
        <v>194.57</v>
      </c>
    </row>
    <row r="595" spans="1:11" x14ac:dyDescent="0.25">
      <c r="A595" t="s">
        <v>604</v>
      </c>
      <c r="B595" t="s">
        <v>13</v>
      </c>
      <c r="C595">
        <v>136296</v>
      </c>
      <c r="D595">
        <v>2</v>
      </c>
      <c r="E595" s="1">
        <v>44823</v>
      </c>
      <c r="F595">
        <f t="shared" si="9"/>
        <v>7.05</v>
      </c>
      <c r="J595" s="34" t="s">
        <v>5856</v>
      </c>
      <c r="K595" s="36">
        <v>324.42</v>
      </c>
    </row>
    <row r="596" spans="1:11" x14ac:dyDescent="0.25">
      <c r="A596" t="s">
        <v>605</v>
      </c>
      <c r="B596" t="s">
        <v>11</v>
      </c>
      <c r="C596">
        <v>78730</v>
      </c>
      <c r="D596">
        <v>1</v>
      </c>
      <c r="E596" s="1">
        <v>44875</v>
      </c>
      <c r="F596">
        <f t="shared" si="9"/>
        <v>84.76</v>
      </c>
      <c r="J596" s="34" t="s">
        <v>887</v>
      </c>
      <c r="K596" s="36">
        <v>29.86</v>
      </c>
    </row>
    <row r="597" spans="1:11" x14ac:dyDescent="0.25">
      <c r="A597" t="s">
        <v>606</v>
      </c>
      <c r="B597" t="s">
        <v>40</v>
      </c>
      <c r="C597">
        <v>89182</v>
      </c>
      <c r="D597">
        <v>1</v>
      </c>
      <c r="E597" s="1">
        <v>44911</v>
      </c>
      <c r="F597">
        <f t="shared" si="9"/>
        <v>275.45999999999998</v>
      </c>
      <c r="J597" s="34" t="s">
        <v>107</v>
      </c>
      <c r="K597" s="36">
        <v>48.24</v>
      </c>
    </row>
    <row r="598" spans="1:11" x14ac:dyDescent="0.25">
      <c r="A598" t="s">
        <v>607</v>
      </c>
      <c r="B598" t="s">
        <v>17</v>
      </c>
      <c r="C598">
        <v>78528</v>
      </c>
      <c r="D598">
        <v>1</v>
      </c>
      <c r="E598" s="1">
        <v>44879</v>
      </c>
      <c r="F598">
        <f t="shared" si="9"/>
        <v>117.77</v>
      </c>
      <c r="J598" s="34" t="s">
        <v>5566</v>
      </c>
      <c r="K598" s="36">
        <v>21.2</v>
      </c>
    </row>
    <row r="599" spans="1:11" x14ac:dyDescent="0.25">
      <c r="A599" t="s">
        <v>608</v>
      </c>
      <c r="B599" t="s">
        <v>13</v>
      </c>
      <c r="C599">
        <v>141450</v>
      </c>
      <c r="D599">
        <v>2</v>
      </c>
      <c r="E599" s="1">
        <v>44851</v>
      </c>
      <c r="F599">
        <f t="shared" si="9"/>
        <v>76.900000000000006</v>
      </c>
      <c r="J599" s="34" t="s">
        <v>9394</v>
      </c>
      <c r="K599" s="36">
        <v>27.56</v>
      </c>
    </row>
    <row r="600" spans="1:11" x14ac:dyDescent="0.25">
      <c r="A600" t="s">
        <v>609</v>
      </c>
      <c r="B600" t="s">
        <v>6</v>
      </c>
      <c r="C600">
        <v>73630</v>
      </c>
      <c r="D600">
        <v>2</v>
      </c>
      <c r="E600" s="1">
        <v>44614</v>
      </c>
      <c r="F600">
        <f t="shared" si="9"/>
        <v>139.08000000000001</v>
      </c>
      <c r="J600" s="34" t="s">
        <v>872</v>
      </c>
      <c r="K600" s="36">
        <v>98.75</v>
      </c>
    </row>
    <row r="601" spans="1:11" x14ac:dyDescent="0.25">
      <c r="A601" t="s">
        <v>610</v>
      </c>
      <c r="B601" t="s">
        <v>8</v>
      </c>
      <c r="C601">
        <v>51026</v>
      </c>
      <c r="D601">
        <v>2</v>
      </c>
      <c r="E601" s="1">
        <v>44803</v>
      </c>
      <c r="F601">
        <f t="shared" si="9"/>
        <v>1041.4000000000001</v>
      </c>
      <c r="J601" s="34" t="s">
        <v>7591</v>
      </c>
      <c r="K601" s="36">
        <v>96.46</v>
      </c>
    </row>
    <row r="602" spans="1:11" x14ac:dyDescent="0.25">
      <c r="A602" t="s">
        <v>611</v>
      </c>
      <c r="B602" t="s">
        <v>6</v>
      </c>
      <c r="C602">
        <v>71220</v>
      </c>
      <c r="D602">
        <v>2</v>
      </c>
      <c r="E602" s="1">
        <v>44587</v>
      </c>
      <c r="F602">
        <f t="shared" si="9"/>
        <v>94.82</v>
      </c>
      <c r="J602" s="34" t="s">
        <v>8046</v>
      </c>
      <c r="K602" s="36">
        <v>84.79</v>
      </c>
    </row>
    <row r="603" spans="1:11" x14ac:dyDescent="0.25">
      <c r="A603" t="s">
        <v>612</v>
      </c>
      <c r="B603" t="s">
        <v>8</v>
      </c>
      <c r="C603">
        <v>93812</v>
      </c>
      <c r="D603">
        <v>2</v>
      </c>
      <c r="E603" s="1">
        <v>44756</v>
      </c>
      <c r="F603" t="str">
        <f t="shared" si="9"/>
        <v>NULL</v>
      </c>
      <c r="J603" s="34" t="s">
        <v>5137</v>
      </c>
      <c r="K603" s="36">
        <v>37.67</v>
      </c>
    </row>
    <row r="604" spans="1:11" x14ac:dyDescent="0.25">
      <c r="A604" t="s">
        <v>613</v>
      </c>
      <c r="B604" t="s">
        <v>6</v>
      </c>
      <c r="C604">
        <v>70215</v>
      </c>
      <c r="D604">
        <v>2</v>
      </c>
      <c r="E604" s="1">
        <v>44566</v>
      </c>
      <c r="F604">
        <f t="shared" si="9"/>
        <v>97.5</v>
      </c>
      <c r="J604" s="34" t="s">
        <v>4344</v>
      </c>
      <c r="K604" s="36">
        <v>91.86</v>
      </c>
    </row>
    <row r="605" spans="1:11" x14ac:dyDescent="0.25">
      <c r="A605" t="s">
        <v>614</v>
      </c>
      <c r="B605" t="s">
        <v>8</v>
      </c>
      <c r="C605">
        <v>50428</v>
      </c>
      <c r="D605">
        <v>2</v>
      </c>
      <c r="E605" s="1">
        <v>44757</v>
      </c>
      <c r="F605">
        <f t="shared" si="9"/>
        <v>105.72</v>
      </c>
      <c r="J605" s="34" t="s">
        <v>3313</v>
      </c>
      <c r="K605" s="36">
        <v>38.67</v>
      </c>
    </row>
    <row r="606" spans="1:11" x14ac:dyDescent="0.25">
      <c r="A606" t="s">
        <v>615</v>
      </c>
      <c r="B606" t="s">
        <v>13</v>
      </c>
      <c r="C606">
        <v>133756</v>
      </c>
      <c r="D606">
        <v>2</v>
      </c>
      <c r="E606" s="1">
        <v>44813</v>
      </c>
      <c r="F606">
        <f t="shared" si="9"/>
        <v>55.04</v>
      </c>
      <c r="J606" s="34" t="s">
        <v>10218</v>
      </c>
      <c r="K606" s="36">
        <v>98.55</v>
      </c>
    </row>
    <row r="607" spans="1:11" x14ac:dyDescent="0.25">
      <c r="A607" t="s">
        <v>616</v>
      </c>
      <c r="B607" t="s">
        <v>17</v>
      </c>
      <c r="C607">
        <v>37131</v>
      </c>
      <c r="D607">
        <v>1</v>
      </c>
      <c r="E607" s="1">
        <v>44798</v>
      </c>
      <c r="F607">
        <f t="shared" si="9"/>
        <v>37.520000000000003</v>
      </c>
      <c r="J607" s="35" t="s">
        <v>5478</v>
      </c>
      <c r="K607" s="36">
        <v>82.33</v>
      </c>
    </row>
    <row r="608" spans="1:11" x14ac:dyDescent="0.25">
      <c r="A608" t="s">
        <v>617</v>
      </c>
      <c r="B608" t="s">
        <v>11</v>
      </c>
      <c r="C608">
        <v>36881</v>
      </c>
      <c r="D608">
        <v>1</v>
      </c>
      <c r="E608" s="1">
        <v>44583</v>
      </c>
      <c r="F608">
        <f t="shared" si="9"/>
        <v>13.78</v>
      </c>
      <c r="J608" s="34" t="s">
        <v>1472</v>
      </c>
      <c r="K608" s="36">
        <v>39.04</v>
      </c>
    </row>
    <row r="609" spans="1:11" x14ac:dyDescent="0.25">
      <c r="A609" t="s">
        <v>618</v>
      </c>
      <c r="B609" t="s">
        <v>6</v>
      </c>
      <c r="C609">
        <v>126184</v>
      </c>
      <c r="D609">
        <v>2</v>
      </c>
      <c r="E609" s="1">
        <v>44769</v>
      </c>
      <c r="F609">
        <f t="shared" si="9"/>
        <v>83.4</v>
      </c>
      <c r="J609" s="34" t="s">
        <v>3839</v>
      </c>
      <c r="K609" s="36">
        <v>49.46</v>
      </c>
    </row>
    <row r="610" spans="1:11" x14ac:dyDescent="0.25">
      <c r="A610" t="s">
        <v>619</v>
      </c>
      <c r="B610" t="s">
        <v>11</v>
      </c>
      <c r="C610">
        <v>47489</v>
      </c>
      <c r="D610">
        <v>1</v>
      </c>
      <c r="E610" s="1">
        <v>44910</v>
      </c>
      <c r="F610">
        <f t="shared" si="9"/>
        <v>47.09</v>
      </c>
      <c r="J610" s="34" t="s">
        <v>991</v>
      </c>
      <c r="K610" s="36">
        <v>29.44</v>
      </c>
    </row>
    <row r="611" spans="1:11" x14ac:dyDescent="0.25">
      <c r="A611" t="s">
        <v>620</v>
      </c>
      <c r="B611" t="s">
        <v>17</v>
      </c>
      <c r="C611">
        <v>27892</v>
      </c>
      <c r="D611">
        <v>1</v>
      </c>
      <c r="E611" s="1">
        <v>44574</v>
      </c>
      <c r="F611">
        <f t="shared" si="9"/>
        <v>301</v>
      </c>
      <c r="J611" s="34" t="s">
        <v>8264</v>
      </c>
      <c r="K611" s="36">
        <v>32.979999999999997</v>
      </c>
    </row>
    <row r="612" spans="1:11" x14ac:dyDescent="0.25">
      <c r="A612" t="s">
        <v>621</v>
      </c>
      <c r="B612" t="s">
        <v>8</v>
      </c>
      <c r="C612">
        <v>66397</v>
      </c>
      <c r="D612">
        <v>2</v>
      </c>
      <c r="E612" s="1">
        <v>44914</v>
      </c>
      <c r="F612">
        <f t="shared" si="9"/>
        <v>40.85</v>
      </c>
      <c r="J612" s="34" t="s">
        <v>10412</v>
      </c>
      <c r="K612" s="36">
        <v>47.11</v>
      </c>
    </row>
    <row r="613" spans="1:11" x14ac:dyDescent="0.25">
      <c r="A613" t="s">
        <v>622</v>
      </c>
      <c r="B613" t="s">
        <v>40</v>
      </c>
      <c r="C613">
        <v>60069</v>
      </c>
      <c r="D613">
        <v>1</v>
      </c>
      <c r="E613" s="1">
        <v>44776</v>
      </c>
      <c r="F613">
        <f t="shared" si="9"/>
        <v>113.06</v>
      </c>
      <c r="J613" s="34" t="s">
        <v>8829</v>
      </c>
      <c r="K613" s="36">
        <v>312.02999999999997</v>
      </c>
    </row>
    <row r="614" spans="1:11" x14ac:dyDescent="0.25">
      <c r="A614" t="s">
        <v>623</v>
      </c>
      <c r="B614" t="s">
        <v>13</v>
      </c>
      <c r="C614">
        <v>159206</v>
      </c>
      <c r="D614">
        <v>2</v>
      </c>
      <c r="E614" s="1">
        <v>44918</v>
      </c>
      <c r="F614">
        <f t="shared" si="9"/>
        <v>76.900000000000006</v>
      </c>
      <c r="J614" s="34" t="s">
        <v>3250</v>
      </c>
      <c r="K614" s="36">
        <v>301.33999999999997</v>
      </c>
    </row>
    <row r="615" spans="1:11" x14ac:dyDescent="0.25">
      <c r="A615" t="s">
        <v>624</v>
      </c>
      <c r="B615" t="s">
        <v>8</v>
      </c>
      <c r="C615">
        <v>133812</v>
      </c>
      <c r="D615">
        <v>2</v>
      </c>
      <c r="E615" s="1">
        <v>44803</v>
      </c>
      <c r="F615">
        <f t="shared" si="9"/>
        <v>241.97</v>
      </c>
      <c r="J615" s="34" t="s">
        <v>6123</v>
      </c>
      <c r="K615" s="36">
        <v>179.09</v>
      </c>
    </row>
    <row r="616" spans="1:11" x14ac:dyDescent="0.25">
      <c r="A616" t="s">
        <v>625</v>
      </c>
      <c r="B616" t="s">
        <v>8</v>
      </c>
      <c r="C616">
        <v>115071</v>
      </c>
      <c r="D616">
        <v>2</v>
      </c>
      <c r="E616" s="1">
        <v>44704</v>
      </c>
      <c r="F616">
        <f t="shared" si="9"/>
        <v>23.96</v>
      </c>
      <c r="J616" s="34" t="s">
        <v>7581</v>
      </c>
      <c r="K616" s="36">
        <v>247.54</v>
      </c>
    </row>
    <row r="617" spans="1:11" x14ac:dyDescent="0.25">
      <c r="A617" t="s">
        <v>626</v>
      </c>
      <c r="B617" t="s">
        <v>6</v>
      </c>
      <c r="C617">
        <v>118672</v>
      </c>
      <c r="D617">
        <v>2</v>
      </c>
      <c r="E617" s="1">
        <v>44735</v>
      </c>
      <c r="F617">
        <f t="shared" si="9"/>
        <v>98.68</v>
      </c>
      <c r="J617" s="34" t="s">
        <v>5820</v>
      </c>
      <c r="K617" s="36">
        <v>217</v>
      </c>
    </row>
    <row r="618" spans="1:11" x14ac:dyDescent="0.25">
      <c r="A618" t="s">
        <v>627</v>
      </c>
      <c r="B618" t="s">
        <v>8</v>
      </c>
      <c r="C618">
        <v>90508</v>
      </c>
      <c r="D618">
        <v>2</v>
      </c>
      <c r="E618" s="1">
        <v>44679</v>
      </c>
      <c r="F618">
        <f t="shared" si="9"/>
        <v>10.18</v>
      </c>
      <c r="J618" s="34" t="s">
        <v>1219</v>
      </c>
      <c r="K618" s="36">
        <v>49.47</v>
      </c>
    </row>
    <row r="619" spans="1:11" x14ac:dyDescent="0.25">
      <c r="A619" t="s">
        <v>628</v>
      </c>
      <c r="B619" t="s">
        <v>11</v>
      </c>
      <c r="C619">
        <v>34844</v>
      </c>
      <c r="D619">
        <v>1</v>
      </c>
      <c r="E619" s="1">
        <v>44666</v>
      </c>
      <c r="F619">
        <f t="shared" si="9"/>
        <v>303.66000000000003</v>
      </c>
      <c r="J619" s="34" t="s">
        <v>7089</v>
      </c>
      <c r="K619" s="36">
        <v>132.61000000000001</v>
      </c>
    </row>
    <row r="620" spans="1:11" x14ac:dyDescent="0.25">
      <c r="A620" t="s">
        <v>629</v>
      </c>
      <c r="B620" t="s">
        <v>6</v>
      </c>
      <c r="C620">
        <v>147691</v>
      </c>
      <c r="D620">
        <v>2</v>
      </c>
      <c r="E620" s="1">
        <v>44924</v>
      </c>
      <c r="F620">
        <f t="shared" si="9"/>
        <v>542.33000000000004</v>
      </c>
      <c r="J620" s="34" t="s">
        <v>683</v>
      </c>
      <c r="K620" s="36">
        <v>10.72</v>
      </c>
    </row>
    <row r="621" spans="1:11" x14ac:dyDescent="0.25">
      <c r="A621" t="s">
        <v>630</v>
      </c>
      <c r="B621" t="s">
        <v>17</v>
      </c>
      <c r="C621">
        <v>28760</v>
      </c>
      <c r="D621">
        <v>1</v>
      </c>
      <c r="E621" s="1">
        <v>44574</v>
      </c>
      <c r="F621">
        <f t="shared" si="9"/>
        <v>732.43</v>
      </c>
      <c r="J621" s="34" t="s">
        <v>5414</v>
      </c>
      <c r="K621" s="36">
        <v>22.38</v>
      </c>
    </row>
    <row r="622" spans="1:11" x14ac:dyDescent="0.25">
      <c r="A622" t="s">
        <v>631</v>
      </c>
      <c r="B622" t="s">
        <v>11</v>
      </c>
      <c r="C622">
        <v>75069</v>
      </c>
      <c r="D622">
        <v>1</v>
      </c>
      <c r="E622" s="1">
        <v>44919</v>
      </c>
      <c r="F622">
        <f t="shared" si="9"/>
        <v>289.62</v>
      </c>
      <c r="J622" s="34" t="s">
        <v>5666</v>
      </c>
      <c r="K622" s="36">
        <v>193.83</v>
      </c>
    </row>
    <row r="623" spans="1:11" x14ac:dyDescent="0.25">
      <c r="A623" t="s">
        <v>632</v>
      </c>
      <c r="B623" t="s">
        <v>17</v>
      </c>
      <c r="C623">
        <v>49666</v>
      </c>
      <c r="D623">
        <v>1</v>
      </c>
      <c r="E623" s="1">
        <v>44844</v>
      </c>
      <c r="F623">
        <f t="shared" si="9"/>
        <v>21.19</v>
      </c>
      <c r="J623" s="34" t="s">
        <v>9398</v>
      </c>
      <c r="K623" s="36">
        <v>27.56</v>
      </c>
    </row>
    <row r="624" spans="1:11" x14ac:dyDescent="0.25">
      <c r="A624" t="s">
        <v>633</v>
      </c>
      <c r="B624" t="s">
        <v>8</v>
      </c>
      <c r="C624">
        <v>70145</v>
      </c>
      <c r="D624">
        <v>2</v>
      </c>
      <c r="E624" s="1">
        <v>44564</v>
      </c>
      <c r="F624">
        <f t="shared" si="9"/>
        <v>83.4</v>
      </c>
      <c r="J624" s="34" t="s">
        <v>4736</v>
      </c>
      <c r="K624" s="36">
        <v>61.22</v>
      </c>
    </row>
    <row r="625" spans="1:11" x14ac:dyDescent="0.25">
      <c r="A625" t="s">
        <v>634</v>
      </c>
      <c r="B625" t="s">
        <v>6</v>
      </c>
      <c r="C625">
        <v>153963</v>
      </c>
      <c r="D625">
        <v>2</v>
      </c>
      <c r="E625" s="1">
        <v>44915</v>
      </c>
      <c r="F625">
        <f t="shared" si="9"/>
        <v>1574.95</v>
      </c>
      <c r="J625" s="34" t="s">
        <v>3581</v>
      </c>
      <c r="K625" s="36">
        <v>36.04</v>
      </c>
    </row>
    <row r="626" spans="1:11" x14ac:dyDescent="0.25">
      <c r="A626" s="2" t="s">
        <v>635</v>
      </c>
      <c r="B626" t="s">
        <v>8</v>
      </c>
      <c r="C626">
        <v>125438</v>
      </c>
      <c r="D626">
        <v>2</v>
      </c>
      <c r="E626" s="1">
        <v>44761</v>
      </c>
      <c r="F626">
        <f t="shared" si="9"/>
        <v>10.57</v>
      </c>
      <c r="J626" s="34" t="s">
        <v>7469</v>
      </c>
      <c r="K626" s="36">
        <v>419.96</v>
      </c>
    </row>
    <row r="627" spans="1:11" x14ac:dyDescent="0.25">
      <c r="A627" t="s">
        <v>636</v>
      </c>
      <c r="B627" t="s">
        <v>11</v>
      </c>
      <c r="C627">
        <v>44820</v>
      </c>
      <c r="D627">
        <v>1</v>
      </c>
      <c r="E627" s="1">
        <v>44764</v>
      </c>
      <c r="F627">
        <f t="shared" si="9"/>
        <v>576.66</v>
      </c>
      <c r="J627" s="34" t="s">
        <v>2957</v>
      </c>
      <c r="K627" s="36">
        <v>179.91</v>
      </c>
    </row>
    <row r="628" spans="1:11" x14ac:dyDescent="0.25">
      <c r="A628" t="s">
        <v>637</v>
      </c>
      <c r="B628" t="s">
        <v>11</v>
      </c>
      <c r="C628">
        <v>52768</v>
      </c>
      <c r="D628">
        <v>1</v>
      </c>
      <c r="E628" s="1">
        <v>44805</v>
      </c>
      <c r="F628">
        <f t="shared" si="9"/>
        <v>6.89</v>
      </c>
      <c r="J628" s="34" t="s">
        <v>9112</v>
      </c>
      <c r="K628" s="36">
        <v>941.6</v>
      </c>
    </row>
    <row r="629" spans="1:11" x14ac:dyDescent="0.25">
      <c r="A629" s="2" t="s">
        <v>638</v>
      </c>
      <c r="B629" t="s">
        <v>11</v>
      </c>
      <c r="C629">
        <v>70834</v>
      </c>
      <c r="D629">
        <v>1</v>
      </c>
      <c r="E629" s="1">
        <v>44896</v>
      </c>
      <c r="F629">
        <f t="shared" si="9"/>
        <v>259.41000000000003</v>
      </c>
      <c r="J629" s="34" t="s">
        <v>5947</v>
      </c>
      <c r="K629" s="36">
        <v>1473.74</v>
      </c>
    </row>
    <row r="630" spans="1:11" x14ac:dyDescent="0.25">
      <c r="A630" s="2" t="s">
        <v>639</v>
      </c>
      <c r="B630" t="s">
        <v>11</v>
      </c>
      <c r="C630">
        <v>75381</v>
      </c>
      <c r="D630">
        <v>1</v>
      </c>
      <c r="E630" s="1">
        <v>44911</v>
      </c>
      <c r="F630">
        <f t="shared" si="9"/>
        <v>228.04</v>
      </c>
      <c r="J630" s="34" t="s">
        <v>9011</v>
      </c>
      <c r="K630" s="36">
        <v>16.91</v>
      </c>
    </row>
    <row r="631" spans="1:11" x14ac:dyDescent="0.25">
      <c r="A631" t="s">
        <v>640</v>
      </c>
      <c r="B631" t="s">
        <v>8</v>
      </c>
      <c r="C631">
        <v>52337</v>
      </c>
      <c r="D631">
        <v>2</v>
      </c>
      <c r="E631" s="1">
        <v>44698</v>
      </c>
      <c r="F631">
        <f t="shared" si="9"/>
        <v>37.49</v>
      </c>
      <c r="J631" s="34" t="s">
        <v>1028</v>
      </c>
      <c r="K631" s="36" t="s">
        <v>11027</v>
      </c>
    </row>
    <row r="632" spans="1:11" x14ac:dyDescent="0.25">
      <c r="A632" t="s">
        <v>641</v>
      </c>
      <c r="B632" t="s">
        <v>8</v>
      </c>
      <c r="C632">
        <v>49455</v>
      </c>
      <c r="D632">
        <v>2</v>
      </c>
      <c r="E632" s="1">
        <v>44638</v>
      </c>
      <c r="F632">
        <f t="shared" si="9"/>
        <v>298.56</v>
      </c>
      <c r="J632" s="34" t="s">
        <v>10493</v>
      </c>
      <c r="K632" s="36" t="s">
        <v>11027</v>
      </c>
    </row>
    <row r="633" spans="1:11" x14ac:dyDescent="0.25">
      <c r="A633" s="2" t="s">
        <v>642</v>
      </c>
      <c r="B633" t="s">
        <v>8</v>
      </c>
      <c r="C633">
        <v>121964</v>
      </c>
      <c r="D633">
        <v>2</v>
      </c>
      <c r="E633" s="1">
        <v>44763</v>
      </c>
      <c r="F633">
        <f t="shared" si="9"/>
        <v>448.08</v>
      </c>
      <c r="J633" s="34" t="s">
        <v>5423</v>
      </c>
      <c r="K633" s="36">
        <v>63.58</v>
      </c>
    </row>
    <row r="634" spans="1:11" x14ac:dyDescent="0.25">
      <c r="A634" t="s">
        <v>643</v>
      </c>
      <c r="B634" t="s">
        <v>17</v>
      </c>
      <c r="C634">
        <v>18272</v>
      </c>
      <c r="D634">
        <v>1</v>
      </c>
      <c r="E634" s="1">
        <v>44905</v>
      </c>
      <c r="F634">
        <f t="shared" si="9"/>
        <v>40.04</v>
      </c>
      <c r="J634" s="34" t="s">
        <v>2896</v>
      </c>
      <c r="K634" s="36">
        <v>48.23</v>
      </c>
    </row>
    <row r="635" spans="1:11" x14ac:dyDescent="0.25">
      <c r="A635" t="s">
        <v>644</v>
      </c>
      <c r="B635" t="s">
        <v>11</v>
      </c>
      <c r="C635">
        <v>36946</v>
      </c>
      <c r="D635">
        <v>1</v>
      </c>
      <c r="E635" s="1">
        <v>44762</v>
      </c>
      <c r="F635">
        <f t="shared" si="9"/>
        <v>21.19</v>
      </c>
      <c r="J635" s="34" t="s">
        <v>1488</v>
      </c>
      <c r="K635" s="36">
        <v>58.28</v>
      </c>
    </row>
    <row r="636" spans="1:11" x14ac:dyDescent="0.25">
      <c r="A636" s="2" t="s">
        <v>645</v>
      </c>
      <c r="B636" t="s">
        <v>8</v>
      </c>
      <c r="C636">
        <v>112887</v>
      </c>
      <c r="D636">
        <v>2</v>
      </c>
      <c r="E636" s="1">
        <v>44693</v>
      </c>
      <c r="F636">
        <f t="shared" si="9"/>
        <v>104.67</v>
      </c>
      <c r="J636" s="34" t="s">
        <v>6990</v>
      </c>
      <c r="K636" s="36">
        <v>21.19</v>
      </c>
    </row>
    <row r="637" spans="1:11" x14ac:dyDescent="0.25">
      <c r="A637" t="s">
        <v>646</v>
      </c>
      <c r="B637" t="s">
        <v>11</v>
      </c>
      <c r="C637">
        <v>44094</v>
      </c>
      <c r="D637">
        <v>1</v>
      </c>
      <c r="E637" s="1">
        <v>44851</v>
      </c>
      <c r="F637">
        <f t="shared" si="9"/>
        <v>304.73</v>
      </c>
      <c r="J637" s="34" t="s">
        <v>582</v>
      </c>
      <c r="K637" s="36">
        <v>10.34</v>
      </c>
    </row>
    <row r="638" spans="1:11" x14ac:dyDescent="0.25">
      <c r="A638" t="s">
        <v>647</v>
      </c>
      <c r="B638" t="s">
        <v>11</v>
      </c>
      <c r="C638">
        <v>42698</v>
      </c>
      <c r="D638">
        <v>1</v>
      </c>
      <c r="E638" s="1">
        <v>44912</v>
      </c>
      <c r="F638">
        <f t="shared" si="9"/>
        <v>38.67</v>
      </c>
      <c r="J638" s="34" t="s">
        <v>2239</v>
      </c>
      <c r="K638" s="36">
        <v>362.14</v>
      </c>
    </row>
    <row r="639" spans="1:11" x14ac:dyDescent="0.25">
      <c r="A639" t="s">
        <v>648</v>
      </c>
      <c r="B639" t="s">
        <v>11</v>
      </c>
      <c r="C639">
        <v>54786</v>
      </c>
      <c r="D639">
        <v>1</v>
      </c>
      <c r="E639" s="1">
        <v>44762</v>
      </c>
      <c r="F639">
        <f t="shared" si="9"/>
        <v>14.13</v>
      </c>
      <c r="J639" s="34" t="s">
        <v>6885</v>
      </c>
      <c r="K639" s="36">
        <v>10.34</v>
      </c>
    </row>
    <row r="640" spans="1:11" x14ac:dyDescent="0.25">
      <c r="A640" s="2" t="s">
        <v>649</v>
      </c>
      <c r="B640" t="s">
        <v>11</v>
      </c>
      <c r="C640">
        <v>39396</v>
      </c>
      <c r="D640">
        <v>1</v>
      </c>
      <c r="E640" s="1">
        <v>44627</v>
      </c>
      <c r="F640">
        <f t="shared" si="9"/>
        <v>31</v>
      </c>
      <c r="J640" s="34" t="s">
        <v>2111</v>
      </c>
      <c r="K640" s="36">
        <v>20.67</v>
      </c>
    </row>
    <row r="641" spans="1:11" x14ac:dyDescent="0.25">
      <c r="A641" t="s">
        <v>650</v>
      </c>
      <c r="B641" t="s">
        <v>6</v>
      </c>
      <c r="C641">
        <v>115820</v>
      </c>
      <c r="D641">
        <v>2</v>
      </c>
      <c r="E641" s="1">
        <v>44823</v>
      </c>
      <c r="F641">
        <f t="shared" si="9"/>
        <v>301.63</v>
      </c>
      <c r="J641" s="34" t="s">
        <v>4057</v>
      </c>
      <c r="K641" s="36">
        <v>21.2</v>
      </c>
    </row>
    <row r="642" spans="1:11" x14ac:dyDescent="0.25">
      <c r="A642" t="s">
        <v>651</v>
      </c>
      <c r="B642" t="s">
        <v>6</v>
      </c>
      <c r="C642">
        <v>52194</v>
      </c>
      <c r="D642">
        <v>2</v>
      </c>
      <c r="E642" s="1">
        <v>44739</v>
      </c>
      <c r="F642">
        <f t="shared" ref="F642:F705" si="10">VLOOKUP(A642,$J$1:$K$11016,2,FALSE)</f>
        <v>41.11</v>
      </c>
      <c r="J642" s="34" t="s">
        <v>10845</v>
      </c>
      <c r="K642" s="36">
        <v>171.38</v>
      </c>
    </row>
    <row r="643" spans="1:11" x14ac:dyDescent="0.25">
      <c r="A643" s="2" t="s">
        <v>652</v>
      </c>
      <c r="B643" t="s">
        <v>8</v>
      </c>
      <c r="C643">
        <v>75359</v>
      </c>
      <c r="D643">
        <v>2</v>
      </c>
      <c r="E643" s="1">
        <v>44655</v>
      </c>
      <c r="F643">
        <f t="shared" si="10"/>
        <v>10.57</v>
      </c>
      <c r="J643" s="34" t="s">
        <v>6850</v>
      </c>
      <c r="K643" s="36">
        <v>80.63</v>
      </c>
    </row>
    <row r="644" spans="1:11" x14ac:dyDescent="0.25">
      <c r="A644" t="s">
        <v>653</v>
      </c>
      <c r="B644" t="s">
        <v>17</v>
      </c>
      <c r="C644">
        <v>20156</v>
      </c>
      <c r="D644">
        <v>1</v>
      </c>
      <c r="E644" s="1">
        <v>44760</v>
      </c>
      <c r="F644">
        <f t="shared" si="10"/>
        <v>21.2</v>
      </c>
      <c r="J644" s="34" t="s">
        <v>5982</v>
      </c>
      <c r="K644" s="36">
        <v>198.7</v>
      </c>
    </row>
    <row r="645" spans="1:11" x14ac:dyDescent="0.25">
      <c r="A645" s="2" t="s">
        <v>654</v>
      </c>
      <c r="B645" t="s">
        <v>6</v>
      </c>
      <c r="C645">
        <v>119727</v>
      </c>
      <c r="D645">
        <v>2</v>
      </c>
      <c r="E645" s="1">
        <v>44743</v>
      </c>
      <c r="F645">
        <f t="shared" si="10"/>
        <v>10.57</v>
      </c>
      <c r="J645" s="34" t="s">
        <v>729</v>
      </c>
      <c r="K645" s="36">
        <v>56.54</v>
      </c>
    </row>
    <row r="646" spans="1:11" x14ac:dyDescent="0.25">
      <c r="A646" s="2" t="s">
        <v>655</v>
      </c>
      <c r="B646" t="s">
        <v>6</v>
      </c>
      <c r="C646">
        <v>113627</v>
      </c>
      <c r="D646">
        <v>2</v>
      </c>
      <c r="E646" s="1">
        <v>44685</v>
      </c>
      <c r="F646">
        <f t="shared" si="10"/>
        <v>64.61</v>
      </c>
      <c r="J646" s="34" t="s">
        <v>3934</v>
      </c>
      <c r="K646" s="36">
        <v>20.67</v>
      </c>
    </row>
    <row r="647" spans="1:11" x14ac:dyDescent="0.25">
      <c r="A647" s="2" t="s">
        <v>656</v>
      </c>
      <c r="B647" t="s">
        <v>8</v>
      </c>
      <c r="C647">
        <v>138046</v>
      </c>
      <c r="D647">
        <v>2</v>
      </c>
      <c r="E647" s="1">
        <v>44844</v>
      </c>
      <c r="F647">
        <f t="shared" si="10"/>
        <v>220.58</v>
      </c>
      <c r="J647" s="34" t="s">
        <v>8801</v>
      </c>
      <c r="K647" s="36">
        <v>11.49</v>
      </c>
    </row>
    <row r="648" spans="1:11" x14ac:dyDescent="0.25">
      <c r="A648" t="s">
        <v>657</v>
      </c>
      <c r="B648" t="s">
        <v>11</v>
      </c>
      <c r="C648">
        <v>55181</v>
      </c>
      <c r="D648">
        <v>1</v>
      </c>
      <c r="E648" s="1">
        <v>44803</v>
      </c>
      <c r="F648">
        <f t="shared" si="10"/>
        <v>315.51</v>
      </c>
      <c r="J648" s="34" t="s">
        <v>10132</v>
      </c>
      <c r="K648" s="36">
        <v>105.68</v>
      </c>
    </row>
    <row r="649" spans="1:11" x14ac:dyDescent="0.25">
      <c r="A649" s="2" t="s">
        <v>658</v>
      </c>
      <c r="B649" t="s">
        <v>40</v>
      </c>
      <c r="C649">
        <v>89920</v>
      </c>
      <c r="D649">
        <v>1</v>
      </c>
      <c r="E649" s="1">
        <v>44911</v>
      </c>
      <c r="F649">
        <f t="shared" si="10"/>
        <v>75.37</v>
      </c>
      <c r="J649" s="34" t="s">
        <v>5700</v>
      </c>
      <c r="K649" s="36">
        <v>121.75</v>
      </c>
    </row>
    <row r="650" spans="1:11" x14ac:dyDescent="0.25">
      <c r="A650" s="2" t="s">
        <v>659</v>
      </c>
      <c r="B650" t="s">
        <v>6</v>
      </c>
      <c r="C650">
        <v>139142</v>
      </c>
      <c r="D650">
        <v>2</v>
      </c>
      <c r="E650" s="1">
        <v>44831</v>
      </c>
      <c r="F650">
        <f t="shared" si="10"/>
        <v>105.43</v>
      </c>
      <c r="J650" s="34" t="s">
        <v>1829</v>
      </c>
      <c r="K650" s="36">
        <v>13.78</v>
      </c>
    </row>
    <row r="651" spans="1:11" x14ac:dyDescent="0.25">
      <c r="A651" t="s">
        <v>660</v>
      </c>
      <c r="B651" t="s">
        <v>11</v>
      </c>
      <c r="C651">
        <v>52404</v>
      </c>
      <c r="D651">
        <v>1</v>
      </c>
      <c r="E651" s="1">
        <v>44844</v>
      </c>
      <c r="F651">
        <f t="shared" si="10"/>
        <v>29.44</v>
      </c>
      <c r="J651" s="34" t="s">
        <v>237</v>
      </c>
      <c r="K651" s="36">
        <v>81.81</v>
      </c>
    </row>
    <row r="652" spans="1:11" x14ac:dyDescent="0.25">
      <c r="A652" t="s">
        <v>661</v>
      </c>
      <c r="B652" t="s">
        <v>8</v>
      </c>
      <c r="C652">
        <v>119019</v>
      </c>
      <c r="D652">
        <v>2</v>
      </c>
      <c r="E652" s="1">
        <v>44732</v>
      </c>
      <c r="F652">
        <f t="shared" si="10"/>
        <v>94.82</v>
      </c>
      <c r="J652" s="34" t="s">
        <v>170</v>
      </c>
      <c r="K652" s="36">
        <v>121.76</v>
      </c>
    </row>
    <row r="653" spans="1:11" x14ac:dyDescent="0.25">
      <c r="A653" t="s">
        <v>662</v>
      </c>
      <c r="B653" t="s">
        <v>6</v>
      </c>
      <c r="C653">
        <v>65881</v>
      </c>
      <c r="D653">
        <v>2</v>
      </c>
      <c r="E653" s="1">
        <v>44726</v>
      </c>
      <c r="F653">
        <f t="shared" si="10"/>
        <v>1109.04</v>
      </c>
      <c r="J653" s="34" t="s">
        <v>3470</v>
      </c>
      <c r="K653" s="36">
        <v>36.75</v>
      </c>
    </row>
    <row r="654" spans="1:11" x14ac:dyDescent="0.25">
      <c r="A654" t="s">
        <v>663</v>
      </c>
      <c r="B654" t="s">
        <v>40</v>
      </c>
      <c r="C654">
        <v>74376</v>
      </c>
      <c r="D654">
        <v>1</v>
      </c>
      <c r="E654" s="1">
        <v>44910</v>
      </c>
      <c r="F654">
        <f t="shared" si="10"/>
        <v>10.6</v>
      </c>
      <c r="J654" s="34" t="s">
        <v>9107</v>
      </c>
      <c r="K654" s="36">
        <v>16.079999999999998</v>
      </c>
    </row>
    <row r="655" spans="1:11" x14ac:dyDescent="0.25">
      <c r="A655" t="s">
        <v>664</v>
      </c>
      <c r="B655" t="s">
        <v>17</v>
      </c>
      <c r="C655">
        <v>20735</v>
      </c>
      <c r="D655">
        <v>1</v>
      </c>
      <c r="E655" s="1">
        <v>44657</v>
      </c>
      <c r="F655">
        <f t="shared" si="10"/>
        <v>10.33</v>
      </c>
      <c r="J655" s="34" t="s">
        <v>9800</v>
      </c>
      <c r="K655" s="36">
        <v>20.67</v>
      </c>
    </row>
    <row r="656" spans="1:11" x14ac:dyDescent="0.25">
      <c r="A656" t="s">
        <v>665</v>
      </c>
      <c r="B656" t="s">
        <v>8</v>
      </c>
      <c r="C656">
        <v>52742</v>
      </c>
      <c r="D656">
        <v>2</v>
      </c>
      <c r="E656" s="1">
        <v>44573</v>
      </c>
      <c r="F656">
        <f t="shared" si="10"/>
        <v>28.28</v>
      </c>
      <c r="J656" s="35" t="s">
        <v>4122</v>
      </c>
      <c r="K656" s="36">
        <v>289.75</v>
      </c>
    </row>
    <row r="657" spans="1:11" x14ac:dyDescent="0.25">
      <c r="A657" t="s">
        <v>666</v>
      </c>
      <c r="B657" t="s">
        <v>8</v>
      </c>
      <c r="C657">
        <v>49533</v>
      </c>
      <c r="D657">
        <v>2</v>
      </c>
      <c r="E657" s="1">
        <v>44720</v>
      </c>
      <c r="F657">
        <f t="shared" si="10"/>
        <v>160.22</v>
      </c>
      <c r="J657" s="34" t="s">
        <v>9000</v>
      </c>
      <c r="K657" s="36">
        <v>192.07</v>
      </c>
    </row>
    <row r="658" spans="1:11" x14ac:dyDescent="0.25">
      <c r="A658" t="s">
        <v>667</v>
      </c>
      <c r="B658" t="s">
        <v>11</v>
      </c>
      <c r="C658">
        <v>78058</v>
      </c>
      <c r="D658">
        <v>1</v>
      </c>
      <c r="E658" s="1">
        <v>44882</v>
      </c>
      <c r="F658">
        <f t="shared" si="10"/>
        <v>31.2</v>
      </c>
      <c r="J658" s="34" t="s">
        <v>868</v>
      </c>
      <c r="K658" s="36">
        <v>67.83</v>
      </c>
    </row>
    <row r="659" spans="1:11" x14ac:dyDescent="0.25">
      <c r="A659" t="s">
        <v>668</v>
      </c>
      <c r="B659" t="s">
        <v>17</v>
      </c>
      <c r="C659">
        <v>66211</v>
      </c>
      <c r="D659">
        <v>1</v>
      </c>
      <c r="E659" s="1">
        <v>44813</v>
      </c>
      <c r="F659">
        <f t="shared" si="10"/>
        <v>83.61</v>
      </c>
      <c r="J659" s="34" t="s">
        <v>7349</v>
      </c>
      <c r="K659" s="36">
        <v>349.2</v>
      </c>
    </row>
    <row r="660" spans="1:11" x14ac:dyDescent="0.25">
      <c r="A660" t="s">
        <v>669</v>
      </c>
      <c r="B660" t="s">
        <v>11</v>
      </c>
      <c r="C660">
        <v>22373</v>
      </c>
      <c r="D660">
        <v>1</v>
      </c>
      <c r="E660" s="1">
        <v>44838</v>
      </c>
      <c r="F660">
        <f t="shared" si="10"/>
        <v>204.1</v>
      </c>
      <c r="J660" s="34" t="s">
        <v>9359</v>
      </c>
      <c r="K660" s="36">
        <v>92.69</v>
      </c>
    </row>
    <row r="661" spans="1:11" x14ac:dyDescent="0.25">
      <c r="A661" t="s">
        <v>670</v>
      </c>
      <c r="B661" t="s">
        <v>11</v>
      </c>
      <c r="C661">
        <v>73420</v>
      </c>
      <c r="D661">
        <v>1</v>
      </c>
      <c r="E661" s="1">
        <v>44886</v>
      </c>
      <c r="F661">
        <f t="shared" si="10"/>
        <v>124.83</v>
      </c>
      <c r="J661" s="34" t="s">
        <v>9010</v>
      </c>
      <c r="K661" s="36">
        <v>242.4</v>
      </c>
    </row>
    <row r="662" spans="1:11" x14ac:dyDescent="0.25">
      <c r="A662" t="s">
        <v>671</v>
      </c>
      <c r="B662" t="s">
        <v>8</v>
      </c>
      <c r="C662">
        <v>49864</v>
      </c>
      <c r="D662">
        <v>2</v>
      </c>
      <c r="E662" s="1">
        <v>44798</v>
      </c>
      <c r="F662">
        <f t="shared" si="10"/>
        <v>124.51</v>
      </c>
      <c r="J662" s="34" t="s">
        <v>2824</v>
      </c>
      <c r="K662" s="36">
        <v>32.159999999999997</v>
      </c>
    </row>
    <row r="663" spans="1:11" x14ac:dyDescent="0.25">
      <c r="A663" t="s">
        <v>672</v>
      </c>
      <c r="B663" t="s">
        <v>17</v>
      </c>
      <c r="C663">
        <v>36452</v>
      </c>
      <c r="D663">
        <v>1</v>
      </c>
      <c r="E663" s="1">
        <v>44896</v>
      </c>
      <c r="F663">
        <f t="shared" si="10"/>
        <v>3.54</v>
      </c>
      <c r="J663" s="34" t="s">
        <v>358</v>
      </c>
      <c r="K663" s="36">
        <v>706.45</v>
      </c>
    </row>
    <row r="664" spans="1:11" x14ac:dyDescent="0.25">
      <c r="A664" t="s">
        <v>673</v>
      </c>
      <c r="B664" t="s">
        <v>17</v>
      </c>
      <c r="C664">
        <v>18454</v>
      </c>
      <c r="D664">
        <v>1</v>
      </c>
      <c r="E664" s="1">
        <v>44657</v>
      </c>
      <c r="F664">
        <f t="shared" si="10"/>
        <v>107.37</v>
      </c>
      <c r="J664" s="34" t="s">
        <v>3957</v>
      </c>
      <c r="K664" s="36">
        <v>11.49</v>
      </c>
    </row>
    <row r="665" spans="1:11" x14ac:dyDescent="0.25">
      <c r="A665" t="s">
        <v>674</v>
      </c>
      <c r="B665" t="s">
        <v>8</v>
      </c>
      <c r="C665">
        <v>44740</v>
      </c>
      <c r="D665">
        <v>2</v>
      </c>
      <c r="E665" s="1">
        <v>44894</v>
      </c>
      <c r="F665">
        <f t="shared" si="10"/>
        <v>28.19</v>
      </c>
      <c r="J665" s="34" t="s">
        <v>393</v>
      </c>
      <c r="K665" s="36">
        <v>300.48</v>
      </c>
    </row>
    <row r="666" spans="1:11" x14ac:dyDescent="0.25">
      <c r="A666" t="s">
        <v>675</v>
      </c>
      <c r="B666" t="s">
        <v>6</v>
      </c>
      <c r="C666">
        <v>123481</v>
      </c>
      <c r="D666">
        <v>2</v>
      </c>
      <c r="E666" s="1">
        <v>44777</v>
      </c>
      <c r="F666">
        <f t="shared" si="10"/>
        <v>48.57</v>
      </c>
      <c r="J666" s="34" t="s">
        <v>709</v>
      </c>
      <c r="K666" s="36">
        <v>6.87</v>
      </c>
    </row>
    <row r="667" spans="1:11" x14ac:dyDescent="0.25">
      <c r="A667" t="s">
        <v>676</v>
      </c>
      <c r="B667" t="s">
        <v>11</v>
      </c>
      <c r="C667">
        <v>39082</v>
      </c>
      <c r="D667">
        <v>1</v>
      </c>
      <c r="E667" s="1">
        <v>44872</v>
      </c>
      <c r="F667">
        <f t="shared" si="10"/>
        <v>299.95999999999998</v>
      </c>
      <c r="J667" s="34" t="s">
        <v>9049</v>
      </c>
      <c r="K667" s="36">
        <v>374.15</v>
      </c>
    </row>
    <row r="668" spans="1:11" x14ac:dyDescent="0.25">
      <c r="A668" t="s">
        <v>677</v>
      </c>
      <c r="B668" t="s">
        <v>8</v>
      </c>
      <c r="C668">
        <v>91721</v>
      </c>
      <c r="D668">
        <v>2</v>
      </c>
      <c r="E668" s="1">
        <v>44651</v>
      </c>
      <c r="F668">
        <f t="shared" si="10"/>
        <v>75.180000000000007</v>
      </c>
      <c r="J668" s="34" t="s">
        <v>8891</v>
      </c>
      <c r="K668" s="36">
        <v>50.89</v>
      </c>
    </row>
    <row r="669" spans="1:11" x14ac:dyDescent="0.25">
      <c r="A669" t="s">
        <v>678</v>
      </c>
      <c r="B669" t="s">
        <v>6</v>
      </c>
      <c r="C669">
        <v>126489</v>
      </c>
      <c r="D669">
        <v>2</v>
      </c>
      <c r="E669" s="1">
        <v>44810</v>
      </c>
      <c r="F669">
        <f t="shared" si="10"/>
        <v>868.83</v>
      </c>
      <c r="J669" s="34" t="s">
        <v>2768</v>
      </c>
      <c r="K669" s="36">
        <v>99.94</v>
      </c>
    </row>
    <row r="670" spans="1:11" x14ac:dyDescent="0.25">
      <c r="A670" t="s">
        <v>679</v>
      </c>
      <c r="B670" t="s">
        <v>11</v>
      </c>
      <c r="C670">
        <v>35574</v>
      </c>
      <c r="D670">
        <v>1</v>
      </c>
      <c r="E670" s="1">
        <v>44569</v>
      </c>
      <c r="F670">
        <f t="shared" si="10"/>
        <v>55.94</v>
      </c>
      <c r="J670" s="34" t="s">
        <v>1418</v>
      </c>
      <c r="K670" s="36">
        <v>10.6</v>
      </c>
    </row>
    <row r="671" spans="1:11" x14ac:dyDescent="0.25">
      <c r="A671" t="s">
        <v>680</v>
      </c>
      <c r="B671" t="s">
        <v>17</v>
      </c>
      <c r="C671">
        <v>20347</v>
      </c>
      <c r="D671">
        <v>1</v>
      </c>
      <c r="E671" s="1">
        <v>44680</v>
      </c>
      <c r="F671" t="str">
        <f t="shared" si="10"/>
        <v>NULL</v>
      </c>
      <c r="J671" s="34" t="s">
        <v>8965</v>
      </c>
      <c r="K671" s="36">
        <v>20.67</v>
      </c>
    </row>
    <row r="672" spans="1:11" x14ac:dyDescent="0.25">
      <c r="A672" t="s">
        <v>681</v>
      </c>
      <c r="B672" t="s">
        <v>17</v>
      </c>
      <c r="C672">
        <v>45705</v>
      </c>
      <c r="D672">
        <v>1</v>
      </c>
      <c r="E672" s="1">
        <v>44726</v>
      </c>
      <c r="F672">
        <f t="shared" si="10"/>
        <v>288.95</v>
      </c>
      <c r="J672" s="34" t="s">
        <v>10608</v>
      </c>
      <c r="K672" s="36">
        <v>10.33</v>
      </c>
    </row>
    <row r="673" spans="1:11" x14ac:dyDescent="0.25">
      <c r="A673" t="s">
        <v>682</v>
      </c>
      <c r="B673" t="s">
        <v>11</v>
      </c>
      <c r="C673">
        <v>19719</v>
      </c>
      <c r="D673">
        <v>1</v>
      </c>
      <c r="E673" s="1">
        <v>44854</v>
      </c>
      <c r="F673">
        <f t="shared" si="10"/>
        <v>352.95</v>
      </c>
      <c r="J673" s="34" t="s">
        <v>158</v>
      </c>
      <c r="K673" s="36">
        <v>21.82</v>
      </c>
    </row>
    <row r="674" spans="1:11" x14ac:dyDescent="0.25">
      <c r="A674" t="s">
        <v>683</v>
      </c>
      <c r="B674" t="s">
        <v>17</v>
      </c>
      <c r="C674">
        <v>26797</v>
      </c>
      <c r="D674">
        <v>1</v>
      </c>
      <c r="E674" s="1">
        <v>44844</v>
      </c>
      <c r="F674">
        <f t="shared" si="10"/>
        <v>10.72</v>
      </c>
      <c r="J674" s="34" t="s">
        <v>560</v>
      </c>
      <c r="K674" s="36">
        <v>10.6</v>
      </c>
    </row>
    <row r="675" spans="1:11" x14ac:dyDescent="0.25">
      <c r="A675" t="s">
        <v>684</v>
      </c>
      <c r="B675" t="s">
        <v>6</v>
      </c>
      <c r="C675">
        <v>114387</v>
      </c>
      <c r="D675">
        <v>2</v>
      </c>
      <c r="E675" s="1">
        <v>44693</v>
      </c>
      <c r="F675">
        <f t="shared" si="10"/>
        <v>80.31</v>
      </c>
      <c r="J675" s="34" t="s">
        <v>4602</v>
      </c>
      <c r="K675" s="36">
        <v>40.03</v>
      </c>
    </row>
    <row r="676" spans="1:11" x14ac:dyDescent="0.25">
      <c r="A676" t="s">
        <v>685</v>
      </c>
      <c r="B676" t="s">
        <v>8</v>
      </c>
      <c r="C676">
        <v>47306</v>
      </c>
      <c r="D676">
        <v>2</v>
      </c>
      <c r="E676" s="1">
        <v>44620</v>
      </c>
      <c r="F676">
        <f t="shared" si="10"/>
        <v>351.29</v>
      </c>
      <c r="J676" s="34" t="s">
        <v>6429</v>
      </c>
      <c r="K676" s="36">
        <v>10.6</v>
      </c>
    </row>
    <row r="677" spans="1:11" x14ac:dyDescent="0.25">
      <c r="A677" t="s">
        <v>686</v>
      </c>
      <c r="B677" t="s">
        <v>11</v>
      </c>
      <c r="C677">
        <v>52512</v>
      </c>
      <c r="D677">
        <v>1</v>
      </c>
      <c r="E677" s="1">
        <v>44754</v>
      </c>
      <c r="F677">
        <f t="shared" si="10"/>
        <v>443.68</v>
      </c>
      <c r="J677" s="34" t="s">
        <v>6794</v>
      </c>
      <c r="K677" s="36">
        <v>56.51</v>
      </c>
    </row>
    <row r="678" spans="1:11" x14ac:dyDescent="0.25">
      <c r="A678" t="s">
        <v>687</v>
      </c>
      <c r="B678" t="s">
        <v>8</v>
      </c>
      <c r="C678">
        <v>45017</v>
      </c>
      <c r="D678">
        <v>2</v>
      </c>
      <c r="E678" s="1">
        <v>44565</v>
      </c>
      <c r="F678">
        <f t="shared" si="10"/>
        <v>29.36</v>
      </c>
      <c r="J678" s="34" t="s">
        <v>1521</v>
      </c>
      <c r="K678" s="36">
        <v>100.07</v>
      </c>
    </row>
    <row r="679" spans="1:11" x14ac:dyDescent="0.25">
      <c r="A679" t="s">
        <v>688</v>
      </c>
      <c r="B679" t="s">
        <v>11</v>
      </c>
      <c r="C679">
        <v>19797</v>
      </c>
      <c r="D679">
        <v>1</v>
      </c>
      <c r="E679" s="1">
        <v>44574</v>
      </c>
      <c r="F679">
        <f t="shared" si="10"/>
        <v>10.34</v>
      </c>
      <c r="J679" s="34" t="s">
        <v>8653</v>
      </c>
      <c r="K679" s="36">
        <v>609.17999999999995</v>
      </c>
    </row>
    <row r="680" spans="1:11" x14ac:dyDescent="0.25">
      <c r="A680" t="s">
        <v>689</v>
      </c>
      <c r="B680" t="s">
        <v>11</v>
      </c>
      <c r="C680">
        <v>35324</v>
      </c>
      <c r="D680">
        <v>1</v>
      </c>
      <c r="E680" s="1">
        <v>44575</v>
      </c>
      <c r="F680">
        <f t="shared" si="10"/>
        <v>17.22</v>
      </c>
      <c r="J680" s="34" t="s">
        <v>8421</v>
      </c>
      <c r="K680" s="36">
        <v>20.67</v>
      </c>
    </row>
    <row r="681" spans="1:11" x14ac:dyDescent="0.25">
      <c r="A681" t="s">
        <v>690</v>
      </c>
      <c r="B681" t="s">
        <v>11</v>
      </c>
      <c r="C681">
        <v>39088</v>
      </c>
      <c r="D681">
        <v>1</v>
      </c>
      <c r="E681" s="1">
        <v>44912</v>
      </c>
      <c r="F681">
        <f t="shared" si="10"/>
        <v>134.21</v>
      </c>
      <c r="J681" s="34" t="s">
        <v>2883</v>
      </c>
      <c r="K681" s="36">
        <v>158.65</v>
      </c>
    </row>
    <row r="682" spans="1:11" x14ac:dyDescent="0.25">
      <c r="A682" t="s">
        <v>691</v>
      </c>
      <c r="B682" t="s">
        <v>6</v>
      </c>
      <c r="C682">
        <v>79091</v>
      </c>
      <c r="D682">
        <v>2</v>
      </c>
      <c r="E682" s="1">
        <v>44644</v>
      </c>
      <c r="F682">
        <f t="shared" si="10"/>
        <v>10.57</v>
      </c>
      <c r="J682" s="34" t="s">
        <v>6446</v>
      </c>
      <c r="K682" s="36">
        <v>317.72000000000003</v>
      </c>
    </row>
    <row r="683" spans="1:11" x14ac:dyDescent="0.25">
      <c r="A683" t="s">
        <v>692</v>
      </c>
      <c r="B683" t="s">
        <v>13</v>
      </c>
      <c r="C683">
        <v>136178</v>
      </c>
      <c r="D683">
        <v>2</v>
      </c>
      <c r="E683" s="1">
        <v>44817</v>
      </c>
      <c r="F683">
        <f t="shared" si="10"/>
        <v>83.4</v>
      </c>
      <c r="J683" s="34" t="s">
        <v>2698</v>
      </c>
      <c r="K683" s="36">
        <v>45.94</v>
      </c>
    </row>
    <row r="684" spans="1:11" x14ac:dyDescent="0.25">
      <c r="A684" t="s">
        <v>693</v>
      </c>
      <c r="B684" t="s">
        <v>8</v>
      </c>
      <c r="C684">
        <v>77886</v>
      </c>
      <c r="D684">
        <v>2</v>
      </c>
      <c r="E684" s="1">
        <v>44602</v>
      </c>
      <c r="F684">
        <f t="shared" si="10"/>
        <v>61.08</v>
      </c>
      <c r="J684" s="34" t="s">
        <v>8892</v>
      </c>
      <c r="K684" s="36">
        <v>28.66</v>
      </c>
    </row>
    <row r="685" spans="1:11" x14ac:dyDescent="0.25">
      <c r="A685" t="s">
        <v>694</v>
      </c>
      <c r="B685" t="s">
        <v>11</v>
      </c>
      <c r="C685">
        <v>44820</v>
      </c>
      <c r="D685">
        <v>1</v>
      </c>
      <c r="E685" s="1">
        <v>44889</v>
      </c>
      <c r="F685">
        <f t="shared" si="10"/>
        <v>201.86</v>
      </c>
      <c r="J685" s="34" t="s">
        <v>2099</v>
      </c>
      <c r="K685" s="36">
        <v>10.33</v>
      </c>
    </row>
    <row r="686" spans="1:11" x14ac:dyDescent="0.25">
      <c r="A686" t="s">
        <v>695</v>
      </c>
      <c r="B686" t="s">
        <v>6</v>
      </c>
      <c r="C686">
        <v>74793</v>
      </c>
      <c r="D686">
        <v>2</v>
      </c>
      <c r="E686" s="1">
        <v>44665</v>
      </c>
      <c r="F686">
        <f t="shared" si="10"/>
        <v>52.78</v>
      </c>
      <c r="J686" s="34" t="s">
        <v>5590</v>
      </c>
      <c r="K686" s="36">
        <v>203.14</v>
      </c>
    </row>
    <row r="687" spans="1:11" x14ac:dyDescent="0.25">
      <c r="A687" t="s">
        <v>696</v>
      </c>
      <c r="B687" t="s">
        <v>13</v>
      </c>
      <c r="C687">
        <v>134494</v>
      </c>
      <c r="D687">
        <v>2</v>
      </c>
      <c r="E687" s="1">
        <v>44845</v>
      </c>
      <c r="F687">
        <f t="shared" si="10"/>
        <v>152.59</v>
      </c>
      <c r="J687" s="34" t="s">
        <v>8128</v>
      </c>
      <c r="K687" s="36">
        <v>11.48</v>
      </c>
    </row>
    <row r="688" spans="1:11" x14ac:dyDescent="0.25">
      <c r="A688" t="s">
        <v>697</v>
      </c>
      <c r="B688" t="s">
        <v>40</v>
      </c>
      <c r="C688">
        <v>65144</v>
      </c>
      <c r="D688">
        <v>1</v>
      </c>
      <c r="E688" s="1">
        <v>44806</v>
      </c>
      <c r="F688">
        <f t="shared" si="10"/>
        <v>97.84</v>
      </c>
      <c r="J688" s="34" t="s">
        <v>9792</v>
      </c>
      <c r="K688" s="36">
        <v>502.17</v>
      </c>
    </row>
    <row r="689" spans="1:11" x14ac:dyDescent="0.25">
      <c r="A689" t="s">
        <v>698</v>
      </c>
      <c r="B689" t="s">
        <v>17</v>
      </c>
      <c r="C689">
        <v>29375</v>
      </c>
      <c r="D689">
        <v>1</v>
      </c>
      <c r="E689" s="1">
        <v>44584</v>
      </c>
      <c r="F689">
        <f t="shared" si="10"/>
        <v>24.19</v>
      </c>
      <c r="J689" s="34" t="s">
        <v>552</v>
      </c>
      <c r="K689" s="36">
        <v>6.87</v>
      </c>
    </row>
    <row r="690" spans="1:11" x14ac:dyDescent="0.25">
      <c r="A690" t="s">
        <v>699</v>
      </c>
      <c r="B690" t="s">
        <v>11</v>
      </c>
      <c r="C690">
        <v>41534</v>
      </c>
      <c r="D690">
        <v>1</v>
      </c>
      <c r="E690" s="1">
        <v>44748</v>
      </c>
      <c r="F690">
        <f t="shared" si="10"/>
        <v>257.33999999999997</v>
      </c>
      <c r="J690" s="34" t="s">
        <v>878</v>
      </c>
      <c r="K690" s="36">
        <v>65.45</v>
      </c>
    </row>
    <row r="691" spans="1:11" x14ac:dyDescent="0.25">
      <c r="A691" t="s">
        <v>700</v>
      </c>
      <c r="B691" t="s">
        <v>8</v>
      </c>
      <c r="C691">
        <v>47306</v>
      </c>
      <c r="D691">
        <v>2</v>
      </c>
      <c r="E691" s="1">
        <v>44655</v>
      </c>
      <c r="F691">
        <f t="shared" si="10"/>
        <v>298.97000000000003</v>
      </c>
      <c r="J691" s="34" t="s">
        <v>10756</v>
      </c>
      <c r="K691" s="36">
        <v>44.78</v>
      </c>
    </row>
    <row r="692" spans="1:11" x14ac:dyDescent="0.25">
      <c r="A692" t="s">
        <v>701</v>
      </c>
      <c r="B692" t="s">
        <v>6</v>
      </c>
      <c r="C692">
        <v>91795</v>
      </c>
      <c r="D692">
        <v>2</v>
      </c>
      <c r="E692" s="1">
        <v>44650</v>
      </c>
      <c r="F692">
        <f t="shared" si="10"/>
        <v>75.180000000000007</v>
      </c>
      <c r="J692" s="35" t="s">
        <v>951</v>
      </c>
      <c r="K692" s="36">
        <v>6.87</v>
      </c>
    </row>
    <row r="693" spans="1:11" x14ac:dyDescent="0.25">
      <c r="A693" t="s">
        <v>702</v>
      </c>
      <c r="B693" t="s">
        <v>40</v>
      </c>
      <c r="C693">
        <v>63469</v>
      </c>
      <c r="D693">
        <v>1</v>
      </c>
      <c r="E693" s="1">
        <v>44789</v>
      </c>
      <c r="F693">
        <f t="shared" si="10"/>
        <v>75.37</v>
      </c>
      <c r="J693" s="34" t="s">
        <v>4090</v>
      </c>
      <c r="K693" s="36" t="s">
        <v>11027</v>
      </c>
    </row>
    <row r="694" spans="1:11" x14ac:dyDescent="0.25">
      <c r="A694" t="s">
        <v>703</v>
      </c>
      <c r="B694" t="s">
        <v>13</v>
      </c>
      <c r="C694">
        <v>134047</v>
      </c>
      <c r="D694">
        <v>2</v>
      </c>
      <c r="E694" s="1">
        <v>44858</v>
      </c>
      <c r="F694">
        <f t="shared" si="10"/>
        <v>10.81</v>
      </c>
      <c r="J694" s="34" t="s">
        <v>10494</v>
      </c>
      <c r="K694" s="36">
        <v>3668.55</v>
      </c>
    </row>
    <row r="695" spans="1:11" x14ac:dyDescent="0.25">
      <c r="A695" t="s">
        <v>704</v>
      </c>
      <c r="B695" t="s">
        <v>8</v>
      </c>
      <c r="C695">
        <v>130770</v>
      </c>
      <c r="D695">
        <v>2</v>
      </c>
      <c r="E695" s="1">
        <v>44874</v>
      </c>
      <c r="F695">
        <f t="shared" si="10"/>
        <v>720.91</v>
      </c>
      <c r="J695" s="34" t="s">
        <v>8826</v>
      </c>
      <c r="K695" s="36">
        <v>10.33</v>
      </c>
    </row>
    <row r="696" spans="1:11" x14ac:dyDescent="0.25">
      <c r="A696" t="s">
        <v>705</v>
      </c>
      <c r="B696" t="s">
        <v>13</v>
      </c>
      <c r="C696">
        <v>147293</v>
      </c>
      <c r="D696">
        <v>2</v>
      </c>
      <c r="E696" s="1">
        <v>44876</v>
      </c>
      <c r="F696">
        <f t="shared" si="10"/>
        <v>10.81</v>
      </c>
      <c r="J696" s="34" t="s">
        <v>322</v>
      </c>
      <c r="K696" s="36">
        <v>10.33</v>
      </c>
    </row>
    <row r="697" spans="1:11" x14ac:dyDescent="0.25">
      <c r="A697" t="s">
        <v>706</v>
      </c>
      <c r="B697" t="s">
        <v>6</v>
      </c>
      <c r="C697">
        <v>138678</v>
      </c>
      <c r="D697">
        <v>2</v>
      </c>
      <c r="E697" s="1">
        <v>44867</v>
      </c>
      <c r="F697">
        <f t="shared" si="10"/>
        <v>192.16</v>
      </c>
      <c r="J697" s="34" t="s">
        <v>6185</v>
      </c>
      <c r="K697" s="36" t="s">
        <v>11027</v>
      </c>
    </row>
    <row r="698" spans="1:11" x14ac:dyDescent="0.25">
      <c r="A698" t="s">
        <v>707</v>
      </c>
      <c r="B698" t="s">
        <v>17</v>
      </c>
      <c r="C698">
        <v>43423</v>
      </c>
      <c r="D698">
        <v>1</v>
      </c>
      <c r="E698" s="1">
        <v>44818</v>
      </c>
      <c r="F698">
        <f t="shared" si="10"/>
        <v>21.44</v>
      </c>
      <c r="J698" s="34" t="s">
        <v>10373</v>
      </c>
      <c r="K698" s="36" t="s">
        <v>11027</v>
      </c>
    </row>
    <row r="699" spans="1:11" x14ac:dyDescent="0.25">
      <c r="A699" t="s">
        <v>708</v>
      </c>
      <c r="B699" t="s">
        <v>17</v>
      </c>
      <c r="C699">
        <v>46113</v>
      </c>
      <c r="D699">
        <v>1</v>
      </c>
      <c r="E699" s="1">
        <v>44889</v>
      </c>
      <c r="F699">
        <f t="shared" si="10"/>
        <v>10.6</v>
      </c>
      <c r="J699" s="34" t="s">
        <v>7276</v>
      </c>
      <c r="K699" s="36">
        <v>10.6</v>
      </c>
    </row>
    <row r="700" spans="1:11" x14ac:dyDescent="0.25">
      <c r="A700" t="s">
        <v>709</v>
      </c>
      <c r="B700" t="s">
        <v>17</v>
      </c>
      <c r="C700">
        <v>27229</v>
      </c>
      <c r="D700">
        <v>1</v>
      </c>
      <c r="E700" s="1">
        <v>44859</v>
      </c>
      <c r="F700">
        <f t="shared" si="10"/>
        <v>6.87</v>
      </c>
      <c r="J700" s="34" t="s">
        <v>2036</v>
      </c>
      <c r="K700" s="36">
        <v>10.6</v>
      </c>
    </row>
    <row r="701" spans="1:11" x14ac:dyDescent="0.25">
      <c r="A701" t="s">
        <v>710</v>
      </c>
      <c r="B701" t="s">
        <v>6</v>
      </c>
      <c r="C701">
        <v>71105</v>
      </c>
      <c r="D701">
        <v>2</v>
      </c>
      <c r="E701" s="1">
        <v>44572</v>
      </c>
      <c r="F701">
        <f t="shared" si="10"/>
        <v>75.180000000000007</v>
      </c>
      <c r="J701" s="34" t="s">
        <v>5711</v>
      </c>
      <c r="K701" s="36">
        <v>121.98</v>
      </c>
    </row>
    <row r="702" spans="1:11" x14ac:dyDescent="0.25">
      <c r="A702" t="s">
        <v>711</v>
      </c>
      <c r="B702" t="s">
        <v>6</v>
      </c>
      <c r="C702">
        <v>76106</v>
      </c>
      <c r="D702">
        <v>2</v>
      </c>
      <c r="E702" s="1">
        <v>44858</v>
      </c>
      <c r="F702">
        <f t="shared" si="10"/>
        <v>36.049999999999997</v>
      </c>
      <c r="J702" s="35" t="s">
        <v>5627</v>
      </c>
      <c r="K702" s="36">
        <v>121.72</v>
      </c>
    </row>
    <row r="703" spans="1:11" x14ac:dyDescent="0.25">
      <c r="A703" t="s">
        <v>712</v>
      </c>
      <c r="B703" t="s">
        <v>6</v>
      </c>
      <c r="C703">
        <v>110700</v>
      </c>
      <c r="D703">
        <v>2</v>
      </c>
      <c r="E703" s="1">
        <v>44701</v>
      </c>
      <c r="F703">
        <f t="shared" si="10"/>
        <v>124.51</v>
      </c>
      <c r="J703" s="34" t="s">
        <v>8540</v>
      </c>
      <c r="K703" s="36">
        <v>24.11</v>
      </c>
    </row>
    <row r="704" spans="1:11" x14ac:dyDescent="0.25">
      <c r="A704" t="s">
        <v>713</v>
      </c>
      <c r="B704" t="s">
        <v>6</v>
      </c>
      <c r="C704">
        <v>92789</v>
      </c>
      <c r="D704">
        <v>2</v>
      </c>
      <c r="E704" s="1">
        <v>44678</v>
      </c>
      <c r="F704">
        <f t="shared" si="10"/>
        <v>10.57</v>
      </c>
      <c r="J704" s="34" t="s">
        <v>8256</v>
      </c>
      <c r="K704" s="36">
        <v>47.09</v>
      </c>
    </row>
    <row r="705" spans="1:11" x14ac:dyDescent="0.25">
      <c r="A705" t="s">
        <v>714</v>
      </c>
      <c r="B705" t="s">
        <v>6</v>
      </c>
      <c r="C705">
        <v>88487</v>
      </c>
      <c r="D705">
        <v>2</v>
      </c>
      <c r="E705" s="1">
        <v>44761</v>
      </c>
      <c r="F705">
        <f t="shared" si="10"/>
        <v>28.19</v>
      </c>
      <c r="J705" s="34" t="s">
        <v>6244</v>
      </c>
      <c r="K705" s="36">
        <v>40.03</v>
      </c>
    </row>
    <row r="706" spans="1:11" x14ac:dyDescent="0.25">
      <c r="A706" t="s">
        <v>715</v>
      </c>
      <c r="B706" t="s">
        <v>8</v>
      </c>
      <c r="C706">
        <v>44786</v>
      </c>
      <c r="D706">
        <v>2</v>
      </c>
      <c r="E706" s="1">
        <v>44648</v>
      </c>
      <c r="F706">
        <f t="shared" ref="F706:F769" si="11">VLOOKUP(A706,$J$1:$K$11016,2,FALSE)</f>
        <v>46.98</v>
      </c>
      <c r="J706" s="34" t="s">
        <v>10232</v>
      </c>
      <c r="K706" s="36">
        <v>40.03</v>
      </c>
    </row>
    <row r="707" spans="1:11" x14ac:dyDescent="0.25">
      <c r="A707" t="s">
        <v>716</v>
      </c>
      <c r="B707" t="s">
        <v>6</v>
      </c>
      <c r="C707">
        <v>91590</v>
      </c>
      <c r="D707">
        <v>2</v>
      </c>
      <c r="E707" s="1">
        <v>44657</v>
      </c>
      <c r="F707">
        <f t="shared" si="11"/>
        <v>81.92</v>
      </c>
      <c r="J707" s="34" t="s">
        <v>5537</v>
      </c>
      <c r="K707" s="36">
        <v>110.26</v>
      </c>
    </row>
    <row r="708" spans="1:11" x14ac:dyDescent="0.25">
      <c r="A708" t="s">
        <v>717</v>
      </c>
      <c r="B708" t="s">
        <v>17</v>
      </c>
      <c r="C708">
        <v>19056</v>
      </c>
      <c r="D708">
        <v>1</v>
      </c>
      <c r="E708" s="1">
        <v>44666</v>
      </c>
      <c r="F708">
        <f t="shared" si="11"/>
        <v>487.23</v>
      </c>
      <c r="J708" s="34" t="s">
        <v>5322</v>
      </c>
      <c r="K708" s="36">
        <v>48.24</v>
      </c>
    </row>
    <row r="709" spans="1:11" x14ac:dyDescent="0.25">
      <c r="A709" t="s">
        <v>718</v>
      </c>
      <c r="B709" t="s">
        <v>40</v>
      </c>
      <c r="C709">
        <v>59939</v>
      </c>
      <c r="D709">
        <v>1</v>
      </c>
      <c r="E709" s="1">
        <v>44776</v>
      </c>
      <c r="F709">
        <f t="shared" si="11"/>
        <v>87.12</v>
      </c>
      <c r="J709" s="34" t="s">
        <v>10126</v>
      </c>
      <c r="K709" s="36">
        <v>40.04</v>
      </c>
    </row>
    <row r="710" spans="1:11" x14ac:dyDescent="0.25">
      <c r="A710" t="s">
        <v>719</v>
      </c>
      <c r="B710" t="s">
        <v>6</v>
      </c>
      <c r="C710">
        <v>126804</v>
      </c>
      <c r="D710">
        <v>2</v>
      </c>
      <c r="E710" s="1">
        <v>44774</v>
      </c>
      <c r="F710">
        <f t="shared" si="11"/>
        <v>94.1</v>
      </c>
      <c r="J710" s="34" t="s">
        <v>9900</v>
      </c>
      <c r="K710" s="36">
        <v>82.44</v>
      </c>
    </row>
    <row r="711" spans="1:11" x14ac:dyDescent="0.25">
      <c r="A711" t="s">
        <v>720</v>
      </c>
      <c r="B711" t="s">
        <v>11</v>
      </c>
      <c r="C711">
        <v>23505</v>
      </c>
      <c r="D711">
        <v>1</v>
      </c>
      <c r="E711" s="1">
        <v>44617</v>
      </c>
      <c r="F711">
        <f t="shared" si="11"/>
        <v>79.14</v>
      </c>
      <c r="J711" s="34" t="s">
        <v>7716</v>
      </c>
      <c r="K711" s="36">
        <v>153.29</v>
      </c>
    </row>
    <row r="712" spans="1:11" x14ac:dyDescent="0.25">
      <c r="A712" t="s">
        <v>721</v>
      </c>
      <c r="B712" t="s">
        <v>8</v>
      </c>
      <c r="C712">
        <v>44805</v>
      </c>
      <c r="D712">
        <v>2</v>
      </c>
      <c r="E712" s="1">
        <v>44594</v>
      </c>
      <c r="F712">
        <f t="shared" si="11"/>
        <v>173.77</v>
      </c>
      <c r="J712" s="34" t="s">
        <v>7433</v>
      </c>
      <c r="K712" s="36">
        <v>50.71</v>
      </c>
    </row>
    <row r="713" spans="1:11" x14ac:dyDescent="0.25">
      <c r="A713" t="s">
        <v>722</v>
      </c>
      <c r="B713" t="s">
        <v>6</v>
      </c>
      <c r="C713">
        <v>68610</v>
      </c>
      <c r="D713">
        <v>2</v>
      </c>
      <c r="E713" s="1">
        <v>44916</v>
      </c>
      <c r="F713">
        <f t="shared" si="11"/>
        <v>200.96</v>
      </c>
      <c r="J713" s="34" t="s">
        <v>3030</v>
      </c>
      <c r="K713" s="36">
        <v>109.75</v>
      </c>
    </row>
    <row r="714" spans="1:11" x14ac:dyDescent="0.25">
      <c r="A714" t="s">
        <v>723</v>
      </c>
      <c r="B714" t="s">
        <v>11</v>
      </c>
      <c r="C714">
        <v>40974</v>
      </c>
      <c r="D714">
        <v>1</v>
      </c>
      <c r="E714" s="1">
        <v>44628</v>
      </c>
      <c r="F714">
        <f t="shared" si="11"/>
        <v>71.22</v>
      </c>
      <c r="J714" s="34" t="s">
        <v>2273</v>
      </c>
      <c r="K714" s="36">
        <v>423.81</v>
      </c>
    </row>
    <row r="715" spans="1:11" x14ac:dyDescent="0.25">
      <c r="A715" t="s">
        <v>724</v>
      </c>
      <c r="B715" t="s">
        <v>6</v>
      </c>
      <c r="C715">
        <v>87098</v>
      </c>
      <c r="D715">
        <v>2</v>
      </c>
      <c r="E715" s="1">
        <v>44621</v>
      </c>
      <c r="F715">
        <f t="shared" si="11"/>
        <v>83.4</v>
      </c>
      <c r="J715" s="34" t="s">
        <v>2788</v>
      </c>
      <c r="K715" s="36">
        <v>1413.41</v>
      </c>
    </row>
    <row r="716" spans="1:11" x14ac:dyDescent="0.25">
      <c r="A716" t="s">
        <v>725</v>
      </c>
      <c r="B716" t="s">
        <v>11</v>
      </c>
      <c r="C716">
        <v>40837</v>
      </c>
      <c r="D716">
        <v>1</v>
      </c>
      <c r="E716" s="1">
        <v>44711</v>
      </c>
      <c r="F716">
        <f t="shared" si="11"/>
        <v>29.88</v>
      </c>
      <c r="J716" s="34" t="s">
        <v>10919</v>
      </c>
      <c r="K716" s="36">
        <v>22.38</v>
      </c>
    </row>
    <row r="717" spans="1:11" x14ac:dyDescent="0.25">
      <c r="A717" t="s">
        <v>726</v>
      </c>
      <c r="B717" t="s">
        <v>11</v>
      </c>
      <c r="C717">
        <v>91486</v>
      </c>
      <c r="D717">
        <v>1</v>
      </c>
      <c r="E717" s="1">
        <v>44920</v>
      </c>
      <c r="F717">
        <f t="shared" si="11"/>
        <v>96.56</v>
      </c>
      <c r="J717" s="34" t="s">
        <v>5496</v>
      </c>
      <c r="K717" s="36">
        <v>10.6</v>
      </c>
    </row>
    <row r="718" spans="1:11" x14ac:dyDescent="0.25">
      <c r="A718" t="s">
        <v>727</v>
      </c>
      <c r="B718" t="s">
        <v>11</v>
      </c>
      <c r="C718">
        <v>78271</v>
      </c>
      <c r="D718">
        <v>1</v>
      </c>
      <c r="E718" s="1">
        <v>44876</v>
      </c>
      <c r="F718">
        <f t="shared" si="11"/>
        <v>74.62</v>
      </c>
      <c r="J718" s="34" t="s">
        <v>8324</v>
      </c>
      <c r="K718" s="36">
        <v>174.54</v>
      </c>
    </row>
    <row r="719" spans="1:11" x14ac:dyDescent="0.25">
      <c r="A719" t="s">
        <v>728</v>
      </c>
      <c r="B719" t="s">
        <v>11</v>
      </c>
      <c r="C719">
        <v>66622</v>
      </c>
      <c r="D719">
        <v>1</v>
      </c>
      <c r="E719" s="1">
        <v>44872</v>
      </c>
      <c r="F719">
        <f t="shared" si="11"/>
        <v>438.92</v>
      </c>
      <c r="J719" s="34" t="s">
        <v>131</v>
      </c>
      <c r="K719" s="36">
        <v>40.03</v>
      </c>
    </row>
    <row r="720" spans="1:11" x14ac:dyDescent="0.25">
      <c r="A720" t="s">
        <v>729</v>
      </c>
      <c r="B720" t="s">
        <v>17</v>
      </c>
      <c r="C720">
        <v>27205</v>
      </c>
      <c r="D720">
        <v>1</v>
      </c>
      <c r="E720" s="1">
        <v>44760</v>
      </c>
      <c r="F720">
        <f t="shared" si="11"/>
        <v>56.54</v>
      </c>
      <c r="J720" s="34" t="s">
        <v>10235</v>
      </c>
      <c r="K720" s="36">
        <v>246.92</v>
      </c>
    </row>
    <row r="721" spans="1:11" x14ac:dyDescent="0.25">
      <c r="A721" t="s">
        <v>730</v>
      </c>
      <c r="B721" t="s">
        <v>13</v>
      </c>
      <c r="C721">
        <v>159492</v>
      </c>
      <c r="D721">
        <v>2</v>
      </c>
      <c r="E721" s="1">
        <v>44923</v>
      </c>
      <c r="F721">
        <f t="shared" si="11"/>
        <v>62.48</v>
      </c>
      <c r="J721" s="34" t="s">
        <v>8124</v>
      </c>
      <c r="K721" s="36">
        <v>32.96</v>
      </c>
    </row>
    <row r="722" spans="1:11" x14ac:dyDescent="0.25">
      <c r="A722" t="s">
        <v>731</v>
      </c>
      <c r="B722" t="s">
        <v>8</v>
      </c>
      <c r="C722">
        <v>48200</v>
      </c>
      <c r="D722">
        <v>2</v>
      </c>
      <c r="E722" s="1">
        <v>44628</v>
      </c>
      <c r="F722">
        <f t="shared" si="11"/>
        <v>46.98</v>
      </c>
      <c r="J722" s="34" t="s">
        <v>5435</v>
      </c>
      <c r="K722" s="36">
        <v>160.12</v>
      </c>
    </row>
    <row r="723" spans="1:11" x14ac:dyDescent="0.25">
      <c r="A723" t="s">
        <v>732</v>
      </c>
      <c r="B723" t="s">
        <v>6</v>
      </c>
      <c r="C723">
        <v>92621</v>
      </c>
      <c r="D723">
        <v>2</v>
      </c>
      <c r="E723" s="1">
        <v>44860</v>
      </c>
      <c r="F723">
        <f t="shared" si="11"/>
        <v>21.63</v>
      </c>
      <c r="J723" s="34" t="s">
        <v>5049</v>
      </c>
      <c r="K723" s="36">
        <v>11.77</v>
      </c>
    </row>
    <row r="724" spans="1:11" x14ac:dyDescent="0.25">
      <c r="A724" t="s">
        <v>733</v>
      </c>
      <c r="B724" t="s">
        <v>11</v>
      </c>
      <c r="C724">
        <v>47146</v>
      </c>
      <c r="D724">
        <v>1</v>
      </c>
      <c r="E724" s="1">
        <v>44706</v>
      </c>
      <c r="F724">
        <f t="shared" si="11"/>
        <v>59.71</v>
      </c>
      <c r="J724" s="34" t="s">
        <v>9869</v>
      </c>
      <c r="K724" s="36">
        <v>37.590000000000003</v>
      </c>
    </row>
    <row r="725" spans="1:11" x14ac:dyDescent="0.25">
      <c r="A725" t="s">
        <v>734</v>
      </c>
      <c r="B725" t="s">
        <v>11</v>
      </c>
      <c r="C725">
        <v>47466</v>
      </c>
      <c r="D725">
        <v>1</v>
      </c>
      <c r="E725" s="1">
        <v>44715</v>
      </c>
      <c r="F725">
        <f t="shared" si="11"/>
        <v>456.42</v>
      </c>
      <c r="J725" s="34" t="s">
        <v>5551</v>
      </c>
      <c r="K725" s="36">
        <v>50.54</v>
      </c>
    </row>
    <row r="726" spans="1:11" x14ac:dyDescent="0.25">
      <c r="A726" t="s">
        <v>735</v>
      </c>
      <c r="B726" t="s">
        <v>17</v>
      </c>
      <c r="C726">
        <v>38783</v>
      </c>
      <c r="D726">
        <v>1</v>
      </c>
      <c r="E726" s="1">
        <v>44725</v>
      </c>
      <c r="F726">
        <f t="shared" si="11"/>
        <v>106.63</v>
      </c>
      <c r="J726" s="34" t="s">
        <v>5133</v>
      </c>
      <c r="K726" s="36">
        <v>89.5</v>
      </c>
    </row>
    <row r="727" spans="1:11" x14ac:dyDescent="0.25">
      <c r="A727" t="s">
        <v>736</v>
      </c>
      <c r="B727" t="s">
        <v>40</v>
      </c>
      <c r="C727">
        <v>88006</v>
      </c>
      <c r="D727">
        <v>1</v>
      </c>
      <c r="E727" s="1">
        <v>44906</v>
      </c>
      <c r="F727">
        <f t="shared" si="11"/>
        <v>164.85</v>
      </c>
      <c r="J727" s="34" t="s">
        <v>5526</v>
      </c>
      <c r="K727" s="36">
        <v>87.14</v>
      </c>
    </row>
    <row r="728" spans="1:11" x14ac:dyDescent="0.25">
      <c r="A728" t="s">
        <v>737</v>
      </c>
      <c r="B728" t="s">
        <v>13</v>
      </c>
      <c r="C728">
        <v>146424</v>
      </c>
      <c r="D728">
        <v>2</v>
      </c>
      <c r="E728" s="1">
        <v>44865</v>
      </c>
      <c r="F728">
        <f t="shared" si="11"/>
        <v>74.41</v>
      </c>
      <c r="J728" s="34" t="s">
        <v>8987</v>
      </c>
      <c r="K728" s="36">
        <v>40.04</v>
      </c>
    </row>
    <row r="729" spans="1:11" x14ac:dyDescent="0.25">
      <c r="A729" t="s">
        <v>738</v>
      </c>
      <c r="B729" t="s">
        <v>11</v>
      </c>
      <c r="C729">
        <v>24783</v>
      </c>
      <c r="D729">
        <v>1</v>
      </c>
      <c r="E729" s="1">
        <v>44602</v>
      </c>
      <c r="F729">
        <f t="shared" si="11"/>
        <v>9.14</v>
      </c>
      <c r="J729" s="34" t="s">
        <v>58</v>
      </c>
      <c r="K729" s="36">
        <v>365.32</v>
      </c>
    </row>
    <row r="730" spans="1:11" x14ac:dyDescent="0.25">
      <c r="A730" t="s">
        <v>739</v>
      </c>
      <c r="B730" t="s">
        <v>17</v>
      </c>
      <c r="C730">
        <v>58871</v>
      </c>
      <c r="D730">
        <v>1</v>
      </c>
      <c r="E730" s="1">
        <v>44802</v>
      </c>
      <c r="F730">
        <f t="shared" si="11"/>
        <v>179.01</v>
      </c>
      <c r="J730" s="34" t="s">
        <v>620</v>
      </c>
      <c r="K730" s="36">
        <v>301</v>
      </c>
    </row>
    <row r="731" spans="1:11" x14ac:dyDescent="0.25">
      <c r="A731" t="s">
        <v>740</v>
      </c>
      <c r="B731" t="s">
        <v>13</v>
      </c>
      <c r="C731">
        <v>147645</v>
      </c>
      <c r="D731">
        <v>2</v>
      </c>
      <c r="E731" s="1">
        <v>44887</v>
      </c>
      <c r="F731">
        <f t="shared" si="11"/>
        <v>279.19</v>
      </c>
      <c r="J731" s="34" t="s">
        <v>8819</v>
      </c>
      <c r="K731" s="36">
        <v>350.82</v>
      </c>
    </row>
    <row r="732" spans="1:11" x14ac:dyDescent="0.25">
      <c r="A732" t="s">
        <v>741</v>
      </c>
      <c r="B732" t="s">
        <v>17</v>
      </c>
      <c r="C732">
        <v>38783</v>
      </c>
      <c r="D732">
        <v>1</v>
      </c>
      <c r="E732" s="1">
        <v>44603</v>
      </c>
      <c r="F732">
        <f t="shared" si="11"/>
        <v>397.66</v>
      </c>
      <c r="J732" s="34" t="s">
        <v>5479</v>
      </c>
      <c r="K732" s="36">
        <v>1097.76</v>
      </c>
    </row>
    <row r="733" spans="1:11" x14ac:dyDescent="0.25">
      <c r="A733" t="s">
        <v>742</v>
      </c>
      <c r="B733" t="s">
        <v>17</v>
      </c>
      <c r="C733">
        <v>28898</v>
      </c>
      <c r="D733">
        <v>1</v>
      </c>
      <c r="E733" s="1">
        <v>44868</v>
      </c>
      <c r="F733">
        <f t="shared" si="11"/>
        <v>29.44</v>
      </c>
      <c r="J733" s="34" t="s">
        <v>924</v>
      </c>
      <c r="K733" s="36">
        <v>10.34</v>
      </c>
    </row>
    <row r="734" spans="1:11" x14ac:dyDescent="0.25">
      <c r="A734" t="s">
        <v>743</v>
      </c>
      <c r="B734" t="s">
        <v>11</v>
      </c>
      <c r="C734">
        <v>77499</v>
      </c>
      <c r="D734">
        <v>1</v>
      </c>
      <c r="E734" s="1">
        <v>44903</v>
      </c>
      <c r="F734">
        <f t="shared" si="11"/>
        <v>124.79</v>
      </c>
      <c r="J734" s="34" t="s">
        <v>10649</v>
      </c>
      <c r="K734" s="36">
        <v>29.85</v>
      </c>
    </row>
    <row r="735" spans="1:11" x14ac:dyDescent="0.25">
      <c r="A735" t="s">
        <v>744</v>
      </c>
      <c r="B735" t="s">
        <v>6</v>
      </c>
      <c r="C735">
        <v>159762</v>
      </c>
      <c r="D735">
        <v>2</v>
      </c>
      <c r="E735" s="1">
        <v>44923</v>
      </c>
      <c r="F735">
        <f t="shared" si="11"/>
        <v>102.13</v>
      </c>
      <c r="J735" s="34" t="s">
        <v>8711</v>
      </c>
      <c r="K735" s="36">
        <v>476.54</v>
      </c>
    </row>
    <row r="736" spans="1:11" x14ac:dyDescent="0.25">
      <c r="A736" t="s">
        <v>745</v>
      </c>
      <c r="B736" t="s">
        <v>11</v>
      </c>
      <c r="C736">
        <v>40946</v>
      </c>
      <c r="D736">
        <v>1</v>
      </c>
      <c r="E736" s="1">
        <v>44683</v>
      </c>
      <c r="F736">
        <f t="shared" si="11"/>
        <v>10.34</v>
      </c>
      <c r="J736" s="34" t="s">
        <v>9903</v>
      </c>
      <c r="K736" s="36">
        <v>659.14</v>
      </c>
    </row>
    <row r="737" spans="1:11" x14ac:dyDescent="0.25">
      <c r="A737" t="s">
        <v>746</v>
      </c>
      <c r="B737" t="s">
        <v>8</v>
      </c>
      <c r="C737">
        <v>147573</v>
      </c>
      <c r="D737">
        <v>2</v>
      </c>
      <c r="E737" s="1">
        <v>44868</v>
      </c>
      <c r="F737">
        <f t="shared" si="11"/>
        <v>43.25</v>
      </c>
      <c r="J737" s="34" t="s">
        <v>4992</v>
      </c>
      <c r="K737" s="36">
        <v>10.33</v>
      </c>
    </row>
    <row r="738" spans="1:11" x14ac:dyDescent="0.25">
      <c r="A738" t="s">
        <v>747</v>
      </c>
      <c r="B738" t="s">
        <v>17</v>
      </c>
      <c r="C738">
        <v>48110</v>
      </c>
      <c r="D738">
        <v>1</v>
      </c>
      <c r="E738" s="1">
        <v>44719</v>
      </c>
      <c r="F738">
        <f t="shared" si="11"/>
        <v>81.56</v>
      </c>
      <c r="J738" s="34" t="s">
        <v>7694</v>
      </c>
      <c r="K738" s="36">
        <v>142.38999999999999</v>
      </c>
    </row>
    <row r="739" spans="1:11" x14ac:dyDescent="0.25">
      <c r="A739" t="s">
        <v>748</v>
      </c>
      <c r="B739" t="s">
        <v>17</v>
      </c>
      <c r="C739">
        <v>77297</v>
      </c>
      <c r="D739">
        <v>1</v>
      </c>
      <c r="E739" s="1">
        <v>44873</v>
      </c>
      <c r="F739">
        <f t="shared" si="11"/>
        <v>75.349999999999994</v>
      </c>
      <c r="J739" s="34" t="s">
        <v>6250</v>
      </c>
      <c r="K739" s="36">
        <v>13.78</v>
      </c>
    </row>
    <row r="740" spans="1:11" x14ac:dyDescent="0.25">
      <c r="A740" t="s">
        <v>749</v>
      </c>
      <c r="B740" t="s">
        <v>13</v>
      </c>
      <c r="C740">
        <v>144768</v>
      </c>
      <c r="D740">
        <v>2</v>
      </c>
      <c r="E740" s="1">
        <v>44867</v>
      </c>
      <c r="F740">
        <f t="shared" si="11"/>
        <v>120.15</v>
      </c>
      <c r="J740" s="34" t="s">
        <v>8472</v>
      </c>
      <c r="K740" s="36">
        <v>27.56</v>
      </c>
    </row>
    <row r="741" spans="1:11" x14ac:dyDescent="0.25">
      <c r="A741" t="s">
        <v>750</v>
      </c>
      <c r="B741" t="s">
        <v>6</v>
      </c>
      <c r="C741">
        <v>91590</v>
      </c>
      <c r="D741">
        <v>2</v>
      </c>
      <c r="E741" s="1">
        <v>44657</v>
      </c>
      <c r="F741">
        <f t="shared" si="11"/>
        <v>81.92</v>
      </c>
      <c r="J741" s="34" t="s">
        <v>1166</v>
      </c>
      <c r="K741" s="36">
        <v>10.72</v>
      </c>
    </row>
    <row r="742" spans="1:11" x14ac:dyDescent="0.25">
      <c r="A742" s="2" t="s">
        <v>751</v>
      </c>
      <c r="B742" t="s">
        <v>8</v>
      </c>
      <c r="C742">
        <v>144504</v>
      </c>
      <c r="D742">
        <v>2</v>
      </c>
      <c r="E742" s="1">
        <v>44879</v>
      </c>
      <c r="F742">
        <f t="shared" si="11"/>
        <v>180.24</v>
      </c>
      <c r="J742" s="34" t="s">
        <v>6382</v>
      </c>
      <c r="K742" s="36">
        <v>26.29</v>
      </c>
    </row>
    <row r="743" spans="1:11" x14ac:dyDescent="0.25">
      <c r="A743" t="s">
        <v>752</v>
      </c>
      <c r="B743" t="s">
        <v>6</v>
      </c>
      <c r="C743">
        <v>121991</v>
      </c>
      <c r="D743">
        <v>2</v>
      </c>
      <c r="E743" s="1">
        <v>44742</v>
      </c>
      <c r="F743">
        <f t="shared" si="11"/>
        <v>104.67</v>
      </c>
      <c r="J743" s="34" t="s">
        <v>3032</v>
      </c>
      <c r="K743" s="36">
        <v>160.63</v>
      </c>
    </row>
    <row r="744" spans="1:11" x14ac:dyDescent="0.25">
      <c r="A744" t="s">
        <v>753</v>
      </c>
      <c r="B744" t="s">
        <v>6</v>
      </c>
      <c r="C744">
        <v>74789</v>
      </c>
      <c r="D744">
        <v>2</v>
      </c>
      <c r="E744" s="1">
        <v>44802</v>
      </c>
      <c r="F744">
        <f t="shared" si="11"/>
        <v>31.72</v>
      </c>
      <c r="J744" s="34" t="s">
        <v>9334</v>
      </c>
      <c r="K744" s="36">
        <v>550.15</v>
      </c>
    </row>
    <row r="745" spans="1:11" x14ac:dyDescent="0.25">
      <c r="A745" t="s">
        <v>754</v>
      </c>
      <c r="B745" t="s">
        <v>8</v>
      </c>
      <c r="C745">
        <v>42911</v>
      </c>
      <c r="D745">
        <v>2</v>
      </c>
      <c r="E745" s="1">
        <v>44665</v>
      </c>
      <c r="F745">
        <f t="shared" si="11"/>
        <v>64.61</v>
      </c>
      <c r="J745" s="34" t="s">
        <v>4292</v>
      </c>
      <c r="K745" s="36">
        <v>319.11</v>
      </c>
    </row>
    <row r="746" spans="1:11" x14ac:dyDescent="0.25">
      <c r="A746" t="s">
        <v>755</v>
      </c>
      <c r="B746" t="s">
        <v>6</v>
      </c>
      <c r="C746">
        <v>76539</v>
      </c>
      <c r="D746">
        <v>2</v>
      </c>
      <c r="E746" s="1">
        <v>44592</v>
      </c>
      <c r="F746">
        <f t="shared" si="11"/>
        <v>75.180000000000007</v>
      </c>
      <c r="J746" s="34" t="s">
        <v>4669</v>
      </c>
      <c r="K746" s="36">
        <v>16.91</v>
      </c>
    </row>
    <row r="747" spans="1:11" x14ac:dyDescent="0.25">
      <c r="A747" t="s">
        <v>756</v>
      </c>
      <c r="B747" t="s">
        <v>11</v>
      </c>
      <c r="C747">
        <v>52387</v>
      </c>
      <c r="D747">
        <v>1</v>
      </c>
      <c r="E747" s="1">
        <v>44812</v>
      </c>
      <c r="F747">
        <f t="shared" si="11"/>
        <v>362.71</v>
      </c>
      <c r="J747" s="34" t="s">
        <v>10742</v>
      </c>
      <c r="K747" s="36">
        <v>45.01</v>
      </c>
    </row>
    <row r="748" spans="1:11" x14ac:dyDescent="0.25">
      <c r="A748" t="s">
        <v>757</v>
      </c>
      <c r="B748" t="s">
        <v>8</v>
      </c>
      <c r="C748">
        <v>50423</v>
      </c>
      <c r="D748">
        <v>2</v>
      </c>
      <c r="E748" s="1">
        <v>44628</v>
      </c>
      <c r="F748">
        <f t="shared" si="11"/>
        <v>41.29</v>
      </c>
      <c r="J748" s="34" t="s">
        <v>10805</v>
      </c>
      <c r="K748" s="36">
        <v>2786.89</v>
      </c>
    </row>
    <row r="749" spans="1:11" x14ac:dyDescent="0.25">
      <c r="A749" t="s">
        <v>758</v>
      </c>
      <c r="B749" t="s">
        <v>13</v>
      </c>
      <c r="C749">
        <v>134746</v>
      </c>
      <c r="D749">
        <v>2</v>
      </c>
      <c r="E749" s="1">
        <v>44915</v>
      </c>
      <c r="F749">
        <f t="shared" si="11"/>
        <v>21.44</v>
      </c>
      <c r="J749" s="34" t="s">
        <v>8114</v>
      </c>
      <c r="K749" s="36">
        <v>16.91</v>
      </c>
    </row>
    <row r="750" spans="1:11" x14ac:dyDescent="0.25">
      <c r="A750" t="s">
        <v>759</v>
      </c>
      <c r="B750" t="s">
        <v>8</v>
      </c>
      <c r="C750">
        <v>67582</v>
      </c>
      <c r="D750">
        <v>2</v>
      </c>
      <c r="E750" s="1">
        <v>44855</v>
      </c>
      <c r="F750">
        <f t="shared" si="11"/>
        <v>446.62</v>
      </c>
      <c r="J750" s="34" t="s">
        <v>9856</v>
      </c>
      <c r="K750" s="36">
        <v>264.93</v>
      </c>
    </row>
    <row r="751" spans="1:11" x14ac:dyDescent="0.25">
      <c r="A751" t="s">
        <v>760</v>
      </c>
      <c r="B751" t="s">
        <v>11</v>
      </c>
      <c r="C751">
        <v>52799</v>
      </c>
      <c r="D751">
        <v>1</v>
      </c>
      <c r="E751" s="1">
        <v>44764</v>
      </c>
      <c r="F751">
        <f t="shared" si="11"/>
        <v>83.61</v>
      </c>
      <c r="J751" s="34" t="s">
        <v>321</v>
      </c>
      <c r="K751" s="36" t="s">
        <v>11027</v>
      </c>
    </row>
    <row r="752" spans="1:11" x14ac:dyDescent="0.25">
      <c r="A752" t="s">
        <v>761</v>
      </c>
      <c r="B752" t="s">
        <v>6</v>
      </c>
      <c r="C752">
        <v>153236</v>
      </c>
      <c r="D752">
        <v>2</v>
      </c>
      <c r="E752" s="1">
        <v>44904</v>
      </c>
      <c r="F752">
        <f t="shared" si="11"/>
        <v>57.68</v>
      </c>
      <c r="J752" s="34" t="s">
        <v>1296</v>
      </c>
      <c r="K752" s="36">
        <v>121.6</v>
      </c>
    </row>
    <row r="753" spans="1:11" x14ac:dyDescent="0.25">
      <c r="A753" t="s">
        <v>762</v>
      </c>
      <c r="B753" t="s">
        <v>17</v>
      </c>
      <c r="C753">
        <v>49951</v>
      </c>
      <c r="D753">
        <v>1</v>
      </c>
      <c r="E753" s="1">
        <v>44799</v>
      </c>
      <c r="F753">
        <f t="shared" si="11"/>
        <v>739.99</v>
      </c>
      <c r="J753" s="34" t="s">
        <v>8796</v>
      </c>
      <c r="K753" s="36">
        <v>23.28</v>
      </c>
    </row>
    <row r="754" spans="1:11" x14ac:dyDescent="0.25">
      <c r="A754" t="s">
        <v>763</v>
      </c>
      <c r="B754" t="s">
        <v>6</v>
      </c>
      <c r="C754">
        <v>64830</v>
      </c>
      <c r="D754">
        <v>2</v>
      </c>
      <c r="E754" s="1">
        <v>44875</v>
      </c>
      <c r="F754">
        <f t="shared" si="11"/>
        <v>158.99</v>
      </c>
      <c r="J754" s="34" t="s">
        <v>2634</v>
      </c>
      <c r="K754" s="36">
        <v>41.66</v>
      </c>
    </row>
    <row r="755" spans="1:11" x14ac:dyDescent="0.25">
      <c r="A755" t="s">
        <v>764</v>
      </c>
      <c r="B755" t="s">
        <v>8</v>
      </c>
      <c r="C755">
        <v>91906</v>
      </c>
      <c r="D755">
        <v>2</v>
      </c>
      <c r="E755" s="1">
        <v>44659</v>
      </c>
      <c r="F755">
        <f t="shared" si="11"/>
        <v>75.180000000000007</v>
      </c>
      <c r="J755" s="34" t="s">
        <v>8964</v>
      </c>
      <c r="K755" s="36">
        <v>68.31</v>
      </c>
    </row>
    <row r="756" spans="1:11" x14ac:dyDescent="0.25">
      <c r="A756" t="s">
        <v>765</v>
      </c>
      <c r="B756" t="s">
        <v>11</v>
      </c>
      <c r="C756">
        <v>36897</v>
      </c>
      <c r="D756">
        <v>1</v>
      </c>
      <c r="E756" s="1">
        <v>44896</v>
      </c>
      <c r="F756">
        <f t="shared" si="11"/>
        <v>10.6</v>
      </c>
      <c r="J756" s="34" t="s">
        <v>10554</v>
      </c>
      <c r="K756" s="36">
        <v>7.07</v>
      </c>
    </row>
    <row r="757" spans="1:11" x14ac:dyDescent="0.25">
      <c r="A757" t="s">
        <v>766</v>
      </c>
      <c r="B757" t="s">
        <v>6</v>
      </c>
      <c r="C757">
        <v>64837</v>
      </c>
      <c r="D757">
        <v>2</v>
      </c>
      <c r="E757" s="1">
        <v>44585</v>
      </c>
      <c r="F757">
        <f t="shared" si="11"/>
        <v>510.19</v>
      </c>
      <c r="J757" s="34" t="s">
        <v>9764</v>
      </c>
      <c r="K757" s="36">
        <v>20.67</v>
      </c>
    </row>
    <row r="758" spans="1:11" x14ac:dyDescent="0.25">
      <c r="A758" t="s">
        <v>767</v>
      </c>
      <c r="B758" t="s">
        <v>6</v>
      </c>
      <c r="C758">
        <v>72878</v>
      </c>
      <c r="D758">
        <v>2</v>
      </c>
      <c r="E758" s="1">
        <v>44726</v>
      </c>
      <c r="F758">
        <f t="shared" si="11"/>
        <v>117.14</v>
      </c>
      <c r="J758" s="34" t="s">
        <v>9583</v>
      </c>
      <c r="K758" s="36">
        <v>184.01</v>
      </c>
    </row>
    <row r="759" spans="1:11" x14ac:dyDescent="0.25">
      <c r="A759" t="s">
        <v>768</v>
      </c>
      <c r="B759" t="s">
        <v>6</v>
      </c>
      <c r="C759">
        <v>77731</v>
      </c>
      <c r="D759">
        <v>2</v>
      </c>
      <c r="E759" s="1">
        <v>44852</v>
      </c>
      <c r="F759">
        <f t="shared" si="11"/>
        <v>407.71</v>
      </c>
      <c r="J759" s="34" t="s">
        <v>907</v>
      </c>
      <c r="K759" s="36">
        <v>20.67</v>
      </c>
    </row>
    <row r="760" spans="1:11" x14ac:dyDescent="0.25">
      <c r="A760" t="s">
        <v>769</v>
      </c>
      <c r="B760" t="s">
        <v>40</v>
      </c>
      <c r="C760">
        <v>68675</v>
      </c>
      <c r="D760">
        <v>1</v>
      </c>
      <c r="E760" s="1">
        <v>44831</v>
      </c>
      <c r="F760">
        <f t="shared" si="11"/>
        <v>95.36</v>
      </c>
      <c r="J760" s="34" t="s">
        <v>1932</v>
      </c>
      <c r="K760" s="36">
        <v>10.33</v>
      </c>
    </row>
    <row r="761" spans="1:11" x14ac:dyDescent="0.25">
      <c r="A761" t="s">
        <v>770</v>
      </c>
      <c r="B761" t="s">
        <v>17</v>
      </c>
      <c r="C761">
        <v>40415</v>
      </c>
      <c r="D761">
        <v>1</v>
      </c>
      <c r="E761" s="1">
        <v>44851</v>
      </c>
      <c r="F761">
        <f t="shared" si="11"/>
        <v>29.44</v>
      </c>
      <c r="J761" s="34" t="s">
        <v>7474</v>
      </c>
      <c r="K761" s="36">
        <v>30.95</v>
      </c>
    </row>
    <row r="762" spans="1:11" x14ac:dyDescent="0.25">
      <c r="A762" t="s">
        <v>771</v>
      </c>
      <c r="B762" t="s">
        <v>6</v>
      </c>
      <c r="C762">
        <v>150820</v>
      </c>
      <c r="D762">
        <v>2</v>
      </c>
      <c r="E762" s="1">
        <v>44879</v>
      </c>
      <c r="F762">
        <f t="shared" si="11"/>
        <v>62.32</v>
      </c>
      <c r="J762" s="34" t="s">
        <v>796</v>
      </c>
      <c r="K762" s="36">
        <v>355.14</v>
      </c>
    </row>
    <row r="763" spans="1:11" x14ac:dyDescent="0.25">
      <c r="A763" t="s">
        <v>772</v>
      </c>
      <c r="B763" t="s">
        <v>6</v>
      </c>
      <c r="C763">
        <v>148489</v>
      </c>
      <c r="D763">
        <v>2</v>
      </c>
      <c r="E763" s="1">
        <v>44873</v>
      </c>
      <c r="F763">
        <f t="shared" si="11"/>
        <v>85.31</v>
      </c>
      <c r="J763" s="34" t="s">
        <v>2487</v>
      </c>
      <c r="K763" s="36">
        <v>10.33</v>
      </c>
    </row>
    <row r="764" spans="1:11" x14ac:dyDescent="0.25">
      <c r="A764" s="2" t="s">
        <v>773</v>
      </c>
      <c r="B764" t="s">
        <v>6</v>
      </c>
      <c r="C764">
        <v>120336</v>
      </c>
      <c r="D764">
        <v>2</v>
      </c>
      <c r="E764" s="1">
        <v>44890</v>
      </c>
      <c r="F764">
        <f t="shared" si="11"/>
        <v>10.81</v>
      </c>
      <c r="J764" s="34" t="s">
        <v>7374</v>
      </c>
      <c r="K764" s="36">
        <v>11.48</v>
      </c>
    </row>
    <row r="765" spans="1:11" x14ac:dyDescent="0.25">
      <c r="A765" t="s">
        <v>774</v>
      </c>
      <c r="B765" t="s">
        <v>11</v>
      </c>
      <c r="C765">
        <v>42284</v>
      </c>
      <c r="D765">
        <v>1</v>
      </c>
      <c r="E765" s="1">
        <v>44855</v>
      </c>
      <c r="F765">
        <f t="shared" si="11"/>
        <v>10.6</v>
      </c>
      <c r="J765" s="34" t="s">
        <v>4352</v>
      </c>
      <c r="K765" s="36" t="s">
        <v>11027</v>
      </c>
    </row>
    <row r="766" spans="1:11" x14ac:dyDescent="0.25">
      <c r="A766" t="s">
        <v>775</v>
      </c>
      <c r="B766" t="s">
        <v>17</v>
      </c>
      <c r="C766">
        <v>29428</v>
      </c>
      <c r="D766">
        <v>1</v>
      </c>
      <c r="E766" s="1">
        <v>44926</v>
      </c>
      <c r="F766">
        <f t="shared" si="11"/>
        <v>367.7</v>
      </c>
      <c r="J766" s="34" t="s">
        <v>9606</v>
      </c>
      <c r="K766" s="36">
        <v>124.39</v>
      </c>
    </row>
    <row r="767" spans="1:11" x14ac:dyDescent="0.25">
      <c r="A767" t="s">
        <v>776</v>
      </c>
      <c r="B767" t="s">
        <v>11</v>
      </c>
      <c r="C767">
        <v>42818</v>
      </c>
      <c r="D767">
        <v>1</v>
      </c>
      <c r="E767" s="1">
        <v>44683</v>
      </c>
      <c r="F767">
        <f t="shared" si="11"/>
        <v>181.49</v>
      </c>
      <c r="J767" s="34" t="s">
        <v>4649</v>
      </c>
      <c r="K767" s="36">
        <v>10.33</v>
      </c>
    </row>
    <row r="768" spans="1:11" x14ac:dyDescent="0.25">
      <c r="A768" t="s">
        <v>777</v>
      </c>
      <c r="B768" t="s">
        <v>8</v>
      </c>
      <c r="C768">
        <v>112046</v>
      </c>
      <c r="D768">
        <v>2</v>
      </c>
      <c r="E768" s="1">
        <v>44855</v>
      </c>
      <c r="F768">
        <f t="shared" si="11"/>
        <v>21.63</v>
      </c>
      <c r="J768" s="34" t="s">
        <v>10436</v>
      </c>
      <c r="K768" s="36">
        <v>29.86</v>
      </c>
    </row>
    <row r="769" spans="1:11" x14ac:dyDescent="0.25">
      <c r="A769" t="s">
        <v>778</v>
      </c>
      <c r="B769" t="s">
        <v>40</v>
      </c>
      <c r="C769">
        <v>70420</v>
      </c>
      <c r="D769">
        <v>1</v>
      </c>
      <c r="E769" s="1">
        <v>44855</v>
      </c>
      <c r="F769">
        <f t="shared" si="11"/>
        <v>156.72</v>
      </c>
      <c r="J769" s="34" t="s">
        <v>3821</v>
      </c>
      <c r="K769" s="36">
        <v>654.97</v>
      </c>
    </row>
    <row r="770" spans="1:11" x14ac:dyDescent="0.25">
      <c r="A770" s="2" t="s">
        <v>779</v>
      </c>
      <c r="B770" t="s">
        <v>11</v>
      </c>
      <c r="C770">
        <v>29936</v>
      </c>
      <c r="D770">
        <v>1</v>
      </c>
      <c r="E770" s="1">
        <v>44678</v>
      </c>
      <c r="F770">
        <f t="shared" ref="F770:F833" si="12">VLOOKUP(A770,$J$1:$K$11016,2,FALSE)</f>
        <v>1478.93</v>
      </c>
      <c r="J770" s="34" t="s">
        <v>1702</v>
      </c>
      <c r="K770" s="36">
        <v>789.85</v>
      </c>
    </row>
    <row r="771" spans="1:11" x14ac:dyDescent="0.25">
      <c r="A771" t="s">
        <v>780</v>
      </c>
      <c r="B771" t="s">
        <v>6</v>
      </c>
      <c r="C771">
        <v>159384</v>
      </c>
      <c r="D771">
        <v>2</v>
      </c>
      <c r="E771" s="1">
        <v>44923</v>
      </c>
      <c r="F771">
        <f t="shared" si="12"/>
        <v>85.31</v>
      </c>
      <c r="J771" s="34" t="s">
        <v>2269</v>
      </c>
      <c r="K771" s="36">
        <v>23.98</v>
      </c>
    </row>
    <row r="772" spans="1:11" x14ac:dyDescent="0.25">
      <c r="A772" t="s">
        <v>781</v>
      </c>
      <c r="B772" t="s">
        <v>8</v>
      </c>
      <c r="C772">
        <v>140337</v>
      </c>
      <c r="D772">
        <v>2</v>
      </c>
      <c r="E772" s="1">
        <v>44859</v>
      </c>
      <c r="F772">
        <f t="shared" si="12"/>
        <v>487.81</v>
      </c>
      <c r="J772" s="34" t="s">
        <v>7824</v>
      </c>
      <c r="K772" s="36">
        <v>2969.97</v>
      </c>
    </row>
    <row r="773" spans="1:11" x14ac:dyDescent="0.25">
      <c r="A773" t="s">
        <v>782</v>
      </c>
      <c r="B773" t="s">
        <v>8</v>
      </c>
      <c r="C773">
        <v>60808</v>
      </c>
      <c r="D773">
        <v>2</v>
      </c>
      <c r="E773" s="1">
        <v>44825</v>
      </c>
      <c r="F773">
        <f t="shared" si="12"/>
        <v>21.14</v>
      </c>
      <c r="J773" s="34" t="s">
        <v>10551</v>
      </c>
      <c r="K773" s="36">
        <v>10.6</v>
      </c>
    </row>
    <row r="774" spans="1:11" x14ac:dyDescent="0.25">
      <c r="A774" t="s">
        <v>783</v>
      </c>
      <c r="B774" t="s">
        <v>8</v>
      </c>
      <c r="C774">
        <v>127099</v>
      </c>
      <c r="D774">
        <v>2</v>
      </c>
      <c r="E774" s="1">
        <v>44886</v>
      </c>
      <c r="F774">
        <f t="shared" si="12"/>
        <v>10.81</v>
      </c>
      <c r="J774" s="34" t="s">
        <v>9242</v>
      </c>
      <c r="K774" s="36" t="s">
        <v>11027</v>
      </c>
    </row>
    <row r="775" spans="1:11" x14ac:dyDescent="0.25">
      <c r="A775" t="s">
        <v>784</v>
      </c>
      <c r="B775" t="s">
        <v>11</v>
      </c>
      <c r="C775">
        <v>24783</v>
      </c>
      <c r="D775">
        <v>1</v>
      </c>
      <c r="E775" s="1">
        <v>44617</v>
      </c>
      <c r="F775">
        <f t="shared" si="12"/>
        <v>103.95</v>
      </c>
      <c r="J775" s="34" t="s">
        <v>9420</v>
      </c>
      <c r="K775" s="36">
        <v>29.44</v>
      </c>
    </row>
    <row r="776" spans="1:11" x14ac:dyDescent="0.25">
      <c r="A776" t="s">
        <v>785</v>
      </c>
      <c r="B776" t="s">
        <v>11</v>
      </c>
      <c r="C776">
        <v>34491</v>
      </c>
      <c r="D776">
        <v>1</v>
      </c>
      <c r="E776" s="1">
        <v>44576</v>
      </c>
      <c r="F776">
        <f t="shared" si="12"/>
        <v>11.48</v>
      </c>
      <c r="J776" s="34" t="s">
        <v>3559</v>
      </c>
      <c r="K776" s="36">
        <v>21.19</v>
      </c>
    </row>
    <row r="777" spans="1:11" x14ac:dyDescent="0.25">
      <c r="A777" t="s">
        <v>786</v>
      </c>
      <c r="B777" t="s">
        <v>8</v>
      </c>
      <c r="C777">
        <v>78457</v>
      </c>
      <c r="D777">
        <v>2</v>
      </c>
      <c r="E777" s="1">
        <v>44607</v>
      </c>
      <c r="F777">
        <f t="shared" si="12"/>
        <v>84.58</v>
      </c>
      <c r="J777" s="34" t="s">
        <v>3981</v>
      </c>
      <c r="K777" s="36">
        <v>15.73</v>
      </c>
    </row>
    <row r="778" spans="1:11" x14ac:dyDescent="0.25">
      <c r="A778" t="s">
        <v>787</v>
      </c>
      <c r="B778" t="s">
        <v>13</v>
      </c>
      <c r="C778">
        <v>148554</v>
      </c>
      <c r="D778">
        <v>2</v>
      </c>
      <c r="E778" s="1">
        <v>44876</v>
      </c>
      <c r="F778">
        <f t="shared" si="12"/>
        <v>85.31</v>
      </c>
      <c r="J778" s="34" t="s">
        <v>3592</v>
      </c>
      <c r="K778" s="36">
        <v>18.73</v>
      </c>
    </row>
    <row r="779" spans="1:11" x14ac:dyDescent="0.25">
      <c r="A779" t="s">
        <v>788</v>
      </c>
      <c r="B779" t="s">
        <v>8</v>
      </c>
      <c r="C779">
        <v>67035</v>
      </c>
      <c r="D779">
        <v>2</v>
      </c>
      <c r="E779" s="1">
        <v>44749</v>
      </c>
      <c r="F779">
        <f t="shared" si="12"/>
        <v>544.32000000000005</v>
      </c>
      <c r="J779" s="34" t="s">
        <v>5343</v>
      </c>
      <c r="K779" s="36">
        <v>44.03</v>
      </c>
    </row>
    <row r="780" spans="1:11" x14ac:dyDescent="0.25">
      <c r="A780" t="s">
        <v>789</v>
      </c>
      <c r="B780" t="s">
        <v>11</v>
      </c>
      <c r="C780">
        <v>35406</v>
      </c>
      <c r="D780">
        <v>1</v>
      </c>
      <c r="E780" s="1">
        <v>44691</v>
      </c>
      <c r="F780">
        <f t="shared" si="12"/>
        <v>10.34</v>
      </c>
      <c r="J780" s="34" t="s">
        <v>8907</v>
      </c>
      <c r="K780" s="36">
        <v>8.39</v>
      </c>
    </row>
    <row r="781" spans="1:11" x14ac:dyDescent="0.25">
      <c r="A781" t="s">
        <v>790</v>
      </c>
      <c r="B781" t="s">
        <v>17</v>
      </c>
      <c r="C781">
        <v>36209</v>
      </c>
      <c r="D781">
        <v>1</v>
      </c>
      <c r="E781" s="1">
        <v>44610</v>
      </c>
      <c r="F781">
        <f t="shared" si="12"/>
        <v>6.89</v>
      </c>
      <c r="J781" s="34" t="s">
        <v>2608</v>
      </c>
      <c r="K781" s="36">
        <v>32.4</v>
      </c>
    </row>
    <row r="782" spans="1:11" x14ac:dyDescent="0.25">
      <c r="A782" t="s">
        <v>791</v>
      </c>
      <c r="B782" t="s">
        <v>6</v>
      </c>
      <c r="C782">
        <v>124445</v>
      </c>
      <c r="D782">
        <v>2</v>
      </c>
      <c r="E782" s="1">
        <v>44763</v>
      </c>
      <c r="F782">
        <f t="shared" si="12"/>
        <v>56.39</v>
      </c>
      <c r="J782" s="34" t="s">
        <v>5508</v>
      </c>
      <c r="K782" s="36">
        <v>8.39</v>
      </c>
    </row>
    <row r="783" spans="1:11" x14ac:dyDescent="0.25">
      <c r="A783" t="s">
        <v>792</v>
      </c>
      <c r="B783" t="s">
        <v>17</v>
      </c>
      <c r="C783">
        <v>19137</v>
      </c>
      <c r="D783">
        <v>1</v>
      </c>
      <c r="E783" s="1">
        <v>44658</v>
      </c>
      <c r="F783">
        <f t="shared" si="12"/>
        <v>64.92</v>
      </c>
      <c r="J783" s="34" t="s">
        <v>2519</v>
      </c>
      <c r="K783" s="36">
        <v>97.97</v>
      </c>
    </row>
    <row r="784" spans="1:11" x14ac:dyDescent="0.25">
      <c r="A784" t="s">
        <v>793</v>
      </c>
      <c r="B784" t="s">
        <v>40</v>
      </c>
      <c r="C784">
        <v>86852</v>
      </c>
      <c r="D784">
        <v>1</v>
      </c>
      <c r="E784" s="1">
        <v>44904</v>
      </c>
      <c r="F784">
        <f t="shared" si="12"/>
        <v>162.91999999999999</v>
      </c>
      <c r="J784" s="34" t="s">
        <v>4275</v>
      </c>
      <c r="K784" s="36">
        <v>10.34</v>
      </c>
    </row>
    <row r="785" spans="1:11" x14ac:dyDescent="0.25">
      <c r="A785" t="s">
        <v>794</v>
      </c>
      <c r="B785" t="s">
        <v>8</v>
      </c>
      <c r="C785">
        <v>94502</v>
      </c>
      <c r="D785">
        <v>2</v>
      </c>
      <c r="E785" s="1">
        <v>44802</v>
      </c>
      <c r="F785">
        <f t="shared" si="12"/>
        <v>35.24</v>
      </c>
      <c r="J785" s="34" t="s">
        <v>6856</v>
      </c>
      <c r="K785" s="36">
        <v>29.06</v>
      </c>
    </row>
    <row r="786" spans="1:11" x14ac:dyDescent="0.25">
      <c r="A786" t="s">
        <v>795</v>
      </c>
      <c r="B786" t="s">
        <v>40</v>
      </c>
      <c r="C786">
        <v>77088</v>
      </c>
      <c r="D786">
        <v>1</v>
      </c>
      <c r="E786" s="1">
        <v>44896</v>
      </c>
      <c r="F786">
        <f t="shared" si="12"/>
        <v>261.55</v>
      </c>
      <c r="J786" s="35" t="s">
        <v>3452</v>
      </c>
      <c r="K786" s="36">
        <v>8.39</v>
      </c>
    </row>
    <row r="787" spans="1:11" x14ac:dyDescent="0.25">
      <c r="A787" t="s">
        <v>796</v>
      </c>
      <c r="B787" t="s">
        <v>17</v>
      </c>
      <c r="C787">
        <v>28306</v>
      </c>
      <c r="D787">
        <v>1</v>
      </c>
      <c r="E787" s="1">
        <v>44658</v>
      </c>
      <c r="F787">
        <f t="shared" si="12"/>
        <v>355.14</v>
      </c>
      <c r="J787" s="34" t="s">
        <v>5669</v>
      </c>
      <c r="K787" s="36">
        <v>8.39</v>
      </c>
    </row>
    <row r="788" spans="1:11" x14ac:dyDescent="0.25">
      <c r="A788" t="s">
        <v>797</v>
      </c>
      <c r="B788" t="s">
        <v>8</v>
      </c>
      <c r="C788">
        <v>76103</v>
      </c>
      <c r="D788">
        <v>2</v>
      </c>
      <c r="E788" s="1">
        <v>44868</v>
      </c>
      <c r="F788">
        <f t="shared" si="12"/>
        <v>40.86</v>
      </c>
      <c r="J788" s="34" t="s">
        <v>8921</v>
      </c>
      <c r="K788" s="36">
        <v>24.51</v>
      </c>
    </row>
    <row r="789" spans="1:11" x14ac:dyDescent="0.25">
      <c r="A789" t="s">
        <v>798</v>
      </c>
      <c r="B789" t="s">
        <v>8</v>
      </c>
      <c r="C789">
        <v>130770</v>
      </c>
      <c r="D789">
        <v>2</v>
      </c>
      <c r="E789" s="1">
        <v>44832</v>
      </c>
      <c r="F789">
        <f t="shared" si="12"/>
        <v>432.99</v>
      </c>
      <c r="J789" s="34" t="s">
        <v>8830</v>
      </c>
      <c r="K789" s="36">
        <v>16.78</v>
      </c>
    </row>
    <row r="790" spans="1:11" x14ac:dyDescent="0.25">
      <c r="A790" t="s">
        <v>799</v>
      </c>
      <c r="B790" t="s">
        <v>6</v>
      </c>
      <c r="C790">
        <v>154049</v>
      </c>
      <c r="D790">
        <v>2</v>
      </c>
      <c r="E790" s="1">
        <v>44909</v>
      </c>
      <c r="F790">
        <f t="shared" si="12"/>
        <v>10.81</v>
      </c>
      <c r="J790" s="34" t="s">
        <v>4984</v>
      </c>
      <c r="K790" s="36">
        <v>15.73</v>
      </c>
    </row>
    <row r="791" spans="1:11" x14ac:dyDescent="0.25">
      <c r="A791" t="s">
        <v>800</v>
      </c>
      <c r="B791" t="s">
        <v>11</v>
      </c>
      <c r="C791">
        <v>36180</v>
      </c>
      <c r="D791">
        <v>1</v>
      </c>
      <c r="E791" s="1">
        <v>44631</v>
      </c>
      <c r="F791">
        <f t="shared" si="12"/>
        <v>58.59</v>
      </c>
      <c r="J791" s="35" t="s">
        <v>1849</v>
      </c>
      <c r="K791" s="36">
        <v>8.39</v>
      </c>
    </row>
    <row r="792" spans="1:11" x14ac:dyDescent="0.25">
      <c r="A792" t="s">
        <v>801</v>
      </c>
      <c r="B792" t="s">
        <v>11</v>
      </c>
      <c r="C792">
        <v>29021</v>
      </c>
      <c r="D792">
        <v>1</v>
      </c>
      <c r="E792" s="1">
        <v>44620</v>
      </c>
      <c r="F792">
        <f t="shared" si="12"/>
        <v>20.67</v>
      </c>
      <c r="J792" s="34" t="s">
        <v>5733</v>
      </c>
      <c r="K792" s="36">
        <v>56.82</v>
      </c>
    </row>
    <row r="793" spans="1:11" x14ac:dyDescent="0.25">
      <c r="A793" t="s">
        <v>802</v>
      </c>
      <c r="B793" t="s">
        <v>40</v>
      </c>
      <c r="C793">
        <v>63736</v>
      </c>
      <c r="D793">
        <v>1</v>
      </c>
      <c r="E793" s="1">
        <v>44831</v>
      </c>
      <c r="F793">
        <f t="shared" si="12"/>
        <v>21.2</v>
      </c>
      <c r="J793" s="34" t="s">
        <v>3798</v>
      </c>
      <c r="K793" s="36">
        <v>182.28</v>
      </c>
    </row>
    <row r="794" spans="1:11" x14ac:dyDescent="0.25">
      <c r="A794" t="s">
        <v>803</v>
      </c>
      <c r="B794" t="s">
        <v>11</v>
      </c>
      <c r="C794">
        <v>35473</v>
      </c>
      <c r="D794">
        <v>1</v>
      </c>
      <c r="E794" s="1">
        <v>44612</v>
      </c>
      <c r="F794">
        <f t="shared" si="12"/>
        <v>11.49</v>
      </c>
      <c r="J794" s="34" t="s">
        <v>10331</v>
      </c>
      <c r="K794" s="36">
        <v>15.48</v>
      </c>
    </row>
    <row r="795" spans="1:11" x14ac:dyDescent="0.25">
      <c r="A795" t="s">
        <v>804</v>
      </c>
      <c r="B795" t="s">
        <v>11</v>
      </c>
      <c r="C795">
        <v>28484</v>
      </c>
      <c r="D795">
        <v>1</v>
      </c>
      <c r="E795" s="1">
        <v>44923</v>
      </c>
      <c r="F795">
        <f t="shared" si="12"/>
        <v>8.16</v>
      </c>
      <c r="J795" s="34" t="s">
        <v>3417</v>
      </c>
      <c r="K795" s="36">
        <v>31.6</v>
      </c>
    </row>
    <row r="796" spans="1:11" x14ac:dyDescent="0.25">
      <c r="A796" t="s">
        <v>805</v>
      </c>
      <c r="B796" t="s">
        <v>11</v>
      </c>
      <c r="C796">
        <v>39463</v>
      </c>
      <c r="D796">
        <v>1</v>
      </c>
      <c r="E796" s="1">
        <v>44681</v>
      </c>
      <c r="F796">
        <f t="shared" si="12"/>
        <v>20.100000000000001</v>
      </c>
      <c r="J796" s="34" t="s">
        <v>5300</v>
      </c>
      <c r="K796" s="36">
        <v>31.47</v>
      </c>
    </row>
    <row r="797" spans="1:11" x14ac:dyDescent="0.25">
      <c r="A797" t="s">
        <v>806</v>
      </c>
      <c r="B797" t="s">
        <v>13</v>
      </c>
      <c r="C797">
        <v>132590</v>
      </c>
      <c r="D797">
        <v>2</v>
      </c>
      <c r="E797" s="1">
        <v>44886</v>
      </c>
      <c r="F797">
        <f t="shared" si="12"/>
        <v>708.89</v>
      </c>
      <c r="J797" s="35" t="s">
        <v>1382</v>
      </c>
      <c r="K797" s="36">
        <v>66.14</v>
      </c>
    </row>
    <row r="798" spans="1:11" x14ac:dyDescent="0.25">
      <c r="A798" t="s">
        <v>807</v>
      </c>
      <c r="B798" t="s">
        <v>8</v>
      </c>
      <c r="C798">
        <v>75031</v>
      </c>
      <c r="D798">
        <v>2</v>
      </c>
      <c r="E798" s="1">
        <v>44616</v>
      </c>
      <c r="F798">
        <f t="shared" si="12"/>
        <v>245.71</v>
      </c>
      <c r="J798" s="34" t="s">
        <v>6770</v>
      </c>
      <c r="K798" s="36">
        <v>366.31</v>
      </c>
    </row>
    <row r="799" spans="1:11" x14ac:dyDescent="0.25">
      <c r="A799" t="s">
        <v>808</v>
      </c>
      <c r="B799" t="s">
        <v>8</v>
      </c>
      <c r="C799">
        <v>67582</v>
      </c>
      <c r="D799">
        <v>2</v>
      </c>
      <c r="E799" s="1">
        <v>44574</v>
      </c>
      <c r="F799">
        <f t="shared" si="12"/>
        <v>291.56</v>
      </c>
      <c r="J799" s="34" t="s">
        <v>7987</v>
      </c>
      <c r="K799" s="36">
        <v>97.71</v>
      </c>
    </row>
    <row r="800" spans="1:11" x14ac:dyDescent="0.25">
      <c r="A800" t="s">
        <v>809</v>
      </c>
      <c r="B800" t="s">
        <v>17</v>
      </c>
      <c r="C800">
        <v>41765</v>
      </c>
      <c r="D800">
        <v>1</v>
      </c>
      <c r="E800" s="1">
        <v>44677</v>
      </c>
      <c r="F800">
        <f t="shared" si="12"/>
        <v>81.010000000000005</v>
      </c>
      <c r="J800" s="34" t="s">
        <v>4234</v>
      </c>
      <c r="K800" s="36">
        <v>24.11</v>
      </c>
    </row>
    <row r="801" spans="1:11" x14ac:dyDescent="0.25">
      <c r="A801" t="s">
        <v>810</v>
      </c>
      <c r="B801" t="s">
        <v>17</v>
      </c>
      <c r="C801">
        <v>20853</v>
      </c>
      <c r="D801">
        <v>1</v>
      </c>
      <c r="E801" s="1">
        <v>44761</v>
      </c>
      <c r="F801">
        <f t="shared" si="12"/>
        <v>289.37</v>
      </c>
      <c r="J801" s="34" t="s">
        <v>10265</v>
      </c>
      <c r="K801" s="36">
        <v>303.56</v>
      </c>
    </row>
    <row r="802" spans="1:11" x14ac:dyDescent="0.25">
      <c r="A802" t="s">
        <v>811</v>
      </c>
      <c r="B802" t="s">
        <v>8</v>
      </c>
      <c r="C802">
        <v>134136</v>
      </c>
      <c r="D802">
        <v>2</v>
      </c>
      <c r="E802" s="1">
        <v>44813</v>
      </c>
      <c r="F802">
        <f t="shared" si="12"/>
        <v>399.71</v>
      </c>
      <c r="J802" s="34" t="s">
        <v>8054</v>
      </c>
      <c r="K802" s="36">
        <v>389.69</v>
      </c>
    </row>
    <row r="803" spans="1:11" x14ac:dyDescent="0.25">
      <c r="A803" t="s">
        <v>812</v>
      </c>
      <c r="B803" t="s">
        <v>11</v>
      </c>
      <c r="C803">
        <v>27025</v>
      </c>
      <c r="D803">
        <v>1</v>
      </c>
      <c r="E803" s="1">
        <v>44912</v>
      </c>
      <c r="F803">
        <f t="shared" si="12"/>
        <v>21.19</v>
      </c>
      <c r="J803" s="34" t="s">
        <v>1614</v>
      </c>
      <c r="K803" s="36">
        <v>231.02</v>
      </c>
    </row>
    <row r="804" spans="1:11" x14ac:dyDescent="0.25">
      <c r="A804" t="s">
        <v>813</v>
      </c>
      <c r="B804" t="s">
        <v>40</v>
      </c>
      <c r="C804">
        <v>61796</v>
      </c>
      <c r="D804">
        <v>1</v>
      </c>
      <c r="E804" s="1">
        <v>44818</v>
      </c>
      <c r="F804">
        <f t="shared" si="12"/>
        <v>148.55000000000001</v>
      </c>
      <c r="J804" s="34" t="s">
        <v>7938</v>
      </c>
      <c r="K804" s="36">
        <v>25.26</v>
      </c>
    </row>
    <row r="805" spans="1:11" x14ac:dyDescent="0.25">
      <c r="A805" t="s">
        <v>814</v>
      </c>
      <c r="B805" t="s">
        <v>8</v>
      </c>
      <c r="C805">
        <v>123004</v>
      </c>
      <c r="D805">
        <v>2</v>
      </c>
      <c r="E805" s="1">
        <v>44754</v>
      </c>
      <c r="F805">
        <f t="shared" si="12"/>
        <v>85.88</v>
      </c>
      <c r="J805" s="34" t="s">
        <v>7452</v>
      </c>
      <c r="K805" s="36">
        <v>32.96</v>
      </c>
    </row>
    <row r="806" spans="1:11" x14ac:dyDescent="0.25">
      <c r="A806" t="s">
        <v>815</v>
      </c>
      <c r="B806" t="s">
        <v>6</v>
      </c>
      <c r="C806">
        <v>68127</v>
      </c>
      <c r="D806">
        <v>2</v>
      </c>
      <c r="E806" s="1">
        <v>44701</v>
      </c>
      <c r="F806">
        <f t="shared" si="12"/>
        <v>133.91</v>
      </c>
      <c r="J806" s="34" t="s">
        <v>8386</v>
      </c>
      <c r="K806" s="36">
        <v>14.56</v>
      </c>
    </row>
    <row r="807" spans="1:11" x14ac:dyDescent="0.25">
      <c r="A807" t="s">
        <v>816</v>
      </c>
      <c r="B807" t="s">
        <v>8</v>
      </c>
      <c r="C807">
        <v>85377</v>
      </c>
      <c r="D807">
        <v>2</v>
      </c>
      <c r="E807" s="1">
        <v>44615</v>
      </c>
      <c r="F807">
        <f t="shared" si="12"/>
        <v>40.155000000000001</v>
      </c>
      <c r="J807" s="34" t="s">
        <v>1247</v>
      </c>
      <c r="K807" s="36">
        <v>81.430000000000007</v>
      </c>
    </row>
    <row r="808" spans="1:11" x14ac:dyDescent="0.25">
      <c r="A808" t="s">
        <v>817</v>
      </c>
      <c r="B808" t="s">
        <v>8</v>
      </c>
      <c r="C808">
        <v>119019</v>
      </c>
      <c r="D808">
        <v>2</v>
      </c>
      <c r="E808" s="1">
        <v>44767</v>
      </c>
      <c r="F808">
        <f t="shared" si="12"/>
        <v>542.66999999999996</v>
      </c>
      <c r="J808" s="34" t="s">
        <v>1810</v>
      </c>
      <c r="K808" s="36">
        <v>160.35</v>
      </c>
    </row>
    <row r="809" spans="1:11" x14ac:dyDescent="0.25">
      <c r="A809" t="s">
        <v>818</v>
      </c>
      <c r="B809" t="s">
        <v>6</v>
      </c>
      <c r="C809">
        <v>137740</v>
      </c>
      <c r="D809">
        <v>2</v>
      </c>
      <c r="E809" s="1">
        <v>44833</v>
      </c>
      <c r="F809">
        <f t="shared" si="12"/>
        <v>124.51</v>
      </c>
      <c r="J809" s="34" t="s">
        <v>7235</v>
      </c>
      <c r="K809" s="36">
        <v>37.67</v>
      </c>
    </row>
    <row r="810" spans="1:11" x14ac:dyDescent="0.25">
      <c r="A810" t="s">
        <v>819</v>
      </c>
      <c r="B810" t="s">
        <v>17</v>
      </c>
      <c r="C810">
        <v>48225</v>
      </c>
      <c r="D810">
        <v>1</v>
      </c>
      <c r="E810" s="1">
        <v>44852</v>
      </c>
      <c r="F810">
        <f t="shared" si="12"/>
        <v>32.96</v>
      </c>
      <c r="J810" s="34" t="s">
        <v>3325</v>
      </c>
      <c r="K810" s="36">
        <v>39.06</v>
      </c>
    </row>
    <row r="811" spans="1:11" x14ac:dyDescent="0.25">
      <c r="A811" t="s">
        <v>820</v>
      </c>
      <c r="B811" t="s">
        <v>6</v>
      </c>
      <c r="C811">
        <v>111489</v>
      </c>
      <c r="D811">
        <v>2</v>
      </c>
      <c r="E811" s="1">
        <v>44687</v>
      </c>
      <c r="F811">
        <f t="shared" si="12"/>
        <v>200.88</v>
      </c>
      <c r="J811" s="34" t="s">
        <v>630</v>
      </c>
      <c r="K811" s="36">
        <v>732.43</v>
      </c>
    </row>
    <row r="812" spans="1:11" x14ac:dyDescent="0.25">
      <c r="A812" t="s">
        <v>821</v>
      </c>
      <c r="B812" t="s">
        <v>17</v>
      </c>
      <c r="C812">
        <v>44473</v>
      </c>
      <c r="D812">
        <v>1</v>
      </c>
      <c r="E812" s="1">
        <v>44670</v>
      </c>
      <c r="F812">
        <f t="shared" si="12"/>
        <v>206.58</v>
      </c>
      <c r="J812" s="34" t="s">
        <v>6169</v>
      </c>
      <c r="K812" s="36">
        <v>83.39</v>
      </c>
    </row>
    <row r="813" spans="1:11" x14ac:dyDescent="0.25">
      <c r="A813" t="s">
        <v>822</v>
      </c>
      <c r="B813" t="s">
        <v>13</v>
      </c>
      <c r="C813">
        <v>142875</v>
      </c>
      <c r="D813">
        <v>2</v>
      </c>
      <c r="E813" s="1">
        <v>44889</v>
      </c>
      <c r="F813">
        <f t="shared" si="12"/>
        <v>447.5</v>
      </c>
      <c r="J813" s="34" t="s">
        <v>1559</v>
      </c>
      <c r="K813" s="36">
        <v>40.04</v>
      </c>
    </row>
    <row r="814" spans="1:11" x14ac:dyDescent="0.25">
      <c r="A814" t="s">
        <v>823</v>
      </c>
      <c r="B814" t="s">
        <v>11</v>
      </c>
      <c r="C814">
        <v>47091</v>
      </c>
      <c r="D814">
        <v>1</v>
      </c>
      <c r="E814" s="1">
        <v>44768</v>
      </c>
      <c r="F814">
        <f t="shared" si="12"/>
        <v>32.61</v>
      </c>
      <c r="J814" s="34" t="s">
        <v>10857</v>
      </c>
      <c r="K814" s="36">
        <v>40.04</v>
      </c>
    </row>
    <row r="815" spans="1:11" x14ac:dyDescent="0.25">
      <c r="A815" s="2" t="s">
        <v>824</v>
      </c>
      <c r="B815" t="s">
        <v>6</v>
      </c>
      <c r="C815">
        <v>136085</v>
      </c>
      <c r="D815">
        <v>2</v>
      </c>
      <c r="E815" s="1">
        <v>44907</v>
      </c>
      <c r="F815">
        <f t="shared" si="12"/>
        <v>10.81</v>
      </c>
      <c r="J815" s="34" t="s">
        <v>249</v>
      </c>
      <c r="K815" s="36">
        <v>181.62</v>
      </c>
    </row>
    <row r="816" spans="1:11" x14ac:dyDescent="0.25">
      <c r="A816" t="s">
        <v>825</v>
      </c>
      <c r="B816" t="s">
        <v>17</v>
      </c>
      <c r="C816">
        <v>18550</v>
      </c>
      <c r="D816">
        <v>1</v>
      </c>
      <c r="E816" s="1">
        <v>44847</v>
      </c>
      <c r="F816">
        <f t="shared" si="12"/>
        <v>10.6</v>
      </c>
      <c r="J816" s="34" t="s">
        <v>10349</v>
      </c>
      <c r="K816" s="36">
        <v>10.34</v>
      </c>
    </row>
    <row r="817" spans="1:11" x14ac:dyDescent="0.25">
      <c r="A817" t="s">
        <v>826</v>
      </c>
      <c r="B817" t="s">
        <v>11</v>
      </c>
      <c r="C817">
        <v>36274</v>
      </c>
      <c r="D817">
        <v>1</v>
      </c>
      <c r="E817" s="1">
        <v>44629</v>
      </c>
      <c r="F817">
        <f t="shared" si="12"/>
        <v>45.6</v>
      </c>
      <c r="J817" s="34" t="s">
        <v>8378</v>
      </c>
      <c r="K817" s="36">
        <v>21.83</v>
      </c>
    </row>
    <row r="818" spans="1:11" x14ac:dyDescent="0.25">
      <c r="A818" t="s">
        <v>827</v>
      </c>
      <c r="B818" t="s">
        <v>6</v>
      </c>
      <c r="C818">
        <v>74560</v>
      </c>
      <c r="D818">
        <v>2</v>
      </c>
      <c r="E818" s="1">
        <v>44819</v>
      </c>
      <c r="F818">
        <f t="shared" si="12"/>
        <v>37.590000000000003</v>
      </c>
      <c r="J818" s="34" t="s">
        <v>4724</v>
      </c>
      <c r="K818" s="36">
        <v>32.15</v>
      </c>
    </row>
    <row r="819" spans="1:11" x14ac:dyDescent="0.25">
      <c r="A819" t="s">
        <v>828</v>
      </c>
      <c r="B819" t="s">
        <v>11</v>
      </c>
      <c r="C819">
        <v>37812</v>
      </c>
      <c r="D819">
        <v>1</v>
      </c>
      <c r="E819" s="1">
        <v>44677</v>
      </c>
      <c r="F819">
        <f t="shared" si="12"/>
        <v>283.87</v>
      </c>
      <c r="J819" s="34" t="s">
        <v>9299</v>
      </c>
      <c r="K819" s="36">
        <v>10.33</v>
      </c>
    </row>
    <row r="820" spans="1:11" x14ac:dyDescent="0.25">
      <c r="A820" t="s">
        <v>829</v>
      </c>
      <c r="B820" t="s">
        <v>6</v>
      </c>
      <c r="C820">
        <v>71095</v>
      </c>
      <c r="D820">
        <v>2</v>
      </c>
      <c r="E820" s="1">
        <v>44581</v>
      </c>
      <c r="F820">
        <f t="shared" si="12"/>
        <v>56.39</v>
      </c>
      <c r="J820" s="34" t="s">
        <v>9204</v>
      </c>
      <c r="K820" s="36">
        <v>54.16</v>
      </c>
    </row>
    <row r="821" spans="1:11" x14ac:dyDescent="0.25">
      <c r="A821" t="s">
        <v>830</v>
      </c>
      <c r="B821" t="s">
        <v>17</v>
      </c>
      <c r="C821">
        <v>43423</v>
      </c>
      <c r="D821">
        <v>1</v>
      </c>
      <c r="E821" s="1">
        <v>44734</v>
      </c>
      <c r="F821">
        <f t="shared" si="12"/>
        <v>1650.13</v>
      </c>
      <c r="J821" s="34" t="s">
        <v>7236</v>
      </c>
      <c r="K821" s="36">
        <v>121.42</v>
      </c>
    </row>
    <row r="822" spans="1:11" x14ac:dyDescent="0.25">
      <c r="A822" t="s">
        <v>831</v>
      </c>
      <c r="B822" t="s">
        <v>6</v>
      </c>
      <c r="C822">
        <v>76318</v>
      </c>
      <c r="D822">
        <v>2</v>
      </c>
      <c r="E822" s="1">
        <v>44592</v>
      </c>
      <c r="F822">
        <f t="shared" si="12"/>
        <v>83.4</v>
      </c>
      <c r="J822" s="34" t="s">
        <v>8895</v>
      </c>
      <c r="K822" s="36">
        <v>151.1</v>
      </c>
    </row>
    <row r="823" spans="1:11" x14ac:dyDescent="0.25">
      <c r="A823" t="s">
        <v>832</v>
      </c>
      <c r="B823" t="s">
        <v>11</v>
      </c>
      <c r="C823">
        <v>35203</v>
      </c>
      <c r="D823">
        <v>1</v>
      </c>
      <c r="E823" s="1">
        <v>44678</v>
      </c>
      <c r="F823">
        <f t="shared" si="12"/>
        <v>29.81</v>
      </c>
      <c r="J823" s="34" t="s">
        <v>10512</v>
      </c>
      <c r="K823" s="36">
        <v>32.15</v>
      </c>
    </row>
    <row r="824" spans="1:11" x14ac:dyDescent="0.25">
      <c r="A824" t="s">
        <v>833</v>
      </c>
      <c r="B824" t="s">
        <v>8</v>
      </c>
      <c r="C824">
        <v>120601</v>
      </c>
      <c r="D824">
        <v>2</v>
      </c>
      <c r="E824" s="1">
        <v>44739</v>
      </c>
      <c r="F824">
        <f t="shared" si="12"/>
        <v>75.180000000000007</v>
      </c>
      <c r="J824" s="34" t="s">
        <v>2828</v>
      </c>
      <c r="K824" s="36">
        <v>10.33</v>
      </c>
    </row>
    <row r="825" spans="1:11" x14ac:dyDescent="0.25">
      <c r="A825" t="s">
        <v>834</v>
      </c>
      <c r="B825" t="s">
        <v>17</v>
      </c>
      <c r="C825">
        <v>21946</v>
      </c>
      <c r="D825">
        <v>1</v>
      </c>
      <c r="E825" s="1">
        <v>44905</v>
      </c>
      <c r="F825">
        <f t="shared" si="12"/>
        <v>40.03</v>
      </c>
      <c r="J825" s="34" t="s">
        <v>280</v>
      </c>
      <c r="K825" s="36">
        <v>10.33</v>
      </c>
    </row>
    <row r="826" spans="1:11" x14ac:dyDescent="0.25">
      <c r="A826" t="s">
        <v>835</v>
      </c>
      <c r="B826" t="s">
        <v>13</v>
      </c>
      <c r="C826">
        <v>142646</v>
      </c>
      <c r="D826">
        <v>2</v>
      </c>
      <c r="E826" s="1">
        <v>44925</v>
      </c>
      <c r="F826">
        <f t="shared" si="12"/>
        <v>78.33</v>
      </c>
      <c r="J826" s="34" t="s">
        <v>10685</v>
      </c>
      <c r="K826" s="36">
        <v>10.33</v>
      </c>
    </row>
    <row r="827" spans="1:11" x14ac:dyDescent="0.25">
      <c r="A827" t="s">
        <v>836</v>
      </c>
      <c r="B827" t="s">
        <v>8</v>
      </c>
      <c r="C827">
        <v>130884</v>
      </c>
      <c r="D827">
        <v>2</v>
      </c>
      <c r="E827" s="1">
        <v>44796</v>
      </c>
      <c r="F827">
        <f t="shared" si="12"/>
        <v>35.81</v>
      </c>
      <c r="J827" s="34" t="s">
        <v>6543</v>
      </c>
      <c r="K827" s="36">
        <v>11.48</v>
      </c>
    </row>
    <row r="828" spans="1:11" x14ac:dyDescent="0.25">
      <c r="A828" t="s">
        <v>837</v>
      </c>
      <c r="B828" t="s">
        <v>6</v>
      </c>
      <c r="C828">
        <v>87285</v>
      </c>
      <c r="D828">
        <v>2</v>
      </c>
      <c r="E828" s="1">
        <v>44631</v>
      </c>
      <c r="F828">
        <f t="shared" si="12"/>
        <v>228.7</v>
      </c>
      <c r="J828" s="34" t="s">
        <v>1782</v>
      </c>
      <c r="K828" s="36">
        <v>9.19</v>
      </c>
    </row>
    <row r="829" spans="1:11" x14ac:dyDescent="0.25">
      <c r="A829" t="s">
        <v>838</v>
      </c>
      <c r="B829" t="s">
        <v>6</v>
      </c>
      <c r="C829">
        <v>87594</v>
      </c>
      <c r="D829">
        <v>2</v>
      </c>
      <c r="E829" s="1">
        <v>44817</v>
      </c>
      <c r="F829">
        <f t="shared" si="12"/>
        <v>241.97</v>
      </c>
      <c r="J829" s="34" t="s">
        <v>5331</v>
      </c>
      <c r="K829" s="36">
        <v>32.96</v>
      </c>
    </row>
    <row r="830" spans="1:11" x14ac:dyDescent="0.25">
      <c r="A830" t="s">
        <v>839</v>
      </c>
      <c r="B830" t="s">
        <v>13</v>
      </c>
      <c r="C830">
        <v>144094</v>
      </c>
      <c r="D830">
        <v>2</v>
      </c>
      <c r="E830" s="1">
        <v>44852</v>
      </c>
      <c r="F830">
        <f t="shared" si="12"/>
        <v>85.31</v>
      </c>
      <c r="J830" s="34" t="s">
        <v>557</v>
      </c>
      <c r="K830" s="36">
        <v>23.55</v>
      </c>
    </row>
    <row r="831" spans="1:11" x14ac:dyDescent="0.25">
      <c r="A831" t="s">
        <v>840</v>
      </c>
      <c r="B831" t="s">
        <v>13</v>
      </c>
      <c r="C831">
        <v>159815</v>
      </c>
      <c r="D831">
        <v>2</v>
      </c>
      <c r="E831" s="1">
        <v>44925</v>
      </c>
      <c r="F831">
        <f t="shared" si="12"/>
        <v>263.44</v>
      </c>
      <c r="J831" s="34" t="s">
        <v>10049</v>
      </c>
      <c r="K831" s="36">
        <v>59.73</v>
      </c>
    </row>
    <row r="832" spans="1:11" x14ac:dyDescent="0.25">
      <c r="A832" t="s">
        <v>841</v>
      </c>
      <c r="B832" t="s">
        <v>17</v>
      </c>
      <c r="C832">
        <v>40519</v>
      </c>
      <c r="D832">
        <v>1</v>
      </c>
      <c r="E832" s="1">
        <v>44821</v>
      </c>
      <c r="F832">
        <f t="shared" si="12"/>
        <v>21.19</v>
      </c>
      <c r="J832" s="35" t="s">
        <v>1507</v>
      </c>
      <c r="K832" s="36">
        <v>584.55999999999995</v>
      </c>
    </row>
    <row r="833" spans="1:11" x14ac:dyDescent="0.25">
      <c r="A833" t="s">
        <v>842</v>
      </c>
      <c r="B833" t="s">
        <v>8</v>
      </c>
      <c r="C833">
        <v>138046</v>
      </c>
      <c r="D833">
        <v>2</v>
      </c>
      <c r="E833" s="1">
        <v>44830</v>
      </c>
      <c r="F833">
        <f t="shared" si="12"/>
        <v>62.02</v>
      </c>
      <c r="J833" s="34" t="s">
        <v>742</v>
      </c>
      <c r="K833" s="36">
        <v>29.44</v>
      </c>
    </row>
    <row r="834" spans="1:11" x14ac:dyDescent="0.25">
      <c r="A834" t="s">
        <v>843</v>
      </c>
      <c r="B834" t="s">
        <v>17</v>
      </c>
      <c r="C834">
        <v>40853</v>
      </c>
      <c r="D834">
        <v>1</v>
      </c>
      <c r="E834" s="1">
        <v>44617</v>
      </c>
      <c r="F834">
        <f t="shared" ref="F834:F897" si="13">VLOOKUP(A834,$J$1:$K$11016,2,FALSE)</f>
        <v>71.19</v>
      </c>
      <c r="J834" s="34" t="s">
        <v>4556</v>
      </c>
      <c r="K834" s="36">
        <v>10.33</v>
      </c>
    </row>
    <row r="835" spans="1:11" x14ac:dyDescent="0.25">
      <c r="A835" t="s">
        <v>844</v>
      </c>
      <c r="B835" t="s">
        <v>8</v>
      </c>
      <c r="C835">
        <v>64482</v>
      </c>
      <c r="D835">
        <v>2</v>
      </c>
      <c r="E835" s="1">
        <v>44636</v>
      </c>
      <c r="F835">
        <f t="shared" si="13"/>
        <v>293.64999999999998</v>
      </c>
      <c r="J835" s="34" t="s">
        <v>4152</v>
      </c>
      <c r="K835" s="36">
        <v>204.29</v>
      </c>
    </row>
    <row r="836" spans="1:11" x14ac:dyDescent="0.25">
      <c r="A836" t="s">
        <v>845</v>
      </c>
      <c r="B836" t="s">
        <v>11</v>
      </c>
      <c r="C836">
        <v>74369</v>
      </c>
      <c r="D836">
        <v>1</v>
      </c>
      <c r="E836" s="1">
        <v>44880</v>
      </c>
      <c r="F836">
        <f t="shared" si="13"/>
        <v>500.2</v>
      </c>
      <c r="J836" s="34" t="s">
        <v>1294</v>
      </c>
      <c r="K836" s="36">
        <v>20.67</v>
      </c>
    </row>
    <row r="837" spans="1:11" x14ac:dyDescent="0.25">
      <c r="A837" t="s">
        <v>846</v>
      </c>
      <c r="B837" t="s">
        <v>6</v>
      </c>
      <c r="C837">
        <v>65959</v>
      </c>
      <c r="D837">
        <v>2</v>
      </c>
      <c r="E837" s="1">
        <v>44637</v>
      </c>
      <c r="F837">
        <f t="shared" si="13"/>
        <v>296</v>
      </c>
      <c r="J837" s="34" t="s">
        <v>3543</v>
      </c>
      <c r="K837" s="36">
        <v>21.19</v>
      </c>
    </row>
    <row r="838" spans="1:11" x14ac:dyDescent="0.25">
      <c r="A838" t="s">
        <v>847</v>
      </c>
      <c r="B838" t="s">
        <v>17</v>
      </c>
      <c r="C838">
        <v>40825</v>
      </c>
      <c r="D838">
        <v>1</v>
      </c>
      <c r="E838" s="1">
        <v>44627</v>
      </c>
      <c r="F838">
        <f t="shared" si="13"/>
        <v>79.25</v>
      </c>
      <c r="J838" s="34" t="s">
        <v>7063</v>
      </c>
      <c r="K838" s="36">
        <v>326.06</v>
      </c>
    </row>
    <row r="839" spans="1:11" x14ac:dyDescent="0.25">
      <c r="A839" t="s">
        <v>848</v>
      </c>
      <c r="B839" t="s">
        <v>13</v>
      </c>
      <c r="C839">
        <v>145429</v>
      </c>
      <c r="D839">
        <v>2</v>
      </c>
      <c r="E839" s="1">
        <v>44902</v>
      </c>
      <c r="F839">
        <f t="shared" si="13"/>
        <v>129.35</v>
      </c>
      <c r="J839" s="34" t="s">
        <v>5342</v>
      </c>
      <c r="K839" s="36">
        <v>155.54</v>
      </c>
    </row>
    <row r="840" spans="1:11" x14ac:dyDescent="0.25">
      <c r="A840" t="s">
        <v>849</v>
      </c>
      <c r="B840" t="s">
        <v>6</v>
      </c>
      <c r="C840">
        <v>139804</v>
      </c>
      <c r="D840">
        <v>2</v>
      </c>
      <c r="E840" s="1">
        <v>44881</v>
      </c>
      <c r="F840">
        <f t="shared" si="13"/>
        <v>127.36</v>
      </c>
      <c r="J840" s="34" t="s">
        <v>1789</v>
      </c>
      <c r="K840" s="36">
        <v>283.79000000000002</v>
      </c>
    </row>
    <row r="841" spans="1:11" x14ac:dyDescent="0.25">
      <c r="A841" t="s">
        <v>850</v>
      </c>
      <c r="B841" t="s">
        <v>8</v>
      </c>
      <c r="C841">
        <v>126794</v>
      </c>
      <c r="D841">
        <v>2</v>
      </c>
      <c r="E841" s="1">
        <v>44762</v>
      </c>
      <c r="F841">
        <f t="shared" si="13"/>
        <v>146.84</v>
      </c>
      <c r="J841" s="34" t="s">
        <v>7838</v>
      </c>
      <c r="K841" s="36">
        <v>10.6</v>
      </c>
    </row>
    <row r="842" spans="1:11" x14ac:dyDescent="0.25">
      <c r="A842" t="s">
        <v>851</v>
      </c>
      <c r="B842" t="s">
        <v>40</v>
      </c>
      <c r="C842">
        <v>33909</v>
      </c>
      <c r="D842">
        <v>1</v>
      </c>
      <c r="E842" s="1">
        <v>44783</v>
      </c>
      <c r="F842">
        <f t="shared" si="13"/>
        <v>117.76</v>
      </c>
      <c r="J842" s="34" t="s">
        <v>3311</v>
      </c>
      <c r="K842" s="36">
        <v>400.37</v>
      </c>
    </row>
    <row r="843" spans="1:11" x14ac:dyDescent="0.25">
      <c r="A843" t="s">
        <v>852</v>
      </c>
      <c r="B843" t="s">
        <v>13</v>
      </c>
      <c r="C843">
        <v>132884</v>
      </c>
      <c r="D843">
        <v>2</v>
      </c>
      <c r="E843" s="1">
        <v>44806</v>
      </c>
      <c r="F843">
        <f t="shared" si="13"/>
        <v>75.180000000000007</v>
      </c>
      <c r="J843" s="34" t="s">
        <v>564</v>
      </c>
      <c r="K843" s="36">
        <v>12.94</v>
      </c>
    </row>
    <row r="844" spans="1:11" x14ac:dyDescent="0.25">
      <c r="A844" t="s">
        <v>853</v>
      </c>
      <c r="B844" t="s">
        <v>17</v>
      </c>
      <c r="C844">
        <v>45877</v>
      </c>
      <c r="D844">
        <v>1</v>
      </c>
      <c r="E844" s="1">
        <v>44687</v>
      </c>
      <c r="F844">
        <f t="shared" si="13"/>
        <v>68.510000000000005</v>
      </c>
      <c r="J844" s="34" t="s">
        <v>10629</v>
      </c>
      <c r="K844" s="36">
        <v>1461.14</v>
      </c>
    </row>
    <row r="845" spans="1:11" x14ac:dyDescent="0.25">
      <c r="A845" t="s">
        <v>854</v>
      </c>
      <c r="B845" t="s">
        <v>11</v>
      </c>
      <c r="C845">
        <v>38202</v>
      </c>
      <c r="D845">
        <v>1</v>
      </c>
      <c r="E845" s="1">
        <v>44618</v>
      </c>
      <c r="F845">
        <f t="shared" si="13"/>
        <v>10.34</v>
      </c>
      <c r="J845" s="34" t="s">
        <v>1275</v>
      </c>
      <c r="K845" s="36">
        <v>445.34</v>
      </c>
    </row>
    <row r="846" spans="1:11" x14ac:dyDescent="0.25">
      <c r="A846" t="s">
        <v>855</v>
      </c>
      <c r="B846" t="s">
        <v>8</v>
      </c>
      <c r="C846">
        <v>59696</v>
      </c>
      <c r="D846">
        <v>2</v>
      </c>
      <c r="E846" s="1">
        <v>44683</v>
      </c>
      <c r="F846">
        <f t="shared" si="13"/>
        <v>183.56</v>
      </c>
      <c r="J846" s="34" t="s">
        <v>2899</v>
      </c>
      <c r="K846" s="36" t="s">
        <v>11027</v>
      </c>
    </row>
    <row r="847" spans="1:11" x14ac:dyDescent="0.25">
      <c r="A847" t="s">
        <v>856</v>
      </c>
      <c r="B847" t="s">
        <v>17</v>
      </c>
      <c r="C847">
        <v>19218</v>
      </c>
      <c r="D847">
        <v>1</v>
      </c>
      <c r="E847" s="1">
        <v>44875</v>
      </c>
      <c r="F847">
        <f t="shared" si="13"/>
        <v>286.07</v>
      </c>
      <c r="J847" s="34" t="s">
        <v>8630</v>
      </c>
      <c r="K847" s="36">
        <v>324.66000000000003</v>
      </c>
    </row>
    <row r="848" spans="1:11" x14ac:dyDescent="0.25">
      <c r="A848" t="s">
        <v>857</v>
      </c>
      <c r="B848" t="s">
        <v>17</v>
      </c>
      <c r="C848">
        <v>58148</v>
      </c>
      <c r="D848">
        <v>1</v>
      </c>
      <c r="E848" s="1">
        <v>44764</v>
      </c>
      <c r="F848">
        <f t="shared" si="13"/>
        <v>115.27</v>
      </c>
      <c r="J848" s="34" t="s">
        <v>7652</v>
      </c>
      <c r="K848" s="36">
        <v>44.74</v>
      </c>
    </row>
    <row r="849" spans="1:11" x14ac:dyDescent="0.25">
      <c r="A849" t="s">
        <v>858</v>
      </c>
      <c r="B849" t="s">
        <v>6</v>
      </c>
      <c r="C849">
        <v>111019</v>
      </c>
      <c r="D849">
        <v>2</v>
      </c>
      <c r="E849" s="1">
        <v>44670</v>
      </c>
      <c r="F849">
        <f t="shared" si="13"/>
        <v>82.23</v>
      </c>
      <c r="J849" s="34" t="s">
        <v>10686</v>
      </c>
      <c r="K849" s="36">
        <v>229.58</v>
      </c>
    </row>
    <row r="850" spans="1:11" x14ac:dyDescent="0.25">
      <c r="A850" t="s">
        <v>859</v>
      </c>
      <c r="B850" t="s">
        <v>11</v>
      </c>
      <c r="C850">
        <v>34112</v>
      </c>
      <c r="D850">
        <v>1</v>
      </c>
      <c r="E850" s="1">
        <v>44678</v>
      </c>
      <c r="F850">
        <f t="shared" si="13"/>
        <v>20.67</v>
      </c>
      <c r="J850" s="34" t="s">
        <v>1184</v>
      </c>
      <c r="K850" s="36">
        <v>30.62</v>
      </c>
    </row>
    <row r="851" spans="1:11" x14ac:dyDescent="0.25">
      <c r="A851" t="s">
        <v>860</v>
      </c>
      <c r="B851" t="s">
        <v>8</v>
      </c>
      <c r="C851">
        <v>121895</v>
      </c>
      <c r="D851">
        <v>2</v>
      </c>
      <c r="E851" s="1">
        <v>44749</v>
      </c>
      <c r="F851">
        <f t="shared" si="13"/>
        <v>61.08</v>
      </c>
      <c r="J851" s="34" t="s">
        <v>4921</v>
      </c>
      <c r="K851" s="36">
        <v>82.41</v>
      </c>
    </row>
    <row r="852" spans="1:11" x14ac:dyDescent="0.25">
      <c r="A852" t="s">
        <v>861</v>
      </c>
      <c r="B852" t="s">
        <v>8</v>
      </c>
      <c r="C852">
        <v>44805</v>
      </c>
      <c r="D852">
        <v>2</v>
      </c>
      <c r="E852" s="1">
        <v>44607</v>
      </c>
      <c r="F852">
        <f t="shared" si="13"/>
        <v>39.93</v>
      </c>
      <c r="J852" s="34" t="s">
        <v>9754</v>
      </c>
      <c r="K852" s="36">
        <v>52.99</v>
      </c>
    </row>
    <row r="853" spans="1:11" x14ac:dyDescent="0.25">
      <c r="A853" t="s">
        <v>862</v>
      </c>
      <c r="B853" t="s">
        <v>6</v>
      </c>
      <c r="C853">
        <v>140383</v>
      </c>
      <c r="D853">
        <v>2</v>
      </c>
      <c r="E853" s="1">
        <v>44854</v>
      </c>
      <c r="F853">
        <f t="shared" si="13"/>
        <v>14.42</v>
      </c>
      <c r="J853" s="34" t="s">
        <v>9749</v>
      </c>
      <c r="K853" s="36">
        <v>327.56</v>
      </c>
    </row>
    <row r="854" spans="1:11" x14ac:dyDescent="0.25">
      <c r="A854" t="s">
        <v>863</v>
      </c>
      <c r="B854" t="s">
        <v>17</v>
      </c>
      <c r="C854">
        <v>46513</v>
      </c>
      <c r="D854">
        <v>1</v>
      </c>
      <c r="E854" s="1">
        <v>44855</v>
      </c>
      <c r="F854">
        <f t="shared" si="13"/>
        <v>124.79</v>
      </c>
      <c r="J854" s="34" t="s">
        <v>7534</v>
      </c>
      <c r="K854" s="36">
        <v>32.96</v>
      </c>
    </row>
    <row r="855" spans="1:11" x14ac:dyDescent="0.25">
      <c r="A855" t="s">
        <v>864</v>
      </c>
      <c r="B855" t="s">
        <v>11</v>
      </c>
      <c r="C855">
        <v>28981</v>
      </c>
      <c r="D855">
        <v>1</v>
      </c>
      <c r="E855" s="1">
        <v>44697</v>
      </c>
      <c r="F855">
        <f t="shared" si="13"/>
        <v>40.200000000000003</v>
      </c>
      <c r="J855" s="34" t="s">
        <v>5894</v>
      </c>
      <c r="K855" s="36">
        <v>602.79</v>
      </c>
    </row>
    <row r="856" spans="1:11" x14ac:dyDescent="0.25">
      <c r="A856" t="s">
        <v>865</v>
      </c>
      <c r="B856" t="s">
        <v>11</v>
      </c>
      <c r="C856">
        <v>40145</v>
      </c>
      <c r="D856">
        <v>1</v>
      </c>
      <c r="E856" s="1">
        <v>44649</v>
      </c>
      <c r="F856">
        <f t="shared" si="13"/>
        <v>6.89</v>
      </c>
      <c r="J856" s="34" t="s">
        <v>10068</v>
      </c>
      <c r="K856" s="36">
        <v>11.77</v>
      </c>
    </row>
    <row r="857" spans="1:11" x14ac:dyDescent="0.25">
      <c r="A857" t="s">
        <v>866</v>
      </c>
      <c r="B857" t="s">
        <v>11</v>
      </c>
      <c r="C857">
        <v>19290</v>
      </c>
      <c r="D857">
        <v>1</v>
      </c>
      <c r="E857" s="1">
        <v>44799</v>
      </c>
      <c r="F857">
        <f t="shared" si="13"/>
        <v>177.82</v>
      </c>
      <c r="J857" s="34" t="s">
        <v>1170</v>
      </c>
      <c r="K857" s="36">
        <v>11.77</v>
      </c>
    </row>
    <row r="858" spans="1:11" x14ac:dyDescent="0.25">
      <c r="A858" t="s">
        <v>867</v>
      </c>
      <c r="B858" t="s">
        <v>17</v>
      </c>
      <c r="C858">
        <v>38979</v>
      </c>
      <c r="D858">
        <v>1</v>
      </c>
      <c r="E858" s="1">
        <v>44714</v>
      </c>
      <c r="F858">
        <f t="shared" si="13"/>
        <v>160.97</v>
      </c>
      <c r="J858" s="34" t="s">
        <v>6662</v>
      </c>
      <c r="K858" s="36">
        <v>200.18</v>
      </c>
    </row>
    <row r="859" spans="1:11" x14ac:dyDescent="0.25">
      <c r="A859" t="s">
        <v>868</v>
      </c>
      <c r="B859" t="s">
        <v>17</v>
      </c>
      <c r="C859">
        <v>27229</v>
      </c>
      <c r="D859">
        <v>1</v>
      </c>
      <c r="E859" s="1">
        <v>44666</v>
      </c>
      <c r="F859">
        <f t="shared" si="13"/>
        <v>67.83</v>
      </c>
      <c r="J859" s="34" t="s">
        <v>10033</v>
      </c>
      <c r="K859" s="36">
        <v>124.79</v>
      </c>
    </row>
    <row r="860" spans="1:11" x14ac:dyDescent="0.25">
      <c r="A860" t="s">
        <v>869</v>
      </c>
      <c r="B860" t="s">
        <v>11</v>
      </c>
      <c r="C860">
        <v>18880</v>
      </c>
      <c r="D860">
        <v>1</v>
      </c>
      <c r="E860" s="1">
        <v>44687</v>
      </c>
      <c r="F860">
        <f t="shared" si="13"/>
        <v>725.71</v>
      </c>
      <c r="J860" s="34" t="s">
        <v>1884</v>
      </c>
      <c r="K860" s="36">
        <v>54.17</v>
      </c>
    </row>
    <row r="861" spans="1:11" x14ac:dyDescent="0.25">
      <c r="A861" t="s">
        <v>870</v>
      </c>
      <c r="B861" t="s">
        <v>8</v>
      </c>
      <c r="C861">
        <v>42912</v>
      </c>
      <c r="D861">
        <v>2</v>
      </c>
      <c r="E861" s="1">
        <v>44565</v>
      </c>
      <c r="F861">
        <f t="shared" si="13"/>
        <v>41.11</v>
      </c>
      <c r="J861" s="34" t="s">
        <v>2131</v>
      </c>
      <c r="K861" s="36">
        <v>140.1</v>
      </c>
    </row>
    <row r="862" spans="1:11" x14ac:dyDescent="0.25">
      <c r="A862" t="s">
        <v>871</v>
      </c>
      <c r="B862" t="s">
        <v>40</v>
      </c>
      <c r="C862">
        <v>64023</v>
      </c>
      <c r="D862">
        <v>1</v>
      </c>
      <c r="E862" s="1">
        <v>44924</v>
      </c>
      <c r="F862">
        <f t="shared" si="13"/>
        <v>240.62</v>
      </c>
      <c r="J862" s="34" t="s">
        <v>8060</v>
      </c>
      <c r="K862" s="36">
        <v>10.33</v>
      </c>
    </row>
    <row r="863" spans="1:11" x14ac:dyDescent="0.25">
      <c r="A863" t="s">
        <v>872</v>
      </c>
      <c r="B863" t="s">
        <v>17</v>
      </c>
      <c r="C863">
        <v>24521</v>
      </c>
      <c r="D863">
        <v>1</v>
      </c>
      <c r="E863" s="1">
        <v>44612</v>
      </c>
      <c r="F863">
        <f t="shared" si="13"/>
        <v>98.75</v>
      </c>
      <c r="J863" s="34" t="s">
        <v>7633</v>
      </c>
      <c r="K863" s="36">
        <v>71.2</v>
      </c>
    </row>
    <row r="864" spans="1:11" x14ac:dyDescent="0.25">
      <c r="A864" t="s">
        <v>873</v>
      </c>
      <c r="B864" t="s">
        <v>6</v>
      </c>
      <c r="C864">
        <v>121250</v>
      </c>
      <c r="D864">
        <v>2</v>
      </c>
      <c r="E864" s="1">
        <v>44781</v>
      </c>
      <c r="F864">
        <f t="shared" si="13"/>
        <v>23.49</v>
      </c>
      <c r="J864" s="34" t="s">
        <v>5426</v>
      </c>
      <c r="K864" s="36">
        <v>98.75</v>
      </c>
    </row>
    <row r="865" spans="1:11" x14ac:dyDescent="0.25">
      <c r="A865" t="s">
        <v>874</v>
      </c>
      <c r="B865" t="s">
        <v>11</v>
      </c>
      <c r="C865">
        <v>46558</v>
      </c>
      <c r="D865">
        <v>1</v>
      </c>
      <c r="E865" s="1">
        <v>44747</v>
      </c>
      <c r="F865">
        <f t="shared" si="13"/>
        <v>394</v>
      </c>
      <c r="J865" s="34" t="s">
        <v>7991</v>
      </c>
      <c r="K865" s="36">
        <v>41.34</v>
      </c>
    </row>
    <row r="866" spans="1:11" x14ac:dyDescent="0.25">
      <c r="A866" t="s">
        <v>875</v>
      </c>
      <c r="B866" t="s">
        <v>13</v>
      </c>
      <c r="C866">
        <v>141450</v>
      </c>
      <c r="D866">
        <v>2</v>
      </c>
      <c r="E866" s="1">
        <v>44887</v>
      </c>
      <c r="F866">
        <f t="shared" si="13"/>
        <v>517.64</v>
      </c>
      <c r="J866" s="34" t="s">
        <v>9637</v>
      </c>
      <c r="K866" s="36">
        <v>154.06</v>
      </c>
    </row>
    <row r="867" spans="1:11" x14ac:dyDescent="0.25">
      <c r="A867" t="s">
        <v>876</v>
      </c>
      <c r="B867" t="s">
        <v>8</v>
      </c>
      <c r="C867">
        <v>51471</v>
      </c>
      <c r="D867">
        <v>2</v>
      </c>
      <c r="E867" s="1">
        <v>44656</v>
      </c>
      <c r="F867">
        <f t="shared" si="13"/>
        <v>54.03</v>
      </c>
      <c r="J867" s="34" t="s">
        <v>10709</v>
      </c>
      <c r="K867" s="36">
        <v>174.73</v>
      </c>
    </row>
    <row r="868" spans="1:11" x14ac:dyDescent="0.25">
      <c r="A868" t="s">
        <v>877</v>
      </c>
      <c r="B868" t="s">
        <v>11</v>
      </c>
      <c r="C868">
        <v>39248</v>
      </c>
      <c r="D868">
        <v>1</v>
      </c>
      <c r="E868" s="1">
        <v>44596</v>
      </c>
      <c r="F868">
        <f t="shared" si="13"/>
        <v>86.16</v>
      </c>
      <c r="J868" s="34" t="s">
        <v>4338</v>
      </c>
      <c r="K868" s="36">
        <v>134.36000000000001</v>
      </c>
    </row>
    <row r="869" spans="1:11" x14ac:dyDescent="0.25">
      <c r="A869" t="s">
        <v>878</v>
      </c>
      <c r="B869" t="s">
        <v>17</v>
      </c>
      <c r="C869">
        <v>27464</v>
      </c>
      <c r="D869">
        <v>1</v>
      </c>
      <c r="E869" s="1">
        <v>44656</v>
      </c>
      <c r="F869">
        <f t="shared" si="13"/>
        <v>65.45</v>
      </c>
      <c r="J869" s="34" t="s">
        <v>2032</v>
      </c>
      <c r="K869" s="36">
        <v>327.58999999999997</v>
      </c>
    </row>
    <row r="870" spans="1:11" x14ac:dyDescent="0.25">
      <c r="A870" t="s">
        <v>879</v>
      </c>
      <c r="B870" t="s">
        <v>17</v>
      </c>
      <c r="C870">
        <v>68313</v>
      </c>
      <c r="D870">
        <v>1</v>
      </c>
      <c r="E870" s="1">
        <v>44827</v>
      </c>
      <c r="F870">
        <f t="shared" si="13"/>
        <v>142.29</v>
      </c>
      <c r="J870" s="34" t="s">
        <v>9770</v>
      </c>
      <c r="K870" s="36">
        <v>477.42</v>
      </c>
    </row>
    <row r="871" spans="1:11" x14ac:dyDescent="0.25">
      <c r="A871" t="s">
        <v>880</v>
      </c>
      <c r="B871" t="s">
        <v>6</v>
      </c>
      <c r="C871">
        <v>86759</v>
      </c>
      <c r="D871">
        <v>2</v>
      </c>
      <c r="E871" s="1">
        <v>44624</v>
      </c>
      <c r="F871">
        <f t="shared" si="13"/>
        <v>104.67</v>
      </c>
      <c r="J871" s="34" t="s">
        <v>4913</v>
      </c>
      <c r="K871" s="36">
        <v>476.15</v>
      </c>
    </row>
    <row r="872" spans="1:11" x14ac:dyDescent="0.25">
      <c r="A872" t="s">
        <v>881</v>
      </c>
      <c r="B872" t="s">
        <v>8</v>
      </c>
      <c r="C872">
        <v>136056</v>
      </c>
      <c r="D872">
        <v>2</v>
      </c>
      <c r="E872" s="1">
        <v>44848</v>
      </c>
      <c r="F872">
        <f t="shared" si="13"/>
        <v>146.58000000000001</v>
      </c>
      <c r="J872" s="34" t="s">
        <v>10304</v>
      </c>
      <c r="K872" s="36">
        <v>174.69</v>
      </c>
    </row>
    <row r="873" spans="1:11" x14ac:dyDescent="0.25">
      <c r="A873" t="s">
        <v>882</v>
      </c>
      <c r="B873" t="s">
        <v>17</v>
      </c>
      <c r="C873">
        <v>38783</v>
      </c>
      <c r="D873">
        <v>1</v>
      </c>
      <c r="E873" s="1">
        <v>44683</v>
      </c>
      <c r="F873">
        <f t="shared" si="13"/>
        <v>101.47</v>
      </c>
      <c r="J873" s="34" t="s">
        <v>4964</v>
      </c>
      <c r="K873" s="36">
        <v>1320.7</v>
      </c>
    </row>
    <row r="874" spans="1:11" x14ac:dyDescent="0.25">
      <c r="A874" t="s">
        <v>883</v>
      </c>
      <c r="B874" t="s">
        <v>17</v>
      </c>
      <c r="C874">
        <v>46781</v>
      </c>
      <c r="D874">
        <v>1</v>
      </c>
      <c r="E874" s="1">
        <v>44825</v>
      </c>
      <c r="F874">
        <f t="shared" si="13"/>
        <v>645.44000000000005</v>
      </c>
      <c r="J874" s="34" t="s">
        <v>698</v>
      </c>
      <c r="K874" s="36">
        <v>24.19</v>
      </c>
    </row>
    <row r="875" spans="1:11" x14ac:dyDescent="0.25">
      <c r="A875" t="s">
        <v>884</v>
      </c>
      <c r="B875" t="s">
        <v>6</v>
      </c>
      <c r="C875">
        <v>110704</v>
      </c>
      <c r="D875">
        <v>2</v>
      </c>
      <c r="E875" s="1">
        <v>44691</v>
      </c>
      <c r="F875">
        <f t="shared" si="13"/>
        <v>187.94</v>
      </c>
      <c r="J875" s="34" t="s">
        <v>7240</v>
      </c>
      <c r="K875" s="36">
        <v>190.28</v>
      </c>
    </row>
    <row r="876" spans="1:11" x14ac:dyDescent="0.25">
      <c r="A876" t="s">
        <v>885</v>
      </c>
      <c r="B876" t="s">
        <v>11</v>
      </c>
      <c r="C876">
        <v>35473</v>
      </c>
      <c r="D876">
        <v>1</v>
      </c>
      <c r="E876" s="1">
        <v>44706</v>
      </c>
      <c r="F876">
        <f t="shared" si="13"/>
        <v>196.27</v>
      </c>
      <c r="J876" s="34" t="s">
        <v>7613</v>
      </c>
      <c r="K876" s="36">
        <v>266.02</v>
      </c>
    </row>
    <row r="877" spans="1:11" x14ac:dyDescent="0.25">
      <c r="A877" t="s">
        <v>886</v>
      </c>
      <c r="B877" t="s">
        <v>8</v>
      </c>
      <c r="C877">
        <v>131414</v>
      </c>
      <c r="D877">
        <v>2</v>
      </c>
      <c r="E877" s="1">
        <v>44832</v>
      </c>
      <c r="F877">
        <f t="shared" si="13"/>
        <v>139.18</v>
      </c>
      <c r="J877" s="34" t="s">
        <v>7589</v>
      </c>
      <c r="K877" s="36">
        <v>278.67</v>
      </c>
    </row>
    <row r="878" spans="1:11" x14ac:dyDescent="0.25">
      <c r="A878" t="s">
        <v>887</v>
      </c>
      <c r="B878" t="s">
        <v>17</v>
      </c>
      <c r="C878">
        <v>24399</v>
      </c>
      <c r="D878">
        <v>1</v>
      </c>
      <c r="E878" s="1">
        <v>44618</v>
      </c>
      <c r="F878">
        <f t="shared" si="13"/>
        <v>29.86</v>
      </c>
      <c r="J878" s="34" t="s">
        <v>5009</v>
      </c>
      <c r="K878" s="36">
        <v>103.64</v>
      </c>
    </row>
    <row r="879" spans="1:11" x14ac:dyDescent="0.25">
      <c r="A879" t="s">
        <v>888</v>
      </c>
      <c r="B879" t="s">
        <v>8</v>
      </c>
      <c r="C879">
        <v>58109</v>
      </c>
      <c r="D879">
        <v>2</v>
      </c>
      <c r="E879" s="1">
        <v>44810</v>
      </c>
      <c r="F879">
        <f t="shared" si="13"/>
        <v>615.24</v>
      </c>
      <c r="J879" s="34" t="s">
        <v>775</v>
      </c>
      <c r="K879" s="36">
        <v>367.7</v>
      </c>
    </row>
    <row r="880" spans="1:11" x14ac:dyDescent="0.25">
      <c r="A880" t="s">
        <v>889</v>
      </c>
      <c r="B880" t="s">
        <v>8</v>
      </c>
      <c r="C880">
        <v>42873</v>
      </c>
      <c r="D880">
        <v>2</v>
      </c>
      <c r="E880" s="1">
        <v>44729</v>
      </c>
      <c r="F880">
        <f t="shared" si="13"/>
        <v>13330.7</v>
      </c>
      <c r="J880" s="34" t="s">
        <v>2865</v>
      </c>
      <c r="K880" s="36">
        <v>116.47</v>
      </c>
    </row>
    <row r="881" spans="1:11" x14ac:dyDescent="0.25">
      <c r="A881" t="s">
        <v>890</v>
      </c>
      <c r="B881" t="s">
        <v>6</v>
      </c>
      <c r="C881">
        <v>138739</v>
      </c>
      <c r="D881">
        <v>2</v>
      </c>
      <c r="E881" s="1">
        <v>44867</v>
      </c>
      <c r="F881">
        <f t="shared" si="13"/>
        <v>137.78</v>
      </c>
      <c r="J881" s="34" t="s">
        <v>8827</v>
      </c>
      <c r="K881" s="36">
        <v>35.61</v>
      </c>
    </row>
    <row r="882" spans="1:11" x14ac:dyDescent="0.25">
      <c r="A882" t="s">
        <v>891</v>
      </c>
      <c r="B882" t="s">
        <v>11</v>
      </c>
      <c r="C882">
        <v>46374</v>
      </c>
      <c r="D882">
        <v>1</v>
      </c>
      <c r="E882" s="1">
        <v>44714</v>
      </c>
      <c r="F882">
        <f t="shared" si="13"/>
        <v>73.5</v>
      </c>
      <c r="J882" s="34" t="s">
        <v>8033</v>
      </c>
      <c r="K882" s="36">
        <v>27.57</v>
      </c>
    </row>
    <row r="883" spans="1:11" x14ac:dyDescent="0.25">
      <c r="A883" t="s">
        <v>892</v>
      </c>
      <c r="B883" t="s">
        <v>8</v>
      </c>
      <c r="C883">
        <v>134136</v>
      </c>
      <c r="D883">
        <v>2</v>
      </c>
      <c r="E883" s="1">
        <v>44805</v>
      </c>
      <c r="F883">
        <f t="shared" si="13"/>
        <v>20.84</v>
      </c>
      <c r="J883" s="34" t="s">
        <v>1945</v>
      </c>
      <c r="K883" s="36">
        <v>59.73</v>
      </c>
    </row>
    <row r="884" spans="1:11" x14ac:dyDescent="0.25">
      <c r="A884" t="s">
        <v>893</v>
      </c>
      <c r="B884" t="s">
        <v>17</v>
      </c>
      <c r="C884">
        <v>49268</v>
      </c>
      <c r="D884">
        <v>1</v>
      </c>
      <c r="E884" s="1">
        <v>44820</v>
      </c>
      <c r="F884">
        <f t="shared" si="13"/>
        <v>11.78</v>
      </c>
      <c r="J884" s="34" t="s">
        <v>9925</v>
      </c>
      <c r="K884" s="36">
        <v>30.62</v>
      </c>
    </row>
    <row r="885" spans="1:11" x14ac:dyDescent="0.25">
      <c r="A885" t="s">
        <v>894</v>
      </c>
      <c r="B885" t="s">
        <v>6</v>
      </c>
      <c r="C885">
        <v>113067</v>
      </c>
      <c r="D885">
        <v>2</v>
      </c>
      <c r="E885" s="1">
        <v>44726</v>
      </c>
      <c r="F885">
        <f t="shared" si="13"/>
        <v>124.51</v>
      </c>
      <c r="J885" s="34" t="s">
        <v>3677</v>
      </c>
      <c r="K885" s="36">
        <v>24.12</v>
      </c>
    </row>
    <row r="886" spans="1:11" x14ac:dyDescent="0.25">
      <c r="A886" t="s">
        <v>895</v>
      </c>
      <c r="B886" t="s">
        <v>17</v>
      </c>
      <c r="C886">
        <v>43241</v>
      </c>
      <c r="D886">
        <v>1</v>
      </c>
      <c r="E886" s="1">
        <v>44854</v>
      </c>
      <c r="F886">
        <f t="shared" si="13"/>
        <v>54.16</v>
      </c>
      <c r="J886" s="34" t="s">
        <v>6670</v>
      </c>
      <c r="K886" s="36">
        <v>86.32</v>
      </c>
    </row>
    <row r="887" spans="1:11" x14ac:dyDescent="0.25">
      <c r="A887" t="s">
        <v>896</v>
      </c>
      <c r="B887" t="s">
        <v>8</v>
      </c>
      <c r="C887">
        <v>114259</v>
      </c>
      <c r="D887">
        <v>2</v>
      </c>
      <c r="E887" s="1">
        <v>44776</v>
      </c>
      <c r="F887">
        <f t="shared" si="13"/>
        <v>10.72</v>
      </c>
      <c r="J887" s="34" t="s">
        <v>10264</v>
      </c>
      <c r="K887" s="36">
        <v>24.12</v>
      </c>
    </row>
    <row r="888" spans="1:11" x14ac:dyDescent="0.25">
      <c r="A888" t="s">
        <v>897</v>
      </c>
      <c r="B888" t="s">
        <v>6</v>
      </c>
      <c r="C888">
        <v>123865</v>
      </c>
      <c r="D888">
        <v>2</v>
      </c>
      <c r="E888" s="1">
        <v>44749</v>
      </c>
      <c r="F888">
        <f t="shared" si="13"/>
        <v>63.13</v>
      </c>
      <c r="J888" s="34" t="s">
        <v>9904</v>
      </c>
      <c r="K888" s="36">
        <v>106.59</v>
      </c>
    </row>
    <row r="889" spans="1:11" x14ac:dyDescent="0.25">
      <c r="A889" t="s">
        <v>898</v>
      </c>
      <c r="B889" t="s">
        <v>6</v>
      </c>
      <c r="C889">
        <v>111988</v>
      </c>
      <c r="D889">
        <v>2</v>
      </c>
      <c r="E889" s="1">
        <v>44831</v>
      </c>
      <c r="F889">
        <f t="shared" si="13"/>
        <v>21.14</v>
      </c>
      <c r="J889" s="34" t="s">
        <v>10445</v>
      </c>
      <c r="K889" s="36">
        <v>20.67</v>
      </c>
    </row>
    <row r="890" spans="1:11" x14ac:dyDescent="0.25">
      <c r="A890" t="s">
        <v>899</v>
      </c>
      <c r="B890" t="s">
        <v>6</v>
      </c>
      <c r="C890">
        <v>126902</v>
      </c>
      <c r="D890">
        <v>2</v>
      </c>
      <c r="E890" s="1">
        <v>44777</v>
      </c>
      <c r="F890">
        <f t="shared" si="13"/>
        <v>42.29</v>
      </c>
      <c r="J890" s="34" t="s">
        <v>5187</v>
      </c>
      <c r="K890" s="36">
        <v>41.35</v>
      </c>
    </row>
    <row r="891" spans="1:11" x14ac:dyDescent="0.25">
      <c r="A891" t="s">
        <v>900</v>
      </c>
      <c r="B891" t="s">
        <v>6</v>
      </c>
      <c r="C891">
        <v>74405</v>
      </c>
      <c r="D891">
        <v>2</v>
      </c>
      <c r="E891" s="1">
        <v>44614</v>
      </c>
      <c r="F891">
        <f t="shared" si="13"/>
        <v>124.51</v>
      </c>
      <c r="J891" s="34" t="s">
        <v>10195</v>
      </c>
      <c r="K891" s="36">
        <v>192.91</v>
      </c>
    </row>
    <row r="892" spans="1:11" x14ac:dyDescent="0.25">
      <c r="A892" t="s">
        <v>901</v>
      </c>
      <c r="B892" t="s">
        <v>8</v>
      </c>
      <c r="C892">
        <v>115895</v>
      </c>
      <c r="D892">
        <v>2</v>
      </c>
      <c r="E892" s="1">
        <v>44700</v>
      </c>
      <c r="F892">
        <f t="shared" si="13"/>
        <v>75.180000000000007</v>
      </c>
      <c r="J892" s="34" t="s">
        <v>5915</v>
      </c>
      <c r="K892" s="36">
        <v>28.72</v>
      </c>
    </row>
    <row r="893" spans="1:11" x14ac:dyDescent="0.25">
      <c r="A893" t="s">
        <v>902</v>
      </c>
      <c r="B893" t="s">
        <v>8</v>
      </c>
      <c r="C893">
        <v>45450</v>
      </c>
      <c r="D893">
        <v>2</v>
      </c>
      <c r="E893" s="1">
        <v>44852</v>
      </c>
      <c r="F893">
        <f t="shared" si="13"/>
        <v>12.02</v>
      </c>
      <c r="J893" s="34" t="s">
        <v>1859</v>
      </c>
      <c r="K893" s="36">
        <v>64.39</v>
      </c>
    </row>
    <row r="894" spans="1:11" x14ac:dyDescent="0.25">
      <c r="A894" s="2" t="s">
        <v>903</v>
      </c>
      <c r="B894" t="s">
        <v>11</v>
      </c>
      <c r="C894">
        <v>77383</v>
      </c>
      <c r="D894">
        <v>1</v>
      </c>
      <c r="E894" s="1">
        <v>44868</v>
      </c>
      <c r="F894">
        <f t="shared" si="13"/>
        <v>104.92</v>
      </c>
      <c r="J894" s="34" t="s">
        <v>2000</v>
      </c>
      <c r="K894" s="36">
        <v>32.97</v>
      </c>
    </row>
    <row r="895" spans="1:11" x14ac:dyDescent="0.25">
      <c r="A895" t="s">
        <v>904</v>
      </c>
      <c r="B895" t="s">
        <v>17</v>
      </c>
      <c r="C895">
        <v>18177</v>
      </c>
      <c r="D895">
        <v>1</v>
      </c>
      <c r="E895" s="1">
        <v>44612</v>
      </c>
      <c r="F895">
        <f t="shared" si="13"/>
        <v>24.11</v>
      </c>
      <c r="J895" s="34" t="s">
        <v>7825</v>
      </c>
      <c r="K895" s="36">
        <v>353.28</v>
      </c>
    </row>
    <row r="896" spans="1:11" x14ac:dyDescent="0.25">
      <c r="A896" t="s">
        <v>905</v>
      </c>
      <c r="B896" t="s">
        <v>11</v>
      </c>
      <c r="C896">
        <v>44190</v>
      </c>
      <c r="D896">
        <v>1</v>
      </c>
      <c r="E896" s="1">
        <v>44677</v>
      </c>
      <c r="F896">
        <f t="shared" si="13"/>
        <v>29.85</v>
      </c>
      <c r="J896" s="34" t="s">
        <v>3831</v>
      </c>
      <c r="K896" s="36">
        <v>365.06</v>
      </c>
    </row>
    <row r="897" spans="1:11" x14ac:dyDescent="0.25">
      <c r="A897" t="s">
        <v>906</v>
      </c>
      <c r="B897" t="s">
        <v>11</v>
      </c>
      <c r="C897">
        <v>27449</v>
      </c>
      <c r="D897">
        <v>1</v>
      </c>
      <c r="E897" s="1">
        <v>44876</v>
      </c>
      <c r="F897">
        <f t="shared" si="13"/>
        <v>23.66</v>
      </c>
      <c r="J897" s="34" t="s">
        <v>200</v>
      </c>
      <c r="K897" s="36">
        <v>32.979999999999997</v>
      </c>
    </row>
    <row r="898" spans="1:11" x14ac:dyDescent="0.25">
      <c r="A898" t="s">
        <v>907</v>
      </c>
      <c r="B898" t="s">
        <v>17</v>
      </c>
      <c r="C898">
        <v>28306</v>
      </c>
      <c r="D898">
        <v>1</v>
      </c>
      <c r="E898" s="1">
        <v>44588</v>
      </c>
      <c r="F898">
        <f t="shared" ref="F898:F961" si="14">VLOOKUP(A898,$J$1:$K$11016,2,FALSE)</f>
        <v>20.67</v>
      </c>
      <c r="J898" s="34" t="s">
        <v>2671</v>
      </c>
      <c r="K898" s="36">
        <v>10.6</v>
      </c>
    </row>
    <row r="899" spans="1:11" x14ac:dyDescent="0.25">
      <c r="A899" t="s">
        <v>908</v>
      </c>
      <c r="B899" t="s">
        <v>6</v>
      </c>
      <c r="C899">
        <v>141929</v>
      </c>
      <c r="D899">
        <v>2</v>
      </c>
      <c r="E899" s="1">
        <v>44852</v>
      </c>
      <c r="F899">
        <f t="shared" si="14"/>
        <v>43.25</v>
      </c>
      <c r="J899" s="34" t="s">
        <v>6451</v>
      </c>
      <c r="K899" s="36">
        <v>50.8</v>
      </c>
    </row>
    <row r="900" spans="1:11" x14ac:dyDescent="0.25">
      <c r="A900" t="s">
        <v>909</v>
      </c>
      <c r="B900" t="s">
        <v>6</v>
      </c>
      <c r="C900">
        <v>135940</v>
      </c>
      <c r="D900">
        <v>2</v>
      </c>
      <c r="E900" s="1">
        <v>44823</v>
      </c>
      <c r="F900">
        <f t="shared" si="14"/>
        <v>83.4</v>
      </c>
      <c r="J900" s="34" t="s">
        <v>9802</v>
      </c>
      <c r="K900" s="36">
        <v>121.75</v>
      </c>
    </row>
    <row r="901" spans="1:11" x14ac:dyDescent="0.25">
      <c r="A901" t="s">
        <v>910</v>
      </c>
      <c r="B901" t="s">
        <v>11</v>
      </c>
      <c r="C901">
        <v>23166</v>
      </c>
      <c r="D901">
        <v>1</v>
      </c>
      <c r="E901" s="1">
        <v>44620</v>
      </c>
      <c r="F901">
        <f t="shared" si="14"/>
        <v>518.37</v>
      </c>
      <c r="J901" s="34" t="s">
        <v>9257</v>
      </c>
      <c r="K901" s="36">
        <v>13.78</v>
      </c>
    </row>
    <row r="902" spans="1:11" x14ac:dyDescent="0.25">
      <c r="A902" t="s">
        <v>911</v>
      </c>
      <c r="B902" t="s">
        <v>8</v>
      </c>
      <c r="C902">
        <v>47306</v>
      </c>
      <c r="D902">
        <v>2</v>
      </c>
      <c r="E902" s="1">
        <v>44613</v>
      </c>
      <c r="F902">
        <f t="shared" si="14"/>
        <v>47.51</v>
      </c>
      <c r="J902" s="34" t="s">
        <v>8951</v>
      </c>
      <c r="K902" s="36">
        <v>32.159999999999997</v>
      </c>
    </row>
    <row r="903" spans="1:11" x14ac:dyDescent="0.25">
      <c r="A903" t="s">
        <v>912</v>
      </c>
      <c r="B903" t="s">
        <v>6</v>
      </c>
      <c r="C903">
        <v>72983</v>
      </c>
      <c r="D903">
        <v>2</v>
      </c>
      <c r="E903" s="1">
        <v>44634</v>
      </c>
      <c r="F903">
        <f t="shared" si="14"/>
        <v>393.24</v>
      </c>
      <c r="J903" s="34" t="s">
        <v>6981</v>
      </c>
      <c r="K903" s="36">
        <v>10.34</v>
      </c>
    </row>
    <row r="904" spans="1:11" x14ac:dyDescent="0.25">
      <c r="A904" t="s">
        <v>913</v>
      </c>
      <c r="B904" t="s">
        <v>6</v>
      </c>
      <c r="C904">
        <v>152587</v>
      </c>
      <c r="D904">
        <v>2</v>
      </c>
      <c r="E904" s="1">
        <v>44893</v>
      </c>
      <c r="F904">
        <f t="shared" si="14"/>
        <v>74.09</v>
      </c>
      <c r="J904" s="34" t="s">
        <v>4877</v>
      </c>
      <c r="K904" s="36">
        <v>330.85</v>
      </c>
    </row>
    <row r="905" spans="1:11" x14ac:dyDescent="0.25">
      <c r="A905" t="s">
        <v>914</v>
      </c>
      <c r="B905" t="s">
        <v>8</v>
      </c>
      <c r="C905">
        <v>114300</v>
      </c>
      <c r="D905">
        <v>2</v>
      </c>
      <c r="E905" s="1">
        <v>44809</v>
      </c>
      <c r="F905">
        <f t="shared" si="14"/>
        <v>117.47</v>
      </c>
      <c r="J905" s="34" t="s">
        <v>5073</v>
      </c>
      <c r="K905" s="36">
        <v>766.49</v>
      </c>
    </row>
    <row r="906" spans="1:11" x14ac:dyDescent="0.25">
      <c r="A906" t="s">
        <v>915</v>
      </c>
      <c r="B906" t="s">
        <v>40</v>
      </c>
      <c r="C906">
        <v>61308</v>
      </c>
      <c r="D906">
        <v>1</v>
      </c>
      <c r="E906" s="1">
        <v>44820</v>
      </c>
      <c r="F906">
        <f t="shared" si="14"/>
        <v>2.8</v>
      </c>
      <c r="J906" s="34" t="s">
        <v>6639</v>
      </c>
      <c r="K906" s="36">
        <v>32.979999999999997</v>
      </c>
    </row>
    <row r="907" spans="1:11" x14ac:dyDescent="0.25">
      <c r="A907" t="s">
        <v>916</v>
      </c>
      <c r="B907" t="s">
        <v>11</v>
      </c>
      <c r="C907">
        <v>23166</v>
      </c>
      <c r="D907">
        <v>1</v>
      </c>
      <c r="E907" s="1">
        <v>44664</v>
      </c>
      <c r="F907">
        <f t="shared" si="14"/>
        <v>558.47</v>
      </c>
      <c r="J907" s="34" t="s">
        <v>4540</v>
      </c>
      <c r="K907" s="36">
        <v>66.930000000000007</v>
      </c>
    </row>
    <row r="908" spans="1:11" x14ac:dyDescent="0.25">
      <c r="A908" t="s">
        <v>917</v>
      </c>
      <c r="B908" t="s">
        <v>17</v>
      </c>
      <c r="C908">
        <v>18136</v>
      </c>
      <c r="D908">
        <v>1</v>
      </c>
      <c r="E908" s="1">
        <v>44590</v>
      </c>
      <c r="F908">
        <f t="shared" si="14"/>
        <v>10.34</v>
      </c>
      <c r="J908" s="34" t="s">
        <v>2796</v>
      </c>
      <c r="K908" s="36">
        <v>401.57</v>
      </c>
    </row>
    <row r="909" spans="1:11" x14ac:dyDescent="0.25">
      <c r="A909" t="s">
        <v>918</v>
      </c>
      <c r="B909" t="s">
        <v>8</v>
      </c>
      <c r="C909">
        <v>68975</v>
      </c>
      <c r="D909">
        <v>2</v>
      </c>
      <c r="E909" s="1">
        <v>44916</v>
      </c>
      <c r="F909">
        <f t="shared" si="14"/>
        <v>158.6</v>
      </c>
      <c r="J909" s="34" t="s">
        <v>962</v>
      </c>
      <c r="K909" s="36">
        <v>589.78</v>
      </c>
    </row>
    <row r="910" spans="1:11" x14ac:dyDescent="0.25">
      <c r="A910" t="s">
        <v>919</v>
      </c>
      <c r="B910" t="s">
        <v>8</v>
      </c>
      <c r="C910">
        <v>54952</v>
      </c>
      <c r="D910">
        <v>2</v>
      </c>
      <c r="E910" s="1">
        <v>44712</v>
      </c>
      <c r="F910">
        <f t="shared" si="14"/>
        <v>11.75</v>
      </c>
      <c r="J910" s="34" t="s">
        <v>2198</v>
      </c>
      <c r="K910" s="36">
        <v>301.72000000000003</v>
      </c>
    </row>
    <row r="911" spans="1:11" x14ac:dyDescent="0.25">
      <c r="A911" t="s">
        <v>920</v>
      </c>
      <c r="B911" t="s">
        <v>6</v>
      </c>
      <c r="C911">
        <v>89144</v>
      </c>
      <c r="D911">
        <v>2</v>
      </c>
      <c r="E911" s="1">
        <v>44635</v>
      </c>
      <c r="F911">
        <f t="shared" si="14"/>
        <v>112.89</v>
      </c>
      <c r="J911" s="34" t="s">
        <v>2427</v>
      </c>
      <c r="K911" s="36">
        <v>26.29</v>
      </c>
    </row>
    <row r="912" spans="1:11" x14ac:dyDescent="0.25">
      <c r="A912" t="s">
        <v>921</v>
      </c>
      <c r="B912" t="s">
        <v>40</v>
      </c>
      <c r="C912">
        <v>68053</v>
      </c>
      <c r="D912">
        <v>1</v>
      </c>
      <c r="E912" s="1">
        <v>44859</v>
      </c>
      <c r="F912">
        <f t="shared" si="14"/>
        <v>324.89</v>
      </c>
      <c r="J912" s="34" t="s">
        <v>5296</v>
      </c>
      <c r="K912" s="36">
        <v>188.32</v>
      </c>
    </row>
    <row r="913" spans="1:11" x14ac:dyDescent="0.25">
      <c r="A913" t="s">
        <v>922</v>
      </c>
      <c r="B913" t="s">
        <v>11</v>
      </c>
      <c r="C913">
        <v>46558</v>
      </c>
      <c r="D913">
        <v>1</v>
      </c>
      <c r="E913" s="1">
        <v>44698</v>
      </c>
      <c r="F913">
        <f t="shared" si="14"/>
        <v>285.61</v>
      </c>
      <c r="J913" s="34" t="s">
        <v>10923</v>
      </c>
      <c r="K913" s="36">
        <v>112.21</v>
      </c>
    </row>
    <row r="914" spans="1:11" x14ac:dyDescent="0.25">
      <c r="A914" t="s">
        <v>923</v>
      </c>
      <c r="B914" t="s">
        <v>8</v>
      </c>
      <c r="C914">
        <v>63849</v>
      </c>
      <c r="D914">
        <v>2</v>
      </c>
      <c r="E914" s="1">
        <v>44711</v>
      </c>
      <c r="F914">
        <f t="shared" si="14"/>
        <v>89.27</v>
      </c>
      <c r="J914" s="34" t="s">
        <v>1518</v>
      </c>
      <c r="K914" s="36">
        <v>166.21</v>
      </c>
    </row>
    <row r="915" spans="1:11" x14ac:dyDescent="0.25">
      <c r="A915" t="s">
        <v>924</v>
      </c>
      <c r="B915" t="s">
        <v>17</v>
      </c>
      <c r="C915">
        <v>27892</v>
      </c>
      <c r="D915">
        <v>1</v>
      </c>
      <c r="E915" s="1">
        <v>44596</v>
      </c>
      <c r="F915">
        <f t="shared" si="14"/>
        <v>10.34</v>
      </c>
      <c r="J915" s="34" t="s">
        <v>7990</v>
      </c>
      <c r="K915" s="36">
        <v>71.209999999999994</v>
      </c>
    </row>
    <row r="916" spans="1:11" x14ac:dyDescent="0.25">
      <c r="A916" t="s">
        <v>925</v>
      </c>
      <c r="B916" t="s">
        <v>8</v>
      </c>
      <c r="C916">
        <v>76126</v>
      </c>
      <c r="D916">
        <v>2</v>
      </c>
      <c r="E916" s="1">
        <v>44694</v>
      </c>
      <c r="F916">
        <f t="shared" si="14"/>
        <v>634.04999999999995</v>
      </c>
      <c r="J916" s="34" t="s">
        <v>3772</v>
      </c>
      <c r="K916" s="36">
        <v>32.159999999999997</v>
      </c>
    </row>
    <row r="917" spans="1:11" x14ac:dyDescent="0.25">
      <c r="A917" t="s">
        <v>926</v>
      </c>
      <c r="B917" t="s">
        <v>8</v>
      </c>
      <c r="C917">
        <v>46423</v>
      </c>
      <c r="D917">
        <v>2</v>
      </c>
      <c r="E917" s="1">
        <v>44768</v>
      </c>
      <c r="F917">
        <f t="shared" si="14"/>
        <v>18.79</v>
      </c>
      <c r="J917" s="34" t="s">
        <v>1337</v>
      </c>
      <c r="K917" s="36">
        <v>454.85</v>
      </c>
    </row>
    <row r="918" spans="1:11" x14ac:dyDescent="0.25">
      <c r="A918" t="s">
        <v>927</v>
      </c>
      <c r="B918" t="s">
        <v>17</v>
      </c>
      <c r="C918">
        <v>37553</v>
      </c>
      <c r="D918">
        <v>1</v>
      </c>
      <c r="E918" s="1">
        <v>44577</v>
      </c>
      <c r="F918">
        <f t="shared" si="14"/>
        <v>154.06</v>
      </c>
      <c r="J918" s="34" t="s">
        <v>6646</v>
      </c>
      <c r="K918" s="36">
        <v>11.49</v>
      </c>
    </row>
    <row r="919" spans="1:11" x14ac:dyDescent="0.25">
      <c r="A919" t="s">
        <v>928</v>
      </c>
      <c r="B919" t="s">
        <v>8</v>
      </c>
      <c r="C919">
        <v>150667</v>
      </c>
      <c r="D919">
        <v>2</v>
      </c>
      <c r="E919" s="1">
        <v>44886</v>
      </c>
      <c r="F919">
        <f t="shared" si="14"/>
        <v>394.2</v>
      </c>
      <c r="J919" s="34" t="s">
        <v>9055</v>
      </c>
      <c r="K919" s="36">
        <v>58.88</v>
      </c>
    </row>
    <row r="920" spans="1:11" x14ac:dyDescent="0.25">
      <c r="A920" t="s">
        <v>929</v>
      </c>
      <c r="B920" t="s">
        <v>17</v>
      </c>
      <c r="C920">
        <v>20071</v>
      </c>
      <c r="D920">
        <v>1</v>
      </c>
      <c r="E920" s="1">
        <v>44686</v>
      </c>
      <c r="F920">
        <f t="shared" si="14"/>
        <v>397.5</v>
      </c>
      <c r="J920" s="34" t="s">
        <v>1381</v>
      </c>
      <c r="K920" s="36">
        <v>71.83</v>
      </c>
    </row>
    <row r="921" spans="1:11" x14ac:dyDescent="0.25">
      <c r="A921" t="s">
        <v>930</v>
      </c>
      <c r="B921" t="s">
        <v>13</v>
      </c>
      <c r="C921">
        <v>158546</v>
      </c>
      <c r="D921">
        <v>2</v>
      </c>
      <c r="E921" s="1">
        <v>44922</v>
      </c>
      <c r="F921">
        <f t="shared" si="14"/>
        <v>571.77</v>
      </c>
      <c r="J921" s="34" t="s">
        <v>8290</v>
      </c>
      <c r="K921" s="36">
        <v>31.51</v>
      </c>
    </row>
    <row r="922" spans="1:11" x14ac:dyDescent="0.25">
      <c r="A922" t="s">
        <v>931</v>
      </c>
      <c r="B922" t="s">
        <v>8</v>
      </c>
      <c r="C922">
        <v>112413</v>
      </c>
      <c r="D922">
        <v>2</v>
      </c>
      <c r="E922" s="1">
        <v>44713</v>
      </c>
      <c r="F922">
        <f t="shared" si="14"/>
        <v>188.06</v>
      </c>
      <c r="J922" s="34" t="s">
        <v>9034</v>
      </c>
      <c r="K922" s="36">
        <v>23.66</v>
      </c>
    </row>
    <row r="923" spans="1:11" x14ac:dyDescent="0.25">
      <c r="A923" t="s">
        <v>932</v>
      </c>
      <c r="B923" t="s">
        <v>17</v>
      </c>
      <c r="C923">
        <v>50540</v>
      </c>
      <c r="D923">
        <v>1</v>
      </c>
      <c r="E923" s="1">
        <v>44736</v>
      </c>
      <c r="F923">
        <f t="shared" si="14"/>
        <v>80.38</v>
      </c>
      <c r="J923" s="34" t="s">
        <v>1073</v>
      </c>
      <c r="K923" s="36">
        <v>113.41</v>
      </c>
    </row>
    <row r="924" spans="1:11" x14ac:dyDescent="0.25">
      <c r="A924" t="s">
        <v>933</v>
      </c>
      <c r="B924" t="s">
        <v>6</v>
      </c>
      <c r="C924">
        <v>90147</v>
      </c>
      <c r="D924">
        <v>2</v>
      </c>
      <c r="E924" s="1">
        <v>44690</v>
      </c>
      <c r="F924">
        <f t="shared" si="14"/>
        <v>183.26</v>
      </c>
      <c r="J924" s="34" t="s">
        <v>2848</v>
      </c>
      <c r="K924" s="36">
        <v>46.67</v>
      </c>
    </row>
    <row r="925" spans="1:11" x14ac:dyDescent="0.25">
      <c r="A925" t="s">
        <v>934</v>
      </c>
      <c r="B925" t="s">
        <v>11</v>
      </c>
      <c r="C925">
        <v>28484</v>
      </c>
      <c r="D925">
        <v>1</v>
      </c>
      <c r="E925" s="1">
        <v>44663</v>
      </c>
      <c r="F925">
        <f t="shared" si="14"/>
        <v>507.6</v>
      </c>
      <c r="J925" s="34" t="s">
        <v>10315</v>
      </c>
      <c r="K925" s="36">
        <v>59.37</v>
      </c>
    </row>
    <row r="926" spans="1:11" x14ac:dyDescent="0.25">
      <c r="A926" t="s">
        <v>935</v>
      </c>
      <c r="B926" t="s">
        <v>6</v>
      </c>
      <c r="C926">
        <v>71119</v>
      </c>
      <c r="D926">
        <v>2</v>
      </c>
      <c r="E926" s="1">
        <v>44572</v>
      </c>
      <c r="F926">
        <f t="shared" si="14"/>
        <v>33.159999999999997</v>
      </c>
      <c r="J926" s="34" t="s">
        <v>1304</v>
      </c>
      <c r="K926" s="36">
        <v>46.67</v>
      </c>
    </row>
    <row r="927" spans="1:11" x14ac:dyDescent="0.25">
      <c r="A927" t="s">
        <v>936</v>
      </c>
      <c r="B927" t="s">
        <v>6</v>
      </c>
      <c r="C927">
        <v>123546</v>
      </c>
      <c r="D927">
        <v>2</v>
      </c>
      <c r="E927" s="1">
        <v>44802</v>
      </c>
      <c r="F927">
        <f t="shared" si="14"/>
        <v>129.11000000000001</v>
      </c>
      <c r="J927" s="34" t="s">
        <v>7968</v>
      </c>
      <c r="K927" s="36">
        <v>82.3</v>
      </c>
    </row>
    <row r="928" spans="1:11" x14ac:dyDescent="0.25">
      <c r="A928" t="s">
        <v>937</v>
      </c>
      <c r="B928" t="s">
        <v>13</v>
      </c>
      <c r="C928">
        <v>149756</v>
      </c>
      <c r="D928">
        <v>2</v>
      </c>
      <c r="E928" s="1">
        <v>44900</v>
      </c>
      <c r="F928">
        <f t="shared" si="14"/>
        <v>187.65</v>
      </c>
      <c r="J928" s="34" t="s">
        <v>4576</v>
      </c>
      <c r="K928" s="36">
        <v>21.19</v>
      </c>
    </row>
    <row r="929" spans="1:11" x14ac:dyDescent="0.25">
      <c r="A929" t="s">
        <v>938</v>
      </c>
      <c r="B929" t="s">
        <v>11</v>
      </c>
      <c r="C929">
        <v>77439</v>
      </c>
      <c r="D929">
        <v>1</v>
      </c>
      <c r="E929" s="1">
        <v>44883</v>
      </c>
      <c r="F929">
        <f t="shared" si="14"/>
        <v>376.86</v>
      </c>
      <c r="J929" s="34" t="s">
        <v>4222</v>
      </c>
      <c r="K929" s="36">
        <v>469.86</v>
      </c>
    </row>
    <row r="930" spans="1:11" x14ac:dyDescent="0.25">
      <c r="A930" t="s">
        <v>939</v>
      </c>
      <c r="B930" t="s">
        <v>8</v>
      </c>
      <c r="C930">
        <v>59694</v>
      </c>
      <c r="D930">
        <v>2</v>
      </c>
      <c r="E930" s="1">
        <v>44616</v>
      </c>
      <c r="F930">
        <f t="shared" si="14"/>
        <v>52.53</v>
      </c>
      <c r="J930" s="34" t="s">
        <v>3841</v>
      </c>
      <c r="K930" s="36">
        <v>837.57</v>
      </c>
    </row>
    <row r="931" spans="1:11" x14ac:dyDescent="0.25">
      <c r="A931" t="s">
        <v>940</v>
      </c>
      <c r="B931" t="s">
        <v>8</v>
      </c>
      <c r="C931">
        <v>132202</v>
      </c>
      <c r="D931">
        <v>2</v>
      </c>
      <c r="E931" s="1">
        <v>44847</v>
      </c>
      <c r="F931">
        <f t="shared" si="14"/>
        <v>10.81</v>
      </c>
      <c r="J931" s="34" t="s">
        <v>7839</v>
      </c>
      <c r="K931" s="36">
        <v>603.38</v>
      </c>
    </row>
    <row r="932" spans="1:11" x14ac:dyDescent="0.25">
      <c r="A932" t="s">
        <v>941</v>
      </c>
      <c r="B932" t="s">
        <v>17</v>
      </c>
      <c r="C932">
        <v>36066</v>
      </c>
      <c r="D932">
        <v>1</v>
      </c>
      <c r="E932" s="1">
        <v>44720</v>
      </c>
      <c r="F932">
        <f t="shared" si="14"/>
        <v>34.46</v>
      </c>
      <c r="J932" s="34" t="s">
        <v>3210</v>
      </c>
      <c r="K932" s="36">
        <v>327.32</v>
      </c>
    </row>
    <row r="933" spans="1:11" x14ac:dyDescent="0.25">
      <c r="A933" t="s">
        <v>942</v>
      </c>
      <c r="B933" t="s">
        <v>40</v>
      </c>
      <c r="C933">
        <v>73663</v>
      </c>
      <c r="D933">
        <v>1</v>
      </c>
      <c r="E933" s="1">
        <v>44845</v>
      </c>
      <c r="F933">
        <f t="shared" si="14"/>
        <v>86.47</v>
      </c>
      <c r="J933" s="34" t="s">
        <v>3913</v>
      </c>
      <c r="K933" s="36">
        <v>110.77</v>
      </c>
    </row>
    <row r="934" spans="1:11" x14ac:dyDescent="0.25">
      <c r="A934" t="s">
        <v>943</v>
      </c>
      <c r="B934" t="s">
        <v>11</v>
      </c>
      <c r="C934">
        <v>21568</v>
      </c>
      <c r="D934">
        <v>1</v>
      </c>
      <c r="E934" s="1">
        <v>44692</v>
      </c>
      <c r="F934">
        <f t="shared" si="14"/>
        <v>189.77</v>
      </c>
      <c r="J934" s="34" t="s">
        <v>8812</v>
      </c>
      <c r="K934" s="36">
        <v>916.19</v>
      </c>
    </row>
    <row r="935" spans="1:11" x14ac:dyDescent="0.25">
      <c r="A935" t="s">
        <v>944</v>
      </c>
      <c r="B935" t="s">
        <v>6</v>
      </c>
      <c r="C935">
        <v>89980</v>
      </c>
      <c r="D935">
        <v>2</v>
      </c>
      <c r="E935" s="1">
        <v>44818</v>
      </c>
      <c r="F935">
        <f t="shared" si="14"/>
        <v>48.38</v>
      </c>
      <c r="J935" s="34" t="s">
        <v>9386</v>
      </c>
      <c r="K935" s="36">
        <v>132.66999999999999</v>
      </c>
    </row>
    <row r="936" spans="1:11" x14ac:dyDescent="0.25">
      <c r="A936" t="s">
        <v>945</v>
      </c>
      <c r="B936" t="s">
        <v>11</v>
      </c>
      <c r="C936">
        <v>40359</v>
      </c>
      <c r="D936">
        <v>1</v>
      </c>
      <c r="E936" s="1">
        <v>44604</v>
      </c>
      <c r="F936">
        <f t="shared" si="14"/>
        <v>195.26</v>
      </c>
      <c r="J936" s="34" t="s">
        <v>5923</v>
      </c>
      <c r="K936" s="36">
        <v>21.71</v>
      </c>
    </row>
    <row r="937" spans="1:11" x14ac:dyDescent="0.25">
      <c r="A937" t="s">
        <v>946</v>
      </c>
      <c r="B937" t="s">
        <v>13</v>
      </c>
      <c r="C937">
        <v>147811</v>
      </c>
      <c r="D937">
        <v>2</v>
      </c>
      <c r="E937" s="1">
        <v>44876</v>
      </c>
      <c r="F937">
        <f t="shared" si="14"/>
        <v>88.92</v>
      </c>
      <c r="J937" s="34" t="s">
        <v>5853</v>
      </c>
      <c r="K937" s="36" t="s">
        <v>11027</v>
      </c>
    </row>
    <row r="938" spans="1:11" x14ac:dyDescent="0.25">
      <c r="A938" t="s">
        <v>947</v>
      </c>
      <c r="B938" t="s">
        <v>11</v>
      </c>
      <c r="C938">
        <v>46558</v>
      </c>
      <c r="D938">
        <v>1</v>
      </c>
      <c r="E938" s="1">
        <v>44918</v>
      </c>
      <c r="F938">
        <f t="shared" si="14"/>
        <v>86.135000000000005</v>
      </c>
      <c r="J938" s="34" t="s">
        <v>2720</v>
      </c>
      <c r="K938" s="36">
        <v>148.47999999999999</v>
      </c>
    </row>
    <row r="939" spans="1:11" x14ac:dyDescent="0.25">
      <c r="A939" t="s">
        <v>948</v>
      </c>
      <c r="B939" t="s">
        <v>17</v>
      </c>
      <c r="C939">
        <v>18136</v>
      </c>
      <c r="D939">
        <v>1</v>
      </c>
      <c r="E939" s="1">
        <v>44693</v>
      </c>
      <c r="F939">
        <f t="shared" si="14"/>
        <v>356.85</v>
      </c>
      <c r="J939" s="34" t="s">
        <v>4448</v>
      </c>
      <c r="K939" s="36">
        <v>132.57</v>
      </c>
    </row>
    <row r="940" spans="1:11" x14ac:dyDescent="0.25">
      <c r="A940" t="s">
        <v>949</v>
      </c>
      <c r="B940" t="s">
        <v>8</v>
      </c>
      <c r="C940">
        <v>88236</v>
      </c>
      <c r="D940">
        <v>2</v>
      </c>
      <c r="E940" s="1">
        <v>44637</v>
      </c>
      <c r="F940">
        <f t="shared" si="14"/>
        <v>418.78</v>
      </c>
      <c r="J940" s="34" t="s">
        <v>7493</v>
      </c>
      <c r="K940" s="36" t="s">
        <v>11027</v>
      </c>
    </row>
    <row r="941" spans="1:11" x14ac:dyDescent="0.25">
      <c r="A941" t="s">
        <v>950</v>
      </c>
      <c r="B941" t="s">
        <v>11</v>
      </c>
      <c r="C941">
        <v>66622</v>
      </c>
      <c r="D941">
        <v>1</v>
      </c>
      <c r="E941" s="1">
        <v>44910</v>
      </c>
      <c r="F941">
        <f t="shared" si="14"/>
        <v>122.55</v>
      </c>
      <c r="J941" s="34" t="s">
        <v>7414</v>
      </c>
      <c r="K941" s="36">
        <v>16.91</v>
      </c>
    </row>
    <row r="942" spans="1:11" x14ac:dyDescent="0.25">
      <c r="A942" s="2" t="s">
        <v>951</v>
      </c>
      <c r="B942" t="s">
        <v>17</v>
      </c>
      <c r="C942">
        <v>27464</v>
      </c>
      <c r="D942">
        <v>1</v>
      </c>
      <c r="E942" s="1">
        <v>44673</v>
      </c>
      <c r="F942">
        <f t="shared" si="14"/>
        <v>6.87</v>
      </c>
      <c r="J942" s="34" t="s">
        <v>3528</v>
      </c>
      <c r="K942" s="36">
        <v>142.29</v>
      </c>
    </row>
    <row r="943" spans="1:11" x14ac:dyDescent="0.25">
      <c r="A943" t="s">
        <v>952</v>
      </c>
      <c r="B943" t="s">
        <v>6</v>
      </c>
      <c r="C943">
        <v>137808</v>
      </c>
      <c r="D943">
        <v>2</v>
      </c>
      <c r="E943" s="1">
        <v>44840</v>
      </c>
      <c r="F943">
        <f t="shared" si="14"/>
        <v>12.02</v>
      </c>
      <c r="J943" s="34" t="s">
        <v>7303</v>
      </c>
      <c r="K943" s="36">
        <v>23.66</v>
      </c>
    </row>
    <row r="944" spans="1:11" x14ac:dyDescent="0.25">
      <c r="A944" t="s">
        <v>953</v>
      </c>
      <c r="B944" t="s">
        <v>8</v>
      </c>
      <c r="C944">
        <v>136763</v>
      </c>
      <c r="D944">
        <v>2</v>
      </c>
      <c r="E944" s="1">
        <v>44825</v>
      </c>
      <c r="F944">
        <f t="shared" si="14"/>
        <v>264.3</v>
      </c>
      <c r="J944" s="34" t="s">
        <v>2840</v>
      </c>
      <c r="K944" s="36">
        <v>309.39999999999998</v>
      </c>
    </row>
    <row r="945" spans="1:11" x14ac:dyDescent="0.25">
      <c r="A945" t="s">
        <v>954</v>
      </c>
      <c r="B945" t="s">
        <v>11</v>
      </c>
      <c r="C945">
        <v>40837</v>
      </c>
      <c r="D945">
        <v>1</v>
      </c>
      <c r="E945" s="1">
        <v>44693</v>
      </c>
      <c r="F945">
        <f t="shared" si="14"/>
        <v>404.21</v>
      </c>
      <c r="J945" s="34" t="s">
        <v>10154</v>
      </c>
      <c r="K945" s="36">
        <v>42.98</v>
      </c>
    </row>
    <row r="946" spans="1:11" x14ac:dyDescent="0.25">
      <c r="A946" t="s">
        <v>955</v>
      </c>
      <c r="B946" t="s">
        <v>17</v>
      </c>
      <c r="C946">
        <v>41707</v>
      </c>
      <c r="D946">
        <v>1</v>
      </c>
      <c r="E946" s="1">
        <v>44847</v>
      </c>
      <c r="F946">
        <f t="shared" si="14"/>
        <v>22.02</v>
      </c>
      <c r="J946" s="34" t="s">
        <v>4841</v>
      </c>
      <c r="K946" s="36">
        <v>24.11</v>
      </c>
    </row>
    <row r="947" spans="1:11" x14ac:dyDescent="0.25">
      <c r="A947" t="s">
        <v>956</v>
      </c>
      <c r="B947" t="s">
        <v>11</v>
      </c>
      <c r="C947">
        <v>64244</v>
      </c>
      <c r="D947">
        <v>1</v>
      </c>
      <c r="E947" s="1">
        <v>44873</v>
      </c>
      <c r="F947">
        <f t="shared" si="14"/>
        <v>129.54</v>
      </c>
      <c r="J947" s="34" t="s">
        <v>463</v>
      </c>
      <c r="K947" s="36">
        <v>215.23</v>
      </c>
    </row>
    <row r="948" spans="1:11" x14ac:dyDescent="0.25">
      <c r="A948" t="s">
        <v>957</v>
      </c>
      <c r="B948" t="s">
        <v>8</v>
      </c>
      <c r="C948">
        <v>150588</v>
      </c>
      <c r="D948">
        <v>2</v>
      </c>
      <c r="E948" s="1">
        <v>44880</v>
      </c>
      <c r="F948">
        <f t="shared" si="14"/>
        <v>82.2</v>
      </c>
      <c r="J948" s="34" t="s">
        <v>2362</v>
      </c>
      <c r="K948" s="36">
        <v>184.3</v>
      </c>
    </row>
    <row r="949" spans="1:11" x14ac:dyDescent="0.25">
      <c r="A949" t="s">
        <v>958</v>
      </c>
      <c r="B949" t="s">
        <v>11</v>
      </c>
      <c r="C949">
        <v>46893</v>
      </c>
      <c r="D949">
        <v>1</v>
      </c>
      <c r="E949" s="1">
        <v>44705</v>
      </c>
      <c r="F949">
        <f t="shared" si="14"/>
        <v>88.68</v>
      </c>
      <c r="J949" s="34" t="s">
        <v>7162</v>
      </c>
      <c r="K949" s="36">
        <v>133.13999999999999</v>
      </c>
    </row>
    <row r="950" spans="1:11" x14ac:dyDescent="0.25">
      <c r="A950" t="s">
        <v>959</v>
      </c>
      <c r="B950" t="s">
        <v>8</v>
      </c>
      <c r="C950">
        <v>78293</v>
      </c>
      <c r="D950">
        <v>2</v>
      </c>
      <c r="E950" s="1">
        <v>44889</v>
      </c>
      <c r="F950">
        <f t="shared" si="14"/>
        <v>21.63</v>
      </c>
      <c r="J950" s="34" t="s">
        <v>7851</v>
      </c>
      <c r="K950" s="36">
        <v>34.46</v>
      </c>
    </row>
    <row r="951" spans="1:11" x14ac:dyDescent="0.25">
      <c r="A951" t="s">
        <v>960</v>
      </c>
      <c r="B951" t="s">
        <v>11</v>
      </c>
      <c r="C951">
        <v>19826</v>
      </c>
      <c r="D951">
        <v>1</v>
      </c>
      <c r="E951" s="1">
        <v>44812</v>
      </c>
      <c r="F951">
        <f t="shared" si="14"/>
        <v>10.6</v>
      </c>
      <c r="J951" s="34" t="s">
        <v>7201</v>
      </c>
      <c r="K951" s="36">
        <v>62.01</v>
      </c>
    </row>
    <row r="952" spans="1:11" x14ac:dyDescent="0.25">
      <c r="A952" t="s">
        <v>961</v>
      </c>
      <c r="B952" t="s">
        <v>6</v>
      </c>
      <c r="C952">
        <v>94461</v>
      </c>
      <c r="D952">
        <v>2</v>
      </c>
      <c r="E952" s="1">
        <v>44887</v>
      </c>
      <c r="F952">
        <f t="shared" si="14"/>
        <v>33.65</v>
      </c>
      <c r="J952" s="34" t="s">
        <v>9161</v>
      </c>
      <c r="K952" s="36">
        <v>10.34</v>
      </c>
    </row>
    <row r="953" spans="1:11" x14ac:dyDescent="0.25">
      <c r="A953" t="s">
        <v>962</v>
      </c>
      <c r="B953" t="s">
        <v>17</v>
      </c>
      <c r="C953">
        <v>34563</v>
      </c>
      <c r="D953">
        <v>1</v>
      </c>
      <c r="E953" s="1">
        <v>44746</v>
      </c>
      <c r="F953">
        <f t="shared" si="14"/>
        <v>589.78</v>
      </c>
      <c r="J953" s="34" t="s">
        <v>127</v>
      </c>
      <c r="K953" s="36">
        <v>25.27</v>
      </c>
    </row>
    <row r="954" spans="1:11" x14ac:dyDescent="0.25">
      <c r="A954" t="s">
        <v>963</v>
      </c>
      <c r="B954" t="s">
        <v>40</v>
      </c>
      <c r="C954">
        <v>63615</v>
      </c>
      <c r="D954">
        <v>1</v>
      </c>
      <c r="E954" s="1">
        <v>44790</v>
      </c>
      <c r="F954">
        <f t="shared" si="14"/>
        <v>142.44999999999999</v>
      </c>
      <c r="J954" s="34" t="s">
        <v>5510</v>
      </c>
      <c r="K954" s="36">
        <v>141.44999999999999</v>
      </c>
    </row>
    <row r="955" spans="1:11" x14ac:dyDescent="0.25">
      <c r="A955" t="s">
        <v>964</v>
      </c>
      <c r="B955" t="s">
        <v>8</v>
      </c>
      <c r="C955">
        <v>92538</v>
      </c>
      <c r="D955">
        <v>2</v>
      </c>
      <c r="E955" s="1">
        <v>44658</v>
      </c>
      <c r="F955">
        <f t="shared" si="14"/>
        <v>40.479999999999997</v>
      </c>
      <c r="J955" s="34" t="s">
        <v>9174</v>
      </c>
      <c r="K955" s="36">
        <v>79.53</v>
      </c>
    </row>
    <row r="956" spans="1:11" x14ac:dyDescent="0.25">
      <c r="A956" s="2" t="s">
        <v>965</v>
      </c>
      <c r="B956" t="s">
        <v>11</v>
      </c>
      <c r="C956">
        <v>76683</v>
      </c>
      <c r="D956">
        <v>1</v>
      </c>
      <c r="E956" s="1">
        <v>44909</v>
      </c>
      <c r="F956">
        <f t="shared" si="14"/>
        <v>23.55</v>
      </c>
      <c r="J956" s="34" t="s">
        <v>2889</v>
      </c>
      <c r="K956" s="36">
        <v>84.33</v>
      </c>
    </row>
    <row r="957" spans="1:11" x14ac:dyDescent="0.25">
      <c r="A957" t="s">
        <v>966</v>
      </c>
      <c r="B957" t="s">
        <v>17</v>
      </c>
      <c r="C957">
        <v>23503</v>
      </c>
      <c r="D957">
        <v>1</v>
      </c>
      <c r="E957" s="1">
        <v>44721</v>
      </c>
      <c r="F957">
        <f t="shared" si="14"/>
        <v>13.78</v>
      </c>
      <c r="J957" s="34" t="s">
        <v>5236</v>
      </c>
      <c r="K957" s="36">
        <v>250.88</v>
      </c>
    </row>
    <row r="958" spans="1:11" x14ac:dyDescent="0.25">
      <c r="A958" t="s">
        <v>967</v>
      </c>
      <c r="B958" t="s">
        <v>17</v>
      </c>
      <c r="C958">
        <v>23126</v>
      </c>
      <c r="D958">
        <v>1</v>
      </c>
      <c r="E958" s="1">
        <v>44791</v>
      </c>
      <c r="F958">
        <f t="shared" si="14"/>
        <v>61.44</v>
      </c>
      <c r="J958" s="34" t="s">
        <v>941</v>
      </c>
      <c r="K958" s="36">
        <v>34.46</v>
      </c>
    </row>
    <row r="959" spans="1:11" x14ac:dyDescent="0.25">
      <c r="A959" t="s">
        <v>968</v>
      </c>
      <c r="B959" t="s">
        <v>6</v>
      </c>
      <c r="C959">
        <v>63350</v>
      </c>
      <c r="D959">
        <v>2</v>
      </c>
      <c r="E959" s="1">
        <v>44568</v>
      </c>
      <c r="F959">
        <f t="shared" si="14"/>
        <v>573.98</v>
      </c>
      <c r="J959" s="34" t="s">
        <v>5748</v>
      </c>
      <c r="K959" s="36">
        <v>183.82</v>
      </c>
    </row>
    <row r="960" spans="1:11" x14ac:dyDescent="0.25">
      <c r="A960" t="s">
        <v>969</v>
      </c>
      <c r="B960" t="s">
        <v>11</v>
      </c>
      <c r="C960">
        <v>34876</v>
      </c>
      <c r="D960">
        <v>1</v>
      </c>
      <c r="E960" s="1">
        <v>44767</v>
      </c>
      <c r="F960">
        <f t="shared" si="14"/>
        <v>97.74</v>
      </c>
      <c r="J960" s="34" t="s">
        <v>3943</v>
      </c>
      <c r="K960" s="36">
        <v>18.64</v>
      </c>
    </row>
    <row r="961" spans="1:11" x14ac:dyDescent="0.25">
      <c r="A961" t="s">
        <v>970</v>
      </c>
      <c r="B961" t="s">
        <v>11</v>
      </c>
      <c r="C961">
        <v>39733</v>
      </c>
      <c r="D961">
        <v>1</v>
      </c>
      <c r="E961" s="1">
        <v>44599</v>
      </c>
      <c r="F961">
        <f t="shared" si="14"/>
        <v>372.34</v>
      </c>
      <c r="J961" s="34" t="s">
        <v>7569</v>
      </c>
      <c r="K961" s="36">
        <v>39.299999999999997</v>
      </c>
    </row>
    <row r="962" spans="1:11" x14ac:dyDescent="0.25">
      <c r="A962" t="s">
        <v>971</v>
      </c>
      <c r="B962" t="s">
        <v>13</v>
      </c>
      <c r="C962">
        <v>156618</v>
      </c>
      <c r="D962">
        <v>2</v>
      </c>
      <c r="E962" s="1">
        <v>44925</v>
      </c>
      <c r="F962">
        <f t="shared" ref="F962:F1025" si="15">VLOOKUP(A962,$J$1:$K$11016,2,FALSE)</f>
        <v>57.68</v>
      </c>
      <c r="J962" s="34" t="s">
        <v>9531</v>
      </c>
      <c r="K962" s="36">
        <v>121.72</v>
      </c>
    </row>
    <row r="963" spans="1:11" x14ac:dyDescent="0.25">
      <c r="A963" t="s">
        <v>972</v>
      </c>
      <c r="B963" t="s">
        <v>11</v>
      </c>
      <c r="C963">
        <v>35574</v>
      </c>
      <c r="D963">
        <v>1</v>
      </c>
      <c r="E963" s="1">
        <v>44910</v>
      </c>
      <c r="F963">
        <f t="shared" si="15"/>
        <v>163.19999999999999</v>
      </c>
      <c r="J963" s="34" t="s">
        <v>2774</v>
      </c>
      <c r="K963" s="36">
        <v>13.78</v>
      </c>
    </row>
    <row r="964" spans="1:11" x14ac:dyDescent="0.25">
      <c r="A964" t="s">
        <v>973</v>
      </c>
      <c r="B964" t="s">
        <v>13</v>
      </c>
      <c r="C964">
        <v>139501</v>
      </c>
      <c r="D964">
        <v>2</v>
      </c>
      <c r="E964" s="1">
        <v>44846</v>
      </c>
      <c r="F964">
        <f t="shared" si="15"/>
        <v>85.31</v>
      </c>
      <c r="J964" s="34" t="s">
        <v>8791</v>
      </c>
      <c r="K964" s="36">
        <v>10.33</v>
      </c>
    </row>
    <row r="965" spans="1:11" x14ac:dyDescent="0.25">
      <c r="A965" t="s">
        <v>974</v>
      </c>
      <c r="B965" t="s">
        <v>13</v>
      </c>
      <c r="C965">
        <v>134047</v>
      </c>
      <c r="D965">
        <v>2</v>
      </c>
      <c r="E965" s="1">
        <v>44824</v>
      </c>
      <c r="F965">
        <f t="shared" si="15"/>
        <v>45.81</v>
      </c>
      <c r="J965" s="34" t="s">
        <v>790</v>
      </c>
      <c r="K965" s="36">
        <v>6.89</v>
      </c>
    </row>
    <row r="966" spans="1:11" x14ac:dyDescent="0.25">
      <c r="A966" t="s">
        <v>975</v>
      </c>
      <c r="B966" t="s">
        <v>6</v>
      </c>
      <c r="C966">
        <v>115749</v>
      </c>
      <c r="D966">
        <v>2</v>
      </c>
      <c r="E966" s="1">
        <v>44699</v>
      </c>
      <c r="F966">
        <f t="shared" si="15"/>
        <v>75.180000000000007</v>
      </c>
      <c r="J966" s="34" t="s">
        <v>3138</v>
      </c>
      <c r="K966" s="36">
        <v>35.61</v>
      </c>
    </row>
    <row r="967" spans="1:11" x14ac:dyDescent="0.25">
      <c r="A967" t="s">
        <v>976</v>
      </c>
      <c r="B967" t="s">
        <v>11</v>
      </c>
      <c r="C967">
        <v>52387</v>
      </c>
      <c r="D967">
        <v>1</v>
      </c>
      <c r="E967" s="1">
        <v>44763</v>
      </c>
      <c r="F967">
        <f t="shared" si="15"/>
        <v>83.59</v>
      </c>
      <c r="J967" s="34" t="s">
        <v>6721</v>
      </c>
      <c r="K967" s="36">
        <v>125.63</v>
      </c>
    </row>
    <row r="968" spans="1:11" x14ac:dyDescent="0.25">
      <c r="A968" t="s">
        <v>977</v>
      </c>
      <c r="B968" t="s">
        <v>17</v>
      </c>
      <c r="C968">
        <v>23126</v>
      </c>
      <c r="D968">
        <v>1</v>
      </c>
      <c r="E968" s="1">
        <v>44715</v>
      </c>
      <c r="F968">
        <f t="shared" si="15"/>
        <v>9.7899999999999991</v>
      </c>
      <c r="J968" s="34" t="s">
        <v>5569</v>
      </c>
      <c r="K968" s="36">
        <v>121.75</v>
      </c>
    </row>
    <row r="969" spans="1:11" x14ac:dyDescent="0.25">
      <c r="A969" t="s">
        <v>978</v>
      </c>
      <c r="B969" t="s">
        <v>11</v>
      </c>
      <c r="C969">
        <v>35576</v>
      </c>
      <c r="D969">
        <v>1</v>
      </c>
      <c r="E969" s="1">
        <v>44813</v>
      </c>
      <c r="F969">
        <f t="shared" si="15"/>
        <v>106.82</v>
      </c>
      <c r="J969" s="34" t="s">
        <v>1154</v>
      </c>
      <c r="K969" s="36">
        <v>34.450000000000003</v>
      </c>
    </row>
    <row r="970" spans="1:11" x14ac:dyDescent="0.25">
      <c r="A970" t="s">
        <v>979</v>
      </c>
      <c r="B970" t="s">
        <v>40</v>
      </c>
      <c r="C970">
        <v>72915</v>
      </c>
      <c r="D970">
        <v>1</v>
      </c>
      <c r="E970" s="1">
        <v>44883</v>
      </c>
      <c r="F970">
        <f t="shared" si="15"/>
        <v>172.42</v>
      </c>
      <c r="J970" s="34" t="s">
        <v>5914</v>
      </c>
      <c r="K970" s="36">
        <v>20.62</v>
      </c>
    </row>
    <row r="971" spans="1:11" x14ac:dyDescent="0.25">
      <c r="A971" t="s">
        <v>980</v>
      </c>
      <c r="B971" t="s">
        <v>17</v>
      </c>
      <c r="C971">
        <v>38783</v>
      </c>
      <c r="D971">
        <v>1</v>
      </c>
      <c r="E971" s="1">
        <v>44606</v>
      </c>
      <c r="F971">
        <f t="shared" si="15"/>
        <v>345.62</v>
      </c>
      <c r="J971" s="34" t="s">
        <v>185</v>
      </c>
      <c r="K971" s="36">
        <v>43.64</v>
      </c>
    </row>
    <row r="972" spans="1:11" x14ac:dyDescent="0.25">
      <c r="A972" t="s">
        <v>981</v>
      </c>
      <c r="B972" t="s">
        <v>11</v>
      </c>
      <c r="C972">
        <v>42038</v>
      </c>
      <c r="D972">
        <v>1</v>
      </c>
      <c r="E972" s="1">
        <v>44825</v>
      </c>
      <c r="F972" t="str">
        <f t="shared" si="15"/>
        <v>NULL</v>
      </c>
      <c r="J972" s="34" t="s">
        <v>6447</v>
      </c>
      <c r="K972" s="36">
        <v>55.11</v>
      </c>
    </row>
    <row r="973" spans="1:11" x14ac:dyDescent="0.25">
      <c r="A973" t="s">
        <v>982</v>
      </c>
      <c r="B973" t="s">
        <v>13</v>
      </c>
      <c r="C973">
        <v>134815</v>
      </c>
      <c r="D973">
        <v>2</v>
      </c>
      <c r="E973" s="1">
        <v>44811</v>
      </c>
      <c r="F973">
        <f t="shared" si="15"/>
        <v>75.180000000000007</v>
      </c>
      <c r="J973" s="34" t="s">
        <v>8858</v>
      </c>
      <c r="K973" s="36">
        <v>11.77</v>
      </c>
    </row>
    <row r="974" spans="1:11" x14ac:dyDescent="0.25">
      <c r="A974" t="s">
        <v>983</v>
      </c>
      <c r="B974" t="s">
        <v>8</v>
      </c>
      <c r="C974">
        <v>59818</v>
      </c>
      <c r="D974">
        <v>2</v>
      </c>
      <c r="E974" s="1">
        <v>44910</v>
      </c>
      <c r="F974">
        <f t="shared" si="15"/>
        <v>30.13</v>
      </c>
      <c r="J974" s="34" t="s">
        <v>2639</v>
      </c>
      <c r="K974" s="36">
        <v>40.03</v>
      </c>
    </row>
    <row r="975" spans="1:11" x14ac:dyDescent="0.25">
      <c r="A975" t="s">
        <v>984</v>
      </c>
      <c r="B975" t="s">
        <v>6</v>
      </c>
      <c r="C975">
        <v>90549</v>
      </c>
      <c r="D975">
        <v>2</v>
      </c>
      <c r="E975" s="1">
        <v>44663</v>
      </c>
      <c r="F975">
        <f t="shared" si="15"/>
        <v>10.57</v>
      </c>
      <c r="J975" s="34" t="s">
        <v>5680</v>
      </c>
      <c r="K975" s="36">
        <v>187.39</v>
      </c>
    </row>
    <row r="976" spans="1:11" x14ac:dyDescent="0.25">
      <c r="A976" t="s">
        <v>985</v>
      </c>
      <c r="B976" t="s">
        <v>17</v>
      </c>
      <c r="C976">
        <v>20156</v>
      </c>
      <c r="D976">
        <v>1</v>
      </c>
      <c r="E976" s="1">
        <v>44854</v>
      </c>
      <c r="F976">
        <f t="shared" si="15"/>
        <v>110.77</v>
      </c>
      <c r="J976" s="34" t="s">
        <v>6806</v>
      </c>
      <c r="K976" s="36">
        <v>204.61</v>
      </c>
    </row>
    <row r="977" spans="1:11" x14ac:dyDescent="0.25">
      <c r="A977" t="s">
        <v>986</v>
      </c>
      <c r="B977" t="s">
        <v>11</v>
      </c>
      <c r="C977">
        <v>29936</v>
      </c>
      <c r="D977">
        <v>1</v>
      </c>
      <c r="E977" s="1">
        <v>44598</v>
      </c>
      <c r="F977">
        <f t="shared" si="15"/>
        <v>39.06</v>
      </c>
      <c r="J977" s="34" t="s">
        <v>672</v>
      </c>
      <c r="K977" s="36">
        <v>3.54</v>
      </c>
    </row>
    <row r="978" spans="1:11" x14ac:dyDescent="0.25">
      <c r="A978" t="s">
        <v>987</v>
      </c>
      <c r="B978" t="s">
        <v>11</v>
      </c>
      <c r="C978">
        <v>41858</v>
      </c>
      <c r="D978">
        <v>1</v>
      </c>
      <c r="E978" s="1">
        <v>44690</v>
      </c>
      <c r="F978">
        <f t="shared" si="15"/>
        <v>230.19</v>
      </c>
      <c r="J978" s="34" t="s">
        <v>3124</v>
      </c>
      <c r="K978" s="36">
        <v>206.89</v>
      </c>
    </row>
    <row r="979" spans="1:11" x14ac:dyDescent="0.25">
      <c r="A979" t="s">
        <v>988</v>
      </c>
      <c r="B979" t="s">
        <v>6</v>
      </c>
      <c r="C979">
        <v>153823</v>
      </c>
      <c r="D979">
        <v>2</v>
      </c>
      <c r="E979" s="1">
        <v>44917</v>
      </c>
      <c r="F979">
        <f t="shared" si="15"/>
        <v>1149.1199999999999</v>
      </c>
      <c r="J979" s="34" t="s">
        <v>5360</v>
      </c>
      <c r="K979" s="36">
        <v>21.83</v>
      </c>
    </row>
    <row r="980" spans="1:11" x14ac:dyDescent="0.25">
      <c r="A980" t="s">
        <v>989</v>
      </c>
      <c r="B980" t="s">
        <v>40</v>
      </c>
      <c r="C980">
        <v>59636</v>
      </c>
      <c r="D980">
        <v>1</v>
      </c>
      <c r="E980" s="1">
        <v>44796</v>
      </c>
      <c r="F980">
        <f t="shared" si="15"/>
        <v>61.24</v>
      </c>
      <c r="J980" s="34" t="s">
        <v>8626</v>
      </c>
      <c r="K980" s="36">
        <v>162.41</v>
      </c>
    </row>
    <row r="981" spans="1:11" x14ac:dyDescent="0.25">
      <c r="A981" t="s">
        <v>990</v>
      </c>
      <c r="B981" t="s">
        <v>8</v>
      </c>
      <c r="C981">
        <v>132619</v>
      </c>
      <c r="D981">
        <v>2</v>
      </c>
      <c r="E981" s="1">
        <v>44811</v>
      </c>
      <c r="F981">
        <f t="shared" si="15"/>
        <v>254.49</v>
      </c>
      <c r="J981" s="34" t="s">
        <v>2358</v>
      </c>
      <c r="K981" s="36">
        <v>63.18</v>
      </c>
    </row>
    <row r="982" spans="1:11" x14ac:dyDescent="0.25">
      <c r="A982" t="s">
        <v>991</v>
      </c>
      <c r="B982" t="s">
        <v>17</v>
      </c>
      <c r="C982">
        <v>24772</v>
      </c>
      <c r="D982">
        <v>1</v>
      </c>
      <c r="E982" s="1">
        <v>44879</v>
      </c>
      <c r="F982">
        <f t="shared" si="15"/>
        <v>29.44</v>
      </c>
      <c r="J982" s="34" t="s">
        <v>7733</v>
      </c>
      <c r="K982" s="36">
        <v>166.81</v>
      </c>
    </row>
    <row r="983" spans="1:11" x14ac:dyDescent="0.25">
      <c r="A983" t="s">
        <v>992</v>
      </c>
      <c r="B983" t="s">
        <v>8</v>
      </c>
      <c r="C983">
        <v>131573</v>
      </c>
      <c r="D983">
        <v>2</v>
      </c>
      <c r="E983" s="1">
        <v>44839</v>
      </c>
      <c r="F983">
        <f t="shared" si="15"/>
        <v>546.75</v>
      </c>
      <c r="J983" s="34" t="s">
        <v>1258</v>
      </c>
      <c r="K983" s="36">
        <v>20.67</v>
      </c>
    </row>
    <row r="984" spans="1:11" x14ac:dyDescent="0.25">
      <c r="A984" t="s">
        <v>993</v>
      </c>
      <c r="B984" t="s">
        <v>11</v>
      </c>
      <c r="C984">
        <v>33994</v>
      </c>
      <c r="D984">
        <v>1</v>
      </c>
      <c r="E984" s="1">
        <v>44832</v>
      </c>
      <c r="F984">
        <f t="shared" si="15"/>
        <v>11.03</v>
      </c>
      <c r="J984" s="34" t="s">
        <v>2660</v>
      </c>
      <c r="K984" s="36">
        <v>219.09</v>
      </c>
    </row>
    <row r="985" spans="1:11" x14ac:dyDescent="0.25">
      <c r="A985" t="s">
        <v>994</v>
      </c>
      <c r="B985" t="s">
        <v>8</v>
      </c>
      <c r="C985">
        <v>125438</v>
      </c>
      <c r="D985">
        <v>2</v>
      </c>
      <c r="E985" s="1">
        <v>44757</v>
      </c>
      <c r="F985">
        <f t="shared" si="15"/>
        <v>29.36</v>
      </c>
      <c r="J985" s="34" t="s">
        <v>5058</v>
      </c>
      <c r="K985" s="36">
        <v>20.68</v>
      </c>
    </row>
    <row r="986" spans="1:11" x14ac:dyDescent="0.25">
      <c r="A986" t="s">
        <v>995</v>
      </c>
      <c r="B986" t="s">
        <v>17</v>
      </c>
      <c r="C986">
        <v>41400</v>
      </c>
      <c r="D986">
        <v>1</v>
      </c>
      <c r="E986" s="1">
        <v>44644</v>
      </c>
      <c r="F986">
        <f t="shared" si="15"/>
        <v>192.31</v>
      </c>
      <c r="J986" s="34" t="s">
        <v>9892</v>
      </c>
      <c r="K986" s="36">
        <v>40.04</v>
      </c>
    </row>
    <row r="987" spans="1:11" x14ac:dyDescent="0.25">
      <c r="A987" t="s">
        <v>996</v>
      </c>
      <c r="B987" t="s">
        <v>6</v>
      </c>
      <c r="C987">
        <v>78600</v>
      </c>
      <c r="D987">
        <v>2</v>
      </c>
      <c r="E987" s="1">
        <v>44606</v>
      </c>
      <c r="F987">
        <f t="shared" si="15"/>
        <v>92.8</v>
      </c>
      <c r="J987" s="34" t="s">
        <v>6193</v>
      </c>
      <c r="K987" s="36">
        <v>487.23</v>
      </c>
    </row>
    <row r="988" spans="1:11" x14ac:dyDescent="0.25">
      <c r="A988" t="s">
        <v>997</v>
      </c>
      <c r="B988" t="s">
        <v>6</v>
      </c>
      <c r="C988">
        <v>153829</v>
      </c>
      <c r="D988">
        <v>2</v>
      </c>
      <c r="E988" s="1">
        <v>44895</v>
      </c>
      <c r="F988">
        <f t="shared" si="15"/>
        <v>62.32</v>
      </c>
      <c r="J988" s="34" t="s">
        <v>2294</v>
      </c>
      <c r="K988" s="36">
        <v>1923.58</v>
      </c>
    </row>
    <row r="989" spans="1:11" x14ac:dyDescent="0.25">
      <c r="A989" t="s">
        <v>998</v>
      </c>
      <c r="B989" t="s">
        <v>6</v>
      </c>
      <c r="C989">
        <v>123806</v>
      </c>
      <c r="D989">
        <v>2</v>
      </c>
      <c r="E989" s="1">
        <v>44861</v>
      </c>
      <c r="F989">
        <f t="shared" si="15"/>
        <v>419.7</v>
      </c>
      <c r="J989" s="34" t="s">
        <v>1856</v>
      </c>
      <c r="K989" s="36">
        <v>10.6</v>
      </c>
    </row>
    <row r="990" spans="1:11" x14ac:dyDescent="0.25">
      <c r="A990" t="s">
        <v>999</v>
      </c>
      <c r="B990" t="s">
        <v>17</v>
      </c>
      <c r="C990">
        <v>41627</v>
      </c>
      <c r="D990">
        <v>1</v>
      </c>
      <c r="E990" s="1">
        <v>44673</v>
      </c>
      <c r="F990">
        <f t="shared" si="15"/>
        <v>94.19</v>
      </c>
      <c r="J990" s="34" t="s">
        <v>2841</v>
      </c>
      <c r="K990" s="36">
        <v>101.14</v>
      </c>
    </row>
    <row r="991" spans="1:11" x14ac:dyDescent="0.25">
      <c r="A991" s="2" t="s">
        <v>1000</v>
      </c>
      <c r="B991" t="s">
        <v>11</v>
      </c>
      <c r="C991">
        <v>40759</v>
      </c>
      <c r="D991">
        <v>1</v>
      </c>
      <c r="E991" s="1">
        <v>44613</v>
      </c>
      <c r="F991">
        <f t="shared" si="15"/>
        <v>125.19</v>
      </c>
      <c r="J991" s="34" t="s">
        <v>2035</v>
      </c>
      <c r="K991" s="36">
        <v>111.03</v>
      </c>
    </row>
    <row r="992" spans="1:11" x14ac:dyDescent="0.25">
      <c r="A992" t="s">
        <v>1001</v>
      </c>
      <c r="B992" t="s">
        <v>8</v>
      </c>
      <c r="C992">
        <v>70583</v>
      </c>
      <c r="D992">
        <v>2</v>
      </c>
      <c r="E992" s="1">
        <v>44622</v>
      </c>
      <c r="F992">
        <f t="shared" si="15"/>
        <v>11.75</v>
      </c>
      <c r="J992" s="34" t="s">
        <v>4627</v>
      </c>
      <c r="K992" s="36">
        <v>508.88</v>
      </c>
    </row>
    <row r="993" spans="1:11" x14ac:dyDescent="0.25">
      <c r="A993" t="s">
        <v>1002</v>
      </c>
      <c r="B993" t="s">
        <v>8</v>
      </c>
      <c r="C993">
        <v>149849</v>
      </c>
      <c r="D993">
        <v>2</v>
      </c>
      <c r="E993" s="1">
        <v>44875</v>
      </c>
      <c r="F993">
        <f t="shared" si="15"/>
        <v>48.57</v>
      </c>
      <c r="J993" s="34" t="s">
        <v>6785</v>
      </c>
      <c r="K993" s="36">
        <v>20.68</v>
      </c>
    </row>
    <row r="994" spans="1:11" x14ac:dyDescent="0.25">
      <c r="A994" t="s">
        <v>1003</v>
      </c>
      <c r="B994" t="s">
        <v>11</v>
      </c>
      <c r="C994">
        <v>40505</v>
      </c>
      <c r="D994">
        <v>1</v>
      </c>
      <c r="E994" s="1">
        <v>44645</v>
      </c>
      <c r="F994">
        <f t="shared" si="15"/>
        <v>98.8</v>
      </c>
      <c r="J994" s="34" t="s">
        <v>10965</v>
      </c>
      <c r="K994" s="36">
        <v>21.2</v>
      </c>
    </row>
    <row r="995" spans="1:11" x14ac:dyDescent="0.25">
      <c r="A995" t="s">
        <v>1004</v>
      </c>
      <c r="B995" t="s">
        <v>6</v>
      </c>
      <c r="C995">
        <v>79067</v>
      </c>
      <c r="D995">
        <v>2</v>
      </c>
      <c r="E995" s="1">
        <v>44900</v>
      </c>
      <c r="F995">
        <f t="shared" si="15"/>
        <v>9.61</v>
      </c>
      <c r="J995" s="34" t="s">
        <v>2399</v>
      </c>
      <c r="K995" s="36">
        <v>127.67</v>
      </c>
    </row>
    <row r="996" spans="1:11" x14ac:dyDescent="0.25">
      <c r="A996" t="s">
        <v>1005</v>
      </c>
      <c r="B996" t="s">
        <v>8</v>
      </c>
      <c r="C996">
        <v>94339</v>
      </c>
      <c r="D996">
        <v>2</v>
      </c>
      <c r="E996" s="1">
        <v>44670</v>
      </c>
      <c r="F996">
        <f t="shared" si="15"/>
        <v>48.57</v>
      </c>
      <c r="J996" s="34" t="s">
        <v>10568</v>
      </c>
      <c r="K996" s="36">
        <v>52.83</v>
      </c>
    </row>
    <row r="997" spans="1:11" x14ac:dyDescent="0.25">
      <c r="A997" t="s">
        <v>1006</v>
      </c>
      <c r="B997" t="s">
        <v>17</v>
      </c>
      <c r="C997">
        <v>78731</v>
      </c>
      <c r="D997">
        <v>1</v>
      </c>
      <c r="E997" s="1">
        <v>44902</v>
      </c>
      <c r="F997">
        <f t="shared" si="15"/>
        <v>221.79</v>
      </c>
      <c r="J997" s="34" t="s">
        <v>9647</v>
      </c>
      <c r="K997" s="36">
        <v>28.97</v>
      </c>
    </row>
    <row r="998" spans="1:11" x14ac:dyDescent="0.25">
      <c r="A998" t="s">
        <v>1007</v>
      </c>
      <c r="B998" t="s">
        <v>8</v>
      </c>
      <c r="C998">
        <v>132944</v>
      </c>
      <c r="D998">
        <v>2</v>
      </c>
      <c r="E998" s="1">
        <v>44817</v>
      </c>
      <c r="F998">
        <f t="shared" si="15"/>
        <v>489.45</v>
      </c>
      <c r="J998" s="34" t="s">
        <v>4838</v>
      </c>
      <c r="K998" s="36">
        <v>184.44</v>
      </c>
    </row>
    <row r="999" spans="1:11" x14ac:dyDescent="0.25">
      <c r="A999" t="s">
        <v>1008</v>
      </c>
      <c r="B999" t="s">
        <v>6</v>
      </c>
      <c r="C999">
        <v>79067</v>
      </c>
      <c r="D999">
        <v>2</v>
      </c>
      <c r="E999" s="1">
        <v>44656</v>
      </c>
      <c r="F999">
        <f t="shared" si="15"/>
        <v>10.57</v>
      </c>
      <c r="J999" s="34" t="s">
        <v>9605</v>
      </c>
      <c r="K999" s="36">
        <v>121.75</v>
      </c>
    </row>
    <row r="1000" spans="1:11" x14ac:dyDescent="0.25">
      <c r="A1000" t="s">
        <v>1009</v>
      </c>
      <c r="B1000" t="s">
        <v>6</v>
      </c>
      <c r="C1000">
        <v>123135</v>
      </c>
      <c r="D1000">
        <v>2</v>
      </c>
      <c r="E1000" s="1">
        <v>44754</v>
      </c>
      <c r="F1000">
        <f t="shared" si="15"/>
        <v>112.89</v>
      </c>
      <c r="J1000" s="34" t="s">
        <v>7533</v>
      </c>
      <c r="K1000" s="36">
        <v>882.5</v>
      </c>
    </row>
    <row r="1001" spans="1:11" x14ac:dyDescent="0.25">
      <c r="A1001" t="s">
        <v>1010</v>
      </c>
      <c r="B1001" t="s">
        <v>6</v>
      </c>
      <c r="C1001">
        <v>79067</v>
      </c>
      <c r="D1001">
        <v>2</v>
      </c>
      <c r="E1001" s="1">
        <v>44782</v>
      </c>
      <c r="F1001">
        <f t="shared" si="15"/>
        <v>9.4</v>
      </c>
      <c r="J1001" s="34" t="s">
        <v>574</v>
      </c>
      <c r="K1001" s="36">
        <v>570.28</v>
      </c>
    </row>
    <row r="1002" spans="1:11" x14ac:dyDescent="0.25">
      <c r="A1002" t="s">
        <v>1011</v>
      </c>
      <c r="B1002" t="s">
        <v>8</v>
      </c>
      <c r="C1002">
        <v>117644</v>
      </c>
      <c r="D1002">
        <v>2</v>
      </c>
      <c r="E1002" s="1">
        <v>44734</v>
      </c>
      <c r="F1002">
        <f t="shared" si="15"/>
        <v>17.62</v>
      </c>
      <c r="J1002" s="34" t="s">
        <v>1414</v>
      </c>
      <c r="K1002" s="36">
        <v>220.41</v>
      </c>
    </row>
    <row r="1003" spans="1:11" x14ac:dyDescent="0.25">
      <c r="A1003" t="s">
        <v>1012</v>
      </c>
      <c r="B1003" t="s">
        <v>11</v>
      </c>
      <c r="C1003">
        <v>41818</v>
      </c>
      <c r="D1003">
        <v>1</v>
      </c>
      <c r="E1003" s="1">
        <v>44631</v>
      </c>
      <c r="F1003">
        <f t="shared" si="15"/>
        <v>124.01</v>
      </c>
      <c r="J1003" s="34" t="s">
        <v>4409</v>
      </c>
      <c r="K1003" s="36">
        <v>16.91</v>
      </c>
    </row>
    <row r="1004" spans="1:11" x14ac:dyDescent="0.25">
      <c r="A1004" t="s">
        <v>1013</v>
      </c>
      <c r="B1004" t="s">
        <v>17</v>
      </c>
      <c r="C1004">
        <v>18454</v>
      </c>
      <c r="D1004">
        <v>1</v>
      </c>
      <c r="E1004" s="1">
        <v>44903</v>
      </c>
      <c r="F1004">
        <f t="shared" si="15"/>
        <v>349.42</v>
      </c>
      <c r="J1004" s="34" t="s">
        <v>1403</v>
      </c>
      <c r="K1004" s="36">
        <v>21.71</v>
      </c>
    </row>
    <row r="1005" spans="1:11" x14ac:dyDescent="0.25">
      <c r="A1005" t="s">
        <v>1014</v>
      </c>
      <c r="B1005" t="s">
        <v>6</v>
      </c>
      <c r="C1005">
        <v>147726</v>
      </c>
      <c r="D1005">
        <v>2</v>
      </c>
      <c r="E1005" s="1">
        <v>44873</v>
      </c>
      <c r="F1005">
        <f t="shared" si="15"/>
        <v>85.31</v>
      </c>
      <c r="J1005" s="34" t="s">
        <v>2245</v>
      </c>
      <c r="K1005" s="36">
        <v>169.99</v>
      </c>
    </row>
    <row r="1006" spans="1:11" x14ac:dyDescent="0.25">
      <c r="A1006" t="s">
        <v>1015</v>
      </c>
      <c r="B1006" t="s">
        <v>40</v>
      </c>
      <c r="C1006">
        <v>67816</v>
      </c>
      <c r="D1006">
        <v>1</v>
      </c>
      <c r="E1006" s="1">
        <v>44818</v>
      </c>
      <c r="F1006">
        <f t="shared" si="15"/>
        <v>10.34</v>
      </c>
      <c r="J1006" s="34" t="s">
        <v>2683</v>
      </c>
      <c r="K1006" s="36">
        <v>16.91</v>
      </c>
    </row>
    <row r="1007" spans="1:11" x14ac:dyDescent="0.25">
      <c r="A1007" t="s">
        <v>1016</v>
      </c>
      <c r="B1007" t="s">
        <v>8</v>
      </c>
      <c r="C1007">
        <v>153248</v>
      </c>
      <c r="D1007">
        <v>2</v>
      </c>
      <c r="E1007" s="1">
        <v>44917</v>
      </c>
      <c r="F1007">
        <f t="shared" si="15"/>
        <v>127.36</v>
      </c>
      <c r="J1007" s="34" t="s">
        <v>7932</v>
      </c>
      <c r="K1007" s="36">
        <v>45.37</v>
      </c>
    </row>
    <row r="1008" spans="1:11" x14ac:dyDescent="0.25">
      <c r="A1008" t="s">
        <v>1017</v>
      </c>
      <c r="B1008" t="s">
        <v>40</v>
      </c>
      <c r="C1008">
        <v>57495</v>
      </c>
      <c r="D1008">
        <v>1</v>
      </c>
      <c r="E1008" s="1">
        <v>44802</v>
      </c>
      <c r="F1008">
        <f t="shared" si="15"/>
        <v>23.55</v>
      </c>
      <c r="J1008" s="34" t="s">
        <v>7529</v>
      </c>
      <c r="K1008" s="36">
        <v>584.59</v>
      </c>
    </row>
    <row r="1009" spans="1:11" x14ac:dyDescent="0.25">
      <c r="A1009" t="s">
        <v>1018</v>
      </c>
      <c r="B1009" t="s">
        <v>6</v>
      </c>
      <c r="C1009">
        <v>136085</v>
      </c>
      <c r="D1009">
        <v>2</v>
      </c>
      <c r="E1009" s="1">
        <v>44817</v>
      </c>
      <c r="F1009">
        <f t="shared" si="15"/>
        <v>117.47</v>
      </c>
      <c r="J1009" s="34" t="s">
        <v>4940</v>
      </c>
      <c r="K1009" s="36">
        <v>958.3</v>
      </c>
    </row>
    <row r="1010" spans="1:11" x14ac:dyDescent="0.25">
      <c r="A1010" t="s">
        <v>1019</v>
      </c>
      <c r="B1010" t="s">
        <v>11</v>
      </c>
      <c r="C1010">
        <v>40961</v>
      </c>
      <c r="D1010">
        <v>1</v>
      </c>
      <c r="E1010" s="1">
        <v>44618</v>
      </c>
      <c r="F1010">
        <f t="shared" si="15"/>
        <v>98.78</v>
      </c>
      <c r="J1010" s="34" t="s">
        <v>9552</v>
      </c>
      <c r="K1010" s="36">
        <v>16.91</v>
      </c>
    </row>
    <row r="1011" spans="1:11" x14ac:dyDescent="0.25">
      <c r="A1011" t="s">
        <v>1020</v>
      </c>
      <c r="B1011" t="s">
        <v>8</v>
      </c>
      <c r="C1011">
        <v>156078</v>
      </c>
      <c r="D1011">
        <v>2</v>
      </c>
      <c r="E1011" s="1">
        <v>44909</v>
      </c>
      <c r="F1011">
        <f t="shared" si="15"/>
        <v>85.31</v>
      </c>
      <c r="J1011" s="34" t="s">
        <v>2237</v>
      </c>
      <c r="K1011" s="36">
        <v>136.88</v>
      </c>
    </row>
    <row r="1012" spans="1:11" x14ac:dyDescent="0.25">
      <c r="A1012" t="s">
        <v>1021</v>
      </c>
      <c r="B1012" t="s">
        <v>8</v>
      </c>
      <c r="C1012">
        <v>132142</v>
      </c>
      <c r="D1012">
        <v>2</v>
      </c>
      <c r="E1012" s="1">
        <v>44795</v>
      </c>
      <c r="F1012">
        <f t="shared" si="15"/>
        <v>202.41</v>
      </c>
      <c r="J1012" s="34" t="s">
        <v>8757</v>
      </c>
      <c r="K1012" s="36">
        <v>490.05</v>
      </c>
    </row>
    <row r="1013" spans="1:11" x14ac:dyDescent="0.25">
      <c r="A1013" t="s">
        <v>1022</v>
      </c>
      <c r="B1013" t="s">
        <v>17</v>
      </c>
      <c r="C1013">
        <v>23157</v>
      </c>
      <c r="D1013">
        <v>1</v>
      </c>
      <c r="E1013" s="1">
        <v>44590</v>
      </c>
      <c r="F1013">
        <f t="shared" si="15"/>
        <v>13.78</v>
      </c>
      <c r="J1013" s="34" t="s">
        <v>10656</v>
      </c>
      <c r="K1013" s="36">
        <v>1212.2</v>
      </c>
    </row>
    <row r="1014" spans="1:11" x14ac:dyDescent="0.25">
      <c r="A1014" t="s">
        <v>1023</v>
      </c>
      <c r="B1014" t="s">
        <v>8</v>
      </c>
      <c r="C1014">
        <v>85043</v>
      </c>
      <c r="D1014">
        <v>2</v>
      </c>
      <c r="E1014" s="1">
        <v>44833</v>
      </c>
      <c r="F1014">
        <f t="shared" si="15"/>
        <v>10.57</v>
      </c>
      <c r="J1014" s="34" t="s">
        <v>8165</v>
      </c>
      <c r="K1014" s="36">
        <v>40.35</v>
      </c>
    </row>
    <row r="1015" spans="1:11" x14ac:dyDescent="0.25">
      <c r="A1015" t="s">
        <v>1024</v>
      </c>
      <c r="B1015" t="s">
        <v>17</v>
      </c>
      <c r="C1015">
        <v>46375</v>
      </c>
      <c r="D1015">
        <v>1</v>
      </c>
      <c r="E1015" s="1">
        <v>44855</v>
      </c>
      <c r="F1015">
        <f t="shared" si="15"/>
        <v>41.34</v>
      </c>
      <c r="J1015" s="34" t="s">
        <v>3065</v>
      </c>
      <c r="K1015" s="36">
        <v>436.95</v>
      </c>
    </row>
    <row r="1016" spans="1:11" x14ac:dyDescent="0.25">
      <c r="A1016" t="s">
        <v>1025</v>
      </c>
      <c r="B1016" t="s">
        <v>11</v>
      </c>
      <c r="C1016">
        <v>38034</v>
      </c>
      <c r="D1016">
        <v>1</v>
      </c>
      <c r="E1016" s="1">
        <v>44596</v>
      </c>
      <c r="F1016">
        <f t="shared" si="15"/>
        <v>121.985</v>
      </c>
      <c r="J1016" s="34" t="s">
        <v>5997</v>
      </c>
      <c r="K1016" s="36">
        <v>2723.51</v>
      </c>
    </row>
    <row r="1017" spans="1:11" x14ac:dyDescent="0.25">
      <c r="A1017" t="s">
        <v>1026</v>
      </c>
      <c r="B1017" t="s">
        <v>40</v>
      </c>
      <c r="C1017">
        <v>65892</v>
      </c>
      <c r="D1017">
        <v>1</v>
      </c>
      <c r="E1017" s="1">
        <v>44859</v>
      </c>
      <c r="F1017">
        <f t="shared" si="15"/>
        <v>86.43</v>
      </c>
      <c r="J1017" s="34" t="s">
        <v>4561</v>
      </c>
      <c r="K1017" s="36">
        <v>10.33</v>
      </c>
    </row>
    <row r="1018" spans="1:11" x14ac:dyDescent="0.25">
      <c r="A1018" t="s">
        <v>1027</v>
      </c>
      <c r="B1018" t="s">
        <v>8</v>
      </c>
      <c r="C1018">
        <v>77270</v>
      </c>
      <c r="D1018">
        <v>2</v>
      </c>
      <c r="E1018" s="1">
        <v>44732</v>
      </c>
      <c r="F1018">
        <f t="shared" si="15"/>
        <v>38.22</v>
      </c>
      <c r="J1018" s="34" t="s">
        <v>10740</v>
      </c>
      <c r="K1018" s="36">
        <v>253.52</v>
      </c>
    </row>
    <row r="1019" spans="1:11" x14ac:dyDescent="0.25">
      <c r="A1019" t="s">
        <v>1028</v>
      </c>
      <c r="B1019" t="s">
        <v>17</v>
      </c>
      <c r="C1019">
        <v>26879</v>
      </c>
      <c r="D1019">
        <v>1</v>
      </c>
      <c r="E1019" s="1">
        <v>44845</v>
      </c>
      <c r="F1019" t="str">
        <f t="shared" si="15"/>
        <v>NULL</v>
      </c>
      <c r="J1019" s="34" t="s">
        <v>9775</v>
      </c>
      <c r="K1019" s="36">
        <v>229.77</v>
      </c>
    </row>
    <row r="1020" spans="1:11" x14ac:dyDescent="0.25">
      <c r="A1020" t="s">
        <v>1029</v>
      </c>
      <c r="B1020" t="s">
        <v>8</v>
      </c>
      <c r="C1020">
        <v>111160</v>
      </c>
      <c r="D1020">
        <v>2</v>
      </c>
      <c r="E1020" s="1">
        <v>44672</v>
      </c>
      <c r="F1020">
        <f t="shared" si="15"/>
        <v>68.13</v>
      </c>
      <c r="J1020" s="34" t="s">
        <v>9413</v>
      </c>
      <c r="K1020" s="36">
        <v>10.33</v>
      </c>
    </row>
    <row r="1021" spans="1:11" x14ac:dyDescent="0.25">
      <c r="A1021" t="s">
        <v>1030</v>
      </c>
      <c r="B1021" t="s">
        <v>11</v>
      </c>
      <c r="C1021">
        <v>19290</v>
      </c>
      <c r="D1021">
        <v>1</v>
      </c>
      <c r="E1021" s="1">
        <v>44896</v>
      </c>
      <c r="F1021">
        <f t="shared" si="15"/>
        <v>16.78</v>
      </c>
      <c r="J1021" s="34" t="s">
        <v>4616</v>
      </c>
      <c r="K1021" s="36">
        <v>10.33</v>
      </c>
    </row>
    <row r="1022" spans="1:11" x14ac:dyDescent="0.25">
      <c r="A1022" t="s">
        <v>1031</v>
      </c>
      <c r="B1022" t="s">
        <v>17</v>
      </c>
      <c r="C1022">
        <v>40621</v>
      </c>
      <c r="D1022">
        <v>1</v>
      </c>
      <c r="E1022" s="1">
        <v>44618</v>
      </c>
      <c r="F1022">
        <f t="shared" si="15"/>
        <v>30.35</v>
      </c>
      <c r="J1022" s="34" t="s">
        <v>8681</v>
      </c>
      <c r="K1022" s="36">
        <v>392.18</v>
      </c>
    </row>
    <row r="1023" spans="1:11" x14ac:dyDescent="0.25">
      <c r="A1023" t="s">
        <v>1032</v>
      </c>
      <c r="B1023" t="s">
        <v>13</v>
      </c>
      <c r="C1023">
        <v>143507</v>
      </c>
      <c r="D1023">
        <v>2</v>
      </c>
      <c r="E1023" s="1">
        <v>44890</v>
      </c>
      <c r="F1023">
        <f t="shared" si="15"/>
        <v>66.09</v>
      </c>
      <c r="J1023" s="34" t="s">
        <v>5377</v>
      </c>
      <c r="K1023" s="36">
        <v>10.33</v>
      </c>
    </row>
    <row r="1024" spans="1:11" x14ac:dyDescent="0.25">
      <c r="A1024" t="s">
        <v>1033</v>
      </c>
      <c r="B1024" t="s">
        <v>6</v>
      </c>
      <c r="C1024">
        <v>70215</v>
      </c>
      <c r="D1024">
        <v>2</v>
      </c>
      <c r="E1024" s="1">
        <v>44573</v>
      </c>
      <c r="F1024">
        <f t="shared" si="15"/>
        <v>340.99</v>
      </c>
      <c r="J1024" s="34" t="s">
        <v>8530</v>
      </c>
      <c r="K1024" s="36">
        <v>10.33</v>
      </c>
    </row>
    <row r="1025" spans="1:11" x14ac:dyDescent="0.25">
      <c r="A1025" t="s">
        <v>1034</v>
      </c>
      <c r="B1025" t="s">
        <v>11</v>
      </c>
      <c r="C1025">
        <v>44396</v>
      </c>
      <c r="D1025">
        <v>1</v>
      </c>
      <c r="E1025" s="1">
        <v>44690</v>
      </c>
      <c r="F1025">
        <f t="shared" si="15"/>
        <v>9.14</v>
      </c>
      <c r="J1025" s="34" t="s">
        <v>10287</v>
      </c>
      <c r="K1025" s="36">
        <v>3817.61</v>
      </c>
    </row>
    <row r="1026" spans="1:11" x14ac:dyDescent="0.25">
      <c r="A1026" t="s">
        <v>1035</v>
      </c>
      <c r="B1026" t="s">
        <v>17</v>
      </c>
      <c r="C1026">
        <v>20071</v>
      </c>
      <c r="D1026">
        <v>1</v>
      </c>
      <c r="E1026" s="1">
        <v>44806</v>
      </c>
      <c r="F1026">
        <f t="shared" ref="F1026:F1089" si="16">VLOOKUP(A1026,$J$1:$K$11016,2,FALSE)</f>
        <v>248.34</v>
      </c>
      <c r="J1026" s="34" t="s">
        <v>4912</v>
      </c>
      <c r="K1026" s="36">
        <v>20.67</v>
      </c>
    </row>
    <row r="1027" spans="1:11" x14ac:dyDescent="0.25">
      <c r="A1027" t="s">
        <v>1036</v>
      </c>
      <c r="B1027" t="s">
        <v>11</v>
      </c>
      <c r="C1027">
        <v>28924</v>
      </c>
      <c r="D1027">
        <v>1</v>
      </c>
      <c r="E1027" s="1">
        <v>44598</v>
      </c>
      <c r="F1027">
        <f t="shared" si="16"/>
        <v>20.67</v>
      </c>
      <c r="J1027" s="34" t="s">
        <v>10342</v>
      </c>
      <c r="K1027" s="36">
        <v>10.33</v>
      </c>
    </row>
    <row r="1028" spans="1:11" x14ac:dyDescent="0.25">
      <c r="A1028" t="s">
        <v>1037</v>
      </c>
      <c r="B1028" t="s">
        <v>8</v>
      </c>
      <c r="C1028">
        <v>92538</v>
      </c>
      <c r="D1028">
        <v>2</v>
      </c>
      <c r="E1028" s="1">
        <v>44690</v>
      </c>
      <c r="F1028">
        <f t="shared" si="16"/>
        <v>8.41</v>
      </c>
      <c r="J1028" s="34" t="s">
        <v>248</v>
      </c>
      <c r="K1028" s="36">
        <v>10.33</v>
      </c>
    </row>
    <row r="1029" spans="1:11" x14ac:dyDescent="0.25">
      <c r="A1029" t="s">
        <v>1038</v>
      </c>
      <c r="B1029" t="s">
        <v>6</v>
      </c>
      <c r="C1029">
        <v>126583</v>
      </c>
      <c r="D1029">
        <v>2</v>
      </c>
      <c r="E1029" s="1">
        <v>44764</v>
      </c>
      <c r="F1029">
        <f t="shared" si="16"/>
        <v>99.54</v>
      </c>
      <c r="J1029" s="34" t="s">
        <v>4240</v>
      </c>
      <c r="K1029" s="36">
        <v>9.19</v>
      </c>
    </row>
    <row r="1030" spans="1:11" x14ac:dyDescent="0.25">
      <c r="A1030" t="s">
        <v>1039</v>
      </c>
      <c r="B1030" t="s">
        <v>11</v>
      </c>
      <c r="C1030">
        <v>46443</v>
      </c>
      <c r="D1030">
        <v>1</v>
      </c>
      <c r="E1030" s="1">
        <v>44699</v>
      </c>
      <c r="F1030">
        <f t="shared" si="16"/>
        <v>11.49</v>
      </c>
      <c r="J1030" s="34" t="s">
        <v>5823</v>
      </c>
      <c r="K1030" s="36">
        <v>19.52</v>
      </c>
    </row>
    <row r="1031" spans="1:11" x14ac:dyDescent="0.25">
      <c r="A1031" t="s">
        <v>1040</v>
      </c>
      <c r="B1031" t="s">
        <v>11</v>
      </c>
      <c r="C1031">
        <v>76874</v>
      </c>
      <c r="D1031">
        <v>1</v>
      </c>
      <c r="E1031" s="1">
        <v>44883</v>
      </c>
      <c r="F1031">
        <f t="shared" si="16"/>
        <v>83.59</v>
      </c>
      <c r="J1031" s="34" t="s">
        <v>7471</v>
      </c>
      <c r="K1031" s="36">
        <v>11.77</v>
      </c>
    </row>
    <row r="1032" spans="1:11" x14ac:dyDescent="0.25">
      <c r="A1032" t="s">
        <v>1041</v>
      </c>
      <c r="B1032" t="s">
        <v>11</v>
      </c>
      <c r="C1032">
        <v>52245</v>
      </c>
      <c r="D1032">
        <v>1</v>
      </c>
      <c r="E1032" s="1">
        <v>44840</v>
      </c>
      <c r="F1032">
        <f t="shared" si="16"/>
        <v>235.51</v>
      </c>
      <c r="J1032" s="34" t="s">
        <v>8613</v>
      </c>
      <c r="K1032" s="36">
        <v>11.77</v>
      </c>
    </row>
    <row r="1033" spans="1:11" x14ac:dyDescent="0.25">
      <c r="A1033" t="s">
        <v>1042</v>
      </c>
      <c r="B1033" t="s">
        <v>8</v>
      </c>
      <c r="C1033">
        <v>76218</v>
      </c>
      <c r="D1033">
        <v>2</v>
      </c>
      <c r="E1033" s="1">
        <v>44818</v>
      </c>
      <c r="F1033">
        <f t="shared" si="16"/>
        <v>32.89</v>
      </c>
      <c r="J1033" s="34" t="s">
        <v>5211</v>
      </c>
      <c r="K1033" s="36">
        <v>49.17</v>
      </c>
    </row>
    <row r="1034" spans="1:11" x14ac:dyDescent="0.25">
      <c r="A1034" t="s">
        <v>1043</v>
      </c>
      <c r="B1034" t="s">
        <v>6</v>
      </c>
      <c r="C1034">
        <v>86027</v>
      </c>
      <c r="D1034">
        <v>2</v>
      </c>
      <c r="E1034" s="1">
        <v>44617</v>
      </c>
      <c r="F1034">
        <f t="shared" si="16"/>
        <v>81.05</v>
      </c>
      <c r="J1034" s="34" t="s">
        <v>7798</v>
      </c>
      <c r="K1034" s="36">
        <v>280.27999999999997</v>
      </c>
    </row>
    <row r="1035" spans="1:11" x14ac:dyDescent="0.25">
      <c r="A1035" t="s">
        <v>1044</v>
      </c>
      <c r="B1035" t="s">
        <v>11</v>
      </c>
      <c r="C1035">
        <v>29679</v>
      </c>
      <c r="D1035">
        <v>1</v>
      </c>
      <c r="E1035" s="1">
        <v>44678</v>
      </c>
      <c r="F1035">
        <f t="shared" si="16"/>
        <v>34.450000000000003</v>
      </c>
      <c r="J1035" s="34" t="s">
        <v>9914</v>
      </c>
      <c r="K1035" s="36">
        <v>10.6</v>
      </c>
    </row>
    <row r="1036" spans="1:11" x14ac:dyDescent="0.25">
      <c r="A1036" t="s">
        <v>1045</v>
      </c>
      <c r="B1036" t="s">
        <v>8</v>
      </c>
      <c r="C1036">
        <v>42912</v>
      </c>
      <c r="D1036">
        <v>2</v>
      </c>
      <c r="E1036" s="1">
        <v>44736</v>
      </c>
      <c r="F1036">
        <f t="shared" si="16"/>
        <v>15082.98</v>
      </c>
      <c r="J1036" s="34" t="s">
        <v>2583</v>
      </c>
      <c r="K1036" s="36">
        <v>71.209999999999994</v>
      </c>
    </row>
    <row r="1037" spans="1:11" x14ac:dyDescent="0.25">
      <c r="A1037" t="s">
        <v>1046</v>
      </c>
      <c r="B1037" t="s">
        <v>8</v>
      </c>
      <c r="C1037">
        <v>73590</v>
      </c>
      <c r="D1037">
        <v>2</v>
      </c>
      <c r="E1037" s="1">
        <v>44739</v>
      </c>
      <c r="F1037">
        <f t="shared" si="16"/>
        <v>19.97</v>
      </c>
      <c r="J1037" s="34" t="s">
        <v>8686</v>
      </c>
      <c r="K1037" s="36">
        <v>182.46</v>
      </c>
    </row>
    <row r="1038" spans="1:11" x14ac:dyDescent="0.25">
      <c r="A1038" t="s">
        <v>1047</v>
      </c>
      <c r="B1038" t="s">
        <v>17</v>
      </c>
      <c r="C1038">
        <v>37131</v>
      </c>
      <c r="D1038">
        <v>1</v>
      </c>
      <c r="E1038" s="1">
        <v>44820</v>
      </c>
      <c r="F1038">
        <f t="shared" si="16"/>
        <v>457.2</v>
      </c>
      <c r="J1038" s="34" t="s">
        <v>5799</v>
      </c>
      <c r="K1038" s="36">
        <v>221.48</v>
      </c>
    </row>
    <row r="1039" spans="1:11" x14ac:dyDescent="0.25">
      <c r="A1039" t="s">
        <v>1048</v>
      </c>
      <c r="B1039" t="s">
        <v>17</v>
      </c>
      <c r="C1039">
        <v>74457</v>
      </c>
      <c r="D1039">
        <v>1</v>
      </c>
      <c r="E1039" s="1">
        <v>44875</v>
      </c>
      <c r="F1039">
        <f t="shared" si="16"/>
        <v>75.349999999999994</v>
      </c>
      <c r="J1039" s="34" t="s">
        <v>616</v>
      </c>
      <c r="K1039" s="36">
        <v>37.520000000000003</v>
      </c>
    </row>
    <row r="1040" spans="1:11" x14ac:dyDescent="0.25">
      <c r="A1040" t="s">
        <v>1049</v>
      </c>
      <c r="B1040" t="s">
        <v>8</v>
      </c>
      <c r="C1040">
        <v>93730</v>
      </c>
      <c r="D1040">
        <v>2</v>
      </c>
      <c r="E1040" s="1">
        <v>44664</v>
      </c>
      <c r="F1040">
        <f t="shared" si="16"/>
        <v>42.29</v>
      </c>
      <c r="J1040" s="34" t="s">
        <v>1047</v>
      </c>
      <c r="K1040" s="36">
        <v>457.2</v>
      </c>
    </row>
    <row r="1041" spans="1:11" x14ac:dyDescent="0.25">
      <c r="A1041" t="s">
        <v>1050</v>
      </c>
      <c r="B1041" t="s">
        <v>8</v>
      </c>
      <c r="C1041">
        <v>87916</v>
      </c>
      <c r="D1041">
        <v>2</v>
      </c>
      <c r="E1041" s="1">
        <v>44797</v>
      </c>
      <c r="F1041">
        <f t="shared" si="16"/>
        <v>9.4</v>
      </c>
      <c r="J1041" s="34" t="s">
        <v>7666</v>
      </c>
      <c r="K1041" s="36">
        <v>175.56</v>
      </c>
    </row>
    <row r="1042" spans="1:11" x14ac:dyDescent="0.25">
      <c r="A1042" t="s">
        <v>1051</v>
      </c>
      <c r="B1042" t="s">
        <v>6</v>
      </c>
      <c r="C1042">
        <v>140920</v>
      </c>
      <c r="D1042">
        <v>2</v>
      </c>
      <c r="E1042" s="1">
        <v>44889</v>
      </c>
      <c r="F1042">
        <f t="shared" si="16"/>
        <v>14.42</v>
      </c>
      <c r="J1042" s="34" t="s">
        <v>9757</v>
      </c>
      <c r="K1042" s="36">
        <v>187.78</v>
      </c>
    </row>
    <row r="1043" spans="1:11" x14ac:dyDescent="0.25">
      <c r="A1043" t="s">
        <v>1052</v>
      </c>
      <c r="B1043" t="s">
        <v>11</v>
      </c>
      <c r="C1043">
        <v>39463</v>
      </c>
      <c r="D1043">
        <v>1</v>
      </c>
      <c r="E1043" s="1">
        <v>44776</v>
      </c>
      <c r="F1043">
        <f t="shared" si="16"/>
        <v>21.44</v>
      </c>
      <c r="J1043" s="34" t="s">
        <v>74</v>
      </c>
      <c r="K1043" s="36">
        <v>333.24</v>
      </c>
    </row>
    <row r="1044" spans="1:11" x14ac:dyDescent="0.25">
      <c r="A1044" t="s">
        <v>1053</v>
      </c>
      <c r="B1044" t="s">
        <v>6</v>
      </c>
      <c r="C1044">
        <v>121678</v>
      </c>
      <c r="D1044">
        <v>2</v>
      </c>
      <c r="E1044" s="1">
        <v>44743</v>
      </c>
      <c r="F1044">
        <f t="shared" si="16"/>
        <v>23.66</v>
      </c>
      <c r="J1044" s="34" t="s">
        <v>1483</v>
      </c>
      <c r="K1044" s="36">
        <v>79.27</v>
      </c>
    </row>
    <row r="1045" spans="1:11" x14ac:dyDescent="0.25">
      <c r="A1045" t="s">
        <v>1054</v>
      </c>
      <c r="B1045" t="s">
        <v>6</v>
      </c>
      <c r="C1045">
        <v>44266</v>
      </c>
      <c r="D1045">
        <v>2</v>
      </c>
      <c r="E1045" s="1">
        <v>44889</v>
      </c>
      <c r="F1045">
        <f t="shared" si="16"/>
        <v>10.81</v>
      </c>
      <c r="J1045" s="34" t="s">
        <v>8648</v>
      </c>
      <c r="K1045" s="36">
        <v>9.19</v>
      </c>
    </row>
    <row r="1046" spans="1:11" x14ac:dyDescent="0.25">
      <c r="A1046" t="s">
        <v>1055</v>
      </c>
      <c r="B1046" t="s">
        <v>8</v>
      </c>
      <c r="C1046">
        <v>112607</v>
      </c>
      <c r="D1046">
        <v>2</v>
      </c>
      <c r="E1046" s="1">
        <v>44826</v>
      </c>
      <c r="F1046">
        <f t="shared" si="16"/>
        <v>42.29</v>
      </c>
      <c r="J1046" s="34" t="s">
        <v>1750</v>
      </c>
      <c r="K1046" s="36">
        <v>172.44</v>
      </c>
    </row>
    <row r="1047" spans="1:11" x14ac:dyDescent="0.25">
      <c r="A1047" t="s">
        <v>1056</v>
      </c>
      <c r="B1047" t="s">
        <v>8</v>
      </c>
      <c r="C1047">
        <v>77270</v>
      </c>
      <c r="D1047">
        <v>2</v>
      </c>
      <c r="E1047" s="1">
        <v>44831</v>
      </c>
      <c r="F1047">
        <f t="shared" si="16"/>
        <v>456.54</v>
      </c>
      <c r="J1047" s="34" t="s">
        <v>146</v>
      </c>
      <c r="K1047" s="36">
        <v>592.71</v>
      </c>
    </row>
    <row r="1048" spans="1:11" x14ac:dyDescent="0.25">
      <c r="A1048" t="s">
        <v>1057</v>
      </c>
      <c r="B1048" t="s">
        <v>11</v>
      </c>
      <c r="C1048">
        <v>75571</v>
      </c>
      <c r="D1048">
        <v>1</v>
      </c>
      <c r="E1048" s="1">
        <v>44876</v>
      </c>
      <c r="F1048">
        <f t="shared" si="16"/>
        <v>75.37</v>
      </c>
      <c r="J1048" s="34" t="s">
        <v>8556</v>
      </c>
      <c r="K1048" s="36">
        <v>453.81</v>
      </c>
    </row>
    <row r="1049" spans="1:11" x14ac:dyDescent="0.25">
      <c r="A1049" t="s">
        <v>1058</v>
      </c>
      <c r="B1049" t="s">
        <v>17</v>
      </c>
      <c r="C1049">
        <v>44406</v>
      </c>
      <c r="D1049">
        <v>1</v>
      </c>
      <c r="E1049" s="1">
        <v>44674</v>
      </c>
      <c r="F1049">
        <f t="shared" si="16"/>
        <v>160.6</v>
      </c>
      <c r="J1049" s="34" t="s">
        <v>9582</v>
      </c>
      <c r="K1049" s="36">
        <v>105.8</v>
      </c>
    </row>
    <row r="1050" spans="1:11" x14ac:dyDescent="0.25">
      <c r="A1050" t="s">
        <v>1059</v>
      </c>
      <c r="B1050" t="s">
        <v>8</v>
      </c>
      <c r="C1050">
        <v>115696</v>
      </c>
      <c r="D1050">
        <v>2</v>
      </c>
      <c r="E1050" s="1">
        <v>44712</v>
      </c>
      <c r="F1050">
        <f t="shared" si="16"/>
        <v>54.03</v>
      </c>
      <c r="J1050" s="34" t="s">
        <v>6333</v>
      </c>
      <c r="K1050" s="36">
        <v>268.17</v>
      </c>
    </row>
    <row r="1051" spans="1:11" x14ac:dyDescent="0.25">
      <c r="A1051" t="s">
        <v>1060</v>
      </c>
      <c r="B1051" t="s">
        <v>8</v>
      </c>
      <c r="C1051">
        <v>70862</v>
      </c>
      <c r="D1051">
        <v>2</v>
      </c>
      <c r="E1051" s="1">
        <v>44565</v>
      </c>
      <c r="F1051">
        <f t="shared" si="16"/>
        <v>75.180000000000007</v>
      </c>
      <c r="J1051" s="34" t="s">
        <v>4453</v>
      </c>
      <c r="K1051" s="36">
        <v>54.17</v>
      </c>
    </row>
    <row r="1052" spans="1:11" x14ac:dyDescent="0.25">
      <c r="A1052" t="s">
        <v>1061</v>
      </c>
      <c r="B1052" t="s">
        <v>8</v>
      </c>
      <c r="C1052">
        <v>132598</v>
      </c>
      <c r="D1052">
        <v>2</v>
      </c>
      <c r="E1052" s="1">
        <v>44810</v>
      </c>
      <c r="F1052">
        <f t="shared" si="16"/>
        <v>127.25</v>
      </c>
      <c r="J1052" s="34" t="s">
        <v>1252</v>
      </c>
      <c r="K1052" s="36">
        <v>120.98</v>
      </c>
    </row>
    <row r="1053" spans="1:11" x14ac:dyDescent="0.25">
      <c r="A1053" t="s">
        <v>1062</v>
      </c>
      <c r="B1053" t="s">
        <v>11</v>
      </c>
      <c r="C1053">
        <v>42038</v>
      </c>
      <c r="D1053">
        <v>1</v>
      </c>
      <c r="E1053" s="1">
        <v>44656</v>
      </c>
      <c r="F1053">
        <f t="shared" si="16"/>
        <v>159.65</v>
      </c>
      <c r="J1053" s="34" t="s">
        <v>3407</v>
      </c>
      <c r="K1053" s="36">
        <v>112.53</v>
      </c>
    </row>
    <row r="1054" spans="1:11" x14ac:dyDescent="0.25">
      <c r="A1054" t="s">
        <v>1063</v>
      </c>
      <c r="B1054" t="s">
        <v>8</v>
      </c>
      <c r="C1054">
        <v>47592</v>
      </c>
      <c r="D1054">
        <v>2</v>
      </c>
      <c r="E1054" s="1">
        <v>44872</v>
      </c>
      <c r="F1054">
        <f t="shared" si="16"/>
        <v>210.94</v>
      </c>
      <c r="J1054" s="34" t="s">
        <v>6131</v>
      </c>
      <c r="K1054" s="36">
        <v>45.58</v>
      </c>
    </row>
    <row r="1055" spans="1:11" x14ac:dyDescent="0.25">
      <c r="A1055" t="s">
        <v>1064</v>
      </c>
      <c r="B1055" t="s">
        <v>8</v>
      </c>
      <c r="C1055">
        <v>78577</v>
      </c>
      <c r="D1055">
        <v>2</v>
      </c>
      <c r="E1055" s="1">
        <v>44634</v>
      </c>
      <c r="F1055">
        <f t="shared" si="16"/>
        <v>48.57</v>
      </c>
      <c r="J1055" s="34" t="s">
        <v>10871</v>
      </c>
      <c r="K1055" s="36">
        <v>328.42</v>
      </c>
    </row>
    <row r="1056" spans="1:11" x14ac:dyDescent="0.25">
      <c r="A1056" s="2" t="s">
        <v>1065</v>
      </c>
      <c r="B1056" t="s">
        <v>11</v>
      </c>
      <c r="C1056">
        <v>28909</v>
      </c>
      <c r="D1056">
        <v>1</v>
      </c>
      <c r="E1056" s="1">
        <v>44889</v>
      </c>
      <c r="F1056">
        <f t="shared" si="16"/>
        <v>40.04</v>
      </c>
      <c r="J1056" s="34" t="s">
        <v>10571</v>
      </c>
      <c r="K1056" s="36">
        <v>326.12</v>
      </c>
    </row>
    <row r="1057" spans="1:11" x14ac:dyDescent="0.25">
      <c r="A1057" t="s">
        <v>1066</v>
      </c>
      <c r="B1057" t="s">
        <v>6</v>
      </c>
      <c r="C1057">
        <v>136671</v>
      </c>
      <c r="D1057">
        <v>2</v>
      </c>
      <c r="E1057" s="1">
        <v>44820</v>
      </c>
      <c r="F1057">
        <f t="shared" si="16"/>
        <v>132.44</v>
      </c>
      <c r="J1057" s="34" t="s">
        <v>5147</v>
      </c>
      <c r="K1057" s="36">
        <v>11.48</v>
      </c>
    </row>
    <row r="1058" spans="1:11" x14ac:dyDescent="0.25">
      <c r="A1058" t="s">
        <v>1067</v>
      </c>
      <c r="B1058" t="s">
        <v>11</v>
      </c>
      <c r="C1058">
        <v>35610</v>
      </c>
      <c r="D1058">
        <v>1</v>
      </c>
      <c r="E1058" s="1">
        <v>44610</v>
      </c>
      <c r="F1058">
        <f t="shared" si="16"/>
        <v>282.39</v>
      </c>
      <c r="J1058" s="34" t="s">
        <v>1555</v>
      </c>
      <c r="K1058" s="36">
        <v>37.89</v>
      </c>
    </row>
    <row r="1059" spans="1:11" x14ac:dyDescent="0.25">
      <c r="A1059" t="s">
        <v>1068</v>
      </c>
      <c r="B1059" t="s">
        <v>8</v>
      </c>
      <c r="C1059">
        <v>141002</v>
      </c>
      <c r="D1059">
        <v>2</v>
      </c>
      <c r="E1059" s="1">
        <v>44894</v>
      </c>
      <c r="F1059">
        <f t="shared" si="16"/>
        <v>684</v>
      </c>
      <c r="J1059" s="34" t="s">
        <v>3733</v>
      </c>
      <c r="K1059" s="36">
        <v>35.32</v>
      </c>
    </row>
    <row r="1060" spans="1:11" x14ac:dyDescent="0.25">
      <c r="A1060" t="s">
        <v>1069</v>
      </c>
      <c r="B1060" t="s">
        <v>8</v>
      </c>
      <c r="C1060">
        <v>111891</v>
      </c>
      <c r="D1060">
        <v>2</v>
      </c>
      <c r="E1060" s="1">
        <v>44900</v>
      </c>
      <c r="F1060">
        <f t="shared" si="16"/>
        <v>21.63</v>
      </c>
      <c r="J1060" s="34" t="s">
        <v>3388</v>
      </c>
      <c r="K1060" s="36">
        <v>60.87</v>
      </c>
    </row>
    <row r="1061" spans="1:11" x14ac:dyDescent="0.25">
      <c r="A1061" t="s">
        <v>1070</v>
      </c>
      <c r="B1061" t="s">
        <v>8</v>
      </c>
      <c r="C1061">
        <v>93932</v>
      </c>
      <c r="D1061">
        <v>2</v>
      </c>
      <c r="E1061" s="1">
        <v>44676</v>
      </c>
      <c r="F1061">
        <f t="shared" si="16"/>
        <v>10.57</v>
      </c>
      <c r="J1061" s="34" t="s">
        <v>6304</v>
      </c>
      <c r="K1061" s="36">
        <v>256.22000000000003</v>
      </c>
    </row>
    <row r="1062" spans="1:11" x14ac:dyDescent="0.25">
      <c r="A1062" t="s">
        <v>1071</v>
      </c>
      <c r="B1062" t="s">
        <v>11</v>
      </c>
      <c r="C1062">
        <v>38861</v>
      </c>
      <c r="D1062">
        <v>1</v>
      </c>
      <c r="E1062" s="1">
        <v>44663</v>
      </c>
      <c r="F1062">
        <f t="shared" si="16"/>
        <v>530.16999999999996</v>
      </c>
      <c r="J1062" s="34" t="s">
        <v>3737</v>
      </c>
      <c r="K1062" s="36">
        <v>147.5</v>
      </c>
    </row>
    <row r="1063" spans="1:11" x14ac:dyDescent="0.25">
      <c r="A1063" t="s">
        <v>1072</v>
      </c>
      <c r="B1063" t="s">
        <v>11</v>
      </c>
      <c r="C1063">
        <v>29075</v>
      </c>
      <c r="D1063">
        <v>1</v>
      </c>
      <c r="E1063" s="1">
        <v>44866</v>
      </c>
      <c r="F1063">
        <f t="shared" si="16"/>
        <v>49.82</v>
      </c>
      <c r="J1063" s="34" t="s">
        <v>927</v>
      </c>
      <c r="K1063" s="36">
        <v>154.06</v>
      </c>
    </row>
    <row r="1064" spans="1:11" x14ac:dyDescent="0.25">
      <c r="A1064" t="s">
        <v>1073</v>
      </c>
      <c r="B1064" t="s">
        <v>17</v>
      </c>
      <c r="C1064">
        <v>34733</v>
      </c>
      <c r="D1064">
        <v>1</v>
      </c>
      <c r="E1064" s="1">
        <v>44581</v>
      </c>
      <c r="F1064">
        <f t="shared" si="16"/>
        <v>113.41</v>
      </c>
      <c r="J1064" s="34" t="s">
        <v>8331</v>
      </c>
      <c r="K1064" s="36">
        <v>379.38</v>
      </c>
    </row>
    <row r="1065" spans="1:11" x14ac:dyDescent="0.25">
      <c r="A1065" t="s">
        <v>1074</v>
      </c>
      <c r="B1065" t="s">
        <v>11</v>
      </c>
      <c r="C1065">
        <v>90678</v>
      </c>
      <c r="D1065">
        <v>1</v>
      </c>
      <c r="E1065" s="1">
        <v>44916</v>
      </c>
      <c r="F1065">
        <f t="shared" si="16"/>
        <v>298.89</v>
      </c>
      <c r="J1065" s="34" t="s">
        <v>4749</v>
      </c>
      <c r="K1065" s="36">
        <v>430.69</v>
      </c>
    </row>
    <row r="1066" spans="1:11" x14ac:dyDescent="0.25">
      <c r="A1066" t="s">
        <v>1075</v>
      </c>
      <c r="B1066" t="s">
        <v>8</v>
      </c>
      <c r="C1066">
        <v>130876</v>
      </c>
      <c r="D1066">
        <v>2</v>
      </c>
      <c r="E1066" s="1">
        <v>44888</v>
      </c>
      <c r="F1066">
        <f t="shared" si="16"/>
        <v>12.02</v>
      </c>
      <c r="J1066" s="34" t="s">
        <v>8403</v>
      </c>
      <c r="K1066" s="36">
        <v>376.66</v>
      </c>
    </row>
    <row r="1067" spans="1:11" x14ac:dyDescent="0.25">
      <c r="A1067" t="s">
        <v>1076</v>
      </c>
      <c r="B1067" t="s">
        <v>40</v>
      </c>
      <c r="C1067">
        <v>70461</v>
      </c>
      <c r="D1067">
        <v>1</v>
      </c>
      <c r="E1067" s="1">
        <v>44903</v>
      </c>
      <c r="F1067">
        <f t="shared" si="16"/>
        <v>75.37</v>
      </c>
      <c r="J1067" s="34" t="s">
        <v>4902</v>
      </c>
      <c r="K1067" s="36">
        <v>284.87</v>
      </c>
    </row>
    <row r="1068" spans="1:11" x14ac:dyDescent="0.25">
      <c r="A1068" t="s">
        <v>1077</v>
      </c>
      <c r="B1068" t="s">
        <v>6</v>
      </c>
      <c r="C1068">
        <v>90147</v>
      </c>
      <c r="D1068">
        <v>2</v>
      </c>
      <c r="E1068" s="1">
        <v>44671</v>
      </c>
      <c r="F1068">
        <f t="shared" si="16"/>
        <v>126.08</v>
      </c>
      <c r="J1068" s="34" t="s">
        <v>344</v>
      </c>
      <c r="K1068" s="36">
        <v>10.34</v>
      </c>
    </row>
    <row r="1069" spans="1:11" x14ac:dyDescent="0.25">
      <c r="A1069" t="s">
        <v>1078</v>
      </c>
      <c r="B1069" t="s">
        <v>8</v>
      </c>
      <c r="C1069">
        <v>70565</v>
      </c>
      <c r="D1069">
        <v>2</v>
      </c>
      <c r="E1069" s="1">
        <v>44755</v>
      </c>
      <c r="F1069">
        <f t="shared" si="16"/>
        <v>1236.24</v>
      </c>
      <c r="J1069" s="34" t="s">
        <v>10256</v>
      </c>
      <c r="K1069" s="36">
        <v>130.71</v>
      </c>
    </row>
    <row r="1070" spans="1:11" x14ac:dyDescent="0.25">
      <c r="A1070" t="s">
        <v>1079</v>
      </c>
      <c r="B1070" t="s">
        <v>40</v>
      </c>
      <c r="C1070">
        <v>73737</v>
      </c>
      <c r="D1070">
        <v>1</v>
      </c>
      <c r="E1070" s="1">
        <v>44886</v>
      </c>
      <c r="F1070">
        <f t="shared" si="16"/>
        <v>108.39</v>
      </c>
      <c r="J1070" s="34" t="s">
        <v>6227</v>
      </c>
      <c r="K1070" s="36">
        <v>227.48</v>
      </c>
    </row>
    <row r="1071" spans="1:11" x14ac:dyDescent="0.25">
      <c r="A1071" t="s">
        <v>1080</v>
      </c>
      <c r="B1071" t="s">
        <v>11</v>
      </c>
      <c r="C1071">
        <v>36404</v>
      </c>
      <c r="D1071">
        <v>1</v>
      </c>
      <c r="E1071" s="1">
        <v>44893</v>
      </c>
      <c r="F1071">
        <f t="shared" si="16"/>
        <v>332.1</v>
      </c>
      <c r="J1071" s="34" t="s">
        <v>7096</v>
      </c>
      <c r="K1071" s="36">
        <v>57.41</v>
      </c>
    </row>
    <row r="1072" spans="1:11" x14ac:dyDescent="0.25">
      <c r="A1072" t="s">
        <v>1081</v>
      </c>
      <c r="B1072" t="s">
        <v>8</v>
      </c>
      <c r="C1072">
        <v>113006</v>
      </c>
      <c r="D1072">
        <v>2</v>
      </c>
      <c r="E1072" s="1">
        <v>44691</v>
      </c>
      <c r="F1072">
        <f t="shared" si="16"/>
        <v>61.08</v>
      </c>
      <c r="J1072" s="34" t="s">
        <v>8308</v>
      </c>
      <c r="K1072" s="36">
        <v>134.04</v>
      </c>
    </row>
    <row r="1073" spans="1:11" x14ac:dyDescent="0.25">
      <c r="A1073" t="s">
        <v>1082</v>
      </c>
      <c r="B1073" t="s">
        <v>40</v>
      </c>
      <c r="C1073">
        <v>86767</v>
      </c>
      <c r="D1073">
        <v>1</v>
      </c>
      <c r="E1073" s="1">
        <v>44890</v>
      </c>
      <c r="F1073">
        <f t="shared" si="16"/>
        <v>251.21</v>
      </c>
      <c r="J1073" s="34" t="s">
        <v>8275</v>
      </c>
      <c r="K1073" s="36">
        <v>21.19</v>
      </c>
    </row>
    <row r="1074" spans="1:11" x14ac:dyDescent="0.25">
      <c r="A1074" t="s">
        <v>1083</v>
      </c>
      <c r="B1074" t="s">
        <v>6</v>
      </c>
      <c r="C1074">
        <v>121995</v>
      </c>
      <c r="D1074">
        <v>2</v>
      </c>
      <c r="E1074" s="1">
        <v>44742</v>
      </c>
      <c r="F1074">
        <f t="shared" si="16"/>
        <v>103.37</v>
      </c>
      <c r="J1074" s="34" t="s">
        <v>7962</v>
      </c>
      <c r="K1074" s="36">
        <v>213.23</v>
      </c>
    </row>
    <row r="1075" spans="1:11" x14ac:dyDescent="0.25">
      <c r="A1075" t="s">
        <v>1084</v>
      </c>
      <c r="B1075" t="s">
        <v>6</v>
      </c>
      <c r="C1075">
        <v>155170</v>
      </c>
      <c r="D1075">
        <v>2</v>
      </c>
      <c r="E1075" s="1">
        <v>44900</v>
      </c>
      <c r="F1075">
        <f t="shared" si="16"/>
        <v>76.680000000000007</v>
      </c>
      <c r="J1075" s="34" t="s">
        <v>1151</v>
      </c>
      <c r="K1075" s="36">
        <v>112.56</v>
      </c>
    </row>
    <row r="1076" spans="1:11" x14ac:dyDescent="0.25">
      <c r="A1076" t="s">
        <v>1085</v>
      </c>
      <c r="B1076" t="s">
        <v>11</v>
      </c>
      <c r="C1076">
        <v>23505</v>
      </c>
      <c r="D1076">
        <v>1</v>
      </c>
      <c r="E1076" s="1">
        <v>44603</v>
      </c>
      <c r="F1076">
        <f t="shared" si="16"/>
        <v>10.34</v>
      </c>
      <c r="J1076" s="34" t="s">
        <v>5138</v>
      </c>
      <c r="K1076" s="36">
        <v>71.209999999999994</v>
      </c>
    </row>
    <row r="1077" spans="1:11" x14ac:dyDescent="0.25">
      <c r="A1077" t="s">
        <v>1086</v>
      </c>
      <c r="B1077" t="s">
        <v>13</v>
      </c>
      <c r="C1077">
        <v>143572</v>
      </c>
      <c r="D1077">
        <v>2</v>
      </c>
      <c r="E1077" s="1">
        <v>44852</v>
      </c>
      <c r="F1077">
        <f t="shared" si="16"/>
        <v>76.900000000000006</v>
      </c>
      <c r="J1077" s="34" t="s">
        <v>4918</v>
      </c>
      <c r="K1077" s="36">
        <v>10.33</v>
      </c>
    </row>
    <row r="1078" spans="1:11" x14ac:dyDescent="0.25">
      <c r="A1078" t="s">
        <v>1087</v>
      </c>
      <c r="B1078" t="s">
        <v>8</v>
      </c>
      <c r="C1078">
        <v>45017</v>
      </c>
      <c r="D1078">
        <v>2</v>
      </c>
      <c r="E1078" s="1">
        <v>44655</v>
      </c>
      <c r="F1078">
        <f t="shared" si="16"/>
        <v>58.73</v>
      </c>
      <c r="J1078" s="34" t="s">
        <v>10374</v>
      </c>
      <c r="K1078" s="36">
        <v>20.67</v>
      </c>
    </row>
    <row r="1079" spans="1:11" x14ac:dyDescent="0.25">
      <c r="A1079" t="s">
        <v>1088</v>
      </c>
      <c r="B1079" t="s">
        <v>6</v>
      </c>
      <c r="C1079">
        <v>61426</v>
      </c>
      <c r="D1079">
        <v>2</v>
      </c>
      <c r="E1079" s="1">
        <v>44810</v>
      </c>
      <c r="F1079">
        <f t="shared" si="16"/>
        <v>21.14</v>
      </c>
      <c r="J1079" s="34" t="s">
        <v>3440</v>
      </c>
      <c r="K1079" s="36">
        <v>79.27</v>
      </c>
    </row>
    <row r="1080" spans="1:11" x14ac:dyDescent="0.25">
      <c r="A1080" t="s">
        <v>1089</v>
      </c>
      <c r="B1080" t="s">
        <v>8</v>
      </c>
      <c r="C1080">
        <v>151469</v>
      </c>
      <c r="D1080">
        <v>2</v>
      </c>
      <c r="E1080" s="1">
        <v>44897</v>
      </c>
      <c r="F1080">
        <f t="shared" si="16"/>
        <v>482.82499999999999</v>
      </c>
      <c r="J1080" s="34" t="s">
        <v>8915</v>
      </c>
      <c r="K1080" s="36">
        <v>163.12</v>
      </c>
    </row>
    <row r="1081" spans="1:11" x14ac:dyDescent="0.25">
      <c r="A1081" t="s">
        <v>1090</v>
      </c>
      <c r="B1081" t="s">
        <v>11</v>
      </c>
      <c r="C1081">
        <v>73898</v>
      </c>
      <c r="D1081">
        <v>1</v>
      </c>
      <c r="E1081" s="1">
        <v>44858</v>
      </c>
      <c r="F1081">
        <f t="shared" si="16"/>
        <v>124.79</v>
      </c>
      <c r="J1081" s="34" t="s">
        <v>3026</v>
      </c>
      <c r="K1081" s="36">
        <v>62.91</v>
      </c>
    </row>
    <row r="1082" spans="1:11" x14ac:dyDescent="0.25">
      <c r="A1082" t="s">
        <v>1091</v>
      </c>
      <c r="B1082" t="s">
        <v>11</v>
      </c>
      <c r="C1082">
        <v>44655</v>
      </c>
      <c r="D1082">
        <v>1</v>
      </c>
      <c r="E1082" s="1">
        <v>44685</v>
      </c>
      <c r="F1082">
        <f t="shared" si="16"/>
        <v>109.01</v>
      </c>
      <c r="J1082" s="34" t="s">
        <v>7279</v>
      </c>
      <c r="K1082" s="36">
        <v>176.08</v>
      </c>
    </row>
    <row r="1083" spans="1:11" x14ac:dyDescent="0.25">
      <c r="A1083" t="s">
        <v>1092</v>
      </c>
      <c r="B1083" t="s">
        <v>6</v>
      </c>
      <c r="C1083">
        <v>91290</v>
      </c>
      <c r="D1083">
        <v>2</v>
      </c>
      <c r="E1083" s="1">
        <v>44673</v>
      </c>
      <c r="F1083">
        <f t="shared" si="16"/>
        <v>485.1</v>
      </c>
      <c r="J1083" s="34" t="s">
        <v>4213</v>
      </c>
      <c r="K1083" s="36">
        <v>390.58</v>
      </c>
    </row>
    <row r="1084" spans="1:11" x14ac:dyDescent="0.25">
      <c r="A1084" t="s">
        <v>1093</v>
      </c>
      <c r="B1084" t="s">
        <v>8</v>
      </c>
      <c r="C1084">
        <v>78069</v>
      </c>
      <c r="D1084">
        <v>2</v>
      </c>
      <c r="E1084" s="1">
        <v>44599</v>
      </c>
      <c r="F1084">
        <f t="shared" si="16"/>
        <v>83.4</v>
      </c>
      <c r="J1084" s="34" t="s">
        <v>2965</v>
      </c>
      <c r="K1084" s="36">
        <v>450.56</v>
      </c>
    </row>
    <row r="1085" spans="1:11" x14ac:dyDescent="0.25">
      <c r="A1085" t="s">
        <v>1094</v>
      </c>
      <c r="B1085" t="s">
        <v>8</v>
      </c>
      <c r="C1085">
        <v>158614</v>
      </c>
      <c r="D1085">
        <v>2</v>
      </c>
      <c r="E1085" s="1">
        <v>44916</v>
      </c>
      <c r="F1085">
        <f t="shared" si="16"/>
        <v>506</v>
      </c>
      <c r="J1085" s="34" t="s">
        <v>8533</v>
      </c>
      <c r="K1085" s="36">
        <v>79.25</v>
      </c>
    </row>
    <row r="1086" spans="1:11" x14ac:dyDescent="0.25">
      <c r="A1086" t="s">
        <v>1095</v>
      </c>
      <c r="B1086" t="s">
        <v>8</v>
      </c>
      <c r="C1086">
        <v>85036</v>
      </c>
      <c r="D1086">
        <v>2</v>
      </c>
      <c r="E1086" s="1">
        <v>44637</v>
      </c>
      <c r="F1086">
        <f t="shared" si="16"/>
        <v>10.574999999999999</v>
      </c>
      <c r="J1086" s="34" t="s">
        <v>138</v>
      </c>
      <c r="K1086" s="36">
        <v>378.75</v>
      </c>
    </row>
    <row r="1087" spans="1:11" x14ac:dyDescent="0.25">
      <c r="A1087" t="s">
        <v>1096</v>
      </c>
      <c r="B1087" t="s">
        <v>40</v>
      </c>
      <c r="C1087">
        <v>75216</v>
      </c>
      <c r="D1087">
        <v>1</v>
      </c>
      <c r="E1087" s="1">
        <v>44859</v>
      </c>
      <c r="F1087">
        <f t="shared" si="16"/>
        <v>68.3</v>
      </c>
      <c r="J1087" s="34" t="s">
        <v>4422</v>
      </c>
      <c r="K1087" s="36">
        <v>425.86</v>
      </c>
    </row>
    <row r="1088" spans="1:11" x14ac:dyDescent="0.25">
      <c r="A1088" t="s">
        <v>1097</v>
      </c>
      <c r="B1088" t="s">
        <v>8</v>
      </c>
      <c r="C1088">
        <v>92034</v>
      </c>
      <c r="D1088">
        <v>2</v>
      </c>
      <c r="E1088" s="1">
        <v>44650</v>
      </c>
      <c r="F1088">
        <f t="shared" si="16"/>
        <v>99.97</v>
      </c>
      <c r="J1088" s="34" t="s">
        <v>33</v>
      </c>
      <c r="K1088" s="36">
        <v>116.93</v>
      </c>
    </row>
    <row r="1089" spans="1:11" x14ac:dyDescent="0.25">
      <c r="A1089" t="s">
        <v>1098</v>
      </c>
      <c r="B1089" t="s">
        <v>11</v>
      </c>
      <c r="C1089">
        <v>34596</v>
      </c>
      <c r="D1089">
        <v>1</v>
      </c>
      <c r="E1089" s="1">
        <v>44792</v>
      </c>
      <c r="F1089">
        <f t="shared" si="16"/>
        <v>321.08</v>
      </c>
      <c r="J1089" s="34" t="s">
        <v>4914</v>
      </c>
      <c r="K1089" s="36">
        <v>10.914999999999999</v>
      </c>
    </row>
    <row r="1090" spans="1:11" x14ac:dyDescent="0.25">
      <c r="A1090" t="s">
        <v>1099</v>
      </c>
      <c r="B1090" t="s">
        <v>17</v>
      </c>
      <c r="C1090">
        <v>52127</v>
      </c>
      <c r="D1090">
        <v>1</v>
      </c>
      <c r="E1090" s="1">
        <v>44742</v>
      </c>
      <c r="F1090">
        <f t="shared" ref="F1090:F1153" si="17">VLOOKUP(A1090,$J$1:$K$11016,2,FALSE)</f>
        <v>73.5</v>
      </c>
      <c r="J1090" s="34" t="s">
        <v>1946</v>
      </c>
      <c r="K1090" s="36">
        <v>10.914999999999999</v>
      </c>
    </row>
    <row r="1091" spans="1:11" x14ac:dyDescent="0.25">
      <c r="A1091" t="s">
        <v>1100</v>
      </c>
      <c r="B1091" t="s">
        <v>11</v>
      </c>
      <c r="C1091">
        <v>38099</v>
      </c>
      <c r="D1091">
        <v>1</v>
      </c>
      <c r="E1091" s="1">
        <v>44924</v>
      </c>
      <c r="F1091">
        <f t="shared" si="17"/>
        <v>21.19</v>
      </c>
      <c r="J1091" s="34" t="s">
        <v>5730</v>
      </c>
      <c r="K1091" s="36">
        <v>98.75</v>
      </c>
    </row>
    <row r="1092" spans="1:11" x14ac:dyDescent="0.25">
      <c r="A1092" t="s">
        <v>1101</v>
      </c>
      <c r="B1092" t="s">
        <v>11</v>
      </c>
      <c r="C1092">
        <v>52361</v>
      </c>
      <c r="D1092">
        <v>1</v>
      </c>
      <c r="E1092" s="1">
        <v>44803</v>
      </c>
      <c r="F1092">
        <f t="shared" si="17"/>
        <v>367.41</v>
      </c>
      <c r="J1092" s="34" t="s">
        <v>8330</v>
      </c>
      <c r="K1092" s="36">
        <v>10.33</v>
      </c>
    </row>
    <row r="1093" spans="1:11" x14ac:dyDescent="0.25">
      <c r="A1093" t="s">
        <v>1102</v>
      </c>
      <c r="B1093" t="s">
        <v>6</v>
      </c>
      <c r="C1093">
        <v>126493</v>
      </c>
      <c r="D1093">
        <v>2</v>
      </c>
      <c r="E1093" s="1">
        <v>44845</v>
      </c>
      <c r="F1093">
        <f t="shared" si="17"/>
        <v>12.02</v>
      </c>
      <c r="J1093" s="34" t="s">
        <v>427</v>
      </c>
      <c r="K1093" s="36">
        <v>56.26</v>
      </c>
    </row>
    <row r="1094" spans="1:11" x14ac:dyDescent="0.25">
      <c r="A1094" t="s">
        <v>1103</v>
      </c>
      <c r="B1094" t="s">
        <v>6</v>
      </c>
      <c r="C1094">
        <v>63676</v>
      </c>
      <c r="D1094">
        <v>2</v>
      </c>
      <c r="E1094" s="1">
        <v>44763</v>
      </c>
      <c r="F1094">
        <f t="shared" si="17"/>
        <v>20.100000000000001</v>
      </c>
      <c r="J1094" s="34" t="s">
        <v>2047</v>
      </c>
      <c r="K1094" s="36">
        <v>79.25</v>
      </c>
    </row>
    <row r="1095" spans="1:11" x14ac:dyDescent="0.25">
      <c r="A1095" t="s">
        <v>1104</v>
      </c>
      <c r="B1095" t="s">
        <v>11</v>
      </c>
      <c r="C1095">
        <v>65185</v>
      </c>
      <c r="D1095">
        <v>1</v>
      </c>
      <c r="E1095" s="1">
        <v>44874</v>
      </c>
      <c r="F1095">
        <f t="shared" si="17"/>
        <v>115.49</v>
      </c>
      <c r="J1095" s="34" t="s">
        <v>741</v>
      </c>
      <c r="K1095" s="36">
        <v>397.66</v>
      </c>
    </row>
    <row r="1096" spans="1:11" x14ac:dyDescent="0.25">
      <c r="A1096" t="s">
        <v>1105</v>
      </c>
      <c r="B1096" t="s">
        <v>13</v>
      </c>
      <c r="C1096">
        <v>134156</v>
      </c>
      <c r="D1096">
        <v>2</v>
      </c>
      <c r="E1096" s="1">
        <v>44813</v>
      </c>
      <c r="F1096">
        <f t="shared" si="17"/>
        <v>112.76</v>
      </c>
      <c r="J1096" s="34" t="s">
        <v>980</v>
      </c>
      <c r="K1096" s="36">
        <v>345.62</v>
      </c>
    </row>
    <row r="1097" spans="1:11" x14ac:dyDescent="0.25">
      <c r="A1097" t="s">
        <v>1106</v>
      </c>
      <c r="B1097" t="s">
        <v>13</v>
      </c>
      <c r="C1097">
        <v>137111</v>
      </c>
      <c r="D1097">
        <v>2</v>
      </c>
      <c r="E1097" s="1">
        <v>44868</v>
      </c>
      <c r="F1097">
        <f t="shared" si="17"/>
        <v>31.24</v>
      </c>
      <c r="J1097" s="34" t="s">
        <v>5167</v>
      </c>
      <c r="K1097" s="36">
        <v>424.37</v>
      </c>
    </row>
    <row r="1098" spans="1:11" x14ac:dyDescent="0.25">
      <c r="A1098" t="s">
        <v>1107</v>
      </c>
      <c r="B1098" t="s">
        <v>11</v>
      </c>
      <c r="C1098">
        <v>51671</v>
      </c>
      <c r="D1098">
        <v>1</v>
      </c>
      <c r="E1098" s="1">
        <v>44770</v>
      </c>
      <c r="F1098">
        <f t="shared" si="17"/>
        <v>85.95</v>
      </c>
      <c r="J1098" s="34" t="s">
        <v>882</v>
      </c>
      <c r="K1098" s="36">
        <v>101.47</v>
      </c>
    </row>
    <row r="1099" spans="1:11" x14ac:dyDescent="0.25">
      <c r="A1099" t="s">
        <v>1108</v>
      </c>
      <c r="B1099" t="s">
        <v>11</v>
      </c>
      <c r="C1099">
        <v>46247</v>
      </c>
      <c r="D1099">
        <v>1</v>
      </c>
      <c r="E1099" s="1">
        <v>44713</v>
      </c>
      <c r="F1099">
        <f t="shared" si="17"/>
        <v>11.49</v>
      </c>
      <c r="J1099" s="34" t="s">
        <v>5505</v>
      </c>
      <c r="K1099" s="36">
        <v>339.44</v>
      </c>
    </row>
    <row r="1100" spans="1:11" x14ac:dyDescent="0.25">
      <c r="A1100" t="s">
        <v>1109</v>
      </c>
      <c r="B1100" t="s">
        <v>13</v>
      </c>
      <c r="C1100">
        <v>140079</v>
      </c>
      <c r="D1100">
        <v>2</v>
      </c>
      <c r="E1100" s="1">
        <v>44852</v>
      </c>
      <c r="F1100">
        <f t="shared" si="17"/>
        <v>635.82000000000005</v>
      </c>
      <c r="J1100" s="34" t="s">
        <v>735</v>
      </c>
      <c r="K1100" s="36">
        <v>106.63</v>
      </c>
    </row>
    <row r="1101" spans="1:11" x14ac:dyDescent="0.25">
      <c r="A1101" t="s">
        <v>1110</v>
      </c>
      <c r="B1101" t="s">
        <v>8</v>
      </c>
      <c r="C1101">
        <v>52320</v>
      </c>
      <c r="D1101">
        <v>2</v>
      </c>
      <c r="E1101" s="1">
        <v>44602</v>
      </c>
      <c r="F1101">
        <f t="shared" si="17"/>
        <v>3923</v>
      </c>
      <c r="J1101" s="34" t="s">
        <v>1987</v>
      </c>
      <c r="K1101" s="36">
        <v>642.78</v>
      </c>
    </row>
    <row r="1102" spans="1:11" x14ac:dyDescent="0.25">
      <c r="A1102" t="s">
        <v>1111</v>
      </c>
      <c r="B1102" t="s">
        <v>6</v>
      </c>
      <c r="C1102">
        <v>111267</v>
      </c>
      <c r="D1102">
        <v>2</v>
      </c>
      <c r="E1102" s="1">
        <v>44679</v>
      </c>
      <c r="F1102">
        <f t="shared" si="17"/>
        <v>83.4</v>
      </c>
      <c r="J1102" s="34" t="s">
        <v>4624</v>
      </c>
      <c r="K1102" s="36">
        <v>11.78</v>
      </c>
    </row>
    <row r="1103" spans="1:11" x14ac:dyDescent="0.25">
      <c r="A1103" t="s">
        <v>1112</v>
      </c>
      <c r="B1103" t="s">
        <v>17</v>
      </c>
      <c r="C1103">
        <v>22398</v>
      </c>
      <c r="D1103">
        <v>1</v>
      </c>
      <c r="E1103" s="1">
        <v>44760</v>
      </c>
      <c r="F1103">
        <f t="shared" si="17"/>
        <v>513.66</v>
      </c>
      <c r="J1103" s="34" t="s">
        <v>7719</v>
      </c>
      <c r="K1103" s="36">
        <v>101.27</v>
      </c>
    </row>
    <row r="1104" spans="1:11" x14ac:dyDescent="0.25">
      <c r="A1104" t="s">
        <v>1113</v>
      </c>
      <c r="B1104" t="s">
        <v>8</v>
      </c>
      <c r="C1104">
        <v>61113</v>
      </c>
      <c r="D1104">
        <v>2</v>
      </c>
      <c r="E1104" s="1">
        <v>44819</v>
      </c>
      <c r="F1104">
        <f t="shared" si="17"/>
        <v>10.57</v>
      </c>
      <c r="J1104" s="34" t="s">
        <v>1410</v>
      </c>
      <c r="K1104" s="36">
        <v>105.99</v>
      </c>
    </row>
    <row r="1105" spans="1:11" x14ac:dyDescent="0.25">
      <c r="A1105" t="s">
        <v>1114</v>
      </c>
      <c r="B1105" t="s">
        <v>6</v>
      </c>
      <c r="C1105">
        <v>63757</v>
      </c>
      <c r="D1105">
        <v>2</v>
      </c>
      <c r="E1105" s="1">
        <v>44649</v>
      </c>
      <c r="F1105">
        <f t="shared" si="17"/>
        <v>55.04</v>
      </c>
      <c r="J1105" s="34" t="s">
        <v>7359</v>
      </c>
      <c r="K1105" s="36">
        <v>52.82</v>
      </c>
    </row>
    <row r="1106" spans="1:11" x14ac:dyDescent="0.25">
      <c r="A1106" t="s">
        <v>1115</v>
      </c>
      <c r="B1106" t="s">
        <v>8</v>
      </c>
      <c r="C1106">
        <v>45834</v>
      </c>
      <c r="D1106">
        <v>2</v>
      </c>
      <c r="E1106" s="1">
        <v>44588</v>
      </c>
      <c r="F1106">
        <f t="shared" si="17"/>
        <v>128.36000000000001</v>
      </c>
      <c r="J1106" s="34" t="s">
        <v>4244</v>
      </c>
      <c r="K1106" s="36">
        <v>446.89</v>
      </c>
    </row>
    <row r="1107" spans="1:11" x14ac:dyDescent="0.25">
      <c r="A1107" t="s">
        <v>1116</v>
      </c>
      <c r="B1107" t="s">
        <v>40</v>
      </c>
      <c r="C1107">
        <v>85320</v>
      </c>
      <c r="D1107">
        <v>1</v>
      </c>
      <c r="E1107" s="1">
        <v>44893</v>
      </c>
      <c r="F1107">
        <f t="shared" si="17"/>
        <v>122.37</v>
      </c>
      <c r="J1107" s="34" t="s">
        <v>1187</v>
      </c>
      <c r="K1107" s="36">
        <v>158.65</v>
      </c>
    </row>
    <row r="1108" spans="1:11" x14ac:dyDescent="0.25">
      <c r="A1108" t="s">
        <v>1117</v>
      </c>
      <c r="B1108" t="s">
        <v>13</v>
      </c>
      <c r="C1108">
        <v>151004</v>
      </c>
      <c r="D1108">
        <v>2</v>
      </c>
      <c r="E1108" s="1">
        <v>44887</v>
      </c>
      <c r="F1108">
        <f t="shared" si="17"/>
        <v>57.68</v>
      </c>
      <c r="J1108" s="34" t="s">
        <v>8215</v>
      </c>
      <c r="K1108" s="36">
        <v>10.72</v>
      </c>
    </row>
    <row r="1109" spans="1:11" x14ac:dyDescent="0.25">
      <c r="A1109" t="s">
        <v>1118</v>
      </c>
      <c r="B1109" t="s">
        <v>6</v>
      </c>
      <c r="C1109">
        <v>154049</v>
      </c>
      <c r="D1109">
        <v>2</v>
      </c>
      <c r="E1109" s="1">
        <v>44923</v>
      </c>
      <c r="F1109">
        <f t="shared" si="17"/>
        <v>12.02</v>
      </c>
      <c r="J1109" s="34" t="s">
        <v>1989</v>
      </c>
      <c r="K1109" s="36">
        <v>28.44</v>
      </c>
    </row>
    <row r="1110" spans="1:11" x14ac:dyDescent="0.25">
      <c r="A1110" t="s">
        <v>1119</v>
      </c>
      <c r="B1110" t="s">
        <v>6</v>
      </c>
      <c r="C1110">
        <v>52919</v>
      </c>
      <c r="D1110">
        <v>2</v>
      </c>
      <c r="E1110" s="1">
        <v>44886</v>
      </c>
      <c r="F1110">
        <f t="shared" si="17"/>
        <v>238.58</v>
      </c>
      <c r="J1110" s="34" t="s">
        <v>6734</v>
      </c>
      <c r="K1110" s="36">
        <v>1622.94</v>
      </c>
    </row>
    <row r="1111" spans="1:11" x14ac:dyDescent="0.25">
      <c r="A1111" t="s">
        <v>1120</v>
      </c>
      <c r="B1111" t="s">
        <v>8</v>
      </c>
      <c r="C1111">
        <v>133269</v>
      </c>
      <c r="D1111">
        <v>2</v>
      </c>
      <c r="E1111" s="1">
        <v>44799</v>
      </c>
      <c r="F1111">
        <f t="shared" si="17"/>
        <v>95.15</v>
      </c>
      <c r="J1111" s="34" t="s">
        <v>6317</v>
      </c>
      <c r="K1111" s="36">
        <v>10.72</v>
      </c>
    </row>
    <row r="1112" spans="1:11" x14ac:dyDescent="0.25">
      <c r="A1112" t="s">
        <v>1121</v>
      </c>
      <c r="B1112" t="s">
        <v>17</v>
      </c>
      <c r="C1112">
        <v>49666</v>
      </c>
      <c r="D1112">
        <v>1</v>
      </c>
      <c r="E1112" s="1">
        <v>44774</v>
      </c>
      <c r="F1112">
        <f t="shared" si="17"/>
        <v>11.77</v>
      </c>
      <c r="J1112" s="34" t="s">
        <v>7379</v>
      </c>
      <c r="K1112" s="36">
        <v>46.59</v>
      </c>
    </row>
    <row r="1113" spans="1:11" x14ac:dyDescent="0.25">
      <c r="A1113" t="s">
        <v>1122</v>
      </c>
      <c r="B1113" t="s">
        <v>11</v>
      </c>
      <c r="C1113">
        <v>52387</v>
      </c>
      <c r="D1113">
        <v>1</v>
      </c>
      <c r="E1113" s="1">
        <v>44859</v>
      </c>
      <c r="F1113">
        <f t="shared" si="17"/>
        <v>728.99</v>
      </c>
      <c r="J1113" s="34" t="s">
        <v>8390</v>
      </c>
      <c r="K1113" s="36">
        <v>30.4</v>
      </c>
    </row>
    <row r="1114" spans="1:11" x14ac:dyDescent="0.25">
      <c r="A1114" s="2" t="s">
        <v>1123</v>
      </c>
      <c r="B1114" t="s">
        <v>11</v>
      </c>
      <c r="C1114">
        <v>27985</v>
      </c>
      <c r="D1114">
        <v>1</v>
      </c>
      <c r="E1114" s="1">
        <v>44833</v>
      </c>
      <c r="F1114">
        <f t="shared" si="17"/>
        <v>301.67</v>
      </c>
      <c r="J1114" s="34" t="s">
        <v>4372</v>
      </c>
      <c r="K1114" s="36">
        <v>95.21</v>
      </c>
    </row>
    <row r="1115" spans="1:11" x14ac:dyDescent="0.25">
      <c r="A1115" t="s">
        <v>1124</v>
      </c>
      <c r="B1115" t="s">
        <v>11</v>
      </c>
      <c r="C1115">
        <v>40369</v>
      </c>
      <c r="D1115">
        <v>1</v>
      </c>
      <c r="E1115" s="1">
        <v>44611</v>
      </c>
      <c r="F1115">
        <f t="shared" si="17"/>
        <v>71.209999999999994</v>
      </c>
      <c r="J1115" s="34" t="s">
        <v>4479</v>
      </c>
      <c r="K1115" s="36">
        <v>21.44</v>
      </c>
    </row>
    <row r="1116" spans="1:11" x14ac:dyDescent="0.25">
      <c r="A1116" t="s">
        <v>1125</v>
      </c>
      <c r="B1116" t="s">
        <v>40</v>
      </c>
      <c r="C1116">
        <v>63736</v>
      </c>
      <c r="D1116">
        <v>1</v>
      </c>
      <c r="E1116" s="1">
        <v>44802</v>
      </c>
      <c r="F1116">
        <f t="shared" si="17"/>
        <v>29.56</v>
      </c>
      <c r="J1116" s="34" t="s">
        <v>3880</v>
      </c>
      <c r="K1116" s="36">
        <v>36.22</v>
      </c>
    </row>
    <row r="1117" spans="1:11" x14ac:dyDescent="0.25">
      <c r="A1117" s="2" t="s">
        <v>1126</v>
      </c>
      <c r="B1117" t="s">
        <v>40</v>
      </c>
      <c r="C1117">
        <v>69188</v>
      </c>
      <c r="D1117">
        <v>1</v>
      </c>
      <c r="E1117" s="1">
        <v>44889</v>
      </c>
      <c r="F1117">
        <f t="shared" si="17"/>
        <v>187.33</v>
      </c>
      <c r="J1117" s="34" t="s">
        <v>10069</v>
      </c>
      <c r="K1117" s="36">
        <v>98.885000000000005</v>
      </c>
    </row>
    <row r="1118" spans="1:11" x14ac:dyDescent="0.25">
      <c r="A1118" t="s">
        <v>1127</v>
      </c>
      <c r="B1118" t="s">
        <v>6</v>
      </c>
      <c r="C1118">
        <v>65881</v>
      </c>
      <c r="D1118">
        <v>2</v>
      </c>
      <c r="E1118" s="1">
        <v>44683</v>
      </c>
      <c r="F1118">
        <f t="shared" si="17"/>
        <v>883.07</v>
      </c>
      <c r="J1118" s="34" t="s">
        <v>4758</v>
      </c>
      <c r="K1118" s="36">
        <v>98.885000000000005</v>
      </c>
    </row>
    <row r="1119" spans="1:11" x14ac:dyDescent="0.25">
      <c r="A1119" t="s">
        <v>1128</v>
      </c>
      <c r="B1119" t="s">
        <v>11</v>
      </c>
      <c r="C1119">
        <v>35574</v>
      </c>
      <c r="D1119">
        <v>1</v>
      </c>
      <c r="E1119" s="1">
        <v>44712</v>
      </c>
      <c r="F1119">
        <f t="shared" si="17"/>
        <v>11.49</v>
      </c>
      <c r="J1119" s="34" t="s">
        <v>52</v>
      </c>
      <c r="K1119" s="36">
        <v>10.72</v>
      </c>
    </row>
    <row r="1120" spans="1:11" x14ac:dyDescent="0.25">
      <c r="A1120" t="s">
        <v>1129</v>
      </c>
      <c r="B1120" t="s">
        <v>17</v>
      </c>
      <c r="C1120">
        <v>43196</v>
      </c>
      <c r="D1120">
        <v>1</v>
      </c>
      <c r="E1120" s="1">
        <v>44684</v>
      </c>
      <c r="F1120">
        <f t="shared" si="17"/>
        <v>45.95</v>
      </c>
      <c r="J1120" s="34" t="s">
        <v>4110</v>
      </c>
      <c r="K1120" s="36">
        <v>435.23</v>
      </c>
    </row>
    <row r="1121" spans="1:11" x14ac:dyDescent="0.25">
      <c r="A1121" t="s">
        <v>1130</v>
      </c>
      <c r="B1121" t="s">
        <v>13</v>
      </c>
      <c r="C1121">
        <v>65504</v>
      </c>
      <c r="D1121">
        <v>2</v>
      </c>
      <c r="E1121" s="1">
        <v>44872</v>
      </c>
      <c r="F1121">
        <f t="shared" si="17"/>
        <v>85.31</v>
      </c>
      <c r="J1121" s="34" t="s">
        <v>4150</v>
      </c>
      <c r="K1121" s="36">
        <v>21.44</v>
      </c>
    </row>
    <row r="1122" spans="1:11" x14ac:dyDescent="0.25">
      <c r="A1122" t="s">
        <v>1131</v>
      </c>
      <c r="B1122" t="s">
        <v>11</v>
      </c>
      <c r="C1122">
        <v>37988</v>
      </c>
      <c r="D1122">
        <v>1</v>
      </c>
      <c r="E1122" s="1">
        <v>44577</v>
      </c>
      <c r="F1122">
        <f t="shared" si="17"/>
        <v>71.19</v>
      </c>
      <c r="J1122" s="34" t="s">
        <v>5182</v>
      </c>
      <c r="K1122" s="36">
        <v>71.209999999999994</v>
      </c>
    </row>
    <row r="1123" spans="1:11" x14ac:dyDescent="0.25">
      <c r="A1123" t="s">
        <v>1132</v>
      </c>
      <c r="B1123" t="s">
        <v>6</v>
      </c>
      <c r="C1123">
        <v>89454</v>
      </c>
      <c r="D1123">
        <v>2</v>
      </c>
      <c r="E1123" s="1">
        <v>44645</v>
      </c>
      <c r="F1123">
        <f t="shared" si="17"/>
        <v>61.08</v>
      </c>
      <c r="J1123" s="34" t="s">
        <v>10134</v>
      </c>
      <c r="K1123" s="36">
        <v>276.06</v>
      </c>
    </row>
    <row r="1124" spans="1:11" x14ac:dyDescent="0.25">
      <c r="A1124" t="s">
        <v>1133</v>
      </c>
      <c r="B1124" t="s">
        <v>6</v>
      </c>
      <c r="C1124">
        <v>151561</v>
      </c>
      <c r="D1124">
        <v>2</v>
      </c>
      <c r="E1124" s="1">
        <v>44889</v>
      </c>
      <c r="F1124">
        <f t="shared" si="17"/>
        <v>96.12</v>
      </c>
      <c r="J1124" s="34" t="s">
        <v>10651</v>
      </c>
      <c r="K1124" s="36">
        <v>387.16</v>
      </c>
    </row>
    <row r="1125" spans="1:11" x14ac:dyDescent="0.25">
      <c r="A1125" t="s">
        <v>1134</v>
      </c>
      <c r="B1125" t="s">
        <v>13</v>
      </c>
      <c r="C1125">
        <v>151198</v>
      </c>
      <c r="D1125">
        <v>2</v>
      </c>
      <c r="E1125" s="1">
        <v>44882</v>
      </c>
      <c r="F1125">
        <f t="shared" si="17"/>
        <v>76.900000000000006</v>
      </c>
      <c r="J1125" s="34" t="s">
        <v>10336</v>
      </c>
      <c r="K1125" s="36">
        <v>158.96</v>
      </c>
    </row>
    <row r="1126" spans="1:11" x14ac:dyDescent="0.25">
      <c r="A1126" t="s">
        <v>1135</v>
      </c>
      <c r="B1126" t="s">
        <v>6</v>
      </c>
      <c r="C1126">
        <v>94520</v>
      </c>
      <c r="D1126">
        <v>2</v>
      </c>
      <c r="E1126" s="1">
        <v>44673</v>
      </c>
      <c r="F1126">
        <f t="shared" si="17"/>
        <v>41.24</v>
      </c>
      <c r="J1126" s="34" t="s">
        <v>437</v>
      </c>
      <c r="K1126" s="36">
        <v>154.16</v>
      </c>
    </row>
    <row r="1127" spans="1:11" x14ac:dyDescent="0.25">
      <c r="A1127" t="s">
        <v>1136</v>
      </c>
      <c r="B1127" t="s">
        <v>6</v>
      </c>
      <c r="C1127">
        <v>90687</v>
      </c>
      <c r="D1127">
        <v>2</v>
      </c>
      <c r="E1127" s="1">
        <v>44655</v>
      </c>
      <c r="F1127">
        <f t="shared" si="17"/>
        <v>76.680000000000007</v>
      </c>
      <c r="J1127" s="34" t="s">
        <v>5112</v>
      </c>
      <c r="K1127" s="36">
        <v>66.849999999999994</v>
      </c>
    </row>
    <row r="1128" spans="1:11" x14ac:dyDescent="0.25">
      <c r="A1128" t="s">
        <v>1137</v>
      </c>
      <c r="B1128" t="s">
        <v>13</v>
      </c>
      <c r="C1128">
        <v>134156</v>
      </c>
      <c r="D1128">
        <v>2</v>
      </c>
      <c r="E1128" s="1">
        <v>44910</v>
      </c>
      <c r="F1128">
        <f t="shared" si="17"/>
        <v>9.61</v>
      </c>
      <c r="J1128" s="34" t="s">
        <v>11003</v>
      </c>
      <c r="K1128" s="36">
        <v>190.66</v>
      </c>
    </row>
    <row r="1129" spans="1:11" x14ac:dyDescent="0.25">
      <c r="A1129" t="s">
        <v>1138</v>
      </c>
      <c r="B1129" t="s">
        <v>8</v>
      </c>
      <c r="C1129">
        <v>76654</v>
      </c>
      <c r="D1129">
        <v>2</v>
      </c>
      <c r="E1129" s="1">
        <v>44593</v>
      </c>
      <c r="F1129">
        <f t="shared" si="17"/>
        <v>107.53</v>
      </c>
      <c r="J1129" s="34" t="s">
        <v>3799</v>
      </c>
      <c r="K1129" s="36">
        <v>13.78</v>
      </c>
    </row>
    <row r="1130" spans="1:11" x14ac:dyDescent="0.25">
      <c r="A1130" t="s">
        <v>1139</v>
      </c>
      <c r="B1130" t="s">
        <v>11</v>
      </c>
      <c r="C1130">
        <v>29138</v>
      </c>
      <c r="D1130">
        <v>1</v>
      </c>
      <c r="E1130" s="1">
        <v>44609</v>
      </c>
      <c r="F1130">
        <f t="shared" si="17"/>
        <v>80.38</v>
      </c>
      <c r="J1130" s="34" t="s">
        <v>867</v>
      </c>
      <c r="K1130" s="36">
        <v>160.97</v>
      </c>
    </row>
    <row r="1131" spans="1:11" x14ac:dyDescent="0.25">
      <c r="A1131" t="s">
        <v>1140</v>
      </c>
      <c r="B1131" t="s">
        <v>13</v>
      </c>
      <c r="C1131">
        <v>134130</v>
      </c>
      <c r="D1131">
        <v>2</v>
      </c>
      <c r="E1131" s="1">
        <v>44824</v>
      </c>
      <c r="F1131">
        <f t="shared" si="17"/>
        <v>167.72</v>
      </c>
      <c r="J1131" s="34" t="s">
        <v>5756</v>
      </c>
      <c r="K1131" s="36">
        <v>119.2</v>
      </c>
    </row>
    <row r="1132" spans="1:11" x14ac:dyDescent="0.25">
      <c r="A1132" t="s">
        <v>1141</v>
      </c>
      <c r="B1132" t="s">
        <v>17</v>
      </c>
      <c r="C1132">
        <v>51713</v>
      </c>
      <c r="D1132">
        <v>1</v>
      </c>
      <c r="E1132" s="1">
        <v>44760</v>
      </c>
      <c r="F1132">
        <f t="shared" si="17"/>
        <v>273.85000000000002</v>
      </c>
      <c r="J1132" s="34" t="s">
        <v>1298</v>
      </c>
      <c r="K1132" s="36">
        <v>207.11</v>
      </c>
    </row>
    <row r="1133" spans="1:11" x14ac:dyDescent="0.25">
      <c r="A1133" t="s">
        <v>1142</v>
      </c>
      <c r="B1133" t="s">
        <v>11</v>
      </c>
      <c r="C1133">
        <v>39645</v>
      </c>
      <c r="D1133">
        <v>1</v>
      </c>
      <c r="E1133" s="1">
        <v>44629</v>
      </c>
      <c r="F1133">
        <f t="shared" si="17"/>
        <v>22.97</v>
      </c>
      <c r="J1133" s="34" t="s">
        <v>4569</v>
      </c>
      <c r="K1133" s="36">
        <v>121.75</v>
      </c>
    </row>
    <row r="1134" spans="1:11" x14ac:dyDescent="0.25">
      <c r="A1134" t="s">
        <v>1143</v>
      </c>
      <c r="B1134" t="s">
        <v>8</v>
      </c>
      <c r="C1134">
        <v>156801</v>
      </c>
      <c r="D1134">
        <v>2</v>
      </c>
      <c r="E1134" s="1">
        <v>44917</v>
      </c>
      <c r="F1134">
        <f t="shared" si="17"/>
        <v>438.45</v>
      </c>
      <c r="J1134" s="34" t="s">
        <v>1899</v>
      </c>
      <c r="K1134" s="36">
        <v>10.6</v>
      </c>
    </row>
    <row r="1135" spans="1:11" x14ac:dyDescent="0.25">
      <c r="A1135" t="s">
        <v>1144</v>
      </c>
      <c r="B1135" t="s">
        <v>6</v>
      </c>
      <c r="C1135">
        <v>156402</v>
      </c>
      <c r="D1135">
        <v>2</v>
      </c>
      <c r="E1135" s="1">
        <v>44908</v>
      </c>
      <c r="F1135">
        <f t="shared" si="17"/>
        <v>85.31</v>
      </c>
      <c r="J1135" s="34" t="s">
        <v>7246</v>
      </c>
      <c r="K1135" s="36">
        <v>7.07</v>
      </c>
    </row>
    <row r="1136" spans="1:11" x14ac:dyDescent="0.25">
      <c r="A1136" s="2" t="s">
        <v>1145</v>
      </c>
      <c r="B1136" t="s">
        <v>6</v>
      </c>
      <c r="C1136">
        <v>89421</v>
      </c>
      <c r="D1136">
        <v>2</v>
      </c>
      <c r="E1136" s="1">
        <v>44754</v>
      </c>
      <c r="F1136">
        <f t="shared" si="17"/>
        <v>318.56</v>
      </c>
      <c r="J1136" s="34" t="s">
        <v>5305</v>
      </c>
      <c r="K1136" s="36">
        <v>82.7</v>
      </c>
    </row>
    <row r="1137" spans="1:11" x14ac:dyDescent="0.25">
      <c r="A1137" t="s">
        <v>1146</v>
      </c>
      <c r="B1137" t="s">
        <v>8</v>
      </c>
      <c r="C1137">
        <v>134996</v>
      </c>
      <c r="D1137">
        <v>2</v>
      </c>
      <c r="E1137" s="1">
        <v>44812</v>
      </c>
      <c r="F1137">
        <f t="shared" si="17"/>
        <v>75.180000000000007</v>
      </c>
      <c r="J1137" s="34" t="s">
        <v>1574</v>
      </c>
      <c r="K1137" s="36">
        <v>112.53</v>
      </c>
    </row>
    <row r="1138" spans="1:11" x14ac:dyDescent="0.25">
      <c r="A1138" t="s">
        <v>1147</v>
      </c>
      <c r="B1138" t="s">
        <v>6</v>
      </c>
      <c r="C1138">
        <v>69978</v>
      </c>
      <c r="D1138">
        <v>2</v>
      </c>
      <c r="E1138" s="1">
        <v>44588</v>
      </c>
      <c r="F1138">
        <f t="shared" si="17"/>
        <v>423.84</v>
      </c>
      <c r="J1138" s="34" t="s">
        <v>4668</v>
      </c>
      <c r="K1138" s="36">
        <v>247.68</v>
      </c>
    </row>
    <row r="1139" spans="1:11" x14ac:dyDescent="0.25">
      <c r="A1139" t="s">
        <v>1148</v>
      </c>
      <c r="B1139" t="s">
        <v>11</v>
      </c>
      <c r="C1139">
        <v>22373</v>
      </c>
      <c r="D1139">
        <v>1</v>
      </c>
      <c r="E1139" s="1">
        <v>44627</v>
      </c>
      <c r="F1139">
        <f t="shared" si="17"/>
        <v>658.93</v>
      </c>
      <c r="J1139" s="35" t="s">
        <v>5128</v>
      </c>
      <c r="K1139" s="36">
        <v>179.6</v>
      </c>
    </row>
    <row r="1140" spans="1:11" x14ac:dyDescent="0.25">
      <c r="A1140" t="s">
        <v>1149</v>
      </c>
      <c r="B1140" t="s">
        <v>11</v>
      </c>
      <c r="C1140">
        <v>78730</v>
      </c>
      <c r="D1140">
        <v>1</v>
      </c>
      <c r="E1140" s="1">
        <v>44893</v>
      </c>
      <c r="F1140">
        <f t="shared" si="17"/>
        <v>38.85</v>
      </c>
      <c r="J1140" s="34" t="s">
        <v>10269</v>
      </c>
      <c r="K1140" s="36">
        <v>337.18</v>
      </c>
    </row>
    <row r="1141" spans="1:11" x14ac:dyDescent="0.25">
      <c r="A1141" t="s">
        <v>1150</v>
      </c>
      <c r="B1141" t="s">
        <v>8</v>
      </c>
      <c r="C1141">
        <v>67035</v>
      </c>
      <c r="D1141">
        <v>2</v>
      </c>
      <c r="E1141" s="1">
        <v>44830</v>
      </c>
      <c r="F1141">
        <f t="shared" si="17"/>
        <v>481.88</v>
      </c>
      <c r="J1141" s="34" t="s">
        <v>10670</v>
      </c>
      <c r="K1141" s="36">
        <v>252.2</v>
      </c>
    </row>
    <row r="1142" spans="1:11" x14ac:dyDescent="0.25">
      <c r="A1142" t="s">
        <v>1151</v>
      </c>
      <c r="B1142" t="s">
        <v>17</v>
      </c>
      <c r="C1142">
        <v>37741</v>
      </c>
      <c r="D1142">
        <v>1</v>
      </c>
      <c r="E1142" s="1">
        <v>44580</v>
      </c>
      <c r="F1142">
        <f t="shared" si="17"/>
        <v>112.56</v>
      </c>
      <c r="J1142" s="34" t="s">
        <v>9674</v>
      </c>
      <c r="K1142" s="36">
        <v>115.94</v>
      </c>
    </row>
    <row r="1143" spans="1:11" x14ac:dyDescent="0.25">
      <c r="A1143" t="s">
        <v>1152</v>
      </c>
      <c r="B1143" t="s">
        <v>11</v>
      </c>
      <c r="C1143">
        <v>40529</v>
      </c>
      <c r="D1143">
        <v>1</v>
      </c>
      <c r="E1143" s="1">
        <v>44755</v>
      </c>
      <c r="F1143">
        <f t="shared" si="17"/>
        <v>20.67</v>
      </c>
      <c r="J1143" s="34" t="s">
        <v>7140</v>
      </c>
      <c r="K1143" s="36">
        <v>102.12</v>
      </c>
    </row>
    <row r="1144" spans="1:11" x14ac:dyDescent="0.25">
      <c r="A1144" t="s">
        <v>1153</v>
      </c>
      <c r="B1144" t="s">
        <v>40</v>
      </c>
      <c r="C1144">
        <v>55150</v>
      </c>
      <c r="D1144">
        <v>1</v>
      </c>
      <c r="E1144" s="1">
        <v>44795</v>
      </c>
      <c r="F1144">
        <f t="shared" si="17"/>
        <v>73.510000000000005</v>
      </c>
      <c r="J1144" s="34" t="s">
        <v>9776</v>
      </c>
      <c r="K1144" s="36">
        <v>151.99</v>
      </c>
    </row>
    <row r="1145" spans="1:11" x14ac:dyDescent="0.25">
      <c r="A1145" t="s">
        <v>1154</v>
      </c>
      <c r="B1145" t="s">
        <v>17</v>
      </c>
      <c r="C1145">
        <v>36272</v>
      </c>
      <c r="D1145">
        <v>1</v>
      </c>
      <c r="E1145" s="1">
        <v>44756</v>
      </c>
      <c r="F1145">
        <f t="shared" si="17"/>
        <v>34.450000000000003</v>
      </c>
      <c r="J1145" s="34" t="s">
        <v>4565</v>
      </c>
      <c r="K1145" s="36">
        <v>260.31</v>
      </c>
    </row>
    <row r="1146" spans="1:11" x14ac:dyDescent="0.25">
      <c r="A1146" t="s">
        <v>1155</v>
      </c>
      <c r="B1146" t="s">
        <v>11</v>
      </c>
      <c r="C1146">
        <v>36274</v>
      </c>
      <c r="D1146">
        <v>1</v>
      </c>
      <c r="E1146" s="1">
        <v>44713</v>
      </c>
      <c r="F1146">
        <f t="shared" si="17"/>
        <v>365.23</v>
      </c>
      <c r="J1146" s="34" t="s">
        <v>5004</v>
      </c>
      <c r="K1146" s="36">
        <v>90.71</v>
      </c>
    </row>
    <row r="1147" spans="1:11" x14ac:dyDescent="0.25">
      <c r="A1147" t="s">
        <v>1156</v>
      </c>
      <c r="B1147" t="s">
        <v>8</v>
      </c>
      <c r="C1147">
        <v>61046</v>
      </c>
      <c r="D1147">
        <v>2</v>
      </c>
      <c r="E1147" s="1">
        <v>44911</v>
      </c>
      <c r="F1147">
        <f t="shared" si="17"/>
        <v>23.66</v>
      </c>
      <c r="J1147" s="34" t="s">
        <v>10780</v>
      </c>
      <c r="K1147" s="36">
        <v>71.209999999999994</v>
      </c>
    </row>
    <row r="1148" spans="1:11" x14ac:dyDescent="0.25">
      <c r="A1148" s="2" t="s">
        <v>1157</v>
      </c>
      <c r="B1148" t="s">
        <v>6</v>
      </c>
      <c r="C1148">
        <v>64328</v>
      </c>
      <c r="D1148">
        <v>2</v>
      </c>
      <c r="E1148" s="1">
        <v>44634</v>
      </c>
      <c r="F1148">
        <f t="shared" si="17"/>
        <v>184.77</v>
      </c>
      <c r="J1148" s="34" t="s">
        <v>3668</v>
      </c>
      <c r="K1148" s="36">
        <v>71.19</v>
      </c>
    </row>
    <row r="1149" spans="1:11" x14ac:dyDescent="0.25">
      <c r="A1149" t="s">
        <v>1158</v>
      </c>
      <c r="B1149" t="s">
        <v>11</v>
      </c>
      <c r="C1149">
        <v>38703</v>
      </c>
      <c r="D1149">
        <v>1</v>
      </c>
      <c r="E1149" s="1">
        <v>44663</v>
      </c>
      <c r="F1149">
        <f t="shared" si="17"/>
        <v>94.18</v>
      </c>
      <c r="J1149" s="34" t="s">
        <v>3652</v>
      </c>
      <c r="K1149" s="36">
        <v>224.37</v>
      </c>
    </row>
    <row r="1150" spans="1:11" x14ac:dyDescent="0.25">
      <c r="A1150" t="s">
        <v>1159</v>
      </c>
      <c r="B1150" t="s">
        <v>11</v>
      </c>
      <c r="C1150">
        <v>60761</v>
      </c>
      <c r="D1150">
        <v>1</v>
      </c>
      <c r="E1150" s="1">
        <v>44778</v>
      </c>
      <c r="F1150">
        <f t="shared" si="17"/>
        <v>171.65</v>
      </c>
      <c r="J1150" s="34" t="s">
        <v>10329</v>
      </c>
      <c r="K1150" s="36">
        <v>295.82</v>
      </c>
    </row>
    <row r="1151" spans="1:11" x14ac:dyDescent="0.25">
      <c r="A1151" t="s">
        <v>1160</v>
      </c>
      <c r="B1151" t="s">
        <v>11</v>
      </c>
      <c r="C1151">
        <v>29344</v>
      </c>
      <c r="D1151">
        <v>1</v>
      </c>
      <c r="E1151" s="1">
        <v>44613</v>
      </c>
      <c r="F1151">
        <f t="shared" si="17"/>
        <v>10.33</v>
      </c>
      <c r="J1151" s="34" t="s">
        <v>6577</v>
      </c>
      <c r="K1151" s="36">
        <v>80.400000000000006</v>
      </c>
    </row>
    <row r="1152" spans="1:11" x14ac:dyDescent="0.25">
      <c r="A1152" t="s">
        <v>1161</v>
      </c>
      <c r="B1152" t="s">
        <v>8</v>
      </c>
      <c r="C1152">
        <v>140569</v>
      </c>
      <c r="D1152">
        <v>2</v>
      </c>
      <c r="E1152" s="1">
        <v>44839</v>
      </c>
      <c r="F1152">
        <f t="shared" si="17"/>
        <v>76.900000000000006</v>
      </c>
      <c r="J1152" s="34" t="s">
        <v>7926</v>
      </c>
      <c r="K1152" s="36">
        <v>58.59</v>
      </c>
    </row>
    <row r="1153" spans="1:11" x14ac:dyDescent="0.25">
      <c r="A1153" t="s">
        <v>1162</v>
      </c>
      <c r="B1153" t="s">
        <v>11</v>
      </c>
      <c r="C1153">
        <v>36274</v>
      </c>
      <c r="D1153">
        <v>1</v>
      </c>
      <c r="E1153" s="1">
        <v>44799</v>
      </c>
      <c r="F1153" t="str">
        <f t="shared" si="17"/>
        <v>NULL</v>
      </c>
      <c r="J1153" s="34" t="s">
        <v>2030</v>
      </c>
      <c r="K1153" s="36">
        <v>358.43</v>
      </c>
    </row>
    <row r="1154" spans="1:11" x14ac:dyDescent="0.25">
      <c r="A1154" t="s">
        <v>1163</v>
      </c>
      <c r="B1154" t="s">
        <v>8</v>
      </c>
      <c r="C1154">
        <v>46719</v>
      </c>
      <c r="D1154">
        <v>2</v>
      </c>
      <c r="E1154" s="1">
        <v>44615</v>
      </c>
      <c r="F1154">
        <f t="shared" ref="F1154:F1217" si="18">VLOOKUP(A1154,$J$1:$K$11016,2,FALSE)</f>
        <v>295.69</v>
      </c>
      <c r="J1154" s="34" t="s">
        <v>4236</v>
      </c>
      <c r="K1154" s="36">
        <v>426.21</v>
      </c>
    </row>
    <row r="1155" spans="1:11" x14ac:dyDescent="0.25">
      <c r="A1155" t="s">
        <v>1164</v>
      </c>
      <c r="B1155" t="s">
        <v>11</v>
      </c>
      <c r="C1155">
        <v>64244</v>
      </c>
      <c r="D1155">
        <v>1</v>
      </c>
      <c r="E1155" s="1">
        <v>44903</v>
      </c>
      <c r="F1155">
        <f t="shared" si="18"/>
        <v>10.6</v>
      </c>
      <c r="J1155" s="34" t="s">
        <v>3202</v>
      </c>
      <c r="K1155" s="36">
        <v>180.54</v>
      </c>
    </row>
    <row r="1156" spans="1:11" x14ac:dyDescent="0.25">
      <c r="A1156" t="s">
        <v>1165</v>
      </c>
      <c r="B1156" t="s">
        <v>40</v>
      </c>
      <c r="C1156">
        <v>59982</v>
      </c>
      <c r="D1156">
        <v>1</v>
      </c>
      <c r="E1156" s="1">
        <v>44837</v>
      </c>
      <c r="F1156">
        <f t="shared" si="18"/>
        <v>38.86</v>
      </c>
      <c r="J1156" s="34" t="s">
        <v>4661</v>
      </c>
      <c r="K1156" s="36">
        <v>71.19</v>
      </c>
    </row>
    <row r="1157" spans="1:11" x14ac:dyDescent="0.25">
      <c r="A1157" t="s">
        <v>1166</v>
      </c>
      <c r="B1157" t="s">
        <v>17</v>
      </c>
      <c r="C1157">
        <v>28153</v>
      </c>
      <c r="D1157">
        <v>1</v>
      </c>
      <c r="E1157" s="1">
        <v>44573</v>
      </c>
      <c r="F1157">
        <f t="shared" si="18"/>
        <v>10.72</v>
      </c>
      <c r="J1157" s="34" t="s">
        <v>9473</v>
      </c>
      <c r="K1157" s="36">
        <v>71.19</v>
      </c>
    </row>
    <row r="1158" spans="1:11" x14ac:dyDescent="0.25">
      <c r="A1158" t="s">
        <v>1167</v>
      </c>
      <c r="B1158" t="s">
        <v>11</v>
      </c>
      <c r="C1158">
        <v>49276</v>
      </c>
      <c r="D1158">
        <v>1</v>
      </c>
      <c r="E1158" s="1">
        <v>44712</v>
      </c>
      <c r="F1158">
        <f t="shared" si="18"/>
        <v>73.53</v>
      </c>
      <c r="J1158" s="34" t="s">
        <v>6069</v>
      </c>
      <c r="K1158" s="36">
        <v>79.23</v>
      </c>
    </row>
    <row r="1159" spans="1:11" x14ac:dyDescent="0.25">
      <c r="A1159" t="s">
        <v>1168</v>
      </c>
      <c r="B1159" t="s">
        <v>8</v>
      </c>
      <c r="C1159">
        <v>139942</v>
      </c>
      <c r="D1159">
        <v>2</v>
      </c>
      <c r="E1159" s="1">
        <v>44872</v>
      </c>
      <c r="F1159">
        <f t="shared" si="18"/>
        <v>1687.64</v>
      </c>
      <c r="J1159" s="34" t="s">
        <v>8044</v>
      </c>
      <c r="K1159" s="36">
        <v>79.25</v>
      </c>
    </row>
    <row r="1160" spans="1:11" x14ac:dyDescent="0.25">
      <c r="A1160" t="s">
        <v>1169</v>
      </c>
      <c r="B1160" t="s">
        <v>6</v>
      </c>
      <c r="C1160">
        <v>137808</v>
      </c>
      <c r="D1160">
        <v>2</v>
      </c>
      <c r="E1160" s="1">
        <v>44827</v>
      </c>
      <c r="F1160">
        <f t="shared" si="18"/>
        <v>125.69</v>
      </c>
      <c r="J1160" s="34" t="s">
        <v>2991</v>
      </c>
      <c r="K1160" s="36">
        <v>312.7</v>
      </c>
    </row>
    <row r="1161" spans="1:11" x14ac:dyDescent="0.25">
      <c r="A1161" t="s">
        <v>1170</v>
      </c>
      <c r="B1161" t="s">
        <v>17</v>
      </c>
      <c r="C1161">
        <v>29035</v>
      </c>
      <c r="D1161">
        <v>1</v>
      </c>
      <c r="E1161" s="1">
        <v>44912</v>
      </c>
      <c r="F1161">
        <f t="shared" si="18"/>
        <v>11.77</v>
      </c>
      <c r="J1161" s="34" t="s">
        <v>4804</v>
      </c>
      <c r="K1161" s="36">
        <v>21.2</v>
      </c>
    </row>
    <row r="1162" spans="1:11" x14ac:dyDescent="0.25">
      <c r="A1162" t="s">
        <v>1171</v>
      </c>
      <c r="B1162" t="s">
        <v>8</v>
      </c>
      <c r="C1162">
        <v>57897</v>
      </c>
      <c r="D1162">
        <v>2</v>
      </c>
      <c r="E1162" s="1">
        <v>44890</v>
      </c>
      <c r="F1162">
        <f t="shared" si="18"/>
        <v>36.049999999999997</v>
      </c>
      <c r="J1162" s="34" t="s">
        <v>9716</v>
      </c>
      <c r="K1162" s="36">
        <v>79.25</v>
      </c>
    </row>
    <row r="1163" spans="1:11" x14ac:dyDescent="0.25">
      <c r="A1163" t="s">
        <v>1172</v>
      </c>
      <c r="B1163" t="s">
        <v>8</v>
      </c>
      <c r="C1163">
        <v>92055</v>
      </c>
      <c r="D1163">
        <v>2</v>
      </c>
      <c r="E1163" s="1">
        <v>44679</v>
      </c>
      <c r="F1163">
        <f t="shared" si="18"/>
        <v>82.23</v>
      </c>
      <c r="J1163" s="34" t="s">
        <v>7720</v>
      </c>
      <c r="K1163" s="36">
        <v>71.209999999999994</v>
      </c>
    </row>
    <row r="1164" spans="1:11" x14ac:dyDescent="0.25">
      <c r="A1164" t="s">
        <v>1173</v>
      </c>
      <c r="B1164" t="s">
        <v>8</v>
      </c>
      <c r="C1164">
        <v>121033</v>
      </c>
      <c r="D1164">
        <v>2</v>
      </c>
      <c r="E1164" s="1">
        <v>44818</v>
      </c>
      <c r="F1164">
        <f t="shared" si="18"/>
        <v>11.75</v>
      </c>
      <c r="J1164" s="34" t="s">
        <v>1429</v>
      </c>
      <c r="K1164" s="36">
        <v>79.25</v>
      </c>
    </row>
    <row r="1165" spans="1:11" x14ac:dyDescent="0.25">
      <c r="A1165" t="s">
        <v>1174</v>
      </c>
      <c r="B1165" t="s">
        <v>11</v>
      </c>
      <c r="C1165">
        <v>60521</v>
      </c>
      <c r="D1165">
        <v>1</v>
      </c>
      <c r="E1165" s="1">
        <v>44810</v>
      </c>
      <c r="F1165">
        <f t="shared" si="18"/>
        <v>86.06</v>
      </c>
      <c r="J1165" s="34" t="s">
        <v>4465</v>
      </c>
      <c r="K1165" s="36">
        <v>71.209999999999994</v>
      </c>
    </row>
    <row r="1166" spans="1:11" x14ac:dyDescent="0.25">
      <c r="A1166" t="s">
        <v>1175</v>
      </c>
      <c r="B1166" t="s">
        <v>40</v>
      </c>
      <c r="C1166">
        <v>73117</v>
      </c>
      <c r="D1166">
        <v>1</v>
      </c>
      <c r="E1166" s="1">
        <v>44855</v>
      </c>
      <c r="F1166">
        <f t="shared" si="18"/>
        <v>124.85</v>
      </c>
      <c r="J1166" s="34" t="s">
        <v>1248</v>
      </c>
      <c r="K1166" s="36">
        <v>158.96</v>
      </c>
    </row>
    <row r="1167" spans="1:11" x14ac:dyDescent="0.25">
      <c r="A1167" t="s">
        <v>1176</v>
      </c>
      <c r="B1167" t="s">
        <v>13</v>
      </c>
      <c r="C1167">
        <v>157073</v>
      </c>
      <c r="D1167">
        <v>2</v>
      </c>
      <c r="E1167" s="1">
        <v>44914</v>
      </c>
      <c r="F1167">
        <f t="shared" si="18"/>
        <v>85.31</v>
      </c>
      <c r="J1167" s="34" t="s">
        <v>3289</v>
      </c>
      <c r="K1167" s="36">
        <v>98.75</v>
      </c>
    </row>
    <row r="1168" spans="1:11" x14ac:dyDescent="0.25">
      <c r="A1168" t="s">
        <v>1177</v>
      </c>
      <c r="B1168" t="s">
        <v>8</v>
      </c>
      <c r="C1168">
        <v>45197</v>
      </c>
      <c r="D1168">
        <v>2</v>
      </c>
      <c r="E1168" s="1">
        <v>44665</v>
      </c>
      <c r="F1168">
        <f t="shared" si="18"/>
        <v>21.14</v>
      </c>
      <c r="J1168" s="34" t="s">
        <v>7441</v>
      </c>
      <c r="K1168" s="36">
        <v>9.14</v>
      </c>
    </row>
    <row r="1169" spans="1:11" x14ac:dyDescent="0.25">
      <c r="A1169" t="s">
        <v>1178</v>
      </c>
      <c r="B1169" t="s">
        <v>8</v>
      </c>
      <c r="C1169">
        <v>44059</v>
      </c>
      <c r="D1169">
        <v>2</v>
      </c>
      <c r="E1169" s="1">
        <v>44685</v>
      </c>
      <c r="F1169">
        <f t="shared" si="18"/>
        <v>73.3</v>
      </c>
      <c r="J1169" s="34" t="s">
        <v>3642</v>
      </c>
      <c r="K1169" s="36">
        <v>10.33</v>
      </c>
    </row>
    <row r="1170" spans="1:11" x14ac:dyDescent="0.25">
      <c r="A1170" t="s">
        <v>1179</v>
      </c>
      <c r="B1170" t="s">
        <v>13</v>
      </c>
      <c r="C1170">
        <v>134195</v>
      </c>
      <c r="D1170">
        <v>2</v>
      </c>
      <c r="E1170" s="1">
        <v>44823</v>
      </c>
      <c r="F1170">
        <f t="shared" si="18"/>
        <v>9.4</v>
      </c>
      <c r="J1170" s="34" t="s">
        <v>3008</v>
      </c>
      <c r="K1170" s="36">
        <v>22.97</v>
      </c>
    </row>
    <row r="1171" spans="1:11" x14ac:dyDescent="0.25">
      <c r="A1171" t="s">
        <v>1180</v>
      </c>
      <c r="B1171" t="s">
        <v>13</v>
      </c>
      <c r="C1171">
        <v>132295</v>
      </c>
      <c r="D1171">
        <v>2</v>
      </c>
      <c r="E1171" s="1">
        <v>44886</v>
      </c>
      <c r="F1171">
        <f t="shared" si="18"/>
        <v>96.12</v>
      </c>
      <c r="J1171" s="34" t="s">
        <v>3308</v>
      </c>
      <c r="K1171" s="36">
        <v>108.685</v>
      </c>
    </row>
    <row r="1172" spans="1:11" x14ac:dyDescent="0.25">
      <c r="A1172" t="s">
        <v>1181</v>
      </c>
      <c r="B1172" t="s">
        <v>17</v>
      </c>
      <c r="C1172">
        <v>59780</v>
      </c>
      <c r="D1172">
        <v>1</v>
      </c>
      <c r="E1172" s="1">
        <v>44788</v>
      </c>
      <c r="F1172">
        <f t="shared" si="18"/>
        <v>68.3</v>
      </c>
      <c r="J1172" s="34" t="s">
        <v>10768</v>
      </c>
      <c r="K1172" s="36">
        <v>108.685</v>
      </c>
    </row>
    <row r="1173" spans="1:11" x14ac:dyDescent="0.25">
      <c r="A1173" t="s">
        <v>1182</v>
      </c>
      <c r="B1173" t="s">
        <v>6</v>
      </c>
      <c r="C1173">
        <v>65881</v>
      </c>
      <c r="D1173">
        <v>2</v>
      </c>
      <c r="E1173" s="1">
        <v>44756</v>
      </c>
      <c r="F1173">
        <f t="shared" si="18"/>
        <v>27.02</v>
      </c>
      <c r="J1173" s="34" t="s">
        <v>9670</v>
      </c>
      <c r="K1173" s="36">
        <v>11.48</v>
      </c>
    </row>
    <row r="1174" spans="1:11" x14ac:dyDescent="0.25">
      <c r="A1174" t="s">
        <v>1183</v>
      </c>
      <c r="B1174" t="s">
        <v>8</v>
      </c>
      <c r="C1174">
        <v>43071</v>
      </c>
      <c r="D1174">
        <v>2</v>
      </c>
      <c r="E1174" s="1">
        <v>44910</v>
      </c>
      <c r="F1174">
        <f t="shared" si="18"/>
        <v>21.63</v>
      </c>
      <c r="J1174" s="34" t="s">
        <v>6034</v>
      </c>
      <c r="K1174" s="36">
        <v>98.75</v>
      </c>
    </row>
    <row r="1175" spans="1:11" x14ac:dyDescent="0.25">
      <c r="A1175" t="s">
        <v>1184</v>
      </c>
      <c r="B1175" t="s">
        <v>17</v>
      </c>
      <c r="C1175">
        <v>29032</v>
      </c>
      <c r="D1175">
        <v>1</v>
      </c>
      <c r="E1175" s="1">
        <v>44811</v>
      </c>
      <c r="F1175">
        <f t="shared" si="18"/>
        <v>30.62</v>
      </c>
      <c r="J1175" s="34" t="s">
        <v>9439</v>
      </c>
      <c r="K1175" s="36">
        <v>252.33</v>
      </c>
    </row>
    <row r="1176" spans="1:11" x14ac:dyDescent="0.25">
      <c r="A1176" t="s">
        <v>1185</v>
      </c>
      <c r="B1176" t="s">
        <v>6</v>
      </c>
      <c r="C1176">
        <v>69808</v>
      </c>
      <c r="D1176">
        <v>2</v>
      </c>
      <c r="E1176" s="1">
        <v>44879</v>
      </c>
      <c r="F1176">
        <f t="shared" si="18"/>
        <v>48.06</v>
      </c>
      <c r="J1176" s="34" t="s">
        <v>9152</v>
      </c>
      <c r="K1176" s="36">
        <v>156.18</v>
      </c>
    </row>
    <row r="1177" spans="1:11" x14ac:dyDescent="0.25">
      <c r="A1177" t="s">
        <v>1186</v>
      </c>
      <c r="B1177" t="s">
        <v>17</v>
      </c>
      <c r="C1177">
        <v>51915</v>
      </c>
      <c r="D1177">
        <v>1</v>
      </c>
      <c r="E1177" s="1">
        <v>44848</v>
      </c>
      <c r="F1177">
        <f t="shared" si="18"/>
        <v>57.28</v>
      </c>
      <c r="J1177" s="34" t="s">
        <v>4395</v>
      </c>
      <c r="K1177" s="36">
        <v>19.47</v>
      </c>
    </row>
    <row r="1178" spans="1:11" x14ac:dyDescent="0.25">
      <c r="A1178" t="s">
        <v>1187</v>
      </c>
      <c r="B1178" t="s">
        <v>17</v>
      </c>
      <c r="C1178">
        <v>38868</v>
      </c>
      <c r="D1178">
        <v>1</v>
      </c>
      <c r="E1178" s="1">
        <v>44611</v>
      </c>
      <c r="F1178">
        <f t="shared" si="18"/>
        <v>158.65</v>
      </c>
      <c r="J1178" s="34" t="s">
        <v>3948</v>
      </c>
      <c r="K1178" s="36">
        <v>167.31</v>
      </c>
    </row>
    <row r="1179" spans="1:11" x14ac:dyDescent="0.25">
      <c r="A1179" t="s">
        <v>1188</v>
      </c>
      <c r="B1179" t="s">
        <v>17</v>
      </c>
      <c r="C1179">
        <v>23157</v>
      </c>
      <c r="D1179">
        <v>1</v>
      </c>
      <c r="E1179" s="1">
        <v>44583</v>
      </c>
      <c r="F1179">
        <f t="shared" si="18"/>
        <v>37.67</v>
      </c>
      <c r="J1179" s="34" t="s">
        <v>10823</v>
      </c>
      <c r="K1179" s="36">
        <v>22.97</v>
      </c>
    </row>
    <row r="1180" spans="1:11" x14ac:dyDescent="0.25">
      <c r="A1180" t="s">
        <v>1189</v>
      </c>
      <c r="B1180" t="s">
        <v>11</v>
      </c>
      <c r="C1180">
        <v>45344</v>
      </c>
      <c r="D1180">
        <v>1</v>
      </c>
      <c r="E1180" s="1">
        <v>44798</v>
      </c>
      <c r="F1180">
        <f t="shared" si="18"/>
        <v>315.60000000000002</v>
      </c>
      <c r="J1180" s="34" t="s">
        <v>10715</v>
      </c>
      <c r="K1180" s="36">
        <v>22.97</v>
      </c>
    </row>
    <row r="1181" spans="1:11" x14ac:dyDescent="0.25">
      <c r="A1181" t="s">
        <v>1190</v>
      </c>
      <c r="B1181" t="s">
        <v>6</v>
      </c>
      <c r="C1181">
        <v>84802</v>
      </c>
      <c r="D1181">
        <v>2</v>
      </c>
      <c r="E1181" s="1">
        <v>44610</v>
      </c>
      <c r="F1181">
        <f t="shared" si="18"/>
        <v>83.4</v>
      </c>
      <c r="J1181" s="34" t="s">
        <v>5247</v>
      </c>
      <c r="K1181" s="36">
        <v>22.97</v>
      </c>
    </row>
    <row r="1182" spans="1:11" x14ac:dyDescent="0.25">
      <c r="A1182" t="s">
        <v>1191</v>
      </c>
      <c r="B1182" t="s">
        <v>8</v>
      </c>
      <c r="C1182">
        <v>92462</v>
      </c>
      <c r="D1182">
        <v>2</v>
      </c>
      <c r="E1182" s="1">
        <v>44746</v>
      </c>
      <c r="F1182">
        <f t="shared" si="18"/>
        <v>314.33999999999997</v>
      </c>
      <c r="J1182" s="34" t="s">
        <v>10431</v>
      </c>
      <c r="K1182" s="36">
        <v>154.29</v>
      </c>
    </row>
    <row r="1183" spans="1:11" x14ac:dyDescent="0.25">
      <c r="A1183" t="s">
        <v>1192</v>
      </c>
      <c r="B1183" t="s">
        <v>8</v>
      </c>
      <c r="C1183">
        <v>123768</v>
      </c>
      <c r="D1183">
        <v>2</v>
      </c>
      <c r="E1183" s="1">
        <v>44753</v>
      </c>
      <c r="F1183">
        <f t="shared" si="18"/>
        <v>83.4</v>
      </c>
      <c r="J1183" s="34" t="s">
        <v>8790</v>
      </c>
      <c r="K1183" s="36">
        <v>10.33</v>
      </c>
    </row>
    <row r="1184" spans="1:11" x14ac:dyDescent="0.25">
      <c r="A1184" t="s">
        <v>1193</v>
      </c>
      <c r="B1184" t="s">
        <v>6</v>
      </c>
      <c r="C1184">
        <v>145810</v>
      </c>
      <c r="D1184">
        <v>2</v>
      </c>
      <c r="E1184" s="1">
        <v>44859</v>
      </c>
      <c r="F1184">
        <f t="shared" si="18"/>
        <v>319.68</v>
      </c>
      <c r="J1184" s="34" t="s">
        <v>3343</v>
      </c>
      <c r="K1184" s="36" t="s">
        <v>11027</v>
      </c>
    </row>
    <row r="1185" spans="1:11" x14ac:dyDescent="0.25">
      <c r="A1185" t="s">
        <v>1194</v>
      </c>
      <c r="B1185" t="s">
        <v>40</v>
      </c>
      <c r="C1185">
        <v>67809</v>
      </c>
      <c r="D1185">
        <v>1</v>
      </c>
      <c r="E1185" s="1">
        <v>44824</v>
      </c>
      <c r="F1185">
        <f t="shared" si="18"/>
        <v>87.14</v>
      </c>
      <c r="J1185" s="34" t="s">
        <v>10970</v>
      </c>
      <c r="K1185" s="36" t="s">
        <v>11027</v>
      </c>
    </row>
    <row r="1186" spans="1:11" x14ac:dyDescent="0.25">
      <c r="A1186" t="s">
        <v>1195</v>
      </c>
      <c r="B1186" t="s">
        <v>11</v>
      </c>
      <c r="C1186">
        <v>46558</v>
      </c>
      <c r="D1186">
        <v>1</v>
      </c>
      <c r="E1186" s="1">
        <v>44746</v>
      </c>
      <c r="F1186">
        <f t="shared" si="18"/>
        <v>34.380000000000003</v>
      </c>
      <c r="J1186" s="34" t="s">
        <v>9170</v>
      </c>
      <c r="K1186" s="36">
        <v>11.48</v>
      </c>
    </row>
    <row r="1187" spans="1:11" x14ac:dyDescent="0.25">
      <c r="A1187" t="s">
        <v>1196</v>
      </c>
      <c r="B1187" t="s">
        <v>8</v>
      </c>
      <c r="C1187">
        <v>91820</v>
      </c>
      <c r="D1187">
        <v>2</v>
      </c>
      <c r="E1187" s="1">
        <v>44670</v>
      </c>
      <c r="F1187">
        <f t="shared" si="18"/>
        <v>102.34</v>
      </c>
      <c r="J1187" s="34" t="s">
        <v>4428</v>
      </c>
      <c r="K1187" s="36">
        <v>11.48</v>
      </c>
    </row>
    <row r="1188" spans="1:11" x14ac:dyDescent="0.25">
      <c r="A1188" t="s">
        <v>1197</v>
      </c>
      <c r="B1188" t="s">
        <v>40</v>
      </c>
      <c r="C1188">
        <v>73150</v>
      </c>
      <c r="D1188">
        <v>1</v>
      </c>
      <c r="E1188" s="1">
        <v>44846</v>
      </c>
      <c r="F1188">
        <f t="shared" si="18"/>
        <v>67.760000000000005</v>
      </c>
      <c r="J1188" s="34" t="s">
        <v>3676</v>
      </c>
      <c r="K1188" s="36">
        <v>10.6</v>
      </c>
    </row>
    <row r="1189" spans="1:11" x14ac:dyDescent="0.25">
      <c r="A1189" t="s">
        <v>1198</v>
      </c>
      <c r="B1189" t="s">
        <v>40</v>
      </c>
      <c r="C1189">
        <v>90163</v>
      </c>
      <c r="D1189">
        <v>1</v>
      </c>
      <c r="E1189" s="1">
        <v>44924</v>
      </c>
      <c r="F1189">
        <f t="shared" si="18"/>
        <v>75.37</v>
      </c>
      <c r="J1189" s="34" t="s">
        <v>5568</v>
      </c>
      <c r="K1189" s="36">
        <v>179.42</v>
      </c>
    </row>
    <row r="1190" spans="1:11" x14ac:dyDescent="0.25">
      <c r="A1190" t="s">
        <v>1199</v>
      </c>
      <c r="B1190" t="s">
        <v>17</v>
      </c>
      <c r="C1190">
        <v>78731</v>
      </c>
      <c r="D1190">
        <v>1</v>
      </c>
      <c r="E1190" s="1">
        <v>44893</v>
      </c>
      <c r="F1190">
        <f t="shared" si="18"/>
        <v>103.63</v>
      </c>
      <c r="J1190" s="34" t="s">
        <v>2301</v>
      </c>
      <c r="K1190" s="36">
        <v>243.63</v>
      </c>
    </row>
    <row r="1191" spans="1:11" x14ac:dyDescent="0.25">
      <c r="A1191" t="s">
        <v>1200</v>
      </c>
      <c r="B1191" t="s">
        <v>13</v>
      </c>
      <c r="C1191">
        <v>153506</v>
      </c>
      <c r="D1191">
        <v>2</v>
      </c>
      <c r="E1191" s="1">
        <v>44901</v>
      </c>
      <c r="F1191">
        <f t="shared" si="18"/>
        <v>94.92</v>
      </c>
      <c r="J1191" s="34" t="s">
        <v>2591</v>
      </c>
      <c r="K1191" s="36">
        <v>17.29</v>
      </c>
    </row>
    <row r="1192" spans="1:11" x14ac:dyDescent="0.25">
      <c r="A1192" t="s">
        <v>1201</v>
      </c>
      <c r="B1192" t="s">
        <v>6</v>
      </c>
      <c r="C1192">
        <v>134641</v>
      </c>
      <c r="D1192">
        <v>2</v>
      </c>
      <c r="E1192" s="1">
        <v>44820</v>
      </c>
      <c r="F1192">
        <f t="shared" si="18"/>
        <v>75.180000000000007</v>
      </c>
      <c r="J1192" s="34" t="s">
        <v>9913</v>
      </c>
      <c r="K1192" s="36">
        <v>5657.64</v>
      </c>
    </row>
    <row r="1193" spans="1:11" x14ac:dyDescent="0.25">
      <c r="A1193" t="s">
        <v>1202</v>
      </c>
      <c r="B1193" t="s">
        <v>6</v>
      </c>
      <c r="C1193">
        <v>145565</v>
      </c>
      <c r="D1193">
        <v>2</v>
      </c>
      <c r="E1193" s="1">
        <v>44858</v>
      </c>
      <c r="F1193">
        <f t="shared" si="18"/>
        <v>85.31</v>
      </c>
      <c r="J1193" s="34" t="s">
        <v>770</v>
      </c>
      <c r="K1193" s="36">
        <v>29.44</v>
      </c>
    </row>
    <row r="1194" spans="1:11" x14ac:dyDescent="0.25">
      <c r="A1194" t="s">
        <v>1203</v>
      </c>
      <c r="B1194" t="s">
        <v>8</v>
      </c>
      <c r="C1194">
        <v>111228</v>
      </c>
      <c r="D1194">
        <v>2</v>
      </c>
      <c r="E1194" s="1">
        <v>44799</v>
      </c>
      <c r="F1194">
        <f t="shared" si="18"/>
        <v>32.89</v>
      </c>
      <c r="J1194" s="34" t="s">
        <v>6531</v>
      </c>
      <c r="K1194" s="36">
        <v>58.86</v>
      </c>
    </row>
    <row r="1195" spans="1:11" x14ac:dyDescent="0.25">
      <c r="A1195" t="s">
        <v>1204</v>
      </c>
      <c r="B1195" t="s">
        <v>11</v>
      </c>
      <c r="C1195">
        <v>27879</v>
      </c>
      <c r="D1195">
        <v>1</v>
      </c>
      <c r="E1195" s="1">
        <v>44925</v>
      </c>
      <c r="F1195">
        <f t="shared" si="18"/>
        <v>361.26</v>
      </c>
      <c r="J1195" s="34" t="s">
        <v>10757</v>
      </c>
      <c r="K1195" s="36">
        <v>10.6</v>
      </c>
    </row>
    <row r="1196" spans="1:11" x14ac:dyDescent="0.25">
      <c r="A1196" t="s">
        <v>1205</v>
      </c>
      <c r="B1196" t="s">
        <v>8</v>
      </c>
      <c r="C1196">
        <v>59818</v>
      </c>
      <c r="D1196">
        <v>2</v>
      </c>
      <c r="E1196" s="1">
        <v>44693</v>
      </c>
      <c r="F1196">
        <f t="shared" si="18"/>
        <v>23.66</v>
      </c>
      <c r="J1196" s="34" t="s">
        <v>5382</v>
      </c>
      <c r="K1196" s="36">
        <v>71.22</v>
      </c>
    </row>
    <row r="1197" spans="1:11" x14ac:dyDescent="0.25">
      <c r="A1197" t="s">
        <v>1206</v>
      </c>
      <c r="B1197" t="s">
        <v>17</v>
      </c>
      <c r="C1197">
        <v>46113</v>
      </c>
      <c r="D1197">
        <v>1</v>
      </c>
      <c r="E1197" s="1">
        <v>44687</v>
      </c>
      <c r="F1197">
        <f t="shared" si="18"/>
        <v>132.09</v>
      </c>
      <c r="J1197" s="34" t="s">
        <v>5519</v>
      </c>
      <c r="K1197" s="36">
        <v>96.49</v>
      </c>
    </row>
    <row r="1198" spans="1:11" x14ac:dyDescent="0.25">
      <c r="A1198" t="s">
        <v>1207</v>
      </c>
      <c r="B1198" t="s">
        <v>11</v>
      </c>
      <c r="C1198">
        <v>28484</v>
      </c>
      <c r="D1198">
        <v>1</v>
      </c>
      <c r="E1198" s="1">
        <v>44739</v>
      </c>
      <c r="F1198">
        <f t="shared" si="18"/>
        <v>22.97</v>
      </c>
      <c r="J1198" s="34" t="s">
        <v>6171</v>
      </c>
      <c r="K1198" s="36">
        <v>11.49</v>
      </c>
    </row>
    <row r="1199" spans="1:11" x14ac:dyDescent="0.25">
      <c r="A1199" t="s">
        <v>1208</v>
      </c>
      <c r="B1199" t="s">
        <v>11</v>
      </c>
      <c r="C1199">
        <v>22533</v>
      </c>
      <c r="D1199">
        <v>1</v>
      </c>
      <c r="E1199" s="1">
        <v>44757</v>
      </c>
      <c r="F1199">
        <f t="shared" si="18"/>
        <v>164.14</v>
      </c>
      <c r="J1199" s="34" t="s">
        <v>1611</v>
      </c>
      <c r="K1199" s="36">
        <v>10.34</v>
      </c>
    </row>
    <row r="1200" spans="1:11" x14ac:dyDescent="0.25">
      <c r="A1200" t="s">
        <v>1209</v>
      </c>
      <c r="B1200" t="s">
        <v>6</v>
      </c>
      <c r="C1200">
        <v>78998</v>
      </c>
      <c r="D1200">
        <v>2</v>
      </c>
      <c r="E1200" s="1">
        <v>44613</v>
      </c>
      <c r="F1200">
        <f t="shared" si="18"/>
        <v>58.82</v>
      </c>
      <c r="J1200" s="34" t="s">
        <v>2662</v>
      </c>
      <c r="K1200" s="36">
        <v>232.6</v>
      </c>
    </row>
    <row r="1201" spans="1:11" x14ac:dyDescent="0.25">
      <c r="A1201" t="s">
        <v>1210</v>
      </c>
      <c r="B1201" t="s">
        <v>6</v>
      </c>
      <c r="C1201">
        <v>75369</v>
      </c>
      <c r="D1201">
        <v>2</v>
      </c>
      <c r="E1201" s="1">
        <v>44594</v>
      </c>
      <c r="F1201">
        <f t="shared" si="18"/>
        <v>329.15</v>
      </c>
      <c r="J1201" s="34" t="s">
        <v>9297</v>
      </c>
      <c r="K1201" s="36">
        <v>3.54</v>
      </c>
    </row>
    <row r="1202" spans="1:11" x14ac:dyDescent="0.25">
      <c r="A1202" t="s">
        <v>1211</v>
      </c>
      <c r="B1202" t="s">
        <v>6</v>
      </c>
      <c r="C1202">
        <v>128445</v>
      </c>
      <c r="D1202">
        <v>2</v>
      </c>
      <c r="E1202" s="1">
        <v>44774</v>
      </c>
      <c r="F1202">
        <f t="shared" si="18"/>
        <v>84.58</v>
      </c>
      <c r="J1202" s="34" t="s">
        <v>3279</v>
      </c>
      <c r="K1202" s="36">
        <v>839.66</v>
      </c>
    </row>
    <row r="1203" spans="1:11" x14ac:dyDescent="0.25">
      <c r="A1203" t="s">
        <v>1212</v>
      </c>
      <c r="B1203" t="s">
        <v>6</v>
      </c>
      <c r="C1203">
        <v>112538</v>
      </c>
      <c r="D1203">
        <v>2</v>
      </c>
      <c r="E1203" s="1">
        <v>44685</v>
      </c>
      <c r="F1203">
        <f t="shared" si="18"/>
        <v>20.100000000000001</v>
      </c>
      <c r="J1203" s="34" t="s">
        <v>1218</v>
      </c>
      <c r="K1203" s="36">
        <v>10.34</v>
      </c>
    </row>
    <row r="1204" spans="1:11" x14ac:dyDescent="0.25">
      <c r="A1204" t="s">
        <v>1213</v>
      </c>
      <c r="B1204" t="s">
        <v>8</v>
      </c>
      <c r="C1204">
        <v>77899</v>
      </c>
      <c r="D1204">
        <v>2</v>
      </c>
      <c r="E1204" s="1">
        <v>44596</v>
      </c>
      <c r="F1204">
        <f t="shared" si="18"/>
        <v>61.08</v>
      </c>
      <c r="J1204" s="34" t="s">
        <v>10928</v>
      </c>
      <c r="K1204" s="36">
        <v>71.19</v>
      </c>
    </row>
    <row r="1205" spans="1:11" x14ac:dyDescent="0.25">
      <c r="A1205" t="s">
        <v>1214</v>
      </c>
      <c r="B1205" t="s">
        <v>11</v>
      </c>
      <c r="C1205">
        <v>41260</v>
      </c>
      <c r="D1205">
        <v>1</v>
      </c>
      <c r="E1205" s="1">
        <v>44652</v>
      </c>
      <c r="F1205">
        <f t="shared" si="18"/>
        <v>264.22000000000003</v>
      </c>
      <c r="J1205" s="34" t="s">
        <v>7160</v>
      </c>
      <c r="K1205" s="36">
        <v>509.98</v>
      </c>
    </row>
    <row r="1206" spans="1:11" x14ac:dyDescent="0.25">
      <c r="A1206" t="s">
        <v>1215</v>
      </c>
      <c r="B1206" t="s">
        <v>13</v>
      </c>
      <c r="C1206">
        <v>145833</v>
      </c>
      <c r="D1206">
        <v>2</v>
      </c>
      <c r="E1206" s="1">
        <v>44868</v>
      </c>
      <c r="F1206">
        <f t="shared" si="18"/>
        <v>76.900000000000006</v>
      </c>
      <c r="J1206" s="34" t="s">
        <v>2145</v>
      </c>
      <c r="K1206" s="36">
        <v>318.77999999999997</v>
      </c>
    </row>
    <row r="1207" spans="1:11" x14ac:dyDescent="0.25">
      <c r="A1207" t="s">
        <v>1216</v>
      </c>
      <c r="B1207" t="s">
        <v>13</v>
      </c>
      <c r="C1207">
        <v>146824</v>
      </c>
      <c r="D1207">
        <v>2</v>
      </c>
      <c r="E1207" s="1">
        <v>44872</v>
      </c>
      <c r="F1207">
        <f t="shared" si="18"/>
        <v>313.19</v>
      </c>
      <c r="J1207" s="34" t="s">
        <v>3774</v>
      </c>
      <c r="K1207" s="36">
        <v>304.05</v>
      </c>
    </row>
    <row r="1208" spans="1:11" x14ac:dyDescent="0.25">
      <c r="A1208" t="s">
        <v>1217</v>
      </c>
      <c r="B1208" t="s">
        <v>11</v>
      </c>
      <c r="C1208">
        <v>69875</v>
      </c>
      <c r="D1208">
        <v>1</v>
      </c>
      <c r="E1208" s="1">
        <v>44893</v>
      </c>
      <c r="F1208">
        <f t="shared" si="18"/>
        <v>23.55</v>
      </c>
      <c r="J1208" s="34" t="s">
        <v>10168</v>
      </c>
      <c r="K1208" s="36">
        <v>157.19</v>
      </c>
    </row>
    <row r="1209" spans="1:11" x14ac:dyDescent="0.25">
      <c r="A1209" t="s">
        <v>1218</v>
      </c>
      <c r="B1209" t="s">
        <v>17</v>
      </c>
      <c r="C1209">
        <v>40446</v>
      </c>
      <c r="D1209">
        <v>1</v>
      </c>
      <c r="E1209" s="1">
        <v>44719</v>
      </c>
      <c r="F1209">
        <f t="shared" si="18"/>
        <v>10.34</v>
      </c>
      <c r="J1209" s="34" t="s">
        <v>3134</v>
      </c>
      <c r="K1209" s="36">
        <v>52.82</v>
      </c>
    </row>
    <row r="1210" spans="1:11" x14ac:dyDescent="0.25">
      <c r="A1210" t="s">
        <v>1219</v>
      </c>
      <c r="B1210" t="s">
        <v>17</v>
      </c>
      <c r="C1210">
        <v>26797</v>
      </c>
      <c r="D1210">
        <v>1</v>
      </c>
      <c r="E1210" s="1">
        <v>44720</v>
      </c>
      <c r="F1210">
        <f t="shared" si="18"/>
        <v>49.47</v>
      </c>
      <c r="J1210" s="34" t="s">
        <v>841</v>
      </c>
      <c r="K1210" s="36">
        <v>21.19</v>
      </c>
    </row>
    <row r="1211" spans="1:11" x14ac:dyDescent="0.25">
      <c r="A1211" t="s">
        <v>1220</v>
      </c>
      <c r="B1211" t="s">
        <v>13</v>
      </c>
      <c r="C1211">
        <v>148797</v>
      </c>
      <c r="D1211">
        <v>2</v>
      </c>
      <c r="E1211" s="1">
        <v>44900</v>
      </c>
      <c r="F1211">
        <f t="shared" si="18"/>
        <v>297.33</v>
      </c>
      <c r="J1211" s="34" t="s">
        <v>8534</v>
      </c>
      <c r="K1211" s="36">
        <v>35.590000000000003</v>
      </c>
    </row>
    <row r="1212" spans="1:11" x14ac:dyDescent="0.25">
      <c r="A1212" t="s">
        <v>1221</v>
      </c>
      <c r="B1212" t="s">
        <v>11</v>
      </c>
      <c r="C1212">
        <v>35064</v>
      </c>
      <c r="D1212">
        <v>1</v>
      </c>
      <c r="E1212" s="1">
        <v>44742</v>
      </c>
      <c r="F1212">
        <f t="shared" si="18"/>
        <v>49.4</v>
      </c>
      <c r="J1212" s="34" t="s">
        <v>4693</v>
      </c>
      <c r="K1212" s="36">
        <v>7.06</v>
      </c>
    </row>
    <row r="1213" spans="1:11" x14ac:dyDescent="0.25">
      <c r="A1213" t="s">
        <v>1222</v>
      </c>
      <c r="B1213" t="s">
        <v>6</v>
      </c>
      <c r="C1213">
        <v>46913</v>
      </c>
      <c r="D1213">
        <v>2</v>
      </c>
      <c r="E1213" s="1">
        <v>44608</v>
      </c>
      <c r="F1213">
        <f t="shared" si="18"/>
        <v>21.14</v>
      </c>
      <c r="J1213" s="34" t="s">
        <v>4876</v>
      </c>
      <c r="K1213" s="36">
        <v>29.85</v>
      </c>
    </row>
    <row r="1214" spans="1:11" x14ac:dyDescent="0.25">
      <c r="A1214" t="s">
        <v>1223</v>
      </c>
      <c r="B1214" t="s">
        <v>8</v>
      </c>
      <c r="C1214">
        <v>72982</v>
      </c>
      <c r="D1214">
        <v>2</v>
      </c>
      <c r="E1214" s="1">
        <v>44620</v>
      </c>
      <c r="F1214">
        <f t="shared" si="18"/>
        <v>35.24</v>
      </c>
      <c r="J1214" s="34" t="s">
        <v>10986</v>
      </c>
      <c r="K1214" s="36">
        <v>120.63</v>
      </c>
    </row>
    <row r="1215" spans="1:11" x14ac:dyDescent="0.25">
      <c r="A1215" t="s">
        <v>1224</v>
      </c>
      <c r="B1215" t="s">
        <v>17</v>
      </c>
      <c r="C1215">
        <v>46622</v>
      </c>
      <c r="D1215">
        <v>1</v>
      </c>
      <c r="E1215" s="1">
        <v>44893</v>
      </c>
      <c r="F1215">
        <f t="shared" si="18"/>
        <v>28.26</v>
      </c>
      <c r="J1215" s="34" t="s">
        <v>8067</v>
      </c>
      <c r="K1215" s="36">
        <v>300.42</v>
      </c>
    </row>
    <row r="1216" spans="1:11" x14ac:dyDescent="0.25">
      <c r="A1216" t="s">
        <v>1225</v>
      </c>
      <c r="B1216" t="s">
        <v>11</v>
      </c>
      <c r="C1216">
        <v>51094</v>
      </c>
      <c r="D1216">
        <v>1</v>
      </c>
      <c r="E1216" s="1">
        <v>44788</v>
      </c>
      <c r="F1216">
        <f t="shared" si="18"/>
        <v>381.7</v>
      </c>
      <c r="J1216" s="34" t="s">
        <v>1031</v>
      </c>
      <c r="K1216" s="36">
        <v>30.35</v>
      </c>
    </row>
    <row r="1217" spans="1:11" x14ac:dyDescent="0.25">
      <c r="A1217" t="s">
        <v>1226</v>
      </c>
      <c r="B1217" t="s">
        <v>8</v>
      </c>
      <c r="C1217">
        <v>70583</v>
      </c>
      <c r="D1217">
        <v>2</v>
      </c>
      <c r="E1217" s="1">
        <v>44635</v>
      </c>
      <c r="F1217">
        <f t="shared" si="18"/>
        <v>150.35</v>
      </c>
      <c r="J1217" s="34" t="s">
        <v>525</v>
      </c>
      <c r="K1217" s="36">
        <v>100.82</v>
      </c>
    </row>
    <row r="1218" spans="1:11" x14ac:dyDescent="0.25">
      <c r="A1218" t="s">
        <v>1227</v>
      </c>
      <c r="B1218" t="s">
        <v>8</v>
      </c>
      <c r="C1218">
        <v>139209</v>
      </c>
      <c r="D1218">
        <v>2</v>
      </c>
      <c r="E1218" s="1">
        <v>44846</v>
      </c>
      <c r="F1218">
        <f t="shared" ref="F1218:F1281" si="19">VLOOKUP(A1218,$J$1:$K$11016,2,FALSE)</f>
        <v>327.5</v>
      </c>
      <c r="J1218" s="34" t="s">
        <v>5677</v>
      </c>
      <c r="K1218" s="36">
        <v>101.14</v>
      </c>
    </row>
    <row r="1219" spans="1:11" x14ac:dyDescent="0.25">
      <c r="A1219" t="s">
        <v>1228</v>
      </c>
      <c r="B1219" t="s">
        <v>8</v>
      </c>
      <c r="C1219">
        <v>138235</v>
      </c>
      <c r="D1219">
        <v>2</v>
      </c>
      <c r="E1219" s="1">
        <v>44879</v>
      </c>
      <c r="F1219">
        <f t="shared" si="19"/>
        <v>192.01</v>
      </c>
      <c r="J1219" s="34" t="s">
        <v>2461</v>
      </c>
      <c r="K1219" s="36">
        <v>11.77</v>
      </c>
    </row>
    <row r="1220" spans="1:11" x14ac:dyDescent="0.25">
      <c r="A1220" t="s">
        <v>1229</v>
      </c>
      <c r="B1220" t="s">
        <v>13</v>
      </c>
      <c r="C1220">
        <v>134746</v>
      </c>
      <c r="D1220">
        <v>2</v>
      </c>
      <c r="E1220" s="1">
        <v>44890</v>
      </c>
      <c r="F1220">
        <f t="shared" si="19"/>
        <v>25.23</v>
      </c>
      <c r="J1220" s="34" t="s">
        <v>10459</v>
      </c>
      <c r="K1220" s="36">
        <v>112.53</v>
      </c>
    </row>
    <row r="1221" spans="1:11" x14ac:dyDescent="0.25">
      <c r="A1221" t="s">
        <v>1230</v>
      </c>
      <c r="B1221" t="s">
        <v>13</v>
      </c>
      <c r="C1221">
        <v>157550</v>
      </c>
      <c r="D1221">
        <v>2</v>
      </c>
      <c r="E1221" s="1">
        <v>44910</v>
      </c>
      <c r="F1221">
        <f t="shared" si="19"/>
        <v>76.900000000000006</v>
      </c>
      <c r="J1221" s="34" t="s">
        <v>7509</v>
      </c>
      <c r="K1221" s="36">
        <v>71.22</v>
      </c>
    </row>
    <row r="1222" spans="1:11" x14ac:dyDescent="0.25">
      <c r="A1222" t="s">
        <v>1231</v>
      </c>
      <c r="B1222" t="s">
        <v>6</v>
      </c>
      <c r="C1222">
        <v>148496</v>
      </c>
      <c r="D1222">
        <v>2</v>
      </c>
      <c r="E1222" s="1">
        <v>44888</v>
      </c>
      <c r="F1222">
        <f t="shared" si="19"/>
        <v>407.91</v>
      </c>
      <c r="J1222" s="34" t="s">
        <v>6621</v>
      </c>
      <c r="K1222" s="36">
        <v>342.31</v>
      </c>
    </row>
    <row r="1223" spans="1:11" x14ac:dyDescent="0.25">
      <c r="A1223" t="s">
        <v>1232</v>
      </c>
      <c r="B1223" t="s">
        <v>11</v>
      </c>
      <c r="C1223">
        <v>45598</v>
      </c>
      <c r="D1223">
        <v>1</v>
      </c>
      <c r="E1223" s="1">
        <v>44687</v>
      </c>
      <c r="F1223">
        <f t="shared" si="19"/>
        <v>59.71</v>
      </c>
      <c r="J1223" s="34" t="s">
        <v>2474</v>
      </c>
      <c r="K1223" s="36">
        <v>341.99</v>
      </c>
    </row>
    <row r="1224" spans="1:11" x14ac:dyDescent="0.25">
      <c r="A1224" t="s">
        <v>1233</v>
      </c>
      <c r="B1224" t="s">
        <v>6</v>
      </c>
      <c r="C1224">
        <v>79129</v>
      </c>
      <c r="D1224">
        <v>2</v>
      </c>
      <c r="E1224" s="1">
        <v>44763</v>
      </c>
      <c r="F1224">
        <f t="shared" si="19"/>
        <v>11.75</v>
      </c>
      <c r="J1224" s="34" t="s">
        <v>10760</v>
      </c>
      <c r="K1224" s="36">
        <v>124.81</v>
      </c>
    </row>
    <row r="1225" spans="1:11" x14ac:dyDescent="0.25">
      <c r="A1225" t="s">
        <v>1234</v>
      </c>
      <c r="B1225" t="s">
        <v>6</v>
      </c>
      <c r="C1225">
        <v>87916</v>
      </c>
      <c r="D1225">
        <v>2</v>
      </c>
      <c r="E1225" s="1">
        <v>44776</v>
      </c>
      <c r="F1225">
        <f t="shared" si="19"/>
        <v>10.57</v>
      </c>
      <c r="J1225" s="34" t="s">
        <v>847</v>
      </c>
      <c r="K1225" s="36">
        <v>79.25</v>
      </c>
    </row>
    <row r="1226" spans="1:11" x14ac:dyDescent="0.25">
      <c r="A1226" t="s">
        <v>1235</v>
      </c>
      <c r="B1226" t="s">
        <v>8</v>
      </c>
      <c r="C1226">
        <v>45450</v>
      </c>
      <c r="D1226">
        <v>2</v>
      </c>
      <c r="E1226" s="1">
        <v>44602</v>
      </c>
      <c r="F1226">
        <f t="shared" si="19"/>
        <v>21.14</v>
      </c>
      <c r="J1226" s="34" t="s">
        <v>4242</v>
      </c>
      <c r="K1226" s="36">
        <v>10.25</v>
      </c>
    </row>
    <row r="1227" spans="1:11" x14ac:dyDescent="0.25">
      <c r="A1227" t="s">
        <v>1236</v>
      </c>
      <c r="B1227" t="s">
        <v>11</v>
      </c>
      <c r="C1227">
        <v>36592</v>
      </c>
      <c r="D1227">
        <v>1</v>
      </c>
      <c r="E1227" s="1">
        <v>44595</v>
      </c>
      <c r="F1227">
        <f t="shared" si="19"/>
        <v>43.6</v>
      </c>
      <c r="J1227" s="34" t="s">
        <v>843</v>
      </c>
      <c r="K1227" s="36">
        <v>71.19</v>
      </c>
    </row>
    <row r="1228" spans="1:11" x14ac:dyDescent="0.25">
      <c r="A1228" t="s">
        <v>1237</v>
      </c>
      <c r="B1228" t="s">
        <v>8</v>
      </c>
      <c r="C1228">
        <v>73075</v>
      </c>
      <c r="D1228">
        <v>2</v>
      </c>
      <c r="E1228" s="1">
        <v>44586</v>
      </c>
      <c r="F1228">
        <f t="shared" si="19"/>
        <v>42.29</v>
      </c>
      <c r="J1228" s="34" t="s">
        <v>9639</v>
      </c>
      <c r="K1228" s="36">
        <v>491.97</v>
      </c>
    </row>
    <row r="1229" spans="1:11" x14ac:dyDescent="0.25">
      <c r="A1229" t="s">
        <v>1238</v>
      </c>
      <c r="B1229" t="s">
        <v>17</v>
      </c>
      <c r="C1229">
        <v>48534</v>
      </c>
      <c r="D1229">
        <v>1</v>
      </c>
      <c r="E1229" s="1">
        <v>44781</v>
      </c>
      <c r="F1229">
        <f t="shared" si="19"/>
        <v>14.13</v>
      </c>
      <c r="J1229" s="34" t="s">
        <v>6587</v>
      </c>
      <c r="K1229" s="36">
        <v>250.33</v>
      </c>
    </row>
    <row r="1230" spans="1:11" x14ac:dyDescent="0.25">
      <c r="A1230" t="s">
        <v>1239</v>
      </c>
      <c r="B1230" t="s">
        <v>17</v>
      </c>
      <c r="C1230">
        <v>21967</v>
      </c>
      <c r="D1230">
        <v>1</v>
      </c>
      <c r="E1230" s="1">
        <v>44678</v>
      </c>
      <c r="F1230">
        <f t="shared" si="19"/>
        <v>10.33</v>
      </c>
      <c r="J1230" s="34" t="s">
        <v>8304</v>
      </c>
      <c r="K1230" s="36">
        <v>701.71</v>
      </c>
    </row>
    <row r="1231" spans="1:11" x14ac:dyDescent="0.25">
      <c r="A1231" t="s">
        <v>1240</v>
      </c>
      <c r="B1231" t="s">
        <v>11</v>
      </c>
      <c r="C1231">
        <v>38228</v>
      </c>
      <c r="D1231">
        <v>1</v>
      </c>
      <c r="E1231" s="1">
        <v>44777</v>
      </c>
      <c r="F1231">
        <f t="shared" si="19"/>
        <v>20.68</v>
      </c>
      <c r="J1231" s="34" t="s">
        <v>8035</v>
      </c>
      <c r="K1231" s="36">
        <v>44.93</v>
      </c>
    </row>
    <row r="1232" spans="1:11" x14ac:dyDescent="0.25">
      <c r="A1232" t="s">
        <v>1241</v>
      </c>
      <c r="B1232" t="s">
        <v>13</v>
      </c>
      <c r="C1232">
        <v>133798</v>
      </c>
      <c r="D1232">
        <v>2</v>
      </c>
      <c r="E1232" s="1">
        <v>44805</v>
      </c>
      <c r="F1232">
        <f t="shared" si="19"/>
        <v>109.25</v>
      </c>
      <c r="J1232" s="34" t="s">
        <v>9931</v>
      </c>
      <c r="K1232" s="36">
        <v>71.209999999999994</v>
      </c>
    </row>
    <row r="1233" spans="1:11" x14ac:dyDescent="0.25">
      <c r="A1233" t="s">
        <v>1242</v>
      </c>
      <c r="B1233" t="s">
        <v>11</v>
      </c>
      <c r="C1233">
        <v>27285</v>
      </c>
      <c r="D1233">
        <v>1</v>
      </c>
      <c r="E1233" s="1">
        <v>44568</v>
      </c>
      <c r="F1233">
        <f t="shared" si="19"/>
        <v>156.6</v>
      </c>
      <c r="J1233" s="34" t="s">
        <v>8896</v>
      </c>
      <c r="K1233" s="36">
        <v>417.54</v>
      </c>
    </row>
    <row r="1234" spans="1:11" x14ac:dyDescent="0.25">
      <c r="A1234" t="s">
        <v>1243</v>
      </c>
      <c r="B1234" t="s">
        <v>40</v>
      </c>
      <c r="C1234">
        <v>89884</v>
      </c>
      <c r="D1234">
        <v>1</v>
      </c>
      <c r="E1234" s="1">
        <v>44916</v>
      </c>
      <c r="F1234">
        <f t="shared" si="19"/>
        <v>174.69</v>
      </c>
      <c r="J1234" s="35" t="s">
        <v>5983</v>
      </c>
      <c r="K1234" s="36">
        <v>20.100000000000001</v>
      </c>
    </row>
    <row r="1235" spans="1:11" x14ac:dyDescent="0.25">
      <c r="A1235" t="s">
        <v>1244</v>
      </c>
      <c r="B1235" t="s">
        <v>11</v>
      </c>
      <c r="C1235">
        <v>19290</v>
      </c>
      <c r="D1235">
        <v>1</v>
      </c>
      <c r="E1235" s="1">
        <v>44643</v>
      </c>
      <c r="F1235">
        <f t="shared" si="19"/>
        <v>17.61</v>
      </c>
      <c r="J1235" s="34" t="s">
        <v>10774</v>
      </c>
      <c r="K1235" s="36">
        <v>144.44999999999999</v>
      </c>
    </row>
    <row r="1236" spans="1:11" x14ac:dyDescent="0.25">
      <c r="A1236" t="s">
        <v>1245</v>
      </c>
      <c r="B1236" t="s">
        <v>6</v>
      </c>
      <c r="C1236">
        <v>74481</v>
      </c>
      <c r="D1236">
        <v>2</v>
      </c>
      <c r="E1236" s="1">
        <v>44868</v>
      </c>
      <c r="F1236">
        <f t="shared" si="19"/>
        <v>10.81</v>
      </c>
      <c r="J1236" s="34" t="s">
        <v>7491</v>
      </c>
      <c r="K1236" s="36">
        <v>1938.81</v>
      </c>
    </row>
    <row r="1237" spans="1:11" x14ac:dyDescent="0.25">
      <c r="A1237" t="s">
        <v>1246</v>
      </c>
      <c r="B1237" t="s">
        <v>6</v>
      </c>
      <c r="C1237">
        <v>91111</v>
      </c>
      <c r="D1237">
        <v>2</v>
      </c>
      <c r="E1237" s="1">
        <v>44649</v>
      </c>
      <c r="F1237">
        <f t="shared" si="19"/>
        <v>83.4</v>
      </c>
      <c r="J1237" s="34" t="s">
        <v>10558</v>
      </c>
      <c r="K1237" s="36">
        <v>18.11</v>
      </c>
    </row>
    <row r="1238" spans="1:11" x14ac:dyDescent="0.25">
      <c r="A1238" t="s">
        <v>1247</v>
      </c>
      <c r="B1238" t="s">
        <v>17</v>
      </c>
      <c r="C1238">
        <v>28571</v>
      </c>
      <c r="D1238">
        <v>1</v>
      </c>
      <c r="E1238" s="1">
        <v>44587</v>
      </c>
      <c r="F1238">
        <f t="shared" si="19"/>
        <v>81.430000000000007</v>
      </c>
      <c r="J1238" s="34" t="s">
        <v>7431</v>
      </c>
      <c r="K1238" s="36">
        <v>49.71</v>
      </c>
    </row>
    <row r="1239" spans="1:11" x14ac:dyDescent="0.25">
      <c r="A1239" t="s">
        <v>1248</v>
      </c>
      <c r="B1239" t="s">
        <v>17</v>
      </c>
      <c r="C1239">
        <v>40235</v>
      </c>
      <c r="D1239">
        <v>1</v>
      </c>
      <c r="E1239" s="1">
        <v>44638</v>
      </c>
      <c r="F1239">
        <f t="shared" si="19"/>
        <v>158.96</v>
      </c>
      <c r="J1239" s="34" t="s">
        <v>3412</v>
      </c>
      <c r="K1239" s="36">
        <v>21.44</v>
      </c>
    </row>
    <row r="1240" spans="1:11" x14ac:dyDescent="0.25">
      <c r="A1240" t="s">
        <v>1249</v>
      </c>
      <c r="B1240" t="s">
        <v>11</v>
      </c>
      <c r="C1240">
        <v>30026</v>
      </c>
      <c r="D1240">
        <v>1</v>
      </c>
      <c r="E1240" s="1">
        <v>44684</v>
      </c>
      <c r="F1240">
        <f t="shared" si="19"/>
        <v>47.51</v>
      </c>
      <c r="J1240" s="34" t="s">
        <v>6179</v>
      </c>
      <c r="K1240" s="36">
        <v>28.29</v>
      </c>
    </row>
    <row r="1241" spans="1:11" x14ac:dyDescent="0.25">
      <c r="A1241" t="s">
        <v>1250</v>
      </c>
      <c r="B1241" t="s">
        <v>11</v>
      </c>
      <c r="C1241">
        <v>40505</v>
      </c>
      <c r="D1241">
        <v>1</v>
      </c>
      <c r="E1241" s="1">
        <v>44660</v>
      </c>
      <c r="F1241">
        <f t="shared" si="19"/>
        <v>37.909999999999997</v>
      </c>
      <c r="J1241" s="34" t="s">
        <v>10030</v>
      </c>
      <c r="K1241" s="36">
        <v>205.06</v>
      </c>
    </row>
    <row r="1242" spans="1:11" x14ac:dyDescent="0.25">
      <c r="A1242" t="s">
        <v>1251</v>
      </c>
      <c r="B1242" t="s">
        <v>17</v>
      </c>
      <c r="C1242">
        <v>23207</v>
      </c>
      <c r="D1242">
        <v>1</v>
      </c>
      <c r="E1242" s="1">
        <v>44820</v>
      </c>
      <c r="F1242">
        <f t="shared" si="19"/>
        <v>11.78</v>
      </c>
      <c r="J1242" s="34" t="s">
        <v>4488</v>
      </c>
      <c r="K1242" s="36">
        <v>18.100000000000001</v>
      </c>
    </row>
    <row r="1243" spans="1:11" x14ac:dyDescent="0.25">
      <c r="A1243" t="s">
        <v>1252</v>
      </c>
      <c r="B1243" t="s">
        <v>17</v>
      </c>
      <c r="C1243">
        <v>37228</v>
      </c>
      <c r="D1243">
        <v>1</v>
      </c>
      <c r="E1243" s="1">
        <v>44910</v>
      </c>
      <c r="F1243">
        <f t="shared" si="19"/>
        <v>120.98</v>
      </c>
      <c r="J1243" s="34" t="s">
        <v>6148</v>
      </c>
      <c r="K1243" s="36">
        <v>370.89</v>
      </c>
    </row>
    <row r="1244" spans="1:11" x14ac:dyDescent="0.25">
      <c r="A1244" t="s">
        <v>1253</v>
      </c>
      <c r="B1244" t="s">
        <v>8</v>
      </c>
      <c r="C1244">
        <v>119874</v>
      </c>
      <c r="D1244">
        <v>2</v>
      </c>
      <c r="E1244" s="1">
        <v>44727</v>
      </c>
      <c r="F1244">
        <f t="shared" si="19"/>
        <v>24.67</v>
      </c>
      <c r="J1244" s="34" t="s">
        <v>8468</v>
      </c>
      <c r="K1244" s="36">
        <v>20.36</v>
      </c>
    </row>
    <row r="1245" spans="1:11" x14ac:dyDescent="0.25">
      <c r="A1245" t="s">
        <v>1254</v>
      </c>
      <c r="B1245" t="s">
        <v>11</v>
      </c>
      <c r="C1245">
        <v>36402</v>
      </c>
      <c r="D1245">
        <v>1</v>
      </c>
      <c r="E1245" s="1">
        <v>44596</v>
      </c>
      <c r="F1245">
        <f t="shared" si="19"/>
        <v>277.43</v>
      </c>
      <c r="J1245" s="34" t="s">
        <v>9125</v>
      </c>
      <c r="K1245" s="36">
        <v>10.34</v>
      </c>
    </row>
    <row r="1246" spans="1:11" x14ac:dyDescent="0.25">
      <c r="A1246" t="s">
        <v>1255</v>
      </c>
      <c r="B1246" t="s">
        <v>40</v>
      </c>
      <c r="C1246">
        <v>59865</v>
      </c>
      <c r="D1246">
        <v>1</v>
      </c>
      <c r="E1246" s="1">
        <v>44820</v>
      </c>
      <c r="F1246">
        <f t="shared" si="19"/>
        <v>54.24</v>
      </c>
      <c r="J1246" s="34" t="s">
        <v>2803</v>
      </c>
      <c r="K1246" s="36">
        <v>72.349999999999994</v>
      </c>
    </row>
    <row r="1247" spans="1:11" x14ac:dyDescent="0.25">
      <c r="A1247" t="s">
        <v>1256</v>
      </c>
      <c r="B1247" t="s">
        <v>17</v>
      </c>
      <c r="C1247">
        <v>43303</v>
      </c>
      <c r="D1247">
        <v>1</v>
      </c>
      <c r="E1247" s="1">
        <v>44671</v>
      </c>
      <c r="F1247">
        <f t="shared" si="19"/>
        <v>34.450000000000003</v>
      </c>
      <c r="J1247" s="34" t="s">
        <v>10799</v>
      </c>
      <c r="K1247" s="36">
        <v>145.44999999999999</v>
      </c>
    </row>
    <row r="1248" spans="1:11" x14ac:dyDescent="0.25">
      <c r="A1248" t="s">
        <v>1257</v>
      </c>
      <c r="B1248" t="s">
        <v>6</v>
      </c>
      <c r="C1248">
        <v>139584</v>
      </c>
      <c r="D1248">
        <v>2</v>
      </c>
      <c r="E1248" s="1">
        <v>44845</v>
      </c>
      <c r="F1248">
        <f t="shared" si="19"/>
        <v>141</v>
      </c>
      <c r="J1248" s="34" t="s">
        <v>5500</v>
      </c>
      <c r="K1248" s="36">
        <v>110.23</v>
      </c>
    </row>
    <row r="1249" spans="1:11" x14ac:dyDescent="0.25">
      <c r="A1249" t="s">
        <v>1258</v>
      </c>
      <c r="B1249" t="s">
        <v>17</v>
      </c>
      <c r="C1249">
        <v>36633</v>
      </c>
      <c r="D1249">
        <v>1</v>
      </c>
      <c r="E1249" s="1">
        <v>44735</v>
      </c>
      <c r="F1249">
        <f t="shared" si="19"/>
        <v>20.67</v>
      </c>
      <c r="J1249" s="34" t="s">
        <v>4082</v>
      </c>
      <c r="K1249" s="36">
        <v>333.34</v>
      </c>
    </row>
    <row r="1250" spans="1:11" x14ac:dyDescent="0.25">
      <c r="A1250" t="s">
        <v>1259</v>
      </c>
      <c r="B1250" t="s">
        <v>11</v>
      </c>
      <c r="C1250">
        <v>40837</v>
      </c>
      <c r="D1250">
        <v>1</v>
      </c>
      <c r="E1250" s="1">
        <v>44839</v>
      </c>
      <c r="F1250">
        <f t="shared" si="19"/>
        <v>38.86</v>
      </c>
      <c r="J1250" s="34" t="s">
        <v>2494</v>
      </c>
      <c r="K1250" s="36">
        <v>17.22</v>
      </c>
    </row>
    <row r="1251" spans="1:11" x14ac:dyDescent="0.25">
      <c r="A1251" t="s">
        <v>1260</v>
      </c>
      <c r="B1251" t="s">
        <v>17</v>
      </c>
      <c r="C1251">
        <v>19917</v>
      </c>
      <c r="D1251">
        <v>1</v>
      </c>
      <c r="E1251" s="1">
        <v>44591</v>
      </c>
      <c r="F1251">
        <f t="shared" si="19"/>
        <v>47.62</v>
      </c>
      <c r="J1251" s="34" t="s">
        <v>5076</v>
      </c>
      <c r="K1251" s="36">
        <v>17.22</v>
      </c>
    </row>
    <row r="1252" spans="1:11" x14ac:dyDescent="0.25">
      <c r="A1252" t="s">
        <v>1261</v>
      </c>
      <c r="B1252" t="s">
        <v>17</v>
      </c>
      <c r="C1252">
        <v>18177</v>
      </c>
      <c r="D1252">
        <v>1</v>
      </c>
      <c r="E1252" s="1">
        <v>44642</v>
      </c>
      <c r="F1252">
        <f t="shared" si="19"/>
        <v>10.33</v>
      </c>
      <c r="J1252" s="34" t="s">
        <v>9432</v>
      </c>
      <c r="K1252" s="36" t="s">
        <v>11027</v>
      </c>
    </row>
    <row r="1253" spans="1:11" x14ac:dyDescent="0.25">
      <c r="A1253" t="s">
        <v>1262</v>
      </c>
      <c r="B1253" t="s">
        <v>11</v>
      </c>
      <c r="C1253">
        <v>78070</v>
      </c>
      <c r="D1253">
        <v>1</v>
      </c>
      <c r="E1253" s="1">
        <v>44873</v>
      </c>
      <c r="F1253">
        <f t="shared" si="19"/>
        <v>380.29</v>
      </c>
      <c r="J1253" s="34" t="s">
        <v>10531</v>
      </c>
      <c r="K1253" s="36" t="s">
        <v>11027</v>
      </c>
    </row>
    <row r="1254" spans="1:11" x14ac:dyDescent="0.25">
      <c r="A1254" t="s">
        <v>1263</v>
      </c>
      <c r="B1254" t="s">
        <v>11</v>
      </c>
      <c r="C1254">
        <v>40371</v>
      </c>
      <c r="D1254">
        <v>1</v>
      </c>
      <c r="E1254" s="1">
        <v>44670</v>
      </c>
      <c r="F1254">
        <f t="shared" si="19"/>
        <v>108.86</v>
      </c>
      <c r="J1254" s="34" t="s">
        <v>9371</v>
      </c>
      <c r="K1254" s="36">
        <v>10.33</v>
      </c>
    </row>
    <row r="1255" spans="1:11" x14ac:dyDescent="0.25">
      <c r="A1255" t="s">
        <v>1264</v>
      </c>
      <c r="B1255" t="s">
        <v>6</v>
      </c>
      <c r="C1255">
        <v>79129</v>
      </c>
      <c r="D1255">
        <v>2</v>
      </c>
      <c r="E1255" s="1">
        <v>44609</v>
      </c>
      <c r="F1255">
        <f t="shared" si="19"/>
        <v>75.180000000000007</v>
      </c>
      <c r="J1255" s="34" t="s">
        <v>4511</v>
      </c>
      <c r="K1255" s="36">
        <v>106.79</v>
      </c>
    </row>
    <row r="1256" spans="1:11" x14ac:dyDescent="0.25">
      <c r="A1256" t="s">
        <v>1265</v>
      </c>
      <c r="B1256" t="s">
        <v>8</v>
      </c>
      <c r="C1256">
        <v>88033</v>
      </c>
      <c r="D1256">
        <v>2</v>
      </c>
      <c r="E1256" s="1">
        <v>44662</v>
      </c>
      <c r="F1256">
        <f t="shared" si="19"/>
        <v>36.4</v>
      </c>
      <c r="J1256" s="34" t="s">
        <v>5012</v>
      </c>
      <c r="K1256" s="36">
        <v>158.65</v>
      </c>
    </row>
    <row r="1257" spans="1:11" x14ac:dyDescent="0.25">
      <c r="A1257" t="s">
        <v>1266</v>
      </c>
      <c r="B1257" t="s">
        <v>40</v>
      </c>
      <c r="C1257">
        <v>87035</v>
      </c>
      <c r="D1257">
        <v>1</v>
      </c>
      <c r="E1257" s="1">
        <v>44912</v>
      </c>
      <c r="F1257">
        <f t="shared" si="19"/>
        <v>10.6</v>
      </c>
      <c r="J1257" s="34" t="s">
        <v>342</v>
      </c>
      <c r="K1257" s="36">
        <v>45.93</v>
      </c>
    </row>
    <row r="1258" spans="1:11" x14ac:dyDescent="0.25">
      <c r="A1258" t="s">
        <v>1267</v>
      </c>
      <c r="B1258" t="s">
        <v>11</v>
      </c>
      <c r="C1258">
        <v>77499</v>
      </c>
      <c r="D1258">
        <v>1</v>
      </c>
      <c r="E1258" s="1">
        <v>44873</v>
      </c>
      <c r="F1258">
        <f t="shared" si="19"/>
        <v>252.71</v>
      </c>
      <c r="J1258" s="34" t="s">
        <v>9021</v>
      </c>
      <c r="K1258" s="36">
        <v>52.85</v>
      </c>
    </row>
    <row r="1259" spans="1:11" x14ac:dyDescent="0.25">
      <c r="A1259" t="s">
        <v>1268</v>
      </c>
      <c r="B1259" t="s">
        <v>40</v>
      </c>
      <c r="C1259">
        <v>68761</v>
      </c>
      <c r="D1259">
        <v>1</v>
      </c>
      <c r="E1259" s="1">
        <v>44882</v>
      </c>
      <c r="F1259">
        <f t="shared" si="19"/>
        <v>129.53</v>
      </c>
      <c r="J1259" s="34" t="s">
        <v>25</v>
      </c>
      <c r="K1259" s="36">
        <v>177.35</v>
      </c>
    </row>
    <row r="1260" spans="1:11" x14ac:dyDescent="0.25">
      <c r="A1260" t="s">
        <v>1269</v>
      </c>
      <c r="B1260" t="s">
        <v>17</v>
      </c>
      <c r="C1260">
        <v>48227</v>
      </c>
      <c r="D1260">
        <v>1</v>
      </c>
      <c r="E1260" s="1">
        <v>44784</v>
      </c>
      <c r="F1260">
        <f t="shared" si="19"/>
        <v>121.76</v>
      </c>
      <c r="J1260" s="34" t="s">
        <v>995</v>
      </c>
      <c r="K1260" s="36">
        <v>192.31</v>
      </c>
    </row>
    <row r="1261" spans="1:11" x14ac:dyDescent="0.25">
      <c r="A1261" t="s">
        <v>1270</v>
      </c>
      <c r="B1261" t="s">
        <v>17</v>
      </c>
      <c r="C1261">
        <v>22897</v>
      </c>
      <c r="D1261">
        <v>1</v>
      </c>
      <c r="E1261" s="1">
        <v>44882</v>
      </c>
      <c r="F1261">
        <f t="shared" si="19"/>
        <v>17.66</v>
      </c>
      <c r="J1261" s="34" t="s">
        <v>9205</v>
      </c>
      <c r="K1261" s="36">
        <v>79.790000000000006</v>
      </c>
    </row>
    <row r="1262" spans="1:11" x14ac:dyDescent="0.25">
      <c r="A1262" t="s">
        <v>1271</v>
      </c>
      <c r="B1262" t="s">
        <v>17</v>
      </c>
      <c r="C1262">
        <v>42172</v>
      </c>
      <c r="D1262">
        <v>1</v>
      </c>
      <c r="E1262" s="1">
        <v>44684</v>
      </c>
      <c r="F1262">
        <f t="shared" si="19"/>
        <v>468.7</v>
      </c>
      <c r="J1262" s="34" t="s">
        <v>9318</v>
      </c>
      <c r="K1262" s="36">
        <v>168.81</v>
      </c>
    </row>
    <row r="1263" spans="1:11" x14ac:dyDescent="0.25">
      <c r="A1263" t="s">
        <v>1272</v>
      </c>
      <c r="B1263" t="s">
        <v>17</v>
      </c>
      <c r="C1263">
        <v>47859</v>
      </c>
      <c r="D1263">
        <v>1</v>
      </c>
      <c r="E1263" s="1">
        <v>44818</v>
      </c>
      <c r="F1263">
        <f t="shared" si="19"/>
        <v>572.17999999999995</v>
      </c>
      <c r="J1263" s="34" t="s">
        <v>6820</v>
      </c>
      <c r="K1263" s="36">
        <v>70.94</v>
      </c>
    </row>
    <row r="1264" spans="1:11" x14ac:dyDescent="0.25">
      <c r="A1264" t="s">
        <v>1273</v>
      </c>
      <c r="B1264" t="s">
        <v>11</v>
      </c>
      <c r="C1264">
        <v>24733</v>
      </c>
      <c r="D1264">
        <v>1</v>
      </c>
      <c r="E1264" s="1">
        <v>44918</v>
      </c>
      <c r="F1264">
        <f t="shared" si="19"/>
        <v>259.5</v>
      </c>
      <c r="J1264" s="34" t="s">
        <v>1720</v>
      </c>
      <c r="K1264" s="36">
        <v>191.74</v>
      </c>
    </row>
    <row r="1265" spans="1:11" x14ac:dyDescent="0.25">
      <c r="A1265" t="s">
        <v>1274</v>
      </c>
      <c r="B1265" t="s">
        <v>8</v>
      </c>
      <c r="C1265">
        <v>120043</v>
      </c>
      <c r="D1265">
        <v>2</v>
      </c>
      <c r="E1265" s="1">
        <v>44746</v>
      </c>
      <c r="F1265">
        <f t="shared" si="19"/>
        <v>64.61</v>
      </c>
      <c r="J1265" s="34" t="s">
        <v>6321</v>
      </c>
      <c r="K1265" s="36">
        <v>262.29000000000002</v>
      </c>
    </row>
    <row r="1266" spans="1:11" x14ac:dyDescent="0.25">
      <c r="A1266" t="s">
        <v>1275</v>
      </c>
      <c r="B1266" t="s">
        <v>17</v>
      </c>
      <c r="C1266">
        <v>28974</v>
      </c>
      <c r="D1266">
        <v>1</v>
      </c>
      <c r="E1266" s="1">
        <v>44926</v>
      </c>
      <c r="F1266">
        <f t="shared" si="19"/>
        <v>445.34</v>
      </c>
      <c r="J1266" s="34" t="s">
        <v>1315</v>
      </c>
      <c r="K1266" s="36">
        <v>10.6</v>
      </c>
    </row>
    <row r="1267" spans="1:11" x14ac:dyDescent="0.25">
      <c r="A1267" t="s">
        <v>1276</v>
      </c>
      <c r="B1267" t="s">
        <v>8</v>
      </c>
      <c r="C1267">
        <v>92935</v>
      </c>
      <c r="D1267">
        <v>2</v>
      </c>
      <c r="E1267" s="1">
        <v>44678</v>
      </c>
      <c r="F1267">
        <f t="shared" si="19"/>
        <v>138.61000000000001</v>
      </c>
      <c r="J1267" s="34" t="s">
        <v>10202</v>
      </c>
      <c r="K1267" s="36">
        <v>71.19</v>
      </c>
    </row>
    <row r="1268" spans="1:11" x14ac:dyDescent="0.25">
      <c r="A1268" t="s">
        <v>1277</v>
      </c>
      <c r="B1268" t="s">
        <v>6</v>
      </c>
      <c r="C1268">
        <v>156189</v>
      </c>
      <c r="D1268">
        <v>2</v>
      </c>
      <c r="E1268" s="1">
        <v>44914</v>
      </c>
      <c r="F1268">
        <f t="shared" si="19"/>
        <v>85.31</v>
      </c>
      <c r="J1268" s="34" t="s">
        <v>10937</v>
      </c>
      <c r="K1268" s="36">
        <v>41.34</v>
      </c>
    </row>
    <row r="1269" spans="1:11" x14ac:dyDescent="0.25">
      <c r="A1269" t="s">
        <v>1278</v>
      </c>
      <c r="B1269" t="s">
        <v>17</v>
      </c>
      <c r="C1269">
        <v>19007</v>
      </c>
      <c r="D1269">
        <v>1</v>
      </c>
      <c r="E1269" s="1">
        <v>44590</v>
      </c>
      <c r="F1269">
        <f t="shared" si="19"/>
        <v>93.95</v>
      </c>
      <c r="J1269" s="34" t="s">
        <v>8616</v>
      </c>
      <c r="K1269" s="36">
        <v>116.93</v>
      </c>
    </row>
    <row r="1270" spans="1:11" x14ac:dyDescent="0.25">
      <c r="A1270" t="s">
        <v>1279</v>
      </c>
      <c r="B1270" t="s">
        <v>6</v>
      </c>
      <c r="C1270">
        <v>159353</v>
      </c>
      <c r="D1270">
        <v>2</v>
      </c>
      <c r="E1270" s="1">
        <v>44922</v>
      </c>
      <c r="F1270">
        <f t="shared" si="19"/>
        <v>85.31</v>
      </c>
      <c r="J1270" s="34" t="s">
        <v>1494</v>
      </c>
      <c r="K1270" s="36">
        <v>83.85</v>
      </c>
    </row>
    <row r="1271" spans="1:11" x14ac:dyDescent="0.25">
      <c r="A1271" t="s">
        <v>1280</v>
      </c>
      <c r="B1271" t="s">
        <v>8</v>
      </c>
      <c r="C1271">
        <v>112825</v>
      </c>
      <c r="D1271">
        <v>2</v>
      </c>
      <c r="E1271" s="1">
        <v>44680</v>
      </c>
      <c r="F1271">
        <f t="shared" si="19"/>
        <v>75.180000000000007</v>
      </c>
      <c r="J1271" s="34" t="s">
        <v>5440</v>
      </c>
      <c r="K1271" s="36">
        <v>133.24</v>
      </c>
    </row>
    <row r="1272" spans="1:11" x14ac:dyDescent="0.25">
      <c r="A1272" t="s">
        <v>1281</v>
      </c>
      <c r="B1272" t="s">
        <v>17</v>
      </c>
      <c r="C1272">
        <v>19007</v>
      </c>
      <c r="D1272">
        <v>1</v>
      </c>
      <c r="E1272" s="1">
        <v>44742</v>
      </c>
      <c r="F1272">
        <f t="shared" si="19"/>
        <v>45.085000000000001</v>
      </c>
      <c r="J1272" s="34" t="s">
        <v>999</v>
      </c>
      <c r="K1272" s="36">
        <v>94.19</v>
      </c>
    </row>
    <row r="1273" spans="1:11" x14ac:dyDescent="0.25">
      <c r="A1273" t="s">
        <v>1282</v>
      </c>
      <c r="B1273" t="s">
        <v>17</v>
      </c>
      <c r="C1273">
        <v>66520</v>
      </c>
      <c r="D1273">
        <v>1</v>
      </c>
      <c r="E1273" s="1">
        <v>44824</v>
      </c>
      <c r="F1273">
        <f t="shared" si="19"/>
        <v>187.24</v>
      </c>
      <c r="J1273" s="34" t="s">
        <v>6398</v>
      </c>
      <c r="K1273" s="36">
        <v>122.91</v>
      </c>
    </row>
    <row r="1274" spans="1:11" x14ac:dyDescent="0.25">
      <c r="A1274" t="s">
        <v>1283</v>
      </c>
      <c r="B1274" t="s">
        <v>8</v>
      </c>
      <c r="C1274">
        <v>43106</v>
      </c>
      <c r="D1274">
        <v>2</v>
      </c>
      <c r="E1274" s="1">
        <v>44704</v>
      </c>
      <c r="F1274">
        <f t="shared" si="19"/>
        <v>287.35000000000002</v>
      </c>
      <c r="J1274" s="34" t="s">
        <v>10095</v>
      </c>
      <c r="K1274" s="36">
        <v>124.72</v>
      </c>
    </row>
    <row r="1275" spans="1:11" x14ac:dyDescent="0.25">
      <c r="A1275" t="s">
        <v>1284</v>
      </c>
      <c r="B1275" t="s">
        <v>17</v>
      </c>
      <c r="C1275">
        <v>18577</v>
      </c>
      <c r="D1275">
        <v>1</v>
      </c>
      <c r="E1275" s="1">
        <v>44610</v>
      </c>
      <c r="F1275">
        <f t="shared" si="19"/>
        <v>11.49</v>
      </c>
      <c r="J1275" s="34" t="s">
        <v>1721</v>
      </c>
      <c r="K1275" s="36">
        <v>64.319999999999993</v>
      </c>
    </row>
    <row r="1276" spans="1:11" x14ac:dyDescent="0.25">
      <c r="A1276" t="s">
        <v>1285</v>
      </c>
      <c r="B1276" t="s">
        <v>13</v>
      </c>
      <c r="C1276">
        <v>145693</v>
      </c>
      <c r="D1276">
        <v>2</v>
      </c>
      <c r="E1276" s="1">
        <v>44874</v>
      </c>
      <c r="F1276">
        <f t="shared" si="19"/>
        <v>41.93</v>
      </c>
      <c r="J1276" s="34" t="s">
        <v>3286</v>
      </c>
      <c r="K1276" s="36">
        <v>149.27000000000001</v>
      </c>
    </row>
    <row r="1277" spans="1:11" x14ac:dyDescent="0.25">
      <c r="A1277" t="s">
        <v>1286</v>
      </c>
      <c r="B1277" t="s">
        <v>6</v>
      </c>
      <c r="C1277">
        <v>115317</v>
      </c>
      <c r="D1277">
        <v>2</v>
      </c>
      <c r="E1277" s="1">
        <v>44740</v>
      </c>
      <c r="F1277">
        <f t="shared" si="19"/>
        <v>131.22999999999999</v>
      </c>
      <c r="J1277" s="34" t="s">
        <v>5355</v>
      </c>
      <c r="K1277" s="36">
        <v>208.88</v>
      </c>
    </row>
    <row r="1278" spans="1:11" x14ac:dyDescent="0.25">
      <c r="A1278" t="s">
        <v>1287</v>
      </c>
      <c r="B1278" t="s">
        <v>11</v>
      </c>
      <c r="C1278">
        <v>36402</v>
      </c>
      <c r="D1278">
        <v>1</v>
      </c>
      <c r="E1278" s="1">
        <v>44635</v>
      </c>
      <c r="F1278">
        <f t="shared" si="19"/>
        <v>299.22000000000003</v>
      </c>
      <c r="J1278" s="34" t="s">
        <v>4639</v>
      </c>
      <c r="K1278" s="36">
        <v>113.04</v>
      </c>
    </row>
    <row r="1279" spans="1:11" x14ac:dyDescent="0.25">
      <c r="A1279" t="s">
        <v>1288</v>
      </c>
      <c r="B1279" t="s">
        <v>6</v>
      </c>
      <c r="C1279">
        <v>61422</v>
      </c>
      <c r="D1279">
        <v>2</v>
      </c>
      <c r="E1279" s="1">
        <v>44571</v>
      </c>
      <c r="F1279">
        <f t="shared" si="19"/>
        <v>471.55</v>
      </c>
      <c r="J1279" s="34" t="s">
        <v>3738</v>
      </c>
      <c r="K1279" s="36">
        <v>179.88</v>
      </c>
    </row>
    <row r="1280" spans="1:11" x14ac:dyDescent="0.25">
      <c r="A1280" t="s">
        <v>1289</v>
      </c>
      <c r="B1280" t="s">
        <v>6</v>
      </c>
      <c r="C1280">
        <v>70078</v>
      </c>
      <c r="D1280">
        <v>2</v>
      </c>
      <c r="E1280" s="1">
        <v>44720</v>
      </c>
      <c r="F1280">
        <f t="shared" si="19"/>
        <v>290.02</v>
      </c>
      <c r="J1280" s="34" t="s">
        <v>4937</v>
      </c>
      <c r="K1280" s="36">
        <v>11.55</v>
      </c>
    </row>
    <row r="1281" spans="1:11" x14ac:dyDescent="0.25">
      <c r="A1281" t="s">
        <v>1290</v>
      </c>
      <c r="B1281" t="s">
        <v>8</v>
      </c>
      <c r="C1281">
        <v>79105</v>
      </c>
      <c r="D1281">
        <v>2</v>
      </c>
      <c r="E1281" s="1">
        <v>44607</v>
      </c>
      <c r="F1281">
        <f t="shared" si="19"/>
        <v>75.180000000000007</v>
      </c>
      <c r="J1281" s="34" t="s">
        <v>4564</v>
      </c>
      <c r="K1281" s="36">
        <v>516.09</v>
      </c>
    </row>
    <row r="1282" spans="1:11" x14ac:dyDescent="0.25">
      <c r="A1282" t="s">
        <v>1291</v>
      </c>
      <c r="B1282" t="s">
        <v>8</v>
      </c>
      <c r="C1282">
        <v>52337</v>
      </c>
      <c r="D1282">
        <v>2</v>
      </c>
      <c r="E1282" s="1">
        <v>44649</v>
      </c>
      <c r="F1282">
        <f t="shared" ref="F1282:F1345" si="20">VLOOKUP(A1282,$J$1:$K$11016,2,FALSE)</f>
        <v>46.93</v>
      </c>
      <c r="J1282" s="34" t="s">
        <v>3448</v>
      </c>
      <c r="K1282" s="36">
        <v>635.36</v>
      </c>
    </row>
    <row r="1283" spans="1:11" x14ac:dyDescent="0.25">
      <c r="A1283" t="s">
        <v>1292</v>
      </c>
      <c r="B1283" t="s">
        <v>6</v>
      </c>
      <c r="C1283">
        <v>91290</v>
      </c>
      <c r="D1283">
        <v>2</v>
      </c>
      <c r="E1283" s="1">
        <v>44649</v>
      </c>
      <c r="F1283">
        <f t="shared" si="20"/>
        <v>75.180000000000007</v>
      </c>
      <c r="J1283" s="34" t="s">
        <v>10620</v>
      </c>
      <c r="K1283" s="36">
        <v>121.99</v>
      </c>
    </row>
    <row r="1284" spans="1:11" x14ac:dyDescent="0.25">
      <c r="A1284" t="s">
        <v>1293</v>
      </c>
      <c r="B1284" t="s">
        <v>11</v>
      </c>
      <c r="C1284">
        <v>35203</v>
      </c>
      <c r="D1284">
        <v>1</v>
      </c>
      <c r="E1284" s="1">
        <v>44770</v>
      </c>
      <c r="F1284">
        <f t="shared" si="20"/>
        <v>101.42</v>
      </c>
      <c r="J1284" s="34" t="s">
        <v>7709</v>
      </c>
      <c r="K1284" s="36">
        <v>16.91</v>
      </c>
    </row>
    <row r="1285" spans="1:11" x14ac:dyDescent="0.25">
      <c r="A1285" t="s">
        <v>1294</v>
      </c>
      <c r="B1285" t="s">
        <v>17</v>
      </c>
      <c r="C1285">
        <v>28974</v>
      </c>
      <c r="D1285">
        <v>1</v>
      </c>
      <c r="E1285" s="1">
        <v>44591</v>
      </c>
      <c r="F1285">
        <f t="shared" si="20"/>
        <v>20.67</v>
      </c>
      <c r="J1285" s="34" t="s">
        <v>2482</v>
      </c>
      <c r="K1285" s="36">
        <v>253.15</v>
      </c>
    </row>
    <row r="1286" spans="1:11" x14ac:dyDescent="0.25">
      <c r="A1286" t="s">
        <v>1295</v>
      </c>
      <c r="B1286" t="s">
        <v>8</v>
      </c>
      <c r="C1286">
        <v>113670</v>
      </c>
      <c r="D1286">
        <v>2</v>
      </c>
      <c r="E1286" s="1">
        <v>44714</v>
      </c>
      <c r="F1286">
        <f t="shared" si="20"/>
        <v>21.14</v>
      </c>
      <c r="J1286" s="35" t="s">
        <v>6941</v>
      </c>
      <c r="K1286" s="36">
        <v>169.97</v>
      </c>
    </row>
    <row r="1287" spans="1:11" x14ac:dyDescent="0.25">
      <c r="A1287" t="s">
        <v>1296</v>
      </c>
      <c r="B1287" t="s">
        <v>17</v>
      </c>
      <c r="C1287">
        <v>28153</v>
      </c>
      <c r="D1287">
        <v>1</v>
      </c>
      <c r="E1287" s="1">
        <v>44862</v>
      </c>
      <c r="F1287">
        <f t="shared" si="20"/>
        <v>121.6</v>
      </c>
      <c r="J1287" s="34" t="s">
        <v>3437</v>
      </c>
      <c r="K1287" s="36">
        <v>204.07</v>
      </c>
    </row>
    <row r="1288" spans="1:11" x14ac:dyDescent="0.25">
      <c r="A1288" t="s">
        <v>1297</v>
      </c>
      <c r="B1288" t="s">
        <v>8</v>
      </c>
      <c r="C1288">
        <v>88079</v>
      </c>
      <c r="D1288">
        <v>2</v>
      </c>
      <c r="E1288" s="1">
        <v>44630</v>
      </c>
      <c r="F1288">
        <f t="shared" si="20"/>
        <v>75.180000000000007</v>
      </c>
      <c r="J1288" s="34" t="s">
        <v>955</v>
      </c>
      <c r="K1288" s="36">
        <v>22.02</v>
      </c>
    </row>
    <row r="1289" spans="1:11" x14ac:dyDescent="0.25">
      <c r="A1289" t="s">
        <v>1298</v>
      </c>
      <c r="B1289" t="s">
        <v>17</v>
      </c>
      <c r="C1289">
        <v>38979</v>
      </c>
      <c r="D1289">
        <v>1</v>
      </c>
      <c r="E1289" s="1">
        <v>44749</v>
      </c>
      <c r="F1289">
        <f t="shared" si="20"/>
        <v>207.11</v>
      </c>
      <c r="J1289" s="34" t="s">
        <v>198</v>
      </c>
      <c r="K1289" s="36">
        <v>97.26</v>
      </c>
    </row>
    <row r="1290" spans="1:11" x14ac:dyDescent="0.25">
      <c r="A1290" t="s">
        <v>1299</v>
      </c>
      <c r="B1290" t="s">
        <v>8</v>
      </c>
      <c r="C1290">
        <v>70491</v>
      </c>
      <c r="D1290">
        <v>2</v>
      </c>
      <c r="E1290" s="1">
        <v>44610</v>
      </c>
      <c r="F1290">
        <f t="shared" si="20"/>
        <v>124.51</v>
      </c>
      <c r="J1290" s="34" t="s">
        <v>2388</v>
      </c>
      <c r="K1290" s="36">
        <v>71.23</v>
      </c>
    </row>
    <row r="1291" spans="1:11" x14ac:dyDescent="0.25">
      <c r="A1291" t="s">
        <v>1300</v>
      </c>
      <c r="B1291" t="s">
        <v>6</v>
      </c>
      <c r="C1291">
        <v>152107</v>
      </c>
      <c r="D1291">
        <v>2</v>
      </c>
      <c r="E1291" s="1">
        <v>44895</v>
      </c>
      <c r="F1291">
        <f t="shared" si="20"/>
        <v>78.11</v>
      </c>
      <c r="J1291" s="34" t="s">
        <v>10636</v>
      </c>
      <c r="K1291" s="36">
        <v>340.22</v>
      </c>
    </row>
    <row r="1292" spans="1:11" x14ac:dyDescent="0.25">
      <c r="A1292" t="s">
        <v>1301</v>
      </c>
      <c r="B1292" t="s">
        <v>6</v>
      </c>
      <c r="C1292">
        <v>63350</v>
      </c>
      <c r="D1292">
        <v>2</v>
      </c>
      <c r="E1292" s="1">
        <v>44614</v>
      </c>
      <c r="F1292">
        <f t="shared" si="20"/>
        <v>11.75</v>
      </c>
      <c r="J1292" s="34" t="s">
        <v>2303</v>
      </c>
      <c r="K1292" s="36">
        <v>208.9</v>
      </c>
    </row>
    <row r="1293" spans="1:11" x14ac:dyDescent="0.25">
      <c r="A1293" t="s">
        <v>1302</v>
      </c>
      <c r="B1293" t="s">
        <v>6</v>
      </c>
      <c r="C1293">
        <v>65959</v>
      </c>
      <c r="D1293">
        <v>2</v>
      </c>
      <c r="E1293" s="1">
        <v>44777</v>
      </c>
      <c r="F1293">
        <f t="shared" si="20"/>
        <v>266.64999999999998</v>
      </c>
      <c r="J1293" s="34" t="s">
        <v>4641</v>
      </c>
      <c r="K1293" s="36">
        <v>349.2</v>
      </c>
    </row>
    <row r="1294" spans="1:11" x14ac:dyDescent="0.25">
      <c r="A1294" t="s">
        <v>1303</v>
      </c>
      <c r="B1294" t="s">
        <v>6</v>
      </c>
      <c r="C1294">
        <v>87594</v>
      </c>
      <c r="D1294">
        <v>2</v>
      </c>
      <c r="E1294" s="1">
        <v>44914</v>
      </c>
      <c r="F1294">
        <f t="shared" si="20"/>
        <v>63.68</v>
      </c>
      <c r="J1294" s="34" t="s">
        <v>6412</v>
      </c>
      <c r="K1294" s="36">
        <v>397.06</v>
      </c>
    </row>
    <row r="1295" spans="1:11" x14ac:dyDescent="0.25">
      <c r="A1295" t="s">
        <v>1304</v>
      </c>
      <c r="B1295" t="s">
        <v>17</v>
      </c>
      <c r="C1295">
        <v>34734</v>
      </c>
      <c r="D1295">
        <v>1</v>
      </c>
      <c r="E1295" s="1">
        <v>44775</v>
      </c>
      <c r="F1295">
        <f t="shared" si="20"/>
        <v>46.67</v>
      </c>
      <c r="J1295" s="34" t="s">
        <v>809</v>
      </c>
      <c r="K1295" s="36">
        <v>81.010000000000005</v>
      </c>
    </row>
    <row r="1296" spans="1:11" x14ac:dyDescent="0.25">
      <c r="A1296" t="s">
        <v>1305</v>
      </c>
      <c r="B1296" t="s">
        <v>6</v>
      </c>
      <c r="C1296">
        <v>130438</v>
      </c>
      <c r="D1296">
        <v>2</v>
      </c>
      <c r="E1296" s="1">
        <v>44784</v>
      </c>
      <c r="F1296">
        <f t="shared" si="20"/>
        <v>83.4</v>
      </c>
      <c r="J1296" s="34" t="s">
        <v>7608</v>
      </c>
      <c r="K1296" s="36">
        <v>379.62</v>
      </c>
    </row>
    <row r="1297" spans="1:11" x14ac:dyDescent="0.25">
      <c r="A1297" t="s">
        <v>1306</v>
      </c>
      <c r="B1297" t="s">
        <v>11</v>
      </c>
      <c r="C1297">
        <v>29075</v>
      </c>
      <c r="D1297">
        <v>1</v>
      </c>
      <c r="E1297" s="1">
        <v>44591</v>
      </c>
      <c r="F1297">
        <f t="shared" si="20"/>
        <v>36.58</v>
      </c>
      <c r="J1297" s="35" t="s">
        <v>3595</v>
      </c>
      <c r="K1297" s="36">
        <v>40.04</v>
      </c>
    </row>
    <row r="1298" spans="1:11" x14ac:dyDescent="0.25">
      <c r="A1298" t="s">
        <v>1307</v>
      </c>
      <c r="B1298" t="s">
        <v>13</v>
      </c>
      <c r="C1298">
        <v>146526</v>
      </c>
      <c r="D1298">
        <v>2</v>
      </c>
      <c r="E1298" s="1">
        <v>44874</v>
      </c>
      <c r="F1298">
        <f t="shared" si="20"/>
        <v>138.69999999999999</v>
      </c>
      <c r="J1298" s="34" t="s">
        <v>10260</v>
      </c>
      <c r="K1298" s="36">
        <v>47.48</v>
      </c>
    </row>
    <row r="1299" spans="1:11" x14ac:dyDescent="0.25">
      <c r="A1299" t="s">
        <v>1308</v>
      </c>
      <c r="B1299" t="s">
        <v>8</v>
      </c>
      <c r="C1299">
        <v>85043</v>
      </c>
      <c r="D1299">
        <v>2</v>
      </c>
      <c r="E1299" s="1">
        <v>44918</v>
      </c>
      <c r="F1299">
        <f t="shared" si="20"/>
        <v>31.04</v>
      </c>
      <c r="J1299" s="34" t="s">
        <v>7437</v>
      </c>
      <c r="K1299" s="36">
        <v>370.57</v>
      </c>
    </row>
    <row r="1300" spans="1:11" x14ac:dyDescent="0.25">
      <c r="A1300" t="s">
        <v>1309</v>
      </c>
      <c r="B1300" t="s">
        <v>6</v>
      </c>
      <c r="C1300">
        <v>92347</v>
      </c>
      <c r="D1300">
        <v>2</v>
      </c>
      <c r="E1300" s="1">
        <v>44656</v>
      </c>
      <c r="F1300">
        <f t="shared" si="20"/>
        <v>75.180000000000007</v>
      </c>
      <c r="J1300" s="34" t="s">
        <v>1675</v>
      </c>
      <c r="K1300" s="36">
        <v>63.68</v>
      </c>
    </row>
    <row r="1301" spans="1:11" x14ac:dyDescent="0.25">
      <c r="A1301" t="s">
        <v>1310</v>
      </c>
      <c r="B1301" t="s">
        <v>8</v>
      </c>
      <c r="C1301">
        <v>90052</v>
      </c>
      <c r="D1301">
        <v>2</v>
      </c>
      <c r="E1301" s="1">
        <v>44826</v>
      </c>
      <c r="F1301">
        <f t="shared" si="20"/>
        <v>290.04000000000002</v>
      </c>
      <c r="J1301" s="34" t="s">
        <v>2039</v>
      </c>
      <c r="K1301" s="36">
        <v>99.92</v>
      </c>
    </row>
    <row r="1302" spans="1:11" x14ac:dyDescent="0.25">
      <c r="A1302" t="s">
        <v>1311</v>
      </c>
      <c r="B1302" t="s">
        <v>11</v>
      </c>
      <c r="C1302">
        <v>44313</v>
      </c>
      <c r="D1302">
        <v>1</v>
      </c>
      <c r="E1302" s="1">
        <v>44865</v>
      </c>
      <c r="F1302" t="str">
        <f t="shared" si="20"/>
        <v>NULL</v>
      </c>
      <c r="J1302" s="34" t="s">
        <v>1908</v>
      </c>
      <c r="K1302" s="36">
        <v>11.49</v>
      </c>
    </row>
    <row r="1303" spans="1:11" x14ac:dyDescent="0.25">
      <c r="A1303" t="s">
        <v>1312</v>
      </c>
      <c r="B1303" t="s">
        <v>40</v>
      </c>
      <c r="C1303">
        <v>75344</v>
      </c>
      <c r="D1303">
        <v>1</v>
      </c>
      <c r="E1303" s="1">
        <v>44880</v>
      </c>
      <c r="F1303">
        <f t="shared" si="20"/>
        <v>11.78</v>
      </c>
      <c r="J1303" s="34" t="s">
        <v>2503</v>
      </c>
      <c r="K1303" s="36">
        <v>318.41000000000003</v>
      </c>
    </row>
    <row r="1304" spans="1:11" x14ac:dyDescent="0.25">
      <c r="A1304" t="s">
        <v>1313</v>
      </c>
      <c r="B1304" t="s">
        <v>6</v>
      </c>
      <c r="C1304">
        <v>114116</v>
      </c>
      <c r="D1304">
        <v>2</v>
      </c>
      <c r="E1304" s="1">
        <v>44741</v>
      </c>
      <c r="F1304">
        <f t="shared" si="20"/>
        <v>131.21</v>
      </c>
      <c r="J1304" s="34" t="s">
        <v>3974</v>
      </c>
      <c r="K1304" s="36">
        <v>212.19</v>
      </c>
    </row>
    <row r="1305" spans="1:11" x14ac:dyDescent="0.25">
      <c r="A1305" t="s">
        <v>1314</v>
      </c>
      <c r="B1305" t="s">
        <v>11</v>
      </c>
      <c r="C1305">
        <v>22373</v>
      </c>
      <c r="D1305">
        <v>1</v>
      </c>
      <c r="E1305" s="1">
        <v>44611</v>
      </c>
      <c r="F1305">
        <f t="shared" si="20"/>
        <v>119.55</v>
      </c>
      <c r="J1305" s="34" t="s">
        <v>4232</v>
      </c>
      <c r="K1305" s="36">
        <v>207.6</v>
      </c>
    </row>
    <row r="1306" spans="1:11" x14ac:dyDescent="0.25">
      <c r="A1306" t="s">
        <v>1315</v>
      </c>
      <c r="B1306" t="s">
        <v>17</v>
      </c>
      <c r="C1306">
        <v>41450</v>
      </c>
      <c r="D1306">
        <v>1</v>
      </c>
      <c r="E1306" s="1">
        <v>44820</v>
      </c>
      <c r="F1306">
        <f t="shared" si="20"/>
        <v>10.6</v>
      </c>
      <c r="J1306" s="34" t="s">
        <v>5865</v>
      </c>
      <c r="K1306" s="36">
        <v>17.670000000000002</v>
      </c>
    </row>
    <row r="1307" spans="1:11" x14ac:dyDescent="0.25">
      <c r="A1307" t="s">
        <v>1316</v>
      </c>
      <c r="B1307" t="s">
        <v>8</v>
      </c>
      <c r="C1307">
        <v>92034</v>
      </c>
      <c r="D1307">
        <v>2</v>
      </c>
      <c r="E1307" s="1">
        <v>44665</v>
      </c>
      <c r="F1307">
        <f t="shared" si="20"/>
        <v>10.57</v>
      </c>
      <c r="J1307" s="34" t="s">
        <v>10165</v>
      </c>
      <c r="K1307" s="36">
        <v>28.27</v>
      </c>
    </row>
    <row r="1308" spans="1:11" x14ac:dyDescent="0.25">
      <c r="A1308" t="s">
        <v>1317</v>
      </c>
      <c r="B1308" t="s">
        <v>11</v>
      </c>
      <c r="C1308">
        <v>22977</v>
      </c>
      <c r="D1308">
        <v>1</v>
      </c>
      <c r="E1308" s="1">
        <v>44595</v>
      </c>
      <c r="F1308">
        <f t="shared" si="20"/>
        <v>128.22</v>
      </c>
      <c r="J1308" s="34" t="s">
        <v>7463</v>
      </c>
      <c r="K1308" s="36">
        <v>303.5</v>
      </c>
    </row>
    <row r="1309" spans="1:11" x14ac:dyDescent="0.25">
      <c r="A1309" t="s">
        <v>1318</v>
      </c>
      <c r="B1309" t="s">
        <v>17</v>
      </c>
      <c r="C1309">
        <v>51043</v>
      </c>
      <c r="D1309">
        <v>1</v>
      </c>
      <c r="E1309" s="1">
        <v>44905</v>
      </c>
      <c r="F1309">
        <f t="shared" si="20"/>
        <v>91.83</v>
      </c>
      <c r="J1309" s="34" t="s">
        <v>7691</v>
      </c>
      <c r="K1309" s="36">
        <v>344.33</v>
      </c>
    </row>
    <row r="1310" spans="1:11" x14ac:dyDescent="0.25">
      <c r="A1310" t="s">
        <v>1319</v>
      </c>
      <c r="B1310" t="s">
        <v>11</v>
      </c>
      <c r="C1310">
        <v>44313</v>
      </c>
      <c r="D1310">
        <v>1</v>
      </c>
      <c r="E1310" s="1">
        <v>44858</v>
      </c>
      <c r="F1310">
        <f t="shared" si="20"/>
        <v>21.2</v>
      </c>
      <c r="J1310" s="34" t="s">
        <v>9807</v>
      </c>
      <c r="K1310" s="36">
        <v>75.760000000000005</v>
      </c>
    </row>
    <row r="1311" spans="1:11" x14ac:dyDescent="0.25">
      <c r="A1311" t="s">
        <v>1320</v>
      </c>
      <c r="B1311" t="s">
        <v>6</v>
      </c>
      <c r="C1311">
        <v>113386</v>
      </c>
      <c r="D1311">
        <v>2</v>
      </c>
      <c r="E1311" s="1">
        <v>44741</v>
      </c>
      <c r="F1311">
        <f t="shared" si="20"/>
        <v>342.99</v>
      </c>
      <c r="J1311" s="34" t="s">
        <v>1925</v>
      </c>
      <c r="K1311" s="36">
        <v>130.09</v>
      </c>
    </row>
    <row r="1312" spans="1:11" x14ac:dyDescent="0.25">
      <c r="A1312" t="s">
        <v>1321</v>
      </c>
      <c r="B1312" t="s">
        <v>8</v>
      </c>
      <c r="C1312">
        <v>72982</v>
      </c>
      <c r="D1312">
        <v>2</v>
      </c>
      <c r="E1312" s="1">
        <v>44627</v>
      </c>
      <c r="F1312">
        <f t="shared" si="20"/>
        <v>10.57</v>
      </c>
      <c r="J1312" s="34" t="s">
        <v>7983</v>
      </c>
      <c r="K1312" s="36">
        <v>10.34</v>
      </c>
    </row>
    <row r="1313" spans="1:11" x14ac:dyDescent="0.25">
      <c r="A1313" t="s">
        <v>1322</v>
      </c>
      <c r="B1313" t="s">
        <v>8</v>
      </c>
      <c r="C1313">
        <v>148161</v>
      </c>
      <c r="D1313">
        <v>2</v>
      </c>
      <c r="E1313" s="1">
        <v>44869</v>
      </c>
      <c r="F1313">
        <f t="shared" si="20"/>
        <v>76.900000000000006</v>
      </c>
      <c r="J1313" s="34" t="s">
        <v>3317</v>
      </c>
      <c r="K1313" s="36">
        <v>52.83</v>
      </c>
    </row>
    <row r="1314" spans="1:11" x14ac:dyDescent="0.25">
      <c r="A1314" t="s">
        <v>1323</v>
      </c>
      <c r="B1314" t="s">
        <v>17</v>
      </c>
      <c r="C1314">
        <v>47322</v>
      </c>
      <c r="D1314">
        <v>1</v>
      </c>
      <c r="E1314" s="1">
        <v>44802</v>
      </c>
      <c r="F1314">
        <f t="shared" si="20"/>
        <v>359.91</v>
      </c>
      <c r="J1314" s="34" t="s">
        <v>5907</v>
      </c>
      <c r="K1314" s="36">
        <v>80.400000000000006</v>
      </c>
    </row>
    <row r="1315" spans="1:11" x14ac:dyDescent="0.25">
      <c r="A1315" t="s">
        <v>1324</v>
      </c>
      <c r="B1315" t="s">
        <v>8</v>
      </c>
      <c r="C1315">
        <v>69289</v>
      </c>
      <c r="D1315">
        <v>2</v>
      </c>
      <c r="E1315" s="1">
        <v>44578</v>
      </c>
      <c r="F1315">
        <f t="shared" si="20"/>
        <v>42.29</v>
      </c>
      <c r="J1315" s="34" t="s">
        <v>10759</v>
      </c>
      <c r="K1315" s="36">
        <v>64.319999999999993</v>
      </c>
    </row>
    <row r="1316" spans="1:11" x14ac:dyDescent="0.25">
      <c r="A1316" t="s">
        <v>1325</v>
      </c>
      <c r="B1316" t="s">
        <v>11</v>
      </c>
      <c r="C1316">
        <v>89946</v>
      </c>
      <c r="D1316">
        <v>1</v>
      </c>
      <c r="E1316" s="1">
        <v>44923</v>
      </c>
      <c r="F1316">
        <f t="shared" si="20"/>
        <v>10.6</v>
      </c>
      <c r="J1316" s="34" t="s">
        <v>8283</v>
      </c>
      <c r="K1316" s="36">
        <v>176.19</v>
      </c>
    </row>
    <row r="1317" spans="1:11" x14ac:dyDescent="0.25">
      <c r="A1317" t="s">
        <v>1326</v>
      </c>
      <c r="B1317" t="s">
        <v>8</v>
      </c>
      <c r="C1317">
        <v>139138</v>
      </c>
      <c r="D1317">
        <v>2</v>
      </c>
      <c r="E1317" s="1">
        <v>44858</v>
      </c>
      <c r="F1317">
        <f t="shared" si="20"/>
        <v>96.12</v>
      </c>
      <c r="J1317" s="34" t="s">
        <v>2189</v>
      </c>
      <c r="K1317" s="36">
        <v>347.3</v>
      </c>
    </row>
    <row r="1318" spans="1:11" x14ac:dyDescent="0.25">
      <c r="A1318" t="s">
        <v>1327</v>
      </c>
      <c r="B1318" t="s">
        <v>8</v>
      </c>
      <c r="C1318">
        <v>89322</v>
      </c>
      <c r="D1318">
        <v>2</v>
      </c>
      <c r="E1318" s="1">
        <v>44832</v>
      </c>
      <c r="F1318">
        <f t="shared" si="20"/>
        <v>21.14</v>
      </c>
      <c r="J1318" s="34" t="s">
        <v>9178</v>
      </c>
      <c r="K1318" s="36">
        <v>327.66000000000003</v>
      </c>
    </row>
    <row r="1319" spans="1:11" x14ac:dyDescent="0.25">
      <c r="A1319" t="s">
        <v>1328</v>
      </c>
      <c r="B1319" t="s">
        <v>6</v>
      </c>
      <c r="C1319">
        <v>112731</v>
      </c>
      <c r="D1319">
        <v>2</v>
      </c>
      <c r="E1319" s="1">
        <v>44693</v>
      </c>
      <c r="F1319">
        <f t="shared" si="20"/>
        <v>10.57</v>
      </c>
      <c r="J1319" s="34" t="s">
        <v>208</v>
      </c>
      <c r="K1319" s="36">
        <v>81.540000000000006</v>
      </c>
    </row>
    <row r="1320" spans="1:11" x14ac:dyDescent="0.25">
      <c r="A1320" t="s">
        <v>1329</v>
      </c>
      <c r="B1320" t="s">
        <v>11</v>
      </c>
      <c r="C1320">
        <v>36866</v>
      </c>
      <c r="D1320">
        <v>1</v>
      </c>
      <c r="E1320" s="1">
        <v>44620</v>
      </c>
      <c r="F1320">
        <f t="shared" si="20"/>
        <v>347.97</v>
      </c>
      <c r="J1320" s="34" t="s">
        <v>5196</v>
      </c>
      <c r="K1320" s="36">
        <v>160.94999999999999</v>
      </c>
    </row>
    <row r="1321" spans="1:11" x14ac:dyDescent="0.25">
      <c r="A1321" t="s">
        <v>1330</v>
      </c>
      <c r="B1321" t="s">
        <v>8</v>
      </c>
      <c r="C1321">
        <v>130191</v>
      </c>
      <c r="D1321">
        <v>2</v>
      </c>
      <c r="E1321" s="1">
        <v>44832</v>
      </c>
      <c r="F1321">
        <f t="shared" si="20"/>
        <v>10.55</v>
      </c>
      <c r="J1321" s="34" t="s">
        <v>1271</v>
      </c>
      <c r="K1321" s="36">
        <v>468.7</v>
      </c>
    </row>
    <row r="1322" spans="1:11" x14ac:dyDescent="0.25">
      <c r="A1322" t="s">
        <v>1331</v>
      </c>
      <c r="B1322" t="s">
        <v>11</v>
      </c>
      <c r="C1322">
        <v>29583</v>
      </c>
      <c r="D1322">
        <v>1</v>
      </c>
      <c r="E1322" s="1">
        <v>44603</v>
      </c>
      <c r="F1322">
        <f t="shared" si="20"/>
        <v>3.54</v>
      </c>
      <c r="J1322" s="34" t="s">
        <v>8397</v>
      </c>
      <c r="K1322" s="36">
        <v>529</v>
      </c>
    </row>
    <row r="1323" spans="1:11" x14ac:dyDescent="0.25">
      <c r="A1323" t="s">
        <v>1332</v>
      </c>
      <c r="B1323" t="s">
        <v>17</v>
      </c>
      <c r="C1323">
        <v>48709</v>
      </c>
      <c r="D1323">
        <v>1</v>
      </c>
      <c r="E1323" s="1">
        <v>44868</v>
      </c>
      <c r="F1323">
        <f t="shared" si="20"/>
        <v>776.77</v>
      </c>
      <c r="J1323" s="34" t="s">
        <v>6962</v>
      </c>
      <c r="K1323" s="36">
        <v>104.65</v>
      </c>
    </row>
    <row r="1324" spans="1:11" x14ac:dyDescent="0.25">
      <c r="A1324" t="s">
        <v>1333</v>
      </c>
      <c r="B1324" t="s">
        <v>8</v>
      </c>
      <c r="C1324">
        <v>127179</v>
      </c>
      <c r="D1324">
        <v>2</v>
      </c>
      <c r="E1324" s="1">
        <v>44844</v>
      </c>
      <c r="F1324">
        <f t="shared" si="20"/>
        <v>152.59</v>
      </c>
      <c r="J1324" s="34" t="s">
        <v>5506</v>
      </c>
      <c r="K1324" s="36">
        <v>32.97</v>
      </c>
    </row>
    <row r="1325" spans="1:11" x14ac:dyDescent="0.25">
      <c r="A1325" t="s">
        <v>1334</v>
      </c>
      <c r="B1325" t="s">
        <v>8</v>
      </c>
      <c r="C1325">
        <v>84218</v>
      </c>
      <c r="D1325">
        <v>2</v>
      </c>
      <c r="E1325" s="1">
        <v>44628</v>
      </c>
      <c r="F1325">
        <f t="shared" si="20"/>
        <v>124.51</v>
      </c>
      <c r="J1325" s="34" t="s">
        <v>5030</v>
      </c>
      <c r="K1325" s="36">
        <v>322.66000000000003</v>
      </c>
    </row>
    <row r="1326" spans="1:11" x14ac:dyDescent="0.25">
      <c r="A1326" t="s">
        <v>1335</v>
      </c>
      <c r="B1326" t="s">
        <v>11</v>
      </c>
      <c r="C1326">
        <v>45814</v>
      </c>
      <c r="D1326">
        <v>1</v>
      </c>
      <c r="E1326" s="1">
        <v>44701</v>
      </c>
      <c r="F1326">
        <f t="shared" si="20"/>
        <v>112.55</v>
      </c>
      <c r="J1326" s="34" t="s">
        <v>2526</v>
      </c>
      <c r="K1326" s="36">
        <v>383.9</v>
      </c>
    </row>
    <row r="1327" spans="1:11" x14ac:dyDescent="0.25">
      <c r="A1327" t="s">
        <v>1336</v>
      </c>
      <c r="B1327" t="s">
        <v>17</v>
      </c>
      <c r="C1327">
        <v>48206</v>
      </c>
      <c r="D1327">
        <v>1</v>
      </c>
      <c r="E1327" s="1">
        <v>44756</v>
      </c>
      <c r="F1327">
        <f t="shared" si="20"/>
        <v>352.99</v>
      </c>
      <c r="J1327" s="34" t="s">
        <v>6756</v>
      </c>
      <c r="K1327" s="36">
        <v>25.91</v>
      </c>
    </row>
    <row r="1328" spans="1:11" x14ac:dyDescent="0.25">
      <c r="A1328" t="s">
        <v>1337</v>
      </c>
      <c r="B1328" t="s">
        <v>17</v>
      </c>
      <c r="C1328">
        <v>34625</v>
      </c>
      <c r="D1328">
        <v>1</v>
      </c>
      <c r="E1328" s="1">
        <v>44720</v>
      </c>
      <c r="F1328">
        <f t="shared" si="20"/>
        <v>454.85</v>
      </c>
      <c r="J1328" s="34" t="s">
        <v>8354</v>
      </c>
      <c r="K1328" s="36">
        <v>11.78</v>
      </c>
    </row>
    <row r="1329" spans="1:11" x14ac:dyDescent="0.25">
      <c r="A1329" t="s">
        <v>1338</v>
      </c>
      <c r="B1329" t="s">
        <v>8</v>
      </c>
      <c r="C1329">
        <v>78680</v>
      </c>
      <c r="D1329">
        <v>2</v>
      </c>
      <c r="E1329" s="1">
        <v>44622</v>
      </c>
      <c r="F1329">
        <f t="shared" si="20"/>
        <v>678</v>
      </c>
      <c r="J1329" s="34" t="s">
        <v>6104</v>
      </c>
      <c r="K1329" s="36">
        <v>352.17</v>
      </c>
    </row>
    <row r="1330" spans="1:11" x14ac:dyDescent="0.25">
      <c r="A1330" t="s">
        <v>1339</v>
      </c>
      <c r="B1330" t="s">
        <v>6</v>
      </c>
      <c r="C1330">
        <v>141195</v>
      </c>
      <c r="D1330">
        <v>2</v>
      </c>
      <c r="E1330" s="1">
        <v>44875</v>
      </c>
      <c r="F1330">
        <f t="shared" si="20"/>
        <v>309.44</v>
      </c>
      <c r="J1330" s="34" t="s">
        <v>5925</v>
      </c>
      <c r="K1330" s="36">
        <v>3.54</v>
      </c>
    </row>
    <row r="1331" spans="1:11" x14ac:dyDescent="0.25">
      <c r="A1331" t="s">
        <v>1340</v>
      </c>
      <c r="B1331" t="s">
        <v>6</v>
      </c>
      <c r="C1331">
        <v>120289</v>
      </c>
      <c r="D1331">
        <v>2</v>
      </c>
      <c r="E1331" s="1">
        <v>44739</v>
      </c>
      <c r="F1331">
        <f t="shared" si="20"/>
        <v>75.180000000000007</v>
      </c>
      <c r="J1331" s="34" t="s">
        <v>6401</v>
      </c>
      <c r="K1331" s="36">
        <v>498.9</v>
      </c>
    </row>
    <row r="1332" spans="1:11" x14ac:dyDescent="0.25">
      <c r="A1332" t="s">
        <v>1341</v>
      </c>
      <c r="B1332" t="s">
        <v>11</v>
      </c>
      <c r="C1332">
        <v>40143</v>
      </c>
      <c r="D1332">
        <v>1</v>
      </c>
      <c r="E1332" s="1">
        <v>44611</v>
      </c>
      <c r="F1332">
        <f t="shared" si="20"/>
        <v>57.44</v>
      </c>
      <c r="J1332" s="34" t="s">
        <v>4192</v>
      </c>
      <c r="K1332" s="36">
        <v>66.599999999999994</v>
      </c>
    </row>
    <row r="1333" spans="1:11" x14ac:dyDescent="0.25">
      <c r="A1333" t="s">
        <v>1342</v>
      </c>
      <c r="B1333" t="s">
        <v>6</v>
      </c>
      <c r="C1333">
        <v>152085</v>
      </c>
      <c r="D1333">
        <v>2</v>
      </c>
      <c r="E1333" s="1">
        <v>44888</v>
      </c>
      <c r="F1333">
        <f t="shared" si="20"/>
        <v>74.09</v>
      </c>
      <c r="J1333" s="34" t="s">
        <v>3464</v>
      </c>
      <c r="K1333" s="36">
        <v>313.8</v>
      </c>
    </row>
    <row r="1334" spans="1:11" x14ac:dyDescent="0.25">
      <c r="A1334" t="s">
        <v>1343</v>
      </c>
      <c r="B1334" t="s">
        <v>8</v>
      </c>
      <c r="C1334">
        <v>124595</v>
      </c>
      <c r="D1334">
        <v>2</v>
      </c>
      <c r="E1334" s="1">
        <v>44754</v>
      </c>
      <c r="F1334">
        <f t="shared" si="20"/>
        <v>61.08</v>
      </c>
      <c r="J1334" s="34" t="s">
        <v>5758</v>
      </c>
      <c r="K1334" s="36">
        <v>10.33</v>
      </c>
    </row>
    <row r="1335" spans="1:11" x14ac:dyDescent="0.25">
      <c r="A1335" t="s">
        <v>1344</v>
      </c>
      <c r="B1335" t="s">
        <v>11</v>
      </c>
      <c r="C1335">
        <v>22850</v>
      </c>
      <c r="D1335">
        <v>1</v>
      </c>
      <c r="E1335" s="1">
        <v>44865</v>
      </c>
      <c r="F1335">
        <f t="shared" si="20"/>
        <v>111.89</v>
      </c>
      <c r="J1335" s="34" t="s">
        <v>7284</v>
      </c>
      <c r="K1335" s="36" t="s">
        <v>11027</v>
      </c>
    </row>
    <row r="1336" spans="1:11" x14ac:dyDescent="0.25">
      <c r="A1336" t="s">
        <v>1345</v>
      </c>
      <c r="B1336" t="s">
        <v>6</v>
      </c>
      <c r="C1336">
        <v>44266</v>
      </c>
      <c r="D1336">
        <v>2</v>
      </c>
      <c r="E1336" s="1">
        <v>44858</v>
      </c>
      <c r="F1336">
        <f t="shared" si="20"/>
        <v>21.63</v>
      </c>
      <c r="J1336" s="34" t="s">
        <v>5900</v>
      </c>
      <c r="K1336" s="36" t="s">
        <v>11027</v>
      </c>
    </row>
    <row r="1337" spans="1:11" x14ac:dyDescent="0.25">
      <c r="A1337" t="s">
        <v>1346</v>
      </c>
      <c r="B1337" t="s">
        <v>8</v>
      </c>
      <c r="C1337">
        <v>52287</v>
      </c>
      <c r="D1337">
        <v>2</v>
      </c>
      <c r="E1337" s="1">
        <v>44889</v>
      </c>
      <c r="F1337">
        <f t="shared" si="20"/>
        <v>451.32</v>
      </c>
      <c r="J1337" s="34" t="s">
        <v>6261</v>
      </c>
      <c r="K1337" s="36">
        <v>13.78</v>
      </c>
    </row>
    <row r="1338" spans="1:11" x14ac:dyDescent="0.25">
      <c r="A1338" t="s">
        <v>1347</v>
      </c>
      <c r="B1338" t="s">
        <v>8</v>
      </c>
      <c r="C1338">
        <v>52465</v>
      </c>
      <c r="D1338">
        <v>2</v>
      </c>
      <c r="E1338" s="1">
        <v>44767</v>
      </c>
      <c r="F1338">
        <f t="shared" si="20"/>
        <v>11.75</v>
      </c>
      <c r="J1338" s="34" t="s">
        <v>6053</v>
      </c>
      <c r="K1338" s="36">
        <v>31.98</v>
      </c>
    </row>
    <row r="1339" spans="1:11" x14ac:dyDescent="0.25">
      <c r="A1339" t="s">
        <v>1348</v>
      </c>
      <c r="B1339" t="s">
        <v>11</v>
      </c>
      <c r="C1339">
        <v>35610</v>
      </c>
      <c r="D1339">
        <v>1</v>
      </c>
      <c r="E1339" s="1">
        <v>44595</v>
      </c>
      <c r="F1339">
        <f t="shared" si="20"/>
        <v>100.37</v>
      </c>
      <c r="J1339" s="34" t="s">
        <v>79</v>
      </c>
      <c r="K1339" s="36">
        <v>24.73</v>
      </c>
    </row>
    <row r="1340" spans="1:11" x14ac:dyDescent="0.25">
      <c r="A1340" t="s">
        <v>1349</v>
      </c>
      <c r="B1340" t="s">
        <v>6</v>
      </c>
      <c r="C1340">
        <v>71220</v>
      </c>
      <c r="D1340">
        <v>2</v>
      </c>
      <c r="E1340" s="1">
        <v>44740</v>
      </c>
      <c r="F1340">
        <f t="shared" si="20"/>
        <v>22.32</v>
      </c>
      <c r="J1340" s="34" t="s">
        <v>9062</v>
      </c>
      <c r="K1340" s="36">
        <v>14.13</v>
      </c>
    </row>
    <row r="1341" spans="1:11" x14ac:dyDescent="0.25">
      <c r="A1341" t="s">
        <v>1350</v>
      </c>
      <c r="B1341" t="s">
        <v>6</v>
      </c>
      <c r="C1341">
        <v>110475</v>
      </c>
      <c r="D1341">
        <v>2</v>
      </c>
      <c r="E1341" s="1">
        <v>44736</v>
      </c>
      <c r="F1341">
        <f t="shared" si="20"/>
        <v>171.86</v>
      </c>
      <c r="J1341" s="34" t="s">
        <v>8311</v>
      </c>
      <c r="K1341" s="36">
        <v>25.9</v>
      </c>
    </row>
    <row r="1342" spans="1:11" x14ac:dyDescent="0.25">
      <c r="A1342" t="s">
        <v>1351</v>
      </c>
      <c r="B1342" t="s">
        <v>6</v>
      </c>
      <c r="C1342">
        <v>77975</v>
      </c>
      <c r="D1342">
        <v>2</v>
      </c>
      <c r="E1342" s="1">
        <v>44641</v>
      </c>
      <c r="F1342">
        <f t="shared" si="20"/>
        <v>479.18</v>
      </c>
      <c r="J1342" s="34" t="s">
        <v>2533</v>
      </c>
      <c r="K1342" s="36">
        <v>40.03</v>
      </c>
    </row>
    <row r="1343" spans="1:11" x14ac:dyDescent="0.25">
      <c r="A1343" t="s">
        <v>1352</v>
      </c>
      <c r="B1343" t="s">
        <v>6</v>
      </c>
      <c r="C1343">
        <v>115820</v>
      </c>
      <c r="D1343">
        <v>2</v>
      </c>
      <c r="E1343" s="1">
        <v>44841</v>
      </c>
      <c r="F1343">
        <f t="shared" si="20"/>
        <v>148.99</v>
      </c>
      <c r="J1343" s="34" t="s">
        <v>5765</v>
      </c>
      <c r="K1343" s="36">
        <v>23.55</v>
      </c>
    </row>
    <row r="1344" spans="1:11" x14ac:dyDescent="0.25">
      <c r="A1344" t="s">
        <v>1353</v>
      </c>
      <c r="B1344" t="s">
        <v>11</v>
      </c>
      <c r="C1344">
        <v>65665</v>
      </c>
      <c r="D1344">
        <v>1</v>
      </c>
      <c r="E1344" s="1">
        <v>44812</v>
      </c>
      <c r="F1344">
        <f t="shared" si="20"/>
        <v>56.53</v>
      </c>
      <c r="J1344" s="34" t="s">
        <v>7286</v>
      </c>
      <c r="K1344" s="36">
        <v>101.05</v>
      </c>
    </row>
    <row r="1345" spans="1:11" x14ac:dyDescent="0.25">
      <c r="A1345" t="s">
        <v>1354</v>
      </c>
      <c r="B1345" t="s">
        <v>8</v>
      </c>
      <c r="C1345">
        <v>145763</v>
      </c>
      <c r="D1345">
        <v>2</v>
      </c>
      <c r="E1345" s="1">
        <v>44872</v>
      </c>
      <c r="F1345">
        <f t="shared" si="20"/>
        <v>55.57</v>
      </c>
      <c r="J1345" s="34" t="s">
        <v>10238</v>
      </c>
      <c r="K1345" s="36">
        <v>9.14</v>
      </c>
    </row>
    <row r="1346" spans="1:11" x14ac:dyDescent="0.25">
      <c r="A1346" t="s">
        <v>1355</v>
      </c>
      <c r="B1346" t="s">
        <v>8</v>
      </c>
      <c r="C1346">
        <v>52461</v>
      </c>
      <c r="D1346">
        <v>2</v>
      </c>
      <c r="E1346" s="1">
        <v>44872</v>
      </c>
      <c r="F1346">
        <f t="shared" ref="F1346:F1409" si="21">VLOOKUP(A1346,$J$1:$K$11016,2,FALSE)</f>
        <v>48.06</v>
      </c>
      <c r="J1346" s="34" t="s">
        <v>4691</v>
      </c>
      <c r="K1346" s="36">
        <v>238.14</v>
      </c>
    </row>
    <row r="1347" spans="1:11" x14ac:dyDescent="0.25">
      <c r="A1347" t="s">
        <v>1356</v>
      </c>
      <c r="B1347" t="s">
        <v>8</v>
      </c>
      <c r="C1347">
        <v>89970</v>
      </c>
      <c r="D1347">
        <v>2</v>
      </c>
      <c r="E1347" s="1">
        <v>44636</v>
      </c>
      <c r="F1347">
        <f t="shared" si="21"/>
        <v>83.4</v>
      </c>
      <c r="J1347" s="34" t="s">
        <v>10451</v>
      </c>
      <c r="K1347" s="36">
        <v>5.165</v>
      </c>
    </row>
    <row r="1348" spans="1:11" x14ac:dyDescent="0.25">
      <c r="A1348" t="s">
        <v>1357</v>
      </c>
      <c r="B1348" t="s">
        <v>17</v>
      </c>
      <c r="C1348">
        <v>20192</v>
      </c>
      <c r="D1348">
        <v>1</v>
      </c>
      <c r="E1348" s="1">
        <v>44721</v>
      </c>
      <c r="F1348">
        <f t="shared" si="21"/>
        <v>68.040000000000006</v>
      </c>
      <c r="J1348" s="34" t="s">
        <v>4424</v>
      </c>
      <c r="K1348" s="36">
        <v>5.165</v>
      </c>
    </row>
    <row r="1349" spans="1:11" x14ac:dyDescent="0.25">
      <c r="A1349" t="s">
        <v>1358</v>
      </c>
      <c r="B1349" t="s">
        <v>6</v>
      </c>
      <c r="C1349">
        <v>92802</v>
      </c>
      <c r="D1349">
        <v>2</v>
      </c>
      <c r="E1349" s="1">
        <v>44671</v>
      </c>
      <c r="F1349">
        <f t="shared" si="21"/>
        <v>132.4</v>
      </c>
      <c r="J1349" s="34" t="s">
        <v>6004</v>
      </c>
      <c r="K1349" s="36">
        <v>20.015000000000001</v>
      </c>
    </row>
    <row r="1350" spans="1:11" x14ac:dyDescent="0.25">
      <c r="A1350" t="s">
        <v>1359</v>
      </c>
      <c r="B1350" t="s">
        <v>11</v>
      </c>
      <c r="C1350">
        <v>37694</v>
      </c>
      <c r="D1350">
        <v>1</v>
      </c>
      <c r="E1350" s="1">
        <v>44693</v>
      </c>
      <c r="F1350">
        <f t="shared" si="21"/>
        <v>10.72</v>
      </c>
      <c r="J1350" s="34" t="s">
        <v>3097</v>
      </c>
      <c r="K1350" s="36">
        <v>20.015000000000001</v>
      </c>
    </row>
    <row r="1351" spans="1:11" x14ac:dyDescent="0.25">
      <c r="A1351" t="s">
        <v>1360</v>
      </c>
      <c r="B1351" t="s">
        <v>40</v>
      </c>
      <c r="C1351">
        <v>57399</v>
      </c>
      <c r="D1351">
        <v>1</v>
      </c>
      <c r="E1351" s="1">
        <v>44886</v>
      </c>
      <c r="F1351">
        <f t="shared" si="21"/>
        <v>131.34</v>
      </c>
      <c r="J1351" s="34" t="s">
        <v>6186</v>
      </c>
      <c r="K1351" s="36">
        <v>22.43</v>
      </c>
    </row>
    <row r="1352" spans="1:11" x14ac:dyDescent="0.25">
      <c r="A1352" t="s">
        <v>1361</v>
      </c>
      <c r="B1352" t="s">
        <v>11</v>
      </c>
      <c r="C1352">
        <v>38202</v>
      </c>
      <c r="D1352">
        <v>1</v>
      </c>
      <c r="E1352" s="1">
        <v>44590</v>
      </c>
      <c r="F1352">
        <f t="shared" si="21"/>
        <v>10.34</v>
      </c>
      <c r="J1352" s="34" t="s">
        <v>7985</v>
      </c>
      <c r="K1352" s="36">
        <v>135.56</v>
      </c>
    </row>
    <row r="1353" spans="1:11" x14ac:dyDescent="0.25">
      <c r="A1353" t="s">
        <v>1362</v>
      </c>
      <c r="B1353" t="s">
        <v>13</v>
      </c>
      <c r="C1353">
        <v>157184</v>
      </c>
      <c r="D1353">
        <v>2</v>
      </c>
      <c r="E1353" s="1">
        <v>44910</v>
      </c>
      <c r="F1353">
        <f t="shared" si="21"/>
        <v>104.12</v>
      </c>
      <c r="J1353" s="34" t="s">
        <v>9873</v>
      </c>
      <c r="K1353" s="36">
        <v>171.29</v>
      </c>
    </row>
    <row r="1354" spans="1:11" x14ac:dyDescent="0.25">
      <c r="A1354" t="s">
        <v>1363</v>
      </c>
      <c r="B1354" t="s">
        <v>11</v>
      </c>
      <c r="C1354">
        <v>45804</v>
      </c>
      <c r="D1354">
        <v>1</v>
      </c>
      <c r="E1354" s="1">
        <v>44687</v>
      </c>
      <c r="F1354">
        <f t="shared" si="21"/>
        <v>84.99</v>
      </c>
      <c r="J1354" s="34" t="s">
        <v>6790</v>
      </c>
      <c r="K1354" s="36">
        <v>315.79000000000002</v>
      </c>
    </row>
    <row r="1355" spans="1:11" x14ac:dyDescent="0.25">
      <c r="A1355" t="s">
        <v>1364</v>
      </c>
      <c r="B1355" t="s">
        <v>8</v>
      </c>
      <c r="C1355">
        <v>130015</v>
      </c>
      <c r="D1355">
        <v>2</v>
      </c>
      <c r="E1355" s="1">
        <v>44816</v>
      </c>
      <c r="F1355">
        <f t="shared" si="21"/>
        <v>10.72</v>
      </c>
      <c r="J1355" s="34" t="s">
        <v>6276</v>
      </c>
      <c r="K1355" s="36">
        <v>71.19</v>
      </c>
    </row>
    <row r="1356" spans="1:11" x14ac:dyDescent="0.25">
      <c r="A1356" t="s">
        <v>1365</v>
      </c>
      <c r="B1356" t="s">
        <v>8</v>
      </c>
      <c r="C1356">
        <v>44059</v>
      </c>
      <c r="D1356">
        <v>2</v>
      </c>
      <c r="E1356" s="1">
        <v>44848</v>
      </c>
      <c r="F1356">
        <f t="shared" si="21"/>
        <v>28.83</v>
      </c>
      <c r="J1356" s="34" t="s">
        <v>8197</v>
      </c>
      <c r="K1356" s="36">
        <v>50.255000000000003</v>
      </c>
    </row>
    <row r="1357" spans="1:11" x14ac:dyDescent="0.25">
      <c r="A1357" t="s">
        <v>1366</v>
      </c>
      <c r="B1357" t="s">
        <v>13</v>
      </c>
      <c r="C1357">
        <v>141450</v>
      </c>
      <c r="D1357">
        <v>2</v>
      </c>
      <c r="E1357" s="1">
        <v>44886</v>
      </c>
      <c r="F1357">
        <f t="shared" si="21"/>
        <v>96.12</v>
      </c>
      <c r="J1357" s="34" t="s">
        <v>6545</v>
      </c>
      <c r="K1357" s="36">
        <v>50.255000000000003</v>
      </c>
    </row>
    <row r="1358" spans="1:11" x14ac:dyDescent="0.25">
      <c r="A1358" t="s">
        <v>1367</v>
      </c>
      <c r="B1358" t="s">
        <v>8</v>
      </c>
      <c r="C1358">
        <v>44805</v>
      </c>
      <c r="D1358">
        <v>2</v>
      </c>
      <c r="E1358" s="1">
        <v>44685</v>
      </c>
      <c r="F1358">
        <f t="shared" si="21"/>
        <v>7.11</v>
      </c>
      <c r="J1358" s="34" t="s">
        <v>6289</v>
      </c>
      <c r="K1358" s="36">
        <v>11.49</v>
      </c>
    </row>
    <row r="1359" spans="1:11" x14ac:dyDescent="0.25">
      <c r="A1359" t="s">
        <v>1368</v>
      </c>
      <c r="B1359" t="s">
        <v>8</v>
      </c>
      <c r="C1359">
        <v>44417</v>
      </c>
      <c r="D1359">
        <v>2</v>
      </c>
      <c r="E1359" s="1">
        <v>44909</v>
      </c>
      <c r="F1359">
        <f t="shared" si="21"/>
        <v>21.63</v>
      </c>
      <c r="J1359" s="34" t="s">
        <v>9468</v>
      </c>
      <c r="K1359" s="36">
        <v>73.489999999999995</v>
      </c>
    </row>
    <row r="1360" spans="1:11" x14ac:dyDescent="0.25">
      <c r="A1360" t="s">
        <v>1369</v>
      </c>
      <c r="B1360" t="s">
        <v>8</v>
      </c>
      <c r="C1360">
        <v>90743</v>
      </c>
      <c r="D1360">
        <v>2</v>
      </c>
      <c r="E1360" s="1">
        <v>44656</v>
      </c>
      <c r="F1360">
        <f t="shared" si="21"/>
        <v>48.57</v>
      </c>
      <c r="J1360" s="34" t="s">
        <v>6526</v>
      </c>
      <c r="K1360" s="36">
        <v>316.93</v>
      </c>
    </row>
    <row r="1361" spans="1:11" x14ac:dyDescent="0.25">
      <c r="A1361" t="s">
        <v>1370</v>
      </c>
      <c r="B1361" t="s">
        <v>11</v>
      </c>
      <c r="C1361">
        <v>34080</v>
      </c>
      <c r="D1361">
        <v>1</v>
      </c>
      <c r="E1361" s="1">
        <v>44569</v>
      </c>
      <c r="F1361">
        <f t="shared" si="21"/>
        <v>21.81</v>
      </c>
      <c r="J1361" s="34" t="s">
        <v>576</v>
      </c>
      <c r="K1361" s="36">
        <v>141.24</v>
      </c>
    </row>
    <row r="1362" spans="1:11" x14ac:dyDescent="0.25">
      <c r="A1362" t="s">
        <v>1371</v>
      </c>
      <c r="B1362" t="s">
        <v>13</v>
      </c>
      <c r="C1362">
        <v>68968</v>
      </c>
      <c r="D1362">
        <v>2</v>
      </c>
      <c r="E1362" s="1">
        <v>44923</v>
      </c>
      <c r="F1362">
        <f t="shared" si="21"/>
        <v>73.3</v>
      </c>
      <c r="J1362" s="34" t="s">
        <v>10876</v>
      </c>
      <c r="K1362" s="36">
        <v>151.47999999999999</v>
      </c>
    </row>
    <row r="1363" spans="1:11" x14ac:dyDescent="0.25">
      <c r="A1363" t="s">
        <v>1372</v>
      </c>
      <c r="B1363" t="s">
        <v>11</v>
      </c>
      <c r="C1363">
        <v>41795</v>
      </c>
      <c r="D1363">
        <v>1</v>
      </c>
      <c r="E1363" s="1">
        <v>44897</v>
      </c>
      <c r="F1363">
        <f t="shared" si="21"/>
        <v>42.64</v>
      </c>
      <c r="J1363" s="34" t="s">
        <v>510</v>
      </c>
      <c r="K1363" s="36">
        <v>284.45</v>
      </c>
    </row>
    <row r="1364" spans="1:11" x14ac:dyDescent="0.25">
      <c r="A1364" t="s">
        <v>1373</v>
      </c>
      <c r="B1364" t="s">
        <v>11</v>
      </c>
      <c r="C1364">
        <v>65185</v>
      </c>
      <c r="D1364">
        <v>1</v>
      </c>
      <c r="E1364" s="1">
        <v>44911</v>
      </c>
      <c r="F1364">
        <f t="shared" si="21"/>
        <v>29.4</v>
      </c>
      <c r="J1364" s="34" t="s">
        <v>1489</v>
      </c>
      <c r="K1364" s="36">
        <v>317.29000000000002</v>
      </c>
    </row>
    <row r="1365" spans="1:11" x14ac:dyDescent="0.25">
      <c r="A1365" t="s">
        <v>1374</v>
      </c>
      <c r="B1365" t="s">
        <v>6</v>
      </c>
      <c r="C1365">
        <v>70602</v>
      </c>
      <c r="D1365">
        <v>2</v>
      </c>
      <c r="E1365" s="1">
        <v>44566</v>
      </c>
      <c r="F1365">
        <f t="shared" si="21"/>
        <v>55.21</v>
      </c>
      <c r="J1365" s="34" t="s">
        <v>6444</v>
      </c>
      <c r="K1365" s="36">
        <v>10.6</v>
      </c>
    </row>
    <row r="1366" spans="1:11" x14ac:dyDescent="0.25">
      <c r="A1366" t="s">
        <v>1375</v>
      </c>
      <c r="B1366" t="s">
        <v>8</v>
      </c>
      <c r="C1366">
        <v>117920</v>
      </c>
      <c r="D1366">
        <v>2</v>
      </c>
      <c r="E1366" s="1">
        <v>44712</v>
      </c>
      <c r="F1366">
        <f t="shared" si="21"/>
        <v>281.91000000000003</v>
      </c>
      <c r="J1366" s="34" t="s">
        <v>8382</v>
      </c>
      <c r="K1366" s="36">
        <v>54.16</v>
      </c>
    </row>
    <row r="1367" spans="1:11" x14ac:dyDescent="0.25">
      <c r="A1367" t="s">
        <v>1376</v>
      </c>
      <c r="B1367" t="s">
        <v>6</v>
      </c>
      <c r="C1367">
        <v>73621</v>
      </c>
      <c r="D1367">
        <v>2</v>
      </c>
      <c r="E1367" s="1">
        <v>44659</v>
      </c>
      <c r="F1367">
        <f t="shared" si="21"/>
        <v>41.11</v>
      </c>
      <c r="J1367" s="34" t="s">
        <v>1657</v>
      </c>
      <c r="K1367" s="36">
        <v>81.53</v>
      </c>
    </row>
    <row r="1368" spans="1:11" x14ac:dyDescent="0.25">
      <c r="A1368" t="s">
        <v>1377</v>
      </c>
      <c r="B1368" t="s">
        <v>8</v>
      </c>
      <c r="C1368">
        <v>44497</v>
      </c>
      <c r="D1368">
        <v>2</v>
      </c>
      <c r="E1368" s="1">
        <v>44887</v>
      </c>
      <c r="F1368">
        <f t="shared" si="21"/>
        <v>786.38</v>
      </c>
      <c r="J1368" s="34" t="s">
        <v>4497</v>
      </c>
      <c r="K1368" s="36">
        <v>214.91</v>
      </c>
    </row>
    <row r="1369" spans="1:11" x14ac:dyDescent="0.25">
      <c r="A1369" s="2" t="s">
        <v>1378</v>
      </c>
      <c r="B1369" t="s">
        <v>6</v>
      </c>
      <c r="C1369">
        <v>139153</v>
      </c>
      <c r="D1369">
        <v>2</v>
      </c>
      <c r="E1369" s="1">
        <v>44852</v>
      </c>
      <c r="F1369">
        <f t="shared" si="21"/>
        <v>157.38999999999999</v>
      </c>
      <c r="J1369" s="34" t="s">
        <v>1567</v>
      </c>
      <c r="K1369" s="36">
        <v>77.86</v>
      </c>
    </row>
    <row r="1370" spans="1:11" x14ac:dyDescent="0.25">
      <c r="A1370" t="s">
        <v>1379</v>
      </c>
      <c r="B1370" t="s">
        <v>17</v>
      </c>
      <c r="C1370">
        <v>19917</v>
      </c>
      <c r="D1370">
        <v>1</v>
      </c>
      <c r="E1370" s="1">
        <v>44781</v>
      </c>
      <c r="F1370">
        <f t="shared" si="21"/>
        <v>8.6199999999999992</v>
      </c>
      <c r="J1370" s="34" t="s">
        <v>2480</v>
      </c>
      <c r="K1370" s="36">
        <v>42.97</v>
      </c>
    </row>
    <row r="1371" spans="1:11" x14ac:dyDescent="0.25">
      <c r="A1371" t="s">
        <v>1380</v>
      </c>
      <c r="B1371" t="s">
        <v>6</v>
      </c>
      <c r="C1371">
        <v>114513</v>
      </c>
      <c r="D1371">
        <v>2</v>
      </c>
      <c r="E1371" s="1">
        <v>44690</v>
      </c>
      <c r="F1371">
        <f t="shared" si="21"/>
        <v>90.57</v>
      </c>
      <c r="J1371" s="34" t="s">
        <v>396</v>
      </c>
      <c r="K1371" s="36">
        <v>146.88999999999999</v>
      </c>
    </row>
    <row r="1372" spans="1:11" x14ac:dyDescent="0.25">
      <c r="A1372" t="s">
        <v>1381</v>
      </c>
      <c r="B1372" t="s">
        <v>17</v>
      </c>
      <c r="C1372">
        <v>34625</v>
      </c>
      <c r="D1372">
        <v>1</v>
      </c>
      <c r="E1372" s="1">
        <v>44912</v>
      </c>
      <c r="F1372">
        <f t="shared" si="21"/>
        <v>71.83</v>
      </c>
      <c r="J1372" s="34" t="s">
        <v>456</v>
      </c>
      <c r="K1372" s="36">
        <v>130.42500000000001</v>
      </c>
    </row>
    <row r="1373" spans="1:11" x14ac:dyDescent="0.25">
      <c r="A1373" s="2" t="s">
        <v>1382</v>
      </c>
      <c r="B1373" t="s">
        <v>17</v>
      </c>
      <c r="C1373">
        <v>28366</v>
      </c>
      <c r="D1373">
        <v>1</v>
      </c>
      <c r="E1373" s="1">
        <v>44827</v>
      </c>
      <c r="F1373">
        <f t="shared" si="21"/>
        <v>66.14</v>
      </c>
      <c r="J1373" s="34" t="s">
        <v>8031</v>
      </c>
      <c r="K1373" s="36">
        <v>130.42500000000001</v>
      </c>
    </row>
    <row r="1374" spans="1:11" x14ac:dyDescent="0.25">
      <c r="A1374" s="2" t="s">
        <v>1383</v>
      </c>
      <c r="B1374" t="s">
        <v>8</v>
      </c>
      <c r="C1374">
        <v>87262</v>
      </c>
      <c r="D1374">
        <v>2</v>
      </c>
      <c r="E1374" s="1">
        <v>44621</v>
      </c>
      <c r="F1374">
        <f t="shared" si="21"/>
        <v>75.180000000000007</v>
      </c>
      <c r="J1374" s="34" t="s">
        <v>7007</v>
      </c>
      <c r="K1374" s="36">
        <v>11.77</v>
      </c>
    </row>
    <row r="1375" spans="1:11" x14ac:dyDescent="0.25">
      <c r="A1375" t="s">
        <v>1384</v>
      </c>
      <c r="B1375" t="s">
        <v>6</v>
      </c>
      <c r="C1375">
        <v>69288</v>
      </c>
      <c r="D1375">
        <v>2</v>
      </c>
      <c r="E1375" s="1">
        <v>44566</v>
      </c>
      <c r="F1375">
        <f t="shared" si="21"/>
        <v>56.39</v>
      </c>
      <c r="J1375" s="34" t="s">
        <v>4557</v>
      </c>
      <c r="K1375" s="36">
        <v>77.7</v>
      </c>
    </row>
    <row r="1376" spans="1:11" x14ac:dyDescent="0.25">
      <c r="A1376" t="s">
        <v>1385</v>
      </c>
      <c r="B1376" t="s">
        <v>11</v>
      </c>
      <c r="C1376">
        <v>34871</v>
      </c>
      <c r="D1376">
        <v>1</v>
      </c>
      <c r="E1376" s="1">
        <v>44796</v>
      </c>
      <c r="F1376">
        <f t="shared" si="21"/>
        <v>14.13</v>
      </c>
      <c r="J1376" s="34" t="s">
        <v>7050</v>
      </c>
      <c r="K1376" s="36">
        <v>35.32</v>
      </c>
    </row>
    <row r="1377" spans="1:11" x14ac:dyDescent="0.25">
      <c r="A1377" s="2" t="s">
        <v>1386</v>
      </c>
      <c r="B1377" t="s">
        <v>13</v>
      </c>
      <c r="C1377">
        <v>155575</v>
      </c>
      <c r="D1377">
        <v>2</v>
      </c>
      <c r="E1377" s="1">
        <v>44901</v>
      </c>
      <c r="F1377">
        <f t="shared" si="21"/>
        <v>76.900000000000006</v>
      </c>
      <c r="J1377" s="34" t="s">
        <v>323</v>
      </c>
      <c r="K1377" s="36">
        <v>50.8</v>
      </c>
    </row>
    <row r="1378" spans="1:11" x14ac:dyDescent="0.25">
      <c r="A1378" t="s">
        <v>1387</v>
      </c>
      <c r="B1378" t="s">
        <v>6</v>
      </c>
      <c r="C1378">
        <v>153829</v>
      </c>
      <c r="D1378">
        <v>2</v>
      </c>
      <c r="E1378" s="1">
        <v>44901</v>
      </c>
      <c r="F1378">
        <f t="shared" si="21"/>
        <v>271.83</v>
      </c>
      <c r="J1378" s="34" t="s">
        <v>1479</v>
      </c>
      <c r="K1378" s="36">
        <v>114.83</v>
      </c>
    </row>
    <row r="1379" spans="1:11" x14ac:dyDescent="0.25">
      <c r="A1379" t="s">
        <v>1388</v>
      </c>
      <c r="B1379" t="s">
        <v>17</v>
      </c>
      <c r="C1379">
        <v>24008</v>
      </c>
      <c r="D1379">
        <v>1</v>
      </c>
      <c r="E1379" s="1">
        <v>44574</v>
      </c>
      <c r="F1379">
        <f t="shared" si="21"/>
        <v>21.83</v>
      </c>
      <c r="J1379" s="34" t="s">
        <v>7435</v>
      </c>
      <c r="K1379" s="36">
        <v>165.85</v>
      </c>
    </row>
    <row r="1380" spans="1:11" x14ac:dyDescent="0.25">
      <c r="A1380" s="2" t="s">
        <v>1389</v>
      </c>
      <c r="B1380" t="s">
        <v>11</v>
      </c>
      <c r="C1380">
        <v>51504</v>
      </c>
      <c r="D1380">
        <v>1</v>
      </c>
      <c r="E1380" s="1">
        <v>44757</v>
      </c>
      <c r="F1380">
        <f t="shared" si="21"/>
        <v>10.6</v>
      </c>
      <c r="J1380" s="34" t="s">
        <v>7338</v>
      </c>
      <c r="K1380" s="36">
        <v>209.98</v>
      </c>
    </row>
    <row r="1381" spans="1:11" x14ac:dyDescent="0.25">
      <c r="A1381" s="2" t="s">
        <v>1390</v>
      </c>
      <c r="B1381" t="s">
        <v>6</v>
      </c>
      <c r="C1381">
        <v>127148</v>
      </c>
      <c r="D1381">
        <v>2</v>
      </c>
      <c r="E1381" s="1">
        <v>44872</v>
      </c>
      <c r="F1381">
        <f t="shared" si="21"/>
        <v>848.27</v>
      </c>
      <c r="J1381" s="34" t="s">
        <v>10389</v>
      </c>
      <c r="K1381" s="36">
        <v>83.82</v>
      </c>
    </row>
    <row r="1382" spans="1:11" x14ac:dyDescent="0.25">
      <c r="A1382" s="2" t="s">
        <v>1391</v>
      </c>
      <c r="B1382" t="s">
        <v>11</v>
      </c>
      <c r="C1382">
        <v>44313</v>
      </c>
      <c r="D1382">
        <v>1</v>
      </c>
      <c r="E1382" s="1">
        <v>44714</v>
      </c>
      <c r="F1382">
        <f t="shared" si="21"/>
        <v>10.34</v>
      </c>
      <c r="J1382" s="34" t="s">
        <v>9382</v>
      </c>
      <c r="K1382" s="36">
        <v>80.8</v>
      </c>
    </row>
    <row r="1383" spans="1:11" x14ac:dyDescent="0.25">
      <c r="A1383" s="2" t="s">
        <v>1392</v>
      </c>
      <c r="B1383" t="s">
        <v>13</v>
      </c>
      <c r="C1383">
        <v>147293</v>
      </c>
      <c r="D1383">
        <v>2</v>
      </c>
      <c r="E1383" s="1">
        <v>44902</v>
      </c>
      <c r="F1383">
        <f t="shared" si="21"/>
        <v>10.81</v>
      </c>
      <c r="J1383" s="34" t="s">
        <v>7775</v>
      </c>
      <c r="K1383" s="36">
        <v>541.57000000000005</v>
      </c>
    </row>
    <row r="1384" spans="1:11" x14ac:dyDescent="0.25">
      <c r="A1384" t="s">
        <v>1393</v>
      </c>
      <c r="B1384" t="s">
        <v>40</v>
      </c>
      <c r="C1384">
        <v>85134</v>
      </c>
      <c r="D1384">
        <v>1</v>
      </c>
      <c r="E1384" s="1">
        <v>44890</v>
      </c>
      <c r="F1384">
        <f t="shared" si="21"/>
        <v>75.36</v>
      </c>
      <c r="J1384" s="34" t="s">
        <v>8578</v>
      </c>
      <c r="K1384" s="36">
        <v>11.77</v>
      </c>
    </row>
    <row r="1385" spans="1:11" x14ac:dyDescent="0.25">
      <c r="A1385" s="2" t="s">
        <v>1394</v>
      </c>
      <c r="B1385" t="s">
        <v>11</v>
      </c>
      <c r="C1385">
        <v>47598</v>
      </c>
      <c r="D1385">
        <v>1</v>
      </c>
      <c r="E1385" s="1">
        <v>44707</v>
      </c>
      <c r="F1385">
        <f t="shared" si="21"/>
        <v>335.74</v>
      </c>
      <c r="J1385" s="34" t="s">
        <v>6499</v>
      </c>
      <c r="K1385" s="36">
        <v>11.77</v>
      </c>
    </row>
    <row r="1386" spans="1:11" x14ac:dyDescent="0.25">
      <c r="A1386" t="s">
        <v>1395</v>
      </c>
      <c r="B1386" t="s">
        <v>40</v>
      </c>
      <c r="C1386">
        <v>87035</v>
      </c>
      <c r="D1386">
        <v>1</v>
      </c>
      <c r="E1386" s="1">
        <v>44905</v>
      </c>
      <c r="F1386">
        <f t="shared" si="21"/>
        <v>266.14999999999998</v>
      </c>
      <c r="J1386" s="34" t="s">
        <v>5467</v>
      </c>
      <c r="K1386" s="36">
        <v>66.64</v>
      </c>
    </row>
    <row r="1387" spans="1:11" x14ac:dyDescent="0.25">
      <c r="A1387" t="s">
        <v>1396</v>
      </c>
      <c r="B1387" t="s">
        <v>6</v>
      </c>
      <c r="C1387">
        <v>135299</v>
      </c>
      <c r="D1387">
        <v>2</v>
      </c>
      <c r="E1387" s="1">
        <v>44816</v>
      </c>
      <c r="F1387">
        <f t="shared" si="21"/>
        <v>75.180000000000007</v>
      </c>
      <c r="J1387" s="34" t="s">
        <v>1129</v>
      </c>
      <c r="K1387" s="36">
        <v>45.95</v>
      </c>
    </row>
    <row r="1388" spans="1:11" x14ac:dyDescent="0.25">
      <c r="A1388" t="s">
        <v>1397</v>
      </c>
      <c r="B1388" t="s">
        <v>40</v>
      </c>
      <c r="C1388">
        <v>76613</v>
      </c>
      <c r="D1388">
        <v>1</v>
      </c>
      <c r="E1388" s="1">
        <v>44887</v>
      </c>
      <c r="F1388">
        <f t="shared" si="21"/>
        <v>336.93</v>
      </c>
      <c r="J1388" s="34" t="s">
        <v>3612</v>
      </c>
      <c r="K1388" s="36">
        <v>81.540000000000006</v>
      </c>
    </row>
    <row r="1389" spans="1:11" x14ac:dyDescent="0.25">
      <c r="A1389" s="2" t="s">
        <v>1398</v>
      </c>
      <c r="B1389" t="s">
        <v>8</v>
      </c>
      <c r="C1389">
        <v>114642</v>
      </c>
      <c r="D1389">
        <v>2</v>
      </c>
      <c r="E1389" s="1">
        <v>44734</v>
      </c>
      <c r="F1389">
        <f t="shared" si="21"/>
        <v>29.49</v>
      </c>
      <c r="J1389" s="34" t="s">
        <v>8205</v>
      </c>
      <c r="K1389" s="36">
        <v>6.89</v>
      </c>
    </row>
    <row r="1390" spans="1:11" x14ac:dyDescent="0.25">
      <c r="A1390" s="2" t="s">
        <v>1399</v>
      </c>
      <c r="B1390" t="s">
        <v>8</v>
      </c>
      <c r="C1390">
        <v>135006</v>
      </c>
      <c r="D1390">
        <v>2</v>
      </c>
      <c r="E1390" s="1">
        <v>44911</v>
      </c>
      <c r="F1390">
        <f t="shared" si="21"/>
        <v>12.02</v>
      </c>
      <c r="J1390" s="35" t="s">
        <v>2462</v>
      </c>
      <c r="K1390" s="36">
        <v>81.53</v>
      </c>
    </row>
    <row r="1391" spans="1:11" x14ac:dyDescent="0.25">
      <c r="A1391" t="s">
        <v>1400</v>
      </c>
      <c r="B1391" t="s">
        <v>11</v>
      </c>
      <c r="C1391">
        <v>47547</v>
      </c>
      <c r="D1391">
        <v>1</v>
      </c>
      <c r="E1391" s="1">
        <v>44699</v>
      </c>
      <c r="F1391">
        <f t="shared" si="21"/>
        <v>43.674999999999997</v>
      </c>
      <c r="J1391" s="34" t="s">
        <v>262</v>
      </c>
      <c r="K1391" s="36">
        <v>335.66</v>
      </c>
    </row>
    <row r="1392" spans="1:11" x14ac:dyDescent="0.25">
      <c r="A1392" s="2" t="s">
        <v>1401</v>
      </c>
      <c r="B1392" t="s">
        <v>11</v>
      </c>
      <c r="C1392">
        <v>47799</v>
      </c>
      <c r="D1392">
        <v>1</v>
      </c>
      <c r="E1392" s="1">
        <v>44813</v>
      </c>
      <c r="F1392">
        <f t="shared" si="21"/>
        <v>251.09</v>
      </c>
      <c r="J1392" s="34" t="s">
        <v>2493</v>
      </c>
      <c r="K1392" s="36">
        <v>136.91</v>
      </c>
    </row>
    <row r="1393" spans="1:11" x14ac:dyDescent="0.25">
      <c r="A1393" t="s">
        <v>1402</v>
      </c>
      <c r="B1393" t="s">
        <v>17</v>
      </c>
      <c r="C1393">
        <v>84562</v>
      </c>
      <c r="D1393">
        <v>1</v>
      </c>
      <c r="E1393" s="1">
        <v>44886</v>
      </c>
      <c r="F1393">
        <f t="shared" si="21"/>
        <v>72.39</v>
      </c>
      <c r="J1393" s="34" t="s">
        <v>7419</v>
      </c>
      <c r="K1393" s="36">
        <v>66.84</v>
      </c>
    </row>
    <row r="1394" spans="1:11" x14ac:dyDescent="0.25">
      <c r="A1394" t="s">
        <v>1403</v>
      </c>
      <c r="B1394" t="s">
        <v>17</v>
      </c>
      <c r="C1394">
        <v>37014</v>
      </c>
      <c r="D1394">
        <v>1</v>
      </c>
      <c r="E1394" s="1">
        <v>44630</v>
      </c>
      <c r="F1394">
        <f t="shared" si="21"/>
        <v>21.71</v>
      </c>
      <c r="J1394" s="34" t="s">
        <v>8249</v>
      </c>
      <c r="K1394" s="36">
        <v>181.45</v>
      </c>
    </row>
    <row r="1395" spans="1:11" x14ac:dyDescent="0.25">
      <c r="A1395" t="s">
        <v>1404</v>
      </c>
      <c r="B1395" t="s">
        <v>11</v>
      </c>
      <c r="C1395">
        <v>40385</v>
      </c>
      <c r="D1395">
        <v>1</v>
      </c>
      <c r="E1395" s="1">
        <v>44663</v>
      </c>
      <c r="F1395">
        <f t="shared" si="21"/>
        <v>187.47</v>
      </c>
      <c r="J1395" s="34" t="s">
        <v>895</v>
      </c>
      <c r="K1395" s="36">
        <v>54.16</v>
      </c>
    </row>
    <row r="1396" spans="1:11" x14ac:dyDescent="0.25">
      <c r="A1396" s="2" t="s">
        <v>1405</v>
      </c>
      <c r="B1396" t="s">
        <v>17</v>
      </c>
      <c r="C1396">
        <v>24273</v>
      </c>
      <c r="D1396">
        <v>1</v>
      </c>
      <c r="E1396" s="1">
        <v>44587</v>
      </c>
      <c r="F1396">
        <f t="shared" si="21"/>
        <v>48.24</v>
      </c>
      <c r="J1396" s="34" t="s">
        <v>1256</v>
      </c>
      <c r="K1396" s="36">
        <v>34.450000000000003</v>
      </c>
    </row>
    <row r="1397" spans="1:11" x14ac:dyDescent="0.25">
      <c r="A1397" s="2" t="s">
        <v>1406</v>
      </c>
      <c r="B1397" t="s">
        <v>40</v>
      </c>
      <c r="C1397">
        <v>66692</v>
      </c>
      <c r="D1397">
        <v>1</v>
      </c>
      <c r="E1397" s="1">
        <v>44818</v>
      </c>
      <c r="F1397">
        <f t="shared" si="21"/>
        <v>101.2</v>
      </c>
      <c r="J1397" s="34" t="s">
        <v>7132</v>
      </c>
      <c r="K1397" s="36">
        <v>112.36</v>
      </c>
    </row>
    <row r="1398" spans="1:11" x14ac:dyDescent="0.25">
      <c r="A1398" t="s">
        <v>1407</v>
      </c>
      <c r="B1398" t="s">
        <v>6</v>
      </c>
      <c r="C1398">
        <v>88675</v>
      </c>
      <c r="D1398">
        <v>2</v>
      </c>
      <c r="E1398" s="1">
        <v>44629</v>
      </c>
      <c r="F1398">
        <f t="shared" si="21"/>
        <v>75.180000000000007</v>
      </c>
      <c r="J1398" s="34" t="s">
        <v>1831</v>
      </c>
      <c r="K1398" s="36">
        <v>73.489999999999995</v>
      </c>
    </row>
    <row r="1399" spans="1:11" x14ac:dyDescent="0.25">
      <c r="A1399" t="s">
        <v>1408</v>
      </c>
      <c r="B1399" t="s">
        <v>8</v>
      </c>
      <c r="C1399">
        <v>127150</v>
      </c>
      <c r="D1399">
        <v>2</v>
      </c>
      <c r="E1399" s="1">
        <v>44764</v>
      </c>
      <c r="F1399">
        <f t="shared" si="21"/>
        <v>75.180000000000007</v>
      </c>
      <c r="J1399" s="34" t="s">
        <v>1616</v>
      </c>
      <c r="K1399" s="36">
        <v>358.18</v>
      </c>
    </row>
    <row r="1400" spans="1:11" x14ac:dyDescent="0.25">
      <c r="A1400" s="2" t="s">
        <v>1409</v>
      </c>
      <c r="B1400" t="s">
        <v>11</v>
      </c>
      <c r="C1400">
        <v>44094</v>
      </c>
      <c r="D1400">
        <v>1</v>
      </c>
      <c r="E1400" s="1">
        <v>44683</v>
      </c>
      <c r="F1400">
        <f t="shared" si="21"/>
        <v>10.34</v>
      </c>
      <c r="J1400" s="34" t="s">
        <v>5662</v>
      </c>
      <c r="K1400" s="36">
        <v>20.100000000000001</v>
      </c>
    </row>
    <row r="1401" spans="1:11" x14ac:dyDescent="0.25">
      <c r="A1401" t="s">
        <v>1410</v>
      </c>
      <c r="B1401" t="s">
        <v>17</v>
      </c>
      <c r="C1401">
        <v>38783</v>
      </c>
      <c r="D1401">
        <v>1</v>
      </c>
      <c r="E1401" s="1">
        <v>44872</v>
      </c>
      <c r="F1401">
        <f t="shared" si="21"/>
        <v>105.99</v>
      </c>
      <c r="J1401" s="34" t="s">
        <v>6626</v>
      </c>
      <c r="K1401" s="36">
        <v>10.72</v>
      </c>
    </row>
    <row r="1402" spans="1:11" x14ac:dyDescent="0.25">
      <c r="A1402" t="s">
        <v>1411</v>
      </c>
      <c r="B1402" t="s">
        <v>17</v>
      </c>
      <c r="C1402">
        <v>18693</v>
      </c>
      <c r="D1402">
        <v>1</v>
      </c>
      <c r="E1402" s="1">
        <v>44621</v>
      </c>
      <c r="F1402">
        <f t="shared" si="21"/>
        <v>350.27</v>
      </c>
      <c r="J1402" s="34" t="s">
        <v>830</v>
      </c>
      <c r="K1402" s="36">
        <v>1650.13</v>
      </c>
    </row>
    <row r="1403" spans="1:11" x14ac:dyDescent="0.25">
      <c r="A1403" t="s">
        <v>1412</v>
      </c>
      <c r="B1403" t="s">
        <v>40</v>
      </c>
      <c r="C1403">
        <v>55066</v>
      </c>
      <c r="D1403">
        <v>1</v>
      </c>
      <c r="E1403" s="1">
        <v>44775</v>
      </c>
      <c r="F1403">
        <f t="shared" si="21"/>
        <v>63.6</v>
      </c>
      <c r="J1403" s="35" t="s">
        <v>460</v>
      </c>
      <c r="K1403" s="36">
        <v>128.72</v>
      </c>
    </row>
    <row r="1404" spans="1:11" x14ac:dyDescent="0.25">
      <c r="A1404" t="s">
        <v>1413</v>
      </c>
      <c r="B1404" t="s">
        <v>11</v>
      </c>
      <c r="C1404">
        <v>30386</v>
      </c>
      <c r="D1404">
        <v>1</v>
      </c>
      <c r="E1404" s="1">
        <v>44630</v>
      </c>
      <c r="F1404">
        <f t="shared" si="21"/>
        <v>1084.71</v>
      </c>
      <c r="J1404" s="34" t="s">
        <v>9923</v>
      </c>
      <c r="K1404" s="36">
        <v>32.04</v>
      </c>
    </row>
    <row r="1405" spans="1:11" x14ac:dyDescent="0.25">
      <c r="A1405" t="s">
        <v>1414</v>
      </c>
      <c r="B1405" t="s">
        <v>17</v>
      </c>
      <c r="C1405">
        <v>37014</v>
      </c>
      <c r="D1405">
        <v>1</v>
      </c>
      <c r="E1405" s="1">
        <v>44609</v>
      </c>
      <c r="F1405">
        <f t="shared" si="21"/>
        <v>220.41</v>
      </c>
      <c r="J1405" s="34" t="s">
        <v>5930</v>
      </c>
      <c r="K1405" s="36">
        <v>18.11</v>
      </c>
    </row>
    <row r="1406" spans="1:11" x14ac:dyDescent="0.25">
      <c r="A1406" t="s">
        <v>1415</v>
      </c>
      <c r="B1406" t="s">
        <v>8</v>
      </c>
      <c r="C1406">
        <v>115063</v>
      </c>
      <c r="D1406">
        <v>2</v>
      </c>
      <c r="E1406" s="1">
        <v>44693</v>
      </c>
      <c r="F1406">
        <f t="shared" si="21"/>
        <v>54.6</v>
      </c>
      <c r="J1406" s="34" t="s">
        <v>707</v>
      </c>
      <c r="K1406" s="36">
        <v>21.44</v>
      </c>
    </row>
    <row r="1407" spans="1:11" x14ac:dyDescent="0.25">
      <c r="A1407" t="s">
        <v>1416</v>
      </c>
      <c r="B1407" t="s">
        <v>13</v>
      </c>
      <c r="C1407">
        <v>140717</v>
      </c>
      <c r="D1407">
        <v>2</v>
      </c>
      <c r="E1407" s="1">
        <v>44846</v>
      </c>
      <c r="F1407">
        <f t="shared" si="21"/>
        <v>76.900000000000006</v>
      </c>
      <c r="J1407" s="34" t="s">
        <v>9451</v>
      </c>
      <c r="K1407" s="36">
        <v>93.87</v>
      </c>
    </row>
    <row r="1408" spans="1:11" x14ac:dyDescent="0.25">
      <c r="A1408" t="s">
        <v>1417</v>
      </c>
      <c r="B1408" t="s">
        <v>8</v>
      </c>
      <c r="C1408">
        <v>44497</v>
      </c>
      <c r="D1408">
        <v>2</v>
      </c>
      <c r="E1408" s="1">
        <v>44851</v>
      </c>
      <c r="F1408">
        <f t="shared" si="21"/>
        <v>146.36000000000001</v>
      </c>
      <c r="J1408" s="34" t="s">
        <v>10706</v>
      </c>
      <c r="K1408" s="36">
        <v>20.100000000000001</v>
      </c>
    </row>
    <row r="1409" spans="1:11" x14ac:dyDescent="0.25">
      <c r="A1409" t="s">
        <v>1418</v>
      </c>
      <c r="B1409" t="s">
        <v>17</v>
      </c>
      <c r="C1409">
        <v>27229</v>
      </c>
      <c r="D1409">
        <v>1</v>
      </c>
      <c r="E1409" s="1">
        <v>44926</v>
      </c>
      <c r="F1409">
        <f t="shared" si="21"/>
        <v>10.6</v>
      </c>
      <c r="J1409" s="34" t="s">
        <v>9233</v>
      </c>
      <c r="K1409" s="36">
        <v>232.87</v>
      </c>
    </row>
    <row r="1410" spans="1:11" x14ac:dyDescent="0.25">
      <c r="A1410" t="s">
        <v>1419</v>
      </c>
      <c r="B1410" t="s">
        <v>11</v>
      </c>
      <c r="C1410">
        <v>46558</v>
      </c>
      <c r="D1410">
        <v>1</v>
      </c>
      <c r="E1410" s="1">
        <v>44769</v>
      </c>
      <c r="F1410">
        <f t="shared" ref="F1410:F1473" si="22">VLOOKUP(A1410,$J$1:$K$11016,2,FALSE)</f>
        <v>343.06</v>
      </c>
      <c r="J1410" s="34" t="s">
        <v>7737</v>
      </c>
      <c r="K1410" s="36">
        <v>42.7</v>
      </c>
    </row>
    <row r="1411" spans="1:11" x14ac:dyDescent="0.25">
      <c r="A1411" t="s">
        <v>1420</v>
      </c>
      <c r="B1411" t="s">
        <v>11</v>
      </c>
      <c r="C1411">
        <v>18882</v>
      </c>
      <c r="D1411">
        <v>1</v>
      </c>
      <c r="E1411" s="1">
        <v>44802</v>
      </c>
      <c r="F1411">
        <f t="shared" si="22"/>
        <v>61.22</v>
      </c>
      <c r="J1411" s="34" t="s">
        <v>5350</v>
      </c>
      <c r="K1411" s="36">
        <v>59.72</v>
      </c>
    </row>
    <row r="1412" spans="1:11" x14ac:dyDescent="0.25">
      <c r="A1412" t="s">
        <v>1421</v>
      </c>
      <c r="B1412" t="s">
        <v>11</v>
      </c>
      <c r="C1412">
        <v>22977</v>
      </c>
      <c r="D1412">
        <v>1</v>
      </c>
      <c r="E1412" s="1">
        <v>44569</v>
      </c>
      <c r="F1412">
        <f t="shared" si="22"/>
        <v>387.37</v>
      </c>
      <c r="J1412" s="34" t="s">
        <v>10138</v>
      </c>
      <c r="K1412" s="36">
        <v>50.54</v>
      </c>
    </row>
    <row r="1413" spans="1:11" x14ac:dyDescent="0.25">
      <c r="A1413" t="s">
        <v>1422</v>
      </c>
      <c r="B1413" t="s">
        <v>6</v>
      </c>
      <c r="C1413">
        <v>91035</v>
      </c>
      <c r="D1413">
        <v>2</v>
      </c>
      <c r="E1413" s="1">
        <v>44826</v>
      </c>
      <c r="F1413">
        <f t="shared" si="22"/>
        <v>258.42</v>
      </c>
      <c r="J1413" s="34" t="s">
        <v>7673</v>
      </c>
      <c r="K1413" s="36">
        <v>102.07</v>
      </c>
    </row>
    <row r="1414" spans="1:11" x14ac:dyDescent="0.25">
      <c r="A1414" t="s">
        <v>1423</v>
      </c>
      <c r="B1414" t="s">
        <v>13</v>
      </c>
      <c r="C1414">
        <v>135243</v>
      </c>
      <c r="D1414">
        <v>2</v>
      </c>
      <c r="E1414" s="1">
        <v>44816</v>
      </c>
      <c r="F1414">
        <f t="shared" si="22"/>
        <v>75.180000000000007</v>
      </c>
      <c r="J1414" s="34" t="s">
        <v>8594</v>
      </c>
      <c r="K1414" s="36">
        <v>102.07</v>
      </c>
    </row>
    <row r="1415" spans="1:11" x14ac:dyDescent="0.25">
      <c r="A1415" t="s">
        <v>1424</v>
      </c>
      <c r="B1415" t="s">
        <v>6</v>
      </c>
      <c r="C1415">
        <v>73197</v>
      </c>
      <c r="D1415">
        <v>2</v>
      </c>
      <c r="E1415" s="1">
        <v>44641</v>
      </c>
      <c r="F1415">
        <f t="shared" si="22"/>
        <v>124.51</v>
      </c>
      <c r="J1415" s="34" t="s">
        <v>9787</v>
      </c>
      <c r="K1415" s="36">
        <v>94.18</v>
      </c>
    </row>
    <row r="1416" spans="1:11" x14ac:dyDescent="0.25">
      <c r="A1416" t="s">
        <v>1425</v>
      </c>
      <c r="B1416" t="s">
        <v>17</v>
      </c>
      <c r="C1416">
        <v>20172</v>
      </c>
      <c r="D1416">
        <v>1</v>
      </c>
      <c r="E1416" s="1">
        <v>44753</v>
      </c>
      <c r="F1416">
        <f t="shared" si="22"/>
        <v>39.04</v>
      </c>
      <c r="J1416" s="34" t="s">
        <v>3456</v>
      </c>
      <c r="K1416" s="36">
        <v>80.39</v>
      </c>
    </row>
    <row r="1417" spans="1:11" x14ac:dyDescent="0.25">
      <c r="A1417" t="s">
        <v>1426</v>
      </c>
      <c r="B1417" t="s">
        <v>8</v>
      </c>
      <c r="C1417">
        <v>52337</v>
      </c>
      <c r="D1417">
        <v>2</v>
      </c>
      <c r="E1417" s="1">
        <v>44769</v>
      </c>
      <c r="F1417">
        <f t="shared" si="22"/>
        <v>21.44</v>
      </c>
      <c r="J1417" s="34" t="s">
        <v>7922</v>
      </c>
      <c r="K1417" s="36">
        <v>34.450000000000003</v>
      </c>
    </row>
    <row r="1418" spans="1:11" x14ac:dyDescent="0.25">
      <c r="A1418" t="s">
        <v>1427</v>
      </c>
      <c r="B1418" t="s">
        <v>6</v>
      </c>
      <c r="C1418">
        <v>70307</v>
      </c>
      <c r="D1418">
        <v>2</v>
      </c>
      <c r="E1418" s="1">
        <v>44567</v>
      </c>
      <c r="F1418">
        <f t="shared" si="22"/>
        <v>671.13</v>
      </c>
      <c r="J1418" s="34" t="s">
        <v>9431</v>
      </c>
      <c r="K1418" s="36">
        <v>49.02</v>
      </c>
    </row>
    <row r="1419" spans="1:11" x14ac:dyDescent="0.25">
      <c r="A1419" t="s">
        <v>1428</v>
      </c>
      <c r="B1419" t="s">
        <v>11</v>
      </c>
      <c r="C1419">
        <v>40176</v>
      </c>
      <c r="D1419">
        <v>1</v>
      </c>
      <c r="E1419" s="1">
        <v>44617</v>
      </c>
      <c r="F1419">
        <f t="shared" si="22"/>
        <v>71.23</v>
      </c>
      <c r="J1419" s="34" t="s">
        <v>1058</v>
      </c>
      <c r="K1419" s="36">
        <v>160.6</v>
      </c>
    </row>
    <row r="1420" spans="1:11" x14ac:dyDescent="0.25">
      <c r="A1420" t="s">
        <v>1429</v>
      </c>
      <c r="B1420" t="s">
        <v>17</v>
      </c>
      <c r="C1420">
        <v>40124</v>
      </c>
      <c r="D1420">
        <v>1</v>
      </c>
      <c r="E1420" s="1">
        <v>44598</v>
      </c>
      <c r="F1420">
        <f t="shared" si="22"/>
        <v>79.25</v>
      </c>
      <c r="J1420" s="34" t="s">
        <v>821</v>
      </c>
      <c r="K1420" s="36">
        <v>206.58</v>
      </c>
    </row>
    <row r="1421" spans="1:11" x14ac:dyDescent="0.25">
      <c r="A1421" t="s">
        <v>1430</v>
      </c>
      <c r="B1421" t="s">
        <v>13</v>
      </c>
      <c r="C1421">
        <v>150711</v>
      </c>
      <c r="D1421">
        <v>2</v>
      </c>
      <c r="E1421" s="1">
        <v>44886</v>
      </c>
      <c r="F1421">
        <f t="shared" si="22"/>
        <v>85.31</v>
      </c>
      <c r="J1421" s="34" t="s">
        <v>7199</v>
      </c>
      <c r="K1421" s="36">
        <v>59.71</v>
      </c>
    </row>
    <row r="1422" spans="1:11" x14ac:dyDescent="0.25">
      <c r="A1422" t="s">
        <v>1431</v>
      </c>
      <c r="B1422" t="s">
        <v>11</v>
      </c>
      <c r="C1422">
        <v>53413</v>
      </c>
      <c r="D1422">
        <v>1</v>
      </c>
      <c r="E1422" s="1">
        <v>44763</v>
      </c>
      <c r="F1422">
        <f t="shared" si="22"/>
        <v>56.53</v>
      </c>
      <c r="J1422" s="34" t="s">
        <v>5456</v>
      </c>
      <c r="K1422" s="36">
        <v>73.53</v>
      </c>
    </row>
    <row r="1423" spans="1:11" x14ac:dyDescent="0.25">
      <c r="A1423" t="s">
        <v>1432</v>
      </c>
      <c r="B1423" t="s">
        <v>11</v>
      </c>
      <c r="C1423">
        <v>84503</v>
      </c>
      <c r="D1423">
        <v>1</v>
      </c>
      <c r="E1423" s="1">
        <v>44883</v>
      </c>
      <c r="F1423">
        <f t="shared" si="22"/>
        <v>83.61</v>
      </c>
      <c r="J1423" s="34" t="s">
        <v>10081</v>
      </c>
      <c r="K1423" s="36">
        <v>110.26</v>
      </c>
    </row>
    <row r="1424" spans="1:11" x14ac:dyDescent="0.25">
      <c r="A1424" t="s">
        <v>1433</v>
      </c>
      <c r="B1424" t="s">
        <v>11</v>
      </c>
      <c r="C1424">
        <v>35249</v>
      </c>
      <c r="D1424">
        <v>1</v>
      </c>
      <c r="E1424" s="1">
        <v>44634</v>
      </c>
      <c r="F1424">
        <f t="shared" si="22"/>
        <v>413.86</v>
      </c>
      <c r="J1424" s="34" t="s">
        <v>53</v>
      </c>
      <c r="K1424" s="36">
        <v>66.599999999999994</v>
      </c>
    </row>
    <row r="1425" spans="1:11" x14ac:dyDescent="0.25">
      <c r="A1425" t="s">
        <v>1434</v>
      </c>
      <c r="B1425" t="s">
        <v>6</v>
      </c>
      <c r="C1425">
        <v>111232</v>
      </c>
      <c r="D1425">
        <v>2</v>
      </c>
      <c r="E1425" s="1">
        <v>44900</v>
      </c>
      <c r="F1425">
        <f t="shared" si="22"/>
        <v>193.33</v>
      </c>
      <c r="J1425" s="34" t="s">
        <v>4013</v>
      </c>
      <c r="K1425" s="36">
        <v>20.69</v>
      </c>
    </row>
    <row r="1426" spans="1:11" x14ac:dyDescent="0.25">
      <c r="A1426" t="s">
        <v>1435</v>
      </c>
      <c r="B1426" t="s">
        <v>8</v>
      </c>
      <c r="C1426">
        <v>114882</v>
      </c>
      <c r="D1426">
        <v>2</v>
      </c>
      <c r="E1426" s="1">
        <v>44742</v>
      </c>
      <c r="F1426">
        <f t="shared" si="22"/>
        <v>29.49</v>
      </c>
      <c r="J1426" s="34" t="s">
        <v>338</v>
      </c>
      <c r="K1426" s="36">
        <v>101.07</v>
      </c>
    </row>
    <row r="1427" spans="1:11" x14ac:dyDescent="0.25">
      <c r="A1427" t="s">
        <v>1436</v>
      </c>
      <c r="B1427" t="s">
        <v>40</v>
      </c>
      <c r="C1427">
        <v>75617</v>
      </c>
      <c r="D1427">
        <v>1</v>
      </c>
      <c r="E1427" s="1">
        <v>44896</v>
      </c>
      <c r="F1427">
        <f t="shared" si="22"/>
        <v>124.83</v>
      </c>
      <c r="J1427" s="34" t="s">
        <v>2650</v>
      </c>
      <c r="K1427" s="36">
        <v>32.159999999999997</v>
      </c>
    </row>
    <row r="1428" spans="1:11" x14ac:dyDescent="0.25">
      <c r="A1428" t="s">
        <v>1437</v>
      </c>
      <c r="B1428" t="s">
        <v>8</v>
      </c>
      <c r="C1428">
        <v>146166</v>
      </c>
      <c r="D1428">
        <v>2</v>
      </c>
      <c r="E1428" s="1">
        <v>44875</v>
      </c>
      <c r="F1428">
        <f t="shared" si="22"/>
        <v>85.31</v>
      </c>
      <c r="J1428" s="34" t="s">
        <v>8690</v>
      </c>
      <c r="K1428" s="36">
        <v>11.49</v>
      </c>
    </row>
    <row r="1429" spans="1:11" x14ac:dyDescent="0.25">
      <c r="A1429" t="s">
        <v>1438</v>
      </c>
      <c r="B1429" t="s">
        <v>8</v>
      </c>
      <c r="C1429">
        <v>93993</v>
      </c>
      <c r="D1429">
        <v>2</v>
      </c>
      <c r="E1429" s="1">
        <v>44727</v>
      </c>
      <c r="F1429">
        <f t="shared" si="22"/>
        <v>24.88</v>
      </c>
      <c r="J1429" s="34" t="s">
        <v>4543</v>
      </c>
      <c r="K1429" s="36">
        <v>65.34</v>
      </c>
    </row>
    <row r="1430" spans="1:11" x14ac:dyDescent="0.25">
      <c r="A1430" t="s">
        <v>1439</v>
      </c>
      <c r="B1430" t="s">
        <v>40</v>
      </c>
      <c r="C1430">
        <v>67113</v>
      </c>
      <c r="D1430">
        <v>1</v>
      </c>
      <c r="E1430" s="1">
        <v>44817</v>
      </c>
      <c r="F1430">
        <f t="shared" si="22"/>
        <v>75.349999999999994</v>
      </c>
      <c r="J1430" s="34" t="s">
        <v>1763</v>
      </c>
      <c r="K1430" s="36">
        <v>54.76</v>
      </c>
    </row>
    <row r="1431" spans="1:11" x14ac:dyDescent="0.25">
      <c r="A1431" t="s">
        <v>1440</v>
      </c>
      <c r="B1431" t="s">
        <v>13</v>
      </c>
      <c r="C1431">
        <v>148001</v>
      </c>
      <c r="D1431">
        <v>2</v>
      </c>
      <c r="E1431" s="1">
        <v>44874</v>
      </c>
      <c r="F1431">
        <f t="shared" si="22"/>
        <v>19.23</v>
      </c>
      <c r="J1431" s="34" t="s">
        <v>3551</v>
      </c>
      <c r="K1431" s="36">
        <v>87.76</v>
      </c>
    </row>
    <row r="1432" spans="1:11" x14ac:dyDescent="0.25">
      <c r="A1432" t="s">
        <v>1441</v>
      </c>
      <c r="B1432" t="s">
        <v>17</v>
      </c>
      <c r="C1432">
        <v>45318</v>
      </c>
      <c r="D1432">
        <v>1</v>
      </c>
      <c r="E1432" s="1">
        <v>44858</v>
      </c>
      <c r="F1432">
        <f t="shared" si="22"/>
        <v>746.18</v>
      </c>
      <c r="J1432" s="34" t="s">
        <v>4811</v>
      </c>
      <c r="K1432" s="36">
        <v>52.12</v>
      </c>
    </row>
    <row r="1433" spans="1:11" x14ac:dyDescent="0.25">
      <c r="A1433" t="s">
        <v>1442</v>
      </c>
      <c r="B1433" t="s">
        <v>6</v>
      </c>
      <c r="C1433">
        <v>111232</v>
      </c>
      <c r="D1433">
        <v>2</v>
      </c>
      <c r="E1433" s="1">
        <v>44764</v>
      </c>
      <c r="F1433">
        <f t="shared" si="22"/>
        <v>8.41</v>
      </c>
      <c r="J1433" s="34" t="s">
        <v>1441</v>
      </c>
      <c r="K1433" s="36">
        <v>746.18</v>
      </c>
    </row>
    <row r="1434" spans="1:11" x14ac:dyDescent="0.25">
      <c r="A1434" t="s">
        <v>1443</v>
      </c>
      <c r="B1434" t="s">
        <v>17</v>
      </c>
      <c r="C1434">
        <v>46790</v>
      </c>
      <c r="D1434">
        <v>1</v>
      </c>
      <c r="E1434" s="1">
        <v>44694</v>
      </c>
      <c r="F1434">
        <f t="shared" si="22"/>
        <v>73.489999999999995</v>
      </c>
      <c r="J1434" s="34" t="s">
        <v>7376</v>
      </c>
      <c r="K1434" s="36">
        <v>390.48</v>
      </c>
    </row>
    <row r="1435" spans="1:11" x14ac:dyDescent="0.25">
      <c r="A1435" t="s">
        <v>1444</v>
      </c>
      <c r="B1435" t="s">
        <v>6</v>
      </c>
      <c r="C1435">
        <v>65959</v>
      </c>
      <c r="D1435">
        <v>2</v>
      </c>
      <c r="E1435" s="1">
        <v>44820</v>
      </c>
      <c r="F1435">
        <f t="shared" si="22"/>
        <v>10.57</v>
      </c>
      <c r="J1435" s="34" t="s">
        <v>1499</v>
      </c>
      <c r="K1435" s="36">
        <v>107.96</v>
      </c>
    </row>
    <row r="1436" spans="1:11" x14ac:dyDescent="0.25">
      <c r="A1436" t="s">
        <v>1445</v>
      </c>
      <c r="B1436" t="s">
        <v>17</v>
      </c>
      <c r="C1436">
        <v>21290</v>
      </c>
      <c r="D1436">
        <v>1</v>
      </c>
      <c r="E1436" s="1">
        <v>44728</v>
      </c>
      <c r="F1436">
        <f t="shared" si="22"/>
        <v>20.67</v>
      </c>
      <c r="J1436" s="34" t="s">
        <v>3593</v>
      </c>
      <c r="K1436" s="36">
        <v>66.599999999999994</v>
      </c>
    </row>
    <row r="1437" spans="1:11" x14ac:dyDescent="0.25">
      <c r="A1437" t="s">
        <v>1446</v>
      </c>
      <c r="B1437" t="s">
        <v>11</v>
      </c>
      <c r="C1437">
        <v>19718</v>
      </c>
      <c r="D1437">
        <v>1</v>
      </c>
      <c r="E1437" s="1">
        <v>44756</v>
      </c>
      <c r="F1437">
        <f t="shared" si="22"/>
        <v>347.13</v>
      </c>
      <c r="J1437" s="34" t="s">
        <v>8307</v>
      </c>
      <c r="K1437" s="36">
        <v>81.56</v>
      </c>
    </row>
    <row r="1438" spans="1:11" x14ac:dyDescent="0.25">
      <c r="A1438" t="s">
        <v>1447</v>
      </c>
      <c r="B1438" t="s">
        <v>11</v>
      </c>
      <c r="C1438">
        <v>24346</v>
      </c>
      <c r="D1438">
        <v>1</v>
      </c>
      <c r="E1438" s="1">
        <v>44852</v>
      </c>
      <c r="F1438">
        <f t="shared" si="22"/>
        <v>228.04</v>
      </c>
      <c r="J1438" s="34" t="s">
        <v>9594</v>
      </c>
      <c r="K1438" s="36">
        <v>160.94999999999999</v>
      </c>
    </row>
    <row r="1439" spans="1:11" x14ac:dyDescent="0.25">
      <c r="A1439" t="s">
        <v>1448</v>
      </c>
      <c r="B1439" t="s">
        <v>17</v>
      </c>
      <c r="C1439">
        <v>18712</v>
      </c>
      <c r="D1439">
        <v>1</v>
      </c>
      <c r="E1439" s="1">
        <v>44637</v>
      </c>
      <c r="F1439">
        <f t="shared" si="22"/>
        <v>407.75</v>
      </c>
      <c r="J1439" s="34" t="s">
        <v>1639</v>
      </c>
      <c r="K1439" s="36">
        <v>66.61</v>
      </c>
    </row>
    <row r="1440" spans="1:11" x14ac:dyDescent="0.25">
      <c r="A1440" t="s">
        <v>1449</v>
      </c>
      <c r="B1440" t="s">
        <v>6</v>
      </c>
      <c r="C1440">
        <v>78600</v>
      </c>
      <c r="D1440">
        <v>2</v>
      </c>
      <c r="E1440" s="1">
        <v>44643</v>
      </c>
      <c r="F1440">
        <f t="shared" si="22"/>
        <v>14.1</v>
      </c>
      <c r="J1440" s="34" t="s">
        <v>4949</v>
      </c>
      <c r="K1440" s="36">
        <v>61.23</v>
      </c>
    </row>
    <row r="1441" spans="1:11" x14ac:dyDescent="0.25">
      <c r="A1441" t="s">
        <v>1450</v>
      </c>
      <c r="B1441" t="s">
        <v>8</v>
      </c>
      <c r="C1441">
        <v>93087</v>
      </c>
      <c r="D1441">
        <v>2</v>
      </c>
      <c r="E1441" s="1">
        <v>44848</v>
      </c>
      <c r="F1441">
        <f t="shared" si="22"/>
        <v>10.81</v>
      </c>
      <c r="J1441" s="34" t="s">
        <v>7173</v>
      </c>
      <c r="K1441" s="36">
        <v>408</v>
      </c>
    </row>
    <row r="1442" spans="1:11" x14ac:dyDescent="0.25">
      <c r="A1442" t="s">
        <v>1451</v>
      </c>
      <c r="B1442" t="s">
        <v>6</v>
      </c>
      <c r="C1442">
        <v>68935</v>
      </c>
      <c r="D1442">
        <v>2</v>
      </c>
      <c r="E1442" s="1">
        <v>44615</v>
      </c>
      <c r="F1442">
        <f t="shared" si="22"/>
        <v>7.05</v>
      </c>
      <c r="J1442" s="34" t="s">
        <v>681</v>
      </c>
      <c r="K1442" s="36">
        <v>288.95</v>
      </c>
    </row>
    <row r="1443" spans="1:11" x14ac:dyDescent="0.25">
      <c r="A1443" t="s">
        <v>1452</v>
      </c>
      <c r="B1443" t="s">
        <v>6</v>
      </c>
      <c r="C1443">
        <v>67260</v>
      </c>
      <c r="D1443">
        <v>2</v>
      </c>
      <c r="E1443" s="1">
        <v>44600</v>
      </c>
      <c r="F1443">
        <f t="shared" si="22"/>
        <v>149.18</v>
      </c>
      <c r="J1443" s="34" t="s">
        <v>5503</v>
      </c>
      <c r="K1443" s="36">
        <v>198.34</v>
      </c>
    </row>
    <row r="1444" spans="1:11" x14ac:dyDescent="0.25">
      <c r="A1444" t="s">
        <v>1453</v>
      </c>
      <c r="B1444" t="s">
        <v>6</v>
      </c>
      <c r="C1444">
        <v>115976</v>
      </c>
      <c r="D1444">
        <v>2</v>
      </c>
      <c r="E1444" s="1">
        <v>44922</v>
      </c>
      <c r="F1444">
        <f t="shared" si="22"/>
        <v>31.24</v>
      </c>
      <c r="J1444" s="34" t="s">
        <v>5031</v>
      </c>
      <c r="K1444" s="36">
        <v>244.6</v>
      </c>
    </row>
    <row r="1445" spans="1:11" x14ac:dyDescent="0.25">
      <c r="A1445" t="s">
        <v>1454</v>
      </c>
      <c r="B1445" t="s">
        <v>8</v>
      </c>
      <c r="C1445">
        <v>50378</v>
      </c>
      <c r="D1445">
        <v>2</v>
      </c>
      <c r="E1445" s="1">
        <v>44621</v>
      </c>
      <c r="F1445">
        <f t="shared" si="22"/>
        <v>90.15</v>
      </c>
      <c r="J1445" s="34" t="s">
        <v>6924</v>
      </c>
      <c r="K1445" s="36">
        <v>349.01</v>
      </c>
    </row>
    <row r="1446" spans="1:11" x14ac:dyDescent="0.25">
      <c r="A1446" t="s">
        <v>1455</v>
      </c>
      <c r="B1446" t="s">
        <v>6</v>
      </c>
      <c r="C1446">
        <v>92378</v>
      </c>
      <c r="D1446">
        <v>2</v>
      </c>
      <c r="E1446" s="1">
        <v>44655</v>
      </c>
      <c r="F1446">
        <f t="shared" si="22"/>
        <v>84.58</v>
      </c>
      <c r="J1446" s="34" t="s">
        <v>2918</v>
      </c>
      <c r="K1446" s="36">
        <v>341.52</v>
      </c>
    </row>
    <row r="1447" spans="1:11" x14ac:dyDescent="0.25">
      <c r="A1447" t="s">
        <v>1456</v>
      </c>
      <c r="B1447" t="s">
        <v>17</v>
      </c>
      <c r="C1447">
        <v>58871</v>
      </c>
      <c r="D1447">
        <v>1</v>
      </c>
      <c r="E1447" s="1">
        <v>44775</v>
      </c>
      <c r="F1447">
        <f t="shared" si="22"/>
        <v>83.59</v>
      </c>
      <c r="J1447" s="34" t="s">
        <v>9453</v>
      </c>
      <c r="K1447" s="36">
        <v>430.22</v>
      </c>
    </row>
    <row r="1448" spans="1:11" x14ac:dyDescent="0.25">
      <c r="A1448" t="s">
        <v>1457</v>
      </c>
      <c r="B1448" t="s">
        <v>11</v>
      </c>
      <c r="C1448">
        <v>24783</v>
      </c>
      <c r="D1448">
        <v>1</v>
      </c>
      <c r="E1448" s="1">
        <v>44627</v>
      </c>
      <c r="F1448">
        <f t="shared" si="22"/>
        <v>3.54</v>
      </c>
      <c r="J1448" s="34" t="s">
        <v>10308</v>
      </c>
      <c r="K1448" s="36">
        <v>270.95999999999998</v>
      </c>
    </row>
    <row r="1449" spans="1:11" x14ac:dyDescent="0.25">
      <c r="A1449" t="s">
        <v>1458</v>
      </c>
      <c r="B1449" t="s">
        <v>6</v>
      </c>
      <c r="C1449">
        <v>68610</v>
      </c>
      <c r="D1449">
        <v>2</v>
      </c>
      <c r="E1449" s="1">
        <v>44578</v>
      </c>
      <c r="F1449">
        <f t="shared" si="22"/>
        <v>10.57</v>
      </c>
      <c r="J1449" s="34" t="s">
        <v>6353</v>
      </c>
      <c r="K1449" s="36">
        <v>348.28</v>
      </c>
    </row>
    <row r="1450" spans="1:11" x14ac:dyDescent="0.25">
      <c r="A1450" t="s">
        <v>1459</v>
      </c>
      <c r="B1450" t="s">
        <v>11</v>
      </c>
      <c r="C1450">
        <v>49276</v>
      </c>
      <c r="D1450">
        <v>1</v>
      </c>
      <c r="E1450" s="1">
        <v>44743</v>
      </c>
      <c r="F1450">
        <f t="shared" si="22"/>
        <v>674.08</v>
      </c>
      <c r="J1450" s="34" t="s">
        <v>7559</v>
      </c>
      <c r="K1450" s="36">
        <v>172.95</v>
      </c>
    </row>
    <row r="1451" spans="1:11" x14ac:dyDescent="0.25">
      <c r="A1451" t="s">
        <v>1460</v>
      </c>
      <c r="B1451" t="s">
        <v>8</v>
      </c>
      <c r="C1451">
        <v>140532</v>
      </c>
      <c r="D1451">
        <v>2</v>
      </c>
      <c r="E1451" s="1">
        <v>44851</v>
      </c>
      <c r="F1451">
        <f t="shared" si="22"/>
        <v>76.900000000000006</v>
      </c>
      <c r="J1451" s="34" t="s">
        <v>4961</v>
      </c>
      <c r="K1451" s="36" t="s">
        <v>11027</v>
      </c>
    </row>
    <row r="1452" spans="1:11" x14ac:dyDescent="0.25">
      <c r="A1452" t="s">
        <v>1461</v>
      </c>
      <c r="B1452" t="s">
        <v>11</v>
      </c>
      <c r="C1452">
        <v>45515</v>
      </c>
      <c r="D1452">
        <v>1</v>
      </c>
      <c r="E1452" s="1">
        <v>44754</v>
      </c>
      <c r="F1452">
        <f t="shared" si="22"/>
        <v>11.49</v>
      </c>
      <c r="J1452" s="34" t="s">
        <v>230</v>
      </c>
      <c r="K1452" s="36">
        <v>327.05</v>
      </c>
    </row>
    <row r="1453" spans="1:11" x14ac:dyDescent="0.25">
      <c r="A1453" t="s">
        <v>1462</v>
      </c>
      <c r="B1453" t="s">
        <v>11</v>
      </c>
      <c r="C1453">
        <v>66622</v>
      </c>
      <c r="D1453">
        <v>1</v>
      </c>
      <c r="E1453" s="1">
        <v>44883</v>
      </c>
      <c r="F1453">
        <f t="shared" si="22"/>
        <v>22.91</v>
      </c>
      <c r="J1453" s="34" t="s">
        <v>9241</v>
      </c>
      <c r="K1453" s="36">
        <v>63.17</v>
      </c>
    </row>
    <row r="1454" spans="1:11" x14ac:dyDescent="0.25">
      <c r="A1454" t="s">
        <v>1463</v>
      </c>
      <c r="B1454" t="s">
        <v>40</v>
      </c>
      <c r="C1454">
        <v>76613</v>
      </c>
      <c r="D1454">
        <v>1</v>
      </c>
      <c r="E1454" s="1">
        <v>44865</v>
      </c>
      <c r="F1454">
        <f t="shared" si="22"/>
        <v>141.28</v>
      </c>
      <c r="J1454" s="34" t="s">
        <v>853</v>
      </c>
      <c r="K1454" s="36">
        <v>68.510000000000005</v>
      </c>
    </row>
    <row r="1455" spans="1:11" x14ac:dyDescent="0.25">
      <c r="A1455" t="s">
        <v>1464</v>
      </c>
      <c r="B1455" t="s">
        <v>40</v>
      </c>
      <c r="C1455">
        <v>70061</v>
      </c>
      <c r="D1455">
        <v>1</v>
      </c>
      <c r="E1455" s="1">
        <v>44883</v>
      </c>
      <c r="F1455">
        <f t="shared" si="22"/>
        <v>179.38</v>
      </c>
      <c r="J1455" s="34" t="s">
        <v>9114</v>
      </c>
      <c r="K1455" s="36">
        <v>407.08</v>
      </c>
    </row>
    <row r="1456" spans="1:11" x14ac:dyDescent="0.25">
      <c r="A1456" t="s">
        <v>1465</v>
      </c>
      <c r="B1456" t="s">
        <v>6</v>
      </c>
      <c r="C1456">
        <v>70724</v>
      </c>
      <c r="D1456">
        <v>2</v>
      </c>
      <c r="E1456" s="1">
        <v>44574</v>
      </c>
      <c r="F1456">
        <f t="shared" si="22"/>
        <v>64.41</v>
      </c>
      <c r="J1456" s="34" t="s">
        <v>263</v>
      </c>
      <c r="K1456" s="36">
        <v>420.19</v>
      </c>
    </row>
    <row r="1457" spans="1:11" x14ac:dyDescent="0.25">
      <c r="A1457" t="s">
        <v>1466</v>
      </c>
      <c r="B1457" t="s">
        <v>11</v>
      </c>
      <c r="C1457">
        <v>35047</v>
      </c>
      <c r="D1457">
        <v>1</v>
      </c>
      <c r="E1457" s="1">
        <v>44634</v>
      </c>
      <c r="F1457">
        <f t="shared" si="22"/>
        <v>1490.12</v>
      </c>
      <c r="J1457" s="34" t="s">
        <v>10136</v>
      </c>
      <c r="K1457" s="36">
        <v>223.59</v>
      </c>
    </row>
    <row r="1458" spans="1:11" x14ac:dyDescent="0.25">
      <c r="A1458" t="s">
        <v>1467</v>
      </c>
      <c r="B1458" t="s">
        <v>8</v>
      </c>
      <c r="C1458">
        <v>85417</v>
      </c>
      <c r="D1458">
        <v>2</v>
      </c>
      <c r="E1458" s="1">
        <v>44846</v>
      </c>
      <c r="F1458">
        <f t="shared" si="22"/>
        <v>21.63</v>
      </c>
      <c r="J1458" s="34" t="s">
        <v>2935</v>
      </c>
      <c r="K1458" s="36">
        <v>127.79</v>
      </c>
    </row>
    <row r="1459" spans="1:11" x14ac:dyDescent="0.25">
      <c r="A1459" t="s">
        <v>1468</v>
      </c>
      <c r="B1459" t="s">
        <v>17</v>
      </c>
      <c r="C1459">
        <v>47322</v>
      </c>
      <c r="D1459">
        <v>1</v>
      </c>
      <c r="E1459" s="1">
        <v>44785</v>
      </c>
      <c r="F1459">
        <f t="shared" si="22"/>
        <v>69.48</v>
      </c>
      <c r="J1459" s="34" t="s">
        <v>4251</v>
      </c>
      <c r="K1459" s="36">
        <v>29.47</v>
      </c>
    </row>
    <row r="1460" spans="1:11" x14ac:dyDescent="0.25">
      <c r="A1460" t="s">
        <v>1469</v>
      </c>
      <c r="B1460" t="s">
        <v>13</v>
      </c>
      <c r="C1460">
        <v>143519</v>
      </c>
      <c r="D1460">
        <v>2</v>
      </c>
      <c r="E1460" s="1">
        <v>44851</v>
      </c>
      <c r="F1460">
        <f t="shared" si="22"/>
        <v>120.15</v>
      </c>
      <c r="J1460" s="34" t="s">
        <v>7073</v>
      </c>
      <c r="K1460" s="36">
        <v>101.05</v>
      </c>
    </row>
    <row r="1461" spans="1:11" x14ac:dyDescent="0.25">
      <c r="A1461" t="s">
        <v>1470</v>
      </c>
      <c r="B1461" t="s">
        <v>6</v>
      </c>
      <c r="C1461">
        <v>124434</v>
      </c>
      <c r="D1461">
        <v>2</v>
      </c>
      <c r="E1461" s="1">
        <v>44776</v>
      </c>
      <c r="F1461">
        <f t="shared" si="22"/>
        <v>11.75</v>
      </c>
      <c r="J1461" s="34" t="s">
        <v>8465</v>
      </c>
      <c r="K1461" s="36">
        <v>213.16</v>
      </c>
    </row>
    <row r="1462" spans="1:11" x14ac:dyDescent="0.25">
      <c r="A1462" t="s">
        <v>1471</v>
      </c>
      <c r="B1462" t="s">
        <v>6</v>
      </c>
      <c r="C1462">
        <v>114166</v>
      </c>
      <c r="D1462">
        <v>2</v>
      </c>
      <c r="E1462" s="1">
        <v>44875</v>
      </c>
      <c r="F1462">
        <f t="shared" si="22"/>
        <v>21.63</v>
      </c>
      <c r="J1462" s="34" t="s">
        <v>1744</v>
      </c>
      <c r="K1462" s="36">
        <v>32.96</v>
      </c>
    </row>
    <row r="1463" spans="1:11" x14ac:dyDescent="0.25">
      <c r="A1463" t="s">
        <v>1472</v>
      </c>
      <c r="B1463" t="s">
        <v>17</v>
      </c>
      <c r="C1463">
        <v>24750</v>
      </c>
      <c r="D1463">
        <v>1</v>
      </c>
      <c r="E1463" s="1">
        <v>44721</v>
      </c>
      <c r="F1463">
        <f t="shared" si="22"/>
        <v>39.04</v>
      </c>
      <c r="J1463" s="34" t="s">
        <v>8479</v>
      </c>
      <c r="K1463" s="36">
        <v>353.19</v>
      </c>
    </row>
    <row r="1464" spans="1:11" x14ac:dyDescent="0.25">
      <c r="A1464" t="s">
        <v>1473</v>
      </c>
      <c r="B1464" t="s">
        <v>6</v>
      </c>
      <c r="C1464">
        <v>128347</v>
      </c>
      <c r="D1464">
        <v>2</v>
      </c>
      <c r="E1464" s="1">
        <v>44777</v>
      </c>
      <c r="F1464">
        <f t="shared" si="22"/>
        <v>223.18</v>
      </c>
      <c r="J1464" s="34" t="s">
        <v>9916</v>
      </c>
      <c r="K1464" s="36">
        <v>303.74</v>
      </c>
    </row>
    <row r="1465" spans="1:11" x14ac:dyDescent="0.25">
      <c r="A1465" t="s">
        <v>1474</v>
      </c>
      <c r="B1465" t="s">
        <v>8</v>
      </c>
      <c r="C1465">
        <v>54774</v>
      </c>
      <c r="D1465">
        <v>2</v>
      </c>
      <c r="E1465" s="1">
        <v>44693</v>
      </c>
      <c r="F1465">
        <f t="shared" si="22"/>
        <v>557.91</v>
      </c>
      <c r="J1465" s="34" t="s">
        <v>8226</v>
      </c>
      <c r="K1465" s="36">
        <v>11.77</v>
      </c>
    </row>
    <row r="1466" spans="1:11" x14ac:dyDescent="0.25">
      <c r="A1466" t="s">
        <v>1475</v>
      </c>
      <c r="B1466" t="s">
        <v>6</v>
      </c>
      <c r="C1466">
        <v>90316</v>
      </c>
      <c r="D1466">
        <v>2</v>
      </c>
      <c r="E1466" s="1">
        <v>44678</v>
      </c>
      <c r="F1466">
        <f t="shared" si="22"/>
        <v>630.77</v>
      </c>
      <c r="J1466" s="34" t="s">
        <v>6114</v>
      </c>
      <c r="K1466" s="36">
        <v>77.7</v>
      </c>
    </row>
    <row r="1467" spans="1:11" x14ac:dyDescent="0.25">
      <c r="A1467" t="s">
        <v>1476</v>
      </c>
      <c r="B1467" t="s">
        <v>6</v>
      </c>
      <c r="C1467">
        <v>156138</v>
      </c>
      <c r="D1467">
        <v>2</v>
      </c>
      <c r="E1467" s="1">
        <v>44908</v>
      </c>
      <c r="F1467">
        <f t="shared" si="22"/>
        <v>11.58</v>
      </c>
      <c r="J1467" s="34" t="s">
        <v>5921</v>
      </c>
      <c r="K1467" s="36">
        <v>31.18</v>
      </c>
    </row>
    <row r="1468" spans="1:11" x14ac:dyDescent="0.25">
      <c r="A1468" t="s">
        <v>1477</v>
      </c>
      <c r="B1468" t="s">
        <v>8</v>
      </c>
      <c r="C1468">
        <v>141002</v>
      </c>
      <c r="D1468">
        <v>2</v>
      </c>
      <c r="E1468" s="1">
        <v>44908</v>
      </c>
      <c r="F1468">
        <f t="shared" si="22"/>
        <v>1317.12</v>
      </c>
      <c r="J1468" s="34" t="s">
        <v>6997</v>
      </c>
      <c r="K1468" s="36">
        <v>31.39</v>
      </c>
    </row>
    <row r="1469" spans="1:11" x14ac:dyDescent="0.25">
      <c r="A1469" t="s">
        <v>1478</v>
      </c>
      <c r="B1469" t="s">
        <v>11</v>
      </c>
      <c r="C1469">
        <v>18889</v>
      </c>
      <c r="D1469">
        <v>1</v>
      </c>
      <c r="E1469" s="1">
        <v>44777</v>
      </c>
      <c r="F1469">
        <f t="shared" si="22"/>
        <v>32.43</v>
      </c>
      <c r="J1469" s="34" t="s">
        <v>3115</v>
      </c>
      <c r="K1469" s="36">
        <v>59.71</v>
      </c>
    </row>
    <row r="1470" spans="1:11" x14ac:dyDescent="0.25">
      <c r="A1470" t="s">
        <v>1479</v>
      </c>
      <c r="B1470" t="s">
        <v>17</v>
      </c>
      <c r="C1470">
        <v>43180</v>
      </c>
      <c r="D1470">
        <v>1</v>
      </c>
      <c r="E1470" s="1">
        <v>44663</v>
      </c>
      <c r="F1470">
        <f t="shared" si="22"/>
        <v>114.83</v>
      </c>
      <c r="J1470" s="34" t="s">
        <v>3637</v>
      </c>
      <c r="K1470" s="36">
        <v>177.86</v>
      </c>
    </row>
    <row r="1471" spans="1:11" x14ac:dyDescent="0.25">
      <c r="A1471" t="s">
        <v>1480</v>
      </c>
      <c r="B1471" t="s">
        <v>8</v>
      </c>
      <c r="C1471">
        <v>92215</v>
      </c>
      <c r="D1471">
        <v>2</v>
      </c>
      <c r="E1471" s="1">
        <v>44684</v>
      </c>
      <c r="F1471">
        <f t="shared" si="22"/>
        <v>32.89</v>
      </c>
      <c r="J1471" s="34" t="s">
        <v>5238</v>
      </c>
      <c r="K1471" s="36">
        <v>306.02</v>
      </c>
    </row>
    <row r="1472" spans="1:11" x14ac:dyDescent="0.25">
      <c r="A1472" t="s">
        <v>1481</v>
      </c>
      <c r="B1472" t="s">
        <v>8</v>
      </c>
      <c r="C1472">
        <v>44805</v>
      </c>
      <c r="D1472">
        <v>2</v>
      </c>
      <c r="E1472" s="1">
        <v>44711</v>
      </c>
      <c r="F1472">
        <f t="shared" si="22"/>
        <v>58.95</v>
      </c>
      <c r="J1472" s="34" t="s">
        <v>10513</v>
      </c>
      <c r="K1472" s="36">
        <v>174.28</v>
      </c>
    </row>
    <row r="1473" spans="1:11" x14ac:dyDescent="0.25">
      <c r="A1473" t="s">
        <v>1482</v>
      </c>
      <c r="B1473" t="s">
        <v>6</v>
      </c>
      <c r="C1473">
        <v>63712</v>
      </c>
      <c r="D1473">
        <v>2</v>
      </c>
      <c r="E1473" s="1">
        <v>44880</v>
      </c>
      <c r="F1473">
        <f t="shared" si="22"/>
        <v>851.03</v>
      </c>
      <c r="J1473" s="34" t="s">
        <v>6814</v>
      </c>
      <c r="K1473" s="36">
        <v>261.42</v>
      </c>
    </row>
    <row r="1474" spans="1:11" x14ac:dyDescent="0.25">
      <c r="A1474" t="s">
        <v>1483</v>
      </c>
      <c r="B1474" t="s">
        <v>17</v>
      </c>
      <c r="C1474">
        <v>37228</v>
      </c>
      <c r="D1474">
        <v>1</v>
      </c>
      <c r="E1474" s="1">
        <v>44562</v>
      </c>
      <c r="F1474">
        <f t="shared" ref="F1474:F1537" si="23">VLOOKUP(A1474,$J$1:$K$11016,2,FALSE)</f>
        <v>79.27</v>
      </c>
      <c r="J1474" s="34" t="s">
        <v>9919</v>
      </c>
      <c r="K1474" s="36">
        <v>135.52000000000001</v>
      </c>
    </row>
    <row r="1475" spans="1:11" x14ac:dyDescent="0.25">
      <c r="A1475" t="s">
        <v>1484</v>
      </c>
      <c r="B1475" t="s">
        <v>8</v>
      </c>
      <c r="C1475">
        <v>43311</v>
      </c>
      <c r="D1475">
        <v>2</v>
      </c>
      <c r="E1475" s="1">
        <v>44678</v>
      </c>
      <c r="F1475">
        <f t="shared" si="23"/>
        <v>39.93</v>
      </c>
      <c r="J1475" s="34" t="s">
        <v>1206</v>
      </c>
      <c r="K1475" s="36">
        <v>132.09</v>
      </c>
    </row>
    <row r="1476" spans="1:11" x14ac:dyDescent="0.25">
      <c r="A1476" t="s">
        <v>1485</v>
      </c>
      <c r="B1476" t="s">
        <v>8</v>
      </c>
      <c r="C1476">
        <v>131203</v>
      </c>
      <c r="D1476">
        <v>2</v>
      </c>
      <c r="E1476" s="1">
        <v>44873</v>
      </c>
      <c r="F1476">
        <f t="shared" si="23"/>
        <v>518.66</v>
      </c>
      <c r="J1476" s="34" t="s">
        <v>2746</v>
      </c>
      <c r="K1476" s="36">
        <v>185.37</v>
      </c>
    </row>
    <row r="1477" spans="1:11" x14ac:dyDescent="0.25">
      <c r="A1477" t="s">
        <v>1486</v>
      </c>
      <c r="B1477" t="s">
        <v>11</v>
      </c>
      <c r="C1477">
        <v>36017</v>
      </c>
      <c r="D1477">
        <v>1</v>
      </c>
      <c r="E1477" s="1">
        <v>44923</v>
      </c>
      <c r="F1477">
        <f t="shared" si="23"/>
        <v>47.09</v>
      </c>
      <c r="J1477" s="34" t="s">
        <v>5956</v>
      </c>
      <c r="K1477" s="36">
        <v>230.05</v>
      </c>
    </row>
    <row r="1478" spans="1:11" x14ac:dyDescent="0.25">
      <c r="A1478" t="s">
        <v>1487</v>
      </c>
      <c r="B1478" t="s">
        <v>6</v>
      </c>
      <c r="C1478">
        <v>114387</v>
      </c>
      <c r="D1478">
        <v>2</v>
      </c>
      <c r="E1478" s="1">
        <v>44694</v>
      </c>
      <c r="F1478">
        <f t="shared" si="23"/>
        <v>414.4</v>
      </c>
      <c r="J1478" s="34" t="s">
        <v>7218</v>
      </c>
      <c r="K1478" s="36">
        <v>209.99</v>
      </c>
    </row>
    <row r="1479" spans="1:11" x14ac:dyDescent="0.25">
      <c r="A1479" t="s">
        <v>1488</v>
      </c>
      <c r="B1479" t="s">
        <v>17</v>
      </c>
      <c r="C1479">
        <v>26991</v>
      </c>
      <c r="D1479">
        <v>1</v>
      </c>
      <c r="E1479" s="1">
        <v>44718</v>
      </c>
      <c r="F1479">
        <f t="shared" si="23"/>
        <v>58.28</v>
      </c>
      <c r="J1479" s="34" t="s">
        <v>3214</v>
      </c>
      <c r="K1479" s="36">
        <v>32.159999999999997</v>
      </c>
    </row>
    <row r="1480" spans="1:11" x14ac:dyDescent="0.25">
      <c r="A1480" t="s">
        <v>1489</v>
      </c>
      <c r="B1480" t="s">
        <v>17</v>
      </c>
      <c r="C1480">
        <v>42970</v>
      </c>
      <c r="D1480">
        <v>1</v>
      </c>
      <c r="E1480" s="1">
        <v>44732</v>
      </c>
      <c r="F1480">
        <f t="shared" si="23"/>
        <v>317.29000000000002</v>
      </c>
      <c r="J1480" s="34" t="s">
        <v>1888</v>
      </c>
      <c r="K1480" s="36">
        <v>323.77</v>
      </c>
    </row>
    <row r="1481" spans="1:11" x14ac:dyDescent="0.25">
      <c r="A1481" t="s">
        <v>1490</v>
      </c>
      <c r="B1481" t="s">
        <v>6</v>
      </c>
      <c r="C1481">
        <v>69408</v>
      </c>
      <c r="D1481">
        <v>2</v>
      </c>
      <c r="E1481" s="1">
        <v>44897</v>
      </c>
      <c r="F1481">
        <f t="shared" si="23"/>
        <v>32.44</v>
      </c>
      <c r="J1481" s="34" t="s">
        <v>3823</v>
      </c>
      <c r="K1481" s="36">
        <v>11.49</v>
      </c>
    </row>
    <row r="1482" spans="1:11" x14ac:dyDescent="0.25">
      <c r="A1482" t="s">
        <v>1491</v>
      </c>
      <c r="B1482" t="s">
        <v>8</v>
      </c>
      <c r="C1482">
        <v>112046</v>
      </c>
      <c r="D1482">
        <v>2</v>
      </c>
      <c r="E1482" s="1">
        <v>44678</v>
      </c>
      <c r="F1482">
        <f t="shared" si="23"/>
        <v>75.180000000000007</v>
      </c>
      <c r="J1482" s="34" t="s">
        <v>708</v>
      </c>
      <c r="K1482" s="36">
        <v>10.6</v>
      </c>
    </row>
    <row r="1483" spans="1:11" x14ac:dyDescent="0.25">
      <c r="A1483" t="s">
        <v>1492</v>
      </c>
      <c r="B1483" t="s">
        <v>13</v>
      </c>
      <c r="C1483">
        <v>136176</v>
      </c>
      <c r="D1483">
        <v>2</v>
      </c>
      <c r="E1483" s="1">
        <v>44818</v>
      </c>
      <c r="F1483">
        <f t="shared" si="23"/>
        <v>61.08</v>
      </c>
      <c r="J1483" s="34" t="s">
        <v>9592</v>
      </c>
      <c r="K1483" s="36">
        <v>73.489999999999995</v>
      </c>
    </row>
    <row r="1484" spans="1:11" x14ac:dyDescent="0.25">
      <c r="A1484" t="s">
        <v>1493</v>
      </c>
      <c r="B1484" t="s">
        <v>11</v>
      </c>
      <c r="C1484">
        <v>36180</v>
      </c>
      <c r="D1484">
        <v>1</v>
      </c>
      <c r="E1484" s="1">
        <v>44893</v>
      </c>
      <c r="F1484">
        <f t="shared" si="23"/>
        <v>1946.81</v>
      </c>
      <c r="J1484" s="34" t="s">
        <v>4974</v>
      </c>
      <c r="K1484" s="36">
        <v>160.94999999999999</v>
      </c>
    </row>
    <row r="1485" spans="1:11" x14ac:dyDescent="0.25">
      <c r="A1485" t="s">
        <v>1494</v>
      </c>
      <c r="B1485" t="s">
        <v>17</v>
      </c>
      <c r="C1485">
        <v>41627</v>
      </c>
      <c r="D1485">
        <v>1</v>
      </c>
      <c r="E1485" s="1">
        <v>44659</v>
      </c>
      <c r="F1485">
        <f t="shared" si="23"/>
        <v>83.85</v>
      </c>
      <c r="J1485" s="34" t="s">
        <v>6183</v>
      </c>
      <c r="K1485" s="36">
        <v>219.04</v>
      </c>
    </row>
    <row r="1486" spans="1:11" x14ac:dyDescent="0.25">
      <c r="A1486" t="s">
        <v>1495</v>
      </c>
      <c r="B1486" t="s">
        <v>11</v>
      </c>
      <c r="C1486">
        <v>47799</v>
      </c>
      <c r="D1486">
        <v>1</v>
      </c>
      <c r="E1486" s="1">
        <v>44705</v>
      </c>
      <c r="F1486">
        <f t="shared" si="23"/>
        <v>81.540000000000006</v>
      </c>
      <c r="J1486" s="34" t="s">
        <v>10443</v>
      </c>
      <c r="K1486" s="36">
        <v>140.22999999999999</v>
      </c>
    </row>
    <row r="1487" spans="1:11" x14ac:dyDescent="0.25">
      <c r="A1487" t="s">
        <v>1496</v>
      </c>
      <c r="B1487" t="s">
        <v>40</v>
      </c>
      <c r="C1487">
        <v>63480</v>
      </c>
      <c r="D1487">
        <v>1</v>
      </c>
      <c r="E1487" s="1">
        <v>44788</v>
      </c>
      <c r="F1487">
        <f t="shared" si="23"/>
        <v>164.76</v>
      </c>
      <c r="J1487" s="34" t="s">
        <v>3991</v>
      </c>
      <c r="K1487" s="36">
        <v>10.33</v>
      </c>
    </row>
    <row r="1488" spans="1:11" x14ac:dyDescent="0.25">
      <c r="A1488" t="s">
        <v>1497</v>
      </c>
      <c r="B1488" t="s">
        <v>8</v>
      </c>
      <c r="C1488">
        <v>94549</v>
      </c>
      <c r="D1488">
        <v>2</v>
      </c>
      <c r="E1488" s="1">
        <v>44784</v>
      </c>
      <c r="F1488">
        <f t="shared" si="23"/>
        <v>46.98</v>
      </c>
      <c r="J1488" s="34" t="s">
        <v>4209</v>
      </c>
      <c r="K1488" s="36">
        <v>122.89</v>
      </c>
    </row>
    <row r="1489" spans="1:11" x14ac:dyDescent="0.25">
      <c r="A1489" t="s">
        <v>1498</v>
      </c>
      <c r="B1489" t="s">
        <v>8</v>
      </c>
      <c r="C1489">
        <v>78267</v>
      </c>
      <c r="D1489">
        <v>2</v>
      </c>
      <c r="E1489" s="1">
        <v>44600</v>
      </c>
      <c r="F1489">
        <f t="shared" si="23"/>
        <v>70.48</v>
      </c>
      <c r="J1489" s="34" t="s">
        <v>4248</v>
      </c>
      <c r="K1489" s="36">
        <v>160.94999999999999</v>
      </c>
    </row>
    <row r="1490" spans="1:11" x14ac:dyDescent="0.25">
      <c r="A1490" t="s">
        <v>1499</v>
      </c>
      <c r="B1490" t="s">
        <v>17</v>
      </c>
      <c r="C1490">
        <v>45342</v>
      </c>
      <c r="D1490">
        <v>1</v>
      </c>
      <c r="E1490" s="1">
        <v>44680</v>
      </c>
      <c r="F1490">
        <f t="shared" si="23"/>
        <v>107.96</v>
      </c>
      <c r="J1490" s="34" t="s">
        <v>5543</v>
      </c>
      <c r="K1490" s="36">
        <v>11.49</v>
      </c>
    </row>
    <row r="1491" spans="1:11" x14ac:dyDescent="0.25">
      <c r="A1491" t="s">
        <v>1500</v>
      </c>
      <c r="B1491" t="s">
        <v>11</v>
      </c>
      <c r="C1491">
        <v>40043</v>
      </c>
      <c r="D1491">
        <v>1</v>
      </c>
      <c r="E1491" s="1">
        <v>44619</v>
      </c>
      <c r="F1491">
        <f t="shared" si="23"/>
        <v>342.31</v>
      </c>
      <c r="J1491" s="34" t="s">
        <v>7566</v>
      </c>
      <c r="K1491" s="36">
        <v>31.8</v>
      </c>
    </row>
    <row r="1492" spans="1:11" x14ac:dyDescent="0.25">
      <c r="A1492" t="s">
        <v>1501</v>
      </c>
      <c r="B1492" t="s">
        <v>17</v>
      </c>
      <c r="C1492">
        <v>55358</v>
      </c>
      <c r="D1492">
        <v>1</v>
      </c>
      <c r="E1492" s="1">
        <v>44771</v>
      </c>
      <c r="F1492">
        <f t="shared" si="23"/>
        <v>126.09</v>
      </c>
      <c r="J1492" s="34" t="s">
        <v>2524</v>
      </c>
      <c r="K1492" s="36">
        <v>101.07</v>
      </c>
    </row>
    <row r="1493" spans="1:11" x14ac:dyDescent="0.25">
      <c r="A1493" t="s">
        <v>1502</v>
      </c>
      <c r="B1493" t="s">
        <v>11</v>
      </c>
      <c r="C1493">
        <v>34876</v>
      </c>
      <c r="D1493">
        <v>1</v>
      </c>
      <c r="E1493" s="1">
        <v>44747</v>
      </c>
      <c r="F1493">
        <f t="shared" si="23"/>
        <v>174.58</v>
      </c>
      <c r="J1493" s="34" t="s">
        <v>6005</v>
      </c>
      <c r="K1493" s="36">
        <v>110.26</v>
      </c>
    </row>
    <row r="1494" spans="1:11" x14ac:dyDescent="0.25">
      <c r="A1494" t="s">
        <v>1503</v>
      </c>
      <c r="B1494" t="s">
        <v>11</v>
      </c>
      <c r="C1494">
        <v>36090</v>
      </c>
      <c r="D1494">
        <v>1</v>
      </c>
      <c r="E1494" s="1">
        <v>44883</v>
      </c>
      <c r="F1494">
        <f t="shared" si="23"/>
        <v>95.14</v>
      </c>
      <c r="J1494" s="34" t="s">
        <v>2937</v>
      </c>
      <c r="K1494" s="36">
        <v>433.65</v>
      </c>
    </row>
    <row r="1495" spans="1:11" x14ac:dyDescent="0.25">
      <c r="A1495" t="s">
        <v>1504</v>
      </c>
      <c r="B1495" t="s">
        <v>40</v>
      </c>
      <c r="C1495">
        <v>67633</v>
      </c>
      <c r="D1495">
        <v>1</v>
      </c>
      <c r="E1495" s="1">
        <v>44818</v>
      </c>
      <c r="F1495">
        <f t="shared" si="23"/>
        <v>72.83</v>
      </c>
      <c r="J1495" s="34" t="s">
        <v>8235</v>
      </c>
      <c r="K1495" s="36">
        <v>177.22</v>
      </c>
    </row>
    <row r="1496" spans="1:11" x14ac:dyDescent="0.25">
      <c r="A1496" t="s">
        <v>1505</v>
      </c>
      <c r="B1496" t="s">
        <v>17</v>
      </c>
      <c r="C1496">
        <v>21967</v>
      </c>
      <c r="D1496">
        <v>1</v>
      </c>
      <c r="E1496" s="1">
        <v>44624</v>
      </c>
      <c r="F1496">
        <f t="shared" si="23"/>
        <v>68.88</v>
      </c>
      <c r="J1496" s="34" t="s">
        <v>7551</v>
      </c>
      <c r="K1496" s="36">
        <v>315.20999999999998</v>
      </c>
    </row>
    <row r="1497" spans="1:11" x14ac:dyDescent="0.25">
      <c r="A1497" t="s">
        <v>1506</v>
      </c>
      <c r="B1497" t="s">
        <v>11</v>
      </c>
      <c r="C1497">
        <v>48109</v>
      </c>
      <c r="D1497">
        <v>1</v>
      </c>
      <c r="E1497" s="1">
        <v>44865</v>
      </c>
      <c r="F1497">
        <f t="shared" si="23"/>
        <v>23.66</v>
      </c>
      <c r="J1497" s="34" t="s">
        <v>4582</v>
      </c>
      <c r="K1497" s="36">
        <v>9.42</v>
      </c>
    </row>
    <row r="1498" spans="1:11" x14ac:dyDescent="0.25">
      <c r="A1498" s="2" t="s">
        <v>1507</v>
      </c>
      <c r="B1498" t="s">
        <v>17</v>
      </c>
      <c r="C1498">
        <v>28898</v>
      </c>
      <c r="D1498">
        <v>1</v>
      </c>
      <c r="E1498" s="1">
        <v>44825</v>
      </c>
      <c r="F1498">
        <f t="shared" si="23"/>
        <v>584.55999999999995</v>
      </c>
      <c r="J1498" s="34" t="s">
        <v>6108</v>
      </c>
      <c r="K1498" s="36">
        <v>228.82</v>
      </c>
    </row>
    <row r="1499" spans="1:11" x14ac:dyDescent="0.25">
      <c r="A1499" t="s">
        <v>1508</v>
      </c>
      <c r="B1499" t="s">
        <v>6</v>
      </c>
      <c r="C1499">
        <v>111167</v>
      </c>
      <c r="D1499">
        <v>2</v>
      </c>
      <c r="E1499" s="1">
        <v>44679</v>
      </c>
      <c r="F1499">
        <f t="shared" si="23"/>
        <v>10.57</v>
      </c>
      <c r="J1499" s="34" t="s">
        <v>1024</v>
      </c>
      <c r="K1499" s="36">
        <v>41.34</v>
      </c>
    </row>
    <row r="1500" spans="1:11" x14ac:dyDescent="0.25">
      <c r="A1500" t="s">
        <v>1509</v>
      </c>
      <c r="B1500" t="s">
        <v>8</v>
      </c>
      <c r="C1500">
        <v>61113</v>
      </c>
      <c r="D1500">
        <v>2</v>
      </c>
      <c r="E1500" s="1">
        <v>44818</v>
      </c>
      <c r="F1500">
        <f t="shared" si="23"/>
        <v>74.010000000000005</v>
      </c>
      <c r="J1500" s="34" t="s">
        <v>3239</v>
      </c>
      <c r="K1500" s="36">
        <v>242.93</v>
      </c>
    </row>
    <row r="1501" spans="1:11" x14ac:dyDescent="0.25">
      <c r="A1501" t="s">
        <v>1510</v>
      </c>
      <c r="B1501" t="s">
        <v>8</v>
      </c>
      <c r="C1501">
        <v>88995</v>
      </c>
      <c r="D1501">
        <v>2</v>
      </c>
      <c r="E1501" s="1">
        <v>44649</v>
      </c>
      <c r="F1501">
        <f t="shared" si="23"/>
        <v>75.180000000000007</v>
      </c>
      <c r="J1501" s="34" t="s">
        <v>7939</v>
      </c>
      <c r="K1501" s="36">
        <v>414.51</v>
      </c>
    </row>
    <row r="1502" spans="1:11" x14ac:dyDescent="0.25">
      <c r="A1502" t="s">
        <v>1511</v>
      </c>
      <c r="B1502" t="s">
        <v>17</v>
      </c>
      <c r="C1502">
        <v>88698</v>
      </c>
      <c r="D1502">
        <v>1</v>
      </c>
      <c r="E1502" s="1">
        <v>44905</v>
      </c>
      <c r="F1502">
        <f t="shared" si="23"/>
        <v>149.57</v>
      </c>
      <c r="J1502" s="34" t="s">
        <v>3830</v>
      </c>
      <c r="K1502" s="36">
        <v>395.68</v>
      </c>
    </row>
    <row r="1503" spans="1:11" x14ac:dyDescent="0.25">
      <c r="A1503" t="s">
        <v>1512</v>
      </c>
      <c r="B1503" t="s">
        <v>13</v>
      </c>
      <c r="C1503">
        <v>158913</v>
      </c>
      <c r="D1503">
        <v>2</v>
      </c>
      <c r="E1503" s="1">
        <v>44924</v>
      </c>
      <c r="F1503">
        <f t="shared" si="23"/>
        <v>265.95</v>
      </c>
      <c r="J1503" s="34" t="s">
        <v>6245</v>
      </c>
      <c r="K1503" s="36">
        <v>25.91</v>
      </c>
    </row>
    <row r="1504" spans="1:11" x14ac:dyDescent="0.25">
      <c r="A1504" t="s">
        <v>1513</v>
      </c>
      <c r="B1504" t="s">
        <v>13</v>
      </c>
      <c r="C1504">
        <v>145208</v>
      </c>
      <c r="D1504">
        <v>2</v>
      </c>
      <c r="E1504" s="1">
        <v>44900</v>
      </c>
      <c r="F1504">
        <f t="shared" si="23"/>
        <v>7.21</v>
      </c>
      <c r="J1504" s="34" t="s">
        <v>10810</v>
      </c>
      <c r="K1504" s="36">
        <v>101.07</v>
      </c>
    </row>
    <row r="1505" spans="1:11" x14ac:dyDescent="0.25">
      <c r="A1505" t="s">
        <v>1514</v>
      </c>
      <c r="B1505" t="s">
        <v>11</v>
      </c>
      <c r="C1505">
        <v>35122</v>
      </c>
      <c r="D1505">
        <v>1</v>
      </c>
      <c r="E1505" s="1">
        <v>44570</v>
      </c>
      <c r="F1505">
        <f t="shared" si="23"/>
        <v>67.27</v>
      </c>
      <c r="J1505" s="34" t="s">
        <v>9983</v>
      </c>
      <c r="K1505" s="36">
        <v>75.37</v>
      </c>
    </row>
    <row r="1506" spans="1:11" x14ac:dyDescent="0.25">
      <c r="A1506" t="s">
        <v>1515</v>
      </c>
      <c r="B1506" t="s">
        <v>8</v>
      </c>
      <c r="C1506">
        <v>77371</v>
      </c>
      <c r="D1506">
        <v>2</v>
      </c>
      <c r="E1506" s="1">
        <v>44769</v>
      </c>
      <c r="F1506">
        <f t="shared" si="23"/>
        <v>596.70000000000005</v>
      </c>
      <c r="J1506" s="34" t="s">
        <v>1959</v>
      </c>
      <c r="K1506" s="36">
        <v>73.489999999999995</v>
      </c>
    </row>
    <row r="1507" spans="1:11" x14ac:dyDescent="0.25">
      <c r="A1507" t="s">
        <v>1516</v>
      </c>
      <c r="B1507" t="s">
        <v>11</v>
      </c>
      <c r="C1507">
        <v>42304</v>
      </c>
      <c r="D1507">
        <v>1</v>
      </c>
      <c r="E1507" s="1">
        <v>44657</v>
      </c>
      <c r="F1507">
        <f t="shared" si="23"/>
        <v>78.400000000000006</v>
      </c>
      <c r="J1507" s="34" t="s">
        <v>1719</v>
      </c>
      <c r="K1507" s="36">
        <v>5.74</v>
      </c>
    </row>
    <row r="1508" spans="1:11" x14ac:dyDescent="0.25">
      <c r="A1508" t="s">
        <v>1517</v>
      </c>
      <c r="B1508" t="s">
        <v>6</v>
      </c>
      <c r="C1508">
        <v>125679</v>
      </c>
      <c r="D1508">
        <v>2</v>
      </c>
      <c r="E1508" s="1">
        <v>44880</v>
      </c>
      <c r="F1508">
        <f t="shared" si="23"/>
        <v>754.55</v>
      </c>
      <c r="J1508" s="34" t="s">
        <v>8177</v>
      </c>
      <c r="K1508" s="36">
        <v>264.29000000000002</v>
      </c>
    </row>
    <row r="1509" spans="1:11" x14ac:dyDescent="0.25">
      <c r="A1509" t="s">
        <v>1518</v>
      </c>
      <c r="B1509" t="s">
        <v>17</v>
      </c>
      <c r="C1509">
        <v>34625</v>
      </c>
      <c r="D1509">
        <v>1</v>
      </c>
      <c r="E1509" s="1">
        <v>44587</v>
      </c>
      <c r="F1509">
        <f t="shared" si="23"/>
        <v>166.21</v>
      </c>
      <c r="J1509" s="34" t="s">
        <v>9235</v>
      </c>
      <c r="K1509" s="36">
        <v>22.37</v>
      </c>
    </row>
    <row r="1510" spans="1:11" x14ac:dyDescent="0.25">
      <c r="A1510" t="s">
        <v>1519</v>
      </c>
      <c r="B1510" t="s">
        <v>17</v>
      </c>
      <c r="C1510">
        <v>19822</v>
      </c>
      <c r="D1510">
        <v>1</v>
      </c>
      <c r="E1510" s="1">
        <v>44775</v>
      </c>
      <c r="F1510">
        <f t="shared" si="23"/>
        <v>28.25</v>
      </c>
      <c r="J1510" s="34" t="s">
        <v>2498</v>
      </c>
      <c r="K1510" s="36">
        <v>209.84</v>
      </c>
    </row>
    <row r="1511" spans="1:11" x14ac:dyDescent="0.25">
      <c r="A1511" t="s">
        <v>1520</v>
      </c>
      <c r="B1511" t="s">
        <v>6</v>
      </c>
      <c r="C1511">
        <v>69408</v>
      </c>
      <c r="D1511">
        <v>2</v>
      </c>
      <c r="E1511" s="1">
        <v>44684</v>
      </c>
      <c r="F1511">
        <f t="shared" si="23"/>
        <v>39.94</v>
      </c>
      <c r="J1511" s="34" t="s">
        <v>1550</v>
      </c>
      <c r="K1511" s="36">
        <v>209.84</v>
      </c>
    </row>
    <row r="1512" spans="1:11" x14ac:dyDescent="0.25">
      <c r="A1512" t="s">
        <v>1521</v>
      </c>
      <c r="B1512" t="s">
        <v>17</v>
      </c>
      <c r="C1512">
        <v>27250</v>
      </c>
      <c r="D1512">
        <v>1</v>
      </c>
      <c r="E1512" s="1">
        <v>44910</v>
      </c>
      <c r="F1512">
        <f t="shared" si="23"/>
        <v>100.07</v>
      </c>
      <c r="J1512" s="34" t="s">
        <v>5035</v>
      </c>
      <c r="K1512" s="36">
        <v>81.349999999999994</v>
      </c>
    </row>
    <row r="1513" spans="1:11" x14ac:dyDescent="0.25">
      <c r="A1513" t="s">
        <v>1522</v>
      </c>
      <c r="B1513" t="s">
        <v>11</v>
      </c>
      <c r="C1513">
        <v>44094</v>
      </c>
      <c r="D1513">
        <v>1</v>
      </c>
      <c r="E1513" s="1">
        <v>44686</v>
      </c>
      <c r="F1513">
        <f t="shared" si="23"/>
        <v>41.36</v>
      </c>
      <c r="J1513" s="34" t="s">
        <v>863</v>
      </c>
      <c r="K1513" s="36">
        <v>124.79</v>
      </c>
    </row>
    <row r="1514" spans="1:11" x14ac:dyDescent="0.25">
      <c r="A1514" t="s">
        <v>1523</v>
      </c>
      <c r="B1514" t="s">
        <v>6</v>
      </c>
      <c r="C1514">
        <v>76105</v>
      </c>
      <c r="D1514">
        <v>2</v>
      </c>
      <c r="E1514" s="1">
        <v>44636</v>
      </c>
      <c r="F1514">
        <f t="shared" si="23"/>
        <v>10.57</v>
      </c>
      <c r="J1514" s="34" t="s">
        <v>6371</v>
      </c>
      <c r="K1514" s="36">
        <v>14.13</v>
      </c>
    </row>
    <row r="1515" spans="1:11" x14ac:dyDescent="0.25">
      <c r="A1515" t="s">
        <v>1524</v>
      </c>
      <c r="B1515" t="s">
        <v>40</v>
      </c>
      <c r="C1515">
        <v>84394</v>
      </c>
      <c r="D1515">
        <v>1</v>
      </c>
      <c r="E1515" s="1">
        <v>44890</v>
      </c>
      <c r="F1515">
        <f t="shared" si="23"/>
        <v>122.89</v>
      </c>
      <c r="J1515" s="34" t="s">
        <v>9794</v>
      </c>
      <c r="K1515" s="36">
        <v>18.829999999999998</v>
      </c>
    </row>
    <row r="1516" spans="1:11" x14ac:dyDescent="0.25">
      <c r="A1516" t="s">
        <v>1525</v>
      </c>
      <c r="B1516" t="s">
        <v>11</v>
      </c>
      <c r="C1516">
        <v>40756</v>
      </c>
      <c r="D1516">
        <v>1</v>
      </c>
      <c r="E1516" s="1">
        <v>44628</v>
      </c>
      <c r="F1516">
        <f t="shared" si="23"/>
        <v>64.319999999999993</v>
      </c>
      <c r="J1516" s="34" t="s">
        <v>7724</v>
      </c>
      <c r="K1516" s="36">
        <v>153.99</v>
      </c>
    </row>
    <row r="1517" spans="1:11" x14ac:dyDescent="0.25">
      <c r="A1517" t="s">
        <v>1526</v>
      </c>
      <c r="B1517" t="s">
        <v>8</v>
      </c>
      <c r="C1517">
        <v>88805</v>
      </c>
      <c r="D1517">
        <v>2</v>
      </c>
      <c r="E1517" s="1">
        <v>44665</v>
      </c>
      <c r="F1517">
        <f t="shared" si="23"/>
        <v>303.77</v>
      </c>
      <c r="J1517" s="34" t="s">
        <v>2339</v>
      </c>
      <c r="K1517" s="36">
        <v>105.76</v>
      </c>
    </row>
    <row r="1518" spans="1:11" x14ac:dyDescent="0.25">
      <c r="A1518" t="s">
        <v>1527</v>
      </c>
      <c r="B1518" t="s">
        <v>8</v>
      </c>
      <c r="C1518">
        <v>111566</v>
      </c>
      <c r="D1518">
        <v>2</v>
      </c>
      <c r="E1518" s="1">
        <v>44685</v>
      </c>
      <c r="F1518">
        <f t="shared" si="23"/>
        <v>126.99</v>
      </c>
      <c r="J1518" s="34" t="s">
        <v>5358</v>
      </c>
      <c r="K1518" s="36">
        <v>145.65</v>
      </c>
    </row>
    <row r="1519" spans="1:11" x14ac:dyDescent="0.25">
      <c r="A1519" t="s">
        <v>1528</v>
      </c>
      <c r="B1519" t="s">
        <v>6</v>
      </c>
      <c r="C1519">
        <v>63449</v>
      </c>
      <c r="D1519">
        <v>2</v>
      </c>
      <c r="E1519" s="1">
        <v>44722</v>
      </c>
      <c r="F1519">
        <f t="shared" si="23"/>
        <v>49.34</v>
      </c>
      <c r="J1519" s="34" t="s">
        <v>7362</v>
      </c>
      <c r="K1519" s="36">
        <v>146.05000000000001</v>
      </c>
    </row>
    <row r="1520" spans="1:11" x14ac:dyDescent="0.25">
      <c r="A1520" t="s">
        <v>1529</v>
      </c>
      <c r="B1520" t="s">
        <v>8</v>
      </c>
      <c r="C1520">
        <v>118161</v>
      </c>
      <c r="D1520">
        <v>2</v>
      </c>
      <c r="E1520" s="1">
        <v>44742</v>
      </c>
      <c r="F1520">
        <f t="shared" si="23"/>
        <v>158.96</v>
      </c>
      <c r="J1520" s="34" t="s">
        <v>10869</v>
      </c>
      <c r="K1520" s="36">
        <v>467.19</v>
      </c>
    </row>
    <row r="1521" spans="1:11" x14ac:dyDescent="0.25">
      <c r="A1521" t="s">
        <v>1530</v>
      </c>
      <c r="B1521" t="s">
        <v>11</v>
      </c>
      <c r="C1521">
        <v>47479</v>
      </c>
      <c r="D1521">
        <v>1</v>
      </c>
      <c r="E1521" s="1">
        <v>44746</v>
      </c>
      <c r="F1521">
        <f t="shared" si="23"/>
        <v>97.46</v>
      </c>
      <c r="J1521" s="34" t="s">
        <v>2600</v>
      </c>
      <c r="K1521" s="36">
        <v>16.91</v>
      </c>
    </row>
    <row r="1522" spans="1:11" x14ac:dyDescent="0.25">
      <c r="A1522" t="s">
        <v>1531</v>
      </c>
      <c r="B1522" t="s">
        <v>6</v>
      </c>
      <c r="C1522">
        <v>150420</v>
      </c>
      <c r="D1522">
        <v>2</v>
      </c>
      <c r="E1522" s="1">
        <v>44880</v>
      </c>
      <c r="F1522">
        <f t="shared" si="23"/>
        <v>85.31</v>
      </c>
      <c r="J1522" s="34" t="s">
        <v>2700</v>
      </c>
      <c r="K1522" s="36">
        <v>26.27</v>
      </c>
    </row>
    <row r="1523" spans="1:11" x14ac:dyDescent="0.25">
      <c r="A1523" t="s">
        <v>1532</v>
      </c>
      <c r="B1523" t="s">
        <v>8</v>
      </c>
      <c r="C1523">
        <v>117754</v>
      </c>
      <c r="D1523">
        <v>2</v>
      </c>
      <c r="E1523" s="1">
        <v>44889</v>
      </c>
      <c r="F1523">
        <f t="shared" si="23"/>
        <v>21.63</v>
      </c>
      <c r="J1523" s="34" t="s">
        <v>3484</v>
      </c>
      <c r="K1523" s="36">
        <v>143.4</v>
      </c>
    </row>
    <row r="1524" spans="1:11" x14ac:dyDescent="0.25">
      <c r="A1524" t="s">
        <v>1533</v>
      </c>
      <c r="B1524" t="s">
        <v>8</v>
      </c>
      <c r="C1524">
        <v>70583</v>
      </c>
      <c r="D1524">
        <v>2</v>
      </c>
      <c r="E1524" s="1">
        <v>44602</v>
      </c>
      <c r="F1524">
        <f t="shared" si="23"/>
        <v>11.75</v>
      </c>
      <c r="J1524" s="34" t="s">
        <v>499</v>
      </c>
      <c r="K1524" s="36">
        <v>66.599999999999994</v>
      </c>
    </row>
    <row r="1525" spans="1:11" x14ac:dyDescent="0.25">
      <c r="A1525" t="s">
        <v>1534</v>
      </c>
      <c r="B1525" t="s">
        <v>6</v>
      </c>
      <c r="C1525">
        <v>120750</v>
      </c>
      <c r="D1525">
        <v>2</v>
      </c>
      <c r="E1525" s="1">
        <v>44748</v>
      </c>
      <c r="F1525">
        <f t="shared" si="23"/>
        <v>237.63</v>
      </c>
      <c r="J1525" s="34" t="s">
        <v>9101</v>
      </c>
      <c r="K1525" s="36">
        <v>200.97</v>
      </c>
    </row>
    <row r="1526" spans="1:11" x14ac:dyDescent="0.25">
      <c r="A1526" t="s">
        <v>1535</v>
      </c>
      <c r="B1526" t="s">
        <v>11</v>
      </c>
      <c r="C1526">
        <v>19797</v>
      </c>
      <c r="D1526">
        <v>1</v>
      </c>
      <c r="E1526" s="1">
        <v>44912</v>
      </c>
      <c r="F1526">
        <f t="shared" si="23"/>
        <v>10.6</v>
      </c>
      <c r="J1526" s="34" t="s">
        <v>10934</v>
      </c>
      <c r="K1526" s="36">
        <v>111.81</v>
      </c>
    </row>
    <row r="1527" spans="1:11" x14ac:dyDescent="0.25">
      <c r="A1527" t="s">
        <v>1536</v>
      </c>
      <c r="B1527" t="s">
        <v>8</v>
      </c>
      <c r="C1527">
        <v>68968</v>
      </c>
      <c r="D1527">
        <v>2</v>
      </c>
      <c r="E1527" s="1">
        <v>44847</v>
      </c>
      <c r="F1527">
        <f t="shared" si="23"/>
        <v>725.85</v>
      </c>
      <c r="J1527" s="34" t="s">
        <v>9273</v>
      </c>
      <c r="K1527" s="36" t="s">
        <v>11027</v>
      </c>
    </row>
    <row r="1528" spans="1:11" x14ac:dyDescent="0.25">
      <c r="A1528" t="s">
        <v>1537</v>
      </c>
      <c r="B1528" t="s">
        <v>6</v>
      </c>
      <c r="C1528">
        <v>112969</v>
      </c>
      <c r="D1528">
        <v>2</v>
      </c>
      <c r="E1528" s="1">
        <v>44693</v>
      </c>
      <c r="F1528">
        <f t="shared" si="23"/>
        <v>117.47</v>
      </c>
      <c r="J1528" s="35" t="s">
        <v>2053</v>
      </c>
      <c r="K1528" s="36" t="s">
        <v>11027</v>
      </c>
    </row>
    <row r="1529" spans="1:11" x14ac:dyDescent="0.25">
      <c r="A1529" t="s">
        <v>1538</v>
      </c>
      <c r="B1529" t="s">
        <v>11</v>
      </c>
      <c r="C1529">
        <v>45460</v>
      </c>
      <c r="D1529">
        <v>1</v>
      </c>
      <c r="E1529" s="1">
        <v>44790</v>
      </c>
      <c r="F1529">
        <f t="shared" si="23"/>
        <v>246.17</v>
      </c>
      <c r="J1529" s="34" t="s">
        <v>9571</v>
      </c>
      <c r="K1529" s="36">
        <v>11.77</v>
      </c>
    </row>
    <row r="1530" spans="1:11" x14ac:dyDescent="0.25">
      <c r="A1530" t="s">
        <v>1539</v>
      </c>
      <c r="B1530" t="s">
        <v>40</v>
      </c>
      <c r="C1530">
        <v>69892</v>
      </c>
      <c r="D1530">
        <v>1</v>
      </c>
      <c r="E1530" s="1">
        <v>44893</v>
      </c>
      <c r="F1530">
        <f t="shared" si="23"/>
        <v>469.13</v>
      </c>
      <c r="J1530" s="34" t="s">
        <v>6044</v>
      </c>
      <c r="K1530" s="36">
        <v>58.86</v>
      </c>
    </row>
    <row r="1531" spans="1:11" x14ac:dyDescent="0.25">
      <c r="A1531" t="s">
        <v>1540</v>
      </c>
      <c r="B1531" t="s">
        <v>8</v>
      </c>
      <c r="C1531">
        <v>139138</v>
      </c>
      <c r="D1531">
        <v>2</v>
      </c>
      <c r="E1531" s="1">
        <v>44889</v>
      </c>
      <c r="F1531">
        <f t="shared" si="23"/>
        <v>982.24</v>
      </c>
      <c r="J1531" s="34" t="s">
        <v>1224</v>
      </c>
      <c r="K1531" s="36">
        <v>28.26</v>
      </c>
    </row>
    <row r="1532" spans="1:11" x14ac:dyDescent="0.25">
      <c r="A1532" t="s">
        <v>1541</v>
      </c>
      <c r="B1532" t="s">
        <v>11</v>
      </c>
      <c r="C1532">
        <v>29318</v>
      </c>
      <c r="D1532">
        <v>1</v>
      </c>
      <c r="E1532" s="1">
        <v>44792</v>
      </c>
      <c r="F1532">
        <f t="shared" si="23"/>
        <v>21.2</v>
      </c>
      <c r="J1532" s="34" t="s">
        <v>7309</v>
      </c>
      <c r="K1532" s="36">
        <v>73.489999999999995</v>
      </c>
    </row>
    <row r="1533" spans="1:11" x14ac:dyDescent="0.25">
      <c r="A1533" t="s">
        <v>1542</v>
      </c>
      <c r="B1533" t="s">
        <v>6</v>
      </c>
      <c r="C1533">
        <v>86025</v>
      </c>
      <c r="D1533">
        <v>2</v>
      </c>
      <c r="E1533" s="1">
        <v>44622</v>
      </c>
      <c r="F1533">
        <f t="shared" si="23"/>
        <v>85.88</v>
      </c>
      <c r="J1533" s="34" t="s">
        <v>8775</v>
      </c>
      <c r="K1533" s="36">
        <v>811.41</v>
      </c>
    </row>
    <row r="1534" spans="1:11" x14ac:dyDescent="0.25">
      <c r="A1534" t="s">
        <v>1543</v>
      </c>
      <c r="B1534" t="s">
        <v>17</v>
      </c>
      <c r="C1534">
        <v>20735</v>
      </c>
      <c r="D1534">
        <v>1</v>
      </c>
      <c r="E1534" s="1">
        <v>44611</v>
      </c>
      <c r="F1534">
        <f t="shared" si="23"/>
        <v>11.48</v>
      </c>
      <c r="J1534" s="34" t="s">
        <v>8576</v>
      </c>
      <c r="K1534" s="36">
        <v>28.97</v>
      </c>
    </row>
    <row r="1535" spans="1:11" x14ac:dyDescent="0.25">
      <c r="A1535" t="s">
        <v>1544</v>
      </c>
      <c r="B1535" t="s">
        <v>11</v>
      </c>
      <c r="C1535">
        <v>40683</v>
      </c>
      <c r="D1535">
        <v>1</v>
      </c>
      <c r="E1535" s="1">
        <v>44754</v>
      </c>
      <c r="F1535">
        <f t="shared" si="23"/>
        <v>438.86</v>
      </c>
      <c r="J1535" s="34" t="s">
        <v>5242</v>
      </c>
      <c r="K1535" s="36">
        <v>356.8</v>
      </c>
    </row>
    <row r="1536" spans="1:11" x14ac:dyDescent="0.25">
      <c r="A1536" t="s">
        <v>1545</v>
      </c>
      <c r="B1536" t="s">
        <v>8</v>
      </c>
      <c r="C1536">
        <v>50510</v>
      </c>
      <c r="D1536">
        <v>2</v>
      </c>
      <c r="E1536" s="1">
        <v>44683</v>
      </c>
      <c r="F1536">
        <f t="shared" si="23"/>
        <v>319.47000000000003</v>
      </c>
      <c r="J1536" s="34" t="s">
        <v>7974</v>
      </c>
      <c r="K1536" s="36">
        <v>66.599999999999994</v>
      </c>
    </row>
    <row r="1537" spans="1:11" x14ac:dyDescent="0.25">
      <c r="A1537" t="s">
        <v>1546</v>
      </c>
      <c r="B1537" t="s">
        <v>6</v>
      </c>
      <c r="C1537">
        <v>79067</v>
      </c>
      <c r="D1537">
        <v>2</v>
      </c>
      <c r="E1537" s="1">
        <v>44879</v>
      </c>
      <c r="F1537">
        <f t="shared" si="23"/>
        <v>62.49</v>
      </c>
      <c r="J1537" s="34" t="s">
        <v>4381</v>
      </c>
      <c r="K1537" s="36">
        <v>28.97</v>
      </c>
    </row>
    <row r="1538" spans="1:11" x14ac:dyDescent="0.25">
      <c r="A1538" t="s">
        <v>1547</v>
      </c>
      <c r="B1538" t="s">
        <v>6</v>
      </c>
      <c r="C1538">
        <v>154493</v>
      </c>
      <c r="D1538">
        <v>2</v>
      </c>
      <c r="E1538" s="1">
        <v>44896</v>
      </c>
      <c r="F1538">
        <f t="shared" ref="F1538:F1601" si="24">VLOOKUP(A1538,$J$1:$K$11016,2,FALSE)</f>
        <v>85.31</v>
      </c>
      <c r="J1538" s="34" t="s">
        <v>7936</v>
      </c>
      <c r="K1538" s="36">
        <v>121.72</v>
      </c>
    </row>
    <row r="1539" spans="1:11" x14ac:dyDescent="0.25">
      <c r="A1539" t="s">
        <v>1548</v>
      </c>
      <c r="B1539" t="s">
        <v>6</v>
      </c>
      <c r="C1539">
        <v>74881</v>
      </c>
      <c r="D1539">
        <v>2</v>
      </c>
      <c r="E1539" s="1">
        <v>44579</v>
      </c>
      <c r="F1539">
        <f t="shared" si="24"/>
        <v>104.67</v>
      </c>
      <c r="J1539" s="34" t="s">
        <v>5032</v>
      </c>
      <c r="K1539" s="36">
        <v>65.72</v>
      </c>
    </row>
    <row r="1540" spans="1:11" x14ac:dyDescent="0.25">
      <c r="A1540" t="s">
        <v>1549</v>
      </c>
      <c r="B1540" t="s">
        <v>40</v>
      </c>
      <c r="C1540">
        <v>76613</v>
      </c>
      <c r="D1540">
        <v>1</v>
      </c>
      <c r="E1540" s="1">
        <v>44883</v>
      </c>
      <c r="F1540">
        <f t="shared" si="24"/>
        <v>11.77</v>
      </c>
      <c r="J1540" s="34" t="s">
        <v>8103</v>
      </c>
      <c r="K1540" s="36">
        <v>35.31</v>
      </c>
    </row>
    <row r="1541" spans="1:11" x14ac:dyDescent="0.25">
      <c r="A1541" t="s">
        <v>1550</v>
      </c>
      <c r="B1541" t="s">
        <v>17</v>
      </c>
      <c r="C1541">
        <v>46513</v>
      </c>
      <c r="D1541">
        <v>1</v>
      </c>
      <c r="E1541" s="1">
        <v>44820</v>
      </c>
      <c r="F1541">
        <f t="shared" si="24"/>
        <v>209.84</v>
      </c>
      <c r="J1541" s="34" t="s">
        <v>4452</v>
      </c>
      <c r="K1541" s="36">
        <v>59.74</v>
      </c>
    </row>
    <row r="1542" spans="1:11" x14ac:dyDescent="0.25">
      <c r="A1542" t="s">
        <v>1551</v>
      </c>
      <c r="B1542" t="s">
        <v>17</v>
      </c>
      <c r="C1542">
        <v>21351</v>
      </c>
      <c r="D1542">
        <v>1</v>
      </c>
      <c r="E1542" s="1">
        <v>44767</v>
      </c>
      <c r="F1542">
        <f t="shared" si="24"/>
        <v>21.19</v>
      </c>
      <c r="J1542" s="34" t="s">
        <v>8604</v>
      </c>
      <c r="K1542" s="36">
        <v>14.13</v>
      </c>
    </row>
    <row r="1543" spans="1:11" x14ac:dyDescent="0.25">
      <c r="A1543" t="s">
        <v>1552</v>
      </c>
      <c r="B1543" t="s">
        <v>8</v>
      </c>
      <c r="C1543">
        <v>59694</v>
      </c>
      <c r="D1543">
        <v>2</v>
      </c>
      <c r="E1543" s="1">
        <v>44672</v>
      </c>
      <c r="F1543">
        <f t="shared" si="24"/>
        <v>11.75</v>
      </c>
      <c r="J1543" s="34" t="s">
        <v>9750</v>
      </c>
      <c r="K1543" s="36">
        <v>42.4</v>
      </c>
    </row>
    <row r="1544" spans="1:11" x14ac:dyDescent="0.25">
      <c r="A1544" t="s">
        <v>1553</v>
      </c>
      <c r="B1544" t="s">
        <v>11</v>
      </c>
      <c r="C1544">
        <v>65237</v>
      </c>
      <c r="D1544">
        <v>1</v>
      </c>
      <c r="E1544" s="1">
        <v>44802</v>
      </c>
      <c r="F1544">
        <f t="shared" si="24"/>
        <v>103.01</v>
      </c>
      <c r="J1544" s="34" t="s">
        <v>3519</v>
      </c>
      <c r="K1544" s="36">
        <v>365.97</v>
      </c>
    </row>
    <row r="1545" spans="1:11" x14ac:dyDescent="0.25">
      <c r="A1545" t="s">
        <v>1554</v>
      </c>
      <c r="B1545" t="s">
        <v>11</v>
      </c>
      <c r="C1545">
        <v>35473</v>
      </c>
      <c r="D1545">
        <v>1</v>
      </c>
      <c r="E1545" s="1">
        <v>44576</v>
      </c>
      <c r="F1545">
        <f t="shared" si="24"/>
        <v>301.04000000000002</v>
      </c>
      <c r="J1545" s="34" t="s">
        <v>8296</v>
      </c>
      <c r="K1545" s="36">
        <v>23.55</v>
      </c>
    </row>
    <row r="1546" spans="1:11" x14ac:dyDescent="0.25">
      <c r="A1546" t="s">
        <v>1555</v>
      </c>
      <c r="B1546" t="s">
        <v>17</v>
      </c>
      <c r="C1546">
        <v>37246</v>
      </c>
      <c r="D1546">
        <v>1</v>
      </c>
      <c r="E1546" s="1">
        <v>44741</v>
      </c>
      <c r="F1546">
        <f t="shared" si="24"/>
        <v>37.89</v>
      </c>
      <c r="J1546" s="34" t="s">
        <v>4146</v>
      </c>
      <c r="K1546" s="36">
        <v>32.979999999999997</v>
      </c>
    </row>
    <row r="1547" spans="1:11" x14ac:dyDescent="0.25">
      <c r="A1547" t="s">
        <v>1556</v>
      </c>
      <c r="B1547" t="s">
        <v>11</v>
      </c>
      <c r="C1547">
        <v>40837</v>
      </c>
      <c r="D1547">
        <v>1</v>
      </c>
      <c r="E1547" s="1">
        <v>44905</v>
      </c>
      <c r="F1547">
        <f t="shared" si="24"/>
        <v>34.630000000000003</v>
      </c>
      <c r="J1547" s="34" t="s">
        <v>883</v>
      </c>
      <c r="K1547" s="36">
        <v>645.44000000000005</v>
      </c>
    </row>
    <row r="1548" spans="1:11" x14ac:dyDescent="0.25">
      <c r="A1548" t="s">
        <v>1557</v>
      </c>
      <c r="B1548" t="s">
        <v>11</v>
      </c>
      <c r="C1548">
        <v>30260</v>
      </c>
      <c r="D1548">
        <v>1</v>
      </c>
      <c r="E1548" s="1">
        <v>44833</v>
      </c>
      <c r="F1548">
        <f t="shared" si="24"/>
        <v>32.979999999999997</v>
      </c>
      <c r="J1548" s="34" t="s">
        <v>7721</v>
      </c>
      <c r="K1548" s="36">
        <v>38.869999999999997</v>
      </c>
    </row>
    <row r="1549" spans="1:11" x14ac:dyDescent="0.25">
      <c r="A1549" t="s">
        <v>1558</v>
      </c>
      <c r="B1549" t="s">
        <v>8</v>
      </c>
      <c r="C1549">
        <v>43067</v>
      </c>
      <c r="D1549">
        <v>2</v>
      </c>
      <c r="E1549" s="1">
        <v>44861</v>
      </c>
      <c r="F1549">
        <f t="shared" si="24"/>
        <v>21.63</v>
      </c>
      <c r="J1549" s="34" t="s">
        <v>3242</v>
      </c>
      <c r="K1549" s="36">
        <v>25.91</v>
      </c>
    </row>
    <row r="1550" spans="1:11" x14ac:dyDescent="0.25">
      <c r="A1550" t="s">
        <v>1559</v>
      </c>
      <c r="B1550" t="s">
        <v>17</v>
      </c>
      <c r="C1550">
        <v>28768</v>
      </c>
      <c r="D1550">
        <v>1</v>
      </c>
      <c r="E1550" s="1">
        <v>44796</v>
      </c>
      <c r="F1550">
        <f t="shared" si="24"/>
        <v>40.04</v>
      </c>
      <c r="J1550" s="34" t="s">
        <v>2442</v>
      </c>
      <c r="K1550" s="36">
        <v>255.78</v>
      </c>
    </row>
    <row r="1551" spans="1:11" x14ac:dyDescent="0.25">
      <c r="A1551" t="s">
        <v>1560</v>
      </c>
      <c r="B1551" t="s">
        <v>11</v>
      </c>
      <c r="C1551">
        <v>41362</v>
      </c>
      <c r="D1551">
        <v>1</v>
      </c>
      <c r="E1551" s="1">
        <v>44663</v>
      </c>
      <c r="F1551">
        <f t="shared" si="24"/>
        <v>303.14999999999998</v>
      </c>
      <c r="J1551" s="34" t="s">
        <v>7429</v>
      </c>
      <c r="K1551" s="36">
        <v>169.85</v>
      </c>
    </row>
    <row r="1552" spans="1:11" x14ac:dyDescent="0.25">
      <c r="A1552" t="s">
        <v>1561</v>
      </c>
      <c r="B1552" t="s">
        <v>11</v>
      </c>
      <c r="C1552">
        <v>23842</v>
      </c>
      <c r="D1552">
        <v>1</v>
      </c>
      <c r="E1552" s="1">
        <v>44868</v>
      </c>
      <c r="F1552">
        <f t="shared" si="24"/>
        <v>10.6</v>
      </c>
      <c r="J1552" s="34" t="s">
        <v>2689</v>
      </c>
      <c r="K1552" s="36">
        <v>102.16</v>
      </c>
    </row>
    <row r="1553" spans="1:11" x14ac:dyDescent="0.25">
      <c r="A1553" t="s">
        <v>1562</v>
      </c>
      <c r="B1553" t="s">
        <v>6</v>
      </c>
      <c r="C1553">
        <v>84693</v>
      </c>
      <c r="D1553">
        <v>2</v>
      </c>
      <c r="E1553" s="1">
        <v>44617</v>
      </c>
      <c r="F1553">
        <f t="shared" si="24"/>
        <v>56.39</v>
      </c>
      <c r="J1553" s="34" t="s">
        <v>4435</v>
      </c>
      <c r="K1553" s="36">
        <v>25.91</v>
      </c>
    </row>
    <row r="1554" spans="1:11" x14ac:dyDescent="0.25">
      <c r="A1554" t="s">
        <v>1563</v>
      </c>
      <c r="B1554" t="s">
        <v>11</v>
      </c>
      <c r="C1554">
        <v>74559</v>
      </c>
      <c r="D1554">
        <v>1</v>
      </c>
      <c r="E1554" s="1">
        <v>44886</v>
      </c>
      <c r="F1554">
        <f t="shared" si="24"/>
        <v>23.66</v>
      </c>
      <c r="J1554" s="34" t="s">
        <v>5338</v>
      </c>
      <c r="K1554" s="36">
        <v>57.77</v>
      </c>
    </row>
    <row r="1555" spans="1:11" x14ac:dyDescent="0.25">
      <c r="A1555" t="s">
        <v>1564</v>
      </c>
      <c r="B1555" t="s">
        <v>6</v>
      </c>
      <c r="C1555">
        <v>146878</v>
      </c>
      <c r="D1555">
        <v>2</v>
      </c>
      <c r="E1555" s="1">
        <v>44893</v>
      </c>
      <c r="F1555">
        <f t="shared" si="24"/>
        <v>149.11000000000001</v>
      </c>
      <c r="J1555" s="34" t="s">
        <v>2326</v>
      </c>
      <c r="K1555" s="36">
        <v>59.74</v>
      </c>
    </row>
    <row r="1556" spans="1:11" x14ac:dyDescent="0.25">
      <c r="A1556" t="s">
        <v>1565</v>
      </c>
      <c r="B1556" t="s">
        <v>6</v>
      </c>
      <c r="C1556">
        <v>128160</v>
      </c>
      <c r="D1556">
        <v>2</v>
      </c>
      <c r="E1556" s="1">
        <v>44804</v>
      </c>
      <c r="F1556">
        <f t="shared" si="24"/>
        <v>124.51</v>
      </c>
      <c r="J1556" s="34" t="s">
        <v>9079</v>
      </c>
      <c r="K1556" s="36">
        <v>14.13</v>
      </c>
    </row>
    <row r="1557" spans="1:11" x14ac:dyDescent="0.25">
      <c r="A1557" t="s">
        <v>1566</v>
      </c>
      <c r="B1557" t="s">
        <v>6</v>
      </c>
      <c r="C1557">
        <v>113386</v>
      </c>
      <c r="D1557">
        <v>2</v>
      </c>
      <c r="E1557" s="1">
        <v>44748</v>
      </c>
      <c r="F1557">
        <f t="shared" si="24"/>
        <v>157.91999999999999</v>
      </c>
      <c r="J1557" s="34" t="s">
        <v>10600</v>
      </c>
      <c r="K1557" s="36">
        <v>294.48</v>
      </c>
    </row>
    <row r="1558" spans="1:11" x14ac:dyDescent="0.25">
      <c r="A1558" t="s">
        <v>1567</v>
      </c>
      <c r="B1558" t="s">
        <v>17</v>
      </c>
      <c r="C1558">
        <v>43097</v>
      </c>
      <c r="D1558">
        <v>1</v>
      </c>
      <c r="E1558" s="1">
        <v>44691</v>
      </c>
      <c r="F1558">
        <f t="shared" si="24"/>
        <v>77.86</v>
      </c>
      <c r="J1558" s="34" t="s">
        <v>7485</v>
      </c>
      <c r="K1558" s="36">
        <v>32.979999999999997</v>
      </c>
    </row>
    <row r="1559" spans="1:11" x14ac:dyDescent="0.25">
      <c r="A1559" t="s">
        <v>1568</v>
      </c>
      <c r="B1559" t="s">
        <v>6</v>
      </c>
      <c r="C1559">
        <v>124096</v>
      </c>
      <c r="D1559">
        <v>2</v>
      </c>
      <c r="E1559" s="1">
        <v>44783</v>
      </c>
      <c r="F1559">
        <f t="shared" si="24"/>
        <v>659.13</v>
      </c>
      <c r="J1559" s="34" t="s">
        <v>4316</v>
      </c>
      <c r="K1559" s="36">
        <v>367.47</v>
      </c>
    </row>
    <row r="1560" spans="1:11" x14ac:dyDescent="0.25">
      <c r="A1560" t="s">
        <v>1569</v>
      </c>
      <c r="B1560" t="s">
        <v>6</v>
      </c>
      <c r="C1560">
        <v>91162</v>
      </c>
      <c r="D1560">
        <v>2</v>
      </c>
      <c r="E1560" s="1">
        <v>44651</v>
      </c>
      <c r="F1560">
        <f t="shared" si="24"/>
        <v>11.75</v>
      </c>
      <c r="J1560" s="34" t="s">
        <v>10595</v>
      </c>
      <c r="K1560" s="36">
        <v>318</v>
      </c>
    </row>
    <row r="1561" spans="1:11" x14ac:dyDescent="0.25">
      <c r="A1561" t="s">
        <v>1570</v>
      </c>
      <c r="B1561" t="s">
        <v>8</v>
      </c>
      <c r="C1561">
        <v>61046</v>
      </c>
      <c r="D1561">
        <v>2</v>
      </c>
      <c r="E1561" s="1">
        <v>44564</v>
      </c>
      <c r="F1561">
        <f t="shared" si="24"/>
        <v>255.26</v>
      </c>
      <c r="J1561" s="34" t="s">
        <v>4619</v>
      </c>
      <c r="K1561" s="36">
        <v>11.78</v>
      </c>
    </row>
    <row r="1562" spans="1:11" x14ac:dyDescent="0.25">
      <c r="A1562" t="s">
        <v>1571</v>
      </c>
      <c r="B1562" t="s">
        <v>13</v>
      </c>
      <c r="C1562">
        <v>142646</v>
      </c>
      <c r="D1562">
        <v>2</v>
      </c>
      <c r="E1562" s="1">
        <v>44914</v>
      </c>
      <c r="F1562">
        <f t="shared" si="24"/>
        <v>75.08</v>
      </c>
      <c r="J1562" s="34" t="s">
        <v>1443</v>
      </c>
      <c r="K1562" s="36">
        <v>73.489999999999995</v>
      </c>
    </row>
    <row r="1563" spans="1:11" x14ac:dyDescent="0.25">
      <c r="A1563" t="s">
        <v>1572</v>
      </c>
      <c r="B1563" t="s">
        <v>13</v>
      </c>
      <c r="C1563">
        <v>141770</v>
      </c>
      <c r="D1563">
        <v>2</v>
      </c>
      <c r="E1563" s="1">
        <v>44845</v>
      </c>
      <c r="F1563">
        <f t="shared" si="24"/>
        <v>33.65</v>
      </c>
      <c r="J1563" s="34" t="s">
        <v>9185</v>
      </c>
      <c r="K1563" s="36">
        <v>60.86</v>
      </c>
    </row>
    <row r="1564" spans="1:11" x14ac:dyDescent="0.25">
      <c r="A1564" s="2" t="s">
        <v>1573</v>
      </c>
      <c r="B1564" t="s">
        <v>11</v>
      </c>
      <c r="C1564">
        <v>34844</v>
      </c>
      <c r="D1564">
        <v>1</v>
      </c>
      <c r="E1564" s="1">
        <v>44598</v>
      </c>
      <c r="F1564">
        <f t="shared" si="24"/>
        <v>15.84</v>
      </c>
      <c r="J1564" s="34" t="s">
        <v>4747</v>
      </c>
      <c r="K1564" s="36">
        <v>30.61</v>
      </c>
    </row>
    <row r="1565" spans="1:11" x14ac:dyDescent="0.25">
      <c r="A1565" t="s">
        <v>1574</v>
      </c>
      <c r="B1565" t="s">
        <v>17</v>
      </c>
      <c r="C1565">
        <v>39147</v>
      </c>
      <c r="D1565">
        <v>1</v>
      </c>
      <c r="E1565" s="1">
        <v>44591</v>
      </c>
      <c r="F1565">
        <f t="shared" si="24"/>
        <v>112.53</v>
      </c>
      <c r="J1565" s="34" t="s">
        <v>6111</v>
      </c>
      <c r="K1565" s="36">
        <v>75.8</v>
      </c>
    </row>
    <row r="1566" spans="1:11" x14ac:dyDescent="0.25">
      <c r="A1566" t="s">
        <v>1575</v>
      </c>
      <c r="B1566" t="s">
        <v>8</v>
      </c>
      <c r="C1566">
        <v>66012</v>
      </c>
      <c r="D1566">
        <v>2</v>
      </c>
      <c r="E1566" s="1">
        <v>44867</v>
      </c>
      <c r="F1566">
        <f t="shared" si="24"/>
        <v>27.26</v>
      </c>
      <c r="J1566" s="34" t="s">
        <v>2711</v>
      </c>
      <c r="K1566" s="36">
        <v>114.85</v>
      </c>
    </row>
    <row r="1567" spans="1:11" x14ac:dyDescent="0.25">
      <c r="A1567" t="s">
        <v>1576</v>
      </c>
      <c r="B1567" t="s">
        <v>17</v>
      </c>
      <c r="C1567">
        <v>22900</v>
      </c>
      <c r="D1567">
        <v>1</v>
      </c>
      <c r="E1567" s="1">
        <v>44602</v>
      </c>
      <c r="F1567">
        <f t="shared" si="24"/>
        <v>10.33</v>
      </c>
      <c r="J1567" s="34" t="s">
        <v>6846</v>
      </c>
      <c r="K1567" s="36">
        <v>85.02</v>
      </c>
    </row>
    <row r="1568" spans="1:11" x14ac:dyDescent="0.25">
      <c r="A1568" t="s">
        <v>1577</v>
      </c>
      <c r="B1568" t="s">
        <v>13</v>
      </c>
      <c r="C1568">
        <v>134474</v>
      </c>
      <c r="D1568">
        <v>2</v>
      </c>
      <c r="E1568" s="1">
        <v>44811</v>
      </c>
      <c r="F1568">
        <f t="shared" si="24"/>
        <v>93.97</v>
      </c>
      <c r="J1568" s="34" t="s">
        <v>8932</v>
      </c>
      <c r="K1568" s="36">
        <v>163.69</v>
      </c>
    </row>
    <row r="1569" spans="1:11" x14ac:dyDescent="0.25">
      <c r="A1569" t="s">
        <v>1578</v>
      </c>
      <c r="B1569" t="s">
        <v>13</v>
      </c>
      <c r="C1569">
        <v>138726</v>
      </c>
      <c r="D1569">
        <v>2</v>
      </c>
      <c r="E1569" s="1">
        <v>44922</v>
      </c>
      <c r="F1569">
        <f t="shared" si="24"/>
        <v>76.900000000000006</v>
      </c>
      <c r="J1569" s="34" t="s">
        <v>1468</v>
      </c>
      <c r="K1569" s="36">
        <v>69.48</v>
      </c>
    </row>
    <row r="1570" spans="1:11" x14ac:dyDescent="0.25">
      <c r="A1570" t="s">
        <v>1579</v>
      </c>
      <c r="B1570" t="s">
        <v>6</v>
      </c>
      <c r="C1570">
        <v>64011</v>
      </c>
      <c r="D1570">
        <v>2</v>
      </c>
      <c r="E1570" s="1">
        <v>44907</v>
      </c>
      <c r="F1570">
        <f t="shared" si="24"/>
        <v>21.63</v>
      </c>
      <c r="J1570" s="34" t="s">
        <v>5784</v>
      </c>
      <c r="K1570" s="36">
        <v>29.55</v>
      </c>
    </row>
    <row r="1571" spans="1:11" x14ac:dyDescent="0.25">
      <c r="A1571" t="s">
        <v>1580</v>
      </c>
      <c r="B1571" t="s">
        <v>8</v>
      </c>
      <c r="C1571">
        <v>61200</v>
      </c>
      <c r="D1571">
        <v>2</v>
      </c>
      <c r="E1571" s="1">
        <v>44749</v>
      </c>
      <c r="F1571">
        <f t="shared" si="24"/>
        <v>1204.33</v>
      </c>
      <c r="J1571" s="34" t="s">
        <v>1323</v>
      </c>
      <c r="K1571" s="36">
        <v>359.91</v>
      </c>
    </row>
    <row r="1572" spans="1:11" x14ac:dyDescent="0.25">
      <c r="A1572" t="s">
        <v>1581</v>
      </c>
      <c r="B1572" t="s">
        <v>13</v>
      </c>
      <c r="C1572">
        <v>158379</v>
      </c>
      <c r="D1572">
        <v>2</v>
      </c>
      <c r="E1572" s="1">
        <v>44923</v>
      </c>
      <c r="F1572">
        <f t="shared" si="24"/>
        <v>141.78</v>
      </c>
      <c r="J1572" s="34" t="s">
        <v>4235</v>
      </c>
      <c r="K1572" s="36">
        <v>48.29</v>
      </c>
    </row>
    <row r="1573" spans="1:11" x14ac:dyDescent="0.25">
      <c r="A1573" t="s">
        <v>1582</v>
      </c>
      <c r="B1573" t="s">
        <v>11</v>
      </c>
      <c r="C1573">
        <v>38095</v>
      </c>
      <c r="D1573">
        <v>1</v>
      </c>
      <c r="E1573" s="1">
        <v>44562</v>
      </c>
      <c r="F1573">
        <f t="shared" si="24"/>
        <v>228.23</v>
      </c>
      <c r="J1573" s="34" t="s">
        <v>443</v>
      </c>
      <c r="K1573" s="36">
        <v>55.12</v>
      </c>
    </row>
    <row r="1574" spans="1:11" x14ac:dyDescent="0.25">
      <c r="A1574" t="s">
        <v>1583</v>
      </c>
      <c r="B1574" t="s">
        <v>11</v>
      </c>
      <c r="C1574">
        <v>45806</v>
      </c>
      <c r="D1574">
        <v>1</v>
      </c>
      <c r="E1574" s="1">
        <v>44741</v>
      </c>
      <c r="F1574">
        <f t="shared" si="24"/>
        <v>331.14</v>
      </c>
      <c r="J1574" s="34" t="s">
        <v>7277</v>
      </c>
      <c r="K1574" s="36">
        <v>60.05</v>
      </c>
    </row>
    <row r="1575" spans="1:11" x14ac:dyDescent="0.25">
      <c r="A1575" t="s">
        <v>1584</v>
      </c>
      <c r="B1575" t="s">
        <v>11</v>
      </c>
      <c r="C1575">
        <v>44157</v>
      </c>
      <c r="D1575">
        <v>1</v>
      </c>
      <c r="E1575" s="1">
        <v>44670</v>
      </c>
      <c r="F1575">
        <f t="shared" si="24"/>
        <v>110.24</v>
      </c>
      <c r="J1575" s="34" t="s">
        <v>9581</v>
      </c>
      <c r="K1575" s="36">
        <v>102.42</v>
      </c>
    </row>
    <row r="1576" spans="1:11" x14ac:dyDescent="0.25">
      <c r="A1576" t="s">
        <v>1585</v>
      </c>
      <c r="B1576" t="s">
        <v>11</v>
      </c>
      <c r="C1576">
        <v>29138</v>
      </c>
      <c r="D1576">
        <v>1</v>
      </c>
      <c r="E1576" s="1">
        <v>44788</v>
      </c>
      <c r="F1576">
        <f t="shared" si="24"/>
        <v>214.53</v>
      </c>
      <c r="J1576" s="34" t="s">
        <v>3326</v>
      </c>
      <c r="K1576" s="36">
        <v>55.12</v>
      </c>
    </row>
    <row r="1577" spans="1:11" x14ac:dyDescent="0.25">
      <c r="A1577" t="s">
        <v>1586</v>
      </c>
      <c r="B1577" t="s">
        <v>8</v>
      </c>
      <c r="C1577">
        <v>52287</v>
      </c>
      <c r="D1577">
        <v>2</v>
      </c>
      <c r="E1577" s="1">
        <v>44839</v>
      </c>
      <c r="F1577">
        <f t="shared" si="24"/>
        <v>10.72</v>
      </c>
      <c r="J1577" s="34" t="s">
        <v>7061</v>
      </c>
      <c r="K1577" s="36">
        <v>73.5</v>
      </c>
    </row>
    <row r="1578" spans="1:11" x14ac:dyDescent="0.25">
      <c r="A1578" t="s">
        <v>1587</v>
      </c>
      <c r="B1578" t="s">
        <v>11</v>
      </c>
      <c r="C1578">
        <v>45645</v>
      </c>
      <c r="D1578">
        <v>1</v>
      </c>
      <c r="E1578" s="1">
        <v>44693</v>
      </c>
      <c r="F1578">
        <f t="shared" si="24"/>
        <v>246.88</v>
      </c>
      <c r="J1578" s="34" t="s">
        <v>6627</v>
      </c>
      <c r="K1578" s="36">
        <v>73.489999999999995</v>
      </c>
    </row>
    <row r="1579" spans="1:11" x14ac:dyDescent="0.25">
      <c r="A1579" t="s">
        <v>1588</v>
      </c>
      <c r="B1579" t="s">
        <v>11</v>
      </c>
      <c r="C1579">
        <v>36404</v>
      </c>
      <c r="D1579">
        <v>1</v>
      </c>
      <c r="E1579" s="1">
        <v>44868</v>
      </c>
      <c r="F1579">
        <f t="shared" si="24"/>
        <v>61.47</v>
      </c>
      <c r="J1579" s="34" t="s">
        <v>10416</v>
      </c>
      <c r="K1579" s="36">
        <v>49.45</v>
      </c>
    </row>
    <row r="1580" spans="1:11" x14ac:dyDescent="0.25">
      <c r="A1580" t="s">
        <v>1589</v>
      </c>
      <c r="B1580" t="s">
        <v>11</v>
      </c>
      <c r="C1580">
        <v>29021</v>
      </c>
      <c r="D1580">
        <v>1</v>
      </c>
      <c r="E1580" s="1">
        <v>44606</v>
      </c>
      <c r="F1580">
        <f t="shared" si="24"/>
        <v>295.85000000000002</v>
      </c>
      <c r="J1580" s="34" t="s">
        <v>1844</v>
      </c>
      <c r="K1580" s="36">
        <v>10.6</v>
      </c>
    </row>
    <row r="1581" spans="1:11" x14ac:dyDescent="0.25">
      <c r="A1581" t="s">
        <v>1590</v>
      </c>
      <c r="B1581" t="s">
        <v>11</v>
      </c>
      <c r="C1581">
        <v>66942</v>
      </c>
      <c r="D1581">
        <v>1</v>
      </c>
      <c r="E1581" s="1">
        <v>44813</v>
      </c>
      <c r="F1581">
        <f t="shared" si="24"/>
        <v>84.79</v>
      </c>
      <c r="J1581" s="34" t="s">
        <v>4798</v>
      </c>
      <c r="K1581" s="36">
        <v>113.82</v>
      </c>
    </row>
    <row r="1582" spans="1:11" x14ac:dyDescent="0.25">
      <c r="A1582" t="s">
        <v>1591</v>
      </c>
      <c r="B1582" t="s">
        <v>8</v>
      </c>
      <c r="C1582">
        <v>93383</v>
      </c>
      <c r="D1582">
        <v>2</v>
      </c>
      <c r="E1582" s="1">
        <v>44657</v>
      </c>
      <c r="F1582">
        <f t="shared" si="24"/>
        <v>75.180000000000007</v>
      </c>
      <c r="J1582" s="34" t="s">
        <v>5429</v>
      </c>
      <c r="K1582" s="36">
        <v>38.32</v>
      </c>
    </row>
    <row r="1583" spans="1:11" x14ac:dyDescent="0.25">
      <c r="A1583" t="s">
        <v>1592</v>
      </c>
      <c r="B1583" t="s">
        <v>11</v>
      </c>
      <c r="C1583">
        <v>34582</v>
      </c>
      <c r="D1583">
        <v>1</v>
      </c>
      <c r="E1583" s="1">
        <v>44924</v>
      </c>
      <c r="F1583">
        <f t="shared" si="24"/>
        <v>202.54</v>
      </c>
      <c r="J1583" s="34" t="s">
        <v>1272</v>
      </c>
      <c r="K1583" s="36">
        <v>572.17999999999995</v>
      </c>
    </row>
    <row r="1584" spans="1:11" x14ac:dyDescent="0.25">
      <c r="A1584" t="s">
        <v>1593</v>
      </c>
      <c r="B1584" t="s">
        <v>11</v>
      </c>
      <c r="C1584">
        <v>38861</v>
      </c>
      <c r="D1584">
        <v>1</v>
      </c>
      <c r="E1584" s="1">
        <v>44581</v>
      </c>
      <c r="F1584">
        <f t="shared" si="24"/>
        <v>98.78</v>
      </c>
      <c r="J1584" s="34" t="s">
        <v>2567</v>
      </c>
      <c r="K1584" s="36">
        <v>11.77</v>
      </c>
    </row>
    <row r="1585" spans="1:11" x14ac:dyDescent="0.25">
      <c r="A1585" t="s">
        <v>1594</v>
      </c>
      <c r="B1585" t="s">
        <v>8</v>
      </c>
      <c r="C1585">
        <v>93129</v>
      </c>
      <c r="D1585">
        <v>2</v>
      </c>
      <c r="E1585" s="1">
        <v>44694</v>
      </c>
      <c r="F1585">
        <f t="shared" si="24"/>
        <v>21.44</v>
      </c>
      <c r="J1585" s="34" t="s">
        <v>10122</v>
      </c>
      <c r="K1585" s="36">
        <v>77.7</v>
      </c>
    </row>
    <row r="1586" spans="1:11" x14ac:dyDescent="0.25">
      <c r="A1586" t="s">
        <v>1595</v>
      </c>
      <c r="B1586" t="s">
        <v>6</v>
      </c>
      <c r="C1586">
        <v>127148</v>
      </c>
      <c r="D1586">
        <v>2</v>
      </c>
      <c r="E1586" s="1">
        <v>44809</v>
      </c>
      <c r="F1586">
        <f t="shared" si="24"/>
        <v>629.58000000000004</v>
      </c>
      <c r="J1586" s="34" t="s">
        <v>747</v>
      </c>
      <c r="K1586" s="36">
        <v>81.56</v>
      </c>
    </row>
    <row r="1587" spans="1:11" x14ac:dyDescent="0.25">
      <c r="A1587" t="s">
        <v>1596</v>
      </c>
      <c r="B1587" t="s">
        <v>8</v>
      </c>
      <c r="C1587">
        <v>137364</v>
      </c>
      <c r="D1587">
        <v>2</v>
      </c>
      <c r="E1587" s="1">
        <v>44827</v>
      </c>
      <c r="F1587">
        <f t="shared" si="24"/>
        <v>83.4</v>
      </c>
      <c r="J1587" s="34" t="s">
        <v>7966</v>
      </c>
      <c r="K1587" s="36">
        <v>208.41</v>
      </c>
    </row>
    <row r="1588" spans="1:11" x14ac:dyDescent="0.25">
      <c r="A1588" t="s">
        <v>1597</v>
      </c>
      <c r="B1588" t="s">
        <v>8</v>
      </c>
      <c r="C1588">
        <v>84820</v>
      </c>
      <c r="D1588">
        <v>2</v>
      </c>
      <c r="E1588" s="1">
        <v>44615</v>
      </c>
      <c r="F1588">
        <f t="shared" si="24"/>
        <v>189.6</v>
      </c>
      <c r="J1588" s="34" t="s">
        <v>5782</v>
      </c>
      <c r="K1588" s="36">
        <v>116.47</v>
      </c>
    </row>
    <row r="1589" spans="1:11" x14ac:dyDescent="0.25">
      <c r="A1589" t="s">
        <v>1598</v>
      </c>
      <c r="B1589" t="s">
        <v>17</v>
      </c>
      <c r="C1589">
        <v>88074</v>
      </c>
      <c r="D1589">
        <v>1</v>
      </c>
      <c r="E1589" s="1">
        <v>44902</v>
      </c>
      <c r="F1589">
        <f t="shared" si="24"/>
        <v>63.6</v>
      </c>
      <c r="J1589" s="34" t="s">
        <v>5065</v>
      </c>
      <c r="K1589" s="36">
        <v>163.57</v>
      </c>
    </row>
    <row r="1590" spans="1:11" x14ac:dyDescent="0.25">
      <c r="A1590" t="s">
        <v>1599</v>
      </c>
      <c r="B1590" t="s">
        <v>11</v>
      </c>
      <c r="C1590">
        <v>29583</v>
      </c>
      <c r="D1590">
        <v>1</v>
      </c>
      <c r="E1590" s="1">
        <v>44598</v>
      </c>
      <c r="F1590">
        <f t="shared" si="24"/>
        <v>173.91</v>
      </c>
      <c r="J1590" s="34" t="s">
        <v>7213</v>
      </c>
      <c r="K1590" s="36">
        <v>120.49</v>
      </c>
    </row>
    <row r="1591" spans="1:11" x14ac:dyDescent="0.25">
      <c r="A1591" t="s">
        <v>1600</v>
      </c>
      <c r="B1591" t="s">
        <v>6</v>
      </c>
      <c r="C1591">
        <v>79089</v>
      </c>
      <c r="D1591">
        <v>2</v>
      </c>
      <c r="E1591" s="1">
        <v>44606</v>
      </c>
      <c r="F1591">
        <f t="shared" si="24"/>
        <v>82.23</v>
      </c>
      <c r="J1591" s="34" t="s">
        <v>2603</v>
      </c>
      <c r="K1591" s="36">
        <v>289.54000000000002</v>
      </c>
    </row>
    <row r="1592" spans="1:11" x14ac:dyDescent="0.25">
      <c r="A1592" t="s">
        <v>1601</v>
      </c>
      <c r="B1592" t="s">
        <v>17</v>
      </c>
      <c r="C1592">
        <v>18550</v>
      </c>
      <c r="D1592">
        <v>1</v>
      </c>
      <c r="E1592" s="1">
        <v>44902</v>
      </c>
      <c r="F1592">
        <f t="shared" si="24"/>
        <v>324.18</v>
      </c>
      <c r="J1592" s="34" t="s">
        <v>376</v>
      </c>
      <c r="K1592" s="36">
        <v>35.33</v>
      </c>
    </row>
    <row r="1593" spans="1:11" x14ac:dyDescent="0.25">
      <c r="A1593" t="s">
        <v>1602</v>
      </c>
      <c r="B1593" t="s">
        <v>8</v>
      </c>
      <c r="C1593">
        <v>77371</v>
      </c>
      <c r="D1593">
        <v>2</v>
      </c>
      <c r="E1593" s="1">
        <v>44736</v>
      </c>
      <c r="F1593">
        <f t="shared" si="24"/>
        <v>94.82</v>
      </c>
      <c r="J1593" s="34" t="s">
        <v>1795</v>
      </c>
      <c r="K1593" s="36">
        <v>73.5</v>
      </c>
    </row>
    <row r="1594" spans="1:11" x14ac:dyDescent="0.25">
      <c r="A1594" t="s">
        <v>1603</v>
      </c>
      <c r="B1594" t="s">
        <v>6</v>
      </c>
      <c r="C1594">
        <v>139852</v>
      </c>
      <c r="D1594">
        <v>2</v>
      </c>
      <c r="E1594" s="1">
        <v>44854</v>
      </c>
      <c r="F1594">
        <f t="shared" si="24"/>
        <v>21.44</v>
      </c>
      <c r="J1594" s="34" t="s">
        <v>1336</v>
      </c>
      <c r="K1594" s="36">
        <v>352.99</v>
      </c>
    </row>
    <row r="1595" spans="1:11" x14ac:dyDescent="0.25">
      <c r="A1595" t="s">
        <v>1604</v>
      </c>
      <c r="B1595" t="s">
        <v>11</v>
      </c>
      <c r="C1595">
        <v>42284</v>
      </c>
      <c r="D1595">
        <v>1</v>
      </c>
      <c r="E1595" s="1">
        <v>44838</v>
      </c>
      <c r="F1595">
        <f t="shared" si="24"/>
        <v>51.53</v>
      </c>
      <c r="J1595" s="34" t="s">
        <v>7664</v>
      </c>
      <c r="K1595" s="36">
        <v>304.14999999999998</v>
      </c>
    </row>
    <row r="1596" spans="1:11" x14ac:dyDescent="0.25">
      <c r="A1596" t="s">
        <v>1605</v>
      </c>
      <c r="B1596" t="s">
        <v>8</v>
      </c>
      <c r="C1596">
        <v>85043</v>
      </c>
      <c r="D1596">
        <v>2</v>
      </c>
      <c r="E1596" s="1">
        <v>44908</v>
      </c>
      <c r="F1596">
        <f t="shared" si="24"/>
        <v>2869.85</v>
      </c>
      <c r="J1596" s="34" t="s">
        <v>7295</v>
      </c>
      <c r="K1596" s="36">
        <v>73.489999999999995</v>
      </c>
    </row>
    <row r="1597" spans="1:11" x14ac:dyDescent="0.25">
      <c r="A1597" t="s">
        <v>1606</v>
      </c>
      <c r="B1597" t="s">
        <v>8</v>
      </c>
      <c r="C1597">
        <v>124391</v>
      </c>
      <c r="D1597">
        <v>2</v>
      </c>
      <c r="E1597" s="1">
        <v>44818</v>
      </c>
      <c r="F1597">
        <f t="shared" si="24"/>
        <v>872.7</v>
      </c>
      <c r="J1597" s="34" t="s">
        <v>4494</v>
      </c>
      <c r="K1597" s="36">
        <v>212.24</v>
      </c>
    </row>
    <row r="1598" spans="1:11" x14ac:dyDescent="0.25">
      <c r="A1598" t="s">
        <v>1607</v>
      </c>
      <c r="B1598" t="s">
        <v>17</v>
      </c>
      <c r="C1598">
        <v>66636</v>
      </c>
      <c r="D1598">
        <v>1</v>
      </c>
      <c r="E1598" s="1">
        <v>44852</v>
      </c>
      <c r="F1598">
        <f t="shared" si="24"/>
        <v>311.94</v>
      </c>
      <c r="J1598" s="34" t="s">
        <v>10109</v>
      </c>
      <c r="K1598" s="36">
        <v>222.42</v>
      </c>
    </row>
    <row r="1599" spans="1:11" x14ac:dyDescent="0.25">
      <c r="A1599" t="s">
        <v>1608</v>
      </c>
      <c r="B1599" t="s">
        <v>6</v>
      </c>
      <c r="C1599">
        <v>75691</v>
      </c>
      <c r="D1599">
        <v>2</v>
      </c>
      <c r="E1599" s="1">
        <v>44592</v>
      </c>
      <c r="F1599">
        <f t="shared" si="24"/>
        <v>75.180000000000007</v>
      </c>
      <c r="J1599" s="34" t="s">
        <v>819</v>
      </c>
      <c r="K1599" s="36">
        <v>32.96</v>
      </c>
    </row>
    <row r="1600" spans="1:11" x14ac:dyDescent="0.25">
      <c r="A1600" t="s">
        <v>1609</v>
      </c>
      <c r="B1600" t="s">
        <v>11</v>
      </c>
      <c r="C1600">
        <v>53099</v>
      </c>
      <c r="D1600">
        <v>1</v>
      </c>
      <c r="E1600" s="1">
        <v>44811</v>
      </c>
      <c r="F1600">
        <f t="shared" si="24"/>
        <v>146.28</v>
      </c>
      <c r="J1600" s="34" t="s">
        <v>6995</v>
      </c>
      <c r="K1600" s="36">
        <v>668.71</v>
      </c>
    </row>
    <row r="1601" spans="1:11" x14ac:dyDescent="0.25">
      <c r="A1601" t="s">
        <v>1610</v>
      </c>
      <c r="B1601" t="s">
        <v>11</v>
      </c>
      <c r="C1601">
        <v>19290</v>
      </c>
      <c r="D1601">
        <v>1</v>
      </c>
      <c r="E1601" s="1">
        <v>44582</v>
      </c>
      <c r="F1601">
        <f t="shared" si="24"/>
        <v>105.06</v>
      </c>
      <c r="J1601" s="34" t="s">
        <v>6207</v>
      </c>
      <c r="K1601" s="36">
        <v>66.62</v>
      </c>
    </row>
    <row r="1602" spans="1:11" x14ac:dyDescent="0.25">
      <c r="A1602" t="s">
        <v>1611</v>
      </c>
      <c r="B1602" t="s">
        <v>17</v>
      </c>
      <c r="C1602">
        <v>40446</v>
      </c>
      <c r="D1602">
        <v>1</v>
      </c>
      <c r="E1602" s="1">
        <v>44637</v>
      </c>
      <c r="F1602">
        <f t="shared" ref="F1602:F1665" si="25">VLOOKUP(A1602,$J$1:$K$11016,2,FALSE)</f>
        <v>10.34</v>
      </c>
      <c r="J1602" s="34" t="s">
        <v>5425</v>
      </c>
      <c r="K1602" s="36">
        <v>39.31</v>
      </c>
    </row>
    <row r="1603" spans="1:11" x14ac:dyDescent="0.25">
      <c r="A1603" t="s">
        <v>1612</v>
      </c>
      <c r="B1603" t="s">
        <v>13</v>
      </c>
      <c r="C1603">
        <v>148797</v>
      </c>
      <c r="D1603">
        <v>2</v>
      </c>
      <c r="E1603" s="1">
        <v>44879</v>
      </c>
      <c r="F1603">
        <f t="shared" si="25"/>
        <v>76.650000000000006</v>
      </c>
      <c r="J1603" s="34" t="s">
        <v>1269</v>
      </c>
      <c r="K1603" s="36">
        <v>121.76</v>
      </c>
    </row>
    <row r="1604" spans="1:11" x14ac:dyDescent="0.25">
      <c r="A1604" t="s">
        <v>1613</v>
      </c>
      <c r="B1604" t="s">
        <v>6</v>
      </c>
      <c r="C1604">
        <v>90026</v>
      </c>
      <c r="D1604">
        <v>2</v>
      </c>
      <c r="E1604" s="1">
        <v>44672</v>
      </c>
      <c r="F1604">
        <f t="shared" si="25"/>
        <v>321.85000000000002</v>
      </c>
      <c r="J1604" s="34" t="s">
        <v>4646</v>
      </c>
      <c r="K1604" s="36">
        <v>123.79</v>
      </c>
    </row>
    <row r="1605" spans="1:11" x14ac:dyDescent="0.25">
      <c r="A1605" t="s">
        <v>1614</v>
      </c>
      <c r="B1605" t="s">
        <v>17</v>
      </c>
      <c r="C1605">
        <v>28430</v>
      </c>
      <c r="D1605">
        <v>1</v>
      </c>
      <c r="E1605" s="1">
        <v>44653</v>
      </c>
      <c r="F1605">
        <f t="shared" si="25"/>
        <v>231.02</v>
      </c>
      <c r="J1605" s="34" t="s">
        <v>6884</v>
      </c>
      <c r="K1605" s="36">
        <v>81.53</v>
      </c>
    </row>
    <row r="1606" spans="1:11" x14ac:dyDescent="0.25">
      <c r="A1606" t="s">
        <v>1615</v>
      </c>
      <c r="B1606" t="s">
        <v>40</v>
      </c>
      <c r="C1606">
        <v>68495</v>
      </c>
      <c r="D1606">
        <v>1</v>
      </c>
      <c r="E1606" s="1">
        <v>44837</v>
      </c>
      <c r="F1606">
        <f t="shared" si="25"/>
        <v>162.91999999999999</v>
      </c>
      <c r="J1606" s="34" t="s">
        <v>8569</v>
      </c>
      <c r="K1606" s="36">
        <v>219.36</v>
      </c>
    </row>
    <row r="1607" spans="1:11" x14ac:dyDescent="0.25">
      <c r="A1607" t="s">
        <v>1616</v>
      </c>
      <c r="B1607" t="s">
        <v>17</v>
      </c>
      <c r="C1607">
        <v>43423</v>
      </c>
      <c r="D1607">
        <v>1</v>
      </c>
      <c r="E1607" s="1">
        <v>44683</v>
      </c>
      <c r="F1607">
        <f t="shared" si="25"/>
        <v>358.18</v>
      </c>
      <c r="J1607" s="34" t="s">
        <v>9620</v>
      </c>
      <c r="K1607" s="36">
        <v>63.57</v>
      </c>
    </row>
    <row r="1608" spans="1:11" x14ac:dyDescent="0.25">
      <c r="A1608" t="s">
        <v>1617</v>
      </c>
      <c r="B1608" t="s">
        <v>11</v>
      </c>
      <c r="C1608">
        <v>39524</v>
      </c>
      <c r="D1608">
        <v>1</v>
      </c>
      <c r="E1608" s="1">
        <v>44609</v>
      </c>
      <c r="F1608">
        <f t="shared" si="25"/>
        <v>337.71</v>
      </c>
      <c r="J1608" s="34" t="s">
        <v>8764</v>
      </c>
      <c r="K1608" s="36">
        <v>179.53</v>
      </c>
    </row>
    <row r="1609" spans="1:11" x14ac:dyDescent="0.25">
      <c r="A1609" t="s">
        <v>1618</v>
      </c>
      <c r="B1609" t="s">
        <v>8</v>
      </c>
      <c r="C1609">
        <v>110858</v>
      </c>
      <c r="D1609">
        <v>2</v>
      </c>
      <c r="E1609" s="1">
        <v>44671</v>
      </c>
      <c r="F1609">
        <f t="shared" si="25"/>
        <v>238.46</v>
      </c>
      <c r="J1609" s="34" t="s">
        <v>253</v>
      </c>
      <c r="K1609" s="36">
        <v>736</v>
      </c>
    </row>
    <row r="1610" spans="1:11" x14ac:dyDescent="0.25">
      <c r="A1610" t="s">
        <v>1619</v>
      </c>
      <c r="B1610" t="s">
        <v>8</v>
      </c>
      <c r="C1610">
        <v>110423</v>
      </c>
      <c r="D1610">
        <v>2</v>
      </c>
      <c r="E1610" s="1">
        <v>44757</v>
      </c>
      <c r="F1610">
        <f t="shared" si="25"/>
        <v>868.51</v>
      </c>
      <c r="J1610" s="34" t="s">
        <v>2884</v>
      </c>
      <c r="K1610" s="36">
        <v>227.55</v>
      </c>
    </row>
    <row r="1611" spans="1:11" x14ac:dyDescent="0.25">
      <c r="A1611" t="s">
        <v>1620</v>
      </c>
      <c r="B1611" t="s">
        <v>40</v>
      </c>
      <c r="C1611">
        <v>67792</v>
      </c>
      <c r="D1611">
        <v>1</v>
      </c>
      <c r="E1611" s="1">
        <v>44820</v>
      </c>
      <c r="F1611">
        <f t="shared" si="25"/>
        <v>75.37</v>
      </c>
      <c r="J1611" s="34" t="s">
        <v>3535</v>
      </c>
      <c r="K1611" s="36">
        <v>255.49</v>
      </c>
    </row>
    <row r="1612" spans="1:11" x14ac:dyDescent="0.25">
      <c r="A1612" t="s">
        <v>1621</v>
      </c>
      <c r="B1612" t="s">
        <v>13</v>
      </c>
      <c r="C1612">
        <v>142362</v>
      </c>
      <c r="D1612">
        <v>2</v>
      </c>
      <c r="E1612" s="1">
        <v>44903</v>
      </c>
      <c r="F1612">
        <f t="shared" si="25"/>
        <v>7.21</v>
      </c>
      <c r="J1612" s="34" t="s">
        <v>9216</v>
      </c>
      <c r="K1612" s="36">
        <v>44.74</v>
      </c>
    </row>
    <row r="1613" spans="1:11" x14ac:dyDescent="0.25">
      <c r="A1613" t="s">
        <v>1622</v>
      </c>
      <c r="B1613" t="s">
        <v>17</v>
      </c>
      <c r="C1613">
        <v>19469</v>
      </c>
      <c r="D1613">
        <v>1</v>
      </c>
      <c r="E1613" s="1">
        <v>44663</v>
      </c>
      <c r="F1613">
        <f t="shared" si="25"/>
        <v>2918.98</v>
      </c>
      <c r="J1613" s="34" t="s">
        <v>1982</v>
      </c>
      <c r="K1613" s="36">
        <v>32.96</v>
      </c>
    </row>
    <row r="1614" spans="1:11" x14ac:dyDescent="0.25">
      <c r="A1614" t="s">
        <v>1623</v>
      </c>
      <c r="B1614" t="s">
        <v>40</v>
      </c>
      <c r="C1614">
        <v>69806</v>
      </c>
      <c r="D1614">
        <v>1</v>
      </c>
      <c r="E1614" s="1">
        <v>44848</v>
      </c>
      <c r="F1614">
        <f t="shared" si="25"/>
        <v>38.97</v>
      </c>
      <c r="J1614" s="34" t="s">
        <v>8314</v>
      </c>
      <c r="K1614" s="36">
        <v>588.66</v>
      </c>
    </row>
    <row r="1615" spans="1:11" x14ac:dyDescent="0.25">
      <c r="A1615" t="s">
        <v>1624</v>
      </c>
      <c r="B1615" t="s">
        <v>11</v>
      </c>
      <c r="C1615">
        <v>70725</v>
      </c>
      <c r="D1615">
        <v>1</v>
      </c>
      <c r="E1615" s="1">
        <v>44873</v>
      </c>
      <c r="F1615">
        <f t="shared" si="25"/>
        <v>267.61</v>
      </c>
      <c r="J1615" s="34" t="s">
        <v>2174</v>
      </c>
      <c r="K1615" s="36">
        <v>23.54</v>
      </c>
    </row>
    <row r="1616" spans="1:11" x14ac:dyDescent="0.25">
      <c r="A1616" t="s">
        <v>1625</v>
      </c>
      <c r="B1616" t="s">
        <v>8</v>
      </c>
      <c r="C1616">
        <v>155725</v>
      </c>
      <c r="D1616">
        <v>2</v>
      </c>
      <c r="E1616" s="1">
        <v>44907</v>
      </c>
      <c r="F1616">
        <f t="shared" si="25"/>
        <v>76.900000000000006</v>
      </c>
      <c r="J1616" s="34" t="s">
        <v>8147</v>
      </c>
      <c r="K1616" s="36">
        <v>101.05</v>
      </c>
    </row>
    <row r="1617" spans="1:11" x14ac:dyDescent="0.25">
      <c r="A1617" t="s">
        <v>1626</v>
      </c>
      <c r="B1617" t="s">
        <v>13</v>
      </c>
      <c r="C1617">
        <v>150896</v>
      </c>
      <c r="D1617">
        <v>2</v>
      </c>
      <c r="E1617" s="1">
        <v>44880</v>
      </c>
      <c r="F1617">
        <f t="shared" si="25"/>
        <v>237.89</v>
      </c>
      <c r="J1617" s="34" t="s">
        <v>2875</v>
      </c>
      <c r="K1617" s="36">
        <v>61.22</v>
      </c>
    </row>
    <row r="1618" spans="1:11" x14ac:dyDescent="0.25">
      <c r="A1618" t="s">
        <v>1627</v>
      </c>
      <c r="B1618" t="s">
        <v>13</v>
      </c>
      <c r="C1618">
        <v>134230</v>
      </c>
      <c r="D1618">
        <v>2</v>
      </c>
      <c r="E1618" s="1">
        <v>44812</v>
      </c>
      <c r="F1618">
        <f t="shared" si="25"/>
        <v>283.39</v>
      </c>
      <c r="J1618" s="34" t="s">
        <v>1666</v>
      </c>
      <c r="K1618" s="36">
        <v>107.69</v>
      </c>
    </row>
    <row r="1619" spans="1:11" x14ac:dyDescent="0.25">
      <c r="A1619" t="s">
        <v>1628</v>
      </c>
      <c r="B1619" t="s">
        <v>40</v>
      </c>
      <c r="C1619">
        <v>20767</v>
      </c>
      <c r="D1619">
        <v>1</v>
      </c>
      <c r="E1619" s="1">
        <v>44841</v>
      </c>
      <c r="F1619">
        <f t="shared" si="25"/>
        <v>65.569999999999993</v>
      </c>
      <c r="J1619" s="34" t="s">
        <v>8051</v>
      </c>
      <c r="K1619" s="36">
        <v>114.83</v>
      </c>
    </row>
    <row r="1620" spans="1:11" x14ac:dyDescent="0.25">
      <c r="A1620" t="s">
        <v>1629</v>
      </c>
      <c r="B1620" t="s">
        <v>6</v>
      </c>
      <c r="C1620">
        <v>68648</v>
      </c>
      <c r="D1620">
        <v>2</v>
      </c>
      <c r="E1620" s="1">
        <v>44578</v>
      </c>
      <c r="F1620">
        <f t="shared" si="25"/>
        <v>165.98</v>
      </c>
      <c r="J1620" s="34" t="s">
        <v>2154</v>
      </c>
      <c r="K1620" s="36">
        <v>66.64</v>
      </c>
    </row>
    <row r="1621" spans="1:11" x14ac:dyDescent="0.25">
      <c r="A1621" t="s">
        <v>1630</v>
      </c>
      <c r="B1621" t="s">
        <v>6</v>
      </c>
      <c r="C1621">
        <v>89490</v>
      </c>
      <c r="D1621">
        <v>2</v>
      </c>
      <c r="E1621" s="1">
        <v>44650</v>
      </c>
      <c r="F1621">
        <f t="shared" si="25"/>
        <v>414.38</v>
      </c>
      <c r="J1621" s="34" t="s">
        <v>5443</v>
      </c>
      <c r="K1621" s="36">
        <v>167.62</v>
      </c>
    </row>
    <row r="1622" spans="1:11" x14ac:dyDescent="0.25">
      <c r="A1622" t="s">
        <v>1631</v>
      </c>
      <c r="B1622" t="s">
        <v>8</v>
      </c>
      <c r="C1622">
        <v>42412</v>
      </c>
      <c r="D1622">
        <v>2</v>
      </c>
      <c r="E1622" s="1">
        <v>44721</v>
      </c>
      <c r="F1622">
        <f t="shared" si="25"/>
        <v>28.19</v>
      </c>
      <c r="J1622" s="34" t="s">
        <v>10746</v>
      </c>
      <c r="K1622" s="36">
        <v>124.85</v>
      </c>
    </row>
    <row r="1623" spans="1:11" x14ac:dyDescent="0.25">
      <c r="A1623" t="s">
        <v>1632</v>
      </c>
      <c r="B1623" t="s">
        <v>6</v>
      </c>
      <c r="C1623">
        <v>158636</v>
      </c>
      <c r="D1623">
        <v>2</v>
      </c>
      <c r="E1623" s="1">
        <v>44916</v>
      </c>
      <c r="F1623">
        <f t="shared" si="25"/>
        <v>72.09</v>
      </c>
      <c r="J1623" s="34" t="s">
        <v>1238</v>
      </c>
      <c r="K1623" s="36">
        <v>14.13</v>
      </c>
    </row>
    <row r="1624" spans="1:11" x14ac:dyDescent="0.25">
      <c r="A1624" t="s">
        <v>1633</v>
      </c>
      <c r="B1624" t="s">
        <v>11</v>
      </c>
      <c r="C1624">
        <v>38703</v>
      </c>
      <c r="D1624">
        <v>1</v>
      </c>
      <c r="E1624" s="1">
        <v>44582</v>
      </c>
      <c r="F1624">
        <f t="shared" si="25"/>
        <v>138.61500000000001</v>
      </c>
      <c r="J1624" s="34" t="s">
        <v>7865</v>
      </c>
      <c r="K1624" s="36">
        <v>73.489999999999995</v>
      </c>
    </row>
    <row r="1625" spans="1:11" x14ac:dyDescent="0.25">
      <c r="A1625" t="s">
        <v>1634</v>
      </c>
      <c r="B1625" t="s">
        <v>11</v>
      </c>
      <c r="C1625">
        <v>24783</v>
      </c>
      <c r="D1625">
        <v>1</v>
      </c>
      <c r="E1625" s="1">
        <v>44649</v>
      </c>
      <c r="F1625">
        <f t="shared" si="25"/>
        <v>10.34</v>
      </c>
      <c r="J1625" s="34" t="s">
        <v>10313</v>
      </c>
      <c r="K1625" s="36">
        <v>166.45</v>
      </c>
    </row>
    <row r="1626" spans="1:11" x14ac:dyDescent="0.25">
      <c r="A1626" t="s">
        <v>1635</v>
      </c>
      <c r="B1626" t="s">
        <v>40</v>
      </c>
      <c r="C1626">
        <v>87224</v>
      </c>
      <c r="D1626">
        <v>1</v>
      </c>
      <c r="E1626" s="1">
        <v>44897</v>
      </c>
      <c r="F1626">
        <f t="shared" si="25"/>
        <v>74.19</v>
      </c>
      <c r="J1626" s="34" t="s">
        <v>9622</v>
      </c>
      <c r="K1626" s="36">
        <v>101.07</v>
      </c>
    </row>
    <row r="1627" spans="1:11" x14ac:dyDescent="0.25">
      <c r="A1627" t="s">
        <v>1636</v>
      </c>
      <c r="B1627" t="s">
        <v>8</v>
      </c>
      <c r="C1627">
        <v>73075</v>
      </c>
      <c r="D1627">
        <v>2</v>
      </c>
      <c r="E1627" s="1">
        <v>44769</v>
      </c>
      <c r="F1627">
        <f t="shared" si="25"/>
        <v>115.96</v>
      </c>
      <c r="J1627" s="34" t="s">
        <v>9246</v>
      </c>
      <c r="K1627" s="36">
        <v>52.99</v>
      </c>
    </row>
    <row r="1628" spans="1:11" x14ac:dyDescent="0.25">
      <c r="A1628" t="s">
        <v>1637</v>
      </c>
      <c r="B1628" t="s">
        <v>11</v>
      </c>
      <c r="C1628">
        <v>77784</v>
      </c>
      <c r="D1628">
        <v>1</v>
      </c>
      <c r="E1628" s="1">
        <v>44916</v>
      </c>
      <c r="F1628">
        <f t="shared" si="25"/>
        <v>169.58</v>
      </c>
      <c r="J1628" s="34" t="s">
        <v>9316</v>
      </c>
      <c r="K1628" s="36">
        <v>29.44</v>
      </c>
    </row>
    <row r="1629" spans="1:11" x14ac:dyDescent="0.25">
      <c r="A1629" t="s">
        <v>1638</v>
      </c>
      <c r="B1629" t="s">
        <v>6</v>
      </c>
      <c r="C1629">
        <v>89201</v>
      </c>
      <c r="D1629">
        <v>2</v>
      </c>
      <c r="E1629" s="1">
        <v>44823</v>
      </c>
      <c r="F1629">
        <f t="shared" si="25"/>
        <v>27.97</v>
      </c>
      <c r="J1629" s="34" t="s">
        <v>6803</v>
      </c>
      <c r="K1629" s="36">
        <v>10.6</v>
      </c>
    </row>
    <row r="1630" spans="1:11" x14ac:dyDescent="0.25">
      <c r="A1630" t="s">
        <v>1639</v>
      </c>
      <c r="B1630" t="s">
        <v>17</v>
      </c>
      <c r="C1630">
        <v>45587</v>
      </c>
      <c r="D1630">
        <v>1</v>
      </c>
      <c r="E1630" s="1">
        <v>44681</v>
      </c>
      <c r="F1630">
        <f t="shared" si="25"/>
        <v>66.61</v>
      </c>
      <c r="J1630" s="34" t="s">
        <v>2229</v>
      </c>
      <c r="K1630" s="36">
        <v>52.85</v>
      </c>
    </row>
    <row r="1631" spans="1:11" x14ac:dyDescent="0.25">
      <c r="A1631" t="s">
        <v>1640</v>
      </c>
      <c r="B1631" t="s">
        <v>17</v>
      </c>
      <c r="C1631">
        <v>19917</v>
      </c>
      <c r="D1631">
        <v>1</v>
      </c>
      <c r="E1631" s="1">
        <v>44844</v>
      </c>
      <c r="F1631">
        <f t="shared" si="25"/>
        <v>35.33</v>
      </c>
      <c r="J1631" s="34" t="s">
        <v>2949</v>
      </c>
      <c r="K1631" s="36">
        <v>101.07</v>
      </c>
    </row>
    <row r="1632" spans="1:11" x14ac:dyDescent="0.25">
      <c r="A1632" t="s">
        <v>1641</v>
      </c>
      <c r="B1632" t="s">
        <v>13</v>
      </c>
      <c r="C1632">
        <v>135051</v>
      </c>
      <c r="D1632">
        <v>2</v>
      </c>
      <c r="E1632" s="1">
        <v>44860</v>
      </c>
      <c r="F1632">
        <f t="shared" si="25"/>
        <v>10.42</v>
      </c>
      <c r="J1632" s="35" t="s">
        <v>4486</v>
      </c>
      <c r="K1632" s="36">
        <v>43.29</v>
      </c>
    </row>
    <row r="1633" spans="1:11" x14ac:dyDescent="0.25">
      <c r="A1633" t="s">
        <v>1642</v>
      </c>
      <c r="B1633" t="s">
        <v>6</v>
      </c>
      <c r="C1633">
        <v>65959</v>
      </c>
      <c r="D1633">
        <v>2</v>
      </c>
      <c r="E1633" s="1">
        <v>44851</v>
      </c>
      <c r="F1633">
        <f t="shared" si="25"/>
        <v>12.02</v>
      </c>
      <c r="J1633" s="34" t="s">
        <v>10048</v>
      </c>
      <c r="K1633" s="36">
        <v>223.12</v>
      </c>
    </row>
    <row r="1634" spans="1:11" x14ac:dyDescent="0.25">
      <c r="A1634" t="s">
        <v>1643</v>
      </c>
      <c r="B1634" t="s">
        <v>6</v>
      </c>
      <c r="C1634">
        <v>143329</v>
      </c>
      <c r="D1634">
        <v>2</v>
      </c>
      <c r="E1634" s="1">
        <v>44848</v>
      </c>
      <c r="F1634">
        <f t="shared" si="25"/>
        <v>43.26</v>
      </c>
      <c r="J1634" s="34" t="s">
        <v>512</v>
      </c>
      <c r="K1634" s="36">
        <v>72.540000000000006</v>
      </c>
    </row>
    <row r="1635" spans="1:11" x14ac:dyDescent="0.25">
      <c r="A1635" t="s">
        <v>1644</v>
      </c>
      <c r="B1635" t="s">
        <v>40</v>
      </c>
      <c r="C1635">
        <v>63860</v>
      </c>
      <c r="D1635">
        <v>1</v>
      </c>
      <c r="E1635" s="1">
        <v>44797</v>
      </c>
      <c r="F1635">
        <f t="shared" si="25"/>
        <v>75.349999999999994</v>
      </c>
      <c r="J1635" s="35" t="s">
        <v>4975</v>
      </c>
      <c r="K1635" s="36">
        <v>51.98</v>
      </c>
    </row>
    <row r="1636" spans="1:11" x14ac:dyDescent="0.25">
      <c r="A1636" t="s">
        <v>1645</v>
      </c>
      <c r="B1636" t="s">
        <v>8</v>
      </c>
      <c r="C1636">
        <v>72982</v>
      </c>
      <c r="D1636">
        <v>2</v>
      </c>
      <c r="E1636" s="1">
        <v>44624</v>
      </c>
      <c r="F1636">
        <f t="shared" si="25"/>
        <v>11.75</v>
      </c>
      <c r="J1636" s="34" t="s">
        <v>111</v>
      </c>
      <c r="K1636" s="36">
        <v>50.22</v>
      </c>
    </row>
    <row r="1637" spans="1:11" x14ac:dyDescent="0.25">
      <c r="A1637" t="s">
        <v>1646</v>
      </c>
      <c r="B1637" t="s">
        <v>11</v>
      </c>
      <c r="C1637">
        <v>22977</v>
      </c>
      <c r="D1637">
        <v>1</v>
      </c>
      <c r="E1637" s="1">
        <v>44620</v>
      </c>
      <c r="F1637">
        <f t="shared" si="25"/>
        <v>67.48</v>
      </c>
      <c r="J1637" s="34" t="s">
        <v>1930</v>
      </c>
      <c r="K1637" s="36">
        <v>241.81</v>
      </c>
    </row>
    <row r="1638" spans="1:11" x14ac:dyDescent="0.25">
      <c r="A1638" t="s">
        <v>1647</v>
      </c>
      <c r="B1638" t="s">
        <v>11</v>
      </c>
      <c r="C1638">
        <v>24139</v>
      </c>
      <c r="D1638">
        <v>1</v>
      </c>
      <c r="E1638" s="1">
        <v>44852</v>
      </c>
      <c r="F1638">
        <f t="shared" si="25"/>
        <v>10.6</v>
      </c>
      <c r="J1638" s="34" t="s">
        <v>7219</v>
      </c>
      <c r="K1638" s="36">
        <v>3.54</v>
      </c>
    </row>
    <row r="1639" spans="1:11" x14ac:dyDescent="0.25">
      <c r="A1639" t="s">
        <v>1648</v>
      </c>
      <c r="B1639" t="s">
        <v>6</v>
      </c>
      <c r="C1639">
        <v>84582</v>
      </c>
      <c r="D1639">
        <v>2</v>
      </c>
      <c r="E1639" s="1">
        <v>44641</v>
      </c>
      <c r="F1639">
        <f t="shared" si="25"/>
        <v>124.51</v>
      </c>
      <c r="J1639" s="34" t="s">
        <v>1332</v>
      </c>
      <c r="K1639" s="36">
        <v>776.77</v>
      </c>
    </row>
    <row r="1640" spans="1:11" x14ac:dyDescent="0.25">
      <c r="A1640" t="s">
        <v>1649</v>
      </c>
      <c r="B1640" t="s">
        <v>6</v>
      </c>
      <c r="C1640">
        <v>90520</v>
      </c>
      <c r="D1640">
        <v>2</v>
      </c>
      <c r="E1640" s="1">
        <v>44656</v>
      </c>
      <c r="F1640">
        <f t="shared" si="25"/>
        <v>489.65</v>
      </c>
      <c r="J1640" s="34" t="s">
        <v>8767</v>
      </c>
      <c r="K1640" s="36">
        <v>10.6</v>
      </c>
    </row>
    <row r="1641" spans="1:11" x14ac:dyDescent="0.25">
      <c r="A1641" t="s">
        <v>1650</v>
      </c>
      <c r="B1641" t="s">
        <v>40</v>
      </c>
      <c r="C1641">
        <v>71153</v>
      </c>
      <c r="D1641">
        <v>1</v>
      </c>
      <c r="E1641" s="1">
        <v>44845</v>
      </c>
      <c r="F1641">
        <f t="shared" si="25"/>
        <v>68.3</v>
      </c>
      <c r="J1641" s="34" t="s">
        <v>10979</v>
      </c>
      <c r="K1641" s="36">
        <v>10.6</v>
      </c>
    </row>
    <row r="1642" spans="1:11" x14ac:dyDescent="0.25">
      <c r="A1642" t="s">
        <v>1651</v>
      </c>
      <c r="B1642" t="s">
        <v>6</v>
      </c>
      <c r="C1642">
        <v>68648</v>
      </c>
      <c r="D1642">
        <v>2</v>
      </c>
      <c r="E1642" s="1">
        <v>44760</v>
      </c>
      <c r="F1642">
        <f t="shared" si="25"/>
        <v>61.08</v>
      </c>
      <c r="J1642" s="34" t="s">
        <v>402</v>
      </c>
      <c r="K1642" s="36">
        <v>54.41</v>
      </c>
    </row>
    <row r="1643" spans="1:11" x14ac:dyDescent="0.25">
      <c r="A1643" t="s">
        <v>1652</v>
      </c>
      <c r="B1643" t="s">
        <v>17</v>
      </c>
      <c r="C1643">
        <v>19046</v>
      </c>
      <c r="D1643">
        <v>1</v>
      </c>
      <c r="E1643" s="1">
        <v>44827</v>
      </c>
      <c r="F1643">
        <f t="shared" si="25"/>
        <v>769.44</v>
      </c>
      <c r="J1643" s="34" t="s">
        <v>7884</v>
      </c>
      <c r="K1643" s="36">
        <v>217.32</v>
      </c>
    </row>
    <row r="1644" spans="1:11" x14ac:dyDescent="0.25">
      <c r="A1644" t="s">
        <v>1653</v>
      </c>
      <c r="B1644" t="s">
        <v>6</v>
      </c>
      <c r="C1644">
        <v>70918</v>
      </c>
      <c r="D1644">
        <v>2</v>
      </c>
      <c r="E1644" s="1">
        <v>44586</v>
      </c>
      <c r="F1644">
        <f t="shared" si="25"/>
        <v>257.24</v>
      </c>
      <c r="J1644" s="34" t="s">
        <v>10963</v>
      </c>
      <c r="K1644" s="36">
        <v>121.6</v>
      </c>
    </row>
    <row r="1645" spans="1:11" x14ac:dyDescent="0.25">
      <c r="A1645" t="s">
        <v>1654</v>
      </c>
      <c r="B1645" t="s">
        <v>6</v>
      </c>
      <c r="C1645">
        <v>91431</v>
      </c>
      <c r="D1645">
        <v>2</v>
      </c>
      <c r="E1645" s="1">
        <v>44686</v>
      </c>
      <c r="F1645">
        <f t="shared" si="25"/>
        <v>622.34</v>
      </c>
      <c r="J1645" s="34" t="s">
        <v>9966</v>
      </c>
      <c r="K1645" s="36">
        <v>73.489999999999995</v>
      </c>
    </row>
    <row r="1646" spans="1:11" x14ac:dyDescent="0.25">
      <c r="A1646" t="s">
        <v>1655</v>
      </c>
      <c r="B1646" t="s">
        <v>6</v>
      </c>
      <c r="C1646">
        <v>111232</v>
      </c>
      <c r="D1646">
        <v>2</v>
      </c>
      <c r="E1646" s="1">
        <v>44734</v>
      </c>
      <c r="F1646">
        <f t="shared" si="25"/>
        <v>27.91</v>
      </c>
      <c r="J1646" s="34" t="s">
        <v>6339</v>
      </c>
      <c r="K1646" s="36">
        <v>427.67</v>
      </c>
    </row>
    <row r="1647" spans="1:11" x14ac:dyDescent="0.25">
      <c r="A1647" t="s">
        <v>1656</v>
      </c>
      <c r="B1647" t="s">
        <v>11</v>
      </c>
      <c r="C1647">
        <v>44421</v>
      </c>
      <c r="D1647">
        <v>1</v>
      </c>
      <c r="E1647" s="1">
        <v>44671</v>
      </c>
      <c r="F1647">
        <f t="shared" si="25"/>
        <v>105.66</v>
      </c>
      <c r="J1647" s="34" t="s">
        <v>7885</v>
      </c>
      <c r="K1647" s="36">
        <v>73.53</v>
      </c>
    </row>
    <row r="1648" spans="1:11" x14ac:dyDescent="0.25">
      <c r="A1648" t="s">
        <v>1657</v>
      </c>
      <c r="B1648" t="s">
        <v>17</v>
      </c>
      <c r="C1648">
        <v>43097</v>
      </c>
      <c r="D1648">
        <v>1</v>
      </c>
      <c r="E1648" s="1">
        <v>44660</v>
      </c>
      <c r="F1648">
        <f t="shared" si="25"/>
        <v>81.53</v>
      </c>
      <c r="J1648" s="34" t="s">
        <v>9974</v>
      </c>
      <c r="K1648" s="36">
        <v>101.1</v>
      </c>
    </row>
    <row r="1649" spans="1:11" x14ac:dyDescent="0.25">
      <c r="A1649" t="s">
        <v>1658</v>
      </c>
      <c r="B1649" t="s">
        <v>11</v>
      </c>
      <c r="C1649">
        <v>52768</v>
      </c>
      <c r="D1649">
        <v>1</v>
      </c>
      <c r="E1649" s="1">
        <v>44750</v>
      </c>
      <c r="F1649">
        <f t="shared" si="25"/>
        <v>73.510000000000005</v>
      </c>
      <c r="J1649" s="34" t="s">
        <v>8471</v>
      </c>
      <c r="K1649" s="36">
        <v>51.35</v>
      </c>
    </row>
    <row r="1650" spans="1:11" x14ac:dyDescent="0.25">
      <c r="A1650" t="s">
        <v>1659</v>
      </c>
      <c r="B1650" t="s">
        <v>8</v>
      </c>
      <c r="C1650">
        <v>147915</v>
      </c>
      <c r="D1650">
        <v>2</v>
      </c>
      <c r="E1650" s="1">
        <v>44908</v>
      </c>
      <c r="F1650">
        <f t="shared" si="25"/>
        <v>424.48</v>
      </c>
      <c r="J1650" s="34" t="s">
        <v>7516</v>
      </c>
      <c r="K1650" s="36">
        <v>24.39</v>
      </c>
    </row>
    <row r="1651" spans="1:11" x14ac:dyDescent="0.25">
      <c r="A1651" t="s">
        <v>1660</v>
      </c>
      <c r="B1651" t="s">
        <v>6</v>
      </c>
      <c r="C1651">
        <v>116052</v>
      </c>
      <c r="D1651">
        <v>2</v>
      </c>
      <c r="E1651" s="1">
        <v>44776</v>
      </c>
      <c r="F1651">
        <f t="shared" si="25"/>
        <v>11.75</v>
      </c>
      <c r="J1651" s="34" t="s">
        <v>9538</v>
      </c>
      <c r="K1651" s="36">
        <v>32.17</v>
      </c>
    </row>
    <row r="1652" spans="1:11" x14ac:dyDescent="0.25">
      <c r="A1652" t="s">
        <v>1661</v>
      </c>
      <c r="B1652" t="s">
        <v>8</v>
      </c>
      <c r="C1652">
        <v>77270</v>
      </c>
      <c r="D1652">
        <v>2</v>
      </c>
      <c r="E1652" s="1">
        <v>44881</v>
      </c>
      <c r="F1652">
        <f t="shared" si="25"/>
        <v>44.36</v>
      </c>
      <c r="J1652" s="34" t="s">
        <v>8174</v>
      </c>
      <c r="K1652" s="36">
        <v>11.78</v>
      </c>
    </row>
    <row r="1653" spans="1:11" x14ac:dyDescent="0.25">
      <c r="A1653" t="s">
        <v>1662</v>
      </c>
      <c r="B1653" t="s">
        <v>11</v>
      </c>
      <c r="C1653">
        <v>30327</v>
      </c>
      <c r="D1653">
        <v>1</v>
      </c>
      <c r="E1653" s="1">
        <v>44643</v>
      </c>
      <c r="F1653">
        <f t="shared" si="25"/>
        <v>157.21</v>
      </c>
      <c r="J1653" s="34" t="s">
        <v>893</v>
      </c>
      <c r="K1653" s="36">
        <v>11.78</v>
      </c>
    </row>
    <row r="1654" spans="1:11" x14ac:dyDescent="0.25">
      <c r="A1654" t="s">
        <v>1663</v>
      </c>
      <c r="B1654" t="s">
        <v>17</v>
      </c>
      <c r="C1654">
        <v>23207</v>
      </c>
      <c r="D1654">
        <v>1</v>
      </c>
      <c r="E1654" s="1">
        <v>44576</v>
      </c>
      <c r="F1654">
        <f t="shared" si="25"/>
        <v>35.61</v>
      </c>
      <c r="J1654" s="34" t="s">
        <v>9888</v>
      </c>
      <c r="K1654" s="36">
        <v>176.74</v>
      </c>
    </row>
    <row r="1655" spans="1:11" x14ac:dyDescent="0.25">
      <c r="A1655" t="s">
        <v>1664</v>
      </c>
      <c r="B1655" t="s">
        <v>6</v>
      </c>
      <c r="C1655">
        <v>92731</v>
      </c>
      <c r="D1655">
        <v>2</v>
      </c>
      <c r="E1655" s="1">
        <v>44680</v>
      </c>
      <c r="F1655">
        <f t="shared" si="25"/>
        <v>10.57</v>
      </c>
      <c r="J1655" s="34" t="s">
        <v>4429</v>
      </c>
      <c r="K1655" s="36">
        <v>81.540000000000006</v>
      </c>
    </row>
    <row r="1656" spans="1:11" x14ac:dyDescent="0.25">
      <c r="A1656" t="s">
        <v>1665</v>
      </c>
      <c r="B1656" t="s">
        <v>8</v>
      </c>
      <c r="C1656">
        <v>113700</v>
      </c>
      <c r="D1656">
        <v>2</v>
      </c>
      <c r="E1656" s="1">
        <v>44908</v>
      </c>
      <c r="F1656">
        <f t="shared" si="25"/>
        <v>21.63</v>
      </c>
      <c r="J1656" s="34" t="s">
        <v>8108</v>
      </c>
      <c r="K1656" s="36">
        <v>152.77000000000001</v>
      </c>
    </row>
    <row r="1657" spans="1:11" x14ac:dyDescent="0.25">
      <c r="A1657" t="s">
        <v>1666</v>
      </c>
      <c r="B1657" t="s">
        <v>17</v>
      </c>
      <c r="C1657">
        <v>48482</v>
      </c>
      <c r="D1657">
        <v>1</v>
      </c>
      <c r="E1657" s="1">
        <v>44732</v>
      </c>
      <c r="F1657">
        <f t="shared" si="25"/>
        <v>107.69</v>
      </c>
      <c r="J1657" s="34" t="s">
        <v>9360</v>
      </c>
      <c r="K1657" s="36">
        <v>167.7</v>
      </c>
    </row>
    <row r="1658" spans="1:11" x14ac:dyDescent="0.25">
      <c r="A1658" t="s">
        <v>1667</v>
      </c>
      <c r="B1658" t="s">
        <v>8</v>
      </c>
      <c r="C1658">
        <v>115914</v>
      </c>
      <c r="D1658">
        <v>2</v>
      </c>
      <c r="E1658" s="1">
        <v>44740</v>
      </c>
      <c r="F1658">
        <f t="shared" si="25"/>
        <v>198.92</v>
      </c>
      <c r="J1658" s="34" t="s">
        <v>3782</v>
      </c>
      <c r="K1658" s="36">
        <v>197.84</v>
      </c>
    </row>
    <row r="1659" spans="1:11" x14ac:dyDescent="0.25">
      <c r="A1659" t="s">
        <v>1668</v>
      </c>
      <c r="B1659" t="s">
        <v>17</v>
      </c>
      <c r="C1659">
        <v>24301</v>
      </c>
      <c r="D1659">
        <v>1</v>
      </c>
      <c r="E1659" s="1">
        <v>44847</v>
      </c>
      <c r="F1659">
        <f t="shared" si="25"/>
        <v>40.04</v>
      </c>
      <c r="J1659" s="34" t="s">
        <v>10710</v>
      </c>
      <c r="K1659" s="36">
        <v>252.02</v>
      </c>
    </row>
    <row r="1660" spans="1:11" x14ac:dyDescent="0.25">
      <c r="A1660" t="s">
        <v>1669</v>
      </c>
      <c r="B1660" t="s">
        <v>6</v>
      </c>
      <c r="C1660">
        <v>126441</v>
      </c>
      <c r="D1660">
        <v>2</v>
      </c>
      <c r="E1660" s="1">
        <v>44804</v>
      </c>
      <c r="F1660">
        <f t="shared" si="25"/>
        <v>66.959999999999994</v>
      </c>
      <c r="J1660" s="34" t="s">
        <v>2279</v>
      </c>
      <c r="K1660" s="36">
        <v>10.6</v>
      </c>
    </row>
    <row r="1661" spans="1:11" x14ac:dyDescent="0.25">
      <c r="A1661" t="s">
        <v>1670</v>
      </c>
      <c r="B1661" t="s">
        <v>17</v>
      </c>
      <c r="C1661">
        <v>51850</v>
      </c>
      <c r="D1661">
        <v>1</v>
      </c>
      <c r="E1661" s="1">
        <v>44866</v>
      </c>
      <c r="F1661">
        <f t="shared" si="25"/>
        <v>345.51</v>
      </c>
      <c r="J1661" s="34" t="s">
        <v>1963</v>
      </c>
      <c r="K1661" s="36">
        <v>188.52</v>
      </c>
    </row>
    <row r="1662" spans="1:11" x14ac:dyDescent="0.25">
      <c r="A1662" t="s">
        <v>1671</v>
      </c>
      <c r="B1662" t="s">
        <v>13</v>
      </c>
      <c r="C1662">
        <v>148557</v>
      </c>
      <c r="D1662">
        <v>2</v>
      </c>
      <c r="E1662" s="1">
        <v>44880</v>
      </c>
      <c r="F1662">
        <f t="shared" si="25"/>
        <v>28.84</v>
      </c>
      <c r="J1662" s="34" t="s">
        <v>6238</v>
      </c>
      <c r="K1662" s="36">
        <v>242.99</v>
      </c>
    </row>
    <row r="1663" spans="1:11" x14ac:dyDescent="0.25">
      <c r="A1663" t="s">
        <v>1672</v>
      </c>
      <c r="B1663" t="s">
        <v>8</v>
      </c>
      <c r="C1663">
        <v>88033</v>
      </c>
      <c r="D1663">
        <v>2</v>
      </c>
      <c r="E1663" s="1">
        <v>44785</v>
      </c>
      <c r="F1663">
        <f t="shared" si="25"/>
        <v>8.41</v>
      </c>
      <c r="J1663" s="34" t="s">
        <v>7965</v>
      </c>
      <c r="K1663" s="36">
        <v>460.18</v>
      </c>
    </row>
    <row r="1664" spans="1:11" x14ac:dyDescent="0.25">
      <c r="A1664" t="s">
        <v>1673</v>
      </c>
      <c r="B1664" t="s">
        <v>6</v>
      </c>
      <c r="C1664">
        <v>110540</v>
      </c>
      <c r="D1664">
        <v>2</v>
      </c>
      <c r="E1664" s="1">
        <v>44677</v>
      </c>
      <c r="F1664">
        <f t="shared" si="25"/>
        <v>104.67</v>
      </c>
      <c r="J1664" s="34" t="s">
        <v>10926</v>
      </c>
      <c r="K1664" s="36">
        <v>179.87</v>
      </c>
    </row>
    <row r="1665" spans="1:11" x14ac:dyDescent="0.25">
      <c r="A1665" t="s">
        <v>1674</v>
      </c>
      <c r="B1665" t="s">
        <v>6</v>
      </c>
      <c r="C1665">
        <v>139039</v>
      </c>
      <c r="D1665">
        <v>2</v>
      </c>
      <c r="E1665" s="1">
        <v>44883</v>
      </c>
      <c r="F1665">
        <f t="shared" si="25"/>
        <v>10.72</v>
      </c>
      <c r="J1665" s="34" t="s">
        <v>9508</v>
      </c>
      <c r="K1665" s="36">
        <v>379.62</v>
      </c>
    </row>
    <row r="1666" spans="1:11" x14ac:dyDescent="0.25">
      <c r="A1666" t="s">
        <v>1675</v>
      </c>
      <c r="B1666" t="s">
        <v>17</v>
      </c>
      <c r="C1666">
        <v>41768</v>
      </c>
      <c r="D1666">
        <v>1</v>
      </c>
      <c r="E1666" s="1">
        <v>44905</v>
      </c>
      <c r="F1666">
        <f t="shared" ref="F1666:F1729" si="26">VLOOKUP(A1666,$J$1:$K$11016,2,FALSE)</f>
        <v>63.68</v>
      </c>
      <c r="J1666" s="34" t="s">
        <v>6596</v>
      </c>
      <c r="K1666" s="36">
        <v>38.22</v>
      </c>
    </row>
    <row r="1667" spans="1:11" x14ac:dyDescent="0.25">
      <c r="A1667" t="s">
        <v>1676</v>
      </c>
      <c r="B1667" t="s">
        <v>13</v>
      </c>
      <c r="C1667">
        <v>158452</v>
      </c>
      <c r="D1667">
        <v>2</v>
      </c>
      <c r="E1667" s="1">
        <v>44915</v>
      </c>
      <c r="F1667">
        <f t="shared" si="26"/>
        <v>43.25</v>
      </c>
      <c r="J1667" s="34" t="s">
        <v>4035</v>
      </c>
      <c r="K1667" s="36">
        <v>73.489999999999995</v>
      </c>
    </row>
    <row r="1668" spans="1:11" x14ac:dyDescent="0.25">
      <c r="A1668" s="2" t="s">
        <v>1677</v>
      </c>
      <c r="B1668" t="s">
        <v>11</v>
      </c>
      <c r="C1668">
        <v>35406</v>
      </c>
      <c r="D1668">
        <v>1</v>
      </c>
      <c r="E1668" s="1">
        <v>44622</v>
      </c>
      <c r="F1668">
        <f t="shared" si="26"/>
        <v>57.09</v>
      </c>
      <c r="J1668" s="34" t="s">
        <v>8487</v>
      </c>
      <c r="K1668" s="36">
        <v>196.49</v>
      </c>
    </row>
    <row r="1669" spans="1:11" x14ac:dyDescent="0.25">
      <c r="A1669" t="s">
        <v>1678</v>
      </c>
      <c r="B1669" t="s">
        <v>8</v>
      </c>
      <c r="C1669">
        <v>141002</v>
      </c>
      <c r="D1669">
        <v>2</v>
      </c>
      <c r="E1669" s="1">
        <v>44841</v>
      </c>
      <c r="F1669">
        <f t="shared" si="26"/>
        <v>66.09</v>
      </c>
      <c r="J1669" s="34" t="s">
        <v>3521</v>
      </c>
      <c r="K1669" s="36">
        <v>173.39</v>
      </c>
    </row>
    <row r="1670" spans="1:11" x14ac:dyDescent="0.25">
      <c r="A1670" t="s">
        <v>1679</v>
      </c>
      <c r="B1670" t="s">
        <v>6</v>
      </c>
      <c r="C1670">
        <v>46575</v>
      </c>
      <c r="D1670">
        <v>2</v>
      </c>
      <c r="E1670" s="1">
        <v>44641</v>
      </c>
      <c r="F1670">
        <f t="shared" si="26"/>
        <v>28.19</v>
      </c>
      <c r="J1670" s="34" t="s">
        <v>5316</v>
      </c>
      <c r="K1670" s="36">
        <v>14.13</v>
      </c>
    </row>
    <row r="1671" spans="1:11" x14ac:dyDescent="0.25">
      <c r="A1671" t="s">
        <v>1680</v>
      </c>
      <c r="B1671" t="s">
        <v>8</v>
      </c>
      <c r="C1671">
        <v>115427</v>
      </c>
      <c r="D1671">
        <v>2</v>
      </c>
      <c r="E1671" s="1">
        <v>44705</v>
      </c>
      <c r="F1671">
        <f t="shared" si="26"/>
        <v>34.01</v>
      </c>
      <c r="J1671" s="34" t="s">
        <v>6578</v>
      </c>
      <c r="K1671" s="36">
        <v>59.72</v>
      </c>
    </row>
    <row r="1672" spans="1:11" x14ac:dyDescent="0.25">
      <c r="A1672" t="s">
        <v>1681</v>
      </c>
      <c r="B1672" t="s">
        <v>6</v>
      </c>
      <c r="C1672">
        <v>88032</v>
      </c>
      <c r="D1672">
        <v>2</v>
      </c>
      <c r="E1672" s="1">
        <v>44763</v>
      </c>
      <c r="F1672">
        <f t="shared" si="26"/>
        <v>483.38</v>
      </c>
      <c r="J1672" s="34" t="s">
        <v>5559</v>
      </c>
      <c r="K1672" s="36">
        <v>24.12</v>
      </c>
    </row>
    <row r="1673" spans="1:11" x14ac:dyDescent="0.25">
      <c r="A1673" t="s">
        <v>1682</v>
      </c>
      <c r="B1673" t="s">
        <v>17</v>
      </c>
      <c r="C1673">
        <v>77747</v>
      </c>
      <c r="D1673">
        <v>1</v>
      </c>
      <c r="E1673" s="1">
        <v>44868</v>
      </c>
      <c r="F1673">
        <f t="shared" si="26"/>
        <v>83.62</v>
      </c>
      <c r="J1673" s="34" t="s">
        <v>2171</v>
      </c>
      <c r="K1673" s="36">
        <v>73.489999999999995</v>
      </c>
    </row>
    <row r="1674" spans="1:11" x14ac:dyDescent="0.25">
      <c r="A1674" t="s">
        <v>1683</v>
      </c>
      <c r="B1674" t="s">
        <v>6</v>
      </c>
      <c r="C1674">
        <v>94461</v>
      </c>
      <c r="D1674">
        <v>2</v>
      </c>
      <c r="E1674" s="1">
        <v>44698</v>
      </c>
      <c r="F1674">
        <f t="shared" si="26"/>
        <v>85.88</v>
      </c>
      <c r="J1674" s="34" t="s">
        <v>2719</v>
      </c>
      <c r="K1674" s="36">
        <v>246.88</v>
      </c>
    </row>
    <row r="1675" spans="1:11" x14ac:dyDescent="0.25">
      <c r="A1675" t="s">
        <v>1684</v>
      </c>
      <c r="B1675" t="s">
        <v>17</v>
      </c>
      <c r="C1675">
        <v>19007</v>
      </c>
      <c r="D1675">
        <v>1</v>
      </c>
      <c r="E1675" s="1">
        <v>44598</v>
      </c>
      <c r="F1675">
        <f t="shared" si="26"/>
        <v>26.89</v>
      </c>
      <c r="J1675" s="34" t="s">
        <v>8123</v>
      </c>
      <c r="K1675" s="36">
        <v>142.35</v>
      </c>
    </row>
    <row r="1676" spans="1:11" x14ac:dyDescent="0.25">
      <c r="A1676" t="s">
        <v>1685</v>
      </c>
      <c r="B1676" t="s">
        <v>11</v>
      </c>
      <c r="C1676">
        <v>38861</v>
      </c>
      <c r="D1676">
        <v>1</v>
      </c>
      <c r="E1676" s="1">
        <v>44628</v>
      </c>
      <c r="F1676">
        <f t="shared" si="26"/>
        <v>10.34</v>
      </c>
      <c r="J1676" s="34" t="s">
        <v>4703</v>
      </c>
      <c r="K1676" s="36">
        <v>81.599999999999994</v>
      </c>
    </row>
    <row r="1677" spans="1:11" x14ac:dyDescent="0.25">
      <c r="A1677" t="s">
        <v>1686</v>
      </c>
      <c r="B1677" t="s">
        <v>6</v>
      </c>
      <c r="C1677">
        <v>87453</v>
      </c>
      <c r="D1677">
        <v>2</v>
      </c>
      <c r="E1677" s="1">
        <v>44641</v>
      </c>
      <c r="F1677">
        <f t="shared" si="26"/>
        <v>10.57</v>
      </c>
      <c r="J1677" s="34" t="s">
        <v>8817</v>
      </c>
      <c r="K1677" s="36">
        <v>456.58</v>
      </c>
    </row>
    <row r="1678" spans="1:11" x14ac:dyDescent="0.25">
      <c r="A1678" t="s">
        <v>1687</v>
      </c>
      <c r="B1678" t="s">
        <v>11</v>
      </c>
      <c r="C1678">
        <v>46558</v>
      </c>
      <c r="D1678">
        <v>1</v>
      </c>
      <c r="E1678" s="1">
        <v>44833</v>
      </c>
      <c r="F1678">
        <f t="shared" si="26"/>
        <v>372.48</v>
      </c>
      <c r="J1678" s="34" t="s">
        <v>5388</v>
      </c>
      <c r="K1678" s="36">
        <v>154.69</v>
      </c>
    </row>
    <row r="1679" spans="1:11" x14ac:dyDescent="0.25">
      <c r="A1679" t="s">
        <v>1688</v>
      </c>
      <c r="B1679" t="s">
        <v>8</v>
      </c>
      <c r="C1679">
        <v>151469</v>
      </c>
      <c r="D1679">
        <v>2</v>
      </c>
      <c r="E1679" s="1">
        <v>44886</v>
      </c>
      <c r="F1679">
        <f t="shared" si="26"/>
        <v>104.08</v>
      </c>
      <c r="J1679" s="34" t="s">
        <v>6137</v>
      </c>
      <c r="K1679" s="36">
        <v>81.53</v>
      </c>
    </row>
    <row r="1680" spans="1:11" x14ac:dyDescent="0.25">
      <c r="A1680" t="s">
        <v>1689</v>
      </c>
      <c r="B1680" t="s">
        <v>8</v>
      </c>
      <c r="C1680">
        <v>141552</v>
      </c>
      <c r="D1680">
        <v>2</v>
      </c>
      <c r="E1680" s="1">
        <v>44901</v>
      </c>
      <c r="F1680">
        <f t="shared" si="26"/>
        <v>12.02</v>
      </c>
      <c r="J1680" s="34" t="s">
        <v>4224</v>
      </c>
      <c r="K1680" s="36">
        <v>495.29</v>
      </c>
    </row>
    <row r="1681" spans="1:11" x14ac:dyDescent="0.25">
      <c r="A1681" t="s">
        <v>1690</v>
      </c>
      <c r="B1681" t="s">
        <v>6</v>
      </c>
      <c r="C1681">
        <v>137459</v>
      </c>
      <c r="D1681">
        <v>2</v>
      </c>
      <c r="E1681" s="1">
        <v>44831</v>
      </c>
      <c r="F1681">
        <f t="shared" si="26"/>
        <v>56.39</v>
      </c>
      <c r="J1681" s="34" t="s">
        <v>10576</v>
      </c>
      <c r="K1681" s="36">
        <v>216.67</v>
      </c>
    </row>
    <row r="1682" spans="1:11" x14ac:dyDescent="0.25">
      <c r="A1682" t="s">
        <v>1691</v>
      </c>
      <c r="B1682" t="s">
        <v>11</v>
      </c>
      <c r="C1682">
        <v>27025</v>
      </c>
      <c r="D1682">
        <v>1</v>
      </c>
      <c r="E1682" s="1">
        <v>44715</v>
      </c>
      <c r="F1682">
        <f t="shared" si="26"/>
        <v>20.67</v>
      </c>
      <c r="J1682" s="34" t="s">
        <v>401</v>
      </c>
      <c r="K1682" s="36">
        <v>7.06</v>
      </c>
    </row>
    <row r="1683" spans="1:11" x14ac:dyDescent="0.25">
      <c r="A1683" t="s">
        <v>1692</v>
      </c>
      <c r="B1683" t="s">
        <v>13</v>
      </c>
      <c r="C1683">
        <v>141641</v>
      </c>
      <c r="D1683">
        <v>2</v>
      </c>
      <c r="E1683" s="1">
        <v>44845</v>
      </c>
      <c r="F1683">
        <f t="shared" si="26"/>
        <v>160.78</v>
      </c>
      <c r="J1683" s="34" t="s">
        <v>6768</v>
      </c>
      <c r="K1683" s="36">
        <v>73.489999999999995</v>
      </c>
    </row>
    <row r="1684" spans="1:11" x14ac:dyDescent="0.25">
      <c r="A1684" t="s">
        <v>1693</v>
      </c>
      <c r="B1684" t="s">
        <v>6</v>
      </c>
      <c r="C1684">
        <v>159249</v>
      </c>
      <c r="D1684">
        <v>2</v>
      </c>
      <c r="E1684" s="1">
        <v>44918</v>
      </c>
      <c r="F1684">
        <f t="shared" si="26"/>
        <v>120.33</v>
      </c>
      <c r="J1684" s="34" t="s">
        <v>3891</v>
      </c>
      <c r="K1684" s="36">
        <v>10.33</v>
      </c>
    </row>
    <row r="1685" spans="1:11" x14ac:dyDescent="0.25">
      <c r="A1685" t="s">
        <v>1694</v>
      </c>
      <c r="B1685" t="s">
        <v>8</v>
      </c>
      <c r="C1685">
        <v>44805</v>
      </c>
      <c r="D1685">
        <v>2</v>
      </c>
      <c r="E1685" s="1">
        <v>44683</v>
      </c>
      <c r="F1685">
        <f t="shared" si="26"/>
        <v>18.98</v>
      </c>
      <c r="J1685" s="35" t="s">
        <v>4805</v>
      </c>
      <c r="K1685" s="36">
        <v>10.6</v>
      </c>
    </row>
    <row r="1686" spans="1:11" x14ac:dyDescent="0.25">
      <c r="A1686" t="s">
        <v>1695</v>
      </c>
      <c r="B1686" t="s">
        <v>11</v>
      </c>
      <c r="C1686">
        <v>66942</v>
      </c>
      <c r="D1686">
        <v>1</v>
      </c>
      <c r="E1686" s="1">
        <v>44814</v>
      </c>
      <c r="F1686">
        <f t="shared" si="26"/>
        <v>9.42</v>
      </c>
      <c r="J1686" s="34" t="s">
        <v>1121</v>
      </c>
      <c r="K1686" s="36">
        <v>11.77</v>
      </c>
    </row>
    <row r="1687" spans="1:11" x14ac:dyDescent="0.25">
      <c r="A1687" t="s">
        <v>1696</v>
      </c>
      <c r="B1687" t="s">
        <v>6</v>
      </c>
      <c r="C1687">
        <v>156991</v>
      </c>
      <c r="D1687">
        <v>2</v>
      </c>
      <c r="E1687" s="1">
        <v>44908</v>
      </c>
      <c r="F1687">
        <f t="shared" si="26"/>
        <v>127.36</v>
      </c>
      <c r="J1687" s="34" t="s">
        <v>3154</v>
      </c>
      <c r="K1687" s="36">
        <v>9.14</v>
      </c>
    </row>
    <row r="1688" spans="1:11" x14ac:dyDescent="0.25">
      <c r="A1688" t="s">
        <v>1697</v>
      </c>
      <c r="B1688" t="s">
        <v>8</v>
      </c>
      <c r="C1688">
        <v>57533</v>
      </c>
      <c r="D1688">
        <v>2</v>
      </c>
      <c r="E1688" s="1">
        <v>44685</v>
      </c>
      <c r="F1688">
        <f t="shared" si="26"/>
        <v>238.11</v>
      </c>
      <c r="J1688" s="34" t="s">
        <v>8237</v>
      </c>
      <c r="K1688" s="36">
        <v>313.5</v>
      </c>
    </row>
    <row r="1689" spans="1:11" x14ac:dyDescent="0.25">
      <c r="A1689" t="s">
        <v>1698</v>
      </c>
      <c r="B1689" t="s">
        <v>11</v>
      </c>
      <c r="C1689">
        <v>78562</v>
      </c>
      <c r="D1689">
        <v>1</v>
      </c>
      <c r="E1689" s="1">
        <v>44874</v>
      </c>
      <c r="F1689">
        <f t="shared" si="26"/>
        <v>61.22</v>
      </c>
      <c r="J1689" s="34" t="s">
        <v>632</v>
      </c>
      <c r="K1689" s="36">
        <v>21.19</v>
      </c>
    </row>
    <row r="1690" spans="1:11" x14ac:dyDescent="0.25">
      <c r="A1690" t="s">
        <v>1699</v>
      </c>
      <c r="B1690" t="s">
        <v>13</v>
      </c>
      <c r="C1690">
        <v>151695</v>
      </c>
      <c r="D1690">
        <v>2</v>
      </c>
      <c r="E1690" s="1">
        <v>44890</v>
      </c>
      <c r="F1690">
        <f t="shared" si="26"/>
        <v>12.02</v>
      </c>
      <c r="J1690" s="34" t="s">
        <v>4053</v>
      </c>
      <c r="K1690" s="36">
        <v>530.16999999999996</v>
      </c>
    </row>
    <row r="1691" spans="1:11" x14ac:dyDescent="0.25">
      <c r="A1691" t="s">
        <v>1700</v>
      </c>
      <c r="B1691" t="s">
        <v>6</v>
      </c>
      <c r="C1691">
        <v>115749</v>
      </c>
      <c r="D1691">
        <v>2</v>
      </c>
      <c r="E1691" s="1">
        <v>44747</v>
      </c>
      <c r="F1691">
        <f t="shared" si="26"/>
        <v>105.39</v>
      </c>
      <c r="J1691" s="35" t="s">
        <v>340</v>
      </c>
      <c r="K1691" s="36">
        <v>73.53</v>
      </c>
    </row>
    <row r="1692" spans="1:11" x14ac:dyDescent="0.25">
      <c r="A1692" t="s">
        <v>1701</v>
      </c>
      <c r="B1692" t="s">
        <v>8</v>
      </c>
      <c r="C1692">
        <v>131008</v>
      </c>
      <c r="D1692">
        <v>2</v>
      </c>
      <c r="E1692" s="1">
        <v>44798</v>
      </c>
      <c r="F1692">
        <f t="shared" si="26"/>
        <v>127.75</v>
      </c>
      <c r="J1692" s="34" t="s">
        <v>8419</v>
      </c>
      <c r="K1692" s="36">
        <v>13.79</v>
      </c>
    </row>
    <row r="1693" spans="1:11" x14ac:dyDescent="0.25">
      <c r="A1693" t="s">
        <v>1702</v>
      </c>
      <c r="B1693" t="s">
        <v>17</v>
      </c>
      <c r="C1693">
        <v>28306</v>
      </c>
      <c r="D1693">
        <v>1</v>
      </c>
      <c r="E1693" s="1">
        <v>44770</v>
      </c>
      <c r="F1693">
        <f t="shared" si="26"/>
        <v>789.85</v>
      </c>
      <c r="J1693" s="34" t="s">
        <v>10047</v>
      </c>
      <c r="K1693" s="36">
        <v>291.85000000000002</v>
      </c>
    </row>
    <row r="1694" spans="1:11" x14ac:dyDescent="0.25">
      <c r="A1694" s="2" t="s">
        <v>1703</v>
      </c>
      <c r="B1694" t="s">
        <v>8</v>
      </c>
      <c r="C1694">
        <v>114642</v>
      </c>
      <c r="D1694">
        <v>2</v>
      </c>
      <c r="E1694" s="1">
        <v>44698</v>
      </c>
      <c r="F1694">
        <f t="shared" si="26"/>
        <v>75.180000000000007</v>
      </c>
      <c r="J1694" s="34" t="s">
        <v>10096</v>
      </c>
      <c r="K1694" s="36">
        <v>135.51</v>
      </c>
    </row>
    <row r="1695" spans="1:11" x14ac:dyDescent="0.25">
      <c r="A1695" t="s">
        <v>1704</v>
      </c>
      <c r="B1695" t="s">
        <v>8</v>
      </c>
      <c r="C1695">
        <v>130876</v>
      </c>
      <c r="D1695">
        <v>2</v>
      </c>
      <c r="E1695" s="1">
        <v>44816</v>
      </c>
      <c r="F1695">
        <f t="shared" si="26"/>
        <v>245.82</v>
      </c>
      <c r="J1695" s="34" t="s">
        <v>10055</v>
      </c>
      <c r="K1695" s="36">
        <v>80.400000000000006</v>
      </c>
    </row>
    <row r="1696" spans="1:11" x14ac:dyDescent="0.25">
      <c r="A1696" t="s">
        <v>1705</v>
      </c>
      <c r="B1696" t="s">
        <v>11</v>
      </c>
      <c r="C1696">
        <v>29936</v>
      </c>
      <c r="D1696">
        <v>1</v>
      </c>
      <c r="E1696" s="1">
        <v>44880</v>
      </c>
      <c r="F1696">
        <f t="shared" si="26"/>
        <v>47.11</v>
      </c>
      <c r="J1696" s="34" t="s">
        <v>9387</v>
      </c>
      <c r="K1696" s="36">
        <v>433.88</v>
      </c>
    </row>
    <row r="1697" spans="1:11" x14ac:dyDescent="0.25">
      <c r="A1697" t="s">
        <v>1706</v>
      </c>
      <c r="B1697" t="s">
        <v>40</v>
      </c>
      <c r="C1697">
        <v>67845</v>
      </c>
      <c r="D1697">
        <v>1</v>
      </c>
      <c r="E1697" s="1">
        <v>44819</v>
      </c>
      <c r="F1697">
        <f t="shared" si="26"/>
        <v>103.63</v>
      </c>
      <c r="J1697" s="34" t="s">
        <v>4901</v>
      </c>
      <c r="K1697" s="36">
        <v>81.53</v>
      </c>
    </row>
    <row r="1698" spans="1:11" x14ac:dyDescent="0.25">
      <c r="A1698" t="s">
        <v>1707</v>
      </c>
      <c r="B1698" t="s">
        <v>8</v>
      </c>
      <c r="C1698">
        <v>136129</v>
      </c>
      <c r="D1698">
        <v>2</v>
      </c>
      <c r="E1698" s="1">
        <v>44848</v>
      </c>
      <c r="F1698">
        <f t="shared" si="26"/>
        <v>439.55</v>
      </c>
      <c r="J1698" s="34" t="s">
        <v>6036</v>
      </c>
      <c r="K1698" s="36">
        <v>169.76</v>
      </c>
    </row>
    <row r="1699" spans="1:11" x14ac:dyDescent="0.25">
      <c r="A1699" t="s">
        <v>1708</v>
      </c>
      <c r="B1699" t="s">
        <v>6</v>
      </c>
      <c r="C1699">
        <v>90026</v>
      </c>
      <c r="D1699">
        <v>2</v>
      </c>
      <c r="E1699" s="1">
        <v>44699</v>
      </c>
      <c r="F1699">
        <f t="shared" si="26"/>
        <v>5.875</v>
      </c>
      <c r="J1699" s="34" t="s">
        <v>3794</v>
      </c>
      <c r="K1699" s="36">
        <v>233.69</v>
      </c>
    </row>
    <row r="1700" spans="1:11" x14ac:dyDescent="0.25">
      <c r="A1700" t="s">
        <v>1709</v>
      </c>
      <c r="B1700" t="s">
        <v>13</v>
      </c>
      <c r="C1700">
        <v>138762</v>
      </c>
      <c r="D1700">
        <v>2</v>
      </c>
      <c r="E1700" s="1">
        <v>44844</v>
      </c>
      <c r="F1700">
        <f t="shared" si="26"/>
        <v>76.900000000000006</v>
      </c>
      <c r="J1700" s="34" t="s">
        <v>5753</v>
      </c>
      <c r="K1700" s="36">
        <v>192.26</v>
      </c>
    </row>
    <row r="1701" spans="1:11" x14ac:dyDescent="0.25">
      <c r="A1701" t="s">
        <v>1710</v>
      </c>
      <c r="B1701" t="s">
        <v>17</v>
      </c>
      <c r="C1701">
        <v>50612</v>
      </c>
      <c r="D1701">
        <v>1</v>
      </c>
      <c r="E1701" s="1">
        <v>44726</v>
      </c>
      <c r="F1701">
        <f t="shared" si="26"/>
        <v>81.53</v>
      </c>
      <c r="J1701" s="34" t="s">
        <v>10350</v>
      </c>
      <c r="K1701" s="36">
        <v>116.17</v>
      </c>
    </row>
    <row r="1702" spans="1:11" x14ac:dyDescent="0.25">
      <c r="A1702" t="s">
        <v>1711</v>
      </c>
      <c r="B1702" t="s">
        <v>8</v>
      </c>
      <c r="C1702">
        <v>58670</v>
      </c>
      <c r="D1702">
        <v>2</v>
      </c>
      <c r="E1702" s="1">
        <v>44580</v>
      </c>
      <c r="F1702">
        <f t="shared" si="26"/>
        <v>40.06</v>
      </c>
      <c r="J1702" s="34" t="s">
        <v>8978</v>
      </c>
      <c r="K1702" s="36">
        <v>54.16</v>
      </c>
    </row>
    <row r="1703" spans="1:11" x14ac:dyDescent="0.25">
      <c r="A1703" t="s">
        <v>1712</v>
      </c>
      <c r="B1703" t="s">
        <v>6</v>
      </c>
      <c r="C1703">
        <v>93423</v>
      </c>
      <c r="D1703">
        <v>2</v>
      </c>
      <c r="E1703" s="1">
        <v>44776</v>
      </c>
      <c r="F1703">
        <f t="shared" si="26"/>
        <v>31.72</v>
      </c>
      <c r="J1703" s="34" t="s">
        <v>5524</v>
      </c>
      <c r="K1703" s="36">
        <v>73.489999999999995</v>
      </c>
    </row>
    <row r="1704" spans="1:11" x14ac:dyDescent="0.25">
      <c r="A1704" t="s">
        <v>1713</v>
      </c>
      <c r="B1704" t="s">
        <v>8</v>
      </c>
      <c r="C1704">
        <v>71241</v>
      </c>
      <c r="D1704">
        <v>2</v>
      </c>
      <c r="E1704" s="1">
        <v>44614</v>
      </c>
      <c r="F1704">
        <f t="shared" si="26"/>
        <v>79.72</v>
      </c>
      <c r="J1704" s="34" t="s">
        <v>7069</v>
      </c>
      <c r="K1704" s="36">
        <v>214.62</v>
      </c>
    </row>
    <row r="1705" spans="1:11" x14ac:dyDescent="0.25">
      <c r="A1705" t="s">
        <v>1714</v>
      </c>
      <c r="B1705" t="s">
        <v>8</v>
      </c>
      <c r="C1705">
        <v>131368</v>
      </c>
      <c r="D1705">
        <v>2</v>
      </c>
      <c r="E1705" s="1">
        <v>44799</v>
      </c>
      <c r="F1705">
        <f t="shared" si="26"/>
        <v>75.180000000000007</v>
      </c>
      <c r="J1705" s="34" t="s">
        <v>5814</v>
      </c>
      <c r="K1705" s="36">
        <v>382.87</v>
      </c>
    </row>
    <row r="1706" spans="1:11" x14ac:dyDescent="0.25">
      <c r="A1706" t="s">
        <v>1715</v>
      </c>
      <c r="B1706" t="s">
        <v>11</v>
      </c>
      <c r="C1706">
        <v>34112</v>
      </c>
      <c r="D1706">
        <v>1</v>
      </c>
      <c r="E1706" s="1">
        <v>44574</v>
      </c>
      <c r="F1706">
        <f t="shared" si="26"/>
        <v>284.85000000000002</v>
      </c>
      <c r="J1706" s="34" t="s">
        <v>16</v>
      </c>
      <c r="K1706" s="36">
        <v>420.62</v>
      </c>
    </row>
    <row r="1707" spans="1:11" x14ac:dyDescent="0.25">
      <c r="A1707" t="s">
        <v>1716</v>
      </c>
      <c r="B1707" t="s">
        <v>11</v>
      </c>
      <c r="C1707">
        <v>36090</v>
      </c>
      <c r="D1707">
        <v>1</v>
      </c>
      <c r="E1707" s="1">
        <v>44715</v>
      </c>
      <c r="F1707">
        <f t="shared" si="26"/>
        <v>150.18</v>
      </c>
      <c r="J1707" s="34" t="s">
        <v>10361</v>
      </c>
      <c r="K1707" s="36">
        <v>10.6</v>
      </c>
    </row>
    <row r="1708" spans="1:11" x14ac:dyDescent="0.25">
      <c r="A1708" t="s">
        <v>1717</v>
      </c>
      <c r="B1708" t="s">
        <v>40</v>
      </c>
      <c r="C1708">
        <v>77088</v>
      </c>
      <c r="D1708">
        <v>1</v>
      </c>
      <c r="E1708" s="1">
        <v>44880</v>
      </c>
      <c r="F1708">
        <f t="shared" si="26"/>
        <v>197.91</v>
      </c>
      <c r="J1708" s="34" t="s">
        <v>4663</v>
      </c>
      <c r="K1708" s="36">
        <v>399.31</v>
      </c>
    </row>
    <row r="1709" spans="1:11" x14ac:dyDescent="0.25">
      <c r="A1709" t="s">
        <v>1718</v>
      </c>
      <c r="B1709" t="s">
        <v>6</v>
      </c>
      <c r="C1709">
        <v>146584</v>
      </c>
      <c r="D1709">
        <v>2</v>
      </c>
      <c r="E1709" s="1">
        <v>44880</v>
      </c>
      <c r="F1709">
        <f t="shared" si="26"/>
        <v>444.32</v>
      </c>
      <c r="J1709" s="34" t="s">
        <v>5963</v>
      </c>
      <c r="K1709" s="36">
        <v>73.5</v>
      </c>
    </row>
    <row r="1710" spans="1:11" x14ac:dyDescent="0.25">
      <c r="A1710" t="s">
        <v>1719</v>
      </c>
      <c r="B1710" t="s">
        <v>17</v>
      </c>
      <c r="C1710">
        <v>46513</v>
      </c>
      <c r="D1710">
        <v>1</v>
      </c>
      <c r="E1710" s="1">
        <v>44728</v>
      </c>
      <c r="F1710">
        <f t="shared" si="26"/>
        <v>5.74</v>
      </c>
      <c r="J1710" s="34" t="s">
        <v>2800</v>
      </c>
      <c r="K1710" s="36">
        <v>112.33</v>
      </c>
    </row>
    <row r="1711" spans="1:11" x14ac:dyDescent="0.25">
      <c r="A1711" t="s">
        <v>1720</v>
      </c>
      <c r="B1711" t="s">
        <v>17</v>
      </c>
      <c r="C1711">
        <v>41440</v>
      </c>
      <c r="D1711">
        <v>1</v>
      </c>
      <c r="E1711" s="1">
        <v>44725</v>
      </c>
      <c r="F1711">
        <f t="shared" si="26"/>
        <v>191.74</v>
      </c>
      <c r="J1711" s="34" t="s">
        <v>6619</v>
      </c>
      <c r="K1711" s="36">
        <v>145.83000000000001</v>
      </c>
    </row>
    <row r="1712" spans="1:11" x14ac:dyDescent="0.25">
      <c r="A1712" t="s">
        <v>1721</v>
      </c>
      <c r="B1712" t="s">
        <v>17</v>
      </c>
      <c r="C1712">
        <v>41690</v>
      </c>
      <c r="D1712">
        <v>1</v>
      </c>
      <c r="E1712" s="1">
        <v>44644</v>
      </c>
      <c r="F1712">
        <f t="shared" si="26"/>
        <v>64.319999999999993</v>
      </c>
      <c r="J1712" s="34" t="s">
        <v>275</v>
      </c>
      <c r="K1712" s="36">
        <v>25.26</v>
      </c>
    </row>
    <row r="1713" spans="1:11" x14ac:dyDescent="0.25">
      <c r="A1713" t="s">
        <v>1722</v>
      </c>
      <c r="B1713" t="s">
        <v>40</v>
      </c>
      <c r="C1713">
        <v>65199</v>
      </c>
      <c r="D1713">
        <v>1</v>
      </c>
      <c r="E1713" s="1">
        <v>44805</v>
      </c>
      <c r="F1713">
        <f t="shared" si="26"/>
        <v>77.72</v>
      </c>
      <c r="J1713" s="34" t="s">
        <v>8847</v>
      </c>
      <c r="K1713" s="36">
        <v>11.48</v>
      </c>
    </row>
    <row r="1714" spans="1:11" x14ac:dyDescent="0.25">
      <c r="A1714" t="s">
        <v>1723</v>
      </c>
      <c r="B1714" t="s">
        <v>8</v>
      </c>
      <c r="C1714">
        <v>65348</v>
      </c>
      <c r="D1714">
        <v>2</v>
      </c>
      <c r="E1714" s="1">
        <v>44879</v>
      </c>
      <c r="F1714">
        <f t="shared" si="26"/>
        <v>10.78</v>
      </c>
      <c r="J1714" s="34" t="s">
        <v>8430</v>
      </c>
      <c r="K1714" s="36">
        <v>54.76</v>
      </c>
    </row>
    <row r="1715" spans="1:11" x14ac:dyDescent="0.25">
      <c r="A1715" t="s">
        <v>1724</v>
      </c>
      <c r="B1715" t="s">
        <v>8</v>
      </c>
      <c r="C1715">
        <v>45117</v>
      </c>
      <c r="D1715">
        <v>2</v>
      </c>
      <c r="E1715" s="1">
        <v>44573</v>
      </c>
      <c r="F1715">
        <f t="shared" si="26"/>
        <v>120.52</v>
      </c>
      <c r="J1715" s="34" t="s">
        <v>8221</v>
      </c>
      <c r="K1715" s="36">
        <v>421.05</v>
      </c>
    </row>
    <row r="1716" spans="1:11" x14ac:dyDescent="0.25">
      <c r="A1716" t="s">
        <v>1725</v>
      </c>
      <c r="B1716" t="s">
        <v>8</v>
      </c>
      <c r="C1716">
        <v>153502</v>
      </c>
      <c r="D1716">
        <v>2</v>
      </c>
      <c r="E1716" s="1">
        <v>44893</v>
      </c>
      <c r="F1716">
        <f t="shared" si="26"/>
        <v>248.32</v>
      </c>
      <c r="J1716" s="34" t="s">
        <v>762</v>
      </c>
      <c r="K1716" s="36">
        <v>739.99</v>
      </c>
    </row>
    <row r="1717" spans="1:11" x14ac:dyDescent="0.25">
      <c r="A1717" t="s">
        <v>1726</v>
      </c>
      <c r="B1717" t="s">
        <v>40</v>
      </c>
      <c r="C1717">
        <v>61731</v>
      </c>
      <c r="D1717">
        <v>1</v>
      </c>
      <c r="E1717" s="1">
        <v>44906</v>
      </c>
      <c r="F1717">
        <f t="shared" si="26"/>
        <v>160.56</v>
      </c>
      <c r="J1717" s="34" t="s">
        <v>3078</v>
      </c>
      <c r="K1717" s="36">
        <v>114.27</v>
      </c>
    </row>
    <row r="1718" spans="1:11" x14ac:dyDescent="0.25">
      <c r="A1718" t="s">
        <v>1727</v>
      </c>
      <c r="B1718" t="s">
        <v>8</v>
      </c>
      <c r="C1718">
        <v>75926</v>
      </c>
      <c r="D1718">
        <v>2</v>
      </c>
      <c r="E1718" s="1">
        <v>44588</v>
      </c>
      <c r="F1718">
        <f t="shared" si="26"/>
        <v>75.180000000000007</v>
      </c>
      <c r="J1718" s="34" t="s">
        <v>6895</v>
      </c>
      <c r="K1718" s="36">
        <v>154.82</v>
      </c>
    </row>
    <row r="1719" spans="1:11" x14ac:dyDescent="0.25">
      <c r="A1719" t="s">
        <v>1728</v>
      </c>
      <c r="B1719" t="s">
        <v>13</v>
      </c>
      <c r="C1719">
        <v>158878</v>
      </c>
      <c r="D1719">
        <v>2</v>
      </c>
      <c r="E1719" s="1">
        <v>44925</v>
      </c>
      <c r="F1719">
        <f t="shared" si="26"/>
        <v>17.190000000000001</v>
      </c>
      <c r="J1719" s="34" t="s">
        <v>9165</v>
      </c>
      <c r="K1719" s="36">
        <v>60.1</v>
      </c>
    </row>
    <row r="1720" spans="1:11" x14ac:dyDescent="0.25">
      <c r="A1720" t="s">
        <v>1729</v>
      </c>
      <c r="B1720" t="s">
        <v>11</v>
      </c>
      <c r="C1720">
        <v>23503</v>
      </c>
      <c r="D1720">
        <v>1</v>
      </c>
      <c r="E1720" s="1">
        <v>44656</v>
      </c>
      <c r="F1720">
        <f t="shared" si="26"/>
        <v>493.27</v>
      </c>
      <c r="J1720" s="34" t="s">
        <v>9853</v>
      </c>
      <c r="K1720" s="36">
        <v>50.64</v>
      </c>
    </row>
    <row r="1721" spans="1:11" x14ac:dyDescent="0.25">
      <c r="A1721" t="s">
        <v>1730</v>
      </c>
      <c r="B1721" t="s">
        <v>11</v>
      </c>
      <c r="C1721">
        <v>45515</v>
      </c>
      <c r="D1721">
        <v>1</v>
      </c>
      <c r="E1721" s="1">
        <v>44683</v>
      </c>
      <c r="F1721">
        <f t="shared" si="26"/>
        <v>59.77</v>
      </c>
      <c r="J1721" s="34" t="s">
        <v>7554</v>
      </c>
      <c r="K1721" s="36">
        <v>81.53</v>
      </c>
    </row>
    <row r="1722" spans="1:11" x14ac:dyDescent="0.25">
      <c r="A1722" t="s">
        <v>1731</v>
      </c>
      <c r="B1722" t="s">
        <v>13</v>
      </c>
      <c r="C1722">
        <v>146574</v>
      </c>
      <c r="D1722">
        <v>2</v>
      </c>
      <c r="E1722" s="1">
        <v>44861</v>
      </c>
      <c r="F1722">
        <f t="shared" si="26"/>
        <v>23.66</v>
      </c>
      <c r="J1722" s="34" t="s">
        <v>6988</v>
      </c>
      <c r="K1722" s="36">
        <v>107.94</v>
      </c>
    </row>
    <row r="1723" spans="1:11" x14ac:dyDescent="0.25">
      <c r="A1723" t="s">
        <v>1732</v>
      </c>
      <c r="B1723" t="s">
        <v>6</v>
      </c>
      <c r="C1723">
        <v>86778</v>
      </c>
      <c r="D1723">
        <v>2</v>
      </c>
      <c r="E1723" s="1">
        <v>44694</v>
      </c>
      <c r="F1723">
        <f t="shared" si="26"/>
        <v>139.4</v>
      </c>
      <c r="J1723" s="34" t="s">
        <v>10886</v>
      </c>
      <c r="K1723" s="36">
        <v>161.99</v>
      </c>
    </row>
    <row r="1724" spans="1:11" x14ac:dyDescent="0.25">
      <c r="A1724" t="s">
        <v>1733</v>
      </c>
      <c r="B1724" t="s">
        <v>11</v>
      </c>
      <c r="C1724">
        <v>36404</v>
      </c>
      <c r="D1724">
        <v>1</v>
      </c>
      <c r="E1724" s="1">
        <v>44761</v>
      </c>
      <c r="F1724">
        <f t="shared" si="26"/>
        <v>26.78</v>
      </c>
      <c r="J1724" s="34" t="s">
        <v>5528</v>
      </c>
      <c r="K1724" s="36">
        <v>17.670000000000002</v>
      </c>
    </row>
    <row r="1725" spans="1:11" x14ac:dyDescent="0.25">
      <c r="A1725" t="s">
        <v>1734</v>
      </c>
      <c r="B1725" t="s">
        <v>6</v>
      </c>
      <c r="C1725">
        <v>87285</v>
      </c>
      <c r="D1725">
        <v>2</v>
      </c>
      <c r="E1725" s="1">
        <v>44817</v>
      </c>
      <c r="F1725">
        <f t="shared" si="26"/>
        <v>125.36</v>
      </c>
      <c r="J1725" s="34" t="s">
        <v>9389</v>
      </c>
      <c r="K1725" s="36">
        <v>34.15</v>
      </c>
    </row>
    <row r="1726" spans="1:11" x14ac:dyDescent="0.25">
      <c r="A1726" t="s">
        <v>1735</v>
      </c>
      <c r="B1726" t="s">
        <v>11</v>
      </c>
      <c r="C1726">
        <v>55181</v>
      </c>
      <c r="D1726">
        <v>1</v>
      </c>
      <c r="E1726" s="1">
        <v>44754</v>
      </c>
      <c r="F1726">
        <f t="shared" si="26"/>
        <v>59.71</v>
      </c>
      <c r="J1726" s="34" t="s">
        <v>7462</v>
      </c>
      <c r="K1726" s="36">
        <v>34.15</v>
      </c>
    </row>
    <row r="1727" spans="1:11" x14ac:dyDescent="0.25">
      <c r="A1727" t="s">
        <v>1736</v>
      </c>
      <c r="B1727" t="s">
        <v>6</v>
      </c>
      <c r="C1727">
        <v>143302</v>
      </c>
      <c r="D1727">
        <v>2</v>
      </c>
      <c r="E1727" s="1">
        <v>44861</v>
      </c>
      <c r="F1727">
        <f t="shared" si="26"/>
        <v>96.12</v>
      </c>
      <c r="J1727" s="34" t="s">
        <v>4388</v>
      </c>
      <c r="K1727" s="36">
        <v>190.79</v>
      </c>
    </row>
    <row r="1728" spans="1:11" x14ac:dyDescent="0.25">
      <c r="A1728" t="s">
        <v>1737</v>
      </c>
      <c r="B1728" t="s">
        <v>13</v>
      </c>
      <c r="C1728">
        <v>134748</v>
      </c>
      <c r="D1728">
        <v>2</v>
      </c>
      <c r="E1728" s="1">
        <v>44827</v>
      </c>
      <c r="F1728">
        <f t="shared" si="26"/>
        <v>14.1</v>
      </c>
      <c r="J1728" s="34" t="s">
        <v>6075</v>
      </c>
      <c r="K1728" s="36">
        <v>129.55000000000001</v>
      </c>
    </row>
    <row r="1729" spans="1:11" x14ac:dyDescent="0.25">
      <c r="A1729" t="s">
        <v>1738</v>
      </c>
      <c r="B1729" t="s">
        <v>6</v>
      </c>
      <c r="C1729">
        <v>94005</v>
      </c>
      <c r="D1729">
        <v>2</v>
      </c>
      <c r="E1729" s="1">
        <v>44671</v>
      </c>
      <c r="F1729">
        <f t="shared" si="26"/>
        <v>140.18</v>
      </c>
      <c r="J1729" s="34" t="s">
        <v>1966</v>
      </c>
      <c r="K1729" s="36">
        <v>138.97</v>
      </c>
    </row>
    <row r="1730" spans="1:11" x14ac:dyDescent="0.25">
      <c r="A1730" t="s">
        <v>1739</v>
      </c>
      <c r="B1730" t="s">
        <v>8</v>
      </c>
      <c r="C1730">
        <v>92538</v>
      </c>
      <c r="D1730">
        <v>2</v>
      </c>
      <c r="E1730" s="1">
        <v>44664</v>
      </c>
      <c r="F1730">
        <f t="shared" ref="F1730:F1793" si="27">VLOOKUP(A1730,$J$1:$K$11016,2,FALSE)</f>
        <v>660.75</v>
      </c>
      <c r="J1730" s="34" t="s">
        <v>3540</v>
      </c>
      <c r="K1730" s="36">
        <v>263.61</v>
      </c>
    </row>
    <row r="1731" spans="1:11" x14ac:dyDescent="0.25">
      <c r="A1731" t="s">
        <v>1740</v>
      </c>
      <c r="B1731" t="s">
        <v>6</v>
      </c>
      <c r="C1731">
        <v>88150</v>
      </c>
      <c r="D1731">
        <v>2</v>
      </c>
      <c r="E1731" s="1">
        <v>44749</v>
      </c>
      <c r="F1731">
        <f t="shared" si="27"/>
        <v>438.09</v>
      </c>
      <c r="J1731" s="34" t="s">
        <v>10357</v>
      </c>
      <c r="K1731" s="36">
        <v>347.13</v>
      </c>
    </row>
    <row r="1732" spans="1:11" x14ac:dyDescent="0.25">
      <c r="A1732" t="s">
        <v>1741</v>
      </c>
      <c r="B1732" t="s">
        <v>40</v>
      </c>
      <c r="C1732">
        <v>69798</v>
      </c>
      <c r="D1732">
        <v>1</v>
      </c>
      <c r="E1732" s="1">
        <v>44904</v>
      </c>
      <c r="F1732">
        <f t="shared" si="27"/>
        <v>155.85</v>
      </c>
      <c r="J1732" s="34" t="s">
        <v>7912</v>
      </c>
      <c r="K1732" s="36">
        <v>46.67</v>
      </c>
    </row>
    <row r="1733" spans="1:11" x14ac:dyDescent="0.25">
      <c r="A1733" t="s">
        <v>1742</v>
      </c>
      <c r="B1733" t="s">
        <v>6</v>
      </c>
      <c r="C1733">
        <v>78086</v>
      </c>
      <c r="D1733">
        <v>2</v>
      </c>
      <c r="E1733" s="1">
        <v>44615</v>
      </c>
      <c r="F1733">
        <f t="shared" si="27"/>
        <v>61.08</v>
      </c>
      <c r="J1733" s="34" t="s">
        <v>1974</v>
      </c>
      <c r="K1733" s="36">
        <v>443.31</v>
      </c>
    </row>
    <row r="1734" spans="1:11" x14ac:dyDescent="0.25">
      <c r="A1734" t="s">
        <v>1743</v>
      </c>
      <c r="B1734" t="s">
        <v>6</v>
      </c>
      <c r="C1734">
        <v>142310</v>
      </c>
      <c r="D1734">
        <v>2</v>
      </c>
      <c r="E1734" s="1">
        <v>44860</v>
      </c>
      <c r="F1734">
        <f t="shared" si="27"/>
        <v>115.7</v>
      </c>
      <c r="J1734" s="34" t="s">
        <v>8753</v>
      </c>
      <c r="K1734" s="36">
        <v>502.73</v>
      </c>
    </row>
    <row r="1735" spans="1:11" x14ac:dyDescent="0.25">
      <c r="A1735" t="s">
        <v>1744</v>
      </c>
      <c r="B1735" t="s">
        <v>17</v>
      </c>
      <c r="C1735">
        <v>45881</v>
      </c>
      <c r="D1735">
        <v>1</v>
      </c>
      <c r="E1735" s="1">
        <v>44806</v>
      </c>
      <c r="F1735">
        <f t="shared" si="27"/>
        <v>32.96</v>
      </c>
      <c r="J1735" s="34" t="s">
        <v>5217</v>
      </c>
      <c r="K1735" s="36">
        <v>49.32</v>
      </c>
    </row>
    <row r="1736" spans="1:11" x14ac:dyDescent="0.25">
      <c r="A1736" t="s">
        <v>1745</v>
      </c>
      <c r="B1736" t="s">
        <v>13</v>
      </c>
      <c r="C1736">
        <v>136802</v>
      </c>
      <c r="D1736">
        <v>2</v>
      </c>
      <c r="E1736" s="1">
        <v>44819</v>
      </c>
      <c r="F1736">
        <f t="shared" si="27"/>
        <v>249.01</v>
      </c>
      <c r="J1736" s="34" t="s">
        <v>2705</v>
      </c>
      <c r="K1736" s="36">
        <v>73.489999999999995</v>
      </c>
    </row>
    <row r="1737" spans="1:11" x14ac:dyDescent="0.25">
      <c r="A1737" t="s">
        <v>1746</v>
      </c>
      <c r="B1737" t="s">
        <v>8</v>
      </c>
      <c r="C1737">
        <v>131144</v>
      </c>
      <c r="D1737">
        <v>2</v>
      </c>
      <c r="E1737" s="1">
        <v>44859</v>
      </c>
      <c r="F1737">
        <f t="shared" si="27"/>
        <v>557.41</v>
      </c>
      <c r="J1737" s="34" t="s">
        <v>3946</v>
      </c>
      <c r="K1737" s="36">
        <v>306.48</v>
      </c>
    </row>
    <row r="1738" spans="1:11" x14ac:dyDescent="0.25">
      <c r="A1738" t="s">
        <v>1747</v>
      </c>
      <c r="B1738" t="s">
        <v>6</v>
      </c>
      <c r="C1738">
        <v>79312</v>
      </c>
      <c r="D1738">
        <v>2</v>
      </c>
      <c r="E1738" s="1">
        <v>44607</v>
      </c>
      <c r="F1738">
        <f t="shared" si="27"/>
        <v>75.180000000000007</v>
      </c>
      <c r="J1738" s="34" t="s">
        <v>9964</v>
      </c>
      <c r="K1738" s="36">
        <v>68.28</v>
      </c>
    </row>
    <row r="1739" spans="1:11" x14ac:dyDescent="0.25">
      <c r="A1739" t="s">
        <v>1748</v>
      </c>
      <c r="B1739" t="s">
        <v>8</v>
      </c>
      <c r="C1739">
        <v>130770</v>
      </c>
      <c r="D1739">
        <v>2</v>
      </c>
      <c r="E1739" s="1">
        <v>44792</v>
      </c>
      <c r="F1739">
        <f t="shared" si="27"/>
        <v>75.180000000000007</v>
      </c>
      <c r="J1739" s="34" t="s">
        <v>8120</v>
      </c>
      <c r="K1739" s="36">
        <v>66.599999999999994</v>
      </c>
    </row>
    <row r="1740" spans="1:11" x14ac:dyDescent="0.25">
      <c r="A1740" t="s">
        <v>1749</v>
      </c>
      <c r="B1740" t="s">
        <v>6</v>
      </c>
      <c r="C1740">
        <v>60541</v>
      </c>
      <c r="D1740">
        <v>2</v>
      </c>
      <c r="E1740" s="1">
        <v>44642</v>
      </c>
      <c r="F1740">
        <f t="shared" si="27"/>
        <v>21.08</v>
      </c>
      <c r="J1740" s="34" t="s">
        <v>9618</v>
      </c>
      <c r="K1740" s="36">
        <v>73.489999999999995</v>
      </c>
    </row>
    <row r="1741" spans="1:11" x14ac:dyDescent="0.25">
      <c r="A1741" t="s">
        <v>1750</v>
      </c>
      <c r="B1741" t="s">
        <v>17</v>
      </c>
      <c r="C1741">
        <v>37228</v>
      </c>
      <c r="D1741">
        <v>1</v>
      </c>
      <c r="E1741" s="1">
        <v>44590</v>
      </c>
      <c r="F1741">
        <f t="shared" si="27"/>
        <v>172.44</v>
      </c>
      <c r="J1741" s="34" t="s">
        <v>6328</v>
      </c>
      <c r="K1741" s="36">
        <v>302.38</v>
      </c>
    </row>
    <row r="1742" spans="1:11" x14ac:dyDescent="0.25">
      <c r="A1742" t="s">
        <v>1751</v>
      </c>
      <c r="B1742" t="s">
        <v>6</v>
      </c>
      <c r="C1742">
        <v>115317</v>
      </c>
      <c r="D1742">
        <v>2</v>
      </c>
      <c r="E1742" s="1">
        <v>44698</v>
      </c>
      <c r="F1742">
        <f t="shared" si="27"/>
        <v>219.65</v>
      </c>
      <c r="J1742" s="34" t="s">
        <v>6879</v>
      </c>
      <c r="K1742" s="36">
        <v>101.05</v>
      </c>
    </row>
    <row r="1743" spans="1:11" x14ac:dyDescent="0.25">
      <c r="A1743" t="s">
        <v>1752</v>
      </c>
      <c r="B1743" t="s">
        <v>6</v>
      </c>
      <c r="C1743">
        <v>124524</v>
      </c>
      <c r="D1743">
        <v>2</v>
      </c>
      <c r="E1743" s="1">
        <v>44914</v>
      </c>
      <c r="F1743">
        <f t="shared" si="27"/>
        <v>111.49</v>
      </c>
      <c r="J1743" s="34" t="s">
        <v>9454</v>
      </c>
      <c r="K1743" s="36">
        <v>86.17</v>
      </c>
    </row>
    <row r="1744" spans="1:11" x14ac:dyDescent="0.25">
      <c r="A1744" t="s">
        <v>1753</v>
      </c>
      <c r="B1744" t="s">
        <v>6</v>
      </c>
      <c r="C1744">
        <v>157823</v>
      </c>
      <c r="D1744">
        <v>2</v>
      </c>
      <c r="E1744" s="1">
        <v>44916</v>
      </c>
      <c r="F1744">
        <f t="shared" si="27"/>
        <v>85.31</v>
      </c>
      <c r="J1744" s="34" t="s">
        <v>4431</v>
      </c>
      <c r="K1744" s="36">
        <v>32.96</v>
      </c>
    </row>
    <row r="1745" spans="1:11" x14ac:dyDescent="0.25">
      <c r="A1745" t="s">
        <v>1754</v>
      </c>
      <c r="B1745" t="s">
        <v>11</v>
      </c>
      <c r="C1745">
        <v>77439</v>
      </c>
      <c r="D1745">
        <v>1</v>
      </c>
      <c r="E1745" s="1">
        <v>44913</v>
      </c>
      <c r="F1745">
        <f t="shared" si="27"/>
        <v>47.09</v>
      </c>
      <c r="J1745" s="34" t="s">
        <v>7796</v>
      </c>
      <c r="K1745" s="36">
        <v>306.10000000000002</v>
      </c>
    </row>
    <row r="1746" spans="1:11" x14ac:dyDescent="0.25">
      <c r="A1746" t="s">
        <v>1755</v>
      </c>
      <c r="B1746" t="s">
        <v>11</v>
      </c>
      <c r="C1746">
        <v>29936</v>
      </c>
      <c r="D1746">
        <v>1</v>
      </c>
      <c r="E1746" s="1">
        <v>44619</v>
      </c>
      <c r="F1746">
        <f t="shared" si="27"/>
        <v>18.38</v>
      </c>
      <c r="J1746" s="34" t="s">
        <v>7999</v>
      </c>
      <c r="K1746" s="36">
        <v>247.24</v>
      </c>
    </row>
    <row r="1747" spans="1:11" x14ac:dyDescent="0.25">
      <c r="A1747" t="s">
        <v>1756</v>
      </c>
      <c r="B1747" t="s">
        <v>8</v>
      </c>
      <c r="C1747">
        <v>57897</v>
      </c>
      <c r="D1747">
        <v>2</v>
      </c>
      <c r="E1747" s="1">
        <v>44600</v>
      </c>
      <c r="F1747">
        <f t="shared" si="27"/>
        <v>76.349999999999994</v>
      </c>
      <c r="J1747" s="34" t="s">
        <v>2932</v>
      </c>
      <c r="K1747" s="36">
        <v>11.77</v>
      </c>
    </row>
    <row r="1748" spans="1:11" x14ac:dyDescent="0.25">
      <c r="A1748" t="s">
        <v>1757</v>
      </c>
      <c r="B1748" t="s">
        <v>8</v>
      </c>
      <c r="C1748">
        <v>120964</v>
      </c>
      <c r="D1748">
        <v>2</v>
      </c>
      <c r="E1748" s="1">
        <v>44735</v>
      </c>
      <c r="F1748">
        <f t="shared" si="27"/>
        <v>75.180000000000007</v>
      </c>
      <c r="J1748" s="34" t="s">
        <v>932</v>
      </c>
      <c r="K1748" s="36">
        <v>80.38</v>
      </c>
    </row>
    <row r="1749" spans="1:11" x14ac:dyDescent="0.25">
      <c r="A1749" t="s">
        <v>1758</v>
      </c>
      <c r="B1749" t="s">
        <v>11</v>
      </c>
      <c r="C1749">
        <v>69711</v>
      </c>
      <c r="D1749">
        <v>1</v>
      </c>
      <c r="E1749" s="1">
        <v>44841</v>
      </c>
      <c r="F1749">
        <f t="shared" si="27"/>
        <v>99.13</v>
      </c>
      <c r="J1749" s="34" t="s">
        <v>3735</v>
      </c>
      <c r="K1749" s="36">
        <v>225.15</v>
      </c>
    </row>
    <row r="1750" spans="1:11" x14ac:dyDescent="0.25">
      <c r="A1750" t="s">
        <v>1759</v>
      </c>
      <c r="B1750" t="s">
        <v>8</v>
      </c>
      <c r="C1750">
        <v>42757</v>
      </c>
      <c r="D1750">
        <v>2</v>
      </c>
      <c r="E1750" s="1">
        <v>44565</v>
      </c>
      <c r="F1750">
        <f t="shared" si="27"/>
        <v>217.51</v>
      </c>
      <c r="J1750" s="34" t="s">
        <v>2946</v>
      </c>
      <c r="K1750" s="36">
        <v>213.11</v>
      </c>
    </row>
    <row r="1751" spans="1:11" x14ac:dyDescent="0.25">
      <c r="A1751" t="s">
        <v>1760</v>
      </c>
      <c r="B1751" t="s">
        <v>6</v>
      </c>
      <c r="C1751">
        <v>147785</v>
      </c>
      <c r="D1751">
        <v>2</v>
      </c>
      <c r="E1751" s="1">
        <v>44868</v>
      </c>
      <c r="F1751">
        <f t="shared" si="27"/>
        <v>76.900000000000006</v>
      </c>
      <c r="J1751" s="34" t="s">
        <v>1710</v>
      </c>
      <c r="K1751" s="36">
        <v>81.53</v>
      </c>
    </row>
    <row r="1752" spans="1:11" x14ac:dyDescent="0.25">
      <c r="A1752" t="s">
        <v>1761</v>
      </c>
      <c r="B1752" t="s">
        <v>8</v>
      </c>
      <c r="C1752">
        <v>110895</v>
      </c>
      <c r="D1752">
        <v>2</v>
      </c>
      <c r="E1752" s="1">
        <v>44677</v>
      </c>
      <c r="F1752">
        <f t="shared" si="27"/>
        <v>29.49</v>
      </c>
      <c r="J1752" s="34" t="s">
        <v>6907</v>
      </c>
      <c r="K1752" s="36">
        <v>204.15</v>
      </c>
    </row>
    <row r="1753" spans="1:11" x14ac:dyDescent="0.25">
      <c r="A1753" t="s">
        <v>1762</v>
      </c>
      <c r="B1753" t="s">
        <v>17</v>
      </c>
      <c r="C1753">
        <v>18087</v>
      </c>
      <c r="D1753">
        <v>1</v>
      </c>
      <c r="E1753" s="1">
        <v>44889</v>
      </c>
      <c r="F1753">
        <f t="shared" si="27"/>
        <v>54.17</v>
      </c>
      <c r="J1753" s="34" t="s">
        <v>5950</v>
      </c>
      <c r="K1753" s="36">
        <v>171.16</v>
      </c>
    </row>
    <row r="1754" spans="1:11" x14ac:dyDescent="0.25">
      <c r="A1754" t="s">
        <v>1763</v>
      </c>
      <c r="B1754" t="s">
        <v>17</v>
      </c>
      <c r="C1754">
        <v>45318</v>
      </c>
      <c r="D1754">
        <v>1</v>
      </c>
      <c r="E1754" s="1">
        <v>44680</v>
      </c>
      <c r="F1754">
        <f t="shared" si="27"/>
        <v>54.76</v>
      </c>
      <c r="J1754" s="34" t="s">
        <v>3741</v>
      </c>
      <c r="K1754" s="36">
        <v>101.05</v>
      </c>
    </row>
    <row r="1755" spans="1:11" x14ac:dyDescent="0.25">
      <c r="A1755" t="s">
        <v>1764</v>
      </c>
      <c r="B1755" t="s">
        <v>6</v>
      </c>
      <c r="C1755">
        <v>128189</v>
      </c>
      <c r="D1755">
        <v>2</v>
      </c>
      <c r="E1755" s="1">
        <v>44778</v>
      </c>
      <c r="F1755">
        <f t="shared" si="27"/>
        <v>61.08</v>
      </c>
      <c r="J1755" s="34" t="s">
        <v>9048</v>
      </c>
      <c r="K1755" s="36">
        <v>81.540000000000006</v>
      </c>
    </row>
    <row r="1756" spans="1:11" x14ac:dyDescent="0.25">
      <c r="A1756" t="s">
        <v>1765</v>
      </c>
      <c r="B1756" t="s">
        <v>8</v>
      </c>
      <c r="C1756">
        <v>70583</v>
      </c>
      <c r="D1756">
        <v>2</v>
      </c>
      <c r="E1756" s="1">
        <v>44727</v>
      </c>
      <c r="F1756">
        <f t="shared" si="27"/>
        <v>11.75</v>
      </c>
      <c r="J1756" s="34" t="s">
        <v>7495</v>
      </c>
      <c r="K1756" s="36">
        <v>165.57</v>
      </c>
    </row>
    <row r="1757" spans="1:11" x14ac:dyDescent="0.25">
      <c r="A1757" t="s">
        <v>1766</v>
      </c>
      <c r="B1757" t="s">
        <v>40</v>
      </c>
      <c r="C1757">
        <v>30015</v>
      </c>
      <c r="D1757">
        <v>1</v>
      </c>
      <c r="E1757" s="1">
        <v>44847</v>
      </c>
      <c r="F1757">
        <f t="shared" si="27"/>
        <v>4.66</v>
      </c>
      <c r="J1757" s="35" t="s">
        <v>4908</v>
      </c>
      <c r="K1757" s="36">
        <v>250.85</v>
      </c>
    </row>
    <row r="1758" spans="1:11" x14ac:dyDescent="0.25">
      <c r="A1758" t="s">
        <v>1767</v>
      </c>
      <c r="B1758" t="s">
        <v>8</v>
      </c>
      <c r="C1758">
        <v>134136</v>
      </c>
      <c r="D1758">
        <v>2</v>
      </c>
      <c r="E1758" s="1">
        <v>44831</v>
      </c>
      <c r="F1758">
        <f t="shared" si="27"/>
        <v>9.26</v>
      </c>
      <c r="J1758" s="34" t="s">
        <v>10390</v>
      </c>
      <c r="K1758" s="36">
        <v>32.97</v>
      </c>
    </row>
    <row r="1759" spans="1:11" x14ac:dyDescent="0.25">
      <c r="A1759" t="s">
        <v>1768</v>
      </c>
      <c r="B1759" t="s">
        <v>6</v>
      </c>
      <c r="C1759">
        <v>148537</v>
      </c>
      <c r="D1759">
        <v>2</v>
      </c>
      <c r="E1759" s="1">
        <v>44883</v>
      </c>
      <c r="F1759">
        <f t="shared" si="27"/>
        <v>34.01</v>
      </c>
      <c r="J1759" s="34" t="s">
        <v>5466</v>
      </c>
      <c r="K1759" s="36">
        <v>761.91</v>
      </c>
    </row>
    <row r="1760" spans="1:11" x14ac:dyDescent="0.25">
      <c r="A1760" t="s">
        <v>1769</v>
      </c>
      <c r="B1760" t="s">
        <v>6</v>
      </c>
      <c r="C1760">
        <v>79129</v>
      </c>
      <c r="D1760">
        <v>2</v>
      </c>
      <c r="E1760" s="1">
        <v>44872</v>
      </c>
      <c r="F1760">
        <f t="shared" si="27"/>
        <v>24.03</v>
      </c>
      <c r="J1760" s="34" t="s">
        <v>8057</v>
      </c>
      <c r="K1760" s="36">
        <v>11.78</v>
      </c>
    </row>
    <row r="1761" spans="1:11" x14ac:dyDescent="0.25">
      <c r="A1761" t="s">
        <v>1770</v>
      </c>
      <c r="B1761" t="s">
        <v>6</v>
      </c>
      <c r="C1761">
        <v>92621</v>
      </c>
      <c r="D1761">
        <v>2</v>
      </c>
      <c r="E1761" s="1">
        <v>44659</v>
      </c>
      <c r="F1761">
        <f t="shared" si="27"/>
        <v>104.67</v>
      </c>
      <c r="J1761" s="34" t="s">
        <v>4924</v>
      </c>
      <c r="K1761" s="36">
        <v>90.73</v>
      </c>
    </row>
    <row r="1762" spans="1:11" x14ac:dyDescent="0.25">
      <c r="A1762" t="s">
        <v>1771</v>
      </c>
      <c r="B1762" t="s">
        <v>17</v>
      </c>
      <c r="C1762">
        <v>18626</v>
      </c>
      <c r="D1762">
        <v>1</v>
      </c>
      <c r="E1762" s="1">
        <v>44782</v>
      </c>
      <c r="F1762">
        <f t="shared" si="27"/>
        <v>237.34</v>
      </c>
      <c r="J1762" s="34" t="s">
        <v>2101</v>
      </c>
      <c r="K1762" s="36">
        <v>137.18</v>
      </c>
    </row>
    <row r="1763" spans="1:11" x14ac:dyDescent="0.25">
      <c r="A1763" t="s">
        <v>1772</v>
      </c>
      <c r="B1763" t="s">
        <v>13</v>
      </c>
      <c r="C1763">
        <v>143810</v>
      </c>
      <c r="D1763">
        <v>2</v>
      </c>
      <c r="E1763" s="1">
        <v>44917</v>
      </c>
      <c r="F1763">
        <f t="shared" si="27"/>
        <v>7.21</v>
      </c>
      <c r="J1763" s="34" t="s">
        <v>7507</v>
      </c>
      <c r="K1763" s="36">
        <v>132.08000000000001</v>
      </c>
    </row>
    <row r="1764" spans="1:11" x14ac:dyDescent="0.25">
      <c r="A1764" t="s">
        <v>1773</v>
      </c>
      <c r="B1764" t="s">
        <v>8</v>
      </c>
      <c r="C1764">
        <v>148464</v>
      </c>
      <c r="D1764">
        <v>2</v>
      </c>
      <c r="E1764" s="1">
        <v>44916</v>
      </c>
      <c r="F1764">
        <f t="shared" si="27"/>
        <v>452.79</v>
      </c>
      <c r="J1764" s="34" t="s">
        <v>3590</v>
      </c>
      <c r="K1764" s="36">
        <v>114.83</v>
      </c>
    </row>
    <row r="1765" spans="1:11" x14ac:dyDescent="0.25">
      <c r="A1765" t="s">
        <v>1774</v>
      </c>
      <c r="B1765" t="s">
        <v>8</v>
      </c>
      <c r="C1765">
        <v>154754</v>
      </c>
      <c r="D1765">
        <v>2</v>
      </c>
      <c r="E1765" s="1">
        <v>44901</v>
      </c>
      <c r="F1765">
        <f t="shared" si="27"/>
        <v>85.31</v>
      </c>
      <c r="J1765" s="34" t="s">
        <v>10257</v>
      </c>
      <c r="K1765" s="36">
        <v>55.12</v>
      </c>
    </row>
    <row r="1766" spans="1:11" x14ac:dyDescent="0.25">
      <c r="A1766" t="s">
        <v>1775</v>
      </c>
      <c r="B1766" t="s">
        <v>11</v>
      </c>
      <c r="C1766">
        <v>28739</v>
      </c>
      <c r="D1766">
        <v>1</v>
      </c>
      <c r="E1766" s="1">
        <v>44770</v>
      </c>
      <c r="F1766">
        <f t="shared" si="27"/>
        <v>40.03</v>
      </c>
      <c r="J1766" s="34" t="s">
        <v>8239</v>
      </c>
      <c r="K1766" s="36">
        <v>374.44</v>
      </c>
    </row>
    <row r="1767" spans="1:11" x14ac:dyDescent="0.25">
      <c r="A1767" t="s">
        <v>1776</v>
      </c>
      <c r="B1767" t="s">
        <v>6</v>
      </c>
      <c r="C1767">
        <v>77989</v>
      </c>
      <c r="D1767">
        <v>2</v>
      </c>
      <c r="E1767" s="1">
        <v>44610</v>
      </c>
      <c r="F1767">
        <f t="shared" si="27"/>
        <v>284.62</v>
      </c>
      <c r="J1767" s="34" t="s">
        <v>9689</v>
      </c>
      <c r="K1767" s="36">
        <v>94.98</v>
      </c>
    </row>
    <row r="1768" spans="1:11" x14ac:dyDescent="0.25">
      <c r="A1768" t="s">
        <v>1777</v>
      </c>
      <c r="B1768" t="s">
        <v>11</v>
      </c>
      <c r="C1768">
        <v>51094</v>
      </c>
      <c r="D1768">
        <v>1</v>
      </c>
      <c r="E1768" s="1">
        <v>44753</v>
      </c>
      <c r="F1768">
        <f t="shared" si="27"/>
        <v>71.19</v>
      </c>
      <c r="J1768" s="34" t="s">
        <v>3012</v>
      </c>
      <c r="K1768" s="36">
        <v>32.96</v>
      </c>
    </row>
    <row r="1769" spans="1:11" x14ac:dyDescent="0.25">
      <c r="A1769" t="s">
        <v>1778</v>
      </c>
      <c r="B1769" t="s">
        <v>8</v>
      </c>
      <c r="C1769">
        <v>77270</v>
      </c>
      <c r="D1769">
        <v>2</v>
      </c>
      <c r="E1769" s="1">
        <v>44672</v>
      </c>
      <c r="F1769">
        <f t="shared" si="27"/>
        <v>268.98</v>
      </c>
      <c r="J1769" s="35" t="s">
        <v>6947</v>
      </c>
      <c r="K1769" s="36">
        <v>631.04</v>
      </c>
    </row>
    <row r="1770" spans="1:11" x14ac:dyDescent="0.25">
      <c r="A1770" t="s">
        <v>1779</v>
      </c>
      <c r="B1770" t="s">
        <v>8</v>
      </c>
      <c r="C1770">
        <v>146001</v>
      </c>
      <c r="D1770">
        <v>2</v>
      </c>
      <c r="E1770" s="1">
        <v>44879</v>
      </c>
      <c r="F1770">
        <f t="shared" si="27"/>
        <v>76.900000000000006</v>
      </c>
      <c r="J1770" s="34" t="s">
        <v>1853</v>
      </c>
      <c r="K1770" s="36">
        <v>11.77</v>
      </c>
    </row>
    <row r="1771" spans="1:11" x14ac:dyDescent="0.25">
      <c r="A1771" t="s">
        <v>1780</v>
      </c>
      <c r="B1771" t="s">
        <v>40</v>
      </c>
      <c r="C1771">
        <v>64620</v>
      </c>
      <c r="D1771">
        <v>1</v>
      </c>
      <c r="E1771" s="1">
        <v>44855</v>
      </c>
      <c r="F1771">
        <f t="shared" si="27"/>
        <v>135.44999999999999</v>
      </c>
      <c r="J1771" s="34" t="s">
        <v>1318</v>
      </c>
      <c r="K1771" s="36">
        <v>91.83</v>
      </c>
    </row>
    <row r="1772" spans="1:11" x14ac:dyDescent="0.25">
      <c r="A1772" t="s">
        <v>1781</v>
      </c>
      <c r="B1772" t="s">
        <v>11</v>
      </c>
      <c r="C1772">
        <v>28103</v>
      </c>
      <c r="D1772">
        <v>1</v>
      </c>
      <c r="E1772" s="1">
        <v>44648</v>
      </c>
      <c r="F1772">
        <f t="shared" si="27"/>
        <v>27.56</v>
      </c>
      <c r="J1772" s="34" t="s">
        <v>6701</v>
      </c>
      <c r="K1772" s="36">
        <v>82.41</v>
      </c>
    </row>
    <row r="1773" spans="1:11" x14ac:dyDescent="0.25">
      <c r="A1773" t="s">
        <v>1782</v>
      </c>
      <c r="B1773" t="s">
        <v>17</v>
      </c>
      <c r="C1773">
        <v>28898</v>
      </c>
      <c r="D1773">
        <v>1</v>
      </c>
      <c r="E1773" s="1">
        <v>44693</v>
      </c>
      <c r="F1773">
        <f t="shared" si="27"/>
        <v>9.19</v>
      </c>
      <c r="J1773" s="34" t="s">
        <v>8342</v>
      </c>
      <c r="K1773" s="36">
        <v>73.5</v>
      </c>
    </row>
    <row r="1774" spans="1:11" x14ac:dyDescent="0.25">
      <c r="A1774" t="s">
        <v>1783</v>
      </c>
      <c r="B1774" t="s">
        <v>40</v>
      </c>
      <c r="C1774">
        <v>46926</v>
      </c>
      <c r="D1774">
        <v>1</v>
      </c>
      <c r="E1774" s="1">
        <v>44826</v>
      </c>
      <c r="F1774">
        <f t="shared" si="27"/>
        <v>64.790000000000006</v>
      </c>
      <c r="J1774" s="34" t="s">
        <v>4996</v>
      </c>
      <c r="K1774" s="36">
        <v>246.06</v>
      </c>
    </row>
    <row r="1775" spans="1:11" x14ac:dyDescent="0.25">
      <c r="A1775" t="s">
        <v>1784</v>
      </c>
      <c r="B1775" t="s">
        <v>6</v>
      </c>
      <c r="C1775">
        <v>77504</v>
      </c>
      <c r="D1775">
        <v>2</v>
      </c>
      <c r="E1775" s="1">
        <v>44596</v>
      </c>
      <c r="F1775">
        <f t="shared" si="27"/>
        <v>75.180000000000007</v>
      </c>
      <c r="J1775" s="34" t="s">
        <v>9614</v>
      </c>
      <c r="K1775" s="36">
        <v>71.19</v>
      </c>
    </row>
    <row r="1776" spans="1:11" x14ac:dyDescent="0.25">
      <c r="A1776" t="s">
        <v>1785</v>
      </c>
      <c r="B1776" t="s">
        <v>11</v>
      </c>
      <c r="C1776">
        <v>40176</v>
      </c>
      <c r="D1776">
        <v>1</v>
      </c>
      <c r="E1776" s="1">
        <v>44664</v>
      </c>
      <c r="F1776">
        <f t="shared" si="27"/>
        <v>727.65</v>
      </c>
      <c r="J1776" s="34" t="s">
        <v>2340</v>
      </c>
      <c r="K1776" s="36">
        <v>231.87</v>
      </c>
    </row>
    <row r="1777" spans="1:11" x14ac:dyDescent="0.25">
      <c r="A1777" t="s">
        <v>1786</v>
      </c>
      <c r="B1777" t="s">
        <v>6</v>
      </c>
      <c r="C1777">
        <v>87624</v>
      </c>
      <c r="D1777">
        <v>2</v>
      </c>
      <c r="E1777" s="1">
        <v>44886</v>
      </c>
      <c r="F1777">
        <f t="shared" si="27"/>
        <v>70.88</v>
      </c>
      <c r="J1777" s="34" t="s">
        <v>8952</v>
      </c>
      <c r="K1777" s="36">
        <v>206.51</v>
      </c>
    </row>
    <row r="1778" spans="1:11" x14ac:dyDescent="0.25">
      <c r="A1778" t="s">
        <v>1787</v>
      </c>
      <c r="B1778" t="s">
        <v>13</v>
      </c>
      <c r="C1778">
        <v>158452</v>
      </c>
      <c r="D1778">
        <v>2</v>
      </c>
      <c r="E1778" s="1">
        <v>44914</v>
      </c>
      <c r="F1778">
        <f t="shared" si="27"/>
        <v>76.900000000000006</v>
      </c>
      <c r="J1778" s="34" t="s">
        <v>6165</v>
      </c>
      <c r="K1778" s="36">
        <v>10.6</v>
      </c>
    </row>
    <row r="1779" spans="1:11" x14ac:dyDescent="0.25">
      <c r="A1779" t="s">
        <v>1788</v>
      </c>
      <c r="B1779" t="s">
        <v>6</v>
      </c>
      <c r="C1779">
        <v>92773</v>
      </c>
      <c r="D1779">
        <v>2</v>
      </c>
      <c r="E1779" s="1">
        <v>44687</v>
      </c>
      <c r="F1779">
        <f t="shared" si="27"/>
        <v>75.180000000000007</v>
      </c>
      <c r="J1779" s="34" t="s">
        <v>2843</v>
      </c>
      <c r="K1779" s="36">
        <v>59.71</v>
      </c>
    </row>
    <row r="1780" spans="1:11" x14ac:dyDescent="0.25">
      <c r="A1780" t="s">
        <v>1789</v>
      </c>
      <c r="B1780" t="s">
        <v>17</v>
      </c>
      <c r="C1780">
        <v>28974</v>
      </c>
      <c r="D1780">
        <v>1</v>
      </c>
      <c r="E1780" s="1">
        <v>44845</v>
      </c>
      <c r="F1780">
        <f t="shared" si="27"/>
        <v>283.79000000000002</v>
      </c>
      <c r="J1780" s="34" t="s">
        <v>8714</v>
      </c>
      <c r="K1780" s="36">
        <v>13.78</v>
      </c>
    </row>
    <row r="1781" spans="1:11" x14ac:dyDescent="0.25">
      <c r="A1781" t="s">
        <v>1790</v>
      </c>
      <c r="B1781" t="s">
        <v>8</v>
      </c>
      <c r="C1781">
        <v>70583</v>
      </c>
      <c r="D1781">
        <v>2</v>
      </c>
      <c r="E1781" s="1">
        <v>44580</v>
      </c>
      <c r="F1781">
        <f t="shared" si="27"/>
        <v>10.57</v>
      </c>
      <c r="J1781" s="34" t="s">
        <v>8643</v>
      </c>
      <c r="K1781" s="36">
        <v>86.14</v>
      </c>
    </row>
    <row r="1782" spans="1:11" x14ac:dyDescent="0.25">
      <c r="A1782" t="s">
        <v>1791</v>
      </c>
      <c r="B1782" t="s">
        <v>13</v>
      </c>
      <c r="C1782">
        <v>132485</v>
      </c>
      <c r="D1782">
        <v>2</v>
      </c>
      <c r="E1782" s="1">
        <v>44811</v>
      </c>
      <c r="F1782">
        <f t="shared" si="27"/>
        <v>35.81</v>
      </c>
      <c r="J1782" s="34" t="s">
        <v>8804</v>
      </c>
      <c r="K1782" s="36">
        <v>66.599999999999994</v>
      </c>
    </row>
    <row r="1783" spans="1:11" x14ac:dyDescent="0.25">
      <c r="A1783" t="s">
        <v>1792</v>
      </c>
      <c r="B1783" t="s">
        <v>11</v>
      </c>
      <c r="C1783">
        <v>44498</v>
      </c>
      <c r="D1783">
        <v>1</v>
      </c>
      <c r="E1783" s="1">
        <v>44680</v>
      </c>
      <c r="F1783">
        <f t="shared" si="27"/>
        <v>20.62</v>
      </c>
      <c r="J1783" s="34" t="s">
        <v>9607</v>
      </c>
      <c r="K1783" s="36">
        <v>114.85</v>
      </c>
    </row>
    <row r="1784" spans="1:11" x14ac:dyDescent="0.25">
      <c r="A1784" t="s">
        <v>1793</v>
      </c>
      <c r="B1784" t="s">
        <v>6</v>
      </c>
      <c r="C1784">
        <v>110766</v>
      </c>
      <c r="D1784">
        <v>2</v>
      </c>
      <c r="E1784" s="1">
        <v>44677</v>
      </c>
      <c r="F1784">
        <f t="shared" si="27"/>
        <v>40.479999999999997</v>
      </c>
      <c r="J1784" s="34" t="s">
        <v>10182</v>
      </c>
      <c r="K1784" s="36">
        <v>75.180000000000007</v>
      </c>
    </row>
    <row r="1785" spans="1:11" x14ac:dyDescent="0.25">
      <c r="A1785" t="s">
        <v>1794</v>
      </c>
      <c r="B1785" t="s">
        <v>11</v>
      </c>
      <c r="C1785">
        <v>39815</v>
      </c>
      <c r="D1785">
        <v>1</v>
      </c>
      <c r="E1785" s="1">
        <v>44602</v>
      </c>
      <c r="F1785">
        <f t="shared" si="27"/>
        <v>245.64</v>
      </c>
      <c r="J1785" s="34" t="s">
        <v>3298</v>
      </c>
      <c r="K1785" s="36">
        <v>162.57</v>
      </c>
    </row>
    <row r="1786" spans="1:11" x14ac:dyDescent="0.25">
      <c r="A1786" t="s">
        <v>1795</v>
      </c>
      <c r="B1786" t="s">
        <v>17</v>
      </c>
      <c r="C1786">
        <v>48206</v>
      </c>
      <c r="D1786">
        <v>1</v>
      </c>
      <c r="E1786" s="1">
        <v>44722</v>
      </c>
      <c r="F1786">
        <f t="shared" si="27"/>
        <v>73.5</v>
      </c>
      <c r="J1786" s="34" t="s">
        <v>10791</v>
      </c>
      <c r="K1786" s="36">
        <v>47.35</v>
      </c>
    </row>
    <row r="1787" spans="1:11" x14ac:dyDescent="0.25">
      <c r="A1787" t="s">
        <v>1796</v>
      </c>
      <c r="B1787" t="s">
        <v>13</v>
      </c>
      <c r="C1787">
        <v>135051</v>
      </c>
      <c r="D1787">
        <v>2</v>
      </c>
      <c r="E1787" s="1">
        <v>44861</v>
      </c>
      <c r="F1787">
        <f t="shared" si="27"/>
        <v>7.21</v>
      </c>
      <c r="J1787" s="34" t="s">
        <v>10057</v>
      </c>
      <c r="K1787" s="36">
        <v>57.49</v>
      </c>
    </row>
    <row r="1788" spans="1:11" x14ac:dyDescent="0.25">
      <c r="A1788" t="s">
        <v>1797</v>
      </c>
      <c r="B1788" t="s">
        <v>40</v>
      </c>
      <c r="C1788">
        <v>91680</v>
      </c>
      <c r="D1788">
        <v>1</v>
      </c>
      <c r="E1788" s="1">
        <v>44924</v>
      </c>
      <c r="F1788">
        <f t="shared" si="27"/>
        <v>88.32</v>
      </c>
      <c r="J1788" s="34" t="s">
        <v>6458</v>
      </c>
      <c r="K1788" s="36">
        <v>81.540000000000006</v>
      </c>
    </row>
    <row r="1789" spans="1:11" x14ac:dyDescent="0.25">
      <c r="A1789" t="s">
        <v>1798</v>
      </c>
      <c r="B1789" t="s">
        <v>11</v>
      </c>
      <c r="C1789">
        <v>41108</v>
      </c>
      <c r="D1789">
        <v>1</v>
      </c>
      <c r="E1789" s="1">
        <v>44643</v>
      </c>
      <c r="F1789">
        <f t="shared" si="27"/>
        <v>71.209999999999994</v>
      </c>
      <c r="J1789" s="34" t="s">
        <v>7139</v>
      </c>
      <c r="K1789" s="36">
        <v>21.83</v>
      </c>
    </row>
    <row r="1790" spans="1:11" x14ac:dyDescent="0.25">
      <c r="A1790" t="s">
        <v>1799</v>
      </c>
      <c r="B1790" t="s">
        <v>11</v>
      </c>
      <c r="C1790">
        <v>47052</v>
      </c>
      <c r="D1790">
        <v>1</v>
      </c>
      <c r="E1790" s="1">
        <v>44698</v>
      </c>
      <c r="F1790">
        <f t="shared" si="27"/>
        <v>59.71</v>
      </c>
      <c r="J1790" s="34" t="s">
        <v>6072</v>
      </c>
      <c r="K1790" s="36">
        <v>214.2</v>
      </c>
    </row>
    <row r="1791" spans="1:11" x14ac:dyDescent="0.25">
      <c r="A1791" t="s">
        <v>1800</v>
      </c>
      <c r="B1791" t="s">
        <v>17</v>
      </c>
      <c r="C1791">
        <v>66480</v>
      </c>
      <c r="D1791">
        <v>1</v>
      </c>
      <c r="E1791" s="1">
        <v>44868</v>
      </c>
      <c r="F1791">
        <f t="shared" si="27"/>
        <v>179.09</v>
      </c>
      <c r="J1791" s="34" t="s">
        <v>1141</v>
      </c>
      <c r="K1791" s="36">
        <v>273.85000000000002</v>
      </c>
    </row>
    <row r="1792" spans="1:11" x14ac:dyDescent="0.25">
      <c r="A1792" t="s">
        <v>1801</v>
      </c>
      <c r="B1792" t="s">
        <v>11</v>
      </c>
      <c r="C1792">
        <v>43430</v>
      </c>
      <c r="D1792">
        <v>1</v>
      </c>
      <c r="E1792" s="1">
        <v>44665</v>
      </c>
      <c r="F1792">
        <f t="shared" si="27"/>
        <v>75.790000000000006</v>
      </c>
      <c r="J1792" s="34" t="s">
        <v>1882</v>
      </c>
      <c r="K1792" s="36">
        <v>59.72</v>
      </c>
    </row>
    <row r="1793" spans="1:11" x14ac:dyDescent="0.25">
      <c r="A1793" t="s">
        <v>1802</v>
      </c>
      <c r="B1793" t="s">
        <v>8</v>
      </c>
      <c r="C1793">
        <v>127253</v>
      </c>
      <c r="D1793">
        <v>2</v>
      </c>
      <c r="E1793" s="1">
        <v>44783</v>
      </c>
      <c r="F1793">
        <f t="shared" si="27"/>
        <v>75.180000000000007</v>
      </c>
      <c r="J1793" s="34" t="s">
        <v>10623</v>
      </c>
      <c r="K1793" s="36">
        <v>93.06</v>
      </c>
    </row>
    <row r="1794" spans="1:11" x14ac:dyDescent="0.25">
      <c r="A1794" t="s">
        <v>1803</v>
      </c>
      <c r="B1794" t="s">
        <v>11</v>
      </c>
      <c r="C1794">
        <v>21621</v>
      </c>
      <c r="D1794">
        <v>1</v>
      </c>
      <c r="E1794" s="1">
        <v>44664</v>
      </c>
      <c r="F1794">
        <f t="shared" ref="F1794:F1857" si="28">VLOOKUP(A1794,$J$1:$K$11016,2,FALSE)</f>
        <v>217.27</v>
      </c>
      <c r="J1794" s="34" t="s">
        <v>2120</v>
      </c>
      <c r="K1794" s="36">
        <v>198</v>
      </c>
    </row>
    <row r="1795" spans="1:11" x14ac:dyDescent="0.25">
      <c r="A1795" t="s">
        <v>1804</v>
      </c>
      <c r="B1795" t="s">
        <v>8</v>
      </c>
      <c r="C1795">
        <v>127150</v>
      </c>
      <c r="D1795">
        <v>2</v>
      </c>
      <c r="E1795" s="1">
        <v>44789</v>
      </c>
      <c r="F1795">
        <f t="shared" si="28"/>
        <v>558.15</v>
      </c>
      <c r="J1795" s="34" t="s">
        <v>2766</v>
      </c>
      <c r="K1795" s="36">
        <v>235.94</v>
      </c>
    </row>
    <row r="1796" spans="1:11" x14ac:dyDescent="0.25">
      <c r="A1796" t="s">
        <v>1805</v>
      </c>
      <c r="B1796" t="s">
        <v>11</v>
      </c>
      <c r="C1796">
        <v>40837</v>
      </c>
      <c r="D1796">
        <v>1</v>
      </c>
      <c r="E1796" s="1">
        <v>44753</v>
      </c>
      <c r="F1796">
        <f t="shared" si="28"/>
        <v>1523.58</v>
      </c>
      <c r="J1796" s="34" t="s">
        <v>1875</v>
      </c>
      <c r="K1796" s="36">
        <v>292.54000000000002</v>
      </c>
    </row>
    <row r="1797" spans="1:11" x14ac:dyDescent="0.25">
      <c r="A1797" t="s">
        <v>1806</v>
      </c>
      <c r="B1797" t="s">
        <v>40</v>
      </c>
      <c r="C1797">
        <v>58235</v>
      </c>
      <c r="D1797">
        <v>1</v>
      </c>
      <c r="E1797" s="1">
        <v>44781</v>
      </c>
      <c r="F1797">
        <f t="shared" si="28"/>
        <v>75.349999999999994</v>
      </c>
      <c r="J1797" s="34" t="s">
        <v>6336</v>
      </c>
      <c r="K1797" s="36">
        <v>340.28</v>
      </c>
    </row>
    <row r="1798" spans="1:11" x14ac:dyDescent="0.25">
      <c r="A1798" t="s">
        <v>1807</v>
      </c>
      <c r="B1798" t="s">
        <v>6</v>
      </c>
      <c r="C1798">
        <v>74789</v>
      </c>
      <c r="D1798">
        <v>2</v>
      </c>
      <c r="E1798" s="1">
        <v>44609</v>
      </c>
      <c r="F1798">
        <f t="shared" si="28"/>
        <v>81.06</v>
      </c>
      <c r="J1798" s="35" t="s">
        <v>226</v>
      </c>
      <c r="K1798" s="36">
        <v>155.54</v>
      </c>
    </row>
    <row r="1799" spans="1:11" x14ac:dyDescent="0.25">
      <c r="A1799" t="s">
        <v>1808</v>
      </c>
      <c r="B1799" t="s">
        <v>8</v>
      </c>
      <c r="C1799">
        <v>145421</v>
      </c>
      <c r="D1799">
        <v>2</v>
      </c>
      <c r="E1799" s="1">
        <v>44874</v>
      </c>
      <c r="F1799">
        <f t="shared" si="28"/>
        <v>10.81</v>
      </c>
      <c r="J1799" s="34" t="s">
        <v>8062</v>
      </c>
      <c r="K1799" s="36">
        <v>73.489999999999995</v>
      </c>
    </row>
    <row r="1800" spans="1:11" x14ac:dyDescent="0.25">
      <c r="A1800" t="s">
        <v>1809</v>
      </c>
      <c r="B1800" t="s">
        <v>11</v>
      </c>
      <c r="C1800">
        <v>22007</v>
      </c>
      <c r="D1800">
        <v>1</v>
      </c>
      <c r="E1800" s="1">
        <v>44587</v>
      </c>
      <c r="F1800">
        <f t="shared" si="28"/>
        <v>86.15</v>
      </c>
      <c r="J1800" s="34" t="s">
        <v>9290</v>
      </c>
      <c r="K1800" s="36">
        <v>69.319999999999993</v>
      </c>
    </row>
    <row r="1801" spans="1:11" x14ac:dyDescent="0.25">
      <c r="A1801" t="s">
        <v>1810</v>
      </c>
      <c r="B1801" t="s">
        <v>17</v>
      </c>
      <c r="C1801">
        <v>28611</v>
      </c>
      <c r="D1801">
        <v>1</v>
      </c>
      <c r="E1801" s="1">
        <v>44680</v>
      </c>
      <c r="F1801">
        <f t="shared" si="28"/>
        <v>160.35</v>
      </c>
      <c r="J1801" s="34" t="s">
        <v>10419</v>
      </c>
      <c r="K1801" s="36">
        <v>13.47</v>
      </c>
    </row>
    <row r="1802" spans="1:11" x14ac:dyDescent="0.25">
      <c r="A1802" t="s">
        <v>1811</v>
      </c>
      <c r="B1802" t="s">
        <v>6</v>
      </c>
      <c r="C1802">
        <v>72995</v>
      </c>
      <c r="D1802">
        <v>2</v>
      </c>
      <c r="E1802" s="1">
        <v>44572</v>
      </c>
      <c r="F1802">
        <f t="shared" si="28"/>
        <v>75.180000000000007</v>
      </c>
      <c r="J1802" s="34" t="s">
        <v>2436</v>
      </c>
      <c r="K1802" s="36">
        <v>588.02</v>
      </c>
    </row>
    <row r="1803" spans="1:11" x14ac:dyDescent="0.25">
      <c r="A1803" t="s">
        <v>1812</v>
      </c>
      <c r="B1803" t="s">
        <v>8</v>
      </c>
      <c r="C1803">
        <v>45450</v>
      </c>
      <c r="D1803">
        <v>2</v>
      </c>
      <c r="E1803" s="1">
        <v>44846</v>
      </c>
      <c r="F1803">
        <f t="shared" si="28"/>
        <v>31.24</v>
      </c>
      <c r="J1803" s="34" t="s">
        <v>10116</v>
      </c>
      <c r="K1803" s="36">
        <v>280.56</v>
      </c>
    </row>
    <row r="1804" spans="1:11" x14ac:dyDescent="0.25">
      <c r="A1804" t="s">
        <v>1813</v>
      </c>
      <c r="B1804" t="s">
        <v>6</v>
      </c>
      <c r="C1804">
        <v>89880</v>
      </c>
      <c r="D1804">
        <v>2</v>
      </c>
      <c r="E1804" s="1">
        <v>44725</v>
      </c>
      <c r="F1804">
        <f t="shared" si="28"/>
        <v>338.83</v>
      </c>
      <c r="J1804" s="34" t="s">
        <v>10075</v>
      </c>
      <c r="K1804" s="36">
        <v>531.52</v>
      </c>
    </row>
    <row r="1805" spans="1:11" x14ac:dyDescent="0.25">
      <c r="A1805" t="s">
        <v>1814</v>
      </c>
      <c r="B1805" t="s">
        <v>8</v>
      </c>
      <c r="C1805">
        <v>130905</v>
      </c>
      <c r="D1805">
        <v>2</v>
      </c>
      <c r="E1805" s="1">
        <v>44818</v>
      </c>
      <c r="F1805">
        <f t="shared" si="28"/>
        <v>10.57</v>
      </c>
      <c r="J1805" s="34" t="s">
        <v>8853</v>
      </c>
      <c r="K1805" s="36">
        <v>297.58</v>
      </c>
    </row>
    <row r="1806" spans="1:11" x14ac:dyDescent="0.25">
      <c r="A1806" t="s">
        <v>1815</v>
      </c>
      <c r="B1806" t="s">
        <v>40</v>
      </c>
      <c r="C1806">
        <v>70874</v>
      </c>
      <c r="D1806">
        <v>1</v>
      </c>
      <c r="E1806" s="1">
        <v>44838</v>
      </c>
      <c r="F1806">
        <f t="shared" si="28"/>
        <v>103.6</v>
      </c>
      <c r="J1806" s="34" t="s">
        <v>6180</v>
      </c>
      <c r="K1806" s="36">
        <v>372.3</v>
      </c>
    </row>
    <row r="1807" spans="1:11" x14ac:dyDescent="0.25">
      <c r="A1807" t="s">
        <v>1816</v>
      </c>
      <c r="B1807" t="s">
        <v>6</v>
      </c>
      <c r="C1807">
        <v>156605</v>
      </c>
      <c r="D1807">
        <v>2</v>
      </c>
      <c r="E1807" s="1">
        <v>44908</v>
      </c>
      <c r="F1807">
        <f t="shared" si="28"/>
        <v>82.305000000000007</v>
      </c>
      <c r="J1807" s="34" t="s">
        <v>1670</v>
      </c>
      <c r="K1807" s="36">
        <v>345.51</v>
      </c>
    </row>
    <row r="1808" spans="1:11" x14ac:dyDescent="0.25">
      <c r="A1808" t="s">
        <v>1817</v>
      </c>
      <c r="B1808" t="s">
        <v>8</v>
      </c>
      <c r="C1808">
        <v>110423</v>
      </c>
      <c r="D1808">
        <v>2</v>
      </c>
      <c r="E1808" s="1">
        <v>44693</v>
      </c>
      <c r="F1808">
        <f t="shared" si="28"/>
        <v>21.44</v>
      </c>
      <c r="J1808" s="34" t="s">
        <v>5859</v>
      </c>
      <c r="K1808" s="36">
        <v>296.56</v>
      </c>
    </row>
    <row r="1809" spans="1:11" x14ac:dyDescent="0.25">
      <c r="A1809" t="s">
        <v>1818</v>
      </c>
      <c r="B1809" t="s">
        <v>8</v>
      </c>
      <c r="C1809">
        <v>126056</v>
      </c>
      <c r="D1809">
        <v>2</v>
      </c>
      <c r="E1809" s="1">
        <v>44761</v>
      </c>
      <c r="F1809">
        <f t="shared" si="28"/>
        <v>75.180000000000007</v>
      </c>
      <c r="J1809" s="34" t="s">
        <v>10007</v>
      </c>
      <c r="K1809" s="36">
        <v>136.71</v>
      </c>
    </row>
    <row r="1810" spans="1:11" x14ac:dyDescent="0.25">
      <c r="A1810" t="s">
        <v>1819</v>
      </c>
      <c r="B1810" t="s">
        <v>11</v>
      </c>
      <c r="C1810">
        <v>74775</v>
      </c>
      <c r="D1810">
        <v>1</v>
      </c>
      <c r="E1810" s="1">
        <v>44920</v>
      </c>
      <c r="F1810">
        <f t="shared" si="28"/>
        <v>25.91</v>
      </c>
      <c r="J1810" s="34" t="s">
        <v>5938</v>
      </c>
      <c r="K1810" s="36">
        <v>73.489999999999995</v>
      </c>
    </row>
    <row r="1811" spans="1:11" x14ac:dyDescent="0.25">
      <c r="A1811" t="s">
        <v>1820</v>
      </c>
      <c r="B1811" t="s">
        <v>17</v>
      </c>
      <c r="C1811">
        <v>21822</v>
      </c>
      <c r="D1811">
        <v>1</v>
      </c>
      <c r="E1811" s="1">
        <v>44887</v>
      </c>
      <c r="F1811">
        <f t="shared" si="28"/>
        <v>34.15</v>
      </c>
      <c r="J1811" s="34" t="s">
        <v>5583</v>
      </c>
      <c r="K1811" s="36">
        <v>119.51</v>
      </c>
    </row>
    <row r="1812" spans="1:11" x14ac:dyDescent="0.25">
      <c r="A1812" t="s">
        <v>1821</v>
      </c>
      <c r="B1812" t="s">
        <v>13</v>
      </c>
      <c r="C1812">
        <v>143307</v>
      </c>
      <c r="D1812">
        <v>2</v>
      </c>
      <c r="E1812" s="1">
        <v>44859</v>
      </c>
      <c r="F1812">
        <f t="shared" si="28"/>
        <v>55.04</v>
      </c>
      <c r="J1812" s="34" t="s">
        <v>4294</v>
      </c>
      <c r="K1812" s="36">
        <v>88.45</v>
      </c>
    </row>
    <row r="1813" spans="1:11" x14ac:dyDescent="0.25">
      <c r="A1813" t="s">
        <v>1822</v>
      </c>
      <c r="B1813" t="s">
        <v>8</v>
      </c>
      <c r="C1813">
        <v>92055</v>
      </c>
      <c r="D1813">
        <v>2</v>
      </c>
      <c r="E1813" s="1">
        <v>44699</v>
      </c>
      <c r="F1813">
        <f t="shared" si="28"/>
        <v>10.57</v>
      </c>
      <c r="J1813" s="34" t="s">
        <v>4154</v>
      </c>
      <c r="K1813" s="36">
        <v>16.91</v>
      </c>
    </row>
    <row r="1814" spans="1:11" x14ac:dyDescent="0.25">
      <c r="A1814" t="s">
        <v>1823</v>
      </c>
      <c r="B1814" t="s">
        <v>8</v>
      </c>
      <c r="C1814">
        <v>78680</v>
      </c>
      <c r="D1814">
        <v>2</v>
      </c>
      <c r="E1814" s="1">
        <v>44720</v>
      </c>
      <c r="F1814">
        <f t="shared" si="28"/>
        <v>344.78</v>
      </c>
      <c r="J1814" s="34" t="s">
        <v>1186</v>
      </c>
      <c r="K1814" s="36">
        <v>57.28</v>
      </c>
    </row>
    <row r="1815" spans="1:11" x14ac:dyDescent="0.25">
      <c r="A1815" t="s">
        <v>1824</v>
      </c>
      <c r="B1815" t="s">
        <v>8</v>
      </c>
      <c r="C1815">
        <v>92161</v>
      </c>
      <c r="D1815">
        <v>2</v>
      </c>
      <c r="E1815" s="1">
        <v>44665</v>
      </c>
      <c r="F1815">
        <f t="shared" si="28"/>
        <v>75.180000000000007</v>
      </c>
      <c r="J1815" s="34" t="s">
        <v>8920</v>
      </c>
      <c r="K1815" s="36">
        <v>85.05</v>
      </c>
    </row>
    <row r="1816" spans="1:11" x14ac:dyDescent="0.25">
      <c r="A1816" t="s">
        <v>1825</v>
      </c>
      <c r="B1816" t="s">
        <v>11</v>
      </c>
      <c r="C1816">
        <v>41220</v>
      </c>
      <c r="D1816">
        <v>1</v>
      </c>
      <c r="E1816" s="1">
        <v>44671</v>
      </c>
      <c r="F1816">
        <f t="shared" si="28"/>
        <v>220.9</v>
      </c>
      <c r="J1816" s="34" t="s">
        <v>11007</v>
      </c>
      <c r="K1816" s="36">
        <v>567.41999999999996</v>
      </c>
    </row>
    <row r="1817" spans="1:11" x14ac:dyDescent="0.25">
      <c r="A1817" t="s">
        <v>1826</v>
      </c>
      <c r="B1817" t="s">
        <v>8</v>
      </c>
      <c r="C1817">
        <v>57930</v>
      </c>
      <c r="D1817">
        <v>2</v>
      </c>
      <c r="E1817" s="1">
        <v>44698</v>
      </c>
      <c r="F1817">
        <f t="shared" si="28"/>
        <v>10.57</v>
      </c>
      <c r="J1817" s="34" t="s">
        <v>9017</v>
      </c>
      <c r="K1817" s="36">
        <v>496.62</v>
      </c>
    </row>
    <row r="1818" spans="1:11" x14ac:dyDescent="0.25">
      <c r="A1818" t="s">
        <v>1827</v>
      </c>
      <c r="B1818" t="s">
        <v>6</v>
      </c>
      <c r="C1818">
        <v>137808</v>
      </c>
      <c r="D1818">
        <v>2</v>
      </c>
      <c r="E1818" s="1">
        <v>44830</v>
      </c>
      <c r="F1818">
        <f t="shared" si="28"/>
        <v>267.8</v>
      </c>
      <c r="J1818" s="34" t="s">
        <v>1099</v>
      </c>
      <c r="K1818" s="36">
        <v>73.5</v>
      </c>
    </row>
    <row r="1819" spans="1:11" x14ac:dyDescent="0.25">
      <c r="A1819" t="s">
        <v>1828</v>
      </c>
      <c r="B1819" t="s">
        <v>11</v>
      </c>
      <c r="C1819">
        <v>43661</v>
      </c>
      <c r="D1819">
        <v>1</v>
      </c>
      <c r="E1819" s="1">
        <v>44690</v>
      </c>
      <c r="F1819">
        <f t="shared" si="28"/>
        <v>66.599999999999994</v>
      </c>
      <c r="J1819" s="34" t="s">
        <v>2515</v>
      </c>
      <c r="K1819" s="36">
        <v>255.56</v>
      </c>
    </row>
    <row r="1820" spans="1:11" x14ac:dyDescent="0.25">
      <c r="A1820" t="s">
        <v>1829</v>
      </c>
      <c r="B1820" t="s">
        <v>17</v>
      </c>
      <c r="C1820">
        <v>27206</v>
      </c>
      <c r="D1820">
        <v>1</v>
      </c>
      <c r="E1820" s="1">
        <v>44630</v>
      </c>
      <c r="F1820">
        <f t="shared" si="28"/>
        <v>13.78</v>
      </c>
      <c r="J1820" s="34" t="s">
        <v>9067</v>
      </c>
      <c r="K1820" s="36" t="s">
        <v>11027</v>
      </c>
    </row>
    <row r="1821" spans="1:11" x14ac:dyDescent="0.25">
      <c r="A1821" t="s">
        <v>1830</v>
      </c>
      <c r="B1821" t="s">
        <v>6</v>
      </c>
      <c r="C1821">
        <v>86794</v>
      </c>
      <c r="D1821">
        <v>2</v>
      </c>
      <c r="E1821" s="1">
        <v>44628</v>
      </c>
      <c r="F1821">
        <f t="shared" si="28"/>
        <v>436.7</v>
      </c>
      <c r="J1821" s="34" t="s">
        <v>9724</v>
      </c>
      <c r="K1821" s="36">
        <v>737.18</v>
      </c>
    </row>
    <row r="1822" spans="1:11" x14ac:dyDescent="0.25">
      <c r="A1822" t="s">
        <v>1831</v>
      </c>
      <c r="B1822" t="s">
        <v>17</v>
      </c>
      <c r="C1822">
        <v>43423</v>
      </c>
      <c r="D1822">
        <v>1</v>
      </c>
      <c r="E1822" s="1">
        <v>44667</v>
      </c>
      <c r="F1822">
        <f t="shared" si="28"/>
        <v>73.489999999999995</v>
      </c>
      <c r="J1822" s="34" t="s">
        <v>6682</v>
      </c>
      <c r="K1822" s="36">
        <v>22.38</v>
      </c>
    </row>
    <row r="1823" spans="1:11" x14ac:dyDescent="0.25">
      <c r="A1823" t="s">
        <v>1832</v>
      </c>
      <c r="B1823" t="s">
        <v>17</v>
      </c>
      <c r="C1823">
        <v>59249</v>
      </c>
      <c r="D1823">
        <v>1</v>
      </c>
      <c r="E1823" s="1">
        <v>44844</v>
      </c>
      <c r="F1823">
        <f t="shared" si="28"/>
        <v>425.01</v>
      </c>
      <c r="J1823" s="34" t="s">
        <v>9522</v>
      </c>
      <c r="K1823" s="36">
        <v>81.53</v>
      </c>
    </row>
    <row r="1824" spans="1:11" x14ac:dyDescent="0.25">
      <c r="A1824" t="s">
        <v>1833</v>
      </c>
      <c r="B1824" t="s">
        <v>11</v>
      </c>
      <c r="C1824">
        <v>34582</v>
      </c>
      <c r="D1824">
        <v>1</v>
      </c>
      <c r="E1824" s="1">
        <v>44596</v>
      </c>
      <c r="F1824">
        <f t="shared" si="28"/>
        <v>10.34</v>
      </c>
      <c r="J1824" s="34" t="s">
        <v>2859</v>
      </c>
      <c r="K1824" s="36">
        <v>42.4</v>
      </c>
    </row>
    <row r="1825" spans="1:11" x14ac:dyDescent="0.25">
      <c r="A1825" t="s">
        <v>1834</v>
      </c>
      <c r="B1825" t="s">
        <v>17</v>
      </c>
      <c r="C1825">
        <v>23299</v>
      </c>
      <c r="D1825">
        <v>1</v>
      </c>
      <c r="E1825" s="1">
        <v>44638</v>
      </c>
      <c r="F1825">
        <f t="shared" si="28"/>
        <v>4929.95</v>
      </c>
      <c r="J1825" s="34" t="s">
        <v>169</v>
      </c>
      <c r="K1825" s="36">
        <v>141.27000000000001</v>
      </c>
    </row>
    <row r="1826" spans="1:11" x14ac:dyDescent="0.25">
      <c r="A1826" t="s">
        <v>1835</v>
      </c>
      <c r="B1826" t="s">
        <v>8</v>
      </c>
      <c r="C1826">
        <v>76654</v>
      </c>
      <c r="D1826">
        <v>2</v>
      </c>
      <c r="E1826" s="1">
        <v>44886</v>
      </c>
      <c r="F1826">
        <f t="shared" si="28"/>
        <v>128.44999999999999</v>
      </c>
      <c r="J1826" s="34" t="s">
        <v>4541</v>
      </c>
      <c r="K1826" s="36">
        <v>103.63</v>
      </c>
    </row>
    <row r="1827" spans="1:11" x14ac:dyDescent="0.25">
      <c r="A1827" t="s">
        <v>1836</v>
      </c>
      <c r="B1827" t="s">
        <v>8</v>
      </c>
      <c r="C1827">
        <v>61780</v>
      </c>
      <c r="D1827">
        <v>2</v>
      </c>
      <c r="E1827" s="1">
        <v>44586</v>
      </c>
      <c r="F1827">
        <f t="shared" si="28"/>
        <v>18.79</v>
      </c>
      <c r="J1827" s="34" t="s">
        <v>4332</v>
      </c>
      <c r="K1827" s="36">
        <v>127.37</v>
      </c>
    </row>
    <row r="1828" spans="1:11" x14ac:dyDescent="0.25">
      <c r="A1828" s="2" t="s">
        <v>1837</v>
      </c>
      <c r="B1828" t="s">
        <v>13</v>
      </c>
      <c r="C1828">
        <v>141450</v>
      </c>
      <c r="D1828">
        <v>2</v>
      </c>
      <c r="E1828" s="1">
        <v>44858</v>
      </c>
      <c r="F1828">
        <f t="shared" si="28"/>
        <v>62.48</v>
      </c>
      <c r="J1828" s="34" t="s">
        <v>7663</v>
      </c>
      <c r="K1828" s="36">
        <v>349.68</v>
      </c>
    </row>
    <row r="1829" spans="1:11" x14ac:dyDescent="0.25">
      <c r="A1829" s="2" t="s">
        <v>1838</v>
      </c>
      <c r="B1829" t="s">
        <v>6</v>
      </c>
      <c r="C1829">
        <v>144141</v>
      </c>
      <c r="D1829">
        <v>2</v>
      </c>
      <c r="E1829" s="1">
        <v>44860</v>
      </c>
      <c r="F1829">
        <f t="shared" si="28"/>
        <v>48.34</v>
      </c>
      <c r="J1829" s="34" t="s">
        <v>10930</v>
      </c>
      <c r="K1829" s="36">
        <v>213.17</v>
      </c>
    </row>
    <row r="1830" spans="1:11" x14ac:dyDescent="0.25">
      <c r="A1830" t="s">
        <v>1839</v>
      </c>
      <c r="B1830" t="s">
        <v>6</v>
      </c>
      <c r="C1830">
        <v>125761</v>
      </c>
      <c r="D1830">
        <v>2</v>
      </c>
      <c r="E1830" s="1">
        <v>44783</v>
      </c>
      <c r="F1830">
        <f t="shared" si="28"/>
        <v>136.26</v>
      </c>
      <c r="J1830" s="34" t="s">
        <v>3132</v>
      </c>
      <c r="K1830" s="36">
        <v>186.88</v>
      </c>
    </row>
    <row r="1831" spans="1:11" x14ac:dyDescent="0.25">
      <c r="A1831" t="s">
        <v>1840</v>
      </c>
      <c r="B1831" t="s">
        <v>11</v>
      </c>
      <c r="C1831">
        <v>54786</v>
      </c>
      <c r="D1831">
        <v>1</v>
      </c>
      <c r="E1831" s="1">
        <v>44754</v>
      </c>
      <c r="F1831">
        <f t="shared" si="28"/>
        <v>59.72</v>
      </c>
      <c r="J1831" s="34" t="s">
        <v>571</v>
      </c>
      <c r="K1831" s="36">
        <v>269.83999999999997</v>
      </c>
    </row>
    <row r="1832" spans="1:11" x14ac:dyDescent="0.25">
      <c r="A1832" t="s">
        <v>1841</v>
      </c>
      <c r="B1832" t="s">
        <v>6</v>
      </c>
      <c r="C1832">
        <v>76042</v>
      </c>
      <c r="D1832">
        <v>2</v>
      </c>
      <c r="E1832" s="1">
        <v>44823</v>
      </c>
      <c r="F1832">
        <f t="shared" si="28"/>
        <v>37.590000000000003</v>
      </c>
      <c r="J1832" s="34" t="s">
        <v>10935</v>
      </c>
      <c r="K1832" s="36">
        <v>103.63</v>
      </c>
    </row>
    <row r="1833" spans="1:11" x14ac:dyDescent="0.25">
      <c r="A1833" t="s">
        <v>1842</v>
      </c>
      <c r="B1833" t="s">
        <v>8</v>
      </c>
      <c r="C1833">
        <v>152668</v>
      </c>
      <c r="D1833">
        <v>2</v>
      </c>
      <c r="E1833" s="1">
        <v>44901</v>
      </c>
      <c r="F1833">
        <f t="shared" si="28"/>
        <v>34.01</v>
      </c>
      <c r="J1833" s="34" t="s">
        <v>9845</v>
      </c>
      <c r="K1833" s="36">
        <v>54.76</v>
      </c>
    </row>
    <row r="1834" spans="1:11" x14ac:dyDescent="0.25">
      <c r="A1834" t="s">
        <v>1843</v>
      </c>
      <c r="B1834" t="s">
        <v>6</v>
      </c>
      <c r="C1834">
        <v>68935</v>
      </c>
      <c r="D1834">
        <v>2</v>
      </c>
      <c r="E1834" s="1">
        <v>44620</v>
      </c>
      <c r="F1834">
        <f t="shared" si="28"/>
        <v>10.57</v>
      </c>
      <c r="J1834" s="34" t="s">
        <v>7030</v>
      </c>
      <c r="K1834" s="36">
        <v>96.56</v>
      </c>
    </row>
    <row r="1835" spans="1:11" x14ac:dyDescent="0.25">
      <c r="A1835" t="s">
        <v>1844</v>
      </c>
      <c r="B1835" t="s">
        <v>17</v>
      </c>
      <c r="C1835">
        <v>47859</v>
      </c>
      <c r="D1835">
        <v>1</v>
      </c>
      <c r="E1835" s="1">
        <v>44763</v>
      </c>
      <c r="F1835">
        <f t="shared" si="28"/>
        <v>10.6</v>
      </c>
      <c r="J1835" s="34" t="s">
        <v>3691</v>
      </c>
      <c r="K1835" s="36">
        <v>52.61</v>
      </c>
    </row>
    <row r="1836" spans="1:11" x14ac:dyDescent="0.25">
      <c r="A1836" t="s">
        <v>1845</v>
      </c>
      <c r="B1836" t="s">
        <v>8</v>
      </c>
      <c r="C1836">
        <v>113472</v>
      </c>
      <c r="D1836">
        <v>2</v>
      </c>
      <c r="E1836" s="1">
        <v>44693</v>
      </c>
      <c r="F1836">
        <f t="shared" si="28"/>
        <v>95.15</v>
      </c>
      <c r="J1836" s="34" t="s">
        <v>7623</v>
      </c>
      <c r="K1836" s="36">
        <v>32.97</v>
      </c>
    </row>
    <row r="1837" spans="1:11" x14ac:dyDescent="0.25">
      <c r="A1837" t="s">
        <v>1846</v>
      </c>
      <c r="B1837" t="s">
        <v>6</v>
      </c>
      <c r="C1837">
        <v>86025</v>
      </c>
      <c r="D1837">
        <v>2</v>
      </c>
      <c r="E1837" s="1">
        <v>44649</v>
      </c>
      <c r="F1837">
        <f t="shared" si="28"/>
        <v>174.2</v>
      </c>
      <c r="J1837" s="34" t="s">
        <v>5493</v>
      </c>
      <c r="K1837" s="36">
        <v>734.82</v>
      </c>
    </row>
    <row r="1838" spans="1:11" x14ac:dyDescent="0.25">
      <c r="A1838" t="s">
        <v>1847</v>
      </c>
      <c r="B1838" t="s">
        <v>11</v>
      </c>
      <c r="C1838">
        <v>46105</v>
      </c>
      <c r="D1838">
        <v>1</v>
      </c>
      <c r="E1838" s="1">
        <v>44684</v>
      </c>
      <c r="F1838">
        <f t="shared" si="28"/>
        <v>99.94</v>
      </c>
      <c r="J1838" s="35" t="s">
        <v>4604</v>
      </c>
      <c r="K1838" s="36">
        <v>11.78</v>
      </c>
    </row>
    <row r="1839" spans="1:11" x14ac:dyDescent="0.25">
      <c r="A1839" s="2" t="s">
        <v>1848</v>
      </c>
      <c r="B1839" t="s">
        <v>6</v>
      </c>
      <c r="C1839">
        <v>136474</v>
      </c>
      <c r="D1839">
        <v>2</v>
      </c>
      <c r="E1839" s="1">
        <v>44834</v>
      </c>
      <c r="F1839">
        <f t="shared" si="28"/>
        <v>84.58</v>
      </c>
      <c r="J1839" s="34" t="s">
        <v>7186</v>
      </c>
      <c r="K1839" s="36">
        <v>64.14</v>
      </c>
    </row>
    <row r="1840" spans="1:11" x14ac:dyDescent="0.25">
      <c r="A1840" s="2" t="s">
        <v>1849</v>
      </c>
      <c r="B1840" t="s">
        <v>17</v>
      </c>
      <c r="C1840">
        <v>28333</v>
      </c>
      <c r="D1840">
        <v>1</v>
      </c>
      <c r="E1840" s="1">
        <v>44820</v>
      </c>
      <c r="F1840">
        <f t="shared" si="28"/>
        <v>8.39</v>
      </c>
      <c r="J1840" s="35" t="s">
        <v>4455</v>
      </c>
      <c r="K1840" s="36">
        <v>102.29</v>
      </c>
    </row>
    <row r="1841" spans="1:11" x14ac:dyDescent="0.25">
      <c r="A1841" t="s">
        <v>1850</v>
      </c>
      <c r="B1841" t="s">
        <v>8</v>
      </c>
      <c r="C1841">
        <v>114642</v>
      </c>
      <c r="D1841">
        <v>2</v>
      </c>
      <c r="E1841" s="1">
        <v>44749</v>
      </c>
      <c r="F1841">
        <f t="shared" si="28"/>
        <v>135.08000000000001</v>
      </c>
      <c r="J1841" s="34" t="s">
        <v>4496</v>
      </c>
      <c r="K1841" s="36">
        <v>26.29</v>
      </c>
    </row>
    <row r="1842" spans="1:11" x14ac:dyDescent="0.25">
      <c r="A1842" t="s">
        <v>1851</v>
      </c>
      <c r="B1842" t="s">
        <v>8</v>
      </c>
      <c r="C1842">
        <v>67422</v>
      </c>
      <c r="D1842">
        <v>2</v>
      </c>
      <c r="E1842" s="1">
        <v>44917</v>
      </c>
      <c r="F1842">
        <f t="shared" si="28"/>
        <v>54.17</v>
      </c>
      <c r="J1842" s="35" t="s">
        <v>3727</v>
      </c>
      <c r="K1842" s="36">
        <v>78.38</v>
      </c>
    </row>
    <row r="1843" spans="1:11" x14ac:dyDescent="0.25">
      <c r="A1843" t="s">
        <v>1852</v>
      </c>
      <c r="B1843" t="s">
        <v>11</v>
      </c>
      <c r="C1843">
        <v>35229</v>
      </c>
      <c r="D1843">
        <v>1</v>
      </c>
      <c r="E1843" s="1">
        <v>44611</v>
      </c>
      <c r="F1843">
        <f t="shared" si="28"/>
        <v>368.13</v>
      </c>
      <c r="J1843" s="34" t="s">
        <v>9654</v>
      </c>
      <c r="K1843" s="36">
        <v>354.42</v>
      </c>
    </row>
    <row r="1844" spans="1:11" x14ac:dyDescent="0.25">
      <c r="A1844" t="s">
        <v>1853</v>
      </c>
      <c r="B1844" t="s">
        <v>17</v>
      </c>
      <c r="C1844">
        <v>51043</v>
      </c>
      <c r="D1844">
        <v>1</v>
      </c>
      <c r="E1844" s="1">
        <v>44810</v>
      </c>
      <c r="F1844">
        <f t="shared" si="28"/>
        <v>11.77</v>
      </c>
      <c r="J1844" s="34" t="s">
        <v>10770</v>
      </c>
      <c r="K1844" s="36">
        <v>1946.54</v>
      </c>
    </row>
    <row r="1845" spans="1:11" x14ac:dyDescent="0.25">
      <c r="A1845" t="s">
        <v>1854</v>
      </c>
      <c r="B1845" t="s">
        <v>8</v>
      </c>
      <c r="C1845">
        <v>93974</v>
      </c>
      <c r="D1845">
        <v>2</v>
      </c>
      <c r="E1845" s="1">
        <v>44663</v>
      </c>
      <c r="F1845">
        <f t="shared" si="28"/>
        <v>83.4</v>
      </c>
      <c r="J1845" s="34" t="s">
        <v>5552</v>
      </c>
      <c r="K1845" s="36">
        <v>40.94</v>
      </c>
    </row>
    <row r="1846" spans="1:11" x14ac:dyDescent="0.25">
      <c r="A1846" t="s">
        <v>1855</v>
      </c>
      <c r="B1846" t="s">
        <v>8</v>
      </c>
      <c r="C1846">
        <v>151323</v>
      </c>
      <c r="D1846">
        <v>2</v>
      </c>
      <c r="E1846" s="1">
        <v>44883</v>
      </c>
      <c r="F1846">
        <f t="shared" si="28"/>
        <v>62.48</v>
      </c>
      <c r="J1846" s="34" t="s">
        <v>1501</v>
      </c>
      <c r="K1846" s="36">
        <v>126.09</v>
      </c>
    </row>
    <row r="1847" spans="1:11" x14ac:dyDescent="0.25">
      <c r="A1847" t="s">
        <v>1856</v>
      </c>
      <c r="B1847" t="s">
        <v>17</v>
      </c>
      <c r="C1847">
        <v>36714</v>
      </c>
      <c r="D1847">
        <v>1</v>
      </c>
      <c r="E1847" s="1">
        <v>44912</v>
      </c>
      <c r="F1847">
        <f t="shared" si="28"/>
        <v>10.6</v>
      </c>
      <c r="J1847" s="34" t="s">
        <v>10013</v>
      </c>
      <c r="K1847" s="36">
        <v>124.79</v>
      </c>
    </row>
    <row r="1848" spans="1:11" x14ac:dyDescent="0.25">
      <c r="A1848" t="s">
        <v>1857</v>
      </c>
      <c r="B1848" t="s">
        <v>17</v>
      </c>
      <c r="C1848">
        <v>21967</v>
      </c>
      <c r="D1848">
        <v>1</v>
      </c>
      <c r="E1848" s="1">
        <v>44818</v>
      </c>
      <c r="F1848">
        <f t="shared" si="28"/>
        <v>10.6</v>
      </c>
      <c r="J1848" s="34" t="s">
        <v>10815</v>
      </c>
      <c r="K1848" s="36">
        <v>54.15</v>
      </c>
    </row>
    <row r="1849" spans="1:11" x14ac:dyDescent="0.25">
      <c r="A1849" t="s">
        <v>1858</v>
      </c>
      <c r="B1849" t="s">
        <v>13</v>
      </c>
      <c r="C1849">
        <v>157495</v>
      </c>
      <c r="D1849">
        <v>2</v>
      </c>
      <c r="E1849" s="1">
        <v>44910</v>
      </c>
      <c r="F1849">
        <f t="shared" si="28"/>
        <v>76.900000000000006</v>
      </c>
      <c r="J1849" s="34" t="s">
        <v>5641</v>
      </c>
      <c r="K1849" s="36">
        <v>81.56</v>
      </c>
    </row>
    <row r="1850" spans="1:11" x14ac:dyDescent="0.25">
      <c r="A1850" t="s">
        <v>1859</v>
      </c>
      <c r="B1850" t="s">
        <v>17</v>
      </c>
      <c r="C1850">
        <v>33936</v>
      </c>
      <c r="D1850">
        <v>1</v>
      </c>
      <c r="E1850" s="1">
        <v>44782</v>
      </c>
      <c r="F1850">
        <f t="shared" si="28"/>
        <v>64.39</v>
      </c>
      <c r="J1850" s="34" t="s">
        <v>6553</v>
      </c>
      <c r="K1850" s="36">
        <v>11.49</v>
      </c>
    </row>
    <row r="1851" spans="1:11" x14ac:dyDescent="0.25">
      <c r="A1851" t="s">
        <v>1860</v>
      </c>
      <c r="B1851" t="s">
        <v>11</v>
      </c>
      <c r="C1851">
        <v>46899</v>
      </c>
      <c r="D1851">
        <v>1</v>
      </c>
      <c r="E1851" s="1">
        <v>44906</v>
      </c>
      <c r="F1851">
        <f t="shared" si="28"/>
        <v>81.69</v>
      </c>
      <c r="J1851" s="34" t="s">
        <v>10754</v>
      </c>
      <c r="K1851" s="36">
        <v>130.68</v>
      </c>
    </row>
    <row r="1852" spans="1:11" x14ac:dyDescent="0.25">
      <c r="A1852" t="s">
        <v>1861</v>
      </c>
      <c r="B1852" t="s">
        <v>8</v>
      </c>
      <c r="C1852">
        <v>123653</v>
      </c>
      <c r="D1852">
        <v>2</v>
      </c>
      <c r="E1852" s="1">
        <v>44785</v>
      </c>
      <c r="F1852">
        <f t="shared" si="28"/>
        <v>54.03</v>
      </c>
      <c r="J1852" s="34" t="s">
        <v>6442</v>
      </c>
      <c r="K1852" s="36">
        <v>20.91</v>
      </c>
    </row>
    <row r="1853" spans="1:11" x14ac:dyDescent="0.25">
      <c r="A1853" t="s">
        <v>1862</v>
      </c>
      <c r="B1853" t="s">
        <v>6</v>
      </c>
      <c r="C1853">
        <v>73621</v>
      </c>
      <c r="D1853">
        <v>2</v>
      </c>
      <c r="E1853" s="1">
        <v>44785</v>
      </c>
      <c r="F1853">
        <f t="shared" si="28"/>
        <v>10.57</v>
      </c>
      <c r="J1853" s="34" t="s">
        <v>596</v>
      </c>
      <c r="K1853" s="36">
        <v>190.59</v>
      </c>
    </row>
    <row r="1854" spans="1:11" x14ac:dyDescent="0.25">
      <c r="A1854" t="s">
        <v>1863</v>
      </c>
      <c r="B1854" t="s">
        <v>6</v>
      </c>
      <c r="C1854">
        <v>87916</v>
      </c>
      <c r="D1854">
        <v>2</v>
      </c>
      <c r="E1854" s="1">
        <v>44785</v>
      </c>
      <c r="F1854">
        <f t="shared" si="28"/>
        <v>763.99</v>
      </c>
      <c r="J1854" s="34" t="s">
        <v>10365</v>
      </c>
      <c r="K1854" s="36">
        <v>92.28</v>
      </c>
    </row>
    <row r="1855" spans="1:11" x14ac:dyDescent="0.25">
      <c r="A1855" t="s">
        <v>1864</v>
      </c>
      <c r="B1855" t="s">
        <v>6</v>
      </c>
      <c r="C1855">
        <v>66663</v>
      </c>
      <c r="D1855">
        <v>2</v>
      </c>
      <c r="E1855" s="1">
        <v>44771</v>
      </c>
      <c r="F1855">
        <f t="shared" si="28"/>
        <v>93.43</v>
      </c>
      <c r="J1855" s="34" t="s">
        <v>9061</v>
      </c>
      <c r="K1855" s="36">
        <v>122.33</v>
      </c>
    </row>
    <row r="1856" spans="1:11" x14ac:dyDescent="0.25">
      <c r="A1856" t="s">
        <v>1865</v>
      </c>
      <c r="B1856" t="s">
        <v>8</v>
      </c>
      <c r="C1856">
        <v>66012</v>
      </c>
      <c r="D1856">
        <v>2</v>
      </c>
      <c r="E1856" s="1">
        <v>44783</v>
      </c>
      <c r="F1856">
        <f t="shared" si="28"/>
        <v>54.09</v>
      </c>
      <c r="J1856" s="34" t="s">
        <v>857</v>
      </c>
      <c r="K1856" s="36">
        <v>115.27</v>
      </c>
    </row>
    <row r="1857" spans="1:11" x14ac:dyDescent="0.25">
      <c r="A1857" t="s">
        <v>1866</v>
      </c>
      <c r="B1857" t="s">
        <v>8</v>
      </c>
      <c r="C1857">
        <v>85043</v>
      </c>
      <c r="D1857">
        <v>2</v>
      </c>
      <c r="E1857" s="1">
        <v>44888</v>
      </c>
      <c r="F1857">
        <f t="shared" si="28"/>
        <v>10.81</v>
      </c>
      <c r="J1857" s="34" t="s">
        <v>3252</v>
      </c>
      <c r="K1857" s="36">
        <v>75.349999999999994</v>
      </c>
    </row>
    <row r="1858" spans="1:11" x14ac:dyDescent="0.25">
      <c r="A1858" t="s">
        <v>1867</v>
      </c>
      <c r="B1858" t="s">
        <v>11</v>
      </c>
      <c r="C1858">
        <v>35574</v>
      </c>
      <c r="D1858">
        <v>1</v>
      </c>
      <c r="E1858" s="1">
        <v>44683</v>
      </c>
      <c r="F1858">
        <f t="shared" ref="F1858:F1921" si="29">VLOOKUP(A1858,$J$1:$K$11016,2,FALSE)</f>
        <v>202.17</v>
      </c>
      <c r="J1858" s="34" t="s">
        <v>10366</v>
      </c>
      <c r="K1858" s="36">
        <v>495.71</v>
      </c>
    </row>
    <row r="1859" spans="1:11" x14ac:dyDescent="0.25">
      <c r="A1859" t="s">
        <v>1868</v>
      </c>
      <c r="B1859" t="s">
        <v>13</v>
      </c>
      <c r="C1859">
        <v>135860</v>
      </c>
      <c r="D1859">
        <v>2</v>
      </c>
      <c r="E1859" s="1">
        <v>44876</v>
      </c>
      <c r="F1859">
        <f t="shared" si="29"/>
        <v>100.24</v>
      </c>
      <c r="J1859" s="34" t="s">
        <v>7752</v>
      </c>
      <c r="K1859" s="36">
        <v>167.6</v>
      </c>
    </row>
    <row r="1860" spans="1:11" x14ac:dyDescent="0.25">
      <c r="A1860" t="s">
        <v>1869</v>
      </c>
      <c r="B1860" t="s">
        <v>8</v>
      </c>
      <c r="C1860">
        <v>50510</v>
      </c>
      <c r="D1860">
        <v>2</v>
      </c>
      <c r="E1860" s="1">
        <v>44874</v>
      </c>
      <c r="F1860">
        <f t="shared" si="29"/>
        <v>21.63</v>
      </c>
      <c r="J1860" s="34" t="s">
        <v>8428</v>
      </c>
      <c r="K1860" s="36">
        <v>200.47</v>
      </c>
    </row>
    <row r="1861" spans="1:11" x14ac:dyDescent="0.25">
      <c r="A1861" t="s">
        <v>1870</v>
      </c>
      <c r="B1861" t="s">
        <v>6</v>
      </c>
      <c r="C1861">
        <v>91162</v>
      </c>
      <c r="D1861">
        <v>2</v>
      </c>
      <c r="E1861" s="1">
        <v>44650</v>
      </c>
      <c r="F1861">
        <f t="shared" si="29"/>
        <v>83.4</v>
      </c>
      <c r="J1861" s="34" t="s">
        <v>8989</v>
      </c>
      <c r="K1861" s="36">
        <v>117.77</v>
      </c>
    </row>
    <row r="1862" spans="1:11" x14ac:dyDescent="0.25">
      <c r="A1862" t="s">
        <v>1871</v>
      </c>
      <c r="B1862" t="s">
        <v>11</v>
      </c>
      <c r="C1862">
        <v>63510</v>
      </c>
      <c r="D1862">
        <v>1</v>
      </c>
      <c r="E1862" s="1">
        <v>44860</v>
      </c>
      <c r="F1862">
        <f t="shared" si="29"/>
        <v>264.98</v>
      </c>
      <c r="J1862" s="34" t="s">
        <v>7421</v>
      </c>
      <c r="K1862" s="36">
        <v>114.62</v>
      </c>
    </row>
    <row r="1863" spans="1:11" x14ac:dyDescent="0.25">
      <c r="A1863" t="s">
        <v>1872</v>
      </c>
      <c r="B1863" t="s">
        <v>11</v>
      </c>
      <c r="C1863">
        <v>36274</v>
      </c>
      <c r="D1863">
        <v>1</v>
      </c>
      <c r="E1863" s="1">
        <v>44789</v>
      </c>
      <c r="F1863" t="str">
        <f t="shared" si="29"/>
        <v>NULL</v>
      </c>
      <c r="J1863" s="34" t="s">
        <v>5846</v>
      </c>
      <c r="K1863" s="36">
        <v>68.290000000000006</v>
      </c>
    </row>
    <row r="1864" spans="1:11" x14ac:dyDescent="0.25">
      <c r="A1864" t="s">
        <v>1873</v>
      </c>
      <c r="B1864" t="s">
        <v>8</v>
      </c>
      <c r="C1864">
        <v>42141</v>
      </c>
      <c r="D1864">
        <v>2</v>
      </c>
      <c r="E1864" s="1">
        <v>44846</v>
      </c>
      <c r="F1864">
        <f t="shared" si="29"/>
        <v>21.63</v>
      </c>
      <c r="J1864" s="34" t="s">
        <v>7107</v>
      </c>
      <c r="K1864" s="36">
        <v>307.3</v>
      </c>
    </row>
    <row r="1865" spans="1:11" x14ac:dyDescent="0.25">
      <c r="A1865" t="s">
        <v>1874</v>
      </c>
      <c r="B1865" t="s">
        <v>8</v>
      </c>
      <c r="C1865">
        <v>114300</v>
      </c>
      <c r="D1865">
        <v>2</v>
      </c>
      <c r="E1865" s="1">
        <v>44817</v>
      </c>
      <c r="F1865">
        <f t="shared" si="29"/>
        <v>10.57</v>
      </c>
      <c r="J1865" s="34" t="s">
        <v>10359</v>
      </c>
      <c r="K1865" s="36">
        <v>63.34</v>
      </c>
    </row>
    <row r="1866" spans="1:11" x14ac:dyDescent="0.25">
      <c r="A1866" t="s">
        <v>1875</v>
      </c>
      <c r="B1866" t="s">
        <v>17</v>
      </c>
      <c r="C1866">
        <v>51781</v>
      </c>
      <c r="D1866">
        <v>1</v>
      </c>
      <c r="E1866" s="1">
        <v>44847</v>
      </c>
      <c r="F1866">
        <f t="shared" si="29"/>
        <v>292.54000000000002</v>
      </c>
      <c r="J1866" s="34" t="s">
        <v>1456</v>
      </c>
      <c r="K1866" s="36">
        <v>83.59</v>
      </c>
    </row>
    <row r="1867" spans="1:11" x14ac:dyDescent="0.25">
      <c r="A1867" s="2" t="s">
        <v>1876</v>
      </c>
      <c r="B1867" t="s">
        <v>13</v>
      </c>
      <c r="C1867">
        <v>159562</v>
      </c>
      <c r="D1867">
        <v>2</v>
      </c>
      <c r="E1867" s="1">
        <v>44924</v>
      </c>
      <c r="F1867">
        <f t="shared" si="29"/>
        <v>76.900000000000006</v>
      </c>
      <c r="J1867" s="34" t="s">
        <v>3186</v>
      </c>
      <c r="K1867" s="36">
        <v>179.37</v>
      </c>
    </row>
    <row r="1868" spans="1:11" x14ac:dyDescent="0.25">
      <c r="A1868" t="s">
        <v>1877</v>
      </c>
      <c r="B1868" t="s">
        <v>11</v>
      </c>
      <c r="C1868">
        <v>19290</v>
      </c>
      <c r="D1868">
        <v>1</v>
      </c>
      <c r="E1868" s="1">
        <v>44746</v>
      </c>
      <c r="F1868">
        <f t="shared" si="29"/>
        <v>16.78</v>
      </c>
      <c r="J1868" s="34" t="s">
        <v>739</v>
      </c>
      <c r="K1868" s="36">
        <v>179.01</v>
      </c>
    </row>
    <row r="1869" spans="1:11" x14ac:dyDescent="0.25">
      <c r="A1869" t="s">
        <v>1878</v>
      </c>
      <c r="B1869" t="s">
        <v>8</v>
      </c>
      <c r="C1869">
        <v>85043</v>
      </c>
      <c r="D1869">
        <v>2</v>
      </c>
      <c r="E1869" s="1">
        <v>44621</v>
      </c>
      <c r="F1869">
        <f t="shared" si="29"/>
        <v>64.61</v>
      </c>
      <c r="J1869" s="34" t="s">
        <v>2981</v>
      </c>
      <c r="K1869" s="36">
        <v>103.6</v>
      </c>
    </row>
    <row r="1870" spans="1:11" x14ac:dyDescent="0.25">
      <c r="A1870" t="s">
        <v>1879</v>
      </c>
      <c r="B1870" t="s">
        <v>6</v>
      </c>
      <c r="C1870">
        <v>115820</v>
      </c>
      <c r="D1870">
        <v>2</v>
      </c>
      <c r="E1870" s="1">
        <v>44699</v>
      </c>
      <c r="F1870">
        <f t="shared" si="29"/>
        <v>75.180000000000007</v>
      </c>
      <c r="J1870" s="34" t="s">
        <v>4943</v>
      </c>
      <c r="K1870" s="36">
        <v>33.93</v>
      </c>
    </row>
    <row r="1871" spans="1:11" x14ac:dyDescent="0.25">
      <c r="A1871" t="s">
        <v>1880</v>
      </c>
      <c r="B1871" t="s">
        <v>40</v>
      </c>
      <c r="C1871">
        <v>87780</v>
      </c>
      <c r="D1871">
        <v>1</v>
      </c>
      <c r="E1871" s="1">
        <v>44902</v>
      </c>
      <c r="F1871">
        <f t="shared" si="29"/>
        <v>75.349999999999994</v>
      </c>
      <c r="J1871" s="34" t="s">
        <v>4268</v>
      </c>
      <c r="K1871" s="36">
        <v>75.349999999999994</v>
      </c>
    </row>
    <row r="1872" spans="1:11" x14ac:dyDescent="0.25">
      <c r="A1872" t="s">
        <v>1881</v>
      </c>
      <c r="B1872" t="s">
        <v>13</v>
      </c>
      <c r="C1872">
        <v>136653</v>
      </c>
      <c r="D1872">
        <v>2</v>
      </c>
      <c r="E1872" s="1">
        <v>44818</v>
      </c>
      <c r="F1872">
        <f t="shared" si="29"/>
        <v>92.79</v>
      </c>
      <c r="J1872" s="34" t="s">
        <v>5068</v>
      </c>
      <c r="K1872" s="36">
        <v>94.98</v>
      </c>
    </row>
    <row r="1873" spans="1:11" x14ac:dyDescent="0.25">
      <c r="A1873" t="s">
        <v>1882</v>
      </c>
      <c r="B1873" t="s">
        <v>17</v>
      </c>
      <c r="C1873">
        <v>51744</v>
      </c>
      <c r="D1873">
        <v>1</v>
      </c>
      <c r="E1873" s="1">
        <v>44754</v>
      </c>
      <c r="F1873">
        <f t="shared" si="29"/>
        <v>59.72</v>
      </c>
      <c r="J1873" s="34" t="s">
        <v>8878</v>
      </c>
      <c r="K1873" s="36">
        <v>32.96</v>
      </c>
    </row>
    <row r="1874" spans="1:11" x14ac:dyDescent="0.25">
      <c r="A1874" t="s">
        <v>1883</v>
      </c>
      <c r="B1874" t="s">
        <v>17</v>
      </c>
      <c r="C1874">
        <v>18454</v>
      </c>
      <c r="D1874">
        <v>1</v>
      </c>
      <c r="E1874" s="1">
        <v>44880</v>
      </c>
      <c r="F1874">
        <f t="shared" si="29"/>
        <v>9.42</v>
      </c>
      <c r="J1874" s="34" t="s">
        <v>1832</v>
      </c>
      <c r="K1874" s="36">
        <v>425.01</v>
      </c>
    </row>
    <row r="1875" spans="1:11" x14ac:dyDescent="0.25">
      <c r="A1875" t="s">
        <v>1884</v>
      </c>
      <c r="B1875" t="s">
        <v>17</v>
      </c>
      <c r="C1875">
        <v>29135</v>
      </c>
      <c r="D1875">
        <v>1</v>
      </c>
      <c r="E1875" s="1">
        <v>44858</v>
      </c>
      <c r="F1875">
        <f t="shared" si="29"/>
        <v>54.17</v>
      </c>
      <c r="J1875" s="34" t="s">
        <v>9576</v>
      </c>
      <c r="K1875" s="36">
        <v>395.57</v>
      </c>
    </row>
    <row r="1876" spans="1:11" x14ac:dyDescent="0.25">
      <c r="A1876" t="s">
        <v>1885</v>
      </c>
      <c r="B1876" t="s">
        <v>13</v>
      </c>
      <c r="C1876">
        <v>136006</v>
      </c>
      <c r="D1876">
        <v>2</v>
      </c>
      <c r="E1876" s="1">
        <v>44817</v>
      </c>
      <c r="F1876">
        <f t="shared" si="29"/>
        <v>103.37</v>
      </c>
      <c r="J1876" s="34" t="s">
        <v>8751</v>
      </c>
      <c r="K1876" s="36">
        <v>210.76</v>
      </c>
    </row>
    <row r="1877" spans="1:11" x14ac:dyDescent="0.25">
      <c r="A1877" t="s">
        <v>1886</v>
      </c>
      <c r="B1877" t="s">
        <v>6</v>
      </c>
      <c r="C1877">
        <v>148470</v>
      </c>
      <c r="D1877">
        <v>2</v>
      </c>
      <c r="E1877" s="1">
        <v>44894</v>
      </c>
      <c r="F1877">
        <f t="shared" si="29"/>
        <v>168.94</v>
      </c>
      <c r="J1877" s="34" t="s">
        <v>10591</v>
      </c>
      <c r="K1877" s="36">
        <v>70.66</v>
      </c>
    </row>
    <row r="1878" spans="1:11" x14ac:dyDescent="0.25">
      <c r="A1878" t="s">
        <v>1887</v>
      </c>
      <c r="B1878" t="s">
        <v>6</v>
      </c>
      <c r="C1878">
        <v>65959</v>
      </c>
      <c r="D1878">
        <v>2</v>
      </c>
      <c r="E1878" s="1">
        <v>44644</v>
      </c>
      <c r="F1878">
        <f t="shared" si="29"/>
        <v>11.75</v>
      </c>
      <c r="J1878" s="34" t="s">
        <v>10115</v>
      </c>
      <c r="K1878" s="36">
        <v>9.42</v>
      </c>
    </row>
    <row r="1879" spans="1:11" x14ac:dyDescent="0.25">
      <c r="A1879" t="s">
        <v>1888</v>
      </c>
      <c r="B1879" t="s">
        <v>17</v>
      </c>
      <c r="C1879">
        <v>46113</v>
      </c>
      <c r="D1879">
        <v>1</v>
      </c>
      <c r="E1879" s="1">
        <v>44854</v>
      </c>
      <c r="F1879">
        <f t="shared" si="29"/>
        <v>323.77</v>
      </c>
      <c r="J1879" s="34" t="s">
        <v>2096</v>
      </c>
      <c r="K1879" s="36">
        <v>103.63</v>
      </c>
    </row>
    <row r="1880" spans="1:11" x14ac:dyDescent="0.25">
      <c r="A1880" t="s">
        <v>1889</v>
      </c>
      <c r="B1880" t="s">
        <v>6</v>
      </c>
      <c r="C1880">
        <v>138736</v>
      </c>
      <c r="D1880">
        <v>2</v>
      </c>
      <c r="E1880" s="1">
        <v>44880</v>
      </c>
      <c r="F1880">
        <f t="shared" si="29"/>
        <v>817.03</v>
      </c>
      <c r="J1880" s="34" t="s">
        <v>1181</v>
      </c>
      <c r="K1880" s="36">
        <v>68.3</v>
      </c>
    </row>
    <row r="1881" spans="1:11" x14ac:dyDescent="0.25">
      <c r="A1881" t="s">
        <v>1890</v>
      </c>
      <c r="B1881" t="s">
        <v>6</v>
      </c>
      <c r="C1881">
        <v>75692</v>
      </c>
      <c r="D1881">
        <v>2</v>
      </c>
      <c r="E1881" s="1">
        <v>44592</v>
      </c>
      <c r="F1881">
        <f t="shared" si="29"/>
        <v>84.58</v>
      </c>
      <c r="J1881" s="34" t="s">
        <v>7342</v>
      </c>
      <c r="K1881" s="36">
        <v>61.23</v>
      </c>
    </row>
    <row r="1882" spans="1:11" x14ac:dyDescent="0.25">
      <c r="A1882" t="s">
        <v>1891</v>
      </c>
      <c r="B1882" t="s">
        <v>11</v>
      </c>
      <c r="C1882">
        <v>84620</v>
      </c>
      <c r="D1882">
        <v>1</v>
      </c>
      <c r="E1882" s="1">
        <v>44903</v>
      </c>
      <c r="F1882">
        <f t="shared" si="29"/>
        <v>21.44</v>
      </c>
      <c r="J1882" s="34" t="s">
        <v>2972</v>
      </c>
      <c r="K1882" s="36">
        <v>61.24</v>
      </c>
    </row>
    <row r="1883" spans="1:11" x14ac:dyDescent="0.25">
      <c r="A1883" t="s">
        <v>1892</v>
      </c>
      <c r="B1883" t="s">
        <v>13</v>
      </c>
      <c r="C1883">
        <v>142494</v>
      </c>
      <c r="D1883">
        <v>2</v>
      </c>
      <c r="E1883" s="1">
        <v>44848</v>
      </c>
      <c r="F1883">
        <f t="shared" si="29"/>
        <v>109.34</v>
      </c>
      <c r="J1883" s="34" t="s">
        <v>8733</v>
      </c>
      <c r="K1883" s="36">
        <v>162.91999999999999</v>
      </c>
    </row>
    <row r="1884" spans="1:11" x14ac:dyDescent="0.25">
      <c r="A1884" t="s">
        <v>1893</v>
      </c>
      <c r="B1884" t="s">
        <v>8</v>
      </c>
      <c r="C1884">
        <v>67035</v>
      </c>
      <c r="D1884">
        <v>2</v>
      </c>
      <c r="E1884" s="1">
        <v>44853</v>
      </c>
      <c r="F1884">
        <f t="shared" si="29"/>
        <v>30.03</v>
      </c>
      <c r="J1884" s="34" t="s">
        <v>8641</v>
      </c>
      <c r="K1884" s="36">
        <v>228.46</v>
      </c>
    </row>
    <row r="1885" spans="1:11" x14ac:dyDescent="0.25">
      <c r="A1885" t="s">
        <v>1894</v>
      </c>
      <c r="B1885" t="s">
        <v>17</v>
      </c>
      <c r="C1885">
        <v>19469</v>
      </c>
      <c r="D1885">
        <v>1</v>
      </c>
      <c r="E1885" s="1">
        <v>44590</v>
      </c>
      <c r="F1885">
        <f t="shared" si="29"/>
        <v>62.92</v>
      </c>
      <c r="J1885" s="34" t="s">
        <v>9289</v>
      </c>
      <c r="K1885" s="36">
        <v>332.14</v>
      </c>
    </row>
    <row r="1886" spans="1:11" x14ac:dyDescent="0.25">
      <c r="A1886" t="s">
        <v>1895</v>
      </c>
      <c r="B1886" t="s">
        <v>11</v>
      </c>
      <c r="C1886">
        <v>45344</v>
      </c>
      <c r="D1886">
        <v>1</v>
      </c>
      <c r="E1886" s="1">
        <v>44813</v>
      </c>
      <c r="F1886">
        <f t="shared" si="29"/>
        <v>15.84</v>
      </c>
      <c r="J1886" s="34" t="s">
        <v>10378</v>
      </c>
      <c r="K1886" s="36">
        <v>154.36000000000001</v>
      </c>
    </row>
    <row r="1887" spans="1:11" x14ac:dyDescent="0.25">
      <c r="A1887" t="s">
        <v>1896</v>
      </c>
      <c r="B1887" t="s">
        <v>11</v>
      </c>
      <c r="C1887">
        <v>71114</v>
      </c>
      <c r="D1887">
        <v>1</v>
      </c>
      <c r="E1887" s="1">
        <v>44847</v>
      </c>
      <c r="F1887">
        <f t="shared" si="29"/>
        <v>48.66</v>
      </c>
      <c r="J1887" s="34" t="s">
        <v>5027</v>
      </c>
      <c r="K1887" s="36">
        <v>332.54</v>
      </c>
    </row>
    <row r="1888" spans="1:11" x14ac:dyDescent="0.25">
      <c r="A1888" t="s">
        <v>1897</v>
      </c>
      <c r="B1888" t="s">
        <v>8</v>
      </c>
      <c r="C1888">
        <v>127281</v>
      </c>
      <c r="D1888">
        <v>2</v>
      </c>
      <c r="E1888" s="1">
        <v>44767</v>
      </c>
      <c r="F1888">
        <f t="shared" si="29"/>
        <v>263.11</v>
      </c>
      <c r="J1888" s="34" t="s">
        <v>7740</v>
      </c>
      <c r="K1888" s="36">
        <v>106.12</v>
      </c>
    </row>
    <row r="1889" spans="1:11" x14ac:dyDescent="0.25">
      <c r="A1889" t="s">
        <v>1898</v>
      </c>
      <c r="B1889" t="s">
        <v>6</v>
      </c>
      <c r="C1889">
        <v>64277</v>
      </c>
      <c r="D1889">
        <v>2</v>
      </c>
      <c r="E1889" s="1">
        <v>44855</v>
      </c>
      <c r="F1889">
        <f t="shared" si="29"/>
        <v>48.06</v>
      </c>
      <c r="J1889" s="34" t="s">
        <v>8085</v>
      </c>
      <c r="K1889" s="36">
        <v>322.62</v>
      </c>
    </row>
    <row r="1890" spans="1:11" x14ac:dyDescent="0.25">
      <c r="A1890" t="s">
        <v>1899</v>
      </c>
      <c r="B1890" t="s">
        <v>17</v>
      </c>
      <c r="C1890">
        <v>38979</v>
      </c>
      <c r="D1890">
        <v>1</v>
      </c>
      <c r="E1890" s="1">
        <v>44777</v>
      </c>
      <c r="F1890">
        <f t="shared" si="29"/>
        <v>10.6</v>
      </c>
      <c r="J1890" s="34" t="s">
        <v>3855</v>
      </c>
      <c r="K1890" s="36">
        <v>115.27</v>
      </c>
    </row>
    <row r="1891" spans="1:11" x14ac:dyDescent="0.25">
      <c r="A1891" t="s">
        <v>1900</v>
      </c>
      <c r="B1891" t="s">
        <v>17</v>
      </c>
      <c r="C1891">
        <v>23081</v>
      </c>
      <c r="D1891">
        <v>1</v>
      </c>
      <c r="E1891" s="1">
        <v>44721</v>
      </c>
      <c r="F1891">
        <f t="shared" si="29"/>
        <v>223.21</v>
      </c>
      <c r="J1891" s="34" t="s">
        <v>3912</v>
      </c>
      <c r="K1891" s="36">
        <v>10.6</v>
      </c>
    </row>
    <row r="1892" spans="1:11" x14ac:dyDescent="0.25">
      <c r="A1892" t="s">
        <v>1901</v>
      </c>
      <c r="B1892" t="s">
        <v>11</v>
      </c>
      <c r="C1892">
        <v>44313</v>
      </c>
      <c r="D1892">
        <v>1</v>
      </c>
      <c r="E1892" s="1">
        <v>44788</v>
      </c>
      <c r="F1892">
        <f t="shared" si="29"/>
        <v>255.21</v>
      </c>
      <c r="J1892" s="34" t="s">
        <v>8455</v>
      </c>
      <c r="K1892" s="36">
        <v>103.61</v>
      </c>
    </row>
    <row r="1893" spans="1:11" x14ac:dyDescent="0.25">
      <c r="A1893" t="s">
        <v>1902</v>
      </c>
      <c r="B1893" t="s">
        <v>6</v>
      </c>
      <c r="C1893">
        <v>111623</v>
      </c>
      <c r="D1893">
        <v>2</v>
      </c>
      <c r="E1893" s="1">
        <v>44673</v>
      </c>
      <c r="F1893">
        <f t="shared" si="29"/>
        <v>250.37</v>
      </c>
      <c r="J1893" s="34" t="s">
        <v>5213</v>
      </c>
      <c r="K1893" s="36">
        <v>101.25</v>
      </c>
    </row>
    <row r="1894" spans="1:11" x14ac:dyDescent="0.25">
      <c r="A1894" t="s">
        <v>1903</v>
      </c>
      <c r="B1894" t="s">
        <v>6</v>
      </c>
      <c r="C1894">
        <v>128188</v>
      </c>
      <c r="D1894">
        <v>2</v>
      </c>
      <c r="E1894" s="1">
        <v>44778</v>
      </c>
      <c r="F1894">
        <f t="shared" si="29"/>
        <v>287.77999999999997</v>
      </c>
      <c r="J1894" s="34" t="s">
        <v>9953</v>
      </c>
      <c r="K1894" s="36">
        <v>103.6</v>
      </c>
    </row>
    <row r="1895" spans="1:11" x14ac:dyDescent="0.25">
      <c r="A1895" t="s">
        <v>1904</v>
      </c>
      <c r="B1895" t="s">
        <v>11</v>
      </c>
      <c r="C1895">
        <v>39645</v>
      </c>
      <c r="D1895">
        <v>1</v>
      </c>
      <c r="E1895" s="1">
        <v>44622</v>
      </c>
      <c r="F1895">
        <f t="shared" si="29"/>
        <v>57.42</v>
      </c>
      <c r="J1895" s="34" t="s">
        <v>6660</v>
      </c>
      <c r="K1895" s="36">
        <v>103.6</v>
      </c>
    </row>
    <row r="1896" spans="1:11" x14ac:dyDescent="0.25">
      <c r="A1896" t="s">
        <v>1905</v>
      </c>
      <c r="B1896" t="s">
        <v>8</v>
      </c>
      <c r="C1896">
        <v>54952</v>
      </c>
      <c r="D1896">
        <v>2</v>
      </c>
      <c r="E1896" s="1">
        <v>44684</v>
      </c>
      <c r="F1896">
        <f t="shared" si="29"/>
        <v>63.43</v>
      </c>
      <c r="J1896" s="34" t="s">
        <v>8335</v>
      </c>
      <c r="K1896" s="36">
        <v>103.63</v>
      </c>
    </row>
    <row r="1897" spans="1:11" x14ac:dyDescent="0.25">
      <c r="A1897" t="s">
        <v>1906</v>
      </c>
      <c r="B1897" t="s">
        <v>6</v>
      </c>
      <c r="C1897">
        <v>133720</v>
      </c>
      <c r="D1897">
        <v>2</v>
      </c>
      <c r="E1897" s="1">
        <v>44803</v>
      </c>
      <c r="F1897">
        <f t="shared" si="29"/>
        <v>98.67</v>
      </c>
      <c r="J1897" s="34" t="s">
        <v>10279</v>
      </c>
      <c r="K1897" s="36">
        <v>63.59</v>
      </c>
    </row>
    <row r="1898" spans="1:11" x14ac:dyDescent="0.25">
      <c r="A1898" t="s">
        <v>1907</v>
      </c>
      <c r="B1898" t="s">
        <v>6</v>
      </c>
      <c r="C1898">
        <v>92201</v>
      </c>
      <c r="D1898">
        <v>2</v>
      </c>
      <c r="E1898" s="1">
        <v>44659</v>
      </c>
      <c r="F1898">
        <f t="shared" si="29"/>
        <v>82.23</v>
      </c>
      <c r="J1898" s="34" t="s">
        <v>5836</v>
      </c>
      <c r="K1898" s="36">
        <v>43.57</v>
      </c>
    </row>
    <row r="1899" spans="1:11" x14ac:dyDescent="0.25">
      <c r="A1899" t="s">
        <v>1908</v>
      </c>
      <c r="B1899" t="s">
        <v>17</v>
      </c>
      <c r="C1899">
        <v>41782</v>
      </c>
      <c r="D1899">
        <v>1</v>
      </c>
      <c r="E1899" s="1">
        <v>44666</v>
      </c>
      <c r="F1899">
        <f t="shared" si="29"/>
        <v>11.49</v>
      </c>
      <c r="J1899" s="34" t="s">
        <v>7093</v>
      </c>
      <c r="K1899" s="36">
        <v>416.87</v>
      </c>
    </row>
    <row r="1900" spans="1:11" x14ac:dyDescent="0.25">
      <c r="A1900" t="s">
        <v>1909</v>
      </c>
      <c r="B1900" t="s">
        <v>8</v>
      </c>
      <c r="C1900">
        <v>88033</v>
      </c>
      <c r="D1900">
        <v>2</v>
      </c>
      <c r="E1900" s="1">
        <v>44630</v>
      </c>
      <c r="F1900">
        <f t="shared" si="29"/>
        <v>216.29</v>
      </c>
      <c r="J1900" s="34" t="s">
        <v>11014</v>
      </c>
      <c r="K1900" s="36">
        <v>11.78</v>
      </c>
    </row>
    <row r="1901" spans="1:11" x14ac:dyDescent="0.25">
      <c r="A1901" t="s">
        <v>1910</v>
      </c>
      <c r="B1901" t="s">
        <v>8</v>
      </c>
      <c r="C1901">
        <v>93546</v>
      </c>
      <c r="D1901">
        <v>2</v>
      </c>
      <c r="E1901" s="1">
        <v>44658</v>
      </c>
      <c r="F1901">
        <f t="shared" si="29"/>
        <v>60.23</v>
      </c>
      <c r="J1901" s="34" t="s">
        <v>3630</v>
      </c>
      <c r="K1901" s="36">
        <v>75.37</v>
      </c>
    </row>
    <row r="1902" spans="1:11" x14ac:dyDescent="0.25">
      <c r="A1902" t="s">
        <v>1911</v>
      </c>
      <c r="B1902" t="s">
        <v>8</v>
      </c>
      <c r="C1902">
        <v>57930</v>
      </c>
      <c r="D1902">
        <v>2</v>
      </c>
      <c r="E1902" s="1">
        <v>44663</v>
      </c>
      <c r="F1902">
        <f t="shared" si="29"/>
        <v>51.68</v>
      </c>
      <c r="J1902" s="34" t="s">
        <v>3747</v>
      </c>
      <c r="K1902" s="36">
        <v>533.80999999999995</v>
      </c>
    </row>
    <row r="1903" spans="1:11" x14ac:dyDescent="0.25">
      <c r="A1903" t="s">
        <v>1912</v>
      </c>
      <c r="B1903" t="s">
        <v>8</v>
      </c>
      <c r="C1903">
        <v>127150</v>
      </c>
      <c r="D1903">
        <v>2</v>
      </c>
      <c r="E1903" s="1">
        <v>44818</v>
      </c>
      <c r="F1903">
        <f t="shared" si="29"/>
        <v>23.49</v>
      </c>
      <c r="J1903" s="34" t="s">
        <v>3639</v>
      </c>
      <c r="K1903" s="36">
        <v>98.48</v>
      </c>
    </row>
    <row r="1904" spans="1:11" x14ac:dyDescent="0.25">
      <c r="A1904" t="s">
        <v>1913</v>
      </c>
      <c r="B1904" t="s">
        <v>11</v>
      </c>
      <c r="C1904">
        <v>37705</v>
      </c>
      <c r="D1904">
        <v>1</v>
      </c>
      <c r="E1904" s="1">
        <v>44629</v>
      </c>
      <c r="F1904">
        <f t="shared" si="29"/>
        <v>6.89</v>
      </c>
      <c r="J1904" s="34" t="s">
        <v>2730</v>
      </c>
      <c r="K1904" s="36">
        <v>103.64</v>
      </c>
    </row>
    <row r="1905" spans="1:11" x14ac:dyDescent="0.25">
      <c r="A1905" t="s">
        <v>1914</v>
      </c>
      <c r="B1905" t="s">
        <v>8</v>
      </c>
      <c r="C1905">
        <v>117418</v>
      </c>
      <c r="D1905">
        <v>2</v>
      </c>
      <c r="E1905" s="1">
        <v>44710</v>
      </c>
      <c r="F1905">
        <f t="shared" si="29"/>
        <v>207.92</v>
      </c>
      <c r="J1905" s="34" t="s">
        <v>5851</v>
      </c>
      <c r="K1905" s="36">
        <v>166.14</v>
      </c>
    </row>
    <row r="1906" spans="1:11" x14ac:dyDescent="0.25">
      <c r="A1906" t="s">
        <v>1915</v>
      </c>
      <c r="B1906" t="s">
        <v>11</v>
      </c>
      <c r="C1906">
        <v>47466</v>
      </c>
      <c r="D1906">
        <v>1</v>
      </c>
      <c r="E1906" s="1">
        <v>44880</v>
      </c>
      <c r="F1906">
        <f t="shared" si="29"/>
        <v>306.08999999999997</v>
      </c>
      <c r="J1906" s="34" t="s">
        <v>9363</v>
      </c>
      <c r="K1906" s="36">
        <v>75.349999999999994</v>
      </c>
    </row>
    <row r="1907" spans="1:11" x14ac:dyDescent="0.25">
      <c r="A1907" t="s">
        <v>1916</v>
      </c>
      <c r="B1907" t="s">
        <v>6</v>
      </c>
      <c r="C1907">
        <v>158992</v>
      </c>
      <c r="D1907">
        <v>2</v>
      </c>
      <c r="E1907" s="1">
        <v>44917</v>
      </c>
      <c r="F1907">
        <f t="shared" si="29"/>
        <v>67.72</v>
      </c>
      <c r="J1907" s="34" t="s">
        <v>9660</v>
      </c>
      <c r="K1907" s="36">
        <v>140.22999999999999</v>
      </c>
    </row>
    <row r="1908" spans="1:11" x14ac:dyDescent="0.25">
      <c r="A1908" t="s">
        <v>1917</v>
      </c>
      <c r="B1908" t="s">
        <v>11</v>
      </c>
      <c r="C1908">
        <v>46570</v>
      </c>
      <c r="D1908">
        <v>1</v>
      </c>
      <c r="E1908" s="1">
        <v>44763</v>
      </c>
      <c r="F1908">
        <f t="shared" si="29"/>
        <v>138.47999999999999</v>
      </c>
      <c r="J1908" s="34" t="s">
        <v>5212</v>
      </c>
      <c r="K1908" s="36">
        <v>48.24</v>
      </c>
    </row>
    <row r="1909" spans="1:11" x14ac:dyDescent="0.25">
      <c r="A1909" t="s">
        <v>1918</v>
      </c>
      <c r="B1909" t="s">
        <v>8</v>
      </c>
      <c r="C1909">
        <v>77371</v>
      </c>
      <c r="D1909">
        <v>2</v>
      </c>
      <c r="E1909" s="1">
        <v>44638</v>
      </c>
      <c r="F1909">
        <f t="shared" si="29"/>
        <v>10.57</v>
      </c>
      <c r="J1909" s="34" t="s">
        <v>3108</v>
      </c>
      <c r="K1909" s="36">
        <v>147.69</v>
      </c>
    </row>
    <row r="1910" spans="1:11" x14ac:dyDescent="0.25">
      <c r="A1910" t="s">
        <v>1919</v>
      </c>
      <c r="B1910" t="s">
        <v>11</v>
      </c>
      <c r="C1910">
        <v>53166</v>
      </c>
      <c r="D1910">
        <v>1</v>
      </c>
      <c r="E1910" s="1">
        <v>44810</v>
      </c>
      <c r="F1910">
        <f t="shared" si="29"/>
        <v>32.590000000000003</v>
      </c>
      <c r="J1910" s="34" t="s">
        <v>7732</v>
      </c>
      <c r="K1910" s="36">
        <v>54.16</v>
      </c>
    </row>
    <row r="1911" spans="1:11" x14ac:dyDescent="0.25">
      <c r="A1911" t="s">
        <v>1920</v>
      </c>
      <c r="B1911" t="s">
        <v>8</v>
      </c>
      <c r="C1911">
        <v>88033</v>
      </c>
      <c r="D1911">
        <v>2</v>
      </c>
      <c r="E1911" s="1">
        <v>44873</v>
      </c>
      <c r="F1911">
        <f t="shared" si="29"/>
        <v>526.35</v>
      </c>
      <c r="J1911" s="34" t="s">
        <v>6980</v>
      </c>
      <c r="K1911" s="36">
        <v>113.06</v>
      </c>
    </row>
    <row r="1912" spans="1:11" x14ac:dyDescent="0.25">
      <c r="A1912" t="s">
        <v>1921</v>
      </c>
      <c r="B1912" t="s">
        <v>13</v>
      </c>
      <c r="C1912">
        <v>136183</v>
      </c>
      <c r="D1912">
        <v>2</v>
      </c>
      <c r="E1912" s="1">
        <v>44924</v>
      </c>
      <c r="F1912">
        <f t="shared" si="29"/>
        <v>22.83</v>
      </c>
      <c r="J1912" s="34" t="s">
        <v>7033</v>
      </c>
      <c r="K1912" s="36">
        <v>115.27</v>
      </c>
    </row>
    <row r="1913" spans="1:11" x14ac:dyDescent="0.25">
      <c r="A1913" t="s">
        <v>1922</v>
      </c>
      <c r="B1913" t="s">
        <v>6</v>
      </c>
      <c r="C1913">
        <v>139449</v>
      </c>
      <c r="D1913">
        <v>2</v>
      </c>
      <c r="E1913" s="1">
        <v>44868</v>
      </c>
      <c r="F1913">
        <f t="shared" si="29"/>
        <v>127.36</v>
      </c>
      <c r="J1913" s="34" t="s">
        <v>668</v>
      </c>
      <c r="K1913" s="36">
        <v>83.61</v>
      </c>
    </row>
    <row r="1914" spans="1:11" x14ac:dyDescent="0.25">
      <c r="A1914" t="s">
        <v>1923</v>
      </c>
      <c r="B1914" t="s">
        <v>8</v>
      </c>
      <c r="C1914">
        <v>73469</v>
      </c>
      <c r="D1914">
        <v>2</v>
      </c>
      <c r="E1914" s="1">
        <v>44572</v>
      </c>
      <c r="F1914">
        <f t="shared" si="29"/>
        <v>256.32499999999999</v>
      </c>
      <c r="J1914" s="34" t="s">
        <v>5728</v>
      </c>
      <c r="K1914" s="36">
        <v>325.39999999999998</v>
      </c>
    </row>
    <row r="1915" spans="1:11" x14ac:dyDescent="0.25">
      <c r="A1915" t="s">
        <v>1924</v>
      </c>
      <c r="B1915" t="s">
        <v>6</v>
      </c>
      <c r="C1915">
        <v>126190</v>
      </c>
      <c r="D1915">
        <v>2</v>
      </c>
      <c r="E1915" s="1">
        <v>44760</v>
      </c>
      <c r="F1915">
        <f t="shared" si="29"/>
        <v>136.26</v>
      </c>
      <c r="J1915" s="34" t="s">
        <v>7159</v>
      </c>
      <c r="K1915" s="36">
        <v>136.5</v>
      </c>
    </row>
    <row r="1916" spans="1:11" x14ac:dyDescent="0.25">
      <c r="A1916" t="s">
        <v>1925</v>
      </c>
      <c r="B1916" t="s">
        <v>17</v>
      </c>
      <c r="C1916">
        <v>41787</v>
      </c>
      <c r="D1916">
        <v>1</v>
      </c>
      <c r="E1916" s="1">
        <v>44635</v>
      </c>
      <c r="F1916">
        <f t="shared" si="29"/>
        <v>130.09</v>
      </c>
      <c r="J1916" s="34" t="s">
        <v>5602</v>
      </c>
      <c r="K1916" s="36">
        <v>170.85</v>
      </c>
    </row>
    <row r="1917" spans="1:11" x14ac:dyDescent="0.25">
      <c r="A1917" t="s">
        <v>1926</v>
      </c>
      <c r="B1917" t="s">
        <v>13</v>
      </c>
      <c r="C1917">
        <v>144026</v>
      </c>
      <c r="D1917">
        <v>2</v>
      </c>
      <c r="E1917" s="1">
        <v>44865</v>
      </c>
      <c r="F1917">
        <f t="shared" si="29"/>
        <v>127.36</v>
      </c>
      <c r="J1917" s="34" t="s">
        <v>1800</v>
      </c>
      <c r="K1917" s="36">
        <v>179.09</v>
      </c>
    </row>
    <row r="1918" spans="1:11" x14ac:dyDescent="0.25">
      <c r="A1918" t="s">
        <v>1927</v>
      </c>
      <c r="B1918" t="s">
        <v>11</v>
      </c>
      <c r="C1918">
        <v>66913</v>
      </c>
      <c r="D1918">
        <v>1</v>
      </c>
      <c r="E1918" s="1">
        <v>44868</v>
      </c>
      <c r="F1918">
        <f t="shared" si="29"/>
        <v>211.28</v>
      </c>
      <c r="J1918" s="34" t="s">
        <v>2256</v>
      </c>
      <c r="K1918" s="36">
        <v>193.9</v>
      </c>
    </row>
    <row r="1919" spans="1:11" x14ac:dyDescent="0.25">
      <c r="A1919" t="s">
        <v>1928</v>
      </c>
      <c r="B1919" t="s">
        <v>8</v>
      </c>
      <c r="C1919">
        <v>130845</v>
      </c>
      <c r="D1919">
        <v>2</v>
      </c>
      <c r="E1919" s="1">
        <v>44827</v>
      </c>
      <c r="F1919">
        <f t="shared" si="29"/>
        <v>289.38</v>
      </c>
      <c r="J1919" s="34" t="s">
        <v>9697</v>
      </c>
      <c r="K1919" s="36">
        <v>103.63</v>
      </c>
    </row>
    <row r="1920" spans="1:11" x14ac:dyDescent="0.25">
      <c r="A1920" t="s">
        <v>1929</v>
      </c>
      <c r="B1920" t="s">
        <v>8</v>
      </c>
      <c r="C1920">
        <v>93609</v>
      </c>
      <c r="D1920">
        <v>2</v>
      </c>
      <c r="E1920" s="1">
        <v>44659</v>
      </c>
      <c r="F1920">
        <f t="shared" si="29"/>
        <v>34.01</v>
      </c>
      <c r="J1920" s="34" t="s">
        <v>1282</v>
      </c>
      <c r="K1920" s="36">
        <v>187.24</v>
      </c>
    </row>
    <row r="1921" spans="1:11" x14ac:dyDescent="0.25">
      <c r="A1921" t="s">
        <v>1930</v>
      </c>
      <c r="B1921" t="s">
        <v>17</v>
      </c>
      <c r="C1921">
        <v>48709</v>
      </c>
      <c r="D1921">
        <v>1</v>
      </c>
      <c r="E1921" s="1">
        <v>44852</v>
      </c>
      <c r="F1921">
        <f t="shared" si="29"/>
        <v>241.81</v>
      </c>
      <c r="J1921" s="34" t="s">
        <v>10468</v>
      </c>
      <c r="K1921" s="36">
        <v>351.48</v>
      </c>
    </row>
    <row r="1922" spans="1:11" x14ac:dyDescent="0.25">
      <c r="A1922" t="s">
        <v>1931</v>
      </c>
      <c r="B1922" t="s">
        <v>8</v>
      </c>
      <c r="C1922">
        <v>93657</v>
      </c>
      <c r="D1922">
        <v>2</v>
      </c>
      <c r="E1922" s="1">
        <v>44701</v>
      </c>
      <c r="F1922">
        <f t="shared" ref="F1922:F1985" si="30">VLOOKUP(A1922,$J$1:$K$11016,2,FALSE)</f>
        <v>299.04000000000002</v>
      </c>
      <c r="J1922" s="34" t="s">
        <v>3928</v>
      </c>
      <c r="K1922" s="36">
        <v>402.65</v>
      </c>
    </row>
    <row r="1923" spans="1:11" x14ac:dyDescent="0.25">
      <c r="A1923" t="s">
        <v>1932</v>
      </c>
      <c r="B1923" t="s">
        <v>17</v>
      </c>
      <c r="C1923">
        <v>28306</v>
      </c>
      <c r="D1923">
        <v>1</v>
      </c>
      <c r="E1923" s="1">
        <v>44598</v>
      </c>
      <c r="F1923">
        <f t="shared" si="30"/>
        <v>10.33</v>
      </c>
      <c r="J1923" s="34" t="s">
        <v>6255</v>
      </c>
      <c r="K1923" s="36">
        <v>32.97</v>
      </c>
    </row>
    <row r="1924" spans="1:11" x14ac:dyDescent="0.25">
      <c r="A1924" t="s">
        <v>1933</v>
      </c>
      <c r="B1924" t="s">
        <v>13</v>
      </c>
      <c r="C1924">
        <v>140652</v>
      </c>
      <c r="D1924">
        <v>2</v>
      </c>
      <c r="E1924" s="1">
        <v>44855</v>
      </c>
      <c r="F1924">
        <f t="shared" si="30"/>
        <v>76.900000000000006</v>
      </c>
      <c r="J1924" s="34" t="s">
        <v>6868</v>
      </c>
      <c r="K1924" s="36">
        <v>75.349999999999994</v>
      </c>
    </row>
    <row r="1925" spans="1:11" x14ac:dyDescent="0.25">
      <c r="A1925" t="s">
        <v>1934</v>
      </c>
      <c r="B1925" t="s">
        <v>11</v>
      </c>
      <c r="C1925">
        <v>28484</v>
      </c>
      <c r="D1925">
        <v>1</v>
      </c>
      <c r="E1925" s="1">
        <v>44712</v>
      </c>
      <c r="F1925">
        <f t="shared" si="30"/>
        <v>1523.04</v>
      </c>
      <c r="J1925" s="34" t="s">
        <v>3070</v>
      </c>
      <c r="K1925" s="36">
        <v>155.85</v>
      </c>
    </row>
    <row r="1926" spans="1:11" x14ac:dyDescent="0.25">
      <c r="A1926" t="s">
        <v>1935</v>
      </c>
      <c r="B1926" t="s">
        <v>13</v>
      </c>
      <c r="C1926">
        <v>134230</v>
      </c>
      <c r="D1926">
        <v>2</v>
      </c>
      <c r="E1926" s="1">
        <v>44861</v>
      </c>
      <c r="F1926">
        <f t="shared" si="30"/>
        <v>12.02</v>
      </c>
      <c r="J1926" s="34" t="s">
        <v>1607</v>
      </c>
      <c r="K1926" s="36">
        <v>311.94</v>
      </c>
    </row>
    <row r="1927" spans="1:11" x14ac:dyDescent="0.25">
      <c r="A1927" t="s">
        <v>1936</v>
      </c>
      <c r="B1927" t="s">
        <v>6</v>
      </c>
      <c r="C1927">
        <v>114841</v>
      </c>
      <c r="D1927">
        <v>2</v>
      </c>
      <c r="E1927" s="1">
        <v>44818</v>
      </c>
      <c r="F1927">
        <f t="shared" si="30"/>
        <v>415.24</v>
      </c>
      <c r="J1927" s="34" t="s">
        <v>587</v>
      </c>
      <c r="K1927" s="36">
        <v>65.930000000000007</v>
      </c>
    </row>
    <row r="1928" spans="1:11" x14ac:dyDescent="0.25">
      <c r="A1928" t="s">
        <v>1937</v>
      </c>
      <c r="B1928" t="s">
        <v>6</v>
      </c>
      <c r="C1928">
        <v>126441</v>
      </c>
      <c r="D1928">
        <v>2</v>
      </c>
      <c r="E1928" s="1">
        <v>44769</v>
      </c>
      <c r="F1928">
        <f t="shared" si="30"/>
        <v>303.06</v>
      </c>
      <c r="J1928" s="34" t="s">
        <v>3253</v>
      </c>
      <c r="K1928" s="36">
        <v>103.64</v>
      </c>
    </row>
    <row r="1929" spans="1:11" x14ac:dyDescent="0.25">
      <c r="A1929" t="s">
        <v>1938</v>
      </c>
      <c r="B1929" t="s">
        <v>6</v>
      </c>
      <c r="C1929">
        <v>153186</v>
      </c>
      <c r="D1929">
        <v>2</v>
      </c>
      <c r="E1929" s="1">
        <v>44916</v>
      </c>
      <c r="F1929">
        <f t="shared" si="30"/>
        <v>112.95</v>
      </c>
      <c r="J1929" s="34" t="s">
        <v>7248</v>
      </c>
      <c r="K1929" s="36">
        <v>160.56</v>
      </c>
    </row>
    <row r="1930" spans="1:11" x14ac:dyDescent="0.25">
      <c r="A1930" t="s">
        <v>1939</v>
      </c>
      <c r="B1930" t="s">
        <v>8</v>
      </c>
      <c r="C1930">
        <v>70862</v>
      </c>
      <c r="D1930">
        <v>2</v>
      </c>
      <c r="E1930" s="1">
        <v>44624</v>
      </c>
      <c r="F1930">
        <f t="shared" si="30"/>
        <v>10.57</v>
      </c>
      <c r="J1930" s="34" t="s">
        <v>2006</v>
      </c>
      <c r="K1930" s="36">
        <v>254.39</v>
      </c>
    </row>
    <row r="1931" spans="1:11" x14ac:dyDescent="0.25">
      <c r="A1931" t="s">
        <v>1940</v>
      </c>
      <c r="B1931" t="s">
        <v>11</v>
      </c>
      <c r="C1931">
        <v>27879</v>
      </c>
      <c r="D1931">
        <v>1</v>
      </c>
      <c r="E1931" s="1">
        <v>44893</v>
      </c>
      <c r="F1931">
        <f t="shared" si="30"/>
        <v>181.49</v>
      </c>
      <c r="J1931" s="34" t="s">
        <v>7964</v>
      </c>
      <c r="K1931" s="36">
        <v>110.71</v>
      </c>
    </row>
    <row r="1932" spans="1:11" x14ac:dyDescent="0.25">
      <c r="A1932" t="s">
        <v>1941</v>
      </c>
      <c r="B1932" t="s">
        <v>13</v>
      </c>
      <c r="C1932">
        <v>137736</v>
      </c>
      <c r="D1932">
        <v>2</v>
      </c>
      <c r="E1932" s="1">
        <v>44827</v>
      </c>
      <c r="F1932">
        <f t="shared" si="30"/>
        <v>56.39</v>
      </c>
      <c r="J1932" s="34" t="s">
        <v>4427</v>
      </c>
      <c r="K1932" s="36">
        <v>7.07</v>
      </c>
    </row>
    <row r="1933" spans="1:11" x14ac:dyDescent="0.25">
      <c r="A1933" t="s">
        <v>1942</v>
      </c>
      <c r="B1933" t="s">
        <v>11</v>
      </c>
      <c r="C1933">
        <v>38861</v>
      </c>
      <c r="D1933">
        <v>1</v>
      </c>
      <c r="E1933" s="1">
        <v>44591</v>
      </c>
      <c r="F1933">
        <f t="shared" si="30"/>
        <v>67.77</v>
      </c>
      <c r="J1933" s="34" t="s">
        <v>7217</v>
      </c>
      <c r="K1933" s="36">
        <v>98.32</v>
      </c>
    </row>
    <row r="1934" spans="1:11" x14ac:dyDescent="0.25">
      <c r="A1934" t="s">
        <v>1943</v>
      </c>
      <c r="B1934" t="s">
        <v>8</v>
      </c>
      <c r="C1934">
        <v>137868</v>
      </c>
      <c r="D1934">
        <v>2</v>
      </c>
      <c r="E1934" s="1">
        <v>44846</v>
      </c>
      <c r="F1934">
        <f t="shared" si="30"/>
        <v>54.06</v>
      </c>
      <c r="J1934" s="34" t="s">
        <v>7278</v>
      </c>
      <c r="K1934" s="36">
        <v>23.66</v>
      </c>
    </row>
    <row r="1935" spans="1:11" x14ac:dyDescent="0.25">
      <c r="A1935" t="s">
        <v>1944</v>
      </c>
      <c r="B1935" t="s">
        <v>17</v>
      </c>
      <c r="C1935">
        <v>23952</v>
      </c>
      <c r="D1935">
        <v>1</v>
      </c>
      <c r="E1935" s="1">
        <v>44693</v>
      </c>
      <c r="F1935">
        <f t="shared" si="30"/>
        <v>73.489999999999995</v>
      </c>
      <c r="J1935" s="34" t="s">
        <v>8542</v>
      </c>
      <c r="K1935" s="36">
        <v>133.80000000000001</v>
      </c>
    </row>
    <row r="1936" spans="1:11" x14ac:dyDescent="0.25">
      <c r="A1936" t="s">
        <v>1945</v>
      </c>
      <c r="B1936" t="s">
        <v>17</v>
      </c>
      <c r="C1936">
        <v>30296</v>
      </c>
      <c r="D1936">
        <v>1</v>
      </c>
      <c r="E1936" s="1">
        <v>44598</v>
      </c>
      <c r="F1936">
        <f t="shared" si="30"/>
        <v>59.73</v>
      </c>
      <c r="J1936" s="34" t="s">
        <v>879</v>
      </c>
      <c r="K1936" s="36">
        <v>142.29</v>
      </c>
    </row>
    <row r="1937" spans="1:11" x14ac:dyDescent="0.25">
      <c r="A1937" t="s">
        <v>1946</v>
      </c>
      <c r="B1937" t="s">
        <v>17</v>
      </c>
      <c r="C1937">
        <v>38711</v>
      </c>
      <c r="D1937">
        <v>1</v>
      </c>
      <c r="E1937" s="1">
        <v>44728</v>
      </c>
      <c r="F1937">
        <f t="shared" si="30"/>
        <v>10.914999999999999</v>
      </c>
      <c r="J1937" s="34" t="s">
        <v>8732</v>
      </c>
      <c r="K1937" s="36">
        <v>71.489999999999995</v>
      </c>
    </row>
    <row r="1938" spans="1:11" x14ac:dyDescent="0.25">
      <c r="A1938" t="s">
        <v>1947</v>
      </c>
      <c r="B1938" t="s">
        <v>8</v>
      </c>
      <c r="C1938">
        <v>152116</v>
      </c>
      <c r="D1938">
        <v>2</v>
      </c>
      <c r="E1938" s="1">
        <v>44895</v>
      </c>
      <c r="F1938">
        <f t="shared" si="30"/>
        <v>100.93</v>
      </c>
      <c r="J1938" s="34" t="s">
        <v>10921</v>
      </c>
      <c r="K1938" s="36">
        <v>32.96</v>
      </c>
    </row>
    <row r="1939" spans="1:11" x14ac:dyDescent="0.25">
      <c r="A1939" t="s">
        <v>1948</v>
      </c>
      <c r="B1939" t="s">
        <v>13</v>
      </c>
      <c r="C1939">
        <v>145148</v>
      </c>
      <c r="D1939">
        <v>2</v>
      </c>
      <c r="E1939" s="1">
        <v>44855</v>
      </c>
      <c r="F1939">
        <f t="shared" si="30"/>
        <v>198.02</v>
      </c>
      <c r="J1939" s="34" t="s">
        <v>10884</v>
      </c>
      <c r="K1939" s="36">
        <v>534.5</v>
      </c>
    </row>
    <row r="1940" spans="1:11" x14ac:dyDescent="0.25">
      <c r="A1940" t="s">
        <v>1949</v>
      </c>
      <c r="B1940" t="s">
        <v>8</v>
      </c>
      <c r="C1940">
        <v>48994</v>
      </c>
      <c r="D1940">
        <v>2</v>
      </c>
      <c r="E1940" s="1">
        <v>44592</v>
      </c>
      <c r="F1940">
        <f t="shared" si="30"/>
        <v>11.75</v>
      </c>
      <c r="J1940" s="34" t="s">
        <v>43</v>
      </c>
      <c r="K1940" s="36">
        <v>11.77</v>
      </c>
    </row>
    <row r="1941" spans="1:11" x14ac:dyDescent="0.25">
      <c r="A1941" t="s">
        <v>1950</v>
      </c>
      <c r="B1941" t="s">
        <v>6</v>
      </c>
      <c r="C1941">
        <v>111786</v>
      </c>
      <c r="D1941">
        <v>2</v>
      </c>
      <c r="E1941" s="1">
        <v>44767</v>
      </c>
      <c r="F1941">
        <f t="shared" si="30"/>
        <v>10.57</v>
      </c>
      <c r="J1941" s="34" t="s">
        <v>2413</v>
      </c>
      <c r="K1941" s="36">
        <v>32.96</v>
      </c>
    </row>
    <row r="1942" spans="1:11" x14ac:dyDescent="0.25">
      <c r="A1942" t="s">
        <v>1951</v>
      </c>
      <c r="B1942" t="s">
        <v>11</v>
      </c>
      <c r="C1942">
        <v>74453</v>
      </c>
      <c r="D1942">
        <v>1</v>
      </c>
      <c r="E1942" s="1">
        <v>44859</v>
      </c>
      <c r="F1942">
        <f t="shared" si="30"/>
        <v>317.05</v>
      </c>
      <c r="J1942" s="34" t="s">
        <v>6387</v>
      </c>
      <c r="K1942" s="36">
        <v>68.290000000000006</v>
      </c>
    </row>
    <row r="1943" spans="1:11" x14ac:dyDescent="0.25">
      <c r="A1943" t="s">
        <v>1952</v>
      </c>
      <c r="B1943" t="s">
        <v>13</v>
      </c>
      <c r="C1943">
        <v>136296</v>
      </c>
      <c r="D1943">
        <v>2</v>
      </c>
      <c r="E1943" s="1">
        <v>44817</v>
      </c>
      <c r="F1943">
        <f t="shared" si="30"/>
        <v>61.08</v>
      </c>
      <c r="J1943" s="34" t="s">
        <v>7465</v>
      </c>
      <c r="K1943" s="36">
        <v>133.04</v>
      </c>
    </row>
    <row r="1944" spans="1:11" x14ac:dyDescent="0.25">
      <c r="A1944" t="s">
        <v>1953</v>
      </c>
      <c r="B1944" t="s">
        <v>11</v>
      </c>
      <c r="C1944">
        <v>64007</v>
      </c>
      <c r="D1944">
        <v>1</v>
      </c>
      <c r="E1944" s="1">
        <v>44846</v>
      </c>
      <c r="F1944">
        <f t="shared" si="30"/>
        <v>11.78</v>
      </c>
      <c r="J1944" s="34" t="s">
        <v>7925</v>
      </c>
      <c r="K1944" s="36">
        <v>192.04</v>
      </c>
    </row>
    <row r="1945" spans="1:11" x14ac:dyDescent="0.25">
      <c r="A1945" t="s">
        <v>1954</v>
      </c>
      <c r="B1945" t="s">
        <v>40</v>
      </c>
      <c r="C1945">
        <v>63478</v>
      </c>
      <c r="D1945">
        <v>1</v>
      </c>
      <c r="E1945" s="1">
        <v>44788</v>
      </c>
      <c r="F1945">
        <f t="shared" si="30"/>
        <v>74.680000000000007</v>
      </c>
      <c r="J1945" s="34" t="s">
        <v>3057</v>
      </c>
      <c r="K1945" s="36">
        <v>54.17</v>
      </c>
    </row>
    <row r="1946" spans="1:11" x14ac:dyDescent="0.25">
      <c r="A1946" t="s">
        <v>1955</v>
      </c>
      <c r="B1946" t="s">
        <v>11</v>
      </c>
      <c r="C1946">
        <v>52404</v>
      </c>
      <c r="D1946">
        <v>1</v>
      </c>
      <c r="E1946" s="1">
        <v>44865</v>
      </c>
      <c r="F1946">
        <f t="shared" si="30"/>
        <v>302.88</v>
      </c>
      <c r="J1946" s="34" t="s">
        <v>10694</v>
      </c>
      <c r="K1946" s="36">
        <v>122.44</v>
      </c>
    </row>
    <row r="1947" spans="1:11" x14ac:dyDescent="0.25">
      <c r="A1947" t="s">
        <v>1956</v>
      </c>
      <c r="B1947" t="s">
        <v>11</v>
      </c>
      <c r="C1947">
        <v>29075</v>
      </c>
      <c r="D1947">
        <v>1</v>
      </c>
      <c r="E1947" s="1">
        <v>44918</v>
      </c>
      <c r="F1947">
        <f t="shared" si="30"/>
        <v>459.93</v>
      </c>
      <c r="J1947" s="34" t="s">
        <v>8326</v>
      </c>
      <c r="K1947" s="36">
        <v>61.22</v>
      </c>
    </row>
    <row r="1948" spans="1:11" x14ac:dyDescent="0.25">
      <c r="A1948" t="s">
        <v>1957</v>
      </c>
      <c r="B1948" t="s">
        <v>11</v>
      </c>
      <c r="C1948">
        <v>70834</v>
      </c>
      <c r="D1948">
        <v>1</v>
      </c>
      <c r="E1948" s="1">
        <v>44845</v>
      </c>
      <c r="F1948">
        <f t="shared" si="30"/>
        <v>35.32</v>
      </c>
      <c r="J1948" s="34" t="s">
        <v>9943</v>
      </c>
      <c r="K1948" s="36">
        <v>83.59</v>
      </c>
    </row>
    <row r="1949" spans="1:11" x14ac:dyDescent="0.25">
      <c r="A1949" t="s">
        <v>1958</v>
      </c>
      <c r="B1949" t="s">
        <v>6</v>
      </c>
      <c r="C1949">
        <v>114841</v>
      </c>
      <c r="D1949">
        <v>2</v>
      </c>
      <c r="E1949" s="1">
        <v>44859</v>
      </c>
      <c r="F1949">
        <f t="shared" si="30"/>
        <v>14.42</v>
      </c>
      <c r="J1949" s="34" t="s">
        <v>6337</v>
      </c>
      <c r="K1949" s="36">
        <v>190</v>
      </c>
    </row>
    <row r="1950" spans="1:11" x14ac:dyDescent="0.25">
      <c r="A1950" t="s">
        <v>1959</v>
      </c>
      <c r="B1950" t="s">
        <v>17</v>
      </c>
      <c r="C1950">
        <v>46513</v>
      </c>
      <c r="D1950">
        <v>1</v>
      </c>
      <c r="E1950" s="1">
        <v>44693</v>
      </c>
      <c r="F1950">
        <f t="shared" si="30"/>
        <v>73.489999999999995</v>
      </c>
      <c r="J1950" s="34" t="s">
        <v>5015</v>
      </c>
      <c r="K1950" s="36">
        <v>273.26</v>
      </c>
    </row>
    <row r="1951" spans="1:11" x14ac:dyDescent="0.25">
      <c r="A1951" t="s">
        <v>1960</v>
      </c>
      <c r="B1951" t="s">
        <v>8</v>
      </c>
      <c r="C1951">
        <v>144010</v>
      </c>
      <c r="D1951">
        <v>2</v>
      </c>
      <c r="E1951" s="1">
        <v>44889</v>
      </c>
      <c r="F1951">
        <f t="shared" si="30"/>
        <v>10.81</v>
      </c>
      <c r="J1951" s="34" t="s">
        <v>6405</v>
      </c>
      <c r="K1951" s="36">
        <v>217.04</v>
      </c>
    </row>
    <row r="1952" spans="1:11" x14ac:dyDescent="0.25">
      <c r="A1952" t="s">
        <v>1961</v>
      </c>
      <c r="B1952" t="s">
        <v>11</v>
      </c>
      <c r="C1952">
        <v>52361</v>
      </c>
      <c r="D1952">
        <v>1</v>
      </c>
      <c r="E1952" s="1">
        <v>44925</v>
      </c>
      <c r="F1952">
        <f t="shared" si="30"/>
        <v>77.72</v>
      </c>
      <c r="J1952" s="34" t="s">
        <v>2236</v>
      </c>
      <c r="K1952" s="36">
        <v>228.61</v>
      </c>
    </row>
    <row r="1953" spans="1:11" x14ac:dyDescent="0.25">
      <c r="A1953" t="s">
        <v>1962</v>
      </c>
      <c r="B1953" t="s">
        <v>8</v>
      </c>
      <c r="C1953">
        <v>135178</v>
      </c>
      <c r="D1953">
        <v>2</v>
      </c>
      <c r="E1953" s="1">
        <v>44909</v>
      </c>
      <c r="F1953">
        <f t="shared" si="30"/>
        <v>169.1</v>
      </c>
      <c r="J1953" s="34" t="s">
        <v>2149</v>
      </c>
      <c r="K1953" s="36">
        <v>81.349999999999994</v>
      </c>
    </row>
    <row r="1954" spans="1:11" x14ac:dyDescent="0.25">
      <c r="A1954" t="s">
        <v>1963</v>
      </c>
      <c r="B1954" t="s">
        <v>17</v>
      </c>
      <c r="C1954">
        <v>49278</v>
      </c>
      <c r="D1954">
        <v>1</v>
      </c>
      <c r="E1954" s="1">
        <v>44845</v>
      </c>
      <c r="F1954">
        <f t="shared" si="30"/>
        <v>188.52</v>
      </c>
      <c r="J1954" s="34" t="s">
        <v>9559</v>
      </c>
      <c r="K1954" s="36">
        <v>56.53</v>
      </c>
    </row>
    <row r="1955" spans="1:11" x14ac:dyDescent="0.25">
      <c r="A1955" t="s">
        <v>1964</v>
      </c>
      <c r="B1955" t="s">
        <v>11</v>
      </c>
      <c r="C1955">
        <v>45806</v>
      </c>
      <c r="D1955">
        <v>1</v>
      </c>
      <c r="E1955" s="1">
        <v>44757</v>
      </c>
      <c r="F1955">
        <f t="shared" si="30"/>
        <v>490.08</v>
      </c>
      <c r="J1955" s="34" t="s">
        <v>2102</v>
      </c>
      <c r="K1955" s="36">
        <v>306.39999999999998</v>
      </c>
    </row>
    <row r="1956" spans="1:11" x14ac:dyDescent="0.25">
      <c r="A1956" t="s">
        <v>1965</v>
      </c>
      <c r="B1956" t="s">
        <v>17</v>
      </c>
      <c r="C1956">
        <v>21967</v>
      </c>
      <c r="D1956">
        <v>1</v>
      </c>
      <c r="E1956" s="1">
        <v>44896</v>
      </c>
      <c r="F1956">
        <f t="shared" si="30"/>
        <v>25.9</v>
      </c>
      <c r="J1956" s="34" t="s">
        <v>10814</v>
      </c>
      <c r="K1956" s="36">
        <v>173.8</v>
      </c>
    </row>
    <row r="1957" spans="1:11" x14ac:dyDescent="0.25">
      <c r="A1957" t="s">
        <v>1966</v>
      </c>
      <c r="B1957" t="s">
        <v>17</v>
      </c>
      <c r="C1957">
        <v>50312</v>
      </c>
      <c r="D1957">
        <v>1</v>
      </c>
      <c r="E1957" s="1">
        <v>44817</v>
      </c>
      <c r="F1957">
        <f t="shared" si="30"/>
        <v>138.97</v>
      </c>
      <c r="J1957" s="34" t="s">
        <v>7031</v>
      </c>
      <c r="K1957" s="36">
        <v>21.44</v>
      </c>
    </row>
    <row r="1958" spans="1:11" x14ac:dyDescent="0.25">
      <c r="A1958" t="s">
        <v>1967</v>
      </c>
      <c r="B1958" t="s">
        <v>8</v>
      </c>
      <c r="C1958">
        <v>148827</v>
      </c>
      <c r="D1958">
        <v>2</v>
      </c>
      <c r="E1958" s="1">
        <v>44876</v>
      </c>
      <c r="F1958">
        <f t="shared" si="30"/>
        <v>85.31</v>
      </c>
      <c r="J1958" s="34" t="s">
        <v>8306</v>
      </c>
      <c r="K1958" s="36">
        <v>75.37</v>
      </c>
    </row>
    <row r="1959" spans="1:11" x14ac:dyDescent="0.25">
      <c r="A1959" t="s">
        <v>1968</v>
      </c>
      <c r="B1959" t="s">
        <v>11</v>
      </c>
      <c r="C1959">
        <v>67320</v>
      </c>
      <c r="D1959">
        <v>1</v>
      </c>
      <c r="E1959" s="1">
        <v>44837</v>
      </c>
      <c r="F1959">
        <f t="shared" si="30"/>
        <v>56.53</v>
      </c>
      <c r="J1959" s="34" t="s">
        <v>3688</v>
      </c>
      <c r="K1959" s="36">
        <v>56.52</v>
      </c>
    </row>
    <row r="1960" spans="1:11" x14ac:dyDescent="0.25">
      <c r="A1960" t="s">
        <v>1969</v>
      </c>
      <c r="B1960" t="s">
        <v>8</v>
      </c>
      <c r="C1960">
        <v>84820</v>
      </c>
      <c r="D1960">
        <v>2</v>
      </c>
      <c r="E1960" s="1">
        <v>44613</v>
      </c>
      <c r="F1960">
        <f t="shared" si="30"/>
        <v>90.45</v>
      </c>
      <c r="J1960" s="34" t="s">
        <v>5070</v>
      </c>
      <c r="K1960" s="36">
        <v>155.54</v>
      </c>
    </row>
    <row r="1961" spans="1:11" x14ac:dyDescent="0.25">
      <c r="A1961" t="s">
        <v>1970</v>
      </c>
      <c r="B1961" t="s">
        <v>8</v>
      </c>
      <c r="C1961">
        <v>77371</v>
      </c>
      <c r="D1961">
        <v>2</v>
      </c>
      <c r="E1961" s="1">
        <v>44655</v>
      </c>
      <c r="F1961">
        <f t="shared" si="30"/>
        <v>212.6</v>
      </c>
      <c r="J1961" s="34" t="s">
        <v>6576</v>
      </c>
      <c r="K1961" s="36">
        <v>62.79</v>
      </c>
    </row>
    <row r="1962" spans="1:11" x14ac:dyDescent="0.25">
      <c r="A1962" t="s">
        <v>1971</v>
      </c>
      <c r="B1962" t="s">
        <v>11</v>
      </c>
      <c r="C1962">
        <v>43129</v>
      </c>
      <c r="D1962">
        <v>1</v>
      </c>
      <c r="E1962" s="1">
        <v>44748</v>
      </c>
      <c r="F1962">
        <f t="shared" si="30"/>
        <v>11.49</v>
      </c>
      <c r="J1962" s="34" t="s">
        <v>7425</v>
      </c>
      <c r="K1962" s="36">
        <v>21.19</v>
      </c>
    </row>
    <row r="1963" spans="1:11" x14ac:dyDescent="0.25">
      <c r="A1963" t="s">
        <v>1972</v>
      </c>
      <c r="B1963" t="s">
        <v>11</v>
      </c>
      <c r="C1963">
        <v>23503</v>
      </c>
      <c r="D1963">
        <v>1</v>
      </c>
      <c r="E1963" s="1">
        <v>44778</v>
      </c>
      <c r="F1963">
        <f t="shared" si="30"/>
        <v>460.45</v>
      </c>
      <c r="J1963" s="34" t="s">
        <v>7347</v>
      </c>
      <c r="K1963" s="36">
        <v>68.290000000000006</v>
      </c>
    </row>
    <row r="1964" spans="1:11" x14ac:dyDescent="0.25">
      <c r="A1964" t="s">
        <v>1973</v>
      </c>
      <c r="B1964" t="s">
        <v>8</v>
      </c>
      <c r="C1964">
        <v>46833</v>
      </c>
      <c r="D1964">
        <v>2</v>
      </c>
      <c r="E1964" s="1">
        <v>44791</v>
      </c>
      <c r="F1964">
        <f t="shared" si="30"/>
        <v>197.62</v>
      </c>
      <c r="J1964" s="34" t="s">
        <v>1048</v>
      </c>
      <c r="K1964" s="36">
        <v>75.349999999999994</v>
      </c>
    </row>
    <row r="1965" spans="1:11" x14ac:dyDescent="0.25">
      <c r="A1965" t="s">
        <v>1974</v>
      </c>
      <c r="B1965" t="s">
        <v>17</v>
      </c>
      <c r="C1965">
        <v>50315</v>
      </c>
      <c r="D1965">
        <v>1</v>
      </c>
      <c r="E1965" s="1">
        <v>44781</v>
      </c>
      <c r="F1965">
        <f t="shared" si="30"/>
        <v>443.31</v>
      </c>
      <c r="J1965" s="34" t="s">
        <v>8580</v>
      </c>
      <c r="K1965" s="36">
        <v>333.57</v>
      </c>
    </row>
    <row r="1966" spans="1:11" x14ac:dyDescent="0.25">
      <c r="A1966" t="s">
        <v>1975</v>
      </c>
      <c r="B1966" t="s">
        <v>17</v>
      </c>
      <c r="C1966">
        <v>19917</v>
      </c>
      <c r="D1966">
        <v>1</v>
      </c>
      <c r="E1966" s="1">
        <v>44734</v>
      </c>
      <c r="F1966">
        <f t="shared" si="30"/>
        <v>52.44</v>
      </c>
      <c r="J1966" s="34" t="s">
        <v>3352</v>
      </c>
      <c r="K1966" s="36">
        <v>96.54</v>
      </c>
    </row>
    <row r="1967" spans="1:11" x14ac:dyDescent="0.25">
      <c r="A1967" t="s">
        <v>1976</v>
      </c>
      <c r="B1967" t="s">
        <v>40</v>
      </c>
      <c r="C1967">
        <v>67792</v>
      </c>
      <c r="D1967">
        <v>1</v>
      </c>
      <c r="E1967" s="1">
        <v>44858</v>
      </c>
      <c r="F1967">
        <f t="shared" si="30"/>
        <v>225.17</v>
      </c>
      <c r="J1967" s="34" t="s">
        <v>1996</v>
      </c>
      <c r="K1967" s="36">
        <v>61.24</v>
      </c>
    </row>
    <row r="1968" spans="1:11" x14ac:dyDescent="0.25">
      <c r="A1968" t="s">
        <v>1977</v>
      </c>
      <c r="B1968" t="s">
        <v>8</v>
      </c>
      <c r="C1968">
        <v>134138</v>
      </c>
      <c r="D1968">
        <v>2</v>
      </c>
      <c r="E1968" s="1">
        <v>44805</v>
      </c>
      <c r="F1968">
        <f t="shared" si="30"/>
        <v>75.180000000000007</v>
      </c>
      <c r="J1968" s="34" t="s">
        <v>2268</v>
      </c>
      <c r="K1968" s="36">
        <v>49.46</v>
      </c>
    </row>
    <row r="1969" spans="1:11" x14ac:dyDescent="0.25">
      <c r="A1969" t="s">
        <v>1978</v>
      </c>
      <c r="B1969" t="s">
        <v>6</v>
      </c>
      <c r="C1969">
        <v>76106</v>
      </c>
      <c r="D1969">
        <v>2</v>
      </c>
      <c r="E1969" s="1">
        <v>44589</v>
      </c>
      <c r="F1969">
        <f t="shared" si="30"/>
        <v>75.180000000000007</v>
      </c>
      <c r="J1969" s="34" t="s">
        <v>2599</v>
      </c>
      <c r="K1969" s="36">
        <v>94.2</v>
      </c>
    </row>
    <row r="1970" spans="1:11" x14ac:dyDescent="0.25">
      <c r="A1970" t="s">
        <v>1979</v>
      </c>
      <c r="B1970" t="s">
        <v>8</v>
      </c>
      <c r="C1970">
        <v>139400</v>
      </c>
      <c r="D1970">
        <v>2</v>
      </c>
      <c r="E1970" s="1">
        <v>44834</v>
      </c>
      <c r="F1970">
        <f t="shared" si="30"/>
        <v>75.180000000000007</v>
      </c>
      <c r="J1970" s="34" t="s">
        <v>5619</v>
      </c>
      <c r="K1970" s="36">
        <v>68.290000000000006</v>
      </c>
    </row>
    <row r="1971" spans="1:11" x14ac:dyDescent="0.25">
      <c r="A1971" t="s">
        <v>1980</v>
      </c>
      <c r="B1971" t="s">
        <v>8</v>
      </c>
      <c r="C1971">
        <v>47272</v>
      </c>
      <c r="D1971">
        <v>2</v>
      </c>
      <c r="E1971" s="1">
        <v>44589</v>
      </c>
      <c r="F1971">
        <f t="shared" si="30"/>
        <v>184.13</v>
      </c>
      <c r="J1971" s="34" t="s">
        <v>3635</v>
      </c>
      <c r="K1971" s="36">
        <v>75.349999999999994</v>
      </c>
    </row>
    <row r="1972" spans="1:11" x14ac:dyDescent="0.25">
      <c r="A1972" t="s">
        <v>1981</v>
      </c>
      <c r="B1972" t="s">
        <v>6</v>
      </c>
      <c r="C1972">
        <v>147138</v>
      </c>
      <c r="D1972">
        <v>2</v>
      </c>
      <c r="E1972" s="1">
        <v>44910</v>
      </c>
      <c r="F1972">
        <f t="shared" si="30"/>
        <v>742.53</v>
      </c>
      <c r="J1972" s="34" t="s">
        <v>120</v>
      </c>
      <c r="K1972" s="36">
        <v>10.6</v>
      </c>
    </row>
    <row r="1973" spans="1:11" x14ac:dyDescent="0.25">
      <c r="A1973" t="s">
        <v>1982</v>
      </c>
      <c r="B1973" t="s">
        <v>17</v>
      </c>
      <c r="C1973">
        <v>48353</v>
      </c>
      <c r="D1973">
        <v>1</v>
      </c>
      <c r="E1973" s="1">
        <v>44898</v>
      </c>
      <c r="F1973">
        <f t="shared" si="30"/>
        <v>32.96</v>
      </c>
      <c r="J1973" s="34" t="s">
        <v>8748</v>
      </c>
      <c r="K1973" s="36">
        <v>103.6</v>
      </c>
    </row>
    <row r="1974" spans="1:11" x14ac:dyDescent="0.25">
      <c r="A1974" t="s">
        <v>1983</v>
      </c>
      <c r="B1974" t="s">
        <v>6</v>
      </c>
      <c r="C1974">
        <v>120837</v>
      </c>
      <c r="D1974">
        <v>2</v>
      </c>
      <c r="E1974" s="1">
        <v>44757</v>
      </c>
      <c r="F1974">
        <f t="shared" si="30"/>
        <v>328.18</v>
      </c>
      <c r="J1974" s="34" t="s">
        <v>748</v>
      </c>
      <c r="K1974" s="36">
        <v>75.349999999999994</v>
      </c>
    </row>
    <row r="1975" spans="1:11" x14ac:dyDescent="0.25">
      <c r="A1975" t="s">
        <v>1984</v>
      </c>
      <c r="B1975" t="s">
        <v>13</v>
      </c>
      <c r="C1975">
        <v>145833</v>
      </c>
      <c r="D1975">
        <v>2</v>
      </c>
      <c r="E1975" s="1">
        <v>44882</v>
      </c>
      <c r="F1975">
        <f t="shared" si="30"/>
        <v>14.42</v>
      </c>
      <c r="J1975" s="34" t="s">
        <v>4741</v>
      </c>
      <c r="K1975" s="36">
        <v>10.6</v>
      </c>
    </row>
    <row r="1976" spans="1:11" x14ac:dyDescent="0.25">
      <c r="A1976" t="s">
        <v>1985</v>
      </c>
      <c r="B1976" t="s">
        <v>40</v>
      </c>
      <c r="C1976">
        <v>87985</v>
      </c>
      <c r="D1976">
        <v>1</v>
      </c>
      <c r="E1976" s="1">
        <v>44911</v>
      </c>
      <c r="F1976">
        <f t="shared" si="30"/>
        <v>75.37</v>
      </c>
      <c r="J1976" s="34" t="s">
        <v>4607</v>
      </c>
      <c r="K1976" s="36">
        <v>197.31</v>
      </c>
    </row>
    <row r="1977" spans="1:11" x14ac:dyDescent="0.25">
      <c r="A1977" t="s">
        <v>1986</v>
      </c>
      <c r="B1977" t="s">
        <v>17</v>
      </c>
      <c r="C1977">
        <v>19056</v>
      </c>
      <c r="D1977">
        <v>1</v>
      </c>
      <c r="E1977" s="1">
        <v>44674</v>
      </c>
      <c r="F1977">
        <f t="shared" si="30"/>
        <v>186.42</v>
      </c>
      <c r="J1977" s="34" t="s">
        <v>6954</v>
      </c>
      <c r="K1977" s="36">
        <v>197.31</v>
      </c>
    </row>
    <row r="1978" spans="1:11" x14ac:dyDescent="0.25">
      <c r="A1978" t="s">
        <v>1987</v>
      </c>
      <c r="B1978" t="s">
        <v>17</v>
      </c>
      <c r="C1978">
        <v>38783</v>
      </c>
      <c r="D1978">
        <v>1</v>
      </c>
      <c r="E1978" s="1">
        <v>44740</v>
      </c>
      <c r="F1978">
        <f t="shared" si="30"/>
        <v>642.78</v>
      </c>
      <c r="J1978" s="34" t="s">
        <v>6668</v>
      </c>
      <c r="K1978" s="36">
        <v>63.57</v>
      </c>
    </row>
    <row r="1979" spans="1:11" x14ac:dyDescent="0.25">
      <c r="A1979" t="s">
        <v>1988</v>
      </c>
      <c r="B1979" t="s">
        <v>17</v>
      </c>
      <c r="C1979">
        <v>18144</v>
      </c>
      <c r="D1979">
        <v>1</v>
      </c>
      <c r="E1979" s="1">
        <v>44577</v>
      </c>
      <c r="F1979">
        <f t="shared" si="30"/>
        <v>45.94</v>
      </c>
      <c r="J1979" s="34" t="s">
        <v>213</v>
      </c>
      <c r="K1979" s="36">
        <v>32.96</v>
      </c>
    </row>
    <row r="1980" spans="1:11" x14ac:dyDescent="0.25">
      <c r="A1980" t="s">
        <v>1989</v>
      </c>
      <c r="B1980" t="s">
        <v>17</v>
      </c>
      <c r="C1980">
        <v>38868</v>
      </c>
      <c r="D1980">
        <v>1</v>
      </c>
      <c r="E1980" s="1">
        <v>44660</v>
      </c>
      <c r="F1980">
        <f t="shared" si="30"/>
        <v>28.44</v>
      </c>
      <c r="J1980" s="34" t="s">
        <v>9880</v>
      </c>
      <c r="K1980" s="36">
        <v>54.17</v>
      </c>
    </row>
    <row r="1981" spans="1:11" x14ac:dyDescent="0.25">
      <c r="A1981" t="s">
        <v>1990</v>
      </c>
      <c r="B1981" t="s">
        <v>11</v>
      </c>
      <c r="C1981">
        <v>66622</v>
      </c>
      <c r="D1981">
        <v>1</v>
      </c>
      <c r="E1981" s="1">
        <v>44880</v>
      </c>
      <c r="F1981">
        <f t="shared" si="30"/>
        <v>29.78</v>
      </c>
      <c r="J1981" s="35" t="s">
        <v>2062</v>
      </c>
      <c r="K1981" s="36">
        <v>61.24</v>
      </c>
    </row>
    <row r="1982" spans="1:11" x14ac:dyDescent="0.25">
      <c r="A1982" t="s">
        <v>1991</v>
      </c>
      <c r="B1982" t="s">
        <v>11</v>
      </c>
      <c r="C1982">
        <v>44891</v>
      </c>
      <c r="D1982">
        <v>1</v>
      </c>
      <c r="E1982" s="1">
        <v>44834</v>
      </c>
      <c r="F1982">
        <f t="shared" si="30"/>
        <v>305.06</v>
      </c>
      <c r="J1982" s="34" t="s">
        <v>7323</v>
      </c>
      <c r="K1982" s="36">
        <v>46.14</v>
      </c>
    </row>
    <row r="1983" spans="1:11" x14ac:dyDescent="0.25">
      <c r="A1983" t="s">
        <v>1992</v>
      </c>
      <c r="B1983" t="s">
        <v>8</v>
      </c>
      <c r="C1983">
        <v>112165</v>
      </c>
      <c r="D1983">
        <v>2</v>
      </c>
      <c r="E1983" s="1">
        <v>44750</v>
      </c>
      <c r="F1983">
        <f t="shared" si="30"/>
        <v>528.57000000000005</v>
      </c>
      <c r="J1983" s="34" t="s">
        <v>1682</v>
      </c>
      <c r="K1983" s="36">
        <v>83.62</v>
      </c>
    </row>
    <row r="1984" spans="1:11" x14ac:dyDescent="0.25">
      <c r="A1984" t="s">
        <v>1993</v>
      </c>
      <c r="B1984" t="s">
        <v>6</v>
      </c>
      <c r="C1984">
        <v>153503</v>
      </c>
      <c r="D1984">
        <v>2</v>
      </c>
      <c r="E1984" s="1">
        <v>44894</v>
      </c>
      <c r="F1984">
        <f t="shared" si="30"/>
        <v>85.31</v>
      </c>
      <c r="J1984" s="34" t="s">
        <v>5313</v>
      </c>
      <c r="K1984" s="36">
        <v>214.41</v>
      </c>
    </row>
    <row r="1985" spans="1:11" x14ac:dyDescent="0.25">
      <c r="A1985" t="s">
        <v>1994</v>
      </c>
      <c r="B1985" t="s">
        <v>6</v>
      </c>
      <c r="C1985">
        <v>145461</v>
      </c>
      <c r="D1985">
        <v>2</v>
      </c>
      <c r="E1985" s="1">
        <v>44862</v>
      </c>
      <c r="F1985">
        <f t="shared" si="30"/>
        <v>94.92</v>
      </c>
      <c r="J1985" s="34" t="s">
        <v>539</v>
      </c>
      <c r="K1985" s="36">
        <v>43.68</v>
      </c>
    </row>
    <row r="1986" spans="1:11" x14ac:dyDescent="0.25">
      <c r="A1986" t="s">
        <v>1995</v>
      </c>
      <c r="B1986" t="s">
        <v>11</v>
      </c>
      <c r="C1986">
        <v>22373</v>
      </c>
      <c r="D1986">
        <v>1</v>
      </c>
      <c r="E1986" s="1">
        <v>44810</v>
      </c>
      <c r="F1986">
        <f t="shared" ref="F1986:F2049" si="31">VLOOKUP(A1986,$J$1:$K$11016,2,FALSE)</f>
        <v>35.32</v>
      </c>
      <c r="J1986" s="34" t="s">
        <v>3020</v>
      </c>
      <c r="K1986" s="36">
        <v>251.07</v>
      </c>
    </row>
    <row r="1987" spans="1:11" x14ac:dyDescent="0.25">
      <c r="A1987" t="s">
        <v>1996</v>
      </c>
      <c r="B1987" t="s">
        <v>17</v>
      </c>
      <c r="C1987">
        <v>75320</v>
      </c>
      <c r="D1987">
        <v>1</v>
      </c>
      <c r="E1987" s="1">
        <v>44882</v>
      </c>
      <c r="F1987">
        <f t="shared" si="31"/>
        <v>61.24</v>
      </c>
      <c r="J1987" s="34" t="s">
        <v>9256</v>
      </c>
      <c r="K1987" s="36">
        <v>124.79</v>
      </c>
    </row>
    <row r="1988" spans="1:11" x14ac:dyDescent="0.25">
      <c r="A1988" t="s">
        <v>1997</v>
      </c>
      <c r="B1988" t="s">
        <v>11</v>
      </c>
      <c r="C1988">
        <v>52245</v>
      </c>
      <c r="D1988">
        <v>1</v>
      </c>
      <c r="E1988" s="1">
        <v>44777</v>
      </c>
      <c r="F1988">
        <f t="shared" si="31"/>
        <v>222.29</v>
      </c>
      <c r="J1988" s="34" t="s">
        <v>4532</v>
      </c>
      <c r="K1988" s="36">
        <v>14.13</v>
      </c>
    </row>
    <row r="1989" spans="1:11" x14ac:dyDescent="0.25">
      <c r="A1989" t="s">
        <v>1998</v>
      </c>
      <c r="B1989" t="s">
        <v>11</v>
      </c>
      <c r="C1989">
        <v>23166</v>
      </c>
      <c r="D1989">
        <v>1</v>
      </c>
      <c r="E1989" s="1">
        <v>44629</v>
      </c>
      <c r="F1989">
        <f t="shared" si="31"/>
        <v>10.33</v>
      </c>
      <c r="J1989" s="34" t="s">
        <v>7773</v>
      </c>
      <c r="K1989" s="36">
        <v>277.11</v>
      </c>
    </row>
    <row r="1990" spans="1:11" x14ac:dyDescent="0.25">
      <c r="A1990" t="s">
        <v>1999</v>
      </c>
      <c r="B1990" t="s">
        <v>40</v>
      </c>
      <c r="C1990">
        <v>65091</v>
      </c>
      <c r="D1990">
        <v>1</v>
      </c>
      <c r="E1990" s="1">
        <v>44819</v>
      </c>
      <c r="F1990">
        <f t="shared" si="31"/>
        <v>210.02</v>
      </c>
      <c r="J1990" s="34" t="s">
        <v>6815</v>
      </c>
      <c r="K1990" s="36">
        <v>49.45</v>
      </c>
    </row>
    <row r="1991" spans="1:11" x14ac:dyDescent="0.25">
      <c r="A1991" t="s">
        <v>2000</v>
      </c>
      <c r="B1991" t="s">
        <v>17</v>
      </c>
      <c r="C1991">
        <v>33936</v>
      </c>
      <c r="D1991">
        <v>1</v>
      </c>
      <c r="E1991" s="1">
        <v>44811</v>
      </c>
      <c r="F1991">
        <f t="shared" si="31"/>
        <v>32.97</v>
      </c>
      <c r="J1991" s="34" t="s">
        <v>6107</v>
      </c>
      <c r="K1991" s="36">
        <v>90.77</v>
      </c>
    </row>
    <row r="1992" spans="1:11" x14ac:dyDescent="0.25">
      <c r="A1992" t="s">
        <v>2001</v>
      </c>
      <c r="B1992" t="s">
        <v>11</v>
      </c>
      <c r="C1992">
        <v>40371</v>
      </c>
      <c r="D1992">
        <v>1</v>
      </c>
      <c r="E1992" s="1">
        <v>44620</v>
      </c>
      <c r="F1992">
        <f t="shared" si="31"/>
        <v>71.19</v>
      </c>
      <c r="J1992" s="34" t="s">
        <v>10038</v>
      </c>
      <c r="K1992" s="36">
        <v>124.79</v>
      </c>
    </row>
    <row r="1993" spans="1:11" x14ac:dyDescent="0.25">
      <c r="A1993" t="s">
        <v>2002</v>
      </c>
      <c r="B1993" t="s">
        <v>11</v>
      </c>
      <c r="C1993">
        <v>35203</v>
      </c>
      <c r="D1993">
        <v>1</v>
      </c>
      <c r="E1993" s="1">
        <v>44909</v>
      </c>
      <c r="F1993">
        <f t="shared" si="31"/>
        <v>10.6</v>
      </c>
      <c r="J1993" s="34" t="s">
        <v>3141</v>
      </c>
      <c r="K1993" s="36">
        <v>14.13</v>
      </c>
    </row>
    <row r="1994" spans="1:11" x14ac:dyDescent="0.25">
      <c r="A1994" t="s">
        <v>2003</v>
      </c>
      <c r="B1994" t="s">
        <v>6</v>
      </c>
      <c r="C1994">
        <v>146584</v>
      </c>
      <c r="D1994">
        <v>2</v>
      </c>
      <c r="E1994" s="1">
        <v>44894</v>
      </c>
      <c r="F1994">
        <f t="shared" si="31"/>
        <v>651.66</v>
      </c>
      <c r="J1994" s="34" t="s">
        <v>9619</v>
      </c>
      <c r="K1994" s="36">
        <v>24.725000000000001</v>
      </c>
    </row>
    <row r="1995" spans="1:11" x14ac:dyDescent="0.25">
      <c r="A1995" t="s">
        <v>2004</v>
      </c>
      <c r="B1995" t="s">
        <v>11</v>
      </c>
      <c r="C1995">
        <v>38095</v>
      </c>
      <c r="D1995">
        <v>1</v>
      </c>
      <c r="E1995" s="1">
        <v>44690</v>
      </c>
      <c r="F1995">
        <f t="shared" si="31"/>
        <v>16.91</v>
      </c>
      <c r="J1995" s="34" t="s">
        <v>607</v>
      </c>
      <c r="K1995" s="36">
        <v>117.77</v>
      </c>
    </row>
    <row r="1996" spans="1:11" x14ac:dyDescent="0.25">
      <c r="A1996" t="s">
        <v>2005</v>
      </c>
      <c r="B1996" t="s">
        <v>13</v>
      </c>
      <c r="C1996">
        <v>143400</v>
      </c>
      <c r="D1996">
        <v>2</v>
      </c>
      <c r="E1996" s="1">
        <v>44874</v>
      </c>
      <c r="F1996">
        <f t="shared" si="31"/>
        <v>127.42</v>
      </c>
      <c r="J1996" s="34" t="s">
        <v>2697</v>
      </c>
      <c r="K1996" s="36">
        <v>167.63</v>
      </c>
    </row>
    <row r="1997" spans="1:11" x14ac:dyDescent="0.25">
      <c r="A1997" t="s">
        <v>2006</v>
      </c>
      <c r="B1997" t="s">
        <v>17</v>
      </c>
      <c r="C1997">
        <v>67659</v>
      </c>
      <c r="D1997">
        <v>1</v>
      </c>
      <c r="E1997" s="1">
        <v>44865</v>
      </c>
      <c r="F1997">
        <f t="shared" si="31"/>
        <v>254.39</v>
      </c>
      <c r="J1997" s="34" t="s">
        <v>4274</v>
      </c>
      <c r="K1997" s="36">
        <v>194.54499999999999</v>
      </c>
    </row>
    <row r="1998" spans="1:11" x14ac:dyDescent="0.25">
      <c r="A1998" t="s">
        <v>2007</v>
      </c>
      <c r="B1998" t="s">
        <v>40</v>
      </c>
      <c r="C1998">
        <v>87407</v>
      </c>
      <c r="D1998">
        <v>1</v>
      </c>
      <c r="E1998" s="1">
        <v>44898</v>
      </c>
      <c r="F1998">
        <f t="shared" si="31"/>
        <v>801.43</v>
      </c>
      <c r="J1998" s="34" t="s">
        <v>5514</v>
      </c>
      <c r="K1998" s="36">
        <v>194.54499999999999</v>
      </c>
    </row>
    <row r="1999" spans="1:11" x14ac:dyDescent="0.25">
      <c r="A1999" t="s">
        <v>2008</v>
      </c>
      <c r="B1999" t="s">
        <v>11</v>
      </c>
      <c r="C1999">
        <v>19507</v>
      </c>
      <c r="D1999">
        <v>1</v>
      </c>
      <c r="E1999" s="1">
        <v>44770</v>
      </c>
      <c r="F1999">
        <f t="shared" si="31"/>
        <v>82.3</v>
      </c>
      <c r="J1999" s="34" t="s">
        <v>5523</v>
      </c>
      <c r="K1999" s="36">
        <v>521.16999999999996</v>
      </c>
    </row>
    <row r="2000" spans="1:11" x14ac:dyDescent="0.25">
      <c r="A2000" t="s">
        <v>2009</v>
      </c>
      <c r="B2000" t="s">
        <v>40</v>
      </c>
      <c r="C2000">
        <v>75527</v>
      </c>
      <c r="D2000">
        <v>1</v>
      </c>
      <c r="E2000" s="1">
        <v>44866</v>
      </c>
      <c r="F2000">
        <f t="shared" si="31"/>
        <v>11.78</v>
      </c>
      <c r="J2000" s="34" t="s">
        <v>7992</v>
      </c>
      <c r="K2000" s="36">
        <v>75.37</v>
      </c>
    </row>
    <row r="2001" spans="1:11" x14ac:dyDescent="0.25">
      <c r="A2001" t="s">
        <v>2010</v>
      </c>
      <c r="B2001" t="s">
        <v>17</v>
      </c>
      <c r="C2001">
        <v>19917</v>
      </c>
      <c r="D2001">
        <v>1</v>
      </c>
      <c r="E2001" s="1">
        <v>44719</v>
      </c>
      <c r="F2001">
        <f t="shared" si="31"/>
        <v>150.81</v>
      </c>
      <c r="J2001" s="34" t="s">
        <v>291</v>
      </c>
      <c r="K2001" s="36">
        <v>201.52</v>
      </c>
    </row>
    <row r="2002" spans="1:11" x14ac:dyDescent="0.25">
      <c r="A2002" t="s">
        <v>2011</v>
      </c>
      <c r="B2002" t="s">
        <v>11</v>
      </c>
      <c r="C2002">
        <v>39524</v>
      </c>
      <c r="D2002">
        <v>1</v>
      </c>
      <c r="E2002" s="1">
        <v>44698</v>
      </c>
      <c r="F2002">
        <f t="shared" si="31"/>
        <v>422.17</v>
      </c>
      <c r="J2002" s="34" t="s">
        <v>2308</v>
      </c>
      <c r="K2002" s="36">
        <v>67.28</v>
      </c>
    </row>
    <row r="2003" spans="1:11" x14ac:dyDescent="0.25">
      <c r="A2003" t="s">
        <v>2012</v>
      </c>
      <c r="B2003" t="s">
        <v>40</v>
      </c>
      <c r="C2003">
        <v>85926</v>
      </c>
      <c r="D2003">
        <v>1</v>
      </c>
      <c r="E2003" s="1">
        <v>44910</v>
      </c>
      <c r="F2003">
        <f t="shared" si="31"/>
        <v>56.51</v>
      </c>
      <c r="J2003" s="34" t="s">
        <v>5541</v>
      </c>
      <c r="K2003" s="36">
        <v>445.63</v>
      </c>
    </row>
    <row r="2004" spans="1:11" x14ac:dyDescent="0.25">
      <c r="A2004" t="s">
        <v>2013</v>
      </c>
      <c r="B2004" t="s">
        <v>11</v>
      </c>
      <c r="C2004">
        <v>41010</v>
      </c>
      <c r="D2004">
        <v>1</v>
      </c>
      <c r="E2004" s="1">
        <v>44628</v>
      </c>
      <c r="F2004">
        <f t="shared" si="31"/>
        <v>71.209999999999994</v>
      </c>
      <c r="J2004" s="34" t="s">
        <v>1199</v>
      </c>
      <c r="K2004" s="36">
        <v>103.63</v>
      </c>
    </row>
    <row r="2005" spans="1:11" x14ac:dyDescent="0.25">
      <c r="A2005" t="s">
        <v>2014</v>
      </c>
      <c r="B2005" t="s">
        <v>6</v>
      </c>
      <c r="C2005">
        <v>91111</v>
      </c>
      <c r="D2005">
        <v>2</v>
      </c>
      <c r="E2005" s="1">
        <v>44725</v>
      </c>
      <c r="F2005">
        <f t="shared" si="31"/>
        <v>563.20000000000005</v>
      </c>
      <c r="J2005" s="34" t="s">
        <v>1006</v>
      </c>
      <c r="K2005" s="36">
        <v>221.79</v>
      </c>
    </row>
    <row r="2006" spans="1:11" x14ac:dyDescent="0.25">
      <c r="A2006" t="s">
        <v>2015</v>
      </c>
      <c r="B2006" t="s">
        <v>11</v>
      </c>
      <c r="C2006">
        <v>41993</v>
      </c>
      <c r="D2006">
        <v>1</v>
      </c>
      <c r="E2006" s="1">
        <v>44677</v>
      </c>
      <c r="F2006">
        <f t="shared" si="31"/>
        <v>1641.61</v>
      </c>
      <c r="J2006" s="34" t="s">
        <v>3413</v>
      </c>
      <c r="K2006" s="36">
        <v>105.98</v>
      </c>
    </row>
    <row r="2007" spans="1:11" x14ac:dyDescent="0.25">
      <c r="A2007" t="s">
        <v>2016</v>
      </c>
      <c r="B2007" t="s">
        <v>8</v>
      </c>
      <c r="C2007">
        <v>92215</v>
      </c>
      <c r="D2007">
        <v>2</v>
      </c>
      <c r="E2007" s="1">
        <v>44659</v>
      </c>
      <c r="F2007">
        <f t="shared" si="31"/>
        <v>10.57</v>
      </c>
      <c r="J2007" s="34" t="s">
        <v>4181</v>
      </c>
      <c r="K2007" s="36">
        <v>9.42</v>
      </c>
    </row>
    <row r="2008" spans="1:11" x14ac:dyDescent="0.25">
      <c r="A2008" t="s">
        <v>2017</v>
      </c>
      <c r="B2008" t="s">
        <v>6</v>
      </c>
      <c r="C2008">
        <v>75521</v>
      </c>
      <c r="D2008">
        <v>2</v>
      </c>
      <c r="E2008" s="1">
        <v>44585</v>
      </c>
      <c r="F2008">
        <f t="shared" si="31"/>
        <v>62.32</v>
      </c>
      <c r="J2008" s="34" t="s">
        <v>578</v>
      </c>
      <c r="K2008" s="36">
        <v>113.05</v>
      </c>
    </row>
    <row r="2009" spans="1:11" x14ac:dyDescent="0.25">
      <c r="A2009" t="s">
        <v>2018</v>
      </c>
      <c r="B2009" t="s">
        <v>6</v>
      </c>
      <c r="C2009">
        <v>121753</v>
      </c>
      <c r="D2009">
        <v>2</v>
      </c>
      <c r="E2009" s="1">
        <v>44907</v>
      </c>
      <c r="F2009">
        <f t="shared" si="31"/>
        <v>515.30999999999995</v>
      </c>
      <c r="J2009" s="34" t="s">
        <v>4263</v>
      </c>
      <c r="K2009" s="36">
        <v>31.18</v>
      </c>
    </row>
    <row r="2010" spans="1:11" x14ac:dyDescent="0.25">
      <c r="A2010" t="s">
        <v>2019</v>
      </c>
      <c r="B2010" t="s">
        <v>6</v>
      </c>
      <c r="C2010">
        <v>69311</v>
      </c>
      <c r="D2010">
        <v>2</v>
      </c>
      <c r="E2010" s="1">
        <v>44634</v>
      </c>
      <c r="F2010">
        <f t="shared" si="31"/>
        <v>281.75</v>
      </c>
      <c r="J2010" s="35" t="s">
        <v>5473</v>
      </c>
      <c r="K2010" s="36">
        <v>68.3</v>
      </c>
    </row>
    <row r="2011" spans="1:11" x14ac:dyDescent="0.25">
      <c r="A2011" t="s">
        <v>2020</v>
      </c>
      <c r="B2011" t="s">
        <v>6</v>
      </c>
      <c r="C2011">
        <v>112171</v>
      </c>
      <c r="D2011">
        <v>2</v>
      </c>
      <c r="E2011" s="1">
        <v>44678</v>
      </c>
      <c r="F2011">
        <f t="shared" si="31"/>
        <v>75.180000000000007</v>
      </c>
      <c r="J2011" s="34" t="s">
        <v>8657</v>
      </c>
      <c r="K2011" s="36">
        <v>117.73</v>
      </c>
    </row>
    <row r="2012" spans="1:11" x14ac:dyDescent="0.25">
      <c r="A2012" t="s">
        <v>2021</v>
      </c>
      <c r="B2012" t="s">
        <v>6</v>
      </c>
      <c r="C2012">
        <v>89144</v>
      </c>
      <c r="D2012">
        <v>2</v>
      </c>
      <c r="E2012" s="1">
        <v>44645</v>
      </c>
      <c r="F2012">
        <f t="shared" si="31"/>
        <v>10.57</v>
      </c>
      <c r="J2012" s="34" t="s">
        <v>8006</v>
      </c>
      <c r="K2012" s="36">
        <v>103.63</v>
      </c>
    </row>
    <row r="2013" spans="1:11" x14ac:dyDescent="0.25">
      <c r="A2013" t="s">
        <v>2022</v>
      </c>
      <c r="B2013" t="s">
        <v>8</v>
      </c>
      <c r="C2013">
        <v>48894</v>
      </c>
      <c r="D2013">
        <v>2</v>
      </c>
      <c r="E2013" s="1">
        <v>44749</v>
      </c>
      <c r="F2013">
        <f t="shared" si="31"/>
        <v>63.43</v>
      </c>
      <c r="J2013" s="34" t="s">
        <v>4459</v>
      </c>
      <c r="K2013" s="36">
        <v>103.6</v>
      </c>
    </row>
    <row r="2014" spans="1:11" x14ac:dyDescent="0.25">
      <c r="A2014" t="s">
        <v>2023</v>
      </c>
      <c r="B2014" t="s">
        <v>17</v>
      </c>
      <c r="C2014">
        <v>23126</v>
      </c>
      <c r="D2014">
        <v>1</v>
      </c>
      <c r="E2014" s="1">
        <v>44603</v>
      </c>
      <c r="F2014">
        <f t="shared" si="31"/>
        <v>79.25</v>
      </c>
      <c r="J2014" s="34" t="s">
        <v>1402</v>
      </c>
      <c r="K2014" s="36">
        <v>72.39</v>
      </c>
    </row>
    <row r="2015" spans="1:11" x14ac:dyDescent="0.25">
      <c r="A2015" t="s">
        <v>2024</v>
      </c>
      <c r="B2015" t="s">
        <v>8</v>
      </c>
      <c r="C2015">
        <v>139138</v>
      </c>
      <c r="D2015">
        <v>2</v>
      </c>
      <c r="E2015" s="1">
        <v>44902</v>
      </c>
      <c r="F2015">
        <f t="shared" si="31"/>
        <v>12.02</v>
      </c>
      <c r="J2015" s="34" t="s">
        <v>10300</v>
      </c>
      <c r="K2015" s="36">
        <v>113.02</v>
      </c>
    </row>
    <row r="2016" spans="1:11" x14ac:dyDescent="0.25">
      <c r="A2016" t="s">
        <v>2025</v>
      </c>
      <c r="B2016" t="s">
        <v>40</v>
      </c>
      <c r="C2016">
        <v>69397</v>
      </c>
      <c r="D2016">
        <v>1</v>
      </c>
      <c r="E2016" s="1">
        <v>44845</v>
      </c>
      <c r="F2016">
        <f t="shared" si="31"/>
        <v>21.2</v>
      </c>
      <c r="J2016" s="34" t="s">
        <v>7800</v>
      </c>
      <c r="K2016" s="36">
        <v>286.74</v>
      </c>
    </row>
    <row r="2017" spans="1:11" x14ac:dyDescent="0.25">
      <c r="A2017" t="s">
        <v>2026</v>
      </c>
      <c r="B2017" t="s">
        <v>40</v>
      </c>
      <c r="C2017">
        <v>70061</v>
      </c>
      <c r="D2017">
        <v>1</v>
      </c>
      <c r="E2017" s="1">
        <v>44887</v>
      </c>
      <c r="F2017">
        <f t="shared" si="31"/>
        <v>243.46</v>
      </c>
      <c r="J2017" s="34" t="s">
        <v>5361</v>
      </c>
      <c r="K2017" s="36">
        <v>138.91</v>
      </c>
    </row>
    <row r="2018" spans="1:11" x14ac:dyDescent="0.25">
      <c r="A2018" t="s">
        <v>2027</v>
      </c>
      <c r="B2018" t="s">
        <v>6</v>
      </c>
      <c r="C2018">
        <v>142968</v>
      </c>
      <c r="D2018">
        <v>2</v>
      </c>
      <c r="E2018" s="1">
        <v>44853</v>
      </c>
      <c r="F2018">
        <f t="shared" si="31"/>
        <v>85.31</v>
      </c>
      <c r="J2018" s="34" t="s">
        <v>8567</v>
      </c>
      <c r="K2018" s="36">
        <v>32.96</v>
      </c>
    </row>
    <row r="2019" spans="1:11" x14ac:dyDescent="0.25">
      <c r="A2019" t="s">
        <v>2028</v>
      </c>
      <c r="B2019" t="s">
        <v>6</v>
      </c>
      <c r="C2019">
        <v>79129</v>
      </c>
      <c r="D2019">
        <v>2</v>
      </c>
      <c r="E2019" s="1">
        <v>44771</v>
      </c>
      <c r="F2019">
        <f t="shared" si="31"/>
        <v>11.75</v>
      </c>
      <c r="J2019" s="34" t="s">
        <v>2668</v>
      </c>
      <c r="K2019" s="36">
        <v>48.57</v>
      </c>
    </row>
    <row r="2020" spans="1:11" x14ac:dyDescent="0.25">
      <c r="A2020" t="s">
        <v>2029</v>
      </c>
      <c r="B2020" t="s">
        <v>8</v>
      </c>
      <c r="C2020">
        <v>152567</v>
      </c>
      <c r="D2020">
        <v>2</v>
      </c>
      <c r="E2020" s="1">
        <v>44887</v>
      </c>
      <c r="F2020">
        <f t="shared" si="31"/>
        <v>36.630000000000003</v>
      </c>
      <c r="J2020" s="34" t="s">
        <v>9262</v>
      </c>
      <c r="K2020" s="36">
        <v>179.8</v>
      </c>
    </row>
    <row r="2021" spans="1:11" x14ac:dyDescent="0.25">
      <c r="A2021" t="s">
        <v>2030</v>
      </c>
      <c r="B2021" t="s">
        <v>17</v>
      </c>
      <c r="C2021">
        <v>39732</v>
      </c>
      <c r="D2021">
        <v>1</v>
      </c>
      <c r="E2021" s="1">
        <v>44617</v>
      </c>
      <c r="F2021">
        <f t="shared" si="31"/>
        <v>358.43</v>
      </c>
      <c r="J2021" s="34" t="s">
        <v>3619</v>
      </c>
      <c r="K2021" s="36">
        <v>166.53</v>
      </c>
    </row>
    <row r="2022" spans="1:11" x14ac:dyDescent="0.25">
      <c r="A2022" t="s">
        <v>2031</v>
      </c>
      <c r="B2022" t="s">
        <v>11</v>
      </c>
      <c r="C2022">
        <v>39010</v>
      </c>
      <c r="D2022">
        <v>1</v>
      </c>
      <c r="E2022" s="1">
        <v>44740</v>
      </c>
      <c r="F2022">
        <f t="shared" si="31"/>
        <v>186.21</v>
      </c>
      <c r="J2022" s="34" t="s">
        <v>6043</v>
      </c>
      <c r="K2022" s="36">
        <v>103.6</v>
      </c>
    </row>
    <row r="2023" spans="1:11" x14ac:dyDescent="0.25">
      <c r="A2023" t="s">
        <v>2032</v>
      </c>
      <c r="B2023" t="s">
        <v>17</v>
      </c>
      <c r="C2023">
        <v>29353</v>
      </c>
      <c r="D2023">
        <v>1</v>
      </c>
      <c r="E2023" s="1">
        <v>44637</v>
      </c>
      <c r="F2023">
        <f t="shared" si="31"/>
        <v>327.58999999999997</v>
      </c>
      <c r="J2023" s="34" t="s">
        <v>9472</v>
      </c>
      <c r="K2023" s="36">
        <v>49.46</v>
      </c>
    </row>
    <row r="2024" spans="1:11" x14ac:dyDescent="0.25">
      <c r="A2024" t="s">
        <v>2033</v>
      </c>
      <c r="B2024" t="s">
        <v>8</v>
      </c>
      <c r="C2024">
        <v>124558</v>
      </c>
      <c r="D2024">
        <v>2</v>
      </c>
      <c r="E2024" s="1">
        <v>44789</v>
      </c>
      <c r="F2024">
        <f t="shared" si="31"/>
        <v>519.91999999999996</v>
      </c>
      <c r="J2024" s="35" t="s">
        <v>5718</v>
      </c>
      <c r="K2024" s="36">
        <v>68.290000000000006</v>
      </c>
    </row>
    <row r="2025" spans="1:11" x14ac:dyDescent="0.25">
      <c r="A2025" t="s">
        <v>2034</v>
      </c>
      <c r="B2025" t="s">
        <v>6</v>
      </c>
      <c r="C2025">
        <v>139174</v>
      </c>
      <c r="D2025">
        <v>2</v>
      </c>
      <c r="E2025" s="1">
        <v>44831</v>
      </c>
      <c r="F2025">
        <f t="shared" si="31"/>
        <v>237.27</v>
      </c>
      <c r="J2025" s="34" t="s">
        <v>8608</v>
      </c>
      <c r="K2025" s="36">
        <v>86.12</v>
      </c>
    </row>
    <row r="2026" spans="1:11" x14ac:dyDescent="0.25">
      <c r="A2026" t="s">
        <v>2035</v>
      </c>
      <c r="B2026" t="s">
        <v>17</v>
      </c>
      <c r="C2026">
        <v>36915</v>
      </c>
      <c r="D2026">
        <v>1</v>
      </c>
      <c r="E2026" s="1">
        <v>44821</v>
      </c>
      <c r="F2026">
        <f t="shared" si="31"/>
        <v>111.03</v>
      </c>
      <c r="J2026" s="34" t="s">
        <v>5607</v>
      </c>
      <c r="K2026" s="36">
        <v>256.93</v>
      </c>
    </row>
    <row r="2027" spans="1:11" x14ac:dyDescent="0.25">
      <c r="A2027" t="s">
        <v>2036</v>
      </c>
      <c r="B2027" t="s">
        <v>17</v>
      </c>
      <c r="C2027">
        <v>27464</v>
      </c>
      <c r="D2027">
        <v>1</v>
      </c>
      <c r="E2027" s="1">
        <v>44818</v>
      </c>
      <c r="F2027">
        <f t="shared" si="31"/>
        <v>10.6</v>
      </c>
      <c r="J2027" s="34" t="s">
        <v>4531</v>
      </c>
      <c r="K2027" s="36">
        <v>117.76</v>
      </c>
    </row>
    <row r="2028" spans="1:11" x14ac:dyDescent="0.25">
      <c r="A2028" t="s">
        <v>2037</v>
      </c>
      <c r="B2028" t="s">
        <v>6</v>
      </c>
      <c r="C2028">
        <v>77731</v>
      </c>
      <c r="D2028">
        <v>2</v>
      </c>
      <c r="E2028" s="1">
        <v>44621</v>
      </c>
      <c r="F2028">
        <f t="shared" si="31"/>
        <v>10.57</v>
      </c>
      <c r="J2028" s="34" t="s">
        <v>7586</v>
      </c>
      <c r="K2028" s="36">
        <v>65.95</v>
      </c>
    </row>
    <row r="2029" spans="1:11" x14ac:dyDescent="0.25">
      <c r="A2029" t="s">
        <v>2038</v>
      </c>
      <c r="B2029" t="s">
        <v>13</v>
      </c>
      <c r="C2029">
        <v>136927</v>
      </c>
      <c r="D2029">
        <v>2</v>
      </c>
      <c r="E2029" s="1">
        <v>44908</v>
      </c>
      <c r="F2029">
        <f t="shared" si="31"/>
        <v>12.02</v>
      </c>
      <c r="J2029" s="34" t="s">
        <v>7513</v>
      </c>
      <c r="K2029" s="36">
        <v>56.31</v>
      </c>
    </row>
    <row r="2030" spans="1:11" x14ac:dyDescent="0.25">
      <c r="A2030" t="s">
        <v>2039</v>
      </c>
      <c r="B2030" t="s">
        <v>17</v>
      </c>
      <c r="C2030">
        <v>41782</v>
      </c>
      <c r="D2030">
        <v>1</v>
      </c>
      <c r="E2030" s="1">
        <v>44659</v>
      </c>
      <c r="F2030">
        <f t="shared" si="31"/>
        <v>99.92</v>
      </c>
      <c r="J2030" s="35" t="s">
        <v>5998</v>
      </c>
      <c r="K2030" s="36">
        <v>49.46</v>
      </c>
    </row>
    <row r="2031" spans="1:11" x14ac:dyDescent="0.25">
      <c r="A2031" t="s">
        <v>2040</v>
      </c>
      <c r="B2031" t="s">
        <v>8</v>
      </c>
      <c r="C2031">
        <v>126381</v>
      </c>
      <c r="D2031">
        <v>2</v>
      </c>
      <c r="E2031" s="1">
        <v>44762</v>
      </c>
      <c r="F2031">
        <f t="shared" si="31"/>
        <v>55.57</v>
      </c>
      <c r="J2031" s="34" t="s">
        <v>6334</v>
      </c>
      <c r="K2031" s="36">
        <v>56.51</v>
      </c>
    </row>
    <row r="2032" spans="1:11" x14ac:dyDescent="0.25">
      <c r="A2032" s="2" t="s">
        <v>2041</v>
      </c>
      <c r="B2032" t="s">
        <v>11</v>
      </c>
      <c r="C2032">
        <v>78582</v>
      </c>
      <c r="D2032">
        <v>1</v>
      </c>
      <c r="E2032" s="1">
        <v>44875</v>
      </c>
      <c r="F2032">
        <f t="shared" si="31"/>
        <v>261.42</v>
      </c>
      <c r="J2032" s="34" t="s">
        <v>10659</v>
      </c>
      <c r="K2032" s="36">
        <v>75.349999999999994</v>
      </c>
    </row>
    <row r="2033" spans="1:11" x14ac:dyDescent="0.25">
      <c r="A2033" t="s">
        <v>2042</v>
      </c>
      <c r="B2033" t="s">
        <v>11</v>
      </c>
      <c r="C2033">
        <v>41818</v>
      </c>
      <c r="D2033">
        <v>1</v>
      </c>
      <c r="E2033" s="1">
        <v>44644</v>
      </c>
      <c r="F2033">
        <f t="shared" si="31"/>
        <v>168.8</v>
      </c>
      <c r="J2033" s="34" t="s">
        <v>1598</v>
      </c>
      <c r="K2033" s="36">
        <v>63.6</v>
      </c>
    </row>
    <row r="2034" spans="1:11" x14ac:dyDescent="0.25">
      <c r="A2034" t="s">
        <v>2043</v>
      </c>
      <c r="B2034" t="s">
        <v>6</v>
      </c>
      <c r="C2034">
        <v>74281</v>
      </c>
      <c r="D2034">
        <v>2</v>
      </c>
      <c r="E2034" s="1">
        <v>44578</v>
      </c>
      <c r="F2034">
        <f t="shared" si="31"/>
        <v>75.180000000000007</v>
      </c>
      <c r="J2034" s="34" t="s">
        <v>8061</v>
      </c>
      <c r="K2034" s="36">
        <v>103.63</v>
      </c>
    </row>
    <row r="2035" spans="1:11" x14ac:dyDescent="0.25">
      <c r="A2035" t="s">
        <v>2044</v>
      </c>
      <c r="B2035" t="s">
        <v>11</v>
      </c>
      <c r="C2035">
        <v>41818</v>
      </c>
      <c r="D2035">
        <v>1</v>
      </c>
      <c r="E2035" s="1">
        <v>44659</v>
      </c>
      <c r="F2035">
        <f t="shared" si="31"/>
        <v>78.08</v>
      </c>
      <c r="J2035" s="34" t="s">
        <v>7055</v>
      </c>
      <c r="K2035" s="36">
        <v>304.97000000000003</v>
      </c>
    </row>
    <row r="2036" spans="1:11" x14ac:dyDescent="0.25">
      <c r="A2036" t="s">
        <v>2045</v>
      </c>
      <c r="B2036" t="s">
        <v>40</v>
      </c>
      <c r="C2036">
        <v>69798</v>
      </c>
      <c r="D2036">
        <v>1</v>
      </c>
      <c r="E2036" s="1">
        <v>44910</v>
      </c>
      <c r="F2036">
        <f t="shared" si="31"/>
        <v>94.2</v>
      </c>
      <c r="J2036" s="34" t="s">
        <v>5439</v>
      </c>
      <c r="K2036" s="36">
        <v>48.57</v>
      </c>
    </row>
    <row r="2037" spans="1:11" x14ac:dyDescent="0.25">
      <c r="A2037" t="s">
        <v>2046</v>
      </c>
      <c r="B2037" t="s">
        <v>6</v>
      </c>
      <c r="C2037">
        <v>113349</v>
      </c>
      <c r="D2037">
        <v>2</v>
      </c>
      <c r="E2037" s="1">
        <v>44841</v>
      </c>
      <c r="F2037">
        <f t="shared" si="31"/>
        <v>148.19999999999999</v>
      </c>
      <c r="J2037" s="34" t="s">
        <v>6928</v>
      </c>
      <c r="K2037" s="36">
        <v>77.14</v>
      </c>
    </row>
    <row r="2038" spans="1:11" x14ac:dyDescent="0.25">
      <c r="A2038" t="s">
        <v>2047</v>
      </c>
      <c r="B2038" t="s">
        <v>17</v>
      </c>
      <c r="C2038">
        <v>38783</v>
      </c>
      <c r="D2038">
        <v>1</v>
      </c>
      <c r="E2038" s="1">
        <v>44584</v>
      </c>
      <c r="F2038">
        <f t="shared" si="31"/>
        <v>79.25</v>
      </c>
      <c r="J2038" s="34" t="s">
        <v>4113</v>
      </c>
      <c r="K2038" s="36">
        <v>157.37</v>
      </c>
    </row>
    <row r="2039" spans="1:11" x14ac:dyDescent="0.25">
      <c r="A2039" t="s">
        <v>2048</v>
      </c>
      <c r="B2039" t="s">
        <v>17</v>
      </c>
      <c r="C2039">
        <v>18111</v>
      </c>
      <c r="D2039">
        <v>1</v>
      </c>
      <c r="E2039" s="1">
        <v>44889</v>
      </c>
      <c r="F2039">
        <f t="shared" si="31"/>
        <v>48.27</v>
      </c>
      <c r="J2039" s="34" t="s">
        <v>1511</v>
      </c>
      <c r="K2039" s="36">
        <v>149.57</v>
      </c>
    </row>
    <row r="2040" spans="1:11" x14ac:dyDescent="0.25">
      <c r="A2040" t="s">
        <v>2049</v>
      </c>
      <c r="B2040" t="s">
        <v>6</v>
      </c>
      <c r="C2040">
        <v>84466</v>
      </c>
      <c r="D2040">
        <v>2</v>
      </c>
      <c r="E2040" s="1">
        <v>44615</v>
      </c>
      <c r="F2040">
        <f t="shared" si="31"/>
        <v>103.37</v>
      </c>
      <c r="J2040" s="34" t="s">
        <v>5243</v>
      </c>
      <c r="K2040" s="36">
        <v>11.78</v>
      </c>
    </row>
    <row r="2041" spans="1:11" x14ac:dyDescent="0.25">
      <c r="A2041" s="2" t="s">
        <v>2050</v>
      </c>
      <c r="B2041" t="s">
        <v>6</v>
      </c>
      <c r="C2041">
        <v>153052</v>
      </c>
      <c r="D2041">
        <v>2</v>
      </c>
      <c r="E2041" s="1">
        <v>44904</v>
      </c>
      <c r="F2041">
        <f t="shared" si="31"/>
        <v>57.68</v>
      </c>
      <c r="J2041" s="34" t="s">
        <v>4566</v>
      </c>
      <c r="K2041" s="36">
        <v>103.63</v>
      </c>
    </row>
    <row r="2042" spans="1:11" x14ac:dyDescent="0.25">
      <c r="A2042" t="s">
        <v>2051</v>
      </c>
      <c r="B2042" t="s">
        <v>6</v>
      </c>
      <c r="C2042">
        <v>113684</v>
      </c>
      <c r="D2042">
        <v>2</v>
      </c>
      <c r="E2042" s="1">
        <v>44700</v>
      </c>
      <c r="F2042">
        <f t="shared" si="31"/>
        <v>34.01</v>
      </c>
      <c r="J2042" s="34" t="s">
        <v>9136</v>
      </c>
      <c r="K2042" s="36">
        <v>193.15</v>
      </c>
    </row>
    <row r="2043" spans="1:11" x14ac:dyDescent="0.25">
      <c r="A2043" t="s">
        <v>2052</v>
      </c>
      <c r="B2043" t="s">
        <v>6</v>
      </c>
      <c r="C2043">
        <v>138603</v>
      </c>
      <c r="D2043">
        <v>2</v>
      </c>
      <c r="E2043" s="1">
        <v>44845</v>
      </c>
      <c r="F2043">
        <f t="shared" si="31"/>
        <v>10.81</v>
      </c>
      <c r="J2043" s="34" t="s">
        <v>3077</v>
      </c>
      <c r="K2043" s="36">
        <v>67.510000000000005</v>
      </c>
    </row>
    <row r="2044" spans="1:11" x14ac:dyDescent="0.25">
      <c r="A2044" s="2" t="s">
        <v>2053</v>
      </c>
      <c r="B2044" t="s">
        <v>17</v>
      </c>
      <c r="C2044">
        <v>46622</v>
      </c>
      <c r="D2044">
        <v>1</v>
      </c>
      <c r="E2044" s="1">
        <v>44749</v>
      </c>
      <c r="F2044" t="str">
        <f t="shared" si="31"/>
        <v>NULL</v>
      </c>
      <c r="J2044" s="34" t="s">
        <v>4546</v>
      </c>
      <c r="K2044" s="36">
        <v>136.5</v>
      </c>
    </row>
    <row r="2045" spans="1:11" x14ac:dyDescent="0.25">
      <c r="A2045" s="2" t="s">
        <v>2054</v>
      </c>
      <c r="B2045" t="s">
        <v>11</v>
      </c>
      <c r="C2045">
        <v>42788</v>
      </c>
      <c r="D2045">
        <v>1</v>
      </c>
      <c r="E2045" s="1">
        <v>44713</v>
      </c>
      <c r="F2045">
        <f t="shared" si="31"/>
        <v>95.35</v>
      </c>
      <c r="J2045" s="34" t="s">
        <v>9891</v>
      </c>
      <c r="K2045" s="36">
        <v>83.61</v>
      </c>
    </row>
    <row r="2046" spans="1:11" x14ac:dyDescent="0.25">
      <c r="A2046" s="2" t="s">
        <v>2055</v>
      </c>
      <c r="B2046" t="s">
        <v>17</v>
      </c>
      <c r="C2046">
        <v>19218</v>
      </c>
      <c r="D2046">
        <v>1</v>
      </c>
      <c r="E2046" s="1">
        <v>44919</v>
      </c>
      <c r="F2046">
        <f t="shared" si="31"/>
        <v>124.79</v>
      </c>
      <c r="J2046" s="34" t="s">
        <v>522</v>
      </c>
      <c r="K2046" s="36">
        <v>103.64</v>
      </c>
    </row>
    <row r="2047" spans="1:11" x14ac:dyDescent="0.25">
      <c r="A2047" t="s">
        <v>2056</v>
      </c>
      <c r="B2047" t="s">
        <v>13</v>
      </c>
      <c r="C2047">
        <v>137415</v>
      </c>
      <c r="D2047">
        <v>2</v>
      </c>
      <c r="E2047" s="1">
        <v>44826</v>
      </c>
      <c r="F2047">
        <f t="shared" si="31"/>
        <v>105.36</v>
      </c>
      <c r="J2047" s="34" t="s">
        <v>10290</v>
      </c>
      <c r="K2047" s="36">
        <v>162.41</v>
      </c>
    </row>
    <row r="2048" spans="1:11" x14ac:dyDescent="0.25">
      <c r="A2048" t="s">
        <v>2057</v>
      </c>
      <c r="B2048" t="s">
        <v>40</v>
      </c>
      <c r="C2048">
        <v>67484</v>
      </c>
      <c r="D2048">
        <v>1</v>
      </c>
      <c r="E2048" s="1">
        <v>44826</v>
      </c>
      <c r="F2048">
        <f t="shared" si="31"/>
        <v>320.18</v>
      </c>
      <c r="J2048" s="34" t="s">
        <v>8881</v>
      </c>
      <c r="K2048" s="36">
        <v>103.63</v>
      </c>
    </row>
    <row r="2049" spans="1:11" x14ac:dyDescent="0.25">
      <c r="A2049" t="s">
        <v>2058</v>
      </c>
      <c r="B2049" t="s">
        <v>40</v>
      </c>
      <c r="C2049">
        <v>68958</v>
      </c>
      <c r="D2049">
        <v>1</v>
      </c>
      <c r="E2049" s="1">
        <v>44825</v>
      </c>
      <c r="F2049">
        <f t="shared" si="31"/>
        <v>177.75</v>
      </c>
      <c r="J2049" s="34" t="s">
        <v>5977</v>
      </c>
      <c r="K2049" s="36">
        <v>9.42</v>
      </c>
    </row>
    <row r="2050" spans="1:11" x14ac:dyDescent="0.25">
      <c r="A2050" t="s">
        <v>2059</v>
      </c>
      <c r="B2050" t="s">
        <v>6</v>
      </c>
      <c r="C2050">
        <v>90443</v>
      </c>
      <c r="D2050">
        <v>2</v>
      </c>
      <c r="E2050" s="1">
        <v>44641</v>
      </c>
      <c r="F2050">
        <f t="shared" ref="F2050:F2113" si="32">VLOOKUP(A2050,$J$1:$K$11016,2,FALSE)</f>
        <v>291.02</v>
      </c>
      <c r="J2050" s="34" t="s">
        <v>3227</v>
      </c>
      <c r="K2050" s="36">
        <v>72.69</v>
      </c>
    </row>
    <row r="2051" spans="1:11" x14ac:dyDescent="0.25">
      <c r="A2051" s="2" t="s">
        <v>2060</v>
      </c>
      <c r="B2051" t="s">
        <v>6</v>
      </c>
      <c r="C2051">
        <v>113778</v>
      </c>
      <c r="D2051">
        <v>2</v>
      </c>
      <c r="E2051" s="1">
        <v>44694</v>
      </c>
      <c r="F2051">
        <f t="shared" si="32"/>
        <v>56.39</v>
      </c>
      <c r="J2051" s="34" t="s">
        <v>7930</v>
      </c>
      <c r="K2051" s="36">
        <v>226.1</v>
      </c>
    </row>
    <row r="2052" spans="1:11" x14ac:dyDescent="0.25">
      <c r="A2052" s="2" t="s">
        <v>2061</v>
      </c>
      <c r="B2052" t="s">
        <v>40</v>
      </c>
      <c r="C2052">
        <v>89370</v>
      </c>
      <c r="D2052">
        <v>1</v>
      </c>
      <c r="E2052" s="1">
        <v>44926</v>
      </c>
      <c r="F2052">
        <f t="shared" si="32"/>
        <v>244.95</v>
      </c>
      <c r="J2052" s="34" t="s">
        <v>5965</v>
      </c>
      <c r="K2052" s="36">
        <v>202.96</v>
      </c>
    </row>
    <row r="2053" spans="1:11" x14ac:dyDescent="0.25">
      <c r="A2053" s="2" t="s">
        <v>2062</v>
      </c>
      <c r="B2053" t="s">
        <v>17</v>
      </c>
      <c r="C2053">
        <v>77584</v>
      </c>
      <c r="D2053">
        <v>1</v>
      </c>
      <c r="E2053" s="1">
        <v>44875</v>
      </c>
      <c r="F2053">
        <f t="shared" si="32"/>
        <v>61.24</v>
      </c>
      <c r="J2053" s="34" t="s">
        <v>6266</v>
      </c>
      <c r="K2053" s="36">
        <v>68.31</v>
      </c>
    </row>
    <row r="2054" spans="1:11" x14ac:dyDescent="0.25">
      <c r="A2054" t="s">
        <v>2063</v>
      </c>
      <c r="B2054" t="s">
        <v>11</v>
      </c>
      <c r="C2054">
        <v>42696</v>
      </c>
      <c r="D2054">
        <v>1</v>
      </c>
      <c r="E2054" s="1">
        <v>44666</v>
      </c>
      <c r="F2054">
        <f t="shared" si="32"/>
        <v>112.36</v>
      </c>
      <c r="J2054" s="34" t="s">
        <v>6940</v>
      </c>
      <c r="K2054" s="36">
        <v>10.6</v>
      </c>
    </row>
    <row r="2055" spans="1:11" x14ac:dyDescent="0.25">
      <c r="A2055" t="s">
        <v>2064</v>
      </c>
      <c r="B2055" t="s">
        <v>11</v>
      </c>
      <c r="C2055">
        <v>29088</v>
      </c>
      <c r="D2055">
        <v>1</v>
      </c>
      <c r="E2055" s="1">
        <v>44889</v>
      </c>
      <c r="F2055" t="str">
        <f t="shared" si="32"/>
        <v>NULL</v>
      </c>
      <c r="J2055" s="34" t="s">
        <v>3554</v>
      </c>
      <c r="K2055" s="36">
        <v>75.37</v>
      </c>
    </row>
    <row r="2056" spans="1:11" x14ac:dyDescent="0.25">
      <c r="A2056" t="s">
        <v>2065</v>
      </c>
      <c r="B2056" t="s">
        <v>6</v>
      </c>
      <c r="C2056">
        <v>87285</v>
      </c>
      <c r="D2056">
        <v>2</v>
      </c>
      <c r="E2056" s="1">
        <v>44627</v>
      </c>
      <c r="F2056">
        <f t="shared" si="32"/>
        <v>282.42</v>
      </c>
      <c r="J2056" s="34" t="s">
        <v>10052</v>
      </c>
      <c r="K2056" s="36">
        <v>63.6</v>
      </c>
    </row>
    <row r="2057" spans="1:11" x14ac:dyDescent="0.25">
      <c r="A2057" t="s">
        <v>2066</v>
      </c>
      <c r="B2057" t="s">
        <v>6</v>
      </c>
      <c r="C2057">
        <v>69978</v>
      </c>
      <c r="D2057">
        <v>2</v>
      </c>
      <c r="E2057" s="1">
        <v>44643</v>
      </c>
      <c r="F2057">
        <f t="shared" si="32"/>
        <v>605.65</v>
      </c>
      <c r="J2057" s="34" t="s">
        <v>10733</v>
      </c>
      <c r="K2057" s="36">
        <v>115.37</v>
      </c>
    </row>
    <row r="2058" spans="1:11" x14ac:dyDescent="0.25">
      <c r="A2058" s="2" t="s">
        <v>2067</v>
      </c>
      <c r="B2058" t="s">
        <v>13</v>
      </c>
      <c r="C2058">
        <v>147938</v>
      </c>
      <c r="D2058">
        <v>2</v>
      </c>
      <c r="E2058" s="1">
        <v>44879</v>
      </c>
      <c r="F2058">
        <f t="shared" si="32"/>
        <v>57.68</v>
      </c>
      <c r="J2058" s="34" t="s">
        <v>3271</v>
      </c>
      <c r="K2058" s="36">
        <v>75.349999999999994</v>
      </c>
    </row>
    <row r="2059" spans="1:11" x14ac:dyDescent="0.25">
      <c r="A2059" t="s">
        <v>2068</v>
      </c>
      <c r="B2059" t="s">
        <v>17</v>
      </c>
      <c r="C2059">
        <v>22897</v>
      </c>
      <c r="D2059">
        <v>1</v>
      </c>
      <c r="E2059" s="1">
        <v>44619</v>
      </c>
      <c r="F2059">
        <f t="shared" si="32"/>
        <v>13.78</v>
      </c>
      <c r="J2059" s="34" t="s">
        <v>9065</v>
      </c>
      <c r="K2059" s="36">
        <v>83.61</v>
      </c>
    </row>
    <row r="2060" spans="1:11" x14ac:dyDescent="0.25">
      <c r="A2060" s="2" t="s">
        <v>2069</v>
      </c>
      <c r="B2060" t="s">
        <v>6</v>
      </c>
      <c r="C2060">
        <v>111489</v>
      </c>
      <c r="D2060">
        <v>2</v>
      </c>
      <c r="E2060" s="1">
        <v>44673</v>
      </c>
      <c r="F2060">
        <f t="shared" si="32"/>
        <v>61.08</v>
      </c>
      <c r="J2060" s="35" t="s">
        <v>6203</v>
      </c>
      <c r="K2060" s="36">
        <v>104.9</v>
      </c>
    </row>
    <row r="2061" spans="1:11" x14ac:dyDescent="0.25">
      <c r="A2061" s="2" t="s">
        <v>2070</v>
      </c>
      <c r="B2061" t="s">
        <v>6</v>
      </c>
      <c r="C2061">
        <v>67258</v>
      </c>
      <c r="D2061">
        <v>2</v>
      </c>
      <c r="E2061" s="1">
        <v>44623</v>
      </c>
      <c r="F2061">
        <f t="shared" si="32"/>
        <v>676.57</v>
      </c>
      <c r="J2061" s="34" t="s">
        <v>7915</v>
      </c>
      <c r="K2061" s="36">
        <v>189.65</v>
      </c>
    </row>
    <row r="2062" spans="1:11" x14ac:dyDescent="0.25">
      <c r="A2062" t="s">
        <v>2071</v>
      </c>
      <c r="B2062" t="s">
        <v>8</v>
      </c>
      <c r="C2062">
        <v>131203</v>
      </c>
      <c r="D2062">
        <v>2</v>
      </c>
      <c r="E2062" s="1">
        <v>44796</v>
      </c>
      <c r="F2062">
        <f t="shared" si="32"/>
        <v>64.61</v>
      </c>
      <c r="J2062" s="34" t="s">
        <v>2306</v>
      </c>
      <c r="K2062" s="36">
        <v>103.6</v>
      </c>
    </row>
    <row r="2063" spans="1:11" x14ac:dyDescent="0.25">
      <c r="A2063" t="s">
        <v>2072</v>
      </c>
      <c r="B2063" t="s">
        <v>6</v>
      </c>
      <c r="C2063">
        <v>85299</v>
      </c>
      <c r="D2063">
        <v>2</v>
      </c>
      <c r="E2063" s="1">
        <v>44614</v>
      </c>
      <c r="F2063">
        <f t="shared" si="32"/>
        <v>83.4</v>
      </c>
      <c r="J2063" s="34" t="s">
        <v>6755</v>
      </c>
      <c r="K2063" s="36">
        <v>115.37</v>
      </c>
    </row>
    <row r="2064" spans="1:11" x14ac:dyDescent="0.25">
      <c r="A2064" t="s">
        <v>2073</v>
      </c>
      <c r="B2064" t="s">
        <v>8</v>
      </c>
      <c r="C2064">
        <v>91070</v>
      </c>
      <c r="D2064">
        <v>2</v>
      </c>
      <c r="E2064" s="1">
        <v>44740</v>
      </c>
      <c r="F2064">
        <f t="shared" si="32"/>
        <v>516.44000000000005</v>
      </c>
      <c r="J2064" s="34" t="s">
        <v>2249</v>
      </c>
      <c r="K2064" s="36">
        <v>148.22999999999999</v>
      </c>
    </row>
    <row r="2065" spans="1:11" x14ac:dyDescent="0.25">
      <c r="A2065" t="s">
        <v>2074</v>
      </c>
      <c r="B2065" t="s">
        <v>11</v>
      </c>
      <c r="C2065">
        <v>78271</v>
      </c>
      <c r="D2065">
        <v>1</v>
      </c>
      <c r="E2065" s="1">
        <v>44883</v>
      </c>
      <c r="F2065">
        <f t="shared" si="32"/>
        <v>214.54</v>
      </c>
      <c r="J2065" s="34" t="s">
        <v>4601</v>
      </c>
      <c r="K2065" s="36">
        <v>39.049999999999997</v>
      </c>
    </row>
    <row r="2066" spans="1:11" x14ac:dyDescent="0.25">
      <c r="A2066" t="s">
        <v>2075</v>
      </c>
      <c r="B2066" t="s">
        <v>11</v>
      </c>
      <c r="C2066">
        <v>36897</v>
      </c>
      <c r="D2066">
        <v>1</v>
      </c>
      <c r="E2066" s="1">
        <v>44621</v>
      </c>
      <c r="F2066">
        <f t="shared" si="32"/>
        <v>253.36</v>
      </c>
      <c r="J2066" s="34" t="s">
        <v>4676</v>
      </c>
      <c r="K2066" s="36">
        <v>10.34</v>
      </c>
    </row>
    <row r="2067" spans="1:11" x14ac:dyDescent="0.25">
      <c r="A2067" t="s">
        <v>2076</v>
      </c>
      <c r="B2067" t="s">
        <v>6</v>
      </c>
      <c r="C2067">
        <v>112427</v>
      </c>
      <c r="D2067">
        <v>2</v>
      </c>
      <c r="E2067" s="1">
        <v>44700</v>
      </c>
      <c r="F2067">
        <f t="shared" si="32"/>
        <v>475.17</v>
      </c>
      <c r="J2067" s="34" t="s">
        <v>9092</v>
      </c>
      <c r="K2067" s="36">
        <v>13.79</v>
      </c>
    </row>
    <row r="2068" spans="1:11" x14ac:dyDescent="0.25">
      <c r="A2068" t="s">
        <v>2077</v>
      </c>
      <c r="B2068" t="s">
        <v>6</v>
      </c>
      <c r="C2068">
        <v>76839</v>
      </c>
      <c r="D2068">
        <v>2</v>
      </c>
      <c r="E2068" s="1">
        <v>44596</v>
      </c>
      <c r="F2068">
        <f t="shared" si="32"/>
        <v>92.8</v>
      </c>
      <c r="J2068" s="34" t="s">
        <v>227</v>
      </c>
      <c r="K2068" s="36" t="s">
        <v>11027</v>
      </c>
    </row>
    <row r="2069" spans="1:11" x14ac:dyDescent="0.25">
      <c r="A2069" t="s">
        <v>2078</v>
      </c>
      <c r="B2069" t="s">
        <v>13</v>
      </c>
      <c r="C2069">
        <v>139716</v>
      </c>
      <c r="D2069">
        <v>2</v>
      </c>
      <c r="E2069" s="1">
        <v>44844</v>
      </c>
      <c r="F2069">
        <f t="shared" si="32"/>
        <v>120.15</v>
      </c>
      <c r="J2069" s="34" t="s">
        <v>8924</v>
      </c>
      <c r="K2069" s="36">
        <v>20.68</v>
      </c>
    </row>
    <row r="2070" spans="1:11" x14ac:dyDescent="0.25">
      <c r="A2070" t="s">
        <v>2079</v>
      </c>
      <c r="B2070" t="s">
        <v>6</v>
      </c>
      <c r="C2070">
        <v>73151</v>
      </c>
      <c r="D2070">
        <v>2</v>
      </c>
      <c r="E2070" s="1">
        <v>44572</v>
      </c>
      <c r="F2070">
        <f t="shared" si="32"/>
        <v>104.67</v>
      </c>
      <c r="J2070" s="34" t="s">
        <v>8632</v>
      </c>
      <c r="K2070" s="36">
        <v>41.36</v>
      </c>
    </row>
    <row r="2071" spans="1:11" x14ac:dyDescent="0.25">
      <c r="A2071" t="s">
        <v>2080</v>
      </c>
      <c r="B2071" t="s">
        <v>13</v>
      </c>
      <c r="C2071">
        <v>129073</v>
      </c>
      <c r="D2071">
        <v>2</v>
      </c>
      <c r="E2071" s="1">
        <v>44853</v>
      </c>
      <c r="F2071">
        <f t="shared" si="32"/>
        <v>85.31</v>
      </c>
      <c r="J2071" s="34" t="s">
        <v>9120</v>
      </c>
      <c r="K2071" s="36">
        <v>11.49</v>
      </c>
    </row>
    <row r="2072" spans="1:11" x14ac:dyDescent="0.25">
      <c r="A2072" t="s">
        <v>2081</v>
      </c>
      <c r="B2072" t="s">
        <v>11</v>
      </c>
      <c r="C2072">
        <v>38019</v>
      </c>
      <c r="D2072">
        <v>1</v>
      </c>
      <c r="E2072" s="1">
        <v>44587</v>
      </c>
      <c r="F2072">
        <f t="shared" si="32"/>
        <v>60.92</v>
      </c>
      <c r="J2072" s="34" t="s">
        <v>8991</v>
      </c>
      <c r="K2072" s="36">
        <v>13.79</v>
      </c>
    </row>
    <row r="2073" spans="1:11" x14ac:dyDescent="0.25">
      <c r="A2073" t="s">
        <v>2082</v>
      </c>
      <c r="B2073" t="s">
        <v>40</v>
      </c>
      <c r="C2073">
        <v>51980</v>
      </c>
      <c r="D2073">
        <v>1</v>
      </c>
      <c r="E2073" s="1">
        <v>44912</v>
      </c>
      <c r="F2073">
        <f t="shared" si="32"/>
        <v>204.02</v>
      </c>
      <c r="J2073" s="34" t="s">
        <v>5548</v>
      </c>
      <c r="K2073" s="36">
        <v>120.13</v>
      </c>
    </row>
    <row r="2074" spans="1:11" x14ac:dyDescent="0.25">
      <c r="A2074" t="s">
        <v>2083</v>
      </c>
      <c r="B2074" t="s">
        <v>11</v>
      </c>
      <c r="C2074">
        <v>52404</v>
      </c>
      <c r="D2074">
        <v>1</v>
      </c>
      <c r="E2074" s="1">
        <v>44851</v>
      </c>
      <c r="F2074">
        <f t="shared" si="32"/>
        <v>29.55</v>
      </c>
      <c r="J2074" s="34" t="s">
        <v>6345</v>
      </c>
      <c r="K2074" s="36">
        <v>21.2</v>
      </c>
    </row>
    <row r="2075" spans="1:11" x14ac:dyDescent="0.25">
      <c r="A2075" t="s">
        <v>2084</v>
      </c>
      <c r="B2075" t="s">
        <v>11</v>
      </c>
      <c r="C2075">
        <v>36274</v>
      </c>
      <c r="D2075">
        <v>1</v>
      </c>
      <c r="E2075" s="1">
        <v>44739</v>
      </c>
      <c r="F2075">
        <f t="shared" si="32"/>
        <v>65.39</v>
      </c>
      <c r="J2075" s="35" t="s">
        <v>3442</v>
      </c>
      <c r="K2075" s="36">
        <v>70.66</v>
      </c>
    </row>
    <row r="2076" spans="1:11" x14ac:dyDescent="0.25">
      <c r="A2076" t="s">
        <v>2085</v>
      </c>
      <c r="B2076" t="s">
        <v>17</v>
      </c>
      <c r="C2076">
        <v>18177</v>
      </c>
      <c r="D2076">
        <v>1</v>
      </c>
      <c r="E2076" s="1">
        <v>44784</v>
      </c>
      <c r="F2076">
        <f t="shared" si="32"/>
        <v>10.6</v>
      </c>
      <c r="J2076" s="34" t="s">
        <v>8565</v>
      </c>
      <c r="K2076" s="36" t="s">
        <v>11027</v>
      </c>
    </row>
    <row r="2077" spans="1:11" x14ac:dyDescent="0.25">
      <c r="A2077" t="s">
        <v>2086</v>
      </c>
      <c r="B2077" t="s">
        <v>11</v>
      </c>
      <c r="C2077">
        <v>41450</v>
      </c>
      <c r="D2077">
        <v>1</v>
      </c>
      <c r="E2077" s="1">
        <v>44674</v>
      </c>
      <c r="F2077">
        <f t="shared" si="32"/>
        <v>491.36</v>
      </c>
      <c r="J2077" s="34" t="s">
        <v>3575</v>
      </c>
      <c r="K2077" s="36">
        <v>58.56</v>
      </c>
    </row>
    <row r="2078" spans="1:11" x14ac:dyDescent="0.25">
      <c r="A2078" t="s">
        <v>2087</v>
      </c>
      <c r="B2078" t="s">
        <v>11</v>
      </c>
      <c r="C2078">
        <v>36180</v>
      </c>
      <c r="D2078">
        <v>1</v>
      </c>
      <c r="E2078" s="1">
        <v>44872</v>
      </c>
      <c r="F2078">
        <f t="shared" si="32"/>
        <v>469.46</v>
      </c>
      <c r="J2078" s="34" t="s">
        <v>6349</v>
      </c>
      <c r="K2078" s="36">
        <v>51.67</v>
      </c>
    </row>
    <row r="2079" spans="1:11" x14ac:dyDescent="0.25">
      <c r="A2079" t="s">
        <v>2088</v>
      </c>
      <c r="B2079" t="s">
        <v>6</v>
      </c>
      <c r="C2079">
        <v>153823</v>
      </c>
      <c r="D2079">
        <v>2</v>
      </c>
      <c r="E2079" s="1">
        <v>44908</v>
      </c>
      <c r="F2079">
        <f t="shared" si="32"/>
        <v>131.21</v>
      </c>
      <c r="J2079" s="34" t="s">
        <v>9514</v>
      </c>
      <c r="K2079" s="36">
        <v>10.33</v>
      </c>
    </row>
    <row r="2080" spans="1:11" x14ac:dyDescent="0.25">
      <c r="A2080" t="s">
        <v>2089</v>
      </c>
      <c r="B2080" t="s">
        <v>8</v>
      </c>
      <c r="C2080">
        <v>70491</v>
      </c>
      <c r="D2080">
        <v>2</v>
      </c>
      <c r="E2080" s="1">
        <v>44853</v>
      </c>
      <c r="F2080">
        <f t="shared" si="32"/>
        <v>21.63</v>
      </c>
      <c r="J2080" s="34" t="s">
        <v>9956</v>
      </c>
      <c r="K2080" s="36">
        <v>28.25</v>
      </c>
    </row>
    <row r="2081" spans="1:11" x14ac:dyDescent="0.25">
      <c r="A2081" t="s">
        <v>2090</v>
      </c>
      <c r="B2081" t="s">
        <v>11</v>
      </c>
      <c r="C2081">
        <v>69875</v>
      </c>
      <c r="D2081">
        <v>1</v>
      </c>
      <c r="E2081" s="1">
        <v>44913</v>
      </c>
      <c r="F2081">
        <f t="shared" si="32"/>
        <v>124.83</v>
      </c>
      <c r="J2081" s="34" t="s">
        <v>10720</v>
      </c>
      <c r="K2081" s="36">
        <v>315.29000000000002</v>
      </c>
    </row>
    <row r="2082" spans="1:11" x14ac:dyDescent="0.25">
      <c r="A2082" t="s">
        <v>2091</v>
      </c>
      <c r="B2082" t="s">
        <v>8</v>
      </c>
      <c r="C2082">
        <v>85319</v>
      </c>
      <c r="D2082">
        <v>2</v>
      </c>
      <c r="E2082" s="1">
        <v>44624</v>
      </c>
      <c r="F2082">
        <f t="shared" si="32"/>
        <v>433.11</v>
      </c>
      <c r="J2082" s="34" t="s">
        <v>3951</v>
      </c>
      <c r="K2082" s="36">
        <v>149.6</v>
      </c>
    </row>
    <row r="2083" spans="1:11" x14ac:dyDescent="0.25">
      <c r="A2083" t="s">
        <v>2092</v>
      </c>
      <c r="B2083" t="s">
        <v>6</v>
      </c>
      <c r="C2083">
        <v>77194</v>
      </c>
      <c r="D2083">
        <v>2</v>
      </c>
      <c r="E2083" s="1">
        <v>44595</v>
      </c>
      <c r="F2083">
        <f t="shared" si="32"/>
        <v>75.180000000000007</v>
      </c>
      <c r="J2083" s="34" t="s">
        <v>7325</v>
      </c>
      <c r="K2083" s="36">
        <v>37.89</v>
      </c>
    </row>
    <row r="2084" spans="1:11" x14ac:dyDescent="0.25">
      <c r="A2084" t="s">
        <v>2093</v>
      </c>
      <c r="B2084" t="s">
        <v>40</v>
      </c>
      <c r="C2084">
        <v>29630</v>
      </c>
      <c r="D2084">
        <v>1</v>
      </c>
      <c r="E2084" s="1">
        <v>44824</v>
      </c>
      <c r="F2084">
        <f t="shared" si="32"/>
        <v>21.2</v>
      </c>
      <c r="J2084" s="34" t="s">
        <v>6996</v>
      </c>
      <c r="K2084" s="36">
        <v>29.85</v>
      </c>
    </row>
    <row r="2085" spans="1:11" x14ac:dyDescent="0.25">
      <c r="A2085" t="s">
        <v>2094</v>
      </c>
      <c r="B2085" t="s">
        <v>11</v>
      </c>
      <c r="C2085">
        <v>50873</v>
      </c>
      <c r="D2085">
        <v>1</v>
      </c>
      <c r="E2085" s="1">
        <v>44743</v>
      </c>
      <c r="F2085">
        <f t="shared" si="32"/>
        <v>66.64</v>
      </c>
      <c r="J2085" s="34" t="s">
        <v>2318</v>
      </c>
      <c r="K2085" s="36">
        <v>29.85</v>
      </c>
    </row>
    <row r="2086" spans="1:11" x14ac:dyDescent="0.25">
      <c r="A2086" t="s">
        <v>2095</v>
      </c>
      <c r="B2086" t="s">
        <v>8</v>
      </c>
      <c r="C2086">
        <v>121696</v>
      </c>
      <c r="D2086">
        <v>2</v>
      </c>
      <c r="E2086" s="1">
        <v>44742</v>
      </c>
      <c r="F2086">
        <f t="shared" si="32"/>
        <v>22.32</v>
      </c>
      <c r="J2086" s="34" t="s">
        <v>4088</v>
      </c>
      <c r="K2086" s="36">
        <v>39.049999999999997</v>
      </c>
    </row>
    <row r="2087" spans="1:11" x14ac:dyDescent="0.25">
      <c r="A2087" t="s">
        <v>2096</v>
      </c>
      <c r="B2087" t="s">
        <v>17</v>
      </c>
      <c r="C2087">
        <v>59753</v>
      </c>
      <c r="D2087">
        <v>1</v>
      </c>
      <c r="E2087" s="1">
        <v>44774</v>
      </c>
      <c r="F2087">
        <f t="shared" si="32"/>
        <v>103.63</v>
      </c>
      <c r="J2087" s="34" t="s">
        <v>10420</v>
      </c>
      <c r="K2087" s="36" t="s">
        <v>11027</v>
      </c>
    </row>
    <row r="2088" spans="1:11" x14ac:dyDescent="0.25">
      <c r="A2088" t="s">
        <v>2097</v>
      </c>
      <c r="B2088" t="s">
        <v>6</v>
      </c>
      <c r="C2088">
        <v>136792</v>
      </c>
      <c r="D2088">
        <v>2</v>
      </c>
      <c r="E2088" s="1">
        <v>44830</v>
      </c>
      <c r="F2088">
        <f t="shared" si="32"/>
        <v>15.52</v>
      </c>
      <c r="J2088" s="34" t="s">
        <v>7840</v>
      </c>
      <c r="K2088" s="36">
        <v>32.159999999999997</v>
      </c>
    </row>
    <row r="2089" spans="1:11" x14ac:dyDescent="0.25">
      <c r="A2089" t="s">
        <v>2098</v>
      </c>
      <c r="B2089" t="s">
        <v>11</v>
      </c>
      <c r="C2089">
        <v>24733</v>
      </c>
      <c r="D2089">
        <v>1</v>
      </c>
      <c r="E2089" s="1">
        <v>44909</v>
      </c>
      <c r="F2089">
        <f t="shared" si="32"/>
        <v>359.88</v>
      </c>
      <c r="J2089" s="34" t="s">
        <v>6819</v>
      </c>
      <c r="K2089" s="36">
        <v>119.07</v>
      </c>
    </row>
    <row r="2090" spans="1:11" x14ac:dyDescent="0.25">
      <c r="A2090" t="s">
        <v>2099</v>
      </c>
      <c r="B2090" t="s">
        <v>17</v>
      </c>
      <c r="C2090">
        <v>27464</v>
      </c>
      <c r="D2090">
        <v>1</v>
      </c>
      <c r="E2090" s="1">
        <v>44609</v>
      </c>
      <c r="F2090">
        <f t="shared" si="32"/>
        <v>10.33</v>
      </c>
      <c r="J2090" s="34" t="s">
        <v>3625</v>
      </c>
      <c r="K2090" s="36">
        <v>68.900000000000006</v>
      </c>
    </row>
    <row r="2091" spans="1:11" x14ac:dyDescent="0.25">
      <c r="A2091" t="s">
        <v>2100</v>
      </c>
      <c r="B2091" t="s">
        <v>6</v>
      </c>
      <c r="C2091">
        <v>87117</v>
      </c>
      <c r="D2091">
        <v>2</v>
      </c>
      <c r="E2091" s="1">
        <v>44621</v>
      </c>
      <c r="F2091">
        <f t="shared" si="32"/>
        <v>104.67</v>
      </c>
      <c r="J2091" s="34" t="s">
        <v>9844</v>
      </c>
      <c r="K2091" s="36">
        <v>39.04</v>
      </c>
    </row>
    <row r="2092" spans="1:11" x14ac:dyDescent="0.25">
      <c r="A2092" t="s">
        <v>2101</v>
      </c>
      <c r="B2092" t="s">
        <v>17</v>
      </c>
      <c r="C2092">
        <v>50880</v>
      </c>
      <c r="D2092">
        <v>1</v>
      </c>
      <c r="E2092" s="1">
        <v>44757</v>
      </c>
      <c r="F2092">
        <f t="shared" si="32"/>
        <v>137.18</v>
      </c>
      <c r="J2092" s="34" t="s">
        <v>9085</v>
      </c>
      <c r="K2092" s="36">
        <v>24.11</v>
      </c>
    </row>
    <row r="2093" spans="1:11" x14ac:dyDescent="0.25">
      <c r="A2093" t="s">
        <v>2102</v>
      </c>
      <c r="B2093" t="s">
        <v>17</v>
      </c>
      <c r="C2093">
        <v>71392</v>
      </c>
      <c r="D2093">
        <v>1</v>
      </c>
      <c r="E2093" s="1">
        <v>44872</v>
      </c>
      <c r="F2093">
        <f t="shared" si="32"/>
        <v>306.39999999999998</v>
      </c>
      <c r="J2093" s="34" t="s">
        <v>5943</v>
      </c>
      <c r="K2093" s="36">
        <v>118.28</v>
      </c>
    </row>
    <row r="2094" spans="1:11" x14ac:dyDescent="0.25">
      <c r="A2094" t="s">
        <v>2103</v>
      </c>
      <c r="B2094" t="s">
        <v>13</v>
      </c>
      <c r="C2094">
        <v>154976</v>
      </c>
      <c r="D2094">
        <v>2</v>
      </c>
      <c r="E2094" s="1">
        <v>44904</v>
      </c>
      <c r="F2094">
        <f t="shared" si="32"/>
        <v>85.31</v>
      </c>
      <c r="J2094" s="34" t="s">
        <v>9267</v>
      </c>
      <c r="K2094" s="36">
        <v>25.26</v>
      </c>
    </row>
    <row r="2095" spans="1:11" x14ac:dyDescent="0.25">
      <c r="A2095" t="s">
        <v>2104</v>
      </c>
      <c r="B2095" t="s">
        <v>11</v>
      </c>
      <c r="C2095">
        <v>52289</v>
      </c>
      <c r="D2095">
        <v>1</v>
      </c>
      <c r="E2095" s="1">
        <v>44774</v>
      </c>
      <c r="F2095">
        <f t="shared" si="32"/>
        <v>314.83999999999997</v>
      </c>
      <c r="J2095" s="34" t="s">
        <v>8005</v>
      </c>
      <c r="K2095" s="36">
        <v>400.72</v>
      </c>
    </row>
    <row r="2096" spans="1:11" x14ac:dyDescent="0.25">
      <c r="A2096" t="s">
        <v>2105</v>
      </c>
      <c r="B2096" t="s">
        <v>13</v>
      </c>
      <c r="C2096">
        <v>157399</v>
      </c>
      <c r="D2096">
        <v>2</v>
      </c>
      <c r="E2096" s="1">
        <v>44911</v>
      </c>
      <c r="F2096">
        <f t="shared" si="32"/>
        <v>21.63</v>
      </c>
      <c r="J2096" s="34" t="s">
        <v>869</v>
      </c>
      <c r="K2096" s="36">
        <v>725.71</v>
      </c>
    </row>
    <row r="2097" spans="1:11" x14ac:dyDescent="0.25">
      <c r="A2097" t="s">
        <v>2106</v>
      </c>
      <c r="B2097" t="s">
        <v>6</v>
      </c>
      <c r="C2097">
        <v>120336</v>
      </c>
      <c r="D2097">
        <v>2</v>
      </c>
      <c r="E2097" s="1">
        <v>44805</v>
      </c>
      <c r="F2097">
        <f t="shared" si="32"/>
        <v>10.57</v>
      </c>
      <c r="J2097" s="34" t="s">
        <v>7830</v>
      </c>
      <c r="K2097" s="36">
        <v>10.33</v>
      </c>
    </row>
    <row r="2098" spans="1:11" x14ac:dyDescent="0.25">
      <c r="A2098" t="s">
        <v>2107</v>
      </c>
      <c r="B2098" t="s">
        <v>8</v>
      </c>
      <c r="C2098">
        <v>42873</v>
      </c>
      <c r="D2098">
        <v>2</v>
      </c>
      <c r="E2098" s="1">
        <v>44680</v>
      </c>
      <c r="F2098">
        <f t="shared" si="32"/>
        <v>637.53</v>
      </c>
      <c r="J2098" s="34" t="s">
        <v>1420</v>
      </c>
      <c r="K2098" s="36">
        <v>61.22</v>
      </c>
    </row>
    <row r="2099" spans="1:11" x14ac:dyDescent="0.25">
      <c r="A2099" t="s">
        <v>2108</v>
      </c>
      <c r="B2099" t="s">
        <v>6</v>
      </c>
      <c r="C2099">
        <v>90262</v>
      </c>
      <c r="D2099">
        <v>2</v>
      </c>
      <c r="E2099" s="1">
        <v>44652</v>
      </c>
      <c r="F2099">
        <f t="shared" si="32"/>
        <v>42.29</v>
      </c>
      <c r="J2099" s="34" t="s">
        <v>2238</v>
      </c>
      <c r="K2099" s="36">
        <v>324.04000000000002</v>
      </c>
    </row>
    <row r="2100" spans="1:11" x14ac:dyDescent="0.25">
      <c r="A2100" t="s">
        <v>2109</v>
      </c>
      <c r="B2100" t="s">
        <v>11</v>
      </c>
      <c r="C2100">
        <v>41795</v>
      </c>
      <c r="D2100">
        <v>1</v>
      </c>
      <c r="E2100" s="1">
        <v>44853</v>
      </c>
      <c r="F2100">
        <f t="shared" si="32"/>
        <v>47.55</v>
      </c>
      <c r="J2100" s="34" t="s">
        <v>3702</v>
      </c>
      <c r="K2100" s="36">
        <v>750.18</v>
      </c>
    </row>
    <row r="2101" spans="1:11" x14ac:dyDescent="0.25">
      <c r="A2101" t="s">
        <v>2110</v>
      </c>
      <c r="B2101" t="s">
        <v>40</v>
      </c>
      <c r="C2101">
        <v>78583</v>
      </c>
      <c r="D2101">
        <v>1</v>
      </c>
      <c r="E2101" s="1">
        <v>44890</v>
      </c>
      <c r="F2101">
        <f t="shared" si="32"/>
        <v>31.79</v>
      </c>
      <c r="J2101" s="34" t="s">
        <v>2383</v>
      </c>
      <c r="K2101" s="36">
        <v>29.55</v>
      </c>
    </row>
    <row r="2102" spans="1:11" x14ac:dyDescent="0.25">
      <c r="A2102" t="s">
        <v>2111</v>
      </c>
      <c r="B2102" t="s">
        <v>17</v>
      </c>
      <c r="C2102">
        <v>27107</v>
      </c>
      <c r="D2102">
        <v>1</v>
      </c>
      <c r="E2102" s="1">
        <v>44721</v>
      </c>
      <c r="F2102">
        <f t="shared" si="32"/>
        <v>20.67</v>
      </c>
      <c r="J2102" s="34" t="s">
        <v>7399</v>
      </c>
      <c r="K2102" s="36">
        <v>178.09</v>
      </c>
    </row>
    <row r="2103" spans="1:11" x14ac:dyDescent="0.25">
      <c r="A2103" t="s">
        <v>2112</v>
      </c>
      <c r="B2103" t="s">
        <v>17</v>
      </c>
      <c r="C2103">
        <v>18136</v>
      </c>
      <c r="D2103">
        <v>1</v>
      </c>
      <c r="E2103" s="1">
        <v>44687</v>
      </c>
      <c r="F2103">
        <f t="shared" si="32"/>
        <v>28.98</v>
      </c>
      <c r="J2103" s="34" t="s">
        <v>9377</v>
      </c>
      <c r="K2103" s="36">
        <v>124.79</v>
      </c>
    </row>
    <row r="2104" spans="1:11" x14ac:dyDescent="0.25">
      <c r="A2104" t="s">
        <v>2113</v>
      </c>
      <c r="B2104" t="s">
        <v>6</v>
      </c>
      <c r="C2104">
        <v>79067</v>
      </c>
      <c r="D2104">
        <v>2</v>
      </c>
      <c r="E2104" s="1">
        <v>44767</v>
      </c>
      <c r="F2104">
        <f t="shared" si="32"/>
        <v>1780.12</v>
      </c>
      <c r="J2104" s="34" t="s">
        <v>8346</v>
      </c>
      <c r="K2104" s="36">
        <v>45.37</v>
      </c>
    </row>
    <row r="2105" spans="1:11" x14ac:dyDescent="0.25">
      <c r="A2105" t="s">
        <v>2114</v>
      </c>
      <c r="B2105" t="s">
        <v>8</v>
      </c>
      <c r="C2105">
        <v>131869</v>
      </c>
      <c r="D2105">
        <v>2</v>
      </c>
      <c r="E2105" s="1">
        <v>44819</v>
      </c>
      <c r="F2105">
        <f t="shared" si="32"/>
        <v>10.72</v>
      </c>
      <c r="J2105" s="34" t="s">
        <v>1478</v>
      </c>
      <c r="K2105" s="36">
        <v>32.43</v>
      </c>
    </row>
    <row r="2106" spans="1:11" x14ac:dyDescent="0.25">
      <c r="A2106" t="s">
        <v>2115</v>
      </c>
      <c r="B2106" t="s">
        <v>6</v>
      </c>
      <c r="C2106">
        <v>111489</v>
      </c>
      <c r="D2106">
        <v>2</v>
      </c>
      <c r="E2106" s="1">
        <v>44720</v>
      </c>
      <c r="F2106">
        <f t="shared" si="32"/>
        <v>7.05</v>
      </c>
      <c r="J2106" s="34" t="s">
        <v>2831</v>
      </c>
      <c r="K2106" s="36">
        <v>20.68</v>
      </c>
    </row>
    <row r="2107" spans="1:11" x14ac:dyDescent="0.25">
      <c r="A2107" t="s">
        <v>2116</v>
      </c>
      <c r="B2107" t="s">
        <v>40</v>
      </c>
      <c r="C2107">
        <v>74775</v>
      </c>
      <c r="D2107">
        <v>1</v>
      </c>
      <c r="E2107" s="1">
        <v>44910</v>
      </c>
      <c r="F2107">
        <f t="shared" si="32"/>
        <v>11.78</v>
      </c>
      <c r="J2107" s="34" t="s">
        <v>6070</v>
      </c>
      <c r="K2107" s="36">
        <v>172.44</v>
      </c>
    </row>
    <row r="2108" spans="1:11" x14ac:dyDescent="0.25">
      <c r="A2108" t="s">
        <v>2117</v>
      </c>
      <c r="B2108" t="s">
        <v>17</v>
      </c>
      <c r="C2108">
        <v>18307</v>
      </c>
      <c r="D2108">
        <v>1</v>
      </c>
      <c r="E2108" s="1">
        <v>44882</v>
      </c>
      <c r="F2108">
        <f t="shared" si="32"/>
        <v>906.47</v>
      </c>
      <c r="J2108" s="34" t="s">
        <v>3683</v>
      </c>
      <c r="K2108" s="36">
        <v>37.130000000000003</v>
      </c>
    </row>
    <row r="2109" spans="1:11" x14ac:dyDescent="0.25">
      <c r="A2109" t="s">
        <v>2118</v>
      </c>
      <c r="B2109" t="s">
        <v>6</v>
      </c>
      <c r="C2109">
        <v>77504</v>
      </c>
      <c r="D2109">
        <v>2</v>
      </c>
      <c r="E2109" s="1">
        <v>44770</v>
      </c>
      <c r="F2109">
        <f t="shared" si="32"/>
        <v>64.73</v>
      </c>
      <c r="J2109" s="34" t="s">
        <v>9177</v>
      </c>
      <c r="K2109" s="36">
        <v>16.91</v>
      </c>
    </row>
    <row r="2110" spans="1:11" x14ac:dyDescent="0.25">
      <c r="A2110" t="s">
        <v>2119</v>
      </c>
      <c r="B2110" t="s">
        <v>17</v>
      </c>
      <c r="C2110">
        <v>22398</v>
      </c>
      <c r="D2110">
        <v>1</v>
      </c>
      <c r="E2110" s="1">
        <v>44612</v>
      </c>
      <c r="F2110">
        <f t="shared" si="32"/>
        <v>219.51</v>
      </c>
      <c r="J2110" s="34" t="s">
        <v>8009</v>
      </c>
      <c r="K2110" s="36">
        <v>55.13</v>
      </c>
    </row>
    <row r="2111" spans="1:11" x14ac:dyDescent="0.25">
      <c r="A2111" t="s">
        <v>2120</v>
      </c>
      <c r="B2111" t="s">
        <v>17</v>
      </c>
      <c r="C2111">
        <v>51781</v>
      </c>
      <c r="D2111">
        <v>1</v>
      </c>
      <c r="E2111" s="1">
        <v>44761</v>
      </c>
      <c r="F2111">
        <f t="shared" si="32"/>
        <v>198</v>
      </c>
      <c r="J2111" s="34" t="s">
        <v>3923</v>
      </c>
      <c r="K2111" s="36">
        <v>33.31</v>
      </c>
    </row>
    <row r="2112" spans="1:11" x14ac:dyDescent="0.25">
      <c r="A2112" t="s">
        <v>2121</v>
      </c>
      <c r="B2112" t="s">
        <v>6</v>
      </c>
      <c r="C2112">
        <v>120699</v>
      </c>
      <c r="D2112">
        <v>2</v>
      </c>
      <c r="E2112" s="1">
        <v>44734</v>
      </c>
      <c r="F2112">
        <f t="shared" si="32"/>
        <v>76.36</v>
      </c>
      <c r="J2112" s="34" t="s">
        <v>10439</v>
      </c>
      <c r="K2112" s="36">
        <v>20.67</v>
      </c>
    </row>
    <row r="2113" spans="1:11" x14ac:dyDescent="0.25">
      <c r="A2113" t="s">
        <v>2122</v>
      </c>
      <c r="B2113" t="s">
        <v>6</v>
      </c>
      <c r="C2113">
        <v>154453</v>
      </c>
      <c r="D2113">
        <v>2</v>
      </c>
      <c r="E2113" s="1">
        <v>44922</v>
      </c>
      <c r="F2113">
        <f t="shared" si="32"/>
        <v>21.44</v>
      </c>
      <c r="J2113" s="34" t="s">
        <v>256</v>
      </c>
      <c r="K2113" s="36">
        <v>10.34</v>
      </c>
    </row>
    <row r="2114" spans="1:11" x14ac:dyDescent="0.25">
      <c r="A2114" t="s">
        <v>2123</v>
      </c>
      <c r="B2114" t="s">
        <v>8</v>
      </c>
      <c r="C2114">
        <v>49208</v>
      </c>
      <c r="D2114">
        <v>2</v>
      </c>
      <c r="E2114" s="1">
        <v>44735</v>
      </c>
      <c r="F2114">
        <f t="shared" ref="F2114:F2177" si="33">VLOOKUP(A2114,$J$1:$K$11016,2,FALSE)</f>
        <v>58.73</v>
      </c>
      <c r="J2114" s="34" t="s">
        <v>4530</v>
      </c>
      <c r="K2114" s="36" t="s">
        <v>11027</v>
      </c>
    </row>
    <row r="2115" spans="1:11" x14ac:dyDescent="0.25">
      <c r="A2115" t="s">
        <v>2124</v>
      </c>
      <c r="B2115" t="s">
        <v>8</v>
      </c>
      <c r="C2115">
        <v>112047</v>
      </c>
      <c r="D2115">
        <v>2</v>
      </c>
      <c r="E2115" s="1">
        <v>44701</v>
      </c>
      <c r="F2115">
        <f t="shared" si="33"/>
        <v>124.51</v>
      </c>
      <c r="J2115" s="34" t="s">
        <v>6685</v>
      </c>
      <c r="K2115" s="36">
        <v>10.34</v>
      </c>
    </row>
    <row r="2116" spans="1:11" x14ac:dyDescent="0.25">
      <c r="A2116" t="s">
        <v>2125</v>
      </c>
      <c r="B2116" t="s">
        <v>6</v>
      </c>
      <c r="C2116">
        <v>111370</v>
      </c>
      <c r="D2116">
        <v>2</v>
      </c>
      <c r="E2116" s="1">
        <v>44692</v>
      </c>
      <c r="F2116">
        <f t="shared" si="33"/>
        <v>135.59</v>
      </c>
      <c r="J2116" s="34" t="s">
        <v>7458</v>
      </c>
      <c r="K2116" s="36" t="s">
        <v>11027</v>
      </c>
    </row>
    <row r="2117" spans="1:11" x14ac:dyDescent="0.25">
      <c r="A2117" t="s">
        <v>2126</v>
      </c>
      <c r="B2117" t="s">
        <v>8</v>
      </c>
      <c r="C2117">
        <v>132070</v>
      </c>
      <c r="D2117">
        <v>2</v>
      </c>
      <c r="E2117" s="1">
        <v>44823</v>
      </c>
      <c r="F2117">
        <f t="shared" si="33"/>
        <v>23.16</v>
      </c>
      <c r="J2117" s="34" t="s">
        <v>8992</v>
      </c>
      <c r="K2117" s="36">
        <v>13.78</v>
      </c>
    </row>
    <row r="2118" spans="1:11" x14ac:dyDescent="0.25">
      <c r="A2118" t="s">
        <v>2127</v>
      </c>
      <c r="B2118" t="s">
        <v>11</v>
      </c>
      <c r="C2118">
        <v>38186</v>
      </c>
      <c r="D2118">
        <v>1</v>
      </c>
      <c r="E2118" s="1">
        <v>44874</v>
      </c>
      <c r="F2118">
        <f t="shared" si="33"/>
        <v>160.52000000000001</v>
      </c>
      <c r="J2118" s="34" t="s">
        <v>2299</v>
      </c>
      <c r="K2118" s="36">
        <v>34.450000000000003</v>
      </c>
    </row>
    <row r="2119" spans="1:11" x14ac:dyDescent="0.25">
      <c r="A2119" t="s">
        <v>2128</v>
      </c>
      <c r="B2119" t="s">
        <v>8</v>
      </c>
      <c r="C2119">
        <v>110744</v>
      </c>
      <c r="D2119">
        <v>2</v>
      </c>
      <c r="E2119" s="1">
        <v>44672</v>
      </c>
      <c r="F2119">
        <f t="shared" si="33"/>
        <v>112.89</v>
      </c>
      <c r="J2119" s="34" t="s">
        <v>10019</v>
      </c>
      <c r="K2119" s="36">
        <v>10.6</v>
      </c>
    </row>
    <row r="2120" spans="1:11" x14ac:dyDescent="0.25">
      <c r="A2120" t="s">
        <v>2129</v>
      </c>
      <c r="B2120" t="s">
        <v>6</v>
      </c>
      <c r="C2120">
        <v>151887</v>
      </c>
      <c r="D2120">
        <v>2</v>
      </c>
      <c r="E2120" s="1">
        <v>44907</v>
      </c>
      <c r="F2120">
        <f t="shared" si="33"/>
        <v>127.36</v>
      </c>
      <c r="J2120" s="34" t="s">
        <v>6427</v>
      </c>
      <c r="K2120" s="36" t="s">
        <v>11027</v>
      </c>
    </row>
    <row r="2121" spans="1:11" x14ac:dyDescent="0.25">
      <c r="A2121" t="s">
        <v>2130</v>
      </c>
      <c r="B2121" t="s">
        <v>8</v>
      </c>
      <c r="C2121">
        <v>73339</v>
      </c>
      <c r="D2121">
        <v>2</v>
      </c>
      <c r="E2121" s="1">
        <v>44887</v>
      </c>
      <c r="F2121">
        <f t="shared" si="33"/>
        <v>28.84</v>
      </c>
      <c r="J2121" s="34" t="s">
        <v>10652</v>
      </c>
      <c r="K2121" s="36">
        <v>61.12</v>
      </c>
    </row>
    <row r="2122" spans="1:11" x14ac:dyDescent="0.25">
      <c r="A2122" t="s">
        <v>2131</v>
      </c>
      <c r="B2122" t="s">
        <v>17</v>
      </c>
      <c r="C2122">
        <v>29160</v>
      </c>
      <c r="D2122">
        <v>1</v>
      </c>
      <c r="E2122" s="1">
        <v>44562</v>
      </c>
      <c r="F2122">
        <f t="shared" si="33"/>
        <v>140.1</v>
      </c>
      <c r="J2122" s="34" t="s">
        <v>1610</v>
      </c>
      <c r="K2122" s="36">
        <v>105.06</v>
      </c>
    </row>
    <row r="2123" spans="1:11" x14ac:dyDescent="0.25">
      <c r="A2123" t="s">
        <v>2132</v>
      </c>
      <c r="B2123" t="s">
        <v>6</v>
      </c>
      <c r="C2123">
        <v>152715</v>
      </c>
      <c r="D2123">
        <v>2</v>
      </c>
      <c r="E2123" s="1">
        <v>44893</v>
      </c>
      <c r="F2123">
        <f t="shared" si="33"/>
        <v>96.12</v>
      </c>
      <c r="J2123" s="34" t="s">
        <v>10861</v>
      </c>
      <c r="K2123" s="36">
        <v>323.95999999999998</v>
      </c>
    </row>
    <row r="2124" spans="1:11" x14ac:dyDescent="0.25">
      <c r="A2124" t="s">
        <v>2133</v>
      </c>
      <c r="B2124" t="s">
        <v>6</v>
      </c>
      <c r="C2124">
        <v>146414</v>
      </c>
      <c r="D2124">
        <v>2</v>
      </c>
      <c r="E2124" s="1">
        <v>44875</v>
      </c>
      <c r="F2124">
        <f t="shared" si="33"/>
        <v>10.72</v>
      </c>
      <c r="J2124" s="34" t="s">
        <v>8168</v>
      </c>
      <c r="K2124" s="36">
        <v>103.8</v>
      </c>
    </row>
    <row r="2125" spans="1:11" x14ac:dyDescent="0.25">
      <c r="A2125" t="s">
        <v>2134</v>
      </c>
      <c r="B2125" t="s">
        <v>8</v>
      </c>
      <c r="C2125">
        <v>114599</v>
      </c>
      <c r="D2125">
        <v>2</v>
      </c>
      <c r="E2125" s="1">
        <v>44769</v>
      </c>
      <c r="F2125" t="str">
        <f t="shared" si="33"/>
        <v>NULL</v>
      </c>
      <c r="J2125" s="34" t="s">
        <v>3718</v>
      </c>
      <c r="K2125" s="36">
        <v>61.66</v>
      </c>
    </row>
    <row r="2126" spans="1:11" x14ac:dyDescent="0.25">
      <c r="A2126" t="s">
        <v>2135</v>
      </c>
      <c r="B2126" t="s">
        <v>13</v>
      </c>
      <c r="C2126">
        <v>140443</v>
      </c>
      <c r="D2126">
        <v>2</v>
      </c>
      <c r="E2126" s="1">
        <v>44909</v>
      </c>
      <c r="F2126">
        <f t="shared" si="33"/>
        <v>7.21</v>
      </c>
      <c r="J2126" s="34" t="s">
        <v>2516</v>
      </c>
      <c r="K2126" s="36">
        <v>6.89</v>
      </c>
    </row>
    <row r="2127" spans="1:11" x14ac:dyDescent="0.25">
      <c r="A2127" t="s">
        <v>2136</v>
      </c>
      <c r="B2127" t="s">
        <v>11</v>
      </c>
      <c r="C2127">
        <v>24139</v>
      </c>
      <c r="D2127">
        <v>1</v>
      </c>
      <c r="E2127" s="1">
        <v>44844</v>
      </c>
      <c r="F2127">
        <f t="shared" si="33"/>
        <v>13.75</v>
      </c>
      <c r="J2127" s="34" t="s">
        <v>1244</v>
      </c>
      <c r="K2127" s="36">
        <v>17.61</v>
      </c>
    </row>
    <row r="2128" spans="1:11" x14ac:dyDescent="0.25">
      <c r="A2128" t="s">
        <v>2137</v>
      </c>
      <c r="B2128" t="s">
        <v>11</v>
      </c>
      <c r="C2128">
        <v>35249</v>
      </c>
      <c r="D2128">
        <v>1</v>
      </c>
      <c r="E2128" s="1">
        <v>44841</v>
      </c>
      <c r="F2128">
        <f t="shared" si="33"/>
        <v>21.2</v>
      </c>
      <c r="J2128" s="34" t="s">
        <v>7076</v>
      </c>
      <c r="K2128" s="36">
        <v>1923.32</v>
      </c>
    </row>
    <row r="2129" spans="1:11" x14ac:dyDescent="0.25">
      <c r="A2129" t="s">
        <v>2138</v>
      </c>
      <c r="B2129" t="s">
        <v>11</v>
      </c>
      <c r="C2129">
        <v>51504</v>
      </c>
      <c r="D2129">
        <v>1</v>
      </c>
      <c r="E2129" s="1">
        <v>44869</v>
      </c>
      <c r="F2129">
        <f t="shared" si="33"/>
        <v>168.37</v>
      </c>
      <c r="J2129" s="34" t="s">
        <v>9325</v>
      </c>
      <c r="K2129" s="36">
        <v>25.65</v>
      </c>
    </row>
    <row r="2130" spans="1:11" x14ac:dyDescent="0.25">
      <c r="A2130" t="s">
        <v>2139</v>
      </c>
      <c r="B2130" t="s">
        <v>13</v>
      </c>
      <c r="C2130">
        <v>141059</v>
      </c>
      <c r="D2130">
        <v>2</v>
      </c>
      <c r="E2130" s="1">
        <v>44846</v>
      </c>
      <c r="F2130">
        <f t="shared" si="33"/>
        <v>76.900000000000006</v>
      </c>
      <c r="J2130" s="34" t="s">
        <v>7339</v>
      </c>
      <c r="K2130" s="36">
        <v>16.78</v>
      </c>
    </row>
    <row r="2131" spans="1:11" x14ac:dyDescent="0.25">
      <c r="A2131" t="s">
        <v>2140</v>
      </c>
      <c r="B2131" t="s">
        <v>17</v>
      </c>
      <c r="C2131">
        <v>24127</v>
      </c>
      <c r="D2131">
        <v>1</v>
      </c>
      <c r="E2131" s="1">
        <v>44763</v>
      </c>
      <c r="F2131">
        <f t="shared" si="33"/>
        <v>181.88</v>
      </c>
      <c r="J2131" s="34" t="s">
        <v>6703</v>
      </c>
      <c r="K2131" s="36">
        <v>15.73</v>
      </c>
    </row>
    <row r="2132" spans="1:11" x14ac:dyDescent="0.25">
      <c r="A2132" t="s">
        <v>2141</v>
      </c>
      <c r="B2132" t="s">
        <v>8</v>
      </c>
      <c r="C2132">
        <v>70993</v>
      </c>
      <c r="D2132">
        <v>2</v>
      </c>
      <c r="E2132" s="1">
        <v>44580</v>
      </c>
      <c r="F2132">
        <f t="shared" si="33"/>
        <v>64.61</v>
      </c>
      <c r="J2132" s="34" t="s">
        <v>1877</v>
      </c>
      <c r="K2132" s="36">
        <v>16.78</v>
      </c>
    </row>
    <row r="2133" spans="1:11" x14ac:dyDescent="0.25">
      <c r="A2133" t="s">
        <v>2142</v>
      </c>
      <c r="B2133" t="s">
        <v>8</v>
      </c>
      <c r="C2133">
        <v>112584</v>
      </c>
      <c r="D2133">
        <v>2</v>
      </c>
      <c r="E2133" s="1">
        <v>44679</v>
      </c>
      <c r="F2133">
        <f t="shared" si="33"/>
        <v>166.87</v>
      </c>
      <c r="J2133" s="34" t="s">
        <v>3654</v>
      </c>
      <c r="K2133" s="36">
        <v>14.17</v>
      </c>
    </row>
    <row r="2134" spans="1:11" x14ac:dyDescent="0.25">
      <c r="A2134" t="s">
        <v>2143</v>
      </c>
      <c r="B2134" t="s">
        <v>13</v>
      </c>
      <c r="C2134">
        <v>137311</v>
      </c>
      <c r="D2134">
        <v>2</v>
      </c>
      <c r="E2134" s="1">
        <v>44908</v>
      </c>
      <c r="F2134">
        <f t="shared" si="33"/>
        <v>373.17</v>
      </c>
      <c r="J2134" s="34" t="s">
        <v>866</v>
      </c>
      <c r="K2134" s="36">
        <v>177.82</v>
      </c>
    </row>
    <row r="2135" spans="1:11" x14ac:dyDescent="0.25">
      <c r="A2135" t="s">
        <v>2144</v>
      </c>
      <c r="B2135" t="s">
        <v>11</v>
      </c>
      <c r="C2135">
        <v>29075</v>
      </c>
      <c r="D2135">
        <v>1</v>
      </c>
      <c r="E2135" s="1">
        <v>44912</v>
      </c>
      <c r="F2135">
        <f t="shared" si="33"/>
        <v>16.78</v>
      </c>
      <c r="J2135" s="34" t="s">
        <v>9095</v>
      </c>
      <c r="K2135" s="36">
        <v>56.81</v>
      </c>
    </row>
    <row r="2136" spans="1:11" x14ac:dyDescent="0.25">
      <c r="A2136" t="s">
        <v>2145</v>
      </c>
      <c r="B2136" t="s">
        <v>17</v>
      </c>
      <c r="C2136">
        <v>40474</v>
      </c>
      <c r="D2136">
        <v>1</v>
      </c>
      <c r="E2136" s="1">
        <v>44673</v>
      </c>
      <c r="F2136">
        <f t="shared" si="33"/>
        <v>318.77999999999997</v>
      </c>
      <c r="J2136" s="35" t="s">
        <v>2464</v>
      </c>
      <c r="K2136" s="36">
        <v>68.319999999999993</v>
      </c>
    </row>
    <row r="2137" spans="1:11" x14ac:dyDescent="0.25">
      <c r="A2137" t="s">
        <v>2146</v>
      </c>
      <c r="B2137" t="s">
        <v>8</v>
      </c>
      <c r="C2137">
        <v>112983</v>
      </c>
      <c r="D2137">
        <v>2</v>
      </c>
      <c r="E2137" s="1">
        <v>44713</v>
      </c>
      <c r="F2137">
        <f t="shared" si="33"/>
        <v>75.180000000000007</v>
      </c>
      <c r="J2137" s="34" t="s">
        <v>1030</v>
      </c>
      <c r="K2137" s="36">
        <v>16.78</v>
      </c>
    </row>
    <row r="2138" spans="1:11" x14ac:dyDescent="0.25">
      <c r="A2138" t="s">
        <v>2147</v>
      </c>
      <c r="B2138" t="s">
        <v>8</v>
      </c>
      <c r="C2138">
        <v>124361</v>
      </c>
      <c r="D2138">
        <v>2</v>
      </c>
      <c r="E2138" s="1">
        <v>44811</v>
      </c>
      <c r="F2138">
        <f t="shared" si="33"/>
        <v>283.17</v>
      </c>
      <c r="J2138" s="34" t="s">
        <v>7582</v>
      </c>
      <c r="K2138" s="36">
        <v>17.2</v>
      </c>
    </row>
    <row r="2139" spans="1:11" x14ac:dyDescent="0.25">
      <c r="A2139" t="s">
        <v>2148</v>
      </c>
      <c r="B2139" t="s">
        <v>8</v>
      </c>
      <c r="C2139">
        <v>152744</v>
      </c>
      <c r="D2139">
        <v>2</v>
      </c>
      <c r="E2139" s="1">
        <v>44893</v>
      </c>
      <c r="F2139">
        <f t="shared" si="33"/>
        <v>74.09</v>
      </c>
      <c r="J2139" s="34" t="s">
        <v>4761</v>
      </c>
      <c r="K2139" s="36">
        <v>371.32</v>
      </c>
    </row>
    <row r="2140" spans="1:11" x14ac:dyDescent="0.25">
      <c r="A2140" t="s">
        <v>2149</v>
      </c>
      <c r="B2140" t="s">
        <v>17</v>
      </c>
      <c r="C2140">
        <v>70721</v>
      </c>
      <c r="D2140">
        <v>1</v>
      </c>
      <c r="E2140" s="1">
        <v>44868</v>
      </c>
      <c r="F2140">
        <f t="shared" si="33"/>
        <v>81.349999999999994</v>
      </c>
      <c r="J2140" s="34" t="s">
        <v>8738</v>
      </c>
      <c r="K2140" s="36">
        <v>28.25</v>
      </c>
    </row>
    <row r="2141" spans="1:11" x14ac:dyDescent="0.25">
      <c r="A2141" t="s">
        <v>2150</v>
      </c>
      <c r="B2141" t="s">
        <v>11</v>
      </c>
      <c r="C2141">
        <v>28943</v>
      </c>
      <c r="D2141">
        <v>1</v>
      </c>
      <c r="E2141" s="1">
        <v>44768</v>
      </c>
      <c r="F2141">
        <f t="shared" si="33"/>
        <v>69.59</v>
      </c>
      <c r="J2141" s="34" t="s">
        <v>5220</v>
      </c>
      <c r="K2141" s="36">
        <v>162.91</v>
      </c>
    </row>
    <row r="2142" spans="1:11" x14ac:dyDescent="0.25">
      <c r="A2142" t="s">
        <v>2151</v>
      </c>
      <c r="B2142" t="s">
        <v>8</v>
      </c>
      <c r="C2142">
        <v>42873</v>
      </c>
      <c r="D2142">
        <v>2</v>
      </c>
      <c r="E2142" s="1">
        <v>44692</v>
      </c>
      <c r="F2142">
        <f t="shared" si="33"/>
        <v>405.98</v>
      </c>
      <c r="J2142" s="34" t="s">
        <v>5957</v>
      </c>
      <c r="K2142" s="36">
        <v>10.33</v>
      </c>
    </row>
    <row r="2143" spans="1:11" x14ac:dyDescent="0.25">
      <c r="A2143" t="s">
        <v>2152</v>
      </c>
      <c r="B2143" t="s">
        <v>6</v>
      </c>
      <c r="C2143">
        <v>110737</v>
      </c>
      <c r="D2143">
        <v>2</v>
      </c>
      <c r="E2143" s="1">
        <v>44693</v>
      </c>
      <c r="F2143">
        <f t="shared" si="33"/>
        <v>642.32000000000005</v>
      </c>
      <c r="J2143" s="34" t="s">
        <v>7006</v>
      </c>
      <c r="K2143" s="36">
        <v>82.3</v>
      </c>
    </row>
    <row r="2144" spans="1:11" x14ac:dyDescent="0.25">
      <c r="A2144" t="s">
        <v>2153</v>
      </c>
      <c r="B2144" t="s">
        <v>8</v>
      </c>
      <c r="C2144">
        <v>50553</v>
      </c>
      <c r="D2144">
        <v>2</v>
      </c>
      <c r="E2144" s="1">
        <v>44565</v>
      </c>
      <c r="F2144">
        <f t="shared" si="33"/>
        <v>29.36</v>
      </c>
      <c r="J2144" s="34" t="s">
        <v>9821</v>
      </c>
      <c r="K2144" s="36">
        <v>10.33</v>
      </c>
    </row>
    <row r="2145" spans="1:11" x14ac:dyDescent="0.25">
      <c r="A2145" t="s">
        <v>2154</v>
      </c>
      <c r="B2145" t="s">
        <v>17</v>
      </c>
      <c r="C2145">
        <v>48534</v>
      </c>
      <c r="D2145">
        <v>1</v>
      </c>
      <c r="E2145" s="1">
        <v>44722</v>
      </c>
      <c r="F2145">
        <f t="shared" si="33"/>
        <v>66.64</v>
      </c>
      <c r="J2145" s="34" t="s">
        <v>2008</v>
      </c>
      <c r="K2145" s="36">
        <v>82.3</v>
      </c>
    </row>
    <row r="2146" spans="1:11" x14ac:dyDescent="0.25">
      <c r="A2146" t="s">
        <v>2155</v>
      </c>
      <c r="B2146" t="s">
        <v>40</v>
      </c>
      <c r="C2146">
        <v>67306</v>
      </c>
      <c r="D2146">
        <v>1</v>
      </c>
      <c r="E2146" s="1">
        <v>44911</v>
      </c>
      <c r="F2146">
        <f t="shared" si="33"/>
        <v>102.59</v>
      </c>
      <c r="J2146" s="34" t="s">
        <v>9075</v>
      </c>
      <c r="K2146" s="36">
        <v>21.2</v>
      </c>
    </row>
    <row r="2147" spans="1:11" x14ac:dyDescent="0.25">
      <c r="A2147" t="s">
        <v>2156</v>
      </c>
      <c r="B2147" t="s">
        <v>6</v>
      </c>
      <c r="C2147">
        <v>113386</v>
      </c>
      <c r="D2147">
        <v>2</v>
      </c>
      <c r="E2147" s="1">
        <v>44693</v>
      </c>
      <c r="F2147">
        <f t="shared" si="33"/>
        <v>52.53</v>
      </c>
      <c r="J2147" s="34" t="s">
        <v>9868</v>
      </c>
      <c r="K2147" s="36">
        <v>64.3</v>
      </c>
    </row>
    <row r="2148" spans="1:11" x14ac:dyDescent="0.25">
      <c r="A2148" t="s">
        <v>2157</v>
      </c>
      <c r="B2148" t="s">
        <v>40</v>
      </c>
      <c r="C2148">
        <v>60521</v>
      </c>
      <c r="D2148">
        <v>1</v>
      </c>
      <c r="E2148" s="1">
        <v>44819</v>
      </c>
      <c r="F2148">
        <f t="shared" si="33"/>
        <v>18.84</v>
      </c>
      <c r="J2148" s="34" t="s">
        <v>8370</v>
      </c>
      <c r="K2148" s="36">
        <v>52.82</v>
      </c>
    </row>
    <row r="2149" spans="1:11" x14ac:dyDescent="0.25">
      <c r="A2149" t="s">
        <v>2158</v>
      </c>
      <c r="B2149" t="s">
        <v>8</v>
      </c>
      <c r="C2149">
        <v>93087</v>
      </c>
      <c r="D2149">
        <v>2</v>
      </c>
      <c r="E2149" s="1">
        <v>44719</v>
      </c>
      <c r="F2149">
        <f t="shared" si="33"/>
        <v>11.75</v>
      </c>
      <c r="J2149" s="34" t="s">
        <v>2412</v>
      </c>
      <c r="K2149" s="36">
        <v>10.33</v>
      </c>
    </row>
    <row r="2150" spans="1:11" x14ac:dyDescent="0.25">
      <c r="A2150" t="s">
        <v>2159</v>
      </c>
      <c r="B2150" t="s">
        <v>8</v>
      </c>
      <c r="C2150">
        <v>152069</v>
      </c>
      <c r="D2150">
        <v>2</v>
      </c>
      <c r="E2150" s="1">
        <v>44908</v>
      </c>
      <c r="F2150">
        <f t="shared" si="33"/>
        <v>283.56</v>
      </c>
      <c r="J2150" s="34" t="s">
        <v>1446</v>
      </c>
      <c r="K2150" s="36">
        <v>347.13</v>
      </c>
    </row>
    <row r="2151" spans="1:11" x14ac:dyDescent="0.25">
      <c r="A2151" t="s">
        <v>2160</v>
      </c>
      <c r="B2151" t="s">
        <v>17</v>
      </c>
      <c r="C2151">
        <v>22381</v>
      </c>
      <c r="D2151">
        <v>1</v>
      </c>
      <c r="E2151" s="1">
        <v>44811</v>
      </c>
      <c r="F2151">
        <f t="shared" si="33"/>
        <v>32.96</v>
      </c>
      <c r="J2151" s="34" t="s">
        <v>2860</v>
      </c>
      <c r="K2151" s="36">
        <v>112.9</v>
      </c>
    </row>
    <row r="2152" spans="1:11" x14ac:dyDescent="0.25">
      <c r="A2152" t="s">
        <v>2161</v>
      </c>
      <c r="B2152" t="s">
        <v>40</v>
      </c>
      <c r="C2152">
        <v>66826</v>
      </c>
      <c r="D2152">
        <v>1</v>
      </c>
      <c r="E2152" s="1">
        <v>44817</v>
      </c>
      <c r="F2152">
        <f t="shared" si="33"/>
        <v>104.9</v>
      </c>
      <c r="J2152" s="34" t="s">
        <v>5028</v>
      </c>
      <c r="K2152" s="36">
        <v>103.68</v>
      </c>
    </row>
    <row r="2153" spans="1:11" x14ac:dyDescent="0.25">
      <c r="A2153" t="s">
        <v>2162</v>
      </c>
      <c r="B2153" t="s">
        <v>8</v>
      </c>
      <c r="C2153">
        <v>70583</v>
      </c>
      <c r="D2153">
        <v>2</v>
      </c>
      <c r="E2153" s="1">
        <v>44686</v>
      </c>
      <c r="F2153">
        <f t="shared" si="33"/>
        <v>222.15</v>
      </c>
      <c r="J2153" s="34" t="s">
        <v>5691</v>
      </c>
      <c r="K2153" s="36">
        <v>54.16</v>
      </c>
    </row>
    <row r="2154" spans="1:11" x14ac:dyDescent="0.25">
      <c r="A2154" t="s">
        <v>2163</v>
      </c>
      <c r="B2154" t="s">
        <v>8</v>
      </c>
      <c r="C2154">
        <v>70993</v>
      </c>
      <c r="D2154">
        <v>2</v>
      </c>
      <c r="E2154" s="1">
        <v>44874</v>
      </c>
      <c r="F2154">
        <f t="shared" si="33"/>
        <v>372.63</v>
      </c>
      <c r="J2154" s="34" t="s">
        <v>4709</v>
      </c>
      <c r="K2154" s="36">
        <v>10.6</v>
      </c>
    </row>
    <row r="2155" spans="1:11" x14ac:dyDescent="0.25">
      <c r="A2155" t="s">
        <v>2164</v>
      </c>
      <c r="B2155" t="s">
        <v>6</v>
      </c>
      <c r="C2155">
        <v>89984</v>
      </c>
      <c r="D2155">
        <v>2</v>
      </c>
      <c r="E2155" s="1">
        <v>44649</v>
      </c>
      <c r="F2155">
        <f t="shared" si="33"/>
        <v>124.51</v>
      </c>
      <c r="J2155" s="34" t="s">
        <v>4174</v>
      </c>
      <c r="K2155" s="36">
        <v>44.8</v>
      </c>
    </row>
    <row r="2156" spans="1:11" x14ac:dyDescent="0.25">
      <c r="A2156" t="s">
        <v>2165</v>
      </c>
      <c r="B2156" t="s">
        <v>6</v>
      </c>
      <c r="C2156">
        <v>123806</v>
      </c>
      <c r="D2156">
        <v>2</v>
      </c>
      <c r="E2156" s="1">
        <v>44750</v>
      </c>
      <c r="F2156">
        <f t="shared" si="33"/>
        <v>75.180000000000007</v>
      </c>
      <c r="J2156" s="34" t="s">
        <v>4722</v>
      </c>
      <c r="K2156" s="36">
        <v>35.33</v>
      </c>
    </row>
    <row r="2157" spans="1:11" x14ac:dyDescent="0.25">
      <c r="A2157" t="s">
        <v>2166</v>
      </c>
      <c r="B2157" t="s">
        <v>11</v>
      </c>
      <c r="C2157">
        <v>42074</v>
      </c>
      <c r="D2157">
        <v>1</v>
      </c>
      <c r="E2157" s="1">
        <v>44657</v>
      </c>
      <c r="F2157">
        <f t="shared" si="33"/>
        <v>84.09</v>
      </c>
      <c r="J2157" s="35" t="s">
        <v>2287</v>
      </c>
      <c r="K2157" s="36">
        <v>10.6</v>
      </c>
    </row>
    <row r="2158" spans="1:11" x14ac:dyDescent="0.25">
      <c r="A2158" t="s">
        <v>2167</v>
      </c>
      <c r="B2158" t="s">
        <v>11</v>
      </c>
      <c r="C2158">
        <v>36897</v>
      </c>
      <c r="D2158">
        <v>1</v>
      </c>
      <c r="E2158" s="1">
        <v>44629</v>
      </c>
      <c r="F2158">
        <f t="shared" si="33"/>
        <v>432.48</v>
      </c>
      <c r="J2158" s="34" t="s">
        <v>10403</v>
      </c>
      <c r="K2158" s="36">
        <v>350.12</v>
      </c>
    </row>
    <row r="2159" spans="1:11" x14ac:dyDescent="0.25">
      <c r="A2159" t="s">
        <v>2168</v>
      </c>
      <c r="B2159" t="s">
        <v>6</v>
      </c>
      <c r="C2159">
        <v>92179</v>
      </c>
      <c r="D2159">
        <v>2</v>
      </c>
      <c r="E2159" s="1">
        <v>44651</v>
      </c>
      <c r="F2159">
        <f t="shared" si="33"/>
        <v>75.180000000000007</v>
      </c>
      <c r="J2159" s="34" t="s">
        <v>682</v>
      </c>
      <c r="K2159" s="36">
        <v>352.95</v>
      </c>
    </row>
    <row r="2160" spans="1:11" x14ac:dyDescent="0.25">
      <c r="A2160" t="s">
        <v>2169</v>
      </c>
      <c r="B2160" t="s">
        <v>6</v>
      </c>
      <c r="C2160">
        <v>91845</v>
      </c>
      <c r="D2160">
        <v>2</v>
      </c>
      <c r="E2160" s="1">
        <v>44663</v>
      </c>
      <c r="F2160">
        <f t="shared" si="33"/>
        <v>17.829999999999998</v>
      </c>
      <c r="J2160" s="34" t="s">
        <v>688</v>
      </c>
      <c r="K2160" s="36">
        <v>10.34</v>
      </c>
    </row>
    <row r="2161" spans="1:11" x14ac:dyDescent="0.25">
      <c r="A2161" t="s">
        <v>2170</v>
      </c>
      <c r="B2161" t="s">
        <v>6</v>
      </c>
      <c r="C2161">
        <v>93088</v>
      </c>
      <c r="D2161">
        <v>2</v>
      </c>
      <c r="E2161" s="1">
        <v>44656</v>
      </c>
      <c r="F2161">
        <f t="shared" si="33"/>
        <v>40.21</v>
      </c>
      <c r="J2161" s="34" t="s">
        <v>10045</v>
      </c>
      <c r="K2161" s="36">
        <v>42.4</v>
      </c>
    </row>
    <row r="2162" spans="1:11" x14ac:dyDescent="0.25">
      <c r="A2162" t="s">
        <v>2171</v>
      </c>
      <c r="B2162" t="s">
        <v>17</v>
      </c>
      <c r="C2162">
        <v>49579</v>
      </c>
      <c r="D2162">
        <v>1</v>
      </c>
      <c r="E2162" s="1">
        <v>44721</v>
      </c>
      <c r="F2162">
        <f t="shared" si="33"/>
        <v>73.489999999999995</v>
      </c>
      <c r="J2162" s="34" t="s">
        <v>3582</v>
      </c>
      <c r="K2162" s="36">
        <v>82.43</v>
      </c>
    </row>
    <row r="2163" spans="1:11" x14ac:dyDescent="0.25">
      <c r="A2163" t="s">
        <v>2172</v>
      </c>
      <c r="B2163" t="s">
        <v>13</v>
      </c>
      <c r="C2163">
        <v>146063</v>
      </c>
      <c r="D2163">
        <v>2</v>
      </c>
      <c r="E2163" s="1">
        <v>44868</v>
      </c>
      <c r="F2163">
        <f t="shared" si="33"/>
        <v>76.900000000000006</v>
      </c>
      <c r="J2163" s="34" t="s">
        <v>7404</v>
      </c>
      <c r="K2163" s="36">
        <v>30.62</v>
      </c>
    </row>
    <row r="2164" spans="1:11" x14ac:dyDescent="0.25">
      <c r="A2164" t="s">
        <v>2173</v>
      </c>
      <c r="B2164" t="s">
        <v>13</v>
      </c>
      <c r="C2164">
        <v>140088</v>
      </c>
      <c r="D2164">
        <v>2</v>
      </c>
      <c r="E2164" s="1">
        <v>44873</v>
      </c>
      <c r="F2164">
        <f t="shared" si="33"/>
        <v>76.900000000000006</v>
      </c>
      <c r="J2164" s="34" t="s">
        <v>10063</v>
      </c>
      <c r="K2164" s="36">
        <v>71.84</v>
      </c>
    </row>
    <row r="2165" spans="1:11" x14ac:dyDescent="0.25">
      <c r="A2165" t="s">
        <v>2174</v>
      </c>
      <c r="B2165" t="s">
        <v>17</v>
      </c>
      <c r="C2165">
        <v>48353</v>
      </c>
      <c r="D2165">
        <v>1</v>
      </c>
      <c r="E2165" s="1">
        <v>44923</v>
      </c>
      <c r="F2165">
        <f t="shared" si="33"/>
        <v>23.54</v>
      </c>
      <c r="J2165" s="34" t="s">
        <v>10579</v>
      </c>
      <c r="K2165" s="36">
        <v>285.31</v>
      </c>
    </row>
    <row r="2166" spans="1:11" x14ac:dyDescent="0.25">
      <c r="A2166" t="s">
        <v>2175</v>
      </c>
      <c r="B2166" t="s">
        <v>8</v>
      </c>
      <c r="C2166">
        <v>57884</v>
      </c>
      <c r="D2166">
        <v>2</v>
      </c>
      <c r="E2166" s="1">
        <v>44635</v>
      </c>
      <c r="F2166">
        <f t="shared" si="33"/>
        <v>9.4</v>
      </c>
      <c r="J2166" s="34" t="s">
        <v>6944</v>
      </c>
      <c r="K2166" s="36">
        <v>1036.3</v>
      </c>
    </row>
    <row r="2167" spans="1:11" x14ac:dyDescent="0.25">
      <c r="A2167" t="s">
        <v>2176</v>
      </c>
      <c r="B2167" t="s">
        <v>8</v>
      </c>
      <c r="C2167">
        <v>110531</v>
      </c>
      <c r="D2167">
        <v>2</v>
      </c>
      <c r="E2167" s="1">
        <v>44665</v>
      </c>
      <c r="F2167">
        <f t="shared" si="33"/>
        <v>10.57</v>
      </c>
      <c r="J2167" s="34" t="s">
        <v>8887</v>
      </c>
      <c r="K2167" s="36">
        <v>726.42</v>
      </c>
    </row>
    <row r="2168" spans="1:11" x14ac:dyDescent="0.25">
      <c r="A2168" t="s">
        <v>2177</v>
      </c>
      <c r="B2168" t="s">
        <v>6</v>
      </c>
      <c r="C2168">
        <v>112813</v>
      </c>
      <c r="D2168">
        <v>2</v>
      </c>
      <c r="E2168" s="1">
        <v>44684</v>
      </c>
      <c r="F2168">
        <f t="shared" si="33"/>
        <v>75.180000000000007</v>
      </c>
      <c r="J2168" s="34" t="s">
        <v>1535</v>
      </c>
      <c r="K2168" s="36">
        <v>10.6</v>
      </c>
    </row>
    <row r="2169" spans="1:11" x14ac:dyDescent="0.25">
      <c r="A2169" t="s">
        <v>2178</v>
      </c>
      <c r="B2169" t="s">
        <v>8</v>
      </c>
      <c r="C2169">
        <v>59694</v>
      </c>
      <c r="D2169">
        <v>2</v>
      </c>
      <c r="E2169" s="1">
        <v>44686</v>
      </c>
      <c r="F2169">
        <f t="shared" si="33"/>
        <v>32.89</v>
      </c>
      <c r="J2169" s="34" t="s">
        <v>960</v>
      </c>
      <c r="K2169" s="36">
        <v>10.6</v>
      </c>
    </row>
    <row r="2170" spans="1:11" x14ac:dyDescent="0.25">
      <c r="A2170" t="s">
        <v>2179</v>
      </c>
      <c r="B2170" t="s">
        <v>13</v>
      </c>
      <c r="C2170">
        <v>150714</v>
      </c>
      <c r="D2170">
        <v>2</v>
      </c>
      <c r="E2170" s="1">
        <v>44894</v>
      </c>
      <c r="F2170">
        <f t="shared" si="33"/>
        <v>179.26</v>
      </c>
      <c r="J2170" s="34" t="s">
        <v>6502</v>
      </c>
      <c r="K2170" s="36">
        <v>80.8</v>
      </c>
    </row>
    <row r="2171" spans="1:11" x14ac:dyDescent="0.25">
      <c r="A2171" t="s">
        <v>2180</v>
      </c>
      <c r="B2171" t="s">
        <v>6</v>
      </c>
      <c r="C2171">
        <v>87916</v>
      </c>
      <c r="D2171">
        <v>2</v>
      </c>
      <c r="E2171" s="1">
        <v>44778</v>
      </c>
      <c r="F2171">
        <f t="shared" si="33"/>
        <v>9.4</v>
      </c>
      <c r="J2171" s="34" t="s">
        <v>2983</v>
      </c>
      <c r="K2171" s="36">
        <v>20.67</v>
      </c>
    </row>
    <row r="2172" spans="1:11" x14ac:dyDescent="0.25">
      <c r="A2172" t="s">
        <v>2181</v>
      </c>
      <c r="B2172" t="s">
        <v>6</v>
      </c>
      <c r="C2172">
        <v>69975</v>
      </c>
      <c r="D2172">
        <v>2</v>
      </c>
      <c r="E2172" s="1">
        <v>44565</v>
      </c>
      <c r="F2172">
        <f t="shared" si="33"/>
        <v>83.4</v>
      </c>
      <c r="J2172" s="34" t="s">
        <v>5324</v>
      </c>
      <c r="K2172" s="36">
        <v>20.67</v>
      </c>
    </row>
    <row r="2173" spans="1:11" x14ac:dyDescent="0.25">
      <c r="A2173" t="s">
        <v>2182</v>
      </c>
      <c r="B2173" t="s">
        <v>6</v>
      </c>
      <c r="C2173">
        <v>70565</v>
      </c>
      <c r="D2173">
        <v>2</v>
      </c>
      <c r="E2173" s="1">
        <v>44739</v>
      </c>
      <c r="F2173">
        <f t="shared" si="33"/>
        <v>21.44</v>
      </c>
      <c r="J2173" s="34" t="s">
        <v>10131</v>
      </c>
      <c r="K2173" s="36">
        <v>18.37</v>
      </c>
    </row>
    <row r="2174" spans="1:11" x14ac:dyDescent="0.25">
      <c r="A2174" t="s">
        <v>2183</v>
      </c>
      <c r="B2174" t="s">
        <v>8</v>
      </c>
      <c r="C2174">
        <v>111002</v>
      </c>
      <c r="D2174">
        <v>2</v>
      </c>
      <c r="E2174" s="1">
        <v>44685</v>
      </c>
      <c r="F2174">
        <f t="shared" si="33"/>
        <v>10.57</v>
      </c>
      <c r="J2174" s="34" t="s">
        <v>8435</v>
      </c>
      <c r="K2174" s="36">
        <v>104.7</v>
      </c>
    </row>
    <row r="2175" spans="1:11" x14ac:dyDescent="0.25">
      <c r="A2175" t="s">
        <v>2184</v>
      </c>
      <c r="B2175" t="s">
        <v>40</v>
      </c>
      <c r="C2175">
        <v>69806</v>
      </c>
      <c r="D2175">
        <v>1</v>
      </c>
      <c r="E2175" s="1">
        <v>44855</v>
      </c>
      <c r="F2175">
        <f t="shared" si="33"/>
        <v>167.22</v>
      </c>
      <c r="J2175" s="34" t="s">
        <v>8299</v>
      </c>
      <c r="K2175" s="36">
        <v>20.68</v>
      </c>
    </row>
    <row r="2176" spans="1:11" x14ac:dyDescent="0.25">
      <c r="A2176" t="s">
        <v>2185</v>
      </c>
      <c r="B2176" t="s">
        <v>40</v>
      </c>
      <c r="C2176">
        <v>69546</v>
      </c>
      <c r="D2176">
        <v>1</v>
      </c>
      <c r="E2176" s="1">
        <v>44897</v>
      </c>
      <c r="F2176">
        <f t="shared" si="33"/>
        <v>189.22</v>
      </c>
      <c r="J2176" s="34" t="s">
        <v>7669</v>
      </c>
      <c r="K2176" s="36">
        <v>41.06</v>
      </c>
    </row>
    <row r="2177" spans="1:11" x14ac:dyDescent="0.25">
      <c r="A2177" t="s">
        <v>2186</v>
      </c>
      <c r="B2177" t="s">
        <v>40</v>
      </c>
      <c r="C2177">
        <v>75527</v>
      </c>
      <c r="D2177">
        <v>1</v>
      </c>
      <c r="E2177" s="1">
        <v>44858</v>
      </c>
      <c r="F2177">
        <f t="shared" si="33"/>
        <v>175.58</v>
      </c>
      <c r="J2177" s="34" t="s">
        <v>6769</v>
      </c>
      <c r="K2177" s="36">
        <v>27.56</v>
      </c>
    </row>
    <row r="2178" spans="1:11" x14ac:dyDescent="0.25">
      <c r="A2178" t="s">
        <v>2187</v>
      </c>
      <c r="B2178" t="s">
        <v>6</v>
      </c>
      <c r="C2178">
        <v>152330</v>
      </c>
      <c r="D2178">
        <v>2</v>
      </c>
      <c r="E2178" s="1">
        <v>44915</v>
      </c>
      <c r="F2178">
        <f t="shared" ref="F2178:F2241" si="34">VLOOKUP(A2178,$J$1:$K$11016,2,FALSE)</f>
        <v>76.66</v>
      </c>
      <c r="J2178" s="34" t="s">
        <v>5379</v>
      </c>
      <c r="K2178" s="36">
        <v>39.04</v>
      </c>
    </row>
    <row r="2179" spans="1:11" x14ac:dyDescent="0.25">
      <c r="A2179" t="s">
        <v>2188</v>
      </c>
      <c r="B2179" t="s">
        <v>6</v>
      </c>
      <c r="C2179">
        <v>115999</v>
      </c>
      <c r="D2179">
        <v>2</v>
      </c>
      <c r="E2179" s="1">
        <v>44747</v>
      </c>
      <c r="F2179">
        <f t="shared" si="34"/>
        <v>39.909999999999997</v>
      </c>
      <c r="J2179" s="34" t="s">
        <v>9375</v>
      </c>
      <c r="K2179" s="36">
        <v>321.60000000000002</v>
      </c>
    </row>
    <row r="2180" spans="1:11" x14ac:dyDescent="0.25">
      <c r="A2180" t="s">
        <v>2189</v>
      </c>
      <c r="B2180" t="s">
        <v>17</v>
      </c>
      <c r="C2180">
        <v>42129</v>
      </c>
      <c r="D2180">
        <v>1</v>
      </c>
      <c r="E2180" s="1">
        <v>44718</v>
      </c>
      <c r="F2180">
        <f t="shared" si="34"/>
        <v>347.3</v>
      </c>
      <c r="J2180" s="34" t="s">
        <v>4770</v>
      </c>
      <c r="K2180" s="36">
        <v>17.22</v>
      </c>
    </row>
    <row r="2181" spans="1:11" x14ac:dyDescent="0.25">
      <c r="A2181" t="s">
        <v>2190</v>
      </c>
      <c r="B2181" t="s">
        <v>11</v>
      </c>
      <c r="C2181">
        <v>38861</v>
      </c>
      <c r="D2181">
        <v>1</v>
      </c>
      <c r="E2181" s="1">
        <v>44814</v>
      </c>
      <c r="F2181">
        <f t="shared" si="34"/>
        <v>21.2</v>
      </c>
      <c r="J2181" s="34" t="s">
        <v>5403</v>
      </c>
      <c r="K2181" s="36">
        <v>42.38</v>
      </c>
    </row>
    <row r="2182" spans="1:11" x14ac:dyDescent="0.25">
      <c r="A2182" t="s">
        <v>2191</v>
      </c>
      <c r="B2182" t="s">
        <v>17</v>
      </c>
      <c r="C2182">
        <v>18136</v>
      </c>
      <c r="D2182">
        <v>1</v>
      </c>
      <c r="E2182" s="1">
        <v>44666</v>
      </c>
      <c r="F2182">
        <f t="shared" si="34"/>
        <v>349.42</v>
      </c>
      <c r="J2182" s="34" t="s">
        <v>7254</v>
      </c>
      <c r="K2182" s="36">
        <v>21.81</v>
      </c>
    </row>
    <row r="2183" spans="1:11" x14ac:dyDescent="0.25">
      <c r="A2183" t="s">
        <v>2192</v>
      </c>
      <c r="B2183" t="s">
        <v>40</v>
      </c>
      <c r="C2183">
        <v>90064</v>
      </c>
      <c r="D2183">
        <v>1</v>
      </c>
      <c r="E2183" s="1">
        <v>44913</v>
      </c>
      <c r="F2183">
        <f t="shared" si="34"/>
        <v>75.349999999999994</v>
      </c>
      <c r="J2183" s="34" t="s">
        <v>7307</v>
      </c>
      <c r="K2183" s="36">
        <v>153.77000000000001</v>
      </c>
    </row>
    <row r="2184" spans="1:11" x14ac:dyDescent="0.25">
      <c r="A2184" t="s">
        <v>2193</v>
      </c>
      <c r="B2184" t="s">
        <v>13</v>
      </c>
      <c r="C2184">
        <v>159588</v>
      </c>
      <c r="D2184">
        <v>2</v>
      </c>
      <c r="E2184" s="1">
        <v>44924</v>
      </c>
      <c r="F2184">
        <f t="shared" si="34"/>
        <v>76.900000000000006</v>
      </c>
      <c r="J2184" s="34" t="s">
        <v>10198</v>
      </c>
      <c r="K2184" s="36">
        <v>29.86</v>
      </c>
    </row>
    <row r="2185" spans="1:11" x14ac:dyDescent="0.25">
      <c r="A2185" t="s">
        <v>2194</v>
      </c>
      <c r="B2185" t="s">
        <v>8</v>
      </c>
      <c r="C2185">
        <v>110858</v>
      </c>
      <c r="D2185">
        <v>2</v>
      </c>
      <c r="E2185" s="1">
        <v>44679</v>
      </c>
      <c r="F2185">
        <f t="shared" si="34"/>
        <v>11.75</v>
      </c>
      <c r="J2185" s="34" t="s">
        <v>4047</v>
      </c>
      <c r="K2185" s="36" t="s">
        <v>11027</v>
      </c>
    </row>
    <row r="2186" spans="1:11" x14ac:dyDescent="0.25">
      <c r="A2186" t="s">
        <v>2195</v>
      </c>
      <c r="B2186" t="s">
        <v>11</v>
      </c>
      <c r="C2186">
        <v>44313</v>
      </c>
      <c r="D2186">
        <v>1</v>
      </c>
      <c r="E2186" s="1">
        <v>44704</v>
      </c>
      <c r="F2186">
        <f t="shared" si="34"/>
        <v>114.89</v>
      </c>
      <c r="J2186" s="34" t="s">
        <v>6026</v>
      </c>
      <c r="K2186" s="36">
        <v>35.92</v>
      </c>
    </row>
    <row r="2187" spans="1:11" x14ac:dyDescent="0.25">
      <c r="A2187" s="2" t="s">
        <v>2196</v>
      </c>
      <c r="B2187" t="s">
        <v>17</v>
      </c>
      <c r="C2187">
        <v>18454</v>
      </c>
      <c r="D2187">
        <v>1</v>
      </c>
      <c r="E2187" s="1">
        <v>44628</v>
      </c>
      <c r="F2187">
        <f t="shared" si="34"/>
        <v>719.15</v>
      </c>
      <c r="J2187" s="34" t="s">
        <v>8198</v>
      </c>
      <c r="K2187" s="36">
        <v>14.44</v>
      </c>
    </row>
    <row r="2188" spans="1:11" x14ac:dyDescent="0.25">
      <c r="A2188" t="s">
        <v>2197</v>
      </c>
      <c r="B2188" t="s">
        <v>8</v>
      </c>
      <c r="C2188">
        <v>131649</v>
      </c>
      <c r="D2188">
        <v>2</v>
      </c>
      <c r="E2188" s="1">
        <v>44810</v>
      </c>
      <c r="F2188">
        <f t="shared" si="34"/>
        <v>120.99</v>
      </c>
      <c r="J2188" s="34" t="s">
        <v>7590</v>
      </c>
      <c r="K2188" s="36">
        <v>13.55</v>
      </c>
    </row>
    <row r="2189" spans="1:11" x14ac:dyDescent="0.25">
      <c r="A2189" t="s">
        <v>2198</v>
      </c>
      <c r="B2189" t="s">
        <v>17</v>
      </c>
      <c r="C2189">
        <v>34563</v>
      </c>
      <c r="D2189">
        <v>1</v>
      </c>
      <c r="E2189" s="1">
        <v>44767</v>
      </c>
      <c r="F2189">
        <f t="shared" si="34"/>
        <v>301.72000000000003</v>
      </c>
      <c r="J2189" s="34" t="s">
        <v>7244</v>
      </c>
      <c r="K2189" s="36">
        <v>14.19</v>
      </c>
    </row>
    <row r="2190" spans="1:11" x14ac:dyDescent="0.25">
      <c r="A2190" t="s">
        <v>2199</v>
      </c>
      <c r="B2190" t="s">
        <v>6</v>
      </c>
      <c r="C2190">
        <v>139926</v>
      </c>
      <c r="D2190">
        <v>2</v>
      </c>
      <c r="E2190" s="1">
        <v>44861</v>
      </c>
      <c r="F2190">
        <f t="shared" si="34"/>
        <v>322.25</v>
      </c>
      <c r="J2190" s="34" t="s">
        <v>8466</v>
      </c>
      <c r="K2190" s="36">
        <v>328.83</v>
      </c>
    </row>
    <row r="2191" spans="1:11" x14ac:dyDescent="0.25">
      <c r="A2191" t="s">
        <v>2200</v>
      </c>
      <c r="B2191" t="s">
        <v>17</v>
      </c>
      <c r="C2191">
        <v>19046</v>
      </c>
      <c r="D2191">
        <v>1</v>
      </c>
      <c r="E2191" s="1">
        <v>44612</v>
      </c>
      <c r="F2191">
        <f t="shared" si="34"/>
        <v>27.57</v>
      </c>
      <c r="J2191" s="34" t="s">
        <v>9649</v>
      </c>
      <c r="K2191" s="36">
        <v>35.11</v>
      </c>
    </row>
    <row r="2192" spans="1:11" x14ac:dyDescent="0.25">
      <c r="A2192" t="s">
        <v>2201</v>
      </c>
      <c r="B2192" t="s">
        <v>6</v>
      </c>
      <c r="C2192">
        <v>113733</v>
      </c>
      <c r="D2192">
        <v>2</v>
      </c>
      <c r="E2192" s="1">
        <v>44774</v>
      </c>
      <c r="F2192">
        <f t="shared" si="34"/>
        <v>162.58000000000001</v>
      </c>
      <c r="J2192" s="34" t="s">
        <v>9744</v>
      </c>
      <c r="K2192" s="36">
        <v>25.04</v>
      </c>
    </row>
    <row r="2193" spans="1:11" x14ac:dyDescent="0.25">
      <c r="A2193" t="s">
        <v>2202</v>
      </c>
      <c r="B2193" t="s">
        <v>6</v>
      </c>
      <c r="C2193">
        <v>156452</v>
      </c>
      <c r="D2193">
        <v>2</v>
      </c>
      <c r="E2193" s="1">
        <v>44916</v>
      </c>
      <c r="F2193">
        <f t="shared" si="34"/>
        <v>76.900000000000006</v>
      </c>
      <c r="J2193" s="34" t="s">
        <v>5673</v>
      </c>
      <c r="K2193" s="36">
        <v>54.47</v>
      </c>
    </row>
    <row r="2194" spans="1:11" x14ac:dyDescent="0.25">
      <c r="A2194" t="s">
        <v>2203</v>
      </c>
      <c r="B2194" t="s">
        <v>17</v>
      </c>
      <c r="C2194">
        <v>23126</v>
      </c>
      <c r="D2194">
        <v>1</v>
      </c>
      <c r="E2194" s="1">
        <v>44739</v>
      </c>
      <c r="F2194">
        <f t="shared" si="34"/>
        <v>19.579999999999998</v>
      </c>
      <c r="J2194" s="34" t="s">
        <v>3514</v>
      </c>
      <c r="K2194" s="36">
        <v>102.48</v>
      </c>
    </row>
    <row r="2195" spans="1:11" x14ac:dyDescent="0.25">
      <c r="A2195" t="s">
        <v>2204</v>
      </c>
      <c r="B2195" t="s">
        <v>40</v>
      </c>
      <c r="C2195">
        <v>88329</v>
      </c>
      <c r="D2195">
        <v>1</v>
      </c>
      <c r="E2195" s="1">
        <v>44918</v>
      </c>
      <c r="F2195">
        <f t="shared" si="34"/>
        <v>11.77</v>
      </c>
      <c r="J2195" s="34" t="s">
        <v>7272</v>
      </c>
      <c r="K2195" s="36">
        <v>388.28</v>
      </c>
    </row>
    <row r="2196" spans="1:11" x14ac:dyDescent="0.25">
      <c r="A2196" t="s">
        <v>2205</v>
      </c>
      <c r="B2196" t="s">
        <v>8</v>
      </c>
      <c r="C2196">
        <v>52287</v>
      </c>
      <c r="D2196">
        <v>2</v>
      </c>
      <c r="E2196" s="1">
        <v>44694</v>
      </c>
      <c r="F2196">
        <f t="shared" si="34"/>
        <v>435.94</v>
      </c>
      <c r="J2196" s="34" t="s">
        <v>555</v>
      </c>
      <c r="K2196" s="36">
        <v>82.3</v>
      </c>
    </row>
    <row r="2197" spans="1:11" x14ac:dyDescent="0.25">
      <c r="A2197" t="s">
        <v>2206</v>
      </c>
      <c r="B2197" t="s">
        <v>13</v>
      </c>
      <c r="C2197">
        <v>134069</v>
      </c>
      <c r="D2197">
        <v>2</v>
      </c>
      <c r="E2197" s="1">
        <v>44824</v>
      </c>
      <c r="F2197">
        <f t="shared" si="34"/>
        <v>187.74</v>
      </c>
      <c r="J2197" s="35" t="s">
        <v>3728</v>
      </c>
      <c r="K2197" s="36">
        <v>101.14</v>
      </c>
    </row>
    <row r="2198" spans="1:11" x14ac:dyDescent="0.25">
      <c r="A2198" t="s">
        <v>2207</v>
      </c>
      <c r="B2198" t="s">
        <v>11</v>
      </c>
      <c r="C2198">
        <v>39180</v>
      </c>
      <c r="D2198">
        <v>1</v>
      </c>
      <c r="E2198" s="1">
        <v>44796</v>
      </c>
      <c r="F2198">
        <f t="shared" si="34"/>
        <v>52.94</v>
      </c>
      <c r="J2198" s="34" t="s">
        <v>10008</v>
      </c>
      <c r="K2198" s="36">
        <v>28.25</v>
      </c>
    </row>
    <row r="2199" spans="1:11" x14ac:dyDescent="0.25">
      <c r="A2199" t="s">
        <v>2208</v>
      </c>
      <c r="B2199" t="s">
        <v>11</v>
      </c>
      <c r="C2199">
        <v>69735</v>
      </c>
      <c r="D2199">
        <v>1</v>
      </c>
      <c r="E2199" s="1">
        <v>44840</v>
      </c>
      <c r="F2199">
        <f t="shared" si="34"/>
        <v>75.37</v>
      </c>
      <c r="J2199" s="34" t="s">
        <v>2495</v>
      </c>
      <c r="K2199" s="36">
        <v>37.130000000000003</v>
      </c>
    </row>
    <row r="2200" spans="1:11" x14ac:dyDescent="0.25">
      <c r="A2200" t="s">
        <v>2209</v>
      </c>
      <c r="B2200" t="s">
        <v>13</v>
      </c>
      <c r="C2200">
        <v>147241</v>
      </c>
      <c r="D2200">
        <v>2</v>
      </c>
      <c r="E2200" s="1">
        <v>44875</v>
      </c>
      <c r="F2200">
        <f t="shared" si="34"/>
        <v>23.66</v>
      </c>
      <c r="J2200" s="34" t="s">
        <v>9173</v>
      </c>
      <c r="K2200" s="36">
        <v>16.91</v>
      </c>
    </row>
    <row r="2201" spans="1:11" x14ac:dyDescent="0.25">
      <c r="A2201" t="s">
        <v>2210</v>
      </c>
      <c r="B2201" t="s">
        <v>11</v>
      </c>
      <c r="C2201">
        <v>37996</v>
      </c>
      <c r="D2201">
        <v>1</v>
      </c>
      <c r="E2201" s="1">
        <v>44636</v>
      </c>
      <c r="F2201">
        <f t="shared" si="34"/>
        <v>100.595</v>
      </c>
      <c r="J2201" s="34" t="s">
        <v>943</v>
      </c>
      <c r="K2201" s="36">
        <v>189.77</v>
      </c>
    </row>
    <row r="2202" spans="1:11" x14ac:dyDescent="0.25">
      <c r="A2202" t="s">
        <v>2211</v>
      </c>
      <c r="B2202" t="s">
        <v>6</v>
      </c>
      <c r="C2202">
        <v>68976</v>
      </c>
      <c r="D2202">
        <v>2</v>
      </c>
      <c r="E2202" s="1">
        <v>44565</v>
      </c>
      <c r="F2202">
        <f t="shared" si="34"/>
        <v>402.17</v>
      </c>
      <c r="J2202" s="34" t="s">
        <v>8947</v>
      </c>
      <c r="K2202" s="36">
        <v>16.91</v>
      </c>
    </row>
    <row r="2203" spans="1:11" x14ac:dyDescent="0.25">
      <c r="A2203" t="s">
        <v>2212</v>
      </c>
      <c r="B2203" t="s">
        <v>40</v>
      </c>
      <c r="C2203">
        <v>69126</v>
      </c>
      <c r="D2203">
        <v>1</v>
      </c>
      <c r="E2203" s="1">
        <v>44827</v>
      </c>
      <c r="F2203">
        <f t="shared" si="34"/>
        <v>68.290000000000006</v>
      </c>
      <c r="J2203" s="34" t="s">
        <v>2786</v>
      </c>
      <c r="K2203" s="36">
        <v>63.47</v>
      </c>
    </row>
    <row r="2204" spans="1:11" x14ac:dyDescent="0.25">
      <c r="A2204" t="s">
        <v>2213</v>
      </c>
      <c r="B2204" t="s">
        <v>11</v>
      </c>
      <c r="C2204">
        <v>35048</v>
      </c>
      <c r="D2204">
        <v>1</v>
      </c>
      <c r="E2204" s="1">
        <v>44581</v>
      </c>
      <c r="F2204">
        <f t="shared" si="34"/>
        <v>10.34</v>
      </c>
      <c r="J2204" s="35" t="s">
        <v>3080</v>
      </c>
      <c r="K2204" s="36">
        <v>584.52</v>
      </c>
    </row>
    <row r="2205" spans="1:11" x14ac:dyDescent="0.25">
      <c r="A2205" t="s">
        <v>2214</v>
      </c>
      <c r="B2205" t="s">
        <v>17</v>
      </c>
      <c r="C2205">
        <v>20350</v>
      </c>
      <c r="D2205">
        <v>1</v>
      </c>
      <c r="E2205" s="1">
        <v>44635</v>
      </c>
      <c r="F2205">
        <f t="shared" si="34"/>
        <v>101.74</v>
      </c>
      <c r="J2205" s="34" t="s">
        <v>8756</v>
      </c>
      <c r="K2205" s="36">
        <v>962.31</v>
      </c>
    </row>
    <row r="2206" spans="1:11" x14ac:dyDescent="0.25">
      <c r="A2206" t="s">
        <v>2215</v>
      </c>
      <c r="B2206" t="s">
        <v>6</v>
      </c>
      <c r="C2206">
        <v>92810</v>
      </c>
      <c r="D2206">
        <v>2</v>
      </c>
      <c r="E2206" s="1">
        <v>44655</v>
      </c>
      <c r="F2206">
        <f t="shared" si="34"/>
        <v>42.29</v>
      </c>
      <c r="J2206" s="34" t="s">
        <v>8459</v>
      </c>
      <c r="K2206" s="36">
        <v>2056.0700000000002</v>
      </c>
    </row>
    <row r="2207" spans="1:11" x14ac:dyDescent="0.25">
      <c r="A2207" t="s">
        <v>2216</v>
      </c>
      <c r="B2207" t="s">
        <v>11</v>
      </c>
      <c r="C2207">
        <v>35047</v>
      </c>
      <c r="D2207">
        <v>1</v>
      </c>
      <c r="E2207" s="1">
        <v>44834</v>
      </c>
      <c r="F2207">
        <f t="shared" si="34"/>
        <v>24.73</v>
      </c>
      <c r="J2207" s="34" t="s">
        <v>1803</v>
      </c>
      <c r="K2207" s="36">
        <v>217.27</v>
      </c>
    </row>
    <row r="2208" spans="1:11" x14ac:dyDescent="0.25">
      <c r="A2208" t="s">
        <v>2217</v>
      </c>
      <c r="B2208" t="s">
        <v>8</v>
      </c>
      <c r="C2208">
        <v>93087</v>
      </c>
      <c r="D2208">
        <v>2</v>
      </c>
      <c r="E2208" s="1">
        <v>44676</v>
      </c>
      <c r="F2208">
        <f t="shared" si="34"/>
        <v>265.83</v>
      </c>
      <c r="J2208" s="34" t="s">
        <v>4900</v>
      </c>
      <c r="K2208" s="36">
        <v>48.23</v>
      </c>
    </row>
    <row r="2209" spans="1:11" x14ac:dyDescent="0.25">
      <c r="A2209" t="s">
        <v>2218</v>
      </c>
      <c r="B2209" t="s">
        <v>8</v>
      </c>
      <c r="C2209">
        <v>77346</v>
      </c>
      <c r="D2209">
        <v>2</v>
      </c>
      <c r="E2209" s="1">
        <v>44616</v>
      </c>
      <c r="F2209">
        <f t="shared" si="34"/>
        <v>324.57</v>
      </c>
      <c r="J2209" s="34" t="s">
        <v>3680</v>
      </c>
      <c r="K2209" s="36">
        <v>47.09</v>
      </c>
    </row>
    <row r="2210" spans="1:11" x14ac:dyDescent="0.25">
      <c r="A2210" t="s">
        <v>2219</v>
      </c>
      <c r="B2210" t="s">
        <v>8</v>
      </c>
      <c r="C2210">
        <v>57884</v>
      </c>
      <c r="D2210">
        <v>2</v>
      </c>
      <c r="E2210" s="1">
        <v>44573</v>
      </c>
      <c r="F2210">
        <f t="shared" si="34"/>
        <v>10.57</v>
      </c>
      <c r="J2210" s="34" t="s">
        <v>7899</v>
      </c>
      <c r="K2210" s="36">
        <v>50.63</v>
      </c>
    </row>
    <row r="2211" spans="1:11" x14ac:dyDescent="0.25">
      <c r="A2211" t="s">
        <v>2220</v>
      </c>
      <c r="B2211" t="s">
        <v>6</v>
      </c>
      <c r="C2211">
        <v>77975</v>
      </c>
      <c r="D2211">
        <v>2</v>
      </c>
      <c r="E2211" s="1">
        <v>44599</v>
      </c>
      <c r="F2211">
        <f t="shared" si="34"/>
        <v>75.180000000000007</v>
      </c>
      <c r="J2211" s="34" t="s">
        <v>6309</v>
      </c>
      <c r="K2211" s="36">
        <v>49.64</v>
      </c>
    </row>
    <row r="2212" spans="1:11" x14ac:dyDescent="0.25">
      <c r="A2212" t="s">
        <v>2221</v>
      </c>
      <c r="B2212" t="s">
        <v>8</v>
      </c>
      <c r="C2212">
        <v>130015</v>
      </c>
      <c r="D2212">
        <v>2</v>
      </c>
      <c r="E2212" s="1">
        <v>44867</v>
      </c>
      <c r="F2212">
        <f t="shared" si="34"/>
        <v>781.12</v>
      </c>
      <c r="J2212" s="34" t="s">
        <v>5922</v>
      </c>
      <c r="K2212" s="36">
        <v>6.73</v>
      </c>
    </row>
    <row r="2213" spans="1:11" x14ac:dyDescent="0.25">
      <c r="A2213" t="s">
        <v>2222</v>
      </c>
      <c r="B2213" t="s">
        <v>17</v>
      </c>
      <c r="C2213">
        <v>19917</v>
      </c>
      <c r="D2213">
        <v>1</v>
      </c>
      <c r="E2213" s="1">
        <v>44667</v>
      </c>
      <c r="F2213">
        <f t="shared" si="34"/>
        <v>24.91</v>
      </c>
      <c r="J2213" s="34" t="s">
        <v>2377</v>
      </c>
      <c r="K2213" s="36">
        <v>20.68</v>
      </c>
    </row>
    <row r="2214" spans="1:11" x14ac:dyDescent="0.25">
      <c r="A2214" t="s">
        <v>2223</v>
      </c>
      <c r="B2214" t="s">
        <v>6</v>
      </c>
      <c r="C2214">
        <v>77285</v>
      </c>
      <c r="D2214">
        <v>2</v>
      </c>
      <c r="E2214" s="1">
        <v>44631</v>
      </c>
      <c r="F2214">
        <f t="shared" si="34"/>
        <v>124.51</v>
      </c>
      <c r="J2214" s="34" t="s">
        <v>1809</v>
      </c>
      <c r="K2214" s="36">
        <v>86.15</v>
      </c>
    </row>
    <row r="2215" spans="1:11" x14ac:dyDescent="0.25">
      <c r="A2215" s="2" t="s">
        <v>2224</v>
      </c>
      <c r="B2215" t="s">
        <v>8</v>
      </c>
      <c r="C2215">
        <v>152183</v>
      </c>
      <c r="D2215">
        <v>2</v>
      </c>
      <c r="E2215" s="1">
        <v>44896</v>
      </c>
      <c r="F2215">
        <f t="shared" si="34"/>
        <v>76.900000000000006</v>
      </c>
      <c r="J2215" s="34" t="s">
        <v>7681</v>
      </c>
      <c r="K2215" s="36">
        <v>46.13</v>
      </c>
    </row>
    <row r="2216" spans="1:11" x14ac:dyDescent="0.25">
      <c r="A2216" t="s">
        <v>2225</v>
      </c>
      <c r="B2216" t="s">
        <v>6</v>
      </c>
      <c r="C2216">
        <v>150499</v>
      </c>
      <c r="D2216">
        <v>2</v>
      </c>
      <c r="E2216" s="1">
        <v>44882</v>
      </c>
      <c r="F2216">
        <f t="shared" si="34"/>
        <v>76.900000000000006</v>
      </c>
      <c r="J2216" s="34" t="s">
        <v>6611</v>
      </c>
      <c r="K2216" s="36">
        <v>277.81</v>
      </c>
    </row>
    <row r="2217" spans="1:11" x14ac:dyDescent="0.25">
      <c r="A2217" t="s">
        <v>2226</v>
      </c>
      <c r="B2217" t="s">
        <v>6</v>
      </c>
      <c r="C2217">
        <v>123257</v>
      </c>
      <c r="D2217">
        <v>2</v>
      </c>
      <c r="E2217" s="1">
        <v>44749</v>
      </c>
      <c r="F2217">
        <f t="shared" si="34"/>
        <v>292.48</v>
      </c>
      <c r="J2217" s="34" t="s">
        <v>6857</v>
      </c>
      <c r="K2217" s="36">
        <v>16.45</v>
      </c>
    </row>
    <row r="2218" spans="1:11" x14ac:dyDescent="0.25">
      <c r="A2218" t="s">
        <v>2227</v>
      </c>
      <c r="B2218" t="s">
        <v>6</v>
      </c>
      <c r="C2218">
        <v>64011</v>
      </c>
      <c r="D2218">
        <v>2</v>
      </c>
      <c r="E2218" s="1">
        <v>44697</v>
      </c>
      <c r="F2218">
        <f t="shared" si="34"/>
        <v>76.47</v>
      </c>
      <c r="J2218" s="34" t="s">
        <v>8294</v>
      </c>
      <c r="K2218" s="36">
        <v>347.13</v>
      </c>
    </row>
    <row r="2219" spans="1:11" x14ac:dyDescent="0.25">
      <c r="A2219" t="s">
        <v>2228</v>
      </c>
      <c r="B2219" t="s">
        <v>6</v>
      </c>
      <c r="C2219">
        <v>91035</v>
      </c>
      <c r="D2219">
        <v>2</v>
      </c>
      <c r="E2219" s="1">
        <v>44811</v>
      </c>
      <c r="F2219">
        <f t="shared" si="34"/>
        <v>932.29</v>
      </c>
      <c r="J2219" s="34" t="s">
        <v>8480</v>
      </c>
      <c r="K2219" s="36">
        <v>21.2</v>
      </c>
    </row>
    <row r="2220" spans="1:11" x14ac:dyDescent="0.25">
      <c r="A2220" t="s">
        <v>2229</v>
      </c>
      <c r="B2220" t="s">
        <v>17</v>
      </c>
      <c r="C2220">
        <v>48680</v>
      </c>
      <c r="D2220">
        <v>1</v>
      </c>
      <c r="E2220" s="1">
        <v>44726</v>
      </c>
      <c r="F2220">
        <f t="shared" si="34"/>
        <v>52.85</v>
      </c>
      <c r="J2220" s="34" t="s">
        <v>6835</v>
      </c>
      <c r="K2220" s="36">
        <v>64.56</v>
      </c>
    </row>
    <row r="2221" spans="1:11" x14ac:dyDescent="0.25">
      <c r="A2221" t="s">
        <v>2230</v>
      </c>
      <c r="B2221" t="s">
        <v>6</v>
      </c>
      <c r="C2221">
        <v>76258</v>
      </c>
      <c r="D2221">
        <v>2</v>
      </c>
      <c r="E2221" s="1">
        <v>44825</v>
      </c>
      <c r="F2221">
        <f t="shared" si="34"/>
        <v>39.94</v>
      </c>
      <c r="J2221" s="34" t="s">
        <v>4636</v>
      </c>
      <c r="K2221" s="36">
        <v>305.01</v>
      </c>
    </row>
    <row r="2222" spans="1:11" x14ac:dyDescent="0.25">
      <c r="A2222" t="s">
        <v>2231</v>
      </c>
      <c r="B2222" t="s">
        <v>11</v>
      </c>
      <c r="C2222">
        <v>47418</v>
      </c>
      <c r="D2222">
        <v>1</v>
      </c>
      <c r="E2222" s="1">
        <v>44697</v>
      </c>
      <c r="F2222">
        <f t="shared" si="34"/>
        <v>99.91</v>
      </c>
      <c r="J2222" s="34" t="s">
        <v>3380</v>
      </c>
      <c r="K2222" s="36">
        <v>20.67</v>
      </c>
    </row>
    <row r="2223" spans="1:11" x14ac:dyDescent="0.25">
      <c r="A2223" t="s">
        <v>2232</v>
      </c>
      <c r="B2223" t="s">
        <v>8</v>
      </c>
      <c r="C2223">
        <v>130124</v>
      </c>
      <c r="D2223">
        <v>2</v>
      </c>
      <c r="E2223" s="1">
        <v>44848</v>
      </c>
      <c r="F2223">
        <f t="shared" si="34"/>
        <v>417.32</v>
      </c>
      <c r="J2223" s="34" t="s">
        <v>1314</v>
      </c>
      <c r="K2223" s="36">
        <v>119.55</v>
      </c>
    </row>
    <row r="2224" spans="1:11" x14ac:dyDescent="0.25">
      <c r="A2224" t="s">
        <v>2233</v>
      </c>
      <c r="B2224" t="s">
        <v>13</v>
      </c>
      <c r="C2224">
        <v>158546</v>
      </c>
      <c r="D2224">
        <v>2</v>
      </c>
      <c r="E2224" s="1">
        <v>44915</v>
      </c>
      <c r="F2224">
        <f t="shared" si="34"/>
        <v>88.92</v>
      </c>
      <c r="J2224" s="34" t="s">
        <v>1148</v>
      </c>
      <c r="K2224" s="36">
        <v>658.93</v>
      </c>
    </row>
    <row r="2225" spans="1:11" x14ac:dyDescent="0.25">
      <c r="A2225" t="s">
        <v>2234</v>
      </c>
      <c r="B2225" t="s">
        <v>13</v>
      </c>
      <c r="C2225">
        <v>150785</v>
      </c>
      <c r="D2225">
        <v>2</v>
      </c>
      <c r="E2225" s="1">
        <v>44904</v>
      </c>
      <c r="F2225">
        <f t="shared" si="34"/>
        <v>82.2</v>
      </c>
      <c r="J2225" s="34" t="s">
        <v>1995</v>
      </c>
      <c r="K2225" s="36">
        <v>35.32</v>
      </c>
    </row>
    <row r="2226" spans="1:11" x14ac:dyDescent="0.25">
      <c r="A2226" t="s">
        <v>2235</v>
      </c>
      <c r="B2226" t="s">
        <v>6</v>
      </c>
      <c r="C2226">
        <v>148077</v>
      </c>
      <c r="D2226">
        <v>2</v>
      </c>
      <c r="E2226" s="1">
        <v>44880</v>
      </c>
      <c r="F2226">
        <f t="shared" si="34"/>
        <v>21.44</v>
      </c>
      <c r="J2226" s="34" t="s">
        <v>669</v>
      </c>
      <c r="K2226" s="36">
        <v>204.1</v>
      </c>
    </row>
    <row r="2227" spans="1:11" x14ac:dyDescent="0.25">
      <c r="A2227" t="s">
        <v>2236</v>
      </c>
      <c r="B2227" t="s">
        <v>17</v>
      </c>
      <c r="C2227">
        <v>69348</v>
      </c>
      <c r="D2227">
        <v>1</v>
      </c>
      <c r="E2227" s="1">
        <v>44906</v>
      </c>
      <c r="F2227">
        <f t="shared" si="34"/>
        <v>228.61</v>
      </c>
      <c r="J2227" s="34" t="s">
        <v>8792</v>
      </c>
      <c r="K2227" s="36">
        <v>34.450000000000003</v>
      </c>
    </row>
    <row r="2228" spans="1:11" x14ac:dyDescent="0.25">
      <c r="A2228" t="s">
        <v>2237</v>
      </c>
      <c r="B2228" t="s">
        <v>17</v>
      </c>
      <c r="C2228">
        <v>37019</v>
      </c>
      <c r="D2228">
        <v>1</v>
      </c>
      <c r="E2228" s="1">
        <v>44577</v>
      </c>
      <c r="F2228">
        <f t="shared" si="34"/>
        <v>136.88</v>
      </c>
      <c r="J2228" s="34" t="s">
        <v>4665</v>
      </c>
      <c r="K2228" s="36">
        <v>537.53</v>
      </c>
    </row>
    <row r="2229" spans="1:11" x14ac:dyDescent="0.25">
      <c r="A2229" t="s">
        <v>2238</v>
      </c>
      <c r="B2229" t="s">
        <v>11</v>
      </c>
      <c r="C2229">
        <v>18882</v>
      </c>
      <c r="D2229">
        <v>1</v>
      </c>
      <c r="E2229" s="1">
        <v>44852</v>
      </c>
      <c r="F2229">
        <f t="shared" si="34"/>
        <v>324.04000000000002</v>
      </c>
      <c r="J2229" s="34" t="s">
        <v>1208</v>
      </c>
      <c r="K2229" s="36">
        <v>164.14</v>
      </c>
    </row>
    <row r="2230" spans="1:11" x14ac:dyDescent="0.25">
      <c r="A2230" t="s">
        <v>2239</v>
      </c>
      <c r="B2230" t="s">
        <v>17</v>
      </c>
      <c r="C2230">
        <v>27098</v>
      </c>
      <c r="D2230">
        <v>1</v>
      </c>
      <c r="E2230" s="1">
        <v>44603</v>
      </c>
      <c r="F2230">
        <f t="shared" si="34"/>
        <v>362.14</v>
      </c>
      <c r="J2230" s="34" t="s">
        <v>6858</v>
      </c>
      <c r="K2230" s="36">
        <v>199.78</v>
      </c>
    </row>
    <row r="2231" spans="1:11" x14ac:dyDescent="0.25">
      <c r="A2231" t="s">
        <v>2240</v>
      </c>
      <c r="B2231" t="s">
        <v>8</v>
      </c>
      <c r="C2231">
        <v>68276</v>
      </c>
      <c r="D2231">
        <v>2</v>
      </c>
      <c r="E2231" s="1">
        <v>44746</v>
      </c>
      <c r="F2231">
        <f t="shared" si="34"/>
        <v>21.14</v>
      </c>
      <c r="J2231" s="34" t="s">
        <v>9972</v>
      </c>
      <c r="K2231" s="36">
        <v>35.32</v>
      </c>
    </row>
    <row r="2232" spans="1:11" x14ac:dyDescent="0.25">
      <c r="A2232" t="s">
        <v>2241</v>
      </c>
      <c r="B2232" t="s">
        <v>8</v>
      </c>
      <c r="C2232">
        <v>130643</v>
      </c>
      <c r="D2232">
        <v>2</v>
      </c>
      <c r="E2232" s="1">
        <v>44797</v>
      </c>
      <c r="F2232">
        <f t="shared" si="34"/>
        <v>83.4</v>
      </c>
      <c r="J2232" s="34" t="s">
        <v>9367</v>
      </c>
      <c r="K2232" s="36">
        <v>145.88999999999999</v>
      </c>
    </row>
    <row r="2233" spans="1:11" x14ac:dyDescent="0.25">
      <c r="A2233" t="s">
        <v>2242</v>
      </c>
      <c r="B2233" t="s">
        <v>11</v>
      </c>
      <c r="C2233">
        <v>47466</v>
      </c>
      <c r="D2233">
        <v>1</v>
      </c>
      <c r="E2233" s="1">
        <v>44919</v>
      </c>
      <c r="F2233">
        <f t="shared" si="34"/>
        <v>11.78</v>
      </c>
      <c r="J2233" s="34" t="s">
        <v>4156</v>
      </c>
      <c r="K2233" s="36">
        <v>352.95</v>
      </c>
    </row>
    <row r="2234" spans="1:11" x14ac:dyDescent="0.25">
      <c r="A2234" t="s">
        <v>2243</v>
      </c>
      <c r="B2234" t="s">
        <v>11</v>
      </c>
      <c r="C2234">
        <v>36897</v>
      </c>
      <c r="D2234">
        <v>1</v>
      </c>
      <c r="E2234" s="1">
        <v>44589</v>
      </c>
      <c r="F2234">
        <f t="shared" si="34"/>
        <v>20.67</v>
      </c>
      <c r="J2234" s="34" t="s">
        <v>489</v>
      </c>
      <c r="K2234" s="36">
        <v>328.81</v>
      </c>
    </row>
    <row r="2235" spans="1:11" x14ac:dyDescent="0.25">
      <c r="A2235" t="s">
        <v>2244</v>
      </c>
      <c r="B2235" t="s">
        <v>11</v>
      </c>
      <c r="C2235">
        <v>44313</v>
      </c>
      <c r="D2235">
        <v>1</v>
      </c>
      <c r="E2235" s="1">
        <v>44789</v>
      </c>
      <c r="F2235">
        <f t="shared" si="34"/>
        <v>11.78</v>
      </c>
      <c r="J2235" s="34" t="s">
        <v>8164</v>
      </c>
      <c r="K2235" s="36">
        <v>874.69</v>
      </c>
    </row>
    <row r="2236" spans="1:11" x14ac:dyDescent="0.25">
      <c r="A2236" t="s">
        <v>2245</v>
      </c>
      <c r="B2236" t="s">
        <v>17</v>
      </c>
      <c r="C2236">
        <v>37014</v>
      </c>
      <c r="D2236">
        <v>1</v>
      </c>
      <c r="E2236" s="1">
        <v>44656</v>
      </c>
      <c r="F2236">
        <f t="shared" si="34"/>
        <v>169.99</v>
      </c>
      <c r="J2236" s="34" t="s">
        <v>4323</v>
      </c>
      <c r="K2236" s="36">
        <v>35.659999999999997</v>
      </c>
    </row>
    <row r="2237" spans="1:11" x14ac:dyDescent="0.25">
      <c r="A2237" t="s">
        <v>2246</v>
      </c>
      <c r="B2237" t="s">
        <v>17</v>
      </c>
      <c r="C2237">
        <v>23802</v>
      </c>
      <c r="D2237">
        <v>1</v>
      </c>
      <c r="E2237" s="1">
        <v>44902</v>
      </c>
      <c r="F2237">
        <f t="shared" si="34"/>
        <v>47.11</v>
      </c>
      <c r="J2237" s="34" t="s">
        <v>6828</v>
      </c>
      <c r="K2237" s="36">
        <v>35.659999999999997</v>
      </c>
    </row>
    <row r="2238" spans="1:11" x14ac:dyDescent="0.25">
      <c r="A2238" t="s">
        <v>2247</v>
      </c>
      <c r="B2238" t="s">
        <v>13</v>
      </c>
      <c r="C2238">
        <v>132884</v>
      </c>
      <c r="D2238">
        <v>2</v>
      </c>
      <c r="E2238" s="1">
        <v>44819</v>
      </c>
      <c r="F2238">
        <f t="shared" si="34"/>
        <v>93.97</v>
      </c>
      <c r="J2238" s="34" t="s">
        <v>8253</v>
      </c>
      <c r="K2238" s="36">
        <v>1419.61</v>
      </c>
    </row>
    <row r="2239" spans="1:11" x14ac:dyDescent="0.25">
      <c r="A2239" t="s">
        <v>2248</v>
      </c>
      <c r="B2239" t="s">
        <v>11</v>
      </c>
      <c r="C2239">
        <v>36568</v>
      </c>
      <c r="D2239">
        <v>1</v>
      </c>
      <c r="E2239" s="1">
        <v>44610</v>
      </c>
      <c r="F2239">
        <f t="shared" si="34"/>
        <v>235.45</v>
      </c>
      <c r="J2239" s="34" t="s">
        <v>8312</v>
      </c>
      <c r="K2239" s="36">
        <v>10.33</v>
      </c>
    </row>
    <row r="2240" spans="1:11" x14ac:dyDescent="0.25">
      <c r="A2240" t="s">
        <v>2249</v>
      </c>
      <c r="B2240" t="s">
        <v>17</v>
      </c>
      <c r="C2240">
        <v>91846</v>
      </c>
      <c r="D2240">
        <v>1</v>
      </c>
      <c r="E2240" s="1">
        <v>44924</v>
      </c>
      <c r="F2240">
        <f t="shared" si="34"/>
        <v>148.22999999999999</v>
      </c>
      <c r="J2240" s="34" t="s">
        <v>7802</v>
      </c>
      <c r="K2240" s="36">
        <v>21.19</v>
      </c>
    </row>
    <row r="2241" spans="1:11" x14ac:dyDescent="0.25">
      <c r="A2241" t="s">
        <v>2250</v>
      </c>
      <c r="B2241" t="s">
        <v>8</v>
      </c>
      <c r="C2241">
        <v>43831</v>
      </c>
      <c r="D2241">
        <v>2</v>
      </c>
      <c r="E2241" s="1">
        <v>44741</v>
      </c>
      <c r="F2241">
        <f t="shared" si="34"/>
        <v>21.14</v>
      </c>
      <c r="J2241" s="34" t="s">
        <v>2289</v>
      </c>
      <c r="K2241" s="36">
        <v>81.569999999999993</v>
      </c>
    </row>
    <row r="2242" spans="1:11" x14ac:dyDescent="0.25">
      <c r="A2242" t="s">
        <v>2251</v>
      </c>
      <c r="B2242" t="s">
        <v>6</v>
      </c>
      <c r="C2242">
        <v>87594</v>
      </c>
      <c r="D2242">
        <v>2</v>
      </c>
      <c r="E2242" s="1">
        <v>44627</v>
      </c>
      <c r="F2242">
        <f t="shared" ref="F2242:F2305" si="35">VLOOKUP(A2242,$J$1:$K$11016,2,FALSE)</f>
        <v>83.4</v>
      </c>
      <c r="J2242" s="34" t="s">
        <v>10171</v>
      </c>
      <c r="K2242" s="36">
        <v>199.69</v>
      </c>
    </row>
    <row r="2243" spans="1:11" x14ac:dyDescent="0.25">
      <c r="A2243" t="s">
        <v>2252</v>
      </c>
      <c r="B2243" t="s">
        <v>8</v>
      </c>
      <c r="C2243">
        <v>85036</v>
      </c>
      <c r="D2243">
        <v>2</v>
      </c>
      <c r="E2243" s="1">
        <v>44676</v>
      </c>
      <c r="F2243">
        <f t="shared" si="35"/>
        <v>10.57</v>
      </c>
      <c r="J2243" s="34" t="s">
        <v>7876</v>
      </c>
      <c r="K2243" s="36">
        <v>55.02</v>
      </c>
    </row>
    <row r="2244" spans="1:11" x14ac:dyDescent="0.25">
      <c r="A2244" t="s">
        <v>2253</v>
      </c>
      <c r="B2244" t="s">
        <v>8</v>
      </c>
      <c r="C2244">
        <v>121965</v>
      </c>
      <c r="D2244">
        <v>2</v>
      </c>
      <c r="E2244" s="1">
        <v>44742</v>
      </c>
      <c r="F2244">
        <f t="shared" si="35"/>
        <v>126.87</v>
      </c>
      <c r="J2244" s="34" t="s">
        <v>10607</v>
      </c>
      <c r="K2244" s="36">
        <v>32.15</v>
      </c>
    </row>
    <row r="2245" spans="1:11" x14ac:dyDescent="0.25">
      <c r="A2245" t="s">
        <v>2254</v>
      </c>
      <c r="B2245" t="s">
        <v>8</v>
      </c>
      <c r="C2245">
        <v>113861</v>
      </c>
      <c r="D2245">
        <v>2</v>
      </c>
      <c r="E2245" s="1">
        <v>44690</v>
      </c>
      <c r="F2245">
        <f t="shared" si="35"/>
        <v>173.77</v>
      </c>
      <c r="J2245" s="34" t="s">
        <v>1344</v>
      </c>
      <c r="K2245" s="36">
        <v>111.89</v>
      </c>
    </row>
    <row r="2246" spans="1:11" x14ac:dyDescent="0.25">
      <c r="A2246" t="s">
        <v>2255</v>
      </c>
      <c r="B2246" t="s">
        <v>8</v>
      </c>
      <c r="C2246">
        <v>140400</v>
      </c>
      <c r="D2246">
        <v>2</v>
      </c>
      <c r="E2246" s="1">
        <v>44853</v>
      </c>
      <c r="F2246">
        <f t="shared" si="35"/>
        <v>486.61</v>
      </c>
      <c r="J2246" s="34" t="s">
        <v>6807</v>
      </c>
      <c r="K2246" s="36">
        <v>11.78</v>
      </c>
    </row>
    <row r="2247" spans="1:11" x14ac:dyDescent="0.25">
      <c r="A2247" t="s">
        <v>2256</v>
      </c>
      <c r="B2247" t="s">
        <v>17</v>
      </c>
      <c r="C2247">
        <v>66480</v>
      </c>
      <c r="D2247">
        <v>1</v>
      </c>
      <c r="E2247" s="1">
        <v>44875</v>
      </c>
      <c r="F2247">
        <f t="shared" si="35"/>
        <v>193.9</v>
      </c>
      <c r="J2247" s="34" t="s">
        <v>9609</v>
      </c>
      <c r="K2247" s="36">
        <v>86.39</v>
      </c>
    </row>
    <row r="2248" spans="1:11" x14ac:dyDescent="0.25">
      <c r="A2248" t="s">
        <v>2257</v>
      </c>
      <c r="B2248" t="s">
        <v>6</v>
      </c>
      <c r="C2248">
        <v>114566</v>
      </c>
      <c r="D2248">
        <v>2</v>
      </c>
      <c r="E2248" s="1">
        <v>44699</v>
      </c>
      <c r="F2248">
        <f t="shared" si="35"/>
        <v>10.57</v>
      </c>
      <c r="J2248" s="34" t="s">
        <v>2637</v>
      </c>
      <c r="K2248" s="36">
        <v>121.72</v>
      </c>
    </row>
    <row r="2249" spans="1:11" x14ac:dyDescent="0.25">
      <c r="A2249" t="s">
        <v>2258</v>
      </c>
      <c r="B2249" t="s">
        <v>8</v>
      </c>
      <c r="C2249">
        <v>93958</v>
      </c>
      <c r="D2249">
        <v>2</v>
      </c>
      <c r="E2249" s="1">
        <v>44691</v>
      </c>
      <c r="F2249">
        <f t="shared" si="35"/>
        <v>57.25</v>
      </c>
      <c r="J2249" s="34" t="s">
        <v>5961</v>
      </c>
      <c r="K2249" s="36">
        <v>13.78</v>
      </c>
    </row>
    <row r="2250" spans="1:11" x14ac:dyDescent="0.25">
      <c r="A2250" t="s">
        <v>2259</v>
      </c>
      <c r="B2250" t="s">
        <v>13</v>
      </c>
      <c r="C2250">
        <v>145084</v>
      </c>
      <c r="D2250">
        <v>2</v>
      </c>
      <c r="E2250" s="1">
        <v>44861</v>
      </c>
      <c r="F2250">
        <f t="shared" si="35"/>
        <v>221.08</v>
      </c>
      <c r="J2250" s="34" t="s">
        <v>1421</v>
      </c>
      <c r="K2250" s="36">
        <v>387.37</v>
      </c>
    </row>
    <row r="2251" spans="1:11" x14ac:dyDescent="0.25">
      <c r="A2251" t="s">
        <v>2260</v>
      </c>
      <c r="B2251" t="s">
        <v>8</v>
      </c>
      <c r="C2251">
        <v>115053</v>
      </c>
      <c r="D2251">
        <v>2</v>
      </c>
      <c r="E2251" s="1">
        <v>44719</v>
      </c>
      <c r="F2251">
        <f t="shared" si="35"/>
        <v>10.57</v>
      </c>
      <c r="J2251" s="34" t="s">
        <v>6707</v>
      </c>
      <c r="K2251" s="36">
        <v>11.48</v>
      </c>
    </row>
    <row r="2252" spans="1:11" x14ac:dyDescent="0.25">
      <c r="A2252" t="s">
        <v>2261</v>
      </c>
      <c r="B2252" t="s">
        <v>11</v>
      </c>
      <c r="C2252">
        <v>27659</v>
      </c>
      <c r="D2252">
        <v>1</v>
      </c>
      <c r="E2252" s="1">
        <v>44663</v>
      </c>
      <c r="F2252">
        <f t="shared" si="35"/>
        <v>10.33</v>
      </c>
      <c r="J2252" s="34" t="s">
        <v>7558</v>
      </c>
      <c r="K2252" s="36">
        <v>11.48</v>
      </c>
    </row>
    <row r="2253" spans="1:11" x14ac:dyDescent="0.25">
      <c r="A2253" t="s">
        <v>2262</v>
      </c>
      <c r="B2253" t="s">
        <v>8</v>
      </c>
      <c r="C2253">
        <v>115053</v>
      </c>
      <c r="D2253">
        <v>2</v>
      </c>
      <c r="E2253" s="1">
        <v>44838</v>
      </c>
      <c r="F2253">
        <f t="shared" si="35"/>
        <v>10.81</v>
      </c>
      <c r="J2253" s="34" t="s">
        <v>1317</v>
      </c>
      <c r="K2253" s="36">
        <v>128.22</v>
      </c>
    </row>
    <row r="2254" spans="1:11" x14ac:dyDescent="0.25">
      <c r="A2254" t="s">
        <v>2263</v>
      </c>
      <c r="B2254" t="s">
        <v>6</v>
      </c>
      <c r="C2254">
        <v>157543</v>
      </c>
      <c r="D2254">
        <v>2</v>
      </c>
      <c r="E2254" s="1">
        <v>44910</v>
      </c>
      <c r="F2254">
        <f t="shared" si="35"/>
        <v>76.900000000000006</v>
      </c>
      <c r="J2254" s="34" t="s">
        <v>7897</v>
      </c>
      <c r="K2254" s="36">
        <v>32.119999999999997</v>
      </c>
    </row>
    <row r="2255" spans="1:11" x14ac:dyDescent="0.25">
      <c r="A2255" t="s">
        <v>2264</v>
      </c>
      <c r="B2255" t="s">
        <v>11</v>
      </c>
      <c r="C2255">
        <v>37135</v>
      </c>
      <c r="D2255">
        <v>1</v>
      </c>
      <c r="E2255" s="1">
        <v>44761</v>
      </c>
      <c r="F2255">
        <f t="shared" si="35"/>
        <v>21.19</v>
      </c>
      <c r="J2255" s="34" t="s">
        <v>1646</v>
      </c>
      <c r="K2255" s="36">
        <v>67.48</v>
      </c>
    </row>
    <row r="2256" spans="1:11" x14ac:dyDescent="0.25">
      <c r="A2256" t="s">
        <v>2265</v>
      </c>
      <c r="B2256" t="s">
        <v>11</v>
      </c>
      <c r="C2256">
        <v>36274</v>
      </c>
      <c r="D2256">
        <v>1</v>
      </c>
      <c r="E2256" s="1">
        <v>44603</v>
      </c>
      <c r="F2256">
        <f t="shared" si="35"/>
        <v>45.94</v>
      </c>
      <c r="J2256" s="34" t="s">
        <v>5966</v>
      </c>
      <c r="K2256" s="36">
        <v>357.77</v>
      </c>
    </row>
    <row r="2257" spans="1:11" x14ac:dyDescent="0.25">
      <c r="A2257" t="s">
        <v>2266</v>
      </c>
      <c r="B2257" t="s">
        <v>8</v>
      </c>
      <c r="C2257">
        <v>120207</v>
      </c>
      <c r="D2257">
        <v>2</v>
      </c>
      <c r="E2257" s="1">
        <v>44761</v>
      </c>
      <c r="F2257">
        <f t="shared" si="35"/>
        <v>313.57</v>
      </c>
      <c r="J2257" s="34" t="s">
        <v>4179</v>
      </c>
      <c r="K2257" s="36">
        <v>20.67</v>
      </c>
    </row>
    <row r="2258" spans="1:11" x14ac:dyDescent="0.25">
      <c r="A2258" t="s">
        <v>2267</v>
      </c>
      <c r="B2258" t="s">
        <v>11</v>
      </c>
      <c r="C2258">
        <v>42284</v>
      </c>
      <c r="D2258">
        <v>1</v>
      </c>
      <c r="E2258" s="1">
        <v>44666</v>
      </c>
      <c r="F2258">
        <f t="shared" si="35"/>
        <v>101.08</v>
      </c>
      <c r="J2258" s="34" t="s">
        <v>4177</v>
      </c>
      <c r="K2258" s="36">
        <v>101.68</v>
      </c>
    </row>
    <row r="2259" spans="1:11" x14ac:dyDescent="0.25">
      <c r="A2259" t="s">
        <v>2268</v>
      </c>
      <c r="B2259" t="s">
        <v>17</v>
      </c>
      <c r="C2259">
        <v>75918</v>
      </c>
      <c r="D2259">
        <v>1</v>
      </c>
      <c r="E2259" s="1">
        <v>44890</v>
      </c>
      <c r="F2259">
        <f t="shared" si="35"/>
        <v>49.46</v>
      </c>
      <c r="J2259" s="34" t="s">
        <v>580</v>
      </c>
      <c r="K2259" s="36">
        <v>101.68</v>
      </c>
    </row>
    <row r="2260" spans="1:11" x14ac:dyDescent="0.25">
      <c r="A2260" t="s">
        <v>2269</v>
      </c>
      <c r="B2260" t="s">
        <v>17</v>
      </c>
      <c r="C2260">
        <v>28306</v>
      </c>
      <c r="D2260">
        <v>1</v>
      </c>
      <c r="E2260" s="1">
        <v>44784</v>
      </c>
      <c r="F2260">
        <f t="shared" si="35"/>
        <v>23.98</v>
      </c>
      <c r="J2260" s="34" t="s">
        <v>2778</v>
      </c>
      <c r="K2260" s="36">
        <v>40.04</v>
      </c>
    </row>
    <row r="2261" spans="1:11" x14ac:dyDescent="0.25">
      <c r="A2261" t="s">
        <v>2270</v>
      </c>
      <c r="B2261" t="s">
        <v>40</v>
      </c>
      <c r="C2261">
        <v>69546</v>
      </c>
      <c r="D2261">
        <v>1</v>
      </c>
      <c r="E2261" s="1">
        <v>44866</v>
      </c>
      <c r="F2261">
        <f t="shared" si="35"/>
        <v>128.63999999999999</v>
      </c>
      <c r="J2261" s="34" t="s">
        <v>4702</v>
      </c>
      <c r="K2261" s="36">
        <v>10.33</v>
      </c>
    </row>
    <row r="2262" spans="1:11" x14ac:dyDescent="0.25">
      <c r="A2262" t="s">
        <v>2271</v>
      </c>
      <c r="B2262" t="s">
        <v>6</v>
      </c>
      <c r="C2262">
        <v>92842</v>
      </c>
      <c r="D2262">
        <v>2</v>
      </c>
      <c r="E2262" s="1">
        <v>44655</v>
      </c>
      <c r="F2262">
        <f t="shared" si="35"/>
        <v>227.87</v>
      </c>
      <c r="J2262" s="34" t="s">
        <v>6347</v>
      </c>
      <c r="K2262" s="36">
        <v>382.95</v>
      </c>
    </row>
    <row r="2263" spans="1:11" x14ac:dyDescent="0.25">
      <c r="A2263" t="s">
        <v>2272</v>
      </c>
      <c r="B2263" t="s">
        <v>6</v>
      </c>
      <c r="C2263">
        <v>91431</v>
      </c>
      <c r="D2263">
        <v>2</v>
      </c>
      <c r="E2263" s="1">
        <v>44908</v>
      </c>
      <c r="F2263">
        <f t="shared" si="35"/>
        <v>31.24</v>
      </c>
      <c r="J2263" s="34" t="s">
        <v>9142</v>
      </c>
      <c r="K2263" s="36">
        <v>467.03</v>
      </c>
    </row>
    <row r="2264" spans="1:11" x14ac:dyDescent="0.25">
      <c r="A2264" t="s">
        <v>2273</v>
      </c>
      <c r="B2264" t="s">
        <v>17</v>
      </c>
      <c r="C2264">
        <v>27803</v>
      </c>
      <c r="D2264">
        <v>1</v>
      </c>
      <c r="E2264" s="1">
        <v>44869</v>
      </c>
      <c r="F2264">
        <f t="shared" si="35"/>
        <v>423.81</v>
      </c>
      <c r="J2264" s="34" t="s">
        <v>9223</v>
      </c>
      <c r="K2264" s="36">
        <v>176.56</v>
      </c>
    </row>
    <row r="2265" spans="1:11" x14ac:dyDescent="0.25">
      <c r="A2265" t="s">
        <v>2274</v>
      </c>
      <c r="B2265" t="s">
        <v>8</v>
      </c>
      <c r="C2265">
        <v>88033</v>
      </c>
      <c r="D2265">
        <v>2</v>
      </c>
      <c r="E2265" s="1">
        <v>44763</v>
      </c>
      <c r="F2265">
        <f t="shared" si="35"/>
        <v>2483</v>
      </c>
      <c r="J2265" s="34" t="s">
        <v>9464</v>
      </c>
      <c r="K2265" s="36">
        <v>36.130000000000003</v>
      </c>
    </row>
    <row r="2266" spans="1:11" x14ac:dyDescent="0.25">
      <c r="A2266" t="s">
        <v>2275</v>
      </c>
      <c r="B2266" t="s">
        <v>6</v>
      </c>
      <c r="C2266">
        <v>145565</v>
      </c>
      <c r="D2266">
        <v>2</v>
      </c>
      <c r="E2266" s="1">
        <v>44908</v>
      </c>
      <c r="F2266">
        <f t="shared" si="35"/>
        <v>12.02</v>
      </c>
      <c r="J2266" s="34" t="s">
        <v>6908</v>
      </c>
      <c r="K2266" s="36">
        <v>288.20999999999998</v>
      </c>
    </row>
    <row r="2267" spans="1:11" x14ac:dyDescent="0.25">
      <c r="A2267" t="s">
        <v>2276</v>
      </c>
      <c r="B2267" t="s">
        <v>11</v>
      </c>
      <c r="C2267">
        <v>33780</v>
      </c>
      <c r="D2267">
        <v>1</v>
      </c>
      <c r="E2267" s="1">
        <v>44575</v>
      </c>
      <c r="F2267">
        <f t="shared" si="35"/>
        <v>393.12</v>
      </c>
      <c r="J2267" s="34" t="s">
        <v>3414</v>
      </c>
      <c r="K2267" s="36">
        <v>176.67</v>
      </c>
    </row>
    <row r="2268" spans="1:11" x14ac:dyDescent="0.25">
      <c r="A2268" t="s">
        <v>2277</v>
      </c>
      <c r="B2268" t="s">
        <v>8</v>
      </c>
      <c r="C2268">
        <v>44179</v>
      </c>
      <c r="D2268">
        <v>2</v>
      </c>
      <c r="E2268" s="1">
        <v>44719</v>
      </c>
      <c r="F2268">
        <f t="shared" si="35"/>
        <v>468.11</v>
      </c>
      <c r="J2268" s="34" t="s">
        <v>7823</v>
      </c>
      <c r="K2268" s="36">
        <v>123.28</v>
      </c>
    </row>
    <row r="2269" spans="1:11" x14ac:dyDescent="0.25">
      <c r="A2269" t="s">
        <v>2278</v>
      </c>
      <c r="B2269" t="s">
        <v>11</v>
      </c>
      <c r="C2269">
        <v>23166</v>
      </c>
      <c r="D2269">
        <v>1</v>
      </c>
      <c r="E2269" s="1">
        <v>44657</v>
      </c>
      <c r="F2269">
        <f t="shared" si="35"/>
        <v>187.61</v>
      </c>
      <c r="J2269" s="34" t="s">
        <v>4499</v>
      </c>
      <c r="K2269" s="36">
        <v>64.3</v>
      </c>
    </row>
    <row r="2270" spans="1:11" x14ac:dyDescent="0.25">
      <c r="A2270" t="s">
        <v>2279</v>
      </c>
      <c r="B2270" t="s">
        <v>17</v>
      </c>
      <c r="C2270">
        <v>49278</v>
      </c>
      <c r="D2270">
        <v>1</v>
      </c>
      <c r="E2270" s="1">
        <v>44788</v>
      </c>
      <c r="F2270">
        <f t="shared" si="35"/>
        <v>10.6</v>
      </c>
      <c r="J2270" s="34" t="s">
        <v>5319</v>
      </c>
      <c r="K2270" s="36">
        <v>10.33</v>
      </c>
    </row>
    <row r="2271" spans="1:11" x14ac:dyDescent="0.25">
      <c r="A2271" t="s">
        <v>2280</v>
      </c>
      <c r="B2271" t="s">
        <v>13</v>
      </c>
      <c r="C2271">
        <v>147027</v>
      </c>
      <c r="D2271">
        <v>2</v>
      </c>
      <c r="E2271" s="1">
        <v>44881</v>
      </c>
      <c r="F2271">
        <f t="shared" si="35"/>
        <v>92.51</v>
      </c>
      <c r="J2271" s="34" t="s">
        <v>910</v>
      </c>
      <c r="K2271" s="36">
        <v>518.37</v>
      </c>
    </row>
    <row r="2272" spans="1:11" x14ac:dyDescent="0.25">
      <c r="A2272" t="s">
        <v>2281</v>
      </c>
      <c r="B2272" t="s">
        <v>40</v>
      </c>
      <c r="C2272">
        <v>61599</v>
      </c>
      <c r="D2272">
        <v>1</v>
      </c>
      <c r="E2272" s="1">
        <v>44802</v>
      </c>
      <c r="F2272">
        <f t="shared" si="35"/>
        <v>10.6</v>
      </c>
      <c r="J2272" s="34" t="s">
        <v>1998</v>
      </c>
      <c r="K2272" s="36">
        <v>10.33</v>
      </c>
    </row>
    <row r="2273" spans="1:11" x14ac:dyDescent="0.25">
      <c r="A2273" t="s">
        <v>2282</v>
      </c>
      <c r="B2273" t="s">
        <v>13</v>
      </c>
      <c r="C2273">
        <v>159577</v>
      </c>
      <c r="D2273">
        <v>2</v>
      </c>
      <c r="E2273" s="1">
        <v>44924</v>
      </c>
      <c r="F2273">
        <f t="shared" si="35"/>
        <v>57.68</v>
      </c>
      <c r="J2273" s="34" t="s">
        <v>2278</v>
      </c>
      <c r="K2273" s="36">
        <v>187.61</v>
      </c>
    </row>
    <row r="2274" spans="1:11" x14ac:dyDescent="0.25">
      <c r="A2274" t="s">
        <v>2283</v>
      </c>
      <c r="B2274" t="s">
        <v>11</v>
      </c>
      <c r="C2274">
        <v>36402</v>
      </c>
      <c r="D2274">
        <v>1</v>
      </c>
      <c r="E2274" s="1">
        <v>44680</v>
      </c>
      <c r="F2274">
        <f t="shared" si="35"/>
        <v>138.47</v>
      </c>
      <c r="J2274" s="34" t="s">
        <v>916</v>
      </c>
      <c r="K2274" s="36">
        <v>558.47</v>
      </c>
    </row>
    <row r="2275" spans="1:11" x14ac:dyDescent="0.25">
      <c r="A2275" t="s">
        <v>2284</v>
      </c>
      <c r="B2275" t="s">
        <v>11</v>
      </c>
      <c r="C2275">
        <v>42891</v>
      </c>
      <c r="D2275">
        <v>1</v>
      </c>
      <c r="E2275" s="1">
        <v>44660</v>
      </c>
      <c r="F2275">
        <f t="shared" si="35"/>
        <v>59.72</v>
      </c>
      <c r="J2275" s="34" t="s">
        <v>3793</v>
      </c>
      <c r="K2275" s="36">
        <v>708.04</v>
      </c>
    </row>
    <row r="2276" spans="1:11" x14ac:dyDescent="0.25">
      <c r="A2276" t="s">
        <v>2285</v>
      </c>
      <c r="B2276" t="s">
        <v>6</v>
      </c>
      <c r="C2276">
        <v>119727</v>
      </c>
      <c r="D2276">
        <v>2</v>
      </c>
      <c r="E2276" s="1">
        <v>44727</v>
      </c>
      <c r="F2276">
        <f t="shared" si="35"/>
        <v>10.57</v>
      </c>
      <c r="J2276" s="34" t="s">
        <v>8369</v>
      </c>
      <c r="K2276" s="36">
        <v>86.12</v>
      </c>
    </row>
    <row r="2277" spans="1:11" x14ac:dyDescent="0.25">
      <c r="A2277" t="s">
        <v>2286</v>
      </c>
      <c r="B2277" t="s">
        <v>11</v>
      </c>
      <c r="C2277">
        <v>51504</v>
      </c>
      <c r="D2277">
        <v>1</v>
      </c>
      <c r="E2277" s="1">
        <v>44862</v>
      </c>
      <c r="F2277">
        <f t="shared" si="35"/>
        <v>32.96</v>
      </c>
      <c r="J2277" s="34" t="s">
        <v>6829</v>
      </c>
      <c r="K2277" s="36">
        <v>17.22</v>
      </c>
    </row>
    <row r="2278" spans="1:11" x14ac:dyDescent="0.25">
      <c r="A2278" s="2" t="s">
        <v>2287</v>
      </c>
      <c r="B2278" t="s">
        <v>11</v>
      </c>
      <c r="C2278">
        <v>19719</v>
      </c>
      <c r="D2278">
        <v>1</v>
      </c>
      <c r="E2278" s="1">
        <v>44810</v>
      </c>
      <c r="F2278">
        <f t="shared" si="35"/>
        <v>10.6</v>
      </c>
      <c r="J2278" s="34" t="s">
        <v>4846</v>
      </c>
      <c r="K2278" s="36">
        <v>141.25</v>
      </c>
    </row>
    <row r="2279" spans="1:11" x14ac:dyDescent="0.25">
      <c r="A2279" t="s">
        <v>2288</v>
      </c>
      <c r="B2279" t="s">
        <v>8</v>
      </c>
      <c r="C2279">
        <v>78834</v>
      </c>
      <c r="D2279">
        <v>2</v>
      </c>
      <c r="E2279" s="1">
        <v>44607</v>
      </c>
      <c r="F2279">
        <f t="shared" si="35"/>
        <v>90.45</v>
      </c>
      <c r="J2279" s="34" t="s">
        <v>4163</v>
      </c>
      <c r="K2279" s="36">
        <v>10.33</v>
      </c>
    </row>
    <row r="2280" spans="1:11" x14ac:dyDescent="0.25">
      <c r="A2280" t="s">
        <v>2289</v>
      </c>
      <c r="B2280" t="s">
        <v>11</v>
      </c>
      <c r="C2280">
        <v>22815</v>
      </c>
      <c r="D2280">
        <v>1</v>
      </c>
      <c r="E2280" s="1">
        <v>44659</v>
      </c>
      <c r="F2280">
        <f t="shared" si="35"/>
        <v>81.569999999999993</v>
      </c>
      <c r="J2280" s="34" t="s">
        <v>8610</v>
      </c>
      <c r="K2280" s="36" t="s">
        <v>11027</v>
      </c>
    </row>
    <row r="2281" spans="1:11" x14ac:dyDescent="0.25">
      <c r="A2281" t="s">
        <v>2290</v>
      </c>
      <c r="B2281" t="s">
        <v>8</v>
      </c>
      <c r="C2281">
        <v>154900</v>
      </c>
      <c r="D2281">
        <v>2</v>
      </c>
      <c r="E2281" s="1">
        <v>44900</v>
      </c>
      <c r="F2281">
        <f t="shared" si="35"/>
        <v>128.56</v>
      </c>
      <c r="J2281" s="35" t="s">
        <v>4098</v>
      </c>
      <c r="K2281" s="36">
        <v>28.25</v>
      </c>
    </row>
    <row r="2282" spans="1:11" x14ac:dyDescent="0.25">
      <c r="A2282" t="s">
        <v>2291</v>
      </c>
      <c r="B2282" t="s">
        <v>6</v>
      </c>
      <c r="C2282">
        <v>74560</v>
      </c>
      <c r="D2282">
        <v>2</v>
      </c>
      <c r="E2282" s="1">
        <v>44600</v>
      </c>
      <c r="F2282">
        <f t="shared" si="35"/>
        <v>10.57</v>
      </c>
      <c r="J2282" s="34" t="s">
        <v>5747</v>
      </c>
      <c r="K2282" s="36">
        <v>188.51</v>
      </c>
    </row>
    <row r="2283" spans="1:11" x14ac:dyDescent="0.25">
      <c r="A2283" t="s">
        <v>2292</v>
      </c>
      <c r="B2283" t="s">
        <v>11</v>
      </c>
      <c r="C2283">
        <v>39908</v>
      </c>
      <c r="D2283">
        <v>1</v>
      </c>
      <c r="E2283" s="1">
        <v>44603</v>
      </c>
      <c r="F2283">
        <f t="shared" si="35"/>
        <v>52.82</v>
      </c>
      <c r="J2283" s="34" t="s">
        <v>3462</v>
      </c>
      <c r="K2283" s="36">
        <v>27.38</v>
      </c>
    </row>
    <row r="2284" spans="1:11" x14ac:dyDescent="0.25">
      <c r="A2284" t="s">
        <v>2293</v>
      </c>
      <c r="B2284" t="s">
        <v>8</v>
      </c>
      <c r="C2284">
        <v>43863</v>
      </c>
      <c r="D2284">
        <v>2</v>
      </c>
      <c r="E2284" s="1">
        <v>44805</v>
      </c>
      <c r="F2284">
        <f t="shared" si="35"/>
        <v>646.66999999999996</v>
      </c>
      <c r="J2284" s="34" t="s">
        <v>11023</v>
      </c>
      <c r="K2284" s="36">
        <v>143.6</v>
      </c>
    </row>
    <row r="2285" spans="1:11" x14ac:dyDescent="0.25">
      <c r="A2285" t="s">
        <v>2294</v>
      </c>
      <c r="B2285" t="s">
        <v>17</v>
      </c>
      <c r="C2285">
        <v>36714</v>
      </c>
      <c r="D2285">
        <v>1</v>
      </c>
      <c r="E2285" s="1">
        <v>44898</v>
      </c>
      <c r="F2285">
        <f t="shared" si="35"/>
        <v>1923.58</v>
      </c>
      <c r="J2285" s="34" t="s">
        <v>11004</v>
      </c>
      <c r="K2285" s="36">
        <v>48.23</v>
      </c>
    </row>
    <row r="2286" spans="1:11" x14ac:dyDescent="0.25">
      <c r="A2286" t="s">
        <v>2295</v>
      </c>
      <c r="B2286" t="s">
        <v>8</v>
      </c>
      <c r="C2286">
        <v>127179</v>
      </c>
      <c r="D2286">
        <v>2</v>
      </c>
      <c r="E2286" s="1">
        <v>44805</v>
      </c>
      <c r="F2286">
        <f t="shared" si="35"/>
        <v>716.23</v>
      </c>
      <c r="J2286" s="34" t="s">
        <v>444</v>
      </c>
      <c r="K2286" s="36">
        <v>334.04</v>
      </c>
    </row>
    <row r="2287" spans="1:11" x14ac:dyDescent="0.25">
      <c r="A2287" t="s">
        <v>2296</v>
      </c>
      <c r="B2287" t="s">
        <v>11</v>
      </c>
      <c r="C2287">
        <v>41594</v>
      </c>
      <c r="D2287">
        <v>1</v>
      </c>
      <c r="E2287" s="1">
        <v>44636</v>
      </c>
      <c r="F2287">
        <f t="shared" si="35"/>
        <v>107.97</v>
      </c>
      <c r="J2287" s="34" t="s">
        <v>10529</v>
      </c>
      <c r="K2287" s="36">
        <v>6.87</v>
      </c>
    </row>
    <row r="2288" spans="1:11" x14ac:dyDescent="0.25">
      <c r="A2288" t="s">
        <v>2297</v>
      </c>
      <c r="B2288" t="s">
        <v>6</v>
      </c>
      <c r="C2288">
        <v>73607</v>
      </c>
      <c r="D2288">
        <v>2</v>
      </c>
      <c r="E2288" s="1">
        <v>44573</v>
      </c>
      <c r="F2288">
        <f t="shared" si="35"/>
        <v>92.49</v>
      </c>
      <c r="J2288" s="34" t="s">
        <v>1729</v>
      </c>
      <c r="K2288" s="36">
        <v>493.27</v>
      </c>
    </row>
    <row r="2289" spans="1:11" x14ac:dyDescent="0.25">
      <c r="A2289" t="s">
        <v>2298</v>
      </c>
      <c r="B2289" t="s">
        <v>6</v>
      </c>
      <c r="C2289">
        <v>70885</v>
      </c>
      <c r="D2289">
        <v>2</v>
      </c>
      <c r="E2289" s="1">
        <v>44623</v>
      </c>
      <c r="F2289">
        <f t="shared" si="35"/>
        <v>42.29</v>
      </c>
      <c r="J2289" s="34" t="s">
        <v>4210</v>
      </c>
      <c r="K2289" s="36">
        <v>10.33</v>
      </c>
    </row>
    <row r="2290" spans="1:11" x14ac:dyDescent="0.25">
      <c r="A2290" t="s">
        <v>2299</v>
      </c>
      <c r="B2290" t="s">
        <v>11</v>
      </c>
      <c r="C2290">
        <v>19146</v>
      </c>
      <c r="D2290">
        <v>1</v>
      </c>
      <c r="E2290" s="1">
        <v>44711</v>
      </c>
      <c r="F2290">
        <f t="shared" si="35"/>
        <v>34.450000000000003</v>
      </c>
      <c r="J2290" s="34" t="s">
        <v>1972</v>
      </c>
      <c r="K2290" s="36">
        <v>460.45</v>
      </c>
    </row>
    <row r="2291" spans="1:11" x14ac:dyDescent="0.25">
      <c r="A2291" t="s">
        <v>2300</v>
      </c>
      <c r="B2291" t="s">
        <v>11</v>
      </c>
      <c r="C2291">
        <v>36633</v>
      </c>
      <c r="D2291">
        <v>1</v>
      </c>
      <c r="E2291" s="1">
        <v>44580</v>
      </c>
      <c r="F2291">
        <f t="shared" si="35"/>
        <v>97.25</v>
      </c>
      <c r="J2291" s="34" t="s">
        <v>4740</v>
      </c>
      <c r="K2291" s="36">
        <v>1186.75</v>
      </c>
    </row>
    <row r="2292" spans="1:11" x14ac:dyDescent="0.25">
      <c r="A2292" t="s">
        <v>2301</v>
      </c>
      <c r="B2292" t="s">
        <v>17</v>
      </c>
      <c r="C2292">
        <v>40415</v>
      </c>
      <c r="D2292">
        <v>1</v>
      </c>
      <c r="E2292" s="1">
        <v>44818</v>
      </c>
      <c r="F2292">
        <f t="shared" si="35"/>
        <v>243.63</v>
      </c>
      <c r="J2292" s="34" t="s">
        <v>9443</v>
      </c>
      <c r="K2292" s="36">
        <v>199.84</v>
      </c>
    </row>
    <row r="2293" spans="1:11" x14ac:dyDescent="0.25">
      <c r="A2293" t="s">
        <v>2302</v>
      </c>
      <c r="B2293" t="s">
        <v>6</v>
      </c>
      <c r="C2293">
        <v>157028</v>
      </c>
      <c r="D2293">
        <v>2</v>
      </c>
      <c r="E2293" s="1">
        <v>44911</v>
      </c>
      <c r="F2293">
        <f t="shared" si="35"/>
        <v>186.92</v>
      </c>
      <c r="J2293" s="34" t="s">
        <v>8167</v>
      </c>
      <c r="K2293" s="36">
        <v>190.245</v>
      </c>
    </row>
    <row r="2294" spans="1:11" x14ac:dyDescent="0.25">
      <c r="A2294" t="s">
        <v>2303</v>
      </c>
      <c r="B2294" t="s">
        <v>17</v>
      </c>
      <c r="C2294">
        <v>41765</v>
      </c>
      <c r="D2294">
        <v>1</v>
      </c>
      <c r="E2294" s="1">
        <v>44660</v>
      </c>
      <c r="F2294">
        <f t="shared" si="35"/>
        <v>208.9</v>
      </c>
      <c r="J2294" s="34" t="s">
        <v>7108</v>
      </c>
      <c r="K2294" s="36">
        <v>190.245</v>
      </c>
    </row>
    <row r="2295" spans="1:11" x14ac:dyDescent="0.25">
      <c r="A2295" t="s">
        <v>2304</v>
      </c>
      <c r="B2295" t="s">
        <v>6</v>
      </c>
      <c r="C2295">
        <v>77798</v>
      </c>
      <c r="D2295">
        <v>2</v>
      </c>
      <c r="E2295" s="1">
        <v>44622</v>
      </c>
      <c r="F2295">
        <f t="shared" si="35"/>
        <v>27.54</v>
      </c>
      <c r="J2295" s="34" t="s">
        <v>5191</v>
      </c>
      <c r="K2295" s="36">
        <v>11.49</v>
      </c>
    </row>
    <row r="2296" spans="1:11" x14ac:dyDescent="0.25">
      <c r="A2296" t="s">
        <v>2305</v>
      </c>
      <c r="B2296" t="s">
        <v>8</v>
      </c>
      <c r="C2296">
        <v>54797</v>
      </c>
      <c r="D2296">
        <v>2</v>
      </c>
      <c r="E2296" s="1">
        <v>44659</v>
      </c>
      <c r="F2296">
        <f t="shared" si="35"/>
        <v>423.48</v>
      </c>
      <c r="J2296" s="34" t="s">
        <v>7625</v>
      </c>
      <c r="K2296" s="36">
        <v>865.32</v>
      </c>
    </row>
    <row r="2297" spans="1:11" x14ac:dyDescent="0.25">
      <c r="A2297" t="s">
        <v>2306</v>
      </c>
      <c r="B2297" t="s">
        <v>17</v>
      </c>
      <c r="C2297">
        <v>91292</v>
      </c>
      <c r="D2297">
        <v>1</v>
      </c>
      <c r="E2297" s="1">
        <v>44919</v>
      </c>
      <c r="F2297">
        <f t="shared" si="35"/>
        <v>103.6</v>
      </c>
      <c r="J2297" s="34" t="s">
        <v>2458</v>
      </c>
      <c r="K2297" s="36">
        <v>384.27</v>
      </c>
    </row>
    <row r="2298" spans="1:11" x14ac:dyDescent="0.25">
      <c r="A2298" t="s">
        <v>2307</v>
      </c>
      <c r="B2298" t="s">
        <v>6</v>
      </c>
      <c r="C2298">
        <v>129938</v>
      </c>
      <c r="D2298">
        <v>2</v>
      </c>
      <c r="E2298" s="1">
        <v>44890</v>
      </c>
      <c r="F2298">
        <f t="shared" si="35"/>
        <v>24.03</v>
      </c>
      <c r="J2298" s="34" t="s">
        <v>1085</v>
      </c>
      <c r="K2298" s="36">
        <v>10.34</v>
      </c>
    </row>
    <row r="2299" spans="1:11" x14ac:dyDescent="0.25">
      <c r="A2299" t="s">
        <v>2308</v>
      </c>
      <c r="B2299" t="s">
        <v>17</v>
      </c>
      <c r="C2299">
        <v>78628</v>
      </c>
      <c r="D2299">
        <v>1</v>
      </c>
      <c r="E2299" s="1">
        <v>44896</v>
      </c>
      <c r="F2299">
        <f t="shared" si="35"/>
        <v>67.28</v>
      </c>
      <c r="J2299" s="34" t="s">
        <v>9684</v>
      </c>
      <c r="K2299" s="36">
        <v>22.43</v>
      </c>
    </row>
    <row r="2300" spans="1:11" x14ac:dyDescent="0.25">
      <c r="A2300" t="s">
        <v>2309</v>
      </c>
      <c r="B2300" t="s">
        <v>8</v>
      </c>
      <c r="C2300">
        <v>148241</v>
      </c>
      <c r="D2300">
        <v>2</v>
      </c>
      <c r="E2300" s="1">
        <v>44872</v>
      </c>
      <c r="F2300">
        <f t="shared" si="35"/>
        <v>76.900000000000006</v>
      </c>
      <c r="J2300" s="34" t="s">
        <v>720</v>
      </c>
      <c r="K2300" s="36">
        <v>79.14</v>
      </c>
    </row>
    <row r="2301" spans="1:11" x14ac:dyDescent="0.25">
      <c r="A2301" t="s">
        <v>2310</v>
      </c>
      <c r="B2301" t="s">
        <v>6</v>
      </c>
      <c r="C2301">
        <v>140920</v>
      </c>
      <c r="D2301">
        <v>2</v>
      </c>
      <c r="E2301" s="1">
        <v>44859</v>
      </c>
      <c r="F2301">
        <f t="shared" si="35"/>
        <v>376.67</v>
      </c>
      <c r="J2301" s="34" t="s">
        <v>479</v>
      </c>
      <c r="K2301" s="36">
        <v>12705.5</v>
      </c>
    </row>
    <row r="2302" spans="1:11" x14ac:dyDescent="0.25">
      <c r="A2302" t="s">
        <v>2311</v>
      </c>
      <c r="B2302" t="s">
        <v>8</v>
      </c>
      <c r="C2302">
        <v>73590</v>
      </c>
      <c r="D2302">
        <v>2</v>
      </c>
      <c r="E2302" s="1">
        <v>44595</v>
      </c>
      <c r="F2302">
        <f t="shared" si="35"/>
        <v>305.27999999999997</v>
      </c>
      <c r="J2302" s="34" t="s">
        <v>2923</v>
      </c>
      <c r="K2302" s="36">
        <v>10.34</v>
      </c>
    </row>
    <row r="2303" spans="1:11" x14ac:dyDescent="0.25">
      <c r="A2303" t="s">
        <v>2312</v>
      </c>
      <c r="B2303" t="s">
        <v>40</v>
      </c>
      <c r="C2303">
        <v>87389</v>
      </c>
      <c r="D2303">
        <v>1</v>
      </c>
      <c r="E2303" s="1">
        <v>44910</v>
      </c>
      <c r="F2303">
        <f t="shared" si="35"/>
        <v>316.2</v>
      </c>
      <c r="J2303" s="34" t="s">
        <v>2414</v>
      </c>
      <c r="K2303" s="36" t="s">
        <v>11027</v>
      </c>
    </row>
    <row r="2304" spans="1:11" x14ac:dyDescent="0.25">
      <c r="A2304" t="s">
        <v>2313</v>
      </c>
      <c r="B2304" t="s">
        <v>11</v>
      </c>
      <c r="C2304">
        <v>35122</v>
      </c>
      <c r="D2304">
        <v>1</v>
      </c>
      <c r="E2304" s="1">
        <v>44767</v>
      </c>
      <c r="F2304">
        <f t="shared" si="35"/>
        <v>1834.03</v>
      </c>
      <c r="J2304" s="34" t="s">
        <v>85</v>
      </c>
      <c r="K2304" s="36">
        <v>10.34</v>
      </c>
    </row>
    <row r="2305" spans="1:11" x14ac:dyDescent="0.25">
      <c r="A2305" t="s">
        <v>2314</v>
      </c>
      <c r="B2305" t="s">
        <v>6</v>
      </c>
      <c r="C2305">
        <v>117414</v>
      </c>
      <c r="D2305">
        <v>2</v>
      </c>
      <c r="E2305" s="1">
        <v>44739</v>
      </c>
      <c r="F2305">
        <f t="shared" si="35"/>
        <v>62.32</v>
      </c>
      <c r="J2305" s="34" t="s">
        <v>10664</v>
      </c>
      <c r="K2305" s="36">
        <v>10.34</v>
      </c>
    </row>
    <row r="2306" spans="1:11" x14ac:dyDescent="0.25">
      <c r="A2306" t="s">
        <v>2315</v>
      </c>
      <c r="B2306" t="s">
        <v>8</v>
      </c>
      <c r="C2306">
        <v>94518</v>
      </c>
      <c r="D2306">
        <v>2</v>
      </c>
      <c r="E2306" s="1">
        <v>44735</v>
      </c>
      <c r="F2306">
        <f t="shared" ref="F2306:F2369" si="36">VLOOKUP(A2306,$J$1:$K$11016,2,FALSE)</f>
        <v>1727.58</v>
      </c>
      <c r="J2306" s="34" t="s">
        <v>9405</v>
      </c>
      <c r="K2306" s="36">
        <v>20.02</v>
      </c>
    </row>
    <row r="2307" spans="1:11" x14ac:dyDescent="0.25">
      <c r="A2307" t="s">
        <v>2316</v>
      </c>
      <c r="B2307" t="s">
        <v>13</v>
      </c>
      <c r="C2307">
        <v>135860</v>
      </c>
      <c r="D2307">
        <v>2</v>
      </c>
      <c r="E2307" s="1">
        <v>44917</v>
      </c>
      <c r="F2307">
        <f t="shared" si="36"/>
        <v>78.459999999999994</v>
      </c>
      <c r="J2307" s="34" t="s">
        <v>9676</v>
      </c>
      <c r="K2307" s="36">
        <v>20.02</v>
      </c>
    </row>
    <row r="2308" spans="1:11" x14ac:dyDescent="0.25">
      <c r="A2308" t="s">
        <v>2317</v>
      </c>
      <c r="B2308" t="s">
        <v>6</v>
      </c>
      <c r="C2308">
        <v>145810</v>
      </c>
      <c r="D2308">
        <v>2</v>
      </c>
      <c r="E2308" s="1">
        <v>44868</v>
      </c>
      <c r="F2308">
        <f t="shared" si="36"/>
        <v>136.41</v>
      </c>
      <c r="J2308" s="34" t="s">
        <v>1561</v>
      </c>
      <c r="K2308" s="36">
        <v>10.6</v>
      </c>
    </row>
    <row r="2309" spans="1:11" x14ac:dyDescent="0.25">
      <c r="A2309" t="s">
        <v>2318</v>
      </c>
      <c r="B2309" t="s">
        <v>11</v>
      </c>
      <c r="C2309">
        <v>18593</v>
      </c>
      <c r="D2309">
        <v>1</v>
      </c>
      <c r="E2309" s="1">
        <v>44705</v>
      </c>
      <c r="F2309">
        <f t="shared" si="36"/>
        <v>29.85</v>
      </c>
      <c r="J2309" s="34" t="s">
        <v>8040</v>
      </c>
      <c r="K2309" s="36">
        <v>47.09</v>
      </c>
    </row>
    <row r="2310" spans="1:11" x14ac:dyDescent="0.25">
      <c r="A2310" t="s">
        <v>2319</v>
      </c>
      <c r="B2310" t="s">
        <v>6</v>
      </c>
      <c r="C2310">
        <v>113386</v>
      </c>
      <c r="D2310">
        <v>2</v>
      </c>
      <c r="E2310" s="1">
        <v>44767</v>
      </c>
      <c r="F2310">
        <f t="shared" si="36"/>
        <v>35.24</v>
      </c>
      <c r="J2310" s="34" t="s">
        <v>9768</v>
      </c>
      <c r="K2310" s="36">
        <v>11.49</v>
      </c>
    </row>
    <row r="2311" spans="1:11" x14ac:dyDescent="0.25">
      <c r="A2311" t="s">
        <v>2320</v>
      </c>
      <c r="B2311" t="s">
        <v>40</v>
      </c>
      <c r="C2311">
        <v>66625</v>
      </c>
      <c r="D2311">
        <v>1</v>
      </c>
      <c r="E2311" s="1">
        <v>44824</v>
      </c>
      <c r="F2311">
        <f t="shared" si="36"/>
        <v>104.9</v>
      </c>
      <c r="J2311" s="34" t="s">
        <v>3940</v>
      </c>
      <c r="K2311" s="36">
        <v>10.34</v>
      </c>
    </row>
    <row r="2312" spans="1:11" x14ac:dyDescent="0.25">
      <c r="A2312" t="s">
        <v>2321</v>
      </c>
      <c r="B2312" t="s">
        <v>40</v>
      </c>
      <c r="C2312">
        <v>86761</v>
      </c>
      <c r="D2312">
        <v>1</v>
      </c>
      <c r="E2312" s="1">
        <v>44906</v>
      </c>
      <c r="F2312">
        <f t="shared" si="36"/>
        <v>174.57</v>
      </c>
      <c r="J2312" s="34" t="s">
        <v>10046</v>
      </c>
      <c r="K2312" s="36">
        <v>86.14</v>
      </c>
    </row>
    <row r="2313" spans="1:11" x14ac:dyDescent="0.25">
      <c r="A2313" t="s">
        <v>2322</v>
      </c>
      <c r="B2313" t="s">
        <v>8</v>
      </c>
      <c r="C2313">
        <v>42159</v>
      </c>
      <c r="D2313">
        <v>2</v>
      </c>
      <c r="E2313" s="1">
        <v>44896</v>
      </c>
      <c r="F2313">
        <f t="shared" si="36"/>
        <v>77.069999999999993</v>
      </c>
      <c r="J2313" s="34" t="s">
        <v>8979</v>
      </c>
      <c r="K2313" s="36">
        <v>11.49</v>
      </c>
    </row>
    <row r="2314" spans="1:11" x14ac:dyDescent="0.25">
      <c r="A2314" t="s">
        <v>2323</v>
      </c>
      <c r="B2314" t="s">
        <v>11</v>
      </c>
      <c r="C2314">
        <v>34386</v>
      </c>
      <c r="D2314">
        <v>1</v>
      </c>
      <c r="E2314" s="1">
        <v>44919</v>
      </c>
      <c r="F2314">
        <f t="shared" si="36"/>
        <v>87.19</v>
      </c>
      <c r="J2314" s="34" t="s">
        <v>8645</v>
      </c>
      <c r="K2314" s="36">
        <v>160.65</v>
      </c>
    </row>
    <row r="2315" spans="1:11" x14ac:dyDescent="0.25">
      <c r="A2315" t="s">
        <v>2324</v>
      </c>
      <c r="B2315" t="s">
        <v>17</v>
      </c>
      <c r="C2315">
        <v>18307</v>
      </c>
      <c r="D2315">
        <v>1</v>
      </c>
      <c r="E2315" s="1">
        <v>44916</v>
      </c>
      <c r="F2315">
        <f t="shared" si="36"/>
        <v>14.36</v>
      </c>
      <c r="J2315" s="34" t="s">
        <v>8744</v>
      </c>
      <c r="K2315" s="36">
        <v>287.07</v>
      </c>
    </row>
    <row r="2316" spans="1:11" x14ac:dyDescent="0.25">
      <c r="A2316" t="s">
        <v>2325</v>
      </c>
      <c r="B2316" t="s">
        <v>13</v>
      </c>
      <c r="C2316">
        <v>135860</v>
      </c>
      <c r="D2316">
        <v>2</v>
      </c>
      <c r="E2316" s="1">
        <v>44820</v>
      </c>
      <c r="F2316">
        <f t="shared" si="36"/>
        <v>121.81</v>
      </c>
      <c r="J2316" s="34" t="s">
        <v>8852</v>
      </c>
      <c r="K2316" s="36">
        <v>6.89</v>
      </c>
    </row>
    <row r="2317" spans="1:11" x14ac:dyDescent="0.25">
      <c r="A2317" t="s">
        <v>2326</v>
      </c>
      <c r="B2317" t="s">
        <v>17</v>
      </c>
      <c r="C2317">
        <v>46782</v>
      </c>
      <c r="D2317">
        <v>1</v>
      </c>
      <c r="E2317" s="1">
        <v>44753</v>
      </c>
      <c r="F2317">
        <f t="shared" si="36"/>
        <v>59.74</v>
      </c>
      <c r="J2317" s="34" t="s">
        <v>3759</v>
      </c>
      <c r="K2317" s="36">
        <v>71.209999999999994</v>
      </c>
    </row>
    <row r="2318" spans="1:11" x14ac:dyDescent="0.25">
      <c r="A2318" t="s">
        <v>2327</v>
      </c>
      <c r="B2318" t="s">
        <v>8</v>
      </c>
      <c r="C2318">
        <v>78033</v>
      </c>
      <c r="D2318">
        <v>2</v>
      </c>
      <c r="E2318" s="1">
        <v>44803</v>
      </c>
      <c r="F2318">
        <f t="shared" si="36"/>
        <v>11.75</v>
      </c>
      <c r="J2318" s="34" t="s">
        <v>8649</v>
      </c>
      <c r="K2318" s="36">
        <v>36.76</v>
      </c>
    </row>
    <row r="2319" spans="1:11" x14ac:dyDescent="0.25">
      <c r="A2319" t="s">
        <v>2328</v>
      </c>
      <c r="B2319" t="s">
        <v>40</v>
      </c>
      <c r="C2319">
        <v>78161</v>
      </c>
      <c r="D2319">
        <v>1</v>
      </c>
      <c r="E2319" s="1">
        <v>44887</v>
      </c>
      <c r="F2319">
        <f t="shared" si="36"/>
        <v>64.77</v>
      </c>
      <c r="J2319" s="34" t="s">
        <v>2953</v>
      </c>
      <c r="K2319" s="36">
        <v>150.44</v>
      </c>
    </row>
    <row r="2320" spans="1:11" x14ac:dyDescent="0.25">
      <c r="A2320" t="s">
        <v>2329</v>
      </c>
      <c r="B2320" t="s">
        <v>11</v>
      </c>
      <c r="C2320">
        <v>36856</v>
      </c>
      <c r="D2320">
        <v>1</v>
      </c>
      <c r="E2320" s="1">
        <v>44775</v>
      </c>
      <c r="F2320">
        <f t="shared" si="36"/>
        <v>10.6</v>
      </c>
      <c r="J2320" s="34" t="s">
        <v>2409</v>
      </c>
      <c r="K2320" s="36">
        <v>169.99</v>
      </c>
    </row>
    <row r="2321" spans="1:11" x14ac:dyDescent="0.25">
      <c r="A2321" t="s">
        <v>2330</v>
      </c>
      <c r="B2321" t="s">
        <v>6</v>
      </c>
      <c r="C2321">
        <v>111786</v>
      </c>
      <c r="D2321">
        <v>2</v>
      </c>
      <c r="E2321" s="1">
        <v>44719</v>
      </c>
      <c r="F2321">
        <f t="shared" si="36"/>
        <v>73.819999999999993</v>
      </c>
      <c r="J2321" s="34" t="s">
        <v>8160</v>
      </c>
      <c r="K2321" s="36">
        <v>319.48</v>
      </c>
    </row>
    <row r="2322" spans="1:11" x14ac:dyDescent="0.25">
      <c r="A2322" t="s">
        <v>2331</v>
      </c>
      <c r="B2322" t="s">
        <v>11</v>
      </c>
      <c r="C2322">
        <v>36856</v>
      </c>
      <c r="D2322">
        <v>1</v>
      </c>
      <c r="E2322" s="1">
        <v>44855</v>
      </c>
      <c r="F2322">
        <f t="shared" si="36"/>
        <v>6.87</v>
      </c>
      <c r="J2322" s="34" t="s">
        <v>10364</v>
      </c>
      <c r="K2322" s="36">
        <v>160.41999999999999</v>
      </c>
    </row>
    <row r="2323" spans="1:11" x14ac:dyDescent="0.25">
      <c r="A2323" t="s">
        <v>2332</v>
      </c>
      <c r="B2323" t="s">
        <v>8</v>
      </c>
      <c r="C2323">
        <v>59674</v>
      </c>
      <c r="D2323">
        <v>2</v>
      </c>
      <c r="E2323" s="1">
        <v>44755</v>
      </c>
      <c r="F2323">
        <f t="shared" si="36"/>
        <v>54.03</v>
      </c>
      <c r="J2323" s="34" t="s">
        <v>3013</v>
      </c>
      <c r="K2323" s="36">
        <v>220.41</v>
      </c>
    </row>
    <row r="2324" spans="1:11" x14ac:dyDescent="0.25">
      <c r="A2324" t="s">
        <v>2333</v>
      </c>
      <c r="B2324" t="s">
        <v>6</v>
      </c>
      <c r="C2324">
        <v>72925</v>
      </c>
      <c r="D2324">
        <v>2</v>
      </c>
      <c r="E2324" s="1">
        <v>44572</v>
      </c>
      <c r="F2324">
        <f t="shared" si="36"/>
        <v>10.57</v>
      </c>
      <c r="J2324" s="34" t="s">
        <v>10467</v>
      </c>
      <c r="K2324" s="36">
        <v>21.83</v>
      </c>
    </row>
    <row r="2325" spans="1:11" x14ac:dyDescent="0.25">
      <c r="A2325" t="s">
        <v>2334</v>
      </c>
      <c r="B2325" t="s">
        <v>6</v>
      </c>
      <c r="C2325">
        <v>111355</v>
      </c>
      <c r="D2325">
        <v>2</v>
      </c>
      <c r="E2325" s="1">
        <v>44902</v>
      </c>
      <c r="F2325">
        <f t="shared" si="36"/>
        <v>30.13</v>
      </c>
      <c r="J2325" s="34" t="s">
        <v>8463</v>
      </c>
      <c r="K2325" s="36">
        <v>167</v>
      </c>
    </row>
    <row r="2326" spans="1:11" x14ac:dyDescent="0.25">
      <c r="A2326" t="s">
        <v>2335</v>
      </c>
      <c r="B2326" t="s">
        <v>11</v>
      </c>
      <c r="C2326">
        <v>34396</v>
      </c>
      <c r="D2326">
        <v>1</v>
      </c>
      <c r="E2326" s="1">
        <v>44595</v>
      </c>
      <c r="F2326">
        <f t="shared" si="36"/>
        <v>272.87</v>
      </c>
      <c r="J2326" s="34" t="s">
        <v>10298</v>
      </c>
      <c r="K2326" s="36">
        <v>34.46</v>
      </c>
    </row>
    <row r="2327" spans="1:11" x14ac:dyDescent="0.25">
      <c r="A2327" t="s">
        <v>2336</v>
      </c>
      <c r="B2327" t="s">
        <v>8</v>
      </c>
      <c r="C2327">
        <v>132654</v>
      </c>
      <c r="D2327">
        <v>2</v>
      </c>
      <c r="E2327" s="1">
        <v>44796</v>
      </c>
      <c r="F2327">
        <f t="shared" si="36"/>
        <v>83.4</v>
      </c>
      <c r="J2327" s="34" t="s">
        <v>5654</v>
      </c>
      <c r="K2327" s="36">
        <v>446.4</v>
      </c>
    </row>
    <row r="2328" spans="1:11" x14ac:dyDescent="0.25">
      <c r="A2328" t="s">
        <v>2337</v>
      </c>
      <c r="B2328" t="s">
        <v>40</v>
      </c>
      <c r="C2328">
        <v>69546</v>
      </c>
      <c r="D2328">
        <v>1</v>
      </c>
      <c r="E2328" s="1">
        <v>44926</v>
      </c>
      <c r="F2328">
        <f t="shared" si="36"/>
        <v>48.32</v>
      </c>
      <c r="J2328" s="34" t="s">
        <v>2136</v>
      </c>
      <c r="K2328" s="36">
        <v>13.75</v>
      </c>
    </row>
    <row r="2329" spans="1:11" x14ac:dyDescent="0.25">
      <c r="A2329" t="s">
        <v>2338</v>
      </c>
      <c r="B2329" t="s">
        <v>17</v>
      </c>
      <c r="C2329">
        <v>18796</v>
      </c>
      <c r="D2329">
        <v>1</v>
      </c>
      <c r="E2329" s="1">
        <v>44581</v>
      </c>
      <c r="F2329">
        <f t="shared" si="36"/>
        <v>20.67</v>
      </c>
      <c r="J2329" s="34" t="s">
        <v>9675</v>
      </c>
      <c r="K2329" s="36">
        <v>733.05</v>
      </c>
    </row>
    <row r="2330" spans="1:11" x14ac:dyDescent="0.25">
      <c r="A2330" t="s">
        <v>2339</v>
      </c>
      <c r="B2330" t="s">
        <v>17</v>
      </c>
      <c r="C2330">
        <v>46557</v>
      </c>
      <c r="D2330">
        <v>1</v>
      </c>
      <c r="E2330" s="1">
        <v>44687</v>
      </c>
      <c r="F2330">
        <f t="shared" si="36"/>
        <v>105.76</v>
      </c>
      <c r="J2330" s="34" t="s">
        <v>1647</v>
      </c>
      <c r="K2330" s="36">
        <v>10.6</v>
      </c>
    </row>
    <row r="2331" spans="1:11" x14ac:dyDescent="0.25">
      <c r="A2331" t="s">
        <v>2340</v>
      </c>
      <c r="B2331" t="s">
        <v>17</v>
      </c>
      <c r="C2331">
        <v>51395</v>
      </c>
      <c r="D2331">
        <v>1</v>
      </c>
      <c r="E2331" s="1">
        <v>44763</v>
      </c>
      <c r="F2331">
        <f t="shared" si="36"/>
        <v>231.87</v>
      </c>
      <c r="J2331" s="34" t="s">
        <v>6466</v>
      </c>
      <c r="K2331" s="36">
        <v>24.11</v>
      </c>
    </row>
    <row r="2332" spans="1:11" x14ac:dyDescent="0.25">
      <c r="A2332" t="s">
        <v>2341</v>
      </c>
      <c r="B2332" t="s">
        <v>11</v>
      </c>
      <c r="C2332">
        <v>37007</v>
      </c>
      <c r="D2332">
        <v>1</v>
      </c>
      <c r="E2332" s="1">
        <v>44760</v>
      </c>
      <c r="F2332">
        <f t="shared" si="36"/>
        <v>270.95</v>
      </c>
      <c r="J2332" s="34" t="s">
        <v>10561</v>
      </c>
      <c r="K2332" s="36">
        <v>10.33</v>
      </c>
    </row>
    <row r="2333" spans="1:11" x14ac:dyDescent="0.25">
      <c r="A2333" t="s">
        <v>2342</v>
      </c>
      <c r="B2333" t="s">
        <v>6</v>
      </c>
      <c r="C2333">
        <v>85777</v>
      </c>
      <c r="D2333">
        <v>2</v>
      </c>
      <c r="E2333" s="1">
        <v>44686</v>
      </c>
      <c r="F2333">
        <f t="shared" si="36"/>
        <v>11.31</v>
      </c>
      <c r="J2333" s="34" t="s">
        <v>10053</v>
      </c>
      <c r="K2333" s="36">
        <v>39.04</v>
      </c>
    </row>
    <row r="2334" spans="1:11" x14ac:dyDescent="0.25">
      <c r="A2334" t="s">
        <v>2343</v>
      </c>
      <c r="B2334" t="s">
        <v>13</v>
      </c>
      <c r="C2334">
        <v>139501</v>
      </c>
      <c r="D2334">
        <v>2</v>
      </c>
      <c r="E2334" s="1">
        <v>44911</v>
      </c>
      <c r="F2334">
        <f t="shared" si="36"/>
        <v>14.42</v>
      </c>
      <c r="J2334" s="34" t="s">
        <v>5778</v>
      </c>
      <c r="K2334" s="36">
        <v>39.04</v>
      </c>
    </row>
    <row r="2335" spans="1:11" x14ac:dyDescent="0.25">
      <c r="A2335" t="s">
        <v>2344</v>
      </c>
      <c r="B2335" t="s">
        <v>6</v>
      </c>
      <c r="C2335">
        <v>139882</v>
      </c>
      <c r="D2335">
        <v>2</v>
      </c>
      <c r="E2335" s="1">
        <v>44841</v>
      </c>
      <c r="F2335">
        <f t="shared" si="36"/>
        <v>56.88</v>
      </c>
      <c r="J2335" s="34" t="s">
        <v>8966</v>
      </c>
      <c r="K2335" s="36">
        <v>112.31</v>
      </c>
    </row>
    <row r="2336" spans="1:11" x14ac:dyDescent="0.25">
      <c r="A2336" t="s">
        <v>2345</v>
      </c>
      <c r="B2336" t="s">
        <v>11</v>
      </c>
      <c r="C2336">
        <v>38095</v>
      </c>
      <c r="D2336">
        <v>1</v>
      </c>
      <c r="E2336" s="1">
        <v>44570</v>
      </c>
      <c r="F2336">
        <f t="shared" si="36"/>
        <v>74.08</v>
      </c>
      <c r="J2336" s="34" t="s">
        <v>1447</v>
      </c>
      <c r="K2336" s="36">
        <v>228.04</v>
      </c>
    </row>
    <row r="2337" spans="1:11" x14ac:dyDescent="0.25">
      <c r="A2337" t="s">
        <v>2346</v>
      </c>
      <c r="B2337" t="s">
        <v>40</v>
      </c>
      <c r="C2337">
        <v>75795</v>
      </c>
      <c r="D2337">
        <v>1</v>
      </c>
      <c r="E2337" s="1">
        <v>44865</v>
      </c>
      <c r="F2337">
        <f t="shared" si="36"/>
        <v>103.6</v>
      </c>
      <c r="J2337" s="34" t="s">
        <v>4813</v>
      </c>
      <c r="K2337" s="36">
        <v>167.65</v>
      </c>
    </row>
    <row r="2338" spans="1:11" x14ac:dyDescent="0.25">
      <c r="A2338" t="s">
        <v>2347</v>
      </c>
      <c r="B2338" t="s">
        <v>11</v>
      </c>
      <c r="C2338">
        <v>45515</v>
      </c>
      <c r="D2338">
        <v>1</v>
      </c>
      <c r="E2338" s="1">
        <v>44743</v>
      </c>
      <c r="F2338">
        <f t="shared" si="36"/>
        <v>480.4</v>
      </c>
      <c r="J2338" s="34" t="s">
        <v>3815</v>
      </c>
      <c r="K2338" s="36">
        <v>104.93</v>
      </c>
    </row>
    <row r="2339" spans="1:11" x14ac:dyDescent="0.25">
      <c r="A2339" t="s">
        <v>2348</v>
      </c>
      <c r="B2339" t="s">
        <v>11</v>
      </c>
      <c r="C2339">
        <v>46587</v>
      </c>
      <c r="D2339">
        <v>1</v>
      </c>
      <c r="E2339" s="1">
        <v>44893</v>
      </c>
      <c r="F2339">
        <f t="shared" si="36"/>
        <v>107.25</v>
      </c>
      <c r="J2339" s="34" t="s">
        <v>3674</v>
      </c>
      <c r="K2339" s="36">
        <v>652.85</v>
      </c>
    </row>
    <row r="2340" spans="1:11" x14ac:dyDescent="0.25">
      <c r="A2340" t="s">
        <v>2349</v>
      </c>
      <c r="B2340" t="s">
        <v>8</v>
      </c>
      <c r="C2340">
        <v>58670</v>
      </c>
      <c r="D2340">
        <v>2</v>
      </c>
      <c r="E2340" s="1">
        <v>44624</v>
      </c>
      <c r="F2340">
        <f t="shared" si="36"/>
        <v>10.57</v>
      </c>
      <c r="J2340" s="34" t="s">
        <v>2098</v>
      </c>
      <c r="K2340" s="36">
        <v>359.88</v>
      </c>
    </row>
    <row r="2341" spans="1:11" x14ac:dyDescent="0.25">
      <c r="A2341" t="s">
        <v>2350</v>
      </c>
      <c r="B2341" t="s">
        <v>11</v>
      </c>
      <c r="C2341">
        <v>34080</v>
      </c>
      <c r="D2341">
        <v>1</v>
      </c>
      <c r="E2341" s="1">
        <v>44665</v>
      </c>
      <c r="F2341">
        <f t="shared" si="36"/>
        <v>576.73</v>
      </c>
      <c r="J2341" s="34" t="s">
        <v>1273</v>
      </c>
      <c r="K2341" s="36">
        <v>259.5</v>
      </c>
    </row>
    <row r="2342" spans="1:11" x14ac:dyDescent="0.25">
      <c r="A2342" t="s">
        <v>2351</v>
      </c>
      <c r="B2342" t="s">
        <v>40</v>
      </c>
      <c r="C2342">
        <v>89884</v>
      </c>
      <c r="D2342">
        <v>1</v>
      </c>
      <c r="E2342" s="1">
        <v>44917</v>
      </c>
      <c r="F2342">
        <f t="shared" si="36"/>
        <v>10.6</v>
      </c>
      <c r="J2342" s="34" t="s">
        <v>8674</v>
      </c>
      <c r="K2342" s="36">
        <v>39.06</v>
      </c>
    </row>
    <row r="2343" spans="1:11" x14ac:dyDescent="0.25">
      <c r="A2343" t="s">
        <v>2352</v>
      </c>
      <c r="B2343" t="s">
        <v>11</v>
      </c>
      <c r="C2343">
        <v>84503</v>
      </c>
      <c r="D2343">
        <v>1</v>
      </c>
      <c r="E2343" s="1">
        <v>44910</v>
      </c>
      <c r="F2343">
        <f t="shared" si="36"/>
        <v>328.01</v>
      </c>
      <c r="J2343" s="34" t="s">
        <v>8470</v>
      </c>
      <c r="K2343" s="36">
        <v>43.65</v>
      </c>
    </row>
    <row r="2344" spans="1:11" x14ac:dyDescent="0.25">
      <c r="A2344" t="s">
        <v>2353</v>
      </c>
      <c r="B2344" t="s">
        <v>13</v>
      </c>
      <c r="C2344">
        <v>140099</v>
      </c>
      <c r="D2344">
        <v>2</v>
      </c>
      <c r="E2344" s="1">
        <v>44847</v>
      </c>
      <c r="F2344">
        <f t="shared" si="36"/>
        <v>10.81</v>
      </c>
      <c r="J2344" s="34" t="s">
        <v>6095</v>
      </c>
      <c r="K2344" s="36">
        <v>41.35</v>
      </c>
    </row>
    <row r="2345" spans="1:11" x14ac:dyDescent="0.25">
      <c r="A2345" t="s">
        <v>2354</v>
      </c>
      <c r="B2345" t="s">
        <v>11</v>
      </c>
      <c r="C2345">
        <v>37030</v>
      </c>
      <c r="D2345">
        <v>1</v>
      </c>
      <c r="E2345" s="1">
        <v>44629</v>
      </c>
      <c r="F2345">
        <f t="shared" si="36"/>
        <v>106.6</v>
      </c>
      <c r="J2345" s="34" t="s">
        <v>3056</v>
      </c>
      <c r="K2345" s="36">
        <v>10.34</v>
      </c>
    </row>
    <row r="2346" spans="1:11" x14ac:dyDescent="0.25">
      <c r="A2346" t="s">
        <v>2355</v>
      </c>
      <c r="B2346" t="s">
        <v>6</v>
      </c>
      <c r="C2346">
        <v>75768</v>
      </c>
      <c r="D2346">
        <v>2</v>
      </c>
      <c r="E2346" s="1">
        <v>44588</v>
      </c>
      <c r="F2346">
        <f t="shared" si="36"/>
        <v>75.180000000000007</v>
      </c>
      <c r="J2346" s="34" t="s">
        <v>738</v>
      </c>
      <c r="K2346" s="36">
        <v>9.14</v>
      </c>
    </row>
    <row r="2347" spans="1:11" x14ac:dyDescent="0.25">
      <c r="A2347" t="s">
        <v>2356</v>
      </c>
      <c r="B2347" t="s">
        <v>11</v>
      </c>
      <c r="C2347">
        <v>36856</v>
      </c>
      <c r="D2347">
        <v>1</v>
      </c>
      <c r="E2347" s="1">
        <v>44879</v>
      </c>
      <c r="F2347">
        <f t="shared" si="36"/>
        <v>14.13</v>
      </c>
      <c r="J2347" s="34" t="s">
        <v>784</v>
      </c>
      <c r="K2347" s="36">
        <v>103.95</v>
      </c>
    </row>
    <row r="2348" spans="1:11" x14ac:dyDescent="0.25">
      <c r="A2348" t="s">
        <v>2357</v>
      </c>
      <c r="B2348" t="s">
        <v>6</v>
      </c>
      <c r="C2348">
        <v>79129</v>
      </c>
      <c r="D2348">
        <v>2</v>
      </c>
      <c r="E2348" s="1">
        <v>44679</v>
      </c>
      <c r="F2348">
        <f t="shared" si="36"/>
        <v>345.84</v>
      </c>
      <c r="J2348" s="34" t="s">
        <v>1457</v>
      </c>
      <c r="K2348" s="36">
        <v>3.54</v>
      </c>
    </row>
    <row r="2349" spans="1:11" x14ac:dyDescent="0.25">
      <c r="A2349" t="s">
        <v>2358</v>
      </c>
      <c r="B2349" t="s">
        <v>17</v>
      </c>
      <c r="C2349">
        <v>36488</v>
      </c>
      <c r="D2349">
        <v>1</v>
      </c>
      <c r="E2349" s="1">
        <v>44660</v>
      </c>
      <c r="F2349">
        <f t="shared" si="36"/>
        <v>63.18</v>
      </c>
      <c r="J2349" s="34" t="s">
        <v>2366</v>
      </c>
      <c r="K2349" s="36">
        <v>284.72000000000003</v>
      </c>
    </row>
    <row r="2350" spans="1:11" x14ac:dyDescent="0.25">
      <c r="A2350" t="s">
        <v>2359</v>
      </c>
      <c r="B2350" t="s">
        <v>13</v>
      </c>
      <c r="C2350">
        <v>147243</v>
      </c>
      <c r="D2350">
        <v>2</v>
      </c>
      <c r="E2350" s="1">
        <v>44875</v>
      </c>
      <c r="F2350">
        <f t="shared" si="36"/>
        <v>36.6</v>
      </c>
      <c r="J2350" s="34" t="s">
        <v>1634</v>
      </c>
      <c r="K2350" s="36">
        <v>10.34</v>
      </c>
    </row>
    <row r="2351" spans="1:11" x14ac:dyDescent="0.25">
      <c r="A2351" t="s">
        <v>2360</v>
      </c>
      <c r="B2351" t="s">
        <v>8</v>
      </c>
      <c r="C2351">
        <v>153438</v>
      </c>
      <c r="D2351">
        <v>2</v>
      </c>
      <c r="E2351" s="1">
        <v>44895</v>
      </c>
      <c r="F2351">
        <f t="shared" si="36"/>
        <v>57.68</v>
      </c>
      <c r="J2351" s="34" t="s">
        <v>6262</v>
      </c>
      <c r="K2351" s="36">
        <v>10.34</v>
      </c>
    </row>
    <row r="2352" spans="1:11" x14ac:dyDescent="0.25">
      <c r="A2352" t="s">
        <v>2361</v>
      </c>
      <c r="B2352" t="s">
        <v>11</v>
      </c>
      <c r="C2352">
        <v>42697</v>
      </c>
      <c r="D2352">
        <v>1</v>
      </c>
      <c r="E2352" s="1">
        <v>44666</v>
      </c>
      <c r="F2352">
        <f t="shared" si="36"/>
        <v>44.94</v>
      </c>
      <c r="J2352" s="34" t="s">
        <v>4598</v>
      </c>
      <c r="K2352" s="36">
        <v>30.62</v>
      </c>
    </row>
    <row r="2353" spans="1:11" x14ac:dyDescent="0.25">
      <c r="A2353" t="s">
        <v>2362</v>
      </c>
      <c r="B2353" t="s">
        <v>17</v>
      </c>
      <c r="C2353">
        <v>35067</v>
      </c>
      <c r="D2353">
        <v>1</v>
      </c>
      <c r="E2353" s="1">
        <v>44693</v>
      </c>
      <c r="F2353">
        <f t="shared" si="36"/>
        <v>184.3</v>
      </c>
      <c r="J2353" s="34" t="s">
        <v>5522</v>
      </c>
      <c r="K2353" s="36">
        <v>10.6</v>
      </c>
    </row>
    <row r="2354" spans="1:11" x14ac:dyDescent="0.25">
      <c r="A2354" t="s">
        <v>2363</v>
      </c>
      <c r="B2354" t="s">
        <v>6</v>
      </c>
      <c r="C2354">
        <v>141194</v>
      </c>
      <c r="D2354">
        <v>2</v>
      </c>
      <c r="E2354" s="1">
        <v>44844</v>
      </c>
      <c r="F2354">
        <f t="shared" si="36"/>
        <v>146.59</v>
      </c>
      <c r="J2354" s="34" t="s">
        <v>7261</v>
      </c>
      <c r="K2354" s="36">
        <v>49.64</v>
      </c>
    </row>
    <row r="2355" spans="1:11" x14ac:dyDescent="0.25">
      <c r="A2355" t="s">
        <v>2364</v>
      </c>
      <c r="B2355" t="s">
        <v>6</v>
      </c>
      <c r="C2355">
        <v>125552</v>
      </c>
      <c r="D2355">
        <v>2</v>
      </c>
      <c r="E2355" s="1">
        <v>44775</v>
      </c>
      <c r="F2355">
        <f t="shared" si="36"/>
        <v>42.29</v>
      </c>
      <c r="J2355" s="34" t="s">
        <v>10326</v>
      </c>
      <c r="K2355" s="36">
        <v>121.72</v>
      </c>
    </row>
    <row r="2356" spans="1:11" x14ac:dyDescent="0.25">
      <c r="A2356" t="s">
        <v>2365</v>
      </c>
      <c r="B2356" t="s">
        <v>11</v>
      </c>
      <c r="C2356">
        <v>38186</v>
      </c>
      <c r="D2356">
        <v>1</v>
      </c>
      <c r="E2356" s="1">
        <v>44890</v>
      </c>
      <c r="F2356">
        <f t="shared" si="36"/>
        <v>9.42</v>
      </c>
      <c r="J2356" s="34" t="s">
        <v>4719</v>
      </c>
      <c r="K2356" s="36">
        <v>25.26</v>
      </c>
    </row>
    <row r="2357" spans="1:11" x14ac:dyDescent="0.25">
      <c r="A2357" t="s">
        <v>2366</v>
      </c>
      <c r="B2357" t="s">
        <v>11</v>
      </c>
      <c r="C2357">
        <v>24783</v>
      </c>
      <c r="D2357">
        <v>1</v>
      </c>
      <c r="E2357" s="1">
        <v>44636</v>
      </c>
      <c r="F2357">
        <f t="shared" si="36"/>
        <v>284.72000000000003</v>
      </c>
      <c r="J2357" s="34" t="s">
        <v>3023</v>
      </c>
      <c r="K2357" s="36">
        <v>10.33</v>
      </c>
    </row>
    <row r="2358" spans="1:11" x14ac:dyDescent="0.25">
      <c r="A2358" t="s">
        <v>2367</v>
      </c>
      <c r="B2358" t="s">
        <v>6</v>
      </c>
      <c r="C2358">
        <v>79129</v>
      </c>
      <c r="D2358">
        <v>2</v>
      </c>
      <c r="E2358" s="1">
        <v>44658</v>
      </c>
      <c r="F2358">
        <f t="shared" si="36"/>
        <v>141.33000000000001</v>
      </c>
      <c r="J2358" s="34" t="s">
        <v>2418</v>
      </c>
      <c r="K2358" s="36">
        <v>28.25</v>
      </c>
    </row>
    <row r="2359" spans="1:11" x14ac:dyDescent="0.25">
      <c r="A2359" t="s">
        <v>2368</v>
      </c>
      <c r="B2359" t="s">
        <v>11</v>
      </c>
      <c r="C2359">
        <v>37135</v>
      </c>
      <c r="D2359">
        <v>1</v>
      </c>
      <c r="E2359" s="1">
        <v>44619</v>
      </c>
      <c r="F2359">
        <f t="shared" si="36"/>
        <v>11.48</v>
      </c>
      <c r="J2359" s="34" t="s">
        <v>8409</v>
      </c>
      <c r="K2359" s="36">
        <v>20.68</v>
      </c>
    </row>
    <row r="2360" spans="1:11" x14ac:dyDescent="0.25">
      <c r="A2360" t="s">
        <v>2369</v>
      </c>
      <c r="B2360" t="s">
        <v>13</v>
      </c>
      <c r="C2360">
        <v>148498</v>
      </c>
      <c r="D2360">
        <v>2</v>
      </c>
      <c r="E2360" s="1">
        <v>44883</v>
      </c>
      <c r="F2360">
        <f t="shared" si="36"/>
        <v>23.66</v>
      </c>
      <c r="J2360" s="34" t="s">
        <v>9673</v>
      </c>
      <c r="K2360" s="36">
        <v>35.61</v>
      </c>
    </row>
    <row r="2361" spans="1:11" x14ac:dyDescent="0.25">
      <c r="A2361" t="s">
        <v>2370</v>
      </c>
      <c r="B2361" t="s">
        <v>8</v>
      </c>
      <c r="C2361">
        <v>126381</v>
      </c>
      <c r="D2361">
        <v>2</v>
      </c>
      <c r="E2361" s="1">
        <v>44845</v>
      </c>
      <c r="F2361">
        <f t="shared" si="36"/>
        <v>28.94</v>
      </c>
      <c r="J2361" s="34" t="s">
        <v>2731</v>
      </c>
      <c r="K2361" s="36">
        <v>39.04</v>
      </c>
    </row>
    <row r="2362" spans="1:11" x14ac:dyDescent="0.25">
      <c r="A2362" t="s">
        <v>2371</v>
      </c>
      <c r="B2362" t="s">
        <v>13</v>
      </c>
      <c r="C2362">
        <v>137510</v>
      </c>
      <c r="D2362">
        <v>2</v>
      </c>
      <c r="E2362" s="1">
        <v>44874</v>
      </c>
      <c r="F2362">
        <f t="shared" si="36"/>
        <v>478.78</v>
      </c>
      <c r="J2362" s="34" t="s">
        <v>4706</v>
      </c>
      <c r="K2362" s="36">
        <v>39.04</v>
      </c>
    </row>
    <row r="2363" spans="1:11" x14ac:dyDescent="0.25">
      <c r="A2363" t="s">
        <v>2372</v>
      </c>
      <c r="B2363" t="s">
        <v>11</v>
      </c>
      <c r="C2363">
        <v>40570</v>
      </c>
      <c r="D2363">
        <v>1</v>
      </c>
      <c r="E2363" s="1">
        <v>44634</v>
      </c>
      <c r="F2363">
        <f t="shared" si="36"/>
        <v>71.209999999999994</v>
      </c>
      <c r="J2363" s="34" t="s">
        <v>1691</v>
      </c>
      <c r="K2363" s="36">
        <v>20.67</v>
      </c>
    </row>
    <row r="2364" spans="1:11" x14ac:dyDescent="0.25">
      <c r="A2364" t="s">
        <v>2373</v>
      </c>
      <c r="B2364" t="s">
        <v>6</v>
      </c>
      <c r="C2364">
        <v>144576</v>
      </c>
      <c r="D2364">
        <v>2</v>
      </c>
      <c r="E2364" s="1">
        <v>44853</v>
      </c>
      <c r="F2364">
        <f t="shared" si="36"/>
        <v>106.93</v>
      </c>
      <c r="J2364" s="34" t="s">
        <v>812</v>
      </c>
      <c r="K2364" s="36">
        <v>21.19</v>
      </c>
    </row>
    <row r="2365" spans="1:11" x14ac:dyDescent="0.25">
      <c r="A2365" t="s">
        <v>2374</v>
      </c>
      <c r="B2365" t="s">
        <v>40</v>
      </c>
      <c r="C2365">
        <v>69806</v>
      </c>
      <c r="D2365">
        <v>1</v>
      </c>
      <c r="E2365" s="1">
        <v>44862</v>
      </c>
      <c r="F2365">
        <f t="shared" si="36"/>
        <v>14.13</v>
      </c>
      <c r="J2365" s="34" t="s">
        <v>9348</v>
      </c>
      <c r="K2365" s="36">
        <v>32.15</v>
      </c>
    </row>
    <row r="2366" spans="1:11" x14ac:dyDescent="0.25">
      <c r="A2366" t="s">
        <v>2375</v>
      </c>
      <c r="B2366" t="s">
        <v>6</v>
      </c>
      <c r="C2366">
        <v>113666</v>
      </c>
      <c r="D2366">
        <v>2</v>
      </c>
      <c r="E2366" s="1">
        <v>44735</v>
      </c>
      <c r="F2366">
        <f t="shared" si="36"/>
        <v>42.29</v>
      </c>
      <c r="J2366" s="34" t="s">
        <v>4149</v>
      </c>
      <c r="K2366" s="36">
        <v>156.6</v>
      </c>
    </row>
    <row r="2367" spans="1:11" x14ac:dyDescent="0.25">
      <c r="A2367" t="s">
        <v>2376</v>
      </c>
      <c r="B2367" t="s">
        <v>6</v>
      </c>
      <c r="C2367">
        <v>85553</v>
      </c>
      <c r="D2367">
        <v>2</v>
      </c>
      <c r="E2367" s="1">
        <v>44616</v>
      </c>
      <c r="F2367">
        <f t="shared" si="36"/>
        <v>89.97</v>
      </c>
      <c r="J2367" s="34" t="s">
        <v>1242</v>
      </c>
      <c r="K2367" s="36">
        <v>156.6</v>
      </c>
    </row>
    <row r="2368" spans="1:11" x14ac:dyDescent="0.25">
      <c r="A2368" t="s">
        <v>2377</v>
      </c>
      <c r="B2368" t="s">
        <v>11</v>
      </c>
      <c r="C2368">
        <v>22007</v>
      </c>
      <c r="D2368">
        <v>1</v>
      </c>
      <c r="E2368" s="1">
        <v>44567</v>
      </c>
      <c r="F2368">
        <f t="shared" si="36"/>
        <v>20.68</v>
      </c>
      <c r="J2368" s="34" t="s">
        <v>5362</v>
      </c>
      <c r="K2368" s="36">
        <v>66.599999999999994</v>
      </c>
    </row>
    <row r="2369" spans="1:11" x14ac:dyDescent="0.25">
      <c r="A2369" t="s">
        <v>2378</v>
      </c>
      <c r="B2369" t="s">
        <v>11</v>
      </c>
      <c r="C2369">
        <v>29936</v>
      </c>
      <c r="D2369">
        <v>1</v>
      </c>
      <c r="E2369" s="1">
        <v>44597</v>
      </c>
      <c r="F2369">
        <f t="shared" si="36"/>
        <v>238.92</v>
      </c>
      <c r="J2369" s="34" t="s">
        <v>9617</v>
      </c>
      <c r="K2369" s="36">
        <v>394.87</v>
      </c>
    </row>
    <row r="2370" spans="1:11" x14ac:dyDescent="0.25">
      <c r="A2370" t="s">
        <v>2379</v>
      </c>
      <c r="B2370" t="s">
        <v>17</v>
      </c>
      <c r="C2370">
        <v>20986</v>
      </c>
      <c r="D2370">
        <v>1</v>
      </c>
      <c r="E2370" s="1">
        <v>44630</v>
      </c>
      <c r="F2370">
        <f t="shared" ref="F2370:F2433" si="37">VLOOKUP(A2370,$J$1:$K$11016,2,FALSE)</f>
        <v>45.93</v>
      </c>
      <c r="J2370" s="34" t="s">
        <v>5779</v>
      </c>
      <c r="K2370" s="36">
        <v>186.21</v>
      </c>
    </row>
    <row r="2371" spans="1:11" x14ac:dyDescent="0.25">
      <c r="A2371" t="s">
        <v>2380</v>
      </c>
      <c r="B2371" t="s">
        <v>11</v>
      </c>
      <c r="C2371">
        <v>37705</v>
      </c>
      <c r="D2371">
        <v>1</v>
      </c>
      <c r="E2371" s="1">
        <v>44570</v>
      </c>
      <c r="F2371">
        <f t="shared" si="37"/>
        <v>71.19</v>
      </c>
      <c r="J2371" s="34" t="s">
        <v>906</v>
      </c>
      <c r="K2371" s="36">
        <v>23.66</v>
      </c>
    </row>
    <row r="2372" spans="1:11" x14ac:dyDescent="0.25">
      <c r="A2372" t="s">
        <v>2381</v>
      </c>
      <c r="B2372" t="s">
        <v>17</v>
      </c>
      <c r="C2372">
        <v>22380</v>
      </c>
      <c r="D2372">
        <v>1</v>
      </c>
      <c r="E2372" s="1">
        <v>44599</v>
      </c>
      <c r="F2372">
        <f t="shared" si="37"/>
        <v>6.89</v>
      </c>
      <c r="J2372" s="34" t="s">
        <v>5088</v>
      </c>
      <c r="K2372" s="36" t="s">
        <v>11027</v>
      </c>
    </row>
    <row r="2373" spans="1:11" x14ac:dyDescent="0.25">
      <c r="A2373" t="s">
        <v>2382</v>
      </c>
      <c r="B2373" t="s">
        <v>6</v>
      </c>
      <c r="C2373">
        <v>46710</v>
      </c>
      <c r="D2373">
        <v>2</v>
      </c>
      <c r="E2373" s="1">
        <v>44587</v>
      </c>
      <c r="F2373">
        <f t="shared" si="37"/>
        <v>46.98</v>
      </c>
      <c r="J2373" s="34" t="s">
        <v>47</v>
      </c>
      <c r="K2373" s="36">
        <v>67.3</v>
      </c>
    </row>
    <row r="2374" spans="1:11" x14ac:dyDescent="0.25">
      <c r="A2374" t="s">
        <v>2383</v>
      </c>
      <c r="B2374" t="s">
        <v>11</v>
      </c>
      <c r="C2374">
        <v>18882</v>
      </c>
      <c r="D2374">
        <v>1</v>
      </c>
      <c r="E2374" s="1">
        <v>44869</v>
      </c>
      <c r="F2374">
        <f t="shared" si="37"/>
        <v>29.55</v>
      </c>
      <c r="J2374" s="34" t="s">
        <v>5120</v>
      </c>
      <c r="K2374" s="36">
        <v>227.55</v>
      </c>
    </row>
    <row r="2375" spans="1:11" x14ac:dyDescent="0.25">
      <c r="A2375" t="s">
        <v>2384</v>
      </c>
      <c r="B2375" t="s">
        <v>40</v>
      </c>
      <c r="C2375">
        <v>91669</v>
      </c>
      <c r="D2375">
        <v>1</v>
      </c>
      <c r="E2375" s="1">
        <v>44926</v>
      </c>
      <c r="F2375">
        <f t="shared" si="37"/>
        <v>415.2</v>
      </c>
      <c r="J2375" s="34" t="s">
        <v>2261</v>
      </c>
      <c r="K2375" s="36">
        <v>10.33</v>
      </c>
    </row>
    <row r="2376" spans="1:11" x14ac:dyDescent="0.25">
      <c r="A2376" t="s">
        <v>2385</v>
      </c>
      <c r="B2376" t="s">
        <v>6</v>
      </c>
      <c r="C2376">
        <v>137468</v>
      </c>
      <c r="D2376">
        <v>2</v>
      </c>
      <c r="E2376" s="1">
        <v>44854</v>
      </c>
      <c r="F2376">
        <f t="shared" si="37"/>
        <v>127.36</v>
      </c>
      <c r="J2376" s="34" t="s">
        <v>452</v>
      </c>
      <c r="K2376" s="36">
        <v>303.51</v>
      </c>
    </row>
    <row r="2377" spans="1:11" x14ac:dyDescent="0.25">
      <c r="A2377" t="s">
        <v>2386</v>
      </c>
      <c r="B2377" t="s">
        <v>11</v>
      </c>
      <c r="C2377">
        <v>47479</v>
      </c>
      <c r="D2377">
        <v>1</v>
      </c>
      <c r="E2377" s="1">
        <v>44712</v>
      </c>
      <c r="F2377">
        <f t="shared" si="37"/>
        <v>272.11</v>
      </c>
      <c r="J2377" s="34" t="s">
        <v>6163</v>
      </c>
      <c r="K2377" s="36">
        <v>21.2</v>
      </c>
    </row>
    <row r="2378" spans="1:11" x14ac:dyDescent="0.25">
      <c r="A2378" t="s">
        <v>2387</v>
      </c>
      <c r="B2378" t="s">
        <v>8</v>
      </c>
      <c r="C2378">
        <v>93858</v>
      </c>
      <c r="D2378">
        <v>2</v>
      </c>
      <c r="E2378" s="1">
        <v>44712</v>
      </c>
      <c r="F2378">
        <f t="shared" si="37"/>
        <v>167.11</v>
      </c>
      <c r="J2378" s="34" t="s">
        <v>6046</v>
      </c>
      <c r="K2378" s="36">
        <v>42.4</v>
      </c>
    </row>
    <row r="2379" spans="1:11" x14ac:dyDescent="0.25">
      <c r="A2379" t="s">
        <v>2388</v>
      </c>
      <c r="B2379" t="s">
        <v>17</v>
      </c>
      <c r="C2379">
        <v>41765</v>
      </c>
      <c r="D2379">
        <v>1</v>
      </c>
      <c r="E2379" s="1">
        <v>44642</v>
      </c>
      <c r="F2379">
        <f t="shared" si="37"/>
        <v>71.23</v>
      </c>
      <c r="J2379" s="34" t="s">
        <v>8433</v>
      </c>
      <c r="K2379" s="36">
        <v>393.58</v>
      </c>
    </row>
    <row r="2380" spans="1:11" x14ac:dyDescent="0.25">
      <c r="A2380" t="s">
        <v>2389</v>
      </c>
      <c r="B2380" t="s">
        <v>6</v>
      </c>
      <c r="C2380">
        <v>71310</v>
      </c>
      <c r="D2380">
        <v>2</v>
      </c>
      <c r="E2380" s="1">
        <v>44568</v>
      </c>
      <c r="F2380">
        <f t="shared" si="37"/>
        <v>75.180000000000007</v>
      </c>
      <c r="J2380" s="34" t="s">
        <v>1940</v>
      </c>
      <c r="K2380" s="36">
        <v>181.49</v>
      </c>
    </row>
    <row r="2381" spans="1:11" x14ac:dyDescent="0.25">
      <c r="A2381" t="s">
        <v>2390</v>
      </c>
      <c r="B2381" t="s">
        <v>8</v>
      </c>
      <c r="C2381">
        <v>114599</v>
      </c>
      <c r="D2381">
        <v>2</v>
      </c>
      <c r="E2381" s="1">
        <v>44788</v>
      </c>
      <c r="F2381">
        <f t="shared" si="37"/>
        <v>131.56</v>
      </c>
      <c r="J2381" s="34" t="s">
        <v>6223</v>
      </c>
      <c r="K2381" s="36">
        <v>10.6</v>
      </c>
    </row>
    <row r="2382" spans="1:11" x14ac:dyDescent="0.25">
      <c r="A2382" t="s">
        <v>2391</v>
      </c>
      <c r="B2382" t="s">
        <v>8</v>
      </c>
      <c r="C2382">
        <v>144848</v>
      </c>
      <c r="D2382">
        <v>2</v>
      </c>
      <c r="E2382" s="1">
        <v>44888</v>
      </c>
      <c r="F2382">
        <f t="shared" si="37"/>
        <v>261.93</v>
      </c>
      <c r="J2382" s="34" t="s">
        <v>5495</v>
      </c>
      <c r="K2382" s="36">
        <v>10.6</v>
      </c>
    </row>
    <row r="2383" spans="1:11" x14ac:dyDescent="0.25">
      <c r="A2383" t="s">
        <v>2392</v>
      </c>
      <c r="B2383" t="s">
        <v>13</v>
      </c>
      <c r="C2383">
        <v>134474</v>
      </c>
      <c r="D2383">
        <v>2</v>
      </c>
      <c r="E2383" s="1">
        <v>44881</v>
      </c>
      <c r="F2383">
        <f t="shared" si="37"/>
        <v>36.049999999999997</v>
      </c>
      <c r="J2383" s="34" t="s">
        <v>10843</v>
      </c>
      <c r="K2383" s="36">
        <v>126.11</v>
      </c>
    </row>
    <row r="2384" spans="1:11" x14ac:dyDescent="0.25">
      <c r="A2384" t="s">
        <v>2393</v>
      </c>
      <c r="B2384" t="s">
        <v>13</v>
      </c>
      <c r="C2384">
        <v>135201</v>
      </c>
      <c r="D2384">
        <v>2</v>
      </c>
      <c r="E2384" s="1">
        <v>44816</v>
      </c>
      <c r="F2384">
        <f t="shared" si="37"/>
        <v>71.78</v>
      </c>
      <c r="J2384" s="34" t="s">
        <v>1204</v>
      </c>
      <c r="K2384" s="36">
        <v>361.26</v>
      </c>
    </row>
    <row r="2385" spans="1:11" x14ac:dyDescent="0.25">
      <c r="A2385" t="s">
        <v>2394</v>
      </c>
      <c r="B2385" t="s">
        <v>6</v>
      </c>
      <c r="C2385">
        <v>61178</v>
      </c>
      <c r="D2385">
        <v>2</v>
      </c>
      <c r="E2385" s="1">
        <v>44925</v>
      </c>
      <c r="F2385">
        <f t="shared" si="37"/>
        <v>30.4</v>
      </c>
      <c r="J2385" s="34" t="s">
        <v>3090</v>
      </c>
      <c r="K2385" s="36">
        <v>50.62</v>
      </c>
    </row>
    <row r="2386" spans="1:11" x14ac:dyDescent="0.25">
      <c r="A2386" t="s">
        <v>2395</v>
      </c>
      <c r="B2386" t="s">
        <v>11</v>
      </c>
      <c r="C2386">
        <v>40143</v>
      </c>
      <c r="D2386">
        <v>1</v>
      </c>
      <c r="E2386" s="1">
        <v>44746</v>
      </c>
      <c r="F2386">
        <f t="shared" si="37"/>
        <v>32.17</v>
      </c>
      <c r="J2386" s="35" t="s">
        <v>1123</v>
      </c>
      <c r="K2386" s="36">
        <v>301.67</v>
      </c>
    </row>
    <row r="2387" spans="1:11" x14ac:dyDescent="0.25">
      <c r="A2387" t="s">
        <v>2396</v>
      </c>
      <c r="B2387" t="s">
        <v>6</v>
      </c>
      <c r="C2387">
        <v>60184</v>
      </c>
      <c r="D2387">
        <v>2</v>
      </c>
      <c r="E2387" s="1">
        <v>44747</v>
      </c>
      <c r="F2387">
        <f t="shared" si="37"/>
        <v>134.75</v>
      </c>
      <c r="J2387" s="34" t="s">
        <v>2810</v>
      </c>
      <c r="K2387" s="36">
        <v>149.41</v>
      </c>
    </row>
    <row r="2388" spans="1:11" x14ac:dyDescent="0.25">
      <c r="A2388" t="s">
        <v>2397</v>
      </c>
      <c r="B2388" t="s">
        <v>11</v>
      </c>
      <c r="C2388">
        <v>39645</v>
      </c>
      <c r="D2388">
        <v>1</v>
      </c>
      <c r="E2388" s="1">
        <v>44652</v>
      </c>
      <c r="F2388">
        <f t="shared" si="37"/>
        <v>218.34</v>
      </c>
      <c r="J2388" s="34" t="s">
        <v>4894</v>
      </c>
      <c r="K2388" s="36">
        <v>22.86</v>
      </c>
    </row>
    <row r="2389" spans="1:11" x14ac:dyDescent="0.25">
      <c r="A2389" t="s">
        <v>2398</v>
      </c>
      <c r="B2389" t="s">
        <v>8</v>
      </c>
      <c r="C2389">
        <v>49208</v>
      </c>
      <c r="D2389">
        <v>2</v>
      </c>
      <c r="E2389" s="1">
        <v>44757</v>
      </c>
      <c r="F2389">
        <f t="shared" si="37"/>
        <v>174.41</v>
      </c>
      <c r="J2389" s="34" t="s">
        <v>581</v>
      </c>
      <c r="K2389" s="36">
        <v>458.43</v>
      </c>
    </row>
    <row r="2390" spans="1:11" x14ac:dyDescent="0.25">
      <c r="A2390" t="s">
        <v>2399</v>
      </c>
      <c r="B2390" t="s">
        <v>17</v>
      </c>
      <c r="C2390">
        <v>36947</v>
      </c>
      <c r="D2390">
        <v>1</v>
      </c>
      <c r="E2390" s="1">
        <v>44778</v>
      </c>
      <c r="F2390">
        <f t="shared" si="37"/>
        <v>127.67</v>
      </c>
      <c r="J2390" s="34" t="s">
        <v>8718</v>
      </c>
      <c r="K2390" s="36">
        <v>59.7</v>
      </c>
    </row>
    <row r="2391" spans="1:11" x14ac:dyDescent="0.25">
      <c r="A2391" t="s">
        <v>2400</v>
      </c>
      <c r="B2391" t="s">
        <v>8</v>
      </c>
      <c r="C2391">
        <v>118074</v>
      </c>
      <c r="D2391">
        <v>2</v>
      </c>
      <c r="E2391" s="1">
        <v>44784</v>
      </c>
      <c r="F2391">
        <f t="shared" si="37"/>
        <v>742.13</v>
      </c>
      <c r="J2391" s="34" t="s">
        <v>6480</v>
      </c>
      <c r="K2391" s="36">
        <v>32.15</v>
      </c>
    </row>
    <row r="2392" spans="1:11" x14ac:dyDescent="0.25">
      <c r="A2392" t="s">
        <v>2401</v>
      </c>
      <c r="B2392" t="s">
        <v>8</v>
      </c>
      <c r="C2392">
        <v>127281</v>
      </c>
      <c r="D2392">
        <v>2</v>
      </c>
      <c r="E2392" s="1">
        <v>44789</v>
      </c>
      <c r="F2392">
        <f t="shared" si="37"/>
        <v>768.3</v>
      </c>
      <c r="J2392" s="34" t="s">
        <v>277</v>
      </c>
      <c r="K2392" s="36">
        <v>364.03</v>
      </c>
    </row>
    <row r="2393" spans="1:11" x14ac:dyDescent="0.25">
      <c r="A2393" t="s">
        <v>2402</v>
      </c>
      <c r="B2393" t="s">
        <v>8</v>
      </c>
      <c r="C2393">
        <v>127940</v>
      </c>
      <c r="D2393">
        <v>2</v>
      </c>
      <c r="E2393" s="1">
        <v>44824</v>
      </c>
      <c r="F2393">
        <f t="shared" si="37"/>
        <v>56.39</v>
      </c>
      <c r="J2393" s="34" t="s">
        <v>3906</v>
      </c>
      <c r="K2393" s="36">
        <v>40.03</v>
      </c>
    </row>
    <row r="2394" spans="1:11" x14ac:dyDescent="0.25">
      <c r="A2394" t="s">
        <v>2403</v>
      </c>
      <c r="B2394" t="s">
        <v>8</v>
      </c>
      <c r="C2394">
        <v>155151</v>
      </c>
      <c r="D2394">
        <v>2</v>
      </c>
      <c r="E2394" s="1">
        <v>44900</v>
      </c>
      <c r="F2394">
        <f t="shared" si="37"/>
        <v>72.09</v>
      </c>
      <c r="J2394" s="34" t="s">
        <v>1781</v>
      </c>
      <c r="K2394" s="36">
        <v>27.56</v>
      </c>
    </row>
    <row r="2395" spans="1:11" x14ac:dyDescent="0.25">
      <c r="A2395" t="s">
        <v>2404</v>
      </c>
      <c r="B2395" t="s">
        <v>8</v>
      </c>
      <c r="C2395">
        <v>67582</v>
      </c>
      <c r="D2395">
        <v>2</v>
      </c>
      <c r="E2395" s="1">
        <v>44805</v>
      </c>
      <c r="F2395">
        <f t="shared" si="37"/>
        <v>10.57</v>
      </c>
      <c r="J2395" s="34" t="s">
        <v>3495</v>
      </c>
      <c r="K2395" s="36">
        <v>47.11</v>
      </c>
    </row>
    <row r="2396" spans="1:11" x14ac:dyDescent="0.25">
      <c r="A2396" t="s">
        <v>2405</v>
      </c>
      <c r="B2396" t="s">
        <v>6</v>
      </c>
      <c r="C2396">
        <v>111355</v>
      </c>
      <c r="D2396">
        <v>2</v>
      </c>
      <c r="E2396" s="1">
        <v>44677</v>
      </c>
      <c r="F2396">
        <f t="shared" si="37"/>
        <v>62.32</v>
      </c>
      <c r="J2396" s="34" t="s">
        <v>7610</v>
      </c>
      <c r="K2396" s="36">
        <v>27.56</v>
      </c>
    </row>
    <row r="2397" spans="1:11" x14ac:dyDescent="0.25">
      <c r="A2397" t="s">
        <v>2406</v>
      </c>
      <c r="B2397" t="s">
        <v>8</v>
      </c>
      <c r="C2397">
        <v>78086</v>
      </c>
      <c r="D2397">
        <v>2</v>
      </c>
      <c r="E2397" s="1">
        <v>44712</v>
      </c>
      <c r="F2397">
        <f t="shared" si="37"/>
        <v>23.49</v>
      </c>
      <c r="J2397" s="34" t="s">
        <v>8703</v>
      </c>
      <c r="K2397" s="36">
        <v>20.67</v>
      </c>
    </row>
    <row r="2398" spans="1:11" x14ac:dyDescent="0.25">
      <c r="A2398" t="s">
        <v>2407</v>
      </c>
      <c r="B2398" t="s">
        <v>40</v>
      </c>
      <c r="C2398">
        <v>57495</v>
      </c>
      <c r="D2398">
        <v>1</v>
      </c>
      <c r="E2398" s="1">
        <v>44847</v>
      </c>
      <c r="F2398">
        <f t="shared" si="37"/>
        <v>32.97</v>
      </c>
      <c r="J2398" s="34" t="s">
        <v>2861</v>
      </c>
      <c r="K2398" s="36">
        <v>29.86</v>
      </c>
    </row>
    <row r="2399" spans="1:11" x14ac:dyDescent="0.25">
      <c r="A2399" t="s">
        <v>2408</v>
      </c>
      <c r="B2399" t="s">
        <v>11</v>
      </c>
      <c r="C2399">
        <v>78070</v>
      </c>
      <c r="D2399">
        <v>1</v>
      </c>
      <c r="E2399" s="1">
        <v>44913</v>
      </c>
      <c r="F2399">
        <f t="shared" si="37"/>
        <v>126.29</v>
      </c>
      <c r="J2399" s="34" t="s">
        <v>4298</v>
      </c>
      <c r="K2399" s="36">
        <v>20.67</v>
      </c>
    </row>
    <row r="2400" spans="1:11" x14ac:dyDescent="0.25">
      <c r="A2400" t="s">
        <v>2409</v>
      </c>
      <c r="B2400" t="s">
        <v>11</v>
      </c>
      <c r="C2400">
        <v>24106</v>
      </c>
      <c r="D2400">
        <v>1</v>
      </c>
      <c r="E2400" s="1">
        <v>44690</v>
      </c>
      <c r="F2400">
        <f t="shared" si="37"/>
        <v>169.99</v>
      </c>
      <c r="J2400" s="34" t="s">
        <v>5632</v>
      </c>
      <c r="K2400" s="36">
        <v>11.48</v>
      </c>
    </row>
    <row r="2401" spans="1:11" x14ac:dyDescent="0.25">
      <c r="A2401" t="s">
        <v>2410</v>
      </c>
      <c r="B2401" t="s">
        <v>11</v>
      </c>
      <c r="C2401">
        <v>47466</v>
      </c>
      <c r="D2401">
        <v>1</v>
      </c>
      <c r="E2401" s="1">
        <v>44912</v>
      </c>
      <c r="F2401">
        <f t="shared" si="37"/>
        <v>442.78</v>
      </c>
      <c r="J2401" s="34" t="s">
        <v>10504</v>
      </c>
      <c r="K2401" s="36">
        <v>33.31</v>
      </c>
    </row>
    <row r="2402" spans="1:11" x14ac:dyDescent="0.25">
      <c r="A2402" t="s">
        <v>2411</v>
      </c>
      <c r="B2402" t="s">
        <v>6</v>
      </c>
      <c r="C2402">
        <v>123714</v>
      </c>
      <c r="D2402">
        <v>2</v>
      </c>
      <c r="E2402" s="1">
        <v>44770</v>
      </c>
      <c r="F2402">
        <f t="shared" si="37"/>
        <v>52.53</v>
      </c>
      <c r="J2402" s="34" t="s">
        <v>10844</v>
      </c>
      <c r="K2402" s="36">
        <v>397.7</v>
      </c>
    </row>
    <row r="2403" spans="1:11" x14ac:dyDescent="0.25">
      <c r="A2403" t="s">
        <v>2412</v>
      </c>
      <c r="B2403" t="s">
        <v>11</v>
      </c>
      <c r="C2403">
        <v>19718</v>
      </c>
      <c r="D2403">
        <v>1</v>
      </c>
      <c r="E2403" s="1">
        <v>44700</v>
      </c>
      <c r="F2403">
        <f t="shared" si="37"/>
        <v>10.33</v>
      </c>
      <c r="J2403" s="34" t="s">
        <v>10043</v>
      </c>
      <c r="K2403" s="36">
        <v>514.51</v>
      </c>
    </row>
    <row r="2404" spans="1:11" x14ac:dyDescent="0.25">
      <c r="A2404" t="s">
        <v>2413</v>
      </c>
      <c r="B2404" t="s">
        <v>17</v>
      </c>
      <c r="C2404">
        <v>68313</v>
      </c>
      <c r="D2404">
        <v>1</v>
      </c>
      <c r="E2404" s="1">
        <v>44926</v>
      </c>
      <c r="F2404">
        <f t="shared" si="37"/>
        <v>32.96</v>
      </c>
      <c r="J2404" s="34" t="s">
        <v>934</v>
      </c>
      <c r="K2404" s="36">
        <v>507.6</v>
      </c>
    </row>
    <row r="2405" spans="1:11" x14ac:dyDescent="0.25">
      <c r="A2405" t="s">
        <v>2414</v>
      </c>
      <c r="B2405" t="s">
        <v>11</v>
      </c>
      <c r="C2405">
        <v>23505</v>
      </c>
      <c r="D2405">
        <v>1</v>
      </c>
      <c r="E2405" s="1">
        <v>44636</v>
      </c>
      <c r="F2405" t="str">
        <f t="shared" si="37"/>
        <v>NULL</v>
      </c>
      <c r="J2405" s="34" t="s">
        <v>2443</v>
      </c>
      <c r="K2405" s="36">
        <v>8.16</v>
      </c>
    </row>
    <row r="2406" spans="1:11" x14ac:dyDescent="0.25">
      <c r="A2406" t="s">
        <v>2415</v>
      </c>
      <c r="B2406" t="s">
        <v>8</v>
      </c>
      <c r="C2406">
        <v>54797</v>
      </c>
      <c r="D2406">
        <v>2</v>
      </c>
      <c r="E2406" s="1">
        <v>44565</v>
      </c>
      <c r="F2406">
        <f t="shared" si="37"/>
        <v>650.03</v>
      </c>
      <c r="J2406" s="34" t="s">
        <v>7821</v>
      </c>
      <c r="K2406" s="36">
        <v>8.16</v>
      </c>
    </row>
    <row r="2407" spans="1:11" x14ac:dyDescent="0.25">
      <c r="A2407" t="s">
        <v>2416</v>
      </c>
      <c r="B2407" t="s">
        <v>8</v>
      </c>
      <c r="C2407">
        <v>52002</v>
      </c>
      <c r="D2407">
        <v>2</v>
      </c>
      <c r="E2407" s="1">
        <v>44872</v>
      </c>
      <c r="F2407">
        <f t="shared" si="37"/>
        <v>43.26</v>
      </c>
      <c r="J2407" s="34" t="s">
        <v>1934</v>
      </c>
      <c r="K2407" s="36">
        <v>1523.04</v>
      </c>
    </row>
    <row r="2408" spans="1:11" x14ac:dyDescent="0.25">
      <c r="A2408" t="s">
        <v>2417</v>
      </c>
      <c r="B2408" t="s">
        <v>8</v>
      </c>
      <c r="C2408">
        <v>85274</v>
      </c>
      <c r="D2408">
        <v>2</v>
      </c>
      <c r="E2408" s="1">
        <v>44803</v>
      </c>
      <c r="F2408">
        <f t="shared" si="37"/>
        <v>53.93</v>
      </c>
      <c r="J2408" s="34" t="s">
        <v>1207</v>
      </c>
      <c r="K2408" s="36">
        <v>22.97</v>
      </c>
    </row>
    <row r="2409" spans="1:11" x14ac:dyDescent="0.25">
      <c r="A2409" t="s">
        <v>2418</v>
      </c>
      <c r="B2409" t="s">
        <v>11</v>
      </c>
      <c r="C2409">
        <v>26656</v>
      </c>
      <c r="D2409">
        <v>1</v>
      </c>
      <c r="E2409" s="1">
        <v>44832</v>
      </c>
      <c r="F2409">
        <f t="shared" si="37"/>
        <v>28.25</v>
      </c>
      <c r="J2409" s="34" t="s">
        <v>6844</v>
      </c>
      <c r="K2409" s="36">
        <v>26.92</v>
      </c>
    </row>
    <row r="2410" spans="1:11" x14ac:dyDescent="0.25">
      <c r="A2410" t="s">
        <v>2419</v>
      </c>
      <c r="B2410" t="s">
        <v>11</v>
      </c>
      <c r="C2410">
        <v>35766</v>
      </c>
      <c r="D2410">
        <v>1</v>
      </c>
      <c r="E2410" s="1">
        <v>44636</v>
      </c>
      <c r="F2410">
        <f t="shared" si="37"/>
        <v>57.44</v>
      </c>
      <c r="J2410" s="34" t="s">
        <v>5890</v>
      </c>
      <c r="K2410" s="36">
        <v>15.3</v>
      </c>
    </row>
    <row r="2411" spans="1:11" x14ac:dyDescent="0.25">
      <c r="A2411" t="s">
        <v>2420</v>
      </c>
      <c r="B2411" t="s">
        <v>6</v>
      </c>
      <c r="C2411">
        <v>129938</v>
      </c>
      <c r="D2411">
        <v>2</v>
      </c>
      <c r="E2411" s="1">
        <v>44879</v>
      </c>
      <c r="F2411">
        <f t="shared" si="37"/>
        <v>392.2</v>
      </c>
      <c r="J2411" s="34" t="s">
        <v>10993</v>
      </c>
      <c r="K2411" s="36">
        <v>45.36</v>
      </c>
    </row>
    <row r="2412" spans="1:11" x14ac:dyDescent="0.25">
      <c r="A2412" t="s">
        <v>2421</v>
      </c>
      <c r="B2412" t="s">
        <v>6</v>
      </c>
      <c r="C2412">
        <v>114349</v>
      </c>
      <c r="D2412">
        <v>2</v>
      </c>
      <c r="E2412" s="1">
        <v>44697</v>
      </c>
      <c r="F2412">
        <f t="shared" si="37"/>
        <v>40.479999999999997</v>
      </c>
      <c r="J2412" s="34" t="s">
        <v>7933</v>
      </c>
      <c r="K2412" s="36">
        <v>13.78</v>
      </c>
    </row>
    <row r="2413" spans="1:11" x14ac:dyDescent="0.25">
      <c r="A2413" t="s">
        <v>2422</v>
      </c>
      <c r="B2413" t="s">
        <v>11</v>
      </c>
      <c r="C2413">
        <v>45222</v>
      </c>
      <c r="D2413">
        <v>1</v>
      </c>
      <c r="E2413" s="1">
        <v>44684</v>
      </c>
      <c r="F2413">
        <f t="shared" si="37"/>
        <v>59.72</v>
      </c>
      <c r="J2413" s="34" t="s">
        <v>5838</v>
      </c>
      <c r="K2413" s="36">
        <v>37.520000000000003</v>
      </c>
    </row>
    <row r="2414" spans="1:11" x14ac:dyDescent="0.25">
      <c r="A2414" t="s">
        <v>2423</v>
      </c>
      <c r="B2414" t="s">
        <v>13</v>
      </c>
      <c r="C2414">
        <v>142954</v>
      </c>
      <c r="D2414">
        <v>2</v>
      </c>
      <c r="E2414" s="1">
        <v>44847</v>
      </c>
      <c r="F2414">
        <f t="shared" si="37"/>
        <v>76.900000000000006</v>
      </c>
      <c r="J2414" s="34" t="s">
        <v>470</v>
      </c>
      <c r="K2414" s="36">
        <v>162.83000000000001</v>
      </c>
    </row>
    <row r="2415" spans="1:11" x14ac:dyDescent="0.25">
      <c r="A2415" t="s">
        <v>2424</v>
      </c>
      <c r="B2415" t="s">
        <v>11</v>
      </c>
      <c r="C2415">
        <v>64225</v>
      </c>
      <c r="D2415">
        <v>1</v>
      </c>
      <c r="E2415" s="1">
        <v>44811</v>
      </c>
      <c r="F2415">
        <f t="shared" si="37"/>
        <v>49.45</v>
      </c>
      <c r="J2415" s="34" t="s">
        <v>6161</v>
      </c>
      <c r="K2415" s="36">
        <v>108.83</v>
      </c>
    </row>
    <row r="2416" spans="1:11" x14ac:dyDescent="0.25">
      <c r="A2416" t="s">
        <v>2425</v>
      </c>
      <c r="B2416" t="s">
        <v>13</v>
      </c>
      <c r="C2416">
        <v>156458</v>
      </c>
      <c r="D2416">
        <v>2</v>
      </c>
      <c r="E2416" s="1">
        <v>44907</v>
      </c>
      <c r="F2416">
        <f t="shared" si="37"/>
        <v>85.31</v>
      </c>
      <c r="J2416" s="34" t="s">
        <v>6631</v>
      </c>
      <c r="K2416" s="36">
        <v>16.32</v>
      </c>
    </row>
    <row r="2417" spans="1:11" x14ac:dyDescent="0.25">
      <c r="A2417" s="2" t="s">
        <v>2426</v>
      </c>
      <c r="B2417" t="s">
        <v>6</v>
      </c>
      <c r="C2417">
        <v>148189</v>
      </c>
      <c r="D2417">
        <v>2</v>
      </c>
      <c r="E2417" s="1">
        <v>44875</v>
      </c>
      <c r="F2417">
        <f t="shared" si="37"/>
        <v>111.75</v>
      </c>
      <c r="J2417" s="34" t="s">
        <v>804</v>
      </c>
      <c r="K2417" s="36">
        <v>8.16</v>
      </c>
    </row>
    <row r="2418" spans="1:11" x14ac:dyDescent="0.25">
      <c r="A2418" t="s">
        <v>2427</v>
      </c>
      <c r="B2418" t="s">
        <v>17</v>
      </c>
      <c r="C2418">
        <v>34563</v>
      </c>
      <c r="D2418">
        <v>1</v>
      </c>
      <c r="E2418" s="1">
        <v>44806</v>
      </c>
      <c r="F2418">
        <f t="shared" si="37"/>
        <v>26.29</v>
      </c>
      <c r="J2418" s="34" t="s">
        <v>1775</v>
      </c>
      <c r="K2418" s="36">
        <v>40.03</v>
      </c>
    </row>
    <row r="2419" spans="1:11" x14ac:dyDescent="0.25">
      <c r="A2419" t="s">
        <v>2428</v>
      </c>
      <c r="B2419" t="s">
        <v>8</v>
      </c>
      <c r="C2419">
        <v>52287</v>
      </c>
      <c r="D2419">
        <v>2</v>
      </c>
      <c r="E2419" s="1">
        <v>44763</v>
      </c>
      <c r="F2419">
        <f t="shared" si="37"/>
        <v>1119.8699999999999</v>
      </c>
      <c r="J2419" s="34" t="s">
        <v>9045</v>
      </c>
      <c r="K2419" s="36">
        <v>20.68</v>
      </c>
    </row>
    <row r="2420" spans="1:11" x14ac:dyDescent="0.25">
      <c r="A2420" t="s">
        <v>2429</v>
      </c>
      <c r="B2420" t="s">
        <v>8</v>
      </c>
      <c r="C2420">
        <v>68286</v>
      </c>
      <c r="D2420">
        <v>2</v>
      </c>
      <c r="E2420" s="1">
        <v>44572</v>
      </c>
      <c r="F2420">
        <f t="shared" si="37"/>
        <v>142.26</v>
      </c>
      <c r="J2420" s="35" t="s">
        <v>1065</v>
      </c>
      <c r="K2420" s="36">
        <v>40.04</v>
      </c>
    </row>
    <row r="2421" spans="1:11" x14ac:dyDescent="0.25">
      <c r="A2421" t="s">
        <v>2430</v>
      </c>
      <c r="B2421" t="s">
        <v>11</v>
      </c>
      <c r="C2421">
        <v>38716</v>
      </c>
      <c r="D2421">
        <v>1</v>
      </c>
      <c r="E2421" s="1">
        <v>44636</v>
      </c>
      <c r="F2421">
        <f t="shared" si="37"/>
        <v>243.45</v>
      </c>
      <c r="J2421" s="34" t="s">
        <v>3972</v>
      </c>
      <c r="K2421" s="36">
        <v>10.33</v>
      </c>
    </row>
    <row r="2422" spans="1:11" x14ac:dyDescent="0.25">
      <c r="A2422" t="s">
        <v>2431</v>
      </c>
      <c r="B2422" t="s">
        <v>8</v>
      </c>
      <c r="C2422">
        <v>92935</v>
      </c>
      <c r="D2422">
        <v>2</v>
      </c>
      <c r="E2422" s="1">
        <v>44686</v>
      </c>
      <c r="F2422">
        <f t="shared" si="37"/>
        <v>11.75</v>
      </c>
      <c r="J2422" s="34" t="s">
        <v>3550</v>
      </c>
      <c r="K2422" s="36">
        <v>472.01</v>
      </c>
    </row>
    <row r="2423" spans="1:11" x14ac:dyDescent="0.25">
      <c r="A2423" t="s">
        <v>2432</v>
      </c>
      <c r="B2423" t="s">
        <v>6</v>
      </c>
      <c r="C2423">
        <v>43762</v>
      </c>
      <c r="D2423">
        <v>2</v>
      </c>
      <c r="E2423" s="1">
        <v>44607</v>
      </c>
      <c r="F2423">
        <f t="shared" si="37"/>
        <v>284.26</v>
      </c>
      <c r="J2423" s="34" t="s">
        <v>4112</v>
      </c>
      <c r="K2423" s="36">
        <v>23.07</v>
      </c>
    </row>
    <row r="2424" spans="1:11" x14ac:dyDescent="0.25">
      <c r="A2424" t="s">
        <v>2433</v>
      </c>
      <c r="B2424" t="s">
        <v>13</v>
      </c>
      <c r="C2424">
        <v>143572</v>
      </c>
      <c r="D2424">
        <v>2</v>
      </c>
      <c r="E2424" s="1">
        <v>44862</v>
      </c>
      <c r="F2424">
        <f t="shared" si="37"/>
        <v>163.26</v>
      </c>
      <c r="J2424" s="34" t="s">
        <v>6251</v>
      </c>
      <c r="K2424" s="36">
        <v>1384.81</v>
      </c>
    </row>
    <row r="2425" spans="1:11" x14ac:dyDescent="0.25">
      <c r="A2425" t="s">
        <v>2434</v>
      </c>
      <c r="B2425" t="s">
        <v>8</v>
      </c>
      <c r="C2425">
        <v>153754</v>
      </c>
      <c r="D2425">
        <v>2</v>
      </c>
      <c r="E2425" s="1">
        <v>44901</v>
      </c>
      <c r="F2425">
        <f t="shared" si="37"/>
        <v>40.85</v>
      </c>
      <c r="J2425" s="34" t="s">
        <v>1036</v>
      </c>
      <c r="K2425" s="36">
        <v>20.67</v>
      </c>
    </row>
    <row r="2426" spans="1:11" x14ac:dyDescent="0.25">
      <c r="A2426" s="2" t="s">
        <v>2435</v>
      </c>
      <c r="B2426" t="s">
        <v>6</v>
      </c>
      <c r="C2426">
        <v>138473</v>
      </c>
      <c r="D2426">
        <v>2</v>
      </c>
      <c r="E2426" s="1">
        <v>44911</v>
      </c>
      <c r="F2426">
        <f t="shared" si="37"/>
        <v>46.2</v>
      </c>
      <c r="J2426" s="34" t="s">
        <v>6904</v>
      </c>
      <c r="K2426" s="36">
        <v>10.33</v>
      </c>
    </row>
    <row r="2427" spans="1:11" x14ac:dyDescent="0.25">
      <c r="A2427" t="s">
        <v>2436</v>
      </c>
      <c r="B2427" t="s">
        <v>17</v>
      </c>
      <c r="C2427">
        <v>51850</v>
      </c>
      <c r="D2427">
        <v>1</v>
      </c>
      <c r="E2427" s="1">
        <v>44788</v>
      </c>
      <c r="F2427">
        <f t="shared" si="37"/>
        <v>588.02</v>
      </c>
      <c r="J2427" s="34" t="s">
        <v>6380</v>
      </c>
      <c r="K2427" s="36" t="s">
        <v>11027</v>
      </c>
    </row>
    <row r="2428" spans="1:11" x14ac:dyDescent="0.25">
      <c r="A2428" t="s">
        <v>2437</v>
      </c>
      <c r="B2428" t="s">
        <v>8</v>
      </c>
      <c r="C2428">
        <v>77526</v>
      </c>
      <c r="D2428">
        <v>2</v>
      </c>
      <c r="E2428" s="1">
        <v>44609</v>
      </c>
      <c r="F2428">
        <f t="shared" si="37"/>
        <v>376.29</v>
      </c>
      <c r="J2428" s="34" t="s">
        <v>3745</v>
      </c>
      <c r="K2428" s="36">
        <v>21.81</v>
      </c>
    </row>
    <row r="2429" spans="1:11" x14ac:dyDescent="0.25">
      <c r="A2429" t="s">
        <v>2438</v>
      </c>
      <c r="B2429" t="s">
        <v>8</v>
      </c>
      <c r="C2429">
        <v>94475</v>
      </c>
      <c r="D2429">
        <v>2</v>
      </c>
      <c r="E2429" s="1">
        <v>44767</v>
      </c>
      <c r="F2429">
        <f t="shared" si="37"/>
        <v>11.75</v>
      </c>
      <c r="J2429" s="34" t="s">
        <v>5281</v>
      </c>
      <c r="K2429" s="36">
        <v>21.19</v>
      </c>
    </row>
    <row r="2430" spans="1:11" x14ac:dyDescent="0.25">
      <c r="A2430" t="s">
        <v>2439</v>
      </c>
      <c r="B2430" t="s">
        <v>13</v>
      </c>
      <c r="C2430">
        <v>148001</v>
      </c>
      <c r="D2430">
        <v>2</v>
      </c>
      <c r="E2430" s="1">
        <v>44873</v>
      </c>
      <c r="F2430">
        <f t="shared" si="37"/>
        <v>389.01</v>
      </c>
      <c r="J2430" s="34" t="s">
        <v>8058</v>
      </c>
      <c r="K2430" s="36">
        <v>136.57</v>
      </c>
    </row>
    <row r="2431" spans="1:11" x14ac:dyDescent="0.25">
      <c r="A2431" t="s">
        <v>2440</v>
      </c>
      <c r="B2431" t="s">
        <v>8</v>
      </c>
      <c r="C2431">
        <v>57786</v>
      </c>
      <c r="D2431">
        <v>2</v>
      </c>
      <c r="E2431" s="1">
        <v>44581</v>
      </c>
      <c r="F2431">
        <f t="shared" si="37"/>
        <v>131.56</v>
      </c>
      <c r="J2431" s="34" t="s">
        <v>2150</v>
      </c>
      <c r="K2431" s="36">
        <v>69.59</v>
      </c>
    </row>
    <row r="2432" spans="1:11" x14ac:dyDescent="0.25">
      <c r="A2432" t="s">
        <v>2441</v>
      </c>
      <c r="B2432" t="s">
        <v>40</v>
      </c>
      <c r="C2432">
        <v>64023</v>
      </c>
      <c r="D2432">
        <v>1</v>
      </c>
      <c r="E2432" s="1">
        <v>44806</v>
      </c>
      <c r="F2432">
        <f t="shared" si="37"/>
        <v>23.55</v>
      </c>
      <c r="J2432" s="34" t="s">
        <v>10856</v>
      </c>
      <c r="K2432" s="36">
        <v>359.91</v>
      </c>
    </row>
    <row r="2433" spans="1:11" x14ac:dyDescent="0.25">
      <c r="A2433" t="s">
        <v>2442</v>
      </c>
      <c r="B2433" t="s">
        <v>17</v>
      </c>
      <c r="C2433">
        <v>46781</v>
      </c>
      <c r="D2433">
        <v>1</v>
      </c>
      <c r="E2433" s="1">
        <v>44866</v>
      </c>
      <c r="F2433">
        <f t="shared" si="37"/>
        <v>255.78</v>
      </c>
      <c r="J2433" s="34" t="s">
        <v>4012</v>
      </c>
      <c r="K2433" s="36">
        <v>20.67</v>
      </c>
    </row>
    <row r="2434" spans="1:11" x14ac:dyDescent="0.25">
      <c r="A2434" t="s">
        <v>2443</v>
      </c>
      <c r="B2434" t="s">
        <v>11</v>
      </c>
      <c r="C2434">
        <v>28484</v>
      </c>
      <c r="D2434">
        <v>1</v>
      </c>
      <c r="E2434" s="1">
        <v>44680</v>
      </c>
      <c r="F2434">
        <f t="shared" ref="F2434:F2497" si="38">VLOOKUP(A2434,$J$1:$K$11016,2,FALSE)</f>
        <v>8.16</v>
      </c>
      <c r="J2434" s="34" t="s">
        <v>864</v>
      </c>
      <c r="K2434" s="36">
        <v>40.200000000000003</v>
      </c>
    </row>
    <row r="2435" spans="1:11" x14ac:dyDescent="0.25">
      <c r="A2435" t="s">
        <v>2444</v>
      </c>
      <c r="B2435" t="s">
        <v>6</v>
      </c>
      <c r="C2435">
        <v>112656</v>
      </c>
      <c r="D2435">
        <v>2</v>
      </c>
      <c r="E2435" s="1">
        <v>44691</v>
      </c>
      <c r="F2435">
        <f t="shared" si="38"/>
        <v>104.67</v>
      </c>
      <c r="J2435" s="34" t="s">
        <v>11001</v>
      </c>
      <c r="K2435" s="36">
        <v>68.02</v>
      </c>
    </row>
    <row r="2436" spans="1:11" x14ac:dyDescent="0.25">
      <c r="A2436" t="s">
        <v>2445</v>
      </c>
      <c r="B2436" t="s">
        <v>6</v>
      </c>
      <c r="C2436">
        <v>70602</v>
      </c>
      <c r="D2436">
        <v>2</v>
      </c>
      <c r="E2436" s="1">
        <v>44721</v>
      </c>
      <c r="F2436">
        <f t="shared" si="38"/>
        <v>82.23</v>
      </c>
      <c r="J2436" s="34" t="s">
        <v>7068</v>
      </c>
      <c r="K2436" s="36">
        <v>121.75</v>
      </c>
    </row>
    <row r="2437" spans="1:11" x14ac:dyDescent="0.25">
      <c r="A2437" t="s">
        <v>2446</v>
      </c>
      <c r="B2437" t="s">
        <v>6</v>
      </c>
      <c r="C2437">
        <v>112357</v>
      </c>
      <c r="D2437">
        <v>2</v>
      </c>
      <c r="E2437" s="1">
        <v>44686</v>
      </c>
      <c r="F2437">
        <f t="shared" si="38"/>
        <v>235.48</v>
      </c>
      <c r="J2437" s="34" t="s">
        <v>6052</v>
      </c>
      <c r="K2437" s="36">
        <v>24.12</v>
      </c>
    </row>
    <row r="2438" spans="1:11" x14ac:dyDescent="0.25">
      <c r="A2438" t="s">
        <v>2447</v>
      </c>
      <c r="B2438" t="s">
        <v>8</v>
      </c>
      <c r="C2438">
        <v>112046</v>
      </c>
      <c r="D2438">
        <v>2</v>
      </c>
      <c r="E2438" s="1">
        <v>44692</v>
      </c>
      <c r="F2438">
        <f t="shared" si="38"/>
        <v>189.29</v>
      </c>
      <c r="J2438" s="34" t="s">
        <v>7206</v>
      </c>
      <c r="K2438" s="36">
        <v>63.42</v>
      </c>
    </row>
    <row r="2439" spans="1:11" x14ac:dyDescent="0.25">
      <c r="A2439" t="s">
        <v>2448</v>
      </c>
      <c r="B2439" t="s">
        <v>6</v>
      </c>
      <c r="C2439">
        <v>148570</v>
      </c>
      <c r="D2439">
        <v>2</v>
      </c>
      <c r="E2439" s="1">
        <v>44876</v>
      </c>
      <c r="F2439">
        <f t="shared" si="38"/>
        <v>74.09</v>
      </c>
      <c r="J2439" s="34" t="s">
        <v>1589</v>
      </c>
      <c r="K2439" s="36">
        <v>295.85000000000002</v>
      </c>
    </row>
    <row r="2440" spans="1:11" x14ac:dyDescent="0.25">
      <c r="A2440" t="s">
        <v>2449</v>
      </c>
      <c r="B2440" t="s">
        <v>17</v>
      </c>
      <c r="C2440">
        <v>22795</v>
      </c>
      <c r="D2440">
        <v>1</v>
      </c>
      <c r="E2440" s="1">
        <v>44893</v>
      </c>
      <c r="F2440">
        <f t="shared" si="38"/>
        <v>162.91</v>
      </c>
      <c r="J2440" s="34" t="s">
        <v>801</v>
      </c>
      <c r="K2440" s="36">
        <v>20.67</v>
      </c>
    </row>
    <row r="2441" spans="1:11" x14ac:dyDescent="0.25">
      <c r="A2441" t="s">
        <v>2450</v>
      </c>
      <c r="B2441" t="s">
        <v>11</v>
      </c>
      <c r="C2441">
        <v>39645</v>
      </c>
      <c r="D2441">
        <v>1</v>
      </c>
      <c r="E2441" s="1">
        <v>44587</v>
      </c>
      <c r="F2441">
        <f t="shared" si="38"/>
        <v>199</v>
      </c>
      <c r="J2441" s="34" t="s">
        <v>4874</v>
      </c>
      <c r="K2441" s="36">
        <v>24.12</v>
      </c>
    </row>
    <row r="2442" spans="1:11" x14ac:dyDescent="0.25">
      <c r="A2442" t="s">
        <v>2451</v>
      </c>
      <c r="B2442" t="s">
        <v>17</v>
      </c>
      <c r="C2442">
        <v>19046</v>
      </c>
      <c r="D2442">
        <v>1</v>
      </c>
      <c r="E2442" s="1">
        <v>44587</v>
      </c>
      <c r="F2442">
        <f t="shared" si="38"/>
        <v>50.54</v>
      </c>
      <c r="J2442" s="34" t="s">
        <v>6789</v>
      </c>
      <c r="K2442" s="36">
        <v>80.17</v>
      </c>
    </row>
    <row r="2443" spans="1:11" x14ac:dyDescent="0.25">
      <c r="A2443" t="s">
        <v>2452</v>
      </c>
      <c r="B2443" t="s">
        <v>8</v>
      </c>
      <c r="C2443">
        <v>112994</v>
      </c>
      <c r="D2443">
        <v>2</v>
      </c>
      <c r="E2443" s="1">
        <v>44733</v>
      </c>
      <c r="F2443">
        <f t="shared" si="38"/>
        <v>29.49</v>
      </c>
      <c r="J2443" s="34" t="s">
        <v>7672</v>
      </c>
      <c r="K2443" s="36">
        <v>21.2</v>
      </c>
    </row>
    <row r="2444" spans="1:11" x14ac:dyDescent="0.25">
      <c r="A2444" t="s">
        <v>2453</v>
      </c>
      <c r="B2444" t="s">
        <v>6</v>
      </c>
      <c r="C2444">
        <v>63350</v>
      </c>
      <c r="D2444">
        <v>2</v>
      </c>
      <c r="E2444" s="1">
        <v>44747</v>
      </c>
      <c r="F2444">
        <f t="shared" si="38"/>
        <v>493.54</v>
      </c>
      <c r="J2444" s="34" t="s">
        <v>6950</v>
      </c>
      <c r="K2444" s="36">
        <v>130.94999999999999</v>
      </c>
    </row>
    <row r="2445" spans="1:11" x14ac:dyDescent="0.25">
      <c r="A2445" t="s">
        <v>2454</v>
      </c>
      <c r="B2445" t="s">
        <v>6</v>
      </c>
      <c r="C2445">
        <v>46913</v>
      </c>
      <c r="D2445">
        <v>2</v>
      </c>
      <c r="E2445" s="1">
        <v>44804</v>
      </c>
      <c r="F2445">
        <f t="shared" si="38"/>
        <v>10.57</v>
      </c>
      <c r="J2445" s="34" t="s">
        <v>5536</v>
      </c>
      <c r="K2445" s="36">
        <v>11.49</v>
      </c>
    </row>
    <row r="2446" spans="1:11" x14ac:dyDescent="0.25">
      <c r="A2446" t="s">
        <v>2455</v>
      </c>
      <c r="B2446" t="s">
        <v>8</v>
      </c>
      <c r="C2446">
        <v>45861</v>
      </c>
      <c r="D2446">
        <v>2</v>
      </c>
      <c r="E2446" s="1">
        <v>44656</v>
      </c>
      <c r="F2446">
        <f t="shared" si="38"/>
        <v>39.93</v>
      </c>
      <c r="J2446" s="34" t="s">
        <v>6402</v>
      </c>
      <c r="K2446" s="36">
        <v>26.87</v>
      </c>
    </row>
    <row r="2447" spans="1:11" x14ac:dyDescent="0.25">
      <c r="A2447" t="s">
        <v>2456</v>
      </c>
      <c r="B2447" t="s">
        <v>11</v>
      </c>
      <c r="C2447">
        <v>54786</v>
      </c>
      <c r="D2447">
        <v>1</v>
      </c>
      <c r="E2447" s="1">
        <v>44796</v>
      </c>
      <c r="F2447">
        <f t="shared" si="38"/>
        <v>359.91</v>
      </c>
      <c r="J2447" s="34" t="s">
        <v>8333</v>
      </c>
      <c r="K2447" s="36">
        <v>21.56</v>
      </c>
    </row>
    <row r="2448" spans="1:11" x14ac:dyDescent="0.25">
      <c r="A2448" t="s">
        <v>2457</v>
      </c>
      <c r="B2448" t="s">
        <v>8</v>
      </c>
      <c r="C2448">
        <v>77345</v>
      </c>
      <c r="D2448">
        <v>2</v>
      </c>
      <c r="E2448" s="1">
        <v>44907</v>
      </c>
      <c r="F2448">
        <f t="shared" si="38"/>
        <v>21.44</v>
      </c>
      <c r="J2448" s="34" t="s">
        <v>1306</v>
      </c>
      <c r="K2448" s="36">
        <v>36.58</v>
      </c>
    </row>
    <row r="2449" spans="1:11" x14ac:dyDescent="0.25">
      <c r="A2449" t="s">
        <v>2458</v>
      </c>
      <c r="B2449" t="s">
        <v>11</v>
      </c>
      <c r="C2449">
        <v>23505</v>
      </c>
      <c r="D2449">
        <v>1</v>
      </c>
      <c r="E2449" s="1">
        <v>44596</v>
      </c>
      <c r="F2449">
        <f t="shared" si="38"/>
        <v>384.27</v>
      </c>
      <c r="J2449" s="34" t="s">
        <v>5477</v>
      </c>
      <c r="K2449" s="36">
        <v>9.7899999999999991</v>
      </c>
    </row>
    <row r="2450" spans="1:11" x14ac:dyDescent="0.25">
      <c r="A2450" t="s">
        <v>2459</v>
      </c>
      <c r="B2450" t="s">
        <v>6</v>
      </c>
      <c r="C2450">
        <v>137007</v>
      </c>
      <c r="D2450">
        <v>2</v>
      </c>
      <c r="E2450" s="1">
        <v>44826</v>
      </c>
      <c r="F2450">
        <f t="shared" si="38"/>
        <v>10.57</v>
      </c>
      <c r="J2450" s="34" t="s">
        <v>6142</v>
      </c>
      <c r="K2450" s="36">
        <v>31.54</v>
      </c>
    </row>
    <row r="2451" spans="1:11" x14ac:dyDescent="0.25">
      <c r="A2451" t="s">
        <v>2460</v>
      </c>
      <c r="B2451" t="s">
        <v>8</v>
      </c>
      <c r="C2451">
        <v>45617</v>
      </c>
      <c r="D2451">
        <v>2</v>
      </c>
      <c r="E2451" s="1">
        <v>44854</v>
      </c>
      <c r="F2451">
        <f t="shared" si="38"/>
        <v>1186.3699999999999</v>
      </c>
      <c r="J2451" s="34" t="s">
        <v>7326</v>
      </c>
      <c r="K2451" s="36">
        <v>49.58</v>
      </c>
    </row>
    <row r="2452" spans="1:11" x14ac:dyDescent="0.25">
      <c r="A2452" t="s">
        <v>2461</v>
      </c>
      <c r="B2452" t="s">
        <v>17</v>
      </c>
      <c r="C2452">
        <v>40621</v>
      </c>
      <c r="D2452">
        <v>1</v>
      </c>
      <c r="E2452" s="1">
        <v>44890</v>
      </c>
      <c r="F2452">
        <f t="shared" si="38"/>
        <v>11.77</v>
      </c>
      <c r="J2452" s="34" t="s">
        <v>7231</v>
      </c>
      <c r="K2452" s="36">
        <v>422.02</v>
      </c>
    </row>
    <row r="2453" spans="1:11" x14ac:dyDescent="0.25">
      <c r="A2453" s="2" t="s">
        <v>2462</v>
      </c>
      <c r="B2453" t="s">
        <v>17</v>
      </c>
      <c r="C2453">
        <v>43241</v>
      </c>
      <c r="D2453">
        <v>1</v>
      </c>
      <c r="E2453" s="1">
        <v>44657</v>
      </c>
      <c r="F2453">
        <f t="shared" si="38"/>
        <v>81.53</v>
      </c>
      <c r="J2453" s="34" t="s">
        <v>8566</v>
      </c>
      <c r="K2453" s="36">
        <v>19.579999999999998</v>
      </c>
    </row>
    <row r="2454" spans="1:11" x14ac:dyDescent="0.25">
      <c r="A2454" t="s">
        <v>2463</v>
      </c>
      <c r="B2454" t="s">
        <v>8</v>
      </c>
      <c r="C2454">
        <v>76430</v>
      </c>
      <c r="D2454">
        <v>2</v>
      </c>
      <c r="E2454" s="1">
        <v>44627</v>
      </c>
      <c r="F2454">
        <f t="shared" si="38"/>
        <v>660.98</v>
      </c>
      <c r="J2454" s="34" t="s">
        <v>2571</v>
      </c>
      <c r="K2454" s="36">
        <v>37.21</v>
      </c>
    </row>
    <row r="2455" spans="1:11" x14ac:dyDescent="0.25">
      <c r="A2455" s="2" t="s">
        <v>2464</v>
      </c>
      <c r="B2455" t="s">
        <v>11</v>
      </c>
      <c r="C2455">
        <v>19290</v>
      </c>
      <c r="D2455">
        <v>1</v>
      </c>
      <c r="E2455" s="1">
        <v>44882</v>
      </c>
      <c r="F2455">
        <f t="shared" si="38"/>
        <v>68.319999999999993</v>
      </c>
      <c r="J2455" s="34" t="s">
        <v>9536</v>
      </c>
      <c r="K2455" s="36">
        <v>20.39</v>
      </c>
    </row>
    <row r="2456" spans="1:11" x14ac:dyDescent="0.25">
      <c r="A2456" t="s">
        <v>2465</v>
      </c>
      <c r="B2456" t="s">
        <v>11</v>
      </c>
      <c r="C2456">
        <v>50444</v>
      </c>
      <c r="D2456">
        <v>1</v>
      </c>
      <c r="E2456" s="1">
        <v>44837</v>
      </c>
      <c r="F2456">
        <f t="shared" si="38"/>
        <v>281.45</v>
      </c>
      <c r="J2456" s="34" t="s">
        <v>10586</v>
      </c>
      <c r="K2456" s="36">
        <v>19.579999999999998</v>
      </c>
    </row>
    <row r="2457" spans="1:11" x14ac:dyDescent="0.25">
      <c r="A2457" t="s">
        <v>2466</v>
      </c>
      <c r="B2457" t="s">
        <v>6</v>
      </c>
      <c r="C2457">
        <v>143573</v>
      </c>
      <c r="D2457">
        <v>2</v>
      </c>
      <c r="E2457" s="1">
        <v>44852</v>
      </c>
      <c r="F2457">
        <f t="shared" si="38"/>
        <v>76.900000000000006</v>
      </c>
      <c r="J2457" s="35" t="s">
        <v>4930</v>
      </c>
      <c r="K2457" s="36">
        <v>19.579999999999998</v>
      </c>
    </row>
    <row r="2458" spans="1:11" x14ac:dyDescent="0.25">
      <c r="A2458" t="s">
        <v>2467</v>
      </c>
      <c r="B2458" t="s">
        <v>11</v>
      </c>
      <c r="C2458">
        <v>37812</v>
      </c>
      <c r="D2458">
        <v>1</v>
      </c>
      <c r="E2458" s="1">
        <v>44644</v>
      </c>
      <c r="F2458">
        <f t="shared" si="38"/>
        <v>162.18</v>
      </c>
      <c r="J2458" s="34" t="s">
        <v>10100</v>
      </c>
      <c r="K2458" s="36">
        <v>15.91</v>
      </c>
    </row>
    <row r="2459" spans="1:11" x14ac:dyDescent="0.25">
      <c r="A2459" t="s">
        <v>2468</v>
      </c>
      <c r="B2459" t="s">
        <v>6</v>
      </c>
      <c r="C2459">
        <v>70946</v>
      </c>
      <c r="D2459">
        <v>2</v>
      </c>
      <c r="E2459" s="1">
        <v>44852</v>
      </c>
      <c r="F2459">
        <f t="shared" si="38"/>
        <v>132.18</v>
      </c>
      <c r="J2459" s="34" t="s">
        <v>9847</v>
      </c>
      <c r="K2459" s="36">
        <v>70.59</v>
      </c>
    </row>
    <row r="2460" spans="1:11" x14ac:dyDescent="0.25">
      <c r="A2460" t="s">
        <v>2469</v>
      </c>
      <c r="B2460" t="s">
        <v>8</v>
      </c>
      <c r="C2460">
        <v>91976</v>
      </c>
      <c r="D2460">
        <v>2</v>
      </c>
      <c r="E2460" s="1">
        <v>44686</v>
      </c>
      <c r="F2460">
        <f t="shared" si="38"/>
        <v>346.13</v>
      </c>
      <c r="J2460" s="34" t="s">
        <v>1072</v>
      </c>
      <c r="K2460" s="36">
        <v>49.82</v>
      </c>
    </row>
    <row r="2461" spans="1:11" x14ac:dyDescent="0.25">
      <c r="A2461" t="s">
        <v>2470</v>
      </c>
      <c r="B2461" t="s">
        <v>8</v>
      </c>
      <c r="C2461">
        <v>73498</v>
      </c>
      <c r="D2461">
        <v>2</v>
      </c>
      <c r="E2461" s="1">
        <v>44580</v>
      </c>
      <c r="F2461">
        <f t="shared" si="38"/>
        <v>83.4</v>
      </c>
      <c r="J2461" s="34" t="s">
        <v>10996</v>
      </c>
      <c r="K2461" s="36">
        <v>19.579999999999998</v>
      </c>
    </row>
    <row r="2462" spans="1:11" x14ac:dyDescent="0.25">
      <c r="A2462" t="s">
        <v>2471</v>
      </c>
      <c r="B2462" t="s">
        <v>17</v>
      </c>
      <c r="C2462">
        <v>19046</v>
      </c>
      <c r="D2462">
        <v>1</v>
      </c>
      <c r="E2462" s="1">
        <v>44666</v>
      </c>
      <c r="F2462" t="str">
        <f t="shared" si="38"/>
        <v>NULL</v>
      </c>
      <c r="J2462" s="34" t="s">
        <v>8813</v>
      </c>
      <c r="K2462" s="36">
        <v>105.53</v>
      </c>
    </row>
    <row r="2463" spans="1:11" x14ac:dyDescent="0.25">
      <c r="A2463" t="s">
        <v>2472</v>
      </c>
      <c r="B2463" t="s">
        <v>11</v>
      </c>
      <c r="C2463">
        <v>40266</v>
      </c>
      <c r="D2463">
        <v>1</v>
      </c>
      <c r="E2463" s="1">
        <v>44609</v>
      </c>
      <c r="F2463">
        <f t="shared" si="38"/>
        <v>489.26</v>
      </c>
      <c r="J2463" s="34" t="s">
        <v>2144</v>
      </c>
      <c r="K2463" s="36">
        <v>16.78</v>
      </c>
    </row>
    <row r="2464" spans="1:11" x14ac:dyDescent="0.25">
      <c r="A2464" t="s">
        <v>2473</v>
      </c>
      <c r="B2464" t="s">
        <v>13</v>
      </c>
      <c r="C2464">
        <v>141833</v>
      </c>
      <c r="D2464">
        <v>2</v>
      </c>
      <c r="E2464" s="1">
        <v>44847</v>
      </c>
      <c r="F2464">
        <f t="shared" si="38"/>
        <v>62.48</v>
      </c>
      <c r="J2464" s="34" t="s">
        <v>1956</v>
      </c>
      <c r="K2464" s="36">
        <v>459.93</v>
      </c>
    </row>
    <row r="2465" spans="1:11" x14ac:dyDescent="0.25">
      <c r="A2465" t="s">
        <v>2474</v>
      </c>
      <c r="B2465" t="s">
        <v>17</v>
      </c>
      <c r="C2465">
        <v>40690</v>
      </c>
      <c r="D2465">
        <v>1</v>
      </c>
      <c r="E2465" s="1">
        <v>44635</v>
      </c>
      <c r="F2465">
        <f t="shared" si="38"/>
        <v>341.99</v>
      </c>
      <c r="J2465" s="34" t="s">
        <v>266</v>
      </c>
      <c r="K2465" s="36">
        <v>39.06</v>
      </c>
    </row>
    <row r="2466" spans="1:11" x14ac:dyDescent="0.25">
      <c r="A2466" t="s">
        <v>2475</v>
      </c>
      <c r="B2466" t="s">
        <v>40</v>
      </c>
      <c r="C2466">
        <v>66826</v>
      </c>
      <c r="D2466">
        <v>1</v>
      </c>
      <c r="E2466" s="1">
        <v>44845</v>
      </c>
      <c r="F2466">
        <f t="shared" si="38"/>
        <v>25.9</v>
      </c>
      <c r="J2466" s="34" t="s">
        <v>9364</v>
      </c>
      <c r="K2466" s="36">
        <v>216.84</v>
      </c>
    </row>
    <row r="2467" spans="1:11" x14ac:dyDescent="0.25">
      <c r="A2467" t="s">
        <v>2476</v>
      </c>
      <c r="B2467" t="s">
        <v>8</v>
      </c>
      <c r="C2467">
        <v>58533</v>
      </c>
      <c r="D2467">
        <v>2</v>
      </c>
      <c r="E2467" s="1">
        <v>44847</v>
      </c>
      <c r="F2467">
        <f t="shared" si="38"/>
        <v>50.83</v>
      </c>
      <c r="J2467" s="34" t="s">
        <v>4928</v>
      </c>
      <c r="K2467" s="36">
        <v>216.84</v>
      </c>
    </row>
    <row r="2468" spans="1:11" x14ac:dyDescent="0.25">
      <c r="A2468" t="s">
        <v>2477</v>
      </c>
      <c r="B2468" t="s">
        <v>40</v>
      </c>
      <c r="C2468">
        <v>59919</v>
      </c>
      <c r="D2468">
        <v>1</v>
      </c>
      <c r="E2468" s="1">
        <v>44840</v>
      </c>
      <c r="F2468">
        <f t="shared" si="38"/>
        <v>221.84</v>
      </c>
      <c r="J2468" s="34" t="s">
        <v>9759</v>
      </c>
      <c r="K2468" s="36">
        <v>10.6</v>
      </c>
    </row>
    <row r="2469" spans="1:11" x14ac:dyDescent="0.25">
      <c r="A2469" t="s">
        <v>2478</v>
      </c>
      <c r="B2469" t="s">
        <v>8</v>
      </c>
      <c r="C2469">
        <v>154453</v>
      </c>
      <c r="D2469">
        <v>2</v>
      </c>
      <c r="E2469" s="1">
        <v>44895</v>
      </c>
      <c r="F2469">
        <f t="shared" si="38"/>
        <v>117.99</v>
      </c>
      <c r="J2469" s="34" t="s">
        <v>2064</v>
      </c>
      <c r="K2469" s="36" t="s">
        <v>11027</v>
      </c>
    </row>
    <row r="2470" spans="1:11" x14ac:dyDescent="0.25">
      <c r="A2470" t="s">
        <v>2479</v>
      </c>
      <c r="B2470" t="s">
        <v>8</v>
      </c>
      <c r="C2470">
        <v>50378</v>
      </c>
      <c r="D2470">
        <v>2</v>
      </c>
      <c r="E2470" s="1">
        <v>44714</v>
      </c>
      <c r="F2470">
        <f t="shared" si="38"/>
        <v>10.57</v>
      </c>
      <c r="J2470" s="34" t="s">
        <v>2852</v>
      </c>
      <c r="K2470" s="36" t="s">
        <v>11027</v>
      </c>
    </row>
    <row r="2471" spans="1:11" x14ac:dyDescent="0.25">
      <c r="A2471" t="s">
        <v>2480</v>
      </c>
      <c r="B2471" t="s">
        <v>17</v>
      </c>
      <c r="C2471">
        <v>43097</v>
      </c>
      <c r="D2471">
        <v>1</v>
      </c>
      <c r="E2471" s="1">
        <v>44732</v>
      </c>
      <c r="F2471">
        <f t="shared" si="38"/>
        <v>42.97</v>
      </c>
      <c r="J2471" s="34" t="s">
        <v>4141</v>
      </c>
      <c r="K2471" s="36">
        <v>21.19</v>
      </c>
    </row>
    <row r="2472" spans="1:11" x14ac:dyDescent="0.25">
      <c r="A2472" t="s">
        <v>2481</v>
      </c>
      <c r="B2472" t="s">
        <v>8</v>
      </c>
      <c r="C2472">
        <v>151897</v>
      </c>
      <c r="D2472">
        <v>2</v>
      </c>
      <c r="E2472" s="1">
        <v>44895</v>
      </c>
      <c r="F2472">
        <f t="shared" si="38"/>
        <v>92.52</v>
      </c>
      <c r="J2472" s="34" t="s">
        <v>1139</v>
      </c>
      <c r="K2472" s="36">
        <v>80.38</v>
      </c>
    </row>
    <row r="2473" spans="1:11" x14ac:dyDescent="0.25">
      <c r="A2473" t="s">
        <v>2482</v>
      </c>
      <c r="B2473" t="s">
        <v>17</v>
      </c>
      <c r="C2473">
        <v>41707</v>
      </c>
      <c r="D2473">
        <v>1</v>
      </c>
      <c r="E2473" s="1">
        <v>44727</v>
      </c>
      <c r="F2473">
        <f t="shared" si="38"/>
        <v>253.15</v>
      </c>
      <c r="J2473" s="34" t="s">
        <v>5171</v>
      </c>
      <c r="K2473" s="36">
        <v>20.67</v>
      </c>
    </row>
    <row r="2474" spans="1:11" x14ac:dyDescent="0.25">
      <c r="A2474" t="s">
        <v>2483</v>
      </c>
      <c r="B2474" t="s">
        <v>8</v>
      </c>
      <c r="C2474">
        <v>110531</v>
      </c>
      <c r="D2474">
        <v>2</v>
      </c>
      <c r="E2474" s="1">
        <v>44691</v>
      </c>
      <c r="F2474">
        <f t="shared" si="38"/>
        <v>776.55</v>
      </c>
      <c r="J2474" s="34" t="s">
        <v>8793</v>
      </c>
      <c r="K2474" s="36">
        <v>10.33</v>
      </c>
    </row>
    <row r="2475" spans="1:11" x14ac:dyDescent="0.25">
      <c r="A2475" t="s">
        <v>2484</v>
      </c>
      <c r="B2475" t="s">
        <v>6</v>
      </c>
      <c r="C2475">
        <v>84345</v>
      </c>
      <c r="D2475">
        <v>2</v>
      </c>
      <c r="E2475" s="1">
        <v>44607</v>
      </c>
      <c r="F2475">
        <f t="shared" si="38"/>
        <v>83.4</v>
      </c>
      <c r="J2475" s="34" t="s">
        <v>6085</v>
      </c>
      <c r="K2475" s="36">
        <v>214.53</v>
      </c>
    </row>
    <row r="2476" spans="1:11" x14ac:dyDescent="0.25">
      <c r="A2476" t="s">
        <v>2485</v>
      </c>
      <c r="B2476" t="s">
        <v>6</v>
      </c>
      <c r="C2476">
        <v>152761</v>
      </c>
      <c r="D2476">
        <v>2</v>
      </c>
      <c r="E2476" s="1">
        <v>44889</v>
      </c>
      <c r="F2476">
        <f t="shared" si="38"/>
        <v>62.48</v>
      </c>
      <c r="J2476" s="34" t="s">
        <v>1585</v>
      </c>
      <c r="K2476" s="36">
        <v>214.53</v>
      </c>
    </row>
    <row r="2477" spans="1:11" x14ac:dyDescent="0.25">
      <c r="A2477" t="s">
        <v>2486</v>
      </c>
      <c r="B2477" t="s">
        <v>11</v>
      </c>
      <c r="C2477">
        <v>36866</v>
      </c>
      <c r="D2477">
        <v>1</v>
      </c>
      <c r="E2477" s="1">
        <v>44570</v>
      </c>
      <c r="F2477">
        <f t="shared" si="38"/>
        <v>19.48</v>
      </c>
      <c r="J2477" s="34" t="s">
        <v>3813</v>
      </c>
      <c r="K2477" s="36">
        <v>11.77</v>
      </c>
    </row>
    <row r="2478" spans="1:11" x14ac:dyDescent="0.25">
      <c r="A2478" t="s">
        <v>2487</v>
      </c>
      <c r="B2478" t="s">
        <v>17</v>
      </c>
      <c r="C2478">
        <v>28306</v>
      </c>
      <c r="D2478">
        <v>1</v>
      </c>
      <c r="E2478" s="1">
        <v>44660</v>
      </c>
      <c r="F2478">
        <f t="shared" si="38"/>
        <v>10.33</v>
      </c>
      <c r="J2478" s="34" t="s">
        <v>6060</v>
      </c>
      <c r="K2478" s="36">
        <v>11.77</v>
      </c>
    </row>
    <row r="2479" spans="1:11" x14ac:dyDescent="0.25">
      <c r="A2479" t="s">
        <v>2488</v>
      </c>
      <c r="B2479" t="s">
        <v>6</v>
      </c>
      <c r="C2479">
        <v>74560</v>
      </c>
      <c r="D2479">
        <v>2</v>
      </c>
      <c r="E2479" s="1">
        <v>44614</v>
      </c>
      <c r="F2479">
        <f t="shared" si="38"/>
        <v>456.13</v>
      </c>
      <c r="J2479" s="34" t="s">
        <v>4081</v>
      </c>
      <c r="K2479" s="36">
        <v>482.16</v>
      </c>
    </row>
    <row r="2480" spans="1:11" x14ac:dyDescent="0.25">
      <c r="A2480" t="s">
        <v>2489</v>
      </c>
      <c r="B2480" t="s">
        <v>6</v>
      </c>
      <c r="C2480">
        <v>138678</v>
      </c>
      <c r="D2480">
        <v>2</v>
      </c>
      <c r="E2480" s="1">
        <v>44854</v>
      </c>
      <c r="F2480">
        <f t="shared" si="38"/>
        <v>190.33</v>
      </c>
      <c r="J2480" s="34" t="s">
        <v>3889</v>
      </c>
      <c r="K2480" s="36">
        <v>50</v>
      </c>
    </row>
    <row r="2481" spans="1:11" x14ac:dyDescent="0.25">
      <c r="A2481" t="s">
        <v>2490</v>
      </c>
      <c r="B2481" t="s">
        <v>8</v>
      </c>
      <c r="C2481">
        <v>93958</v>
      </c>
      <c r="D2481">
        <v>2</v>
      </c>
      <c r="E2481" s="1">
        <v>44704</v>
      </c>
      <c r="F2481">
        <f t="shared" si="38"/>
        <v>11.744999999999999</v>
      </c>
      <c r="J2481" s="34" t="s">
        <v>8136</v>
      </c>
      <c r="K2481" s="36">
        <v>21.83</v>
      </c>
    </row>
    <row r="2482" spans="1:11" x14ac:dyDescent="0.25">
      <c r="A2482" t="s">
        <v>2491</v>
      </c>
      <c r="B2482" t="s">
        <v>8</v>
      </c>
      <c r="C2482">
        <v>77935</v>
      </c>
      <c r="D2482">
        <v>2</v>
      </c>
      <c r="E2482" s="1">
        <v>44599</v>
      </c>
      <c r="F2482">
        <f t="shared" si="38"/>
        <v>221.16</v>
      </c>
      <c r="J2482" s="34" t="s">
        <v>1541</v>
      </c>
      <c r="K2482" s="36">
        <v>21.2</v>
      </c>
    </row>
    <row r="2483" spans="1:11" x14ac:dyDescent="0.25">
      <c r="A2483" t="s">
        <v>2492</v>
      </c>
      <c r="B2483" t="s">
        <v>40</v>
      </c>
      <c r="C2483">
        <v>75344</v>
      </c>
      <c r="D2483">
        <v>1</v>
      </c>
      <c r="E2483" s="1">
        <v>44925</v>
      </c>
      <c r="F2483">
        <f t="shared" si="38"/>
        <v>32.979999999999997</v>
      </c>
      <c r="J2483" s="34" t="s">
        <v>9156</v>
      </c>
      <c r="K2483" s="36">
        <v>109.08</v>
      </c>
    </row>
    <row r="2484" spans="1:11" x14ac:dyDescent="0.25">
      <c r="A2484" t="s">
        <v>2493</v>
      </c>
      <c r="B2484" t="s">
        <v>17</v>
      </c>
      <c r="C2484">
        <v>43241</v>
      </c>
      <c r="D2484">
        <v>1</v>
      </c>
      <c r="E2484" s="1">
        <v>44690</v>
      </c>
      <c r="F2484">
        <f t="shared" si="38"/>
        <v>136.91</v>
      </c>
      <c r="J2484" s="34" t="s">
        <v>5962</v>
      </c>
      <c r="K2484" s="36">
        <v>20.67</v>
      </c>
    </row>
    <row r="2485" spans="1:11" x14ac:dyDescent="0.25">
      <c r="A2485" t="s">
        <v>2494</v>
      </c>
      <c r="B2485" t="s">
        <v>17</v>
      </c>
      <c r="C2485">
        <v>41308</v>
      </c>
      <c r="D2485">
        <v>1</v>
      </c>
      <c r="E2485" s="1">
        <v>44674</v>
      </c>
      <c r="F2485">
        <f t="shared" si="38"/>
        <v>17.22</v>
      </c>
      <c r="J2485" s="34" t="s">
        <v>6805</v>
      </c>
      <c r="K2485" s="36">
        <v>32.15</v>
      </c>
    </row>
    <row r="2486" spans="1:11" x14ac:dyDescent="0.25">
      <c r="A2486" t="s">
        <v>2495</v>
      </c>
      <c r="B2486" t="s">
        <v>11</v>
      </c>
      <c r="C2486">
        <v>21568</v>
      </c>
      <c r="D2486">
        <v>1</v>
      </c>
      <c r="E2486" s="1">
        <v>44567</v>
      </c>
      <c r="F2486">
        <f t="shared" si="38"/>
        <v>37.130000000000003</v>
      </c>
      <c r="J2486" s="34" t="s">
        <v>10004</v>
      </c>
      <c r="K2486" s="36">
        <v>186.77</v>
      </c>
    </row>
    <row r="2487" spans="1:11" x14ac:dyDescent="0.25">
      <c r="A2487" t="s">
        <v>2496</v>
      </c>
      <c r="B2487" t="s">
        <v>6</v>
      </c>
      <c r="C2487">
        <v>79067</v>
      </c>
      <c r="D2487">
        <v>2</v>
      </c>
      <c r="E2487" s="1">
        <v>44606</v>
      </c>
      <c r="F2487">
        <f t="shared" si="38"/>
        <v>75.180000000000007</v>
      </c>
      <c r="J2487" s="34" t="s">
        <v>1160</v>
      </c>
      <c r="K2487" s="36">
        <v>10.33</v>
      </c>
    </row>
    <row r="2488" spans="1:11" x14ac:dyDescent="0.25">
      <c r="A2488" s="2" t="s">
        <v>2497</v>
      </c>
      <c r="B2488" t="s">
        <v>6</v>
      </c>
      <c r="C2488">
        <v>79129</v>
      </c>
      <c r="D2488">
        <v>2</v>
      </c>
      <c r="E2488" s="1">
        <v>44746</v>
      </c>
      <c r="F2488">
        <f t="shared" si="38"/>
        <v>416.97</v>
      </c>
      <c r="J2488" s="34" t="s">
        <v>10724</v>
      </c>
      <c r="K2488" s="36">
        <v>402.01</v>
      </c>
    </row>
    <row r="2489" spans="1:11" x14ac:dyDescent="0.25">
      <c r="A2489" t="s">
        <v>2498</v>
      </c>
      <c r="B2489" t="s">
        <v>17</v>
      </c>
      <c r="C2489">
        <v>46513</v>
      </c>
      <c r="D2489">
        <v>1</v>
      </c>
      <c r="E2489" s="1">
        <v>44784</v>
      </c>
      <c r="F2489">
        <f t="shared" si="38"/>
        <v>209.84</v>
      </c>
      <c r="J2489" s="34" t="s">
        <v>5668</v>
      </c>
      <c r="K2489" s="36">
        <v>1369.25</v>
      </c>
    </row>
    <row r="2490" spans="1:11" x14ac:dyDescent="0.25">
      <c r="A2490" t="s">
        <v>2499</v>
      </c>
      <c r="B2490" t="s">
        <v>8</v>
      </c>
      <c r="C2490">
        <v>43067</v>
      </c>
      <c r="D2490">
        <v>2</v>
      </c>
      <c r="E2490" s="1">
        <v>44874</v>
      </c>
      <c r="F2490">
        <f t="shared" si="38"/>
        <v>1116.17</v>
      </c>
      <c r="J2490" s="34" t="s">
        <v>5079</v>
      </c>
      <c r="K2490" s="36">
        <v>653.32000000000005</v>
      </c>
    </row>
    <row r="2491" spans="1:11" x14ac:dyDescent="0.25">
      <c r="A2491" t="s">
        <v>2500</v>
      </c>
      <c r="B2491" t="s">
        <v>6</v>
      </c>
      <c r="C2491">
        <v>121285</v>
      </c>
      <c r="D2491">
        <v>2</v>
      </c>
      <c r="E2491" s="1">
        <v>44750</v>
      </c>
      <c r="F2491">
        <f t="shared" si="38"/>
        <v>85.88</v>
      </c>
      <c r="J2491" s="34" t="s">
        <v>6656</v>
      </c>
      <c r="K2491" s="36">
        <v>70.63</v>
      </c>
    </row>
    <row r="2492" spans="1:11" x14ac:dyDescent="0.25">
      <c r="A2492" t="s">
        <v>2501</v>
      </c>
      <c r="B2492" t="s">
        <v>11</v>
      </c>
      <c r="C2492">
        <v>66622</v>
      </c>
      <c r="D2492">
        <v>1</v>
      </c>
      <c r="E2492" s="1">
        <v>44853</v>
      </c>
      <c r="F2492">
        <f t="shared" si="38"/>
        <v>19.45</v>
      </c>
      <c r="J2492" s="34" t="s">
        <v>4005</v>
      </c>
      <c r="K2492" s="36">
        <v>15.94</v>
      </c>
    </row>
    <row r="2493" spans="1:11" x14ac:dyDescent="0.25">
      <c r="A2493" t="s">
        <v>2502</v>
      </c>
      <c r="B2493" t="s">
        <v>11</v>
      </c>
      <c r="C2493">
        <v>46167</v>
      </c>
      <c r="D2493">
        <v>1</v>
      </c>
      <c r="E2493" s="1">
        <v>44705</v>
      </c>
      <c r="F2493">
        <f t="shared" si="38"/>
        <v>298.92</v>
      </c>
      <c r="J2493" s="34" t="s">
        <v>1599</v>
      </c>
      <c r="K2493" s="36">
        <v>173.91</v>
      </c>
    </row>
    <row r="2494" spans="1:11" x14ac:dyDescent="0.25">
      <c r="A2494" t="s">
        <v>2503</v>
      </c>
      <c r="B2494" t="s">
        <v>17</v>
      </c>
      <c r="C2494">
        <v>41782</v>
      </c>
      <c r="D2494">
        <v>1</v>
      </c>
      <c r="E2494" s="1">
        <v>44686</v>
      </c>
      <c r="F2494">
        <f t="shared" si="38"/>
        <v>318.41000000000003</v>
      </c>
      <c r="J2494" s="34" t="s">
        <v>1331</v>
      </c>
      <c r="K2494" s="36">
        <v>3.54</v>
      </c>
    </row>
    <row r="2495" spans="1:11" x14ac:dyDescent="0.25">
      <c r="A2495" t="s">
        <v>2504</v>
      </c>
      <c r="B2495" t="s">
        <v>8</v>
      </c>
      <c r="C2495">
        <v>93026</v>
      </c>
      <c r="D2495">
        <v>2</v>
      </c>
      <c r="E2495" s="1">
        <v>44692</v>
      </c>
      <c r="F2495">
        <f t="shared" si="38"/>
        <v>317.62</v>
      </c>
      <c r="J2495" s="34" t="s">
        <v>7029</v>
      </c>
      <c r="K2495" s="36">
        <v>10.34</v>
      </c>
    </row>
    <row r="2496" spans="1:11" x14ac:dyDescent="0.25">
      <c r="A2496" t="s">
        <v>2505</v>
      </c>
      <c r="B2496" t="s">
        <v>6</v>
      </c>
      <c r="C2496">
        <v>64830</v>
      </c>
      <c r="D2496">
        <v>2</v>
      </c>
      <c r="E2496" s="1">
        <v>44872</v>
      </c>
      <c r="F2496">
        <f t="shared" si="38"/>
        <v>31.24</v>
      </c>
      <c r="J2496" s="34" t="s">
        <v>4504</v>
      </c>
      <c r="K2496" s="36" t="s">
        <v>11027</v>
      </c>
    </row>
    <row r="2497" spans="1:11" x14ac:dyDescent="0.25">
      <c r="A2497" t="s">
        <v>2506</v>
      </c>
      <c r="B2497" t="s">
        <v>6</v>
      </c>
      <c r="C2497">
        <v>77731</v>
      </c>
      <c r="D2497">
        <v>2</v>
      </c>
      <c r="E2497" s="1">
        <v>44858</v>
      </c>
      <c r="F2497">
        <f t="shared" si="38"/>
        <v>10.81</v>
      </c>
      <c r="J2497" s="34" t="s">
        <v>9446</v>
      </c>
      <c r="K2497" s="36">
        <v>1453.29</v>
      </c>
    </row>
    <row r="2498" spans="1:11" x14ac:dyDescent="0.25">
      <c r="A2498" t="s">
        <v>2507</v>
      </c>
      <c r="B2498" t="s">
        <v>11</v>
      </c>
      <c r="C2498">
        <v>35122</v>
      </c>
      <c r="D2498">
        <v>1</v>
      </c>
      <c r="E2498" s="1">
        <v>44760</v>
      </c>
      <c r="F2498">
        <f t="shared" ref="F2498:F2561" si="39">VLOOKUP(A2498,$J$1:$K$11016,2,FALSE)</f>
        <v>617.49</v>
      </c>
      <c r="J2498" s="34" t="s">
        <v>10407</v>
      </c>
      <c r="K2498" s="36">
        <v>20.67</v>
      </c>
    </row>
    <row r="2499" spans="1:11" x14ac:dyDescent="0.25">
      <c r="A2499" t="s">
        <v>2508</v>
      </c>
      <c r="B2499" t="s">
        <v>40</v>
      </c>
      <c r="C2499">
        <v>64023</v>
      </c>
      <c r="D2499">
        <v>1</v>
      </c>
      <c r="E2499" s="1">
        <v>44797</v>
      </c>
      <c r="F2499">
        <f t="shared" si="39"/>
        <v>103.63</v>
      </c>
      <c r="J2499" s="34" t="s">
        <v>7230</v>
      </c>
      <c r="K2499" s="36">
        <v>48.27</v>
      </c>
    </row>
    <row r="2500" spans="1:11" x14ac:dyDescent="0.25">
      <c r="A2500" t="s">
        <v>2509</v>
      </c>
      <c r="B2500" t="s">
        <v>8</v>
      </c>
      <c r="C2500">
        <v>152867</v>
      </c>
      <c r="D2500">
        <v>2</v>
      </c>
      <c r="E2500" s="1">
        <v>44909</v>
      </c>
      <c r="F2500">
        <f t="shared" si="39"/>
        <v>828.15</v>
      </c>
      <c r="J2500" s="34" t="s">
        <v>1044</v>
      </c>
      <c r="K2500" s="36">
        <v>34.450000000000003</v>
      </c>
    </row>
    <row r="2501" spans="1:11" x14ac:dyDescent="0.25">
      <c r="A2501" t="s">
        <v>2510</v>
      </c>
      <c r="B2501" t="s">
        <v>11</v>
      </c>
      <c r="C2501">
        <v>41816</v>
      </c>
      <c r="D2501">
        <v>1</v>
      </c>
      <c r="E2501" s="1">
        <v>44645</v>
      </c>
      <c r="F2501">
        <f t="shared" si="39"/>
        <v>71.209999999999994</v>
      </c>
      <c r="J2501" s="34" t="s">
        <v>4397</v>
      </c>
      <c r="K2501" s="36">
        <v>84.76</v>
      </c>
    </row>
    <row r="2502" spans="1:11" x14ac:dyDescent="0.25">
      <c r="A2502" t="s">
        <v>2511</v>
      </c>
      <c r="B2502" t="s">
        <v>8</v>
      </c>
      <c r="C2502">
        <v>51026</v>
      </c>
      <c r="D2502">
        <v>2</v>
      </c>
      <c r="E2502" s="1">
        <v>44725</v>
      </c>
      <c r="F2502">
        <f t="shared" si="39"/>
        <v>792.62</v>
      </c>
      <c r="J2502" s="34" t="s">
        <v>4051</v>
      </c>
      <c r="K2502" s="36">
        <v>32.75</v>
      </c>
    </row>
    <row r="2503" spans="1:11" x14ac:dyDescent="0.25">
      <c r="A2503" t="s">
        <v>2512</v>
      </c>
      <c r="B2503" t="s">
        <v>17</v>
      </c>
      <c r="C2503">
        <v>19007</v>
      </c>
      <c r="D2503">
        <v>1</v>
      </c>
      <c r="E2503" s="1">
        <v>44718</v>
      </c>
      <c r="F2503">
        <f t="shared" si="39"/>
        <v>86.05</v>
      </c>
      <c r="J2503" s="34" t="s">
        <v>2378</v>
      </c>
      <c r="K2503" s="36">
        <v>238.92</v>
      </c>
    </row>
    <row r="2504" spans="1:11" x14ac:dyDescent="0.25">
      <c r="A2504" t="s">
        <v>2513</v>
      </c>
      <c r="B2504" t="s">
        <v>11</v>
      </c>
      <c r="C2504">
        <v>41450</v>
      </c>
      <c r="D2504">
        <v>1</v>
      </c>
      <c r="E2504" s="1">
        <v>44629</v>
      </c>
      <c r="F2504">
        <f t="shared" si="39"/>
        <v>93.01</v>
      </c>
      <c r="J2504" s="34" t="s">
        <v>986</v>
      </c>
      <c r="K2504" s="36">
        <v>39.06</v>
      </c>
    </row>
    <row r="2505" spans="1:11" x14ac:dyDescent="0.25">
      <c r="A2505" t="s">
        <v>2514</v>
      </c>
      <c r="B2505" t="s">
        <v>11</v>
      </c>
      <c r="C2505">
        <v>79270</v>
      </c>
      <c r="D2505">
        <v>1</v>
      </c>
      <c r="E2505" s="1">
        <v>44912</v>
      </c>
      <c r="F2505">
        <f t="shared" si="39"/>
        <v>238.09</v>
      </c>
      <c r="J2505" s="34" t="s">
        <v>1755</v>
      </c>
      <c r="K2505" s="36">
        <v>18.38</v>
      </c>
    </row>
    <row r="2506" spans="1:11" x14ac:dyDescent="0.25">
      <c r="A2506" t="s">
        <v>2515</v>
      </c>
      <c r="B2506" t="s">
        <v>17</v>
      </c>
      <c r="C2506">
        <v>52127</v>
      </c>
      <c r="D2506">
        <v>1</v>
      </c>
      <c r="E2506" s="1">
        <v>44770</v>
      </c>
      <c r="F2506">
        <f t="shared" si="39"/>
        <v>255.56</v>
      </c>
      <c r="J2506" s="34" t="s">
        <v>6138</v>
      </c>
      <c r="K2506" s="36">
        <v>882.12</v>
      </c>
    </row>
    <row r="2507" spans="1:11" x14ac:dyDescent="0.25">
      <c r="A2507" t="s">
        <v>2516</v>
      </c>
      <c r="B2507" t="s">
        <v>11</v>
      </c>
      <c r="C2507">
        <v>19290</v>
      </c>
      <c r="D2507">
        <v>1</v>
      </c>
      <c r="E2507" s="1">
        <v>44627</v>
      </c>
      <c r="F2507">
        <f t="shared" si="39"/>
        <v>6.89</v>
      </c>
      <c r="J2507" s="34" t="s">
        <v>5640</v>
      </c>
      <c r="K2507" s="36">
        <v>184.35</v>
      </c>
    </row>
    <row r="2508" spans="1:11" x14ac:dyDescent="0.25">
      <c r="A2508" t="s">
        <v>2517</v>
      </c>
      <c r="B2508" t="s">
        <v>8</v>
      </c>
      <c r="C2508">
        <v>93416</v>
      </c>
      <c r="D2508">
        <v>2</v>
      </c>
      <c r="E2508" s="1">
        <v>44729</v>
      </c>
      <c r="F2508">
        <f t="shared" si="39"/>
        <v>12.94</v>
      </c>
      <c r="J2508" s="34" t="s">
        <v>5671</v>
      </c>
      <c r="K2508" s="36">
        <v>1152.78</v>
      </c>
    </row>
    <row r="2509" spans="1:11" x14ac:dyDescent="0.25">
      <c r="A2509" s="2" t="s">
        <v>2518</v>
      </c>
      <c r="B2509" t="s">
        <v>11</v>
      </c>
      <c r="C2509">
        <v>40369</v>
      </c>
      <c r="D2509">
        <v>1</v>
      </c>
      <c r="E2509" s="1">
        <v>44630</v>
      </c>
      <c r="F2509">
        <f t="shared" si="39"/>
        <v>6.89</v>
      </c>
      <c r="J2509" s="35" t="s">
        <v>779</v>
      </c>
      <c r="K2509" s="36">
        <v>1478.93</v>
      </c>
    </row>
    <row r="2510" spans="1:11" x14ac:dyDescent="0.25">
      <c r="A2510" t="s">
        <v>2519</v>
      </c>
      <c r="B2510" t="s">
        <v>17</v>
      </c>
      <c r="C2510">
        <v>28333</v>
      </c>
      <c r="D2510">
        <v>1</v>
      </c>
      <c r="E2510" s="1">
        <v>44642</v>
      </c>
      <c r="F2510">
        <f t="shared" si="39"/>
        <v>97.97</v>
      </c>
      <c r="J2510" s="34" t="s">
        <v>6740</v>
      </c>
      <c r="K2510" s="36">
        <v>10.34</v>
      </c>
    </row>
    <row r="2511" spans="1:11" x14ac:dyDescent="0.25">
      <c r="A2511" t="s">
        <v>2520</v>
      </c>
      <c r="B2511" t="s">
        <v>6</v>
      </c>
      <c r="C2511">
        <v>132562</v>
      </c>
      <c r="D2511">
        <v>2</v>
      </c>
      <c r="E2511" s="1">
        <v>44812</v>
      </c>
      <c r="F2511">
        <f t="shared" si="39"/>
        <v>229.11</v>
      </c>
      <c r="J2511" s="34" t="s">
        <v>1705</v>
      </c>
      <c r="K2511" s="36">
        <v>47.11</v>
      </c>
    </row>
    <row r="2512" spans="1:11" x14ac:dyDescent="0.25">
      <c r="A2512" t="s">
        <v>2521</v>
      </c>
      <c r="B2512" t="s">
        <v>13</v>
      </c>
      <c r="C2512">
        <v>151004</v>
      </c>
      <c r="D2512">
        <v>2</v>
      </c>
      <c r="E2512" s="1">
        <v>44901</v>
      </c>
      <c r="F2512">
        <f t="shared" si="39"/>
        <v>474.35</v>
      </c>
      <c r="J2512" s="34" t="s">
        <v>1249</v>
      </c>
      <c r="K2512" s="36">
        <v>47.51</v>
      </c>
    </row>
    <row r="2513" spans="1:11" x14ac:dyDescent="0.25">
      <c r="A2513" t="s">
        <v>2522</v>
      </c>
      <c r="B2513" t="s">
        <v>6</v>
      </c>
      <c r="C2513">
        <v>90576</v>
      </c>
      <c r="D2513">
        <v>2</v>
      </c>
      <c r="E2513" s="1">
        <v>44651</v>
      </c>
      <c r="F2513">
        <f t="shared" si="39"/>
        <v>114.07</v>
      </c>
      <c r="J2513" s="34" t="s">
        <v>9765</v>
      </c>
      <c r="K2513" s="36">
        <v>87.12</v>
      </c>
    </row>
    <row r="2514" spans="1:11" x14ac:dyDescent="0.25">
      <c r="A2514" s="2" t="s">
        <v>2523</v>
      </c>
      <c r="B2514" t="s">
        <v>8</v>
      </c>
      <c r="C2514">
        <v>125791</v>
      </c>
      <c r="D2514">
        <v>2</v>
      </c>
      <c r="E2514" s="1">
        <v>44756</v>
      </c>
      <c r="F2514">
        <f t="shared" si="39"/>
        <v>75.180000000000007</v>
      </c>
      <c r="J2514" s="34" t="s">
        <v>10405</v>
      </c>
      <c r="K2514" s="36">
        <v>928.75</v>
      </c>
    </row>
    <row r="2515" spans="1:11" x14ac:dyDescent="0.25">
      <c r="A2515" t="s">
        <v>2524</v>
      </c>
      <c r="B2515" t="s">
        <v>17</v>
      </c>
      <c r="C2515">
        <v>46247</v>
      </c>
      <c r="D2515">
        <v>1</v>
      </c>
      <c r="E2515" s="1">
        <v>44687</v>
      </c>
      <c r="F2515">
        <f t="shared" si="39"/>
        <v>101.07</v>
      </c>
      <c r="J2515" s="34" t="s">
        <v>8667</v>
      </c>
      <c r="K2515" s="36">
        <v>1479.36</v>
      </c>
    </row>
    <row r="2516" spans="1:11" x14ac:dyDescent="0.25">
      <c r="A2516" t="s">
        <v>2525</v>
      </c>
      <c r="B2516" t="s">
        <v>17</v>
      </c>
      <c r="C2516">
        <v>20087</v>
      </c>
      <c r="D2516">
        <v>1</v>
      </c>
      <c r="E2516" s="1">
        <v>44898</v>
      </c>
      <c r="F2516">
        <f t="shared" si="39"/>
        <v>13.82</v>
      </c>
      <c r="J2516" s="34" t="s">
        <v>484</v>
      </c>
      <c r="K2516" s="36">
        <v>1446.97</v>
      </c>
    </row>
    <row r="2517" spans="1:11" x14ac:dyDescent="0.25">
      <c r="A2517" t="s">
        <v>2526</v>
      </c>
      <c r="B2517" t="s">
        <v>17</v>
      </c>
      <c r="C2517">
        <v>42172</v>
      </c>
      <c r="D2517">
        <v>1</v>
      </c>
      <c r="E2517" s="1">
        <v>44777</v>
      </c>
      <c r="F2517">
        <f t="shared" si="39"/>
        <v>383.9</v>
      </c>
      <c r="J2517" s="34" t="s">
        <v>9245</v>
      </c>
      <c r="K2517" s="36">
        <v>10.35</v>
      </c>
    </row>
    <row r="2518" spans="1:11" x14ac:dyDescent="0.25">
      <c r="A2518" t="s">
        <v>2527</v>
      </c>
      <c r="B2518" t="s">
        <v>6</v>
      </c>
      <c r="C2518">
        <v>131847</v>
      </c>
      <c r="D2518">
        <v>2</v>
      </c>
      <c r="E2518" s="1">
        <v>44802</v>
      </c>
      <c r="F2518">
        <f t="shared" si="39"/>
        <v>62.32</v>
      </c>
      <c r="J2518" s="34" t="s">
        <v>6301</v>
      </c>
      <c r="K2518" s="36">
        <v>20.67</v>
      </c>
    </row>
    <row r="2519" spans="1:11" x14ac:dyDescent="0.25">
      <c r="A2519" t="s">
        <v>2528</v>
      </c>
      <c r="B2519" t="s">
        <v>40</v>
      </c>
      <c r="C2519">
        <v>70660</v>
      </c>
      <c r="D2519">
        <v>1</v>
      </c>
      <c r="E2519" s="1">
        <v>44841</v>
      </c>
      <c r="F2519">
        <f t="shared" si="39"/>
        <v>48.57</v>
      </c>
      <c r="J2519" s="34" t="s">
        <v>5512</v>
      </c>
      <c r="K2519" s="36">
        <v>308.8</v>
      </c>
    </row>
    <row r="2520" spans="1:11" x14ac:dyDescent="0.25">
      <c r="A2520" t="s">
        <v>2529</v>
      </c>
      <c r="B2520" t="s">
        <v>40</v>
      </c>
      <c r="C2520">
        <v>61647</v>
      </c>
      <c r="D2520">
        <v>1</v>
      </c>
      <c r="E2520" s="1">
        <v>44788</v>
      </c>
      <c r="F2520">
        <f t="shared" si="39"/>
        <v>68.290000000000006</v>
      </c>
      <c r="J2520" s="34" t="s">
        <v>3779</v>
      </c>
      <c r="K2520" s="36">
        <v>520.04999999999995</v>
      </c>
    </row>
    <row r="2521" spans="1:11" x14ac:dyDescent="0.25">
      <c r="A2521" t="s">
        <v>2530</v>
      </c>
      <c r="B2521" t="s">
        <v>40</v>
      </c>
      <c r="C2521">
        <v>73117</v>
      </c>
      <c r="D2521">
        <v>1</v>
      </c>
      <c r="E2521" s="1">
        <v>44847</v>
      </c>
      <c r="F2521">
        <f t="shared" si="39"/>
        <v>68.3</v>
      </c>
      <c r="J2521" s="34" t="s">
        <v>7467</v>
      </c>
      <c r="K2521" s="36">
        <v>424.75</v>
      </c>
    </row>
    <row r="2522" spans="1:11" x14ac:dyDescent="0.25">
      <c r="A2522" t="s">
        <v>2531</v>
      </c>
      <c r="B2522" t="s">
        <v>11</v>
      </c>
      <c r="C2522">
        <v>55335</v>
      </c>
      <c r="D2522">
        <v>1</v>
      </c>
      <c r="E2522" s="1">
        <v>44806</v>
      </c>
      <c r="F2522">
        <f t="shared" si="39"/>
        <v>10.6</v>
      </c>
      <c r="J2522" s="34" t="s">
        <v>8742</v>
      </c>
      <c r="K2522" s="36">
        <v>298.92</v>
      </c>
    </row>
    <row r="2523" spans="1:11" x14ac:dyDescent="0.25">
      <c r="A2523" t="s">
        <v>2532</v>
      </c>
      <c r="B2523" t="s">
        <v>17</v>
      </c>
      <c r="C2523">
        <v>21299</v>
      </c>
      <c r="D2523">
        <v>1</v>
      </c>
      <c r="E2523" s="1">
        <v>44749</v>
      </c>
      <c r="F2523">
        <f t="shared" si="39"/>
        <v>950.16</v>
      </c>
      <c r="J2523" s="34" t="s">
        <v>76</v>
      </c>
      <c r="K2523" s="36">
        <v>33.31</v>
      </c>
    </row>
    <row r="2524" spans="1:11" x14ac:dyDescent="0.25">
      <c r="A2524" t="s">
        <v>2533</v>
      </c>
      <c r="B2524" t="s">
        <v>17</v>
      </c>
      <c r="C2524">
        <v>42192</v>
      </c>
      <c r="D2524">
        <v>1</v>
      </c>
      <c r="E2524" s="1">
        <v>44869</v>
      </c>
      <c r="F2524">
        <f t="shared" si="39"/>
        <v>40.03</v>
      </c>
      <c r="J2524" s="35" t="s">
        <v>4247</v>
      </c>
      <c r="K2524" s="36">
        <v>18.38</v>
      </c>
    </row>
    <row r="2525" spans="1:11" x14ac:dyDescent="0.25">
      <c r="A2525" t="s">
        <v>2534</v>
      </c>
      <c r="B2525" t="s">
        <v>13</v>
      </c>
      <c r="C2525">
        <v>133798</v>
      </c>
      <c r="D2525">
        <v>2</v>
      </c>
      <c r="E2525" s="1">
        <v>44872</v>
      </c>
      <c r="F2525">
        <f t="shared" si="39"/>
        <v>12.02</v>
      </c>
      <c r="J2525" s="34" t="s">
        <v>10161</v>
      </c>
      <c r="K2525" s="36">
        <v>21.2</v>
      </c>
    </row>
    <row r="2526" spans="1:11" x14ac:dyDescent="0.25">
      <c r="A2526" t="s">
        <v>2535</v>
      </c>
      <c r="B2526" t="s">
        <v>11</v>
      </c>
      <c r="C2526">
        <v>76605</v>
      </c>
      <c r="D2526">
        <v>1</v>
      </c>
      <c r="E2526" s="1">
        <v>44896</v>
      </c>
      <c r="F2526">
        <f t="shared" si="39"/>
        <v>222.1</v>
      </c>
      <c r="J2526" s="34" t="s">
        <v>6583</v>
      </c>
      <c r="K2526" s="36">
        <v>10.34</v>
      </c>
    </row>
    <row r="2527" spans="1:11" x14ac:dyDescent="0.25">
      <c r="A2527" t="s">
        <v>2536</v>
      </c>
      <c r="B2527" t="s">
        <v>11</v>
      </c>
      <c r="C2527">
        <v>78261</v>
      </c>
      <c r="D2527">
        <v>1</v>
      </c>
      <c r="E2527" s="1">
        <v>44882</v>
      </c>
      <c r="F2527">
        <f t="shared" si="39"/>
        <v>253.2</v>
      </c>
      <c r="J2527" s="34" t="s">
        <v>1557</v>
      </c>
      <c r="K2527" s="36">
        <v>32.979999999999997</v>
      </c>
    </row>
    <row r="2528" spans="1:11" x14ac:dyDescent="0.25">
      <c r="A2528" t="s">
        <v>2537</v>
      </c>
      <c r="B2528" t="s">
        <v>8</v>
      </c>
      <c r="C2528">
        <v>139232</v>
      </c>
      <c r="D2528">
        <v>2</v>
      </c>
      <c r="E2528" s="1">
        <v>44901</v>
      </c>
      <c r="F2528">
        <f t="shared" si="39"/>
        <v>778.83</v>
      </c>
      <c r="J2528" s="34" t="s">
        <v>1662</v>
      </c>
      <c r="K2528" s="36">
        <v>157.21</v>
      </c>
    </row>
    <row r="2529" spans="1:11" x14ac:dyDescent="0.25">
      <c r="A2529" s="2" t="s">
        <v>2538</v>
      </c>
      <c r="B2529" t="s">
        <v>13</v>
      </c>
      <c r="C2529">
        <v>154628</v>
      </c>
      <c r="D2529">
        <v>2</v>
      </c>
      <c r="E2529" s="1">
        <v>44917</v>
      </c>
      <c r="F2529">
        <f t="shared" si="39"/>
        <v>127.36</v>
      </c>
      <c r="J2529" s="34" t="s">
        <v>7893</v>
      </c>
      <c r="K2529" s="36">
        <v>32.159999999999997</v>
      </c>
    </row>
    <row r="2530" spans="1:11" x14ac:dyDescent="0.25">
      <c r="A2530" t="s">
        <v>2539</v>
      </c>
      <c r="B2530" t="s">
        <v>8</v>
      </c>
      <c r="C2530">
        <v>52640</v>
      </c>
      <c r="D2530">
        <v>2</v>
      </c>
      <c r="E2530" s="1">
        <v>44676</v>
      </c>
      <c r="F2530">
        <f t="shared" si="39"/>
        <v>39.93</v>
      </c>
      <c r="J2530" s="34" t="s">
        <v>10606</v>
      </c>
      <c r="K2530" s="36">
        <v>55.39</v>
      </c>
    </row>
    <row r="2531" spans="1:11" x14ac:dyDescent="0.25">
      <c r="A2531" t="s">
        <v>2540</v>
      </c>
      <c r="B2531" t="s">
        <v>6</v>
      </c>
      <c r="C2531">
        <v>147693</v>
      </c>
      <c r="D2531">
        <v>2</v>
      </c>
      <c r="E2531" s="1">
        <v>44868</v>
      </c>
      <c r="F2531">
        <f t="shared" si="39"/>
        <v>76.900000000000006</v>
      </c>
      <c r="J2531" s="34" t="s">
        <v>5099</v>
      </c>
      <c r="K2531" s="36">
        <v>274.88</v>
      </c>
    </row>
    <row r="2532" spans="1:11" x14ac:dyDescent="0.25">
      <c r="A2532" t="s">
        <v>2541</v>
      </c>
      <c r="B2532" t="s">
        <v>11</v>
      </c>
      <c r="C2532">
        <v>40517</v>
      </c>
      <c r="D2532">
        <v>1</v>
      </c>
      <c r="E2532" s="1">
        <v>44606</v>
      </c>
      <c r="F2532">
        <f t="shared" si="39"/>
        <v>100.16</v>
      </c>
      <c r="J2532" s="34" t="s">
        <v>9500</v>
      </c>
      <c r="K2532" s="36">
        <v>316.5</v>
      </c>
    </row>
    <row r="2533" spans="1:11" x14ac:dyDescent="0.25">
      <c r="A2533" t="s">
        <v>2542</v>
      </c>
      <c r="B2533" t="s">
        <v>40</v>
      </c>
      <c r="C2533">
        <v>86852</v>
      </c>
      <c r="D2533">
        <v>1</v>
      </c>
      <c r="E2533" s="1">
        <v>44896</v>
      </c>
      <c r="F2533">
        <f t="shared" si="39"/>
        <v>82.44</v>
      </c>
      <c r="J2533" s="34" t="s">
        <v>1413</v>
      </c>
      <c r="K2533" s="36">
        <v>1084.71</v>
      </c>
    </row>
    <row r="2534" spans="1:11" x14ac:dyDescent="0.25">
      <c r="A2534" t="s">
        <v>2543</v>
      </c>
      <c r="B2534" t="s">
        <v>11</v>
      </c>
      <c r="C2534">
        <v>40143</v>
      </c>
      <c r="D2534">
        <v>1</v>
      </c>
      <c r="E2534" s="1">
        <v>44622</v>
      </c>
      <c r="F2534">
        <f t="shared" si="39"/>
        <v>168.41</v>
      </c>
      <c r="J2534" s="34" t="s">
        <v>9726</v>
      </c>
      <c r="K2534" s="36">
        <v>23.66</v>
      </c>
    </row>
    <row r="2535" spans="1:11" x14ac:dyDescent="0.25">
      <c r="A2535" t="s">
        <v>2544</v>
      </c>
      <c r="B2535" t="s">
        <v>40</v>
      </c>
      <c r="C2535">
        <v>65144</v>
      </c>
      <c r="D2535">
        <v>1</v>
      </c>
      <c r="E2535" s="1">
        <v>44818</v>
      </c>
      <c r="F2535">
        <f t="shared" si="39"/>
        <v>124.79</v>
      </c>
      <c r="J2535" s="34" t="s">
        <v>6063</v>
      </c>
      <c r="K2535" s="36">
        <v>42.5</v>
      </c>
    </row>
    <row r="2536" spans="1:11" x14ac:dyDescent="0.25">
      <c r="A2536" t="s">
        <v>2545</v>
      </c>
      <c r="B2536" t="s">
        <v>8</v>
      </c>
      <c r="C2536">
        <v>152744</v>
      </c>
      <c r="D2536">
        <v>2</v>
      </c>
      <c r="E2536" s="1">
        <v>44909</v>
      </c>
      <c r="F2536">
        <f t="shared" si="39"/>
        <v>126.74</v>
      </c>
      <c r="J2536" s="34" t="s">
        <v>4519</v>
      </c>
      <c r="K2536" s="36">
        <v>26.42</v>
      </c>
    </row>
    <row r="2537" spans="1:11" x14ac:dyDescent="0.25">
      <c r="A2537" t="s">
        <v>2546</v>
      </c>
      <c r="B2537" t="s">
        <v>40</v>
      </c>
      <c r="C2537">
        <v>68030</v>
      </c>
      <c r="D2537">
        <v>1</v>
      </c>
      <c r="E2537" s="1">
        <v>44837</v>
      </c>
      <c r="F2537">
        <f t="shared" si="39"/>
        <v>353.64</v>
      </c>
      <c r="J2537" s="34" t="s">
        <v>9644</v>
      </c>
      <c r="K2537" s="36">
        <v>11.49</v>
      </c>
    </row>
    <row r="2538" spans="1:11" x14ac:dyDescent="0.25">
      <c r="A2538" t="s">
        <v>2547</v>
      </c>
      <c r="B2538" t="s">
        <v>6</v>
      </c>
      <c r="C2538">
        <v>120274</v>
      </c>
      <c r="D2538">
        <v>2</v>
      </c>
      <c r="E2538" s="1">
        <v>44861</v>
      </c>
      <c r="F2538">
        <f t="shared" si="39"/>
        <v>104.53</v>
      </c>
      <c r="J2538" s="34" t="s">
        <v>10097</v>
      </c>
      <c r="K2538" s="36">
        <v>347.79</v>
      </c>
    </row>
    <row r="2539" spans="1:11" x14ac:dyDescent="0.25">
      <c r="A2539" t="s">
        <v>2548</v>
      </c>
      <c r="B2539" t="s">
        <v>6</v>
      </c>
      <c r="C2539">
        <v>67482</v>
      </c>
      <c r="D2539">
        <v>2</v>
      </c>
      <c r="E2539" s="1">
        <v>44585</v>
      </c>
      <c r="F2539">
        <f t="shared" si="39"/>
        <v>393.57</v>
      </c>
      <c r="J2539" s="34" t="s">
        <v>9780</v>
      </c>
      <c r="K2539" s="36">
        <v>682.13</v>
      </c>
    </row>
    <row r="2540" spans="1:11" x14ac:dyDescent="0.25">
      <c r="A2540" t="s">
        <v>2549</v>
      </c>
      <c r="B2540" t="s">
        <v>8</v>
      </c>
      <c r="C2540">
        <v>73338</v>
      </c>
      <c r="D2540">
        <v>2</v>
      </c>
      <c r="E2540" s="1">
        <v>44616</v>
      </c>
      <c r="F2540">
        <f t="shared" si="39"/>
        <v>10.57</v>
      </c>
      <c r="J2540" s="34" t="s">
        <v>320</v>
      </c>
      <c r="K2540" s="36">
        <v>20.68</v>
      </c>
    </row>
    <row r="2541" spans="1:11" x14ac:dyDescent="0.25">
      <c r="A2541" t="s">
        <v>2550</v>
      </c>
      <c r="B2541" t="s">
        <v>8</v>
      </c>
      <c r="C2541">
        <v>91070</v>
      </c>
      <c r="D2541">
        <v>2</v>
      </c>
      <c r="E2541" s="1">
        <v>44768</v>
      </c>
      <c r="F2541">
        <f t="shared" si="39"/>
        <v>11.75</v>
      </c>
      <c r="J2541" s="34" t="s">
        <v>10816</v>
      </c>
      <c r="K2541" s="36">
        <v>253.36</v>
      </c>
    </row>
    <row r="2542" spans="1:11" x14ac:dyDescent="0.25">
      <c r="A2542" t="s">
        <v>2551</v>
      </c>
      <c r="B2542" t="s">
        <v>8</v>
      </c>
      <c r="C2542">
        <v>93958</v>
      </c>
      <c r="D2542">
        <v>2</v>
      </c>
      <c r="E2542" s="1">
        <v>44767</v>
      </c>
      <c r="F2542">
        <f t="shared" si="39"/>
        <v>9.4</v>
      </c>
      <c r="J2542" s="34" t="s">
        <v>8708</v>
      </c>
      <c r="K2542" s="36">
        <v>35.26</v>
      </c>
    </row>
    <row r="2543" spans="1:11" x14ac:dyDescent="0.25">
      <c r="A2543" t="s">
        <v>2552</v>
      </c>
      <c r="B2543" t="s">
        <v>8</v>
      </c>
      <c r="C2543">
        <v>75359</v>
      </c>
      <c r="D2543">
        <v>2</v>
      </c>
      <c r="E2543" s="1">
        <v>44585</v>
      </c>
      <c r="F2543">
        <f t="shared" si="39"/>
        <v>61.08</v>
      </c>
      <c r="J2543" s="34" t="s">
        <v>5832</v>
      </c>
      <c r="K2543" s="36">
        <v>195.89</v>
      </c>
    </row>
    <row r="2544" spans="1:11" x14ac:dyDescent="0.25">
      <c r="A2544" t="s">
        <v>2553</v>
      </c>
      <c r="B2544" t="s">
        <v>6</v>
      </c>
      <c r="C2544">
        <v>89201</v>
      </c>
      <c r="D2544">
        <v>2</v>
      </c>
      <c r="E2544" s="1">
        <v>44643</v>
      </c>
      <c r="F2544">
        <f t="shared" si="39"/>
        <v>85.42</v>
      </c>
      <c r="J2544" s="34" t="s">
        <v>2276</v>
      </c>
      <c r="K2544" s="36">
        <v>393.12</v>
      </c>
    </row>
    <row r="2545" spans="1:11" x14ac:dyDescent="0.25">
      <c r="A2545" t="s">
        <v>2554</v>
      </c>
      <c r="B2545" t="s">
        <v>6</v>
      </c>
      <c r="C2545">
        <v>87240</v>
      </c>
      <c r="D2545">
        <v>2</v>
      </c>
      <c r="E2545" s="1">
        <v>44622</v>
      </c>
      <c r="F2545">
        <f t="shared" si="39"/>
        <v>197.37</v>
      </c>
      <c r="J2545" s="34" t="s">
        <v>10372</v>
      </c>
      <c r="K2545" s="36">
        <v>20.85</v>
      </c>
    </row>
    <row r="2546" spans="1:11" x14ac:dyDescent="0.25">
      <c r="A2546" t="s">
        <v>2555</v>
      </c>
      <c r="B2546" t="s">
        <v>11</v>
      </c>
      <c r="C2546">
        <v>38861</v>
      </c>
      <c r="D2546">
        <v>1</v>
      </c>
      <c r="E2546" s="1">
        <v>44649</v>
      </c>
      <c r="F2546">
        <f t="shared" si="39"/>
        <v>10.34</v>
      </c>
      <c r="J2546" s="34" t="s">
        <v>10278</v>
      </c>
      <c r="K2546" s="36">
        <v>24.11</v>
      </c>
    </row>
    <row r="2547" spans="1:11" x14ac:dyDescent="0.25">
      <c r="A2547" t="s">
        <v>2556</v>
      </c>
      <c r="B2547" t="s">
        <v>8</v>
      </c>
      <c r="C2547">
        <v>121202</v>
      </c>
      <c r="D2547">
        <v>2</v>
      </c>
      <c r="E2547" s="1">
        <v>44747</v>
      </c>
      <c r="F2547">
        <f t="shared" si="39"/>
        <v>69.489999999999995</v>
      </c>
      <c r="J2547" s="34" t="s">
        <v>9226</v>
      </c>
      <c r="K2547" s="36">
        <v>11.48</v>
      </c>
    </row>
    <row r="2548" spans="1:11" x14ac:dyDescent="0.25">
      <c r="A2548" t="s">
        <v>2557</v>
      </c>
      <c r="B2548" t="s">
        <v>11</v>
      </c>
      <c r="C2548">
        <v>41108</v>
      </c>
      <c r="D2548">
        <v>1</v>
      </c>
      <c r="E2548" s="1">
        <v>44672</v>
      </c>
      <c r="F2548">
        <f t="shared" si="39"/>
        <v>75.680000000000007</v>
      </c>
      <c r="J2548" s="34" t="s">
        <v>9897</v>
      </c>
      <c r="K2548" s="36">
        <v>10.33</v>
      </c>
    </row>
    <row r="2549" spans="1:11" x14ac:dyDescent="0.25">
      <c r="A2549" t="s">
        <v>2558</v>
      </c>
      <c r="B2549" t="s">
        <v>8</v>
      </c>
      <c r="C2549">
        <v>43106</v>
      </c>
      <c r="D2549">
        <v>2</v>
      </c>
      <c r="E2549" s="1">
        <v>44735</v>
      </c>
      <c r="F2549">
        <f t="shared" si="39"/>
        <v>62.17</v>
      </c>
      <c r="J2549" s="34" t="s">
        <v>207</v>
      </c>
      <c r="K2549" s="36">
        <v>344.25</v>
      </c>
    </row>
    <row r="2550" spans="1:11" x14ac:dyDescent="0.25">
      <c r="A2550" t="s">
        <v>2559</v>
      </c>
      <c r="B2550" t="s">
        <v>6</v>
      </c>
      <c r="C2550">
        <v>120717</v>
      </c>
      <c r="D2550">
        <v>2</v>
      </c>
      <c r="E2550" s="1">
        <v>44739</v>
      </c>
      <c r="F2550">
        <f t="shared" si="39"/>
        <v>46.98</v>
      </c>
      <c r="J2550" s="34" t="s">
        <v>5873</v>
      </c>
      <c r="K2550" s="36">
        <v>627.46</v>
      </c>
    </row>
    <row r="2551" spans="1:11" x14ac:dyDescent="0.25">
      <c r="A2551" t="s">
        <v>2560</v>
      </c>
      <c r="B2551" t="s">
        <v>6</v>
      </c>
      <c r="C2551">
        <v>124524</v>
      </c>
      <c r="D2551">
        <v>2</v>
      </c>
      <c r="E2551" s="1">
        <v>44845</v>
      </c>
      <c r="F2551">
        <f t="shared" si="39"/>
        <v>393.51</v>
      </c>
      <c r="J2551" s="34" t="s">
        <v>9208</v>
      </c>
      <c r="K2551" s="36">
        <v>4522.12</v>
      </c>
    </row>
    <row r="2552" spans="1:11" x14ac:dyDescent="0.25">
      <c r="A2552" t="s">
        <v>2561</v>
      </c>
      <c r="B2552" t="s">
        <v>6</v>
      </c>
      <c r="C2552">
        <v>115739</v>
      </c>
      <c r="D2552">
        <v>2</v>
      </c>
      <c r="E2552" s="1">
        <v>44699</v>
      </c>
      <c r="F2552">
        <f t="shared" si="39"/>
        <v>83.4</v>
      </c>
      <c r="J2552" s="35" t="s">
        <v>3438</v>
      </c>
      <c r="K2552" s="36">
        <v>10.33</v>
      </c>
    </row>
    <row r="2553" spans="1:11" x14ac:dyDescent="0.25">
      <c r="A2553" t="s">
        <v>2562</v>
      </c>
      <c r="B2553" t="s">
        <v>40</v>
      </c>
      <c r="C2553">
        <v>72915</v>
      </c>
      <c r="D2553">
        <v>1</v>
      </c>
      <c r="E2553" s="1">
        <v>44865</v>
      </c>
      <c r="F2553">
        <f t="shared" si="39"/>
        <v>121.41</v>
      </c>
      <c r="J2553" s="34" t="s">
        <v>2945</v>
      </c>
      <c r="K2553" s="36">
        <v>21.19</v>
      </c>
    </row>
    <row r="2554" spans="1:11" x14ac:dyDescent="0.25">
      <c r="A2554" t="s">
        <v>2563</v>
      </c>
      <c r="B2554" t="s">
        <v>17</v>
      </c>
      <c r="C2554">
        <v>19007</v>
      </c>
      <c r="D2554">
        <v>1</v>
      </c>
      <c r="E2554" s="1">
        <v>44599</v>
      </c>
      <c r="F2554">
        <f t="shared" si="39"/>
        <v>303.72000000000003</v>
      </c>
      <c r="J2554" s="34" t="s">
        <v>8934</v>
      </c>
      <c r="K2554" s="36">
        <v>11.03</v>
      </c>
    </row>
    <row r="2555" spans="1:11" x14ac:dyDescent="0.25">
      <c r="A2555" t="s">
        <v>2564</v>
      </c>
      <c r="B2555" t="s">
        <v>11</v>
      </c>
      <c r="C2555">
        <v>87090</v>
      </c>
      <c r="D2555">
        <v>1</v>
      </c>
      <c r="E2555" s="1">
        <v>44913</v>
      </c>
      <c r="F2555">
        <f t="shared" si="39"/>
        <v>434.93</v>
      </c>
      <c r="J2555" s="34" t="s">
        <v>6585</v>
      </c>
      <c r="K2555" s="36">
        <v>105.37</v>
      </c>
    </row>
    <row r="2556" spans="1:11" x14ac:dyDescent="0.25">
      <c r="A2556" t="s">
        <v>2565</v>
      </c>
      <c r="B2556" t="s">
        <v>8</v>
      </c>
      <c r="C2556">
        <v>93958</v>
      </c>
      <c r="D2556">
        <v>2</v>
      </c>
      <c r="E2556" s="1">
        <v>44713</v>
      </c>
      <c r="F2556">
        <f t="shared" si="39"/>
        <v>9.4</v>
      </c>
      <c r="J2556" s="34" t="s">
        <v>2623</v>
      </c>
      <c r="K2556" s="36">
        <v>556.48</v>
      </c>
    </row>
    <row r="2557" spans="1:11" x14ac:dyDescent="0.25">
      <c r="A2557" t="s">
        <v>2566</v>
      </c>
      <c r="B2557" t="s">
        <v>8</v>
      </c>
      <c r="C2557">
        <v>44497</v>
      </c>
      <c r="D2557">
        <v>2</v>
      </c>
      <c r="E2557" s="1">
        <v>44838</v>
      </c>
      <c r="F2557">
        <f t="shared" si="39"/>
        <v>574.04</v>
      </c>
      <c r="J2557" s="34" t="s">
        <v>192</v>
      </c>
      <c r="K2557" s="36">
        <v>12.25</v>
      </c>
    </row>
    <row r="2558" spans="1:11" x14ac:dyDescent="0.25">
      <c r="A2558" t="s">
        <v>2567</v>
      </c>
      <c r="B2558" t="s">
        <v>17</v>
      </c>
      <c r="C2558">
        <v>47859</v>
      </c>
      <c r="D2558">
        <v>1</v>
      </c>
      <c r="E2558" s="1">
        <v>44824</v>
      </c>
      <c r="F2558">
        <f t="shared" si="39"/>
        <v>11.77</v>
      </c>
      <c r="J2558" s="34" t="s">
        <v>6009</v>
      </c>
      <c r="K2558" s="36">
        <v>26.95</v>
      </c>
    </row>
    <row r="2559" spans="1:11" x14ac:dyDescent="0.25">
      <c r="A2559" t="s">
        <v>2568</v>
      </c>
      <c r="B2559" t="s">
        <v>6</v>
      </c>
      <c r="C2559">
        <v>85785</v>
      </c>
      <c r="D2559">
        <v>2</v>
      </c>
      <c r="E2559" s="1">
        <v>44620</v>
      </c>
      <c r="F2559">
        <f t="shared" si="39"/>
        <v>75.180000000000007</v>
      </c>
      <c r="J2559" s="34" t="s">
        <v>993</v>
      </c>
      <c r="K2559" s="36">
        <v>11.03</v>
      </c>
    </row>
    <row r="2560" spans="1:11" x14ac:dyDescent="0.25">
      <c r="A2560" t="s">
        <v>2569</v>
      </c>
      <c r="B2560" t="s">
        <v>13</v>
      </c>
      <c r="C2560">
        <v>135254</v>
      </c>
      <c r="D2560">
        <v>2</v>
      </c>
      <c r="E2560" s="1">
        <v>44812</v>
      </c>
      <c r="F2560">
        <f t="shared" si="39"/>
        <v>104.67</v>
      </c>
      <c r="J2560" s="34" t="s">
        <v>4417</v>
      </c>
      <c r="K2560" s="36">
        <v>41.36</v>
      </c>
    </row>
    <row r="2561" spans="1:11" x14ac:dyDescent="0.25">
      <c r="A2561" t="s">
        <v>2570</v>
      </c>
      <c r="B2561" t="s">
        <v>11</v>
      </c>
      <c r="C2561">
        <v>74170</v>
      </c>
      <c r="D2561">
        <v>1</v>
      </c>
      <c r="E2561" s="1">
        <v>44848</v>
      </c>
      <c r="F2561">
        <f t="shared" si="39"/>
        <v>107.17</v>
      </c>
      <c r="J2561" s="34" t="s">
        <v>6297</v>
      </c>
      <c r="K2561" s="36">
        <v>344.23</v>
      </c>
    </row>
    <row r="2562" spans="1:11" x14ac:dyDescent="0.25">
      <c r="A2562" t="s">
        <v>2571</v>
      </c>
      <c r="B2562" t="s">
        <v>11</v>
      </c>
      <c r="C2562">
        <v>29075</v>
      </c>
      <c r="D2562">
        <v>1</v>
      </c>
      <c r="E2562" s="1">
        <v>44742</v>
      </c>
      <c r="F2562">
        <f t="shared" ref="F2562:F2625" si="40">VLOOKUP(A2562,$J$1:$K$11016,2,FALSE)</f>
        <v>37.21</v>
      </c>
      <c r="J2562" s="34" t="s">
        <v>6764</v>
      </c>
      <c r="K2562" s="36">
        <v>203.71</v>
      </c>
    </row>
    <row r="2563" spans="1:11" x14ac:dyDescent="0.25">
      <c r="A2563" t="s">
        <v>2572</v>
      </c>
      <c r="B2563" t="s">
        <v>8</v>
      </c>
      <c r="C2563">
        <v>52337</v>
      </c>
      <c r="D2563">
        <v>2</v>
      </c>
      <c r="E2563" s="1">
        <v>44893</v>
      </c>
      <c r="F2563" t="str">
        <f t="shared" si="40"/>
        <v>NULL</v>
      </c>
      <c r="J2563" s="34" t="s">
        <v>2670</v>
      </c>
      <c r="K2563" s="36">
        <v>214.56</v>
      </c>
    </row>
    <row r="2564" spans="1:11" x14ac:dyDescent="0.25">
      <c r="A2564" t="s">
        <v>2573</v>
      </c>
      <c r="B2564" t="s">
        <v>11</v>
      </c>
      <c r="C2564">
        <v>59978</v>
      </c>
      <c r="D2564">
        <v>1</v>
      </c>
      <c r="E2564" s="1">
        <v>44924</v>
      </c>
      <c r="F2564">
        <f t="shared" si="40"/>
        <v>47.31</v>
      </c>
      <c r="J2564" s="34" t="s">
        <v>6038</v>
      </c>
      <c r="K2564" s="36">
        <v>20.67</v>
      </c>
    </row>
    <row r="2565" spans="1:11" x14ac:dyDescent="0.25">
      <c r="A2565" t="s">
        <v>2574</v>
      </c>
      <c r="B2565" t="s">
        <v>6</v>
      </c>
      <c r="C2565">
        <v>70584</v>
      </c>
      <c r="D2565">
        <v>2</v>
      </c>
      <c r="E2565" s="1">
        <v>44900</v>
      </c>
      <c r="F2565">
        <f t="shared" si="40"/>
        <v>27.63</v>
      </c>
      <c r="J2565" s="34" t="s">
        <v>5223</v>
      </c>
      <c r="K2565" s="36">
        <v>40.04</v>
      </c>
    </row>
    <row r="2566" spans="1:11" x14ac:dyDescent="0.25">
      <c r="A2566" t="s">
        <v>2575</v>
      </c>
      <c r="B2566" t="s">
        <v>17</v>
      </c>
      <c r="C2566">
        <v>23208</v>
      </c>
      <c r="D2566">
        <v>1</v>
      </c>
      <c r="E2566" s="1">
        <v>44905</v>
      </c>
      <c r="F2566">
        <f t="shared" si="40"/>
        <v>25.95</v>
      </c>
      <c r="J2566" s="34" t="s">
        <v>1370</v>
      </c>
      <c r="K2566" s="36">
        <v>21.81</v>
      </c>
    </row>
    <row r="2567" spans="1:11" x14ac:dyDescent="0.25">
      <c r="A2567" t="s">
        <v>2576</v>
      </c>
      <c r="B2567" t="s">
        <v>6</v>
      </c>
      <c r="C2567">
        <v>157142</v>
      </c>
      <c r="D2567">
        <v>2</v>
      </c>
      <c r="E2567" s="1">
        <v>44909</v>
      </c>
      <c r="F2567">
        <f t="shared" si="40"/>
        <v>134.5</v>
      </c>
      <c r="J2567" s="34" t="s">
        <v>9007</v>
      </c>
      <c r="K2567" s="36">
        <v>449.79</v>
      </c>
    </row>
    <row r="2568" spans="1:11" x14ac:dyDescent="0.25">
      <c r="A2568" t="s">
        <v>2577</v>
      </c>
      <c r="B2568" t="s">
        <v>6</v>
      </c>
      <c r="C2568">
        <v>73552</v>
      </c>
      <c r="D2568">
        <v>2</v>
      </c>
      <c r="E2568" s="1">
        <v>44754</v>
      </c>
      <c r="F2568">
        <f t="shared" si="40"/>
        <v>125.32</v>
      </c>
      <c r="J2568" s="34" t="s">
        <v>2350</v>
      </c>
      <c r="K2568" s="36">
        <v>576.73</v>
      </c>
    </row>
    <row r="2569" spans="1:11" x14ac:dyDescent="0.25">
      <c r="A2569" t="s">
        <v>2578</v>
      </c>
      <c r="B2569" t="s">
        <v>6</v>
      </c>
      <c r="C2569">
        <v>72908</v>
      </c>
      <c r="D2569">
        <v>2</v>
      </c>
      <c r="E2569" s="1">
        <v>44603</v>
      </c>
      <c r="F2569">
        <f t="shared" si="40"/>
        <v>155.41</v>
      </c>
      <c r="J2569" s="34" t="s">
        <v>3305</v>
      </c>
      <c r="K2569" s="36">
        <v>150.65</v>
      </c>
    </row>
    <row r="2570" spans="1:11" x14ac:dyDescent="0.25">
      <c r="A2570" t="s">
        <v>2579</v>
      </c>
      <c r="B2570" t="s">
        <v>11</v>
      </c>
      <c r="C2570">
        <v>38223</v>
      </c>
      <c r="D2570">
        <v>1</v>
      </c>
      <c r="E2570" s="1">
        <v>44629</v>
      </c>
      <c r="F2570">
        <f t="shared" si="40"/>
        <v>184.31</v>
      </c>
      <c r="J2570" s="34" t="s">
        <v>2933</v>
      </c>
      <c r="K2570" s="36">
        <v>378.45</v>
      </c>
    </row>
    <row r="2571" spans="1:11" x14ac:dyDescent="0.25">
      <c r="A2571" t="s">
        <v>2580</v>
      </c>
      <c r="B2571" t="s">
        <v>17</v>
      </c>
      <c r="C2571">
        <v>21775</v>
      </c>
      <c r="D2571">
        <v>1</v>
      </c>
      <c r="E2571" s="1">
        <v>44763</v>
      </c>
      <c r="F2571">
        <f t="shared" si="40"/>
        <v>14.13</v>
      </c>
      <c r="J2571" s="34" t="s">
        <v>4092</v>
      </c>
      <c r="K2571" s="36">
        <v>161.02000000000001</v>
      </c>
    </row>
    <row r="2572" spans="1:11" x14ac:dyDescent="0.25">
      <c r="A2572" t="s">
        <v>2581</v>
      </c>
      <c r="B2572" t="s">
        <v>6</v>
      </c>
      <c r="C2572">
        <v>138473</v>
      </c>
      <c r="D2572">
        <v>2</v>
      </c>
      <c r="E2572" s="1">
        <v>44841</v>
      </c>
      <c r="F2572">
        <f t="shared" si="40"/>
        <v>21.44</v>
      </c>
      <c r="J2572" s="34" t="s">
        <v>3003</v>
      </c>
      <c r="K2572" s="36">
        <v>120.51</v>
      </c>
    </row>
    <row r="2573" spans="1:11" x14ac:dyDescent="0.25">
      <c r="A2573" t="s">
        <v>2582</v>
      </c>
      <c r="B2573" t="s">
        <v>13</v>
      </c>
      <c r="C2573">
        <v>133790</v>
      </c>
      <c r="D2573">
        <v>2</v>
      </c>
      <c r="E2573" s="1">
        <v>44805</v>
      </c>
      <c r="F2573">
        <f t="shared" si="40"/>
        <v>157.4</v>
      </c>
      <c r="J2573" s="34" t="s">
        <v>10271</v>
      </c>
      <c r="K2573" s="36">
        <v>7483.89</v>
      </c>
    </row>
    <row r="2574" spans="1:11" x14ac:dyDescent="0.25">
      <c r="A2574" t="s">
        <v>2583</v>
      </c>
      <c r="B2574" t="s">
        <v>17</v>
      </c>
      <c r="C2574">
        <v>37131</v>
      </c>
      <c r="D2574">
        <v>1</v>
      </c>
      <c r="E2574" s="1">
        <v>44612</v>
      </c>
      <c r="F2574">
        <f t="shared" si="40"/>
        <v>71.209999999999994</v>
      </c>
      <c r="J2574" s="34" t="s">
        <v>2625</v>
      </c>
      <c r="K2574" s="36">
        <v>138.88999999999999</v>
      </c>
    </row>
    <row r="2575" spans="1:11" x14ac:dyDescent="0.25">
      <c r="A2575" t="s">
        <v>2584</v>
      </c>
      <c r="B2575" t="s">
        <v>13</v>
      </c>
      <c r="C2575">
        <v>142362</v>
      </c>
      <c r="D2575">
        <v>2</v>
      </c>
      <c r="E2575" s="1">
        <v>44875</v>
      </c>
      <c r="F2575">
        <f t="shared" si="40"/>
        <v>87.71</v>
      </c>
      <c r="J2575" s="34" t="s">
        <v>5600</v>
      </c>
      <c r="K2575" s="36">
        <v>20.67</v>
      </c>
    </row>
    <row r="2576" spans="1:11" x14ac:dyDescent="0.25">
      <c r="A2576" t="s">
        <v>2585</v>
      </c>
      <c r="B2576" t="s">
        <v>8</v>
      </c>
      <c r="C2576">
        <v>111002</v>
      </c>
      <c r="D2576">
        <v>2</v>
      </c>
      <c r="E2576" s="1">
        <v>44684</v>
      </c>
      <c r="F2576">
        <f t="shared" si="40"/>
        <v>42.29</v>
      </c>
      <c r="J2576" s="34" t="s">
        <v>8880</v>
      </c>
      <c r="K2576" s="36">
        <v>42.4</v>
      </c>
    </row>
    <row r="2577" spans="1:11" x14ac:dyDescent="0.25">
      <c r="A2577" t="s">
        <v>2586</v>
      </c>
      <c r="B2577" t="s">
        <v>6</v>
      </c>
      <c r="C2577">
        <v>84468</v>
      </c>
      <c r="D2577">
        <v>2</v>
      </c>
      <c r="E2577" s="1">
        <v>44770</v>
      </c>
      <c r="F2577">
        <f t="shared" si="40"/>
        <v>46.98</v>
      </c>
      <c r="J2577" s="34" t="s">
        <v>10112</v>
      </c>
      <c r="K2577" s="36">
        <v>10.6</v>
      </c>
    </row>
    <row r="2578" spans="1:11" x14ac:dyDescent="0.25">
      <c r="A2578" t="s">
        <v>2587</v>
      </c>
      <c r="B2578" t="s">
        <v>13</v>
      </c>
      <c r="C2578">
        <v>159577</v>
      </c>
      <c r="D2578">
        <v>2</v>
      </c>
      <c r="E2578" s="1">
        <v>44925</v>
      </c>
      <c r="F2578">
        <f t="shared" si="40"/>
        <v>115.34</v>
      </c>
      <c r="J2578" s="34" t="s">
        <v>4795</v>
      </c>
      <c r="K2578" s="36">
        <v>313.57</v>
      </c>
    </row>
    <row r="2579" spans="1:11" x14ac:dyDescent="0.25">
      <c r="A2579" t="s">
        <v>2588</v>
      </c>
      <c r="B2579" t="s">
        <v>8</v>
      </c>
      <c r="C2579">
        <v>88033</v>
      </c>
      <c r="D2579">
        <v>2</v>
      </c>
      <c r="E2579" s="1">
        <v>44740</v>
      </c>
      <c r="F2579">
        <f t="shared" si="40"/>
        <v>330.46</v>
      </c>
      <c r="J2579" s="34" t="s">
        <v>1715</v>
      </c>
      <c r="K2579" s="36">
        <v>284.85000000000002</v>
      </c>
    </row>
    <row r="2580" spans="1:11" x14ac:dyDescent="0.25">
      <c r="A2580" t="s">
        <v>2589</v>
      </c>
      <c r="B2580" t="s">
        <v>6</v>
      </c>
      <c r="C2580">
        <v>94261</v>
      </c>
      <c r="D2580">
        <v>2</v>
      </c>
      <c r="E2580" s="1">
        <v>44692</v>
      </c>
      <c r="F2580">
        <f t="shared" si="40"/>
        <v>7.05</v>
      </c>
      <c r="J2580" s="34" t="s">
        <v>2702</v>
      </c>
      <c r="K2580" s="36">
        <v>11.49</v>
      </c>
    </row>
    <row r="2581" spans="1:11" x14ac:dyDescent="0.25">
      <c r="A2581" t="s">
        <v>2590</v>
      </c>
      <c r="B2581" t="s">
        <v>6</v>
      </c>
      <c r="C2581">
        <v>125807</v>
      </c>
      <c r="D2581">
        <v>2</v>
      </c>
      <c r="E2581" s="1">
        <v>44778</v>
      </c>
      <c r="F2581">
        <f t="shared" si="40"/>
        <v>104.67</v>
      </c>
      <c r="J2581" s="34" t="s">
        <v>859</v>
      </c>
      <c r="K2581" s="36">
        <v>20.67</v>
      </c>
    </row>
    <row r="2582" spans="1:11" x14ac:dyDescent="0.25">
      <c r="A2582" t="s">
        <v>2591</v>
      </c>
      <c r="B2582" t="s">
        <v>17</v>
      </c>
      <c r="C2582">
        <v>40415</v>
      </c>
      <c r="D2582">
        <v>1</v>
      </c>
      <c r="E2582" s="1">
        <v>44824</v>
      </c>
      <c r="F2582">
        <f t="shared" si="40"/>
        <v>17.29</v>
      </c>
      <c r="J2582" s="34" t="s">
        <v>6540</v>
      </c>
      <c r="K2582" s="36">
        <v>40.04</v>
      </c>
    </row>
    <row r="2583" spans="1:11" x14ac:dyDescent="0.25">
      <c r="A2583" t="s">
        <v>2592</v>
      </c>
      <c r="B2583" t="s">
        <v>40</v>
      </c>
      <c r="C2583">
        <v>59865</v>
      </c>
      <c r="D2583">
        <v>1</v>
      </c>
      <c r="E2583" s="1">
        <v>44860</v>
      </c>
      <c r="F2583">
        <f t="shared" si="40"/>
        <v>347.42</v>
      </c>
      <c r="J2583" s="34" t="s">
        <v>9157</v>
      </c>
      <c r="K2583" s="36">
        <v>23.66</v>
      </c>
    </row>
    <row r="2584" spans="1:11" x14ac:dyDescent="0.25">
      <c r="A2584" t="s">
        <v>2593</v>
      </c>
      <c r="B2584" t="s">
        <v>8</v>
      </c>
      <c r="C2584">
        <v>85043</v>
      </c>
      <c r="D2584">
        <v>2</v>
      </c>
      <c r="E2584" s="1">
        <v>44790</v>
      </c>
      <c r="F2584">
        <f t="shared" si="40"/>
        <v>11.75</v>
      </c>
      <c r="J2584" s="34" t="s">
        <v>6479</v>
      </c>
      <c r="K2584" s="36">
        <v>63.59</v>
      </c>
    </row>
    <row r="2585" spans="1:11" x14ac:dyDescent="0.25">
      <c r="A2585" t="s">
        <v>2594</v>
      </c>
      <c r="B2585" t="s">
        <v>6</v>
      </c>
      <c r="C2585">
        <v>66372</v>
      </c>
      <c r="D2585">
        <v>2</v>
      </c>
      <c r="E2585" s="1">
        <v>44736</v>
      </c>
      <c r="F2585">
        <f t="shared" si="40"/>
        <v>46.98</v>
      </c>
      <c r="J2585" s="34" t="s">
        <v>3459</v>
      </c>
      <c r="K2585" s="36">
        <v>103.63</v>
      </c>
    </row>
    <row r="2586" spans="1:11" x14ac:dyDescent="0.25">
      <c r="A2586" t="s">
        <v>2595</v>
      </c>
      <c r="B2586" t="s">
        <v>40</v>
      </c>
      <c r="C2586">
        <v>63645</v>
      </c>
      <c r="D2586">
        <v>1</v>
      </c>
      <c r="E2586" s="1">
        <v>44796</v>
      </c>
      <c r="F2586">
        <f t="shared" si="40"/>
        <v>70.64</v>
      </c>
      <c r="J2586" s="34" t="s">
        <v>10495</v>
      </c>
      <c r="K2586" s="36">
        <v>11.78</v>
      </c>
    </row>
    <row r="2587" spans="1:11" x14ac:dyDescent="0.25">
      <c r="A2587" t="s">
        <v>2596</v>
      </c>
      <c r="B2587" t="s">
        <v>6</v>
      </c>
      <c r="C2587">
        <v>70695</v>
      </c>
      <c r="D2587">
        <v>2</v>
      </c>
      <c r="E2587" s="1">
        <v>44595</v>
      </c>
      <c r="F2587">
        <f t="shared" si="40"/>
        <v>10.57</v>
      </c>
      <c r="J2587" s="34" t="s">
        <v>534</v>
      </c>
      <c r="K2587" s="36">
        <v>11.78</v>
      </c>
    </row>
    <row r="2588" spans="1:11" x14ac:dyDescent="0.25">
      <c r="A2588" t="s">
        <v>2597</v>
      </c>
      <c r="B2588" t="s">
        <v>8</v>
      </c>
      <c r="C2588">
        <v>124391</v>
      </c>
      <c r="D2588">
        <v>2</v>
      </c>
      <c r="E2588" s="1">
        <v>44760</v>
      </c>
      <c r="F2588">
        <f t="shared" si="40"/>
        <v>35.24</v>
      </c>
      <c r="J2588" s="34" t="s">
        <v>5057</v>
      </c>
      <c r="K2588" s="36">
        <v>29.44</v>
      </c>
    </row>
    <row r="2589" spans="1:11" x14ac:dyDescent="0.25">
      <c r="A2589" t="s">
        <v>2598</v>
      </c>
      <c r="B2589" t="s">
        <v>13</v>
      </c>
      <c r="C2589">
        <v>134289</v>
      </c>
      <c r="D2589">
        <v>2</v>
      </c>
      <c r="E2589" s="1">
        <v>44813</v>
      </c>
      <c r="F2589">
        <f t="shared" si="40"/>
        <v>136.61000000000001</v>
      </c>
      <c r="J2589" s="34" t="s">
        <v>486</v>
      </c>
      <c r="K2589" s="36">
        <v>35.33</v>
      </c>
    </row>
    <row r="2590" spans="1:11" x14ac:dyDescent="0.25">
      <c r="A2590" t="s">
        <v>2599</v>
      </c>
      <c r="B2590" t="s">
        <v>17</v>
      </c>
      <c r="C2590">
        <v>75918</v>
      </c>
      <c r="D2590">
        <v>1</v>
      </c>
      <c r="E2590" s="1">
        <v>44906</v>
      </c>
      <c r="F2590">
        <f t="shared" si="40"/>
        <v>94.2</v>
      </c>
      <c r="J2590" s="35" t="s">
        <v>6943</v>
      </c>
      <c r="K2590" s="36">
        <v>10.6</v>
      </c>
    </row>
    <row r="2591" spans="1:11" x14ac:dyDescent="0.25">
      <c r="A2591" t="s">
        <v>2600</v>
      </c>
      <c r="B2591" t="s">
        <v>17</v>
      </c>
      <c r="C2591">
        <v>46557</v>
      </c>
      <c r="D2591">
        <v>1</v>
      </c>
      <c r="E2591" s="1">
        <v>44754</v>
      </c>
      <c r="F2591">
        <f t="shared" si="40"/>
        <v>16.91</v>
      </c>
      <c r="J2591" s="34" t="s">
        <v>3607</v>
      </c>
      <c r="K2591" s="36">
        <v>10.6</v>
      </c>
    </row>
    <row r="2592" spans="1:11" x14ac:dyDescent="0.25">
      <c r="A2592" t="s">
        <v>2601</v>
      </c>
      <c r="B2592" t="s">
        <v>8</v>
      </c>
      <c r="C2592">
        <v>73395</v>
      </c>
      <c r="D2592">
        <v>2</v>
      </c>
      <c r="E2592" s="1">
        <v>44586</v>
      </c>
      <c r="F2592">
        <f t="shared" si="40"/>
        <v>345.3</v>
      </c>
      <c r="J2592" s="34" t="s">
        <v>3359</v>
      </c>
      <c r="K2592" s="36">
        <v>63.63</v>
      </c>
    </row>
    <row r="2593" spans="1:11" x14ac:dyDescent="0.25">
      <c r="A2593" t="s">
        <v>2602</v>
      </c>
      <c r="B2593" t="s">
        <v>8</v>
      </c>
      <c r="C2593">
        <v>132222</v>
      </c>
      <c r="D2593">
        <v>2</v>
      </c>
      <c r="E2593" s="1">
        <v>44887</v>
      </c>
      <c r="F2593">
        <f t="shared" si="40"/>
        <v>22.83</v>
      </c>
      <c r="J2593" s="34" t="s">
        <v>2323</v>
      </c>
      <c r="K2593" s="36">
        <v>87.19</v>
      </c>
    </row>
    <row r="2594" spans="1:11" x14ac:dyDescent="0.25">
      <c r="A2594" t="s">
        <v>2603</v>
      </c>
      <c r="B2594" t="s">
        <v>17</v>
      </c>
      <c r="C2594">
        <v>48110</v>
      </c>
      <c r="D2594">
        <v>1</v>
      </c>
      <c r="E2594" s="1">
        <v>44876</v>
      </c>
      <c r="F2594">
        <f t="shared" si="40"/>
        <v>289.54000000000002</v>
      </c>
      <c r="J2594" s="34" t="s">
        <v>5485</v>
      </c>
      <c r="K2594" s="36">
        <v>82.33</v>
      </c>
    </row>
    <row r="2595" spans="1:11" x14ac:dyDescent="0.25">
      <c r="A2595" t="s">
        <v>2604</v>
      </c>
      <c r="B2595" t="s">
        <v>6</v>
      </c>
      <c r="C2595">
        <v>123202</v>
      </c>
      <c r="D2595">
        <v>2</v>
      </c>
      <c r="E2595" s="1">
        <v>44763</v>
      </c>
      <c r="F2595">
        <f t="shared" si="40"/>
        <v>74.09</v>
      </c>
      <c r="J2595" s="34" t="s">
        <v>5154</v>
      </c>
      <c r="K2595" s="36">
        <v>66.59</v>
      </c>
    </row>
    <row r="2596" spans="1:11" x14ac:dyDescent="0.25">
      <c r="A2596" t="s">
        <v>2605</v>
      </c>
      <c r="B2596" t="s">
        <v>11</v>
      </c>
      <c r="C2596">
        <v>44529</v>
      </c>
      <c r="D2596">
        <v>1</v>
      </c>
      <c r="E2596" s="1">
        <v>44748</v>
      </c>
      <c r="F2596">
        <f t="shared" si="40"/>
        <v>374.6</v>
      </c>
      <c r="J2596" s="34" t="s">
        <v>3662</v>
      </c>
      <c r="K2596" s="36">
        <v>21.19</v>
      </c>
    </row>
    <row r="2597" spans="1:11" x14ac:dyDescent="0.25">
      <c r="A2597" t="s">
        <v>2606</v>
      </c>
      <c r="B2597" t="s">
        <v>11</v>
      </c>
      <c r="C2597">
        <v>63466</v>
      </c>
      <c r="D2597">
        <v>1</v>
      </c>
      <c r="E2597" s="1">
        <v>44810</v>
      </c>
      <c r="F2597">
        <f t="shared" si="40"/>
        <v>27.38</v>
      </c>
      <c r="J2597" s="34" t="s">
        <v>3549</v>
      </c>
      <c r="K2597" s="36">
        <v>227.25</v>
      </c>
    </row>
    <row r="2598" spans="1:11" x14ac:dyDescent="0.25">
      <c r="A2598" t="s">
        <v>2607</v>
      </c>
      <c r="B2598" t="s">
        <v>8</v>
      </c>
      <c r="C2598">
        <v>76654</v>
      </c>
      <c r="D2598">
        <v>2</v>
      </c>
      <c r="E2598" s="1">
        <v>44875</v>
      </c>
      <c r="F2598">
        <f t="shared" si="40"/>
        <v>82.19</v>
      </c>
      <c r="J2598" s="34" t="s">
        <v>9285</v>
      </c>
      <c r="K2598" s="36">
        <v>10.34</v>
      </c>
    </row>
    <row r="2599" spans="1:11" x14ac:dyDescent="0.25">
      <c r="A2599" t="s">
        <v>2608</v>
      </c>
      <c r="B2599" t="s">
        <v>17</v>
      </c>
      <c r="C2599">
        <v>28333</v>
      </c>
      <c r="D2599">
        <v>1</v>
      </c>
      <c r="E2599" s="1">
        <v>44612</v>
      </c>
      <c r="F2599">
        <f t="shared" si="40"/>
        <v>32.4</v>
      </c>
      <c r="J2599" s="34" t="s">
        <v>2335</v>
      </c>
      <c r="K2599" s="36">
        <v>272.87</v>
      </c>
    </row>
    <row r="2600" spans="1:11" x14ac:dyDescent="0.25">
      <c r="A2600" t="s">
        <v>2609</v>
      </c>
      <c r="B2600" t="s">
        <v>6</v>
      </c>
      <c r="C2600">
        <v>159410</v>
      </c>
      <c r="D2600">
        <v>2</v>
      </c>
      <c r="E2600" s="1">
        <v>44920</v>
      </c>
      <c r="F2600">
        <f t="shared" si="40"/>
        <v>294.36</v>
      </c>
      <c r="J2600" s="34" t="s">
        <v>10691</v>
      </c>
      <c r="K2600" s="36">
        <v>16.91</v>
      </c>
    </row>
    <row r="2601" spans="1:11" x14ac:dyDescent="0.25">
      <c r="A2601" t="s">
        <v>2610</v>
      </c>
      <c r="B2601" t="s">
        <v>11</v>
      </c>
      <c r="C2601">
        <v>38186</v>
      </c>
      <c r="D2601">
        <v>1</v>
      </c>
      <c r="E2601" s="1">
        <v>44569</v>
      </c>
      <c r="F2601">
        <f t="shared" si="40"/>
        <v>71.19</v>
      </c>
      <c r="J2601" s="34" t="s">
        <v>4674</v>
      </c>
      <c r="K2601" s="36">
        <v>92.18</v>
      </c>
    </row>
    <row r="2602" spans="1:11" x14ac:dyDescent="0.25">
      <c r="A2602" t="s">
        <v>2611</v>
      </c>
      <c r="B2602" t="s">
        <v>11</v>
      </c>
      <c r="C2602">
        <v>88092</v>
      </c>
      <c r="D2602">
        <v>1</v>
      </c>
      <c r="E2602" s="1">
        <v>44903</v>
      </c>
      <c r="F2602">
        <f t="shared" si="40"/>
        <v>111.65</v>
      </c>
      <c r="J2602" s="35" t="s">
        <v>5494</v>
      </c>
      <c r="K2602" s="36">
        <v>123.45</v>
      </c>
    </row>
    <row r="2603" spans="1:11" x14ac:dyDescent="0.25">
      <c r="A2603" t="s">
        <v>2612</v>
      </c>
      <c r="B2603" t="s">
        <v>6</v>
      </c>
      <c r="C2603">
        <v>152512</v>
      </c>
      <c r="D2603">
        <v>2</v>
      </c>
      <c r="E2603" s="1">
        <v>44895</v>
      </c>
      <c r="F2603">
        <f t="shared" si="40"/>
        <v>43.26</v>
      </c>
      <c r="J2603" s="34" t="s">
        <v>61</v>
      </c>
      <c r="K2603" s="36">
        <v>50.52</v>
      </c>
    </row>
    <row r="2604" spans="1:11" x14ac:dyDescent="0.25">
      <c r="A2604" t="s">
        <v>2613</v>
      </c>
      <c r="B2604" t="s">
        <v>6</v>
      </c>
      <c r="C2604">
        <v>154796</v>
      </c>
      <c r="D2604">
        <v>2</v>
      </c>
      <c r="E2604" s="1">
        <v>44897</v>
      </c>
      <c r="F2604">
        <f t="shared" si="40"/>
        <v>60.2</v>
      </c>
      <c r="J2604" s="34" t="s">
        <v>5631</v>
      </c>
      <c r="K2604" s="36">
        <v>43.64</v>
      </c>
    </row>
    <row r="2605" spans="1:11" x14ac:dyDescent="0.25">
      <c r="A2605" t="s">
        <v>2614</v>
      </c>
      <c r="B2605" t="s">
        <v>11</v>
      </c>
      <c r="C2605">
        <v>41795</v>
      </c>
      <c r="D2605">
        <v>1</v>
      </c>
      <c r="E2605" s="1">
        <v>44874</v>
      </c>
      <c r="F2605">
        <f t="shared" si="40"/>
        <v>21.44</v>
      </c>
      <c r="J2605" s="34" t="s">
        <v>785</v>
      </c>
      <c r="K2605" s="36">
        <v>11.48</v>
      </c>
    </row>
    <row r="2606" spans="1:11" x14ac:dyDescent="0.25">
      <c r="A2606" t="s">
        <v>2615</v>
      </c>
      <c r="B2606" t="s">
        <v>6</v>
      </c>
      <c r="C2606">
        <v>113971</v>
      </c>
      <c r="D2606">
        <v>2</v>
      </c>
      <c r="E2606" s="1">
        <v>44687</v>
      </c>
      <c r="F2606">
        <f t="shared" si="40"/>
        <v>92.8</v>
      </c>
      <c r="J2606" s="34" t="s">
        <v>11016</v>
      </c>
      <c r="K2606" s="36">
        <v>21.2</v>
      </c>
    </row>
    <row r="2607" spans="1:11" x14ac:dyDescent="0.25">
      <c r="A2607" t="s">
        <v>2616</v>
      </c>
      <c r="B2607" t="s">
        <v>11</v>
      </c>
      <c r="C2607">
        <v>36274</v>
      </c>
      <c r="D2607">
        <v>1</v>
      </c>
      <c r="E2607" s="1">
        <v>44756</v>
      </c>
      <c r="F2607">
        <f t="shared" si="40"/>
        <v>10.34</v>
      </c>
      <c r="J2607" s="34" t="s">
        <v>7148</v>
      </c>
      <c r="K2607" s="36">
        <v>107.98</v>
      </c>
    </row>
    <row r="2608" spans="1:11" x14ac:dyDescent="0.25">
      <c r="A2608" t="s">
        <v>2617</v>
      </c>
      <c r="B2608" t="s">
        <v>11</v>
      </c>
      <c r="C2608">
        <v>85193</v>
      </c>
      <c r="D2608">
        <v>1</v>
      </c>
      <c r="E2608" s="1">
        <v>44886</v>
      </c>
      <c r="F2608">
        <f t="shared" si="40"/>
        <v>75.37</v>
      </c>
      <c r="J2608" s="34" t="s">
        <v>10807</v>
      </c>
      <c r="K2608" s="36">
        <v>10.34</v>
      </c>
    </row>
    <row r="2609" spans="1:11" x14ac:dyDescent="0.25">
      <c r="A2609" t="s">
        <v>2618</v>
      </c>
      <c r="B2609" t="s">
        <v>6</v>
      </c>
      <c r="C2609">
        <v>139926</v>
      </c>
      <c r="D2609">
        <v>2</v>
      </c>
      <c r="E2609" s="1">
        <v>44846</v>
      </c>
      <c r="F2609">
        <f t="shared" si="40"/>
        <v>76.900000000000006</v>
      </c>
      <c r="J2609" s="34" t="s">
        <v>1833</v>
      </c>
      <c r="K2609" s="36">
        <v>10.34</v>
      </c>
    </row>
    <row r="2610" spans="1:11" x14ac:dyDescent="0.25">
      <c r="A2610" t="s">
        <v>2619</v>
      </c>
      <c r="B2610" t="s">
        <v>13</v>
      </c>
      <c r="C2610">
        <v>155775</v>
      </c>
      <c r="D2610">
        <v>2</v>
      </c>
      <c r="E2610" s="1">
        <v>44918</v>
      </c>
      <c r="F2610">
        <f t="shared" si="40"/>
        <v>236.3</v>
      </c>
      <c r="J2610" s="34" t="s">
        <v>10477</v>
      </c>
      <c r="K2610" s="36">
        <v>19.48</v>
      </c>
    </row>
    <row r="2611" spans="1:11" x14ac:dyDescent="0.25">
      <c r="A2611" t="s">
        <v>2620</v>
      </c>
      <c r="B2611" t="s">
        <v>8</v>
      </c>
      <c r="C2611">
        <v>111543</v>
      </c>
      <c r="D2611">
        <v>2</v>
      </c>
      <c r="E2611" s="1">
        <v>44706</v>
      </c>
      <c r="F2611">
        <f t="shared" si="40"/>
        <v>10.57</v>
      </c>
      <c r="J2611" s="35" t="s">
        <v>423</v>
      </c>
      <c r="K2611" s="36">
        <v>225.82</v>
      </c>
    </row>
    <row r="2612" spans="1:11" x14ac:dyDescent="0.25">
      <c r="A2612" t="s">
        <v>2621</v>
      </c>
      <c r="B2612" t="s">
        <v>13</v>
      </c>
      <c r="C2612">
        <v>156749</v>
      </c>
      <c r="D2612">
        <v>2</v>
      </c>
      <c r="E2612" s="1">
        <v>44911</v>
      </c>
      <c r="F2612">
        <f t="shared" si="40"/>
        <v>62.48</v>
      </c>
      <c r="J2612" s="34" t="s">
        <v>4392</v>
      </c>
      <c r="K2612" s="36">
        <v>66.63</v>
      </c>
    </row>
    <row r="2613" spans="1:11" x14ac:dyDescent="0.25">
      <c r="A2613" t="s">
        <v>2622</v>
      </c>
      <c r="B2613" t="s">
        <v>11</v>
      </c>
      <c r="C2613">
        <v>34595</v>
      </c>
      <c r="D2613">
        <v>1</v>
      </c>
      <c r="E2613" s="1">
        <v>44844</v>
      </c>
      <c r="F2613">
        <f t="shared" si="40"/>
        <v>40.04</v>
      </c>
      <c r="J2613" s="34" t="s">
        <v>8623</v>
      </c>
      <c r="K2613" s="36">
        <v>45.95</v>
      </c>
    </row>
    <row r="2614" spans="1:11" x14ac:dyDescent="0.25">
      <c r="A2614" t="s">
        <v>2623</v>
      </c>
      <c r="B2614" t="s">
        <v>11</v>
      </c>
      <c r="C2614">
        <v>33994</v>
      </c>
      <c r="D2614">
        <v>1</v>
      </c>
      <c r="E2614" s="1">
        <v>44803</v>
      </c>
      <c r="F2614">
        <f t="shared" si="40"/>
        <v>556.48</v>
      </c>
      <c r="J2614" s="34" t="s">
        <v>9070</v>
      </c>
      <c r="K2614" s="36">
        <v>63.26</v>
      </c>
    </row>
    <row r="2615" spans="1:11" x14ac:dyDescent="0.25">
      <c r="A2615" t="s">
        <v>2624</v>
      </c>
      <c r="B2615" t="s">
        <v>11</v>
      </c>
      <c r="C2615">
        <v>40184</v>
      </c>
      <c r="D2615">
        <v>1</v>
      </c>
      <c r="E2615" s="1">
        <v>44617</v>
      </c>
      <c r="F2615">
        <f t="shared" si="40"/>
        <v>52.82</v>
      </c>
      <c r="J2615" s="34" t="s">
        <v>3165</v>
      </c>
      <c r="K2615" s="36">
        <v>54.17</v>
      </c>
    </row>
    <row r="2616" spans="1:11" x14ac:dyDescent="0.25">
      <c r="A2616" t="s">
        <v>2625</v>
      </c>
      <c r="B2616" t="s">
        <v>11</v>
      </c>
      <c r="C2616">
        <v>34080</v>
      </c>
      <c r="D2616">
        <v>1</v>
      </c>
      <c r="E2616" s="1">
        <v>44888</v>
      </c>
      <c r="F2616">
        <f t="shared" si="40"/>
        <v>138.88999999999999</v>
      </c>
      <c r="J2616" s="34" t="s">
        <v>1592</v>
      </c>
      <c r="K2616" s="36">
        <v>202.54</v>
      </c>
    </row>
    <row r="2617" spans="1:11" x14ac:dyDescent="0.25">
      <c r="A2617" t="s">
        <v>2626</v>
      </c>
      <c r="B2617" t="s">
        <v>6</v>
      </c>
      <c r="C2617">
        <v>92672</v>
      </c>
      <c r="D2617">
        <v>2</v>
      </c>
      <c r="E2617" s="1">
        <v>44663</v>
      </c>
      <c r="F2617">
        <f t="shared" si="40"/>
        <v>235.72</v>
      </c>
      <c r="J2617" s="34" t="s">
        <v>7221</v>
      </c>
      <c r="K2617" s="36">
        <v>34.450000000000003</v>
      </c>
    </row>
    <row r="2618" spans="1:11" x14ac:dyDescent="0.25">
      <c r="A2618" t="s">
        <v>2627</v>
      </c>
      <c r="B2618" t="s">
        <v>8</v>
      </c>
      <c r="C2618">
        <v>127940</v>
      </c>
      <c r="D2618">
        <v>2</v>
      </c>
      <c r="E2618" s="1">
        <v>44838</v>
      </c>
      <c r="F2618">
        <f t="shared" si="40"/>
        <v>61.27</v>
      </c>
      <c r="J2618" s="34" t="s">
        <v>7079</v>
      </c>
      <c r="K2618" s="36">
        <v>10.34</v>
      </c>
    </row>
    <row r="2619" spans="1:11" x14ac:dyDescent="0.25">
      <c r="A2619" t="s">
        <v>2628</v>
      </c>
      <c r="B2619" t="s">
        <v>8</v>
      </c>
      <c r="C2619">
        <v>50026</v>
      </c>
      <c r="D2619">
        <v>2</v>
      </c>
      <c r="E2619" s="1">
        <v>44854</v>
      </c>
      <c r="F2619">
        <f t="shared" si="40"/>
        <v>40.85</v>
      </c>
      <c r="J2619" s="34" t="s">
        <v>2622</v>
      </c>
      <c r="K2619" s="36">
        <v>40.04</v>
      </c>
    </row>
    <row r="2620" spans="1:11" x14ac:dyDescent="0.25">
      <c r="A2620" t="s">
        <v>2629</v>
      </c>
      <c r="B2620" t="s">
        <v>8</v>
      </c>
      <c r="C2620">
        <v>73339</v>
      </c>
      <c r="D2620">
        <v>2</v>
      </c>
      <c r="E2620" s="1">
        <v>44571</v>
      </c>
      <c r="F2620">
        <f t="shared" si="40"/>
        <v>75.180000000000007</v>
      </c>
      <c r="J2620" s="34" t="s">
        <v>3751</v>
      </c>
      <c r="K2620" s="36">
        <v>10.6</v>
      </c>
    </row>
    <row r="2621" spans="1:11" x14ac:dyDescent="0.25">
      <c r="A2621" t="s">
        <v>2630</v>
      </c>
      <c r="B2621" t="s">
        <v>6</v>
      </c>
      <c r="C2621">
        <v>127000</v>
      </c>
      <c r="D2621">
        <v>2</v>
      </c>
      <c r="E2621" s="1">
        <v>44805</v>
      </c>
      <c r="F2621">
        <f t="shared" si="40"/>
        <v>496.79</v>
      </c>
      <c r="J2621" s="34" t="s">
        <v>8763</v>
      </c>
      <c r="K2621" s="36">
        <v>1656.64</v>
      </c>
    </row>
    <row r="2622" spans="1:11" x14ac:dyDescent="0.25">
      <c r="A2622" t="s">
        <v>2631</v>
      </c>
      <c r="B2622" t="s">
        <v>13</v>
      </c>
      <c r="C2622">
        <v>140079</v>
      </c>
      <c r="D2622">
        <v>2</v>
      </c>
      <c r="E2622" s="1">
        <v>44858</v>
      </c>
      <c r="F2622">
        <f t="shared" si="40"/>
        <v>219.31</v>
      </c>
      <c r="J2622" s="34" t="s">
        <v>3542</v>
      </c>
      <c r="K2622" s="36">
        <v>85.99</v>
      </c>
    </row>
    <row r="2623" spans="1:11" x14ac:dyDescent="0.25">
      <c r="A2623" t="s">
        <v>2632</v>
      </c>
      <c r="B2623" t="s">
        <v>11</v>
      </c>
      <c r="C2623">
        <v>35203</v>
      </c>
      <c r="D2623">
        <v>1</v>
      </c>
      <c r="E2623" s="1">
        <v>44795</v>
      </c>
      <c r="F2623" t="str">
        <f t="shared" si="40"/>
        <v>NULL</v>
      </c>
      <c r="J2623" s="34" t="s">
        <v>8552</v>
      </c>
      <c r="K2623" s="36">
        <v>20.68</v>
      </c>
    </row>
    <row r="2624" spans="1:11" x14ac:dyDescent="0.25">
      <c r="A2624" t="s">
        <v>2633</v>
      </c>
      <c r="B2624" t="s">
        <v>8</v>
      </c>
      <c r="C2624">
        <v>130770</v>
      </c>
      <c r="D2624">
        <v>2</v>
      </c>
      <c r="E2624" s="1">
        <v>44825</v>
      </c>
      <c r="F2624">
        <f t="shared" si="40"/>
        <v>468.2</v>
      </c>
      <c r="J2624" s="34" t="s">
        <v>5328</v>
      </c>
      <c r="K2624" s="36">
        <v>179.32</v>
      </c>
    </row>
    <row r="2625" spans="1:11" x14ac:dyDescent="0.25">
      <c r="A2625" t="s">
        <v>2634</v>
      </c>
      <c r="B2625" t="s">
        <v>17</v>
      </c>
      <c r="C2625">
        <v>28153</v>
      </c>
      <c r="D2625">
        <v>1</v>
      </c>
      <c r="E2625" s="1">
        <v>44887</v>
      </c>
      <c r="F2625">
        <f t="shared" si="40"/>
        <v>41.66</v>
      </c>
      <c r="J2625" s="34" t="s">
        <v>1098</v>
      </c>
      <c r="K2625" s="36">
        <v>321.08</v>
      </c>
    </row>
    <row r="2626" spans="1:11" x14ac:dyDescent="0.25">
      <c r="A2626" t="s">
        <v>2635</v>
      </c>
      <c r="B2626" t="s">
        <v>13</v>
      </c>
      <c r="C2626">
        <v>150709</v>
      </c>
      <c r="D2626">
        <v>2</v>
      </c>
      <c r="E2626" s="1">
        <v>44882</v>
      </c>
      <c r="F2626">
        <f t="shared" ref="F2626:F2689" si="41">VLOOKUP(A2626,$J$1:$K$11016,2,FALSE)</f>
        <v>77.44</v>
      </c>
      <c r="J2626" s="34" t="s">
        <v>7768</v>
      </c>
      <c r="K2626" s="36">
        <v>394.48</v>
      </c>
    </row>
    <row r="2627" spans="1:11" x14ac:dyDescent="0.25">
      <c r="A2627" t="s">
        <v>2636</v>
      </c>
      <c r="B2627" t="s">
        <v>6</v>
      </c>
      <c r="C2627">
        <v>120195</v>
      </c>
      <c r="D2627">
        <v>2</v>
      </c>
      <c r="E2627" s="1">
        <v>44771</v>
      </c>
      <c r="F2627">
        <f t="shared" si="41"/>
        <v>674.3</v>
      </c>
      <c r="J2627" s="34" t="s">
        <v>9567</v>
      </c>
      <c r="K2627" s="36">
        <v>133.25</v>
      </c>
    </row>
    <row r="2628" spans="1:11" x14ac:dyDescent="0.25">
      <c r="A2628" t="s">
        <v>2637</v>
      </c>
      <c r="B2628" t="s">
        <v>11</v>
      </c>
      <c r="C2628">
        <v>22944</v>
      </c>
      <c r="D2628">
        <v>1</v>
      </c>
      <c r="E2628" s="1">
        <v>44677</v>
      </c>
      <c r="F2628">
        <f t="shared" si="41"/>
        <v>121.72</v>
      </c>
      <c r="J2628" s="34" t="s">
        <v>4400</v>
      </c>
      <c r="K2628" s="36">
        <v>444.49</v>
      </c>
    </row>
    <row r="2629" spans="1:11" x14ac:dyDescent="0.25">
      <c r="A2629" t="s">
        <v>2638</v>
      </c>
      <c r="B2629" t="s">
        <v>8</v>
      </c>
      <c r="C2629">
        <v>71414</v>
      </c>
      <c r="D2629">
        <v>2</v>
      </c>
      <c r="E2629" s="1">
        <v>44567</v>
      </c>
      <c r="F2629">
        <f t="shared" si="41"/>
        <v>61.08</v>
      </c>
      <c r="J2629" s="34" t="s">
        <v>9980</v>
      </c>
      <c r="K2629" s="36">
        <v>102.47</v>
      </c>
    </row>
    <row r="2630" spans="1:11" x14ac:dyDescent="0.25">
      <c r="A2630" t="s">
        <v>2639</v>
      </c>
      <c r="B2630" t="s">
        <v>17</v>
      </c>
      <c r="C2630">
        <v>36452</v>
      </c>
      <c r="D2630">
        <v>1</v>
      </c>
      <c r="E2630" s="1">
        <v>44844</v>
      </c>
      <c r="F2630">
        <f t="shared" si="41"/>
        <v>40.03</v>
      </c>
      <c r="J2630" s="34" t="s">
        <v>270</v>
      </c>
      <c r="K2630" s="36">
        <v>121.75</v>
      </c>
    </row>
    <row r="2631" spans="1:11" x14ac:dyDescent="0.25">
      <c r="A2631" t="s">
        <v>2640</v>
      </c>
      <c r="B2631" t="s">
        <v>17</v>
      </c>
      <c r="C2631">
        <v>19046</v>
      </c>
      <c r="D2631">
        <v>1</v>
      </c>
      <c r="E2631" s="1">
        <v>44889</v>
      </c>
      <c r="F2631">
        <f t="shared" si="41"/>
        <v>29.55</v>
      </c>
      <c r="J2631" s="34" t="s">
        <v>8889</v>
      </c>
      <c r="K2631" s="36">
        <v>21.2</v>
      </c>
    </row>
    <row r="2632" spans="1:11" x14ac:dyDescent="0.25">
      <c r="A2632" t="s">
        <v>2641</v>
      </c>
      <c r="B2632" t="s">
        <v>13</v>
      </c>
      <c r="C2632">
        <v>159565</v>
      </c>
      <c r="D2632">
        <v>2</v>
      </c>
      <c r="E2632" s="1">
        <v>44924</v>
      </c>
      <c r="F2632">
        <f t="shared" si="41"/>
        <v>98.53</v>
      </c>
      <c r="J2632" s="34" t="s">
        <v>2648</v>
      </c>
      <c r="K2632" s="36">
        <v>25.2</v>
      </c>
    </row>
    <row r="2633" spans="1:11" x14ac:dyDescent="0.25">
      <c r="A2633" t="s">
        <v>2642</v>
      </c>
      <c r="B2633" t="s">
        <v>6</v>
      </c>
      <c r="C2633">
        <v>126262</v>
      </c>
      <c r="D2633">
        <v>2</v>
      </c>
      <c r="E2633" s="1">
        <v>44804</v>
      </c>
      <c r="F2633">
        <f t="shared" si="41"/>
        <v>555.03</v>
      </c>
      <c r="J2633" s="35" t="s">
        <v>1573</v>
      </c>
      <c r="K2633" s="36">
        <v>15.84</v>
      </c>
    </row>
    <row r="2634" spans="1:11" x14ac:dyDescent="0.25">
      <c r="A2634" t="s">
        <v>2643</v>
      </c>
      <c r="B2634" t="s">
        <v>6</v>
      </c>
      <c r="C2634">
        <v>75521</v>
      </c>
      <c r="D2634">
        <v>2</v>
      </c>
      <c r="E2634" s="1">
        <v>44595</v>
      </c>
      <c r="F2634">
        <f t="shared" si="41"/>
        <v>627.30999999999995</v>
      </c>
      <c r="J2634" s="34" t="s">
        <v>8071</v>
      </c>
      <c r="K2634" s="36">
        <v>13.39</v>
      </c>
    </row>
    <row r="2635" spans="1:11" x14ac:dyDescent="0.25">
      <c r="A2635" t="s">
        <v>2644</v>
      </c>
      <c r="B2635" t="s">
        <v>8</v>
      </c>
      <c r="C2635">
        <v>89872</v>
      </c>
      <c r="D2635">
        <v>2</v>
      </c>
      <c r="E2635" s="1">
        <v>44649</v>
      </c>
      <c r="F2635">
        <f t="shared" si="41"/>
        <v>61.08</v>
      </c>
      <c r="J2635" s="34" t="s">
        <v>7302</v>
      </c>
      <c r="K2635" s="36">
        <v>96.63</v>
      </c>
    </row>
    <row r="2636" spans="1:11" x14ac:dyDescent="0.25">
      <c r="A2636" t="s">
        <v>2645</v>
      </c>
      <c r="B2636" t="s">
        <v>11</v>
      </c>
      <c r="C2636">
        <v>39010</v>
      </c>
      <c r="D2636">
        <v>1</v>
      </c>
      <c r="E2636" s="1">
        <v>44583</v>
      </c>
      <c r="F2636">
        <f t="shared" si="41"/>
        <v>100.16</v>
      </c>
      <c r="J2636" s="34" t="s">
        <v>628</v>
      </c>
      <c r="K2636" s="36">
        <v>303.66000000000003</v>
      </c>
    </row>
    <row r="2637" spans="1:11" x14ac:dyDescent="0.25">
      <c r="A2637" t="s">
        <v>2646</v>
      </c>
      <c r="B2637" t="s">
        <v>6</v>
      </c>
      <c r="C2637">
        <v>140634</v>
      </c>
      <c r="D2637">
        <v>2</v>
      </c>
      <c r="E2637" s="1">
        <v>44848</v>
      </c>
      <c r="F2637">
        <f t="shared" si="41"/>
        <v>76.900000000000006</v>
      </c>
      <c r="J2637" s="34" t="s">
        <v>3354</v>
      </c>
      <c r="K2637" s="36">
        <v>15.84</v>
      </c>
    </row>
    <row r="2638" spans="1:11" x14ac:dyDescent="0.25">
      <c r="A2638" t="s">
        <v>2647</v>
      </c>
      <c r="B2638" t="s">
        <v>6</v>
      </c>
      <c r="C2638">
        <v>87594</v>
      </c>
      <c r="D2638">
        <v>2</v>
      </c>
      <c r="E2638" s="1">
        <v>44783</v>
      </c>
      <c r="F2638">
        <f t="shared" si="41"/>
        <v>575.70000000000005</v>
      </c>
      <c r="J2638" s="34" t="s">
        <v>6804</v>
      </c>
      <c r="K2638" s="36">
        <v>27.73</v>
      </c>
    </row>
    <row r="2639" spans="1:11" x14ac:dyDescent="0.25">
      <c r="A2639" t="s">
        <v>2648</v>
      </c>
      <c r="B2639" t="s">
        <v>11</v>
      </c>
      <c r="C2639">
        <v>34844</v>
      </c>
      <c r="D2639">
        <v>1</v>
      </c>
      <c r="E2639" s="1">
        <v>44583</v>
      </c>
      <c r="F2639">
        <f t="shared" si="41"/>
        <v>25.2</v>
      </c>
      <c r="J2639" s="34" t="s">
        <v>9691</v>
      </c>
      <c r="K2639" s="36">
        <v>54.15</v>
      </c>
    </row>
    <row r="2640" spans="1:11" x14ac:dyDescent="0.25">
      <c r="A2640" t="s">
        <v>2649</v>
      </c>
      <c r="B2640" t="s">
        <v>13</v>
      </c>
      <c r="C2640">
        <v>147678</v>
      </c>
      <c r="D2640">
        <v>2</v>
      </c>
      <c r="E2640" s="1">
        <v>44890</v>
      </c>
      <c r="F2640">
        <f t="shared" si="41"/>
        <v>319.62</v>
      </c>
      <c r="J2640" s="34" t="s">
        <v>1385</v>
      </c>
      <c r="K2640" s="36">
        <v>14.13</v>
      </c>
    </row>
    <row r="2641" spans="1:11" x14ac:dyDescent="0.25">
      <c r="A2641" t="s">
        <v>2650</v>
      </c>
      <c r="B2641" t="s">
        <v>17</v>
      </c>
      <c r="C2641">
        <v>44820</v>
      </c>
      <c r="D2641">
        <v>1</v>
      </c>
      <c r="E2641" s="1">
        <v>44721</v>
      </c>
      <c r="F2641">
        <f t="shared" si="41"/>
        <v>32.159999999999997</v>
      </c>
      <c r="J2641" s="34" t="s">
        <v>1502</v>
      </c>
      <c r="K2641" s="36">
        <v>174.58</v>
      </c>
    </row>
    <row r="2642" spans="1:11" x14ac:dyDescent="0.25">
      <c r="A2642" t="s">
        <v>2651</v>
      </c>
      <c r="B2642" t="s">
        <v>11</v>
      </c>
      <c r="C2642">
        <v>38716</v>
      </c>
      <c r="D2642">
        <v>1</v>
      </c>
      <c r="E2642" s="1">
        <v>44595</v>
      </c>
      <c r="F2642">
        <f t="shared" si="41"/>
        <v>255.43</v>
      </c>
      <c r="J2642" s="34" t="s">
        <v>7233</v>
      </c>
      <c r="K2642" s="36">
        <v>10.34</v>
      </c>
    </row>
    <row r="2643" spans="1:11" x14ac:dyDescent="0.25">
      <c r="A2643" t="s">
        <v>2652</v>
      </c>
      <c r="B2643" t="s">
        <v>6</v>
      </c>
      <c r="C2643">
        <v>135075</v>
      </c>
      <c r="D2643">
        <v>2</v>
      </c>
      <c r="E2643" s="1">
        <v>44811</v>
      </c>
      <c r="F2643">
        <f t="shared" si="41"/>
        <v>143.32</v>
      </c>
      <c r="J2643" s="34" t="s">
        <v>6419</v>
      </c>
      <c r="K2643" s="36">
        <v>72.36</v>
      </c>
    </row>
    <row r="2644" spans="1:11" x14ac:dyDescent="0.25">
      <c r="A2644" t="s">
        <v>2653</v>
      </c>
      <c r="B2644" t="s">
        <v>6</v>
      </c>
      <c r="C2644">
        <v>139137</v>
      </c>
      <c r="D2644">
        <v>2</v>
      </c>
      <c r="E2644" s="1">
        <v>44832</v>
      </c>
      <c r="F2644">
        <f t="shared" si="41"/>
        <v>227.87</v>
      </c>
      <c r="J2644" s="34" t="s">
        <v>969</v>
      </c>
      <c r="K2644" s="36">
        <v>97.74</v>
      </c>
    </row>
    <row r="2645" spans="1:11" x14ac:dyDescent="0.25">
      <c r="A2645" t="s">
        <v>2654</v>
      </c>
      <c r="B2645" t="s">
        <v>6</v>
      </c>
      <c r="C2645">
        <v>94520</v>
      </c>
      <c r="D2645">
        <v>2</v>
      </c>
      <c r="E2645" s="1">
        <v>44670</v>
      </c>
      <c r="F2645">
        <f t="shared" si="41"/>
        <v>102.2</v>
      </c>
      <c r="J2645" s="34" t="s">
        <v>6391</v>
      </c>
      <c r="K2645" s="36">
        <v>581.29</v>
      </c>
    </row>
    <row r="2646" spans="1:11" x14ac:dyDescent="0.25">
      <c r="A2646" t="s">
        <v>2655</v>
      </c>
      <c r="B2646" t="s">
        <v>11</v>
      </c>
      <c r="C2646">
        <v>69875</v>
      </c>
      <c r="D2646">
        <v>1</v>
      </c>
      <c r="E2646" s="1">
        <v>44859</v>
      </c>
      <c r="F2646">
        <f t="shared" si="41"/>
        <v>11.78</v>
      </c>
      <c r="J2646" s="34" t="s">
        <v>9585</v>
      </c>
      <c r="K2646" s="36">
        <v>141.37</v>
      </c>
    </row>
    <row r="2647" spans="1:11" x14ac:dyDescent="0.25">
      <c r="A2647" t="s">
        <v>2656</v>
      </c>
      <c r="B2647" t="s">
        <v>11</v>
      </c>
      <c r="C2647">
        <v>38711</v>
      </c>
      <c r="D2647">
        <v>1</v>
      </c>
      <c r="E2647" s="1">
        <v>44739</v>
      </c>
      <c r="F2647">
        <f t="shared" si="41"/>
        <v>32.17</v>
      </c>
      <c r="J2647" s="34" t="s">
        <v>7351</v>
      </c>
      <c r="K2647" s="36">
        <v>754.52</v>
      </c>
    </row>
    <row r="2648" spans="1:11" x14ac:dyDescent="0.25">
      <c r="A2648" t="s">
        <v>2657</v>
      </c>
      <c r="B2648" t="s">
        <v>8</v>
      </c>
      <c r="C2648">
        <v>120165</v>
      </c>
      <c r="D2648">
        <v>2</v>
      </c>
      <c r="E2648" s="1">
        <v>44768</v>
      </c>
      <c r="F2648">
        <f t="shared" si="41"/>
        <v>232.57</v>
      </c>
      <c r="J2648" s="34" t="s">
        <v>10550</v>
      </c>
      <c r="K2648" s="36">
        <v>714.94</v>
      </c>
    </row>
    <row r="2649" spans="1:11" x14ac:dyDescent="0.25">
      <c r="A2649" t="s">
        <v>2658</v>
      </c>
      <c r="B2649" t="s">
        <v>8</v>
      </c>
      <c r="C2649">
        <v>42146</v>
      </c>
      <c r="D2649">
        <v>2</v>
      </c>
      <c r="E2649" s="1">
        <v>44861</v>
      </c>
      <c r="F2649">
        <f t="shared" si="41"/>
        <v>55.27</v>
      </c>
      <c r="J2649" s="34" t="s">
        <v>7479</v>
      </c>
      <c r="K2649" s="36">
        <v>598.96</v>
      </c>
    </row>
    <row r="2650" spans="1:11" x14ac:dyDescent="0.25">
      <c r="A2650" t="s">
        <v>2659</v>
      </c>
      <c r="B2650" t="s">
        <v>40</v>
      </c>
      <c r="C2650">
        <v>66947</v>
      </c>
      <c r="D2650">
        <v>1</v>
      </c>
      <c r="E2650" s="1">
        <v>44881</v>
      </c>
      <c r="F2650">
        <f t="shared" si="41"/>
        <v>424.19</v>
      </c>
      <c r="J2650" s="34" t="s">
        <v>5335</v>
      </c>
      <c r="K2650" s="36">
        <v>20.62</v>
      </c>
    </row>
    <row r="2651" spans="1:11" x14ac:dyDescent="0.25">
      <c r="A2651" t="s">
        <v>2660</v>
      </c>
      <c r="B2651" t="s">
        <v>17</v>
      </c>
      <c r="C2651">
        <v>36714</v>
      </c>
      <c r="D2651">
        <v>1</v>
      </c>
      <c r="E2651" s="1">
        <v>44613</v>
      </c>
      <c r="F2651">
        <f t="shared" si="41"/>
        <v>219.09</v>
      </c>
      <c r="J2651" s="34" t="s">
        <v>10123</v>
      </c>
      <c r="K2651" s="36">
        <v>973.24</v>
      </c>
    </row>
    <row r="2652" spans="1:11" x14ac:dyDescent="0.25">
      <c r="A2652" t="s">
        <v>2661</v>
      </c>
      <c r="B2652" t="s">
        <v>11</v>
      </c>
      <c r="C2652">
        <v>37007</v>
      </c>
      <c r="D2652">
        <v>1</v>
      </c>
      <c r="E2652" s="1">
        <v>44704</v>
      </c>
      <c r="F2652">
        <f t="shared" si="41"/>
        <v>61.13</v>
      </c>
      <c r="J2652" s="34" t="s">
        <v>5721</v>
      </c>
      <c r="K2652" s="36">
        <v>13.75</v>
      </c>
    </row>
    <row r="2653" spans="1:11" x14ac:dyDescent="0.25">
      <c r="A2653" t="s">
        <v>2662</v>
      </c>
      <c r="B2653" t="s">
        <v>17</v>
      </c>
      <c r="C2653">
        <v>40446</v>
      </c>
      <c r="D2653">
        <v>1</v>
      </c>
      <c r="E2653" s="1">
        <v>44667</v>
      </c>
      <c r="F2653">
        <f t="shared" si="41"/>
        <v>232.6</v>
      </c>
      <c r="J2653" s="34" t="s">
        <v>175</v>
      </c>
      <c r="K2653" s="36">
        <v>741.21</v>
      </c>
    </row>
    <row r="2654" spans="1:11" x14ac:dyDescent="0.25">
      <c r="A2654" t="s">
        <v>2663</v>
      </c>
      <c r="B2654" t="s">
        <v>13</v>
      </c>
      <c r="C2654">
        <v>135130</v>
      </c>
      <c r="D2654">
        <v>2</v>
      </c>
      <c r="E2654" s="1">
        <v>44810</v>
      </c>
      <c r="F2654">
        <f t="shared" si="41"/>
        <v>61.08</v>
      </c>
      <c r="J2654" s="34" t="s">
        <v>1466</v>
      </c>
      <c r="K2654" s="36">
        <v>1490.12</v>
      </c>
    </row>
    <row r="2655" spans="1:11" x14ac:dyDescent="0.25">
      <c r="A2655" t="s">
        <v>2664</v>
      </c>
      <c r="B2655" t="s">
        <v>6</v>
      </c>
      <c r="C2655">
        <v>75075</v>
      </c>
      <c r="D2655">
        <v>2</v>
      </c>
      <c r="E2655" s="1">
        <v>44588</v>
      </c>
      <c r="F2655">
        <f t="shared" si="41"/>
        <v>61.08</v>
      </c>
      <c r="J2655" s="34" t="s">
        <v>10356</v>
      </c>
      <c r="K2655" s="36">
        <v>28.97</v>
      </c>
    </row>
    <row r="2656" spans="1:11" x14ac:dyDescent="0.25">
      <c r="A2656" t="s">
        <v>2665</v>
      </c>
      <c r="B2656" t="s">
        <v>17</v>
      </c>
      <c r="C2656">
        <v>21967</v>
      </c>
      <c r="D2656">
        <v>1</v>
      </c>
      <c r="E2656" s="1">
        <v>44686</v>
      </c>
      <c r="F2656">
        <f t="shared" si="41"/>
        <v>190.96</v>
      </c>
      <c r="J2656" s="34" t="s">
        <v>450</v>
      </c>
      <c r="K2656" s="36">
        <v>436.08</v>
      </c>
    </row>
    <row r="2657" spans="1:11" x14ac:dyDescent="0.25">
      <c r="A2657" t="s">
        <v>2666</v>
      </c>
      <c r="B2657" t="s">
        <v>6</v>
      </c>
      <c r="C2657">
        <v>151664</v>
      </c>
      <c r="D2657">
        <v>2</v>
      </c>
      <c r="E2657" s="1">
        <v>44887</v>
      </c>
      <c r="F2657">
        <f t="shared" si="41"/>
        <v>85.31</v>
      </c>
      <c r="J2657" s="34" t="s">
        <v>2216</v>
      </c>
      <c r="K2657" s="36">
        <v>24.73</v>
      </c>
    </row>
    <row r="2658" spans="1:11" x14ac:dyDescent="0.25">
      <c r="A2658" t="s">
        <v>2667</v>
      </c>
      <c r="B2658" t="s">
        <v>17</v>
      </c>
      <c r="C2658">
        <v>22844</v>
      </c>
      <c r="D2658">
        <v>1</v>
      </c>
      <c r="E2658" s="1">
        <v>44798</v>
      </c>
      <c r="F2658">
        <f t="shared" si="41"/>
        <v>61.24</v>
      </c>
      <c r="J2658" s="34" t="s">
        <v>8688</v>
      </c>
      <c r="K2658" s="36">
        <v>47.11</v>
      </c>
    </row>
    <row r="2659" spans="1:11" x14ac:dyDescent="0.25">
      <c r="A2659" t="s">
        <v>2668</v>
      </c>
      <c r="B2659" t="s">
        <v>17</v>
      </c>
      <c r="C2659">
        <v>84968</v>
      </c>
      <c r="D2659">
        <v>1</v>
      </c>
      <c r="E2659" s="1">
        <v>44899</v>
      </c>
      <c r="F2659">
        <f t="shared" si="41"/>
        <v>48.57</v>
      </c>
      <c r="J2659" s="34" t="s">
        <v>7084</v>
      </c>
      <c r="K2659" s="36">
        <v>248.89</v>
      </c>
    </row>
    <row r="2660" spans="1:11" x14ac:dyDescent="0.25">
      <c r="A2660" t="s">
        <v>2669</v>
      </c>
      <c r="B2660" t="s">
        <v>13</v>
      </c>
      <c r="C2660">
        <v>159587</v>
      </c>
      <c r="D2660">
        <v>2</v>
      </c>
      <c r="E2660" s="1">
        <v>44924</v>
      </c>
      <c r="F2660">
        <f t="shared" si="41"/>
        <v>76.900000000000006</v>
      </c>
      <c r="J2660" s="34" t="s">
        <v>4313</v>
      </c>
      <c r="K2660" s="36">
        <v>94.2</v>
      </c>
    </row>
    <row r="2661" spans="1:11" x14ac:dyDescent="0.25">
      <c r="A2661" t="s">
        <v>2670</v>
      </c>
      <c r="B2661" t="s">
        <v>11</v>
      </c>
      <c r="C2661">
        <v>34007</v>
      </c>
      <c r="D2661">
        <v>1</v>
      </c>
      <c r="E2661" s="1">
        <v>44799</v>
      </c>
      <c r="F2661">
        <f t="shared" si="41"/>
        <v>214.56</v>
      </c>
      <c r="J2661" s="34" t="s">
        <v>2213</v>
      </c>
      <c r="K2661" s="36">
        <v>10.34</v>
      </c>
    </row>
    <row r="2662" spans="1:11" x14ac:dyDescent="0.25">
      <c r="A2662" t="s">
        <v>2671</v>
      </c>
      <c r="B2662" t="s">
        <v>17</v>
      </c>
      <c r="C2662">
        <v>33936</v>
      </c>
      <c r="D2662">
        <v>1</v>
      </c>
      <c r="E2662" s="1">
        <v>44861</v>
      </c>
      <c r="F2662">
        <f t="shared" si="41"/>
        <v>10.6</v>
      </c>
      <c r="J2662" s="34" t="s">
        <v>9556</v>
      </c>
      <c r="K2662" s="36">
        <v>51.37</v>
      </c>
    </row>
    <row r="2663" spans="1:11" x14ac:dyDescent="0.25">
      <c r="A2663" t="s">
        <v>2672</v>
      </c>
      <c r="B2663" t="s">
        <v>11</v>
      </c>
      <c r="C2663">
        <v>47052</v>
      </c>
      <c r="D2663">
        <v>1</v>
      </c>
      <c r="E2663" s="1">
        <v>44839</v>
      </c>
      <c r="F2663">
        <f t="shared" si="41"/>
        <v>18.84</v>
      </c>
      <c r="J2663" s="34" t="s">
        <v>8340</v>
      </c>
      <c r="K2663" s="36">
        <v>93.28</v>
      </c>
    </row>
    <row r="2664" spans="1:11" x14ac:dyDescent="0.25">
      <c r="A2664" t="s">
        <v>2673</v>
      </c>
      <c r="B2664" t="s">
        <v>11</v>
      </c>
      <c r="C2664">
        <v>35473</v>
      </c>
      <c r="D2664">
        <v>1</v>
      </c>
      <c r="E2664" s="1">
        <v>44660</v>
      </c>
      <c r="F2664">
        <f t="shared" si="41"/>
        <v>548.58000000000004</v>
      </c>
      <c r="J2664" s="34" t="s">
        <v>5554</v>
      </c>
      <c r="K2664" s="36">
        <v>245.99</v>
      </c>
    </row>
    <row r="2665" spans="1:11" x14ac:dyDescent="0.25">
      <c r="A2665" t="s">
        <v>2674</v>
      </c>
      <c r="B2665" t="s">
        <v>40</v>
      </c>
      <c r="C2665">
        <v>87575</v>
      </c>
      <c r="D2665">
        <v>1</v>
      </c>
      <c r="E2665" s="1">
        <v>44913</v>
      </c>
      <c r="F2665">
        <f t="shared" si="41"/>
        <v>124.83</v>
      </c>
      <c r="J2665" s="34" t="s">
        <v>2878</v>
      </c>
      <c r="K2665" s="36">
        <v>77.95</v>
      </c>
    </row>
    <row r="2666" spans="1:11" x14ac:dyDescent="0.25">
      <c r="A2666" t="s">
        <v>2675</v>
      </c>
      <c r="B2666" t="s">
        <v>8</v>
      </c>
      <c r="C2666">
        <v>61200</v>
      </c>
      <c r="D2666">
        <v>2</v>
      </c>
      <c r="E2666" s="1">
        <v>44586</v>
      </c>
      <c r="F2666">
        <f t="shared" si="41"/>
        <v>1583.03</v>
      </c>
      <c r="J2666" s="34" t="s">
        <v>6365</v>
      </c>
      <c r="K2666" s="36">
        <v>462.16</v>
      </c>
    </row>
    <row r="2667" spans="1:11" x14ac:dyDescent="0.25">
      <c r="A2667" t="s">
        <v>2676</v>
      </c>
      <c r="B2667" t="s">
        <v>17</v>
      </c>
      <c r="C2667">
        <v>21990</v>
      </c>
      <c r="D2667">
        <v>1</v>
      </c>
      <c r="E2667" s="1">
        <v>44576</v>
      </c>
      <c r="F2667">
        <f t="shared" si="41"/>
        <v>59.71</v>
      </c>
      <c r="J2667" s="34" t="s">
        <v>4290</v>
      </c>
      <c r="K2667" s="36">
        <v>24.13</v>
      </c>
    </row>
    <row r="2668" spans="1:11" x14ac:dyDescent="0.25">
      <c r="A2668" t="s">
        <v>2677</v>
      </c>
      <c r="B2668" t="s">
        <v>40</v>
      </c>
      <c r="C2668">
        <v>49613</v>
      </c>
      <c r="D2668">
        <v>1</v>
      </c>
      <c r="E2668" s="1">
        <v>44783</v>
      </c>
      <c r="F2668">
        <f t="shared" si="41"/>
        <v>37.67</v>
      </c>
      <c r="J2668" s="34" t="s">
        <v>1221</v>
      </c>
      <c r="K2668" s="36">
        <v>49.4</v>
      </c>
    </row>
    <row r="2669" spans="1:11" x14ac:dyDescent="0.25">
      <c r="A2669" t="s">
        <v>2678</v>
      </c>
      <c r="B2669" t="s">
        <v>13</v>
      </c>
      <c r="C2669">
        <v>134474</v>
      </c>
      <c r="D2669">
        <v>2</v>
      </c>
      <c r="E2669" s="1">
        <v>44886</v>
      </c>
      <c r="F2669">
        <f t="shared" si="41"/>
        <v>36.049999999999997</v>
      </c>
      <c r="J2669" s="34" t="s">
        <v>9874</v>
      </c>
      <c r="K2669" s="36">
        <v>21.2</v>
      </c>
    </row>
    <row r="2670" spans="1:11" x14ac:dyDescent="0.25">
      <c r="A2670" t="s">
        <v>2679</v>
      </c>
      <c r="B2670" t="s">
        <v>13</v>
      </c>
      <c r="C2670">
        <v>151995</v>
      </c>
      <c r="D2670">
        <v>2</v>
      </c>
      <c r="E2670" s="1">
        <v>44886</v>
      </c>
      <c r="F2670">
        <f t="shared" si="41"/>
        <v>88.92</v>
      </c>
      <c r="J2670" s="34" t="s">
        <v>7715</v>
      </c>
      <c r="K2670" s="36">
        <v>21.81</v>
      </c>
    </row>
    <row r="2671" spans="1:11" x14ac:dyDescent="0.25">
      <c r="A2671" t="s">
        <v>2680</v>
      </c>
      <c r="B2671" t="s">
        <v>8</v>
      </c>
      <c r="C2671">
        <v>57930</v>
      </c>
      <c r="D2671">
        <v>2</v>
      </c>
      <c r="E2671" s="1">
        <v>44610</v>
      </c>
      <c r="F2671">
        <f t="shared" si="41"/>
        <v>32.89</v>
      </c>
      <c r="J2671" s="34" t="s">
        <v>1514</v>
      </c>
      <c r="K2671" s="36">
        <v>67.27</v>
      </c>
    </row>
    <row r="2672" spans="1:11" x14ac:dyDescent="0.25">
      <c r="A2672" t="s">
        <v>2681</v>
      </c>
      <c r="B2672" t="s">
        <v>6</v>
      </c>
      <c r="C2672">
        <v>159403</v>
      </c>
      <c r="D2672">
        <v>2</v>
      </c>
      <c r="E2672" s="1">
        <v>44920</v>
      </c>
      <c r="F2672">
        <f t="shared" si="41"/>
        <v>78.099999999999994</v>
      </c>
      <c r="J2672" s="34" t="s">
        <v>6247</v>
      </c>
      <c r="K2672" s="36">
        <v>10.72</v>
      </c>
    </row>
    <row r="2673" spans="1:11" x14ac:dyDescent="0.25">
      <c r="A2673" t="s">
        <v>2682</v>
      </c>
      <c r="B2673" t="s">
        <v>13</v>
      </c>
      <c r="C2673">
        <v>152679</v>
      </c>
      <c r="D2673">
        <v>2</v>
      </c>
      <c r="E2673" s="1">
        <v>44925</v>
      </c>
      <c r="F2673">
        <f t="shared" si="41"/>
        <v>197.6</v>
      </c>
      <c r="J2673" s="34" t="s">
        <v>5151</v>
      </c>
      <c r="K2673" s="36">
        <v>20.100000000000001</v>
      </c>
    </row>
    <row r="2674" spans="1:11" x14ac:dyDescent="0.25">
      <c r="A2674" t="s">
        <v>2683</v>
      </c>
      <c r="B2674" t="s">
        <v>17</v>
      </c>
      <c r="C2674">
        <v>37014</v>
      </c>
      <c r="D2674">
        <v>1</v>
      </c>
      <c r="E2674" s="1">
        <v>44686</v>
      </c>
      <c r="F2674">
        <f t="shared" si="41"/>
        <v>16.91</v>
      </c>
      <c r="J2674" s="34" t="s">
        <v>3190</v>
      </c>
      <c r="K2674" s="36">
        <v>21.44</v>
      </c>
    </row>
    <row r="2675" spans="1:11" x14ac:dyDescent="0.25">
      <c r="A2675" t="s">
        <v>2684</v>
      </c>
      <c r="B2675" t="s">
        <v>6</v>
      </c>
      <c r="C2675">
        <v>68935</v>
      </c>
      <c r="D2675">
        <v>2</v>
      </c>
      <c r="E2675" s="1">
        <v>44817</v>
      </c>
      <c r="F2675">
        <f t="shared" si="41"/>
        <v>28.19</v>
      </c>
      <c r="J2675" s="34" t="s">
        <v>7183</v>
      </c>
      <c r="K2675" s="36">
        <v>660.04</v>
      </c>
    </row>
    <row r="2676" spans="1:11" x14ac:dyDescent="0.25">
      <c r="A2676" t="s">
        <v>2685</v>
      </c>
      <c r="B2676" t="s">
        <v>11</v>
      </c>
      <c r="C2676">
        <v>35473</v>
      </c>
      <c r="D2676">
        <v>1</v>
      </c>
      <c r="E2676" s="1">
        <v>44598</v>
      </c>
      <c r="F2676">
        <f t="shared" si="41"/>
        <v>230.79</v>
      </c>
      <c r="J2676" s="34" t="s">
        <v>6346</v>
      </c>
      <c r="K2676" s="36">
        <v>20.100000000000001</v>
      </c>
    </row>
    <row r="2677" spans="1:11" x14ac:dyDescent="0.25">
      <c r="A2677" t="s">
        <v>2686</v>
      </c>
      <c r="B2677" t="s">
        <v>17</v>
      </c>
      <c r="C2677">
        <v>23255</v>
      </c>
      <c r="D2677">
        <v>1</v>
      </c>
      <c r="E2677" s="1">
        <v>44642</v>
      </c>
      <c r="F2677" t="str">
        <f t="shared" si="41"/>
        <v>NULL</v>
      </c>
      <c r="J2677" s="34" t="s">
        <v>4728</v>
      </c>
      <c r="K2677" s="36">
        <v>32.93</v>
      </c>
    </row>
    <row r="2678" spans="1:11" x14ac:dyDescent="0.25">
      <c r="A2678" t="s">
        <v>2687</v>
      </c>
      <c r="B2678" t="s">
        <v>11</v>
      </c>
      <c r="C2678">
        <v>36404</v>
      </c>
      <c r="D2678">
        <v>1</v>
      </c>
      <c r="E2678" s="1">
        <v>44698</v>
      </c>
      <c r="F2678">
        <f t="shared" si="41"/>
        <v>18.11</v>
      </c>
      <c r="J2678" s="34" t="s">
        <v>2507</v>
      </c>
      <c r="K2678" s="36">
        <v>617.49</v>
      </c>
    </row>
    <row r="2679" spans="1:11" x14ac:dyDescent="0.25">
      <c r="A2679" t="s">
        <v>2688</v>
      </c>
      <c r="B2679" t="s">
        <v>8</v>
      </c>
      <c r="C2679">
        <v>144504</v>
      </c>
      <c r="D2679">
        <v>2</v>
      </c>
      <c r="E2679" s="1">
        <v>44854</v>
      </c>
      <c r="F2679">
        <f t="shared" si="41"/>
        <v>62.48</v>
      </c>
      <c r="J2679" s="34" t="s">
        <v>2313</v>
      </c>
      <c r="K2679" s="36">
        <v>1834.03</v>
      </c>
    </row>
    <row r="2680" spans="1:11" x14ac:dyDescent="0.25">
      <c r="A2680" t="s">
        <v>2689</v>
      </c>
      <c r="B2680" t="s">
        <v>17</v>
      </c>
      <c r="C2680">
        <v>46781</v>
      </c>
      <c r="D2680">
        <v>1</v>
      </c>
      <c r="E2680" s="1">
        <v>44889</v>
      </c>
      <c r="F2680">
        <f t="shared" si="41"/>
        <v>102.16</v>
      </c>
      <c r="J2680" s="34" t="s">
        <v>3457</v>
      </c>
      <c r="K2680" s="36">
        <v>1536.07</v>
      </c>
    </row>
    <row r="2681" spans="1:11" x14ac:dyDescent="0.25">
      <c r="A2681" t="s">
        <v>2690</v>
      </c>
      <c r="B2681" t="s">
        <v>8</v>
      </c>
      <c r="C2681">
        <v>139770</v>
      </c>
      <c r="D2681">
        <v>2</v>
      </c>
      <c r="E2681" s="1">
        <v>44868</v>
      </c>
      <c r="F2681">
        <f t="shared" si="41"/>
        <v>133.72</v>
      </c>
      <c r="J2681" s="34" t="s">
        <v>6363</v>
      </c>
      <c r="K2681" s="36">
        <v>370.28</v>
      </c>
    </row>
    <row r="2682" spans="1:11" x14ac:dyDescent="0.25">
      <c r="A2682" t="s">
        <v>2691</v>
      </c>
      <c r="B2682" t="s">
        <v>6</v>
      </c>
      <c r="C2682">
        <v>125874</v>
      </c>
      <c r="D2682">
        <v>2</v>
      </c>
      <c r="E2682" s="1">
        <v>44777</v>
      </c>
      <c r="F2682">
        <f t="shared" si="41"/>
        <v>590.4</v>
      </c>
      <c r="J2682" s="34" t="s">
        <v>8972</v>
      </c>
      <c r="K2682" s="36">
        <v>111.23</v>
      </c>
    </row>
    <row r="2683" spans="1:11" x14ac:dyDescent="0.25">
      <c r="A2683" t="s">
        <v>2692</v>
      </c>
      <c r="B2683" t="s">
        <v>13</v>
      </c>
      <c r="C2683">
        <v>133798</v>
      </c>
      <c r="D2683">
        <v>2</v>
      </c>
      <c r="E2683" s="1">
        <v>44806</v>
      </c>
      <c r="F2683">
        <f t="shared" si="41"/>
        <v>11.75</v>
      </c>
      <c r="J2683" s="34" t="s">
        <v>4589</v>
      </c>
      <c r="K2683" s="36">
        <v>75.64</v>
      </c>
    </row>
    <row r="2684" spans="1:11" x14ac:dyDescent="0.25">
      <c r="A2684" t="s">
        <v>2693</v>
      </c>
      <c r="B2684" t="s">
        <v>8</v>
      </c>
      <c r="C2684">
        <v>70583</v>
      </c>
      <c r="D2684">
        <v>2</v>
      </c>
      <c r="E2684" s="1">
        <v>44592</v>
      </c>
      <c r="F2684">
        <f t="shared" si="41"/>
        <v>167.97</v>
      </c>
      <c r="J2684" s="34" t="s">
        <v>7570</v>
      </c>
      <c r="K2684" s="36">
        <v>40.200000000000003</v>
      </c>
    </row>
    <row r="2685" spans="1:11" x14ac:dyDescent="0.25">
      <c r="A2685" t="s">
        <v>2694</v>
      </c>
      <c r="B2685" t="s">
        <v>13</v>
      </c>
      <c r="C2685">
        <v>135959</v>
      </c>
      <c r="D2685">
        <v>2</v>
      </c>
      <c r="E2685" s="1">
        <v>44901</v>
      </c>
      <c r="F2685">
        <f t="shared" si="41"/>
        <v>624.78</v>
      </c>
      <c r="J2685" s="34" t="s">
        <v>5434</v>
      </c>
      <c r="K2685" s="36">
        <v>484.23</v>
      </c>
    </row>
    <row r="2686" spans="1:11" x14ac:dyDescent="0.25">
      <c r="A2686" t="s">
        <v>2695</v>
      </c>
      <c r="B2686" t="s">
        <v>11</v>
      </c>
      <c r="C2686">
        <v>35473</v>
      </c>
      <c r="D2686">
        <v>1</v>
      </c>
      <c r="E2686" s="1">
        <v>44631</v>
      </c>
      <c r="F2686">
        <f t="shared" si="41"/>
        <v>281.89999999999998</v>
      </c>
      <c r="J2686" s="34" t="s">
        <v>9108</v>
      </c>
      <c r="K2686" s="36">
        <v>20.67</v>
      </c>
    </row>
    <row r="2687" spans="1:11" x14ac:dyDescent="0.25">
      <c r="A2687" t="s">
        <v>2696</v>
      </c>
      <c r="B2687" t="s">
        <v>17</v>
      </c>
      <c r="C2687">
        <v>20172</v>
      </c>
      <c r="D2687">
        <v>1</v>
      </c>
      <c r="E2687" s="1">
        <v>44598</v>
      </c>
      <c r="F2687">
        <f t="shared" si="41"/>
        <v>20.67</v>
      </c>
      <c r="J2687" s="34" t="s">
        <v>3189</v>
      </c>
      <c r="K2687" s="36">
        <v>10.34</v>
      </c>
    </row>
    <row r="2688" spans="1:11" x14ac:dyDescent="0.25">
      <c r="A2688" t="s">
        <v>2697</v>
      </c>
      <c r="B2688" t="s">
        <v>17</v>
      </c>
      <c r="C2688">
        <v>78528</v>
      </c>
      <c r="D2688">
        <v>1</v>
      </c>
      <c r="E2688" s="1">
        <v>44890</v>
      </c>
      <c r="F2688">
        <f t="shared" si="41"/>
        <v>167.63</v>
      </c>
      <c r="J2688" s="34" t="s">
        <v>10481</v>
      </c>
      <c r="K2688" s="36" t="s">
        <v>11027</v>
      </c>
    </row>
    <row r="2689" spans="1:11" x14ac:dyDescent="0.25">
      <c r="A2689" t="s">
        <v>2698</v>
      </c>
      <c r="B2689" t="s">
        <v>17</v>
      </c>
      <c r="C2689">
        <v>27272</v>
      </c>
      <c r="D2689">
        <v>1</v>
      </c>
      <c r="E2689" s="1">
        <v>44683</v>
      </c>
      <c r="F2689">
        <f t="shared" si="41"/>
        <v>45.94</v>
      </c>
      <c r="J2689" s="35" t="s">
        <v>5740</v>
      </c>
      <c r="K2689" s="36">
        <v>10.34</v>
      </c>
    </row>
    <row r="2690" spans="1:11" x14ac:dyDescent="0.25">
      <c r="A2690" t="s">
        <v>2699</v>
      </c>
      <c r="B2690" t="s">
        <v>11</v>
      </c>
      <c r="C2690">
        <v>52221</v>
      </c>
      <c r="D2690">
        <v>1</v>
      </c>
      <c r="E2690" s="1">
        <v>44768</v>
      </c>
      <c r="F2690">
        <f t="shared" ref="F2690:F2753" si="42">VLOOKUP(A2690,$J$1:$K$11016,2,FALSE)</f>
        <v>75.37</v>
      </c>
      <c r="J2690" s="34" t="s">
        <v>8053</v>
      </c>
      <c r="K2690" s="36">
        <v>10.34</v>
      </c>
    </row>
    <row r="2691" spans="1:11" x14ac:dyDescent="0.25">
      <c r="A2691" t="s">
        <v>2700</v>
      </c>
      <c r="B2691" t="s">
        <v>17</v>
      </c>
      <c r="C2691">
        <v>46570</v>
      </c>
      <c r="D2691">
        <v>1</v>
      </c>
      <c r="E2691" s="1">
        <v>44719</v>
      </c>
      <c r="F2691">
        <f t="shared" si="42"/>
        <v>26.27</v>
      </c>
      <c r="J2691" s="34" t="s">
        <v>832</v>
      </c>
      <c r="K2691" s="36">
        <v>29.81</v>
      </c>
    </row>
    <row r="2692" spans="1:11" x14ac:dyDescent="0.25">
      <c r="A2692" t="s">
        <v>2701</v>
      </c>
      <c r="B2692" t="s">
        <v>11</v>
      </c>
      <c r="C2692">
        <v>46696</v>
      </c>
      <c r="D2692">
        <v>1</v>
      </c>
      <c r="E2692" s="1">
        <v>44697</v>
      </c>
      <c r="F2692">
        <f t="shared" si="42"/>
        <v>199.95500000000001</v>
      </c>
      <c r="J2692" s="34" t="s">
        <v>3196</v>
      </c>
      <c r="K2692" s="36">
        <v>463.84</v>
      </c>
    </row>
    <row r="2693" spans="1:11" x14ac:dyDescent="0.25">
      <c r="A2693" t="s">
        <v>2702</v>
      </c>
      <c r="B2693" t="s">
        <v>11</v>
      </c>
      <c r="C2693">
        <v>34112</v>
      </c>
      <c r="D2693">
        <v>1</v>
      </c>
      <c r="E2693" s="1">
        <v>44582</v>
      </c>
      <c r="F2693">
        <f t="shared" si="42"/>
        <v>11.49</v>
      </c>
      <c r="J2693" s="34" t="s">
        <v>9455</v>
      </c>
      <c r="K2693" s="36">
        <v>15.52</v>
      </c>
    </row>
    <row r="2694" spans="1:11" x14ac:dyDescent="0.25">
      <c r="A2694" t="s">
        <v>2703</v>
      </c>
      <c r="B2694" t="s">
        <v>11</v>
      </c>
      <c r="C2694">
        <v>36180</v>
      </c>
      <c r="D2694">
        <v>1</v>
      </c>
      <c r="E2694" s="1">
        <v>44882</v>
      </c>
      <c r="F2694">
        <f t="shared" si="42"/>
        <v>148.72999999999999</v>
      </c>
      <c r="J2694" s="34" t="s">
        <v>10878</v>
      </c>
      <c r="K2694" s="36">
        <v>25.86</v>
      </c>
    </row>
    <row r="2695" spans="1:11" x14ac:dyDescent="0.25">
      <c r="A2695" t="s">
        <v>2704</v>
      </c>
      <c r="B2695" t="s">
        <v>17</v>
      </c>
      <c r="C2695">
        <v>18312</v>
      </c>
      <c r="D2695">
        <v>1</v>
      </c>
      <c r="E2695" s="1">
        <v>44691</v>
      </c>
      <c r="F2695">
        <f t="shared" si="42"/>
        <v>64.36</v>
      </c>
      <c r="J2695" s="34" t="s">
        <v>5253</v>
      </c>
      <c r="K2695" s="36">
        <v>607.72</v>
      </c>
    </row>
    <row r="2696" spans="1:11" x14ac:dyDescent="0.25">
      <c r="A2696" t="s">
        <v>2705</v>
      </c>
      <c r="B2696" t="s">
        <v>17</v>
      </c>
      <c r="C2696">
        <v>50452</v>
      </c>
      <c r="D2696">
        <v>1</v>
      </c>
      <c r="E2696" s="1">
        <v>44729</v>
      </c>
      <c r="F2696">
        <f t="shared" si="42"/>
        <v>73.489999999999995</v>
      </c>
      <c r="J2696" s="34" t="s">
        <v>1293</v>
      </c>
      <c r="K2696" s="36">
        <v>101.42</v>
      </c>
    </row>
    <row r="2697" spans="1:11" x14ac:dyDescent="0.25">
      <c r="A2697" t="s">
        <v>2706</v>
      </c>
      <c r="B2697" t="s">
        <v>6</v>
      </c>
      <c r="C2697">
        <v>90311</v>
      </c>
      <c r="D2697">
        <v>2</v>
      </c>
      <c r="E2697" s="1">
        <v>44853</v>
      </c>
      <c r="F2697">
        <f t="shared" si="42"/>
        <v>127.36</v>
      </c>
      <c r="J2697" s="34" t="s">
        <v>4766</v>
      </c>
      <c r="K2697" s="36">
        <v>4105.01</v>
      </c>
    </row>
    <row r="2698" spans="1:11" x14ac:dyDescent="0.25">
      <c r="A2698" t="s">
        <v>2707</v>
      </c>
      <c r="B2698" t="s">
        <v>11</v>
      </c>
      <c r="C2698">
        <v>60761</v>
      </c>
      <c r="D2698">
        <v>1</v>
      </c>
      <c r="E2698" s="1">
        <v>44848</v>
      </c>
      <c r="F2698">
        <f t="shared" si="42"/>
        <v>236.92</v>
      </c>
      <c r="J2698" s="34" t="s">
        <v>8225</v>
      </c>
      <c r="K2698" s="36" t="s">
        <v>11027</v>
      </c>
    </row>
    <row r="2699" spans="1:11" x14ac:dyDescent="0.25">
      <c r="A2699" t="s">
        <v>2708</v>
      </c>
      <c r="B2699" t="s">
        <v>6</v>
      </c>
      <c r="C2699">
        <v>65881</v>
      </c>
      <c r="D2699">
        <v>2</v>
      </c>
      <c r="E2699" s="1">
        <v>44579</v>
      </c>
      <c r="F2699">
        <f t="shared" si="42"/>
        <v>61.08</v>
      </c>
      <c r="J2699" s="34" t="s">
        <v>2632</v>
      </c>
      <c r="K2699" s="36" t="s">
        <v>11027</v>
      </c>
    </row>
    <row r="2700" spans="1:11" x14ac:dyDescent="0.25">
      <c r="A2700" t="s">
        <v>2709</v>
      </c>
      <c r="B2700" t="s">
        <v>8</v>
      </c>
      <c r="C2700">
        <v>91944</v>
      </c>
      <c r="D2700">
        <v>2</v>
      </c>
      <c r="E2700" s="1">
        <v>44658</v>
      </c>
      <c r="F2700">
        <f t="shared" si="42"/>
        <v>511.65</v>
      </c>
      <c r="J2700" s="34" t="s">
        <v>7575</v>
      </c>
      <c r="K2700" s="36" t="s">
        <v>11027</v>
      </c>
    </row>
    <row r="2701" spans="1:11" x14ac:dyDescent="0.25">
      <c r="A2701" t="s">
        <v>2710</v>
      </c>
      <c r="B2701" t="s">
        <v>6</v>
      </c>
      <c r="C2701">
        <v>66213</v>
      </c>
      <c r="D2701">
        <v>2</v>
      </c>
      <c r="E2701" s="1">
        <v>44721</v>
      </c>
      <c r="F2701">
        <f t="shared" si="42"/>
        <v>46.98</v>
      </c>
      <c r="J2701" s="34" t="s">
        <v>10240</v>
      </c>
      <c r="K2701" s="36">
        <v>11.78</v>
      </c>
    </row>
    <row r="2702" spans="1:11" x14ac:dyDescent="0.25">
      <c r="A2702" t="s">
        <v>2711</v>
      </c>
      <c r="B2702" t="s">
        <v>17</v>
      </c>
      <c r="C2702">
        <v>47037</v>
      </c>
      <c r="D2702">
        <v>1</v>
      </c>
      <c r="E2702" s="1">
        <v>44735</v>
      </c>
      <c r="F2702">
        <f t="shared" si="42"/>
        <v>114.85</v>
      </c>
      <c r="J2702" s="34" t="s">
        <v>5801</v>
      </c>
      <c r="K2702" s="36">
        <v>21.2</v>
      </c>
    </row>
    <row r="2703" spans="1:11" x14ac:dyDescent="0.25">
      <c r="A2703" t="s">
        <v>2712</v>
      </c>
      <c r="B2703" t="s">
        <v>8</v>
      </c>
      <c r="C2703">
        <v>46719</v>
      </c>
      <c r="D2703">
        <v>2</v>
      </c>
      <c r="E2703" s="1">
        <v>44595</v>
      </c>
      <c r="F2703">
        <f t="shared" si="42"/>
        <v>23.66</v>
      </c>
      <c r="J2703" s="34" t="s">
        <v>2002</v>
      </c>
      <c r="K2703" s="36">
        <v>10.6</v>
      </c>
    </row>
    <row r="2704" spans="1:11" x14ac:dyDescent="0.25">
      <c r="A2704" t="s">
        <v>2713</v>
      </c>
      <c r="B2704" t="s">
        <v>13</v>
      </c>
      <c r="C2704">
        <v>144201</v>
      </c>
      <c r="D2704">
        <v>2</v>
      </c>
      <c r="E2704" s="1">
        <v>44874</v>
      </c>
      <c r="F2704">
        <f t="shared" si="42"/>
        <v>55.04</v>
      </c>
      <c r="J2704" s="34" t="s">
        <v>4720</v>
      </c>
      <c r="K2704" s="36" t="s">
        <v>11027</v>
      </c>
    </row>
    <row r="2705" spans="1:11" x14ac:dyDescent="0.25">
      <c r="A2705" t="s">
        <v>2714</v>
      </c>
      <c r="B2705" t="s">
        <v>8</v>
      </c>
      <c r="C2705">
        <v>52936</v>
      </c>
      <c r="D2705">
        <v>2</v>
      </c>
      <c r="E2705" s="1">
        <v>44761</v>
      </c>
      <c r="F2705">
        <f t="shared" si="42"/>
        <v>47.46</v>
      </c>
      <c r="J2705" s="34" t="s">
        <v>1852</v>
      </c>
      <c r="K2705" s="36">
        <v>368.13</v>
      </c>
    </row>
    <row r="2706" spans="1:11" x14ac:dyDescent="0.25">
      <c r="A2706" t="s">
        <v>2715</v>
      </c>
      <c r="B2706" t="s">
        <v>8</v>
      </c>
      <c r="C2706">
        <v>125913</v>
      </c>
      <c r="D2706">
        <v>2</v>
      </c>
      <c r="E2706" s="1">
        <v>44761</v>
      </c>
      <c r="F2706">
        <f t="shared" si="42"/>
        <v>82.23</v>
      </c>
      <c r="J2706" s="34" t="s">
        <v>65</v>
      </c>
      <c r="K2706" s="36">
        <v>10.34</v>
      </c>
    </row>
    <row r="2707" spans="1:11" x14ac:dyDescent="0.25">
      <c r="A2707" t="s">
        <v>2716</v>
      </c>
      <c r="B2707" t="s">
        <v>11</v>
      </c>
      <c r="C2707">
        <v>43845</v>
      </c>
      <c r="D2707">
        <v>1</v>
      </c>
      <c r="E2707" s="1">
        <v>44681</v>
      </c>
      <c r="F2707">
        <f t="shared" si="42"/>
        <v>37.909999999999997</v>
      </c>
      <c r="J2707" s="34" t="s">
        <v>8142</v>
      </c>
      <c r="K2707" s="36">
        <v>185.85</v>
      </c>
    </row>
    <row r="2708" spans="1:11" x14ac:dyDescent="0.25">
      <c r="A2708" t="s">
        <v>2717</v>
      </c>
      <c r="B2708" t="s">
        <v>11</v>
      </c>
      <c r="C2708">
        <v>39949</v>
      </c>
      <c r="D2708">
        <v>1</v>
      </c>
      <c r="E2708" s="1">
        <v>44612</v>
      </c>
      <c r="F2708">
        <f t="shared" si="42"/>
        <v>27.57</v>
      </c>
      <c r="J2708" s="34" t="s">
        <v>8410</v>
      </c>
      <c r="K2708" s="36">
        <v>2065.92</v>
      </c>
    </row>
    <row r="2709" spans="1:11" x14ac:dyDescent="0.25">
      <c r="A2709" t="s">
        <v>2718</v>
      </c>
      <c r="B2709" t="s">
        <v>8</v>
      </c>
      <c r="C2709">
        <v>139232</v>
      </c>
      <c r="D2709">
        <v>2</v>
      </c>
      <c r="E2709" s="1">
        <v>44875</v>
      </c>
      <c r="F2709">
        <f t="shared" si="42"/>
        <v>12.02</v>
      </c>
      <c r="J2709" s="34" t="s">
        <v>8096</v>
      </c>
      <c r="K2709" s="36">
        <v>400.97</v>
      </c>
    </row>
    <row r="2710" spans="1:11" x14ac:dyDescent="0.25">
      <c r="A2710" t="s">
        <v>2719</v>
      </c>
      <c r="B2710" t="s">
        <v>17</v>
      </c>
      <c r="C2710">
        <v>49584</v>
      </c>
      <c r="D2710">
        <v>1</v>
      </c>
      <c r="E2710" s="1">
        <v>44753</v>
      </c>
      <c r="F2710">
        <f t="shared" si="42"/>
        <v>246.88</v>
      </c>
      <c r="J2710" s="34" t="s">
        <v>10641</v>
      </c>
      <c r="K2710" s="36">
        <v>108.34</v>
      </c>
    </row>
    <row r="2711" spans="1:11" x14ac:dyDescent="0.25">
      <c r="A2711" t="s">
        <v>2720</v>
      </c>
      <c r="B2711" t="s">
        <v>17</v>
      </c>
      <c r="C2711">
        <v>34882</v>
      </c>
      <c r="D2711">
        <v>1</v>
      </c>
      <c r="E2711" s="1">
        <v>44644</v>
      </c>
      <c r="F2711">
        <f t="shared" si="42"/>
        <v>148.47999999999999</v>
      </c>
      <c r="J2711" s="34" t="s">
        <v>6748</v>
      </c>
      <c r="K2711" s="36">
        <v>343.69</v>
      </c>
    </row>
    <row r="2712" spans="1:11" x14ac:dyDescent="0.25">
      <c r="A2712" t="s">
        <v>2721</v>
      </c>
      <c r="B2712" t="s">
        <v>40</v>
      </c>
      <c r="C2712">
        <v>59978</v>
      </c>
      <c r="D2712">
        <v>1</v>
      </c>
      <c r="E2712" s="1">
        <v>44821</v>
      </c>
      <c r="F2712">
        <f t="shared" si="42"/>
        <v>9.14</v>
      </c>
      <c r="J2712" s="34" t="s">
        <v>9842</v>
      </c>
      <c r="K2712" s="36">
        <v>10.34</v>
      </c>
    </row>
    <row r="2713" spans="1:11" x14ac:dyDescent="0.25">
      <c r="A2713" t="s">
        <v>2722</v>
      </c>
      <c r="B2713" t="s">
        <v>40</v>
      </c>
      <c r="C2713">
        <v>90039</v>
      </c>
      <c r="D2713">
        <v>1</v>
      </c>
      <c r="E2713" s="1">
        <v>44923</v>
      </c>
      <c r="F2713">
        <f t="shared" si="42"/>
        <v>74.17</v>
      </c>
      <c r="J2713" s="34" t="s">
        <v>1433</v>
      </c>
      <c r="K2713" s="36">
        <v>413.86</v>
      </c>
    </row>
    <row r="2714" spans="1:11" x14ac:dyDescent="0.25">
      <c r="A2714" t="s">
        <v>2723</v>
      </c>
      <c r="B2714" t="s">
        <v>8</v>
      </c>
      <c r="C2714">
        <v>158308</v>
      </c>
      <c r="D2714">
        <v>2</v>
      </c>
      <c r="E2714" s="1">
        <v>44915</v>
      </c>
      <c r="F2714">
        <f t="shared" si="42"/>
        <v>85.31</v>
      </c>
      <c r="J2714" s="34" t="s">
        <v>3102</v>
      </c>
      <c r="K2714" s="36">
        <v>753.65</v>
      </c>
    </row>
    <row r="2715" spans="1:11" x14ac:dyDescent="0.25">
      <c r="A2715" t="s">
        <v>2724</v>
      </c>
      <c r="B2715" t="s">
        <v>8</v>
      </c>
      <c r="C2715">
        <v>145421</v>
      </c>
      <c r="D2715">
        <v>2</v>
      </c>
      <c r="E2715" s="1">
        <v>44860</v>
      </c>
      <c r="F2715">
        <f t="shared" si="42"/>
        <v>85.31</v>
      </c>
      <c r="J2715" s="34" t="s">
        <v>4586</v>
      </c>
      <c r="K2715" s="36">
        <v>20.68</v>
      </c>
    </row>
    <row r="2716" spans="1:11" x14ac:dyDescent="0.25">
      <c r="A2716" t="s">
        <v>2725</v>
      </c>
      <c r="B2716" t="s">
        <v>8</v>
      </c>
      <c r="C2716">
        <v>42873</v>
      </c>
      <c r="D2716">
        <v>2</v>
      </c>
      <c r="E2716" s="1">
        <v>44711</v>
      </c>
      <c r="F2716">
        <f t="shared" si="42"/>
        <v>56.38</v>
      </c>
      <c r="J2716" s="34" t="s">
        <v>2137</v>
      </c>
      <c r="K2716" s="36">
        <v>21.2</v>
      </c>
    </row>
    <row r="2717" spans="1:11" x14ac:dyDescent="0.25">
      <c r="A2717" t="s">
        <v>2726</v>
      </c>
      <c r="B2717" t="s">
        <v>13</v>
      </c>
      <c r="C2717">
        <v>136296</v>
      </c>
      <c r="D2717">
        <v>2</v>
      </c>
      <c r="E2717" s="1">
        <v>44825</v>
      </c>
      <c r="F2717">
        <f t="shared" si="42"/>
        <v>52.99</v>
      </c>
      <c r="J2717" s="34" t="s">
        <v>4238</v>
      </c>
      <c r="K2717" s="36">
        <v>18.84</v>
      </c>
    </row>
    <row r="2718" spans="1:11" x14ac:dyDescent="0.25">
      <c r="A2718" t="s">
        <v>2727</v>
      </c>
      <c r="B2718" t="s">
        <v>6</v>
      </c>
      <c r="C2718">
        <v>153825</v>
      </c>
      <c r="D2718">
        <v>2</v>
      </c>
      <c r="E2718" s="1">
        <v>44895</v>
      </c>
      <c r="F2718">
        <f t="shared" si="42"/>
        <v>113.32</v>
      </c>
      <c r="J2718" s="34" t="s">
        <v>10272</v>
      </c>
      <c r="K2718" s="36">
        <v>21.83</v>
      </c>
    </row>
    <row r="2719" spans="1:11" x14ac:dyDescent="0.25">
      <c r="A2719" t="s">
        <v>2728</v>
      </c>
      <c r="B2719" t="s">
        <v>6</v>
      </c>
      <c r="C2719">
        <v>123567</v>
      </c>
      <c r="D2719">
        <v>2</v>
      </c>
      <c r="E2719" s="1">
        <v>44754</v>
      </c>
      <c r="F2719">
        <f t="shared" si="42"/>
        <v>94.82</v>
      </c>
      <c r="J2719" s="34" t="s">
        <v>689</v>
      </c>
      <c r="K2719" s="36">
        <v>17.22</v>
      </c>
    </row>
    <row r="2720" spans="1:11" x14ac:dyDescent="0.25">
      <c r="A2720" s="2" t="s">
        <v>2729</v>
      </c>
      <c r="B2720" t="s">
        <v>40</v>
      </c>
      <c r="C2720">
        <v>68761</v>
      </c>
      <c r="D2720">
        <v>1</v>
      </c>
      <c r="E2720" s="1">
        <v>44826</v>
      </c>
      <c r="F2720">
        <f t="shared" si="42"/>
        <v>89.5</v>
      </c>
      <c r="J2720" s="34" t="s">
        <v>6694</v>
      </c>
      <c r="K2720" s="36">
        <v>40.03</v>
      </c>
    </row>
    <row r="2721" spans="1:11" x14ac:dyDescent="0.25">
      <c r="A2721" t="s">
        <v>2730</v>
      </c>
      <c r="B2721" t="s">
        <v>17</v>
      </c>
      <c r="C2721">
        <v>64007</v>
      </c>
      <c r="D2721">
        <v>1</v>
      </c>
      <c r="E2721" s="1">
        <v>44792</v>
      </c>
      <c r="F2721">
        <f t="shared" si="42"/>
        <v>103.64</v>
      </c>
      <c r="J2721" s="34" t="s">
        <v>9532</v>
      </c>
      <c r="K2721" s="36">
        <v>223.91</v>
      </c>
    </row>
    <row r="2722" spans="1:11" x14ac:dyDescent="0.25">
      <c r="A2722" t="s">
        <v>2731</v>
      </c>
      <c r="B2722" t="s">
        <v>11</v>
      </c>
      <c r="C2722">
        <v>26890</v>
      </c>
      <c r="D2722">
        <v>1</v>
      </c>
      <c r="E2722" s="1">
        <v>44627</v>
      </c>
      <c r="F2722">
        <f t="shared" si="42"/>
        <v>39.04</v>
      </c>
      <c r="J2722" s="34" t="s">
        <v>6899</v>
      </c>
      <c r="K2722" s="36">
        <v>184.39</v>
      </c>
    </row>
    <row r="2723" spans="1:11" x14ac:dyDescent="0.25">
      <c r="A2723" t="s">
        <v>2732</v>
      </c>
      <c r="B2723" t="s">
        <v>6</v>
      </c>
      <c r="C2723">
        <v>138510</v>
      </c>
      <c r="D2723">
        <v>2</v>
      </c>
      <c r="E2723" s="1">
        <v>44827</v>
      </c>
      <c r="F2723">
        <f t="shared" si="42"/>
        <v>124.52</v>
      </c>
      <c r="J2723" s="34" t="s">
        <v>6570</v>
      </c>
      <c r="K2723" s="36">
        <v>11.49</v>
      </c>
    </row>
    <row r="2724" spans="1:11" x14ac:dyDescent="0.25">
      <c r="A2724" t="s">
        <v>2733</v>
      </c>
      <c r="B2724" t="s">
        <v>13</v>
      </c>
      <c r="C2724">
        <v>144725</v>
      </c>
      <c r="D2724">
        <v>2</v>
      </c>
      <c r="E2724" s="1">
        <v>44862</v>
      </c>
      <c r="F2724">
        <f t="shared" si="42"/>
        <v>57.68</v>
      </c>
      <c r="J2724" s="35" t="s">
        <v>1677</v>
      </c>
      <c r="K2724" s="36">
        <v>57.09</v>
      </c>
    </row>
    <row r="2725" spans="1:11" x14ac:dyDescent="0.25">
      <c r="A2725" t="s">
        <v>2734</v>
      </c>
      <c r="B2725" t="s">
        <v>11</v>
      </c>
      <c r="C2725">
        <v>41220</v>
      </c>
      <c r="D2725">
        <v>1</v>
      </c>
      <c r="E2725" s="1">
        <v>44629</v>
      </c>
      <c r="F2725">
        <f t="shared" si="42"/>
        <v>88.46</v>
      </c>
      <c r="J2725" s="34" t="s">
        <v>333</v>
      </c>
      <c r="K2725" s="36">
        <v>493.9</v>
      </c>
    </row>
    <row r="2726" spans="1:11" x14ac:dyDescent="0.25">
      <c r="A2726" s="2" t="s">
        <v>2735</v>
      </c>
      <c r="B2726" t="s">
        <v>8</v>
      </c>
      <c r="C2726">
        <v>116467</v>
      </c>
      <c r="D2726">
        <v>2</v>
      </c>
      <c r="E2726" s="1">
        <v>44725</v>
      </c>
      <c r="F2726">
        <f t="shared" si="42"/>
        <v>57.56</v>
      </c>
      <c r="J2726" s="34" t="s">
        <v>7749</v>
      </c>
      <c r="K2726" s="36">
        <v>11.49</v>
      </c>
    </row>
    <row r="2727" spans="1:11" x14ac:dyDescent="0.25">
      <c r="A2727" t="s">
        <v>2736</v>
      </c>
      <c r="B2727" t="s">
        <v>8</v>
      </c>
      <c r="C2727">
        <v>127179</v>
      </c>
      <c r="D2727">
        <v>2</v>
      </c>
      <c r="E2727" s="1">
        <v>44825</v>
      </c>
      <c r="F2727">
        <f t="shared" si="42"/>
        <v>136.26</v>
      </c>
      <c r="J2727" s="34" t="s">
        <v>8671</v>
      </c>
      <c r="K2727" s="36">
        <v>32.159999999999997</v>
      </c>
    </row>
    <row r="2728" spans="1:11" x14ac:dyDescent="0.25">
      <c r="A2728" s="2" t="s">
        <v>2737</v>
      </c>
      <c r="B2728" t="s">
        <v>8</v>
      </c>
      <c r="C2728">
        <v>120445</v>
      </c>
      <c r="D2728">
        <v>2</v>
      </c>
      <c r="E2728" s="1">
        <v>44734</v>
      </c>
      <c r="F2728">
        <f t="shared" si="42"/>
        <v>75.180000000000007</v>
      </c>
      <c r="J2728" s="34" t="s">
        <v>7193</v>
      </c>
      <c r="K2728" s="36" t="s">
        <v>11027</v>
      </c>
    </row>
    <row r="2729" spans="1:11" x14ac:dyDescent="0.25">
      <c r="A2729" t="s">
        <v>2738</v>
      </c>
      <c r="B2729" t="s">
        <v>8</v>
      </c>
      <c r="C2729">
        <v>59173</v>
      </c>
      <c r="D2729">
        <v>2</v>
      </c>
      <c r="E2729" s="1">
        <v>44658</v>
      </c>
      <c r="F2729">
        <f t="shared" si="42"/>
        <v>62.25</v>
      </c>
      <c r="J2729" s="34" t="s">
        <v>789</v>
      </c>
      <c r="K2729" s="36">
        <v>10.34</v>
      </c>
    </row>
    <row r="2730" spans="1:11" x14ac:dyDescent="0.25">
      <c r="A2730" t="s">
        <v>2739</v>
      </c>
      <c r="B2730" t="s">
        <v>11</v>
      </c>
      <c r="C2730">
        <v>36090</v>
      </c>
      <c r="D2730">
        <v>1</v>
      </c>
      <c r="E2730" s="1">
        <v>44617</v>
      </c>
      <c r="F2730">
        <f t="shared" si="42"/>
        <v>15.75</v>
      </c>
      <c r="J2730" s="34" t="s">
        <v>1554</v>
      </c>
      <c r="K2730" s="36">
        <v>301.04000000000002</v>
      </c>
    </row>
    <row r="2731" spans="1:11" x14ac:dyDescent="0.25">
      <c r="A2731" s="2" t="s">
        <v>2740</v>
      </c>
      <c r="B2731" t="s">
        <v>6</v>
      </c>
      <c r="C2731">
        <v>120754</v>
      </c>
      <c r="D2731">
        <v>2</v>
      </c>
      <c r="E2731" s="1">
        <v>44748</v>
      </c>
      <c r="F2731">
        <f t="shared" si="42"/>
        <v>55.04</v>
      </c>
      <c r="J2731" s="34" t="s">
        <v>2685</v>
      </c>
      <c r="K2731" s="36">
        <v>230.79</v>
      </c>
    </row>
    <row r="2732" spans="1:11" x14ac:dyDescent="0.25">
      <c r="A2732" t="s">
        <v>2741</v>
      </c>
      <c r="B2732" t="s">
        <v>8</v>
      </c>
      <c r="C2732">
        <v>148094</v>
      </c>
      <c r="D2732">
        <v>2</v>
      </c>
      <c r="E2732" s="1">
        <v>44875</v>
      </c>
      <c r="F2732">
        <f t="shared" si="42"/>
        <v>820.84</v>
      </c>
      <c r="J2732" s="34" t="s">
        <v>3309</v>
      </c>
      <c r="K2732" s="36">
        <v>348.61</v>
      </c>
    </row>
    <row r="2733" spans="1:11" x14ac:dyDescent="0.25">
      <c r="A2733" s="2" t="s">
        <v>2742</v>
      </c>
      <c r="B2733" t="s">
        <v>11</v>
      </c>
      <c r="C2733">
        <v>42038</v>
      </c>
      <c r="D2733">
        <v>1</v>
      </c>
      <c r="E2733" s="1">
        <v>44715</v>
      </c>
      <c r="F2733">
        <f t="shared" si="42"/>
        <v>21.44</v>
      </c>
      <c r="J2733" s="34" t="s">
        <v>803</v>
      </c>
      <c r="K2733" s="36">
        <v>11.49</v>
      </c>
    </row>
    <row r="2734" spans="1:11" x14ac:dyDescent="0.25">
      <c r="A2734" t="s">
        <v>2743</v>
      </c>
      <c r="B2734" t="s">
        <v>11</v>
      </c>
      <c r="C2734">
        <v>47477</v>
      </c>
      <c r="D2734">
        <v>1</v>
      </c>
      <c r="E2734" s="1">
        <v>44715</v>
      </c>
      <c r="F2734">
        <f t="shared" si="42"/>
        <v>592.45000000000005</v>
      </c>
      <c r="J2734" s="34" t="s">
        <v>8329</v>
      </c>
      <c r="K2734" s="36">
        <v>11.49</v>
      </c>
    </row>
    <row r="2735" spans="1:11" x14ac:dyDescent="0.25">
      <c r="A2735" t="s">
        <v>2744</v>
      </c>
      <c r="B2735" t="s">
        <v>6</v>
      </c>
      <c r="C2735">
        <v>159465</v>
      </c>
      <c r="D2735">
        <v>2</v>
      </c>
      <c r="E2735" s="1">
        <v>44923</v>
      </c>
      <c r="F2735">
        <f t="shared" si="42"/>
        <v>76.900000000000006</v>
      </c>
      <c r="J2735" s="34" t="s">
        <v>2695</v>
      </c>
      <c r="K2735" s="36">
        <v>281.89999999999998</v>
      </c>
    </row>
    <row r="2736" spans="1:11" x14ac:dyDescent="0.25">
      <c r="A2736" t="s">
        <v>2745</v>
      </c>
      <c r="B2736" t="s">
        <v>40</v>
      </c>
      <c r="C2736">
        <v>87611</v>
      </c>
      <c r="D2736">
        <v>1</v>
      </c>
      <c r="E2736" s="1">
        <v>44902</v>
      </c>
      <c r="F2736">
        <f t="shared" si="42"/>
        <v>55.35</v>
      </c>
      <c r="J2736" s="34" t="s">
        <v>8885</v>
      </c>
      <c r="K2736" s="36">
        <v>133.31</v>
      </c>
    </row>
    <row r="2737" spans="1:11" x14ac:dyDescent="0.25">
      <c r="A2737" t="s">
        <v>2746</v>
      </c>
      <c r="B2737" t="s">
        <v>17</v>
      </c>
      <c r="C2737">
        <v>46113</v>
      </c>
      <c r="D2737">
        <v>1</v>
      </c>
      <c r="E2737" s="1">
        <v>44728</v>
      </c>
      <c r="F2737">
        <f t="shared" si="42"/>
        <v>185.37</v>
      </c>
      <c r="J2737" s="34" t="s">
        <v>2673</v>
      </c>
      <c r="K2737" s="36">
        <v>548.58000000000004</v>
      </c>
    </row>
    <row r="2738" spans="1:11" x14ac:dyDescent="0.25">
      <c r="A2738" s="2" t="s">
        <v>2747</v>
      </c>
      <c r="B2738" t="s">
        <v>8</v>
      </c>
      <c r="C2738">
        <v>77345</v>
      </c>
      <c r="D2738">
        <v>2</v>
      </c>
      <c r="E2738" s="1">
        <v>44797</v>
      </c>
      <c r="F2738">
        <f t="shared" si="42"/>
        <v>126.8</v>
      </c>
      <c r="J2738" s="34" t="s">
        <v>5001</v>
      </c>
      <c r="K2738" s="36">
        <v>355.06</v>
      </c>
    </row>
    <row r="2739" spans="1:11" x14ac:dyDescent="0.25">
      <c r="A2739" s="2" t="s">
        <v>2748</v>
      </c>
      <c r="B2739" t="s">
        <v>8</v>
      </c>
      <c r="C2739">
        <v>91976</v>
      </c>
      <c r="D2739">
        <v>2</v>
      </c>
      <c r="E2739" s="1">
        <v>44712</v>
      </c>
      <c r="F2739">
        <f t="shared" si="42"/>
        <v>124.51</v>
      </c>
      <c r="J2739" s="34" t="s">
        <v>5513</v>
      </c>
      <c r="K2739" s="36">
        <v>286.81</v>
      </c>
    </row>
    <row r="2740" spans="1:11" x14ac:dyDescent="0.25">
      <c r="A2740" t="s">
        <v>2749</v>
      </c>
      <c r="B2740" t="s">
        <v>11</v>
      </c>
      <c r="C2740">
        <v>45344</v>
      </c>
      <c r="D2740">
        <v>1</v>
      </c>
      <c r="E2740" s="1">
        <v>44754</v>
      </c>
      <c r="F2740">
        <f t="shared" si="42"/>
        <v>402.78</v>
      </c>
      <c r="J2740" s="34" t="s">
        <v>4715</v>
      </c>
      <c r="K2740" s="36">
        <v>85.75</v>
      </c>
    </row>
    <row r="2741" spans="1:11" x14ac:dyDescent="0.25">
      <c r="A2741" t="s">
        <v>2750</v>
      </c>
      <c r="B2741" t="s">
        <v>13</v>
      </c>
      <c r="C2741">
        <v>147340</v>
      </c>
      <c r="D2741">
        <v>2</v>
      </c>
      <c r="E2741" s="1">
        <v>44903</v>
      </c>
      <c r="F2741">
        <f t="shared" si="42"/>
        <v>127.36</v>
      </c>
      <c r="J2741" s="34" t="s">
        <v>885</v>
      </c>
      <c r="K2741" s="36">
        <v>196.27</v>
      </c>
    </row>
    <row r="2742" spans="1:11" x14ac:dyDescent="0.25">
      <c r="A2742" s="2" t="s">
        <v>2751</v>
      </c>
      <c r="B2742" t="s">
        <v>6</v>
      </c>
      <c r="C2742">
        <v>79067</v>
      </c>
      <c r="D2742">
        <v>2</v>
      </c>
      <c r="E2742" s="1">
        <v>44753</v>
      </c>
      <c r="F2742">
        <f t="shared" si="42"/>
        <v>132.05000000000001</v>
      </c>
      <c r="J2742" s="34" t="s">
        <v>8055</v>
      </c>
      <c r="K2742" s="36">
        <v>481.28</v>
      </c>
    </row>
    <row r="2743" spans="1:11" x14ac:dyDescent="0.25">
      <c r="A2743" s="2" t="s">
        <v>2752</v>
      </c>
      <c r="B2743" t="s">
        <v>8</v>
      </c>
      <c r="C2743">
        <v>131262</v>
      </c>
      <c r="D2743">
        <v>2</v>
      </c>
      <c r="E2743" s="1">
        <v>44804</v>
      </c>
      <c r="F2743">
        <f t="shared" si="42"/>
        <v>56.39</v>
      </c>
      <c r="J2743" s="34" t="s">
        <v>679</v>
      </c>
      <c r="K2743" s="36">
        <v>55.94</v>
      </c>
    </row>
    <row r="2744" spans="1:11" x14ac:dyDescent="0.25">
      <c r="A2744" s="2" t="s">
        <v>2753</v>
      </c>
      <c r="B2744" t="s">
        <v>8</v>
      </c>
      <c r="C2744">
        <v>59694</v>
      </c>
      <c r="D2744">
        <v>2</v>
      </c>
      <c r="E2744" s="1">
        <v>44659</v>
      </c>
      <c r="F2744">
        <f t="shared" si="42"/>
        <v>32.89</v>
      </c>
      <c r="J2744" s="34" t="s">
        <v>9428</v>
      </c>
      <c r="K2744" s="36">
        <v>126.36</v>
      </c>
    </row>
    <row r="2745" spans="1:11" x14ac:dyDescent="0.25">
      <c r="A2745" t="s">
        <v>2754</v>
      </c>
      <c r="B2745" t="s">
        <v>8</v>
      </c>
      <c r="C2745">
        <v>85416</v>
      </c>
      <c r="D2745">
        <v>2</v>
      </c>
      <c r="E2745" s="1">
        <v>44832</v>
      </c>
      <c r="F2745">
        <f t="shared" si="42"/>
        <v>96.32</v>
      </c>
      <c r="J2745" s="34" t="s">
        <v>8452</v>
      </c>
      <c r="K2745" s="36">
        <v>20.68</v>
      </c>
    </row>
    <row r="2746" spans="1:11" x14ac:dyDescent="0.25">
      <c r="A2746" t="s">
        <v>2755</v>
      </c>
      <c r="B2746" t="s">
        <v>6</v>
      </c>
      <c r="C2746">
        <v>137006</v>
      </c>
      <c r="D2746">
        <v>2</v>
      </c>
      <c r="E2746" s="1">
        <v>44820</v>
      </c>
      <c r="F2746">
        <f t="shared" si="42"/>
        <v>221.87</v>
      </c>
      <c r="J2746" s="34" t="s">
        <v>1867</v>
      </c>
      <c r="K2746" s="36">
        <v>202.17</v>
      </c>
    </row>
    <row r="2747" spans="1:11" x14ac:dyDescent="0.25">
      <c r="A2747" t="s">
        <v>2756</v>
      </c>
      <c r="B2747" t="s">
        <v>6</v>
      </c>
      <c r="C2747">
        <v>78600</v>
      </c>
      <c r="D2747">
        <v>2</v>
      </c>
      <c r="E2747" s="1">
        <v>44719</v>
      </c>
      <c r="F2747">
        <f t="shared" si="42"/>
        <v>568.39</v>
      </c>
      <c r="J2747" s="34" t="s">
        <v>4503</v>
      </c>
      <c r="K2747" s="36">
        <v>32.159999999999997</v>
      </c>
    </row>
    <row r="2748" spans="1:11" x14ac:dyDescent="0.25">
      <c r="A2748" t="s">
        <v>2757</v>
      </c>
      <c r="B2748" t="s">
        <v>17</v>
      </c>
      <c r="C2748">
        <v>21299</v>
      </c>
      <c r="D2748">
        <v>1</v>
      </c>
      <c r="E2748" s="1">
        <v>44742</v>
      </c>
      <c r="F2748">
        <f t="shared" si="42"/>
        <v>368.82</v>
      </c>
      <c r="J2748" s="34" t="s">
        <v>9433</v>
      </c>
      <c r="K2748" s="36">
        <v>26.42</v>
      </c>
    </row>
    <row r="2749" spans="1:11" x14ac:dyDescent="0.25">
      <c r="A2749" t="s">
        <v>2758</v>
      </c>
      <c r="B2749" t="s">
        <v>11</v>
      </c>
      <c r="C2749">
        <v>58266</v>
      </c>
      <c r="D2749">
        <v>1</v>
      </c>
      <c r="E2749" s="1">
        <v>44761</v>
      </c>
      <c r="F2749">
        <f t="shared" si="42"/>
        <v>130.68</v>
      </c>
      <c r="J2749" s="34" t="s">
        <v>1128</v>
      </c>
      <c r="K2749" s="36">
        <v>11.49</v>
      </c>
    </row>
    <row r="2750" spans="1:11" x14ac:dyDescent="0.25">
      <c r="A2750" t="s">
        <v>2759</v>
      </c>
      <c r="B2750" t="s">
        <v>6</v>
      </c>
      <c r="C2750">
        <v>114417</v>
      </c>
      <c r="D2750">
        <v>2</v>
      </c>
      <c r="E2750" s="1">
        <v>44691</v>
      </c>
      <c r="F2750">
        <f t="shared" si="42"/>
        <v>84.58</v>
      </c>
      <c r="J2750" s="34" t="s">
        <v>378</v>
      </c>
      <c r="K2750" s="36">
        <v>19.53</v>
      </c>
    </row>
    <row r="2751" spans="1:11" x14ac:dyDescent="0.25">
      <c r="A2751" t="s">
        <v>2760</v>
      </c>
      <c r="B2751" t="s">
        <v>8</v>
      </c>
      <c r="C2751">
        <v>93817</v>
      </c>
      <c r="D2751">
        <v>2</v>
      </c>
      <c r="E2751" s="1">
        <v>44852</v>
      </c>
      <c r="F2751">
        <f t="shared" si="42"/>
        <v>21.63</v>
      </c>
      <c r="J2751" s="34" t="s">
        <v>5410</v>
      </c>
      <c r="K2751" s="36">
        <v>22.44</v>
      </c>
    </row>
    <row r="2752" spans="1:11" x14ac:dyDescent="0.25">
      <c r="A2752" t="s">
        <v>2761</v>
      </c>
      <c r="B2752" t="s">
        <v>6</v>
      </c>
      <c r="C2752">
        <v>145461</v>
      </c>
      <c r="D2752">
        <v>2</v>
      </c>
      <c r="E2752" s="1">
        <v>44868</v>
      </c>
      <c r="F2752">
        <f t="shared" si="42"/>
        <v>9.61</v>
      </c>
      <c r="J2752" s="34" t="s">
        <v>10985</v>
      </c>
      <c r="K2752" s="36">
        <v>22.44</v>
      </c>
    </row>
    <row r="2753" spans="1:11" x14ac:dyDescent="0.25">
      <c r="A2753" t="s">
        <v>2762</v>
      </c>
      <c r="B2753" t="s">
        <v>6</v>
      </c>
      <c r="C2753">
        <v>120580</v>
      </c>
      <c r="D2753">
        <v>2</v>
      </c>
      <c r="E2753" s="1">
        <v>44747</v>
      </c>
      <c r="F2753">
        <f t="shared" si="42"/>
        <v>104.67</v>
      </c>
      <c r="J2753" s="34" t="s">
        <v>7280</v>
      </c>
      <c r="K2753" s="36">
        <v>10.72</v>
      </c>
    </row>
    <row r="2754" spans="1:11" x14ac:dyDescent="0.25">
      <c r="A2754" t="s">
        <v>2763</v>
      </c>
      <c r="B2754" t="s">
        <v>11</v>
      </c>
      <c r="C2754">
        <v>36866</v>
      </c>
      <c r="D2754">
        <v>1</v>
      </c>
      <c r="E2754" s="1">
        <v>44609</v>
      </c>
      <c r="F2754">
        <f t="shared" ref="F2754:F2817" si="43">VLOOKUP(A2754,$J$1:$K$11016,2,FALSE)</f>
        <v>421.52</v>
      </c>
      <c r="J2754" s="34" t="s">
        <v>9264</v>
      </c>
      <c r="K2754" s="36">
        <v>55.56</v>
      </c>
    </row>
    <row r="2755" spans="1:11" x14ac:dyDescent="0.25">
      <c r="A2755" t="s">
        <v>2764</v>
      </c>
      <c r="B2755" t="s">
        <v>6</v>
      </c>
      <c r="C2755">
        <v>126190</v>
      </c>
      <c r="D2755">
        <v>2</v>
      </c>
      <c r="E2755" s="1">
        <v>44858</v>
      </c>
      <c r="F2755">
        <f t="shared" si="43"/>
        <v>91.31</v>
      </c>
      <c r="J2755" s="34" t="s">
        <v>972</v>
      </c>
      <c r="K2755" s="36">
        <v>163.19999999999999</v>
      </c>
    </row>
    <row r="2756" spans="1:11" x14ac:dyDescent="0.25">
      <c r="A2756" t="s">
        <v>2765</v>
      </c>
      <c r="B2756" t="s">
        <v>11</v>
      </c>
      <c r="C2756">
        <v>52361</v>
      </c>
      <c r="D2756">
        <v>1</v>
      </c>
      <c r="E2756" s="1">
        <v>44832</v>
      </c>
      <c r="F2756">
        <f t="shared" si="43"/>
        <v>14.73</v>
      </c>
      <c r="J2756" s="35" t="s">
        <v>4800</v>
      </c>
      <c r="K2756" s="36">
        <v>512.42999999999995</v>
      </c>
    </row>
    <row r="2757" spans="1:11" x14ac:dyDescent="0.25">
      <c r="A2757" t="s">
        <v>2766</v>
      </c>
      <c r="B2757" t="s">
        <v>17</v>
      </c>
      <c r="C2757">
        <v>51781</v>
      </c>
      <c r="D2757">
        <v>1</v>
      </c>
      <c r="E2757" s="1">
        <v>44788</v>
      </c>
      <c r="F2757">
        <f t="shared" si="43"/>
        <v>235.94</v>
      </c>
      <c r="J2757" s="34" t="s">
        <v>6508</v>
      </c>
      <c r="K2757" s="36">
        <v>312.52999999999997</v>
      </c>
    </row>
    <row r="2758" spans="1:11" x14ac:dyDescent="0.25">
      <c r="A2758" t="s">
        <v>2767</v>
      </c>
      <c r="B2758" t="s">
        <v>11</v>
      </c>
      <c r="C2758">
        <v>44313</v>
      </c>
      <c r="D2758">
        <v>1</v>
      </c>
      <c r="E2758" s="1">
        <v>44813</v>
      </c>
      <c r="F2758" t="str">
        <f t="shared" si="43"/>
        <v>NULL</v>
      </c>
      <c r="J2758" s="34" t="s">
        <v>6314</v>
      </c>
      <c r="K2758" s="36">
        <v>284.12</v>
      </c>
    </row>
    <row r="2759" spans="1:11" x14ac:dyDescent="0.25">
      <c r="A2759" t="s">
        <v>2768</v>
      </c>
      <c r="B2759" t="s">
        <v>17</v>
      </c>
      <c r="C2759">
        <v>27229</v>
      </c>
      <c r="D2759">
        <v>1</v>
      </c>
      <c r="E2759" s="1">
        <v>44919</v>
      </c>
      <c r="F2759">
        <f t="shared" si="43"/>
        <v>99.94</v>
      </c>
      <c r="J2759" s="34" t="s">
        <v>9994</v>
      </c>
      <c r="K2759" s="36">
        <v>376.91</v>
      </c>
    </row>
    <row r="2760" spans="1:11" x14ac:dyDescent="0.25">
      <c r="A2760" t="s">
        <v>2769</v>
      </c>
      <c r="B2760" t="s">
        <v>8</v>
      </c>
      <c r="C2760">
        <v>145591</v>
      </c>
      <c r="D2760">
        <v>2</v>
      </c>
      <c r="E2760" s="1">
        <v>44867</v>
      </c>
      <c r="F2760">
        <f t="shared" si="43"/>
        <v>11.58</v>
      </c>
      <c r="J2760" s="34" t="s">
        <v>2986</v>
      </c>
      <c r="K2760" s="36">
        <v>316.85000000000002</v>
      </c>
    </row>
    <row r="2761" spans="1:11" x14ac:dyDescent="0.25">
      <c r="A2761" t="s">
        <v>2770</v>
      </c>
      <c r="B2761" t="s">
        <v>6</v>
      </c>
      <c r="C2761">
        <v>92731</v>
      </c>
      <c r="D2761">
        <v>2</v>
      </c>
      <c r="E2761" s="1">
        <v>44658</v>
      </c>
      <c r="F2761">
        <f t="shared" si="43"/>
        <v>103.37</v>
      </c>
      <c r="J2761" s="34" t="s">
        <v>978</v>
      </c>
      <c r="K2761" s="36">
        <v>106.82</v>
      </c>
    </row>
    <row r="2762" spans="1:11" x14ac:dyDescent="0.25">
      <c r="A2762" t="s">
        <v>2771</v>
      </c>
      <c r="B2762" t="s">
        <v>6</v>
      </c>
      <c r="C2762">
        <v>143870</v>
      </c>
      <c r="D2762">
        <v>2</v>
      </c>
      <c r="E2762" s="1">
        <v>44873</v>
      </c>
      <c r="F2762">
        <f t="shared" si="43"/>
        <v>723.21</v>
      </c>
      <c r="J2762" s="34" t="s">
        <v>3564</v>
      </c>
      <c r="K2762" s="36">
        <v>50.75</v>
      </c>
    </row>
    <row r="2763" spans="1:11" x14ac:dyDescent="0.25">
      <c r="A2763" t="s">
        <v>2772</v>
      </c>
      <c r="B2763" t="s">
        <v>8</v>
      </c>
      <c r="C2763">
        <v>84195</v>
      </c>
      <c r="D2763">
        <v>2</v>
      </c>
      <c r="E2763" s="1">
        <v>44678</v>
      </c>
      <c r="F2763">
        <f t="shared" si="43"/>
        <v>10.89</v>
      </c>
      <c r="J2763" s="34" t="s">
        <v>9239</v>
      </c>
      <c r="K2763" s="36">
        <v>1616.15</v>
      </c>
    </row>
    <row r="2764" spans="1:11" x14ac:dyDescent="0.25">
      <c r="A2764" t="s">
        <v>2773</v>
      </c>
      <c r="B2764" t="s">
        <v>13</v>
      </c>
      <c r="C2764">
        <v>155388</v>
      </c>
      <c r="D2764">
        <v>2</v>
      </c>
      <c r="E2764" s="1">
        <v>44915</v>
      </c>
      <c r="F2764">
        <f t="shared" si="43"/>
        <v>76.900000000000006</v>
      </c>
      <c r="J2764" s="34" t="s">
        <v>6795</v>
      </c>
      <c r="K2764" s="36">
        <v>35.81</v>
      </c>
    </row>
    <row r="2765" spans="1:11" x14ac:dyDescent="0.25">
      <c r="A2765" t="s">
        <v>2774</v>
      </c>
      <c r="B2765" t="s">
        <v>17</v>
      </c>
      <c r="C2765">
        <v>36209</v>
      </c>
      <c r="D2765">
        <v>1</v>
      </c>
      <c r="E2765" s="1">
        <v>44588</v>
      </c>
      <c r="F2765">
        <f t="shared" si="43"/>
        <v>13.78</v>
      </c>
      <c r="J2765" s="34" t="s">
        <v>10837</v>
      </c>
      <c r="K2765" s="36">
        <v>21.44</v>
      </c>
    </row>
    <row r="2766" spans="1:11" x14ac:dyDescent="0.25">
      <c r="A2766" t="s">
        <v>2775</v>
      </c>
      <c r="B2766" t="s">
        <v>11</v>
      </c>
      <c r="C2766">
        <v>38716</v>
      </c>
      <c r="D2766">
        <v>1</v>
      </c>
      <c r="E2766" s="1">
        <v>44575</v>
      </c>
      <c r="F2766">
        <f t="shared" si="43"/>
        <v>71.23</v>
      </c>
      <c r="J2766" s="34" t="s">
        <v>5168</v>
      </c>
      <c r="K2766" s="36">
        <v>210.29</v>
      </c>
    </row>
    <row r="2767" spans="1:11" x14ac:dyDescent="0.25">
      <c r="A2767" t="s">
        <v>2776</v>
      </c>
      <c r="B2767" t="s">
        <v>8</v>
      </c>
      <c r="C2767">
        <v>114480</v>
      </c>
      <c r="D2767">
        <v>2</v>
      </c>
      <c r="E2767" s="1">
        <v>44691</v>
      </c>
      <c r="F2767">
        <f t="shared" si="43"/>
        <v>75.180000000000007</v>
      </c>
      <c r="J2767" s="34" t="s">
        <v>1348</v>
      </c>
      <c r="K2767" s="36">
        <v>100.37</v>
      </c>
    </row>
    <row r="2768" spans="1:11" x14ac:dyDescent="0.25">
      <c r="A2768" t="s">
        <v>2777</v>
      </c>
      <c r="B2768" t="s">
        <v>13</v>
      </c>
      <c r="C2768">
        <v>145208</v>
      </c>
      <c r="D2768">
        <v>2</v>
      </c>
      <c r="E2768" s="1">
        <v>44886</v>
      </c>
      <c r="F2768">
        <f t="shared" si="43"/>
        <v>127.36</v>
      </c>
      <c r="J2768" s="34" t="s">
        <v>1067</v>
      </c>
      <c r="K2768" s="36">
        <v>282.39</v>
      </c>
    </row>
    <row r="2769" spans="1:11" x14ac:dyDescent="0.25">
      <c r="A2769" t="s">
        <v>2778</v>
      </c>
      <c r="B2769" t="s">
        <v>11</v>
      </c>
      <c r="C2769">
        <v>22983</v>
      </c>
      <c r="D2769">
        <v>1</v>
      </c>
      <c r="E2769" s="1">
        <v>44888</v>
      </c>
      <c r="F2769">
        <f t="shared" si="43"/>
        <v>40.04</v>
      </c>
      <c r="J2769" s="34" t="s">
        <v>7637</v>
      </c>
      <c r="K2769" s="36">
        <v>131.37</v>
      </c>
    </row>
    <row r="2770" spans="1:11" x14ac:dyDescent="0.25">
      <c r="A2770" t="s">
        <v>2779</v>
      </c>
      <c r="B2770" t="s">
        <v>6</v>
      </c>
      <c r="C2770">
        <v>60184</v>
      </c>
      <c r="D2770">
        <v>2</v>
      </c>
      <c r="E2770" s="1">
        <v>44894</v>
      </c>
      <c r="F2770">
        <f t="shared" si="43"/>
        <v>12.02</v>
      </c>
      <c r="J2770" s="34" t="s">
        <v>2419</v>
      </c>
      <c r="K2770" s="36">
        <v>57.44</v>
      </c>
    </row>
    <row r="2771" spans="1:11" x14ac:dyDescent="0.25">
      <c r="A2771" t="s">
        <v>2780</v>
      </c>
      <c r="B2771" t="s">
        <v>8</v>
      </c>
      <c r="C2771">
        <v>73933</v>
      </c>
      <c r="D2771">
        <v>2</v>
      </c>
      <c r="E2771" s="1">
        <v>44573</v>
      </c>
      <c r="F2771">
        <f t="shared" si="43"/>
        <v>232.58</v>
      </c>
      <c r="J2771" s="34" t="s">
        <v>9166</v>
      </c>
      <c r="K2771" s="36">
        <v>32.159999999999997</v>
      </c>
    </row>
    <row r="2772" spans="1:11" x14ac:dyDescent="0.25">
      <c r="A2772" t="s">
        <v>2781</v>
      </c>
      <c r="B2772" t="s">
        <v>6</v>
      </c>
      <c r="C2772">
        <v>141019</v>
      </c>
      <c r="D2772">
        <v>2</v>
      </c>
      <c r="E2772" s="1">
        <v>44846</v>
      </c>
      <c r="F2772">
        <f t="shared" si="43"/>
        <v>85.31</v>
      </c>
      <c r="J2772" s="34" t="s">
        <v>10261</v>
      </c>
      <c r="K2772" s="36">
        <v>20.68</v>
      </c>
    </row>
    <row r="2773" spans="1:11" x14ac:dyDescent="0.25">
      <c r="A2773" t="s">
        <v>2782</v>
      </c>
      <c r="B2773" t="s">
        <v>11</v>
      </c>
      <c r="C2773">
        <v>90571</v>
      </c>
      <c r="D2773">
        <v>1</v>
      </c>
      <c r="E2773" s="1">
        <v>44916</v>
      </c>
      <c r="F2773">
        <f t="shared" si="43"/>
        <v>217.56</v>
      </c>
      <c r="J2773" s="34" t="s">
        <v>4040</v>
      </c>
      <c r="K2773" s="36">
        <v>154.06</v>
      </c>
    </row>
    <row r="2774" spans="1:11" x14ac:dyDescent="0.25">
      <c r="A2774" t="s">
        <v>2783</v>
      </c>
      <c r="B2774" t="s">
        <v>8</v>
      </c>
      <c r="C2774">
        <v>79220</v>
      </c>
      <c r="D2774">
        <v>2</v>
      </c>
      <c r="E2774" s="1">
        <v>44621</v>
      </c>
      <c r="F2774">
        <f t="shared" si="43"/>
        <v>61.08</v>
      </c>
      <c r="J2774" s="34" t="s">
        <v>10755</v>
      </c>
      <c r="K2774" s="36">
        <v>25.324999999999999</v>
      </c>
    </row>
    <row r="2775" spans="1:11" x14ac:dyDescent="0.25">
      <c r="A2775" t="s">
        <v>2784</v>
      </c>
      <c r="B2775" t="s">
        <v>8</v>
      </c>
      <c r="C2775">
        <v>59381</v>
      </c>
      <c r="D2775">
        <v>2</v>
      </c>
      <c r="E2775" s="1">
        <v>44868</v>
      </c>
      <c r="F2775">
        <f t="shared" si="43"/>
        <v>48.06</v>
      </c>
      <c r="J2775" s="34" t="s">
        <v>2919</v>
      </c>
      <c r="K2775" s="36">
        <v>25.324999999999999</v>
      </c>
    </row>
    <row r="2776" spans="1:11" x14ac:dyDescent="0.25">
      <c r="A2776" t="s">
        <v>2785</v>
      </c>
      <c r="B2776" t="s">
        <v>6</v>
      </c>
      <c r="C2776">
        <v>52784</v>
      </c>
      <c r="D2776">
        <v>2</v>
      </c>
      <c r="E2776" s="1">
        <v>44692</v>
      </c>
      <c r="F2776">
        <f t="shared" si="43"/>
        <v>69.3</v>
      </c>
      <c r="J2776" s="34" t="s">
        <v>6894</v>
      </c>
      <c r="K2776" s="36">
        <v>138.51</v>
      </c>
    </row>
    <row r="2777" spans="1:11" x14ac:dyDescent="0.25">
      <c r="A2777" t="s">
        <v>2786</v>
      </c>
      <c r="B2777" t="s">
        <v>11</v>
      </c>
      <c r="C2777">
        <v>21568</v>
      </c>
      <c r="D2777">
        <v>1</v>
      </c>
      <c r="E2777" s="1">
        <v>44747</v>
      </c>
      <c r="F2777">
        <f t="shared" si="43"/>
        <v>63.47</v>
      </c>
      <c r="J2777" s="34" t="s">
        <v>9599</v>
      </c>
      <c r="K2777" s="36">
        <v>29.47</v>
      </c>
    </row>
    <row r="2778" spans="1:11" x14ac:dyDescent="0.25">
      <c r="A2778" t="s">
        <v>2787</v>
      </c>
      <c r="B2778" t="s">
        <v>6</v>
      </c>
      <c r="C2778">
        <v>77798</v>
      </c>
      <c r="D2778">
        <v>2</v>
      </c>
      <c r="E2778" s="1">
        <v>44893</v>
      </c>
      <c r="F2778">
        <f t="shared" si="43"/>
        <v>90.42</v>
      </c>
      <c r="J2778" s="34" t="s">
        <v>9409</v>
      </c>
      <c r="K2778" s="36">
        <v>435.56</v>
      </c>
    </row>
    <row r="2779" spans="1:11" x14ac:dyDescent="0.25">
      <c r="A2779" t="s">
        <v>2788</v>
      </c>
      <c r="B2779" t="s">
        <v>17</v>
      </c>
      <c r="C2779">
        <v>27803</v>
      </c>
      <c r="D2779">
        <v>1</v>
      </c>
      <c r="E2779" s="1">
        <v>44876</v>
      </c>
      <c r="F2779">
        <f t="shared" si="43"/>
        <v>1413.41</v>
      </c>
      <c r="J2779" s="34" t="s">
        <v>1486</v>
      </c>
      <c r="K2779" s="36">
        <v>47.09</v>
      </c>
    </row>
    <row r="2780" spans="1:11" x14ac:dyDescent="0.25">
      <c r="A2780" t="s">
        <v>2789</v>
      </c>
      <c r="B2780" t="s">
        <v>8</v>
      </c>
      <c r="C2780">
        <v>125942</v>
      </c>
      <c r="D2780">
        <v>2</v>
      </c>
      <c r="E2780" s="1">
        <v>44802</v>
      </c>
      <c r="F2780">
        <f t="shared" si="43"/>
        <v>10.72</v>
      </c>
      <c r="J2780" s="34" t="s">
        <v>3632</v>
      </c>
      <c r="K2780" s="36">
        <v>108.31</v>
      </c>
    </row>
    <row r="2781" spans="1:11" x14ac:dyDescent="0.25">
      <c r="A2781" t="s">
        <v>2790</v>
      </c>
      <c r="B2781" t="s">
        <v>8</v>
      </c>
      <c r="C2781">
        <v>46833</v>
      </c>
      <c r="D2781">
        <v>2</v>
      </c>
      <c r="E2781" s="1">
        <v>44789</v>
      </c>
      <c r="F2781">
        <f t="shared" si="43"/>
        <v>10.78</v>
      </c>
      <c r="J2781" s="34" t="s">
        <v>8454</v>
      </c>
      <c r="K2781" s="36">
        <v>332.46</v>
      </c>
    </row>
    <row r="2782" spans="1:11" x14ac:dyDescent="0.25">
      <c r="A2782" t="s">
        <v>2791</v>
      </c>
      <c r="B2782" t="s">
        <v>17</v>
      </c>
      <c r="C2782">
        <v>23255</v>
      </c>
      <c r="D2782">
        <v>1</v>
      </c>
      <c r="E2782" s="1">
        <v>44622</v>
      </c>
      <c r="F2782" t="str">
        <f t="shared" si="43"/>
        <v>NULL</v>
      </c>
      <c r="J2782" s="34" t="s">
        <v>5332</v>
      </c>
      <c r="K2782" s="36">
        <v>409.64</v>
      </c>
    </row>
    <row r="2783" spans="1:11" x14ac:dyDescent="0.25">
      <c r="A2783" t="s">
        <v>2792</v>
      </c>
      <c r="B2783" t="s">
        <v>13</v>
      </c>
      <c r="C2783">
        <v>146824</v>
      </c>
      <c r="D2783">
        <v>2</v>
      </c>
      <c r="E2783" s="1">
        <v>44879</v>
      </c>
      <c r="F2783">
        <f t="shared" si="43"/>
        <v>432.4</v>
      </c>
      <c r="J2783" s="34" t="s">
        <v>5245</v>
      </c>
      <c r="K2783" s="36">
        <v>222.22</v>
      </c>
    </row>
    <row r="2784" spans="1:11" x14ac:dyDescent="0.25">
      <c r="A2784" t="s">
        <v>2793</v>
      </c>
      <c r="B2784" t="s">
        <v>17</v>
      </c>
      <c r="C2784">
        <v>19218</v>
      </c>
      <c r="D2784">
        <v>1</v>
      </c>
      <c r="E2784" s="1">
        <v>44644</v>
      </c>
      <c r="F2784">
        <f t="shared" si="43"/>
        <v>20.67</v>
      </c>
      <c r="J2784" s="34" t="s">
        <v>3999</v>
      </c>
      <c r="K2784" s="36">
        <v>27.82</v>
      </c>
    </row>
    <row r="2785" spans="1:11" x14ac:dyDescent="0.25">
      <c r="A2785" t="s">
        <v>2794</v>
      </c>
      <c r="B2785" t="s">
        <v>6</v>
      </c>
      <c r="C2785">
        <v>159971</v>
      </c>
      <c r="D2785">
        <v>2</v>
      </c>
      <c r="E2785" s="1">
        <v>44924</v>
      </c>
      <c r="F2785">
        <f t="shared" si="43"/>
        <v>59.9</v>
      </c>
      <c r="J2785" s="34" t="s">
        <v>6472</v>
      </c>
      <c r="K2785" s="36">
        <v>76.92</v>
      </c>
    </row>
    <row r="2786" spans="1:11" x14ac:dyDescent="0.25">
      <c r="A2786" t="s">
        <v>2795</v>
      </c>
      <c r="B2786" t="s">
        <v>8</v>
      </c>
      <c r="C2786">
        <v>115301</v>
      </c>
      <c r="D2786">
        <v>2</v>
      </c>
      <c r="E2786" s="1">
        <v>44704</v>
      </c>
      <c r="F2786">
        <f t="shared" si="43"/>
        <v>72.39</v>
      </c>
      <c r="J2786" s="35" t="s">
        <v>6209</v>
      </c>
      <c r="K2786" s="36">
        <v>17.48</v>
      </c>
    </row>
    <row r="2787" spans="1:11" x14ac:dyDescent="0.25">
      <c r="A2787" t="s">
        <v>2796</v>
      </c>
      <c r="B2787" t="s">
        <v>17</v>
      </c>
      <c r="C2787">
        <v>34563</v>
      </c>
      <c r="D2787">
        <v>1</v>
      </c>
      <c r="E2787" s="1">
        <v>44725</v>
      </c>
      <c r="F2787">
        <f t="shared" si="43"/>
        <v>401.57</v>
      </c>
      <c r="J2787" s="34" t="s">
        <v>2739</v>
      </c>
      <c r="K2787" s="36">
        <v>15.75</v>
      </c>
    </row>
    <row r="2788" spans="1:11" x14ac:dyDescent="0.25">
      <c r="A2788" t="s">
        <v>2797</v>
      </c>
      <c r="B2788" t="s">
        <v>40</v>
      </c>
      <c r="C2788">
        <v>92121</v>
      </c>
      <c r="D2788">
        <v>1</v>
      </c>
      <c r="E2788" s="1">
        <v>44925</v>
      </c>
      <c r="F2788">
        <f t="shared" si="43"/>
        <v>178.78</v>
      </c>
      <c r="J2788" s="34" t="s">
        <v>8824</v>
      </c>
      <c r="K2788" s="36">
        <v>18.64</v>
      </c>
    </row>
    <row r="2789" spans="1:11" x14ac:dyDescent="0.25">
      <c r="A2789" t="s">
        <v>2798</v>
      </c>
      <c r="B2789" t="s">
        <v>13</v>
      </c>
      <c r="C2789">
        <v>134474</v>
      </c>
      <c r="D2789">
        <v>2</v>
      </c>
      <c r="E2789" s="1">
        <v>44854</v>
      </c>
      <c r="F2789">
        <f t="shared" si="43"/>
        <v>175.43</v>
      </c>
      <c r="J2789" s="34" t="s">
        <v>4572</v>
      </c>
      <c r="K2789" s="36">
        <v>39.31</v>
      </c>
    </row>
    <row r="2790" spans="1:11" x14ac:dyDescent="0.25">
      <c r="A2790" t="s">
        <v>2799</v>
      </c>
      <c r="B2790" t="s">
        <v>8</v>
      </c>
      <c r="C2790">
        <v>112994</v>
      </c>
      <c r="D2790">
        <v>2</v>
      </c>
      <c r="E2790" s="1">
        <v>44802</v>
      </c>
      <c r="F2790">
        <f t="shared" si="43"/>
        <v>9.4</v>
      </c>
      <c r="J2790" s="34" t="s">
        <v>6025</v>
      </c>
      <c r="K2790" s="36">
        <v>17.48</v>
      </c>
    </row>
    <row r="2791" spans="1:11" x14ac:dyDescent="0.25">
      <c r="A2791" t="s">
        <v>2800</v>
      </c>
      <c r="B2791" t="s">
        <v>17</v>
      </c>
      <c r="C2791">
        <v>49812</v>
      </c>
      <c r="D2791">
        <v>1</v>
      </c>
      <c r="E2791" s="1">
        <v>44735</v>
      </c>
      <c r="F2791">
        <f t="shared" si="43"/>
        <v>112.33</v>
      </c>
      <c r="J2791" s="34" t="s">
        <v>1716</v>
      </c>
      <c r="K2791" s="36">
        <v>150.18</v>
      </c>
    </row>
    <row r="2792" spans="1:11" x14ac:dyDescent="0.25">
      <c r="A2792" t="s">
        <v>2801</v>
      </c>
      <c r="B2792" t="s">
        <v>11</v>
      </c>
      <c r="C2792">
        <v>40266</v>
      </c>
      <c r="D2792">
        <v>1</v>
      </c>
      <c r="E2792" s="1">
        <v>44627</v>
      </c>
      <c r="F2792">
        <f t="shared" si="43"/>
        <v>257.05</v>
      </c>
      <c r="J2792" s="34" t="s">
        <v>8960</v>
      </c>
      <c r="K2792" s="36">
        <v>39.18</v>
      </c>
    </row>
    <row r="2793" spans="1:11" x14ac:dyDescent="0.25">
      <c r="A2793" t="s">
        <v>2802</v>
      </c>
      <c r="B2793" t="s">
        <v>6</v>
      </c>
      <c r="C2793">
        <v>141019</v>
      </c>
      <c r="D2793">
        <v>2</v>
      </c>
      <c r="E2793" s="1">
        <v>44859</v>
      </c>
      <c r="F2793">
        <f t="shared" si="43"/>
        <v>10.81</v>
      </c>
      <c r="J2793" s="34" t="s">
        <v>4955</v>
      </c>
      <c r="K2793" s="36">
        <v>18.64</v>
      </c>
    </row>
    <row r="2794" spans="1:11" x14ac:dyDescent="0.25">
      <c r="A2794" t="s">
        <v>2803</v>
      </c>
      <c r="B2794" t="s">
        <v>17</v>
      </c>
      <c r="C2794">
        <v>41158</v>
      </c>
      <c r="D2794">
        <v>1</v>
      </c>
      <c r="E2794" s="1">
        <v>44620</v>
      </c>
      <c r="F2794">
        <f t="shared" si="43"/>
        <v>72.349999999999994</v>
      </c>
      <c r="J2794" s="34" t="s">
        <v>6299</v>
      </c>
      <c r="K2794" s="36">
        <v>49.36</v>
      </c>
    </row>
    <row r="2795" spans="1:11" x14ac:dyDescent="0.25">
      <c r="A2795" t="s">
        <v>2804</v>
      </c>
      <c r="B2795" t="s">
        <v>11</v>
      </c>
      <c r="C2795">
        <v>41818</v>
      </c>
      <c r="D2795">
        <v>1</v>
      </c>
      <c r="E2795" s="1">
        <v>44629</v>
      </c>
      <c r="F2795">
        <f t="shared" si="43"/>
        <v>31</v>
      </c>
      <c r="J2795" s="34" t="s">
        <v>1503</v>
      </c>
      <c r="K2795" s="36">
        <v>95.14</v>
      </c>
    </row>
    <row r="2796" spans="1:11" x14ac:dyDescent="0.25">
      <c r="A2796" t="s">
        <v>2805</v>
      </c>
      <c r="B2796" t="s">
        <v>11</v>
      </c>
      <c r="C2796">
        <v>91513</v>
      </c>
      <c r="D2796">
        <v>1</v>
      </c>
      <c r="E2796" s="1">
        <v>44924</v>
      </c>
      <c r="F2796">
        <f t="shared" si="43"/>
        <v>63.63</v>
      </c>
      <c r="J2796" s="34" t="s">
        <v>6916</v>
      </c>
      <c r="K2796" s="36">
        <v>589.54</v>
      </c>
    </row>
    <row r="2797" spans="1:11" x14ac:dyDescent="0.25">
      <c r="A2797" t="s">
        <v>2806</v>
      </c>
      <c r="B2797" t="s">
        <v>8</v>
      </c>
      <c r="C2797">
        <v>42873</v>
      </c>
      <c r="D2797">
        <v>2</v>
      </c>
      <c r="E2797" s="1">
        <v>44673</v>
      </c>
      <c r="F2797">
        <f t="shared" si="43"/>
        <v>543.37</v>
      </c>
      <c r="J2797" s="34" t="s">
        <v>6296</v>
      </c>
      <c r="K2797" s="36">
        <v>56.25</v>
      </c>
    </row>
    <row r="2798" spans="1:11" x14ac:dyDescent="0.25">
      <c r="A2798" t="s">
        <v>2807</v>
      </c>
      <c r="B2798" t="s">
        <v>11</v>
      </c>
      <c r="C2798">
        <v>64227</v>
      </c>
      <c r="D2798">
        <v>1</v>
      </c>
      <c r="E2798" s="1">
        <v>44811</v>
      </c>
      <c r="F2798">
        <f t="shared" si="43"/>
        <v>42.38</v>
      </c>
      <c r="J2798" s="34" t="s">
        <v>4208</v>
      </c>
      <c r="K2798" s="36">
        <v>299.05</v>
      </c>
    </row>
    <row r="2799" spans="1:11" x14ac:dyDescent="0.25">
      <c r="A2799" t="s">
        <v>2808</v>
      </c>
      <c r="B2799" t="s">
        <v>11</v>
      </c>
      <c r="C2799">
        <v>39988</v>
      </c>
      <c r="D2799">
        <v>1</v>
      </c>
      <c r="E2799" s="1">
        <v>44649</v>
      </c>
      <c r="F2799">
        <f t="shared" si="43"/>
        <v>178.22</v>
      </c>
      <c r="J2799" s="34" t="s">
        <v>5102</v>
      </c>
      <c r="K2799" s="36">
        <v>21.2</v>
      </c>
    </row>
    <row r="2800" spans="1:11" x14ac:dyDescent="0.25">
      <c r="A2800" t="s">
        <v>2809</v>
      </c>
      <c r="B2800" t="s">
        <v>8</v>
      </c>
      <c r="C2800">
        <v>89795</v>
      </c>
      <c r="D2800">
        <v>2</v>
      </c>
      <c r="E2800" s="1">
        <v>44712</v>
      </c>
      <c r="F2800">
        <f t="shared" si="43"/>
        <v>22.32</v>
      </c>
      <c r="J2800" s="34" t="s">
        <v>6465</v>
      </c>
      <c r="K2800" s="36">
        <v>10.33</v>
      </c>
    </row>
    <row r="2801" spans="1:11" x14ac:dyDescent="0.25">
      <c r="A2801" t="s">
        <v>2810</v>
      </c>
      <c r="B2801" t="s">
        <v>11</v>
      </c>
      <c r="C2801">
        <v>27985</v>
      </c>
      <c r="D2801">
        <v>1</v>
      </c>
      <c r="E2801" s="1">
        <v>44858</v>
      </c>
      <c r="F2801">
        <f t="shared" si="43"/>
        <v>149.41</v>
      </c>
      <c r="J2801" s="34" t="s">
        <v>3703</v>
      </c>
      <c r="K2801" s="36">
        <v>58.56</v>
      </c>
    </row>
    <row r="2802" spans="1:11" x14ac:dyDescent="0.25">
      <c r="A2802" t="s">
        <v>2811</v>
      </c>
      <c r="B2802" t="s">
        <v>8</v>
      </c>
      <c r="C2802">
        <v>123445</v>
      </c>
      <c r="D2802">
        <v>2</v>
      </c>
      <c r="E2802" s="1">
        <v>44762</v>
      </c>
      <c r="F2802">
        <f t="shared" si="43"/>
        <v>74.09</v>
      </c>
      <c r="J2802" s="34" t="s">
        <v>215</v>
      </c>
      <c r="K2802" s="36">
        <v>11.48</v>
      </c>
    </row>
    <row r="2803" spans="1:11" x14ac:dyDescent="0.25">
      <c r="A2803" t="s">
        <v>2812</v>
      </c>
      <c r="B2803" t="s">
        <v>6</v>
      </c>
      <c r="C2803">
        <v>91111</v>
      </c>
      <c r="D2803">
        <v>2</v>
      </c>
      <c r="E2803" s="1">
        <v>44683</v>
      </c>
      <c r="F2803">
        <f t="shared" si="43"/>
        <v>340.01</v>
      </c>
      <c r="J2803" s="34" t="s">
        <v>6253</v>
      </c>
      <c r="K2803" s="36">
        <v>15.53</v>
      </c>
    </row>
    <row r="2804" spans="1:11" x14ac:dyDescent="0.25">
      <c r="A2804" t="s">
        <v>2813</v>
      </c>
      <c r="B2804" t="s">
        <v>40</v>
      </c>
      <c r="C2804">
        <v>59982</v>
      </c>
      <c r="D2804">
        <v>1</v>
      </c>
      <c r="E2804" s="1">
        <v>44777</v>
      </c>
      <c r="F2804">
        <f t="shared" si="43"/>
        <v>61.24</v>
      </c>
      <c r="J2804" s="34" t="s">
        <v>6745</v>
      </c>
      <c r="K2804" s="36">
        <v>568.08000000000004</v>
      </c>
    </row>
    <row r="2805" spans="1:11" x14ac:dyDescent="0.25">
      <c r="A2805" t="s">
        <v>2814</v>
      </c>
      <c r="B2805" t="s">
        <v>11</v>
      </c>
      <c r="C2805">
        <v>37918</v>
      </c>
      <c r="D2805">
        <v>1</v>
      </c>
      <c r="E2805" s="1">
        <v>44573</v>
      </c>
      <c r="F2805">
        <f t="shared" si="43"/>
        <v>152.15</v>
      </c>
      <c r="J2805" s="34" t="s">
        <v>800</v>
      </c>
      <c r="K2805" s="36">
        <v>58.59</v>
      </c>
    </row>
    <row r="2806" spans="1:11" x14ac:dyDescent="0.25">
      <c r="A2806" t="s">
        <v>2815</v>
      </c>
      <c r="B2806" t="s">
        <v>11</v>
      </c>
      <c r="C2806">
        <v>38223</v>
      </c>
      <c r="D2806">
        <v>1</v>
      </c>
      <c r="E2806" s="1">
        <v>44603</v>
      </c>
      <c r="F2806">
        <f t="shared" si="43"/>
        <v>351.6</v>
      </c>
      <c r="J2806" s="34" t="s">
        <v>5498</v>
      </c>
      <c r="K2806" s="36">
        <v>64.239999999999995</v>
      </c>
    </row>
    <row r="2807" spans="1:11" x14ac:dyDescent="0.25">
      <c r="A2807" t="s">
        <v>2816</v>
      </c>
      <c r="B2807" t="s">
        <v>11</v>
      </c>
      <c r="C2807">
        <v>46879</v>
      </c>
      <c r="D2807">
        <v>1</v>
      </c>
      <c r="E2807" s="1">
        <v>44747</v>
      </c>
      <c r="F2807">
        <f t="shared" si="43"/>
        <v>34.450000000000003</v>
      </c>
      <c r="J2807" s="34" t="s">
        <v>6264</v>
      </c>
      <c r="K2807" s="36">
        <v>5292.83</v>
      </c>
    </row>
    <row r="2808" spans="1:11" x14ac:dyDescent="0.25">
      <c r="A2808" t="s">
        <v>2817</v>
      </c>
      <c r="B2808" t="s">
        <v>17</v>
      </c>
      <c r="C2808">
        <v>22795</v>
      </c>
      <c r="D2808">
        <v>1</v>
      </c>
      <c r="E2808" s="1">
        <v>44658</v>
      </c>
      <c r="F2808">
        <f t="shared" si="43"/>
        <v>20.67</v>
      </c>
      <c r="J2808" s="34" t="s">
        <v>9746</v>
      </c>
      <c r="K2808" s="36">
        <v>20.67</v>
      </c>
    </row>
    <row r="2809" spans="1:11" x14ac:dyDescent="0.25">
      <c r="A2809" t="s">
        <v>2818</v>
      </c>
      <c r="B2809" t="s">
        <v>11</v>
      </c>
      <c r="C2809">
        <v>42051</v>
      </c>
      <c r="D2809">
        <v>1</v>
      </c>
      <c r="E2809" s="1">
        <v>44649</v>
      </c>
      <c r="F2809">
        <f t="shared" si="43"/>
        <v>67.39</v>
      </c>
      <c r="J2809" s="35" t="s">
        <v>3208</v>
      </c>
      <c r="K2809" s="36">
        <v>10.6</v>
      </c>
    </row>
    <row r="2810" spans="1:11" x14ac:dyDescent="0.25">
      <c r="A2810" t="s">
        <v>2819</v>
      </c>
      <c r="B2810" t="s">
        <v>8</v>
      </c>
      <c r="C2810">
        <v>75377</v>
      </c>
      <c r="D2810">
        <v>2</v>
      </c>
      <c r="E2810" s="1">
        <v>44587</v>
      </c>
      <c r="F2810">
        <f t="shared" si="43"/>
        <v>54.04</v>
      </c>
      <c r="J2810" s="34" t="s">
        <v>8786</v>
      </c>
      <c r="K2810" s="36">
        <v>14.13</v>
      </c>
    </row>
    <row r="2811" spans="1:11" x14ac:dyDescent="0.25">
      <c r="A2811" t="s">
        <v>2820</v>
      </c>
      <c r="B2811" t="s">
        <v>6</v>
      </c>
      <c r="C2811">
        <v>91589</v>
      </c>
      <c r="D2811">
        <v>2</v>
      </c>
      <c r="E2811" s="1">
        <v>44645</v>
      </c>
      <c r="F2811">
        <f t="shared" si="43"/>
        <v>75.180000000000007</v>
      </c>
      <c r="J2811" s="34" t="s">
        <v>20</v>
      </c>
      <c r="K2811" s="36">
        <v>42.38</v>
      </c>
    </row>
    <row r="2812" spans="1:11" x14ac:dyDescent="0.25">
      <c r="A2812" t="s">
        <v>2821</v>
      </c>
      <c r="B2812" t="s">
        <v>8</v>
      </c>
      <c r="C2812">
        <v>118118</v>
      </c>
      <c r="D2812">
        <v>2</v>
      </c>
      <c r="E2812" s="1">
        <v>44790</v>
      </c>
      <c r="F2812">
        <f t="shared" si="43"/>
        <v>104.54</v>
      </c>
      <c r="J2812" s="34" t="s">
        <v>4966</v>
      </c>
      <c r="K2812" s="36">
        <v>20.91</v>
      </c>
    </row>
    <row r="2813" spans="1:11" x14ac:dyDescent="0.25">
      <c r="A2813" t="s">
        <v>2822</v>
      </c>
      <c r="B2813" t="s">
        <v>11</v>
      </c>
      <c r="C2813">
        <v>38186</v>
      </c>
      <c r="D2813">
        <v>1</v>
      </c>
      <c r="E2813" s="1">
        <v>44893</v>
      </c>
      <c r="F2813">
        <f t="shared" si="43"/>
        <v>42.38</v>
      </c>
      <c r="J2813" s="34" t="s">
        <v>2087</v>
      </c>
      <c r="K2813" s="36">
        <v>469.46</v>
      </c>
    </row>
    <row r="2814" spans="1:11" x14ac:dyDescent="0.25">
      <c r="A2814" t="s">
        <v>2823</v>
      </c>
      <c r="B2814" t="s">
        <v>8</v>
      </c>
      <c r="C2814">
        <v>76218</v>
      </c>
      <c r="D2814">
        <v>2</v>
      </c>
      <c r="E2814" s="1">
        <v>44634</v>
      </c>
      <c r="F2814">
        <f t="shared" si="43"/>
        <v>1689.11</v>
      </c>
      <c r="J2814" s="34" t="s">
        <v>2703</v>
      </c>
      <c r="K2814" s="36">
        <v>148.72999999999999</v>
      </c>
    </row>
    <row r="2815" spans="1:11" x14ac:dyDescent="0.25">
      <c r="A2815" t="s">
        <v>2824</v>
      </c>
      <c r="B2815" t="s">
        <v>17</v>
      </c>
      <c r="C2815">
        <v>27229</v>
      </c>
      <c r="D2815">
        <v>1</v>
      </c>
      <c r="E2815" s="1">
        <v>44742</v>
      </c>
      <c r="F2815">
        <f t="shared" si="43"/>
        <v>32.159999999999997</v>
      </c>
      <c r="J2815" s="34" t="s">
        <v>10146</v>
      </c>
      <c r="K2815" s="36">
        <v>19.53</v>
      </c>
    </row>
    <row r="2816" spans="1:11" x14ac:dyDescent="0.25">
      <c r="A2816" t="s">
        <v>2825</v>
      </c>
      <c r="B2816" t="s">
        <v>17</v>
      </c>
      <c r="C2816">
        <v>20156</v>
      </c>
      <c r="D2816">
        <v>1</v>
      </c>
      <c r="E2816" s="1">
        <v>44903</v>
      </c>
      <c r="F2816">
        <f t="shared" si="43"/>
        <v>10.6</v>
      </c>
      <c r="J2816" s="34" t="s">
        <v>1493</v>
      </c>
      <c r="K2816" s="36">
        <v>1946.81</v>
      </c>
    </row>
    <row r="2817" spans="1:11" x14ac:dyDescent="0.25">
      <c r="A2817" t="s">
        <v>2826</v>
      </c>
      <c r="B2817" t="s">
        <v>6</v>
      </c>
      <c r="C2817">
        <v>130780</v>
      </c>
      <c r="D2817">
        <v>2</v>
      </c>
      <c r="E2817" s="1">
        <v>44785</v>
      </c>
      <c r="F2817">
        <f t="shared" si="43"/>
        <v>293.66000000000003</v>
      </c>
      <c r="J2817" s="34" t="s">
        <v>601</v>
      </c>
      <c r="K2817" s="36">
        <v>1613.07</v>
      </c>
    </row>
    <row r="2818" spans="1:11" x14ac:dyDescent="0.25">
      <c r="A2818" t="s">
        <v>2827</v>
      </c>
      <c r="B2818" t="s">
        <v>6</v>
      </c>
      <c r="C2818">
        <v>155661</v>
      </c>
      <c r="D2818">
        <v>2</v>
      </c>
      <c r="E2818" s="1">
        <v>44917</v>
      </c>
      <c r="F2818">
        <f t="shared" ref="F2818:F2881" si="44">VLOOKUP(A2818,$J$1:$K$11016,2,FALSE)</f>
        <v>72.09</v>
      </c>
      <c r="J2818" s="34" t="s">
        <v>10820</v>
      </c>
      <c r="K2818" s="36">
        <v>28.26</v>
      </c>
    </row>
    <row r="2819" spans="1:11" x14ac:dyDescent="0.25">
      <c r="A2819" t="s">
        <v>2828</v>
      </c>
      <c r="B2819" t="s">
        <v>17</v>
      </c>
      <c r="C2819">
        <v>28898</v>
      </c>
      <c r="D2819">
        <v>1</v>
      </c>
      <c r="E2819" s="1">
        <v>44630</v>
      </c>
      <c r="F2819">
        <f t="shared" si="44"/>
        <v>10.33</v>
      </c>
      <c r="J2819" s="34" t="s">
        <v>5269</v>
      </c>
      <c r="K2819" s="36">
        <v>5.3</v>
      </c>
    </row>
    <row r="2820" spans="1:11" x14ac:dyDescent="0.25">
      <c r="A2820" t="s">
        <v>2829</v>
      </c>
      <c r="B2820" t="s">
        <v>11</v>
      </c>
      <c r="C2820">
        <v>41040</v>
      </c>
      <c r="D2820">
        <v>1</v>
      </c>
      <c r="E2820" s="1">
        <v>44770</v>
      </c>
      <c r="F2820">
        <f t="shared" si="44"/>
        <v>42.38</v>
      </c>
      <c r="J2820" s="34" t="s">
        <v>6383</v>
      </c>
      <c r="K2820" s="36">
        <v>5.3</v>
      </c>
    </row>
    <row r="2821" spans="1:11" x14ac:dyDescent="0.25">
      <c r="A2821" t="s">
        <v>2830</v>
      </c>
      <c r="B2821" t="s">
        <v>8</v>
      </c>
      <c r="C2821">
        <v>51507</v>
      </c>
      <c r="D2821">
        <v>2</v>
      </c>
      <c r="E2821" s="1">
        <v>44784</v>
      </c>
      <c r="F2821">
        <f t="shared" si="44"/>
        <v>54.03</v>
      </c>
      <c r="J2821" s="34" t="s">
        <v>10316</v>
      </c>
      <c r="K2821" s="36">
        <v>19.48</v>
      </c>
    </row>
    <row r="2822" spans="1:11" x14ac:dyDescent="0.25">
      <c r="A2822" t="s">
        <v>2831</v>
      </c>
      <c r="B2822" t="s">
        <v>11</v>
      </c>
      <c r="C2822">
        <v>18953</v>
      </c>
      <c r="D2822">
        <v>1</v>
      </c>
      <c r="E2822" s="1">
        <v>44705</v>
      </c>
      <c r="F2822">
        <f t="shared" si="44"/>
        <v>20.68</v>
      </c>
      <c r="J2822" s="34" t="s">
        <v>9099</v>
      </c>
      <c r="K2822" s="36">
        <v>648.07000000000005</v>
      </c>
    </row>
    <row r="2823" spans="1:11" x14ac:dyDescent="0.25">
      <c r="A2823" t="s">
        <v>2832</v>
      </c>
      <c r="B2823" t="s">
        <v>8</v>
      </c>
      <c r="C2823">
        <v>77345</v>
      </c>
      <c r="D2823">
        <v>2</v>
      </c>
      <c r="E2823" s="1">
        <v>44621</v>
      </c>
      <c r="F2823">
        <f t="shared" si="44"/>
        <v>10.57</v>
      </c>
      <c r="J2823" s="34" t="s">
        <v>2265</v>
      </c>
      <c r="K2823" s="36">
        <v>45.94</v>
      </c>
    </row>
    <row r="2824" spans="1:11" x14ac:dyDescent="0.25">
      <c r="A2824" t="s">
        <v>2833</v>
      </c>
      <c r="B2824" t="s">
        <v>17</v>
      </c>
      <c r="C2824">
        <v>18145</v>
      </c>
      <c r="D2824">
        <v>1</v>
      </c>
      <c r="E2824" s="1">
        <v>44611</v>
      </c>
      <c r="F2824">
        <f t="shared" si="44"/>
        <v>385.9</v>
      </c>
      <c r="J2824" s="34" t="s">
        <v>7331</v>
      </c>
      <c r="K2824" s="36">
        <v>45.94</v>
      </c>
    </row>
    <row r="2825" spans="1:11" x14ac:dyDescent="0.25">
      <c r="A2825" t="s">
        <v>2834</v>
      </c>
      <c r="B2825" t="s">
        <v>8</v>
      </c>
      <c r="C2825">
        <v>76141</v>
      </c>
      <c r="D2825">
        <v>2</v>
      </c>
      <c r="E2825" s="1">
        <v>44588</v>
      </c>
      <c r="F2825">
        <f t="shared" si="44"/>
        <v>10.57</v>
      </c>
      <c r="J2825" s="34" t="s">
        <v>3546</v>
      </c>
      <c r="K2825" s="36">
        <v>45.94</v>
      </c>
    </row>
    <row r="2826" spans="1:11" x14ac:dyDescent="0.25">
      <c r="A2826" t="s">
        <v>2835</v>
      </c>
      <c r="B2826" t="s">
        <v>8</v>
      </c>
      <c r="C2826">
        <v>51026</v>
      </c>
      <c r="D2826">
        <v>2</v>
      </c>
      <c r="E2826" s="1">
        <v>44734</v>
      </c>
      <c r="F2826">
        <f t="shared" si="44"/>
        <v>4.53</v>
      </c>
      <c r="J2826" s="34" t="s">
        <v>6558</v>
      </c>
      <c r="K2826" s="36">
        <v>143.38</v>
      </c>
    </row>
    <row r="2827" spans="1:11" x14ac:dyDescent="0.25">
      <c r="A2827" t="s">
        <v>2836</v>
      </c>
      <c r="B2827" t="s">
        <v>6</v>
      </c>
      <c r="C2827">
        <v>111751</v>
      </c>
      <c r="D2827">
        <v>2</v>
      </c>
      <c r="E2827" s="1">
        <v>44684</v>
      </c>
      <c r="F2827">
        <f t="shared" si="44"/>
        <v>42.29</v>
      </c>
      <c r="J2827" s="34" t="s">
        <v>10475</v>
      </c>
      <c r="K2827" s="36">
        <v>10.34</v>
      </c>
    </row>
    <row r="2828" spans="1:11" x14ac:dyDescent="0.25">
      <c r="A2828" t="s">
        <v>2837</v>
      </c>
      <c r="B2828" t="s">
        <v>11</v>
      </c>
      <c r="C2828">
        <v>77264</v>
      </c>
      <c r="D2828">
        <v>1</v>
      </c>
      <c r="E2828" s="1">
        <v>44916</v>
      </c>
      <c r="F2828">
        <f t="shared" si="44"/>
        <v>500.82</v>
      </c>
      <c r="J2828" s="34" t="s">
        <v>3480</v>
      </c>
      <c r="K2828" s="36">
        <v>470.1</v>
      </c>
    </row>
    <row r="2829" spans="1:11" x14ac:dyDescent="0.25">
      <c r="A2829" t="s">
        <v>2838</v>
      </c>
      <c r="B2829" t="s">
        <v>8</v>
      </c>
      <c r="C2829">
        <v>121625</v>
      </c>
      <c r="D2829">
        <v>2</v>
      </c>
      <c r="E2829" s="1">
        <v>44741</v>
      </c>
      <c r="F2829">
        <f t="shared" si="44"/>
        <v>47.46</v>
      </c>
      <c r="J2829" s="34" t="s">
        <v>9222</v>
      </c>
      <c r="K2829" s="36" t="s">
        <v>11027</v>
      </c>
    </row>
    <row r="2830" spans="1:11" x14ac:dyDescent="0.25">
      <c r="A2830" t="s">
        <v>2839</v>
      </c>
      <c r="B2830" t="s">
        <v>6</v>
      </c>
      <c r="C2830">
        <v>129938</v>
      </c>
      <c r="D2830">
        <v>2</v>
      </c>
      <c r="E2830" s="1">
        <v>44805</v>
      </c>
      <c r="F2830">
        <f t="shared" si="44"/>
        <v>103.37</v>
      </c>
      <c r="J2830" s="34" t="s">
        <v>826</v>
      </c>
      <c r="K2830" s="36">
        <v>45.6</v>
      </c>
    </row>
    <row r="2831" spans="1:11" x14ac:dyDescent="0.25">
      <c r="A2831" t="s">
        <v>2840</v>
      </c>
      <c r="B2831" t="s">
        <v>17</v>
      </c>
      <c r="C2831">
        <v>34882</v>
      </c>
      <c r="D2831">
        <v>1</v>
      </c>
      <c r="E2831" s="1">
        <v>44924</v>
      </c>
      <c r="F2831">
        <f t="shared" si="44"/>
        <v>309.39999999999998</v>
      </c>
      <c r="J2831" s="34" t="s">
        <v>3122</v>
      </c>
      <c r="K2831" s="36">
        <v>232.01</v>
      </c>
    </row>
    <row r="2832" spans="1:11" x14ac:dyDescent="0.25">
      <c r="A2832" t="s">
        <v>2841</v>
      </c>
      <c r="B2832" t="s">
        <v>17</v>
      </c>
      <c r="C2832">
        <v>36915</v>
      </c>
      <c r="D2832">
        <v>1</v>
      </c>
      <c r="E2832" s="1">
        <v>44813</v>
      </c>
      <c r="F2832">
        <f t="shared" si="44"/>
        <v>101.14</v>
      </c>
      <c r="J2832" s="34" t="s">
        <v>4230</v>
      </c>
      <c r="K2832" s="36">
        <v>32.159999999999997</v>
      </c>
    </row>
    <row r="2833" spans="1:11" x14ac:dyDescent="0.25">
      <c r="A2833" t="s">
        <v>2842</v>
      </c>
      <c r="B2833" t="s">
        <v>6</v>
      </c>
      <c r="C2833">
        <v>72985</v>
      </c>
      <c r="D2833">
        <v>2</v>
      </c>
      <c r="E2833" s="1">
        <v>44579</v>
      </c>
      <c r="F2833">
        <f t="shared" si="44"/>
        <v>178.68</v>
      </c>
      <c r="J2833" s="34" t="s">
        <v>3917</v>
      </c>
      <c r="K2833" s="36">
        <v>206.44</v>
      </c>
    </row>
    <row r="2834" spans="1:11" x14ac:dyDescent="0.25">
      <c r="A2834" t="s">
        <v>2843</v>
      </c>
      <c r="B2834" t="s">
        <v>17</v>
      </c>
      <c r="C2834">
        <v>51427</v>
      </c>
      <c r="D2834">
        <v>1</v>
      </c>
      <c r="E2834" s="1">
        <v>44732</v>
      </c>
      <c r="F2834">
        <f t="shared" si="44"/>
        <v>59.71</v>
      </c>
      <c r="J2834" s="34" t="s">
        <v>1155</v>
      </c>
      <c r="K2834" s="36">
        <v>365.23</v>
      </c>
    </row>
    <row r="2835" spans="1:11" x14ac:dyDescent="0.25">
      <c r="A2835" t="s">
        <v>2844</v>
      </c>
      <c r="B2835" t="s">
        <v>11</v>
      </c>
      <c r="C2835">
        <v>38794</v>
      </c>
      <c r="D2835">
        <v>1</v>
      </c>
      <c r="E2835" s="1">
        <v>44740</v>
      </c>
      <c r="F2835">
        <f t="shared" si="44"/>
        <v>40.770000000000003</v>
      </c>
      <c r="J2835" s="34" t="s">
        <v>2084</v>
      </c>
      <c r="K2835" s="36">
        <v>65.39</v>
      </c>
    </row>
    <row r="2836" spans="1:11" x14ac:dyDescent="0.25">
      <c r="A2836" t="s">
        <v>2845</v>
      </c>
      <c r="B2836" t="s">
        <v>8</v>
      </c>
      <c r="C2836">
        <v>134283</v>
      </c>
      <c r="D2836">
        <v>2</v>
      </c>
      <c r="E2836" s="1">
        <v>44805</v>
      </c>
      <c r="F2836">
        <f t="shared" si="44"/>
        <v>334.76</v>
      </c>
      <c r="J2836" s="34" t="s">
        <v>7919</v>
      </c>
      <c r="K2836" s="36">
        <v>3675.55</v>
      </c>
    </row>
    <row r="2837" spans="1:11" x14ac:dyDescent="0.25">
      <c r="A2837" t="s">
        <v>2846</v>
      </c>
      <c r="B2837" t="s">
        <v>8</v>
      </c>
      <c r="C2837">
        <v>147029</v>
      </c>
      <c r="D2837">
        <v>2</v>
      </c>
      <c r="E2837" s="1">
        <v>44876</v>
      </c>
      <c r="F2837">
        <f t="shared" si="44"/>
        <v>57.68</v>
      </c>
      <c r="J2837" s="34" t="s">
        <v>2616</v>
      </c>
      <c r="K2837" s="36">
        <v>10.34</v>
      </c>
    </row>
    <row r="2838" spans="1:11" x14ac:dyDescent="0.25">
      <c r="A2838" t="s">
        <v>2847</v>
      </c>
      <c r="B2838" t="s">
        <v>13</v>
      </c>
      <c r="C2838">
        <v>143800</v>
      </c>
      <c r="D2838">
        <v>2</v>
      </c>
      <c r="E2838" s="1">
        <v>44873</v>
      </c>
      <c r="F2838">
        <f t="shared" si="44"/>
        <v>7.21</v>
      </c>
      <c r="J2838" s="34" t="s">
        <v>6370</v>
      </c>
      <c r="K2838" s="36" t="s">
        <v>11027</v>
      </c>
    </row>
    <row r="2839" spans="1:11" x14ac:dyDescent="0.25">
      <c r="A2839" t="s">
        <v>2848</v>
      </c>
      <c r="B2839" t="s">
        <v>17</v>
      </c>
      <c r="C2839">
        <v>34733</v>
      </c>
      <c r="D2839">
        <v>1</v>
      </c>
      <c r="E2839" s="1">
        <v>44775</v>
      </c>
      <c r="F2839">
        <f t="shared" si="44"/>
        <v>46.67</v>
      </c>
      <c r="J2839" s="34" t="s">
        <v>7774</v>
      </c>
      <c r="K2839" s="36" t="s">
        <v>11027</v>
      </c>
    </row>
    <row r="2840" spans="1:11" x14ac:dyDescent="0.25">
      <c r="A2840" t="s">
        <v>2849</v>
      </c>
      <c r="B2840" t="s">
        <v>6</v>
      </c>
      <c r="C2840">
        <v>112858</v>
      </c>
      <c r="D2840">
        <v>2</v>
      </c>
      <c r="E2840" s="1">
        <v>44846</v>
      </c>
      <c r="F2840">
        <f t="shared" si="44"/>
        <v>440.12</v>
      </c>
      <c r="J2840" s="34" t="s">
        <v>1872</v>
      </c>
      <c r="K2840" s="36" t="s">
        <v>11027</v>
      </c>
    </row>
    <row r="2841" spans="1:11" x14ac:dyDescent="0.25">
      <c r="A2841" t="s">
        <v>2850</v>
      </c>
      <c r="B2841" t="s">
        <v>11</v>
      </c>
      <c r="C2841">
        <v>36856</v>
      </c>
      <c r="D2841">
        <v>1</v>
      </c>
      <c r="E2841" s="1">
        <v>44575</v>
      </c>
      <c r="F2841">
        <f t="shared" si="44"/>
        <v>287.42</v>
      </c>
      <c r="J2841" s="34" t="s">
        <v>10397</v>
      </c>
      <c r="K2841" s="36" t="s">
        <v>11027</v>
      </c>
    </row>
    <row r="2842" spans="1:11" x14ac:dyDescent="0.25">
      <c r="A2842" t="s">
        <v>2851</v>
      </c>
      <c r="B2842" t="s">
        <v>8</v>
      </c>
      <c r="C2842">
        <v>115914</v>
      </c>
      <c r="D2842">
        <v>2</v>
      </c>
      <c r="E2842" s="1">
        <v>44768</v>
      </c>
      <c r="F2842">
        <f t="shared" si="44"/>
        <v>124.51</v>
      </c>
      <c r="J2842" s="34" t="s">
        <v>1162</v>
      </c>
      <c r="K2842" s="36" t="s">
        <v>11027</v>
      </c>
    </row>
    <row r="2843" spans="1:11" x14ac:dyDescent="0.25">
      <c r="A2843" t="s">
        <v>2852</v>
      </c>
      <c r="B2843" t="s">
        <v>11</v>
      </c>
      <c r="C2843">
        <v>29088</v>
      </c>
      <c r="D2843">
        <v>1</v>
      </c>
      <c r="E2843" s="1">
        <v>44903</v>
      </c>
      <c r="F2843" t="str">
        <f t="shared" si="44"/>
        <v>NULL</v>
      </c>
      <c r="J2843" s="34" t="s">
        <v>7484</v>
      </c>
      <c r="K2843" s="36">
        <v>60.87</v>
      </c>
    </row>
    <row r="2844" spans="1:11" x14ac:dyDescent="0.25">
      <c r="A2844" t="s">
        <v>2853</v>
      </c>
      <c r="B2844" t="s">
        <v>6</v>
      </c>
      <c r="C2844">
        <v>126516</v>
      </c>
      <c r="D2844">
        <v>2</v>
      </c>
      <c r="E2844" s="1">
        <v>44761</v>
      </c>
      <c r="F2844">
        <f t="shared" si="44"/>
        <v>131.56</v>
      </c>
      <c r="J2844" s="34" t="s">
        <v>3481</v>
      </c>
      <c r="K2844" s="36">
        <v>235.56</v>
      </c>
    </row>
    <row r="2845" spans="1:11" x14ac:dyDescent="0.25">
      <c r="A2845" t="s">
        <v>2854</v>
      </c>
      <c r="B2845" t="s">
        <v>8</v>
      </c>
      <c r="C2845">
        <v>85319</v>
      </c>
      <c r="D2845">
        <v>2</v>
      </c>
      <c r="E2845" s="1">
        <v>44614</v>
      </c>
      <c r="F2845">
        <f t="shared" si="44"/>
        <v>75.180000000000007</v>
      </c>
      <c r="J2845" s="34" t="s">
        <v>10642</v>
      </c>
      <c r="K2845" s="36">
        <v>162.09</v>
      </c>
    </row>
    <row r="2846" spans="1:11" x14ac:dyDescent="0.25">
      <c r="A2846" t="s">
        <v>2855</v>
      </c>
      <c r="B2846" t="s">
        <v>8</v>
      </c>
      <c r="C2846">
        <v>51236</v>
      </c>
      <c r="D2846">
        <v>2</v>
      </c>
      <c r="E2846" s="1">
        <v>44686</v>
      </c>
      <c r="F2846">
        <f t="shared" si="44"/>
        <v>54.03</v>
      </c>
      <c r="J2846" s="34" t="s">
        <v>1254</v>
      </c>
      <c r="K2846" s="36">
        <v>277.43</v>
      </c>
    </row>
    <row r="2847" spans="1:11" x14ac:dyDescent="0.25">
      <c r="A2847" t="s">
        <v>2856</v>
      </c>
      <c r="B2847" t="s">
        <v>8</v>
      </c>
      <c r="C2847">
        <v>84820</v>
      </c>
      <c r="D2847">
        <v>2</v>
      </c>
      <c r="E2847" s="1">
        <v>44650</v>
      </c>
      <c r="F2847">
        <f t="shared" si="44"/>
        <v>124.51</v>
      </c>
      <c r="J2847" s="34" t="s">
        <v>279</v>
      </c>
      <c r="K2847" s="36">
        <v>10.34</v>
      </c>
    </row>
    <row r="2848" spans="1:11" x14ac:dyDescent="0.25">
      <c r="A2848" t="s">
        <v>2857</v>
      </c>
      <c r="B2848" t="s">
        <v>6</v>
      </c>
      <c r="C2848">
        <v>90996</v>
      </c>
      <c r="D2848">
        <v>2</v>
      </c>
      <c r="E2848" s="1">
        <v>44644</v>
      </c>
      <c r="F2848">
        <f t="shared" si="44"/>
        <v>33.159999999999997</v>
      </c>
      <c r="J2848" s="34" t="s">
        <v>1287</v>
      </c>
      <c r="K2848" s="36">
        <v>299.22000000000003</v>
      </c>
    </row>
    <row r="2849" spans="1:11" x14ac:dyDescent="0.25">
      <c r="A2849" t="s">
        <v>2858</v>
      </c>
      <c r="B2849" t="s">
        <v>11</v>
      </c>
      <c r="C2849">
        <v>38861</v>
      </c>
      <c r="D2849">
        <v>1</v>
      </c>
      <c r="E2849" s="1">
        <v>44609</v>
      </c>
      <c r="F2849">
        <f t="shared" si="44"/>
        <v>5.6</v>
      </c>
      <c r="J2849" s="34" t="s">
        <v>3053</v>
      </c>
      <c r="K2849" s="36">
        <v>10.34</v>
      </c>
    </row>
    <row r="2850" spans="1:11" x14ac:dyDescent="0.25">
      <c r="A2850" t="s">
        <v>2859</v>
      </c>
      <c r="B2850" t="s">
        <v>17</v>
      </c>
      <c r="C2850">
        <v>52418</v>
      </c>
      <c r="D2850">
        <v>1</v>
      </c>
      <c r="E2850" s="1">
        <v>44764</v>
      </c>
      <c r="F2850">
        <f t="shared" si="44"/>
        <v>42.4</v>
      </c>
      <c r="J2850" s="34" t="s">
        <v>304</v>
      </c>
      <c r="K2850" s="36">
        <v>195.99</v>
      </c>
    </row>
    <row r="2851" spans="1:11" x14ac:dyDescent="0.25">
      <c r="A2851" t="s">
        <v>2860</v>
      </c>
      <c r="B2851" t="s">
        <v>11</v>
      </c>
      <c r="C2851">
        <v>19718</v>
      </c>
      <c r="D2851">
        <v>1</v>
      </c>
      <c r="E2851" s="1">
        <v>44763</v>
      </c>
      <c r="F2851">
        <f t="shared" si="44"/>
        <v>112.9</v>
      </c>
      <c r="J2851" s="34" t="s">
        <v>315</v>
      </c>
      <c r="K2851" s="36">
        <v>10.34</v>
      </c>
    </row>
    <row r="2852" spans="1:11" x14ac:dyDescent="0.25">
      <c r="A2852" t="s">
        <v>2861</v>
      </c>
      <c r="B2852" t="s">
        <v>11</v>
      </c>
      <c r="C2852">
        <v>28333</v>
      </c>
      <c r="D2852">
        <v>1</v>
      </c>
      <c r="E2852" s="1">
        <v>44698</v>
      </c>
      <c r="F2852">
        <f t="shared" si="44"/>
        <v>29.86</v>
      </c>
      <c r="J2852" s="34" t="s">
        <v>8245</v>
      </c>
      <c r="K2852" s="36">
        <v>314.26</v>
      </c>
    </row>
    <row r="2853" spans="1:11" x14ac:dyDescent="0.25">
      <c r="A2853" t="s">
        <v>2862</v>
      </c>
      <c r="B2853" t="s">
        <v>8</v>
      </c>
      <c r="C2853">
        <v>127281</v>
      </c>
      <c r="D2853">
        <v>2</v>
      </c>
      <c r="E2853" s="1">
        <v>44817</v>
      </c>
      <c r="F2853">
        <f t="shared" si="44"/>
        <v>550</v>
      </c>
      <c r="J2853" s="34" t="s">
        <v>2283</v>
      </c>
      <c r="K2853" s="36">
        <v>138.47</v>
      </c>
    </row>
    <row r="2854" spans="1:11" x14ac:dyDescent="0.25">
      <c r="A2854" t="s">
        <v>2863</v>
      </c>
      <c r="B2854" t="s">
        <v>8</v>
      </c>
      <c r="C2854">
        <v>136056</v>
      </c>
      <c r="D2854">
        <v>2</v>
      </c>
      <c r="E2854" s="1">
        <v>44830</v>
      </c>
      <c r="F2854">
        <f t="shared" si="44"/>
        <v>85.88</v>
      </c>
      <c r="J2854" s="34" t="s">
        <v>6709</v>
      </c>
      <c r="K2854" s="36">
        <v>1387.32</v>
      </c>
    </row>
    <row r="2855" spans="1:11" x14ac:dyDescent="0.25">
      <c r="A2855" t="s">
        <v>2864</v>
      </c>
      <c r="B2855" t="s">
        <v>6</v>
      </c>
      <c r="C2855">
        <v>159411</v>
      </c>
      <c r="D2855">
        <v>2</v>
      </c>
      <c r="E2855" s="1">
        <v>44920</v>
      </c>
      <c r="F2855">
        <f t="shared" si="44"/>
        <v>66.08</v>
      </c>
      <c r="J2855" s="34" t="s">
        <v>7895</v>
      </c>
      <c r="K2855" s="36">
        <v>294.23</v>
      </c>
    </row>
    <row r="2856" spans="1:11" x14ac:dyDescent="0.25">
      <c r="A2856" t="s">
        <v>2865</v>
      </c>
      <c r="B2856" t="s">
        <v>17</v>
      </c>
      <c r="C2856">
        <v>30083</v>
      </c>
      <c r="D2856">
        <v>1</v>
      </c>
      <c r="E2856" s="1">
        <v>44634</v>
      </c>
      <c r="F2856">
        <f t="shared" si="44"/>
        <v>116.47</v>
      </c>
      <c r="J2856" s="34" t="s">
        <v>6689</v>
      </c>
      <c r="K2856" s="36">
        <v>16.61</v>
      </c>
    </row>
    <row r="2857" spans="1:11" x14ac:dyDescent="0.25">
      <c r="A2857" t="s">
        <v>2866</v>
      </c>
      <c r="B2857" t="s">
        <v>8</v>
      </c>
      <c r="C2857">
        <v>127099</v>
      </c>
      <c r="D2857">
        <v>2</v>
      </c>
      <c r="E2857" s="1">
        <v>44915</v>
      </c>
      <c r="F2857">
        <f t="shared" si="44"/>
        <v>10.81</v>
      </c>
      <c r="J2857" s="34" t="s">
        <v>3004</v>
      </c>
      <c r="K2857" s="36">
        <v>1063.28</v>
      </c>
    </row>
    <row r="2858" spans="1:11" x14ac:dyDescent="0.25">
      <c r="A2858" t="s">
        <v>2867</v>
      </c>
      <c r="B2858" t="s">
        <v>8</v>
      </c>
      <c r="C2858">
        <v>54967</v>
      </c>
      <c r="D2858">
        <v>2</v>
      </c>
      <c r="E2858" s="1">
        <v>44648</v>
      </c>
      <c r="F2858">
        <f t="shared" si="44"/>
        <v>109.57</v>
      </c>
      <c r="J2858" s="34" t="s">
        <v>5274</v>
      </c>
      <c r="K2858" s="36">
        <v>18.11</v>
      </c>
    </row>
    <row r="2859" spans="1:11" x14ac:dyDescent="0.25">
      <c r="A2859" t="s">
        <v>2868</v>
      </c>
      <c r="B2859" t="s">
        <v>8</v>
      </c>
      <c r="C2859">
        <v>44805</v>
      </c>
      <c r="D2859">
        <v>2</v>
      </c>
      <c r="E2859" s="1">
        <v>44851</v>
      </c>
      <c r="F2859">
        <f t="shared" si="44"/>
        <v>33.65</v>
      </c>
      <c r="J2859" s="34" t="s">
        <v>9081</v>
      </c>
      <c r="K2859" s="36">
        <v>40.68</v>
      </c>
    </row>
    <row r="2860" spans="1:11" x14ac:dyDescent="0.25">
      <c r="A2860" t="s">
        <v>2869</v>
      </c>
      <c r="B2860" t="s">
        <v>6</v>
      </c>
      <c r="C2860">
        <v>145461</v>
      </c>
      <c r="D2860">
        <v>2</v>
      </c>
      <c r="E2860" s="1">
        <v>44910</v>
      </c>
      <c r="F2860">
        <f t="shared" si="44"/>
        <v>101.93</v>
      </c>
      <c r="J2860" s="34" t="s">
        <v>4987</v>
      </c>
      <c r="K2860" s="36">
        <v>42.11</v>
      </c>
    </row>
    <row r="2861" spans="1:11" x14ac:dyDescent="0.25">
      <c r="A2861" t="s">
        <v>2870</v>
      </c>
      <c r="B2861" t="s">
        <v>8</v>
      </c>
      <c r="C2861">
        <v>154869</v>
      </c>
      <c r="D2861">
        <v>2</v>
      </c>
      <c r="E2861" s="1">
        <v>44900</v>
      </c>
      <c r="F2861">
        <f t="shared" si="44"/>
        <v>76.900000000000006</v>
      </c>
      <c r="J2861" s="34" t="s">
        <v>6978</v>
      </c>
      <c r="K2861" s="36">
        <v>16.61</v>
      </c>
    </row>
    <row r="2862" spans="1:11" x14ac:dyDescent="0.25">
      <c r="A2862" t="s">
        <v>2871</v>
      </c>
      <c r="B2862" t="s">
        <v>8</v>
      </c>
      <c r="C2862">
        <v>114259</v>
      </c>
      <c r="D2862">
        <v>2</v>
      </c>
      <c r="E2862" s="1">
        <v>44719</v>
      </c>
      <c r="F2862">
        <f t="shared" si="44"/>
        <v>55.04</v>
      </c>
      <c r="J2862" s="34" t="s">
        <v>3561</v>
      </c>
      <c r="K2862" s="36">
        <v>21.44</v>
      </c>
    </row>
    <row r="2863" spans="1:11" x14ac:dyDescent="0.25">
      <c r="A2863" t="s">
        <v>2872</v>
      </c>
      <c r="B2863" t="s">
        <v>6</v>
      </c>
      <c r="C2863">
        <v>120635</v>
      </c>
      <c r="D2863">
        <v>2</v>
      </c>
      <c r="E2863" s="1">
        <v>44838</v>
      </c>
      <c r="F2863">
        <f t="shared" si="44"/>
        <v>10.81</v>
      </c>
      <c r="J2863" s="34" t="s">
        <v>2687</v>
      </c>
      <c r="K2863" s="36">
        <v>18.11</v>
      </c>
    </row>
    <row r="2864" spans="1:11" x14ac:dyDescent="0.25">
      <c r="A2864" t="s">
        <v>2873</v>
      </c>
      <c r="B2864" t="s">
        <v>11</v>
      </c>
      <c r="C2864">
        <v>41040</v>
      </c>
      <c r="D2864">
        <v>1</v>
      </c>
      <c r="E2864" s="1">
        <v>44628</v>
      </c>
      <c r="F2864">
        <f t="shared" si="44"/>
        <v>52.82</v>
      </c>
      <c r="J2864" s="34" t="s">
        <v>7525</v>
      </c>
      <c r="K2864" s="36">
        <v>21.05</v>
      </c>
    </row>
    <row r="2865" spans="1:11" x14ac:dyDescent="0.25">
      <c r="A2865" t="s">
        <v>2874</v>
      </c>
      <c r="B2865" t="s">
        <v>11</v>
      </c>
      <c r="C2865">
        <v>44094</v>
      </c>
      <c r="D2865">
        <v>1</v>
      </c>
      <c r="E2865" s="1">
        <v>44760</v>
      </c>
      <c r="F2865">
        <f t="shared" si="44"/>
        <v>90.68</v>
      </c>
      <c r="J2865" s="34" t="s">
        <v>5221</v>
      </c>
      <c r="K2865" s="36">
        <v>151.72</v>
      </c>
    </row>
    <row r="2866" spans="1:11" x14ac:dyDescent="0.25">
      <c r="A2866" t="s">
        <v>2875</v>
      </c>
      <c r="B2866" t="s">
        <v>17</v>
      </c>
      <c r="C2866">
        <v>48432</v>
      </c>
      <c r="D2866">
        <v>1</v>
      </c>
      <c r="E2866" s="1">
        <v>44768</v>
      </c>
      <c r="F2866">
        <f t="shared" si="44"/>
        <v>61.22</v>
      </c>
      <c r="J2866" s="34" t="s">
        <v>1733</v>
      </c>
      <c r="K2866" s="36">
        <v>26.78</v>
      </c>
    </row>
    <row r="2867" spans="1:11" x14ac:dyDescent="0.25">
      <c r="A2867" t="s">
        <v>2876</v>
      </c>
      <c r="B2867" t="s">
        <v>6</v>
      </c>
      <c r="C2867">
        <v>141436</v>
      </c>
      <c r="D2867">
        <v>2</v>
      </c>
      <c r="E2867" s="1">
        <v>44886</v>
      </c>
      <c r="F2867">
        <f t="shared" si="44"/>
        <v>192.6</v>
      </c>
      <c r="J2867" s="34" t="s">
        <v>9877</v>
      </c>
      <c r="K2867" s="36">
        <v>21.44</v>
      </c>
    </row>
    <row r="2868" spans="1:11" x14ac:dyDescent="0.25">
      <c r="A2868" t="s">
        <v>2877</v>
      </c>
      <c r="B2868" t="s">
        <v>6</v>
      </c>
      <c r="C2868">
        <v>138394</v>
      </c>
      <c r="D2868">
        <v>2</v>
      </c>
      <c r="E2868" s="1">
        <v>44826</v>
      </c>
      <c r="F2868">
        <f t="shared" si="44"/>
        <v>69.599999999999994</v>
      </c>
      <c r="J2868" s="34" t="s">
        <v>4258</v>
      </c>
      <c r="K2868" s="36">
        <v>48.84</v>
      </c>
    </row>
    <row r="2869" spans="1:11" x14ac:dyDescent="0.25">
      <c r="A2869" t="s">
        <v>2878</v>
      </c>
      <c r="B2869" t="s">
        <v>11</v>
      </c>
      <c r="C2869">
        <v>35063</v>
      </c>
      <c r="D2869">
        <v>1</v>
      </c>
      <c r="E2869" s="1">
        <v>44851</v>
      </c>
      <c r="F2869">
        <f t="shared" si="44"/>
        <v>77.95</v>
      </c>
      <c r="J2869" s="34" t="s">
        <v>1588</v>
      </c>
      <c r="K2869" s="36">
        <v>61.47</v>
      </c>
    </row>
    <row r="2870" spans="1:11" x14ac:dyDescent="0.25">
      <c r="A2870" t="s">
        <v>2879</v>
      </c>
      <c r="B2870" t="s">
        <v>8</v>
      </c>
      <c r="C2870">
        <v>145494</v>
      </c>
      <c r="D2870">
        <v>2</v>
      </c>
      <c r="E2870" s="1">
        <v>44860</v>
      </c>
      <c r="F2870">
        <f t="shared" si="44"/>
        <v>84.54</v>
      </c>
      <c r="J2870" s="34" t="s">
        <v>1080</v>
      </c>
      <c r="K2870" s="36">
        <v>332.1</v>
      </c>
    </row>
    <row r="2871" spans="1:11" x14ac:dyDescent="0.25">
      <c r="A2871" s="2" t="s">
        <v>2880</v>
      </c>
      <c r="B2871" t="s">
        <v>6</v>
      </c>
      <c r="C2871">
        <v>151664</v>
      </c>
      <c r="D2871">
        <v>2</v>
      </c>
      <c r="E2871" s="1">
        <v>44889</v>
      </c>
      <c r="F2871">
        <f t="shared" si="44"/>
        <v>148.21</v>
      </c>
      <c r="J2871" s="34" t="s">
        <v>10188</v>
      </c>
      <c r="K2871" s="36">
        <v>73.44</v>
      </c>
    </row>
    <row r="2872" spans="1:11" x14ac:dyDescent="0.25">
      <c r="A2872" t="s">
        <v>2881</v>
      </c>
      <c r="B2872" t="s">
        <v>6</v>
      </c>
      <c r="C2872">
        <v>88150</v>
      </c>
      <c r="D2872">
        <v>2</v>
      </c>
      <c r="E2872" s="1">
        <v>44690</v>
      </c>
      <c r="F2872">
        <f t="shared" si="44"/>
        <v>137.9</v>
      </c>
      <c r="J2872" s="34" t="s">
        <v>8509</v>
      </c>
      <c r="K2872" s="36">
        <v>293.13</v>
      </c>
    </row>
    <row r="2873" spans="1:11" x14ac:dyDescent="0.25">
      <c r="A2873" t="s">
        <v>2882</v>
      </c>
      <c r="B2873" t="s">
        <v>6</v>
      </c>
      <c r="C2873">
        <v>77731</v>
      </c>
      <c r="D2873">
        <v>2</v>
      </c>
      <c r="E2873" s="1">
        <v>44861</v>
      </c>
      <c r="F2873">
        <f t="shared" si="44"/>
        <v>10.815</v>
      </c>
      <c r="J2873" s="34" t="s">
        <v>4270</v>
      </c>
      <c r="K2873" s="36">
        <v>126.3</v>
      </c>
    </row>
    <row r="2874" spans="1:11" x14ac:dyDescent="0.25">
      <c r="A2874" t="s">
        <v>2883</v>
      </c>
      <c r="B2874" t="s">
        <v>17</v>
      </c>
      <c r="C2874">
        <v>27271</v>
      </c>
      <c r="D2874">
        <v>1</v>
      </c>
      <c r="E2874" s="1">
        <v>44691</v>
      </c>
      <c r="F2874">
        <f t="shared" si="44"/>
        <v>158.65</v>
      </c>
      <c r="J2874" s="34" t="s">
        <v>9985</v>
      </c>
      <c r="K2874" s="36">
        <v>183.56</v>
      </c>
    </row>
    <row r="2875" spans="1:11" x14ac:dyDescent="0.25">
      <c r="A2875" t="s">
        <v>2884</v>
      </c>
      <c r="B2875" t="s">
        <v>17</v>
      </c>
      <c r="C2875">
        <v>48353</v>
      </c>
      <c r="D2875">
        <v>1</v>
      </c>
      <c r="E2875" s="1">
        <v>44825</v>
      </c>
      <c r="F2875">
        <f t="shared" si="44"/>
        <v>227.55</v>
      </c>
      <c r="J2875" s="34" t="s">
        <v>9251</v>
      </c>
      <c r="K2875" s="36">
        <v>126.31</v>
      </c>
    </row>
    <row r="2876" spans="1:11" x14ac:dyDescent="0.25">
      <c r="A2876" t="s">
        <v>2885</v>
      </c>
      <c r="B2876" t="s">
        <v>8</v>
      </c>
      <c r="C2876">
        <v>69289</v>
      </c>
      <c r="D2876">
        <v>2</v>
      </c>
      <c r="E2876" s="1">
        <v>44676</v>
      </c>
      <c r="F2876">
        <f t="shared" si="44"/>
        <v>10.57</v>
      </c>
      <c r="J2876" s="34" t="s">
        <v>9396</v>
      </c>
      <c r="K2876" s="36">
        <v>556.21</v>
      </c>
    </row>
    <row r="2877" spans="1:11" x14ac:dyDescent="0.25">
      <c r="A2877" t="s">
        <v>2886</v>
      </c>
      <c r="B2877" t="s">
        <v>17</v>
      </c>
      <c r="C2877">
        <v>19046</v>
      </c>
      <c r="D2877">
        <v>1</v>
      </c>
      <c r="E2877" s="1">
        <v>44595</v>
      </c>
      <c r="F2877">
        <f t="shared" si="44"/>
        <v>18.38</v>
      </c>
      <c r="J2877" s="34" t="s">
        <v>9803</v>
      </c>
      <c r="K2877" s="36">
        <v>92.8</v>
      </c>
    </row>
    <row r="2878" spans="1:11" x14ac:dyDescent="0.25">
      <c r="A2878" t="s">
        <v>2887</v>
      </c>
      <c r="B2878" t="s">
        <v>6</v>
      </c>
      <c r="C2878">
        <v>74232</v>
      </c>
      <c r="D2878">
        <v>2</v>
      </c>
      <c r="E2878" s="1">
        <v>44608</v>
      </c>
      <c r="F2878">
        <f t="shared" si="44"/>
        <v>7.05</v>
      </c>
      <c r="J2878" s="34" t="s">
        <v>2248</v>
      </c>
      <c r="K2878" s="36">
        <v>235.45</v>
      </c>
    </row>
    <row r="2879" spans="1:11" x14ac:dyDescent="0.25">
      <c r="A2879" t="s">
        <v>2888</v>
      </c>
      <c r="B2879" t="s">
        <v>11</v>
      </c>
      <c r="C2879">
        <v>36572</v>
      </c>
      <c r="D2879">
        <v>1</v>
      </c>
      <c r="E2879" s="1">
        <v>44568</v>
      </c>
      <c r="F2879">
        <f t="shared" si="44"/>
        <v>108.58</v>
      </c>
      <c r="J2879" s="34" t="s">
        <v>5109</v>
      </c>
      <c r="K2879" s="36">
        <v>261.02999999999997</v>
      </c>
    </row>
    <row r="2880" spans="1:11" x14ac:dyDescent="0.25">
      <c r="A2880" t="s">
        <v>2889</v>
      </c>
      <c r="B2880" t="s">
        <v>17</v>
      </c>
      <c r="C2880">
        <v>36066</v>
      </c>
      <c r="D2880">
        <v>1</v>
      </c>
      <c r="E2880" s="1">
        <v>44580</v>
      </c>
      <c r="F2880">
        <f t="shared" si="44"/>
        <v>84.33</v>
      </c>
      <c r="J2880" s="34" t="s">
        <v>2888</v>
      </c>
      <c r="K2880" s="36">
        <v>108.58</v>
      </c>
    </row>
    <row r="2881" spans="1:11" x14ac:dyDescent="0.25">
      <c r="A2881" t="s">
        <v>2890</v>
      </c>
      <c r="B2881" t="s">
        <v>40</v>
      </c>
      <c r="C2881">
        <v>57495</v>
      </c>
      <c r="D2881">
        <v>1</v>
      </c>
      <c r="E2881" s="1">
        <v>44777</v>
      </c>
      <c r="F2881">
        <f t="shared" si="44"/>
        <v>103.63</v>
      </c>
      <c r="J2881" s="34" t="s">
        <v>10804</v>
      </c>
      <c r="K2881" s="36">
        <v>11.49</v>
      </c>
    </row>
    <row r="2882" spans="1:11" x14ac:dyDescent="0.25">
      <c r="A2882" t="s">
        <v>2891</v>
      </c>
      <c r="B2882" t="s">
        <v>8</v>
      </c>
      <c r="C2882">
        <v>44059</v>
      </c>
      <c r="D2882">
        <v>2</v>
      </c>
      <c r="E2882" s="1">
        <v>44767</v>
      </c>
      <c r="F2882">
        <f t="shared" ref="F2882:F2945" si="45">VLOOKUP(A2882,$J$1:$K$11016,2,FALSE)</f>
        <v>466.19</v>
      </c>
      <c r="J2882" s="34" t="s">
        <v>10283</v>
      </c>
      <c r="K2882" s="36">
        <v>11.49</v>
      </c>
    </row>
    <row r="2883" spans="1:11" x14ac:dyDescent="0.25">
      <c r="A2883" t="s">
        <v>2892</v>
      </c>
      <c r="B2883" t="s">
        <v>11</v>
      </c>
      <c r="C2883">
        <v>79270</v>
      </c>
      <c r="D2883">
        <v>1</v>
      </c>
      <c r="E2883" s="1">
        <v>44886</v>
      </c>
      <c r="F2883">
        <f t="shared" si="45"/>
        <v>147.01</v>
      </c>
      <c r="J2883" s="34" t="s">
        <v>4371</v>
      </c>
      <c r="K2883" s="36">
        <v>295.22000000000003</v>
      </c>
    </row>
    <row r="2884" spans="1:11" x14ac:dyDescent="0.25">
      <c r="A2884" t="s">
        <v>2893</v>
      </c>
      <c r="B2884" t="s">
        <v>6</v>
      </c>
      <c r="C2884">
        <v>123777</v>
      </c>
      <c r="D2884">
        <v>2</v>
      </c>
      <c r="E2884" s="1">
        <v>44756</v>
      </c>
      <c r="F2884">
        <f t="shared" si="45"/>
        <v>83.4</v>
      </c>
      <c r="J2884" s="34" t="s">
        <v>9774</v>
      </c>
      <c r="K2884" s="36">
        <v>19.47</v>
      </c>
    </row>
    <row r="2885" spans="1:11" x14ac:dyDescent="0.25">
      <c r="A2885" t="s">
        <v>2894</v>
      </c>
      <c r="B2885" t="s">
        <v>11</v>
      </c>
      <c r="C2885">
        <v>41564</v>
      </c>
      <c r="D2885">
        <v>1</v>
      </c>
      <c r="E2885" s="1">
        <v>44789</v>
      </c>
      <c r="F2885">
        <f t="shared" si="45"/>
        <v>329.6</v>
      </c>
      <c r="J2885" s="34" t="s">
        <v>260</v>
      </c>
      <c r="K2885" s="36">
        <v>272.45</v>
      </c>
    </row>
    <row r="2886" spans="1:11" x14ac:dyDescent="0.25">
      <c r="A2886" t="s">
        <v>2895</v>
      </c>
      <c r="B2886" t="s">
        <v>13</v>
      </c>
      <c r="C2886">
        <v>155025</v>
      </c>
      <c r="D2886">
        <v>2</v>
      </c>
      <c r="E2886" s="1">
        <v>44903</v>
      </c>
      <c r="F2886">
        <f t="shared" si="45"/>
        <v>76.900000000000006</v>
      </c>
      <c r="J2886" s="34" t="s">
        <v>1236</v>
      </c>
      <c r="K2886" s="36">
        <v>43.6</v>
      </c>
    </row>
    <row r="2887" spans="1:11" x14ac:dyDescent="0.25">
      <c r="A2887" t="s">
        <v>2896</v>
      </c>
      <c r="B2887" t="s">
        <v>17</v>
      </c>
      <c r="C2887">
        <v>26991</v>
      </c>
      <c r="D2887">
        <v>1</v>
      </c>
      <c r="E2887" s="1">
        <v>44693</v>
      </c>
      <c r="F2887">
        <f t="shared" si="45"/>
        <v>48.23</v>
      </c>
      <c r="J2887" s="34" t="s">
        <v>4718</v>
      </c>
      <c r="K2887" s="36">
        <v>559.04</v>
      </c>
    </row>
    <row r="2888" spans="1:11" x14ac:dyDescent="0.25">
      <c r="A2888" t="s">
        <v>2897</v>
      </c>
      <c r="B2888" t="s">
        <v>17</v>
      </c>
      <c r="C2888">
        <v>23081</v>
      </c>
      <c r="D2888">
        <v>1</v>
      </c>
      <c r="E2888" s="1">
        <v>44775</v>
      </c>
      <c r="F2888">
        <f t="shared" si="45"/>
        <v>18.11</v>
      </c>
      <c r="J2888" s="34" t="s">
        <v>8807</v>
      </c>
      <c r="K2888" s="36">
        <v>10.33</v>
      </c>
    </row>
    <row r="2889" spans="1:11" x14ac:dyDescent="0.25">
      <c r="A2889" t="s">
        <v>2898</v>
      </c>
      <c r="B2889" t="s">
        <v>11</v>
      </c>
      <c r="C2889">
        <v>73255</v>
      </c>
      <c r="D2889">
        <v>1</v>
      </c>
      <c r="E2889" s="1">
        <v>44844</v>
      </c>
      <c r="F2889">
        <f t="shared" si="45"/>
        <v>102.43</v>
      </c>
      <c r="J2889" s="34" t="s">
        <v>4721</v>
      </c>
      <c r="K2889" s="36">
        <v>261.16000000000003</v>
      </c>
    </row>
    <row r="2890" spans="1:11" x14ac:dyDescent="0.25">
      <c r="A2890" t="s">
        <v>2899</v>
      </c>
      <c r="B2890" t="s">
        <v>17</v>
      </c>
      <c r="C2890">
        <v>28987</v>
      </c>
      <c r="D2890">
        <v>1</v>
      </c>
      <c r="E2890" s="1">
        <v>44820</v>
      </c>
      <c r="F2890" t="str">
        <f t="shared" si="45"/>
        <v>NULL</v>
      </c>
      <c r="J2890" s="34" t="s">
        <v>5370</v>
      </c>
      <c r="K2890" s="36" t="s">
        <v>11027</v>
      </c>
    </row>
    <row r="2891" spans="1:11" x14ac:dyDescent="0.25">
      <c r="A2891" t="s">
        <v>2900</v>
      </c>
      <c r="B2891" t="s">
        <v>11</v>
      </c>
      <c r="C2891">
        <v>41572</v>
      </c>
      <c r="D2891">
        <v>1</v>
      </c>
      <c r="E2891" s="1">
        <v>44636</v>
      </c>
      <c r="F2891">
        <f t="shared" si="45"/>
        <v>44.92</v>
      </c>
      <c r="J2891" s="34" t="s">
        <v>10825</v>
      </c>
      <c r="K2891" s="36" t="s">
        <v>11027</v>
      </c>
    </row>
    <row r="2892" spans="1:11" x14ac:dyDescent="0.25">
      <c r="A2892" t="s">
        <v>2901</v>
      </c>
      <c r="B2892" t="s">
        <v>17</v>
      </c>
      <c r="C2892">
        <v>19942</v>
      </c>
      <c r="D2892">
        <v>1</v>
      </c>
      <c r="E2892" s="1">
        <v>44584</v>
      </c>
      <c r="F2892">
        <f t="shared" si="45"/>
        <v>9.19</v>
      </c>
      <c r="J2892" s="34" t="s">
        <v>3089</v>
      </c>
      <c r="K2892" s="36">
        <v>175.87</v>
      </c>
    </row>
    <row r="2893" spans="1:11" x14ac:dyDescent="0.25">
      <c r="A2893" t="s">
        <v>2902</v>
      </c>
      <c r="B2893" t="s">
        <v>40</v>
      </c>
      <c r="C2893">
        <v>64620</v>
      </c>
      <c r="D2893">
        <v>1</v>
      </c>
      <c r="E2893" s="1">
        <v>44802</v>
      </c>
      <c r="F2893">
        <f t="shared" si="45"/>
        <v>104.93</v>
      </c>
      <c r="J2893" s="34" t="s">
        <v>8490</v>
      </c>
      <c r="K2893" s="36">
        <v>35.32</v>
      </c>
    </row>
    <row r="2894" spans="1:11" x14ac:dyDescent="0.25">
      <c r="A2894" t="s">
        <v>2903</v>
      </c>
      <c r="B2894" t="s">
        <v>8</v>
      </c>
      <c r="C2894">
        <v>76126</v>
      </c>
      <c r="D2894">
        <v>2</v>
      </c>
      <c r="E2894" s="1">
        <v>44608</v>
      </c>
      <c r="F2894">
        <f t="shared" si="45"/>
        <v>216.14</v>
      </c>
      <c r="J2894" s="34" t="s">
        <v>2300</v>
      </c>
      <c r="K2894" s="36">
        <v>97.25</v>
      </c>
    </row>
    <row r="2895" spans="1:11" x14ac:dyDescent="0.25">
      <c r="A2895" t="s">
        <v>2904</v>
      </c>
      <c r="B2895" t="s">
        <v>8</v>
      </c>
      <c r="C2895">
        <v>153670</v>
      </c>
      <c r="D2895">
        <v>2</v>
      </c>
      <c r="E2895" s="1">
        <v>44909</v>
      </c>
      <c r="F2895">
        <f t="shared" si="45"/>
        <v>525.71</v>
      </c>
      <c r="J2895" s="34" t="s">
        <v>95</v>
      </c>
      <c r="K2895" s="36">
        <v>287.08</v>
      </c>
    </row>
    <row r="2896" spans="1:11" x14ac:dyDescent="0.25">
      <c r="A2896" t="s">
        <v>2905</v>
      </c>
      <c r="B2896" t="s">
        <v>11</v>
      </c>
      <c r="C2896">
        <v>38794</v>
      </c>
      <c r="D2896">
        <v>1</v>
      </c>
      <c r="E2896" s="1">
        <v>44880</v>
      </c>
      <c r="F2896">
        <f t="shared" si="45"/>
        <v>198.07</v>
      </c>
      <c r="J2896" s="34" t="s">
        <v>8387</v>
      </c>
      <c r="K2896" s="36">
        <v>298.56</v>
      </c>
    </row>
    <row r="2897" spans="1:11" x14ac:dyDescent="0.25">
      <c r="A2897" t="s">
        <v>2906</v>
      </c>
      <c r="B2897" t="s">
        <v>6</v>
      </c>
      <c r="C2897">
        <v>116037</v>
      </c>
      <c r="D2897">
        <v>2</v>
      </c>
      <c r="E2897" s="1">
        <v>44739</v>
      </c>
      <c r="F2897">
        <f t="shared" si="45"/>
        <v>78.98</v>
      </c>
      <c r="J2897" s="34" t="s">
        <v>7352</v>
      </c>
      <c r="K2897" s="36">
        <v>21.19</v>
      </c>
    </row>
    <row r="2898" spans="1:11" x14ac:dyDescent="0.25">
      <c r="A2898" t="s">
        <v>2907</v>
      </c>
      <c r="B2898" t="s">
        <v>6</v>
      </c>
      <c r="C2898">
        <v>69218</v>
      </c>
      <c r="D2898">
        <v>2</v>
      </c>
      <c r="E2898" s="1">
        <v>44841</v>
      </c>
      <c r="F2898">
        <f t="shared" si="45"/>
        <v>34.01</v>
      </c>
      <c r="J2898" s="34" t="s">
        <v>3379</v>
      </c>
      <c r="K2898" s="36">
        <v>115.75</v>
      </c>
    </row>
    <row r="2899" spans="1:11" x14ac:dyDescent="0.25">
      <c r="A2899" t="s">
        <v>2908</v>
      </c>
      <c r="B2899" t="s">
        <v>13</v>
      </c>
      <c r="C2899">
        <v>139476</v>
      </c>
      <c r="D2899">
        <v>2</v>
      </c>
      <c r="E2899" s="1">
        <v>44858</v>
      </c>
      <c r="F2899">
        <f t="shared" si="45"/>
        <v>55.28</v>
      </c>
      <c r="J2899" s="34" t="s">
        <v>4524</v>
      </c>
      <c r="K2899" s="36">
        <v>18.59</v>
      </c>
    </row>
    <row r="2900" spans="1:11" x14ac:dyDescent="0.25">
      <c r="A2900" t="s">
        <v>2909</v>
      </c>
      <c r="B2900" t="s">
        <v>6</v>
      </c>
      <c r="C2900">
        <v>77731</v>
      </c>
      <c r="D2900">
        <v>2</v>
      </c>
      <c r="E2900" s="1">
        <v>44620</v>
      </c>
      <c r="F2900">
        <f t="shared" si="45"/>
        <v>200.05</v>
      </c>
      <c r="J2900" s="34" t="s">
        <v>7790</v>
      </c>
      <c r="K2900" s="36">
        <v>169.2</v>
      </c>
    </row>
    <row r="2901" spans="1:11" x14ac:dyDescent="0.25">
      <c r="A2901" t="s">
        <v>2910</v>
      </c>
      <c r="B2901" t="s">
        <v>6</v>
      </c>
      <c r="C2901">
        <v>92426</v>
      </c>
      <c r="D2901">
        <v>2</v>
      </c>
      <c r="E2901" s="1">
        <v>44659</v>
      </c>
      <c r="F2901">
        <f t="shared" si="45"/>
        <v>61.08</v>
      </c>
      <c r="J2901" s="34" t="s">
        <v>3897</v>
      </c>
      <c r="K2901" s="36">
        <v>530.16999999999996</v>
      </c>
    </row>
    <row r="2902" spans="1:11" x14ac:dyDescent="0.25">
      <c r="A2902" t="s">
        <v>2911</v>
      </c>
      <c r="B2902" t="s">
        <v>13</v>
      </c>
      <c r="C2902">
        <v>135203</v>
      </c>
      <c r="D2902">
        <v>2</v>
      </c>
      <c r="E2902" s="1">
        <v>44811</v>
      </c>
      <c r="F2902">
        <f t="shared" si="45"/>
        <v>61.08</v>
      </c>
      <c r="J2902" s="34" t="s">
        <v>3104</v>
      </c>
      <c r="K2902" s="36">
        <v>10.34</v>
      </c>
    </row>
    <row r="2903" spans="1:11" x14ac:dyDescent="0.25">
      <c r="A2903" t="s">
        <v>2912</v>
      </c>
      <c r="B2903" t="s">
        <v>17</v>
      </c>
      <c r="C2903">
        <v>23952</v>
      </c>
      <c r="D2903">
        <v>1</v>
      </c>
      <c r="E2903" s="1">
        <v>44742</v>
      </c>
      <c r="F2903">
        <f t="shared" si="45"/>
        <v>154.06</v>
      </c>
      <c r="J2903" s="34" t="s">
        <v>7395</v>
      </c>
      <c r="K2903" s="36">
        <v>52.82</v>
      </c>
    </row>
    <row r="2904" spans="1:11" x14ac:dyDescent="0.25">
      <c r="A2904" t="s">
        <v>2913</v>
      </c>
      <c r="B2904" t="s">
        <v>6</v>
      </c>
      <c r="C2904">
        <v>121442</v>
      </c>
      <c r="D2904">
        <v>2</v>
      </c>
      <c r="E2904" s="1">
        <v>44811</v>
      </c>
      <c r="F2904">
        <f t="shared" si="45"/>
        <v>607.54999999999995</v>
      </c>
      <c r="J2904" s="34" t="s">
        <v>3337</v>
      </c>
      <c r="K2904" s="36">
        <v>53.99</v>
      </c>
    </row>
    <row r="2905" spans="1:11" x14ac:dyDescent="0.25">
      <c r="A2905" t="s">
        <v>2914</v>
      </c>
      <c r="B2905" t="s">
        <v>13</v>
      </c>
      <c r="C2905">
        <v>148964</v>
      </c>
      <c r="D2905">
        <v>2</v>
      </c>
      <c r="E2905" s="1">
        <v>44900</v>
      </c>
      <c r="F2905">
        <f t="shared" si="45"/>
        <v>127.36</v>
      </c>
      <c r="J2905" s="34" t="s">
        <v>4101</v>
      </c>
      <c r="K2905" s="36">
        <v>86.35</v>
      </c>
    </row>
    <row r="2906" spans="1:11" x14ac:dyDescent="0.25">
      <c r="A2906" t="s">
        <v>2915</v>
      </c>
      <c r="B2906" t="s">
        <v>6</v>
      </c>
      <c r="C2906">
        <v>94518</v>
      </c>
      <c r="D2906">
        <v>2</v>
      </c>
      <c r="E2906" s="1">
        <v>44743</v>
      </c>
      <c r="F2906">
        <f t="shared" si="45"/>
        <v>10.72</v>
      </c>
      <c r="J2906" s="34" t="s">
        <v>2850</v>
      </c>
      <c r="K2906" s="36">
        <v>287.42</v>
      </c>
    </row>
    <row r="2907" spans="1:11" x14ac:dyDescent="0.25">
      <c r="A2907" t="s">
        <v>2916</v>
      </c>
      <c r="B2907" t="s">
        <v>6</v>
      </c>
      <c r="C2907">
        <v>137468</v>
      </c>
      <c r="D2907">
        <v>2</v>
      </c>
      <c r="E2907" s="1">
        <v>44847</v>
      </c>
      <c r="F2907">
        <f t="shared" si="45"/>
        <v>106.93</v>
      </c>
      <c r="J2907" s="34" t="s">
        <v>7527</v>
      </c>
      <c r="K2907" s="36">
        <v>50.79</v>
      </c>
    </row>
    <row r="2908" spans="1:11" x14ac:dyDescent="0.25">
      <c r="A2908" t="s">
        <v>2917</v>
      </c>
      <c r="B2908" t="s">
        <v>8</v>
      </c>
      <c r="C2908">
        <v>151412</v>
      </c>
      <c r="D2908">
        <v>2</v>
      </c>
      <c r="E2908" s="1">
        <v>44910</v>
      </c>
      <c r="F2908">
        <f t="shared" si="45"/>
        <v>445.82</v>
      </c>
      <c r="J2908" s="34" t="s">
        <v>459</v>
      </c>
      <c r="K2908" s="36">
        <v>260.99</v>
      </c>
    </row>
    <row r="2909" spans="1:11" x14ac:dyDescent="0.25">
      <c r="A2909" t="s">
        <v>2918</v>
      </c>
      <c r="B2909" t="s">
        <v>17</v>
      </c>
      <c r="C2909">
        <v>45705</v>
      </c>
      <c r="D2909">
        <v>1</v>
      </c>
      <c r="E2909" s="1">
        <v>44781</v>
      </c>
      <c r="F2909">
        <f t="shared" si="45"/>
        <v>341.52</v>
      </c>
      <c r="J2909" s="35" t="s">
        <v>3246</v>
      </c>
      <c r="K2909" s="36">
        <v>42.49</v>
      </c>
    </row>
    <row r="2910" spans="1:11" x14ac:dyDescent="0.25">
      <c r="A2910" t="s">
        <v>2919</v>
      </c>
      <c r="B2910" t="s">
        <v>11</v>
      </c>
      <c r="C2910">
        <v>35954</v>
      </c>
      <c r="D2910">
        <v>1</v>
      </c>
      <c r="E2910" s="1">
        <v>44812</v>
      </c>
      <c r="F2910">
        <f t="shared" si="45"/>
        <v>25.324999999999999</v>
      </c>
      <c r="J2910" s="34" t="s">
        <v>2329</v>
      </c>
      <c r="K2910" s="36">
        <v>10.6</v>
      </c>
    </row>
    <row r="2911" spans="1:11" x14ac:dyDescent="0.25">
      <c r="A2911" t="s">
        <v>2920</v>
      </c>
      <c r="B2911" t="s">
        <v>11</v>
      </c>
      <c r="C2911">
        <v>41818</v>
      </c>
      <c r="D2911">
        <v>1</v>
      </c>
      <c r="E2911" s="1">
        <v>44747</v>
      </c>
      <c r="F2911">
        <f t="shared" si="45"/>
        <v>54.5</v>
      </c>
      <c r="J2911" s="34" t="s">
        <v>7873</v>
      </c>
      <c r="K2911" s="36">
        <v>10.6</v>
      </c>
    </row>
    <row r="2912" spans="1:11" x14ac:dyDescent="0.25">
      <c r="A2912" t="s">
        <v>2921</v>
      </c>
      <c r="B2912" t="s">
        <v>17</v>
      </c>
      <c r="C2912">
        <v>18577</v>
      </c>
      <c r="D2912">
        <v>1</v>
      </c>
      <c r="E2912" s="1">
        <v>44587</v>
      </c>
      <c r="F2912">
        <f t="shared" si="45"/>
        <v>254.99</v>
      </c>
      <c r="J2912" s="34" t="s">
        <v>8935</v>
      </c>
      <c r="K2912" s="36">
        <v>209.17</v>
      </c>
    </row>
    <row r="2913" spans="1:11" x14ac:dyDescent="0.25">
      <c r="A2913" t="s">
        <v>2922</v>
      </c>
      <c r="B2913" t="s">
        <v>11</v>
      </c>
      <c r="C2913">
        <v>76796</v>
      </c>
      <c r="D2913">
        <v>1</v>
      </c>
      <c r="E2913" s="1">
        <v>44873</v>
      </c>
      <c r="F2913">
        <f t="shared" si="45"/>
        <v>302.94</v>
      </c>
      <c r="J2913" s="34" t="s">
        <v>2331</v>
      </c>
      <c r="K2913" s="36">
        <v>6.87</v>
      </c>
    </row>
    <row r="2914" spans="1:11" x14ac:dyDescent="0.25">
      <c r="A2914" t="s">
        <v>2923</v>
      </c>
      <c r="B2914" t="s">
        <v>11</v>
      </c>
      <c r="C2914">
        <v>23505</v>
      </c>
      <c r="D2914">
        <v>1</v>
      </c>
      <c r="E2914" s="1">
        <v>44629</v>
      </c>
      <c r="F2914">
        <f t="shared" si="45"/>
        <v>10.34</v>
      </c>
      <c r="J2914" s="34" t="s">
        <v>5421</v>
      </c>
      <c r="K2914" s="36">
        <v>496.62</v>
      </c>
    </row>
    <row r="2915" spans="1:11" x14ac:dyDescent="0.25">
      <c r="A2915" t="s">
        <v>2924</v>
      </c>
      <c r="B2915" t="s">
        <v>13</v>
      </c>
      <c r="C2915">
        <v>149756</v>
      </c>
      <c r="D2915">
        <v>2</v>
      </c>
      <c r="E2915" s="1">
        <v>44880</v>
      </c>
      <c r="F2915">
        <f t="shared" si="45"/>
        <v>62.48</v>
      </c>
      <c r="J2915" s="34" t="s">
        <v>10133</v>
      </c>
      <c r="K2915" s="36">
        <v>35.33</v>
      </c>
    </row>
    <row r="2916" spans="1:11" x14ac:dyDescent="0.25">
      <c r="A2916" t="s">
        <v>2925</v>
      </c>
      <c r="B2916" t="s">
        <v>40</v>
      </c>
      <c r="C2916">
        <v>60069</v>
      </c>
      <c r="D2916">
        <v>1</v>
      </c>
      <c r="E2916" s="1">
        <v>44848</v>
      </c>
      <c r="F2916">
        <f t="shared" si="45"/>
        <v>11.78</v>
      </c>
      <c r="J2916" s="34" t="s">
        <v>2356</v>
      </c>
      <c r="K2916" s="36">
        <v>14.13</v>
      </c>
    </row>
    <row r="2917" spans="1:11" x14ac:dyDescent="0.25">
      <c r="A2917" t="s">
        <v>2926</v>
      </c>
      <c r="B2917" t="s">
        <v>8</v>
      </c>
      <c r="C2917">
        <v>112054</v>
      </c>
      <c r="D2917">
        <v>2</v>
      </c>
      <c r="E2917" s="1">
        <v>44676</v>
      </c>
      <c r="F2917">
        <f t="shared" si="45"/>
        <v>21.44</v>
      </c>
      <c r="J2917" s="34" t="s">
        <v>10321</v>
      </c>
      <c r="K2917" s="36">
        <v>10.34</v>
      </c>
    </row>
    <row r="2918" spans="1:11" x14ac:dyDescent="0.25">
      <c r="A2918" t="s">
        <v>2927</v>
      </c>
      <c r="B2918" t="s">
        <v>8</v>
      </c>
      <c r="C2918">
        <v>73933</v>
      </c>
      <c r="D2918">
        <v>2</v>
      </c>
      <c r="E2918" s="1">
        <v>44754</v>
      </c>
      <c r="F2918">
        <f t="shared" si="45"/>
        <v>338.09</v>
      </c>
      <c r="J2918" s="34" t="s">
        <v>4309</v>
      </c>
      <c r="K2918" s="36">
        <v>13.78</v>
      </c>
    </row>
    <row r="2919" spans="1:11" x14ac:dyDescent="0.25">
      <c r="A2919" t="s">
        <v>2928</v>
      </c>
      <c r="B2919" t="s">
        <v>11</v>
      </c>
      <c r="C2919">
        <v>43129</v>
      </c>
      <c r="D2919">
        <v>1</v>
      </c>
      <c r="E2919" s="1">
        <v>44844</v>
      </c>
      <c r="F2919">
        <f t="shared" si="45"/>
        <v>333.37</v>
      </c>
      <c r="J2919" s="34" t="s">
        <v>8554</v>
      </c>
      <c r="K2919" s="36">
        <v>13.78</v>
      </c>
    </row>
    <row r="2920" spans="1:11" x14ac:dyDescent="0.25">
      <c r="A2920" t="s">
        <v>2929</v>
      </c>
      <c r="B2920" t="s">
        <v>8</v>
      </c>
      <c r="C2920">
        <v>75654</v>
      </c>
      <c r="D2920">
        <v>2</v>
      </c>
      <c r="E2920" s="1">
        <v>44586</v>
      </c>
      <c r="F2920">
        <f t="shared" si="45"/>
        <v>82.23</v>
      </c>
      <c r="J2920" s="34" t="s">
        <v>9698</v>
      </c>
      <c r="K2920" s="36">
        <v>60.86</v>
      </c>
    </row>
    <row r="2921" spans="1:11" x14ac:dyDescent="0.25">
      <c r="A2921" t="s">
        <v>2930</v>
      </c>
      <c r="B2921" t="s">
        <v>17</v>
      </c>
      <c r="C2921">
        <v>18550</v>
      </c>
      <c r="D2921">
        <v>1</v>
      </c>
      <c r="E2921" s="1">
        <v>44798</v>
      </c>
      <c r="F2921">
        <f t="shared" si="45"/>
        <v>32.97</v>
      </c>
      <c r="J2921" s="34" t="s">
        <v>2486</v>
      </c>
      <c r="K2921" s="36">
        <v>19.48</v>
      </c>
    </row>
    <row r="2922" spans="1:11" x14ac:dyDescent="0.25">
      <c r="A2922" t="s">
        <v>2931</v>
      </c>
      <c r="B2922" t="s">
        <v>17</v>
      </c>
      <c r="C2922">
        <v>20156</v>
      </c>
      <c r="D2922">
        <v>1</v>
      </c>
      <c r="E2922" s="1">
        <v>44883</v>
      </c>
      <c r="F2922">
        <f t="shared" si="45"/>
        <v>347.49</v>
      </c>
      <c r="J2922" s="34" t="s">
        <v>8059</v>
      </c>
      <c r="K2922" s="36">
        <v>249.08</v>
      </c>
    </row>
    <row r="2923" spans="1:11" x14ac:dyDescent="0.25">
      <c r="A2923" t="s">
        <v>2932</v>
      </c>
      <c r="B2923" t="s">
        <v>17</v>
      </c>
      <c r="C2923">
        <v>50517</v>
      </c>
      <c r="D2923">
        <v>1</v>
      </c>
      <c r="E2923" s="1">
        <v>44782</v>
      </c>
      <c r="F2923">
        <f t="shared" si="45"/>
        <v>11.77</v>
      </c>
      <c r="J2923" s="34" t="s">
        <v>2763</v>
      </c>
      <c r="K2923" s="36">
        <v>421.52</v>
      </c>
    </row>
    <row r="2924" spans="1:11" x14ac:dyDescent="0.25">
      <c r="A2924" t="s">
        <v>2933</v>
      </c>
      <c r="B2924" t="s">
        <v>11</v>
      </c>
      <c r="C2924">
        <v>34080</v>
      </c>
      <c r="D2924">
        <v>1</v>
      </c>
      <c r="E2924" s="1">
        <v>44694</v>
      </c>
      <c r="F2924">
        <f t="shared" si="45"/>
        <v>378.45</v>
      </c>
      <c r="J2924" s="34" t="s">
        <v>1329</v>
      </c>
      <c r="K2924" s="36">
        <v>347.97</v>
      </c>
    </row>
    <row r="2925" spans="1:11" x14ac:dyDescent="0.25">
      <c r="A2925" t="s">
        <v>2934</v>
      </c>
      <c r="B2925" t="s">
        <v>11</v>
      </c>
      <c r="C2925">
        <v>39248</v>
      </c>
      <c r="D2925">
        <v>1</v>
      </c>
      <c r="E2925" s="1">
        <v>44644</v>
      </c>
      <c r="F2925">
        <f t="shared" si="45"/>
        <v>438.62</v>
      </c>
      <c r="J2925" s="34" t="s">
        <v>3544</v>
      </c>
      <c r="K2925" s="36">
        <v>39.31</v>
      </c>
    </row>
    <row r="2926" spans="1:11" x14ac:dyDescent="0.25">
      <c r="A2926" t="s">
        <v>2935</v>
      </c>
      <c r="B2926" t="s">
        <v>17</v>
      </c>
      <c r="C2926">
        <v>45877</v>
      </c>
      <c r="D2926">
        <v>1</v>
      </c>
      <c r="E2926" s="1">
        <v>44757</v>
      </c>
      <c r="F2926">
        <f t="shared" si="45"/>
        <v>127.79</v>
      </c>
      <c r="J2926" s="34" t="s">
        <v>3304</v>
      </c>
      <c r="K2926" s="36">
        <v>121.75</v>
      </c>
    </row>
    <row r="2927" spans="1:11" x14ac:dyDescent="0.25">
      <c r="A2927" t="s">
        <v>2936</v>
      </c>
      <c r="B2927" t="s">
        <v>17</v>
      </c>
      <c r="C2927">
        <v>19220</v>
      </c>
      <c r="D2927">
        <v>1</v>
      </c>
      <c r="E2927" s="1">
        <v>44574</v>
      </c>
      <c r="F2927">
        <f t="shared" si="45"/>
        <v>98.53</v>
      </c>
      <c r="J2927" s="34" t="s">
        <v>617</v>
      </c>
      <c r="K2927" s="36">
        <v>13.78</v>
      </c>
    </row>
    <row r="2928" spans="1:11" x14ac:dyDescent="0.25">
      <c r="A2928" t="s">
        <v>2937</v>
      </c>
      <c r="B2928" t="s">
        <v>17</v>
      </c>
      <c r="C2928">
        <v>46375</v>
      </c>
      <c r="D2928">
        <v>1</v>
      </c>
      <c r="E2928" s="1">
        <v>44722</v>
      </c>
      <c r="F2928">
        <f t="shared" si="45"/>
        <v>433.65</v>
      </c>
      <c r="J2928" s="34" t="s">
        <v>4875</v>
      </c>
      <c r="K2928" s="36">
        <v>13.78</v>
      </c>
    </row>
    <row r="2929" spans="1:11" x14ac:dyDescent="0.25">
      <c r="A2929" t="s">
        <v>2938</v>
      </c>
      <c r="B2929" t="s">
        <v>8</v>
      </c>
      <c r="C2929">
        <v>45450</v>
      </c>
      <c r="D2929">
        <v>2</v>
      </c>
      <c r="E2929" s="1">
        <v>44811</v>
      </c>
      <c r="F2929">
        <f t="shared" si="45"/>
        <v>115.11</v>
      </c>
      <c r="J2929" s="34" t="s">
        <v>9492</v>
      </c>
      <c r="K2929" s="36">
        <v>13.78</v>
      </c>
    </row>
    <row r="2930" spans="1:11" x14ac:dyDescent="0.25">
      <c r="A2930" t="s">
        <v>2939</v>
      </c>
      <c r="B2930" t="s">
        <v>8</v>
      </c>
      <c r="C2930">
        <v>111355</v>
      </c>
      <c r="D2930">
        <v>2</v>
      </c>
      <c r="E2930" s="1">
        <v>44705</v>
      </c>
      <c r="F2930">
        <f t="shared" si="45"/>
        <v>1877.24</v>
      </c>
      <c r="J2930" s="34" t="s">
        <v>3862</v>
      </c>
      <c r="K2930" s="36">
        <v>13.78</v>
      </c>
    </row>
    <row r="2931" spans="1:11" x14ac:dyDescent="0.25">
      <c r="A2931" t="s">
        <v>2940</v>
      </c>
      <c r="B2931" t="s">
        <v>13</v>
      </c>
      <c r="C2931">
        <v>137311</v>
      </c>
      <c r="D2931">
        <v>2</v>
      </c>
      <c r="E2931" s="1">
        <v>44887</v>
      </c>
      <c r="F2931">
        <f t="shared" si="45"/>
        <v>613.07000000000005</v>
      </c>
      <c r="J2931" s="34" t="s">
        <v>5312</v>
      </c>
      <c r="K2931" s="36">
        <v>34.450000000000003</v>
      </c>
    </row>
    <row r="2932" spans="1:11" x14ac:dyDescent="0.25">
      <c r="A2932" t="s">
        <v>2941</v>
      </c>
      <c r="B2932" t="s">
        <v>6</v>
      </c>
      <c r="C2932">
        <v>66663</v>
      </c>
      <c r="D2932">
        <v>2</v>
      </c>
      <c r="E2932" s="1">
        <v>44662</v>
      </c>
      <c r="F2932">
        <f t="shared" si="45"/>
        <v>796.97</v>
      </c>
      <c r="J2932" s="34" t="s">
        <v>4056</v>
      </c>
      <c r="K2932" s="36">
        <v>90.68</v>
      </c>
    </row>
    <row r="2933" spans="1:11" x14ac:dyDescent="0.25">
      <c r="A2933" t="s">
        <v>2942</v>
      </c>
      <c r="B2933" t="s">
        <v>6</v>
      </c>
      <c r="C2933">
        <v>68319</v>
      </c>
      <c r="D2933">
        <v>2</v>
      </c>
      <c r="E2933" s="1">
        <v>44848</v>
      </c>
      <c r="F2933">
        <f t="shared" si="45"/>
        <v>10.81</v>
      </c>
      <c r="J2933" s="34" t="s">
        <v>6580</v>
      </c>
      <c r="K2933" s="36">
        <v>58.89</v>
      </c>
    </row>
    <row r="2934" spans="1:11" x14ac:dyDescent="0.25">
      <c r="A2934" t="s">
        <v>2943</v>
      </c>
      <c r="B2934" t="s">
        <v>11</v>
      </c>
      <c r="C2934">
        <v>39463</v>
      </c>
      <c r="D2934">
        <v>1</v>
      </c>
      <c r="E2934" s="1">
        <v>44882</v>
      </c>
      <c r="F2934">
        <f t="shared" si="45"/>
        <v>61.48</v>
      </c>
      <c r="J2934" s="34" t="s">
        <v>5646</v>
      </c>
      <c r="K2934" s="36">
        <v>213</v>
      </c>
    </row>
    <row r="2935" spans="1:11" x14ac:dyDescent="0.25">
      <c r="A2935" t="s">
        <v>2944</v>
      </c>
      <c r="B2935" t="s">
        <v>6</v>
      </c>
      <c r="C2935">
        <v>134448</v>
      </c>
      <c r="D2935">
        <v>2</v>
      </c>
      <c r="E2935" s="1">
        <v>44813</v>
      </c>
      <c r="F2935">
        <f t="shared" si="45"/>
        <v>10.57</v>
      </c>
      <c r="J2935" s="34" t="s">
        <v>2243</v>
      </c>
      <c r="K2935" s="36">
        <v>20.67</v>
      </c>
    </row>
    <row r="2936" spans="1:11" x14ac:dyDescent="0.25">
      <c r="A2936" t="s">
        <v>2945</v>
      </c>
      <c r="B2936" t="s">
        <v>11</v>
      </c>
      <c r="C2936">
        <v>33841</v>
      </c>
      <c r="D2936">
        <v>1</v>
      </c>
      <c r="E2936" s="1">
        <v>44790</v>
      </c>
      <c r="F2936">
        <f t="shared" si="45"/>
        <v>21.19</v>
      </c>
      <c r="J2936" s="34" t="s">
        <v>6160</v>
      </c>
      <c r="K2936" s="36">
        <v>249.16</v>
      </c>
    </row>
    <row r="2937" spans="1:11" x14ac:dyDescent="0.25">
      <c r="A2937" t="s">
        <v>2946</v>
      </c>
      <c r="B2937" t="s">
        <v>17</v>
      </c>
      <c r="C2937">
        <v>50540</v>
      </c>
      <c r="D2937">
        <v>1</v>
      </c>
      <c r="E2937" s="1">
        <v>44789</v>
      </c>
      <c r="F2937">
        <f t="shared" si="45"/>
        <v>213.11</v>
      </c>
      <c r="J2937" s="34" t="s">
        <v>2075</v>
      </c>
      <c r="K2937" s="36">
        <v>253.36</v>
      </c>
    </row>
    <row r="2938" spans="1:11" x14ac:dyDescent="0.25">
      <c r="A2938" t="s">
        <v>2947</v>
      </c>
      <c r="B2938" t="s">
        <v>11</v>
      </c>
      <c r="C2938">
        <v>69572</v>
      </c>
      <c r="D2938">
        <v>1</v>
      </c>
      <c r="E2938" s="1">
        <v>44834</v>
      </c>
      <c r="F2938">
        <f t="shared" si="45"/>
        <v>107.01</v>
      </c>
      <c r="J2938" s="34" t="s">
        <v>6159</v>
      </c>
      <c r="K2938" s="36">
        <v>344.77</v>
      </c>
    </row>
    <row r="2939" spans="1:11" x14ac:dyDescent="0.25">
      <c r="A2939" t="s">
        <v>2948</v>
      </c>
      <c r="B2939" t="s">
        <v>6</v>
      </c>
      <c r="C2939">
        <v>126602</v>
      </c>
      <c r="D2939">
        <v>2</v>
      </c>
      <c r="E2939" s="1">
        <v>44831</v>
      </c>
      <c r="F2939">
        <f t="shared" si="45"/>
        <v>7.05</v>
      </c>
      <c r="J2939" s="34" t="s">
        <v>2167</v>
      </c>
      <c r="K2939" s="36">
        <v>432.48</v>
      </c>
    </row>
    <row r="2940" spans="1:11" x14ac:dyDescent="0.25">
      <c r="A2940" t="s">
        <v>2949</v>
      </c>
      <c r="B2940" t="s">
        <v>17</v>
      </c>
      <c r="C2940">
        <v>48709</v>
      </c>
      <c r="D2940">
        <v>1</v>
      </c>
      <c r="E2940" s="1">
        <v>44720</v>
      </c>
      <c r="F2940">
        <f t="shared" si="45"/>
        <v>101.07</v>
      </c>
      <c r="J2940" s="34" t="s">
        <v>7810</v>
      </c>
      <c r="K2940" s="36">
        <v>1427.67</v>
      </c>
    </row>
    <row r="2941" spans="1:11" x14ac:dyDescent="0.25">
      <c r="A2941" t="s">
        <v>2950</v>
      </c>
      <c r="B2941" t="s">
        <v>11</v>
      </c>
      <c r="C2941">
        <v>46330</v>
      </c>
      <c r="D2941">
        <v>1</v>
      </c>
      <c r="E2941" s="1">
        <v>44713</v>
      </c>
      <c r="F2941">
        <f t="shared" si="45"/>
        <v>485.78</v>
      </c>
      <c r="J2941" s="34" t="s">
        <v>8441</v>
      </c>
      <c r="K2941" s="36">
        <v>125.14</v>
      </c>
    </row>
    <row r="2942" spans="1:11" x14ac:dyDescent="0.25">
      <c r="A2942" t="s">
        <v>2951</v>
      </c>
      <c r="B2942" t="s">
        <v>40</v>
      </c>
      <c r="C2942">
        <v>87611</v>
      </c>
      <c r="D2942">
        <v>1</v>
      </c>
      <c r="E2942" s="1">
        <v>44898</v>
      </c>
      <c r="F2942">
        <f t="shared" si="45"/>
        <v>147.19999999999999</v>
      </c>
      <c r="J2942" s="34" t="s">
        <v>7667</v>
      </c>
      <c r="K2942" s="36">
        <v>438.72</v>
      </c>
    </row>
    <row r="2943" spans="1:11" x14ac:dyDescent="0.25">
      <c r="A2943" t="s">
        <v>2952</v>
      </c>
      <c r="B2943" t="s">
        <v>11</v>
      </c>
      <c r="C2943">
        <v>45455</v>
      </c>
      <c r="D2943">
        <v>1</v>
      </c>
      <c r="E2943" s="1">
        <v>44896</v>
      </c>
      <c r="F2943">
        <f t="shared" si="45"/>
        <v>21.19</v>
      </c>
      <c r="J2943" s="34" t="s">
        <v>6650</v>
      </c>
      <c r="K2943" s="36">
        <v>709.5</v>
      </c>
    </row>
    <row r="2944" spans="1:11" x14ac:dyDescent="0.25">
      <c r="A2944" t="s">
        <v>2953</v>
      </c>
      <c r="B2944" t="s">
        <v>11</v>
      </c>
      <c r="C2944">
        <v>24106</v>
      </c>
      <c r="D2944">
        <v>1</v>
      </c>
      <c r="E2944" s="1">
        <v>44683</v>
      </c>
      <c r="F2944">
        <f t="shared" si="45"/>
        <v>150.44</v>
      </c>
      <c r="J2944" s="34" t="s">
        <v>765</v>
      </c>
      <c r="K2944" s="36">
        <v>10.6</v>
      </c>
    </row>
    <row r="2945" spans="1:11" x14ac:dyDescent="0.25">
      <c r="A2945" t="s">
        <v>2954</v>
      </c>
      <c r="B2945" t="s">
        <v>11</v>
      </c>
      <c r="C2945">
        <v>40660</v>
      </c>
      <c r="D2945">
        <v>1</v>
      </c>
      <c r="E2945" s="1">
        <v>44636</v>
      </c>
      <c r="F2945">
        <f t="shared" si="45"/>
        <v>296.14</v>
      </c>
      <c r="J2945" s="34" t="s">
        <v>3472</v>
      </c>
      <c r="K2945" s="36">
        <v>411.26</v>
      </c>
    </row>
    <row r="2946" spans="1:11" x14ac:dyDescent="0.25">
      <c r="A2946" t="s">
        <v>2955</v>
      </c>
      <c r="B2946" t="s">
        <v>8</v>
      </c>
      <c r="C2946">
        <v>113700</v>
      </c>
      <c r="D2946">
        <v>2</v>
      </c>
      <c r="E2946" s="1">
        <v>44697</v>
      </c>
      <c r="F2946">
        <f t="shared" ref="F2946:F3009" si="46">VLOOKUP(A2946,$J$1:$K$11016,2,FALSE)</f>
        <v>83.4</v>
      </c>
      <c r="J2946" s="34" t="s">
        <v>644</v>
      </c>
      <c r="K2946" s="36">
        <v>21.19</v>
      </c>
    </row>
    <row r="2947" spans="1:11" x14ac:dyDescent="0.25">
      <c r="A2947" t="s">
        <v>2956</v>
      </c>
      <c r="B2947" t="s">
        <v>11</v>
      </c>
      <c r="C2947">
        <v>66064</v>
      </c>
      <c r="D2947">
        <v>1</v>
      </c>
      <c r="E2947" s="1">
        <v>44810</v>
      </c>
      <c r="F2947">
        <f t="shared" si="46"/>
        <v>103.63</v>
      </c>
      <c r="J2947" s="34" t="s">
        <v>5054</v>
      </c>
      <c r="K2947" s="36">
        <v>187.93</v>
      </c>
    </row>
    <row r="2948" spans="1:11" x14ac:dyDescent="0.25">
      <c r="A2948" t="s">
        <v>2957</v>
      </c>
      <c r="B2948" t="s">
        <v>17</v>
      </c>
      <c r="C2948">
        <v>26879</v>
      </c>
      <c r="D2948">
        <v>1</v>
      </c>
      <c r="E2948" s="1">
        <v>44763</v>
      </c>
      <c r="F2948">
        <f t="shared" si="46"/>
        <v>179.91</v>
      </c>
      <c r="J2948" s="34" t="s">
        <v>10772</v>
      </c>
      <c r="K2948" s="36">
        <v>10.34</v>
      </c>
    </row>
    <row r="2949" spans="1:11" x14ac:dyDescent="0.25">
      <c r="A2949" t="s">
        <v>2958</v>
      </c>
      <c r="B2949" t="s">
        <v>11</v>
      </c>
      <c r="C2949">
        <v>46926</v>
      </c>
      <c r="D2949">
        <v>1</v>
      </c>
      <c r="E2949" s="1">
        <v>44706</v>
      </c>
      <c r="F2949">
        <f t="shared" si="46"/>
        <v>159.66999999999999</v>
      </c>
      <c r="J2949" s="34" t="s">
        <v>160</v>
      </c>
      <c r="K2949" s="36">
        <v>136.68</v>
      </c>
    </row>
    <row r="2950" spans="1:11" x14ac:dyDescent="0.25">
      <c r="A2950" t="s">
        <v>2959</v>
      </c>
      <c r="B2950" t="s">
        <v>40</v>
      </c>
      <c r="C2950">
        <v>51092</v>
      </c>
      <c r="D2950">
        <v>1</v>
      </c>
      <c r="E2950" s="1">
        <v>44912</v>
      </c>
      <c r="F2950">
        <f t="shared" si="46"/>
        <v>60.06</v>
      </c>
      <c r="J2950" s="34" t="s">
        <v>2661</v>
      </c>
      <c r="K2950" s="36">
        <v>61.13</v>
      </c>
    </row>
    <row r="2951" spans="1:11" x14ac:dyDescent="0.25">
      <c r="A2951" t="s">
        <v>2960</v>
      </c>
      <c r="B2951" t="s">
        <v>17</v>
      </c>
      <c r="C2951">
        <v>19056</v>
      </c>
      <c r="D2951">
        <v>1</v>
      </c>
      <c r="E2951" s="1">
        <v>44678</v>
      </c>
      <c r="F2951">
        <f t="shared" si="46"/>
        <v>456.01</v>
      </c>
      <c r="J2951" s="34" t="s">
        <v>4746</v>
      </c>
      <c r="K2951" s="36">
        <v>356.83</v>
      </c>
    </row>
    <row r="2952" spans="1:11" x14ac:dyDescent="0.25">
      <c r="A2952" t="s">
        <v>2961</v>
      </c>
      <c r="B2952" t="s">
        <v>11</v>
      </c>
      <c r="C2952">
        <v>50444</v>
      </c>
      <c r="D2952">
        <v>1</v>
      </c>
      <c r="E2952" s="1">
        <v>44767</v>
      </c>
      <c r="F2952">
        <f t="shared" si="46"/>
        <v>130.33000000000001</v>
      </c>
      <c r="J2952" s="34" t="s">
        <v>2341</v>
      </c>
      <c r="K2952" s="36">
        <v>270.95</v>
      </c>
    </row>
    <row r="2953" spans="1:11" x14ac:dyDescent="0.25">
      <c r="A2953" t="s">
        <v>2962</v>
      </c>
      <c r="B2953" t="s">
        <v>17</v>
      </c>
      <c r="C2953">
        <v>18111</v>
      </c>
      <c r="D2953">
        <v>1</v>
      </c>
      <c r="E2953" s="1">
        <v>44562</v>
      </c>
      <c r="F2953">
        <f t="shared" si="46"/>
        <v>35.69</v>
      </c>
      <c r="J2953" s="34" t="s">
        <v>3062</v>
      </c>
      <c r="K2953" s="36">
        <v>1596.08</v>
      </c>
    </row>
    <row r="2954" spans="1:11" x14ac:dyDescent="0.25">
      <c r="A2954" t="s">
        <v>2963</v>
      </c>
      <c r="B2954" t="s">
        <v>6</v>
      </c>
      <c r="C2954">
        <v>61426</v>
      </c>
      <c r="D2954">
        <v>2</v>
      </c>
      <c r="E2954" s="1">
        <v>44565</v>
      </c>
      <c r="F2954">
        <f t="shared" si="46"/>
        <v>10.57</v>
      </c>
      <c r="J2954" s="34" t="s">
        <v>5208</v>
      </c>
      <c r="K2954" s="36">
        <v>10.6</v>
      </c>
    </row>
    <row r="2955" spans="1:11" x14ac:dyDescent="0.25">
      <c r="A2955" t="s">
        <v>2964</v>
      </c>
      <c r="B2955" t="s">
        <v>11</v>
      </c>
      <c r="C2955">
        <v>84689</v>
      </c>
      <c r="D2955">
        <v>1</v>
      </c>
      <c r="E2955" s="1">
        <v>44886</v>
      </c>
      <c r="F2955">
        <f t="shared" si="46"/>
        <v>132.78</v>
      </c>
      <c r="J2955" s="34" t="s">
        <v>3209</v>
      </c>
      <c r="K2955" s="36" t="s">
        <v>11027</v>
      </c>
    </row>
    <row r="2956" spans="1:11" x14ac:dyDescent="0.25">
      <c r="A2956" t="s">
        <v>2965</v>
      </c>
      <c r="B2956" t="s">
        <v>17</v>
      </c>
      <c r="C2956">
        <v>38294</v>
      </c>
      <c r="D2956">
        <v>1</v>
      </c>
      <c r="E2956" s="1">
        <v>44628</v>
      </c>
      <c r="F2956">
        <f t="shared" si="46"/>
        <v>450.56</v>
      </c>
      <c r="J2956" s="34" t="s">
        <v>4725</v>
      </c>
      <c r="K2956" s="36">
        <v>14.13</v>
      </c>
    </row>
    <row r="2957" spans="1:11" x14ac:dyDescent="0.25">
      <c r="A2957" t="s">
        <v>2966</v>
      </c>
      <c r="B2957" t="s">
        <v>11</v>
      </c>
      <c r="C2957">
        <v>51504</v>
      </c>
      <c r="D2957">
        <v>1</v>
      </c>
      <c r="E2957" s="1">
        <v>44840</v>
      </c>
      <c r="F2957">
        <f t="shared" si="46"/>
        <v>316.11</v>
      </c>
      <c r="J2957" s="34" t="s">
        <v>10216</v>
      </c>
      <c r="K2957" s="36">
        <v>1134.74</v>
      </c>
    </row>
    <row r="2958" spans="1:11" x14ac:dyDescent="0.25">
      <c r="A2958" t="s">
        <v>2967</v>
      </c>
      <c r="B2958" t="s">
        <v>8</v>
      </c>
      <c r="C2958">
        <v>67352</v>
      </c>
      <c r="D2958">
        <v>2</v>
      </c>
      <c r="E2958" s="1">
        <v>44609</v>
      </c>
      <c r="F2958">
        <f t="shared" si="46"/>
        <v>42.29</v>
      </c>
      <c r="J2958" s="35" t="s">
        <v>5481</v>
      </c>
      <c r="K2958" s="36">
        <v>64.78</v>
      </c>
    </row>
    <row r="2959" spans="1:11" x14ac:dyDescent="0.25">
      <c r="A2959" t="s">
        <v>2968</v>
      </c>
      <c r="B2959" t="s">
        <v>11</v>
      </c>
      <c r="C2959">
        <v>39881</v>
      </c>
      <c r="D2959">
        <v>1</v>
      </c>
      <c r="E2959" s="1">
        <v>44602</v>
      </c>
      <c r="F2959">
        <f t="shared" si="46"/>
        <v>79.27</v>
      </c>
      <c r="J2959" s="34" t="s">
        <v>4929</v>
      </c>
      <c r="K2959" s="36">
        <v>40.04</v>
      </c>
    </row>
    <row r="2960" spans="1:11" x14ac:dyDescent="0.25">
      <c r="A2960" t="s">
        <v>2969</v>
      </c>
      <c r="B2960" t="s">
        <v>40</v>
      </c>
      <c r="C2960">
        <v>70721</v>
      </c>
      <c r="D2960">
        <v>1</v>
      </c>
      <c r="E2960" s="1">
        <v>44859</v>
      </c>
      <c r="F2960">
        <f t="shared" si="46"/>
        <v>42.39</v>
      </c>
      <c r="J2960" s="34" t="s">
        <v>2354</v>
      </c>
      <c r="K2960" s="36">
        <v>106.6</v>
      </c>
    </row>
    <row r="2961" spans="1:11" x14ac:dyDescent="0.25">
      <c r="A2961" t="s">
        <v>2970</v>
      </c>
      <c r="B2961" t="s">
        <v>11</v>
      </c>
      <c r="C2961">
        <v>37996</v>
      </c>
      <c r="D2961">
        <v>1</v>
      </c>
      <c r="E2961" s="1">
        <v>44619</v>
      </c>
      <c r="F2961">
        <f t="shared" si="46"/>
        <v>20.67</v>
      </c>
      <c r="J2961" s="34" t="s">
        <v>5877</v>
      </c>
      <c r="K2961" s="36">
        <v>119.47</v>
      </c>
    </row>
    <row r="2962" spans="1:11" x14ac:dyDescent="0.25">
      <c r="A2962" t="s">
        <v>2971</v>
      </c>
      <c r="B2962" t="s">
        <v>13</v>
      </c>
      <c r="C2962">
        <v>146494</v>
      </c>
      <c r="D2962">
        <v>2</v>
      </c>
      <c r="E2962" s="1">
        <v>44886</v>
      </c>
      <c r="F2962">
        <f t="shared" si="46"/>
        <v>127.42</v>
      </c>
      <c r="J2962" s="34" t="s">
        <v>10604</v>
      </c>
      <c r="K2962" s="36">
        <v>95.43</v>
      </c>
    </row>
    <row r="2963" spans="1:11" x14ac:dyDescent="0.25">
      <c r="A2963" t="s">
        <v>2972</v>
      </c>
      <c r="B2963" t="s">
        <v>17</v>
      </c>
      <c r="C2963">
        <v>60597</v>
      </c>
      <c r="D2963">
        <v>1</v>
      </c>
      <c r="E2963" s="1">
        <v>44778</v>
      </c>
      <c r="F2963">
        <f t="shared" si="46"/>
        <v>61.24</v>
      </c>
      <c r="J2963" s="34" t="s">
        <v>10444</v>
      </c>
      <c r="K2963" s="36">
        <v>86.92</v>
      </c>
    </row>
    <row r="2964" spans="1:11" x14ac:dyDescent="0.25">
      <c r="A2964" s="2" t="s">
        <v>2973</v>
      </c>
      <c r="B2964" t="s">
        <v>11</v>
      </c>
      <c r="C2964">
        <v>44308</v>
      </c>
      <c r="D2964">
        <v>1</v>
      </c>
      <c r="E2964" s="1">
        <v>44680</v>
      </c>
      <c r="F2964">
        <f t="shared" si="46"/>
        <v>55.15</v>
      </c>
      <c r="J2964" s="34" t="s">
        <v>3908</v>
      </c>
      <c r="K2964" s="36">
        <v>266.41000000000003</v>
      </c>
    </row>
    <row r="2965" spans="1:11" x14ac:dyDescent="0.25">
      <c r="A2965" t="s">
        <v>2974</v>
      </c>
      <c r="B2965" t="s">
        <v>8</v>
      </c>
      <c r="C2965">
        <v>115502</v>
      </c>
      <c r="D2965">
        <v>2</v>
      </c>
      <c r="E2965" s="1">
        <v>44757</v>
      </c>
      <c r="F2965">
        <f t="shared" si="46"/>
        <v>124.51</v>
      </c>
      <c r="J2965" s="34" t="s">
        <v>4549</v>
      </c>
      <c r="K2965" s="36">
        <v>310.04000000000002</v>
      </c>
    </row>
    <row r="2966" spans="1:11" x14ac:dyDescent="0.25">
      <c r="A2966" t="s">
        <v>2975</v>
      </c>
      <c r="B2966" t="s">
        <v>8</v>
      </c>
      <c r="C2966">
        <v>49306</v>
      </c>
      <c r="D2966">
        <v>2</v>
      </c>
      <c r="E2966" s="1">
        <v>44803</v>
      </c>
      <c r="F2966">
        <f t="shared" si="46"/>
        <v>154.32</v>
      </c>
      <c r="J2966" s="34" t="s">
        <v>2368</v>
      </c>
      <c r="K2966" s="36">
        <v>11.48</v>
      </c>
    </row>
    <row r="2967" spans="1:11" x14ac:dyDescent="0.25">
      <c r="A2967" t="s">
        <v>2976</v>
      </c>
      <c r="B2967" t="s">
        <v>11</v>
      </c>
      <c r="C2967">
        <v>46558</v>
      </c>
      <c r="D2967">
        <v>1</v>
      </c>
      <c r="E2967" s="1">
        <v>44841</v>
      </c>
      <c r="F2967">
        <f t="shared" si="46"/>
        <v>17.190000000000001</v>
      </c>
      <c r="J2967" s="34" t="s">
        <v>2264</v>
      </c>
      <c r="K2967" s="36">
        <v>21.19</v>
      </c>
    </row>
    <row r="2968" spans="1:11" x14ac:dyDescent="0.25">
      <c r="A2968" t="s">
        <v>2977</v>
      </c>
      <c r="B2968" t="s">
        <v>6</v>
      </c>
      <c r="C2968">
        <v>120618</v>
      </c>
      <c r="D2968">
        <v>2</v>
      </c>
      <c r="E2968" s="1">
        <v>44733</v>
      </c>
      <c r="F2968">
        <f t="shared" si="46"/>
        <v>95.59</v>
      </c>
      <c r="J2968" s="34" t="s">
        <v>5104</v>
      </c>
      <c r="K2968" s="36">
        <v>9.14</v>
      </c>
    </row>
    <row r="2969" spans="1:11" x14ac:dyDescent="0.25">
      <c r="A2969" t="s">
        <v>2978</v>
      </c>
      <c r="B2969" t="s">
        <v>13</v>
      </c>
      <c r="C2969">
        <v>75919</v>
      </c>
      <c r="D2969">
        <v>2</v>
      </c>
      <c r="E2969" s="1">
        <v>44923</v>
      </c>
      <c r="F2969" t="str">
        <f t="shared" si="46"/>
        <v>NULL</v>
      </c>
      <c r="J2969" s="34" t="s">
        <v>3796</v>
      </c>
      <c r="K2969" s="36">
        <v>43.57</v>
      </c>
    </row>
    <row r="2970" spans="1:11" x14ac:dyDescent="0.25">
      <c r="A2970" t="s">
        <v>2979</v>
      </c>
      <c r="B2970" t="s">
        <v>13</v>
      </c>
      <c r="C2970">
        <v>137451</v>
      </c>
      <c r="D2970">
        <v>2</v>
      </c>
      <c r="E2970" s="1">
        <v>44823</v>
      </c>
      <c r="F2970">
        <f t="shared" si="46"/>
        <v>75.180000000000007</v>
      </c>
      <c r="J2970" s="34" t="s">
        <v>10915</v>
      </c>
      <c r="K2970" s="36">
        <v>505.47</v>
      </c>
    </row>
    <row r="2971" spans="1:11" x14ac:dyDescent="0.25">
      <c r="A2971" t="s">
        <v>2980</v>
      </c>
      <c r="B2971" t="s">
        <v>13</v>
      </c>
      <c r="C2971">
        <v>136183</v>
      </c>
      <c r="D2971">
        <v>2</v>
      </c>
      <c r="E2971" s="1">
        <v>44817</v>
      </c>
      <c r="F2971">
        <f t="shared" si="46"/>
        <v>103.37</v>
      </c>
      <c r="J2971" s="34" t="s">
        <v>8098</v>
      </c>
      <c r="K2971" s="36">
        <v>385.87</v>
      </c>
    </row>
    <row r="2972" spans="1:11" x14ac:dyDescent="0.25">
      <c r="A2972" t="s">
        <v>2981</v>
      </c>
      <c r="B2972" t="s">
        <v>17</v>
      </c>
      <c r="C2972">
        <v>58941</v>
      </c>
      <c r="D2972">
        <v>1</v>
      </c>
      <c r="E2972" s="1">
        <v>44767</v>
      </c>
      <c r="F2972">
        <f t="shared" si="46"/>
        <v>103.6</v>
      </c>
      <c r="J2972" s="34" t="s">
        <v>3729</v>
      </c>
      <c r="K2972" s="36">
        <v>91.86</v>
      </c>
    </row>
    <row r="2973" spans="1:11" x14ac:dyDescent="0.25">
      <c r="A2973" t="s">
        <v>2982</v>
      </c>
      <c r="B2973" t="s">
        <v>40</v>
      </c>
      <c r="C2973">
        <v>89493</v>
      </c>
      <c r="D2973">
        <v>1</v>
      </c>
      <c r="E2973" s="1">
        <v>44913</v>
      </c>
      <c r="F2973">
        <f t="shared" si="46"/>
        <v>9.42</v>
      </c>
      <c r="J2973" s="34" t="s">
        <v>189</v>
      </c>
      <c r="K2973" s="36">
        <v>131.19</v>
      </c>
    </row>
    <row r="2974" spans="1:11" x14ac:dyDescent="0.25">
      <c r="A2974" t="s">
        <v>2983</v>
      </c>
      <c r="B2974" t="s">
        <v>11</v>
      </c>
      <c r="C2974">
        <v>19829</v>
      </c>
      <c r="D2974">
        <v>1</v>
      </c>
      <c r="E2974" s="1">
        <v>44598</v>
      </c>
      <c r="F2974">
        <f t="shared" si="46"/>
        <v>20.67</v>
      </c>
      <c r="J2974" s="34" t="s">
        <v>535</v>
      </c>
      <c r="K2974" s="36">
        <v>29.59</v>
      </c>
    </row>
    <row r="2975" spans="1:11" x14ac:dyDescent="0.25">
      <c r="A2975" t="s">
        <v>2984</v>
      </c>
      <c r="B2975" t="s">
        <v>8</v>
      </c>
      <c r="C2975">
        <v>130642</v>
      </c>
      <c r="D2975">
        <v>2</v>
      </c>
      <c r="E2975" s="1">
        <v>44797</v>
      </c>
      <c r="F2975">
        <f t="shared" si="46"/>
        <v>75.180000000000007</v>
      </c>
      <c r="J2975" s="34" t="s">
        <v>8150</v>
      </c>
      <c r="K2975" s="36">
        <v>272.91000000000003</v>
      </c>
    </row>
    <row r="2976" spans="1:11" x14ac:dyDescent="0.25">
      <c r="A2976" t="s">
        <v>2985</v>
      </c>
      <c r="B2976" t="s">
        <v>11</v>
      </c>
      <c r="C2976">
        <v>55335</v>
      </c>
      <c r="D2976">
        <v>1</v>
      </c>
      <c r="E2976" s="1">
        <v>44839</v>
      </c>
      <c r="F2976">
        <f t="shared" si="46"/>
        <v>232.21</v>
      </c>
      <c r="J2976" s="34" t="s">
        <v>4368</v>
      </c>
      <c r="K2976" s="36">
        <v>71.19</v>
      </c>
    </row>
    <row r="2977" spans="1:11" x14ac:dyDescent="0.25">
      <c r="A2977" t="s">
        <v>2986</v>
      </c>
      <c r="B2977" t="s">
        <v>11</v>
      </c>
      <c r="C2977">
        <v>35576</v>
      </c>
      <c r="D2977">
        <v>1</v>
      </c>
      <c r="E2977" s="1">
        <v>44811</v>
      </c>
      <c r="F2977">
        <f t="shared" si="46"/>
        <v>316.85000000000002</v>
      </c>
      <c r="J2977" s="34" t="s">
        <v>10</v>
      </c>
      <c r="K2977" s="36">
        <v>116.4</v>
      </c>
    </row>
    <row r="2978" spans="1:11" x14ac:dyDescent="0.25">
      <c r="A2978" t="s">
        <v>2987</v>
      </c>
      <c r="B2978" t="s">
        <v>13</v>
      </c>
      <c r="C2978">
        <v>152906</v>
      </c>
      <c r="D2978">
        <v>2</v>
      </c>
      <c r="E2978" s="1">
        <v>44903</v>
      </c>
      <c r="F2978">
        <f t="shared" si="46"/>
        <v>111</v>
      </c>
      <c r="J2978" s="34" t="s">
        <v>8985</v>
      </c>
      <c r="K2978" s="36">
        <v>116.4</v>
      </c>
    </row>
    <row r="2979" spans="1:11" x14ac:dyDescent="0.25">
      <c r="A2979" t="s">
        <v>2988</v>
      </c>
      <c r="B2979" t="s">
        <v>8</v>
      </c>
      <c r="C2979">
        <v>120623</v>
      </c>
      <c r="D2979">
        <v>2</v>
      </c>
      <c r="E2979" s="1">
        <v>44755</v>
      </c>
      <c r="F2979">
        <f t="shared" si="46"/>
        <v>177.95</v>
      </c>
      <c r="J2979" s="34" t="s">
        <v>3970</v>
      </c>
      <c r="K2979" s="36">
        <v>56.26</v>
      </c>
    </row>
    <row r="2980" spans="1:11" x14ac:dyDescent="0.25">
      <c r="A2980" t="s">
        <v>2989</v>
      </c>
      <c r="B2980" t="s">
        <v>8</v>
      </c>
      <c r="C2980">
        <v>159078</v>
      </c>
      <c r="D2980">
        <v>2</v>
      </c>
      <c r="E2980" s="1">
        <v>44918</v>
      </c>
      <c r="F2980">
        <f t="shared" si="46"/>
        <v>109.34</v>
      </c>
      <c r="J2980" s="34" t="s">
        <v>8268</v>
      </c>
      <c r="K2980" s="36">
        <v>8.86</v>
      </c>
    </row>
    <row r="2981" spans="1:11" x14ac:dyDescent="0.25">
      <c r="A2981" t="s">
        <v>2990</v>
      </c>
      <c r="B2981" t="s">
        <v>8</v>
      </c>
      <c r="C2981">
        <v>77270</v>
      </c>
      <c r="D2981">
        <v>2</v>
      </c>
      <c r="E2981" s="1">
        <v>44685</v>
      </c>
      <c r="F2981">
        <f t="shared" si="46"/>
        <v>31.04</v>
      </c>
      <c r="J2981" s="34" t="s">
        <v>9572</v>
      </c>
      <c r="K2981" s="36">
        <v>155.44999999999999</v>
      </c>
    </row>
    <row r="2982" spans="1:11" x14ac:dyDescent="0.25">
      <c r="A2982" t="s">
        <v>2991</v>
      </c>
      <c r="B2982" t="s">
        <v>17</v>
      </c>
      <c r="C2982">
        <v>39829</v>
      </c>
      <c r="D2982">
        <v>1</v>
      </c>
      <c r="E2982" s="1">
        <v>44621</v>
      </c>
      <c r="F2982">
        <f t="shared" si="46"/>
        <v>312.7</v>
      </c>
      <c r="J2982" s="34" t="s">
        <v>11011</v>
      </c>
      <c r="K2982" s="36">
        <v>205.92</v>
      </c>
    </row>
    <row r="2983" spans="1:11" x14ac:dyDescent="0.25">
      <c r="A2983" t="s">
        <v>2992</v>
      </c>
      <c r="B2983" t="s">
        <v>6</v>
      </c>
      <c r="C2983">
        <v>79129</v>
      </c>
      <c r="D2983">
        <v>2</v>
      </c>
      <c r="E2983" s="1">
        <v>44755</v>
      </c>
      <c r="F2983">
        <f t="shared" si="46"/>
        <v>617.84</v>
      </c>
      <c r="J2983" s="34" t="s">
        <v>5101</v>
      </c>
      <c r="K2983" s="36">
        <v>135.5</v>
      </c>
    </row>
    <row r="2984" spans="1:11" x14ac:dyDescent="0.25">
      <c r="A2984" t="s">
        <v>2993</v>
      </c>
      <c r="B2984" t="s">
        <v>6</v>
      </c>
      <c r="C2984">
        <v>110523</v>
      </c>
      <c r="D2984">
        <v>2</v>
      </c>
      <c r="E2984" s="1">
        <v>44676</v>
      </c>
      <c r="F2984">
        <f t="shared" si="46"/>
        <v>35.81</v>
      </c>
      <c r="J2984" s="34" t="s">
        <v>8026</v>
      </c>
      <c r="K2984" s="36">
        <v>224.58</v>
      </c>
    </row>
    <row r="2985" spans="1:11" x14ac:dyDescent="0.25">
      <c r="A2985" t="s">
        <v>2994</v>
      </c>
      <c r="B2985" t="s">
        <v>6</v>
      </c>
      <c r="C2985">
        <v>120686</v>
      </c>
      <c r="D2985">
        <v>2</v>
      </c>
      <c r="E2985" s="1">
        <v>44735</v>
      </c>
      <c r="F2985">
        <f t="shared" si="46"/>
        <v>112.89</v>
      </c>
      <c r="J2985" s="34" t="s">
        <v>327</v>
      </c>
      <c r="K2985" s="36">
        <v>281.58999999999997</v>
      </c>
    </row>
    <row r="2986" spans="1:11" x14ac:dyDescent="0.25">
      <c r="A2986" t="s">
        <v>2995</v>
      </c>
      <c r="B2986" t="s">
        <v>13</v>
      </c>
      <c r="C2986">
        <v>135243</v>
      </c>
      <c r="D2986">
        <v>2</v>
      </c>
      <c r="E2986" s="1">
        <v>44886</v>
      </c>
      <c r="F2986">
        <f t="shared" si="46"/>
        <v>668.04</v>
      </c>
      <c r="J2986" s="34" t="s">
        <v>6229</v>
      </c>
      <c r="K2986" s="36">
        <v>205.48</v>
      </c>
    </row>
    <row r="2987" spans="1:11" x14ac:dyDescent="0.25">
      <c r="A2987" t="s">
        <v>2996</v>
      </c>
      <c r="B2987" t="s">
        <v>11</v>
      </c>
      <c r="C2987">
        <v>42083</v>
      </c>
      <c r="D2987">
        <v>1</v>
      </c>
      <c r="E2987" s="1">
        <v>44666</v>
      </c>
      <c r="F2987">
        <f t="shared" si="46"/>
        <v>55.12</v>
      </c>
      <c r="J2987" s="35" t="s">
        <v>4196</v>
      </c>
      <c r="K2987" s="36">
        <v>24.11</v>
      </c>
    </row>
    <row r="2988" spans="1:11" x14ac:dyDescent="0.25">
      <c r="A2988" t="s">
        <v>2997</v>
      </c>
      <c r="B2988" t="s">
        <v>13</v>
      </c>
      <c r="C2988">
        <v>140974</v>
      </c>
      <c r="D2988">
        <v>2</v>
      </c>
      <c r="E2988" s="1">
        <v>44844</v>
      </c>
      <c r="F2988">
        <f t="shared" si="46"/>
        <v>48.06</v>
      </c>
      <c r="J2988" s="34" t="s">
        <v>5712</v>
      </c>
      <c r="K2988" s="36">
        <v>28.25</v>
      </c>
    </row>
    <row r="2989" spans="1:11" x14ac:dyDescent="0.25">
      <c r="A2989" t="s">
        <v>2998</v>
      </c>
      <c r="B2989" t="s">
        <v>40</v>
      </c>
      <c r="C2989">
        <v>59384</v>
      </c>
      <c r="D2989">
        <v>1</v>
      </c>
      <c r="E2989" s="1">
        <v>44782</v>
      </c>
      <c r="F2989">
        <f t="shared" si="46"/>
        <v>54.76</v>
      </c>
      <c r="J2989" s="34" t="s">
        <v>9588</v>
      </c>
      <c r="K2989" s="36">
        <v>71.19</v>
      </c>
    </row>
    <row r="2990" spans="1:11" x14ac:dyDescent="0.25">
      <c r="A2990" t="s">
        <v>2999</v>
      </c>
      <c r="B2990" t="s">
        <v>8</v>
      </c>
      <c r="C2990">
        <v>78639</v>
      </c>
      <c r="D2990">
        <v>2</v>
      </c>
      <c r="E2990" s="1">
        <v>44607</v>
      </c>
      <c r="F2990">
        <f t="shared" si="46"/>
        <v>75.180000000000007</v>
      </c>
      <c r="J2990" s="34" t="s">
        <v>8037</v>
      </c>
      <c r="K2990" s="36">
        <v>10.33</v>
      </c>
    </row>
    <row r="2991" spans="1:11" x14ac:dyDescent="0.25">
      <c r="A2991" t="s">
        <v>3000</v>
      </c>
      <c r="B2991" t="s">
        <v>6</v>
      </c>
      <c r="C2991">
        <v>148215</v>
      </c>
      <c r="D2991">
        <v>2</v>
      </c>
      <c r="E2991" s="1">
        <v>44887</v>
      </c>
      <c r="F2991">
        <f t="shared" si="46"/>
        <v>45.66</v>
      </c>
      <c r="J2991" s="34" t="s">
        <v>5413</v>
      </c>
      <c r="K2991" s="36">
        <v>71.209999999999994</v>
      </c>
    </row>
    <row r="2992" spans="1:11" x14ac:dyDescent="0.25">
      <c r="A2992" t="s">
        <v>3001</v>
      </c>
      <c r="B2992" t="s">
        <v>6</v>
      </c>
      <c r="C2992">
        <v>134448</v>
      </c>
      <c r="D2992">
        <v>2</v>
      </c>
      <c r="E2992" s="1">
        <v>44806</v>
      </c>
      <c r="F2992">
        <f t="shared" si="46"/>
        <v>30.54</v>
      </c>
      <c r="J2992" s="34" t="s">
        <v>541</v>
      </c>
      <c r="K2992" s="36">
        <v>188.37</v>
      </c>
    </row>
    <row r="2993" spans="1:11" x14ac:dyDescent="0.25">
      <c r="A2993" t="s">
        <v>3002</v>
      </c>
      <c r="B2993" t="s">
        <v>6</v>
      </c>
      <c r="C2993">
        <v>156341</v>
      </c>
      <c r="D2993">
        <v>2</v>
      </c>
      <c r="E2993" s="1">
        <v>44909</v>
      </c>
      <c r="F2993">
        <f t="shared" si="46"/>
        <v>76.900000000000006</v>
      </c>
      <c r="J2993" s="34" t="s">
        <v>4827</v>
      </c>
      <c r="K2993" s="36">
        <v>51.68</v>
      </c>
    </row>
    <row r="2994" spans="1:11" x14ac:dyDescent="0.25">
      <c r="A2994" t="s">
        <v>3003</v>
      </c>
      <c r="B2994" t="s">
        <v>11</v>
      </c>
      <c r="C2994">
        <v>34080</v>
      </c>
      <c r="D2994">
        <v>1</v>
      </c>
      <c r="E2994" s="1">
        <v>44712</v>
      </c>
      <c r="F2994">
        <f t="shared" si="46"/>
        <v>120.51</v>
      </c>
      <c r="J2994" s="34" t="s">
        <v>3150</v>
      </c>
      <c r="K2994" s="36">
        <v>11.49</v>
      </c>
    </row>
    <row r="2995" spans="1:11" x14ac:dyDescent="0.25">
      <c r="A2995" t="s">
        <v>3004</v>
      </c>
      <c r="B2995" t="s">
        <v>11</v>
      </c>
      <c r="C2995">
        <v>36404</v>
      </c>
      <c r="D2995">
        <v>1</v>
      </c>
      <c r="E2995" s="1">
        <v>44602</v>
      </c>
      <c r="F2995">
        <f t="shared" si="46"/>
        <v>1063.28</v>
      </c>
      <c r="J2995" s="34" t="s">
        <v>6008</v>
      </c>
      <c r="K2995" s="36">
        <v>40.46</v>
      </c>
    </row>
    <row r="2996" spans="1:11" x14ac:dyDescent="0.25">
      <c r="A2996" t="s">
        <v>3005</v>
      </c>
      <c r="B2996" t="s">
        <v>8</v>
      </c>
      <c r="C2996">
        <v>94518</v>
      </c>
      <c r="D2996">
        <v>2</v>
      </c>
      <c r="E2996" s="1">
        <v>44760</v>
      </c>
      <c r="F2996" t="str">
        <f t="shared" si="46"/>
        <v>NULL</v>
      </c>
      <c r="J2996" s="34" t="s">
        <v>3391</v>
      </c>
      <c r="K2996" s="36">
        <v>363.72</v>
      </c>
    </row>
    <row r="2997" spans="1:11" x14ac:dyDescent="0.25">
      <c r="A2997" t="s">
        <v>3006</v>
      </c>
      <c r="B2997" t="s">
        <v>40</v>
      </c>
      <c r="C2997">
        <v>65095</v>
      </c>
      <c r="D2997">
        <v>1</v>
      </c>
      <c r="E2997" s="1">
        <v>44806</v>
      </c>
      <c r="F2997">
        <f t="shared" si="46"/>
        <v>75.349999999999994</v>
      </c>
      <c r="J2997" s="34" t="s">
        <v>9846</v>
      </c>
      <c r="K2997" s="36">
        <v>32.15</v>
      </c>
    </row>
    <row r="2998" spans="1:11" x14ac:dyDescent="0.25">
      <c r="A2998" t="s">
        <v>3007</v>
      </c>
      <c r="B2998" t="s">
        <v>13</v>
      </c>
      <c r="C2998">
        <v>137559</v>
      </c>
      <c r="D2998">
        <v>2</v>
      </c>
      <c r="E2998" s="1">
        <v>44826</v>
      </c>
      <c r="F2998">
        <f t="shared" si="46"/>
        <v>52.77</v>
      </c>
      <c r="J2998" s="34" t="s">
        <v>3835</v>
      </c>
      <c r="K2998" s="36">
        <v>117.15</v>
      </c>
    </row>
    <row r="2999" spans="1:11" x14ac:dyDescent="0.25">
      <c r="A2999" t="s">
        <v>3008</v>
      </c>
      <c r="B2999" t="s">
        <v>17</v>
      </c>
      <c r="C2999">
        <v>40290</v>
      </c>
      <c r="D2999">
        <v>1</v>
      </c>
      <c r="E2999" s="1">
        <v>44681</v>
      </c>
      <c r="F2999">
        <f t="shared" si="46"/>
        <v>22.97</v>
      </c>
      <c r="J2999" s="34" t="s">
        <v>1359</v>
      </c>
      <c r="K2999" s="36">
        <v>10.72</v>
      </c>
    </row>
    <row r="3000" spans="1:11" x14ac:dyDescent="0.25">
      <c r="A3000" t="s">
        <v>3009</v>
      </c>
      <c r="B3000" t="s">
        <v>8</v>
      </c>
      <c r="C3000">
        <v>113349</v>
      </c>
      <c r="D3000">
        <v>2</v>
      </c>
      <c r="E3000" s="1">
        <v>44824</v>
      </c>
      <c r="F3000">
        <f t="shared" si="46"/>
        <v>47.11</v>
      </c>
      <c r="J3000" s="34" t="s">
        <v>2380</v>
      </c>
      <c r="K3000" s="36">
        <v>71.19</v>
      </c>
    </row>
    <row r="3001" spans="1:11" x14ac:dyDescent="0.25">
      <c r="A3001" t="s">
        <v>3010</v>
      </c>
      <c r="B3001" t="s">
        <v>17</v>
      </c>
      <c r="C3001">
        <v>21775</v>
      </c>
      <c r="D3001">
        <v>1</v>
      </c>
      <c r="E3001" s="1">
        <v>44576</v>
      </c>
      <c r="F3001">
        <f t="shared" si="46"/>
        <v>325.2</v>
      </c>
      <c r="J3001" s="34" t="s">
        <v>1913</v>
      </c>
      <c r="K3001" s="36">
        <v>6.89</v>
      </c>
    </row>
    <row r="3002" spans="1:11" x14ac:dyDescent="0.25">
      <c r="A3002" t="s">
        <v>3011</v>
      </c>
      <c r="B3002" t="s">
        <v>6</v>
      </c>
      <c r="C3002">
        <v>89614</v>
      </c>
      <c r="D3002">
        <v>2</v>
      </c>
      <c r="E3002" s="1">
        <v>44635</v>
      </c>
      <c r="F3002">
        <f t="shared" si="46"/>
        <v>110.42</v>
      </c>
      <c r="J3002" s="34" t="s">
        <v>488</v>
      </c>
      <c r="K3002" s="36">
        <v>10.34</v>
      </c>
    </row>
    <row r="3003" spans="1:11" x14ac:dyDescent="0.25">
      <c r="A3003" t="s">
        <v>3012</v>
      </c>
      <c r="B3003" t="s">
        <v>17</v>
      </c>
      <c r="C3003">
        <v>51043</v>
      </c>
      <c r="D3003">
        <v>1</v>
      </c>
      <c r="E3003" s="1">
        <v>44789</v>
      </c>
      <c r="F3003">
        <f t="shared" si="46"/>
        <v>32.96</v>
      </c>
      <c r="J3003" s="34" t="s">
        <v>2467</v>
      </c>
      <c r="K3003" s="36">
        <v>162.18</v>
      </c>
    </row>
    <row r="3004" spans="1:11" x14ac:dyDescent="0.25">
      <c r="A3004" t="s">
        <v>3013</v>
      </c>
      <c r="B3004" t="s">
        <v>11</v>
      </c>
      <c r="C3004">
        <v>24106</v>
      </c>
      <c r="D3004">
        <v>1</v>
      </c>
      <c r="E3004" s="1">
        <v>44904</v>
      </c>
      <c r="F3004">
        <f t="shared" si="46"/>
        <v>220.41</v>
      </c>
      <c r="J3004" s="34" t="s">
        <v>828</v>
      </c>
      <c r="K3004" s="36">
        <v>283.87</v>
      </c>
    </row>
    <row r="3005" spans="1:11" x14ac:dyDescent="0.25">
      <c r="A3005" t="s">
        <v>3014</v>
      </c>
      <c r="B3005" t="s">
        <v>17</v>
      </c>
      <c r="C3005">
        <v>22398</v>
      </c>
      <c r="D3005">
        <v>1</v>
      </c>
      <c r="E3005" s="1">
        <v>44721</v>
      </c>
      <c r="F3005">
        <f t="shared" si="46"/>
        <v>20.67</v>
      </c>
      <c r="J3005" s="34" t="s">
        <v>9320</v>
      </c>
      <c r="K3005" s="36">
        <v>394.65</v>
      </c>
    </row>
    <row r="3006" spans="1:11" x14ac:dyDescent="0.25">
      <c r="A3006" t="s">
        <v>3015</v>
      </c>
      <c r="B3006" t="s">
        <v>8</v>
      </c>
      <c r="C3006">
        <v>85043</v>
      </c>
      <c r="D3006">
        <v>2</v>
      </c>
      <c r="E3006" s="1">
        <v>44756</v>
      </c>
      <c r="F3006">
        <f t="shared" si="46"/>
        <v>986.35</v>
      </c>
      <c r="J3006" s="34" t="s">
        <v>7243</v>
      </c>
      <c r="K3006" s="36">
        <v>53.99</v>
      </c>
    </row>
    <row r="3007" spans="1:11" x14ac:dyDescent="0.25">
      <c r="A3007" t="s">
        <v>3016</v>
      </c>
      <c r="B3007" t="s">
        <v>40</v>
      </c>
      <c r="C3007">
        <v>79169</v>
      </c>
      <c r="D3007">
        <v>1</v>
      </c>
      <c r="E3007" s="1">
        <v>44889</v>
      </c>
      <c r="F3007">
        <f t="shared" si="46"/>
        <v>11.78</v>
      </c>
      <c r="J3007" s="34" t="s">
        <v>9195</v>
      </c>
      <c r="K3007" s="36">
        <v>85</v>
      </c>
    </row>
    <row r="3008" spans="1:11" x14ac:dyDescent="0.25">
      <c r="A3008" t="s">
        <v>3017</v>
      </c>
      <c r="B3008" t="s">
        <v>17</v>
      </c>
      <c r="C3008">
        <v>20709</v>
      </c>
      <c r="D3008">
        <v>1</v>
      </c>
      <c r="E3008" s="1">
        <v>44620</v>
      </c>
      <c r="F3008">
        <f t="shared" si="46"/>
        <v>39.299999999999997</v>
      </c>
      <c r="J3008" s="34" t="s">
        <v>8781</v>
      </c>
      <c r="K3008" s="36">
        <v>228.64</v>
      </c>
    </row>
    <row r="3009" spans="1:11" x14ac:dyDescent="0.25">
      <c r="A3009" t="s">
        <v>3018</v>
      </c>
      <c r="B3009" t="s">
        <v>40</v>
      </c>
      <c r="C3009">
        <v>84751</v>
      </c>
      <c r="D3009">
        <v>1</v>
      </c>
      <c r="E3009" s="1">
        <v>44888</v>
      </c>
      <c r="F3009">
        <f t="shared" si="46"/>
        <v>184.44</v>
      </c>
      <c r="J3009" s="34" t="s">
        <v>4472</v>
      </c>
      <c r="K3009" s="36">
        <v>79.23</v>
      </c>
    </row>
    <row r="3010" spans="1:11" x14ac:dyDescent="0.25">
      <c r="A3010" t="s">
        <v>3019</v>
      </c>
      <c r="B3010" t="s">
        <v>6</v>
      </c>
      <c r="C3010">
        <v>70584</v>
      </c>
      <c r="D3010">
        <v>2</v>
      </c>
      <c r="E3010" s="1">
        <v>44592</v>
      </c>
      <c r="F3010">
        <f t="shared" ref="F3010:F3073" si="47">VLOOKUP(A3010,$J$1:$K$11016,2,FALSE)</f>
        <v>310.73</v>
      </c>
      <c r="J3010" s="34" t="s">
        <v>3859</v>
      </c>
      <c r="K3010" s="36">
        <v>80.400000000000006</v>
      </c>
    </row>
    <row r="3011" spans="1:11" x14ac:dyDescent="0.25">
      <c r="A3011" t="s">
        <v>3020</v>
      </c>
      <c r="B3011" t="s">
        <v>17</v>
      </c>
      <c r="C3011">
        <v>78026</v>
      </c>
      <c r="D3011">
        <v>1</v>
      </c>
      <c r="E3011" s="1">
        <v>44889</v>
      </c>
      <c r="F3011">
        <f t="shared" si="47"/>
        <v>251.07</v>
      </c>
      <c r="J3011" s="34" t="s">
        <v>3870</v>
      </c>
      <c r="K3011" s="36">
        <v>225.24</v>
      </c>
    </row>
    <row r="3012" spans="1:11" x14ac:dyDescent="0.25">
      <c r="A3012" t="s">
        <v>3021</v>
      </c>
      <c r="B3012" t="s">
        <v>13</v>
      </c>
      <c r="C3012">
        <v>135841</v>
      </c>
      <c r="D3012">
        <v>2</v>
      </c>
      <c r="E3012" s="1">
        <v>44824</v>
      </c>
      <c r="F3012">
        <f t="shared" si="47"/>
        <v>10.57</v>
      </c>
      <c r="J3012" s="34" t="s">
        <v>7880</v>
      </c>
      <c r="K3012" s="36">
        <v>342.28</v>
      </c>
    </row>
    <row r="3013" spans="1:11" x14ac:dyDescent="0.25">
      <c r="A3013" t="s">
        <v>3022</v>
      </c>
      <c r="B3013" t="s">
        <v>6</v>
      </c>
      <c r="C3013">
        <v>146776</v>
      </c>
      <c r="D3013">
        <v>2</v>
      </c>
      <c r="E3013" s="1">
        <v>44868</v>
      </c>
      <c r="F3013">
        <f t="shared" si="47"/>
        <v>40.479999999999997</v>
      </c>
      <c r="J3013" s="34" t="s">
        <v>7265</v>
      </c>
      <c r="K3013" s="36">
        <v>385.93</v>
      </c>
    </row>
    <row r="3014" spans="1:11" x14ac:dyDescent="0.25">
      <c r="A3014" t="s">
        <v>3023</v>
      </c>
      <c r="B3014" t="s">
        <v>11</v>
      </c>
      <c r="C3014">
        <v>26656</v>
      </c>
      <c r="D3014">
        <v>1</v>
      </c>
      <c r="E3014" s="1">
        <v>44628</v>
      </c>
      <c r="F3014">
        <f t="shared" si="47"/>
        <v>10.33</v>
      </c>
      <c r="J3014" s="34" t="s">
        <v>3958</v>
      </c>
      <c r="K3014" s="36">
        <v>11.49</v>
      </c>
    </row>
    <row r="3015" spans="1:11" x14ac:dyDescent="0.25">
      <c r="A3015" t="s">
        <v>3024</v>
      </c>
      <c r="B3015" t="s">
        <v>13</v>
      </c>
      <c r="C3015">
        <v>150091</v>
      </c>
      <c r="D3015">
        <v>2</v>
      </c>
      <c r="E3015" s="1">
        <v>44889</v>
      </c>
      <c r="F3015">
        <f t="shared" si="47"/>
        <v>228.47</v>
      </c>
      <c r="J3015" s="34" t="s">
        <v>8705</v>
      </c>
      <c r="K3015" s="36">
        <v>293.06</v>
      </c>
    </row>
    <row r="3016" spans="1:11" x14ac:dyDescent="0.25">
      <c r="A3016" t="s">
        <v>3025</v>
      </c>
      <c r="B3016" t="s">
        <v>6</v>
      </c>
      <c r="C3016">
        <v>65959</v>
      </c>
      <c r="D3016">
        <v>2</v>
      </c>
      <c r="E3016" s="1">
        <v>44574</v>
      </c>
      <c r="F3016">
        <f t="shared" si="47"/>
        <v>78.7</v>
      </c>
      <c r="J3016" s="34" t="s">
        <v>10144</v>
      </c>
      <c r="K3016" s="36">
        <v>700.08</v>
      </c>
    </row>
    <row r="3017" spans="1:11" x14ac:dyDescent="0.25">
      <c r="A3017" t="s">
        <v>3026</v>
      </c>
      <c r="B3017" t="s">
        <v>17</v>
      </c>
      <c r="C3017">
        <v>38294</v>
      </c>
      <c r="D3017">
        <v>1</v>
      </c>
      <c r="E3017" s="1">
        <v>44602</v>
      </c>
      <c r="F3017">
        <f t="shared" si="47"/>
        <v>62.91</v>
      </c>
      <c r="J3017" s="34" t="s">
        <v>4010</v>
      </c>
      <c r="K3017" s="36">
        <v>20.67</v>
      </c>
    </row>
    <row r="3018" spans="1:11" x14ac:dyDescent="0.25">
      <c r="A3018" t="s">
        <v>3027</v>
      </c>
      <c r="B3018" t="s">
        <v>17</v>
      </c>
      <c r="C3018">
        <v>19942</v>
      </c>
      <c r="D3018">
        <v>1</v>
      </c>
      <c r="E3018" s="1">
        <v>44802</v>
      </c>
      <c r="F3018">
        <f t="shared" si="47"/>
        <v>30.62</v>
      </c>
      <c r="J3018" s="34" t="s">
        <v>5991</v>
      </c>
      <c r="K3018" s="36">
        <v>35.15</v>
      </c>
    </row>
    <row r="3019" spans="1:11" x14ac:dyDescent="0.25">
      <c r="A3019" t="s">
        <v>3028</v>
      </c>
      <c r="B3019" t="s">
        <v>17</v>
      </c>
      <c r="C3019">
        <v>20767</v>
      </c>
      <c r="D3019">
        <v>1</v>
      </c>
      <c r="E3019" s="1">
        <v>44583</v>
      </c>
      <c r="F3019">
        <f t="shared" si="47"/>
        <v>208.89</v>
      </c>
      <c r="J3019" s="34" t="s">
        <v>448</v>
      </c>
      <c r="K3019" s="36">
        <v>35.33</v>
      </c>
    </row>
    <row r="3020" spans="1:11" x14ac:dyDescent="0.25">
      <c r="A3020" t="s">
        <v>3029</v>
      </c>
      <c r="B3020" t="s">
        <v>6</v>
      </c>
      <c r="C3020">
        <v>123806</v>
      </c>
      <c r="D3020">
        <v>2</v>
      </c>
      <c r="E3020" s="1">
        <v>44803</v>
      </c>
      <c r="F3020">
        <f t="shared" si="47"/>
        <v>10.57</v>
      </c>
      <c r="J3020" s="34" t="s">
        <v>8273</v>
      </c>
      <c r="K3020" s="36">
        <v>10.6</v>
      </c>
    </row>
    <row r="3021" spans="1:11" x14ac:dyDescent="0.25">
      <c r="A3021" t="s">
        <v>3030</v>
      </c>
      <c r="B3021" t="s">
        <v>17</v>
      </c>
      <c r="C3021">
        <v>27803</v>
      </c>
      <c r="D3021">
        <v>1</v>
      </c>
      <c r="E3021" s="1">
        <v>44825</v>
      </c>
      <c r="F3021">
        <f t="shared" si="47"/>
        <v>109.75</v>
      </c>
      <c r="J3021" s="34" t="s">
        <v>8178</v>
      </c>
      <c r="K3021" s="36">
        <v>420.84</v>
      </c>
    </row>
    <row r="3022" spans="1:11" x14ac:dyDescent="0.25">
      <c r="A3022" t="s">
        <v>3031</v>
      </c>
      <c r="B3022" t="s">
        <v>17</v>
      </c>
      <c r="C3022">
        <v>19917</v>
      </c>
      <c r="D3022">
        <v>1</v>
      </c>
      <c r="E3022" s="1">
        <v>44774</v>
      </c>
      <c r="F3022">
        <f t="shared" si="47"/>
        <v>283.39999999999998</v>
      </c>
      <c r="J3022" s="34" t="s">
        <v>7645</v>
      </c>
      <c r="K3022" s="36">
        <v>1360.48</v>
      </c>
    </row>
    <row r="3023" spans="1:11" x14ac:dyDescent="0.25">
      <c r="A3023" t="s">
        <v>3032</v>
      </c>
      <c r="B3023" t="s">
        <v>17</v>
      </c>
      <c r="C3023">
        <v>28153</v>
      </c>
      <c r="D3023">
        <v>1</v>
      </c>
      <c r="E3023" s="1">
        <v>44784</v>
      </c>
      <c r="F3023">
        <f t="shared" si="47"/>
        <v>160.63</v>
      </c>
      <c r="J3023" s="34" t="s">
        <v>5259</v>
      </c>
      <c r="K3023" s="36">
        <v>71.209999999999994</v>
      </c>
    </row>
    <row r="3024" spans="1:11" x14ac:dyDescent="0.25">
      <c r="A3024" t="s">
        <v>3033</v>
      </c>
      <c r="B3024" t="s">
        <v>11</v>
      </c>
      <c r="C3024">
        <v>74369</v>
      </c>
      <c r="D3024">
        <v>1</v>
      </c>
      <c r="E3024" s="1">
        <v>44888</v>
      </c>
      <c r="F3024">
        <f t="shared" si="47"/>
        <v>301.33999999999997</v>
      </c>
      <c r="J3024" s="34" t="s">
        <v>2814</v>
      </c>
      <c r="K3024" s="36">
        <v>152.15</v>
      </c>
    </row>
    <row r="3025" spans="1:11" x14ac:dyDescent="0.25">
      <c r="A3025" t="s">
        <v>3034</v>
      </c>
      <c r="B3025" t="s">
        <v>6</v>
      </c>
      <c r="C3025">
        <v>85588</v>
      </c>
      <c r="D3025">
        <v>2</v>
      </c>
      <c r="E3025" s="1">
        <v>44622</v>
      </c>
      <c r="F3025">
        <f t="shared" si="47"/>
        <v>110.52</v>
      </c>
      <c r="J3025" s="34" t="s">
        <v>3605</v>
      </c>
      <c r="K3025" s="36">
        <v>1014.08</v>
      </c>
    </row>
    <row r="3026" spans="1:11" x14ac:dyDescent="0.25">
      <c r="A3026" t="s">
        <v>3035</v>
      </c>
      <c r="B3026" t="s">
        <v>11</v>
      </c>
      <c r="C3026">
        <v>41450</v>
      </c>
      <c r="D3026">
        <v>1</v>
      </c>
      <c r="E3026" s="1">
        <v>44664</v>
      </c>
      <c r="F3026">
        <f t="shared" si="47"/>
        <v>226.96</v>
      </c>
      <c r="J3026" s="34" t="s">
        <v>7223</v>
      </c>
      <c r="K3026" s="36">
        <v>10.72</v>
      </c>
    </row>
    <row r="3027" spans="1:11" x14ac:dyDescent="0.25">
      <c r="A3027" t="s">
        <v>3036</v>
      </c>
      <c r="B3027" t="s">
        <v>8</v>
      </c>
      <c r="C3027">
        <v>77526</v>
      </c>
      <c r="D3027">
        <v>2</v>
      </c>
      <c r="E3027" s="1">
        <v>44606</v>
      </c>
      <c r="F3027">
        <f t="shared" si="47"/>
        <v>217.53</v>
      </c>
      <c r="J3027" s="34" t="s">
        <v>8431</v>
      </c>
      <c r="K3027" s="36">
        <v>21.44</v>
      </c>
    </row>
    <row r="3028" spans="1:11" x14ac:dyDescent="0.25">
      <c r="A3028" t="s">
        <v>3037</v>
      </c>
      <c r="B3028" t="s">
        <v>13</v>
      </c>
      <c r="C3028">
        <v>159414</v>
      </c>
      <c r="D3028">
        <v>2</v>
      </c>
      <c r="E3028" s="1">
        <v>44923</v>
      </c>
      <c r="F3028">
        <f t="shared" si="47"/>
        <v>62.32</v>
      </c>
      <c r="J3028" s="34" t="s">
        <v>10817</v>
      </c>
      <c r="K3028" s="36">
        <v>18.11</v>
      </c>
    </row>
    <row r="3029" spans="1:11" x14ac:dyDescent="0.25">
      <c r="A3029" t="s">
        <v>3038</v>
      </c>
      <c r="B3029" t="s">
        <v>13</v>
      </c>
      <c r="C3029">
        <v>65504</v>
      </c>
      <c r="D3029">
        <v>2</v>
      </c>
      <c r="E3029" s="1">
        <v>44879</v>
      </c>
      <c r="F3029">
        <f t="shared" si="47"/>
        <v>27.63</v>
      </c>
      <c r="J3029" s="34" t="s">
        <v>4029</v>
      </c>
      <c r="K3029" s="36">
        <v>125.77</v>
      </c>
    </row>
    <row r="3030" spans="1:11" x14ac:dyDescent="0.25">
      <c r="A3030" t="s">
        <v>3039</v>
      </c>
      <c r="B3030" t="s">
        <v>6</v>
      </c>
      <c r="C3030">
        <v>133720</v>
      </c>
      <c r="D3030">
        <v>2</v>
      </c>
      <c r="E3030" s="1">
        <v>44819</v>
      </c>
      <c r="F3030">
        <f t="shared" si="47"/>
        <v>124.51</v>
      </c>
      <c r="J3030" s="34" t="s">
        <v>6492</v>
      </c>
      <c r="K3030" s="36">
        <v>51.44</v>
      </c>
    </row>
    <row r="3031" spans="1:11" x14ac:dyDescent="0.25">
      <c r="A3031" t="s">
        <v>3040</v>
      </c>
      <c r="B3031" t="s">
        <v>6</v>
      </c>
      <c r="C3031">
        <v>111267</v>
      </c>
      <c r="D3031">
        <v>2</v>
      </c>
      <c r="E3031" s="1">
        <v>44734</v>
      </c>
      <c r="F3031">
        <f t="shared" si="47"/>
        <v>21.15</v>
      </c>
      <c r="J3031" s="34" t="s">
        <v>8634</v>
      </c>
      <c r="K3031" s="36">
        <v>20.67</v>
      </c>
    </row>
    <row r="3032" spans="1:11" x14ac:dyDescent="0.25">
      <c r="A3032" t="s">
        <v>3041</v>
      </c>
      <c r="B3032" t="s">
        <v>11</v>
      </c>
      <c r="C3032">
        <v>40946</v>
      </c>
      <c r="D3032">
        <v>1</v>
      </c>
      <c r="E3032" s="1">
        <v>44672</v>
      </c>
      <c r="F3032">
        <f t="shared" si="47"/>
        <v>240.67</v>
      </c>
      <c r="J3032" s="34" t="s">
        <v>10062</v>
      </c>
      <c r="K3032" s="36">
        <v>21.44</v>
      </c>
    </row>
    <row r="3033" spans="1:11" x14ac:dyDescent="0.25">
      <c r="A3033" t="s">
        <v>3042</v>
      </c>
      <c r="B3033" t="s">
        <v>13</v>
      </c>
      <c r="C3033">
        <v>146758</v>
      </c>
      <c r="D3033">
        <v>2</v>
      </c>
      <c r="E3033" s="1">
        <v>44862</v>
      </c>
      <c r="F3033">
        <f t="shared" si="47"/>
        <v>294.36</v>
      </c>
      <c r="J3033" s="34" t="s">
        <v>8701</v>
      </c>
      <c r="K3033" s="36">
        <v>23.01</v>
      </c>
    </row>
    <row r="3034" spans="1:11" x14ac:dyDescent="0.25">
      <c r="A3034" t="s">
        <v>3043</v>
      </c>
      <c r="B3034" t="s">
        <v>40</v>
      </c>
      <c r="C3034">
        <v>70061</v>
      </c>
      <c r="D3034">
        <v>1</v>
      </c>
      <c r="E3034" s="1">
        <v>44859</v>
      </c>
      <c r="F3034">
        <f t="shared" si="47"/>
        <v>10.6</v>
      </c>
      <c r="J3034" s="34" t="s">
        <v>7405</v>
      </c>
      <c r="K3034" s="36">
        <v>28.71</v>
      </c>
    </row>
    <row r="3035" spans="1:11" x14ac:dyDescent="0.25">
      <c r="A3035" t="s">
        <v>3044</v>
      </c>
      <c r="B3035" t="s">
        <v>13</v>
      </c>
      <c r="C3035">
        <v>150377</v>
      </c>
      <c r="D3035">
        <v>2</v>
      </c>
      <c r="E3035" s="1">
        <v>44916</v>
      </c>
      <c r="F3035">
        <f t="shared" si="47"/>
        <v>8.41</v>
      </c>
      <c r="J3035" s="34" t="s">
        <v>6593</v>
      </c>
      <c r="K3035" s="36">
        <v>21.44</v>
      </c>
    </row>
    <row r="3036" spans="1:11" x14ac:dyDescent="0.25">
      <c r="A3036" t="s">
        <v>3045</v>
      </c>
      <c r="B3036" t="s">
        <v>8</v>
      </c>
      <c r="C3036">
        <v>46719</v>
      </c>
      <c r="D3036">
        <v>2</v>
      </c>
      <c r="E3036" s="1">
        <v>44854</v>
      </c>
      <c r="F3036">
        <f t="shared" si="47"/>
        <v>440.81</v>
      </c>
      <c r="J3036" s="34" t="s">
        <v>4723</v>
      </c>
      <c r="K3036" s="36">
        <v>42.63</v>
      </c>
    </row>
    <row r="3037" spans="1:11" x14ac:dyDescent="0.25">
      <c r="A3037" t="s">
        <v>3046</v>
      </c>
      <c r="B3037" t="s">
        <v>8</v>
      </c>
      <c r="C3037">
        <v>67035</v>
      </c>
      <c r="D3037">
        <v>2</v>
      </c>
      <c r="E3037" s="1">
        <v>44739</v>
      </c>
      <c r="F3037">
        <f t="shared" si="47"/>
        <v>1875.63</v>
      </c>
      <c r="J3037" s="34" t="s">
        <v>9642</v>
      </c>
      <c r="K3037" s="36">
        <v>10.72</v>
      </c>
    </row>
    <row r="3038" spans="1:11" x14ac:dyDescent="0.25">
      <c r="A3038" t="s">
        <v>3047</v>
      </c>
      <c r="B3038" t="s">
        <v>8</v>
      </c>
      <c r="C3038">
        <v>144024</v>
      </c>
      <c r="D3038">
        <v>2</v>
      </c>
      <c r="E3038" s="1">
        <v>44852</v>
      </c>
      <c r="F3038">
        <f t="shared" si="47"/>
        <v>225.53</v>
      </c>
      <c r="J3038" s="34" t="s">
        <v>8820</v>
      </c>
      <c r="K3038" s="36">
        <v>90.58</v>
      </c>
    </row>
    <row r="3039" spans="1:11" x14ac:dyDescent="0.25">
      <c r="A3039" t="s">
        <v>3048</v>
      </c>
      <c r="B3039" t="s">
        <v>6</v>
      </c>
      <c r="C3039">
        <v>88150</v>
      </c>
      <c r="D3039">
        <v>2</v>
      </c>
      <c r="E3039" s="1">
        <v>44911</v>
      </c>
      <c r="F3039">
        <f t="shared" si="47"/>
        <v>12.02</v>
      </c>
      <c r="J3039" s="34" t="s">
        <v>8575</v>
      </c>
      <c r="K3039" s="36">
        <v>18.84</v>
      </c>
    </row>
    <row r="3040" spans="1:11" x14ac:dyDescent="0.25">
      <c r="A3040" t="s">
        <v>3049</v>
      </c>
      <c r="B3040" t="s">
        <v>40</v>
      </c>
      <c r="C3040">
        <v>63477</v>
      </c>
      <c r="D3040">
        <v>1</v>
      </c>
      <c r="E3040" s="1">
        <v>44824</v>
      </c>
      <c r="F3040">
        <f t="shared" si="47"/>
        <v>10.6</v>
      </c>
      <c r="J3040" s="34" t="s">
        <v>7005</v>
      </c>
      <c r="K3040" s="36">
        <v>313.56</v>
      </c>
    </row>
    <row r="3041" spans="1:11" x14ac:dyDescent="0.25">
      <c r="A3041" t="s">
        <v>3050</v>
      </c>
      <c r="B3041" t="s">
        <v>8</v>
      </c>
      <c r="C3041">
        <v>52337</v>
      </c>
      <c r="D3041">
        <v>2</v>
      </c>
      <c r="E3041" s="1">
        <v>44788</v>
      </c>
      <c r="F3041">
        <f t="shared" si="47"/>
        <v>109.42</v>
      </c>
      <c r="J3041" s="34" t="s">
        <v>8928</v>
      </c>
      <c r="K3041" s="36">
        <v>38.46</v>
      </c>
    </row>
    <row r="3042" spans="1:11" x14ac:dyDescent="0.25">
      <c r="A3042" t="s">
        <v>3051</v>
      </c>
      <c r="B3042" t="s">
        <v>17</v>
      </c>
      <c r="C3042">
        <v>21969</v>
      </c>
      <c r="D3042">
        <v>1</v>
      </c>
      <c r="E3042" s="1">
        <v>44714</v>
      </c>
      <c r="F3042">
        <f t="shared" si="47"/>
        <v>39.04</v>
      </c>
      <c r="J3042" s="34" t="s">
        <v>1131</v>
      </c>
      <c r="K3042" s="36">
        <v>71.19</v>
      </c>
    </row>
    <row r="3043" spans="1:11" x14ac:dyDescent="0.25">
      <c r="A3043" t="s">
        <v>3052</v>
      </c>
      <c r="B3043" t="s">
        <v>11</v>
      </c>
      <c r="C3043">
        <v>44313</v>
      </c>
      <c r="D3043">
        <v>1</v>
      </c>
      <c r="E3043" s="1">
        <v>44859</v>
      </c>
      <c r="F3043">
        <f t="shared" si="47"/>
        <v>12.365</v>
      </c>
      <c r="J3043" s="34" t="s">
        <v>8944</v>
      </c>
      <c r="K3043" s="36">
        <v>21.19</v>
      </c>
    </row>
    <row r="3044" spans="1:11" x14ac:dyDescent="0.25">
      <c r="A3044" t="s">
        <v>3053</v>
      </c>
      <c r="B3044" t="s">
        <v>11</v>
      </c>
      <c r="C3044">
        <v>36402</v>
      </c>
      <c r="D3044">
        <v>1</v>
      </c>
      <c r="E3044" s="1">
        <v>44636</v>
      </c>
      <c r="F3044">
        <f t="shared" si="47"/>
        <v>10.34</v>
      </c>
      <c r="J3044" s="34" t="s">
        <v>6693</v>
      </c>
      <c r="K3044" s="36">
        <v>79.23</v>
      </c>
    </row>
    <row r="3045" spans="1:11" x14ac:dyDescent="0.25">
      <c r="A3045" t="s">
        <v>3054</v>
      </c>
      <c r="B3045" t="s">
        <v>6</v>
      </c>
      <c r="C3045">
        <v>63449</v>
      </c>
      <c r="D3045">
        <v>2</v>
      </c>
      <c r="E3045" s="1">
        <v>44747</v>
      </c>
      <c r="F3045">
        <f t="shared" si="47"/>
        <v>346.97</v>
      </c>
      <c r="J3045" s="34" t="s">
        <v>10575</v>
      </c>
      <c r="K3045" s="36">
        <v>212.97</v>
      </c>
    </row>
    <row r="3046" spans="1:11" x14ac:dyDescent="0.25">
      <c r="A3046" t="s">
        <v>3055</v>
      </c>
      <c r="B3046" t="s">
        <v>6</v>
      </c>
      <c r="C3046">
        <v>90520</v>
      </c>
      <c r="D3046">
        <v>2</v>
      </c>
      <c r="E3046" s="1">
        <v>44663</v>
      </c>
      <c r="F3046">
        <f t="shared" si="47"/>
        <v>329.42</v>
      </c>
      <c r="J3046" s="34" t="s">
        <v>6849</v>
      </c>
      <c r="K3046" s="36">
        <v>206.68</v>
      </c>
    </row>
    <row r="3047" spans="1:11" x14ac:dyDescent="0.25">
      <c r="A3047" t="s">
        <v>3056</v>
      </c>
      <c r="B3047" t="s">
        <v>11</v>
      </c>
      <c r="C3047">
        <v>24783</v>
      </c>
      <c r="D3047">
        <v>1</v>
      </c>
      <c r="E3047" s="1">
        <v>44587</v>
      </c>
      <c r="F3047">
        <f t="shared" si="47"/>
        <v>10.34</v>
      </c>
      <c r="J3047" s="34" t="s">
        <v>4490</v>
      </c>
      <c r="K3047" s="36">
        <v>82.67</v>
      </c>
    </row>
    <row r="3048" spans="1:11" x14ac:dyDescent="0.25">
      <c r="A3048" t="s">
        <v>3057</v>
      </c>
      <c r="B3048" t="s">
        <v>17</v>
      </c>
      <c r="C3048">
        <v>68773</v>
      </c>
      <c r="D3048">
        <v>1</v>
      </c>
      <c r="E3048" s="1">
        <v>44824</v>
      </c>
      <c r="F3048">
        <f t="shared" si="47"/>
        <v>54.17</v>
      </c>
      <c r="J3048" s="34" t="s">
        <v>2970</v>
      </c>
      <c r="K3048" s="36">
        <v>20.67</v>
      </c>
    </row>
    <row r="3049" spans="1:11" x14ac:dyDescent="0.25">
      <c r="A3049" t="s">
        <v>3058</v>
      </c>
      <c r="B3049" t="s">
        <v>6</v>
      </c>
      <c r="C3049">
        <v>78718</v>
      </c>
      <c r="D3049">
        <v>2</v>
      </c>
      <c r="E3049" s="1">
        <v>44803</v>
      </c>
      <c r="F3049">
        <f t="shared" si="47"/>
        <v>22.32</v>
      </c>
      <c r="J3049" s="34" t="s">
        <v>3926</v>
      </c>
      <c r="K3049" s="36">
        <v>100.595</v>
      </c>
    </row>
    <row r="3050" spans="1:11" x14ac:dyDescent="0.25">
      <c r="A3050" t="s">
        <v>3059</v>
      </c>
      <c r="B3050" t="s">
        <v>8</v>
      </c>
      <c r="C3050">
        <v>115619</v>
      </c>
      <c r="D3050">
        <v>2</v>
      </c>
      <c r="E3050" s="1">
        <v>44712</v>
      </c>
      <c r="F3050">
        <f t="shared" si="47"/>
        <v>39.93</v>
      </c>
      <c r="J3050" s="34" t="s">
        <v>2210</v>
      </c>
      <c r="K3050" s="36">
        <v>100.595</v>
      </c>
    </row>
    <row r="3051" spans="1:11" x14ac:dyDescent="0.25">
      <c r="A3051" t="s">
        <v>3060</v>
      </c>
      <c r="B3051" t="s">
        <v>40</v>
      </c>
      <c r="C3051">
        <v>65144</v>
      </c>
      <c r="D3051">
        <v>1</v>
      </c>
      <c r="E3051" s="1">
        <v>44825</v>
      </c>
      <c r="F3051">
        <f t="shared" si="47"/>
        <v>14.13</v>
      </c>
      <c r="J3051" s="34" t="s">
        <v>5633</v>
      </c>
      <c r="K3051" s="36">
        <v>21.19</v>
      </c>
    </row>
    <row r="3052" spans="1:11" x14ac:dyDescent="0.25">
      <c r="A3052" t="s">
        <v>3061</v>
      </c>
      <c r="B3052" t="s">
        <v>8</v>
      </c>
      <c r="C3052">
        <v>70538</v>
      </c>
      <c r="D3052">
        <v>2</v>
      </c>
      <c r="E3052" s="1">
        <v>44595</v>
      </c>
      <c r="F3052">
        <f t="shared" si="47"/>
        <v>42.29</v>
      </c>
      <c r="J3052" s="34" t="s">
        <v>7014</v>
      </c>
      <c r="K3052" s="36">
        <v>71.209999999999994</v>
      </c>
    </row>
    <row r="3053" spans="1:11" x14ac:dyDescent="0.25">
      <c r="A3053" t="s">
        <v>3062</v>
      </c>
      <c r="B3053" t="s">
        <v>11</v>
      </c>
      <c r="C3053">
        <v>37007</v>
      </c>
      <c r="D3053">
        <v>1</v>
      </c>
      <c r="E3053" s="1">
        <v>44768</v>
      </c>
      <c r="F3053">
        <f t="shared" si="47"/>
        <v>1596.08</v>
      </c>
      <c r="J3053" s="34" t="s">
        <v>2081</v>
      </c>
      <c r="K3053" s="36">
        <v>60.92</v>
      </c>
    </row>
    <row r="3054" spans="1:11" x14ac:dyDescent="0.25">
      <c r="A3054" t="s">
        <v>3063</v>
      </c>
      <c r="B3054" t="s">
        <v>8</v>
      </c>
      <c r="C3054">
        <v>140151</v>
      </c>
      <c r="D3054">
        <v>2</v>
      </c>
      <c r="E3054" s="1">
        <v>44840</v>
      </c>
      <c r="F3054">
        <f t="shared" si="47"/>
        <v>23.66</v>
      </c>
      <c r="J3054" s="34" t="s">
        <v>9244</v>
      </c>
      <c r="K3054" s="36">
        <v>179.12</v>
      </c>
    </row>
    <row r="3055" spans="1:11" x14ac:dyDescent="0.25">
      <c r="A3055" t="s">
        <v>3064</v>
      </c>
      <c r="B3055" t="s">
        <v>6</v>
      </c>
      <c r="C3055">
        <v>91440</v>
      </c>
      <c r="D3055">
        <v>2</v>
      </c>
      <c r="E3055" s="1">
        <v>44665</v>
      </c>
      <c r="F3055">
        <f t="shared" si="47"/>
        <v>124.51</v>
      </c>
      <c r="J3055" s="34" t="s">
        <v>5007</v>
      </c>
      <c r="K3055" s="36">
        <v>91.89</v>
      </c>
    </row>
    <row r="3056" spans="1:11" x14ac:dyDescent="0.25">
      <c r="A3056" t="s">
        <v>3065</v>
      </c>
      <c r="B3056" t="s">
        <v>17</v>
      </c>
      <c r="C3056">
        <v>37019</v>
      </c>
      <c r="D3056">
        <v>1</v>
      </c>
      <c r="E3056" s="1">
        <v>44644</v>
      </c>
      <c r="F3056">
        <f t="shared" si="47"/>
        <v>436.95</v>
      </c>
      <c r="J3056" s="34" t="s">
        <v>9493</v>
      </c>
      <c r="K3056" s="36">
        <v>11.49</v>
      </c>
    </row>
    <row r="3057" spans="1:11" x14ac:dyDescent="0.25">
      <c r="A3057" t="s">
        <v>3066</v>
      </c>
      <c r="B3057" t="s">
        <v>8</v>
      </c>
      <c r="C3057">
        <v>42873</v>
      </c>
      <c r="D3057">
        <v>2</v>
      </c>
      <c r="E3057" s="1">
        <v>44789</v>
      </c>
      <c r="F3057">
        <f t="shared" si="47"/>
        <v>9.4</v>
      </c>
      <c r="J3057" s="34" t="s">
        <v>1025</v>
      </c>
      <c r="K3057" s="36">
        <v>121.985</v>
      </c>
    </row>
    <row r="3058" spans="1:11" x14ac:dyDescent="0.25">
      <c r="A3058" t="s">
        <v>3067</v>
      </c>
      <c r="B3058" t="s">
        <v>13</v>
      </c>
      <c r="C3058">
        <v>156539</v>
      </c>
      <c r="D3058">
        <v>2</v>
      </c>
      <c r="E3058" s="1">
        <v>44907</v>
      </c>
      <c r="F3058">
        <f t="shared" si="47"/>
        <v>85.31</v>
      </c>
      <c r="J3058" s="34" t="s">
        <v>10367</v>
      </c>
      <c r="K3058" s="36">
        <v>121.985</v>
      </c>
    </row>
    <row r="3059" spans="1:11" x14ac:dyDescent="0.25">
      <c r="A3059" t="s">
        <v>3068</v>
      </c>
      <c r="B3059" t="s">
        <v>8</v>
      </c>
      <c r="C3059">
        <v>76141</v>
      </c>
      <c r="D3059">
        <v>2</v>
      </c>
      <c r="E3059" s="1">
        <v>44587</v>
      </c>
      <c r="F3059">
        <f t="shared" si="47"/>
        <v>84.58</v>
      </c>
      <c r="J3059" s="34" t="s">
        <v>1582</v>
      </c>
      <c r="K3059" s="36">
        <v>228.23</v>
      </c>
    </row>
    <row r="3060" spans="1:11" x14ac:dyDescent="0.25">
      <c r="A3060" t="s">
        <v>3069</v>
      </c>
      <c r="B3060" t="s">
        <v>8</v>
      </c>
      <c r="C3060">
        <v>91070</v>
      </c>
      <c r="D3060">
        <v>2</v>
      </c>
      <c r="E3060" s="1">
        <v>44747</v>
      </c>
      <c r="F3060">
        <f t="shared" si="47"/>
        <v>22.32</v>
      </c>
      <c r="J3060" s="34" t="s">
        <v>2345</v>
      </c>
      <c r="K3060" s="36">
        <v>74.08</v>
      </c>
    </row>
    <row r="3061" spans="1:11" x14ac:dyDescent="0.25">
      <c r="A3061" t="s">
        <v>3070</v>
      </c>
      <c r="B3061" t="s">
        <v>17</v>
      </c>
      <c r="C3061">
        <v>66636</v>
      </c>
      <c r="D3061">
        <v>1</v>
      </c>
      <c r="E3061" s="1">
        <v>44825</v>
      </c>
      <c r="F3061">
        <f t="shared" si="47"/>
        <v>155.85</v>
      </c>
      <c r="J3061" s="34" t="s">
        <v>9040</v>
      </c>
      <c r="K3061" s="36">
        <v>521.85</v>
      </c>
    </row>
    <row r="3062" spans="1:11" x14ac:dyDescent="0.25">
      <c r="A3062" s="2" t="s">
        <v>3071</v>
      </c>
      <c r="B3062" t="s">
        <v>6</v>
      </c>
      <c r="C3062">
        <v>146196</v>
      </c>
      <c r="D3062">
        <v>2</v>
      </c>
      <c r="E3062" s="1">
        <v>44916</v>
      </c>
      <c r="F3062">
        <f t="shared" si="47"/>
        <v>57.51</v>
      </c>
      <c r="J3062" s="34" t="s">
        <v>5357</v>
      </c>
      <c r="K3062" s="36">
        <v>290.64999999999998</v>
      </c>
    </row>
    <row r="3063" spans="1:11" x14ac:dyDescent="0.25">
      <c r="A3063" t="s">
        <v>3072</v>
      </c>
      <c r="B3063" t="s">
        <v>8</v>
      </c>
      <c r="C3063">
        <v>74735</v>
      </c>
      <c r="D3063">
        <v>2</v>
      </c>
      <c r="E3063" s="1">
        <v>44658</v>
      </c>
      <c r="F3063">
        <f t="shared" si="47"/>
        <v>287.77999999999997</v>
      </c>
      <c r="J3063" s="34" t="s">
        <v>2004</v>
      </c>
      <c r="K3063" s="36">
        <v>16.91</v>
      </c>
    </row>
    <row r="3064" spans="1:11" x14ac:dyDescent="0.25">
      <c r="A3064" t="s">
        <v>3073</v>
      </c>
      <c r="B3064" t="s">
        <v>6</v>
      </c>
      <c r="C3064">
        <v>112858</v>
      </c>
      <c r="D3064">
        <v>2</v>
      </c>
      <c r="E3064" s="1">
        <v>44762</v>
      </c>
      <c r="F3064">
        <f t="shared" si="47"/>
        <v>545.77</v>
      </c>
      <c r="J3064" s="34" t="s">
        <v>387</v>
      </c>
      <c r="K3064" s="36">
        <v>460.08</v>
      </c>
    </row>
    <row r="3065" spans="1:11" x14ac:dyDescent="0.25">
      <c r="A3065" t="s">
        <v>3074</v>
      </c>
      <c r="B3065" t="s">
        <v>8</v>
      </c>
      <c r="C3065">
        <v>73075</v>
      </c>
      <c r="D3065">
        <v>2</v>
      </c>
      <c r="E3065" s="1">
        <v>44571</v>
      </c>
      <c r="F3065">
        <f t="shared" si="47"/>
        <v>83.4</v>
      </c>
      <c r="J3065" s="34" t="s">
        <v>8141</v>
      </c>
      <c r="K3065" s="36">
        <v>396.52</v>
      </c>
    </row>
    <row r="3066" spans="1:11" x14ac:dyDescent="0.25">
      <c r="A3066" t="s">
        <v>3075</v>
      </c>
      <c r="B3066" t="s">
        <v>11</v>
      </c>
      <c r="C3066">
        <v>78500</v>
      </c>
      <c r="D3066">
        <v>1</v>
      </c>
      <c r="E3066" s="1">
        <v>44876</v>
      </c>
      <c r="F3066">
        <f t="shared" si="47"/>
        <v>139.08000000000001</v>
      </c>
      <c r="J3066" s="34" t="s">
        <v>4456</v>
      </c>
      <c r="K3066" s="36">
        <v>1499.47</v>
      </c>
    </row>
    <row r="3067" spans="1:11" x14ac:dyDescent="0.25">
      <c r="A3067" t="s">
        <v>3076</v>
      </c>
      <c r="B3067" t="s">
        <v>8</v>
      </c>
      <c r="C3067">
        <v>70583</v>
      </c>
      <c r="D3067">
        <v>2</v>
      </c>
      <c r="E3067" s="1">
        <v>44587</v>
      </c>
      <c r="F3067">
        <f t="shared" si="47"/>
        <v>18.79</v>
      </c>
      <c r="J3067" s="34" t="s">
        <v>191</v>
      </c>
      <c r="K3067" s="36">
        <v>236.73</v>
      </c>
    </row>
    <row r="3068" spans="1:11" x14ac:dyDescent="0.25">
      <c r="A3068" t="s">
        <v>3077</v>
      </c>
      <c r="B3068" t="s">
        <v>17</v>
      </c>
      <c r="C3068">
        <v>88822</v>
      </c>
      <c r="D3068">
        <v>1</v>
      </c>
      <c r="E3068" s="1">
        <v>44919</v>
      </c>
      <c r="F3068">
        <f t="shared" si="47"/>
        <v>67.510000000000005</v>
      </c>
      <c r="J3068" s="34" t="s">
        <v>8737</v>
      </c>
      <c r="K3068" s="36">
        <v>410.03</v>
      </c>
    </row>
    <row r="3069" spans="1:11" x14ac:dyDescent="0.25">
      <c r="A3069" t="s">
        <v>3078</v>
      </c>
      <c r="B3069" t="s">
        <v>17</v>
      </c>
      <c r="C3069">
        <v>49951</v>
      </c>
      <c r="D3069">
        <v>1</v>
      </c>
      <c r="E3069" s="1">
        <v>44810</v>
      </c>
      <c r="F3069">
        <f t="shared" si="47"/>
        <v>114.27</v>
      </c>
      <c r="J3069" s="34" t="s">
        <v>71</v>
      </c>
      <c r="K3069" s="36">
        <v>51.8</v>
      </c>
    </row>
    <row r="3070" spans="1:11" x14ac:dyDescent="0.25">
      <c r="A3070" t="s">
        <v>3079</v>
      </c>
      <c r="B3070" t="s">
        <v>13</v>
      </c>
      <c r="C3070">
        <v>145590</v>
      </c>
      <c r="D3070">
        <v>2</v>
      </c>
      <c r="E3070" s="1">
        <v>44883</v>
      </c>
      <c r="F3070">
        <f t="shared" si="47"/>
        <v>38.450000000000003</v>
      </c>
      <c r="J3070" s="34" t="s">
        <v>7343</v>
      </c>
      <c r="K3070" s="36">
        <v>52.82</v>
      </c>
    </row>
    <row r="3071" spans="1:11" x14ac:dyDescent="0.25">
      <c r="A3071" s="2" t="s">
        <v>3080</v>
      </c>
      <c r="B3071" t="s">
        <v>11</v>
      </c>
      <c r="C3071">
        <v>21568</v>
      </c>
      <c r="D3071">
        <v>1</v>
      </c>
      <c r="E3071" s="1">
        <v>44768</v>
      </c>
      <c r="F3071">
        <f t="shared" si="47"/>
        <v>584.52</v>
      </c>
      <c r="J3071" s="34" t="s">
        <v>1100</v>
      </c>
      <c r="K3071" s="36">
        <v>21.19</v>
      </c>
    </row>
    <row r="3072" spans="1:11" x14ac:dyDescent="0.25">
      <c r="A3072" t="s">
        <v>3081</v>
      </c>
      <c r="B3072" t="s">
        <v>6</v>
      </c>
      <c r="C3072">
        <v>114874</v>
      </c>
      <c r="D3072">
        <v>2</v>
      </c>
      <c r="E3072" s="1">
        <v>44697</v>
      </c>
      <c r="F3072">
        <f t="shared" si="47"/>
        <v>104.67</v>
      </c>
      <c r="J3072" s="34" t="s">
        <v>2610</v>
      </c>
      <c r="K3072" s="36">
        <v>71.19</v>
      </c>
    </row>
    <row r="3073" spans="1:11" x14ac:dyDescent="0.25">
      <c r="A3073" t="s">
        <v>3082</v>
      </c>
      <c r="B3073" t="s">
        <v>6</v>
      </c>
      <c r="C3073">
        <v>111786</v>
      </c>
      <c r="D3073">
        <v>2</v>
      </c>
      <c r="E3073" s="1">
        <v>44727</v>
      </c>
      <c r="F3073">
        <f t="shared" si="47"/>
        <v>35.24</v>
      </c>
      <c r="J3073" s="34" t="s">
        <v>10500</v>
      </c>
      <c r="K3073" s="36">
        <v>102.61</v>
      </c>
    </row>
    <row r="3074" spans="1:11" x14ac:dyDescent="0.25">
      <c r="A3074" t="s">
        <v>3083</v>
      </c>
      <c r="B3074" t="s">
        <v>11</v>
      </c>
      <c r="C3074">
        <v>46587</v>
      </c>
      <c r="D3074">
        <v>1</v>
      </c>
      <c r="E3074" s="1">
        <v>44923</v>
      </c>
      <c r="F3074">
        <f t="shared" ref="F3074:F3137" si="48">VLOOKUP(A3074,$J$1:$K$11016,2,FALSE)</f>
        <v>161.29</v>
      </c>
      <c r="J3074" s="34" t="s">
        <v>6279</v>
      </c>
      <c r="K3074" s="36">
        <v>109.16</v>
      </c>
    </row>
    <row r="3075" spans="1:11" x14ac:dyDescent="0.25">
      <c r="A3075" t="s">
        <v>3084</v>
      </c>
      <c r="B3075" t="s">
        <v>13</v>
      </c>
      <c r="C3075">
        <v>155011</v>
      </c>
      <c r="D3075">
        <v>2</v>
      </c>
      <c r="E3075" s="1">
        <v>44922</v>
      </c>
      <c r="F3075">
        <f t="shared" si="48"/>
        <v>66.09</v>
      </c>
      <c r="J3075" s="34" t="s">
        <v>7956</v>
      </c>
      <c r="K3075" s="36">
        <v>398.86</v>
      </c>
    </row>
    <row r="3076" spans="1:11" x14ac:dyDescent="0.25">
      <c r="A3076" s="2" t="s">
        <v>3085</v>
      </c>
      <c r="B3076" t="s">
        <v>8</v>
      </c>
      <c r="C3076">
        <v>137692</v>
      </c>
      <c r="D3076">
        <v>2</v>
      </c>
      <c r="E3076" s="1">
        <v>44824</v>
      </c>
      <c r="F3076">
        <f t="shared" si="48"/>
        <v>341.49</v>
      </c>
      <c r="J3076" s="34" t="s">
        <v>4473</v>
      </c>
      <c r="K3076" s="36">
        <v>54.23</v>
      </c>
    </row>
    <row r="3077" spans="1:11" x14ac:dyDescent="0.25">
      <c r="A3077" t="s">
        <v>3086</v>
      </c>
      <c r="B3077" t="s">
        <v>17</v>
      </c>
      <c r="C3077">
        <v>19343</v>
      </c>
      <c r="D3077">
        <v>1</v>
      </c>
      <c r="E3077" s="1">
        <v>44743</v>
      </c>
      <c r="F3077">
        <f t="shared" si="48"/>
        <v>69.069999999999993</v>
      </c>
      <c r="J3077" s="34" t="s">
        <v>2127</v>
      </c>
      <c r="K3077" s="36">
        <v>160.52000000000001</v>
      </c>
    </row>
    <row r="3078" spans="1:11" x14ac:dyDescent="0.25">
      <c r="A3078" t="s">
        <v>3087</v>
      </c>
      <c r="B3078" t="s">
        <v>8</v>
      </c>
      <c r="C3078">
        <v>138016</v>
      </c>
      <c r="D3078">
        <v>2</v>
      </c>
      <c r="E3078" s="1">
        <v>44826</v>
      </c>
      <c r="F3078">
        <f t="shared" si="48"/>
        <v>75.180000000000007</v>
      </c>
      <c r="J3078" s="34" t="s">
        <v>2365</v>
      </c>
      <c r="K3078" s="36">
        <v>9.42</v>
      </c>
    </row>
    <row r="3079" spans="1:11" x14ac:dyDescent="0.25">
      <c r="A3079" t="s">
        <v>3088</v>
      </c>
      <c r="B3079" t="s">
        <v>8</v>
      </c>
      <c r="C3079">
        <v>93958</v>
      </c>
      <c r="D3079">
        <v>2</v>
      </c>
      <c r="E3079" s="1">
        <v>44760</v>
      </c>
      <c r="F3079">
        <f t="shared" si="48"/>
        <v>10.57</v>
      </c>
      <c r="J3079" s="34" t="s">
        <v>2822</v>
      </c>
      <c r="K3079" s="36">
        <v>42.38</v>
      </c>
    </row>
    <row r="3080" spans="1:11" x14ac:dyDescent="0.25">
      <c r="A3080" t="s">
        <v>3089</v>
      </c>
      <c r="B3080" t="s">
        <v>11</v>
      </c>
      <c r="C3080">
        <v>36615</v>
      </c>
      <c r="D3080">
        <v>1</v>
      </c>
      <c r="E3080" s="1">
        <v>44580</v>
      </c>
      <c r="F3080">
        <f t="shared" si="48"/>
        <v>175.87</v>
      </c>
      <c r="J3080" s="34" t="s">
        <v>7970</v>
      </c>
      <c r="K3080" s="36">
        <v>379.1</v>
      </c>
    </row>
    <row r="3081" spans="1:11" x14ac:dyDescent="0.25">
      <c r="A3081" t="s">
        <v>3090</v>
      </c>
      <c r="B3081" t="s">
        <v>11</v>
      </c>
      <c r="C3081">
        <v>27985</v>
      </c>
      <c r="D3081">
        <v>1</v>
      </c>
      <c r="E3081" s="1">
        <v>44811</v>
      </c>
      <c r="F3081">
        <f t="shared" si="48"/>
        <v>50.62</v>
      </c>
      <c r="J3081" s="34" t="s">
        <v>8642</v>
      </c>
      <c r="K3081" s="36">
        <v>174.97</v>
      </c>
    </row>
    <row r="3082" spans="1:11" x14ac:dyDescent="0.25">
      <c r="A3082" t="s">
        <v>3091</v>
      </c>
      <c r="B3082" t="s">
        <v>11</v>
      </c>
      <c r="C3082">
        <v>76796</v>
      </c>
      <c r="D3082">
        <v>1</v>
      </c>
      <c r="E3082" s="1">
        <v>44879</v>
      </c>
      <c r="F3082">
        <f t="shared" si="48"/>
        <v>14.13</v>
      </c>
      <c r="J3082" s="34" t="s">
        <v>8884</v>
      </c>
      <c r="K3082" s="36">
        <v>97.63</v>
      </c>
    </row>
    <row r="3083" spans="1:11" x14ac:dyDescent="0.25">
      <c r="A3083" t="s">
        <v>3092</v>
      </c>
      <c r="B3083" t="s">
        <v>8</v>
      </c>
      <c r="C3083">
        <v>113805</v>
      </c>
      <c r="D3083">
        <v>2</v>
      </c>
      <c r="E3083" s="1">
        <v>44685</v>
      </c>
      <c r="F3083">
        <f t="shared" si="48"/>
        <v>56.39</v>
      </c>
      <c r="J3083" s="34" t="s">
        <v>6272</v>
      </c>
      <c r="K3083" s="36">
        <v>66.62</v>
      </c>
    </row>
    <row r="3084" spans="1:11" x14ac:dyDescent="0.25">
      <c r="A3084" t="s">
        <v>3093</v>
      </c>
      <c r="B3084" t="s">
        <v>6</v>
      </c>
      <c r="C3084">
        <v>92789</v>
      </c>
      <c r="D3084">
        <v>2</v>
      </c>
      <c r="E3084" s="1">
        <v>44725</v>
      </c>
      <c r="F3084">
        <f t="shared" si="48"/>
        <v>294.56</v>
      </c>
      <c r="J3084" s="34" t="s">
        <v>1361</v>
      </c>
      <c r="K3084" s="36">
        <v>10.34</v>
      </c>
    </row>
    <row r="3085" spans="1:11" x14ac:dyDescent="0.25">
      <c r="A3085" t="s">
        <v>3094</v>
      </c>
      <c r="B3085" t="s">
        <v>6</v>
      </c>
      <c r="C3085">
        <v>121549</v>
      </c>
      <c r="D3085">
        <v>2</v>
      </c>
      <c r="E3085" s="1">
        <v>44749</v>
      </c>
      <c r="F3085">
        <f t="shared" si="48"/>
        <v>83.4</v>
      </c>
      <c r="J3085" s="34" t="s">
        <v>10883</v>
      </c>
      <c r="K3085" s="36">
        <v>105.38</v>
      </c>
    </row>
    <row r="3086" spans="1:11" x14ac:dyDescent="0.25">
      <c r="A3086" t="s">
        <v>3095</v>
      </c>
      <c r="B3086" t="s">
        <v>13</v>
      </c>
      <c r="C3086">
        <v>134416</v>
      </c>
      <c r="D3086">
        <v>2</v>
      </c>
      <c r="E3086" s="1">
        <v>44806</v>
      </c>
      <c r="F3086">
        <f t="shared" si="48"/>
        <v>93.98</v>
      </c>
      <c r="J3086" s="34" t="s">
        <v>854</v>
      </c>
      <c r="K3086" s="36">
        <v>10.34</v>
      </c>
    </row>
    <row r="3087" spans="1:11" x14ac:dyDescent="0.25">
      <c r="A3087" t="s">
        <v>3096</v>
      </c>
      <c r="B3087" t="s">
        <v>6</v>
      </c>
      <c r="C3087">
        <v>138930</v>
      </c>
      <c r="D3087">
        <v>2</v>
      </c>
      <c r="E3087" s="1">
        <v>44838</v>
      </c>
      <c r="F3087">
        <f t="shared" si="48"/>
        <v>62.48</v>
      </c>
      <c r="J3087" s="34" t="s">
        <v>4302</v>
      </c>
      <c r="K3087" s="36">
        <v>31.01</v>
      </c>
    </row>
    <row r="3088" spans="1:11" x14ac:dyDescent="0.25">
      <c r="A3088" t="s">
        <v>3097</v>
      </c>
      <c r="B3088" t="s">
        <v>17</v>
      </c>
      <c r="C3088">
        <v>42270</v>
      </c>
      <c r="D3088">
        <v>1</v>
      </c>
      <c r="E3088" s="1">
        <v>44905</v>
      </c>
      <c r="F3088">
        <f t="shared" si="48"/>
        <v>20.015000000000001</v>
      </c>
      <c r="J3088" s="34" t="s">
        <v>4349</v>
      </c>
      <c r="K3088" s="36">
        <v>11.49</v>
      </c>
    </row>
    <row r="3089" spans="1:11" x14ac:dyDescent="0.25">
      <c r="A3089" t="s">
        <v>3098</v>
      </c>
      <c r="B3089" t="s">
        <v>11</v>
      </c>
      <c r="C3089">
        <v>65983</v>
      </c>
      <c r="D3089">
        <v>1</v>
      </c>
      <c r="E3089" s="1">
        <v>44810</v>
      </c>
      <c r="F3089">
        <f t="shared" si="48"/>
        <v>451.28</v>
      </c>
      <c r="J3089" s="34" t="s">
        <v>3617</v>
      </c>
      <c r="K3089" s="36">
        <v>60.87</v>
      </c>
    </row>
    <row r="3090" spans="1:11" x14ac:dyDescent="0.25">
      <c r="A3090" t="s">
        <v>3099</v>
      </c>
      <c r="B3090" t="s">
        <v>17</v>
      </c>
      <c r="C3090">
        <v>18143</v>
      </c>
      <c r="D3090">
        <v>1</v>
      </c>
      <c r="E3090" s="1">
        <v>44680</v>
      </c>
      <c r="F3090">
        <f t="shared" si="48"/>
        <v>41.34</v>
      </c>
      <c r="J3090" s="34" t="s">
        <v>3474</v>
      </c>
      <c r="K3090" s="36">
        <v>79.25</v>
      </c>
    </row>
    <row r="3091" spans="1:11" x14ac:dyDescent="0.25">
      <c r="A3091" t="s">
        <v>3100</v>
      </c>
      <c r="B3091" t="s">
        <v>13</v>
      </c>
      <c r="C3091">
        <v>137111</v>
      </c>
      <c r="D3091">
        <v>2</v>
      </c>
      <c r="E3091" s="1">
        <v>44826</v>
      </c>
      <c r="F3091">
        <f t="shared" si="48"/>
        <v>93.97</v>
      </c>
      <c r="J3091" s="34" t="s">
        <v>9662</v>
      </c>
      <c r="K3091" s="36">
        <v>132.88999999999999</v>
      </c>
    </row>
    <row r="3092" spans="1:11" x14ac:dyDescent="0.25">
      <c r="A3092" t="s">
        <v>3101</v>
      </c>
      <c r="B3092" t="s">
        <v>8</v>
      </c>
      <c r="C3092">
        <v>93711</v>
      </c>
      <c r="D3092">
        <v>2</v>
      </c>
      <c r="E3092" s="1">
        <v>44699</v>
      </c>
      <c r="F3092">
        <f t="shared" si="48"/>
        <v>94.82</v>
      </c>
      <c r="J3092" s="34" t="s">
        <v>2815</v>
      </c>
      <c r="K3092" s="36">
        <v>351.6</v>
      </c>
    </row>
    <row r="3093" spans="1:11" x14ac:dyDescent="0.25">
      <c r="A3093" t="s">
        <v>3102</v>
      </c>
      <c r="B3093" t="s">
        <v>11</v>
      </c>
      <c r="C3093">
        <v>35249</v>
      </c>
      <c r="D3093">
        <v>1</v>
      </c>
      <c r="E3093" s="1">
        <v>44644</v>
      </c>
      <c r="F3093">
        <f t="shared" si="48"/>
        <v>753.65</v>
      </c>
      <c r="J3093" s="34" t="s">
        <v>3656</v>
      </c>
      <c r="K3093" s="36">
        <v>188.55</v>
      </c>
    </row>
    <row r="3094" spans="1:11" x14ac:dyDescent="0.25">
      <c r="A3094" t="s">
        <v>3103</v>
      </c>
      <c r="B3094" t="s">
        <v>11</v>
      </c>
      <c r="C3094">
        <v>52778</v>
      </c>
      <c r="D3094">
        <v>1</v>
      </c>
      <c r="E3094" s="1">
        <v>44754</v>
      </c>
      <c r="F3094">
        <f t="shared" si="48"/>
        <v>135.72999999999999</v>
      </c>
      <c r="J3094" s="34" t="s">
        <v>2579</v>
      </c>
      <c r="K3094" s="36">
        <v>184.31</v>
      </c>
    </row>
    <row r="3095" spans="1:11" x14ac:dyDescent="0.25">
      <c r="A3095" t="s">
        <v>3104</v>
      </c>
      <c r="B3095" t="s">
        <v>11</v>
      </c>
      <c r="C3095">
        <v>36765</v>
      </c>
      <c r="D3095">
        <v>1</v>
      </c>
      <c r="E3095" s="1">
        <v>44599</v>
      </c>
      <c r="F3095">
        <f t="shared" si="48"/>
        <v>10.34</v>
      </c>
      <c r="J3095" s="34" t="s">
        <v>3770</v>
      </c>
      <c r="K3095" s="36">
        <v>40.08</v>
      </c>
    </row>
    <row r="3096" spans="1:11" x14ac:dyDescent="0.25">
      <c r="A3096" t="s">
        <v>3105</v>
      </c>
      <c r="B3096" t="s">
        <v>11</v>
      </c>
      <c r="C3096">
        <v>46658</v>
      </c>
      <c r="D3096">
        <v>1</v>
      </c>
      <c r="E3096" s="1">
        <v>44700</v>
      </c>
      <c r="F3096">
        <f t="shared" si="48"/>
        <v>71.03</v>
      </c>
      <c r="J3096" s="34" t="s">
        <v>6320</v>
      </c>
      <c r="K3096" s="36">
        <v>276.22000000000003</v>
      </c>
    </row>
    <row r="3097" spans="1:11" x14ac:dyDescent="0.25">
      <c r="A3097" t="s">
        <v>3106</v>
      </c>
      <c r="B3097" t="s">
        <v>8</v>
      </c>
      <c r="C3097">
        <v>90507</v>
      </c>
      <c r="D3097">
        <v>2</v>
      </c>
      <c r="E3097" s="1">
        <v>44649</v>
      </c>
      <c r="F3097">
        <f t="shared" si="48"/>
        <v>75.180000000000007</v>
      </c>
      <c r="J3097" s="34" t="s">
        <v>9060</v>
      </c>
      <c r="K3097" s="36">
        <v>239.58</v>
      </c>
    </row>
    <row r="3098" spans="1:11" x14ac:dyDescent="0.25">
      <c r="A3098" t="s">
        <v>3107</v>
      </c>
      <c r="B3098" t="s">
        <v>17</v>
      </c>
      <c r="C3098">
        <v>21923</v>
      </c>
      <c r="D3098">
        <v>1</v>
      </c>
      <c r="E3098" s="1">
        <v>44599</v>
      </c>
      <c r="F3098">
        <f t="shared" si="48"/>
        <v>175.7</v>
      </c>
      <c r="J3098" s="34" t="s">
        <v>8644</v>
      </c>
      <c r="K3098" s="36">
        <v>222.99</v>
      </c>
    </row>
    <row r="3099" spans="1:11" x14ac:dyDescent="0.25">
      <c r="A3099" t="s">
        <v>3108</v>
      </c>
      <c r="B3099" t="s">
        <v>17</v>
      </c>
      <c r="C3099">
        <v>64904</v>
      </c>
      <c r="D3099">
        <v>1</v>
      </c>
      <c r="E3099" s="1">
        <v>44869</v>
      </c>
      <c r="F3099">
        <f t="shared" si="48"/>
        <v>147.69</v>
      </c>
      <c r="J3099" s="34" t="s">
        <v>6761</v>
      </c>
      <c r="K3099" s="36">
        <v>405.2</v>
      </c>
    </row>
    <row r="3100" spans="1:11" x14ac:dyDescent="0.25">
      <c r="A3100" t="s">
        <v>3109</v>
      </c>
      <c r="B3100" t="s">
        <v>6</v>
      </c>
      <c r="C3100">
        <v>126660</v>
      </c>
      <c r="D3100">
        <v>2</v>
      </c>
      <c r="E3100" s="1">
        <v>44771</v>
      </c>
      <c r="F3100">
        <f t="shared" si="48"/>
        <v>75.180000000000007</v>
      </c>
      <c r="J3100" s="34" t="s">
        <v>10582</v>
      </c>
      <c r="K3100" s="36">
        <v>189.37</v>
      </c>
    </row>
    <row r="3101" spans="1:11" x14ac:dyDescent="0.25">
      <c r="A3101" t="s">
        <v>3110</v>
      </c>
      <c r="B3101" t="s">
        <v>6</v>
      </c>
      <c r="C3101">
        <v>66663</v>
      </c>
      <c r="D3101">
        <v>2</v>
      </c>
      <c r="E3101" s="1">
        <v>44613</v>
      </c>
      <c r="F3101">
        <f t="shared" si="48"/>
        <v>21.44</v>
      </c>
      <c r="J3101" s="34" t="s">
        <v>4873</v>
      </c>
      <c r="K3101" s="36">
        <v>227.48</v>
      </c>
    </row>
    <row r="3102" spans="1:11" x14ac:dyDescent="0.25">
      <c r="A3102" t="s">
        <v>3111</v>
      </c>
      <c r="B3102" t="s">
        <v>8</v>
      </c>
      <c r="C3102">
        <v>115778</v>
      </c>
      <c r="D3102">
        <v>2</v>
      </c>
      <c r="E3102" s="1">
        <v>44698</v>
      </c>
      <c r="F3102">
        <f t="shared" si="48"/>
        <v>117.47</v>
      </c>
      <c r="J3102" s="34" t="s">
        <v>7065</v>
      </c>
      <c r="K3102" s="36">
        <v>71.19</v>
      </c>
    </row>
    <row r="3103" spans="1:11" x14ac:dyDescent="0.25">
      <c r="A3103" t="s">
        <v>3112</v>
      </c>
      <c r="B3103" t="s">
        <v>6</v>
      </c>
      <c r="C3103">
        <v>154217</v>
      </c>
      <c r="D3103">
        <v>2</v>
      </c>
      <c r="E3103" s="1">
        <v>44907</v>
      </c>
      <c r="F3103">
        <f t="shared" si="48"/>
        <v>32.770000000000003</v>
      </c>
      <c r="J3103" s="34" t="s">
        <v>4717</v>
      </c>
      <c r="K3103" s="36">
        <v>21.82</v>
      </c>
    </row>
    <row r="3104" spans="1:11" x14ac:dyDescent="0.25">
      <c r="A3104" t="s">
        <v>3113</v>
      </c>
      <c r="B3104" t="s">
        <v>6</v>
      </c>
      <c r="C3104">
        <v>73126</v>
      </c>
      <c r="D3104">
        <v>2</v>
      </c>
      <c r="E3104" s="1">
        <v>44572</v>
      </c>
      <c r="F3104">
        <f t="shared" si="48"/>
        <v>198.3</v>
      </c>
      <c r="J3104" s="34" t="s">
        <v>9121</v>
      </c>
      <c r="K3104" s="36">
        <v>295.11</v>
      </c>
    </row>
    <row r="3105" spans="1:11" x14ac:dyDescent="0.25">
      <c r="A3105" t="s">
        <v>3114</v>
      </c>
      <c r="B3105" t="s">
        <v>17</v>
      </c>
      <c r="C3105">
        <v>20735</v>
      </c>
      <c r="D3105">
        <v>1</v>
      </c>
      <c r="E3105" s="1">
        <v>44852</v>
      </c>
      <c r="F3105">
        <f t="shared" si="48"/>
        <v>51.8</v>
      </c>
      <c r="J3105" s="34" t="s">
        <v>4631</v>
      </c>
      <c r="K3105" s="36">
        <v>234.21</v>
      </c>
    </row>
    <row r="3106" spans="1:11" x14ac:dyDescent="0.25">
      <c r="A3106" t="s">
        <v>3115</v>
      </c>
      <c r="B3106" t="s">
        <v>17</v>
      </c>
      <c r="C3106">
        <v>46006</v>
      </c>
      <c r="D3106">
        <v>1</v>
      </c>
      <c r="E3106" s="1">
        <v>44687</v>
      </c>
      <c r="F3106">
        <f t="shared" si="48"/>
        <v>59.71</v>
      </c>
      <c r="J3106" s="34" t="s">
        <v>6082</v>
      </c>
      <c r="K3106" s="36">
        <v>595.54</v>
      </c>
    </row>
    <row r="3107" spans="1:11" x14ac:dyDescent="0.25">
      <c r="A3107" t="s">
        <v>3116</v>
      </c>
      <c r="B3107" t="s">
        <v>8</v>
      </c>
      <c r="C3107">
        <v>132381</v>
      </c>
      <c r="D3107">
        <v>2</v>
      </c>
      <c r="E3107" s="1">
        <v>44809</v>
      </c>
      <c r="F3107">
        <f t="shared" si="48"/>
        <v>124.51</v>
      </c>
      <c r="J3107" s="34" t="s">
        <v>8544</v>
      </c>
      <c r="K3107" s="36">
        <v>10.33</v>
      </c>
    </row>
    <row r="3108" spans="1:11" x14ac:dyDescent="0.25">
      <c r="A3108" t="s">
        <v>3117</v>
      </c>
      <c r="B3108" t="s">
        <v>6</v>
      </c>
      <c r="C3108">
        <v>125451</v>
      </c>
      <c r="D3108">
        <v>2</v>
      </c>
      <c r="E3108" s="1">
        <v>44782</v>
      </c>
      <c r="F3108">
        <f t="shared" si="48"/>
        <v>75.180000000000007</v>
      </c>
      <c r="J3108" s="34" t="s">
        <v>5026</v>
      </c>
      <c r="K3108" s="36">
        <v>2848.43</v>
      </c>
    </row>
    <row r="3109" spans="1:11" x14ac:dyDescent="0.25">
      <c r="A3109" t="s">
        <v>3118</v>
      </c>
      <c r="B3109" t="s">
        <v>8</v>
      </c>
      <c r="C3109">
        <v>130124</v>
      </c>
      <c r="D3109">
        <v>2</v>
      </c>
      <c r="E3109" s="1">
        <v>44834</v>
      </c>
      <c r="F3109">
        <f t="shared" si="48"/>
        <v>304.2</v>
      </c>
      <c r="J3109" s="34" t="s">
        <v>10870</v>
      </c>
      <c r="K3109" s="36">
        <v>10.6</v>
      </c>
    </row>
    <row r="3110" spans="1:11" x14ac:dyDescent="0.25">
      <c r="A3110" t="s">
        <v>3119</v>
      </c>
      <c r="B3110" t="s">
        <v>11</v>
      </c>
      <c r="C3110">
        <v>50418</v>
      </c>
      <c r="D3110">
        <v>1</v>
      </c>
      <c r="E3110" s="1">
        <v>44768</v>
      </c>
      <c r="F3110">
        <f t="shared" si="48"/>
        <v>56.51</v>
      </c>
      <c r="J3110" s="34" t="s">
        <v>9467</v>
      </c>
      <c r="K3110" s="36">
        <v>71.22</v>
      </c>
    </row>
    <row r="3111" spans="1:11" x14ac:dyDescent="0.25">
      <c r="A3111" t="s">
        <v>3120</v>
      </c>
      <c r="B3111" t="s">
        <v>6</v>
      </c>
      <c r="C3111">
        <v>84345</v>
      </c>
      <c r="D3111">
        <v>2</v>
      </c>
      <c r="E3111" s="1">
        <v>44700</v>
      </c>
      <c r="F3111">
        <f t="shared" si="48"/>
        <v>271.47000000000003</v>
      </c>
      <c r="J3111" s="34" t="s">
        <v>1240</v>
      </c>
      <c r="K3111" s="36">
        <v>20.68</v>
      </c>
    </row>
    <row r="3112" spans="1:11" x14ac:dyDescent="0.25">
      <c r="A3112" t="s">
        <v>3121</v>
      </c>
      <c r="B3112" t="s">
        <v>11</v>
      </c>
      <c r="C3112">
        <v>41039</v>
      </c>
      <c r="D3112">
        <v>1</v>
      </c>
      <c r="E3112" s="1">
        <v>44660</v>
      </c>
      <c r="F3112">
        <f t="shared" si="48"/>
        <v>10.34</v>
      </c>
      <c r="J3112" s="35" t="s">
        <v>4559</v>
      </c>
      <c r="K3112" s="36">
        <v>71.23</v>
      </c>
    </row>
    <row r="3113" spans="1:11" x14ac:dyDescent="0.25">
      <c r="A3113" t="s">
        <v>3122</v>
      </c>
      <c r="B3113" t="s">
        <v>11</v>
      </c>
      <c r="C3113">
        <v>36274</v>
      </c>
      <c r="D3113">
        <v>1</v>
      </c>
      <c r="E3113" s="1">
        <v>44649</v>
      </c>
      <c r="F3113">
        <f t="shared" si="48"/>
        <v>232.01</v>
      </c>
      <c r="J3113" s="34" t="s">
        <v>5535</v>
      </c>
      <c r="K3113" s="36">
        <v>219.38</v>
      </c>
    </row>
    <row r="3114" spans="1:11" x14ac:dyDescent="0.25">
      <c r="A3114" t="s">
        <v>3123</v>
      </c>
      <c r="B3114" t="s">
        <v>8</v>
      </c>
      <c r="C3114">
        <v>93019</v>
      </c>
      <c r="D3114">
        <v>2</v>
      </c>
      <c r="E3114" s="1">
        <v>44671</v>
      </c>
      <c r="F3114">
        <f t="shared" si="48"/>
        <v>75.180000000000007</v>
      </c>
      <c r="J3114" s="34" t="s">
        <v>10726</v>
      </c>
      <c r="K3114" s="36">
        <v>91.86</v>
      </c>
    </row>
    <row r="3115" spans="1:11" x14ac:dyDescent="0.25">
      <c r="A3115" t="s">
        <v>3124</v>
      </c>
      <c r="B3115" t="s">
        <v>17</v>
      </c>
      <c r="C3115">
        <v>36452</v>
      </c>
      <c r="D3115">
        <v>1</v>
      </c>
      <c r="E3115" s="1">
        <v>44905</v>
      </c>
      <c r="F3115">
        <f t="shared" si="48"/>
        <v>206.89</v>
      </c>
      <c r="J3115" s="34" t="s">
        <v>4231</v>
      </c>
      <c r="K3115" s="36">
        <v>54.17</v>
      </c>
    </row>
    <row r="3116" spans="1:11" x14ac:dyDescent="0.25">
      <c r="A3116" t="s">
        <v>3125</v>
      </c>
      <c r="B3116" t="s">
        <v>6</v>
      </c>
      <c r="C3116">
        <v>114900</v>
      </c>
      <c r="D3116">
        <v>2</v>
      </c>
      <c r="E3116" s="1">
        <v>44700</v>
      </c>
      <c r="F3116">
        <f t="shared" si="48"/>
        <v>10.57</v>
      </c>
      <c r="J3116" s="35" t="s">
        <v>3858</v>
      </c>
      <c r="K3116" s="36">
        <v>6.89</v>
      </c>
    </row>
    <row r="3117" spans="1:11" x14ac:dyDescent="0.25">
      <c r="A3117" t="s">
        <v>3126</v>
      </c>
      <c r="B3117" t="s">
        <v>8</v>
      </c>
      <c r="C3117">
        <v>52337</v>
      </c>
      <c r="D3117">
        <v>2</v>
      </c>
      <c r="E3117" s="1">
        <v>44741</v>
      </c>
      <c r="F3117">
        <f t="shared" si="48"/>
        <v>20.100000000000001</v>
      </c>
      <c r="J3117" s="34" t="s">
        <v>10499</v>
      </c>
      <c r="K3117" s="36">
        <v>98.78</v>
      </c>
    </row>
    <row r="3118" spans="1:11" x14ac:dyDescent="0.25">
      <c r="A3118" t="s">
        <v>3127</v>
      </c>
      <c r="B3118" t="s">
        <v>8</v>
      </c>
      <c r="C3118">
        <v>94518</v>
      </c>
      <c r="D3118">
        <v>2</v>
      </c>
      <c r="E3118" s="1">
        <v>44739</v>
      </c>
      <c r="F3118">
        <f t="shared" si="48"/>
        <v>4.53</v>
      </c>
      <c r="J3118" s="34" t="s">
        <v>6880</v>
      </c>
      <c r="K3118" s="36">
        <v>194.57</v>
      </c>
    </row>
    <row r="3119" spans="1:11" x14ac:dyDescent="0.25">
      <c r="A3119" t="s">
        <v>3128</v>
      </c>
      <c r="B3119" t="s">
        <v>6</v>
      </c>
      <c r="C3119">
        <v>73357</v>
      </c>
      <c r="D3119">
        <v>2</v>
      </c>
      <c r="E3119" s="1">
        <v>44595</v>
      </c>
      <c r="F3119">
        <f t="shared" si="48"/>
        <v>18.79</v>
      </c>
      <c r="J3119" s="34" t="s">
        <v>6637</v>
      </c>
      <c r="K3119" s="36">
        <v>230.18</v>
      </c>
    </row>
    <row r="3120" spans="1:11" x14ac:dyDescent="0.25">
      <c r="A3120" t="s">
        <v>3129</v>
      </c>
      <c r="B3120" t="s">
        <v>13</v>
      </c>
      <c r="C3120">
        <v>140088</v>
      </c>
      <c r="D3120">
        <v>2</v>
      </c>
      <c r="E3120" s="1">
        <v>44907</v>
      </c>
      <c r="F3120">
        <f t="shared" si="48"/>
        <v>12.02</v>
      </c>
      <c r="J3120" s="34" t="s">
        <v>3673</v>
      </c>
      <c r="K3120" s="36">
        <v>377.56</v>
      </c>
    </row>
    <row r="3121" spans="1:11" x14ac:dyDescent="0.25">
      <c r="A3121" t="s">
        <v>3130</v>
      </c>
      <c r="B3121" t="s">
        <v>13</v>
      </c>
      <c r="C3121">
        <v>153990</v>
      </c>
      <c r="D3121">
        <v>2</v>
      </c>
      <c r="E3121" s="1">
        <v>44907</v>
      </c>
      <c r="F3121">
        <f t="shared" si="48"/>
        <v>106.53</v>
      </c>
      <c r="J3121" s="34" t="s">
        <v>8190</v>
      </c>
      <c r="K3121" s="36">
        <v>60.23</v>
      </c>
    </row>
    <row r="3122" spans="1:11" x14ac:dyDescent="0.25">
      <c r="A3122" t="s">
        <v>3131</v>
      </c>
      <c r="B3122" t="s">
        <v>8</v>
      </c>
      <c r="C3122">
        <v>85583</v>
      </c>
      <c r="D3122">
        <v>2</v>
      </c>
      <c r="E3122" s="1">
        <v>44705</v>
      </c>
      <c r="F3122">
        <f t="shared" si="48"/>
        <v>270.14999999999998</v>
      </c>
      <c r="J3122" s="35" t="s">
        <v>4099</v>
      </c>
      <c r="K3122" s="36">
        <v>12.01</v>
      </c>
    </row>
    <row r="3123" spans="1:11" x14ac:dyDescent="0.25">
      <c r="A3123" t="s">
        <v>3132</v>
      </c>
      <c r="B3123" t="s">
        <v>17</v>
      </c>
      <c r="C3123">
        <v>53238</v>
      </c>
      <c r="D3123">
        <v>1</v>
      </c>
      <c r="E3123" s="1">
        <v>44873</v>
      </c>
      <c r="F3123">
        <f t="shared" si="48"/>
        <v>186.88</v>
      </c>
      <c r="J3123" s="34" t="s">
        <v>6711</v>
      </c>
      <c r="K3123" s="36">
        <v>383.42</v>
      </c>
    </row>
    <row r="3124" spans="1:11" x14ac:dyDescent="0.25">
      <c r="A3124" t="s">
        <v>3133</v>
      </c>
      <c r="B3124" t="s">
        <v>17</v>
      </c>
      <c r="C3124">
        <v>18136</v>
      </c>
      <c r="D3124">
        <v>1</v>
      </c>
      <c r="E3124" s="1">
        <v>44873</v>
      </c>
      <c r="F3124">
        <f t="shared" si="48"/>
        <v>7.07</v>
      </c>
      <c r="J3124" s="34" t="s">
        <v>5374</v>
      </c>
      <c r="K3124" s="36">
        <v>406.97</v>
      </c>
    </row>
    <row r="3125" spans="1:11" x14ac:dyDescent="0.25">
      <c r="A3125" t="s">
        <v>3134</v>
      </c>
      <c r="B3125" t="s">
        <v>17</v>
      </c>
      <c r="C3125">
        <v>40519</v>
      </c>
      <c r="D3125">
        <v>1</v>
      </c>
      <c r="E3125" s="1">
        <v>44611</v>
      </c>
      <c r="F3125">
        <f t="shared" si="48"/>
        <v>52.82</v>
      </c>
      <c r="J3125" s="34" t="s">
        <v>1633</v>
      </c>
      <c r="K3125" s="36">
        <v>138.61500000000001</v>
      </c>
    </row>
    <row r="3126" spans="1:11" x14ac:dyDescent="0.25">
      <c r="A3126" t="s">
        <v>3135</v>
      </c>
      <c r="B3126" t="s">
        <v>8</v>
      </c>
      <c r="C3126">
        <v>44805</v>
      </c>
      <c r="D3126">
        <v>2</v>
      </c>
      <c r="E3126" s="1">
        <v>44629</v>
      </c>
      <c r="F3126">
        <f t="shared" si="48"/>
        <v>48.16</v>
      </c>
      <c r="J3126" s="34" t="s">
        <v>186</v>
      </c>
      <c r="K3126" s="36">
        <v>138.61500000000001</v>
      </c>
    </row>
    <row r="3127" spans="1:11" x14ac:dyDescent="0.25">
      <c r="A3127" t="s">
        <v>3136</v>
      </c>
      <c r="B3127" t="s">
        <v>8</v>
      </c>
      <c r="C3127">
        <v>78577</v>
      </c>
      <c r="D3127">
        <v>2</v>
      </c>
      <c r="E3127" s="1">
        <v>44859</v>
      </c>
      <c r="F3127">
        <f t="shared" si="48"/>
        <v>23.66</v>
      </c>
      <c r="J3127" s="34" t="s">
        <v>8640</v>
      </c>
      <c r="K3127" s="36">
        <v>298.12</v>
      </c>
    </row>
    <row r="3128" spans="1:11" x14ac:dyDescent="0.25">
      <c r="A3128" t="s">
        <v>3137</v>
      </c>
      <c r="B3128" t="s">
        <v>8</v>
      </c>
      <c r="C3128">
        <v>66213</v>
      </c>
      <c r="D3128">
        <v>2</v>
      </c>
      <c r="E3128" s="1">
        <v>44799</v>
      </c>
      <c r="F3128">
        <f t="shared" si="48"/>
        <v>31.13</v>
      </c>
      <c r="J3128" s="34" t="s">
        <v>9169</v>
      </c>
      <c r="K3128" s="36">
        <v>262.73</v>
      </c>
    </row>
    <row r="3129" spans="1:11" x14ac:dyDescent="0.25">
      <c r="A3129" t="s">
        <v>3138</v>
      </c>
      <c r="B3129" t="s">
        <v>17</v>
      </c>
      <c r="C3129">
        <v>36272</v>
      </c>
      <c r="D3129">
        <v>1</v>
      </c>
      <c r="E3129" s="1">
        <v>44573</v>
      </c>
      <c r="F3129">
        <f t="shared" si="48"/>
        <v>35.61</v>
      </c>
      <c r="J3129" s="34" t="s">
        <v>8159</v>
      </c>
      <c r="K3129" s="36">
        <v>10.34</v>
      </c>
    </row>
    <row r="3130" spans="1:11" x14ac:dyDescent="0.25">
      <c r="A3130" t="s">
        <v>3139</v>
      </c>
      <c r="B3130" t="s">
        <v>8</v>
      </c>
      <c r="C3130">
        <v>120165</v>
      </c>
      <c r="D3130">
        <v>2</v>
      </c>
      <c r="E3130" s="1">
        <v>44754</v>
      </c>
      <c r="F3130">
        <f t="shared" si="48"/>
        <v>94.82</v>
      </c>
      <c r="J3130" s="34" t="s">
        <v>9969</v>
      </c>
      <c r="K3130" s="36">
        <v>10.34</v>
      </c>
    </row>
    <row r="3131" spans="1:11" x14ac:dyDescent="0.25">
      <c r="A3131" t="s">
        <v>3140</v>
      </c>
      <c r="B3131" t="s">
        <v>13</v>
      </c>
      <c r="C3131">
        <v>153506</v>
      </c>
      <c r="D3131">
        <v>2</v>
      </c>
      <c r="E3131" s="1">
        <v>44910</v>
      </c>
      <c r="F3131">
        <f t="shared" si="48"/>
        <v>664.4</v>
      </c>
      <c r="J3131" s="34" t="s">
        <v>9471</v>
      </c>
      <c r="K3131" s="36">
        <v>649.66999999999996</v>
      </c>
    </row>
    <row r="3132" spans="1:11" x14ac:dyDescent="0.25">
      <c r="A3132" t="s">
        <v>3141</v>
      </c>
      <c r="B3132" t="s">
        <v>17</v>
      </c>
      <c r="C3132">
        <v>78237</v>
      </c>
      <c r="D3132">
        <v>1</v>
      </c>
      <c r="E3132" s="1">
        <v>44919</v>
      </c>
      <c r="F3132">
        <f t="shared" si="48"/>
        <v>14.13</v>
      </c>
      <c r="J3132" s="34" t="s">
        <v>1158</v>
      </c>
      <c r="K3132" s="36">
        <v>94.18</v>
      </c>
    </row>
    <row r="3133" spans="1:11" x14ac:dyDescent="0.25">
      <c r="A3133" t="s">
        <v>3142</v>
      </c>
      <c r="B3133" t="s">
        <v>6</v>
      </c>
      <c r="C3133">
        <v>115749</v>
      </c>
      <c r="D3133">
        <v>2</v>
      </c>
      <c r="E3133" s="1">
        <v>44784</v>
      </c>
      <c r="F3133">
        <f t="shared" si="48"/>
        <v>859.8</v>
      </c>
      <c r="J3133" s="34" t="s">
        <v>4423</v>
      </c>
      <c r="K3133" s="36">
        <v>68.81</v>
      </c>
    </row>
    <row r="3134" spans="1:11" x14ac:dyDescent="0.25">
      <c r="A3134" t="s">
        <v>3143</v>
      </c>
      <c r="B3134" t="s">
        <v>11</v>
      </c>
      <c r="C3134">
        <v>41818</v>
      </c>
      <c r="D3134">
        <v>1</v>
      </c>
      <c r="E3134" s="1">
        <v>44694</v>
      </c>
      <c r="F3134">
        <f t="shared" si="48"/>
        <v>180.74</v>
      </c>
      <c r="J3134" s="34" t="s">
        <v>10877</v>
      </c>
      <c r="K3134" s="36">
        <v>3779.41</v>
      </c>
    </row>
    <row r="3135" spans="1:11" x14ac:dyDescent="0.25">
      <c r="A3135" t="s">
        <v>3144</v>
      </c>
      <c r="B3135" t="s">
        <v>6</v>
      </c>
      <c r="C3135">
        <v>141019</v>
      </c>
      <c r="D3135">
        <v>2</v>
      </c>
      <c r="E3135" s="1">
        <v>44860</v>
      </c>
      <c r="F3135">
        <f t="shared" si="48"/>
        <v>271.77</v>
      </c>
      <c r="J3135" s="34" t="s">
        <v>466</v>
      </c>
      <c r="K3135" s="36">
        <v>10.34</v>
      </c>
    </row>
    <row r="3136" spans="1:11" x14ac:dyDescent="0.25">
      <c r="A3136" t="s">
        <v>3145</v>
      </c>
      <c r="B3136" t="s">
        <v>11</v>
      </c>
      <c r="C3136">
        <v>46529</v>
      </c>
      <c r="D3136">
        <v>1</v>
      </c>
      <c r="E3136" s="1">
        <v>44687</v>
      </c>
      <c r="F3136">
        <f t="shared" si="48"/>
        <v>11.48</v>
      </c>
      <c r="J3136" s="34" t="s">
        <v>3899</v>
      </c>
      <c r="K3136" s="36">
        <v>20.68</v>
      </c>
    </row>
    <row r="3137" spans="1:11" x14ac:dyDescent="0.25">
      <c r="A3137" t="s">
        <v>3146</v>
      </c>
      <c r="B3137" t="s">
        <v>8</v>
      </c>
      <c r="C3137">
        <v>114613</v>
      </c>
      <c r="D3137">
        <v>2</v>
      </c>
      <c r="E3137" s="1">
        <v>44914</v>
      </c>
      <c r="F3137">
        <f t="shared" si="48"/>
        <v>200.34</v>
      </c>
      <c r="J3137" s="34" t="s">
        <v>3534</v>
      </c>
      <c r="K3137" s="36">
        <v>10.6</v>
      </c>
    </row>
    <row r="3138" spans="1:11" x14ac:dyDescent="0.25">
      <c r="A3138" t="s">
        <v>3147</v>
      </c>
      <c r="B3138" t="s">
        <v>8</v>
      </c>
      <c r="C3138">
        <v>93383</v>
      </c>
      <c r="D3138">
        <v>2</v>
      </c>
      <c r="E3138" s="1">
        <v>44686</v>
      </c>
      <c r="F3138">
        <f t="shared" ref="F3138:F3201" si="49">VLOOKUP(A3138,$J$1:$K$11016,2,FALSE)</f>
        <v>10.57</v>
      </c>
      <c r="J3138" s="34" t="s">
        <v>3748</v>
      </c>
      <c r="K3138" s="36">
        <v>22.965</v>
      </c>
    </row>
    <row r="3139" spans="1:11" x14ac:dyDescent="0.25">
      <c r="A3139" t="s">
        <v>3148</v>
      </c>
      <c r="B3139" t="s">
        <v>8</v>
      </c>
      <c r="C3139">
        <v>91070</v>
      </c>
      <c r="D3139">
        <v>2</v>
      </c>
      <c r="E3139" s="1">
        <v>44769</v>
      </c>
      <c r="F3139">
        <f t="shared" si="49"/>
        <v>10.57</v>
      </c>
      <c r="J3139" s="34" t="s">
        <v>9760</v>
      </c>
      <c r="K3139" s="36">
        <v>22.965</v>
      </c>
    </row>
    <row r="3140" spans="1:11" x14ac:dyDescent="0.25">
      <c r="A3140" t="s">
        <v>3149</v>
      </c>
      <c r="B3140" t="s">
        <v>11</v>
      </c>
      <c r="C3140">
        <v>75245</v>
      </c>
      <c r="D3140">
        <v>1</v>
      </c>
      <c r="E3140" s="1">
        <v>44882</v>
      </c>
      <c r="F3140">
        <f t="shared" si="49"/>
        <v>18.850000000000001</v>
      </c>
      <c r="J3140" s="34" t="s">
        <v>10333</v>
      </c>
      <c r="K3140" s="36">
        <v>98.8</v>
      </c>
    </row>
    <row r="3141" spans="1:11" x14ac:dyDescent="0.25">
      <c r="A3141" t="s">
        <v>3150</v>
      </c>
      <c r="B3141" t="s">
        <v>11</v>
      </c>
      <c r="C3141">
        <v>37655</v>
      </c>
      <c r="D3141">
        <v>1</v>
      </c>
      <c r="E3141" s="1">
        <v>44588</v>
      </c>
      <c r="F3141">
        <f t="shared" si="49"/>
        <v>11.49</v>
      </c>
      <c r="J3141" s="34" t="s">
        <v>7225</v>
      </c>
      <c r="K3141" s="36">
        <v>10.34</v>
      </c>
    </row>
    <row r="3142" spans="1:11" x14ac:dyDescent="0.25">
      <c r="A3142" t="s">
        <v>3151</v>
      </c>
      <c r="B3142" t="s">
        <v>11</v>
      </c>
      <c r="C3142">
        <v>41623</v>
      </c>
      <c r="D3142">
        <v>1</v>
      </c>
      <c r="E3142" s="1">
        <v>44852</v>
      </c>
      <c r="F3142">
        <f t="shared" si="49"/>
        <v>661.59</v>
      </c>
      <c r="J3142" s="34" t="s">
        <v>7692</v>
      </c>
      <c r="K3142" s="36">
        <v>9.14</v>
      </c>
    </row>
    <row r="3143" spans="1:11" x14ac:dyDescent="0.25">
      <c r="A3143" t="s">
        <v>3152</v>
      </c>
      <c r="B3143" t="s">
        <v>6</v>
      </c>
      <c r="C3143">
        <v>150356</v>
      </c>
      <c r="D3143">
        <v>2</v>
      </c>
      <c r="E3143" s="1">
        <v>44876</v>
      </c>
      <c r="F3143">
        <f t="shared" si="49"/>
        <v>86.51</v>
      </c>
      <c r="J3143" s="34" t="s">
        <v>3689</v>
      </c>
      <c r="K3143" s="36">
        <v>1185.8699999999999</v>
      </c>
    </row>
    <row r="3144" spans="1:11" x14ac:dyDescent="0.25">
      <c r="A3144" t="s">
        <v>3153</v>
      </c>
      <c r="B3144" t="s">
        <v>11</v>
      </c>
      <c r="C3144">
        <v>66288</v>
      </c>
      <c r="D3144">
        <v>1</v>
      </c>
      <c r="E3144" s="1">
        <v>44833</v>
      </c>
      <c r="F3144">
        <f t="shared" si="49"/>
        <v>253.52</v>
      </c>
      <c r="J3144" s="34" t="s">
        <v>9053</v>
      </c>
      <c r="K3144" s="36">
        <v>45.95</v>
      </c>
    </row>
    <row r="3145" spans="1:11" x14ac:dyDescent="0.25">
      <c r="A3145" t="s">
        <v>3154</v>
      </c>
      <c r="B3145" t="s">
        <v>17</v>
      </c>
      <c r="C3145">
        <v>49666</v>
      </c>
      <c r="D3145">
        <v>1</v>
      </c>
      <c r="E3145" s="1">
        <v>44813</v>
      </c>
      <c r="F3145">
        <f t="shared" si="49"/>
        <v>9.14</v>
      </c>
      <c r="J3145" s="34" t="s">
        <v>4960</v>
      </c>
      <c r="K3145" s="36">
        <v>22.98</v>
      </c>
    </row>
    <row r="3146" spans="1:11" x14ac:dyDescent="0.25">
      <c r="A3146" t="s">
        <v>3155</v>
      </c>
      <c r="B3146" t="s">
        <v>40</v>
      </c>
      <c r="C3146">
        <v>30015</v>
      </c>
      <c r="D3146">
        <v>1</v>
      </c>
      <c r="E3146" s="1">
        <v>44839</v>
      </c>
      <c r="F3146">
        <f t="shared" si="49"/>
        <v>81.02</v>
      </c>
      <c r="J3146" s="34" t="s">
        <v>63</v>
      </c>
      <c r="K3146" s="36">
        <v>10.34</v>
      </c>
    </row>
    <row r="3147" spans="1:11" x14ac:dyDescent="0.25">
      <c r="A3147" t="s">
        <v>3156</v>
      </c>
      <c r="B3147" t="s">
        <v>6</v>
      </c>
      <c r="C3147">
        <v>65959</v>
      </c>
      <c r="D3147">
        <v>2</v>
      </c>
      <c r="E3147" s="1">
        <v>44600</v>
      </c>
      <c r="F3147">
        <f t="shared" si="49"/>
        <v>52.53</v>
      </c>
      <c r="J3147" s="34" t="s">
        <v>3368</v>
      </c>
      <c r="K3147" s="36">
        <v>312.72500000000002</v>
      </c>
    </row>
    <row r="3148" spans="1:11" x14ac:dyDescent="0.25">
      <c r="A3148" t="s">
        <v>3157</v>
      </c>
      <c r="B3148" t="s">
        <v>11</v>
      </c>
      <c r="C3148">
        <v>51504</v>
      </c>
      <c r="D3148">
        <v>1</v>
      </c>
      <c r="E3148" s="1">
        <v>44841</v>
      </c>
      <c r="F3148">
        <f t="shared" si="49"/>
        <v>65.930000000000007</v>
      </c>
      <c r="J3148" s="34" t="s">
        <v>10362</v>
      </c>
      <c r="K3148" s="36">
        <v>312.72500000000002</v>
      </c>
    </row>
    <row r="3149" spans="1:11" x14ac:dyDescent="0.25">
      <c r="A3149" t="s">
        <v>3158</v>
      </c>
      <c r="B3149" t="s">
        <v>40</v>
      </c>
      <c r="C3149">
        <v>84578</v>
      </c>
      <c r="D3149">
        <v>1</v>
      </c>
      <c r="E3149" s="1">
        <v>44896</v>
      </c>
      <c r="F3149">
        <f t="shared" si="49"/>
        <v>89.48</v>
      </c>
      <c r="J3149" s="34" t="s">
        <v>2656</v>
      </c>
      <c r="K3149" s="36">
        <v>32.17</v>
      </c>
    </row>
    <row r="3150" spans="1:11" x14ac:dyDescent="0.25">
      <c r="A3150" t="s">
        <v>3159</v>
      </c>
      <c r="B3150" t="s">
        <v>8</v>
      </c>
      <c r="C3150">
        <v>147573</v>
      </c>
      <c r="D3150">
        <v>2</v>
      </c>
      <c r="E3150" s="1">
        <v>44867</v>
      </c>
      <c r="F3150">
        <f t="shared" si="49"/>
        <v>94.92</v>
      </c>
      <c r="J3150" s="34" t="s">
        <v>5226</v>
      </c>
      <c r="K3150" s="36">
        <v>141.56</v>
      </c>
    </row>
    <row r="3151" spans="1:11" x14ac:dyDescent="0.25">
      <c r="A3151" t="s">
        <v>3160</v>
      </c>
      <c r="B3151" t="s">
        <v>17</v>
      </c>
      <c r="C3151">
        <v>20744</v>
      </c>
      <c r="D3151">
        <v>1</v>
      </c>
      <c r="E3151" s="1">
        <v>44721</v>
      </c>
      <c r="F3151">
        <f t="shared" si="49"/>
        <v>80.2</v>
      </c>
      <c r="J3151" s="34" t="s">
        <v>5392</v>
      </c>
      <c r="K3151" s="36">
        <v>11.49</v>
      </c>
    </row>
    <row r="3152" spans="1:11" x14ac:dyDescent="0.25">
      <c r="A3152" t="s">
        <v>3161</v>
      </c>
      <c r="B3152" t="s">
        <v>8</v>
      </c>
      <c r="C3152">
        <v>110895</v>
      </c>
      <c r="D3152">
        <v>2</v>
      </c>
      <c r="E3152" s="1">
        <v>44671</v>
      </c>
      <c r="F3152">
        <f t="shared" si="49"/>
        <v>72.39</v>
      </c>
      <c r="J3152" s="34" t="s">
        <v>2775</v>
      </c>
      <c r="K3152" s="36">
        <v>71.23</v>
      </c>
    </row>
    <row r="3153" spans="1:11" x14ac:dyDescent="0.25">
      <c r="A3153" t="s">
        <v>3162</v>
      </c>
      <c r="B3153" t="s">
        <v>13</v>
      </c>
      <c r="C3153">
        <v>158452</v>
      </c>
      <c r="D3153">
        <v>2</v>
      </c>
      <c r="E3153" s="1">
        <v>44916</v>
      </c>
      <c r="F3153">
        <f t="shared" si="49"/>
        <v>52.87</v>
      </c>
      <c r="J3153" s="34" t="s">
        <v>2651</v>
      </c>
      <c r="K3153" s="36">
        <v>255.43</v>
      </c>
    </row>
    <row r="3154" spans="1:11" x14ac:dyDescent="0.25">
      <c r="A3154" t="s">
        <v>3163</v>
      </c>
      <c r="B3154" t="s">
        <v>8</v>
      </c>
      <c r="C3154">
        <v>111355</v>
      </c>
      <c r="D3154">
        <v>2</v>
      </c>
      <c r="E3154" s="1">
        <v>44725</v>
      </c>
      <c r="F3154">
        <f t="shared" si="49"/>
        <v>919.32</v>
      </c>
      <c r="J3154" s="35" t="s">
        <v>3428</v>
      </c>
      <c r="K3154" s="36">
        <v>188.55</v>
      </c>
    </row>
    <row r="3155" spans="1:11" x14ac:dyDescent="0.25">
      <c r="A3155" t="s">
        <v>3164</v>
      </c>
      <c r="B3155" t="s">
        <v>8</v>
      </c>
      <c r="C3155">
        <v>112047</v>
      </c>
      <c r="D3155">
        <v>2</v>
      </c>
      <c r="E3155" s="1">
        <v>44678</v>
      </c>
      <c r="F3155">
        <f t="shared" si="49"/>
        <v>97.62</v>
      </c>
      <c r="J3155" s="34" t="s">
        <v>10387</v>
      </c>
      <c r="K3155" s="36">
        <v>113.46</v>
      </c>
    </row>
    <row r="3156" spans="1:11" x14ac:dyDescent="0.25">
      <c r="A3156" t="s">
        <v>3165</v>
      </c>
      <c r="B3156" t="s">
        <v>11</v>
      </c>
      <c r="C3156">
        <v>34582</v>
      </c>
      <c r="D3156">
        <v>1</v>
      </c>
      <c r="E3156" s="1">
        <v>44881</v>
      </c>
      <c r="F3156">
        <f t="shared" si="49"/>
        <v>54.17</v>
      </c>
      <c r="J3156" s="34" t="s">
        <v>2430</v>
      </c>
      <c r="K3156" s="36">
        <v>243.45</v>
      </c>
    </row>
    <row r="3157" spans="1:11" x14ac:dyDescent="0.25">
      <c r="A3157" t="s">
        <v>3166</v>
      </c>
      <c r="B3157" t="s">
        <v>11</v>
      </c>
      <c r="C3157">
        <v>40708</v>
      </c>
      <c r="D3157">
        <v>1</v>
      </c>
      <c r="E3157" s="1">
        <v>44629</v>
      </c>
      <c r="F3157">
        <f t="shared" si="49"/>
        <v>309.58999999999997</v>
      </c>
      <c r="J3157" s="34" t="s">
        <v>3322</v>
      </c>
      <c r="K3157" s="36">
        <v>301.14999999999998</v>
      </c>
    </row>
    <row r="3158" spans="1:11" x14ac:dyDescent="0.25">
      <c r="A3158" t="s">
        <v>3167</v>
      </c>
      <c r="B3158" t="s">
        <v>8</v>
      </c>
      <c r="C3158">
        <v>43067</v>
      </c>
      <c r="D3158">
        <v>2</v>
      </c>
      <c r="E3158" s="1">
        <v>44579</v>
      </c>
      <c r="F3158">
        <f t="shared" si="49"/>
        <v>886.73</v>
      </c>
      <c r="J3158" s="34" t="s">
        <v>4577</v>
      </c>
      <c r="K3158" s="36">
        <v>178.03</v>
      </c>
    </row>
    <row r="3159" spans="1:11" x14ac:dyDescent="0.25">
      <c r="A3159" t="s">
        <v>3168</v>
      </c>
      <c r="B3159" t="s">
        <v>11</v>
      </c>
      <c r="C3159">
        <v>42038</v>
      </c>
      <c r="D3159">
        <v>1</v>
      </c>
      <c r="E3159" s="1">
        <v>44858</v>
      </c>
      <c r="F3159">
        <f t="shared" si="49"/>
        <v>21.44</v>
      </c>
      <c r="J3159" s="34" t="s">
        <v>7911</v>
      </c>
      <c r="K3159" s="36">
        <v>115.23</v>
      </c>
    </row>
    <row r="3160" spans="1:11" x14ac:dyDescent="0.25">
      <c r="A3160" t="s">
        <v>3169</v>
      </c>
      <c r="B3160" t="s">
        <v>6</v>
      </c>
      <c r="C3160">
        <v>126660</v>
      </c>
      <c r="D3160">
        <v>2</v>
      </c>
      <c r="E3160" s="1">
        <v>44839</v>
      </c>
      <c r="F3160">
        <f t="shared" si="49"/>
        <v>138.16999999999999</v>
      </c>
      <c r="J3160" s="35" t="s">
        <v>4802</v>
      </c>
      <c r="K3160" s="36">
        <v>1098.02</v>
      </c>
    </row>
    <row r="3161" spans="1:11" x14ac:dyDescent="0.25">
      <c r="A3161" t="s">
        <v>3170</v>
      </c>
      <c r="B3161" t="s">
        <v>11</v>
      </c>
      <c r="C3161">
        <v>89264</v>
      </c>
      <c r="D3161">
        <v>1</v>
      </c>
      <c r="E3161" s="1">
        <v>44920</v>
      </c>
      <c r="F3161">
        <f t="shared" si="49"/>
        <v>216.7</v>
      </c>
      <c r="J3161" s="34" t="s">
        <v>5703</v>
      </c>
      <c r="K3161" s="36">
        <v>21.44</v>
      </c>
    </row>
    <row r="3162" spans="1:11" x14ac:dyDescent="0.25">
      <c r="A3162" t="s">
        <v>3171</v>
      </c>
      <c r="B3162" t="s">
        <v>8</v>
      </c>
      <c r="C3162">
        <v>130770</v>
      </c>
      <c r="D3162">
        <v>2</v>
      </c>
      <c r="E3162" s="1">
        <v>44881</v>
      </c>
      <c r="F3162">
        <f t="shared" si="49"/>
        <v>12.02</v>
      </c>
      <c r="J3162" s="34" t="s">
        <v>6205</v>
      </c>
      <c r="K3162" s="36">
        <v>39.340000000000003</v>
      </c>
    </row>
    <row r="3163" spans="1:11" x14ac:dyDescent="0.25">
      <c r="A3163" t="s">
        <v>3172</v>
      </c>
      <c r="B3163" t="s">
        <v>40</v>
      </c>
      <c r="C3163">
        <v>35646</v>
      </c>
      <c r="D3163">
        <v>1</v>
      </c>
      <c r="E3163" s="1">
        <v>44790</v>
      </c>
      <c r="F3163">
        <f t="shared" si="49"/>
        <v>111.1</v>
      </c>
      <c r="J3163" s="34" t="s">
        <v>5141</v>
      </c>
      <c r="K3163" s="36">
        <v>24.51</v>
      </c>
    </row>
    <row r="3164" spans="1:11" x14ac:dyDescent="0.25">
      <c r="A3164" t="s">
        <v>3173</v>
      </c>
      <c r="B3164" t="s">
        <v>40</v>
      </c>
      <c r="C3164">
        <v>64391</v>
      </c>
      <c r="D3164">
        <v>1</v>
      </c>
      <c r="E3164" s="1">
        <v>44817</v>
      </c>
      <c r="F3164">
        <f t="shared" si="49"/>
        <v>155.54</v>
      </c>
      <c r="J3164" s="34" t="s">
        <v>8360</v>
      </c>
      <c r="K3164" s="36">
        <v>21.44</v>
      </c>
    </row>
    <row r="3165" spans="1:11" x14ac:dyDescent="0.25">
      <c r="A3165" t="s">
        <v>3174</v>
      </c>
      <c r="B3165" t="s">
        <v>8</v>
      </c>
      <c r="C3165">
        <v>43106</v>
      </c>
      <c r="D3165">
        <v>2</v>
      </c>
      <c r="E3165" s="1">
        <v>44740</v>
      </c>
      <c r="F3165">
        <f t="shared" si="49"/>
        <v>32.89</v>
      </c>
      <c r="J3165" s="34" t="s">
        <v>5553</v>
      </c>
      <c r="K3165" s="36">
        <v>21.44</v>
      </c>
    </row>
    <row r="3166" spans="1:11" x14ac:dyDescent="0.25">
      <c r="A3166" t="s">
        <v>3175</v>
      </c>
      <c r="B3166" t="s">
        <v>8</v>
      </c>
      <c r="C3166">
        <v>91070</v>
      </c>
      <c r="D3166">
        <v>2</v>
      </c>
      <c r="E3166" s="1">
        <v>44911</v>
      </c>
      <c r="F3166">
        <f t="shared" si="49"/>
        <v>38.450000000000003</v>
      </c>
      <c r="J3166" s="34" t="s">
        <v>6624</v>
      </c>
      <c r="K3166" s="36">
        <v>10.72</v>
      </c>
    </row>
    <row r="3167" spans="1:11" x14ac:dyDescent="0.25">
      <c r="A3167" t="s">
        <v>3176</v>
      </c>
      <c r="B3167" t="s">
        <v>17</v>
      </c>
      <c r="C3167">
        <v>19218</v>
      </c>
      <c r="D3167">
        <v>1</v>
      </c>
      <c r="E3167" s="1">
        <v>44889</v>
      </c>
      <c r="F3167">
        <f t="shared" si="49"/>
        <v>41.32</v>
      </c>
      <c r="J3167" s="34" t="s">
        <v>2844</v>
      </c>
      <c r="K3167" s="36">
        <v>40.770000000000003</v>
      </c>
    </row>
    <row r="3168" spans="1:11" x14ac:dyDescent="0.25">
      <c r="A3168" t="s">
        <v>3177</v>
      </c>
      <c r="B3168" t="s">
        <v>8</v>
      </c>
      <c r="C3168">
        <v>130793</v>
      </c>
      <c r="D3168">
        <v>2</v>
      </c>
      <c r="E3168" s="1">
        <v>44795</v>
      </c>
      <c r="F3168">
        <f t="shared" si="49"/>
        <v>75.180000000000007</v>
      </c>
      <c r="J3168" s="34" t="s">
        <v>7018</v>
      </c>
      <c r="K3168" s="36">
        <v>58.84</v>
      </c>
    </row>
    <row r="3169" spans="1:11" x14ac:dyDescent="0.25">
      <c r="A3169" t="s">
        <v>3178</v>
      </c>
      <c r="B3169" t="s">
        <v>6</v>
      </c>
      <c r="C3169">
        <v>157837</v>
      </c>
      <c r="D3169">
        <v>2</v>
      </c>
      <c r="E3169" s="1">
        <v>44914</v>
      </c>
      <c r="F3169">
        <f t="shared" si="49"/>
        <v>62.48</v>
      </c>
      <c r="J3169" s="34" t="s">
        <v>9890</v>
      </c>
      <c r="K3169" s="36">
        <v>14.17</v>
      </c>
    </row>
    <row r="3170" spans="1:11" x14ac:dyDescent="0.25">
      <c r="A3170" t="s">
        <v>3179</v>
      </c>
      <c r="B3170" t="s">
        <v>11</v>
      </c>
      <c r="C3170">
        <v>43086</v>
      </c>
      <c r="D3170">
        <v>1</v>
      </c>
      <c r="E3170" s="1">
        <v>44686</v>
      </c>
      <c r="F3170">
        <f t="shared" si="49"/>
        <v>55.15</v>
      </c>
      <c r="J3170" s="34" t="s">
        <v>7438</v>
      </c>
      <c r="K3170" s="36">
        <v>21.44</v>
      </c>
    </row>
    <row r="3171" spans="1:11" x14ac:dyDescent="0.25">
      <c r="A3171" t="s">
        <v>3180</v>
      </c>
      <c r="B3171" t="s">
        <v>11</v>
      </c>
      <c r="C3171">
        <v>44395</v>
      </c>
      <c r="D3171">
        <v>1</v>
      </c>
      <c r="E3171" s="1">
        <v>44811</v>
      </c>
      <c r="F3171">
        <f t="shared" si="49"/>
        <v>178.76</v>
      </c>
      <c r="J3171" s="34" t="s">
        <v>9911</v>
      </c>
      <c r="K3171" s="36">
        <v>56.19</v>
      </c>
    </row>
    <row r="3172" spans="1:11" x14ac:dyDescent="0.25">
      <c r="A3172" t="s">
        <v>3181</v>
      </c>
      <c r="B3172" t="s">
        <v>11</v>
      </c>
      <c r="C3172">
        <v>42882</v>
      </c>
      <c r="D3172">
        <v>1</v>
      </c>
      <c r="E3172" s="1">
        <v>44684</v>
      </c>
      <c r="F3172">
        <f t="shared" si="49"/>
        <v>114.53</v>
      </c>
      <c r="J3172" s="34" t="s">
        <v>2905</v>
      </c>
      <c r="K3172" s="36">
        <v>198.07</v>
      </c>
    </row>
    <row r="3173" spans="1:11" x14ac:dyDescent="0.25">
      <c r="A3173" t="s">
        <v>3182</v>
      </c>
      <c r="B3173" t="s">
        <v>11</v>
      </c>
      <c r="C3173">
        <v>69875</v>
      </c>
      <c r="D3173">
        <v>1</v>
      </c>
      <c r="E3173" s="1">
        <v>44906</v>
      </c>
      <c r="F3173">
        <f t="shared" si="49"/>
        <v>32.69</v>
      </c>
      <c r="J3173" s="34" t="s">
        <v>8834</v>
      </c>
      <c r="K3173" s="36">
        <v>21.44</v>
      </c>
    </row>
    <row r="3174" spans="1:11" x14ac:dyDescent="0.25">
      <c r="A3174" s="2" t="s">
        <v>3183</v>
      </c>
      <c r="B3174" t="s">
        <v>6</v>
      </c>
      <c r="C3174">
        <v>74937</v>
      </c>
      <c r="D3174">
        <v>2</v>
      </c>
      <c r="E3174" s="1">
        <v>44749</v>
      </c>
      <c r="F3174">
        <f t="shared" si="49"/>
        <v>353.07</v>
      </c>
      <c r="J3174" s="34" t="s">
        <v>7678</v>
      </c>
      <c r="K3174" s="36">
        <v>71.209999999999994</v>
      </c>
    </row>
    <row r="3175" spans="1:11" x14ac:dyDescent="0.25">
      <c r="A3175" t="s">
        <v>3184</v>
      </c>
      <c r="B3175" t="s">
        <v>8</v>
      </c>
      <c r="C3175">
        <v>55139</v>
      </c>
      <c r="D3175">
        <v>2</v>
      </c>
      <c r="E3175" s="1">
        <v>44888</v>
      </c>
      <c r="F3175">
        <f t="shared" si="49"/>
        <v>55.27</v>
      </c>
      <c r="J3175" s="34" t="s">
        <v>319</v>
      </c>
      <c r="K3175" s="36">
        <v>31.01</v>
      </c>
    </row>
    <row r="3176" spans="1:11" x14ac:dyDescent="0.25">
      <c r="A3176" t="s">
        <v>3185</v>
      </c>
      <c r="B3176" t="s">
        <v>11</v>
      </c>
      <c r="C3176">
        <v>46893</v>
      </c>
      <c r="D3176">
        <v>1</v>
      </c>
      <c r="E3176" s="1">
        <v>44747</v>
      </c>
      <c r="F3176">
        <f t="shared" si="49"/>
        <v>24.11</v>
      </c>
      <c r="J3176" s="34" t="s">
        <v>3979</v>
      </c>
      <c r="K3176" s="36">
        <v>109.12</v>
      </c>
    </row>
    <row r="3177" spans="1:11" x14ac:dyDescent="0.25">
      <c r="A3177" t="s">
        <v>3186</v>
      </c>
      <c r="B3177" t="s">
        <v>17</v>
      </c>
      <c r="C3177">
        <v>58871</v>
      </c>
      <c r="D3177">
        <v>1</v>
      </c>
      <c r="E3177" s="1">
        <v>44798</v>
      </c>
      <c r="F3177">
        <f t="shared" si="49"/>
        <v>179.37</v>
      </c>
      <c r="J3177" s="34" t="s">
        <v>195</v>
      </c>
      <c r="K3177" s="36">
        <v>0.8</v>
      </c>
    </row>
    <row r="3178" spans="1:11" x14ac:dyDescent="0.25">
      <c r="A3178" t="s">
        <v>3187</v>
      </c>
      <c r="B3178" t="s">
        <v>13</v>
      </c>
      <c r="C3178">
        <v>135860</v>
      </c>
      <c r="D3178">
        <v>2</v>
      </c>
      <c r="E3178" s="1">
        <v>44902</v>
      </c>
      <c r="F3178">
        <f t="shared" si="49"/>
        <v>25.23</v>
      </c>
      <c r="J3178" s="34" t="s">
        <v>7848</v>
      </c>
      <c r="K3178" s="36">
        <v>71.23</v>
      </c>
    </row>
    <row r="3179" spans="1:11" x14ac:dyDescent="0.25">
      <c r="A3179" t="s">
        <v>3188</v>
      </c>
      <c r="B3179" t="s">
        <v>13</v>
      </c>
      <c r="C3179">
        <v>135959</v>
      </c>
      <c r="D3179">
        <v>2</v>
      </c>
      <c r="E3179" s="1">
        <v>44907</v>
      </c>
      <c r="F3179">
        <f t="shared" si="49"/>
        <v>12.02</v>
      </c>
      <c r="J3179" s="34" t="s">
        <v>1593</v>
      </c>
      <c r="K3179" s="36">
        <v>98.78</v>
      </c>
    </row>
    <row r="3180" spans="1:11" x14ac:dyDescent="0.25">
      <c r="A3180" t="s">
        <v>3189</v>
      </c>
      <c r="B3180" t="s">
        <v>11</v>
      </c>
      <c r="C3180">
        <v>35203</v>
      </c>
      <c r="D3180">
        <v>1</v>
      </c>
      <c r="E3180" s="1">
        <v>44575</v>
      </c>
      <c r="F3180">
        <f t="shared" si="49"/>
        <v>10.34</v>
      </c>
      <c r="J3180" s="34" t="s">
        <v>1942</v>
      </c>
      <c r="K3180" s="36">
        <v>67.77</v>
      </c>
    </row>
    <row r="3181" spans="1:11" x14ac:dyDescent="0.25">
      <c r="A3181" t="s">
        <v>3190</v>
      </c>
      <c r="B3181" t="s">
        <v>11</v>
      </c>
      <c r="C3181">
        <v>35122</v>
      </c>
      <c r="D3181">
        <v>1</v>
      </c>
      <c r="E3181" s="1">
        <v>44648</v>
      </c>
      <c r="F3181">
        <f t="shared" si="49"/>
        <v>21.44</v>
      </c>
      <c r="J3181" s="34" t="s">
        <v>2858</v>
      </c>
      <c r="K3181" s="36">
        <v>5.6</v>
      </c>
    </row>
    <row r="3182" spans="1:11" x14ac:dyDescent="0.25">
      <c r="A3182" t="s">
        <v>3191</v>
      </c>
      <c r="B3182" t="s">
        <v>6</v>
      </c>
      <c r="C3182">
        <v>123806</v>
      </c>
      <c r="D3182">
        <v>2</v>
      </c>
      <c r="E3182" s="1">
        <v>44846</v>
      </c>
      <c r="F3182">
        <f t="shared" si="49"/>
        <v>442.99</v>
      </c>
      <c r="J3182" s="34" t="s">
        <v>5317</v>
      </c>
      <c r="K3182" s="36">
        <v>159.35</v>
      </c>
    </row>
    <row r="3183" spans="1:11" x14ac:dyDescent="0.25">
      <c r="A3183" t="s">
        <v>3192</v>
      </c>
      <c r="B3183" t="s">
        <v>6</v>
      </c>
      <c r="C3183">
        <v>111786</v>
      </c>
      <c r="D3183">
        <v>2</v>
      </c>
      <c r="E3183" s="1">
        <v>44742</v>
      </c>
      <c r="F3183">
        <f t="shared" si="49"/>
        <v>662.51</v>
      </c>
      <c r="J3183" s="34" t="s">
        <v>1685</v>
      </c>
      <c r="K3183" s="36">
        <v>10.34</v>
      </c>
    </row>
    <row r="3184" spans="1:11" x14ac:dyDescent="0.25">
      <c r="A3184" t="s">
        <v>3193</v>
      </c>
      <c r="B3184" t="s">
        <v>13</v>
      </c>
      <c r="C3184">
        <v>141635</v>
      </c>
      <c r="D3184">
        <v>2</v>
      </c>
      <c r="E3184" s="1">
        <v>44847</v>
      </c>
      <c r="F3184">
        <f t="shared" si="49"/>
        <v>76.900000000000006</v>
      </c>
      <c r="J3184" s="34" t="s">
        <v>2555</v>
      </c>
      <c r="K3184" s="36">
        <v>10.34</v>
      </c>
    </row>
    <row r="3185" spans="1:11" x14ac:dyDescent="0.25">
      <c r="A3185" t="s">
        <v>3194</v>
      </c>
      <c r="B3185" t="s">
        <v>6</v>
      </c>
      <c r="C3185">
        <v>85321</v>
      </c>
      <c r="D3185">
        <v>2</v>
      </c>
      <c r="E3185" s="1">
        <v>44662</v>
      </c>
      <c r="F3185">
        <f t="shared" si="49"/>
        <v>124.51</v>
      </c>
      <c r="J3185" s="34" t="s">
        <v>1071</v>
      </c>
      <c r="K3185" s="36">
        <v>530.16999999999996</v>
      </c>
    </row>
    <row r="3186" spans="1:11" x14ac:dyDescent="0.25">
      <c r="A3186" t="s">
        <v>3195</v>
      </c>
      <c r="B3186" t="s">
        <v>8</v>
      </c>
      <c r="C3186">
        <v>43426</v>
      </c>
      <c r="D3186">
        <v>2</v>
      </c>
      <c r="E3186" s="1">
        <v>44712</v>
      </c>
      <c r="F3186">
        <f t="shared" si="49"/>
        <v>39.93</v>
      </c>
      <c r="J3186" s="34" t="s">
        <v>2190</v>
      </c>
      <c r="K3186" s="36">
        <v>21.2</v>
      </c>
    </row>
    <row r="3187" spans="1:11" x14ac:dyDescent="0.25">
      <c r="A3187" t="s">
        <v>3196</v>
      </c>
      <c r="B3187" t="s">
        <v>11</v>
      </c>
      <c r="C3187">
        <v>35203</v>
      </c>
      <c r="D3187">
        <v>1</v>
      </c>
      <c r="E3187" s="1">
        <v>44739</v>
      </c>
      <c r="F3187">
        <f t="shared" si="49"/>
        <v>463.84</v>
      </c>
      <c r="J3187" s="34" t="s">
        <v>8513</v>
      </c>
      <c r="K3187" s="36">
        <v>52.82</v>
      </c>
    </row>
    <row r="3188" spans="1:11" x14ac:dyDescent="0.25">
      <c r="A3188" t="s">
        <v>3197</v>
      </c>
      <c r="B3188" t="s">
        <v>6</v>
      </c>
      <c r="C3188">
        <v>91718</v>
      </c>
      <c r="D3188">
        <v>2</v>
      </c>
      <c r="E3188" s="1">
        <v>44748</v>
      </c>
      <c r="F3188">
        <f t="shared" si="49"/>
        <v>10.57</v>
      </c>
      <c r="J3188" s="34" t="s">
        <v>9990</v>
      </c>
      <c r="K3188" s="36">
        <v>255.5</v>
      </c>
    </row>
    <row r="3189" spans="1:11" x14ac:dyDescent="0.25">
      <c r="A3189" t="s">
        <v>3198</v>
      </c>
      <c r="B3189" t="s">
        <v>11</v>
      </c>
      <c r="C3189">
        <v>78005</v>
      </c>
      <c r="D3189">
        <v>1</v>
      </c>
      <c r="E3189" s="1">
        <v>44926</v>
      </c>
      <c r="F3189">
        <f t="shared" si="49"/>
        <v>369.71</v>
      </c>
      <c r="J3189" s="34" t="s">
        <v>10078</v>
      </c>
      <c r="K3189" s="36">
        <v>21.2</v>
      </c>
    </row>
    <row r="3190" spans="1:11" x14ac:dyDescent="0.25">
      <c r="A3190" t="s">
        <v>3199</v>
      </c>
      <c r="B3190" t="s">
        <v>6</v>
      </c>
      <c r="C3190">
        <v>65959</v>
      </c>
      <c r="D3190">
        <v>2</v>
      </c>
      <c r="E3190" s="1">
        <v>44852</v>
      </c>
      <c r="F3190">
        <f t="shared" si="49"/>
        <v>9.61</v>
      </c>
      <c r="J3190" s="34" t="s">
        <v>10458</v>
      </c>
      <c r="K3190" s="36">
        <v>160.56</v>
      </c>
    </row>
    <row r="3191" spans="1:11" x14ac:dyDescent="0.25">
      <c r="A3191" t="s">
        <v>3200</v>
      </c>
      <c r="B3191" t="s">
        <v>17</v>
      </c>
      <c r="C3191">
        <v>21923</v>
      </c>
      <c r="D3191">
        <v>1</v>
      </c>
      <c r="E3191" s="1">
        <v>44634</v>
      </c>
      <c r="F3191">
        <f t="shared" si="49"/>
        <v>153.87</v>
      </c>
      <c r="J3191" s="34" t="s">
        <v>9773</v>
      </c>
      <c r="K3191" s="36">
        <v>52.82</v>
      </c>
    </row>
    <row r="3192" spans="1:11" x14ac:dyDescent="0.25">
      <c r="A3192" t="s">
        <v>3201</v>
      </c>
      <c r="B3192" t="s">
        <v>6</v>
      </c>
      <c r="C3192">
        <v>159405</v>
      </c>
      <c r="D3192">
        <v>2</v>
      </c>
      <c r="E3192" s="1">
        <v>44920</v>
      </c>
      <c r="F3192">
        <f t="shared" si="49"/>
        <v>66.08</v>
      </c>
      <c r="J3192" s="34" t="s">
        <v>2645</v>
      </c>
      <c r="K3192" s="36">
        <v>100.16</v>
      </c>
    </row>
    <row r="3193" spans="1:11" x14ac:dyDescent="0.25">
      <c r="A3193" t="s">
        <v>3202</v>
      </c>
      <c r="B3193" t="s">
        <v>17</v>
      </c>
      <c r="C3193">
        <v>39733</v>
      </c>
      <c r="D3193">
        <v>1</v>
      </c>
      <c r="E3193" s="1">
        <v>44721</v>
      </c>
      <c r="F3193">
        <f t="shared" si="49"/>
        <v>180.54</v>
      </c>
      <c r="J3193" s="34" t="s">
        <v>7416</v>
      </c>
      <c r="K3193" s="36">
        <v>121.72</v>
      </c>
    </row>
    <row r="3194" spans="1:11" x14ac:dyDescent="0.25">
      <c r="A3194" t="s">
        <v>3203</v>
      </c>
      <c r="B3194" t="s">
        <v>17</v>
      </c>
      <c r="C3194">
        <v>20769</v>
      </c>
      <c r="D3194">
        <v>1</v>
      </c>
      <c r="E3194" s="1">
        <v>44691</v>
      </c>
      <c r="F3194">
        <f t="shared" si="49"/>
        <v>11.49</v>
      </c>
      <c r="J3194" s="34" t="s">
        <v>8028</v>
      </c>
      <c r="K3194" s="36">
        <v>13.78</v>
      </c>
    </row>
    <row r="3195" spans="1:11" x14ac:dyDescent="0.25">
      <c r="A3195" t="s">
        <v>3204</v>
      </c>
      <c r="B3195" t="s">
        <v>13</v>
      </c>
      <c r="C3195">
        <v>145505</v>
      </c>
      <c r="D3195">
        <v>2</v>
      </c>
      <c r="E3195" s="1">
        <v>44859</v>
      </c>
      <c r="F3195">
        <f t="shared" si="49"/>
        <v>65.78</v>
      </c>
      <c r="J3195" s="34" t="s">
        <v>2031</v>
      </c>
      <c r="K3195" s="36">
        <v>186.21</v>
      </c>
    </row>
    <row r="3196" spans="1:11" x14ac:dyDescent="0.25">
      <c r="A3196" t="s">
        <v>3205</v>
      </c>
      <c r="B3196" t="s">
        <v>6</v>
      </c>
      <c r="C3196">
        <v>92201</v>
      </c>
      <c r="D3196">
        <v>2</v>
      </c>
      <c r="E3196" s="1">
        <v>44650</v>
      </c>
      <c r="F3196">
        <f t="shared" si="49"/>
        <v>83.4</v>
      </c>
      <c r="J3196" s="34" t="s">
        <v>7328</v>
      </c>
      <c r="K3196" s="36">
        <v>474.67</v>
      </c>
    </row>
    <row r="3197" spans="1:11" x14ac:dyDescent="0.25">
      <c r="A3197" t="s">
        <v>3206</v>
      </c>
      <c r="B3197" t="s">
        <v>11</v>
      </c>
      <c r="C3197">
        <v>47445</v>
      </c>
      <c r="D3197">
        <v>1</v>
      </c>
      <c r="E3197" s="1">
        <v>44860</v>
      </c>
      <c r="F3197">
        <f t="shared" si="49"/>
        <v>354.45</v>
      </c>
      <c r="J3197" s="34" t="s">
        <v>5974</v>
      </c>
      <c r="K3197" s="36">
        <v>52.82</v>
      </c>
    </row>
    <row r="3198" spans="1:11" x14ac:dyDescent="0.25">
      <c r="A3198" t="s">
        <v>3207</v>
      </c>
      <c r="B3198" t="s">
        <v>6</v>
      </c>
      <c r="C3198">
        <v>115749</v>
      </c>
      <c r="D3198">
        <v>2</v>
      </c>
      <c r="E3198" s="1">
        <v>44834</v>
      </c>
      <c r="F3198">
        <f t="shared" si="49"/>
        <v>10.57</v>
      </c>
      <c r="J3198" s="34" t="s">
        <v>6103</v>
      </c>
      <c r="K3198" s="36">
        <v>21.19</v>
      </c>
    </row>
    <row r="3199" spans="1:11" x14ac:dyDescent="0.25">
      <c r="A3199" s="2" t="s">
        <v>3208</v>
      </c>
      <c r="B3199" t="s">
        <v>11</v>
      </c>
      <c r="C3199">
        <v>36180</v>
      </c>
      <c r="D3199">
        <v>1</v>
      </c>
      <c r="E3199" s="1">
        <v>44768</v>
      </c>
      <c r="F3199">
        <f t="shared" si="49"/>
        <v>10.6</v>
      </c>
      <c r="J3199" s="34" t="s">
        <v>3886</v>
      </c>
      <c r="K3199" s="36">
        <v>153.79</v>
      </c>
    </row>
    <row r="3200" spans="1:11" x14ac:dyDescent="0.25">
      <c r="A3200" t="s">
        <v>3209</v>
      </c>
      <c r="B3200" t="s">
        <v>11</v>
      </c>
      <c r="C3200">
        <v>37007</v>
      </c>
      <c r="D3200">
        <v>1</v>
      </c>
      <c r="E3200" s="1">
        <v>44788</v>
      </c>
      <c r="F3200" t="str">
        <f t="shared" si="49"/>
        <v>NULL</v>
      </c>
      <c r="J3200" s="34" t="s">
        <v>6642</v>
      </c>
      <c r="K3200" s="36">
        <v>333.94</v>
      </c>
    </row>
    <row r="3201" spans="1:11" x14ac:dyDescent="0.25">
      <c r="A3201" t="s">
        <v>3210</v>
      </c>
      <c r="B3201" t="s">
        <v>17</v>
      </c>
      <c r="C3201">
        <v>34798</v>
      </c>
      <c r="D3201">
        <v>1</v>
      </c>
      <c r="E3201" s="1">
        <v>44666</v>
      </c>
      <c r="F3201">
        <f t="shared" si="49"/>
        <v>327.32</v>
      </c>
      <c r="J3201" s="34" t="s">
        <v>676</v>
      </c>
      <c r="K3201" s="36">
        <v>299.95999999999998</v>
      </c>
    </row>
    <row r="3202" spans="1:11" x14ac:dyDescent="0.25">
      <c r="A3202" t="s">
        <v>3211</v>
      </c>
      <c r="B3202" t="s">
        <v>8</v>
      </c>
      <c r="C3202">
        <v>85072</v>
      </c>
      <c r="D3202">
        <v>2</v>
      </c>
      <c r="E3202" s="1">
        <v>44705</v>
      </c>
      <c r="F3202">
        <f t="shared" ref="F3202:F3265" si="50">VLOOKUP(A3202,$J$1:$K$11016,2,FALSE)</f>
        <v>509.14</v>
      </c>
      <c r="J3202" s="34" t="s">
        <v>9970</v>
      </c>
      <c r="K3202" s="36">
        <v>79.23</v>
      </c>
    </row>
    <row r="3203" spans="1:11" x14ac:dyDescent="0.25">
      <c r="A3203" t="s">
        <v>3212</v>
      </c>
      <c r="B3203" t="s">
        <v>6</v>
      </c>
      <c r="C3203">
        <v>112192</v>
      </c>
      <c r="D3203">
        <v>2</v>
      </c>
      <c r="E3203" s="1">
        <v>44726</v>
      </c>
      <c r="F3203">
        <f t="shared" si="50"/>
        <v>127.42</v>
      </c>
      <c r="J3203" s="34" t="s">
        <v>122</v>
      </c>
      <c r="K3203" s="36">
        <v>378.62</v>
      </c>
    </row>
    <row r="3204" spans="1:11" x14ac:dyDescent="0.25">
      <c r="A3204" t="s">
        <v>3213</v>
      </c>
      <c r="B3204" t="s">
        <v>11</v>
      </c>
      <c r="C3204">
        <v>45515</v>
      </c>
      <c r="D3204">
        <v>1</v>
      </c>
      <c r="E3204" s="1">
        <v>44880</v>
      </c>
      <c r="F3204">
        <f t="shared" si="50"/>
        <v>38.1</v>
      </c>
      <c r="J3204" s="34" t="s">
        <v>3787</v>
      </c>
      <c r="K3204" s="36">
        <v>347.15</v>
      </c>
    </row>
    <row r="3205" spans="1:11" x14ac:dyDescent="0.25">
      <c r="A3205" t="s">
        <v>3214</v>
      </c>
      <c r="B3205" t="s">
        <v>17</v>
      </c>
      <c r="C3205">
        <v>46113</v>
      </c>
      <c r="D3205">
        <v>1</v>
      </c>
      <c r="E3205" s="1">
        <v>44813</v>
      </c>
      <c r="F3205">
        <f t="shared" si="50"/>
        <v>32.159999999999997</v>
      </c>
      <c r="J3205" s="34" t="s">
        <v>8116</v>
      </c>
      <c r="K3205" s="36">
        <v>367.62</v>
      </c>
    </row>
    <row r="3206" spans="1:11" x14ac:dyDescent="0.25">
      <c r="A3206" t="s">
        <v>3215</v>
      </c>
      <c r="B3206" t="s">
        <v>6</v>
      </c>
      <c r="C3206">
        <v>70584</v>
      </c>
      <c r="D3206">
        <v>2</v>
      </c>
      <c r="E3206" s="1">
        <v>44599</v>
      </c>
      <c r="F3206">
        <f t="shared" si="50"/>
        <v>380.62</v>
      </c>
      <c r="J3206" s="34" t="s">
        <v>10690</v>
      </c>
      <c r="K3206" s="36">
        <v>344.29</v>
      </c>
    </row>
    <row r="3207" spans="1:11" x14ac:dyDescent="0.25">
      <c r="A3207" t="s">
        <v>3216</v>
      </c>
      <c r="B3207" t="s">
        <v>8</v>
      </c>
      <c r="C3207">
        <v>78033</v>
      </c>
      <c r="D3207">
        <v>2</v>
      </c>
      <c r="E3207" s="1">
        <v>44796</v>
      </c>
      <c r="F3207">
        <f t="shared" si="50"/>
        <v>96.32</v>
      </c>
      <c r="J3207" s="34" t="s">
        <v>690</v>
      </c>
      <c r="K3207" s="36">
        <v>134.21</v>
      </c>
    </row>
    <row r="3208" spans="1:11" x14ac:dyDescent="0.25">
      <c r="A3208" t="s">
        <v>3217</v>
      </c>
      <c r="B3208" t="s">
        <v>6</v>
      </c>
      <c r="C3208">
        <v>61889</v>
      </c>
      <c r="D3208">
        <v>2</v>
      </c>
      <c r="E3208" s="1">
        <v>44602</v>
      </c>
      <c r="F3208">
        <f t="shared" si="50"/>
        <v>29.36</v>
      </c>
      <c r="J3208" s="34" t="s">
        <v>3220</v>
      </c>
      <c r="K3208" s="36">
        <v>277.18</v>
      </c>
    </row>
    <row r="3209" spans="1:11" x14ac:dyDescent="0.25">
      <c r="A3209" t="s">
        <v>3218</v>
      </c>
      <c r="B3209" t="s">
        <v>8</v>
      </c>
      <c r="C3209">
        <v>73933</v>
      </c>
      <c r="D3209">
        <v>2</v>
      </c>
      <c r="E3209" s="1">
        <v>44748</v>
      </c>
      <c r="F3209">
        <f t="shared" si="50"/>
        <v>933.58</v>
      </c>
      <c r="J3209" s="34" t="s">
        <v>2207</v>
      </c>
      <c r="K3209" s="36">
        <v>52.94</v>
      </c>
    </row>
    <row r="3210" spans="1:11" x14ac:dyDescent="0.25">
      <c r="A3210" t="s">
        <v>3219</v>
      </c>
      <c r="B3210" t="s">
        <v>8</v>
      </c>
      <c r="C3210">
        <v>91948</v>
      </c>
      <c r="D3210">
        <v>2</v>
      </c>
      <c r="E3210" s="1">
        <v>44705</v>
      </c>
      <c r="F3210">
        <f t="shared" si="50"/>
        <v>124.51</v>
      </c>
      <c r="J3210" s="34" t="s">
        <v>877</v>
      </c>
      <c r="K3210" s="36">
        <v>86.16</v>
      </c>
    </row>
    <row r="3211" spans="1:11" x14ac:dyDescent="0.25">
      <c r="A3211" t="s">
        <v>3220</v>
      </c>
      <c r="B3211" t="s">
        <v>11</v>
      </c>
      <c r="C3211">
        <v>39180</v>
      </c>
      <c r="D3211">
        <v>1</v>
      </c>
      <c r="E3211" s="1">
        <v>44589</v>
      </c>
      <c r="F3211">
        <f t="shared" si="50"/>
        <v>277.18</v>
      </c>
      <c r="J3211" s="34" t="s">
        <v>6268</v>
      </c>
      <c r="K3211" s="36">
        <v>258.88</v>
      </c>
    </row>
    <row r="3212" spans="1:11" x14ac:dyDescent="0.25">
      <c r="A3212" t="s">
        <v>3221</v>
      </c>
      <c r="B3212" t="s">
        <v>8</v>
      </c>
      <c r="C3212">
        <v>47306</v>
      </c>
      <c r="D3212">
        <v>2</v>
      </c>
      <c r="E3212" s="1">
        <v>44690</v>
      </c>
      <c r="F3212">
        <f t="shared" si="50"/>
        <v>552.61</v>
      </c>
      <c r="J3212" s="34" t="s">
        <v>2934</v>
      </c>
      <c r="K3212" s="36">
        <v>438.62</v>
      </c>
    </row>
    <row r="3213" spans="1:11" x14ac:dyDescent="0.25">
      <c r="A3213" t="s">
        <v>3222</v>
      </c>
      <c r="B3213" t="s">
        <v>6</v>
      </c>
      <c r="C3213">
        <v>74374</v>
      </c>
      <c r="D3213">
        <v>2</v>
      </c>
      <c r="E3213" s="1">
        <v>44596</v>
      </c>
      <c r="F3213">
        <f t="shared" si="50"/>
        <v>42.29</v>
      </c>
      <c r="J3213" s="34" t="s">
        <v>5987</v>
      </c>
      <c r="K3213" s="36">
        <v>363.29</v>
      </c>
    </row>
    <row r="3214" spans="1:11" x14ac:dyDescent="0.25">
      <c r="A3214" t="s">
        <v>3223</v>
      </c>
      <c r="B3214" t="s">
        <v>11</v>
      </c>
      <c r="C3214">
        <v>50418</v>
      </c>
      <c r="D3214">
        <v>1</v>
      </c>
      <c r="E3214" s="1">
        <v>44792</v>
      </c>
      <c r="F3214">
        <f t="shared" si="50"/>
        <v>181.75</v>
      </c>
      <c r="J3214" s="34" t="s">
        <v>9752</v>
      </c>
      <c r="K3214" s="36">
        <v>71.19</v>
      </c>
    </row>
    <row r="3215" spans="1:11" x14ac:dyDescent="0.25">
      <c r="A3215" t="s">
        <v>3224</v>
      </c>
      <c r="B3215" t="s">
        <v>8</v>
      </c>
      <c r="C3215">
        <v>144618</v>
      </c>
      <c r="D3215">
        <v>2</v>
      </c>
      <c r="E3215" s="1">
        <v>44873</v>
      </c>
      <c r="F3215">
        <f t="shared" si="50"/>
        <v>174.22</v>
      </c>
      <c r="J3215" s="35" t="s">
        <v>6204</v>
      </c>
      <c r="K3215" s="36">
        <v>60.89</v>
      </c>
    </row>
    <row r="3216" spans="1:11" x14ac:dyDescent="0.25">
      <c r="A3216" t="s">
        <v>3225</v>
      </c>
      <c r="B3216" t="s">
        <v>6</v>
      </c>
      <c r="C3216">
        <v>114051</v>
      </c>
      <c r="D3216">
        <v>2</v>
      </c>
      <c r="E3216" s="1">
        <v>44770</v>
      </c>
      <c r="F3216">
        <f t="shared" si="50"/>
        <v>843.35</v>
      </c>
      <c r="J3216" s="34" t="s">
        <v>5584</v>
      </c>
      <c r="K3216" s="36">
        <v>95.77</v>
      </c>
    </row>
    <row r="3217" spans="1:11" x14ac:dyDescent="0.25">
      <c r="A3217" t="s">
        <v>3226</v>
      </c>
      <c r="B3217" t="s">
        <v>17</v>
      </c>
      <c r="C3217">
        <v>19007</v>
      </c>
      <c r="D3217">
        <v>1</v>
      </c>
      <c r="E3217" s="1">
        <v>44742</v>
      </c>
      <c r="F3217">
        <f t="shared" si="50"/>
        <v>45.085000000000001</v>
      </c>
      <c r="J3217" s="34" t="s">
        <v>7883</v>
      </c>
      <c r="K3217" s="36">
        <v>278.17</v>
      </c>
    </row>
    <row r="3218" spans="1:11" x14ac:dyDescent="0.25">
      <c r="A3218" t="s">
        <v>3227</v>
      </c>
      <c r="B3218" t="s">
        <v>17</v>
      </c>
      <c r="C3218">
        <v>89676</v>
      </c>
      <c r="D3218">
        <v>1</v>
      </c>
      <c r="E3218" s="1">
        <v>44913</v>
      </c>
      <c r="F3218">
        <f t="shared" si="50"/>
        <v>72.69</v>
      </c>
      <c r="J3218" s="34" t="s">
        <v>86</v>
      </c>
      <c r="K3218" s="36">
        <v>11.78</v>
      </c>
    </row>
    <row r="3219" spans="1:11" x14ac:dyDescent="0.25">
      <c r="A3219" t="s">
        <v>3228</v>
      </c>
      <c r="B3219" t="s">
        <v>8</v>
      </c>
      <c r="C3219">
        <v>50423</v>
      </c>
      <c r="D3219">
        <v>2</v>
      </c>
      <c r="E3219" s="1">
        <v>44858</v>
      </c>
      <c r="F3219">
        <f t="shared" si="50"/>
        <v>23.66</v>
      </c>
      <c r="J3219" s="34" t="s">
        <v>4651</v>
      </c>
      <c r="K3219" s="36">
        <v>11.78</v>
      </c>
    </row>
    <row r="3220" spans="1:11" x14ac:dyDescent="0.25">
      <c r="A3220" t="s">
        <v>3229</v>
      </c>
      <c r="B3220" t="s">
        <v>8</v>
      </c>
      <c r="C3220">
        <v>46626</v>
      </c>
      <c r="D3220">
        <v>2</v>
      </c>
      <c r="E3220" s="1">
        <v>44796</v>
      </c>
      <c r="F3220">
        <f t="shared" si="50"/>
        <v>23.66</v>
      </c>
      <c r="J3220" s="34" t="s">
        <v>5866</v>
      </c>
      <c r="K3220" s="36">
        <v>71.19</v>
      </c>
    </row>
    <row r="3221" spans="1:11" x14ac:dyDescent="0.25">
      <c r="A3221" t="s">
        <v>3230</v>
      </c>
      <c r="B3221" t="s">
        <v>11</v>
      </c>
      <c r="C3221">
        <v>66596</v>
      </c>
      <c r="D3221">
        <v>1</v>
      </c>
      <c r="E3221" s="1">
        <v>44811</v>
      </c>
      <c r="F3221">
        <f t="shared" si="50"/>
        <v>165.94</v>
      </c>
      <c r="J3221" s="35" t="s">
        <v>649</v>
      </c>
      <c r="K3221" s="36">
        <v>31</v>
      </c>
    </row>
    <row r="3222" spans="1:11" x14ac:dyDescent="0.25">
      <c r="A3222" t="s">
        <v>3231</v>
      </c>
      <c r="B3222" t="s">
        <v>8</v>
      </c>
      <c r="C3222">
        <v>134607</v>
      </c>
      <c r="D3222">
        <v>2</v>
      </c>
      <c r="E3222" s="1">
        <v>44823</v>
      </c>
      <c r="F3222">
        <f t="shared" si="50"/>
        <v>103.37</v>
      </c>
      <c r="J3222" s="34" t="s">
        <v>8200</v>
      </c>
      <c r="K3222" s="36">
        <v>71.209999999999994</v>
      </c>
    </row>
    <row r="3223" spans="1:11" x14ac:dyDescent="0.25">
      <c r="A3223" t="s">
        <v>3232</v>
      </c>
      <c r="B3223" t="s">
        <v>11</v>
      </c>
      <c r="C3223">
        <v>41795</v>
      </c>
      <c r="D3223">
        <v>1</v>
      </c>
      <c r="E3223" s="1">
        <v>44692</v>
      </c>
      <c r="F3223">
        <f t="shared" si="50"/>
        <v>10.72</v>
      </c>
      <c r="J3223" s="34" t="s">
        <v>4854</v>
      </c>
      <c r="K3223" s="36">
        <v>106.82</v>
      </c>
    </row>
    <row r="3224" spans="1:11" x14ac:dyDescent="0.25">
      <c r="A3224" t="s">
        <v>3233</v>
      </c>
      <c r="B3224" t="s">
        <v>8</v>
      </c>
      <c r="C3224">
        <v>111269</v>
      </c>
      <c r="D3224">
        <v>2</v>
      </c>
      <c r="E3224" s="1">
        <v>44733</v>
      </c>
      <c r="F3224">
        <f t="shared" si="50"/>
        <v>10.57</v>
      </c>
      <c r="J3224" s="34" t="s">
        <v>10457</v>
      </c>
      <c r="K3224" s="36">
        <v>10.72</v>
      </c>
    </row>
    <row r="3225" spans="1:11" x14ac:dyDescent="0.25">
      <c r="A3225" t="s">
        <v>3234</v>
      </c>
      <c r="B3225" t="s">
        <v>17</v>
      </c>
      <c r="C3225">
        <v>19780</v>
      </c>
      <c r="D3225">
        <v>1</v>
      </c>
      <c r="E3225" s="1">
        <v>44611</v>
      </c>
      <c r="F3225">
        <f t="shared" si="50"/>
        <v>184.87</v>
      </c>
      <c r="J3225" s="34" t="s">
        <v>5267</v>
      </c>
      <c r="K3225" s="36">
        <v>1470.02</v>
      </c>
    </row>
    <row r="3226" spans="1:11" x14ac:dyDescent="0.25">
      <c r="A3226" t="s">
        <v>3235</v>
      </c>
      <c r="B3226" t="s">
        <v>8</v>
      </c>
      <c r="C3226">
        <v>93026</v>
      </c>
      <c r="D3226">
        <v>2</v>
      </c>
      <c r="E3226" s="1">
        <v>44706</v>
      </c>
      <c r="F3226">
        <f t="shared" si="50"/>
        <v>685.08</v>
      </c>
      <c r="J3226" s="34" t="s">
        <v>9703</v>
      </c>
      <c r="K3226" s="36">
        <v>28.45</v>
      </c>
    </row>
    <row r="3227" spans="1:11" x14ac:dyDescent="0.25">
      <c r="A3227" t="s">
        <v>3236</v>
      </c>
      <c r="B3227" t="s">
        <v>6</v>
      </c>
      <c r="C3227">
        <v>74230</v>
      </c>
      <c r="D3227">
        <v>2</v>
      </c>
      <c r="E3227" s="1">
        <v>44588</v>
      </c>
      <c r="F3227">
        <f t="shared" si="50"/>
        <v>105.45</v>
      </c>
      <c r="J3227" s="34" t="s">
        <v>4502</v>
      </c>
      <c r="K3227" s="36">
        <v>10.72</v>
      </c>
    </row>
    <row r="3228" spans="1:11" x14ac:dyDescent="0.25">
      <c r="A3228" t="s">
        <v>3237</v>
      </c>
      <c r="B3228" t="s">
        <v>13</v>
      </c>
      <c r="C3228">
        <v>141422</v>
      </c>
      <c r="D3228">
        <v>2</v>
      </c>
      <c r="E3228" s="1">
        <v>44860</v>
      </c>
      <c r="F3228">
        <f t="shared" si="50"/>
        <v>428.96</v>
      </c>
      <c r="J3228" s="34" t="s">
        <v>805</v>
      </c>
      <c r="K3228" s="36">
        <v>20.100000000000001</v>
      </c>
    </row>
    <row r="3229" spans="1:11" x14ac:dyDescent="0.25">
      <c r="A3229" t="s">
        <v>3238</v>
      </c>
      <c r="B3229" t="s">
        <v>8</v>
      </c>
      <c r="C3229">
        <v>71424</v>
      </c>
      <c r="D3229">
        <v>2</v>
      </c>
      <c r="E3229" s="1">
        <v>44585</v>
      </c>
      <c r="F3229">
        <f t="shared" si="50"/>
        <v>56.39</v>
      </c>
      <c r="J3229" s="34" t="s">
        <v>4657</v>
      </c>
      <c r="K3229" s="36">
        <v>21.44</v>
      </c>
    </row>
    <row r="3230" spans="1:11" x14ac:dyDescent="0.25">
      <c r="A3230" t="s">
        <v>3239</v>
      </c>
      <c r="B3230" t="s">
        <v>17</v>
      </c>
      <c r="C3230">
        <v>46375</v>
      </c>
      <c r="D3230">
        <v>1</v>
      </c>
      <c r="E3230" s="1">
        <v>44859</v>
      </c>
      <c r="F3230">
        <f t="shared" si="50"/>
        <v>242.93</v>
      </c>
      <c r="J3230" s="34" t="s">
        <v>6424</v>
      </c>
      <c r="K3230" s="36">
        <v>75.61</v>
      </c>
    </row>
    <row r="3231" spans="1:11" x14ac:dyDescent="0.25">
      <c r="A3231" t="s">
        <v>3240</v>
      </c>
      <c r="B3231" t="s">
        <v>6</v>
      </c>
      <c r="C3231">
        <v>125504</v>
      </c>
      <c r="D3231">
        <v>2</v>
      </c>
      <c r="E3231" s="1">
        <v>44757</v>
      </c>
      <c r="F3231">
        <f t="shared" si="50"/>
        <v>11.75</v>
      </c>
      <c r="J3231" s="34" t="s">
        <v>1052</v>
      </c>
      <c r="K3231" s="36">
        <v>21.44</v>
      </c>
    </row>
    <row r="3232" spans="1:11" x14ac:dyDescent="0.25">
      <c r="A3232" t="s">
        <v>3241</v>
      </c>
      <c r="B3232" t="s">
        <v>6</v>
      </c>
      <c r="C3232">
        <v>90146</v>
      </c>
      <c r="D3232">
        <v>2</v>
      </c>
      <c r="E3232" s="1">
        <v>44685</v>
      </c>
      <c r="F3232">
        <f t="shared" si="50"/>
        <v>232.59</v>
      </c>
      <c r="J3232" s="34" t="s">
        <v>2943</v>
      </c>
      <c r="K3232" s="36">
        <v>61.48</v>
      </c>
    </row>
    <row r="3233" spans="1:11" x14ac:dyDescent="0.25">
      <c r="A3233" t="s">
        <v>3242</v>
      </c>
      <c r="B3233" t="s">
        <v>17</v>
      </c>
      <c r="C3233">
        <v>46781</v>
      </c>
      <c r="D3233">
        <v>1</v>
      </c>
      <c r="E3233" s="1">
        <v>44858</v>
      </c>
      <c r="F3233">
        <f t="shared" si="50"/>
        <v>25.91</v>
      </c>
      <c r="J3233" s="34" t="s">
        <v>10148</v>
      </c>
      <c r="K3233" s="36">
        <v>52.82</v>
      </c>
    </row>
    <row r="3234" spans="1:11" x14ac:dyDescent="0.25">
      <c r="A3234" t="s">
        <v>3243</v>
      </c>
      <c r="B3234" t="s">
        <v>13</v>
      </c>
      <c r="C3234">
        <v>154335</v>
      </c>
      <c r="D3234">
        <v>2</v>
      </c>
      <c r="E3234" s="1">
        <v>44915</v>
      </c>
      <c r="F3234">
        <f t="shared" si="50"/>
        <v>244.27</v>
      </c>
      <c r="J3234" s="34" t="s">
        <v>4139</v>
      </c>
      <c r="K3234" s="36">
        <v>179.32</v>
      </c>
    </row>
    <row r="3235" spans="1:11" x14ac:dyDescent="0.25">
      <c r="A3235" t="s">
        <v>3244</v>
      </c>
      <c r="B3235" t="s">
        <v>6</v>
      </c>
      <c r="C3235">
        <v>87916</v>
      </c>
      <c r="D3235">
        <v>2</v>
      </c>
      <c r="E3235" s="1">
        <v>44627</v>
      </c>
      <c r="F3235">
        <f t="shared" si="50"/>
        <v>75.180000000000007</v>
      </c>
      <c r="J3235" s="34" t="s">
        <v>416</v>
      </c>
      <c r="K3235" s="36">
        <v>40.03</v>
      </c>
    </row>
    <row r="3236" spans="1:11" x14ac:dyDescent="0.25">
      <c r="A3236" s="2" t="s">
        <v>3245</v>
      </c>
      <c r="B3236" t="s">
        <v>11</v>
      </c>
      <c r="C3236">
        <v>70834</v>
      </c>
      <c r="D3236">
        <v>1</v>
      </c>
      <c r="E3236" s="1">
        <v>44918</v>
      </c>
      <c r="F3236">
        <f t="shared" si="50"/>
        <v>3000.4</v>
      </c>
      <c r="J3236" s="35" t="s">
        <v>4347</v>
      </c>
      <c r="K3236" s="36">
        <v>98.78</v>
      </c>
    </row>
    <row r="3237" spans="1:11" x14ac:dyDescent="0.25">
      <c r="A3237" s="2" t="s">
        <v>3246</v>
      </c>
      <c r="B3237" t="s">
        <v>11</v>
      </c>
      <c r="C3237">
        <v>36856</v>
      </c>
      <c r="D3237">
        <v>1</v>
      </c>
      <c r="E3237" s="1">
        <v>44741</v>
      </c>
      <c r="F3237">
        <f t="shared" si="50"/>
        <v>42.49</v>
      </c>
      <c r="J3237" s="34" t="s">
        <v>164</v>
      </c>
      <c r="K3237" s="36">
        <v>473.84</v>
      </c>
    </row>
    <row r="3238" spans="1:11" x14ac:dyDescent="0.25">
      <c r="A3238" t="s">
        <v>3247</v>
      </c>
      <c r="B3238" t="s">
        <v>6</v>
      </c>
      <c r="C3238">
        <v>74793</v>
      </c>
      <c r="D3238">
        <v>2</v>
      </c>
      <c r="E3238" s="1">
        <v>44658</v>
      </c>
      <c r="F3238">
        <f t="shared" si="50"/>
        <v>885.91</v>
      </c>
      <c r="J3238" s="34" t="s">
        <v>3722</v>
      </c>
      <c r="K3238" s="36">
        <v>79.25</v>
      </c>
    </row>
    <row r="3239" spans="1:11" x14ac:dyDescent="0.25">
      <c r="A3239" t="s">
        <v>3248</v>
      </c>
      <c r="B3239" t="s">
        <v>8</v>
      </c>
      <c r="C3239">
        <v>52320</v>
      </c>
      <c r="D3239">
        <v>2</v>
      </c>
      <c r="E3239" s="1">
        <v>44582</v>
      </c>
      <c r="F3239" t="str">
        <f t="shared" si="50"/>
        <v>NULL</v>
      </c>
      <c r="J3239" s="34" t="s">
        <v>1617</v>
      </c>
      <c r="K3239" s="36">
        <v>337.71</v>
      </c>
    </row>
    <row r="3240" spans="1:11" x14ac:dyDescent="0.25">
      <c r="A3240" t="s">
        <v>3249</v>
      </c>
      <c r="B3240" t="s">
        <v>8</v>
      </c>
      <c r="C3240">
        <v>77973</v>
      </c>
      <c r="D3240">
        <v>2</v>
      </c>
      <c r="E3240" s="1">
        <v>44599</v>
      </c>
      <c r="F3240">
        <f t="shared" si="50"/>
        <v>75.180000000000007</v>
      </c>
      <c r="J3240" s="34" t="s">
        <v>10701</v>
      </c>
      <c r="K3240" s="36">
        <v>446.06</v>
      </c>
    </row>
    <row r="3241" spans="1:11" x14ac:dyDescent="0.25">
      <c r="A3241" t="s">
        <v>3250</v>
      </c>
      <c r="B3241" t="s">
        <v>17</v>
      </c>
      <c r="C3241">
        <v>26705</v>
      </c>
      <c r="D3241">
        <v>1</v>
      </c>
      <c r="E3241" s="1">
        <v>44866</v>
      </c>
      <c r="F3241">
        <f t="shared" si="50"/>
        <v>301.33999999999997</v>
      </c>
      <c r="J3241" s="34" t="s">
        <v>10713</v>
      </c>
      <c r="K3241" s="36">
        <v>138.12</v>
      </c>
    </row>
    <row r="3242" spans="1:11" x14ac:dyDescent="0.25">
      <c r="A3242" t="s">
        <v>3251</v>
      </c>
      <c r="B3242" t="s">
        <v>6</v>
      </c>
      <c r="C3242">
        <v>127148</v>
      </c>
      <c r="D3242">
        <v>2</v>
      </c>
      <c r="E3242" s="1">
        <v>44785</v>
      </c>
      <c r="F3242">
        <f t="shared" si="50"/>
        <v>84.58</v>
      </c>
      <c r="J3242" s="34" t="s">
        <v>4704</v>
      </c>
      <c r="K3242" s="36">
        <v>346.33</v>
      </c>
    </row>
    <row r="3243" spans="1:11" x14ac:dyDescent="0.25">
      <c r="A3243" t="s">
        <v>3252</v>
      </c>
      <c r="B3243" t="s">
        <v>17</v>
      </c>
      <c r="C3243">
        <v>58287</v>
      </c>
      <c r="D3243">
        <v>1</v>
      </c>
      <c r="E3243" s="1">
        <v>44767</v>
      </c>
      <c r="F3243">
        <f t="shared" si="50"/>
        <v>75.349999999999994</v>
      </c>
      <c r="J3243" s="34" t="s">
        <v>8976</v>
      </c>
      <c r="K3243" s="36">
        <v>291.04000000000002</v>
      </c>
    </row>
    <row r="3244" spans="1:11" x14ac:dyDescent="0.25">
      <c r="A3244" t="s">
        <v>3253</v>
      </c>
      <c r="B3244" t="s">
        <v>17</v>
      </c>
      <c r="C3244">
        <v>67659</v>
      </c>
      <c r="D3244">
        <v>1</v>
      </c>
      <c r="E3244" s="1">
        <v>44825</v>
      </c>
      <c r="F3244">
        <f t="shared" si="50"/>
        <v>103.64</v>
      </c>
      <c r="J3244" s="34" t="s">
        <v>2011</v>
      </c>
      <c r="K3244" s="36">
        <v>422.17</v>
      </c>
    </row>
    <row r="3245" spans="1:11" x14ac:dyDescent="0.25">
      <c r="A3245" t="s">
        <v>3254</v>
      </c>
      <c r="B3245" t="s">
        <v>6</v>
      </c>
      <c r="C3245">
        <v>79091</v>
      </c>
      <c r="D3245">
        <v>2</v>
      </c>
      <c r="E3245" s="1">
        <v>44641</v>
      </c>
      <c r="F3245">
        <f t="shared" si="50"/>
        <v>414.39</v>
      </c>
      <c r="J3245" s="34" t="s">
        <v>8780</v>
      </c>
      <c r="K3245" s="36">
        <v>71.209999999999994</v>
      </c>
    </row>
    <row r="3246" spans="1:11" x14ac:dyDescent="0.25">
      <c r="A3246" t="s">
        <v>3255</v>
      </c>
      <c r="B3246" t="s">
        <v>13</v>
      </c>
      <c r="C3246">
        <v>148001</v>
      </c>
      <c r="D3246">
        <v>2</v>
      </c>
      <c r="E3246" s="1">
        <v>44890</v>
      </c>
      <c r="F3246">
        <f t="shared" si="50"/>
        <v>7.21</v>
      </c>
      <c r="J3246" s="34" t="s">
        <v>3566</v>
      </c>
      <c r="K3246" s="36">
        <v>106.82</v>
      </c>
    </row>
    <row r="3247" spans="1:11" x14ac:dyDescent="0.25">
      <c r="A3247" t="s">
        <v>3256</v>
      </c>
      <c r="B3247" t="s">
        <v>11</v>
      </c>
      <c r="C3247">
        <v>45806</v>
      </c>
      <c r="D3247">
        <v>1</v>
      </c>
      <c r="E3247" s="1">
        <v>44687</v>
      </c>
      <c r="F3247">
        <f t="shared" si="50"/>
        <v>101.05</v>
      </c>
      <c r="J3247" s="34" t="s">
        <v>2450</v>
      </c>
      <c r="K3247" s="36">
        <v>199</v>
      </c>
    </row>
    <row r="3248" spans="1:11" x14ac:dyDescent="0.25">
      <c r="A3248" t="s">
        <v>3257</v>
      </c>
      <c r="B3248" t="s">
        <v>40</v>
      </c>
      <c r="C3248">
        <v>64023</v>
      </c>
      <c r="D3248">
        <v>1</v>
      </c>
      <c r="E3248" s="1">
        <v>44866</v>
      </c>
      <c r="F3248">
        <f t="shared" si="50"/>
        <v>396.22</v>
      </c>
      <c r="J3248" s="34" t="s">
        <v>6784</v>
      </c>
      <c r="K3248" s="36">
        <v>94.16</v>
      </c>
    </row>
    <row r="3249" spans="1:11" x14ac:dyDescent="0.25">
      <c r="A3249" t="s">
        <v>3258</v>
      </c>
      <c r="B3249" t="s">
        <v>40</v>
      </c>
      <c r="C3249">
        <v>75344</v>
      </c>
      <c r="D3249">
        <v>1</v>
      </c>
      <c r="E3249" s="1">
        <v>44879</v>
      </c>
      <c r="F3249">
        <f t="shared" si="50"/>
        <v>31.8</v>
      </c>
      <c r="J3249" s="34" t="s">
        <v>7725</v>
      </c>
      <c r="K3249" s="36">
        <v>424.13</v>
      </c>
    </row>
    <row r="3250" spans="1:11" x14ac:dyDescent="0.25">
      <c r="A3250" t="s">
        <v>3259</v>
      </c>
      <c r="B3250" t="s">
        <v>8</v>
      </c>
      <c r="C3250">
        <v>76218</v>
      </c>
      <c r="D3250">
        <v>2</v>
      </c>
      <c r="E3250" s="1">
        <v>44613</v>
      </c>
      <c r="F3250">
        <f t="shared" si="50"/>
        <v>500.17</v>
      </c>
      <c r="J3250" s="34" t="s">
        <v>4999</v>
      </c>
      <c r="K3250" s="36">
        <v>41.34</v>
      </c>
    </row>
    <row r="3251" spans="1:11" x14ac:dyDescent="0.25">
      <c r="A3251" t="s">
        <v>3260</v>
      </c>
      <c r="B3251" t="s">
        <v>40</v>
      </c>
      <c r="C3251">
        <v>23095</v>
      </c>
      <c r="D3251">
        <v>1</v>
      </c>
      <c r="E3251" s="1">
        <v>44820</v>
      </c>
      <c r="F3251">
        <f t="shared" si="50"/>
        <v>16.48</v>
      </c>
      <c r="J3251" s="34" t="s">
        <v>9782</v>
      </c>
      <c r="K3251" s="36">
        <v>63.87</v>
      </c>
    </row>
    <row r="3252" spans="1:11" x14ac:dyDescent="0.25">
      <c r="A3252" t="s">
        <v>3261</v>
      </c>
      <c r="B3252" t="s">
        <v>40</v>
      </c>
      <c r="C3252">
        <v>69383</v>
      </c>
      <c r="D3252">
        <v>1</v>
      </c>
      <c r="E3252" s="1">
        <v>44854</v>
      </c>
      <c r="F3252">
        <f t="shared" si="50"/>
        <v>150.75</v>
      </c>
      <c r="J3252" s="34" t="s">
        <v>5256</v>
      </c>
      <c r="K3252" s="36">
        <v>253.78</v>
      </c>
    </row>
    <row r="3253" spans="1:11" x14ac:dyDescent="0.25">
      <c r="A3253" t="s">
        <v>3262</v>
      </c>
      <c r="B3253" t="s">
        <v>8</v>
      </c>
      <c r="C3253">
        <v>121892</v>
      </c>
      <c r="D3253">
        <v>2</v>
      </c>
      <c r="E3253" s="1">
        <v>44762</v>
      </c>
      <c r="F3253">
        <f t="shared" si="50"/>
        <v>394.07</v>
      </c>
      <c r="J3253" s="34" t="s">
        <v>1904</v>
      </c>
      <c r="K3253" s="36">
        <v>57.42</v>
      </c>
    </row>
    <row r="3254" spans="1:11" x14ac:dyDescent="0.25">
      <c r="A3254" t="s">
        <v>3263</v>
      </c>
      <c r="B3254" t="s">
        <v>6</v>
      </c>
      <c r="C3254">
        <v>89711</v>
      </c>
      <c r="D3254">
        <v>2</v>
      </c>
      <c r="E3254" s="1">
        <v>44652</v>
      </c>
      <c r="F3254">
        <f t="shared" si="50"/>
        <v>113.61</v>
      </c>
      <c r="J3254" s="34" t="s">
        <v>1142</v>
      </c>
      <c r="K3254" s="36">
        <v>22.97</v>
      </c>
    </row>
    <row r="3255" spans="1:11" x14ac:dyDescent="0.25">
      <c r="A3255" t="s">
        <v>3264</v>
      </c>
      <c r="B3255" t="s">
        <v>13</v>
      </c>
      <c r="C3255">
        <v>139501</v>
      </c>
      <c r="D3255">
        <v>2</v>
      </c>
      <c r="E3255" s="1">
        <v>44902</v>
      </c>
      <c r="F3255">
        <f t="shared" si="50"/>
        <v>498.77</v>
      </c>
      <c r="J3255" s="34" t="s">
        <v>6500</v>
      </c>
      <c r="K3255" s="36">
        <v>242.36</v>
      </c>
    </row>
    <row r="3256" spans="1:11" x14ac:dyDescent="0.25">
      <c r="A3256" t="s">
        <v>3265</v>
      </c>
      <c r="B3256" t="s">
        <v>8</v>
      </c>
      <c r="C3256">
        <v>93958</v>
      </c>
      <c r="D3256">
        <v>2</v>
      </c>
      <c r="E3256" s="1">
        <v>44685</v>
      </c>
      <c r="F3256">
        <f t="shared" si="50"/>
        <v>71.62</v>
      </c>
      <c r="J3256" s="34" t="s">
        <v>2397</v>
      </c>
      <c r="K3256" s="36">
        <v>218.34</v>
      </c>
    </row>
    <row r="3257" spans="1:11" x14ac:dyDescent="0.25">
      <c r="A3257" t="s">
        <v>3266</v>
      </c>
      <c r="B3257" t="s">
        <v>17</v>
      </c>
      <c r="C3257">
        <v>18712</v>
      </c>
      <c r="D3257">
        <v>1</v>
      </c>
      <c r="E3257" s="1">
        <v>44653</v>
      </c>
      <c r="F3257">
        <f t="shared" si="50"/>
        <v>332.26</v>
      </c>
      <c r="J3257" s="34" t="s">
        <v>3684</v>
      </c>
      <c r="K3257" s="36">
        <v>79.25</v>
      </c>
    </row>
    <row r="3258" spans="1:11" x14ac:dyDescent="0.25">
      <c r="A3258" t="s">
        <v>3267</v>
      </c>
      <c r="B3258" t="s">
        <v>8</v>
      </c>
      <c r="C3258">
        <v>112648</v>
      </c>
      <c r="D3258">
        <v>2</v>
      </c>
      <c r="E3258" s="1">
        <v>44699</v>
      </c>
      <c r="F3258">
        <f t="shared" si="50"/>
        <v>53.77</v>
      </c>
      <c r="J3258" s="34" t="s">
        <v>6105</v>
      </c>
      <c r="K3258" s="36">
        <v>243.51</v>
      </c>
    </row>
    <row r="3259" spans="1:11" x14ac:dyDescent="0.25">
      <c r="A3259" t="s">
        <v>3268</v>
      </c>
      <c r="B3259" t="s">
        <v>11</v>
      </c>
      <c r="C3259">
        <v>59018</v>
      </c>
      <c r="D3259">
        <v>1</v>
      </c>
      <c r="E3259" s="1">
        <v>44798</v>
      </c>
      <c r="F3259">
        <f t="shared" si="50"/>
        <v>11.77</v>
      </c>
      <c r="J3259" s="34" t="s">
        <v>7386</v>
      </c>
      <c r="K3259" s="36">
        <v>26.42</v>
      </c>
    </row>
    <row r="3260" spans="1:11" x14ac:dyDescent="0.25">
      <c r="A3260" t="s">
        <v>3269</v>
      </c>
      <c r="B3260" t="s">
        <v>6</v>
      </c>
      <c r="C3260">
        <v>91718</v>
      </c>
      <c r="D3260">
        <v>2</v>
      </c>
      <c r="E3260" s="1">
        <v>44762</v>
      </c>
      <c r="F3260">
        <f t="shared" si="50"/>
        <v>9.4</v>
      </c>
      <c r="J3260" s="34" t="s">
        <v>10548</v>
      </c>
      <c r="K3260" s="36">
        <v>33.31</v>
      </c>
    </row>
    <row r="3261" spans="1:11" x14ac:dyDescent="0.25">
      <c r="A3261" t="s">
        <v>3270</v>
      </c>
      <c r="B3261" t="s">
        <v>11</v>
      </c>
      <c r="C3261">
        <v>77807</v>
      </c>
      <c r="D3261">
        <v>1</v>
      </c>
      <c r="E3261" s="1">
        <v>44913</v>
      </c>
      <c r="F3261">
        <f t="shared" si="50"/>
        <v>10.6</v>
      </c>
      <c r="J3261" s="34" t="s">
        <v>6135</v>
      </c>
      <c r="K3261" s="36">
        <v>11.49</v>
      </c>
    </row>
    <row r="3262" spans="1:11" x14ac:dyDescent="0.25">
      <c r="A3262" t="s">
        <v>3271</v>
      </c>
      <c r="B3262" t="s">
        <v>17</v>
      </c>
      <c r="C3262">
        <v>90166</v>
      </c>
      <c r="D3262">
        <v>1</v>
      </c>
      <c r="E3262" s="1">
        <v>44916</v>
      </c>
      <c r="F3262">
        <f t="shared" si="50"/>
        <v>75.349999999999994</v>
      </c>
      <c r="J3262" s="34" t="s">
        <v>3995</v>
      </c>
      <c r="K3262" s="36">
        <v>11.49</v>
      </c>
    </row>
    <row r="3263" spans="1:11" x14ac:dyDescent="0.25">
      <c r="A3263" t="s">
        <v>3272</v>
      </c>
      <c r="B3263" t="s">
        <v>40</v>
      </c>
      <c r="C3263">
        <v>75617</v>
      </c>
      <c r="D3263">
        <v>1</v>
      </c>
      <c r="E3263" s="1">
        <v>44860</v>
      </c>
      <c r="F3263">
        <f t="shared" si="50"/>
        <v>84.79</v>
      </c>
      <c r="J3263" s="34" t="s">
        <v>10246</v>
      </c>
      <c r="K3263" s="36">
        <v>104.49</v>
      </c>
    </row>
    <row r="3264" spans="1:11" x14ac:dyDescent="0.25">
      <c r="A3264" t="s">
        <v>3273</v>
      </c>
      <c r="B3264" t="s">
        <v>13</v>
      </c>
      <c r="C3264">
        <v>146657</v>
      </c>
      <c r="D3264">
        <v>2</v>
      </c>
      <c r="E3264" s="1">
        <v>44880</v>
      </c>
      <c r="F3264">
        <f t="shared" si="50"/>
        <v>549.48</v>
      </c>
      <c r="J3264" s="34" t="s">
        <v>970</v>
      </c>
      <c r="K3264" s="36">
        <v>372.34</v>
      </c>
    </row>
    <row r="3265" spans="1:11" x14ac:dyDescent="0.25">
      <c r="A3265" t="s">
        <v>3274</v>
      </c>
      <c r="B3265" t="s">
        <v>6</v>
      </c>
      <c r="C3265">
        <v>93472</v>
      </c>
      <c r="D3265">
        <v>2</v>
      </c>
      <c r="E3265" s="1">
        <v>44673</v>
      </c>
      <c r="F3265">
        <f t="shared" si="50"/>
        <v>72.39</v>
      </c>
      <c r="J3265" s="34" t="s">
        <v>8541</v>
      </c>
      <c r="K3265" s="36">
        <v>325.02</v>
      </c>
    </row>
    <row r="3266" spans="1:11" x14ac:dyDescent="0.25">
      <c r="A3266" t="s">
        <v>3275</v>
      </c>
      <c r="B3266" t="s">
        <v>17</v>
      </c>
      <c r="C3266">
        <v>18454</v>
      </c>
      <c r="D3266">
        <v>1</v>
      </c>
      <c r="E3266" s="1">
        <v>44619</v>
      </c>
      <c r="F3266">
        <f t="shared" ref="F3266:F3329" si="51">VLOOKUP(A3266,$J$1:$K$11016,2,FALSE)</f>
        <v>84.66</v>
      </c>
      <c r="J3266" s="34" t="s">
        <v>6439</v>
      </c>
      <c r="K3266" s="36">
        <v>93.94</v>
      </c>
    </row>
    <row r="3267" spans="1:11" x14ac:dyDescent="0.25">
      <c r="A3267" t="s">
        <v>3276</v>
      </c>
      <c r="B3267" t="s">
        <v>11</v>
      </c>
      <c r="C3267">
        <v>41795</v>
      </c>
      <c r="D3267">
        <v>1</v>
      </c>
      <c r="E3267" s="1">
        <v>44677</v>
      </c>
      <c r="F3267">
        <f t="shared" si="51"/>
        <v>1668.36</v>
      </c>
      <c r="J3267" s="34" t="s">
        <v>9026</v>
      </c>
      <c r="K3267" s="36">
        <v>71.209999999999994</v>
      </c>
    </row>
    <row r="3268" spans="1:11" x14ac:dyDescent="0.25">
      <c r="A3268" t="s">
        <v>3277</v>
      </c>
      <c r="B3268" t="s">
        <v>11</v>
      </c>
      <c r="C3268">
        <v>43129</v>
      </c>
      <c r="D3268">
        <v>1</v>
      </c>
      <c r="E3268" s="1">
        <v>44918</v>
      </c>
      <c r="F3268">
        <f t="shared" si="51"/>
        <v>216.68</v>
      </c>
      <c r="J3268" s="34" t="s">
        <v>6937</v>
      </c>
      <c r="K3268" s="36">
        <v>87.3</v>
      </c>
    </row>
    <row r="3269" spans="1:11" x14ac:dyDescent="0.25">
      <c r="A3269" t="s">
        <v>3278</v>
      </c>
      <c r="B3269" t="s">
        <v>6</v>
      </c>
      <c r="C3269">
        <v>87805</v>
      </c>
      <c r="D3269">
        <v>2</v>
      </c>
      <c r="E3269" s="1">
        <v>44650</v>
      </c>
      <c r="F3269">
        <f t="shared" si="51"/>
        <v>10.72</v>
      </c>
      <c r="J3269" s="34" t="s">
        <v>3892</v>
      </c>
      <c r="K3269" s="36">
        <v>71.19</v>
      </c>
    </row>
    <row r="3270" spans="1:11" x14ac:dyDescent="0.25">
      <c r="A3270" t="s">
        <v>3279</v>
      </c>
      <c r="B3270" t="s">
        <v>17</v>
      </c>
      <c r="C3270">
        <v>40446</v>
      </c>
      <c r="D3270">
        <v>1</v>
      </c>
      <c r="E3270" s="1">
        <v>44684</v>
      </c>
      <c r="F3270">
        <f t="shared" si="51"/>
        <v>839.66</v>
      </c>
      <c r="J3270" s="34" t="s">
        <v>9333</v>
      </c>
      <c r="K3270" s="36">
        <v>152.71</v>
      </c>
    </row>
    <row r="3271" spans="1:11" x14ac:dyDescent="0.25">
      <c r="A3271" t="s">
        <v>3280</v>
      </c>
      <c r="B3271" t="s">
        <v>8</v>
      </c>
      <c r="C3271">
        <v>114480</v>
      </c>
      <c r="D3271">
        <v>2</v>
      </c>
      <c r="E3271" s="1">
        <v>44813</v>
      </c>
      <c r="F3271">
        <f t="shared" si="51"/>
        <v>22.32</v>
      </c>
      <c r="J3271" s="34" t="s">
        <v>9542</v>
      </c>
      <c r="K3271" s="36">
        <v>57.43</v>
      </c>
    </row>
    <row r="3272" spans="1:11" x14ac:dyDescent="0.25">
      <c r="A3272" t="s">
        <v>3281</v>
      </c>
      <c r="B3272" t="s">
        <v>13</v>
      </c>
      <c r="C3272">
        <v>140088</v>
      </c>
      <c r="D3272">
        <v>2</v>
      </c>
      <c r="E3272" s="1">
        <v>44865</v>
      </c>
      <c r="F3272">
        <f t="shared" si="51"/>
        <v>25.23</v>
      </c>
      <c r="J3272" s="34" t="s">
        <v>5818</v>
      </c>
      <c r="K3272" s="36">
        <v>256.26</v>
      </c>
    </row>
    <row r="3273" spans="1:11" x14ac:dyDescent="0.25">
      <c r="A3273" t="s">
        <v>3282</v>
      </c>
      <c r="B3273" t="s">
        <v>6</v>
      </c>
      <c r="C3273">
        <v>136627</v>
      </c>
      <c r="D3273">
        <v>2</v>
      </c>
      <c r="E3273" s="1">
        <v>44818</v>
      </c>
      <c r="F3273">
        <f t="shared" si="51"/>
        <v>126.87</v>
      </c>
      <c r="J3273" s="34" t="s">
        <v>7561</v>
      </c>
      <c r="K3273" s="36">
        <v>97.6</v>
      </c>
    </row>
    <row r="3274" spans="1:11" x14ac:dyDescent="0.25">
      <c r="A3274" t="s">
        <v>3283</v>
      </c>
      <c r="B3274" t="s">
        <v>8</v>
      </c>
      <c r="C3274">
        <v>154921</v>
      </c>
      <c r="D3274">
        <v>2</v>
      </c>
      <c r="E3274" s="1">
        <v>44900</v>
      </c>
      <c r="F3274">
        <f t="shared" si="51"/>
        <v>85.31</v>
      </c>
      <c r="J3274" s="34" t="s">
        <v>5613</v>
      </c>
      <c r="K3274" s="36">
        <v>485.81</v>
      </c>
    </row>
    <row r="3275" spans="1:11" x14ac:dyDescent="0.25">
      <c r="A3275" t="s">
        <v>3284</v>
      </c>
      <c r="B3275" t="s">
        <v>8</v>
      </c>
      <c r="C3275">
        <v>138235</v>
      </c>
      <c r="D3275">
        <v>2</v>
      </c>
      <c r="E3275" s="1">
        <v>44880</v>
      </c>
      <c r="F3275">
        <f t="shared" si="51"/>
        <v>172.95</v>
      </c>
      <c r="J3275" s="34" t="s">
        <v>1794</v>
      </c>
      <c r="K3275" s="36">
        <v>245.64</v>
      </c>
    </row>
    <row r="3276" spans="1:11" x14ac:dyDescent="0.25">
      <c r="A3276" t="s">
        <v>3285</v>
      </c>
      <c r="B3276" t="s">
        <v>8</v>
      </c>
      <c r="C3276">
        <v>88805</v>
      </c>
      <c r="D3276">
        <v>2</v>
      </c>
      <c r="E3276" s="1">
        <v>44881</v>
      </c>
      <c r="F3276">
        <f t="shared" si="51"/>
        <v>21.63</v>
      </c>
      <c r="J3276" s="34" t="s">
        <v>10433</v>
      </c>
      <c r="K3276" s="36">
        <v>87.05</v>
      </c>
    </row>
    <row r="3277" spans="1:11" x14ac:dyDescent="0.25">
      <c r="A3277" t="s">
        <v>3286</v>
      </c>
      <c r="B3277" t="s">
        <v>17</v>
      </c>
      <c r="C3277">
        <v>41692</v>
      </c>
      <c r="D3277">
        <v>1</v>
      </c>
      <c r="E3277" s="1">
        <v>44642</v>
      </c>
      <c r="F3277">
        <f t="shared" si="51"/>
        <v>149.27000000000001</v>
      </c>
      <c r="J3277" s="34" t="s">
        <v>6842</v>
      </c>
      <c r="K3277" s="36">
        <v>52.84</v>
      </c>
    </row>
    <row r="3278" spans="1:11" x14ac:dyDescent="0.25">
      <c r="A3278" t="s">
        <v>3287</v>
      </c>
      <c r="B3278" t="s">
        <v>8</v>
      </c>
      <c r="C3278">
        <v>137719</v>
      </c>
      <c r="D3278">
        <v>2</v>
      </c>
      <c r="E3278" s="1">
        <v>44824</v>
      </c>
      <c r="F3278">
        <f t="shared" si="51"/>
        <v>83.4</v>
      </c>
      <c r="J3278" s="34" t="s">
        <v>4869</v>
      </c>
      <c r="K3278" s="36">
        <v>394.01</v>
      </c>
    </row>
    <row r="3279" spans="1:11" x14ac:dyDescent="0.25">
      <c r="A3279" t="s">
        <v>3288</v>
      </c>
      <c r="B3279" t="s">
        <v>6</v>
      </c>
      <c r="C3279">
        <v>129872</v>
      </c>
      <c r="D3279">
        <v>2</v>
      </c>
      <c r="E3279" s="1">
        <v>44784</v>
      </c>
      <c r="F3279">
        <f t="shared" si="51"/>
        <v>40.21</v>
      </c>
      <c r="J3279" s="34" t="s">
        <v>3624</v>
      </c>
      <c r="K3279" s="36">
        <v>71.209999999999994</v>
      </c>
    </row>
    <row r="3280" spans="1:11" x14ac:dyDescent="0.25">
      <c r="A3280" t="s">
        <v>3289</v>
      </c>
      <c r="B3280" t="s">
        <v>17</v>
      </c>
      <c r="C3280">
        <v>40290</v>
      </c>
      <c r="D3280">
        <v>1</v>
      </c>
      <c r="E3280" s="1">
        <v>44630</v>
      </c>
      <c r="F3280">
        <f t="shared" si="51"/>
        <v>98.75</v>
      </c>
      <c r="J3280" s="34" t="s">
        <v>2968</v>
      </c>
      <c r="K3280" s="36">
        <v>79.27</v>
      </c>
    </row>
    <row r="3281" spans="1:11" x14ac:dyDescent="0.25">
      <c r="A3281" t="s">
        <v>3290</v>
      </c>
      <c r="B3281" t="s">
        <v>8</v>
      </c>
      <c r="C3281">
        <v>121033</v>
      </c>
      <c r="D3281">
        <v>2</v>
      </c>
      <c r="E3281" s="1">
        <v>44813</v>
      </c>
      <c r="F3281">
        <f t="shared" si="51"/>
        <v>718.86</v>
      </c>
      <c r="J3281" s="34" t="s">
        <v>10951</v>
      </c>
      <c r="K3281" s="36">
        <v>10.34</v>
      </c>
    </row>
    <row r="3282" spans="1:11" x14ac:dyDescent="0.25">
      <c r="A3282" t="s">
        <v>3291</v>
      </c>
      <c r="B3282" t="s">
        <v>6</v>
      </c>
      <c r="C3282">
        <v>141062</v>
      </c>
      <c r="D3282">
        <v>2</v>
      </c>
      <c r="E3282" s="1">
        <v>44846</v>
      </c>
      <c r="F3282">
        <f t="shared" si="51"/>
        <v>76.900000000000006</v>
      </c>
      <c r="J3282" s="34" t="s">
        <v>2292</v>
      </c>
      <c r="K3282" s="36">
        <v>52.82</v>
      </c>
    </row>
    <row r="3283" spans="1:11" x14ac:dyDescent="0.25">
      <c r="A3283" t="s">
        <v>3292</v>
      </c>
      <c r="B3283" t="s">
        <v>11</v>
      </c>
      <c r="C3283">
        <v>46812</v>
      </c>
      <c r="D3283">
        <v>1</v>
      </c>
      <c r="E3283" s="1">
        <v>44691</v>
      </c>
      <c r="F3283">
        <f t="shared" si="51"/>
        <v>160.76</v>
      </c>
      <c r="J3283" s="34" t="s">
        <v>7860</v>
      </c>
      <c r="K3283" s="36">
        <v>52.84</v>
      </c>
    </row>
    <row r="3284" spans="1:11" x14ac:dyDescent="0.25">
      <c r="A3284" t="s">
        <v>3293</v>
      </c>
      <c r="B3284" t="s">
        <v>40</v>
      </c>
      <c r="C3284">
        <v>88018</v>
      </c>
      <c r="D3284">
        <v>1</v>
      </c>
      <c r="E3284" s="1">
        <v>44904</v>
      </c>
      <c r="F3284">
        <f t="shared" si="51"/>
        <v>83.61</v>
      </c>
      <c r="J3284" s="34" t="s">
        <v>3930</v>
      </c>
      <c r="K3284" s="36">
        <v>10.34</v>
      </c>
    </row>
    <row r="3285" spans="1:11" x14ac:dyDescent="0.25">
      <c r="A3285" t="s">
        <v>3294</v>
      </c>
      <c r="B3285" t="s">
        <v>17</v>
      </c>
      <c r="C3285">
        <v>18693</v>
      </c>
      <c r="D3285">
        <v>1</v>
      </c>
      <c r="E3285" s="1">
        <v>44644</v>
      </c>
      <c r="F3285">
        <f t="shared" si="51"/>
        <v>1477.11</v>
      </c>
      <c r="J3285" s="34" t="s">
        <v>8012</v>
      </c>
      <c r="K3285" s="36">
        <v>82.67</v>
      </c>
    </row>
    <row r="3286" spans="1:11" x14ac:dyDescent="0.25">
      <c r="A3286" t="s">
        <v>3295</v>
      </c>
      <c r="B3286" t="s">
        <v>40</v>
      </c>
      <c r="C3286">
        <v>68781</v>
      </c>
      <c r="D3286">
        <v>1</v>
      </c>
      <c r="E3286" s="1">
        <v>44824</v>
      </c>
      <c r="F3286">
        <f t="shared" si="51"/>
        <v>54.03</v>
      </c>
      <c r="J3286" s="34" t="s">
        <v>7780</v>
      </c>
      <c r="K3286" s="36">
        <v>10.33</v>
      </c>
    </row>
    <row r="3287" spans="1:11" x14ac:dyDescent="0.25">
      <c r="A3287" t="s">
        <v>3296</v>
      </c>
      <c r="B3287" t="s">
        <v>8</v>
      </c>
      <c r="C3287">
        <v>147915</v>
      </c>
      <c r="D3287">
        <v>2</v>
      </c>
      <c r="E3287" s="1">
        <v>44888</v>
      </c>
      <c r="F3287">
        <f t="shared" si="51"/>
        <v>85.31</v>
      </c>
      <c r="J3287" s="34" t="s">
        <v>6230</v>
      </c>
      <c r="K3287" s="36">
        <v>52.83</v>
      </c>
    </row>
    <row r="3288" spans="1:11" x14ac:dyDescent="0.25">
      <c r="A3288" t="s">
        <v>3297</v>
      </c>
      <c r="B3288" t="s">
        <v>6</v>
      </c>
      <c r="C3288">
        <v>139877</v>
      </c>
      <c r="D3288">
        <v>2</v>
      </c>
      <c r="E3288" s="1">
        <v>44845</v>
      </c>
      <c r="F3288">
        <f t="shared" si="51"/>
        <v>85.31</v>
      </c>
      <c r="J3288" s="34" t="s">
        <v>2717</v>
      </c>
      <c r="K3288" s="36">
        <v>27.57</v>
      </c>
    </row>
    <row r="3289" spans="1:11" x14ac:dyDescent="0.25">
      <c r="A3289" t="s">
        <v>3298</v>
      </c>
      <c r="B3289" t="s">
        <v>17</v>
      </c>
      <c r="C3289">
        <v>51600</v>
      </c>
      <c r="D3289">
        <v>1</v>
      </c>
      <c r="E3289" s="1">
        <v>44798</v>
      </c>
      <c r="F3289">
        <f t="shared" si="51"/>
        <v>162.57</v>
      </c>
      <c r="J3289" s="34" t="s">
        <v>7357</v>
      </c>
      <c r="K3289" s="36">
        <v>52.83</v>
      </c>
    </row>
    <row r="3290" spans="1:11" x14ac:dyDescent="0.25">
      <c r="A3290" t="s">
        <v>3299</v>
      </c>
      <c r="B3290" t="s">
        <v>8</v>
      </c>
      <c r="C3290">
        <v>65881</v>
      </c>
      <c r="D3290">
        <v>2</v>
      </c>
      <c r="E3290" s="1">
        <v>44699</v>
      </c>
      <c r="F3290">
        <f t="shared" si="51"/>
        <v>10.57</v>
      </c>
      <c r="J3290" s="34" t="s">
        <v>9663</v>
      </c>
      <c r="K3290" s="36">
        <v>71.19</v>
      </c>
    </row>
    <row r="3291" spans="1:11" x14ac:dyDescent="0.25">
      <c r="A3291" t="s">
        <v>3300</v>
      </c>
      <c r="B3291" t="s">
        <v>8</v>
      </c>
      <c r="C3291">
        <v>74308</v>
      </c>
      <c r="D3291">
        <v>2</v>
      </c>
      <c r="E3291" s="1">
        <v>44609</v>
      </c>
      <c r="F3291">
        <f t="shared" si="51"/>
        <v>1063.83</v>
      </c>
      <c r="J3291" s="34" t="s">
        <v>5592</v>
      </c>
      <c r="K3291" s="36">
        <v>197.94</v>
      </c>
    </row>
    <row r="3292" spans="1:11" x14ac:dyDescent="0.25">
      <c r="A3292" t="s">
        <v>3301</v>
      </c>
      <c r="B3292" t="s">
        <v>17</v>
      </c>
      <c r="C3292">
        <v>21968</v>
      </c>
      <c r="D3292">
        <v>1</v>
      </c>
      <c r="E3292" s="1">
        <v>44664</v>
      </c>
      <c r="F3292">
        <f t="shared" si="51"/>
        <v>187.4</v>
      </c>
      <c r="J3292" s="34" t="s">
        <v>2808</v>
      </c>
      <c r="K3292" s="36">
        <v>178.22</v>
      </c>
    </row>
    <row r="3293" spans="1:11" x14ac:dyDescent="0.25">
      <c r="A3293" t="s">
        <v>3302</v>
      </c>
      <c r="B3293" t="s">
        <v>11</v>
      </c>
      <c r="C3293">
        <v>43857</v>
      </c>
      <c r="D3293">
        <v>1</v>
      </c>
      <c r="E3293" s="1">
        <v>44687</v>
      </c>
      <c r="F3293">
        <f t="shared" si="51"/>
        <v>491.07</v>
      </c>
      <c r="J3293" s="34" t="s">
        <v>4363</v>
      </c>
      <c r="K3293" s="36">
        <v>249.61</v>
      </c>
    </row>
    <row r="3294" spans="1:11" x14ac:dyDescent="0.25">
      <c r="A3294" t="s">
        <v>3303</v>
      </c>
      <c r="B3294" t="s">
        <v>6</v>
      </c>
      <c r="C3294">
        <v>76172</v>
      </c>
      <c r="D3294">
        <v>2</v>
      </c>
      <c r="E3294" s="1">
        <v>44588</v>
      </c>
      <c r="F3294">
        <f t="shared" si="51"/>
        <v>80.31</v>
      </c>
      <c r="J3294" s="34" t="s">
        <v>6633</v>
      </c>
      <c r="K3294" s="36">
        <v>71.19</v>
      </c>
    </row>
    <row r="3295" spans="1:11" x14ac:dyDescent="0.25">
      <c r="A3295" t="s">
        <v>3304</v>
      </c>
      <c r="B3295" t="s">
        <v>11</v>
      </c>
      <c r="C3295">
        <v>36881</v>
      </c>
      <c r="D3295">
        <v>1</v>
      </c>
      <c r="E3295" s="1">
        <v>44574</v>
      </c>
      <c r="F3295">
        <f t="shared" si="51"/>
        <v>121.75</v>
      </c>
      <c r="J3295" s="34" t="s">
        <v>1500</v>
      </c>
      <c r="K3295" s="36">
        <v>342.31</v>
      </c>
    </row>
    <row r="3296" spans="1:11" x14ac:dyDescent="0.25">
      <c r="A3296" t="s">
        <v>3305</v>
      </c>
      <c r="B3296" t="s">
        <v>11</v>
      </c>
      <c r="C3296">
        <v>34080</v>
      </c>
      <c r="D3296">
        <v>1</v>
      </c>
      <c r="E3296" s="1">
        <v>44685</v>
      </c>
      <c r="F3296">
        <f t="shared" si="51"/>
        <v>150.65</v>
      </c>
      <c r="J3296" s="34" t="s">
        <v>8321</v>
      </c>
      <c r="K3296" s="36">
        <v>486.97</v>
      </c>
    </row>
    <row r="3297" spans="1:11" x14ac:dyDescent="0.25">
      <c r="A3297" t="s">
        <v>3306</v>
      </c>
      <c r="B3297" t="s">
        <v>17</v>
      </c>
      <c r="C3297">
        <v>20905</v>
      </c>
      <c r="D3297">
        <v>1</v>
      </c>
      <c r="E3297" s="1">
        <v>44622</v>
      </c>
      <c r="F3297">
        <f t="shared" si="51"/>
        <v>39.04</v>
      </c>
      <c r="J3297" s="34" t="s">
        <v>6415</v>
      </c>
      <c r="K3297" s="36">
        <v>301.91000000000003</v>
      </c>
    </row>
    <row r="3298" spans="1:11" x14ac:dyDescent="0.25">
      <c r="A3298" t="s">
        <v>3307</v>
      </c>
      <c r="B3298" t="s">
        <v>40</v>
      </c>
      <c r="C3298">
        <v>59865</v>
      </c>
      <c r="D3298">
        <v>1</v>
      </c>
      <c r="E3298" s="1">
        <v>44866</v>
      </c>
      <c r="F3298">
        <f t="shared" si="51"/>
        <v>181.45</v>
      </c>
      <c r="J3298" s="34" t="s">
        <v>5563</v>
      </c>
      <c r="K3298" s="36">
        <v>248.85</v>
      </c>
    </row>
    <row r="3299" spans="1:11" x14ac:dyDescent="0.25">
      <c r="A3299" t="s">
        <v>3308</v>
      </c>
      <c r="B3299" t="s">
        <v>17</v>
      </c>
      <c r="C3299">
        <v>40290</v>
      </c>
      <c r="D3299">
        <v>1</v>
      </c>
      <c r="E3299" s="1">
        <v>44686</v>
      </c>
      <c r="F3299">
        <f t="shared" si="51"/>
        <v>108.685</v>
      </c>
      <c r="J3299" s="34" t="s">
        <v>1341</v>
      </c>
      <c r="K3299" s="36">
        <v>57.44</v>
      </c>
    </row>
    <row r="3300" spans="1:11" x14ac:dyDescent="0.25">
      <c r="A3300" t="s">
        <v>3309</v>
      </c>
      <c r="B3300" t="s">
        <v>11</v>
      </c>
      <c r="C3300">
        <v>35473</v>
      </c>
      <c r="D3300">
        <v>1</v>
      </c>
      <c r="E3300" s="1">
        <v>44611</v>
      </c>
      <c r="F3300">
        <f t="shared" si="51"/>
        <v>348.61</v>
      </c>
      <c r="J3300" s="34" t="s">
        <v>2543</v>
      </c>
      <c r="K3300" s="36">
        <v>168.41</v>
      </c>
    </row>
    <row r="3301" spans="1:11" x14ac:dyDescent="0.25">
      <c r="A3301" t="s">
        <v>3310</v>
      </c>
      <c r="B3301" t="s">
        <v>8</v>
      </c>
      <c r="C3301">
        <v>73075</v>
      </c>
      <c r="D3301">
        <v>2</v>
      </c>
      <c r="E3301" s="1">
        <v>44606</v>
      </c>
      <c r="F3301">
        <f t="shared" si="51"/>
        <v>10.57</v>
      </c>
      <c r="J3301" s="34" t="s">
        <v>8143</v>
      </c>
      <c r="K3301" s="36">
        <v>367.61</v>
      </c>
    </row>
    <row r="3302" spans="1:11" x14ac:dyDescent="0.25">
      <c r="A3302" t="s">
        <v>3311</v>
      </c>
      <c r="B3302" t="s">
        <v>17</v>
      </c>
      <c r="C3302">
        <v>28974</v>
      </c>
      <c r="D3302">
        <v>1</v>
      </c>
      <c r="E3302" s="1">
        <v>44909</v>
      </c>
      <c r="F3302">
        <f t="shared" si="51"/>
        <v>400.37</v>
      </c>
      <c r="J3302" s="34" t="s">
        <v>2395</v>
      </c>
      <c r="K3302" s="36">
        <v>32.17</v>
      </c>
    </row>
    <row r="3303" spans="1:11" x14ac:dyDescent="0.25">
      <c r="A3303" t="s">
        <v>3312</v>
      </c>
      <c r="B3303" t="s">
        <v>6</v>
      </c>
      <c r="C3303">
        <v>112427</v>
      </c>
      <c r="D3303">
        <v>2</v>
      </c>
      <c r="E3303" s="1">
        <v>44720</v>
      </c>
      <c r="F3303">
        <f t="shared" si="51"/>
        <v>707.15</v>
      </c>
      <c r="J3303" s="34" t="s">
        <v>8065</v>
      </c>
      <c r="K3303" s="36">
        <v>79.23</v>
      </c>
    </row>
    <row r="3304" spans="1:11" x14ac:dyDescent="0.25">
      <c r="A3304" t="s">
        <v>3313</v>
      </c>
      <c r="B3304" t="s">
        <v>17</v>
      </c>
      <c r="C3304">
        <v>24522</v>
      </c>
      <c r="D3304">
        <v>1</v>
      </c>
      <c r="E3304" s="1">
        <v>44761</v>
      </c>
      <c r="F3304">
        <f t="shared" si="51"/>
        <v>38.67</v>
      </c>
      <c r="J3304" s="34" t="s">
        <v>542</v>
      </c>
      <c r="K3304" s="36">
        <v>10.33</v>
      </c>
    </row>
    <row r="3305" spans="1:11" x14ac:dyDescent="0.25">
      <c r="A3305" t="s">
        <v>3314</v>
      </c>
      <c r="B3305" t="s">
        <v>6</v>
      </c>
      <c r="C3305">
        <v>111238</v>
      </c>
      <c r="D3305">
        <v>2</v>
      </c>
      <c r="E3305" s="1">
        <v>44679</v>
      </c>
      <c r="F3305">
        <f t="shared" si="51"/>
        <v>34.01</v>
      </c>
      <c r="J3305" s="34" t="s">
        <v>5307</v>
      </c>
      <c r="K3305" s="36">
        <v>405.63</v>
      </c>
    </row>
    <row r="3306" spans="1:11" x14ac:dyDescent="0.25">
      <c r="A3306" t="s">
        <v>3315</v>
      </c>
      <c r="B3306" t="s">
        <v>13</v>
      </c>
      <c r="C3306">
        <v>147241</v>
      </c>
      <c r="D3306">
        <v>2</v>
      </c>
      <c r="E3306" s="1">
        <v>44881</v>
      </c>
      <c r="F3306">
        <f t="shared" si="51"/>
        <v>291.19</v>
      </c>
      <c r="J3306" s="34" t="s">
        <v>865</v>
      </c>
      <c r="K3306" s="36">
        <v>6.89</v>
      </c>
    </row>
    <row r="3307" spans="1:11" x14ac:dyDescent="0.25">
      <c r="A3307" t="s">
        <v>3316</v>
      </c>
      <c r="B3307" t="s">
        <v>11</v>
      </c>
      <c r="C3307">
        <v>46899</v>
      </c>
      <c r="D3307">
        <v>1</v>
      </c>
      <c r="E3307" s="1">
        <v>44893</v>
      </c>
      <c r="F3307">
        <f t="shared" si="51"/>
        <v>126.22</v>
      </c>
      <c r="J3307" s="34" t="s">
        <v>5125</v>
      </c>
      <c r="K3307" s="36">
        <v>310.13</v>
      </c>
    </row>
    <row r="3308" spans="1:11" x14ac:dyDescent="0.25">
      <c r="A3308" t="s">
        <v>3317</v>
      </c>
      <c r="B3308" t="s">
        <v>17</v>
      </c>
      <c r="C3308">
        <v>41839</v>
      </c>
      <c r="D3308">
        <v>1</v>
      </c>
      <c r="E3308" s="1">
        <v>44644</v>
      </c>
      <c r="F3308">
        <f t="shared" si="51"/>
        <v>52.83</v>
      </c>
      <c r="J3308" s="34" t="s">
        <v>1428</v>
      </c>
      <c r="K3308" s="36">
        <v>71.23</v>
      </c>
    </row>
    <row r="3309" spans="1:11" x14ac:dyDescent="0.25">
      <c r="A3309" t="s">
        <v>3318</v>
      </c>
      <c r="B3309" t="s">
        <v>8</v>
      </c>
      <c r="C3309">
        <v>88033</v>
      </c>
      <c r="D3309">
        <v>2</v>
      </c>
      <c r="E3309" s="1">
        <v>44764</v>
      </c>
      <c r="F3309">
        <f t="shared" si="51"/>
        <v>216.25</v>
      </c>
      <c r="J3309" s="34" t="s">
        <v>5131</v>
      </c>
      <c r="K3309" s="36">
        <v>179.65</v>
      </c>
    </row>
    <row r="3310" spans="1:11" x14ac:dyDescent="0.25">
      <c r="A3310" t="s">
        <v>3319</v>
      </c>
      <c r="B3310" t="s">
        <v>6</v>
      </c>
      <c r="C3310">
        <v>89724</v>
      </c>
      <c r="D3310">
        <v>2</v>
      </c>
      <c r="E3310" s="1">
        <v>44637</v>
      </c>
      <c r="F3310">
        <f t="shared" si="51"/>
        <v>75.180000000000007</v>
      </c>
      <c r="J3310" s="34" t="s">
        <v>4673</v>
      </c>
      <c r="K3310" s="36">
        <v>299.27</v>
      </c>
    </row>
    <row r="3311" spans="1:11" x14ac:dyDescent="0.25">
      <c r="A3311" t="s">
        <v>3320</v>
      </c>
      <c r="B3311" t="s">
        <v>8</v>
      </c>
      <c r="C3311">
        <v>123183</v>
      </c>
      <c r="D3311">
        <v>2</v>
      </c>
      <c r="E3311" s="1">
        <v>44788</v>
      </c>
      <c r="F3311">
        <f t="shared" si="51"/>
        <v>467.38</v>
      </c>
      <c r="J3311" s="34" t="s">
        <v>3349</v>
      </c>
      <c r="K3311" s="36">
        <v>236.71</v>
      </c>
    </row>
    <row r="3312" spans="1:11" x14ac:dyDescent="0.25">
      <c r="A3312" t="s">
        <v>3321</v>
      </c>
      <c r="B3312" t="s">
        <v>8</v>
      </c>
      <c r="C3312">
        <v>91070</v>
      </c>
      <c r="D3312">
        <v>2</v>
      </c>
      <c r="E3312" s="1">
        <v>44664</v>
      </c>
      <c r="F3312">
        <f t="shared" si="51"/>
        <v>61.08</v>
      </c>
      <c r="J3312" s="34" t="s">
        <v>1785</v>
      </c>
      <c r="K3312" s="36">
        <v>727.65</v>
      </c>
    </row>
    <row r="3313" spans="1:11" x14ac:dyDescent="0.25">
      <c r="A3313" t="s">
        <v>3322</v>
      </c>
      <c r="B3313" t="s">
        <v>11</v>
      </c>
      <c r="C3313">
        <v>38716</v>
      </c>
      <c r="D3313">
        <v>1</v>
      </c>
      <c r="E3313" s="1">
        <v>44658</v>
      </c>
      <c r="F3313">
        <f t="shared" si="51"/>
        <v>301.14999999999998</v>
      </c>
      <c r="J3313" s="34" t="s">
        <v>7141</v>
      </c>
      <c r="K3313" s="36">
        <v>10.34</v>
      </c>
    </row>
    <row r="3314" spans="1:11" x14ac:dyDescent="0.25">
      <c r="A3314" t="s">
        <v>3323</v>
      </c>
      <c r="B3314" t="s">
        <v>11</v>
      </c>
      <c r="C3314">
        <v>75146</v>
      </c>
      <c r="D3314">
        <v>1</v>
      </c>
      <c r="E3314" s="1">
        <v>44873</v>
      </c>
      <c r="F3314">
        <f t="shared" si="51"/>
        <v>51.81</v>
      </c>
      <c r="J3314" s="34" t="s">
        <v>10983</v>
      </c>
      <c r="K3314" s="36">
        <v>68.510000000000005</v>
      </c>
    </row>
    <row r="3315" spans="1:11" x14ac:dyDescent="0.25">
      <c r="A3315" t="s">
        <v>3324</v>
      </c>
      <c r="B3315" t="s">
        <v>8</v>
      </c>
      <c r="C3315">
        <v>75926</v>
      </c>
      <c r="D3315">
        <v>2</v>
      </c>
      <c r="E3315" s="1">
        <v>44813</v>
      </c>
      <c r="F3315">
        <f t="shared" si="51"/>
        <v>21.14</v>
      </c>
      <c r="J3315" s="34" t="s">
        <v>2624</v>
      </c>
      <c r="K3315" s="36">
        <v>52.82</v>
      </c>
    </row>
    <row r="3316" spans="1:11" x14ac:dyDescent="0.25">
      <c r="A3316" t="s">
        <v>3325</v>
      </c>
      <c r="B3316" t="s">
        <v>17</v>
      </c>
      <c r="C3316">
        <v>28749</v>
      </c>
      <c r="D3316">
        <v>1</v>
      </c>
      <c r="E3316" s="1">
        <v>44798</v>
      </c>
      <c r="F3316">
        <f t="shared" si="51"/>
        <v>39.06</v>
      </c>
      <c r="J3316" s="34" t="s">
        <v>4482</v>
      </c>
      <c r="K3316" s="36">
        <v>174.16</v>
      </c>
    </row>
    <row r="3317" spans="1:11" x14ac:dyDescent="0.25">
      <c r="A3317" t="s">
        <v>3326</v>
      </c>
      <c r="B3317" t="s">
        <v>17</v>
      </c>
      <c r="C3317">
        <v>47368</v>
      </c>
      <c r="D3317">
        <v>1</v>
      </c>
      <c r="E3317" s="1">
        <v>44726</v>
      </c>
      <c r="F3317">
        <f t="shared" si="51"/>
        <v>55.12</v>
      </c>
      <c r="J3317" s="34" t="s">
        <v>2472</v>
      </c>
      <c r="K3317" s="36">
        <v>489.26</v>
      </c>
    </row>
    <row r="3318" spans="1:11" x14ac:dyDescent="0.25">
      <c r="A3318" t="s">
        <v>3327</v>
      </c>
      <c r="B3318" t="s">
        <v>8</v>
      </c>
      <c r="C3318">
        <v>45299</v>
      </c>
      <c r="D3318">
        <v>2</v>
      </c>
      <c r="E3318" s="1">
        <v>44790</v>
      </c>
      <c r="F3318">
        <f t="shared" si="51"/>
        <v>32.89</v>
      </c>
      <c r="J3318" s="34" t="s">
        <v>2801</v>
      </c>
      <c r="K3318" s="36">
        <v>257.05</v>
      </c>
    </row>
    <row r="3319" spans="1:11" x14ac:dyDescent="0.25">
      <c r="A3319" t="s">
        <v>3328</v>
      </c>
      <c r="B3319" t="s">
        <v>8</v>
      </c>
      <c r="C3319">
        <v>130845</v>
      </c>
      <c r="D3319">
        <v>2</v>
      </c>
      <c r="E3319" s="1">
        <v>44792</v>
      </c>
      <c r="F3319">
        <f t="shared" si="51"/>
        <v>75.180000000000007</v>
      </c>
      <c r="J3319" s="34" t="s">
        <v>4785</v>
      </c>
      <c r="K3319" s="36">
        <v>60.85</v>
      </c>
    </row>
    <row r="3320" spans="1:11" x14ac:dyDescent="0.25">
      <c r="A3320" t="s">
        <v>3329</v>
      </c>
      <c r="B3320" t="s">
        <v>17</v>
      </c>
      <c r="C3320">
        <v>19056</v>
      </c>
      <c r="D3320">
        <v>1</v>
      </c>
      <c r="E3320" s="1">
        <v>44642</v>
      </c>
      <c r="F3320">
        <f t="shared" si="51"/>
        <v>37.130000000000003</v>
      </c>
      <c r="J3320" s="34" t="s">
        <v>945</v>
      </c>
      <c r="K3320" s="36">
        <v>195.26</v>
      </c>
    </row>
    <row r="3321" spans="1:11" x14ac:dyDescent="0.25">
      <c r="A3321" t="s">
        <v>3330</v>
      </c>
      <c r="B3321" t="s">
        <v>11</v>
      </c>
      <c r="C3321">
        <v>55181</v>
      </c>
      <c r="D3321">
        <v>1</v>
      </c>
      <c r="E3321" s="1">
        <v>44795</v>
      </c>
      <c r="F3321">
        <f t="shared" si="51"/>
        <v>32.96</v>
      </c>
      <c r="J3321" s="34" t="s">
        <v>1124</v>
      </c>
      <c r="K3321" s="36">
        <v>71.209999999999994</v>
      </c>
    </row>
    <row r="3322" spans="1:11" x14ac:dyDescent="0.25">
      <c r="A3322" t="s">
        <v>3331</v>
      </c>
      <c r="B3322" t="s">
        <v>8</v>
      </c>
      <c r="C3322">
        <v>94576</v>
      </c>
      <c r="D3322">
        <v>2</v>
      </c>
      <c r="E3322" s="1">
        <v>44671</v>
      </c>
      <c r="F3322">
        <f t="shared" si="51"/>
        <v>612.34</v>
      </c>
      <c r="J3322" s="34" t="s">
        <v>4931</v>
      </c>
      <c r="K3322" s="36">
        <v>204.3</v>
      </c>
    </row>
    <row r="3323" spans="1:11" x14ac:dyDescent="0.25">
      <c r="A3323" t="s">
        <v>3332</v>
      </c>
      <c r="B3323" t="s">
        <v>8</v>
      </c>
      <c r="C3323">
        <v>70583</v>
      </c>
      <c r="D3323">
        <v>2</v>
      </c>
      <c r="E3323" s="1">
        <v>44616</v>
      </c>
      <c r="F3323">
        <f t="shared" si="51"/>
        <v>68.14</v>
      </c>
      <c r="J3323" s="35" t="s">
        <v>2518</v>
      </c>
      <c r="K3323" s="36">
        <v>6.89</v>
      </c>
    </row>
    <row r="3324" spans="1:11" x14ac:dyDescent="0.25">
      <c r="A3324" t="s">
        <v>3333</v>
      </c>
      <c r="B3324" t="s">
        <v>17</v>
      </c>
      <c r="C3324">
        <v>22546</v>
      </c>
      <c r="D3324">
        <v>1</v>
      </c>
      <c r="E3324" s="1">
        <v>44562</v>
      </c>
      <c r="F3324">
        <f t="shared" si="51"/>
        <v>20.68</v>
      </c>
      <c r="J3324" s="34" t="s">
        <v>9928</v>
      </c>
      <c r="K3324" s="36">
        <v>35.86</v>
      </c>
    </row>
    <row r="3325" spans="1:11" x14ac:dyDescent="0.25">
      <c r="A3325" t="s">
        <v>3334</v>
      </c>
      <c r="B3325" t="s">
        <v>11</v>
      </c>
      <c r="C3325">
        <v>44396</v>
      </c>
      <c r="D3325">
        <v>1</v>
      </c>
      <c r="E3325" s="1">
        <v>44743</v>
      </c>
      <c r="F3325">
        <f t="shared" si="51"/>
        <v>142.29</v>
      </c>
      <c r="J3325" s="34" t="s">
        <v>5306</v>
      </c>
      <c r="K3325" s="36">
        <v>132.09</v>
      </c>
    </row>
    <row r="3326" spans="1:11" x14ac:dyDescent="0.25">
      <c r="A3326" t="s">
        <v>3335</v>
      </c>
      <c r="B3326" t="s">
        <v>6</v>
      </c>
      <c r="C3326">
        <v>89126</v>
      </c>
      <c r="D3326">
        <v>2</v>
      </c>
      <c r="E3326" s="1">
        <v>44734</v>
      </c>
      <c r="F3326">
        <f t="shared" si="51"/>
        <v>67.540000000000006</v>
      </c>
      <c r="J3326" s="34" t="s">
        <v>7792</v>
      </c>
      <c r="K3326" s="36">
        <v>13.78</v>
      </c>
    </row>
    <row r="3327" spans="1:11" x14ac:dyDescent="0.25">
      <c r="A3327" t="s">
        <v>3336</v>
      </c>
      <c r="B3327" t="s">
        <v>6</v>
      </c>
      <c r="C3327">
        <v>144141</v>
      </c>
      <c r="D3327">
        <v>2</v>
      </c>
      <c r="E3327" s="1">
        <v>44896</v>
      </c>
      <c r="F3327">
        <f t="shared" si="51"/>
        <v>10.81</v>
      </c>
      <c r="J3327" s="34" t="s">
        <v>6341</v>
      </c>
      <c r="K3327" s="36">
        <v>381.36</v>
      </c>
    </row>
    <row r="3328" spans="1:11" x14ac:dyDescent="0.25">
      <c r="A3328" t="s">
        <v>3337</v>
      </c>
      <c r="B3328" t="s">
        <v>11</v>
      </c>
      <c r="C3328">
        <v>36809</v>
      </c>
      <c r="D3328">
        <v>1</v>
      </c>
      <c r="E3328" s="1">
        <v>44588</v>
      </c>
      <c r="F3328">
        <f t="shared" si="51"/>
        <v>53.99</v>
      </c>
      <c r="J3328" s="34" t="s">
        <v>2001</v>
      </c>
      <c r="K3328" s="36">
        <v>71.19</v>
      </c>
    </row>
    <row r="3329" spans="1:11" x14ac:dyDescent="0.25">
      <c r="A3329" t="s">
        <v>3338</v>
      </c>
      <c r="B3329" t="s">
        <v>6</v>
      </c>
      <c r="C3329">
        <v>139729</v>
      </c>
      <c r="D3329">
        <v>2</v>
      </c>
      <c r="E3329" s="1">
        <v>44839</v>
      </c>
      <c r="F3329">
        <f t="shared" si="51"/>
        <v>242</v>
      </c>
      <c r="J3329" s="34" t="s">
        <v>1263</v>
      </c>
      <c r="K3329" s="36">
        <v>108.86</v>
      </c>
    </row>
    <row r="3330" spans="1:11" x14ac:dyDescent="0.25">
      <c r="A3330" t="s">
        <v>3339</v>
      </c>
      <c r="B3330" t="s">
        <v>11</v>
      </c>
      <c r="C3330">
        <v>44129</v>
      </c>
      <c r="D3330">
        <v>1</v>
      </c>
      <c r="E3330" s="1">
        <v>44705</v>
      </c>
      <c r="F3330">
        <f t="shared" ref="F3330:F3393" si="52">VLOOKUP(A3330,$J$1:$K$11016,2,FALSE)</f>
        <v>152.51</v>
      </c>
      <c r="J3330" s="34" t="s">
        <v>4337</v>
      </c>
      <c r="K3330" s="36">
        <v>525.83000000000004</v>
      </c>
    </row>
    <row r="3331" spans="1:11" x14ac:dyDescent="0.25">
      <c r="A3331" t="s">
        <v>3340</v>
      </c>
      <c r="B3331" t="s">
        <v>11</v>
      </c>
      <c r="C3331">
        <v>64925</v>
      </c>
      <c r="D3331">
        <v>1</v>
      </c>
      <c r="E3331" s="1">
        <v>44897</v>
      </c>
      <c r="F3331">
        <f t="shared" si="52"/>
        <v>18.11</v>
      </c>
      <c r="J3331" s="34" t="s">
        <v>9032</v>
      </c>
      <c r="K3331" s="36">
        <v>730.15</v>
      </c>
    </row>
    <row r="3332" spans="1:11" x14ac:dyDescent="0.25">
      <c r="A3332" t="s">
        <v>3341</v>
      </c>
      <c r="B3332" t="s">
        <v>17</v>
      </c>
      <c r="C3332">
        <v>18889</v>
      </c>
      <c r="D3332">
        <v>1</v>
      </c>
      <c r="E3332" s="1">
        <v>44847</v>
      </c>
      <c r="F3332">
        <f t="shared" si="52"/>
        <v>187.74</v>
      </c>
      <c r="J3332" s="34" t="s">
        <v>7188</v>
      </c>
      <c r="K3332" s="36">
        <v>52.82</v>
      </c>
    </row>
    <row r="3333" spans="1:11" x14ac:dyDescent="0.25">
      <c r="A3333" t="s">
        <v>3342</v>
      </c>
      <c r="B3333" t="s">
        <v>6</v>
      </c>
      <c r="C3333">
        <v>147726</v>
      </c>
      <c r="D3333">
        <v>2</v>
      </c>
      <c r="E3333" s="1">
        <v>44900</v>
      </c>
      <c r="F3333">
        <f t="shared" si="52"/>
        <v>24.03</v>
      </c>
      <c r="J3333" s="34" t="s">
        <v>1404</v>
      </c>
      <c r="K3333" s="36">
        <v>187.47</v>
      </c>
    </row>
    <row r="3334" spans="1:11" x14ac:dyDescent="0.25">
      <c r="A3334" t="s">
        <v>3343</v>
      </c>
      <c r="B3334" t="s">
        <v>17</v>
      </c>
      <c r="C3334">
        <v>40415</v>
      </c>
      <c r="D3334">
        <v>1</v>
      </c>
      <c r="E3334" s="1">
        <v>44721</v>
      </c>
      <c r="F3334" t="str">
        <f t="shared" si="52"/>
        <v>NULL</v>
      </c>
      <c r="J3334" s="34" t="s">
        <v>7588</v>
      </c>
      <c r="K3334" s="36">
        <v>528.23</v>
      </c>
    </row>
    <row r="3335" spans="1:11" x14ac:dyDescent="0.25">
      <c r="A3335" t="s">
        <v>3344</v>
      </c>
      <c r="B3335" t="s">
        <v>8</v>
      </c>
      <c r="C3335">
        <v>85377</v>
      </c>
      <c r="D3335">
        <v>2</v>
      </c>
      <c r="E3335" s="1">
        <v>44650</v>
      </c>
      <c r="F3335">
        <f t="shared" si="52"/>
        <v>890.9</v>
      </c>
      <c r="J3335" s="34" t="s">
        <v>9111</v>
      </c>
      <c r="K3335" s="36">
        <v>52.82</v>
      </c>
    </row>
    <row r="3336" spans="1:11" x14ac:dyDescent="0.25">
      <c r="A3336" t="s">
        <v>3345</v>
      </c>
      <c r="B3336" t="s">
        <v>6</v>
      </c>
      <c r="C3336">
        <v>46771</v>
      </c>
      <c r="D3336">
        <v>2</v>
      </c>
      <c r="E3336" s="1">
        <v>44621</v>
      </c>
      <c r="F3336">
        <f t="shared" si="52"/>
        <v>39.93</v>
      </c>
      <c r="J3336" s="34" t="s">
        <v>9723</v>
      </c>
      <c r="K3336" s="36">
        <v>694.42</v>
      </c>
    </row>
    <row r="3337" spans="1:11" x14ac:dyDescent="0.25">
      <c r="A3337" t="s">
        <v>3346</v>
      </c>
      <c r="B3337" t="s">
        <v>8</v>
      </c>
      <c r="C3337">
        <v>66510</v>
      </c>
      <c r="D3337">
        <v>2</v>
      </c>
      <c r="E3337" s="1">
        <v>44620</v>
      </c>
      <c r="F3337">
        <f t="shared" si="52"/>
        <v>29.36</v>
      </c>
      <c r="J3337" s="34" t="s">
        <v>1003</v>
      </c>
      <c r="K3337" s="36">
        <v>98.8</v>
      </c>
    </row>
    <row r="3338" spans="1:11" x14ac:dyDescent="0.25">
      <c r="A3338" t="s">
        <v>3347</v>
      </c>
      <c r="B3338" t="s">
        <v>13</v>
      </c>
      <c r="C3338">
        <v>144152</v>
      </c>
      <c r="D3338">
        <v>2</v>
      </c>
      <c r="E3338" s="1">
        <v>44852</v>
      </c>
      <c r="F3338">
        <f t="shared" si="52"/>
        <v>120.15</v>
      </c>
      <c r="J3338" s="34" t="s">
        <v>1250</v>
      </c>
      <c r="K3338" s="36">
        <v>37.909999999999997</v>
      </c>
    </row>
    <row r="3339" spans="1:11" x14ac:dyDescent="0.25">
      <c r="A3339" t="s">
        <v>3348</v>
      </c>
      <c r="B3339" t="s">
        <v>40</v>
      </c>
      <c r="C3339">
        <v>66625</v>
      </c>
      <c r="D3339">
        <v>1</v>
      </c>
      <c r="E3339" s="1">
        <v>44838</v>
      </c>
      <c r="F3339">
        <f t="shared" si="52"/>
        <v>25.9</v>
      </c>
      <c r="J3339" s="34" t="s">
        <v>5988</v>
      </c>
      <c r="K3339" s="36">
        <v>122.93</v>
      </c>
    </row>
    <row r="3340" spans="1:11" x14ac:dyDescent="0.25">
      <c r="A3340" t="s">
        <v>3349</v>
      </c>
      <c r="B3340" t="s">
        <v>11</v>
      </c>
      <c r="C3340">
        <v>40176</v>
      </c>
      <c r="D3340">
        <v>1</v>
      </c>
      <c r="E3340" s="1">
        <v>44656</v>
      </c>
      <c r="F3340">
        <f t="shared" si="52"/>
        <v>236.71</v>
      </c>
      <c r="J3340" s="34" t="s">
        <v>6326</v>
      </c>
      <c r="K3340" s="36">
        <v>21.2</v>
      </c>
    </row>
    <row r="3341" spans="1:11" x14ac:dyDescent="0.25">
      <c r="A3341" t="s">
        <v>3350</v>
      </c>
      <c r="B3341" t="s">
        <v>11</v>
      </c>
      <c r="C3341">
        <v>52387</v>
      </c>
      <c r="D3341">
        <v>1</v>
      </c>
      <c r="E3341" s="1">
        <v>44890</v>
      </c>
      <c r="F3341">
        <f t="shared" si="52"/>
        <v>2799.38</v>
      </c>
      <c r="J3341" s="34" t="s">
        <v>2541</v>
      </c>
      <c r="K3341" s="36">
        <v>100.16</v>
      </c>
    </row>
    <row r="3342" spans="1:11" x14ac:dyDescent="0.25">
      <c r="A3342" t="s">
        <v>3351</v>
      </c>
      <c r="B3342" t="s">
        <v>11</v>
      </c>
      <c r="C3342">
        <v>44498</v>
      </c>
      <c r="D3342">
        <v>1</v>
      </c>
      <c r="E3342" s="1">
        <v>44791</v>
      </c>
      <c r="F3342">
        <f t="shared" si="52"/>
        <v>1356.19</v>
      </c>
      <c r="J3342" s="34" t="s">
        <v>6362</v>
      </c>
      <c r="K3342" s="36">
        <v>121.72</v>
      </c>
    </row>
    <row r="3343" spans="1:11" x14ac:dyDescent="0.25">
      <c r="A3343" t="s">
        <v>3352</v>
      </c>
      <c r="B3343" t="s">
        <v>17</v>
      </c>
      <c r="C3343">
        <v>75009</v>
      </c>
      <c r="D3343">
        <v>1</v>
      </c>
      <c r="E3343" s="1">
        <v>44883</v>
      </c>
      <c r="F3343">
        <f t="shared" si="52"/>
        <v>96.54</v>
      </c>
      <c r="J3343" s="34" t="s">
        <v>8422</v>
      </c>
      <c r="K3343" s="36">
        <v>13.78</v>
      </c>
    </row>
    <row r="3344" spans="1:11" x14ac:dyDescent="0.25">
      <c r="A3344" t="s">
        <v>3353</v>
      </c>
      <c r="B3344" t="s">
        <v>6</v>
      </c>
      <c r="C3344">
        <v>111167</v>
      </c>
      <c r="D3344">
        <v>2</v>
      </c>
      <c r="E3344" s="1">
        <v>44764</v>
      </c>
      <c r="F3344">
        <f t="shared" si="52"/>
        <v>1144.1099999999999</v>
      </c>
      <c r="J3344" s="34" t="s">
        <v>8855</v>
      </c>
      <c r="K3344" s="36">
        <v>57.41</v>
      </c>
    </row>
    <row r="3345" spans="1:11" x14ac:dyDescent="0.25">
      <c r="A3345" t="s">
        <v>3354</v>
      </c>
      <c r="B3345" t="s">
        <v>11</v>
      </c>
      <c r="C3345">
        <v>34844</v>
      </c>
      <c r="D3345">
        <v>1</v>
      </c>
      <c r="E3345" s="1">
        <v>44796</v>
      </c>
      <c r="F3345">
        <f t="shared" si="52"/>
        <v>15.84</v>
      </c>
      <c r="J3345" s="34" t="s">
        <v>1152</v>
      </c>
      <c r="K3345" s="36">
        <v>20.67</v>
      </c>
    </row>
    <row r="3346" spans="1:11" x14ac:dyDescent="0.25">
      <c r="A3346" t="s">
        <v>3355</v>
      </c>
      <c r="B3346" t="s">
        <v>8</v>
      </c>
      <c r="C3346">
        <v>74831</v>
      </c>
      <c r="D3346">
        <v>2</v>
      </c>
      <c r="E3346" s="1">
        <v>44614</v>
      </c>
      <c r="F3346">
        <f t="shared" si="52"/>
        <v>34.01</v>
      </c>
      <c r="J3346" s="34" t="s">
        <v>10440</v>
      </c>
      <c r="K3346" s="36">
        <v>10.6</v>
      </c>
    </row>
    <row r="3347" spans="1:11" x14ac:dyDescent="0.25">
      <c r="A3347" t="s">
        <v>3356</v>
      </c>
      <c r="B3347" t="s">
        <v>6</v>
      </c>
      <c r="C3347">
        <v>66478</v>
      </c>
      <c r="D3347">
        <v>2</v>
      </c>
      <c r="E3347" s="1">
        <v>44725</v>
      </c>
      <c r="F3347">
        <f t="shared" si="52"/>
        <v>39.93</v>
      </c>
      <c r="J3347" s="34" t="s">
        <v>2372</v>
      </c>
      <c r="K3347" s="36">
        <v>71.209999999999994</v>
      </c>
    </row>
    <row r="3348" spans="1:11" x14ac:dyDescent="0.25">
      <c r="A3348" t="s">
        <v>3357</v>
      </c>
      <c r="B3348" t="s">
        <v>6</v>
      </c>
      <c r="C3348">
        <v>89711</v>
      </c>
      <c r="D3348">
        <v>2</v>
      </c>
      <c r="E3348" s="1">
        <v>44698</v>
      </c>
      <c r="F3348">
        <f t="shared" si="52"/>
        <v>11.75</v>
      </c>
      <c r="J3348" s="34" t="s">
        <v>5430</v>
      </c>
      <c r="K3348" s="36">
        <v>39.31</v>
      </c>
    </row>
    <row r="3349" spans="1:11" x14ac:dyDescent="0.25">
      <c r="A3349" t="s">
        <v>3358</v>
      </c>
      <c r="B3349" t="s">
        <v>40</v>
      </c>
      <c r="C3349">
        <v>91749</v>
      </c>
      <c r="D3349">
        <v>1</v>
      </c>
      <c r="E3349" s="1">
        <v>44923</v>
      </c>
      <c r="F3349">
        <f t="shared" si="52"/>
        <v>126</v>
      </c>
      <c r="J3349" s="34" t="s">
        <v>10453</v>
      </c>
      <c r="K3349" s="36">
        <v>121.75</v>
      </c>
    </row>
    <row r="3350" spans="1:11" x14ac:dyDescent="0.25">
      <c r="A3350" t="s">
        <v>3359</v>
      </c>
      <c r="B3350" t="s">
        <v>11</v>
      </c>
      <c r="C3350">
        <v>34386</v>
      </c>
      <c r="D3350">
        <v>1</v>
      </c>
      <c r="E3350" s="1">
        <v>44904</v>
      </c>
      <c r="F3350">
        <f t="shared" si="52"/>
        <v>63.63</v>
      </c>
      <c r="J3350" s="34" t="s">
        <v>4856</v>
      </c>
      <c r="K3350" s="36">
        <v>6.89</v>
      </c>
    </row>
    <row r="3351" spans="1:11" x14ac:dyDescent="0.25">
      <c r="A3351" t="s">
        <v>3360</v>
      </c>
      <c r="B3351" t="s">
        <v>6</v>
      </c>
      <c r="C3351">
        <v>63232</v>
      </c>
      <c r="D3351">
        <v>2</v>
      </c>
      <c r="E3351" s="1">
        <v>44771</v>
      </c>
      <c r="F3351">
        <f t="shared" si="52"/>
        <v>46.98</v>
      </c>
      <c r="J3351" s="34" t="s">
        <v>5546</v>
      </c>
      <c r="K3351" s="36">
        <v>56.53</v>
      </c>
    </row>
    <row r="3352" spans="1:11" x14ac:dyDescent="0.25">
      <c r="A3352" t="s">
        <v>3361</v>
      </c>
      <c r="B3352" t="s">
        <v>13</v>
      </c>
      <c r="C3352">
        <v>150703</v>
      </c>
      <c r="D3352">
        <v>2</v>
      </c>
      <c r="E3352" s="1">
        <v>44882</v>
      </c>
      <c r="F3352">
        <f t="shared" si="52"/>
        <v>94.92</v>
      </c>
      <c r="J3352" s="34" t="s">
        <v>4030</v>
      </c>
      <c r="K3352" s="36">
        <v>155.97999999999999</v>
      </c>
    </row>
    <row r="3353" spans="1:11" x14ac:dyDescent="0.25">
      <c r="A3353" t="s">
        <v>3362</v>
      </c>
      <c r="B3353" t="s">
        <v>8</v>
      </c>
      <c r="C3353">
        <v>88236</v>
      </c>
      <c r="D3353">
        <v>2</v>
      </c>
      <c r="E3353" s="1">
        <v>44630</v>
      </c>
      <c r="F3353">
        <f t="shared" si="52"/>
        <v>56.39</v>
      </c>
      <c r="J3353" s="34" t="s">
        <v>5225</v>
      </c>
      <c r="K3353" s="36">
        <v>57.41</v>
      </c>
    </row>
    <row r="3354" spans="1:11" x14ac:dyDescent="0.25">
      <c r="A3354" t="s">
        <v>3363</v>
      </c>
      <c r="B3354" t="s">
        <v>6</v>
      </c>
      <c r="C3354">
        <v>111354</v>
      </c>
      <c r="D3354">
        <v>2</v>
      </c>
      <c r="E3354" s="1">
        <v>44691</v>
      </c>
      <c r="F3354">
        <f t="shared" si="52"/>
        <v>71.66</v>
      </c>
      <c r="J3354" s="34" t="s">
        <v>7572</v>
      </c>
      <c r="K3354" s="36">
        <v>116.63</v>
      </c>
    </row>
    <row r="3355" spans="1:11" x14ac:dyDescent="0.25">
      <c r="A3355" t="s">
        <v>3364</v>
      </c>
      <c r="B3355" t="s">
        <v>17</v>
      </c>
      <c r="C3355">
        <v>20171</v>
      </c>
      <c r="D3355">
        <v>1</v>
      </c>
      <c r="E3355" s="1">
        <v>44746</v>
      </c>
      <c r="F3355">
        <f t="shared" si="52"/>
        <v>20.67</v>
      </c>
      <c r="J3355" s="34" t="s">
        <v>4944</v>
      </c>
      <c r="K3355" s="36">
        <v>50.74</v>
      </c>
    </row>
    <row r="3356" spans="1:11" x14ac:dyDescent="0.25">
      <c r="A3356" t="s">
        <v>3365</v>
      </c>
      <c r="B3356" t="s">
        <v>6</v>
      </c>
      <c r="C3356">
        <v>78600</v>
      </c>
      <c r="D3356">
        <v>2</v>
      </c>
      <c r="E3356" s="1">
        <v>44823</v>
      </c>
      <c r="F3356">
        <f t="shared" si="52"/>
        <v>35.24</v>
      </c>
      <c r="J3356" s="34" t="s">
        <v>9489</v>
      </c>
      <c r="K3356" s="36">
        <v>124.79</v>
      </c>
    </row>
    <row r="3357" spans="1:11" x14ac:dyDescent="0.25">
      <c r="A3357" t="s">
        <v>3366</v>
      </c>
      <c r="B3357" t="s">
        <v>17</v>
      </c>
      <c r="C3357">
        <v>18312</v>
      </c>
      <c r="D3357">
        <v>1</v>
      </c>
      <c r="E3357" s="1">
        <v>44909</v>
      </c>
      <c r="F3357">
        <f t="shared" si="52"/>
        <v>81.17</v>
      </c>
      <c r="J3357" s="34" t="s">
        <v>10721</v>
      </c>
      <c r="K3357" s="36">
        <v>276.60000000000002</v>
      </c>
    </row>
    <row r="3358" spans="1:11" x14ac:dyDescent="0.25">
      <c r="A3358" t="s">
        <v>3367</v>
      </c>
      <c r="B3358" t="s">
        <v>6</v>
      </c>
      <c r="C3358">
        <v>112995</v>
      </c>
      <c r="D3358">
        <v>2</v>
      </c>
      <c r="E3358" s="1">
        <v>44686</v>
      </c>
      <c r="F3358">
        <f t="shared" si="52"/>
        <v>117.47</v>
      </c>
      <c r="J3358" s="34" t="s">
        <v>3784</v>
      </c>
      <c r="K3358" s="36">
        <v>52.82</v>
      </c>
    </row>
    <row r="3359" spans="1:11" x14ac:dyDescent="0.25">
      <c r="A3359" t="s">
        <v>3368</v>
      </c>
      <c r="B3359" t="s">
        <v>11</v>
      </c>
      <c r="C3359">
        <v>38711</v>
      </c>
      <c r="D3359">
        <v>1</v>
      </c>
      <c r="E3359" s="1">
        <v>44711</v>
      </c>
      <c r="F3359">
        <f t="shared" si="52"/>
        <v>312.72500000000002</v>
      </c>
      <c r="J3359" s="34" t="s">
        <v>2954</v>
      </c>
      <c r="K3359" s="36">
        <v>296.14</v>
      </c>
    </row>
    <row r="3360" spans="1:11" x14ac:dyDescent="0.25">
      <c r="A3360" t="s">
        <v>3369</v>
      </c>
      <c r="B3360" t="s">
        <v>8</v>
      </c>
      <c r="C3360">
        <v>149193</v>
      </c>
      <c r="D3360">
        <v>2</v>
      </c>
      <c r="E3360" s="1">
        <v>44887</v>
      </c>
      <c r="F3360">
        <f t="shared" si="52"/>
        <v>516.74</v>
      </c>
      <c r="J3360" s="34" t="s">
        <v>6547</v>
      </c>
      <c r="K3360" s="36">
        <v>143.38999999999999</v>
      </c>
    </row>
    <row r="3361" spans="1:11" x14ac:dyDescent="0.25">
      <c r="A3361" t="s">
        <v>3370</v>
      </c>
      <c r="B3361" t="s">
        <v>6</v>
      </c>
      <c r="C3361">
        <v>88487</v>
      </c>
      <c r="D3361">
        <v>2</v>
      </c>
      <c r="E3361" s="1">
        <v>44645</v>
      </c>
      <c r="F3361">
        <f t="shared" si="52"/>
        <v>124.51</v>
      </c>
      <c r="J3361" s="34" t="s">
        <v>10572</v>
      </c>
      <c r="K3361" s="36">
        <v>39.04</v>
      </c>
    </row>
    <row r="3362" spans="1:11" x14ac:dyDescent="0.25">
      <c r="A3362" t="s">
        <v>3371</v>
      </c>
      <c r="B3362" t="s">
        <v>6</v>
      </c>
      <c r="C3362">
        <v>159533</v>
      </c>
      <c r="D3362">
        <v>2</v>
      </c>
      <c r="E3362" s="1">
        <v>44924</v>
      </c>
      <c r="F3362">
        <f t="shared" si="52"/>
        <v>146.58000000000001</v>
      </c>
      <c r="J3362" s="34" t="s">
        <v>8371</v>
      </c>
      <c r="K3362" s="36">
        <v>28.7</v>
      </c>
    </row>
    <row r="3363" spans="1:11" x14ac:dyDescent="0.25">
      <c r="A3363" t="s">
        <v>3372</v>
      </c>
      <c r="B3363" t="s">
        <v>17</v>
      </c>
      <c r="C3363">
        <v>24301</v>
      </c>
      <c r="D3363">
        <v>1</v>
      </c>
      <c r="E3363" s="1">
        <v>44638</v>
      </c>
      <c r="F3363">
        <f t="shared" si="52"/>
        <v>619.62</v>
      </c>
      <c r="J3363" s="34" t="s">
        <v>10646</v>
      </c>
      <c r="K3363" s="36">
        <v>13.78</v>
      </c>
    </row>
    <row r="3364" spans="1:11" x14ac:dyDescent="0.25">
      <c r="A3364" t="s">
        <v>3373</v>
      </c>
      <c r="B3364" t="s">
        <v>6</v>
      </c>
      <c r="C3364">
        <v>74158</v>
      </c>
      <c r="D3364">
        <v>2</v>
      </c>
      <c r="E3364" s="1">
        <v>44575</v>
      </c>
      <c r="F3364">
        <f t="shared" si="52"/>
        <v>90.57</v>
      </c>
      <c r="J3364" s="34" t="s">
        <v>7428</v>
      </c>
      <c r="K3364" s="36">
        <v>399</v>
      </c>
    </row>
    <row r="3365" spans="1:11" x14ac:dyDescent="0.25">
      <c r="A3365" t="s">
        <v>3374</v>
      </c>
      <c r="B3365" t="s">
        <v>8</v>
      </c>
      <c r="C3365">
        <v>42911</v>
      </c>
      <c r="D3365">
        <v>2</v>
      </c>
      <c r="E3365" s="1">
        <v>44873</v>
      </c>
      <c r="F3365">
        <f t="shared" si="52"/>
        <v>21.63</v>
      </c>
      <c r="J3365" s="34" t="s">
        <v>265</v>
      </c>
      <c r="K3365" s="36">
        <v>712.37</v>
      </c>
    </row>
    <row r="3366" spans="1:11" x14ac:dyDescent="0.25">
      <c r="A3366" t="s">
        <v>3375</v>
      </c>
      <c r="B3366" t="s">
        <v>11</v>
      </c>
      <c r="C3366">
        <v>43430</v>
      </c>
      <c r="D3366">
        <v>1</v>
      </c>
      <c r="E3366" s="1">
        <v>44674</v>
      </c>
      <c r="F3366">
        <f t="shared" si="52"/>
        <v>29.85</v>
      </c>
      <c r="J3366" s="34" t="s">
        <v>1544</v>
      </c>
      <c r="K3366" s="36">
        <v>438.86</v>
      </c>
    </row>
    <row r="3367" spans="1:11" x14ac:dyDescent="0.25">
      <c r="A3367" t="s">
        <v>3376</v>
      </c>
      <c r="B3367" t="s">
        <v>6</v>
      </c>
      <c r="C3367">
        <v>87916</v>
      </c>
      <c r="D3367">
        <v>2</v>
      </c>
      <c r="E3367" s="1">
        <v>44670</v>
      </c>
      <c r="F3367">
        <f t="shared" si="52"/>
        <v>10.57</v>
      </c>
      <c r="J3367" s="34" t="s">
        <v>6581</v>
      </c>
      <c r="K3367" s="36">
        <v>6089.28</v>
      </c>
    </row>
    <row r="3368" spans="1:11" x14ac:dyDescent="0.25">
      <c r="A3368" t="s">
        <v>3377</v>
      </c>
      <c r="B3368" t="s">
        <v>8</v>
      </c>
      <c r="C3368">
        <v>114599</v>
      </c>
      <c r="D3368">
        <v>2</v>
      </c>
      <c r="E3368" s="1">
        <v>44692</v>
      </c>
      <c r="F3368">
        <f t="shared" si="52"/>
        <v>75.180000000000007</v>
      </c>
      <c r="J3368" s="34" t="s">
        <v>4933</v>
      </c>
      <c r="K3368" s="36">
        <v>10.6</v>
      </c>
    </row>
    <row r="3369" spans="1:11" x14ac:dyDescent="0.25">
      <c r="A3369" t="s">
        <v>3378</v>
      </c>
      <c r="B3369" t="s">
        <v>8</v>
      </c>
      <c r="C3369">
        <v>61046</v>
      </c>
      <c r="D3369">
        <v>2</v>
      </c>
      <c r="E3369" s="1">
        <v>44690</v>
      </c>
      <c r="F3369">
        <f t="shared" si="52"/>
        <v>172.52</v>
      </c>
      <c r="J3369" s="34" t="s">
        <v>9834</v>
      </c>
      <c r="K3369" s="36">
        <v>124.79</v>
      </c>
    </row>
    <row r="3370" spans="1:11" x14ac:dyDescent="0.25">
      <c r="A3370" t="s">
        <v>3379</v>
      </c>
      <c r="B3370" t="s">
        <v>11</v>
      </c>
      <c r="C3370">
        <v>36707</v>
      </c>
      <c r="D3370">
        <v>1</v>
      </c>
      <c r="E3370" s="1">
        <v>44910</v>
      </c>
      <c r="F3370">
        <f t="shared" si="52"/>
        <v>115.75</v>
      </c>
      <c r="J3370" s="34" t="s">
        <v>8527</v>
      </c>
      <c r="K3370" s="36">
        <v>14.13</v>
      </c>
    </row>
    <row r="3371" spans="1:11" x14ac:dyDescent="0.25">
      <c r="A3371" t="s">
        <v>3380</v>
      </c>
      <c r="B3371" t="s">
        <v>11</v>
      </c>
      <c r="C3371">
        <v>22373</v>
      </c>
      <c r="D3371">
        <v>1</v>
      </c>
      <c r="E3371" s="1">
        <v>44602</v>
      </c>
      <c r="F3371">
        <f t="shared" si="52"/>
        <v>20.67</v>
      </c>
      <c r="J3371" s="34" t="s">
        <v>3166</v>
      </c>
      <c r="K3371" s="36">
        <v>309.58999999999997</v>
      </c>
    </row>
    <row r="3372" spans="1:11" x14ac:dyDescent="0.25">
      <c r="A3372" t="s">
        <v>3381</v>
      </c>
      <c r="B3372" t="s">
        <v>8</v>
      </c>
      <c r="C3372">
        <v>141152</v>
      </c>
      <c r="D3372">
        <v>2</v>
      </c>
      <c r="E3372" s="1">
        <v>44844</v>
      </c>
      <c r="F3372">
        <f t="shared" si="52"/>
        <v>233.31</v>
      </c>
      <c r="J3372" s="34" t="s">
        <v>4197</v>
      </c>
      <c r="K3372" s="36">
        <v>181.18</v>
      </c>
    </row>
    <row r="3373" spans="1:11" x14ac:dyDescent="0.25">
      <c r="A3373" t="s">
        <v>3382</v>
      </c>
      <c r="B3373" t="s">
        <v>6</v>
      </c>
      <c r="C3373">
        <v>125874</v>
      </c>
      <c r="D3373">
        <v>2</v>
      </c>
      <c r="E3373" s="1">
        <v>44764</v>
      </c>
      <c r="F3373">
        <f t="shared" si="52"/>
        <v>84.58</v>
      </c>
      <c r="J3373" s="34" t="s">
        <v>1525</v>
      </c>
      <c r="K3373" s="36">
        <v>64.319999999999993</v>
      </c>
    </row>
    <row r="3374" spans="1:11" x14ac:dyDescent="0.25">
      <c r="A3374" t="s">
        <v>3383</v>
      </c>
      <c r="B3374" t="s">
        <v>6</v>
      </c>
      <c r="C3374">
        <v>73630</v>
      </c>
      <c r="D3374">
        <v>2</v>
      </c>
      <c r="E3374" s="1">
        <v>44608</v>
      </c>
      <c r="F3374">
        <f t="shared" si="52"/>
        <v>150.49</v>
      </c>
      <c r="J3374" s="35" t="s">
        <v>1000</v>
      </c>
      <c r="K3374" s="36">
        <v>125.19</v>
      </c>
    </row>
    <row r="3375" spans="1:11" x14ac:dyDescent="0.25">
      <c r="A3375" t="s">
        <v>3384</v>
      </c>
      <c r="B3375" t="s">
        <v>17</v>
      </c>
      <c r="C3375">
        <v>20071</v>
      </c>
      <c r="D3375">
        <v>1</v>
      </c>
      <c r="E3375" s="1">
        <v>44660</v>
      </c>
      <c r="F3375">
        <f t="shared" si="52"/>
        <v>253.54</v>
      </c>
      <c r="J3375" s="34" t="s">
        <v>5771</v>
      </c>
      <c r="K3375" s="36">
        <v>189.48</v>
      </c>
    </row>
    <row r="3376" spans="1:11" x14ac:dyDescent="0.25">
      <c r="A3376" t="s">
        <v>3385</v>
      </c>
      <c r="B3376" t="s">
        <v>6</v>
      </c>
      <c r="C3376">
        <v>63350</v>
      </c>
      <c r="D3376">
        <v>2</v>
      </c>
      <c r="E3376" s="1">
        <v>44883</v>
      </c>
      <c r="F3376">
        <f t="shared" si="52"/>
        <v>10.81</v>
      </c>
      <c r="J3376" s="34" t="s">
        <v>439</v>
      </c>
      <c r="K3376" s="36">
        <v>10.33</v>
      </c>
    </row>
    <row r="3377" spans="1:11" x14ac:dyDescent="0.25">
      <c r="A3377" t="s">
        <v>3386</v>
      </c>
      <c r="B3377" t="s">
        <v>8</v>
      </c>
      <c r="C3377">
        <v>120207</v>
      </c>
      <c r="D3377">
        <v>2</v>
      </c>
      <c r="E3377" s="1">
        <v>44757</v>
      </c>
      <c r="F3377">
        <f t="shared" si="52"/>
        <v>439.96</v>
      </c>
      <c r="J3377" s="34" t="s">
        <v>4367</v>
      </c>
      <c r="K3377" s="36">
        <v>157.34</v>
      </c>
    </row>
    <row r="3378" spans="1:11" x14ac:dyDescent="0.25">
      <c r="A3378" t="s">
        <v>3387</v>
      </c>
      <c r="B3378" t="s">
        <v>13</v>
      </c>
      <c r="C3378">
        <v>136029</v>
      </c>
      <c r="D3378">
        <v>2</v>
      </c>
      <c r="E3378" s="1">
        <v>44909</v>
      </c>
      <c r="F3378">
        <f t="shared" si="52"/>
        <v>179.3</v>
      </c>
      <c r="J3378" s="34" t="s">
        <v>7296</v>
      </c>
      <c r="K3378" s="36">
        <v>354.87</v>
      </c>
    </row>
    <row r="3379" spans="1:11" x14ac:dyDescent="0.25">
      <c r="A3379" t="s">
        <v>3388</v>
      </c>
      <c r="B3379" t="s">
        <v>17</v>
      </c>
      <c r="C3379">
        <v>37495</v>
      </c>
      <c r="D3379">
        <v>1</v>
      </c>
      <c r="E3379" s="1">
        <v>44573</v>
      </c>
      <c r="F3379">
        <f t="shared" si="52"/>
        <v>60.87</v>
      </c>
      <c r="J3379" s="34" t="s">
        <v>3822</v>
      </c>
      <c r="K3379" s="36">
        <v>352.95</v>
      </c>
    </row>
    <row r="3380" spans="1:11" x14ac:dyDescent="0.25">
      <c r="A3380" t="s">
        <v>3389</v>
      </c>
      <c r="B3380" t="s">
        <v>6</v>
      </c>
      <c r="C3380">
        <v>128335</v>
      </c>
      <c r="D3380">
        <v>2</v>
      </c>
      <c r="E3380" s="1">
        <v>44858</v>
      </c>
      <c r="F3380">
        <f t="shared" si="52"/>
        <v>39.65</v>
      </c>
      <c r="J3380" s="34" t="s">
        <v>9158</v>
      </c>
      <c r="K3380" s="36">
        <v>21.19</v>
      </c>
    </row>
    <row r="3381" spans="1:11" x14ac:dyDescent="0.25">
      <c r="A3381" t="s">
        <v>3390</v>
      </c>
      <c r="B3381" t="s">
        <v>17</v>
      </c>
      <c r="C3381">
        <v>23208</v>
      </c>
      <c r="D3381">
        <v>1</v>
      </c>
      <c r="E3381" s="1">
        <v>44905</v>
      </c>
      <c r="F3381">
        <f t="shared" si="52"/>
        <v>25.95</v>
      </c>
      <c r="J3381" s="34" t="s">
        <v>8355</v>
      </c>
      <c r="K3381" s="36">
        <v>80.38</v>
      </c>
    </row>
    <row r="3382" spans="1:11" x14ac:dyDescent="0.25">
      <c r="A3382" t="s">
        <v>3391</v>
      </c>
      <c r="B3382" t="s">
        <v>11</v>
      </c>
      <c r="C3382">
        <v>37655</v>
      </c>
      <c r="D3382">
        <v>1</v>
      </c>
      <c r="E3382" s="1">
        <v>44610</v>
      </c>
      <c r="F3382">
        <f t="shared" si="52"/>
        <v>363.72</v>
      </c>
      <c r="J3382" s="34" t="s">
        <v>7195</v>
      </c>
      <c r="K3382" s="36">
        <v>330.47</v>
      </c>
    </row>
    <row r="3383" spans="1:11" x14ac:dyDescent="0.25">
      <c r="A3383" t="s">
        <v>3392</v>
      </c>
      <c r="B3383" t="s">
        <v>6</v>
      </c>
      <c r="C3383">
        <v>120336</v>
      </c>
      <c r="D3383">
        <v>2</v>
      </c>
      <c r="E3383" s="1">
        <v>44757</v>
      </c>
      <c r="F3383">
        <f t="shared" si="52"/>
        <v>190.09</v>
      </c>
      <c r="J3383" s="34" t="s">
        <v>4312</v>
      </c>
      <c r="K3383" s="36">
        <v>41.34</v>
      </c>
    </row>
    <row r="3384" spans="1:11" x14ac:dyDescent="0.25">
      <c r="A3384" t="s">
        <v>3393</v>
      </c>
      <c r="B3384" t="s">
        <v>8</v>
      </c>
      <c r="C3384">
        <v>93576</v>
      </c>
      <c r="D3384">
        <v>2</v>
      </c>
      <c r="E3384" s="1">
        <v>44659</v>
      </c>
      <c r="F3384">
        <f t="shared" si="52"/>
        <v>265.43</v>
      </c>
      <c r="J3384" s="34" t="s">
        <v>8768</v>
      </c>
      <c r="K3384" s="36">
        <v>404.21</v>
      </c>
    </row>
    <row r="3385" spans="1:11" x14ac:dyDescent="0.25">
      <c r="A3385" t="s">
        <v>3394</v>
      </c>
      <c r="B3385" t="s">
        <v>17</v>
      </c>
      <c r="C3385">
        <v>19942</v>
      </c>
      <c r="D3385">
        <v>1</v>
      </c>
      <c r="E3385" s="1">
        <v>44573</v>
      </c>
      <c r="F3385">
        <f t="shared" si="52"/>
        <v>248.94</v>
      </c>
      <c r="J3385" s="34" t="s">
        <v>954</v>
      </c>
      <c r="K3385" s="36">
        <v>404.21</v>
      </c>
    </row>
    <row r="3386" spans="1:11" x14ac:dyDescent="0.25">
      <c r="A3386" t="s">
        <v>3395</v>
      </c>
      <c r="B3386" t="s">
        <v>6</v>
      </c>
      <c r="C3386">
        <v>71220</v>
      </c>
      <c r="D3386">
        <v>2</v>
      </c>
      <c r="E3386" s="1">
        <v>44649</v>
      </c>
      <c r="F3386">
        <f t="shared" si="52"/>
        <v>230.16</v>
      </c>
      <c r="J3386" s="34" t="s">
        <v>8865</v>
      </c>
      <c r="K3386" s="36">
        <v>118.3</v>
      </c>
    </row>
    <row r="3387" spans="1:11" x14ac:dyDescent="0.25">
      <c r="A3387" t="s">
        <v>3396</v>
      </c>
      <c r="B3387" t="s">
        <v>6</v>
      </c>
      <c r="C3387">
        <v>94261</v>
      </c>
      <c r="D3387">
        <v>2</v>
      </c>
      <c r="E3387" s="1">
        <v>44887</v>
      </c>
      <c r="F3387">
        <f t="shared" si="52"/>
        <v>28.84</v>
      </c>
      <c r="J3387" s="34" t="s">
        <v>725</v>
      </c>
      <c r="K3387" s="36">
        <v>29.88</v>
      </c>
    </row>
    <row r="3388" spans="1:11" x14ac:dyDescent="0.25">
      <c r="A3388" t="s">
        <v>3397</v>
      </c>
      <c r="B3388" t="s">
        <v>6</v>
      </c>
      <c r="C3388">
        <v>86759</v>
      </c>
      <c r="D3388">
        <v>2</v>
      </c>
      <c r="E3388" s="1">
        <v>44631</v>
      </c>
      <c r="F3388">
        <f t="shared" si="52"/>
        <v>124.51</v>
      </c>
      <c r="J3388" s="34" t="s">
        <v>9884</v>
      </c>
      <c r="K3388" s="36">
        <v>32.15</v>
      </c>
    </row>
    <row r="3389" spans="1:11" x14ac:dyDescent="0.25">
      <c r="A3389" t="s">
        <v>3398</v>
      </c>
      <c r="B3389" t="s">
        <v>17</v>
      </c>
      <c r="C3389">
        <v>19469</v>
      </c>
      <c r="D3389">
        <v>1</v>
      </c>
      <c r="E3389" s="1">
        <v>44630</v>
      </c>
      <c r="F3389">
        <f t="shared" si="52"/>
        <v>11.49</v>
      </c>
      <c r="J3389" s="34" t="s">
        <v>1805</v>
      </c>
      <c r="K3389" s="36">
        <v>1523.58</v>
      </c>
    </row>
    <row r="3390" spans="1:11" x14ac:dyDescent="0.25">
      <c r="A3390" t="s">
        <v>3399</v>
      </c>
      <c r="B3390" t="s">
        <v>6</v>
      </c>
      <c r="C3390">
        <v>68127</v>
      </c>
      <c r="D3390">
        <v>2</v>
      </c>
      <c r="E3390" s="1">
        <v>44735</v>
      </c>
      <c r="F3390">
        <f t="shared" si="52"/>
        <v>10.57</v>
      </c>
      <c r="J3390" s="34" t="s">
        <v>362</v>
      </c>
      <c r="K3390" s="36">
        <v>20.5</v>
      </c>
    </row>
    <row r="3391" spans="1:11" x14ac:dyDescent="0.25">
      <c r="A3391" t="s">
        <v>3400</v>
      </c>
      <c r="B3391" t="s">
        <v>6</v>
      </c>
      <c r="C3391">
        <v>89009</v>
      </c>
      <c r="D3391">
        <v>2</v>
      </c>
      <c r="E3391" s="1">
        <v>44830</v>
      </c>
      <c r="F3391">
        <f t="shared" si="52"/>
        <v>28.19</v>
      </c>
      <c r="J3391" s="34" t="s">
        <v>10831</v>
      </c>
      <c r="K3391" s="36">
        <v>17.32</v>
      </c>
    </row>
    <row r="3392" spans="1:11" x14ac:dyDescent="0.25">
      <c r="A3392" t="s">
        <v>3401</v>
      </c>
      <c r="B3392" t="s">
        <v>8</v>
      </c>
      <c r="C3392">
        <v>118329</v>
      </c>
      <c r="D3392">
        <v>2</v>
      </c>
      <c r="E3392" s="1">
        <v>44916</v>
      </c>
      <c r="F3392">
        <f t="shared" si="52"/>
        <v>10.81</v>
      </c>
      <c r="J3392" s="34" t="s">
        <v>10255</v>
      </c>
      <c r="K3392" s="36">
        <v>20.97</v>
      </c>
    </row>
    <row r="3393" spans="1:11" x14ac:dyDescent="0.25">
      <c r="A3393" t="s">
        <v>3402</v>
      </c>
      <c r="B3393" t="s">
        <v>6</v>
      </c>
      <c r="C3393">
        <v>70565</v>
      </c>
      <c r="D3393">
        <v>2</v>
      </c>
      <c r="E3393" s="1">
        <v>44650</v>
      </c>
      <c r="F3393">
        <f t="shared" si="52"/>
        <v>43.48</v>
      </c>
      <c r="J3393" s="34" t="s">
        <v>1259</v>
      </c>
      <c r="K3393" s="36">
        <v>38.86</v>
      </c>
    </row>
    <row r="3394" spans="1:11" x14ac:dyDescent="0.25">
      <c r="A3394" t="s">
        <v>3403</v>
      </c>
      <c r="B3394" t="s">
        <v>6</v>
      </c>
      <c r="C3394">
        <v>141807</v>
      </c>
      <c r="D3394">
        <v>2</v>
      </c>
      <c r="E3394" s="1">
        <v>44845</v>
      </c>
      <c r="F3394">
        <f t="shared" ref="F3394:F3457" si="53">VLOOKUP(A3394,$J$1:$K$11016,2,FALSE)</f>
        <v>57.68</v>
      </c>
      <c r="J3394" s="34" t="s">
        <v>3708</v>
      </c>
      <c r="K3394" s="36">
        <v>37.67</v>
      </c>
    </row>
    <row r="3395" spans="1:11" x14ac:dyDescent="0.25">
      <c r="A3395" t="s">
        <v>3404</v>
      </c>
      <c r="B3395" t="s">
        <v>6</v>
      </c>
      <c r="C3395">
        <v>155644</v>
      </c>
      <c r="D3395">
        <v>2</v>
      </c>
      <c r="E3395" s="1">
        <v>44903</v>
      </c>
      <c r="F3395">
        <f t="shared" si="53"/>
        <v>76.900000000000006</v>
      </c>
      <c r="J3395" s="34" t="s">
        <v>8202</v>
      </c>
      <c r="K3395" s="36">
        <v>458.96</v>
      </c>
    </row>
    <row r="3396" spans="1:11" x14ac:dyDescent="0.25">
      <c r="A3396" t="s">
        <v>3405</v>
      </c>
      <c r="B3396" t="s">
        <v>13</v>
      </c>
      <c r="C3396">
        <v>133729</v>
      </c>
      <c r="D3396">
        <v>2</v>
      </c>
      <c r="E3396" s="1">
        <v>44810</v>
      </c>
      <c r="F3396">
        <f t="shared" si="53"/>
        <v>42.29</v>
      </c>
      <c r="J3396" s="34" t="s">
        <v>10593</v>
      </c>
      <c r="K3396" s="36">
        <v>11.77</v>
      </c>
    </row>
    <row r="3397" spans="1:11" x14ac:dyDescent="0.25">
      <c r="A3397" t="s">
        <v>3406</v>
      </c>
      <c r="B3397" t="s">
        <v>8</v>
      </c>
      <c r="C3397">
        <v>59383</v>
      </c>
      <c r="D3397">
        <v>2</v>
      </c>
      <c r="E3397" s="1">
        <v>44823</v>
      </c>
      <c r="F3397">
        <f t="shared" si="53"/>
        <v>39.93</v>
      </c>
      <c r="J3397" s="34" t="s">
        <v>10466</v>
      </c>
      <c r="K3397" s="36">
        <v>53.46</v>
      </c>
    </row>
    <row r="3398" spans="1:11" x14ac:dyDescent="0.25">
      <c r="A3398" t="s">
        <v>3407</v>
      </c>
      <c r="B3398" t="s">
        <v>17</v>
      </c>
      <c r="C3398">
        <v>37246</v>
      </c>
      <c r="D3398">
        <v>1</v>
      </c>
      <c r="E3398" s="1">
        <v>44576</v>
      </c>
      <c r="F3398">
        <f t="shared" si="53"/>
        <v>112.53</v>
      </c>
      <c r="J3398" s="34" t="s">
        <v>1556</v>
      </c>
      <c r="K3398" s="36">
        <v>34.630000000000003</v>
      </c>
    </row>
    <row r="3399" spans="1:11" x14ac:dyDescent="0.25">
      <c r="A3399" t="s">
        <v>3408</v>
      </c>
      <c r="B3399" t="s">
        <v>11</v>
      </c>
      <c r="C3399">
        <v>51998</v>
      </c>
      <c r="D3399">
        <v>1</v>
      </c>
      <c r="E3399" s="1">
        <v>44767</v>
      </c>
      <c r="F3399">
        <f t="shared" si="53"/>
        <v>10.6</v>
      </c>
      <c r="J3399" s="34" t="s">
        <v>7894</v>
      </c>
      <c r="K3399" s="36">
        <v>19.23</v>
      </c>
    </row>
    <row r="3400" spans="1:11" x14ac:dyDescent="0.25">
      <c r="A3400" t="s">
        <v>3409</v>
      </c>
      <c r="B3400" t="s">
        <v>6</v>
      </c>
      <c r="C3400">
        <v>92019</v>
      </c>
      <c r="D3400">
        <v>2</v>
      </c>
      <c r="E3400" s="1">
        <v>44685</v>
      </c>
      <c r="F3400">
        <f t="shared" si="53"/>
        <v>476.28</v>
      </c>
      <c r="J3400" s="34" t="s">
        <v>9153</v>
      </c>
      <c r="K3400" s="36">
        <v>52.83</v>
      </c>
    </row>
    <row r="3401" spans="1:11" x14ac:dyDescent="0.25">
      <c r="A3401" t="s">
        <v>3410</v>
      </c>
      <c r="B3401" t="s">
        <v>11</v>
      </c>
      <c r="C3401">
        <v>51504</v>
      </c>
      <c r="D3401">
        <v>1</v>
      </c>
      <c r="E3401" s="1">
        <v>44748</v>
      </c>
      <c r="F3401">
        <f t="shared" si="53"/>
        <v>82.68</v>
      </c>
      <c r="J3401" s="34" t="s">
        <v>10446</v>
      </c>
      <c r="K3401" s="36">
        <v>183.93</v>
      </c>
    </row>
    <row r="3402" spans="1:11" x14ac:dyDescent="0.25">
      <c r="A3402" t="s">
        <v>3411</v>
      </c>
      <c r="B3402" t="s">
        <v>11</v>
      </c>
      <c r="C3402">
        <v>41531</v>
      </c>
      <c r="D3402">
        <v>1</v>
      </c>
      <c r="E3402" s="1">
        <v>44656</v>
      </c>
      <c r="F3402">
        <f t="shared" si="53"/>
        <v>17.22</v>
      </c>
      <c r="J3402" s="34" t="s">
        <v>10918</v>
      </c>
      <c r="K3402" s="36">
        <v>165.9</v>
      </c>
    </row>
    <row r="3403" spans="1:11" x14ac:dyDescent="0.25">
      <c r="A3403" t="s">
        <v>3412</v>
      </c>
      <c r="B3403" t="s">
        <v>17</v>
      </c>
      <c r="C3403">
        <v>40952</v>
      </c>
      <c r="D3403">
        <v>1</v>
      </c>
      <c r="E3403" s="1">
        <v>44811</v>
      </c>
      <c r="F3403">
        <f t="shared" si="53"/>
        <v>21.44</v>
      </c>
      <c r="J3403" s="34" t="s">
        <v>6698</v>
      </c>
      <c r="K3403" s="36">
        <v>6.89</v>
      </c>
    </row>
    <row r="3404" spans="1:11" x14ac:dyDescent="0.25">
      <c r="A3404" t="s">
        <v>3413</v>
      </c>
      <c r="B3404" t="s">
        <v>17</v>
      </c>
      <c r="C3404">
        <v>78748</v>
      </c>
      <c r="D3404">
        <v>1</v>
      </c>
      <c r="E3404" s="1">
        <v>44875</v>
      </c>
      <c r="F3404">
        <f t="shared" si="53"/>
        <v>105.98</v>
      </c>
      <c r="J3404" s="34" t="s">
        <v>5875</v>
      </c>
      <c r="K3404" s="36">
        <v>55.15</v>
      </c>
    </row>
    <row r="3405" spans="1:11" x14ac:dyDescent="0.25">
      <c r="A3405" t="s">
        <v>3414</v>
      </c>
      <c r="B3405" t="s">
        <v>11</v>
      </c>
      <c r="C3405">
        <v>23095</v>
      </c>
      <c r="D3405">
        <v>1</v>
      </c>
      <c r="E3405" s="1">
        <v>44852</v>
      </c>
      <c r="F3405">
        <f t="shared" si="53"/>
        <v>176.67</v>
      </c>
      <c r="J3405" s="34" t="s">
        <v>9573</v>
      </c>
      <c r="K3405" s="36">
        <v>71.209999999999994</v>
      </c>
    </row>
    <row r="3406" spans="1:11" x14ac:dyDescent="0.25">
      <c r="A3406" t="s">
        <v>3415</v>
      </c>
      <c r="B3406" t="s">
        <v>11</v>
      </c>
      <c r="C3406">
        <v>42698</v>
      </c>
      <c r="D3406">
        <v>1</v>
      </c>
      <c r="E3406" s="1">
        <v>44666</v>
      </c>
      <c r="F3406">
        <f t="shared" si="53"/>
        <v>39.56</v>
      </c>
      <c r="J3406" s="34" t="s">
        <v>435</v>
      </c>
      <c r="K3406" s="36">
        <v>10.34</v>
      </c>
    </row>
    <row r="3407" spans="1:11" x14ac:dyDescent="0.25">
      <c r="A3407" t="s">
        <v>3416</v>
      </c>
      <c r="B3407" t="s">
        <v>6</v>
      </c>
      <c r="C3407">
        <v>110737</v>
      </c>
      <c r="D3407">
        <v>2</v>
      </c>
      <c r="E3407" s="1">
        <v>44680</v>
      </c>
      <c r="F3407">
        <f t="shared" si="53"/>
        <v>104.67</v>
      </c>
      <c r="J3407" s="34" t="s">
        <v>9664</v>
      </c>
      <c r="K3407" s="36">
        <v>82.43</v>
      </c>
    </row>
    <row r="3408" spans="1:11" x14ac:dyDescent="0.25">
      <c r="A3408" t="s">
        <v>3417</v>
      </c>
      <c r="B3408" t="s">
        <v>17</v>
      </c>
      <c r="C3408">
        <v>28333</v>
      </c>
      <c r="D3408">
        <v>1</v>
      </c>
      <c r="E3408" s="1">
        <v>44862</v>
      </c>
      <c r="F3408">
        <f t="shared" si="53"/>
        <v>31.6</v>
      </c>
      <c r="J3408" s="34" t="s">
        <v>4052</v>
      </c>
      <c r="K3408" s="36">
        <v>10.6</v>
      </c>
    </row>
    <row r="3409" spans="1:11" x14ac:dyDescent="0.25">
      <c r="A3409" t="s">
        <v>3418</v>
      </c>
      <c r="B3409" t="s">
        <v>40</v>
      </c>
      <c r="C3409">
        <v>70420</v>
      </c>
      <c r="D3409">
        <v>1</v>
      </c>
      <c r="E3409" s="1">
        <v>44839</v>
      </c>
      <c r="F3409">
        <f t="shared" si="53"/>
        <v>104.92</v>
      </c>
      <c r="J3409" s="34" t="s">
        <v>5946</v>
      </c>
      <c r="K3409" s="36">
        <v>116.93</v>
      </c>
    </row>
    <row r="3410" spans="1:11" x14ac:dyDescent="0.25">
      <c r="A3410" t="s">
        <v>3419</v>
      </c>
      <c r="B3410" t="s">
        <v>8</v>
      </c>
      <c r="C3410">
        <v>132381</v>
      </c>
      <c r="D3410">
        <v>2</v>
      </c>
      <c r="E3410" s="1">
        <v>44795</v>
      </c>
      <c r="F3410">
        <f t="shared" si="53"/>
        <v>104.67</v>
      </c>
      <c r="J3410" s="34" t="s">
        <v>5094</v>
      </c>
      <c r="K3410" s="36">
        <v>102.45</v>
      </c>
    </row>
    <row r="3411" spans="1:11" x14ac:dyDescent="0.25">
      <c r="A3411" t="s">
        <v>3420</v>
      </c>
      <c r="B3411" t="s">
        <v>8</v>
      </c>
      <c r="C3411">
        <v>121033</v>
      </c>
      <c r="D3411">
        <v>2</v>
      </c>
      <c r="E3411" s="1">
        <v>44826</v>
      </c>
      <c r="F3411">
        <f t="shared" si="53"/>
        <v>11.75</v>
      </c>
      <c r="J3411" s="34" t="s">
        <v>3852</v>
      </c>
      <c r="K3411" s="36">
        <v>71.209999999999994</v>
      </c>
    </row>
    <row r="3412" spans="1:11" x14ac:dyDescent="0.25">
      <c r="A3412" t="s">
        <v>3421</v>
      </c>
      <c r="B3412" t="s">
        <v>6</v>
      </c>
      <c r="C3412">
        <v>90026</v>
      </c>
      <c r="D3412">
        <v>2</v>
      </c>
      <c r="E3412" s="1">
        <v>44923</v>
      </c>
      <c r="F3412">
        <f t="shared" si="53"/>
        <v>38.450000000000003</v>
      </c>
      <c r="J3412" s="34" t="s">
        <v>392</v>
      </c>
      <c r="K3412" s="36">
        <v>98.78</v>
      </c>
    </row>
    <row r="3413" spans="1:11" x14ac:dyDescent="0.25">
      <c r="A3413" t="s">
        <v>3422</v>
      </c>
      <c r="B3413" t="s">
        <v>6</v>
      </c>
      <c r="C3413">
        <v>120336</v>
      </c>
      <c r="D3413">
        <v>2</v>
      </c>
      <c r="E3413" s="1">
        <v>44734</v>
      </c>
      <c r="F3413">
        <f t="shared" si="53"/>
        <v>61.08</v>
      </c>
      <c r="J3413" s="34" t="s">
        <v>9088</v>
      </c>
      <c r="K3413" s="36">
        <v>26.42</v>
      </c>
    </row>
    <row r="3414" spans="1:11" x14ac:dyDescent="0.25">
      <c r="A3414" t="s">
        <v>3423</v>
      </c>
      <c r="B3414" t="s">
        <v>13</v>
      </c>
      <c r="C3414">
        <v>133798</v>
      </c>
      <c r="D3414">
        <v>2</v>
      </c>
      <c r="E3414" s="1">
        <v>44875</v>
      </c>
      <c r="F3414">
        <f t="shared" si="53"/>
        <v>10.81</v>
      </c>
      <c r="J3414" s="34" t="s">
        <v>3041</v>
      </c>
      <c r="K3414" s="36">
        <v>240.67</v>
      </c>
    </row>
    <row r="3415" spans="1:11" x14ac:dyDescent="0.25">
      <c r="A3415" t="s">
        <v>3424</v>
      </c>
      <c r="B3415" t="s">
        <v>8</v>
      </c>
      <c r="C3415">
        <v>42632</v>
      </c>
      <c r="D3415">
        <v>2</v>
      </c>
      <c r="E3415" s="1">
        <v>44593</v>
      </c>
      <c r="F3415">
        <f t="shared" si="53"/>
        <v>46.98</v>
      </c>
      <c r="J3415" s="34" t="s">
        <v>745</v>
      </c>
      <c r="K3415" s="36">
        <v>10.34</v>
      </c>
    </row>
    <row r="3416" spans="1:11" x14ac:dyDescent="0.25">
      <c r="A3416" t="s">
        <v>3425</v>
      </c>
      <c r="B3416" t="s">
        <v>17</v>
      </c>
      <c r="C3416">
        <v>21967</v>
      </c>
      <c r="D3416">
        <v>1</v>
      </c>
      <c r="E3416" s="1">
        <v>44673</v>
      </c>
      <c r="F3416">
        <f t="shared" si="53"/>
        <v>3922.14</v>
      </c>
      <c r="J3416" s="34" t="s">
        <v>6280</v>
      </c>
      <c r="K3416" s="36">
        <v>21.2</v>
      </c>
    </row>
    <row r="3417" spans="1:11" x14ac:dyDescent="0.25">
      <c r="A3417" s="2" t="s">
        <v>3426</v>
      </c>
      <c r="B3417" t="s">
        <v>6</v>
      </c>
      <c r="C3417">
        <v>124361</v>
      </c>
      <c r="D3417">
        <v>2</v>
      </c>
      <c r="E3417" s="1">
        <v>44853</v>
      </c>
      <c r="F3417">
        <f t="shared" si="53"/>
        <v>801.26</v>
      </c>
      <c r="J3417" s="34" t="s">
        <v>1019</v>
      </c>
      <c r="K3417" s="36">
        <v>98.78</v>
      </c>
    </row>
    <row r="3418" spans="1:11" x14ac:dyDescent="0.25">
      <c r="A3418" t="s">
        <v>3427</v>
      </c>
      <c r="B3418" t="s">
        <v>8</v>
      </c>
      <c r="C3418">
        <v>139232</v>
      </c>
      <c r="D3418">
        <v>2</v>
      </c>
      <c r="E3418" s="1">
        <v>44833</v>
      </c>
      <c r="F3418">
        <f t="shared" si="53"/>
        <v>83.4</v>
      </c>
      <c r="J3418" s="34" t="s">
        <v>723</v>
      </c>
      <c r="K3418" s="36">
        <v>71.22</v>
      </c>
    </row>
    <row r="3419" spans="1:11" x14ac:dyDescent="0.25">
      <c r="A3419" s="2" t="s">
        <v>3428</v>
      </c>
      <c r="B3419" t="s">
        <v>11</v>
      </c>
      <c r="C3419">
        <v>38716</v>
      </c>
      <c r="D3419">
        <v>1</v>
      </c>
      <c r="E3419" s="1">
        <v>44630</v>
      </c>
      <c r="F3419">
        <f t="shared" si="53"/>
        <v>188.55</v>
      </c>
      <c r="J3419" s="34" t="s">
        <v>2013</v>
      </c>
      <c r="K3419" s="36">
        <v>71.209999999999994</v>
      </c>
    </row>
    <row r="3420" spans="1:11" x14ac:dyDescent="0.25">
      <c r="A3420" t="s">
        <v>3429</v>
      </c>
      <c r="B3420" t="s">
        <v>40</v>
      </c>
      <c r="C3420">
        <v>63607</v>
      </c>
      <c r="D3420">
        <v>1</v>
      </c>
      <c r="E3420" s="1">
        <v>44799</v>
      </c>
      <c r="F3420">
        <f t="shared" si="53"/>
        <v>75.37</v>
      </c>
      <c r="J3420" s="34" t="s">
        <v>211</v>
      </c>
      <c r="K3420" s="36">
        <v>79.25</v>
      </c>
    </row>
    <row r="3421" spans="1:11" x14ac:dyDescent="0.25">
      <c r="A3421" t="s">
        <v>3430</v>
      </c>
      <c r="B3421" t="s">
        <v>13</v>
      </c>
      <c r="C3421">
        <v>149196</v>
      </c>
      <c r="D3421">
        <v>2</v>
      </c>
      <c r="E3421" s="1">
        <v>44888</v>
      </c>
      <c r="F3421">
        <f t="shared" si="53"/>
        <v>96.12</v>
      </c>
      <c r="J3421" s="34" t="s">
        <v>10840</v>
      </c>
      <c r="K3421" s="36">
        <v>55.13</v>
      </c>
    </row>
    <row r="3422" spans="1:11" x14ac:dyDescent="0.25">
      <c r="A3422" t="s">
        <v>3431</v>
      </c>
      <c r="B3422" t="s">
        <v>8</v>
      </c>
      <c r="C3422">
        <v>76126</v>
      </c>
      <c r="D3422">
        <v>2</v>
      </c>
      <c r="E3422" s="1">
        <v>44622</v>
      </c>
      <c r="F3422">
        <f t="shared" si="53"/>
        <v>23.49</v>
      </c>
      <c r="J3422" s="34" t="s">
        <v>3121</v>
      </c>
      <c r="K3422" s="36">
        <v>10.34</v>
      </c>
    </row>
    <row r="3423" spans="1:11" x14ac:dyDescent="0.25">
      <c r="A3423" t="s">
        <v>3432</v>
      </c>
      <c r="B3423" t="s">
        <v>6</v>
      </c>
      <c r="C3423">
        <v>138510</v>
      </c>
      <c r="D3423">
        <v>2</v>
      </c>
      <c r="E3423" s="1">
        <v>44841</v>
      </c>
      <c r="F3423">
        <f t="shared" si="53"/>
        <v>127.36</v>
      </c>
      <c r="J3423" s="34" t="s">
        <v>2873</v>
      </c>
      <c r="K3423" s="36">
        <v>52.82</v>
      </c>
    </row>
    <row r="3424" spans="1:11" x14ac:dyDescent="0.25">
      <c r="A3424" s="2" t="s">
        <v>3433</v>
      </c>
      <c r="B3424" t="s">
        <v>6</v>
      </c>
      <c r="C3424">
        <v>139493</v>
      </c>
      <c r="D3424">
        <v>2</v>
      </c>
      <c r="E3424" s="1">
        <v>44844</v>
      </c>
      <c r="F3424">
        <f t="shared" si="53"/>
        <v>48.57</v>
      </c>
      <c r="J3424" s="34" t="s">
        <v>6669</v>
      </c>
      <c r="K3424" s="36">
        <v>352.81</v>
      </c>
    </row>
    <row r="3425" spans="1:11" x14ac:dyDescent="0.25">
      <c r="A3425" s="2" t="s">
        <v>3434</v>
      </c>
      <c r="B3425" t="s">
        <v>8</v>
      </c>
      <c r="C3425">
        <v>144848</v>
      </c>
      <c r="D3425">
        <v>2</v>
      </c>
      <c r="E3425" s="1">
        <v>44869</v>
      </c>
      <c r="F3425">
        <f t="shared" si="53"/>
        <v>96.12</v>
      </c>
      <c r="J3425" s="34" t="s">
        <v>7600</v>
      </c>
      <c r="K3425" s="36">
        <v>479.94</v>
      </c>
    </row>
    <row r="3426" spans="1:11" x14ac:dyDescent="0.25">
      <c r="A3426" t="s">
        <v>3435</v>
      </c>
      <c r="B3426" t="s">
        <v>17</v>
      </c>
      <c r="C3426">
        <v>18693</v>
      </c>
      <c r="D3426">
        <v>1</v>
      </c>
      <c r="E3426" s="1">
        <v>44588</v>
      </c>
      <c r="F3426">
        <f t="shared" si="53"/>
        <v>51.67</v>
      </c>
      <c r="J3426" s="34" t="s">
        <v>9193</v>
      </c>
      <c r="K3426" s="36">
        <v>18.37</v>
      </c>
    </row>
    <row r="3427" spans="1:11" x14ac:dyDescent="0.25">
      <c r="A3427" s="2" t="s">
        <v>3436</v>
      </c>
      <c r="B3427" t="s">
        <v>17</v>
      </c>
      <c r="C3427">
        <v>19415</v>
      </c>
      <c r="D3427">
        <v>1</v>
      </c>
      <c r="E3427" s="1">
        <v>44825</v>
      </c>
      <c r="F3427">
        <f t="shared" si="53"/>
        <v>17.66</v>
      </c>
      <c r="J3427" s="34" t="s">
        <v>2829</v>
      </c>
      <c r="K3427" s="36">
        <v>42.38</v>
      </c>
    </row>
    <row r="3428" spans="1:11" x14ac:dyDescent="0.25">
      <c r="A3428" t="s">
        <v>3437</v>
      </c>
      <c r="B3428" t="s">
        <v>17</v>
      </c>
      <c r="C3428">
        <v>41707</v>
      </c>
      <c r="D3428">
        <v>1</v>
      </c>
      <c r="E3428" s="1">
        <v>44796</v>
      </c>
      <c r="F3428">
        <f t="shared" si="53"/>
        <v>204.07</v>
      </c>
      <c r="J3428" s="34" t="s">
        <v>3765</v>
      </c>
      <c r="K3428" s="36">
        <v>83.84</v>
      </c>
    </row>
    <row r="3429" spans="1:11" x14ac:dyDescent="0.25">
      <c r="A3429" s="2" t="s">
        <v>3438</v>
      </c>
      <c r="B3429" t="s">
        <v>11</v>
      </c>
      <c r="C3429">
        <v>33841</v>
      </c>
      <c r="D3429">
        <v>1</v>
      </c>
      <c r="E3429" s="1">
        <v>44648</v>
      </c>
      <c r="F3429">
        <f t="shared" si="53"/>
        <v>10.33</v>
      </c>
      <c r="J3429" s="34" t="s">
        <v>9524</v>
      </c>
      <c r="K3429" s="36">
        <v>57.41</v>
      </c>
    </row>
    <row r="3430" spans="1:11" x14ac:dyDescent="0.25">
      <c r="A3430" t="s">
        <v>3439</v>
      </c>
      <c r="B3430" t="s">
        <v>11</v>
      </c>
      <c r="C3430">
        <v>46757</v>
      </c>
      <c r="D3430">
        <v>1</v>
      </c>
      <c r="E3430" s="1">
        <v>44698</v>
      </c>
      <c r="F3430">
        <f t="shared" si="53"/>
        <v>84.99</v>
      </c>
      <c r="J3430" s="34" t="s">
        <v>568</v>
      </c>
      <c r="K3430" s="36">
        <v>57.41</v>
      </c>
    </row>
    <row r="3431" spans="1:11" x14ac:dyDescent="0.25">
      <c r="A3431" t="s">
        <v>3440</v>
      </c>
      <c r="B3431" t="s">
        <v>17</v>
      </c>
      <c r="C3431">
        <v>38294</v>
      </c>
      <c r="D3431">
        <v>1</v>
      </c>
      <c r="E3431" s="1">
        <v>44577</v>
      </c>
      <c r="F3431">
        <f t="shared" si="53"/>
        <v>79.27</v>
      </c>
      <c r="J3431" s="34" t="s">
        <v>5124</v>
      </c>
      <c r="K3431" s="36">
        <v>57.41</v>
      </c>
    </row>
    <row r="3432" spans="1:11" x14ac:dyDescent="0.25">
      <c r="A3432" s="2" t="s">
        <v>3441</v>
      </c>
      <c r="B3432" t="s">
        <v>8</v>
      </c>
      <c r="C3432">
        <v>84420</v>
      </c>
      <c r="D3432">
        <v>2</v>
      </c>
      <c r="E3432" s="1">
        <v>44638</v>
      </c>
      <c r="F3432">
        <f t="shared" si="53"/>
        <v>56.39</v>
      </c>
      <c r="J3432" s="34" t="s">
        <v>1798</v>
      </c>
      <c r="K3432" s="36">
        <v>71.209999999999994</v>
      </c>
    </row>
    <row r="3433" spans="1:11" x14ac:dyDescent="0.25">
      <c r="A3433" s="2" t="s">
        <v>3442</v>
      </c>
      <c r="B3433" t="s">
        <v>11</v>
      </c>
      <c r="C3433">
        <v>18116</v>
      </c>
      <c r="D3433">
        <v>1</v>
      </c>
      <c r="E3433" s="1">
        <v>44897</v>
      </c>
      <c r="F3433">
        <f t="shared" si="53"/>
        <v>70.66</v>
      </c>
      <c r="J3433" s="34" t="s">
        <v>2557</v>
      </c>
      <c r="K3433" s="36">
        <v>75.680000000000007</v>
      </c>
    </row>
    <row r="3434" spans="1:11" x14ac:dyDescent="0.25">
      <c r="A3434" t="s">
        <v>3443</v>
      </c>
      <c r="B3434" t="s">
        <v>13</v>
      </c>
      <c r="C3434">
        <v>136138</v>
      </c>
      <c r="D3434">
        <v>2</v>
      </c>
      <c r="E3434" s="1">
        <v>44816</v>
      </c>
      <c r="F3434">
        <f t="shared" si="53"/>
        <v>103.37</v>
      </c>
      <c r="J3434" s="34" t="s">
        <v>7948</v>
      </c>
      <c r="K3434" s="36">
        <v>95.84</v>
      </c>
    </row>
    <row r="3435" spans="1:11" x14ac:dyDescent="0.25">
      <c r="A3435" t="s">
        <v>3444</v>
      </c>
      <c r="B3435" t="s">
        <v>8</v>
      </c>
      <c r="C3435">
        <v>140324</v>
      </c>
      <c r="D3435">
        <v>2</v>
      </c>
      <c r="E3435" s="1">
        <v>44839</v>
      </c>
      <c r="F3435">
        <f t="shared" si="53"/>
        <v>76.900000000000006</v>
      </c>
      <c r="J3435" s="34" t="s">
        <v>10268</v>
      </c>
      <c r="K3435" s="36">
        <v>59.71</v>
      </c>
    </row>
    <row r="3436" spans="1:11" x14ac:dyDescent="0.25">
      <c r="A3436" s="2" t="s">
        <v>3445</v>
      </c>
      <c r="B3436" t="s">
        <v>6</v>
      </c>
      <c r="C3436">
        <v>65881</v>
      </c>
      <c r="D3436">
        <v>2</v>
      </c>
      <c r="E3436" s="1">
        <v>44676</v>
      </c>
      <c r="F3436">
        <f t="shared" si="53"/>
        <v>10.57</v>
      </c>
      <c r="J3436" s="34" t="s">
        <v>5326</v>
      </c>
      <c r="K3436" s="36">
        <v>71.19</v>
      </c>
    </row>
    <row r="3437" spans="1:11" x14ac:dyDescent="0.25">
      <c r="A3437" s="2" t="s">
        <v>3446</v>
      </c>
      <c r="B3437" t="s">
        <v>6</v>
      </c>
      <c r="C3437">
        <v>90506</v>
      </c>
      <c r="D3437">
        <v>2</v>
      </c>
      <c r="E3437" s="1">
        <v>44641</v>
      </c>
      <c r="F3437">
        <f t="shared" si="53"/>
        <v>75.180000000000007</v>
      </c>
      <c r="J3437" s="34" t="s">
        <v>70</v>
      </c>
      <c r="K3437" s="36">
        <v>40.03</v>
      </c>
    </row>
    <row r="3438" spans="1:11" x14ac:dyDescent="0.25">
      <c r="A3438" t="s">
        <v>3447</v>
      </c>
      <c r="B3438" t="s">
        <v>17</v>
      </c>
      <c r="C3438">
        <v>20709</v>
      </c>
      <c r="D3438">
        <v>1</v>
      </c>
      <c r="E3438" s="1">
        <v>44868</v>
      </c>
      <c r="F3438">
        <f t="shared" si="53"/>
        <v>186.05</v>
      </c>
      <c r="J3438" s="34" t="s">
        <v>2734</v>
      </c>
      <c r="K3438" s="36">
        <v>88.46</v>
      </c>
    </row>
    <row r="3439" spans="1:11" x14ac:dyDescent="0.25">
      <c r="A3439" t="s">
        <v>3448</v>
      </c>
      <c r="B3439" t="s">
        <v>17</v>
      </c>
      <c r="C3439">
        <v>41707</v>
      </c>
      <c r="D3439">
        <v>1</v>
      </c>
      <c r="E3439" s="1">
        <v>44686</v>
      </c>
      <c r="F3439">
        <f t="shared" si="53"/>
        <v>635.36</v>
      </c>
      <c r="J3439" s="34" t="s">
        <v>286</v>
      </c>
      <c r="K3439" s="36">
        <v>88.46</v>
      </c>
    </row>
    <row r="3440" spans="1:11" x14ac:dyDescent="0.25">
      <c r="A3440" t="s">
        <v>3449</v>
      </c>
      <c r="B3440" t="s">
        <v>8</v>
      </c>
      <c r="C3440">
        <v>91070</v>
      </c>
      <c r="D3440">
        <v>2</v>
      </c>
      <c r="E3440" s="1">
        <v>44712</v>
      </c>
      <c r="F3440">
        <f t="shared" si="53"/>
        <v>516.19000000000005</v>
      </c>
      <c r="J3440" s="34" t="s">
        <v>6305</v>
      </c>
      <c r="K3440" s="36">
        <v>195.43</v>
      </c>
    </row>
    <row r="3441" spans="1:11" x14ac:dyDescent="0.25">
      <c r="A3441" t="s">
        <v>3450</v>
      </c>
      <c r="B3441" t="s">
        <v>40</v>
      </c>
      <c r="C3441">
        <v>55190</v>
      </c>
      <c r="D3441">
        <v>1</v>
      </c>
      <c r="E3441" s="1">
        <v>44896</v>
      </c>
      <c r="F3441">
        <f t="shared" si="53"/>
        <v>71.819999999999993</v>
      </c>
      <c r="J3441" s="34" t="s">
        <v>1825</v>
      </c>
      <c r="K3441" s="36">
        <v>220.9</v>
      </c>
    </row>
    <row r="3442" spans="1:11" x14ac:dyDescent="0.25">
      <c r="A3442" t="s">
        <v>3451</v>
      </c>
      <c r="B3442" t="s">
        <v>6</v>
      </c>
      <c r="C3442">
        <v>77798</v>
      </c>
      <c r="D3442">
        <v>2</v>
      </c>
      <c r="E3442" s="1">
        <v>44615</v>
      </c>
      <c r="F3442">
        <f t="shared" si="53"/>
        <v>278.56</v>
      </c>
      <c r="J3442" s="34" t="s">
        <v>4261</v>
      </c>
      <c r="K3442" s="36">
        <v>729.66</v>
      </c>
    </row>
    <row r="3443" spans="1:11" x14ac:dyDescent="0.25">
      <c r="A3443" s="2" t="s">
        <v>3452</v>
      </c>
      <c r="B3443" t="s">
        <v>17</v>
      </c>
      <c r="C3443">
        <v>28333</v>
      </c>
      <c r="D3443">
        <v>1</v>
      </c>
      <c r="E3443" s="1">
        <v>44718</v>
      </c>
      <c r="F3443">
        <f t="shared" si="53"/>
        <v>8.39</v>
      </c>
      <c r="J3443" s="34" t="s">
        <v>10460</v>
      </c>
      <c r="K3443" s="36">
        <v>79.27</v>
      </c>
    </row>
    <row r="3444" spans="1:11" x14ac:dyDescent="0.25">
      <c r="A3444" t="s">
        <v>3453</v>
      </c>
      <c r="B3444" t="s">
        <v>6</v>
      </c>
      <c r="C3444">
        <v>113386</v>
      </c>
      <c r="D3444">
        <v>2</v>
      </c>
      <c r="E3444" s="1">
        <v>44686</v>
      </c>
      <c r="F3444">
        <f t="shared" si="53"/>
        <v>42.29</v>
      </c>
      <c r="J3444" s="34" t="s">
        <v>1214</v>
      </c>
      <c r="K3444" s="36">
        <v>264.22000000000003</v>
      </c>
    </row>
    <row r="3445" spans="1:11" x14ac:dyDescent="0.25">
      <c r="A3445" t="s">
        <v>3454</v>
      </c>
      <c r="B3445" t="s">
        <v>8</v>
      </c>
      <c r="C3445">
        <v>57897</v>
      </c>
      <c r="D3445">
        <v>2</v>
      </c>
      <c r="E3445" s="1">
        <v>44651</v>
      </c>
      <c r="F3445">
        <f t="shared" si="53"/>
        <v>341.26</v>
      </c>
      <c r="J3445" s="34" t="s">
        <v>5986</v>
      </c>
      <c r="K3445" s="36">
        <v>11.48</v>
      </c>
    </row>
    <row r="3446" spans="1:11" x14ac:dyDescent="0.25">
      <c r="A3446" t="s">
        <v>3455</v>
      </c>
      <c r="B3446" t="s">
        <v>13</v>
      </c>
      <c r="C3446">
        <v>133798</v>
      </c>
      <c r="D3446">
        <v>2</v>
      </c>
      <c r="E3446" s="1">
        <v>44865</v>
      </c>
      <c r="F3446">
        <f t="shared" si="53"/>
        <v>599.71</v>
      </c>
      <c r="J3446" s="34" t="s">
        <v>5675</v>
      </c>
      <c r="K3446" s="36">
        <v>100.18</v>
      </c>
    </row>
    <row r="3447" spans="1:11" x14ac:dyDescent="0.25">
      <c r="A3447" t="s">
        <v>3456</v>
      </c>
      <c r="B3447" t="s">
        <v>17</v>
      </c>
      <c r="C3447">
        <v>44043</v>
      </c>
      <c r="D3447">
        <v>1</v>
      </c>
      <c r="E3447" s="1">
        <v>44673</v>
      </c>
      <c r="F3447">
        <f t="shared" si="53"/>
        <v>80.39</v>
      </c>
      <c r="J3447" s="34" t="s">
        <v>10682</v>
      </c>
      <c r="K3447" s="36">
        <v>121.75</v>
      </c>
    </row>
    <row r="3448" spans="1:11" x14ac:dyDescent="0.25">
      <c r="A3448" t="s">
        <v>3457</v>
      </c>
      <c r="B3448" t="s">
        <v>11</v>
      </c>
      <c r="C3448">
        <v>35122</v>
      </c>
      <c r="D3448">
        <v>1</v>
      </c>
      <c r="E3448" s="1">
        <v>44769</v>
      </c>
      <c r="F3448">
        <f t="shared" si="53"/>
        <v>1536.07</v>
      </c>
      <c r="J3448" s="34" t="s">
        <v>1560</v>
      </c>
      <c r="K3448" s="36">
        <v>303.14999999999998</v>
      </c>
    </row>
    <row r="3449" spans="1:11" x14ac:dyDescent="0.25">
      <c r="A3449" t="s">
        <v>3458</v>
      </c>
      <c r="B3449" t="s">
        <v>8</v>
      </c>
      <c r="C3449">
        <v>123768</v>
      </c>
      <c r="D3449">
        <v>2</v>
      </c>
      <c r="E3449" s="1">
        <v>44812</v>
      </c>
      <c r="F3449">
        <f t="shared" si="53"/>
        <v>11.75</v>
      </c>
      <c r="J3449" s="34" t="s">
        <v>9168</v>
      </c>
      <c r="K3449" s="36">
        <v>10.34</v>
      </c>
    </row>
    <row r="3450" spans="1:11" x14ac:dyDescent="0.25">
      <c r="A3450" t="s">
        <v>3459</v>
      </c>
      <c r="B3450" t="s">
        <v>11</v>
      </c>
      <c r="C3450">
        <v>34381</v>
      </c>
      <c r="D3450">
        <v>1</v>
      </c>
      <c r="E3450" s="1">
        <v>44802</v>
      </c>
      <c r="F3450">
        <f t="shared" si="53"/>
        <v>103.63</v>
      </c>
      <c r="J3450" s="34" t="s">
        <v>10585</v>
      </c>
      <c r="K3450" s="36">
        <v>59.72</v>
      </c>
    </row>
    <row r="3451" spans="1:11" x14ac:dyDescent="0.25">
      <c r="A3451" t="s">
        <v>3460</v>
      </c>
      <c r="B3451" t="s">
        <v>6</v>
      </c>
      <c r="C3451">
        <v>127608</v>
      </c>
      <c r="D3451">
        <v>2</v>
      </c>
      <c r="E3451" s="1">
        <v>44803</v>
      </c>
      <c r="F3451">
        <f t="shared" si="53"/>
        <v>492.26</v>
      </c>
      <c r="J3451" s="34" t="s">
        <v>382</v>
      </c>
      <c r="K3451" s="36">
        <v>119.25</v>
      </c>
    </row>
    <row r="3452" spans="1:11" x14ac:dyDescent="0.25">
      <c r="A3452" t="s">
        <v>3461</v>
      </c>
      <c r="B3452" t="s">
        <v>6</v>
      </c>
      <c r="C3452">
        <v>159367</v>
      </c>
      <c r="D3452">
        <v>2</v>
      </c>
      <c r="E3452" s="1">
        <v>44925</v>
      </c>
      <c r="F3452">
        <f t="shared" si="53"/>
        <v>86.51</v>
      </c>
      <c r="J3452" s="34" t="s">
        <v>5803</v>
      </c>
      <c r="K3452" s="36">
        <v>40.04</v>
      </c>
    </row>
    <row r="3453" spans="1:11" x14ac:dyDescent="0.25">
      <c r="A3453" t="s">
        <v>3462</v>
      </c>
      <c r="B3453" t="s">
        <v>11</v>
      </c>
      <c r="C3453">
        <v>23255</v>
      </c>
      <c r="D3453">
        <v>1</v>
      </c>
      <c r="E3453" s="1">
        <v>44677</v>
      </c>
      <c r="F3453">
        <f t="shared" si="53"/>
        <v>27.38</v>
      </c>
      <c r="J3453" s="34" t="s">
        <v>2513</v>
      </c>
      <c r="K3453" s="36">
        <v>93.01</v>
      </c>
    </row>
    <row r="3454" spans="1:11" x14ac:dyDescent="0.25">
      <c r="A3454" t="s">
        <v>3463</v>
      </c>
      <c r="B3454" t="s">
        <v>8</v>
      </c>
      <c r="C3454">
        <v>131414</v>
      </c>
      <c r="D3454">
        <v>2</v>
      </c>
      <c r="E3454" s="1">
        <v>44875</v>
      </c>
      <c r="F3454">
        <f t="shared" si="53"/>
        <v>48.06</v>
      </c>
      <c r="J3454" s="34" t="s">
        <v>8511</v>
      </c>
      <c r="K3454" s="36">
        <v>204.49</v>
      </c>
    </row>
    <row r="3455" spans="1:11" x14ac:dyDescent="0.25">
      <c r="A3455" t="s">
        <v>3464</v>
      </c>
      <c r="B3455" t="s">
        <v>17</v>
      </c>
      <c r="C3455">
        <v>42192</v>
      </c>
      <c r="D3455">
        <v>1</v>
      </c>
      <c r="E3455" s="1">
        <v>44677</v>
      </c>
      <c r="F3455">
        <f t="shared" si="53"/>
        <v>313.8</v>
      </c>
      <c r="J3455" s="34" t="s">
        <v>3035</v>
      </c>
      <c r="K3455" s="36">
        <v>226.96</v>
      </c>
    </row>
    <row r="3456" spans="1:11" x14ac:dyDescent="0.25">
      <c r="A3456" t="s">
        <v>3465</v>
      </c>
      <c r="B3456" t="s">
        <v>13</v>
      </c>
      <c r="C3456">
        <v>140806</v>
      </c>
      <c r="D3456">
        <v>2</v>
      </c>
      <c r="E3456" s="1">
        <v>44858</v>
      </c>
      <c r="F3456">
        <f t="shared" si="53"/>
        <v>127.36</v>
      </c>
      <c r="J3456" s="34" t="s">
        <v>2086</v>
      </c>
      <c r="K3456" s="36">
        <v>491.36</v>
      </c>
    </row>
    <row r="3457" spans="1:11" x14ac:dyDescent="0.25">
      <c r="A3457" t="s">
        <v>3466</v>
      </c>
      <c r="B3457" t="s">
        <v>13</v>
      </c>
      <c r="C3457">
        <v>141059</v>
      </c>
      <c r="D3457">
        <v>2</v>
      </c>
      <c r="E3457" s="1">
        <v>44854</v>
      </c>
      <c r="F3457">
        <f t="shared" si="53"/>
        <v>10.81</v>
      </c>
      <c r="J3457" s="34" t="s">
        <v>7131</v>
      </c>
      <c r="K3457" s="36">
        <v>6.89</v>
      </c>
    </row>
    <row r="3458" spans="1:11" x14ac:dyDescent="0.25">
      <c r="A3458" t="s">
        <v>3467</v>
      </c>
      <c r="B3458" t="s">
        <v>17</v>
      </c>
      <c r="C3458">
        <v>21946</v>
      </c>
      <c r="D3458">
        <v>1</v>
      </c>
      <c r="E3458" s="1">
        <v>44735</v>
      </c>
      <c r="F3458">
        <f t="shared" ref="F3458:F3521" si="54">VLOOKUP(A3458,$J$1:$K$11016,2,FALSE)</f>
        <v>338.32</v>
      </c>
      <c r="J3458" s="34" t="s">
        <v>6011</v>
      </c>
      <c r="K3458" s="36">
        <v>347.5</v>
      </c>
    </row>
    <row r="3459" spans="1:11" x14ac:dyDescent="0.25">
      <c r="A3459" t="s">
        <v>3468</v>
      </c>
      <c r="B3459" t="s">
        <v>8</v>
      </c>
      <c r="C3459">
        <v>74308</v>
      </c>
      <c r="D3459">
        <v>2</v>
      </c>
      <c r="E3459" s="1">
        <v>44636</v>
      </c>
      <c r="F3459">
        <f t="shared" si="54"/>
        <v>713.59</v>
      </c>
      <c r="J3459" s="34" t="s">
        <v>9105</v>
      </c>
      <c r="K3459" s="36">
        <v>27.88</v>
      </c>
    </row>
    <row r="3460" spans="1:11" x14ac:dyDescent="0.25">
      <c r="A3460" t="s">
        <v>3469</v>
      </c>
      <c r="B3460" t="s">
        <v>8</v>
      </c>
      <c r="C3460">
        <v>152867</v>
      </c>
      <c r="D3460">
        <v>2</v>
      </c>
      <c r="E3460" s="1">
        <v>44888</v>
      </c>
      <c r="F3460">
        <f t="shared" si="54"/>
        <v>76.900000000000006</v>
      </c>
      <c r="J3460" s="34" t="s">
        <v>8816</v>
      </c>
      <c r="K3460" s="36">
        <v>56.14</v>
      </c>
    </row>
    <row r="3461" spans="1:11" x14ac:dyDescent="0.25">
      <c r="A3461" t="s">
        <v>3470</v>
      </c>
      <c r="B3461" t="s">
        <v>17</v>
      </c>
      <c r="C3461">
        <v>27229</v>
      </c>
      <c r="D3461">
        <v>1</v>
      </c>
      <c r="E3461" s="1">
        <v>44603</v>
      </c>
      <c r="F3461">
        <f t="shared" si="54"/>
        <v>36.75</v>
      </c>
      <c r="J3461" s="34" t="s">
        <v>5491</v>
      </c>
      <c r="K3461" s="36">
        <v>157.38</v>
      </c>
    </row>
    <row r="3462" spans="1:11" x14ac:dyDescent="0.25">
      <c r="A3462" t="s">
        <v>3471</v>
      </c>
      <c r="B3462" t="s">
        <v>11</v>
      </c>
      <c r="C3462">
        <v>75069</v>
      </c>
      <c r="D3462">
        <v>1</v>
      </c>
      <c r="E3462" s="1">
        <v>44888</v>
      </c>
      <c r="F3462">
        <f t="shared" si="54"/>
        <v>113.02</v>
      </c>
      <c r="J3462" s="34" t="s">
        <v>6231</v>
      </c>
      <c r="K3462" s="36">
        <v>7.06</v>
      </c>
    </row>
    <row r="3463" spans="1:11" x14ac:dyDescent="0.25">
      <c r="A3463" t="s">
        <v>3472</v>
      </c>
      <c r="B3463" t="s">
        <v>11</v>
      </c>
      <c r="C3463">
        <v>36899</v>
      </c>
      <c r="D3463">
        <v>1</v>
      </c>
      <c r="E3463" s="1">
        <v>44562</v>
      </c>
      <c r="F3463">
        <f t="shared" si="54"/>
        <v>411.26</v>
      </c>
      <c r="J3463" s="34" t="s">
        <v>9399</v>
      </c>
      <c r="K3463" s="36">
        <v>14.13</v>
      </c>
    </row>
    <row r="3464" spans="1:11" x14ac:dyDescent="0.25">
      <c r="A3464" t="s">
        <v>3473</v>
      </c>
      <c r="B3464" t="s">
        <v>11</v>
      </c>
      <c r="C3464">
        <v>46587</v>
      </c>
      <c r="D3464">
        <v>1</v>
      </c>
      <c r="E3464" s="1">
        <v>44767</v>
      </c>
      <c r="F3464">
        <f t="shared" si="54"/>
        <v>56.51</v>
      </c>
      <c r="J3464" s="34" t="s">
        <v>8446</v>
      </c>
      <c r="K3464" s="36">
        <v>737.83</v>
      </c>
    </row>
    <row r="3465" spans="1:11" x14ac:dyDescent="0.25">
      <c r="A3465" t="s">
        <v>3474</v>
      </c>
      <c r="B3465" t="s">
        <v>11</v>
      </c>
      <c r="C3465">
        <v>38223</v>
      </c>
      <c r="D3465">
        <v>1</v>
      </c>
      <c r="E3465" s="1">
        <v>44574</v>
      </c>
      <c r="F3465">
        <f t="shared" si="54"/>
        <v>79.25</v>
      </c>
      <c r="J3465" s="34" t="s">
        <v>251</v>
      </c>
      <c r="K3465" s="36">
        <v>36.5</v>
      </c>
    </row>
    <row r="3466" spans="1:11" x14ac:dyDescent="0.25">
      <c r="A3466" t="s">
        <v>3475</v>
      </c>
      <c r="B3466" t="s">
        <v>11</v>
      </c>
      <c r="C3466">
        <v>43857</v>
      </c>
      <c r="D3466">
        <v>1</v>
      </c>
      <c r="E3466" s="1">
        <v>44694</v>
      </c>
      <c r="F3466">
        <f t="shared" si="54"/>
        <v>92.29</v>
      </c>
      <c r="J3466" s="34" t="s">
        <v>3984</v>
      </c>
      <c r="K3466" s="36">
        <v>107.05</v>
      </c>
    </row>
    <row r="3467" spans="1:11" x14ac:dyDescent="0.25">
      <c r="A3467" t="s">
        <v>3476</v>
      </c>
      <c r="B3467" t="s">
        <v>8</v>
      </c>
      <c r="C3467">
        <v>114471</v>
      </c>
      <c r="D3467">
        <v>2</v>
      </c>
      <c r="E3467" s="1">
        <v>44699</v>
      </c>
      <c r="F3467">
        <f t="shared" si="54"/>
        <v>75.180000000000007</v>
      </c>
      <c r="J3467" s="34" t="s">
        <v>3742</v>
      </c>
      <c r="K3467" s="36">
        <v>369.5</v>
      </c>
    </row>
    <row r="3468" spans="1:11" x14ac:dyDescent="0.25">
      <c r="A3468" t="s">
        <v>3477</v>
      </c>
      <c r="B3468" t="s">
        <v>17</v>
      </c>
      <c r="C3468">
        <v>24008</v>
      </c>
      <c r="D3468">
        <v>1</v>
      </c>
      <c r="E3468" s="1">
        <v>44761</v>
      </c>
      <c r="F3468">
        <f t="shared" si="54"/>
        <v>326.07</v>
      </c>
      <c r="J3468" s="34" t="s">
        <v>3411</v>
      </c>
      <c r="K3468" s="36">
        <v>17.22</v>
      </c>
    </row>
    <row r="3469" spans="1:11" x14ac:dyDescent="0.25">
      <c r="A3469" t="s">
        <v>3478</v>
      </c>
      <c r="B3469" t="s">
        <v>6</v>
      </c>
      <c r="C3469">
        <v>116182</v>
      </c>
      <c r="D3469">
        <v>2</v>
      </c>
      <c r="E3469" s="1">
        <v>44748</v>
      </c>
      <c r="F3469">
        <f t="shared" si="54"/>
        <v>201.35</v>
      </c>
      <c r="J3469" s="34" t="s">
        <v>4161</v>
      </c>
      <c r="K3469" s="36">
        <v>65.930000000000007</v>
      </c>
    </row>
    <row r="3470" spans="1:11" x14ac:dyDescent="0.25">
      <c r="A3470" t="s">
        <v>3479</v>
      </c>
      <c r="B3470" t="s">
        <v>13</v>
      </c>
      <c r="C3470">
        <v>134474</v>
      </c>
      <c r="D3470">
        <v>2</v>
      </c>
      <c r="E3470" s="1">
        <v>44862</v>
      </c>
      <c r="F3470">
        <f t="shared" si="54"/>
        <v>230.76</v>
      </c>
      <c r="J3470" s="34" t="s">
        <v>10532</v>
      </c>
      <c r="K3470" s="36">
        <v>352.08</v>
      </c>
    </row>
    <row r="3471" spans="1:11" x14ac:dyDescent="0.25">
      <c r="A3471" t="s">
        <v>3480</v>
      </c>
      <c r="B3471" t="s">
        <v>11</v>
      </c>
      <c r="C3471">
        <v>36274</v>
      </c>
      <c r="D3471">
        <v>1</v>
      </c>
      <c r="E3471" s="1">
        <v>44619</v>
      </c>
      <c r="F3471">
        <f t="shared" si="54"/>
        <v>470.1</v>
      </c>
      <c r="J3471" s="34" t="s">
        <v>4553</v>
      </c>
      <c r="K3471" s="36">
        <v>16.91</v>
      </c>
    </row>
    <row r="3472" spans="1:11" x14ac:dyDescent="0.25">
      <c r="A3472" t="s">
        <v>3481</v>
      </c>
      <c r="B3472" t="s">
        <v>11</v>
      </c>
      <c r="C3472">
        <v>36402</v>
      </c>
      <c r="D3472">
        <v>1</v>
      </c>
      <c r="E3472" s="1">
        <v>44569</v>
      </c>
      <c r="F3472">
        <f t="shared" si="54"/>
        <v>235.56</v>
      </c>
      <c r="J3472" s="34" t="s">
        <v>3883</v>
      </c>
      <c r="K3472" s="36">
        <v>182.72</v>
      </c>
    </row>
    <row r="3473" spans="1:11" x14ac:dyDescent="0.25">
      <c r="A3473" t="s">
        <v>3482</v>
      </c>
      <c r="B3473" t="s">
        <v>6</v>
      </c>
      <c r="C3473">
        <v>63350</v>
      </c>
      <c r="D3473">
        <v>2</v>
      </c>
      <c r="E3473" s="1">
        <v>44770</v>
      </c>
      <c r="F3473">
        <f t="shared" si="54"/>
        <v>10.57</v>
      </c>
      <c r="J3473" s="34" t="s">
        <v>9425</v>
      </c>
      <c r="K3473" s="36">
        <v>218.79</v>
      </c>
    </row>
    <row r="3474" spans="1:11" x14ac:dyDescent="0.25">
      <c r="A3474" t="s">
        <v>3483</v>
      </c>
      <c r="B3474" t="s">
        <v>6</v>
      </c>
      <c r="C3474">
        <v>87453</v>
      </c>
      <c r="D3474">
        <v>2</v>
      </c>
      <c r="E3474" s="1">
        <v>44907</v>
      </c>
      <c r="F3474">
        <f t="shared" si="54"/>
        <v>110.42</v>
      </c>
      <c r="J3474" s="34" t="s">
        <v>699</v>
      </c>
      <c r="K3474" s="36">
        <v>257.33999999999997</v>
      </c>
    </row>
    <row r="3475" spans="1:11" x14ac:dyDescent="0.25">
      <c r="A3475" t="s">
        <v>3484</v>
      </c>
      <c r="B3475" t="s">
        <v>17</v>
      </c>
      <c r="C3475">
        <v>46574</v>
      </c>
      <c r="D3475">
        <v>1</v>
      </c>
      <c r="E3475" s="1">
        <v>44691</v>
      </c>
      <c r="F3475">
        <f t="shared" si="54"/>
        <v>143.4</v>
      </c>
      <c r="J3475" s="34" t="s">
        <v>9632</v>
      </c>
      <c r="K3475" s="36">
        <v>71.19</v>
      </c>
    </row>
    <row r="3476" spans="1:11" x14ac:dyDescent="0.25">
      <c r="A3476" t="s">
        <v>3485</v>
      </c>
      <c r="B3476" t="s">
        <v>17</v>
      </c>
      <c r="C3476">
        <v>19917</v>
      </c>
      <c r="D3476">
        <v>1</v>
      </c>
      <c r="E3476" s="1">
        <v>44757</v>
      </c>
      <c r="F3476">
        <f t="shared" si="54"/>
        <v>172.27</v>
      </c>
      <c r="J3476" s="34" t="s">
        <v>2894</v>
      </c>
      <c r="K3476" s="36">
        <v>329.6</v>
      </c>
    </row>
    <row r="3477" spans="1:11" x14ac:dyDescent="0.25">
      <c r="A3477" t="s">
        <v>3486</v>
      </c>
      <c r="B3477" t="s">
        <v>8</v>
      </c>
      <c r="C3477">
        <v>67477</v>
      </c>
      <c r="D3477">
        <v>2</v>
      </c>
      <c r="E3477" s="1">
        <v>44721</v>
      </c>
      <c r="F3477">
        <f t="shared" si="54"/>
        <v>721.1</v>
      </c>
      <c r="J3477" s="34" t="s">
        <v>5665</v>
      </c>
      <c r="K3477" s="36">
        <v>7.06</v>
      </c>
    </row>
    <row r="3478" spans="1:11" x14ac:dyDescent="0.25">
      <c r="A3478" t="s">
        <v>3487</v>
      </c>
      <c r="B3478" t="s">
        <v>8</v>
      </c>
      <c r="C3478">
        <v>51026</v>
      </c>
      <c r="D3478">
        <v>2</v>
      </c>
      <c r="E3478" s="1">
        <v>44753</v>
      </c>
      <c r="F3478">
        <f t="shared" si="54"/>
        <v>16.54</v>
      </c>
      <c r="J3478" s="34" t="s">
        <v>4393</v>
      </c>
      <c r="K3478" s="36">
        <v>301.33999999999997</v>
      </c>
    </row>
    <row r="3479" spans="1:11" x14ac:dyDescent="0.25">
      <c r="A3479" t="s">
        <v>3488</v>
      </c>
      <c r="B3479" t="s">
        <v>40</v>
      </c>
      <c r="C3479">
        <v>61796</v>
      </c>
      <c r="D3479">
        <v>1</v>
      </c>
      <c r="E3479" s="1">
        <v>44821</v>
      </c>
      <c r="F3479">
        <f t="shared" si="54"/>
        <v>37.74</v>
      </c>
      <c r="J3479" s="34" t="s">
        <v>4861</v>
      </c>
      <c r="K3479" s="36">
        <v>196.75</v>
      </c>
    </row>
    <row r="3480" spans="1:11" x14ac:dyDescent="0.25">
      <c r="A3480" t="s">
        <v>3489</v>
      </c>
      <c r="B3480" t="s">
        <v>8</v>
      </c>
      <c r="C3480">
        <v>125881</v>
      </c>
      <c r="D3480">
        <v>2</v>
      </c>
      <c r="E3480" s="1">
        <v>44761</v>
      </c>
      <c r="F3480">
        <f t="shared" si="54"/>
        <v>75.180000000000007</v>
      </c>
      <c r="J3480" s="34" t="s">
        <v>2900</v>
      </c>
      <c r="K3480" s="36">
        <v>44.92</v>
      </c>
    </row>
    <row r="3481" spans="1:11" x14ac:dyDescent="0.25">
      <c r="A3481" t="s">
        <v>3490</v>
      </c>
      <c r="B3481" t="s">
        <v>11</v>
      </c>
      <c r="C3481">
        <v>42038</v>
      </c>
      <c r="D3481">
        <v>1</v>
      </c>
      <c r="E3481" s="1">
        <v>44868</v>
      </c>
      <c r="F3481">
        <f t="shared" si="54"/>
        <v>238.1</v>
      </c>
      <c r="J3481" s="34" t="s">
        <v>3971</v>
      </c>
      <c r="K3481" s="36">
        <v>21.19</v>
      </c>
    </row>
    <row r="3482" spans="1:11" x14ac:dyDescent="0.25">
      <c r="A3482" t="s">
        <v>3491</v>
      </c>
      <c r="B3482" t="s">
        <v>11</v>
      </c>
      <c r="C3482">
        <v>43275</v>
      </c>
      <c r="D3482">
        <v>1</v>
      </c>
      <c r="E3482" s="1">
        <v>44678</v>
      </c>
      <c r="F3482">
        <f t="shared" si="54"/>
        <v>21.44</v>
      </c>
      <c r="J3482" s="34" t="s">
        <v>2296</v>
      </c>
      <c r="K3482" s="36">
        <v>107.97</v>
      </c>
    </row>
    <row r="3483" spans="1:11" x14ac:dyDescent="0.25">
      <c r="A3483" t="s">
        <v>3492</v>
      </c>
      <c r="B3483" t="s">
        <v>8</v>
      </c>
      <c r="C3483">
        <v>139400</v>
      </c>
      <c r="D3483">
        <v>2</v>
      </c>
      <c r="E3483" s="1">
        <v>44852</v>
      </c>
      <c r="F3483">
        <f t="shared" si="54"/>
        <v>12.02</v>
      </c>
      <c r="J3483" s="34" t="s">
        <v>6196</v>
      </c>
      <c r="K3483" s="36">
        <v>73.510000000000005</v>
      </c>
    </row>
    <row r="3484" spans="1:11" x14ac:dyDescent="0.25">
      <c r="A3484" t="s">
        <v>3493</v>
      </c>
      <c r="B3484" t="s">
        <v>8</v>
      </c>
      <c r="C3484">
        <v>76126</v>
      </c>
      <c r="D3484">
        <v>2</v>
      </c>
      <c r="E3484" s="1">
        <v>44734</v>
      </c>
      <c r="F3484">
        <f t="shared" si="54"/>
        <v>254.44</v>
      </c>
      <c r="J3484" s="34" t="s">
        <v>6605</v>
      </c>
      <c r="K3484" s="36">
        <v>37.9</v>
      </c>
    </row>
    <row r="3485" spans="1:11" x14ac:dyDescent="0.25">
      <c r="A3485" t="s">
        <v>3494</v>
      </c>
      <c r="B3485" t="s">
        <v>8</v>
      </c>
      <c r="C3485">
        <v>74465</v>
      </c>
      <c r="D3485">
        <v>2</v>
      </c>
      <c r="E3485" s="1">
        <v>44588</v>
      </c>
      <c r="F3485">
        <f t="shared" si="54"/>
        <v>464.96</v>
      </c>
      <c r="J3485" s="34" t="s">
        <v>4433</v>
      </c>
      <c r="K3485" s="36">
        <v>100.55</v>
      </c>
    </row>
    <row r="3486" spans="1:11" x14ac:dyDescent="0.25">
      <c r="A3486" t="s">
        <v>3495</v>
      </c>
      <c r="B3486" t="s">
        <v>11</v>
      </c>
      <c r="C3486">
        <v>28103</v>
      </c>
      <c r="D3486">
        <v>1</v>
      </c>
      <c r="E3486" s="1">
        <v>44837</v>
      </c>
      <c r="F3486">
        <f t="shared" si="54"/>
        <v>47.11</v>
      </c>
      <c r="J3486" s="34" t="s">
        <v>4495</v>
      </c>
      <c r="K3486" s="36">
        <v>35.86</v>
      </c>
    </row>
    <row r="3487" spans="1:11" x14ac:dyDescent="0.25">
      <c r="A3487" t="s">
        <v>3496</v>
      </c>
      <c r="B3487" t="s">
        <v>6</v>
      </c>
      <c r="C3487">
        <v>67810</v>
      </c>
      <c r="D3487">
        <v>2</v>
      </c>
      <c r="E3487" s="1">
        <v>44579</v>
      </c>
      <c r="F3487">
        <f t="shared" si="54"/>
        <v>10.72</v>
      </c>
      <c r="J3487" s="34" t="s">
        <v>9139</v>
      </c>
      <c r="K3487" s="36">
        <v>310.45</v>
      </c>
    </row>
    <row r="3488" spans="1:11" x14ac:dyDescent="0.25">
      <c r="A3488" t="s">
        <v>3497</v>
      </c>
      <c r="B3488" t="s">
        <v>17</v>
      </c>
      <c r="C3488">
        <v>20905</v>
      </c>
      <c r="D3488">
        <v>1</v>
      </c>
      <c r="E3488" s="1">
        <v>44882</v>
      </c>
      <c r="F3488">
        <f t="shared" si="54"/>
        <v>61.22</v>
      </c>
      <c r="J3488" s="34" t="s">
        <v>3151</v>
      </c>
      <c r="K3488" s="36">
        <v>661.59</v>
      </c>
    </row>
    <row r="3489" spans="1:11" x14ac:dyDescent="0.25">
      <c r="A3489" t="s">
        <v>3498</v>
      </c>
      <c r="B3489" t="s">
        <v>6</v>
      </c>
      <c r="C3489">
        <v>87963</v>
      </c>
      <c r="D3489">
        <v>2</v>
      </c>
      <c r="E3489" s="1">
        <v>44627</v>
      </c>
      <c r="F3489">
        <f t="shared" si="54"/>
        <v>83.4</v>
      </c>
      <c r="J3489" s="34" t="s">
        <v>6054</v>
      </c>
      <c r="K3489" s="36">
        <v>842.59</v>
      </c>
    </row>
    <row r="3490" spans="1:11" x14ac:dyDescent="0.25">
      <c r="A3490" t="s">
        <v>3499</v>
      </c>
      <c r="B3490" t="s">
        <v>8</v>
      </c>
      <c r="C3490">
        <v>137692</v>
      </c>
      <c r="D3490">
        <v>2</v>
      </c>
      <c r="E3490" s="1">
        <v>44833</v>
      </c>
      <c r="F3490">
        <f t="shared" si="54"/>
        <v>413.7</v>
      </c>
      <c r="J3490" s="34" t="s">
        <v>6758</v>
      </c>
      <c r="K3490" s="36">
        <v>35.340000000000003</v>
      </c>
    </row>
    <row r="3491" spans="1:11" x14ac:dyDescent="0.25">
      <c r="A3491" t="s">
        <v>3500</v>
      </c>
      <c r="B3491" t="s">
        <v>8</v>
      </c>
      <c r="C3491">
        <v>46295</v>
      </c>
      <c r="D3491">
        <v>2</v>
      </c>
      <c r="E3491" s="1">
        <v>44602</v>
      </c>
      <c r="F3491">
        <f t="shared" si="54"/>
        <v>43.46</v>
      </c>
      <c r="J3491" s="34" t="s">
        <v>4086</v>
      </c>
      <c r="K3491" s="36">
        <v>155.85</v>
      </c>
    </row>
    <row r="3492" spans="1:11" x14ac:dyDescent="0.25">
      <c r="A3492" t="s">
        <v>3501</v>
      </c>
      <c r="B3492" t="s">
        <v>40</v>
      </c>
      <c r="C3492">
        <v>73017</v>
      </c>
      <c r="D3492">
        <v>1</v>
      </c>
      <c r="E3492" s="1">
        <v>44897</v>
      </c>
      <c r="F3492">
        <f t="shared" si="54"/>
        <v>124.79</v>
      </c>
      <c r="J3492" s="34" t="s">
        <v>4612</v>
      </c>
      <c r="K3492" s="36">
        <v>71.209999999999994</v>
      </c>
    </row>
    <row r="3493" spans="1:11" x14ac:dyDescent="0.25">
      <c r="A3493" t="s">
        <v>3502</v>
      </c>
      <c r="B3493" t="s">
        <v>6</v>
      </c>
      <c r="C3493">
        <v>121247</v>
      </c>
      <c r="D3493">
        <v>2</v>
      </c>
      <c r="E3493" s="1">
        <v>44739</v>
      </c>
      <c r="F3493">
        <f t="shared" si="54"/>
        <v>104.67</v>
      </c>
      <c r="J3493" s="34" t="s">
        <v>9704</v>
      </c>
      <c r="K3493" s="36">
        <v>317.47000000000003</v>
      </c>
    </row>
    <row r="3494" spans="1:11" x14ac:dyDescent="0.25">
      <c r="A3494" t="s">
        <v>3503</v>
      </c>
      <c r="B3494" t="s">
        <v>11</v>
      </c>
      <c r="C3494">
        <v>78734</v>
      </c>
      <c r="D3494">
        <v>1</v>
      </c>
      <c r="E3494" s="1">
        <v>44897</v>
      </c>
      <c r="F3494">
        <f t="shared" si="54"/>
        <v>9.14</v>
      </c>
      <c r="J3494" s="34" t="s">
        <v>7270</v>
      </c>
      <c r="K3494" s="36">
        <v>11.49</v>
      </c>
    </row>
    <row r="3495" spans="1:11" x14ac:dyDescent="0.25">
      <c r="A3495" t="s">
        <v>3504</v>
      </c>
      <c r="B3495" t="s">
        <v>8</v>
      </c>
      <c r="C3495">
        <v>52320</v>
      </c>
      <c r="D3495">
        <v>2</v>
      </c>
      <c r="E3495" s="1">
        <v>44579</v>
      </c>
      <c r="F3495">
        <f t="shared" si="54"/>
        <v>584.03</v>
      </c>
      <c r="J3495" s="34" t="s">
        <v>4485</v>
      </c>
      <c r="K3495" s="36">
        <v>504.26</v>
      </c>
    </row>
    <row r="3496" spans="1:11" x14ac:dyDescent="0.25">
      <c r="A3496" t="s">
        <v>3505</v>
      </c>
      <c r="B3496" t="s">
        <v>8</v>
      </c>
      <c r="C3496">
        <v>110856</v>
      </c>
      <c r="D3496">
        <v>2</v>
      </c>
      <c r="E3496" s="1">
        <v>44677</v>
      </c>
      <c r="F3496">
        <f t="shared" si="54"/>
        <v>273.08</v>
      </c>
      <c r="J3496" s="34" t="s">
        <v>7697</v>
      </c>
      <c r="K3496" s="36">
        <v>277.5</v>
      </c>
    </row>
    <row r="3497" spans="1:11" x14ac:dyDescent="0.25">
      <c r="A3497" t="s">
        <v>3506</v>
      </c>
      <c r="B3497" t="s">
        <v>6</v>
      </c>
      <c r="C3497">
        <v>64011</v>
      </c>
      <c r="D3497">
        <v>2</v>
      </c>
      <c r="E3497" s="1">
        <v>44726</v>
      </c>
      <c r="F3497">
        <f t="shared" si="54"/>
        <v>124.51</v>
      </c>
      <c r="J3497" s="34" t="s">
        <v>4679</v>
      </c>
      <c r="K3497" s="36">
        <v>361.42</v>
      </c>
    </row>
    <row r="3498" spans="1:11" x14ac:dyDescent="0.25">
      <c r="A3498" t="s">
        <v>3507</v>
      </c>
      <c r="B3498" t="s">
        <v>6</v>
      </c>
      <c r="C3498">
        <v>69408</v>
      </c>
      <c r="D3498">
        <v>2</v>
      </c>
      <c r="E3498" s="1">
        <v>44812</v>
      </c>
      <c r="F3498">
        <f t="shared" si="54"/>
        <v>28.19</v>
      </c>
      <c r="J3498" s="34" t="s">
        <v>8252</v>
      </c>
      <c r="K3498" s="36">
        <v>81.540000000000006</v>
      </c>
    </row>
    <row r="3499" spans="1:11" x14ac:dyDescent="0.25">
      <c r="A3499" t="s">
        <v>3508</v>
      </c>
      <c r="B3499" t="s">
        <v>13</v>
      </c>
      <c r="C3499">
        <v>145992</v>
      </c>
      <c r="D3499">
        <v>2</v>
      </c>
      <c r="E3499" s="1">
        <v>44861</v>
      </c>
      <c r="F3499">
        <f t="shared" si="54"/>
        <v>127.24</v>
      </c>
      <c r="J3499" s="34" t="s">
        <v>3954</v>
      </c>
      <c r="K3499" s="36">
        <v>233.37</v>
      </c>
    </row>
    <row r="3500" spans="1:11" x14ac:dyDescent="0.25">
      <c r="A3500" t="s">
        <v>3509</v>
      </c>
      <c r="B3500" t="s">
        <v>11</v>
      </c>
      <c r="C3500">
        <v>78261</v>
      </c>
      <c r="D3500">
        <v>1</v>
      </c>
      <c r="E3500" s="1">
        <v>44923</v>
      </c>
      <c r="F3500">
        <f t="shared" si="54"/>
        <v>135.12</v>
      </c>
      <c r="J3500" s="34" t="s">
        <v>5973</v>
      </c>
      <c r="K3500" s="36">
        <v>359.51</v>
      </c>
    </row>
    <row r="3501" spans="1:11" x14ac:dyDescent="0.25">
      <c r="A3501" t="s">
        <v>3510</v>
      </c>
      <c r="B3501" t="s">
        <v>8</v>
      </c>
      <c r="C3501">
        <v>73395</v>
      </c>
      <c r="D3501">
        <v>2</v>
      </c>
      <c r="E3501" s="1">
        <v>44624</v>
      </c>
      <c r="F3501">
        <f t="shared" si="54"/>
        <v>247.47</v>
      </c>
      <c r="J3501" s="34" t="s">
        <v>5449</v>
      </c>
      <c r="K3501" s="36">
        <v>499.68</v>
      </c>
    </row>
    <row r="3502" spans="1:11" x14ac:dyDescent="0.25">
      <c r="A3502" t="s">
        <v>3511</v>
      </c>
      <c r="B3502" t="s">
        <v>6</v>
      </c>
      <c r="C3502">
        <v>139828</v>
      </c>
      <c r="D3502">
        <v>2</v>
      </c>
      <c r="E3502" s="1">
        <v>44839</v>
      </c>
      <c r="F3502">
        <f t="shared" si="54"/>
        <v>53.14</v>
      </c>
      <c r="J3502" s="34" t="s">
        <v>3763</v>
      </c>
      <c r="K3502" s="36">
        <v>167.32</v>
      </c>
    </row>
    <row r="3503" spans="1:11" x14ac:dyDescent="0.25">
      <c r="A3503" t="s">
        <v>3512</v>
      </c>
      <c r="B3503" t="s">
        <v>17</v>
      </c>
      <c r="C3503">
        <v>18642</v>
      </c>
      <c r="D3503">
        <v>1</v>
      </c>
      <c r="E3503" s="1">
        <v>44580</v>
      </c>
      <c r="F3503">
        <f t="shared" si="54"/>
        <v>20.67</v>
      </c>
      <c r="J3503" s="34" t="s">
        <v>5499</v>
      </c>
      <c r="K3503" s="36">
        <v>71.19</v>
      </c>
    </row>
    <row r="3504" spans="1:11" x14ac:dyDescent="0.25">
      <c r="A3504" t="s">
        <v>3513</v>
      </c>
      <c r="B3504" t="s">
        <v>40</v>
      </c>
      <c r="C3504">
        <v>77088</v>
      </c>
      <c r="D3504">
        <v>1</v>
      </c>
      <c r="E3504" s="1">
        <v>44917</v>
      </c>
      <c r="F3504">
        <f t="shared" si="54"/>
        <v>238.37</v>
      </c>
      <c r="J3504" s="34" t="s">
        <v>8007</v>
      </c>
      <c r="K3504" s="36">
        <v>157.36000000000001</v>
      </c>
    </row>
    <row r="3505" spans="1:11" x14ac:dyDescent="0.25">
      <c r="A3505" t="s">
        <v>3514</v>
      </c>
      <c r="B3505" t="s">
        <v>11</v>
      </c>
      <c r="C3505">
        <v>20818</v>
      </c>
      <c r="D3505">
        <v>1</v>
      </c>
      <c r="E3505" s="1">
        <v>44909</v>
      </c>
      <c r="F3505">
        <f t="shared" si="54"/>
        <v>102.48</v>
      </c>
      <c r="J3505" s="34" t="s">
        <v>10718</v>
      </c>
      <c r="K3505" s="36">
        <v>28.45</v>
      </c>
    </row>
    <row r="3506" spans="1:11" x14ac:dyDescent="0.25">
      <c r="A3506" t="s">
        <v>3515</v>
      </c>
      <c r="B3506" t="s">
        <v>17</v>
      </c>
      <c r="C3506">
        <v>18550</v>
      </c>
      <c r="D3506">
        <v>1</v>
      </c>
      <c r="E3506" s="1">
        <v>44624</v>
      </c>
      <c r="F3506">
        <f t="shared" si="54"/>
        <v>168.4</v>
      </c>
      <c r="J3506" s="34" t="s">
        <v>3276</v>
      </c>
      <c r="K3506" s="36">
        <v>1668.36</v>
      </c>
    </row>
    <row r="3507" spans="1:11" x14ac:dyDescent="0.25">
      <c r="A3507" t="s">
        <v>3516</v>
      </c>
      <c r="B3507" t="s">
        <v>40</v>
      </c>
      <c r="C3507">
        <v>63483</v>
      </c>
      <c r="D3507">
        <v>1</v>
      </c>
      <c r="E3507" s="1">
        <v>44789</v>
      </c>
      <c r="F3507">
        <f t="shared" si="54"/>
        <v>93.04</v>
      </c>
      <c r="J3507" s="34" t="s">
        <v>3232</v>
      </c>
      <c r="K3507" s="36">
        <v>10.72</v>
      </c>
    </row>
    <row r="3508" spans="1:11" x14ac:dyDescent="0.25">
      <c r="A3508" t="s">
        <v>3517</v>
      </c>
      <c r="B3508" t="s">
        <v>11</v>
      </c>
      <c r="C3508">
        <v>59896</v>
      </c>
      <c r="D3508">
        <v>1</v>
      </c>
      <c r="E3508" s="1">
        <v>44774</v>
      </c>
      <c r="F3508">
        <f t="shared" si="54"/>
        <v>115.3</v>
      </c>
      <c r="J3508" s="34" t="s">
        <v>5034</v>
      </c>
      <c r="K3508" s="36">
        <v>20.100000000000001</v>
      </c>
    </row>
    <row r="3509" spans="1:11" x14ac:dyDescent="0.25">
      <c r="A3509" t="s">
        <v>3518</v>
      </c>
      <c r="B3509" t="s">
        <v>6</v>
      </c>
      <c r="C3509">
        <v>125679</v>
      </c>
      <c r="D3509">
        <v>2</v>
      </c>
      <c r="E3509" s="1">
        <v>44812</v>
      </c>
      <c r="F3509">
        <f t="shared" si="54"/>
        <v>375.87</v>
      </c>
      <c r="J3509" s="34" t="s">
        <v>7116</v>
      </c>
      <c r="K3509" s="36">
        <v>21.44</v>
      </c>
    </row>
    <row r="3510" spans="1:11" x14ac:dyDescent="0.25">
      <c r="A3510" t="s">
        <v>3519</v>
      </c>
      <c r="B3510" t="s">
        <v>17</v>
      </c>
      <c r="C3510">
        <v>46781</v>
      </c>
      <c r="D3510">
        <v>1</v>
      </c>
      <c r="E3510" s="1">
        <v>44785</v>
      </c>
      <c r="F3510">
        <f t="shared" si="54"/>
        <v>365.97</v>
      </c>
      <c r="J3510" s="34" t="s">
        <v>6811</v>
      </c>
      <c r="K3510" s="36">
        <v>110</v>
      </c>
    </row>
    <row r="3511" spans="1:11" x14ac:dyDescent="0.25">
      <c r="A3511" t="s">
        <v>3520</v>
      </c>
      <c r="B3511" t="s">
        <v>8</v>
      </c>
      <c r="C3511">
        <v>94475</v>
      </c>
      <c r="D3511">
        <v>2</v>
      </c>
      <c r="E3511" s="1">
        <v>44760</v>
      </c>
      <c r="F3511">
        <f t="shared" si="54"/>
        <v>648.39</v>
      </c>
      <c r="J3511" s="34" t="s">
        <v>9237</v>
      </c>
      <c r="K3511" s="36">
        <v>20.100000000000001</v>
      </c>
    </row>
    <row r="3512" spans="1:11" x14ac:dyDescent="0.25">
      <c r="A3512" t="s">
        <v>3521</v>
      </c>
      <c r="B3512" t="s">
        <v>17</v>
      </c>
      <c r="C3512">
        <v>49380</v>
      </c>
      <c r="D3512">
        <v>1</v>
      </c>
      <c r="E3512" s="1">
        <v>44746</v>
      </c>
      <c r="F3512">
        <f t="shared" si="54"/>
        <v>173.39</v>
      </c>
      <c r="J3512" s="34" t="s">
        <v>9412</v>
      </c>
      <c r="K3512" s="36">
        <v>21.44</v>
      </c>
    </row>
    <row r="3513" spans="1:11" x14ac:dyDescent="0.25">
      <c r="A3513" t="s">
        <v>3522</v>
      </c>
      <c r="B3513" t="s">
        <v>13</v>
      </c>
      <c r="C3513">
        <v>138358</v>
      </c>
      <c r="D3513">
        <v>2</v>
      </c>
      <c r="E3513" s="1">
        <v>44826</v>
      </c>
      <c r="F3513">
        <f t="shared" si="54"/>
        <v>102.2</v>
      </c>
      <c r="J3513" s="34" t="s">
        <v>8183</v>
      </c>
      <c r="K3513" s="36">
        <v>20.100000000000001</v>
      </c>
    </row>
    <row r="3514" spans="1:11" x14ac:dyDescent="0.25">
      <c r="A3514" t="s">
        <v>3523</v>
      </c>
      <c r="B3514" t="s">
        <v>6</v>
      </c>
      <c r="C3514">
        <v>87594</v>
      </c>
      <c r="D3514">
        <v>2</v>
      </c>
      <c r="E3514" s="1">
        <v>44690</v>
      </c>
      <c r="F3514">
        <f t="shared" si="54"/>
        <v>10.57</v>
      </c>
      <c r="J3514" s="34" t="s">
        <v>6294</v>
      </c>
      <c r="K3514" s="36">
        <v>54.34</v>
      </c>
    </row>
    <row r="3515" spans="1:11" x14ac:dyDescent="0.25">
      <c r="A3515" t="s">
        <v>3524</v>
      </c>
      <c r="B3515" t="s">
        <v>8</v>
      </c>
      <c r="C3515">
        <v>85416</v>
      </c>
      <c r="D3515">
        <v>2</v>
      </c>
      <c r="E3515" s="1">
        <v>44628</v>
      </c>
      <c r="F3515">
        <f t="shared" si="54"/>
        <v>75.180000000000007</v>
      </c>
      <c r="J3515" s="34" t="s">
        <v>2109</v>
      </c>
      <c r="K3515" s="36">
        <v>47.55</v>
      </c>
    </row>
    <row r="3516" spans="1:11" x14ac:dyDescent="0.25">
      <c r="A3516" t="s">
        <v>3525</v>
      </c>
      <c r="B3516" t="s">
        <v>11</v>
      </c>
      <c r="C3516">
        <v>42818</v>
      </c>
      <c r="D3516">
        <v>1</v>
      </c>
      <c r="E3516" s="1">
        <v>44671</v>
      </c>
      <c r="F3516">
        <f t="shared" si="54"/>
        <v>55.12</v>
      </c>
      <c r="J3516" s="34" t="s">
        <v>2614</v>
      </c>
      <c r="K3516" s="36">
        <v>21.44</v>
      </c>
    </row>
    <row r="3517" spans="1:11" x14ac:dyDescent="0.25">
      <c r="A3517" t="s">
        <v>3526</v>
      </c>
      <c r="B3517" t="s">
        <v>6</v>
      </c>
      <c r="C3517">
        <v>79067</v>
      </c>
      <c r="D3517">
        <v>2</v>
      </c>
      <c r="E3517" s="1">
        <v>44725</v>
      </c>
      <c r="F3517">
        <f t="shared" si="54"/>
        <v>10.57</v>
      </c>
      <c r="J3517" s="34" t="s">
        <v>1372</v>
      </c>
      <c r="K3517" s="36">
        <v>42.64</v>
      </c>
    </row>
    <row r="3518" spans="1:11" x14ac:dyDescent="0.25">
      <c r="A3518" t="s">
        <v>3527</v>
      </c>
      <c r="B3518" t="s">
        <v>6</v>
      </c>
      <c r="C3518">
        <v>154300</v>
      </c>
      <c r="D3518">
        <v>2</v>
      </c>
      <c r="E3518" s="1">
        <v>44897</v>
      </c>
      <c r="F3518">
        <f t="shared" si="54"/>
        <v>48.57</v>
      </c>
      <c r="J3518" s="34" t="s">
        <v>7769</v>
      </c>
      <c r="K3518" s="36">
        <v>21.44</v>
      </c>
    </row>
    <row r="3519" spans="1:11" x14ac:dyDescent="0.25">
      <c r="A3519" t="s">
        <v>3528</v>
      </c>
      <c r="B3519" t="s">
        <v>17</v>
      </c>
      <c r="C3519">
        <v>34882</v>
      </c>
      <c r="D3519">
        <v>1</v>
      </c>
      <c r="E3519" s="1">
        <v>44677</v>
      </c>
      <c r="F3519">
        <f t="shared" si="54"/>
        <v>142.29</v>
      </c>
      <c r="J3519" s="34" t="s">
        <v>2510</v>
      </c>
      <c r="K3519" s="36">
        <v>71.209999999999994</v>
      </c>
    </row>
    <row r="3520" spans="1:11" x14ac:dyDescent="0.25">
      <c r="A3520" t="s">
        <v>3529</v>
      </c>
      <c r="B3520" t="s">
        <v>6</v>
      </c>
      <c r="C3520">
        <v>85236</v>
      </c>
      <c r="D3520">
        <v>2</v>
      </c>
      <c r="E3520" s="1">
        <v>44644</v>
      </c>
      <c r="F3520">
        <f t="shared" si="54"/>
        <v>1518.45</v>
      </c>
      <c r="J3520" s="34" t="s">
        <v>2804</v>
      </c>
      <c r="K3520" s="36">
        <v>31</v>
      </c>
    </row>
    <row r="3521" spans="1:11" x14ac:dyDescent="0.25">
      <c r="A3521" t="s">
        <v>3530</v>
      </c>
      <c r="B3521" t="s">
        <v>40</v>
      </c>
      <c r="C3521">
        <v>73663</v>
      </c>
      <c r="D3521">
        <v>1</v>
      </c>
      <c r="E3521" s="1">
        <v>44881</v>
      </c>
      <c r="F3521">
        <f t="shared" si="54"/>
        <v>139.07</v>
      </c>
      <c r="J3521" s="34" t="s">
        <v>1012</v>
      </c>
      <c r="K3521" s="36">
        <v>124.01</v>
      </c>
    </row>
    <row r="3522" spans="1:11" x14ac:dyDescent="0.25">
      <c r="A3522" t="s">
        <v>3531</v>
      </c>
      <c r="B3522" t="s">
        <v>6</v>
      </c>
      <c r="C3522">
        <v>137866</v>
      </c>
      <c r="D3522">
        <v>2</v>
      </c>
      <c r="E3522" s="1">
        <v>44838</v>
      </c>
      <c r="F3522">
        <f t="shared" ref="F3522:F3585" si="55">VLOOKUP(A3522,$J$1:$K$11016,2,FALSE)</f>
        <v>74.09</v>
      </c>
      <c r="J3522" s="34" t="s">
        <v>8047</v>
      </c>
      <c r="K3522" s="36">
        <v>81.52</v>
      </c>
    </row>
    <row r="3523" spans="1:11" x14ac:dyDescent="0.25">
      <c r="A3523" t="s">
        <v>3532</v>
      </c>
      <c r="B3523" t="s">
        <v>6</v>
      </c>
      <c r="C3523">
        <v>45906</v>
      </c>
      <c r="D3523">
        <v>2</v>
      </c>
      <c r="E3523" s="1">
        <v>44704</v>
      </c>
      <c r="F3523">
        <f t="shared" si="55"/>
        <v>10.57</v>
      </c>
      <c r="J3523" s="34" t="s">
        <v>9234</v>
      </c>
      <c r="K3523" s="36">
        <v>17.22</v>
      </c>
    </row>
    <row r="3524" spans="1:11" x14ac:dyDescent="0.25">
      <c r="A3524" t="s">
        <v>3533</v>
      </c>
      <c r="B3524" t="s">
        <v>17</v>
      </c>
      <c r="C3524">
        <v>21299</v>
      </c>
      <c r="D3524">
        <v>1</v>
      </c>
      <c r="E3524" s="1">
        <v>44876</v>
      </c>
      <c r="F3524">
        <f t="shared" si="55"/>
        <v>48.4</v>
      </c>
      <c r="J3524" s="34" t="s">
        <v>2042</v>
      </c>
      <c r="K3524" s="36">
        <v>168.8</v>
      </c>
    </row>
    <row r="3525" spans="1:11" x14ac:dyDescent="0.25">
      <c r="A3525" t="s">
        <v>3534</v>
      </c>
      <c r="B3525" t="s">
        <v>11</v>
      </c>
      <c r="C3525">
        <v>38703</v>
      </c>
      <c r="D3525">
        <v>1</v>
      </c>
      <c r="E3525" s="1">
        <v>44867</v>
      </c>
      <c r="F3525">
        <f t="shared" si="55"/>
        <v>10.6</v>
      </c>
      <c r="J3525" s="34" t="s">
        <v>5311</v>
      </c>
      <c r="K3525" s="36">
        <v>404.19</v>
      </c>
    </row>
    <row r="3526" spans="1:11" x14ac:dyDescent="0.25">
      <c r="A3526" t="s">
        <v>3535</v>
      </c>
      <c r="B3526" t="s">
        <v>17</v>
      </c>
      <c r="C3526">
        <v>48353</v>
      </c>
      <c r="D3526">
        <v>1</v>
      </c>
      <c r="E3526" s="1">
        <v>44848</v>
      </c>
      <c r="F3526">
        <f t="shared" si="55"/>
        <v>255.49</v>
      </c>
      <c r="J3526" s="34" t="s">
        <v>2044</v>
      </c>
      <c r="K3526" s="36">
        <v>78.08</v>
      </c>
    </row>
    <row r="3527" spans="1:11" x14ac:dyDescent="0.25">
      <c r="A3527" t="s">
        <v>3536</v>
      </c>
      <c r="B3527" t="s">
        <v>6</v>
      </c>
      <c r="C3527">
        <v>120195</v>
      </c>
      <c r="D3527">
        <v>2</v>
      </c>
      <c r="E3527" s="1">
        <v>44776</v>
      </c>
      <c r="F3527">
        <f t="shared" si="55"/>
        <v>183.85</v>
      </c>
      <c r="J3527" s="34" t="s">
        <v>10872</v>
      </c>
      <c r="K3527" s="36">
        <v>53.97</v>
      </c>
    </row>
    <row r="3528" spans="1:11" x14ac:dyDescent="0.25">
      <c r="A3528" t="s">
        <v>3537</v>
      </c>
      <c r="B3528" t="s">
        <v>6</v>
      </c>
      <c r="C3528">
        <v>77573</v>
      </c>
      <c r="D3528">
        <v>2</v>
      </c>
      <c r="E3528" s="1">
        <v>44606</v>
      </c>
      <c r="F3528">
        <f t="shared" si="55"/>
        <v>134.06</v>
      </c>
      <c r="J3528" s="34" t="s">
        <v>6616</v>
      </c>
      <c r="K3528" s="36">
        <v>12.63</v>
      </c>
    </row>
    <row r="3529" spans="1:11" x14ac:dyDescent="0.25">
      <c r="A3529" t="s">
        <v>3538</v>
      </c>
      <c r="B3529" t="s">
        <v>6</v>
      </c>
      <c r="C3529">
        <v>147457</v>
      </c>
      <c r="D3529">
        <v>2</v>
      </c>
      <c r="E3529" s="1">
        <v>44872</v>
      </c>
      <c r="F3529">
        <f t="shared" si="55"/>
        <v>100.93</v>
      </c>
      <c r="J3529" s="34" t="s">
        <v>10766</v>
      </c>
      <c r="K3529" s="36">
        <v>12.63</v>
      </c>
    </row>
    <row r="3530" spans="1:11" x14ac:dyDescent="0.25">
      <c r="A3530" t="s">
        <v>3539</v>
      </c>
      <c r="B3530" t="s">
        <v>13</v>
      </c>
      <c r="C3530">
        <v>159763</v>
      </c>
      <c r="D3530">
        <v>2</v>
      </c>
      <c r="E3530" s="1">
        <v>44922</v>
      </c>
      <c r="F3530">
        <f t="shared" si="55"/>
        <v>100.23</v>
      </c>
      <c r="J3530" s="34" t="s">
        <v>9569</v>
      </c>
      <c r="K3530" s="36">
        <v>10.33</v>
      </c>
    </row>
    <row r="3531" spans="1:11" x14ac:dyDescent="0.25">
      <c r="A3531" t="s">
        <v>3540</v>
      </c>
      <c r="B3531" t="s">
        <v>17</v>
      </c>
      <c r="C3531">
        <v>50312</v>
      </c>
      <c r="D3531">
        <v>1</v>
      </c>
      <c r="E3531" s="1">
        <v>44869</v>
      </c>
      <c r="F3531">
        <f t="shared" si="55"/>
        <v>263.61</v>
      </c>
      <c r="J3531" s="34" t="s">
        <v>8284</v>
      </c>
      <c r="K3531" s="36">
        <v>11.48</v>
      </c>
    </row>
    <row r="3532" spans="1:11" x14ac:dyDescent="0.25">
      <c r="A3532" t="s">
        <v>3541</v>
      </c>
      <c r="B3532" t="s">
        <v>17</v>
      </c>
      <c r="C3532">
        <v>18111</v>
      </c>
      <c r="D3532">
        <v>1</v>
      </c>
      <c r="E3532" s="1">
        <v>44798</v>
      </c>
      <c r="F3532">
        <f t="shared" si="55"/>
        <v>21.19</v>
      </c>
      <c r="J3532" s="34" t="s">
        <v>10119</v>
      </c>
      <c r="K3532" s="36" t="s">
        <v>11027</v>
      </c>
    </row>
    <row r="3533" spans="1:11" x14ac:dyDescent="0.25">
      <c r="A3533" t="s">
        <v>3542</v>
      </c>
      <c r="B3533" t="s">
        <v>11</v>
      </c>
      <c r="C3533">
        <v>34595</v>
      </c>
      <c r="D3533">
        <v>1</v>
      </c>
      <c r="E3533" s="1">
        <v>44919</v>
      </c>
      <c r="F3533">
        <f t="shared" si="55"/>
        <v>85.99</v>
      </c>
      <c r="J3533" s="34" t="s">
        <v>3143</v>
      </c>
      <c r="K3533" s="36">
        <v>180.74</v>
      </c>
    </row>
    <row r="3534" spans="1:11" x14ac:dyDescent="0.25">
      <c r="A3534" t="s">
        <v>3543</v>
      </c>
      <c r="B3534" t="s">
        <v>17</v>
      </c>
      <c r="C3534">
        <v>28974</v>
      </c>
      <c r="D3534">
        <v>1</v>
      </c>
      <c r="E3534" s="1">
        <v>44784</v>
      </c>
      <c r="F3534">
        <f t="shared" si="55"/>
        <v>21.19</v>
      </c>
      <c r="J3534" s="34" t="s">
        <v>10285</v>
      </c>
      <c r="K3534" s="36">
        <v>11.48</v>
      </c>
    </row>
    <row r="3535" spans="1:11" x14ac:dyDescent="0.25">
      <c r="A3535" t="s">
        <v>3544</v>
      </c>
      <c r="B3535" t="s">
        <v>11</v>
      </c>
      <c r="C3535">
        <v>36881</v>
      </c>
      <c r="D3535">
        <v>1</v>
      </c>
      <c r="E3535" s="1">
        <v>44568</v>
      </c>
      <c r="F3535">
        <f t="shared" si="55"/>
        <v>39.31</v>
      </c>
      <c r="J3535" s="34" t="s">
        <v>2920</v>
      </c>
      <c r="K3535" s="36">
        <v>54.5</v>
      </c>
    </row>
    <row r="3536" spans="1:11" x14ac:dyDescent="0.25">
      <c r="A3536" t="s">
        <v>3545</v>
      </c>
      <c r="B3536" t="s">
        <v>8</v>
      </c>
      <c r="C3536">
        <v>152144</v>
      </c>
      <c r="D3536">
        <v>2</v>
      </c>
      <c r="E3536" s="1">
        <v>44911</v>
      </c>
      <c r="F3536">
        <f t="shared" si="55"/>
        <v>87.18</v>
      </c>
      <c r="J3536" s="34" t="s">
        <v>10874</v>
      </c>
      <c r="K3536" s="36">
        <v>145.97999999999999</v>
      </c>
    </row>
    <row r="3537" spans="1:11" x14ac:dyDescent="0.25">
      <c r="A3537" t="s">
        <v>3546</v>
      </c>
      <c r="B3537" t="s">
        <v>11</v>
      </c>
      <c r="C3537">
        <v>36274</v>
      </c>
      <c r="D3537">
        <v>1</v>
      </c>
      <c r="E3537" s="1">
        <v>44610</v>
      </c>
      <c r="F3537">
        <f t="shared" si="55"/>
        <v>45.94</v>
      </c>
      <c r="J3537" s="34" t="s">
        <v>10400</v>
      </c>
      <c r="K3537" s="36">
        <v>79.23</v>
      </c>
    </row>
    <row r="3538" spans="1:11" x14ac:dyDescent="0.25">
      <c r="A3538" t="s">
        <v>3547</v>
      </c>
      <c r="B3538" t="s">
        <v>6</v>
      </c>
      <c r="C3538">
        <v>116808</v>
      </c>
      <c r="D3538">
        <v>2</v>
      </c>
      <c r="E3538" s="1">
        <v>44742</v>
      </c>
      <c r="F3538">
        <f t="shared" si="55"/>
        <v>104.67</v>
      </c>
      <c r="J3538" s="34" t="s">
        <v>4004</v>
      </c>
      <c r="K3538" s="36">
        <v>497.68</v>
      </c>
    </row>
    <row r="3539" spans="1:11" x14ac:dyDescent="0.25">
      <c r="A3539" t="s">
        <v>3548</v>
      </c>
      <c r="B3539" t="s">
        <v>11</v>
      </c>
      <c r="C3539">
        <v>77779</v>
      </c>
      <c r="D3539">
        <v>1</v>
      </c>
      <c r="E3539" s="1">
        <v>44879</v>
      </c>
      <c r="F3539">
        <f t="shared" si="55"/>
        <v>332.73</v>
      </c>
      <c r="J3539" s="34" t="s">
        <v>5932</v>
      </c>
      <c r="K3539" s="36">
        <v>38.090000000000003</v>
      </c>
    </row>
    <row r="3540" spans="1:11" x14ac:dyDescent="0.25">
      <c r="A3540" t="s">
        <v>3549</v>
      </c>
      <c r="B3540" t="s">
        <v>11</v>
      </c>
      <c r="C3540">
        <v>34395</v>
      </c>
      <c r="D3540">
        <v>1</v>
      </c>
      <c r="E3540" s="1">
        <v>44847</v>
      </c>
      <c r="F3540">
        <f t="shared" si="55"/>
        <v>227.25</v>
      </c>
      <c r="J3540" s="34" t="s">
        <v>987</v>
      </c>
      <c r="K3540" s="36">
        <v>230.19</v>
      </c>
    </row>
    <row r="3541" spans="1:11" x14ac:dyDescent="0.25">
      <c r="A3541" t="s">
        <v>3550</v>
      </c>
      <c r="B3541" t="s">
        <v>11</v>
      </c>
      <c r="C3541">
        <v>28924</v>
      </c>
      <c r="D3541">
        <v>1</v>
      </c>
      <c r="E3541" s="1">
        <v>44573</v>
      </c>
      <c r="F3541">
        <f t="shared" si="55"/>
        <v>472.01</v>
      </c>
      <c r="J3541" s="34" t="s">
        <v>3907</v>
      </c>
      <c r="K3541" s="36">
        <v>55.12</v>
      </c>
    </row>
    <row r="3542" spans="1:11" x14ac:dyDescent="0.25">
      <c r="A3542" t="s">
        <v>3551</v>
      </c>
      <c r="B3542" t="s">
        <v>17</v>
      </c>
      <c r="C3542">
        <v>45318</v>
      </c>
      <c r="D3542">
        <v>1</v>
      </c>
      <c r="E3542" s="1">
        <v>44820</v>
      </c>
      <c r="F3542">
        <f t="shared" si="55"/>
        <v>87.76</v>
      </c>
      <c r="J3542" s="34" t="s">
        <v>10526</v>
      </c>
      <c r="K3542" s="36">
        <v>197.57</v>
      </c>
    </row>
    <row r="3543" spans="1:11" x14ac:dyDescent="0.25">
      <c r="A3543" t="s">
        <v>3552</v>
      </c>
      <c r="B3543" t="s">
        <v>8</v>
      </c>
      <c r="C3543">
        <v>112165</v>
      </c>
      <c r="D3543">
        <v>2</v>
      </c>
      <c r="E3543" s="1">
        <v>44721</v>
      </c>
      <c r="F3543">
        <f t="shared" si="55"/>
        <v>137.11000000000001</v>
      </c>
      <c r="J3543" s="34" t="s">
        <v>9715</v>
      </c>
      <c r="K3543" s="36">
        <v>32.159999999999997</v>
      </c>
    </row>
    <row r="3544" spans="1:11" x14ac:dyDescent="0.25">
      <c r="A3544" t="s">
        <v>3553</v>
      </c>
      <c r="B3544" t="s">
        <v>13</v>
      </c>
      <c r="C3544">
        <v>151520</v>
      </c>
      <c r="D3544">
        <v>2</v>
      </c>
      <c r="E3544" s="1">
        <v>44917</v>
      </c>
      <c r="F3544">
        <f t="shared" si="55"/>
        <v>127.42</v>
      </c>
      <c r="J3544" s="34" t="s">
        <v>10889</v>
      </c>
      <c r="K3544" s="36">
        <v>404.31</v>
      </c>
    </row>
    <row r="3545" spans="1:11" x14ac:dyDescent="0.25">
      <c r="A3545" t="s">
        <v>3554</v>
      </c>
      <c r="B3545" t="s">
        <v>17</v>
      </c>
      <c r="C3545">
        <v>90054</v>
      </c>
      <c r="D3545">
        <v>1</v>
      </c>
      <c r="E3545" s="1">
        <v>44912</v>
      </c>
      <c r="F3545">
        <f t="shared" si="55"/>
        <v>75.37</v>
      </c>
      <c r="J3545" s="34" t="s">
        <v>5160</v>
      </c>
      <c r="K3545" s="36">
        <v>415.8</v>
      </c>
    </row>
    <row r="3546" spans="1:11" x14ac:dyDescent="0.25">
      <c r="A3546" s="2" t="s">
        <v>3555</v>
      </c>
      <c r="B3546" t="s">
        <v>40</v>
      </c>
      <c r="C3546">
        <v>89182</v>
      </c>
      <c r="D3546">
        <v>1</v>
      </c>
      <c r="E3546" s="1">
        <v>44909</v>
      </c>
      <c r="F3546">
        <f t="shared" si="55"/>
        <v>75.37</v>
      </c>
      <c r="J3546" s="34" t="s">
        <v>8179</v>
      </c>
      <c r="K3546" s="36">
        <v>11.49</v>
      </c>
    </row>
    <row r="3547" spans="1:11" x14ac:dyDescent="0.25">
      <c r="A3547" t="s">
        <v>3556</v>
      </c>
      <c r="B3547" t="s">
        <v>6</v>
      </c>
      <c r="C3547">
        <v>130716</v>
      </c>
      <c r="D3547">
        <v>2</v>
      </c>
      <c r="E3547" s="1">
        <v>44785</v>
      </c>
      <c r="F3547">
        <f t="shared" si="55"/>
        <v>103.37</v>
      </c>
      <c r="J3547" s="34" t="s">
        <v>7192</v>
      </c>
      <c r="K3547" s="36">
        <v>156.62</v>
      </c>
    </row>
    <row r="3548" spans="1:11" x14ac:dyDescent="0.25">
      <c r="A3548" t="s">
        <v>3557</v>
      </c>
      <c r="B3548" t="s">
        <v>8</v>
      </c>
      <c r="C3548">
        <v>76126</v>
      </c>
      <c r="D3548">
        <v>2</v>
      </c>
      <c r="E3548" s="1">
        <v>44587</v>
      </c>
      <c r="F3548">
        <f t="shared" si="55"/>
        <v>83.4</v>
      </c>
      <c r="J3548" s="34" t="s">
        <v>4264</v>
      </c>
      <c r="K3548" s="36">
        <v>110.27</v>
      </c>
    </row>
    <row r="3549" spans="1:11" x14ac:dyDescent="0.25">
      <c r="A3549" t="s">
        <v>3558</v>
      </c>
      <c r="B3549" t="s">
        <v>40</v>
      </c>
      <c r="C3549">
        <v>64576</v>
      </c>
      <c r="D3549">
        <v>1</v>
      </c>
      <c r="E3549" s="1">
        <v>44806</v>
      </c>
      <c r="F3549">
        <f t="shared" si="55"/>
        <v>54.17</v>
      </c>
      <c r="J3549" s="34" t="s">
        <v>411</v>
      </c>
      <c r="K3549" s="36">
        <v>10.34</v>
      </c>
    </row>
    <row r="3550" spans="1:11" x14ac:dyDescent="0.25">
      <c r="A3550" t="s">
        <v>3559</v>
      </c>
      <c r="B3550" t="s">
        <v>17</v>
      </c>
      <c r="C3550">
        <v>28306</v>
      </c>
      <c r="D3550">
        <v>1</v>
      </c>
      <c r="E3550" s="1">
        <v>44868</v>
      </c>
      <c r="F3550">
        <f t="shared" si="55"/>
        <v>21.19</v>
      </c>
      <c r="J3550" s="34" t="s">
        <v>5119</v>
      </c>
      <c r="K3550" s="36">
        <v>178.01</v>
      </c>
    </row>
    <row r="3551" spans="1:11" x14ac:dyDescent="0.25">
      <c r="A3551" t="s">
        <v>3560</v>
      </c>
      <c r="B3551" t="s">
        <v>40</v>
      </c>
      <c r="C3551">
        <v>64459</v>
      </c>
      <c r="D3551">
        <v>1</v>
      </c>
      <c r="E3551" s="1">
        <v>44802</v>
      </c>
      <c r="F3551">
        <f t="shared" si="55"/>
        <v>9.42</v>
      </c>
      <c r="J3551" s="34" t="s">
        <v>5161</v>
      </c>
      <c r="K3551" s="36">
        <v>21.05</v>
      </c>
    </row>
    <row r="3552" spans="1:11" x14ac:dyDescent="0.25">
      <c r="A3552" t="s">
        <v>3561</v>
      </c>
      <c r="B3552" t="s">
        <v>11</v>
      </c>
      <c r="C3552">
        <v>36404</v>
      </c>
      <c r="D3552">
        <v>1</v>
      </c>
      <c r="E3552" s="1">
        <v>44681</v>
      </c>
      <c r="F3552">
        <f t="shared" si="55"/>
        <v>21.44</v>
      </c>
      <c r="J3552" s="34" t="s">
        <v>2015</v>
      </c>
      <c r="K3552" s="36">
        <v>1641.61</v>
      </c>
    </row>
    <row r="3553" spans="1:11" x14ac:dyDescent="0.25">
      <c r="A3553" t="s">
        <v>3562</v>
      </c>
      <c r="B3553" t="s">
        <v>6</v>
      </c>
      <c r="C3553">
        <v>125504</v>
      </c>
      <c r="D3553">
        <v>2</v>
      </c>
      <c r="E3553" s="1">
        <v>44755</v>
      </c>
      <c r="F3553">
        <f t="shared" si="55"/>
        <v>162.11000000000001</v>
      </c>
      <c r="J3553" s="34" t="s">
        <v>4343</v>
      </c>
      <c r="K3553" s="36">
        <v>9.0549999999999997</v>
      </c>
    </row>
    <row r="3554" spans="1:11" x14ac:dyDescent="0.25">
      <c r="A3554" s="2" t="s">
        <v>3563</v>
      </c>
      <c r="B3554" t="s">
        <v>40</v>
      </c>
      <c r="C3554">
        <v>57495</v>
      </c>
      <c r="D3554">
        <v>1</v>
      </c>
      <c r="E3554" s="1">
        <v>44854</v>
      </c>
      <c r="F3554">
        <f t="shared" si="55"/>
        <v>388.61</v>
      </c>
      <c r="J3554" s="34" t="s">
        <v>7028</v>
      </c>
      <c r="K3554" s="36">
        <v>21.44</v>
      </c>
    </row>
    <row r="3555" spans="1:11" x14ac:dyDescent="0.25">
      <c r="A3555" t="s">
        <v>3564</v>
      </c>
      <c r="B3555" t="s">
        <v>11</v>
      </c>
      <c r="C3555">
        <v>35576</v>
      </c>
      <c r="D3555">
        <v>1</v>
      </c>
      <c r="E3555" s="1">
        <v>44838</v>
      </c>
      <c r="F3555">
        <f t="shared" si="55"/>
        <v>50.75</v>
      </c>
      <c r="J3555" s="34" t="s">
        <v>4306</v>
      </c>
      <c r="K3555" s="36">
        <v>18.11</v>
      </c>
    </row>
    <row r="3556" spans="1:11" x14ac:dyDescent="0.25">
      <c r="A3556" t="s">
        <v>3565</v>
      </c>
      <c r="B3556" t="s">
        <v>11</v>
      </c>
      <c r="C3556">
        <v>44498</v>
      </c>
      <c r="D3556">
        <v>1</v>
      </c>
      <c r="E3556" s="1">
        <v>44813</v>
      </c>
      <c r="F3556">
        <f t="shared" si="55"/>
        <v>14117.4</v>
      </c>
      <c r="J3556" s="34" t="s">
        <v>9640</v>
      </c>
      <c r="K3556" s="36">
        <v>42.63</v>
      </c>
    </row>
    <row r="3557" spans="1:11" x14ac:dyDescent="0.25">
      <c r="A3557" t="s">
        <v>3566</v>
      </c>
      <c r="B3557" t="s">
        <v>11</v>
      </c>
      <c r="C3557">
        <v>39595</v>
      </c>
      <c r="D3557">
        <v>1</v>
      </c>
      <c r="E3557" s="1">
        <v>44619</v>
      </c>
      <c r="F3557">
        <f t="shared" si="55"/>
        <v>106.82</v>
      </c>
      <c r="J3557" s="34" t="s">
        <v>10199</v>
      </c>
      <c r="K3557" s="36" t="s">
        <v>11027</v>
      </c>
    </row>
    <row r="3558" spans="1:11" x14ac:dyDescent="0.25">
      <c r="A3558" t="s">
        <v>3567</v>
      </c>
      <c r="B3558" t="s">
        <v>6</v>
      </c>
      <c r="C3558">
        <v>115886</v>
      </c>
      <c r="D3558">
        <v>2</v>
      </c>
      <c r="E3558" s="1">
        <v>44733</v>
      </c>
      <c r="F3558">
        <f t="shared" si="55"/>
        <v>267.25</v>
      </c>
      <c r="J3558" s="34" t="s">
        <v>7670</v>
      </c>
      <c r="K3558" s="36">
        <v>40.159999999999997</v>
      </c>
    </row>
    <row r="3559" spans="1:11" x14ac:dyDescent="0.25">
      <c r="A3559" t="s">
        <v>3568</v>
      </c>
      <c r="B3559" t="s">
        <v>8</v>
      </c>
      <c r="C3559">
        <v>145754</v>
      </c>
      <c r="D3559">
        <v>2</v>
      </c>
      <c r="E3559" s="1">
        <v>44909</v>
      </c>
      <c r="F3559">
        <f t="shared" si="55"/>
        <v>285.95</v>
      </c>
      <c r="J3559" s="34" t="s">
        <v>6866</v>
      </c>
      <c r="K3559" s="36">
        <v>21.44</v>
      </c>
    </row>
    <row r="3560" spans="1:11" x14ac:dyDescent="0.25">
      <c r="A3560" t="s">
        <v>3569</v>
      </c>
      <c r="B3560" t="s">
        <v>13</v>
      </c>
      <c r="C3560">
        <v>134047</v>
      </c>
      <c r="D3560">
        <v>2</v>
      </c>
      <c r="E3560" s="1">
        <v>44915</v>
      </c>
      <c r="F3560">
        <f t="shared" si="55"/>
        <v>173.45</v>
      </c>
      <c r="J3560" s="34" t="s">
        <v>10811</v>
      </c>
      <c r="K3560" s="36">
        <v>150.13999999999999</v>
      </c>
    </row>
    <row r="3561" spans="1:11" x14ac:dyDescent="0.25">
      <c r="A3561" t="s">
        <v>3570</v>
      </c>
      <c r="B3561" t="s">
        <v>8</v>
      </c>
      <c r="C3561">
        <v>123027</v>
      </c>
      <c r="D3561">
        <v>2</v>
      </c>
      <c r="E3561" s="1">
        <v>44790</v>
      </c>
      <c r="F3561">
        <f t="shared" si="55"/>
        <v>10.57</v>
      </c>
      <c r="J3561" s="34" t="s">
        <v>1062</v>
      </c>
      <c r="K3561" s="36">
        <v>159.65</v>
      </c>
    </row>
    <row r="3562" spans="1:11" x14ac:dyDescent="0.25">
      <c r="A3562" t="s">
        <v>3571</v>
      </c>
      <c r="B3562" t="s">
        <v>40</v>
      </c>
      <c r="C3562">
        <v>76242</v>
      </c>
      <c r="D3562">
        <v>1</v>
      </c>
      <c r="E3562" s="1">
        <v>44866</v>
      </c>
      <c r="F3562">
        <f t="shared" si="55"/>
        <v>78.400000000000006</v>
      </c>
      <c r="J3562" s="34" t="s">
        <v>366</v>
      </c>
      <c r="K3562" s="36">
        <v>10.72</v>
      </c>
    </row>
    <row r="3563" spans="1:11" x14ac:dyDescent="0.25">
      <c r="A3563" t="s">
        <v>3572</v>
      </c>
      <c r="B3563" t="s">
        <v>6</v>
      </c>
      <c r="C3563">
        <v>66663</v>
      </c>
      <c r="D3563">
        <v>2</v>
      </c>
      <c r="E3563" s="1">
        <v>44802</v>
      </c>
      <c r="F3563">
        <f t="shared" si="55"/>
        <v>23.66</v>
      </c>
      <c r="J3563" s="34" t="s">
        <v>3967</v>
      </c>
      <c r="K3563" s="36">
        <v>1600.13</v>
      </c>
    </row>
    <row r="3564" spans="1:11" x14ac:dyDescent="0.25">
      <c r="A3564" t="s">
        <v>3573</v>
      </c>
      <c r="B3564" t="s">
        <v>6</v>
      </c>
      <c r="C3564">
        <v>114900</v>
      </c>
      <c r="D3564">
        <v>2</v>
      </c>
      <c r="E3564" s="1">
        <v>44748</v>
      </c>
      <c r="F3564">
        <f t="shared" si="55"/>
        <v>637.92999999999995</v>
      </c>
      <c r="J3564" s="34" t="s">
        <v>8129</v>
      </c>
      <c r="K3564" s="36">
        <v>18.11</v>
      </c>
    </row>
    <row r="3565" spans="1:11" x14ac:dyDescent="0.25">
      <c r="A3565" t="s">
        <v>3574</v>
      </c>
      <c r="B3565" t="s">
        <v>11</v>
      </c>
      <c r="C3565">
        <v>44013</v>
      </c>
      <c r="D3565">
        <v>1</v>
      </c>
      <c r="E3565" s="1">
        <v>44704</v>
      </c>
      <c r="F3565">
        <f t="shared" si="55"/>
        <v>20.67</v>
      </c>
      <c r="J3565" s="34" t="s">
        <v>8930</v>
      </c>
      <c r="K3565" s="36">
        <v>10.72</v>
      </c>
    </row>
    <row r="3566" spans="1:11" x14ac:dyDescent="0.25">
      <c r="A3566" t="s">
        <v>3575</v>
      </c>
      <c r="B3566" t="s">
        <v>11</v>
      </c>
      <c r="C3566">
        <v>18213</v>
      </c>
      <c r="D3566">
        <v>1</v>
      </c>
      <c r="E3566" s="1">
        <v>44747</v>
      </c>
      <c r="F3566">
        <f t="shared" si="55"/>
        <v>58.56</v>
      </c>
      <c r="J3566" s="35" t="s">
        <v>2742</v>
      </c>
      <c r="K3566" s="36">
        <v>21.44</v>
      </c>
    </row>
    <row r="3567" spans="1:11" x14ac:dyDescent="0.25">
      <c r="A3567" t="s">
        <v>3576</v>
      </c>
      <c r="B3567" t="s">
        <v>6</v>
      </c>
      <c r="C3567">
        <v>64770</v>
      </c>
      <c r="D3567">
        <v>2</v>
      </c>
      <c r="E3567" s="1">
        <v>44820</v>
      </c>
      <c r="F3567">
        <f t="shared" si="55"/>
        <v>46.98</v>
      </c>
      <c r="J3567" s="34" t="s">
        <v>6523</v>
      </c>
      <c r="K3567" s="36">
        <v>31.78</v>
      </c>
    </row>
    <row r="3568" spans="1:11" x14ac:dyDescent="0.25">
      <c r="A3568" t="s">
        <v>3577</v>
      </c>
      <c r="B3568" t="s">
        <v>13</v>
      </c>
      <c r="C3568">
        <v>143810</v>
      </c>
      <c r="D3568">
        <v>2</v>
      </c>
      <c r="E3568" s="1">
        <v>44855</v>
      </c>
      <c r="F3568">
        <f t="shared" si="55"/>
        <v>106.93</v>
      </c>
      <c r="J3568" s="34" t="s">
        <v>245</v>
      </c>
      <c r="K3568" s="36">
        <v>20.100000000000001</v>
      </c>
    </row>
    <row r="3569" spans="1:11" x14ac:dyDescent="0.25">
      <c r="A3569" t="s">
        <v>3578</v>
      </c>
      <c r="B3569" t="s">
        <v>6</v>
      </c>
      <c r="C3569">
        <v>145113</v>
      </c>
      <c r="D3569">
        <v>2</v>
      </c>
      <c r="E3569" s="1">
        <v>44876</v>
      </c>
      <c r="F3569">
        <f t="shared" si="55"/>
        <v>711.28</v>
      </c>
      <c r="J3569" s="34" t="s">
        <v>8583</v>
      </c>
      <c r="K3569" s="36">
        <v>21.44</v>
      </c>
    </row>
    <row r="3570" spans="1:11" x14ac:dyDescent="0.25">
      <c r="A3570" t="s">
        <v>3579</v>
      </c>
      <c r="B3570" t="s">
        <v>6</v>
      </c>
      <c r="C3570">
        <v>89201</v>
      </c>
      <c r="D3570">
        <v>2</v>
      </c>
      <c r="E3570" s="1">
        <v>44679</v>
      </c>
      <c r="F3570">
        <f t="shared" si="55"/>
        <v>124.51</v>
      </c>
      <c r="J3570" s="34" t="s">
        <v>981</v>
      </c>
      <c r="K3570" s="36" t="s">
        <v>11027</v>
      </c>
    </row>
    <row r="3571" spans="1:11" x14ac:dyDescent="0.25">
      <c r="A3571" t="s">
        <v>3580</v>
      </c>
      <c r="B3571" t="s">
        <v>6</v>
      </c>
      <c r="C3571">
        <v>143870</v>
      </c>
      <c r="D3571">
        <v>2</v>
      </c>
      <c r="E3571" s="1">
        <v>44853</v>
      </c>
      <c r="F3571">
        <f t="shared" si="55"/>
        <v>86.51</v>
      </c>
      <c r="J3571" s="34" t="s">
        <v>5041</v>
      </c>
      <c r="K3571" s="36">
        <v>39.31</v>
      </c>
    </row>
    <row r="3572" spans="1:11" x14ac:dyDescent="0.25">
      <c r="A3572" t="s">
        <v>3581</v>
      </c>
      <c r="B3572" t="s">
        <v>17</v>
      </c>
      <c r="C3572">
        <v>26879</v>
      </c>
      <c r="D3572">
        <v>1</v>
      </c>
      <c r="E3572" s="1">
        <v>44740</v>
      </c>
      <c r="F3572">
        <f t="shared" si="55"/>
        <v>36.04</v>
      </c>
      <c r="J3572" s="34" t="s">
        <v>3168</v>
      </c>
      <c r="K3572" s="36">
        <v>21.44</v>
      </c>
    </row>
    <row r="3573" spans="1:11" x14ac:dyDescent="0.25">
      <c r="A3573" t="s">
        <v>3582</v>
      </c>
      <c r="B3573" t="s">
        <v>11</v>
      </c>
      <c r="C3573">
        <v>19797</v>
      </c>
      <c r="D3573">
        <v>1</v>
      </c>
      <c r="E3573" s="1">
        <v>44846</v>
      </c>
      <c r="F3573">
        <f t="shared" si="55"/>
        <v>82.43</v>
      </c>
      <c r="J3573" s="34" t="s">
        <v>3490</v>
      </c>
      <c r="K3573" s="36">
        <v>238.1</v>
      </c>
    </row>
    <row r="3574" spans="1:11" x14ac:dyDescent="0.25">
      <c r="A3574" t="s">
        <v>3583</v>
      </c>
      <c r="B3574" t="s">
        <v>6</v>
      </c>
      <c r="C3574">
        <v>63712</v>
      </c>
      <c r="D3574">
        <v>2</v>
      </c>
      <c r="E3574" s="1">
        <v>44644</v>
      </c>
      <c r="F3574">
        <f t="shared" si="55"/>
        <v>54.03</v>
      </c>
      <c r="J3574" s="34" t="s">
        <v>5142</v>
      </c>
      <c r="K3574" s="36">
        <v>69.16</v>
      </c>
    </row>
    <row r="3575" spans="1:11" x14ac:dyDescent="0.25">
      <c r="A3575" t="s">
        <v>3584</v>
      </c>
      <c r="B3575" t="s">
        <v>8</v>
      </c>
      <c r="C3575">
        <v>85319</v>
      </c>
      <c r="D3575">
        <v>2</v>
      </c>
      <c r="E3575" s="1">
        <v>44629</v>
      </c>
      <c r="F3575">
        <f t="shared" si="55"/>
        <v>29.49</v>
      </c>
      <c r="J3575" s="34" t="s">
        <v>4272</v>
      </c>
      <c r="K3575" s="36">
        <v>638.44000000000005</v>
      </c>
    </row>
    <row r="3576" spans="1:11" x14ac:dyDescent="0.25">
      <c r="A3576" t="s">
        <v>3585</v>
      </c>
      <c r="B3576" t="s">
        <v>40</v>
      </c>
      <c r="C3576">
        <v>89493</v>
      </c>
      <c r="D3576">
        <v>1</v>
      </c>
      <c r="E3576" s="1">
        <v>44909</v>
      </c>
      <c r="F3576">
        <f t="shared" si="55"/>
        <v>84.77</v>
      </c>
      <c r="J3576" s="34" t="s">
        <v>4162</v>
      </c>
      <c r="K3576" s="36">
        <v>52.53</v>
      </c>
    </row>
    <row r="3577" spans="1:11" x14ac:dyDescent="0.25">
      <c r="A3577" t="s">
        <v>3586</v>
      </c>
      <c r="B3577" t="s">
        <v>8</v>
      </c>
      <c r="C3577">
        <v>73590</v>
      </c>
      <c r="D3577">
        <v>2</v>
      </c>
      <c r="E3577" s="1">
        <v>44594</v>
      </c>
      <c r="F3577">
        <f t="shared" si="55"/>
        <v>305.27999999999997</v>
      </c>
      <c r="J3577" s="34" t="s">
        <v>2818</v>
      </c>
      <c r="K3577" s="36">
        <v>67.39</v>
      </c>
    </row>
    <row r="3578" spans="1:11" x14ac:dyDescent="0.25">
      <c r="A3578" t="s">
        <v>3587</v>
      </c>
      <c r="B3578" t="s">
        <v>8</v>
      </c>
      <c r="C3578">
        <v>57751</v>
      </c>
      <c r="D3578">
        <v>2</v>
      </c>
      <c r="E3578" s="1">
        <v>44839</v>
      </c>
      <c r="F3578">
        <f t="shared" si="55"/>
        <v>21.63</v>
      </c>
      <c r="J3578" s="34" t="s">
        <v>5899</v>
      </c>
      <c r="K3578" s="36">
        <v>39.04</v>
      </c>
    </row>
    <row r="3579" spans="1:11" x14ac:dyDescent="0.25">
      <c r="A3579" t="s">
        <v>3588</v>
      </c>
      <c r="B3579" t="s">
        <v>11</v>
      </c>
      <c r="C3579">
        <v>47266</v>
      </c>
      <c r="D3579">
        <v>1</v>
      </c>
      <c r="E3579" s="1">
        <v>44698</v>
      </c>
      <c r="F3579">
        <f t="shared" si="55"/>
        <v>177.98</v>
      </c>
      <c r="J3579" s="34" t="s">
        <v>2166</v>
      </c>
      <c r="K3579" s="36">
        <v>84.09</v>
      </c>
    </row>
    <row r="3580" spans="1:11" x14ac:dyDescent="0.25">
      <c r="A3580" t="s">
        <v>3589</v>
      </c>
      <c r="B3580" t="s">
        <v>13</v>
      </c>
      <c r="C3580">
        <v>135860</v>
      </c>
      <c r="D3580">
        <v>2</v>
      </c>
      <c r="E3580" s="1">
        <v>44861</v>
      </c>
      <c r="F3580">
        <f t="shared" si="55"/>
        <v>100.24</v>
      </c>
      <c r="J3580" s="34" t="s">
        <v>10599</v>
      </c>
      <c r="K3580" s="36">
        <v>121.75</v>
      </c>
    </row>
    <row r="3581" spans="1:11" x14ac:dyDescent="0.25">
      <c r="A3581" t="s">
        <v>3590</v>
      </c>
      <c r="B3581" t="s">
        <v>17</v>
      </c>
      <c r="C3581">
        <v>50916</v>
      </c>
      <c r="D3581">
        <v>1</v>
      </c>
      <c r="E3581" s="1">
        <v>44743</v>
      </c>
      <c r="F3581">
        <f t="shared" si="55"/>
        <v>114.83</v>
      </c>
      <c r="J3581" s="34" t="s">
        <v>2996</v>
      </c>
      <c r="K3581" s="36">
        <v>55.12</v>
      </c>
    </row>
    <row r="3582" spans="1:11" x14ac:dyDescent="0.25">
      <c r="A3582" t="s">
        <v>3591</v>
      </c>
      <c r="B3582" t="s">
        <v>8</v>
      </c>
      <c r="C3582">
        <v>75779</v>
      </c>
      <c r="D3582">
        <v>2</v>
      </c>
      <c r="E3582" s="1">
        <v>44592</v>
      </c>
      <c r="F3582">
        <f t="shared" si="55"/>
        <v>75.180000000000007</v>
      </c>
      <c r="J3582" s="34" t="s">
        <v>3715</v>
      </c>
      <c r="K3582" s="36">
        <v>55.13</v>
      </c>
    </row>
    <row r="3583" spans="1:11" x14ac:dyDescent="0.25">
      <c r="A3583" t="s">
        <v>3592</v>
      </c>
      <c r="B3583" t="s">
        <v>17</v>
      </c>
      <c r="C3583">
        <v>28333</v>
      </c>
      <c r="D3583">
        <v>1</v>
      </c>
      <c r="E3583" s="1">
        <v>44595</v>
      </c>
      <c r="F3583">
        <f t="shared" si="55"/>
        <v>18.73</v>
      </c>
      <c r="J3583" s="34" t="s">
        <v>8102</v>
      </c>
      <c r="K3583" s="36" t="s">
        <v>11027</v>
      </c>
    </row>
    <row r="3584" spans="1:11" x14ac:dyDescent="0.25">
      <c r="A3584" t="s">
        <v>3593</v>
      </c>
      <c r="B3584" t="s">
        <v>17</v>
      </c>
      <c r="C3584">
        <v>45343</v>
      </c>
      <c r="D3584">
        <v>1</v>
      </c>
      <c r="E3584" s="1">
        <v>44686</v>
      </c>
      <c r="F3584">
        <f t="shared" si="55"/>
        <v>66.599999999999994</v>
      </c>
      <c r="J3584" s="34" t="s">
        <v>2267</v>
      </c>
      <c r="K3584" s="36">
        <v>101.08</v>
      </c>
    </row>
    <row r="3585" spans="1:11" x14ac:dyDescent="0.25">
      <c r="A3585" t="s">
        <v>3594</v>
      </c>
      <c r="B3585" t="s">
        <v>6</v>
      </c>
      <c r="C3585">
        <v>129938</v>
      </c>
      <c r="D3585">
        <v>2</v>
      </c>
      <c r="E3585" s="1">
        <v>44819</v>
      </c>
      <c r="F3585">
        <f t="shared" si="55"/>
        <v>10.57</v>
      </c>
      <c r="J3585" s="34" t="s">
        <v>5897</v>
      </c>
      <c r="K3585" s="36">
        <v>50.54</v>
      </c>
    </row>
    <row r="3586" spans="1:11" x14ac:dyDescent="0.25">
      <c r="A3586" s="2" t="s">
        <v>3595</v>
      </c>
      <c r="B3586" t="s">
        <v>17</v>
      </c>
      <c r="C3586">
        <v>41765</v>
      </c>
      <c r="D3586">
        <v>1</v>
      </c>
      <c r="E3586" s="1">
        <v>44852</v>
      </c>
      <c r="F3586">
        <f t="shared" ref="F3586:F3649" si="56">VLOOKUP(A3586,$J$1:$K$11016,2,FALSE)</f>
        <v>40.04</v>
      </c>
      <c r="J3586" s="34" t="s">
        <v>6797</v>
      </c>
      <c r="K3586" s="36">
        <v>10.34</v>
      </c>
    </row>
    <row r="3587" spans="1:11" x14ac:dyDescent="0.25">
      <c r="A3587" t="s">
        <v>3596</v>
      </c>
      <c r="B3587" t="s">
        <v>6</v>
      </c>
      <c r="C3587">
        <v>110522</v>
      </c>
      <c r="D3587">
        <v>2</v>
      </c>
      <c r="E3587" s="1">
        <v>44676</v>
      </c>
      <c r="F3587">
        <f t="shared" si="56"/>
        <v>21.14</v>
      </c>
      <c r="J3587" s="34" t="s">
        <v>8149</v>
      </c>
      <c r="K3587" s="36">
        <v>10.34</v>
      </c>
    </row>
    <row r="3588" spans="1:11" x14ac:dyDescent="0.25">
      <c r="A3588" t="s">
        <v>3597</v>
      </c>
      <c r="B3588" t="s">
        <v>11</v>
      </c>
      <c r="C3588">
        <v>75381</v>
      </c>
      <c r="D3588">
        <v>1</v>
      </c>
      <c r="E3588" s="1">
        <v>44865</v>
      </c>
      <c r="F3588">
        <f t="shared" si="56"/>
        <v>591.98</v>
      </c>
      <c r="J3588" s="34" t="s">
        <v>3944</v>
      </c>
      <c r="K3588" s="36">
        <v>9.14</v>
      </c>
    </row>
    <row r="3589" spans="1:11" x14ac:dyDescent="0.25">
      <c r="A3589" t="s">
        <v>3598</v>
      </c>
      <c r="B3589" t="s">
        <v>40</v>
      </c>
      <c r="C3589">
        <v>67181</v>
      </c>
      <c r="D3589">
        <v>1</v>
      </c>
      <c r="E3589" s="1">
        <v>44888</v>
      </c>
      <c r="F3589">
        <f t="shared" si="56"/>
        <v>249.75</v>
      </c>
      <c r="J3589" s="34" t="s">
        <v>4046</v>
      </c>
      <c r="K3589" s="36">
        <v>497.13</v>
      </c>
    </row>
    <row r="3590" spans="1:11" x14ac:dyDescent="0.25">
      <c r="A3590" t="s">
        <v>3599</v>
      </c>
      <c r="B3590" t="s">
        <v>6</v>
      </c>
      <c r="C3590">
        <v>151664</v>
      </c>
      <c r="D3590">
        <v>2</v>
      </c>
      <c r="E3590" s="1">
        <v>44923</v>
      </c>
      <c r="F3590">
        <f t="shared" si="56"/>
        <v>296.82</v>
      </c>
      <c r="J3590" s="34" t="s">
        <v>4203</v>
      </c>
      <c r="K3590" s="36">
        <v>164.41</v>
      </c>
    </row>
    <row r="3591" spans="1:11" x14ac:dyDescent="0.25">
      <c r="A3591" t="s">
        <v>3600</v>
      </c>
      <c r="B3591" t="s">
        <v>6</v>
      </c>
      <c r="C3591">
        <v>115317</v>
      </c>
      <c r="D3591">
        <v>2</v>
      </c>
      <c r="E3591" s="1">
        <v>44882</v>
      </c>
      <c r="F3591">
        <f t="shared" si="56"/>
        <v>80.5</v>
      </c>
      <c r="J3591" s="34" t="s">
        <v>10853</v>
      </c>
      <c r="K3591" s="36">
        <v>515.88</v>
      </c>
    </row>
    <row r="3592" spans="1:11" x14ac:dyDescent="0.25">
      <c r="A3592" t="s">
        <v>3601</v>
      </c>
      <c r="B3592" t="s">
        <v>11</v>
      </c>
      <c r="C3592">
        <v>46684</v>
      </c>
      <c r="D3592">
        <v>1</v>
      </c>
      <c r="E3592" s="1">
        <v>44739</v>
      </c>
      <c r="F3592">
        <f t="shared" si="56"/>
        <v>111.04</v>
      </c>
      <c r="J3592" s="34" t="s">
        <v>6974</v>
      </c>
      <c r="K3592" s="36">
        <v>99.82</v>
      </c>
    </row>
    <row r="3593" spans="1:11" x14ac:dyDescent="0.25">
      <c r="A3593" t="s">
        <v>3602</v>
      </c>
      <c r="B3593" t="s">
        <v>17</v>
      </c>
      <c r="C3593">
        <v>20767</v>
      </c>
      <c r="D3593">
        <v>1</v>
      </c>
      <c r="E3593" s="1">
        <v>44562</v>
      </c>
      <c r="F3593">
        <f t="shared" si="56"/>
        <v>21.83</v>
      </c>
      <c r="J3593" s="34" t="s">
        <v>1604</v>
      </c>
      <c r="K3593" s="36">
        <v>51.53</v>
      </c>
    </row>
    <row r="3594" spans="1:11" x14ac:dyDescent="0.25">
      <c r="A3594" t="s">
        <v>3603</v>
      </c>
      <c r="B3594" t="s">
        <v>6</v>
      </c>
      <c r="C3594">
        <v>141950</v>
      </c>
      <c r="D3594">
        <v>2</v>
      </c>
      <c r="E3594" s="1">
        <v>44903</v>
      </c>
      <c r="F3594">
        <f t="shared" si="56"/>
        <v>27.63</v>
      </c>
      <c r="J3594" s="34" t="s">
        <v>407</v>
      </c>
      <c r="K3594" s="36">
        <v>1962.19</v>
      </c>
    </row>
    <row r="3595" spans="1:11" x14ac:dyDescent="0.25">
      <c r="A3595" t="s">
        <v>3604</v>
      </c>
      <c r="B3595" t="s">
        <v>11</v>
      </c>
      <c r="C3595">
        <v>43450</v>
      </c>
      <c r="D3595">
        <v>1</v>
      </c>
      <c r="E3595" s="1">
        <v>44659</v>
      </c>
      <c r="F3595">
        <f t="shared" si="56"/>
        <v>66.599999999999994</v>
      </c>
      <c r="J3595" s="34" t="s">
        <v>133</v>
      </c>
      <c r="K3595" s="36">
        <v>254.7</v>
      </c>
    </row>
    <row r="3596" spans="1:11" x14ac:dyDescent="0.25">
      <c r="A3596" t="s">
        <v>3605</v>
      </c>
      <c r="B3596" t="s">
        <v>11</v>
      </c>
      <c r="C3596">
        <v>37918</v>
      </c>
      <c r="D3596">
        <v>1</v>
      </c>
      <c r="E3596" s="1">
        <v>44587</v>
      </c>
      <c r="F3596">
        <f t="shared" si="56"/>
        <v>1014.08</v>
      </c>
      <c r="J3596" s="34" t="s">
        <v>774</v>
      </c>
      <c r="K3596" s="36">
        <v>10.6</v>
      </c>
    </row>
    <row r="3597" spans="1:11" x14ac:dyDescent="0.25">
      <c r="A3597" t="s">
        <v>3606</v>
      </c>
      <c r="B3597" t="s">
        <v>8</v>
      </c>
      <c r="C3597">
        <v>42774</v>
      </c>
      <c r="D3597">
        <v>2</v>
      </c>
      <c r="E3597" s="1">
        <v>44685</v>
      </c>
      <c r="F3597">
        <f t="shared" si="56"/>
        <v>61.08</v>
      </c>
      <c r="J3597" s="34" t="s">
        <v>4360</v>
      </c>
      <c r="K3597" s="36">
        <v>2779</v>
      </c>
    </row>
    <row r="3598" spans="1:11" x14ac:dyDescent="0.25">
      <c r="A3598" t="s">
        <v>3607</v>
      </c>
      <c r="B3598" t="s">
        <v>11</v>
      </c>
      <c r="C3598">
        <v>34385</v>
      </c>
      <c r="D3598">
        <v>1</v>
      </c>
      <c r="E3598" s="1">
        <v>44875</v>
      </c>
      <c r="F3598">
        <f t="shared" si="56"/>
        <v>10.6</v>
      </c>
      <c r="J3598" s="34" t="s">
        <v>9192</v>
      </c>
      <c r="K3598" s="36">
        <v>264.41000000000003</v>
      </c>
    </row>
    <row r="3599" spans="1:11" x14ac:dyDescent="0.25">
      <c r="A3599" t="s">
        <v>3608</v>
      </c>
      <c r="B3599" t="s">
        <v>8</v>
      </c>
      <c r="C3599">
        <v>73621</v>
      </c>
      <c r="D3599">
        <v>2</v>
      </c>
      <c r="E3599" s="1">
        <v>44791</v>
      </c>
      <c r="F3599">
        <f t="shared" si="56"/>
        <v>124.51</v>
      </c>
      <c r="J3599" s="34" t="s">
        <v>9038</v>
      </c>
      <c r="K3599" s="36">
        <v>9.42</v>
      </c>
    </row>
    <row r="3600" spans="1:11" x14ac:dyDescent="0.25">
      <c r="A3600" t="s">
        <v>3609</v>
      </c>
      <c r="B3600" t="s">
        <v>8</v>
      </c>
      <c r="C3600">
        <v>131927</v>
      </c>
      <c r="D3600">
        <v>2</v>
      </c>
      <c r="E3600" s="1">
        <v>44798</v>
      </c>
      <c r="F3600">
        <f t="shared" si="56"/>
        <v>83.4</v>
      </c>
      <c r="J3600" s="34" t="s">
        <v>1516</v>
      </c>
      <c r="K3600" s="36">
        <v>78.400000000000006</v>
      </c>
    </row>
    <row r="3601" spans="1:11" x14ac:dyDescent="0.25">
      <c r="A3601" t="s">
        <v>3610</v>
      </c>
      <c r="B3601" t="s">
        <v>6</v>
      </c>
      <c r="C3601">
        <v>88150</v>
      </c>
      <c r="D3601">
        <v>2</v>
      </c>
      <c r="E3601" s="1">
        <v>44735</v>
      </c>
      <c r="F3601">
        <f t="shared" si="56"/>
        <v>82.23</v>
      </c>
      <c r="J3601" s="34" t="s">
        <v>100</v>
      </c>
      <c r="K3601" s="36">
        <v>509.02</v>
      </c>
    </row>
    <row r="3602" spans="1:11" x14ac:dyDescent="0.25">
      <c r="A3602" t="s">
        <v>3611</v>
      </c>
      <c r="B3602" t="s">
        <v>6</v>
      </c>
      <c r="C3602">
        <v>126489</v>
      </c>
      <c r="D3602">
        <v>2</v>
      </c>
      <c r="E3602" s="1">
        <v>44770</v>
      </c>
      <c r="F3602">
        <f t="shared" si="56"/>
        <v>69</v>
      </c>
      <c r="J3602" s="34" t="s">
        <v>10227</v>
      </c>
      <c r="K3602" s="36">
        <v>11.03</v>
      </c>
    </row>
    <row r="3603" spans="1:11" x14ac:dyDescent="0.25">
      <c r="A3603" t="s">
        <v>3612</v>
      </c>
      <c r="B3603" t="s">
        <v>17</v>
      </c>
      <c r="C3603">
        <v>43199</v>
      </c>
      <c r="D3603">
        <v>1</v>
      </c>
      <c r="E3603" s="1">
        <v>44666</v>
      </c>
      <c r="F3603">
        <f t="shared" si="56"/>
        <v>81.540000000000006</v>
      </c>
      <c r="J3603" s="34" t="s">
        <v>5682</v>
      </c>
      <c r="K3603" s="36">
        <v>34.450000000000003</v>
      </c>
    </row>
    <row r="3604" spans="1:11" x14ac:dyDescent="0.25">
      <c r="A3604" t="s">
        <v>3613</v>
      </c>
      <c r="B3604" t="s">
        <v>8</v>
      </c>
      <c r="C3604">
        <v>118118</v>
      </c>
      <c r="D3604">
        <v>2</v>
      </c>
      <c r="E3604" s="1">
        <v>44721</v>
      </c>
      <c r="F3604">
        <f t="shared" si="56"/>
        <v>75.180000000000007</v>
      </c>
      <c r="J3604" s="34" t="s">
        <v>8350</v>
      </c>
      <c r="K3604" s="36">
        <v>106.41</v>
      </c>
    </row>
    <row r="3605" spans="1:11" x14ac:dyDescent="0.25">
      <c r="A3605" s="2" t="s">
        <v>3614</v>
      </c>
      <c r="B3605" t="s">
        <v>13</v>
      </c>
      <c r="C3605">
        <v>150441</v>
      </c>
      <c r="D3605">
        <v>2</v>
      </c>
      <c r="E3605" s="1">
        <v>44883</v>
      </c>
      <c r="F3605">
        <f t="shared" si="56"/>
        <v>97.33</v>
      </c>
      <c r="J3605" s="34" t="s">
        <v>5108</v>
      </c>
      <c r="K3605" s="36">
        <v>106.41</v>
      </c>
    </row>
    <row r="3606" spans="1:11" x14ac:dyDescent="0.25">
      <c r="A3606" t="s">
        <v>3615</v>
      </c>
      <c r="B3606" t="s">
        <v>6</v>
      </c>
      <c r="C3606">
        <v>125679</v>
      </c>
      <c r="D3606">
        <v>2</v>
      </c>
      <c r="E3606" s="1">
        <v>44883</v>
      </c>
      <c r="F3606">
        <f t="shared" si="56"/>
        <v>24.04</v>
      </c>
      <c r="J3606" s="34" t="s">
        <v>3789</v>
      </c>
      <c r="K3606" s="36">
        <v>41.34</v>
      </c>
    </row>
    <row r="3607" spans="1:11" x14ac:dyDescent="0.25">
      <c r="A3607" t="s">
        <v>3616</v>
      </c>
      <c r="B3607" t="s">
        <v>8</v>
      </c>
      <c r="C3607">
        <v>67035</v>
      </c>
      <c r="D3607">
        <v>2</v>
      </c>
      <c r="E3607" s="1">
        <v>44820</v>
      </c>
      <c r="F3607">
        <f t="shared" si="56"/>
        <v>10.57</v>
      </c>
      <c r="J3607" s="34" t="s">
        <v>10084</v>
      </c>
      <c r="K3607" s="36">
        <v>211.4</v>
      </c>
    </row>
    <row r="3608" spans="1:11" x14ac:dyDescent="0.25">
      <c r="A3608" t="s">
        <v>3617</v>
      </c>
      <c r="B3608" t="s">
        <v>11</v>
      </c>
      <c r="C3608">
        <v>38204</v>
      </c>
      <c r="D3608">
        <v>1</v>
      </c>
      <c r="E3608" s="1">
        <v>44576</v>
      </c>
      <c r="F3608">
        <f t="shared" si="56"/>
        <v>60.87</v>
      </c>
      <c r="J3608" s="34" t="s">
        <v>10775</v>
      </c>
      <c r="K3608" s="36">
        <v>52.83</v>
      </c>
    </row>
    <row r="3609" spans="1:11" x14ac:dyDescent="0.25">
      <c r="A3609" t="s">
        <v>3618</v>
      </c>
      <c r="B3609" t="s">
        <v>6</v>
      </c>
      <c r="C3609">
        <v>90316</v>
      </c>
      <c r="D3609">
        <v>2</v>
      </c>
      <c r="E3609" s="1">
        <v>44641</v>
      </c>
      <c r="F3609">
        <f t="shared" si="56"/>
        <v>103.37</v>
      </c>
      <c r="J3609" s="34" t="s">
        <v>8730</v>
      </c>
      <c r="K3609" s="36">
        <v>439.44</v>
      </c>
    </row>
    <row r="3610" spans="1:11" x14ac:dyDescent="0.25">
      <c r="A3610" t="s">
        <v>3619</v>
      </c>
      <c r="B3610" t="s">
        <v>17</v>
      </c>
      <c r="C3610">
        <v>84968</v>
      </c>
      <c r="D3610">
        <v>1</v>
      </c>
      <c r="E3610" s="1">
        <v>44912</v>
      </c>
      <c r="F3610">
        <f t="shared" si="56"/>
        <v>166.53</v>
      </c>
      <c r="J3610" s="34" t="s">
        <v>7410</v>
      </c>
      <c r="K3610" s="36">
        <v>73.5</v>
      </c>
    </row>
    <row r="3611" spans="1:11" x14ac:dyDescent="0.25">
      <c r="A3611" t="s">
        <v>3620</v>
      </c>
      <c r="B3611" t="s">
        <v>13</v>
      </c>
      <c r="C3611">
        <v>132884</v>
      </c>
      <c r="D3611">
        <v>2</v>
      </c>
      <c r="E3611" s="1">
        <v>44858</v>
      </c>
      <c r="F3611">
        <f t="shared" si="56"/>
        <v>12.02</v>
      </c>
      <c r="J3611" s="34" t="s">
        <v>7998</v>
      </c>
      <c r="K3611" s="36">
        <v>13.78</v>
      </c>
    </row>
    <row r="3612" spans="1:11" x14ac:dyDescent="0.25">
      <c r="A3612" t="s">
        <v>3621</v>
      </c>
      <c r="B3612" t="s">
        <v>6</v>
      </c>
      <c r="C3612">
        <v>120978</v>
      </c>
      <c r="D3612">
        <v>2</v>
      </c>
      <c r="E3612" s="1">
        <v>44742</v>
      </c>
      <c r="F3612">
        <f t="shared" si="56"/>
        <v>75.180000000000007</v>
      </c>
      <c r="J3612" s="34" t="s">
        <v>10994</v>
      </c>
      <c r="K3612" s="36">
        <v>97.63</v>
      </c>
    </row>
    <row r="3613" spans="1:11" x14ac:dyDescent="0.25">
      <c r="A3613" t="s">
        <v>3622</v>
      </c>
      <c r="B3613" t="s">
        <v>6</v>
      </c>
      <c r="C3613">
        <v>91111</v>
      </c>
      <c r="D3613">
        <v>2</v>
      </c>
      <c r="E3613" s="1">
        <v>44802</v>
      </c>
      <c r="F3613">
        <f t="shared" si="56"/>
        <v>35.24</v>
      </c>
      <c r="J3613" s="34" t="s">
        <v>7024</v>
      </c>
      <c r="K3613" s="36">
        <v>44.93</v>
      </c>
    </row>
    <row r="3614" spans="1:11" x14ac:dyDescent="0.25">
      <c r="A3614" t="s">
        <v>3623</v>
      </c>
      <c r="B3614" t="s">
        <v>6</v>
      </c>
      <c r="C3614">
        <v>130772</v>
      </c>
      <c r="D3614">
        <v>2</v>
      </c>
      <c r="E3614" s="1">
        <v>44785</v>
      </c>
      <c r="F3614">
        <f t="shared" si="56"/>
        <v>83.4</v>
      </c>
      <c r="J3614" s="34" t="s">
        <v>436</v>
      </c>
      <c r="K3614" s="36">
        <v>235.99</v>
      </c>
    </row>
    <row r="3615" spans="1:11" x14ac:dyDescent="0.25">
      <c r="A3615" t="s">
        <v>3624</v>
      </c>
      <c r="B3615" t="s">
        <v>11</v>
      </c>
      <c r="C3615">
        <v>39868</v>
      </c>
      <c r="D3615">
        <v>1</v>
      </c>
      <c r="E3615" s="1">
        <v>44610</v>
      </c>
      <c r="F3615">
        <f t="shared" si="56"/>
        <v>71.209999999999994</v>
      </c>
      <c r="J3615" s="34" t="s">
        <v>2063</v>
      </c>
      <c r="K3615" s="36">
        <v>112.36</v>
      </c>
    </row>
    <row r="3616" spans="1:11" x14ac:dyDescent="0.25">
      <c r="A3616" t="s">
        <v>3625</v>
      </c>
      <c r="B3616" t="s">
        <v>11</v>
      </c>
      <c r="C3616">
        <v>18808</v>
      </c>
      <c r="D3616">
        <v>1</v>
      </c>
      <c r="E3616" s="1">
        <v>44711</v>
      </c>
      <c r="F3616">
        <f t="shared" si="56"/>
        <v>68.900000000000006</v>
      </c>
      <c r="J3616" s="34" t="s">
        <v>2361</v>
      </c>
      <c r="K3616" s="36">
        <v>44.94</v>
      </c>
    </row>
    <row r="3617" spans="1:11" x14ac:dyDescent="0.25">
      <c r="A3617" t="s">
        <v>3626</v>
      </c>
      <c r="B3617" t="s">
        <v>8</v>
      </c>
      <c r="C3617">
        <v>131494</v>
      </c>
      <c r="D3617">
        <v>2</v>
      </c>
      <c r="E3617" s="1">
        <v>44797</v>
      </c>
      <c r="F3617">
        <f t="shared" si="56"/>
        <v>83.4</v>
      </c>
      <c r="J3617" s="34" t="s">
        <v>3415</v>
      </c>
      <c r="K3617" s="36">
        <v>39.56</v>
      </c>
    </row>
    <row r="3618" spans="1:11" x14ac:dyDescent="0.25">
      <c r="A3618" t="s">
        <v>3627</v>
      </c>
      <c r="B3618" t="s">
        <v>6</v>
      </c>
      <c r="C3618">
        <v>85015</v>
      </c>
      <c r="D3618">
        <v>2</v>
      </c>
      <c r="E3618" s="1">
        <v>44643</v>
      </c>
      <c r="F3618">
        <f t="shared" si="56"/>
        <v>35.24</v>
      </c>
      <c r="J3618" s="34" t="s">
        <v>647</v>
      </c>
      <c r="K3618" s="36">
        <v>38.67</v>
      </c>
    </row>
    <row r="3619" spans="1:11" x14ac:dyDescent="0.25">
      <c r="A3619" t="s">
        <v>3628</v>
      </c>
      <c r="B3619" t="s">
        <v>11</v>
      </c>
      <c r="C3619">
        <v>75552</v>
      </c>
      <c r="D3619">
        <v>1</v>
      </c>
      <c r="E3619" s="1">
        <v>44879</v>
      </c>
      <c r="F3619">
        <f t="shared" si="56"/>
        <v>10.6</v>
      </c>
      <c r="J3619" s="34" t="s">
        <v>8899</v>
      </c>
      <c r="K3619" s="36">
        <v>81.569999999999993</v>
      </c>
    </row>
    <row r="3620" spans="1:11" x14ac:dyDescent="0.25">
      <c r="A3620" t="s">
        <v>3629</v>
      </c>
      <c r="B3620" t="s">
        <v>6</v>
      </c>
      <c r="C3620">
        <v>141062</v>
      </c>
      <c r="D3620">
        <v>2</v>
      </c>
      <c r="E3620" s="1">
        <v>44853</v>
      </c>
      <c r="F3620">
        <f t="shared" si="56"/>
        <v>111.39</v>
      </c>
      <c r="J3620" s="35" t="s">
        <v>2054</v>
      </c>
      <c r="K3620" s="36">
        <v>95.35</v>
      </c>
    </row>
    <row r="3621" spans="1:11" x14ac:dyDescent="0.25">
      <c r="A3621" t="s">
        <v>3630</v>
      </c>
      <c r="B3621" t="s">
        <v>17</v>
      </c>
      <c r="C3621">
        <v>63468</v>
      </c>
      <c r="D3621">
        <v>1</v>
      </c>
      <c r="E3621" s="1">
        <v>44820</v>
      </c>
      <c r="F3621">
        <f t="shared" si="56"/>
        <v>75.37</v>
      </c>
      <c r="J3621" s="34" t="s">
        <v>10971</v>
      </c>
      <c r="K3621" s="36">
        <v>63.19</v>
      </c>
    </row>
    <row r="3622" spans="1:11" x14ac:dyDescent="0.25">
      <c r="A3622" t="s">
        <v>3631</v>
      </c>
      <c r="B3622" t="s">
        <v>6</v>
      </c>
      <c r="C3622">
        <v>115300</v>
      </c>
      <c r="D3622">
        <v>2</v>
      </c>
      <c r="E3622" s="1">
        <v>44697</v>
      </c>
      <c r="F3622">
        <f t="shared" si="56"/>
        <v>72.39</v>
      </c>
      <c r="J3622" s="34" t="s">
        <v>7519</v>
      </c>
      <c r="K3622" s="36">
        <v>10.34</v>
      </c>
    </row>
    <row r="3623" spans="1:11" x14ac:dyDescent="0.25">
      <c r="A3623" t="s">
        <v>3632</v>
      </c>
      <c r="B3623" t="s">
        <v>11</v>
      </c>
      <c r="C3623">
        <v>36030</v>
      </c>
      <c r="D3623">
        <v>1</v>
      </c>
      <c r="E3623" s="1">
        <v>44887</v>
      </c>
      <c r="F3623">
        <f t="shared" si="56"/>
        <v>108.31</v>
      </c>
      <c r="J3623" s="34" t="s">
        <v>5804</v>
      </c>
      <c r="K3623" s="36">
        <v>328.95</v>
      </c>
    </row>
    <row r="3624" spans="1:11" x14ac:dyDescent="0.25">
      <c r="A3624" t="s">
        <v>3633</v>
      </c>
      <c r="B3624" t="s">
        <v>8</v>
      </c>
      <c r="C3624">
        <v>93609</v>
      </c>
      <c r="D3624">
        <v>2</v>
      </c>
      <c r="E3624" s="1">
        <v>44684</v>
      </c>
      <c r="F3624">
        <f t="shared" si="56"/>
        <v>121.6</v>
      </c>
      <c r="J3624" s="34" t="s">
        <v>9250</v>
      </c>
      <c r="K3624" s="36">
        <v>47.36</v>
      </c>
    </row>
    <row r="3625" spans="1:11" x14ac:dyDescent="0.25">
      <c r="A3625" t="s">
        <v>3634</v>
      </c>
      <c r="B3625" t="s">
        <v>6</v>
      </c>
      <c r="C3625">
        <v>148496</v>
      </c>
      <c r="D3625">
        <v>2</v>
      </c>
      <c r="E3625" s="1">
        <v>44873</v>
      </c>
      <c r="F3625">
        <f t="shared" si="56"/>
        <v>76.900000000000006</v>
      </c>
      <c r="J3625" s="34" t="s">
        <v>7082</v>
      </c>
      <c r="K3625" s="36">
        <v>678.79</v>
      </c>
    </row>
    <row r="3626" spans="1:11" x14ac:dyDescent="0.25">
      <c r="A3626" t="s">
        <v>3635</v>
      </c>
      <c r="B3626" t="s">
        <v>17</v>
      </c>
      <c r="C3626">
        <v>76532</v>
      </c>
      <c r="D3626">
        <v>1</v>
      </c>
      <c r="E3626" s="1">
        <v>44868</v>
      </c>
      <c r="F3626">
        <f t="shared" si="56"/>
        <v>75.349999999999994</v>
      </c>
      <c r="J3626" s="34" t="s">
        <v>3525</v>
      </c>
      <c r="K3626" s="36">
        <v>55.12</v>
      </c>
    </row>
    <row r="3627" spans="1:11" x14ac:dyDescent="0.25">
      <c r="A3627" t="s">
        <v>3636</v>
      </c>
      <c r="B3627" t="s">
        <v>8</v>
      </c>
      <c r="C3627">
        <v>73209</v>
      </c>
      <c r="D3627">
        <v>2</v>
      </c>
      <c r="E3627" s="1">
        <v>44572</v>
      </c>
      <c r="F3627">
        <f t="shared" si="56"/>
        <v>256.07</v>
      </c>
      <c r="J3627" s="34" t="s">
        <v>776</v>
      </c>
      <c r="K3627" s="36">
        <v>181.49</v>
      </c>
    </row>
    <row r="3628" spans="1:11" x14ac:dyDescent="0.25">
      <c r="A3628" t="s">
        <v>3637</v>
      </c>
      <c r="B3628" t="s">
        <v>17</v>
      </c>
      <c r="C3628">
        <v>46006</v>
      </c>
      <c r="D3628">
        <v>1</v>
      </c>
      <c r="E3628" s="1">
        <v>44728</v>
      </c>
      <c r="F3628">
        <f t="shared" si="56"/>
        <v>177.86</v>
      </c>
      <c r="J3628" s="34" t="s">
        <v>29</v>
      </c>
      <c r="K3628" s="36">
        <v>81.53</v>
      </c>
    </row>
    <row r="3629" spans="1:11" x14ac:dyDescent="0.25">
      <c r="A3629" t="s">
        <v>3638</v>
      </c>
      <c r="B3629" t="s">
        <v>40</v>
      </c>
      <c r="C3629">
        <v>84432</v>
      </c>
      <c r="D3629">
        <v>1</v>
      </c>
      <c r="E3629" s="1">
        <v>44911</v>
      </c>
      <c r="F3629">
        <f t="shared" si="56"/>
        <v>101.24</v>
      </c>
      <c r="J3629" s="34" t="s">
        <v>5433</v>
      </c>
      <c r="K3629" s="36">
        <v>31</v>
      </c>
    </row>
    <row r="3630" spans="1:11" x14ac:dyDescent="0.25">
      <c r="A3630" t="s">
        <v>3639</v>
      </c>
      <c r="B3630" t="s">
        <v>17</v>
      </c>
      <c r="C3630">
        <v>63473</v>
      </c>
      <c r="D3630">
        <v>1</v>
      </c>
      <c r="E3630" s="1">
        <v>44789</v>
      </c>
      <c r="F3630">
        <f t="shared" si="56"/>
        <v>98.48</v>
      </c>
      <c r="J3630" s="34" t="s">
        <v>5486</v>
      </c>
      <c r="K3630" s="36">
        <v>11.48</v>
      </c>
    </row>
    <row r="3631" spans="1:11" x14ac:dyDescent="0.25">
      <c r="A3631" t="s">
        <v>3640</v>
      </c>
      <c r="B3631" t="s">
        <v>8</v>
      </c>
      <c r="C3631">
        <v>67582</v>
      </c>
      <c r="D3631">
        <v>2</v>
      </c>
      <c r="E3631" s="1">
        <v>44883</v>
      </c>
      <c r="F3631">
        <f t="shared" si="56"/>
        <v>868.79</v>
      </c>
      <c r="J3631" s="34" t="s">
        <v>7701</v>
      </c>
      <c r="K3631" s="36">
        <v>114.53</v>
      </c>
    </row>
    <row r="3632" spans="1:11" x14ac:dyDescent="0.25">
      <c r="A3632" t="s">
        <v>3641</v>
      </c>
      <c r="B3632" t="s">
        <v>8</v>
      </c>
      <c r="C3632">
        <v>135178</v>
      </c>
      <c r="D3632">
        <v>2</v>
      </c>
      <c r="E3632" s="1">
        <v>44846</v>
      </c>
      <c r="F3632">
        <f t="shared" si="56"/>
        <v>76.900000000000006</v>
      </c>
      <c r="J3632" s="34" t="s">
        <v>3181</v>
      </c>
      <c r="K3632" s="36">
        <v>114.53</v>
      </c>
    </row>
    <row r="3633" spans="1:11" x14ac:dyDescent="0.25">
      <c r="A3633" t="s">
        <v>3642</v>
      </c>
      <c r="B3633" t="s">
        <v>17</v>
      </c>
      <c r="C3633">
        <v>40290</v>
      </c>
      <c r="D3633">
        <v>1</v>
      </c>
      <c r="E3633" s="1">
        <v>44677</v>
      </c>
      <c r="F3633">
        <f t="shared" si="56"/>
        <v>10.33</v>
      </c>
      <c r="J3633" s="34" t="s">
        <v>5902</v>
      </c>
      <c r="K3633" s="36">
        <v>6.34</v>
      </c>
    </row>
    <row r="3634" spans="1:11" x14ac:dyDescent="0.25">
      <c r="A3634" t="s">
        <v>3643</v>
      </c>
      <c r="B3634" t="s">
        <v>8</v>
      </c>
      <c r="C3634">
        <v>76654</v>
      </c>
      <c r="D3634">
        <v>2</v>
      </c>
      <c r="E3634" s="1">
        <v>44609</v>
      </c>
      <c r="F3634">
        <f t="shared" si="56"/>
        <v>10.18</v>
      </c>
      <c r="J3634" s="34" t="s">
        <v>7960</v>
      </c>
      <c r="K3634" s="36">
        <v>146.81</v>
      </c>
    </row>
    <row r="3635" spans="1:11" x14ac:dyDescent="0.25">
      <c r="A3635" t="s">
        <v>3644</v>
      </c>
      <c r="B3635" t="s">
        <v>40</v>
      </c>
      <c r="C3635">
        <v>86761</v>
      </c>
      <c r="D3635">
        <v>1</v>
      </c>
      <c r="E3635" s="1">
        <v>44911</v>
      </c>
      <c r="F3635">
        <f t="shared" si="56"/>
        <v>10.6</v>
      </c>
      <c r="J3635" s="34" t="s">
        <v>8467</v>
      </c>
      <c r="K3635" s="36">
        <v>55.1</v>
      </c>
    </row>
    <row r="3636" spans="1:11" x14ac:dyDescent="0.25">
      <c r="A3636" t="s">
        <v>3645</v>
      </c>
      <c r="B3636" t="s">
        <v>40</v>
      </c>
      <c r="C3636">
        <v>85218</v>
      </c>
      <c r="D3636">
        <v>1</v>
      </c>
      <c r="E3636" s="1">
        <v>44897</v>
      </c>
      <c r="F3636">
        <f t="shared" si="56"/>
        <v>103.63</v>
      </c>
      <c r="J3636" s="34" t="s">
        <v>7975</v>
      </c>
      <c r="K3636" s="36">
        <v>2933.39</v>
      </c>
    </row>
    <row r="3637" spans="1:11" x14ac:dyDescent="0.25">
      <c r="A3637" t="s">
        <v>3646</v>
      </c>
      <c r="B3637" t="s">
        <v>13</v>
      </c>
      <c r="C3637">
        <v>150439</v>
      </c>
      <c r="D3637">
        <v>2</v>
      </c>
      <c r="E3637" s="1">
        <v>44902</v>
      </c>
      <c r="F3637" t="str">
        <f t="shared" si="56"/>
        <v>NULL</v>
      </c>
      <c r="J3637" s="34" t="s">
        <v>2284</v>
      </c>
      <c r="K3637" s="36">
        <v>59.72</v>
      </c>
    </row>
    <row r="3638" spans="1:11" x14ac:dyDescent="0.25">
      <c r="A3638" t="s">
        <v>3647</v>
      </c>
      <c r="B3638" t="s">
        <v>6</v>
      </c>
      <c r="C3638">
        <v>66632</v>
      </c>
      <c r="D3638">
        <v>2</v>
      </c>
      <c r="E3638" s="1">
        <v>44754</v>
      </c>
      <c r="F3638">
        <f t="shared" si="56"/>
        <v>124.51</v>
      </c>
      <c r="J3638" s="34" t="s">
        <v>10341</v>
      </c>
      <c r="K3638" s="36">
        <v>59.72</v>
      </c>
    </row>
    <row r="3639" spans="1:11" x14ac:dyDescent="0.25">
      <c r="A3639" t="s">
        <v>3648</v>
      </c>
      <c r="B3639" t="s">
        <v>6</v>
      </c>
      <c r="C3639">
        <v>136627</v>
      </c>
      <c r="D3639">
        <v>2</v>
      </c>
      <c r="E3639" s="1">
        <v>44826</v>
      </c>
      <c r="F3639">
        <f t="shared" si="56"/>
        <v>10.57</v>
      </c>
      <c r="J3639" s="34" t="s">
        <v>4647</v>
      </c>
      <c r="K3639" s="36">
        <v>40.04</v>
      </c>
    </row>
    <row r="3640" spans="1:11" x14ac:dyDescent="0.25">
      <c r="A3640" t="s">
        <v>3649</v>
      </c>
      <c r="B3640" t="s">
        <v>6</v>
      </c>
      <c r="C3640">
        <v>68610</v>
      </c>
      <c r="D3640">
        <v>2</v>
      </c>
      <c r="E3640" s="1">
        <v>44670</v>
      </c>
      <c r="F3640">
        <f t="shared" si="56"/>
        <v>184.78</v>
      </c>
      <c r="J3640" s="34" t="s">
        <v>3820</v>
      </c>
      <c r="K3640" s="36">
        <v>20.67</v>
      </c>
    </row>
    <row r="3641" spans="1:11" x14ac:dyDescent="0.25">
      <c r="A3641" t="s">
        <v>3650</v>
      </c>
      <c r="B3641" t="s">
        <v>11</v>
      </c>
      <c r="C3641">
        <v>44820</v>
      </c>
      <c r="D3641">
        <v>1</v>
      </c>
      <c r="E3641" s="1">
        <v>44684</v>
      </c>
      <c r="F3641">
        <f t="shared" si="56"/>
        <v>82.7</v>
      </c>
      <c r="J3641" s="34" t="s">
        <v>5788</v>
      </c>
      <c r="K3641" s="36">
        <v>124.04</v>
      </c>
    </row>
    <row r="3642" spans="1:11" x14ac:dyDescent="0.25">
      <c r="A3642" t="s">
        <v>3651</v>
      </c>
      <c r="B3642" t="s">
        <v>11</v>
      </c>
      <c r="C3642">
        <v>75146</v>
      </c>
      <c r="D3642">
        <v>1</v>
      </c>
      <c r="E3642" s="1">
        <v>44926</v>
      </c>
      <c r="F3642">
        <f t="shared" si="56"/>
        <v>32.97</v>
      </c>
      <c r="J3642" s="34" t="s">
        <v>7552</v>
      </c>
      <c r="K3642" s="36">
        <v>121.75</v>
      </c>
    </row>
    <row r="3643" spans="1:11" x14ac:dyDescent="0.25">
      <c r="A3643" t="s">
        <v>3652</v>
      </c>
      <c r="B3643" t="s">
        <v>17</v>
      </c>
      <c r="C3643">
        <v>39515</v>
      </c>
      <c r="D3643">
        <v>1</v>
      </c>
      <c r="E3643" s="1">
        <v>44620</v>
      </c>
      <c r="F3643">
        <f t="shared" si="56"/>
        <v>224.37</v>
      </c>
      <c r="J3643" s="34" t="s">
        <v>10309</v>
      </c>
      <c r="K3643" s="36">
        <v>13.78</v>
      </c>
    </row>
    <row r="3644" spans="1:11" x14ac:dyDescent="0.25">
      <c r="A3644" t="s">
        <v>3653</v>
      </c>
      <c r="B3644" t="s">
        <v>6</v>
      </c>
      <c r="C3644">
        <v>126184</v>
      </c>
      <c r="D3644">
        <v>2</v>
      </c>
      <c r="E3644" s="1">
        <v>44781</v>
      </c>
      <c r="F3644">
        <f t="shared" si="56"/>
        <v>132.03</v>
      </c>
      <c r="J3644" s="34" t="s">
        <v>3179</v>
      </c>
      <c r="K3644" s="36">
        <v>55.15</v>
      </c>
    </row>
    <row r="3645" spans="1:11" x14ac:dyDescent="0.25">
      <c r="A3645" t="s">
        <v>3654</v>
      </c>
      <c r="B3645" t="s">
        <v>11</v>
      </c>
      <c r="C3645">
        <v>19290</v>
      </c>
      <c r="D3645">
        <v>1</v>
      </c>
      <c r="E3645" s="1">
        <v>44764</v>
      </c>
      <c r="F3645">
        <f t="shared" si="56"/>
        <v>14.17</v>
      </c>
      <c r="J3645" s="34" t="s">
        <v>6915</v>
      </c>
      <c r="K3645" s="36">
        <v>183.93</v>
      </c>
    </row>
    <row r="3646" spans="1:11" x14ac:dyDescent="0.25">
      <c r="A3646" t="s">
        <v>3655</v>
      </c>
      <c r="B3646" t="s">
        <v>6</v>
      </c>
      <c r="C3646">
        <v>121468</v>
      </c>
      <c r="D3646">
        <v>2</v>
      </c>
      <c r="E3646" s="1">
        <v>44750</v>
      </c>
      <c r="F3646">
        <f t="shared" si="56"/>
        <v>91.46</v>
      </c>
      <c r="J3646" s="34" t="s">
        <v>6865</v>
      </c>
      <c r="K3646" s="36">
        <v>319.64999999999998</v>
      </c>
    </row>
    <row r="3647" spans="1:11" x14ac:dyDescent="0.25">
      <c r="A3647" t="s">
        <v>3656</v>
      </c>
      <c r="B3647" t="s">
        <v>11</v>
      </c>
      <c r="C3647">
        <v>38223</v>
      </c>
      <c r="D3647">
        <v>1</v>
      </c>
      <c r="E3647" s="1">
        <v>44618</v>
      </c>
      <c r="F3647">
        <f t="shared" si="56"/>
        <v>188.55</v>
      </c>
      <c r="J3647" s="34" t="s">
        <v>4194</v>
      </c>
      <c r="K3647" s="36">
        <v>24.73</v>
      </c>
    </row>
    <row r="3648" spans="1:11" x14ac:dyDescent="0.25">
      <c r="A3648" t="s">
        <v>3657</v>
      </c>
      <c r="B3648" t="s">
        <v>13</v>
      </c>
      <c r="C3648">
        <v>143446</v>
      </c>
      <c r="D3648">
        <v>2</v>
      </c>
      <c r="E3648" s="1">
        <v>44872</v>
      </c>
      <c r="F3648">
        <f t="shared" si="56"/>
        <v>47.62</v>
      </c>
      <c r="J3648" s="34" t="s">
        <v>4476</v>
      </c>
      <c r="K3648" s="36">
        <v>58.89</v>
      </c>
    </row>
    <row r="3649" spans="1:11" x14ac:dyDescent="0.25">
      <c r="A3649" t="s">
        <v>3658</v>
      </c>
      <c r="B3649" t="s">
        <v>11</v>
      </c>
      <c r="C3649">
        <v>44313</v>
      </c>
      <c r="D3649">
        <v>1</v>
      </c>
      <c r="E3649" s="1">
        <v>44814</v>
      </c>
      <c r="F3649" t="str">
        <f t="shared" si="56"/>
        <v>NULL</v>
      </c>
      <c r="J3649" s="34" t="s">
        <v>8501</v>
      </c>
      <c r="K3649" s="36">
        <v>117.4</v>
      </c>
    </row>
    <row r="3650" spans="1:11" x14ac:dyDescent="0.25">
      <c r="A3650" t="s">
        <v>3659</v>
      </c>
      <c r="B3650" t="s">
        <v>6</v>
      </c>
      <c r="C3650">
        <v>111355</v>
      </c>
      <c r="D3650">
        <v>2</v>
      </c>
      <c r="E3650" s="1">
        <v>44886</v>
      </c>
      <c r="F3650">
        <f t="shared" ref="F3650:F3713" si="57">VLOOKUP(A3650,$J$1:$K$11016,2,FALSE)</f>
        <v>380.7</v>
      </c>
      <c r="J3650" s="34" t="s">
        <v>8778</v>
      </c>
      <c r="K3650" s="36">
        <v>389.81</v>
      </c>
    </row>
    <row r="3651" spans="1:11" x14ac:dyDescent="0.25">
      <c r="A3651" t="s">
        <v>3660</v>
      </c>
      <c r="B3651" t="s">
        <v>6</v>
      </c>
      <c r="C3651">
        <v>127099</v>
      </c>
      <c r="D3651">
        <v>2</v>
      </c>
      <c r="E3651" s="1">
        <v>44777</v>
      </c>
      <c r="F3651">
        <f t="shared" si="57"/>
        <v>11.75</v>
      </c>
      <c r="J3651" s="34" t="s">
        <v>7593</v>
      </c>
      <c r="K3651" s="36">
        <v>9.19</v>
      </c>
    </row>
    <row r="3652" spans="1:11" x14ac:dyDescent="0.25">
      <c r="A3652" t="s">
        <v>3661</v>
      </c>
      <c r="B3652" t="s">
        <v>6</v>
      </c>
      <c r="C3652">
        <v>88465</v>
      </c>
      <c r="D3652">
        <v>2</v>
      </c>
      <c r="E3652" s="1">
        <v>44840</v>
      </c>
      <c r="F3652">
        <f t="shared" si="57"/>
        <v>173.91</v>
      </c>
      <c r="J3652" s="34" t="s">
        <v>5750</v>
      </c>
      <c r="K3652" s="36">
        <v>16.079999999999998</v>
      </c>
    </row>
    <row r="3653" spans="1:11" x14ac:dyDescent="0.25">
      <c r="A3653" t="s">
        <v>3662</v>
      </c>
      <c r="B3653" t="s">
        <v>11</v>
      </c>
      <c r="C3653">
        <v>34395</v>
      </c>
      <c r="D3653">
        <v>1</v>
      </c>
      <c r="E3653" s="1">
        <v>44832</v>
      </c>
      <c r="F3653">
        <f t="shared" si="57"/>
        <v>21.19</v>
      </c>
      <c r="J3653" s="34" t="s">
        <v>5618</v>
      </c>
      <c r="K3653" s="36">
        <v>13.78</v>
      </c>
    </row>
    <row r="3654" spans="1:11" x14ac:dyDescent="0.25">
      <c r="A3654" t="s">
        <v>3663</v>
      </c>
      <c r="B3654" t="s">
        <v>6</v>
      </c>
      <c r="C3654">
        <v>111355</v>
      </c>
      <c r="D3654">
        <v>2</v>
      </c>
      <c r="E3654" s="1">
        <v>44686</v>
      </c>
      <c r="F3654">
        <f t="shared" si="57"/>
        <v>21.44</v>
      </c>
      <c r="J3654" s="34" t="s">
        <v>9024</v>
      </c>
      <c r="K3654" s="36">
        <v>13.78</v>
      </c>
    </row>
    <row r="3655" spans="1:11" x14ac:dyDescent="0.25">
      <c r="A3655" t="s">
        <v>3664</v>
      </c>
      <c r="B3655" t="s">
        <v>8</v>
      </c>
      <c r="C3655">
        <v>113398</v>
      </c>
      <c r="D3655">
        <v>2</v>
      </c>
      <c r="E3655" s="1">
        <v>44736</v>
      </c>
      <c r="F3655">
        <f t="shared" si="57"/>
        <v>334.33</v>
      </c>
      <c r="J3655" s="34" t="s">
        <v>572</v>
      </c>
      <c r="K3655" s="36">
        <v>45.94</v>
      </c>
    </row>
    <row r="3656" spans="1:11" x14ac:dyDescent="0.25">
      <c r="A3656" t="s">
        <v>3665</v>
      </c>
      <c r="B3656" t="s">
        <v>6</v>
      </c>
      <c r="C3656">
        <v>75515</v>
      </c>
      <c r="D3656">
        <v>2</v>
      </c>
      <c r="E3656" s="1">
        <v>44609</v>
      </c>
      <c r="F3656">
        <f t="shared" si="57"/>
        <v>35.24</v>
      </c>
      <c r="J3656" s="34" t="s">
        <v>7916</v>
      </c>
      <c r="K3656" s="36">
        <v>569</v>
      </c>
    </row>
    <row r="3657" spans="1:11" x14ac:dyDescent="0.25">
      <c r="A3657" t="s">
        <v>3666</v>
      </c>
      <c r="B3657" t="s">
        <v>11</v>
      </c>
      <c r="C3657">
        <v>57655</v>
      </c>
      <c r="D3657">
        <v>1</v>
      </c>
      <c r="E3657" s="1">
        <v>44761</v>
      </c>
      <c r="F3657">
        <f t="shared" si="57"/>
        <v>42.4</v>
      </c>
      <c r="J3657" s="34" t="s">
        <v>1971</v>
      </c>
      <c r="K3657" s="36">
        <v>11.49</v>
      </c>
    </row>
    <row r="3658" spans="1:11" x14ac:dyDescent="0.25">
      <c r="A3658" t="s">
        <v>3667</v>
      </c>
      <c r="B3658" t="s">
        <v>6</v>
      </c>
      <c r="C3658">
        <v>115317</v>
      </c>
      <c r="D3658">
        <v>2</v>
      </c>
      <c r="E3658" s="1">
        <v>44700</v>
      </c>
      <c r="F3658">
        <f t="shared" si="57"/>
        <v>42.29</v>
      </c>
      <c r="J3658" s="34" t="s">
        <v>8600</v>
      </c>
      <c r="K3658" s="36">
        <v>25.92</v>
      </c>
    </row>
    <row r="3659" spans="1:11" x14ac:dyDescent="0.25">
      <c r="A3659" t="s">
        <v>3668</v>
      </c>
      <c r="B3659" t="s">
        <v>17</v>
      </c>
      <c r="C3659">
        <v>39515</v>
      </c>
      <c r="D3659">
        <v>1</v>
      </c>
      <c r="E3659" s="1">
        <v>44609</v>
      </c>
      <c r="F3659">
        <f t="shared" si="57"/>
        <v>71.19</v>
      </c>
      <c r="J3659" s="34" t="s">
        <v>2928</v>
      </c>
      <c r="K3659" s="36">
        <v>333.37</v>
      </c>
    </row>
    <row r="3660" spans="1:11" x14ac:dyDescent="0.25">
      <c r="A3660" t="s">
        <v>3669</v>
      </c>
      <c r="B3660" t="s">
        <v>6</v>
      </c>
      <c r="C3660">
        <v>77798</v>
      </c>
      <c r="D3660">
        <v>2</v>
      </c>
      <c r="E3660" s="1">
        <v>44657</v>
      </c>
      <c r="F3660">
        <f t="shared" si="57"/>
        <v>21.44</v>
      </c>
      <c r="J3660" s="34" t="s">
        <v>6751</v>
      </c>
      <c r="K3660" s="36">
        <v>288.56</v>
      </c>
    </row>
    <row r="3661" spans="1:11" x14ac:dyDescent="0.25">
      <c r="A3661" t="s">
        <v>3670</v>
      </c>
      <c r="B3661" t="s">
        <v>8</v>
      </c>
      <c r="C3661">
        <v>121965</v>
      </c>
      <c r="D3661">
        <v>2</v>
      </c>
      <c r="E3661" s="1">
        <v>44819</v>
      </c>
      <c r="F3661">
        <f t="shared" si="57"/>
        <v>657.78</v>
      </c>
      <c r="J3661" s="35" t="s">
        <v>6494</v>
      </c>
      <c r="K3661" s="36">
        <v>255.17</v>
      </c>
    </row>
    <row r="3662" spans="1:11" x14ac:dyDescent="0.25">
      <c r="A3662" t="s">
        <v>3671</v>
      </c>
      <c r="B3662" t="s">
        <v>13</v>
      </c>
      <c r="C3662">
        <v>153666</v>
      </c>
      <c r="D3662">
        <v>2</v>
      </c>
      <c r="E3662" s="1">
        <v>44908</v>
      </c>
      <c r="F3662">
        <f t="shared" si="57"/>
        <v>55.04</v>
      </c>
      <c r="J3662" s="34" t="s">
        <v>6777</v>
      </c>
      <c r="K3662" s="36">
        <v>37.68</v>
      </c>
    </row>
    <row r="3663" spans="1:11" x14ac:dyDescent="0.25">
      <c r="A3663" t="s">
        <v>3672</v>
      </c>
      <c r="B3663" t="s">
        <v>11</v>
      </c>
      <c r="C3663">
        <v>43308</v>
      </c>
      <c r="D3663">
        <v>1</v>
      </c>
      <c r="E3663" s="1">
        <v>44691</v>
      </c>
      <c r="F3663">
        <f t="shared" si="57"/>
        <v>55.13</v>
      </c>
      <c r="J3663" s="34" t="s">
        <v>3277</v>
      </c>
      <c r="K3663" s="36">
        <v>216.68</v>
      </c>
    </row>
    <row r="3664" spans="1:11" x14ac:dyDescent="0.25">
      <c r="A3664" t="s">
        <v>3673</v>
      </c>
      <c r="B3664" t="s">
        <v>11</v>
      </c>
      <c r="C3664">
        <v>38631</v>
      </c>
      <c r="D3664">
        <v>1</v>
      </c>
      <c r="E3664" s="1">
        <v>44588</v>
      </c>
      <c r="F3664">
        <f t="shared" si="57"/>
        <v>377.56</v>
      </c>
      <c r="J3664" s="34" t="s">
        <v>6515</v>
      </c>
      <c r="K3664" s="36">
        <v>41.34</v>
      </c>
    </row>
    <row r="3665" spans="1:11" x14ac:dyDescent="0.25">
      <c r="A3665" t="s">
        <v>3674</v>
      </c>
      <c r="B3665" t="s">
        <v>11</v>
      </c>
      <c r="C3665">
        <v>24733</v>
      </c>
      <c r="D3665">
        <v>1</v>
      </c>
      <c r="E3665" s="1">
        <v>44889</v>
      </c>
      <c r="F3665">
        <f t="shared" si="57"/>
        <v>652.85</v>
      </c>
      <c r="J3665" s="34" t="s">
        <v>6413</v>
      </c>
      <c r="K3665" s="36">
        <v>54.76</v>
      </c>
    </row>
    <row r="3666" spans="1:11" x14ac:dyDescent="0.25">
      <c r="A3666" t="s">
        <v>3675</v>
      </c>
      <c r="B3666" t="s">
        <v>6</v>
      </c>
      <c r="C3666">
        <v>159401</v>
      </c>
      <c r="D3666">
        <v>2</v>
      </c>
      <c r="E3666" s="1">
        <v>44920</v>
      </c>
      <c r="F3666">
        <f t="shared" si="57"/>
        <v>139.38</v>
      </c>
      <c r="J3666" s="34" t="s">
        <v>3491</v>
      </c>
      <c r="K3666" s="36">
        <v>21.44</v>
      </c>
    </row>
    <row r="3667" spans="1:11" x14ac:dyDescent="0.25">
      <c r="A3667" t="s">
        <v>3676</v>
      </c>
      <c r="B3667" t="s">
        <v>17</v>
      </c>
      <c r="C3667">
        <v>40415</v>
      </c>
      <c r="D3667">
        <v>1</v>
      </c>
      <c r="E3667" s="1">
        <v>44810</v>
      </c>
      <c r="F3667">
        <f t="shared" si="57"/>
        <v>10.6</v>
      </c>
      <c r="J3667" s="34" t="s">
        <v>3989</v>
      </c>
      <c r="K3667" s="36">
        <v>43.62</v>
      </c>
    </row>
    <row r="3668" spans="1:11" x14ac:dyDescent="0.25">
      <c r="A3668" t="s">
        <v>3677</v>
      </c>
      <c r="B3668" t="s">
        <v>17</v>
      </c>
      <c r="C3668">
        <v>30297</v>
      </c>
      <c r="D3668">
        <v>1</v>
      </c>
      <c r="E3668" s="1">
        <v>44573</v>
      </c>
      <c r="F3668">
        <f t="shared" si="57"/>
        <v>24.12</v>
      </c>
      <c r="J3668" s="34" t="s">
        <v>3672</v>
      </c>
      <c r="K3668" s="36">
        <v>55.13</v>
      </c>
    </row>
    <row r="3669" spans="1:11" x14ac:dyDescent="0.25">
      <c r="A3669" t="s">
        <v>3678</v>
      </c>
      <c r="B3669" t="s">
        <v>40</v>
      </c>
      <c r="C3669">
        <v>59821</v>
      </c>
      <c r="D3669">
        <v>1</v>
      </c>
      <c r="E3669" s="1">
        <v>44784</v>
      </c>
      <c r="F3669">
        <f t="shared" si="57"/>
        <v>350.92</v>
      </c>
      <c r="J3669" s="34" t="s">
        <v>5064</v>
      </c>
      <c r="K3669" s="36">
        <v>107.94</v>
      </c>
    </row>
    <row r="3670" spans="1:11" x14ac:dyDescent="0.25">
      <c r="A3670" t="s">
        <v>3679</v>
      </c>
      <c r="B3670" t="s">
        <v>8</v>
      </c>
      <c r="C3670">
        <v>110856</v>
      </c>
      <c r="D3670">
        <v>2</v>
      </c>
      <c r="E3670" s="1">
        <v>44691</v>
      </c>
      <c r="F3670">
        <f t="shared" si="57"/>
        <v>339.01</v>
      </c>
      <c r="J3670" s="34" t="s">
        <v>10854</v>
      </c>
      <c r="K3670" s="36">
        <v>55.12</v>
      </c>
    </row>
    <row r="3671" spans="1:11" x14ac:dyDescent="0.25">
      <c r="A3671" t="s">
        <v>3680</v>
      </c>
      <c r="B3671" t="s">
        <v>11</v>
      </c>
      <c r="C3671">
        <v>21739</v>
      </c>
      <c r="D3671">
        <v>1</v>
      </c>
      <c r="E3671" s="1">
        <v>44811</v>
      </c>
      <c r="F3671">
        <f t="shared" si="57"/>
        <v>47.09</v>
      </c>
      <c r="J3671" s="34" t="s">
        <v>8909</v>
      </c>
      <c r="K3671" s="36">
        <v>10.6</v>
      </c>
    </row>
    <row r="3672" spans="1:11" x14ac:dyDescent="0.25">
      <c r="A3672" t="s">
        <v>3681</v>
      </c>
      <c r="B3672" t="s">
        <v>6</v>
      </c>
      <c r="C3672">
        <v>124071</v>
      </c>
      <c r="D3672">
        <v>2</v>
      </c>
      <c r="E3672" s="1">
        <v>44763</v>
      </c>
      <c r="F3672">
        <f t="shared" si="57"/>
        <v>75.180000000000007</v>
      </c>
      <c r="J3672" s="34" t="s">
        <v>1801</v>
      </c>
      <c r="K3672" s="36">
        <v>75.790000000000006</v>
      </c>
    </row>
    <row r="3673" spans="1:11" x14ac:dyDescent="0.25">
      <c r="A3673" t="s">
        <v>3682</v>
      </c>
      <c r="B3673" t="s">
        <v>8</v>
      </c>
      <c r="C3673">
        <v>77556</v>
      </c>
      <c r="D3673">
        <v>2</v>
      </c>
      <c r="E3673" s="1">
        <v>44602</v>
      </c>
      <c r="F3673">
        <f t="shared" si="57"/>
        <v>19.13</v>
      </c>
      <c r="J3673" s="34" t="s">
        <v>3375</v>
      </c>
      <c r="K3673" s="36">
        <v>29.85</v>
      </c>
    </row>
    <row r="3674" spans="1:11" x14ac:dyDescent="0.25">
      <c r="A3674" t="s">
        <v>3683</v>
      </c>
      <c r="B3674" t="s">
        <v>11</v>
      </c>
      <c r="C3674">
        <v>19064</v>
      </c>
      <c r="D3674">
        <v>1</v>
      </c>
      <c r="E3674" s="1">
        <v>44575</v>
      </c>
      <c r="F3674">
        <f t="shared" si="57"/>
        <v>37.130000000000003</v>
      </c>
      <c r="J3674" s="34" t="s">
        <v>3604</v>
      </c>
      <c r="K3674" s="36">
        <v>66.599999999999994</v>
      </c>
    </row>
    <row r="3675" spans="1:11" x14ac:dyDescent="0.25">
      <c r="A3675" t="s">
        <v>3684</v>
      </c>
      <c r="B3675" t="s">
        <v>11</v>
      </c>
      <c r="C3675">
        <v>39723</v>
      </c>
      <c r="D3675">
        <v>1</v>
      </c>
      <c r="E3675" s="1">
        <v>44589</v>
      </c>
      <c r="F3675">
        <f t="shared" si="57"/>
        <v>79.25</v>
      </c>
      <c r="J3675" s="34" t="s">
        <v>1828</v>
      </c>
      <c r="K3675" s="36">
        <v>66.599999999999994</v>
      </c>
    </row>
    <row r="3676" spans="1:11" x14ac:dyDescent="0.25">
      <c r="A3676" t="s">
        <v>3685</v>
      </c>
      <c r="B3676" t="s">
        <v>11</v>
      </c>
      <c r="C3676">
        <v>47244</v>
      </c>
      <c r="D3676">
        <v>1</v>
      </c>
      <c r="E3676" s="1">
        <v>44697</v>
      </c>
      <c r="F3676">
        <f t="shared" si="57"/>
        <v>126.34</v>
      </c>
      <c r="J3676" s="34" t="s">
        <v>5826</v>
      </c>
      <c r="K3676" s="36">
        <v>59.72</v>
      </c>
    </row>
    <row r="3677" spans="1:11" x14ac:dyDescent="0.25">
      <c r="A3677" t="s">
        <v>3686</v>
      </c>
      <c r="B3677" t="s">
        <v>11</v>
      </c>
      <c r="C3677">
        <v>46587</v>
      </c>
      <c r="D3677">
        <v>1</v>
      </c>
      <c r="E3677" s="1">
        <v>44743</v>
      </c>
      <c r="F3677">
        <f t="shared" si="57"/>
        <v>103.35</v>
      </c>
      <c r="J3677" s="34" t="s">
        <v>8042</v>
      </c>
      <c r="K3677" s="36">
        <v>73.510000000000005</v>
      </c>
    </row>
    <row r="3678" spans="1:11" x14ac:dyDescent="0.25">
      <c r="A3678" t="s">
        <v>3687</v>
      </c>
      <c r="B3678" t="s">
        <v>8</v>
      </c>
      <c r="C3678">
        <v>54797</v>
      </c>
      <c r="D3678">
        <v>2</v>
      </c>
      <c r="E3678" s="1">
        <v>44673</v>
      </c>
      <c r="F3678">
        <f t="shared" si="57"/>
        <v>695.08</v>
      </c>
      <c r="J3678" s="34" t="s">
        <v>6132</v>
      </c>
      <c r="K3678" s="36">
        <v>58.82</v>
      </c>
    </row>
    <row r="3679" spans="1:11" x14ac:dyDescent="0.25">
      <c r="A3679" t="s">
        <v>3688</v>
      </c>
      <c r="B3679" t="s">
        <v>17</v>
      </c>
      <c r="C3679">
        <v>71417</v>
      </c>
      <c r="D3679">
        <v>1</v>
      </c>
      <c r="E3679" s="1">
        <v>44851</v>
      </c>
      <c r="F3679">
        <f t="shared" si="57"/>
        <v>56.52</v>
      </c>
      <c r="J3679" s="34" t="s">
        <v>5385</v>
      </c>
      <c r="K3679" s="36">
        <v>101.07</v>
      </c>
    </row>
    <row r="3680" spans="1:11" x14ac:dyDescent="0.25">
      <c r="A3680" t="s">
        <v>3689</v>
      </c>
      <c r="B3680" t="s">
        <v>11</v>
      </c>
      <c r="C3680">
        <v>38711</v>
      </c>
      <c r="D3680">
        <v>1</v>
      </c>
      <c r="E3680" s="1">
        <v>44604</v>
      </c>
      <c r="F3680">
        <f t="shared" si="57"/>
        <v>1185.8699999999999</v>
      </c>
      <c r="J3680" s="34" t="s">
        <v>2716</v>
      </c>
      <c r="K3680" s="36">
        <v>37.909999999999997</v>
      </c>
    </row>
    <row r="3681" spans="1:11" x14ac:dyDescent="0.25">
      <c r="A3681" t="s">
        <v>3690</v>
      </c>
      <c r="B3681" t="s">
        <v>6</v>
      </c>
      <c r="C3681">
        <v>147457</v>
      </c>
      <c r="D3681">
        <v>2</v>
      </c>
      <c r="E3681" s="1">
        <v>44897</v>
      </c>
      <c r="F3681">
        <f t="shared" si="57"/>
        <v>129.35</v>
      </c>
      <c r="J3681" s="34" t="s">
        <v>8746</v>
      </c>
      <c r="K3681" s="36">
        <v>63.16</v>
      </c>
    </row>
    <row r="3682" spans="1:11" x14ac:dyDescent="0.25">
      <c r="A3682" t="s">
        <v>3691</v>
      </c>
      <c r="B3682" t="s">
        <v>17</v>
      </c>
      <c r="C3682">
        <v>55089</v>
      </c>
      <c r="D3682">
        <v>1</v>
      </c>
      <c r="E3682" s="1">
        <v>44785</v>
      </c>
      <c r="F3682">
        <f t="shared" si="57"/>
        <v>52.61</v>
      </c>
      <c r="J3682" s="34" t="s">
        <v>3302</v>
      </c>
      <c r="K3682" s="36">
        <v>491.07</v>
      </c>
    </row>
    <row r="3683" spans="1:11" x14ac:dyDescent="0.25">
      <c r="A3683" t="s">
        <v>3692</v>
      </c>
      <c r="B3683" t="s">
        <v>8</v>
      </c>
      <c r="C3683">
        <v>42153</v>
      </c>
      <c r="D3683">
        <v>2</v>
      </c>
      <c r="E3683" s="1">
        <v>44656</v>
      </c>
      <c r="F3683">
        <f t="shared" si="57"/>
        <v>126.99</v>
      </c>
      <c r="J3683" s="34" t="s">
        <v>3475</v>
      </c>
      <c r="K3683" s="36">
        <v>92.29</v>
      </c>
    </row>
    <row r="3684" spans="1:11" x14ac:dyDescent="0.25">
      <c r="A3684" t="s">
        <v>3693</v>
      </c>
      <c r="B3684" t="s">
        <v>13</v>
      </c>
      <c r="C3684">
        <v>158867</v>
      </c>
      <c r="D3684">
        <v>2</v>
      </c>
      <c r="E3684" s="1">
        <v>44916</v>
      </c>
      <c r="F3684">
        <f t="shared" si="57"/>
        <v>62.48</v>
      </c>
      <c r="J3684" s="34" t="s">
        <v>380</v>
      </c>
      <c r="K3684" s="36">
        <v>244.76</v>
      </c>
    </row>
    <row r="3685" spans="1:11" x14ac:dyDescent="0.25">
      <c r="A3685" t="s">
        <v>3694</v>
      </c>
      <c r="B3685" t="s">
        <v>40</v>
      </c>
      <c r="C3685">
        <v>55150</v>
      </c>
      <c r="D3685">
        <v>1</v>
      </c>
      <c r="E3685" s="1">
        <v>44923</v>
      </c>
      <c r="F3685">
        <f t="shared" si="57"/>
        <v>23.555</v>
      </c>
      <c r="J3685" s="34" t="s">
        <v>4205</v>
      </c>
      <c r="K3685" s="36">
        <v>181.05</v>
      </c>
    </row>
    <row r="3686" spans="1:11" x14ac:dyDescent="0.25">
      <c r="A3686" t="s">
        <v>3695</v>
      </c>
      <c r="B3686" t="s">
        <v>40</v>
      </c>
      <c r="C3686">
        <v>70061</v>
      </c>
      <c r="D3686">
        <v>1</v>
      </c>
      <c r="E3686" s="1">
        <v>44865</v>
      </c>
      <c r="F3686">
        <f t="shared" si="57"/>
        <v>142.88999999999999</v>
      </c>
      <c r="J3686" s="34" t="s">
        <v>10330</v>
      </c>
      <c r="K3686" s="36">
        <v>81.53</v>
      </c>
    </row>
    <row r="3687" spans="1:11" x14ac:dyDescent="0.25">
      <c r="A3687" t="s">
        <v>3696</v>
      </c>
      <c r="B3687" t="s">
        <v>6</v>
      </c>
      <c r="C3687">
        <v>89042</v>
      </c>
      <c r="D3687">
        <v>2</v>
      </c>
      <c r="E3687" s="1">
        <v>44670</v>
      </c>
      <c r="F3687">
        <f t="shared" si="57"/>
        <v>223.87</v>
      </c>
      <c r="J3687" s="34" t="s">
        <v>398</v>
      </c>
      <c r="K3687" s="36">
        <v>272.97000000000003</v>
      </c>
    </row>
    <row r="3688" spans="1:11" x14ac:dyDescent="0.25">
      <c r="A3688" t="s">
        <v>3697</v>
      </c>
      <c r="B3688" t="s">
        <v>8</v>
      </c>
      <c r="C3688">
        <v>94576</v>
      </c>
      <c r="D3688">
        <v>2</v>
      </c>
      <c r="E3688" s="1">
        <v>44692</v>
      </c>
      <c r="F3688">
        <f t="shared" si="57"/>
        <v>10.57</v>
      </c>
      <c r="J3688" s="34" t="s">
        <v>3574</v>
      </c>
      <c r="K3688" s="36">
        <v>20.67</v>
      </c>
    </row>
    <row r="3689" spans="1:11" x14ac:dyDescent="0.25">
      <c r="A3689" t="s">
        <v>3698</v>
      </c>
      <c r="B3689" t="s">
        <v>8</v>
      </c>
      <c r="C3689">
        <v>136150</v>
      </c>
      <c r="D3689">
        <v>2</v>
      </c>
      <c r="E3689" s="1">
        <v>44839</v>
      </c>
      <c r="F3689">
        <f t="shared" si="57"/>
        <v>50.47</v>
      </c>
      <c r="J3689" s="34" t="s">
        <v>6106</v>
      </c>
      <c r="K3689" s="36">
        <v>96.46</v>
      </c>
    </row>
    <row r="3690" spans="1:11" x14ac:dyDescent="0.25">
      <c r="A3690" s="2" t="s">
        <v>3699</v>
      </c>
      <c r="B3690" t="s">
        <v>8</v>
      </c>
      <c r="C3690">
        <v>45330</v>
      </c>
      <c r="D3690">
        <v>2</v>
      </c>
      <c r="E3690" s="1">
        <v>44628</v>
      </c>
      <c r="F3690">
        <f t="shared" si="57"/>
        <v>11.75</v>
      </c>
      <c r="J3690" s="34" t="s">
        <v>6573</v>
      </c>
      <c r="K3690" s="36">
        <v>85.02</v>
      </c>
    </row>
    <row r="3691" spans="1:11" x14ac:dyDescent="0.25">
      <c r="A3691" s="2" t="s">
        <v>3700</v>
      </c>
      <c r="B3691" t="s">
        <v>40</v>
      </c>
      <c r="C3691">
        <v>60038</v>
      </c>
      <c r="D3691">
        <v>1</v>
      </c>
      <c r="E3691" s="1">
        <v>44789</v>
      </c>
      <c r="F3691">
        <f t="shared" si="57"/>
        <v>124.83</v>
      </c>
      <c r="J3691" s="35" t="s">
        <v>1409</v>
      </c>
      <c r="K3691" s="36">
        <v>10.34</v>
      </c>
    </row>
    <row r="3692" spans="1:11" x14ac:dyDescent="0.25">
      <c r="A3692" t="s">
        <v>3701</v>
      </c>
      <c r="B3692" t="s">
        <v>8</v>
      </c>
      <c r="C3692">
        <v>46051</v>
      </c>
      <c r="D3692">
        <v>2</v>
      </c>
      <c r="E3692" s="1">
        <v>44795</v>
      </c>
      <c r="F3692">
        <f t="shared" si="57"/>
        <v>21.14</v>
      </c>
      <c r="J3692" s="34" t="s">
        <v>1522</v>
      </c>
      <c r="K3692" s="36">
        <v>41.36</v>
      </c>
    </row>
    <row r="3693" spans="1:11" x14ac:dyDescent="0.25">
      <c r="A3693" t="s">
        <v>3702</v>
      </c>
      <c r="B3693" t="s">
        <v>11</v>
      </c>
      <c r="C3693">
        <v>18882</v>
      </c>
      <c r="D3693">
        <v>1</v>
      </c>
      <c r="E3693" s="1">
        <v>44861</v>
      </c>
      <c r="F3693">
        <f t="shared" si="57"/>
        <v>750.18</v>
      </c>
      <c r="J3693" s="34" t="s">
        <v>7539</v>
      </c>
      <c r="K3693" s="36">
        <v>10.34</v>
      </c>
    </row>
    <row r="3694" spans="1:11" x14ac:dyDescent="0.25">
      <c r="A3694" t="s">
        <v>3703</v>
      </c>
      <c r="B3694" t="s">
        <v>11</v>
      </c>
      <c r="C3694">
        <v>36180</v>
      </c>
      <c r="D3694">
        <v>1</v>
      </c>
      <c r="E3694" s="1">
        <v>44596</v>
      </c>
      <c r="F3694">
        <f t="shared" si="57"/>
        <v>58.56</v>
      </c>
      <c r="J3694" s="34" t="s">
        <v>4643</v>
      </c>
      <c r="K3694" s="36">
        <v>30.97</v>
      </c>
    </row>
    <row r="3695" spans="1:11" x14ac:dyDescent="0.25">
      <c r="A3695" t="s">
        <v>3704</v>
      </c>
      <c r="B3695" t="s">
        <v>11</v>
      </c>
      <c r="C3695">
        <v>66913</v>
      </c>
      <c r="D3695">
        <v>1</v>
      </c>
      <c r="E3695" s="1">
        <v>44832</v>
      </c>
      <c r="F3695">
        <f t="shared" si="57"/>
        <v>114.04</v>
      </c>
      <c r="J3695" s="34" t="s">
        <v>7487</v>
      </c>
      <c r="K3695" s="36">
        <v>502.2</v>
      </c>
    </row>
    <row r="3696" spans="1:11" x14ac:dyDescent="0.25">
      <c r="A3696" t="s">
        <v>3705</v>
      </c>
      <c r="B3696" t="s">
        <v>17</v>
      </c>
      <c r="C3696">
        <v>18411</v>
      </c>
      <c r="D3696">
        <v>1</v>
      </c>
      <c r="E3696" s="1">
        <v>44667</v>
      </c>
      <c r="F3696">
        <f t="shared" si="57"/>
        <v>72.81</v>
      </c>
      <c r="J3696" s="34" t="s">
        <v>2874</v>
      </c>
      <c r="K3696" s="36">
        <v>90.68</v>
      </c>
    </row>
    <row r="3697" spans="1:11" x14ac:dyDescent="0.25">
      <c r="A3697" t="s">
        <v>3706</v>
      </c>
      <c r="B3697" t="s">
        <v>13</v>
      </c>
      <c r="C3697">
        <v>151489</v>
      </c>
      <c r="D3697">
        <v>2</v>
      </c>
      <c r="E3697" s="1">
        <v>44902</v>
      </c>
      <c r="F3697">
        <f t="shared" si="57"/>
        <v>410.83</v>
      </c>
      <c r="J3697" s="34" t="s">
        <v>6705</v>
      </c>
      <c r="K3697" s="36">
        <v>35.78</v>
      </c>
    </row>
    <row r="3698" spans="1:11" x14ac:dyDescent="0.25">
      <c r="A3698" t="s">
        <v>3707</v>
      </c>
      <c r="B3698" t="s">
        <v>8</v>
      </c>
      <c r="C3698">
        <v>42912</v>
      </c>
      <c r="D3698">
        <v>2</v>
      </c>
      <c r="E3698" s="1">
        <v>44683</v>
      </c>
      <c r="F3698">
        <f t="shared" si="57"/>
        <v>10.57</v>
      </c>
      <c r="J3698" s="34" t="s">
        <v>3983</v>
      </c>
      <c r="K3698" s="36">
        <v>254.4</v>
      </c>
    </row>
    <row r="3699" spans="1:11" x14ac:dyDescent="0.25">
      <c r="A3699" t="s">
        <v>3708</v>
      </c>
      <c r="B3699" t="s">
        <v>11</v>
      </c>
      <c r="C3699">
        <v>40837</v>
      </c>
      <c r="D3699">
        <v>1</v>
      </c>
      <c r="E3699" s="1">
        <v>44846</v>
      </c>
      <c r="F3699">
        <f t="shared" si="57"/>
        <v>37.67</v>
      </c>
      <c r="J3699" s="34" t="s">
        <v>3856</v>
      </c>
      <c r="K3699" s="36">
        <v>11.78</v>
      </c>
    </row>
    <row r="3700" spans="1:11" x14ac:dyDescent="0.25">
      <c r="A3700" t="s">
        <v>3709</v>
      </c>
      <c r="B3700" t="s">
        <v>17</v>
      </c>
      <c r="C3700">
        <v>18145</v>
      </c>
      <c r="D3700">
        <v>1</v>
      </c>
      <c r="E3700" s="1">
        <v>44719</v>
      </c>
      <c r="F3700">
        <f t="shared" si="57"/>
        <v>20.67</v>
      </c>
      <c r="J3700" s="34" t="s">
        <v>6002</v>
      </c>
      <c r="K3700" s="36">
        <v>643</v>
      </c>
    </row>
    <row r="3701" spans="1:11" x14ac:dyDescent="0.25">
      <c r="A3701" t="s">
        <v>3710</v>
      </c>
      <c r="B3701" t="s">
        <v>6</v>
      </c>
      <c r="C3701">
        <v>125898</v>
      </c>
      <c r="D3701">
        <v>2</v>
      </c>
      <c r="E3701" s="1">
        <v>44770</v>
      </c>
      <c r="F3701">
        <f t="shared" si="57"/>
        <v>83.4</v>
      </c>
      <c r="J3701" s="34" t="s">
        <v>646</v>
      </c>
      <c r="K3701" s="36">
        <v>304.73</v>
      </c>
    </row>
    <row r="3702" spans="1:11" x14ac:dyDescent="0.25">
      <c r="A3702" t="s">
        <v>3711</v>
      </c>
      <c r="B3702" t="s">
        <v>11</v>
      </c>
      <c r="C3702">
        <v>78730</v>
      </c>
      <c r="D3702">
        <v>1</v>
      </c>
      <c r="E3702" s="1">
        <v>44919</v>
      </c>
      <c r="F3702">
        <f t="shared" si="57"/>
        <v>356.69</v>
      </c>
      <c r="J3702" s="34" t="s">
        <v>3929</v>
      </c>
      <c r="K3702" s="36">
        <v>3264.25</v>
      </c>
    </row>
    <row r="3703" spans="1:11" x14ac:dyDescent="0.25">
      <c r="A3703" t="s">
        <v>3712</v>
      </c>
      <c r="B3703" t="s">
        <v>11</v>
      </c>
      <c r="C3703">
        <v>77860</v>
      </c>
      <c r="D3703">
        <v>1</v>
      </c>
      <c r="E3703" s="1">
        <v>44919</v>
      </c>
      <c r="F3703">
        <f t="shared" si="57"/>
        <v>124.85</v>
      </c>
      <c r="J3703" s="34" t="s">
        <v>9009</v>
      </c>
      <c r="K3703" s="36">
        <v>10.6</v>
      </c>
    </row>
    <row r="3704" spans="1:11" x14ac:dyDescent="0.25">
      <c r="A3704" t="s">
        <v>3713</v>
      </c>
      <c r="B3704" t="s">
        <v>6</v>
      </c>
      <c r="C3704">
        <v>78600</v>
      </c>
      <c r="D3704">
        <v>2</v>
      </c>
      <c r="E3704" s="1">
        <v>44655</v>
      </c>
      <c r="F3704">
        <f t="shared" si="57"/>
        <v>10.57</v>
      </c>
      <c r="J3704" s="34" t="s">
        <v>7016</v>
      </c>
      <c r="K3704" s="36">
        <v>62.02</v>
      </c>
    </row>
    <row r="3705" spans="1:11" x14ac:dyDescent="0.25">
      <c r="A3705" t="s">
        <v>3714</v>
      </c>
      <c r="B3705" t="s">
        <v>6</v>
      </c>
      <c r="C3705">
        <v>70760</v>
      </c>
      <c r="D3705">
        <v>2</v>
      </c>
      <c r="E3705" s="1">
        <v>44589</v>
      </c>
      <c r="F3705">
        <f t="shared" si="57"/>
        <v>13.57</v>
      </c>
      <c r="J3705" s="34" t="s">
        <v>7500</v>
      </c>
      <c r="K3705" s="36">
        <v>11.49</v>
      </c>
    </row>
    <row r="3706" spans="1:11" x14ac:dyDescent="0.25">
      <c r="A3706" t="s">
        <v>3715</v>
      </c>
      <c r="B3706" t="s">
        <v>11</v>
      </c>
      <c r="C3706">
        <v>42099</v>
      </c>
      <c r="D3706">
        <v>1</v>
      </c>
      <c r="E3706" s="1">
        <v>44635</v>
      </c>
      <c r="F3706">
        <f t="shared" si="57"/>
        <v>55.13</v>
      </c>
      <c r="J3706" s="34" t="s">
        <v>5173</v>
      </c>
      <c r="K3706" s="36">
        <v>78.099999999999994</v>
      </c>
    </row>
    <row r="3707" spans="1:11" x14ac:dyDescent="0.25">
      <c r="A3707" t="s">
        <v>3716</v>
      </c>
      <c r="B3707" t="s">
        <v>13</v>
      </c>
      <c r="C3707">
        <v>134702</v>
      </c>
      <c r="D3707">
        <v>2</v>
      </c>
      <c r="E3707" s="1">
        <v>44872</v>
      </c>
      <c r="F3707">
        <f t="shared" si="57"/>
        <v>14.42</v>
      </c>
      <c r="J3707" s="34" t="s">
        <v>10318</v>
      </c>
      <c r="K3707" s="36">
        <v>33.31</v>
      </c>
    </row>
    <row r="3708" spans="1:11" x14ac:dyDescent="0.25">
      <c r="A3708" t="s">
        <v>3717</v>
      </c>
      <c r="B3708" t="s">
        <v>6</v>
      </c>
      <c r="C3708">
        <v>86025</v>
      </c>
      <c r="D3708">
        <v>2</v>
      </c>
      <c r="E3708" s="1">
        <v>44671</v>
      </c>
      <c r="F3708">
        <f t="shared" si="57"/>
        <v>135.08000000000001</v>
      </c>
      <c r="J3708" s="34" t="s">
        <v>3339</v>
      </c>
      <c r="K3708" s="36">
        <v>152.51</v>
      </c>
    </row>
    <row r="3709" spans="1:11" x14ac:dyDescent="0.25">
      <c r="A3709" t="s">
        <v>3718</v>
      </c>
      <c r="B3709" t="s">
        <v>11</v>
      </c>
      <c r="C3709">
        <v>19290</v>
      </c>
      <c r="D3709">
        <v>1</v>
      </c>
      <c r="E3709" s="1">
        <v>44612</v>
      </c>
      <c r="F3709">
        <f t="shared" si="57"/>
        <v>61.66</v>
      </c>
      <c r="J3709" s="34" t="s">
        <v>8524</v>
      </c>
      <c r="K3709" s="36">
        <v>73.5</v>
      </c>
    </row>
    <row r="3710" spans="1:11" x14ac:dyDescent="0.25">
      <c r="A3710" t="s">
        <v>3719</v>
      </c>
      <c r="B3710" t="s">
        <v>13</v>
      </c>
      <c r="C3710">
        <v>140079</v>
      </c>
      <c r="D3710">
        <v>2</v>
      </c>
      <c r="E3710" s="1">
        <v>44865</v>
      </c>
      <c r="F3710">
        <f t="shared" si="57"/>
        <v>384.13</v>
      </c>
      <c r="J3710" s="34" t="s">
        <v>1584</v>
      </c>
      <c r="K3710" s="36">
        <v>110.24</v>
      </c>
    </row>
    <row r="3711" spans="1:11" x14ac:dyDescent="0.25">
      <c r="A3711" t="s">
        <v>3720</v>
      </c>
      <c r="B3711" t="s">
        <v>6</v>
      </c>
      <c r="C3711">
        <v>120580</v>
      </c>
      <c r="D3711">
        <v>2</v>
      </c>
      <c r="E3711" s="1">
        <v>44761</v>
      </c>
      <c r="F3711">
        <f t="shared" si="57"/>
        <v>124.51</v>
      </c>
      <c r="J3711" s="34" t="s">
        <v>4348</v>
      </c>
      <c r="K3711" s="36">
        <v>313.47000000000003</v>
      </c>
    </row>
    <row r="3712" spans="1:11" x14ac:dyDescent="0.25">
      <c r="A3712" t="s">
        <v>3721</v>
      </c>
      <c r="B3712" t="s">
        <v>8</v>
      </c>
      <c r="C3712">
        <v>115053</v>
      </c>
      <c r="D3712">
        <v>2</v>
      </c>
      <c r="E3712" s="1">
        <v>44831</v>
      </c>
      <c r="F3712">
        <f t="shared" si="57"/>
        <v>9.4</v>
      </c>
      <c r="J3712" s="34" t="s">
        <v>905</v>
      </c>
      <c r="K3712" s="36">
        <v>29.85</v>
      </c>
    </row>
    <row r="3713" spans="1:11" x14ac:dyDescent="0.25">
      <c r="A3713" t="s">
        <v>3722</v>
      </c>
      <c r="B3713" t="s">
        <v>11</v>
      </c>
      <c r="C3713">
        <v>39524</v>
      </c>
      <c r="D3713">
        <v>1</v>
      </c>
      <c r="E3713" s="1">
        <v>44598</v>
      </c>
      <c r="F3713">
        <f t="shared" si="57"/>
        <v>79.25</v>
      </c>
      <c r="J3713" s="34" t="s">
        <v>9933</v>
      </c>
      <c r="K3713" s="36">
        <v>288.66000000000003</v>
      </c>
    </row>
    <row r="3714" spans="1:11" x14ac:dyDescent="0.25">
      <c r="A3714" t="s">
        <v>3723</v>
      </c>
      <c r="B3714" t="s">
        <v>8</v>
      </c>
      <c r="C3714">
        <v>89322</v>
      </c>
      <c r="D3714">
        <v>2</v>
      </c>
      <c r="E3714" s="1">
        <v>44649</v>
      </c>
      <c r="F3714">
        <f t="shared" ref="F3714:F3777" si="58">VLOOKUP(A3714,$J$1:$K$11016,2,FALSE)</f>
        <v>184.32</v>
      </c>
      <c r="J3714" s="35" t="s">
        <v>2973</v>
      </c>
      <c r="K3714" s="36">
        <v>55.15</v>
      </c>
    </row>
    <row r="3715" spans="1:11" x14ac:dyDescent="0.25">
      <c r="A3715" t="s">
        <v>3724</v>
      </c>
      <c r="B3715" t="s">
        <v>17</v>
      </c>
      <c r="C3715">
        <v>22398</v>
      </c>
      <c r="D3715">
        <v>1</v>
      </c>
      <c r="E3715" s="1">
        <v>44777</v>
      </c>
      <c r="F3715">
        <f t="shared" si="58"/>
        <v>648.17999999999995</v>
      </c>
      <c r="J3715" s="34" t="s">
        <v>7264</v>
      </c>
      <c r="K3715" s="36">
        <v>184.24</v>
      </c>
    </row>
    <row r="3716" spans="1:11" x14ac:dyDescent="0.25">
      <c r="A3716" t="s">
        <v>3725</v>
      </c>
      <c r="B3716" t="s">
        <v>6</v>
      </c>
      <c r="C3716">
        <v>133466</v>
      </c>
      <c r="D3716">
        <v>2</v>
      </c>
      <c r="E3716" s="1">
        <v>44802</v>
      </c>
      <c r="F3716">
        <f t="shared" si="58"/>
        <v>83.4</v>
      </c>
      <c r="J3716" s="34" t="s">
        <v>8879</v>
      </c>
      <c r="K3716" s="36">
        <v>21.2</v>
      </c>
    </row>
    <row r="3717" spans="1:11" x14ac:dyDescent="0.25">
      <c r="A3717" t="s">
        <v>3726</v>
      </c>
      <c r="B3717" t="s">
        <v>8</v>
      </c>
      <c r="C3717">
        <v>52337</v>
      </c>
      <c r="D3717">
        <v>2</v>
      </c>
      <c r="E3717" s="1">
        <v>44677</v>
      </c>
      <c r="F3717">
        <f t="shared" si="58"/>
        <v>21.44</v>
      </c>
      <c r="J3717" s="34" t="s">
        <v>2195</v>
      </c>
      <c r="K3717" s="36">
        <v>114.89</v>
      </c>
    </row>
    <row r="3718" spans="1:11" x14ac:dyDescent="0.25">
      <c r="A3718" s="2" t="s">
        <v>3727</v>
      </c>
      <c r="B3718" t="s">
        <v>17</v>
      </c>
      <c r="C3718">
        <v>55172</v>
      </c>
      <c r="D3718">
        <v>1</v>
      </c>
      <c r="E3718" s="1">
        <v>44852</v>
      </c>
      <c r="F3718">
        <f t="shared" si="58"/>
        <v>78.38</v>
      </c>
      <c r="J3718" s="34" t="s">
        <v>5002</v>
      </c>
      <c r="K3718" s="36">
        <v>9.19</v>
      </c>
    </row>
    <row r="3719" spans="1:11" x14ac:dyDescent="0.25">
      <c r="A3719" s="2" t="s">
        <v>3728</v>
      </c>
      <c r="B3719" t="s">
        <v>11</v>
      </c>
      <c r="C3719">
        <v>21174</v>
      </c>
      <c r="D3719">
        <v>1</v>
      </c>
      <c r="E3719" s="1">
        <v>44924</v>
      </c>
      <c r="F3719">
        <f t="shared" si="58"/>
        <v>101.14</v>
      </c>
      <c r="J3719" s="35" t="s">
        <v>1391</v>
      </c>
      <c r="K3719" s="36">
        <v>10.34</v>
      </c>
    </row>
    <row r="3720" spans="1:11" x14ac:dyDescent="0.25">
      <c r="A3720" t="s">
        <v>3729</v>
      </c>
      <c r="B3720" t="s">
        <v>11</v>
      </c>
      <c r="C3720">
        <v>37386</v>
      </c>
      <c r="D3720">
        <v>1</v>
      </c>
      <c r="E3720" s="1">
        <v>44573</v>
      </c>
      <c r="F3720">
        <f t="shared" si="58"/>
        <v>91.86</v>
      </c>
      <c r="J3720" s="35" t="s">
        <v>6213</v>
      </c>
      <c r="K3720" s="36">
        <v>10.34</v>
      </c>
    </row>
    <row r="3721" spans="1:11" x14ac:dyDescent="0.25">
      <c r="A3721" t="s">
        <v>3730</v>
      </c>
      <c r="B3721" t="s">
        <v>17</v>
      </c>
      <c r="C3721">
        <v>22545</v>
      </c>
      <c r="D3721">
        <v>1</v>
      </c>
      <c r="E3721" s="1">
        <v>44562</v>
      </c>
      <c r="F3721">
        <f t="shared" si="58"/>
        <v>20.68</v>
      </c>
      <c r="J3721" s="34" t="s">
        <v>10311</v>
      </c>
      <c r="K3721" s="36">
        <v>9.14</v>
      </c>
    </row>
    <row r="3722" spans="1:11" x14ac:dyDescent="0.25">
      <c r="A3722" t="s">
        <v>3731</v>
      </c>
      <c r="B3722" t="s">
        <v>17</v>
      </c>
      <c r="C3722">
        <v>18143</v>
      </c>
      <c r="D3722">
        <v>1</v>
      </c>
      <c r="E3722" s="1">
        <v>44657</v>
      </c>
      <c r="F3722">
        <f t="shared" si="58"/>
        <v>10.33</v>
      </c>
      <c r="J3722" s="34" t="s">
        <v>92</v>
      </c>
      <c r="K3722" s="36">
        <v>837.43</v>
      </c>
    </row>
    <row r="3723" spans="1:11" x14ac:dyDescent="0.25">
      <c r="A3723" t="s">
        <v>3732</v>
      </c>
      <c r="B3723" t="s">
        <v>13</v>
      </c>
      <c r="C3723">
        <v>141454</v>
      </c>
      <c r="D3723">
        <v>2</v>
      </c>
      <c r="E3723" s="1">
        <v>44848</v>
      </c>
      <c r="F3723">
        <f t="shared" si="58"/>
        <v>277.47000000000003</v>
      </c>
      <c r="J3723" s="34" t="s">
        <v>1901</v>
      </c>
      <c r="K3723" s="36">
        <v>255.21</v>
      </c>
    </row>
    <row r="3724" spans="1:11" x14ac:dyDescent="0.25">
      <c r="A3724" t="s">
        <v>3733</v>
      </c>
      <c r="B3724" t="s">
        <v>17</v>
      </c>
      <c r="C3724">
        <v>37246</v>
      </c>
      <c r="D3724">
        <v>1</v>
      </c>
      <c r="E3724" s="1">
        <v>44879</v>
      </c>
      <c r="F3724">
        <f t="shared" si="58"/>
        <v>35.32</v>
      </c>
      <c r="J3724" s="34" t="s">
        <v>2244</v>
      </c>
      <c r="K3724" s="36">
        <v>11.78</v>
      </c>
    </row>
    <row r="3725" spans="1:11" x14ac:dyDescent="0.25">
      <c r="A3725" t="s">
        <v>3734</v>
      </c>
      <c r="B3725" t="s">
        <v>11</v>
      </c>
      <c r="C3725">
        <v>53354</v>
      </c>
      <c r="D3725">
        <v>1</v>
      </c>
      <c r="E3725" s="1">
        <v>44753</v>
      </c>
      <c r="F3725">
        <f t="shared" si="58"/>
        <v>59.71</v>
      </c>
      <c r="J3725" s="34" t="s">
        <v>9102</v>
      </c>
      <c r="K3725" s="36">
        <v>11.78</v>
      </c>
    </row>
    <row r="3726" spans="1:11" x14ac:dyDescent="0.25">
      <c r="A3726" t="s">
        <v>3735</v>
      </c>
      <c r="B3726" t="s">
        <v>17</v>
      </c>
      <c r="C3726">
        <v>50540</v>
      </c>
      <c r="D3726">
        <v>1</v>
      </c>
      <c r="E3726" s="1">
        <v>44767</v>
      </c>
      <c r="F3726">
        <f t="shared" si="58"/>
        <v>225.15</v>
      </c>
      <c r="J3726" s="34" t="s">
        <v>7387</v>
      </c>
      <c r="K3726" s="36">
        <v>87.95</v>
      </c>
    </row>
    <row r="3727" spans="1:11" x14ac:dyDescent="0.25">
      <c r="A3727" t="s">
        <v>3736</v>
      </c>
      <c r="B3727" t="s">
        <v>8</v>
      </c>
      <c r="C3727">
        <v>48631</v>
      </c>
      <c r="D3727">
        <v>2</v>
      </c>
      <c r="E3727" s="1">
        <v>44887</v>
      </c>
      <c r="F3727">
        <f t="shared" si="58"/>
        <v>21.63</v>
      </c>
      <c r="J3727" s="34" t="s">
        <v>8859</v>
      </c>
      <c r="K3727" s="36">
        <v>4219.8599999999997</v>
      </c>
    </row>
    <row r="3728" spans="1:11" x14ac:dyDescent="0.25">
      <c r="A3728" t="s">
        <v>3737</v>
      </c>
      <c r="B3728" t="s">
        <v>17</v>
      </c>
      <c r="C3728">
        <v>37495</v>
      </c>
      <c r="D3728">
        <v>1</v>
      </c>
      <c r="E3728" s="1">
        <v>44637</v>
      </c>
      <c r="F3728">
        <f t="shared" si="58"/>
        <v>147.5</v>
      </c>
      <c r="J3728" s="34" t="s">
        <v>10619</v>
      </c>
      <c r="K3728" s="36">
        <v>10.6</v>
      </c>
    </row>
    <row r="3729" spans="1:11" x14ac:dyDescent="0.25">
      <c r="A3729" t="s">
        <v>3738</v>
      </c>
      <c r="B3729" t="s">
        <v>17</v>
      </c>
      <c r="C3729">
        <v>41707</v>
      </c>
      <c r="D3729">
        <v>1</v>
      </c>
      <c r="E3729" s="1">
        <v>44658</v>
      </c>
      <c r="F3729">
        <f t="shared" si="58"/>
        <v>179.88</v>
      </c>
      <c r="J3729" s="34" t="s">
        <v>2767</v>
      </c>
      <c r="K3729" s="36" t="s">
        <v>11027</v>
      </c>
    </row>
    <row r="3730" spans="1:11" x14ac:dyDescent="0.25">
      <c r="A3730" t="s">
        <v>3739</v>
      </c>
      <c r="B3730" t="s">
        <v>13</v>
      </c>
      <c r="C3730">
        <v>148964</v>
      </c>
      <c r="D3730">
        <v>2</v>
      </c>
      <c r="E3730" s="1">
        <v>44914</v>
      </c>
      <c r="F3730">
        <f t="shared" si="58"/>
        <v>7.21</v>
      </c>
      <c r="J3730" s="34" t="s">
        <v>3658</v>
      </c>
      <c r="K3730" s="36" t="s">
        <v>11027</v>
      </c>
    </row>
    <row r="3731" spans="1:11" x14ac:dyDescent="0.25">
      <c r="A3731" t="s">
        <v>3740</v>
      </c>
      <c r="B3731" t="s">
        <v>8</v>
      </c>
      <c r="C3731">
        <v>59533</v>
      </c>
      <c r="D3731">
        <v>2</v>
      </c>
      <c r="E3731" s="1">
        <v>44564</v>
      </c>
      <c r="F3731">
        <f t="shared" si="58"/>
        <v>303.73</v>
      </c>
      <c r="J3731" s="34" t="s">
        <v>6788</v>
      </c>
      <c r="K3731" s="36" t="s">
        <v>11027</v>
      </c>
    </row>
    <row r="3732" spans="1:11" x14ac:dyDescent="0.25">
      <c r="A3732" t="s">
        <v>3741</v>
      </c>
      <c r="B3732" t="s">
        <v>17</v>
      </c>
      <c r="C3732">
        <v>50727</v>
      </c>
      <c r="D3732">
        <v>1</v>
      </c>
      <c r="E3732" s="1">
        <v>44735</v>
      </c>
      <c r="F3732">
        <f t="shared" si="58"/>
        <v>101.05</v>
      </c>
      <c r="J3732" s="34" t="s">
        <v>1319</v>
      </c>
      <c r="K3732" s="36">
        <v>21.2</v>
      </c>
    </row>
    <row r="3733" spans="1:11" x14ac:dyDescent="0.25">
      <c r="A3733" t="s">
        <v>3742</v>
      </c>
      <c r="B3733" t="s">
        <v>11</v>
      </c>
      <c r="C3733">
        <v>41531</v>
      </c>
      <c r="D3733">
        <v>1</v>
      </c>
      <c r="E3733" s="1">
        <v>44635</v>
      </c>
      <c r="F3733">
        <f t="shared" si="58"/>
        <v>369.5</v>
      </c>
      <c r="J3733" s="34" t="s">
        <v>3052</v>
      </c>
      <c r="K3733" s="36">
        <v>12.365</v>
      </c>
    </row>
    <row r="3734" spans="1:11" x14ac:dyDescent="0.25">
      <c r="A3734" t="s">
        <v>3743</v>
      </c>
      <c r="B3734" t="s">
        <v>6</v>
      </c>
      <c r="C3734">
        <v>70885</v>
      </c>
      <c r="D3734">
        <v>2</v>
      </c>
      <c r="E3734" s="1">
        <v>44679</v>
      </c>
      <c r="F3734">
        <f t="shared" si="58"/>
        <v>23.49</v>
      </c>
      <c r="J3734" s="34" t="s">
        <v>10187</v>
      </c>
      <c r="K3734" s="36">
        <v>12.365</v>
      </c>
    </row>
    <row r="3735" spans="1:11" x14ac:dyDescent="0.25">
      <c r="A3735" t="s">
        <v>3744</v>
      </c>
      <c r="B3735" t="s">
        <v>6</v>
      </c>
      <c r="C3735">
        <v>74232</v>
      </c>
      <c r="D3735">
        <v>2</v>
      </c>
      <c r="E3735" s="1">
        <v>44782</v>
      </c>
      <c r="F3735">
        <f t="shared" si="58"/>
        <v>63.42</v>
      </c>
      <c r="J3735" s="34" t="s">
        <v>1311</v>
      </c>
      <c r="K3735" s="36" t="s">
        <v>11027</v>
      </c>
    </row>
    <row r="3736" spans="1:11" x14ac:dyDescent="0.25">
      <c r="A3736" t="s">
        <v>3745</v>
      </c>
      <c r="B3736" t="s">
        <v>11</v>
      </c>
      <c r="C3736">
        <v>28924</v>
      </c>
      <c r="D3736">
        <v>1</v>
      </c>
      <c r="E3736" s="1">
        <v>44692</v>
      </c>
      <c r="F3736">
        <f t="shared" si="58"/>
        <v>21.81</v>
      </c>
      <c r="J3736" s="34" t="s">
        <v>7008</v>
      </c>
      <c r="K3736" s="36">
        <v>47.35</v>
      </c>
    </row>
    <row r="3737" spans="1:11" x14ac:dyDescent="0.25">
      <c r="A3737" t="s">
        <v>3746</v>
      </c>
      <c r="B3737" t="s">
        <v>6</v>
      </c>
      <c r="C3737">
        <v>127000</v>
      </c>
      <c r="D3737">
        <v>2</v>
      </c>
      <c r="E3737" s="1">
        <v>44767</v>
      </c>
      <c r="F3737">
        <f t="shared" si="58"/>
        <v>75.180000000000007</v>
      </c>
      <c r="J3737" s="34" t="s">
        <v>3180</v>
      </c>
      <c r="K3737" s="36">
        <v>178.76</v>
      </c>
    </row>
    <row r="3738" spans="1:11" x14ac:dyDescent="0.25">
      <c r="A3738" t="s">
        <v>3747</v>
      </c>
      <c r="B3738" t="s">
        <v>17</v>
      </c>
      <c r="C3738">
        <v>63468</v>
      </c>
      <c r="D3738">
        <v>1</v>
      </c>
      <c r="E3738" s="1">
        <v>44898</v>
      </c>
      <c r="F3738">
        <f t="shared" si="58"/>
        <v>533.80999999999995</v>
      </c>
      <c r="J3738" s="35" t="s">
        <v>4814</v>
      </c>
      <c r="K3738" s="36">
        <v>81.53</v>
      </c>
    </row>
    <row r="3739" spans="1:11" x14ac:dyDescent="0.25">
      <c r="A3739" t="s">
        <v>3748</v>
      </c>
      <c r="B3739" t="s">
        <v>11</v>
      </c>
      <c r="C3739">
        <v>38703</v>
      </c>
      <c r="D3739">
        <v>1</v>
      </c>
      <c r="E3739" s="1">
        <v>44880</v>
      </c>
      <c r="F3739">
        <f t="shared" si="58"/>
        <v>22.965</v>
      </c>
      <c r="J3739" s="34" t="s">
        <v>1034</v>
      </c>
      <c r="K3739" s="36">
        <v>9.14</v>
      </c>
    </row>
    <row r="3740" spans="1:11" x14ac:dyDescent="0.25">
      <c r="A3740" t="s">
        <v>3749</v>
      </c>
      <c r="B3740" t="s">
        <v>8</v>
      </c>
      <c r="C3740">
        <v>111002</v>
      </c>
      <c r="D3740">
        <v>2</v>
      </c>
      <c r="E3740" s="1">
        <v>44802</v>
      </c>
      <c r="F3740">
        <f t="shared" si="58"/>
        <v>150.56</v>
      </c>
      <c r="J3740" s="34" t="s">
        <v>3334</v>
      </c>
      <c r="K3740" s="36">
        <v>142.29</v>
      </c>
    </row>
    <row r="3741" spans="1:11" x14ac:dyDescent="0.25">
      <c r="A3741" t="s">
        <v>3750</v>
      </c>
      <c r="B3741" t="s">
        <v>8</v>
      </c>
      <c r="C3741">
        <v>85414</v>
      </c>
      <c r="D3741">
        <v>2</v>
      </c>
      <c r="E3741" s="1">
        <v>44637</v>
      </c>
      <c r="F3741">
        <f t="shared" si="58"/>
        <v>43.14</v>
      </c>
      <c r="J3741" s="34" t="s">
        <v>9397</v>
      </c>
      <c r="K3741" s="36">
        <v>73.489999999999995</v>
      </c>
    </row>
    <row r="3742" spans="1:11" x14ac:dyDescent="0.25">
      <c r="A3742" t="s">
        <v>3751</v>
      </c>
      <c r="B3742" t="s">
        <v>11</v>
      </c>
      <c r="C3742">
        <v>34595</v>
      </c>
      <c r="D3742">
        <v>1</v>
      </c>
      <c r="E3742" s="1">
        <v>44869</v>
      </c>
      <c r="F3742">
        <f t="shared" si="58"/>
        <v>10.6</v>
      </c>
      <c r="J3742" s="34" t="s">
        <v>6567</v>
      </c>
      <c r="K3742" s="36">
        <v>322.2</v>
      </c>
    </row>
    <row r="3743" spans="1:11" x14ac:dyDescent="0.25">
      <c r="A3743" t="s">
        <v>3752</v>
      </c>
      <c r="B3743" t="s">
        <v>8</v>
      </c>
      <c r="C3743">
        <v>84345</v>
      </c>
      <c r="D3743">
        <v>2</v>
      </c>
      <c r="E3743" s="1">
        <v>44740</v>
      </c>
      <c r="F3743">
        <f t="shared" si="58"/>
        <v>124.51</v>
      </c>
      <c r="J3743" s="34" t="s">
        <v>440</v>
      </c>
      <c r="K3743" s="36">
        <v>356.8</v>
      </c>
    </row>
    <row r="3744" spans="1:11" x14ac:dyDescent="0.25">
      <c r="A3744" t="s">
        <v>3753</v>
      </c>
      <c r="B3744" t="s">
        <v>8</v>
      </c>
      <c r="C3744">
        <v>131144</v>
      </c>
      <c r="D3744">
        <v>2</v>
      </c>
      <c r="E3744" s="1">
        <v>44854</v>
      </c>
      <c r="F3744">
        <f t="shared" si="58"/>
        <v>10.81</v>
      </c>
      <c r="J3744" s="34" t="s">
        <v>9068</v>
      </c>
      <c r="K3744" s="36">
        <v>13.78</v>
      </c>
    </row>
    <row r="3745" spans="1:11" x14ac:dyDescent="0.25">
      <c r="A3745" t="s">
        <v>3754</v>
      </c>
      <c r="B3745" t="s">
        <v>17</v>
      </c>
      <c r="C3745">
        <v>23235</v>
      </c>
      <c r="D3745">
        <v>1</v>
      </c>
      <c r="E3745" s="1">
        <v>44817</v>
      </c>
      <c r="F3745">
        <f t="shared" si="58"/>
        <v>21.2</v>
      </c>
      <c r="J3745" s="34" t="s">
        <v>1656</v>
      </c>
      <c r="K3745" s="36">
        <v>105.66</v>
      </c>
    </row>
    <row r="3746" spans="1:11" x14ac:dyDescent="0.25">
      <c r="A3746" t="s">
        <v>3755</v>
      </c>
      <c r="B3746" t="s">
        <v>6</v>
      </c>
      <c r="C3746">
        <v>90137</v>
      </c>
      <c r="D3746">
        <v>2</v>
      </c>
      <c r="E3746" s="1">
        <v>44664</v>
      </c>
      <c r="F3746">
        <f t="shared" si="58"/>
        <v>75.180000000000007</v>
      </c>
      <c r="J3746" s="34" t="s">
        <v>5122</v>
      </c>
      <c r="K3746" s="36">
        <v>96.47</v>
      </c>
    </row>
    <row r="3747" spans="1:11" x14ac:dyDescent="0.25">
      <c r="A3747" t="s">
        <v>3756</v>
      </c>
      <c r="B3747" t="s">
        <v>6</v>
      </c>
      <c r="C3747">
        <v>145248</v>
      </c>
      <c r="D3747">
        <v>2</v>
      </c>
      <c r="E3747" s="1">
        <v>44889</v>
      </c>
      <c r="F3747">
        <f t="shared" si="58"/>
        <v>12.02</v>
      </c>
      <c r="J3747" s="34" t="s">
        <v>6174</v>
      </c>
      <c r="K3747" s="36">
        <v>235.79</v>
      </c>
    </row>
    <row r="3748" spans="1:11" x14ac:dyDescent="0.25">
      <c r="A3748" t="s">
        <v>3757</v>
      </c>
      <c r="B3748" t="s">
        <v>13</v>
      </c>
      <c r="C3748">
        <v>140285</v>
      </c>
      <c r="D3748">
        <v>2</v>
      </c>
      <c r="E3748" s="1">
        <v>44844</v>
      </c>
      <c r="F3748">
        <f t="shared" si="58"/>
        <v>21.63</v>
      </c>
      <c r="J3748" s="34" t="s">
        <v>6463</v>
      </c>
      <c r="K3748" s="36">
        <v>394.65</v>
      </c>
    </row>
    <row r="3749" spans="1:11" x14ac:dyDescent="0.25">
      <c r="A3749" t="s">
        <v>3758</v>
      </c>
      <c r="B3749" t="s">
        <v>6</v>
      </c>
      <c r="C3749">
        <v>136140</v>
      </c>
      <c r="D3749">
        <v>2</v>
      </c>
      <c r="E3749" s="1">
        <v>44818</v>
      </c>
      <c r="F3749">
        <f t="shared" si="58"/>
        <v>171.58</v>
      </c>
      <c r="J3749" s="34" t="s">
        <v>10065</v>
      </c>
      <c r="K3749" s="36">
        <v>96.45</v>
      </c>
    </row>
    <row r="3750" spans="1:11" x14ac:dyDescent="0.25">
      <c r="A3750" t="s">
        <v>3759</v>
      </c>
      <c r="B3750" t="s">
        <v>11</v>
      </c>
      <c r="C3750">
        <v>24106</v>
      </c>
      <c r="D3750">
        <v>1</v>
      </c>
      <c r="E3750" s="1">
        <v>44634</v>
      </c>
      <c r="F3750">
        <f t="shared" si="58"/>
        <v>71.209999999999994</v>
      </c>
      <c r="J3750" s="34" t="s">
        <v>9967</v>
      </c>
      <c r="K3750" s="36">
        <v>22.96</v>
      </c>
    </row>
    <row r="3751" spans="1:11" x14ac:dyDescent="0.25">
      <c r="A3751" t="s">
        <v>3760</v>
      </c>
      <c r="B3751" t="s">
        <v>6</v>
      </c>
      <c r="C3751">
        <v>146912</v>
      </c>
      <c r="D3751">
        <v>2</v>
      </c>
      <c r="E3751" s="1">
        <v>44918</v>
      </c>
      <c r="F3751">
        <f t="shared" si="58"/>
        <v>432.01</v>
      </c>
      <c r="J3751" s="34" t="s">
        <v>1792</v>
      </c>
      <c r="K3751" s="36">
        <v>20.62</v>
      </c>
    </row>
    <row r="3752" spans="1:11" x14ac:dyDescent="0.25">
      <c r="A3752" t="s">
        <v>3761</v>
      </c>
      <c r="B3752" t="s">
        <v>8</v>
      </c>
      <c r="C3752">
        <v>77590</v>
      </c>
      <c r="D3752">
        <v>2</v>
      </c>
      <c r="E3752" s="1">
        <v>44606</v>
      </c>
      <c r="F3752">
        <f t="shared" si="58"/>
        <v>462.2</v>
      </c>
      <c r="J3752" s="34" t="s">
        <v>8240</v>
      </c>
      <c r="K3752" s="36">
        <v>10.6</v>
      </c>
    </row>
    <row r="3753" spans="1:11" x14ac:dyDescent="0.25">
      <c r="A3753" t="s">
        <v>3762</v>
      </c>
      <c r="B3753" t="s">
        <v>6</v>
      </c>
      <c r="C3753">
        <v>93343</v>
      </c>
      <c r="D3753">
        <v>2</v>
      </c>
      <c r="E3753" s="1">
        <v>44659</v>
      </c>
      <c r="F3753">
        <f t="shared" si="58"/>
        <v>111.79</v>
      </c>
      <c r="J3753" s="34" t="s">
        <v>5457</v>
      </c>
      <c r="K3753" s="36">
        <v>9.14</v>
      </c>
    </row>
    <row r="3754" spans="1:11" x14ac:dyDescent="0.25">
      <c r="A3754" t="s">
        <v>3763</v>
      </c>
      <c r="B3754" t="s">
        <v>11</v>
      </c>
      <c r="C3754">
        <v>41689</v>
      </c>
      <c r="D3754">
        <v>1</v>
      </c>
      <c r="E3754" s="1">
        <v>44812</v>
      </c>
      <c r="F3754">
        <f t="shared" si="58"/>
        <v>167.32</v>
      </c>
      <c r="J3754" s="34" t="s">
        <v>3351</v>
      </c>
      <c r="K3754" s="36">
        <v>1356.19</v>
      </c>
    </row>
    <row r="3755" spans="1:11" x14ac:dyDescent="0.25">
      <c r="A3755" t="s">
        <v>3764</v>
      </c>
      <c r="B3755" t="s">
        <v>6</v>
      </c>
      <c r="C3755">
        <v>70760</v>
      </c>
      <c r="D3755">
        <v>2</v>
      </c>
      <c r="E3755" s="1">
        <v>44652</v>
      </c>
      <c r="F3755">
        <f t="shared" si="58"/>
        <v>543.86</v>
      </c>
      <c r="J3755" s="34" t="s">
        <v>224</v>
      </c>
      <c r="K3755" s="36">
        <v>3.54</v>
      </c>
    </row>
    <row r="3756" spans="1:11" x14ac:dyDescent="0.25">
      <c r="A3756" t="s">
        <v>3765</v>
      </c>
      <c r="B3756" t="s">
        <v>11</v>
      </c>
      <c r="C3756">
        <v>41043</v>
      </c>
      <c r="D3756">
        <v>1</v>
      </c>
      <c r="E3756" s="1">
        <v>44657</v>
      </c>
      <c r="F3756">
        <f t="shared" si="58"/>
        <v>83.84</v>
      </c>
      <c r="J3756" s="34" t="s">
        <v>3565</v>
      </c>
      <c r="K3756" s="36">
        <v>14117.4</v>
      </c>
    </row>
    <row r="3757" spans="1:11" x14ac:dyDescent="0.25">
      <c r="A3757" t="s">
        <v>3766</v>
      </c>
      <c r="B3757" t="s">
        <v>11</v>
      </c>
      <c r="C3757">
        <v>48109</v>
      </c>
      <c r="D3757">
        <v>1</v>
      </c>
      <c r="E3757" s="1">
        <v>44739</v>
      </c>
      <c r="F3757">
        <f t="shared" si="58"/>
        <v>54.76</v>
      </c>
      <c r="J3757" s="34" t="s">
        <v>9109</v>
      </c>
      <c r="K3757" s="36">
        <v>412.94</v>
      </c>
    </row>
    <row r="3758" spans="1:11" x14ac:dyDescent="0.25">
      <c r="A3758" t="s">
        <v>3767</v>
      </c>
      <c r="B3758" t="s">
        <v>8</v>
      </c>
      <c r="C3758">
        <v>115472</v>
      </c>
      <c r="D3758">
        <v>2</v>
      </c>
      <c r="E3758" s="1">
        <v>44708</v>
      </c>
      <c r="F3758">
        <f t="shared" si="58"/>
        <v>246.81</v>
      </c>
      <c r="J3758" s="34" t="s">
        <v>305</v>
      </c>
      <c r="K3758" s="36">
        <v>536.08000000000004</v>
      </c>
    </row>
    <row r="3759" spans="1:11" x14ac:dyDescent="0.25">
      <c r="A3759" t="s">
        <v>3768</v>
      </c>
      <c r="B3759" t="s">
        <v>6</v>
      </c>
      <c r="C3759">
        <v>137007</v>
      </c>
      <c r="D3759">
        <v>2</v>
      </c>
      <c r="E3759" s="1">
        <v>44879</v>
      </c>
      <c r="F3759">
        <f t="shared" si="58"/>
        <v>10.81</v>
      </c>
      <c r="J3759" s="34" t="s">
        <v>2605</v>
      </c>
      <c r="K3759" s="36">
        <v>374.6</v>
      </c>
    </row>
    <row r="3760" spans="1:11" x14ac:dyDescent="0.25">
      <c r="A3760" t="s">
        <v>3769</v>
      </c>
      <c r="B3760" t="s">
        <v>17</v>
      </c>
      <c r="C3760">
        <v>19220</v>
      </c>
      <c r="D3760">
        <v>1</v>
      </c>
      <c r="E3760" s="1">
        <v>44806</v>
      </c>
      <c r="F3760">
        <f t="shared" si="58"/>
        <v>82.3</v>
      </c>
      <c r="J3760" s="34" t="s">
        <v>7854</v>
      </c>
      <c r="K3760" s="36">
        <v>160.56</v>
      </c>
    </row>
    <row r="3761" spans="1:11" x14ac:dyDescent="0.25">
      <c r="A3761" t="s">
        <v>3770</v>
      </c>
      <c r="B3761" t="s">
        <v>11</v>
      </c>
      <c r="C3761">
        <v>38223</v>
      </c>
      <c r="D3761">
        <v>1</v>
      </c>
      <c r="E3761" s="1">
        <v>44649</v>
      </c>
      <c r="F3761">
        <f t="shared" si="58"/>
        <v>40.08</v>
      </c>
      <c r="J3761" s="34" t="s">
        <v>5199</v>
      </c>
      <c r="K3761" s="36">
        <v>340.57</v>
      </c>
    </row>
    <row r="3762" spans="1:11" x14ac:dyDescent="0.25">
      <c r="A3762" t="s">
        <v>3771</v>
      </c>
      <c r="B3762" t="s">
        <v>6</v>
      </c>
      <c r="C3762">
        <v>61670</v>
      </c>
      <c r="D3762">
        <v>2</v>
      </c>
      <c r="E3762" s="1">
        <v>44692</v>
      </c>
      <c r="F3762">
        <f t="shared" si="58"/>
        <v>164.44</v>
      </c>
      <c r="J3762" s="34" t="s">
        <v>6501</v>
      </c>
      <c r="K3762" s="36">
        <v>1236.44</v>
      </c>
    </row>
    <row r="3763" spans="1:11" x14ac:dyDescent="0.25">
      <c r="A3763" t="s">
        <v>3772</v>
      </c>
      <c r="B3763" t="s">
        <v>17</v>
      </c>
      <c r="C3763">
        <v>34625</v>
      </c>
      <c r="D3763">
        <v>1</v>
      </c>
      <c r="E3763" s="1">
        <v>44718</v>
      </c>
      <c r="F3763">
        <f t="shared" si="58"/>
        <v>32.159999999999997</v>
      </c>
      <c r="J3763" s="34" t="s">
        <v>8070</v>
      </c>
      <c r="K3763" s="36">
        <v>29.55</v>
      </c>
    </row>
    <row r="3764" spans="1:11" x14ac:dyDescent="0.25">
      <c r="A3764" t="s">
        <v>3773</v>
      </c>
      <c r="B3764" t="s">
        <v>13</v>
      </c>
      <c r="C3764">
        <v>141688</v>
      </c>
      <c r="D3764">
        <v>2</v>
      </c>
      <c r="E3764" s="1">
        <v>44901</v>
      </c>
      <c r="F3764">
        <f t="shared" si="58"/>
        <v>127.42</v>
      </c>
      <c r="J3764" s="34" t="s">
        <v>5155</v>
      </c>
      <c r="K3764" s="36">
        <v>342.91</v>
      </c>
    </row>
    <row r="3765" spans="1:11" x14ac:dyDescent="0.25">
      <c r="A3765" t="s">
        <v>3774</v>
      </c>
      <c r="B3765" t="s">
        <v>17</v>
      </c>
      <c r="C3765">
        <v>40474</v>
      </c>
      <c r="D3765">
        <v>1</v>
      </c>
      <c r="E3765" s="1">
        <v>44684</v>
      </c>
      <c r="F3765">
        <f t="shared" si="58"/>
        <v>304.05</v>
      </c>
      <c r="J3765" s="34" t="s">
        <v>6298</v>
      </c>
      <c r="K3765" s="36">
        <v>14.13</v>
      </c>
    </row>
    <row r="3766" spans="1:11" x14ac:dyDescent="0.25">
      <c r="A3766" t="s">
        <v>3775</v>
      </c>
      <c r="B3766" t="s">
        <v>8</v>
      </c>
      <c r="C3766">
        <v>126340</v>
      </c>
      <c r="D3766">
        <v>2</v>
      </c>
      <c r="E3766" s="1">
        <v>44820</v>
      </c>
      <c r="F3766">
        <f t="shared" si="58"/>
        <v>110.92</v>
      </c>
      <c r="J3766" s="34" t="s">
        <v>7954</v>
      </c>
      <c r="K3766" s="36">
        <v>542.54</v>
      </c>
    </row>
    <row r="3767" spans="1:11" x14ac:dyDescent="0.25">
      <c r="A3767" t="s">
        <v>3776</v>
      </c>
      <c r="B3767" t="s">
        <v>17</v>
      </c>
      <c r="C3767">
        <v>20735</v>
      </c>
      <c r="D3767">
        <v>1</v>
      </c>
      <c r="E3767" s="1">
        <v>44722</v>
      </c>
      <c r="F3767">
        <f t="shared" si="58"/>
        <v>11.48</v>
      </c>
      <c r="J3767" s="34" t="s">
        <v>1091</v>
      </c>
      <c r="K3767" s="36">
        <v>109.01</v>
      </c>
    </row>
    <row r="3768" spans="1:11" x14ac:dyDescent="0.25">
      <c r="A3768" t="s">
        <v>3777</v>
      </c>
      <c r="B3768" t="s">
        <v>11</v>
      </c>
      <c r="C3768">
        <v>88126</v>
      </c>
      <c r="D3768">
        <v>1</v>
      </c>
      <c r="E3768" s="1">
        <v>44917</v>
      </c>
      <c r="F3768">
        <f t="shared" si="58"/>
        <v>304.88</v>
      </c>
      <c r="J3768" s="34" t="s">
        <v>4171</v>
      </c>
      <c r="K3768" s="36">
        <v>73.489999999999995</v>
      </c>
    </row>
    <row r="3769" spans="1:11" x14ac:dyDescent="0.25">
      <c r="A3769" t="s">
        <v>3778</v>
      </c>
      <c r="B3769" t="s">
        <v>13</v>
      </c>
      <c r="C3769">
        <v>146205</v>
      </c>
      <c r="D3769">
        <v>2</v>
      </c>
      <c r="E3769" s="1">
        <v>44867</v>
      </c>
      <c r="F3769">
        <f t="shared" si="58"/>
        <v>62.48</v>
      </c>
      <c r="J3769" s="34" t="s">
        <v>7181</v>
      </c>
      <c r="K3769" s="36">
        <v>130.69</v>
      </c>
    </row>
    <row r="3770" spans="1:11" x14ac:dyDescent="0.25">
      <c r="A3770" t="s">
        <v>3779</v>
      </c>
      <c r="B3770" t="s">
        <v>11</v>
      </c>
      <c r="C3770">
        <v>30246</v>
      </c>
      <c r="D3770">
        <v>1</v>
      </c>
      <c r="E3770" s="1">
        <v>44584</v>
      </c>
      <c r="F3770">
        <f t="shared" si="58"/>
        <v>520.04999999999995</v>
      </c>
      <c r="J3770" s="34" t="s">
        <v>4373</v>
      </c>
      <c r="K3770" s="36">
        <v>51.8</v>
      </c>
    </row>
    <row r="3771" spans="1:11" x14ac:dyDescent="0.25">
      <c r="A3771" t="s">
        <v>3780</v>
      </c>
      <c r="B3771" t="s">
        <v>8</v>
      </c>
      <c r="C3771">
        <v>112994</v>
      </c>
      <c r="D3771">
        <v>2</v>
      </c>
      <c r="E3771" s="1">
        <v>44706</v>
      </c>
      <c r="F3771">
        <f t="shared" si="58"/>
        <v>178.86</v>
      </c>
      <c r="J3771" s="34" t="s">
        <v>10905</v>
      </c>
      <c r="K3771" s="36">
        <v>73.5</v>
      </c>
    </row>
    <row r="3772" spans="1:11" x14ac:dyDescent="0.25">
      <c r="A3772" t="s">
        <v>3781</v>
      </c>
      <c r="B3772" t="s">
        <v>11</v>
      </c>
      <c r="C3772">
        <v>47482</v>
      </c>
      <c r="D3772">
        <v>1</v>
      </c>
      <c r="E3772" s="1">
        <v>44701</v>
      </c>
      <c r="F3772">
        <f t="shared" si="58"/>
        <v>73.489999999999995</v>
      </c>
      <c r="J3772" s="34" t="s">
        <v>7594</v>
      </c>
      <c r="K3772" s="36">
        <v>84.53</v>
      </c>
    </row>
    <row r="3773" spans="1:11" x14ac:dyDescent="0.25">
      <c r="A3773" t="s">
        <v>3782</v>
      </c>
      <c r="B3773" t="s">
        <v>17</v>
      </c>
      <c r="C3773">
        <v>49278</v>
      </c>
      <c r="D3773">
        <v>1</v>
      </c>
      <c r="E3773" s="1">
        <v>44760</v>
      </c>
      <c r="F3773">
        <f t="shared" si="58"/>
        <v>197.84</v>
      </c>
      <c r="J3773" s="34" t="s">
        <v>7562</v>
      </c>
      <c r="K3773" s="36">
        <v>21.2</v>
      </c>
    </row>
    <row r="3774" spans="1:11" x14ac:dyDescent="0.25">
      <c r="A3774" t="s">
        <v>3783</v>
      </c>
      <c r="B3774" t="s">
        <v>17</v>
      </c>
      <c r="C3774">
        <v>18411</v>
      </c>
      <c r="D3774">
        <v>1</v>
      </c>
      <c r="E3774" s="1">
        <v>44821</v>
      </c>
      <c r="F3774">
        <f t="shared" si="58"/>
        <v>80.53</v>
      </c>
      <c r="J3774" s="34" t="s">
        <v>10824</v>
      </c>
      <c r="K3774" s="36">
        <v>73.5</v>
      </c>
    </row>
    <row r="3775" spans="1:11" x14ac:dyDescent="0.25">
      <c r="A3775" t="s">
        <v>3784</v>
      </c>
      <c r="B3775" t="s">
        <v>11</v>
      </c>
      <c r="C3775">
        <v>40660</v>
      </c>
      <c r="D3775">
        <v>1</v>
      </c>
      <c r="E3775" s="1">
        <v>44621</v>
      </c>
      <c r="F3775">
        <f t="shared" si="58"/>
        <v>52.82</v>
      </c>
      <c r="J3775" s="34" t="s">
        <v>5336</v>
      </c>
      <c r="K3775" s="36">
        <v>214.96</v>
      </c>
    </row>
    <row r="3776" spans="1:11" x14ac:dyDescent="0.25">
      <c r="A3776" t="s">
        <v>3785</v>
      </c>
      <c r="B3776" t="s">
        <v>11</v>
      </c>
      <c r="C3776">
        <v>58700</v>
      </c>
      <c r="D3776">
        <v>1</v>
      </c>
      <c r="E3776" s="1">
        <v>44876</v>
      </c>
      <c r="F3776">
        <f t="shared" si="58"/>
        <v>117.97</v>
      </c>
      <c r="J3776" s="34" t="s">
        <v>3650</v>
      </c>
      <c r="K3776" s="36">
        <v>82.7</v>
      </c>
    </row>
    <row r="3777" spans="1:11" x14ac:dyDescent="0.25">
      <c r="A3777" t="s">
        <v>3786</v>
      </c>
      <c r="B3777" t="s">
        <v>13</v>
      </c>
      <c r="C3777">
        <v>135959</v>
      </c>
      <c r="D3777">
        <v>2</v>
      </c>
      <c r="E3777" s="1">
        <v>44819</v>
      </c>
      <c r="F3777">
        <f t="shared" si="58"/>
        <v>93.97</v>
      </c>
      <c r="J3777" s="34" t="s">
        <v>4638</v>
      </c>
      <c r="K3777" s="36">
        <v>436.38</v>
      </c>
    </row>
    <row r="3778" spans="1:11" x14ac:dyDescent="0.25">
      <c r="A3778" t="s">
        <v>3787</v>
      </c>
      <c r="B3778" t="s">
        <v>11</v>
      </c>
      <c r="C3778">
        <v>39088</v>
      </c>
      <c r="D3778">
        <v>1</v>
      </c>
      <c r="E3778" s="1">
        <v>44691</v>
      </c>
      <c r="F3778">
        <f t="shared" ref="F3778:F3841" si="59">VLOOKUP(A3778,$J$1:$K$11016,2,FALSE)</f>
        <v>347.15</v>
      </c>
      <c r="J3778" s="34" t="s">
        <v>636</v>
      </c>
      <c r="K3778" s="36">
        <v>576.66</v>
      </c>
    </row>
    <row r="3779" spans="1:11" x14ac:dyDescent="0.25">
      <c r="A3779" t="s">
        <v>3788</v>
      </c>
      <c r="B3779" t="s">
        <v>8</v>
      </c>
      <c r="C3779">
        <v>132654</v>
      </c>
      <c r="D3779">
        <v>2</v>
      </c>
      <c r="E3779" s="1">
        <v>44797</v>
      </c>
      <c r="F3779">
        <f t="shared" si="59"/>
        <v>27.02</v>
      </c>
      <c r="J3779" s="34" t="s">
        <v>6031</v>
      </c>
      <c r="K3779" s="36">
        <v>57.96</v>
      </c>
    </row>
    <row r="3780" spans="1:11" x14ac:dyDescent="0.25">
      <c r="A3780" t="s">
        <v>3789</v>
      </c>
      <c r="B3780" t="s">
        <v>11</v>
      </c>
      <c r="C3780">
        <v>42522</v>
      </c>
      <c r="D3780">
        <v>1</v>
      </c>
      <c r="E3780" s="1">
        <v>44666</v>
      </c>
      <c r="F3780">
        <f t="shared" si="59"/>
        <v>41.34</v>
      </c>
      <c r="J3780" s="34" t="s">
        <v>694</v>
      </c>
      <c r="K3780" s="36">
        <v>201.86</v>
      </c>
    </row>
    <row r="3781" spans="1:11" x14ac:dyDescent="0.25">
      <c r="A3781" t="s">
        <v>3790</v>
      </c>
      <c r="B3781" t="s">
        <v>40</v>
      </c>
      <c r="C3781">
        <v>73893</v>
      </c>
      <c r="D3781">
        <v>1</v>
      </c>
      <c r="E3781" s="1">
        <v>44853</v>
      </c>
      <c r="F3781">
        <f t="shared" si="59"/>
        <v>68.3</v>
      </c>
      <c r="J3781" s="34" t="s">
        <v>4226</v>
      </c>
      <c r="K3781" s="36">
        <v>113.15</v>
      </c>
    </row>
    <row r="3782" spans="1:11" x14ac:dyDescent="0.25">
      <c r="A3782" t="s">
        <v>3791</v>
      </c>
      <c r="B3782" t="s">
        <v>11</v>
      </c>
      <c r="C3782">
        <v>52074</v>
      </c>
      <c r="D3782">
        <v>1</v>
      </c>
      <c r="E3782" s="1">
        <v>44755</v>
      </c>
      <c r="F3782">
        <f t="shared" si="59"/>
        <v>73.489999999999995</v>
      </c>
      <c r="J3782" s="34" t="s">
        <v>6343</v>
      </c>
      <c r="K3782" s="36">
        <v>18.84</v>
      </c>
    </row>
    <row r="3783" spans="1:11" x14ac:dyDescent="0.25">
      <c r="A3783" t="s">
        <v>3792</v>
      </c>
      <c r="B3783" t="s">
        <v>11</v>
      </c>
      <c r="C3783">
        <v>76796</v>
      </c>
      <c r="D3783">
        <v>1</v>
      </c>
      <c r="E3783" s="1">
        <v>44865</v>
      </c>
      <c r="F3783">
        <f t="shared" si="59"/>
        <v>83.73</v>
      </c>
      <c r="J3783" s="34" t="s">
        <v>6538</v>
      </c>
      <c r="K3783" s="36">
        <v>73.5</v>
      </c>
    </row>
    <row r="3784" spans="1:11" x14ac:dyDescent="0.25">
      <c r="A3784" t="s">
        <v>3793</v>
      </c>
      <c r="B3784" t="s">
        <v>11</v>
      </c>
      <c r="C3784">
        <v>23166</v>
      </c>
      <c r="D3784">
        <v>1</v>
      </c>
      <c r="E3784" s="1">
        <v>44665</v>
      </c>
      <c r="F3784">
        <f t="shared" si="59"/>
        <v>708.04</v>
      </c>
      <c r="J3784" s="34" t="s">
        <v>7955</v>
      </c>
      <c r="K3784" s="36">
        <v>41.35</v>
      </c>
    </row>
    <row r="3785" spans="1:11" x14ac:dyDescent="0.25">
      <c r="A3785" t="s">
        <v>3794</v>
      </c>
      <c r="B3785" t="s">
        <v>17</v>
      </c>
      <c r="C3785">
        <v>49673</v>
      </c>
      <c r="D3785">
        <v>1</v>
      </c>
      <c r="E3785" s="1">
        <v>44739</v>
      </c>
      <c r="F3785">
        <f t="shared" si="59"/>
        <v>233.69</v>
      </c>
      <c r="J3785" s="34" t="s">
        <v>5067</v>
      </c>
      <c r="K3785" s="36">
        <v>10.34</v>
      </c>
    </row>
    <row r="3786" spans="1:11" x14ac:dyDescent="0.25">
      <c r="A3786" t="s">
        <v>3795</v>
      </c>
      <c r="B3786" t="s">
        <v>8</v>
      </c>
      <c r="C3786">
        <v>44786</v>
      </c>
      <c r="D3786">
        <v>2</v>
      </c>
      <c r="E3786" s="1">
        <v>44803</v>
      </c>
      <c r="F3786">
        <f t="shared" si="59"/>
        <v>21.14</v>
      </c>
      <c r="J3786" s="34" t="s">
        <v>9404</v>
      </c>
      <c r="K3786" s="36">
        <v>10.6</v>
      </c>
    </row>
    <row r="3787" spans="1:11" x14ac:dyDescent="0.25">
      <c r="A3787" t="s">
        <v>3796</v>
      </c>
      <c r="B3787" t="s">
        <v>11</v>
      </c>
      <c r="C3787">
        <v>37135</v>
      </c>
      <c r="D3787">
        <v>1</v>
      </c>
      <c r="E3787" s="1">
        <v>44868</v>
      </c>
      <c r="F3787">
        <f t="shared" si="59"/>
        <v>43.57</v>
      </c>
      <c r="J3787" s="34" t="s">
        <v>1991</v>
      </c>
      <c r="K3787" s="36">
        <v>305.06</v>
      </c>
    </row>
    <row r="3788" spans="1:11" x14ac:dyDescent="0.25">
      <c r="A3788" t="s">
        <v>3797</v>
      </c>
      <c r="B3788" t="s">
        <v>6</v>
      </c>
      <c r="C3788">
        <v>74881</v>
      </c>
      <c r="D3788">
        <v>2</v>
      </c>
      <c r="E3788" s="1">
        <v>44595</v>
      </c>
      <c r="F3788">
        <f t="shared" si="59"/>
        <v>412.02</v>
      </c>
      <c r="J3788" s="34" t="s">
        <v>6467</v>
      </c>
      <c r="K3788" s="36">
        <v>307.20999999999998</v>
      </c>
    </row>
    <row r="3789" spans="1:11" x14ac:dyDescent="0.25">
      <c r="A3789" t="s">
        <v>3798</v>
      </c>
      <c r="B3789" t="s">
        <v>17</v>
      </c>
      <c r="C3789">
        <v>28333</v>
      </c>
      <c r="D3789">
        <v>1</v>
      </c>
      <c r="E3789" s="1">
        <v>44858</v>
      </c>
      <c r="F3789">
        <f t="shared" si="59"/>
        <v>182.28</v>
      </c>
      <c r="J3789" s="34" t="s">
        <v>9991</v>
      </c>
      <c r="K3789" s="36">
        <v>4399.43</v>
      </c>
    </row>
    <row r="3790" spans="1:11" x14ac:dyDescent="0.25">
      <c r="A3790" t="s">
        <v>3799</v>
      </c>
      <c r="B3790" t="s">
        <v>17</v>
      </c>
      <c r="C3790">
        <v>38979</v>
      </c>
      <c r="D3790">
        <v>1</v>
      </c>
      <c r="E3790" s="1">
        <v>44680</v>
      </c>
      <c r="F3790">
        <f t="shared" si="59"/>
        <v>13.78</v>
      </c>
      <c r="J3790" s="34" t="s">
        <v>9106</v>
      </c>
      <c r="K3790" s="36">
        <v>110.27</v>
      </c>
    </row>
    <row r="3791" spans="1:11" x14ac:dyDescent="0.25">
      <c r="A3791" t="s">
        <v>3800</v>
      </c>
      <c r="B3791" t="s">
        <v>13</v>
      </c>
      <c r="C3791">
        <v>141767</v>
      </c>
      <c r="D3791">
        <v>2</v>
      </c>
      <c r="E3791" s="1">
        <v>44845</v>
      </c>
      <c r="F3791">
        <f t="shared" si="59"/>
        <v>129.76</v>
      </c>
      <c r="J3791" s="34" t="s">
        <v>7702</v>
      </c>
      <c r="K3791" s="36">
        <v>165.54</v>
      </c>
    </row>
    <row r="3792" spans="1:11" x14ac:dyDescent="0.25">
      <c r="A3792" t="s">
        <v>3801</v>
      </c>
      <c r="B3792" t="s">
        <v>6</v>
      </c>
      <c r="C3792">
        <v>89490</v>
      </c>
      <c r="D3792">
        <v>2</v>
      </c>
      <c r="E3792" s="1">
        <v>44725</v>
      </c>
      <c r="F3792">
        <f t="shared" si="59"/>
        <v>17.62</v>
      </c>
      <c r="J3792" s="34" t="s">
        <v>2422</v>
      </c>
      <c r="K3792" s="36">
        <v>59.72</v>
      </c>
    </row>
    <row r="3793" spans="1:11" x14ac:dyDescent="0.25">
      <c r="A3793" t="s">
        <v>3802</v>
      </c>
      <c r="B3793" t="s">
        <v>8</v>
      </c>
      <c r="C3793">
        <v>110856</v>
      </c>
      <c r="D3793">
        <v>2</v>
      </c>
      <c r="E3793" s="1">
        <v>44670</v>
      </c>
      <c r="F3793">
        <f t="shared" si="59"/>
        <v>61.08</v>
      </c>
      <c r="J3793" s="34" t="s">
        <v>10769</v>
      </c>
      <c r="K3793" s="36">
        <v>29.85</v>
      </c>
    </row>
    <row r="3794" spans="1:11" x14ac:dyDescent="0.25">
      <c r="A3794" t="s">
        <v>3803</v>
      </c>
      <c r="B3794" t="s">
        <v>40</v>
      </c>
      <c r="C3794">
        <v>73017</v>
      </c>
      <c r="D3794">
        <v>1</v>
      </c>
      <c r="E3794" s="1">
        <v>44903</v>
      </c>
      <c r="F3794">
        <f t="shared" si="59"/>
        <v>14.13</v>
      </c>
      <c r="J3794" s="34" t="s">
        <v>6307</v>
      </c>
      <c r="K3794" s="36">
        <v>32.07</v>
      </c>
    </row>
    <row r="3795" spans="1:11" x14ac:dyDescent="0.25">
      <c r="A3795" t="s">
        <v>3804</v>
      </c>
      <c r="B3795" t="s">
        <v>6</v>
      </c>
      <c r="C3795">
        <v>121781</v>
      </c>
      <c r="D3795">
        <v>2</v>
      </c>
      <c r="E3795" s="1">
        <v>44756</v>
      </c>
      <c r="F3795">
        <f t="shared" si="59"/>
        <v>70.48</v>
      </c>
      <c r="J3795" s="34" t="s">
        <v>4074</v>
      </c>
      <c r="K3795" s="36">
        <v>24.47</v>
      </c>
    </row>
    <row r="3796" spans="1:11" x14ac:dyDescent="0.25">
      <c r="A3796" s="2" t="s">
        <v>3805</v>
      </c>
      <c r="B3796" t="s">
        <v>6</v>
      </c>
      <c r="C3796">
        <v>141062</v>
      </c>
      <c r="D3796">
        <v>2</v>
      </c>
      <c r="E3796" s="1">
        <v>44893</v>
      </c>
      <c r="F3796">
        <f t="shared" si="59"/>
        <v>654.82000000000005</v>
      </c>
      <c r="J3796" s="34" t="s">
        <v>10793</v>
      </c>
      <c r="K3796" s="36">
        <v>72.39</v>
      </c>
    </row>
    <row r="3797" spans="1:11" x14ac:dyDescent="0.25">
      <c r="A3797" t="s">
        <v>3806</v>
      </c>
      <c r="B3797" t="s">
        <v>6</v>
      </c>
      <c r="C3797">
        <v>72878</v>
      </c>
      <c r="D3797">
        <v>2</v>
      </c>
      <c r="E3797" s="1">
        <v>44573</v>
      </c>
      <c r="F3797">
        <f t="shared" si="59"/>
        <v>102.2</v>
      </c>
      <c r="J3797" s="34" t="s">
        <v>10763</v>
      </c>
      <c r="K3797" s="36">
        <v>467.34</v>
      </c>
    </row>
    <row r="3798" spans="1:11" x14ac:dyDescent="0.25">
      <c r="A3798" t="s">
        <v>3807</v>
      </c>
      <c r="B3798" t="s">
        <v>8</v>
      </c>
      <c r="C3798">
        <v>92462</v>
      </c>
      <c r="D3798">
        <v>2</v>
      </c>
      <c r="E3798" s="1">
        <v>44720</v>
      </c>
      <c r="F3798">
        <f t="shared" si="59"/>
        <v>29.49</v>
      </c>
      <c r="J3798" s="34" t="s">
        <v>9440</v>
      </c>
      <c r="K3798" s="36">
        <v>78.44</v>
      </c>
    </row>
    <row r="3799" spans="1:11" x14ac:dyDescent="0.25">
      <c r="A3799" t="s">
        <v>3808</v>
      </c>
      <c r="B3799" t="s">
        <v>13</v>
      </c>
      <c r="C3799">
        <v>147243</v>
      </c>
      <c r="D3799">
        <v>2</v>
      </c>
      <c r="E3799" s="1">
        <v>44886</v>
      </c>
      <c r="F3799">
        <f t="shared" si="59"/>
        <v>137.13</v>
      </c>
      <c r="J3799" s="34" t="s">
        <v>441</v>
      </c>
      <c r="K3799" s="36">
        <v>194.18</v>
      </c>
    </row>
    <row r="3800" spans="1:11" x14ac:dyDescent="0.25">
      <c r="A3800" t="s">
        <v>3809</v>
      </c>
      <c r="B3800" t="s">
        <v>6</v>
      </c>
      <c r="C3800">
        <v>122237</v>
      </c>
      <c r="D3800">
        <v>2</v>
      </c>
      <c r="E3800" s="1">
        <v>44782</v>
      </c>
      <c r="F3800">
        <f t="shared" si="59"/>
        <v>166.8</v>
      </c>
      <c r="J3800" s="34" t="s">
        <v>2749</v>
      </c>
      <c r="K3800" s="36">
        <v>402.78</v>
      </c>
    </row>
    <row r="3801" spans="1:11" x14ac:dyDescent="0.25">
      <c r="A3801" t="s">
        <v>3810</v>
      </c>
      <c r="B3801" t="s">
        <v>6</v>
      </c>
      <c r="C3801">
        <v>158728</v>
      </c>
      <c r="D3801">
        <v>2</v>
      </c>
      <c r="E3801" s="1">
        <v>44923</v>
      </c>
      <c r="F3801">
        <f t="shared" si="59"/>
        <v>50.47</v>
      </c>
      <c r="J3801" s="34" t="s">
        <v>8518</v>
      </c>
      <c r="K3801" s="36">
        <v>29.57</v>
      </c>
    </row>
    <row r="3802" spans="1:11" x14ac:dyDescent="0.25">
      <c r="A3802" t="s">
        <v>3811</v>
      </c>
      <c r="B3802" t="s">
        <v>17</v>
      </c>
      <c r="C3802">
        <v>24268</v>
      </c>
      <c r="D3802">
        <v>1</v>
      </c>
      <c r="E3802" s="1">
        <v>44609</v>
      </c>
      <c r="F3802">
        <f t="shared" si="59"/>
        <v>39.049999999999997</v>
      </c>
      <c r="J3802" s="34" t="s">
        <v>8655</v>
      </c>
      <c r="K3802" s="36">
        <v>237.2</v>
      </c>
    </row>
    <row r="3803" spans="1:11" x14ac:dyDescent="0.25">
      <c r="A3803" t="s">
        <v>3812</v>
      </c>
      <c r="B3803" t="s">
        <v>6</v>
      </c>
      <c r="C3803">
        <v>130192</v>
      </c>
      <c r="D3803">
        <v>2</v>
      </c>
      <c r="E3803" s="1">
        <v>44785</v>
      </c>
      <c r="F3803">
        <f t="shared" si="59"/>
        <v>72.83</v>
      </c>
      <c r="J3803" s="34" t="s">
        <v>1189</v>
      </c>
      <c r="K3803" s="36">
        <v>315.60000000000002</v>
      </c>
    </row>
    <row r="3804" spans="1:11" x14ac:dyDescent="0.25">
      <c r="A3804" t="s">
        <v>3813</v>
      </c>
      <c r="B3804" t="s">
        <v>11</v>
      </c>
      <c r="C3804">
        <v>29138</v>
      </c>
      <c r="D3804">
        <v>1</v>
      </c>
      <c r="E3804" s="1">
        <v>44790</v>
      </c>
      <c r="F3804">
        <f t="shared" si="59"/>
        <v>11.77</v>
      </c>
      <c r="J3804" s="34" t="s">
        <v>1895</v>
      </c>
      <c r="K3804" s="36">
        <v>15.84</v>
      </c>
    </row>
    <row r="3805" spans="1:11" x14ac:dyDescent="0.25">
      <c r="A3805" t="s">
        <v>3814</v>
      </c>
      <c r="B3805" t="s">
        <v>6</v>
      </c>
      <c r="C3805">
        <v>69198</v>
      </c>
      <c r="D3805">
        <v>2</v>
      </c>
      <c r="E3805" s="1">
        <v>44838</v>
      </c>
      <c r="F3805">
        <f t="shared" si="59"/>
        <v>66.08</v>
      </c>
      <c r="J3805" s="34" t="s">
        <v>7599</v>
      </c>
      <c r="K3805" s="36">
        <v>41.34</v>
      </c>
    </row>
    <row r="3806" spans="1:11" x14ac:dyDescent="0.25">
      <c r="A3806" t="s">
        <v>3815</v>
      </c>
      <c r="B3806" t="s">
        <v>11</v>
      </c>
      <c r="C3806">
        <v>24733</v>
      </c>
      <c r="D3806">
        <v>1</v>
      </c>
      <c r="E3806" s="1">
        <v>44876</v>
      </c>
      <c r="F3806">
        <f t="shared" si="59"/>
        <v>104.93</v>
      </c>
      <c r="J3806" s="34" t="s">
        <v>4923</v>
      </c>
      <c r="K3806" s="36">
        <v>41.34</v>
      </c>
    </row>
    <row r="3807" spans="1:11" x14ac:dyDescent="0.25">
      <c r="A3807" t="s">
        <v>3816</v>
      </c>
      <c r="B3807" t="s">
        <v>8</v>
      </c>
      <c r="C3807">
        <v>64482</v>
      </c>
      <c r="D3807">
        <v>2</v>
      </c>
      <c r="E3807" s="1">
        <v>44790</v>
      </c>
      <c r="F3807">
        <f t="shared" si="59"/>
        <v>21.14</v>
      </c>
      <c r="J3807" s="34" t="s">
        <v>300</v>
      </c>
      <c r="K3807" s="36">
        <v>231.96</v>
      </c>
    </row>
    <row r="3808" spans="1:11" x14ac:dyDescent="0.25">
      <c r="A3808" t="s">
        <v>3817</v>
      </c>
      <c r="B3808" t="s">
        <v>40</v>
      </c>
      <c r="C3808">
        <v>87407</v>
      </c>
      <c r="D3808">
        <v>1</v>
      </c>
      <c r="E3808" s="1">
        <v>44904</v>
      </c>
      <c r="F3808">
        <f t="shared" si="59"/>
        <v>521.24</v>
      </c>
      <c r="J3808" s="34" t="s">
        <v>8782</v>
      </c>
      <c r="K3808" s="36">
        <v>21.19</v>
      </c>
    </row>
    <row r="3809" spans="1:11" x14ac:dyDescent="0.25">
      <c r="A3809" t="s">
        <v>3818</v>
      </c>
      <c r="B3809" t="s">
        <v>6</v>
      </c>
      <c r="C3809">
        <v>70937</v>
      </c>
      <c r="D3809">
        <v>2</v>
      </c>
      <c r="E3809" s="1">
        <v>44575</v>
      </c>
      <c r="F3809">
        <f t="shared" si="59"/>
        <v>104.67</v>
      </c>
      <c r="J3809" s="34" t="s">
        <v>3978</v>
      </c>
      <c r="K3809" s="36">
        <v>10.6</v>
      </c>
    </row>
    <row r="3810" spans="1:11" x14ac:dyDescent="0.25">
      <c r="A3810" t="s">
        <v>3819</v>
      </c>
      <c r="B3810" t="s">
        <v>11</v>
      </c>
      <c r="C3810">
        <v>45567</v>
      </c>
      <c r="D3810">
        <v>1</v>
      </c>
      <c r="E3810" s="1">
        <v>44748</v>
      </c>
      <c r="F3810">
        <f t="shared" si="59"/>
        <v>245.45</v>
      </c>
      <c r="J3810" s="34" t="s">
        <v>4917</v>
      </c>
      <c r="K3810" s="36">
        <v>41.34</v>
      </c>
    </row>
    <row r="3811" spans="1:11" x14ac:dyDescent="0.25">
      <c r="A3811" t="s">
        <v>3820</v>
      </c>
      <c r="B3811" t="s">
        <v>11</v>
      </c>
      <c r="C3811">
        <v>42981</v>
      </c>
      <c r="D3811">
        <v>1</v>
      </c>
      <c r="E3811" s="1">
        <v>44658</v>
      </c>
      <c r="F3811">
        <f t="shared" si="59"/>
        <v>20.67</v>
      </c>
      <c r="J3811" s="34" t="s">
        <v>2952</v>
      </c>
      <c r="K3811" s="36">
        <v>21.19</v>
      </c>
    </row>
    <row r="3812" spans="1:11" x14ac:dyDescent="0.25">
      <c r="A3812" t="s">
        <v>3821</v>
      </c>
      <c r="B3812" t="s">
        <v>17</v>
      </c>
      <c r="C3812">
        <v>28306</v>
      </c>
      <c r="D3812">
        <v>1</v>
      </c>
      <c r="E3812" s="1">
        <v>44763</v>
      </c>
      <c r="F3812">
        <f t="shared" si="59"/>
        <v>654.97</v>
      </c>
      <c r="J3812" s="34" t="s">
        <v>4700</v>
      </c>
      <c r="K3812" s="36">
        <v>96.46</v>
      </c>
    </row>
    <row r="3813" spans="1:11" x14ac:dyDescent="0.25">
      <c r="A3813" t="s">
        <v>3822</v>
      </c>
      <c r="B3813" t="s">
        <v>11</v>
      </c>
      <c r="C3813">
        <v>40826</v>
      </c>
      <c r="D3813">
        <v>1</v>
      </c>
      <c r="E3813" s="1">
        <v>44681</v>
      </c>
      <c r="F3813">
        <f t="shared" si="59"/>
        <v>352.95</v>
      </c>
      <c r="J3813" s="34" t="s">
        <v>4359</v>
      </c>
      <c r="K3813" s="36">
        <v>348.24</v>
      </c>
    </row>
    <row r="3814" spans="1:11" x14ac:dyDescent="0.25">
      <c r="A3814" t="s">
        <v>3823</v>
      </c>
      <c r="B3814" t="s">
        <v>17</v>
      </c>
      <c r="C3814">
        <v>46113</v>
      </c>
      <c r="D3814">
        <v>1</v>
      </c>
      <c r="E3814" s="1">
        <v>44868</v>
      </c>
      <c r="F3814">
        <f t="shared" si="59"/>
        <v>11.49</v>
      </c>
      <c r="J3814" s="34" t="s">
        <v>183</v>
      </c>
      <c r="K3814" s="36">
        <v>128.1</v>
      </c>
    </row>
    <row r="3815" spans="1:11" x14ac:dyDescent="0.25">
      <c r="A3815" t="s">
        <v>3824</v>
      </c>
      <c r="B3815" t="s">
        <v>40</v>
      </c>
      <c r="C3815">
        <v>87255</v>
      </c>
      <c r="D3815">
        <v>1</v>
      </c>
      <c r="E3815" s="1">
        <v>44917</v>
      </c>
      <c r="F3815">
        <f t="shared" si="59"/>
        <v>126.22</v>
      </c>
      <c r="J3815" s="34" t="s">
        <v>6719</v>
      </c>
      <c r="K3815" s="36">
        <v>134.46</v>
      </c>
    </row>
    <row r="3816" spans="1:11" x14ac:dyDescent="0.25">
      <c r="A3816" t="s">
        <v>3825</v>
      </c>
      <c r="B3816" t="s">
        <v>17</v>
      </c>
      <c r="C3816">
        <v>20853</v>
      </c>
      <c r="D3816">
        <v>1</v>
      </c>
      <c r="E3816" s="1">
        <v>44721</v>
      </c>
      <c r="F3816">
        <f t="shared" si="59"/>
        <v>89.6</v>
      </c>
      <c r="J3816" s="34" t="s">
        <v>1538</v>
      </c>
      <c r="K3816" s="36">
        <v>246.17</v>
      </c>
    </row>
    <row r="3817" spans="1:11" x14ac:dyDescent="0.25">
      <c r="A3817" t="s">
        <v>3826</v>
      </c>
      <c r="B3817" t="s">
        <v>40</v>
      </c>
      <c r="C3817">
        <v>85029</v>
      </c>
      <c r="D3817">
        <v>1</v>
      </c>
      <c r="E3817" s="1">
        <v>44917</v>
      </c>
      <c r="F3817">
        <f t="shared" si="59"/>
        <v>101.92</v>
      </c>
      <c r="J3817" s="34" t="s">
        <v>10797</v>
      </c>
      <c r="K3817" s="36">
        <v>175.9</v>
      </c>
    </row>
    <row r="3818" spans="1:11" x14ac:dyDescent="0.25">
      <c r="A3818" t="s">
        <v>3827</v>
      </c>
      <c r="B3818" t="s">
        <v>6</v>
      </c>
      <c r="C3818">
        <v>79067</v>
      </c>
      <c r="D3818">
        <v>2</v>
      </c>
      <c r="E3818" s="1">
        <v>44642</v>
      </c>
      <c r="F3818">
        <f t="shared" si="59"/>
        <v>358.2</v>
      </c>
      <c r="J3818" s="34" t="s">
        <v>7372</v>
      </c>
      <c r="K3818" s="36">
        <v>213.23</v>
      </c>
    </row>
    <row r="3819" spans="1:11" x14ac:dyDescent="0.25">
      <c r="A3819" t="s">
        <v>3828</v>
      </c>
      <c r="B3819" t="s">
        <v>11</v>
      </c>
      <c r="C3819">
        <v>47362</v>
      </c>
      <c r="D3819">
        <v>1</v>
      </c>
      <c r="E3819" s="1">
        <v>44705</v>
      </c>
      <c r="F3819">
        <f t="shared" si="59"/>
        <v>93.01</v>
      </c>
      <c r="J3819" s="34" t="s">
        <v>1730</v>
      </c>
      <c r="K3819" s="36">
        <v>59.77</v>
      </c>
    </row>
    <row r="3820" spans="1:11" x14ac:dyDescent="0.25">
      <c r="A3820" t="s">
        <v>3829</v>
      </c>
      <c r="B3820" t="s">
        <v>40</v>
      </c>
      <c r="C3820">
        <v>57852</v>
      </c>
      <c r="D3820">
        <v>1</v>
      </c>
      <c r="E3820" s="1">
        <v>44821</v>
      </c>
      <c r="F3820">
        <f t="shared" si="59"/>
        <v>113.73</v>
      </c>
      <c r="J3820" s="34" t="s">
        <v>5302</v>
      </c>
      <c r="K3820" s="36">
        <v>65.16</v>
      </c>
    </row>
    <row r="3821" spans="1:11" x14ac:dyDescent="0.25">
      <c r="A3821" t="s">
        <v>3830</v>
      </c>
      <c r="B3821" t="s">
        <v>17</v>
      </c>
      <c r="C3821">
        <v>46375</v>
      </c>
      <c r="D3821">
        <v>1</v>
      </c>
      <c r="E3821" s="1">
        <v>44862</v>
      </c>
      <c r="F3821">
        <f t="shared" si="59"/>
        <v>395.68</v>
      </c>
      <c r="J3821" s="34" t="s">
        <v>2347</v>
      </c>
      <c r="K3821" s="36">
        <v>480.4</v>
      </c>
    </row>
    <row r="3822" spans="1:11" x14ac:dyDescent="0.25">
      <c r="A3822" t="s">
        <v>3831</v>
      </c>
      <c r="B3822" t="s">
        <v>17</v>
      </c>
      <c r="C3822">
        <v>33936</v>
      </c>
      <c r="D3822">
        <v>1</v>
      </c>
      <c r="E3822" s="1">
        <v>44820</v>
      </c>
      <c r="F3822">
        <f t="shared" si="59"/>
        <v>365.06</v>
      </c>
      <c r="J3822" s="34" t="s">
        <v>1461</v>
      </c>
      <c r="K3822" s="36">
        <v>11.49</v>
      </c>
    </row>
    <row r="3823" spans="1:11" x14ac:dyDescent="0.25">
      <c r="A3823" t="s">
        <v>3832</v>
      </c>
      <c r="B3823" t="s">
        <v>13</v>
      </c>
      <c r="C3823">
        <v>143778</v>
      </c>
      <c r="D3823">
        <v>2</v>
      </c>
      <c r="E3823" s="1">
        <v>44851</v>
      </c>
      <c r="F3823">
        <f t="shared" si="59"/>
        <v>60.2</v>
      </c>
      <c r="J3823" s="34" t="s">
        <v>3939</v>
      </c>
      <c r="K3823" s="36">
        <v>20.69</v>
      </c>
    </row>
    <row r="3824" spans="1:11" x14ac:dyDescent="0.25">
      <c r="A3824" t="s">
        <v>3833</v>
      </c>
      <c r="B3824" t="s">
        <v>11</v>
      </c>
      <c r="C3824">
        <v>47402</v>
      </c>
      <c r="D3824">
        <v>1</v>
      </c>
      <c r="E3824" s="1">
        <v>44698</v>
      </c>
      <c r="F3824">
        <f t="shared" si="59"/>
        <v>9.19</v>
      </c>
      <c r="J3824" s="34" t="s">
        <v>3213</v>
      </c>
      <c r="K3824" s="36">
        <v>38.1</v>
      </c>
    </row>
    <row r="3825" spans="1:11" x14ac:dyDescent="0.25">
      <c r="A3825" t="s">
        <v>3834</v>
      </c>
      <c r="B3825" t="s">
        <v>40</v>
      </c>
      <c r="C3825">
        <v>58234</v>
      </c>
      <c r="D3825">
        <v>1</v>
      </c>
      <c r="E3825" s="1">
        <v>44781</v>
      </c>
      <c r="F3825">
        <f t="shared" si="59"/>
        <v>75.349999999999994</v>
      </c>
      <c r="J3825" s="34" t="s">
        <v>4618</v>
      </c>
      <c r="K3825" s="36">
        <v>38.1</v>
      </c>
    </row>
    <row r="3826" spans="1:11" x14ac:dyDescent="0.25">
      <c r="A3826" t="s">
        <v>3835</v>
      </c>
      <c r="B3826" t="s">
        <v>11</v>
      </c>
      <c r="C3826">
        <v>37694</v>
      </c>
      <c r="D3826">
        <v>1</v>
      </c>
      <c r="E3826" s="1">
        <v>44663</v>
      </c>
      <c r="F3826">
        <f t="shared" si="59"/>
        <v>117.15</v>
      </c>
      <c r="J3826" s="34" t="s">
        <v>5248</v>
      </c>
      <c r="K3826" s="36">
        <v>73.510000000000005</v>
      </c>
    </row>
    <row r="3827" spans="1:11" x14ac:dyDescent="0.25">
      <c r="A3827" t="s">
        <v>3836</v>
      </c>
      <c r="B3827" t="s">
        <v>11</v>
      </c>
      <c r="C3827">
        <v>48721</v>
      </c>
      <c r="D3827">
        <v>1</v>
      </c>
      <c r="E3827" s="1">
        <v>44768</v>
      </c>
      <c r="F3827">
        <f t="shared" si="59"/>
        <v>77.72</v>
      </c>
      <c r="J3827" s="34" t="s">
        <v>8475</v>
      </c>
      <c r="K3827" s="36">
        <v>41.35</v>
      </c>
    </row>
    <row r="3828" spans="1:11" x14ac:dyDescent="0.25">
      <c r="A3828" t="s">
        <v>3837</v>
      </c>
      <c r="B3828" t="s">
        <v>8</v>
      </c>
      <c r="C3828">
        <v>77371</v>
      </c>
      <c r="D3828">
        <v>2</v>
      </c>
      <c r="E3828" s="1">
        <v>44677</v>
      </c>
      <c r="F3828">
        <f t="shared" si="59"/>
        <v>10.57</v>
      </c>
      <c r="J3828" s="34" t="s">
        <v>8474</v>
      </c>
      <c r="K3828" s="36">
        <v>9.14</v>
      </c>
    </row>
    <row r="3829" spans="1:11" x14ac:dyDescent="0.25">
      <c r="A3829" t="s">
        <v>3838</v>
      </c>
      <c r="B3829" t="s">
        <v>6</v>
      </c>
      <c r="C3829">
        <v>63350</v>
      </c>
      <c r="D3829">
        <v>2</v>
      </c>
      <c r="E3829" s="1">
        <v>44698</v>
      </c>
      <c r="F3829">
        <f t="shared" si="59"/>
        <v>58.73</v>
      </c>
      <c r="J3829" s="34" t="s">
        <v>3819</v>
      </c>
      <c r="K3829" s="36">
        <v>245.45</v>
      </c>
    </row>
    <row r="3830" spans="1:11" x14ac:dyDescent="0.25">
      <c r="A3830" t="s">
        <v>3839</v>
      </c>
      <c r="B3830" t="s">
        <v>17</v>
      </c>
      <c r="C3830">
        <v>24772</v>
      </c>
      <c r="D3830">
        <v>1</v>
      </c>
      <c r="E3830" s="1">
        <v>44778</v>
      </c>
      <c r="F3830">
        <f t="shared" si="59"/>
        <v>49.46</v>
      </c>
      <c r="J3830" s="34" t="s">
        <v>8458</v>
      </c>
      <c r="K3830" s="36">
        <v>10.34</v>
      </c>
    </row>
    <row r="3831" spans="1:11" x14ac:dyDescent="0.25">
      <c r="A3831" t="s">
        <v>3840</v>
      </c>
      <c r="B3831" t="s">
        <v>13</v>
      </c>
      <c r="C3831">
        <v>134702</v>
      </c>
      <c r="D3831">
        <v>2</v>
      </c>
      <c r="E3831" s="1">
        <v>44851</v>
      </c>
      <c r="F3831">
        <f t="shared" si="59"/>
        <v>400.05</v>
      </c>
      <c r="J3831" s="34" t="s">
        <v>4215</v>
      </c>
      <c r="K3831" s="36" t="s">
        <v>11027</v>
      </c>
    </row>
    <row r="3832" spans="1:11" x14ac:dyDescent="0.25">
      <c r="A3832" t="s">
        <v>3841</v>
      </c>
      <c r="B3832" t="s">
        <v>17</v>
      </c>
      <c r="C3832">
        <v>34798</v>
      </c>
      <c r="D3832">
        <v>1</v>
      </c>
      <c r="E3832" s="1">
        <v>44612</v>
      </c>
      <c r="F3832">
        <f t="shared" si="59"/>
        <v>837.57</v>
      </c>
      <c r="J3832" s="34" t="s">
        <v>1232</v>
      </c>
      <c r="K3832" s="36">
        <v>59.71</v>
      </c>
    </row>
    <row r="3833" spans="1:11" x14ac:dyDescent="0.25">
      <c r="A3833" t="s">
        <v>3842</v>
      </c>
      <c r="B3833" t="s">
        <v>8</v>
      </c>
      <c r="C3833">
        <v>58670</v>
      </c>
      <c r="D3833">
        <v>2</v>
      </c>
      <c r="E3833" s="1">
        <v>44839</v>
      </c>
      <c r="F3833">
        <f t="shared" si="59"/>
        <v>21.63</v>
      </c>
      <c r="J3833" s="34" t="s">
        <v>7923</v>
      </c>
      <c r="K3833" s="36">
        <v>73.489999999999995</v>
      </c>
    </row>
    <row r="3834" spans="1:11" x14ac:dyDescent="0.25">
      <c r="A3834" t="s">
        <v>3843</v>
      </c>
      <c r="B3834" t="s">
        <v>40</v>
      </c>
      <c r="C3834">
        <v>60582</v>
      </c>
      <c r="D3834">
        <v>1</v>
      </c>
      <c r="E3834" s="1">
        <v>44782</v>
      </c>
      <c r="F3834">
        <f t="shared" si="59"/>
        <v>101.08</v>
      </c>
      <c r="J3834" s="34" t="s">
        <v>5933</v>
      </c>
      <c r="K3834" s="36">
        <v>101.07</v>
      </c>
    </row>
    <row r="3835" spans="1:11" x14ac:dyDescent="0.25">
      <c r="A3835" t="s">
        <v>3844</v>
      </c>
      <c r="B3835" t="s">
        <v>8</v>
      </c>
      <c r="C3835">
        <v>130690</v>
      </c>
      <c r="D3835">
        <v>2</v>
      </c>
      <c r="E3835" s="1">
        <v>44796</v>
      </c>
      <c r="F3835">
        <f t="shared" si="59"/>
        <v>76.2</v>
      </c>
      <c r="J3835" s="34" t="s">
        <v>1587</v>
      </c>
      <c r="K3835" s="36">
        <v>246.88</v>
      </c>
    </row>
    <row r="3836" spans="1:11" x14ac:dyDescent="0.25">
      <c r="A3836" t="s">
        <v>3845</v>
      </c>
      <c r="B3836" t="s">
        <v>11</v>
      </c>
      <c r="C3836">
        <v>69711</v>
      </c>
      <c r="D3836">
        <v>1</v>
      </c>
      <c r="E3836" s="1">
        <v>44847</v>
      </c>
      <c r="F3836">
        <f t="shared" si="59"/>
        <v>32.99</v>
      </c>
      <c r="J3836" s="34" t="s">
        <v>7828</v>
      </c>
      <c r="K3836" s="36">
        <v>127.79</v>
      </c>
    </row>
    <row r="3837" spans="1:11" x14ac:dyDescent="0.25">
      <c r="A3837" t="s">
        <v>3846</v>
      </c>
      <c r="B3837" t="s">
        <v>8</v>
      </c>
      <c r="C3837">
        <v>93026</v>
      </c>
      <c r="D3837">
        <v>2</v>
      </c>
      <c r="E3837" s="1">
        <v>44708</v>
      </c>
      <c r="F3837">
        <f t="shared" si="59"/>
        <v>923.32</v>
      </c>
      <c r="J3837" s="34" t="s">
        <v>4734</v>
      </c>
      <c r="K3837" s="36">
        <v>81.56</v>
      </c>
    </row>
    <row r="3838" spans="1:11" x14ac:dyDescent="0.25">
      <c r="A3838" t="s">
        <v>3847</v>
      </c>
      <c r="B3838" t="s">
        <v>17</v>
      </c>
      <c r="C3838">
        <v>21923</v>
      </c>
      <c r="D3838">
        <v>1</v>
      </c>
      <c r="E3838" s="1">
        <v>44637</v>
      </c>
      <c r="F3838">
        <f t="shared" si="59"/>
        <v>265.8</v>
      </c>
      <c r="J3838" s="34" t="s">
        <v>1363</v>
      </c>
      <c r="K3838" s="36">
        <v>84.99</v>
      </c>
    </row>
    <row r="3839" spans="1:11" x14ac:dyDescent="0.25">
      <c r="A3839" t="s">
        <v>3848</v>
      </c>
      <c r="B3839" t="s">
        <v>13</v>
      </c>
      <c r="C3839">
        <v>134474</v>
      </c>
      <c r="D3839">
        <v>2</v>
      </c>
      <c r="E3839" s="1">
        <v>44806</v>
      </c>
      <c r="F3839">
        <f t="shared" si="59"/>
        <v>61.08</v>
      </c>
      <c r="J3839" s="34" t="s">
        <v>3256</v>
      </c>
      <c r="K3839" s="36">
        <v>101.05</v>
      </c>
    </row>
    <row r="3840" spans="1:11" x14ac:dyDescent="0.25">
      <c r="A3840" t="s">
        <v>3849</v>
      </c>
      <c r="B3840" t="s">
        <v>6</v>
      </c>
      <c r="C3840">
        <v>84576</v>
      </c>
      <c r="D3840">
        <v>2</v>
      </c>
      <c r="E3840" s="1">
        <v>44638</v>
      </c>
      <c r="F3840">
        <f t="shared" si="59"/>
        <v>67.97</v>
      </c>
      <c r="J3840" s="34" t="s">
        <v>10155</v>
      </c>
      <c r="K3840" s="36">
        <v>318.08</v>
      </c>
    </row>
    <row r="3841" spans="1:11" x14ac:dyDescent="0.25">
      <c r="A3841" t="s">
        <v>3850</v>
      </c>
      <c r="B3841" t="s">
        <v>40</v>
      </c>
      <c r="C3841">
        <v>87901</v>
      </c>
      <c r="D3841">
        <v>1</v>
      </c>
      <c r="E3841" s="1">
        <v>44904</v>
      </c>
      <c r="F3841">
        <f t="shared" si="59"/>
        <v>158.15</v>
      </c>
      <c r="J3841" s="34" t="s">
        <v>4324</v>
      </c>
      <c r="K3841" s="36">
        <v>34.450000000000003</v>
      </c>
    </row>
    <row r="3842" spans="1:11" x14ac:dyDescent="0.25">
      <c r="A3842" t="s">
        <v>3851</v>
      </c>
      <c r="B3842" t="s">
        <v>13</v>
      </c>
      <c r="C3842">
        <v>156451</v>
      </c>
      <c r="D3842">
        <v>2</v>
      </c>
      <c r="E3842" s="1">
        <v>44923</v>
      </c>
      <c r="F3842">
        <f t="shared" ref="F3842:F3905" si="60">VLOOKUP(A3842,$J$1:$K$11016,2,FALSE)</f>
        <v>43.26</v>
      </c>
      <c r="J3842" s="34" t="s">
        <v>10862</v>
      </c>
      <c r="K3842" s="36">
        <v>34.450000000000003</v>
      </c>
    </row>
    <row r="3843" spans="1:11" x14ac:dyDescent="0.25">
      <c r="A3843" t="s">
        <v>3852</v>
      </c>
      <c r="B3843" t="s">
        <v>11</v>
      </c>
      <c r="C3843">
        <v>40907</v>
      </c>
      <c r="D3843">
        <v>1</v>
      </c>
      <c r="E3843" s="1">
        <v>44634</v>
      </c>
      <c r="F3843">
        <f t="shared" si="60"/>
        <v>71.209999999999994</v>
      </c>
      <c r="J3843" s="34" t="s">
        <v>1583</v>
      </c>
      <c r="K3843" s="36">
        <v>331.14</v>
      </c>
    </row>
    <row r="3844" spans="1:11" x14ac:dyDescent="0.25">
      <c r="A3844" t="s">
        <v>3853</v>
      </c>
      <c r="B3844" t="s">
        <v>8</v>
      </c>
      <c r="C3844">
        <v>77345</v>
      </c>
      <c r="D3844">
        <v>2</v>
      </c>
      <c r="E3844" s="1">
        <v>44762</v>
      </c>
      <c r="F3844">
        <f t="shared" si="60"/>
        <v>41.24</v>
      </c>
      <c r="J3844" s="34" t="s">
        <v>1964</v>
      </c>
      <c r="K3844" s="36">
        <v>490.08</v>
      </c>
    </row>
    <row r="3845" spans="1:11" x14ac:dyDescent="0.25">
      <c r="A3845" t="s">
        <v>3854</v>
      </c>
      <c r="B3845" t="s">
        <v>8</v>
      </c>
      <c r="C3845">
        <v>131612</v>
      </c>
      <c r="D3845">
        <v>2</v>
      </c>
      <c r="E3845" s="1">
        <v>44790</v>
      </c>
      <c r="F3845">
        <f t="shared" si="60"/>
        <v>75.180000000000007</v>
      </c>
      <c r="J3845" s="34" t="s">
        <v>9423</v>
      </c>
      <c r="K3845" s="36">
        <v>337.18</v>
      </c>
    </row>
    <row r="3846" spans="1:11" x14ac:dyDescent="0.25">
      <c r="A3846" t="s">
        <v>3855</v>
      </c>
      <c r="B3846" t="s">
        <v>17</v>
      </c>
      <c r="C3846">
        <v>61038</v>
      </c>
      <c r="D3846">
        <v>1</v>
      </c>
      <c r="E3846" s="1">
        <v>44806</v>
      </c>
      <c r="F3846">
        <f t="shared" si="60"/>
        <v>115.27</v>
      </c>
      <c r="J3846" s="34" t="s">
        <v>10113</v>
      </c>
      <c r="K3846" s="36">
        <v>328.69</v>
      </c>
    </row>
    <row r="3847" spans="1:11" x14ac:dyDescent="0.25">
      <c r="A3847" t="s">
        <v>3856</v>
      </c>
      <c r="B3847" t="s">
        <v>11</v>
      </c>
      <c r="C3847">
        <v>44094</v>
      </c>
      <c r="D3847">
        <v>1</v>
      </c>
      <c r="E3847" s="1">
        <v>44834</v>
      </c>
      <c r="F3847">
        <f t="shared" si="60"/>
        <v>11.78</v>
      </c>
      <c r="J3847" s="34" t="s">
        <v>4130</v>
      </c>
      <c r="K3847" s="36">
        <v>352.29</v>
      </c>
    </row>
    <row r="3848" spans="1:11" x14ac:dyDescent="0.25">
      <c r="A3848" t="s">
        <v>3857</v>
      </c>
      <c r="B3848" t="s">
        <v>40</v>
      </c>
      <c r="C3848">
        <v>64565</v>
      </c>
      <c r="D3848">
        <v>1</v>
      </c>
      <c r="E3848" s="1">
        <v>44802</v>
      </c>
      <c r="F3848">
        <f t="shared" si="60"/>
        <v>221.49</v>
      </c>
      <c r="J3848" s="34" t="s">
        <v>8086</v>
      </c>
      <c r="K3848" s="36">
        <v>277.42</v>
      </c>
    </row>
    <row r="3849" spans="1:11" x14ac:dyDescent="0.25">
      <c r="A3849" s="2" t="s">
        <v>3858</v>
      </c>
      <c r="B3849" t="s">
        <v>11</v>
      </c>
      <c r="C3849">
        <v>38398</v>
      </c>
      <c r="D3849">
        <v>1</v>
      </c>
      <c r="E3849" s="1">
        <v>44620</v>
      </c>
      <c r="F3849">
        <f t="shared" si="60"/>
        <v>6.89</v>
      </c>
      <c r="J3849" s="34" t="s">
        <v>1335</v>
      </c>
      <c r="K3849" s="36">
        <v>112.55</v>
      </c>
    </row>
    <row r="3850" spans="1:11" x14ac:dyDescent="0.25">
      <c r="A3850" t="s">
        <v>3859</v>
      </c>
      <c r="B3850" t="s">
        <v>11</v>
      </c>
      <c r="C3850">
        <v>37909</v>
      </c>
      <c r="D3850">
        <v>1</v>
      </c>
      <c r="E3850" s="1">
        <v>44583</v>
      </c>
      <c r="F3850">
        <f t="shared" si="60"/>
        <v>80.400000000000006</v>
      </c>
      <c r="J3850" s="34" t="s">
        <v>9516</v>
      </c>
      <c r="K3850" s="36">
        <v>282.10000000000002</v>
      </c>
    </row>
    <row r="3851" spans="1:11" x14ac:dyDescent="0.25">
      <c r="A3851" t="s">
        <v>3860</v>
      </c>
      <c r="B3851" t="s">
        <v>11</v>
      </c>
      <c r="C3851">
        <v>46587</v>
      </c>
      <c r="D3851">
        <v>1</v>
      </c>
      <c r="E3851" s="1">
        <v>44690</v>
      </c>
      <c r="F3851">
        <f t="shared" si="60"/>
        <v>41.34</v>
      </c>
      <c r="J3851" s="34" t="s">
        <v>142</v>
      </c>
      <c r="K3851" s="36">
        <v>111.19</v>
      </c>
    </row>
    <row r="3852" spans="1:11" x14ac:dyDescent="0.25">
      <c r="A3852" t="s">
        <v>3861</v>
      </c>
      <c r="B3852" t="s">
        <v>40</v>
      </c>
      <c r="C3852">
        <v>85635</v>
      </c>
      <c r="D3852">
        <v>1</v>
      </c>
      <c r="E3852" s="1">
        <v>44896</v>
      </c>
      <c r="F3852">
        <f t="shared" si="60"/>
        <v>193.18</v>
      </c>
      <c r="J3852" s="34" t="s">
        <v>201</v>
      </c>
      <c r="K3852" s="36">
        <v>179.07</v>
      </c>
    </row>
    <row r="3853" spans="1:11" x14ac:dyDescent="0.25">
      <c r="A3853" t="s">
        <v>3862</v>
      </c>
      <c r="B3853" t="s">
        <v>11</v>
      </c>
      <c r="C3853">
        <v>36881</v>
      </c>
      <c r="D3853">
        <v>1</v>
      </c>
      <c r="E3853" s="1">
        <v>44618</v>
      </c>
      <c r="F3853">
        <f t="shared" si="60"/>
        <v>13.78</v>
      </c>
      <c r="J3853" s="34" t="s">
        <v>4277</v>
      </c>
      <c r="K3853" s="36">
        <v>71.209999999999994</v>
      </c>
    </row>
    <row r="3854" spans="1:11" x14ac:dyDescent="0.25">
      <c r="A3854" t="s">
        <v>3863</v>
      </c>
      <c r="B3854" t="s">
        <v>8</v>
      </c>
      <c r="C3854">
        <v>84970</v>
      </c>
      <c r="D3854">
        <v>2</v>
      </c>
      <c r="E3854" s="1">
        <v>44664</v>
      </c>
      <c r="F3854">
        <f t="shared" si="60"/>
        <v>105.39</v>
      </c>
      <c r="J3854" s="34" t="s">
        <v>9337</v>
      </c>
      <c r="K3854" s="36">
        <v>13.78</v>
      </c>
    </row>
    <row r="3855" spans="1:11" x14ac:dyDescent="0.25">
      <c r="A3855" t="s">
        <v>3864</v>
      </c>
      <c r="B3855" t="s">
        <v>6</v>
      </c>
      <c r="C3855">
        <v>92802</v>
      </c>
      <c r="D3855">
        <v>2</v>
      </c>
      <c r="E3855" s="1">
        <v>44777</v>
      </c>
      <c r="F3855">
        <f t="shared" si="60"/>
        <v>10.57</v>
      </c>
      <c r="J3855" s="34" t="s">
        <v>4684</v>
      </c>
      <c r="K3855" s="36">
        <v>55.12</v>
      </c>
    </row>
    <row r="3856" spans="1:11" x14ac:dyDescent="0.25">
      <c r="A3856" t="s">
        <v>3865</v>
      </c>
      <c r="B3856" t="s">
        <v>8</v>
      </c>
      <c r="C3856">
        <v>42873</v>
      </c>
      <c r="D3856">
        <v>2</v>
      </c>
      <c r="E3856" s="1">
        <v>44736</v>
      </c>
      <c r="F3856">
        <f t="shared" si="60"/>
        <v>7.05</v>
      </c>
      <c r="J3856" s="34" t="s">
        <v>6242</v>
      </c>
      <c r="K3856" s="36">
        <v>387.07499999999999</v>
      </c>
    </row>
    <row r="3857" spans="1:11" x14ac:dyDescent="0.25">
      <c r="A3857" t="s">
        <v>3866</v>
      </c>
      <c r="B3857" t="s">
        <v>6</v>
      </c>
      <c r="C3857">
        <v>69565</v>
      </c>
      <c r="D3857">
        <v>2</v>
      </c>
      <c r="E3857" s="1">
        <v>44566</v>
      </c>
      <c r="F3857">
        <f t="shared" si="60"/>
        <v>527.16</v>
      </c>
      <c r="J3857" s="34" t="s">
        <v>374</v>
      </c>
      <c r="K3857" s="36">
        <v>387.07499999999999</v>
      </c>
    </row>
    <row r="3858" spans="1:11" x14ac:dyDescent="0.25">
      <c r="A3858" t="s">
        <v>3867</v>
      </c>
      <c r="B3858" t="s">
        <v>8</v>
      </c>
      <c r="C3858">
        <v>144848</v>
      </c>
      <c r="D3858">
        <v>2</v>
      </c>
      <c r="E3858" s="1">
        <v>44858</v>
      </c>
      <c r="F3858">
        <f t="shared" si="60"/>
        <v>76.900000000000006</v>
      </c>
      <c r="J3858" s="34" t="s">
        <v>8069</v>
      </c>
      <c r="K3858" s="36">
        <v>357.48</v>
      </c>
    </row>
    <row r="3859" spans="1:11" x14ac:dyDescent="0.25">
      <c r="A3859" t="s">
        <v>3868</v>
      </c>
      <c r="B3859" t="s">
        <v>11</v>
      </c>
      <c r="C3859">
        <v>46587</v>
      </c>
      <c r="D3859">
        <v>1</v>
      </c>
      <c r="E3859" s="1">
        <v>44789</v>
      </c>
      <c r="F3859">
        <f t="shared" si="60"/>
        <v>263.72000000000003</v>
      </c>
      <c r="J3859" s="34" t="s">
        <v>7658</v>
      </c>
      <c r="K3859" s="36">
        <v>254.29</v>
      </c>
    </row>
    <row r="3860" spans="1:11" x14ac:dyDescent="0.25">
      <c r="A3860" t="s">
        <v>3869</v>
      </c>
      <c r="B3860" t="s">
        <v>8</v>
      </c>
      <c r="C3860">
        <v>42911</v>
      </c>
      <c r="D3860">
        <v>2</v>
      </c>
      <c r="E3860" s="1">
        <v>44691</v>
      </c>
      <c r="F3860">
        <f t="shared" si="60"/>
        <v>155.94999999999999</v>
      </c>
      <c r="J3860" s="34" t="s">
        <v>6976</v>
      </c>
      <c r="K3860" s="36">
        <v>218.97</v>
      </c>
    </row>
    <row r="3861" spans="1:11" x14ac:dyDescent="0.25">
      <c r="A3861" t="s">
        <v>3870</v>
      </c>
      <c r="B3861" t="s">
        <v>11</v>
      </c>
      <c r="C3861">
        <v>37909</v>
      </c>
      <c r="D3861">
        <v>1</v>
      </c>
      <c r="E3861" s="1">
        <v>44598</v>
      </c>
      <c r="F3861">
        <f t="shared" si="60"/>
        <v>225.24</v>
      </c>
      <c r="J3861" s="34" t="s">
        <v>1847</v>
      </c>
      <c r="K3861" s="36">
        <v>99.94</v>
      </c>
    </row>
    <row r="3862" spans="1:11" x14ac:dyDescent="0.25">
      <c r="A3862" t="s">
        <v>3871</v>
      </c>
      <c r="B3862" t="s">
        <v>6</v>
      </c>
      <c r="C3862">
        <v>138349</v>
      </c>
      <c r="D3862">
        <v>2</v>
      </c>
      <c r="E3862" s="1">
        <v>44893</v>
      </c>
      <c r="F3862">
        <f t="shared" si="60"/>
        <v>178.9</v>
      </c>
      <c r="J3862" s="34" t="s">
        <v>8374</v>
      </c>
      <c r="K3862" s="36">
        <v>73.53</v>
      </c>
    </row>
    <row r="3863" spans="1:11" x14ac:dyDescent="0.25">
      <c r="A3863" t="s">
        <v>3872</v>
      </c>
      <c r="B3863" t="s">
        <v>8</v>
      </c>
      <c r="C3863">
        <v>51026</v>
      </c>
      <c r="D3863">
        <v>2</v>
      </c>
      <c r="E3863" s="1">
        <v>44811</v>
      </c>
      <c r="F3863">
        <f t="shared" si="60"/>
        <v>21.44</v>
      </c>
      <c r="J3863" s="34" t="s">
        <v>5044</v>
      </c>
      <c r="K3863" s="36">
        <v>283.95</v>
      </c>
    </row>
    <row r="3864" spans="1:11" x14ac:dyDescent="0.25">
      <c r="A3864" t="s">
        <v>3873</v>
      </c>
      <c r="B3864" t="s">
        <v>8</v>
      </c>
      <c r="C3864">
        <v>93506</v>
      </c>
      <c r="D3864">
        <v>2</v>
      </c>
      <c r="E3864" s="1">
        <v>44840</v>
      </c>
      <c r="F3864">
        <f t="shared" si="60"/>
        <v>367.82</v>
      </c>
      <c r="J3864" s="34" t="s">
        <v>2502</v>
      </c>
      <c r="K3864" s="36">
        <v>298.92</v>
      </c>
    </row>
    <row r="3865" spans="1:11" x14ac:dyDescent="0.25">
      <c r="A3865" t="s">
        <v>3874</v>
      </c>
      <c r="B3865" t="s">
        <v>13</v>
      </c>
      <c r="C3865">
        <v>146222</v>
      </c>
      <c r="D3865">
        <v>2</v>
      </c>
      <c r="E3865" s="1">
        <v>44860</v>
      </c>
      <c r="F3865">
        <f t="shared" si="60"/>
        <v>264.75</v>
      </c>
      <c r="J3865" s="34" t="s">
        <v>4571</v>
      </c>
      <c r="K3865" s="36">
        <v>73.489999999999995</v>
      </c>
    </row>
    <row r="3866" spans="1:11" x14ac:dyDescent="0.25">
      <c r="A3866" t="s">
        <v>3875</v>
      </c>
      <c r="B3866" t="s">
        <v>40</v>
      </c>
      <c r="C3866">
        <v>68363</v>
      </c>
      <c r="D3866">
        <v>1</v>
      </c>
      <c r="E3866" s="1">
        <v>44853</v>
      </c>
      <c r="F3866">
        <f t="shared" si="60"/>
        <v>32.97</v>
      </c>
      <c r="J3866" s="34" t="s">
        <v>7013</v>
      </c>
      <c r="K3866" s="36">
        <v>10.33</v>
      </c>
    </row>
    <row r="3867" spans="1:11" x14ac:dyDescent="0.25">
      <c r="A3867" t="s">
        <v>3876</v>
      </c>
      <c r="B3867" t="s">
        <v>8</v>
      </c>
      <c r="C3867">
        <v>125942</v>
      </c>
      <c r="D3867">
        <v>2</v>
      </c>
      <c r="E3867" s="1">
        <v>44816</v>
      </c>
      <c r="F3867">
        <f t="shared" si="60"/>
        <v>5.36</v>
      </c>
      <c r="J3867" s="34" t="s">
        <v>5018</v>
      </c>
      <c r="K3867" s="36">
        <v>154.22</v>
      </c>
    </row>
    <row r="3868" spans="1:11" x14ac:dyDescent="0.25">
      <c r="A3868" t="s">
        <v>3877</v>
      </c>
      <c r="B3868" t="s">
        <v>8</v>
      </c>
      <c r="C3868">
        <v>123653</v>
      </c>
      <c r="D3868">
        <v>2</v>
      </c>
      <c r="E3868" s="1">
        <v>44797</v>
      </c>
      <c r="F3868">
        <f t="shared" si="60"/>
        <v>10.57</v>
      </c>
      <c r="J3868" s="34" t="s">
        <v>8669</v>
      </c>
      <c r="K3868" s="36">
        <v>449.05</v>
      </c>
    </row>
    <row r="3869" spans="1:11" x14ac:dyDescent="0.25">
      <c r="A3869" t="s">
        <v>3878</v>
      </c>
      <c r="B3869" t="s">
        <v>6</v>
      </c>
      <c r="C3869">
        <v>139203</v>
      </c>
      <c r="D3869">
        <v>2</v>
      </c>
      <c r="E3869" s="1">
        <v>44833</v>
      </c>
      <c r="F3869">
        <f t="shared" si="60"/>
        <v>17.62</v>
      </c>
      <c r="J3869" s="34" t="s">
        <v>5786</v>
      </c>
      <c r="K3869" s="36">
        <v>51.68</v>
      </c>
    </row>
    <row r="3870" spans="1:11" x14ac:dyDescent="0.25">
      <c r="A3870" t="s">
        <v>3879</v>
      </c>
      <c r="B3870" t="s">
        <v>8</v>
      </c>
      <c r="C3870">
        <v>76103</v>
      </c>
      <c r="D3870">
        <v>2</v>
      </c>
      <c r="E3870" s="1">
        <v>44589</v>
      </c>
      <c r="F3870">
        <f t="shared" si="60"/>
        <v>108.07</v>
      </c>
      <c r="J3870" s="34" t="s">
        <v>292</v>
      </c>
      <c r="K3870" s="36">
        <v>11.49</v>
      </c>
    </row>
    <row r="3871" spans="1:11" x14ac:dyDescent="0.25">
      <c r="A3871" t="s">
        <v>3880</v>
      </c>
      <c r="B3871" t="s">
        <v>17</v>
      </c>
      <c r="C3871">
        <v>38868</v>
      </c>
      <c r="D3871">
        <v>1</v>
      </c>
      <c r="E3871" s="1">
        <v>44820</v>
      </c>
      <c r="F3871">
        <f t="shared" si="60"/>
        <v>36.22</v>
      </c>
      <c r="J3871" s="34" t="s">
        <v>1108</v>
      </c>
      <c r="K3871" s="36">
        <v>11.49</v>
      </c>
    </row>
    <row r="3872" spans="1:11" x14ac:dyDescent="0.25">
      <c r="A3872" t="s">
        <v>3881</v>
      </c>
      <c r="B3872" t="s">
        <v>8</v>
      </c>
      <c r="C3872">
        <v>114882</v>
      </c>
      <c r="D3872">
        <v>2</v>
      </c>
      <c r="E3872" s="1">
        <v>44760</v>
      </c>
      <c r="F3872">
        <f t="shared" si="60"/>
        <v>135.08000000000001</v>
      </c>
      <c r="J3872" s="34" t="s">
        <v>9786</v>
      </c>
      <c r="K3872" s="36">
        <v>192.95</v>
      </c>
    </row>
    <row r="3873" spans="1:11" x14ac:dyDescent="0.25">
      <c r="A3873" t="s">
        <v>3882</v>
      </c>
      <c r="B3873" t="s">
        <v>6</v>
      </c>
      <c r="C3873">
        <v>147691</v>
      </c>
      <c r="D3873">
        <v>2</v>
      </c>
      <c r="E3873" s="1">
        <v>44909</v>
      </c>
      <c r="F3873">
        <f t="shared" si="60"/>
        <v>113.07</v>
      </c>
      <c r="J3873" s="34" t="s">
        <v>6490</v>
      </c>
      <c r="K3873" s="36">
        <v>41.34</v>
      </c>
    </row>
    <row r="3874" spans="1:11" x14ac:dyDescent="0.25">
      <c r="A3874" t="s">
        <v>3883</v>
      </c>
      <c r="B3874" t="s">
        <v>11</v>
      </c>
      <c r="C3874">
        <v>41534</v>
      </c>
      <c r="D3874">
        <v>1</v>
      </c>
      <c r="E3874" s="1">
        <v>44649</v>
      </c>
      <c r="F3874">
        <f t="shared" si="60"/>
        <v>182.72</v>
      </c>
      <c r="J3874" s="34" t="s">
        <v>5688</v>
      </c>
      <c r="K3874" s="36">
        <v>219.11</v>
      </c>
    </row>
    <row r="3875" spans="1:11" x14ac:dyDescent="0.25">
      <c r="A3875" t="s">
        <v>3884</v>
      </c>
      <c r="B3875" t="s">
        <v>8</v>
      </c>
      <c r="C3875">
        <v>61200</v>
      </c>
      <c r="D3875">
        <v>2</v>
      </c>
      <c r="E3875" s="1">
        <v>44714</v>
      </c>
      <c r="F3875">
        <f t="shared" si="60"/>
        <v>10.57</v>
      </c>
      <c r="J3875" s="34" t="s">
        <v>6071</v>
      </c>
      <c r="K3875" s="36">
        <v>548.13</v>
      </c>
    </row>
    <row r="3876" spans="1:11" x14ac:dyDescent="0.25">
      <c r="A3876" t="s">
        <v>3885</v>
      </c>
      <c r="B3876" t="s">
        <v>6</v>
      </c>
      <c r="C3876">
        <v>136627</v>
      </c>
      <c r="D3876">
        <v>2</v>
      </c>
      <c r="E3876" s="1">
        <v>44881</v>
      </c>
      <c r="F3876">
        <f t="shared" si="60"/>
        <v>441.1</v>
      </c>
      <c r="J3876" s="34" t="s">
        <v>2950</v>
      </c>
      <c r="K3876" s="36">
        <v>485.78</v>
      </c>
    </row>
    <row r="3877" spans="1:11" x14ac:dyDescent="0.25">
      <c r="A3877" t="s">
        <v>3886</v>
      </c>
      <c r="B3877" t="s">
        <v>11</v>
      </c>
      <c r="C3877">
        <v>39082</v>
      </c>
      <c r="D3877">
        <v>1</v>
      </c>
      <c r="E3877" s="1">
        <v>44844</v>
      </c>
      <c r="F3877">
        <f t="shared" si="60"/>
        <v>153.79</v>
      </c>
      <c r="J3877" s="34" t="s">
        <v>9879</v>
      </c>
      <c r="K3877" s="36">
        <v>82.68</v>
      </c>
    </row>
    <row r="3878" spans="1:11" x14ac:dyDescent="0.25">
      <c r="A3878" t="s">
        <v>3887</v>
      </c>
      <c r="B3878" t="s">
        <v>8</v>
      </c>
      <c r="C3878">
        <v>145421</v>
      </c>
      <c r="D3878">
        <v>2</v>
      </c>
      <c r="E3878" s="1">
        <v>44911</v>
      </c>
      <c r="F3878">
        <f t="shared" si="60"/>
        <v>723.85</v>
      </c>
      <c r="J3878" s="34" t="s">
        <v>4075</v>
      </c>
      <c r="K3878" s="36">
        <v>61.22</v>
      </c>
    </row>
    <row r="3879" spans="1:11" x14ac:dyDescent="0.25">
      <c r="A3879" t="s">
        <v>3888</v>
      </c>
      <c r="B3879" t="s">
        <v>11</v>
      </c>
      <c r="C3879">
        <v>46558</v>
      </c>
      <c r="D3879">
        <v>1</v>
      </c>
      <c r="E3879" s="1">
        <v>44715</v>
      </c>
      <c r="F3879">
        <f t="shared" si="60"/>
        <v>179.77</v>
      </c>
      <c r="J3879" s="34" t="s">
        <v>10577</v>
      </c>
      <c r="K3879" s="36">
        <v>336.41</v>
      </c>
    </row>
    <row r="3880" spans="1:11" x14ac:dyDescent="0.25">
      <c r="A3880" t="s">
        <v>3889</v>
      </c>
      <c r="B3880" t="s">
        <v>11</v>
      </c>
      <c r="C3880">
        <v>29159</v>
      </c>
      <c r="D3880">
        <v>1</v>
      </c>
      <c r="E3880" s="1">
        <v>44645</v>
      </c>
      <c r="F3880">
        <f t="shared" si="60"/>
        <v>50</v>
      </c>
      <c r="J3880" s="34" t="s">
        <v>8101</v>
      </c>
      <c r="K3880" s="36">
        <v>222.16</v>
      </c>
    </row>
    <row r="3881" spans="1:11" x14ac:dyDescent="0.25">
      <c r="A3881" t="s">
        <v>3890</v>
      </c>
      <c r="B3881" t="s">
        <v>17</v>
      </c>
      <c r="C3881">
        <v>21834</v>
      </c>
      <c r="D3881">
        <v>1</v>
      </c>
      <c r="E3881" s="1">
        <v>44574</v>
      </c>
      <c r="F3881">
        <f t="shared" si="60"/>
        <v>299.27</v>
      </c>
      <c r="J3881" s="34" t="s">
        <v>4259</v>
      </c>
      <c r="K3881" s="36">
        <v>101.07</v>
      </c>
    </row>
    <row r="3882" spans="1:11" x14ac:dyDescent="0.25">
      <c r="A3882" t="s">
        <v>3891</v>
      </c>
      <c r="B3882" t="s">
        <v>17</v>
      </c>
      <c r="C3882">
        <v>49666</v>
      </c>
      <c r="D3882">
        <v>1</v>
      </c>
      <c r="E3882" s="1">
        <v>44749</v>
      </c>
      <c r="F3882">
        <f t="shared" si="60"/>
        <v>10.33</v>
      </c>
      <c r="J3882" s="34" t="s">
        <v>891</v>
      </c>
      <c r="K3882" s="36">
        <v>73.5</v>
      </c>
    </row>
    <row r="3883" spans="1:11" x14ac:dyDescent="0.25">
      <c r="A3883" t="s">
        <v>3892</v>
      </c>
      <c r="B3883" t="s">
        <v>11</v>
      </c>
      <c r="C3883">
        <v>39749</v>
      </c>
      <c r="D3883">
        <v>1</v>
      </c>
      <c r="E3883" s="1">
        <v>44603</v>
      </c>
      <c r="F3883">
        <f t="shared" si="60"/>
        <v>71.19</v>
      </c>
      <c r="J3883" s="34" t="s">
        <v>6913</v>
      </c>
      <c r="K3883" s="36">
        <v>164.66</v>
      </c>
    </row>
    <row r="3884" spans="1:11" x14ac:dyDescent="0.25">
      <c r="A3884" t="s">
        <v>3893</v>
      </c>
      <c r="B3884" t="s">
        <v>8</v>
      </c>
      <c r="C3884">
        <v>115074</v>
      </c>
      <c r="D3884">
        <v>2</v>
      </c>
      <c r="E3884" s="1">
        <v>44693</v>
      </c>
      <c r="F3884">
        <f t="shared" si="60"/>
        <v>83.4</v>
      </c>
      <c r="J3884" s="34" t="s">
        <v>6876</v>
      </c>
      <c r="K3884" s="36">
        <v>151.26</v>
      </c>
    </row>
    <row r="3885" spans="1:11" x14ac:dyDescent="0.25">
      <c r="A3885" t="s">
        <v>3894</v>
      </c>
      <c r="B3885" t="s">
        <v>6</v>
      </c>
      <c r="C3885">
        <v>88172</v>
      </c>
      <c r="D3885">
        <v>2</v>
      </c>
      <c r="E3885" s="1">
        <v>44838</v>
      </c>
      <c r="F3885">
        <f t="shared" si="60"/>
        <v>64.88</v>
      </c>
      <c r="J3885" s="34" t="s">
        <v>7470</v>
      </c>
      <c r="K3885" s="36">
        <v>159.63999999999999</v>
      </c>
    </row>
    <row r="3886" spans="1:11" x14ac:dyDescent="0.25">
      <c r="A3886" t="s">
        <v>3895</v>
      </c>
      <c r="B3886" t="s">
        <v>6</v>
      </c>
      <c r="C3886">
        <v>84331</v>
      </c>
      <c r="D3886">
        <v>2</v>
      </c>
      <c r="E3886" s="1">
        <v>44630</v>
      </c>
      <c r="F3886">
        <f t="shared" si="60"/>
        <v>124.51</v>
      </c>
      <c r="J3886" s="34" t="s">
        <v>1039</v>
      </c>
      <c r="K3886" s="36">
        <v>11.49</v>
      </c>
    </row>
    <row r="3887" spans="1:11" x14ac:dyDescent="0.25">
      <c r="A3887" t="s">
        <v>3896</v>
      </c>
      <c r="B3887" t="s">
        <v>8</v>
      </c>
      <c r="C3887">
        <v>57884</v>
      </c>
      <c r="D3887">
        <v>2</v>
      </c>
      <c r="E3887" s="1">
        <v>44602</v>
      </c>
      <c r="F3887">
        <f t="shared" si="60"/>
        <v>21.18</v>
      </c>
      <c r="J3887" s="34" t="s">
        <v>8056</v>
      </c>
      <c r="K3887" s="36">
        <v>349.65</v>
      </c>
    </row>
    <row r="3888" spans="1:11" x14ac:dyDescent="0.25">
      <c r="A3888" t="s">
        <v>3897</v>
      </c>
      <c r="B3888" t="s">
        <v>11</v>
      </c>
      <c r="C3888">
        <v>36765</v>
      </c>
      <c r="D3888">
        <v>1</v>
      </c>
      <c r="E3888" s="1">
        <v>44587</v>
      </c>
      <c r="F3888">
        <f t="shared" si="60"/>
        <v>530.16999999999996</v>
      </c>
      <c r="J3888" s="34" t="s">
        <v>8956</v>
      </c>
      <c r="K3888" s="36">
        <v>136.59</v>
      </c>
    </row>
    <row r="3889" spans="1:11" x14ac:dyDescent="0.25">
      <c r="A3889" t="s">
        <v>3898</v>
      </c>
      <c r="B3889" t="s">
        <v>6</v>
      </c>
      <c r="C3889">
        <v>91672</v>
      </c>
      <c r="D3889">
        <v>2</v>
      </c>
      <c r="E3889" s="1">
        <v>44648</v>
      </c>
      <c r="F3889">
        <f t="shared" si="60"/>
        <v>185.01</v>
      </c>
      <c r="J3889" s="34" t="s">
        <v>5450</v>
      </c>
      <c r="K3889" s="36">
        <v>143.66</v>
      </c>
    </row>
    <row r="3890" spans="1:11" x14ac:dyDescent="0.25">
      <c r="A3890" t="s">
        <v>3899</v>
      </c>
      <c r="B3890" t="s">
        <v>11</v>
      </c>
      <c r="C3890">
        <v>38703</v>
      </c>
      <c r="D3890">
        <v>1</v>
      </c>
      <c r="E3890" s="1">
        <v>44746</v>
      </c>
      <c r="F3890">
        <f t="shared" si="60"/>
        <v>20.68</v>
      </c>
      <c r="J3890" s="34" t="s">
        <v>4080</v>
      </c>
      <c r="K3890" s="36">
        <v>80.39</v>
      </c>
    </row>
    <row r="3891" spans="1:11" x14ac:dyDescent="0.25">
      <c r="A3891" t="s">
        <v>3900</v>
      </c>
      <c r="B3891" t="s">
        <v>8</v>
      </c>
      <c r="C3891">
        <v>114720</v>
      </c>
      <c r="D3891">
        <v>2</v>
      </c>
      <c r="E3891" s="1">
        <v>44692</v>
      </c>
      <c r="F3891">
        <f t="shared" si="60"/>
        <v>75.180000000000007</v>
      </c>
      <c r="J3891" s="34" t="s">
        <v>6977</v>
      </c>
      <c r="K3891" s="36">
        <v>351.93</v>
      </c>
    </row>
    <row r="3892" spans="1:11" x14ac:dyDescent="0.25">
      <c r="A3892" t="s">
        <v>3901</v>
      </c>
      <c r="B3892" t="s">
        <v>40</v>
      </c>
      <c r="C3892">
        <v>51980</v>
      </c>
      <c r="D3892">
        <v>1</v>
      </c>
      <c r="E3892" s="1">
        <v>44896</v>
      </c>
      <c r="F3892">
        <f t="shared" si="60"/>
        <v>192.35</v>
      </c>
      <c r="J3892" s="34" t="s">
        <v>8220</v>
      </c>
      <c r="K3892" s="36">
        <v>183.34</v>
      </c>
    </row>
    <row r="3893" spans="1:11" x14ac:dyDescent="0.25">
      <c r="A3893" t="s">
        <v>3902</v>
      </c>
      <c r="B3893" t="s">
        <v>6</v>
      </c>
      <c r="C3893">
        <v>150174</v>
      </c>
      <c r="D3893">
        <v>2</v>
      </c>
      <c r="E3893" s="1">
        <v>44876</v>
      </c>
      <c r="F3893">
        <f t="shared" si="60"/>
        <v>48.06</v>
      </c>
      <c r="J3893" s="34" t="s">
        <v>8106</v>
      </c>
      <c r="K3893" s="36">
        <v>304.92</v>
      </c>
    </row>
    <row r="3894" spans="1:11" x14ac:dyDescent="0.25">
      <c r="A3894" t="s">
        <v>3903</v>
      </c>
      <c r="B3894" t="s">
        <v>8</v>
      </c>
      <c r="C3894">
        <v>88370</v>
      </c>
      <c r="D3894">
        <v>2</v>
      </c>
      <c r="E3894" s="1">
        <v>44882</v>
      </c>
      <c r="F3894">
        <f t="shared" si="60"/>
        <v>72.09</v>
      </c>
      <c r="J3894" s="34" t="s">
        <v>7981</v>
      </c>
      <c r="K3894" s="36">
        <v>99.9</v>
      </c>
    </row>
    <row r="3895" spans="1:11" x14ac:dyDescent="0.25">
      <c r="A3895" t="s">
        <v>3904</v>
      </c>
      <c r="B3895" t="s">
        <v>6</v>
      </c>
      <c r="C3895">
        <v>91035</v>
      </c>
      <c r="D3895">
        <v>2</v>
      </c>
      <c r="E3895" s="1">
        <v>44643</v>
      </c>
      <c r="F3895">
        <f t="shared" si="60"/>
        <v>110.42</v>
      </c>
      <c r="J3895" s="34" t="s">
        <v>3145</v>
      </c>
      <c r="K3895" s="36">
        <v>11.48</v>
      </c>
    </row>
    <row r="3896" spans="1:11" x14ac:dyDescent="0.25">
      <c r="A3896" t="s">
        <v>3905</v>
      </c>
      <c r="B3896" t="s">
        <v>8</v>
      </c>
      <c r="C3896">
        <v>59381</v>
      </c>
      <c r="D3896">
        <v>2</v>
      </c>
      <c r="E3896" s="1">
        <v>44881</v>
      </c>
      <c r="F3896">
        <f t="shared" si="60"/>
        <v>288.37</v>
      </c>
      <c r="J3896" s="34" t="s">
        <v>9006</v>
      </c>
      <c r="K3896" s="36">
        <v>29.85</v>
      </c>
    </row>
    <row r="3897" spans="1:11" x14ac:dyDescent="0.25">
      <c r="A3897" t="s">
        <v>3906</v>
      </c>
      <c r="B3897" t="s">
        <v>11</v>
      </c>
      <c r="C3897">
        <v>28041</v>
      </c>
      <c r="D3897">
        <v>1</v>
      </c>
      <c r="E3897" s="1">
        <v>44832</v>
      </c>
      <c r="F3897">
        <f t="shared" si="60"/>
        <v>40.03</v>
      </c>
      <c r="J3897" s="34" t="s">
        <v>9793</v>
      </c>
      <c r="K3897" s="36">
        <v>39.01</v>
      </c>
    </row>
    <row r="3898" spans="1:11" x14ac:dyDescent="0.25">
      <c r="A3898" t="s">
        <v>3907</v>
      </c>
      <c r="B3898" t="s">
        <v>11</v>
      </c>
      <c r="C3898">
        <v>41899</v>
      </c>
      <c r="D3898">
        <v>1</v>
      </c>
      <c r="E3898" s="1">
        <v>44656</v>
      </c>
      <c r="F3898">
        <f t="shared" si="60"/>
        <v>55.12</v>
      </c>
      <c r="J3898" s="34" t="s">
        <v>9351</v>
      </c>
      <c r="K3898" s="36">
        <v>518.66999999999996</v>
      </c>
    </row>
    <row r="3899" spans="1:11" x14ac:dyDescent="0.25">
      <c r="A3899" t="s">
        <v>3908</v>
      </c>
      <c r="B3899" t="s">
        <v>11</v>
      </c>
      <c r="C3899">
        <v>37135</v>
      </c>
      <c r="D3899">
        <v>1</v>
      </c>
      <c r="E3899" s="1">
        <v>44610</v>
      </c>
      <c r="F3899">
        <f t="shared" si="60"/>
        <v>266.41000000000003</v>
      </c>
      <c r="J3899" s="34" t="s">
        <v>6643</v>
      </c>
      <c r="K3899" s="36">
        <v>68.510000000000005</v>
      </c>
    </row>
    <row r="3900" spans="1:11" x14ac:dyDescent="0.25">
      <c r="A3900" t="s">
        <v>3909</v>
      </c>
      <c r="B3900" t="s">
        <v>6</v>
      </c>
      <c r="C3900">
        <v>152002</v>
      </c>
      <c r="D3900">
        <v>2</v>
      </c>
      <c r="E3900" s="1">
        <v>44922</v>
      </c>
      <c r="F3900">
        <f t="shared" si="60"/>
        <v>57.68</v>
      </c>
      <c r="J3900" s="34" t="s">
        <v>922</v>
      </c>
      <c r="K3900" s="36">
        <v>285.61</v>
      </c>
    </row>
    <row r="3901" spans="1:11" x14ac:dyDescent="0.25">
      <c r="A3901" t="s">
        <v>3910</v>
      </c>
      <c r="B3901" t="s">
        <v>40</v>
      </c>
      <c r="C3901">
        <v>88162</v>
      </c>
      <c r="D3901">
        <v>1</v>
      </c>
      <c r="E3901" s="1">
        <v>44902</v>
      </c>
      <c r="F3901">
        <f t="shared" si="60"/>
        <v>83.59</v>
      </c>
      <c r="J3901" s="34" t="s">
        <v>3888</v>
      </c>
      <c r="K3901" s="36">
        <v>179.77</v>
      </c>
    </row>
    <row r="3902" spans="1:11" x14ac:dyDescent="0.25">
      <c r="A3902" t="s">
        <v>3911</v>
      </c>
      <c r="B3902" t="s">
        <v>8</v>
      </c>
      <c r="C3902">
        <v>110856</v>
      </c>
      <c r="D3902">
        <v>2</v>
      </c>
      <c r="E3902" s="1">
        <v>44879</v>
      </c>
      <c r="F3902">
        <f t="shared" si="60"/>
        <v>28.84</v>
      </c>
      <c r="J3902" s="34" t="s">
        <v>1195</v>
      </c>
      <c r="K3902" s="36">
        <v>34.380000000000003</v>
      </c>
    </row>
    <row r="3903" spans="1:11" x14ac:dyDescent="0.25">
      <c r="A3903" t="s">
        <v>3912</v>
      </c>
      <c r="B3903" t="s">
        <v>17</v>
      </c>
      <c r="C3903">
        <v>61038</v>
      </c>
      <c r="D3903">
        <v>1</v>
      </c>
      <c r="E3903" s="1">
        <v>44868</v>
      </c>
      <c r="F3903">
        <f t="shared" si="60"/>
        <v>10.6</v>
      </c>
      <c r="J3903" s="34" t="s">
        <v>874</v>
      </c>
      <c r="K3903" s="36">
        <v>394</v>
      </c>
    </row>
    <row r="3904" spans="1:11" x14ac:dyDescent="0.25">
      <c r="A3904" t="s">
        <v>3913</v>
      </c>
      <c r="B3904" t="s">
        <v>17</v>
      </c>
      <c r="C3904">
        <v>34882</v>
      </c>
      <c r="D3904">
        <v>1</v>
      </c>
      <c r="E3904" s="1">
        <v>44599</v>
      </c>
      <c r="F3904">
        <f t="shared" si="60"/>
        <v>110.77</v>
      </c>
      <c r="J3904" s="34" t="s">
        <v>343</v>
      </c>
      <c r="K3904" s="36">
        <v>370.95</v>
      </c>
    </row>
    <row r="3905" spans="1:11" x14ac:dyDescent="0.25">
      <c r="A3905" t="s">
        <v>3914</v>
      </c>
      <c r="B3905" t="s">
        <v>6</v>
      </c>
      <c r="C3905">
        <v>124524</v>
      </c>
      <c r="D3905">
        <v>2</v>
      </c>
      <c r="E3905" s="1">
        <v>44818</v>
      </c>
      <c r="F3905">
        <f t="shared" si="60"/>
        <v>10.57</v>
      </c>
      <c r="J3905" s="34" t="s">
        <v>1419</v>
      </c>
      <c r="K3905" s="36">
        <v>343.06</v>
      </c>
    </row>
    <row r="3906" spans="1:11" x14ac:dyDescent="0.25">
      <c r="A3906" t="s">
        <v>3915</v>
      </c>
      <c r="B3906" t="s">
        <v>8</v>
      </c>
      <c r="C3906">
        <v>111002</v>
      </c>
      <c r="D3906">
        <v>2</v>
      </c>
      <c r="E3906" s="1">
        <v>44833</v>
      </c>
      <c r="F3906">
        <f t="shared" ref="F3906:F3969" si="61">VLOOKUP(A3906,$J$1:$K$11016,2,FALSE)</f>
        <v>484.76</v>
      </c>
      <c r="J3906" s="34" t="s">
        <v>6854</v>
      </c>
      <c r="K3906" s="36">
        <v>142.80000000000001</v>
      </c>
    </row>
    <row r="3907" spans="1:11" x14ac:dyDescent="0.25">
      <c r="A3907" t="s">
        <v>3916</v>
      </c>
      <c r="B3907" t="s">
        <v>6</v>
      </c>
      <c r="C3907">
        <v>76105</v>
      </c>
      <c r="D3907">
        <v>2</v>
      </c>
      <c r="E3907" s="1">
        <v>44784</v>
      </c>
      <c r="F3907">
        <f t="shared" si="61"/>
        <v>10.57</v>
      </c>
      <c r="J3907" s="34" t="s">
        <v>8595</v>
      </c>
      <c r="K3907" s="36">
        <v>184.56</v>
      </c>
    </row>
    <row r="3908" spans="1:11" x14ac:dyDescent="0.25">
      <c r="A3908" t="s">
        <v>3917</v>
      </c>
      <c r="B3908" t="s">
        <v>11</v>
      </c>
      <c r="C3908">
        <v>36274</v>
      </c>
      <c r="D3908">
        <v>1</v>
      </c>
      <c r="E3908" s="1">
        <v>44712</v>
      </c>
      <c r="F3908">
        <f t="shared" si="61"/>
        <v>206.44</v>
      </c>
      <c r="J3908" s="34" t="s">
        <v>1687</v>
      </c>
      <c r="K3908" s="36">
        <v>372.48</v>
      </c>
    </row>
    <row r="3909" spans="1:11" x14ac:dyDescent="0.25">
      <c r="A3909" t="s">
        <v>3918</v>
      </c>
      <c r="B3909" t="s">
        <v>40</v>
      </c>
      <c r="C3909">
        <v>69892</v>
      </c>
      <c r="D3909">
        <v>1</v>
      </c>
      <c r="E3909" s="1">
        <v>44852</v>
      </c>
      <c r="F3909">
        <f t="shared" si="61"/>
        <v>612.17999999999995</v>
      </c>
      <c r="J3909" s="34" t="s">
        <v>2976</v>
      </c>
      <c r="K3909" s="36">
        <v>17.190000000000001</v>
      </c>
    </row>
    <row r="3910" spans="1:11" x14ac:dyDescent="0.25">
      <c r="A3910" t="s">
        <v>3919</v>
      </c>
      <c r="B3910" t="s">
        <v>11</v>
      </c>
      <c r="C3910">
        <v>77784</v>
      </c>
      <c r="D3910">
        <v>1</v>
      </c>
      <c r="E3910" s="1">
        <v>44879</v>
      </c>
      <c r="F3910">
        <f t="shared" si="61"/>
        <v>109.9</v>
      </c>
      <c r="J3910" s="34" t="s">
        <v>6432</v>
      </c>
      <c r="K3910" s="36">
        <v>228.04</v>
      </c>
    </row>
    <row r="3911" spans="1:11" x14ac:dyDescent="0.25">
      <c r="A3911" t="s">
        <v>3920</v>
      </c>
      <c r="B3911" t="s">
        <v>40</v>
      </c>
      <c r="C3911">
        <v>90039</v>
      </c>
      <c r="D3911">
        <v>1</v>
      </c>
      <c r="E3911" s="1">
        <v>44913</v>
      </c>
      <c r="F3911">
        <f t="shared" si="61"/>
        <v>115.38</v>
      </c>
      <c r="J3911" s="34" t="s">
        <v>4335</v>
      </c>
      <c r="K3911" s="36">
        <v>577.39</v>
      </c>
    </row>
    <row r="3912" spans="1:11" x14ac:dyDescent="0.25">
      <c r="A3912" t="s">
        <v>3921</v>
      </c>
      <c r="B3912" t="s">
        <v>6</v>
      </c>
      <c r="C3912">
        <v>128335</v>
      </c>
      <c r="D3912">
        <v>2</v>
      </c>
      <c r="E3912" s="1">
        <v>44775</v>
      </c>
      <c r="F3912">
        <f t="shared" si="61"/>
        <v>99.52</v>
      </c>
      <c r="J3912" s="34" t="s">
        <v>210</v>
      </c>
      <c r="K3912" s="36">
        <v>195.45</v>
      </c>
    </row>
    <row r="3913" spans="1:11" x14ac:dyDescent="0.25">
      <c r="A3913" t="s">
        <v>3922</v>
      </c>
      <c r="B3913" t="s">
        <v>8</v>
      </c>
      <c r="C3913">
        <v>112984</v>
      </c>
      <c r="D3913">
        <v>2</v>
      </c>
      <c r="E3913" s="1">
        <v>44741</v>
      </c>
      <c r="F3913">
        <f t="shared" si="61"/>
        <v>462.79</v>
      </c>
      <c r="J3913" s="34" t="s">
        <v>7795</v>
      </c>
      <c r="K3913" s="36">
        <v>78.5</v>
      </c>
    </row>
    <row r="3914" spans="1:11" x14ac:dyDescent="0.25">
      <c r="A3914" t="s">
        <v>3923</v>
      </c>
      <c r="B3914" t="s">
        <v>11</v>
      </c>
      <c r="C3914">
        <v>19068</v>
      </c>
      <c r="D3914">
        <v>1</v>
      </c>
      <c r="E3914" s="1">
        <v>44711</v>
      </c>
      <c r="F3914">
        <f t="shared" si="61"/>
        <v>33.31</v>
      </c>
      <c r="J3914" s="34" t="s">
        <v>947</v>
      </c>
      <c r="K3914" s="36">
        <v>86.135000000000005</v>
      </c>
    </row>
    <row r="3915" spans="1:11" x14ac:dyDescent="0.25">
      <c r="A3915" t="s">
        <v>3924</v>
      </c>
      <c r="B3915" t="s">
        <v>17</v>
      </c>
      <c r="C3915">
        <v>19917</v>
      </c>
      <c r="D3915">
        <v>1</v>
      </c>
      <c r="E3915" s="1">
        <v>44686</v>
      </c>
      <c r="F3915">
        <f t="shared" si="61"/>
        <v>14.57</v>
      </c>
      <c r="J3915" s="34" t="s">
        <v>7135</v>
      </c>
      <c r="K3915" s="36">
        <v>102.46</v>
      </c>
    </row>
    <row r="3916" spans="1:11" x14ac:dyDescent="0.25">
      <c r="A3916" t="s">
        <v>3925</v>
      </c>
      <c r="B3916" t="s">
        <v>8</v>
      </c>
      <c r="C3916">
        <v>61178</v>
      </c>
      <c r="D3916">
        <v>2</v>
      </c>
      <c r="E3916" s="1">
        <v>44712</v>
      </c>
      <c r="F3916">
        <f t="shared" si="61"/>
        <v>23.66</v>
      </c>
      <c r="J3916" s="34" t="s">
        <v>7542</v>
      </c>
      <c r="K3916" s="36">
        <v>356.8</v>
      </c>
    </row>
    <row r="3917" spans="1:11" x14ac:dyDescent="0.25">
      <c r="A3917" t="s">
        <v>3926</v>
      </c>
      <c r="B3917" t="s">
        <v>11</v>
      </c>
      <c r="C3917">
        <v>37996</v>
      </c>
      <c r="D3917">
        <v>1</v>
      </c>
      <c r="E3917" s="1">
        <v>44636</v>
      </c>
      <c r="F3917">
        <f t="shared" si="61"/>
        <v>100.595</v>
      </c>
      <c r="J3917" s="34" t="s">
        <v>6735</v>
      </c>
      <c r="K3917" s="36">
        <v>106.27</v>
      </c>
    </row>
    <row r="3918" spans="1:11" x14ac:dyDescent="0.25">
      <c r="A3918" t="s">
        <v>3927</v>
      </c>
      <c r="B3918" t="s">
        <v>40</v>
      </c>
      <c r="C3918">
        <v>69819</v>
      </c>
      <c r="D3918">
        <v>1</v>
      </c>
      <c r="E3918" s="1">
        <v>44851</v>
      </c>
      <c r="F3918">
        <f t="shared" si="61"/>
        <v>403.43</v>
      </c>
      <c r="J3918" s="34" t="s">
        <v>1917</v>
      </c>
      <c r="K3918" s="36">
        <v>138.47999999999999</v>
      </c>
    </row>
    <row r="3919" spans="1:11" x14ac:dyDescent="0.25">
      <c r="A3919" t="s">
        <v>3928</v>
      </c>
      <c r="B3919" t="s">
        <v>17</v>
      </c>
      <c r="C3919">
        <v>66520</v>
      </c>
      <c r="D3919">
        <v>1</v>
      </c>
      <c r="E3919" s="1">
        <v>44889</v>
      </c>
      <c r="F3919">
        <f t="shared" si="61"/>
        <v>402.65</v>
      </c>
      <c r="J3919" s="34" t="s">
        <v>5250</v>
      </c>
      <c r="K3919" s="36">
        <v>175.38</v>
      </c>
    </row>
    <row r="3920" spans="1:11" x14ac:dyDescent="0.25">
      <c r="A3920" t="s">
        <v>3929</v>
      </c>
      <c r="B3920" t="s">
        <v>11</v>
      </c>
      <c r="C3920">
        <v>44094</v>
      </c>
      <c r="D3920">
        <v>1</v>
      </c>
      <c r="E3920" s="1">
        <v>44869</v>
      </c>
      <c r="F3920">
        <f t="shared" si="61"/>
        <v>3264.25</v>
      </c>
      <c r="J3920" s="34" t="s">
        <v>5037</v>
      </c>
      <c r="K3920" s="36">
        <v>7.06</v>
      </c>
    </row>
    <row r="3921" spans="1:11" x14ac:dyDescent="0.25">
      <c r="A3921" t="s">
        <v>3930</v>
      </c>
      <c r="B3921" t="s">
        <v>11</v>
      </c>
      <c r="C3921">
        <v>39911</v>
      </c>
      <c r="D3921">
        <v>1</v>
      </c>
      <c r="E3921" s="1">
        <v>44617</v>
      </c>
      <c r="F3921">
        <f t="shared" si="61"/>
        <v>10.34</v>
      </c>
      <c r="J3921" s="34" t="s">
        <v>3860</v>
      </c>
      <c r="K3921" s="36">
        <v>41.34</v>
      </c>
    </row>
    <row r="3922" spans="1:11" x14ac:dyDescent="0.25">
      <c r="A3922" t="s">
        <v>3931</v>
      </c>
      <c r="B3922" t="s">
        <v>6</v>
      </c>
      <c r="C3922">
        <v>90081</v>
      </c>
      <c r="D3922">
        <v>2</v>
      </c>
      <c r="E3922" s="1">
        <v>44638</v>
      </c>
      <c r="F3922">
        <f t="shared" si="61"/>
        <v>75.180000000000007</v>
      </c>
      <c r="J3922" s="34" t="s">
        <v>8611</v>
      </c>
      <c r="K3922" s="36">
        <v>59.71</v>
      </c>
    </row>
    <row r="3923" spans="1:11" x14ac:dyDescent="0.25">
      <c r="A3923" t="s">
        <v>3932</v>
      </c>
      <c r="B3923" t="s">
        <v>40</v>
      </c>
      <c r="C3923">
        <v>85029</v>
      </c>
      <c r="D3923">
        <v>1</v>
      </c>
      <c r="E3923" s="1">
        <v>44903</v>
      </c>
      <c r="F3923">
        <f t="shared" si="61"/>
        <v>167.5</v>
      </c>
      <c r="J3923" s="34" t="s">
        <v>3686</v>
      </c>
      <c r="K3923" s="36">
        <v>103.35</v>
      </c>
    </row>
    <row r="3924" spans="1:11" x14ac:dyDescent="0.25">
      <c r="A3924" t="s">
        <v>3933</v>
      </c>
      <c r="B3924" t="s">
        <v>8</v>
      </c>
      <c r="C3924">
        <v>43201</v>
      </c>
      <c r="D3924">
        <v>2</v>
      </c>
      <c r="E3924" s="1">
        <v>44894</v>
      </c>
      <c r="F3924">
        <f t="shared" si="61"/>
        <v>349.47</v>
      </c>
      <c r="J3924" s="34" t="s">
        <v>3473</v>
      </c>
      <c r="K3924" s="36">
        <v>56.51</v>
      </c>
    </row>
    <row r="3925" spans="1:11" x14ac:dyDescent="0.25">
      <c r="A3925" t="s">
        <v>3934</v>
      </c>
      <c r="B3925" t="s">
        <v>17</v>
      </c>
      <c r="C3925">
        <v>27206</v>
      </c>
      <c r="D3925">
        <v>1</v>
      </c>
      <c r="E3925" s="1">
        <v>44581</v>
      </c>
      <c r="F3925">
        <f t="shared" si="61"/>
        <v>20.67</v>
      </c>
      <c r="J3925" s="34" t="s">
        <v>9346</v>
      </c>
      <c r="K3925" s="36">
        <v>251.95</v>
      </c>
    </row>
    <row r="3926" spans="1:11" x14ac:dyDescent="0.25">
      <c r="A3926" t="s">
        <v>3935</v>
      </c>
      <c r="B3926" t="s">
        <v>6</v>
      </c>
      <c r="C3926">
        <v>126804</v>
      </c>
      <c r="D3926">
        <v>2</v>
      </c>
      <c r="E3926" s="1">
        <v>44820</v>
      </c>
      <c r="F3926">
        <f t="shared" si="61"/>
        <v>143.30000000000001</v>
      </c>
      <c r="J3926" s="34" t="s">
        <v>3868</v>
      </c>
      <c r="K3926" s="36">
        <v>263.72000000000003</v>
      </c>
    </row>
    <row r="3927" spans="1:11" x14ac:dyDescent="0.25">
      <c r="A3927" t="s">
        <v>3936</v>
      </c>
      <c r="B3927" t="s">
        <v>13</v>
      </c>
      <c r="C3927">
        <v>132753</v>
      </c>
      <c r="D3927">
        <v>2</v>
      </c>
      <c r="E3927" s="1">
        <v>44811</v>
      </c>
      <c r="F3927">
        <f t="shared" si="61"/>
        <v>199.36</v>
      </c>
      <c r="J3927" s="34" t="s">
        <v>10714</v>
      </c>
      <c r="K3927" s="36">
        <v>11.77</v>
      </c>
    </row>
    <row r="3928" spans="1:11" x14ac:dyDescent="0.25">
      <c r="A3928" t="s">
        <v>3937</v>
      </c>
      <c r="B3928" t="s">
        <v>8</v>
      </c>
      <c r="C3928">
        <v>88033</v>
      </c>
      <c r="D3928">
        <v>2</v>
      </c>
      <c r="E3928" s="1">
        <v>44670</v>
      </c>
      <c r="F3928">
        <f t="shared" si="61"/>
        <v>36.4</v>
      </c>
      <c r="J3928" s="34" t="s">
        <v>2348</v>
      </c>
      <c r="K3928" s="36">
        <v>107.25</v>
      </c>
    </row>
    <row r="3929" spans="1:11" x14ac:dyDescent="0.25">
      <c r="A3929" t="s">
        <v>3938</v>
      </c>
      <c r="B3929" t="s">
        <v>13</v>
      </c>
      <c r="C3929">
        <v>135636</v>
      </c>
      <c r="D3929">
        <v>2</v>
      </c>
      <c r="E3929" s="1">
        <v>44817</v>
      </c>
      <c r="F3929">
        <f t="shared" si="61"/>
        <v>75.349999999999994</v>
      </c>
      <c r="J3929" s="34" t="s">
        <v>8770</v>
      </c>
      <c r="K3929" s="36">
        <v>124.79</v>
      </c>
    </row>
    <row r="3930" spans="1:11" x14ac:dyDescent="0.25">
      <c r="A3930" t="s">
        <v>3939</v>
      </c>
      <c r="B3930" t="s">
        <v>11</v>
      </c>
      <c r="C3930">
        <v>45515</v>
      </c>
      <c r="D3930">
        <v>1</v>
      </c>
      <c r="E3930" s="1">
        <v>44838</v>
      </c>
      <c r="F3930">
        <f t="shared" si="61"/>
        <v>20.69</v>
      </c>
      <c r="J3930" s="34" t="s">
        <v>3083</v>
      </c>
      <c r="K3930" s="36">
        <v>161.29</v>
      </c>
    </row>
    <row r="3931" spans="1:11" x14ac:dyDescent="0.25">
      <c r="A3931" t="s">
        <v>3940</v>
      </c>
      <c r="B3931" t="s">
        <v>11</v>
      </c>
      <c r="C3931">
        <v>23921</v>
      </c>
      <c r="D3931">
        <v>1</v>
      </c>
      <c r="E3931" s="1">
        <v>44648</v>
      </c>
      <c r="F3931">
        <f t="shared" si="61"/>
        <v>10.34</v>
      </c>
      <c r="J3931" s="34" t="s">
        <v>10017</v>
      </c>
      <c r="K3931" s="36">
        <v>73.489999999999995</v>
      </c>
    </row>
    <row r="3932" spans="1:11" x14ac:dyDescent="0.25">
      <c r="A3932" t="s">
        <v>3941</v>
      </c>
      <c r="B3932" t="s">
        <v>11</v>
      </c>
      <c r="C3932">
        <v>75146</v>
      </c>
      <c r="D3932">
        <v>1</v>
      </c>
      <c r="E3932" s="1">
        <v>44855</v>
      </c>
      <c r="F3932">
        <f t="shared" si="61"/>
        <v>75.37</v>
      </c>
      <c r="J3932" s="34" t="s">
        <v>10972</v>
      </c>
      <c r="K3932" s="36">
        <v>251.54</v>
      </c>
    </row>
    <row r="3933" spans="1:11" x14ac:dyDescent="0.25">
      <c r="A3933" t="s">
        <v>3942</v>
      </c>
      <c r="B3933" t="s">
        <v>8</v>
      </c>
      <c r="C3933">
        <v>90508</v>
      </c>
      <c r="D3933">
        <v>2</v>
      </c>
      <c r="E3933" s="1">
        <v>44664</v>
      </c>
      <c r="F3933">
        <f t="shared" si="61"/>
        <v>72.39</v>
      </c>
      <c r="J3933" s="34" t="s">
        <v>7015</v>
      </c>
      <c r="K3933" s="36">
        <v>271.98</v>
      </c>
    </row>
    <row r="3934" spans="1:11" x14ac:dyDescent="0.25">
      <c r="A3934" t="s">
        <v>3943</v>
      </c>
      <c r="B3934" t="s">
        <v>17</v>
      </c>
      <c r="C3934">
        <v>36090</v>
      </c>
      <c r="D3934">
        <v>1</v>
      </c>
      <c r="E3934" s="1">
        <v>44825</v>
      </c>
      <c r="F3934">
        <f t="shared" si="61"/>
        <v>18.64</v>
      </c>
      <c r="J3934" s="34" t="s">
        <v>3105</v>
      </c>
      <c r="K3934" s="36">
        <v>71.03</v>
      </c>
    </row>
    <row r="3935" spans="1:11" x14ac:dyDescent="0.25">
      <c r="A3935" t="s">
        <v>3944</v>
      </c>
      <c r="B3935" t="s">
        <v>11</v>
      </c>
      <c r="C3935">
        <v>42284</v>
      </c>
      <c r="D3935">
        <v>1</v>
      </c>
      <c r="E3935" s="1">
        <v>44763</v>
      </c>
      <c r="F3935">
        <f t="shared" si="61"/>
        <v>9.14</v>
      </c>
      <c r="J3935" s="34" t="s">
        <v>7184</v>
      </c>
      <c r="K3935" s="36">
        <v>55.12</v>
      </c>
    </row>
    <row r="3936" spans="1:11" x14ac:dyDescent="0.25">
      <c r="A3936" t="s">
        <v>3945</v>
      </c>
      <c r="B3936" t="s">
        <v>40</v>
      </c>
      <c r="C3936">
        <v>73886</v>
      </c>
      <c r="D3936">
        <v>1</v>
      </c>
      <c r="E3936" s="1">
        <v>44859</v>
      </c>
      <c r="F3936">
        <f t="shared" si="61"/>
        <v>47.97</v>
      </c>
      <c r="J3936" s="34" t="s">
        <v>3601</v>
      </c>
      <c r="K3936" s="36">
        <v>111.04</v>
      </c>
    </row>
    <row r="3937" spans="1:11" x14ac:dyDescent="0.25">
      <c r="A3937" t="s">
        <v>3946</v>
      </c>
      <c r="B3937" t="s">
        <v>17</v>
      </c>
      <c r="C3937">
        <v>50452</v>
      </c>
      <c r="D3937">
        <v>1</v>
      </c>
      <c r="E3937" s="1">
        <v>44753</v>
      </c>
      <c r="F3937">
        <f t="shared" si="61"/>
        <v>306.48</v>
      </c>
      <c r="J3937" s="34" t="s">
        <v>9385</v>
      </c>
      <c r="K3937" s="36">
        <v>32.96</v>
      </c>
    </row>
    <row r="3938" spans="1:11" x14ac:dyDescent="0.25">
      <c r="A3938" t="s">
        <v>3947</v>
      </c>
      <c r="B3938" t="s">
        <v>13</v>
      </c>
      <c r="C3938">
        <v>138185</v>
      </c>
      <c r="D3938">
        <v>2</v>
      </c>
      <c r="E3938" s="1">
        <v>44826</v>
      </c>
      <c r="F3938">
        <f t="shared" si="61"/>
        <v>46.98</v>
      </c>
      <c r="J3938" s="34" t="s">
        <v>4886</v>
      </c>
      <c r="K3938" s="36">
        <v>247.24</v>
      </c>
    </row>
    <row r="3939" spans="1:11" x14ac:dyDescent="0.25">
      <c r="A3939" t="s">
        <v>3948</v>
      </c>
      <c r="B3939" t="s">
        <v>17</v>
      </c>
      <c r="C3939">
        <v>40415</v>
      </c>
      <c r="D3939">
        <v>1</v>
      </c>
      <c r="E3939" s="1">
        <v>44674</v>
      </c>
      <c r="F3939">
        <f t="shared" si="61"/>
        <v>167.31</v>
      </c>
      <c r="J3939" s="34" t="s">
        <v>4671</v>
      </c>
      <c r="K3939" s="36">
        <v>327.29000000000002</v>
      </c>
    </row>
    <row r="3940" spans="1:11" x14ac:dyDescent="0.25">
      <c r="A3940" t="s">
        <v>3949</v>
      </c>
      <c r="B3940" t="s">
        <v>13</v>
      </c>
      <c r="C3940">
        <v>157145</v>
      </c>
      <c r="D3940">
        <v>2</v>
      </c>
      <c r="E3940" s="1">
        <v>44909</v>
      </c>
      <c r="F3940">
        <f t="shared" si="61"/>
        <v>62.48</v>
      </c>
      <c r="J3940" s="34" t="s">
        <v>8844</v>
      </c>
      <c r="K3940" s="36">
        <v>11.77</v>
      </c>
    </row>
    <row r="3941" spans="1:11" x14ac:dyDescent="0.25">
      <c r="A3941" t="s">
        <v>3950</v>
      </c>
      <c r="B3941" t="s">
        <v>8</v>
      </c>
      <c r="C3941">
        <v>141531</v>
      </c>
      <c r="D3941">
        <v>2</v>
      </c>
      <c r="E3941" s="1">
        <v>44845</v>
      </c>
      <c r="F3941">
        <f t="shared" si="61"/>
        <v>74.09</v>
      </c>
      <c r="J3941" s="34" t="s">
        <v>290</v>
      </c>
      <c r="K3941" s="36">
        <v>75.37</v>
      </c>
    </row>
    <row r="3942" spans="1:11" x14ac:dyDescent="0.25">
      <c r="A3942" t="s">
        <v>3951</v>
      </c>
      <c r="B3942" t="s">
        <v>11</v>
      </c>
      <c r="C3942">
        <v>18437</v>
      </c>
      <c r="D3942">
        <v>1</v>
      </c>
      <c r="E3942" s="1">
        <v>44923</v>
      </c>
      <c r="F3942">
        <f t="shared" si="61"/>
        <v>149.6</v>
      </c>
      <c r="J3942" s="34" t="s">
        <v>4550</v>
      </c>
      <c r="K3942" s="36">
        <v>199.95500000000001</v>
      </c>
    </row>
    <row r="3943" spans="1:11" x14ac:dyDescent="0.25">
      <c r="A3943" t="s">
        <v>3952</v>
      </c>
      <c r="B3943" t="s">
        <v>8</v>
      </c>
      <c r="C3943">
        <v>43106</v>
      </c>
      <c r="D3943">
        <v>2</v>
      </c>
      <c r="E3943" s="1">
        <v>44799</v>
      </c>
      <c r="F3943">
        <f t="shared" si="61"/>
        <v>10.57</v>
      </c>
      <c r="J3943" s="34" t="s">
        <v>2701</v>
      </c>
      <c r="K3943" s="36">
        <v>199.95500000000001</v>
      </c>
    </row>
    <row r="3944" spans="1:11" x14ac:dyDescent="0.25">
      <c r="A3944" t="s">
        <v>3953</v>
      </c>
      <c r="B3944" t="s">
        <v>8</v>
      </c>
      <c r="C3944">
        <v>52526</v>
      </c>
      <c r="D3944">
        <v>2</v>
      </c>
      <c r="E3944" s="1">
        <v>44678</v>
      </c>
      <c r="F3944">
        <f t="shared" si="61"/>
        <v>124.51</v>
      </c>
      <c r="J3944" s="34" t="s">
        <v>4523</v>
      </c>
      <c r="K3944" s="36">
        <v>41.34</v>
      </c>
    </row>
    <row r="3945" spans="1:11" x14ac:dyDescent="0.25">
      <c r="A3945" t="s">
        <v>3954</v>
      </c>
      <c r="B3945" t="s">
        <v>11</v>
      </c>
      <c r="C3945">
        <v>41689</v>
      </c>
      <c r="D3945">
        <v>1</v>
      </c>
      <c r="E3945" s="1">
        <v>44672</v>
      </c>
      <c r="F3945">
        <f t="shared" si="61"/>
        <v>233.37</v>
      </c>
      <c r="J3945" s="34" t="s">
        <v>9279</v>
      </c>
      <c r="K3945" s="36">
        <v>10.33</v>
      </c>
    </row>
    <row r="3946" spans="1:11" x14ac:dyDescent="0.25">
      <c r="A3946" t="s">
        <v>3955</v>
      </c>
      <c r="B3946" t="s">
        <v>11</v>
      </c>
      <c r="C3946">
        <v>78271</v>
      </c>
      <c r="D3946">
        <v>1</v>
      </c>
      <c r="E3946" s="1">
        <v>44919</v>
      </c>
      <c r="F3946">
        <f t="shared" si="61"/>
        <v>214.6</v>
      </c>
      <c r="J3946" s="34" t="s">
        <v>3439</v>
      </c>
      <c r="K3946" s="36">
        <v>84.99</v>
      </c>
    </row>
    <row r="3947" spans="1:11" x14ac:dyDescent="0.25">
      <c r="A3947" t="s">
        <v>3956</v>
      </c>
      <c r="B3947" t="s">
        <v>17</v>
      </c>
      <c r="C3947">
        <v>19917</v>
      </c>
      <c r="D3947">
        <v>1</v>
      </c>
      <c r="E3947" s="1">
        <v>44746</v>
      </c>
      <c r="F3947">
        <f t="shared" si="61"/>
        <v>10.34</v>
      </c>
      <c r="J3947" s="34" t="s">
        <v>6869</v>
      </c>
      <c r="K3947" s="36">
        <v>337.63</v>
      </c>
    </row>
    <row r="3948" spans="1:11" x14ac:dyDescent="0.25">
      <c r="A3948" t="s">
        <v>3957</v>
      </c>
      <c r="B3948" t="s">
        <v>17</v>
      </c>
      <c r="C3948">
        <v>27229</v>
      </c>
      <c r="D3948">
        <v>1</v>
      </c>
      <c r="E3948" s="1">
        <v>44798</v>
      </c>
      <c r="F3948">
        <f t="shared" si="61"/>
        <v>11.49</v>
      </c>
      <c r="J3948" s="34" t="s">
        <v>8551</v>
      </c>
      <c r="K3948" s="36">
        <v>11.78</v>
      </c>
    </row>
    <row r="3949" spans="1:11" x14ac:dyDescent="0.25">
      <c r="A3949" t="s">
        <v>3958</v>
      </c>
      <c r="B3949" t="s">
        <v>11</v>
      </c>
      <c r="C3949">
        <v>37909</v>
      </c>
      <c r="D3949">
        <v>1</v>
      </c>
      <c r="E3949" s="1">
        <v>44635</v>
      </c>
      <c r="F3949">
        <f t="shared" si="61"/>
        <v>11.49</v>
      </c>
      <c r="J3949" s="34" t="s">
        <v>8375</v>
      </c>
      <c r="K3949" s="36">
        <v>11.78</v>
      </c>
    </row>
    <row r="3950" spans="1:11" x14ac:dyDescent="0.25">
      <c r="A3950" t="s">
        <v>3959</v>
      </c>
      <c r="B3950" t="s">
        <v>8</v>
      </c>
      <c r="C3950">
        <v>75135</v>
      </c>
      <c r="D3950">
        <v>2</v>
      </c>
      <c r="E3950" s="1">
        <v>44582</v>
      </c>
      <c r="F3950">
        <f t="shared" si="61"/>
        <v>61.08</v>
      </c>
      <c r="J3950" s="34" t="s">
        <v>6393</v>
      </c>
      <c r="K3950" s="36">
        <v>146.38</v>
      </c>
    </row>
    <row r="3951" spans="1:11" x14ac:dyDescent="0.25">
      <c r="A3951" t="s">
        <v>3960</v>
      </c>
      <c r="B3951" t="s">
        <v>40</v>
      </c>
      <c r="C3951">
        <v>64459</v>
      </c>
      <c r="D3951">
        <v>1</v>
      </c>
      <c r="E3951" s="1">
        <v>44796</v>
      </c>
      <c r="F3951">
        <f t="shared" si="61"/>
        <v>124.72</v>
      </c>
      <c r="J3951" s="34" t="s">
        <v>3292</v>
      </c>
      <c r="K3951" s="36">
        <v>160.76</v>
      </c>
    </row>
    <row r="3952" spans="1:11" x14ac:dyDescent="0.25">
      <c r="A3952" t="s">
        <v>3961</v>
      </c>
      <c r="B3952" t="s">
        <v>8</v>
      </c>
      <c r="C3952">
        <v>123653</v>
      </c>
      <c r="D3952">
        <v>2</v>
      </c>
      <c r="E3952" s="1">
        <v>44859</v>
      </c>
      <c r="F3952">
        <f t="shared" si="61"/>
        <v>297.07</v>
      </c>
      <c r="J3952" s="34" t="s">
        <v>7595</v>
      </c>
      <c r="K3952" s="36">
        <v>80.06</v>
      </c>
    </row>
    <row r="3953" spans="1:11" x14ac:dyDescent="0.25">
      <c r="A3953" t="s">
        <v>3962</v>
      </c>
      <c r="B3953" t="s">
        <v>8</v>
      </c>
      <c r="C3953">
        <v>111786</v>
      </c>
      <c r="D3953">
        <v>2</v>
      </c>
      <c r="E3953" s="1">
        <v>44841</v>
      </c>
      <c r="F3953">
        <f t="shared" si="61"/>
        <v>20.420000000000002</v>
      </c>
      <c r="J3953" s="34" t="s">
        <v>7461</v>
      </c>
      <c r="K3953" s="36">
        <v>34.450000000000003</v>
      </c>
    </row>
    <row r="3954" spans="1:11" x14ac:dyDescent="0.25">
      <c r="A3954" t="s">
        <v>3963</v>
      </c>
      <c r="B3954" t="s">
        <v>11</v>
      </c>
      <c r="C3954">
        <v>51998</v>
      </c>
      <c r="D3954">
        <v>1</v>
      </c>
      <c r="E3954" s="1">
        <v>44741</v>
      </c>
      <c r="F3954">
        <f t="shared" si="61"/>
        <v>86.17</v>
      </c>
      <c r="J3954" s="34" t="s">
        <v>6836</v>
      </c>
      <c r="K3954" s="36">
        <v>66.599999999999994</v>
      </c>
    </row>
    <row r="3955" spans="1:11" x14ac:dyDescent="0.25">
      <c r="A3955" t="s">
        <v>3964</v>
      </c>
      <c r="B3955" t="s">
        <v>8</v>
      </c>
      <c r="C3955">
        <v>70862</v>
      </c>
      <c r="D3955">
        <v>2</v>
      </c>
      <c r="E3955" s="1">
        <v>44594</v>
      </c>
      <c r="F3955">
        <f t="shared" si="61"/>
        <v>171.86</v>
      </c>
      <c r="J3955" s="34" t="s">
        <v>2816</v>
      </c>
      <c r="K3955" s="36">
        <v>34.450000000000003</v>
      </c>
    </row>
    <row r="3956" spans="1:11" x14ac:dyDescent="0.25">
      <c r="A3956" t="s">
        <v>3965</v>
      </c>
      <c r="B3956" t="s">
        <v>6</v>
      </c>
      <c r="C3956">
        <v>91718</v>
      </c>
      <c r="D3956">
        <v>2</v>
      </c>
      <c r="E3956" s="1">
        <v>44692</v>
      </c>
      <c r="F3956">
        <f t="shared" si="61"/>
        <v>124.53</v>
      </c>
      <c r="J3956" s="34" t="s">
        <v>958</v>
      </c>
      <c r="K3956" s="36">
        <v>88.68</v>
      </c>
    </row>
    <row r="3957" spans="1:11" x14ac:dyDescent="0.25">
      <c r="A3957" t="s">
        <v>3966</v>
      </c>
      <c r="B3957" t="s">
        <v>8</v>
      </c>
      <c r="C3957">
        <v>88236</v>
      </c>
      <c r="D3957">
        <v>2</v>
      </c>
      <c r="E3957" s="1">
        <v>44888</v>
      </c>
      <c r="F3957">
        <f t="shared" si="61"/>
        <v>21.63</v>
      </c>
      <c r="J3957" s="34" t="s">
        <v>5183</v>
      </c>
      <c r="K3957" s="36">
        <v>356.8</v>
      </c>
    </row>
    <row r="3958" spans="1:11" x14ac:dyDescent="0.25">
      <c r="A3958" t="s">
        <v>3967</v>
      </c>
      <c r="B3958" t="s">
        <v>11</v>
      </c>
      <c r="C3958">
        <v>42038</v>
      </c>
      <c r="D3958">
        <v>1</v>
      </c>
      <c r="E3958" s="1">
        <v>44690</v>
      </c>
      <c r="F3958">
        <f t="shared" si="61"/>
        <v>1600.13</v>
      </c>
      <c r="J3958" s="34" t="s">
        <v>3185</v>
      </c>
      <c r="K3958" s="36">
        <v>24.11</v>
      </c>
    </row>
    <row r="3959" spans="1:11" x14ac:dyDescent="0.25">
      <c r="A3959" t="s">
        <v>3968</v>
      </c>
      <c r="B3959" t="s">
        <v>40</v>
      </c>
      <c r="C3959">
        <v>61796</v>
      </c>
      <c r="D3959">
        <v>1</v>
      </c>
      <c r="E3959" s="1">
        <v>44846</v>
      </c>
      <c r="F3959">
        <f t="shared" si="61"/>
        <v>164.17</v>
      </c>
      <c r="J3959" s="34" t="s">
        <v>4899</v>
      </c>
      <c r="K3959" s="36">
        <v>60.68</v>
      </c>
    </row>
    <row r="3960" spans="1:11" x14ac:dyDescent="0.25">
      <c r="A3960" t="s">
        <v>3969</v>
      </c>
      <c r="B3960" t="s">
        <v>6</v>
      </c>
      <c r="C3960">
        <v>90549</v>
      </c>
      <c r="D3960">
        <v>2</v>
      </c>
      <c r="E3960" s="1">
        <v>44648</v>
      </c>
      <c r="F3960">
        <f t="shared" si="61"/>
        <v>83.4</v>
      </c>
      <c r="J3960" s="34" t="s">
        <v>4645</v>
      </c>
      <c r="K3960" s="36">
        <v>94.16</v>
      </c>
    </row>
    <row r="3961" spans="1:11" x14ac:dyDescent="0.25">
      <c r="A3961" t="s">
        <v>3970</v>
      </c>
      <c r="B3961" t="s">
        <v>11</v>
      </c>
      <c r="C3961">
        <v>37516</v>
      </c>
      <c r="D3961">
        <v>1</v>
      </c>
      <c r="E3961" s="1">
        <v>44574</v>
      </c>
      <c r="F3961">
        <f t="shared" si="61"/>
        <v>56.26</v>
      </c>
      <c r="J3961" s="34" t="s">
        <v>5330</v>
      </c>
      <c r="K3961" s="36">
        <v>32.68</v>
      </c>
    </row>
    <row r="3962" spans="1:11" x14ac:dyDescent="0.25">
      <c r="A3962" t="s">
        <v>3971</v>
      </c>
      <c r="B3962" t="s">
        <v>11</v>
      </c>
      <c r="C3962">
        <v>41572</v>
      </c>
      <c r="D3962">
        <v>1</v>
      </c>
      <c r="E3962" s="1">
        <v>44768</v>
      </c>
      <c r="F3962">
        <f t="shared" si="61"/>
        <v>21.19</v>
      </c>
      <c r="J3962" s="34" t="s">
        <v>9150</v>
      </c>
      <c r="K3962" s="36">
        <v>368.77</v>
      </c>
    </row>
    <row r="3963" spans="1:11" x14ac:dyDescent="0.25">
      <c r="A3963" t="s">
        <v>3972</v>
      </c>
      <c r="B3963" t="s">
        <v>11</v>
      </c>
      <c r="C3963">
        <v>28924</v>
      </c>
      <c r="D3963">
        <v>1</v>
      </c>
      <c r="E3963" s="1">
        <v>44567</v>
      </c>
      <c r="F3963">
        <f t="shared" si="61"/>
        <v>10.33</v>
      </c>
      <c r="J3963" s="34" t="s">
        <v>6782</v>
      </c>
      <c r="K3963" s="36">
        <v>11.67</v>
      </c>
    </row>
    <row r="3964" spans="1:11" x14ac:dyDescent="0.25">
      <c r="A3964" t="s">
        <v>3973</v>
      </c>
      <c r="B3964" t="s">
        <v>6</v>
      </c>
      <c r="C3964">
        <v>90074</v>
      </c>
      <c r="D3964">
        <v>2</v>
      </c>
      <c r="E3964" s="1">
        <v>44642</v>
      </c>
      <c r="F3964">
        <f t="shared" si="61"/>
        <v>56.39</v>
      </c>
      <c r="J3964" s="34" t="s">
        <v>7567</v>
      </c>
      <c r="K3964" s="36">
        <v>88.59</v>
      </c>
    </row>
    <row r="3965" spans="1:11" x14ac:dyDescent="0.25">
      <c r="A3965" t="s">
        <v>3974</v>
      </c>
      <c r="B3965" t="s">
        <v>17</v>
      </c>
      <c r="C3965">
        <v>41782</v>
      </c>
      <c r="D3965">
        <v>1</v>
      </c>
      <c r="E3965" s="1">
        <v>44721</v>
      </c>
      <c r="F3965">
        <f t="shared" si="61"/>
        <v>212.19</v>
      </c>
      <c r="J3965" s="34" t="s">
        <v>3316</v>
      </c>
      <c r="K3965" s="36">
        <v>126.22</v>
      </c>
    </row>
    <row r="3966" spans="1:11" x14ac:dyDescent="0.25">
      <c r="A3966" t="s">
        <v>3975</v>
      </c>
      <c r="B3966" t="s">
        <v>6</v>
      </c>
      <c r="C3966">
        <v>148566</v>
      </c>
      <c r="D3966">
        <v>2</v>
      </c>
      <c r="E3966" s="1">
        <v>44887</v>
      </c>
      <c r="F3966">
        <f t="shared" si="61"/>
        <v>55.57</v>
      </c>
      <c r="J3966" s="34" t="s">
        <v>1860</v>
      </c>
      <c r="K3966" s="36">
        <v>81.69</v>
      </c>
    </row>
    <row r="3967" spans="1:11" x14ac:dyDescent="0.25">
      <c r="A3967" t="s">
        <v>3976</v>
      </c>
      <c r="B3967" t="s">
        <v>6</v>
      </c>
      <c r="C3967">
        <v>153183</v>
      </c>
      <c r="D3967">
        <v>2</v>
      </c>
      <c r="E3967" s="1">
        <v>44915</v>
      </c>
      <c r="F3967">
        <f t="shared" si="61"/>
        <v>10.81</v>
      </c>
      <c r="J3967" s="34" t="s">
        <v>7257</v>
      </c>
      <c r="K3967" s="36">
        <v>29.85</v>
      </c>
    </row>
    <row r="3968" spans="1:11" x14ac:dyDescent="0.25">
      <c r="A3968" t="s">
        <v>3977</v>
      </c>
      <c r="B3968" t="s">
        <v>11</v>
      </c>
      <c r="C3968">
        <v>51670</v>
      </c>
      <c r="D3968">
        <v>1</v>
      </c>
      <c r="E3968" s="1">
        <v>44865</v>
      </c>
      <c r="F3968">
        <f t="shared" si="61"/>
        <v>29.44</v>
      </c>
      <c r="J3968" s="34" t="s">
        <v>2958</v>
      </c>
      <c r="K3968" s="36">
        <v>159.66999999999999</v>
      </c>
    </row>
    <row r="3969" spans="1:11" x14ac:dyDescent="0.25">
      <c r="A3969" t="s">
        <v>3978</v>
      </c>
      <c r="B3969" t="s">
        <v>11</v>
      </c>
      <c r="C3969">
        <v>45449</v>
      </c>
      <c r="D3969">
        <v>1</v>
      </c>
      <c r="E3969" s="1">
        <v>44905</v>
      </c>
      <c r="F3969">
        <f t="shared" si="61"/>
        <v>10.6</v>
      </c>
      <c r="J3969" s="34" t="s">
        <v>4788</v>
      </c>
      <c r="K3969" s="36">
        <v>61.23</v>
      </c>
    </row>
    <row r="3970" spans="1:11" x14ac:dyDescent="0.25">
      <c r="A3970" t="s">
        <v>3979</v>
      </c>
      <c r="B3970" t="s">
        <v>11</v>
      </c>
      <c r="C3970">
        <v>38810</v>
      </c>
      <c r="D3970">
        <v>1</v>
      </c>
      <c r="E3970" s="1">
        <v>44590</v>
      </c>
      <c r="F3970">
        <f t="shared" ref="F3970:F4033" si="62">VLOOKUP(A3970,$J$1:$K$11016,2,FALSE)</f>
        <v>109.12</v>
      </c>
      <c r="J3970" s="34" t="s">
        <v>1799</v>
      </c>
      <c r="K3970" s="36">
        <v>59.71</v>
      </c>
    </row>
    <row r="3971" spans="1:11" x14ac:dyDescent="0.25">
      <c r="A3971" t="s">
        <v>3980</v>
      </c>
      <c r="B3971" t="s">
        <v>6</v>
      </c>
      <c r="C3971">
        <v>139898</v>
      </c>
      <c r="D3971">
        <v>2</v>
      </c>
      <c r="E3971" s="1">
        <v>44883</v>
      </c>
      <c r="F3971">
        <f t="shared" si="62"/>
        <v>133.04</v>
      </c>
      <c r="J3971" s="34" t="s">
        <v>5620</v>
      </c>
      <c r="K3971" s="36">
        <v>287.08</v>
      </c>
    </row>
    <row r="3972" spans="1:11" x14ac:dyDescent="0.25">
      <c r="A3972" t="s">
        <v>3981</v>
      </c>
      <c r="B3972" t="s">
        <v>17</v>
      </c>
      <c r="C3972">
        <v>28333</v>
      </c>
      <c r="D3972">
        <v>1</v>
      </c>
      <c r="E3972" s="1">
        <v>44574</v>
      </c>
      <c r="F3972">
        <f t="shared" si="62"/>
        <v>15.73</v>
      </c>
      <c r="J3972" s="34" t="s">
        <v>2672</v>
      </c>
      <c r="K3972" s="36">
        <v>18.84</v>
      </c>
    </row>
    <row r="3973" spans="1:11" x14ac:dyDescent="0.25">
      <c r="A3973" t="s">
        <v>3982</v>
      </c>
      <c r="B3973" t="s">
        <v>13</v>
      </c>
      <c r="C3973">
        <v>136927</v>
      </c>
      <c r="D3973">
        <v>2</v>
      </c>
      <c r="E3973" s="1">
        <v>44819</v>
      </c>
      <c r="F3973">
        <f t="shared" si="62"/>
        <v>75.180000000000007</v>
      </c>
      <c r="J3973" s="34" t="s">
        <v>10032</v>
      </c>
      <c r="K3973" s="36">
        <v>196.56</v>
      </c>
    </row>
    <row r="3974" spans="1:11" x14ac:dyDescent="0.25">
      <c r="A3974" t="s">
        <v>3983</v>
      </c>
      <c r="B3974" t="s">
        <v>11</v>
      </c>
      <c r="C3974">
        <v>44094</v>
      </c>
      <c r="D3974">
        <v>1</v>
      </c>
      <c r="E3974" s="1">
        <v>44833</v>
      </c>
      <c r="F3974">
        <f t="shared" si="62"/>
        <v>254.4</v>
      </c>
      <c r="J3974" s="34" t="s">
        <v>403</v>
      </c>
      <c r="K3974" s="36">
        <v>41.93</v>
      </c>
    </row>
    <row r="3975" spans="1:11" x14ac:dyDescent="0.25">
      <c r="A3975" t="s">
        <v>3984</v>
      </c>
      <c r="B3975" t="s">
        <v>11</v>
      </c>
      <c r="C3975">
        <v>41531</v>
      </c>
      <c r="D3975">
        <v>1</v>
      </c>
      <c r="E3975" s="1">
        <v>44627</v>
      </c>
      <c r="F3975">
        <f t="shared" si="62"/>
        <v>107.05</v>
      </c>
      <c r="J3975" s="34" t="s">
        <v>9882</v>
      </c>
      <c r="K3975" s="36">
        <v>301.3</v>
      </c>
    </row>
    <row r="3976" spans="1:11" x14ac:dyDescent="0.25">
      <c r="A3976" t="s">
        <v>3985</v>
      </c>
      <c r="B3976" t="s">
        <v>6</v>
      </c>
      <c r="C3976">
        <v>51262</v>
      </c>
      <c r="D3976">
        <v>2</v>
      </c>
      <c r="E3976" s="1">
        <v>44578</v>
      </c>
      <c r="F3976">
        <f t="shared" si="62"/>
        <v>135.08000000000001</v>
      </c>
      <c r="J3976" s="34" t="s">
        <v>823</v>
      </c>
      <c r="K3976" s="36">
        <v>32.61</v>
      </c>
    </row>
    <row r="3977" spans="1:11" x14ac:dyDescent="0.25">
      <c r="A3977" t="s">
        <v>3986</v>
      </c>
      <c r="B3977" t="s">
        <v>40</v>
      </c>
      <c r="C3977">
        <v>64620</v>
      </c>
      <c r="D3977">
        <v>1</v>
      </c>
      <c r="E3977" s="1">
        <v>44865</v>
      </c>
      <c r="F3977">
        <f t="shared" si="62"/>
        <v>32.97</v>
      </c>
      <c r="J3977" s="34" t="s">
        <v>6723</v>
      </c>
      <c r="K3977" s="36">
        <v>333.09</v>
      </c>
    </row>
    <row r="3978" spans="1:11" x14ac:dyDescent="0.25">
      <c r="A3978" t="s">
        <v>3987</v>
      </c>
      <c r="B3978" t="s">
        <v>6</v>
      </c>
      <c r="C3978">
        <v>67834</v>
      </c>
      <c r="D3978">
        <v>2</v>
      </c>
      <c r="E3978" s="1">
        <v>44580</v>
      </c>
      <c r="F3978">
        <f t="shared" si="62"/>
        <v>62.21</v>
      </c>
      <c r="J3978" s="34" t="s">
        <v>8195</v>
      </c>
      <c r="K3978" s="36">
        <v>361.04</v>
      </c>
    </row>
    <row r="3979" spans="1:11" x14ac:dyDescent="0.25">
      <c r="A3979" t="s">
        <v>3988</v>
      </c>
      <c r="B3979" t="s">
        <v>13</v>
      </c>
      <c r="C3979">
        <v>147160</v>
      </c>
      <c r="D3979">
        <v>2</v>
      </c>
      <c r="E3979" s="1">
        <v>44867</v>
      </c>
      <c r="F3979">
        <f t="shared" si="62"/>
        <v>86.51</v>
      </c>
      <c r="J3979" s="34" t="s">
        <v>8902</v>
      </c>
      <c r="K3979" s="36">
        <v>11.65</v>
      </c>
    </row>
    <row r="3980" spans="1:11" x14ac:dyDescent="0.25">
      <c r="A3980" t="s">
        <v>3989</v>
      </c>
      <c r="B3980" t="s">
        <v>11</v>
      </c>
      <c r="C3980">
        <v>43275</v>
      </c>
      <c r="D3980">
        <v>1</v>
      </c>
      <c r="E3980" s="1">
        <v>44685</v>
      </c>
      <c r="F3980">
        <f t="shared" si="62"/>
        <v>43.62</v>
      </c>
      <c r="J3980" s="34" t="s">
        <v>4714</v>
      </c>
      <c r="K3980" s="36">
        <v>76.86</v>
      </c>
    </row>
    <row r="3981" spans="1:11" x14ac:dyDescent="0.25">
      <c r="A3981" t="s">
        <v>3990</v>
      </c>
      <c r="B3981" t="s">
        <v>6</v>
      </c>
      <c r="C3981">
        <v>133385</v>
      </c>
      <c r="D3981">
        <v>2</v>
      </c>
      <c r="E3981" s="1">
        <v>44802</v>
      </c>
      <c r="F3981">
        <f t="shared" si="62"/>
        <v>83.4</v>
      </c>
      <c r="J3981" s="34" t="s">
        <v>455</v>
      </c>
      <c r="K3981" s="36">
        <v>52.82</v>
      </c>
    </row>
    <row r="3982" spans="1:11" x14ac:dyDescent="0.25">
      <c r="A3982" t="s">
        <v>3991</v>
      </c>
      <c r="B3982" t="s">
        <v>17</v>
      </c>
      <c r="C3982">
        <v>46169</v>
      </c>
      <c r="D3982">
        <v>1</v>
      </c>
      <c r="E3982" s="1">
        <v>44718</v>
      </c>
      <c r="F3982">
        <f t="shared" si="62"/>
        <v>10.33</v>
      </c>
      <c r="J3982" s="34" t="s">
        <v>9240</v>
      </c>
      <c r="K3982" s="36">
        <v>81.53</v>
      </c>
    </row>
    <row r="3983" spans="1:11" x14ac:dyDescent="0.25">
      <c r="A3983" t="s">
        <v>3992</v>
      </c>
      <c r="B3983" t="s">
        <v>6</v>
      </c>
      <c r="C3983">
        <v>136085</v>
      </c>
      <c r="D3983">
        <v>2</v>
      </c>
      <c r="E3983" s="1">
        <v>44923</v>
      </c>
      <c r="F3983">
        <f t="shared" si="62"/>
        <v>0.85</v>
      </c>
      <c r="J3983" s="34" t="s">
        <v>6684</v>
      </c>
      <c r="K3983" s="36">
        <v>165.54</v>
      </c>
    </row>
    <row r="3984" spans="1:11" x14ac:dyDescent="0.25">
      <c r="A3984" t="s">
        <v>3993</v>
      </c>
      <c r="B3984" t="s">
        <v>11</v>
      </c>
      <c r="C3984">
        <v>58279</v>
      </c>
      <c r="D3984">
        <v>1</v>
      </c>
      <c r="E3984" s="1">
        <v>44774</v>
      </c>
      <c r="F3984">
        <f t="shared" si="62"/>
        <v>35.21</v>
      </c>
      <c r="J3984" s="34" t="s">
        <v>733</v>
      </c>
      <c r="K3984" s="36">
        <v>59.71</v>
      </c>
    </row>
    <row r="3985" spans="1:11" x14ac:dyDescent="0.25">
      <c r="A3985" t="s">
        <v>3994</v>
      </c>
      <c r="B3985" t="s">
        <v>8</v>
      </c>
      <c r="C3985">
        <v>52587</v>
      </c>
      <c r="D3985">
        <v>2</v>
      </c>
      <c r="E3985" s="1">
        <v>44917</v>
      </c>
      <c r="F3985">
        <f t="shared" si="62"/>
        <v>31.24</v>
      </c>
      <c r="J3985" s="34" t="s">
        <v>9783</v>
      </c>
      <c r="K3985" s="36">
        <v>32.159999999999997</v>
      </c>
    </row>
    <row r="3986" spans="1:11" x14ac:dyDescent="0.25">
      <c r="A3986" t="s">
        <v>3995</v>
      </c>
      <c r="B3986" t="s">
        <v>11</v>
      </c>
      <c r="C3986">
        <v>39723</v>
      </c>
      <c r="D3986">
        <v>1</v>
      </c>
      <c r="E3986" s="1">
        <v>44611</v>
      </c>
      <c r="F3986">
        <f t="shared" si="62"/>
        <v>11.49</v>
      </c>
      <c r="J3986" s="34" t="s">
        <v>6188</v>
      </c>
      <c r="K3986" s="36">
        <v>62.305</v>
      </c>
    </row>
    <row r="3987" spans="1:11" x14ac:dyDescent="0.25">
      <c r="A3987" t="s">
        <v>3996</v>
      </c>
      <c r="B3987" t="s">
        <v>6</v>
      </c>
      <c r="C3987">
        <v>117050</v>
      </c>
      <c r="D3987">
        <v>2</v>
      </c>
      <c r="E3987" s="1">
        <v>44742</v>
      </c>
      <c r="F3987">
        <f t="shared" si="62"/>
        <v>484.84</v>
      </c>
      <c r="J3987" s="34" t="s">
        <v>422</v>
      </c>
      <c r="K3987" s="36">
        <v>79.53</v>
      </c>
    </row>
    <row r="3988" spans="1:11" x14ac:dyDescent="0.25">
      <c r="A3988" t="s">
        <v>3997</v>
      </c>
      <c r="B3988" t="s">
        <v>6</v>
      </c>
      <c r="C3988">
        <v>123714</v>
      </c>
      <c r="D3988">
        <v>2</v>
      </c>
      <c r="E3988" s="1">
        <v>44830</v>
      </c>
      <c r="F3988">
        <f t="shared" si="62"/>
        <v>620.19000000000005</v>
      </c>
      <c r="J3988" s="34" t="s">
        <v>3685</v>
      </c>
      <c r="K3988" s="36">
        <v>126.34</v>
      </c>
    </row>
    <row r="3989" spans="1:11" x14ac:dyDescent="0.25">
      <c r="A3989" t="s">
        <v>3998</v>
      </c>
      <c r="B3989" t="s">
        <v>6</v>
      </c>
      <c r="C3989">
        <v>137490</v>
      </c>
      <c r="D3989">
        <v>2</v>
      </c>
      <c r="E3989" s="1">
        <v>44867</v>
      </c>
      <c r="F3989">
        <f t="shared" si="62"/>
        <v>32.44</v>
      </c>
      <c r="J3989" s="34" t="s">
        <v>3588</v>
      </c>
      <c r="K3989" s="36">
        <v>177.98</v>
      </c>
    </row>
    <row r="3990" spans="1:11" x14ac:dyDescent="0.25">
      <c r="A3990" t="s">
        <v>3999</v>
      </c>
      <c r="B3990" t="s">
        <v>11</v>
      </c>
      <c r="C3990">
        <v>36090</v>
      </c>
      <c r="D3990">
        <v>1</v>
      </c>
      <c r="E3990" s="1">
        <v>44577</v>
      </c>
      <c r="F3990">
        <f t="shared" si="62"/>
        <v>27.82</v>
      </c>
      <c r="J3990" s="34" t="s">
        <v>10293</v>
      </c>
      <c r="K3990" s="36">
        <v>154.24</v>
      </c>
    </row>
    <row r="3991" spans="1:11" x14ac:dyDescent="0.25">
      <c r="A3991" t="s">
        <v>4000</v>
      </c>
      <c r="B3991" t="s">
        <v>11</v>
      </c>
      <c r="C3991">
        <v>71003</v>
      </c>
      <c r="D3991">
        <v>1</v>
      </c>
      <c r="E3991" s="1">
        <v>44846</v>
      </c>
      <c r="F3991">
        <f t="shared" si="62"/>
        <v>104.92</v>
      </c>
      <c r="J3991" s="34" t="s">
        <v>8837</v>
      </c>
      <c r="K3991" s="36">
        <v>55.12</v>
      </c>
    </row>
    <row r="3992" spans="1:11" x14ac:dyDescent="0.25">
      <c r="A3992" t="s">
        <v>4001</v>
      </c>
      <c r="B3992" t="s">
        <v>6</v>
      </c>
      <c r="C3992">
        <v>73111</v>
      </c>
      <c r="D3992">
        <v>2</v>
      </c>
      <c r="E3992" s="1">
        <v>44571</v>
      </c>
      <c r="F3992">
        <f t="shared" si="62"/>
        <v>46.99</v>
      </c>
      <c r="J3992" s="34" t="s">
        <v>3828</v>
      </c>
      <c r="K3992" s="36">
        <v>93.01</v>
      </c>
    </row>
    <row r="3993" spans="1:11" x14ac:dyDescent="0.25">
      <c r="A3993" t="s">
        <v>4002</v>
      </c>
      <c r="B3993" t="s">
        <v>6</v>
      </c>
      <c r="C3993">
        <v>89976</v>
      </c>
      <c r="D3993">
        <v>2</v>
      </c>
      <c r="E3993" s="1">
        <v>44690</v>
      </c>
      <c r="F3993">
        <f t="shared" si="62"/>
        <v>509.01</v>
      </c>
      <c r="J3993" s="34" t="s">
        <v>6273</v>
      </c>
      <c r="K3993" s="36">
        <v>103.35</v>
      </c>
    </row>
    <row r="3994" spans="1:11" x14ac:dyDescent="0.25">
      <c r="A3994" t="s">
        <v>4003</v>
      </c>
      <c r="B3994" t="s">
        <v>8</v>
      </c>
      <c r="C3994">
        <v>126056</v>
      </c>
      <c r="D3994">
        <v>2</v>
      </c>
      <c r="E3994" s="1">
        <v>44769</v>
      </c>
      <c r="F3994">
        <f t="shared" si="62"/>
        <v>335.28</v>
      </c>
      <c r="J3994" s="34" t="s">
        <v>3833</v>
      </c>
      <c r="K3994" s="36">
        <v>9.19</v>
      </c>
    </row>
    <row r="3995" spans="1:11" x14ac:dyDescent="0.25">
      <c r="A3995" t="s">
        <v>4004</v>
      </c>
      <c r="B3995" t="s">
        <v>11</v>
      </c>
      <c r="C3995">
        <v>41858</v>
      </c>
      <c r="D3995">
        <v>1</v>
      </c>
      <c r="E3995" s="1">
        <v>44671</v>
      </c>
      <c r="F3995">
        <f t="shared" si="62"/>
        <v>497.68</v>
      </c>
      <c r="J3995" s="34" t="s">
        <v>2231</v>
      </c>
      <c r="K3995" s="36">
        <v>99.91</v>
      </c>
    </row>
    <row r="3996" spans="1:11" x14ac:dyDescent="0.25">
      <c r="A3996" t="s">
        <v>4005</v>
      </c>
      <c r="B3996" t="s">
        <v>11</v>
      </c>
      <c r="C3996">
        <v>29583</v>
      </c>
      <c r="D3996">
        <v>1</v>
      </c>
      <c r="E3996" s="1">
        <v>44583</v>
      </c>
      <c r="F3996">
        <f t="shared" si="62"/>
        <v>15.94</v>
      </c>
      <c r="J3996" s="34" t="s">
        <v>9484</v>
      </c>
      <c r="K3996" s="36">
        <v>118.56</v>
      </c>
    </row>
    <row r="3997" spans="1:11" x14ac:dyDescent="0.25">
      <c r="A3997" t="s">
        <v>4006</v>
      </c>
      <c r="B3997" t="s">
        <v>17</v>
      </c>
      <c r="C3997">
        <v>18111</v>
      </c>
      <c r="D3997">
        <v>1</v>
      </c>
      <c r="E3997" s="1">
        <v>44624</v>
      </c>
      <c r="F3997">
        <f t="shared" si="62"/>
        <v>30.38</v>
      </c>
      <c r="J3997" s="34" t="s">
        <v>9344</v>
      </c>
      <c r="K3997" s="36">
        <v>121.75</v>
      </c>
    </row>
    <row r="3998" spans="1:11" x14ac:dyDescent="0.25">
      <c r="A3998" t="s">
        <v>4007</v>
      </c>
      <c r="B3998" t="s">
        <v>6</v>
      </c>
      <c r="C3998">
        <v>91009</v>
      </c>
      <c r="D3998">
        <v>2</v>
      </c>
      <c r="E3998" s="1">
        <v>44657</v>
      </c>
      <c r="F3998">
        <f t="shared" si="62"/>
        <v>115.59</v>
      </c>
      <c r="J3998" s="34" t="s">
        <v>5766</v>
      </c>
      <c r="K3998" s="36">
        <v>33.31</v>
      </c>
    </row>
    <row r="3999" spans="1:11" x14ac:dyDescent="0.25">
      <c r="A3999" t="s">
        <v>4008</v>
      </c>
      <c r="B3999" t="s">
        <v>8</v>
      </c>
      <c r="C3999">
        <v>43202</v>
      </c>
      <c r="D3999">
        <v>2</v>
      </c>
      <c r="E3999" s="1">
        <v>44580</v>
      </c>
      <c r="F3999">
        <f t="shared" si="62"/>
        <v>39.93</v>
      </c>
      <c r="J3999" s="34" t="s">
        <v>8161</v>
      </c>
      <c r="K3999" s="36">
        <v>73.5</v>
      </c>
    </row>
    <row r="4000" spans="1:11" x14ac:dyDescent="0.25">
      <c r="A4000" t="s">
        <v>4009</v>
      </c>
      <c r="B4000" t="s">
        <v>17</v>
      </c>
      <c r="C4000">
        <v>19469</v>
      </c>
      <c r="D4000">
        <v>1</v>
      </c>
      <c r="E4000" s="1">
        <v>44644</v>
      </c>
      <c r="F4000">
        <f t="shared" si="62"/>
        <v>530.41999999999996</v>
      </c>
      <c r="J4000" s="34" t="s">
        <v>90</v>
      </c>
      <c r="K4000" s="36">
        <v>401.71</v>
      </c>
    </row>
    <row r="4001" spans="1:11" x14ac:dyDescent="0.25">
      <c r="A4001" t="s">
        <v>4010</v>
      </c>
      <c r="B4001" t="s">
        <v>11</v>
      </c>
      <c r="C4001">
        <v>37909</v>
      </c>
      <c r="D4001">
        <v>1</v>
      </c>
      <c r="E4001" s="1">
        <v>44740</v>
      </c>
      <c r="F4001">
        <f t="shared" si="62"/>
        <v>20.67</v>
      </c>
      <c r="J4001" s="34" t="s">
        <v>3206</v>
      </c>
      <c r="K4001" s="36">
        <v>354.45</v>
      </c>
    </row>
    <row r="4002" spans="1:11" x14ac:dyDescent="0.25">
      <c r="A4002" t="s">
        <v>4011</v>
      </c>
      <c r="B4002" t="s">
        <v>6</v>
      </c>
      <c r="C4002">
        <v>159195</v>
      </c>
      <c r="D4002">
        <v>2</v>
      </c>
      <c r="E4002" s="1">
        <v>44922</v>
      </c>
      <c r="F4002">
        <f t="shared" si="62"/>
        <v>66.09</v>
      </c>
      <c r="J4002" s="34" t="s">
        <v>7756</v>
      </c>
      <c r="K4002" s="36">
        <v>94.82</v>
      </c>
    </row>
    <row r="4003" spans="1:11" x14ac:dyDescent="0.25">
      <c r="A4003" t="s">
        <v>4012</v>
      </c>
      <c r="B4003" t="s">
        <v>11</v>
      </c>
      <c r="C4003">
        <v>28980</v>
      </c>
      <c r="D4003">
        <v>1</v>
      </c>
      <c r="E4003" s="1">
        <v>44684</v>
      </c>
      <c r="F4003">
        <f t="shared" si="62"/>
        <v>20.67</v>
      </c>
      <c r="J4003" s="34" t="s">
        <v>9735</v>
      </c>
      <c r="K4003" s="36">
        <v>501.57</v>
      </c>
    </row>
    <row r="4004" spans="1:11" x14ac:dyDescent="0.25">
      <c r="A4004" t="s">
        <v>4013</v>
      </c>
      <c r="B4004" t="s">
        <v>17</v>
      </c>
      <c r="C4004">
        <v>44730</v>
      </c>
      <c r="D4004">
        <v>1</v>
      </c>
      <c r="E4004" s="1">
        <v>44673</v>
      </c>
      <c r="F4004">
        <f t="shared" si="62"/>
        <v>20.69</v>
      </c>
      <c r="J4004" s="34" t="s">
        <v>734</v>
      </c>
      <c r="K4004" s="36">
        <v>456.42</v>
      </c>
    </row>
    <row r="4005" spans="1:11" x14ac:dyDescent="0.25">
      <c r="A4005" t="s">
        <v>4014</v>
      </c>
      <c r="B4005" t="s">
        <v>8</v>
      </c>
      <c r="C4005">
        <v>43863</v>
      </c>
      <c r="D4005">
        <v>2</v>
      </c>
      <c r="E4005" s="1">
        <v>44714</v>
      </c>
      <c r="F4005">
        <f t="shared" si="62"/>
        <v>22.86</v>
      </c>
      <c r="J4005" s="34" t="s">
        <v>7947</v>
      </c>
      <c r="K4005" s="36">
        <v>289.63</v>
      </c>
    </row>
    <row r="4006" spans="1:11" x14ac:dyDescent="0.25">
      <c r="A4006" t="s">
        <v>4015</v>
      </c>
      <c r="B4006" t="s">
        <v>6</v>
      </c>
      <c r="C4006">
        <v>65552</v>
      </c>
      <c r="D4006">
        <v>2</v>
      </c>
      <c r="E4006" s="1">
        <v>44571</v>
      </c>
      <c r="F4006">
        <f t="shared" si="62"/>
        <v>25.84</v>
      </c>
      <c r="J4006" s="34" t="s">
        <v>9350</v>
      </c>
      <c r="K4006" s="36">
        <v>395.34</v>
      </c>
    </row>
    <row r="4007" spans="1:11" x14ac:dyDescent="0.25">
      <c r="A4007" t="s">
        <v>4016</v>
      </c>
      <c r="B4007" t="s">
        <v>11</v>
      </c>
      <c r="C4007">
        <v>66942</v>
      </c>
      <c r="D4007">
        <v>1</v>
      </c>
      <c r="E4007" s="1">
        <v>44926</v>
      </c>
      <c r="F4007">
        <f t="shared" si="62"/>
        <v>398.9</v>
      </c>
      <c r="J4007" s="34" t="s">
        <v>4664</v>
      </c>
      <c r="K4007" s="36">
        <v>445.95</v>
      </c>
    </row>
    <row r="4008" spans="1:11" x14ac:dyDescent="0.25">
      <c r="A4008" t="s">
        <v>4017</v>
      </c>
      <c r="B4008" t="s">
        <v>6</v>
      </c>
      <c r="C4008">
        <v>70215</v>
      </c>
      <c r="D4008">
        <v>2</v>
      </c>
      <c r="E4008" s="1">
        <v>44582</v>
      </c>
      <c r="F4008">
        <f t="shared" si="62"/>
        <v>499.53</v>
      </c>
      <c r="J4008" s="34" t="s">
        <v>1915</v>
      </c>
      <c r="K4008" s="36">
        <v>306.08999999999997</v>
      </c>
    </row>
    <row r="4009" spans="1:11" x14ac:dyDescent="0.25">
      <c r="A4009" t="s">
        <v>4018</v>
      </c>
      <c r="B4009" t="s">
        <v>8</v>
      </c>
      <c r="C4009">
        <v>73338</v>
      </c>
      <c r="D4009">
        <v>2</v>
      </c>
      <c r="E4009" s="1">
        <v>44599</v>
      </c>
      <c r="F4009">
        <f t="shared" si="62"/>
        <v>75.180000000000007</v>
      </c>
      <c r="J4009" s="34" t="s">
        <v>10611</v>
      </c>
      <c r="K4009" s="36" t="s">
        <v>11027</v>
      </c>
    </row>
    <row r="4010" spans="1:11" x14ac:dyDescent="0.25">
      <c r="A4010" t="s">
        <v>4019</v>
      </c>
      <c r="B4010" t="s">
        <v>8</v>
      </c>
      <c r="C4010">
        <v>43768</v>
      </c>
      <c r="D4010">
        <v>2</v>
      </c>
      <c r="E4010" s="1">
        <v>44638</v>
      </c>
      <c r="F4010">
        <f t="shared" si="62"/>
        <v>34.01</v>
      </c>
      <c r="J4010" s="34" t="s">
        <v>2410</v>
      </c>
      <c r="K4010" s="36">
        <v>442.78</v>
      </c>
    </row>
    <row r="4011" spans="1:11" x14ac:dyDescent="0.25">
      <c r="A4011" t="s">
        <v>4020</v>
      </c>
      <c r="B4011" t="s">
        <v>8</v>
      </c>
      <c r="C4011">
        <v>52338</v>
      </c>
      <c r="D4011">
        <v>2</v>
      </c>
      <c r="E4011" s="1">
        <v>44861</v>
      </c>
      <c r="F4011">
        <f t="shared" si="62"/>
        <v>23.16</v>
      </c>
      <c r="J4011" s="34" t="s">
        <v>2242</v>
      </c>
      <c r="K4011" s="36">
        <v>11.78</v>
      </c>
    </row>
    <row r="4012" spans="1:11" x14ac:dyDescent="0.25">
      <c r="A4012" t="s">
        <v>4021</v>
      </c>
      <c r="B4012" t="s">
        <v>6</v>
      </c>
      <c r="C4012">
        <v>116052</v>
      </c>
      <c r="D4012">
        <v>2</v>
      </c>
      <c r="E4012" s="1">
        <v>44762</v>
      </c>
      <c r="F4012">
        <f t="shared" si="62"/>
        <v>144.47999999999999</v>
      </c>
      <c r="J4012" s="34" t="s">
        <v>10035</v>
      </c>
      <c r="K4012" s="36">
        <v>150.13999999999999</v>
      </c>
    </row>
    <row r="4013" spans="1:11" x14ac:dyDescent="0.25">
      <c r="A4013" t="s">
        <v>4022</v>
      </c>
      <c r="B4013" t="s">
        <v>6</v>
      </c>
      <c r="C4013">
        <v>66322</v>
      </c>
      <c r="D4013">
        <v>2</v>
      </c>
      <c r="E4013" s="1">
        <v>44720</v>
      </c>
      <c r="F4013">
        <f t="shared" si="62"/>
        <v>39.93</v>
      </c>
      <c r="J4013" s="34" t="s">
        <v>8937</v>
      </c>
      <c r="K4013" s="36">
        <v>9.14</v>
      </c>
    </row>
    <row r="4014" spans="1:11" x14ac:dyDescent="0.25">
      <c r="A4014" t="s">
        <v>4023</v>
      </c>
      <c r="B4014" t="s">
        <v>8</v>
      </c>
      <c r="C4014">
        <v>112888</v>
      </c>
      <c r="D4014">
        <v>2</v>
      </c>
      <c r="E4014" s="1">
        <v>44692</v>
      </c>
      <c r="F4014">
        <f t="shared" si="62"/>
        <v>130.38999999999999</v>
      </c>
      <c r="J4014" s="34" t="s">
        <v>2743</v>
      </c>
      <c r="K4014" s="36">
        <v>592.45000000000005</v>
      </c>
    </row>
    <row r="4015" spans="1:11" x14ac:dyDescent="0.25">
      <c r="A4015" t="s">
        <v>4024</v>
      </c>
      <c r="B4015" t="s">
        <v>17</v>
      </c>
      <c r="C4015">
        <v>18724</v>
      </c>
      <c r="D4015">
        <v>1</v>
      </c>
      <c r="E4015" s="1">
        <v>44577</v>
      </c>
      <c r="F4015">
        <f t="shared" si="62"/>
        <v>55.13</v>
      </c>
      <c r="J4015" s="34" t="s">
        <v>7042</v>
      </c>
      <c r="K4015" s="36">
        <v>81.53</v>
      </c>
    </row>
    <row r="4016" spans="1:11" x14ac:dyDescent="0.25">
      <c r="A4016" t="s">
        <v>4025</v>
      </c>
      <c r="B4016" t="s">
        <v>8</v>
      </c>
      <c r="C4016">
        <v>114882</v>
      </c>
      <c r="D4016">
        <v>2</v>
      </c>
      <c r="E4016" s="1">
        <v>44704</v>
      </c>
      <c r="F4016">
        <f t="shared" si="62"/>
        <v>86.93</v>
      </c>
      <c r="J4016" s="34" t="s">
        <v>2386</v>
      </c>
      <c r="K4016" s="36">
        <v>272.11</v>
      </c>
    </row>
    <row r="4017" spans="1:11" x14ac:dyDescent="0.25">
      <c r="A4017" t="s">
        <v>4026</v>
      </c>
      <c r="B4017" t="s">
        <v>8</v>
      </c>
      <c r="C4017">
        <v>93416</v>
      </c>
      <c r="D4017">
        <v>2</v>
      </c>
      <c r="E4017" s="1">
        <v>44659</v>
      </c>
      <c r="F4017">
        <f t="shared" si="62"/>
        <v>55.04</v>
      </c>
      <c r="J4017" s="34" t="s">
        <v>1530</v>
      </c>
      <c r="K4017" s="36">
        <v>97.46</v>
      </c>
    </row>
    <row r="4018" spans="1:11" x14ac:dyDescent="0.25">
      <c r="A4018" t="s">
        <v>4027</v>
      </c>
      <c r="B4018" t="s">
        <v>6</v>
      </c>
      <c r="C4018">
        <v>90520</v>
      </c>
      <c r="D4018">
        <v>2</v>
      </c>
      <c r="E4018" s="1">
        <v>44691</v>
      </c>
      <c r="F4018">
        <f t="shared" si="62"/>
        <v>213.3</v>
      </c>
      <c r="J4018" s="34" t="s">
        <v>9717</v>
      </c>
      <c r="K4018" s="36">
        <v>420.37</v>
      </c>
    </row>
    <row r="4019" spans="1:11" x14ac:dyDescent="0.25">
      <c r="A4019" t="s">
        <v>4028</v>
      </c>
      <c r="B4019" t="s">
        <v>6</v>
      </c>
      <c r="C4019">
        <v>156212</v>
      </c>
      <c r="D4019">
        <v>2</v>
      </c>
      <c r="E4019" s="1">
        <v>44907</v>
      </c>
      <c r="F4019">
        <f t="shared" si="62"/>
        <v>76.900000000000006</v>
      </c>
      <c r="J4019" s="34" t="s">
        <v>3781</v>
      </c>
      <c r="K4019" s="36">
        <v>73.489999999999995</v>
      </c>
    </row>
    <row r="4020" spans="1:11" x14ac:dyDescent="0.25">
      <c r="A4020" t="s">
        <v>4029</v>
      </c>
      <c r="B4020" t="s">
        <v>11</v>
      </c>
      <c r="C4020">
        <v>37918</v>
      </c>
      <c r="D4020">
        <v>1</v>
      </c>
      <c r="E4020" s="1">
        <v>44667</v>
      </c>
      <c r="F4020">
        <f t="shared" si="62"/>
        <v>125.77</v>
      </c>
      <c r="J4020" s="34" t="s">
        <v>6853</v>
      </c>
      <c r="K4020" s="36">
        <v>81.540000000000006</v>
      </c>
    </row>
    <row r="4021" spans="1:11" x14ac:dyDescent="0.25">
      <c r="A4021" t="s">
        <v>4030</v>
      </c>
      <c r="B4021" t="s">
        <v>11</v>
      </c>
      <c r="C4021">
        <v>40603</v>
      </c>
      <c r="D4021">
        <v>1</v>
      </c>
      <c r="E4021" s="1">
        <v>44618</v>
      </c>
      <c r="F4021">
        <f t="shared" si="62"/>
        <v>155.97999999999999</v>
      </c>
      <c r="J4021" s="34" t="s">
        <v>8367</v>
      </c>
      <c r="K4021" s="36">
        <v>102.46</v>
      </c>
    </row>
    <row r="4022" spans="1:11" x14ac:dyDescent="0.25">
      <c r="A4022" t="s">
        <v>4031</v>
      </c>
      <c r="B4022" t="s">
        <v>8</v>
      </c>
      <c r="C4022">
        <v>76654</v>
      </c>
      <c r="D4022">
        <v>2</v>
      </c>
      <c r="E4022" s="1">
        <v>44861</v>
      </c>
      <c r="F4022">
        <f t="shared" si="62"/>
        <v>57.25</v>
      </c>
      <c r="J4022" s="34" t="s">
        <v>7196</v>
      </c>
      <c r="K4022" s="36">
        <v>295.82</v>
      </c>
    </row>
    <row r="4023" spans="1:11" x14ac:dyDescent="0.25">
      <c r="A4023" t="s">
        <v>4032</v>
      </c>
      <c r="B4023" t="s">
        <v>13</v>
      </c>
      <c r="C4023">
        <v>139120</v>
      </c>
      <c r="D4023">
        <v>2</v>
      </c>
      <c r="E4023" s="1">
        <v>44915</v>
      </c>
      <c r="F4023">
        <f t="shared" si="62"/>
        <v>40.479999999999997</v>
      </c>
      <c r="J4023" s="34" t="s">
        <v>619</v>
      </c>
      <c r="K4023" s="36">
        <v>47.09</v>
      </c>
    </row>
    <row r="4024" spans="1:11" x14ac:dyDescent="0.25">
      <c r="A4024" t="s">
        <v>4033</v>
      </c>
      <c r="B4024" t="s">
        <v>6</v>
      </c>
      <c r="C4024">
        <v>77285</v>
      </c>
      <c r="D4024">
        <v>2</v>
      </c>
      <c r="E4024" s="1">
        <v>44803</v>
      </c>
      <c r="F4024">
        <f t="shared" si="62"/>
        <v>37.590000000000003</v>
      </c>
      <c r="J4024" s="34" t="s">
        <v>220</v>
      </c>
      <c r="K4024" s="36">
        <v>43.674999999999997</v>
      </c>
    </row>
    <row r="4025" spans="1:11" x14ac:dyDescent="0.25">
      <c r="A4025" t="s">
        <v>4034</v>
      </c>
      <c r="B4025" t="s">
        <v>6</v>
      </c>
      <c r="C4025">
        <v>128347</v>
      </c>
      <c r="D4025">
        <v>2</v>
      </c>
      <c r="E4025" s="1">
        <v>44784</v>
      </c>
      <c r="F4025">
        <f t="shared" si="62"/>
        <v>10.57</v>
      </c>
      <c r="J4025" s="34" t="s">
        <v>1400</v>
      </c>
      <c r="K4025" s="36">
        <v>43.674999999999997</v>
      </c>
    </row>
    <row r="4026" spans="1:11" x14ac:dyDescent="0.25">
      <c r="A4026" t="s">
        <v>4035</v>
      </c>
      <c r="B4026" t="s">
        <v>17</v>
      </c>
      <c r="C4026">
        <v>49380</v>
      </c>
      <c r="D4026">
        <v>1</v>
      </c>
      <c r="E4026" s="1">
        <v>44722</v>
      </c>
      <c r="F4026">
        <f t="shared" si="62"/>
        <v>73.489999999999995</v>
      </c>
      <c r="J4026" s="34" t="s">
        <v>10422</v>
      </c>
      <c r="K4026" s="36">
        <v>73.5</v>
      </c>
    </row>
    <row r="4027" spans="1:11" x14ac:dyDescent="0.25">
      <c r="A4027" t="s">
        <v>4036</v>
      </c>
      <c r="B4027" t="s">
        <v>8</v>
      </c>
      <c r="C4027">
        <v>61603</v>
      </c>
      <c r="D4027">
        <v>2</v>
      </c>
      <c r="E4027" s="1">
        <v>44587</v>
      </c>
      <c r="F4027">
        <f t="shared" si="62"/>
        <v>222.8</v>
      </c>
      <c r="J4027" s="35" t="s">
        <v>1394</v>
      </c>
      <c r="K4027" s="36">
        <v>335.74</v>
      </c>
    </row>
    <row r="4028" spans="1:11" x14ac:dyDescent="0.25">
      <c r="A4028" t="s">
        <v>4037</v>
      </c>
      <c r="B4028" t="s">
        <v>13</v>
      </c>
      <c r="C4028">
        <v>157081</v>
      </c>
      <c r="D4028">
        <v>2</v>
      </c>
      <c r="E4028" s="1">
        <v>44911</v>
      </c>
      <c r="F4028">
        <f t="shared" si="62"/>
        <v>12.02</v>
      </c>
      <c r="J4028" s="34" t="s">
        <v>1495</v>
      </c>
      <c r="K4028" s="36">
        <v>81.540000000000006</v>
      </c>
    </row>
    <row r="4029" spans="1:11" x14ac:dyDescent="0.25">
      <c r="A4029" t="s">
        <v>4038</v>
      </c>
      <c r="B4029" t="s">
        <v>8</v>
      </c>
      <c r="C4029">
        <v>53520</v>
      </c>
      <c r="D4029">
        <v>2</v>
      </c>
      <c r="E4029" s="1">
        <v>44602</v>
      </c>
      <c r="F4029">
        <f t="shared" si="62"/>
        <v>29.36</v>
      </c>
      <c r="J4029" s="34" t="s">
        <v>8499</v>
      </c>
      <c r="K4029" s="36">
        <v>515.49</v>
      </c>
    </row>
    <row r="4030" spans="1:11" x14ac:dyDescent="0.25">
      <c r="A4030" t="s">
        <v>4039</v>
      </c>
      <c r="B4030" t="s">
        <v>8</v>
      </c>
      <c r="C4030">
        <v>135642</v>
      </c>
      <c r="D4030">
        <v>2</v>
      </c>
      <c r="E4030" s="1">
        <v>44825</v>
      </c>
      <c r="F4030">
        <f t="shared" si="62"/>
        <v>334.3</v>
      </c>
      <c r="J4030" s="34" t="s">
        <v>6396</v>
      </c>
      <c r="K4030" s="36">
        <v>91.63</v>
      </c>
    </row>
    <row r="4031" spans="1:11" x14ac:dyDescent="0.25">
      <c r="A4031" t="s">
        <v>4040</v>
      </c>
      <c r="B4031" t="s">
        <v>11</v>
      </c>
      <c r="C4031">
        <v>35897</v>
      </c>
      <c r="D4031">
        <v>1</v>
      </c>
      <c r="E4031" s="1">
        <v>44749</v>
      </c>
      <c r="F4031">
        <f t="shared" si="62"/>
        <v>154.06</v>
      </c>
      <c r="J4031" s="34" t="s">
        <v>9872</v>
      </c>
      <c r="K4031" s="36">
        <v>279.56</v>
      </c>
    </row>
    <row r="4032" spans="1:11" x14ac:dyDescent="0.25">
      <c r="A4032" t="s">
        <v>4041</v>
      </c>
      <c r="B4032" t="s">
        <v>8</v>
      </c>
      <c r="C4032">
        <v>67582</v>
      </c>
      <c r="D4032">
        <v>2</v>
      </c>
      <c r="E4032" s="1">
        <v>44587</v>
      </c>
      <c r="F4032">
        <f t="shared" si="62"/>
        <v>131.69</v>
      </c>
      <c r="J4032" s="35" t="s">
        <v>1401</v>
      </c>
      <c r="K4032" s="36">
        <v>251.09</v>
      </c>
    </row>
    <row r="4033" spans="1:11" x14ac:dyDescent="0.25">
      <c r="A4033" t="s">
        <v>4042</v>
      </c>
      <c r="B4033" t="s">
        <v>40</v>
      </c>
      <c r="C4033">
        <v>68059</v>
      </c>
      <c r="D4033">
        <v>1</v>
      </c>
      <c r="E4033" s="1">
        <v>44833</v>
      </c>
      <c r="F4033">
        <f t="shared" si="62"/>
        <v>75.37</v>
      </c>
      <c r="J4033" s="34" t="s">
        <v>4990</v>
      </c>
      <c r="K4033" s="36">
        <v>391.11</v>
      </c>
    </row>
    <row r="4034" spans="1:11" x14ac:dyDescent="0.25">
      <c r="A4034" t="s">
        <v>4043</v>
      </c>
      <c r="B4034" t="s">
        <v>6</v>
      </c>
      <c r="C4034">
        <v>68127</v>
      </c>
      <c r="D4034">
        <v>2</v>
      </c>
      <c r="E4034" s="1">
        <v>44771</v>
      </c>
      <c r="F4034">
        <f t="shared" ref="F4034:F4097" si="63">VLOOKUP(A4034,$J$1:$K$11016,2,FALSE)</f>
        <v>78.37</v>
      </c>
      <c r="J4034" s="34" t="s">
        <v>7903</v>
      </c>
      <c r="K4034" s="36">
        <v>181</v>
      </c>
    </row>
    <row r="4035" spans="1:11" x14ac:dyDescent="0.25">
      <c r="A4035" t="s">
        <v>4044</v>
      </c>
      <c r="B4035" t="s">
        <v>6</v>
      </c>
      <c r="C4035">
        <v>89711</v>
      </c>
      <c r="D4035">
        <v>2</v>
      </c>
      <c r="E4035" s="1">
        <v>44700</v>
      </c>
      <c r="F4035">
        <f t="shared" si="63"/>
        <v>10.57</v>
      </c>
      <c r="J4035" s="34" t="s">
        <v>5745</v>
      </c>
      <c r="K4035" s="36">
        <v>52.82</v>
      </c>
    </row>
    <row r="4036" spans="1:11" x14ac:dyDescent="0.25">
      <c r="A4036" t="s">
        <v>4045</v>
      </c>
      <c r="B4036" t="s">
        <v>8</v>
      </c>
      <c r="C4036">
        <v>93711</v>
      </c>
      <c r="D4036">
        <v>2</v>
      </c>
      <c r="E4036" s="1">
        <v>44678</v>
      </c>
      <c r="F4036">
        <f t="shared" si="63"/>
        <v>68.13</v>
      </c>
      <c r="J4036" s="34" t="s">
        <v>3766</v>
      </c>
      <c r="K4036" s="36">
        <v>54.76</v>
      </c>
    </row>
    <row r="4037" spans="1:11" x14ac:dyDescent="0.25">
      <c r="A4037" t="s">
        <v>4046</v>
      </c>
      <c r="B4037" t="s">
        <v>11</v>
      </c>
      <c r="C4037">
        <v>42284</v>
      </c>
      <c r="D4037">
        <v>1</v>
      </c>
      <c r="E4037" s="1">
        <v>44774</v>
      </c>
      <c r="F4037">
        <f t="shared" si="63"/>
        <v>497.13</v>
      </c>
      <c r="J4037" s="34" t="s">
        <v>10236</v>
      </c>
      <c r="K4037" s="36">
        <v>23.38</v>
      </c>
    </row>
    <row r="4038" spans="1:11" x14ac:dyDescent="0.25">
      <c r="A4038" t="s">
        <v>4047</v>
      </c>
      <c r="B4038" t="s">
        <v>11</v>
      </c>
      <c r="C4038">
        <v>20735</v>
      </c>
      <c r="D4038">
        <v>1</v>
      </c>
      <c r="E4038" s="1">
        <v>44588</v>
      </c>
      <c r="F4038" t="str">
        <f t="shared" si="63"/>
        <v>NULL</v>
      </c>
      <c r="J4038" s="34" t="s">
        <v>6635</v>
      </c>
      <c r="K4038" s="36">
        <v>728.99</v>
      </c>
    </row>
    <row r="4039" spans="1:11" x14ac:dyDescent="0.25">
      <c r="A4039" t="s">
        <v>4048</v>
      </c>
      <c r="B4039" t="s">
        <v>6</v>
      </c>
      <c r="C4039">
        <v>119423</v>
      </c>
      <c r="D4039">
        <v>2</v>
      </c>
      <c r="E4039" s="1">
        <v>44727</v>
      </c>
      <c r="F4039">
        <f t="shared" si="63"/>
        <v>83.4</v>
      </c>
      <c r="J4039" s="34" t="s">
        <v>10698</v>
      </c>
      <c r="K4039" s="36">
        <v>739.18</v>
      </c>
    </row>
    <row r="4040" spans="1:11" x14ac:dyDescent="0.25">
      <c r="A4040" t="s">
        <v>4049</v>
      </c>
      <c r="B4040" t="s">
        <v>8</v>
      </c>
      <c r="C4040">
        <v>149870</v>
      </c>
      <c r="D4040">
        <v>2</v>
      </c>
      <c r="E4040" s="1">
        <v>44915</v>
      </c>
      <c r="F4040">
        <f t="shared" si="63"/>
        <v>778.83</v>
      </c>
      <c r="J4040" s="34" t="s">
        <v>5408</v>
      </c>
      <c r="K4040" s="36">
        <v>16.91</v>
      </c>
    </row>
    <row r="4041" spans="1:11" x14ac:dyDescent="0.25">
      <c r="A4041" t="s">
        <v>4050</v>
      </c>
      <c r="B4041" t="s">
        <v>17</v>
      </c>
      <c r="C4041">
        <v>19822</v>
      </c>
      <c r="D4041">
        <v>1</v>
      </c>
      <c r="E4041" s="1">
        <v>44595</v>
      </c>
      <c r="F4041">
        <f t="shared" si="63"/>
        <v>52.82</v>
      </c>
      <c r="J4041" s="34" t="s">
        <v>1506</v>
      </c>
      <c r="K4041" s="36">
        <v>23.66</v>
      </c>
    </row>
    <row r="4042" spans="1:11" x14ac:dyDescent="0.25">
      <c r="A4042" t="s">
        <v>4051</v>
      </c>
      <c r="B4042" t="s">
        <v>11</v>
      </c>
      <c r="C4042">
        <v>29936</v>
      </c>
      <c r="D4042">
        <v>1</v>
      </c>
      <c r="E4042" s="1">
        <v>44562</v>
      </c>
      <c r="F4042">
        <f t="shared" si="63"/>
        <v>32.75</v>
      </c>
      <c r="J4042" s="34" t="s">
        <v>4560</v>
      </c>
      <c r="K4042" s="36">
        <v>17.22</v>
      </c>
    </row>
    <row r="4043" spans="1:11" x14ac:dyDescent="0.25">
      <c r="A4043" t="s">
        <v>4052</v>
      </c>
      <c r="B4043" t="s">
        <v>11</v>
      </c>
      <c r="C4043">
        <v>40879</v>
      </c>
      <c r="D4043">
        <v>1</v>
      </c>
      <c r="E4043" s="1">
        <v>44881</v>
      </c>
      <c r="F4043">
        <f t="shared" si="63"/>
        <v>10.6</v>
      </c>
      <c r="J4043" s="34" t="s">
        <v>163</v>
      </c>
      <c r="K4043" s="36">
        <v>59.75</v>
      </c>
    </row>
    <row r="4044" spans="1:11" x14ac:dyDescent="0.25">
      <c r="A4044" t="s">
        <v>4053</v>
      </c>
      <c r="B4044" t="s">
        <v>17</v>
      </c>
      <c r="C4044">
        <v>49666</v>
      </c>
      <c r="D4044">
        <v>1</v>
      </c>
      <c r="E4044" s="1">
        <v>44852</v>
      </c>
      <c r="F4044">
        <f t="shared" si="63"/>
        <v>530.16999999999996</v>
      </c>
      <c r="J4044" s="34" t="s">
        <v>3836</v>
      </c>
      <c r="K4044" s="36">
        <v>77.72</v>
      </c>
    </row>
    <row r="4045" spans="1:11" x14ac:dyDescent="0.25">
      <c r="A4045" t="s">
        <v>4054</v>
      </c>
      <c r="B4045" t="s">
        <v>13</v>
      </c>
      <c r="C4045">
        <v>140806</v>
      </c>
      <c r="D4045">
        <v>2</v>
      </c>
      <c r="E4045" s="1">
        <v>44844</v>
      </c>
      <c r="F4045">
        <f t="shared" si="63"/>
        <v>106.93</v>
      </c>
      <c r="J4045" s="34" t="s">
        <v>8582</v>
      </c>
      <c r="K4045" s="36">
        <v>178.86</v>
      </c>
    </row>
    <row r="4046" spans="1:11" x14ac:dyDescent="0.25">
      <c r="A4046" t="s">
        <v>4055</v>
      </c>
      <c r="B4046" t="s">
        <v>6</v>
      </c>
      <c r="C4046">
        <v>136348</v>
      </c>
      <c r="D4046">
        <v>2</v>
      </c>
      <c r="E4046" s="1">
        <v>44902</v>
      </c>
      <c r="F4046">
        <f t="shared" si="63"/>
        <v>12.02</v>
      </c>
      <c r="J4046" s="34" t="s">
        <v>10050</v>
      </c>
      <c r="K4046" s="36">
        <v>68.31</v>
      </c>
    </row>
    <row r="4047" spans="1:11" x14ac:dyDescent="0.25">
      <c r="A4047" t="s">
        <v>4056</v>
      </c>
      <c r="B4047" t="s">
        <v>11</v>
      </c>
      <c r="C4047">
        <v>36881</v>
      </c>
      <c r="D4047">
        <v>1</v>
      </c>
      <c r="E4047" s="1">
        <v>44834</v>
      </c>
      <c r="F4047">
        <f t="shared" si="63"/>
        <v>90.68</v>
      </c>
      <c r="J4047" s="34" t="s">
        <v>1167</v>
      </c>
      <c r="K4047" s="36">
        <v>73.53</v>
      </c>
    </row>
    <row r="4048" spans="1:11" x14ac:dyDescent="0.25">
      <c r="A4048" t="s">
        <v>4057</v>
      </c>
      <c r="B4048" t="s">
        <v>17</v>
      </c>
      <c r="C4048">
        <v>27107</v>
      </c>
      <c r="D4048">
        <v>1</v>
      </c>
      <c r="E4048" s="1">
        <v>44905</v>
      </c>
      <c r="F4048">
        <f t="shared" si="63"/>
        <v>21.2</v>
      </c>
      <c r="J4048" s="34" t="s">
        <v>5181</v>
      </c>
      <c r="K4048" s="36">
        <v>10.34</v>
      </c>
    </row>
    <row r="4049" spans="1:11" x14ac:dyDescent="0.25">
      <c r="A4049" t="s">
        <v>4058</v>
      </c>
      <c r="B4049" t="s">
        <v>8</v>
      </c>
      <c r="C4049">
        <v>77346</v>
      </c>
      <c r="D4049">
        <v>2</v>
      </c>
      <c r="E4049" s="1">
        <v>44601</v>
      </c>
      <c r="F4049">
        <f t="shared" si="63"/>
        <v>75.180000000000007</v>
      </c>
      <c r="J4049" s="34" t="s">
        <v>1459</v>
      </c>
      <c r="K4049" s="36">
        <v>674.08</v>
      </c>
    </row>
    <row r="4050" spans="1:11" x14ac:dyDescent="0.25">
      <c r="A4050" t="s">
        <v>4059</v>
      </c>
      <c r="B4050" t="s">
        <v>6</v>
      </c>
      <c r="C4050">
        <v>159814</v>
      </c>
      <c r="D4050">
        <v>2</v>
      </c>
      <c r="E4050" s="1">
        <v>44924</v>
      </c>
      <c r="F4050">
        <f t="shared" si="63"/>
        <v>92.52</v>
      </c>
      <c r="J4050" s="34" t="s">
        <v>9149</v>
      </c>
      <c r="K4050" s="36">
        <v>57.41</v>
      </c>
    </row>
    <row r="4051" spans="1:11" x14ac:dyDescent="0.25">
      <c r="A4051" t="s">
        <v>4060</v>
      </c>
      <c r="B4051" t="s">
        <v>13</v>
      </c>
      <c r="C4051">
        <v>157338</v>
      </c>
      <c r="D4051">
        <v>2</v>
      </c>
      <c r="E4051" s="1">
        <v>44910</v>
      </c>
      <c r="F4051">
        <f t="shared" si="63"/>
        <v>106.93</v>
      </c>
      <c r="J4051" s="34" t="s">
        <v>6330</v>
      </c>
      <c r="K4051" s="36">
        <v>11.78</v>
      </c>
    </row>
    <row r="4052" spans="1:11" x14ac:dyDescent="0.25">
      <c r="A4052" t="s">
        <v>4061</v>
      </c>
      <c r="B4052" t="s">
        <v>11</v>
      </c>
      <c r="C4052">
        <v>68703</v>
      </c>
      <c r="D4052">
        <v>1</v>
      </c>
      <c r="E4052" s="1">
        <v>44855</v>
      </c>
      <c r="F4052">
        <f t="shared" si="63"/>
        <v>315.58999999999997</v>
      </c>
      <c r="J4052" s="34" t="s">
        <v>4121</v>
      </c>
      <c r="K4052" s="36">
        <v>11.78</v>
      </c>
    </row>
    <row r="4053" spans="1:11" x14ac:dyDescent="0.25">
      <c r="A4053" t="s">
        <v>4062</v>
      </c>
      <c r="B4053" t="s">
        <v>11</v>
      </c>
      <c r="C4053">
        <v>84620</v>
      </c>
      <c r="D4053">
        <v>1</v>
      </c>
      <c r="E4053" s="1">
        <v>44925</v>
      </c>
      <c r="F4053">
        <f t="shared" si="63"/>
        <v>1107.43</v>
      </c>
      <c r="J4053" s="34" t="s">
        <v>8758</v>
      </c>
      <c r="K4053" s="36">
        <v>241.7</v>
      </c>
    </row>
    <row r="4054" spans="1:11" x14ac:dyDescent="0.25">
      <c r="A4054" t="s">
        <v>4063</v>
      </c>
      <c r="B4054" t="s">
        <v>8</v>
      </c>
      <c r="C4054">
        <v>77270</v>
      </c>
      <c r="D4054">
        <v>2</v>
      </c>
      <c r="E4054" s="1">
        <v>44722</v>
      </c>
      <c r="F4054">
        <f t="shared" si="63"/>
        <v>874.06</v>
      </c>
      <c r="J4054" s="34" t="s">
        <v>4592</v>
      </c>
      <c r="K4054" s="36">
        <v>32.590000000000003</v>
      </c>
    </row>
    <row r="4055" spans="1:11" x14ac:dyDescent="0.25">
      <c r="A4055" t="s">
        <v>4064</v>
      </c>
      <c r="B4055" t="s">
        <v>8</v>
      </c>
      <c r="C4055">
        <v>115053</v>
      </c>
      <c r="D4055">
        <v>2</v>
      </c>
      <c r="E4055" s="1">
        <v>44812</v>
      </c>
      <c r="F4055">
        <f t="shared" si="63"/>
        <v>10.57</v>
      </c>
      <c r="J4055" s="34" t="s">
        <v>6826</v>
      </c>
      <c r="K4055" s="36">
        <v>770.81</v>
      </c>
    </row>
    <row r="4056" spans="1:11" x14ac:dyDescent="0.25">
      <c r="A4056" t="s">
        <v>4065</v>
      </c>
      <c r="B4056" t="s">
        <v>6</v>
      </c>
      <c r="C4056">
        <v>85777</v>
      </c>
      <c r="D4056">
        <v>2</v>
      </c>
      <c r="E4056" s="1">
        <v>44676</v>
      </c>
      <c r="F4056">
        <f t="shared" si="63"/>
        <v>79.17</v>
      </c>
      <c r="J4056" s="34" t="s">
        <v>5116</v>
      </c>
      <c r="K4056" s="36">
        <v>41.34</v>
      </c>
    </row>
    <row r="4057" spans="1:11" x14ac:dyDescent="0.25">
      <c r="A4057" t="s">
        <v>4066</v>
      </c>
      <c r="B4057" t="s">
        <v>8</v>
      </c>
      <c r="C4057">
        <v>75359</v>
      </c>
      <c r="D4057">
        <v>2</v>
      </c>
      <c r="E4057" s="1">
        <v>44853</v>
      </c>
      <c r="F4057">
        <f t="shared" si="63"/>
        <v>10.81</v>
      </c>
      <c r="J4057" s="34" t="s">
        <v>3119</v>
      </c>
      <c r="K4057" s="36">
        <v>56.51</v>
      </c>
    </row>
    <row r="4058" spans="1:11" x14ac:dyDescent="0.25">
      <c r="A4058" t="s">
        <v>4067</v>
      </c>
      <c r="B4058" t="s">
        <v>6</v>
      </c>
      <c r="C4058">
        <v>121250</v>
      </c>
      <c r="D4058">
        <v>2</v>
      </c>
      <c r="E4058" s="1">
        <v>44754</v>
      </c>
      <c r="F4058">
        <f t="shared" si="63"/>
        <v>92.8</v>
      </c>
      <c r="J4058" s="34" t="s">
        <v>3223</v>
      </c>
      <c r="K4058" s="36">
        <v>181.75</v>
      </c>
    </row>
    <row r="4059" spans="1:11" x14ac:dyDescent="0.25">
      <c r="A4059" t="s">
        <v>4068</v>
      </c>
      <c r="B4059" t="s">
        <v>8</v>
      </c>
      <c r="C4059">
        <v>114055</v>
      </c>
      <c r="D4059">
        <v>2</v>
      </c>
      <c r="E4059" s="1">
        <v>44802</v>
      </c>
      <c r="F4059">
        <f t="shared" si="63"/>
        <v>22.32</v>
      </c>
      <c r="J4059" s="34" t="s">
        <v>2961</v>
      </c>
      <c r="K4059" s="36">
        <v>130.33000000000001</v>
      </c>
    </row>
    <row r="4060" spans="1:11" x14ac:dyDescent="0.25">
      <c r="A4060" t="s">
        <v>4069</v>
      </c>
      <c r="B4060" t="s">
        <v>11</v>
      </c>
      <c r="C4060">
        <v>58508</v>
      </c>
      <c r="D4060">
        <v>1</v>
      </c>
      <c r="E4060" s="1">
        <v>44763</v>
      </c>
      <c r="F4060">
        <f t="shared" si="63"/>
        <v>83.59</v>
      </c>
      <c r="J4060" s="34" t="s">
        <v>8074</v>
      </c>
      <c r="K4060" s="36">
        <v>32.97</v>
      </c>
    </row>
    <row r="4061" spans="1:11" x14ac:dyDescent="0.25">
      <c r="A4061" t="s">
        <v>4070</v>
      </c>
      <c r="B4061" t="s">
        <v>8</v>
      </c>
      <c r="C4061">
        <v>52337</v>
      </c>
      <c r="D4061">
        <v>2</v>
      </c>
      <c r="E4061" s="1">
        <v>44900</v>
      </c>
      <c r="F4061">
        <f t="shared" si="63"/>
        <v>414.1</v>
      </c>
      <c r="J4061" s="34" t="s">
        <v>2465</v>
      </c>
      <c r="K4061" s="36">
        <v>281.45</v>
      </c>
    </row>
    <row r="4062" spans="1:11" x14ac:dyDescent="0.25">
      <c r="A4062" t="s">
        <v>4071</v>
      </c>
      <c r="B4062" t="s">
        <v>8</v>
      </c>
      <c r="C4062">
        <v>158359</v>
      </c>
      <c r="D4062">
        <v>2</v>
      </c>
      <c r="E4062" s="1">
        <v>44917</v>
      </c>
      <c r="F4062">
        <f t="shared" si="63"/>
        <v>57.68</v>
      </c>
      <c r="J4062" s="34" t="s">
        <v>4968</v>
      </c>
      <c r="K4062" s="36">
        <v>216.68</v>
      </c>
    </row>
    <row r="4063" spans="1:11" x14ac:dyDescent="0.25">
      <c r="A4063" t="s">
        <v>4072</v>
      </c>
      <c r="B4063" t="s">
        <v>6</v>
      </c>
      <c r="C4063">
        <v>120635</v>
      </c>
      <c r="D4063">
        <v>2</v>
      </c>
      <c r="E4063" s="1">
        <v>44740</v>
      </c>
      <c r="F4063">
        <f t="shared" si="63"/>
        <v>75.180000000000007</v>
      </c>
      <c r="J4063" s="34" t="s">
        <v>6967</v>
      </c>
      <c r="K4063" s="36">
        <v>11.78</v>
      </c>
    </row>
    <row r="4064" spans="1:11" x14ac:dyDescent="0.25">
      <c r="A4064" t="s">
        <v>4073</v>
      </c>
      <c r="B4064" t="s">
        <v>8</v>
      </c>
      <c r="C4064">
        <v>91070</v>
      </c>
      <c r="D4064">
        <v>2</v>
      </c>
      <c r="E4064" s="1">
        <v>44847</v>
      </c>
      <c r="F4064">
        <f t="shared" si="63"/>
        <v>12.02</v>
      </c>
      <c r="J4064" s="34" t="s">
        <v>8946</v>
      </c>
      <c r="K4064" s="36">
        <v>56.51</v>
      </c>
    </row>
    <row r="4065" spans="1:11" x14ac:dyDescent="0.25">
      <c r="A4065" t="s">
        <v>4074</v>
      </c>
      <c r="B4065" t="s">
        <v>11</v>
      </c>
      <c r="C4065">
        <v>45260</v>
      </c>
      <c r="D4065">
        <v>1</v>
      </c>
      <c r="E4065" s="1">
        <v>44875</v>
      </c>
      <c r="F4065">
        <f t="shared" si="63"/>
        <v>24.47</v>
      </c>
      <c r="J4065" s="34" t="s">
        <v>5014</v>
      </c>
      <c r="K4065" s="36">
        <v>10.6</v>
      </c>
    </row>
    <row r="4066" spans="1:11" x14ac:dyDescent="0.25">
      <c r="A4066" t="s">
        <v>4075</v>
      </c>
      <c r="B4066" t="s">
        <v>11</v>
      </c>
      <c r="C4066">
        <v>46356</v>
      </c>
      <c r="D4066">
        <v>1</v>
      </c>
      <c r="E4066" s="1">
        <v>44875</v>
      </c>
      <c r="F4066">
        <f t="shared" si="63"/>
        <v>61.22</v>
      </c>
      <c r="J4066" s="34" t="s">
        <v>10896</v>
      </c>
      <c r="K4066" s="36">
        <v>87.12</v>
      </c>
    </row>
    <row r="4067" spans="1:11" x14ac:dyDescent="0.25">
      <c r="A4067" t="s">
        <v>4076</v>
      </c>
      <c r="B4067" t="s">
        <v>40</v>
      </c>
      <c r="C4067">
        <v>65892</v>
      </c>
      <c r="D4067">
        <v>1</v>
      </c>
      <c r="E4067" s="1">
        <v>44819</v>
      </c>
      <c r="F4067">
        <f t="shared" si="63"/>
        <v>54.76</v>
      </c>
      <c r="J4067" s="34" t="s">
        <v>2094</v>
      </c>
      <c r="K4067" s="36">
        <v>66.64</v>
      </c>
    </row>
    <row r="4068" spans="1:11" x14ac:dyDescent="0.25">
      <c r="A4068" t="s">
        <v>4077</v>
      </c>
      <c r="B4068" t="s">
        <v>11</v>
      </c>
      <c r="C4068">
        <v>63466</v>
      </c>
      <c r="D4068">
        <v>1</v>
      </c>
      <c r="E4068" s="1">
        <v>44832</v>
      </c>
      <c r="F4068">
        <f t="shared" si="63"/>
        <v>160.13</v>
      </c>
      <c r="J4068" s="34" t="s">
        <v>1777</v>
      </c>
      <c r="K4068" s="36">
        <v>71.19</v>
      </c>
    </row>
    <row r="4069" spans="1:11" x14ac:dyDescent="0.25">
      <c r="A4069" t="s">
        <v>4078</v>
      </c>
      <c r="B4069" t="s">
        <v>17</v>
      </c>
      <c r="C4069">
        <v>21290</v>
      </c>
      <c r="D4069">
        <v>1</v>
      </c>
      <c r="E4069" s="1">
        <v>44630</v>
      </c>
      <c r="F4069">
        <f t="shared" si="63"/>
        <v>10.33</v>
      </c>
      <c r="J4069" s="34" t="s">
        <v>1225</v>
      </c>
      <c r="K4069" s="36">
        <v>381.7</v>
      </c>
    </row>
    <row r="4070" spans="1:11" x14ac:dyDescent="0.25">
      <c r="A4070" t="s">
        <v>4079</v>
      </c>
      <c r="B4070" t="s">
        <v>6</v>
      </c>
      <c r="C4070">
        <v>89900</v>
      </c>
      <c r="D4070">
        <v>2</v>
      </c>
      <c r="E4070" s="1">
        <v>44642</v>
      </c>
      <c r="F4070">
        <f t="shared" si="63"/>
        <v>56.39</v>
      </c>
      <c r="J4070" s="34" t="s">
        <v>5644</v>
      </c>
      <c r="K4070" s="36">
        <v>73.489999999999995</v>
      </c>
    </row>
    <row r="4071" spans="1:11" x14ac:dyDescent="0.25">
      <c r="A4071" t="s">
        <v>4080</v>
      </c>
      <c r="B4071" t="s">
        <v>11</v>
      </c>
      <c r="C4071">
        <v>46460</v>
      </c>
      <c r="D4071">
        <v>1</v>
      </c>
      <c r="E4071" s="1">
        <v>44691</v>
      </c>
      <c r="F4071">
        <f t="shared" si="63"/>
        <v>80.39</v>
      </c>
      <c r="J4071" s="34" t="s">
        <v>553</v>
      </c>
      <c r="K4071" s="36">
        <v>301.67</v>
      </c>
    </row>
    <row r="4072" spans="1:11" x14ac:dyDescent="0.25">
      <c r="A4072" t="s">
        <v>4081</v>
      </c>
      <c r="B4072" t="s">
        <v>11</v>
      </c>
      <c r="C4072">
        <v>29159</v>
      </c>
      <c r="D4072">
        <v>1</v>
      </c>
      <c r="E4072" s="1">
        <v>44635</v>
      </c>
      <c r="F4072">
        <f t="shared" si="63"/>
        <v>482.16</v>
      </c>
      <c r="J4072" s="34" t="s">
        <v>5772</v>
      </c>
      <c r="K4072" s="36">
        <v>63.16</v>
      </c>
    </row>
    <row r="4073" spans="1:11" x14ac:dyDescent="0.25">
      <c r="A4073" t="s">
        <v>4082</v>
      </c>
      <c r="B4073" t="s">
        <v>17</v>
      </c>
      <c r="C4073">
        <v>41308</v>
      </c>
      <c r="D4073">
        <v>1</v>
      </c>
      <c r="E4073" s="1">
        <v>44667</v>
      </c>
      <c r="F4073">
        <f t="shared" si="63"/>
        <v>333.34</v>
      </c>
      <c r="J4073" s="34" t="s">
        <v>3410</v>
      </c>
      <c r="K4073" s="36">
        <v>82.68</v>
      </c>
    </row>
    <row r="4074" spans="1:11" x14ac:dyDescent="0.25">
      <c r="A4074" t="s">
        <v>4083</v>
      </c>
      <c r="B4074" t="s">
        <v>6</v>
      </c>
      <c r="C4074">
        <v>121247</v>
      </c>
      <c r="D4074">
        <v>2</v>
      </c>
      <c r="E4074" s="1">
        <v>44754</v>
      </c>
      <c r="F4074">
        <f t="shared" si="63"/>
        <v>283.11</v>
      </c>
      <c r="J4074" s="35" t="s">
        <v>1389</v>
      </c>
      <c r="K4074" s="36">
        <v>10.6</v>
      </c>
    </row>
    <row r="4075" spans="1:11" x14ac:dyDescent="0.25">
      <c r="A4075" t="s">
        <v>4084</v>
      </c>
      <c r="B4075" t="s">
        <v>8</v>
      </c>
      <c r="C4075">
        <v>138235</v>
      </c>
      <c r="D4075">
        <v>2</v>
      </c>
      <c r="E4075" s="1">
        <v>44838</v>
      </c>
      <c r="F4075">
        <f t="shared" si="63"/>
        <v>75.05</v>
      </c>
      <c r="J4075" s="34" t="s">
        <v>4204</v>
      </c>
      <c r="K4075" s="36">
        <v>27.51</v>
      </c>
    </row>
    <row r="4076" spans="1:11" x14ac:dyDescent="0.25">
      <c r="A4076" t="s">
        <v>4085</v>
      </c>
      <c r="B4076" t="s">
        <v>6</v>
      </c>
      <c r="C4076">
        <v>88631</v>
      </c>
      <c r="D4076">
        <v>2</v>
      </c>
      <c r="E4076" s="1">
        <v>44676</v>
      </c>
      <c r="F4076">
        <f t="shared" si="63"/>
        <v>137.56</v>
      </c>
      <c r="J4076" s="34" t="s">
        <v>9695</v>
      </c>
      <c r="K4076" s="36">
        <v>10.6</v>
      </c>
    </row>
    <row r="4077" spans="1:11" x14ac:dyDescent="0.25">
      <c r="A4077" t="s">
        <v>4086</v>
      </c>
      <c r="B4077" t="s">
        <v>11</v>
      </c>
      <c r="C4077">
        <v>41623</v>
      </c>
      <c r="D4077">
        <v>1</v>
      </c>
      <c r="E4077" s="1">
        <v>44924</v>
      </c>
      <c r="F4077">
        <f t="shared" si="63"/>
        <v>155.85</v>
      </c>
      <c r="J4077" s="34" t="s">
        <v>2966</v>
      </c>
      <c r="K4077" s="36">
        <v>316.11</v>
      </c>
    </row>
    <row r="4078" spans="1:11" x14ac:dyDescent="0.25">
      <c r="A4078" t="s">
        <v>4087</v>
      </c>
      <c r="B4078" t="s">
        <v>40</v>
      </c>
      <c r="C4078">
        <v>64500</v>
      </c>
      <c r="D4078">
        <v>1</v>
      </c>
      <c r="E4078" s="1">
        <v>44805</v>
      </c>
      <c r="F4078">
        <f t="shared" si="63"/>
        <v>89.5</v>
      </c>
      <c r="J4078" s="34" t="s">
        <v>3157</v>
      </c>
      <c r="K4078" s="36">
        <v>65.930000000000007</v>
      </c>
    </row>
    <row r="4079" spans="1:11" x14ac:dyDescent="0.25">
      <c r="A4079" t="s">
        <v>4088</v>
      </c>
      <c r="B4079" t="s">
        <v>11</v>
      </c>
      <c r="C4079">
        <v>18736</v>
      </c>
      <c r="D4079">
        <v>1</v>
      </c>
      <c r="E4079" s="1">
        <v>44664</v>
      </c>
      <c r="F4079">
        <f t="shared" si="63"/>
        <v>39.049999999999997</v>
      </c>
      <c r="J4079" s="34" t="s">
        <v>6927</v>
      </c>
      <c r="K4079" s="36">
        <v>76.2</v>
      </c>
    </row>
    <row r="4080" spans="1:11" x14ac:dyDescent="0.25">
      <c r="A4080" t="s">
        <v>4089</v>
      </c>
      <c r="B4080" t="s">
        <v>13</v>
      </c>
      <c r="C4080">
        <v>156220</v>
      </c>
      <c r="D4080">
        <v>2</v>
      </c>
      <c r="E4080" s="1">
        <v>44911</v>
      </c>
      <c r="F4080">
        <f t="shared" si="63"/>
        <v>33.64</v>
      </c>
      <c r="J4080" s="34" t="s">
        <v>2286</v>
      </c>
      <c r="K4080" s="36">
        <v>32.96</v>
      </c>
    </row>
    <row r="4081" spans="1:11" x14ac:dyDescent="0.25">
      <c r="A4081" t="s">
        <v>4090</v>
      </c>
      <c r="B4081" t="s">
        <v>17</v>
      </c>
      <c r="C4081">
        <v>27464</v>
      </c>
      <c r="D4081">
        <v>1</v>
      </c>
      <c r="E4081" s="1">
        <v>44677</v>
      </c>
      <c r="F4081" t="str">
        <f t="shared" si="63"/>
        <v>NULL</v>
      </c>
      <c r="J4081" s="34" t="s">
        <v>2138</v>
      </c>
      <c r="K4081" s="36">
        <v>168.37</v>
      </c>
    </row>
    <row r="4082" spans="1:11" x14ac:dyDescent="0.25">
      <c r="A4082" t="s">
        <v>4091</v>
      </c>
      <c r="B4082" t="s">
        <v>13</v>
      </c>
      <c r="C4082">
        <v>146684</v>
      </c>
      <c r="D4082">
        <v>2</v>
      </c>
      <c r="E4082" s="1">
        <v>44883</v>
      </c>
      <c r="F4082">
        <f t="shared" si="63"/>
        <v>12.02</v>
      </c>
      <c r="J4082" s="34" t="s">
        <v>6912</v>
      </c>
      <c r="K4082" s="36">
        <v>11.77</v>
      </c>
    </row>
    <row r="4083" spans="1:11" x14ac:dyDescent="0.25">
      <c r="A4083" t="s">
        <v>4092</v>
      </c>
      <c r="B4083" t="s">
        <v>11</v>
      </c>
      <c r="C4083">
        <v>34080</v>
      </c>
      <c r="D4083">
        <v>1</v>
      </c>
      <c r="E4083" s="1">
        <v>44701</v>
      </c>
      <c r="F4083">
        <f t="shared" si="63"/>
        <v>161.02000000000001</v>
      </c>
      <c r="J4083" s="34" t="s">
        <v>7119</v>
      </c>
      <c r="K4083" s="36">
        <v>32.96</v>
      </c>
    </row>
    <row r="4084" spans="1:11" x14ac:dyDescent="0.25">
      <c r="A4084" t="s">
        <v>4093</v>
      </c>
      <c r="B4084" t="s">
        <v>6</v>
      </c>
      <c r="C4084">
        <v>65379</v>
      </c>
      <c r="D4084">
        <v>2</v>
      </c>
      <c r="E4084" s="1">
        <v>44875</v>
      </c>
      <c r="F4084">
        <f t="shared" si="63"/>
        <v>70.88</v>
      </c>
      <c r="J4084" s="34" t="s">
        <v>6525</v>
      </c>
      <c r="K4084" s="36" t="s">
        <v>11027</v>
      </c>
    </row>
    <row r="4085" spans="1:11" x14ac:dyDescent="0.25">
      <c r="A4085" t="s">
        <v>4094</v>
      </c>
      <c r="B4085" t="s">
        <v>6</v>
      </c>
      <c r="C4085">
        <v>66964</v>
      </c>
      <c r="D4085">
        <v>2</v>
      </c>
      <c r="E4085" s="1">
        <v>44727</v>
      </c>
      <c r="F4085">
        <f t="shared" si="63"/>
        <v>39.93</v>
      </c>
      <c r="J4085" s="34" t="s">
        <v>9330</v>
      </c>
      <c r="K4085" s="36">
        <v>736.03</v>
      </c>
    </row>
    <row r="4086" spans="1:11" x14ac:dyDescent="0.25">
      <c r="A4086" t="s">
        <v>4095</v>
      </c>
      <c r="B4086" t="s">
        <v>6</v>
      </c>
      <c r="C4086">
        <v>74441</v>
      </c>
      <c r="D4086">
        <v>2</v>
      </c>
      <c r="E4086" s="1">
        <v>44579</v>
      </c>
      <c r="F4086">
        <f t="shared" si="63"/>
        <v>62.21</v>
      </c>
      <c r="J4086" s="34" t="s">
        <v>10071</v>
      </c>
      <c r="K4086" s="36">
        <v>122.37</v>
      </c>
    </row>
    <row r="4087" spans="1:11" x14ac:dyDescent="0.25">
      <c r="A4087" t="s">
        <v>4096</v>
      </c>
      <c r="B4087" t="s">
        <v>11</v>
      </c>
      <c r="C4087">
        <v>55145</v>
      </c>
      <c r="D4087">
        <v>1</v>
      </c>
      <c r="E4087" s="1">
        <v>44755</v>
      </c>
      <c r="F4087">
        <f t="shared" si="63"/>
        <v>41.6</v>
      </c>
      <c r="J4087" s="34" t="s">
        <v>7400</v>
      </c>
      <c r="K4087" s="36">
        <v>61.22</v>
      </c>
    </row>
    <row r="4088" spans="1:11" x14ac:dyDescent="0.25">
      <c r="A4088" s="2" t="s">
        <v>4097</v>
      </c>
      <c r="B4088" t="s">
        <v>8</v>
      </c>
      <c r="C4088">
        <v>141552</v>
      </c>
      <c r="D4088">
        <v>2</v>
      </c>
      <c r="E4088" s="1">
        <v>44859</v>
      </c>
      <c r="F4088">
        <f t="shared" si="63"/>
        <v>96.12</v>
      </c>
      <c r="J4088" s="34" t="s">
        <v>7904</v>
      </c>
      <c r="K4088" s="36">
        <v>97.71</v>
      </c>
    </row>
    <row r="4089" spans="1:11" x14ac:dyDescent="0.25">
      <c r="A4089" s="2" t="s">
        <v>4098</v>
      </c>
      <c r="B4089" t="s">
        <v>11</v>
      </c>
      <c r="C4089">
        <v>23166</v>
      </c>
      <c r="D4089">
        <v>1</v>
      </c>
      <c r="E4089" s="1">
        <v>44881</v>
      </c>
      <c r="F4089">
        <f t="shared" si="63"/>
        <v>28.25</v>
      </c>
      <c r="J4089" s="34" t="s">
        <v>3977</v>
      </c>
      <c r="K4089" s="36">
        <v>29.44</v>
      </c>
    </row>
    <row r="4090" spans="1:11" x14ac:dyDescent="0.25">
      <c r="A4090" s="2" t="s">
        <v>4099</v>
      </c>
      <c r="B4090" t="s">
        <v>11</v>
      </c>
      <c r="C4090">
        <v>38641</v>
      </c>
      <c r="D4090">
        <v>1</v>
      </c>
      <c r="E4090" s="1">
        <v>44576</v>
      </c>
      <c r="F4090">
        <f t="shared" si="63"/>
        <v>12.01</v>
      </c>
      <c r="J4090" s="34" t="s">
        <v>1107</v>
      </c>
      <c r="K4090" s="36">
        <v>85.95</v>
      </c>
    </row>
    <row r="4091" spans="1:11" x14ac:dyDescent="0.25">
      <c r="A4091" t="s">
        <v>4100</v>
      </c>
      <c r="B4091" t="s">
        <v>8</v>
      </c>
      <c r="C4091">
        <v>118118</v>
      </c>
      <c r="D4091">
        <v>2</v>
      </c>
      <c r="E4091" s="1">
        <v>44838</v>
      </c>
      <c r="F4091">
        <f t="shared" si="63"/>
        <v>22.83</v>
      </c>
      <c r="J4091" s="34" t="s">
        <v>5653</v>
      </c>
      <c r="K4091" s="36" t="s">
        <v>11027</v>
      </c>
    </row>
    <row r="4092" spans="1:11" x14ac:dyDescent="0.25">
      <c r="A4092" t="s">
        <v>4101</v>
      </c>
      <c r="B4092" t="s">
        <v>11</v>
      </c>
      <c r="C4092">
        <v>36856</v>
      </c>
      <c r="D4092">
        <v>1</v>
      </c>
      <c r="E4092" s="1">
        <v>44568</v>
      </c>
      <c r="F4092">
        <f t="shared" si="63"/>
        <v>86.35</v>
      </c>
      <c r="J4092" s="34" t="s">
        <v>9657</v>
      </c>
      <c r="K4092" s="36">
        <v>105.69</v>
      </c>
    </row>
    <row r="4093" spans="1:11" x14ac:dyDescent="0.25">
      <c r="A4093" t="s">
        <v>4102</v>
      </c>
      <c r="B4093" t="s">
        <v>8</v>
      </c>
      <c r="C4093">
        <v>115491</v>
      </c>
      <c r="D4093">
        <v>2</v>
      </c>
      <c r="E4093" s="1">
        <v>44739</v>
      </c>
      <c r="F4093">
        <f t="shared" si="63"/>
        <v>10.57</v>
      </c>
      <c r="J4093" s="34" t="s">
        <v>9151</v>
      </c>
      <c r="K4093" s="36">
        <v>100.91</v>
      </c>
    </row>
    <row r="4094" spans="1:11" x14ac:dyDescent="0.25">
      <c r="A4094" t="s">
        <v>4103</v>
      </c>
      <c r="B4094" t="s">
        <v>11</v>
      </c>
      <c r="C4094">
        <v>75446</v>
      </c>
      <c r="D4094">
        <v>1</v>
      </c>
      <c r="E4094" s="1">
        <v>44890</v>
      </c>
      <c r="F4094">
        <f t="shared" si="63"/>
        <v>609.79</v>
      </c>
      <c r="J4094" s="34" t="s">
        <v>6930</v>
      </c>
      <c r="K4094" s="36">
        <v>210.54</v>
      </c>
    </row>
    <row r="4095" spans="1:11" x14ac:dyDescent="0.25">
      <c r="A4095" s="2" t="s">
        <v>4104</v>
      </c>
      <c r="B4095" t="s">
        <v>8</v>
      </c>
      <c r="C4095">
        <v>48211</v>
      </c>
      <c r="D4095">
        <v>2</v>
      </c>
      <c r="E4095" s="1">
        <v>44881</v>
      </c>
      <c r="F4095">
        <f t="shared" si="63"/>
        <v>69.69</v>
      </c>
      <c r="J4095" s="34" t="s">
        <v>136</v>
      </c>
      <c r="K4095" s="36">
        <v>66.599999999999994</v>
      </c>
    </row>
    <row r="4096" spans="1:11" x14ac:dyDescent="0.25">
      <c r="A4096" s="2" t="s">
        <v>4105</v>
      </c>
      <c r="B4096" t="s">
        <v>6</v>
      </c>
      <c r="C4096">
        <v>84431</v>
      </c>
      <c r="D4096">
        <v>2</v>
      </c>
      <c r="E4096" s="1">
        <v>44803</v>
      </c>
      <c r="F4096">
        <f t="shared" si="63"/>
        <v>28.19</v>
      </c>
      <c r="J4096" s="34" t="s">
        <v>5169</v>
      </c>
      <c r="K4096" s="36">
        <v>89.47</v>
      </c>
    </row>
    <row r="4097" spans="1:11" x14ac:dyDescent="0.25">
      <c r="A4097" t="s">
        <v>4106</v>
      </c>
      <c r="B4097" t="s">
        <v>6</v>
      </c>
      <c r="C4097">
        <v>153825</v>
      </c>
      <c r="D4097">
        <v>2</v>
      </c>
      <c r="E4097" s="1">
        <v>44908</v>
      </c>
      <c r="F4097">
        <f t="shared" si="63"/>
        <v>379.63</v>
      </c>
      <c r="J4097" s="34" t="s">
        <v>3963</v>
      </c>
      <c r="K4097" s="36">
        <v>86.17</v>
      </c>
    </row>
    <row r="4098" spans="1:11" x14ac:dyDescent="0.25">
      <c r="A4098" s="2" t="s">
        <v>4107</v>
      </c>
      <c r="B4098" t="s">
        <v>6</v>
      </c>
      <c r="C4098">
        <v>71095</v>
      </c>
      <c r="D4098">
        <v>2</v>
      </c>
      <c r="E4098" s="1">
        <v>44749</v>
      </c>
      <c r="F4098">
        <f t="shared" ref="F4098:F4161" si="64">VLOOKUP(A4098,$J$1:$K$11016,2,FALSE)</f>
        <v>70.48</v>
      </c>
      <c r="J4098" s="34" t="s">
        <v>7122</v>
      </c>
      <c r="K4098" s="36">
        <v>10.34</v>
      </c>
    </row>
    <row r="4099" spans="1:11" x14ac:dyDescent="0.25">
      <c r="A4099" t="s">
        <v>4108</v>
      </c>
      <c r="B4099" t="s">
        <v>8</v>
      </c>
      <c r="C4099">
        <v>150667</v>
      </c>
      <c r="D4099">
        <v>2</v>
      </c>
      <c r="E4099" s="1">
        <v>44881</v>
      </c>
      <c r="F4099">
        <f t="shared" si="64"/>
        <v>76.900000000000006</v>
      </c>
      <c r="J4099" s="34" t="s">
        <v>10395</v>
      </c>
      <c r="K4099" s="36">
        <v>199.02</v>
      </c>
    </row>
    <row r="4100" spans="1:11" x14ac:dyDescent="0.25">
      <c r="A4100" t="s">
        <v>4109</v>
      </c>
      <c r="B4100" t="s">
        <v>6</v>
      </c>
      <c r="C4100">
        <v>71220</v>
      </c>
      <c r="D4100">
        <v>2</v>
      </c>
      <c r="E4100" s="1">
        <v>44572</v>
      </c>
      <c r="F4100">
        <f t="shared" si="64"/>
        <v>75.180000000000007</v>
      </c>
      <c r="J4100" s="34" t="s">
        <v>3408</v>
      </c>
      <c r="K4100" s="36">
        <v>10.6</v>
      </c>
    </row>
    <row r="4101" spans="1:11" x14ac:dyDescent="0.25">
      <c r="A4101" t="s">
        <v>4110</v>
      </c>
      <c r="B4101" t="s">
        <v>17</v>
      </c>
      <c r="C4101">
        <v>38868</v>
      </c>
      <c r="D4101">
        <v>1</v>
      </c>
      <c r="E4101" s="1">
        <v>44887</v>
      </c>
      <c r="F4101">
        <f t="shared" si="64"/>
        <v>435.23</v>
      </c>
      <c r="J4101" s="34" t="s">
        <v>5284</v>
      </c>
      <c r="K4101" s="36">
        <v>103.22</v>
      </c>
    </row>
    <row r="4102" spans="1:11" x14ac:dyDescent="0.25">
      <c r="A4102" t="s">
        <v>4111</v>
      </c>
      <c r="B4102" t="s">
        <v>6</v>
      </c>
      <c r="C4102">
        <v>74723</v>
      </c>
      <c r="D4102">
        <v>2</v>
      </c>
      <c r="E4102" s="1">
        <v>44579</v>
      </c>
      <c r="F4102">
        <f t="shared" si="64"/>
        <v>106.9</v>
      </c>
      <c r="J4102" s="34" t="s">
        <v>10570</v>
      </c>
      <c r="K4102" s="36">
        <v>89.78</v>
      </c>
    </row>
    <row r="4103" spans="1:11" x14ac:dyDescent="0.25">
      <c r="A4103" t="s">
        <v>4112</v>
      </c>
      <c r="B4103" t="s">
        <v>11</v>
      </c>
      <c r="C4103">
        <v>28924</v>
      </c>
      <c r="D4103">
        <v>1</v>
      </c>
      <c r="E4103" s="1">
        <v>44577</v>
      </c>
      <c r="F4103">
        <f t="shared" si="64"/>
        <v>23.07</v>
      </c>
      <c r="J4103" s="34" t="s">
        <v>3791</v>
      </c>
      <c r="K4103" s="36">
        <v>73.489999999999995</v>
      </c>
    </row>
    <row r="4104" spans="1:11" x14ac:dyDescent="0.25">
      <c r="A4104" t="s">
        <v>4113</v>
      </c>
      <c r="B4104" t="s">
        <v>17</v>
      </c>
      <c r="C4104">
        <v>88512</v>
      </c>
      <c r="D4104">
        <v>1</v>
      </c>
      <c r="E4104" s="1">
        <v>44923</v>
      </c>
      <c r="F4104">
        <f t="shared" si="64"/>
        <v>157.37</v>
      </c>
      <c r="J4104" s="34" t="s">
        <v>5676</v>
      </c>
      <c r="K4104" s="36">
        <v>74.680000000000007</v>
      </c>
    </row>
    <row r="4105" spans="1:11" x14ac:dyDescent="0.25">
      <c r="A4105" s="2" t="s">
        <v>4114</v>
      </c>
      <c r="B4105" t="s">
        <v>6</v>
      </c>
      <c r="C4105">
        <v>74793</v>
      </c>
      <c r="D4105">
        <v>2</v>
      </c>
      <c r="E4105" s="1">
        <v>44642</v>
      </c>
      <c r="F4105">
        <f t="shared" si="64"/>
        <v>69.08</v>
      </c>
      <c r="J4105" s="34" t="s">
        <v>4809</v>
      </c>
      <c r="K4105" s="36">
        <v>73.489999999999995</v>
      </c>
    </row>
    <row r="4106" spans="1:11" x14ac:dyDescent="0.25">
      <c r="A4106" t="s">
        <v>4115</v>
      </c>
      <c r="B4106" t="s">
        <v>8</v>
      </c>
      <c r="C4106">
        <v>84420</v>
      </c>
      <c r="D4106">
        <v>2</v>
      </c>
      <c r="E4106" s="1">
        <v>44664</v>
      </c>
      <c r="F4106">
        <f t="shared" si="64"/>
        <v>108.71</v>
      </c>
      <c r="J4106" s="34" t="s">
        <v>6714</v>
      </c>
      <c r="K4106" s="36">
        <v>155.85</v>
      </c>
    </row>
    <row r="4107" spans="1:11" x14ac:dyDescent="0.25">
      <c r="A4107" t="s">
        <v>4116</v>
      </c>
      <c r="B4107" t="s">
        <v>8</v>
      </c>
      <c r="C4107">
        <v>85658</v>
      </c>
      <c r="D4107">
        <v>2</v>
      </c>
      <c r="E4107" s="1">
        <v>44616</v>
      </c>
      <c r="F4107">
        <f t="shared" si="64"/>
        <v>91.63</v>
      </c>
      <c r="J4107" s="34" t="s">
        <v>4729</v>
      </c>
      <c r="K4107" s="36">
        <v>139.44</v>
      </c>
    </row>
    <row r="4108" spans="1:11" x14ac:dyDescent="0.25">
      <c r="A4108" t="s">
        <v>4117</v>
      </c>
      <c r="B4108" t="s">
        <v>6</v>
      </c>
      <c r="C4108">
        <v>124361</v>
      </c>
      <c r="D4108">
        <v>2</v>
      </c>
      <c r="E4108" s="1">
        <v>44810</v>
      </c>
      <c r="F4108">
        <f t="shared" si="64"/>
        <v>20.100000000000001</v>
      </c>
      <c r="J4108" s="34" t="s">
        <v>6101</v>
      </c>
      <c r="K4108" s="36">
        <v>114.85</v>
      </c>
    </row>
    <row r="4109" spans="1:11" x14ac:dyDescent="0.25">
      <c r="A4109" t="s">
        <v>4118</v>
      </c>
      <c r="B4109" t="s">
        <v>6</v>
      </c>
      <c r="C4109">
        <v>88593</v>
      </c>
      <c r="D4109">
        <v>2</v>
      </c>
      <c r="E4109" s="1">
        <v>44873</v>
      </c>
      <c r="F4109">
        <f t="shared" si="64"/>
        <v>40.85</v>
      </c>
      <c r="J4109" s="34" t="s">
        <v>2699</v>
      </c>
      <c r="K4109" s="36">
        <v>75.37</v>
      </c>
    </row>
    <row r="4110" spans="1:11" x14ac:dyDescent="0.25">
      <c r="A4110" t="s">
        <v>4119</v>
      </c>
      <c r="B4110" t="s">
        <v>8</v>
      </c>
      <c r="C4110">
        <v>58807</v>
      </c>
      <c r="D4110">
        <v>2</v>
      </c>
      <c r="E4110" s="1">
        <v>44768</v>
      </c>
      <c r="F4110">
        <f t="shared" si="64"/>
        <v>21.14</v>
      </c>
      <c r="J4110" s="34" t="s">
        <v>5446</v>
      </c>
      <c r="K4110" s="36">
        <v>286.49</v>
      </c>
    </row>
    <row r="4111" spans="1:11" x14ac:dyDescent="0.25">
      <c r="A4111" s="2" t="s">
        <v>4120</v>
      </c>
      <c r="B4111" t="s">
        <v>6</v>
      </c>
      <c r="C4111">
        <v>52748</v>
      </c>
      <c r="D4111">
        <v>2</v>
      </c>
      <c r="E4111" s="1">
        <v>44818</v>
      </c>
      <c r="F4111">
        <f t="shared" si="64"/>
        <v>39.94</v>
      </c>
      <c r="J4111" s="34" t="s">
        <v>6024</v>
      </c>
      <c r="K4111" s="36">
        <v>10.6</v>
      </c>
    </row>
    <row r="4112" spans="1:11" x14ac:dyDescent="0.25">
      <c r="A4112" t="s">
        <v>4121</v>
      </c>
      <c r="B4112" t="s">
        <v>11</v>
      </c>
      <c r="C4112">
        <v>49276</v>
      </c>
      <c r="D4112">
        <v>1</v>
      </c>
      <c r="E4112" s="1">
        <v>44771</v>
      </c>
      <c r="F4112">
        <f t="shared" si="64"/>
        <v>11.78</v>
      </c>
      <c r="J4112" s="34" t="s">
        <v>6308</v>
      </c>
      <c r="K4112" s="36">
        <v>146.51</v>
      </c>
    </row>
    <row r="4113" spans="1:11" x14ac:dyDescent="0.25">
      <c r="A4113" s="2" t="s">
        <v>4122</v>
      </c>
      <c r="B4113" t="s">
        <v>17</v>
      </c>
      <c r="C4113">
        <v>27229</v>
      </c>
      <c r="D4113">
        <v>1</v>
      </c>
      <c r="E4113" s="1">
        <v>44644</v>
      </c>
      <c r="F4113">
        <f t="shared" si="64"/>
        <v>289.75</v>
      </c>
      <c r="J4113" s="34" t="s">
        <v>6773</v>
      </c>
      <c r="K4113" s="36">
        <v>149.22</v>
      </c>
    </row>
    <row r="4114" spans="1:11" x14ac:dyDescent="0.25">
      <c r="A4114" s="2" t="s">
        <v>4123</v>
      </c>
      <c r="B4114" t="s">
        <v>6</v>
      </c>
      <c r="C4114">
        <v>74232</v>
      </c>
      <c r="D4114">
        <v>2</v>
      </c>
      <c r="E4114" s="1">
        <v>44578</v>
      </c>
      <c r="F4114">
        <f t="shared" si="64"/>
        <v>83.4</v>
      </c>
      <c r="J4114" s="34" t="s">
        <v>6364</v>
      </c>
      <c r="K4114" s="36">
        <v>90.73</v>
      </c>
    </row>
    <row r="4115" spans="1:11" x14ac:dyDescent="0.25">
      <c r="A4115" t="s">
        <v>4124</v>
      </c>
      <c r="B4115" t="s">
        <v>6</v>
      </c>
      <c r="C4115">
        <v>93870</v>
      </c>
      <c r="D4115">
        <v>2</v>
      </c>
      <c r="E4115" s="1">
        <v>44672</v>
      </c>
      <c r="F4115">
        <f t="shared" si="64"/>
        <v>330.92</v>
      </c>
      <c r="J4115" s="34" t="s">
        <v>10966</v>
      </c>
      <c r="K4115" s="36">
        <v>314.85000000000002</v>
      </c>
    </row>
    <row r="4116" spans="1:11" x14ac:dyDescent="0.25">
      <c r="A4116" t="s">
        <v>4125</v>
      </c>
      <c r="B4116" t="s">
        <v>6</v>
      </c>
      <c r="C4116">
        <v>76042</v>
      </c>
      <c r="D4116">
        <v>2</v>
      </c>
      <c r="E4116" s="1">
        <v>44601</v>
      </c>
      <c r="F4116">
        <f t="shared" si="64"/>
        <v>136.26</v>
      </c>
      <c r="J4116" s="34" t="s">
        <v>1997</v>
      </c>
      <c r="K4116" s="36">
        <v>222.29</v>
      </c>
    </row>
    <row r="4117" spans="1:11" x14ac:dyDescent="0.25">
      <c r="A4117" t="s">
        <v>4126</v>
      </c>
      <c r="B4117" t="s">
        <v>17</v>
      </c>
      <c r="C4117">
        <v>18479</v>
      </c>
      <c r="D4117">
        <v>1</v>
      </c>
      <c r="E4117" s="1">
        <v>44820</v>
      </c>
      <c r="F4117">
        <f t="shared" si="64"/>
        <v>209.85</v>
      </c>
      <c r="J4117" s="34" t="s">
        <v>8456</v>
      </c>
      <c r="K4117" s="36">
        <v>239.52</v>
      </c>
    </row>
    <row r="4118" spans="1:11" x14ac:dyDescent="0.25">
      <c r="A4118" t="s">
        <v>4127</v>
      </c>
      <c r="B4118" t="s">
        <v>8</v>
      </c>
      <c r="C4118">
        <v>135845</v>
      </c>
      <c r="D4118">
        <v>2</v>
      </c>
      <c r="E4118" s="1">
        <v>44817</v>
      </c>
      <c r="F4118">
        <f t="shared" si="64"/>
        <v>167.72</v>
      </c>
      <c r="J4118" s="34" t="s">
        <v>1041</v>
      </c>
      <c r="K4118" s="36">
        <v>235.51</v>
      </c>
    </row>
    <row r="4119" spans="1:11" x14ac:dyDescent="0.25">
      <c r="A4119" t="s">
        <v>4128</v>
      </c>
      <c r="B4119" t="s">
        <v>8</v>
      </c>
      <c r="C4119">
        <v>43763</v>
      </c>
      <c r="D4119">
        <v>2</v>
      </c>
      <c r="E4119" s="1">
        <v>44636</v>
      </c>
      <c r="F4119">
        <f t="shared" si="64"/>
        <v>58.73</v>
      </c>
      <c r="J4119" s="34" t="s">
        <v>271</v>
      </c>
      <c r="K4119" s="36">
        <v>220.2</v>
      </c>
    </row>
    <row r="4120" spans="1:11" x14ac:dyDescent="0.25">
      <c r="A4120" t="s">
        <v>4129</v>
      </c>
      <c r="B4120" t="s">
        <v>8</v>
      </c>
      <c r="C4120">
        <v>73933</v>
      </c>
      <c r="D4120">
        <v>2</v>
      </c>
      <c r="E4120" s="1">
        <v>44701</v>
      </c>
      <c r="F4120">
        <f t="shared" si="64"/>
        <v>934.38</v>
      </c>
      <c r="J4120" s="34" t="s">
        <v>7834</v>
      </c>
      <c r="K4120" s="36">
        <v>104.9</v>
      </c>
    </row>
    <row r="4121" spans="1:11" x14ac:dyDescent="0.25">
      <c r="A4121" t="s">
        <v>4130</v>
      </c>
      <c r="B4121" t="s">
        <v>11</v>
      </c>
      <c r="C4121">
        <v>45806</v>
      </c>
      <c r="D4121">
        <v>1</v>
      </c>
      <c r="E4121" s="1">
        <v>44810</v>
      </c>
      <c r="F4121">
        <f t="shared" si="64"/>
        <v>352.29</v>
      </c>
      <c r="J4121" s="34" t="s">
        <v>2104</v>
      </c>
      <c r="K4121" s="36">
        <v>314.83999999999997</v>
      </c>
    </row>
    <row r="4122" spans="1:11" x14ac:dyDescent="0.25">
      <c r="A4122" t="s">
        <v>4131</v>
      </c>
      <c r="B4122" t="s">
        <v>8</v>
      </c>
      <c r="C4122">
        <v>155425</v>
      </c>
      <c r="D4122">
        <v>2</v>
      </c>
      <c r="E4122" s="1">
        <v>44908</v>
      </c>
      <c r="F4122">
        <f t="shared" si="64"/>
        <v>85.76</v>
      </c>
      <c r="J4122" s="34" t="s">
        <v>9123</v>
      </c>
      <c r="K4122" s="36">
        <v>14.13</v>
      </c>
    </row>
    <row r="4123" spans="1:11" x14ac:dyDescent="0.25">
      <c r="A4123" t="s">
        <v>4132</v>
      </c>
      <c r="B4123" t="s">
        <v>8</v>
      </c>
      <c r="C4123">
        <v>129976</v>
      </c>
      <c r="D4123">
        <v>2</v>
      </c>
      <c r="E4123" s="1">
        <v>44816</v>
      </c>
      <c r="F4123">
        <f t="shared" si="64"/>
        <v>22.32</v>
      </c>
      <c r="J4123" s="34" t="s">
        <v>10288</v>
      </c>
      <c r="K4123" s="36">
        <v>81.08</v>
      </c>
    </row>
    <row r="4124" spans="1:11" x14ac:dyDescent="0.25">
      <c r="A4124" t="s">
        <v>4133</v>
      </c>
      <c r="B4124" t="s">
        <v>11</v>
      </c>
      <c r="C4124">
        <v>78734</v>
      </c>
      <c r="D4124">
        <v>1</v>
      </c>
      <c r="E4124" s="1">
        <v>44875</v>
      </c>
      <c r="F4124">
        <f t="shared" si="64"/>
        <v>87.12</v>
      </c>
      <c r="J4124" s="34" t="s">
        <v>5850</v>
      </c>
      <c r="K4124" s="36">
        <v>570.23</v>
      </c>
    </row>
    <row r="4125" spans="1:11" x14ac:dyDescent="0.25">
      <c r="A4125" t="s">
        <v>4134</v>
      </c>
      <c r="B4125" t="s">
        <v>6</v>
      </c>
      <c r="C4125">
        <v>124050</v>
      </c>
      <c r="D4125">
        <v>2</v>
      </c>
      <c r="E4125" s="1">
        <v>44761</v>
      </c>
      <c r="F4125">
        <f t="shared" si="64"/>
        <v>68.14</v>
      </c>
      <c r="J4125" s="34" t="s">
        <v>34</v>
      </c>
      <c r="K4125" s="36">
        <v>274.3</v>
      </c>
    </row>
    <row r="4126" spans="1:11" x14ac:dyDescent="0.25">
      <c r="A4126" t="s">
        <v>4135</v>
      </c>
      <c r="B4126" t="s">
        <v>13</v>
      </c>
      <c r="C4126">
        <v>154743</v>
      </c>
      <c r="D4126">
        <v>2</v>
      </c>
      <c r="E4126" s="1">
        <v>44916</v>
      </c>
      <c r="F4126">
        <f t="shared" si="64"/>
        <v>76.900000000000006</v>
      </c>
      <c r="J4126" s="34" t="s">
        <v>8536</v>
      </c>
      <c r="K4126" s="36">
        <v>73.5</v>
      </c>
    </row>
    <row r="4127" spans="1:11" x14ac:dyDescent="0.25">
      <c r="A4127" t="s">
        <v>4136</v>
      </c>
      <c r="B4127" t="s">
        <v>13</v>
      </c>
      <c r="C4127">
        <v>145476</v>
      </c>
      <c r="D4127">
        <v>2</v>
      </c>
      <c r="E4127" s="1">
        <v>44889</v>
      </c>
      <c r="F4127">
        <f t="shared" si="64"/>
        <v>204.67</v>
      </c>
      <c r="J4127" s="34" t="s">
        <v>10091</v>
      </c>
      <c r="K4127" s="36">
        <v>95</v>
      </c>
    </row>
    <row r="4128" spans="1:11" x14ac:dyDescent="0.25">
      <c r="A4128" t="s">
        <v>4137</v>
      </c>
      <c r="B4128" t="s">
        <v>6</v>
      </c>
      <c r="C4128">
        <v>72995</v>
      </c>
      <c r="D4128">
        <v>2</v>
      </c>
      <c r="E4128" s="1">
        <v>44830</v>
      </c>
      <c r="F4128">
        <f t="shared" si="64"/>
        <v>21.14</v>
      </c>
      <c r="J4128" s="34" t="s">
        <v>4269</v>
      </c>
      <c r="K4128" s="36">
        <v>32.97</v>
      </c>
    </row>
    <row r="4129" spans="1:11" x14ac:dyDescent="0.25">
      <c r="A4129" t="s">
        <v>4138</v>
      </c>
      <c r="B4129" t="s">
        <v>11</v>
      </c>
      <c r="C4129">
        <v>69711</v>
      </c>
      <c r="D4129">
        <v>1</v>
      </c>
      <c r="E4129" s="1">
        <v>44834</v>
      </c>
      <c r="F4129">
        <f t="shared" si="64"/>
        <v>44.39</v>
      </c>
      <c r="J4129" s="34" t="s">
        <v>1101</v>
      </c>
      <c r="K4129" s="36">
        <v>367.41</v>
      </c>
    </row>
    <row r="4130" spans="1:11" x14ac:dyDescent="0.25">
      <c r="A4130" t="s">
        <v>4139</v>
      </c>
      <c r="B4130" t="s">
        <v>11</v>
      </c>
      <c r="C4130">
        <v>39480</v>
      </c>
      <c r="D4130">
        <v>1</v>
      </c>
      <c r="E4130" s="1">
        <v>44617</v>
      </c>
      <c r="F4130">
        <f t="shared" si="64"/>
        <v>179.32</v>
      </c>
      <c r="J4130" s="34" t="s">
        <v>9961</v>
      </c>
      <c r="K4130" s="36">
        <v>378</v>
      </c>
    </row>
    <row r="4131" spans="1:11" x14ac:dyDescent="0.25">
      <c r="A4131" t="s">
        <v>4140</v>
      </c>
      <c r="B4131" t="s">
        <v>13</v>
      </c>
      <c r="C4131">
        <v>134933</v>
      </c>
      <c r="D4131">
        <v>2</v>
      </c>
      <c r="E4131" s="1">
        <v>44858</v>
      </c>
      <c r="F4131">
        <f t="shared" si="64"/>
        <v>134.9</v>
      </c>
      <c r="J4131" s="34" t="s">
        <v>273</v>
      </c>
      <c r="K4131" s="36">
        <v>13.82</v>
      </c>
    </row>
    <row r="4132" spans="1:11" x14ac:dyDescent="0.25">
      <c r="A4132" t="s">
        <v>4141</v>
      </c>
      <c r="B4132" t="s">
        <v>11</v>
      </c>
      <c r="C4132">
        <v>29107</v>
      </c>
      <c r="D4132">
        <v>1</v>
      </c>
      <c r="E4132" s="1">
        <v>44803</v>
      </c>
      <c r="F4132">
        <f t="shared" si="64"/>
        <v>21.19</v>
      </c>
      <c r="J4132" s="34" t="s">
        <v>2765</v>
      </c>
      <c r="K4132" s="36">
        <v>14.73</v>
      </c>
    </row>
    <row r="4133" spans="1:11" x14ac:dyDescent="0.25">
      <c r="A4133" t="s">
        <v>4142</v>
      </c>
      <c r="B4133" t="s">
        <v>8</v>
      </c>
      <c r="C4133">
        <v>85417</v>
      </c>
      <c r="D4133">
        <v>2</v>
      </c>
      <c r="E4133" s="1">
        <v>44628</v>
      </c>
      <c r="F4133">
        <f t="shared" si="64"/>
        <v>340.3</v>
      </c>
      <c r="J4133" s="34" t="s">
        <v>1961</v>
      </c>
      <c r="K4133" s="36">
        <v>77.72</v>
      </c>
    </row>
    <row r="4134" spans="1:11" x14ac:dyDescent="0.25">
      <c r="A4134" t="s">
        <v>4143</v>
      </c>
      <c r="B4134" t="s">
        <v>6</v>
      </c>
      <c r="C4134">
        <v>113349</v>
      </c>
      <c r="D4134">
        <v>2</v>
      </c>
      <c r="E4134" s="1">
        <v>44687</v>
      </c>
      <c r="F4134">
        <f t="shared" si="64"/>
        <v>213.46</v>
      </c>
      <c r="J4134" s="34" t="s">
        <v>976</v>
      </c>
      <c r="K4134" s="36">
        <v>83.59</v>
      </c>
    </row>
    <row r="4135" spans="1:11" x14ac:dyDescent="0.25">
      <c r="A4135" t="s">
        <v>4144</v>
      </c>
      <c r="B4135" t="s">
        <v>8</v>
      </c>
      <c r="C4135">
        <v>44175</v>
      </c>
      <c r="D4135">
        <v>2</v>
      </c>
      <c r="E4135" s="1">
        <v>44609</v>
      </c>
      <c r="F4135">
        <f t="shared" si="64"/>
        <v>124.51</v>
      </c>
      <c r="J4135" s="34" t="s">
        <v>4421</v>
      </c>
      <c r="K4135" s="36">
        <v>10.6</v>
      </c>
    </row>
    <row r="4136" spans="1:11" x14ac:dyDescent="0.25">
      <c r="A4136" t="s">
        <v>4145</v>
      </c>
      <c r="B4136" t="s">
        <v>11</v>
      </c>
      <c r="C4136">
        <v>70420</v>
      </c>
      <c r="D4136">
        <v>1</v>
      </c>
      <c r="E4136" s="1">
        <v>44873</v>
      </c>
      <c r="F4136">
        <f t="shared" si="64"/>
        <v>14.13</v>
      </c>
      <c r="J4136" s="34" t="s">
        <v>756</v>
      </c>
      <c r="K4136" s="36">
        <v>362.71</v>
      </c>
    </row>
    <row r="4137" spans="1:11" x14ac:dyDescent="0.25">
      <c r="A4137" t="s">
        <v>4146</v>
      </c>
      <c r="B4137" t="s">
        <v>17</v>
      </c>
      <c r="C4137">
        <v>46781</v>
      </c>
      <c r="D4137">
        <v>1</v>
      </c>
      <c r="E4137" s="1">
        <v>44820</v>
      </c>
      <c r="F4137">
        <f t="shared" si="64"/>
        <v>32.979999999999997</v>
      </c>
      <c r="J4137" s="34" t="s">
        <v>1122</v>
      </c>
      <c r="K4137" s="36">
        <v>728.99</v>
      </c>
    </row>
    <row r="4138" spans="1:11" x14ac:dyDescent="0.25">
      <c r="A4138" t="s">
        <v>4147</v>
      </c>
      <c r="B4138" t="s">
        <v>11</v>
      </c>
      <c r="C4138">
        <v>87090</v>
      </c>
      <c r="D4138">
        <v>1</v>
      </c>
      <c r="E4138" s="1">
        <v>44897</v>
      </c>
      <c r="F4138">
        <f t="shared" si="64"/>
        <v>75.37</v>
      </c>
      <c r="J4138" s="34" t="s">
        <v>7269</v>
      </c>
      <c r="K4138" s="36">
        <v>323.79000000000002</v>
      </c>
    </row>
    <row r="4139" spans="1:11" x14ac:dyDescent="0.25">
      <c r="A4139" t="s">
        <v>4148</v>
      </c>
      <c r="B4139" t="s">
        <v>8</v>
      </c>
      <c r="C4139">
        <v>126056</v>
      </c>
      <c r="D4139">
        <v>2</v>
      </c>
      <c r="E4139" s="1">
        <v>44910</v>
      </c>
      <c r="F4139">
        <f t="shared" si="64"/>
        <v>658.75</v>
      </c>
      <c r="J4139" s="34" t="s">
        <v>9269</v>
      </c>
      <c r="K4139" s="36">
        <v>118.36</v>
      </c>
    </row>
    <row r="4140" spans="1:11" x14ac:dyDescent="0.25">
      <c r="A4140" t="s">
        <v>4149</v>
      </c>
      <c r="B4140" t="s">
        <v>11</v>
      </c>
      <c r="C4140">
        <v>27285</v>
      </c>
      <c r="D4140">
        <v>1</v>
      </c>
      <c r="E4140" s="1">
        <v>44568</v>
      </c>
      <c r="F4140">
        <f t="shared" si="64"/>
        <v>156.6</v>
      </c>
      <c r="J4140" s="34" t="s">
        <v>3350</v>
      </c>
      <c r="K4140" s="36">
        <v>2799.38</v>
      </c>
    </row>
    <row r="4141" spans="1:11" x14ac:dyDescent="0.25">
      <c r="A4141" t="s">
        <v>4150</v>
      </c>
      <c r="B4141" t="s">
        <v>17</v>
      </c>
      <c r="C4141">
        <v>38868</v>
      </c>
      <c r="D4141">
        <v>1</v>
      </c>
      <c r="E4141" s="1">
        <v>44923</v>
      </c>
      <c r="F4141">
        <f t="shared" si="64"/>
        <v>21.44</v>
      </c>
      <c r="J4141" s="34" t="s">
        <v>9535</v>
      </c>
      <c r="K4141" s="36">
        <v>3747.05</v>
      </c>
    </row>
    <row r="4142" spans="1:11" x14ac:dyDescent="0.25">
      <c r="A4142" t="s">
        <v>4151</v>
      </c>
      <c r="B4142" t="s">
        <v>8</v>
      </c>
      <c r="C4142">
        <v>115778</v>
      </c>
      <c r="D4142">
        <v>2</v>
      </c>
      <c r="E4142" s="1">
        <v>44733</v>
      </c>
      <c r="F4142">
        <f t="shared" si="64"/>
        <v>171.86</v>
      </c>
      <c r="J4142" s="34" t="s">
        <v>7886</v>
      </c>
      <c r="K4142" s="36">
        <v>50.74</v>
      </c>
    </row>
    <row r="4143" spans="1:11" x14ac:dyDescent="0.25">
      <c r="A4143" t="s">
        <v>4152</v>
      </c>
      <c r="B4143" t="s">
        <v>17</v>
      </c>
      <c r="C4143">
        <v>28974</v>
      </c>
      <c r="D4143">
        <v>1</v>
      </c>
      <c r="E4143" s="1">
        <v>44584</v>
      </c>
      <c r="F4143">
        <f t="shared" si="64"/>
        <v>204.29</v>
      </c>
      <c r="J4143" s="34" t="s">
        <v>6139</v>
      </c>
      <c r="K4143" s="36">
        <v>75.349999999999994</v>
      </c>
    </row>
    <row r="4144" spans="1:11" x14ac:dyDescent="0.25">
      <c r="A4144" t="s">
        <v>4153</v>
      </c>
      <c r="B4144" t="s">
        <v>6</v>
      </c>
      <c r="C4144">
        <v>71220</v>
      </c>
      <c r="D4144">
        <v>2</v>
      </c>
      <c r="E4144" s="1">
        <v>44774</v>
      </c>
      <c r="F4144">
        <f t="shared" si="64"/>
        <v>58.73</v>
      </c>
      <c r="J4144" s="34" t="s">
        <v>8864</v>
      </c>
      <c r="K4144" s="36">
        <v>109.97</v>
      </c>
    </row>
    <row r="4145" spans="1:11" x14ac:dyDescent="0.25">
      <c r="A4145" t="s">
        <v>4154</v>
      </c>
      <c r="B4145" t="s">
        <v>17</v>
      </c>
      <c r="C4145">
        <v>51915</v>
      </c>
      <c r="D4145">
        <v>1</v>
      </c>
      <c r="E4145" s="1">
        <v>44818</v>
      </c>
      <c r="F4145">
        <f t="shared" si="64"/>
        <v>16.91</v>
      </c>
      <c r="J4145" s="34" t="s">
        <v>660</v>
      </c>
      <c r="K4145" s="36">
        <v>29.44</v>
      </c>
    </row>
    <row r="4146" spans="1:11" x14ac:dyDescent="0.25">
      <c r="A4146" t="s">
        <v>4155</v>
      </c>
      <c r="B4146" t="s">
        <v>6</v>
      </c>
      <c r="C4146">
        <v>123341</v>
      </c>
      <c r="D4146">
        <v>2</v>
      </c>
      <c r="E4146" s="1">
        <v>44760</v>
      </c>
      <c r="F4146">
        <f t="shared" si="64"/>
        <v>75.180000000000007</v>
      </c>
      <c r="J4146" s="34" t="s">
        <v>2083</v>
      </c>
      <c r="K4146" s="36">
        <v>29.55</v>
      </c>
    </row>
    <row r="4147" spans="1:11" x14ac:dyDescent="0.25">
      <c r="A4147" t="s">
        <v>4156</v>
      </c>
      <c r="B4147" t="s">
        <v>11</v>
      </c>
      <c r="C4147">
        <v>22533</v>
      </c>
      <c r="D4147">
        <v>1</v>
      </c>
      <c r="E4147" s="1">
        <v>44906</v>
      </c>
      <c r="F4147">
        <f t="shared" si="64"/>
        <v>352.95</v>
      </c>
      <c r="J4147" s="34" t="s">
        <v>1955</v>
      </c>
      <c r="K4147" s="36">
        <v>302.88</v>
      </c>
    </row>
    <row r="4148" spans="1:11" x14ac:dyDescent="0.25">
      <c r="A4148" t="s">
        <v>4157</v>
      </c>
      <c r="B4148" t="s">
        <v>6</v>
      </c>
      <c r="C4148">
        <v>85321</v>
      </c>
      <c r="D4148">
        <v>2</v>
      </c>
      <c r="E4148" s="1">
        <v>44652</v>
      </c>
      <c r="F4148">
        <f t="shared" si="64"/>
        <v>10.57</v>
      </c>
      <c r="J4148" s="34" t="s">
        <v>6726</v>
      </c>
      <c r="K4148" s="36">
        <v>14.13</v>
      </c>
    </row>
    <row r="4149" spans="1:11" x14ac:dyDescent="0.25">
      <c r="A4149" t="s">
        <v>4158</v>
      </c>
      <c r="B4149" t="s">
        <v>8</v>
      </c>
      <c r="C4149">
        <v>67587</v>
      </c>
      <c r="D4149">
        <v>2</v>
      </c>
      <c r="E4149" s="1">
        <v>44736</v>
      </c>
      <c r="F4149">
        <f t="shared" si="64"/>
        <v>58.73</v>
      </c>
      <c r="J4149" s="34" t="s">
        <v>686</v>
      </c>
      <c r="K4149" s="36">
        <v>443.68</v>
      </c>
    </row>
    <row r="4150" spans="1:11" x14ac:dyDescent="0.25">
      <c r="A4150" t="s">
        <v>4159</v>
      </c>
      <c r="B4150" t="s">
        <v>13</v>
      </c>
      <c r="C4150">
        <v>133798</v>
      </c>
      <c r="D4150">
        <v>2</v>
      </c>
      <c r="E4150" s="1">
        <v>44867</v>
      </c>
      <c r="F4150">
        <f t="shared" si="64"/>
        <v>10.81</v>
      </c>
      <c r="J4150" s="34" t="s">
        <v>7094</v>
      </c>
      <c r="K4150" s="36">
        <v>117.76</v>
      </c>
    </row>
    <row r="4151" spans="1:11" x14ac:dyDescent="0.25">
      <c r="A4151" t="s">
        <v>4160</v>
      </c>
      <c r="B4151" t="s">
        <v>6</v>
      </c>
      <c r="C4151">
        <v>69288</v>
      </c>
      <c r="D4151">
        <v>2</v>
      </c>
      <c r="E4151" s="1">
        <v>44582</v>
      </c>
      <c r="F4151">
        <f t="shared" si="64"/>
        <v>124.51</v>
      </c>
      <c r="J4151" s="34" t="s">
        <v>8394</v>
      </c>
      <c r="K4151" s="36">
        <v>236.7</v>
      </c>
    </row>
    <row r="4152" spans="1:11" x14ac:dyDescent="0.25">
      <c r="A4152" t="s">
        <v>4161</v>
      </c>
      <c r="B4152" t="s">
        <v>11</v>
      </c>
      <c r="C4152">
        <v>41531</v>
      </c>
      <c r="D4152">
        <v>1</v>
      </c>
      <c r="E4152" s="1">
        <v>44909</v>
      </c>
      <c r="F4152">
        <f t="shared" si="64"/>
        <v>65.930000000000007</v>
      </c>
      <c r="J4152" s="34" t="s">
        <v>5840</v>
      </c>
      <c r="K4152" s="36">
        <v>145.26</v>
      </c>
    </row>
    <row r="4153" spans="1:11" x14ac:dyDescent="0.25">
      <c r="A4153" t="s">
        <v>4162</v>
      </c>
      <c r="B4153" t="s">
        <v>11</v>
      </c>
      <c r="C4153">
        <v>42038</v>
      </c>
      <c r="D4153">
        <v>1</v>
      </c>
      <c r="E4153" s="1">
        <v>44905</v>
      </c>
      <c r="F4153">
        <f t="shared" si="64"/>
        <v>52.53</v>
      </c>
      <c r="J4153" s="34" t="s">
        <v>7366</v>
      </c>
      <c r="K4153" s="36">
        <v>242.57</v>
      </c>
    </row>
    <row r="4154" spans="1:11" x14ac:dyDescent="0.25">
      <c r="A4154" t="s">
        <v>4163</v>
      </c>
      <c r="B4154" t="s">
        <v>11</v>
      </c>
      <c r="C4154">
        <v>23166</v>
      </c>
      <c r="D4154">
        <v>1</v>
      </c>
      <c r="E4154" s="1">
        <v>44690</v>
      </c>
      <c r="F4154">
        <f t="shared" si="64"/>
        <v>10.33</v>
      </c>
      <c r="J4154" s="34" t="s">
        <v>4995</v>
      </c>
      <c r="K4154" s="36">
        <v>239.38</v>
      </c>
    </row>
    <row r="4155" spans="1:11" x14ac:dyDescent="0.25">
      <c r="A4155" t="s">
        <v>4164</v>
      </c>
      <c r="B4155" t="s">
        <v>13</v>
      </c>
      <c r="C4155">
        <v>137111</v>
      </c>
      <c r="D4155">
        <v>2</v>
      </c>
      <c r="E4155" s="1">
        <v>44820</v>
      </c>
      <c r="F4155">
        <f t="shared" si="64"/>
        <v>56.39</v>
      </c>
      <c r="J4155" s="34" t="s">
        <v>7039</v>
      </c>
      <c r="K4155" s="36">
        <v>10.6</v>
      </c>
    </row>
    <row r="4156" spans="1:11" x14ac:dyDescent="0.25">
      <c r="A4156" t="s">
        <v>4165</v>
      </c>
      <c r="B4156" t="s">
        <v>40</v>
      </c>
      <c r="C4156">
        <v>64870</v>
      </c>
      <c r="D4156">
        <v>1</v>
      </c>
      <c r="E4156" s="1">
        <v>44803</v>
      </c>
      <c r="F4156">
        <f t="shared" si="64"/>
        <v>11.78</v>
      </c>
      <c r="J4156" s="34" t="s">
        <v>1658</v>
      </c>
      <c r="K4156" s="36">
        <v>73.510000000000005</v>
      </c>
    </row>
    <row r="4157" spans="1:11" x14ac:dyDescent="0.25">
      <c r="A4157" t="s">
        <v>4166</v>
      </c>
      <c r="B4157" t="s">
        <v>6</v>
      </c>
      <c r="C4157">
        <v>92387</v>
      </c>
      <c r="D4157">
        <v>2</v>
      </c>
      <c r="E4157" s="1">
        <v>44656</v>
      </c>
      <c r="F4157">
        <f t="shared" si="64"/>
        <v>84.58</v>
      </c>
      <c r="J4157" s="34" t="s">
        <v>8735</v>
      </c>
      <c r="K4157" s="36">
        <v>53.99</v>
      </c>
    </row>
    <row r="4158" spans="1:11" x14ac:dyDescent="0.25">
      <c r="A4158" t="s">
        <v>4167</v>
      </c>
      <c r="B4158" t="s">
        <v>11</v>
      </c>
      <c r="C4158">
        <v>53335</v>
      </c>
      <c r="D4158">
        <v>1</v>
      </c>
      <c r="E4158" s="1">
        <v>44757</v>
      </c>
      <c r="F4158">
        <f t="shared" si="64"/>
        <v>50.99</v>
      </c>
      <c r="J4158" s="34" t="s">
        <v>637</v>
      </c>
      <c r="K4158" s="36">
        <v>6.89</v>
      </c>
    </row>
    <row r="4159" spans="1:11" x14ac:dyDescent="0.25">
      <c r="A4159" t="s">
        <v>4168</v>
      </c>
      <c r="B4159" t="s">
        <v>6</v>
      </c>
      <c r="C4159">
        <v>145519</v>
      </c>
      <c r="D4159">
        <v>2</v>
      </c>
      <c r="E4159" s="1">
        <v>44860</v>
      </c>
      <c r="F4159">
        <f t="shared" si="64"/>
        <v>86.51</v>
      </c>
      <c r="J4159" s="34" t="s">
        <v>10839</v>
      </c>
      <c r="K4159" s="36">
        <v>20.67</v>
      </c>
    </row>
    <row r="4160" spans="1:11" x14ac:dyDescent="0.25">
      <c r="A4160" t="s">
        <v>4169</v>
      </c>
      <c r="B4160" t="s">
        <v>8</v>
      </c>
      <c r="C4160">
        <v>52936</v>
      </c>
      <c r="D4160">
        <v>2</v>
      </c>
      <c r="E4160" s="1">
        <v>44831</v>
      </c>
      <c r="F4160">
        <f t="shared" si="64"/>
        <v>626.74</v>
      </c>
      <c r="J4160" s="34" t="s">
        <v>105</v>
      </c>
      <c r="K4160" s="36">
        <v>135.72999999999999</v>
      </c>
    </row>
    <row r="4161" spans="1:11" x14ac:dyDescent="0.25">
      <c r="A4161" t="s">
        <v>4170</v>
      </c>
      <c r="B4161" t="s">
        <v>6</v>
      </c>
      <c r="C4161">
        <v>70583</v>
      </c>
      <c r="D4161">
        <v>2</v>
      </c>
      <c r="E4161" s="1">
        <v>44642</v>
      </c>
      <c r="F4161">
        <f t="shared" si="64"/>
        <v>11.75</v>
      </c>
      <c r="J4161" s="34" t="s">
        <v>3103</v>
      </c>
      <c r="K4161" s="36">
        <v>135.72999999999999</v>
      </c>
    </row>
    <row r="4162" spans="1:11" x14ac:dyDescent="0.25">
      <c r="A4162" t="s">
        <v>4171</v>
      </c>
      <c r="B4162" t="s">
        <v>11</v>
      </c>
      <c r="C4162">
        <v>44658</v>
      </c>
      <c r="D4162">
        <v>1</v>
      </c>
      <c r="E4162" s="1">
        <v>44690</v>
      </c>
      <c r="F4162">
        <f t="shared" ref="F4162:F4225" si="65">VLOOKUP(A4162,$J$1:$K$11016,2,FALSE)</f>
        <v>73.489999999999995</v>
      </c>
      <c r="J4162" s="34" t="s">
        <v>4190</v>
      </c>
      <c r="K4162" s="36">
        <v>10.6</v>
      </c>
    </row>
    <row r="4163" spans="1:11" x14ac:dyDescent="0.25">
      <c r="A4163" t="s">
        <v>4172</v>
      </c>
      <c r="B4163" t="s">
        <v>11</v>
      </c>
      <c r="C4163">
        <v>64244</v>
      </c>
      <c r="D4163">
        <v>1</v>
      </c>
      <c r="E4163" s="1">
        <v>44852</v>
      </c>
      <c r="F4163">
        <f t="shared" si="65"/>
        <v>222.57</v>
      </c>
      <c r="J4163" s="34" t="s">
        <v>760</v>
      </c>
      <c r="K4163" s="36">
        <v>83.61</v>
      </c>
    </row>
    <row r="4164" spans="1:11" x14ac:dyDescent="0.25">
      <c r="A4164" t="s">
        <v>4173</v>
      </c>
      <c r="B4164" t="s">
        <v>13</v>
      </c>
      <c r="C4164">
        <v>131539</v>
      </c>
      <c r="D4164">
        <v>2</v>
      </c>
      <c r="E4164" s="1">
        <v>44825</v>
      </c>
      <c r="F4164">
        <f t="shared" si="65"/>
        <v>709.86</v>
      </c>
      <c r="J4164" s="34" t="s">
        <v>6187</v>
      </c>
      <c r="K4164" s="36">
        <v>59.71</v>
      </c>
    </row>
    <row r="4165" spans="1:11" x14ac:dyDescent="0.25">
      <c r="A4165" t="s">
        <v>4174</v>
      </c>
      <c r="B4165" t="s">
        <v>11</v>
      </c>
      <c r="C4165">
        <v>19719</v>
      </c>
      <c r="D4165">
        <v>1</v>
      </c>
      <c r="E4165" s="1">
        <v>44612</v>
      </c>
      <c r="F4165">
        <f t="shared" si="65"/>
        <v>44.8</v>
      </c>
      <c r="J4165" s="34" t="s">
        <v>1609</v>
      </c>
      <c r="K4165" s="36">
        <v>146.28</v>
      </c>
    </row>
    <row r="4166" spans="1:11" x14ac:dyDescent="0.25">
      <c r="A4166" t="s">
        <v>4175</v>
      </c>
      <c r="B4166" t="s">
        <v>6</v>
      </c>
      <c r="C4166">
        <v>65552</v>
      </c>
      <c r="D4166">
        <v>2</v>
      </c>
      <c r="E4166" s="1">
        <v>44902</v>
      </c>
      <c r="F4166">
        <f t="shared" si="65"/>
        <v>21.63</v>
      </c>
      <c r="J4166" s="34" t="s">
        <v>5992</v>
      </c>
      <c r="K4166" s="36">
        <v>112.56</v>
      </c>
    </row>
    <row r="4167" spans="1:11" x14ac:dyDescent="0.25">
      <c r="A4167" t="s">
        <v>4176</v>
      </c>
      <c r="B4167" t="s">
        <v>6</v>
      </c>
      <c r="C4167">
        <v>85588</v>
      </c>
      <c r="D4167">
        <v>2</v>
      </c>
      <c r="E4167" s="1">
        <v>44615</v>
      </c>
      <c r="F4167">
        <f t="shared" si="65"/>
        <v>75.180000000000007</v>
      </c>
      <c r="J4167" s="34" t="s">
        <v>8407</v>
      </c>
      <c r="K4167" s="36">
        <v>10.34</v>
      </c>
    </row>
    <row r="4168" spans="1:11" x14ac:dyDescent="0.25">
      <c r="A4168" t="s">
        <v>4177</v>
      </c>
      <c r="B4168" t="s">
        <v>11</v>
      </c>
      <c r="C4168">
        <v>22983</v>
      </c>
      <c r="D4168">
        <v>1</v>
      </c>
      <c r="E4168" s="1">
        <v>44581</v>
      </c>
      <c r="F4168">
        <f t="shared" si="65"/>
        <v>101.68</v>
      </c>
      <c r="J4168" s="34" t="s">
        <v>9219</v>
      </c>
      <c r="K4168" s="36">
        <v>5.89</v>
      </c>
    </row>
    <row r="4169" spans="1:11" x14ac:dyDescent="0.25">
      <c r="A4169" t="s">
        <v>4178</v>
      </c>
      <c r="B4169" t="s">
        <v>8</v>
      </c>
      <c r="C4169">
        <v>77345</v>
      </c>
      <c r="D4169">
        <v>2</v>
      </c>
      <c r="E4169" s="1">
        <v>44706</v>
      </c>
      <c r="F4169">
        <f t="shared" si="65"/>
        <v>1132.56</v>
      </c>
      <c r="J4169" s="34" t="s">
        <v>8260</v>
      </c>
      <c r="K4169" s="36">
        <v>61.16</v>
      </c>
    </row>
    <row r="4170" spans="1:11" x14ac:dyDescent="0.25">
      <c r="A4170" t="s">
        <v>4179</v>
      </c>
      <c r="B4170" t="s">
        <v>11</v>
      </c>
      <c r="C4170">
        <v>22978</v>
      </c>
      <c r="D4170">
        <v>1</v>
      </c>
      <c r="E4170" s="1">
        <v>44587</v>
      </c>
      <c r="F4170">
        <f t="shared" si="65"/>
        <v>20.67</v>
      </c>
      <c r="J4170" s="34" t="s">
        <v>4544</v>
      </c>
      <c r="K4170" s="36">
        <v>112.91</v>
      </c>
    </row>
    <row r="4171" spans="1:11" x14ac:dyDescent="0.25">
      <c r="A4171" t="s">
        <v>4180</v>
      </c>
      <c r="B4171" t="s">
        <v>6</v>
      </c>
      <c r="C4171">
        <v>119727</v>
      </c>
      <c r="D4171">
        <v>2</v>
      </c>
      <c r="E4171" s="1">
        <v>44726</v>
      </c>
      <c r="F4171">
        <f t="shared" si="65"/>
        <v>83.4</v>
      </c>
      <c r="J4171" s="34" t="s">
        <v>5344</v>
      </c>
      <c r="K4171" s="36">
        <v>11.78</v>
      </c>
    </row>
    <row r="4172" spans="1:11" x14ac:dyDescent="0.25">
      <c r="A4172" t="s">
        <v>4181</v>
      </c>
      <c r="B4172" t="s">
        <v>17</v>
      </c>
      <c r="C4172">
        <v>78748</v>
      </c>
      <c r="D4172">
        <v>1</v>
      </c>
      <c r="E4172" s="1">
        <v>44882</v>
      </c>
      <c r="F4172">
        <f t="shared" si="65"/>
        <v>9.42</v>
      </c>
      <c r="J4172" s="34" t="s">
        <v>5791</v>
      </c>
      <c r="K4172" s="36">
        <v>29.44</v>
      </c>
    </row>
    <row r="4173" spans="1:11" x14ac:dyDescent="0.25">
      <c r="A4173" t="s">
        <v>4182</v>
      </c>
      <c r="B4173" t="s">
        <v>6</v>
      </c>
      <c r="C4173">
        <v>61422</v>
      </c>
      <c r="D4173">
        <v>2</v>
      </c>
      <c r="E4173" s="1">
        <v>44803</v>
      </c>
      <c r="F4173">
        <f t="shared" si="65"/>
        <v>172.42</v>
      </c>
      <c r="J4173" s="34" t="s">
        <v>8285</v>
      </c>
      <c r="K4173" s="36" t="s">
        <v>11027</v>
      </c>
    </row>
    <row r="4174" spans="1:11" x14ac:dyDescent="0.25">
      <c r="A4174" t="s">
        <v>4183</v>
      </c>
      <c r="B4174" t="s">
        <v>8</v>
      </c>
      <c r="C4174">
        <v>73075</v>
      </c>
      <c r="D4174">
        <v>2</v>
      </c>
      <c r="E4174" s="1">
        <v>44697</v>
      </c>
      <c r="F4174">
        <f t="shared" si="65"/>
        <v>23.49</v>
      </c>
      <c r="J4174" s="34" t="s">
        <v>6897</v>
      </c>
      <c r="K4174" s="36">
        <v>10.6</v>
      </c>
    </row>
    <row r="4175" spans="1:11" x14ac:dyDescent="0.25">
      <c r="A4175" t="s">
        <v>4184</v>
      </c>
      <c r="B4175" t="s">
        <v>6</v>
      </c>
      <c r="C4175">
        <v>138311</v>
      </c>
      <c r="D4175">
        <v>2</v>
      </c>
      <c r="E4175" s="1">
        <v>44838</v>
      </c>
      <c r="F4175">
        <f t="shared" si="65"/>
        <v>386.39</v>
      </c>
      <c r="J4175" s="34" t="s">
        <v>7074</v>
      </c>
      <c r="K4175" s="36" t="s">
        <v>11027</v>
      </c>
    </row>
    <row r="4176" spans="1:11" x14ac:dyDescent="0.25">
      <c r="A4176" t="s">
        <v>4185</v>
      </c>
      <c r="B4176" t="s">
        <v>13</v>
      </c>
      <c r="C4176">
        <v>149203</v>
      </c>
      <c r="D4176">
        <v>2</v>
      </c>
      <c r="E4176" s="1">
        <v>44875</v>
      </c>
      <c r="F4176">
        <f t="shared" si="65"/>
        <v>76.900000000000006</v>
      </c>
      <c r="J4176" s="34" t="s">
        <v>1919</v>
      </c>
      <c r="K4176" s="36">
        <v>32.590000000000003</v>
      </c>
    </row>
    <row r="4177" spans="1:11" x14ac:dyDescent="0.25">
      <c r="A4177" t="s">
        <v>4186</v>
      </c>
      <c r="B4177" t="s">
        <v>13</v>
      </c>
      <c r="C4177">
        <v>135722</v>
      </c>
      <c r="D4177">
        <v>2</v>
      </c>
      <c r="E4177" s="1">
        <v>44813</v>
      </c>
      <c r="F4177">
        <f t="shared" si="65"/>
        <v>56.39</v>
      </c>
      <c r="J4177" s="34" t="s">
        <v>10661</v>
      </c>
      <c r="K4177" s="36">
        <v>129.44999999999999</v>
      </c>
    </row>
    <row r="4178" spans="1:11" x14ac:dyDescent="0.25">
      <c r="A4178" t="s">
        <v>4187</v>
      </c>
      <c r="B4178" t="s">
        <v>40</v>
      </c>
      <c r="C4178">
        <v>59978</v>
      </c>
      <c r="D4178">
        <v>1</v>
      </c>
      <c r="E4178" s="1">
        <v>44838</v>
      </c>
      <c r="F4178">
        <f t="shared" si="65"/>
        <v>76.209999999999994</v>
      </c>
      <c r="J4178" s="34" t="s">
        <v>5924</v>
      </c>
      <c r="K4178" s="36">
        <v>81.53</v>
      </c>
    </row>
    <row r="4179" spans="1:11" x14ac:dyDescent="0.25">
      <c r="A4179" t="s">
        <v>4188</v>
      </c>
      <c r="B4179" t="s">
        <v>8</v>
      </c>
      <c r="C4179">
        <v>76628</v>
      </c>
      <c r="D4179">
        <v>2</v>
      </c>
      <c r="E4179" s="1">
        <v>44592</v>
      </c>
      <c r="F4179">
        <f t="shared" si="65"/>
        <v>85</v>
      </c>
      <c r="J4179" s="34" t="s">
        <v>6827</v>
      </c>
      <c r="K4179" s="36">
        <v>47.94</v>
      </c>
    </row>
    <row r="4180" spans="1:11" x14ac:dyDescent="0.25">
      <c r="A4180" t="s">
        <v>4189</v>
      </c>
      <c r="B4180" t="s">
        <v>8</v>
      </c>
      <c r="C4180">
        <v>71241</v>
      </c>
      <c r="D4180">
        <v>2</v>
      </c>
      <c r="E4180" s="1">
        <v>44683</v>
      </c>
      <c r="F4180">
        <f t="shared" si="65"/>
        <v>1000.57</v>
      </c>
      <c r="J4180" s="34" t="s">
        <v>10907</v>
      </c>
      <c r="K4180" s="36">
        <v>287.02999999999997</v>
      </c>
    </row>
    <row r="4181" spans="1:11" x14ac:dyDescent="0.25">
      <c r="A4181" t="s">
        <v>4190</v>
      </c>
      <c r="B4181" t="s">
        <v>11</v>
      </c>
      <c r="C4181">
        <v>52778</v>
      </c>
      <c r="D4181">
        <v>1</v>
      </c>
      <c r="E4181" s="1">
        <v>44790</v>
      </c>
      <c r="F4181">
        <f t="shared" si="65"/>
        <v>10.6</v>
      </c>
      <c r="J4181" s="34" t="s">
        <v>167</v>
      </c>
      <c r="K4181" s="36">
        <v>167.28</v>
      </c>
    </row>
    <row r="4182" spans="1:11" x14ac:dyDescent="0.25">
      <c r="A4182" t="s">
        <v>4191</v>
      </c>
      <c r="B4182" t="s">
        <v>8</v>
      </c>
      <c r="C4182">
        <v>57533</v>
      </c>
      <c r="D4182">
        <v>2</v>
      </c>
      <c r="E4182" s="1">
        <v>44686</v>
      </c>
      <c r="F4182">
        <f t="shared" si="65"/>
        <v>124.51</v>
      </c>
      <c r="J4182" s="34" t="s">
        <v>8476</v>
      </c>
      <c r="K4182" s="36">
        <v>43.63</v>
      </c>
    </row>
    <row r="4183" spans="1:11" x14ac:dyDescent="0.25">
      <c r="A4183" t="s">
        <v>4192</v>
      </c>
      <c r="B4183" t="s">
        <v>17</v>
      </c>
      <c r="C4183">
        <v>42192</v>
      </c>
      <c r="D4183">
        <v>1</v>
      </c>
      <c r="E4183" s="1">
        <v>44659</v>
      </c>
      <c r="F4183">
        <f t="shared" si="65"/>
        <v>66.599999999999994</v>
      </c>
      <c r="J4183" s="34" t="s">
        <v>4167</v>
      </c>
      <c r="K4183" s="36">
        <v>50.99</v>
      </c>
    </row>
    <row r="4184" spans="1:11" x14ac:dyDescent="0.25">
      <c r="A4184" t="s">
        <v>4193</v>
      </c>
      <c r="B4184" t="s">
        <v>8</v>
      </c>
      <c r="C4184">
        <v>152352</v>
      </c>
      <c r="D4184">
        <v>2</v>
      </c>
      <c r="E4184" s="1">
        <v>44914</v>
      </c>
      <c r="F4184">
        <f t="shared" si="65"/>
        <v>34.01</v>
      </c>
      <c r="J4184" s="34" t="s">
        <v>5848</v>
      </c>
      <c r="K4184" s="36">
        <v>234.44</v>
      </c>
    </row>
    <row r="4185" spans="1:11" x14ac:dyDescent="0.25">
      <c r="A4185" t="s">
        <v>4194</v>
      </c>
      <c r="B4185" t="s">
        <v>11</v>
      </c>
      <c r="C4185">
        <v>43086</v>
      </c>
      <c r="D4185">
        <v>1</v>
      </c>
      <c r="E4185" s="1">
        <v>44834</v>
      </c>
      <c r="F4185">
        <f t="shared" si="65"/>
        <v>24.73</v>
      </c>
      <c r="J4185" s="34" t="s">
        <v>3734</v>
      </c>
      <c r="K4185" s="36">
        <v>59.71</v>
      </c>
    </row>
    <row r="4186" spans="1:11" x14ac:dyDescent="0.25">
      <c r="A4186" t="s">
        <v>4195</v>
      </c>
      <c r="B4186" t="s">
        <v>6</v>
      </c>
      <c r="C4186">
        <v>138392</v>
      </c>
      <c r="D4186">
        <v>2</v>
      </c>
      <c r="E4186" s="1">
        <v>44827</v>
      </c>
      <c r="F4186">
        <f t="shared" si="65"/>
        <v>40.479999999999997</v>
      </c>
      <c r="J4186" s="34" t="s">
        <v>9920</v>
      </c>
      <c r="K4186" s="36">
        <v>21.82</v>
      </c>
    </row>
    <row r="4187" spans="1:11" x14ac:dyDescent="0.25">
      <c r="A4187" s="2" t="s">
        <v>4196</v>
      </c>
      <c r="B4187" t="s">
        <v>11</v>
      </c>
      <c r="C4187">
        <v>37526</v>
      </c>
      <c r="D4187">
        <v>1</v>
      </c>
      <c r="E4187" s="1">
        <v>44657</v>
      </c>
      <c r="F4187">
        <f t="shared" si="65"/>
        <v>24.11</v>
      </c>
      <c r="J4187" s="34" t="s">
        <v>10949</v>
      </c>
      <c r="K4187" s="36">
        <v>63.57</v>
      </c>
    </row>
    <row r="4188" spans="1:11" x14ac:dyDescent="0.25">
      <c r="A4188" t="s">
        <v>4197</v>
      </c>
      <c r="B4188" t="s">
        <v>11</v>
      </c>
      <c r="C4188">
        <v>40733</v>
      </c>
      <c r="D4188">
        <v>1</v>
      </c>
      <c r="E4188" s="1">
        <v>44635</v>
      </c>
      <c r="F4188">
        <f t="shared" si="65"/>
        <v>181.18</v>
      </c>
      <c r="J4188" s="34" t="s">
        <v>4762</v>
      </c>
      <c r="K4188" s="36">
        <v>99.93</v>
      </c>
    </row>
    <row r="4189" spans="1:11" x14ac:dyDescent="0.25">
      <c r="A4189" t="s">
        <v>4198</v>
      </c>
      <c r="B4189" t="s">
        <v>11</v>
      </c>
      <c r="C4189">
        <v>66516</v>
      </c>
      <c r="D4189">
        <v>1</v>
      </c>
      <c r="E4189" s="1">
        <v>44882</v>
      </c>
      <c r="F4189">
        <f t="shared" si="65"/>
        <v>71.84</v>
      </c>
      <c r="J4189" s="34" t="s">
        <v>8484</v>
      </c>
      <c r="K4189" s="36">
        <v>64.33</v>
      </c>
    </row>
    <row r="4190" spans="1:11" x14ac:dyDescent="0.25">
      <c r="A4190" t="s">
        <v>4199</v>
      </c>
      <c r="B4190" t="s">
        <v>11</v>
      </c>
      <c r="C4190">
        <v>76683</v>
      </c>
      <c r="D4190">
        <v>1</v>
      </c>
      <c r="E4190" s="1">
        <v>44910</v>
      </c>
      <c r="F4190">
        <f t="shared" si="65"/>
        <v>23.55</v>
      </c>
      <c r="J4190" s="34" t="s">
        <v>1431</v>
      </c>
      <c r="K4190" s="36">
        <v>56.53</v>
      </c>
    </row>
    <row r="4191" spans="1:11" x14ac:dyDescent="0.25">
      <c r="A4191" t="s">
        <v>4200</v>
      </c>
      <c r="B4191" t="s">
        <v>17</v>
      </c>
      <c r="C4191">
        <v>18111</v>
      </c>
      <c r="D4191">
        <v>1</v>
      </c>
      <c r="E4191" s="1">
        <v>44588</v>
      </c>
      <c r="F4191">
        <f t="shared" si="65"/>
        <v>33.770000000000003</v>
      </c>
      <c r="J4191" s="34" t="s">
        <v>4731</v>
      </c>
      <c r="K4191" s="36">
        <v>365.52</v>
      </c>
    </row>
    <row r="4192" spans="1:11" x14ac:dyDescent="0.25">
      <c r="A4192" t="s">
        <v>4201</v>
      </c>
      <c r="B4192" t="s">
        <v>8</v>
      </c>
      <c r="C4192">
        <v>115732</v>
      </c>
      <c r="D4192">
        <v>2</v>
      </c>
      <c r="E4192" s="1">
        <v>44705</v>
      </c>
      <c r="F4192">
        <f t="shared" si="65"/>
        <v>11.75</v>
      </c>
      <c r="J4192" s="34" t="s">
        <v>5670</v>
      </c>
      <c r="K4192" s="36">
        <v>46.14</v>
      </c>
    </row>
    <row r="4193" spans="1:11" x14ac:dyDescent="0.25">
      <c r="A4193" t="s">
        <v>4202</v>
      </c>
      <c r="B4193" t="s">
        <v>6</v>
      </c>
      <c r="C4193">
        <v>153771</v>
      </c>
      <c r="D4193">
        <v>2</v>
      </c>
      <c r="E4193" s="1">
        <v>44896</v>
      </c>
      <c r="F4193">
        <f t="shared" si="65"/>
        <v>76.680000000000007</v>
      </c>
      <c r="J4193" s="34" t="s">
        <v>6388</v>
      </c>
      <c r="K4193" s="36">
        <v>28.06</v>
      </c>
    </row>
    <row r="4194" spans="1:11" x14ac:dyDescent="0.25">
      <c r="A4194" t="s">
        <v>4203</v>
      </c>
      <c r="B4194" t="s">
        <v>11</v>
      </c>
      <c r="C4194">
        <v>42284</v>
      </c>
      <c r="D4194">
        <v>1</v>
      </c>
      <c r="E4194" s="1">
        <v>44788</v>
      </c>
      <c r="F4194">
        <f t="shared" si="65"/>
        <v>164.41</v>
      </c>
      <c r="J4194" s="34" t="s">
        <v>1840</v>
      </c>
      <c r="K4194" s="36">
        <v>59.72</v>
      </c>
    </row>
    <row r="4195" spans="1:11" x14ac:dyDescent="0.25">
      <c r="A4195" t="s">
        <v>4204</v>
      </c>
      <c r="B4195" t="s">
        <v>11</v>
      </c>
      <c r="C4195">
        <v>51504</v>
      </c>
      <c r="D4195">
        <v>1</v>
      </c>
      <c r="E4195" s="1">
        <v>44802</v>
      </c>
      <c r="F4195">
        <f t="shared" si="65"/>
        <v>27.51</v>
      </c>
      <c r="J4195" s="34" t="s">
        <v>648</v>
      </c>
      <c r="K4195" s="36">
        <v>14.13</v>
      </c>
    </row>
    <row r="4196" spans="1:11" x14ac:dyDescent="0.25">
      <c r="A4196" t="s">
        <v>4205</v>
      </c>
      <c r="B4196" t="s">
        <v>11</v>
      </c>
      <c r="C4196">
        <v>43907</v>
      </c>
      <c r="D4196">
        <v>1</v>
      </c>
      <c r="E4196" s="1">
        <v>44683</v>
      </c>
      <c r="F4196">
        <f t="shared" si="65"/>
        <v>181.05</v>
      </c>
      <c r="J4196" s="34" t="s">
        <v>6214</v>
      </c>
      <c r="K4196" s="36">
        <v>147.80000000000001</v>
      </c>
    </row>
    <row r="4197" spans="1:11" x14ac:dyDescent="0.25">
      <c r="A4197" t="s">
        <v>4206</v>
      </c>
      <c r="B4197" t="s">
        <v>8</v>
      </c>
      <c r="C4197">
        <v>54797</v>
      </c>
      <c r="D4197">
        <v>2</v>
      </c>
      <c r="E4197" s="1">
        <v>44860</v>
      </c>
      <c r="F4197">
        <f t="shared" si="65"/>
        <v>23.66</v>
      </c>
      <c r="J4197" s="34" t="s">
        <v>2456</v>
      </c>
      <c r="K4197" s="36">
        <v>359.91</v>
      </c>
    </row>
    <row r="4198" spans="1:11" x14ac:dyDescent="0.25">
      <c r="A4198" t="s">
        <v>4207</v>
      </c>
      <c r="B4198" t="s">
        <v>6</v>
      </c>
      <c r="C4198">
        <v>155652</v>
      </c>
      <c r="D4198">
        <v>2</v>
      </c>
      <c r="E4198" s="1">
        <v>44914</v>
      </c>
      <c r="F4198">
        <f t="shared" si="65"/>
        <v>120.15</v>
      </c>
      <c r="J4198" s="34" t="s">
        <v>10029</v>
      </c>
      <c r="K4198" s="36">
        <v>14.13</v>
      </c>
    </row>
    <row r="4199" spans="1:11" x14ac:dyDescent="0.25">
      <c r="A4199" t="s">
        <v>4208</v>
      </c>
      <c r="B4199" t="s">
        <v>11</v>
      </c>
      <c r="C4199">
        <v>36173</v>
      </c>
      <c r="D4199">
        <v>1</v>
      </c>
      <c r="E4199" s="1">
        <v>44613</v>
      </c>
      <c r="F4199">
        <f t="shared" si="65"/>
        <v>299.05</v>
      </c>
      <c r="J4199" s="34" t="s">
        <v>5630</v>
      </c>
      <c r="K4199" s="36">
        <v>83.59</v>
      </c>
    </row>
    <row r="4200" spans="1:11" x14ac:dyDescent="0.25">
      <c r="A4200" t="s">
        <v>4209</v>
      </c>
      <c r="B4200" t="s">
        <v>17</v>
      </c>
      <c r="C4200">
        <v>46216</v>
      </c>
      <c r="D4200">
        <v>1</v>
      </c>
      <c r="E4200" s="1">
        <v>44686</v>
      </c>
      <c r="F4200">
        <f t="shared" si="65"/>
        <v>122.89</v>
      </c>
      <c r="J4200" s="34" t="s">
        <v>10059</v>
      </c>
      <c r="K4200" s="36">
        <v>10.6</v>
      </c>
    </row>
    <row r="4201" spans="1:11" x14ac:dyDescent="0.25">
      <c r="A4201" t="s">
        <v>4210</v>
      </c>
      <c r="B4201" t="s">
        <v>11</v>
      </c>
      <c r="C4201">
        <v>23503</v>
      </c>
      <c r="D4201">
        <v>1</v>
      </c>
      <c r="E4201" s="1">
        <v>44740</v>
      </c>
      <c r="F4201">
        <f t="shared" si="65"/>
        <v>10.33</v>
      </c>
      <c r="J4201" s="34" t="s">
        <v>7543</v>
      </c>
      <c r="K4201" s="36">
        <v>221.59</v>
      </c>
    </row>
    <row r="4202" spans="1:11" x14ac:dyDescent="0.25">
      <c r="A4202" t="s">
        <v>4211</v>
      </c>
      <c r="B4202" t="s">
        <v>8</v>
      </c>
      <c r="C4202">
        <v>70889</v>
      </c>
      <c r="D4202">
        <v>2</v>
      </c>
      <c r="E4202" s="1">
        <v>44566</v>
      </c>
      <c r="F4202">
        <f t="shared" si="65"/>
        <v>72.39</v>
      </c>
      <c r="J4202" s="34" t="s">
        <v>8270</v>
      </c>
      <c r="K4202" s="36">
        <v>42.38</v>
      </c>
    </row>
    <row r="4203" spans="1:11" x14ac:dyDescent="0.25">
      <c r="A4203" s="2" t="s">
        <v>4212</v>
      </c>
      <c r="B4203" t="s">
        <v>17</v>
      </c>
      <c r="C4203">
        <v>24008</v>
      </c>
      <c r="D4203">
        <v>1</v>
      </c>
      <c r="E4203" s="1">
        <v>44609</v>
      </c>
      <c r="F4203">
        <f t="shared" si="65"/>
        <v>10.34</v>
      </c>
      <c r="J4203" s="34" t="s">
        <v>5383</v>
      </c>
      <c r="K4203" s="36">
        <v>42.38</v>
      </c>
    </row>
    <row r="4204" spans="1:11" x14ac:dyDescent="0.25">
      <c r="A4204" t="s">
        <v>4213</v>
      </c>
      <c r="B4204" t="s">
        <v>17</v>
      </c>
      <c r="C4204">
        <v>38294</v>
      </c>
      <c r="D4204">
        <v>1</v>
      </c>
      <c r="E4204" s="1">
        <v>44620</v>
      </c>
      <c r="F4204">
        <f t="shared" si="65"/>
        <v>390.58</v>
      </c>
      <c r="J4204" s="34" t="s">
        <v>4096</v>
      </c>
      <c r="K4204" s="36">
        <v>41.6</v>
      </c>
    </row>
    <row r="4205" spans="1:11" x14ac:dyDescent="0.25">
      <c r="A4205" t="s">
        <v>4214</v>
      </c>
      <c r="B4205" t="s">
        <v>8</v>
      </c>
      <c r="C4205">
        <v>119019</v>
      </c>
      <c r="D4205">
        <v>2</v>
      </c>
      <c r="E4205" s="1">
        <v>44788</v>
      </c>
      <c r="F4205">
        <f t="shared" si="65"/>
        <v>11.75</v>
      </c>
      <c r="J4205" s="34" t="s">
        <v>1735</v>
      </c>
      <c r="K4205" s="36">
        <v>59.71</v>
      </c>
    </row>
    <row r="4206" spans="1:11" x14ac:dyDescent="0.25">
      <c r="A4206" t="s">
        <v>4215</v>
      </c>
      <c r="B4206" t="s">
        <v>11</v>
      </c>
      <c r="C4206">
        <v>45567</v>
      </c>
      <c r="D4206">
        <v>1</v>
      </c>
      <c r="E4206" s="1">
        <v>44796</v>
      </c>
      <c r="F4206" t="str">
        <f t="shared" si="65"/>
        <v>NULL</v>
      </c>
      <c r="J4206" s="34" t="s">
        <v>9483</v>
      </c>
      <c r="K4206" s="36">
        <v>228.01</v>
      </c>
    </row>
    <row r="4207" spans="1:11" x14ac:dyDescent="0.25">
      <c r="A4207" t="s">
        <v>4216</v>
      </c>
      <c r="B4207" t="s">
        <v>6</v>
      </c>
      <c r="C4207">
        <v>113647</v>
      </c>
      <c r="D4207">
        <v>2</v>
      </c>
      <c r="E4207" s="1">
        <v>44687</v>
      </c>
      <c r="F4207">
        <f t="shared" si="65"/>
        <v>104.67</v>
      </c>
      <c r="J4207" s="34" t="s">
        <v>4241</v>
      </c>
      <c r="K4207" s="36">
        <v>273.2</v>
      </c>
    </row>
    <row r="4208" spans="1:11" x14ac:dyDescent="0.25">
      <c r="A4208" t="s">
        <v>4217</v>
      </c>
      <c r="B4208" t="s">
        <v>6</v>
      </c>
      <c r="C4208">
        <v>151403</v>
      </c>
      <c r="D4208">
        <v>2</v>
      </c>
      <c r="E4208" s="1">
        <v>44916</v>
      </c>
      <c r="F4208">
        <f t="shared" si="65"/>
        <v>179.52</v>
      </c>
      <c r="J4208" s="34" t="s">
        <v>3330</v>
      </c>
      <c r="K4208" s="36">
        <v>32.96</v>
      </c>
    </row>
    <row r="4209" spans="1:11" x14ac:dyDescent="0.25">
      <c r="A4209" t="s">
        <v>4218</v>
      </c>
      <c r="B4209" t="s">
        <v>17</v>
      </c>
      <c r="C4209">
        <v>20735</v>
      </c>
      <c r="D4209">
        <v>1</v>
      </c>
      <c r="E4209" s="1">
        <v>44598</v>
      </c>
      <c r="F4209">
        <f t="shared" si="65"/>
        <v>11.48</v>
      </c>
      <c r="J4209" s="34" t="s">
        <v>9077</v>
      </c>
      <c r="K4209" s="36">
        <v>350.84</v>
      </c>
    </row>
    <row r="4210" spans="1:11" x14ac:dyDescent="0.25">
      <c r="A4210" t="s">
        <v>4219</v>
      </c>
      <c r="B4210" t="s">
        <v>8</v>
      </c>
      <c r="C4210">
        <v>136129</v>
      </c>
      <c r="D4210">
        <v>2</v>
      </c>
      <c r="E4210" s="1">
        <v>44841</v>
      </c>
      <c r="F4210">
        <f t="shared" si="65"/>
        <v>315.92</v>
      </c>
      <c r="J4210" s="34" t="s">
        <v>657</v>
      </c>
      <c r="K4210" s="36">
        <v>315.51</v>
      </c>
    </row>
    <row r="4211" spans="1:11" x14ac:dyDescent="0.25">
      <c r="A4211" t="s">
        <v>4220</v>
      </c>
      <c r="B4211" t="s">
        <v>6</v>
      </c>
      <c r="C4211">
        <v>120336</v>
      </c>
      <c r="D4211">
        <v>2</v>
      </c>
      <c r="E4211" s="1">
        <v>44785</v>
      </c>
      <c r="F4211">
        <f t="shared" si="65"/>
        <v>10.57</v>
      </c>
      <c r="J4211" s="34" t="s">
        <v>7729</v>
      </c>
      <c r="K4211" s="36">
        <v>11.77</v>
      </c>
    </row>
    <row r="4212" spans="1:11" x14ac:dyDescent="0.25">
      <c r="A4212" t="s">
        <v>4221</v>
      </c>
      <c r="B4212" t="s">
        <v>8</v>
      </c>
      <c r="C4212">
        <v>145886</v>
      </c>
      <c r="D4212">
        <v>2</v>
      </c>
      <c r="E4212" s="1">
        <v>44861</v>
      </c>
      <c r="F4212">
        <f t="shared" si="65"/>
        <v>76.900000000000006</v>
      </c>
      <c r="J4212" s="35" t="s">
        <v>5844</v>
      </c>
      <c r="K4212" s="36">
        <v>173.8</v>
      </c>
    </row>
    <row r="4213" spans="1:11" x14ac:dyDescent="0.25">
      <c r="A4213" t="s">
        <v>4222</v>
      </c>
      <c r="B4213" t="s">
        <v>17</v>
      </c>
      <c r="C4213">
        <v>34798</v>
      </c>
      <c r="D4213">
        <v>1</v>
      </c>
      <c r="E4213" s="1">
        <v>44598</v>
      </c>
      <c r="F4213">
        <f t="shared" si="65"/>
        <v>469.86</v>
      </c>
      <c r="J4213" s="34" t="s">
        <v>9073</v>
      </c>
      <c r="K4213" s="36">
        <v>21.44</v>
      </c>
    </row>
    <row r="4214" spans="1:11" x14ac:dyDescent="0.25">
      <c r="A4214" t="s">
        <v>4223</v>
      </c>
      <c r="B4214" t="s">
        <v>6</v>
      </c>
      <c r="C4214">
        <v>75521</v>
      </c>
      <c r="D4214">
        <v>2</v>
      </c>
      <c r="E4214" s="1">
        <v>44607</v>
      </c>
      <c r="F4214">
        <f t="shared" si="65"/>
        <v>148.99</v>
      </c>
      <c r="J4214" s="34" t="s">
        <v>10903</v>
      </c>
      <c r="K4214" s="36">
        <v>58.86</v>
      </c>
    </row>
    <row r="4215" spans="1:11" x14ac:dyDescent="0.25">
      <c r="A4215" t="s">
        <v>4224</v>
      </c>
      <c r="B4215" t="s">
        <v>17</v>
      </c>
      <c r="C4215">
        <v>49613</v>
      </c>
      <c r="D4215">
        <v>1</v>
      </c>
      <c r="E4215" s="1">
        <v>44741</v>
      </c>
      <c r="F4215">
        <f t="shared" si="65"/>
        <v>495.29</v>
      </c>
      <c r="J4215" s="34" t="s">
        <v>5562</v>
      </c>
      <c r="K4215" s="36">
        <v>115.81</v>
      </c>
    </row>
    <row r="4216" spans="1:11" x14ac:dyDescent="0.25">
      <c r="A4216" t="s">
        <v>4225</v>
      </c>
      <c r="B4216" t="s">
        <v>17</v>
      </c>
      <c r="C4216">
        <v>20769</v>
      </c>
      <c r="D4216">
        <v>1</v>
      </c>
      <c r="E4216" s="1">
        <v>44603</v>
      </c>
      <c r="F4216">
        <f t="shared" si="65"/>
        <v>65.42</v>
      </c>
      <c r="J4216" s="34" t="s">
        <v>8277</v>
      </c>
      <c r="K4216" s="36">
        <v>280.86</v>
      </c>
    </row>
    <row r="4217" spans="1:11" x14ac:dyDescent="0.25">
      <c r="A4217" t="s">
        <v>4226</v>
      </c>
      <c r="B4217" t="s">
        <v>11</v>
      </c>
      <c r="C4217">
        <v>44820</v>
      </c>
      <c r="D4217">
        <v>1</v>
      </c>
      <c r="E4217" s="1">
        <v>44890</v>
      </c>
      <c r="F4217">
        <f t="shared" si="65"/>
        <v>113.15</v>
      </c>
      <c r="J4217" s="34" t="s">
        <v>9308</v>
      </c>
      <c r="K4217" s="36">
        <v>248.2</v>
      </c>
    </row>
    <row r="4218" spans="1:11" x14ac:dyDescent="0.25">
      <c r="A4218" t="s">
        <v>4227</v>
      </c>
      <c r="B4218" t="s">
        <v>13</v>
      </c>
      <c r="C4218">
        <v>142913</v>
      </c>
      <c r="D4218">
        <v>2</v>
      </c>
      <c r="E4218" s="1">
        <v>44860</v>
      </c>
      <c r="F4218">
        <f t="shared" si="65"/>
        <v>96.97</v>
      </c>
      <c r="J4218" s="34" t="s">
        <v>8323</v>
      </c>
      <c r="K4218" s="36">
        <v>391.1</v>
      </c>
    </row>
    <row r="4219" spans="1:11" x14ac:dyDescent="0.25">
      <c r="A4219" t="s">
        <v>4228</v>
      </c>
      <c r="B4219" t="s">
        <v>6</v>
      </c>
      <c r="C4219">
        <v>84345</v>
      </c>
      <c r="D4219">
        <v>2</v>
      </c>
      <c r="E4219" s="1">
        <v>44747</v>
      </c>
      <c r="F4219">
        <f t="shared" si="65"/>
        <v>17.62</v>
      </c>
      <c r="J4219" s="34" t="s">
        <v>2531</v>
      </c>
      <c r="K4219" s="36">
        <v>10.6</v>
      </c>
    </row>
    <row r="4220" spans="1:11" x14ac:dyDescent="0.25">
      <c r="A4220" t="s">
        <v>4229</v>
      </c>
      <c r="B4220" t="s">
        <v>6</v>
      </c>
      <c r="C4220">
        <v>70918</v>
      </c>
      <c r="D4220">
        <v>2</v>
      </c>
      <c r="E4220" s="1">
        <v>44596</v>
      </c>
      <c r="F4220">
        <f t="shared" si="65"/>
        <v>320.08</v>
      </c>
      <c r="J4220" s="34" t="s">
        <v>2985</v>
      </c>
      <c r="K4220" s="36">
        <v>232.21</v>
      </c>
    </row>
    <row r="4221" spans="1:11" x14ac:dyDescent="0.25">
      <c r="A4221" t="s">
        <v>4230</v>
      </c>
      <c r="B4221" t="s">
        <v>11</v>
      </c>
      <c r="C4221">
        <v>36274</v>
      </c>
      <c r="D4221">
        <v>1</v>
      </c>
      <c r="E4221" s="1">
        <v>44653</v>
      </c>
      <c r="F4221">
        <f t="shared" si="65"/>
        <v>32.159999999999997</v>
      </c>
      <c r="J4221" s="34" t="s">
        <v>5958</v>
      </c>
      <c r="K4221" s="36">
        <v>405.21</v>
      </c>
    </row>
    <row r="4222" spans="1:11" x14ac:dyDescent="0.25">
      <c r="A4222" t="s">
        <v>4231</v>
      </c>
      <c r="B4222" t="s">
        <v>11</v>
      </c>
      <c r="C4222">
        <v>38393</v>
      </c>
      <c r="D4222">
        <v>1</v>
      </c>
      <c r="E4222" s="1">
        <v>44854</v>
      </c>
      <c r="F4222">
        <f t="shared" si="65"/>
        <v>54.17</v>
      </c>
      <c r="J4222" s="34" t="s">
        <v>9164</v>
      </c>
      <c r="K4222" s="36">
        <v>497.06</v>
      </c>
    </row>
    <row r="4223" spans="1:11" x14ac:dyDescent="0.25">
      <c r="A4223" t="s">
        <v>4232</v>
      </c>
      <c r="B4223" t="s">
        <v>17</v>
      </c>
      <c r="C4223">
        <v>41782</v>
      </c>
      <c r="D4223">
        <v>1</v>
      </c>
      <c r="E4223" s="1">
        <v>44739</v>
      </c>
      <c r="F4223">
        <f t="shared" si="65"/>
        <v>207.6</v>
      </c>
      <c r="J4223" s="34" t="s">
        <v>7606</v>
      </c>
      <c r="K4223" s="36">
        <v>21.19</v>
      </c>
    </row>
    <row r="4224" spans="1:11" x14ac:dyDescent="0.25">
      <c r="A4224" t="s">
        <v>4233</v>
      </c>
      <c r="B4224" t="s">
        <v>8</v>
      </c>
      <c r="C4224">
        <v>132216</v>
      </c>
      <c r="D4224">
        <v>2</v>
      </c>
      <c r="E4224" s="1">
        <v>44805</v>
      </c>
      <c r="F4224">
        <f t="shared" si="65"/>
        <v>42.29</v>
      </c>
      <c r="J4224" s="34" t="s">
        <v>6833</v>
      </c>
      <c r="K4224" s="36">
        <v>21.19</v>
      </c>
    </row>
    <row r="4225" spans="1:11" x14ac:dyDescent="0.25">
      <c r="A4225" t="s">
        <v>4234</v>
      </c>
      <c r="B4225" t="s">
        <v>17</v>
      </c>
      <c r="C4225">
        <v>28430</v>
      </c>
      <c r="D4225">
        <v>1</v>
      </c>
      <c r="E4225" s="1">
        <v>44562</v>
      </c>
      <c r="F4225">
        <f t="shared" si="65"/>
        <v>24.11</v>
      </c>
      <c r="J4225" s="34" t="s">
        <v>5660</v>
      </c>
      <c r="K4225" s="36">
        <v>144.36000000000001</v>
      </c>
    </row>
    <row r="4226" spans="1:11" x14ac:dyDescent="0.25">
      <c r="A4226" t="s">
        <v>4235</v>
      </c>
      <c r="B4226" t="s">
        <v>17</v>
      </c>
      <c r="C4226">
        <v>47322</v>
      </c>
      <c r="D4226">
        <v>1</v>
      </c>
      <c r="E4226" s="1">
        <v>44844</v>
      </c>
      <c r="F4226">
        <f t="shared" ref="F4226:F4289" si="66">VLOOKUP(A4226,$J$1:$K$11016,2,FALSE)</f>
        <v>48.29</v>
      </c>
      <c r="J4226" s="34" t="s">
        <v>10041</v>
      </c>
      <c r="K4226" s="36">
        <v>29.44</v>
      </c>
    </row>
    <row r="4227" spans="1:11" x14ac:dyDescent="0.25">
      <c r="A4227" t="s">
        <v>4236</v>
      </c>
      <c r="B4227" t="s">
        <v>17</v>
      </c>
      <c r="C4227">
        <v>39732</v>
      </c>
      <c r="D4227">
        <v>1</v>
      </c>
      <c r="E4227" s="1">
        <v>44658</v>
      </c>
      <c r="F4227">
        <f t="shared" si="66"/>
        <v>426.21</v>
      </c>
      <c r="J4227" s="34" t="s">
        <v>3666</v>
      </c>
      <c r="K4227" s="36">
        <v>42.4</v>
      </c>
    </row>
    <row r="4228" spans="1:11" x14ac:dyDescent="0.25">
      <c r="A4228" t="s">
        <v>4237</v>
      </c>
      <c r="B4228" t="s">
        <v>6</v>
      </c>
      <c r="C4228">
        <v>74723</v>
      </c>
      <c r="D4228">
        <v>2</v>
      </c>
      <c r="E4228" s="1">
        <v>44599</v>
      </c>
      <c r="F4228">
        <f t="shared" si="66"/>
        <v>242.36</v>
      </c>
      <c r="J4228" s="34" t="s">
        <v>7942</v>
      </c>
      <c r="K4228" s="36">
        <v>391.43</v>
      </c>
    </row>
    <row r="4229" spans="1:11" x14ac:dyDescent="0.25">
      <c r="A4229" t="s">
        <v>4238</v>
      </c>
      <c r="B4229" t="s">
        <v>11</v>
      </c>
      <c r="C4229">
        <v>35249</v>
      </c>
      <c r="D4229">
        <v>1</v>
      </c>
      <c r="E4229" s="1">
        <v>44866</v>
      </c>
      <c r="F4229">
        <f t="shared" si="66"/>
        <v>18.84</v>
      </c>
      <c r="J4229" s="34" t="s">
        <v>8334</v>
      </c>
      <c r="K4229" s="36">
        <v>141.5</v>
      </c>
    </row>
    <row r="4230" spans="1:11" x14ac:dyDescent="0.25">
      <c r="A4230" t="s">
        <v>4239</v>
      </c>
      <c r="B4230" t="s">
        <v>6</v>
      </c>
      <c r="C4230">
        <v>89853</v>
      </c>
      <c r="D4230">
        <v>2</v>
      </c>
      <c r="E4230" s="1">
        <v>44763</v>
      </c>
      <c r="F4230">
        <f t="shared" si="66"/>
        <v>10.57</v>
      </c>
      <c r="J4230" s="34" t="s">
        <v>10666</v>
      </c>
      <c r="K4230" s="36">
        <v>61.24</v>
      </c>
    </row>
    <row r="4231" spans="1:11" x14ac:dyDescent="0.25">
      <c r="A4231" t="s">
        <v>4240</v>
      </c>
      <c r="B4231" t="s">
        <v>17</v>
      </c>
      <c r="C4231">
        <v>37054</v>
      </c>
      <c r="D4231">
        <v>1</v>
      </c>
      <c r="E4231" s="1">
        <v>44728</v>
      </c>
      <c r="F4231">
        <f t="shared" si="66"/>
        <v>9.19</v>
      </c>
      <c r="J4231" s="34" t="s">
        <v>2758</v>
      </c>
      <c r="K4231" s="36">
        <v>130.68</v>
      </c>
    </row>
    <row r="4232" spans="1:11" x14ac:dyDescent="0.25">
      <c r="A4232" t="s">
        <v>4241</v>
      </c>
      <c r="B4232" t="s">
        <v>11</v>
      </c>
      <c r="C4232">
        <v>55181</v>
      </c>
      <c r="D4232">
        <v>1</v>
      </c>
      <c r="E4232" s="1">
        <v>44768</v>
      </c>
      <c r="F4232">
        <f t="shared" si="66"/>
        <v>273.2</v>
      </c>
      <c r="J4232" s="34" t="s">
        <v>4478</v>
      </c>
      <c r="K4232" s="36">
        <v>96.54</v>
      </c>
    </row>
    <row r="4233" spans="1:11" x14ac:dyDescent="0.25">
      <c r="A4233" t="s">
        <v>4242</v>
      </c>
      <c r="B4233" t="s">
        <v>17</v>
      </c>
      <c r="C4233">
        <v>40837</v>
      </c>
      <c r="D4233">
        <v>1</v>
      </c>
      <c r="E4233" s="1">
        <v>44817</v>
      </c>
      <c r="F4233">
        <f t="shared" si="66"/>
        <v>10.25</v>
      </c>
      <c r="J4233" s="34" t="s">
        <v>10589</v>
      </c>
      <c r="K4233" s="36">
        <v>32.96</v>
      </c>
    </row>
    <row r="4234" spans="1:11" x14ac:dyDescent="0.25">
      <c r="A4234" t="s">
        <v>4243</v>
      </c>
      <c r="B4234" t="s">
        <v>11</v>
      </c>
      <c r="C4234">
        <v>64736</v>
      </c>
      <c r="D4234">
        <v>1</v>
      </c>
      <c r="E4234" s="1">
        <v>44847</v>
      </c>
      <c r="F4234">
        <f t="shared" si="66"/>
        <v>31.19</v>
      </c>
      <c r="J4234" s="34" t="s">
        <v>3993</v>
      </c>
      <c r="K4234" s="36">
        <v>35.21</v>
      </c>
    </row>
    <row r="4235" spans="1:11" x14ac:dyDescent="0.25">
      <c r="A4235" t="s">
        <v>4244</v>
      </c>
      <c r="B4235" t="s">
        <v>17</v>
      </c>
      <c r="C4235">
        <v>38868</v>
      </c>
      <c r="D4235">
        <v>1</v>
      </c>
      <c r="E4235" s="1">
        <v>44602</v>
      </c>
      <c r="F4235">
        <f t="shared" si="66"/>
        <v>446.89</v>
      </c>
      <c r="J4235" s="34" t="s">
        <v>117</v>
      </c>
      <c r="K4235" s="36">
        <v>242.04</v>
      </c>
    </row>
    <row r="4236" spans="1:11" x14ac:dyDescent="0.25">
      <c r="A4236" t="s">
        <v>4245</v>
      </c>
      <c r="B4236" t="s">
        <v>13</v>
      </c>
      <c r="C4236">
        <v>147813</v>
      </c>
      <c r="D4236">
        <v>2</v>
      </c>
      <c r="E4236" s="1">
        <v>44876</v>
      </c>
      <c r="F4236">
        <f t="shared" si="66"/>
        <v>76.900000000000006</v>
      </c>
      <c r="J4236" s="34" t="s">
        <v>4069</v>
      </c>
      <c r="K4236" s="36">
        <v>83.59</v>
      </c>
    </row>
    <row r="4237" spans="1:11" x14ac:dyDescent="0.25">
      <c r="A4237" t="s">
        <v>4246</v>
      </c>
      <c r="B4237" t="s">
        <v>6</v>
      </c>
      <c r="C4237">
        <v>68610</v>
      </c>
      <c r="D4237">
        <v>2</v>
      </c>
      <c r="E4237" s="1">
        <v>44582</v>
      </c>
      <c r="F4237" t="str">
        <f t="shared" si="66"/>
        <v>NULL</v>
      </c>
      <c r="J4237" s="34" t="s">
        <v>6110</v>
      </c>
      <c r="K4237" s="36">
        <v>169.58</v>
      </c>
    </row>
    <row r="4238" spans="1:11" x14ac:dyDescent="0.25">
      <c r="A4238" s="2" t="s">
        <v>4247</v>
      </c>
      <c r="B4238" t="s">
        <v>11</v>
      </c>
      <c r="C4238">
        <v>30246</v>
      </c>
      <c r="D4238">
        <v>1</v>
      </c>
      <c r="E4238" s="1">
        <v>44678</v>
      </c>
      <c r="F4238">
        <f t="shared" si="66"/>
        <v>18.38</v>
      </c>
      <c r="J4238" s="34" t="s">
        <v>9777</v>
      </c>
      <c r="K4238" s="36">
        <v>9.98</v>
      </c>
    </row>
    <row r="4239" spans="1:11" x14ac:dyDescent="0.25">
      <c r="A4239" t="s">
        <v>4248</v>
      </c>
      <c r="B4239" t="s">
        <v>17</v>
      </c>
      <c r="C4239">
        <v>46216</v>
      </c>
      <c r="D4239">
        <v>1</v>
      </c>
      <c r="E4239" s="1">
        <v>44691</v>
      </c>
      <c r="F4239">
        <f t="shared" si="66"/>
        <v>160.94999999999999</v>
      </c>
      <c r="J4239" s="34" t="s">
        <v>3785</v>
      </c>
      <c r="K4239" s="36">
        <v>117.97</v>
      </c>
    </row>
    <row r="4240" spans="1:11" x14ac:dyDescent="0.25">
      <c r="A4240" t="s">
        <v>4249</v>
      </c>
      <c r="B4240" t="s">
        <v>17</v>
      </c>
      <c r="C4240">
        <v>21923</v>
      </c>
      <c r="D4240">
        <v>1</v>
      </c>
      <c r="E4240" s="1">
        <v>44644</v>
      </c>
      <c r="F4240">
        <f t="shared" si="66"/>
        <v>11.48</v>
      </c>
      <c r="J4240" s="34" t="s">
        <v>73</v>
      </c>
      <c r="K4240" s="36">
        <v>75.349999999999994</v>
      </c>
    </row>
    <row r="4241" spans="1:11" x14ac:dyDescent="0.25">
      <c r="A4241" t="s">
        <v>4250</v>
      </c>
      <c r="B4241" t="s">
        <v>8</v>
      </c>
      <c r="C4241">
        <v>44760</v>
      </c>
      <c r="D4241">
        <v>2</v>
      </c>
      <c r="E4241" s="1">
        <v>44734</v>
      </c>
      <c r="F4241">
        <f t="shared" si="66"/>
        <v>27.26</v>
      </c>
      <c r="J4241" s="34" t="s">
        <v>9527</v>
      </c>
      <c r="K4241" s="36">
        <v>552.1</v>
      </c>
    </row>
    <row r="4242" spans="1:11" x14ac:dyDescent="0.25">
      <c r="A4242" t="s">
        <v>4251</v>
      </c>
      <c r="B4242" t="s">
        <v>17</v>
      </c>
      <c r="C4242">
        <v>45877</v>
      </c>
      <c r="D4242">
        <v>1</v>
      </c>
      <c r="E4242" s="1">
        <v>44777</v>
      </c>
      <c r="F4242">
        <f t="shared" si="66"/>
        <v>29.47</v>
      </c>
      <c r="J4242" s="34" t="s">
        <v>7354</v>
      </c>
      <c r="K4242" s="36">
        <v>353.19</v>
      </c>
    </row>
    <row r="4243" spans="1:11" x14ac:dyDescent="0.25">
      <c r="A4243" t="s">
        <v>4252</v>
      </c>
      <c r="B4243" t="s">
        <v>6</v>
      </c>
      <c r="C4243">
        <v>65881</v>
      </c>
      <c r="D4243">
        <v>2</v>
      </c>
      <c r="E4243" s="1">
        <v>44565</v>
      </c>
      <c r="F4243">
        <f t="shared" si="66"/>
        <v>42.28</v>
      </c>
      <c r="J4243" s="34" t="s">
        <v>4985</v>
      </c>
      <c r="K4243" s="36">
        <v>376.73</v>
      </c>
    </row>
    <row r="4244" spans="1:11" x14ac:dyDescent="0.25">
      <c r="A4244" t="s">
        <v>4253</v>
      </c>
      <c r="B4244" t="s">
        <v>17</v>
      </c>
      <c r="C4244">
        <v>23564</v>
      </c>
      <c r="D4244">
        <v>1</v>
      </c>
      <c r="E4244" s="1">
        <v>44862</v>
      </c>
      <c r="F4244">
        <f t="shared" si="66"/>
        <v>11.78</v>
      </c>
      <c r="J4244" s="34" t="s">
        <v>377</v>
      </c>
      <c r="K4244" s="36">
        <v>22.37</v>
      </c>
    </row>
    <row r="4245" spans="1:11" x14ac:dyDescent="0.25">
      <c r="A4245" t="s">
        <v>4254</v>
      </c>
      <c r="B4245" t="s">
        <v>8</v>
      </c>
      <c r="C4245">
        <v>144848</v>
      </c>
      <c r="D4245">
        <v>2</v>
      </c>
      <c r="E4245" s="1">
        <v>44896</v>
      </c>
      <c r="F4245">
        <f t="shared" si="66"/>
        <v>12.02</v>
      </c>
      <c r="J4245" s="34" t="s">
        <v>6430</v>
      </c>
      <c r="K4245" s="36">
        <v>7.06</v>
      </c>
    </row>
    <row r="4246" spans="1:11" x14ac:dyDescent="0.25">
      <c r="A4246" t="s">
        <v>4255</v>
      </c>
      <c r="B4246" t="s">
        <v>6</v>
      </c>
      <c r="C4246">
        <v>137490</v>
      </c>
      <c r="D4246">
        <v>2</v>
      </c>
      <c r="E4246" s="1">
        <v>44832</v>
      </c>
      <c r="F4246">
        <f t="shared" si="66"/>
        <v>10.57</v>
      </c>
      <c r="J4246" s="34" t="s">
        <v>405</v>
      </c>
      <c r="K4246" s="36">
        <v>93.01</v>
      </c>
    </row>
    <row r="4247" spans="1:11" x14ac:dyDescent="0.25">
      <c r="A4247" t="s">
        <v>4256</v>
      </c>
      <c r="B4247" t="s">
        <v>8</v>
      </c>
      <c r="C4247">
        <v>93993</v>
      </c>
      <c r="D4247">
        <v>2</v>
      </c>
      <c r="E4247" s="1">
        <v>44749</v>
      </c>
      <c r="F4247">
        <f t="shared" si="66"/>
        <v>518.79</v>
      </c>
      <c r="J4247" s="34" t="s">
        <v>7849</v>
      </c>
      <c r="K4247" s="36">
        <v>75.349999999999994</v>
      </c>
    </row>
    <row r="4248" spans="1:11" x14ac:dyDescent="0.25">
      <c r="A4248" t="s">
        <v>4257</v>
      </c>
      <c r="B4248" t="s">
        <v>8</v>
      </c>
      <c r="C4248">
        <v>68968</v>
      </c>
      <c r="D4248">
        <v>2</v>
      </c>
      <c r="E4248" s="1">
        <v>44868</v>
      </c>
      <c r="F4248">
        <f t="shared" si="66"/>
        <v>127.36</v>
      </c>
      <c r="J4248" s="34" t="s">
        <v>9932</v>
      </c>
      <c r="K4248" s="36">
        <v>89.48</v>
      </c>
    </row>
    <row r="4249" spans="1:11" x14ac:dyDescent="0.25">
      <c r="A4249" t="s">
        <v>4258</v>
      </c>
      <c r="B4249" t="s">
        <v>11</v>
      </c>
      <c r="C4249">
        <v>36404</v>
      </c>
      <c r="D4249">
        <v>1</v>
      </c>
      <c r="E4249" s="1">
        <v>44834</v>
      </c>
      <c r="F4249">
        <f t="shared" si="66"/>
        <v>48.84</v>
      </c>
      <c r="J4249" s="34" t="s">
        <v>502</v>
      </c>
      <c r="K4249" s="36">
        <v>31.79</v>
      </c>
    </row>
    <row r="4250" spans="1:11" x14ac:dyDescent="0.25">
      <c r="A4250" t="s">
        <v>4259</v>
      </c>
      <c r="B4250" t="s">
        <v>11</v>
      </c>
      <c r="C4250">
        <v>46372</v>
      </c>
      <c r="D4250">
        <v>1</v>
      </c>
      <c r="E4250" s="1">
        <v>44705</v>
      </c>
      <c r="F4250">
        <f t="shared" si="66"/>
        <v>101.07</v>
      </c>
      <c r="J4250" s="34" t="s">
        <v>3268</v>
      </c>
      <c r="K4250" s="36">
        <v>11.77</v>
      </c>
    </row>
    <row r="4251" spans="1:11" x14ac:dyDescent="0.25">
      <c r="A4251" t="s">
        <v>4260</v>
      </c>
      <c r="B4251" t="s">
        <v>6</v>
      </c>
      <c r="C4251">
        <v>121444</v>
      </c>
      <c r="D4251">
        <v>2</v>
      </c>
      <c r="E4251" s="1">
        <v>44809</v>
      </c>
      <c r="F4251">
        <f t="shared" si="66"/>
        <v>164.08</v>
      </c>
      <c r="J4251" s="34" t="s">
        <v>7898</v>
      </c>
      <c r="K4251" s="36">
        <v>176.49</v>
      </c>
    </row>
    <row r="4252" spans="1:11" x14ac:dyDescent="0.25">
      <c r="A4252" t="s">
        <v>4261</v>
      </c>
      <c r="B4252" t="s">
        <v>11</v>
      </c>
      <c r="C4252">
        <v>41220</v>
      </c>
      <c r="D4252">
        <v>1</v>
      </c>
      <c r="E4252" s="1">
        <v>44680</v>
      </c>
      <c r="F4252">
        <f t="shared" si="66"/>
        <v>729.66</v>
      </c>
      <c r="J4252" s="34" t="s">
        <v>7091</v>
      </c>
      <c r="K4252" s="36">
        <v>56.51</v>
      </c>
    </row>
    <row r="4253" spans="1:11" x14ac:dyDescent="0.25">
      <c r="A4253" t="s">
        <v>4262</v>
      </c>
      <c r="B4253" t="s">
        <v>11</v>
      </c>
      <c r="C4253">
        <v>89593</v>
      </c>
      <c r="D4253">
        <v>1</v>
      </c>
      <c r="E4253" s="1">
        <v>44911</v>
      </c>
      <c r="F4253">
        <f t="shared" si="66"/>
        <v>54.17</v>
      </c>
      <c r="J4253" s="34" t="s">
        <v>4769</v>
      </c>
      <c r="K4253" s="36">
        <v>212.36</v>
      </c>
    </row>
    <row r="4254" spans="1:11" x14ac:dyDescent="0.25">
      <c r="A4254" t="s">
        <v>4263</v>
      </c>
      <c r="B4254" t="s">
        <v>17</v>
      </c>
      <c r="C4254">
        <v>78825</v>
      </c>
      <c r="D4254">
        <v>1</v>
      </c>
      <c r="E4254" s="1">
        <v>44876</v>
      </c>
      <c r="F4254">
        <f t="shared" si="66"/>
        <v>31.18</v>
      </c>
      <c r="J4254" s="34" t="s">
        <v>3517</v>
      </c>
      <c r="K4254" s="36">
        <v>115.3</v>
      </c>
    </row>
    <row r="4255" spans="1:11" x14ac:dyDescent="0.25">
      <c r="A4255" t="s">
        <v>4264</v>
      </c>
      <c r="B4255" t="s">
        <v>11</v>
      </c>
      <c r="C4255">
        <v>41973</v>
      </c>
      <c r="D4255">
        <v>1</v>
      </c>
      <c r="E4255" s="1">
        <v>44634</v>
      </c>
      <c r="F4255">
        <f t="shared" si="66"/>
        <v>110.27</v>
      </c>
      <c r="J4255" s="34" t="s">
        <v>7397</v>
      </c>
      <c r="K4255" s="36">
        <v>21.2</v>
      </c>
    </row>
    <row r="4256" spans="1:11" x14ac:dyDescent="0.25">
      <c r="A4256" t="s">
        <v>4265</v>
      </c>
      <c r="B4256" t="s">
        <v>11</v>
      </c>
      <c r="C4256">
        <v>75069</v>
      </c>
      <c r="D4256">
        <v>1</v>
      </c>
      <c r="E4256" s="1">
        <v>44920</v>
      </c>
      <c r="F4256">
        <f t="shared" si="66"/>
        <v>35.32</v>
      </c>
      <c r="J4256" s="34" t="s">
        <v>6099</v>
      </c>
      <c r="K4256" s="36">
        <v>115.41</v>
      </c>
    </row>
    <row r="4257" spans="1:11" x14ac:dyDescent="0.25">
      <c r="A4257" t="s">
        <v>4266</v>
      </c>
      <c r="B4257" t="s">
        <v>6</v>
      </c>
      <c r="C4257">
        <v>90579</v>
      </c>
      <c r="D4257">
        <v>2</v>
      </c>
      <c r="E4257" s="1">
        <v>44648</v>
      </c>
      <c r="F4257">
        <f t="shared" si="66"/>
        <v>83.4</v>
      </c>
      <c r="J4257" s="34" t="s">
        <v>10125</v>
      </c>
      <c r="K4257" s="36">
        <v>181.72</v>
      </c>
    </row>
    <row r="4258" spans="1:11" x14ac:dyDescent="0.25">
      <c r="A4258" t="s">
        <v>4267</v>
      </c>
      <c r="B4258" t="s">
        <v>40</v>
      </c>
      <c r="C4258">
        <v>79169</v>
      </c>
      <c r="D4258">
        <v>1</v>
      </c>
      <c r="E4258" s="1">
        <v>44917</v>
      </c>
      <c r="F4258">
        <f t="shared" si="66"/>
        <v>11.78</v>
      </c>
      <c r="J4258" s="34" t="s">
        <v>8392</v>
      </c>
      <c r="K4258" s="36">
        <v>32.97</v>
      </c>
    </row>
    <row r="4259" spans="1:11" x14ac:dyDescent="0.25">
      <c r="A4259" t="s">
        <v>4268</v>
      </c>
      <c r="B4259" t="s">
        <v>17</v>
      </c>
      <c r="C4259">
        <v>59249</v>
      </c>
      <c r="D4259">
        <v>1</v>
      </c>
      <c r="E4259" s="1">
        <v>44775</v>
      </c>
      <c r="F4259">
        <f t="shared" si="66"/>
        <v>75.349999999999994</v>
      </c>
      <c r="J4259" s="34" t="s">
        <v>2573</v>
      </c>
      <c r="K4259" s="36">
        <v>47.31</v>
      </c>
    </row>
    <row r="4260" spans="1:11" x14ac:dyDescent="0.25">
      <c r="A4260" t="s">
        <v>4269</v>
      </c>
      <c r="B4260" t="s">
        <v>11</v>
      </c>
      <c r="C4260">
        <v>52361</v>
      </c>
      <c r="D4260">
        <v>1</v>
      </c>
      <c r="E4260" s="1">
        <v>44799</v>
      </c>
      <c r="F4260">
        <f t="shared" si="66"/>
        <v>32.97</v>
      </c>
      <c r="J4260" s="34" t="s">
        <v>9494</v>
      </c>
      <c r="K4260" s="36">
        <v>75.349999999999994</v>
      </c>
    </row>
    <row r="4261" spans="1:11" x14ac:dyDescent="0.25">
      <c r="A4261" t="s">
        <v>4270</v>
      </c>
      <c r="B4261" t="s">
        <v>11</v>
      </c>
      <c r="C4261">
        <v>36416</v>
      </c>
      <c r="D4261">
        <v>1</v>
      </c>
      <c r="E4261" s="1">
        <v>44604</v>
      </c>
      <c r="F4261">
        <f t="shared" si="66"/>
        <v>126.3</v>
      </c>
      <c r="J4261" s="34" t="s">
        <v>8327</v>
      </c>
      <c r="K4261" s="36">
        <v>10.6</v>
      </c>
    </row>
    <row r="4262" spans="1:11" x14ac:dyDescent="0.25">
      <c r="A4262" t="s">
        <v>4271</v>
      </c>
      <c r="B4262" t="s">
        <v>8</v>
      </c>
      <c r="C4262">
        <v>76529</v>
      </c>
      <c r="D4262">
        <v>2</v>
      </c>
      <c r="E4262" s="1">
        <v>44599</v>
      </c>
      <c r="F4262">
        <f t="shared" si="66"/>
        <v>56.39</v>
      </c>
      <c r="J4262" s="34" t="s">
        <v>5170</v>
      </c>
      <c r="K4262" s="36">
        <v>103.6</v>
      </c>
    </row>
    <row r="4263" spans="1:11" x14ac:dyDescent="0.25">
      <c r="A4263" t="s">
        <v>4272</v>
      </c>
      <c r="B4263" t="s">
        <v>11</v>
      </c>
      <c r="C4263">
        <v>42038</v>
      </c>
      <c r="D4263">
        <v>1</v>
      </c>
      <c r="E4263" s="1">
        <v>44893</v>
      </c>
      <c r="F4263">
        <f t="shared" si="66"/>
        <v>638.44000000000005</v>
      </c>
      <c r="J4263" s="34" t="s">
        <v>6067</v>
      </c>
      <c r="K4263" s="36">
        <v>145.84</v>
      </c>
    </row>
    <row r="4264" spans="1:11" x14ac:dyDescent="0.25">
      <c r="A4264" t="s">
        <v>4273</v>
      </c>
      <c r="B4264" t="s">
        <v>17</v>
      </c>
      <c r="C4264">
        <v>20474</v>
      </c>
      <c r="D4264">
        <v>1</v>
      </c>
      <c r="E4264" s="1">
        <v>44798</v>
      </c>
      <c r="F4264">
        <f t="shared" si="66"/>
        <v>29.85</v>
      </c>
      <c r="J4264" s="34" t="s">
        <v>7194</v>
      </c>
      <c r="K4264" s="36">
        <v>103.63</v>
      </c>
    </row>
    <row r="4265" spans="1:11" x14ac:dyDescent="0.25">
      <c r="A4265" t="s">
        <v>4274</v>
      </c>
      <c r="B4265" t="s">
        <v>17</v>
      </c>
      <c r="C4265">
        <v>78528</v>
      </c>
      <c r="D4265">
        <v>1</v>
      </c>
      <c r="E4265" s="1">
        <v>44912</v>
      </c>
      <c r="F4265">
        <f t="shared" si="66"/>
        <v>194.54499999999999</v>
      </c>
      <c r="J4265" s="34" t="s">
        <v>10424</v>
      </c>
      <c r="K4265" s="36">
        <v>10.6</v>
      </c>
    </row>
    <row r="4266" spans="1:11" x14ac:dyDescent="0.25">
      <c r="A4266" t="s">
        <v>4275</v>
      </c>
      <c r="B4266" t="s">
        <v>17</v>
      </c>
      <c r="C4266">
        <v>28333</v>
      </c>
      <c r="D4266">
        <v>1</v>
      </c>
      <c r="E4266" s="1">
        <v>44664</v>
      </c>
      <c r="F4266">
        <f t="shared" si="66"/>
        <v>10.34</v>
      </c>
      <c r="J4266" s="34" t="s">
        <v>10812</v>
      </c>
      <c r="K4266" s="36">
        <v>27.08</v>
      </c>
    </row>
    <row r="4267" spans="1:11" x14ac:dyDescent="0.25">
      <c r="A4267" t="s">
        <v>4276</v>
      </c>
      <c r="B4267" t="s">
        <v>11</v>
      </c>
      <c r="C4267">
        <v>89593</v>
      </c>
      <c r="D4267">
        <v>1</v>
      </c>
      <c r="E4267" s="1">
        <v>44917</v>
      </c>
      <c r="F4267">
        <f t="shared" si="66"/>
        <v>10.6</v>
      </c>
      <c r="J4267" s="34" t="s">
        <v>1174</v>
      </c>
      <c r="K4267" s="36">
        <v>86.06</v>
      </c>
    </row>
    <row r="4268" spans="1:11" x14ac:dyDescent="0.25">
      <c r="A4268" t="s">
        <v>4277</v>
      </c>
      <c r="B4268" t="s">
        <v>11</v>
      </c>
      <c r="C4268">
        <v>45864</v>
      </c>
      <c r="D4268">
        <v>1</v>
      </c>
      <c r="E4268" s="1">
        <v>44699</v>
      </c>
      <c r="F4268">
        <f t="shared" si="66"/>
        <v>71.209999999999994</v>
      </c>
      <c r="J4268" s="34" t="s">
        <v>1159</v>
      </c>
      <c r="K4268" s="36">
        <v>171.65</v>
      </c>
    </row>
    <row r="4269" spans="1:11" x14ac:dyDescent="0.25">
      <c r="A4269" t="s">
        <v>4278</v>
      </c>
      <c r="B4269" t="s">
        <v>8</v>
      </c>
      <c r="C4269">
        <v>75926</v>
      </c>
      <c r="D4269">
        <v>2</v>
      </c>
      <c r="E4269" s="1">
        <v>44602</v>
      </c>
      <c r="F4269">
        <f t="shared" si="66"/>
        <v>504.04</v>
      </c>
      <c r="J4269" s="34" t="s">
        <v>9036</v>
      </c>
      <c r="K4269" s="36">
        <v>22.37</v>
      </c>
    </row>
    <row r="4270" spans="1:11" x14ac:dyDescent="0.25">
      <c r="A4270" t="s">
        <v>4279</v>
      </c>
      <c r="B4270" t="s">
        <v>40</v>
      </c>
      <c r="C4270">
        <v>64023</v>
      </c>
      <c r="D4270">
        <v>1</v>
      </c>
      <c r="E4270" s="1">
        <v>44926</v>
      </c>
      <c r="F4270">
        <f t="shared" si="66"/>
        <v>263.68</v>
      </c>
      <c r="J4270" s="34" t="s">
        <v>594</v>
      </c>
      <c r="K4270" s="36">
        <v>147.13999999999999</v>
      </c>
    </row>
    <row r="4271" spans="1:11" x14ac:dyDescent="0.25">
      <c r="A4271" t="s">
        <v>4280</v>
      </c>
      <c r="B4271" t="s">
        <v>6</v>
      </c>
      <c r="C4271">
        <v>73749</v>
      </c>
      <c r="D4271">
        <v>2</v>
      </c>
      <c r="E4271" s="1">
        <v>44578</v>
      </c>
      <c r="F4271">
        <f t="shared" si="66"/>
        <v>104.67</v>
      </c>
      <c r="J4271" s="34" t="s">
        <v>2707</v>
      </c>
      <c r="K4271" s="36">
        <v>236.92</v>
      </c>
    </row>
    <row r="4272" spans="1:11" x14ac:dyDescent="0.25">
      <c r="A4272" t="s">
        <v>4281</v>
      </c>
      <c r="B4272" t="s">
        <v>6</v>
      </c>
      <c r="C4272">
        <v>68319</v>
      </c>
      <c r="D4272">
        <v>2</v>
      </c>
      <c r="E4272" s="1">
        <v>44852</v>
      </c>
      <c r="F4272">
        <f t="shared" si="66"/>
        <v>381.47</v>
      </c>
      <c r="J4272" s="34" t="s">
        <v>6793</v>
      </c>
      <c r="K4272" s="36">
        <v>411.97</v>
      </c>
    </row>
    <row r="4273" spans="1:11" x14ac:dyDescent="0.25">
      <c r="A4273" t="s">
        <v>4282</v>
      </c>
      <c r="B4273" t="s">
        <v>6</v>
      </c>
      <c r="C4273">
        <v>70565</v>
      </c>
      <c r="D4273">
        <v>2</v>
      </c>
      <c r="E4273" s="1">
        <v>44727</v>
      </c>
      <c r="F4273">
        <f t="shared" si="66"/>
        <v>296.19</v>
      </c>
      <c r="J4273" s="34" t="s">
        <v>7789</v>
      </c>
      <c r="K4273" s="36">
        <v>124.79</v>
      </c>
    </row>
    <row r="4274" spans="1:11" x14ac:dyDescent="0.25">
      <c r="A4274" t="s">
        <v>4283</v>
      </c>
      <c r="B4274" t="s">
        <v>6</v>
      </c>
      <c r="C4274">
        <v>120917</v>
      </c>
      <c r="D4274">
        <v>2</v>
      </c>
      <c r="E4274" s="1">
        <v>44746</v>
      </c>
      <c r="F4274">
        <f t="shared" si="66"/>
        <v>54.04</v>
      </c>
      <c r="J4274" s="34" t="s">
        <v>10064</v>
      </c>
      <c r="K4274" s="36">
        <v>14.13</v>
      </c>
    </row>
    <row r="4275" spans="1:11" x14ac:dyDescent="0.25">
      <c r="A4275" t="s">
        <v>4284</v>
      </c>
      <c r="B4275" t="s">
        <v>6</v>
      </c>
      <c r="C4275">
        <v>74793</v>
      </c>
      <c r="D4275">
        <v>2</v>
      </c>
      <c r="E4275" s="1">
        <v>44603</v>
      </c>
      <c r="F4275">
        <f t="shared" si="66"/>
        <v>350.96</v>
      </c>
      <c r="J4275" s="34" t="s">
        <v>5072</v>
      </c>
      <c r="K4275" s="36">
        <v>49.46</v>
      </c>
    </row>
    <row r="4276" spans="1:11" x14ac:dyDescent="0.25">
      <c r="A4276" t="s">
        <v>4285</v>
      </c>
      <c r="B4276" t="s">
        <v>6</v>
      </c>
      <c r="C4276">
        <v>88826</v>
      </c>
      <c r="D4276">
        <v>2</v>
      </c>
      <c r="E4276" s="1">
        <v>44651</v>
      </c>
      <c r="F4276">
        <f t="shared" si="66"/>
        <v>306.63</v>
      </c>
      <c r="J4276" s="34" t="s">
        <v>2606</v>
      </c>
      <c r="K4276" s="36">
        <v>27.38</v>
      </c>
    </row>
    <row r="4277" spans="1:11" x14ac:dyDescent="0.25">
      <c r="A4277" t="s">
        <v>4286</v>
      </c>
      <c r="B4277" t="s">
        <v>40</v>
      </c>
      <c r="C4277">
        <v>70681</v>
      </c>
      <c r="D4277">
        <v>1</v>
      </c>
      <c r="E4277" s="1">
        <v>44905</v>
      </c>
      <c r="F4277">
        <f t="shared" si="66"/>
        <v>10.6</v>
      </c>
      <c r="J4277" s="34" t="s">
        <v>7256</v>
      </c>
      <c r="K4277" s="36">
        <v>27.38</v>
      </c>
    </row>
    <row r="4278" spans="1:11" x14ac:dyDescent="0.25">
      <c r="A4278" t="s">
        <v>4287</v>
      </c>
      <c r="B4278" t="s">
        <v>40</v>
      </c>
      <c r="C4278">
        <v>90972</v>
      </c>
      <c r="D4278">
        <v>1</v>
      </c>
      <c r="E4278" s="1">
        <v>44918</v>
      </c>
      <c r="F4278">
        <f t="shared" si="66"/>
        <v>69.25</v>
      </c>
      <c r="J4278" s="34" t="s">
        <v>4077</v>
      </c>
      <c r="K4278" s="36">
        <v>160.13</v>
      </c>
    </row>
    <row r="4279" spans="1:11" x14ac:dyDescent="0.25">
      <c r="A4279" t="s">
        <v>4288</v>
      </c>
      <c r="B4279" t="s">
        <v>6</v>
      </c>
      <c r="C4279">
        <v>67514</v>
      </c>
      <c r="D4279">
        <v>2</v>
      </c>
      <c r="E4279" s="1">
        <v>44602</v>
      </c>
      <c r="F4279">
        <f t="shared" si="66"/>
        <v>29.36</v>
      </c>
      <c r="J4279" s="34" t="s">
        <v>7179</v>
      </c>
      <c r="K4279" s="36">
        <v>103.63</v>
      </c>
    </row>
    <row r="4280" spans="1:11" x14ac:dyDescent="0.25">
      <c r="A4280" t="s">
        <v>4289</v>
      </c>
      <c r="B4280" t="s">
        <v>13</v>
      </c>
      <c r="C4280">
        <v>143400</v>
      </c>
      <c r="D4280">
        <v>2</v>
      </c>
      <c r="E4280" s="1">
        <v>44853</v>
      </c>
      <c r="F4280">
        <f t="shared" si="66"/>
        <v>154.72</v>
      </c>
      <c r="J4280" s="34" t="s">
        <v>4412</v>
      </c>
      <c r="K4280" s="36">
        <v>10.6</v>
      </c>
    </row>
    <row r="4281" spans="1:11" x14ac:dyDescent="0.25">
      <c r="A4281" t="s">
        <v>4290</v>
      </c>
      <c r="B4281" t="s">
        <v>11</v>
      </c>
      <c r="C4281">
        <v>35064</v>
      </c>
      <c r="D4281">
        <v>1</v>
      </c>
      <c r="E4281" s="1">
        <v>44581</v>
      </c>
      <c r="F4281">
        <f t="shared" si="66"/>
        <v>24.13</v>
      </c>
      <c r="J4281" s="34" t="s">
        <v>8050</v>
      </c>
      <c r="K4281" s="36">
        <v>38.58</v>
      </c>
    </row>
    <row r="4282" spans="1:11" x14ac:dyDescent="0.25">
      <c r="A4282" t="s">
        <v>4291</v>
      </c>
      <c r="B4282" t="s">
        <v>8</v>
      </c>
      <c r="C4282">
        <v>50858</v>
      </c>
      <c r="D4282">
        <v>2</v>
      </c>
      <c r="E4282" s="1">
        <v>44664</v>
      </c>
      <c r="F4282">
        <f t="shared" si="66"/>
        <v>46.98</v>
      </c>
      <c r="J4282" s="34" t="s">
        <v>8772</v>
      </c>
      <c r="K4282" s="36">
        <v>3.54</v>
      </c>
    </row>
    <row r="4283" spans="1:11" x14ac:dyDescent="0.25">
      <c r="A4283" t="s">
        <v>4292</v>
      </c>
      <c r="B4283" t="s">
        <v>17</v>
      </c>
      <c r="C4283">
        <v>28153</v>
      </c>
      <c r="D4283">
        <v>1</v>
      </c>
      <c r="E4283" s="1">
        <v>44799</v>
      </c>
      <c r="F4283">
        <f t="shared" si="66"/>
        <v>319.11</v>
      </c>
      <c r="J4283" s="34" t="s">
        <v>7684</v>
      </c>
      <c r="K4283" s="36">
        <v>900.24</v>
      </c>
    </row>
    <row r="4284" spans="1:11" x14ac:dyDescent="0.25">
      <c r="A4284" t="s">
        <v>4293</v>
      </c>
      <c r="B4284" t="s">
        <v>40</v>
      </c>
      <c r="C4284">
        <v>88003</v>
      </c>
      <c r="D4284">
        <v>1</v>
      </c>
      <c r="E4284" s="1">
        <v>44902</v>
      </c>
      <c r="F4284">
        <f t="shared" si="66"/>
        <v>64.77</v>
      </c>
      <c r="J4284" s="34" t="s">
        <v>1871</v>
      </c>
      <c r="K4284" s="36">
        <v>264.98</v>
      </c>
    </row>
    <row r="4285" spans="1:11" x14ac:dyDescent="0.25">
      <c r="A4285" t="s">
        <v>4294</v>
      </c>
      <c r="B4285" t="s">
        <v>17</v>
      </c>
      <c r="C4285">
        <v>51915</v>
      </c>
      <c r="D4285">
        <v>1</v>
      </c>
      <c r="E4285" s="1">
        <v>44803</v>
      </c>
      <c r="F4285">
        <f t="shared" si="66"/>
        <v>88.45</v>
      </c>
      <c r="J4285" s="34" t="s">
        <v>5518</v>
      </c>
      <c r="K4285" s="36">
        <v>23.55</v>
      </c>
    </row>
    <row r="4286" spans="1:11" x14ac:dyDescent="0.25">
      <c r="A4286" t="s">
        <v>4295</v>
      </c>
      <c r="B4286" t="s">
        <v>6</v>
      </c>
      <c r="C4286">
        <v>159018</v>
      </c>
      <c r="D4286">
        <v>2</v>
      </c>
      <c r="E4286" s="1">
        <v>44922</v>
      </c>
      <c r="F4286">
        <f t="shared" si="66"/>
        <v>76.900000000000006</v>
      </c>
      <c r="J4286" s="34" t="s">
        <v>5490</v>
      </c>
      <c r="K4286" s="36">
        <v>10.6</v>
      </c>
    </row>
    <row r="4287" spans="1:11" x14ac:dyDescent="0.25">
      <c r="A4287" t="s">
        <v>4296</v>
      </c>
      <c r="B4287" t="s">
        <v>8</v>
      </c>
      <c r="C4287">
        <v>54967</v>
      </c>
      <c r="D4287">
        <v>2</v>
      </c>
      <c r="E4287" s="1">
        <v>44663</v>
      </c>
      <c r="F4287">
        <f t="shared" si="66"/>
        <v>783</v>
      </c>
      <c r="J4287" s="34" t="s">
        <v>10259</v>
      </c>
      <c r="K4287" s="36">
        <v>124.79</v>
      </c>
    </row>
    <row r="4288" spans="1:11" x14ac:dyDescent="0.25">
      <c r="A4288" t="s">
        <v>4297</v>
      </c>
      <c r="B4288" t="s">
        <v>17</v>
      </c>
      <c r="C4288">
        <v>20071</v>
      </c>
      <c r="D4288">
        <v>1</v>
      </c>
      <c r="E4288" s="1">
        <v>44721</v>
      </c>
      <c r="F4288">
        <f t="shared" si="66"/>
        <v>177.03</v>
      </c>
      <c r="J4288" s="34" t="s">
        <v>7037</v>
      </c>
      <c r="K4288" s="36">
        <v>11.78</v>
      </c>
    </row>
    <row r="4289" spans="1:11" x14ac:dyDescent="0.25">
      <c r="A4289" t="s">
        <v>4298</v>
      </c>
      <c r="B4289" t="s">
        <v>11</v>
      </c>
      <c r="C4289">
        <v>28339</v>
      </c>
      <c r="D4289">
        <v>1</v>
      </c>
      <c r="E4289" s="1">
        <v>44739</v>
      </c>
      <c r="F4289">
        <f t="shared" si="66"/>
        <v>20.67</v>
      </c>
      <c r="J4289" s="34" t="s">
        <v>1953</v>
      </c>
      <c r="K4289" s="36">
        <v>11.78</v>
      </c>
    </row>
    <row r="4290" spans="1:11" x14ac:dyDescent="0.25">
      <c r="A4290" t="s">
        <v>4299</v>
      </c>
      <c r="B4290" t="s">
        <v>8</v>
      </c>
      <c r="C4290">
        <v>43863</v>
      </c>
      <c r="D4290">
        <v>2</v>
      </c>
      <c r="E4290" s="1">
        <v>44609</v>
      </c>
      <c r="F4290">
        <f t="shared" ref="F4290:F4353" si="67">VLOOKUP(A4290,$J$1:$K$11016,2,FALSE)</f>
        <v>39.93</v>
      </c>
      <c r="J4290" s="34" t="s">
        <v>2424</v>
      </c>
      <c r="K4290" s="36">
        <v>49.45</v>
      </c>
    </row>
    <row r="4291" spans="1:11" x14ac:dyDescent="0.25">
      <c r="A4291" t="s">
        <v>4300</v>
      </c>
      <c r="B4291" t="s">
        <v>13</v>
      </c>
      <c r="C4291">
        <v>149150</v>
      </c>
      <c r="D4291">
        <v>2</v>
      </c>
      <c r="E4291" s="1">
        <v>44881</v>
      </c>
      <c r="F4291">
        <f t="shared" si="67"/>
        <v>55.04</v>
      </c>
      <c r="J4291" s="34" t="s">
        <v>2807</v>
      </c>
      <c r="K4291" s="36">
        <v>42.38</v>
      </c>
    </row>
    <row r="4292" spans="1:11" x14ac:dyDescent="0.25">
      <c r="A4292" t="s">
        <v>4301</v>
      </c>
      <c r="B4292" t="s">
        <v>40</v>
      </c>
      <c r="C4292">
        <v>86901</v>
      </c>
      <c r="D4292">
        <v>1</v>
      </c>
      <c r="E4292" s="1">
        <v>44911</v>
      </c>
      <c r="F4292">
        <f t="shared" si="67"/>
        <v>310.76</v>
      </c>
      <c r="J4292" s="34" t="s">
        <v>7993</v>
      </c>
      <c r="K4292" s="36">
        <v>103.63</v>
      </c>
    </row>
    <row r="4293" spans="1:11" x14ac:dyDescent="0.25">
      <c r="A4293" t="s">
        <v>4302</v>
      </c>
      <c r="B4293" t="s">
        <v>11</v>
      </c>
      <c r="C4293">
        <v>38202</v>
      </c>
      <c r="D4293">
        <v>1</v>
      </c>
      <c r="E4293" s="1">
        <v>44628</v>
      </c>
      <c r="F4293">
        <f t="shared" si="67"/>
        <v>31.01</v>
      </c>
      <c r="J4293" s="34" t="s">
        <v>10465</v>
      </c>
      <c r="K4293" s="36">
        <v>206.73</v>
      </c>
    </row>
    <row r="4294" spans="1:11" x14ac:dyDescent="0.25">
      <c r="A4294" t="s">
        <v>4303</v>
      </c>
      <c r="B4294" t="s">
        <v>8</v>
      </c>
      <c r="C4294">
        <v>55156</v>
      </c>
      <c r="D4294">
        <v>2</v>
      </c>
      <c r="E4294" s="1">
        <v>44693</v>
      </c>
      <c r="F4294">
        <f t="shared" si="67"/>
        <v>35.24</v>
      </c>
      <c r="J4294" s="34" t="s">
        <v>9076</v>
      </c>
      <c r="K4294" s="36">
        <v>151.62</v>
      </c>
    </row>
    <row r="4295" spans="1:11" x14ac:dyDescent="0.25">
      <c r="A4295" t="s">
        <v>4304</v>
      </c>
      <c r="B4295" t="s">
        <v>6</v>
      </c>
      <c r="C4295">
        <v>150417</v>
      </c>
      <c r="D4295">
        <v>2</v>
      </c>
      <c r="E4295" s="1">
        <v>44882</v>
      </c>
      <c r="F4295">
        <f t="shared" si="67"/>
        <v>34.01</v>
      </c>
      <c r="J4295" s="34" t="s">
        <v>72</v>
      </c>
      <c r="K4295" s="36">
        <v>42.39</v>
      </c>
    </row>
    <row r="4296" spans="1:11" x14ac:dyDescent="0.25">
      <c r="A4296" t="s">
        <v>4305</v>
      </c>
      <c r="B4296" t="s">
        <v>8</v>
      </c>
      <c r="C4296">
        <v>52290</v>
      </c>
      <c r="D4296">
        <v>2</v>
      </c>
      <c r="E4296" s="1">
        <v>44840</v>
      </c>
      <c r="F4296">
        <f t="shared" si="67"/>
        <v>21.63</v>
      </c>
      <c r="J4296" s="34" t="s">
        <v>4172</v>
      </c>
      <c r="K4296" s="36">
        <v>222.57</v>
      </c>
    </row>
    <row r="4297" spans="1:11" x14ac:dyDescent="0.25">
      <c r="A4297" t="s">
        <v>4306</v>
      </c>
      <c r="B4297" t="s">
        <v>11</v>
      </c>
      <c r="C4297">
        <v>41993</v>
      </c>
      <c r="D4297">
        <v>1</v>
      </c>
      <c r="E4297" s="1">
        <v>44714</v>
      </c>
      <c r="F4297">
        <f t="shared" si="67"/>
        <v>18.11</v>
      </c>
      <c r="J4297" s="34" t="s">
        <v>956</v>
      </c>
      <c r="K4297" s="36">
        <v>129.54</v>
      </c>
    </row>
    <row r="4298" spans="1:11" x14ac:dyDescent="0.25">
      <c r="A4298" t="s">
        <v>4307</v>
      </c>
      <c r="B4298" t="s">
        <v>40</v>
      </c>
      <c r="C4298">
        <v>74931</v>
      </c>
      <c r="D4298">
        <v>1</v>
      </c>
      <c r="E4298" s="1">
        <v>44853</v>
      </c>
      <c r="F4298">
        <f t="shared" si="67"/>
        <v>93.03</v>
      </c>
      <c r="J4298" s="34" t="s">
        <v>10203</v>
      </c>
      <c r="K4298" s="36">
        <v>252.85</v>
      </c>
    </row>
    <row r="4299" spans="1:11" x14ac:dyDescent="0.25">
      <c r="A4299" t="s">
        <v>4308</v>
      </c>
      <c r="B4299" t="s">
        <v>8</v>
      </c>
      <c r="C4299">
        <v>73209</v>
      </c>
      <c r="D4299">
        <v>2</v>
      </c>
      <c r="E4299" s="1">
        <v>44699</v>
      </c>
      <c r="F4299">
        <f t="shared" si="67"/>
        <v>10.57</v>
      </c>
      <c r="J4299" s="34" t="s">
        <v>10667</v>
      </c>
      <c r="K4299" s="36">
        <v>40.93</v>
      </c>
    </row>
    <row r="4300" spans="1:11" x14ac:dyDescent="0.25">
      <c r="A4300" t="s">
        <v>4309</v>
      </c>
      <c r="B4300" t="s">
        <v>11</v>
      </c>
      <c r="C4300">
        <v>36857</v>
      </c>
      <c r="D4300">
        <v>1</v>
      </c>
      <c r="E4300" s="1">
        <v>44589</v>
      </c>
      <c r="F4300">
        <f t="shared" si="67"/>
        <v>13.78</v>
      </c>
      <c r="J4300" s="34" t="s">
        <v>5130</v>
      </c>
      <c r="K4300" s="36">
        <v>11.78</v>
      </c>
    </row>
    <row r="4301" spans="1:11" x14ac:dyDescent="0.25">
      <c r="A4301" t="s">
        <v>4310</v>
      </c>
      <c r="B4301" t="s">
        <v>6</v>
      </c>
      <c r="C4301">
        <v>126493</v>
      </c>
      <c r="D4301">
        <v>2</v>
      </c>
      <c r="E4301" s="1">
        <v>44770</v>
      </c>
      <c r="F4301">
        <f t="shared" si="67"/>
        <v>94.62</v>
      </c>
      <c r="J4301" s="34" t="s">
        <v>1164</v>
      </c>
      <c r="K4301" s="36">
        <v>10.6</v>
      </c>
    </row>
    <row r="4302" spans="1:11" x14ac:dyDescent="0.25">
      <c r="A4302" t="s">
        <v>4311</v>
      </c>
      <c r="B4302" t="s">
        <v>13</v>
      </c>
      <c r="C4302">
        <v>131564</v>
      </c>
      <c r="D4302">
        <v>2</v>
      </c>
      <c r="E4302" s="1">
        <v>44805</v>
      </c>
      <c r="F4302">
        <f t="shared" si="67"/>
        <v>74.09</v>
      </c>
      <c r="J4302" s="34" t="s">
        <v>8432</v>
      </c>
      <c r="K4302" s="36">
        <v>274.08999999999997</v>
      </c>
    </row>
    <row r="4303" spans="1:11" x14ac:dyDescent="0.25">
      <c r="A4303" t="s">
        <v>4312</v>
      </c>
      <c r="B4303" t="s">
        <v>11</v>
      </c>
      <c r="C4303">
        <v>40837</v>
      </c>
      <c r="D4303">
        <v>1</v>
      </c>
      <c r="E4303" s="1">
        <v>44634</v>
      </c>
      <c r="F4303">
        <f t="shared" si="67"/>
        <v>41.34</v>
      </c>
      <c r="J4303" s="34" t="s">
        <v>9997</v>
      </c>
      <c r="K4303" s="36">
        <v>32.97</v>
      </c>
    </row>
    <row r="4304" spans="1:11" x14ac:dyDescent="0.25">
      <c r="A4304" t="s">
        <v>4313</v>
      </c>
      <c r="B4304" t="s">
        <v>11</v>
      </c>
      <c r="C4304">
        <v>35047</v>
      </c>
      <c r="D4304">
        <v>1</v>
      </c>
      <c r="E4304" s="1">
        <v>44917</v>
      </c>
      <c r="F4304">
        <f t="shared" si="67"/>
        <v>94.2</v>
      </c>
      <c r="J4304" s="34" t="s">
        <v>4243</v>
      </c>
      <c r="K4304" s="36">
        <v>31.19</v>
      </c>
    </row>
    <row r="4305" spans="1:11" x14ac:dyDescent="0.25">
      <c r="A4305" t="s">
        <v>4314</v>
      </c>
      <c r="B4305" t="s">
        <v>40</v>
      </c>
      <c r="C4305">
        <v>61379</v>
      </c>
      <c r="D4305">
        <v>1</v>
      </c>
      <c r="E4305" s="1">
        <v>44783</v>
      </c>
      <c r="F4305">
        <f t="shared" si="67"/>
        <v>113.02</v>
      </c>
      <c r="J4305" s="34" t="s">
        <v>7251</v>
      </c>
      <c r="K4305" s="36">
        <v>75.37</v>
      </c>
    </row>
    <row r="4306" spans="1:11" x14ac:dyDescent="0.25">
      <c r="A4306" t="s">
        <v>4315</v>
      </c>
      <c r="B4306" t="s">
        <v>6</v>
      </c>
      <c r="C4306">
        <v>87240</v>
      </c>
      <c r="D4306">
        <v>2</v>
      </c>
      <c r="E4306" s="1">
        <v>44811</v>
      </c>
      <c r="F4306">
        <f t="shared" si="67"/>
        <v>37.590000000000003</v>
      </c>
      <c r="J4306" s="34" t="s">
        <v>5021</v>
      </c>
      <c r="K4306" s="36">
        <v>177.46</v>
      </c>
    </row>
    <row r="4307" spans="1:11" x14ac:dyDescent="0.25">
      <c r="A4307" t="s">
        <v>4316</v>
      </c>
      <c r="B4307" t="s">
        <v>17</v>
      </c>
      <c r="C4307">
        <v>46782</v>
      </c>
      <c r="D4307">
        <v>1</v>
      </c>
      <c r="E4307" s="1">
        <v>44820</v>
      </c>
      <c r="F4307">
        <f t="shared" si="67"/>
        <v>367.47</v>
      </c>
      <c r="J4307" s="34" t="s">
        <v>9528</v>
      </c>
      <c r="K4307" s="36">
        <v>1552.6</v>
      </c>
    </row>
    <row r="4308" spans="1:11" x14ac:dyDescent="0.25">
      <c r="A4308" t="s">
        <v>4317</v>
      </c>
      <c r="B4308" t="s">
        <v>8</v>
      </c>
      <c r="C4308">
        <v>88033</v>
      </c>
      <c r="D4308">
        <v>2</v>
      </c>
      <c r="E4308" s="1">
        <v>44627</v>
      </c>
      <c r="F4308">
        <f t="shared" si="67"/>
        <v>69.599999999999994</v>
      </c>
      <c r="J4308" s="34" t="s">
        <v>3340</v>
      </c>
      <c r="K4308" s="36">
        <v>18.11</v>
      </c>
    </row>
    <row r="4309" spans="1:11" x14ac:dyDescent="0.25">
      <c r="A4309" t="s">
        <v>4318</v>
      </c>
      <c r="B4309" t="s">
        <v>6</v>
      </c>
      <c r="C4309">
        <v>159526</v>
      </c>
      <c r="D4309">
        <v>2</v>
      </c>
      <c r="E4309" s="1">
        <v>44922</v>
      </c>
      <c r="F4309">
        <f t="shared" si="67"/>
        <v>85.31</v>
      </c>
      <c r="J4309" s="34" t="s">
        <v>7227</v>
      </c>
      <c r="K4309" s="36">
        <v>21.44</v>
      </c>
    </row>
    <row r="4310" spans="1:11" x14ac:dyDescent="0.25">
      <c r="A4310" t="s">
        <v>4319</v>
      </c>
      <c r="B4310" t="s">
        <v>8</v>
      </c>
      <c r="C4310">
        <v>43626</v>
      </c>
      <c r="D4310">
        <v>2</v>
      </c>
      <c r="E4310" s="1">
        <v>44593</v>
      </c>
      <c r="F4310">
        <f t="shared" si="67"/>
        <v>34.01</v>
      </c>
      <c r="J4310" s="34" t="s">
        <v>9712</v>
      </c>
      <c r="K4310" s="36">
        <v>20.100000000000001</v>
      </c>
    </row>
    <row r="4311" spans="1:11" x14ac:dyDescent="0.25">
      <c r="A4311" t="s">
        <v>4320</v>
      </c>
      <c r="B4311" t="s">
        <v>6</v>
      </c>
      <c r="C4311">
        <v>73171</v>
      </c>
      <c r="D4311">
        <v>2</v>
      </c>
      <c r="E4311" s="1">
        <v>44847</v>
      </c>
      <c r="F4311">
        <f t="shared" si="67"/>
        <v>143.85</v>
      </c>
      <c r="J4311" s="35" t="s">
        <v>6376</v>
      </c>
      <c r="K4311" s="36">
        <v>115.33</v>
      </c>
    </row>
    <row r="4312" spans="1:11" x14ac:dyDescent="0.25">
      <c r="A4312" t="s">
        <v>4321</v>
      </c>
      <c r="B4312" t="s">
        <v>17</v>
      </c>
      <c r="C4312">
        <v>23093</v>
      </c>
      <c r="D4312">
        <v>1</v>
      </c>
      <c r="E4312" s="1">
        <v>44893</v>
      </c>
      <c r="F4312">
        <f t="shared" si="67"/>
        <v>21.19</v>
      </c>
      <c r="J4312" s="34" t="s">
        <v>5132</v>
      </c>
      <c r="K4312" s="36">
        <v>96.57</v>
      </c>
    </row>
    <row r="4313" spans="1:11" x14ac:dyDescent="0.25">
      <c r="A4313" t="s">
        <v>4322</v>
      </c>
      <c r="B4313" t="s">
        <v>6</v>
      </c>
      <c r="C4313">
        <v>154395</v>
      </c>
      <c r="D4313">
        <v>2</v>
      </c>
      <c r="E4313" s="1">
        <v>44911</v>
      </c>
      <c r="F4313">
        <f t="shared" si="67"/>
        <v>66.09</v>
      </c>
      <c r="J4313" s="34" t="s">
        <v>5658</v>
      </c>
      <c r="K4313" s="36">
        <v>26.24</v>
      </c>
    </row>
    <row r="4314" spans="1:11" x14ac:dyDescent="0.25">
      <c r="A4314" t="s">
        <v>4323</v>
      </c>
      <c r="B4314" t="s">
        <v>11</v>
      </c>
      <c r="C4314">
        <v>22606</v>
      </c>
      <c r="D4314">
        <v>1</v>
      </c>
      <c r="E4314" s="1">
        <v>44617</v>
      </c>
      <c r="F4314">
        <f t="shared" si="67"/>
        <v>35.659999999999997</v>
      </c>
      <c r="J4314" s="34" t="s">
        <v>8478</v>
      </c>
      <c r="K4314" s="36">
        <v>9.14</v>
      </c>
    </row>
    <row r="4315" spans="1:11" x14ac:dyDescent="0.25">
      <c r="A4315" t="s">
        <v>4324</v>
      </c>
      <c r="B4315" t="s">
        <v>11</v>
      </c>
      <c r="C4315">
        <v>45806</v>
      </c>
      <c r="D4315">
        <v>1</v>
      </c>
      <c r="E4315" s="1">
        <v>44705</v>
      </c>
      <c r="F4315">
        <f t="shared" si="67"/>
        <v>34.450000000000003</v>
      </c>
      <c r="J4315" s="34" t="s">
        <v>1104</v>
      </c>
      <c r="K4315" s="36">
        <v>115.49</v>
      </c>
    </row>
    <row r="4316" spans="1:11" x14ac:dyDescent="0.25">
      <c r="A4316" t="s">
        <v>4325</v>
      </c>
      <c r="B4316" t="s">
        <v>8</v>
      </c>
      <c r="C4316">
        <v>75359</v>
      </c>
      <c r="D4316">
        <v>2</v>
      </c>
      <c r="E4316" s="1">
        <v>44756</v>
      </c>
      <c r="F4316">
        <f t="shared" si="67"/>
        <v>21.14</v>
      </c>
      <c r="J4316" s="34" t="s">
        <v>10616</v>
      </c>
      <c r="K4316" s="36">
        <v>10.5</v>
      </c>
    </row>
    <row r="4317" spans="1:11" x14ac:dyDescent="0.25">
      <c r="A4317" t="s">
        <v>4326</v>
      </c>
      <c r="B4317" t="s">
        <v>6</v>
      </c>
      <c r="C4317">
        <v>76042</v>
      </c>
      <c r="D4317">
        <v>2</v>
      </c>
      <c r="E4317" s="1">
        <v>44587</v>
      </c>
      <c r="F4317">
        <f t="shared" si="67"/>
        <v>144.61000000000001</v>
      </c>
      <c r="J4317" s="34" t="s">
        <v>1373</v>
      </c>
      <c r="K4317" s="36">
        <v>29.4</v>
      </c>
    </row>
    <row r="4318" spans="1:11" x14ac:dyDescent="0.25">
      <c r="A4318" t="s">
        <v>4327</v>
      </c>
      <c r="B4318" t="s">
        <v>17</v>
      </c>
      <c r="C4318">
        <v>20089</v>
      </c>
      <c r="D4318">
        <v>1</v>
      </c>
      <c r="E4318" s="1">
        <v>44923</v>
      </c>
      <c r="F4318">
        <f t="shared" si="67"/>
        <v>15.52</v>
      </c>
      <c r="J4318" s="34" t="s">
        <v>1553</v>
      </c>
      <c r="K4318" s="36">
        <v>103.01</v>
      </c>
    </row>
    <row r="4319" spans="1:11" x14ac:dyDescent="0.25">
      <c r="A4319" t="s">
        <v>4328</v>
      </c>
      <c r="B4319" t="s">
        <v>11</v>
      </c>
      <c r="C4319">
        <v>89619</v>
      </c>
      <c r="D4319">
        <v>1</v>
      </c>
      <c r="E4319" s="1">
        <v>44910</v>
      </c>
      <c r="F4319">
        <f t="shared" si="67"/>
        <v>61.24</v>
      </c>
      <c r="J4319" s="34" t="s">
        <v>8999</v>
      </c>
      <c r="K4319" s="36">
        <v>75.37</v>
      </c>
    </row>
    <row r="4320" spans="1:11" x14ac:dyDescent="0.25">
      <c r="A4320" t="s">
        <v>4329</v>
      </c>
      <c r="B4320" t="s">
        <v>6</v>
      </c>
      <c r="C4320">
        <v>90146</v>
      </c>
      <c r="D4320">
        <v>2</v>
      </c>
      <c r="E4320" s="1">
        <v>44889</v>
      </c>
      <c r="F4320">
        <f t="shared" si="67"/>
        <v>197.05</v>
      </c>
      <c r="J4320" s="34" t="s">
        <v>1353</v>
      </c>
      <c r="K4320" s="36">
        <v>56.53</v>
      </c>
    </row>
    <row r="4321" spans="1:11" x14ac:dyDescent="0.25">
      <c r="A4321" t="s">
        <v>4330</v>
      </c>
      <c r="B4321" t="s">
        <v>8</v>
      </c>
      <c r="C4321">
        <v>43863</v>
      </c>
      <c r="D4321">
        <v>2</v>
      </c>
      <c r="E4321" s="1">
        <v>44727</v>
      </c>
      <c r="F4321">
        <f t="shared" si="67"/>
        <v>873.66</v>
      </c>
      <c r="J4321" s="34" t="s">
        <v>6910</v>
      </c>
      <c r="K4321" s="36">
        <v>40.72</v>
      </c>
    </row>
    <row r="4322" spans="1:11" x14ac:dyDescent="0.25">
      <c r="A4322" t="s">
        <v>4331</v>
      </c>
      <c r="B4322" t="s">
        <v>6</v>
      </c>
      <c r="C4322">
        <v>68502</v>
      </c>
      <c r="D4322">
        <v>2</v>
      </c>
      <c r="E4322" s="1">
        <v>44693</v>
      </c>
      <c r="F4322">
        <f t="shared" si="67"/>
        <v>96.33</v>
      </c>
      <c r="J4322" s="34" t="s">
        <v>3098</v>
      </c>
      <c r="K4322" s="36">
        <v>451.28</v>
      </c>
    </row>
    <row r="4323" spans="1:11" x14ac:dyDescent="0.25">
      <c r="A4323" t="s">
        <v>4332</v>
      </c>
      <c r="B4323" t="s">
        <v>17</v>
      </c>
      <c r="C4323">
        <v>53238</v>
      </c>
      <c r="D4323">
        <v>1</v>
      </c>
      <c r="E4323" s="1">
        <v>44817</v>
      </c>
      <c r="F4323">
        <f t="shared" si="67"/>
        <v>127.37</v>
      </c>
      <c r="J4323" s="34" t="s">
        <v>7334</v>
      </c>
      <c r="K4323" s="36">
        <v>597.26</v>
      </c>
    </row>
    <row r="4324" spans="1:11" x14ac:dyDescent="0.25">
      <c r="A4324" t="s">
        <v>4333</v>
      </c>
      <c r="B4324" t="s">
        <v>11</v>
      </c>
      <c r="C4324">
        <v>85456</v>
      </c>
      <c r="D4324">
        <v>1</v>
      </c>
      <c r="E4324" s="1">
        <v>44920</v>
      </c>
      <c r="F4324">
        <f t="shared" si="67"/>
        <v>127.18</v>
      </c>
      <c r="J4324" s="34" t="s">
        <v>5623</v>
      </c>
      <c r="K4324" s="36">
        <v>445.47</v>
      </c>
    </row>
    <row r="4325" spans="1:11" x14ac:dyDescent="0.25">
      <c r="A4325" t="s">
        <v>4334</v>
      </c>
      <c r="B4325" t="s">
        <v>8</v>
      </c>
      <c r="C4325">
        <v>131380</v>
      </c>
      <c r="D4325">
        <v>2</v>
      </c>
      <c r="E4325" s="1">
        <v>44880</v>
      </c>
      <c r="F4325">
        <f t="shared" si="67"/>
        <v>1213.8900000000001</v>
      </c>
      <c r="J4325" s="34" t="s">
        <v>6344</v>
      </c>
      <c r="K4325" s="36">
        <v>215.97499999999999</v>
      </c>
    </row>
    <row r="4326" spans="1:11" x14ac:dyDescent="0.25">
      <c r="A4326" t="s">
        <v>4335</v>
      </c>
      <c r="B4326" t="s">
        <v>11</v>
      </c>
      <c r="C4326">
        <v>46558</v>
      </c>
      <c r="D4326">
        <v>1</v>
      </c>
      <c r="E4326" s="1">
        <v>44896</v>
      </c>
      <c r="F4326">
        <f t="shared" si="67"/>
        <v>577.39</v>
      </c>
      <c r="J4326" s="34" t="s">
        <v>50</v>
      </c>
      <c r="K4326" s="36">
        <v>215.97499999999999</v>
      </c>
    </row>
    <row r="4327" spans="1:11" x14ac:dyDescent="0.25">
      <c r="A4327" t="s">
        <v>4336</v>
      </c>
      <c r="B4327" t="s">
        <v>8</v>
      </c>
      <c r="C4327">
        <v>134931</v>
      </c>
      <c r="D4327">
        <v>2</v>
      </c>
      <c r="E4327" s="1">
        <v>44824</v>
      </c>
      <c r="F4327">
        <f t="shared" si="67"/>
        <v>48.57</v>
      </c>
      <c r="J4327" s="34" t="s">
        <v>2956</v>
      </c>
      <c r="K4327" s="36">
        <v>103.63</v>
      </c>
    </row>
    <row r="4328" spans="1:11" x14ac:dyDescent="0.25">
      <c r="A4328" t="s">
        <v>4337</v>
      </c>
      <c r="B4328" t="s">
        <v>11</v>
      </c>
      <c r="C4328">
        <v>40371</v>
      </c>
      <c r="D4328">
        <v>1</v>
      </c>
      <c r="E4328" s="1">
        <v>44673</v>
      </c>
      <c r="F4328">
        <f t="shared" si="67"/>
        <v>525.83000000000004</v>
      </c>
      <c r="J4328" s="34" t="s">
        <v>519</v>
      </c>
      <c r="K4328" s="36">
        <v>150.72999999999999</v>
      </c>
    </row>
    <row r="4329" spans="1:11" x14ac:dyDescent="0.25">
      <c r="A4329" t="s">
        <v>4338</v>
      </c>
      <c r="B4329" t="s">
        <v>17</v>
      </c>
      <c r="C4329">
        <v>29353</v>
      </c>
      <c r="D4329">
        <v>1</v>
      </c>
      <c r="E4329" s="1">
        <v>44612</v>
      </c>
      <c r="F4329">
        <f t="shared" si="67"/>
        <v>134.36000000000001</v>
      </c>
      <c r="J4329" s="34" t="s">
        <v>9616</v>
      </c>
      <c r="K4329" s="36">
        <v>11.78</v>
      </c>
    </row>
    <row r="4330" spans="1:11" x14ac:dyDescent="0.25">
      <c r="A4330" t="s">
        <v>4339</v>
      </c>
      <c r="B4330" t="s">
        <v>8</v>
      </c>
      <c r="C4330">
        <v>148173</v>
      </c>
      <c r="D4330">
        <v>2</v>
      </c>
      <c r="E4330" s="1">
        <v>44875</v>
      </c>
      <c r="F4330">
        <f t="shared" si="67"/>
        <v>29.96</v>
      </c>
      <c r="J4330" s="34" t="s">
        <v>9071</v>
      </c>
      <c r="K4330" s="36">
        <v>75.349999999999994</v>
      </c>
    </row>
    <row r="4331" spans="1:11" x14ac:dyDescent="0.25">
      <c r="A4331" t="s">
        <v>4340</v>
      </c>
      <c r="B4331" t="s">
        <v>13</v>
      </c>
      <c r="C4331">
        <v>140079</v>
      </c>
      <c r="D4331">
        <v>2</v>
      </c>
      <c r="E4331" s="1">
        <v>44844</v>
      </c>
      <c r="F4331">
        <f t="shared" si="67"/>
        <v>128.56</v>
      </c>
      <c r="J4331" s="34" t="s">
        <v>3153</v>
      </c>
      <c r="K4331" s="36">
        <v>253.52</v>
      </c>
    </row>
    <row r="4332" spans="1:11" x14ac:dyDescent="0.25">
      <c r="A4332" t="s">
        <v>4341</v>
      </c>
      <c r="B4332" t="s">
        <v>8</v>
      </c>
      <c r="C4332">
        <v>92329</v>
      </c>
      <c r="D4332">
        <v>2</v>
      </c>
      <c r="E4332" s="1">
        <v>44680</v>
      </c>
      <c r="F4332">
        <f t="shared" si="67"/>
        <v>40.06</v>
      </c>
      <c r="J4332" s="34" t="s">
        <v>5588</v>
      </c>
      <c r="K4332" s="36">
        <v>267.58999999999997</v>
      </c>
    </row>
    <row r="4333" spans="1:11" x14ac:dyDescent="0.25">
      <c r="A4333" t="s">
        <v>4342</v>
      </c>
      <c r="B4333" t="s">
        <v>8</v>
      </c>
      <c r="C4333">
        <v>47441</v>
      </c>
      <c r="D4333">
        <v>2</v>
      </c>
      <c r="E4333" s="1">
        <v>44797</v>
      </c>
      <c r="F4333">
        <f t="shared" si="67"/>
        <v>145.65</v>
      </c>
      <c r="J4333" s="34" t="s">
        <v>5363</v>
      </c>
      <c r="K4333" s="36">
        <v>75.349999999999994</v>
      </c>
    </row>
    <row r="4334" spans="1:11" x14ac:dyDescent="0.25">
      <c r="A4334" t="s">
        <v>4343</v>
      </c>
      <c r="B4334" t="s">
        <v>11</v>
      </c>
      <c r="C4334">
        <v>41993</v>
      </c>
      <c r="D4334">
        <v>1</v>
      </c>
      <c r="E4334" s="1">
        <v>44684</v>
      </c>
      <c r="F4334">
        <f t="shared" si="67"/>
        <v>9.0549999999999997</v>
      </c>
      <c r="J4334" s="34" t="s">
        <v>4957</v>
      </c>
      <c r="K4334" s="36">
        <v>354.33</v>
      </c>
    </row>
    <row r="4335" spans="1:11" x14ac:dyDescent="0.25">
      <c r="A4335" t="s">
        <v>4344</v>
      </c>
      <c r="B4335" t="s">
        <v>17</v>
      </c>
      <c r="C4335">
        <v>24522</v>
      </c>
      <c r="D4335">
        <v>1</v>
      </c>
      <c r="E4335" s="1">
        <v>44612</v>
      </c>
      <c r="F4335">
        <f t="shared" si="67"/>
        <v>91.86</v>
      </c>
      <c r="J4335" s="34" t="s">
        <v>5346</v>
      </c>
      <c r="K4335" s="36">
        <v>268.56</v>
      </c>
    </row>
    <row r="4336" spans="1:11" x14ac:dyDescent="0.25">
      <c r="A4336" t="s">
        <v>4345</v>
      </c>
      <c r="B4336" t="s">
        <v>17</v>
      </c>
      <c r="C4336">
        <v>21865</v>
      </c>
      <c r="D4336">
        <v>1</v>
      </c>
      <c r="E4336" s="1">
        <v>44721</v>
      </c>
      <c r="F4336">
        <f t="shared" si="67"/>
        <v>37.590000000000003</v>
      </c>
      <c r="J4336" s="34" t="s">
        <v>6006</v>
      </c>
      <c r="K4336" s="36">
        <v>11.77</v>
      </c>
    </row>
    <row r="4337" spans="1:11" x14ac:dyDescent="0.25">
      <c r="A4337" t="s">
        <v>4346</v>
      </c>
      <c r="B4337" t="s">
        <v>8</v>
      </c>
      <c r="C4337">
        <v>152287</v>
      </c>
      <c r="D4337">
        <v>2</v>
      </c>
      <c r="E4337" s="1">
        <v>44886</v>
      </c>
      <c r="F4337">
        <f t="shared" si="67"/>
        <v>85.31</v>
      </c>
      <c r="J4337" s="34" t="s">
        <v>4198</v>
      </c>
      <c r="K4337" s="36">
        <v>71.84</v>
      </c>
    </row>
    <row r="4338" spans="1:11" x14ac:dyDescent="0.25">
      <c r="A4338" s="2" t="s">
        <v>4347</v>
      </c>
      <c r="B4338" t="s">
        <v>11</v>
      </c>
      <c r="C4338">
        <v>39499</v>
      </c>
      <c r="D4338">
        <v>1</v>
      </c>
      <c r="E4338" s="1">
        <v>44584</v>
      </c>
      <c r="F4338">
        <f t="shared" si="67"/>
        <v>98.78</v>
      </c>
      <c r="J4338" s="34" t="s">
        <v>3230</v>
      </c>
      <c r="K4338" s="36">
        <v>165.94</v>
      </c>
    </row>
    <row r="4339" spans="1:11" x14ac:dyDescent="0.25">
      <c r="A4339" t="s">
        <v>4348</v>
      </c>
      <c r="B4339" t="s">
        <v>11</v>
      </c>
      <c r="C4339">
        <v>44157</v>
      </c>
      <c r="D4339">
        <v>1</v>
      </c>
      <c r="E4339" s="1">
        <v>44677</v>
      </c>
      <c r="F4339">
        <f t="shared" si="67"/>
        <v>313.47000000000003</v>
      </c>
      <c r="J4339" s="34" t="s">
        <v>11020</v>
      </c>
      <c r="K4339" s="36">
        <v>110.83</v>
      </c>
    </row>
    <row r="4340" spans="1:11" x14ac:dyDescent="0.25">
      <c r="A4340" t="s">
        <v>4349</v>
      </c>
      <c r="B4340" t="s">
        <v>11</v>
      </c>
      <c r="C4340">
        <v>38202</v>
      </c>
      <c r="D4340">
        <v>1</v>
      </c>
      <c r="E4340" s="1">
        <v>44635</v>
      </c>
      <c r="F4340">
        <f t="shared" si="67"/>
        <v>11.49</v>
      </c>
      <c r="J4340" s="34" t="s">
        <v>2501</v>
      </c>
      <c r="K4340" s="36">
        <v>19.45</v>
      </c>
    </row>
    <row r="4341" spans="1:11" x14ac:dyDescent="0.25">
      <c r="A4341" t="s">
        <v>4350</v>
      </c>
      <c r="B4341" t="s">
        <v>13</v>
      </c>
      <c r="C4341">
        <v>147340</v>
      </c>
      <c r="D4341">
        <v>2</v>
      </c>
      <c r="E4341" s="1">
        <v>44867</v>
      </c>
      <c r="F4341">
        <f t="shared" si="67"/>
        <v>106.93</v>
      </c>
      <c r="J4341" s="34" t="s">
        <v>728</v>
      </c>
      <c r="K4341" s="36">
        <v>438.92</v>
      </c>
    </row>
    <row r="4342" spans="1:11" x14ac:dyDescent="0.25">
      <c r="A4342" t="s">
        <v>4351</v>
      </c>
      <c r="B4342" t="s">
        <v>13</v>
      </c>
      <c r="C4342">
        <v>135933</v>
      </c>
      <c r="D4342">
        <v>2</v>
      </c>
      <c r="E4342" s="1">
        <v>44818</v>
      </c>
      <c r="F4342">
        <f t="shared" si="67"/>
        <v>34.01</v>
      </c>
      <c r="J4342" s="34" t="s">
        <v>10850</v>
      </c>
      <c r="K4342" s="36">
        <v>106.27</v>
      </c>
    </row>
    <row r="4343" spans="1:11" x14ac:dyDescent="0.25">
      <c r="A4343" t="s">
        <v>4352</v>
      </c>
      <c r="B4343" t="s">
        <v>17</v>
      </c>
      <c r="C4343">
        <v>28306</v>
      </c>
      <c r="D4343">
        <v>1</v>
      </c>
      <c r="E4343" s="1">
        <v>44673</v>
      </c>
      <c r="F4343" t="str">
        <f t="shared" si="67"/>
        <v>NULL</v>
      </c>
      <c r="J4343" s="34" t="s">
        <v>4947</v>
      </c>
      <c r="K4343" s="36">
        <v>11.45</v>
      </c>
    </row>
    <row r="4344" spans="1:11" x14ac:dyDescent="0.25">
      <c r="A4344" t="s">
        <v>4353</v>
      </c>
      <c r="B4344" t="s">
        <v>6</v>
      </c>
      <c r="C4344">
        <v>129496</v>
      </c>
      <c r="D4344">
        <v>2</v>
      </c>
      <c r="E4344" s="1">
        <v>44784</v>
      </c>
      <c r="F4344">
        <f t="shared" si="67"/>
        <v>75.180000000000007</v>
      </c>
      <c r="J4344" s="34" t="s">
        <v>1990</v>
      </c>
      <c r="K4344" s="36">
        <v>29.78</v>
      </c>
    </row>
    <row r="4345" spans="1:11" x14ac:dyDescent="0.25">
      <c r="A4345" t="s">
        <v>4354</v>
      </c>
      <c r="B4345" t="s">
        <v>6</v>
      </c>
      <c r="C4345">
        <v>89045</v>
      </c>
      <c r="D4345">
        <v>2</v>
      </c>
      <c r="E4345" s="1">
        <v>44749</v>
      </c>
      <c r="F4345">
        <f t="shared" si="67"/>
        <v>120.98</v>
      </c>
      <c r="J4345" s="34" t="s">
        <v>1462</v>
      </c>
      <c r="K4345" s="36">
        <v>22.91</v>
      </c>
    </row>
    <row r="4346" spans="1:11" x14ac:dyDescent="0.25">
      <c r="A4346" s="2" t="s">
        <v>4355</v>
      </c>
      <c r="B4346" t="s">
        <v>13</v>
      </c>
      <c r="C4346">
        <v>139568</v>
      </c>
      <c r="D4346">
        <v>2</v>
      </c>
      <c r="E4346" s="1">
        <v>44846</v>
      </c>
      <c r="F4346">
        <f t="shared" si="67"/>
        <v>62.14</v>
      </c>
      <c r="J4346" s="34" t="s">
        <v>950</v>
      </c>
      <c r="K4346" s="36">
        <v>122.55</v>
      </c>
    </row>
    <row r="4347" spans="1:11" x14ac:dyDescent="0.25">
      <c r="A4347" s="2" t="s">
        <v>4356</v>
      </c>
      <c r="B4347" t="s">
        <v>17</v>
      </c>
      <c r="C4347">
        <v>21299</v>
      </c>
      <c r="D4347">
        <v>1</v>
      </c>
      <c r="E4347" s="1">
        <v>44715</v>
      </c>
      <c r="F4347">
        <f t="shared" si="67"/>
        <v>13.79</v>
      </c>
      <c r="J4347" s="34" t="s">
        <v>9683</v>
      </c>
      <c r="K4347" s="36">
        <v>122.4</v>
      </c>
    </row>
    <row r="4348" spans="1:11" x14ac:dyDescent="0.25">
      <c r="A4348" t="s">
        <v>4357</v>
      </c>
      <c r="B4348" t="s">
        <v>6</v>
      </c>
      <c r="C4348">
        <v>137217</v>
      </c>
      <c r="D4348">
        <v>2</v>
      </c>
      <c r="E4348" s="1">
        <v>44861</v>
      </c>
      <c r="F4348">
        <f t="shared" si="67"/>
        <v>10.72</v>
      </c>
      <c r="J4348" s="34" t="s">
        <v>9948</v>
      </c>
      <c r="K4348" s="36">
        <v>46.14</v>
      </c>
    </row>
    <row r="4349" spans="1:11" x14ac:dyDescent="0.25">
      <c r="A4349" t="s">
        <v>4358</v>
      </c>
      <c r="B4349" t="s">
        <v>13</v>
      </c>
      <c r="C4349">
        <v>141547</v>
      </c>
      <c r="D4349">
        <v>2</v>
      </c>
      <c r="E4349" s="1">
        <v>44844</v>
      </c>
      <c r="F4349">
        <f t="shared" si="67"/>
        <v>23.66</v>
      </c>
      <c r="J4349" s="34" t="s">
        <v>6657</v>
      </c>
      <c r="K4349" s="36">
        <v>252.09</v>
      </c>
    </row>
    <row r="4350" spans="1:11" x14ac:dyDescent="0.25">
      <c r="A4350" t="s">
        <v>4359</v>
      </c>
      <c r="B4350" t="s">
        <v>11</v>
      </c>
      <c r="C4350">
        <v>45460</v>
      </c>
      <c r="D4350">
        <v>1</v>
      </c>
      <c r="E4350" s="1">
        <v>44739</v>
      </c>
      <c r="F4350">
        <f t="shared" si="67"/>
        <v>348.24</v>
      </c>
      <c r="J4350" s="34" t="s">
        <v>3704</v>
      </c>
      <c r="K4350" s="36">
        <v>114.04</v>
      </c>
    </row>
    <row r="4351" spans="1:11" x14ac:dyDescent="0.25">
      <c r="A4351" t="s">
        <v>4360</v>
      </c>
      <c r="B4351" t="s">
        <v>11</v>
      </c>
      <c r="C4351">
        <v>42284</v>
      </c>
      <c r="D4351">
        <v>1</v>
      </c>
      <c r="E4351" s="1">
        <v>44859</v>
      </c>
      <c r="F4351">
        <f t="shared" si="67"/>
        <v>2779</v>
      </c>
      <c r="J4351" s="34" t="s">
        <v>1927</v>
      </c>
      <c r="K4351" s="36">
        <v>211.28</v>
      </c>
    </row>
    <row r="4352" spans="1:11" x14ac:dyDescent="0.25">
      <c r="A4352" t="s">
        <v>4361</v>
      </c>
      <c r="B4352" t="s">
        <v>6</v>
      </c>
      <c r="C4352">
        <v>152330</v>
      </c>
      <c r="D4352">
        <v>2</v>
      </c>
      <c r="E4352" s="1">
        <v>44888</v>
      </c>
      <c r="F4352">
        <f t="shared" si="67"/>
        <v>86.51</v>
      </c>
      <c r="J4352" s="34" t="s">
        <v>6527</v>
      </c>
      <c r="K4352" s="36">
        <v>302.88</v>
      </c>
    </row>
    <row r="4353" spans="1:11" x14ac:dyDescent="0.25">
      <c r="A4353" t="s">
        <v>4362</v>
      </c>
      <c r="B4353" t="s">
        <v>17</v>
      </c>
      <c r="C4353">
        <v>24008</v>
      </c>
      <c r="D4353">
        <v>1</v>
      </c>
      <c r="E4353" s="1">
        <v>44635</v>
      </c>
      <c r="F4353">
        <f t="shared" si="67"/>
        <v>347.12</v>
      </c>
      <c r="J4353" s="34" t="s">
        <v>1590</v>
      </c>
      <c r="K4353" s="36">
        <v>84.79</v>
      </c>
    </row>
    <row r="4354" spans="1:11" x14ac:dyDescent="0.25">
      <c r="A4354" t="s">
        <v>4363</v>
      </c>
      <c r="B4354" t="s">
        <v>11</v>
      </c>
      <c r="C4354">
        <v>39988</v>
      </c>
      <c r="D4354">
        <v>1</v>
      </c>
      <c r="E4354" s="1">
        <v>44667</v>
      </c>
      <c r="F4354">
        <f t="shared" ref="F4354:F4417" si="68">VLOOKUP(A4354,$J$1:$K$11016,2,FALSE)</f>
        <v>249.61</v>
      </c>
      <c r="J4354" s="34" t="s">
        <v>1695</v>
      </c>
      <c r="K4354" s="36">
        <v>9.42</v>
      </c>
    </row>
    <row r="4355" spans="1:11" x14ac:dyDescent="0.25">
      <c r="A4355" t="s">
        <v>4364</v>
      </c>
      <c r="B4355" t="s">
        <v>17</v>
      </c>
      <c r="C4355">
        <v>20986</v>
      </c>
      <c r="D4355">
        <v>1</v>
      </c>
      <c r="E4355" s="1">
        <v>44666</v>
      </c>
      <c r="F4355">
        <f t="shared" si="68"/>
        <v>329.43</v>
      </c>
      <c r="J4355" s="34" t="s">
        <v>9992</v>
      </c>
      <c r="K4355" s="36">
        <v>10.6</v>
      </c>
    </row>
    <row r="4356" spans="1:11" x14ac:dyDescent="0.25">
      <c r="A4356" t="s">
        <v>4365</v>
      </c>
      <c r="B4356" t="s">
        <v>11</v>
      </c>
      <c r="C4356">
        <v>67817</v>
      </c>
      <c r="D4356">
        <v>1</v>
      </c>
      <c r="E4356" s="1">
        <v>44837</v>
      </c>
      <c r="F4356">
        <f t="shared" si="68"/>
        <v>75.37</v>
      </c>
      <c r="J4356" s="34" t="s">
        <v>4016</v>
      </c>
      <c r="K4356" s="36">
        <v>398.9</v>
      </c>
    </row>
    <row r="4357" spans="1:11" x14ac:dyDescent="0.25">
      <c r="A4357" t="s">
        <v>4366</v>
      </c>
      <c r="B4357" t="s">
        <v>8</v>
      </c>
      <c r="C4357">
        <v>123768</v>
      </c>
      <c r="D4357">
        <v>2</v>
      </c>
      <c r="E4357" s="1">
        <v>44761</v>
      </c>
      <c r="F4357">
        <f t="shared" si="68"/>
        <v>94.82</v>
      </c>
      <c r="J4357" s="34" t="s">
        <v>9374</v>
      </c>
      <c r="K4357" s="36">
        <v>181.29</v>
      </c>
    </row>
    <row r="4358" spans="1:11" x14ac:dyDescent="0.25">
      <c r="A4358" t="s">
        <v>4367</v>
      </c>
      <c r="B4358" t="s">
        <v>11</v>
      </c>
      <c r="C4358">
        <v>40826</v>
      </c>
      <c r="D4358">
        <v>1</v>
      </c>
      <c r="E4358" s="1">
        <v>44670</v>
      </c>
      <c r="F4358">
        <f t="shared" si="68"/>
        <v>157.34</v>
      </c>
      <c r="J4358" s="34" t="s">
        <v>5975</v>
      </c>
      <c r="K4358" s="36">
        <v>105.63</v>
      </c>
    </row>
    <row r="4359" spans="1:11" x14ac:dyDescent="0.25">
      <c r="A4359" t="s">
        <v>4368</v>
      </c>
      <c r="B4359" t="s">
        <v>11</v>
      </c>
      <c r="C4359">
        <v>37516</v>
      </c>
      <c r="D4359">
        <v>1</v>
      </c>
      <c r="E4359" s="1">
        <v>44562</v>
      </c>
      <c r="F4359">
        <f t="shared" si="68"/>
        <v>71.19</v>
      </c>
      <c r="J4359" s="34" t="s">
        <v>7100</v>
      </c>
      <c r="K4359" s="36">
        <v>32.96</v>
      </c>
    </row>
    <row r="4360" spans="1:11" x14ac:dyDescent="0.25">
      <c r="A4360" t="s">
        <v>4369</v>
      </c>
      <c r="B4360" t="s">
        <v>13</v>
      </c>
      <c r="C4360">
        <v>140993</v>
      </c>
      <c r="D4360">
        <v>2</v>
      </c>
      <c r="E4360" s="1">
        <v>44855</v>
      </c>
      <c r="F4360">
        <f t="shared" si="68"/>
        <v>55.04</v>
      </c>
      <c r="J4360" s="34" t="s">
        <v>9378</v>
      </c>
      <c r="K4360" s="36">
        <v>336.71</v>
      </c>
    </row>
    <row r="4361" spans="1:11" x14ac:dyDescent="0.25">
      <c r="A4361" t="s">
        <v>4370</v>
      </c>
      <c r="B4361" t="s">
        <v>6</v>
      </c>
      <c r="C4361">
        <v>120649</v>
      </c>
      <c r="D4361">
        <v>2</v>
      </c>
      <c r="E4361" s="1">
        <v>44740</v>
      </c>
      <c r="F4361">
        <f t="shared" si="68"/>
        <v>112.89</v>
      </c>
      <c r="J4361" s="34" t="s">
        <v>10827</v>
      </c>
      <c r="K4361" s="36">
        <v>306.10000000000002</v>
      </c>
    </row>
    <row r="4362" spans="1:11" x14ac:dyDescent="0.25">
      <c r="A4362" t="s">
        <v>4371</v>
      </c>
      <c r="B4362" t="s">
        <v>11</v>
      </c>
      <c r="C4362">
        <v>36572</v>
      </c>
      <c r="D4362">
        <v>1</v>
      </c>
      <c r="E4362" s="1">
        <v>44597</v>
      </c>
      <c r="F4362">
        <f t="shared" si="68"/>
        <v>295.22000000000003</v>
      </c>
      <c r="J4362" s="34" t="s">
        <v>4796</v>
      </c>
      <c r="K4362" s="36">
        <v>11.77</v>
      </c>
    </row>
    <row r="4363" spans="1:11" x14ac:dyDescent="0.25">
      <c r="A4363" t="s">
        <v>4372</v>
      </c>
      <c r="B4363" t="s">
        <v>17</v>
      </c>
      <c r="C4363">
        <v>38868</v>
      </c>
      <c r="D4363">
        <v>1</v>
      </c>
      <c r="E4363" s="1">
        <v>44760</v>
      </c>
      <c r="F4363">
        <f t="shared" si="68"/>
        <v>95.21</v>
      </c>
      <c r="J4363" s="34" t="s">
        <v>1968</v>
      </c>
      <c r="K4363" s="36">
        <v>56.53</v>
      </c>
    </row>
    <row r="4364" spans="1:11" x14ac:dyDescent="0.25">
      <c r="A4364" t="s">
        <v>4373</v>
      </c>
      <c r="B4364" t="s">
        <v>11</v>
      </c>
      <c r="C4364">
        <v>44658</v>
      </c>
      <c r="D4364">
        <v>1</v>
      </c>
      <c r="E4364" s="1">
        <v>44838</v>
      </c>
      <c r="F4364">
        <f t="shared" si="68"/>
        <v>51.8</v>
      </c>
      <c r="J4364" s="34" t="s">
        <v>4365</v>
      </c>
      <c r="K4364" s="36">
        <v>75.37</v>
      </c>
    </row>
    <row r="4365" spans="1:11" x14ac:dyDescent="0.25">
      <c r="A4365" t="s">
        <v>4374</v>
      </c>
      <c r="B4365" t="s">
        <v>6</v>
      </c>
      <c r="C4365">
        <v>147713</v>
      </c>
      <c r="D4365">
        <v>2</v>
      </c>
      <c r="E4365" s="1">
        <v>44914</v>
      </c>
      <c r="F4365">
        <f t="shared" si="68"/>
        <v>120.16</v>
      </c>
      <c r="J4365" s="34" t="s">
        <v>8957</v>
      </c>
      <c r="K4365" s="36">
        <v>83.61</v>
      </c>
    </row>
    <row r="4366" spans="1:11" x14ac:dyDescent="0.25">
      <c r="A4366" s="2" t="s">
        <v>4375</v>
      </c>
      <c r="B4366" t="s">
        <v>6</v>
      </c>
      <c r="C4366">
        <v>135278</v>
      </c>
      <c r="D4366">
        <v>2</v>
      </c>
      <c r="E4366" s="1">
        <v>44824</v>
      </c>
      <c r="F4366">
        <f t="shared" si="68"/>
        <v>10.42</v>
      </c>
      <c r="J4366" s="34" t="s">
        <v>4061</v>
      </c>
      <c r="K4366" s="36">
        <v>315.58999999999997</v>
      </c>
    </row>
    <row r="4367" spans="1:11" x14ac:dyDescent="0.25">
      <c r="A4367" t="s">
        <v>4376</v>
      </c>
      <c r="B4367" t="s">
        <v>8</v>
      </c>
      <c r="C4367">
        <v>141690</v>
      </c>
      <c r="D4367">
        <v>2</v>
      </c>
      <c r="E4367" s="1">
        <v>44901</v>
      </c>
      <c r="F4367">
        <f t="shared" si="68"/>
        <v>133.24</v>
      </c>
      <c r="J4367" s="34" t="s">
        <v>9131</v>
      </c>
      <c r="K4367" s="36">
        <v>61.24</v>
      </c>
    </row>
    <row r="4368" spans="1:11" x14ac:dyDescent="0.25">
      <c r="A4368" s="2" t="s">
        <v>4377</v>
      </c>
      <c r="B4368" t="s">
        <v>6</v>
      </c>
      <c r="C4368">
        <v>88294</v>
      </c>
      <c r="D4368">
        <v>2</v>
      </c>
      <c r="E4368" s="1">
        <v>44656</v>
      </c>
      <c r="F4368">
        <f t="shared" si="68"/>
        <v>155.06</v>
      </c>
      <c r="J4368" s="34" t="s">
        <v>2947</v>
      </c>
      <c r="K4368" s="36">
        <v>107.01</v>
      </c>
    </row>
    <row r="4369" spans="1:11" x14ac:dyDescent="0.25">
      <c r="A4369" t="s">
        <v>4378</v>
      </c>
      <c r="B4369" t="s">
        <v>40</v>
      </c>
      <c r="C4369">
        <v>19718</v>
      </c>
      <c r="D4369">
        <v>1</v>
      </c>
      <c r="E4369" s="1">
        <v>44902</v>
      </c>
      <c r="F4369">
        <f t="shared" si="68"/>
        <v>11.77</v>
      </c>
      <c r="J4369" s="34" t="s">
        <v>478</v>
      </c>
      <c r="K4369" s="36">
        <v>362.84</v>
      </c>
    </row>
    <row r="4370" spans="1:11" x14ac:dyDescent="0.25">
      <c r="A4370" t="s">
        <v>4379</v>
      </c>
      <c r="B4370" t="s">
        <v>17</v>
      </c>
      <c r="C4370">
        <v>24008</v>
      </c>
      <c r="D4370">
        <v>1</v>
      </c>
      <c r="E4370" s="1">
        <v>44926</v>
      </c>
      <c r="F4370">
        <f t="shared" si="68"/>
        <v>21.2</v>
      </c>
      <c r="J4370" s="34" t="s">
        <v>10855</v>
      </c>
      <c r="K4370" s="36">
        <v>112.48</v>
      </c>
    </row>
    <row r="4371" spans="1:11" x14ac:dyDescent="0.25">
      <c r="A4371" t="s">
        <v>4380</v>
      </c>
      <c r="B4371" t="s">
        <v>6</v>
      </c>
      <c r="C4371">
        <v>94163</v>
      </c>
      <c r="D4371">
        <v>2</v>
      </c>
      <c r="E4371" s="1">
        <v>44701</v>
      </c>
      <c r="F4371">
        <f t="shared" si="68"/>
        <v>7.05</v>
      </c>
      <c r="J4371" s="34" t="s">
        <v>4138</v>
      </c>
      <c r="K4371" s="36">
        <v>44.39</v>
      </c>
    </row>
    <row r="4372" spans="1:11" x14ac:dyDescent="0.25">
      <c r="A4372" t="s">
        <v>4381</v>
      </c>
      <c r="B4372" t="s">
        <v>17</v>
      </c>
      <c r="C4372">
        <v>46732</v>
      </c>
      <c r="D4372">
        <v>1</v>
      </c>
      <c r="E4372" s="1">
        <v>44715</v>
      </c>
      <c r="F4372">
        <f t="shared" si="68"/>
        <v>28.97</v>
      </c>
      <c r="J4372" s="34" t="s">
        <v>1758</v>
      </c>
      <c r="K4372" s="36">
        <v>99.13</v>
      </c>
    </row>
    <row r="4373" spans="1:11" x14ac:dyDescent="0.25">
      <c r="A4373" t="s">
        <v>4382</v>
      </c>
      <c r="B4373" t="s">
        <v>6</v>
      </c>
      <c r="C4373">
        <v>120562</v>
      </c>
      <c r="D4373">
        <v>2</v>
      </c>
      <c r="E4373" s="1">
        <v>44768</v>
      </c>
      <c r="F4373">
        <f t="shared" si="68"/>
        <v>10.57</v>
      </c>
      <c r="J4373" s="34" t="s">
        <v>3845</v>
      </c>
      <c r="K4373" s="36">
        <v>32.99</v>
      </c>
    </row>
    <row r="4374" spans="1:11" x14ac:dyDescent="0.25">
      <c r="A4374" t="s">
        <v>4383</v>
      </c>
      <c r="B4374" t="s">
        <v>8</v>
      </c>
      <c r="C4374">
        <v>77162</v>
      </c>
      <c r="D4374">
        <v>2</v>
      </c>
      <c r="E4374" s="1">
        <v>44596</v>
      </c>
      <c r="F4374">
        <f t="shared" si="68"/>
        <v>83.4</v>
      </c>
      <c r="J4374" s="34" t="s">
        <v>4860</v>
      </c>
      <c r="K4374" s="36">
        <v>21.44</v>
      </c>
    </row>
    <row r="4375" spans="1:11" x14ac:dyDescent="0.25">
      <c r="A4375" t="s">
        <v>4384</v>
      </c>
      <c r="B4375" t="s">
        <v>40</v>
      </c>
      <c r="C4375">
        <v>76160</v>
      </c>
      <c r="D4375">
        <v>1</v>
      </c>
      <c r="E4375" s="1">
        <v>44860</v>
      </c>
      <c r="F4375">
        <f t="shared" si="68"/>
        <v>75.37</v>
      </c>
      <c r="J4375" s="34" t="s">
        <v>2208</v>
      </c>
      <c r="K4375" s="36">
        <v>75.37</v>
      </c>
    </row>
    <row r="4376" spans="1:11" x14ac:dyDescent="0.25">
      <c r="A4376" t="s">
        <v>4385</v>
      </c>
      <c r="B4376" t="s">
        <v>11</v>
      </c>
      <c r="C4376">
        <v>76472</v>
      </c>
      <c r="D4376">
        <v>1</v>
      </c>
      <c r="E4376" s="1">
        <v>44862</v>
      </c>
      <c r="F4376">
        <f t="shared" si="68"/>
        <v>83.72</v>
      </c>
      <c r="J4376" s="34" t="s">
        <v>8560</v>
      </c>
      <c r="K4376" s="36">
        <v>11.49</v>
      </c>
    </row>
    <row r="4377" spans="1:11" x14ac:dyDescent="0.25">
      <c r="A4377" t="s">
        <v>4386</v>
      </c>
      <c r="B4377" t="s">
        <v>11</v>
      </c>
      <c r="C4377">
        <v>78058</v>
      </c>
      <c r="D4377">
        <v>1</v>
      </c>
      <c r="E4377" s="1">
        <v>44903</v>
      </c>
      <c r="F4377">
        <f t="shared" si="68"/>
        <v>10.6</v>
      </c>
      <c r="J4377" s="34" t="s">
        <v>8301</v>
      </c>
      <c r="K4377" s="36">
        <v>102.45</v>
      </c>
    </row>
    <row r="4378" spans="1:11" x14ac:dyDescent="0.25">
      <c r="A4378" t="s">
        <v>4387</v>
      </c>
      <c r="B4378" t="s">
        <v>6</v>
      </c>
      <c r="C4378">
        <v>120247</v>
      </c>
      <c r="D4378">
        <v>2</v>
      </c>
      <c r="E4378" s="1">
        <v>44735</v>
      </c>
      <c r="F4378">
        <f t="shared" si="68"/>
        <v>56.39</v>
      </c>
      <c r="J4378" s="34" t="s">
        <v>10851</v>
      </c>
      <c r="K4378" s="36">
        <v>31.79</v>
      </c>
    </row>
    <row r="4379" spans="1:11" x14ac:dyDescent="0.25">
      <c r="A4379" t="s">
        <v>4388</v>
      </c>
      <c r="B4379" t="s">
        <v>17</v>
      </c>
      <c r="C4379">
        <v>50312</v>
      </c>
      <c r="D4379">
        <v>1</v>
      </c>
      <c r="E4379" s="1">
        <v>44795</v>
      </c>
      <c r="F4379">
        <f t="shared" si="68"/>
        <v>190.79</v>
      </c>
      <c r="J4379" s="34" t="s">
        <v>546</v>
      </c>
      <c r="K4379" s="36">
        <v>30.62</v>
      </c>
    </row>
    <row r="4380" spans="1:11" x14ac:dyDescent="0.25">
      <c r="A4380" t="s">
        <v>4389</v>
      </c>
      <c r="B4380" t="s">
        <v>6</v>
      </c>
      <c r="C4380">
        <v>65881</v>
      </c>
      <c r="D4380">
        <v>2</v>
      </c>
      <c r="E4380" s="1">
        <v>44872</v>
      </c>
      <c r="F4380">
        <f t="shared" si="68"/>
        <v>10.81</v>
      </c>
      <c r="J4380" s="34" t="s">
        <v>6929</v>
      </c>
      <c r="K4380" s="36">
        <v>45.93</v>
      </c>
    </row>
    <row r="4381" spans="1:11" x14ac:dyDescent="0.25">
      <c r="A4381" t="s">
        <v>4390</v>
      </c>
      <c r="B4381" t="s">
        <v>6</v>
      </c>
      <c r="C4381">
        <v>65552</v>
      </c>
      <c r="D4381">
        <v>2</v>
      </c>
      <c r="E4381" s="1">
        <v>44693</v>
      </c>
      <c r="F4381">
        <f t="shared" si="68"/>
        <v>10.57</v>
      </c>
      <c r="J4381" s="34" t="s">
        <v>2655</v>
      </c>
      <c r="K4381" s="36">
        <v>11.78</v>
      </c>
    </row>
    <row r="4382" spans="1:11" x14ac:dyDescent="0.25">
      <c r="A4382" t="s">
        <v>4391</v>
      </c>
      <c r="B4382" t="s">
        <v>11</v>
      </c>
      <c r="C4382">
        <v>88126</v>
      </c>
      <c r="D4382">
        <v>1</v>
      </c>
      <c r="E4382" s="1">
        <v>44909</v>
      </c>
      <c r="F4382">
        <f t="shared" si="68"/>
        <v>83.59</v>
      </c>
      <c r="J4382" s="34" t="s">
        <v>254</v>
      </c>
      <c r="K4382" s="36">
        <v>74.180000000000007</v>
      </c>
    </row>
    <row r="4383" spans="1:11" x14ac:dyDescent="0.25">
      <c r="A4383" t="s">
        <v>4392</v>
      </c>
      <c r="B4383" t="s">
        <v>11</v>
      </c>
      <c r="C4383">
        <v>34582</v>
      </c>
      <c r="D4383">
        <v>1</v>
      </c>
      <c r="E4383" s="1">
        <v>44740</v>
      </c>
      <c r="F4383">
        <f t="shared" si="68"/>
        <v>66.63</v>
      </c>
      <c r="J4383" s="34" t="s">
        <v>5431</v>
      </c>
      <c r="K4383" s="36">
        <v>84.79</v>
      </c>
    </row>
    <row r="4384" spans="1:11" x14ac:dyDescent="0.25">
      <c r="A4384" t="s">
        <v>4393</v>
      </c>
      <c r="B4384" t="s">
        <v>11</v>
      </c>
      <c r="C4384">
        <v>41564</v>
      </c>
      <c r="D4384">
        <v>1</v>
      </c>
      <c r="E4384" s="1">
        <v>44806</v>
      </c>
      <c r="F4384">
        <f t="shared" si="68"/>
        <v>301.33999999999997</v>
      </c>
      <c r="J4384" s="34" t="s">
        <v>1217</v>
      </c>
      <c r="K4384" s="36">
        <v>23.55</v>
      </c>
    </row>
    <row r="4385" spans="1:11" x14ac:dyDescent="0.25">
      <c r="A4385" t="s">
        <v>4394</v>
      </c>
      <c r="B4385" t="s">
        <v>6</v>
      </c>
      <c r="C4385">
        <v>78718</v>
      </c>
      <c r="D4385">
        <v>2</v>
      </c>
      <c r="E4385" s="1">
        <v>44664</v>
      </c>
      <c r="F4385">
        <f t="shared" si="68"/>
        <v>178.54</v>
      </c>
      <c r="J4385" s="34" t="s">
        <v>3182</v>
      </c>
      <c r="K4385" s="36">
        <v>32.69</v>
      </c>
    </row>
    <row r="4386" spans="1:11" x14ac:dyDescent="0.25">
      <c r="A4386" t="s">
        <v>4395</v>
      </c>
      <c r="B4386" t="s">
        <v>17</v>
      </c>
      <c r="C4386">
        <v>40415</v>
      </c>
      <c r="D4386">
        <v>1</v>
      </c>
      <c r="E4386" s="1">
        <v>44644</v>
      </c>
      <c r="F4386">
        <f t="shared" si="68"/>
        <v>19.47</v>
      </c>
      <c r="J4386" s="34" t="s">
        <v>2090</v>
      </c>
      <c r="K4386" s="36">
        <v>124.83</v>
      </c>
    </row>
    <row r="4387" spans="1:11" x14ac:dyDescent="0.25">
      <c r="A4387" t="s">
        <v>4396</v>
      </c>
      <c r="B4387" t="s">
        <v>8</v>
      </c>
      <c r="C4387">
        <v>77877</v>
      </c>
      <c r="D4387">
        <v>2</v>
      </c>
      <c r="E4387" s="1">
        <v>44831</v>
      </c>
      <c r="F4387">
        <f t="shared" si="68"/>
        <v>21.14</v>
      </c>
      <c r="J4387" s="34" t="s">
        <v>8625</v>
      </c>
      <c r="K4387" s="36" t="s">
        <v>11027</v>
      </c>
    </row>
    <row r="4388" spans="1:11" x14ac:dyDescent="0.25">
      <c r="A4388" t="s">
        <v>4397</v>
      </c>
      <c r="B4388" t="s">
        <v>11</v>
      </c>
      <c r="C4388">
        <v>29679</v>
      </c>
      <c r="D4388">
        <v>1</v>
      </c>
      <c r="E4388" s="1">
        <v>44845</v>
      </c>
      <c r="F4388">
        <f t="shared" si="68"/>
        <v>84.76</v>
      </c>
      <c r="J4388" s="34" t="s">
        <v>7017</v>
      </c>
      <c r="K4388" s="36">
        <v>70.66</v>
      </c>
    </row>
    <row r="4389" spans="1:11" x14ac:dyDescent="0.25">
      <c r="A4389" s="2" t="s">
        <v>4398</v>
      </c>
      <c r="B4389" t="s">
        <v>8</v>
      </c>
      <c r="C4389">
        <v>77345</v>
      </c>
      <c r="D4389">
        <v>2</v>
      </c>
      <c r="E4389" s="1">
        <v>44881</v>
      </c>
      <c r="F4389">
        <f t="shared" si="68"/>
        <v>20.100000000000001</v>
      </c>
      <c r="J4389" s="34" t="s">
        <v>8789</v>
      </c>
      <c r="K4389" s="36">
        <v>103.63</v>
      </c>
    </row>
    <row r="4390" spans="1:11" x14ac:dyDescent="0.25">
      <c r="A4390" t="s">
        <v>4399</v>
      </c>
      <c r="B4390" t="s">
        <v>8</v>
      </c>
      <c r="C4390">
        <v>85413</v>
      </c>
      <c r="D4390">
        <v>2</v>
      </c>
      <c r="E4390" s="1">
        <v>44628</v>
      </c>
      <c r="F4390">
        <f t="shared" si="68"/>
        <v>89.27</v>
      </c>
      <c r="J4390" s="34" t="s">
        <v>4145</v>
      </c>
      <c r="K4390" s="36">
        <v>14.13</v>
      </c>
    </row>
    <row r="4391" spans="1:11" x14ac:dyDescent="0.25">
      <c r="A4391" t="s">
        <v>4400</v>
      </c>
      <c r="B4391" t="s">
        <v>11</v>
      </c>
      <c r="C4391">
        <v>34596</v>
      </c>
      <c r="D4391">
        <v>1</v>
      </c>
      <c r="E4391" s="1">
        <v>44838</v>
      </c>
      <c r="F4391">
        <f t="shared" si="68"/>
        <v>444.49</v>
      </c>
      <c r="J4391" s="34" t="s">
        <v>10281</v>
      </c>
      <c r="K4391" s="36">
        <v>98.7</v>
      </c>
    </row>
    <row r="4392" spans="1:11" x14ac:dyDescent="0.25">
      <c r="A4392" t="s">
        <v>4401</v>
      </c>
      <c r="B4392" t="s">
        <v>8</v>
      </c>
      <c r="C4392">
        <v>52287</v>
      </c>
      <c r="D4392">
        <v>2</v>
      </c>
      <c r="E4392" s="1">
        <v>44797</v>
      </c>
      <c r="F4392">
        <f t="shared" si="68"/>
        <v>47</v>
      </c>
      <c r="J4392" s="34" t="s">
        <v>7267</v>
      </c>
      <c r="K4392" s="36">
        <v>75.349999999999994</v>
      </c>
    </row>
    <row r="4393" spans="1:11" x14ac:dyDescent="0.25">
      <c r="A4393" t="s">
        <v>4402</v>
      </c>
      <c r="B4393" t="s">
        <v>13</v>
      </c>
      <c r="C4393">
        <v>134474</v>
      </c>
      <c r="D4393">
        <v>2</v>
      </c>
      <c r="E4393" s="1">
        <v>44858</v>
      </c>
      <c r="F4393">
        <f t="shared" si="68"/>
        <v>12.02</v>
      </c>
      <c r="J4393" s="34" t="s">
        <v>4885</v>
      </c>
      <c r="K4393" s="36">
        <v>42.38</v>
      </c>
    </row>
    <row r="4394" spans="1:11" x14ac:dyDescent="0.25">
      <c r="A4394" t="s">
        <v>4403</v>
      </c>
      <c r="B4394" t="s">
        <v>6</v>
      </c>
      <c r="C4394">
        <v>111489</v>
      </c>
      <c r="D4394">
        <v>2</v>
      </c>
      <c r="E4394" s="1">
        <v>44874</v>
      </c>
      <c r="F4394">
        <f t="shared" si="68"/>
        <v>188.64</v>
      </c>
      <c r="J4394" s="34" t="s">
        <v>1624</v>
      </c>
      <c r="K4394" s="36">
        <v>267.61</v>
      </c>
    </row>
    <row r="4395" spans="1:11" x14ac:dyDescent="0.25">
      <c r="A4395" t="s">
        <v>4404</v>
      </c>
      <c r="B4395" t="s">
        <v>17</v>
      </c>
      <c r="C4395">
        <v>23081</v>
      </c>
      <c r="D4395">
        <v>1</v>
      </c>
      <c r="E4395" s="1">
        <v>44802</v>
      </c>
      <c r="F4395">
        <f t="shared" si="68"/>
        <v>38.26</v>
      </c>
      <c r="J4395" s="34" t="s">
        <v>1957</v>
      </c>
      <c r="K4395" s="36">
        <v>35.32</v>
      </c>
    </row>
    <row r="4396" spans="1:11" x14ac:dyDescent="0.25">
      <c r="A4396" t="s">
        <v>4405</v>
      </c>
      <c r="B4396" t="s">
        <v>6</v>
      </c>
      <c r="C4396">
        <v>147875</v>
      </c>
      <c r="D4396">
        <v>2</v>
      </c>
      <c r="E4396" s="1">
        <v>44868</v>
      </c>
      <c r="F4396">
        <f t="shared" si="68"/>
        <v>40.85</v>
      </c>
      <c r="J4396" s="34" t="s">
        <v>5743</v>
      </c>
      <c r="K4396" s="36">
        <v>468.66</v>
      </c>
    </row>
    <row r="4397" spans="1:11" x14ac:dyDescent="0.25">
      <c r="A4397" t="s">
        <v>4406</v>
      </c>
      <c r="B4397" t="s">
        <v>17</v>
      </c>
      <c r="C4397">
        <v>20769</v>
      </c>
      <c r="D4397">
        <v>1</v>
      </c>
      <c r="E4397" s="1">
        <v>44690</v>
      </c>
      <c r="F4397">
        <f t="shared" si="68"/>
        <v>20.67</v>
      </c>
      <c r="J4397" s="34" t="s">
        <v>7311</v>
      </c>
      <c r="K4397" s="36">
        <v>212.33</v>
      </c>
    </row>
    <row r="4398" spans="1:11" x14ac:dyDescent="0.25">
      <c r="A4398" t="s">
        <v>4407</v>
      </c>
      <c r="B4398" t="s">
        <v>40</v>
      </c>
      <c r="C4398">
        <v>65095</v>
      </c>
      <c r="D4398">
        <v>1</v>
      </c>
      <c r="E4398" s="1">
        <v>44819</v>
      </c>
      <c r="F4398">
        <f t="shared" si="68"/>
        <v>306.05</v>
      </c>
      <c r="J4398" s="34" t="s">
        <v>7986</v>
      </c>
      <c r="K4398" s="36">
        <v>283.93</v>
      </c>
    </row>
    <row r="4399" spans="1:11" x14ac:dyDescent="0.25">
      <c r="A4399" t="s">
        <v>4408</v>
      </c>
      <c r="B4399" t="s">
        <v>8</v>
      </c>
      <c r="C4399">
        <v>47592</v>
      </c>
      <c r="D4399">
        <v>2</v>
      </c>
      <c r="E4399" s="1">
        <v>44636</v>
      </c>
      <c r="F4399">
        <f t="shared" si="68"/>
        <v>39.94</v>
      </c>
      <c r="J4399" s="35" t="s">
        <v>638</v>
      </c>
      <c r="K4399" s="36">
        <v>259.41000000000003</v>
      </c>
    </row>
    <row r="4400" spans="1:11" x14ac:dyDescent="0.25">
      <c r="A4400" t="s">
        <v>4409</v>
      </c>
      <c r="B4400" t="s">
        <v>17</v>
      </c>
      <c r="C4400">
        <v>37014</v>
      </c>
      <c r="D4400">
        <v>1</v>
      </c>
      <c r="E4400" s="1">
        <v>44612</v>
      </c>
      <c r="F4400">
        <f t="shared" si="68"/>
        <v>16.91</v>
      </c>
      <c r="J4400" s="34" t="s">
        <v>10566</v>
      </c>
      <c r="K4400" s="36">
        <v>254.32</v>
      </c>
    </row>
    <row r="4401" spans="1:11" x14ac:dyDescent="0.25">
      <c r="A4401" t="s">
        <v>4410</v>
      </c>
      <c r="B4401" t="s">
        <v>6</v>
      </c>
      <c r="C4401">
        <v>137490</v>
      </c>
      <c r="D4401">
        <v>2</v>
      </c>
      <c r="E4401" s="1">
        <v>44886</v>
      </c>
      <c r="F4401">
        <f t="shared" si="68"/>
        <v>755.59</v>
      </c>
      <c r="J4401" s="34" t="s">
        <v>6399</v>
      </c>
      <c r="K4401" s="36">
        <v>21.16</v>
      </c>
    </row>
    <row r="4402" spans="1:11" x14ac:dyDescent="0.25">
      <c r="A4402" t="s">
        <v>4411</v>
      </c>
      <c r="B4402" t="s">
        <v>13</v>
      </c>
      <c r="C4402">
        <v>159871</v>
      </c>
      <c r="D4402">
        <v>2</v>
      </c>
      <c r="E4402" s="1">
        <v>44925</v>
      </c>
      <c r="F4402">
        <f t="shared" si="68"/>
        <v>76.900000000000006</v>
      </c>
      <c r="J4402" s="35" t="s">
        <v>3245</v>
      </c>
      <c r="K4402" s="36">
        <v>3000.4</v>
      </c>
    </row>
    <row r="4403" spans="1:11" x14ac:dyDescent="0.25">
      <c r="A4403" t="s">
        <v>4412</v>
      </c>
      <c r="B4403" t="s">
        <v>11</v>
      </c>
      <c r="C4403">
        <v>63510</v>
      </c>
      <c r="D4403">
        <v>1</v>
      </c>
      <c r="E4403" s="1">
        <v>44806</v>
      </c>
      <c r="F4403">
        <f t="shared" si="68"/>
        <v>10.6</v>
      </c>
      <c r="J4403" s="34" t="s">
        <v>7530</v>
      </c>
      <c r="K4403" s="36">
        <v>103.6</v>
      </c>
    </row>
    <row r="4404" spans="1:11" x14ac:dyDescent="0.25">
      <c r="A4404" t="s">
        <v>4413</v>
      </c>
      <c r="B4404" t="s">
        <v>40</v>
      </c>
      <c r="C4404">
        <v>77088</v>
      </c>
      <c r="D4404">
        <v>1</v>
      </c>
      <c r="E4404" s="1">
        <v>44903</v>
      </c>
      <c r="F4404">
        <f t="shared" si="68"/>
        <v>384.28</v>
      </c>
      <c r="J4404" s="34" t="s">
        <v>4000</v>
      </c>
      <c r="K4404" s="36">
        <v>104.92</v>
      </c>
    </row>
    <row r="4405" spans="1:11" x14ac:dyDescent="0.25">
      <c r="A4405" t="s">
        <v>4414</v>
      </c>
      <c r="B4405" t="s">
        <v>8</v>
      </c>
      <c r="C4405">
        <v>43863</v>
      </c>
      <c r="D4405">
        <v>2</v>
      </c>
      <c r="E4405" s="1">
        <v>44672</v>
      </c>
      <c r="F4405">
        <f t="shared" si="68"/>
        <v>10.57</v>
      </c>
      <c r="J4405" s="34" t="s">
        <v>7111</v>
      </c>
      <c r="K4405" s="36">
        <v>219.88</v>
      </c>
    </row>
    <row r="4406" spans="1:11" x14ac:dyDescent="0.25">
      <c r="A4406" t="s">
        <v>4415</v>
      </c>
      <c r="B4406" t="s">
        <v>11</v>
      </c>
      <c r="C4406">
        <v>78887</v>
      </c>
      <c r="D4406">
        <v>1</v>
      </c>
      <c r="E4406" s="1">
        <v>44879</v>
      </c>
      <c r="F4406">
        <f t="shared" si="68"/>
        <v>61.24</v>
      </c>
      <c r="J4406" s="34" t="s">
        <v>10968</v>
      </c>
      <c r="K4406" s="36" t="s">
        <v>11027</v>
      </c>
    </row>
    <row r="4407" spans="1:11" x14ac:dyDescent="0.25">
      <c r="A4407" t="s">
        <v>4416</v>
      </c>
      <c r="B4407" t="s">
        <v>6</v>
      </c>
      <c r="C4407">
        <v>128445</v>
      </c>
      <c r="D4407">
        <v>2</v>
      </c>
      <c r="E4407" s="1">
        <v>44775</v>
      </c>
      <c r="F4407">
        <f t="shared" si="68"/>
        <v>224.35</v>
      </c>
      <c r="J4407" s="34" t="s">
        <v>6925</v>
      </c>
      <c r="K4407" s="36">
        <v>103.6</v>
      </c>
    </row>
    <row r="4408" spans="1:11" x14ac:dyDescent="0.25">
      <c r="A4408" t="s">
        <v>4417</v>
      </c>
      <c r="B4408" t="s">
        <v>11</v>
      </c>
      <c r="C4408">
        <v>34007</v>
      </c>
      <c r="D4408">
        <v>1</v>
      </c>
      <c r="E4408" s="1">
        <v>44739</v>
      </c>
      <c r="F4408">
        <f t="shared" si="68"/>
        <v>41.36</v>
      </c>
      <c r="J4408" s="34" t="s">
        <v>5978</v>
      </c>
      <c r="K4408" s="36">
        <v>48.284999999999997</v>
      </c>
    </row>
    <row r="4409" spans="1:11" x14ac:dyDescent="0.25">
      <c r="A4409" t="s">
        <v>4418</v>
      </c>
      <c r="B4409" t="s">
        <v>40</v>
      </c>
      <c r="C4409">
        <v>69546</v>
      </c>
      <c r="D4409">
        <v>1</v>
      </c>
      <c r="E4409" s="1">
        <v>44838</v>
      </c>
      <c r="F4409">
        <f t="shared" si="68"/>
        <v>200.22</v>
      </c>
      <c r="J4409" s="34" t="s">
        <v>6192</v>
      </c>
      <c r="K4409" s="36">
        <v>48.284999999999997</v>
      </c>
    </row>
    <row r="4410" spans="1:11" x14ac:dyDescent="0.25">
      <c r="A4410" t="s">
        <v>4419</v>
      </c>
      <c r="B4410" t="s">
        <v>17</v>
      </c>
      <c r="C4410">
        <v>20619</v>
      </c>
      <c r="D4410">
        <v>1</v>
      </c>
      <c r="E4410" s="1">
        <v>44796</v>
      </c>
      <c r="F4410">
        <f t="shared" si="68"/>
        <v>21.2</v>
      </c>
      <c r="J4410" s="34" t="s">
        <v>1896</v>
      </c>
      <c r="K4410" s="36">
        <v>48.66</v>
      </c>
    </row>
    <row r="4411" spans="1:11" x14ac:dyDescent="0.25">
      <c r="A4411" t="s">
        <v>4420</v>
      </c>
      <c r="B4411" t="s">
        <v>8</v>
      </c>
      <c r="C4411">
        <v>61712</v>
      </c>
      <c r="D4411">
        <v>2</v>
      </c>
      <c r="E4411" s="1">
        <v>44754</v>
      </c>
      <c r="F4411">
        <f t="shared" si="68"/>
        <v>434.01</v>
      </c>
      <c r="J4411" s="34" t="s">
        <v>6801</v>
      </c>
      <c r="K4411" s="36">
        <v>100.19</v>
      </c>
    </row>
    <row r="4412" spans="1:11" x14ac:dyDescent="0.25">
      <c r="A4412" t="s">
        <v>4421</v>
      </c>
      <c r="B4412" t="s">
        <v>11</v>
      </c>
      <c r="C4412">
        <v>52387</v>
      </c>
      <c r="D4412">
        <v>1</v>
      </c>
      <c r="E4412" s="1">
        <v>44770</v>
      </c>
      <c r="F4412">
        <f t="shared" si="68"/>
        <v>10.6</v>
      </c>
      <c r="J4412" s="34" t="s">
        <v>9141</v>
      </c>
      <c r="K4412" s="36">
        <v>302.88</v>
      </c>
    </row>
    <row r="4413" spans="1:11" x14ac:dyDescent="0.25">
      <c r="A4413" t="s">
        <v>4422</v>
      </c>
      <c r="B4413" t="s">
        <v>17</v>
      </c>
      <c r="C4413">
        <v>38398</v>
      </c>
      <c r="D4413">
        <v>1</v>
      </c>
      <c r="E4413" s="1">
        <v>44612</v>
      </c>
      <c r="F4413">
        <f t="shared" si="68"/>
        <v>425.86</v>
      </c>
      <c r="J4413" s="34" t="s">
        <v>8507</v>
      </c>
      <c r="K4413" s="36">
        <v>216.61</v>
      </c>
    </row>
    <row r="4414" spans="1:11" x14ac:dyDescent="0.25">
      <c r="A4414" t="s">
        <v>4423</v>
      </c>
      <c r="B4414" t="s">
        <v>11</v>
      </c>
      <c r="C4414">
        <v>38703</v>
      </c>
      <c r="D4414">
        <v>1</v>
      </c>
      <c r="E4414" s="1">
        <v>44672</v>
      </c>
      <c r="F4414">
        <f t="shared" si="68"/>
        <v>68.81</v>
      </c>
      <c r="J4414" s="34" t="s">
        <v>8322</v>
      </c>
      <c r="K4414" s="36">
        <v>215.88</v>
      </c>
    </row>
    <row r="4415" spans="1:11" x14ac:dyDescent="0.25">
      <c r="A4415" t="s">
        <v>4424</v>
      </c>
      <c r="B4415" t="s">
        <v>17</v>
      </c>
      <c r="C4415">
        <v>42270</v>
      </c>
      <c r="D4415">
        <v>1</v>
      </c>
      <c r="E4415" s="1">
        <v>44728</v>
      </c>
      <c r="F4415">
        <f t="shared" si="68"/>
        <v>5.165</v>
      </c>
      <c r="J4415" s="34" t="s">
        <v>8384</v>
      </c>
      <c r="K4415" s="36">
        <v>103.64</v>
      </c>
    </row>
    <row r="4416" spans="1:11" x14ac:dyDescent="0.25">
      <c r="A4416" t="s">
        <v>4425</v>
      </c>
      <c r="B4416" t="s">
        <v>8</v>
      </c>
      <c r="C4416">
        <v>92935</v>
      </c>
      <c r="D4416">
        <v>2</v>
      </c>
      <c r="E4416" s="1">
        <v>44662</v>
      </c>
      <c r="F4416">
        <f t="shared" si="68"/>
        <v>83.4</v>
      </c>
      <c r="J4416" s="34" t="s">
        <v>2898</v>
      </c>
      <c r="K4416" s="36">
        <v>102.43</v>
      </c>
    </row>
    <row r="4417" spans="1:11" x14ac:dyDescent="0.25">
      <c r="A4417" t="s">
        <v>4426</v>
      </c>
      <c r="B4417" t="s">
        <v>8</v>
      </c>
      <c r="C4417">
        <v>77270</v>
      </c>
      <c r="D4417">
        <v>2</v>
      </c>
      <c r="E4417" s="1">
        <v>44679</v>
      </c>
      <c r="F4417">
        <f t="shared" si="68"/>
        <v>664.62</v>
      </c>
      <c r="J4417" s="35" t="s">
        <v>6590</v>
      </c>
      <c r="K4417" s="36">
        <v>97.85</v>
      </c>
    </row>
    <row r="4418" spans="1:11" x14ac:dyDescent="0.25">
      <c r="A4418" t="s">
        <v>4427</v>
      </c>
      <c r="B4418" t="s">
        <v>17</v>
      </c>
      <c r="C4418">
        <v>67905</v>
      </c>
      <c r="D4418">
        <v>1</v>
      </c>
      <c r="E4418" s="1">
        <v>44827</v>
      </c>
      <c r="F4418">
        <f t="shared" ref="F4418:F4481" si="69">VLOOKUP(A4418,$J$1:$K$11016,2,FALSE)</f>
        <v>7.07</v>
      </c>
      <c r="J4418" s="34" t="s">
        <v>670</v>
      </c>
      <c r="K4418" s="36">
        <v>124.83</v>
      </c>
    </row>
    <row r="4419" spans="1:11" x14ac:dyDescent="0.25">
      <c r="A4419" t="s">
        <v>4428</v>
      </c>
      <c r="B4419" t="s">
        <v>17</v>
      </c>
      <c r="C4419">
        <v>40415</v>
      </c>
      <c r="D4419">
        <v>1</v>
      </c>
      <c r="E4419" s="1">
        <v>44756</v>
      </c>
      <c r="F4419">
        <f t="shared" si="69"/>
        <v>11.48</v>
      </c>
      <c r="J4419" s="34" t="s">
        <v>8309</v>
      </c>
      <c r="K4419" s="36">
        <v>49.46</v>
      </c>
    </row>
    <row r="4420" spans="1:11" x14ac:dyDescent="0.25">
      <c r="A4420" t="s">
        <v>4429</v>
      </c>
      <c r="B4420" t="s">
        <v>17</v>
      </c>
      <c r="C4420">
        <v>49278</v>
      </c>
      <c r="D4420">
        <v>1</v>
      </c>
      <c r="E4420" s="1">
        <v>44720</v>
      </c>
      <c r="F4420">
        <f t="shared" si="69"/>
        <v>81.540000000000006</v>
      </c>
      <c r="J4420" s="34" t="s">
        <v>4789</v>
      </c>
      <c r="K4420" s="36">
        <v>219.05</v>
      </c>
    </row>
    <row r="4421" spans="1:11" x14ac:dyDescent="0.25">
      <c r="A4421" t="s">
        <v>4430</v>
      </c>
      <c r="B4421" t="s">
        <v>6</v>
      </c>
      <c r="C4421">
        <v>78208</v>
      </c>
      <c r="D4421">
        <v>2</v>
      </c>
      <c r="E4421" s="1">
        <v>44606</v>
      </c>
      <c r="F4421">
        <f t="shared" si="69"/>
        <v>75.180000000000007</v>
      </c>
      <c r="J4421" s="34" t="s">
        <v>7167</v>
      </c>
      <c r="K4421" s="36">
        <v>124.83</v>
      </c>
    </row>
    <row r="4422" spans="1:11" x14ac:dyDescent="0.25">
      <c r="A4422" t="s">
        <v>4431</v>
      </c>
      <c r="B4422" t="s">
        <v>17</v>
      </c>
      <c r="C4422">
        <v>50517</v>
      </c>
      <c r="D4422">
        <v>1</v>
      </c>
      <c r="E4422" s="1">
        <v>44770</v>
      </c>
      <c r="F4422">
        <f t="shared" si="69"/>
        <v>32.96</v>
      </c>
      <c r="J4422" s="34" t="s">
        <v>218</v>
      </c>
      <c r="K4422" s="36">
        <v>104.9</v>
      </c>
    </row>
    <row r="4423" spans="1:11" x14ac:dyDescent="0.25">
      <c r="A4423" t="s">
        <v>4432</v>
      </c>
      <c r="B4423" t="s">
        <v>6</v>
      </c>
      <c r="C4423">
        <v>124124</v>
      </c>
      <c r="D4423">
        <v>2</v>
      </c>
      <c r="E4423" s="1">
        <v>44823</v>
      </c>
      <c r="F4423">
        <f t="shared" si="69"/>
        <v>694.22</v>
      </c>
      <c r="J4423" s="34" t="s">
        <v>1090</v>
      </c>
      <c r="K4423" s="36">
        <v>124.79</v>
      </c>
    </row>
    <row r="4424" spans="1:11" x14ac:dyDescent="0.25">
      <c r="A4424" t="s">
        <v>4433</v>
      </c>
      <c r="B4424" t="s">
        <v>11</v>
      </c>
      <c r="C4424">
        <v>41623</v>
      </c>
      <c r="D4424">
        <v>1</v>
      </c>
      <c r="E4424" s="1">
        <v>44813</v>
      </c>
      <c r="F4424">
        <f t="shared" si="69"/>
        <v>100.55</v>
      </c>
      <c r="J4424" s="34" t="s">
        <v>7902</v>
      </c>
      <c r="K4424" s="36">
        <v>421.21</v>
      </c>
    </row>
    <row r="4425" spans="1:11" x14ac:dyDescent="0.25">
      <c r="A4425" t="s">
        <v>4434</v>
      </c>
      <c r="B4425" t="s">
        <v>8</v>
      </c>
      <c r="C4425">
        <v>148131</v>
      </c>
      <c r="D4425">
        <v>2</v>
      </c>
      <c r="E4425" s="1">
        <v>44881</v>
      </c>
      <c r="F4425">
        <f t="shared" si="69"/>
        <v>327.91</v>
      </c>
      <c r="J4425" s="34" t="s">
        <v>9568</v>
      </c>
      <c r="K4425" s="36">
        <v>83.61</v>
      </c>
    </row>
    <row r="4426" spans="1:11" x14ac:dyDescent="0.25">
      <c r="A4426" t="s">
        <v>4435</v>
      </c>
      <c r="B4426" t="s">
        <v>17</v>
      </c>
      <c r="C4426">
        <v>46781</v>
      </c>
      <c r="D4426">
        <v>1</v>
      </c>
      <c r="E4426" s="1">
        <v>44890</v>
      </c>
      <c r="F4426">
        <f t="shared" si="69"/>
        <v>25.91</v>
      </c>
      <c r="J4426" s="34" t="s">
        <v>2570</v>
      </c>
      <c r="K4426" s="36">
        <v>107.17</v>
      </c>
    </row>
    <row r="4427" spans="1:11" x14ac:dyDescent="0.25">
      <c r="A4427" t="s">
        <v>4436</v>
      </c>
      <c r="B4427" t="s">
        <v>8</v>
      </c>
      <c r="C4427">
        <v>131203</v>
      </c>
      <c r="D4427">
        <v>2</v>
      </c>
      <c r="E4427" s="1">
        <v>44823</v>
      </c>
      <c r="F4427">
        <f t="shared" si="69"/>
        <v>277.01</v>
      </c>
      <c r="J4427" s="34" t="s">
        <v>6093</v>
      </c>
      <c r="K4427" s="36">
        <v>404.17</v>
      </c>
    </row>
    <row r="4428" spans="1:11" x14ac:dyDescent="0.25">
      <c r="A4428" t="s">
        <v>4437</v>
      </c>
      <c r="B4428" t="s">
        <v>8</v>
      </c>
      <c r="C4428">
        <v>77345</v>
      </c>
      <c r="D4428">
        <v>2</v>
      </c>
      <c r="E4428" s="1">
        <v>44915</v>
      </c>
      <c r="F4428">
        <f t="shared" si="69"/>
        <v>131.37</v>
      </c>
      <c r="J4428" s="34" t="s">
        <v>10913</v>
      </c>
      <c r="K4428" s="36">
        <v>54.17</v>
      </c>
    </row>
    <row r="4429" spans="1:11" x14ac:dyDescent="0.25">
      <c r="A4429" t="s">
        <v>4438</v>
      </c>
      <c r="B4429" t="s">
        <v>6</v>
      </c>
      <c r="C4429">
        <v>141950</v>
      </c>
      <c r="D4429">
        <v>2</v>
      </c>
      <c r="E4429" s="1">
        <v>44895</v>
      </c>
      <c r="F4429">
        <f t="shared" si="69"/>
        <v>146.58000000000001</v>
      </c>
      <c r="J4429" s="34" t="s">
        <v>6023</v>
      </c>
      <c r="K4429" s="36">
        <v>70.64</v>
      </c>
    </row>
    <row r="4430" spans="1:11" x14ac:dyDescent="0.25">
      <c r="A4430" t="s">
        <v>4439</v>
      </c>
      <c r="B4430" t="s">
        <v>13</v>
      </c>
      <c r="C4430">
        <v>141980</v>
      </c>
      <c r="D4430">
        <v>2</v>
      </c>
      <c r="E4430" s="1">
        <v>44876</v>
      </c>
      <c r="F4430">
        <f t="shared" si="69"/>
        <v>417.95</v>
      </c>
      <c r="J4430" s="34" t="s">
        <v>4727</v>
      </c>
      <c r="K4430" s="36">
        <v>87.15</v>
      </c>
    </row>
    <row r="4431" spans="1:11" x14ac:dyDescent="0.25">
      <c r="A4431" t="s">
        <v>4440</v>
      </c>
      <c r="B4431" t="s">
        <v>8</v>
      </c>
      <c r="C4431">
        <v>78834</v>
      </c>
      <c r="D4431">
        <v>2</v>
      </c>
      <c r="E4431" s="1">
        <v>44729</v>
      </c>
      <c r="F4431">
        <f t="shared" si="69"/>
        <v>477.58</v>
      </c>
      <c r="J4431" s="34" t="s">
        <v>10610</v>
      </c>
      <c r="K4431" s="36">
        <v>432.55</v>
      </c>
    </row>
    <row r="4432" spans="1:11" x14ac:dyDescent="0.25">
      <c r="A4432" s="2" t="s">
        <v>4441</v>
      </c>
      <c r="B4432" t="s">
        <v>6</v>
      </c>
      <c r="C4432">
        <v>90572</v>
      </c>
      <c r="D4432">
        <v>2</v>
      </c>
      <c r="E4432" s="1">
        <v>44642</v>
      </c>
      <c r="F4432">
        <f t="shared" si="69"/>
        <v>21.14</v>
      </c>
      <c r="J4432" s="34" t="s">
        <v>8138</v>
      </c>
      <c r="K4432" s="36">
        <v>194.78</v>
      </c>
    </row>
    <row r="4433" spans="1:11" x14ac:dyDescent="0.25">
      <c r="A4433" t="s">
        <v>4442</v>
      </c>
      <c r="B4433" t="s">
        <v>8</v>
      </c>
      <c r="C4433">
        <v>93383</v>
      </c>
      <c r="D4433">
        <v>2</v>
      </c>
      <c r="E4433" s="1">
        <v>44711</v>
      </c>
      <c r="F4433">
        <f t="shared" si="69"/>
        <v>304.2</v>
      </c>
      <c r="J4433" s="34" t="s">
        <v>6852</v>
      </c>
      <c r="K4433" s="36">
        <v>323.70999999999998</v>
      </c>
    </row>
    <row r="4434" spans="1:11" x14ac:dyDescent="0.25">
      <c r="A4434" s="2" t="s">
        <v>4443</v>
      </c>
      <c r="B4434" t="s">
        <v>8</v>
      </c>
      <c r="C4434">
        <v>158837</v>
      </c>
      <c r="D4434">
        <v>2</v>
      </c>
      <c r="E4434" s="1">
        <v>44916</v>
      </c>
      <c r="F4434">
        <f t="shared" si="69"/>
        <v>115.34</v>
      </c>
      <c r="J4434" s="34" t="s">
        <v>845</v>
      </c>
      <c r="K4434" s="36">
        <v>500.2</v>
      </c>
    </row>
    <row r="4435" spans="1:11" x14ac:dyDescent="0.25">
      <c r="A4435" t="s">
        <v>4444</v>
      </c>
      <c r="B4435" t="s">
        <v>6</v>
      </c>
      <c r="C4435">
        <v>50247</v>
      </c>
      <c r="D4435">
        <v>2</v>
      </c>
      <c r="E4435" s="1">
        <v>44587</v>
      </c>
      <c r="F4435">
        <f t="shared" si="69"/>
        <v>21.14</v>
      </c>
      <c r="J4435" s="34" t="s">
        <v>3033</v>
      </c>
      <c r="K4435" s="36">
        <v>301.33999999999997</v>
      </c>
    </row>
    <row r="4436" spans="1:11" x14ac:dyDescent="0.25">
      <c r="A4436" t="s">
        <v>4445</v>
      </c>
      <c r="B4436" t="s">
        <v>8</v>
      </c>
      <c r="C4436">
        <v>85733</v>
      </c>
      <c r="D4436">
        <v>2</v>
      </c>
      <c r="E4436" s="1">
        <v>44630</v>
      </c>
      <c r="F4436">
        <f t="shared" si="69"/>
        <v>42.29</v>
      </c>
      <c r="J4436" s="34" t="s">
        <v>22</v>
      </c>
      <c r="K4436" s="36">
        <v>93.14</v>
      </c>
    </row>
    <row r="4437" spans="1:11" x14ac:dyDescent="0.25">
      <c r="A4437" t="s">
        <v>4446</v>
      </c>
      <c r="B4437" t="s">
        <v>6</v>
      </c>
      <c r="C4437">
        <v>72985</v>
      </c>
      <c r="D4437">
        <v>2</v>
      </c>
      <c r="E4437" s="1">
        <v>44574</v>
      </c>
      <c r="F4437">
        <f t="shared" si="69"/>
        <v>39.94</v>
      </c>
      <c r="J4437" s="34" t="s">
        <v>1951</v>
      </c>
      <c r="K4437" s="36">
        <v>317.05</v>
      </c>
    </row>
    <row r="4438" spans="1:11" x14ac:dyDescent="0.25">
      <c r="A4438" t="s">
        <v>4447</v>
      </c>
      <c r="B4438" t="s">
        <v>8</v>
      </c>
      <c r="C4438">
        <v>48894</v>
      </c>
      <c r="D4438">
        <v>2</v>
      </c>
      <c r="E4438" s="1">
        <v>44795</v>
      </c>
      <c r="F4438">
        <f t="shared" si="69"/>
        <v>595.66999999999996</v>
      </c>
      <c r="J4438" s="34" t="s">
        <v>10530</v>
      </c>
      <c r="K4438" s="36">
        <v>14.13</v>
      </c>
    </row>
    <row r="4439" spans="1:11" x14ac:dyDescent="0.25">
      <c r="A4439" t="s">
        <v>4448</v>
      </c>
      <c r="B4439" t="s">
        <v>17</v>
      </c>
      <c r="C4439">
        <v>34882</v>
      </c>
      <c r="D4439">
        <v>1</v>
      </c>
      <c r="E4439" s="1">
        <v>44660</v>
      </c>
      <c r="F4439">
        <f t="shared" si="69"/>
        <v>132.57</v>
      </c>
      <c r="J4439" s="34" t="s">
        <v>5714</v>
      </c>
      <c r="K4439" s="36">
        <v>23.66</v>
      </c>
    </row>
    <row r="4440" spans="1:11" x14ac:dyDescent="0.25">
      <c r="A4440" t="s">
        <v>4449</v>
      </c>
      <c r="B4440" t="s">
        <v>13</v>
      </c>
      <c r="C4440">
        <v>135453</v>
      </c>
      <c r="D4440">
        <v>2</v>
      </c>
      <c r="E4440" s="1">
        <v>44817</v>
      </c>
      <c r="F4440">
        <f t="shared" si="69"/>
        <v>55.04</v>
      </c>
      <c r="J4440" s="34" t="s">
        <v>1563</v>
      </c>
      <c r="K4440" s="36">
        <v>23.66</v>
      </c>
    </row>
    <row r="4441" spans="1:11" x14ac:dyDescent="0.25">
      <c r="A4441" t="s">
        <v>4450</v>
      </c>
      <c r="B4441" t="s">
        <v>8</v>
      </c>
      <c r="C4441">
        <v>94475</v>
      </c>
      <c r="D4441">
        <v>2</v>
      </c>
      <c r="E4441" s="1">
        <v>44685</v>
      </c>
      <c r="F4441">
        <f t="shared" si="69"/>
        <v>568.29</v>
      </c>
      <c r="J4441" s="34" t="s">
        <v>6651</v>
      </c>
      <c r="K4441" s="36">
        <v>29.56</v>
      </c>
    </row>
    <row r="4442" spans="1:11" x14ac:dyDescent="0.25">
      <c r="A4442" t="s">
        <v>4451</v>
      </c>
      <c r="B4442" t="s">
        <v>8</v>
      </c>
      <c r="C4442">
        <v>115491</v>
      </c>
      <c r="D4442">
        <v>2</v>
      </c>
      <c r="E4442" s="1">
        <v>44720</v>
      </c>
      <c r="F4442">
        <f t="shared" si="69"/>
        <v>75.180000000000007</v>
      </c>
      <c r="J4442" s="34" t="s">
        <v>4507</v>
      </c>
      <c r="K4442" s="36">
        <v>302.94</v>
      </c>
    </row>
    <row r="4443" spans="1:11" x14ac:dyDescent="0.25">
      <c r="A4443" t="s">
        <v>4452</v>
      </c>
      <c r="B4443" t="s">
        <v>17</v>
      </c>
      <c r="C4443">
        <v>46781</v>
      </c>
      <c r="D4443">
        <v>1</v>
      </c>
      <c r="E4443" s="1">
        <v>44753</v>
      </c>
      <c r="F4443">
        <f t="shared" si="69"/>
        <v>59.74</v>
      </c>
      <c r="J4443" s="34" t="s">
        <v>1819</v>
      </c>
      <c r="K4443" s="36">
        <v>25.91</v>
      </c>
    </row>
    <row r="4444" spans="1:11" x14ac:dyDescent="0.25">
      <c r="A4444" t="s">
        <v>4453</v>
      </c>
      <c r="B4444" t="s">
        <v>17</v>
      </c>
      <c r="C4444">
        <v>37228</v>
      </c>
      <c r="D4444">
        <v>1</v>
      </c>
      <c r="E4444" s="1">
        <v>44896</v>
      </c>
      <c r="F4444">
        <f t="shared" si="69"/>
        <v>54.17</v>
      </c>
      <c r="J4444" s="34" t="s">
        <v>6475</v>
      </c>
      <c r="K4444" s="36">
        <v>75.37</v>
      </c>
    </row>
    <row r="4445" spans="1:11" x14ac:dyDescent="0.25">
      <c r="A4445" t="s">
        <v>4454</v>
      </c>
      <c r="B4445" t="s">
        <v>17</v>
      </c>
      <c r="C4445">
        <v>20536</v>
      </c>
      <c r="D4445">
        <v>1</v>
      </c>
      <c r="E4445" s="1">
        <v>44686</v>
      </c>
      <c r="F4445" t="str">
        <f t="shared" si="69"/>
        <v>NULL</v>
      </c>
      <c r="J4445" s="34" t="s">
        <v>137</v>
      </c>
      <c r="K4445" s="36">
        <v>103.04</v>
      </c>
    </row>
    <row r="4446" spans="1:11" x14ac:dyDescent="0.25">
      <c r="A4446" s="2" t="s">
        <v>4455</v>
      </c>
      <c r="B4446" t="s">
        <v>17</v>
      </c>
      <c r="C4446">
        <v>55172</v>
      </c>
      <c r="D4446">
        <v>1</v>
      </c>
      <c r="E4446" s="1">
        <v>44807</v>
      </c>
      <c r="F4446">
        <f t="shared" si="69"/>
        <v>102.29</v>
      </c>
      <c r="J4446" s="34" t="s">
        <v>417</v>
      </c>
      <c r="K4446" s="36">
        <v>282.64</v>
      </c>
    </row>
    <row r="4447" spans="1:11" x14ac:dyDescent="0.25">
      <c r="A4447" t="s">
        <v>4456</v>
      </c>
      <c r="B4447" t="s">
        <v>11</v>
      </c>
      <c r="C4447">
        <v>38095</v>
      </c>
      <c r="D4447">
        <v>1</v>
      </c>
      <c r="E4447" s="1">
        <v>44711</v>
      </c>
      <c r="F4447">
        <f t="shared" si="69"/>
        <v>1499.47</v>
      </c>
      <c r="J4447" s="34" t="s">
        <v>8958</v>
      </c>
      <c r="K4447" s="36">
        <v>49.45</v>
      </c>
    </row>
    <row r="4448" spans="1:11" x14ac:dyDescent="0.25">
      <c r="A4448" t="s">
        <v>4457</v>
      </c>
      <c r="B4448" t="s">
        <v>8</v>
      </c>
      <c r="C4448">
        <v>114613</v>
      </c>
      <c r="D4448">
        <v>2</v>
      </c>
      <c r="E4448" s="1">
        <v>44700</v>
      </c>
      <c r="F4448">
        <f t="shared" si="69"/>
        <v>75.180000000000007</v>
      </c>
      <c r="J4448" s="34" t="s">
        <v>3471</v>
      </c>
      <c r="K4448" s="36">
        <v>113.02</v>
      </c>
    </row>
    <row r="4449" spans="1:11" x14ac:dyDescent="0.25">
      <c r="A4449" t="s">
        <v>4458</v>
      </c>
      <c r="B4449" t="s">
        <v>17</v>
      </c>
      <c r="C4449">
        <v>20721</v>
      </c>
      <c r="D4449">
        <v>1</v>
      </c>
      <c r="E4449" s="1">
        <v>44923</v>
      </c>
      <c r="F4449">
        <f t="shared" si="69"/>
        <v>152.89500000000001</v>
      </c>
      <c r="J4449" s="34" t="s">
        <v>4830</v>
      </c>
      <c r="K4449" s="36">
        <v>32.96</v>
      </c>
    </row>
    <row r="4450" spans="1:11" x14ac:dyDescent="0.25">
      <c r="A4450" t="s">
        <v>4459</v>
      </c>
      <c r="B4450" t="s">
        <v>17</v>
      </c>
      <c r="C4450">
        <v>84482</v>
      </c>
      <c r="D4450">
        <v>1</v>
      </c>
      <c r="E4450" s="1">
        <v>44882</v>
      </c>
      <c r="F4450">
        <f t="shared" si="69"/>
        <v>103.6</v>
      </c>
      <c r="J4450" s="34" t="s">
        <v>10980</v>
      </c>
      <c r="K4450" s="36">
        <v>294.33</v>
      </c>
    </row>
    <row r="4451" spans="1:11" x14ac:dyDescent="0.25">
      <c r="A4451" t="s">
        <v>4460</v>
      </c>
      <c r="B4451" t="s">
        <v>6</v>
      </c>
      <c r="C4451">
        <v>113067</v>
      </c>
      <c r="D4451">
        <v>2</v>
      </c>
      <c r="E4451" s="1">
        <v>44838</v>
      </c>
      <c r="F4451">
        <f t="shared" si="69"/>
        <v>18.02</v>
      </c>
      <c r="J4451" s="34" t="s">
        <v>631</v>
      </c>
      <c r="K4451" s="36">
        <v>289.62</v>
      </c>
    </row>
    <row r="4452" spans="1:11" x14ac:dyDescent="0.25">
      <c r="A4452" t="s">
        <v>4461</v>
      </c>
      <c r="B4452" t="s">
        <v>40</v>
      </c>
      <c r="C4452">
        <v>36274</v>
      </c>
      <c r="D4452">
        <v>1</v>
      </c>
      <c r="E4452" s="1">
        <v>44782</v>
      </c>
      <c r="F4452" t="str">
        <f t="shared" si="69"/>
        <v>NULL</v>
      </c>
      <c r="J4452" s="34" t="s">
        <v>4265</v>
      </c>
      <c r="K4452" s="36">
        <v>35.32</v>
      </c>
    </row>
    <row r="4453" spans="1:11" x14ac:dyDescent="0.25">
      <c r="A4453" t="s">
        <v>4462</v>
      </c>
      <c r="B4453" t="s">
        <v>6</v>
      </c>
      <c r="C4453">
        <v>113476</v>
      </c>
      <c r="D4453">
        <v>2</v>
      </c>
      <c r="E4453" s="1">
        <v>44694</v>
      </c>
      <c r="F4453">
        <f t="shared" si="69"/>
        <v>71.78</v>
      </c>
      <c r="J4453" s="34" t="s">
        <v>3941</v>
      </c>
      <c r="K4453" s="36">
        <v>75.37</v>
      </c>
    </row>
    <row r="4454" spans="1:11" x14ac:dyDescent="0.25">
      <c r="A4454" t="s">
        <v>4463</v>
      </c>
      <c r="B4454" t="s">
        <v>40</v>
      </c>
      <c r="C4454">
        <v>68059</v>
      </c>
      <c r="D4454">
        <v>1</v>
      </c>
      <c r="E4454" s="1">
        <v>44882</v>
      </c>
      <c r="F4454">
        <f t="shared" si="69"/>
        <v>84.79</v>
      </c>
      <c r="J4454" s="34" t="s">
        <v>10988</v>
      </c>
      <c r="K4454" s="36">
        <v>134.4</v>
      </c>
    </row>
    <row r="4455" spans="1:11" x14ac:dyDescent="0.25">
      <c r="A4455" t="s">
        <v>4464</v>
      </c>
      <c r="B4455" t="s">
        <v>17</v>
      </c>
      <c r="C4455">
        <v>18741</v>
      </c>
      <c r="D4455">
        <v>1</v>
      </c>
      <c r="E4455" s="1">
        <v>44923</v>
      </c>
      <c r="F4455">
        <f t="shared" si="69"/>
        <v>70.150000000000006</v>
      </c>
      <c r="J4455" s="34" t="s">
        <v>8818</v>
      </c>
      <c r="K4455" s="36">
        <v>399.2</v>
      </c>
    </row>
    <row r="4456" spans="1:11" x14ac:dyDescent="0.25">
      <c r="A4456" t="s">
        <v>4465</v>
      </c>
      <c r="B4456" t="s">
        <v>17</v>
      </c>
      <c r="C4456">
        <v>40235</v>
      </c>
      <c r="D4456">
        <v>1</v>
      </c>
      <c r="E4456" s="1">
        <v>44620</v>
      </c>
      <c r="F4456">
        <f t="shared" si="69"/>
        <v>71.209999999999994</v>
      </c>
      <c r="J4456" s="34" t="s">
        <v>3323</v>
      </c>
      <c r="K4456" s="36">
        <v>51.81</v>
      </c>
    </row>
    <row r="4457" spans="1:11" x14ac:dyDescent="0.25">
      <c r="A4457" t="s">
        <v>4466</v>
      </c>
      <c r="B4457" t="s">
        <v>40</v>
      </c>
      <c r="C4457">
        <v>68053</v>
      </c>
      <c r="D4457">
        <v>1</v>
      </c>
      <c r="E4457" s="1">
        <v>44831</v>
      </c>
      <c r="F4457">
        <f t="shared" si="69"/>
        <v>377.02</v>
      </c>
      <c r="J4457" s="34" t="s">
        <v>3651</v>
      </c>
      <c r="K4457" s="36">
        <v>32.97</v>
      </c>
    </row>
    <row r="4458" spans="1:11" x14ac:dyDescent="0.25">
      <c r="A4458" s="2" t="s">
        <v>4467</v>
      </c>
      <c r="B4458" t="s">
        <v>6</v>
      </c>
      <c r="C4458">
        <v>115317</v>
      </c>
      <c r="D4458">
        <v>2</v>
      </c>
      <c r="E4458" s="1">
        <v>44747</v>
      </c>
      <c r="F4458">
        <f t="shared" si="69"/>
        <v>227.84</v>
      </c>
      <c r="J4458" s="34" t="s">
        <v>5159</v>
      </c>
      <c r="K4458" s="36">
        <v>54.17</v>
      </c>
    </row>
    <row r="4459" spans="1:11" x14ac:dyDescent="0.25">
      <c r="A4459" t="s">
        <v>4468</v>
      </c>
      <c r="B4459" t="s">
        <v>8</v>
      </c>
      <c r="C4459">
        <v>58670</v>
      </c>
      <c r="D4459">
        <v>2</v>
      </c>
      <c r="E4459" s="1">
        <v>44634</v>
      </c>
      <c r="F4459">
        <f t="shared" si="69"/>
        <v>21.14</v>
      </c>
      <c r="J4459" s="34" t="s">
        <v>10369</v>
      </c>
      <c r="K4459" s="36">
        <v>83.61</v>
      </c>
    </row>
    <row r="4460" spans="1:11" x14ac:dyDescent="0.25">
      <c r="A4460" t="s">
        <v>4469</v>
      </c>
      <c r="B4460" t="s">
        <v>17</v>
      </c>
      <c r="C4460">
        <v>18496</v>
      </c>
      <c r="D4460">
        <v>1</v>
      </c>
      <c r="E4460" s="1">
        <v>44883</v>
      </c>
      <c r="F4460">
        <f t="shared" si="69"/>
        <v>18.829999999999998</v>
      </c>
      <c r="J4460" s="34" t="s">
        <v>9596</v>
      </c>
      <c r="K4460" s="36">
        <v>257.99</v>
      </c>
    </row>
    <row r="4461" spans="1:11" x14ac:dyDescent="0.25">
      <c r="A4461" t="s">
        <v>4470</v>
      </c>
      <c r="B4461" t="s">
        <v>8</v>
      </c>
      <c r="C4461">
        <v>93350</v>
      </c>
      <c r="D4461">
        <v>2</v>
      </c>
      <c r="E4461" s="1">
        <v>44663</v>
      </c>
      <c r="F4461">
        <f t="shared" si="69"/>
        <v>83.4</v>
      </c>
      <c r="J4461" s="34" t="s">
        <v>7745</v>
      </c>
      <c r="K4461" s="36">
        <v>215.65</v>
      </c>
    </row>
    <row r="4462" spans="1:11" x14ac:dyDescent="0.25">
      <c r="A4462" t="s">
        <v>4471</v>
      </c>
      <c r="B4462" t="s">
        <v>17</v>
      </c>
      <c r="C4462">
        <v>23126</v>
      </c>
      <c r="D4462">
        <v>1</v>
      </c>
      <c r="E4462" s="1">
        <v>44756</v>
      </c>
      <c r="F4462">
        <f t="shared" si="69"/>
        <v>126.97</v>
      </c>
      <c r="J4462" s="34" t="s">
        <v>10735</v>
      </c>
      <c r="K4462" s="36">
        <v>226.91</v>
      </c>
    </row>
    <row r="4463" spans="1:11" x14ac:dyDescent="0.25">
      <c r="A4463" t="s">
        <v>4472</v>
      </c>
      <c r="B4463" t="s">
        <v>11</v>
      </c>
      <c r="C4463">
        <v>37884</v>
      </c>
      <c r="D4463">
        <v>1</v>
      </c>
      <c r="E4463" s="1">
        <v>44570</v>
      </c>
      <c r="F4463">
        <f t="shared" si="69"/>
        <v>79.23</v>
      </c>
      <c r="J4463" s="34" t="s">
        <v>3149</v>
      </c>
      <c r="K4463" s="36">
        <v>18.850000000000001</v>
      </c>
    </row>
    <row r="4464" spans="1:11" x14ac:dyDescent="0.25">
      <c r="A4464" t="s">
        <v>4473</v>
      </c>
      <c r="B4464" t="s">
        <v>11</v>
      </c>
      <c r="C4464">
        <v>38186</v>
      </c>
      <c r="D4464">
        <v>1</v>
      </c>
      <c r="E4464" s="1">
        <v>44865</v>
      </c>
      <c r="F4464">
        <f t="shared" si="69"/>
        <v>54.23</v>
      </c>
      <c r="J4464" s="34" t="s">
        <v>10484</v>
      </c>
      <c r="K4464" s="36">
        <v>84.32</v>
      </c>
    </row>
    <row r="4465" spans="1:11" x14ac:dyDescent="0.25">
      <c r="A4465" t="s">
        <v>4474</v>
      </c>
      <c r="B4465" t="s">
        <v>8</v>
      </c>
      <c r="C4465">
        <v>150097</v>
      </c>
      <c r="D4465">
        <v>2</v>
      </c>
      <c r="E4465" s="1">
        <v>44879</v>
      </c>
      <c r="F4465">
        <f t="shared" si="69"/>
        <v>85.31</v>
      </c>
      <c r="J4465" s="34" t="s">
        <v>10563</v>
      </c>
      <c r="K4465" s="36">
        <v>39.83</v>
      </c>
    </row>
    <row r="4466" spans="1:11" x14ac:dyDescent="0.25">
      <c r="A4466" t="s">
        <v>4475</v>
      </c>
      <c r="B4466" t="s">
        <v>6</v>
      </c>
      <c r="C4466">
        <v>84431</v>
      </c>
      <c r="D4466">
        <v>2</v>
      </c>
      <c r="E4466" s="1">
        <v>44608</v>
      </c>
      <c r="F4466">
        <f t="shared" si="69"/>
        <v>125.82</v>
      </c>
      <c r="J4466" s="34" t="s">
        <v>3597</v>
      </c>
      <c r="K4466" s="36">
        <v>591.98</v>
      </c>
    </row>
    <row r="4467" spans="1:11" x14ac:dyDescent="0.25">
      <c r="A4467" t="s">
        <v>4476</v>
      </c>
      <c r="B4467" t="s">
        <v>11</v>
      </c>
      <c r="C4467">
        <v>43086</v>
      </c>
      <c r="D4467">
        <v>1</v>
      </c>
      <c r="E4467" s="1">
        <v>44854</v>
      </c>
      <c r="F4467">
        <f t="shared" si="69"/>
        <v>58.89</v>
      </c>
      <c r="J4467" s="34" t="s">
        <v>4688</v>
      </c>
      <c r="K4467" s="36">
        <v>355.84</v>
      </c>
    </row>
    <row r="4468" spans="1:11" x14ac:dyDescent="0.25">
      <c r="A4468" s="2" t="s">
        <v>4477</v>
      </c>
      <c r="B4468" t="s">
        <v>11</v>
      </c>
      <c r="C4468">
        <v>76605</v>
      </c>
      <c r="D4468">
        <v>1</v>
      </c>
      <c r="E4468" s="1">
        <v>44879</v>
      </c>
      <c r="F4468">
        <f t="shared" si="69"/>
        <v>569.61</v>
      </c>
      <c r="J4468" s="34" t="s">
        <v>8406</v>
      </c>
      <c r="K4468" s="36">
        <v>428.81</v>
      </c>
    </row>
    <row r="4469" spans="1:11" x14ac:dyDescent="0.25">
      <c r="A4469" t="s">
        <v>4478</v>
      </c>
      <c r="B4469" t="s">
        <v>11</v>
      </c>
      <c r="C4469">
        <v>58279</v>
      </c>
      <c r="D4469">
        <v>1</v>
      </c>
      <c r="E4469" s="1">
        <v>44761</v>
      </c>
      <c r="F4469">
        <f t="shared" si="69"/>
        <v>96.54</v>
      </c>
      <c r="J4469" s="35" t="s">
        <v>639</v>
      </c>
      <c r="K4469" s="36">
        <v>228.04</v>
      </c>
    </row>
    <row r="4470" spans="1:11" x14ac:dyDescent="0.25">
      <c r="A4470" t="s">
        <v>4479</v>
      </c>
      <c r="B4470" t="s">
        <v>17</v>
      </c>
      <c r="C4470">
        <v>38868</v>
      </c>
      <c r="D4470">
        <v>1</v>
      </c>
      <c r="E4470" s="1">
        <v>44788</v>
      </c>
      <c r="F4470">
        <f t="shared" si="69"/>
        <v>21.44</v>
      </c>
      <c r="J4470" s="34" t="s">
        <v>6767</v>
      </c>
      <c r="K4470" s="36">
        <v>41.29</v>
      </c>
    </row>
    <row r="4471" spans="1:11" x14ac:dyDescent="0.25">
      <c r="A4471" t="s">
        <v>4480</v>
      </c>
      <c r="B4471" t="s">
        <v>6</v>
      </c>
      <c r="C4471">
        <v>116093</v>
      </c>
      <c r="D4471">
        <v>2</v>
      </c>
      <c r="E4471" s="1">
        <v>44855</v>
      </c>
      <c r="F4471">
        <f t="shared" si="69"/>
        <v>21.63</v>
      </c>
      <c r="J4471" s="34" t="s">
        <v>4483</v>
      </c>
      <c r="K4471" s="36">
        <v>333.84</v>
      </c>
    </row>
    <row r="4472" spans="1:11" x14ac:dyDescent="0.25">
      <c r="A4472" t="s">
        <v>4481</v>
      </c>
      <c r="B4472" t="s">
        <v>8</v>
      </c>
      <c r="C4472">
        <v>93835</v>
      </c>
      <c r="D4472">
        <v>2</v>
      </c>
      <c r="E4472" s="1">
        <v>44663</v>
      </c>
      <c r="F4472">
        <f t="shared" si="69"/>
        <v>83.4</v>
      </c>
      <c r="J4472" s="34" t="s">
        <v>4103</v>
      </c>
      <c r="K4472" s="36">
        <v>609.79</v>
      </c>
    </row>
    <row r="4473" spans="1:11" x14ac:dyDescent="0.25">
      <c r="A4473" t="s">
        <v>4482</v>
      </c>
      <c r="B4473" t="s">
        <v>11</v>
      </c>
      <c r="C4473">
        <v>40266</v>
      </c>
      <c r="D4473">
        <v>1</v>
      </c>
      <c r="E4473" s="1">
        <v>44603</v>
      </c>
      <c r="F4473">
        <f t="shared" si="69"/>
        <v>174.16</v>
      </c>
      <c r="J4473" s="34" t="s">
        <v>8104</v>
      </c>
      <c r="K4473" s="36">
        <v>297.31</v>
      </c>
    </row>
    <row r="4474" spans="1:11" x14ac:dyDescent="0.25">
      <c r="A4474" t="s">
        <v>4483</v>
      </c>
      <c r="B4474" t="s">
        <v>11</v>
      </c>
      <c r="C4474">
        <v>75446</v>
      </c>
      <c r="D4474">
        <v>1</v>
      </c>
      <c r="E4474" s="1">
        <v>44879</v>
      </c>
      <c r="F4474">
        <f t="shared" si="69"/>
        <v>333.84</v>
      </c>
      <c r="J4474" s="34" t="s">
        <v>10159</v>
      </c>
      <c r="K4474" s="36">
        <v>446.29</v>
      </c>
    </row>
    <row r="4475" spans="1:11" x14ac:dyDescent="0.25">
      <c r="A4475" t="s">
        <v>4484</v>
      </c>
      <c r="B4475" t="s">
        <v>6</v>
      </c>
      <c r="C4475">
        <v>87594</v>
      </c>
      <c r="D4475">
        <v>2</v>
      </c>
      <c r="E4475" s="1">
        <v>44673</v>
      </c>
      <c r="F4475">
        <f t="shared" si="69"/>
        <v>10.57</v>
      </c>
      <c r="J4475" s="34" t="s">
        <v>10245</v>
      </c>
      <c r="K4475" s="36">
        <v>54.16</v>
      </c>
    </row>
    <row r="4476" spans="1:11" x14ac:dyDescent="0.25">
      <c r="A4476" t="s">
        <v>4485</v>
      </c>
      <c r="B4476" t="s">
        <v>11</v>
      </c>
      <c r="C4476">
        <v>41669</v>
      </c>
      <c r="D4476">
        <v>1</v>
      </c>
      <c r="E4476" s="1">
        <v>44683</v>
      </c>
      <c r="F4476">
        <f t="shared" si="69"/>
        <v>504.26</v>
      </c>
      <c r="J4476" s="34" t="s">
        <v>3628</v>
      </c>
      <c r="K4476" s="36">
        <v>10.6</v>
      </c>
    </row>
    <row r="4477" spans="1:11" x14ac:dyDescent="0.25">
      <c r="A4477" s="2" t="s">
        <v>4486</v>
      </c>
      <c r="B4477" t="s">
        <v>17</v>
      </c>
      <c r="C4477">
        <v>48709</v>
      </c>
      <c r="D4477">
        <v>1</v>
      </c>
      <c r="E4477" s="1">
        <v>44798</v>
      </c>
      <c r="F4477">
        <f t="shared" si="69"/>
        <v>43.29</v>
      </c>
      <c r="J4477" s="34" t="s">
        <v>1057</v>
      </c>
      <c r="K4477" s="36">
        <v>75.37</v>
      </c>
    </row>
    <row r="4478" spans="1:11" x14ac:dyDescent="0.25">
      <c r="A4478" t="s">
        <v>4487</v>
      </c>
      <c r="B4478" t="s">
        <v>6</v>
      </c>
      <c r="C4478">
        <v>74881</v>
      </c>
      <c r="D4478">
        <v>2</v>
      </c>
      <c r="E4478" s="1">
        <v>44644</v>
      </c>
      <c r="F4478">
        <f t="shared" si="69"/>
        <v>308.89999999999998</v>
      </c>
      <c r="J4478" s="34" t="s">
        <v>8658</v>
      </c>
      <c r="K4478" s="36">
        <v>163.58000000000001</v>
      </c>
    </row>
    <row r="4479" spans="1:11" x14ac:dyDescent="0.25">
      <c r="A4479" t="s">
        <v>4488</v>
      </c>
      <c r="B4479" t="s">
        <v>17</v>
      </c>
      <c r="C4479">
        <v>40952</v>
      </c>
      <c r="D4479">
        <v>1</v>
      </c>
      <c r="E4479" s="1">
        <v>44872</v>
      </c>
      <c r="F4479">
        <f t="shared" si="69"/>
        <v>18.100000000000001</v>
      </c>
      <c r="J4479" s="34" t="s">
        <v>9510</v>
      </c>
      <c r="K4479" s="36">
        <v>44.74</v>
      </c>
    </row>
    <row r="4480" spans="1:11" x14ac:dyDescent="0.25">
      <c r="A4480" t="s">
        <v>4489</v>
      </c>
      <c r="B4480" t="s">
        <v>6</v>
      </c>
      <c r="C4480">
        <v>77798</v>
      </c>
      <c r="D4480">
        <v>2</v>
      </c>
      <c r="E4480" s="1">
        <v>44671</v>
      </c>
      <c r="F4480">
        <f t="shared" si="69"/>
        <v>100.03</v>
      </c>
      <c r="J4480" s="34" t="s">
        <v>8721</v>
      </c>
      <c r="K4480" s="36">
        <v>48.64</v>
      </c>
    </row>
    <row r="4481" spans="1:11" x14ac:dyDescent="0.25">
      <c r="A4481" t="s">
        <v>4490</v>
      </c>
      <c r="B4481" t="s">
        <v>11</v>
      </c>
      <c r="C4481">
        <v>37996</v>
      </c>
      <c r="D4481">
        <v>1</v>
      </c>
      <c r="E4481" s="1">
        <v>44562</v>
      </c>
      <c r="F4481">
        <f t="shared" si="69"/>
        <v>82.67</v>
      </c>
      <c r="J4481" s="34" t="s">
        <v>10266</v>
      </c>
      <c r="K4481" s="36">
        <v>9.42</v>
      </c>
    </row>
    <row r="4482" spans="1:11" x14ac:dyDescent="0.25">
      <c r="A4482" t="s">
        <v>4491</v>
      </c>
      <c r="B4482" t="s">
        <v>6</v>
      </c>
      <c r="C4482">
        <v>61426</v>
      </c>
      <c r="D4482">
        <v>2</v>
      </c>
      <c r="E4482" s="1">
        <v>44596</v>
      </c>
      <c r="F4482">
        <f t="shared" ref="F4482:F4545" si="70">VLOOKUP(A4482,$J$1:$K$11016,2,FALSE)</f>
        <v>117.79</v>
      </c>
      <c r="J4482" s="34" t="s">
        <v>7687</v>
      </c>
      <c r="K4482" s="36">
        <v>54.17</v>
      </c>
    </row>
    <row r="4483" spans="1:11" x14ac:dyDescent="0.25">
      <c r="A4483" t="s">
        <v>4492</v>
      </c>
      <c r="B4483" t="s">
        <v>8</v>
      </c>
      <c r="C4483">
        <v>115614</v>
      </c>
      <c r="D4483">
        <v>2</v>
      </c>
      <c r="E4483" s="1">
        <v>44701</v>
      </c>
      <c r="F4483">
        <f t="shared" si="70"/>
        <v>175.03</v>
      </c>
      <c r="J4483" s="34" t="s">
        <v>7641</v>
      </c>
      <c r="K4483" s="36">
        <v>23.66</v>
      </c>
    </row>
    <row r="4484" spans="1:11" x14ac:dyDescent="0.25">
      <c r="A4484" t="s">
        <v>4493</v>
      </c>
      <c r="B4484" t="s">
        <v>40</v>
      </c>
      <c r="C4484">
        <v>59978</v>
      </c>
      <c r="D4484">
        <v>1</v>
      </c>
      <c r="E4484" s="1">
        <v>44852</v>
      </c>
      <c r="F4484">
        <f t="shared" si="70"/>
        <v>23.55</v>
      </c>
      <c r="J4484" s="34" t="s">
        <v>4385</v>
      </c>
      <c r="K4484" s="36">
        <v>83.72</v>
      </c>
    </row>
    <row r="4485" spans="1:11" x14ac:dyDescent="0.25">
      <c r="A4485" t="s">
        <v>4494</v>
      </c>
      <c r="B4485" t="s">
        <v>17</v>
      </c>
      <c r="C4485">
        <v>48225</v>
      </c>
      <c r="D4485">
        <v>1</v>
      </c>
      <c r="E4485" s="1">
        <v>44736</v>
      </c>
      <c r="F4485">
        <f t="shared" si="70"/>
        <v>212.24</v>
      </c>
      <c r="J4485" s="34" t="s">
        <v>10621</v>
      </c>
      <c r="K4485" s="36">
        <v>302.92</v>
      </c>
    </row>
    <row r="4486" spans="1:11" x14ac:dyDescent="0.25">
      <c r="A4486" t="s">
        <v>4495</v>
      </c>
      <c r="B4486" t="s">
        <v>11</v>
      </c>
      <c r="C4486">
        <v>41623</v>
      </c>
      <c r="D4486">
        <v>1</v>
      </c>
      <c r="E4486" s="1">
        <v>44834</v>
      </c>
      <c r="F4486">
        <f t="shared" si="70"/>
        <v>35.86</v>
      </c>
      <c r="J4486" s="34" t="s">
        <v>5831</v>
      </c>
      <c r="K4486" s="36">
        <v>14.13</v>
      </c>
    </row>
    <row r="4487" spans="1:11" x14ac:dyDescent="0.25">
      <c r="A4487" t="s">
        <v>4496</v>
      </c>
      <c r="B4487" t="s">
        <v>17</v>
      </c>
      <c r="C4487">
        <v>55172</v>
      </c>
      <c r="D4487">
        <v>1</v>
      </c>
      <c r="E4487" s="1">
        <v>44817</v>
      </c>
      <c r="F4487">
        <f t="shared" si="70"/>
        <v>26.29</v>
      </c>
      <c r="J4487" s="34" t="s">
        <v>9380</v>
      </c>
      <c r="K4487" s="36">
        <v>75.349999999999994</v>
      </c>
    </row>
    <row r="4488" spans="1:11" x14ac:dyDescent="0.25">
      <c r="A4488" t="s">
        <v>4497</v>
      </c>
      <c r="B4488" t="s">
        <v>17</v>
      </c>
      <c r="C4488">
        <v>43097</v>
      </c>
      <c r="D4488">
        <v>1</v>
      </c>
      <c r="E4488" s="1">
        <v>44684</v>
      </c>
      <c r="F4488">
        <f t="shared" si="70"/>
        <v>214.91</v>
      </c>
      <c r="J4488" s="35" t="s">
        <v>4477</v>
      </c>
      <c r="K4488" s="36">
        <v>569.61</v>
      </c>
    </row>
    <row r="4489" spans="1:11" x14ac:dyDescent="0.25">
      <c r="A4489" t="s">
        <v>4498</v>
      </c>
      <c r="B4489" t="s">
        <v>6</v>
      </c>
      <c r="C4489">
        <v>74405</v>
      </c>
      <c r="D4489">
        <v>2</v>
      </c>
      <c r="E4489" s="1">
        <v>44586</v>
      </c>
      <c r="F4489">
        <f t="shared" si="70"/>
        <v>104.67</v>
      </c>
      <c r="J4489" s="34" t="s">
        <v>8423</v>
      </c>
      <c r="K4489" s="36">
        <v>156.80000000000001</v>
      </c>
    </row>
    <row r="4490" spans="1:11" x14ac:dyDescent="0.25">
      <c r="A4490" t="s">
        <v>4499</v>
      </c>
      <c r="B4490" t="s">
        <v>11</v>
      </c>
      <c r="C4490">
        <v>23099</v>
      </c>
      <c r="D4490">
        <v>1</v>
      </c>
      <c r="E4490" s="1">
        <v>44684</v>
      </c>
      <c r="F4490">
        <f t="shared" si="70"/>
        <v>64.3</v>
      </c>
      <c r="J4490" s="34" t="s">
        <v>2535</v>
      </c>
      <c r="K4490" s="36">
        <v>222.1</v>
      </c>
    </row>
    <row r="4491" spans="1:11" x14ac:dyDescent="0.25">
      <c r="A4491" t="s">
        <v>4500</v>
      </c>
      <c r="B4491" t="s">
        <v>6</v>
      </c>
      <c r="C4491">
        <v>125736</v>
      </c>
      <c r="D4491">
        <v>2</v>
      </c>
      <c r="E4491" s="1">
        <v>44805</v>
      </c>
      <c r="F4491">
        <f t="shared" si="70"/>
        <v>146.25</v>
      </c>
      <c r="J4491" s="34" t="s">
        <v>9072</v>
      </c>
      <c r="K4491" s="36">
        <v>75.37</v>
      </c>
    </row>
    <row r="4492" spans="1:11" x14ac:dyDescent="0.25">
      <c r="A4492" t="s">
        <v>4501</v>
      </c>
      <c r="B4492" t="s">
        <v>8</v>
      </c>
      <c r="C4492">
        <v>94502</v>
      </c>
      <c r="D4492">
        <v>2</v>
      </c>
      <c r="E4492" s="1">
        <v>44734</v>
      </c>
      <c r="F4492">
        <f t="shared" si="70"/>
        <v>167.16</v>
      </c>
      <c r="J4492" s="34" t="s">
        <v>6600</v>
      </c>
      <c r="K4492" s="36">
        <v>273.94</v>
      </c>
    </row>
    <row r="4493" spans="1:11" x14ac:dyDescent="0.25">
      <c r="A4493" t="s">
        <v>4502</v>
      </c>
      <c r="B4493" t="s">
        <v>11</v>
      </c>
      <c r="C4493">
        <v>39463</v>
      </c>
      <c r="D4493">
        <v>1</v>
      </c>
      <c r="E4493" s="1">
        <v>44680</v>
      </c>
      <c r="F4493">
        <f t="shared" si="70"/>
        <v>10.72</v>
      </c>
      <c r="J4493" s="34" t="s">
        <v>9779</v>
      </c>
      <c r="K4493" s="36">
        <v>273.94</v>
      </c>
    </row>
    <row r="4494" spans="1:11" x14ac:dyDescent="0.25">
      <c r="A4494" t="s">
        <v>4503</v>
      </c>
      <c r="B4494" t="s">
        <v>11</v>
      </c>
      <c r="C4494">
        <v>35574</v>
      </c>
      <c r="D4494">
        <v>1</v>
      </c>
      <c r="E4494" s="1">
        <v>44705</v>
      </c>
      <c r="F4494">
        <f t="shared" si="70"/>
        <v>32.159999999999997</v>
      </c>
      <c r="J4494" s="34" t="s">
        <v>5380</v>
      </c>
      <c r="K4494" s="36">
        <v>23.55</v>
      </c>
    </row>
    <row r="4495" spans="1:11" x14ac:dyDescent="0.25">
      <c r="A4495" t="s">
        <v>4504</v>
      </c>
      <c r="B4495" t="s">
        <v>11</v>
      </c>
      <c r="C4495">
        <v>29583</v>
      </c>
      <c r="D4495">
        <v>1</v>
      </c>
      <c r="E4495" s="1">
        <v>44620</v>
      </c>
      <c r="F4495" t="str">
        <f t="shared" si="70"/>
        <v>NULL</v>
      </c>
      <c r="J4495" s="35" t="s">
        <v>965</v>
      </c>
      <c r="K4495" s="36">
        <v>23.55</v>
      </c>
    </row>
    <row r="4496" spans="1:11" x14ac:dyDescent="0.25">
      <c r="A4496" t="s">
        <v>4505</v>
      </c>
      <c r="B4496" t="s">
        <v>8</v>
      </c>
      <c r="C4496">
        <v>64482</v>
      </c>
      <c r="D4496">
        <v>2</v>
      </c>
      <c r="E4496" s="1">
        <v>44811</v>
      </c>
      <c r="F4496">
        <f t="shared" si="70"/>
        <v>10.57</v>
      </c>
      <c r="J4496" s="34" t="s">
        <v>4199</v>
      </c>
      <c r="K4496" s="36">
        <v>23.55</v>
      </c>
    </row>
    <row r="4497" spans="1:11" x14ac:dyDescent="0.25">
      <c r="A4497" t="s">
        <v>4506</v>
      </c>
      <c r="B4497" t="s">
        <v>8</v>
      </c>
      <c r="C4497">
        <v>131697</v>
      </c>
      <c r="D4497">
        <v>2</v>
      </c>
      <c r="E4497" s="1">
        <v>44882</v>
      </c>
      <c r="F4497">
        <f t="shared" si="70"/>
        <v>15.52</v>
      </c>
      <c r="J4497" s="34" t="s">
        <v>3792</v>
      </c>
      <c r="K4497" s="36">
        <v>83.73</v>
      </c>
    </row>
    <row r="4498" spans="1:11" x14ac:dyDescent="0.25">
      <c r="A4498" t="s">
        <v>4507</v>
      </c>
      <c r="B4498" t="s">
        <v>11</v>
      </c>
      <c r="C4498">
        <v>74775</v>
      </c>
      <c r="D4498">
        <v>1</v>
      </c>
      <c r="E4498" s="1">
        <v>44874</v>
      </c>
      <c r="F4498">
        <f t="shared" si="70"/>
        <v>302.94</v>
      </c>
      <c r="J4498" s="34" t="s">
        <v>2922</v>
      </c>
      <c r="K4498" s="36">
        <v>302.94</v>
      </c>
    </row>
    <row r="4499" spans="1:11" x14ac:dyDescent="0.25">
      <c r="A4499" t="s">
        <v>4508</v>
      </c>
      <c r="B4499" t="s">
        <v>6</v>
      </c>
      <c r="C4499">
        <v>153371</v>
      </c>
      <c r="D4499">
        <v>2</v>
      </c>
      <c r="E4499" s="1">
        <v>44904</v>
      </c>
      <c r="F4499">
        <f t="shared" si="70"/>
        <v>76.900000000000006</v>
      </c>
      <c r="J4499" s="34" t="s">
        <v>3091</v>
      </c>
      <c r="K4499" s="36">
        <v>14.13</v>
      </c>
    </row>
    <row r="4500" spans="1:11" x14ac:dyDescent="0.25">
      <c r="A4500" t="s">
        <v>4509</v>
      </c>
      <c r="B4500" t="s">
        <v>8</v>
      </c>
      <c r="C4500">
        <v>112607</v>
      </c>
      <c r="D4500">
        <v>2</v>
      </c>
      <c r="E4500" s="1">
        <v>44868</v>
      </c>
      <c r="F4500">
        <f t="shared" si="70"/>
        <v>30.03</v>
      </c>
      <c r="J4500" s="34" t="s">
        <v>1040</v>
      </c>
      <c r="K4500" s="36">
        <v>83.59</v>
      </c>
    </row>
    <row r="4501" spans="1:11" x14ac:dyDescent="0.25">
      <c r="A4501" t="s">
        <v>4510</v>
      </c>
      <c r="B4501" t="s">
        <v>13</v>
      </c>
      <c r="C4501">
        <v>134474</v>
      </c>
      <c r="D4501">
        <v>2</v>
      </c>
      <c r="E4501" s="1">
        <v>44889</v>
      </c>
      <c r="F4501" t="str">
        <f t="shared" si="70"/>
        <v>NULL</v>
      </c>
      <c r="J4501" s="34" t="s">
        <v>6477</v>
      </c>
      <c r="K4501" s="36">
        <v>10.6</v>
      </c>
    </row>
    <row r="4502" spans="1:11" x14ac:dyDescent="0.25">
      <c r="A4502" t="s">
        <v>4511</v>
      </c>
      <c r="B4502" t="s">
        <v>17</v>
      </c>
      <c r="C4502">
        <v>41308</v>
      </c>
      <c r="D4502">
        <v>1</v>
      </c>
      <c r="E4502" s="1">
        <v>44735</v>
      </c>
      <c r="F4502">
        <f t="shared" si="70"/>
        <v>106.79</v>
      </c>
      <c r="J4502" s="34" t="s">
        <v>10174</v>
      </c>
      <c r="K4502" s="36">
        <v>75.37</v>
      </c>
    </row>
    <row r="4503" spans="1:11" x14ac:dyDescent="0.25">
      <c r="A4503" t="s">
        <v>4512</v>
      </c>
      <c r="B4503" t="s">
        <v>6</v>
      </c>
      <c r="C4503">
        <v>116829</v>
      </c>
      <c r="D4503">
        <v>2</v>
      </c>
      <c r="E4503" s="1">
        <v>44741</v>
      </c>
      <c r="F4503">
        <f t="shared" si="70"/>
        <v>68.14</v>
      </c>
      <c r="J4503" s="34" t="s">
        <v>2837</v>
      </c>
      <c r="K4503" s="36">
        <v>500.82</v>
      </c>
    </row>
    <row r="4504" spans="1:11" x14ac:dyDescent="0.25">
      <c r="A4504" t="s">
        <v>4513</v>
      </c>
      <c r="B4504" t="s">
        <v>8</v>
      </c>
      <c r="C4504">
        <v>52640</v>
      </c>
      <c r="D4504">
        <v>2</v>
      </c>
      <c r="E4504" s="1">
        <v>44749</v>
      </c>
      <c r="F4504">
        <f t="shared" si="70"/>
        <v>182.32</v>
      </c>
      <c r="J4504" s="34" t="s">
        <v>10731</v>
      </c>
      <c r="K4504" s="36">
        <v>96.56</v>
      </c>
    </row>
    <row r="4505" spans="1:11" x14ac:dyDescent="0.25">
      <c r="A4505" t="s">
        <v>4514</v>
      </c>
      <c r="B4505" t="s">
        <v>6</v>
      </c>
      <c r="C4505">
        <v>125462</v>
      </c>
      <c r="D4505">
        <v>2</v>
      </c>
      <c r="E4505" s="1">
        <v>44760</v>
      </c>
      <c r="F4505">
        <f t="shared" si="70"/>
        <v>75.180000000000007</v>
      </c>
      <c r="J4505" s="35" t="s">
        <v>903</v>
      </c>
      <c r="K4505" s="36">
        <v>104.92</v>
      </c>
    </row>
    <row r="4506" spans="1:11" x14ac:dyDescent="0.25">
      <c r="A4506" t="s">
        <v>4515</v>
      </c>
      <c r="B4506" t="s">
        <v>17</v>
      </c>
      <c r="C4506">
        <v>23299</v>
      </c>
      <c r="D4506">
        <v>1</v>
      </c>
      <c r="E4506" s="1">
        <v>44606</v>
      </c>
      <c r="F4506">
        <f t="shared" si="70"/>
        <v>326.25</v>
      </c>
      <c r="J4506" s="34" t="s">
        <v>10920</v>
      </c>
      <c r="K4506" s="36">
        <v>124.83</v>
      </c>
    </row>
    <row r="4507" spans="1:11" x14ac:dyDescent="0.25">
      <c r="A4507" t="s">
        <v>4516</v>
      </c>
      <c r="B4507" t="s">
        <v>17</v>
      </c>
      <c r="C4507">
        <v>20767</v>
      </c>
      <c r="D4507">
        <v>1</v>
      </c>
      <c r="E4507" s="1">
        <v>44865</v>
      </c>
      <c r="F4507">
        <f t="shared" si="70"/>
        <v>272.99</v>
      </c>
      <c r="J4507" s="34" t="s">
        <v>10890</v>
      </c>
      <c r="K4507" s="36">
        <v>349.86</v>
      </c>
    </row>
    <row r="4508" spans="1:11" x14ac:dyDescent="0.25">
      <c r="A4508" t="s">
        <v>4517</v>
      </c>
      <c r="B4508" t="s">
        <v>8</v>
      </c>
      <c r="C4508">
        <v>144618</v>
      </c>
      <c r="D4508">
        <v>2</v>
      </c>
      <c r="E4508" s="1">
        <v>44897</v>
      </c>
      <c r="F4508">
        <f t="shared" si="70"/>
        <v>427.73</v>
      </c>
      <c r="J4508" s="34" t="s">
        <v>6775</v>
      </c>
      <c r="K4508" s="36">
        <v>477.83</v>
      </c>
    </row>
    <row r="4509" spans="1:11" x14ac:dyDescent="0.25">
      <c r="A4509" t="s">
        <v>4518</v>
      </c>
      <c r="B4509" t="s">
        <v>8</v>
      </c>
      <c r="C4509">
        <v>67035</v>
      </c>
      <c r="D4509">
        <v>2</v>
      </c>
      <c r="E4509" s="1">
        <v>44846</v>
      </c>
      <c r="F4509">
        <f t="shared" si="70"/>
        <v>1926.26</v>
      </c>
      <c r="J4509" s="34" t="s">
        <v>7735</v>
      </c>
      <c r="K4509" s="36">
        <v>104.9</v>
      </c>
    </row>
    <row r="4510" spans="1:11" x14ac:dyDescent="0.25">
      <c r="A4510" t="s">
        <v>4519</v>
      </c>
      <c r="B4510" t="s">
        <v>11</v>
      </c>
      <c r="C4510">
        <v>33760</v>
      </c>
      <c r="D4510">
        <v>1</v>
      </c>
      <c r="E4510" s="1">
        <v>44629</v>
      </c>
      <c r="F4510">
        <f t="shared" si="70"/>
        <v>26.42</v>
      </c>
      <c r="J4510" s="34" t="s">
        <v>938</v>
      </c>
      <c r="K4510" s="36">
        <v>376.86</v>
      </c>
    </row>
    <row r="4511" spans="1:11" x14ac:dyDescent="0.25">
      <c r="A4511" t="s">
        <v>4520</v>
      </c>
      <c r="B4511" t="s">
        <v>17</v>
      </c>
      <c r="C4511">
        <v>22906</v>
      </c>
      <c r="D4511">
        <v>1</v>
      </c>
      <c r="E4511" s="1">
        <v>44610</v>
      </c>
      <c r="F4511">
        <f t="shared" si="70"/>
        <v>39.049999999999997</v>
      </c>
      <c r="J4511" s="34" t="s">
        <v>4953</v>
      </c>
      <c r="K4511" s="36">
        <v>245.1</v>
      </c>
    </row>
    <row r="4512" spans="1:11" x14ac:dyDescent="0.25">
      <c r="A4512" t="s">
        <v>4521</v>
      </c>
      <c r="B4512" t="s">
        <v>6</v>
      </c>
      <c r="C4512">
        <v>153963</v>
      </c>
      <c r="D4512">
        <v>2</v>
      </c>
      <c r="E4512" s="1">
        <v>44909</v>
      </c>
      <c r="F4512">
        <f t="shared" si="70"/>
        <v>4.53</v>
      </c>
      <c r="J4512" s="34" t="s">
        <v>7710</v>
      </c>
      <c r="K4512" s="36">
        <v>27.08</v>
      </c>
    </row>
    <row r="4513" spans="1:11" x14ac:dyDescent="0.25">
      <c r="A4513" t="s">
        <v>4522</v>
      </c>
      <c r="B4513" t="s">
        <v>8</v>
      </c>
      <c r="C4513">
        <v>110531</v>
      </c>
      <c r="D4513">
        <v>2</v>
      </c>
      <c r="E4513" s="1">
        <v>44721</v>
      </c>
      <c r="F4513">
        <f t="shared" si="70"/>
        <v>671.87</v>
      </c>
      <c r="J4513" s="34" t="s">
        <v>1754</v>
      </c>
      <c r="K4513" s="36">
        <v>47.09</v>
      </c>
    </row>
    <row r="4514" spans="1:11" x14ac:dyDescent="0.25">
      <c r="A4514" t="s">
        <v>4523</v>
      </c>
      <c r="B4514" t="s">
        <v>11</v>
      </c>
      <c r="C4514">
        <v>46698</v>
      </c>
      <c r="D4514">
        <v>1</v>
      </c>
      <c r="E4514" s="1">
        <v>44698</v>
      </c>
      <c r="F4514">
        <f t="shared" si="70"/>
        <v>41.34</v>
      </c>
      <c r="J4514" s="34" t="s">
        <v>6389</v>
      </c>
      <c r="K4514" s="36">
        <v>83.61</v>
      </c>
    </row>
    <row r="4515" spans="1:11" x14ac:dyDescent="0.25">
      <c r="A4515" t="s">
        <v>4524</v>
      </c>
      <c r="B4515" t="s">
        <v>11</v>
      </c>
      <c r="C4515">
        <v>36765</v>
      </c>
      <c r="D4515">
        <v>1</v>
      </c>
      <c r="E4515" s="1">
        <v>44570</v>
      </c>
      <c r="F4515">
        <f t="shared" si="70"/>
        <v>18.59</v>
      </c>
      <c r="J4515" s="34" t="s">
        <v>1267</v>
      </c>
      <c r="K4515" s="36">
        <v>252.71</v>
      </c>
    </row>
    <row r="4516" spans="1:11" x14ac:dyDescent="0.25">
      <c r="A4516" t="s">
        <v>4525</v>
      </c>
      <c r="B4516" t="s">
        <v>40</v>
      </c>
      <c r="C4516">
        <v>88025</v>
      </c>
      <c r="D4516">
        <v>1</v>
      </c>
      <c r="E4516" s="1">
        <v>44904</v>
      </c>
      <c r="F4516">
        <f t="shared" si="70"/>
        <v>120.11</v>
      </c>
      <c r="J4516" s="34" t="s">
        <v>743</v>
      </c>
      <c r="K4516" s="36">
        <v>124.79</v>
      </c>
    </row>
    <row r="4517" spans="1:11" x14ac:dyDescent="0.25">
      <c r="A4517" s="2" t="s">
        <v>4526</v>
      </c>
      <c r="B4517" t="s">
        <v>40</v>
      </c>
      <c r="C4517">
        <v>66385</v>
      </c>
      <c r="D4517">
        <v>1</v>
      </c>
      <c r="E4517" s="1">
        <v>44902</v>
      </c>
      <c r="F4517">
        <f t="shared" si="70"/>
        <v>567.57000000000005</v>
      </c>
      <c r="J4517" s="34" t="s">
        <v>4596</v>
      </c>
      <c r="K4517" s="36">
        <v>14.13</v>
      </c>
    </row>
    <row r="4518" spans="1:11" x14ac:dyDescent="0.25">
      <c r="A4518" s="2" t="s">
        <v>4527</v>
      </c>
      <c r="B4518" t="s">
        <v>6</v>
      </c>
      <c r="C4518">
        <v>114841</v>
      </c>
      <c r="D4518">
        <v>2</v>
      </c>
      <c r="E4518" s="1">
        <v>44845</v>
      </c>
      <c r="F4518">
        <f t="shared" si="70"/>
        <v>18.02</v>
      </c>
      <c r="J4518" s="34" t="s">
        <v>6652</v>
      </c>
      <c r="K4518" s="36">
        <v>207.77</v>
      </c>
    </row>
    <row r="4519" spans="1:11" x14ac:dyDescent="0.25">
      <c r="A4519" t="s">
        <v>4528</v>
      </c>
      <c r="B4519" t="s">
        <v>17</v>
      </c>
      <c r="C4519">
        <v>20160</v>
      </c>
      <c r="D4519">
        <v>1</v>
      </c>
      <c r="E4519" s="1">
        <v>44599</v>
      </c>
      <c r="F4519">
        <f t="shared" si="70"/>
        <v>21.01</v>
      </c>
      <c r="J4519" s="34" t="s">
        <v>4887</v>
      </c>
      <c r="K4519" s="36">
        <v>437.72</v>
      </c>
    </row>
    <row r="4520" spans="1:11" x14ac:dyDescent="0.25">
      <c r="A4520" t="s">
        <v>4529</v>
      </c>
      <c r="B4520" t="s">
        <v>6</v>
      </c>
      <c r="C4520">
        <v>141062</v>
      </c>
      <c r="D4520">
        <v>2</v>
      </c>
      <c r="E4520" s="1">
        <v>44901</v>
      </c>
      <c r="F4520">
        <f t="shared" si="70"/>
        <v>84.11</v>
      </c>
      <c r="J4520" s="34" t="s">
        <v>7905</v>
      </c>
      <c r="K4520" s="36">
        <v>61.24</v>
      </c>
    </row>
    <row r="4521" spans="1:11" x14ac:dyDescent="0.25">
      <c r="A4521" t="s">
        <v>4530</v>
      </c>
      <c r="B4521" t="s">
        <v>11</v>
      </c>
      <c r="C4521">
        <v>19146</v>
      </c>
      <c r="D4521">
        <v>1</v>
      </c>
      <c r="E4521" s="1">
        <v>44583</v>
      </c>
      <c r="F4521" t="str">
        <f t="shared" si="70"/>
        <v>NULL</v>
      </c>
      <c r="J4521" s="34" t="s">
        <v>3548</v>
      </c>
      <c r="K4521" s="36">
        <v>332.73</v>
      </c>
    </row>
    <row r="4522" spans="1:11" x14ac:dyDescent="0.25">
      <c r="A4522" t="s">
        <v>4531</v>
      </c>
      <c r="B4522" t="s">
        <v>17</v>
      </c>
      <c r="C4522">
        <v>86909</v>
      </c>
      <c r="D4522">
        <v>1</v>
      </c>
      <c r="E4522" s="1">
        <v>44896</v>
      </c>
      <c r="F4522">
        <f t="shared" si="70"/>
        <v>117.76</v>
      </c>
      <c r="J4522" s="34" t="s">
        <v>3919</v>
      </c>
      <c r="K4522" s="36">
        <v>109.9</v>
      </c>
    </row>
    <row r="4523" spans="1:11" x14ac:dyDescent="0.25">
      <c r="A4523" t="s">
        <v>4532</v>
      </c>
      <c r="B4523" t="s">
        <v>17</v>
      </c>
      <c r="C4523">
        <v>78026</v>
      </c>
      <c r="D4523">
        <v>1</v>
      </c>
      <c r="E4523" s="1">
        <v>44905</v>
      </c>
      <c r="F4523">
        <f t="shared" si="70"/>
        <v>14.13</v>
      </c>
      <c r="J4523" s="34" t="s">
        <v>8095</v>
      </c>
      <c r="K4523" s="36">
        <v>122.48</v>
      </c>
    </row>
    <row r="4524" spans="1:11" x14ac:dyDescent="0.25">
      <c r="A4524" t="s">
        <v>4533</v>
      </c>
      <c r="B4524" t="s">
        <v>8</v>
      </c>
      <c r="C4524">
        <v>64482</v>
      </c>
      <c r="D4524">
        <v>2</v>
      </c>
      <c r="E4524" s="1">
        <v>44734</v>
      </c>
      <c r="F4524">
        <f t="shared" si="70"/>
        <v>37.590000000000003</v>
      </c>
      <c r="J4524" s="34" t="s">
        <v>1637</v>
      </c>
      <c r="K4524" s="36">
        <v>169.58</v>
      </c>
    </row>
    <row r="4525" spans="1:11" x14ac:dyDescent="0.25">
      <c r="A4525" t="s">
        <v>4534</v>
      </c>
      <c r="B4525" t="s">
        <v>8</v>
      </c>
      <c r="C4525">
        <v>110868</v>
      </c>
      <c r="D4525">
        <v>2</v>
      </c>
      <c r="E4525" s="1">
        <v>44670</v>
      </c>
      <c r="F4525">
        <f t="shared" si="70"/>
        <v>75.180000000000007</v>
      </c>
      <c r="J4525" s="34" t="s">
        <v>4545</v>
      </c>
      <c r="K4525" s="36">
        <v>95.36</v>
      </c>
    </row>
    <row r="4526" spans="1:11" x14ac:dyDescent="0.25">
      <c r="A4526" t="s">
        <v>4535</v>
      </c>
      <c r="B4526" t="s">
        <v>13</v>
      </c>
      <c r="C4526">
        <v>135051</v>
      </c>
      <c r="D4526">
        <v>2</v>
      </c>
      <c r="E4526" s="1">
        <v>44812</v>
      </c>
      <c r="F4526">
        <f t="shared" si="70"/>
        <v>103.58</v>
      </c>
      <c r="J4526" s="34" t="s">
        <v>8366</v>
      </c>
      <c r="K4526" s="36">
        <v>10.6</v>
      </c>
    </row>
    <row r="4527" spans="1:11" x14ac:dyDescent="0.25">
      <c r="A4527" t="s">
        <v>4536</v>
      </c>
      <c r="B4527" t="s">
        <v>17</v>
      </c>
      <c r="C4527">
        <v>18071</v>
      </c>
      <c r="D4527">
        <v>1</v>
      </c>
      <c r="E4527" s="1">
        <v>44573</v>
      </c>
      <c r="F4527" t="str">
        <f t="shared" si="70"/>
        <v>NULL</v>
      </c>
      <c r="J4527" s="34" t="s">
        <v>3270</v>
      </c>
      <c r="K4527" s="36">
        <v>10.6</v>
      </c>
    </row>
    <row r="4528" spans="1:11" x14ac:dyDescent="0.25">
      <c r="A4528" t="s">
        <v>4537</v>
      </c>
      <c r="B4528" t="s">
        <v>40</v>
      </c>
      <c r="C4528">
        <v>57495</v>
      </c>
      <c r="D4528">
        <v>1</v>
      </c>
      <c r="E4528" s="1">
        <v>44853</v>
      </c>
      <c r="F4528">
        <f t="shared" si="70"/>
        <v>365.06</v>
      </c>
      <c r="J4528" s="34" t="s">
        <v>5299</v>
      </c>
      <c r="K4528" s="36">
        <v>75.37</v>
      </c>
    </row>
    <row r="4529" spans="1:11" x14ac:dyDescent="0.25">
      <c r="A4529" t="s">
        <v>4538</v>
      </c>
      <c r="B4529" t="s">
        <v>8</v>
      </c>
      <c r="C4529">
        <v>150884</v>
      </c>
      <c r="D4529">
        <v>2</v>
      </c>
      <c r="E4529" s="1">
        <v>44888</v>
      </c>
      <c r="F4529">
        <f t="shared" si="70"/>
        <v>76.900000000000006</v>
      </c>
      <c r="J4529" s="34" t="s">
        <v>8571</v>
      </c>
      <c r="K4529" s="36">
        <v>10.6</v>
      </c>
    </row>
    <row r="4530" spans="1:11" x14ac:dyDescent="0.25">
      <c r="A4530" t="s">
        <v>4539</v>
      </c>
      <c r="B4530" t="s">
        <v>40</v>
      </c>
      <c r="C4530">
        <v>61201</v>
      </c>
      <c r="D4530">
        <v>1</v>
      </c>
      <c r="E4530" s="1">
        <v>44784</v>
      </c>
      <c r="F4530">
        <f t="shared" si="70"/>
        <v>96.56</v>
      </c>
      <c r="J4530" s="34" t="s">
        <v>10564</v>
      </c>
      <c r="K4530" s="36">
        <v>114.36</v>
      </c>
    </row>
    <row r="4531" spans="1:11" x14ac:dyDescent="0.25">
      <c r="A4531" t="s">
        <v>4540</v>
      </c>
      <c r="B4531" t="s">
        <v>17</v>
      </c>
      <c r="C4531">
        <v>34563</v>
      </c>
      <c r="D4531">
        <v>1</v>
      </c>
      <c r="E4531" s="1">
        <v>44630</v>
      </c>
      <c r="F4531">
        <f t="shared" si="70"/>
        <v>66.930000000000007</v>
      </c>
      <c r="J4531" s="34" t="s">
        <v>3712</v>
      </c>
      <c r="K4531" s="36">
        <v>124.85</v>
      </c>
    </row>
    <row r="4532" spans="1:11" x14ac:dyDescent="0.25">
      <c r="A4532" t="s">
        <v>4541</v>
      </c>
      <c r="B4532" t="s">
        <v>17</v>
      </c>
      <c r="C4532">
        <v>53238</v>
      </c>
      <c r="D4532">
        <v>1</v>
      </c>
      <c r="E4532" s="1">
        <v>44774</v>
      </c>
      <c r="F4532">
        <f t="shared" si="70"/>
        <v>103.63</v>
      </c>
      <c r="J4532" s="34" t="s">
        <v>8514</v>
      </c>
      <c r="K4532" s="36">
        <v>87.12</v>
      </c>
    </row>
    <row r="4533" spans="1:11" x14ac:dyDescent="0.25">
      <c r="A4533" t="s">
        <v>4542</v>
      </c>
      <c r="B4533" t="s">
        <v>8</v>
      </c>
      <c r="C4533">
        <v>93958</v>
      </c>
      <c r="D4533">
        <v>2</v>
      </c>
      <c r="E4533" s="1">
        <v>44869</v>
      </c>
      <c r="F4533">
        <f t="shared" si="70"/>
        <v>32.44</v>
      </c>
      <c r="J4533" s="34" t="s">
        <v>6520</v>
      </c>
      <c r="K4533" s="36">
        <v>10.6</v>
      </c>
    </row>
    <row r="4534" spans="1:11" x14ac:dyDescent="0.25">
      <c r="A4534" t="s">
        <v>4543</v>
      </c>
      <c r="B4534" t="s">
        <v>17</v>
      </c>
      <c r="C4534">
        <v>45294</v>
      </c>
      <c r="D4534">
        <v>1</v>
      </c>
      <c r="E4534" s="1">
        <v>44684</v>
      </c>
      <c r="F4534">
        <f t="shared" si="70"/>
        <v>65.34</v>
      </c>
      <c r="J4534" s="34" t="s">
        <v>9720</v>
      </c>
      <c r="K4534" s="36">
        <v>341.12</v>
      </c>
    </row>
    <row r="4535" spans="1:11" x14ac:dyDescent="0.25">
      <c r="A4535" t="s">
        <v>4544</v>
      </c>
      <c r="B4535" t="s">
        <v>11</v>
      </c>
      <c r="C4535">
        <v>53126</v>
      </c>
      <c r="D4535">
        <v>1</v>
      </c>
      <c r="E4535" s="1">
        <v>44802</v>
      </c>
      <c r="F4535">
        <f t="shared" si="70"/>
        <v>112.91</v>
      </c>
      <c r="J4535" s="34" t="s">
        <v>7348</v>
      </c>
      <c r="K4535" s="36">
        <v>38.24</v>
      </c>
    </row>
    <row r="4536" spans="1:11" x14ac:dyDescent="0.25">
      <c r="A4536" t="s">
        <v>4545</v>
      </c>
      <c r="B4536" t="s">
        <v>11</v>
      </c>
      <c r="C4536">
        <v>77807</v>
      </c>
      <c r="D4536">
        <v>1</v>
      </c>
      <c r="E4536" s="1">
        <v>44874</v>
      </c>
      <c r="F4536">
        <f t="shared" si="70"/>
        <v>95.36</v>
      </c>
      <c r="J4536" s="34" t="s">
        <v>349</v>
      </c>
      <c r="K4536" s="36">
        <v>83.61</v>
      </c>
    </row>
    <row r="4537" spans="1:11" x14ac:dyDescent="0.25">
      <c r="A4537" t="s">
        <v>4546</v>
      </c>
      <c r="B4537" t="s">
        <v>17</v>
      </c>
      <c r="C4537">
        <v>88961</v>
      </c>
      <c r="D4537">
        <v>1</v>
      </c>
      <c r="E4537" s="1">
        <v>44912</v>
      </c>
      <c r="F4537">
        <f t="shared" si="70"/>
        <v>136.5</v>
      </c>
      <c r="J4537" s="34" t="s">
        <v>3198</v>
      </c>
      <c r="K4537" s="36">
        <v>369.71</v>
      </c>
    </row>
    <row r="4538" spans="1:11" x14ac:dyDescent="0.25">
      <c r="A4538" t="s">
        <v>4547</v>
      </c>
      <c r="B4538" t="s">
        <v>6</v>
      </c>
      <c r="C4538">
        <v>89039</v>
      </c>
      <c r="D4538">
        <v>2</v>
      </c>
      <c r="E4538" s="1">
        <v>44663</v>
      </c>
      <c r="F4538">
        <f t="shared" si="70"/>
        <v>10.57</v>
      </c>
      <c r="J4538" s="34" t="s">
        <v>667</v>
      </c>
      <c r="K4538" s="36">
        <v>31.2</v>
      </c>
    </row>
    <row r="4539" spans="1:11" x14ac:dyDescent="0.25">
      <c r="A4539" t="s">
        <v>4548</v>
      </c>
      <c r="B4539" t="s">
        <v>6</v>
      </c>
      <c r="C4539">
        <v>112192</v>
      </c>
      <c r="D4539">
        <v>2</v>
      </c>
      <c r="E4539" s="1">
        <v>44911</v>
      </c>
      <c r="F4539">
        <f t="shared" si="70"/>
        <v>23.66</v>
      </c>
      <c r="J4539" s="34" t="s">
        <v>4386</v>
      </c>
      <c r="K4539" s="36">
        <v>10.6</v>
      </c>
    </row>
    <row r="4540" spans="1:11" x14ac:dyDescent="0.25">
      <c r="A4540" t="s">
        <v>4549</v>
      </c>
      <c r="B4540" t="s">
        <v>11</v>
      </c>
      <c r="C4540">
        <v>37135</v>
      </c>
      <c r="D4540">
        <v>1</v>
      </c>
      <c r="E4540" s="1">
        <v>44611</v>
      </c>
      <c r="F4540">
        <f t="shared" si="70"/>
        <v>310.04000000000002</v>
      </c>
      <c r="J4540" s="34" t="s">
        <v>1262</v>
      </c>
      <c r="K4540" s="36">
        <v>380.29</v>
      </c>
    </row>
    <row r="4541" spans="1:11" x14ac:dyDescent="0.25">
      <c r="A4541" t="s">
        <v>4550</v>
      </c>
      <c r="B4541" t="s">
        <v>11</v>
      </c>
      <c r="C4541">
        <v>46696</v>
      </c>
      <c r="D4541">
        <v>1</v>
      </c>
      <c r="E4541" s="1">
        <v>44697</v>
      </c>
      <c r="F4541">
        <f t="shared" si="70"/>
        <v>199.95500000000001</v>
      </c>
      <c r="J4541" s="34" t="s">
        <v>5465</v>
      </c>
      <c r="K4541" s="36">
        <v>46.79</v>
      </c>
    </row>
    <row r="4542" spans="1:11" x14ac:dyDescent="0.25">
      <c r="A4542" t="s">
        <v>4551</v>
      </c>
      <c r="B4542" t="s">
        <v>17</v>
      </c>
      <c r="C4542">
        <v>23299</v>
      </c>
      <c r="D4542">
        <v>1</v>
      </c>
      <c r="E4542" s="1">
        <v>44620</v>
      </c>
      <c r="F4542">
        <f t="shared" si="70"/>
        <v>346.06</v>
      </c>
      <c r="J4542" s="34" t="s">
        <v>6964</v>
      </c>
      <c r="K4542" s="36">
        <v>395.02</v>
      </c>
    </row>
    <row r="4543" spans="1:11" x14ac:dyDescent="0.25">
      <c r="A4543" t="s">
        <v>4552</v>
      </c>
      <c r="B4543" t="s">
        <v>17</v>
      </c>
      <c r="C4543">
        <v>21968</v>
      </c>
      <c r="D4543">
        <v>1</v>
      </c>
      <c r="E4543" s="1">
        <v>44855</v>
      </c>
      <c r="F4543">
        <f t="shared" si="70"/>
        <v>35.32</v>
      </c>
      <c r="J4543" s="34" t="s">
        <v>4759</v>
      </c>
      <c r="K4543" s="36">
        <v>299.69</v>
      </c>
    </row>
    <row r="4544" spans="1:11" x14ac:dyDescent="0.25">
      <c r="A4544" t="s">
        <v>4553</v>
      </c>
      <c r="B4544" t="s">
        <v>11</v>
      </c>
      <c r="C4544">
        <v>41534</v>
      </c>
      <c r="D4544">
        <v>1</v>
      </c>
      <c r="E4544" s="1">
        <v>44627</v>
      </c>
      <c r="F4544">
        <f t="shared" si="70"/>
        <v>16.91</v>
      </c>
      <c r="J4544" s="34" t="s">
        <v>2408</v>
      </c>
      <c r="K4544" s="36">
        <v>126.29</v>
      </c>
    </row>
    <row r="4545" spans="1:11" x14ac:dyDescent="0.25">
      <c r="A4545" t="s">
        <v>4554</v>
      </c>
      <c r="B4545" t="s">
        <v>8</v>
      </c>
      <c r="C4545">
        <v>148404</v>
      </c>
      <c r="D4545">
        <v>2</v>
      </c>
      <c r="E4545" s="1">
        <v>44882</v>
      </c>
      <c r="F4545">
        <f t="shared" si="70"/>
        <v>70.56</v>
      </c>
      <c r="J4545" s="34" t="s">
        <v>6780</v>
      </c>
      <c r="K4545" s="36">
        <v>87.15</v>
      </c>
    </row>
    <row r="4546" spans="1:11" x14ac:dyDescent="0.25">
      <c r="A4546" t="s">
        <v>4555</v>
      </c>
      <c r="B4546" t="s">
        <v>8</v>
      </c>
      <c r="C4546">
        <v>110856</v>
      </c>
      <c r="D4546">
        <v>2</v>
      </c>
      <c r="E4546" s="1">
        <v>44888</v>
      </c>
      <c r="F4546">
        <f t="shared" ref="F4546:F4609" si="71">VLOOKUP(A4546,$J$1:$K$11016,2,FALSE)</f>
        <v>145.01</v>
      </c>
      <c r="J4546" s="34" t="s">
        <v>2536</v>
      </c>
      <c r="K4546" s="36">
        <v>253.2</v>
      </c>
    </row>
    <row r="4547" spans="1:11" x14ac:dyDescent="0.25">
      <c r="A4547" t="s">
        <v>4556</v>
      </c>
      <c r="B4547" t="s">
        <v>17</v>
      </c>
      <c r="C4547">
        <v>28974</v>
      </c>
      <c r="D4547">
        <v>1</v>
      </c>
      <c r="E4547" s="1">
        <v>44574</v>
      </c>
      <c r="F4547">
        <f t="shared" si="71"/>
        <v>10.33</v>
      </c>
      <c r="J4547" s="34" t="s">
        <v>10079</v>
      </c>
      <c r="K4547" s="36">
        <v>675.93</v>
      </c>
    </row>
    <row r="4548" spans="1:11" x14ac:dyDescent="0.25">
      <c r="A4548" t="s">
        <v>4557</v>
      </c>
      <c r="B4548" t="s">
        <v>17</v>
      </c>
      <c r="C4548">
        <v>43097</v>
      </c>
      <c r="D4548">
        <v>1</v>
      </c>
      <c r="E4548" s="1">
        <v>44890</v>
      </c>
      <c r="F4548">
        <f t="shared" si="71"/>
        <v>77.7</v>
      </c>
      <c r="J4548" s="34" t="s">
        <v>4991</v>
      </c>
      <c r="K4548" s="36">
        <v>337.26</v>
      </c>
    </row>
    <row r="4549" spans="1:11" x14ac:dyDescent="0.25">
      <c r="A4549" s="2" t="s">
        <v>4558</v>
      </c>
      <c r="B4549" t="s">
        <v>40</v>
      </c>
      <c r="C4549">
        <v>68053</v>
      </c>
      <c r="D4549">
        <v>1</v>
      </c>
      <c r="E4549" s="1">
        <v>44852</v>
      </c>
      <c r="F4549">
        <f t="shared" si="71"/>
        <v>216.93</v>
      </c>
      <c r="J4549" s="34" t="s">
        <v>3509</v>
      </c>
      <c r="K4549" s="36">
        <v>135.12</v>
      </c>
    </row>
    <row r="4550" spans="1:11" x14ac:dyDescent="0.25">
      <c r="A4550" s="2" t="s">
        <v>4559</v>
      </c>
      <c r="B4550" t="s">
        <v>11</v>
      </c>
      <c r="C4550">
        <v>38393</v>
      </c>
      <c r="D4550">
        <v>1</v>
      </c>
      <c r="E4550" s="1">
        <v>44587</v>
      </c>
      <c r="F4550">
        <f t="shared" si="71"/>
        <v>71.23</v>
      </c>
      <c r="J4550" s="34" t="s">
        <v>10307</v>
      </c>
      <c r="K4550" s="36">
        <v>311.49</v>
      </c>
    </row>
    <row r="4551" spans="1:11" x14ac:dyDescent="0.25">
      <c r="A4551" t="s">
        <v>4560</v>
      </c>
      <c r="B4551" t="s">
        <v>11</v>
      </c>
      <c r="C4551">
        <v>48353</v>
      </c>
      <c r="D4551">
        <v>1</v>
      </c>
      <c r="E4551" s="1">
        <v>44754</v>
      </c>
      <c r="F4551">
        <f t="shared" si="71"/>
        <v>17.22</v>
      </c>
      <c r="J4551" s="34" t="s">
        <v>727</v>
      </c>
      <c r="K4551" s="36">
        <v>74.62</v>
      </c>
    </row>
    <row r="4552" spans="1:11" x14ac:dyDescent="0.25">
      <c r="A4552" t="s">
        <v>4561</v>
      </c>
      <c r="B4552" t="s">
        <v>17</v>
      </c>
      <c r="C4552">
        <v>37019</v>
      </c>
      <c r="D4552">
        <v>1</v>
      </c>
      <c r="E4552" s="1">
        <v>44664</v>
      </c>
      <c r="F4552">
        <f t="shared" si="71"/>
        <v>10.33</v>
      </c>
      <c r="J4552" s="34" t="s">
        <v>2074</v>
      </c>
      <c r="K4552" s="36">
        <v>214.54</v>
      </c>
    </row>
    <row r="4553" spans="1:11" x14ac:dyDescent="0.25">
      <c r="A4553" t="s">
        <v>4562</v>
      </c>
      <c r="B4553" t="s">
        <v>17</v>
      </c>
      <c r="C4553">
        <v>19007</v>
      </c>
      <c r="D4553">
        <v>1</v>
      </c>
      <c r="E4553" s="1">
        <v>44609</v>
      </c>
      <c r="F4553">
        <f t="shared" si="71"/>
        <v>552.02</v>
      </c>
      <c r="J4553" s="34" t="s">
        <v>3955</v>
      </c>
      <c r="K4553" s="36">
        <v>214.6</v>
      </c>
    </row>
    <row r="4554" spans="1:11" x14ac:dyDescent="0.25">
      <c r="A4554" t="s">
        <v>4563</v>
      </c>
      <c r="B4554" t="s">
        <v>6</v>
      </c>
      <c r="C4554">
        <v>127054</v>
      </c>
      <c r="D4554">
        <v>2</v>
      </c>
      <c r="E4554" s="1">
        <v>44778</v>
      </c>
      <c r="F4554">
        <f t="shared" si="71"/>
        <v>174.89500000000001</v>
      </c>
      <c r="J4554" s="34" t="s">
        <v>8874</v>
      </c>
      <c r="K4554" s="36">
        <v>75.37</v>
      </c>
    </row>
    <row r="4555" spans="1:11" x14ac:dyDescent="0.25">
      <c r="A4555" t="s">
        <v>4564</v>
      </c>
      <c r="B4555" t="s">
        <v>17</v>
      </c>
      <c r="C4555">
        <v>41707</v>
      </c>
      <c r="D4555">
        <v>1</v>
      </c>
      <c r="E4555" s="1">
        <v>44684</v>
      </c>
      <c r="F4555">
        <f t="shared" si="71"/>
        <v>516.09</v>
      </c>
      <c r="J4555" s="34" t="s">
        <v>7012</v>
      </c>
      <c r="K4555" s="36">
        <v>546.44000000000005</v>
      </c>
    </row>
    <row r="4556" spans="1:11" x14ac:dyDescent="0.25">
      <c r="A4556" t="s">
        <v>4565</v>
      </c>
      <c r="B4556" t="s">
        <v>17</v>
      </c>
      <c r="C4556">
        <v>39330</v>
      </c>
      <c r="D4556">
        <v>1</v>
      </c>
      <c r="E4556" s="1">
        <v>44634</v>
      </c>
      <c r="F4556">
        <f t="shared" si="71"/>
        <v>260.31</v>
      </c>
      <c r="J4556" s="34" t="s">
        <v>10842</v>
      </c>
      <c r="K4556" s="36">
        <v>505.61</v>
      </c>
    </row>
    <row r="4557" spans="1:11" x14ac:dyDescent="0.25">
      <c r="A4557" t="s">
        <v>4566</v>
      </c>
      <c r="B4557" t="s">
        <v>17</v>
      </c>
      <c r="C4557">
        <v>88807</v>
      </c>
      <c r="D4557">
        <v>1</v>
      </c>
      <c r="E4557" s="1">
        <v>44906</v>
      </c>
      <c r="F4557">
        <f t="shared" si="71"/>
        <v>103.63</v>
      </c>
      <c r="J4557" s="34" t="s">
        <v>9626</v>
      </c>
      <c r="K4557" s="36">
        <v>124.83</v>
      </c>
    </row>
    <row r="4558" spans="1:11" x14ac:dyDescent="0.25">
      <c r="A4558" t="s">
        <v>4567</v>
      </c>
      <c r="B4558" t="s">
        <v>40</v>
      </c>
      <c r="C4558">
        <v>73893</v>
      </c>
      <c r="D4558">
        <v>1</v>
      </c>
      <c r="E4558" s="1">
        <v>44860</v>
      </c>
      <c r="F4558">
        <f t="shared" si="71"/>
        <v>29.55</v>
      </c>
      <c r="J4558" s="34" t="s">
        <v>3075</v>
      </c>
      <c r="K4558" s="36">
        <v>139.08000000000001</v>
      </c>
    </row>
    <row r="4559" spans="1:11" x14ac:dyDescent="0.25">
      <c r="A4559" t="s">
        <v>4568</v>
      </c>
      <c r="B4559" t="s">
        <v>6</v>
      </c>
      <c r="C4559">
        <v>158369</v>
      </c>
      <c r="D4559">
        <v>2</v>
      </c>
      <c r="E4559" s="1">
        <v>44922</v>
      </c>
      <c r="F4559">
        <f t="shared" si="71"/>
        <v>57.68</v>
      </c>
      <c r="J4559" s="34" t="s">
        <v>1698</v>
      </c>
      <c r="K4559" s="36">
        <v>61.22</v>
      </c>
    </row>
    <row r="4560" spans="1:11" x14ac:dyDescent="0.25">
      <c r="A4560" t="s">
        <v>4569</v>
      </c>
      <c r="B4560" t="s">
        <v>17</v>
      </c>
      <c r="C4560">
        <v>38979</v>
      </c>
      <c r="D4560">
        <v>1</v>
      </c>
      <c r="E4560" s="1">
        <v>44757</v>
      </c>
      <c r="F4560">
        <f t="shared" si="71"/>
        <v>121.75</v>
      </c>
      <c r="J4560" s="34" t="s">
        <v>5615</v>
      </c>
      <c r="K4560" s="36">
        <v>61.24</v>
      </c>
    </row>
    <row r="4561" spans="1:11" x14ac:dyDescent="0.25">
      <c r="A4561" t="s">
        <v>4570</v>
      </c>
      <c r="B4561" t="s">
        <v>6</v>
      </c>
      <c r="C4561">
        <v>92849</v>
      </c>
      <c r="D4561">
        <v>2</v>
      </c>
      <c r="E4561" s="1">
        <v>44663</v>
      </c>
      <c r="F4561">
        <f t="shared" si="71"/>
        <v>56.39</v>
      </c>
      <c r="J4561" s="35" t="s">
        <v>2041</v>
      </c>
      <c r="K4561" s="36">
        <v>261.42</v>
      </c>
    </row>
    <row r="4562" spans="1:11" x14ac:dyDescent="0.25">
      <c r="A4562" t="s">
        <v>4571</v>
      </c>
      <c r="B4562" t="s">
        <v>11</v>
      </c>
      <c r="C4562">
        <v>46169</v>
      </c>
      <c r="D4562">
        <v>1</v>
      </c>
      <c r="E4562" s="1">
        <v>44687</v>
      </c>
      <c r="F4562">
        <f t="shared" si="71"/>
        <v>73.489999999999995</v>
      </c>
      <c r="J4562" s="34" t="s">
        <v>605</v>
      </c>
      <c r="K4562" s="36">
        <v>84.76</v>
      </c>
    </row>
    <row r="4563" spans="1:11" x14ac:dyDescent="0.25">
      <c r="A4563" t="s">
        <v>4572</v>
      </c>
      <c r="B4563" t="s">
        <v>11</v>
      </c>
      <c r="C4563">
        <v>36090</v>
      </c>
      <c r="D4563">
        <v>1</v>
      </c>
      <c r="E4563" s="1">
        <v>44652</v>
      </c>
      <c r="F4563">
        <f t="shared" si="71"/>
        <v>39.31</v>
      </c>
      <c r="J4563" s="34" t="s">
        <v>5809</v>
      </c>
      <c r="K4563" s="36">
        <v>41.21</v>
      </c>
    </row>
    <row r="4564" spans="1:11" x14ac:dyDescent="0.25">
      <c r="A4564" t="s">
        <v>4573</v>
      </c>
      <c r="B4564" t="s">
        <v>40</v>
      </c>
      <c r="C4564">
        <v>63647</v>
      </c>
      <c r="D4564">
        <v>1</v>
      </c>
      <c r="E4564" s="1">
        <v>44855</v>
      </c>
      <c r="F4564">
        <f t="shared" si="71"/>
        <v>43.57</v>
      </c>
      <c r="J4564" s="34" t="s">
        <v>9855</v>
      </c>
      <c r="K4564" s="36">
        <v>11.77</v>
      </c>
    </row>
    <row r="4565" spans="1:11" x14ac:dyDescent="0.25">
      <c r="A4565" t="s">
        <v>4574</v>
      </c>
      <c r="B4565" t="s">
        <v>6</v>
      </c>
      <c r="C4565">
        <v>66869</v>
      </c>
      <c r="D4565">
        <v>2</v>
      </c>
      <c r="E4565" s="1">
        <v>44785</v>
      </c>
      <c r="F4565">
        <f t="shared" si="71"/>
        <v>28.19</v>
      </c>
      <c r="J4565" s="34" t="s">
        <v>1149</v>
      </c>
      <c r="K4565" s="36">
        <v>38.85</v>
      </c>
    </row>
    <row r="4566" spans="1:11" x14ac:dyDescent="0.25">
      <c r="A4566" t="s">
        <v>4575</v>
      </c>
      <c r="B4566" t="s">
        <v>6</v>
      </c>
      <c r="C4566">
        <v>68514</v>
      </c>
      <c r="D4566">
        <v>2</v>
      </c>
      <c r="E4566" s="1">
        <v>44578</v>
      </c>
      <c r="F4566">
        <f t="shared" si="71"/>
        <v>143.30000000000001</v>
      </c>
      <c r="J4566" s="34" t="s">
        <v>7448</v>
      </c>
      <c r="K4566" s="36">
        <v>216.62</v>
      </c>
    </row>
    <row r="4567" spans="1:11" x14ac:dyDescent="0.25">
      <c r="A4567" t="s">
        <v>4576</v>
      </c>
      <c r="B4567" t="s">
        <v>17</v>
      </c>
      <c r="C4567">
        <v>34771</v>
      </c>
      <c r="D4567">
        <v>1</v>
      </c>
      <c r="E4567" s="1">
        <v>44777</v>
      </c>
      <c r="F4567">
        <f t="shared" si="71"/>
        <v>21.19</v>
      </c>
      <c r="J4567" s="34" t="s">
        <v>3711</v>
      </c>
      <c r="K4567" s="36">
        <v>356.69</v>
      </c>
    </row>
    <row r="4568" spans="1:11" x14ac:dyDescent="0.25">
      <c r="A4568" t="s">
        <v>4577</v>
      </c>
      <c r="B4568" t="s">
        <v>11</v>
      </c>
      <c r="C4568">
        <v>38794</v>
      </c>
      <c r="D4568">
        <v>1</v>
      </c>
      <c r="E4568" s="1">
        <v>44588</v>
      </c>
      <c r="F4568">
        <f t="shared" si="71"/>
        <v>178.03</v>
      </c>
      <c r="J4568" s="34" t="s">
        <v>4133</v>
      </c>
      <c r="K4568" s="36">
        <v>87.12</v>
      </c>
    </row>
    <row r="4569" spans="1:11" x14ac:dyDescent="0.25">
      <c r="A4569" t="s">
        <v>4578</v>
      </c>
      <c r="B4569" t="s">
        <v>8</v>
      </c>
      <c r="C4569">
        <v>129976</v>
      </c>
      <c r="D4569">
        <v>2</v>
      </c>
      <c r="E4569" s="1">
        <v>44834</v>
      </c>
      <c r="F4569">
        <f t="shared" si="71"/>
        <v>10.57</v>
      </c>
      <c r="J4569" s="34" t="s">
        <v>9767</v>
      </c>
      <c r="K4569" s="36">
        <v>10.6</v>
      </c>
    </row>
    <row r="4570" spans="1:11" x14ac:dyDescent="0.25">
      <c r="A4570" t="s">
        <v>4579</v>
      </c>
      <c r="B4570" t="s">
        <v>13</v>
      </c>
      <c r="C4570">
        <v>134230</v>
      </c>
      <c r="D4570">
        <v>2</v>
      </c>
      <c r="E4570" s="1">
        <v>44854</v>
      </c>
      <c r="F4570">
        <f t="shared" si="71"/>
        <v>906.35</v>
      </c>
      <c r="J4570" s="34" t="s">
        <v>3503</v>
      </c>
      <c r="K4570" s="36">
        <v>9.14</v>
      </c>
    </row>
    <row r="4571" spans="1:11" x14ac:dyDescent="0.25">
      <c r="A4571" t="s">
        <v>4580</v>
      </c>
      <c r="B4571" t="s">
        <v>40</v>
      </c>
      <c r="C4571">
        <v>61095</v>
      </c>
      <c r="D4571">
        <v>1</v>
      </c>
      <c r="E4571" s="1">
        <v>44781</v>
      </c>
      <c r="F4571">
        <f t="shared" si="71"/>
        <v>179.3</v>
      </c>
      <c r="J4571" s="34" t="s">
        <v>8045</v>
      </c>
      <c r="K4571" s="36">
        <v>355.18</v>
      </c>
    </row>
    <row r="4572" spans="1:11" x14ac:dyDescent="0.25">
      <c r="A4572" t="s">
        <v>4581</v>
      </c>
      <c r="B4572" t="s">
        <v>6</v>
      </c>
      <c r="C4572">
        <v>89045</v>
      </c>
      <c r="D4572">
        <v>2</v>
      </c>
      <c r="E4572" s="1">
        <v>44764</v>
      </c>
      <c r="F4572">
        <f t="shared" si="71"/>
        <v>262.41000000000003</v>
      </c>
      <c r="J4572" s="34" t="s">
        <v>7503</v>
      </c>
      <c r="K4572" s="36">
        <v>64.77</v>
      </c>
    </row>
    <row r="4573" spans="1:11" x14ac:dyDescent="0.25">
      <c r="A4573" t="s">
        <v>4582</v>
      </c>
      <c r="B4573" t="s">
        <v>17</v>
      </c>
      <c r="C4573">
        <v>46375</v>
      </c>
      <c r="D4573">
        <v>1</v>
      </c>
      <c r="E4573" s="1">
        <v>44821</v>
      </c>
      <c r="F4573">
        <f t="shared" si="71"/>
        <v>9.42</v>
      </c>
      <c r="J4573" s="34" t="s">
        <v>4415</v>
      </c>
      <c r="K4573" s="36">
        <v>61.24</v>
      </c>
    </row>
    <row r="4574" spans="1:11" x14ac:dyDescent="0.25">
      <c r="A4574" t="s">
        <v>4583</v>
      </c>
      <c r="B4574" t="s">
        <v>8</v>
      </c>
      <c r="C4574">
        <v>139232</v>
      </c>
      <c r="D4574">
        <v>2</v>
      </c>
      <c r="E4574" s="1">
        <v>44858</v>
      </c>
      <c r="F4574">
        <f t="shared" si="71"/>
        <v>106.93</v>
      </c>
      <c r="J4574" s="34" t="s">
        <v>8182</v>
      </c>
      <c r="K4574" s="36">
        <v>111.98</v>
      </c>
    </row>
    <row r="4575" spans="1:11" x14ac:dyDescent="0.25">
      <c r="A4575" t="s">
        <v>4584</v>
      </c>
      <c r="B4575" t="s">
        <v>8</v>
      </c>
      <c r="C4575">
        <v>64482</v>
      </c>
      <c r="D4575">
        <v>2</v>
      </c>
      <c r="E4575" s="1">
        <v>44630</v>
      </c>
      <c r="F4575">
        <f t="shared" si="71"/>
        <v>32.89</v>
      </c>
      <c r="J4575" s="34" t="s">
        <v>2892</v>
      </c>
      <c r="K4575" s="36">
        <v>147.01</v>
      </c>
    </row>
    <row r="4576" spans="1:11" x14ac:dyDescent="0.25">
      <c r="A4576" t="s">
        <v>4585</v>
      </c>
      <c r="B4576" t="s">
        <v>40</v>
      </c>
      <c r="C4576">
        <v>85690</v>
      </c>
      <c r="D4576">
        <v>1</v>
      </c>
      <c r="E4576" s="1">
        <v>44906</v>
      </c>
      <c r="F4576">
        <f t="shared" si="71"/>
        <v>121.06</v>
      </c>
      <c r="J4576" s="34" t="s">
        <v>2514</v>
      </c>
      <c r="K4576" s="36">
        <v>238.09</v>
      </c>
    </row>
    <row r="4577" spans="1:11" x14ac:dyDescent="0.25">
      <c r="A4577" t="s">
        <v>4586</v>
      </c>
      <c r="B4577" t="s">
        <v>11</v>
      </c>
      <c r="C4577">
        <v>35249</v>
      </c>
      <c r="D4577">
        <v>1</v>
      </c>
      <c r="E4577" s="1">
        <v>44653</v>
      </c>
      <c r="F4577">
        <f t="shared" si="71"/>
        <v>20.68</v>
      </c>
      <c r="J4577" s="34" t="s">
        <v>1432</v>
      </c>
      <c r="K4577" s="36">
        <v>83.61</v>
      </c>
    </row>
    <row r="4578" spans="1:11" x14ac:dyDescent="0.25">
      <c r="A4578" t="s">
        <v>4587</v>
      </c>
      <c r="B4578" t="s">
        <v>8</v>
      </c>
      <c r="C4578">
        <v>67035</v>
      </c>
      <c r="D4578">
        <v>2</v>
      </c>
      <c r="E4578" s="1">
        <v>44567</v>
      </c>
      <c r="F4578">
        <f t="shared" si="71"/>
        <v>191.38</v>
      </c>
      <c r="J4578" s="34" t="s">
        <v>2352</v>
      </c>
      <c r="K4578" s="36">
        <v>328.01</v>
      </c>
    </row>
    <row r="4579" spans="1:11" x14ac:dyDescent="0.25">
      <c r="A4579" t="s">
        <v>4588</v>
      </c>
      <c r="B4579" t="s">
        <v>17</v>
      </c>
      <c r="C4579">
        <v>19534</v>
      </c>
      <c r="D4579">
        <v>1</v>
      </c>
      <c r="E4579" s="1">
        <v>44726</v>
      </c>
      <c r="F4579">
        <f t="shared" si="71"/>
        <v>20.68</v>
      </c>
      <c r="J4579" s="34" t="s">
        <v>584</v>
      </c>
      <c r="K4579" s="36">
        <v>181.36</v>
      </c>
    </row>
    <row r="4580" spans="1:11" x14ac:dyDescent="0.25">
      <c r="A4580" t="s">
        <v>4589</v>
      </c>
      <c r="B4580" t="s">
        <v>11</v>
      </c>
      <c r="C4580">
        <v>35122</v>
      </c>
      <c r="D4580">
        <v>1</v>
      </c>
      <c r="E4580" s="1">
        <v>44923</v>
      </c>
      <c r="F4580">
        <f t="shared" si="71"/>
        <v>75.64</v>
      </c>
      <c r="J4580" s="34" t="s">
        <v>9875</v>
      </c>
      <c r="K4580" s="36">
        <v>213.1</v>
      </c>
    </row>
    <row r="4581" spans="1:11" x14ac:dyDescent="0.25">
      <c r="A4581" t="s">
        <v>4590</v>
      </c>
      <c r="B4581" t="s">
        <v>17</v>
      </c>
      <c r="C4581">
        <v>18599</v>
      </c>
      <c r="D4581">
        <v>1</v>
      </c>
      <c r="E4581" s="1">
        <v>44659</v>
      </c>
      <c r="F4581">
        <f t="shared" si="71"/>
        <v>21.44</v>
      </c>
      <c r="J4581" s="34" t="s">
        <v>6372</v>
      </c>
      <c r="K4581" s="36">
        <v>95.36</v>
      </c>
    </row>
    <row r="4582" spans="1:11" x14ac:dyDescent="0.25">
      <c r="A4582" t="s">
        <v>4591</v>
      </c>
      <c r="B4582" t="s">
        <v>40</v>
      </c>
      <c r="C4582">
        <v>74303</v>
      </c>
      <c r="D4582">
        <v>1</v>
      </c>
      <c r="E4582" s="1">
        <v>44858</v>
      </c>
      <c r="F4582">
        <f t="shared" si="71"/>
        <v>75.349999999999994</v>
      </c>
      <c r="J4582" s="34" t="s">
        <v>8922</v>
      </c>
      <c r="K4582" s="36">
        <v>163.19999999999999</v>
      </c>
    </row>
    <row r="4583" spans="1:11" x14ac:dyDescent="0.25">
      <c r="A4583" t="s">
        <v>4592</v>
      </c>
      <c r="B4583" t="s">
        <v>11</v>
      </c>
      <c r="C4583">
        <v>49276</v>
      </c>
      <c r="D4583">
        <v>1</v>
      </c>
      <c r="E4583" s="1">
        <v>44814</v>
      </c>
      <c r="F4583">
        <f t="shared" si="71"/>
        <v>32.590000000000003</v>
      </c>
      <c r="J4583" s="34" t="s">
        <v>1891</v>
      </c>
      <c r="K4583" s="36">
        <v>21.44</v>
      </c>
    </row>
    <row r="4584" spans="1:11" x14ac:dyDescent="0.25">
      <c r="A4584" t="s">
        <v>4593</v>
      </c>
      <c r="B4584" t="s">
        <v>8</v>
      </c>
      <c r="C4584">
        <v>111543</v>
      </c>
      <c r="D4584">
        <v>2</v>
      </c>
      <c r="E4584" s="1">
        <v>44909</v>
      </c>
      <c r="F4584">
        <f t="shared" si="71"/>
        <v>21.63</v>
      </c>
      <c r="J4584" s="34" t="s">
        <v>4062</v>
      </c>
      <c r="K4584" s="36">
        <v>1107.43</v>
      </c>
    </row>
    <row r="4585" spans="1:11" x14ac:dyDescent="0.25">
      <c r="A4585" t="s">
        <v>4594</v>
      </c>
      <c r="B4585" t="s">
        <v>13</v>
      </c>
      <c r="C4585">
        <v>139382</v>
      </c>
      <c r="D4585">
        <v>2</v>
      </c>
      <c r="E4585" s="1">
        <v>44844</v>
      </c>
      <c r="F4585">
        <f t="shared" si="71"/>
        <v>74.09</v>
      </c>
      <c r="J4585" s="34" t="s">
        <v>7103</v>
      </c>
      <c r="K4585" s="36">
        <v>230.61</v>
      </c>
    </row>
    <row r="4586" spans="1:11" x14ac:dyDescent="0.25">
      <c r="A4586" t="s">
        <v>4595</v>
      </c>
      <c r="B4586" t="s">
        <v>13</v>
      </c>
      <c r="C4586">
        <v>153439</v>
      </c>
      <c r="D4586">
        <v>2</v>
      </c>
      <c r="E4586" s="1">
        <v>44910</v>
      </c>
      <c r="F4586">
        <f t="shared" si="71"/>
        <v>55.04</v>
      </c>
      <c r="J4586" s="34" t="s">
        <v>2964</v>
      </c>
      <c r="K4586" s="36">
        <v>132.78</v>
      </c>
    </row>
    <row r="4587" spans="1:11" x14ac:dyDescent="0.25">
      <c r="A4587" t="s">
        <v>4596</v>
      </c>
      <c r="B4587" t="s">
        <v>11</v>
      </c>
      <c r="C4587">
        <v>77499</v>
      </c>
      <c r="D4587">
        <v>1</v>
      </c>
      <c r="E4587" s="1">
        <v>44924</v>
      </c>
      <c r="F4587">
        <f t="shared" si="71"/>
        <v>14.13</v>
      </c>
      <c r="J4587" s="34" t="s">
        <v>8022</v>
      </c>
      <c r="K4587" s="36">
        <v>303.10000000000002</v>
      </c>
    </row>
    <row r="4588" spans="1:11" x14ac:dyDescent="0.25">
      <c r="A4588" t="s">
        <v>4597</v>
      </c>
      <c r="B4588" t="s">
        <v>40</v>
      </c>
      <c r="C4588">
        <v>68495</v>
      </c>
      <c r="D4588">
        <v>1</v>
      </c>
      <c r="E4588" s="1">
        <v>44825</v>
      </c>
      <c r="F4588">
        <f t="shared" si="71"/>
        <v>75.37</v>
      </c>
      <c r="J4588" s="34" t="s">
        <v>5298</v>
      </c>
      <c r="K4588" s="36">
        <v>383.68</v>
      </c>
    </row>
    <row r="4589" spans="1:11" x14ac:dyDescent="0.25">
      <c r="A4589" t="s">
        <v>4598</v>
      </c>
      <c r="B4589" t="s">
        <v>11</v>
      </c>
      <c r="C4589">
        <v>24783</v>
      </c>
      <c r="D4589">
        <v>1</v>
      </c>
      <c r="E4589" s="1">
        <v>44774</v>
      </c>
      <c r="F4589">
        <f t="shared" si="71"/>
        <v>30.62</v>
      </c>
      <c r="J4589" s="34" t="s">
        <v>9384</v>
      </c>
      <c r="K4589" s="36">
        <v>195.4</v>
      </c>
    </row>
    <row r="4590" spans="1:11" x14ac:dyDescent="0.25">
      <c r="A4590" t="s">
        <v>4599</v>
      </c>
      <c r="B4590" t="s">
        <v>6</v>
      </c>
      <c r="C4590">
        <v>88172</v>
      </c>
      <c r="D4590">
        <v>2</v>
      </c>
      <c r="E4590" s="1">
        <v>44630</v>
      </c>
      <c r="F4590">
        <f t="shared" si="71"/>
        <v>104.67</v>
      </c>
      <c r="J4590" s="34" t="s">
        <v>10015</v>
      </c>
      <c r="K4590" s="36">
        <v>69.459999999999994</v>
      </c>
    </row>
    <row r="4591" spans="1:11" x14ac:dyDescent="0.25">
      <c r="A4591" t="s">
        <v>4600</v>
      </c>
      <c r="B4591" t="s">
        <v>8</v>
      </c>
      <c r="C4591">
        <v>119019</v>
      </c>
      <c r="D4591">
        <v>2</v>
      </c>
      <c r="E4591" s="1">
        <v>44893</v>
      </c>
      <c r="F4591">
        <f t="shared" si="71"/>
        <v>326.11</v>
      </c>
      <c r="J4591" s="34" t="s">
        <v>5935</v>
      </c>
      <c r="K4591" s="36">
        <v>11.78</v>
      </c>
    </row>
    <row r="4592" spans="1:11" x14ac:dyDescent="0.25">
      <c r="A4592" t="s">
        <v>4601</v>
      </c>
      <c r="B4592" t="s">
        <v>11</v>
      </c>
      <c r="C4592">
        <v>18069</v>
      </c>
      <c r="D4592">
        <v>1</v>
      </c>
      <c r="E4592" s="1">
        <v>44704</v>
      </c>
      <c r="F4592">
        <f t="shared" si="71"/>
        <v>39.049999999999997</v>
      </c>
      <c r="J4592" s="34" t="s">
        <v>2617</v>
      </c>
      <c r="K4592" s="36">
        <v>75.37</v>
      </c>
    </row>
    <row r="4593" spans="1:11" x14ac:dyDescent="0.25">
      <c r="A4593" t="s">
        <v>4602</v>
      </c>
      <c r="B4593" t="s">
        <v>17</v>
      </c>
      <c r="C4593">
        <v>27250</v>
      </c>
      <c r="D4593">
        <v>1</v>
      </c>
      <c r="E4593" s="1">
        <v>44875</v>
      </c>
      <c r="F4593">
        <f t="shared" si="71"/>
        <v>40.03</v>
      </c>
      <c r="J4593" s="34" t="s">
        <v>4333</v>
      </c>
      <c r="K4593" s="36">
        <v>127.18</v>
      </c>
    </row>
    <row r="4594" spans="1:11" x14ac:dyDescent="0.25">
      <c r="A4594" t="s">
        <v>4603</v>
      </c>
      <c r="B4594" t="s">
        <v>17</v>
      </c>
      <c r="C4594">
        <v>18550</v>
      </c>
      <c r="D4594">
        <v>1</v>
      </c>
      <c r="E4594" s="1">
        <v>44684</v>
      </c>
      <c r="F4594">
        <f t="shared" si="71"/>
        <v>1070.6300000000001</v>
      </c>
      <c r="J4594" s="34" t="s">
        <v>8724</v>
      </c>
      <c r="K4594" s="36">
        <v>42.4</v>
      </c>
    </row>
    <row r="4595" spans="1:11" x14ac:dyDescent="0.25">
      <c r="A4595" s="2" t="s">
        <v>4604</v>
      </c>
      <c r="B4595" t="s">
        <v>17</v>
      </c>
      <c r="C4595">
        <v>55089</v>
      </c>
      <c r="D4595">
        <v>1</v>
      </c>
      <c r="E4595" s="1">
        <v>44827</v>
      </c>
      <c r="F4595">
        <f t="shared" si="71"/>
        <v>11.78</v>
      </c>
      <c r="J4595" s="34" t="s">
        <v>10353</v>
      </c>
      <c r="K4595" s="36">
        <v>54.16</v>
      </c>
    </row>
    <row r="4596" spans="1:11" x14ac:dyDescent="0.25">
      <c r="A4596" t="s">
        <v>4605</v>
      </c>
      <c r="B4596" t="s">
        <v>8</v>
      </c>
      <c r="C4596">
        <v>52287</v>
      </c>
      <c r="D4596">
        <v>2</v>
      </c>
      <c r="E4596" s="1">
        <v>44699</v>
      </c>
      <c r="F4596">
        <f t="shared" si="71"/>
        <v>11</v>
      </c>
      <c r="J4596" s="34" t="s">
        <v>7460</v>
      </c>
      <c r="K4596" s="36">
        <v>102.45</v>
      </c>
    </row>
    <row r="4597" spans="1:11" x14ac:dyDescent="0.25">
      <c r="A4597" t="s">
        <v>4606</v>
      </c>
      <c r="B4597" t="s">
        <v>17</v>
      </c>
      <c r="C4597">
        <v>21689</v>
      </c>
      <c r="D4597">
        <v>1</v>
      </c>
      <c r="E4597" s="1">
        <v>44912</v>
      </c>
      <c r="F4597">
        <f t="shared" si="71"/>
        <v>63.59</v>
      </c>
      <c r="J4597" s="34" t="s">
        <v>4147</v>
      </c>
      <c r="K4597" s="36">
        <v>75.37</v>
      </c>
    </row>
    <row r="4598" spans="1:11" x14ac:dyDescent="0.25">
      <c r="A4598" t="s">
        <v>4607</v>
      </c>
      <c r="B4598" t="s">
        <v>17</v>
      </c>
      <c r="C4598">
        <v>77297</v>
      </c>
      <c r="D4598">
        <v>1</v>
      </c>
      <c r="E4598" s="1">
        <v>44889</v>
      </c>
      <c r="F4598">
        <f t="shared" si="71"/>
        <v>197.31</v>
      </c>
      <c r="J4598" s="34" t="s">
        <v>2564</v>
      </c>
      <c r="K4598" s="36">
        <v>434.93</v>
      </c>
    </row>
    <row r="4599" spans="1:11" x14ac:dyDescent="0.25">
      <c r="A4599" t="s">
        <v>4608</v>
      </c>
      <c r="B4599" t="s">
        <v>13</v>
      </c>
      <c r="C4599">
        <v>153666</v>
      </c>
      <c r="D4599">
        <v>2</v>
      </c>
      <c r="E4599" s="1">
        <v>44914</v>
      </c>
      <c r="F4599" t="str">
        <f t="shared" si="71"/>
        <v>NULL</v>
      </c>
      <c r="J4599" s="34" t="s">
        <v>2611</v>
      </c>
      <c r="K4599" s="36">
        <v>111.65</v>
      </c>
    </row>
    <row r="4600" spans="1:11" x14ac:dyDescent="0.25">
      <c r="A4600" t="s">
        <v>4609</v>
      </c>
      <c r="B4600" t="s">
        <v>8</v>
      </c>
      <c r="C4600">
        <v>119019</v>
      </c>
      <c r="D4600">
        <v>2</v>
      </c>
      <c r="E4600" s="1">
        <v>44721</v>
      </c>
      <c r="F4600">
        <f t="shared" si="71"/>
        <v>75.180000000000007</v>
      </c>
      <c r="J4600" s="34" t="s">
        <v>4391</v>
      </c>
      <c r="K4600" s="36">
        <v>83.59</v>
      </c>
    </row>
    <row r="4601" spans="1:11" x14ac:dyDescent="0.25">
      <c r="A4601" t="s">
        <v>4610</v>
      </c>
      <c r="B4601" t="s">
        <v>6</v>
      </c>
      <c r="C4601">
        <v>92731</v>
      </c>
      <c r="D4601">
        <v>2</v>
      </c>
      <c r="E4601" s="1">
        <v>44733</v>
      </c>
      <c r="F4601">
        <f t="shared" si="71"/>
        <v>816.85</v>
      </c>
      <c r="J4601" s="34" t="s">
        <v>3777</v>
      </c>
      <c r="K4601" s="36">
        <v>304.88</v>
      </c>
    </row>
    <row r="4602" spans="1:11" x14ac:dyDescent="0.25">
      <c r="A4602" t="s">
        <v>4611</v>
      </c>
      <c r="B4602" t="s">
        <v>8</v>
      </c>
      <c r="C4602">
        <v>73933</v>
      </c>
      <c r="D4602">
        <v>2</v>
      </c>
      <c r="E4602" s="1">
        <v>44651</v>
      </c>
      <c r="F4602">
        <f t="shared" si="71"/>
        <v>11.75</v>
      </c>
      <c r="J4602" s="34" t="s">
        <v>9993</v>
      </c>
      <c r="K4602" s="36">
        <v>306.82</v>
      </c>
    </row>
    <row r="4603" spans="1:11" x14ac:dyDescent="0.25">
      <c r="A4603" t="s">
        <v>4612</v>
      </c>
      <c r="B4603" t="s">
        <v>11</v>
      </c>
      <c r="C4603">
        <v>41669</v>
      </c>
      <c r="D4603">
        <v>1</v>
      </c>
      <c r="E4603" s="1">
        <v>44649</v>
      </c>
      <c r="F4603">
        <f t="shared" si="71"/>
        <v>71.209999999999994</v>
      </c>
      <c r="J4603" s="34" t="s">
        <v>7129</v>
      </c>
      <c r="K4603" s="36">
        <v>97.84</v>
      </c>
    </row>
    <row r="4604" spans="1:11" x14ac:dyDescent="0.25">
      <c r="A4604" t="s">
        <v>4613</v>
      </c>
      <c r="B4604" t="s">
        <v>13</v>
      </c>
      <c r="C4604">
        <v>137756</v>
      </c>
      <c r="D4604">
        <v>2</v>
      </c>
      <c r="E4604" s="1">
        <v>44826</v>
      </c>
      <c r="F4604">
        <f t="shared" si="71"/>
        <v>56.39</v>
      </c>
      <c r="J4604" s="34" t="s">
        <v>10725</v>
      </c>
      <c r="K4604" s="36">
        <v>124.79</v>
      </c>
    </row>
    <row r="4605" spans="1:11" x14ac:dyDescent="0.25">
      <c r="A4605" t="s">
        <v>4614</v>
      </c>
      <c r="B4605" t="s">
        <v>8</v>
      </c>
      <c r="C4605">
        <v>48994</v>
      </c>
      <c r="D4605">
        <v>2</v>
      </c>
      <c r="E4605" s="1">
        <v>44566</v>
      </c>
      <c r="F4605">
        <f t="shared" si="71"/>
        <v>837.48</v>
      </c>
      <c r="J4605" s="34" t="s">
        <v>6491</v>
      </c>
      <c r="K4605" s="36">
        <v>213.14</v>
      </c>
    </row>
    <row r="4606" spans="1:11" x14ac:dyDescent="0.25">
      <c r="A4606" t="s">
        <v>4615</v>
      </c>
      <c r="B4606" t="s">
        <v>6</v>
      </c>
      <c r="C4606">
        <v>70918</v>
      </c>
      <c r="D4606">
        <v>2</v>
      </c>
      <c r="E4606" s="1">
        <v>44566</v>
      </c>
      <c r="F4606">
        <f t="shared" si="71"/>
        <v>75.180000000000007</v>
      </c>
      <c r="J4606" s="34" t="s">
        <v>6310</v>
      </c>
      <c r="K4606" s="36">
        <v>11.78</v>
      </c>
    </row>
    <row r="4607" spans="1:11" x14ac:dyDescent="0.25">
      <c r="A4607" t="s">
        <v>4616</v>
      </c>
      <c r="B4607" t="s">
        <v>17</v>
      </c>
      <c r="C4607">
        <v>37054</v>
      </c>
      <c r="D4607">
        <v>1</v>
      </c>
      <c r="E4607" s="1">
        <v>44638</v>
      </c>
      <c r="F4607">
        <f t="shared" si="71"/>
        <v>10.33</v>
      </c>
      <c r="J4607" s="34" t="s">
        <v>6019</v>
      </c>
      <c r="K4607" s="36">
        <v>75.349999999999994</v>
      </c>
    </row>
    <row r="4608" spans="1:11" x14ac:dyDescent="0.25">
      <c r="A4608" t="s">
        <v>4617</v>
      </c>
      <c r="B4608" t="s">
        <v>6</v>
      </c>
      <c r="C4608">
        <v>87805</v>
      </c>
      <c r="D4608">
        <v>2</v>
      </c>
      <c r="E4608" s="1">
        <v>44641</v>
      </c>
      <c r="F4608">
        <f t="shared" si="71"/>
        <v>7.14</v>
      </c>
      <c r="J4608" s="34" t="s">
        <v>10404</v>
      </c>
      <c r="K4608" s="36">
        <v>75.37</v>
      </c>
    </row>
    <row r="4609" spans="1:11" x14ac:dyDescent="0.25">
      <c r="A4609" t="s">
        <v>4618</v>
      </c>
      <c r="B4609" t="s">
        <v>11</v>
      </c>
      <c r="C4609">
        <v>45515</v>
      </c>
      <c r="D4609">
        <v>1</v>
      </c>
      <c r="E4609" s="1">
        <v>44880</v>
      </c>
      <c r="F4609">
        <f t="shared" si="71"/>
        <v>38.1</v>
      </c>
      <c r="J4609" s="34" t="s">
        <v>3170</v>
      </c>
      <c r="K4609" s="36">
        <v>216.7</v>
      </c>
    </row>
    <row r="4610" spans="1:11" x14ac:dyDescent="0.25">
      <c r="A4610" t="s">
        <v>4619</v>
      </c>
      <c r="B4610" t="s">
        <v>17</v>
      </c>
      <c r="C4610">
        <v>46782</v>
      </c>
      <c r="D4610">
        <v>1</v>
      </c>
      <c r="E4610" s="1">
        <v>44825</v>
      </c>
      <c r="F4610">
        <f t="shared" ref="F4610:F4673" si="72">VLOOKUP(A4610,$J$1:$K$11016,2,FALSE)</f>
        <v>11.78</v>
      </c>
      <c r="J4610" s="34" t="s">
        <v>10708</v>
      </c>
      <c r="K4610" s="36">
        <v>81.25</v>
      </c>
    </row>
    <row r="4611" spans="1:11" x14ac:dyDescent="0.25">
      <c r="A4611" t="s">
        <v>4620</v>
      </c>
      <c r="B4611" t="s">
        <v>8</v>
      </c>
      <c r="C4611">
        <v>75031</v>
      </c>
      <c r="D4611">
        <v>2</v>
      </c>
      <c r="E4611" s="1">
        <v>44623</v>
      </c>
      <c r="F4611">
        <f t="shared" si="72"/>
        <v>18.8</v>
      </c>
      <c r="J4611" s="34" t="s">
        <v>336</v>
      </c>
      <c r="K4611" s="36">
        <v>46.14</v>
      </c>
    </row>
    <row r="4612" spans="1:11" x14ac:dyDescent="0.25">
      <c r="A4612" t="s">
        <v>4621</v>
      </c>
      <c r="B4612" t="s">
        <v>17</v>
      </c>
      <c r="C4612">
        <v>23207</v>
      </c>
      <c r="D4612">
        <v>1</v>
      </c>
      <c r="E4612" s="1">
        <v>44637</v>
      </c>
      <c r="F4612">
        <f t="shared" si="72"/>
        <v>11.49</v>
      </c>
      <c r="J4612" s="34" t="s">
        <v>4262</v>
      </c>
      <c r="K4612" s="36">
        <v>54.17</v>
      </c>
    </row>
    <row r="4613" spans="1:11" x14ac:dyDescent="0.25">
      <c r="A4613" t="s">
        <v>4622</v>
      </c>
      <c r="B4613" t="s">
        <v>6</v>
      </c>
      <c r="C4613">
        <v>115999</v>
      </c>
      <c r="D4613">
        <v>2</v>
      </c>
      <c r="E4613" s="1">
        <v>44739</v>
      </c>
      <c r="F4613">
        <f t="shared" si="72"/>
        <v>504.45</v>
      </c>
      <c r="J4613" s="34" t="s">
        <v>4276</v>
      </c>
      <c r="K4613" s="36">
        <v>10.6</v>
      </c>
    </row>
    <row r="4614" spans="1:11" x14ac:dyDescent="0.25">
      <c r="A4614" t="s">
        <v>4623</v>
      </c>
      <c r="B4614" t="s">
        <v>8</v>
      </c>
      <c r="C4614">
        <v>47272</v>
      </c>
      <c r="D4614">
        <v>2</v>
      </c>
      <c r="E4614" s="1">
        <v>44659</v>
      </c>
      <c r="F4614">
        <f t="shared" si="72"/>
        <v>10.57</v>
      </c>
      <c r="J4614" s="34" t="s">
        <v>8408</v>
      </c>
      <c r="K4614" s="36">
        <v>148.51</v>
      </c>
    </row>
    <row r="4615" spans="1:11" x14ac:dyDescent="0.25">
      <c r="A4615" t="s">
        <v>4624</v>
      </c>
      <c r="B4615" t="s">
        <v>17</v>
      </c>
      <c r="C4615">
        <v>38783</v>
      </c>
      <c r="D4615">
        <v>1</v>
      </c>
      <c r="E4615" s="1">
        <v>44757</v>
      </c>
      <c r="F4615">
        <f t="shared" si="72"/>
        <v>11.78</v>
      </c>
      <c r="J4615" s="34" t="s">
        <v>5612</v>
      </c>
      <c r="K4615" s="36">
        <v>10.6</v>
      </c>
    </row>
    <row r="4616" spans="1:11" x14ac:dyDescent="0.25">
      <c r="A4616" s="2" t="s">
        <v>4625</v>
      </c>
      <c r="B4616" t="s">
        <v>8</v>
      </c>
      <c r="C4616">
        <v>115071</v>
      </c>
      <c r="D4616">
        <v>2</v>
      </c>
      <c r="E4616" s="1">
        <v>44693</v>
      </c>
      <c r="F4616">
        <f t="shared" si="72"/>
        <v>85.06</v>
      </c>
      <c r="J4616" s="34" t="s">
        <v>10208</v>
      </c>
      <c r="K4616" s="36">
        <v>466.06</v>
      </c>
    </row>
    <row r="4617" spans="1:11" x14ac:dyDescent="0.25">
      <c r="A4617" s="2" t="s">
        <v>4626</v>
      </c>
      <c r="B4617" t="s">
        <v>6</v>
      </c>
      <c r="C4617">
        <v>137490</v>
      </c>
      <c r="D4617">
        <v>2</v>
      </c>
      <c r="E4617" s="1">
        <v>44893</v>
      </c>
      <c r="F4617">
        <f t="shared" si="72"/>
        <v>12.015000000000001</v>
      </c>
      <c r="J4617" s="34" t="s">
        <v>4328</v>
      </c>
      <c r="K4617" s="36">
        <v>61.24</v>
      </c>
    </row>
    <row r="4618" spans="1:11" x14ac:dyDescent="0.25">
      <c r="A4618" t="s">
        <v>4627</v>
      </c>
      <c r="B4618" t="s">
        <v>17</v>
      </c>
      <c r="C4618">
        <v>36944</v>
      </c>
      <c r="D4618">
        <v>1</v>
      </c>
      <c r="E4618" s="1">
        <v>44583</v>
      </c>
      <c r="F4618">
        <f t="shared" si="72"/>
        <v>508.88</v>
      </c>
      <c r="J4618" s="34" t="s">
        <v>7224</v>
      </c>
      <c r="K4618" s="36">
        <v>103.6</v>
      </c>
    </row>
    <row r="4619" spans="1:11" x14ac:dyDescent="0.25">
      <c r="A4619" t="s">
        <v>4628</v>
      </c>
      <c r="B4619" t="s">
        <v>13</v>
      </c>
      <c r="C4619">
        <v>155748</v>
      </c>
      <c r="D4619">
        <v>2</v>
      </c>
      <c r="E4619" s="1">
        <v>44903</v>
      </c>
      <c r="F4619">
        <f t="shared" si="72"/>
        <v>62.32</v>
      </c>
      <c r="J4619" s="34" t="s">
        <v>1325</v>
      </c>
      <c r="K4619" s="36">
        <v>10.6</v>
      </c>
    </row>
    <row r="4620" spans="1:11" x14ac:dyDescent="0.25">
      <c r="A4620" t="s">
        <v>4629</v>
      </c>
      <c r="B4620" t="s">
        <v>6</v>
      </c>
      <c r="C4620">
        <v>115116</v>
      </c>
      <c r="D4620">
        <v>2</v>
      </c>
      <c r="E4620" s="1">
        <v>44733</v>
      </c>
      <c r="F4620">
        <f t="shared" si="72"/>
        <v>83.4</v>
      </c>
      <c r="J4620" s="34" t="s">
        <v>5955</v>
      </c>
      <c r="K4620" s="36">
        <v>61.22</v>
      </c>
    </row>
    <row r="4621" spans="1:11" x14ac:dyDescent="0.25">
      <c r="A4621" t="s">
        <v>4630</v>
      </c>
      <c r="B4621" t="s">
        <v>6</v>
      </c>
      <c r="C4621">
        <v>137435</v>
      </c>
      <c r="D4621">
        <v>2</v>
      </c>
      <c r="E4621" s="1">
        <v>44847</v>
      </c>
      <c r="F4621">
        <f t="shared" si="72"/>
        <v>127.36</v>
      </c>
      <c r="J4621" s="34" t="s">
        <v>2782</v>
      </c>
      <c r="K4621" s="36">
        <v>217.56</v>
      </c>
    </row>
    <row r="4622" spans="1:11" x14ac:dyDescent="0.25">
      <c r="A4622" t="s">
        <v>4631</v>
      </c>
      <c r="B4622" t="s">
        <v>11</v>
      </c>
      <c r="C4622">
        <v>38225</v>
      </c>
      <c r="D4622">
        <v>1</v>
      </c>
      <c r="E4622" s="1">
        <v>44740</v>
      </c>
      <c r="F4622">
        <f t="shared" si="72"/>
        <v>234.21</v>
      </c>
      <c r="J4622" s="34" t="s">
        <v>4743</v>
      </c>
      <c r="K4622" s="36">
        <v>188.37</v>
      </c>
    </row>
    <row r="4623" spans="1:11" x14ac:dyDescent="0.25">
      <c r="A4623" t="s">
        <v>4632</v>
      </c>
      <c r="B4623" t="s">
        <v>8</v>
      </c>
      <c r="C4623">
        <v>47306</v>
      </c>
      <c r="D4623">
        <v>2</v>
      </c>
      <c r="E4623" s="1">
        <v>44665</v>
      </c>
      <c r="F4623">
        <f t="shared" si="72"/>
        <v>716.6</v>
      </c>
      <c r="J4623" s="34" t="s">
        <v>1074</v>
      </c>
      <c r="K4623" s="36">
        <v>298.89</v>
      </c>
    </row>
    <row r="4624" spans="1:11" x14ac:dyDescent="0.25">
      <c r="A4624" t="s">
        <v>4633</v>
      </c>
      <c r="B4624" t="s">
        <v>17</v>
      </c>
      <c r="C4624">
        <v>24268</v>
      </c>
      <c r="D4624">
        <v>1</v>
      </c>
      <c r="E4624" s="1">
        <v>44847</v>
      </c>
      <c r="F4624">
        <f t="shared" si="72"/>
        <v>40.04</v>
      </c>
      <c r="J4624" s="34" t="s">
        <v>10354</v>
      </c>
      <c r="K4624" s="36">
        <v>80.05</v>
      </c>
    </row>
    <row r="4625" spans="1:11" x14ac:dyDescent="0.25">
      <c r="A4625" t="s">
        <v>4634</v>
      </c>
      <c r="B4625" t="s">
        <v>13</v>
      </c>
      <c r="C4625">
        <v>146684</v>
      </c>
      <c r="D4625">
        <v>2</v>
      </c>
      <c r="E4625" s="1">
        <v>44865</v>
      </c>
      <c r="F4625">
        <f t="shared" si="72"/>
        <v>85.31</v>
      </c>
      <c r="J4625" s="34" t="s">
        <v>7847</v>
      </c>
      <c r="K4625" s="36">
        <v>75.37</v>
      </c>
    </row>
    <row r="4626" spans="1:11" x14ac:dyDescent="0.25">
      <c r="A4626" t="s">
        <v>4635</v>
      </c>
      <c r="B4626" t="s">
        <v>6</v>
      </c>
      <c r="C4626">
        <v>92368</v>
      </c>
      <c r="D4626">
        <v>2</v>
      </c>
      <c r="E4626" s="1">
        <v>44652</v>
      </c>
      <c r="F4626">
        <f t="shared" si="72"/>
        <v>66.569999999999993</v>
      </c>
      <c r="J4626" s="34" t="s">
        <v>5228</v>
      </c>
      <c r="K4626" s="36">
        <v>75.349999999999994</v>
      </c>
    </row>
    <row r="4627" spans="1:11" x14ac:dyDescent="0.25">
      <c r="A4627" t="s">
        <v>4636</v>
      </c>
      <c r="B4627" t="s">
        <v>11</v>
      </c>
      <c r="C4627">
        <v>22373</v>
      </c>
      <c r="D4627">
        <v>1</v>
      </c>
      <c r="E4627" s="1">
        <v>44595</v>
      </c>
      <c r="F4627">
        <f t="shared" si="72"/>
        <v>305.01</v>
      </c>
      <c r="J4627" s="34" t="s">
        <v>7845</v>
      </c>
      <c r="K4627" s="36">
        <v>96.56</v>
      </c>
    </row>
    <row r="4628" spans="1:11" x14ac:dyDescent="0.25">
      <c r="A4628" t="s">
        <v>4637</v>
      </c>
      <c r="B4628" t="s">
        <v>13</v>
      </c>
      <c r="C4628">
        <v>148964</v>
      </c>
      <c r="D4628">
        <v>2</v>
      </c>
      <c r="E4628" s="1">
        <v>44887</v>
      </c>
      <c r="F4628" t="str">
        <f t="shared" si="72"/>
        <v>NULL</v>
      </c>
      <c r="J4628" s="34" t="s">
        <v>10339</v>
      </c>
      <c r="K4628" s="36">
        <v>102.43</v>
      </c>
    </row>
    <row r="4629" spans="1:11" x14ac:dyDescent="0.25">
      <c r="A4629" t="s">
        <v>4638</v>
      </c>
      <c r="B4629" t="s">
        <v>11</v>
      </c>
      <c r="C4629">
        <v>44820</v>
      </c>
      <c r="D4629">
        <v>1</v>
      </c>
      <c r="E4629" s="1">
        <v>44697</v>
      </c>
      <c r="F4629">
        <f t="shared" si="72"/>
        <v>436.38</v>
      </c>
      <c r="J4629" s="34" t="s">
        <v>726</v>
      </c>
      <c r="K4629" s="36">
        <v>96.56</v>
      </c>
    </row>
    <row r="4630" spans="1:11" x14ac:dyDescent="0.25">
      <c r="A4630" t="s">
        <v>4639</v>
      </c>
      <c r="B4630" t="s">
        <v>17</v>
      </c>
      <c r="C4630">
        <v>41707</v>
      </c>
      <c r="D4630">
        <v>1</v>
      </c>
      <c r="E4630" s="1">
        <v>44638</v>
      </c>
      <c r="F4630">
        <f t="shared" si="72"/>
        <v>113.04</v>
      </c>
      <c r="J4630" s="34" t="s">
        <v>2805</v>
      </c>
      <c r="K4630" s="36">
        <v>63.63</v>
      </c>
    </row>
    <row r="4631" spans="1:11" x14ac:dyDescent="0.25">
      <c r="A4631" t="s">
        <v>4640</v>
      </c>
      <c r="B4631" t="s">
        <v>8</v>
      </c>
      <c r="C4631">
        <v>153670</v>
      </c>
      <c r="D4631">
        <v>2</v>
      </c>
      <c r="E4631" s="1">
        <v>44897</v>
      </c>
      <c r="F4631">
        <f t="shared" si="72"/>
        <v>76.900000000000006</v>
      </c>
      <c r="J4631" s="34" t="s">
        <v>5320</v>
      </c>
      <c r="K4631" s="36">
        <v>103.64</v>
      </c>
    </row>
    <row r="4632" spans="1:11" x14ac:dyDescent="0.25">
      <c r="A4632" t="s">
        <v>4641</v>
      </c>
      <c r="B4632" t="s">
        <v>17</v>
      </c>
      <c r="C4632">
        <v>41765</v>
      </c>
      <c r="D4632">
        <v>1</v>
      </c>
      <c r="E4632" s="1">
        <v>44663</v>
      </c>
      <c r="F4632">
        <f t="shared" si="72"/>
        <v>349.2</v>
      </c>
      <c r="J4632" s="34" t="s">
        <v>7728</v>
      </c>
      <c r="K4632" s="36">
        <v>83.61</v>
      </c>
    </row>
    <row r="4633" spans="1:11" x14ac:dyDescent="0.25">
      <c r="A4633" t="s">
        <v>4642</v>
      </c>
      <c r="B4633" t="s">
        <v>8</v>
      </c>
      <c r="C4633">
        <v>42873</v>
      </c>
      <c r="D4633">
        <v>2</v>
      </c>
      <c r="E4633" s="1">
        <v>44824</v>
      </c>
      <c r="F4633">
        <f t="shared" si="72"/>
        <v>10.57</v>
      </c>
      <c r="J4633" s="34" t="s">
        <v>5375</v>
      </c>
      <c r="K4633" s="36">
        <v>39.93</v>
      </c>
    </row>
    <row r="4634" spans="1:11" x14ac:dyDescent="0.25">
      <c r="A4634" t="s">
        <v>4643</v>
      </c>
      <c r="B4634" t="s">
        <v>11</v>
      </c>
      <c r="C4634">
        <v>44094</v>
      </c>
      <c r="D4634">
        <v>1</v>
      </c>
      <c r="E4634" s="1">
        <v>44746</v>
      </c>
      <c r="F4634">
        <f t="shared" si="72"/>
        <v>30.97</v>
      </c>
      <c r="J4634" s="34" t="s">
        <v>7778</v>
      </c>
      <c r="K4634" s="36">
        <v>21.63</v>
      </c>
    </row>
    <row r="4635" spans="1:11" x14ac:dyDescent="0.25">
      <c r="A4635" t="s">
        <v>4644</v>
      </c>
      <c r="B4635" t="s">
        <v>8</v>
      </c>
      <c r="C4635">
        <v>85036</v>
      </c>
      <c r="D4635">
        <v>2</v>
      </c>
      <c r="E4635" s="1">
        <v>44623</v>
      </c>
      <c r="F4635">
        <f t="shared" si="72"/>
        <v>1074.97</v>
      </c>
      <c r="J4635" s="34" t="s">
        <v>99</v>
      </c>
      <c r="K4635" s="36">
        <v>39.93</v>
      </c>
    </row>
    <row r="4636" spans="1:11" x14ac:dyDescent="0.25">
      <c r="A4636" t="s">
        <v>4645</v>
      </c>
      <c r="B4636" t="s">
        <v>11</v>
      </c>
      <c r="C4636">
        <v>46899</v>
      </c>
      <c r="D4636">
        <v>1</v>
      </c>
      <c r="E4636" s="1">
        <v>44739</v>
      </c>
      <c r="F4636">
        <f t="shared" si="72"/>
        <v>94.16</v>
      </c>
      <c r="J4636" s="34" t="s">
        <v>1873</v>
      </c>
      <c r="K4636" s="36">
        <v>21.63</v>
      </c>
    </row>
    <row r="4637" spans="1:11" x14ac:dyDescent="0.25">
      <c r="A4637" t="s">
        <v>4646</v>
      </c>
      <c r="B4637" t="s">
        <v>17</v>
      </c>
      <c r="C4637">
        <v>48352</v>
      </c>
      <c r="D4637">
        <v>1</v>
      </c>
      <c r="E4637" s="1">
        <v>44729</v>
      </c>
      <c r="F4637">
        <f t="shared" si="72"/>
        <v>123.79</v>
      </c>
      <c r="J4637" s="34" t="s">
        <v>7153</v>
      </c>
      <c r="K4637" s="36">
        <v>61.27</v>
      </c>
    </row>
    <row r="4638" spans="1:11" x14ac:dyDescent="0.25">
      <c r="A4638" t="s">
        <v>4647</v>
      </c>
      <c r="B4638" t="s">
        <v>11</v>
      </c>
      <c r="C4638">
        <v>42958</v>
      </c>
      <c r="D4638">
        <v>1</v>
      </c>
      <c r="E4638" s="1">
        <v>44844</v>
      </c>
      <c r="F4638">
        <f t="shared" si="72"/>
        <v>40.04</v>
      </c>
      <c r="J4638" s="34" t="s">
        <v>2658</v>
      </c>
      <c r="K4638" s="36">
        <v>55.27</v>
      </c>
    </row>
    <row r="4639" spans="1:11" x14ac:dyDescent="0.25">
      <c r="A4639" t="s">
        <v>4648</v>
      </c>
      <c r="B4639" t="s">
        <v>6</v>
      </c>
      <c r="C4639">
        <v>63350</v>
      </c>
      <c r="D4639">
        <v>2</v>
      </c>
      <c r="E4639" s="1">
        <v>44890</v>
      </c>
      <c r="F4639">
        <f t="shared" si="72"/>
        <v>2307.86</v>
      </c>
      <c r="J4639" s="34" t="s">
        <v>10409</v>
      </c>
      <c r="K4639" s="36">
        <v>39.93</v>
      </c>
    </row>
    <row r="4640" spans="1:11" x14ac:dyDescent="0.25">
      <c r="A4640" t="s">
        <v>4649</v>
      </c>
      <c r="B4640" t="s">
        <v>17</v>
      </c>
      <c r="C4640">
        <v>28306</v>
      </c>
      <c r="D4640">
        <v>1</v>
      </c>
      <c r="E4640" s="1">
        <v>44694</v>
      </c>
      <c r="F4640">
        <f t="shared" si="72"/>
        <v>10.33</v>
      </c>
      <c r="J4640" s="34" t="s">
        <v>3692</v>
      </c>
      <c r="K4640" s="36">
        <v>126.99</v>
      </c>
    </row>
    <row r="4641" spans="1:11" x14ac:dyDescent="0.25">
      <c r="A4641" t="s">
        <v>4650</v>
      </c>
      <c r="B4641" t="s">
        <v>6</v>
      </c>
      <c r="C4641">
        <v>77798</v>
      </c>
      <c r="D4641">
        <v>2</v>
      </c>
      <c r="E4641" s="1">
        <v>44802</v>
      </c>
      <c r="F4641">
        <f t="shared" si="72"/>
        <v>31.04</v>
      </c>
      <c r="J4641" s="34" t="s">
        <v>2322</v>
      </c>
      <c r="K4641" s="36">
        <v>77.069999999999993</v>
      </c>
    </row>
    <row r="4642" spans="1:11" x14ac:dyDescent="0.25">
      <c r="A4642" t="s">
        <v>4651</v>
      </c>
      <c r="B4642" t="s">
        <v>11</v>
      </c>
      <c r="C4642">
        <v>39357</v>
      </c>
      <c r="D4642">
        <v>1</v>
      </c>
      <c r="E4642" s="1">
        <v>44645</v>
      </c>
      <c r="F4642">
        <f t="shared" si="72"/>
        <v>11.78</v>
      </c>
      <c r="J4642" s="34" t="s">
        <v>6452</v>
      </c>
      <c r="K4642" s="36">
        <v>21.63</v>
      </c>
    </row>
    <row r="4643" spans="1:11" x14ac:dyDescent="0.25">
      <c r="A4643" t="s">
        <v>4652</v>
      </c>
      <c r="B4643" t="s">
        <v>8</v>
      </c>
      <c r="C4643">
        <v>93812</v>
      </c>
      <c r="D4643">
        <v>2</v>
      </c>
      <c r="E4643" s="1">
        <v>44670</v>
      </c>
      <c r="F4643">
        <f t="shared" si="72"/>
        <v>40.479999999999997</v>
      </c>
      <c r="J4643" s="34" t="s">
        <v>7423</v>
      </c>
      <c r="K4643" s="36">
        <v>39.93</v>
      </c>
    </row>
    <row r="4644" spans="1:11" x14ac:dyDescent="0.25">
      <c r="A4644" t="s">
        <v>4653</v>
      </c>
      <c r="B4644" t="s">
        <v>8</v>
      </c>
      <c r="C4644">
        <v>116093</v>
      </c>
      <c r="D4644">
        <v>2</v>
      </c>
      <c r="E4644" s="1">
        <v>44701</v>
      </c>
      <c r="F4644">
        <f t="shared" si="72"/>
        <v>75.180000000000007</v>
      </c>
      <c r="J4644" s="35" t="s">
        <v>5715</v>
      </c>
      <c r="K4644" s="36">
        <v>21.14</v>
      </c>
    </row>
    <row r="4645" spans="1:11" x14ac:dyDescent="0.25">
      <c r="A4645" t="s">
        <v>4654</v>
      </c>
      <c r="B4645" t="s">
        <v>8</v>
      </c>
      <c r="C4645">
        <v>133986</v>
      </c>
      <c r="D4645">
        <v>2</v>
      </c>
      <c r="E4645" s="1">
        <v>44820</v>
      </c>
      <c r="F4645">
        <f t="shared" si="72"/>
        <v>75.180000000000007</v>
      </c>
      <c r="J4645" s="34" t="s">
        <v>1631</v>
      </c>
      <c r="K4645" s="36">
        <v>28.19</v>
      </c>
    </row>
    <row r="4646" spans="1:11" x14ac:dyDescent="0.25">
      <c r="A4646" t="s">
        <v>4655</v>
      </c>
      <c r="B4646" t="s">
        <v>40</v>
      </c>
      <c r="C4646">
        <v>66753</v>
      </c>
      <c r="D4646">
        <v>1</v>
      </c>
      <c r="E4646" s="1">
        <v>44817</v>
      </c>
      <c r="F4646">
        <f t="shared" si="72"/>
        <v>83.61</v>
      </c>
      <c r="J4646" s="34" t="s">
        <v>3424</v>
      </c>
      <c r="K4646" s="36">
        <v>46.98</v>
      </c>
    </row>
    <row r="4647" spans="1:11" x14ac:dyDescent="0.25">
      <c r="A4647" t="s">
        <v>4656</v>
      </c>
      <c r="B4647" t="s">
        <v>13</v>
      </c>
      <c r="C4647">
        <v>145693</v>
      </c>
      <c r="D4647">
        <v>2</v>
      </c>
      <c r="E4647" s="1">
        <v>44858</v>
      </c>
      <c r="F4647">
        <f t="shared" si="72"/>
        <v>149.75</v>
      </c>
      <c r="J4647" s="34" t="s">
        <v>10879</v>
      </c>
      <c r="K4647" s="36">
        <v>21.14</v>
      </c>
    </row>
    <row r="4648" spans="1:11" x14ac:dyDescent="0.25">
      <c r="A4648" t="s">
        <v>4657</v>
      </c>
      <c r="B4648" t="s">
        <v>11</v>
      </c>
      <c r="C4648">
        <v>39463</v>
      </c>
      <c r="D4648">
        <v>1</v>
      </c>
      <c r="E4648" s="1">
        <v>44687</v>
      </c>
      <c r="F4648">
        <f t="shared" si="72"/>
        <v>21.44</v>
      </c>
      <c r="J4648" s="34" t="s">
        <v>1759</v>
      </c>
      <c r="K4648" s="36">
        <v>217.51</v>
      </c>
    </row>
    <row r="4649" spans="1:11" x14ac:dyDescent="0.25">
      <c r="A4649" t="s">
        <v>4658</v>
      </c>
      <c r="B4649" t="s">
        <v>8</v>
      </c>
      <c r="C4649">
        <v>126177</v>
      </c>
      <c r="D4649">
        <v>2</v>
      </c>
      <c r="E4649" s="1">
        <v>44827</v>
      </c>
      <c r="F4649">
        <f t="shared" si="72"/>
        <v>145.74</v>
      </c>
      <c r="J4649" s="34" t="s">
        <v>3606</v>
      </c>
      <c r="K4649" s="36">
        <v>61.08</v>
      </c>
    </row>
    <row r="4650" spans="1:11" x14ac:dyDescent="0.25">
      <c r="A4650" t="s">
        <v>4659</v>
      </c>
      <c r="B4650" t="s">
        <v>6</v>
      </c>
      <c r="C4650">
        <v>78429</v>
      </c>
      <c r="D4650">
        <v>2</v>
      </c>
      <c r="E4650" s="1">
        <v>44610</v>
      </c>
      <c r="F4650">
        <f t="shared" si="72"/>
        <v>106.18</v>
      </c>
      <c r="J4650" s="34" t="s">
        <v>7935</v>
      </c>
      <c r="K4650" s="36">
        <v>86.92</v>
      </c>
    </row>
    <row r="4651" spans="1:11" x14ac:dyDescent="0.25">
      <c r="A4651" t="s">
        <v>4660</v>
      </c>
      <c r="B4651" t="s">
        <v>8</v>
      </c>
      <c r="C4651">
        <v>136137</v>
      </c>
      <c r="D4651">
        <v>2</v>
      </c>
      <c r="E4651" s="1">
        <v>44823</v>
      </c>
      <c r="F4651">
        <f t="shared" si="72"/>
        <v>156.93</v>
      </c>
      <c r="J4651" s="34" t="s">
        <v>4707</v>
      </c>
      <c r="K4651" s="36">
        <v>140.35</v>
      </c>
    </row>
    <row r="4652" spans="1:11" x14ac:dyDescent="0.25">
      <c r="A4652" t="s">
        <v>4661</v>
      </c>
      <c r="B4652" t="s">
        <v>17</v>
      </c>
      <c r="C4652">
        <v>39772</v>
      </c>
      <c r="D4652">
        <v>1</v>
      </c>
      <c r="E4652" s="1">
        <v>44624</v>
      </c>
      <c r="F4652">
        <f t="shared" si="72"/>
        <v>71.19</v>
      </c>
      <c r="J4652" s="34" t="s">
        <v>10355</v>
      </c>
      <c r="K4652" s="36">
        <v>153.24</v>
      </c>
    </row>
    <row r="4653" spans="1:11" x14ac:dyDescent="0.25">
      <c r="A4653" t="s">
        <v>4662</v>
      </c>
      <c r="B4653" t="s">
        <v>8</v>
      </c>
      <c r="C4653">
        <v>77798</v>
      </c>
      <c r="D4653">
        <v>2</v>
      </c>
      <c r="E4653" s="1">
        <v>44790</v>
      </c>
      <c r="F4653">
        <f t="shared" si="72"/>
        <v>4693.5600000000004</v>
      </c>
      <c r="J4653" s="34" t="s">
        <v>10788</v>
      </c>
      <c r="K4653" s="36">
        <v>10.57</v>
      </c>
    </row>
    <row r="4654" spans="1:11" x14ac:dyDescent="0.25">
      <c r="A4654" t="s">
        <v>4663</v>
      </c>
      <c r="B4654" t="s">
        <v>17</v>
      </c>
      <c r="C4654">
        <v>49704</v>
      </c>
      <c r="D4654">
        <v>1</v>
      </c>
      <c r="E4654" s="1">
        <v>44924</v>
      </c>
      <c r="F4654">
        <f t="shared" si="72"/>
        <v>399.31</v>
      </c>
      <c r="J4654" s="34" t="s">
        <v>311</v>
      </c>
      <c r="K4654" s="36">
        <v>37.590000000000003</v>
      </c>
    </row>
    <row r="4655" spans="1:11" x14ac:dyDescent="0.25">
      <c r="A4655" t="s">
        <v>4664</v>
      </c>
      <c r="B4655" t="s">
        <v>11</v>
      </c>
      <c r="C4655">
        <v>47466</v>
      </c>
      <c r="D4655">
        <v>1</v>
      </c>
      <c r="E4655" s="1">
        <v>44861</v>
      </c>
      <c r="F4655">
        <f t="shared" si="72"/>
        <v>445.95</v>
      </c>
      <c r="J4655" s="34" t="s">
        <v>6293</v>
      </c>
      <c r="K4655" s="36">
        <v>694.22</v>
      </c>
    </row>
    <row r="4656" spans="1:11" x14ac:dyDescent="0.25">
      <c r="A4656" t="s">
        <v>4665</v>
      </c>
      <c r="B4656" t="s">
        <v>11</v>
      </c>
      <c r="C4656">
        <v>22533</v>
      </c>
      <c r="D4656">
        <v>1</v>
      </c>
      <c r="E4656" s="1">
        <v>44742</v>
      </c>
      <c r="F4656">
        <f t="shared" si="72"/>
        <v>537.53</v>
      </c>
      <c r="J4656" s="34" t="s">
        <v>2806</v>
      </c>
      <c r="K4656" s="36">
        <v>543.37</v>
      </c>
    </row>
    <row r="4657" spans="1:11" x14ac:dyDescent="0.25">
      <c r="A4657" t="s">
        <v>4666</v>
      </c>
      <c r="B4657" t="s">
        <v>8</v>
      </c>
      <c r="C4657">
        <v>153918</v>
      </c>
      <c r="D4657">
        <v>2</v>
      </c>
      <c r="E4657" s="1">
        <v>44897</v>
      </c>
      <c r="F4657">
        <f t="shared" si="72"/>
        <v>60.2</v>
      </c>
      <c r="J4657" s="34" t="s">
        <v>2107</v>
      </c>
      <c r="K4657" s="36">
        <v>637.53</v>
      </c>
    </row>
    <row r="4658" spans="1:11" x14ac:dyDescent="0.25">
      <c r="A4658" t="s">
        <v>4667</v>
      </c>
      <c r="B4658" t="s">
        <v>13</v>
      </c>
      <c r="C4658">
        <v>136176</v>
      </c>
      <c r="D4658">
        <v>2</v>
      </c>
      <c r="E4658" s="1">
        <v>44825</v>
      </c>
      <c r="F4658">
        <f t="shared" si="72"/>
        <v>11.75</v>
      </c>
      <c r="J4658" s="34" t="s">
        <v>6776</v>
      </c>
      <c r="K4658" s="36">
        <v>9.4</v>
      </c>
    </row>
    <row r="4659" spans="1:11" x14ac:dyDescent="0.25">
      <c r="A4659" t="s">
        <v>4668</v>
      </c>
      <c r="B4659" t="s">
        <v>17</v>
      </c>
      <c r="C4659">
        <v>39147</v>
      </c>
      <c r="D4659">
        <v>1</v>
      </c>
      <c r="E4659" s="1">
        <v>44611</v>
      </c>
      <c r="F4659">
        <f t="shared" si="72"/>
        <v>247.68</v>
      </c>
      <c r="J4659" s="34" t="s">
        <v>2151</v>
      </c>
      <c r="K4659" s="36">
        <v>405.98</v>
      </c>
    </row>
    <row r="4660" spans="1:11" x14ac:dyDescent="0.25">
      <c r="A4660" t="s">
        <v>4669</v>
      </c>
      <c r="B4660" t="s">
        <v>17</v>
      </c>
      <c r="C4660">
        <v>28153</v>
      </c>
      <c r="D4660">
        <v>1</v>
      </c>
      <c r="E4660" s="1">
        <v>44806</v>
      </c>
      <c r="F4660">
        <f t="shared" si="72"/>
        <v>16.91</v>
      </c>
      <c r="J4660" s="34" t="s">
        <v>10223</v>
      </c>
      <c r="K4660" s="36">
        <v>9.4</v>
      </c>
    </row>
    <row r="4661" spans="1:11" x14ac:dyDescent="0.25">
      <c r="A4661" t="s">
        <v>4670</v>
      </c>
      <c r="B4661" t="s">
        <v>17</v>
      </c>
      <c r="C4661">
        <v>18550</v>
      </c>
      <c r="D4661">
        <v>1</v>
      </c>
      <c r="E4661" s="1">
        <v>44671</v>
      </c>
      <c r="F4661">
        <f t="shared" si="72"/>
        <v>761.83</v>
      </c>
      <c r="J4661" s="34" t="s">
        <v>2725</v>
      </c>
      <c r="K4661" s="36">
        <v>56.38</v>
      </c>
    </row>
    <row r="4662" spans="1:11" x14ac:dyDescent="0.25">
      <c r="A4662" t="s">
        <v>4671</v>
      </c>
      <c r="B4662" t="s">
        <v>11</v>
      </c>
      <c r="C4662">
        <v>46684</v>
      </c>
      <c r="D4662">
        <v>1</v>
      </c>
      <c r="E4662" s="1">
        <v>44790</v>
      </c>
      <c r="F4662">
        <f t="shared" si="72"/>
        <v>327.29000000000002</v>
      </c>
      <c r="J4662" s="34" t="s">
        <v>6716</v>
      </c>
      <c r="K4662" s="36">
        <v>56.39</v>
      </c>
    </row>
    <row r="4663" spans="1:11" x14ac:dyDescent="0.25">
      <c r="A4663" t="s">
        <v>4672</v>
      </c>
      <c r="B4663" t="s">
        <v>6</v>
      </c>
      <c r="C4663">
        <v>141976</v>
      </c>
      <c r="D4663">
        <v>2</v>
      </c>
      <c r="E4663" s="1">
        <v>44848</v>
      </c>
      <c r="F4663">
        <f t="shared" si="72"/>
        <v>40.479999999999997</v>
      </c>
      <c r="J4663" s="34" t="s">
        <v>889</v>
      </c>
      <c r="K4663" s="36">
        <v>13330.7</v>
      </c>
    </row>
    <row r="4664" spans="1:11" x14ac:dyDescent="0.25">
      <c r="A4664" t="s">
        <v>4673</v>
      </c>
      <c r="B4664" t="s">
        <v>11</v>
      </c>
      <c r="C4664">
        <v>40176</v>
      </c>
      <c r="D4664">
        <v>1</v>
      </c>
      <c r="E4664" s="1">
        <v>44643</v>
      </c>
      <c r="F4664">
        <f t="shared" si="72"/>
        <v>299.27</v>
      </c>
      <c r="J4664" s="34" t="s">
        <v>3865</v>
      </c>
      <c r="K4664" s="36">
        <v>7.05</v>
      </c>
    </row>
    <row r="4665" spans="1:11" x14ac:dyDescent="0.25">
      <c r="A4665" t="s">
        <v>4674</v>
      </c>
      <c r="B4665" t="s">
        <v>11</v>
      </c>
      <c r="C4665">
        <v>34478</v>
      </c>
      <c r="D4665">
        <v>1</v>
      </c>
      <c r="E4665" s="1">
        <v>44814</v>
      </c>
      <c r="F4665">
        <f t="shared" si="72"/>
        <v>92.18</v>
      </c>
      <c r="J4665" s="34" t="s">
        <v>8052</v>
      </c>
      <c r="K4665" s="36">
        <v>30.54</v>
      </c>
    </row>
    <row r="4666" spans="1:11" x14ac:dyDescent="0.25">
      <c r="A4666" t="s">
        <v>4675</v>
      </c>
      <c r="B4666" t="s">
        <v>6</v>
      </c>
      <c r="C4666">
        <v>156772</v>
      </c>
      <c r="D4666">
        <v>2</v>
      </c>
      <c r="E4666" s="1">
        <v>44908</v>
      </c>
      <c r="F4666">
        <f t="shared" si="72"/>
        <v>94.94</v>
      </c>
      <c r="J4666" s="34" t="s">
        <v>3066</v>
      </c>
      <c r="K4666" s="36">
        <v>9.4</v>
      </c>
    </row>
    <row r="4667" spans="1:11" x14ac:dyDescent="0.25">
      <c r="A4667" t="s">
        <v>4676</v>
      </c>
      <c r="B4667" t="s">
        <v>11</v>
      </c>
      <c r="C4667">
        <v>18116</v>
      </c>
      <c r="D4667">
        <v>1</v>
      </c>
      <c r="E4667" s="1">
        <v>44573</v>
      </c>
      <c r="F4667">
        <f t="shared" si="72"/>
        <v>10.34</v>
      </c>
      <c r="J4667" s="34" t="s">
        <v>4642</v>
      </c>
      <c r="K4667" s="36">
        <v>10.57</v>
      </c>
    </row>
    <row r="4668" spans="1:11" x14ac:dyDescent="0.25">
      <c r="A4668" t="s">
        <v>4677</v>
      </c>
      <c r="B4668" t="s">
        <v>13</v>
      </c>
      <c r="C4668">
        <v>141643</v>
      </c>
      <c r="D4668">
        <v>2</v>
      </c>
      <c r="E4668" s="1">
        <v>44874</v>
      </c>
      <c r="F4668">
        <f t="shared" si="72"/>
        <v>187.85</v>
      </c>
      <c r="J4668" s="34" t="s">
        <v>4998</v>
      </c>
      <c r="K4668" s="36">
        <v>121.41</v>
      </c>
    </row>
    <row r="4669" spans="1:11" x14ac:dyDescent="0.25">
      <c r="A4669" t="s">
        <v>4678</v>
      </c>
      <c r="B4669" t="s">
        <v>40</v>
      </c>
      <c r="C4669">
        <v>87302</v>
      </c>
      <c r="D4669">
        <v>1</v>
      </c>
      <c r="E4669" s="1">
        <v>44897</v>
      </c>
      <c r="F4669">
        <f t="shared" si="72"/>
        <v>105.96</v>
      </c>
      <c r="J4669" s="34" t="s">
        <v>754</v>
      </c>
      <c r="K4669" s="36">
        <v>64.61</v>
      </c>
    </row>
    <row r="4670" spans="1:11" x14ac:dyDescent="0.25">
      <c r="A4670" t="s">
        <v>4679</v>
      </c>
      <c r="B4670" t="s">
        <v>11</v>
      </c>
      <c r="C4670">
        <v>41669</v>
      </c>
      <c r="D4670">
        <v>1</v>
      </c>
      <c r="E4670" s="1">
        <v>44690</v>
      </c>
      <c r="F4670">
        <f t="shared" si="72"/>
        <v>361.42</v>
      </c>
      <c r="J4670" s="34" t="s">
        <v>3869</v>
      </c>
      <c r="K4670" s="36">
        <v>155.94999999999999</v>
      </c>
    </row>
    <row r="4671" spans="1:11" x14ac:dyDescent="0.25">
      <c r="A4671" t="s">
        <v>4680</v>
      </c>
      <c r="B4671" t="s">
        <v>8</v>
      </c>
      <c r="C4671">
        <v>44179</v>
      </c>
      <c r="D4671">
        <v>2</v>
      </c>
      <c r="E4671" s="1">
        <v>44686</v>
      </c>
      <c r="F4671">
        <f t="shared" si="72"/>
        <v>29.36</v>
      </c>
      <c r="J4671" s="34" t="s">
        <v>3374</v>
      </c>
      <c r="K4671" s="36">
        <v>21.63</v>
      </c>
    </row>
    <row r="4672" spans="1:11" x14ac:dyDescent="0.25">
      <c r="A4672" t="s">
        <v>4681</v>
      </c>
      <c r="B4672" t="s">
        <v>17</v>
      </c>
      <c r="C4672">
        <v>19917</v>
      </c>
      <c r="D4672">
        <v>1</v>
      </c>
      <c r="E4672" s="1">
        <v>44653</v>
      </c>
      <c r="F4672">
        <f t="shared" si="72"/>
        <v>36.840000000000003</v>
      </c>
      <c r="J4672" s="34" t="s">
        <v>870</v>
      </c>
      <c r="K4672" s="36">
        <v>41.11</v>
      </c>
    </row>
    <row r="4673" spans="1:11" x14ac:dyDescent="0.25">
      <c r="A4673" t="s">
        <v>4682</v>
      </c>
      <c r="B4673" t="s">
        <v>8</v>
      </c>
      <c r="C4673">
        <v>132070</v>
      </c>
      <c r="D4673">
        <v>2</v>
      </c>
      <c r="E4673" s="1">
        <v>44804</v>
      </c>
      <c r="F4673">
        <f t="shared" si="72"/>
        <v>74.09</v>
      </c>
      <c r="J4673" s="34" t="s">
        <v>7327</v>
      </c>
      <c r="K4673" s="36">
        <v>21.14</v>
      </c>
    </row>
    <row r="4674" spans="1:11" x14ac:dyDescent="0.25">
      <c r="A4674" t="s">
        <v>4683</v>
      </c>
      <c r="B4674" t="s">
        <v>40</v>
      </c>
      <c r="C4674">
        <v>61112</v>
      </c>
      <c r="D4674">
        <v>1</v>
      </c>
      <c r="E4674" s="1">
        <v>44785</v>
      </c>
      <c r="F4674">
        <f t="shared" ref="F4674:F4737" si="73">VLOOKUP(A4674,$J$1:$K$11016,2,FALSE)</f>
        <v>170.7</v>
      </c>
      <c r="J4674" s="34" t="s">
        <v>7819</v>
      </c>
      <c r="K4674" s="36">
        <v>37.590000000000003</v>
      </c>
    </row>
    <row r="4675" spans="1:11" x14ac:dyDescent="0.25">
      <c r="A4675" t="s">
        <v>4684</v>
      </c>
      <c r="B4675" t="s">
        <v>11</v>
      </c>
      <c r="C4675">
        <v>45999</v>
      </c>
      <c r="D4675">
        <v>1</v>
      </c>
      <c r="E4675" s="1">
        <v>44683</v>
      </c>
      <c r="F4675">
        <f t="shared" si="73"/>
        <v>55.12</v>
      </c>
      <c r="J4675" s="34" t="s">
        <v>6872</v>
      </c>
      <c r="K4675" s="36">
        <v>10.57</v>
      </c>
    </row>
    <row r="4676" spans="1:11" x14ac:dyDescent="0.25">
      <c r="A4676" t="s">
        <v>4685</v>
      </c>
      <c r="B4676" t="s">
        <v>13</v>
      </c>
      <c r="C4676">
        <v>135959</v>
      </c>
      <c r="D4676">
        <v>2</v>
      </c>
      <c r="E4676" s="1">
        <v>44845</v>
      </c>
      <c r="F4676">
        <f t="shared" si="73"/>
        <v>299.54000000000002</v>
      </c>
      <c r="J4676" s="34" t="s">
        <v>5781</v>
      </c>
      <c r="K4676" s="36">
        <v>42.29</v>
      </c>
    </row>
    <row r="4677" spans="1:11" x14ac:dyDescent="0.25">
      <c r="A4677" t="s">
        <v>4686</v>
      </c>
      <c r="B4677" t="s">
        <v>17</v>
      </c>
      <c r="C4677">
        <v>21969</v>
      </c>
      <c r="D4677">
        <v>1</v>
      </c>
      <c r="E4677" s="1">
        <v>44606</v>
      </c>
      <c r="F4677">
        <f t="shared" si="73"/>
        <v>2776.25</v>
      </c>
      <c r="J4677" s="34" t="s">
        <v>3707</v>
      </c>
      <c r="K4677" s="36">
        <v>10.57</v>
      </c>
    </row>
    <row r="4678" spans="1:11" x14ac:dyDescent="0.25">
      <c r="A4678" t="s">
        <v>4687</v>
      </c>
      <c r="B4678" t="s">
        <v>13</v>
      </c>
      <c r="C4678">
        <v>160196</v>
      </c>
      <c r="D4678">
        <v>2</v>
      </c>
      <c r="E4678" s="1">
        <v>44924</v>
      </c>
      <c r="F4678">
        <f t="shared" si="73"/>
        <v>76.900000000000006</v>
      </c>
      <c r="J4678" s="34" t="s">
        <v>10488</v>
      </c>
      <c r="K4678" s="36">
        <v>742.69</v>
      </c>
    </row>
    <row r="4679" spans="1:11" x14ac:dyDescent="0.25">
      <c r="A4679" t="s">
        <v>4688</v>
      </c>
      <c r="B4679" t="s">
        <v>11</v>
      </c>
      <c r="C4679">
        <v>75381</v>
      </c>
      <c r="D4679">
        <v>1</v>
      </c>
      <c r="E4679" s="1">
        <v>44874</v>
      </c>
      <c r="F4679">
        <f t="shared" si="73"/>
        <v>355.84</v>
      </c>
      <c r="J4679" s="34" t="s">
        <v>345</v>
      </c>
      <c r="K4679" s="36">
        <v>382.83</v>
      </c>
    </row>
    <row r="4680" spans="1:11" x14ac:dyDescent="0.25">
      <c r="A4680" t="s">
        <v>4689</v>
      </c>
      <c r="B4680" t="s">
        <v>6</v>
      </c>
      <c r="C4680">
        <v>61538</v>
      </c>
      <c r="D4680">
        <v>2</v>
      </c>
      <c r="E4680" s="1">
        <v>44902</v>
      </c>
      <c r="F4680">
        <f t="shared" si="73"/>
        <v>21.63</v>
      </c>
      <c r="J4680" s="34" t="s">
        <v>130</v>
      </c>
      <c r="K4680" s="36">
        <v>371.71</v>
      </c>
    </row>
    <row r="4681" spans="1:11" x14ac:dyDescent="0.25">
      <c r="A4681" t="s">
        <v>4690</v>
      </c>
      <c r="B4681" t="s">
        <v>8</v>
      </c>
      <c r="C4681">
        <v>150592</v>
      </c>
      <c r="D4681">
        <v>2</v>
      </c>
      <c r="E4681" s="1">
        <v>44880</v>
      </c>
      <c r="F4681">
        <f t="shared" si="73"/>
        <v>48.87</v>
      </c>
      <c r="J4681" s="34" t="s">
        <v>8537</v>
      </c>
      <c r="K4681" s="36">
        <v>112.76</v>
      </c>
    </row>
    <row r="4682" spans="1:11" x14ac:dyDescent="0.25">
      <c r="A4682" t="s">
        <v>4691</v>
      </c>
      <c r="B4682" t="s">
        <v>17</v>
      </c>
      <c r="C4682">
        <v>42270</v>
      </c>
      <c r="D4682">
        <v>1</v>
      </c>
      <c r="E4682" s="1">
        <v>44686</v>
      </c>
      <c r="F4682">
        <f t="shared" si="73"/>
        <v>238.14</v>
      </c>
      <c r="J4682" s="34" t="s">
        <v>1045</v>
      </c>
      <c r="K4682" s="36">
        <v>15082.98</v>
      </c>
    </row>
    <row r="4683" spans="1:11" x14ac:dyDescent="0.25">
      <c r="A4683" t="s">
        <v>4692</v>
      </c>
      <c r="B4683" t="s">
        <v>13</v>
      </c>
      <c r="C4683">
        <v>140099</v>
      </c>
      <c r="D4683">
        <v>2</v>
      </c>
      <c r="E4683" s="1">
        <v>44845</v>
      </c>
      <c r="F4683">
        <f t="shared" si="73"/>
        <v>85.31</v>
      </c>
      <c r="J4683" s="34" t="s">
        <v>11018</v>
      </c>
      <c r="K4683" s="36">
        <v>28.19</v>
      </c>
    </row>
    <row r="4684" spans="1:11" x14ac:dyDescent="0.25">
      <c r="A4684" t="s">
        <v>4693</v>
      </c>
      <c r="B4684" t="s">
        <v>17</v>
      </c>
      <c r="C4684">
        <v>40529</v>
      </c>
      <c r="D4684">
        <v>1</v>
      </c>
      <c r="E4684" s="1">
        <v>44821</v>
      </c>
      <c r="F4684">
        <f t="shared" si="73"/>
        <v>7.06</v>
      </c>
      <c r="J4684" s="34" t="s">
        <v>9579</v>
      </c>
      <c r="K4684" s="36">
        <v>92.43</v>
      </c>
    </row>
    <row r="4685" spans="1:11" x14ac:dyDescent="0.25">
      <c r="A4685" t="s">
        <v>4694</v>
      </c>
      <c r="B4685" t="s">
        <v>8</v>
      </c>
      <c r="C4685">
        <v>130690</v>
      </c>
      <c r="D4685">
        <v>2</v>
      </c>
      <c r="E4685" s="1">
        <v>44916</v>
      </c>
      <c r="F4685">
        <f t="shared" si="73"/>
        <v>407.08</v>
      </c>
      <c r="J4685" s="34" t="s">
        <v>172</v>
      </c>
      <c r="K4685" s="36">
        <v>9.48</v>
      </c>
    </row>
    <row r="4686" spans="1:11" x14ac:dyDescent="0.25">
      <c r="A4686" t="s">
        <v>4695</v>
      </c>
      <c r="B4686" t="s">
        <v>8</v>
      </c>
      <c r="C4686">
        <v>120964</v>
      </c>
      <c r="D4686">
        <v>2</v>
      </c>
      <c r="E4686" s="1">
        <v>44893</v>
      </c>
      <c r="F4686">
        <f t="shared" si="73"/>
        <v>46.52</v>
      </c>
      <c r="J4686" s="34" t="s">
        <v>5579</v>
      </c>
      <c r="K4686" s="36">
        <v>29.36</v>
      </c>
    </row>
    <row r="4687" spans="1:11" x14ac:dyDescent="0.25">
      <c r="A4687" t="s">
        <v>4696</v>
      </c>
      <c r="B4687" t="s">
        <v>8</v>
      </c>
      <c r="C4687">
        <v>110531</v>
      </c>
      <c r="D4687">
        <v>2</v>
      </c>
      <c r="E4687" s="1">
        <v>44677</v>
      </c>
      <c r="F4687">
        <f t="shared" si="73"/>
        <v>394.31</v>
      </c>
      <c r="J4687" s="34" t="s">
        <v>3167</v>
      </c>
      <c r="K4687" s="36">
        <v>886.73</v>
      </c>
    </row>
    <row r="4688" spans="1:11" x14ac:dyDescent="0.25">
      <c r="A4688" t="s">
        <v>4697</v>
      </c>
      <c r="B4688" t="s">
        <v>6</v>
      </c>
      <c r="C4688">
        <v>93870</v>
      </c>
      <c r="D4688">
        <v>2</v>
      </c>
      <c r="E4688" s="1">
        <v>44893</v>
      </c>
      <c r="F4688">
        <f t="shared" si="73"/>
        <v>127.36</v>
      </c>
      <c r="J4688" s="34" t="s">
        <v>6973</v>
      </c>
      <c r="K4688" s="36">
        <v>58.73</v>
      </c>
    </row>
    <row r="4689" spans="1:11" x14ac:dyDescent="0.25">
      <c r="A4689" t="s">
        <v>4698</v>
      </c>
      <c r="B4689" t="s">
        <v>8</v>
      </c>
      <c r="C4689">
        <v>84838</v>
      </c>
      <c r="D4689">
        <v>2</v>
      </c>
      <c r="E4689" s="1">
        <v>44610</v>
      </c>
      <c r="F4689">
        <f t="shared" si="73"/>
        <v>70.48</v>
      </c>
      <c r="J4689" s="34" t="s">
        <v>9677</v>
      </c>
      <c r="K4689" s="36">
        <v>254.23</v>
      </c>
    </row>
    <row r="4690" spans="1:11" x14ac:dyDescent="0.25">
      <c r="A4690" t="s">
        <v>4699</v>
      </c>
      <c r="B4690" t="s">
        <v>13</v>
      </c>
      <c r="C4690">
        <v>159692</v>
      </c>
      <c r="D4690">
        <v>2</v>
      </c>
      <c r="E4690" s="1">
        <v>44925</v>
      </c>
      <c r="F4690">
        <f t="shared" si="73"/>
        <v>100.93</v>
      </c>
      <c r="J4690" s="34" t="s">
        <v>1558</v>
      </c>
      <c r="K4690" s="36">
        <v>21.63</v>
      </c>
    </row>
    <row r="4691" spans="1:11" x14ac:dyDescent="0.25">
      <c r="A4691" t="s">
        <v>4700</v>
      </c>
      <c r="B4691" t="s">
        <v>11</v>
      </c>
      <c r="C4691">
        <v>45460</v>
      </c>
      <c r="D4691">
        <v>1</v>
      </c>
      <c r="E4691" s="1">
        <v>44697</v>
      </c>
      <c r="F4691">
        <f t="shared" si="73"/>
        <v>96.46</v>
      </c>
      <c r="J4691" s="34" t="s">
        <v>2499</v>
      </c>
      <c r="K4691" s="36">
        <v>1116.17</v>
      </c>
    </row>
    <row r="4692" spans="1:11" x14ac:dyDescent="0.25">
      <c r="A4692" t="s">
        <v>4701</v>
      </c>
      <c r="B4692" t="s">
        <v>13</v>
      </c>
      <c r="C4692">
        <v>153506</v>
      </c>
      <c r="D4692">
        <v>2</v>
      </c>
      <c r="E4692" s="1">
        <v>44922</v>
      </c>
      <c r="F4692">
        <f t="shared" si="73"/>
        <v>127.36</v>
      </c>
      <c r="J4692" s="34" t="s">
        <v>6609</v>
      </c>
      <c r="K4692" s="36">
        <v>12.02</v>
      </c>
    </row>
    <row r="4693" spans="1:11" x14ac:dyDescent="0.25">
      <c r="A4693" t="s">
        <v>4702</v>
      </c>
      <c r="B4693" t="s">
        <v>11</v>
      </c>
      <c r="C4693">
        <v>23042</v>
      </c>
      <c r="D4693">
        <v>1</v>
      </c>
      <c r="E4693" s="1">
        <v>44588</v>
      </c>
      <c r="F4693">
        <f t="shared" si="73"/>
        <v>10.33</v>
      </c>
      <c r="J4693" s="34" t="s">
        <v>9989</v>
      </c>
      <c r="K4693" s="36">
        <v>621.45000000000005</v>
      </c>
    </row>
    <row r="4694" spans="1:11" x14ac:dyDescent="0.25">
      <c r="A4694" t="s">
        <v>4703</v>
      </c>
      <c r="B4694" t="s">
        <v>17</v>
      </c>
      <c r="C4694">
        <v>49603</v>
      </c>
      <c r="D4694">
        <v>1</v>
      </c>
      <c r="E4694" s="1">
        <v>44735</v>
      </c>
      <c r="F4694">
        <f t="shared" si="73"/>
        <v>81.599999999999994</v>
      </c>
      <c r="J4694" s="34" t="s">
        <v>469</v>
      </c>
      <c r="K4694" s="36">
        <v>46.98</v>
      </c>
    </row>
    <row r="4695" spans="1:11" x14ac:dyDescent="0.25">
      <c r="A4695" t="s">
        <v>4704</v>
      </c>
      <c r="B4695" t="s">
        <v>11</v>
      </c>
      <c r="C4695">
        <v>39524</v>
      </c>
      <c r="D4695">
        <v>1</v>
      </c>
      <c r="E4695" s="1">
        <v>44674</v>
      </c>
      <c r="F4695">
        <f t="shared" si="73"/>
        <v>346.33</v>
      </c>
      <c r="J4695" s="34" t="s">
        <v>1183</v>
      </c>
      <c r="K4695" s="36">
        <v>21.63</v>
      </c>
    </row>
    <row r="4696" spans="1:11" x14ac:dyDescent="0.25">
      <c r="A4696" t="s">
        <v>4705</v>
      </c>
      <c r="B4696" t="s">
        <v>8</v>
      </c>
      <c r="C4696">
        <v>121033</v>
      </c>
      <c r="D4696">
        <v>2</v>
      </c>
      <c r="E4696" s="1">
        <v>44742</v>
      </c>
      <c r="F4696">
        <f t="shared" si="73"/>
        <v>75.180000000000007</v>
      </c>
      <c r="J4696" s="34" t="s">
        <v>10908</v>
      </c>
      <c r="K4696" s="36">
        <v>29.36</v>
      </c>
    </row>
    <row r="4697" spans="1:11" x14ac:dyDescent="0.25">
      <c r="A4697" t="s">
        <v>4706</v>
      </c>
      <c r="B4697" t="s">
        <v>11</v>
      </c>
      <c r="C4697">
        <v>27025</v>
      </c>
      <c r="D4697">
        <v>1</v>
      </c>
      <c r="E4697" s="1">
        <v>44573</v>
      </c>
      <c r="F4697">
        <f t="shared" si="73"/>
        <v>39.04</v>
      </c>
      <c r="J4697" s="34" t="s">
        <v>7621</v>
      </c>
      <c r="K4697" s="36">
        <v>21.14</v>
      </c>
    </row>
    <row r="4698" spans="1:11" x14ac:dyDescent="0.25">
      <c r="A4698" t="s">
        <v>4707</v>
      </c>
      <c r="B4698" t="s">
        <v>8</v>
      </c>
      <c r="C4698">
        <v>42873</v>
      </c>
      <c r="D4698">
        <v>2</v>
      </c>
      <c r="E4698" s="1">
        <v>44614</v>
      </c>
      <c r="F4698">
        <f t="shared" si="73"/>
        <v>140.35</v>
      </c>
      <c r="J4698" s="34" t="s">
        <v>7642</v>
      </c>
      <c r="K4698" s="36">
        <v>10.57</v>
      </c>
    </row>
    <row r="4699" spans="1:11" x14ac:dyDescent="0.25">
      <c r="A4699" t="s">
        <v>4708</v>
      </c>
      <c r="B4699" t="s">
        <v>8</v>
      </c>
      <c r="C4699">
        <v>139208</v>
      </c>
      <c r="D4699">
        <v>2</v>
      </c>
      <c r="E4699" s="1">
        <v>44861</v>
      </c>
      <c r="F4699">
        <f t="shared" si="73"/>
        <v>157.81</v>
      </c>
      <c r="J4699" s="34" t="s">
        <v>8605</v>
      </c>
      <c r="K4699" s="36">
        <v>10.57</v>
      </c>
    </row>
    <row r="4700" spans="1:11" x14ac:dyDescent="0.25">
      <c r="A4700" t="s">
        <v>4709</v>
      </c>
      <c r="B4700" t="s">
        <v>11</v>
      </c>
      <c r="C4700">
        <v>19718</v>
      </c>
      <c r="D4700">
        <v>1</v>
      </c>
      <c r="E4700" s="1">
        <v>44905</v>
      </c>
      <c r="F4700">
        <f t="shared" si="73"/>
        <v>10.6</v>
      </c>
      <c r="J4700" s="34" t="s">
        <v>7330</v>
      </c>
      <c r="K4700" s="36">
        <v>37.590000000000003</v>
      </c>
    </row>
    <row r="4701" spans="1:11" x14ac:dyDescent="0.25">
      <c r="A4701" t="s">
        <v>4710</v>
      </c>
      <c r="B4701" t="s">
        <v>40</v>
      </c>
      <c r="C4701">
        <v>88006</v>
      </c>
      <c r="D4701">
        <v>1</v>
      </c>
      <c r="E4701" s="1">
        <v>44903</v>
      </c>
      <c r="F4701">
        <f t="shared" si="73"/>
        <v>83.61</v>
      </c>
      <c r="J4701" s="34" t="s">
        <v>1283</v>
      </c>
      <c r="K4701" s="36">
        <v>287.35000000000002</v>
      </c>
    </row>
    <row r="4702" spans="1:11" x14ac:dyDescent="0.25">
      <c r="A4702" t="s">
        <v>4711</v>
      </c>
      <c r="B4702" t="s">
        <v>40</v>
      </c>
      <c r="C4702">
        <v>89055</v>
      </c>
      <c r="D4702">
        <v>1</v>
      </c>
      <c r="E4702" s="1">
        <v>44910</v>
      </c>
      <c r="F4702">
        <f t="shared" si="73"/>
        <v>84.79</v>
      </c>
      <c r="J4702" s="34" t="s">
        <v>6888</v>
      </c>
      <c r="K4702" s="36">
        <v>657.21</v>
      </c>
    </row>
    <row r="4703" spans="1:11" x14ac:dyDescent="0.25">
      <c r="A4703" t="s">
        <v>4712</v>
      </c>
      <c r="B4703" t="s">
        <v>8</v>
      </c>
      <c r="C4703">
        <v>125791</v>
      </c>
      <c r="D4703">
        <v>2</v>
      </c>
      <c r="E4703" s="1">
        <v>44757</v>
      </c>
      <c r="F4703">
        <f t="shared" si="73"/>
        <v>54.04</v>
      </c>
      <c r="J4703" s="34" t="s">
        <v>2558</v>
      </c>
      <c r="K4703" s="36">
        <v>62.17</v>
      </c>
    </row>
    <row r="4704" spans="1:11" x14ac:dyDescent="0.25">
      <c r="A4704" t="s">
        <v>4713</v>
      </c>
      <c r="B4704" t="s">
        <v>40</v>
      </c>
      <c r="C4704">
        <v>64970</v>
      </c>
      <c r="D4704">
        <v>1</v>
      </c>
      <c r="E4704" s="1">
        <v>44805</v>
      </c>
      <c r="F4704">
        <f t="shared" si="73"/>
        <v>75.37</v>
      </c>
      <c r="J4704" s="34" t="s">
        <v>3174</v>
      </c>
      <c r="K4704" s="36">
        <v>32.89</v>
      </c>
    </row>
    <row r="4705" spans="1:11" x14ac:dyDescent="0.25">
      <c r="A4705" t="s">
        <v>4714</v>
      </c>
      <c r="B4705" t="s">
        <v>11</v>
      </c>
      <c r="C4705">
        <v>47091</v>
      </c>
      <c r="D4705">
        <v>1</v>
      </c>
      <c r="E4705" s="1">
        <v>44904</v>
      </c>
      <c r="F4705">
        <f t="shared" si="73"/>
        <v>76.86</v>
      </c>
      <c r="J4705" s="34" t="s">
        <v>5308</v>
      </c>
      <c r="K4705" s="36">
        <v>21.14</v>
      </c>
    </row>
    <row r="4706" spans="1:11" x14ac:dyDescent="0.25">
      <c r="A4706" t="s">
        <v>4715</v>
      </c>
      <c r="B4706" t="s">
        <v>11</v>
      </c>
      <c r="C4706">
        <v>35473</v>
      </c>
      <c r="D4706">
        <v>1</v>
      </c>
      <c r="E4706" s="1">
        <v>44694</v>
      </c>
      <c r="F4706">
        <f t="shared" si="73"/>
        <v>85.75</v>
      </c>
      <c r="J4706" s="34" t="s">
        <v>7555</v>
      </c>
      <c r="K4706" s="36">
        <v>251.08</v>
      </c>
    </row>
    <row r="4707" spans="1:11" x14ac:dyDescent="0.25">
      <c r="A4707" t="s">
        <v>4716</v>
      </c>
      <c r="B4707" t="s">
        <v>8</v>
      </c>
      <c r="C4707">
        <v>93958</v>
      </c>
      <c r="D4707">
        <v>2</v>
      </c>
      <c r="E4707" s="1">
        <v>44663</v>
      </c>
      <c r="F4707">
        <f t="shared" si="73"/>
        <v>61.08</v>
      </c>
      <c r="J4707" s="34" t="s">
        <v>9372</v>
      </c>
      <c r="K4707" s="36">
        <v>10.57</v>
      </c>
    </row>
    <row r="4708" spans="1:11" x14ac:dyDescent="0.25">
      <c r="A4708" t="s">
        <v>4717</v>
      </c>
      <c r="B4708" t="s">
        <v>11</v>
      </c>
      <c r="C4708">
        <v>38225</v>
      </c>
      <c r="D4708">
        <v>1</v>
      </c>
      <c r="E4708" s="1">
        <v>44595</v>
      </c>
      <c r="F4708">
        <f t="shared" si="73"/>
        <v>21.82</v>
      </c>
      <c r="J4708" s="34" t="s">
        <v>3952</v>
      </c>
      <c r="K4708" s="36">
        <v>10.57</v>
      </c>
    </row>
    <row r="4709" spans="1:11" x14ac:dyDescent="0.25">
      <c r="A4709" t="s">
        <v>4718</v>
      </c>
      <c r="B4709" t="s">
        <v>11</v>
      </c>
      <c r="C4709">
        <v>36592</v>
      </c>
      <c r="D4709">
        <v>1</v>
      </c>
      <c r="E4709" s="1">
        <v>44604</v>
      </c>
      <c r="F4709">
        <f t="shared" si="73"/>
        <v>559.04</v>
      </c>
      <c r="J4709" s="34" t="s">
        <v>8092</v>
      </c>
      <c r="K4709" s="36">
        <v>39.93</v>
      </c>
    </row>
    <row r="4710" spans="1:11" x14ac:dyDescent="0.25">
      <c r="A4710" t="s">
        <v>4719</v>
      </c>
      <c r="B4710" t="s">
        <v>11</v>
      </c>
      <c r="C4710">
        <v>26656</v>
      </c>
      <c r="D4710">
        <v>1</v>
      </c>
      <c r="E4710" s="1">
        <v>44618</v>
      </c>
      <c r="F4710">
        <f t="shared" si="73"/>
        <v>25.26</v>
      </c>
      <c r="J4710" s="34" t="s">
        <v>6096</v>
      </c>
      <c r="K4710" s="36">
        <v>21.14</v>
      </c>
    </row>
    <row r="4711" spans="1:11" x14ac:dyDescent="0.25">
      <c r="A4711" t="s">
        <v>4720</v>
      </c>
      <c r="B4711" t="s">
        <v>11</v>
      </c>
      <c r="C4711">
        <v>35203</v>
      </c>
      <c r="D4711">
        <v>1</v>
      </c>
      <c r="E4711" s="1">
        <v>44910</v>
      </c>
      <c r="F4711" t="str">
        <f t="shared" si="73"/>
        <v>NULL</v>
      </c>
      <c r="J4711" s="34" t="s">
        <v>391</v>
      </c>
      <c r="K4711" s="36">
        <v>77.52</v>
      </c>
    </row>
    <row r="4712" spans="1:11" x14ac:dyDescent="0.25">
      <c r="A4712" t="s">
        <v>4721</v>
      </c>
      <c r="B4712" t="s">
        <v>11</v>
      </c>
      <c r="C4712">
        <v>36592</v>
      </c>
      <c r="D4712">
        <v>1</v>
      </c>
      <c r="E4712" s="1">
        <v>44627</v>
      </c>
      <c r="F4712">
        <f t="shared" si="73"/>
        <v>261.16000000000003</v>
      </c>
      <c r="J4712" s="34" t="s">
        <v>4730</v>
      </c>
      <c r="K4712" s="36">
        <v>294.39999999999998</v>
      </c>
    </row>
    <row r="4713" spans="1:11" x14ac:dyDescent="0.25">
      <c r="A4713" t="s">
        <v>4722</v>
      </c>
      <c r="B4713" t="s">
        <v>11</v>
      </c>
      <c r="C4713">
        <v>19719</v>
      </c>
      <c r="D4713">
        <v>1</v>
      </c>
      <c r="E4713" s="1">
        <v>44791</v>
      </c>
      <c r="F4713">
        <f t="shared" si="73"/>
        <v>35.33</v>
      </c>
      <c r="J4713" s="34" t="s">
        <v>7253</v>
      </c>
      <c r="K4713" s="36">
        <v>12.02</v>
      </c>
    </row>
    <row r="4714" spans="1:11" x14ac:dyDescent="0.25">
      <c r="A4714" t="s">
        <v>4723</v>
      </c>
      <c r="B4714" t="s">
        <v>11</v>
      </c>
      <c r="C4714">
        <v>37918</v>
      </c>
      <c r="D4714">
        <v>1</v>
      </c>
      <c r="E4714" s="1">
        <v>44838</v>
      </c>
      <c r="F4714">
        <f t="shared" si="73"/>
        <v>42.63</v>
      </c>
      <c r="J4714" s="34" t="s">
        <v>3933</v>
      </c>
      <c r="K4714" s="36">
        <v>349.47</v>
      </c>
    </row>
    <row r="4715" spans="1:11" x14ac:dyDescent="0.25">
      <c r="A4715" t="s">
        <v>4724</v>
      </c>
      <c r="B4715" t="s">
        <v>17</v>
      </c>
      <c r="C4715">
        <v>28808</v>
      </c>
      <c r="D4715">
        <v>1</v>
      </c>
      <c r="E4715" s="1">
        <v>44596</v>
      </c>
      <c r="F4715">
        <f t="shared" si="73"/>
        <v>32.15</v>
      </c>
      <c r="J4715" s="34" t="s">
        <v>4008</v>
      </c>
      <c r="K4715" s="36">
        <v>39.93</v>
      </c>
    </row>
    <row r="4716" spans="1:11" x14ac:dyDescent="0.25">
      <c r="A4716" t="s">
        <v>4725</v>
      </c>
      <c r="B4716" t="s">
        <v>11</v>
      </c>
      <c r="C4716">
        <v>37007</v>
      </c>
      <c r="D4716">
        <v>1</v>
      </c>
      <c r="E4716" s="1">
        <v>44795</v>
      </c>
      <c r="F4716">
        <f t="shared" si="73"/>
        <v>14.13</v>
      </c>
      <c r="J4716" s="34" t="s">
        <v>6265</v>
      </c>
      <c r="K4716" s="36">
        <v>21.63</v>
      </c>
    </row>
    <row r="4717" spans="1:11" x14ac:dyDescent="0.25">
      <c r="A4717" t="s">
        <v>4726</v>
      </c>
      <c r="B4717" t="s">
        <v>6</v>
      </c>
      <c r="C4717">
        <v>147138</v>
      </c>
      <c r="D4717">
        <v>2</v>
      </c>
      <c r="E4717" s="1">
        <v>44867</v>
      </c>
      <c r="F4717">
        <f t="shared" si="73"/>
        <v>164.61</v>
      </c>
      <c r="J4717" s="34" t="s">
        <v>7805</v>
      </c>
      <c r="K4717" s="36">
        <v>380.69</v>
      </c>
    </row>
    <row r="4718" spans="1:11" x14ac:dyDescent="0.25">
      <c r="A4718" t="s">
        <v>4727</v>
      </c>
      <c r="B4718" t="s">
        <v>11</v>
      </c>
      <c r="C4718">
        <v>74369</v>
      </c>
      <c r="D4718">
        <v>1</v>
      </c>
      <c r="E4718" s="1">
        <v>44851</v>
      </c>
      <c r="F4718">
        <f t="shared" si="73"/>
        <v>87.15</v>
      </c>
      <c r="J4718" s="35" t="s">
        <v>6198</v>
      </c>
      <c r="K4718" s="36">
        <v>469.36</v>
      </c>
    </row>
    <row r="4719" spans="1:11" x14ac:dyDescent="0.25">
      <c r="A4719" t="s">
        <v>4728</v>
      </c>
      <c r="B4719" t="s">
        <v>11</v>
      </c>
      <c r="C4719">
        <v>35122</v>
      </c>
      <c r="D4719">
        <v>1</v>
      </c>
      <c r="E4719" s="1">
        <v>44714</v>
      </c>
      <c r="F4719">
        <f t="shared" si="73"/>
        <v>32.93</v>
      </c>
      <c r="J4719" s="34" t="s">
        <v>5270</v>
      </c>
      <c r="K4719" s="36">
        <v>492.42</v>
      </c>
    </row>
    <row r="4720" spans="1:11" x14ac:dyDescent="0.25">
      <c r="A4720" t="s">
        <v>4729</v>
      </c>
      <c r="B4720" t="s">
        <v>11</v>
      </c>
      <c r="C4720">
        <v>52093</v>
      </c>
      <c r="D4720">
        <v>1</v>
      </c>
      <c r="E4720" s="1">
        <v>44796</v>
      </c>
      <c r="F4720">
        <f t="shared" si="73"/>
        <v>139.44</v>
      </c>
      <c r="J4720" s="34" t="s">
        <v>10292</v>
      </c>
      <c r="K4720" s="36">
        <v>24.67</v>
      </c>
    </row>
    <row r="4721" spans="1:11" x14ac:dyDescent="0.25">
      <c r="A4721" t="s">
        <v>4730</v>
      </c>
      <c r="B4721" t="s">
        <v>8</v>
      </c>
      <c r="C4721">
        <v>43201</v>
      </c>
      <c r="D4721">
        <v>2</v>
      </c>
      <c r="E4721" s="1">
        <v>44882</v>
      </c>
      <c r="F4721">
        <f t="shared" si="73"/>
        <v>294.39999999999998</v>
      </c>
      <c r="J4721" s="34" t="s">
        <v>8599</v>
      </c>
      <c r="K4721" s="36">
        <v>46.98</v>
      </c>
    </row>
    <row r="4722" spans="1:11" x14ac:dyDescent="0.25">
      <c r="A4722" t="s">
        <v>4731</v>
      </c>
      <c r="B4722" t="s">
        <v>11</v>
      </c>
      <c r="C4722">
        <v>54046</v>
      </c>
      <c r="D4722">
        <v>1</v>
      </c>
      <c r="E4722" s="1">
        <v>44749</v>
      </c>
      <c r="F4722">
        <f t="shared" si="73"/>
        <v>365.52</v>
      </c>
      <c r="J4722" s="34" t="s">
        <v>10137</v>
      </c>
      <c r="K4722" s="36">
        <v>43.26</v>
      </c>
    </row>
    <row r="4723" spans="1:11" x14ac:dyDescent="0.25">
      <c r="A4723" t="s">
        <v>4732</v>
      </c>
      <c r="B4723" t="s">
        <v>8</v>
      </c>
      <c r="C4723">
        <v>114615</v>
      </c>
      <c r="D4723">
        <v>2</v>
      </c>
      <c r="E4723" s="1">
        <v>44698</v>
      </c>
      <c r="F4723">
        <f t="shared" si="73"/>
        <v>82.23</v>
      </c>
      <c r="J4723" s="34" t="s">
        <v>1484</v>
      </c>
      <c r="K4723" s="36">
        <v>39.93</v>
      </c>
    </row>
    <row r="4724" spans="1:11" x14ac:dyDescent="0.25">
      <c r="A4724" t="s">
        <v>4733</v>
      </c>
      <c r="B4724" t="s">
        <v>40</v>
      </c>
      <c r="C4724">
        <v>59978</v>
      </c>
      <c r="D4724">
        <v>1</v>
      </c>
      <c r="E4724" s="1">
        <v>44777</v>
      </c>
      <c r="F4724">
        <f t="shared" si="73"/>
        <v>103.63</v>
      </c>
      <c r="J4724" s="34" t="s">
        <v>7210</v>
      </c>
      <c r="K4724" s="36">
        <v>40.85</v>
      </c>
    </row>
    <row r="4725" spans="1:11" x14ac:dyDescent="0.25">
      <c r="A4725" t="s">
        <v>4734</v>
      </c>
      <c r="B4725" t="s">
        <v>11</v>
      </c>
      <c r="C4725">
        <v>45645</v>
      </c>
      <c r="D4725">
        <v>1</v>
      </c>
      <c r="E4725" s="1">
        <v>44763</v>
      </c>
      <c r="F4725">
        <f t="shared" si="73"/>
        <v>81.56</v>
      </c>
      <c r="J4725" s="34" t="s">
        <v>3195</v>
      </c>
      <c r="K4725" s="36">
        <v>39.93</v>
      </c>
    </row>
    <row r="4726" spans="1:11" x14ac:dyDescent="0.25">
      <c r="A4726" t="s">
        <v>4735</v>
      </c>
      <c r="B4726" t="s">
        <v>8</v>
      </c>
      <c r="C4726">
        <v>114480</v>
      </c>
      <c r="D4726">
        <v>2</v>
      </c>
      <c r="E4726" s="1">
        <v>44693</v>
      </c>
      <c r="F4726">
        <f t="shared" si="73"/>
        <v>141.16999999999999</v>
      </c>
      <c r="J4726" s="34" t="s">
        <v>7628</v>
      </c>
      <c r="K4726" s="36">
        <v>10.57</v>
      </c>
    </row>
    <row r="4727" spans="1:11" x14ac:dyDescent="0.25">
      <c r="A4727" t="s">
        <v>4736</v>
      </c>
      <c r="B4727" t="s">
        <v>17</v>
      </c>
      <c r="C4727">
        <v>26857</v>
      </c>
      <c r="D4727">
        <v>1</v>
      </c>
      <c r="E4727" s="1">
        <v>44862</v>
      </c>
      <c r="F4727">
        <f t="shared" si="73"/>
        <v>61.22</v>
      </c>
      <c r="J4727" s="34" t="s">
        <v>4319</v>
      </c>
      <c r="K4727" s="36">
        <v>34.01</v>
      </c>
    </row>
    <row r="4728" spans="1:11" x14ac:dyDescent="0.25">
      <c r="A4728" t="s">
        <v>4737</v>
      </c>
      <c r="B4728" t="s">
        <v>6</v>
      </c>
      <c r="C4728">
        <v>68319</v>
      </c>
      <c r="D4728">
        <v>2</v>
      </c>
      <c r="E4728" s="1">
        <v>44845</v>
      </c>
      <c r="F4728">
        <f t="shared" si="73"/>
        <v>355.64</v>
      </c>
      <c r="J4728" s="34" t="s">
        <v>9631</v>
      </c>
      <c r="K4728" s="36">
        <v>117.56</v>
      </c>
    </row>
    <row r="4729" spans="1:11" x14ac:dyDescent="0.25">
      <c r="A4729" t="s">
        <v>4738</v>
      </c>
      <c r="B4729" t="s">
        <v>8</v>
      </c>
      <c r="C4729">
        <v>93244</v>
      </c>
      <c r="D4729">
        <v>2</v>
      </c>
      <c r="E4729" s="1">
        <v>44700</v>
      </c>
      <c r="F4729">
        <f t="shared" si="73"/>
        <v>27.91</v>
      </c>
      <c r="J4729" s="34" t="s">
        <v>4128</v>
      </c>
      <c r="K4729" s="36">
        <v>58.73</v>
      </c>
    </row>
    <row r="4730" spans="1:11" x14ac:dyDescent="0.25">
      <c r="A4730" t="s">
        <v>4739</v>
      </c>
      <c r="B4730" t="s">
        <v>6</v>
      </c>
      <c r="C4730">
        <v>115317</v>
      </c>
      <c r="D4730">
        <v>2</v>
      </c>
      <c r="E4730" s="1">
        <v>44860</v>
      </c>
      <c r="F4730">
        <f t="shared" si="73"/>
        <v>252.36</v>
      </c>
      <c r="J4730" s="34" t="s">
        <v>5459</v>
      </c>
      <c r="K4730" s="36">
        <v>209.08</v>
      </c>
    </row>
    <row r="4731" spans="1:11" x14ac:dyDescent="0.25">
      <c r="A4731" t="s">
        <v>4740</v>
      </c>
      <c r="B4731" t="s">
        <v>11</v>
      </c>
      <c r="C4731">
        <v>23503</v>
      </c>
      <c r="D4731">
        <v>1</v>
      </c>
      <c r="E4731" s="1">
        <v>44789</v>
      </c>
      <c r="F4731">
        <f t="shared" si="73"/>
        <v>1186.75</v>
      </c>
      <c r="J4731" s="34" t="s">
        <v>6097</v>
      </c>
      <c r="K4731" s="36">
        <v>10.57</v>
      </c>
    </row>
    <row r="4732" spans="1:11" x14ac:dyDescent="0.25">
      <c r="A4732" t="s">
        <v>4741</v>
      </c>
      <c r="B4732" t="s">
        <v>17</v>
      </c>
      <c r="C4732">
        <v>77297</v>
      </c>
      <c r="D4732">
        <v>1</v>
      </c>
      <c r="E4732" s="1">
        <v>44886</v>
      </c>
      <c r="F4732">
        <f t="shared" si="73"/>
        <v>10.6</v>
      </c>
      <c r="J4732" s="34" t="s">
        <v>4019</v>
      </c>
      <c r="K4732" s="36">
        <v>34.01</v>
      </c>
    </row>
    <row r="4733" spans="1:11" x14ac:dyDescent="0.25">
      <c r="A4733" t="s">
        <v>4742</v>
      </c>
      <c r="B4733" t="s">
        <v>6</v>
      </c>
      <c r="C4733">
        <v>90752</v>
      </c>
      <c r="D4733">
        <v>2</v>
      </c>
      <c r="E4733" s="1">
        <v>44650</v>
      </c>
      <c r="F4733">
        <f t="shared" si="73"/>
        <v>75.180000000000007</v>
      </c>
      <c r="J4733" s="34" t="s">
        <v>2250</v>
      </c>
      <c r="K4733" s="36">
        <v>21.14</v>
      </c>
    </row>
    <row r="4734" spans="1:11" x14ac:dyDescent="0.25">
      <c r="A4734" t="s">
        <v>4743</v>
      </c>
      <c r="B4734" t="s">
        <v>11</v>
      </c>
      <c r="C4734">
        <v>90614</v>
      </c>
      <c r="D4734">
        <v>1</v>
      </c>
      <c r="E4734" s="1">
        <v>44923</v>
      </c>
      <c r="F4734">
        <f t="shared" si="73"/>
        <v>188.37</v>
      </c>
      <c r="J4734" s="34" t="s">
        <v>4299</v>
      </c>
      <c r="K4734" s="36">
        <v>39.93</v>
      </c>
    </row>
    <row r="4735" spans="1:11" x14ac:dyDescent="0.25">
      <c r="A4735" t="s">
        <v>4744</v>
      </c>
      <c r="B4735" t="s">
        <v>8</v>
      </c>
      <c r="C4735">
        <v>145885</v>
      </c>
      <c r="D4735">
        <v>2</v>
      </c>
      <c r="E4735" s="1">
        <v>44889</v>
      </c>
      <c r="F4735">
        <f t="shared" si="73"/>
        <v>10.81</v>
      </c>
      <c r="J4735" s="34" t="s">
        <v>4414</v>
      </c>
      <c r="K4735" s="36">
        <v>10.57</v>
      </c>
    </row>
    <row r="4736" spans="1:11" x14ac:dyDescent="0.25">
      <c r="A4736" t="s">
        <v>4745</v>
      </c>
      <c r="B4736" t="s">
        <v>6</v>
      </c>
      <c r="C4736">
        <v>75739</v>
      </c>
      <c r="D4736">
        <v>2</v>
      </c>
      <c r="E4736" s="1">
        <v>44607</v>
      </c>
      <c r="F4736">
        <f t="shared" si="73"/>
        <v>110.42</v>
      </c>
      <c r="J4736" s="34" t="s">
        <v>10455</v>
      </c>
      <c r="K4736" s="36">
        <v>524.1</v>
      </c>
    </row>
    <row r="4737" spans="1:11" x14ac:dyDescent="0.25">
      <c r="A4737" t="s">
        <v>4746</v>
      </c>
      <c r="B4737" t="s">
        <v>11</v>
      </c>
      <c r="C4737">
        <v>37007</v>
      </c>
      <c r="D4737">
        <v>1</v>
      </c>
      <c r="E4737" s="1">
        <v>44712</v>
      </c>
      <c r="F4737">
        <f t="shared" si="73"/>
        <v>356.83</v>
      </c>
      <c r="J4737" s="34" t="s">
        <v>9902</v>
      </c>
      <c r="K4737" s="36">
        <v>188.42</v>
      </c>
    </row>
    <row r="4738" spans="1:11" x14ac:dyDescent="0.25">
      <c r="A4738" t="s">
        <v>4747</v>
      </c>
      <c r="B4738" t="s">
        <v>17</v>
      </c>
      <c r="C4738">
        <v>46790</v>
      </c>
      <c r="D4738">
        <v>1</v>
      </c>
      <c r="E4738" s="1">
        <v>44910</v>
      </c>
      <c r="F4738">
        <f t="shared" ref="F4738:F4801" si="74">VLOOKUP(A4738,$J$1:$K$11016,2,FALSE)</f>
        <v>30.61</v>
      </c>
      <c r="J4738" s="34" t="s">
        <v>370</v>
      </c>
      <c r="K4738" s="36">
        <v>10.57</v>
      </c>
    </row>
    <row r="4739" spans="1:11" x14ac:dyDescent="0.25">
      <c r="A4739" t="s">
        <v>4748</v>
      </c>
      <c r="B4739" t="s">
        <v>8</v>
      </c>
      <c r="C4739">
        <v>59224</v>
      </c>
      <c r="D4739">
        <v>2</v>
      </c>
      <c r="E4739" s="1">
        <v>44614</v>
      </c>
      <c r="F4739">
        <f t="shared" si="74"/>
        <v>58.85</v>
      </c>
      <c r="J4739" s="34" t="s">
        <v>4014</v>
      </c>
      <c r="K4739" s="36">
        <v>22.86</v>
      </c>
    </row>
    <row r="4740" spans="1:11" x14ac:dyDescent="0.25">
      <c r="A4740" t="s">
        <v>4749</v>
      </c>
      <c r="B4740" t="s">
        <v>17</v>
      </c>
      <c r="C4740">
        <v>37553</v>
      </c>
      <c r="D4740">
        <v>1</v>
      </c>
      <c r="E4740" s="1">
        <v>44602</v>
      </c>
      <c r="F4740">
        <f t="shared" si="74"/>
        <v>430.69</v>
      </c>
      <c r="J4740" s="34" t="s">
        <v>4330</v>
      </c>
      <c r="K4740" s="36">
        <v>873.66</v>
      </c>
    </row>
    <row r="4741" spans="1:11" x14ac:dyDescent="0.25">
      <c r="A4741" t="s">
        <v>4750</v>
      </c>
      <c r="B4741" t="s">
        <v>13</v>
      </c>
      <c r="C4741">
        <v>143366</v>
      </c>
      <c r="D4741">
        <v>2</v>
      </c>
      <c r="E4741" s="1">
        <v>44852</v>
      </c>
      <c r="F4741">
        <f t="shared" si="74"/>
        <v>60.2</v>
      </c>
      <c r="J4741" s="34" t="s">
        <v>5617</v>
      </c>
      <c r="K4741" s="36">
        <v>4121.7299999999996</v>
      </c>
    </row>
    <row r="4742" spans="1:11" x14ac:dyDescent="0.25">
      <c r="A4742" t="s">
        <v>4751</v>
      </c>
      <c r="B4742" t="s">
        <v>8</v>
      </c>
      <c r="C4742">
        <v>153637</v>
      </c>
      <c r="D4742">
        <v>2</v>
      </c>
      <c r="E4742" s="1">
        <v>44902</v>
      </c>
      <c r="F4742">
        <f t="shared" si="74"/>
        <v>96.44</v>
      </c>
      <c r="J4742" s="34" t="s">
        <v>261</v>
      </c>
      <c r="K4742" s="36">
        <v>185.59</v>
      </c>
    </row>
    <row r="4743" spans="1:11" x14ac:dyDescent="0.25">
      <c r="A4743" t="s">
        <v>4752</v>
      </c>
      <c r="B4743" t="s">
        <v>40</v>
      </c>
      <c r="C4743">
        <v>63743</v>
      </c>
      <c r="D4743">
        <v>1</v>
      </c>
      <c r="E4743" s="1">
        <v>44820</v>
      </c>
      <c r="F4743">
        <f t="shared" si="74"/>
        <v>98.25</v>
      </c>
      <c r="J4743" s="34" t="s">
        <v>2293</v>
      </c>
      <c r="K4743" s="36">
        <v>646.66999999999996</v>
      </c>
    </row>
    <row r="4744" spans="1:11" x14ac:dyDescent="0.25">
      <c r="A4744" t="s">
        <v>4753</v>
      </c>
      <c r="B4744" t="s">
        <v>6</v>
      </c>
      <c r="C4744">
        <v>145113</v>
      </c>
      <c r="D4744">
        <v>2</v>
      </c>
      <c r="E4744" s="1">
        <v>44859</v>
      </c>
      <c r="F4744">
        <f t="shared" si="74"/>
        <v>76.900000000000006</v>
      </c>
      <c r="J4744" s="34" t="s">
        <v>9126</v>
      </c>
      <c r="K4744" s="36">
        <v>188.3</v>
      </c>
    </row>
    <row r="4745" spans="1:11" x14ac:dyDescent="0.25">
      <c r="A4745" t="s">
        <v>4754</v>
      </c>
      <c r="B4745" t="s">
        <v>8</v>
      </c>
      <c r="C4745">
        <v>73339</v>
      </c>
      <c r="D4745">
        <v>2</v>
      </c>
      <c r="E4745" s="1">
        <v>44572</v>
      </c>
      <c r="F4745">
        <f t="shared" si="74"/>
        <v>221.29</v>
      </c>
      <c r="J4745" s="34" t="s">
        <v>9861</v>
      </c>
      <c r="K4745" s="36">
        <v>37.11</v>
      </c>
    </row>
    <row r="4746" spans="1:11" x14ac:dyDescent="0.25">
      <c r="A4746" t="s">
        <v>4755</v>
      </c>
      <c r="B4746" t="s">
        <v>8</v>
      </c>
      <c r="C4746">
        <v>92538</v>
      </c>
      <c r="D4746">
        <v>2</v>
      </c>
      <c r="E4746" s="1">
        <v>44739</v>
      </c>
      <c r="F4746">
        <f t="shared" si="74"/>
        <v>288.27</v>
      </c>
      <c r="J4746" s="34" t="s">
        <v>252</v>
      </c>
      <c r="K4746" s="36">
        <v>23.66</v>
      </c>
    </row>
    <row r="4747" spans="1:11" x14ac:dyDescent="0.25">
      <c r="A4747" t="s">
        <v>4756</v>
      </c>
      <c r="B4747" t="s">
        <v>6</v>
      </c>
      <c r="C4747">
        <v>112995</v>
      </c>
      <c r="D4747">
        <v>2</v>
      </c>
      <c r="E4747" s="1">
        <v>44876</v>
      </c>
      <c r="F4747">
        <f t="shared" si="74"/>
        <v>33.65</v>
      </c>
      <c r="J4747" s="34" t="s">
        <v>6482</v>
      </c>
      <c r="K4747" s="36">
        <v>23.66</v>
      </c>
    </row>
    <row r="4748" spans="1:11" x14ac:dyDescent="0.25">
      <c r="A4748" t="s">
        <v>4757</v>
      </c>
      <c r="B4748" t="s">
        <v>40</v>
      </c>
      <c r="C4748">
        <v>89182</v>
      </c>
      <c r="D4748">
        <v>1</v>
      </c>
      <c r="E4748" s="1">
        <v>44918</v>
      </c>
      <c r="F4748">
        <f t="shared" si="74"/>
        <v>203.66</v>
      </c>
      <c r="J4748" s="34" t="s">
        <v>4832</v>
      </c>
      <c r="K4748" s="36">
        <v>57.48</v>
      </c>
    </row>
    <row r="4749" spans="1:11" x14ac:dyDescent="0.25">
      <c r="A4749" t="s">
        <v>4758</v>
      </c>
      <c r="B4749" t="s">
        <v>17</v>
      </c>
      <c r="C4749">
        <v>38868</v>
      </c>
      <c r="D4749">
        <v>1</v>
      </c>
      <c r="E4749" s="1">
        <v>44865</v>
      </c>
      <c r="F4749">
        <f t="shared" si="74"/>
        <v>98.885000000000005</v>
      </c>
      <c r="J4749" s="34" t="s">
        <v>9827</v>
      </c>
      <c r="K4749" s="36">
        <v>63.58</v>
      </c>
    </row>
    <row r="4750" spans="1:11" x14ac:dyDescent="0.25">
      <c r="A4750" t="s">
        <v>4759</v>
      </c>
      <c r="B4750" t="s">
        <v>11</v>
      </c>
      <c r="C4750">
        <v>78070</v>
      </c>
      <c r="D4750">
        <v>1</v>
      </c>
      <c r="E4750" s="1">
        <v>44897</v>
      </c>
      <c r="F4750">
        <f t="shared" si="74"/>
        <v>299.69</v>
      </c>
      <c r="J4750" s="34" t="s">
        <v>9915</v>
      </c>
      <c r="K4750" s="36">
        <v>44.29</v>
      </c>
    </row>
    <row r="4751" spans="1:11" x14ac:dyDescent="0.25">
      <c r="A4751" t="s">
        <v>4760</v>
      </c>
      <c r="B4751" t="s">
        <v>6</v>
      </c>
      <c r="C4751">
        <v>89614</v>
      </c>
      <c r="D4751">
        <v>2</v>
      </c>
      <c r="E4751" s="1">
        <v>44740</v>
      </c>
      <c r="F4751">
        <f t="shared" si="74"/>
        <v>124.51</v>
      </c>
      <c r="J4751" s="34" t="s">
        <v>1178</v>
      </c>
      <c r="K4751" s="36">
        <v>73.3</v>
      </c>
    </row>
    <row r="4752" spans="1:11" x14ac:dyDescent="0.25">
      <c r="A4752" t="s">
        <v>4761</v>
      </c>
      <c r="B4752" t="s">
        <v>11</v>
      </c>
      <c r="C4752">
        <v>19505</v>
      </c>
      <c r="D4752">
        <v>1</v>
      </c>
      <c r="E4752" s="1">
        <v>44590</v>
      </c>
      <c r="F4752">
        <f t="shared" si="74"/>
        <v>371.32</v>
      </c>
      <c r="J4752" s="34" t="s">
        <v>2891</v>
      </c>
      <c r="K4752" s="36">
        <v>466.19</v>
      </c>
    </row>
    <row r="4753" spans="1:11" x14ac:dyDescent="0.25">
      <c r="A4753" t="s">
        <v>4762</v>
      </c>
      <c r="B4753" t="s">
        <v>11</v>
      </c>
      <c r="C4753">
        <v>53360</v>
      </c>
      <c r="D4753">
        <v>1</v>
      </c>
      <c r="E4753" s="1">
        <v>44760</v>
      </c>
      <c r="F4753">
        <f t="shared" si="74"/>
        <v>99.93</v>
      </c>
      <c r="J4753" s="34" t="s">
        <v>1365</v>
      </c>
      <c r="K4753" s="36">
        <v>28.83</v>
      </c>
    </row>
    <row r="4754" spans="1:11" x14ac:dyDescent="0.25">
      <c r="A4754" t="s">
        <v>4763</v>
      </c>
      <c r="B4754" t="s">
        <v>8</v>
      </c>
      <c r="C4754">
        <v>155909</v>
      </c>
      <c r="D4754">
        <v>2</v>
      </c>
      <c r="E4754" s="1">
        <v>44902</v>
      </c>
      <c r="F4754">
        <f t="shared" si="74"/>
        <v>76.900000000000006</v>
      </c>
      <c r="J4754" s="34" t="s">
        <v>7917</v>
      </c>
      <c r="K4754" s="36">
        <v>39.93</v>
      </c>
    </row>
    <row r="4755" spans="1:11" x14ac:dyDescent="0.25">
      <c r="A4755" t="s">
        <v>4764</v>
      </c>
      <c r="B4755" t="s">
        <v>6</v>
      </c>
      <c r="C4755">
        <v>70584</v>
      </c>
      <c r="D4755">
        <v>2</v>
      </c>
      <c r="E4755" s="1">
        <v>44564</v>
      </c>
      <c r="F4755">
        <f t="shared" si="74"/>
        <v>106.9</v>
      </c>
      <c r="J4755" s="34" t="s">
        <v>9163</v>
      </c>
      <c r="K4755" s="36">
        <v>40.06</v>
      </c>
    </row>
    <row r="4756" spans="1:11" x14ac:dyDescent="0.25">
      <c r="A4756" t="s">
        <v>4765</v>
      </c>
      <c r="B4756" t="s">
        <v>8</v>
      </c>
      <c r="C4756">
        <v>138892</v>
      </c>
      <c r="D4756">
        <v>2</v>
      </c>
      <c r="E4756" s="1">
        <v>44888</v>
      </c>
      <c r="F4756">
        <f t="shared" si="74"/>
        <v>218.84</v>
      </c>
      <c r="J4756" s="34" t="s">
        <v>7616</v>
      </c>
      <c r="K4756" s="36">
        <v>30.54</v>
      </c>
    </row>
    <row r="4757" spans="1:11" x14ac:dyDescent="0.25">
      <c r="A4757" t="s">
        <v>4766</v>
      </c>
      <c r="B4757" t="s">
        <v>11</v>
      </c>
      <c r="C4757">
        <v>35203</v>
      </c>
      <c r="D4757">
        <v>1</v>
      </c>
      <c r="E4757" s="1">
        <v>44777</v>
      </c>
      <c r="F4757">
        <f t="shared" si="74"/>
        <v>4105.01</v>
      </c>
      <c r="J4757" s="34" t="s">
        <v>4144</v>
      </c>
      <c r="K4757" s="36">
        <v>124.51</v>
      </c>
    </row>
    <row r="4758" spans="1:11" x14ac:dyDescent="0.25">
      <c r="A4758" t="s">
        <v>4767</v>
      </c>
      <c r="B4758" t="s">
        <v>40</v>
      </c>
      <c r="C4758">
        <v>84394</v>
      </c>
      <c r="D4758">
        <v>1</v>
      </c>
      <c r="E4758" s="1">
        <v>44886</v>
      </c>
      <c r="F4758">
        <f t="shared" si="74"/>
        <v>102.42</v>
      </c>
      <c r="J4758" s="34" t="s">
        <v>9611</v>
      </c>
      <c r="K4758" s="36">
        <v>21.14</v>
      </c>
    </row>
    <row r="4759" spans="1:11" x14ac:dyDescent="0.25">
      <c r="A4759" t="s">
        <v>4768</v>
      </c>
      <c r="B4759" t="s">
        <v>13</v>
      </c>
      <c r="C4759">
        <v>134156</v>
      </c>
      <c r="D4759">
        <v>2</v>
      </c>
      <c r="E4759" s="1">
        <v>44811</v>
      </c>
      <c r="F4759">
        <f t="shared" si="74"/>
        <v>56.39</v>
      </c>
      <c r="J4759" s="34" t="s">
        <v>5565</v>
      </c>
      <c r="K4759" s="36">
        <v>21.63</v>
      </c>
    </row>
    <row r="4760" spans="1:11" x14ac:dyDescent="0.25">
      <c r="A4760" t="s">
        <v>4769</v>
      </c>
      <c r="B4760" t="s">
        <v>11</v>
      </c>
      <c r="C4760">
        <v>59855</v>
      </c>
      <c r="D4760">
        <v>1</v>
      </c>
      <c r="E4760" s="1">
        <v>44858</v>
      </c>
      <c r="F4760">
        <f t="shared" si="74"/>
        <v>212.36</v>
      </c>
      <c r="J4760" s="34" t="s">
        <v>8719</v>
      </c>
      <c r="K4760" s="36">
        <v>21.14</v>
      </c>
    </row>
    <row r="4761" spans="1:11" x14ac:dyDescent="0.25">
      <c r="A4761" t="s">
        <v>4770</v>
      </c>
      <c r="B4761" t="s">
        <v>11</v>
      </c>
      <c r="C4761">
        <v>20521</v>
      </c>
      <c r="D4761">
        <v>1</v>
      </c>
      <c r="E4761" s="1">
        <v>44753</v>
      </c>
      <c r="F4761">
        <f t="shared" si="74"/>
        <v>17.22</v>
      </c>
      <c r="J4761" s="34" t="s">
        <v>4680</v>
      </c>
      <c r="K4761" s="36">
        <v>29.36</v>
      </c>
    </row>
    <row r="4762" spans="1:11" x14ac:dyDescent="0.25">
      <c r="A4762" t="s">
        <v>4771</v>
      </c>
      <c r="B4762" t="s">
        <v>6</v>
      </c>
      <c r="C4762">
        <v>78379</v>
      </c>
      <c r="D4762">
        <v>2</v>
      </c>
      <c r="E4762" s="1">
        <v>44602</v>
      </c>
      <c r="F4762">
        <f t="shared" si="74"/>
        <v>75.180000000000007</v>
      </c>
      <c r="J4762" s="34" t="s">
        <v>2277</v>
      </c>
      <c r="K4762" s="36">
        <v>468.11</v>
      </c>
    </row>
    <row r="4763" spans="1:11" x14ac:dyDescent="0.25">
      <c r="A4763" t="s">
        <v>4772</v>
      </c>
      <c r="B4763" t="s">
        <v>17</v>
      </c>
      <c r="C4763">
        <v>20986</v>
      </c>
      <c r="D4763">
        <v>1</v>
      </c>
      <c r="E4763" s="1">
        <v>44680</v>
      </c>
      <c r="F4763">
        <f t="shared" si="74"/>
        <v>772.85</v>
      </c>
      <c r="J4763" s="34" t="s">
        <v>7646</v>
      </c>
      <c r="K4763" s="36">
        <v>34.07</v>
      </c>
    </row>
    <row r="4764" spans="1:11" x14ac:dyDescent="0.25">
      <c r="A4764" t="s">
        <v>4773</v>
      </c>
      <c r="B4764" t="s">
        <v>8</v>
      </c>
      <c r="C4764">
        <v>140337</v>
      </c>
      <c r="D4764">
        <v>2</v>
      </c>
      <c r="E4764" s="1">
        <v>44914</v>
      </c>
      <c r="F4764">
        <f t="shared" si="74"/>
        <v>502.23</v>
      </c>
      <c r="J4764" s="34" t="s">
        <v>5540</v>
      </c>
      <c r="K4764" s="36">
        <v>25.23</v>
      </c>
    </row>
    <row r="4765" spans="1:11" x14ac:dyDescent="0.25">
      <c r="A4765" t="s">
        <v>4774</v>
      </c>
      <c r="B4765" t="s">
        <v>40</v>
      </c>
      <c r="C4765">
        <v>63736</v>
      </c>
      <c r="D4765">
        <v>1</v>
      </c>
      <c r="E4765" s="1">
        <v>44792</v>
      </c>
      <c r="F4765">
        <f t="shared" si="74"/>
        <v>231.17</v>
      </c>
      <c r="J4765" s="34" t="s">
        <v>6436</v>
      </c>
      <c r="K4765" s="36">
        <v>31.24</v>
      </c>
    </row>
    <row r="4766" spans="1:11" x14ac:dyDescent="0.25">
      <c r="A4766" t="s">
        <v>4775</v>
      </c>
      <c r="B4766" t="s">
        <v>8</v>
      </c>
      <c r="C4766">
        <v>84420</v>
      </c>
      <c r="D4766">
        <v>2</v>
      </c>
      <c r="E4766" s="1">
        <v>44659</v>
      </c>
      <c r="F4766">
        <f t="shared" si="74"/>
        <v>328.21</v>
      </c>
      <c r="J4766" s="34" t="s">
        <v>10989</v>
      </c>
      <c r="K4766" s="36">
        <v>29.36</v>
      </c>
    </row>
    <row r="4767" spans="1:11" x14ac:dyDescent="0.25">
      <c r="A4767" t="s">
        <v>4776</v>
      </c>
      <c r="B4767" t="s">
        <v>6</v>
      </c>
      <c r="C4767">
        <v>73607</v>
      </c>
      <c r="D4767">
        <v>2</v>
      </c>
      <c r="E4767" s="1">
        <v>44662</v>
      </c>
      <c r="F4767">
        <f t="shared" si="74"/>
        <v>24.75</v>
      </c>
      <c r="J4767" s="34" t="s">
        <v>4836</v>
      </c>
      <c r="K4767" s="36">
        <v>91.62</v>
      </c>
    </row>
    <row r="4768" spans="1:11" x14ac:dyDescent="0.25">
      <c r="A4768" t="s">
        <v>4777</v>
      </c>
      <c r="B4768" t="s">
        <v>13</v>
      </c>
      <c r="C4768">
        <v>147938</v>
      </c>
      <c r="D4768">
        <v>2</v>
      </c>
      <c r="E4768" s="1">
        <v>44889</v>
      </c>
      <c r="F4768">
        <f t="shared" si="74"/>
        <v>432.39</v>
      </c>
      <c r="J4768" s="34" t="s">
        <v>9422</v>
      </c>
      <c r="K4768" s="36">
        <v>21.63</v>
      </c>
    </row>
    <row r="4769" spans="1:11" x14ac:dyDescent="0.25">
      <c r="A4769" t="s">
        <v>4778</v>
      </c>
      <c r="B4769" t="s">
        <v>6</v>
      </c>
      <c r="C4769">
        <v>54954</v>
      </c>
      <c r="D4769">
        <v>2</v>
      </c>
      <c r="E4769" s="1">
        <v>44803</v>
      </c>
      <c r="F4769">
        <f t="shared" si="74"/>
        <v>50.51</v>
      </c>
      <c r="J4769" s="34" t="s">
        <v>10334</v>
      </c>
      <c r="K4769" s="36">
        <v>39.93</v>
      </c>
    </row>
    <row r="4770" spans="1:11" x14ac:dyDescent="0.25">
      <c r="A4770" t="s">
        <v>4779</v>
      </c>
      <c r="B4770" t="s">
        <v>6</v>
      </c>
      <c r="C4770">
        <v>151887</v>
      </c>
      <c r="D4770">
        <v>2</v>
      </c>
      <c r="E4770" s="1">
        <v>44894</v>
      </c>
      <c r="F4770">
        <f t="shared" si="74"/>
        <v>100.93</v>
      </c>
      <c r="J4770" s="34" t="s">
        <v>8702</v>
      </c>
      <c r="K4770" s="36">
        <v>22.32</v>
      </c>
    </row>
    <row r="4771" spans="1:11" x14ac:dyDescent="0.25">
      <c r="A4771" t="s">
        <v>4780</v>
      </c>
      <c r="B4771" t="s">
        <v>6</v>
      </c>
      <c r="C4771">
        <v>78792</v>
      </c>
      <c r="D4771">
        <v>2</v>
      </c>
      <c r="E4771" s="1">
        <v>44608</v>
      </c>
      <c r="F4771">
        <f t="shared" si="74"/>
        <v>33.159999999999997</v>
      </c>
      <c r="J4771" s="34" t="s">
        <v>1368</v>
      </c>
      <c r="K4771" s="36">
        <v>21.63</v>
      </c>
    </row>
    <row r="4772" spans="1:11" x14ac:dyDescent="0.25">
      <c r="A4772" t="s">
        <v>4781</v>
      </c>
      <c r="B4772" t="s">
        <v>8</v>
      </c>
      <c r="C4772">
        <v>93958</v>
      </c>
      <c r="D4772">
        <v>2</v>
      </c>
      <c r="E4772" s="1">
        <v>44708</v>
      </c>
      <c r="F4772">
        <f t="shared" si="74"/>
        <v>10.57</v>
      </c>
      <c r="J4772" s="34" t="s">
        <v>7077</v>
      </c>
      <c r="K4772" s="36">
        <v>23.66</v>
      </c>
    </row>
    <row r="4773" spans="1:11" x14ac:dyDescent="0.25">
      <c r="A4773" t="s">
        <v>4782</v>
      </c>
      <c r="B4773" t="s">
        <v>8</v>
      </c>
      <c r="C4773">
        <v>143557</v>
      </c>
      <c r="D4773">
        <v>2</v>
      </c>
      <c r="E4773" s="1">
        <v>44852</v>
      </c>
      <c r="F4773">
        <f t="shared" si="74"/>
        <v>120.15</v>
      </c>
      <c r="J4773" s="34" t="s">
        <v>8337</v>
      </c>
      <c r="K4773" s="36">
        <v>72.665000000000006</v>
      </c>
    </row>
    <row r="4774" spans="1:11" x14ac:dyDescent="0.25">
      <c r="A4774" t="s">
        <v>4783</v>
      </c>
      <c r="B4774" t="s">
        <v>6</v>
      </c>
      <c r="C4774">
        <v>70287</v>
      </c>
      <c r="D4774">
        <v>2</v>
      </c>
      <c r="E4774" s="1">
        <v>44676</v>
      </c>
      <c r="F4774">
        <f t="shared" si="74"/>
        <v>10.57</v>
      </c>
      <c r="J4774" s="34" t="s">
        <v>5634</v>
      </c>
      <c r="K4774" s="36">
        <v>72.665000000000006</v>
      </c>
    </row>
    <row r="4775" spans="1:11" x14ac:dyDescent="0.25">
      <c r="A4775" t="s">
        <v>4784</v>
      </c>
      <c r="B4775" t="s">
        <v>8</v>
      </c>
      <c r="C4775">
        <v>132944</v>
      </c>
      <c r="D4775">
        <v>2</v>
      </c>
      <c r="E4775" s="1">
        <v>44797</v>
      </c>
      <c r="F4775">
        <f t="shared" si="74"/>
        <v>78.69</v>
      </c>
      <c r="J4775" s="34" t="s">
        <v>10954</v>
      </c>
      <c r="K4775" s="36">
        <v>21.44</v>
      </c>
    </row>
    <row r="4776" spans="1:11" x14ac:dyDescent="0.25">
      <c r="A4776" t="s">
        <v>4785</v>
      </c>
      <c r="B4776" t="s">
        <v>11</v>
      </c>
      <c r="C4776">
        <v>40318</v>
      </c>
      <c r="D4776">
        <v>1</v>
      </c>
      <c r="E4776" s="1">
        <v>44602</v>
      </c>
      <c r="F4776">
        <f t="shared" si="74"/>
        <v>60.85</v>
      </c>
      <c r="J4776" s="34" t="s">
        <v>6645</v>
      </c>
      <c r="K4776" s="36">
        <v>15.52</v>
      </c>
    </row>
    <row r="4777" spans="1:11" x14ac:dyDescent="0.25">
      <c r="A4777" t="s">
        <v>4786</v>
      </c>
      <c r="B4777" t="s">
        <v>8</v>
      </c>
      <c r="C4777">
        <v>113805</v>
      </c>
      <c r="D4777">
        <v>2</v>
      </c>
      <c r="E4777" s="1">
        <v>44726</v>
      </c>
      <c r="F4777">
        <f t="shared" si="74"/>
        <v>113.61</v>
      </c>
      <c r="J4777" s="34" t="s">
        <v>2566</v>
      </c>
      <c r="K4777" s="36">
        <v>574.04</v>
      </c>
    </row>
    <row r="4778" spans="1:11" x14ac:dyDescent="0.25">
      <c r="A4778" t="s">
        <v>4787</v>
      </c>
      <c r="B4778" t="s">
        <v>6</v>
      </c>
      <c r="C4778">
        <v>112995</v>
      </c>
      <c r="D4778">
        <v>2</v>
      </c>
      <c r="E4778" s="1">
        <v>44757</v>
      </c>
      <c r="F4778">
        <f t="shared" si="74"/>
        <v>11.75</v>
      </c>
      <c r="J4778" s="34" t="s">
        <v>1417</v>
      </c>
      <c r="K4778" s="36">
        <v>146.36000000000001</v>
      </c>
    </row>
    <row r="4779" spans="1:11" x14ac:dyDescent="0.25">
      <c r="A4779" t="s">
        <v>4788</v>
      </c>
      <c r="B4779" t="s">
        <v>11</v>
      </c>
      <c r="C4779">
        <v>46937</v>
      </c>
      <c r="D4779">
        <v>1</v>
      </c>
      <c r="E4779" s="1">
        <v>44707</v>
      </c>
      <c r="F4779">
        <f t="shared" si="74"/>
        <v>61.23</v>
      </c>
      <c r="J4779" s="34" t="s">
        <v>4973</v>
      </c>
      <c r="K4779" s="36">
        <v>1074.03</v>
      </c>
    </row>
    <row r="4780" spans="1:11" x14ac:dyDescent="0.25">
      <c r="A4780" t="s">
        <v>4789</v>
      </c>
      <c r="B4780" t="s">
        <v>11</v>
      </c>
      <c r="C4780">
        <v>73857</v>
      </c>
      <c r="D4780">
        <v>1</v>
      </c>
      <c r="E4780" s="1">
        <v>44846</v>
      </c>
      <c r="F4780">
        <f t="shared" si="74"/>
        <v>219.05</v>
      </c>
      <c r="J4780" s="34" t="s">
        <v>7353</v>
      </c>
      <c r="K4780" s="36">
        <v>681.03</v>
      </c>
    </row>
    <row r="4781" spans="1:11" x14ac:dyDescent="0.25">
      <c r="A4781" t="s">
        <v>4790</v>
      </c>
      <c r="B4781" t="s">
        <v>6</v>
      </c>
      <c r="C4781">
        <v>135002</v>
      </c>
      <c r="D4781">
        <v>2</v>
      </c>
      <c r="E4781" s="1">
        <v>44809</v>
      </c>
      <c r="F4781">
        <f t="shared" si="74"/>
        <v>61.08</v>
      </c>
      <c r="J4781" s="34" t="s">
        <v>1377</v>
      </c>
      <c r="K4781" s="36">
        <v>786.38</v>
      </c>
    </row>
    <row r="4782" spans="1:11" x14ac:dyDescent="0.25">
      <c r="A4782" t="s">
        <v>4791</v>
      </c>
      <c r="B4782" t="s">
        <v>8</v>
      </c>
      <c r="C4782">
        <v>123183</v>
      </c>
      <c r="D4782">
        <v>2</v>
      </c>
      <c r="E4782" s="1">
        <v>44760</v>
      </c>
      <c r="F4782">
        <f t="shared" si="74"/>
        <v>74.09</v>
      </c>
      <c r="J4782" s="34" t="s">
        <v>10538</v>
      </c>
      <c r="K4782" s="36">
        <v>10.72</v>
      </c>
    </row>
    <row r="4783" spans="1:11" x14ac:dyDescent="0.25">
      <c r="A4783" t="s">
        <v>4792</v>
      </c>
      <c r="B4783" t="s">
        <v>17</v>
      </c>
      <c r="C4783">
        <v>20767</v>
      </c>
      <c r="D4783">
        <v>1</v>
      </c>
      <c r="E4783" s="1">
        <v>44844</v>
      </c>
      <c r="F4783">
        <f t="shared" si="74"/>
        <v>61.23</v>
      </c>
      <c r="J4783" s="34" t="s">
        <v>9043</v>
      </c>
      <c r="K4783" s="36">
        <v>25.46</v>
      </c>
    </row>
    <row r="4784" spans="1:11" x14ac:dyDescent="0.25">
      <c r="A4784" s="2" t="s">
        <v>4793</v>
      </c>
      <c r="B4784" t="s">
        <v>8</v>
      </c>
      <c r="C4784">
        <v>76667</v>
      </c>
      <c r="D4784">
        <v>2</v>
      </c>
      <c r="E4784" s="1">
        <v>44596</v>
      </c>
      <c r="F4784">
        <f t="shared" si="74"/>
        <v>82.72</v>
      </c>
      <c r="J4784" s="34" t="s">
        <v>674</v>
      </c>
      <c r="K4784" s="36">
        <v>28.19</v>
      </c>
    </row>
    <row r="4785" spans="1:11" x14ac:dyDescent="0.25">
      <c r="A4785" t="s">
        <v>4794</v>
      </c>
      <c r="B4785" t="s">
        <v>8</v>
      </c>
      <c r="C4785">
        <v>145473</v>
      </c>
      <c r="D4785">
        <v>2</v>
      </c>
      <c r="E4785" s="1">
        <v>44858</v>
      </c>
      <c r="F4785">
        <f t="shared" si="74"/>
        <v>481.3</v>
      </c>
      <c r="J4785" s="34" t="s">
        <v>7557</v>
      </c>
      <c r="K4785" s="36">
        <v>35.19</v>
      </c>
    </row>
    <row r="4786" spans="1:11" x14ac:dyDescent="0.25">
      <c r="A4786" t="s">
        <v>4795</v>
      </c>
      <c r="B4786" t="s">
        <v>11</v>
      </c>
      <c r="C4786">
        <v>34112</v>
      </c>
      <c r="D4786">
        <v>1</v>
      </c>
      <c r="E4786" s="1">
        <v>44573</v>
      </c>
      <c r="F4786">
        <f t="shared" si="74"/>
        <v>313.57</v>
      </c>
      <c r="J4786" s="34" t="s">
        <v>4250</v>
      </c>
      <c r="K4786" s="36">
        <v>27.26</v>
      </c>
    </row>
    <row r="4787" spans="1:11" x14ac:dyDescent="0.25">
      <c r="A4787" t="s">
        <v>4796</v>
      </c>
      <c r="B4787" t="s">
        <v>11</v>
      </c>
      <c r="C4787">
        <v>67109</v>
      </c>
      <c r="D4787">
        <v>1</v>
      </c>
      <c r="E4787" s="1">
        <v>44896</v>
      </c>
      <c r="F4787">
        <f t="shared" si="74"/>
        <v>11.77</v>
      </c>
      <c r="J4787" s="34" t="s">
        <v>5114</v>
      </c>
      <c r="K4787" s="36">
        <v>144.33000000000001</v>
      </c>
    </row>
    <row r="4788" spans="1:11" x14ac:dyDescent="0.25">
      <c r="A4788" t="s">
        <v>4797</v>
      </c>
      <c r="B4788" t="s">
        <v>6</v>
      </c>
      <c r="C4788">
        <v>78518</v>
      </c>
      <c r="D4788">
        <v>2</v>
      </c>
      <c r="E4788" s="1">
        <v>44606</v>
      </c>
      <c r="F4788">
        <f t="shared" si="74"/>
        <v>56.21</v>
      </c>
      <c r="J4788" s="34" t="s">
        <v>5972</v>
      </c>
      <c r="K4788" s="36">
        <v>227.06</v>
      </c>
    </row>
    <row r="4789" spans="1:11" x14ac:dyDescent="0.25">
      <c r="A4789" t="s">
        <v>4798</v>
      </c>
      <c r="B4789" t="s">
        <v>17</v>
      </c>
      <c r="C4789">
        <v>47859</v>
      </c>
      <c r="D4789">
        <v>1</v>
      </c>
      <c r="E4789" s="1">
        <v>44767</v>
      </c>
      <c r="F4789">
        <f t="shared" si="74"/>
        <v>113.82</v>
      </c>
      <c r="J4789" s="34" t="s">
        <v>715</v>
      </c>
      <c r="K4789" s="36">
        <v>46.98</v>
      </c>
    </row>
    <row r="4790" spans="1:11" x14ac:dyDescent="0.25">
      <c r="A4790" t="s">
        <v>4799</v>
      </c>
      <c r="B4790" t="s">
        <v>40</v>
      </c>
      <c r="C4790">
        <v>63585</v>
      </c>
      <c r="D4790">
        <v>1</v>
      </c>
      <c r="E4790" s="1">
        <v>44791</v>
      </c>
      <c r="F4790">
        <f t="shared" si="74"/>
        <v>150.41</v>
      </c>
      <c r="J4790" s="34" t="s">
        <v>3795</v>
      </c>
      <c r="K4790" s="36">
        <v>21.14</v>
      </c>
    </row>
    <row r="4791" spans="1:11" x14ac:dyDescent="0.25">
      <c r="A4791" s="2" t="s">
        <v>4800</v>
      </c>
      <c r="B4791" t="s">
        <v>11</v>
      </c>
      <c r="C4791">
        <v>35576</v>
      </c>
      <c r="D4791">
        <v>1</v>
      </c>
      <c r="E4791" s="1">
        <v>44630</v>
      </c>
      <c r="F4791">
        <f t="shared" si="74"/>
        <v>512.42999999999995</v>
      </c>
      <c r="J4791" s="34" t="s">
        <v>4823</v>
      </c>
      <c r="K4791" s="36">
        <v>21.45</v>
      </c>
    </row>
    <row r="4792" spans="1:11" x14ac:dyDescent="0.25">
      <c r="A4792" t="s">
        <v>4801</v>
      </c>
      <c r="B4792" t="s">
        <v>6</v>
      </c>
      <c r="C4792">
        <v>92849</v>
      </c>
      <c r="D4792">
        <v>2</v>
      </c>
      <c r="E4792" s="1">
        <v>44812</v>
      </c>
      <c r="F4792">
        <f t="shared" si="74"/>
        <v>58.73</v>
      </c>
      <c r="J4792" s="34" t="s">
        <v>721</v>
      </c>
      <c r="K4792" s="36">
        <v>173.77</v>
      </c>
    </row>
    <row r="4793" spans="1:11" x14ac:dyDescent="0.25">
      <c r="A4793" s="2" t="s">
        <v>4802</v>
      </c>
      <c r="B4793" t="s">
        <v>11</v>
      </c>
      <c r="C4793">
        <v>38794</v>
      </c>
      <c r="D4793">
        <v>1</v>
      </c>
      <c r="E4793" s="1">
        <v>44619</v>
      </c>
      <c r="F4793">
        <f t="shared" si="74"/>
        <v>1098.02</v>
      </c>
      <c r="J4793" s="34" t="s">
        <v>861</v>
      </c>
      <c r="K4793" s="36">
        <v>39.93</v>
      </c>
    </row>
    <row r="4794" spans="1:11" x14ac:dyDescent="0.25">
      <c r="A4794" t="s">
        <v>4803</v>
      </c>
      <c r="B4794" t="s">
        <v>40</v>
      </c>
      <c r="C4794">
        <v>70420</v>
      </c>
      <c r="D4794">
        <v>1</v>
      </c>
      <c r="E4794" s="1">
        <v>44848</v>
      </c>
      <c r="F4794">
        <f t="shared" si="74"/>
        <v>302.92</v>
      </c>
      <c r="J4794" s="34" t="s">
        <v>3135</v>
      </c>
      <c r="K4794" s="36">
        <v>48.16</v>
      </c>
    </row>
    <row r="4795" spans="1:11" x14ac:dyDescent="0.25">
      <c r="A4795" t="s">
        <v>4804</v>
      </c>
      <c r="B4795" t="s">
        <v>17</v>
      </c>
      <c r="C4795">
        <v>39829</v>
      </c>
      <c r="D4795">
        <v>1</v>
      </c>
      <c r="E4795" s="1">
        <v>44898</v>
      </c>
      <c r="F4795">
        <f t="shared" si="74"/>
        <v>21.2</v>
      </c>
      <c r="J4795" s="34" t="s">
        <v>5106</v>
      </c>
      <c r="K4795" s="36">
        <v>1017.88</v>
      </c>
    </row>
    <row r="4796" spans="1:11" x14ac:dyDescent="0.25">
      <c r="A4796" s="2" t="s">
        <v>4805</v>
      </c>
      <c r="B4796" t="s">
        <v>17</v>
      </c>
      <c r="C4796">
        <v>49666</v>
      </c>
      <c r="D4796">
        <v>1</v>
      </c>
      <c r="E4796" s="1">
        <v>44763</v>
      </c>
      <c r="F4796">
        <f t="shared" si="74"/>
        <v>10.6</v>
      </c>
      <c r="J4796" s="34" t="s">
        <v>1694</v>
      </c>
      <c r="K4796" s="36">
        <v>18.98</v>
      </c>
    </row>
    <row r="4797" spans="1:11" x14ac:dyDescent="0.25">
      <c r="A4797" t="s">
        <v>4806</v>
      </c>
      <c r="B4797" t="s">
        <v>8</v>
      </c>
      <c r="C4797">
        <v>52465</v>
      </c>
      <c r="D4797">
        <v>2</v>
      </c>
      <c r="E4797" s="1">
        <v>44719</v>
      </c>
      <c r="F4797">
        <f t="shared" si="74"/>
        <v>67.375</v>
      </c>
      <c r="J4797" s="34" t="s">
        <v>1367</v>
      </c>
      <c r="K4797" s="36">
        <v>7.11</v>
      </c>
    </row>
    <row r="4798" spans="1:11" x14ac:dyDescent="0.25">
      <c r="A4798" s="2" t="s">
        <v>4807</v>
      </c>
      <c r="B4798" t="s">
        <v>8</v>
      </c>
      <c r="C4798">
        <v>115053</v>
      </c>
      <c r="D4798">
        <v>2</v>
      </c>
      <c r="E4798" s="1">
        <v>44825</v>
      </c>
      <c r="F4798">
        <f t="shared" si="74"/>
        <v>10.57</v>
      </c>
      <c r="J4798" s="34" t="s">
        <v>7927</v>
      </c>
      <c r="K4798" s="36">
        <v>10.57</v>
      </c>
    </row>
    <row r="4799" spans="1:11" x14ac:dyDescent="0.25">
      <c r="A4799" s="2" t="s">
        <v>4808</v>
      </c>
      <c r="B4799" t="s">
        <v>6</v>
      </c>
      <c r="C4799">
        <v>127358</v>
      </c>
      <c r="D4799">
        <v>2</v>
      </c>
      <c r="E4799" s="1">
        <v>44776</v>
      </c>
      <c r="F4799">
        <f t="shared" si="74"/>
        <v>55.85</v>
      </c>
      <c r="J4799" s="34" t="s">
        <v>1481</v>
      </c>
      <c r="K4799" s="36">
        <v>58.95</v>
      </c>
    </row>
    <row r="4800" spans="1:11" x14ac:dyDescent="0.25">
      <c r="A4800" t="s">
        <v>4809</v>
      </c>
      <c r="B4800" t="s">
        <v>11</v>
      </c>
      <c r="C4800">
        <v>52093</v>
      </c>
      <c r="D4800">
        <v>1</v>
      </c>
      <c r="E4800" s="1">
        <v>44750</v>
      </c>
      <c r="F4800">
        <f t="shared" si="74"/>
        <v>73.489999999999995</v>
      </c>
      <c r="J4800" s="34" t="s">
        <v>4843</v>
      </c>
      <c r="K4800" s="36">
        <v>385.47</v>
      </c>
    </row>
    <row r="4801" spans="1:11" x14ac:dyDescent="0.25">
      <c r="A4801" s="2" t="s">
        <v>4810</v>
      </c>
      <c r="B4801" t="s">
        <v>6</v>
      </c>
      <c r="C4801">
        <v>145565</v>
      </c>
      <c r="D4801">
        <v>2</v>
      </c>
      <c r="E4801" s="1">
        <v>44868</v>
      </c>
      <c r="F4801">
        <f t="shared" si="74"/>
        <v>233.94</v>
      </c>
      <c r="J4801" s="34" t="s">
        <v>8995</v>
      </c>
      <c r="K4801" s="36">
        <v>390.27</v>
      </c>
    </row>
    <row r="4802" spans="1:11" x14ac:dyDescent="0.25">
      <c r="A4802" t="s">
        <v>4811</v>
      </c>
      <c r="B4802" t="s">
        <v>17</v>
      </c>
      <c r="C4802">
        <v>45318</v>
      </c>
      <c r="D4802">
        <v>1</v>
      </c>
      <c r="E4802" s="1">
        <v>44848</v>
      </c>
      <c r="F4802">
        <f t="shared" ref="F4802:F4865" si="75">VLOOKUP(A4802,$J$1:$K$11016,2,FALSE)</f>
        <v>52.12</v>
      </c>
      <c r="J4802" s="34" t="s">
        <v>2868</v>
      </c>
      <c r="K4802" s="36">
        <v>33.65</v>
      </c>
    </row>
    <row r="4803" spans="1:11" x14ac:dyDescent="0.25">
      <c r="A4803" t="s">
        <v>4812</v>
      </c>
      <c r="B4803" t="s">
        <v>6</v>
      </c>
      <c r="C4803">
        <v>74030</v>
      </c>
      <c r="D4803">
        <v>2</v>
      </c>
      <c r="E4803" s="1">
        <v>44581</v>
      </c>
      <c r="F4803">
        <f t="shared" si="75"/>
        <v>48.57</v>
      </c>
      <c r="J4803" s="34" t="s">
        <v>687</v>
      </c>
      <c r="K4803" s="36">
        <v>29.36</v>
      </c>
    </row>
    <row r="4804" spans="1:11" x14ac:dyDescent="0.25">
      <c r="A4804" t="s">
        <v>4813</v>
      </c>
      <c r="B4804" t="s">
        <v>11</v>
      </c>
      <c r="C4804">
        <v>24588</v>
      </c>
      <c r="D4804">
        <v>1</v>
      </c>
      <c r="E4804" s="1">
        <v>44597</v>
      </c>
      <c r="F4804">
        <f t="shared" si="75"/>
        <v>167.65</v>
      </c>
      <c r="J4804" s="34" t="s">
        <v>1087</v>
      </c>
      <c r="K4804" s="36">
        <v>58.73</v>
      </c>
    </row>
    <row r="4805" spans="1:11" x14ac:dyDescent="0.25">
      <c r="A4805" s="2" t="s">
        <v>4814</v>
      </c>
      <c r="B4805" t="s">
        <v>11</v>
      </c>
      <c r="C4805">
        <v>44396</v>
      </c>
      <c r="D4805">
        <v>1</v>
      </c>
      <c r="E4805" s="1">
        <v>44670</v>
      </c>
      <c r="F4805">
        <f t="shared" si="75"/>
        <v>81.53</v>
      </c>
      <c r="J4805" s="34" t="s">
        <v>6754</v>
      </c>
      <c r="K4805" s="36">
        <v>9.4</v>
      </c>
    </row>
    <row r="4806" spans="1:11" x14ac:dyDescent="0.25">
      <c r="A4806" t="s">
        <v>4815</v>
      </c>
      <c r="B4806" t="s">
        <v>8</v>
      </c>
      <c r="C4806">
        <v>52936</v>
      </c>
      <c r="D4806">
        <v>2</v>
      </c>
      <c r="E4806" s="1">
        <v>44847</v>
      </c>
      <c r="F4806">
        <f t="shared" si="75"/>
        <v>512.24</v>
      </c>
      <c r="J4806" s="34" t="s">
        <v>8207</v>
      </c>
      <c r="K4806" s="36">
        <v>21.14</v>
      </c>
    </row>
    <row r="4807" spans="1:11" x14ac:dyDescent="0.25">
      <c r="A4807" t="s">
        <v>4816</v>
      </c>
      <c r="B4807" t="s">
        <v>6</v>
      </c>
      <c r="C4807">
        <v>123546</v>
      </c>
      <c r="D4807">
        <v>2</v>
      </c>
      <c r="E4807" s="1">
        <v>44817</v>
      </c>
      <c r="F4807">
        <f t="shared" si="75"/>
        <v>311.97000000000003</v>
      </c>
      <c r="J4807" s="34" t="s">
        <v>6704</v>
      </c>
      <c r="K4807" s="36">
        <v>41.93</v>
      </c>
    </row>
    <row r="4808" spans="1:11" x14ac:dyDescent="0.25">
      <c r="A4808" t="s">
        <v>4817</v>
      </c>
      <c r="B4808" t="s">
        <v>8</v>
      </c>
      <c r="C4808">
        <v>112994</v>
      </c>
      <c r="D4808">
        <v>2</v>
      </c>
      <c r="E4808" s="1">
        <v>44691</v>
      </c>
      <c r="F4808">
        <f t="shared" si="75"/>
        <v>61.08</v>
      </c>
      <c r="J4808" s="34" t="s">
        <v>1724</v>
      </c>
      <c r="K4808" s="36">
        <v>120.52</v>
      </c>
    </row>
    <row r="4809" spans="1:11" x14ac:dyDescent="0.25">
      <c r="A4809" t="s">
        <v>4818</v>
      </c>
      <c r="B4809" t="s">
        <v>8</v>
      </c>
      <c r="C4809">
        <v>145591</v>
      </c>
      <c r="D4809">
        <v>2</v>
      </c>
      <c r="E4809" s="1">
        <v>44902</v>
      </c>
      <c r="F4809">
        <f t="shared" si="75"/>
        <v>10.42</v>
      </c>
      <c r="J4809" s="34" t="s">
        <v>6552</v>
      </c>
      <c r="K4809" s="36">
        <v>29.49</v>
      </c>
    </row>
    <row r="4810" spans="1:11" x14ac:dyDescent="0.25">
      <c r="A4810" t="s">
        <v>4819</v>
      </c>
      <c r="B4810" t="s">
        <v>6</v>
      </c>
      <c r="C4810">
        <v>143302</v>
      </c>
      <c r="D4810">
        <v>2</v>
      </c>
      <c r="E4810" s="1">
        <v>44897</v>
      </c>
      <c r="F4810">
        <f t="shared" si="75"/>
        <v>31.24</v>
      </c>
      <c r="J4810" s="34" t="s">
        <v>6420</v>
      </c>
      <c r="K4810" s="36">
        <v>145.65</v>
      </c>
    </row>
    <row r="4811" spans="1:11" x14ac:dyDescent="0.25">
      <c r="A4811" t="s">
        <v>4820</v>
      </c>
      <c r="B4811" t="s">
        <v>40</v>
      </c>
      <c r="C4811">
        <v>84751</v>
      </c>
      <c r="D4811">
        <v>1</v>
      </c>
      <c r="E4811" s="1">
        <v>44883</v>
      </c>
      <c r="F4811">
        <f t="shared" si="75"/>
        <v>75.349999999999994</v>
      </c>
      <c r="J4811" s="34" t="s">
        <v>5593</v>
      </c>
      <c r="K4811" s="36">
        <v>10.57</v>
      </c>
    </row>
    <row r="4812" spans="1:11" x14ac:dyDescent="0.25">
      <c r="A4812" t="s">
        <v>4821</v>
      </c>
      <c r="B4812" t="s">
        <v>8</v>
      </c>
      <c r="C4812">
        <v>139138</v>
      </c>
      <c r="D4812">
        <v>2</v>
      </c>
      <c r="E4812" s="1">
        <v>44838</v>
      </c>
      <c r="F4812">
        <f t="shared" si="75"/>
        <v>476.52</v>
      </c>
      <c r="J4812" s="34" t="s">
        <v>6971</v>
      </c>
      <c r="K4812" s="36">
        <v>10.57</v>
      </c>
    </row>
    <row r="4813" spans="1:11" x14ac:dyDescent="0.25">
      <c r="A4813" t="s">
        <v>4822</v>
      </c>
      <c r="B4813" t="s">
        <v>8</v>
      </c>
      <c r="C4813">
        <v>115258</v>
      </c>
      <c r="D4813">
        <v>2</v>
      </c>
      <c r="E4813" s="1">
        <v>44699</v>
      </c>
      <c r="F4813">
        <f t="shared" si="75"/>
        <v>61.24</v>
      </c>
      <c r="J4813" s="34" t="s">
        <v>4889</v>
      </c>
      <c r="K4813" s="36">
        <v>21.14</v>
      </c>
    </row>
    <row r="4814" spans="1:11" x14ac:dyDescent="0.25">
      <c r="A4814" t="s">
        <v>4823</v>
      </c>
      <c r="B4814" t="s">
        <v>8</v>
      </c>
      <c r="C4814">
        <v>44791</v>
      </c>
      <c r="D4814">
        <v>2</v>
      </c>
      <c r="E4814" s="1">
        <v>44817</v>
      </c>
      <c r="F4814">
        <f t="shared" si="75"/>
        <v>21.45</v>
      </c>
      <c r="J4814" s="34" t="s">
        <v>5789</v>
      </c>
      <c r="K4814" s="36">
        <v>7.05</v>
      </c>
    </row>
    <row r="4815" spans="1:11" x14ac:dyDescent="0.25">
      <c r="A4815" t="s">
        <v>4824</v>
      </c>
      <c r="B4815" t="s">
        <v>6</v>
      </c>
      <c r="C4815">
        <v>73111</v>
      </c>
      <c r="D4815">
        <v>2</v>
      </c>
      <c r="E4815" s="1">
        <v>44581</v>
      </c>
      <c r="F4815">
        <f t="shared" si="75"/>
        <v>11.75</v>
      </c>
      <c r="J4815" s="34" t="s">
        <v>9478</v>
      </c>
      <c r="K4815" s="36">
        <v>211.79</v>
      </c>
    </row>
    <row r="4816" spans="1:11" x14ac:dyDescent="0.25">
      <c r="A4816" t="s">
        <v>4825</v>
      </c>
      <c r="B4816" t="s">
        <v>8</v>
      </c>
      <c r="C4816">
        <v>67035</v>
      </c>
      <c r="D4816">
        <v>2</v>
      </c>
      <c r="E4816" s="1">
        <v>44818</v>
      </c>
      <c r="F4816">
        <f t="shared" si="75"/>
        <v>10.57</v>
      </c>
      <c r="J4816" s="34" t="s">
        <v>1177</v>
      </c>
      <c r="K4816" s="36">
        <v>21.14</v>
      </c>
    </row>
    <row r="4817" spans="1:11" x14ac:dyDescent="0.25">
      <c r="A4817" t="s">
        <v>4826</v>
      </c>
      <c r="B4817" t="s">
        <v>40</v>
      </c>
      <c r="C4817">
        <v>63647</v>
      </c>
      <c r="D4817">
        <v>1</v>
      </c>
      <c r="E4817" s="1">
        <v>44795</v>
      </c>
      <c r="F4817">
        <f t="shared" si="75"/>
        <v>82.41</v>
      </c>
      <c r="J4817" s="34" t="s">
        <v>10101</v>
      </c>
      <c r="K4817" s="36">
        <v>131.87</v>
      </c>
    </row>
    <row r="4818" spans="1:11" x14ac:dyDescent="0.25">
      <c r="A4818" t="s">
        <v>4827</v>
      </c>
      <c r="B4818" t="s">
        <v>11</v>
      </c>
      <c r="C4818">
        <v>37655</v>
      </c>
      <c r="D4818">
        <v>1</v>
      </c>
      <c r="E4818" s="1">
        <v>44587</v>
      </c>
      <c r="F4818">
        <f t="shared" si="75"/>
        <v>51.68</v>
      </c>
      <c r="J4818" s="34" t="s">
        <v>10957</v>
      </c>
      <c r="K4818" s="36">
        <v>58.73</v>
      </c>
    </row>
    <row r="4819" spans="1:11" x14ac:dyDescent="0.25">
      <c r="A4819" t="s">
        <v>4828</v>
      </c>
      <c r="B4819" t="s">
        <v>8</v>
      </c>
      <c r="C4819">
        <v>148091</v>
      </c>
      <c r="D4819">
        <v>2</v>
      </c>
      <c r="E4819" s="1">
        <v>44879</v>
      </c>
      <c r="F4819">
        <f t="shared" si="75"/>
        <v>76.900000000000006</v>
      </c>
      <c r="J4819" s="34" t="s">
        <v>7411</v>
      </c>
      <c r="K4819" s="36">
        <v>11.75</v>
      </c>
    </row>
    <row r="4820" spans="1:11" x14ac:dyDescent="0.25">
      <c r="A4820" t="s">
        <v>4829</v>
      </c>
      <c r="B4820" t="s">
        <v>8</v>
      </c>
      <c r="C4820">
        <v>137124</v>
      </c>
      <c r="D4820">
        <v>2</v>
      </c>
      <c r="E4820" s="1">
        <v>44823</v>
      </c>
      <c r="F4820">
        <f t="shared" si="75"/>
        <v>83.4</v>
      </c>
      <c r="J4820" s="34" t="s">
        <v>3327</v>
      </c>
      <c r="K4820" s="36">
        <v>32.89</v>
      </c>
    </row>
    <row r="4821" spans="1:11" x14ac:dyDescent="0.25">
      <c r="A4821" t="s">
        <v>4830</v>
      </c>
      <c r="B4821" t="s">
        <v>11</v>
      </c>
      <c r="C4821">
        <v>75069</v>
      </c>
      <c r="D4821">
        <v>1</v>
      </c>
      <c r="E4821" s="1">
        <v>44911</v>
      </c>
      <c r="F4821">
        <f t="shared" si="75"/>
        <v>32.96</v>
      </c>
      <c r="J4821" s="34" t="s">
        <v>10306</v>
      </c>
      <c r="K4821" s="36">
        <v>46.98</v>
      </c>
    </row>
    <row r="4822" spans="1:11" x14ac:dyDescent="0.25">
      <c r="A4822" t="s">
        <v>4831</v>
      </c>
      <c r="B4822" t="s">
        <v>6</v>
      </c>
      <c r="C4822">
        <v>74230</v>
      </c>
      <c r="D4822">
        <v>2</v>
      </c>
      <c r="E4822" s="1">
        <v>44846</v>
      </c>
      <c r="F4822">
        <f t="shared" si="75"/>
        <v>33.65</v>
      </c>
      <c r="J4822" s="34" t="s">
        <v>9578</v>
      </c>
      <c r="K4822" s="36">
        <v>39.93</v>
      </c>
    </row>
    <row r="4823" spans="1:11" x14ac:dyDescent="0.25">
      <c r="A4823" t="s">
        <v>4832</v>
      </c>
      <c r="B4823" t="s">
        <v>8</v>
      </c>
      <c r="C4823">
        <v>43906</v>
      </c>
      <c r="D4823">
        <v>2</v>
      </c>
      <c r="E4823" s="1">
        <v>44830</v>
      </c>
      <c r="F4823">
        <f t="shared" si="75"/>
        <v>57.48</v>
      </c>
      <c r="J4823" s="34" t="s">
        <v>6073</v>
      </c>
      <c r="K4823" s="36">
        <v>208.27</v>
      </c>
    </row>
    <row r="4824" spans="1:11" x14ac:dyDescent="0.25">
      <c r="A4824" t="s">
        <v>4833</v>
      </c>
      <c r="B4824" t="s">
        <v>17</v>
      </c>
      <c r="C4824">
        <v>21967</v>
      </c>
      <c r="D4824">
        <v>1</v>
      </c>
      <c r="E4824" s="1">
        <v>44637</v>
      </c>
      <c r="F4824">
        <f t="shared" si="75"/>
        <v>914.71</v>
      </c>
      <c r="J4824" s="35" t="s">
        <v>3699</v>
      </c>
      <c r="K4824" s="36">
        <v>11.75</v>
      </c>
    </row>
    <row r="4825" spans="1:11" x14ac:dyDescent="0.25">
      <c r="A4825" t="s">
        <v>4834</v>
      </c>
      <c r="B4825" t="s">
        <v>6</v>
      </c>
      <c r="C4825">
        <v>75692</v>
      </c>
      <c r="D4825">
        <v>2</v>
      </c>
      <c r="E4825" s="1">
        <v>44781</v>
      </c>
      <c r="F4825">
        <f t="shared" si="75"/>
        <v>37.590000000000003</v>
      </c>
      <c r="J4825" s="34" t="s">
        <v>1235</v>
      </c>
      <c r="K4825" s="36">
        <v>21.14</v>
      </c>
    </row>
    <row r="4826" spans="1:11" x14ac:dyDescent="0.25">
      <c r="A4826" t="s">
        <v>4835</v>
      </c>
      <c r="B4826" t="s">
        <v>6</v>
      </c>
      <c r="C4826">
        <v>111786</v>
      </c>
      <c r="D4826">
        <v>2</v>
      </c>
      <c r="E4826" s="1">
        <v>44782</v>
      </c>
      <c r="F4826">
        <f t="shared" si="75"/>
        <v>9.4</v>
      </c>
      <c r="J4826" s="34" t="s">
        <v>2938</v>
      </c>
      <c r="K4826" s="36">
        <v>115.11</v>
      </c>
    </row>
    <row r="4827" spans="1:11" x14ac:dyDescent="0.25">
      <c r="A4827" t="s">
        <v>4836</v>
      </c>
      <c r="B4827" t="s">
        <v>8</v>
      </c>
      <c r="C4827">
        <v>44234</v>
      </c>
      <c r="D4827">
        <v>2</v>
      </c>
      <c r="E4827" s="1">
        <v>44638</v>
      </c>
      <c r="F4827">
        <f t="shared" si="75"/>
        <v>91.62</v>
      </c>
      <c r="J4827" s="34" t="s">
        <v>10902</v>
      </c>
      <c r="K4827" s="36">
        <v>706.49</v>
      </c>
    </row>
    <row r="4828" spans="1:11" x14ac:dyDescent="0.25">
      <c r="A4828" t="s">
        <v>4837</v>
      </c>
      <c r="B4828" t="s">
        <v>6</v>
      </c>
      <c r="C4828">
        <v>139039</v>
      </c>
      <c r="D4828">
        <v>2</v>
      </c>
      <c r="E4828" s="1">
        <v>44918</v>
      </c>
      <c r="F4828">
        <f t="shared" si="75"/>
        <v>338.37</v>
      </c>
      <c r="J4828" s="34" t="s">
        <v>1812</v>
      </c>
      <c r="K4828" s="36">
        <v>31.24</v>
      </c>
    </row>
    <row r="4829" spans="1:11" x14ac:dyDescent="0.25">
      <c r="A4829" t="s">
        <v>4838</v>
      </c>
      <c r="B4829" t="s">
        <v>17</v>
      </c>
      <c r="C4829">
        <v>36951</v>
      </c>
      <c r="D4829">
        <v>1</v>
      </c>
      <c r="E4829" s="1">
        <v>44590</v>
      </c>
      <c r="F4829">
        <f t="shared" si="75"/>
        <v>184.44</v>
      </c>
      <c r="J4829" s="34" t="s">
        <v>902</v>
      </c>
      <c r="K4829" s="36">
        <v>12.02</v>
      </c>
    </row>
    <row r="4830" spans="1:11" x14ac:dyDescent="0.25">
      <c r="A4830" t="s">
        <v>4839</v>
      </c>
      <c r="B4830" t="s">
        <v>8</v>
      </c>
      <c r="C4830">
        <v>52335</v>
      </c>
      <c r="D4830">
        <v>2</v>
      </c>
      <c r="E4830" s="1">
        <v>44882</v>
      </c>
      <c r="F4830">
        <f t="shared" si="75"/>
        <v>36.049999999999997</v>
      </c>
      <c r="J4830" s="34" t="s">
        <v>6610</v>
      </c>
      <c r="K4830" s="36">
        <v>29.36</v>
      </c>
    </row>
    <row r="4831" spans="1:11" x14ac:dyDescent="0.25">
      <c r="A4831" t="s">
        <v>4840</v>
      </c>
      <c r="B4831" t="s">
        <v>8</v>
      </c>
      <c r="C4831">
        <v>47306</v>
      </c>
      <c r="D4831">
        <v>2</v>
      </c>
      <c r="E4831" s="1">
        <v>44711</v>
      </c>
      <c r="F4831">
        <f t="shared" si="75"/>
        <v>10.18</v>
      </c>
      <c r="J4831" s="34" t="s">
        <v>9988</v>
      </c>
      <c r="K4831" s="36">
        <v>21.63</v>
      </c>
    </row>
    <row r="4832" spans="1:11" x14ac:dyDescent="0.25">
      <c r="A4832" t="s">
        <v>4841</v>
      </c>
      <c r="B4832" t="s">
        <v>17</v>
      </c>
      <c r="C4832">
        <v>35067</v>
      </c>
      <c r="D4832">
        <v>1</v>
      </c>
      <c r="E4832" s="1">
        <v>44576</v>
      </c>
      <c r="F4832">
        <f t="shared" si="75"/>
        <v>24.11</v>
      </c>
      <c r="J4832" s="34" t="s">
        <v>9739</v>
      </c>
      <c r="K4832" s="36">
        <v>10.57</v>
      </c>
    </row>
    <row r="4833" spans="1:11" x14ac:dyDescent="0.25">
      <c r="A4833" t="s">
        <v>4842</v>
      </c>
      <c r="B4833" t="s">
        <v>6</v>
      </c>
      <c r="C4833">
        <v>63676</v>
      </c>
      <c r="D4833">
        <v>2</v>
      </c>
      <c r="E4833" s="1">
        <v>44582</v>
      </c>
      <c r="F4833">
        <f t="shared" si="75"/>
        <v>976.3</v>
      </c>
      <c r="J4833" s="34" t="s">
        <v>9999</v>
      </c>
      <c r="K4833" s="36">
        <v>150.47999999999999</v>
      </c>
    </row>
    <row r="4834" spans="1:11" x14ac:dyDescent="0.25">
      <c r="A4834" t="s">
        <v>4843</v>
      </c>
      <c r="B4834" t="s">
        <v>8</v>
      </c>
      <c r="C4834">
        <v>44805</v>
      </c>
      <c r="D4834">
        <v>2</v>
      </c>
      <c r="E4834" s="1">
        <v>44783</v>
      </c>
      <c r="F4834">
        <f t="shared" si="75"/>
        <v>385.47</v>
      </c>
      <c r="J4834" s="34" t="s">
        <v>501</v>
      </c>
      <c r="K4834" s="36">
        <v>300.31</v>
      </c>
    </row>
    <row r="4835" spans="1:11" x14ac:dyDescent="0.25">
      <c r="A4835" t="s">
        <v>4844</v>
      </c>
      <c r="B4835" t="s">
        <v>6</v>
      </c>
      <c r="C4835">
        <v>65881</v>
      </c>
      <c r="D4835">
        <v>2</v>
      </c>
      <c r="E4835" s="1">
        <v>44833</v>
      </c>
      <c r="F4835">
        <f t="shared" si="75"/>
        <v>353.98</v>
      </c>
      <c r="J4835" s="34" t="s">
        <v>5263</v>
      </c>
      <c r="K4835" s="36">
        <v>197.55</v>
      </c>
    </row>
    <row r="4836" spans="1:11" x14ac:dyDescent="0.25">
      <c r="A4836" t="s">
        <v>4845</v>
      </c>
      <c r="B4836" t="s">
        <v>8</v>
      </c>
      <c r="C4836">
        <v>124637</v>
      </c>
      <c r="D4836">
        <v>2</v>
      </c>
      <c r="E4836" s="1">
        <v>44788</v>
      </c>
      <c r="F4836">
        <f t="shared" si="75"/>
        <v>136.26</v>
      </c>
      <c r="J4836" s="34" t="s">
        <v>9335</v>
      </c>
      <c r="K4836" s="36">
        <v>158.57</v>
      </c>
    </row>
    <row r="4837" spans="1:11" x14ac:dyDescent="0.25">
      <c r="A4837" t="s">
        <v>4846</v>
      </c>
      <c r="B4837" t="s">
        <v>11</v>
      </c>
      <c r="C4837">
        <v>23166</v>
      </c>
      <c r="D4837">
        <v>1</v>
      </c>
      <c r="E4837" s="1">
        <v>44685</v>
      </c>
      <c r="F4837">
        <f t="shared" si="75"/>
        <v>141.25</v>
      </c>
      <c r="J4837" s="34" t="s">
        <v>9766</v>
      </c>
      <c r="K4837" s="36">
        <v>46.98</v>
      </c>
    </row>
    <row r="4838" spans="1:11" x14ac:dyDescent="0.25">
      <c r="A4838" t="s">
        <v>4847</v>
      </c>
      <c r="B4838" t="s">
        <v>8</v>
      </c>
      <c r="C4838">
        <v>86746</v>
      </c>
      <c r="D4838">
        <v>2</v>
      </c>
      <c r="E4838" s="1">
        <v>44620</v>
      </c>
      <c r="F4838">
        <f t="shared" si="75"/>
        <v>83.4</v>
      </c>
      <c r="J4838" s="34" t="s">
        <v>8339</v>
      </c>
      <c r="K4838" s="36">
        <v>10.57</v>
      </c>
    </row>
    <row r="4839" spans="1:11" x14ac:dyDescent="0.25">
      <c r="A4839" t="s">
        <v>4848</v>
      </c>
      <c r="B4839" t="s">
        <v>6</v>
      </c>
      <c r="C4839">
        <v>146584</v>
      </c>
      <c r="D4839">
        <v>2</v>
      </c>
      <c r="E4839" s="1">
        <v>44882</v>
      </c>
      <c r="F4839">
        <f t="shared" si="75"/>
        <v>949.36</v>
      </c>
      <c r="J4839" s="34" t="s">
        <v>4871</v>
      </c>
      <c r="K4839" s="36">
        <v>704.1</v>
      </c>
    </row>
    <row r="4840" spans="1:11" x14ac:dyDescent="0.25">
      <c r="A4840" t="s">
        <v>4849</v>
      </c>
      <c r="B4840" t="s">
        <v>8</v>
      </c>
      <c r="C4840">
        <v>136129</v>
      </c>
      <c r="D4840">
        <v>2</v>
      </c>
      <c r="E4840" s="1">
        <v>44851</v>
      </c>
      <c r="F4840">
        <f t="shared" si="75"/>
        <v>291.91000000000003</v>
      </c>
      <c r="J4840" s="34" t="s">
        <v>2460</v>
      </c>
      <c r="K4840" s="36">
        <v>1186.3699999999999</v>
      </c>
    </row>
    <row r="4841" spans="1:11" x14ac:dyDescent="0.25">
      <c r="A4841" t="s">
        <v>4850</v>
      </c>
      <c r="B4841" t="s">
        <v>8</v>
      </c>
      <c r="C4841">
        <v>146166</v>
      </c>
      <c r="D4841">
        <v>2</v>
      </c>
      <c r="E4841" s="1">
        <v>44889</v>
      </c>
      <c r="F4841">
        <f t="shared" si="75"/>
        <v>14.42</v>
      </c>
      <c r="J4841" s="34" t="s">
        <v>1115</v>
      </c>
      <c r="K4841" s="36">
        <v>128.36000000000001</v>
      </c>
    </row>
    <row r="4842" spans="1:11" x14ac:dyDescent="0.25">
      <c r="A4842" t="s">
        <v>4851</v>
      </c>
      <c r="B4842" t="s">
        <v>6</v>
      </c>
      <c r="C4842">
        <v>54063</v>
      </c>
      <c r="D4842">
        <v>2</v>
      </c>
      <c r="E4842" s="1">
        <v>44593</v>
      </c>
      <c r="F4842">
        <f t="shared" si="75"/>
        <v>90.57</v>
      </c>
      <c r="J4842" s="34" t="s">
        <v>2455</v>
      </c>
      <c r="K4842" s="36">
        <v>39.93</v>
      </c>
    </row>
    <row r="4843" spans="1:11" x14ac:dyDescent="0.25">
      <c r="A4843" t="s">
        <v>4852</v>
      </c>
      <c r="B4843" t="s">
        <v>17</v>
      </c>
      <c r="C4843">
        <v>18411</v>
      </c>
      <c r="D4843">
        <v>1</v>
      </c>
      <c r="E4843" s="1">
        <v>44653</v>
      </c>
      <c r="F4843">
        <f t="shared" si="75"/>
        <v>259.89999999999998</v>
      </c>
      <c r="J4843" s="34" t="s">
        <v>6184</v>
      </c>
      <c r="K4843" s="36">
        <v>39.93</v>
      </c>
    </row>
    <row r="4844" spans="1:11" x14ac:dyDescent="0.25">
      <c r="A4844" t="s">
        <v>4853</v>
      </c>
      <c r="B4844" t="s">
        <v>8</v>
      </c>
      <c r="C4844">
        <v>91859</v>
      </c>
      <c r="D4844">
        <v>2</v>
      </c>
      <c r="E4844" s="1">
        <v>44649</v>
      </c>
      <c r="F4844">
        <f t="shared" si="75"/>
        <v>61.08</v>
      </c>
      <c r="J4844" s="34" t="s">
        <v>3701</v>
      </c>
      <c r="K4844" s="36">
        <v>21.14</v>
      </c>
    </row>
    <row r="4845" spans="1:11" x14ac:dyDescent="0.25">
      <c r="A4845" t="s">
        <v>4854</v>
      </c>
      <c r="B4845" t="s">
        <v>11</v>
      </c>
      <c r="C4845">
        <v>39463</v>
      </c>
      <c r="D4845">
        <v>1</v>
      </c>
      <c r="E4845" s="1">
        <v>44596</v>
      </c>
      <c r="F4845">
        <f t="shared" si="75"/>
        <v>106.82</v>
      </c>
      <c r="J4845" s="34" t="s">
        <v>5642</v>
      </c>
      <c r="K4845" s="36">
        <v>21.63</v>
      </c>
    </row>
    <row r="4846" spans="1:11" x14ac:dyDescent="0.25">
      <c r="A4846" t="s">
        <v>4855</v>
      </c>
      <c r="B4846" t="s">
        <v>8</v>
      </c>
      <c r="C4846">
        <v>74789</v>
      </c>
      <c r="D4846">
        <v>2</v>
      </c>
      <c r="E4846" s="1">
        <v>44586</v>
      </c>
      <c r="F4846">
        <f t="shared" si="75"/>
        <v>31.72</v>
      </c>
      <c r="J4846" s="34" t="s">
        <v>3500</v>
      </c>
      <c r="K4846" s="36">
        <v>43.46</v>
      </c>
    </row>
    <row r="4847" spans="1:11" x14ac:dyDescent="0.25">
      <c r="A4847" t="s">
        <v>4856</v>
      </c>
      <c r="B4847" t="s">
        <v>11</v>
      </c>
      <c r="C4847">
        <v>40570</v>
      </c>
      <c r="D4847">
        <v>1</v>
      </c>
      <c r="E4847" s="1">
        <v>44690</v>
      </c>
      <c r="F4847">
        <f t="shared" si="75"/>
        <v>6.89</v>
      </c>
      <c r="J4847" s="34" t="s">
        <v>7004</v>
      </c>
      <c r="K4847" s="36">
        <v>248.55</v>
      </c>
    </row>
    <row r="4848" spans="1:11" x14ac:dyDescent="0.25">
      <c r="A4848" t="s">
        <v>4857</v>
      </c>
      <c r="B4848" t="s">
        <v>8</v>
      </c>
      <c r="C4848">
        <v>115491</v>
      </c>
      <c r="D4848">
        <v>2</v>
      </c>
      <c r="E4848" s="1">
        <v>44809</v>
      </c>
      <c r="F4848">
        <f t="shared" si="75"/>
        <v>7.05</v>
      </c>
      <c r="J4848" s="34" t="s">
        <v>926</v>
      </c>
      <c r="K4848" s="36">
        <v>18.79</v>
      </c>
    </row>
    <row r="4849" spans="1:11" x14ac:dyDescent="0.25">
      <c r="A4849" t="s">
        <v>4858</v>
      </c>
      <c r="B4849" t="s">
        <v>8</v>
      </c>
      <c r="C4849">
        <v>88033</v>
      </c>
      <c r="D4849">
        <v>2</v>
      </c>
      <c r="E4849" s="1">
        <v>44887</v>
      </c>
      <c r="F4849">
        <f t="shared" si="75"/>
        <v>584.05999999999995</v>
      </c>
      <c r="J4849" s="34" t="s">
        <v>6562</v>
      </c>
      <c r="K4849" s="36">
        <v>37.11</v>
      </c>
    </row>
    <row r="4850" spans="1:11" x14ac:dyDescent="0.25">
      <c r="A4850" t="s">
        <v>4859</v>
      </c>
      <c r="B4850" t="s">
        <v>17</v>
      </c>
      <c r="C4850">
        <v>18712</v>
      </c>
      <c r="D4850">
        <v>1</v>
      </c>
      <c r="E4850" s="1">
        <v>44634</v>
      </c>
      <c r="F4850">
        <f t="shared" si="75"/>
        <v>29.85</v>
      </c>
      <c r="J4850" s="34" t="s">
        <v>6369</v>
      </c>
      <c r="K4850" s="36">
        <v>23.66</v>
      </c>
    </row>
    <row r="4851" spans="1:11" x14ac:dyDescent="0.25">
      <c r="A4851" t="s">
        <v>4860</v>
      </c>
      <c r="B4851" t="s">
        <v>11</v>
      </c>
      <c r="C4851">
        <v>69711</v>
      </c>
      <c r="D4851">
        <v>1</v>
      </c>
      <c r="E4851" s="1">
        <v>44866</v>
      </c>
      <c r="F4851">
        <f t="shared" si="75"/>
        <v>21.44</v>
      </c>
      <c r="J4851" s="34" t="s">
        <v>10696</v>
      </c>
      <c r="K4851" s="36">
        <v>355.98</v>
      </c>
    </row>
    <row r="4852" spans="1:11" x14ac:dyDescent="0.25">
      <c r="A4852" t="s">
        <v>4861</v>
      </c>
      <c r="B4852" t="s">
        <v>11</v>
      </c>
      <c r="C4852">
        <v>41564</v>
      </c>
      <c r="D4852">
        <v>1</v>
      </c>
      <c r="E4852" s="1">
        <v>44845</v>
      </c>
      <c r="F4852">
        <f t="shared" si="75"/>
        <v>196.75</v>
      </c>
      <c r="J4852" s="34" t="s">
        <v>8993</v>
      </c>
      <c r="K4852" s="36">
        <v>23.66</v>
      </c>
    </row>
    <row r="4853" spans="1:11" x14ac:dyDescent="0.25">
      <c r="A4853" t="s">
        <v>4862</v>
      </c>
      <c r="B4853" t="s">
        <v>6</v>
      </c>
      <c r="C4853">
        <v>89316</v>
      </c>
      <c r="D4853">
        <v>2</v>
      </c>
      <c r="E4853" s="1">
        <v>44777</v>
      </c>
      <c r="F4853">
        <f t="shared" si="75"/>
        <v>798.4</v>
      </c>
      <c r="J4853" s="34" t="s">
        <v>3229</v>
      </c>
      <c r="K4853" s="36">
        <v>23.66</v>
      </c>
    </row>
    <row r="4854" spans="1:11" x14ac:dyDescent="0.25">
      <c r="A4854" t="s">
        <v>4863</v>
      </c>
      <c r="B4854" t="s">
        <v>8</v>
      </c>
      <c r="C4854">
        <v>130015</v>
      </c>
      <c r="D4854">
        <v>2</v>
      </c>
      <c r="E4854" s="1">
        <v>44887</v>
      </c>
      <c r="F4854">
        <f t="shared" si="75"/>
        <v>181.41</v>
      </c>
      <c r="J4854" s="34" t="s">
        <v>2712</v>
      </c>
      <c r="K4854" s="36">
        <v>23.66</v>
      </c>
    </row>
    <row r="4855" spans="1:11" x14ac:dyDescent="0.25">
      <c r="A4855" t="s">
        <v>4864</v>
      </c>
      <c r="B4855" t="s">
        <v>17</v>
      </c>
      <c r="C4855">
        <v>18599</v>
      </c>
      <c r="D4855">
        <v>1</v>
      </c>
      <c r="E4855" s="1">
        <v>44798</v>
      </c>
      <c r="F4855">
        <f t="shared" si="75"/>
        <v>185.49</v>
      </c>
      <c r="J4855" s="34" t="s">
        <v>1163</v>
      </c>
      <c r="K4855" s="36">
        <v>295.69</v>
      </c>
    </row>
    <row r="4856" spans="1:11" x14ac:dyDescent="0.25">
      <c r="A4856" t="s">
        <v>4865</v>
      </c>
      <c r="B4856" t="s">
        <v>13</v>
      </c>
      <c r="C4856">
        <v>135201</v>
      </c>
      <c r="D4856">
        <v>2</v>
      </c>
      <c r="E4856" s="1">
        <v>44839</v>
      </c>
      <c r="F4856">
        <f t="shared" si="75"/>
        <v>25.23</v>
      </c>
      <c r="J4856" s="34" t="s">
        <v>507</v>
      </c>
      <c r="K4856" s="36">
        <v>37.11</v>
      </c>
    </row>
    <row r="4857" spans="1:11" x14ac:dyDescent="0.25">
      <c r="A4857" t="s">
        <v>4866</v>
      </c>
      <c r="B4857" t="s">
        <v>8</v>
      </c>
      <c r="C4857">
        <v>70424</v>
      </c>
      <c r="D4857">
        <v>2</v>
      </c>
      <c r="E4857" s="1">
        <v>44564</v>
      </c>
      <c r="F4857">
        <f t="shared" si="75"/>
        <v>75.180000000000007</v>
      </c>
      <c r="J4857" s="34" t="s">
        <v>3045</v>
      </c>
      <c r="K4857" s="36">
        <v>440.81</v>
      </c>
    </row>
    <row r="4858" spans="1:11" x14ac:dyDescent="0.25">
      <c r="A4858" t="s">
        <v>4867</v>
      </c>
      <c r="B4858" t="s">
        <v>6</v>
      </c>
      <c r="C4858">
        <v>77929</v>
      </c>
      <c r="D4858">
        <v>2</v>
      </c>
      <c r="E4858" s="1">
        <v>44602</v>
      </c>
      <c r="F4858">
        <f t="shared" si="75"/>
        <v>75.180000000000007</v>
      </c>
      <c r="J4858" s="34" t="s">
        <v>8596</v>
      </c>
      <c r="K4858" s="36">
        <v>619.57000000000005</v>
      </c>
    </row>
    <row r="4859" spans="1:11" x14ac:dyDescent="0.25">
      <c r="A4859" t="s">
        <v>4868</v>
      </c>
      <c r="B4859" t="s">
        <v>8</v>
      </c>
      <c r="C4859">
        <v>58764</v>
      </c>
      <c r="D4859">
        <v>2</v>
      </c>
      <c r="E4859" s="1">
        <v>44769</v>
      </c>
      <c r="F4859">
        <f t="shared" si="75"/>
        <v>21.14</v>
      </c>
      <c r="J4859" s="34" t="s">
        <v>8687</v>
      </c>
      <c r="K4859" s="36">
        <v>38.46</v>
      </c>
    </row>
    <row r="4860" spans="1:11" x14ac:dyDescent="0.25">
      <c r="A4860" t="s">
        <v>4869</v>
      </c>
      <c r="B4860" t="s">
        <v>11</v>
      </c>
      <c r="C4860">
        <v>39833</v>
      </c>
      <c r="D4860">
        <v>1</v>
      </c>
      <c r="E4860" s="1">
        <v>44630</v>
      </c>
      <c r="F4860">
        <f t="shared" si="75"/>
        <v>394.01</v>
      </c>
      <c r="J4860" s="34" t="s">
        <v>5761</v>
      </c>
      <c r="K4860" s="36">
        <v>490.3</v>
      </c>
    </row>
    <row r="4861" spans="1:11" x14ac:dyDescent="0.25">
      <c r="A4861" t="s">
        <v>4870</v>
      </c>
      <c r="B4861" t="s">
        <v>8</v>
      </c>
      <c r="C4861">
        <v>93858</v>
      </c>
      <c r="D4861">
        <v>2</v>
      </c>
      <c r="E4861" s="1">
        <v>44720</v>
      </c>
      <c r="F4861">
        <f t="shared" si="75"/>
        <v>29.49</v>
      </c>
      <c r="J4861" s="34" t="s">
        <v>182</v>
      </c>
      <c r="K4861" s="36">
        <v>10.18</v>
      </c>
    </row>
    <row r="4862" spans="1:11" x14ac:dyDescent="0.25">
      <c r="A4862" t="s">
        <v>4871</v>
      </c>
      <c r="B4862" t="s">
        <v>8</v>
      </c>
      <c r="C4862">
        <v>45617</v>
      </c>
      <c r="D4862">
        <v>2</v>
      </c>
      <c r="E4862" s="1">
        <v>44841</v>
      </c>
      <c r="F4862">
        <f t="shared" si="75"/>
        <v>704.1</v>
      </c>
      <c r="J4862" s="34" t="s">
        <v>116</v>
      </c>
      <c r="K4862" s="36">
        <v>124.51</v>
      </c>
    </row>
    <row r="4863" spans="1:11" x14ac:dyDescent="0.25">
      <c r="A4863" t="s">
        <v>4872</v>
      </c>
      <c r="B4863" t="s">
        <v>8</v>
      </c>
      <c r="C4863">
        <v>51322</v>
      </c>
      <c r="D4863">
        <v>2</v>
      </c>
      <c r="E4863" s="1">
        <v>44900</v>
      </c>
      <c r="F4863">
        <f t="shared" si="75"/>
        <v>21.63</v>
      </c>
      <c r="J4863" s="34" t="s">
        <v>10343</v>
      </c>
      <c r="K4863" s="36">
        <v>76.67</v>
      </c>
    </row>
    <row r="4864" spans="1:11" x14ac:dyDescent="0.25">
      <c r="A4864" t="s">
        <v>4873</v>
      </c>
      <c r="B4864" t="s">
        <v>11</v>
      </c>
      <c r="C4864">
        <v>38223</v>
      </c>
      <c r="D4864">
        <v>1</v>
      </c>
      <c r="E4864" s="1">
        <v>44798</v>
      </c>
      <c r="F4864">
        <f t="shared" si="75"/>
        <v>227.48</v>
      </c>
      <c r="J4864" s="34" t="s">
        <v>434</v>
      </c>
      <c r="K4864" s="36">
        <v>55.11</v>
      </c>
    </row>
    <row r="4865" spans="1:11" x14ac:dyDescent="0.25">
      <c r="A4865" t="s">
        <v>4874</v>
      </c>
      <c r="B4865" t="s">
        <v>11</v>
      </c>
      <c r="C4865">
        <v>29021</v>
      </c>
      <c r="D4865">
        <v>1</v>
      </c>
      <c r="E4865" s="1">
        <v>44657</v>
      </c>
      <c r="F4865">
        <f t="shared" si="75"/>
        <v>24.12</v>
      </c>
      <c r="J4865" s="34" t="s">
        <v>2790</v>
      </c>
      <c r="K4865" s="36">
        <v>10.78</v>
      </c>
    </row>
    <row r="4866" spans="1:11" x14ac:dyDescent="0.25">
      <c r="A4866" t="s">
        <v>4875</v>
      </c>
      <c r="B4866" t="s">
        <v>11</v>
      </c>
      <c r="C4866">
        <v>36881</v>
      </c>
      <c r="D4866">
        <v>1</v>
      </c>
      <c r="E4866" s="1">
        <v>44591</v>
      </c>
      <c r="F4866">
        <f t="shared" ref="F4866:F4929" si="76">VLOOKUP(A4866,$J$1:$K$11016,2,FALSE)</f>
        <v>13.78</v>
      </c>
      <c r="J4866" s="34" t="s">
        <v>1973</v>
      </c>
      <c r="K4866" s="36">
        <v>197.62</v>
      </c>
    </row>
    <row r="4867" spans="1:11" x14ac:dyDescent="0.25">
      <c r="A4867" t="s">
        <v>4876</v>
      </c>
      <c r="B4867" t="s">
        <v>17</v>
      </c>
      <c r="C4867">
        <v>40544</v>
      </c>
      <c r="D4867">
        <v>1</v>
      </c>
      <c r="E4867" s="1">
        <v>44620</v>
      </c>
      <c r="F4867">
        <f t="shared" si="76"/>
        <v>29.85</v>
      </c>
      <c r="J4867" s="34" t="s">
        <v>5010</v>
      </c>
      <c r="K4867" s="36">
        <v>10.78</v>
      </c>
    </row>
    <row r="4868" spans="1:11" x14ac:dyDescent="0.25">
      <c r="A4868" t="s">
        <v>4877</v>
      </c>
      <c r="B4868" t="s">
        <v>17</v>
      </c>
      <c r="C4868">
        <v>34368</v>
      </c>
      <c r="D4868">
        <v>1</v>
      </c>
      <c r="E4868" s="1">
        <v>44782</v>
      </c>
      <c r="F4868">
        <f t="shared" si="76"/>
        <v>330.85</v>
      </c>
      <c r="J4868" s="34" t="s">
        <v>5071</v>
      </c>
      <c r="K4868" s="36">
        <v>23.66</v>
      </c>
    </row>
    <row r="4869" spans="1:11" x14ac:dyDescent="0.25">
      <c r="A4869" t="s">
        <v>4878</v>
      </c>
      <c r="B4869" t="s">
        <v>6</v>
      </c>
      <c r="C4869">
        <v>156605</v>
      </c>
      <c r="D4869">
        <v>2</v>
      </c>
      <c r="E4869" s="1">
        <v>44908</v>
      </c>
      <c r="F4869">
        <f t="shared" si="76"/>
        <v>82.305000000000007</v>
      </c>
      <c r="J4869" s="34" t="s">
        <v>589</v>
      </c>
      <c r="K4869" s="36">
        <v>38.79</v>
      </c>
    </row>
    <row r="4870" spans="1:11" x14ac:dyDescent="0.25">
      <c r="A4870" t="s">
        <v>4879</v>
      </c>
      <c r="B4870" t="s">
        <v>13</v>
      </c>
      <c r="C4870">
        <v>140843</v>
      </c>
      <c r="D4870">
        <v>2</v>
      </c>
      <c r="E4870" s="1">
        <v>44858</v>
      </c>
      <c r="F4870">
        <f t="shared" si="76"/>
        <v>10.81</v>
      </c>
      <c r="J4870" s="34" t="s">
        <v>9832</v>
      </c>
      <c r="K4870" s="36">
        <v>140.96</v>
      </c>
    </row>
    <row r="4871" spans="1:11" x14ac:dyDescent="0.25">
      <c r="A4871" t="s">
        <v>4880</v>
      </c>
      <c r="B4871" t="s">
        <v>8</v>
      </c>
      <c r="C4871">
        <v>130905</v>
      </c>
      <c r="D4871">
        <v>2</v>
      </c>
      <c r="E4871" s="1">
        <v>44896</v>
      </c>
      <c r="F4871">
        <f t="shared" si="76"/>
        <v>76.88</v>
      </c>
      <c r="J4871" s="34" t="s">
        <v>4971</v>
      </c>
      <c r="K4871" s="36">
        <v>140.18</v>
      </c>
    </row>
    <row r="4872" spans="1:11" x14ac:dyDescent="0.25">
      <c r="A4872" t="s">
        <v>4881</v>
      </c>
      <c r="B4872" t="s">
        <v>40</v>
      </c>
      <c r="C4872">
        <v>69188</v>
      </c>
      <c r="D4872">
        <v>1</v>
      </c>
      <c r="E4872" s="1">
        <v>44917</v>
      </c>
      <c r="F4872">
        <f t="shared" si="76"/>
        <v>233.06</v>
      </c>
      <c r="J4872" s="34" t="s">
        <v>8712</v>
      </c>
      <c r="K4872" s="36">
        <v>21.63</v>
      </c>
    </row>
    <row r="4873" spans="1:11" x14ac:dyDescent="0.25">
      <c r="A4873" t="s">
        <v>4882</v>
      </c>
      <c r="B4873" t="s">
        <v>6</v>
      </c>
      <c r="C4873">
        <v>89421</v>
      </c>
      <c r="D4873">
        <v>2</v>
      </c>
      <c r="E4873" s="1">
        <v>44641</v>
      </c>
      <c r="F4873">
        <f t="shared" si="76"/>
        <v>27.02</v>
      </c>
      <c r="J4873" s="34" t="s">
        <v>4919</v>
      </c>
      <c r="K4873" s="36">
        <v>28.19</v>
      </c>
    </row>
    <row r="4874" spans="1:11" x14ac:dyDescent="0.25">
      <c r="A4874" t="s">
        <v>4883</v>
      </c>
      <c r="B4874" t="s">
        <v>8</v>
      </c>
      <c r="C4874">
        <v>61780</v>
      </c>
      <c r="D4874">
        <v>2</v>
      </c>
      <c r="E4874" s="1">
        <v>44580</v>
      </c>
      <c r="F4874">
        <f t="shared" si="76"/>
        <v>19.97</v>
      </c>
      <c r="J4874" s="34" t="s">
        <v>332</v>
      </c>
      <c r="K4874" s="36">
        <v>368.46</v>
      </c>
    </row>
    <row r="4875" spans="1:11" x14ac:dyDescent="0.25">
      <c r="A4875" t="s">
        <v>4884</v>
      </c>
      <c r="B4875" t="s">
        <v>6</v>
      </c>
      <c r="C4875">
        <v>120537</v>
      </c>
      <c r="D4875">
        <v>2</v>
      </c>
      <c r="E4875" s="1">
        <v>44736</v>
      </c>
      <c r="F4875">
        <f t="shared" si="76"/>
        <v>48.57</v>
      </c>
      <c r="J4875" s="34" t="s">
        <v>1980</v>
      </c>
      <c r="K4875" s="36">
        <v>184.13</v>
      </c>
    </row>
    <row r="4876" spans="1:11" x14ac:dyDescent="0.25">
      <c r="A4876" t="s">
        <v>4885</v>
      </c>
      <c r="B4876" t="s">
        <v>11</v>
      </c>
      <c r="C4876">
        <v>70725</v>
      </c>
      <c r="D4876">
        <v>1</v>
      </c>
      <c r="E4876" s="1">
        <v>44865</v>
      </c>
      <c r="F4876">
        <f t="shared" si="76"/>
        <v>42.38</v>
      </c>
      <c r="J4876" s="34" t="s">
        <v>6864</v>
      </c>
      <c r="K4876" s="36">
        <v>39.93</v>
      </c>
    </row>
    <row r="4877" spans="1:11" x14ac:dyDescent="0.25">
      <c r="A4877" t="s">
        <v>4886</v>
      </c>
      <c r="B4877" t="s">
        <v>11</v>
      </c>
      <c r="C4877">
        <v>46684</v>
      </c>
      <c r="D4877">
        <v>1</v>
      </c>
      <c r="E4877" s="1">
        <v>44789</v>
      </c>
      <c r="F4877">
        <f t="shared" si="76"/>
        <v>247.24</v>
      </c>
      <c r="J4877" s="34" t="s">
        <v>6892</v>
      </c>
      <c r="K4877" s="36">
        <v>301.16000000000003</v>
      </c>
    </row>
    <row r="4878" spans="1:11" x14ac:dyDescent="0.25">
      <c r="A4878" t="s">
        <v>4887</v>
      </c>
      <c r="B4878" t="s">
        <v>11</v>
      </c>
      <c r="C4878">
        <v>77551</v>
      </c>
      <c r="D4878">
        <v>1</v>
      </c>
      <c r="E4878" s="1">
        <v>44916</v>
      </c>
      <c r="F4878">
        <f t="shared" si="76"/>
        <v>437.72</v>
      </c>
      <c r="J4878" s="34" t="s">
        <v>4623</v>
      </c>
      <c r="K4878" s="36">
        <v>10.57</v>
      </c>
    </row>
    <row r="4879" spans="1:11" x14ac:dyDescent="0.25">
      <c r="A4879" t="s">
        <v>4888</v>
      </c>
      <c r="B4879" t="s">
        <v>8</v>
      </c>
      <c r="C4879">
        <v>111250</v>
      </c>
      <c r="D4879">
        <v>2</v>
      </c>
      <c r="E4879" s="1">
        <v>44684</v>
      </c>
      <c r="F4879">
        <f t="shared" si="76"/>
        <v>56.39</v>
      </c>
      <c r="J4879" s="34" t="s">
        <v>5939</v>
      </c>
      <c r="K4879" s="36">
        <v>21.14</v>
      </c>
    </row>
    <row r="4880" spans="1:11" x14ac:dyDescent="0.25">
      <c r="A4880" t="s">
        <v>4889</v>
      </c>
      <c r="B4880" t="s">
        <v>8</v>
      </c>
      <c r="C4880">
        <v>45117</v>
      </c>
      <c r="D4880">
        <v>2</v>
      </c>
      <c r="E4880" s="1">
        <v>44789</v>
      </c>
      <c r="F4880">
        <f t="shared" si="76"/>
        <v>21.14</v>
      </c>
      <c r="J4880" s="34" t="s">
        <v>911</v>
      </c>
      <c r="K4880" s="36">
        <v>47.51</v>
      </c>
    </row>
    <row r="4881" spans="1:11" x14ac:dyDescent="0.25">
      <c r="A4881" t="s">
        <v>4890</v>
      </c>
      <c r="B4881" t="s">
        <v>40</v>
      </c>
      <c r="C4881">
        <v>24156</v>
      </c>
      <c r="D4881">
        <v>1</v>
      </c>
      <c r="E4881" s="1">
        <v>44824</v>
      </c>
      <c r="F4881">
        <f t="shared" si="76"/>
        <v>40.04</v>
      </c>
      <c r="J4881" s="34" t="s">
        <v>685</v>
      </c>
      <c r="K4881" s="36">
        <v>351.29</v>
      </c>
    </row>
    <row r="4882" spans="1:11" x14ac:dyDescent="0.25">
      <c r="A4882" t="s">
        <v>4891</v>
      </c>
      <c r="B4882" t="s">
        <v>40</v>
      </c>
      <c r="C4882">
        <v>63471</v>
      </c>
      <c r="D4882">
        <v>1</v>
      </c>
      <c r="E4882" s="1">
        <v>44806</v>
      </c>
      <c r="F4882">
        <f t="shared" si="76"/>
        <v>263.38</v>
      </c>
      <c r="J4882" s="34" t="s">
        <v>8319</v>
      </c>
      <c r="K4882" s="36">
        <v>880.73</v>
      </c>
    </row>
    <row r="4883" spans="1:11" x14ac:dyDescent="0.25">
      <c r="A4883" t="s">
        <v>4892</v>
      </c>
      <c r="B4883" t="s">
        <v>17</v>
      </c>
      <c r="C4883">
        <v>18454</v>
      </c>
      <c r="D4883">
        <v>1</v>
      </c>
      <c r="E4883" s="1">
        <v>44634</v>
      </c>
      <c r="F4883">
        <f t="shared" si="76"/>
        <v>11.49</v>
      </c>
      <c r="J4883" s="34" t="s">
        <v>700</v>
      </c>
      <c r="K4883" s="36">
        <v>298.97000000000003</v>
      </c>
    </row>
    <row r="4884" spans="1:11" x14ac:dyDescent="0.25">
      <c r="A4884" t="s">
        <v>4893</v>
      </c>
      <c r="B4884" t="s">
        <v>6</v>
      </c>
      <c r="C4884">
        <v>77989</v>
      </c>
      <c r="D4884">
        <v>2</v>
      </c>
      <c r="E4884" s="1">
        <v>44599</v>
      </c>
      <c r="F4884">
        <f t="shared" si="76"/>
        <v>112.89</v>
      </c>
      <c r="J4884" s="34" t="s">
        <v>4632</v>
      </c>
      <c r="K4884" s="36">
        <v>716.6</v>
      </c>
    </row>
    <row r="4885" spans="1:11" x14ac:dyDescent="0.25">
      <c r="A4885" t="s">
        <v>4894</v>
      </c>
      <c r="B4885" t="s">
        <v>11</v>
      </c>
      <c r="C4885">
        <v>27985</v>
      </c>
      <c r="D4885">
        <v>1</v>
      </c>
      <c r="E4885" s="1">
        <v>44869</v>
      </c>
      <c r="F4885">
        <f t="shared" si="76"/>
        <v>22.86</v>
      </c>
      <c r="J4885" s="34" t="s">
        <v>3221</v>
      </c>
      <c r="K4885" s="36">
        <v>552.61</v>
      </c>
    </row>
    <row r="4886" spans="1:11" x14ac:dyDescent="0.25">
      <c r="A4886" t="s">
        <v>4895</v>
      </c>
      <c r="B4886" t="s">
        <v>17</v>
      </c>
      <c r="C4886">
        <v>18787</v>
      </c>
      <c r="D4886">
        <v>1</v>
      </c>
      <c r="E4886" s="1">
        <v>44683</v>
      </c>
      <c r="F4886">
        <f t="shared" si="76"/>
        <v>20.67</v>
      </c>
      <c r="J4886" s="34" t="s">
        <v>7212</v>
      </c>
      <c r="K4886" s="36">
        <v>537.6</v>
      </c>
    </row>
    <row r="4887" spans="1:11" x14ac:dyDescent="0.25">
      <c r="A4887" t="s">
        <v>4896</v>
      </c>
      <c r="B4887" t="s">
        <v>17</v>
      </c>
      <c r="C4887">
        <v>24008</v>
      </c>
      <c r="D4887">
        <v>1</v>
      </c>
      <c r="E4887" s="1">
        <v>44637</v>
      </c>
      <c r="F4887">
        <f t="shared" si="76"/>
        <v>10.34</v>
      </c>
      <c r="J4887" s="34" t="s">
        <v>103</v>
      </c>
      <c r="K4887" s="36">
        <v>11664.62</v>
      </c>
    </row>
    <row r="4888" spans="1:11" x14ac:dyDescent="0.25">
      <c r="A4888" t="s">
        <v>4897</v>
      </c>
      <c r="B4888" t="s">
        <v>13</v>
      </c>
      <c r="C4888">
        <v>134289</v>
      </c>
      <c r="D4888">
        <v>2</v>
      </c>
      <c r="E4888" s="1">
        <v>44806</v>
      </c>
      <c r="F4888">
        <f t="shared" si="76"/>
        <v>82.2</v>
      </c>
      <c r="J4888" s="34" t="s">
        <v>4840</v>
      </c>
      <c r="K4888" s="36">
        <v>10.18</v>
      </c>
    </row>
    <row r="4889" spans="1:11" x14ac:dyDescent="0.25">
      <c r="A4889" t="s">
        <v>4898</v>
      </c>
      <c r="B4889" t="s">
        <v>8</v>
      </c>
      <c r="C4889">
        <v>49805</v>
      </c>
      <c r="D4889">
        <v>2</v>
      </c>
      <c r="E4889" s="1">
        <v>44650</v>
      </c>
      <c r="F4889">
        <f t="shared" si="76"/>
        <v>21.14</v>
      </c>
      <c r="J4889" s="34" t="s">
        <v>10476</v>
      </c>
      <c r="K4889" s="36">
        <v>9.0500000000000007</v>
      </c>
    </row>
    <row r="4890" spans="1:11" x14ac:dyDescent="0.25">
      <c r="A4890" t="s">
        <v>4899</v>
      </c>
      <c r="B4890" t="s">
        <v>11</v>
      </c>
      <c r="C4890">
        <v>46899</v>
      </c>
      <c r="D4890">
        <v>1</v>
      </c>
      <c r="E4890" s="1">
        <v>44704</v>
      </c>
      <c r="F4890">
        <f t="shared" si="76"/>
        <v>60.68</v>
      </c>
      <c r="J4890" s="34" t="s">
        <v>9406</v>
      </c>
      <c r="K4890" s="36">
        <v>570.88</v>
      </c>
    </row>
    <row r="4891" spans="1:11" x14ac:dyDescent="0.25">
      <c r="A4891" t="s">
        <v>4900</v>
      </c>
      <c r="B4891" t="s">
        <v>11</v>
      </c>
      <c r="C4891">
        <v>21739</v>
      </c>
      <c r="D4891">
        <v>1</v>
      </c>
      <c r="E4891" s="1">
        <v>44636</v>
      </c>
      <c r="F4891">
        <f t="shared" si="76"/>
        <v>48.23</v>
      </c>
      <c r="J4891" s="34" t="s">
        <v>10663</v>
      </c>
      <c r="K4891" s="36">
        <v>32.42</v>
      </c>
    </row>
    <row r="4892" spans="1:11" x14ac:dyDescent="0.25">
      <c r="A4892" t="s">
        <v>4901</v>
      </c>
      <c r="B4892" t="s">
        <v>17</v>
      </c>
      <c r="C4892">
        <v>49673</v>
      </c>
      <c r="D4892">
        <v>1</v>
      </c>
      <c r="E4892" s="1">
        <v>44714</v>
      </c>
      <c r="F4892">
        <f t="shared" si="76"/>
        <v>81.53</v>
      </c>
      <c r="J4892" s="34" t="s">
        <v>67</v>
      </c>
      <c r="K4892" s="36">
        <v>49.33</v>
      </c>
    </row>
    <row r="4893" spans="1:11" x14ac:dyDescent="0.25">
      <c r="A4893" t="s">
        <v>4902</v>
      </c>
      <c r="B4893" t="s">
        <v>17</v>
      </c>
      <c r="C4893">
        <v>37553</v>
      </c>
      <c r="D4893">
        <v>1</v>
      </c>
      <c r="E4893" s="1">
        <v>44610</v>
      </c>
      <c r="F4893">
        <f t="shared" si="76"/>
        <v>284.87</v>
      </c>
      <c r="J4893" s="34" t="s">
        <v>7443</v>
      </c>
      <c r="K4893" s="36">
        <v>39.93</v>
      </c>
    </row>
    <row r="4894" spans="1:11" x14ac:dyDescent="0.25">
      <c r="A4894" t="s">
        <v>4903</v>
      </c>
      <c r="B4894" t="s">
        <v>8</v>
      </c>
      <c r="C4894">
        <v>152876</v>
      </c>
      <c r="D4894">
        <v>2</v>
      </c>
      <c r="E4894" s="1">
        <v>44896</v>
      </c>
      <c r="F4894">
        <f t="shared" si="76"/>
        <v>85.31</v>
      </c>
      <c r="J4894" s="34" t="s">
        <v>8391</v>
      </c>
      <c r="K4894" s="36">
        <v>40.06</v>
      </c>
    </row>
    <row r="4895" spans="1:11" x14ac:dyDescent="0.25">
      <c r="A4895" t="s">
        <v>4904</v>
      </c>
      <c r="B4895" t="s">
        <v>6</v>
      </c>
      <c r="C4895">
        <v>127358</v>
      </c>
      <c r="D4895">
        <v>2</v>
      </c>
      <c r="E4895" s="1">
        <v>44879</v>
      </c>
      <c r="F4895">
        <f t="shared" si="76"/>
        <v>10.72</v>
      </c>
      <c r="J4895" s="34" t="s">
        <v>4342</v>
      </c>
      <c r="K4895" s="36">
        <v>145.65</v>
      </c>
    </row>
    <row r="4896" spans="1:11" x14ac:dyDescent="0.25">
      <c r="A4896" t="s">
        <v>4905</v>
      </c>
      <c r="B4896" t="s">
        <v>8</v>
      </c>
      <c r="C4896">
        <v>131756</v>
      </c>
      <c r="D4896">
        <v>2</v>
      </c>
      <c r="E4896" s="1">
        <v>44802</v>
      </c>
      <c r="F4896">
        <f t="shared" si="76"/>
        <v>75.180000000000007</v>
      </c>
      <c r="J4896" s="34" t="s">
        <v>5576</v>
      </c>
      <c r="K4896" s="36">
        <v>21.14</v>
      </c>
    </row>
    <row r="4897" spans="1:11" x14ac:dyDescent="0.25">
      <c r="A4897" t="s">
        <v>4906</v>
      </c>
      <c r="B4897" t="s">
        <v>8</v>
      </c>
      <c r="C4897">
        <v>115034</v>
      </c>
      <c r="D4897">
        <v>2</v>
      </c>
      <c r="E4897" s="1">
        <v>44704</v>
      </c>
      <c r="F4897">
        <f t="shared" si="76"/>
        <v>69.77</v>
      </c>
      <c r="J4897" s="34" t="s">
        <v>8838</v>
      </c>
      <c r="K4897" s="36">
        <v>76.47</v>
      </c>
    </row>
    <row r="4898" spans="1:11" x14ac:dyDescent="0.25">
      <c r="A4898" t="s">
        <v>4907</v>
      </c>
      <c r="B4898" t="s">
        <v>8</v>
      </c>
      <c r="C4898">
        <v>112984</v>
      </c>
      <c r="D4898">
        <v>2</v>
      </c>
      <c r="E4898" s="1">
        <v>44713</v>
      </c>
      <c r="F4898">
        <f t="shared" si="76"/>
        <v>61.08</v>
      </c>
      <c r="J4898" s="34" t="s">
        <v>9429</v>
      </c>
      <c r="K4898" s="36">
        <v>124.51</v>
      </c>
    </row>
    <row r="4899" spans="1:11" x14ac:dyDescent="0.25">
      <c r="A4899" s="2" t="s">
        <v>4908</v>
      </c>
      <c r="B4899" t="s">
        <v>17</v>
      </c>
      <c r="C4899">
        <v>50847</v>
      </c>
      <c r="D4899">
        <v>1</v>
      </c>
      <c r="E4899" s="1">
        <v>44791</v>
      </c>
      <c r="F4899">
        <f t="shared" si="76"/>
        <v>250.85</v>
      </c>
      <c r="J4899" s="34" t="s">
        <v>10594</v>
      </c>
      <c r="K4899" s="36">
        <v>21.14</v>
      </c>
    </row>
    <row r="4900" spans="1:11" x14ac:dyDescent="0.25">
      <c r="A4900" s="2" t="s">
        <v>4909</v>
      </c>
      <c r="B4900" t="s">
        <v>6</v>
      </c>
      <c r="C4900">
        <v>154221</v>
      </c>
      <c r="D4900">
        <v>2</v>
      </c>
      <c r="E4900" s="1">
        <v>44896</v>
      </c>
      <c r="F4900">
        <f t="shared" si="76"/>
        <v>76.900000000000006</v>
      </c>
      <c r="J4900" s="34" t="s">
        <v>4408</v>
      </c>
      <c r="K4900" s="36">
        <v>39.94</v>
      </c>
    </row>
    <row r="4901" spans="1:11" x14ac:dyDescent="0.25">
      <c r="A4901" t="s">
        <v>4910</v>
      </c>
      <c r="B4901" t="s">
        <v>40</v>
      </c>
      <c r="C4901">
        <v>57852</v>
      </c>
      <c r="D4901">
        <v>1</v>
      </c>
      <c r="E4901" s="1">
        <v>44818</v>
      </c>
      <c r="F4901">
        <f t="shared" si="76"/>
        <v>525.25</v>
      </c>
      <c r="J4901" s="34" t="s">
        <v>8662</v>
      </c>
      <c r="K4901" s="36">
        <v>21.14</v>
      </c>
    </row>
    <row r="4902" spans="1:11" x14ac:dyDescent="0.25">
      <c r="A4902" t="s">
        <v>4911</v>
      </c>
      <c r="B4902" t="s">
        <v>8</v>
      </c>
      <c r="C4902">
        <v>111800</v>
      </c>
      <c r="D4902">
        <v>2</v>
      </c>
      <c r="E4902" s="1">
        <v>44691</v>
      </c>
      <c r="F4902">
        <f t="shared" si="76"/>
        <v>404.73</v>
      </c>
      <c r="J4902" s="34" t="s">
        <v>1063</v>
      </c>
      <c r="K4902" s="36">
        <v>210.94</v>
      </c>
    </row>
    <row r="4903" spans="1:11" x14ac:dyDescent="0.25">
      <c r="A4903" t="s">
        <v>4912</v>
      </c>
      <c r="B4903" t="s">
        <v>17</v>
      </c>
      <c r="C4903">
        <v>37054</v>
      </c>
      <c r="D4903">
        <v>1</v>
      </c>
      <c r="E4903" s="1">
        <v>44680</v>
      </c>
      <c r="F4903">
        <f t="shared" si="76"/>
        <v>20.67</v>
      </c>
      <c r="J4903" s="34" t="s">
        <v>731</v>
      </c>
      <c r="K4903" s="36">
        <v>46.98</v>
      </c>
    </row>
    <row r="4904" spans="1:11" x14ac:dyDescent="0.25">
      <c r="A4904" t="s">
        <v>4913</v>
      </c>
      <c r="B4904" t="s">
        <v>17</v>
      </c>
      <c r="C4904">
        <v>29353</v>
      </c>
      <c r="D4904">
        <v>1</v>
      </c>
      <c r="E4904" s="1">
        <v>44880</v>
      </c>
      <c r="F4904">
        <f t="shared" si="76"/>
        <v>476.15</v>
      </c>
      <c r="J4904" s="34" t="s">
        <v>597</v>
      </c>
      <c r="K4904" s="36">
        <v>263.38</v>
      </c>
    </row>
    <row r="4905" spans="1:11" x14ac:dyDescent="0.25">
      <c r="A4905" t="s">
        <v>4914</v>
      </c>
      <c r="B4905" t="s">
        <v>17</v>
      </c>
      <c r="C4905">
        <v>38711</v>
      </c>
      <c r="D4905">
        <v>1</v>
      </c>
      <c r="E4905" s="1">
        <v>44728</v>
      </c>
      <c r="F4905">
        <f t="shared" si="76"/>
        <v>10.914999999999999</v>
      </c>
      <c r="J4905" s="35" t="s">
        <v>4104</v>
      </c>
      <c r="K4905" s="36">
        <v>69.69</v>
      </c>
    </row>
    <row r="4906" spans="1:11" x14ac:dyDescent="0.25">
      <c r="A4906" t="s">
        <v>4915</v>
      </c>
      <c r="B4906" t="s">
        <v>13</v>
      </c>
      <c r="C4906">
        <v>132295</v>
      </c>
      <c r="D4906">
        <v>2</v>
      </c>
      <c r="E4906" s="1">
        <v>44909</v>
      </c>
      <c r="F4906">
        <f t="shared" si="76"/>
        <v>10.81</v>
      </c>
      <c r="J4906" s="34" t="s">
        <v>9001</v>
      </c>
      <c r="K4906" s="36">
        <v>350.85</v>
      </c>
    </row>
    <row r="4907" spans="1:11" x14ac:dyDescent="0.25">
      <c r="A4907" t="s">
        <v>4916</v>
      </c>
      <c r="B4907" t="s">
        <v>6</v>
      </c>
      <c r="C4907">
        <v>140734</v>
      </c>
      <c r="D4907">
        <v>2</v>
      </c>
      <c r="E4907" s="1">
        <v>44907</v>
      </c>
      <c r="F4907">
        <f t="shared" si="76"/>
        <v>42.84</v>
      </c>
      <c r="J4907" s="34" t="s">
        <v>10225</v>
      </c>
      <c r="K4907" s="36">
        <v>1322.67</v>
      </c>
    </row>
    <row r="4908" spans="1:11" x14ac:dyDescent="0.25">
      <c r="A4908" t="s">
        <v>4917</v>
      </c>
      <c r="B4908" t="s">
        <v>11</v>
      </c>
      <c r="C4908">
        <v>45455</v>
      </c>
      <c r="D4908">
        <v>1</v>
      </c>
      <c r="E4908" s="1">
        <v>44685</v>
      </c>
      <c r="F4908">
        <f t="shared" si="76"/>
        <v>41.34</v>
      </c>
      <c r="J4908" s="34" t="s">
        <v>5292</v>
      </c>
      <c r="K4908" s="36">
        <v>3116.91</v>
      </c>
    </row>
    <row r="4909" spans="1:11" x14ac:dyDescent="0.25">
      <c r="A4909" t="s">
        <v>4918</v>
      </c>
      <c r="B4909" t="s">
        <v>17</v>
      </c>
      <c r="C4909">
        <v>37996</v>
      </c>
      <c r="D4909">
        <v>1</v>
      </c>
      <c r="E4909" s="1">
        <v>44637</v>
      </c>
      <c r="F4909">
        <f t="shared" si="76"/>
        <v>10.33</v>
      </c>
      <c r="J4909" s="34" t="s">
        <v>8495</v>
      </c>
      <c r="K4909" s="36">
        <v>23.66</v>
      </c>
    </row>
    <row r="4910" spans="1:11" x14ac:dyDescent="0.25">
      <c r="A4910" t="s">
        <v>4919</v>
      </c>
      <c r="B4910" t="s">
        <v>8</v>
      </c>
      <c r="C4910">
        <v>47130</v>
      </c>
      <c r="D4910">
        <v>2</v>
      </c>
      <c r="E4910" s="1">
        <v>44635</v>
      </c>
      <c r="F4910">
        <f t="shared" si="76"/>
        <v>28.19</v>
      </c>
      <c r="J4910" s="34" t="s">
        <v>8949</v>
      </c>
      <c r="K4910" s="36">
        <v>39.93</v>
      </c>
    </row>
    <row r="4911" spans="1:11" x14ac:dyDescent="0.25">
      <c r="A4911" t="s">
        <v>4920</v>
      </c>
      <c r="B4911" t="s">
        <v>17</v>
      </c>
      <c r="C4911">
        <v>23802</v>
      </c>
      <c r="D4911">
        <v>1</v>
      </c>
      <c r="E4911" s="1">
        <v>44577</v>
      </c>
      <c r="F4911">
        <f t="shared" si="76"/>
        <v>10.34</v>
      </c>
      <c r="J4911" s="34" t="s">
        <v>3736</v>
      </c>
      <c r="K4911" s="36">
        <v>21.63</v>
      </c>
    </row>
    <row r="4912" spans="1:11" x14ac:dyDescent="0.25">
      <c r="A4912" t="s">
        <v>4921</v>
      </c>
      <c r="B4912" t="s">
        <v>17</v>
      </c>
      <c r="C4912">
        <v>29035</v>
      </c>
      <c r="D4912">
        <v>1</v>
      </c>
      <c r="E4912" s="1">
        <v>44818</v>
      </c>
      <c r="F4912">
        <f t="shared" si="76"/>
        <v>82.41</v>
      </c>
      <c r="J4912" s="34" t="s">
        <v>10160</v>
      </c>
      <c r="K4912" s="36">
        <v>21.63</v>
      </c>
    </row>
    <row r="4913" spans="1:11" x14ac:dyDescent="0.25">
      <c r="A4913" t="s">
        <v>4922</v>
      </c>
      <c r="B4913" t="s">
        <v>6</v>
      </c>
      <c r="C4913">
        <v>67258</v>
      </c>
      <c r="D4913">
        <v>2</v>
      </c>
      <c r="E4913" s="1">
        <v>44697</v>
      </c>
      <c r="F4913">
        <f t="shared" si="76"/>
        <v>52.86</v>
      </c>
      <c r="J4913" s="34" t="s">
        <v>7707</v>
      </c>
      <c r="K4913" s="36">
        <v>467.71</v>
      </c>
    </row>
    <row r="4914" spans="1:11" x14ac:dyDescent="0.25">
      <c r="A4914" t="s">
        <v>4923</v>
      </c>
      <c r="B4914" t="s">
        <v>11</v>
      </c>
      <c r="C4914">
        <v>45449</v>
      </c>
      <c r="D4914">
        <v>1</v>
      </c>
      <c r="E4914" s="1">
        <v>44685</v>
      </c>
      <c r="F4914">
        <f t="shared" si="76"/>
        <v>41.34</v>
      </c>
      <c r="J4914" s="34" t="s">
        <v>7263</v>
      </c>
      <c r="K4914" s="36">
        <v>263.63</v>
      </c>
    </row>
    <row r="4915" spans="1:11" x14ac:dyDescent="0.25">
      <c r="A4915" t="s">
        <v>4924</v>
      </c>
      <c r="B4915" t="s">
        <v>17</v>
      </c>
      <c r="C4915">
        <v>50880</v>
      </c>
      <c r="D4915">
        <v>1</v>
      </c>
      <c r="E4915" s="1">
        <v>44735</v>
      </c>
      <c r="F4915">
        <f t="shared" si="76"/>
        <v>90.73</v>
      </c>
      <c r="J4915" s="34" t="s">
        <v>7736</v>
      </c>
      <c r="K4915" s="36">
        <v>626.16</v>
      </c>
    </row>
    <row r="4916" spans="1:11" x14ac:dyDescent="0.25">
      <c r="A4916" t="s">
        <v>4925</v>
      </c>
      <c r="B4916" t="s">
        <v>13</v>
      </c>
      <c r="C4916">
        <v>133793</v>
      </c>
      <c r="D4916">
        <v>2</v>
      </c>
      <c r="E4916" s="1">
        <v>44805</v>
      </c>
      <c r="F4916">
        <f t="shared" si="76"/>
        <v>75.180000000000007</v>
      </c>
      <c r="J4916" s="34" t="s">
        <v>2022</v>
      </c>
      <c r="K4916" s="36">
        <v>63.43</v>
      </c>
    </row>
    <row r="4917" spans="1:11" x14ac:dyDescent="0.25">
      <c r="A4917" t="s">
        <v>4926</v>
      </c>
      <c r="B4917" t="s">
        <v>13</v>
      </c>
      <c r="C4917">
        <v>144374</v>
      </c>
      <c r="D4917">
        <v>2</v>
      </c>
      <c r="E4917" s="1">
        <v>44854</v>
      </c>
      <c r="F4917">
        <f t="shared" si="76"/>
        <v>60.35</v>
      </c>
      <c r="J4917" s="34" t="s">
        <v>9543</v>
      </c>
      <c r="K4917" s="36">
        <v>97.94</v>
      </c>
    </row>
    <row r="4918" spans="1:11" x14ac:dyDescent="0.25">
      <c r="A4918" t="s">
        <v>4927</v>
      </c>
      <c r="B4918" t="s">
        <v>40</v>
      </c>
      <c r="C4918">
        <v>70834</v>
      </c>
      <c r="D4918">
        <v>1</v>
      </c>
      <c r="E4918" s="1">
        <v>44899</v>
      </c>
      <c r="F4918">
        <f t="shared" si="76"/>
        <v>21.16</v>
      </c>
      <c r="J4918" s="34" t="s">
        <v>4447</v>
      </c>
      <c r="K4918" s="36">
        <v>595.66999999999996</v>
      </c>
    </row>
    <row r="4919" spans="1:11" x14ac:dyDescent="0.25">
      <c r="A4919" t="s">
        <v>4928</v>
      </c>
      <c r="B4919" t="s">
        <v>11</v>
      </c>
      <c r="C4919">
        <v>29088</v>
      </c>
      <c r="D4919">
        <v>1</v>
      </c>
      <c r="E4919" s="1">
        <v>44880</v>
      </c>
      <c r="F4919">
        <f t="shared" si="76"/>
        <v>216.84</v>
      </c>
      <c r="J4919" s="34" t="s">
        <v>7324</v>
      </c>
      <c r="K4919" s="36">
        <v>32.89</v>
      </c>
    </row>
    <row r="4920" spans="1:11" x14ac:dyDescent="0.25">
      <c r="A4920" t="s">
        <v>4929</v>
      </c>
      <c r="B4920" t="s">
        <v>11</v>
      </c>
      <c r="C4920">
        <v>37007</v>
      </c>
      <c r="D4920">
        <v>1</v>
      </c>
      <c r="E4920" s="1">
        <v>44851</v>
      </c>
      <c r="F4920">
        <f t="shared" si="76"/>
        <v>40.04</v>
      </c>
      <c r="J4920" s="34" t="s">
        <v>4614</v>
      </c>
      <c r="K4920" s="36">
        <v>837.48</v>
      </c>
    </row>
    <row r="4921" spans="1:11" x14ac:dyDescent="0.25">
      <c r="A4921" s="2" t="s">
        <v>4930</v>
      </c>
      <c r="B4921" t="s">
        <v>11</v>
      </c>
      <c r="C4921">
        <v>29075</v>
      </c>
      <c r="D4921">
        <v>1</v>
      </c>
      <c r="E4921" s="1">
        <v>44813</v>
      </c>
      <c r="F4921">
        <f t="shared" si="76"/>
        <v>19.579999999999998</v>
      </c>
      <c r="J4921" s="34" t="s">
        <v>5149</v>
      </c>
      <c r="K4921" s="36">
        <v>30.54</v>
      </c>
    </row>
    <row r="4922" spans="1:11" x14ac:dyDescent="0.25">
      <c r="A4922" t="s">
        <v>4931</v>
      </c>
      <c r="B4922" t="s">
        <v>11</v>
      </c>
      <c r="C4922">
        <v>40369</v>
      </c>
      <c r="D4922">
        <v>1</v>
      </c>
      <c r="E4922" s="1">
        <v>44621</v>
      </c>
      <c r="F4922">
        <f t="shared" si="76"/>
        <v>204.3</v>
      </c>
      <c r="J4922" s="34" t="s">
        <v>1949</v>
      </c>
      <c r="K4922" s="36">
        <v>11.75</v>
      </c>
    </row>
    <row r="4923" spans="1:11" x14ac:dyDescent="0.25">
      <c r="A4923" t="s">
        <v>4932</v>
      </c>
      <c r="B4923" t="s">
        <v>8</v>
      </c>
      <c r="C4923">
        <v>130876</v>
      </c>
      <c r="D4923">
        <v>2</v>
      </c>
      <c r="E4923" s="1">
        <v>44834</v>
      </c>
      <c r="F4923">
        <f t="shared" si="76"/>
        <v>426.22</v>
      </c>
      <c r="J4923" s="34" t="s">
        <v>412</v>
      </c>
      <c r="K4923" s="36">
        <v>58.73</v>
      </c>
    </row>
    <row r="4924" spans="1:11" x14ac:dyDescent="0.25">
      <c r="A4924" t="s">
        <v>4933</v>
      </c>
      <c r="B4924" t="s">
        <v>11</v>
      </c>
      <c r="C4924">
        <v>40683</v>
      </c>
      <c r="D4924">
        <v>1</v>
      </c>
      <c r="E4924" s="1">
        <v>44775</v>
      </c>
      <c r="F4924">
        <f t="shared" si="76"/>
        <v>10.6</v>
      </c>
      <c r="J4924" s="34" t="s">
        <v>6355</v>
      </c>
      <c r="K4924" s="36">
        <v>21.14</v>
      </c>
    </row>
    <row r="4925" spans="1:11" x14ac:dyDescent="0.25">
      <c r="A4925" t="s">
        <v>4934</v>
      </c>
      <c r="B4925" t="s">
        <v>8</v>
      </c>
      <c r="C4925">
        <v>130905</v>
      </c>
      <c r="D4925">
        <v>2</v>
      </c>
      <c r="E4925" s="1">
        <v>44901</v>
      </c>
      <c r="F4925">
        <f t="shared" si="76"/>
        <v>1004.5</v>
      </c>
      <c r="J4925" s="34" t="s">
        <v>6149</v>
      </c>
      <c r="K4925" s="36">
        <v>552.55999999999995</v>
      </c>
    </row>
    <row r="4926" spans="1:11" x14ac:dyDescent="0.25">
      <c r="A4926" t="s">
        <v>4935</v>
      </c>
      <c r="B4926" t="s">
        <v>8</v>
      </c>
      <c r="C4926">
        <v>118329</v>
      </c>
      <c r="D4926">
        <v>2</v>
      </c>
      <c r="E4926" s="1">
        <v>44748</v>
      </c>
      <c r="F4926">
        <f t="shared" si="76"/>
        <v>615.5</v>
      </c>
      <c r="J4926" s="34" t="s">
        <v>2123</v>
      </c>
      <c r="K4926" s="36">
        <v>58.73</v>
      </c>
    </row>
    <row r="4927" spans="1:11" x14ac:dyDescent="0.25">
      <c r="A4927" t="s">
        <v>4936</v>
      </c>
      <c r="B4927" t="s">
        <v>6</v>
      </c>
      <c r="C4927">
        <v>74937</v>
      </c>
      <c r="D4927">
        <v>2</v>
      </c>
      <c r="E4927" s="1">
        <v>44750</v>
      </c>
      <c r="F4927">
        <f t="shared" si="76"/>
        <v>18.795000000000002</v>
      </c>
      <c r="J4927" s="34" t="s">
        <v>2398</v>
      </c>
      <c r="K4927" s="36">
        <v>174.41</v>
      </c>
    </row>
    <row r="4928" spans="1:11" x14ac:dyDescent="0.25">
      <c r="A4928" t="s">
        <v>4937</v>
      </c>
      <c r="B4928" t="s">
        <v>17</v>
      </c>
      <c r="C4928">
        <v>41707</v>
      </c>
      <c r="D4928">
        <v>1</v>
      </c>
      <c r="E4928" s="1">
        <v>44663</v>
      </c>
      <c r="F4928">
        <f t="shared" si="76"/>
        <v>11.55</v>
      </c>
      <c r="J4928" s="34" t="s">
        <v>5993</v>
      </c>
      <c r="K4928" s="36">
        <v>29.85</v>
      </c>
    </row>
    <row r="4929" spans="1:11" x14ac:dyDescent="0.25">
      <c r="A4929" t="s">
        <v>4938</v>
      </c>
      <c r="B4929" t="s">
        <v>17</v>
      </c>
      <c r="C4929">
        <v>18136</v>
      </c>
      <c r="D4929">
        <v>1</v>
      </c>
      <c r="E4929" s="1">
        <v>44609</v>
      </c>
      <c r="F4929">
        <f t="shared" si="76"/>
        <v>5.6</v>
      </c>
      <c r="J4929" s="34" t="s">
        <v>2975</v>
      </c>
      <c r="K4929" s="36">
        <v>154.32</v>
      </c>
    </row>
    <row r="4930" spans="1:11" x14ac:dyDescent="0.25">
      <c r="A4930" t="s">
        <v>4939</v>
      </c>
      <c r="B4930" t="s">
        <v>6</v>
      </c>
      <c r="C4930">
        <v>77798</v>
      </c>
      <c r="D4930">
        <v>2</v>
      </c>
      <c r="E4930" s="1">
        <v>44769</v>
      </c>
      <c r="F4930">
        <f t="shared" ref="F4930:F4993" si="77">VLOOKUP(A4930,$J$1:$K$11016,2,FALSE)</f>
        <v>10.72</v>
      </c>
      <c r="J4930" s="34" t="s">
        <v>9401</v>
      </c>
      <c r="K4930" s="36">
        <v>391.54</v>
      </c>
    </row>
    <row r="4931" spans="1:11" x14ac:dyDescent="0.25">
      <c r="A4931" t="s">
        <v>4940</v>
      </c>
      <c r="B4931" t="s">
        <v>17</v>
      </c>
      <c r="C4931">
        <v>37014</v>
      </c>
      <c r="D4931">
        <v>1</v>
      </c>
      <c r="E4931" s="1">
        <v>44813</v>
      </c>
      <c r="F4931">
        <f t="shared" si="77"/>
        <v>958.3</v>
      </c>
      <c r="J4931" s="34" t="s">
        <v>10625</v>
      </c>
      <c r="K4931" s="36">
        <v>399.03</v>
      </c>
    </row>
    <row r="4932" spans="1:11" x14ac:dyDescent="0.25">
      <c r="A4932" t="s">
        <v>4941</v>
      </c>
      <c r="B4932" t="s">
        <v>13</v>
      </c>
      <c r="C4932">
        <v>134748</v>
      </c>
      <c r="D4932">
        <v>2</v>
      </c>
      <c r="E4932" s="1">
        <v>44820</v>
      </c>
      <c r="F4932">
        <f t="shared" si="77"/>
        <v>61.08</v>
      </c>
      <c r="J4932" s="34" t="s">
        <v>641</v>
      </c>
      <c r="K4932" s="36">
        <v>298.56</v>
      </c>
    </row>
    <row r="4933" spans="1:11" x14ac:dyDescent="0.25">
      <c r="A4933" t="s">
        <v>4942</v>
      </c>
      <c r="B4933" t="s">
        <v>40</v>
      </c>
      <c r="C4933">
        <v>68030</v>
      </c>
      <c r="D4933">
        <v>1</v>
      </c>
      <c r="E4933" s="1">
        <v>44831</v>
      </c>
      <c r="F4933">
        <f t="shared" si="77"/>
        <v>301.33999999999997</v>
      </c>
      <c r="J4933" s="34" t="s">
        <v>10088</v>
      </c>
      <c r="K4933" s="36">
        <v>192.37</v>
      </c>
    </row>
    <row r="4934" spans="1:11" x14ac:dyDescent="0.25">
      <c r="A4934" t="s">
        <v>4943</v>
      </c>
      <c r="B4934" t="s">
        <v>17</v>
      </c>
      <c r="C4934">
        <v>58967</v>
      </c>
      <c r="D4934">
        <v>1</v>
      </c>
      <c r="E4934" s="1">
        <v>44810</v>
      </c>
      <c r="F4934">
        <f t="shared" si="77"/>
        <v>33.93</v>
      </c>
      <c r="J4934" s="34" t="s">
        <v>666</v>
      </c>
      <c r="K4934" s="36">
        <v>160.22</v>
      </c>
    </row>
    <row r="4935" spans="1:11" x14ac:dyDescent="0.25">
      <c r="A4935" t="s">
        <v>4944</v>
      </c>
      <c r="B4935" t="s">
        <v>11</v>
      </c>
      <c r="C4935">
        <v>40613</v>
      </c>
      <c r="D4935">
        <v>1</v>
      </c>
      <c r="E4935" s="1">
        <v>44825</v>
      </c>
      <c r="F4935">
        <f t="shared" si="77"/>
        <v>50.74</v>
      </c>
      <c r="J4935" s="34" t="s">
        <v>8698</v>
      </c>
      <c r="K4935" s="36">
        <v>10.57</v>
      </c>
    </row>
    <row r="4936" spans="1:11" x14ac:dyDescent="0.25">
      <c r="A4936" t="s">
        <v>4945</v>
      </c>
      <c r="B4936" t="s">
        <v>40</v>
      </c>
      <c r="C4936">
        <v>75527</v>
      </c>
      <c r="D4936">
        <v>1</v>
      </c>
      <c r="E4936" s="1">
        <v>44893</v>
      </c>
      <c r="F4936">
        <f t="shared" si="77"/>
        <v>160.34</v>
      </c>
      <c r="J4936" s="34" t="s">
        <v>5550</v>
      </c>
      <c r="K4936" s="36">
        <v>143.52000000000001</v>
      </c>
    </row>
    <row r="4937" spans="1:11" x14ac:dyDescent="0.25">
      <c r="A4937" t="s">
        <v>4946</v>
      </c>
      <c r="B4937" t="s">
        <v>8</v>
      </c>
      <c r="C4937">
        <v>113665</v>
      </c>
      <c r="D4937">
        <v>2</v>
      </c>
      <c r="E4937" s="1">
        <v>44762</v>
      </c>
      <c r="F4937">
        <f t="shared" si="77"/>
        <v>309.29000000000002</v>
      </c>
      <c r="J4937" s="34" t="s">
        <v>6970</v>
      </c>
      <c r="K4937" s="36">
        <v>436</v>
      </c>
    </row>
    <row r="4938" spans="1:11" x14ac:dyDescent="0.25">
      <c r="A4938" t="s">
        <v>4947</v>
      </c>
      <c r="B4938" t="s">
        <v>11</v>
      </c>
      <c r="C4938">
        <v>66622</v>
      </c>
      <c r="D4938">
        <v>1</v>
      </c>
      <c r="E4938" s="1">
        <v>44876</v>
      </c>
      <c r="F4938">
        <f t="shared" si="77"/>
        <v>11.45</v>
      </c>
      <c r="J4938" s="34" t="s">
        <v>10023</v>
      </c>
      <c r="K4938" s="36">
        <v>1266.49</v>
      </c>
    </row>
    <row r="4939" spans="1:11" x14ac:dyDescent="0.25">
      <c r="A4939" t="s">
        <v>4948</v>
      </c>
      <c r="B4939" t="s">
        <v>6</v>
      </c>
      <c r="C4939">
        <v>85015</v>
      </c>
      <c r="D4939">
        <v>2</v>
      </c>
      <c r="E4939" s="1">
        <v>44613</v>
      </c>
      <c r="F4939">
        <f t="shared" si="77"/>
        <v>75.180000000000007</v>
      </c>
      <c r="J4939" s="34" t="s">
        <v>9474</v>
      </c>
      <c r="K4939" s="36">
        <v>49.33</v>
      </c>
    </row>
    <row r="4940" spans="1:11" x14ac:dyDescent="0.25">
      <c r="A4940" t="s">
        <v>4949</v>
      </c>
      <c r="B4940" t="s">
        <v>17</v>
      </c>
      <c r="C4940">
        <v>45705</v>
      </c>
      <c r="D4940">
        <v>1</v>
      </c>
      <c r="E4940" s="1">
        <v>44686</v>
      </c>
      <c r="F4940">
        <f t="shared" si="77"/>
        <v>61.23</v>
      </c>
      <c r="J4940" s="34" t="s">
        <v>10950</v>
      </c>
      <c r="K4940" s="36">
        <v>46.98</v>
      </c>
    </row>
    <row r="4941" spans="1:11" x14ac:dyDescent="0.25">
      <c r="A4941" t="s">
        <v>4950</v>
      </c>
      <c r="B4941" t="s">
        <v>8</v>
      </c>
      <c r="C4941">
        <v>139667</v>
      </c>
      <c r="D4941">
        <v>2</v>
      </c>
      <c r="E4941" s="1">
        <v>44841</v>
      </c>
      <c r="F4941">
        <f t="shared" si="77"/>
        <v>118.85</v>
      </c>
      <c r="J4941" s="34" t="s">
        <v>9400</v>
      </c>
      <c r="K4941" s="36">
        <v>311.02</v>
      </c>
    </row>
    <row r="4942" spans="1:11" x14ac:dyDescent="0.25">
      <c r="A4942" t="s">
        <v>4951</v>
      </c>
      <c r="B4942" t="s">
        <v>6</v>
      </c>
      <c r="C4942">
        <v>72983</v>
      </c>
      <c r="D4942">
        <v>2</v>
      </c>
      <c r="E4942" s="1">
        <v>44613</v>
      </c>
      <c r="F4942">
        <f t="shared" si="77"/>
        <v>224.81</v>
      </c>
      <c r="J4942" s="34" t="s">
        <v>4898</v>
      </c>
      <c r="K4942" s="36">
        <v>21.14</v>
      </c>
    </row>
    <row r="4943" spans="1:11" x14ac:dyDescent="0.25">
      <c r="A4943" t="s">
        <v>4952</v>
      </c>
      <c r="B4943" t="s">
        <v>8</v>
      </c>
      <c r="C4943">
        <v>58109</v>
      </c>
      <c r="D4943">
        <v>2</v>
      </c>
      <c r="E4943" s="1">
        <v>44636</v>
      </c>
      <c r="F4943">
        <f t="shared" si="77"/>
        <v>10.57</v>
      </c>
      <c r="J4943" s="34" t="s">
        <v>5531</v>
      </c>
      <c r="K4943" s="36">
        <v>21.14</v>
      </c>
    </row>
    <row r="4944" spans="1:11" x14ac:dyDescent="0.25">
      <c r="A4944" t="s">
        <v>4953</v>
      </c>
      <c r="B4944" t="s">
        <v>11</v>
      </c>
      <c r="C4944">
        <v>77439</v>
      </c>
      <c r="D4944">
        <v>1</v>
      </c>
      <c r="E4944" s="1">
        <v>44906</v>
      </c>
      <c r="F4944">
        <f t="shared" si="77"/>
        <v>245.1</v>
      </c>
      <c r="J4944" s="34" t="s">
        <v>10528</v>
      </c>
      <c r="K4944" s="36">
        <v>32.89</v>
      </c>
    </row>
    <row r="4945" spans="1:11" x14ac:dyDescent="0.25">
      <c r="A4945" t="s">
        <v>4954</v>
      </c>
      <c r="B4945" t="s">
        <v>6</v>
      </c>
      <c r="C4945">
        <v>73409</v>
      </c>
      <c r="D4945">
        <v>2</v>
      </c>
      <c r="E4945" s="1">
        <v>44586</v>
      </c>
      <c r="F4945">
        <f t="shared" si="77"/>
        <v>73.8</v>
      </c>
      <c r="J4945" s="34" t="s">
        <v>6898</v>
      </c>
      <c r="K4945" s="36">
        <v>69.42</v>
      </c>
    </row>
    <row r="4946" spans="1:11" x14ac:dyDescent="0.25">
      <c r="A4946" t="s">
        <v>4955</v>
      </c>
      <c r="B4946" t="s">
        <v>11</v>
      </c>
      <c r="C4946">
        <v>36090</v>
      </c>
      <c r="D4946">
        <v>1</v>
      </c>
      <c r="E4946" s="1">
        <v>44778</v>
      </c>
      <c r="F4946">
        <f t="shared" si="77"/>
        <v>18.64</v>
      </c>
      <c r="J4946" s="34" t="s">
        <v>671</v>
      </c>
      <c r="K4946" s="36">
        <v>124.51</v>
      </c>
    </row>
    <row r="4947" spans="1:11" x14ac:dyDescent="0.25">
      <c r="A4947" t="s">
        <v>4956</v>
      </c>
      <c r="B4947" t="s">
        <v>8</v>
      </c>
      <c r="C4947">
        <v>139138</v>
      </c>
      <c r="D4947">
        <v>2</v>
      </c>
      <c r="E4947" s="1">
        <v>44831</v>
      </c>
      <c r="F4947">
        <f t="shared" si="77"/>
        <v>1099.26</v>
      </c>
      <c r="J4947" s="34" t="s">
        <v>8633</v>
      </c>
      <c r="K4947" s="36">
        <v>21.14</v>
      </c>
    </row>
    <row r="4948" spans="1:11" x14ac:dyDescent="0.25">
      <c r="A4948" t="s">
        <v>4957</v>
      </c>
      <c r="B4948" t="s">
        <v>11</v>
      </c>
      <c r="C4948">
        <v>66384</v>
      </c>
      <c r="D4948">
        <v>1</v>
      </c>
      <c r="E4948" s="1">
        <v>44838</v>
      </c>
      <c r="F4948">
        <f t="shared" si="77"/>
        <v>354.33</v>
      </c>
      <c r="J4948" s="34" t="s">
        <v>2628</v>
      </c>
      <c r="K4948" s="36">
        <v>40.85</v>
      </c>
    </row>
    <row r="4949" spans="1:11" x14ac:dyDescent="0.25">
      <c r="A4949" t="s">
        <v>4958</v>
      </c>
      <c r="B4949" t="s">
        <v>40</v>
      </c>
      <c r="C4949">
        <v>87579</v>
      </c>
      <c r="D4949">
        <v>1</v>
      </c>
      <c r="E4949" s="1">
        <v>44899</v>
      </c>
      <c r="F4949">
        <f t="shared" si="77"/>
        <v>55.04</v>
      </c>
      <c r="J4949" s="34" t="s">
        <v>367</v>
      </c>
      <c r="K4949" s="36">
        <v>43.26</v>
      </c>
    </row>
    <row r="4950" spans="1:11" x14ac:dyDescent="0.25">
      <c r="A4950" t="s">
        <v>4959</v>
      </c>
      <c r="B4950" t="s">
        <v>40</v>
      </c>
      <c r="C4950">
        <v>64387</v>
      </c>
      <c r="D4950">
        <v>1</v>
      </c>
      <c r="E4950" s="1">
        <v>44796</v>
      </c>
      <c r="F4950">
        <f t="shared" si="77"/>
        <v>68.290000000000006</v>
      </c>
      <c r="J4950" s="34" t="s">
        <v>6679</v>
      </c>
      <c r="K4950" s="36">
        <v>10.81</v>
      </c>
    </row>
    <row r="4951" spans="1:11" x14ac:dyDescent="0.25">
      <c r="A4951" t="s">
        <v>4960</v>
      </c>
      <c r="B4951" t="s">
        <v>11</v>
      </c>
      <c r="C4951">
        <v>38711</v>
      </c>
      <c r="D4951">
        <v>1</v>
      </c>
      <c r="E4951" s="1">
        <v>44611</v>
      </c>
      <c r="F4951">
        <f t="shared" si="77"/>
        <v>22.98</v>
      </c>
      <c r="J4951" s="34" t="s">
        <v>8105</v>
      </c>
      <c r="K4951" s="36">
        <v>21.63</v>
      </c>
    </row>
    <row r="4952" spans="1:11" x14ac:dyDescent="0.25">
      <c r="A4952" t="s">
        <v>4961</v>
      </c>
      <c r="B4952" t="s">
        <v>17</v>
      </c>
      <c r="C4952">
        <v>45705</v>
      </c>
      <c r="D4952">
        <v>1</v>
      </c>
      <c r="E4952" s="1">
        <v>44880</v>
      </c>
      <c r="F4952" t="str">
        <f t="shared" si="77"/>
        <v>NULL</v>
      </c>
      <c r="J4952" s="34" t="s">
        <v>5726</v>
      </c>
      <c r="K4952" s="36">
        <v>67.599999999999994</v>
      </c>
    </row>
    <row r="4953" spans="1:11" x14ac:dyDescent="0.25">
      <c r="A4953" t="s">
        <v>4962</v>
      </c>
      <c r="B4953" t="s">
        <v>8</v>
      </c>
      <c r="C4953">
        <v>70583</v>
      </c>
      <c r="D4953">
        <v>2</v>
      </c>
      <c r="E4953" s="1">
        <v>44734</v>
      </c>
      <c r="F4953">
        <f t="shared" si="77"/>
        <v>11.75</v>
      </c>
      <c r="J4953" s="34" t="s">
        <v>1454</v>
      </c>
      <c r="K4953" s="36">
        <v>90.15</v>
      </c>
    </row>
    <row r="4954" spans="1:11" x14ac:dyDescent="0.25">
      <c r="A4954" t="s">
        <v>4963</v>
      </c>
      <c r="B4954" t="s">
        <v>6</v>
      </c>
      <c r="C4954">
        <v>90147</v>
      </c>
      <c r="D4954">
        <v>2</v>
      </c>
      <c r="E4954" s="1">
        <v>44879</v>
      </c>
      <c r="F4954">
        <f t="shared" si="77"/>
        <v>97.33</v>
      </c>
      <c r="J4954" s="34" t="s">
        <v>9261</v>
      </c>
      <c r="K4954" s="36">
        <v>10.57</v>
      </c>
    </row>
    <row r="4955" spans="1:11" x14ac:dyDescent="0.25">
      <c r="A4955" t="s">
        <v>4964</v>
      </c>
      <c r="B4955" t="s">
        <v>17</v>
      </c>
      <c r="C4955">
        <v>29375</v>
      </c>
      <c r="D4955">
        <v>1</v>
      </c>
      <c r="E4955" s="1">
        <v>44573</v>
      </c>
      <c r="F4955">
        <f t="shared" si="77"/>
        <v>1320.7</v>
      </c>
      <c r="J4955" s="34" t="s">
        <v>2479</v>
      </c>
      <c r="K4955" s="36">
        <v>10.57</v>
      </c>
    </row>
    <row r="4956" spans="1:11" x14ac:dyDescent="0.25">
      <c r="A4956" t="s">
        <v>4965</v>
      </c>
      <c r="B4956" t="s">
        <v>8</v>
      </c>
      <c r="C4956">
        <v>54797</v>
      </c>
      <c r="D4956">
        <v>2</v>
      </c>
      <c r="E4956" s="1">
        <v>44573</v>
      </c>
      <c r="F4956">
        <f t="shared" si="77"/>
        <v>867.08</v>
      </c>
      <c r="J4956" s="34" t="s">
        <v>6812</v>
      </c>
      <c r="K4956" s="36">
        <v>46.98</v>
      </c>
    </row>
    <row r="4957" spans="1:11" x14ac:dyDescent="0.25">
      <c r="A4957" t="s">
        <v>4966</v>
      </c>
      <c r="B4957" t="s">
        <v>11</v>
      </c>
      <c r="C4957">
        <v>36180</v>
      </c>
      <c r="D4957">
        <v>1</v>
      </c>
      <c r="E4957" s="1">
        <v>44853</v>
      </c>
      <c r="F4957">
        <f t="shared" si="77"/>
        <v>20.91</v>
      </c>
      <c r="J4957" s="34" t="s">
        <v>757</v>
      </c>
      <c r="K4957" s="36">
        <v>41.29</v>
      </c>
    </row>
    <row r="4958" spans="1:11" x14ac:dyDescent="0.25">
      <c r="A4958" t="s">
        <v>4967</v>
      </c>
      <c r="B4958" t="s">
        <v>6</v>
      </c>
      <c r="C4958">
        <v>120165</v>
      </c>
      <c r="D4958">
        <v>2</v>
      </c>
      <c r="E4958" s="1">
        <v>44778</v>
      </c>
      <c r="F4958">
        <f t="shared" si="77"/>
        <v>23.49</v>
      </c>
      <c r="J4958" s="34" t="s">
        <v>3228</v>
      </c>
      <c r="K4958" s="36">
        <v>23.66</v>
      </c>
    </row>
    <row r="4959" spans="1:11" x14ac:dyDescent="0.25">
      <c r="A4959" t="s">
        <v>4968</v>
      </c>
      <c r="B4959" t="s">
        <v>11</v>
      </c>
      <c r="C4959">
        <v>50444</v>
      </c>
      <c r="D4959">
        <v>1</v>
      </c>
      <c r="E4959" s="1">
        <v>44838</v>
      </c>
      <c r="F4959">
        <f t="shared" si="77"/>
        <v>216.68</v>
      </c>
      <c r="J4959" s="34" t="s">
        <v>614</v>
      </c>
      <c r="K4959" s="36">
        <v>105.72</v>
      </c>
    </row>
    <row r="4960" spans="1:11" x14ac:dyDescent="0.25">
      <c r="A4960" t="s">
        <v>4969</v>
      </c>
      <c r="B4960" t="s">
        <v>8</v>
      </c>
      <c r="C4960">
        <v>77877</v>
      </c>
      <c r="D4960">
        <v>2</v>
      </c>
      <c r="E4960" s="1">
        <v>44599</v>
      </c>
      <c r="F4960">
        <f t="shared" si="77"/>
        <v>206.87</v>
      </c>
      <c r="J4960" s="34" t="s">
        <v>5475</v>
      </c>
      <c r="K4960" s="36">
        <v>54.03</v>
      </c>
    </row>
    <row r="4961" spans="1:11" x14ac:dyDescent="0.25">
      <c r="A4961" t="s">
        <v>4970</v>
      </c>
      <c r="B4961" t="s">
        <v>6</v>
      </c>
      <c r="C4961">
        <v>112291</v>
      </c>
      <c r="D4961">
        <v>2</v>
      </c>
      <c r="E4961" s="1">
        <v>44679</v>
      </c>
      <c r="F4961">
        <f t="shared" si="77"/>
        <v>75.180000000000007</v>
      </c>
      <c r="J4961" s="34" t="s">
        <v>1545</v>
      </c>
      <c r="K4961" s="36">
        <v>319.47000000000003</v>
      </c>
    </row>
    <row r="4962" spans="1:11" x14ac:dyDescent="0.25">
      <c r="A4962" t="s">
        <v>4971</v>
      </c>
      <c r="B4962" t="s">
        <v>8</v>
      </c>
      <c r="C4962">
        <v>47124</v>
      </c>
      <c r="D4962">
        <v>2</v>
      </c>
      <c r="E4962" s="1">
        <v>44565</v>
      </c>
      <c r="F4962">
        <f t="shared" si="77"/>
        <v>140.18</v>
      </c>
      <c r="J4962" s="34" t="s">
        <v>9530</v>
      </c>
      <c r="K4962" s="36">
        <v>22.86</v>
      </c>
    </row>
    <row r="4963" spans="1:11" x14ac:dyDescent="0.25">
      <c r="A4963" t="s">
        <v>4972</v>
      </c>
      <c r="B4963" t="s">
        <v>40</v>
      </c>
      <c r="C4963">
        <v>67745</v>
      </c>
      <c r="D4963">
        <v>1</v>
      </c>
      <c r="E4963" s="1">
        <v>44817</v>
      </c>
      <c r="F4963">
        <f t="shared" si="77"/>
        <v>46.16</v>
      </c>
      <c r="J4963" s="34" t="s">
        <v>7690</v>
      </c>
      <c r="K4963" s="36">
        <v>407.98</v>
      </c>
    </row>
    <row r="4964" spans="1:11" x14ac:dyDescent="0.25">
      <c r="A4964" t="s">
        <v>4973</v>
      </c>
      <c r="B4964" t="s">
        <v>8</v>
      </c>
      <c r="C4964">
        <v>44497</v>
      </c>
      <c r="D4964">
        <v>2</v>
      </c>
      <c r="E4964" s="1">
        <v>44859</v>
      </c>
      <c r="F4964">
        <f t="shared" si="77"/>
        <v>1074.03</v>
      </c>
      <c r="J4964" s="34" t="s">
        <v>1869</v>
      </c>
      <c r="K4964" s="36">
        <v>21.63</v>
      </c>
    </row>
    <row r="4965" spans="1:11" x14ac:dyDescent="0.25">
      <c r="A4965" t="s">
        <v>4974</v>
      </c>
      <c r="B4965" t="s">
        <v>17</v>
      </c>
      <c r="C4965">
        <v>46152</v>
      </c>
      <c r="D4965">
        <v>1</v>
      </c>
      <c r="E4965" s="1">
        <v>44728</v>
      </c>
      <c r="F4965">
        <f t="shared" si="77"/>
        <v>160.94999999999999</v>
      </c>
      <c r="J4965" s="34" t="s">
        <v>2153</v>
      </c>
      <c r="K4965" s="36">
        <v>29.36</v>
      </c>
    </row>
    <row r="4966" spans="1:11" x14ac:dyDescent="0.25">
      <c r="A4966" s="2" t="s">
        <v>4975</v>
      </c>
      <c r="B4966" t="s">
        <v>17</v>
      </c>
      <c r="C4966">
        <v>48709</v>
      </c>
      <c r="D4966">
        <v>1</v>
      </c>
      <c r="E4966" s="1">
        <v>44844</v>
      </c>
      <c r="F4966">
        <f t="shared" si="77"/>
        <v>51.98</v>
      </c>
      <c r="J4966" s="34" t="s">
        <v>5547</v>
      </c>
      <c r="K4966" s="36">
        <v>58.73</v>
      </c>
    </row>
    <row r="4967" spans="1:11" x14ac:dyDescent="0.25">
      <c r="A4967" t="s">
        <v>4976</v>
      </c>
      <c r="B4967" t="s">
        <v>6</v>
      </c>
      <c r="C4967">
        <v>123734</v>
      </c>
      <c r="D4967">
        <v>2</v>
      </c>
      <c r="E4967" s="1">
        <v>44760</v>
      </c>
      <c r="F4967">
        <f t="shared" si="77"/>
        <v>303.77</v>
      </c>
      <c r="J4967" s="34" t="s">
        <v>8943</v>
      </c>
      <c r="K4967" s="36">
        <v>39.93</v>
      </c>
    </row>
    <row r="4968" spans="1:11" x14ac:dyDescent="0.25">
      <c r="A4968" t="s">
        <v>4977</v>
      </c>
      <c r="B4968" t="s">
        <v>8</v>
      </c>
      <c r="C4968">
        <v>145591</v>
      </c>
      <c r="D4968">
        <v>2</v>
      </c>
      <c r="E4968" s="1">
        <v>44859</v>
      </c>
      <c r="F4968">
        <f t="shared" si="77"/>
        <v>76.41</v>
      </c>
      <c r="J4968" s="34" t="s">
        <v>4291</v>
      </c>
      <c r="K4968" s="36">
        <v>46.98</v>
      </c>
    </row>
    <row r="4969" spans="1:11" x14ac:dyDescent="0.25">
      <c r="A4969" t="s">
        <v>4978</v>
      </c>
      <c r="B4969" t="s">
        <v>6</v>
      </c>
      <c r="C4969">
        <v>73621</v>
      </c>
      <c r="D4969">
        <v>2</v>
      </c>
      <c r="E4969" s="1">
        <v>44778</v>
      </c>
      <c r="F4969">
        <f t="shared" si="77"/>
        <v>69.430000000000007</v>
      </c>
      <c r="J4969" s="34" t="s">
        <v>6986</v>
      </c>
      <c r="K4969" s="36">
        <v>263.38</v>
      </c>
    </row>
    <row r="4970" spans="1:11" x14ac:dyDescent="0.25">
      <c r="A4970" t="s">
        <v>4979</v>
      </c>
      <c r="B4970" t="s">
        <v>6</v>
      </c>
      <c r="C4970">
        <v>126016</v>
      </c>
      <c r="D4970">
        <v>2</v>
      </c>
      <c r="E4970" s="1">
        <v>44757</v>
      </c>
      <c r="F4970">
        <f t="shared" si="77"/>
        <v>33.159999999999997</v>
      </c>
      <c r="J4970" s="34" t="s">
        <v>132</v>
      </c>
      <c r="K4970" s="36">
        <v>21.63</v>
      </c>
    </row>
    <row r="4971" spans="1:11" x14ac:dyDescent="0.25">
      <c r="A4971" t="s">
        <v>4980</v>
      </c>
      <c r="B4971" t="s">
        <v>8</v>
      </c>
      <c r="C4971">
        <v>73469</v>
      </c>
      <c r="D4971">
        <v>2</v>
      </c>
      <c r="E4971" s="1">
        <v>44572</v>
      </c>
      <c r="F4971">
        <f t="shared" si="77"/>
        <v>256.32499999999999</v>
      </c>
      <c r="J4971" s="34" t="s">
        <v>9894</v>
      </c>
      <c r="K4971" s="36">
        <v>40.85</v>
      </c>
    </row>
    <row r="4972" spans="1:11" x14ac:dyDescent="0.25">
      <c r="A4972" t="s">
        <v>4981</v>
      </c>
      <c r="B4972" t="s">
        <v>17</v>
      </c>
      <c r="C4972">
        <v>24343</v>
      </c>
      <c r="D4972">
        <v>1</v>
      </c>
      <c r="E4972" s="1">
        <v>44715</v>
      </c>
      <c r="F4972">
        <f t="shared" si="77"/>
        <v>194.57</v>
      </c>
      <c r="J4972" s="34" t="s">
        <v>8276</v>
      </c>
      <c r="K4972" s="36">
        <v>43.58</v>
      </c>
    </row>
    <row r="4973" spans="1:11" x14ac:dyDescent="0.25">
      <c r="A4973" t="s">
        <v>4982</v>
      </c>
      <c r="B4973" t="s">
        <v>6</v>
      </c>
      <c r="C4973">
        <v>74829</v>
      </c>
      <c r="D4973">
        <v>2</v>
      </c>
      <c r="E4973" s="1">
        <v>44579</v>
      </c>
      <c r="F4973">
        <f t="shared" si="77"/>
        <v>35.81</v>
      </c>
      <c r="J4973" s="34" t="s">
        <v>2511</v>
      </c>
      <c r="K4973" s="36">
        <v>792.62</v>
      </c>
    </row>
    <row r="4974" spans="1:11" x14ac:dyDescent="0.25">
      <c r="A4974" t="s">
        <v>4983</v>
      </c>
      <c r="B4974" t="s">
        <v>6</v>
      </c>
      <c r="C4974">
        <v>79091</v>
      </c>
      <c r="D4974">
        <v>2</v>
      </c>
      <c r="E4974" s="1">
        <v>44615</v>
      </c>
      <c r="F4974">
        <f t="shared" si="77"/>
        <v>75.180000000000007</v>
      </c>
      <c r="J4974" s="34" t="s">
        <v>7969</v>
      </c>
      <c r="K4974" s="36">
        <v>20.100000000000001</v>
      </c>
    </row>
    <row r="4975" spans="1:11" x14ac:dyDescent="0.25">
      <c r="A4975" t="s">
        <v>4984</v>
      </c>
      <c r="B4975" t="s">
        <v>17</v>
      </c>
      <c r="C4975">
        <v>28333</v>
      </c>
      <c r="D4975">
        <v>1</v>
      </c>
      <c r="E4975" s="1">
        <v>44802</v>
      </c>
      <c r="F4975">
        <f t="shared" si="77"/>
        <v>15.73</v>
      </c>
      <c r="J4975" s="34" t="s">
        <v>2835</v>
      </c>
      <c r="K4975" s="36">
        <v>4.53</v>
      </c>
    </row>
    <row r="4976" spans="1:11" x14ac:dyDescent="0.25">
      <c r="A4976" t="s">
        <v>4985</v>
      </c>
      <c r="B4976" t="s">
        <v>11</v>
      </c>
      <c r="C4976">
        <v>58804</v>
      </c>
      <c r="D4976">
        <v>1</v>
      </c>
      <c r="E4976" s="1">
        <v>44833</v>
      </c>
      <c r="F4976">
        <f t="shared" si="77"/>
        <v>376.73</v>
      </c>
      <c r="J4976" s="34" t="s">
        <v>6354</v>
      </c>
      <c r="K4976" s="36" t="s">
        <v>11027</v>
      </c>
    </row>
    <row r="4977" spans="1:11" x14ac:dyDescent="0.25">
      <c r="A4977" t="s">
        <v>4986</v>
      </c>
      <c r="B4977" t="s">
        <v>8</v>
      </c>
      <c r="C4977">
        <v>114259</v>
      </c>
      <c r="D4977">
        <v>2</v>
      </c>
      <c r="E4977" s="1">
        <v>44769</v>
      </c>
      <c r="F4977">
        <f t="shared" si="77"/>
        <v>4.53</v>
      </c>
      <c r="J4977" s="34" t="s">
        <v>9679</v>
      </c>
      <c r="K4977" s="36">
        <v>1019.55</v>
      </c>
    </row>
    <row r="4978" spans="1:11" x14ac:dyDescent="0.25">
      <c r="A4978" t="s">
        <v>4987</v>
      </c>
      <c r="B4978" t="s">
        <v>11</v>
      </c>
      <c r="C4978">
        <v>36404</v>
      </c>
      <c r="D4978">
        <v>1</v>
      </c>
      <c r="E4978" s="1">
        <v>44663</v>
      </c>
      <c r="F4978">
        <f t="shared" si="77"/>
        <v>42.11</v>
      </c>
      <c r="J4978" s="34" t="s">
        <v>8412</v>
      </c>
      <c r="K4978" s="36">
        <v>781.66</v>
      </c>
    </row>
    <row r="4979" spans="1:11" x14ac:dyDescent="0.25">
      <c r="A4979" t="s">
        <v>4988</v>
      </c>
      <c r="B4979" t="s">
        <v>6</v>
      </c>
      <c r="C4979">
        <v>125542</v>
      </c>
      <c r="D4979">
        <v>2</v>
      </c>
      <c r="E4979" s="1">
        <v>44762</v>
      </c>
      <c r="F4979">
        <f t="shared" si="77"/>
        <v>83.4</v>
      </c>
      <c r="J4979" s="34" t="s">
        <v>3487</v>
      </c>
      <c r="K4979" s="36">
        <v>16.54</v>
      </c>
    </row>
    <row r="4980" spans="1:11" x14ac:dyDescent="0.25">
      <c r="A4980" t="s">
        <v>4989</v>
      </c>
      <c r="B4980" t="s">
        <v>8</v>
      </c>
      <c r="C4980">
        <v>113889</v>
      </c>
      <c r="D4980">
        <v>2</v>
      </c>
      <c r="E4980" s="1">
        <v>44699</v>
      </c>
      <c r="F4980">
        <f t="shared" si="77"/>
        <v>10.57</v>
      </c>
      <c r="J4980" s="34" t="s">
        <v>7937</v>
      </c>
      <c r="K4980" s="36">
        <v>64.34</v>
      </c>
    </row>
    <row r="4981" spans="1:11" x14ac:dyDescent="0.25">
      <c r="A4981" t="s">
        <v>4990</v>
      </c>
      <c r="B4981" t="s">
        <v>11</v>
      </c>
      <c r="C4981">
        <v>47799</v>
      </c>
      <c r="D4981">
        <v>1</v>
      </c>
      <c r="E4981" s="1">
        <v>44832</v>
      </c>
      <c r="F4981">
        <f t="shared" si="77"/>
        <v>391.11</v>
      </c>
      <c r="J4981" s="34" t="s">
        <v>610</v>
      </c>
      <c r="K4981" s="36">
        <v>1041.4000000000001</v>
      </c>
    </row>
    <row r="4982" spans="1:11" x14ac:dyDescent="0.25">
      <c r="A4982" t="s">
        <v>4991</v>
      </c>
      <c r="B4982" t="s">
        <v>11</v>
      </c>
      <c r="C4982">
        <v>78261</v>
      </c>
      <c r="D4982">
        <v>1</v>
      </c>
      <c r="E4982" s="1">
        <v>44893</v>
      </c>
      <c r="F4982">
        <f t="shared" si="77"/>
        <v>337.26</v>
      </c>
      <c r="J4982" s="34" t="s">
        <v>3872</v>
      </c>
      <c r="K4982" s="36">
        <v>21.44</v>
      </c>
    </row>
    <row r="4983" spans="1:11" x14ac:dyDescent="0.25">
      <c r="A4983" t="s">
        <v>4992</v>
      </c>
      <c r="B4983" t="s">
        <v>17</v>
      </c>
      <c r="C4983">
        <v>28120</v>
      </c>
      <c r="D4983">
        <v>1</v>
      </c>
      <c r="E4983" s="1">
        <v>44562</v>
      </c>
      <c r="F4983">
        <f t="shared" si="77"/>
        <v>10.33</v>
      </c>
      <c r="J4983" s="34" t="s">
        <v>147</v>
      </c>
      <c r="K4983" s="36">
        <v>18</v>
      </c>
    </row>
    <row r="4984" spans="1:11" x14ac:dyDescent="0.25">
      <c r="A4984" t="s">
        <v>4993</v>
      </c>
      <c r="B4984" t="s">
        <v>8</v>
      </c>
      <c r="C4984">
        <v>77556</v>
      </c>
      <c r="D4984">
        <v>2</v>
      </c>
      <c r="E4984" s="1">
        <v>44638</v>
      </c>
      <c r="F4984">
        <f t="shared" si="77"/>
        <v>19.13</v>
      </c>
      <c r="J4984" s="34" t="s">
        <v>406</v>
      </c>
      <c r="K4984" s="36">
        <v>21.14</v>
      </c>
    </row>
    <row r="4985" spans="1:11" x14ac:dyDescent="0.25">
      <c r="A4985" t="s">
        <v>4994</v>
      </c>
      <c r="B4985" t="s">
        <v>8</v>
      </c>
      <c r="C4985">
        <v>93244</v>
      </c>
      <c r="D4985">
        <v>2</v>
      </c>
      <c r="E4985" s="1">
        <v>44876</v>
      </c>
      <c r="F4985">
        <f t="shared" si="77"/>
        <v>34.380000000000003</v>
      </c>
      <c r="J4985" s="34" t="s">
        <v>109</v>
      </c>
      <c r="K4985" s="36">
        <v>219.25</v>
      </c>
    </row>
    <row r="4986" spans="1:11" x14ac:dyDescent="0.25">
      <c r="A4986" t="s">
        <v>4995</v>
      </c>
      <c r="B4986" t="s">
        <v>11</v>
      </c>
      <c r="C4986">
        <v>52758</v>
      </c>
      <c r="D4986">
        <v>1</v>
      </c>
      <c r="E4986" s="1">
        <v>44761</v>
      </c>
      <c r="F4986">
        <f t="shared" si="77"/>
        <v>239.38</v>
      </c>
      <c r="J4986" s="34" t="s">
        <v>9805</v>
      </c>
      <c r="K4986" s="36">
        <v>1180.8599999999999</v>
      </c>
    </row>
    <row r="4987" spans="1:11" x14ac:dyDescent="0.25">
      <c r="A4987" t="s">
        <v>4996</v>
      </c>
      <c r="B4987" t="s">
        <v>17</v>
      </c>
      <c r="C4987">
        <v>51197</v>
      </c>
      <c r="D4987">
        <v>1</v>
      </c>
      <c r="E4987" s="1">
        <v>44729</v>
      </c>
      <c r="F4987">
        <f t="shared" si="77"/>
        <v>246.06</v>
      </c>
      <c r="J4987" s="34" t="s">
        <v>6505</v>
      </c>
      <c r="K4987" s="36">
        <v>108.75</v>
      </c>
    </row>
    <row r="4988" spans="1:11" x14ac:dyDescent="0.25">
      <c r="A4988" t="s">
        <v>4997</v>
      </c>
      <c r="B4988" t="s">
        <v>40</v>
      </c>
      <c r="C4988">
        <v>69678</v>
      </c>
      <c r="D4988">
        <v>1</v>
      </c>
      <c r="E4988" s="1">
        <v>44844</v>
      </c>
      <c r="F4988">
        <f t="shared" si="77"/>
        <v>463.79</v>
      </c>
      <c r="J4988" s="34" t="s">
        <v>10470</v>
      </c>
      <c r="K4988" s="36">
        <v>39.93</v>
      </c>
    </row>
    <row r="4989" spans="1:11" x14ac:dyDescent="0.25">
      <c r="A4989" t="s">
        <v>4998</v>
      </c>
      <c r="B4989" t="s">
        <v>8</v>
      </c>
      <c r="C4989">
        <v>42873</v>
      </c>
      <c r="D4989">
        <v>2</v>
      </c>
      <c r="E4989" s="1">
        <v>44825</v>
      </c>
      <c r="F4989">
        <f t="shared" si="77"/>
        <v>121.41</v>
      </c>
      <c r="J4989" s="34" t="s">
        <v>11017</v>
      </c>
      <c r="K4989" s="36">
        <v>21.63</v>
      </c>
    </row>
    <row r="4990" spans="1:11" x14ac:dyDescent="0.25">
      <c r="A4990" t="s">
        <v>4999</v>
      </c>
      <c r="B4990" t="s">
        <v>11</v>
      </c>
      <c r="C4990">
        <v>39645</v>
      </c>
      <c r="D4990">
        <v>1</v>
      </c>
      <c r="E4990" s="1">
        <v>44595</v>
      </c>
      <c r="F4990">
        <f t="shared" si="77"/>
        <v>41.34</v>
      </c>
      <c r="J4990" s="34" t="s">
        <v>2855</v>
      </c>
      <c r="K4990" s="36">
        <v>54.03</v>
      </c>
    </row>
    <row r="4991" spans="1:11" x14ac:dyDescent="0.25">
      <c r="A4991" t="s">
        <v>5000</v>
      </c>
      <c r="B4991" t="s">
        <v>8</v>
      </c>
      <c r="C4991">
        <v>52287</v>
      </c>
      <c r="D4991">
        <v>2</v>
      </c>
      <c r="E4991" s="1">
        <v>44838</v>
      </c>
      <c r="F4991">
        <f t="shared" si="77"/>
        <v>4.53</v>
      </c>
      <c r="J4991" s="34" t="s">
        <v>5123</v>
      </c>
      <c r="K4991" s="36">
        <v>11.75</v>
      </c>
    </row>
    <row r="4992" spans="1:11" x14ac:dyDescent="0.25">
      <c r="A4992" t="s">
        <v>5001</v>
      </c>
      <c r="B4992" t="s">
        <v>11</v>
      </c>
      <c r="C4992">
        <v>35473</v>
      </c>
      <c r="D4992">
        <v>1</v>
      </c>
      <c r="E4992" s="1">
        <v>44680</v>
      </c>
      <c r="F4992">
        <f t="shared" si="77"/>
        <v>355.06</v>
      </c>
      <c r="J4992" s="34" t="s">
        <v>4872</v>
      </c>
      <c r="K4992" s="36">
        <v>21.63</v>
      </c>
    </row>
    <row r="4993" spans="1:11" x14ac:dyDescent="0.25">
      <c r="A4993" t="s">
        <v>5002</v>
      </c>
      <c r="B4993" t="s">
        <v>11</v>
      </c>
      <c r="C4993">
        <v>44313</v>
      </c>
      <c r="D4993">
        <v>1</v>
      </c>
      <c r="E4993" s="1">
        <v>44711</v>
      </c>
      <c r="F4993">
        <f t="shared" si="77"/>
        <v>9.19</v>
      </c>
      <c r="J4993" s="34" t="s">
        <v>876</v>
      </c>
      <c r="K4993" s="36">
        <v>54.03</v>
      </c>
    </row>
    <row r="4994" spans="1:11" x14ac:dyDescent="0.25">
      <c r="A4994" t="s">
        <v>5003</v>
      </c>
      <c r="B4994" t="s">
        <v>17</v>
      </c>
      <c r="C4994">
        <v>24335</v>
      </c>
      <c r="D4994">
        <v>1</v>
      </c>
      <c r="E4994" s="1">
        <v>44861</v>
      </c>
      <c r="F4994">
        <f t="shared" ref="F4994:F5057" si="78">VLOOKUP(A4994,$J$1:$K$11016,2,FALSE)</f>
        <v>34.659999999999997</v>
      </c>
      <c r="J4994" s="34" t="s">
        <v>8911</v>
      </c>
      <c r="K4994" s="36">
        <v>21.63</v>
      </c>
    </row>
    <row r="4995" spans="1:11" x14ac:dyDescent="0.25">
      <c r="A4995" t="s">
        <v>5004</v>
      </c>
      <c r="B4995" t="s">
        <v>17</v>
      </c>
      <c r="C4995">
        <v>39445</v>
      </c>
      <c r="D4995">
        <v>1</v>
      </c>
      <c r="E4995" s="1">
        <v>44583</v>
      </c>
      <c r="F4995">
        <f t="shared" si="78"/>
        <v>90.71</v>
      </c>
      <c r="J4995" s="34" t="s">
        <v>2830</v>
      </c>
      <c r="K4995" s="36">
        <v>54.03</v>
      </c>
    </row>
    <row r="4996" spans="1:11" x14ac:dyDescent="0.25">
      <c r="A4996" t="s">
        <v>5005</v>
      </c>
      <c r="B4996" t="s">
        <v>40</v>
      </c>
      <c r="C4996">
        <v>69892</v>
      </c>
      <c r="D4996">
        <v>1</v>
      </c>
      <c r="E4996" s="1">
        <v>44905</v>
      </c>
      <c r="F4996">
        <f t="shared" si="78"/>
        <v>306.58999999999997</v>
      </c>
      <c r="J4996" s="34" t="s">
        <v>10671</v>
      </c>
      <c r="K4996" s="36">
        <v>143.30000000000001</v>
      </c>
    </row>
    <row r="4997" spans="1:11" x14ac:dyDescent="0.25">
      <c r="A4997" t="s">
        <v>5006</v>
      </c>
      <c r="B4997" t="s">
        <v>6</v>
      </c>
      <c r="C4997">
        <v>137620</v>
      </c>
      <c r="D4997">
        <v>2</v>
      </c>
      <c r="E4997" s="1">
        <v>44831</v>
      </c>
      <c r="F4997">
        <f t="shared" si="78"/>
        <v>909.46</v>
      </c>
      <c r="J4997" s="34" t="s">
        <v>2416</v>
      </c>
      <c r="K4997" s="36">
        <v>43.26</v>
      </c>
    </row>
    <row r="4998" spans="1:11" x14ac:dyDescent="0.25">
      <c r="A4998" t="s">
        <v>5007</v>
      </c>
      <c r="B4998" t="s">
        <v>11</v>
      </c>
      <c r="C4998">
        <v>38034</v>
      </c>
      <c r="D4998">
        <v>1</v>
      </c>
      <c r="E4998" s="1">
        <v>44568</v>
      </c>
      <c r="F4998">
        <f t="shared" si="78"/>
        <v>91.89</v>
      </c>
      <c r="J4998" s="34" t="s">
        <v>5020</v>
      </c>
      <c r="K4998" s="36">
        <v>18</v>
      </c>
    </row>
    <row r="4999" spans="1:11" x14ac:dyDescent="0.25">
      <c r="A4999" t="s">
        <v>5008</v>
      </c>
      <c r="B4999" t="s">
        <v>6</v>
      </c>
      <c r="C4999">
        <v>112858</v>
      </c>
      <c r="D4999">
        <v>2</v>
      </c>
      <c r="E4999" s="1">
        <v>44760</v>
      </c>
      <c r="F4999">
        <f t="shared" si="78"/>
        <v>10.57</v>
      </c>
      <c r="J4999" s="34" t="s">
        <v>98</v>
      </c>
      <c r="K4999" s="36">
        <v>212.77</v>
      </c>
    </row>
    <row r="5000" spans="1:11" x14ac:dyDescent="0.25">
      <c r="A5000" t="s">
        <v>5009</v>
      </c>
      <c r="B5000" t="s">
        <v>17</v>
      </c>
      <c r="C5000">
        <v>29428</v>
      </c>
      <c r="D5000">
        <v>1</v>
      </c>
      <c r="E5000" s="1">
        <v>44882</v>
      </c>
      <c r="F5000">
        <f t="shared" si="78"/>
        <v>103.64</v>
      </c>
      <c r="J5000" s="34" t="s">
        <v>8908</v>
      </c>
      <c r="K5000" s="36">
        <v>40.590000000000003</v>
      </c>
    </row>
    <row r="5001" spans="1:11" x14ac:dyDescent="0.25">
      <c r="A5001" t="s">
        <v>5010</v>
      </c>
      <c r="B5001" t="s">
        <v>8</v>
      </c>
      <c r="C5001">
        <v>46833</v>
      </c>
      <c r="D5001">
        <v>2</v>
      </c>
      <c r="E5001" s="1">
        <v>44909</v>
      </c>
      <c r="F5001">
        <f t="shared" si="78"/>
        <v>10.78</v>
      </c>
      <c r="J5001" s="34" t="s">
        <v>2205</v>
      </c>
      <c r="K5001" s="36">
        <v>435.94</v>
      </c>
    </row>
    <row r="5002" spans="1:11" x14ac:dyDescent="0.25">
      <c r="A5002" t="s">
        <v>5011</v>
      </c>
      <c r="B5002" t="s">
        <v>17</v>
      </c>
      <c r="C5002">
        <v>23952</v>
      </c>
      <c r="D5002">
        <v>1</v>
      </c>
      <c r="E5002" s="1">
        <v>44771</v>
      </c>
      <c r="F5002">
        <f t="shared" si="78"/>
        <v>330.18</v>
      </c>
      <c r="J5002" s="34" t="s">
        <v>4605</v>
      </c>
      <c r="K5002" s="36">
        <v>11</v>
      </c>
    </row>
    <row r="5003" spans="1:11" x14ac:dyDescent="0.25">
      <c r="A5003" t="s">
        <v>5012</v>
      </c>
      <c r="B5003" t="s">
        <v>17</v>
      </c>
      <c r="C5003">
        <v>41308</v>
      </c>
      <c r="D5003">
        <v>1</v>
      </c>
      <c r="E5003" s="1">
        <v>44742</v>
      </c>
      <c r="F5003">
        <f t="shared" si="78"/>
        <v>158.65</v>
      </c>
      <c r="J5003" s="34" t="s">
        <v>9806</v>
      </c>
      <c r="K5003" s="36">
        <v>372.29</v>
      </c>
    </row>
    <row r="5004" spans="1:11" x14ac:dyDescent="0.25">
      <c r="A5004" t="s">
        <v>5013</v>
      </c>
      <c r="B5004" t="s">
        <v>40</v>
      </c>
      <c r="C5004">
        <v>73530</v>
      </c>
      <c r="D5004">
        <v>1</v>
      </c>
      <c r="E5004" s="1">
        <v>44845</v>
      </c>
      <c r="F5004">
        <f t="shared" si="78"/>
        <v>49.45</v>
      </c>
      <c r="J5004" s="34" t="s">
        <v>9254</v>
      </c>
      <c r="K5004" s="36">
        <v>367.9</v>
      </c>
    </row>
    <row r="5005" spans="1:11" x14ac:dyDescent="0.25">
      <c r="A5005" t="s">
        <v>5014</v>
      </c>
      <c r="B5005" t="s">
        <v>11</v>
      </c>
      <c r="C5005">
        <v>50796</v>
      </c>
      <c r="D5005">
        <v>1</v>
      </c>
      <c r="E5005" s="1">
        <v>44810</v>
      </c>
      <c r="F5005">
        <f t="shared" si="78"/>
        <v>10.6</v>
      </c>
      <c r="J5005" s="34" t="s">
        <v>8883</v>
      </c>
      <c r="K5005" s="36">
        <v>862.65</v>
      </c>
    </row>
    <row r="5006" spans="1:11" x14ac:dyDescent="0.25">
      <c r="A5006" t="s">
        <v>5015</v>
      </c>
      <c r="B5006" t="s">
        <v>17</v>
      </c>
      <c r="C5006">
        <v>69348</v>
      </c>
      <c r="D5006">
        <v>1</v>
      </c>
      <c r="E5006" s="1">
        <v>44879</v>
      </c>
      <c r="F5006">
        <f t="shared" si="78"/>
        <v>273.26</v>
      </c>
      <c r="J5006" s="34" t="s">
        <v>2428</v>
      </c>
      <c r="K5006" s="36">
        <v>1119.8699999999999</v>
      </c>
    </row>
    <row r="5007" spans="1:11" x14ac:dyDescent="0.25">
      <c r="A5007" t="s">
        <v>5016</v>
      </c>
      <c r="B5007" t="s">
        <v>6</v>
      </c>
      <c r="C5007">
        <v>139039</v>
      </c>
      <c r="D5007">
        <v>2</v>
      </c>
      <c r="E5007" s="1">
        <v>44833</v>
      </c>
      <c r="F5007">
        <f t="shared" si="78"/>
        <v>113.32</v>
      </c>
      <c r="J5007" s="34" t="s">
        <v>4401</v>
      </c>
      <c r="K5007" s="36">
        <v>47</v>
      </c>
    </row>
    <row r="5008" spans="1:11" x14ac:dyDescent="0.25">
      <c r="A5008" t="s">
        <v>5017</v>
      </c>
      <c r="B5008" t="s">
        <v>17</v>
      </c>
      <c r="C5008">
        <v>21249</v>
      </c>
      <c r="D5008">
        <v>1</v>
      </c>
      <c r="E5008" s="1">
        <v>44642</v>
      </c>
      <c r="F5008">
        <f t="shared" si="78"/>
        <v>88.42</v>
      </c>
      <c r="J5008" s="34" t="s">
        <v>8088</v>
      </c>
      <c r="K5008" s="36">
        <v>23.66</v>
      </c>
    </row>
    <row r="5009" spans="1:11" x14ac:dyDescent="0.25">
      <c r="A5009" t="s">
        <v>5018</v>
      </c>
      <c r="B5009" t="s">
        <v>11</v>
      </c>
      <c r="C5009">
        <v>46169</v>
      </c>
      <c r="D5009">
        <v>1</v>
      </c>
      <c r="E5009" s="1">
        <v>44711</v>
      </c>
      <c r="F5009">
        <f t="shared" si="78"/>
        <v>154.22</v>
      </c>
      <c r="J5009" s="34" t="s">
        <v>10914</v>
      </c>
      <c r="K5009" s="36">
        <v>1998.84</v>
      </c>
    </row>
    <row r="5010" spans="1:11" x14ac:dyDescent="0.25">
      <c r="A5010" t="s">
        <v>5019</v>
      </c>
      <c r="B5010" t="s">
        <v>6</v>
      </c>
      <c r="C5010">
        <v>74560</v>
      </c>
      <c r="D5010">
        <v>2</v>
      </c>
      <c r="E5010" s="1">
        <v>44630</v>
      </c>
      <c r="F5010">
        <f t="shared" si="78"/>
        <v>440.58</v>
      </c>
      <c r="J5010" s="34" t="s">
        <v>9035</v>
      </c>
      <c r="K5010" s="36">
        <v>4.53</v>
      </c>
    </row>
    <row r="5011" spans="1:11" x14ac:dyDescent="0.25">
      <c r="A5011" t="s">
        <v>5020</v>
      </c>
      <c r="B5011" t="s">
        <v>8</v>
      </c>
      <c r="C5011">
        <v>52191</v>
      </c>
      <c r="D5011">
        <v>2</v>
      </c>
      <c r="E5011" s="1">
        <v>44573</v>
      </c>
      <c r="F5011">
        <f t="shared" si="78"/>
        <v>18</v>
      </c>
      <c r="J5011" s="34" t="s">
        <v>7723</v>
      </c>
      <c r="K5011" s="36">
        <v>4.53</v>
      </c>
    </row>
    <row r="5012" spans="1:11" x14ac:dyDescent="0.25">
      <c r="A5012" t="s">
        <v>5021</v>
      </c>
      <c r="B5012" t="s">
        <v>11</v>
      </c>
      <c r="C5012">
        <v>64925</v>
      </c>
      <c r="D5012">
        <v>1</v>
      </c>
      <c r="E5012" s="1">
        <v>44806</v>
      </c>
      <c r="F5012">
        <f t="shared" si="78"/>
        <v>177.46</v>
      </c>
      <c r="J5012" s="34" t="s">
        <v>5000</v>
      </c>
      <c r="K5012" s="36">
        <v>4.53</v>
      </c>
    </row>
    <row r="5013" spans="1:11" x14ac:dyDescent="0.25">
      <c r="A5013" t="s">
        <v>5022</v>
      </c>
      <c r="B5013" t="s">
        <v>40</v>
      </c>
      <c r="C5013">
        <v>64869</v>
      </c>
      <c r="D5013">
        <v>1</v>
      </c>
      <c r="E5013" s="1">
        <v>44847</v>
      </c>
      <c r="F5013">
        <f t="shared" si="78"/>
        <v>133.56</v>
      </c>
      <c r="J5013" s="34" t="s">
        <v>1586</v>
      </c>
      <c r="K5013" s="36">
        <v>10.72</v>
      </c>
    </row>
    <row r="5014" spans="1:11" x14ac:dyDescent="0.25">
      <c r="A5014" t="s">
        <v>5023</v>
      </c>
      <c r="B5014" t="s">
        <v>6</v>
      </c>
      <c r="C5014">
        <v>140879</v>
      </c>
      <c r="D5014">
        <v>2</v>
      </c>
      <c r="E5014" s="1">
        <v>44855</v>
      </c>
      <c r="F5014">
        <f t="shared" si="78"/>
        <v>127.36</v>
      </c>
      <c r="J5014" s="34" t="s">
        <v>5882</v>
      </c>
      <c r="K5014" s="36">
        <v>18</v>
      </c>
    </row>
    <row r="5015" spans="1:11" x14ac:dyDescent="0.25">
      <c r="A5015" t="s">
        <v>5024</v>
      </c>
      <c r="B5015" t="s">
        <v>8</v>
      </c>
      <c r="C5015">
        <v>74308</v>
      </c>
      <c r="D5015">
        <v>2</v>
      </c>
      <c r="E5015" s="1">
        <v>44651</v>
      </c>
      <c r="F5015">
        <f t="shared" si="78"/>
        <v>484.49</v>
      </c>
      <c r="J5015" s="34" t="s">
        <v>1346</v>
      </c>
      <c r="K5015" s="36">
        <v>451.32</v>
      </c>
    </row>
    <row r="5016" spans="1:11" x14ac:dyDescent="0.25">
      <c r="A5016" t="s">
        <v>5025</v>
      </c>
      <c r="B5016" t="s">
        <v>8</v>
      </c>
      <c r="C5016">
        <v>151619</v>
      </c>
      <c r="D5016">
        <v>2</v>
      </c>
      <c r="E5016" s="1">
        <v>44895</v>
      </c>
      <c r="F5016">
        <f t="shared" si="78"/>
        <v>1191.8800000000001</v>
      </c>
      <c r="J5016" s="34" t="s">
        <v>7679</v>
      </c>
      <c r="K5016" s="36">
        <v>436.48</v>
      </c>
    </row>
    <row r="5017" spans="1:11" x14ac:dyDescent="0.25">
      <c r="A5017" t="s">
        <v>5026</v>
      </c>
      <c r="B5017" t="s">
        <v>11</v>
      </c>
      <c r="C5017">
        <v>38225</v>
      </c>
      <c r="D5017">
        <v>1</v>
      </c>
      <c r="E5017" s="1">
        <v>44768</v>
      </c>
      <c r="F5017">
        <f t="shared" si="78"/>
        <v>2848.43</v>
      </c>
      <c r="J5017" s="34" t="s">
        <v>8166</v>
      </c>
      <c r="K5017" s="36">
        <v>39.93</v>
      </c>
    </row>
    <row r="5018" spans="1:11" x14ac:dyDescent="0.25">
      <c r="A5018" t="s">
        <v>5027</v>
      </c>
      <c r="B5018" t="s">
        <v>17</v>
      </c>
      <c r="C5018">
        <v>60597</v>
      </c>
      <c r="D5018">
        <v>1</v>
      </c>
      <c r="E5018" s="1">
        <v>44905</v>
      </c>
      <c r="F5018">
        <f t="shared" si="78"/>
        <v>332.54</v>
      </c>
      <c r="J5018" s="34" t="s">
        <v>4305</v>
      </c>
      <c r="K5018" s="36">
        <v>21.63</v>
      </c>
    </row>
    <row r="5019" spans="1:11" x14ac:dyDescent="0.25">
      <c r="A5019" t="s">
        <v>5028</v>
      </c>
      <c r="B5019" t="s">
        <v>11</v>
      </c>
      <c r="C5019">
        <v>19718</v>
      </c>
      <c r="D5019">
        <v>1</v>
      </c>
      <c r="E5019" s="1">
        <v>44769</v>
      </c>
      <c r="F5019">
        <f t="shared" si="78"/>
        <v>103.68</v>
      </c>
      <c r="J5019" s="34" t="s">
        <v>3504</v>
      </c>
      <c r="K5019" s="36">
        <v>584.03</v>
      </c>
    </row>
    <row r="5020" spans="1:11" x14ac:dyDescent="0.25">
      <c r="A5020" t="s">
        <v>5029</v>
      </c>
      <c r="B5020" t="s">
        <v>8</v>
      </c>
      <c r="C5020">
        <v>149137</v>
      </c>
      <c r="D5020">
        <v>2</v>
      </c>
      <c r="E5020" s="1">
        <v>44881</v>
      </c>
      <c r="F5020">
        <f t="shared" si="78"/>
        <v>10.81</v>
      </c>
      <c r="J5020" s="34" t="s">
        <v>3248</v>
      </c>
      <c r="K5020" s="36" t="s">
        <v>11027</v>
      </c>
    </row>
    <row r="5021" spans="1:11" x14ac:dyDescent="0.25">
      <c r="A5021" t="s">
        <v>5030</v>
      </c>
      <c r="B5021" t="s">
        <v>17</v>
      </c>
      <c r="C5021">
        <v>42172</v>
      </c>
      <c r="D5021">
        <v>1</v>
      </c>
      <c r="E5021" s="1">
        <v>44774</v>
      </c>
      <c r="F5021">
        <f t="shared" si="78"/>
        <v>322.66000000000003</v>
      </c>
      <c r="J5021" s="34" t="s">
        <v>10441</v>
      </c>
      <c r="K5021" s="36">
        <v>735.62</v>
      </c>
    </row>
    <row r="5022" spans="1:11" x14ac:dyDescent="0.25">
      <c r="A5022" t="s">
        <v>5031</v>
      </c>
      <c r="B5022" t="s">
        <v>17</v>
      </c>
      <c r="C5022">
        <v>45705</v>
      </c>
      <c r="D5022">
        <v>1</v>
      </c>
      <c r="E5022" s="1">
        <v>44754</v>
      </c>
      <c r="F5022">
        <f t="shared" si="78"/>
        <v>244.6</v>
      </c>
      <c r="J5022" s="34" t="s">
        <v>10643</v>
      </c>
      <c r="K5022" s="36">
        <v>10.18</v>
      </c>
    </row>
    <row r="5023" spans="1:11" x14ac:dyDescent="0.25">
      <c r="A5023" t="s">
        <v>5032</v>
      </c>
      <c r="B5023" t="s">
        <v>17</v>
      </c>
      <c r="C5023">
        <v>46732</v>
      </c>
      <c r="D5023">
        <v>1</v>
      </c>
      <c r="E5023" s="1">
        <v>44743</v>
      </c>
      <c r="F5023">
        <f t="shared" si="78"/>
        <v>65.72</v>
      </c>
      <c r="J5023" s="34" t="s">
        <v>9816</v>
      </c>
      <c r="K5023" s="36">
        <v>27.56</v>
      </c>
    </row>
    <row r="5024" spans="1:11" x14ac:dyDescent="0.25">
      <c r="A5024" t="s">
        <v>5033</v>
      </c>
      <c r="B5024" t="s">
        <v>8</v>
      </c>
      <c r="C5024">
        <v>121033</v>
      </c>
      <c r="D5024">
        <v>2</v>
      </c>
      <c r="E5024" s="1">
        <v>44763</v>
      </c>
      <c r="F5024">
        <f t="shared" si="78"/>
        <v>575.69000000000005</v>
      </c>
      <c r="J5024" s="34" t="s">
        <v>1110</v>
      </c>
      <c r="K5024" s="36">
        <v>3923</v>
      </c>
    </row>
    <row r="5025" spans="1:11" x14ac:dyDescent="0.25">
      <c r="A5025" t="s">
        <v>5034</v>
      </c>
      <c r="B5025" t="s">
        <v>11</v>
      </c>
      <c r="C5025">
        <v>41795</v>
      </c>
      <c r="D5025">
        <v>1</v>
      </c>
      <c r="E5025" s="1">
        <v>44706</v>
      </c>
      <c r="F5025">
        <f t="shared" si="78"/>
        <v>20.100000000000001</v>
      </c>
      <c r="J5025" s="34" t="s">
        <v>289</v>
      </c>
      <c r="K5025" s="36">
        <v>10.18</v>
      </c>
    </row>
    <row r="5026" spans="1:11" x14ac:dyDescent="0.25">
      <c r="A5026" t="s">
        <v>5035</v>
      </c>
      <c r="B5026" t="s">
        <v>17</v>
      </c>
      <c r="C5026">
        <v>46513</v>
      </c>
      <c r="D5026">
        <v>1</v>
      </c>
      <c r="E5026" s="1">
        <v>44847</v>
      </c>
      <c r="F5026">
        <f t="shared" si="78"/>
        <v>81.349999999999994</v>
      </c>
      <c r="J5026" s="34" t="s">
        <v>5953</v>
      </c>
      <c r="K5026" s="36">
        <v>20.36</v>
      </c>
    </row>
    <row r="5027" spans="1:11" x14ac:dyDescent="0.25">
      <c r="A5027" s="2" t="s">
        <v>5036</v>
      </c>
      <c r="B5027" t="s">
        <v>17</v>
      </c>
      <c r="C5027">
        <v>23802</v>
      </c>
      <c r="D5027">
        <v>1</v>
      </c>
      <c r="E5027" s="1">
        <v>44693</v>
      </c>
      <c r="F5027">
        <f t="shared" si="78"/>
        <v>27.56</v>
      </c>
      <c r="J5027" s="34" t="s">
        <v>9341</v>
      </c>
      <c r="K5027" s="36">
        <v>46.98</v>
      </c>
    </row>
    <row r="5028" spans="1:11" x14ac:dyDescent="0.25">
      <c r="A5028" t="s">
        <v>5037</v>
      </c>
      <c r="B5028" t="s">
        <v>11</v>
      </c>
      <c r="C5028">
        <v>46570</v>
      </c>
      <c r="D5028">
        <v>1</v>
      </c>
      <c r="E5028" s="1">
        <v>44810</v>
      </c>
      <c r="F5028">
        <f t="shared" si="78"/>
        <v>7.06</v>
      </c>
      <c r="J5028" s="34" t="s">
        <v>4839</v>
      </c>
      <c r="K5028" s="36">
        <v>36.049999999999997</v>
      </c>
    </row>
    <row r="5029" spans="1:11" x14ac:dyDescent="0.25">
      <c r="A5029" t="s">
        <v>5038</v>
      </c>
      <c r="B5029" t="s">
        <v>8</v>
      </c>
      <c r="C5029">
        <v>124391</v>
      </c>
      <c r="D5029">
        <v>2</v>
      </c>
      <c r="E5029" s="1">
        <v>44827</v>
      </c>
      <c r="F5029">
        <f t="shared" si="78"/>
        <v>444.48</v>
      </c>
      <c r="J5029" s="34" t="s">
        <v>5387</v>
      </c>
      <c r="K5029" s="36">
        <v>437.8</v>
      </c>
    </row>
    <row r="5030" spans="1:11" x14ac:dyDescent="0.25">
      <c r="A5030" t="s">
        <v>5039</v>
      </c>
      <c r="B5030" t="s">
        <v>6</v>
      </c>
      <c r="C5030">
        <v>91035</v>
      </c>
      <c r="D5030">
        <v>2</v>
      </c>
      <c r="E5030" s="1">
        <v>44781</v>
      </c>
      <c r="F5030">
        <f t="shared" si="78"/>
        <v>463.09</v>
      </c>
      <c r="J5030" s="34" t="s">
        <v>5800</v>
      </c>
      <c r="K5030" s="36">
        <v>1147.1600000000001</v>
      </c>
    </row>
    <row r="5031" spans="1:11" x14ac:dyDescent="0.25">
      <c r="A5031" t="s">
        <v>5040</v>
      </c>
      <c r="B5031" t="s">
        <v>6</v>
      </c>
      <c r="C5031">
        <v>113476</v>
      </c>
      <c r="D5031">
        <v>2</v>
      </c>
      <c r="E5031" s="1">
        <v>44699</v>
      </c>
      <c r="F5031">
        <f t="shared" si="78"/>
        <v>303.77</v>
      </c>
      <c r="J5031" s="34" t="s">
        <v>1291</v>
      </c>
      <c r="K5031" s="36">
        <v>46.93</v>
      </c>
    </row>
    <row r="5032" spans="1:11" x14ac:dyDescent="0.25">
      <c r="A5032" t="s">
        <v>5041</v>
      </c>
      <c r="B5032" t="s">
        <v>11</v>
      </c>
      <c r="C5032">
        <v>42038</v>
      </c>
      <c r="D5032">
        <v>1</v>
      </c>
      <c r="E5032" s="1">
        <v>44838</v>
      </c>
      <c r="F5032">
        <f t="shared" si="78"/>
        <v>39.31</v>
      </c>
      <c r="J5032" s="34" t="s">
        <v>3726</v>
      </c>
      <c r="K5032" s="36">
        <v>21.44</v>
      </c>
    </row>
    <row r="5033" spans="1:11" x14ac:dyDescent="0.25">
      <c r="A5033" t="s">
        <v>5042</v>
      </c>
      <c r="B5033" t="s">
        <v>13</v>
      </c>
      <c r="C5033">
        <v>140910</v>
      </c>
      <c r="D5033">
        <v>2</v>
      </c>
      <c r="E5033" s="1">
        <v>44844</v>
      </c>
      <c r="F5033">
        <f t="shared" si="78"/>
        <v>213.44</v>
      </c>
      <c r="J5033" s="34" t="s">
        <v>640</v>
      </c>
      <c r="K5033" s="36">
        <v>37.49</v>
      </c>
    </row>
    <row r="5034" spans="1:11" x14ac:dyDescent="0.25">
      <c r="A5034" t="s">
        <v>5043</v>
      </c>
      <c r="B5034" t="s">
        <v>6</v>
      </c>
      <c r="C5034">
        <v>114116</v>
      </c>
      <c r="D5034">
        <v>2</v>
      </c>
      <c r="E5034" s="1">
        <v>44700</v>
      </c>
      <c r="F5034">
        <f t="shared" si="78"/>
        <v>239.09</v>
      </c>
      <c r="J5034" s="34" t="s">
        <v>6239</v>
      </c>
      <c r="K5034" s="36">
        <v>20.100000000000001</v>
      </c>
    </row>
    <row r="5035" spans="1:11" x14ac:dyDescent="0.25">
      <c r="A5035" t="s">
        <v>5044</v>
      </c>
      <c r="B5035" t="s">
        <v>11</v>
      </c>
      <c r="C5035">
        <v>46167</v>
      </c>
      <c r="D5035">
        <v>1</v>
      </c>
      <c r="E5035" s="1">
        <v>44698</v>
      </c>
      <c r="F5035">
        <f t="shared" si="78"/>
        <v>283.95</v>
      </c>
      <c r="J5035" s="34" t="s">
        <v>3126</v>
      </c>
      <c r="K5035" s="36">
        <v>20.100000000000001</v>
      </c>
    </row>
    <row r="5036" spans="1:11" x14ac:dyDescent="0.25">
      <c r="A5036" t="s">
        <v>5045</v>
      </c>
      <c r="B5036" t="s">
        <v>17</v>
      </c>
      <c r="C5036">
        <v>21969</v>
      </c>
      <c r="D5036">
        <v>1</v>
      </c>
      <c r="E5036" s="1">
        <v>44611</v>
      </c>
      <c r="F5036">
        <f t="shared" si="78"/>
        <v>9.19</v>
      </c>
      <c r="J5036" s="34" t="s">
        <v>1426</v>
      </c>
      <c r="K5036" s="36">
        <v>21.44</v>
      </c>
    </row>
    <row r="5037" spans="1:11" x14ac:dyDescent="0.25">
      <c r="A5037" t="s">
        <v>5046</v>
      </c>
      <c r="B5037" t="s">
        <v>6</v>
      </c>
      <c r="C5037">
        <v>114116</v>
      </c>
      <c r="D5037">
        <v>2</v>
      </c>
      <c r="E5037" s="1">
        <v>44687</v>
      </c>
      <c r="F5037">
        <f t="shared" si="78"/>
        <v>75.180000000000007</v>
      </c>
      <c r="J5037" s="34" t="s">
        <v>7454</v>
      </c>
      <c r="K5037" s="36">
        <v>227.23</v>
      </c>
    </row>
    <row r="5038" spans="1:11" x14ac:dyDescent="0.25">
      <c r="A5038" t="s">
        <v>5047</v>
      </c>
      <c r="B5038" t="s">
        <v>13</v>
      </c>
      <c r="C5038">
        <v>135827</v>
      </c>
      <c r="D5038">
        <v>2</v>
      </c>
      <c r="E5038" s="1">
        <v>44823</v>
      </c>
      <c r="F5038">
        <f t="shared" si="78"/>
        <v>34.01</v>
      </c>
      <c r="J5038" s="34" t="s">
        <v>3050</v>
      </c>
      <c r="K5038" s="36">
        <v>109.42</v>
      </c>
    </row>
    <row r="5039" spans="1:11" x14ac:dyDescent="0.25">
      <c r="A5039" t="s">
        <v>5048</v>
      </c>
      <c r="B5039" t="s">
        <v>6</v>
      </c>
      <c r="C5039">
        <v>76105</v>
      </c>
      <c r="D5039">
        <v>2</v>
      </c>
      <c r="E5039" s="1">
        <v>44679</v>
      </c>
      <c r="F5039">
        <f t="shared" si="78"/>
        <v>1140.3699999999999</v>
      </c>
      <c r="J5039" s="34" t="s">
        <v>7506</v>
      </c>
      <c r="K5039" s="36">
        <v>314.31</v>
      </c>
    </row>
    <row r="5040" spans="1:11" x14ac:dyDescent="0.25">
      <c r="A5040" t="s">
        <v>5049</v>
      </c>
      <c r="B5040" t="s">
        <v>17</v>
      </c>
      <c r="C5040">
        <v>27821</v>
      </c>
      <c r="D5040">
        <v>1</v>
      </c>
      <c r="E5040" s="1">
        <v>44861</v>
      </c>
      <c r="F5040">
        <f t="shared" si="78"/>
        <v>11.77</v>
      </c>
      <c r="J5040" s="34" t="s">
        <v>2572</v>
      </c>
      <c r="K5040" s="36" t="s">
        <v>11027</v>
      </c>
    </row>
    <row r="5041" spans="1:11" x14ac:dyDescent="0.25">
      <c r="A5041" t="s">
        <v>5050</v>
      </c>
      <c r="B5041" t="s">
        <v>6</v>
      </c>
      <c r="C5041">
        <v>94177</v>
      </c>
      <c r="D5041">
        <v>2</v>
      </c>
      <c r="E5041" s="1">
        <v>44671</v>
      </c>
      <c r="F5041">
        <f t="shared" si="78"/>
        <v>75.180000000000007</v>
      </c>
      <c r="J5041" s="34" t="s">
        <v>4070</v>
      </c>
      <c r="K5041" s="36">
        <v>414.1</v>
      </c>
    </row>
    <row r="5042" spans="1:11" x14ac:dyDescent="0.25">
      <c r="A5042" t="s">
        <v>5051</v>
      </c>
      <c r="B5042" t="s">
        <v>17</v>
      </c>
      <c r="C5042">
        <v>23126</v>
      </c>
      <c r="D5042">
        <v>1</v>
      </c>
      <c r="E5042" s="1">
        <v>44919</v>
      </c>
      <c r="F5042">
        <f t="shared" si="78"/>
        <v>215.9</v>
      </c>
      <c r="J5042" s="34" t="s">
        <v>6133</v>
      </c>
      <c r="K5042" s="36">
        <v>41.85</v>
      </c>
    </row>
    <row r="5043" spans="1:11" x14ac:dyDescent="0.25">
      <c r="A5043" t="s">
        <v>5052</v>
      </c>
      <c r="B5043" t="s">
        <v>6</v>
      </c>
      <c r="C5043">
        <v>73607</v>
      </c>
      <c r="D5043">
        <v>2</v>
      </c>
      <c r="E5043" s="1">
        <v>44813</v>
      </c>
      <c r="F5043">
        <f t="shared" si="78"/>
        <v>214.67</v>
      </c>
      <c r="J5043" s="34" t="s">
        <v>5069</v>
      </c>
      <c r="K5043" s="36">
        <v>33.93</v>
      </c>
    </row>
    <row r="5044" spans="1:11" x14ac:dyDescent="0.25">
      <c r="A5044" t="s">
        <v>5053</v>
      </c>
      <c r="B5044" t="s">
        <v>8</v>
      </c>
      <c r="C5044">
        <v>93026</v>
      </c>
      <c r="D5044">
        <v>2</v>
      </c>
      <c r="E5044" s="1">
        <v>44678</v>
      </c>
      <c r="F5044">
        <f t="shared" si="78"/>
        <v>64.61</v>
      </c>
      <c r="J5044" s="34" t="s">
        <v>10945</v>
      </c>
      <c r="K5044" s="36">
        <v>283.05</v>
      </c>
    </row>
    <row r="5045" spans="1:11" x14ac:dyDescent="0.25">
      <c r="A5045" t="s">
        <v>5054</v>
      </c>
      <c r="B5045" t="s">
        <v>11</v>
      </c>
      <c r="C5045">
        <v>37007</v>
      </c>
      <c r="D5045">
        <v>1</v>
      </c>
      <c r="E5045" s="1">
        <v>44574</v>
      </c>
      <c r="F5045">
        <f t="shared" si="78"/>
        <v>187.93</v>
      </c>
      <c r="J5045" s="34" t="s">
        <v>8013</v>
      </c>
      <c r="K5045" s="36">
        <v>10.18</v>
      </c>
    </row>
    <row r="5046" spans="1:11" x14ac:dyDescent="0.25">
      <c r="A5046" t="s">
        <v>5055</v>
      </c>
      <c r="B5046" t="s">
        <v>17</v>
      </c>
      <c r="C5046">
        <v>18265</v>
      </c>
      <c r="D5046">
        <v>1</v>
      </c>
      <c r="E5046" s="1">
        <v>44746</v>
      </c>
      <c r="F5046">
        <f t="shared" si="78"/>
        <v>265.81</v>
      </c>
      <c r="J5046" s="34" t="s">
        <v>8783</v>
      </c>
      <c r="K5046" s="36">
        <v>399.87</v>
      </c>
    </row>
    <row r="5047" spans="1:11" x14ac:dyDescent="0.25">
      <c r="A5047" t="s">
        <v>5056</v>
      </c>
      <c r="B5047" t="s">
        <v>8</v>
      </c>
      <c r="C5047">
        <v>58670</v>
      </c>
      <c r="D5047">
        <v>2</v>
      </c>
      <c r="E5047" s="1">
        <v>44587</v>
      </c>
      <c r="F5047">
        <f t="shared" si="78"/>
        <v>18.79</v>
      </c>
      <c r="J5047" s="34" t="s">
        <v>10153</v>
      </c>
      <c r="K5047" s="36">
        <v>10.42</v>
      </c>
    </row>
    <row r="5048" spans="1:11" x14ac:dyDescent="0.25">
      <c r="A5048" t="s">
        <v>5057</v>
      </c>
      <c r="B5048" t="s">
        <v>11</v>
      </c>
      <c r="C5048">
        <v>34381</v>
      </c>
      <c r="D5048">
        <v>1</v>
      </c>
      <c r="E5048" s="1">
        <v>44896</v>
      </c>
      <c r="F5048">
        <f t="shared" si="78"/>
        <v>29.44</v>
      </c>
      <c r="J5048" s="34" t="s">
        <v>7578</v>
      </c>
      <c r="K5048" s="36">
        <v>71.78</v>
      </c>
    </row>
    <row r="5049" spans="1:11" x14ac:dyDescent="0.25">
      <c r="A5049" t="s">
        <v>5058</v>
      </c>
      <c r="B5049" t="s">
        <v>17</v>
      </c>
      <c r="C5049">
        <v>36714</v>
      </c>
      <c r="D5049">
        <v>1</v>
      </c>
      <c r="E5049" s="1">
        <v>44721</v>
      </c>
      <c r="F5049">
        <f t="shared" si="78"/>
        <v>20.68</v>
      </c>
      <c r="J5049" s="34" t="s">
        <v>7855</v>
      </c>
      <c r="K5049" s="36">
        <v>94.93</v>
      </c>
    </row>
    <row r="5050" spans="1:11" x14ac:dyDescent="0.25">
      <c r="A5050" t="s">
        <v>5059</v>
      </c>
      <c r="B5050" t="s">
        <v>8</v>
      </c>
      <c r="C5050">
        <v>127099</v>
      </c>
      <c r="D5050">
        <v>2</v>
      </c>
      <c r="E5050" s="1">
        <v>44876</v>
      </c>
      <c r="F5050">
        <f t="shared" si="78"/>
        <v>2159.4499999999998</v>
      </c>
      <c r="J5050" s="34" t="s">
        <v>4020</v>
      </c>
      <c r="K5050" s="36">
        <v>23.16</v>
      </c>
    </row>
    <row r="5051" spans="1:11" x14ac:dyDescent="0.25">
      <c r="A5051" t="s">
        <v>5060</v>
      </c>
      <c r="B5051" t="s">
        <v>6</v>
      </c>
      <c r="C5051">
        <v>126441</v>
      </c>
      <c r="D5051">
        <v>2</v>
      </c>
      <c r="E5051" s="1">
        <v>44768</v>
      </c>
      <c r="F5051">
        <f t="shared" si="78"/>
        <v>42.29</v>
      </c>
      <c r="J5051" s="34" t="s">
        <v>10486</v>
      </c>
      <c r="K5051" s="36">
        <v>10.42</v>
      </c>
    </row>
    <row r="5052" spans="1:11" x14ac:dyDescent="0.25">
      <c r="A5052" t="s">
        <v>5061</v>
      </c>
      <c r="B5052" t="s">
        <v>6</v>
      </c>
      <c r="C5052">
        <v>65881</v>
      </c>
      <c r="D5052">
        <v>2</v>
      </c>
      <c r="E5052" s="1">
        <v>44851</v>
      </c>
      <c r="F5052">
        <f t="shared" si="78"/>
        <v>414</v>
      </c>
      <c r="J5052" s="34" t="s">
        <v>8287</v>
      </c>
      <c r="K5052" s="36">
        <v>39.93</v>
      </c>
    </row>
    <row r="5053" spans="1:11" x14ac:dyDescent="0.25">
      <c r="A5053" t="s">
        <v>5062</v>
      </c>
      <c r="B5053" t="s">
        <v>8</v>
      </c>
      <c r="C5053">
        <v>135006</v>
      </c>
      <c r="D5053">
        <v>2</v>
      </c>
      <c r="E5053" s="1">
        <v>44902</v>
      </c>
      <c r="F5053">
        <f t="shared" si="78"/>
        <v>12.02</v>
      </c>
      <c r="J5053" s="34" t="s">
        <v>1355</v>
      </c>
      <c r="K5053" s="36">
        <v>48.06</v>
      </c>
    </row>
    <row r="5054" spans="1:11" x14ac:dyDescent="0.25">
      <c r="A5054" t="s">
        <v>5063</v>
      </c>
      <c r="B5054" t="s">
        <v>6</v>
      </c>
      <c r="C5054">
        <v>90744</v>
      </c>
      <c r="D5054">
        <v>2</v>
      </c>
      <c r="E5054" s="1">
        <v>44656</v>
      </c>
      <c r="F5054">
        <f t="shared" si="78"/>
        <v>125.32</v>
      </c>
      <c r="J5054" s="34" t="s">
        <v>4806</v>
      </c>
      <c r="K5054" s="36">
        <v>67.375</v>
      </c>
    </row>
    <row r="5055" spans="1:11" x14ac:dyDescent="0.25">
      <c r="A5055" t="s">
        <v>5064</v>
      </c>
      <c r="B5055" t="s">
        <v>11</v>
      </c>
      <c r="C5055">
        <v>43348</v>
      </c>
      <c r="D5055">
        <v>1</v>
      </c>
      <c r="E5055" s="1">
        <v>44672</v>
      </c>
      <c r="F5055">
        <f t="shared" si="78"/>
        <v>107.94</v>
      </c>
      <c r="J5055" s="34" t="s">
        <v>6524</v>
      </c>
      <c r="K5055" s="36">
        <v>67.375</v>
      </c>
    </row>
    <row r="5056" spans="1:11" x14ac:dyDescent="0.25">
      <c r="A5056" t="s">
        <v>5065</v>
      </c>
      <c r="B5056" t="s">
        <v>17</v>
      </c>
      <c r="C5056">
        <v>48110</v>
      </c>
      <c r="D5056">
        <v>1</v>
      </c>
      <c r="E5056" s="1">
        <v>44767</v>
      </c>
      <c r="F5056">
        <f t="shared" si="78"/>
        <v>163.57</v>
      </c>
      <c r="J5056" s="34" t="s">
        <v>8602</v>
      </c>
      <c r="K5056" s="36">
        <v>620.19000000000005</v>
      </c>
    </row>
    <row r="5057" spans="1:11" x14ac:dyDescent="0.25">
      <c r="A5057" t="s">
        <v>5066</v>
      </c>
      <c r="B5057" t="s">
        <v>6</v>
      </c>
      <c r="C5057">
        <v>111354</v>
      </c>
      <c r="D5057">
        <v>2</v>
      </c>
      <c r="E5057" s="1">
        <v>44925</v>
      </c>
      <c r="F5057">
        <f t="shared" si="78"/>
        <v>114.15</v>
      </c>
      <c r="J5057" s="34" t="s">
        <v>9548</v>
      </c>
      <c r="K5057" s="36">
        <v>11.75</v>
      </c>
    </row>
    <row r="5058" spans="1:11" x14ac:dyDescent="0.25">
      <c r="A5058" t="s">
        <v>5067</v>
      </c>
      <c r="B5058" t="s">
        <v>11</v>
      </c>
      <c r="C5058">
        <v>44891</v>
      </c>
      <c r="D5058">
        <v>1</v>
      </c>
      <c r="E5058" s="1">
        <v>44715</v>
      </c>
      <c r="F5058">
        <f t="shared" ref="F5058:F5121" si="79">VLOOKUP(A5058,$J$1:$K$11016,2,FALSE)</f>
        <v>10.34</v>
      </c>
      <c r="J5058" s="34" t="s">
        <v>1347</v>
      </c>
      <c r="K5058" s="36">
        <v>11.75</v>
      </c>
    </row>
    <row r="5059" spans="1:11" x14ac:dyDescent="0.25">
      <c r="A5059" t="s">
        <v>5068</v>
      </c>
      <c r="B5059" t="s">
        <v>17</v>
      </c>
      <c r="C5059">
        <v>59249</v>
      </c>
      <c r="D5059">
        <v>1</v>
      </c>
      <c r="E5059" s="1">
        <v>44796</v>
      </c>
      <c r="F5059">
        <f t="shared" si="79"/>
        <v>94.98</v>
      </c>
      <c r="J5059" s="34" t="s">
        <v>7718</v>
      </c>
      <c r="K5059" s="36">
        <v>60.08</v>
      </c>
    </row>
    <row r="5060" spans="1:11" x14ac:dyDescent="0.25">
      <c r="A5060" t="s">
        <v>5069</v>
      </c>
      <c r="B5060" t="s">
        <v>8</v>
      </c>
      <c r="C5060">
        <v>52338</v>
      </c>
      <c r="D5060">
        <v>2</v>
      </c>
      <c r="E5060" s="1">
        <v>44648</v>
      </c>
      <c r="F5060">
        <f t="shared" si="79"/>
        <v>33.93</v>
      </c>
      <c r="J5060" s="34" t="s">
        <v>10083</v>
      </c>
      <c r="K5060" s="36">
        <v>39.93</v>
      </c>
    </row>
    <row r="5061" spans="1:11" x14ac:dyDescent="0.25">
      <c r="A5061" t="s">
        <v>5070</v>
      </c>
      <c r="B5061" t="s">
        <v>17</v>
      </c>
      <c r="C5061">
        <v>71417</v>
      </c>
      <c r="D5061">
        <v>1</v>
      </c>
      <c r="E5061" s="1">
        <v>44854</v>
      </c>
      <c r="F5061">
        <f t="shared" si="79"/>
        <v>155.54</v>
      </c>
      <c r="J5061" s="35" t="s">
        <v>5295</v>
      </c>
      <c r="K5061" s="36">
        <v>40.06</v>
      </c>
    </row>
    <row r="5062" spans="1:11" x14ac:dyDescent="0.25">
      <c r="A5062" t="s">
        <v>5071</v>
      </c>
      <c r="B5062" t="s">
        <v>8</v>
      </c>
      <c r="C5062">
        <v>46898</v>
      </c>
      <c r="D5062">
        <v>2</v>
      </c>
      <c r="E5062" s="1">
        <v>44700</v>
      </c>
      <c r="F5062">
        <f t="shared" si="79"/>
        <v>23.66</v>
      </c>
      <c r="J5062" s="34" t="s">
        <v>3953</v>
      </c>
      <c r="K5062" s="36">
        <v>124.51</v>
      </c>
    </row>
    <row r="5063" spans="1:11" x14ac:dyDescent="0.25">
      <c r="A5063" t="s">
        <v>5072</v>
      </c>
      <c r="B5063" t="s">
        <v>11</v>
      </c>
      <c r="C5063">
        <v>60841</v>
      </c>
      <c r="D5063">
        <v>1</v>
      </c>
      <c r="E5063" s="1">
        <v>44810</v>
      </c>
      <c r="F5063">
        <f t="shared" si="79"/>
        <v>49.46</v>
      </c>
      <c r="J5063" s="34" t="s">
        <v>3994</v>
      </c>
      <c r="K5063" s="36">
        <v>31.24</v>
      </c>
    </row>
    <row r="5064" spans="1:11" x14ac:dyDescent="0.25">
      <c r="A5064" t="s">
        <v>5073</v>
      </c>
      <c r="B5064" t="s">
        <v>17</v>
      </c>
      <c r="C5064">
        <v>34368</v>
      </c>
      <c r="D5064">
        <v>1</v>
      </c>
      <c r="E5064" s="1">
        <v>44789</v>
      </c>
      <c r="F5064">
        <f t="shared" si="79"/>
        <v>766.49</v>
      </c>
      <c r="J5064" s="34" t="s">
        <v>2539</v>
      </c>
      <c r="K5064" s="36">
        <v>39.93</v>
      </c>
    </row>
    <row r="5065" spans="1:11" x14ac:dyDescent="0.25">
      <c r="A5065" t="s">
        <v>5074</v>
      </c>
      <c r="B5065" t="s">
        <v>8</v>
      </c>
      <c r="C5065">
        <v>93506</v>
      </c>
      <c r="D5065">
        <v>2</v>
      </c>
      <c r="E5065" s="1">
        <v>44678</v>
      </c>
      <c r="F5065">
        <f t="shared" si="79"/>
        <v>183.31</v>
      </c>
      <c r="J5065" s="34" t="s">
        <v>9410</v>
      </c>
      <c r="K5065" s="36">
        <v>131.69</v>
      </c>
    </row>
    <row r="5066" spans="1:11" x14ac:dyDescent="0.25">
      <c r="A5066" t="s">
        <v>5075</v>
      </c>
      <c r="B5066" t="s">
        <v>6</v>
      </c>
      <c r="C5066">
        <v>64328</v>
      </c>
      <c r="D5066">
        <v>2</v>
      </c>
      <c r="E5066" s="1">
        <v>44841</v>
      </c>
      <c r="F5066">
        <f t="shared" si="79"/>
        <v>28.84</v>
      </c>
      <c r="J5066" s="34" t="s">
        <v>4513</v>
      </c>
      <c r="K5066" s="36">
        <v>182.32</v>
      </c>
    </row>
    <row r="5067" spans="1:11" x14ac:dyDescent="0.25">
      <c r="A5067" t="s">
        <v>5076</v>
      </c>
      <c r="B5067" t="s">
        <v>17</v>
      </c>
      <c r="C5067">
        <v>41308</v>
      </c>
      <c r="D5067">
        <v>1</v>
      </c>
      <c r="E5067" s="1">
        <v>44680</v>
      </c>
      <c r="F5067">
        <f t="shared" si="79"/>
        <v>17.22</v>
      </c>
      <c r="J5067" s="34" t="s">
        <v>9575</v>
      </c>
      <c r="K5067" s="36">
        <v>38.76</v>
      </c>
    </row>
    <row r="5068" spans="1:11" x14ac:dyDescent="0.25">
      <c r="A5068" t="s">
        <v>5077</v>
      </c>
      <c r="B5068" t="s">
        <v>8</v>
      </c>
      <c r="C5068">
        <v>131927</v>
      </c>
      <c r="D5068">
        <v>2</v>
      </c>
      <c r="E5068" s="1">
        <v>44802</v>
      </c>
      <c r="F5068">
        <f t="shared" si="79"/>
        <v>51.68</v>
      </c>
      <c r="J5068" s="34" t="s">
        <v>10618</v>
      </c>
      <c r="K5068" s="36">
        <v>33.04</v>
      </c>
    </row>
    <row r="5069" spans="1:11" x14ac:dyDescent="0.25">
      <c r="A5069" t="s">
        <v>5078</v>
      </c>
      <c r="B5069" t="s">
        <v>17</v>
      </c>
      <c r="C5069">
        <v>21923</v>
      </c>
      <c r="D5069">
        <v>1</v>
      </c>
      <c r="E5069" s="1">
        <v>44673</v>
      </c>
      <c r="F5069">
        <f t="shared" si="79"/>
        <v>10.33</v>
      </c>
      <c r="J5069" s="34" t="s">
        <v>665</v>
      </c>
      <c r="K5069" s="36">
        <v>28.28</v>
      </c>
    </row>
    <row r="5070" spans="1:11" x14ac:dyDescent="0.25">
      <c r="A5070" t="s">
        <v>5079</v>
      </c>
      <c r="B5070" t="s">
        <v>11</v>
      </c>
      <c r="C5070">
        <v>29344</v>
      </c>
      <c r="D5070">
        <v>1</v>
      </c>
      <c r="E5070" s="1">
        <v>44650</v>
      </c>
      <c r="F5070">
        <f t="shared" si="79"/>
        <v>653.32000000000005</v>
      </c>
      <c r="J5070" s="34" t="s">
        <v>9353</v>
      </c>
      <c r="K5070" s="36">
        <v>220.2</v>
      </c>
    </row>
    <row r="5071" spans="1:11" x14ac:dyDescent="0.25">
      <c r="A5071" t="s">
        <v>5080</v>
      </c>
      <c r="B5071" t="s">
        <v>6</v>
      </c>
      <c r="C5071">
        <v>93997</v>
      </c>
      <c r="D5071">
        <v>2</v>
      </c>
      <c r="E5071" s="1">
        <v>44721</v>
      </c>
      <c r="F5071">
        <f t="shared" si="79"/>
        <v>199.62</v>
      </c>
      <c r="J5071" s="34" t="s">
        <v>2714</v>
      </c>
      <c r="K5071" s="36">
        <v>47.46</v>
      </c>
    </row>
    <row r="5072" spans="1:11" x14ac:dyDescent="0.25">
      <c r="A5072" s="2" t="s">
        <v>5081</v>
      </c>
      <c r="B5072" t="s">
        <v>8</v>
      </c>
      <c r="C5072">
        <v>115071</v>
      </c>
      <c r="D5072">
        <v>2</v>
      </c>
      <c r="E5072" s="1">
        <v>44698</v>
      </c>
      <c r="F5072">
        <f t="shared" si="79"/>
        <v>230.02</v>
      </c>
      <c r="J5072" s="34" t="s">
        <v>4169</v>
      </c>
      <c r="K5072" s="36">
        <v>626.74</v>
      </c>
    </row>
    <row r="5073" spans="1:11" x14ac:dyDescent="0.25">
      <c r="A5073" t="s">
        <v>5082</v>
      </c>
      <c r="B5073" t="s">
        <v>6</v>
      </c>
      <c r="C5073">
        <v>141557</v>
      </c>
      <c r="D5073">
        <v>2</v>
      </c>
      <c r="E5073" s="1">
        <v>44848</v>
      </c>
      <c r="F5073">
        <f t="shared" si="79"/>
        <v>235.58</v>
      </c>
      <c r="J5073" s="34" t="s">
        <v>4815</v>
      </c>
      <c r="K5073" s="36">
        <v>512.24</v>
      </c>
    </row>
    <row r="5074" spans="1:11" x14ac:dyDescent="0.25">
      <c r="A5074" t="s">
        <v>5083</v>
      </c>
      <c r="B5074" t="s">
        <v>8</v>
      </c>
      <c r="C5074">
        <v>92561</v>
      </c>
      <c r="D5074">
        <v>2</v>
      </c>
      <c r="E5074" s="1">
        <v>44853</v>
      </c>
      <c r="F5074">
        <f t="shared" si="79"/>
        <v>133.32</v>
      </c>
      <c r="J5074" s="34" t="s">
        <v>7950</v>
      </c>
      <c r="K5074" s="36">
        <v>611.54999999999995</v>
      </c>
    </row>
    <row r="5075" spans="1:11" x14ac:dyDescent="0.25">
      <c r="A5075" t="s">
        <v>5084</v>
      </c>
      <c r="B5075" t="s">
        <v>13</v>
      </c>
      <c r="C5075">
        <v>147241</v>
      </c>
      <c r="D5075">
        <v>2</v>
      </c>
      <c r="E5075" s="1">
        <v>44886</v>
      </c>
      <c r="F5075">
        <f t="shared" si="79"/>
        <v>252.51</v>
      </c>
      <c r="J5075" s="34" t="s">
        <v>119</v>
      </c>
      <c r="K5075" s="36">
        <v>503.95</v>
      </c>
    </row>
    <row r="5076" spans="1:11" x14ac:dyDescent="0.25">
      <c r="A5076" t="s">
        <v>5085</v>
      </c>
      <c r="B5076" t="s">
        <v>6</v>
      </c>
      <c r="C5076">
        <v>66663</v>
      </c>
      <c r="D5076">
        <v>2</v>
      </c>
      <c r="E5076" s="1">
        <v>44753</v>
      </c>
      <c r="F5076">
        <f t="shared" si="79"/>
        <v>21.44</v>
      </c>
      <c r="J5076" s="34" t="s">
        <v>8894</v>
      </c>
      <c r="K5076" s="36">
        <v>634.26</v>
      </c>
    </row>
    <row r="5077" spans="1:11" x14ac:dyDescent="0.25">
      <c r="A5077" t="s">
        <v>5086</v>
      </c>
      <c r="B5077" t="s">
        <v>6</v>
      </c>
      <c r="C5077">
        <v>77981</v>
      </c>
      <c r="D5077">
        <v>2</v>
      </c>
      <c r="E5077" s="1">
        <v>44830</v>
      </c>
      <c r="F5077">
        <f t="shared" si="79"/>
        <v>30.54</v>
      </c>
      <c r="J5077" s="34" t="s">
        <v>5657</v>
      </c>
      <c r="K5077" s="36">
        <v>29.36</v>
      </c>
    </row>
    <row r="5078" spans="1:11" x14ac:dyDescent="0.25">
      <c r="A5078" t="s">
        <v>5087</v>
      </c>
      <c r="B5078" t="s">
        <v>8</v>
      </c>
      <c r="C5078">
        <v>139138</v>
      </c>
      <c r="D5078">
        <v>2</v>
      </c>
      <c r="E5078" s="1">
        <v>44909</v>
      </c>
      <c r="F5078">
        <f t="shared" si="79"/>
        <v>12.02</v>
      </c>
      <c r="J5078" s="34" t="s">
        <v>10885</v>
      </c>
      <c r="K5078" s="36">
        <v>445.73</v>
      </c>
    </row>
    <row r="5079" spans="1:11" x14ac:dyDescent="0.25">
      <c r="A5079" t="s">
        <v>5088</v>
      </c>
      <c r="B5079" t="s">
        <v>11</v>
      </c>
      <c r="C5079">
        <v>27464</v>
      </c>
      <c r="D5079">
        <v>1</v>
      </c>
      <c r="E5079" s="1">
        <v>44618</v>
      </c>
      <c r="F5079" t="str">
        <f t="shared" si="79"/>
        <v>NULL</v>
      </c>
      <c r="J5079" s="34" t="s">
        <v>8520</v>
      </c>
      <c r="K5079" s="36">
        <v>23.66</v>
      </c>
    </row>
    <row r="5080" spans="1:11" x14ac:dyDescent="0.25">
      <c r="A5080" t="s">
        <v>5089</v>
      </c>
      <c r="B5080" t="s">
        <v>6</v>
      </c>
      <c r="C5080">
        <v>120336</v>
      </c>
      <c r="D5080">
        <v>2</v>
      </c>
      <c r="E5080" s="1">
        <v>44746</v>
      </c>
      <c r="F5080">
        <f t="shared" si="79"/>
        <v>14.1</v>
      </c>
      <c r="J5080" s="34" t="s">
        <v>4038</v>
      </c>
      <c r="K5080" s="36">
        <v>29.36</v>
      </c>
    </row>
    <row r="5081" spans="1:11" x14ac:dyDescent="0.25">
      <c r="A5081" s="2" t="s">
        <v>5090</v>
      </c>
      <c r="B5081" t="s">
        <v>8</v>
      </c>
      <c r="C5081">
        <v>88033</v>
      </c>
      <c r="D5081">
        <v>2</v>
      </c>
      <c r="E5081" s="1">
        <v>44655</v>
      </c>
      <c r="F5081">
        <f t="shared" si="79"/>
        <v>873.58</v>
      </c>
      <c r="J5081" s="34" t="s">
        <v>8194</v>
      </c>
      <c r="K5081" s="36">
        <v>52.86</v>
      </c>
    </row>
    <row r="5082" spans="1:11" x14ac:dyDescent="0.25">
      <c r="A5082" t="s">
        <v>5091</v>
      </c>
      <c r="B5082" t="s">
        <v>8</v>
      </c>
      <c r="C5082">
        <v>93576</v>
      </c>
      <c r="D5082">
        <v>2</v>
      </c>
      <c r="E5082" s="1">
        <v>44799</v>
      </c>
      <c r="F5082">
        <f t="shared" si="79"/>
        <v>286.755</v>
      </c>
      <c r="J5082" s="34" t="s">
        <v>10294</v>
      </c>
      <c r="K5082" s="36">
        <v>51.68</v>
      </c>
    </row>
    <row r="5083" spans="1:11" x14ac:dyDescent="0.25">
      <c r="A5083" t="s">
        <v>5092</v>
      </c>
      <c r="B5083" t="s">
        <v>8</v>
      </c>
      <c r="C5083">
        <v>94502</v>
      </c>
      <c r="D5083">
        <v>2</v>
      </c>
      <c r="E5083" s="1">
        <v>44670</v>
      </c>
      <c r="F5083">
        <f t="shared" si="79"/>
        <v>83.4</v>
      </c>
      <c r="J5083" s="34" t="s">
        <v>1474</v>
      </c>
      <c r="K5083" s="36">
        <v>557.91</v>
      </c>
    </row>
    <row r="5084" spans="1:11" x14ac:dyDescent="0.25">
      <c r="A5084" t="s">
        <v>5093</v>
      </c>
      <c r="B5084" t="s">
        <v>40</v>
      </c>
      <c r="C5084">
        <v>86761</v>
      </c>
      <c r="D5084">
        <v>1</v>
      </c>
      <c r="E5084" s="1">
        <v>44898</v>
      </c>
      <c r="F5084">
        <f t="shared" si="79"/>
        <v>262.97000000000003</v>
      </c>
      <c r="J5084" s="34" t="s">
        <v>2415</v>
      </c>
      <c r="K5084" s="36">
        <v>650.03</v>
      </c>
    </row>
    <row r="5085" spans="1:11" x14ac:dyDescent="0.25">
      <c r="A5085" t="s">
        <v>5094</v>
      </c>
      <c r="B5085" t="s">
        <v>11</v>
      </c>
      <c r="C5085">
        <v>40881</v>
      </c>
      <c r="D5085">
        <v>1</v>
      </c>
      <c r="E5085" s="1">
        <v>44903</v>
      </c>
      <c r="F5085">
        <f t="shared" si="79"/>
        <v>102.45</v>
      </c>
      <c r="J5085" s="34" t="s">
        <v>4965</v>
      </c>
      <c r="K5085" s="36">
        <v>867.08</v>
      </c>
    </row>
    <row r="5086" spans="1:11" x14ac:dyDescent="0.25">
      <c r="A5086" t="s">
        <v>5095</v>
      </c>
      <c r="B5086" t="s">
        <v>6</v>
      </c>
      <c r="C5086">
        <v>46371</v>
      </c>
      <c r="D5086">
        <v>2</v>
      </c>
      <c r="E5086" s="1">
        <v>44847</v>
      </c>
      <c r="F5086">
        <f t="shared" si="79"/>
        <v>70.89</v>
      </c>
      <c r="J5086" s="34" t="s">
        <v>6798</v>
      </c>
      <c r="K5086" s="36">
        <v>699.58</v>
      </c>
    </row>
    <row r="5087" spans="1:11" x14ac:dyDescent="0.25">
      <c r="A5087" t="s">
        <v>5096</v>
      </c>
      <c r="B5087" t="s">
        <v>13</v>
      </c>
      <c r="C5087">
        <v>134474</v>
      </c>
      <c r="D5087">
        <v>2</v>
      </c>
      <c r="E5087" s="1">
        <v>44900</v>
      </c>
      <c r="F5087" t="str">
        <f t="shared" si="79"/>
        <v>NULL</v>
      </c>
      <c r="J5087" s="34" t="s">
        <v>5452</v>
      </c>
      <c r="K5087" s="36">
        <v>28.72</v>
      </c>
    </row>
    <row r="5088" spans="1:11" x14ac:dyDescent="0.25">
      <c r="A5088" t="s">
        <v>5097</v>
      </c>
      <c r="B5088" t="s">
        <v>6</v>
      </c>
      <c r="C5088">
        <v>94089</v>
      </c>
      <c r="D5088">
        <v>2</v>
      </c>
      <c r="E5088" s="1">
        <v>44816</v>
      </c>
      <c r="F5088">
        <f t="shared" si="79"/>
        <v>17.62</v>
      </c>
      <c r="J5088" s="34" t="s">
        <v>2305</v>
      </c>
      <c r="K5088" s="36">
        <v>423.48</v>
      </c>
    </row>
    <row r="5089" spans="1:11" x14ac:dyDescent="0.25">
      <c r="A5089" t="s">
        <v>5098</v>
      </c>
      <c r="B5089" t="s">
        <v>6</v>
      </c>
      <c r="C5089">
        <v>115820</v>
      </c>
      <c r="D5089">
        <v>2</v>
      </c>
      <c r="E5089" s="1">
        <v>44826</v>
      </c>
      <c r="F5089">
        <f t="shared" si="79"/>
        <v>10.57</v>
      </c>
      <c r="J5089" s="34" t="s">
        <v>3687</v>
      </c>
      <c r="K5089" s="36">
        <v>695.08</v>
      </c>
    </row>
    <row r="5090" spans="1:11" x14ac:dyDescent="0.25">
      <c r="A5090" t="s">
        <v>5099</v>
      </c>
      <c r="B5090" t="s">
        <v>11</v>
      </c>
      <c r="C5090">
        <v>30386</v>
      </c>
      <c r="D5090">
        <v>1</v>
      </c>
      <c r="E5090" s="1">
        <v>44573</v>
      </c>
      <c r="F5090">
        <f t="shared" si="79"/>
        <v>274.88</v>
      </c>
      <c r="J5090" s="34" t="s">
        <v>4206</v>
      </c>
      <c r="K5090" s="36">
        <v>23.66</v>
      </c>
    </row>
    <row r="5091" spans="1:11" x14ac:dyDescent="0.25">
      <c r="A5091" t="s">
        <v>5100</v>
      </c>
      <c r="B5091" t="s">
        <v>17</v>
      </c>
      <c r="C5091">
        <v>20489</v>
      </c>
      <c r="D5091">
        <v>1</v>
      </c>
      <c r="E5091" s="1">
        <v>44770</v>
      </c>
      <c r="F5091">
        <f t="shared" si="79"/>
        <v>40.200000000000003</v>
      </c>
      <c r="J5091" s="34" t="s">
        <v>457</v>
      </c>
      <c r="K5091" s="36">
        <v>76.34</v>
      </c>
    </row>
    <row r="5092" spans="1:11" x14ac:dyDescent="0.25">
      <c r="A5092" t="s">
        <v>5101</v>
      </c>
      <c r="B5092" t="s">
        <v>11</v>
      </c>
      <c r="C5092">
        <v>37526</v>
      </c>
      <c r="D5092">
        <v>1</v>
      </c>
      <c r="E5092" s="1">
        <v>44577</v>
      </c>
      <c r="F5092">
        <f t="shared" si="79"/>
        <v>135.5</v>
      </c>
      <c r="J5092" s="34" t="s">
        <v>1905</v>
      </c>
      <c r="K5092" s="36">
        <v>63.43</v>
      </c>
    </row>
    <row r="5093" spans="1:11" x14ac:dyDescent="0.25">
      <c r="A5093" t="s">
        <v>5102</v>
      </c>
      <c r="B5093" t="s">
        <v>11</v>
      </c>
      <c r="C5093">
        <v>36174</v>
      </c>
      <c r="D5093">
        <v>1</v>
      </c>
      <c r="E5093" s="1">
        <v>44844</v>
      </c>
      <c r="F5093">
        <f t="shared" si="79"/>
        <v>21.2</v>
      </c>
      <c r="J5093" s="34" t="s">
        <v>7321</v>
      </c>
      <c r="K5093" s="36">
        <v>57.56</v>
      </c>
    </row>
    <row r="5094" spans="1:11" x14ac:dyDescent="0.25">
      <c r="A5094" t="s">
        <v>5103</v>
      </c>
      <c r="B5094" t="s">
        <v>8</v>
      </c>
      <c r="C5094">
        <v>73498</v>
      </c>
      <c r="D5094">
        <v>2</v>
      </c>
      <c r="E5094" s="1">
        <v>44623</v>
      </c>
      <c r="F5094">
        <f t="shared" si="79"/>
        <v>109.57</v>
      </c>
      <c r="J5094" s="34" t="s">
        <v>919</v>
      </c>
      <c r="K5094" s="36">
        <v>11.75</v>
      </c>
    </row>
    <row r="5095" spans="1:11" x14ac:dyDescent="0.25">
      <c r="A5095" t="s">
        <v>5104</v>
      </c>
      <c r="B5095" t="s">
        <v>11</v>
      </c>
      <c r="C5095">
        <v>37135</v>
      </c>
      <c r="D5095">
        <v>1</v>
      </c>
      <c r="E5095" s="1">
        <v>44788</v>
      </c>
      <c r="F5095">
        <f t="shared" si="79"/>
        <v>9.14</v>
      </c>
      <c r="J5095" s="34" t="s">
        <v>7545</v>
      </c>
      <c r="K5095" s="36">
        <v>21.63</v>
      </c>
    </row>
    <row r="5096" spans="1:11" x14ac:dyDescent="0.25">
      <c r="A5096" t="s">
        <v>5105</v>
      </c>
      <c r="B5096" t="s">
        <v>40</v>
      </c>
      <c r="C5096">
        <v>57495</v>
      </c>
      <c r="D5096">
        <v>1</v>
      </c>
      <c r="E5096" s="1">
        <v>44855</v>
      </c>
      <c r="F5096">
        <f t="shared" si="79"/>
        <v>11.78</v>
      </c>
      <c r="J5096" s="34" t="s">
        <v>6546</v>
      </c>
      <c r="K5096" s="36">
        <v>153.87</v>
      </c>
    </row>
    <row r="5097" spans="1:11" x14ac:dyDescent="0.25">
      <c r="A5097" t="s">
        <v>5106</v>
      </c>
      <c r="B5097" t="s">
        <v>8</v>
      </c>
      <c r="C5097">
        <v>44805</v>
      </c>
      <c r="D5097">
        <v>2</v>
      </c>
      <c r="E5097" s="1">
        <v>44677</v>
      </c>
      <c r="F5097">
        <f t="shared" si="79"/>
        <v>1017.88</v>
      </c>
      <c r="J5097" s="34" t="s">
        <v>8317</v>
      </c>
      <c r="K5097" s="36">
        <v>54.03</v>
      </c>
    </row>
    <row r="5098" spans="1:11" x14ac:dyDescent="0.25">
      <c r="A5098" t="s">
        <v>5107</v>
      </c>
      <c r="B5098" t="s">
        <v>8</v>
      </c>
      <c r="C5098">
        <v>140788</v>
      </c>
      <c r="D5098">
        <v>2</v>
      </c>
      <c r="E5098" s="1">
        <v>44840</v>
      </c>
      <c r="F5098">
        <f t="shared" si="79"/>
        <v>86.51</v>
      </c>
      <c r="J5098" s="34" t="s">
        <v>7660</v>
      </c>
      <c r="K5098" s="36">
        <v>351.76</v>
      </c>
    </row>
    <row r="5099" spans="1:11" x14ac:dyDescent="0.25">
      <c r="A5099" t="s">
        <v>5108</v>
      </c>
      <c r="B5099" t="s">
        <v>11</v>
      </c>
      <c r="C5099">
        <v>42431</v>
      </c>
      <c r="D5099">
        <v>1</v>
      </c>
      <c r="E5099" s="1">
        <v>44664</v>
      </c>
      <c r="F5099">
        <f t="shared" si="79"/>
        <v>106.41</v>
      </c>
      <c r="J5099" s="34" t="s">
        <v>2867</v>
      </c>
      <c r="K5099" s="36">
        <v>109.57</v>
      </c>
    </row>
    <row r="5100" spans="1:11" x14ac:dyDescent="0.25">
      <c r="A5100" t="s">
        <v>5109</v>
      </c>
      <c r="B5100" t="s">
        <v>11</v>
      </c>
      <c r="C5100">
        <v>36568</v>
      </c>
      <c r="D5100">
        <v>1</v>
      </c>
      <c r="E5100" s="1">
        <v>44620</v>
      </c>
      <c r="F5100">
        <f t="shared" si="79"/>
        <v>261.02999999999997</v>
      </c>
      <c r="J5100" s="34" t="s">
        <v>9918</v>
      </c>
      <c r="K5100" s="36" t="s">
        <v>11027</v>
      </c>
    </row>
    <row r="5101" spans="1:11" x14ac:dyDescent="0.25">
      <c r="A5101" t="s">
        <v>5110</v>
      </c>
      <c r="B5101" t="s">
        <v>13</v>
      </c>
      <c r="C5101">
        <v>134156</v>
      </c>
      <c r="D5101">
        <v>2</v>
      </c>
      <c r="E5101" s="1">
        <v>44862</v>
      </c>
      <c r="F5101">
        <f t="shared" si="79"/>
        <v>12.02</v>
      </c>
      <c r="J5101" s="34" t="s">
        <v>4296</v>
      </c>
      <c r="K5101" s="36">
        <v>783</v>
      </c>
    </row>
    <row r="5102" spans="1:11" x14ac:dyDescent="0.25">
      <c r="A5102" t="s">
        <v>5111</v>
      </c>
      <c r="B5102" t="s">
        <v>6</v>
      </c>
      <c r="C5102">
        <v>137007</v>
      </c>
      <c r="D5102">
        <v>2</v>
      </c>
      <c r="E5102" s="1">
        <v>44844</v>
      </c>
      <c r="F5102">
        <f t="shared" si="79"/>
        <v>10.81</v>
      </c>
      <c r="J5102" s="34" t="s">
        <v>3184</v>
      </c>
      <c r="K5102" s="36">
        <v>55.27</v>
      </c>
    </row>
    <row r="5103" spans="1:11" x14ac:dyDescent="0.25">
      <c r="A5103" t="s">
        <v>5112</v>
      </c>
      <c r="B5103" t="s">
        <v>17</v>
      </c>
      <c r="C5103">
        <v>38979</v>
      </c>
      <c r="D5103">
        <v>1</v>
      </c>
      <c r="E5103" s="1">
        <v>44671</v>
      </c>
      <c r="F5103">
        <f t="shared" si="79"/>
        <v>66.849999999999994</v>
      </c>
      <c r="J5103" s="34" t="s">
        <v>4303</v>
      </c>
      <c r="K5103" s="36">
        <v>35.24</v>
      </c>
    </row>
    <row r="5104" spans="1:11" x14ac:dyDescent="0.25">
      <c r="A5104" t="s">
        <v>5113</v>
      </c>
      <c r="B5104" t="s">
        <v>6</v>
      </c>
      <c r="C5104">
        <v>120336</v>
      </c>
      <c r="D5104">
        <v>2</v>
      </c>
      <c r="E5104" s="1">
        <v>44739</v>
      </c>
      <c r="F5104">
        <f t="shared" si="79"/>
        <v>42.29</v>
      </c>
      <c r="J5104" s="34" t="s">
        <v>9295</v>
      </c>
      <c r="K5104" s="36">
        <v>42.29</v>
      </c>
    </row>
    <row r="5105" spans="1:11" x14ac:dyDescent="0.25">
      <c r="A5105" t="s">
        <v>5114</v>
      </c>
      <c r="B5105" t="s">
        <v>8</v>
      </c>
      <c r="C5105">
        <v>44760</v>
      </c>
      <c r="D5105">
        <v>2</v>
      </c>
      <c r="E5105" s="1">
        <v>44735</v>
      </c>
      <c r="F5105">
        <f t="shared" si="79"/>
        <v>144.33000000000001</v>
      </c>
      <c r="J5105" s="34" t="s">
        <v>1697</v>
      </c>
      <c r="K5105" s="36">
        <v>238.11</v>
      </c>
    </row>
    <row r="5106" spans="1:11" x14ac:dyDescent="0.25">
      <c r="A5106" t="s">
        <v>5115</v>
      </c>
      <c r="B5106" t="s">
        <v>8</v>
      </c>
      <c r="C5106">
        <v>152116</v>
      </c>
      <c r="D5106">
        <v>2</v>
      </c>
      <c r="E5106" s="1">
        <v>44902</v>
      </c>
      <c r="F5106">
        <f t="shared" si="79"/>
        <v>19.22</v>
      </c>
      <c r="J5106" s="34" t="s">
        <v>4191</v>
      </c>
      <c r="K5106" s="36">
        <v>124.51</v>
      </c>
    </row>
    <row r="5107" spans="1:11" x14ac:dyDescent="0.25">
      <c r="A5107" t="s">
        <v>5116</v>
      </c>
      <c r="B5107" t="s">
        <v>11</v>
      </c>
      <c r="C5107">
        <v>50284</v>
      </c>
      <c r="D5107">
        <v>1</v>
      </c>
      <c r="E5107" s="1">
        <v>44753</v>
      </c>
      <c r="F5107">
        <f t="shared" si="79"/>
        <v>41.34</v>
      </c>
      <c r="J5107" s="34" t="s">
        <v>5233</v>
      </c>
      <c r="K5107" s="36">
        <v>203.57</v>
      </c>
    </row>
    <row r="5108" spans="1:11" x14ac:dyDescent="0.25">
      <c r="A5108" t="s">
        <v>5117</v>
      </c>
      <c r="B5108" t="s">
        <v>6</v>
      </c>
      <c r="C5108">
        <v>90278</v>
      </c>
      <c r="D5108">
        <v>2</v>
      </c>
      <c r="E5108" s="1">
        <v>44642</v>
      </c>
      <c r="F5108">
        <f t="shared" si="79"/>
        <v>70.48</v>
      </c>
      <c r="J5108" s="34" t="s">
        <v>6032</v>
      </c>
      <c r="K5108" s="36">
        <v>30.54</v>
      </c>
    </row>
    <row r="5109" spans="1:11" x14ac:dyDescent="0.25">
      <c r="A5109" t="s">
        <v>5118</v>
      </c>
      <c r="B5109" t="s">
        <v>6</v>
      </c>
      <c r="C5109">
        <v>86794</v>
      </c>
      <c r="D5109">
        <v>2</v>
      </c>
      <c r="E5109" s="1">
        <v>44620</v>
      </c>
      <c r="F5109">
        <f t="shared" si="79"/>
        <v>104.67</v>
      </c>
      <c r="J5109" s="34" t="s">
        <v>10584</v>
      </c>
      <c r="K5109" s="36">
        <v>58.73</v>
      </c>
    </row>
    <row r="5110" spans="1:11" x14ac:dyDescent="0.25">
      <c r="A5110" t="s">
        <v>5119</v>
      </c>
      <c r="B5110" t="s">
        <v>11</v>
      </c>
      <c r="C5110">
        <v>41993</v>
      </c>
      <c r="D5110">
        <v>1</v>
      </c>
      <c r="E5110" s="1">
        <v>44634</v>
      </c>
      <c r="F5110">
        <f t="shared" si="79"/>
        <v>178.01</v>
      </c>
      <c r="J5110" s="34" t="s">
        <v>3587</v>
      </c>
      <c r="K5110" s="36">
        <v>21.63</v>
      </c>
    </row>
    <row r="5111" spans="1:11" x14ac:dyDescent="0.25">
      <c r="A5111" t="s">
        <v>5120</v>
      </c>
      <c r="B5111" t="s">
        <v>11</v>
      </c>
      <c r="C5111">
        <v>27659</v>
      </c>
      <c r="D5111">
        <v>1</v>
      </c>
      <c r="E5111" s="1">
        <v>44631</v>
      </c>
      <c r="F5111">
        <f t="shared" si="79"/>
        <v>227.55</v>
      </c>
      <c r="J5111" s="34" t="s">
        <v>2440</v>
      </c>
      <c r="K5111" s="36">
        <v>131.56</v>
      </c>
    </row>
    <row r="5112" spans="1:11" x14ac:dyDescent="0.25">
      <c r="A5112" t="s">
        <v>5121</v>
      </c>
      <c r="B5112" t="s">
        <v>6</v>
      </c>
      <c r="C5112">
        <v>124464</v>
      </c>
      <c r="D5112">
        <v>2</v>
      </c>
      <c r="E5112" s="1">
        <v>44755</v>
      </c>
      <c r="F5112">
        <f t="shared" si="79"/>
        <v>48.57</v>
      </c>
      <c r="J5112" s="34" t="s">
        <v>8615</v>
      </c>
      <c r="K5112" s="36">
        <v>58.73</v>
      </c>
    </row>
    <row r="5113" spans="1:11" x14ac:dyDescent="0.25">
      <c r="A5113" t="s">
        <v>5122</v>
      </c>
      <c r="B5113" t="s">
        <v>11</v>
      </c>
      <c r="C5113">
        <v>44445</v>
      </c>
      <c r="D5113">
        <v>1</v>
      </c>
      <c r="E5113" s="1">
        <v>44704</v>
      </c>
      <c r="F5113">
        <f t="shared" si="79"/>
        <v>96.47</v>
      </c>
      <c r="J5113" s="34" t="s">
        <v>5271</v>
      </c>
      <c r="K5113" s="36">
        <v>37.11</v>
      </c>
    </row>
    <row r="5114" spans="1:11" x14ac:dyDescent="0.25">
      <c r="A5114" t="s">
        <v>5123</v>
      </c>
      <c r="B5114" t="s">
        <v>8</v>
      </c>
      <c r="C5114">
        <v>51262</v>
      </c>
      <c r="D5114">
        <v>2</v>
      </c>
      <c r="E5114" s="1">
        <v>44795</v>
      </c>
      <c r="F5114">
        <f t="shared" si="79"/>
        <v>11.75</v>
      </c>
      <c r="J5114" s="34" t="s">
        <v>2219</v>
      </c>
      <c r="K5114" s="36">
        <v>10.57</v>
      </c>
    </row>
    <row r="5115" spans="1:11" x14ac:dyDescent="0.25">
      <c r="A5115" t="s">
        <v>5124</v>
      </c>
      <c r="B5115" t="s">
        <v>11</v>
      </c>
      <c r="C5115">
        <v>41102</v>
      </c>
      <c r="D5115">
        <v>1</v>
      </c>
      <c r="E5115" s="1">
        <v>44629</v>
      </c>
      <c r="F5115">
        <f t="shared" si="79"/>
        <v>57.41</v>
      </c>
      <c r="J5115" s="34" t="s">
        <v>8328</v>
      </c>
      <c r="K5115" s="36" t="s">
        <v>11027</v>
      </c>
    </row>
    <row r="5116" spans="1:11" x14ac:dyDescent="0.25">
      <c r="A5116" t="s">
        <v>5125</v>
      </c>
      <c r="B5116" t="s">
        <v>11</v>
      </c>
      <c r="C5116">
        <v>40145</v>
      </c>
      <c r="D5116">
        <v>1</v>
      </c>
      <c r="E5116" s="1">
        <v>44686</v>
      </c>
      <c r="F5116">
        <f t="shared" si="79"/>
        <v>310.13</v>
      </c>
      <c r="J5116" s="34" t="s">
        <v>8959</v>
      </c>
      <c r="K5116" s="36">
        <v>101.02</v>
      </c>
    </row>
    <row r="5117" spans="1:11" x14ac:dyDescent="0.25">
      <c r="A5117" t="s">
        <v>5126</v>
      </c>
      <c r="B5117" t="s">
        <v>13</v>
      </c>
      <c r="C5117">
        <v>156458</v>
      </c>
      <c r="D5117">
        <v>2</v>
      </c>
      <c r="E5117" s="1">
        <v>44923</v>
      </c>
      <c r="F5117">
        <f t="shared" si="79"/>
        <v>96.12</v>
      </c>
      <c r="J5117" s="34" t="s">
        <v>3896</v>
      </c>
      <c r="K5117" s="36">
        <v>21.18</v>
      </c>
    </row>
    <row r="5118" spans="1:11" x14ac:dyDescent="0.25">
      <c r="A5118" t="s">
        <v>5127</v>
      </c>
      <c r="B5118" t="s">
        <v>8</v>
      </c>
      <c r="C5118">
        <v>115053</v>
      </c>
      <c r="D5118">
        <v>2</v>
      </c>
      <c r="E5118" s="1">
        <v>44830</v>
      </c>
      <c r="F5118">
        <f t="shared" si="79"/>
        <v>294.25</v>
      </c>
      <c r="J5118" s="34" t="s">
        <v>48</v>
      </c>
      <c r="K5118" s="36">
        <v>33.03</v>
      </c>
    </row>
    <row r="5119" spans="1:11" x14ac:dyDescent="0.25">
      <c r="A5119" s="2" t="s">
        <v>5128</v>
      </c>
      <c r="B5119" t="s">
        <v>17</v>
      </c>
      <c r="C5119">
        <v>39147</v>
      </c>
      <c r="D5119">
        <v>1</v>
      </c>
      <c r="E5119" s="1">
        <v>44621</v>
      </c>
      <c r="F5119">
        <f t="shared" si="79"/>
        <v>179.6</v>
      </c>
      <c r="J5119" s="34" t="s">
        <v>8814</v>
      </c>
      <c r="K5119" s="36">
        <v>14.21</v>
      </c>
    </row>
    <row r="5120" spans="1:11" x14ac:dyDescent="0.25">
      <c r="A5120" t="s">
        <v>5129</v>
      </c>
      <c r="B5120" t="s">
        <v>8</v>
      </c>
      <c r="C5120">
        <v>127039</v>
      </c>
      <c r="D5120">
        <v>2</v>
      </c>
      <c r="E5120" s="1">
        <v>44788</v>
      </c>
      <c r="F5120">
        <f t="shared" si="79"/>
        <v>75.180000000000007</v>
      </c>
      <c r="J5120" s="34" t="s">
        <v>7464</v>
      </c>
      <c r="K5120" s="36">
        <v>870.37</v>
      </c>
    </row>
    <row r="5121" spans="1:11" x14ac:dyDescent="0.25">
      <c r="A5121" t="s">
        <v>5130</v>
      </c>
      <c r="B5121" t="s">
        <v>11</v>
      </c>
      <c r="C5121">
        <v>64244</v>
      </c>
      <c r="D5121">
        <v>1</v>
      </c>
      <c r="E5121" s="1">
        <v>44896</v>
      </c>
      <c r="F5121">
        <f t="shared" si="79"/>
        <v>11.78</v>
      </c>
      <c r="J5121" s="34" t="s">
        <v>2175</v>
      </c>
      <c r="K5121" s="36">
        <v>9.4</v>
      </c>
    </row>
    <row r="5122" spans="1:11" x14ac:dyDescent="0.25">
      <c r="A5122" t="s">
        <v>5131</v>
      </c>
      <c r="B5122" t="s">
        <v>11</v>
      </c>
      <c r="C5122">
        <v>40176</v>
      </c>
      <c r="D5122">
        <v>1</v>
      </c>
      <c r="E5122" s="1">
        <v>44628</v>
      </c>
      <c r="F5122">
        <f t="shared" ref="F5122:F5185" si="80">VLOOKUP(A5122,$J$1:$K$11016,2,FALSE)</f>
        <v>179.65</v>
      </c>
      <c r="J5122" s="34" t="s">
        <v>8393</v>
      </c>
      <c r="K5122" s="36">
        <v>31.72</v>
      </c>
    </row>
    <row r="5123" spans="1:11" x14ac:dyDescent="0.25">
      <c r="A5123" t="s">
        <v>5132</v>
      </c>
      <c r="B5123" t="s">
        <v>11</v>
      </c>
      <c r="C5123">
        <v>65185</v>
      </c>
      <c r="D5123">
        <v>1</v>
      </c>
      <c r="E5123" s="1">
        <v>44810</v>
      </c>
      <c r="F5123">
        <f t="shared" si="80"/>
        <v>96.57</v>
      </c>
      <c r="J5123" s="34" t="s">
        <v>5436</v>
      </c>
      <c r="K5123" s="36">
        <v>30.54</v>
      </c>
    </row>
    <row r="5124" spans="1:11" x14ac:dyDescent="0.25">
      <c r="A5124" t="s">
        <v>5133</v>
      </c>
      <c r="B5124" t="s">
        <v>17</v>
      </c>
      <c r="C5124">
        <v>27876</v>
      </c>
      <c r="D5124">
        <v>1</v>
      </c>
      <c r="E5124" s="1">
        <v>44880</v>
      </c>
      <c r="F5124">
        <f t="shared" si="80"/>
        <v>89.5</v>
      </c>
      <c r="J5124" s="34" t="s">
        <v>1756</v>
      </c>
      <c r="K5124" s="36">
        <v>76.349999999999994</v>
      </c>
    </row>
    <row r="5125" spans="1:11" x14ac:dyDescent="0.25">
      <c r="A5125" t="s">
        <v>5134</v>
      </c>
      <c r="B5125" t="s">
        <v>8</v>
      </c>
      <c r="C5125">
        <v>115074</v>
      </c>
      <c r="D5125">
        <v>2</v>
      </c>
      <c r="E5125" s="1">
        <v>44727</v>
      </c>
      <c r="F5125">
        <f t="shared" si="80"/>
        <v>577.19000000000005</v>
      </c>
      <c r="J5125" s="34" t="s">
        <v>5796</v>
      </c>
      <c r="K5125" s="36">
        <v>775.76</v>
      </c>
    </row>
    <row r="5126" spans="1:11" x14ac:dyDescent="0.25">
      <c r="A5126" t="s">
        <v>5135</v>
      </c>
      <c r="B5126" t="s">
        <v>6</v>
      </c>
      <c r="C5126">
        <v>69565</v>
      </c>
      <c r="D5126">
        <v>2</v>
      </c>
      <c r="E5126" s="1">
        <v>44589</v>
      </c>
      <c r="F5126">
        <f t="shared" si="80"/>
        <v>456.76</v>
      </c>
      <c r="J5126" s="34" t="s">
        <v>3454</v>
      </c>
      <c r="K5126" s="36">
        <v>341.26</v>
      </c>
    </row>
    <row r="5127" spans="1:11" x14ac:dyDescent="0.25">
      <c r="A5127" t="s">
        <v>5136</v>
      </c>
      <c r="B5127" t="s">
        <v>17</v>
      </c>
      <c r="C5127">
        <v>20721</v>
      </c>
      <c r="D5127">
        <v>1</v>
      </c>
      <c r="E5127" s="1">
        <v>44919</v>
      </c>
      <c r="F5127">
        <f t="shared" si="80"/>
        <v>52.325000000000003</v>
      </c>
      <c r="J5127" s="34" t="s">
        <v>6934</v>
      </c>
      <c r="K5127" s="36">
        <v>24.67</v>
      </c>
    </row>
    <row r="5128" spans="1:11" x14ac:dyDescent="0.25">
      <c r="A5128" t="s">
        <v>5137</v>
      </c>
      <c r="B5128" t="s">
        <v>17</v>
      </c>
      <c r="C5128">
        <v>24522</v>
      </c>
      <c r="D5128">
        <v>1</v>
      </c>
      <c r="E5128" s="1">
        <v>44576</v>
      </c>
      <c r="F5128">
        <f t="shared" si="80"/>
        <v>37.67</v>
      </c>
      <c r="J5128" s="34" t="s">
        <v>1171</v>
      </c>
      <c r="K5128" s="36">
        <v>36.049999999999997</v>
      </c>
    </row>
    <row r="5129" spans="1:11" x14ac:dyDescent="0.25">
      <c r="A5129" t="s">
        <v>5138</v>
      </c>
      <c r="B5129" t="s">
        <v>17</v>
      </c>
      <c r="C5129">
        <v>37899</v>
      </c>
      <c r="D5129">
        <v>1</v>
      </c>
      <c r="E5129" s="1">
        <v>44591</v>
      </c>
      <c r="F5129">
        <f t="shared" si="80"/>
        <v>71.209999999999994</v>
      </c>
      <c r="J5129" s="34" t="s">
        <v>2680</v>
      </c>
      <c r="K5129" s="36">
        <v>32.89</v>
      </c>
    </row>
    <row r="5130" spans="1:11" x14ac:dyDescent="0.25">
      <c r="A5130" t="s">
        <v>5139</v>
      </c>
      <c r="B5130" t="s">
        <v>13</v>
      </c>
      <c r="C5130">
        <v>151342</v>
      </c>
      <c r="D5130">
        <v>2</v>
      </c>
      <c r="E5130" s="1">
        <v>44902</v>
      </c>
      <c r="F5130">
        <f t="shared" si="80"/>
        <v>327.07</v>
      </c>
      <c r="J5130" s="34" t="s">
        <v>6366</v>
      </c>
      <c r="K5130" s="36">
        <v>776.41</v>
      </c>
    </row>
    <row r="5131" spans="1:11" x14ac:dyDescent="0.25">
      <c r="A5131" t="s">
        <v>5140</v>
      </c>
      <c r="B5131" t="s">
        <v>8</v>
      </c>
      <c r="C5131">
        <v>121696</v>
      </c>
      <c r="D5131">
        <v>2</v>
      </c>
      <c r="E5131" s="1">
        <v>44810</v>
      </c>
      <c r="F5131">
        <f t="shared" si="80"/>
        <v>403.67</v>
      </c>
      <c r="J5131" s="34" t="s">
        <v>1911</v>
      </c>
      <c r="K5131" s="36">
        <v>51.68</v>
      </c>
    </row>
    <row r="5132" spans="1:11" x14ac:dyDescent="0.25">
      <c r="A5132" t="s">
        <v>5141</v>
      </c>
      <c r="B5132" t="s">
        <v>11</v>
      </c>
      <c r="C5132">
        <v>38794</v>
      </c>
      <c r="D5132">
        <v>1</v>
      </c>
      <c r="E5132" s="1">
        <v>44658</v>
      </c>
      <c r="F5132">
        <f t="shared" si="80"/>
        <v>24.51</v>
      </c>
      <c r="J5132" s="34" t="s">
        <v>1826</v>
      </c>
      <c r="K5132" s="36">
        <v>10.57</v>
      </c>
    </row>
    <row r="5133" spans="1:11" x14ac:dyDescent="0.25">
      <c r="A5133" t="s">
        <v>5142</v>
      </c>
      <c r="B5133" t="s">
        <v>11</v>
      </c>
      <c r="C5133">
        <v>42038</v>
      </c>
      <c r="D5133">
        <v>1</v>
      </c>
      <c r="E5133" s="1">
        <v>44879</v>
      </c>
      <c r="F5133">
        <f t="shared" si="80"/>
        <v>69.16</v>
      </c>
      <c r="J5133" s="34" t="s">
        <v>5417</v>
      </c>
      <c r="K5133" s="36">
        <v>37.590000000000003</v>
      </c>
    </row>
    <row r="5134" spans="1:11" x14ac:dyDescent="0.25">
      <c r="A5134" t="s">
        <v>5143</v>
      </c>
      <c r="B5134" t="s">
        <v>17</v>
      </c>
      <c r="C5134">
        <v>20769</v>
      </c>
      <c r="D5134">
        <v>1</v>
      </c>
      <c r="E5134" s="1">
        <v>44610</v>
      </c>
      <c r="F5134">
        <f t="shared" si="80"/>
        <v>252.12</v>
      </c>
      <c r="J5134" s="34" t="s">
        <v>7598</v>
      </c>
      <c r="K5134" s="36">
        <v>677.85</v>
      </c>
    </row>
    <row r="5135" spans="1:11" x14ac:dyDescent="0.25">
      <c r="A5135" t="s">
        <v>5144</v>
      </c>
      <c r="B5135" t="s">
        <v>17</v>
      </c>
      <c r="C5135">
        <v>18547</v>
      </c>
      <c r="D5135">
        <v>1</v>
      </c>
      <c r="E5135" s="1">
        <v>44619</v>
      </c>
      <c r="F5135">
        <f t="shared" si="80"/>
        <v>165.85</v>
      </c>
      <c r="J5135" s="34" t="s">
        <v>10899</v>
      </c>
      <c r="K5135" s="36">
        <v>1863.58</v>
      </c>
    </row>
    <row r="5136" spans="1:11" x14ac:dyDescent="0.25">
      <c r="A5136" t="s">
        <v>5145</v>
      </c>
      <c r="B5136" t="s">
        <v>8</v>
      </c>
      <c r="C5136">
        <v>132202</v>
      </c>
      <c r="D5136">
        <v>2</v>
      </c>
      <c r="E5136" s="1">
        <v>44813</v>
      </c>
      <c r="F5136">
        <f t="shared" si="80"/>
        <v>332.87</v>
      </c>
      <c r="J5136" s="34" t="s">
        <v>10798</v>
      </c>
      <c r="K5136" s="36">
        <v>40.85</v>
      </c>
    </row>
    <row r="5137" spans="1:11" x14ac:dyDescent="0.25">
      <c r="A5137" t="s">
        <v>5146</v>
      </c>
      <c r="B5137" t="s">
        <v>8</v>
      </c>
      <c r="C5137">
        <v>144010</v>
      </c>
      <c r="D5137">
        <v>2</v>
      </c>
      <c r="E5137" s="1">
        <v>44917</v>
      </c>
      <c r="F5137">
        <f t="shared" si="80"/>
        <v>9.61</v>
      </c>
      <c r="J5137" s="34" t="s">
        <v>10835</v>
      </c>
      <c r="K5137" s="36">
        <v>185.45</v>
      </c>
    </row>
    <row r="5138" spans="1:11" x14ac:dyDescent="0.25">
      <c r="A5138" t="s">
        <v>5147</v>
      </c>
      <c r="B5138" t="s">
        <v>17</v>
      </c>
      <c r="C5138">
        <v>37246</v>
      </c>
      <c r="D5138">
        <v>1</v>
      </c>
      <c r="E5138" s="1">
        <v>44619</v>
      </c>
      <c r="F5138">
        <f t="shared" si="80"/>
        <v>11.48</v>
      </c>
      <c r="J5138" s="34" t="s">
        <v>5752</v>
      </c>
      <c r="K5138" s="36">
        <v>10.57</v>
      </c>
    </row>
    <row r="5139" spans="1:11" x14ac:dyDescent="0.25">
      <c r="A5139" t="s">
        <v>5148</v>
      </c>
      <c r="B5139" t="s">
        <v>8</v>
      </c>
      <c r="C5139">
        <v>120404</v>
      </c>
      <c r="D5139">
        <v>2</v>
      </c>
      <c r="E5139" s="1">
        <v>44742</v>
      </c>
      <c r="F5139">
        <f t="shared" si="80"/>
        <v>127.32</v>
      </c>
      <c r="J5139" s="34" t="s">
        <v>9054</v>
      </c>
      <c r="K5139" s="36">
        <v>181.99</v>
      </c>
    </row>
    <row r="5140" spans="1:11" x14ac:dyDescent="0.25">
      <c r="A5140" t="s">
        <v>5149</v>
      </c>
      <c r="B5140" t="s">
        <v>8</v>
      </c>
      <c r="C5140">
        <v>48994</v>
      </c>
      <c r="D5140">
        <v>2</v>
      </c>
      <c r="E5140" s="1">
        <v>44581</v>
      </c>
      <c r="F5140">
        <f t="shared" si="80"/>
        <v>30.54</v>
      </c>
      <c r="J5140" s="34" t="s">
        <v>7597</v>
      </c>
      <c r="K5140" s="36">
        <v>10.57</v>
      </c>
    </row>
    <row r="5141" spans="1:11" x14ac:dyDescent="0.25">
      <c r="A5141" t="s">
        <v>5150</v>
      </c>
      <c r="B5141" t="s">
        <v>6</v>
      </c>
      <c r="C5141">
        <v>129248</v>
      </c>
      <c r="D5141">
        <v>2</v>
      </c>
      <c r="E5141" s="1">
        <v>44782</v>
      </c>
      <c r="F5141">
        <f t="shared" si="80"/>
        <v>126.87</v>
      </c>
      <c r="J5141" s="34" t="s">
        <v>6422</v>
      </c>
      <c r="K5141" s="36">
        <v>1675.07</v>
      </c>
    </row>
    <row r="5142" spans="1:11" x14ac:dyDescent="0.25">
      <c r="A5142" t="s">
        <v>5151</v>
      </c>
      <c r="B5142" t="s">
        <v>11</v>
      </c>
      <c r="C5142">
        <v>35122</v>
      </c>
      <c r="D5142">
        <v>1</v>
      </c>
      <c r="E5142" s="1">
        <v>44619</v>
      </c>
      <c r="F5142">
        <f t="shared" si="80"/>
        <v>20.100000000000001</v>
      </c>
      <c r="J5142" s="34" t="s">
        <v>10173</v>
      </c>
      <c r="K5142" s="36">
        <v>52.18</v>
      </c>
    </row>
    <row r="5143" spans="1:11" x14ac:dyDescent="0.25">
      <c r="A5143" t="s">
        <v>5152</v>
      </c>
      <c r="B5143" t="s">
        <v>6</v>
      </c>
      <c r="C5143">
        <v>124501</v>
      </c>
      <c r="D5143">
        <v>2</v>
      </c>
      <c r="E5143" s="1">
        <v>44756</v>
      </c>
      <c r="F5143">
        <f t="shared" si="80"/>
        <v>75.180000000000007</v>
      </c>
      <c r="J5143" s="34" t="s">
        <v>4952</v>
      </c>
      <c r="K5143" s="36">
        <v>10.57</v>
      </c>
    </row>
    <row r="5144" spans="1:11" x14ac:dyDescent="0.25">
      <c r="A5144" t="s">
        <v>5153</v>
      </c>
      <c r="B5144" t="s">
        <v>6</v>
      </c>
      <c r="C5144">
        <v>79129</v>
      </c>
      <c r="D5144">
        <v>2</v>
      </c>
      <c r="E5144" s="1">
        <v>44672</v>
      </c>
      <c r="F5144">
        <f t="shared" si="80"/>
        <v>282.69</v>
      </c>
      <c r="J5144" s="34" t="s">
        <v>7971</v>
      </c>
      <c r="K5144" s="36">
        <v>464.65</v>
      </c>
    </row>
    <row r="5145" spans="1:11" x14ac:dyDescent="0.25">
      <c r="A5145" t="s">
        <v>5154</v>
      </c>
      <c r="B5145" t="s">
        <v>11</v>
      </c>
      <c r="C5145">
        <v>34395</v>
      </c>
      <c r="D5145">
        <v>1</v>
      </c>
      <c r="E5145" s="1">
        <v>44568</v>
      </c>
      <c r="F5145">
        <f t="shared" si="80"/>
        <v>66.59</v>
      </c>
      <c r="J5145" s="34" t="s">
        <v>5716</v>
      </c>
      <c r="K5145" s="36">
        <v>412.04</v>
      </c>
    </row>
    <row r="5146" spans="1:11" x14ac:dyDescent="0.25">
      <c r="A5146" t="s">
        <v>5155</v>
      </c>
      <c r="B5146" t="s">
        <v>11</v>
      </c>
      <c r="C5146">
        <v>44529</v>
      </c>
      <c r="D5146">
        <v>1</v>
      </c>
      <c r="E5146" s="1">
        <v>44861</v>
      </c>
      <c r="F5146">
        <f t="shared" si="80"/>
        <v>342.91</v>
      </c>
      <c r="J5146" s="34" t="s">
        <v>9865</v>
      </c>
      <c r="K5146" s="36">
        <v>10.57</v>
      </c>
    </row>
    <row r="5147" spans="1:11" x14ac:dyDescent="0.25">
      <c r="A5147" t="s">
        <v>5156</v>
      </c>
      <c r="B5147" t="s">
        <v>6</v>
      </c>
      <c r="C5147">
        <v>117842</v>
      </c>
      <c r="D5147">
        <v>2</v>
      </c>
      <c r="E5147" s="1">
        <v>44719</v>
      </c>
      <c r="F5147">
        <f t="shared" si="80"/>
        <v>54.29</v>
      </c>
      <c r="J5147" s="34" t="s">
        <v>10975</v>
      </c>
      <c r="K5147" s="36">
        <v>10.57</v>
      </c>
    </row>
    <row r="5148" spans="1:11" x14ac:dyDescent="0.25">
      <c r="A5148" t="s">
        <v>5157</v>
      </c>
      <c r="B5148" t="s">
        <v>8</v>
      </c>
      <c r="C5148">
        <v>156984</v>
      </c>
      <c r="D5148">
        <v>2</v>
      </c>
      <c r="E5148" s="1">
        <v>44916</v>
      </c>
      <c r="F5148">
        <f t="shared" si="80"/>
        <v>76.900000000000006</v>
      </c>
      <c r="J5148" s="34" t="s">
        <v>888</v>
      </c>
      <c r="K5148" s="36">
        <v>615.24</v>
      </c>
    </row>
    <row r="5149" spans="1:11" x14ac:dyDescent="0.25">
      <c r="A5149" t="s">
        <v>5158</v>
      </c>
      <c r="B5149" t="s">
        <v>40</v>
      </c>
      <c r="C5149">
        <v>87901</v>
      </c>
      <c r="D5149">
        <v>1</v>
      </c>
      <c r="E5149" s="1">
        <v>44902</v>
      </c>
      <c r="F5149">
        <f t="shared" si="80"/>
        <v>56.51</v>
      </c>
      <c r="J5149" s="34" t="s">
        <v>10881</v>
      </c>
      <c r="K5149" s="36">
        <v>752.87</v>
      </c>
    </row>
    <row r="5150" spans="1:11" x14ac:dyDescent="0.25">
      <c r="A5150" t="s">
        <v>5159</v>
      </c>
      <c r="B5150" t="s">
        <v>11</v>
      </c>
      <c r="C5150">
        <v>75238</v>
      </c>
      <c r="D5150">
        <v>1</v>
      </c>
      <c r="E5150" s="1">
        <v>44858</v>
      </c>
      <c r="F5150">
        <f t="shared" si="80"/>
        <v>54.17</v>
      </c>
      <c r="J5150" s="34" t="s">
        <v>8822</v>
      </c>
      <c r="K5150" s="36">
        <v>10.57</v>
      </c>
    </row>
    <row r="5151" spans="1:11" x14ac:dyDescent="0.25">
      <c r="A5151" t="s">
        <v>5160</v>
      </c>
      <c r="B5151" t="s">
        <v>11</v>
      </c>
      <c r="C5151">
        <v>41899</v>
      </c>
      <c r="D5151">
        <v>1</v>
      </c>
      <c r="E5151" s="1">
        <v>44712</v>
      </c>
      <c r="F5151">
        <f t="shared" si="80"/>
        <v>415.8</v>
      </c>
      <c r="J5151" s="34" t="s">
        <v>6873</v>
      </c>
      <c r="K5151" s="36">
        <v>23.66</v>
      </c>
    </row>
    <row r="5152" spans="1:11" x14ac:dyDescent="0.25">
      <c r="A5152" t="s">
        <v>5161</v>
      </c>
      <c r="B5152" t="s">
        <v>11</v>
      </c>
      <c r="C5152">
        <v>41993</v>
      </c>
      <c r="D5152">
        <v>1</v>
      </c>
      <c r="E5152" s="1">
        <v>44657</v>
      </c>
      <c r="F5152">
        <f t="shared" si="80"/>
        <v>21.05</v>
      </c>
      <c r="J5152" s="34" t="s">
        <v>9912</v>
      </c>
      <c r="K5152" s="36">
        <v>156.32</v>
      </c>
    </row>
    <row r="5153" spans="1:11" x14ac:dyDescent="0.25">
      <c r="A5153" t="s">
        <v>5162</v>
      </c>
      <c r="B5153" t="s">
        <v>8</v>
      </c>
      <c r="C5153">
        <v>130124</v>
      </c>
      <c r="D5153">
        <v>2</v>
      </c>
      <c r="E5153" s="1">
        <v>44791</v>
      </c>
      <c r="F5153">
        <f t="shared" si="80"/>
        <v>56.39</v>
      </c>
      <c r="J5153" s="34" t="s">
        <v>8447</v>
      </c>
      <c r="K5153" s="36">
        <v>220.68</v>
      </c>
    </row>
    <row r="5154" spans="1:11" x14ac:dyDescent="0.25">
      <c r="A5154" t="s">
        <v>5163</v>
      </c>
      <c r="B5154" t="s">
        <v>6</v>
      </c>
      <c r="C5154">
        <v>74937</v>
      </c>
      <c r="D5154">
        <v>2</v>
      </c>
      <c r="E5154" s="1">
        <v>44655</v>
      </c>
      <c r="F5154">
        <f t="shared" si="80"/>
        <v>32.89</v>
      </c>
      <c r="J5154" s="34" t="s">
        <v>10880</v>
      </c>
      <c r="K5154" s="36">
        <v>39.93</v>
      </c>
    </row>
    <row r="5155" spans="1:11" x14ac:dyDescent="0.25">
      <c r="A5155" t="s">
        <v>5164</v>
      </c>
      <c r="B5155" t="s">
        <v>40</v>
      </c>
      <c r="C5155">
        <v>70782</v>
      </c>
      <c r="D5155">
        <v>1</v>
      </c>
      <c r="E5155" s="1">
        <v>44896</v>
      </c>
      <c r="F5155">
        <f t="shared" si="80"/>
        <v>49.47</v>
      </c>
      <c r="J5155" s="34" t="s">
        <v>2476</v>
      </c>
      <c r="K5155" s="36">
        <v>50.83</v>
      </c>
    </row>
    <row r="5156" spans="1:11" x14ac:dyDescent="0.25">
      <c r="A5156" t="s">
        <v>5165</v>
      </c>
      <c r="B5156" t="s">
        <v>6</v>
      </c>
      <c r="C5156">
        <v>149809</v>
      </c>
      <c r="D5156">
        <v>2</v>
      </c>
      <c r="E5156" s="1">
        <v>44880</v>
      </c>
      <c r="F5156">
        <f t="shared" si="80"/>
        <v>233.52</v>
      </c>
      <c r="J5156" s="34" t="s">
        <v>1711</v>
      </c>
      <c r="K5156" s="36">
        <v>40.06</v>
      </c>
    </row>
    <row r="5157" spans="1:11" x14ac:dyDescent="0.25">
      <c r="A5157" t="s">
        <v>5166</v>
      </c>
      <c r="B5157" t="s">
        <v>13</v>
      </c>
      <c r="C5157">
        <v>157519</v>
      </c>
      <c r="D5157">
        <v>2</v>
      </c>
      <c r="E5157" s="1">
        <v>44910</v>
      </c>
      <c r="F5157">
        <f t="shared" si="80"/>
        <v>85.31</v>
      </c>
      <c r="J5157" s="34" t="s">
        <v>5056</v>
      </c>
      <c r="K5157" s="36">
        <v>18.79</v>
      </c>
    </row>
    <row r="5158" spans="1:11" x14ac:dyDescent="0.25">
      <c r="A5158" t="s">
        <v>5167</v>
      </c>
      <c r="B5158" t="s">
        <v>17</v>
      </c>
      <c r="C5158">
        <v>38783</v>
      </c>
      <c r="D5158">
        <v>1</v>
      </c>
      <c r="E5158" s="1">
        <v>44627</v>
      </c>
      <c r="F5158">
        <f t="shared" si="80"/>
        <v>424.37</v>
      </c>
      <c r="J5158" s="34" t="s">
        <v>6659</v>
      </c>
      <c r="K5158" s="36">
        <v>189.83</v>
      </c>
    </row>
    <row r="5159" spans="1:11" x14ac:dyDescent="0.25">
      <c r="A5159" t="s">
        <v>5168</v>
      </c>
      <c r="B5159" t="s">
        <v>11</v>
      </c>
      <c r="C5159">
        <v>35610</v>
      </c>
      <c r="D5159">
        <v>1</v>
      </c>
      <c r="E5159" s="1">
        <v>44580</v>
      </c>
      <c r="F5159">
        <f t="shared" si="80"/>
        <v>210.29</v>
      </c>
      <c r="J5159" s="34" t="s">
        <v>7060</v>
      </c>
      <c r="K5159" s="36">
        <v>124.51</v>
      </c>
    </row>
    <row r="5160" spans="1:11" x14ac:dyDescent="0.25">
      <c r="A5160" t="s">
        <v>5169</v>
      </c>
      <c r="B5160" t="s">
        <v>11</v>
      </c>
      <c r="C5160">
        <v>51880</v>
      </c>
      <c r="D5160">
        <v>1</v>
      </c>
      <c r="E5160" s="1">
        <v>44875</v>
      </c>
      <c r="F5160">
        <f t="shared" si="80"/>
        <v>89.47</v>
      </c>
      <c r="J5160" s="34" t="s">
        <v>2349</v>
      </c>
      <c r="K5160" s="36">
        <v>10.57</v>
      </c>
    </row>
    <row r="5161" spans="1:11" x14ac:dyDescent="0.25">
      <c r="A5161" t="s">
        <v>5170</v>
      </c>
      <c r="B5161" t="s">
        <v>11</v>
      </c>
      <c r="C5161">
        <v>60130</v>
      </c>
      <c r="D5161">
        <v>1</v>
      </c>
      <c r="E5161" s="1">
        <v>44776</v>
      </c>
      <c r="F5161">
        <f t="shared" si="80"/>
        <v>103.6</v>
      </c>
      <c r="J5161" s="34" t="s">
        <v>4468</v>
      </c>
      <c r="K5161" s="36">
        <v>21.14</v>
      </c>
    </row>
    <row r="5162" spans="1:11" x14ac:dyDescent="0.25">
      <c r="A5162" t="s">
        <v>5171</v>
      </c>
      <c r="B5162" t="s">
        <v>11</v>
      </c>
      <c r="C5162">
        <v>29138</v>
      </c>
      <c r="D5162">
        <v>1</v>
      </c>
      <c r="E5162" s="1">
        <v>44739</v>
      </c>
      <c r="F5162">
        <f t="shared" si="80"/>
        <v>20.67</v>
      </c>
      <c r="J5162" s="34" t="s">
        <v>3842</v>
      </c>
      <c r="K5162" s="36">
        <v>21.63</v>
      </c>
    </row>
    <row r="5163" spans="1:11" x14ac:dyDescent="0.25">
      <c r="A5163" t="s">
        <v>5172</v>
      </c>
      <c r="B5163" t="s">
        <v>13</v>
      </c>
      <c r="C5163">
        <v>148001</v>
      </c>
      <c r="D5163">
        <v>2</v>
      </c>
      <c r="E5163" s="1">
        <v>44888</v>
      </c>
      <c r="F5163">
        <f t="shared" si="80"/>
        <v>134.57</v>
      </c>
      <c r="J5163" s="34" t="s">
        <v>4868</v>
      </c>
      <c r="K5163" s="36">
        <v>21.14</v>
      </c>
    </row>
    <row r="5164" spans="1:11" x14ac:dyDescent="0.25">
      <c r="A5164" t="s">
        <v>5173</v>
      </c>
      <c r="B5164" t="s">
        <v>11</v>
      </c>
      <c r="C5164">
        <v>44129</v>
      </c>
      <c r="D5164">
        <v>1</v>
      </c>
      <c r="E5164" s="1">
        <v>44673</v>
      </c>
      <c r="F5164">
        <f t="shared" si="80"/>
        <v>78.099999999999994</v>
      </c>
      <c r="J5164" s="34" t="s">
        <v>4119</v>
      </c>
      <c r="K5164" s="36">
        <v>21.14</v>
      </c>
    </row>
    <row r="5165" spans="1:11" x14ac:dyDescent="0.25">
      <c r="A5165" t="s">
        <v>5174</v>
      </c>
      <c r="B5165" t="s">
        <v>6</v>
      </c>
      <c r="C5165">
        <v>112538</v>
      </c>
      <c r="D5165">
        <v>2</v>
      </c>
      <c r="E5165" s="1">
        <v>44678</v>
      </c>
      <c r="F5165">
        <f t="shared" si="80"/>
        <v>136.68</v>
      </c>
      <c r="J5165" s="34" t="s">
        <v>2738</v>
      </c>
      <c r="K5165" s="36">
        <v>62.25</v>
      </c>
    </row>
    <row r="5166" spans="1:11" x14ac:dyDescent="0.25">
      <c r="A5166" t="s">
        <v>5175</v>
      </c>
      <c r="B5166" t="s">
        <v>13</v>
      </c>
      <c r="C5166">
        <v>134058</v>
      </c>
      <c r="D5166">
        <v>2</v>
      </c>
      <c r="E5166" s="1">
        <v>44812</v>
      </c>
      <c r="F5166">
        <f t="shared" si="80"/>
        <v>294.82</v>
      </c>
      <c r="J5166" s="34" t="s">
        <v>6697</v>
      </c>
      <c r="K5166" s="36">
        <v>21.63</v>
      </c>
    </row>
    <row r="5167" spans="1:11" x14ac:dyDescent="0.25">
      <c r="A5167" t="s">
        <v>5176</v>
      </c>
      <c r="B5167" t="s">
        <v>8</v>
      </c>
      <c r="C5167">
        <v>140221</v>
      </c>
      <c r="D5167">
        <v>2</v>
      </c>
      <c r="E5167" s="1">
        <v>44846</v>
      </c>
      <c r="F5167">
        <f t="shared" si="80"/>
        <v>169.1</v>
      </c>
      <c r="J5167" s="34" t="s">
        <v>4748</v>
      </c>
      <c r="K5167" s="36">
        <v>58.85</v>
      </c>
    </row>
    <row r="5168" spans="1:11" x14ac:dyDescent="0.25">
      <c r="A5168" t="s">
        <v>5177</v>
      </c>
      <c r="B5168" t="s">
        <v>6</v>
      </c>
      <c r="C5168">
        <v>135570</v>
      </c>
      <c r="D5168">
        <v>2</v>
      </c>
      <c r="E5168" s="1">
        <v>44812</v>
      </c>
      <c r="F5168">
        <f t="shared" si="80"/>
        <v>84.58</v>
      </c>
      <c r="J5168" s="34" t="s">
        <v>7200</v>
      </c>
      <c r="K5168" s="36">
        <v>124.51</v>
      </c>
    </row>
    <row r="5169" spans="1:11" x14ac:dyDescent="0.25">
      <c r="A5169" t="s">
        <v>5178</v>
      </c>
      <c r="B5169" t="s">
        <v>13</v>
      </c>
      <c r="C5169">
        <v>145590</v>
      </c>
      <c r="D5169">
        <v>2</v>
      </c>
      <c r="E5169" s="1">
        <v>44859</v>
      </c>
      <c r="F5169">
        <f t="shared" si="80"/>
        <v>76.900000000000006</v>
      </c>
      <c r="J5169" s="34" t="s">
        <v>2784</v>
      </c>
      <c r="K5169" s="36">
        <v>48.06</v>
      </c>
    </row>
    <row r="5170" spans="1:11" x14ac:dyDescent="0.25">
      <c r="A5170" t="s">
        <v>5179</v>
      </c>
      <c r="B5170" t="s">
        <v>6</v>
      </c>
      <c r="C5170">
        <v>91290</v>
      </c>
      <c r="D5170">
        <v>2</v>
      </c>
      <c r="E5170" s="1">
        <v>44658</v>
      </c>
      <c r="F5170">
        <f t="shared" si="80"/>
        <v>266.87</v>
      </c>
      <c r="J5170" s="34" t="s">
        <v>3905</v>
      </c>
      <c r="K5170" s="36">
        <v>288.37</v>
      </c>
    </row>
    <row r="5171" spans="1:11" x14ac:dyDescent="0.25">
      <c r="A5171" t="s">
        <v>5180</v>
      </c>
      <c r="B5171" t="s">
        <v>8</v>
      </c>
      <c r="C5171">
        <v>94518</v>
      </c>
      <c r="D5171">
        <v>2</v>
      </c>
      <c r="E5171" s="1">
        <v>44732</v>
      </c>
      <c r="F5171">
        <f t="shared" si="80"/>
        <v>2327</v>
      </c>
      <c r="J5171" s="34" t="s">
        <v>3406</v>
      </c>
      <c r="K5171" s="36">
        <v>39.93</v>
      </c>
    </row>
    <row r="5172" spans="1:11" x14ac:dyDescent="0.25">
      <c r="A5172" t="s">
        <v>5181</v>
      </c>
      <c r="B5172" t="s">
        <v>11</v>
      </c>
      <c r="C5172">
        <v>49276</v>
      </c>
      <c r="D5172">
        <v>1</v>
      </c>
      <c r="E5172" s="1">
        <v>44713</v>
      </c>
      <c r="F5172">
        <f t="shared" si="80"/>
        <v>10.34</v>
      </c>
      <c r="J5172" s="34" t="s">
        <v>5839</v>
      </c>
      <c r="K5172" s="36">
        <v>441.35</v>
      </c>
    </row>
    <row r="5173" spans="1:11" x14ac:dyDescent="0.25">
      <c r="A5173" t="s">
        <v>5182</v>
      </c>
      <c r="B5173" t="s">
        <v>17</v>
      </c>
      <c r="C5173">
        <v>38979</v>
      </c>
      <c r="D5173">
        <v>1</v>
      </c>
      <c r="E5173" s="1">
        <v>44577</v>
      </c>
      <c r="F5173">
        <f t="shared" si="80"/>
        <v>71.209999999999994</v>
      </c>
      <c r="J5173" s="34" t="s">
        <v>3740</v>
      </c>
      <c r="K5173" s="36">
        <v>303.73</v>
      </c>
    </row>
    <row r="5174" spans="1:11" x14ac:dyDescent="0.25">
      <c r="A5174" t="s">
        <v>5183</v>
      </c>
      <c r="B5174" t="s">
        <v>11</v>
      </c>
      <c r="C5174">
        <v>46893</v>
      </c>
      <c r="D5174">
        <v>1</v>
      </c>
      <c r="E5174" s="1">
        <v>44714</v>
      </c>
      <c r="F5174">
        <f t="shared" si="80"/>
        <v>356.8</v>
      </c>
      <c r="J5174" s="34" t="s">
        <v>8873</v>
      </c>
      <c r="K5174" s="36">
        <v>261.27999999999997</v>
      </c>
    </row>
    <row r="5175" spans="1:11" x14ac:dyDescent="0.25">
      <c r="A5175" t="s">
        <v>5184</v>
      </c>
      <c r="B5175" t="s">
        <v>13</v>
      </c>
      <c r="C5175">
        <v>135959</v>
      </c>
      <c r="D5175">
        <v>2</v>
      </c>
      <c r="E5175" s="1">
        <v>44825</v>
      </c>
      <c r="F5175">
        <f t="shared" si="80"/>
        <v>110.54</v>
      </c>
      <c r="J5175" s="34" t="s">
        <v>8204</v>
      </c>
      <c r="K5175" s="36">
        <v>21.14</v>
      </c>
    </row>
    <row r="5176" spans="1:11" x14ac:dyDescent="0.25">
      <c r="A5176" t="s">
        <v>5185</v>
      </c>
      <c r="B5176" t="s">
        <v>8</v>
      </c>
      <c r="C5176">
        <v>130905</v>
      </c>
      <c r="D5176">
        <v>2</v>
      </c>
      <c r="E5176" s="1">
        <v>44872</v>
      </c>
      <c r="F5176">
        <f t="shared" si="80"/>
        <v>461.26</v>
      </c>
      <c r="J5176" s="34" t="s">
        <v>2332</v>
      </c>
      <c r="K5176" s="36">
        <v>54.03</v>
      </c>
    </row>
    <row r="5177" spans="1:11" x14ac:dyDescent="0.25">
      <c r="A5177" t="s">
        <v>5186</v>
      </c>
      <c r="B5177" t="s">
        <v>8</v>
      </c>
      <c r="C5177">
        <v>125844</v>
      </c>
      <c r="D5177">
        <v>2</v>
      </c>
      <c r="E5177" s="1">
        <v>44795</v>
      </c>
      <c r="F5177">
        <f t="shared" si="80"/>
        <v>167.72</v>
      </c>
      <c r="J5177" s="34" t="s">
        <v>9544</v>
      </c>
      <c r="K5177" s="36">
        <v>61.76</v>
      </c>
    </row>
    <row r="5178" spans="1:11" x14ac:dyDescent="0.25">
      <c r="A5178" t="s">
        <v>5187</v>
      </c>
      <c r="B5178" t="s">
        <v>17</v>
      </c>
      <c r="C5178">
        <v>33936</v>
      </c>
      <c r="D5178">
        <v>1</v>
      </c>
      <c r="E5178" s="1">
        <v>44693</v>
      </c>
      <c r="F5178">
        <f t="shared" si="80"/>
        <v>41.35</v>
      </c>
      <c r="J5178" s="34" t="s">
        <v>6509</v>
      </c>
      <c r="K5178" s="36">
        <v>246.39</v>
      </c>
    </row>
    <row r="5179" spans="1:11" x14ac:dyDescent="0.25">
      <c r="A5179" t="s">
        <v>5188</v>
      </c>
      <c r="B5179" t="s">
        <v>8</v>
      </c>
      <c r="C5179">
        <v>77345</v>
      </c>
      <c r="D5179">
        <v>2</v>
      </c>
      <c r="E5179" s="1">
        <v>44826</v>
      </c>
      <c r="F5179">
        <f t="shared" si="80"/>
        <v>147.62</v>
      </c>
      <c r="J5179" s="34" t="s">
        <v>8261</v>
      </c>
      <c r="K5179" s="36">
        <v>11.75</v>
      </c>
    </row>
    <row r="5180" spans="1:11" x14ac:dyDescent="0.25">
      <c r="A5180" t="s">
        <v>5189</v>
      </c>
      <c r="B5180" t="s">
        <v>8</v>
      </c>
      <c r="C5180">
        <v>74308</v>
      </c>
      <c r="D5180">
        <v>2</v>
      </c>
      <c r="E5180" s="1">
        <v>44627</v>
      </c>
      <c r="F5180">
        <f t="shared" si="80"/>
        <v>837.39</v>
      </c>
      <c r="J5180" s="34" t="s">
        <v>939</v>
      </c>
      <c r="K5180" s="36">
        <v>52.53</v>
      </c>
    </row>
    <row r="5181" spans="1:11" x14ac:dyDescent="0.25">
      <c r="A5181" t="s">
        <v>5190</v>
      </c>
      <c r="B5181" t="s">
        <v>40</v>
      </c>
      <c r="C5181">
        <v>64774</v>
      </c>
      <c r="D5181">
        <v>1</v>
      </c>
      <c r="E5181" s="1">
        <v>44799</v>
      </c>
      <c r="F5181">
        <f t="shared" si="80"/>
        <v>10.6</v>
      </c>
      <c r="J5181" s="35" t="s">
        <v>2753</v>
      </c>
      <c r="K5181" s="36">
        <v>32.89</v>
      </c>
    </row>
    <row r="5182" spans="1:11" x14ac:dyDescent="0.25">
      <c r="A5182" t="s">
        <v>5191</v>
      </c>
      <c r="B5182" t="s">
        <v>11</v>
      </c>
      <c r="C5182">
        <v>23505</v>
      </c>
      <c r="D5182">
        <v>1</v>
      </c>
      <c r="E5182" s="1">
        <v>44575</v>
      </c>
      <c r="F5182">
        <f t="shared" si="80"/>
        <v>11.49</v>
      </c>
      <c r="J5182" s="34" t="s">
        <v>10039</v>
      </c>
      <c r="K5182" s="36">
        <v>120.98</v>
      </c>
    </row>
    <row r="5183" spans="1:11" x14ac:dyDescent="0.25">
      <c r="A5183" t="s">
        <v>5192</v>
      </c>
      <c r="B5183" t="s">
        <v>8</v>
      </c>
      <c r="C5183">
        <v>123027</v>
      </c>
      <c r="D5183">
        <v>2</v>
      </c>
      <c r="E5183" s="1">
        <v>44819</v>
      </c>
      <c r="F5183">
        <f t="shared" si="80"/>
        <v>172.08</v>
      </c>
      <c r="J5183" s="34" t="s">
        <v>1552</v>
      </c>
      <c r="K5183" s="36">
        <v>11.75</v>
      </c>
    </row>
    <row r="5184" spans="1:11" x14ac:dyDescent="0.25">
      <c r="A5184" t="s">
        <v>5193</v>
      </c>
      <c r="B5184" t="s">
        <v>6</v>
      </c>
      <c r="C5184">
        <v>144576</v>
      </c>
      <c r="D5184">
        <v>2</v>
      </c>
      <c r="E5184" s="1">
        <v>44862</v>
      </c>
      <c r="F5184">
        <f t="shared" si="80"/>
        <v>127.36</v>
      </c>
      <c r="J5184" s="34" t="s">
        <v>2178</v>
      </c>
      <c r="K5184" s="36">
        <v>32.89</v>
      </c>
    </row>
    <row r="5185" spans="1:11" x14ac:dyDescent="0.25">
      <c r="A5185" t="s">
        <v>5194</v>
      </c>
      <c r="B5185" t="s">
        <v>40</v>
      </c>
      <c r="C5185">
        <v>88632</v>
      </c>
      <c r="D5185">
        <v>1</v>
      </c>
      <c r="E5185" s="1">
        <v>44904</v>
      </c>
      <c r="F5185">
        <f t="shared" si="80"/>
        <v>48.62</v>
      </c>
      <c r="J5185" s="34" t="s">
        <v>5293</v>
      </c>
      <c r="K5185" s="36">
        <v>37.590000000000003</v>
      </c>
    </row>
    <row r="5186" spans="1:11" x14ac:dyDescent="0.25">
      <c r="A5186" s="2" t="s">
        <v>5195</v>
      </c>
      <c r="B5186" t="s">
        <v>13</v>
      </c>
      <c r="C5186">
        <v>143810</v>
      </c>
      <c r="D5186">
        <v>2</v>
      </c>
      <c r="E5186" s="1">
        <v>44880</v>
      </c>
      <c r="F5186">
        <f t="shared" ref="F5186:F5249" si="81">VLOOKUP(A5186,$J$1:$K$11016,2,FALSE)</f>
        <v>127.36</v>
      </c>
      <c r="J5186" s="34" t="s">
        <v>537</v>
      </c>
      <c r="K5186" s="36">
        <v>126.68</v>
      </c>
    </row>
    <row r="5187" spans="1:11" x14ac:dyDescent="0.25">
      <c r="A5187" t="s">
        <v>5196</v>
      </c>
      <c r="B5187" t="s">
        <v>17</v>
      </c>
      <c r="C5187">
        <v>42172</v>
      </c>
      <c r="D5187">
        <v>1</v>
      </c>
      <c r="E5187" s="1">
        <v>44681</v>
      </c>
      <c r="F5187">
        <f t="shared" si="81"/>
        <v>160.94999999999999</v>
      </c>
      <c r="J5187" s="34" t="s">
        <v>10929</v>
      </c>
      <c r="K5187" s="36">
        <v>11.31</v>
      </c>
    </row>
    <row r="5188" spans="1:11" x14ac:dyDescent="0.25">
      <c r="A5188" t="s">
        <v>5197</v>
      </c>
      <c r="B5188" t="s">
        <v>17</v>
      </c>
      <c r="C5188">
        <v>19219</v>
      </c>
      <c r="D5188">
        <v>1</v>
      </c>
      <c r="E5188" s="1">
        <v>44574</v>
      </c>
      <c r="F5188">
        <f t="shared" si="81"/>
        <v>98.53</v>
      </c>
      <c r="J5188" s="34" t="s">
        <v>855</v>
      </c>
      <c r="K5188" s="36">
        <v>183.56</v>
      </c>
    </row>
    <row r="5189" spans="1:11" x14ac:dyDescent="0.25">
      <c r="A5189" t="s">
        <v>5198</v>
      </c>
      <c r="B5189" t="s">
        <v>40</v>
      </c>
      <c r="C5189">
        <v>74775</v>
      </c>
      <c r="D5189">
        <v>1</v>
      </c>
      <c r="E5189" s="1">
        <v>44852</v>
      </c>
      <c r="F5189">
        <f t="shared" si="81"/>
        <v>83.62</v>
      </c>
      <c r="J5189" s="34" t="s">
        <v>7760</v>
      </c>
      <c r="K5189" s="36">
        <v>10.18</v>
      </c>
    </row>
    <row r="5190" spans="1:11" x14ac:dyDescent="0.25">
      <c r="A5190" t="s">
        <v>5199</v>
      </c>
      <c r="B5190" t="s">
        <v>11</v>
      </c>
      <c r="C5190">
        <v>44529</v>
      </c>
      <c r="D5190">
        <v>1</v>
      </c>
      <c r="E5190" s="1">
        <v>44803</v>
      </c>
      <c r="F5190">
        <f t="shared" si="81"/>
        <v>340.57</v>
      </c>
      <c r="J5190" s="34" t="s">
        <v>1205</v>
      </c>
      <c r="K5190" s="36">
        <v>23.66</v>
      </c>
    </row>
    <row r="5191" spans="1:11" x14ac:dyDescent="0.25">
      <c r="A5191" t="s">
        <v>5200</v>
      </c>
      <c r="B5191" t="s">
        <v>40</v>
      </c>
      <c r="C5191">
        <v>61731</v>
      </c>
      <c r="D5191">
        <v>1</v>
      </c>
      <c r="E5191" s="1">
        <v>44862</v>
      </c>
      <c r="F5191">
        <f t="shared" si="81"/>
        <v>314.8</v>
      </c>
      <c r="J5191" s="34" t="s">
        <v>983</v>
      </c>
      <c r="K5191" s="36">
        <v>30.13</v>
      </c>
    </row>
    <row r="5192" spans="1:11" x14ac:dyDescent="0.25">
      <c r="A5192" t="s">
        <v>5201</v>
      </c>
      <c r="B5192" t="s">
        <v>17</v>
      </c>
      <c r="C5192">
        <v>21946</v>
      </c>
      <c r="D5192">
        <v>1</v>
      </c>
      <c r="E5192" s="1">
        <v>44919</v>
      </c>
      <c r="F5192">
        <f t="shared" si="81"/>
        <v>9.42</v>
      </c>
      <c r="J5192" s="34" t="s">
        <v>453</v>
      </c>
      <c r="K5192" s="36">
        <v>39.4</v>
      </c>
    </row>
    <row r="5193" spans="1:11" x14ac:dyDescent="0.25">
      <c r="A5193" t="s">
        <v>5202</v>
      </c>
      <c r="B5193" t="s">
        <v>8</v>
      </c>
      <c r="C5193">
        <v>132222</v>
      </c>
      <c r="D5193">
        <v>2</v>
      </c>
      <c r="E5193" s="1">
        <v>44798</v>
      </c>
      <c r="F5193">
        <f t="shared" si="81"/>
        <v>129.22</v>
      </c>
      <c r="J5193" s="34" t="s">
        <v>782</v>
      </c>
      <c r="K5193" s="36">
        <v>21.14</v>
      </c>
    </row>
    <row r="5194" spans="1:11" x14ac:dyDescent="0.25">
      <c r="A5194" t="s">
        <v>5203</v>
      </c>
      <c r="B5194" t="s">
        <v>8</v>
      </c>
      <c r="C5194">
        <v>138313</v>
      </c>
      <c r="D5194">
        <v>2</v>
      </c>
      <c r="E5194" s="1">
        <v>44826</v>
      </c>
      <c r="F5194">
        <f t="shared" si="81"/>
        <v>75.180000000000007</v>
      </c>
      <c r="J5194" s="34" t="s">
        <v>1570</v>
      </c>
      <c r="K5194" s="36">
        <v>255.26</v>
      </c>
    </row>
    <row r="5195" spans="1:11" x14ac:dyDescent="0.25">
      <c r="A5195" t="s">
        <v>5204</v>
      </c>
      <c r="B5195" t="s">
        <v>13</v>
      </c>
      <c r="C5195">
        <v>140443</v>
      </c>
      <c r="D5195">
        <v>2</v>
      </c>
      <c r="E5195" s="1">
        <v>44901</v>
      </c>
      <c r="F5195">
        <f t="shared" si="81"/>
        <v>315.45</v>
      </c>
      <c r="J5195" s="34" t="s">
        <v>3378</v>
      </c>
      <c r="K5195" s="36">
        <v>172.52</v>
      </c>
    </row>
    <row r="5196" spans="1:11" x14ac:dyDescent="0.25">
      <c r="A5196" t="s">
        <v>5205</v>
      </c>
      <c r="B5196" t="s">
        <v>8</v>
      </c>
      <c r="C5196">
        <v>141552</v>
      </c>
      <c r="D5196">
        <v>2</v>
      </c>
      <c r="E5196" s="1">
        <v>44845</v>
      </c>
      <c r="F5196">
        <f t="shared" si="81"/>
        <v>85.31</v>
      </c>
      <c r="J5196" s="34" t="s">
        <v>1156</v>
      </c>
      <c r="K5196" s="36">
        <v>23.66</v>
      </c>
    </row>
    <row r="5197" spans="1:11" x14ac:dyDescent="0.25">
      <c r="A5197" t="s">
        <v>5206</v>
      </c>
      <c r="B5197" t="s">
        <v>6</v>
      </c>
      <c r="C5197">
        <v>128553</v>
      </c>
      <c r="D5197">
        <v>2</v>
      </c>
      <c r="E5197" s="1">
        <v>44803</v>
      </c>
      <c r="F5197">
        <f t="shared" si="81"/>
        <v>10.57</v>
      </c>
      <c r="J5197" s="34" t="s">
        <v>5869</v>
      </c>
      <c r="K5197" s="36">
        <v>153.87</v>
      </c>
    </row>
    <row r="5198" spans="1:11" x14ac:dyDescent="0.25">
      <c r="A5198" t="s">
        <v>5207</v>
      </c>
      <c r="B5198" t="s">
        <v>6</v>
      </c>
      <c r="C5198">
        <v>70885</v>
      </c>
      <c r="D5198">
        <v>2</v>
      </c>
      <c r="E5198" s="1">
        <v>44628</v>
      </c>
      <c r="F5198">
        <f t="shared" si="81"/>
        <v>52.53</v>
      </c>
      <c r="J5198" s="34" t="s">
        <v>7169</v>
      </c>
      <c r="K5198" s="36">
        <v>28.19</v>
      </c>
    </row>
    <row r="5199" spans="1:11" x14ac:dyDescent="0.25">
      <c r="A5199" t="s">
        <v>5208</v>
      </c>
      <c r="B5199" t="s">
        <v>11</v>
      </c>
      <c r="C5199">
        <v>37007</v>
      </c>
      <c r="D5199">
        <v>1</v>
      </c>
      <c r="E5199" s="1">
        <v>44771</v>
      </c>
      <c r="F5199">
        <f t="shared" si="81"/>
        <v>10.6</v>
      </c>
      <c r="J5199" s="34" t="s">
        <v>6550</v>
      </c>
      <c r="K5199" s="36">
        <v>219.32</v>
      </c>
    </row>
    <row r="5200" spans="1:11" x14ac:dyDescent="0.25">
      <c r="A5200" t="s">
        <v>5209</v>
      </c>
      <c r="B5200" t="s">
        <v>8</v>
      </c>
      <c r="C5200">
        <v>93576</v>
      </c>
      <c r="D5200">
        <v>2</v>
      </c>
      <c r="E5200" s="1">
        <v>44679</v>
      </c>
      <c r="F5200">
        <f t="shared" si="81"/>
        <v>175.49</v>
      </c>
      <c r="J5200" s="34" t="s">
        <v>7536</v>
      </c>
      <c r="K5200" s="36">
        <v>124.51</v>
      </c>
    </row>
    <row r="5201" spans="1:11" x14ac:dyDescent="0.25">
      <c r="A5201" t="s">
        <v>5210</v>
      </c>
      <c r="B5201" t="s">
        <v>6</v>
      </c>
      <c r="C5201">
        <v>153829</v>
      </c>
      <c r="D5201">
        <v>2</v>
      </c>
      <c r="E5201" s="1">
        <v>44904</v>
      </c>
      <c r="F5201">
        <f t="shared" si="81"/>
        <v>275.20999999999998</v>
      </c>
      <c r="J5201" s="34" t="s">
        <v>5340</v>
      </c>
      <c r="K5201" s="36">
        <v>21.14</v>
      </c>
    </row>
    <row r="5202" spans="1:11" x14ac:dyDescent="0.25">
      <c r="A5202" t="s">
        <v>5211</v>
      </c>
      <c r="B5202" t="s">
        <v>17</v>
      </c>
      <c r="C5202">
        <v>37054</v>
      </c>
      <c r="D5202">
        <v>1</v>
      </c>
      <c r="E5202" s="1">
        <v>44845</v>
      </c>
      <c r="F5202">
        <f t="shared" si="81"/>
        <v>49.17</v>
      </c>
      <c r="J5202" s="34" t="s">
        <v>8396</v>
      </c>
      <c r="K5202" s="36">
        <v>81.06</v>
      </c>
    </row>
    <row r="5203" spans="1:11" x14ac:dyDescent="0.25">
      <c r="A5203" t="s">
        <v>5212</v>
      </c>
      <c r="B5203" t="s">
        <v>17</v>
      </c>
      <c r="C5203">
        <v>64904</v>
      </c>
      <c r="D5203">
        <v>1</v>
      </c>
      <c r="E5203" s="1">
        <v>44806</v>
      </c>
      <c r="F5203">
        <f t="shared" si="81"/>
        <v>48.24</v>
      </c>
      <c r="J5203" s="34" t="s">
        <v>1509</v>
      </c>
      <c r="K5203" s="36">
        <v>74.010000000000005</v>
      </c>
    </row>
    <row r="5204" spans="1:11" x14ac:dyDescent="0.25">
      <c r="A5204" t="s">
        <v>5213</v>
      </c>
      <c r="B5204" t="s">
        <v>17</v>
      </c>
      <c r="C5204">
        <v>61038</v>
      </c>
      <c r="D5204">
        <v>1</v>
      </c>
      <c r="E5204" s="1">
        <v>44905</v>
      </c>
      <c r="F5204">
        <f t="shared" si="81"/>
        <v>101.25</v>
      </c>
      <c r="J5204" s="34" t="s">
        <v>1113</v>
      </c>
      <c r="K5204" s="36">
        <v>10.57</v>
      </c>
    </row>
    <row r="5205" spans="1:11" x14ac:dyDescent="0.25">
      <c r="A5205" t="s">
        <v>5214</v>
      </c>
      <c r="B5205" t="s">
        <v>8</v>
      </c>
      <c r="C5205">
        <v>85036</v>
      </c>
      <c r="D5205">
        <v>2</v>
      </c>
      <c r="E5205" s="1">
        <v>44783</v>
      </c>
      <c r="F5205">
        <f t="shared" si="81"/>
        <v>11.75</v>
      </c>
      <c r="J5205" s="34" t="s">
        <v>9282</v>
      </c>
      <c r="K5205" s="36">
        <v>10.81</v>
      </c>
    </row>
    <row r="5206" spans="1:11" x14ac:dyDescent="0.25">
      <c r="A5206" t="s">
        <v>5215</v>
      </c>
      <c r="B5206" t="s">
        <v>8</v>
      </c>
      <c r="C5206">
        <v>131697</v>
      </c>
      <c r="D5206">
        <v>2</v>
      </c>
      <c r="E5206" s="1">
        <v>44875</v>
      </c>
      <c r="F5206">
        <f t="shared" si="81"/>
        <v>1291.69</v>
      </c>
      <c r="J5206" s="34" t="s">
        <v>3925</v>
      </c>
      <c r="K5206" s="36">
        <v>23.66</v>
      </c>
    </row>
    <row r="5207" spans="1:11" x14ac:dyDescent="0.25">
      <c r="A5207" t="s">
        <v>5216</v>
      </c>
      <c r="B5207" t="s">
        <v>6</v>
      </c>
      <c r="C5207">
        <v>153684</v>
      </c>
      <c r="D5207">
        <v>2</v>
      </c>
      <c r="E5207" s="1">
        <v>44901</v>
      </c>
      <c r="F5207">
        <f t="shared" si="81"/>
        <v>48.57</v>
      </c>
      <c r="J5207" s="34" t="s">
        <v>2675</v>
      </c>
      <c r="K5207" s="36">
        <v>1583.03</v>
      </c>
    </row>
    <row r="5208" spans="1:11" x14ac:dyDescent="0.25">
      <c r="A5208" t="s">
        <v>5217</v>
      </c>
      <c r="B5208" t="s">
        <v>17</v>
      </c>
      <c r="C5208">
        <v>50315</v>
      </c>
      <c r="D5208">
        <v>1</v>
      </c>
      <c r="E5208" s="1">
        <v>44859</v>
      </c>
      <c r="F5208">
        <f t="shared" si="81"/>
        <v>49.32</v>
      </c>
      <c r="J5208" s="34" t="s">
        <v>6394</v>
      </c>
      <c r="K5208" s="36">
        <v>44.88</v>
      </c>
    </row>
    <row r="5209" spans="1:11" x14ac:dyDescent="0.25">
      <c r="A5209" t="s">
        <v>5218</v>
      </c>
      <c r="B5209" t="s">
        <v>13</v>
      </c>
      <c r="C5209">
        <v>154706</v>
      </c>
      <c r="D5209">
        <v>2</v>
      </c>
      <c r="E5209" s="1">
        <v>44900</v>
      </c>
      <c r="F5209">
        <f t="shared" si="81"/>
        <v>62.48</v>
      </c>
      <c r="J5209" s="34" t="s">
        <v>8903</v>
      </c>
      <c r="K5209" s="36">
        <v>381.77</v>
      </c>
    </row>
    <row r="5210" spans="1:11" x14ac:dyDescent="0.25">
      <c r="A5210" t="s">
        <v>5219</v>
      </c>
      <c r="B5210" t="s">
        <v>40</v>
      </c>
      <c r="C5210">
        <v>89884</v>
      </c>
      <c r="D5210">
        <v>1</v>
      </c>
      <c r="E5210" s="1">
        <v>44912</v>
      </c>
      <c r="F5210">
        <f t="shared" si="81"/>
        <v>82.44</v>
      </c>
      <c r="J5210" s="34" t="s">
        <v>7085</v>
      </c>
      <c r="K5210" s="36">
        <v>15.52</v>
      </c>
    </row>
    <row r="5211" spans="1:11" x14ac:dyDescent="0.25">
      <c r="A5211" t="s">
        <v>5220</v>
      </c>
      <c r="B5211" t="s">
        <v>11</v>
      </c>
      <c r="C5211">
        <v>19505</v>
      </c>
      <c r="D5211">
        <v>1</v>
      </c>
      <c r="E5211" s="1">
        <v>44802</v>
      </c>
      <c r="F5211">
        <f t="shared" si="81"/>
        <v>162.91</v>
      </c>
      <c r="J5211" s="34" t="s">
        <v>3884</v>
      </c>
      <c r="K5211" s="36">
        <v>10.57</v>
      </c>
    </row>
    <row r="5212" spans="1:11" x14ac:dyDescent="0.25">
      <c r="A5212" t="s">
        <v>5221</v>
      </c>
      <c r="B5212" t="s">
        <v>11</v>
      </c>
      <c r="C5212">
        <v>36404</v>
      </c>
      <c r="D5212">
        <v>1</v>
      </c>
      <c r="E5212" s="1">
        <v>44743</v>
      </c>
      <c r="F5212">
        <f t="shared" si="81"/>
        <v>151.72</v>
      </c>
      <c r="J5212" s="34" t="s">
        <v>6020</v>
      </c>
      <c r="K5212" s="36">
        <v>607.99</v>
      </c>
    </row>
    <row r="5213" spans="1:11" x14ac:dyDescent="0.25">
      <c r="A5213" t="s">
        <v>5222</v>
      </c>
      <c r="B5213" t="s">
        <v>8</v>
      </c>
      <c r="C5213">
        <v>71241</v>
      </c>
      <c r="D5213">
        <v>2</v>
      </c>
      <c r="E5213" s="1">
        <v>44579</v>
      </c>
      <c r="F5213">
        <f t="shared" si="81"/>
        <v>55.04</v>
      </c>
      <c r="J5213" s="34" t="s">
        <v>1580</v>
      </c>
      <c r="K5213" s="36">
        <v>1204.33</v>
      </c>
    </row>
    <row r="5214" spans="1:11" x14ac:dyDescent="0.25">
      <c r="A5214" t="s">
        <v>5223</v>
      </c>
      <c r="B5214" t="s">
        <v>11</v>
      </c>
      <c r="C5214">
        <v>34010</v>
      </c>
      <c r="D5214">
        <v>1</v>
      </c>
      <c r="E5214" s="1">
        <v>44876</v>
      </c>
      <c r="F5214">
        <f t="shared" si="81"/>
        <v>40.04</v>
      </c>
      <c r="J5214" s="34" t="s">
        <v>4036</v>
      </c>
      <c r="K5214" s="36">
        <v>222.8</v>
      </c>
    </row>
    <row r="5215" spans="1:11" x14ac:dyDescent="0.25">
      <c r="A5215" t="s">
        <v>5224</v>
      </c>
      <c r="B5215" t="s">
        <v>13</v>
      </c>
      <c r="C5215">
        <v>138762</v>
      </c>
      <c r="D5215">
        <v>2</v>
      </c>
      <c r="E5215" s="1">
        <v>44880</v>
      </c>
      <c r="F5215">
        <f t="shared" si="81"/>
        <v>64.89</v>
      </c>
      <c r="J5215" s="34" t="s">
        <v>9211</v>
      </c>
      <c r="K5215" s="36">
        <v>39.93</v>
      </c>
    </row>
    <row r="5216" spans="1:11" x14ac:dyDescent="0.25">
      <c r="A5216" t="s">
        <v>5225</v>
      </c>
      <c r="B5216" t="s">
        <v>11</v>
      </c>
      <c r="C5216">
        <v>40613</v>
      </c>
      <c r="D5216">
        <v>1</v>
      </c>
      <c r="E5216" s="1">
        <v>44631</v>
      </c>
      <c r="F5216">
        <f t="shared" si="81"/>
        <v>57.41</v>
      </c>
      <c r="J5216" s="34" t="s">
        <v>4420</v>
      </c>
      <c r="K5216" s="36">
        <v>434.01</v>
      </c>
    </row>
    <row r="5217" spans="1:11" x14ac:dyDescent="0.25">
      <c r="A5217" t="s">
        <v>5226</v>
      </c>
      <c r="B5217" t="s">
        <v>11</v>
      </c>
      <c r="C5217">
        <v>38711</v>
      </c>
      <c r="D5217">
        <v>1</v>
      </c>
      <c r="E5217" s="1">
        <v>44747</v>
      </c>
      <c r="F5217">
        <f t="shared" si="81"/>
        <v>141.56</v>
      </c>
      <c r="J5217" s="34" t="s">
        <v>4883</v>
      </c>
      <c r="K5217" s="36">
        <v>19.97</v>
      </c>
    </row>
    <row r="5218" spans="1:11" x14ac:dyDescent="0.25">
      <c r="A5218" t="s">
        <v>5227</v>
      </c>
      <c r="B5218" t="s">
        <v>8</v>
      </c>
      <c r="C5218">
        <v>61780</v>
      </c>
      <c r="D5218">
        <v>2</v>
      </c>
      <c r="E5218" s="1">
        <v>44691</v>
      </c>
      <c r="F5218">
        <f t="shared" si="81"/>
        <v>21.14</v>
      </c>
      <c r="J5218" s="34" t="s">
        <v>1836</v>
      </c>
      <c r="K5218" s="36">
        <v>18.79</v>
      </c>
    </row>
    <row r="5219" spans="1:11" x14ac:dyDescent="0.25">
      <c r="A5219" t="s">
        <v>5228</v>
      </c>
      <c r="B5219" t="s">
        <v>11</v>
      </c>
      <c r="C5219">
        <v>90966</v>
      </c>
      <c r="D5219">
        <v>1</v>
      </c>
      <c r="E5219" s="1">
        <v>44924</v>
      </c>
      <c r="F5219">
        <f t="shared" si="81"/>
        <v>75.349999999999994</v>
      </c>
      <c r="J5219" s="34" t="s">
        <v>5227</v>
      </c>
      <c r="K5219" s="36">
        <v>21.14</v>
      </c>
    </row>
    <row r="5220" spans="1:11" x14ac:dyDescent="0.25">
      <c r="A5220" t="s">
        <v>5229</v>
      </c>
      <c r="B5220" t="s">
        <v>17</v>
      </c>
      <c r="C5220">
        <v>18787</v>
      </c>
      <c r="D5220">
        <v>1</v>
      </c>
      <c r="E5220" s="1">
        <v>44693</v>
      </c>
      <c r="F5220">
        <f t="shared" si="81"/>
        <v>172.25</v>
      </c>
      <c r="J5220" s="34" t="s">
        <v>42</v>
      </c>
      <c r="K5220" s="36">
        <v>21.63</v>
      </c>
    </row>
    <row r="5221" spans="1:11" x14ac:dyDescent="0.25">
      <c r="A5221" t="s">
        <v>5230</v>
      </c>
      <c r="B5221" t="s">
        <v>6</v>
      </c>
      <c r="C5221">
        <v>120987</v>
      </c>
      <c r="D5221">
        <v>2</v>
      </c>
      <c r="E5221" s="1">
        <v>44741</v>
      </c>
      <c r="F5221">
        <f t="shared" si="81"/>
        <v>46.98</v>
      </c>
      <c r="J5221" s="34" t="s">
        <v>592</v>
      </c>
      <c r="K5221" s="36">
        <v>220.92</v>
      </c>
    </row>
    <row r="5222" spans="1:11" x14ac:dyDescent="0.25">
      <c r="A5222" t="s">
        <v>5231</v>
      </c>
      <c r="B5222" t="s">
        <v>17</v>
      </c>
      <c r="C5222">
        <v>19218</v>
      </c>
      <c r="D5222">
        <v>1</v>
      </c>
      <c r="E5222" s="1">
        <v>44868</v>
      </c>
      <c r="F5222">
        <f t="shared" si="81"/>
        <v>54.16</v>
      </c>
      <c r="J5222" s="34" t="s">
        <v>923</v>
      </c>
      <c r="K5222" s="36">
        <v>89.27</v>
      </c>
    </row>
    <row r="5223" spans="1:11" x14ac:dyDescent="0.25">
      <c r="A5223" t="s">
        <v>5232</v>
      </c>
      <c r="B5223" t="s">
        <v>6</v>
      </c>
      <c r="C5223">
        <v>69450</v>
      </c>
      <c r="D5223">
        <v>2</v>
      </c>
      <c r="E5223" s="1">
        <v>44894</v>
      </c>
      <c r="F5223">
        <f t="shared" si="81"/>
        <v>202.97</v>
      </c>
      <c r="J5223" s="34" t="s">
        <v>7434</v>
      </c>
      <c r="K5223" s="36">
        <v>21.63</v>
      </c>
    </row>
    <row r="5224" spans="1:11" x14ac:dyDescent="0.25">
      <c r="A5224" t="s">
        <v>5233</v>
      </c>
      <c r="B5224" t="s">
        <v>8</v>
      </c>
      <c r="C5224">
        <v>57750</v>
      </c>
      <c r="D5224">
        <v>2</v>
      </c>
      <c r="E5224" s="1">
        <v>44617</v>
      </c>
      <c r="F5224">
        <f t="shared" si="81"/>
        <v>203.57</v>
      </c>
      <c r="J5224" s="34" t="s">
        <v>6155</v>
      </c>
      <c r="K5224" s="36">
        <v>215.09</v>
      </c>
    </row>
    <row r="5225" spans="1:11" x14ac:dyDescent="0.25">
      <c r="A5225" t="s">
        <v>5234</v>
      </c>
      <c r="B5225" t="s">
        <v>8</v>
      </c>
      <c r="C5225">
        <v>77345</v>
      </c>
      <c r="D5225">
        <v>2</v>
      </c>
      <c r="E5225" s="1">
        <v>44732</v>
      </c>
      <c r="F5225">
        <f t="shared" si="81"/>
        <v>21.44</v>
      </c>
      <c r="J5225" s="34" t="s">
        <v>8650</v>
      </c>
      <c r="K5225" s="36">
        <v>50.51</v>
      </c>
    </row>
    <row r="5226" spans="1:11" x14ac:dyDescent="0.25">
      <c r="A5226" t="s">
        <v>5235</v>
      </c>
      <c r="B5226" t="s">
        <v>6</v>
      </c>
      <c r="C5226">
        <v>116052</v>
      </c>
      <c r="D5226">
        <v>2</v>
      </c>
      <c r="E5226" s="1">
        <v>44810</v>
      </c>
      <c r="F5226">
        <f t="shared" si="81"/>
        <v>800.6</v>
      </c>
      <c r="J5226" s="34" t="s">
        <v>5837</v>
      </c>
      <c r="K5226" s="36">
        <v>94.82</v>
      </c>
    </row>
    <row r="5227" spans="1:11" x14ac:dyDescent="0.25">
      <c r="A5227" t="s">
        <v>5236</v>
      </c>
      <c r="B5227" t="s">
        <v>17</v>
      </c>
      <c r="C5227">
        <v>36066</v>
      </c>
      <c r="D5227">
        <v>1</v>
      </c>
      <c r="E5227" s="1">
        <v>44595</v>
      </c>
      <c r="F5227">
        <f t="shared" si="81"/>
        <v>250.88</v>
      </c>
      <c r="J5227" s="34" t="s">
        <v>4584</v>
      </c>
      <c r="K5227" s="36">
        <v>32.89</v>
      </c>
    </row>
    <row r="5228" spans="1:11" x14ac:dyDescent="0.25">
      <c r="A5228" t="s">
        <v>5237</v>
      </c>
      <c r="B5228" t="s">
        <v>40</v>
      </c>
      <c r="C5228">
        <v>85167</v>
      </c>
      <c r="D5228">
        <v>1</v>
      </c>
      <c r="E5228" s="1">
        <v>44886</v>
      </c>
      <c r="F5228">
        <f t="shared" si="81"/>
        <v>65.34</v>
      </c>
      <c r="J5228" s="34" t="s">
        <v>844</v>
      </c>
      <c r="K5228" s="36">
        <v>293.64999999999998</v>
      </c>
    </row>
    <row r="5229" spans="1:11" x14ac:dyDescent="0.25">
      <c r="A5229" t="s">
        <v>5238</v>
      </c>
      <c r="B5229" t="s">
        <v>17</v>
      </c>
      <c r="C5229">
        <v>46006</v>
      </c>
      <c r="D5229">
        <v>1</v>
      </c>
      <c r="E5229" s="1">
        <v>44770</v>
      </c>
      <c r="F5229">
        <f t="shared" si="81"/>
        <v>306.02</v>
      </c>
      <c r="J5229" s="34" t="s">
        <v>6049</v>
      </c>
      <c r="K5229" s="36">
        <v>11.75</v>
      </c>
    </row>
    <row r="5230" spans="1:11" x14ac:dyDescent="0.25">
      <c r="A5230" t="s">
        <v>5239</v>
      </c>
      <c r="B5230" t="s">
        <v>8</v>
      </c>
      <c r="C5230">
        <v>115427</v>
      </c>
      <c r="D5230">
        <v>2</v>
      </c>
      <c r="E5230" s="1">
        <v>44719</v>
      </c>
      <c r="F5230">
        <f t="shared" si="81"/>
        <v>21.44</v>
      </c>
      <c r="J5230" s="34" t="s">
        <v>6292</v>
      </c>
      <c r="K5230" s="36">
        <v>32.89</v>
      </c>
    </row>
    <row r="5231" spans="1:11" x14ac:dyDescent="0.25">
      <c r="A5231" t="s">
        <v>5240</v>
      </c>
      <c r="B5231" t="s">
        <v>17</v>
      </c>
      <c r="C5231">
        <v>23799</v>
      </c>
      <c r="D5231">
        <v>1</v>
      </c>
      <c r="E5231" s="1">
        <v>44720</v>
      </c>
      <c r="F5231">
        <f t="shared" si="81"/>
        <v>40.200000000000003</v>
      </c>
      <c r="J5231" s="34" t="s">
        <v>4533</v>
      </c>
      <c r="K5231" s="36">
        <v>37.590000000000003</v>
      </c>
    </row>
    <row r="5232" spans="1:11" x14ac:dyDescent="0.25">
      <c r="A5232" t="s">
        <v>5241</v>
      </c>
      <c r="B5232" t="s">
        <v>8</v>
      </c>
      <c r="C5232">
        <v>93286</v>
      </c>
      <c r="D5232">
        <v>2</v>
      </c>
      <c r="E5232" s="1">
        <v>44657</v>
      </c>
      <c r="F5232">
        <f t="shared" si="81"/>
        <v>225.52</v>
      </c>
      <c r="J5232" s="34" t="s">
        <v>8211</v>
      </c>
      <c r="K5232" s="36">
        <v>10.57</v>
      </c>
    </row>
    <row r="5233" spans="1:11" x14ac:dyDescent="0.25">
      <c r="A5233" t="s">
        <v>5242</v>
      </c>
      <c r="B5233" t="s">
        <v>17</v>
      </c>
      <c r="C5233">
        <v>46691</v>
      </c>
      <c r="D5233">
        <v>1</v>
      </c>
      <c r="E5233" s="1">
        <v>44736</v>
      </c>
      <c r="F5233">
        <f t="shared" si="81"/>
        <v>356.8</v>
      </c>
      <c r="J5233" s="34" t="s">
        <v>3816</v>
      </c>
      <c r="K5233" s="36">
        <v>21.14</v>
      </c>
    </row>
    <row r="5234" spans="1:11" x14ac:dyDescent="0.25">
      <c r="A5234" t="s">
        <v>5243</v>
      </c>
      <c r="B5234" t="s">
        <v>17</v>
      </c>
      <c r="C5234">
        <v>88698</v>
      </c>
      <c r="D5234">
        <v>1</v>
      </c>
      <c r="E5234" s="1">
        <v>44912</v>
      </c>
      <c r="F5234">
        <f t="shared" si="81"/>
        <v>11.78</v>
      </c>
      <c r="J5234" s="34" t="s">
        <v>4505</v>
      </c>
      <c r="K5234" s="36">
        <v>10.57</v>
      </c>
    </row>
    <row r="5235" spans="1:11" x14ac:dyDescent="0.25">
      <c r="A5235" t="s">
        <v>5244</v>
      </c>
      <c r="B5235" t="s">
        <v>8</v>
      </c>
      <c r="C5235">
        <v>111002</v>
      </c>
      <c r="D5235">
        <v>2</v>
      </c>
      <c r="E5235" s="1">
        <v>44739</v>
      </c>
      <c r="F5235">
        <f t="shared" si="81"/>
        <v>10.57</v>
      </c>
      <c r="J5235" s="34" t="s">
        <v>6028</v>
      </c>
      <c r="K5235" s="36">
        <v>82.23</v>
      </c>
    </row>
    <row r="5236" spans="1:11" x14ac:dyDescent="0.25">
      <c r="A5236" t="s">
        <v>5245</v>
      </c>
      <c r="B5236" t="s">
        <v>11</v>
      </c>
      <c r="C5236">
        <v>36052</v>
      </c>
      <c r="D5236">
        <v>1</v>
      </c>
      <c r="E5236" s="1">
        <v>44764</v>
      </c>
      <c r="F5236">
        <f t="shared" si="81"/>
        <v>222.22</v>
      </c>
      <c r="J5236" s="34" t="s">
        <v>8212</v>
      </c>
      <c r="K5236" s="36">
        <v>10.57</v>
      </c>
    </row>
    <row r="5237" spans="1:11" x14ac:dyDescent="0.25">
      <c r="A5237" t="s">
        <v>5246</v>
      </c>
      <c r="B5237" t="s">
        <v>40</v>
      </c>
      <c r="C5237">
        <v>61855</v>
      </c>
      <c r="D5237">
        <v>1</v>
      </c>
      <c r="E5237" s="1">
        <v>44790</v>
      </c>
      <c r="F5237">
        <f t="shared" si="81"/>
        <v>158.94</v>
      </c>
      <c r="J5237" s="34" t="s">
        <v>9424</v>
      </c>
      <c r="K5237" s="36">
        <v>35.24</v>
      </c>
    </row>
    <row r="5238" spans="1:11" x14ac:dyDescent="0.25">
      <c r="A5238" t="s">
        <v>5247</v>
      </c>
      <c r="B5238" t="s">
        <v>17</v>
      </c>
      <c r="C5238">
        <v>40415</v>
      </c>
      <c r="D5238">
        <v>1</v>
      </c>
      <c r="E5238" s="1">
        <v>44686</v>
      </c>
      <c r="F5238">
        <f t="shared" si="81"/>
        <v>22.97</v>
      </c>
      <c r="J5238" s="34" t="s">
        <v>1723</v>
      </c>
      <c r="K5238" s="36">
        <v>10.78</v>
      </c>
    </row>
    <row r="5239" spans="1:11" x14ac:dyDescent="0.25">
      <c r="A5239" t="s">
        <v>5248</v>
      </c>
      <c r="B5239" t="s">
        <v>11</v>
      </c>
      <c r="C5239">
        <v>45567</v>
      </c>
      <c r="D5239">
        <v>1</v>
      </c>
      <c r="E5239" s="1">
        <v>44681</v>
      </c>
      <c r="F5239">
        <f t="shared" si="81"/>
        <v>73.510000000000005</v>
      </c>
      <c r="J5239" s="34" t="s">
        <v>3299</v>
      </c>
      <c r="K5239" s="36">
        <v>10.57</v>
      </c>
    </row>
    <row r="5240" spans="1:11" x14ac:dyDescent="0.25">
      <c r="A5240" t="s">
        <v>5249</v>
      </c>
      <c r="B5240" t="s">
        <v>17</v>
      </c>
      <c r="C5240">
        <v>18212</v>
      </c>
      <c r="D5240">
        <v>1</v>
      </c>
      <c r="E5240" s="1">
        <v>44718</v>
      </c>
      <c r="F5240">
        <f t="shared" si="81"/>
        <v>20.68</v>
      </c>
      <c r="J5240" s="34" t="s">
        <v>7057</v>
      </c>
      <c r="K5240" s="36">
        <v>49.33</v>
      </c>
    </row>
    <row r="5241" spans="1:11" x14ac:dyDescent="0.25">
      <c r="A5241" t="s">
        <v>5250</v>
      </c>
      <c r="B5241" t="s">
        <v>11</v>
      </c>
      <c r="C5241">
        <v>46570</v>
      </c>
      <c r="D5241">
        <v>1</v>
      </c>
      <c r="E5241" s="1">
        <v>44789</v>
      </c>
      <c r="F5241">
        <f t="shared" si="81"/>
        <v>175.38</v>
      </c>
      <c r="J5241" s="34" t="s">
        <v>1865</v>
      </c>
      <c r="K5241" s="36">
        <v>54.09</v>
      </c>
    </row>
    <row r="5242" spans="1:11" x14ac:dyDescent="0.25">
      <c r="A5242" t="s">
        <v>5251</v>
      </c>
      <c r="B5242" t="s">
        <v>13</v>
      </c>
      <c r="C5242">
        <v>145833</v>
      </c>
      <c r="D5242">
        <v>2</v>
      </c>
      <c r="E5242" s="1">
        <v>44880</v>
      </c>
      <c r="F5242">
        <f t="shared" si="81"/>
        <v>199.87</v>
      </c>
      <c r="J5242" s="34" t="s">
        <v>1575</v>
      </c>
      <c r="K5242" s="36">
        <v>27.26</v>
      </c>
    </row>
    <row r="5243" spans="1:11" x14ac:dyDescent="0.25">
      <c r="A5243" t="s">
        <v>5252</v>
      </c>
      <c r="B5243" t="s">
        <v>6</v>
      </c>
      <c r="C5243">
        <v>67258</v>
      </c>
      <c r="D5243">
        <v>2</v>
      </c>
      <c r="E5243" s="1">
        <v>44818</v>
      </c>
      <c r="F5243">
        <f t="shared" si="81"/>
        <v>27.02</v>
      </c>
      <c r="J5243" s="34" t="s">
        <v>5587</v>
      </c>
      <c r="K5243" s="36">
        <v>55.08</v>
      </c>
    </row>
    <row r="5244" spans="1:11" x14ac:dyDescent="0.25">
      <c r="A5244" t="s">
        <v>5253</v>
      </c>
      <c r="B5244" t="s">
        <v>11</v>
      </c>
      <c r="C5244">
        <v>35203</v>
      </c>
      <c r="D5244">
        <v>1</v>
      </c>
      <c r="E5244" s="1">
        <v>44756</v>
      </c>
      <c r="F5244">
        <f t="shared" si="81"/>
        <v>607.72</v>
      </c>
      <c r="J5244" s="34" t="s">
        <v>7380</v>
      </c>
      <c r="K5244" s="36">
        <v>201.86</v>
      </c>
    </row>
    <row r="5245" spans="1:11" x14ac:dyDescent="0.25">
      <c r="A5245" t="s">
        <v>5254</v>
      </c>
      <c r="B5245" t="s">
        <v>40</v>
      </c>
      <c r="C5245">
        <v>59865</v>
      </c>
      <c r="D5245">
        <v>1</v>
      </c>
      <c r="E5245" s="1">
        <v>44782</v>
      </c>
      <c r="F5245">
        <f t="shared" si="81"/>
        <v>83.62</v>
      </c>
      <c r="J5245" s="34" t="s">
        <v>3137</v>
      </c>
      <c r="K5245" s="36">
        <v>31.13</v>
      </c>
    </row>
    <row r="5246" spans="1:11" x14ac:dyDescent="0.25">
      <c r="A5246" t="s">
        <v>5255</v>
      </c>
      <c r="B5246" t="s">
        <v>13</v>
      </c>
      <c r="C5246">
        <v>136176</v>
      </c>
      <c r="D5246">
        <v>2</v>
      </c>
      <c r="E5246" s="1">
        <v>44820</v>
      </c>
      <c r="F5246">
        <f t="shared" si="81"/>
        <v>27.02</v>
      </c>
      <c r="J5246" s="34" t="s">
        <v>621</v>
      </c>
      <c r="K5246" s="36">
        <v>40.85</v>
      </c>
    </row>
    <row r="5247" spans="1:11" x14ac:dyDescent="0.25">
      <c r="A5247" t="s">
        <v>5256</v>
      </c>
      <c r="B5247" t="s">
        <v>11</v>
      </c>
      <c r="C5247">
        <v>39645</v>
      </c>
      <c r="D5247">
        <v>1</v>
      </c>
      <c r="E5247" s="1">
        <v>44609</v>
      </c>
      <c r="F5247">
        <f t="shared" si="81"/>
        <v>253.78</v>
      </c>
      <c r="J5247" s="34" t="s">
        <v>3346</v>
      </c>
      <c r="K5247" s="36">
        <v>29.36</v>
      </c>
    </row>
    <row r="5248" spans="1:11" x14ac:dyDescent="0.25">
      <c r="A5248" t="s">
        <v>5257</v>
      </c>
      <c r="B5248" t="s">
        <v>6</v>
      </c>
      <c r="C5248">
        <v>137218</v>
      </c>
      <c r="D5248">
        <v>2</v>
      </c>
      <c r="E5248" s="1">
        <v>44820</v>
      </c>
      <c r="F5248">
        <f t="shared" si="81"/>
        <v>70.48</v>
      </c>
      <c r="J5248" s="34" t="s">
        <v>9314</v>
      </c>
      <c r="K5248" s="36">
        <v>88.1</v>
      </c>
    </row>
    <row r="5249" spans="1:11" x14ac:dyDescent="0.25">
      <c r="A5249" t="s">
        <v>5258</v>
      </c>
      <c r="B5249" t="s">
        <v>6</v>
      </c>
      <c r="C5249">
        <v>64996</v>
      </c>
      <c r="D5249">
        <v>2</v>
      </c>
      <c r="E5249" s="1">
        <v>44903</v>
      </c>
      <c r="F5249">
        <f t="shared" si="81"/>
        <v>48.06</v>
      </c>
      <c r="J5249" s="34" t="s">
        <v>9263</v>
      </c>
      <c r="K5249" s="36">
        <v>35.24</v>
      </c>
    </row>
    <row r="5250" spans="1:11" x14ac:dyDescent="0.25">
      <c r="A5250" t="s">
        <v>5259</v>
      </c>
      <c r="B5250" t="s">
        <v>11</v>
      </c>
      <c r="C5250">
        <v>37910</v>
      </c>
      <c r="D5250">
        <v>1</v>
      </c>
      <c r="E5250" s="1">
        <v>44568</v>
      </c>
      <c r="F5250">
        <f t="shared" ref="F5250:F5313" si="82">VLOOKUP(A5250,$J$1:$K$11016,2,FALSE)</f>
        <v>71.209999999999994</v>
      </c>
      <c r="J5250" s="34" t="s">
        <v>471</v>
      </c>
      <c r="K5250" s="36">
        <v>21.63</v>
      </c>
    </row>
    <row r="5251" spans="1:11" x14ac:dyDescent="0.25">
      <c r="A5251" t="s">
        <v>5260</v>
      </c>
      <c r="B5251" t="s">
        <v>17</v>
      </c>
      <c r="C5251">
        <v>18547</v>
      </c>
      <c r="D5251">
        <v>1</v>
      </c>
      <c r="E5251" s="1">
        <v>44598</v>
      </c>
      <c r="F5251">
        <f t="shared" si="82"/>
        <v>32.159999999999997</v>
      </c>
      <c r="J5251" s="34" t="s">
        <v>4587</v>
      </c>
      <c r="K5251" s="36">
        <v>191.38</v>
      </c>
    </row>
    <row r="5252" spans="1:11" x14ac:dyDescent="0.25">
      <c r="A5252" t="s">
        <v>5261</v>
      </c>
      <c r="B5252" t="s">
        <v>8</v>
      </c>
      <c r="C5252">
        <v>148051</v>
      </c>
      <c r="D5252">
        <v>2</v>
      </c>
      <c r="E5252" s="1">
        <v>44869</v>
      </c>
      <c r="F5252">
        <f t="shared" si="82"/>
        <v>75.349999999999994</v>
      </c>
      <c r="J5252" s="34" t="s">
        <v>6488</v>
      </c>
      <c r="K5252" s="36">
        <v>163.19999999999999</v>
      </c>
    </row>
    <row r="5253" spans="1:11" x14ac:dyDescent="0.25">
      <c r="A5253" t="s">
        <v>5262</v>
      </c>
      <c r="B5253" t="s">
        <v>8</v>
      </c>
      <c r="C5253">
        <v>112166</v>
      </c>
      <c r="D5253">
        <v>2</v>
      </c>
      <c r="E5253" s="1">
        <v>44683</v>
      </c>
      <c r="F5253">
        <f t="shared" si="82"/>
        <v>75.180000000000007</v>
      </c>
      <c r="J5253" s="34" t="s">
        <v>593</v>
      </c>
      <c r="K5253" s="36">
        <v>409.05</v>
      </c>
    </row>
    <row r="5254" spans="1:11" x14ac:dyDescent="0.25">
      <c r="A5254" t="s">
        <v>5263</v>
      </c>
      <c r="B5254" t="s">
        <v>8</v>
      </c>
      <c r="C5254">
        <v>45556</v>
      </c>
      <c r="D5254">
        <v>2</v>
      </c>
      <c r="E5254" s="1">
        <v>44768</v>
      </c>
      <c r="F5254">
        <f t="shared" si="82"/>
        <v>197.55</v>
      </c>
      <c r="J5254" s="34" t="s">
        <v>7114</v>
      </c>
      <c r="K5254" s="36">
        <v>35.24</v>
      </c>
    </row>
    <row r="5255" spans="1:11" x14ac:dyDescent="0.25">
      <c r="A5255" t="s">
        <v>5264</v>
      </c>
      <c r="B5255" t="s">
        <v>6</v>
      </c>
      <c r="C5255">
        <v>111786</v>
      </c>
      <c r="D5255">
        <v>2</v>
      </c>
      <c r="E5255" s="1">
        <v>44805</v>
      </c>
      <c r="F5255">
        <f t="shared" si="82"/>
        <v>2078.29</v>
      </c>
      <c r="J5255" s="34" t="s">
        <v>5571</v>
      </c>
      <c r="K5255" s="36">
        <v>10.57</v>
      </c>
    </row>
    <row r="5256" spans="1:11" x14ac:dyDescent="0.25">
      <c r="A5256" t="s">
        <v>5265</v>
      </c>
      <c r="B5256" t="s">
        <v>6</v>
      </c>
      <c r="C5256">
        <v>116182</v>
      </c>
      <c r="D5256">
        <v>2</v>
      </c>
      <c r="E5256" s="1">
        <v>44739</v>
      </c>
      <c r="F5256">
        <f t="shared" si="82"/>
        <v>92.8</v>
      </c>
      <c r="J5256" s="34" t="s">
        <v>3046</v>
      </c>
      <c r="K5256" s="36">
        <v>1875.63</v>
      </c>
    </row>
    <row r="5257" spans="1:11" x14ac:dyDescent="0.25">
      <c r="A5257" t="s">
        <v>5266</v>
      </c>
      <c r="B5257" t="s">
        <v>8</v>
      </c>
      <c r="C5257">
        <v>131845</v>
      </c>
      <c r="D5257">
        <v>2</v>
      </c>
      <c r="E5257" s="1">
        <v>44798</v>
      </c>
      <c r="F5257">
        <f t="shared" si="82"/>
        <v>76.2</v>
      </c>
      <c r="J5257" s="34" t="s">
        <v>788</v>
      </c>
      <c r="K5257" s="36">
        <v>544.32000000000005</v>
      </c>
    </row>
    <row r="5258" spans="1:11" x14ac:dyDescent="0.25">
      <c r="A5258" t="s">
        <v>5267</v>
      </c>
      <c r="B5258" t="s">
        <v>11</v>
      </c>
      <c r="C5258">
        <v>39463</v>
      </c>
      <c r="D5258">
        <v>1</v>
      </c>
      <c r="E5258" s="1">
        <v>44650</v>
      </c>
      <c r="F5258">
        <f t="shared" si="82"/>
        <v>1470.02</v>
      </c>
      <c r="J5258" s="34" t="s">
        <v>5725</v>
      </c>
      <c r="K5258" s="36">
        <v>10.57</v>
      </c>
    </row>
    <row r="5259" spans="1:11" x14ac:dyDescent="0.25">
      <c r="A5259" t="s">
        <v>5268</v>
      </c>
      <c r="B5259" t="s">
        <v>6</v>
      </c>
      <c r="C5259">
        <v>79067</v>
      </c>
      <c r="D5259">
        <v>2</v>
      </c>
      <c r="E5259" s="1">
        <v>44628</v>
      </c>
      <c r="F5259">
        <f t="shared" si="82"/>
        <v>301.7</v>
      </c>
      <c r="J5259" s="34" t="s">
        <v>4825</v>
      </c>
      <c r="K5259" s="36">
        <v>10.57</v>
      </c>
    </row>
    <row r="5260" spans="1:11" x14ac:dyDescent="0.25">
      <c r="A5260" t="s">
        <v>5269</v>
      </c>
      <c r="B5260" t="s">
        <v>11</v>
      </c>
      <c r="C5260">
        <v>36180</v>
      </c>
      <c r="D5260">
        <v>1</v>
      </c>
      <c r="E5260" s="1">
        <v>44909</v>
      </c>
      <c r="F5260">
        <f t="shared" si="82"/>
        <v>5.3</v>
      </c>
      <c r="J5260" s="34" t="s">
        <v>3616</v>
      </c>
      <c r="K5260" s="36">
        <v>10.57</v>
      </c>
    </row>
    <row r="5261" spans="1:11" x14ac:dyDescent="0.25">
      <c r="A5261" t="s">
        <v>5270</v>
      </c>
      <c r="B5261" t="s">
        <v>8</v>
      </c>
      <c r="C5261">
        <v>43256</v>
      </c>
      <c r="D5261">
        <v>2</v>
      </c>
      <c r="E5261" s="1">
        <v>44621</v>
      </c>
      <c r="F5261">
        <f t="shared" si="82"/>
        <v>492.42</v>
      </c>
      <c r="J5261" s="34" t="s">
        <v>1150</v>
      </c>
      <c r="K5261" s="36">
        <v>481.88</v>
      </c>
    </row>
    <row r="5262" spans="1:11" x14ac:dyDescent="0.25">
      <c r="A5262" t="s">
        <v>5271</v>
      </c>
      <c r="B5262" t="s">
        <v>8</v>
      </c>
      <c r="C5262">
        <v>57818</v>
      </c>
      <c r="D5262">
        <v>2</v>
      </c>
      <c r="E5262" s="1">
        <v>44887</v>
      </c>
      <c r="F5262">
        <f t="shared" si="82"/>
        <v>37.11</v>
      </c>
      <c r="J5262" s="34" t="s">
        <v>4518</v>
      </c>
      <c r="K5262" s="36">
        <v>1926.26</v>
      </c>
    </row>
    <row r="5263" spans="1:11" x14ac:dyDescent="0.25">
      <c r="A5263" t="s">
        <v>5272</v>
      </c>
      <c r="B5263" t="s">
        <v>6</v>
      </c>
      <c r="C5263">
        <v>116052</v>
      </c>
      <c r="D5263">
        <v>2</v>
      </c>
      <c r="E5263" s="1">
        <v>44741</v>
      </c>
      <c r="F5263">
        <f t="shared" si="82"/>
        <v>10.57</v>
      </c>
      <c r="J5263" s="34" t="s">
        <v>1893</v>
      </c>
      <c r="K5263" s="36">
        <v>30.03</v>
      </c>
    </row>
    <row r="5264" spans="1:11" x14ac:dyDescent="0.25">
      <c r="A5264" t="s">
        <v>5273</v>
      </c>
      <c r="B5264" t="s">
        <v>6</v>
      </c>
      <c r="C5264">
        <v>67514</v>
      </c>
      <c r="D5264">
        <v>2</v>
      </c>
      <c r="E5264" s="1">
        <v>44806</v>
      </c>
      <c r="F5264">
        <f t="shared" si="82"/>
        <v>28.19</v>
      </c>
      <c r="J5264" s="34" t="s">
        <v>583</v>
      </c>
      <c r="K5264" s="36">
        <v>127.36</v>
      </c>
    </row>
    <row r="5265" spans="1:11" x14ac:dyDescent="0.25">
      <c r="A5265" t="s">
        <v>5274</v>
      </c>
      <c r="B5265" t="s">
        <v>11</v>
      </c>
      <c r="C5265">
        <v>36404</v>
      </c>
      <c r="D5265">
        <v>1</v>
      </c>
      <c r="E5265" s="1">
        <v>44611</v>
      </c>
      <c r="F5265">
        <f t="shared" si="82"/>
        <v>18.11</v>
      </c>
      <c r="J5265" s="34" t="s">
        <v>5735</v>
      </c>
      <c r="K5265" s="36">
        <v>112.7</v>
      </c>
    </row>
    <row r="5266" spans="1:11" x14ac:dyDescent="0.25">
      <c r="A5266" t="s">
        <v>5275</v>
      </c>
      <c r="B5266" t="s">
        <v>8</v>
      </c>
      <c r="C5266">
        <v>145591</v>
      </c>
      <c r="D5266">
        <v>2</v>
      </c>
      <c r="E5266" s="1">
        <v>44858</v>
      </c>
      <c r="F5266">
        <f t="shared" si="82"/>
        <v>82.2</v>
      </c>
      <c r="J5266" s="34" t="s">
        <v>9355</v>
      </c>
      <c r="K5266" s="36">
        <v>56.39</v>
      </c>
    </row>
    <row r="5267" spans="1:11" x14ac:dyDescent="0.25">
      <c r="A5267" t="s">
        <v>5276</v>
      </c>
      <c r="B5267" t="s">
        <v>40</v>
      </c>
      <c r="C5267">
        <v>74775</v>
      </c>
      <c r="D5267">
        <v>1</v>
      </c>
      <c r="E5267" s="1">
        <v>44889</v>
      </c>
      <c r="F5267">
        <f t="shared" si="82"/>
        <v>169.98</v>
      </c>
      <c r="J5267" s="34" t="s">
        <v>7117</v>
      </c>
      <c r="K5267" s="36">
        <v>101.73</v>
      </c>
    </row>
    <row r="5268" spans="1:11" x14ac:dyDescent="0.25">
      <c r="A5268" t="s">
        <v>5277</v>
      </c>
      <c r="B5268" t="s">
        <v>13</v>
      </c>
      <c r="C5268">
        <v>143800</v>
      </c>
      <c r="D5268">
        <v>2</v>
      </c>
      <c r="E5268" s="1">
        <v>44851</v>
      </c>
      <c r="F5268">
        <f t="shared" si="82"/>
        <v>92.51</v>
      </c>
      <c r="J5268" s="34" t="s">
        <v>2967</v>
      </c>
      <c r="K5268" s="36">
        <v>42.29</v>
      </c>
    </row>
    <row r="5269" spans="1:11" x14ac:dyDescent="0.25">
      <c r="A5269" t="s">
        <v>5278</v>
      </c>
      <c r="B5269" t="s">
        <v>6</v>
      </c>
      <c r="C5269">
        <v>76627</v>
      </c>
      <c r="D5269">
        <v>2</v>
      </c>
      <c r="E5269" s="1">
        <v>44608</v>
      </c>
      <c r="F5269">
        <f t="shared" si="82"/>
        <v>83.4</v>
      </c>
      <c r="J5269" s="34" t="s">
        <v>1851</v>
      </c>
      <c r="K5269" s="36">
        <v>54.17</v>
      </c>
    </row>
    <row r="5270" spans="1:11" x14ac:dyDescent="0.25">
      <c r="A5270" t="s">
        <v>5279</v>
      </c>
      <c r="B5270" t="s">
        <v>8</v>
      </c>
      <c r="C5270">
        <v>131199</v>
      </c>
      <c r="D5270">
        <v>2</v>
      </c>
      <c r="E5270" s="1">
        <v>44796</v>
      </c>
      <c r="F5270">
        <f t="shared" si="82"/>
        <v>75.180000000000007</v>
      </c>
      <c r="J5270" s="34" t="s">
        <v>225</v>
      </c>
      <c r="K5270" s="36">
        <v>473.3</v>
      </c>
    </row>
    <row r="5271" spans="1:11" x14ac:dyDescent="0.25">
      <c r="A5271" t="s">
        <v>5280</v>
      </c>
      <c r="B5271" t="s">
        <v>6</v>
      </c>
      <c r="C5271">
        <v>94520</v>
      </c>
      <c r="D5271">
        <v>2</v>
      </c>
      <c r="E5271" s="1">
        <v>44687</v>
      </c>
      <c r="F5271">
        <f t="shared" si="82"/>
        <v>124.51</v>
      </c>
      <c r="J5271" s="34" t="s">
        <v>3486</v>
      </c>
      <c r="K5271" s="36">
        <v>721.1</v>
      </c>
    </row>
    <row r="5272" spans="1:11" x14ac:dyDescent="0.25">
      <c r="A5272" t="s">
        <v>5281</v>
      </c>
      <c r="B5272" t="s">
        <v>11</v>
      </c>
      <c r="C5272">
        <v>28924</v>
      </c>
      <c r="D5272">
        <v>1</v>
      </c>
      <c r="E5272" s="1">
        <v>44879</v>
      </c>
      <c r="F5272">
        <f t="shared" si="82"/>
        <v>21.19</v>
      </c>
      <c r="J5272" s="34" t="s">
        <v>10505</v>
      </c>
      <c r="K5272" s="36">
        <v>328.1</v>
      </c>
    </row>
    <row r="5273" spans="1:11" x14ac:dyDescent="0.25">
      <c r="A5273" t="s">
        <v>5282</v>
      </c>
      <c r="B5273" t="s">
        <v>6</v>
      </c>
      <c r="C5273">
        <v>54063</v>
      </c>
      <c r="D5273">
        <v>2</v>
      </c>
      <c r="E5273" s="1">
        <v>44629</v>
      </c>
      <c r="F5273">
        <f t="shared" si="82"/>
        <v>11.75</v>
      </c>
      <c r="J5273" s="34" t="s">
        <v>6241</v>
      </c>
      <c r="K5273" s="36">
        <v>21.63</v>
      </c>
    </row>
    <row r="5274" spans="1:11" x14ac:dyDescent="0.25">
      <c r="A5274" t="s">
        <v>5283</v>
      </c>
      <c r="B5274" t="s">
        <v>8</v>
      </c>
      <c r="C5274">
        <v>115071</v>
      </c>
      <c r="D5274">
        <v>2</v>
      </c>
      <c r="E5274" s="1">
        <v>44740</v>
      </c>
      <c r="F5274">
        <f t="shared" si="82"/>
        <v>312.83999999999997</v>
      </c>
      <c r="J5274" s="34" t="s">
        <v>8802</v>
      </c>
      <c r="K5274" s="36">
        <v>626.24</v>
      </c>
    </row>
    <row r="5275" spans="1:11" x14ac:dyDescent="0.25">
      <c r="A5275" t="s">
        <v>5284</v>
      </c>
      <c r="B5275" t="s">
        <v>11</v>
      </c>
      <c r="C5275">
        <v>51998</v>
      </c>
      <c r="D5275">
        <v>1</v>
      </c>
      <c r="E5275" s="1">
        <v>44770</v>
      </c>
      <c r="F5275">
        <f t="shared" si="82"/>
        <v>103.22</v>
      </c>
      <c r="J5275" s="34" t="s">
        <v>9202</v>
      </c>
      <c r="K5275" s="36">
        <v>740.64</v>
      </c>
    </row>
    <row r="5276" spans="1:11" x14ac:dyDescent="0.25">
      <c r="A5276" t="s">
        <v>5285</v>
      </c>
      <c r="B5276" t="s">
        <v>13</v>
      </c>
      <c r="C5276">
        <v>134474</v>
      </c>
      <c r="D5276">
        <v>2</v>
      </c>
      <c r="E5276" s="1">
        <v>44874</v>
      </c>
      <c r="F5276">
        <f t="shared" si="82"/>
        <v>37.85</v>
      </c>
      <c r="J5276" s="34" t="s">
        <v>7649</v>
      </c>
      <c r="K5276" s="36">
        <v>910.13</v>
      </c>
    </row>
    <row r="5277" spans="1:11" x14ac:dyDescent="0.25">
      <c r="A5277" t="s">
        <v>5286</v>
      </c>
      <c r="B5277" t="s">
        <v>13</v>
      </c>
      <c r="C5277">
        <v>151489</v>
      </c>
      <c r="D5277">
        <v>2</v>
      </c>
      <c r="E5277" s="1">
        <v>44909</v>
      </c>
      <c r="F5277">
        <f t="shared" si="82"/>
        <v>159.83000000000001</v>
      </c>
      <c r="J5277" s="34" t="s">
        <v>6316</v>
      </c>
      <c r="K5277" s="36">
        <v>175.58</v>
      </c>
    </row>
    <row r="5278" spans="1:11" x14ac:dyDescent="0.25">
      <c r="A5278" t="s">
        <v>5287</v>
      </c>
      <c r="B5278" t="s">
        <v>6</v>
      </c>
      <c r="C5278">
        <v>61245</v>
      </c>
      <c r="D5278">
        <v>2</v>
      </c>
      <c r="E5278" s="1">
        <v>44733</v>
      </c>
      <c r="F5278">
        <f t="shared" si="82"/>
        <v>46.98</v>
      </c>
      <c r="J5278" s="34" t="s">
        <v>808</v>
      </c>
      <c r="K5278" s="36">
        <v>291.56</v>
      </c>
    </row>
    <row r="5279" spans="1:11" x14ac:dyDescent="0.25">
      <c r="A5279" t="s">
        <v>5288</v>
      </c>
      <c r="B5279" t="s">
        <v>8</v>
      </c>
      <c r="C5279">
        <v>89802</v>
      </c>
      <c r="D5279">
        <v>2</v>
      </c>
      <c r="E5279" s="1">
        <v>44636</v>
      </c>
      <c r="F5279">
        <f t="shared" si="82"/>
        <v>75.180000000000007</v>
      </c>
      <c r="J5279" s="34" t="s">
        <v>4041</v>
      </c>
      <c r="K5279" s="36">
        <v>131.69</v>
      </c>
    </row>
    <row r="5280" spans="1:11" x14ac:dyDescent="0.25">
      <c r="A5280" t="s">
        <v>5289</v>
      </c>
      <c r="B5280" t="s">
        <v>6</v>
      </c>
      <c r="C5280">
        <v>150841</v>
      </c>
      <c r="D5280">
        <v>2</v>
      </c>
      <c r="E5280" s="1">
        <v>44882</v>
      </c>
      <c r="F5280">
        <f t="shared" si="82"/>
        <v>92.05</v>
      </c>
      <c r="J5280" s="34" t="s">
        <v>10228</v>
      </c>
      <c r="K5280" s="36">
        <v>35.24</v>
      </c>
    </row>
    <row r="5281" spans="1:11" x14ac:dyDescent="0.25">
      <c r="A5281" t="s">
        <v>5290</v>
      </c>
      <c r="B5281" t="s">
        <v>8</v>
      </c>
      <c r="C5281">
        <v>70312</v>
      </c>
      <c r="D5281">
        <v>2</v>
      </c>
      <c r="E5281" s="1">
        <v>44581</v>
      </c>
      <c r="F5281">
        <f t="shared" si="82"/>
        <v>91.16</v>
      </c>
      <c r="J5281" s="34" t="s">
        <v>2404</v>
      </c>
      <c r="K5281" s="36">
        <v>10.57</v>
      </c>
    </row>
    <row r="5282" spans="1:11" x14ac:dyDescent="0.25">
      <c r="A5282" t="s">
        <v>5291</v>
      </c>
      <c r="B5282" t="s">
        <v>17</v>
      </c>
      <c r="C5282">
        <v>23802</v>
      </c>
      <c r="D5282">
        <v>1</v>
      </c>
      <c r="E5282" s="1">
        <v>44617</v>
      </c>
      <c r="F5282">
        <f t="shared" si="82"/>
        <v>28.97</v>
      </c>
      <c r="J5282" s="34" t="s">
        <v>759</v>
      </c>
      <c r="K5282" s="36">
        <v>446.62</v>
      </c>
    </row>
    <row r="5283" spans="1:11" x14ac:dyDescent="0.25">
      <c r="A5283" t="s">
        <v>5292</v>
      </c>
      <c r="B5283" t="s">
        <v>8</v>
      </c>
      <c r="C5283">
        <v>48387</v>
      </c>
      <c r="D5283">
        <v>2</v>
      </c>
      <c r="E5283" s="1">
        <v>44588</v>
      </c>
      <c r="F5283">
        <f t="shared" si="82"/>
        <v>3116.91</v>
      </c>
      <c r="J5283" s="34" t="s">
        <v>8185</v>
      </c>
      <c r="K5283" s="36">
        <v>10.81</v>
      </c>
    </row>
    <row r="5284" spans="1:11" x14ac:dyDescent="0.25">
      <c r="A5284" t="s">
        <v>5293</v>
      </c>
      <c r="B5284" t="s">
        <v>8</v>
      </c>
      <c r="C5284">
        <v>59694</v>
      </c>
      <c r="D5284">
        <v>2</v>
      </c>
      <c r="E5284" s="1">
        <v>44762</v>
      </c>
      <c r="F5284">
        <f t="shared" si="82"/>
        <v>37.590000000000003</v>
      </c>
      <c r="J5284" s="34" t="s">
        <v>3640</v>
      </c>
      <c r="K5284" s="36">
        <v>868.79</v>
      </c>
    </row>
    <row r="5285" spans="1:11" x14ac:dyDescent="0.25">
      <c r="A5285" t="s">
        <v>5294</v>
      </c>
      <c r="B5285" t="s">
        <v>6</v>
      </c>
      <c r="C5285">
        <v>87805</v>
      </c>
      <c r="D5285">
        <v>2</v>
      </c>
      <c r="E5285" s="1">
        <v>44665</v>
      </c>
      <c r="F5285">
        <f t="shared" si="82"/>
        <v>10.57</v>
      </c>
      <c r="J5285" s="34" t="s">
        <v>4158</v>
      </c>
      <c r="K5285" s="36">
        <v>58.73</v>
      </c>
    </row>
    <row r="5286" spans="1:11" x14ac:dyDescent="0.25">
      <c r="A5286" s="2" t="s">
        <v>5295</v>
      </c>
      <c r="B5286" t="s">
        <v>8</v>
      </c>
      <c r="C5286">
        <v>52526</v>
      </c>
      <c r="D5286">
        <v>2</v>
      </c>
      <c r="E5286" s="1">
        <v>44665</v>
      </c>
      <c r="F5286">
        <f t="shared" si="82"/>
        <v>40.06</v>
      </c>
      <c r="J5286" s="34" t="s">
        <v>2240</v>
      </c>
      <c r="K5286" s="36">
        <v>21.14</v>
      </c>
    </row>
    <row r="5287" spans="1:11" x14ac:dyDescent="0.25">
      <c r="A5287" t="s">
        <v>5296</v>
      </c>
      <c r="B5287" t="s">
        <v>17</v>
      </c>
      <c r="C5287">
        <v>34563</v>
      </c>
      <c r="D5287">
        <v>1</v>
      </c>
      <c r="E5287" s="1">
        <v>44817</v>
      </c>
      <c r="F5287">
        <f t="shared" si="82"/>
        <v>188.32</v>
      </c>
      <c r="J5287" s="34" t="s">
        <v>2429</v>
      </c>
      <c r="K5287" s="36">
        <v>142.26</v>
      </c>
    </row>
    <row r="5288" spans="1:11" x14ac:dyDescent="0.25">
      <c r="A5288" t="s">
        <v>5297</v>
      </c>
      <c r="B5288" t="s">
        <v>8</v>
      </c>
      <c r="C5288">
        <v>73395</v>
      </c>
      <c r="D5288">
        <v>2</v>
      </c>
      <c r="E5288" s="1">
        <v>44585</v>
      </c>
      <c r="F5288">
        <f t="shared" si="82"/>
        <v>83.4</v>
      </c>
      <c r="J5288" s="34" t="s">
        <v>10413</v>
      </c>
      <c r="K5288" s="36">
        <v>221.31</v>
      </c>
    </row>
    <row r="5289" spans="1:11" x14ac:dyDescent="0.25">
      <c r="A5289" t="s">
        <v>5298</v>
      </c>
      <c r="B5289" t="s">
        <v>11</v>
      </c>
      <c r="C5289">
        <v>84689</v>
      </c>
      <c r="D5289">
        <v>1</v>
      </c>
      <c r="E5289" s="1">
        <v>44923</v>
      </c>
      <c r="F5289">
        <f t="shared" si="82"/>
        <v>383.68</v>
      </c>
      <c r="J5289" s="34" t="s">
        <v>5794</v>
      </c>
      <c r="K5289" s="36">
        <v>61.08</v>
      </c>
    </row>
    <row r="5290" spans="1:11" x14ac:dyDescent="0.25">
      <c r="A5290" t="s">
        <v>5299</v>
      </c>
      <c r="B5290" t="s">
        <v>11</v>
      </c>
      <c r="C5290">
        <v>77840</v>
      </c>
      <c r="D5290">
        <v>1</v>
      </c>
      <c r="E5290" s="1">
        <v>44880</v>
      </c>
      <c r="F5290">
        <f t="shared" si="82"/>
        <v>75.37</v>
      </c>
      <c r="J5290" s="34" t="s">
        <v>5886</v>
      </c>
      <c r="K5290" s="36">
        <v>167.11</v>
      </c>
    </row>
    <row r="5291" spans="1:11" x14ac:dyDescent="0.25">
      <c r="A5291" t="s">
        <v>5300</v>
      </c>
      <c r="B5291" t="s">
        <v>17</v>
      </c>
      <c r="C5291">
        <v>28366</v>
      </c>
      <c r="D5291">
        <v>1</v>
      </c>
      <c r="E5291" s="1">
        <v>44627</v>
      </c>
      <c r="F5291">
        <f t="shared" si="82"/>
        <v>31.47</v>
      </c>
      <c r="J5291" s="34" t="s">
        <v>8064</v>
      </c>
      <c r="K5291" s="36">
        <v>103.37</v>
      </c>
    </row>
    <row r="5292" spans="1:11" x14ac:dyDescent="0.25">
      <c r="A5292" t="s">
        <v>5301</v>
      </c>
      <c r="B5292" t="s">
        <v>6</v>
      </c>
      <c r="C5292">
        <v>139013</v>
      </c>
      <c r="D5292">
        <v>2</v>
      </c>
      <c r="E5292" s="1">
        <v>44838</v>
      </c>
      <c r="F5292">
        <f t="shared" si="82"/>
        <v>10.42</v>
      </c>
      <c r="J5292" s="34" t="s">
        <v>1536</v>
      </c>
      <c r="K5292" s="36">
        <v>725.85</v>
      </c>
    </row>
    <row r="5293" spans="1:11" x14ac:dyDescent="0.25">
      <c r="A5293" t="s">
        <v>5302</v>
      </c>
      <c r="B5293" t="s">
        <v>11</v>
      </c>
      <c r="C5293">
        <v>45515</v>
      </c>
      <c r="D5293">
        <v>1</v>
      </c>
      <c r="E5293" s="1">
        <v>44692</v>
      </c>
      <c r="F5293">
        <f t="shared" si="82"/>
        <v>65.16</v>
      </c>
      <c r="J5293" s="34" t="s">
        <v>7784</v>
      </c>
      <c r="K5293" s="36">
        <v>10.81</v>
      </c>
    </row>
    <row r="5294" spans="1:11" x14ac:dyDescent="0.25">
      <c r="A5294" t="s">
        <v>5303</v>
      </c>
      <c r="B5294" t="s">
        <v>6</v>
      </c>
      <c r="C5294">
        <v>92201</v>
      </c>
      <c r="D5294">
        <v>2</v>
      </c>
      <c r="E5294" s="1">
        <v>44665</v>
      </c>
      <c r="F5294">
        <f t="shared" si="82"/>
        <v>11.75</v>
      </c>
      <c r="J5294" s="34" t="s">
        <v>8516</v>
      </c>
      <c r="K5294" s="36">
        <v>2703.41</v>
      </c>
    </row>
    <row r="5295" spans="1:11" x14ac:dyDescent="0.25">
      <c r="A5295" t="s">
        <v>5304</v>
      </c>
      <c r="B5295" t="s">
        <v>40</v>
      </c>
      <c r="C5295">
        <v>69712</v>
      </c>
      <c r="D5295">
        <v>1</v>
      </c>
      <c r="E5295" s="1">
        <v>44833</v>
      </c>
      <c r="F5295">
        <f t="shared" si="82"/>
        <v>68.290000000000006</v>
      </c>
      <c r="J5295" s="34" t="s">
        <v>4257</v>
      </c>
      <c r="K5295" s="36">
        <v>127.36</v>
      </c>
    </row>
    <row r="5296" spans="1:11" x14ac:dyDescent="0.25">
      <c r="A5296" t="s">
        <v>5305</v>
      </c>
      <c r="B5296" t="s">
        <v>17</v>
      </c>
      <c r="C5296">
        <v>39131</v>
      </c>
      <c r="D5296">
        <v>1</v>
      </c>
      <c r="E5296" s="1">
        <v>44581</v>
      </c>
      <c r="F5296">
        <f t="shared" si="82"/>
        <v>82.7</v>
      </c>
      <c r="J5296" s="34" t="s">
        <v>918</v>
      </c>
      <c r="K5296" s="36">
        <v>158.6</v>
      </c>
    </row>
    <row r="5297" spans="1:11" x14ac:dyDescent="0.25">
      <c r="A5297" t="s">
        <v>5306</v>
      </c>
      <c r="B5297" t="s">
        <v>11</v>
      </c>
      <c r="C5297">
        <v>40369</v>
      </c>
      <c r="D5297">
        <v>1</v>
      </c>
      <c r="E5297" s="1">
        <v>44663</v>
      </c>
      <c r="F5297">
        <f t="shared" si="82"/>
        <v>132.09</v>
      </c>
      <c r="J5297" s="34" t="s">
        <v>9706</v>
      </c>
      <c r="K5297" s="36">
        <v>125.32</v>
      </c>
    </row>
    <row r="5298" spans="1:11" x14ac:dyDescent="0.25">
      <c r="A5298" t="s">
        <v>5307</v>
      </c>
      <c r="B5298" t="s">
        <v>11</v>
      </c>
      <c r="C5298">
        <v>40145</v>
      </c>
      <c r="D5298">
        <v>1</v>
      </c>
      <c r="E5298" s="1">
        <v>44648</v>
      </c>
      <c r="F5298">
        <f t="shared" si="82"/>
        <v>405.63</v>
      </c>
      <c r="J5298" s="34" t="s">
        <v>5635</v>
      </c>
      <c r="K5298" s="36">
        <v>83.4</v>
      </c>
    </row>
    <row r="5299" spans="1:11" x14ac:dyDescent="0.25">
      <c r="A5299" t="s">
        <v>5308</v>
      </c>
      <c r="B5299" t="s">
        <v>8</v>
      </c>
      <c r="C5299">
        <v>43106</v>
      </c>
      <c r="D5299">
        <v>2</v>
      </c>
      <c r="E5299" s="1">
        <v>44746</v>
      </c>
      <c r="F5299">
        <f t="shared" si="82"/>
        <v>21.14</v>
      </c>
      <c r="J5299" s="34" t="s">
        <v>1324</v>
      </c>
      <c r="K5299" s="36">
        <v>42.29</v>
      </c>
    </row>
    <row r="5300" spans="1:11" x14ac:dyDescent="0.25">
      <c r="A5300" t="s">
        <v>5309</v>
      </c>
      <c r="B5300" t="s">
        <v>8</v>
      </c>
      <c r="C5300">
        <v>91070</v>
      </c>
      <c r="D5300">
        <v>2</v>
      </c>
      <c r="E5300" s="1">
        <v>44826</v>
      </c>
      <c r="F5300">
        <f t="shared" si="82"/>
        <v>11.75</v>
      </c>
      <c r="J5300" s="34" t="s">
        <v>6838</v>
      </c>
      <c r="K5300" s="36">
        <v>10.57</v>
      </c>
    </row>
    <row r="5301" spans="1:11" x14ac:dyDescent="0.25">
      <c r="A5301" t="s">
        <v>5310</v>
      </c>
      <c r="B5301" t="s">
        <v>8</v>
      </c>
      <c r="C5301">
        <v>112985</v>
      </c>
      <c r="D5301">
        <v>2</v>
      </c>
      <c r="E5301" s="1">
        <v>44713</v>
      </c>
      <c r="F5301">
        <f t="shared" si="82"/>
        <v>33.159999999999997</v>
      </c>
      <c r="J5301" s="34" t="s">
        <v>7489</v>
      </c>
      <c r="K5301" s="36">
        <v>179.72</v>
      </c>
    </row>
    <row r="5302" spans="1:11" x14ac:dyDescent="0.25">
      <c r="A5302" t="s">
        <v>5311</v>
      </c>
      <c r="B5302" t="s">
        <v>11</v>
      </c>
      <c r="C5302">
        <v>41818</v>
      </c>
      <c r="D5302">
        <v>1</v>
      </c>
      <c r="E5302" s="1">
        <v>44657</v>
      </c>
      <c r="F5302">
        <f t="shared" si="82"/>
        <v>404.19</v>
      </c>
      <c r="J5302" s="34" t="s">
        <v>10955</v>
      </c>
      <c r="K5302" s="36">
        <v>11.75</v>
      </c>
    </row>
    <row r="5303" spans="1:11" x14ac:dyDescent="0.25">
      <c r="A5303" t="s">
        <v>5312</v>
      </c>
      <c r="B5303" t="s">
        <v>11</v>
      </c>
      <c r="C5303">
        <v>36881</v>
      </c>
      <c r="D5303">
        <v>1</v>
      </c>
      <c r="E5303" s="1">
        <v>44746</v>
      </c>
      <c r="F5303">
        <f t="shared" si="82"/>
        <v>34.450000000000003</v>
      </c>
      <c r="J5303" s="34" t="s">
        <v>9008</v>
      </c>
      <c r="K5303" s="36">
        <v>10.57</v>
      </c>
    </row>
    <row r="5304" spans="1:11" x14ac:dyDescent="0.25">
      <c r="A5304" t="s">
        <v>5313</v>
      </c>
      <c r="B5304" t="s">
        <v>17</v>
      </c>
      <c r="C5304">
        <v>78026</v>
      </c>
      <c r="D5304">
        <v>1</v>
      </c>
      <c r="E5304" s="1">
        <v>44872</v>
      </c>
      <c r="F5304">
        <f t="shared" si="82"/>
        <v>214.41</v>
      </c>
      <c r="J5304" s="34" t="s">
        <v>2885</v>
      </c>
      <c r="K5304" s="36">
        <v>10.57</v>
      </c>
    </row>
    <row r="5305" spans="1:11" x14ac:dyDescent="0.25">
      <c r="A5305" t="s">
        <v>5314</v>
      </c>
      <c r="B5305" t="s">
        <v>6</v>
      </c>
      <c r="C5305">
        <v>70760</v>
      </c>
      <c r="D5305">
        <v>2</v>
      </c>
      <c r="E5305" s="1">
        <v>44631</v>
      </c>
      <c r="F5305">
        <f t="shared" si="82"/>
        <v>487.28</v>
      </c>
      <c r="J5305" s="34" t="s">
        <v>7878</v>
      </c>
      <c r="K5305" s="36">
        <v>139.91999999999999</v>
      </c>
    </row>
    <row r="5306" spans="1:11" x14ac:dyDescent="0.25">
      <c r="A5306" t="s">
        <v>5315</v>
      </c>
      <c r="B5306" t="s">
        <v>6</v>
      </c>
      <c r="C5306">
        <v>90091</v>
      </c>
      <c r="D5306">
        <v>2</v>
      </c>
      <c r="E5306" s="1">
        <v>44649</v>
      </c>
      <c r="F5306">
        <f t="shared" si="82"/>
        <v>103.37</v>
      </c>
      <c r="J5306" s="34" t="s">
        <v>10181</v>
      </c>
      <c r="K5306" s="36">
        <v>202.41</v>
      </c>
    </row>
    <row r="5307" spans="1:11" x14ac:dyDescent="0.25">
      <c r="A5307" t="s">
        <v>5316</v>
      </c>
      <c r="B5307" t="s">
        <v>17</v>
      </c>
      <c r="C5307">
        <v>49380</v>
      </c>
      <c r="D5307">
        <v>1</v>
      </c>
      <c r="E5307" s="1">
        <v>44768</v>
      </c>
      <c r="F5307">
        <f t="shared" si="82"/>
        <v>14.13</v>
      </c>
      <c r="J5307" s="34" t="s">
        <v>6766</v>
      </c>
      <c r="K5307" s="36">
        <v>100.67</v>
      </c>
    </row>
    <row r="5308" spans="1:11" x14ac:dyDescent="0.25">
      <c r="A5308" t="s">
        <v>5317</v>
      </c>
      <c r="B5308" t="s">
        <v>11</v>
      </c>
      <c r="C5308">
        <v>38861</v>
      </c>
      <c r="D5308">
        <v>1</v>
      </c>
      <c r="E5308" s="1">
        <v>44618</v>
      </c>
      <c r="F5308">
        <f t="shared" si="82"/>
        <v>159.35</v>
      </c>
      <c r="J5308" s="34" t="s">
        <v>633</v>
      </c>
      <c r="K5308" s="36">
        <v>83.4</v>
      </c>
    </row>
    <row r="5309" spans="1:11" x14ac:dyDescent="0.25">
      <c r="A5309" t="s">
        <v>5318</v>
      </c>
      <c r="B5309" t="s">
        <v>6</v>
      </c>
      <c r="C5309">
        <v>73933</v>
      </c>
      <c r="D5309">
        <v>2</v>
      </c>
      <c r="E5309" s="1">
        <v>44924</v>
      </c>
      <c r="F5309" t="str">
        <f t="shared" si="82"/>
        <v>NULL</v>
      </c>
      <c r="J5309" s="34" t="s">
        <v>8910</v>
      </c>
      <c r="K5309" s="36">
        <v>75.180000000000007</v>
      </c>
    </row>
    <row r="5310" spans="1:11" x14ac:dyDescent="0.25">
      <c r="A5310" t="s">
        <v>5319</v>
      </c>
      <c r="B5310" t="s">
        <v>11</v>
      </c>
      <c r="C5310">
        <v>23166</v>
      </c>
      <c r="D5310">
        <v>1</v>
      </c>
      <c r="E5310" s="1">
        <v>44570</v>
      </c>
      <c r="F5310">
        <f t="shared" si="82"/>
        <v>10.33</v>
      </c>
      <c r="J5310" s="34" t="s">
        <v>5290</v>
      </c>
      <c r="K5310" s="36">
        <v>91.16</v>
      </c>
    </row>
    <row r="5311" spans="1:11" x14ac:dyDescent="0.25">
      <c r="A5311" t="s">
        <v>5320</v>
      </c>
      <c r="B5311" t="s">
        <v>11</v>
      </c>
      <c r="C5311">
        <v>91556</v>
      </c>
      <c r="D5311">
        <v>1</v>
      </c>
      <c r="E5311" s="1">
        <v>44923</v>
      </c>
      <c r="F5311">
        <f t="shared" si="82"/>
        <v>103.64</v>
      </c>
      <c r="J5311" s="34" t="s">
        <v>5990</v>
      </c>
      <c r="K5311" s="36">
        <v>362.86</v>
      </c>
    </row>
    <row r="5312" spans="1:11" x14ac:dyDescent="0.25">
      <c r="A5312" t="s">
        <v>5321</v>
      </c>
      <c r="B5312" t="s">
        <v>17</v>
      </c>
      <c r="C5312">
        <v>22795</v>
      </c>
      <c r="D5312">
        <v>1</v>
      </c>
      <c r="E5312" s="1">
        <v>44886</v>
      </c>
      <c r="F5312">
        <f t="shared" si="82"/>
        <v>47.09</v>
      </c>
      <c r="J5312" s="34" t="s">
        <v>8696</v>
      </c>
      <c r="K5312" s="36">
        <v>270.36</v>
      </c>
    </row>
    <row r="5313" spans="1:11" x14ac:dyDescent="0.25">
      <c r="A5313" t="s">
        <v>5322</v>
      </c>
      <c r="B5313" t="s">
        <v>17</v>
      </c>
      <c r="C5313">
        <v>27768</v>
      </c>
      <c r="D5313">
        <v>1</v>
      </c>
      <c r="E5313" s="1">
        <v>44671</v>
      </c>
      <c r="F5313">
        <f t="shared" si="82"/>
        <v>48.24</v>
      </c>
      <c r="J5313" s="34" t="s">
        <v>4866</v>
      </c>
      <c r="K5313" s="36">
        <v>75.180000000000007</v>
      </c>
    </row>
    <row r="5314" spans="1:11" x14ac:dyDescent="0.25">
      <c r="A5314" t="s">
        <v>5323</v>
      </c>
      <c r="B5314" t="s">
        <v>6</v>
      </c>
      <c r="C5314">
        <v>77975</v>
      </c>
      <c r="D5314">
        <v>2</v>
      </c>
      <c r="E5314" s="1">
        <v>44620</v>
      </c>
      <c r="F5314">
        <f t="shared" ref="F5314:F5377" si="83">VLOOKUP(A5314,$J$1:$K$11016,2,FALSE)</f>
        <v>589.95000000000005</v>
      </c>
      <c r="J5314" s="34" t="s">
        <v>10786</v>
      </c>
      <c r="K5314" s="36">
        <v>75.180000000000007</v>
      </c>
    </row>
    <row r="5315" spans="1:11" x14ac:dyDescent="0.25">
      <c r="A5315" t="s">
        <v>5324</v>
      </c>
      <c r="B5315" t="s">
        <v>11</v>
      </c>
      <c r="C5315">
        <v>19911</v>
      </c>
      <c r="D5315">
        <v>1</v>
      </c>
      <c r="E5315" s="1">
        <v>44611</v>
      </c>
      <c r="F5315">
        <f t="shared" si="83"/>
        <v>20.67</v>
      </c>
      <c r="J5315" s="34" t="s">
        <v>9390</v>
      </c>
      <c r="K5315" s="36">
        <v>29.49</v>
      </c>
    </row>
    <row r="5316" spans="1:11" x14ac:dyDescent="0.25">
      <c r="A5316" t="s">
        <v>5325</v>
      </c>
      <c r="B5316" t="s">
        <v>40</v>
      </c>
      <c r="C5316">
        <v>35646</v>
      </c>
      <c r="D5316">
        <v>1</v>
      </c>
      <c r="E5316" s="1">
        <v>44797</v>
      </c>
      <c r="F5316">
        <f t="shared" si="83"/>
        <v>183.54</v>
      </c>
      <c r="J5316" s="34" t="s">
        <v>1299</v>
      </c>
      <c r="K5316" s="36">
        <v>124.51</v>
      </c>
    </row>
    <row r="5317" spans="1:11" x14ac:dyDescent="0.25">
      <c r="A5317" t="s">
        <v>5326</v>
      </c>
      <c r="B5317" t="s">
        <v>11</v>
      </c>
      <c r="C5317">
        <v>41191</v>
      </c>
      <c r="D5317">
        <v>1</v>
      </c>
      <c r="E5317" s="1">
        <v>44635</v>
      </c>
      <c r="F5317">
        <f t="shared" si="83"/>
        <v>71.19</v>
      </c>
      <c r="J5317" s="34" t="s">
        <v>6634</v>
      </c>
      <c r="K5317" s="36">
        <v>10.57</v>
      </c>
    </row>
    <row r="5318" spans="1:11" x14ac:dyDescent="0.25">
      <c r="A5318" t="s">
        <v>5327</v>
      </c>
      <c r="B5318" t="s">
        <v>17</v>
      </c>
      <c r="C5318">
        <v>18177</v>
      </c>
      <c r="D5318">
        <v>1</v>
      </c>
      <c r="E5318" s="1">
        <v>44775</v>
      </c>
      <c r="F5318">
        <f t="shared" si="83"/>
        <v>63.57</v>
      </c>
      <c r="J5318" s="34" t="s">
        <v>2089</v>
      </c>
      <c r="K5318" s="36">
        <v>21.63</v>
      </c>
    </row>
    <row r="5319" spans="1:11" x14ac:dyDescent="0.25">
      <c r="A5319" t="s">
        <v>5328</v>
      </c>
      <c r="B5319" t="s">
        <v>11</v>
      </c>
      <c r="C5319">
        <v>34596</v>
      </c>
      <c r="D5319">
        <v>1</v>
      </c>
      <c r="E5319" s="1">
        <v>44741</v>
      </c>
      <c r="F5319">
        <f t="shared" si="83"/>
        <v>179.32</v>
      </c>
      <c r="J5319" s="34" t="s">
        <v>3061</v>
      </c>
      <c r="K5319" s="36">
        <v>42.29</v>
      </c>
    </row>
    <row r="5320" spans="1:11" x14ac:dyDescent="0.25">
      <c r="A5320" t="s">
        <v>5329</v>
      </c>
      <c r="B5320" t="s">
        <v>17</v>
      </c>
      <c r="C5320">
        <v>18454</v>
      </c>
      <c r="D5320">
        <v>1</v>
      </c>
      <c r="E5320" s="1">
        <v>44691</v>
      </c>
      <c r="F5320">
        <f t="shared" si="83"/>
        <v>10.34</v>
      </c>
      <c r="J5320" s="34" t="s">
        <v>1078</v>
      </c>
      <c r="K5320" s="36">
        <v>1236.24</v>
      </c>
    </row>
    <row r="5321" spans="1:11" x14ac:dyDescent="0.25">
      <c r="A5321" t="s">
        <v>5330</v>
      </c>
      <c r="B5321" t="s">
        <v>11</v>
      </c>
      <c r="C5321">
        <v>46899</v>
      </c>
      <c r="D5321">
        <v>1</v>
      </c>
      <c r="E5321" s="1">
        <v>44760</v>
      </c>
      <c r="F5321">
        <f t="shared" si="83"/>
        <v>32.68</v>
      </c>
      <c r="J5321" s="34" t="s">
        <v>6565</v>
      </c>
      <c r="K5321" s="36">
        <v>42.29</v>
      </c>
    </row>
    <row r="5322" spans="1:11" x14ac:dyDescent="0.25">
      <c r="A5322" t="s">
        <v>5331</v>
      </c>
      <c r="B5322" t="s">
        <v>17</v>
      </c>
      <c r="C5322">
        <v>28898</v>
      </c>
      <c r="D5322">
        <v>1</v>
      </c>
      <c r="E5322" s="1">
        <v>44777</v>
      </c>
      <c r="F5322">
        <f t="shared" si="83"/>
        <v>32.96</v>
      </c>
      <c r="J5322" s="34" t="s">
        <v>1790</v>
      </c>
      <c r="K5322" s="36">
        <v>10.57</v>
      </c>
    </row>
    <row r="5323" spans="1:11" x14ac:dyDescent="0.25">
      <c r="A5323" t="s">
        <v>5332</v>
      </c>
      <c r="B5323" t="s">
        <v>11</v>
      </c>
      <c r="C5323">
        <v>36052</v>
      </c>
      <c r="D5323">
        <v>1</v>
      </c>
      <c r="E5323" s="1">
        <v>44746</v>
      </c>
      <c r="F5323">
        <f t="shared" si="83"/>
        <v>409.64</v>
      </c>
      <c r="J5323" s="34" t="s">
        <v>3076</v>
      </c>
      <c r="K5323" s="36">
        <v>18.79</v>
      </c>
    </row>
    <row r="5324" spans="1:11" x14ac:dyDescent="0.25">
      <c r="A5324" t="s">
        <v>5333</v>
      </c>
      <c r="B5324" t="s">
        <v>8</v>
      </c>
      <c r="C5324">
        <v>127099</v>
      </c>
      <c r="D5324">
        <v>2</v>
      </c>
      <c r="E5324" s="1">
        <v>44847</v>
      </c>
      <c r="F5324">
        <f t="shared" si="83"/>
        <v>10.81</v>
      </c>
      <c r="J5324" s="34" t="s">
        <v>2693</v>
      </c>
      <c r="K5324" s="36">
        <v>167.97</v>
      </c>
    </row>
    <row r="5325" spans="1:11" x14ac:dyDescent="0.25">
      <c r="A5325" t="s">
        <v>5334</v>
      </c>
      <c r="B5325" t="s">
        <v>8</v>
      </c>
      <c r="C5325">
        <v>148173</v>
      </c>
      <c r="D5325">
        <v>2</v>
      </c>
      <c r="E5325" s="1">
        <v>44874</v>
      </c>
      <c r="F5325">
        <f t="shared" si="83"/>
        <v>226.67</v>
      </c>
      <c r="J5325" s="34" t="s">
        <v>9889</v>
      </c>
      <c r="K5325" s="36">
        <v>81.06</v>
      </c>
    </row>
    <row r="5326" spans="1:11" x14ac:dyDescent="0.25">
      <c r="A5326" t="s">
        <v>5335</v>
      </c>
      <c r="B5326" t="s">
        <v>11</v>
      </c>
      <c r="C5326">
        <v>35047</v>
      </c>
      <c r="D5326">
        <v>1</v>
      </c>
      <c r="E5326" s="1">
        <v>44611</v>
      </c>
      <c r="F5326">
        <f t="shared" si="83"/>
        <v>20.62</v>
      </c>
      <c r="J5326" s="34" t="s">
        <v>1533</v>
      </c>
      <c r="K5326" s="36">
        <v>11.75</v>
      </c>
    </row>
    <row r="5327" spans="1:11" x14ac:dyDescent="0.25">
      <c r="A5327" t="s">
        <v>5336</v>
      </c>
      <c r="B5327" t="s">
        <v>11</v>
      </c>
      <c r="C5327">
        <v>44762</v>
      </c>
      <c r="D5327">
        <v>1</v>
      </c>
      <c r="E5327" s="1">
        <v>44753</v>
      </c>
      <c r="F5327">
        <f t="shared" si="83"/>
        <v>214.96</v>
      </c>
      <c r="J5327" s="34" t="s">
        <v>3332</v>
      </c>
      <c r="K5327" s="36">
        <v>68.14</v>
      </c>
    </row>
    <row r="5328" spans="1:11" x14ac:dyDescent="0.25">
      <c r="A5328" t="s">
        <v>5337</v>
      </c>
      <c r="B5328" t="s">
        <v>40</v>
      </c>
      <c r="C5328">
        <v>89753</v>
      </c>
      <c r="D5328">
        <v>1</v>
      </c>
      <c r="E5328" s="1">
        <v>44911</v>
      </c>
      <c r="F5328">
        <f t="shared" si="83"/>
        <v>286.11</v>
      </c>
      <c r="J5328" s="34" t="s">
        <v>1001</v>
      </c>
      <c r="K5328" s="36">
        <v>11.75</v>
      </c>
    </row>
    <row r="5329" spans="1:11" x14ac:dyDescent="0.25">
      <c r="A5329" t="s">
        <v>5338</v>
      </c>
      <c r="B5329" t="s">
        <v>17</v>
      </c>
      <c r="C5329">
        <v>46781</v>
      </c>
      <c r="D5329">
        <v>1</v>
      </c>
      <c r="E5329" s="1">
        <v>44905</v>
      </c>
      <c r="F5329">
        <f t="shared" si="83"/>
        <v>57.77</v>
      </c>
      <c r="J5329" s="34" t="s">
        <v>1226</v>
      </c>
      <c r="K5329" s="36">
        <v>150.35</v>
      </c>
    </row>
    <row r="5330" spans="1:11" x14ac:dyDescent="0.25">
      <c r="A5330" t="s">
        <v>5339</v>
      </c>
      <c r="B5330" t="s">
        <v>6</v>
      </c>
      <c r="C5330">
        <v>78718</v>
      </c>
      <c r="D5330">
        <v>2</v>
      </c>
      <c r="E5330" s="1">
        <v>44739</v>
      </c>
      <c r="F5330">
        <f t="shared" si="83"/>
        <v>174.95</v>
      </c>
      <c r="J5330" s="34" t="s">
        <v>10995</v>
      </c>
      <c r="K5330" s="36">
        <v>10.57</v>
      </c>
    </row>
    <row r="5331" spans="1:11" x14ac:dyDescent="0.25">
      <c r="A5331" t="s">
        <v>5340</v>
      </c>
      <c r="B5331" t="s">
        <v>8</v>
      </c>
      <c r="C5331">
        <v>61113</v>
      </c>
      <c r="D5331">
        <v>2</v>
      </c>
      <c r="E5331" s="1">
        <v>44762</v>
      </c>
      <c r="F5331">
        <f t="shared" si="83"/>
        <v>21.14</v>
      </c>
      <c r="J5331" s="34" t="s">
        <v>2162</v>
      </c>
      <c r="K5331" s="36">
        <v>222.15</v>
      </c>
    </row>
    <row r="5332" spans="1:11" x14ac:dyDescent="0.25">
      <c r="A5332" t="s">
        <v>5341</v>
      </c>
      <c r="B5332" t="s">
        <v>6</v>
      </c>
      <c r="C5332">
        <v>77798</v>
      </c>
      <c r="D5332">
        <v>2</v>
      </c>
      <c r="E5332" s="1">
        <v>44901</v>
      </c>
      <c r="F5332">
        <f t="shared" si="83"/>
        <v>1418.51</v>
      </c>
      <c r="J5332" s="34" t="s">
        <v>7432</v>
      </c>
      <c r="K5332" s="36">
        <v>310.10000000000002</v>
      </c>
    </row>
    <row r="5333" spans="1:11" x14ac:dyDescent="0.25">
      <c r="A5333" t="s">
        <v>5342</v>
      </c>
      <c r="B5333" t="s">
        <v>17</v>
      </c>
      <c r="C5333">
        <v>28974</v>
      </c>
      <c r="D5333">
        <v>1</v>
      </c>
      <c r="E5333" s="1">
        <v>44802</v>
      </c>
      <c r="F5333">
        <f t="shared" si="83"/>
        <v>155.54</v>
      </c>
      <c r="J5333" s="34" t="s">
        <v>1765</v>
      </c>
      <c r="K5333" s="36">
        <v>11.75</v>
      </c>
    </row>
    <row r="5334" spans="1:11" x14ac:dyDescent="0.25">
      <c r="A5334" t="s">
        <v>5343</v>
      </c>
      <c r="B5334" t="s">
        <v>17</v>
      </c>
      <c r="C5334">
        <v>28333</v>
      </c>
      <c r="D5334">
        <v>1</v>
      </c>
      <c r="E5334" s="1">
        <v>44609</v>
      </c>
      <c r="F5334">
        <f t="shared" si="83"/>
        <v>44.03</v>
      </c>
      <c r="J5334" s="34" t="s">
        <v>4962</v>
      </c>
      <c r="K5334" s="36">
        <v>11.75</v>
      </c>
    </row>
    <row r="5335" spans="1:11" x14ac:dyDescent="0.25">
      <c r="A5335" t="s">
        <v>5344</v>
      </c>
      <c r="B5335" t="s">
        <v>11</v>
      </c>
      <c r="C5335">
        <v>53126</v>
      </c>
      <c r="D5335">
        <v>1</v>
      </c>
      <c r="E5335" s="1">
        <v>44833</v>
      </c>
      <c r="F5335">
        <f t="shared" si="83"/>
        <v>11.78</v>
      </c>
      <c r="J5335" s="34" t="s">
        <v>10580</v>
      </c>
      <c r="K5335" s="36">
        <v>58.73</v>
      </c>
    </row>
    <row r="5336" spans="1:11" x14ac:dyDescent="0.25">
      <c r="A5336" t="s">
        <v>5345</v>
      </c>
      <c r="B5336" t="s">
        <v>13</v>
      </c>
      <c r="C5336">
        <v>142306</v>
      </c>
      <c r="D5336">
        <v>2</v>
      </c>
      <c r="E5336" s="1">
        <v>44847</v>
      </c>
      <c r="F5336">
        <f t="shared" si="83"/>
        <v>162.81</v>
      </c>
      <c r="J5336" s="34" t="s">
        <v>1060</v>
      </c>
      <c r="K5336" s="36">
        <v>75.180000000000007</v>
      </c>
    </row>
    <row r="5337" spans="1:11" x14ac:dyDescent="0.25">
      <c r="A5337" t="s">
        <v>5346</v>
      </c>
      <c r="B5337" t="s">
        <v>11</v>
      </c>
      <c r="C5337">
        <v>66384</v>
      </c>
      <c r="D5337">
        <v>1</v>
      </c>
      <c r="E5337" s="1">
        <v>44840</v>
      </c>
      <c r="F5337">
        <f t="shared" si="83"/>
        <v>268.56</v>
      </c>
      <c r="J5337" s="34" t="s">
        <v>3964</v>
      </c>
      <c r="K5337" s="36">
        <v>171.86</v>
      </c>
    </row>
    <row r="5338" spans="1:11" x14ac:dyDescent="0.25">
      <c r="A5338" t="s">
        <v>5347</v>
      </c>
      <c r="B5338" t="s">
        <v>6</v>
      </c>
      <c r="C5338">
        <v>79129</v>
      </c>
      <c r="D5338">
        <v>2</v>
      </c>
      <c r="E5338" s="1">
        <v>44680</v>
      </c>
      <c r="F5338">
        <f t="shared" si="83"/>
        <v>23.49</v>
      </c>
      <c r="J5338" s="34" t="s">
        <v>1939</v>
      </c>
      <c r="K5338" s="36">
        <v>10.57</v>
      </c>
    </row>
    <row r="5339" spans="1:11" x14ac:dyDescent="0.25">
      <c r="A5339" t="s">
        <v>5348</v>
      </c>
      <c r="B5339" t="s">
        <v>6</v>
      </c>
      <c r="C5339">
        <v>92672</v>
      </c>
      <c r="D5339">
        <v>2</v>
      </c>
      <c r="E5339" s="1">
        <v>44655</v>
      </c>
      <c r="F5339">
        <f t="shared" si="83"/>
        <v>55.04</v>
      </c>
      <c r="J5339" s="34" t="s">
        <v>4211</v>
      </c>
      <c r="K5339" s="36">
        <v>72.39</v>
      </c>
    </row>
    <row r="5340" spans="1:11" x14ac:dyDescent="0.25">
      <c r="A5340" t="s">
        <v>5349</v>
      </c>
      <c r="B5340" t="s">
        <v>13</v>
      </c>
      <c r="C5340">
        <v>149196</v>
      </c>
      <c r="D5340">
        <v>2</v>
      </c>
      <c r="E5340" s="1">
        <v>44922</v>
      </c>
      <c r="F5340">
        <f t="shared" si="83"/>
        <v>341.23</v>
      </c>
      <c r="J5340" s="34" t="s">
        <v>5594</v>
      </c>
      <c r="K5340" s="36">
        <v>75.180000000000007</v>
      </c>
    </row>
    <row r="5341" spans="1:11" x14ac:dyDescent="0.25">
      <c r="A5341" t="s">
        <v>5350</v>
      </c>
      <c r="B5341" t="s">
        <v>17</v>
      </c>
      <c r="C5341">
        <v>43469</v>
      </c>
      <c r="D5341">
        <v>1</v>
      </c>
      <c r="E5341" s="1">
        <v>44673</v>
      </c>
      <c r="F5341">
        <f t="shared" si="83"/>
        <v>59.72</v>
      </c>
      <c r="J5341" s="34" t="s">
        <v>2141</v>
      </c>
      <c r="K5341" s="36">
        <v>64.61</v>
      </c>
    </row>
    <row r="5342" spans="1:11" x14ac:dyDescent="0.25">
      <c r="A5342" t="s">
        <v>5351</v>
      </c>
      <c r="B5342" t="s">
        <v>8</v>
      </c>
      <c r="C5342">
        <v>115071</v>
      </c>
      <c r="D5342">
        <v>2</v>
      </c>
      <c r="E5342" s="1">
        <v>44712</v>
      </c>
      <c r="F5342">
        <f t="shared" si="83"/>
        <v>513.44000000000005</v>
      </c>
      <c r="J5342" s="34" t="s">
        <v>9595</v>
      </c>
      <c r="K5342" s="36">
        <v>21.14</v>
      </c>
    </row>
    <row r="5343" spans="1:11" x14ac:dyDescent="0.25">
      <c r="A5343" t="s">
        <v>5352</v>
      </c>
      <c r="B5343" t="s">
        <v>6</v>
      </c>
      <c r="C5343">
        <v>75837</v>
      </c>
      <c r="D5343">
        <v>2</v>
      </c>
      <c r="E5343" s="1">
        <v>44613</v>
      </c>
      <c r="F5343">
        <f t="shared" si="83"/>
        <v>84.58</v>
      </c>
      <c r="J5343" s="34" t="s">
        <v>2163</v>
      </c>
      <c r="K5343" s="36">
        <v>372.63</v>
      </c>
    </row>
    <row r="5344" spans="1:11" x14ac:dyDescent="0.25">
      <c r="A5344" t="s">
        <v>5353</v>
      </c>
      <c r="B5344" t="s">
        <v>6</v>
      </c>
      <c r="C5344">
        <v>152493</v>
      </c>
      <c r="D5344">
        <v>2</v>
      </c>
      <c r="E5344" s="1">
        <v>44896</v>
      </c>
      <c r="F5344">
        <f t="shared" si="83"/>
        <v>43.26</v>
      </c>
      <c r="J5344" s="34" t="s">
        <v>9210</v>
      </c>
      <c r="K5344" s="36">
        <v>54.39</v>
      </c>
    </row>
    <row r="5345" spans="1:11" x14ac:dyDescent="0.25">
      <c r="A5345" t="s">
        <v>5354</v>
      </c>
      <c r="B5345" t="s">
        <v>6</v>
      </c>
      <c r="C5345">
        <v>94261</v>
      </c>
      <c r="D5345">
        <v>2</v>
      </c>
      <c r="E5345" s="1">
        <v>44680</v>
      </c>
      <c r="F5345">
        <f t="shared" si="83"/>
        <v>401.26</v>
      </c>
      <c r="J5345" s="34" t="s">
        <v>6234</v>
      </c>
      <c r="K5345" s="36">
        <v>144.47999999999999</v>
      </c>
    </row>
    <row r="5346" spans="1:11" x14ac:dyDescent="0.25">
      <c r="A5346" t="s">
        <v>5355</v>
      </c>
      <c r="B5346" t="s">
        <v>17</v>
      </c>
      <c r="C5346">
        <v>41692</v>
      </c>
      <c r="D5346">
        <v>1</v>
      </c>
      <c r="E5346" s="1">
        <v>44659</v>
      </c>
      <c r="F5346">
        <f t="shared" si="83"/>
        <v>208.88</v>
      </c>
      <c r="J5346" s="34" t="s">
        <v>9946</v>
      </c>
      <c r="K5346" s="36">
        <v>237.27</v>
      </c>
    </row>
    <row r="5347" spans="1:11" x14ac:dyDescent="0.25">
      <c r="A5347" t="s">
        <v>5356</v>
      </c>
      <c r="B5347" t="s">
        <v>6</v>
      </c>
      <c r="C5347">
        <v>111355</v>
      </c>
      <c r="D5347">
        <v>2</v>
      </c>
      <c r="E5347" s="1">
        <v>44867</v>
      </c>
      <c r="F5347">
        <f t="shared" si="83"/>
        <v>444.08</v>
      </c>
      <c r="J5347" s="34" t="s">
        <v>5222</v>
      </c>
      <c r="K5347" s="36">
        <v>55.04</v>
      </c>
    </row>
    <row r="5348" spans="1:11" x14ac:dyDescent="0.25">
      <c r="A5348" t="s">
        <v>5357</v>
      </c>
      <c r="B5348" t="s">
        <v>11</v>
      </c>
      <c r="C5348">
        <v>38095</v>
      </c>
      <c r="D5348">
        <v>1</v>
      </c>
      <c r="E5348" s="1">
        <v>44591</v>
      </c>
      <c r="F5348">
        <f t="shared" si="83"/>
        <v>290.64999999999998</v>
      </c>
      <c r="J5348" s="34" t="s">
        <v>1713</v>
      </c>
      <c r="K5348" s="36">
        <v>79.72</v>
      </c>
    </row>
    <row r="5349" spans="1:11" x14ac:dyDescent="0.25">
      <c r="A5349" t="s">
        <v>5358</v>
      </c>
      <c r="B5349" t="s">
        <v>17</v>
      </c>
      <c r="C5349">
        <v>46557</v>
      </c>
      <c r="D5349">
        <v>1</v>
      </c>
      <c r="E5349" s="1">
        <v>44694</v>
      </c>
      <c r="F5349">
        <f t="shared" si="83"/>
        <v>145.65</v>
      </c>
      <c r="J5349" s="34" t="s">
        <v>4189</v>
      </c>
      <c r="K5349" s="36">
        <v>1000.57</v>
      </c>
    </row>
    <row r="5350" spans="1:11" x14ac:dyDescent="0.25">
      <c r="A5350" t="s">
        <v>5359</v>
      </c>
      <c r="B5350" t="s">
        <v>13</v>
      </c>
      <c r="C5350">
        <v>140843</v>
      </c>
      <c r="D5350">
        <v>2</v>
      </c>
      <c r="E5350" s="1">
        <v>44903</v>
      </c>
      <c r="F5350">
        <f t="shared" si="83"/>
        <v>14.42</v>
      </c>
      <c r="J5350" s="34" t="s">
        <v>10962</v>
      </c>
      <c r="K5350" s="36">
        <v>61.08</v>
      </c>
    </row>
    <row r="5351" spans="1:11" x14ac:dyDescent="0.25">
      <c r="A5351" t="s">
        <v>5360</v>
      </c>
      <c r="B5351" t="s">
        <v>17</v>
      </c>
      <c r="C5351">
        <v>36488</v>
      </c>
      <c r="D5351">
        <v>1</v>
      </c>
      <c r="E5351" s="1">
        <v>44562</v>
      </c>
      <c r="F5351">
        <f t="shared" si="83"/>
        <v>21.83</v>
      </c>
      <c r="J5351" s="34" t="s">
        <v>2638</v>
      </c>
      <c r="K5351" s="36">
        <v>61.08</v>
      </c>
    </row>
    <row r="5352" spans="1:11" x14ac:dyDescent="0.25">
      <c r="A5352" t="s">
        <v>5361</v>
      </c>
      <c r="B5352" t="s">
        <v>17</v>
      </c>
      <c r="C5352">
        <v>84649</v>
      </c>
      <c r="D5352">
        <v>1</v>
      </c>
      <c r="E5352" s="1">
        <v>44898</v>
      </c>
      <c r="F5352">
        <f t="shared" si="83"/>
        <v>138.91</v>
      </c>
      <c r="J5352" s="34" t="s">
        <v>3238</v>
      </c>
      <c r="K5352" s="36">
        <v>56.39</v>
      </c>
    </row>
    <row r="5353" spans="1:11" x14ac:dyDescent="0.25">
      <c r="A5353" t="s">
        <v>5362</v>
      </c>
      <c r="B5353" t="s">
        <v>11</v>
      </c>
      <c r="C5353">
        <v>27366</v>
      </c>
      <c r="D5353">
        <v>1</v>
      </c>
      <c r="E5353" s="1">
        <v>44610</v>
      </c>
      <c r="F5353">
        <f t="shared" si="83"/>
        <v>66.599999999999994</v>
      </c>
      <c r="J5353" s="34" t="s">
        <v>10888</v>
      </c>
      <c r="K5353" s="36">
        <v>366.76</v>
      </c>
    </row>
    <row r="5354" spans="1:11" x14ac:dyDescent="0.25">
      <c r="A5354" t="s">
        <v>5363</v>
      </c>
      <c r="B5354" t="s">
        <v>11</v>
      </c>
      <c r="C5354">
        <v>66384</v>
      </c>
      <c r="D5354">
        <v>1</v>
      </c>
      <c r="E5354" s="1">
        <v>44813</v>
      </c>
      <c r="F5354">
        <f t="shared" si="83"/>
        <v>75.349999999999994</v>
      </c>
      <c r="J5354" s="34" t="s">
        <v>9031</v>
      </c>
      <c r="K5354" s="36">
        <v>75.180000000000007</v>
      </c>
    </row>
    <row r="5355" spans="1:11" x14ac:dyDescent="0.25">
      <c r="A5355" t="s">
        <v>5364</v>
      </c>
      <c r="B5355" t="s">
        <v>6</v>
      </c>
      <c r="C5355">
        <v>45906</v>
      </c>
      <c r="D5355">
        <v>2</v>
      </c>
      <c r="E5355" s="1">
        <v>44601</v>
      </c>
      <c r="F5355">
        <f t="shared" si="83"/>
        <v>297.26</v>
      </c>
      <c r="J5355" s="34" t="s">
        <v>9550</v>
      </c>
      <c r="K5355" s="36">
        <v>29.49</v>
      </c>
    </row>
    <row r="5356" spans="1:11" x14ac:dyDescent="0.25">
      <c r="A5356" t="s">
        <v>5365</v>
      </c>
      <c r="B5356" t="s">
        <v>17</v>
      </c>
      <c r="C5356">
        <v>18889</v>
      </c>
      <c r="D5356">
        <v>1</v>
      </c>
      <c r="E5356" s="1">
        <v>44851</v>
      </c>
      <c r="F5356">
        <f t="shared" si="83"/>
        <v>3.86</v>
      </c>
      <c r="J5356" s="34" t="s">
        <v>7052</v>
      </c>
      <c r="K5356" s="36">
        <v>124.51</v>
      </c>
    </row>
    <row r="5357" spans="1:11" x14ac:dyDescent="0.25">
      <c r="A5357" t="s">
        <v>5366</v>
      </c>
      <c r="B5357" t="s">
        <v>6</v>
      </c>
      <c r="C5357">
        <v>136762</v>
      </c>
      <c r="D5357">
        <v>2</v>
      </c>
      <c r="E5357" s="1">
        <v>44819</v>
      </c>
      <c r="F5357">
        <f t="shared" si="83"/>
        <v>70.48</v>
      </c>
      <c r="J5357" s="34" t="s">
        <v>6638</v>
      </c>
      <c r="K5357" s="36">
        <v>21.63</v>
      </c>
    </row>
    <row r="5358" spans="1:11" x14ac:dyDescent="0.25">
      <c r="A5358" t="s">
        <v>5367</v>
      </c>
      <c r="B5358" t="s">
        <v>13</v>
      </c>
      <c r="C5358">
        <v>154704</v>
      </c>
      <c r="D5358">
        <v>2</v>
      </c>
      <c r="E5358" s="1">
        <v>44900</v>
      </c>
      <c r="F5358">
        <f t="shared" si="83"/>
        <v>36.630000000000003</v>
      </c>
      <c r="J5358" s="34" t="s">
        <v>6922</v>
      </c>
      <c r="K5358" s="36">
        <v>54.04</v>
      </c>
    </row>
    <row r="5359" spans="1:11" x14ac:dyDescent="0.25">
      <c r="A5359" t="s">
        <v>5368</v>
      </c>
      <c r="B5359" t="s">
        <v>13</v>
      </c>
      <c r="C5359">
        <v>141131</v>
      </c>
      <c r="D5359">
        <v>2</v>
      </c>
      <c r="E5359" s="1">
        <v>44853</v>
      </c>
      <c r="F5359">
        <f t="shared" si="83"/>
        <v>85.31</v>
      </c>
      <c r="J5359" s="34" t="s">
        <v>9557</v>
      </c>
      <c r="K5359" s="36">
        <v>14.1</v>
      </c>
    </row>
    <row r="5360" spans="1:11" x14ac:dyDescent="0.25">
      <c r="A5360" t="s">
        <v>5369</v>
      </c>
      <c r="B5360" t="s">
        <v>8</v>
      </c>
      <c r="C5360">
        <v>141690</v>
      </c>
      <c r="D5360">
        <v>2</v>
      </c>
      <c r="E5360" s="1">
        <v>44845</v>
      </c>
      <c r="F5360">
        <f t="shared" si="83"/>
        <v>102.45</v>
      </c>
      <c r="J5360" s="34" t="s">
        <v>5507</v>
      </c>
      <c r="K5360" s="36">
        <v>29.37</v>
      </c>
    </row>
    <row r="5361" spans="1:11" x14ac:dyDescent="0.25">
      <c r="A5361" t="s">
        <v>5370</v>
      </c>
      <c r="B5361" t="s">
        <v>11</v>
      </c>
      <c r="C5361">
        <v>36592</v>
      </c>
      <c r="D5361">
        <v>1</v>
      </c>
      <c r="E5361" s="1">
        <v>44629</v>
      </c>
      <c r="F5361" t="str">
        <f t="shared" si="83"/>
        <v>NULL</v>
      </c>
      <c r="J5361" s="34" t="s">
        <v>8939</v>
      </c>
      <c r="K5361" s="36">
        <v>75.180000000000007</v>
      </c>
    </row>
    <row r="5362" spans="1:11" x14ac:dyDescent="0.25">
      <c r="A5362" t="s">
        <v>5371</v>
      </c>
      <c r="B5362" t="s">
        <v>6</v>
      </c>
      <c r="C5362">
        <v>63125</v>
      </c>
      <c r="D5362">
        <v>2</v>
      </c>
      <c r="E5362" s="1">
        <v>44725</v>
      </c>
      <c r="F5362">
        <f t="shared" si="83"/>
        <v>46.98</v>
      </c>
      <c r="J5362" s="34" t="s">
        <v>1223</v>
      </c>
      <c r="K5362" s="36">
        <v>35.24</v>
      </c>
    </row>
    <row r="5363" spans="1:11" x14ac:dyDescent="0.25">
      <c r="A5363" t="s">
        <v>5372</v>
      </c>
      <c r="B5363" t="s">
        <v>8</v>
      </c>
      <c r="C5363">
        <v>78096</v>
      </c>
      <c r="D5363">
        <v>2</v>
      </c>
      <c r="E5363" s="1">
        <v>44606</v>
      </c>
      <c r="F5363">
        <f t="shared" si="83"/>
        <v>75.180000000000007</v>
      </c>
      <c r="J5363" s="34" t="s">
        <v>6037</v>
      </c>
      <c r="K5363" s="36">
        <v>11.75</v>
      </c>
    </row>
    <row r="5364" spans="1:11" x14ac:dyDescent="0.25">
      <c r="A5364" t="s">
        <v>5373</v>
      </c>
      <c r="B5364" t="s">
        <v>6</v>
      </c>
      <c r="C5364">
        <v>134505</v>
      </c>
      <c r="D5364">
        <v>2</v>
      </c>
      <c r="E5364" s="1">
        <v>44806</v>
      </c>
      <c r="F5364">
        <f t="shared" si="83"/>
        <v>159</v>
      </c>
      <c r="J5364" s="34" t="s">
        <v>1645</v>
      </c>
      <c r="K5364" s="36">
        <v>11.75</v>
      </c>
    </row>
    <row r="5365" spans="1:11" x14ac:dyDescent="0.25">
      <c r="A5365" t="s">
        <v>5374</v>
      </c>
      <c r="B5365" t="s">
        <v>11</v>
      </c>
      <c r="C5365">
        <v>38647</v>
      </c>
      <c r="D5365">
        <v>1</v>
      </c>
      <c r="E5365" s="1">
        <v>44599</v>
      </c>
      <c r="F5365">
        <f t="shared" si="83"/>
        <v>406.97</v>
      </c>
      <c r="J5365" s="34" t="s">
        <v>1321</v>
      </c>
      <c r="K5365" s="36">
        <v>10.57</v>
      </c>
    </row>
    <row r="5366" spans="1:11" x14ac:dyDescent="0.25">
      <c r="A5366" t="s">
        <v>5375</v>
      </c>
      <c r="B5366" t="s">
        <v>8</v>
      </c>
      <c r="C5366">
        <v>42127</v>
      </c>
      <c r="D5366">
        <v>2</v>
      </c>
      <c r="E5366" s="1">
        <v>44719</v>
      </c>
      <c r="F5366">
        <f t="shared" si="83"/>
        <v>39.93</v>
      </c>
      <c r="J5366" s="34" t="s">
        <v>3074</v>
      </c>
      <c r="K5366" s="36">
        <v>83.4</v>
      </c>
    </row>
    <row r="5367" spans="1:11" x14ac:dyDescent="0.25">
      <c r="A5367" t="s">
        <v>5376</v>
      </c>
      <c r="B5367" t="s">
        <v>40</v>
      </c>
      <c r="C5367">
        <v>63606</v>
      </c>
      <c r="D5367">
        <v>1</v>
      </c>
      <c r="E5367" s="1">
        <v>44803</v>
      </c>
      <c r="F5367">
        <f t="shared" si="83"/>
        <v>168.38</v>
      </c>
      <c r="J5367" s="34" t="s">
        <v>1237</v>
      </c>
      <c r="K5367" s="36">
        <v>42.29</v>
      </c>
    </row>
    <row r="5368" spans="1:11" x14ac:dyDescent="0.25">
      <c r="A5368" t="s">
        <v>5377</v>
      </c>
      <c r="B5368" t="s">
        <v>17</v>
      </c>
      <c r="C5368">
        <v>37054</v>
      </c>
      <c r="D5368">
        <v>1</v>
      </c>
      <c r="E5368" s="1">
        <v>44670</v>
      </c>
      <c r="F5368">
        <f t="shared" si="83"/>
        <v>10.33</v>
      </c>
      <c r="J5368" s="34" t="s">
        <v>3310</v>
      </c>
      <c r="K5368" s="36">
        <v>10.57</v>
      </c>
    </row>
    <row r="5369" spans="1:11" x14ac:dyDescent="0.25">
      <c r="A5369" t="s">
        <v>5378</v>
      </c>
      <c r="B5369" t="s">
        <v>6</v>
      </c>
      <c r="C5369">
        <v>88150</v>
      </c>
      <c r="D5369">
        <v>2</v>
      </c>
      <c r="E5369" s="1">
        <v>44741</v>
      </c>
      <c r="F5369">
        <f t="shared" si="83"/>
        <v>11.75</v>
      </c>
      <c r="J5369" s="34" t="s">
        <v>9457</v>
      </c>
      <c r="K5369" s="36">
        <v>138.61000000000001</v>
      </c>
    </row>
    <row r="5370" spans="1:11" x14ac:dyDescent="0.25">
      <c r="A5370" t="s">
        <v>5379</v>
      </c>
      <c r="B5370" t="s">
        <v>11</v>
      </c>
      <c r="C5370">
        <v>20521</v>
      </c>
      <c r="D5370">
        <v>1</v>
      </c>
      <c r="E5370" s="1">
        <v>44652</v>
      </c>
      <c r="F5370">
        <f t="shared" si="83"/>
        <v>39.04</v>
      </c>
      <c r="J5370" s="34" t="s">
        <v>6003</v>
      </c>
      <c r="K5370" s="36">
        <v>61</v>
      </c>
    </row>
    <row r="5371" spans="1:11" x14ac:dyDescent="0.25">
      <c r="A5371" t="s">
        <v>5380</v>
      </c>
      <c r="B5371" t="s">
        <v>11</v>
      </c>
      <c r="C5371">
        <v>76683</v>
      </c>
      <c r="D5371">
        <v>1</v>
      </c>
      <c r="E5371" s="1">
        <v>44896</v>
      </c>
      <c r="F5371">
        <f t="shared" si="83"/>
        <v>23.55</v>
      </c>
      <c r="J5371" s="34" t="s">
        <v>9347</v>
      </c>
      <c r="K5371" s="36">
        <v>399.11</v>
      </c>
    </row>
    <row r="5372" spans="1:11" x14ac:dyDescent="0.25">
      <c r="A5372" t="s">
        <v>5381</v>
      </c>
      <c r="B5372" t="s">
        <v>6</v>
      </c>
      <c r="C5372">
        <v>73171</v>
      </c>
      <c r="D5372">
        <v>2</v>
      </c>
      <c r="E5372" s="1">
        <v>44580</v>
      </c>
      <c r="F5372">
        <f t="shared" si="83"/>
        <v>75.180000000000007</v>
      </c>
      <c r="J5372" s="34" t="s">
        <v>7375</v>
      </c>
      <c r="K5372" s="36">
        <v>23.49</v>
      </c>
    </row>
    <row r="5373" spans="1:11" x14ac:dyDescent="0.25">
      <c r="A5373" t="s">
        <v>5382</v>
      </c>
      <c r="B5373" t="s">
        <v>17</v>
      </c>
      <c r="C5373">
        <v>40446</v>
      </c>
      <c r="D5373">
        <v>1</v>
      </c>
      <c r="E5373" s="1">
        <v>44611</v>
      </c>
      <c r="F5373">
        <f t="shared" si="83"/>
        <v>71.22</v>
      </c>
      <c r="J5373" s="34" t="s">
        <v>4183</v>
      </c>
      <c r="K5373" s="36">
        <v>23.49</v>
      </c>
    </row>
    <row r="5374" spans="1:11" x14ac:dyDescent="0.25">
      <c r="A5374" t="s">
        <v>5383</v>
      </c>
      <c r="B5374" t="s">
        <v>11</v>
      </c>
      <c r="C5374">
        <v>55127</v>
      </c>
      <c r="D5374">
        <v>1</v>
      </c>
      <c r="E5374" s="1">
        <v>44776</v>
      </c>
      <c r="F5374">
        <f t="shared" si="83"/>
        <v>42.38</v>
      </c>
      <c r="J5374" s="34" t="s">
        <v>193</v>
      </c>
      <c r="K5374" s="36">
        <v>10.57</v>
      </c>
    </row>
    <row r="5375" spans="1:11" x14ac:dyDescent="0.25">
      <c r="A5375" t="s">
        <v>5384</v>
      </c>
      <c r="B5375" t="s">
        <v>17</v>
      </c>
      <c r="C5375">
        <v>20474</v>
      </c>
      <c r="D5375">
        <v>1</v>
      </c>
      <c r="E5375" s="1">
        <v>44817</v>
      </c>
      <c r="F5375">
        <f t="shared" si="83"/>
        <v>228.5</v>
      </c>
      <c r="J5375" s="34" t="s">
        <v>7081</v>
      </c>
      <c r="K5375" s="36">
        <v>122.11</v>
      </c>
    </row>
    <row r="5376" spans="1:11" x14ac:dyDescent="0.25">
      <c r="A5376" t="s">
        <v>5385</v>
      </c>
      <c r="B5376" t="s">
        <v>11</v>
      </c>
      <c r="C5376">
        <v>43845</v>
      </c>
      <c r="D5376">
        <v>1</v>
      </c>
      <c r="E5376" s="1">
        <v>44670</v>
      </c>
      <c r="F5376">
        <f t="shared" si="83"/>
        <v>101.07</v>
      </c>
      <c r="J5376" s="34" t="s">
        <v>1636</v>
      </c>
      <c r="K5376" s="36">
        <v>115.96</v>
      </c>
    </row>
    <row r="5377" spans="1:11" x14ac:dyDescent="0.25">
      <c r="A5377" t="s">
        <v>5386</v>
      </c>
      <c r="B5377" t="s">
        <v>6</v>
      </c>
      <c r="C5377">
        <v>70565</v>
      </c>
      <c r="D5377">
        <v>2</v>
      </c>
      <c r="E5377" s="1">
        <v>44571</v>
      </c>
      <c r="F5377">
        <f t="shared" si="83"/>
        <v>92.29</v>
      </c>
      <c r="J5377" s="34" t="s">
        <v>35</v>
      </c>
      <c r="K5377" s="36">
        <v>476.89</v>
      </c>
    </row>
    <row r="5378" spans="1:11" x14ac:dyDescent="0.25">
      <c r="A5378" t="s">
        <v>5387</v>
      </c>
      <c r="B5378" t="s">
        <v>8</v>
      </c>
      <c r="C5378">
        <v>52337</v>
      </c>
      <c r="D5378">
        <v>2</v>
      </c>
      <c r="E5378" s="1">
        <v>44587</v>
      </c>
      <c r="F5378">
        <f t="shared" ref="F5378:F5441" si="84">VLOOKUP(A5378,$J$1:$K$11016,2,FALSE)</f>
        <v>437.8</v>
      </c>
      <c r="J5378" s="34" t="s">
        <v>10598</v>
      </c>
      <c r="K5378" s="36">
        <v>11.75</v>
      </c>
    </row>
    <row r="5379" spans="1:11" x14ac:dyDescent="0.25">
      <c r="A5379" t="s">
        <v>5388</v>
      </c>
      <c r="B5379" t="s">
        <v>17</v>
      </c>
      <c r="C5379">
        <v>49603</v>
      </c>
      <c r="D5379">
        <v>1</v>
      </c>
      <c r="E5379" s="1">
        <v>44789</v>
      </c>
      <c r="F5379">
        <f t="shared" si="84"/>
        <v>154.69</v>
      </c>
      <c r="J5379" s="34" t="s">
        <v>9265</v>
      </c>
      <c r="K5379" s="36">
        <v>11.75</v>
      </c>
    </row>
    <row r="5380" spans="1:11" x14ac:dyDescent="0.25">
      <c r="A5380" t="s">
        <v>5389</v>
      </c>
      <c r="B5380" t="s">
        <v>6</v>
      </c>
      <c r="C5380">
        <v>63689</v>
      </c>
      <c r="D5380">
        <v>2</v>
      </c>
      <c r="E5380" s="1">
        <v>44722</v>
      </c>
      <c r="F5380">
        <f t="shared" si="84"/>
        <v>104.93</v>
      </c>
      <c r="J5380" s="34" t="s">
        <v>3636</v>
      </c>
      <c r="K5380" s="36">
        <v>256.07</v>
      </c>
    </row>
    <row r="5381" spans="1:11" x14ac:dyDescent="0.25">
      <c r="A5381" t="s">
        <v>5390</v>
      </c>
      <c r="B5381" t="s">
        <v>6</v>
      </c>
      <c r="C5381">
        <v>123714</v>
      </c>
      <c r="D5381">
        <v>2</v>
      </c>
      <c r="E5381" s="1">
        <v>44749</v>
      </c>
      <c r="F5381">
        <f t="shared" si="84"/>
        <v>61.08</v>
      </c>
      <c r="J5381" s="35" t="s">
        <v>5891</v>
      </c>
      <c r="K5381" s="36">
        <v>11.75</v>
      </c>
    </row>
    <row r="5382" spans="1:11" x14ac:dyDescent="0.25">
      <c r="A5382" t="s">
        <v>5391</v>
      </c>
      <c r="B5382" t="s">
        <v>8</v>
      </c>
      <c r="C5382">
        <v>94549</v>
      </c>
      <c r="D5382">
        <v>2</v>
      </c>
      <c r="E5382" s="1">
        <v>44678</v>
      </c>
      <c r="F5382">
        <f t="shared" si="84"/>
        <v>10.57</v>
      </c>
      <c r="J5382" s="34" t="s">
        <v>4308</v>
      </c>
      <c r="K5382" s="36">
        <v>10.57</v>
      </c>
    </row>
    <row r="5383" spans="1:11" x14ac:dyDescent="0.25">
      <c r="A5383" t="s">
        <v>5392</v>
      </c>
      <c r="B5383" t="s">
        <v>11</v>
      </c>
      <c r="C5383">
        <v>38711</v>
      </c>
      <c r="D5383">
        <v>1</v>
      </c>
      <c r="E5383" s="1">
        <v>44750</v>
      </c>
      <c r="F5383">
        <f t="shared" si="84"/>
        <v>11.49</v>
      </c>
      <c r="J5383" s="34" t="s">
        <v>10867</v>
      </c>
      <c r="K5383" s="36">
        <v>57.56</v>
      </c>
    </row>
    <row r="5384" spans="1:11" x14ac:dyDescent="0.25">
      <c r="A5384" t="s">
        <v>5393</v>
      </c>
      <c r="B5384" t="s">
        <v>40</v>
      </c>
      <c r="C5384">
        <v>68495</v>
      </c>
      <c r="D5384">
        <v>1</v>
      </c>
      <c r="E5384" s="1">
        <v>44851</v>
      </c>
      <c r="F5384">
        <f t="shared" si="84"/>
        <v>277.88</v>
      </c>
      <c r="J5384" s="34" t="s">
        <v>4018</v>
      </c>
      <c r="K5384" s="36">
        <v>75.180000000000007</v>
      </c>
    </row>
    <row r="5385" spans="1:11" x14ac:dyDescent="0.25">
      <c r="A5385" t="s">
        <v>5394</v>
      </c>
      <c r="B5385" t="s">
        <v>6</v>
      </c>
      <c r="C5385">
        <v>146922</v>
      </c>
      <c r="D5385">
        <v>2</v>
      </c>
      <c r="E5385" s="1">
        <v>44867</v>
      </c>
      <c r="F5385">
        <f t="shared" si="84"/>
        <v>62.32</v>
      </c>
      <c r="J5385" s="34" t="s">
        <v>5679</v>
      </c>
      <c r="K5385" s="36">
        <v>10.57</v>
      </c>
    </row>
    <row r="5386" spans="1:11" x14ac:dyDescent="0.25">
      <c r="A5386" t="s">
        <v>5395</v>
      </c>
      <c r="B5386" t="s">
        <v>8</v>
      </c>
      <c r="C5386">
        <v>130663</v>
      </c>
      <c r="D5386">
        <v>2</v>
      </c>
      <c r="E5386" s="1">
        <v>44813</v>
      </c>
      <c r="F5386">
        <f t="shared" si="84"/>
        <v>189.28</v>
      </c>
      <c r="J5386" s="34" t="s">
        <v>2549</v>
      </c>
      <c r="K5386" s="36">
        <v>10.57</v>
      </c>
    </row>
    <row r="5387" spans="1:11" x14ac:dyDescent="0.25">
      <c r="A5387" t="s">
        <v>5396</v>
      </c>
      <c r="B5387" t="s">
        <v>6</v>
      </c>
      <c r="C5387">
        <v>89045</v>
      </c>
      <c r="D5387">
        <v>2</v>
      </c>
      <c r="E5387" s="1">
        <v>44642</v>
      </c>
      <c r="F5387">
        <f t="shared" si="84"/>
        <v>237.74</v>
      </c>
      <c r="J5387" s="34" t="s">
        <v>10080</v>
      </c>
      <c r="K5387" s="36">
        <v>10.57</v>
      </c>
    </row>
    <row r="5388" spans="1:11" x14ac:dyDescent="0.25">
      <c r="A5388" t="s">
        <v>5397</v>
      </c>
      <c r="B5388" t="s">
        <v>8</v>
      </c>
      <c r="C5388">
        <v>144504</v>
      </c>
      <c r="D5388">
        <v>2</v>
      </c>
      <c r="E5388" s="1">
        <v>44886</v>
      </c>
      <c r="F5388">
        <f t="shared" si="84"/>
        <v>343.65</v>
      </c>
      <c r="J5388" s="34" t="s">
        <v>2629</v>
      </c>
      <c r="K5388" s="36">
        <v>75.180000000000007</v>
      </c>
    </row>
    <row r="5389" spans="1:11" x14ac:dyDescent="0.25">
      <c r="A5389" t="s">
        <v>5398</v>
      </c>
      <c r="B5389" t="s">
        <v>6</v>
      </c>
      <c r="C5389">
        <v>92842</v>
      </c>
      <c r="D5389">
        <v>2</v>
      </c>
      <c r="E5389" s="1">
        <v>44840</v>
      </c>
      <c r="F5389">
        <f t="shared" si="84"/>
        <v>21.63</v>
      </c>
      <c r="J5389" s="34" t="s">
        <v>4754</v>
      </c>
      <c r="K5389" s="36">
        <v>221.29</v>
      </c>
    </row>
    <row r="5390" spans="1:11" x14ac:dyDescent="0.25">
      <c r="A5390" t="s">
        <v>5399</v>
      </c>
      <c r="B5390" t="s">
        <v>17</v>
      </c>
      <c r="C5390">
        <v>18312</v>
      </c>
      <c r="D5390">
        <v>1</v>
      </c>
      <c r="E5390" s="1">
        <v>44916</v>
      </c>
      <c r="F5390">
        <f t="shared" si="84"/>
        <v>10.61</v>
      </c>
      <c r="J5390" s="34" t="s">
        <v>5574</v>
      </c>
      <c r="K5390" s="36">
        <v>291.66000000000003</v>
      </c>
    </row>
    <row r="5391" spans="1:11" x14ac:dyDescent="0.25">
      <c r="A5391" t="s">
        <v>5400</v>
      </c>
      <c r="B5391" t="s">
        <v>6</v>
      </c>
      <c r="C5391">
        <v>88826</v>
      </c>
      <c r="D5391">
        <v>2</v>
      </c>
      <c r="E5391" s="1">
        <v>44830</v>
      </c>
      <c r="F5391">
        <f t="shared" si="84"/>
        <v>28.19</v>
      </c>
      <c r="J5391" s="34" t="s">
        <v>8860</v>
      </c>
      <c r="K5391" s="36">
        <v>41.24</v>
      </c>
    </row>
    <row r="5392" spans="1:11" x14ac:dyDescent="0.25">
      <c r="A5392" t="s">
        <v>5401</v>
      </c>
      <c r="B5392" t="s">
        <v>6</v>
      </c>
      <c r="C5392">
        <v>88099</v>
      </c>
      <c r="D5392">
        <v>2</v>
      </c>
      <c r="E5392" s="1">
        <v>44629</v>
      </c>
      <c r="F5392">
        <f t="shared" si="84"/>
        <v>56.39</v>
      </c>
      <c r="J5392" s="34" t="s">
        <v>9836</v>
      </c>
      <c r="K5392" s="36">
        <v>10.57</v>
      </c>
    </row>
    <row r="5393" spans="1:11" x14ac:dyDescent="0.25">
      <c r="A5393" t="s">
        <v>5402</v>
      </c>
      <c r="B5393" t="s">
        <v>17</v>
      </c>
      <c r="C5393">
        <v>19046</v>
      </c>
      <c r="D5393">
        <v>1</v>
      </c>
      <c r="E5393" s="1">
        <v>44645</v>
      </c>
      <c r="F5393">
        <f t="shared" si="84"/>
        <v>97.44</v>
      </c>
      <c r="J5393" s="34" t="s">
        <v>5696</v>
      </c>
      <c r="K5393" s="36">
        <v>124.51</v>
      </c>
    </row>
    <row r="5394" spans="1:11" x14ac:dyDescent="0.25">
      <c r="A5394" t="s">
        <v>5403</v>
      </c>
      <c r="B5394" t="s">
        <v>11</v>
      </c>
      <c r="C5394">
        <v>20521</v>
      </c>
      <c r="D5394">
        <v>1</v>
      </c>
      <c r="E5394" s="1">
        <v>44774</v>
      </c>
      <c r="F5394">
        <f t="shared" si="84"/>
        <v>42.38</v>
      </c>
      <c r="J5394" s="34" t="s">
        <v>8082</v>
      </c>
      <c r="K5394" s="36">
        <v>10.57</v>
      </c>
    </row>
    <row r="5395" spans="1:11" x14ac:dyDescent="0.25">
      <c r="A5395" t="s">
        <v>5404</v>
      </c>
      <c r="B5395" t="s">
        <v>8</v>
      </c>
      <c r="C5395">
        <v>118161</v>
      </c>
      <c r="D5395">
        <v>2</v>
      </c>
      <c r="E5395" s="1">
        <v>44741</v>
      </c>
      <c r="F5395">
        <f t="shared" si="84"/>
        <v>61.08</v>
      </c>
      <c r="J5395" s="34" t="s">
        <v>2130</v>
      </c>
      <c r="K5395" s="36">
        <v>28.84</v>
      </c>
    </row>
    <row r="5396" spans="1:11" x14ac:dyDescent="0.25">
      <c r="A5396" t="s">
        <v>5405</v>
      </c>
      <c r="B5396" t="s">
        <v>17</v>
      </c>
      <c r="C5396">
        <v>20087</v>
      </c>
      <c r="D5396">
        <v>1</v>
      </c>
      <c r="E5396" s="1">
        <v>44728</v>
      </c>
      <c r="F5396">
        <f t="shared" si="84"/>
        <v>27.57</v>
      </c>
      <c r="J5396" s="34" t="s">
        <v>5297</v>
      </c>
      <c r="K5396" s="36">
        <v>83.4</v>
      </c>
    </row>
    <row r="5397" spans="1:11" x14ac:dyDescent="0.25">
      <c r="A5397" t="s">
        <v>5406</v>
      </c>
      <c r="B5397" t="s">
        <v>6</v>
      </c>
      <c r="C5397">
        <v>123550</v>
      </c>
      <c r="D5397">
        <v>2</v>
      </c>
      <c r="E5397" s="1">
        <v>44748</v>
      </c>
      <c r="F5397">
        <f t="shared" si="84"/>
        <v>75.180000000000007</v>
      </c>
      <c r="J5397" s="34" t="s">
        <v>2601</v>
      </c>
      <c r="K5397" s="36">
        <v>345.3</v>
      </c>
    </row>
    <row r="5398" spans="1:11" x14ac:dyDescent="0.25">
      <c r="A5398" t="s">
        <v>5407</v>
      </c>
      <c r="B5398" t="s">
        <v>8</v>
      </c>
      <c r="C5398">
        <v>92471</v>
      </c>
      <c r="D5398">
        <v>2</v>
      </c>
      <c r="E5398" s="1">
        <v>44662</v>
      </c>
      <c r="F5398">
        <f t="shared" si="84"/>
        <v>10.57</v>
      </c>
      <c r="J5398" s="34" t="s">
        <v>6757</v>
      </c>
      <c r="K5398" s="36">
        <v>376.41</v>
      </c>
    </row>
    <row r="5399" spans="1:11" x14ac:dyDescent="0.25">
      <c r="A5399" t="s">
        <v>5408</v>
      </c>
      <c r="B5399" t="s">
        <v>11</v>
      </c>
      <c r="C5399">
        <v>48109</v>
      </c>
      <c r="D5399">
        <v>1</v>
      </c>
      <c r="E5399" s="1">
        <v>44802</v>
      </c>
      <c r="F5399">
        <f t="shared" si="84"/>
        <v>16.91</v>
      </c>
      <c r="J5399" s="34" t="s">
        <v>9319</v>
      </c>
      <c r="K5399" s="36">
        <v>453.93</v>
      </c>
    </row>
    <row r="5400" spans="1:11" x14ac:dyDescent="0.25">
      <c r="A5400" t="s">
        <v>5409</v>
      </c>
      <c r="B5400" t="s">
        <v>8</v>
      </c>
      <c r="C5400">
        <v>134961</v>
      </c>
      <c r="D5400">
        <v>2</v>
      </c>
      <c r="E5400" s="1">
        <v>44811</v>
      </c>
      <c r="F5400">
        <f t="shared" si="84"/>
        <v>86.93</v>
      </c>
      <c r="J5400" s="34" t="s">
        <v>3510</v>
      </c>
      <c r="K5400" s="36">
        <v>247.47</v>
      </c>
    </row>
    <row r="5401" spans="1:11" x14ac:dyDescent="0.25">
      <c r="A5401" t="s">
        <v>5410</v>
      </c>
      <c r="B5401" t="s">
        <v>11</v>
      </c>
      <c r="C5401">
        <v>35574</v>
      </c>
      <c r="D5401">
        <v>1</v>
      </c>
      <c r="E5401" s="1">
        <v>44805</v>
      </c>
      <c r="F5401">
        <f t="shared" si="84"/>
        <v>22.44</v>
      </c>
      <c r="J5401" s="34" t="s">
        <v>1923</v>
      </c>
      <c r="K5401" s="36">
        <v>256.32499999999999</v>
      </c>
    </row>
    <row r="5402" spans="1:11" x14ac:dyDescent="0.25">
      <c r="A5402" t="s">
        <v>5411</v>
      </c>
      <c r="B5402" t="s">
        <v>6</v>
      </c>
      <c r="C5402">
        <v>89711</v>
      </c>
      <c r="D5402">
        <v>2</v>
      </c>
      <c r="E5402" s="1">
        <v>44804</v>
      </c>
      <c r="F5402">
        <f t="shared" si="84"/>
        <v>37.590000000000003</v>
      </c>
      <c r="J5402" s="34" t="s">
        <v>4980</v>
      </c>
      <c r="K5402" s="36">
        <v>256.32499999999999</v>
      </c>
    </row>
    <row r="5403" spans="1:11" x14ac:dyDescent="0.25">
      <c r="A5403" t="s">
        <v>5412</v>
      </c>
      <c r="B5403" t="s">
        <v>6</v>
      </c>
      <c r="C5403">
        <v>111370</v>
      </c>
      <c r="D5403">
        <v>2</v>
      </c>
      <c r="E5403" s="1">
        <v>44726</v>
      </c>
      <c r="F5403">
        <f t="shared" si="84"/>
        <v>124.51</v>
      </c>
      <c r="J5403" s="34" t="s">
        <v>5847</v>
      </c>
      <c r="K5403" s="36">
        <v>49.33</v>
      </c>
    </row>
    <row r="5404" spans="1:11" x14ac:dyDescent="0.25">
      <c r="A5404" t="s">
        <v>5413</v>
      </c>
      <c r="B5404" t="s">
        <v>11</v>
      </c>
      <c r="C5404">
        <v>37655</v>
      </c>
      <c r="D5404">
        <v>1</v>
      </c>
      <c r="E5404" s="1">
        <v>44568</v>
      </c>
      <c r="F5404">
        <f t="shared" si="84"/>
        <v>71.209999999999994</v>
      </c>
      <c r="J5404" s="34" t="s">
        <v>5723</v>
      </c>
      <c r="K5404" s="36">
        <v>75.180000000000007</v>
      </c>
    </row>
    <row r="5405" spans="1:11" x14ac:dyDescent="0.25">
      <c r="A5405" t="s">
        <v>5414</v>
      </c>
      <c r="B5405" t="s">
        <v>17</v>
      </c>
      <c r="C5405">
        <v>26797</v>
      </c>
      <c r="D5405">
        <v>1</v>
      </c>
      <c r="E5405" s="1">
        <v>44858</v>
      </c>
      <c r="F5405">
        <f t="shared" si="84"/>
        <v>22.38</v>
      </c>
      <c r="J5405" s="34" t="s">
        <v>2470</v>
      </c>
      <c r="K5405" s="36">
        <v>83.4</v>
      </c>
    </row>
    <row r="5406" spans="1:11" x14ac:dyDescent="0.25">
      <c r="A5406" t="s">
        <v>5415</v>
      </c>
      <c r="B5406" t="s">
        <v>6</v>
      </c>
      <c r="C5406">
        <v>69198</v>
      </c>
      <c r="D5406">
        <v>2</v>
      </c>
      <c r="E5406" s="1">
        <v>44727</v>
      </c>
      <c r="F5406">
        <f t="shared" si="84"/>
        <v>32.89</v>
      </c>
      <c r="J5406" s="34" t="s">
        <v>176</v>
      </c>
      <c r="K5406" s="36">
        <v>131.69</v>
      </c>
    </row>
    <row r="5407" spans="1:11" x14ac:dyDescent="0.25">
      <c r="A5407" t="s">
        <v>5416</v>
      </c>
      <c r="B5407" t="s">
        <v>17</v>
      </c>
      <c r="C5407">
        <v>23802</v>
      </c>
      <c r="D5407">
        <v>1</v>
      </c>
      <c r="E5407" s="1">
        <v>44612</v>
      </c>
      <c r="F5407">
        <f t="shared" si="84"/>
        <v>741.8</v>
      </c>
      <c r="J5407" s="34" t="s">
        <v>5103</v>
      </c>
      <c r="K5407" s="36">
        <v>109.57</v>
      </c>
    </row>
    <row r="5408" spans="1:11" x14ac:dyDescent="0.25">
      <c r="A5408" t="s">
        <v>5417</v>
      </c>
      <c r="B5408" t="s">
        <v>8</v>
      </c>
      <c r="C5408">
        <v>57930</v>
      </c>
      <c r="D5408">
        <v>2</v>
      </c>
      <c r="E5408" s="1">
        <v>44705</v>
      </c>
      <c r="F5408">
        <f t="shared" si="84"/>
        <v>37.590000000000003</v>
      </c>
      <c r="J5408" s="34" t="s">
        <v>8154</v>
      </c>
      <c r="K5408" s="36">
        <v>340.97</v>
      </c>
    </row>
    <row r="5409" spans="1:11" x14ac:dyDescent="0.25">
      <c r="A5409" t="s">
        <v>5418</v>
      </c>
      <c r="B5409" t="s">
        <v>40</v>
      </c>
      <c r="C5409">
        <v>90469</v>
      </c>
      <c r="D5409">
        <v>1</v>
      </c>
      <c r="E5409" s="1">
        <v>44917</v>
      </c>
      <c r="F5409">
        <f t="shared" si="84"/>
        <v>75.37</v>
      </c>
      <c r="J5409" s="34" t="s">
        <v>9549</v>
      </c>
      <c r="K5409" s="36">
        <v>83.4</v>
      </c>
    </row>
    <row r="5410" spans="1:11" x14ac:dyDescent="0.25">
      <c r="A5410" t="s">
        <v>5419</v>
      </c>
      <c r="B5410" t="s">
        <v>6</v>
      </c>
      <c r="C5410">
        <v>139039</v>
      </c>
      <c r="D5410">
        <v>2</v>
      </c>
      <c r="E5410" s="1">
        <v>44908</v>
      </c>
      <c r="F5410">
        <f t="shared" si="84"/>
        <v>173.78</v>
      </c>
      <c r="J5410" s="34" t="s">
        <v>8383</v>
      </c>
      <c r="K5410" s="36">
        <v>72.52</v>
      </c>
    </row>
    <row r="5411" spans="1:11" x14ac:dyDescent="0.25">
      <c r="A5411" t="s">
        <v>5420</v>
      </c>
      <c r="B5411" t="s">
        <v>8</v>
      </c>
      <c r="C5411">
        <v>74308</v>
      </c>
      <c r="D5411">
        <v>2</v>
      </c>
      <c r="E5411" s="1">
        <v>44588</v>
      </c>
      <c r="F5411">
        <f t="shared" si="84"/>
        <v>40.200000000000003</v>
      </c>
      <c r="J5411" s="34" t="s">
        <v>3586</v>
      </c>
      <c r="K5411" s="36">
        <v>305.27999999999997</v>
      </c>
    </row>
    <row r="5412" spans="1:11" x14ac:dyDescent="0.25">
      <c r="A5412" t="s">
        <v>5421</v>
      </c>
      <c r="B5412" t="s">
        <v>11</v>
      </c>
      <c r="C5412">
        <v>36856</v>
      </c>
      <c r="D5412">
        <v>1</v>
      </c>
      <c r="E5412" s="1">
        <v>44860</v>
      </c>
      <c r="F5412">
        <f t="shared" si="84"/>
        <v>496.62</v>
      </c>
      <c r="J5412" s="34" t="s">
        <v>2311</v>
      </c>
      <c r="K5412" s="36">
        <v>305.27999999999997</v>
      </c>
    </row>
    <row r="5413" spans="1:11" x14ac:dyDescent="0.25">
      <c r="A5413" t="s">
        <v>5422</v>
      </c>
      <c r="B5413" t="s">
        <v>6</v>
      </c>
      <c r="C5413">
        <v>87594</v>
      </c>
      <c r="D5413">
        <v>2</v>
      </c>
      <c r="E5413" s="1">
        <v>44641</v>
      </c>
      <c r="F5413">
        <f t="shared" si="84"/>
        <v>94.82</v>
      </c>
      <c r="J5413" s="34" t="s">
        <v>1046</v>
      </c>
      <c r="K5413" s="36">
        <v>19.97</v>
      </c>
    </row>
    <row r="5414" spans="1:11" x14ac:dyDescent="0.25">
      <c r="A5414" t="s">
        <v>5423</v>
      </c>
      <c r="B5414" t="s">
        <v>17</v>
      </c>
      <c r="C5414">
        <v>26952</v>
      </c>
      <c r="D5414">
        <v>1</v>
      </c>
      <c r="E5414" s="1">
        <v>44851</v>
      </c>
      <c r="F5414">
        <f t="shared" si="84"/>
        <v>63.58</v>
      </c>
      <c r="J5414" s="34" t="s">
        <v>3608</v>
      </c>
      <c r="K5414" s="36">
        <v>124.51</v>
      </c>
    </row>
    <row r="5415" spans="1:11" x14ac:dyDescent="0.25">
      <c r="A5415" t="s">
        <v>5424</v>
      </c>
      <c r="B5415" t="s">
        <v>6</v>
      </c>
      <c r="C5415">
        <v>133385</v>
      </c>
      <c r="D5415">
        <v>2</v>
      </c>
      <c r="E5415" s="1">
        <v>44818</v>
      </c>
      <c r="F5415">
        <f t="shared" si="84"/>
        <v>10.57</v>
      </c>
      <c r="J5415" s="35" t="s">
        <v>27</v>
      </c>
      <c r="K5415" s="36">
        <v>158.78</v>
      </c>
    </row>
    <row r="5416" spans="1:11" x14ac:dyDescent="0.25">
      <c r="A5416" t="s">
        <v>5425</v>
      </c>
      <c r="B5416" t="s">
        <v>17</v>
      </c>
      <c r="C5416">
        <v>48227</v>
      </c>
      <c r="D5416">
        <v>1</v>
      </c>
      <c r="E5416" s="1">
        <v>44770</v>
      </c>
      <c r="F5416">
        <f t="shared" si="84"/>
        <v>39.31</v>
      </c>
      <c r="J5416" s="34" t="s">
        <v>7019</v>
      </c>
      <c r="K5416" s="36">
        <v>187.01</v>
      </c>
    </row>
    <row r="5417" spans="1:11" x14ac:dyDescent="0.25">
      <c r="A5417" t="s">
        <v>5426</v>
      </c>
      <c r="B5417" t="s">
        <v>17</v>
      </c>
      <c r="C5417">
        <v>29201</v>
      </c>
      <c r="D5417">
        <v>1</v>
      </c>
      <c r="E5417" s="1">
        <v>44621</v>
      </c>
      <c r="F5417">
        <f t="shared" si="84"/>
        <v>98.75</v>
      </c>
      <c r="J5417" s="34" t="s">
        <v>10999</v>
      </c>
      <c r="K5417" s="36">
        <v>23.66</v>
      </c>
    </row>
    <row r="5418" spans="1:11" x14ac:dyDescent="0.25">
      <c r="A5418" t="s">
        <v>5427</v>
      </c>
      <c r="B5418" t="s">
        <v>13</v>
      </c>
      <c r="C5418">
        <v>140843</v>
      </c>
      <c r="D5418">
        <v>2</v>
      </c>
      <c r="E5418" s="1">
        <v>44845</v>
      </c>
      <c r="F5418">
        <f t="shared" si="84"/>
        <v>62.48</v>
      </c>
      <c r="J5418" s="34" t="s">
        <v>9249</v>
      </c>
      <c r="K5418" s="36">
        <v>177.37</v>
      </c>
    </row>
    <row r="5419" spans="1:11" x14ac:dyDescent="0.25">
      <c r="A5419" t="s">
        <v>5428</v>
      </c>
      <c r="B5419" t="s">
        <v>40</v>
      </c>
      <c r="C5419">
        <v>88715</v>
      </c>
      <c r="D5419">
        <v>1</v>
      </c>
      <c r="E5419" s="1">
        <v>44909</v>
      </c>
      <c r="F5419">
        <f t="shared" si="84"/>
        <v>82.41</v>
      </c>
      <c r="J5419" s="34" t="s">
        <v>2780</v>
      </c>
      <c r="K5419" s="36">
        <v>232.58</v>
      </c>
    </row>
    <row r="5420" spans="1:11" x14ac:dyDescent="0.25">
      <c r="A5420" t="s">
        <v>5429</v>
      </c>
      <c r="B5420" t="s">
        <v>17</v>
      </c>
      <c r="C5420">
        <v>47859</v>
      </c>
      <c r="D5420">
        <v>1</v>
      </c>
      <c r="E5420" s="1">
        <v>44788</v>
      </c>
      <c r="F5420">
        <f t="shared" si="84"/>
        <v>38.32</v>
      </c>
      <c r="J5420" s="34" t="s">
        <v>7813</v>
      </c>
      <c r="K5420" s="36">
        <v>983.92</v>
      </c>
    </row>
    <row r="5421" spans="1:11" x14ac:dyDescent="0.25">
      <c r="A5421" t="s">
        <v>5430</v>
      </c>
      <c r="B5421" t="s">
        <v>11</v>
      </c>
      <c r="C5421">
        <v>40570</v>
      </c>
      <c r="D5421">
        <v>1</v>
      </c>
      <c r="E5421" s="1">
        <v>44659</v>
      </c>
      <c r="F5421">
        <f t="shared" si="84"/>
        <v>39.31</v>
      </c>
      <c r="J5421" s="34" t="s">
        <v>9365</v>
      </c>
      <c r="K5421" s="36">
        <v>987.55</v>
      </c>
    </row>
    <row r="5422" spans="1:11" x14ac:dyDescent="0.25">
      <c r="A5422" t="s">
        <v>5431</v>
      </c>
      <c r="B5422" t="s">
        <v>11</v>
      </c>
      <c r="C5422">
        <v>69875</v>
      </c>
      <c r="D5422">
        <v>1</v>
      </c>
      <c r="E5422" s="1">
        <v>44886</v>
      </c>
      <c r="F5422">
        <f t="shared" si="84"/>
        <v>84.79</v>
      </c>
      <c r="J5422" s="34" t="s">
        <v>5944</v>
      </c>
      <c r="K5422" s="36">
        <v>21.15</v>
      </c>
    </row>
    <row r="5423" spans="1:11" x14ac:dyDescent="0.25">
      <c r="A5423" t="s">
        <v>5432</v>
      </c>
      <c r="B5423" t="s">
        <v>40</v>
      </c>
      <c r="C5423">
        <v>70681</v>
      </c>
      <c r="D5423">
        <v>1</v>
      </c>
      <c r="E5423" s="1">
        <v>44851</v>
      </c>
      <c r="F5423">
        <f t="shared" si="84"/>
        <v>127.37</v>
      </c>
      <c r="J5423" s="34" t="s">
        <v>4611</v>
      </c>
      <c r="K5423" s="36">
        <v>11.75</v>
      </c>
    </row>
    <row r="5424" spans="1:11" x14ac:dyDescent="0.25">
      <c r="A5424" t="s">
        <v>5433</v>
      </c>
      <c r="B5424" t="s">
        <v>11</v>
      </c>
      <c r="C5424">
        <v>42882</v>
      </c>
      <c r="D5424">
        <v>1</v>
      </c>
      <c r="E5424" s="1">
        <v>44667</v>
      </c>
      <c r="F5424">
        <f t="shared" si="84"/>
        <v>31</v>
      </c>
      <c r="J5424" s="34" t="s">
        <v>4129</v>
      </c>
      <c r="K5424" s="36">
        <v>934.38</v>
      </c>
    </row>
    <row r="5425" spans="1:11" x14ac:dyDescent="0.25">
      <c r="A5425" t="s">
        <v>5434</v>
      </c>
      <c r="B5425" t="s">
        <v>11</v>
      </c>
      <c r="C5425">
        <v>35185</v>
      </c>
      <c r="D5425">
        <v>1</v>
      </c>
      <c r="E5425" s="1">
        <v>44617</v>
      </c>
      <c r="F5425">
        <f t="shared" si="84"/>
        <v>484.23</v>
      </c>
      <c r="J5425" s="34" t="s">
        <v>3218</v>
      </c>
      <c r="K5425" s="36">
        <v>933.58</v>
      </c>
    </row>
    <row r="5426" spans="1:11" x14ac:dyDescent="0.25">
      <c r="A5426" t="s">
        <v>5435</v>
      </c>
      <c r="B5426" t="s">
        <v>17</v>
      </c>
      <c r="C5426">
        <v>27821</v>
      </c>
      <c r="D5426">
        <v>1</v>
      </c>
      <c r="E5426" s="1">
        <v>44854</v>
      </c>
      <c r="F5426">
        <f t="shared" si="84"/>
        <v>160.12</v>
      </c>
      <c r="J5426" s="34" t="s">
        <v>2927</v>
      </c>
      <c r="K5426" s="36">
        <v>338.09</v>
      </c>
    </row>
    <row r="5427" spans="1:11" x14ac:dyDescent="0.25">
      <c r="A5427" t="s">
        <v>5436</v>
      </c>
      <c r="B5427" t="s">
        <v>8</v>
      </c>
      <c r="C5427">
        <v>57884</v>
      </c>
      <c r="D5427">
        <v>2</v>
      </c>
      <c r="E5427" s="1">
        <v>44750</v>
      </c>
      <c r="F5427">
        <f t="shared" si="84"/>
        <v>30.54</v>
      </c>
      <c r="J5427" s="34" t="s">
        <v>10765</v>
      </c>
      <c r="K5427" s="36">
        <v>31.72</v>
      </c>
    </row>
    <row r="5428" spans="1:11" x14ac:dyDescent="0.25">
      <c r="A5428" t="s">
        <v>5437</v>
      </c>
      <c r="B5428" t="s">
        <v>17</v>
      </c>
      <c r="C5428">
        <v>20853</v>
      </c>
      <c r="D5428">
        <v>1</v>
      </c>
      <c r="E5428" s="1">
        <v>44732</v>
      </c>
      <c r="F5428">
        <f t="shared" si="84"/>
        <v>313.05</v>
      </c>
      <c r="J5428" s="34" t="s">
        <v>5969</v>
      </c>
      <c r="K5428" s="36">
        <v>801.3</v>
      </c>
    </row>
    <row r="5429" spans="1:11" x14ac:dyDescent="0.25">
      <c r="A5429" t="s">
        <v>5438</v>
      </c>
      <c r="B5429" t="s">
        <v>8</v>
      </c>
      <c r="C5429">
        <v>140337</v>
      </c>
      <c r="D5429">
        <v>2</v>
      </c>
      <c r="E5429" s="1">
        <v>44879</v>
      </c>
      <c r="F5429">
        <f t="shared" si="84"/>
        <v>96.12</v>
      </c>
      <c r="J5429" s="34" t="s">
        <v>10487</v>
      </c>
      <c r="K5429" s="36">
        <v>10.57</v>
      </c>
    </row>
    <row r="5430" spans="1:11" x14ac:dyDescent="0.25">
      <c r="A5430" t="s">
        <v>5439</v>
      </c>
      <c r="B5430" t="s">
        <v>17</v>
      </c>
      <c r="C5430">
        <v>88430</v>
      </c>
      <c r="D5430">
        <v>1</v>
      </c>
      <c r="E5430" s="1">
        <v>44924</v>
      </c>
      <c r="F5430">
        <f t="shared" si="84"/>
        <v>48.57</v>
      </c>
      <c r="J5430" s="34" t="s">
        <v>8427</v>
      </c>
      <c r="K5430" s="36">
        <v>10.57</v>
      </c>
    </row>
    <row r="5431" spans="1:11" x14ac:dyDescent="0.25">
      <c r="A5431" t="s">
        <v>5440</v>
      </c>
      <c r="B5431" t="s">
        <v>17</v>
      </c>
      <c r="C5431">
        <v>41627</v>
      </c>
      <c r="D5431">
        <v>1</v>
      </c>
      <c r="E5431" s="1">
        <v>44664</v>
      </c>
      <c r="F5431">
        <f t="shared" si="84"/>
        <v>133.24</v>
      </c>
      <c r="J5431" s="34" t="s">
        <v>6823</v>
      </c>
      <c r="K5431" s="36">
        <v>1443.65</v>
      </c>
    </row>
    <row r="5432" spans="1:11" x14ac:dyDescent="0.25">
      <c r="A5432" t="s">
        <v>5441</v>
      </c>
      <c r="B5432" t="s">
        <v>6</v>
      </c>
      <c r="C5432">
        <v>145565</v>
      </c>
      <c r="D5432">
        <v>2</v>
      </c>
      <c r="E5432" s="1">
        <v>44903</v>
      </c>
      <c r="F5432">
        <f t="shared" si="84"/>
        <v>444.56</v>
      </c>
      <c r="J5432" s="34" t="s">
        <v>6674</v>
      </c>
      <c r="K5432" s="36">
        <v>232.58</v>
      </c>
    </row>
    <row r="5433" spans="1:11" x14ac:dyDescent="0.25">
      <c r="A5433" t="s">
        <v>5442</v>
      </c>
      <c r="B5433" t="s">
        <v>6</v>
      </c>
      <c r="C5433">
        <v>112662</v>
      </c>
      <c r="D5433">
        <v>2</v>
      </c>
      <c r="E5433" s="1">
        <v>44684</v>
      </c>
      <c r="F5433">
        <f t="shared" si="84"/>
        <v>84.75</v>
      </c>
      <c r="J5433" s="34" t="s">
        <v>7128</v>
      </c>
      <c r="K5433" s="36">
        <v>55.04</v>
      </c>
    </row>
    <row r="5434" spans="1:11" x14ac:dyDescent="0.25">
      <c r="A5434" t="s">
        <v>5443</v>
      </c>
      <c r="B5434" t="s">
        <v>17</v>
      </c>
      <c r="C5434">
        <v>48534</v>
      </c>
      <c r="D5434">
        <v>1</v>
      </c>
      <c r="E5434" s="1">
        <v>44761</v>
      </c>
      <c r="F5434">
        <f t="shared" si="84"/>
        <v>167.62</v>
      </c>
      <c r="J5434" s="34" t="s">
        <v>5420</v>
      </c>
      <c r="K5434" s="36">
        <v>40.200000000000003</v>
      </c>
    </row>
    <row r="5435" spans="1:11" x14ac:dyDescent="0.25">
      <c r="A5435" t="s">
        <v>5444</v>
      </c>
      <c r="B5435" t="s">
        <v>13</v>
      </c>
      <c r="C5435">
        <v>148725</v>
      </c>
      <c r="D5435">
        <v>2</v>
      </c>
      <c r="E5435" s="1">
        <v>44874</v>
      </c>
      <c r="F5435">
        <f t="shared" si="84"/>
        <v>85.31</v>
      </c>
      <c r="J5435" s="34" t="s">
        <v>3300</v>
      </c>
      <c r="K5435" s="36">
        <v>1063.83</v>
      </c>
    </row>
    <row r="5436" spans="1:11" x14ac:dyDescent="0.25">
      <c r="A5436" t="s">
        <v>5445</v>
      </c>
      <c r="B5436" t="s">
        <v>17</v>
      </c>
      <c r="C5436">
        <v>23402</v>
      </c>
      <c r="D5436">
        <v>1</v>
      </c>
      <c r="E5436" s="1">
        <v>44641</v>
      </c>
      <c r="F5436">
        <f t="shared" si="84"/>
        <v>187.4</v>
      </c>
      <c r="J5436" s="34" t="s">
        <v>5189</v>
      </c>
      <c r="K5436" s="36">
        <v>837.39</v>
      </c>
    </row>
    <row r="5437" spans="1:11" x14ac:dyDescent="0.25">
      <c r="A5437" t="s">
        <v>5446</v>
      </c>
      <c r="B5437" t="s">
        <v>11</v>
      </c>
      <c r="C5437">
        <v>52221</v>
      </c>
      <c r="D5437">
        <v>1</v>
      </c>
      <c r="E5437" s="1">
        <v>44803</v>
      </c>
      <c r="F5437">
        <f t="shared" si="84"/>
        <v>286.49</v>
      </c>
      <c r="J5437" s="34" t="s">
        <v>3468</v>
      </c>
      <c r="K5437" s="36">
        <v>713.59</v>
      </c>
    </row>
    <row r="5438" spans="1:11" x14ac:dyDescent="0.25">
      <c r="A5438" t="s">
        <v>5447</v>
      </c>
      <c r="B5438" t="s">
        <v>13</v>
      </c>
      <c r="C5438">
        <v>61245</v>
      </c>
      <c r="D5438">
        <v>2</v>
      </c>
      <c r="E5438" s="1">
        <v>44917</v>
      </c>
      <c r="F5438">
        <f t="shared" si="84"/>
        <v>45.66</v>
      </c>
      <c r="J5438" s="34" t="s">
        <v>5024</v>
      </c>
      <c r="K5438" s="36">
        <v>484.49</v>
      </c>
    </row>
    <row r="5439" spans="1:11" x14ac:dyDescent="0.25">
      <c r="A5439" t="s">
        <v>5448</v>
      </c>
      <c r="B5439" t="s">
        <v>40</v>
      </c>
      <c r="C5439">
        <v>61379</v>
      </c>
      <c r="D5439">
        <v>1</v>
      </c>
      <c r="E5439" s="1">
        <v>44785</v>
      </c>
      <c r="F5439">
        <f t="shared" si="84"/>
        <v>167.2</v>
      </c>
      <c r="J5439" s="34" t="s">
        <v>9016</v>
      </c>
      <c r="K5439" s="36">
        <v>83.4</v>
      </c>
    </row>
    <row r="5440" spans="1:11" x14ac:dyDescent="0.25">
      <c r="A5440" t="s">
        <v>5449</v>
      </c>
      <c r="B5440" t="s">
        <v>11</v>
      </c>
      <c r="C5440">
        <v>41689</v>
      </c>
      <c r="D5440">
        <v>1</v>
      </c>
      <c r="E5440" s="1">
        <v>44755</v>
      </c>
      <c r="F5440">
        <f t="shared" si="84"/>
        <v>499.68</v>
      </c>
      <c r="J5440" s="34" t="s">
        <v>3494</v>
      </c>
      <c r="K5440" s="36">
        <v>464.96</v>
      </c>
    </row>
    <row r="5441" spans="1:11" x14ac:dyDescent="0.25">
      <c r="A5441" t="s">
        <v>5450</v>
      </c>
      <c r="B5441" t="s">
        <v>11</v>
      </c>
      <c r="C5441">
        <v>46443</v>
      </c>
      <c r="D5441">
        <v>1</v>
      </c>
      <c r="E5441" s="1">
        <v>44924</v>
      </c>
      <c r="F5441">
        <f t="shared" si="84"/>
        <v>143.66</v>
      </c>
      <c r="J5441" s="34" t="s">
        <v>7699</v>
      </c>
      <c r="K5441" s="36">
        <v>155.41</v>
      </c>
    </row>
    <row r="5442" spans="1:11" x14ac:dyDescent="0.25">
      <c r="A5442" t="s">
        <v>5451</v>
      </c>
      <c r="B5442" t="s">
        <v>6</v>
      </c>
      <c r="C5442">
        <v>137620</v>
      </c>
      <c r="D5442">
        <v>2</v>
      </c>
      <c r="E5442" s="1">
        <v>44823</v>
      </c>
      <c r="F5442">
        <f t="shared" ref="F5442:F5505" si="85">VLOOKUP(A5442,$J$1:$K$11016,2,FALSE)</f>
        <v>55.04</v>
      </c>
      <c r="J5442" s="34" t="s">
        <v>487</v>
      </c>
      <c r="K5442" s="36">
        <v>75.180000000000007</v>
      </c>
    </row>
    <row r="5443" spans="1:11" x14ac:dyDescent="0.25">
      <c r="A5443" t="s">
        <v>5452</v>
      </c>
      <c r="B5443" t="s">
        <v>8</v>
      </c>
      <c r="C5443">
        <v>54797</v>
      </c>
      <c r="D5443">
        <v>2</v>
      </c>
      <c r="E5443" s="1">
        <v>44648</v>
      </c>
      <c r="F5443">
        <f t="shared" si="85"/>
        <v>28.72</v>
      </c>
      <c r="J5443" s="34" t="s">
        <v>259</v>
      </c>
      <c r="K5443" s="36">
        <v>10.57</v>
      </c>
    </row>
    <row r="5444" spans="1:11" x14ac:dyDescent="0.25">
      <c r="A5444" t="s">
        <v>5453</v>
      </c>
      <c r="B5444" t="s">
        <v>6</v>
      </c>
      <c r="C5444">
        <v>69462</v>
      </c>
      <c r="D5444">
        <v>2</v>
      </c>
      <c r="E5444" s="1">
        <v>44564</v>
      </c>
      <c r="F5444">
        <f t="shared" si="85"/>
        <v>75.180000000000007</v>
      </c>
      <c r="J5444" s="34" t="s">
        <v>8809</v>
      </c>
      <c r="K5444" s="36">
        <v>75.180000000000007</v>
      </c>
    </row>
    <row r="5445" spans="1:11" x14ac:dyDescent="0.25">
      <c r="A5445" t="s">
        <v>5454</v>
      </c>
      <c r="B5445" t="s">
        <v>6</v>
      </c>
      <c r="C5445">
        <v>124524</v>
      </c>
      <c r="D5445">
        <v>2</v>
      </c>
      <c r="E5445" s="1">
        <v>44868</v>
      </c>
      <c r="F5445">
        <f t="shared" si="85"/>
        <v>10.81</v>
      </c>
      <c r="J5445" s="34" t="s">
        <v>9033</v>
      </c>
      <c r="K5445" s="36">
        <v>700.07</v>
      </c>
    </row>
    <row r="5446" spans="1:11" x14ac:dyDescent="0.25">
      <c r="A5446" t="s">
        <v>5455</v>
      </c>
      <c r="B5446" t="s">
        <v>8</v>
      </c>
      <c r="C5446">
        <v>136973</v>
      </c>
      <c r="D5446">
        <v>2</v>
      </c>
      <c r="E5446" s="1">
        <v>44825</v>
      </c>
      <c r="F5446">
        <f t="shared" si="85"/>
        <v>85.88</v>
      </c>
      <c r="J5446" s="34" t="s">
        <v>5608</v>
      </c>
      <c r="K5446" s="36">
        <v>35.24</v>
      </c>
    </row>
    <row r="5447" spans="1:11" x14ac:dyDescent="0.25">
      <c r="A5447" t="s">
        <v>5456</v>
      </c>
      <c r="B5447" t="s">
        <v>17</v>
      </c>
      <c r="C5447">
        <v>44532</v>
      </c>
      <c r="D5447">
        <v>1</v>
      </c>
      <c r="E5447" s="1">
        <v>44671</v>
      </c>
      <c r="F5447">
        <f t="shared" si="85"/>
        <v>73.53</v>
      </c>
      <c r="J5447" s="34" t="s">
        <v>6620</v>
      </c>
      <c r="K5447" s="36">
        <v>622.41</v>
      </c>
    </row>
    <row r="5448" spans="1:11" x14ac:dyDescent="0.25">
      <c r="A5448" t="s">
        <v>5457</v>
      </c>
      <c r="B5448" t="s">
        <v>11</v>
      </c>
      <c r="C5448">
        <v>44498</v>
      </c>
      <c r="D5448">
        <v>1</v>
      </c>
      <c r="E5448" s="1">
        <v>44778</v>
      </c>
      <c r="F5448">
        <f t="shared" si="85"/>
        <v>9.14</v>
      </c>
      <c r="J5448" s="34" t="s">
        <v>7635</v>
      </c>
      <c r="K5448" s="36">
        <v>363.53</v>
      </c>
    </row>
    <row r="5449" spans="1:11" x14ac:dyDescent="0.25">
      <c r="A5449" t="s">
        <v>5458</v>
      </c>
      <c r="B5449" t="s">
        <v>17</v>
      </c>
      <c r="C5449">
        <v>19494</v>
      </c>
      <c r="D5449">
        <v>1</v>
      </c>
      <c r="E5449" s="1">
        <v>44670</v>
      </c>
      <c r="F5449">
        <f t="shared" si="85"/>
        <v>20.68</v>
      </c>
      <c r="J5449" s="34" t="s">
        <v>9258</v>
      </c>
      <c r="K5449" s="36">
        <v>52.53</v>
      </c>
    </row>
    <row r="5450" spans="1:11" x14ac:dyDescent="0.25">
      <c r="A5450" t="s">
        <v>5459</v>
      </c>
      <c r="B5450" t="s">
        <v>8</v>
      </c>
      <c r="C5450">
        <v>43763</v>
      </c>
      <c r="D5450">
        <v>2</v>
      </c>
      <c r="E5450" s="1">
        <v>44637</v>
      </c>
      <c r="F5450">
        <f t="shared" si="85"/>
        <v>209.08</v>
      </c>
      <c r="J5450" s="34" t="s">
        <v>8839</v>
      </c>
      <c r="K5450" s="36">
        <v>32.89</v>
      </c>
    </row>
    <row r="5451" spans="1:11" x14ac:dyDescent="0.25">
      <c r="A5451" t="s">
        <v>5460</v>
      </c>
      <c r="B5451" t="s">
        <v>6</v>
      </c>
      <c r="C5451">
        <v>88826</v>
      </c>
      <c r="D5451">
        <v>2</v>
      </c>
      <c r="E5451" s="1">
        <v>44631</v>
      </c>
      <c r="F5451">
        <f t="shared" si="85"/>
        <v>75.180000000000007</v>
      </c>
      <c r="J5451" s="34" t="s">
        <v>3072</v>
      </c>
      <c r="K5451" s="36">
        <v>287.77999999999997</v>
      </c>
    </row>
    <row r="5452" spans="1:11" x14ac:dyDescent="0.25">
      <c r="A5452" t="s">
        <v>5461</v>
      </c>
      <c r="B5452" t="s">
        <v>6</v>
      </c>
      <c r="C5452">
        <v>135090</v>
      </c>
      <c r="D5452">
        <v>2</v>
      </c>
      <c r="E5452" s="1">
        <v>44838</v>
      </c>
      <c r="F5452">
        <f t="shared" si="85"/>
        <v>329.1</v>
      </c>
      <c r="J5452" s="34" t="s">
        <v>5599</v>
      </c>
      <c r="K5452" s="36">
        <v>11.75</v>
      </c>
    </row>
    <row r="5453" spans="1:11" x14ac:dyDescent="0.25">
      <c r="A5453" t="s">
        <v>5462</v>
      </c>
      <c r="B5453" t="s">
        <v>8</v>
      </c>
      <c r="C5453">
        <v>131963</v>
      </c>
      <c r="D5453">
        <v>2</v>
      </c>
      <c r="E5453" s="1">
        <v>44804</v>
      </c>
      <c r="F5453">
        <f t="shared" si="85"/>
        <v>76.27</v>
      </c>
      <c r="J5453" s="34" t="s">
        <v>8867</v>
      </c>
      <c r="K5453" s="36">
        <v>58.73</v>
      </c>
    </row>
    <row r="5454" spans="1:11" x14ac:dyDescent="0.25">
      <c r="A5454" t="s">
        <v>5463</v>
      </c>
      <c r="B5454" t="s">
        <v>17</v>
      </c>
      <c r="C5454">
        <v>18145</v>
      </c>
      <c r="D5454">
        <v>1</v>
      </c>
      <c r="E5454" s="1">
        <v>44588</v>
      </c>
      <c r="F5454">
        <f t="shared" si="85"/>
        <v>222.35</v>
      </c>
      <c r="J5454" s="34" t="s">
        <v>5916</v>
      </c>
      <c r="K5454" s="36">
        <v>273.68</v>
      </c>
    </row>
    <row r="5455" spans="1:11" x14ac:dyDescent="0.25">
      <c r="A5455" t="s">
        <v>5464</v>
      </c>
      <c r="B5455" t="s">
        <v>6</v>
      </c>
      <c r="C5455">
        <v>113349</v>
      </c>
      <c r="D5455">
        <v>2</v>
      </c>
      <c r="E5455" s="1">
        <v>44831</v>
      </c>
      <c r="F5455">
        <f t="shared" si="85"/>
        <v>29.49</v>
      </c>
      <c r="J5455" s="35" t="s">
        <v>45</v>
      </c>
      <c r="K5455" s="36">
        <v>83.4</v>
      </c>
    </row>
    <row r="5456" spans="1:11" x14ac:dyDescent="0.25">
      <c r="A5456" t="s">
        <v>5465</v>
      </c>
      <c r="B5456" t="s">
        <v>11</v>
      </c>
      <c r="C5456">
        <v>78070</v>
      </c>
      <c r="D5456">
        <v>1</v>
      </c>
      <c r="E5456" s="1">
        <v>44880</v>
      </c>
      <c r="F5456">
        <f t="shared" si="85"/>
        <v>46.79</v>
      </c>
      <c r="J5456" s="34" t="s">
        <v>228</v>
      </c>
      <c r="K5456" s="36">
        <v>10.57</v>
      </c>
    </row>
    <row r="5457" spans="1:11" x14ac:dyDescent="0.25">
      <c r="A5457" t="s">
        <v>5466</v>
      </c>
      <c r="B5457" t="s">
        <v>17</v>
      </c>
      <c r="C5457">
        <v>50847</v>
      </c>
      <c r="D5457">
        <v>1</v>
      </c>
      <c r="E5457" s="1">
        <v>44847</v>
      </c>
      <c r="F5457">
        <f t="shared" si="85"/>
        <v>761.91</v>
      </c>
      <c r="J5457" s="34" t="s">
        <v>4855</v>
      </c>
      <c r="K5457" s="36">
        <v>31.72</v>
      </c>
    </row>
    <row r="5458" spans="1:11" x14ac:dyDescent="0.25">
      <c r="A5458" t="s">
        <v>5467</v>
      </c>
      <c r="B5458" t="s">
        <v>17</v>
      </c>
      <c r="C5458">
        <v>43196</v>
      </c>
      <c r="D5458">
        <v>1</v>
      </c>
      <c r="E5458" s="1">
        <v>44666</v>
      </c>
      <c r="F5458">
        <f t="shared" si="85"/>
        <v>66.64</v>
      </c>
      <c r="J5458" s="34" t="s">
        <v>3355</v>
      </c>
      <c r="K5458" s="36">
        <v>34.01</v>
      </c>
    </row>
    <row r="5459" spans="1:11" x14ac:dyDescent="0.25">
      <c r="A5459" t="s">
        <v>5468</v>
      </c>
      <c r="B5459" t="s">
        <v>13</v>
      </c>
      <c r="C5459">
        <v>135512</v>
      </c>
      <c r="D5459">
        <v>2</v>
      </c>
      <c r="E5459" s="1">
        <v>44819</v>
      </c>
      <c r="F5459">
        <f t="shared" si="85"/>
        <v>40.479999999999997</v>
      </c>
      <c r="J5459" s="34" t="s">
        <v>9481</v>
      </c>
      <c r="K5459" s="36">
        <v>86.93</v>
      </c>
    </row>
    <row r="5460" spans="1:11" x14ac:dyDescent="0.25">
      <c r="A5460" t="s">
        <v>5469</v>
      </c>
      <c r="B5460" t="s">
        <v>8</v>
      </c>
      <c r="C5460">
        <v>149628</v>
      </c>
      <c r="D5460">
        <v>2</v>
      </c>
      <c r="E5460" s="1">
        <v>44874</v>
      </c>
      <c r="F5460">
        <f t="shared" si="85"/>
        <v>62.48</v>
      </c>
      <c r="J5460" s="34" t="s">
        <v>807</v>
      </c>
      <c r="K5460" s="36">
        <v>245.71</v>
      </c>
    </row>
    <row r="5461" spans="1:11" x14ac:dyDescent="0.25">
      <c r="A5461" t="s">
        <v>5470</v>
      </c>
      <c r="B5461" t="s">
        <v>8</v>
      </c>
      <c r="C5461">
        <v>114055</v>
      </c>
      <c r="D5461">
        <v>2</v>
      </c>
      <c r="E5461" s="1">
        <v>44791</v>
      </c>
      <c r="F5461">
        <f t="shared" si="85"/>
        <v>11.75</v>
      </c>
      <c r="J5461" s="34" t="s">
        <v>6395</v>
      </c>
      <c r="K5461" s="36">
        <v>7.05</v>
      </c>
    </row>
    <row r="5462" spans="1:11" x14ac:dyDescent="0.25">
      <c r="A5462" t="s">
        <v>5471</v>
      </c>
      <c r="B5462" t="s">
        <v>6</v>
      </c>
      <c r="C5462">
        <v>90162</v>
      </c>
      <c r="D5462">
        <v>2</v>
      </c>
      <c r="E5462" s="1">
        <v>44648</v>
      </c>
      <c r="F5462">
        <f t="shared" si="85"/>
        <v>32.9</v>
      </c>
      <c r="J5462" s="34" t="s">
        <v>4620</v>
      </c>
      <c r="K5462" s="36">
        <v>18.8</v>
      </c>
    </row>
    <row r="5463" spans="1:11" x14ac:dyDescent="0.25">
      <c r="A5463" t="s">
        <v>5472</v>
      </c>
      <c r="B5463" t="s">
        <v>6</v>
      </c>
      <c r="C5463">
        <v>78379</v>
      </c>
      <c r="D5463">
        <v>2</v>
      </c>
      <c r="E5463" s="1">
        <v>44809</v>
      </c>
      <c r="F5463">
        <f t="shared" si="85"/>
        <v>28.19</v>
      </c>
      <c r="J5463" s="34" t="s">
        <v>10145</v>
      </c>
      <c r="K5463" s="36">
        <v>230.59</v>
      </c>
    </row>
    <row r="5464" spans="1:11" x14ac:dyDescent="0.25">
      <c r="A5464" s="2" t="s">
        <v>5473</v>
      </c>
      <c r="B5464" t="s">
        <v>17</v>
      </c>
      <c r="C5464">
        <v>79086</v>
      </c>
      <c r="D5464">
        <v>1</v>
      </c>
      <c r="E5464" s="1">
        <v>44880</v>
      </c>
      <c r="F5464">
        <f t="shared" si="85"/>
        <v>68.3</v>
      </c>
      <c r="J5464" s="34" t="s">
        <v>8002</v>
      </c>
      <c r="K5464" s="36">
        <v>452.13</v>
      </c>
    </row>
    <row r="5465" spans="1:11" x14ac:dyDescent="0.25">
      <c r="A5465" s="2" t="s">
        <v>5474</v>
      </c>
      <c r="B5465" t="s">
        <v>6</v>
      </c>
      <c r="C5465">
        <v>138713</v>
      </c>
      <c r="D5465">
        <v>2</v>
      </c>
      <c r="E5465" s="1">
        <v>44840</v>
      </c>
      <c r="F5465">
        <f t="shared" si="85"/>
        <v>449.26</v>
      </c>
      <c r="J5465" s="34" t="s">
        <v>3959</v>
      </c>
      <c r="K5465" s="36">
        <v>61.08</v>
      </c>
    </row>
    <row r="5466" spans="1:11" x14ac:dyDescent="0.25">
      <c r="A5466" t="s">
        <v>5475</v>
      </c>
      <c r="B5466" t="s">
        <v>8</v>
      </c>
      <c r="C5466">
        <v>50510</v>
      </c>
      <c r="D5466">
        <v>2</v>
      </c>
      <c r="E5466" s="1">
        <v>44620</v>
      </c>
      <c r="F5466">
        <f t="shared" si="85"/>
        <v>54.03</v>
      </c>
      <c r="J5466" s="34" t="s">
        <v>2552</v>
      </c>
      <c r="K5466" s="36">
        <v>61.08</v>
      </c>
    </row>
    <row r="5467" spans="1:11" x14ac:dyDescent="0.25">
      <c r="A5467" t="s">
        <v>5476</v>
      </c>
      <c r="B5467" t="s">
        <v>8</v>
      </c>
      <c r="C5467">
        <v>111988</v>
      </c>
      <c r="D5467">
        <v>2</v>
      </c>
      <c r="E5467" s="1">
        <v>44677</v>
      </c>
      <c r="F5467">
        <f t="shared" si="85"/>
        <v>56.39</v>
      </c>
      <c r="J5467" s="35" t="s">
        <v>652</v>
      </c>
      <c r="K5467" s="36">
        <v>10.57</v>
      </c>
    </row>
    <row r="5468" spans="1:11" x14ac:dyDescent="0.25">
      <c r="A5468" t="s">
        <v>5477</v>
      </c>
      <c r="B5468" t="s">
        <v>11</v>
      </c>
      <c r="C5468">
        <v>29075</v>
      </c>
      <c r="D5468">
        <v>1</v>
      </c>
      <c r="E5468" s="1">
        <v>44613</v>
      </c>
      <c r="F5468">
        <f t="shared" si="85"/>
        <v>9.7899999999999991</v>
      </c>
      <c r="J5468" s="34" t="s">
        <v>4325</v>
      </c>
      <c r="K5468" s="36">
        <v>21.14</v>
      </c>
    </row>
    <row r="5469" spans="1:11" x14ac:dyDescent="0.25">
      <c r="A5469" s="2" t="s">
        <v>5478</v>
      </c>
      <c r="B5469" t="s">
        <v>17</v>
      </c>
      <c r="C5469">
        <v>24530</v>
      </c>
      <c r="D5469">
        <v>1</v>
      </c>
      <c r="E5469" s="1">
        <v>44798</v>
      </c>
      <c r="F5469">
        <f t="shared" si="85"/>
        <v>82.33</v>
      </c>
      <c r="J5469" s="34" t="s">
        <v>4066</v>
      </c>
      <c r="K5469" s="36">
        <v>10.81</v>
      </c>
    </row>
    <row r="5470" spans="1:11" x14ac:dyDescent="0.25">
      <c r="A5470" t="s">
        <v>5479</v>
      </c>
      <c r="B5470" t="s">
        <v>17</v>
      </c>
      <c r="C5470">
        <v>27892</v>
      </c>
      <c r="D5470">
        <v>1</v>
      </c>
      <c r="E5470" s="1">
        <v>44588</v>
      </c>
      <c r="F5470">
        <f t="shared" si="85"/>
        <v>1097.76</v>
      </c>
      <c r="J5470" s="34" t="s">
        <v>8512</v>
      </c>
      <c r="K5470" s="36">
        <v>147.59</v>
      </c>
    </row>
    <row r="5471" spans="1:11" x14ac:dyDescent="0.25">
      <c r="A5471" t="s">
        <v>5480</v>
      </c>
      <c r="B5471" t="s">
        <v>6</v>
      </c>
      <c r="C5471">
        <v>121781</v>
      </c>
      <c r="D5471">
        <v>2</v>
      </c>
      <c r="E5471" s="1">
        <v>44762</v>
      </c>
      <c r="F5471">
        <f t="shared" si="85"/>
        <v>42.29</v>
      </c>
      <c r="J5471" s="34" t="s">
        <v>2819</v>
      </c>
      <c r="K5471" s="36">
        <v>54.04</v>
      </c>
    </row>
    <row r="5472" spans="1:11" x14ac:dyDescent="0.25">
      <c r="A5472" s="2" t="s">
        <v>5481</v>
      </c>
      <c r="B5472" t="s">
        <v>11</v>
      </c>
      <c r="C5472">
        <v>37007</v>
      </c>
      <c r="D5472">
        <v>1</v>
      </c>
      <c r="E5472" s="1">
        <v>44811</v>
      </c>
      <c r="F5472">
        <f t="shared" si="85"/>
        <v>64.78</v>
      </c>
      <c r="J5472" s="34" t="s">
        <v>2929</v>
      </c>
      <c r="K5472" s="36">
        <v>82.23</v>
      </c>
    </row>
    <row r="5473" spans="1:11" x14ac:dyDescent="0.25">
      <c r="A5473" s="2" t="s">
        <v>5482</v>
      </c>
      <c r="B5473" t="s">
        <v>6</v>
      </c>
      <c r="C5473">
        <v>70885</v>
      </c>
      <c r="D5473">
        <v>2</v>
      </c>
      <c r="E5473" s="1">
        <v>44658</v>
      </c>
      <c r="F5473">
        <f t="shared" si="85"/>
        <v>79.39</v>
      </c>
      <c r="J5473" s="34" t="s">
        <v>10430</v>
      </c>
      <c r="K5473" s="36">
        <v>56.39</v>
      </c>
    </row>
    <row r="5474" spans="1:11" x14ac:dyDescent="0.25">
      <c r="A5474" t="s">
        <v>5483</v>
      </c>
      <c r="B5474" t="s">
        <v>8</v>
      </c>
      <c r="C5474">
        <v>131494</v>
      </c>
      <c r="D5474">
        <v>2</v>
      </c>
      <c r="E5474" s="1">
        <v>44861</v>
      </c>
      <c r="F5474">
        <f t="shared" si="85"/>
        <v>15.52</v>
      </c>
      <c r="J5474" s="34" t="s">
        <v>7685</v>
      </c>
      <c r="K5474" s="36">
        <v>39.93</v>
      </c>
    </row>
    <row r="5475" spans="1:11" x14ac:dyDescent="0.25">
      <c r="A5475" s="2" t="s">
        <v>5484</v>
      </c>
      <c r="B5475" t="s">
        <v>40</v>
      </c>
      <c r="C5475">
        <v>63743</v>
      </c>
      <c r="D5475">
        <v>1</v>
      </c>
      <c r="E5475" s="1">
        <v>44799</v>
      </c>
      <c r="F5475">
        <f t="shared" si="85"/>
        <v>75.37</v>
      </c>
      <c r="J5475" s="34" t="s">
        <v>3591</v>
      </c>
      <c r="K5475" s="36">
        <v>75.180000000000007</v>
      </c>
    </row>
    <row r="5476" spans="1:11" x14ac:dyDescent="0.25">
      <c r="A5476" t="s">
        <v>5485</v>
      </c>
      <c r="B5476" t="s">
        <v>11</v>
      </c>
      <c r="C5476">
        <v>34392</v>
      </c>
      <c r="D5476">
        <v>1</v>
      </c>
      <c r="E5476" s="1">
        <v>44761</v>
      </c>
      <c r="F5476">
        <f t="shared" si="85"/>
        <v>82.33</v>
      </c>
      <c r="J5476" s="34" t="s">
        <v>10267</v>
      </c>
      <c r="K5476" s="36">
        <v>277.11</v>
      </c>
    </row>
    <row r="5477" spans="1:11" x14ac:dyDescent="0.25">
      <c r="A5477" t="s">
        <v>5486</v>
      </c>
      <c r="B5477" t="s">
        <v>11</v>
      </c>
      <c r="C5477">
        <v>42882</v>
      </c>
      <c r="D5477">
        <v>1</v>
      </c>
      <c r="E5477" s="1">
        <v>44677</v>
      </c>
      <c r="F5477">
        <f t="shared" si="85"/>
        <v>11.48</v>
      </c>
      <c r="J5477" s="34" t="s">
        <v>9197</v>
      </c>
      <c r="K5477" s="36">
        <v>61.08</v>
      </c>
    </row>
    <row r="5478" spans="1:11" x14ac:dyDescent="0.25">
      <c r="A5478" t="s">
        <v>5487</v>
      </c>
      <c r="B5478" t="s">
        <v>8</v>
      </c>
      <c r="C5478">
        <v>93958</v>
      </c>
      <c r="D5478">
        <v>2</v>
      </c>
      <c r="E5478" s="1">
        <v>44698</v>
      </c>
      <c r="F5478">
        <f t="shared" si="85"/>
        <v>399.09</v>
      </c>
      <c r="J5478" s="34" t="s">
        <v>9641</v>
      </c>
      <c r="K5478" s="36">
        <v>75.180000000000007</v>
      </c>
    </row>
    <row r="5479" spans="1:11" x14ac:dyDescent="0.25">
      <c r="A5479" s="2" t="s">
        <v>5488</v>
      </c>
      <c r="B5479" t="s">
        <v>13</v>
      </c>
      <c r="C5479">
        <v>149196</v>
      </c>
      <c r="D5479">
        <v>2</v>
      </c>
      <c r="E5479" s="1">
        <v>44875</v>
      </c>
      <c r="F5479">
        <f t="shared" si="85"/>
        <v>76.900000000000006</v>
      </c>
      <c r="J5479" s="34" t="s">
        <v>1727</v>
      </c>
      <c r="K5479" s="36">
        <v>75.180000000000007</v>
      </c>
    </row>
    <row r="5480" spans="1:11" x14ac:dyDescent="0.25">
      <c r="A5480" t="s">
        <v>5489</v>
      </c>
      <c r="B5480" t="s">
        <v>8</v>
      </c>
      <c r="C5480">
        <v>114300</v>
      </c>
      <c r="D5480">
        <v>2</v>
      </c>
      <c r="E5480" s="1">
        <v>44894</v>
      </c>
      <c r="F5480">
        <f t="shared" si="85"/>
        <v>12.02</v>
      </c>
      <c r="J5480" s="34" t="s">
        <v>4278</v>
      </c>
      <c r="K5480" s="36">
        <v>504.04</v>
      </c>
    </row>
    <row r="5481" spans="1:11" x14ac:dyDescent="0.25">
      <c r="A5481" t="s">
        <v>5490</v>
      </c>
      <c r="B5481" t="s">
        <v>11</v>
      </c>
      <c r="C5481">
        <v>63510</v>
      </c>
      <c r="D5481">
        <v>1</v>
      </c>
      <c r="E5481" s="1">
        <v>44879</v>
      </c>
      <c r="F5481">
        <f t="shared" si="85"/>
        <v>10.6</v>
      </c>
      <c r="J5481" s="34" t="s">
        <v>8118</v>
      </c>
      <c r="K5481" s="36">
        <v>196.91</v>
      </c>
    </row>
    <row r="5482" spans="1:11" x14ac:dyDescent="0.25">
      <c r="A5482" t="s">
        <v>5491</v>
      </c>
      <c r="B5482" t="s">
        <v>11</v>
      </c>
      <c r="C5482">
        <v>41450</v>
      </c>
      <c r="D5482">
        <v>1</v>
      </c>
      <c r="E5482" s="1">
        <v>44790</v>
      </c>
      <c r="F5482">
        <f t="shared" si="85"/>
        <v>157.38</v>
      </c>
      <c r="J5482" s="34" t="s">
        <v>3324</v>
      </c>
      <c r="K5482" s="36">
        <v>21.14</v>
      </c>
    </row>
    <row r="5483" spans="1:11" x14ac:dyDescent="0.25">
      <c r="A5483" s="2" t="s">
        <v>5492</v>
      </c>
      <c r="B5483" t="s">
        <v>17</v>
      </c>
      <c r="C5483">
        <v>24343</v>
      </c>
      <c r="D5483">
        <v>1</v>
      </c>
      <c r="E5483" s="1">
        <v>44635</v>
      </c>
      <c r="F5483">
        <f t="shared" si="85"/>
        <v>149.27000000000001</v>
      </c>
      <c r="J5483" s="34" t="s">
        <v>8984</v>
      </c>
      <c r="K5483" s="36">
        <v>75.180000000000007</v>
      </c>
    </row>
    <row r="5484" spans="1:11" x14ac:dyDescent="0.25">
      <c r="A5484" t="s">
        <v>5493</v>
      </c>
      <c r="B5484" t="s">
        <v>17</v>
      </c>
      <c r="C5484">
        <v>55089</v>
      </c>
      <c r="D5484">
        <v>1</v>
      </c>
      <c r="E5484" s="1">
        <v>44824</v>
      </c>
      <c r="F5484">
        <f t="shared" si="85"/>
        <v>734.82</v>
      </c>
      <c r="J5484" s="34" t="s">
        <v>3879</v>
      </c>
      <c r="K5484" s="36">
        <v>108.07</v>
      </c>
    </row>
    <row r="5485" spans="1:11" x14ac:dyDescent="0.25">
      <c r="A5485" s="2" t="s">
        <v>5494</v>
      </c>
      <c r="B5485" t="s">
        <v>11</v>
      </c>
      <c r="C5485">
        <v>34478</v>
      </c>
      <c r="D5485">
        <v>1</v>
      </c>
      <c r="E5485" s="1">
        <v>44825</v>
      </c>
      <c r="F5485">
        <f t="shared" si="85"/>
        <v>123.45</v>
      </c>
      <c r="J5485" s="34" t="s">
        <v>797</v>
      </c>
      <c r="K5485" s="36">
        <v>40.86</v>
      </c>
    </row>
    <row r="5486" spans="1:11" x14ac:dyDescent="0.25">
      <c r="A5486" t="s">
        <v>5495</v>
      </c>
      <c r="B5486" t="s">
        <v>11</v>
      </c>
      <c r="C5486">
        <v>27879</v>
      </c>
      <c r="D5486">
        <v>1</v>
      </c>
      <c r="E5486" s="1">
        <v>44909</v>
      </c>
      <c r="F5486">
        <f t="shared" si="85"/>
        <v>10.6</v>
      </c>
      <c r="J5486" s="34" t="s">
        <v>3557</v>
      </c>
      <c r="K5486" s="36">
        <v>83.4</v>
      </c>
    </row>
    <row r="5487" spans="1:11" x14ac:dyDescent="0.25">
      <c r="A5487" t="s">
        <v>5496</v>
      </c>
      <c r="B5487" t="s">
        <v>17</v>
      </c>
      <c r="C5487">
        <v>27803</v>
      </c>
      <c r="D5487">
        <v>1</v>
      </c>
      <c r="E5487" s="1">
        <v>44890</v>
      </c>
      <c r="F5487">
        <f t="shared" si="85"/>
        <v>10.6</v>
      </c>
      <c r="J5487" s="34" t="s">
        <v>54</v>
      </c>
      <c r="K5487" s="36">
        <v>109.77</v>
      </c>
    </row>
    <row r="5488" spans="1:11" x14ac:dyDescent="0.25">
      <c r="A5488" t="s">
        <v>5497</v>
      </c>
      <c r="B5488" t="s">
        <v>17</v>
      </c>
      <c r="C5488">
        <v>23802</v>
      </c>
      <c r="D5488">
        <v>1</v>
      </c>
      <c r="E5488" s="1">
        <v>44627</v>
      </c>
      <c r="F5488">
        <f t="shared" si="85"/>
        <v>121.75</v>
      </c>
      <c r="J5488" s="34" t="s">
        <v>2903</v>
      </c>
      <c r="K5488" s="36">
        <v>216.14</v>
      </c>
    </row>
    <row r="5489" spans="1:11" x14ac:dyDescent="0.25">
      <c r="A5489" t="s">
        <v>5498</v>
      </c>
      <c r="B5489" t="s">
        <v>11</v>
      </c>
      <c r="C5489">
        <v>36180</v>
      </c>
      <c r="D5489">
        <v>1</v>
      </c>
      <c r="E5489" s="1">
        <v>44643</v>
      </c>
      <c r="F5489">
        <f t="shared" si="85"/>
        <v>64.239999999999995</v>
      </c>
      <c r="J5489" s="34" t="s">
        <v>3431</v>
      </c>
      <c r="K5489" s="36">
        <v>23.49</v>
      </c>
    </row>
    <row r="5490" spans="1:11" x14ac:dyDescent="0.25">
      <c r="A5490" t="s">
        <v>5499</v>
      </c>
      <c r="B5490" t="s">
        <v>11</v>
      </c>
      <c r="C5490">
        <v>41753</v>
      </c>
      <c r="D5490">
        <v>1</v>
      </c>
      <c r="E5490" s="1">
        <v>44687</v>
      </c>
      <c r="F5490">
        <f t="shared" si="85"/>
        <v>71.19</v>
      </c>
      <c r="J5490" s="34" t="s">
        <v>7446</v>
      </c>
      <c r="K5490" s="36">
        <v>138.61000000000001</v>
      </c>
    </row>
    <row r="5491" spans="1:11" x14ac:dyDescent="0.25">
      <c r="A5491" t="s">
        <v>5500</v>
      </c>
      <c r="B5491" t="s">
        <v>17</v>
      </c>
      <c r="C5491">
        <v>41308</v>
      </c>
      <c r="D5491">
        <v>1</v>
      </c>
      <c r="E5491" s="1">
        <v>44666</v>
      </c>
      <c r="F5491">
        <f t="shared" si="85"/>
        <v>110.23</v>
      </c>
      <c r="J5491" s="34" t="s">
        <v>10826</v>
      </c>
      <c r="K5491" s="36">
        <v>22.32</v>
      </c>
    </row>
    <row r="5492" spans="1:11" x14ac:dyDescent="0.25">
      <c r="A5492" t="s">
        <v>5501</v>
      </c>
      <c r="B5492" t="s">
        <v>17</v>
      </c>
      <c r="C5492">
        <v>18307</v>
      </c>
      <c r="D5492">
        <v>1</v>
      </c>
      <c r="E5492" s="1">
        <v>44902</v>
      </c>
      <c r="F5492">
        <f t="shared" si="85"/>
        <v>657.34</v>
      </c>
      <c r="J5492" s="34" t="s">
        <v>925</v>
      </c>
      <c r="K5492" s="36">
        <v>634.04999999999995</v>
      </c>
    </row>
    <row r="5493" spans="1:11" x14ac:dyDescent="0.25">
      <c r="A5493" t="s">
        <v>5502</v>
      </c>
      <c r="B5493" t="s">
        <v>6</v>
      </c>
      <c r="C5493">
        <v>123571</v>
      </c>
      <c r="D5493">
        <v>2</v>
      </c>
      <c r="E5493" s="1">
        <v>44776</v>
      </c>
      <c r="F5493">
        <f t="shared" si="85"/>
        <v>85.06</v>
      </c>
      <c r="J5493" s="34" t="s">
        <v>3493</v>
      </c>
      <c r="K5493" s="36">
        <v>254.44</v>
      </c>
    </row>
    <row r="5494" spans="1:11" x14ac:dyDescent="0.25">
      <c r="A5494" t="s">
        <v>5503</v>
      </c>
      <c r="B5494" t="s">
        <v>17</v>
      </c>
      <c r="C5494">
        <v>45705</v>
      </c>
      <c r="D5494">
        <v>1</v>
      </c>
      <c r="E5494" s="1">
        <v>44729</v>
      </c>
      <c r="F5494">
        <f t="shared" si="85"/>
        <v>198.34</v>
      </c>
      <c r="J5494" s="34" t="s">
        <v>3068</v>
      </c>
      <c r="K5494" s="36">
        <v>84.58</v>
      </c>
    </row>
    <row r="5495" spans="1:11" x14ac:dyDescent="0.25">
      <c r="A5495" t="s">
        <v>5504</v>
      </c>
      <c r="B5495" t="s">
        <v>6</v>
      </c>
      <c r="C5495">
        <v>136348</v>
      </c>
      <c r="D5495">
        <v>2</v>
      </c>
      <c r="E5495" s="1">
        <v>44880</v>
      </c>
      <c r="F5495">
        <f t="shared" si="85"/>
        <v>733.88</v>
      </c>
      <c r="J5495" s="34" t="s">
        <v>2834</v>
      </c>
      <c r="K5495" s="36">
        <v>10.57</v>
      </c>
    </row>
    <row r="5496" spans="1:11" x14ac:dyDescent="0.25">
      <c r="A5496" t="s">
        <v>5505</v>
      </c>
      <c r="B5496" t="s">
        <v>17</v>
      </c>
      <c r="C5496">
        <v>38783</v>
      </c>
      <c r="D5496">
        <v>1</v>
      </c>
      <c r="E5496" s="1">
        <v>44690</v>
      </c>
      <c r="F5496">
        <f t="shared" si="85"/>
        <v>339.44</v>
      </c>
      <c r="J5496" s="34" t="s">
        <v>8846</v>
      </c>
      <c r="K5496" s="36">
        <v>21.14</v>
      </c>
    </row>
    <row r="5497" spans="1:11" x14ac:dyDescent="0.25">
      <c r="A5497" t="s">
        <v>5506</v>
      </c>
      <c r="B5497" t="s">
        <v>17</v>
      </c>
      <c r="C5497">
        <v>42172</v>
      </c>
      <c r="D5497">
        <v>1</v>
      </c>
      <c r="E5497" s="1">
        <v>44767</v>
      </c>
      <c r="F5497">
        <f t="shared" si="85"/>
        <v>32.97</v>
      </c>
      <c r="J5497" s="34" t="s">
        <v>7762</v>
      </c>
      <c r="K5497" s="36">
        <v>55.04</v>
      </c>
    </row>
    <row r="5498" spans="1:11" x14ac:dyDescent="0.25">
      <c r="A5498" t="s">
        <v>5507</v>
      </c>
      <c r="B5498" t="s">
        <v>8</v>
      </c>
      <c r="C5498">
        <v>72908</v>
      </c>
      <c r="D5498">
        <v>2</v>
      </c>
      <c r="E5498" s="1">
        <v>44704</v>
      </c>
      <c r="F5498">
        <f t="shared" si="85"/>
        <v>29.37</v>
      </c>
      <c r="J5498" s="34" t="s">
        <v>10184</v>
      </c>
      <c r="K5498" s="36">
        <v>409.44</v>
      </c>
    </row>
    <row r="5499" spans="1:11" x14ac:dyDescent="0.25">
      <c r="A5499" t="s">
        <v>5508</v>
      </c>
      <c r="B5499" t="s">
        <v>17</v>
      </c>
      <c r="C5499">
        <v>28333</v>
      </c>
      <c r="D5499">
        <v>1</v>
      </c>
      <c r="E5499" s="1">
        <v>44619</v>
      </c>
      <c r="F5499">
        <f t="shared" si="85"/>
        <v>8.39</v>
      </c>
      <c r="J5499" s="34" t="s">
        <v>3259</v>
      </c>
      <c r="K5499" s="36">
        <v>500.17</v>
      </c>
    </row>
    <row r="5500" spans="1:11" x14ac:dyDescent="0.25">
      <c r="A5500" t="s">
        <v>5509</v>
      </c>
      <c r="B5500" t="s">
        <v>40</v>
      </c>
      <c r="C5500">
        <v>63677</v>
      </c>
      <c r="D5500">
        <v>1</v>
      </c>
      <c r="E5500" s="1">
        <v>44821</v>
      </c>
      <c r="F5500">
        <f t="shared" si="85"/>
        <v>177.06</v>
      </c>
      <c r="J5500" s="34" t="s">
        <v>9886</v>
      </c>
      <c r="K5500" s="36">
        <v>12.94</v>
      </c>
    </row>
    <row r="5501" spans="1:11" x14ac:dyDescent="0.25">
      <c r="A5501" t="s">
        <v>5510</v>
      </c>
      <c r="B5501" t="s">
        <v>17</v>
      </c>
      <c r="C5501">
        <v>35954</v>
      </c>
      <c r="D5501">
        <v>1</v>
      </c>
      <c r="E5501" s="1">
        <v>44612</v>
      </c>
      <c r="F5501">
        <f t="shared" si="85"/>
        <v>141.44999999999999</v>
      </c>
      <c r="J5501" s="34" t="s">
        <v>2823</v>
      </c>
      <c r="K5501" s="36">
        <v>1689.11</v>
      </c>
    </row>
    <row r="5502" spans="1:11" x14ac:dyDescent="0.25">
      <c r="A5502" t="s">
        <v>5511</v>
      </c>
      <c r="B5502" t="s">
        <v>6</v>
      </c>
      <c r="C5502">
        <v>91162</v>
      </c>
      <c r="D5502">
        <v>2</v>
      </c>
      <c r="E5502" s="1">
        <v>44685</v>
      </c>
      <c r="F5502">
        <f t="shared" si="85"/>
        <v>972.9</v>
      </c>
      <c r="J5502" s="34" t="s">
        <v>9859</v>
      </c>
      <c r="K5502" s="36">
        <v>6.47</v>
      </c>
    </row>
    <row r="5503" spans="1:11" x14ac:dyDescent="0.25">
      <c r="A5503" t="s">
        <v>5512</v>
      </c>
      <c r="B5503" t="s">
        <v>11</v>
      </c>
      <c r="C5503">
        <v>30246</v>
      </c>
      <c r="D5503">
        <v>1</v>
      </c>
      <c r="E5503" s="1">
        <v>44582</v>
      </c>
      <c r="F5503">
        <f t="shared" si="85"/>
        <v>308.8</v>
      </c>
      <c r="J5503" s="34" t="s">
        <v>1042</v>
      </c>
      <c r="K5503" s="36">
        <v>32.89</v>
      </c>
    </row>
    <row r="5504" spans="1:11" x14ac:dyDescent="0.25">
      <c r="A5504" t="s">
        <v>5513</v>
      </c>
      <c r="B5504" t="s">
        <v>11</v>
      </c>
      <c r="C5504">
        <v>35473</v>
      </c>
      <c r="D5504">
        <v>1</v>
      </c>
      <c r="E5504" s="1">
        <v>44690</v>
      </c>
      <c r="F5504">
        <f t="shared" si="85"/>
        <v>286.81</v>
      </c>
      <c r="J5504" s="34" t="s">
        <v>9590</v>
      </c>
      <c r="K5504" s="36">
        <v>85.73</v>
      </c>
    </row>
    <row r="5505" spans="1:11" x14ac:dyDescent="0.25">
      <c r="A5505" t="s">
        <v>5514</v>
      </c>
      <c r="B5505" t="s">
        <v>17</v>
      </c>
      <c r="C5505">
        <v>78528</v>
      </c>
      <c r="D5505">
        <v>1</v>
      </c>
      <c r="E5505" s="1">
        <v>44912</v>
      </c>
      <c r="F5505">
        <f t="shared" si="85"/>
        <v>194.54499999999999</v>
      </c>
      <c r="J5505" s="34" t="s">
        <v>6530</v>
      </c>
      <c r="K5505" s="36">
        <v>84.58</v>
      </c>
    </row>
    <row r="5506" spans="1:11" x14ac:dyDescent="0.25">
      <c r="A5506" t="s">
        <v>5515</v>
      </c>
      <c r="B5506" t="s">
        <v>6</v>
      </c>
      <c r="C5506">
        <v>77731</v>
      </c>
      <c r="D5506">
        <v>2</v>
      </c>
      <c r="E5506" s="1">
        <v>44733</v>
      </c>
      <c r="F5506">
        <f t="shared" ref="F5506:F5569" si="86">VLOOKUP(A5506,$J$1:$K$11016,2,FALSE)</f>
        <v>179.7</v>
      </c>
      <c r="J5506" s="34" t="s">
        <v>8607</v>
      </c>
      <c r="K5506" s="36">
        <v>28.19</v>
      </c>
    </row>
    <row r="5507" spans="1:11" x14ac:dyDescent="0.25">
      <c r="A5507" t="s">
        <v>5516</v>
      </c>
      <c r="B5507" t="s">
        <v>8</v>
      </c>
      <c r="C5507">
        <v>117333</v>
      </c>
      <c r="D5507">
        <v>2</v>
      </c>
      <c r="E5507" s="1">
        <v>44823</v>
      </c>
      <c r="F5507">
        <f t="shared" si="86"/>
        <v>498.58</v>
      </c>
      <c r="J5507" s="34" t="s">
        <v>6749</v>
      </c>
      <c r="K5507" s="36">
        <v>72.52</v>
      </c>
    </row>
    <row r="5508" spans="1:11" x14ac:dyDescent="0.25">
      <c r="A5508" t="s">
        <v>5517</v>
      </c>
      <c r="B5508" t="s">
        <v>8</v>
      </c>
      <c r="C5508">
        <v>120434</v>
      </c>
      <c r="D5508">
        <v>2</v>
      </c>
      <c r="E5508" s="1">
        <v>44734</v>
      </c>
      <c r="F5508">
        <f t="shared" si="86"/>
        <v>75.180000000000007</v>
      </c>
      <c r="J5508" s="34" t="s">
        <v>7053</v>
      </c>
      <c r="K5508" s="36">
        <v>61.08</v>
      </c>
    </row>
    <row r="5509" spans="1:11" x14ac:dyDescent="0.25">
      <c r="A5509" t="s">
        <v>5518</v>
      </c>
      <c r="B5509" t="s">
        <v>11</v>
      </c>
      <c r="C5509">
        <v>63510</v>
      </c>
      <c r="D5509">
        <v>1</v>
      </c>
      <c r="E5509" s="1">
        <v>44869</v>
      </c>
      <c r="F5509">
        <f t="shared" si="86"/>
        <v>23.55</v>
      </c>
      <c r="J5509" s="34" t="s">
        <v>246</v>
      </c>
      <c r="K5509" s="36">
        <v>10.57</v>
      </c>
    </row>
    <row r="5510" spans="1:11" x14ac:dyDescent="0.25">
      <c r="A5510" t="s">
        <v>5519</v>
      </c>
      <c r="B5510" t="s">
        <v>17</v>
      </c>
      <c r="C5510">
        <v>40446</v>
      </c>
      <c r="D5510">
        <v>1</v>
      </c>
      <c r="E5510" s="1">
        <v>44621</v>
      </c>
      <c r="F5510">
        <f t="shared" si="86"/>
        <v>96.49</v>
      </c>
      <c r="J5510" s="34" t="s">
        <v>6390</v>
      </c>
      <c r="K5510" s="36">
        <v>433.11</v>
      </c>
    </row>
    <row r="5511" spans="1:11" x14ac:dyDescent="0.25">
      <c r="A5511" t="s">
        <v>5520</v>
      </c>
      <c r="B5511" t="s">
        <v>13</v>
      </c>
      <c r="C5511">
        <v>156743</v>
      </c>
      <c r="D5511">
        <v>2</v>
      </c>
      <c r="E5511" s="1">
        <v>44911</v>
      </c>
      <c r="F5511">
        <f t="shared" si="86"/>
        <v>62.48</v>
      </c>
      <c r="J5511" s="34" t="s">
        <v>2463</v>
      </c>
      <c r="K5511" s="36">
        <v>660.98</v>
      </c>
    </row>
    <row r="5512" spans="1:11" x14ac:dyDescent="0.25">
      <c r="A5512" t="s">
        <v>5521</v>
      </c>
      <c r="B5512" t="s">
        <v>17</v>
      </c>
      <c r="C5512">
        <v>22900</v>
      </c>
      <c r="D5512">
        <v>1</v>
      </c>
      <c r="E5512" s="1">
        <v>44584</v>
      </c>
      <c r="F5512">
        <f t="shared" si="86"/>
        <v>20.67</v>
      </c>
      <c r="J5512" s="34" t="s">
        <v>4271</v>
      </c>
      <c r="K5512" s="36">
        <v>56.39</v>
      </c>
    </row>
    <row r="5513" spans="1:11" x14ac:dyDescent="0.25">
      <c r="A5513" t="s">
        <v>5522</v>
      </c>
      <c r="B5513" t="s">
        <v>11</v>
      </c>
      <c r="C5513">
        <v>24783</v>
      </c>
      <c r="D5513">
        <v>1</v>
      </c>
      <c r="E5513" s="1">
        <v>44789</v>
      </c>
      <c r="F5513">
        <f t="shared" si="86"/>
        <v>10.6</v>
      </c>
      <c r="J5513" s="34" t="s">
        <v>10010</v>
      </c>
      <c r="K5513" s="36">
        <v>178.9</v>
      </c>
    </row>
    <row r="5514" spans="1:11" x14ac:dyDescent="0.25">
      <c r="A5514" t="s">
        <v>5523</v>
      </c>
      <c r="B5514" t="s">
        <v>17</v>
      </c>
      <c r="C5514">
        <v>78528</v>
      </c>
      <c r="D5514">
        <v>1</v>
      </c>
      <c r="E5514" s="1">
        <v>44919</v>
      </c>
      <c r="F5514">
        <f t="shared" si="86"/>
        <v>521.16999999999996</v>
      </c>
      <c r="J5514" s="34" t="s">
        <v>4188</v>
      </c>
      <c r="K5514" s="36">
        <v>85</v>
      </c>
    </row>
    <row r="5515" spans="1:11" x14ac:dyDescent="0.25">
      <c r="A5515" t="s">
        <v>5524</v>
      </c>
      <c r="B5515" t="s">
        <v>17</v>
      </c>
      <c r="C5515">
        <v>49704</v>
      </c>
      <c r="D5515">
        <v>1</v>
      </c>
      <c r="E5515" s="1">
        <v>44719</v>
      </c>
      <c r="F5515">
        <f t="shared" si="86"/>
        <v>73.489999999999995</v>
      </c>
      <c r="J5515" s="34" t="s">
        <v>8209</v>
      </c>
      <c r="K5515" s="36">
        <v>196.85</v>
      </c>
    </row>
    <row r="5516" spans="1:11" x14ac:dyDescent="0.25">
      <c r="A5516" t="s">
        <v>5525</v>
      </c>
      <c r="B5516" t="s">
        <v>40</v>
      </c>
      <c r="C5516">
        <v>61796</v>
      </c>
      <c r="D5516">
        <v>1</v>
      </c>
      <c r="E5516" s="1">
        <v>44803</v>
      </c>
      <c r="F5516">
        <f t="shared" si="86"/>
        <v>83.61</v>
      </c>
      <c r="J5516" s="34" t="s">
        <v>1138</v>
      </c>
      <c r="K5516" s="36">
        <v>107.53</v>
      </c>
    </row>
    <row r="5517" spans="1:11" x14ac:dyDescent="0.25">
      <c r="A5517" t="s">
        <v>5526</v>
      </c>
      <c r="B5517" t="s">
        <v>17</v>
      </c>
      <c r="C5517">
        <v>27876</v>
      </c>
      <c r="D5517">
        <v>1</v>
      </c>
      <c r="E5517" s="1">
        <v>44905</v>
      </c>
      <c r="F5517">
        <f t="shared" si="86"/>
        <v>87.14</v>
      </c>
      <c r="J5517" s="34" t="s">
        <v>6338</v>
      </c>
      <c r="K5517" s="36">
        <v>130.16</v>
      </c>
    </row>
    <row r="5518" spans="1:11" x14ac:dyDescent="0.25">
      <c r="A5518" t="s">
        <v>5527</v>
      </c>
      <c r="B5518" t="s">
        <v>13</v>
      </c>
      <c r="C5518">
        <v>65504</v>
      </c>
      <c r="D5518">
        <v>2</v>
      </c>
      <c r="E5518" s="1">
        <v>44873</v>
      </c>
      <c r="F5518">
        <f t="shared" si="86"/>
        <v>16.82</v>
      </c>
      <c r="J5518" s="34" t="s">
        <v>3643</v>
      </c>
      <c r="K5518" s="36">
        <v>10.18</v>
      </c>
    </row>
    <row r="5519" spans="1:11" x14ac:dyDescent="0.25">
      <c r="A5519" t="s">
        <v>5528</v>
      </c>
      <c r="B5519" t="s">
        <v>17</v>
      </c>
      <c r="C5519">
        <v>50312</v>
      </c>
      <c r="D5519">
        <v>1</v>
      </c>
      <c r="E5519" s="1">
        <v>44771</v>
      </c>
      <c r="F5519">
        <f t="shared" si="86"/>
        <v>17.670000000000002</v>
      </c>
      <c r="J5519" s="34" t="s">
        <v>8436</v>
      </c>
      <c r="K5519" s="36">
        <v>20.84</v>
      </c>
    </row>
    <row r="5520" spans="1:11" x14ac:dyDescent="0.25">
      <c r="A5520" t="s">
        <v>5529</v>
      </c>
      <c r="B5520" t="s">
        <v>8</v>
      </c>
      <c r="C5520">
        <v>85043</v>
      </c>
      <c r="D5520">
        <v>2</v>
      </c>
      <c r="E5520" s="1">
        <v>44624</v>
      </c>
      <c r="F5520">
        <f t="shared" si="86"/>
        <v>251.89</v>
      </c>
      <c r="J5520" s="34" t="s">
        <v>8913</v>
      </c>
      <c r="K5520" s="36">
        <v>10.42</v>
      </c>
    </row>
    <row r="5521" spans="1:11" x14ac:dyDescent="0.25">
      <c r="A5521" t="s">
        <v>5530</v>
      </c>
      <c r="B5521" t="s">
        <v>6</v>
      </c>
      <c r="C5521">
        <v>114807</v>
      </c>
      <c r="D5521">
        <v>2</v>
      </c>
      <c r="E5521" s="1">
        <v>44692</v>
      </c>
      <c r="F5521">
        <f t="shared" si="86"/>
        <v>104.67</v>
      </c>
      <c r="J5521" s="34" t="s">
        <v>9623</v>
      </c>
      <c r="K5521" s="36">
        <v>181.17</v>
      </c>
    </row>
    <row r="5522" spans="1:11" x14ac:dyDescent="0.25">
      <c r="A5522" t="s">
        <v>5531</v>
      </c>
      <c r="B5522" t="s">
        <v>8</v>
      </c>
      <c r="C5522">
        <v>49805</v>
      </c>
      <c r="D5522">
        <v>2</v>
      </c>
      <c r="E5522" s="1">
        <v>44830</v>
      </c>
      <c r="F5522">
        <f t="shared" si="86"/>
        <v>21.14</v>
      </c>
      <c r="J5522" s="34" t="s">
        <v>4031</v>
      </c>
      <c r="K5522" s="36">
        <v>57.25</v>
      </c>
    </row>
    <row r="5523" spans="1:11" x14ac:dyDescent="0.25">
      <c r="A5523" t="s">
        <v>5532</v>
      </c>
      <c r="B5523" t="s">
        <v>8</v>
      </c>
      <c r="C5523">
        <v>84823</v>
      </c>
      <c r="D5523">
        <v>2</v>
      </c>
      <c r="E5523" s="1">
        <v>44610</v>
      </c>
      <c r="F5523">
        <f t="shared" si="86"/>
        <v>75.180000000000007</v>
      </c>
      <c r="J5523" s="34" t="s">
        <v>2607</v>
      </c>
      <c r="K5523" s="36">
        <v>82.19</v>
      </c>
    </row>
    <row r="5524" spans="1:11" x14ac:dyDescent="0.25">
      <c r="A5524" t="s">
        <v>5533</v>
      </c>
      <c r="B5524" t="s">
        <v>13</v>
      </c>
      <c r="C5524">
        <v>151504</v>
      </c>
      <c r="D5524">
        <v>2</v>
      </c>
      <c r="E5524" s="1">
        <v>44909</v>
      </c>
      <c r="F5524">
        <f t="shared" si="86"/>
        <v>43.26</v>
      </c>
      <c r="J5524" s="34" t="s">
        <v>1835</v>
      </c>
      <c r="K5524" s="36">
        <v>128.44999999999999</v>
      </c>
    </row>
    <row r="5525" spans="1:11" x14ac:dyDescent="0.25">
      <c r="A5525" t="s">
        <v>5534</v>
      </c>
      <c r="B5525" t="s">
        <v>6</v>
      </c>
      <c r="C5525">
        <v>115298</v>
      </c>
      <c r="D5525">
        <v>2</v>
      </c>
      <c r="E5525" s="1">
        <v>44694</v>
      </c>
      <c r="F5525">
        <f t="shared" si="86"/>
        <v>242.34</v>
      </c>
      <c r="J5525" s="34" t="s">
        <v>5807</v>
      </c>
      <c r="K5525" s="36">
        <v>321.73</v>
      </c>
    </row>
    <row r="5526" spans="1:11" x14ac:dyDescent="0.25">
      <c r="A5526" t="s">
        <v>5535</v>
      </c>
      <c r="B5526" t="s">
        <v>11</v>
      </c>
      <c r="C5526">
        <v>38393</v>
      </c>
      <c r="D5526">
        <v>1</v>
      </c>
      <c r="E5526" s="1">
        <v>44656</v>
      </c>
      <c r="F5526">
        <f t="shared" si="86"/>
        <v>219.38</v>
      </c>
      <c r="J5526" s="34" t="s">
        <v>6599</v>
      </c>
      <c r="K5526" s="36">
        <v>11.58</v>
      </c>
    </row>
    <row r="5527" spans="1:11" x14ac:dyDescent="0.25">
      <c r="A5527" t="s">
        <v>5536</v>
      </c>
      <c r="B5527" t="s">
        <v>11</v>
      </c>
      <c r="C5527">
        <v>29061</v>
      </c>
      <c r="D5527">
        <v>1</v>
      </c>
      <c r="E5527" s="1">
        <v>44644</v>
      </c>
      <c r="F5527">
        <f t="shared" si="86"/>
        <v>11.49</v>
      </c>
      <c r="J5527" s="35" t="s">
        <v>4793</v>
      </c>
      <c r="K5527" s="36">
        <v>82.72</v>
      </c>
    </row>
    <row r="5528" spans="1:11" x14ac:dyDescent="0.25">
      <c r="A5528" t="s">
        <v>5537</v>
      </c>
      <c r="B5528" t="s">
        <v>17</v>
      </c>
      <c r="C5528">
        <v>27768</v>
      </c>
      <c r="D5528">
        <v>1</v>
      </c>
      <c r="E5528" s="1">
        <v>44666</v>
      </c>
      <c r="F5528">
        <f t="shared" si="86"/>
        <v>110.26</v>
      </c>
      <c r="J5528" s="34" t="s">
        <v>7882</v>
      </c>
      <c r="K5528" s="36">
        <v>35.89</v>
      </c>
    </row>
    <row r="5529" spans="1:11" x14ac:dyDescent="0.25">
      <c r="A5529" t="s">
        <v>5538</v>
      </c>
      <c r="B5529" t="s">
        <v>40</v>
      </c>
      <c r="C5529">
        <v>61599</v>
      </c>
      <c r="D5529">
        <v>1</v>
      </c>
      <c r="E5529" s="1">
        <v>44796</v>
      </c>
      <c r="F5529">
        <f t="shared" si="86"/>
        <v>135.81</v>
      </c>
      <c r="J5529" s="34" t="s">
        <v>153</v>
      </c>
      <c r="K5529" s="36">
        <v>35.89</v>
      </c>
    </row>
    <row r="5530" spans="1:11" x14ac:dyDescent="0.25">
      <c r="A5530" t="s">
        <v>5539</v>
      </c>
      <c r="B5530" t="s">
        <v>40</v>
      </c>
      <c r="C5530">
        <v>69181</v>
      </c>
      <c r="D5530">
        <v>1</v>
      </c>
      <c r="E5530" s="1">
        <v>44853</v>
      </c>
      <c r="F5530">
        <f t="shared" si="86"/>
        <v>133.03</v>
      </c>
      <c r="J5530" s="34" t="s">
        <v>9635</v>
      </c>
      <c r="K5530" s="36">
        <v>143.30000000000001</v>
      </c>
    </row>
    <row r="5531" spans="1:11" x14ac:dyDescent="0.25">
      <c r="A5531" t="s">
        <v>5540</v>
      </c>
      <c r="B5531" t="s">
        <v>8</v>
      </c>
      <c r="C5531">
        <v>44179</v>
      </c>
      <c r="D5531">
        <v>2</v>
      </c>
      <c r="E5531" s="1">
        <v>44896</v>
      </c>
      <c r="F5531">
        <f t="shared" si="86"/>
        <v>25.23</v>
      </c>
      <c r="J5531" s="34" t="s">
        <v>10574</v>
      </c>
      <c r="K5531" s="36">
        <v>160.94</v>
      </c>
    </row>
    <row r="5532" spans="1:11" x14ac:dyDescent="0.25">
      <c r="A5532" t="s">
        <v>5541</v>
      </c>
      <c r="B5532" t="s">
        <v>17</v>
      </c>
      <c r="C5532">
        <v>78628</v>
      </c>
      <c r="D5532">
        <v>1</v>
      </c>
      <c r="E5532" s="1">
        <v>44903</v>
      </c>
      <c r="F5532">
        <f t="shared" si="86"/>
        <v>445.63</v>
      </c>
      <c r="J5532" s="34" t="s">
        <v>8835</v>
      </c>
      <c r="K5532" s="36">
        <v>58.82</v>
      </c>
    </row>
    <row r="5533" spans="1:11" x14ac:dyDescent="0.25">
      <c r="A5533" t="s">
        <v>5542</v>
      </c>
      <c r="B5533" t="s">
        <v>6</v>
      </c>
      <c r="C5533">
        <v>150174</v>
      </c>
      <c r="D5533">
        <v>2</v>
      </c>
      <c r="E5533" s="1">
        <v>44902</v>
      </c>
      <c r="F5533">
        <f t="shared" si="86"/>
        <v>10.81</v>
      </c>
      <c r="J5533" s="34" t="s">
        <v>4383</v>
      </c>
      <c r="K5533" s="36">
        <v>83.4</v>
      </c>
    </row>
    <row r="5534" spans="1:11" x14ac:dyDescent="0.25">
      <c r="A5534" t="s">
        <v>5543</v>
      </c>
      <c r="B5534" t="s">
        <v>17</v>
      </c>
      <c r="C5534">
        <v>46216</v>
      </c>
      <c r="D5534">
        <v>1</v>
      </c>
      <c r="E5534" s="1">
        <v>44729</v>
      </c>
      <c r="F5534">
        <f t="shared" si="86"/>
        <v>11.49</v>
      </c>
      <c r="J5534" s="34" t="s">
        <v>9276</v>
      </c>
      <c r="K5534" s="36">
        <v>10.57</v>
      </c>
    </row>
    <row r="5535" spans="1:11" x14ac:dyDescent="0.25">
      <c r="A5535" t="s">
        <v>5544</v>
      </c>
      <c r="B5535" t="s">
        <v>17</v>
      </c>
      <c r="C5535">
        <v>19046</v>
      </c>
      <c r="D5535">
        <v>1</v>
      </c>
      <c r="E5535" s="1">
        <v>44806</v>
      </c>
      <c r="F5535">
        <f t="shared" si="86"/>
        <v>559.54999999999995</v>
      </c>
      <c r="J5535" s="34" t="s">
        <v>9751</v>
      </c>
      <c r="K5535" s="36">
        <v>118.21</v>
      </c>
    </row>
    <row r="5536" spans="1:11" x14ac:dyDescent="0.25">
      <c r="A5536" t="s">
        <v>5545</v>
      </c>
      <c r="B5536" t="s">
        <v>13</v>
      </c>
      <c r="C5536">
        <v>142646</v>
      </c>
      <c r="D5536">
        <v>2</v>
      </c>
      <c r="E5536" s="1">
        <v>44867</v>
      </c>
      <c r="F5536">
        <f t="shared" si="86"/>
        <v>10.81</v>
      </c>
      <c r="J5536" s="34" t="s">
        <v>5830</v>
      </c>
      <c r="K5536" s="36">
        <v>21.44</v>
      </c>
    </row>
    <row r="5537" spans="1:11" x14ac:dyDescent="0.25">
      <c r="A5537" t="s">
        <v>5546</v>
      </c>
      <c r="B5537" t="s">
        <v>11</v>
      </c>
      <c r="C5537">
        <v>40570</v>
      </c>
      <c r="D5537">
        <v>1</v>
      </c>
      <c r="E5537" s="1">
        <v>44858</v>
      </c>
      <c r="F5537">
        <f t="shared" si="86"/>
        <v>56.53</v>
      </c>
      <c r="J5537" s="34" t="s">
        <v>1778</v>
      </c>
      <c r="K5537" s="36">
        <v>268.98</v>
      </c>
    </row>
    <row r="5538" spans="1:11" x14ac:dyDescent="0.25">
      <c r="A5538" t="s">
        <v>5547</v>
      </c>
      <c r="B5538" t="s">
        <v>8</v>
      </c>
      <c r="C5538">
        <v>50553</v>
      </c>
      <c r="D5538">
        <v>2</v>
      </c>
      <c r="E5538" s="1">
        <v>44655</v>
      </c>
      <c r="F5538">
        <f t="shared" si="86"/>
        <v>58.73</v>
      </c>
      <c r="J5538" s="34" t="s">
        <v>4426</v>
      </c>
      <c r="K5538" s="36">
        <v>664.62</v>
      </c>
    </row>
    <row r="5539" spans="1:11" x14ac:dyDescent="0.25">
      <c r="A5539" t="s">
        <v>5548</v>
      </c>
      <c r="B5539" t="s">
        <v>11</v>
      </c>
      <c r="C5539">
        <v>18116</v>
      </c>
      <c r="D5539">
        <v>1</v>
      </c>
      <c r="E5539" s="1">
        <v>44803</v>
      </c>
      <c r="F5539">
        <f t="shared" si="86"/>
        <v>120.13</v>
      </c>
      <c r="J5539" s="34" t="s">
        <v>2990</v>
      </c>
      <c r="K5539" s="36">
        <v>31.04</v>
      </c>
    </row>
    <row r="5540" spans="1:11" x14ac:dyDescent="0.25">
      <c r="A5540" t="s">
        <v>5549</v>
      </c>
      <c r="B5540" t="s">
        <v>6</v>
      </c>
      <c r="C5540">
        <v>111539</v>
      </c>
      <c r="D5540">
        <v>2</v>
      </c>
      <c r="E5540" s="1">
        <v>44701</v>
      </c>
      <c r="F5540">
        <f t="shared" si="86"/>
        <v>282.2</v>
      </c>
      <c r="J5540" s="34" t="s">
        <v>8841</v>
      </c>
      <c r="K5540" s="36">
        <v>28.83</v>
      </c>
    </row>
    <row r="5541" spans="1:11" x14ac:dyDescent="0.25">
      <c r="A5541" t="s">
        <v>5550</v>
      </c>
      <c r="B5541" t="s">
        <v>8</v>
      </c>
      <c r="C5541">
        <v>49533</v>
      </c>
      <c r="D5541">
        <v>2</v>
      </c>
      <c r="E5541" s="1">
        <v>44756</v>
      </c>
      <c r="F5541">
        <f t="shared" si="86"/>
        <v>143.52000000000001</v>
      </c>
      <c r="J5541" s="34" t="s">
        <v>9539</v>
      </c>
      <c r="K5541" s="36">
        <v>166.27</v>
      </c>
    </row>
    <row r="5542" spans="1:11" x14ac:dyDescent="0.25">
      <c r="A5542" t="s">
        <v>5551</v>
      </c>
      <c r="B5542" t="s">
        <v>17</v>
      </c>
      <c r="C5542">
        <v>27834</v>
      </c>
      <c r="D5542">
        <v>1</v>
      </c>
      <c r="E5542" s="1">
        <v>44603</v>
      </c>
      <c r="F5542">
        <f t="shared" si="86"/>
        <v>50.54</v>
      </c>
      <c r="J5542" s="34" t="s">
        <v>4063</v>
      </c>
      <c r="K5542" s="36">
        <v>874.06</v>
      </c>
    </row>
    <row r="5543" spans="1:11" x14ac:dyDescent="0.25">
      <c r="A5543" t="s">
        <v>5552</v>
      </c>
      <c r="B5543" t="s">
        <v>17</v>
      </c>
      <c r="C5543">
        <v>55172</v>
      </c>
      <c r="D5543">
        <v>1</v>
      </c>
      <c r="E5543" s="1">
        <v>44913</v>
      </c>
      <c r="F5543">
        <f t="shared" si="86"/>
        <v>40.94</v>
      </c>
      <c r="J5543" s="34" t="s">
        <v>1027</v>
      </c>
      <c r="K5543" s="36">
        <v>38.22</v>
      </c>
    </row>
    <row r="5544" spans="1:11" x14ac:dyDescent="0.25">
      <c r="A5544" t="s">
        <v>5553</v>
      </c>
      <c r="B5544" t="s">
        <v>11</v>
      </c>
      <c r="C5544">
        <v>38794</v>
      </c>
      <c r="D5544">
        <v>1</v>
      </c>
      <c r="E5544" s="1">
        <v>44706</v>
      </c>
      <c r="F5544">
        <f t="shared" si="86"/>
        <v>21.44</v>
      </c>
      <c r="J5544" s="34" t="s">
        <v>7695</v>
      </c>
      <c r="K5544" s="36">
        <v>198.63</v>
      </c>
    </row>
    <row r="5545" spans="1:11" x14ac:dyDescent="0.25">
      <c r="A5545" t="s">
        <v>5554</v>
      </c>
      <c r="B5545" t="s">
        <v>11</v>
      </c>
      <c r="C5545">
        <v>35063</v>
      </c>
      <c r="D5545">
        <v>1</v>
      </c>
      <c r="E5545" s="1">
        <v>44848</v>
      </c>
      <c r="F5545">
        <f t="shared" si="86"/>
        <v>245.99</v>
      </c>
      <c r="J5545" s="34" t="s">
        <v>1056</v>
      </c>
      <c r="K5545" s="36">
        <v>456.54</v>
      </c>
    </row>
    <row r="5546" spans="1:11" x14ac:dyDescent="0.25">
      <c r="A5546" t="s">
        <v>5555</v>
      </c>
      <c r="B5546" t="s">
        <v>40</v>
      </c>
      <c r="C5546">
        <v>63470</v>
      </c>
      <c r="D5546">
        <v>1</v>
      </c>
      <c r="E5546" s="1">
        <v>44796</v>
      </c>
      <c r="F5546">
        <f t="shared" si="86"/>
        <v>75.37</v>
      </c>
      <c r="J5546" s="34" t="s">
        <v>1661</v>
      </c>
      <c r="K5546" s="36">
        <v>44.36</v>
      </c>
    </row>
    <row r="5547" spans="1:11" x14ac:dyDescent="0.25">
      <c r="A5547" t="s">
        <v>5556</v>
      </c>
      <c r="B5547" t="s">
        <v>13</v>
      </c>
      <c r="C5547">
        <v>136296</v>
      </c>
      <c r="D5547">
        <v>2</v>
      </c>
      <c r="E5547" s="1">
        <v>44826</v>
      </c>
      <c r="F5547">
        <f t="shared" si="86"/>
        <v>195.71</v>
      </c>
      <c r="J5547" s="34" t="s">
        <v>8652</v>
      </c>
      <c r="K5547" s="36">
        <v>9.4</v>
      </c>
    </row>
    <row r="5548" spans="1:11" x14ac:dyDescent="0.25">
      <c r="A5548" t="s">
        <v>5557</v>
      </c>
      <c r="B5548" t="s">
        <v>6</v>
      </c>
      <c r="C5548">
        <v>158835</v>
      </c>
      <c r="D5548">
        <v>2</v>
      </c>
      <c r="E5548" s="1">
        <v>44917</v>
      </c>
      <c r="F5548">
        <f t="shared" si="86"/>
        <v>33.92</v>
      </c>
      <c r="J5548" s="34" t="s">
        <v>8639</v>
      </c>
      <c r="K5548" s="36">
        <v>75.180000000000007</v>
      </c>
    </row>
    <row r="5549" spans="1:11" x14ac:dyDescent="0.25">
      <c r="A5549" t="s">
        <v>5558</v>
      </c>
      <c r="B5549" t="s">
        <v>6</v>
      </c>
      <c r="C5549">
        <v>86794</v>
      </c>
      <c r="D5549">
        <v>2</v>
      </c>
      <c r="E5549" s="1">
        <v>44816</v>
      </c>
      <c r="F5549">
        <f t="shared" si="86"/>
        <v>35.24</v>
      </c>
      <c r="J5549" s="34" t="s">
        <v>2832</v>
      </c>
      <c r="K5549" s="36">
        <v>10.57</v>
      </c>
    </row>
    <row r="5550" spans="1:11" x14ac:dyDescent="0.25">
      <c r="A5550" t="s">
        <v>5559</v>
      </c>
      <c r="B5550" t="s">
        <v>17</v>
      </c>
      <c r="C5550">
        <v>49405</v>
      </c>
      <c r="D5550">
        <v>1</v>
      </c>
      <c r="E5550" s="1">
        <v>44749</v>
      </c>
      <c r="F5550">
        <f t="shared" si="86"/>
        <v>24.12</v>
      </c>
      <c r="J5550" s="34" t="s">
        <v>8869</v>
      </c>
      <c r="K5550" s="36">
        <v>10.57</v>
      </c>
    </row>
    <row r="5551" spans="1:11" x14ac:dyDescent="0.25">
      <c r="A5551" t="s">
        <v>5560</v>
      </c>
      <c r="B5551" t="s">
        <v>13</v>
      </c>
      <c r="C5551">
        <v>158372</v>
      </c>
      <c r="D5551">
        <v>2</v>
      </c>
      <c r="E5551" s="1">
        <v>44914</v>
      </c>
      <c r="F5551">
        <f t="shared" si="86"/>
        <v>88.92</v>
      </c>
      <c r="J5551" s="34" t="s">
        <v>6352</v>
      </c>
      <c r="K5551" s="36">
        <v>654.66</v>
      </c>
    </row>
    <row r="5552" spans="1:11" x14ac:dyDescent="0.25">
      <c r="A5552" t="s">
        <v>5561</v>
      </c>
      <c r="B5552" t="s">
        <v>40</v>
      </c>
      <c r="C5552">
        <v>66385</v>
      </c>
      <c r="D5552">
        <v>1</v>
      </c>
      <c r="E5552" s="1">
        <v>44887</v>
      </c>
      <c r="F5552">
        <f t="shared" si="86"/>
        <v>20.7</v>
      </c>
      <c r="J5552" s="34" t="s">
        <v>4178</v>
      </c>
      <c r="K5552" s="36">
        <v>1132.56</v>
      </c>
    </row>
    <row r="5553" spans="1:11" x14ac:dyDescent="0.25">
      <c r="A5553" t="s">
        <v>5562</v>
      </c>
      <c r="B5553" t="s">
        <v>11</v>
      </c>
      <c r="C5553">
        <v>55335</v>
      </c>
      <c r="D5553">
        <v>1</v>
      </c>
      <c r="E5553" s="1">
        <v>44757</v>
      </c>
      <c r="F5553">
        <f t="shared" si="86"/>
        <v>115.81</v>
      </c>
      <c r="J5553" s="34" t="s">
        <v>5234</v>
      </c>
      <c r="K5553" s="36">
        <v>21.44</v>
      </c>
    </row>
    <row r="5554" spans="1:11" x14ac:dyDescent="0.25">
      <c r="A5554" t="s">
        <v>5563</v>
      </c>
      <c r="B5554" t="s">
        <v>11</v>
      </c>
      <c r="C5554">
        <v>40089</v>
      </c>
      <c r="D5554">
        <v>1</v>
      </c>
      <c r="E5554" s="1">
        <v>44611</v>
      </c>
      <c r="F5554">
        <f t="shared" si="86"/>
        <v>248.85</v>
      </c>
      <c r="J5554" s="34" t="s">
        <v>3853</v>
      </c>
      <c r="K5554" s="36">
        <v>41.24</v>
      </c>
    </row>
    <row r="5555" spans="1:11" x14ac:dyDescent="0.25">
      <c r="A5555" t="s">
        <v>5564</v>
      </c>
      <c r="B5555" t="s">
        <v>40</v>
      </c>
      <c r="C5555">
        <v>57852</v>
      </c>
      <c r="D5555">
        <v>1</v>
      </c>
      <c r="E5555" s="1">
        <v>44817</v>
      </c>
      <c r="F5555">
        <f t="shared" si="86"/>
        <v>501.79</v>
      </c>
      <c r="J5555" s="34" t="s">
        <v>6254</v>
      </c>
      <c r="K5555" s="36">
        <v>21.44</v>
      </c>
    </row>
    <row r="5556" spans="1:11" x14ac:dyDescent="0.25">
      <c r="A5556" t="s">
        <v>5565</v>
      </c>
      <c r="B5556" t="s">
        <v>8</v>
      </c>
      <c r="C5556">
        <v>44175</v>
      </c>
      <c r="D5556">
        <v>2</v>
      </c>
      <c r="E5556" s="1">
        <v>44853</v>
      </c>
      <c r="F5556">
        <f t="shared" si="86"/>
        <v>21.63</v>
      </c>
      <c r="J5556" s="35" t="s">
        <v>2747</v>
      </c>
      <c r="K5556" s="36">
        <v>126.8</v>
      </c>
    </row>
    <row r="5557" spans="1:11" x14ac:dyDescent="0.25">
      <c r="A5557" t="s">
        <v>5566</v>
      </c>
      <c r="B5557" t="s">
        <v>17</v>
      </c>
      <c r="C5557">
        <v>24399</v>
      </c>
      <c r="D5557">
        <v>1</v>
      </c>
      <c r="E5557" s="1">
        <v>44788</v>
      </c>
      <c r="F5557">
        <f t="shared" si="86"/>
        <v>21.2</v>
      </c>
      <c r="J5557" s="34" t="s">
        <v>5188</v>
      </c>
      <c r="K5557" s="36">
        <v>147.62</v>
      </c>
    </row>
    <row r="5558" spans="1:11" x14ac:dyDescent="0.25">
      <c r="A5558" t="s">
        <v>5567</v>
      </c>
      <c r="B5558" t="s">
        <v>6</v>
      </c>
      <c r="C5558">
        <v>158536</v>
      </c>
      <c r="D5558">
        <v>2</v>
      </c>
      <c r="E5558" s="1">
        <v>44915</v>
      </c>
      <c r="F5558">
        <f t="shared" si="86"/>
        <v>76.900000000000006</v>
      </c>
      <c r="J5558" s="34" t="s">
        <v>533</v>
      </c>
      <c r="K5558" s="36">
        <v>21.44</v>
      </c>
    </row>
    <row r="5559" spans="1:11" x14ac:dyDescent="0.25">
      <c r="A5559" t="s">
        <v>5568</v>
      </c>
      <c r="B5559" t="s">
        <v>17</v>
      </c>
      <c r="C5559">
        <v>40415</v>
      </c>
      <c r="D5559">
        <v>1</v>
      </c>
      <c r="E5559" s="1">
        <v>44811</v>
      </c>
      <c r="F5559">
        <f t="shared" si="86"/>
        <v>179.42</v>
      </c>
      <c r="J5559" s="34" t="s">
        <v>10809</v>
      </c>
      <c r="K5559" s="36">
        <v>21.44</v>
      </c>
    </row>
    <row r="5560" spans="1:11" x14ac:dyDescent="0.25">
      <c r="A5560" t="s">
        <v>5569</v>
      </c>
      <c r="B5560" t="s">
        <v>17</v>
      </c>
      <c r="C5560">
        <v>36272</v>
      </c>
      <c r="D5560">
        <v>1</v>
      </c>
      <c r="E5560" s="1">
        <v>44598</v>
      </c>
      <c r="F5560">
        <f t="shared" si="86"/>
        <v>121.75</v>
      </c>
      <c r="J5560" s="34" t="s">
        <v>8727</v>
      </c>
      <c r="K5560" s="36">
        <v>143.65</v>
      </c>
    </row>
    <row r="5561" spans="1:11" x14ac:dyDescent="0.25">
      <c r="A5561" t="s">
        <v>5570</v>
      </c>
      <c r="B5561" t="s">
        <v>8</v>
      </c>
      <c r="C5561">
        <v>92538</v>
      </c>
      <c r="D5561">
        <v>2</v>
      </c>
      <c r="E5561" s="1">
        <v>44659</v>
      </c>
      <c r="F5561">
        <f t="shared" si="86"/>
        <v>28.72</v>
      </c>
      <c r="J5561" s="35" t="s">
        <v>4398</v>
      </c>
      <c r="K5561" s="36">
        <v>20.100000000000001</v>
      </c>
    </row>
    <row r="5562" spans="1:11" x14ac:dyDescent="0.25">
      <c r="A5562" t="s">
        <v>5571</v>
      </c>
      <c r="B5562" t="s">
        <v>8</v>
      </c>
      <c r="C5562">
        <v>67035</v>
      </c>
      <c r="D5562">
        <v>2</v>
      </c>
      <c r="E5562" s="1">
        <v>44719</v>
      </c>
      <c r="F5562">
        <f t="shared" si="86"/>
        <v>10.57</v>
      </c>
      <c r="J5562" s="34" t="s">
        <v>2457</v>
      </c>
      <c r="K5562" s="36">
        <v>21.44</v>
      </c>
    </row>
    <row r="5563" spans="1:11" x14ac:dyDescent="0.25">
      <c r="A5563" t="s">
        <v>5572</v>
      </c>
      <c r="B5563" t="s">
        <v>8</v>
      </c>
      <c r="C5563">
        <v>130772</v>
      </c>
      <c r="D5563">
        <v>2</v>
      </c>
      <c r="E5563" s="1">
        <v>44811</v>
      </c>
      <c r="F5563">
        <f t="shared" si="86"/>
        <v>253.96</v>
      </c>
      <c r="J5563" s="34" t="s">
        <v>4437</v>
      </c>
      <c r="K5563" s="36">
        <v>131.37</v>
      </c>
    </row>
    <row r="5564" spans="1:11" x14ac:dyDescent="0.25">
      <c r="A5564" t="s">
        <v>5573</v>
      </c>
      <c r="B5564" t="s">
        <v>6</v>
      </c>
      <c r="C5564">
        <v>76373</v>
      </c>
      <c r="D5564">
        <v>2</v>
      </c>
      <c r="E5564" s="1">
        <v>44897</v>
      </c>
      <c r="F5564" t="str">
        <f t="shared" si="86"/>
        <v>NULL</v>
      </c>
      <c r="J5564" s="34" t="s">
        <v>4058</v>
      </c>
      <c r="K5564" s="36">
        <v>75.180000000000007</v>
      </c>
    </row>
    <row r="5565" spans="1:11" x14ac:dyDescent="0.25">
      <c r="A5565" t="s">
        <v>5574</v>
      </c>
      <c r="B5565" t="s">
        <v>8</v>
      </c>
      <c r="C5565">
        <v>73339</v>
      </c>
      <c r="D5565">
        <v>2</v>
      </c>
      <c r="E5565" s="1">
        <v>44679</v>
      </c>
      <c r="F5565">
        <f t="shared" si="86"/>
        <v>291.66000000000003</v>
      </c>
      <c r="J5565" s="34" t="s">
        <v>2218</v>
      </c>
      <c r="K5565" s="36">
        <v>324.57</v>
      </c>
    </row>
    <row r="5566" spans="1:11" x14ac:dyDescent="0.25">
      <c r="A5566" t="s">
        <v>5575</v>
      </c>
      <c r="B5566" t="s">
        <v>6</v>
      </c>
      <c r="C5566">
        <v>156138</v>
      </c>
      <c r="D5566">
        <v>2</v>
      </c>
      <c r="E5566" s="1">
        <v>44903</v>
      </c>
      <c r="F5566">
        <f t="shared" si="86"/>
        <v>228.07</v>
      </c>
      <c r="J5566" s="34" t="s">
        <v>10601</v>
      </c>
      <c r="K5566" s="36">
        <v>110.42</v>
      </c>
    </row>
    <row r="5567" spans="1:11" x14ac:dyDescent="0.25">
      <c r="A5567" t="s">
        <v>5576</v>
      </c>
      <c r="B5567" t="s">
        <v>8</v>
      </c>
      <c r="C5567">
        <v>47465</v>
      </c>
      <c r="D5567">
        <v>2</v>
      </c>
      <c r="E5567" s="1">
        <v>44613</v>
      </c>
      <c r="F5567">
        <f t="shared" si="86"/>
        <v>21.14</v>
      </c>
      <c r="J5567" s="34" t="s">
        <v>1918</v>
      </c>
      <c r="K5567" s="36">
        <v>10.57</v>
      </c>
    </row>
    <row r="5568" spans="1:11" x14ac:dyDescent="0.25">
      <c r="A5568" t="s">
        <v>5577</v>
      </c>
      <c r="B5568" t="s">
        <v>40</v>
      </c>
      <c r="C5568">
        <v>90351</v>
      </c>
      <c r="D5568">
        <v>1</v>
      </c>
      <c r="E5568" s="1">
        <v>44926</v>
      </c>
      <c r="F5568">
        <f t="shared" si="86"/>
        <v>75.349999999999994</v>
      </c>
      <c r="J5568" s="34" t="s">
        <v>1970</v>
      </c>
      <c r="K5568" s="36">
        <v>212.6</v>
      </c>
    </row>
    <row r="5569" spans="1:11" x14ac:dyDescent="0.25">
      <c r="A5569" t="s">
        <v>5578</v>
      </c>
      <c r="B5569" t="s">
        <v>6</v>
      </c>
      <c r="C5569">
        <v>44266</v>
      </c>
      <c r="D5569">
        <v>2</v>
      </c>
      <c r="E5569" s="1">
        <v>44735</v>
      </c>
      <c r="F5569">
        <f t="shared" si="86"/>
        <v>69.430000000000007</v>
      </c>
      <c r="J5569" s="34" t="s">
        <v>9482</v>
      </c>
      <c r="K5569" s="36">
        <v>23.49</v>
      </c>
    </row>
    <row r="5570" spans="1:11" x14ac:dyDescent="0.25">
      <c r="A5570" t="s">
        <v>5579</v>
      </c>
      <c r="B5570" t="s">
        <v>8</v>
      </c>
      <c r="C5570">
        <v>43067</v>
      </c>
      <c r="D5570">
        <v>2</v>
      </c>
      <c r="E5570" s="1">
        <v>44571</v>
      </c>
      <c r="F5570">
        <f t="shared" ref="F5570:F5633" si="87">VLOOKUP(A5570,$J$1:$K$11016,2,FALSE)</f>
        <v>29.36</v>
      </c>
      <c r="J5570" s="34" t="s">
        <v>3837</v>
      </c>
      <c r="K5570" s="36">
        <v>10.57</v>
      </c>
    </row>
    <row r="5571" spans="1:11" x14ac:dyDescent="0.25">
      <c r="A5571" t="s">
        <v>5580</v>
      </c>
      <c r="B5571" t="s">
        <v>8</v>
      </c>
      <c r="C5571">
        <v>135845</v>
      </c>
      <c r="D5571">
        <v>2</v>
      </c>
      <c r="E5571" s="1">
        <v>44816</v>
      </c>
      <c r="F5571">
        <f t="shared" si="87"/>
        <v>75.180000000000007</v>
      </c>
      <c r="J5571" s="34" t="s">
        <v>1602</v>
      </c>
      <c r="K5571" s="36">
        <v>94.82</v>
      </c>
    </row>
    <row r="5572" spans="1:11" x14ac:dyDescent="0.25">
      <c r="A5572" t="s">
        <v>5581</v>
      </c>
      <c r="B5572" t="s">
        <v>13</v>
      </c>
      <c r="C5572">
        <v>133798</v>
      </c>
      <c r="D5572">
        <v>2</v>
      </c>
      <c r="E5572" s="1">
        <v>44823</v>
      </c>
      <c r="F5572">
        <f t="shared" si="87"/>
        <v>10.57</v>
      </c>
      <c r="J5572" s="34" t="s">
        <v>1515</v>
      </c>
      <c r="K5572" s="36">
        <v>596.70000000000005</v>
      </c>
    </row>
    <row r="5573" spans="1:11" x14ac:dyDescent="0.25">
      <c r="A5573" t="s">
        <v>5582</v>
      </c>
      <c r="B5573" t="s">
        <v>13</v>
      </c>
      <c r="C5573">
        <v>153770</v>
      </c>
      <c r="D5573">
        <v>2</v>
      </c>
      <c r="E5573" s="1">
        <v>44903</v>
      </c>
      <c r="F5573">
        <f t="shared" si="87"/>
        <v>100.93</v>
      </c>
      <c r="J5573" s="34" t="s">
        <v>235</v>
      </c>
      <c r="K5573" s="36">
        <v>83.4</v>
      </c>
    </row>
    <row r="5574" spans="1:11" x14ac:dyDescent="0.25">
      <c r="A5574" t="s">
        <v>5583</v>
      </c>
      <c r="B5574" t="s">
        <v>17</v>
      </c>
      <c r="C5574">
        <v>51915</v>
      </c>
      <c r="D5574">
        <v>1</v>
      </c>
      <c r="E5574" s="1">
        <v>44781</v>
      </c>
      <c r="F5574">
        <f t="shared" si="87"/>
        <v>119.51</v>
      </c>
      <c r="J5574" s="34" t="s">
        <v>3036</v>
      </c>
      <c r="K5574" s="36">
        <v>217.53</v>
      </c>
    </row>
    <row r="5575" spans="1:11" x14ac:dyDescent="0.25">
      <c r="A5575" t="s">
        <v>5584</v>
      </c>
      <c r="B5575" t="s">
        <v>11</v>
      </c>
      <c r="C5575">
        <v>39357</v>
      </c>
      <c r="D5575">
        <v>1</v>
      </c>
      <c r="E5575" s="1">
        <v>44584</v>
      </c>
      <c r="F5575">
        <f t="shared" si="87"/>
        <v>95.77</v>
      </c>
      <c r="J5575" s="34" t="s">
        <v>2437</v>
      </c>
      <c r="K5575" s="36">
        <v>376.29</v>
      </c>
    </row>
    <row r="5576" spans="1:11" x14ac:dyDescent="0.25">
      <c r="A5576" t="s">
        <v>5585</v>
      </c>
      <c r="B5576" t="s">
        <v>8</v>
      </c>
      <c r="C5576">
        <v>87870</v>
      </c>
      <c r="D5576">
        <v>2</v>
      </c>
      <c r="E5576" s="1">
        <v>44628</v>
      </c>
      <c r="F5576">
        <f t="shared" si="87"/>
        <v>70.52</v>
      </c>
      <c r="J5576" s="34" t="s">
        <v>8980</v>
      </c>
      <c r="K5576" s="36">
        <v>10.57</v>
      </c>
    </row>
    <row r="5577" spans="1:11" x14ac:dyDescent="0.25">
      <c r="A5577" t="s">
        <v>5586</v>
      </c>
      <c r="B5577" t="s">
        <v>40</v>
      </c>
      <c r="C5577">
        <v>60038</v>
      </c>
      <c r="D5577">
        <v>1</v>
      </c>
      <c r="E5577" s="1">
        <v>44838</v>
      </c>
      <c r="F5577">
        <f t="shared" si="87"/>
        <v>43.57</v>
      </c>
      <c r="J5577" s="34" t="s">
        <v>5940</v>
      </c>
      <c r="K5577" s="36">
        <v>101.36</v>
      </c>
    </row>
    <row r="5578" spans="1:11" x14ac:dyDescent="0.25">
      <c r="A5578" t="s">
        <v>5587</v>
      </c>
      <c r="B5578" t="s">
        <v>8</v>
      </c>
      <c r="C5578">
        <v>66012</v>
      </c>
      <c r="D5578">
        <v>2</v>
      </c>
      <c r="E5578" s="1">
        <v>44888</v>
      </c>
      <c r="F5578">
        <f t="shared" si="87"/>
        <v>55.08</v>
      </c>
      <c r="J5578" s="34" t="s">
        <v>3682</v>
      </c>
      <c r="K5578" s="36">
        <v>19.13</v>
      </c>
    </row>
    <row r="5579" spans="1:11" x14ac:dyDescent="0.25">
      <c r="A5579" t="s">
        <v>5588</v>
      </c>
      <c r="B5579" t="s">
        <v>11</v>
      </c>
      <c r="C5579">
        <v>66373</v>
      </c>
      <c r="D5579">
        <v>1</v>
      </c>
      <c r="E5579" s="1">
        <v>44812</v>
      </c>
      <c r="F5579">
        <f t="shared" si="87"/>
        <v>267.58999999999997</v>
      </c>
      <c r="J5579" s="34" t="s">
        <v>4993</v>
      </c>
      <c r="K5579" s="36">
        <v>19.13</v>
      </c>
    </row>
    <row r="5580" spans="1:11" x14ac:dyDescent="0.25">
      <c r="A5580" t="s">
        <v>5589</v>
      </c>
      <c r="B5580" t="s">
        <v>6</v>
      </c>
      <c r="C5580">
        <v>74481</v>
      </c>
      <c r="D5580">
        <v>2</v>
      </c>
      <c r="E5580" s="1">
        <v>44721</v>
      </c>
      <c r="F5580">
        <f t="shared" si="87"/>
        <v>52.86</v>
      </c>
      <c r="J5580" s="34" t="s">
        <v>10410</v>
      </c>
      <c r="K5580" s="36">
        <v>62.32</v>
      </c>
    </row>
    <row r="5581" spans="1:11" x14ac:dyDescent="0.25">
      <c r="A5581" t="s">
        <v>5590</v>
      </c>
      <c r="B5581" t="s">
        <v>17</v>
      </c>
      <c r="C5581">
        <v>27464</v>
      </c>
      <c r="D5581">
        <v>1</v>
      </c>
      <c r="E5581" s="1">
        <v>44618</v>
      </c>
      <c r="F5581">
        <f t="shared" si="87"/>
        <v>203.14</v>
      </c>
      <c r="J5581" s="34" t="s">
        <v>3761</v>
      </c>
      <c r="K5581" s="36">
        <v>462.2</v>
      </c>
    </row>
    <row r="5582" spans="1:11" x14ac:dyDescent="0.25">
      <c r="A5582" t="s">
        <v>5591</v>
      </c>
      <c r="B5582" t="s">
        <v>13</v>
      </c>
      <c r="C5582">
        <v>156032</v>
      </c>
      <c r="D5582">
        <v>2</v>
      </c>
      <c r="E5582" s="1">
        <v>44909</v>
      </c>
      <c r="F5582">
        <f t="shared" si="87"/>
        <v>62.48</v>
      </c>
      <c r="J5582" s="34" t="s">
        <v>8716</v>
      </c>
      <c r="K5582" s="36">
        <v>589.34</v>
      </c>
    </row>
    <row r="5583" spans="1:11" x14ac:dyDescent="0.25">
      <c r="A5583" t="s">
        <v>5592</v>
      </c>
      <c r="B5583" t="s">
        <v>11</v>
      </c>
      <c r="C5583">
        <v>39988</v>
      </c>
      <c r="D5583">
        <v>1</v>
      </c>
      <c r="E5583" s="1">
        <v>44628</v>
      </c>
      <c r="F5583">
        <f t="shared" si="87"/>
        <v>197.94</v>
      </c>
      <c r="J5583" s="34" t="s">
        <v>6421</v>
      </c>
      <c r="K5583" s="36">
        <v>10.72</v>
      </c>
    </row>
    <row r="5584" spans="1:11" x14ac:dyDescent="0.25">
      <c r="A5584" t="s">
        <v>5593</v>
      </c>
      <c r="B5584" t="s">
        <v>8</v>
      </c>
      <c r="C5584">
        <v>45117</v>
      </c>
      <c r="D5584">
        <v>2</v>
      </c>
      <c r="E5584" s="1">
        <v>44634</v>
      </c>
      <c r="F5584">
        <f t="shared" si="87"/>
        <v>10.57</v>
      </c>
      <c r="J5584" s="34" t="s">
        <v>8274</v>
      </c>
      <c r="K5584" s="36">
        <v>83.4</v>
      </c>
    </row>
    <row r="5585" spans="1:11" x14ac:dyDescent="0.25">
      <c r="A5585" t="s">
        <v>5594</v>
      </c>
      <c r="B5585" t="s">
        <v>8</v>
      </c>
      <c r="C5585">
        <v>70900</v>
      </c>
      <c r="D5585">
        <v>2</v>
      </c>
      <c r="E5585" s="1">
        <v>44602</v>
      </c>
      <c r="F5585">
        <f t="shared" si="87"/>
        <v>75.180000000000007</v>
      </c>
      <c r="J5585" s="34" t="s">
        <v>10327</v>
      </c>
      <c r="K5585" s="36">
        <v>249.29</v>
      </c>
    </row>
    <row r="5586" spans="1:11" x14ac:dyDescent="0.25">
      <c r="A5586" t="s">
        <v>5595</v>
      </c>
      <c r="B5586" t="s">
        <v>6</v>
      </c>
      <c r="C5586">
        <v>148602</v>
      </c>
      <c r="D5586">
        <v>2</v>
      </c>
      <c r="E5586" s="1">
        <v>44873</v>
      </c>
      <c r="F5586">
        <f t="shared" si="87"/>
        <v>165.25</v>
      </c>
      <c r="J5586" s="34" t="s">
        <v>8481</v>
      </c>
      <c r="K5586" s="36">
        <v>83.4</v>
      </c>
    </row>
    <row r="5587" spans="1:11" x14ac:dyDescent="0.25">
      <c r="A5587" t="s">
        <v>5596</v>
      </c>
      <c r="B5587" t="s">
        <v>6</v>
      </c>
      <c r="C5587">
        <v>90074</v>
      </c>
      <c r="D5587">
        <v>2</v>
      </c>
      <c r="E5587" s="1">
        <v>44823</v>
      </c>
      <c r="F5587">
        <f t="shared" si="87"/>
        <v>28.19</v>
      </c>
      <c r="J5587" s="34" t="s">
        <v>8460</v>
      </c>
      <c r="K5587" s="36">
        <v>232.91</v>
      </c>
    </row>
    <row r="5588" spans="1:11" x14ac:dyDescent="0.25">
      <c r="A5588" t="s">
        <v>5597</v>
      </c>
      <c r="B5588" t="s">
        <v>13</v>
      </c>
      <c r="C5588">
        <v>131539</v>
      </c>
      <c r="D5588">
        <v>2</v>
      </c>
      <c r="E5588" s="1">
        <v>44817</v>
      </c>
      <c r="F5588">
        <f t="shared" si="87"/>
        <v>55.04</v>
      </c>
      <c r="J5588" s="34" t="s">
        <v>10916</v>
      </c>
      <c r="K5588" s="36">
        <v>124.51</v>
      </c>
    </row>
    <row r="5589" spans="1:11" x14ac:dyDescent="0.25">
      <c r="A5589" t="s">
        <v>5598</v>
      </c>
      <c r="B5589" t="s">
        <v>6</v>
      </c>
      <c r="C5589">
        <v>137006</v>
      </c>
      <c r="D5589">
        <v>2</v>
      </c>
      <c r="E5589" s="1">
        <v>44826</v>
      </c>
      <c r="F5589">
        <f t="shared" si="87"/>
        <v>362.83</v>
      </c>
      <c r="J5589" s="34" t="s">
        <v>5749</v>
      </c>
      <c r="K5589" s="36">
        <v>1019.56</v>
      </c>
    </row>
    <row r="5590" spans="1:11" x14ac:dyDescent="0.25">
      <c r="A5590" t="s">
        <v>5599</v>
      </c>
      <c r="B5590" t="s">
        <v>8</v>
      </c>
      <c r="C5590">
        <v>74735</v>
      </c>
      <c r="D5590">
        <v>2</v>
      </c>
      <c r="E5590" s="1">
        <v>44664</v>
      </c>
      <c r="F5590">
        <f t="shared" si="87"/>
        <v>11.75</v>
      </c>
      <c r="J5590" s="34" t="s">
        <v>8666</v>
      </c>
      <c r="K5590" s="36">
        <v>965.72</v>
      </c>
    </row>
    <row r="5591" spans="1:11" x14ac:dyDescent="0.25">
      <c r="A5591" t="s">
        <v>5600</v>
      </c>
      <c r="B5591" t="s">
        <v>11</v>
      </c>
      <c r="C5591">
        <v>34093</v>
      </c>
      <c r="D5591">
        <v>1</v>
      </c>
      <c r="E5591" s="1">
        <v>44678</v>
      </c>
      <c r="F5591">
        <f t="shared" si="87"/>
        <v>20.67</v>
      </c>
      <c r="J5591" s="34" t="s">
        <v>4662</v>
      </c>
      <c r="K5591" s="36">
        <v>4693.5600000000004</v>
      </c>
    </row>
    <row r="5592" spans="1:11" x14ac:dyDescent="0.25">
      <c r="A5592" t="s">
        <v>5601</v>
      </c>
      <c r="B5592" t="s">
        <v>17</v>
      </c>
      <c r="C5592">
        <v>18411</v>
      </c>
      <c r="D5592">
        <v>1</v>
      </c>
      <c r="E5592" s="1">
        <v>44813</v>
      </c>
      <c r="F5592">
        <f t="shared" si="87"/>
        <v>35.67</v>
      </c>
      <c r="J5592" s="34" t="s">
        <v>7041</v>
      </c>
      <c r="K5592" s="36">
        <v>31.04</v>
      </c>
    </row>
    <row r="5593" spans="1:11" x14ac:dyDescent="0.25">
      <c r="A5593" t="s">
        <v>5602</v>
      </c>
      <c r="B5593" t="s">
        <v>17</v>
      </c>
      <c r="C5593">
        <v>66480</v>
      </c>
      <c r="D5593">
        <v>1</v>
      </c>
      <c r="E5593" s="1">
        <v>44854</v>
      </c>
      <c r="F5593">
        <f t="shared" si="87"/>
        <v>170.85</v>
      </c>
      <c r="J5593" s="34" t="s">
        <v>4969</v>
      </c>
      <c r="K5593" s="36">
        <v>206.87</v>
      </c>
    </row>
    <row r="5594" spans="1:11" x14ac:dyDescent="0.25">
      <c r="A5594" t="s">
        <v>5603</v>
      </c>
      <c r="B5594" t="s">
        <v>17</v>
      </c>
      <c r="C5594">
        <v>20735</v>
      </c>
      <c r="D5594">
        <v>1</v>
      </c>
      <c r="E5594" s="1">
        <v>44591</v>
      </c>
      <c r="F5594">
        <f t="shared" si="87"/>
        <v>11.48</v>
      </c>
      <c r="J5594" s="34" t="s">
        <v>4396</v>
      </c>
      <c r="K5594" s="36">
        <v>21.14</v>
      </c>
    </row>
    <row r="5595" spans="1:11" x14ac:dyDescent="0.25">
      <c r="A5595" t="s">
        <v>5604</v>
      </c>
      <c r="B5595" t="s">
        <v>6</v>
      </c>
      <c r="C5595">
        <v>126211</v>
      </c>
      <c r="D5595">
        <v>2</v>
      </c>
      <c r="E5595" s="1">
        <v>44760</v>
      </c>
      <c r="F5595">
        <f t="shared" si="87"/>
        <v>55.04</v>
      </c>
      <c r="J5595" s="34" t="s">
        <v>693</v>
      </c>
      <c r="K5595" s="36">
        <v>61.08</v>
      </c>
    </row>
    <row r="5596" spans="1:11" x14ac:dyDescent="0.25">
      <c r="A5596" t="s">
        <v>5605</v>
      </c>
      <c r="B5596" t="s">
        <v>8</v>
      </c>
      <c r="C5596">
        <v>118329</v>
      </c>
      <c r="D5596">
        <v>2</v>
      </c>
      <c r="E5596" s="1">
        <v>44867</v>
      </c>
      <c r="F5596">
        <f t="shared" si="87"/>
        <v>190.33</v>
      </c>
      <c r="J5596" s="34" t="s">
        <v>1213</v>
      </c>
      <c r="K5596" s="36">
        <v>61.08</v>
      </c>
    </row>
    <row r="5597" spans="1:11" x14ac:dyDescent="0.25">
      <c r="A5597" t="s">
        <v>5606</v>
      </c>
      <c r="B5597" t="s">
        <v>6</v>
      </c>
      <c r="C5597">
        <v>158872</v>
      </c>
      <c r="D5597">
        <v>2</v>
      </c>
      <c r="E5597" s="1">
        <v>44925</v>
      </c>
      <c r="F5597">
        <f t="shared" si="87"/>
        <v>180.51</v>
      </c>
      <c r="J5597" s="34" t="s">
        <v>2491</v>
      </c>
      <c r="K5597" s="36">
        <v>221.16</v>
      </c>
    </row>
    <row r="5598" spans="1:11" x14ac:dyDescent="0.25">
      <c r="A5598" t="s">
        <v>5607</v>
      </c>
      <c r="B5598" t="s">
        <v>17</v>
      </c>
      <c r="C5598">
        <v>85892</v>
      </c>
      <c r="D5598">
        <v>1</v>
      </c>
      <c r="E5598" s="1">
        <v>44926</v>
      </c>
      <c r="F5598">
        <f t="shared" si="87"/>
        <v>256.93</v>
      </c>
      <c r="J5598" s="34" t="s">
        <v>3249</v>
      </c>
      <c r="K5598" s="36">
        <v>75.180000000000007</v>
      </c>
    </row>
    <row r="5599" spans="1:11" x14ac:dyDescent="0.25">
      <c r="A5599" t="s">
        <v>5608</v>
      </c>
      <c r="B5599" t="s">
        <v>8</v>
      </c>
      <c r="C5599">
        <v>74735</v>
      </c>
      <c r="D5599">
        <v>2</v>
      </c>
      <c r="E5599" s="1">
        <v>44601</v>
      </c>
      <c r="F5599">
        <f t="shared" si="87"/>
        <v>35.24</v>
      </c>
      <c r="J5599" s="34" t="s">
        <v>9584</v>
      </c>
      <c r="K5599" s="36">
        <v>75.180000000000007</v>
      </c>
    </row>
    <row r="5600" spans="1:11" x14ac:dyDescent="0.25">
      <c r="A5600" t="s">
        <v>5609</v>
      </c>
      <c r="B5600" t="s">
        <v>40</v>
      </c>
      <c r="C5600">
        <v>63479</v>
      </c>
      <c r="D5600">
        <v>1</v>
      </c>
      <c r="E5600" s="1">
        <v>44789</v>
      </c>
      <c r="F5600">
        <f t="shared" si="87"/>
        <v>61.22</v>
      </c>
      <c r="J5600" s="34" t="s">
        <v>6529</v>
      </c>
      <c r="K5600" s="36">
        <v>137.03</v>
      </c>
    </row>
    <row r="5601" spans="1:11" x14ac:dyDescent="0.25">
      <c r="A5601" t="s">
        <v>5610</v>
      </c>
      <c r="B5601" t="s">
        <v>40</v>
      </c>
      <c r="C5601">
        <v>74480</v>
      </c>
      <c r="D5601">
        <v>1</v>
      </c>
      <c r="E5601" s="1">
        <v>44859</v>
      </c>
      <c r="F5601">
        <f t="shared" si="87"/>
        <v>32.979999999999997</v>
      </c>
      <c r="J5601" s="34" t="s">
        <v>544</v>
      </c>
      <c r="K5601" s="36">
        <v>11.75</v>
      </c>
    </row>
    <row r="5602" spans="1:11" x14ac:dyDescent="0.25">
      <c r="A5602" t="s">
        <v>5611</v>
      </c>
      <c r="B5602" t="s">
        <v>17</v>
      </c>
      <c r="C5602">
        <v>18136</v>
      </c>
      <c r="D5602">
        <v>1</v>
      </c>
      <c r="E5602" s="1">
        <v>44865</v>
      </c>
      <c r="F5602">
        <f t="shared" si="87"/>
        <v>76.55</v>
      </c>
      <c r="J5602" s="34" t="s">
        <v>3216</v>
      </c>
      <c r="K5602" s="36">
        <v>96.32</v>
      </c>
    </row>
    <row r="5603" spans="1:11" x14ac:dyDescent="0.25">
      <c r="A5603" t="s">
        <v>5612</v>
      </c>
      <c r="B5603" t="s">
        <v>11</v>
      </c>
      <c r="C5603">
        <v>89593</v>
      </c>
      <c r="D5603">
        <v>1</v>
      </c>
      <c r="E5603" s="1">
        <v>44925</v>
      </c>
      <c r="F5603">
        <f t="shared" si="87"/>
        <v>10.6</v>
      </c>
      <c r="J5603" s="34" t="s">
        <v>2327</v>
      </c>
      <c r="K5603" s="36">
        <v>11.75</v>
      </c>
    </row>
    <row r="5604" spans="1:11" x14ac:dyDescent="0.25">
      <c r="A5604" t="s">
        <v>5613</v>
      </c>
      <c r="B5604" t="s">
        <v>11</v>
      </c>
      <c r="C5604">
        <v>39815</v>
      </c>
      <c r="D5604">
        <v>1</v>
      </c>
      <c r="E5604" s="1">
        <v>44599</v>
      </c>
      <c r="F5604">
        <f t="shared" si="87"/>
        <v>485.81</v>
      </c>
      <c r="J5604" s="34" t="s">
        <v>1093</v>
      </c>
      <c r="K5604" s="36">
        <v>83.4</v>
      </c>
    </row>
    <row r="5605" spans="1:11" x14ac:dyDescent="0.25">
      <c r="A5605" t="s">
        <v>5614</v>
      </c>
      <c r="B5605" t="s">
        <v>8</v>
      </c>
      <c r="C5605">
        <v>138183</v>
      </c>
      <c r="D5605">
        <v>2</v>
      </c>
      <c r="E5605" s="1">
        <v>44840</v>
      </c>
      <c r="F5605">
        <f t="shared" si="87"/>
        <v>488.66</v>
      </c>
      <c r="J5605" s="34" t="s">
        <v>7928</v>
      </c>
      <c r="K5605" s="36">
        <v>82.23</v>
      </c>
    </row>
    <row r="5606" spans="1:11" x14ac:dyDescent="0.25">
      <c r="A5606" t="s">
        <v>5615</v>
      </c>
      <c r="B5606" t="s">
        <v>11</v>
      </c>
      <c r="C5606">
        <v>78581</v>
      </c>
      <c r="D5606">
        <v>1</v>
      </c>
      <c r="E5606" s="1">
        <v>44883</v>
      </c>
      <c r="F5606">
        <f t="shared" si="87"/>
        <v>61.24</v>
      </c>
      <c r="J5606" s="34" t="s">
        <v>5931</v>
      </c>
      <c r="K5606" s="36">
        <v>11.75</v>
      </c>
    </row>
    <row r="5607" spans="1:11" x14ac:dyDescent="0.25">
      <c r="A5607" t="s">
        <v>5616</v>
      </c>
      <c r="B5607" t="s">
        <v>6</v>
      </c>
      <c r="C5607">
        <v>90026</v>
      </c>
      <c r="D5607">
        <v>2</v>
      </c>
      <c r="E5607" s="1">
        <v>44740</v>
      </c>
      <c r="F5607">
        <f t="shared" si="87"/>
        <v>373.37</v>
      </c>
      <c r="J5607" s="34" t="s">
        <v>2406</v>
      </c>
      <c r="K5607" s="36">
        <v>23.49</v>
      </c>
    </row>
    <row r="5608" spans="1:11" x14ac:dyDescent="0.25">
      <c r="A5608" t="s">
        <v>5617</v>
      </c>
      <c r="B5608" t="s">
        <v>8</v>
      </c>
      <c r="C5608">
        <v>43863</v>
      </c>
      <c r="D5608">
        <v>2</v>
      </c>
      <c r="E5608" s="1">
        <v>44739</v>
      </c>
      <c r="F5608">
        <f t="shared" si="87"/>
        <v>4121.7299999999996</v>
      </c>
      <c r="J5608" s="34" t="s">
        <v>8663</v>
      </c>
      <c r="K5608" s="36">
        <v>75.180000000000007</v>
      </c>
    </row>
    <row r="5609" spans="1:11" x14ac:dyDescent="0.25">
      <c r="A5609" t="s">
        <v>5618</v>
      </c>
      <c r="B5609" t="s">
        <v>11</v>
      </c>
      <c r="C5609">
        <v>43129</v>
      </c>
      <c r="D5609">
        <v>1</v>
      </c>
      <c r="E5609" s="1">
        <v>44690</v>
      </c>
      <c r="F5609">
        <f t="shared" si="87"/>
        <v>13.78</v>
      </c>
      <c r="J5609" s="34" t="s">
        <v>5372</v>
      </c>
      <c r="K5609" s="36">
        <v>75.180000000000007</v>
      </c>
    </row>
    <row r="5610" spans="1:11" x14ac:dyDescent="0.25">
      <c r="A5610" t="s">
        <v>5619</v>
      </c>
      <c r="B5610" t="s">
        <v>17</v>
      </c>
      <c r="C5610">
        <v>76425</v>
      </c>
      <c r="D5610">
        <v>1</v>
      </c>
      <c r="E5610" s="1">
        <v>44861</v>
      </c>
      <c r="F5610">
        <f t="shared" si="87"/>
        <v>68.290000000000006</v>
      </c>
      <c r="J5610" s="34" t="s">
        <v>1498</v>
      </c>
      <c r="K5610" s="36">
        <v>70.48</v>
      </c>
    </row>
    <row r="5611" spans="1:11" x14ac:dyDescent="0.25">
      <c r="A5611" t="s">
        <v>5620</v>
      </c>
      <c r="B5611" t="s">
        <v>11</v>
      </c>
      <c r="C5611">
        <v>47052</v>
      </c>
      <c r="D5611">
        <v>1</v>
      </c>
      <c r="E5611" s="1">
        <v>44838</v>
      </c>
      <c r="F5611">
        <f t="shared" si="87"/>
        <v>287.08</v>
      </c>
      <c r="J5611" s="34" t="s">
        <v>7204</v>
      </c>
      <c r="K5611" s="36">
        <v>56.39</v>
      </c>
    </row>
    <row r="5612" spans="1:11" x14ac:dyDescent="0.25">
      <c r="A5612" t="s">
        <v>5621</v>
      </c>
      <c r="B5612" t="s">
        <v>8</v>
      </c>
      <c r="C5612">
        <v>92215</v>
      </c>
      <c r="D5612">
        <v>2</v>
      </c>
      <c r="E5612" s="1">
        <v>44650</v>
      </c>
      <c r="F5612">
        <f t="shared" si="87"/>
        <v>83.4</v>
      </c>
      <c r="J5612" s="34" t="s">
        <v>959</v>
      </c>
      <c r="K5612" s="36">
        <v>21.63</v>
      </c>
    </row>
    <row r="5613" spans="1:11" x14ac:dyDescent="0.25">
      <c r="A5613" t="s">
        <v>5622</v>
      </c>
      <c r="B5613" t="s">
        <v>8</v>
      </c>
      <c r="C5613">
        <v>130663</v>
      </c>
      <c r="D5613">
        <v>2</v>
      </c>
      <c r="E5613" s="1">
        <v>44809</v>
      </c>
      <c r="F5613">
        <f t="shared" si="87"/>
        <v>209.08</v>
      </c>
      <c r="J5613" s="34" t="s">
        <v>786</v>
      </c>
      <c r="K5613" s="36">
        <v>84.58</v>
      </c>
    </row>
    <row r="5614" spans="1:11" x14ac:dyDescent="0.25">
      <c r="A5614" t="s">
        <v>5623</v>
      </c>
      <c r="B5614" t="s">
        <v>11</v>
      </c>
      <c r="C5614">
        <v>65983</v>
      </c>
      <c r="D5614">
        <v>1</v>
      </c>
      <c r="E5614" s="1">
        <v>44854</v>
      </c>
      <c r="F5614">
        <f t="shared" si="87"/>
        <v>445.47</v>
      </c>
      <c r="J5614" s="34" t="s">
        <v>1064</v>
      </c>
      <c r="K5614" s="36">
        <v>48.57</v>
      </c>
    </row>
    <row r="5615" spans="1:11" x14ac:dyDescent="0.25">
      <c r="A5615" t="s">
        <v>5624</v>
      </c>
      <c r="B5615" t="s">
        <v>40</v>
      </c>
      <c r="C5615">
        <v>70721</v>
      </c>
      <c r="D5615">
        <v>1</v>
      </c>
      <c r="E5615" s="1">
        <v>44860</v>
      </c>
      <c r="F5615">
        <f t="shared" si="87"/>
        <v>11.77</v>
      </c>
      <c r="J5615" s="35" t="s">
        <v>6932</v>
      </c>
      <c r="K5615" s="36">
        <v>53.78</v>
      </c>
    </row>
    <row r="5616" spans="1:11" x14ac:dyDescent="0.25">
      <c r="A5616" t="s">
        <v>5625</v>
      </c>
      <c r="B5616" t="s">
        <v>6</v>
      </c>
      <c r="C5616">
        <v>75137</v>
      </c>
      <c r="D5616">
        <v>2</v>
      </c>
      <c r="E5616" s="1">
        <v>44582</v>
      </c>
      <c r="F5616">
        <f t="shared" si="87"/>
        <v>106.9</v>
      </c>
      <c r="J5616" s="34" t="s">
        <v>3136</v>
      </c>
      <c r="K5616" s="36">
        <v>23.66</v>
      </c>
    </row>
    <row r="5617" spans="1:11" x14ac:dyDescent="0.25">
      <c r="A5617" t="s">
        <v>5626</v>
      </c>
      <c r="B5617" t="s">
        <v>8</v>
      </c>
      <c r="C5617">
        <v>92034</v>
      </c>
      <c r="D5617">
        <v>2</v>
      </c>
      <c r="E5617" s="1">
        <v>44697</v>
      </c>
      <c r="F5617">
        <f t="shared" si="87"/>
        <v>124.51</v>
      </c>
      <c r="J5617" s="34" t="s">
        <v>2999</v>
      </c>
      <c r="K5617" s="36">
        <v>75.180000000000007</v>
      </c>
    </row>
    <row r="5618" spans="1:11" x14ac:dyDescent="0.25">
      <c r="A5618" s="2" t="s">
        <v>5627</v>
      </c>
      <c r="B5618" t="s">
        <v>17</v>
      </c>
      <c r="C5618">
        <v>27607</v>
      </c>
      <c r="D5618">
        <v>1</v>
      </c>
      <c r="E5618" s="1">
        <v>44635</v>
      </c>
      <c r="F5618">
        <f t="shared" si="87"/>
        <v>121.72</v>
      </c>
      <c r="J5618" s="34" t="s">
        <v>8140</v>
      </c>
      <c r="K5618" s="36">
        <v>228.21</v>
      </c>
    </row>
    <row r="5619" spans="1:11" x14ac:dyDescent="0.25">
      <c r="A5619" t="s">
        <v>5628</v>
      </c>
      <c r="B5619" t="s">
        <v>40</v>
      </c>
      <c r="C5619">
        <v>69892</v>
      </c>
      <c r="D5619">
        <v>1</v>
      </c>
      <c r="E5619" s="1">
        <v>44840</v>
      </c>
      <c r="F5619">
        <f t="shared" si="87"/>
        <v>75.37</v>
      </c>
      <c r="J5619" s="34" t="s">
        <v>5901</v>
      </c>
      <c r="K5619" s="36">
        <v>124.51</v>
      </c>
    </row>
    <row r="5620" spans="1:11" x14ac:dyDescent="0.25">
      <c r="A5620" t="s">
        <v>5629</v>
      </c>
      <c r="B5620" t="s">
        <v>17</v>
      </c>
      <c r="C5620">
        <v>20709</v>
      </c>
      <c r="D5620">
        <v>1</v>
      </c>
      <c r="E5620" s="1">
        <v>44854</v>
      </c>
      <c r="F5620">
        <f t="shared" si="87"/>
        <v>28.25</v>
      </c>
      <c r="J5620" s="34" t="s">
        <v>9281</v>
      </c>
      <c r="K5620" s="36">
        <v>83.4</v>
      </c>
    </row>
    <row r="5621" spans="1:11" x14ac:dyDescent="0.25">
      <c r="A5621" t="s">
        <v>5630</v>
      </c>
      <c r="B5621" t="s">
        <v>11</v>
      </c>
      <c r="C5621">
        <v>54877</v>
      </c>
      <c r="D5621">
        <v>1</v>
      </c>
      <c r="E5621" s="1">
        <v>44777</v>
      </c>
      <c r="F5621">
        <f t="shared" si="87"/>
        <v>83.59</v>
      </c>
      <c r="J5621" s="34" t="s">
        <v>1338</v>
      </c>
      <c r="K5621" s="36">
        <v>678</v>
      </c>
    </row>
    <row r="5622" spans="1:11" x14ac:dyDescent="0.25">
      <c r="A5622" t="s">
        <v>5631</v>
      </c>
      <c r="B5622" t="s">
        <v>11</v>
      </c>
      <c r="C5622">
        <v>34491</v>
      </c>
      <c r="D5622">
        <v>1</v>
      </c>
      <c r="E5622" s="1">
        <v>44568</v>
      </c>
      <c r="F5622">
        <f t="shared" si="87"/>
        <v>43.64</v>
      </c>
      <c r="J5622" s="34" t="s">
        <v>1823</v>
      </c>
      <c r="K5622" s="36">
        <v>344.78</v>
      </c>
    </row>
    <row r="5623" spans="1:11" x14ac:dyDescent="0.25">
      <c r="A5623" t="s">
        <v>5632</v>
      </c>
      <c r="B5623" t="s">
        <v>11</v>
      </c>
      <c r="C5623">
        <v>28430</v>
      </c>
      <c r="D5623">
        <v>1</v>
      </c>
      <c r="E5623" s="1">
        <v>44697</v>
      </c>
      <c r="F5623">
        <f t="shared" si="87"/>
        <v>11.48</v>
      </c>
      <c r="J5623" s="34" t="s">
        <v>6533</v>
      </c>
      <c r="K5623" s="36">
        <v>560.44000000000005</v>
      </c>
    </row>
    <row r="5624" spans="1:11" x14ac:dyDescent="0.25">
      <c r="A5624" t="s">
        <v>5633</v>
      </c>
      <c r="B5624" t="s">
        <v>11</v>
      </c>
      <c r="C5624">
        <v>37996</v>
      </c>
      <c r="D5624">
        <v>1</v>
      </c>
      <c r="E5624" s="1">
        <v>44805</v>
      </c>
      <c r="F5624">
        <f t="shared" si="87"/>
        <v>21.19</v>
      </c>
      <c r="J5624" s="34" t="s">
        <v>2288</v>
      </c>
      <c r="K5624" s="36">
        <v>90.45</v>
      </c>
    </row>
    <row r="5625" spans="1:11" x14ac:dyDescent="0.25">
      <c r="A5625" t="s">
        <v>5634</v>
      </c>
      <c r="B5625" t="s">
        <v>8</v>
      </c>
      <c r="C5625">
        <v>44497</v>
      </c>
      <c r="D5625">
        <v>2</v>
      </c>
      <c r="E5625" s="1">
        <v>44790</v>
      </c>
      <c r="F5625">
        <f t="shared" si="87"/>
        <v>72.665000000000006</v>
      </c>
      <c r="J5625" s="34" t="s">
        <v>4440</v>
      </c>
      <c r="K5625" s="36">
        <v>477.58</v>
      </c>
    </row>
    <row r="5626" spans="1:11" x14ac:dyDescent="0.25">
      <c r="A5626" t="s">
        <v>5635</v>
      </c>
      <c r="B5626" t="s">
        <v>8</v>
      </c>
      <c r="C5626">
        <v>69289</v>
      </c>
      <c r="D5626">
        <v>2</v>
      </c>
      <c r="E5626" s="1">
        <v>44564</v>
      </c>
      <c r="F5626">
        <f t="shared" si="87"/>
        <v>83.4</v>
      </c>
      <c r="J5626" s="34" t="s">
        <v>10166</v>
      </c>
      <c r="K5626" s="36">
        <v>115.96</v>
      </c>
    </row>
    <row r="5627" spans="1:11" x14ac:dyDescent="0.25">
      <c r="A5627" s="2" t="s">
        <v>5636</v>
      </c>
      <c r="B5627" t="s">
        <v>8</v>
      </c>
      <c r="C5627">
        <v>93958</v>
      </c>
      <c r="D5627">
        <v>2</v>
      </c>
      <c r="E5627" s="1">
        <v>44670</v>
      </c>
      <c r="F5627">
        <f t="shared" si="87"/>
        <v>10.57</v>
      </c>
      <c r="J5627" s="34" t="s">
        <v>8081</v>
      </c>
      <c r="K5627" s="36">
        <v>490.99</v>
      </c>
    </row>
    <row r="5628" spans="1:11" x14ac:dyDescent="0.25">
      <c r="A5628" t="s">
        <v>5637</v>
      </c>
      <c r="B5628" t="s">
        <v>8</v>
      </c>
      <c r="C5628">
        <v>140400</v>
      </c>
      <c r="D5628">
        <v>2</v>
      </c>
      <c r="E5628" s="1">
        <v>44839</v>
      </c>
      <c r="F5628">
        <f t="shared" si="87"/>
        <v>48.57</v>
      </c>
      <c r="J5628" s="34" t="s">
        <v>6843</v>
      </c>
      <c r="K5628" s="36">
        <v>11.75</v>
      </c>
    </row>
    <row r="5629" spans="1:11" x14ac:dyDescent="0.25">
      <c r="A5629" t="s">
        <v>5638</v>
      </c>
      <c r="B5629" t="s">
        <v>40</v>
      </c>
      <c r="C5629">
        <v>64023</v>
      </c>
      <c r="D5629">
        <v>1</v>
      </c>
      <c r="E5629" s="1">
        <v>44912</v>
      </c>
      <c r="F5629">
        <f t="shared" si="87"/>
        <v>176.82</v>
      </c>
      <c r="J5629" s="34" t="s">
        <v>272</v>
      </c>
      <c r="K5629" s="36">
        <v>22.83</v>
      </c>
    </row>
    <row r="5630" spans="1:11" x14ac:dyDescent="0.25">
      <c r="A5630" t="s">
        <v>5639</v>
      </c>
      <c r="B5630" t="s">
        <v>40</v>
      </c>
      <c r="C5630">
        <v>60679</v>
      </c>
      <c r="D5630">
        <v>1</v>
      </c>
      <c r="E5630" s="1">
        <v>44789</v>
      </c>
      <c r="F5630">
        <f t="shared" si="87"/>
        <v>206.47</v>
      </c>
      <c r="J5630" s="34" t="s">
        <v>7288</v>
      </c>
      <c r="K5630" s="36">
        <v>75.180000000000007</v>
      </c>
    </row>
    <row r="5631" spans="1:11" x14ac:dyDescent="0.25">
      <c r="A5631" t="s">
        <v>5640</v>
      </c>
      <c r="B5631" t="s">
        <v>11</v>
      </c>
      <c r="C5631">
        <v>29936</v>
      </c>
      <c r="D5631">
        <v>1</v>
      </c>
      <c r="E5631" s="1">
        <v>44665</v>
      </c>
      <c r="F5631">
        <f t="shared" si="87"/>
        <v>184.35</v>
      </c>
      <c r="J5631" s="34" t="s">
        <v>8842</v>
      </c>
      <c r="K5631" s="36">
        <v>481.12</v>
      </c>
    </row>
    <row r="5632" spans="1:11" x14ac:dyDescent="0.25">
      <c r="A5632" t="s">
        <v>5641</v>
      </c>
      <c r="B5632" t="s">
        <v>17</v>
      </c>
      <c r="C5632">
        <v>55394</v>
      </c>
      <c r="D5632">
        <v>1</v>
      </c>
      <c r="E5632" s="1">
        <v>44761</v>
      </c>
      <c r="F5632">
        <f t="shared" si="87"/>
        <v>81.56</v>
      </c>
      <c r="J5632" s="34" t="s">
        <v>6312</v>
      </c>
      <c r="K5632" s="36">
        <v>21.14</v>
      </c>
    </row>
    <row r="5633" spans="1:11" x14ac:dyDescent="0.25">
      <c r="A5633" t="s">
        <v>5642</v>
      </c>
      <c r="B5633" t="s">
        <v>8</v>
      </c>
      <c r="C5633">
        <v>46130</v>
      </c>
      <c r="D5633">
        <v>2</v>
      </c>
      <c r="E5633" s="1">
        <v>44894</v>
      </c>
      <c r="F5633">
        <f t="shared" si="87"/>
        <v>21.63</v>
      </c>
      <c r="J5633" s="34" t="s">
        <v>1290</v>
      </c>
      <c r="K5633" s="36">
        <v>75.180000000000007</v>
      </c>
    </row>
    <row r="5634" spans="1:11" x14ac:dyDescent="0.25">
      <c r="A5634" t="s">
        <v>5643</v>
      </c>
      <c r="B5634" t="s">
        <v>8</v>
      </c>
      <c r="C5634">
        <v>93506</v>
      </c>
      <c r="D5634">
        <v>2</v>
      </c>
      <c r="E5634" s="1">
        <v>44663</v>
      </c>
      <c r="F5634">
        <f t="shared" ref="F5634:F5697" si="88">VLOOKUP(A5634,$J$1:$K$11016,2,FALSE)</f>
        <v>75.180000000000007</v>
      </c>
      <c r="J5634" s="34" t="s">
        <v>7363</v>
      </c>
      <c r="K5634" s="36">
        <v>10.57</v>
      </c>
    </row>
    <row r="5635" spans="1:11" x14ac:dyDescent="0.25">
      <c r="A5635" t="s">
        <v>5644</v>
      </c>
      <c r="B5635" t="s">
        <v>11</v>
      </c>
      <c r="C5635">
        <v>51129</v>
      </c>
      <c r="D5635">
        <v>1</v>
      </c>
      <c r="E5635" s="1">
        <v>44757</v>
      </c>
      <c r="F5635">
        <f t="shared" si="88"/>
        <v>73.489999999999995</v>
      </c>
      <c r="J5635" s="34" t="s">
        <v>10254</v>
      </c>
      <c r="K5635" s="36">
        <v>10.57</v>
      </c>
    </row>
    <row r="5636" spans="1:11" x14ac:dyDescent="0.25">
      <c r="A5636" t="s">
        <v>5645</v>
      </c>
      <c r="B5636" t="s">
        <v>8</v>
      </c>
      <c r="C5636">
        <v>85583</v>
      </c>
      <c r="D5636">
        <v>2</v>
      </c>
      <c r="E5636" s="1">
        <v>44880</v>
      </c>
      <c r="F5636">
        <f t="shared" si="88"/>
        <v>44.46</v>
      </c>
      <c r="J5636" s="34" t="s">
        <v>2783</v>
      </c>
      <c r="K5636" s="36">
        <v>61.08</v>
      </c>
    </row>
    <row r="5637" spans="1:11" x14ac:dyDescent="0.25">
      <c r="A5637" t="s">
        <v>5646</v>
      </c>
      <c r="B5637" t="s">
        <v>11</v>
      </c>
      <c r="C5637">
        <v>36897</v>
      </c>
      <c r="D5637">
        <v>1</v>
      </c>
      <c r="E5637" s="1">
        <v>44569</v>
      </c>
      <c r="F5637">
        <f t="shared" si="88"/>
        <v>213</v>
      </c>
      <c r="J5637" s="34" t="s">
        <v>7115</v>
      </c>
      <c r="K5637" s="36">
        <v>55.04</v>
      </c>
    </row>
    <row r="5638" spans="1:11" x14ac:dyDescent="0.25">
      <c r="A5638" t="s">
        <v>5647</v>
      </c>
      <c r="B5638" t="s">
        <v>40</v>
      </c>
      <c r="C5638">
        <v>59865</v>
      </c>
      <c r="D5638">
        <v>1</v>
      </c>
      <c r="E5638" s="1">
        <v>44825</v>
      </c>
      <c r="F5638">
        <f t="shared" si="88"/>
        <v>291.17</v>
      </c>
      <c r="J5638" s="34" t="s">
        <v>9309</v>
      </c>
      <c r="K5638" s="36">
        <v>77.44</v>
      </c>
    </row>
    <row r="5639" spans="1:11" x14ac:dyDescent="0.25">
      <c r="A5639" t="s">
        <v>5648</v>
      </c>
      <c r="B5639" t="s">
        <v>13</v>
      </c>
      <c r="C5639">
        <v>152558</v>
      </c>
      <c r="D5639">
        <v>2</v>
      </c>
      <c r="E5639" s="1">
        <v>44888</v>
      </c>
      <c r="F5639">
        <f t="shared" si="88"/>
        <v>76.900000000000006</v>
      </c>
      <c r="J5639" s="34" t="s">
        <v>9705</v>
      </c>
      <c r="K5639" s="36">
        <v>481.23</v>
      </c>
    </row>
    <row r="5640" spans="1:11" x14ac:dyDescent="0.25">
      <c r="A5640" t="s">
        <v>5649</v>
      </c>
      <c r="B5640" t="s">
        <v>40</v>
      </c>
      <c r="C5640">
        <v>57397</v>
      </c>
      <c r="D5640">
        <v>1</v>
      </c>
      <c r="E5640" s="1">
        <v>44778</v>
      </c>
      <c r="F5640">
        <f t="shared" si="88"/>
        <v>83.61</v>
      </c>
      <c r="J5640" s="34" t="s">
        <v>10141</v>
      </c>
      <c r="K5640" s="36">
        <v>7.26</v>
      </c>
    </row>
    <row r="5641" spans="1:11" x14ac:dyDescent="0.25">
      <c r="A5641" t="s">
        <v>5650</v>
      </c>
      <c r="B5641" t="s">
        <v>17</v>
      </c>
      <c r="C5641">
        <v>20156</v>
      </c>
      <c r="D5641">
        <v>1</v>
      </c>
      <c r="E5641" s="1">
        <v>44861</v>
      </c>
      <c r="F5641">
        <f t="shared" si="88"/>
        <v>81.75</v>
      </c>
      <c r="J5641" s="34" t="s">
        <v>2772</v>
      </c>
      <c r="K5641" s="36">
        <v>10.89</v>
      </c>
    </row>
    <row r="5642" spans="1:11" x14ac:dyDescent="0.25">
      <c r="A5642" t="s">
        <v>5651</v>
      </c>
      <c r="B5642" t="s">
        <v>6</v>
      </c>
      <c r="C5642">
        <v>77798</v>
      </c>
      <c r="D5642">
        <v>2</v>
      </c>
      <c r="E5642" s="1">
        <v>44721</v>
      </c>
      <c r="F5642">
        <f t="shared" si="88"/>
        <v>326.56</v>
      </c>
      <c r="J5642" s="34" t="s">
        <v>10732</v>
      </c>
      <c r="K5642" s="36">
        <v>124.64</v>
      </c>
    </row>
    <row r="5643" spans="1:11" x14ac:dyDescent="0.25">
      <c r="A5643" t="s">
        <v>5652</v>
      </c>
      <c r="B5643" t="s">
        <v>6</v>
      </c>
      <c r="C5643">
        <v>118282</v>
      </c>
      <c r="D5643">
        <v>2</v>
      </c>
      <c r="E5643" s="1">
        <v>44826</v>
      </c>
      <c r="F5643">
        <f t="shared" si="88"/>
        <v>541.69000000000005</v>
      </c>
      <c r="J5643" s="34" t="s">
        <v>1334</v>
      </c>
      <c r="K5643" s="36">
        <v>124.51</v>
      </c>
    </row>
    <row r="5644" spans="1:11" x14ac:dyDescent="0.25">
      <c r="A5644" t="s">
        <v>5653</v>
      </c>
      <c r="B5644" t="s">
        <v>11</v>
      </c>
      <c r="C5644">
        <v>51713</v>
      </c>
      <c r="D5644">
        <v>1</v>
      </c>
      <c r="E5644" s="1">
        <v>44760</v>
      </c>
      <c r="F5644" t="str">
        <f t="shared" si="88"/>
        <v>NULL</v>
      </c>
      <c r="J5644" s="34" t="s">
        <v>8018</v>
      </c>
      <c r="K5644" s="36">
        <v>21.63</v>
      </c>
    </row>
    <row r="5645" spans="1:11" x14ac:dyDescent="0.25">
      <c r="A5645" t="s">
        <v>5654</v>
      </c>
      <c r="B5645" t="s">
        <v>11</v>
      </c>
      <c r="C5645">
        <v>24139</v>
      </c>
      <c r="D5645">
        <v>1</v>
      </c>
      <c r="E5645" s="1">
        <v>44839</v>
      </c>
      <c r="F5645">
        <f t="shared" si="88"/>
        <v>446.4</v>
      </c>
      <c r="J5645" s="35" t="s">
        <v>97</v>
      </c>
      <c r="K5645" s="36">
        <v>10.57</v>
      </c>
    </row>
    <row r="5646" spans="1:11" x14ac:dyDescent="0.25">
      <c r="A5646" t="s">
        <v>5655</v>
      </c>
      <c r="B5646" t="s">
        <v>13</v>
      </c>
      <c r="C5646">
        <v>159120</v>
      </c>
      <c r="D5646">
        <v>2</v>
      </c>
      <c r="E5646" s="1">
        <v>44923</v>
      </c>
      <c r="F5646">
        <f t="shared" si="88"/>
        <v>85.31</v>
      </c>
      <c r="J5646" s="34" t="s">
        <v>3752</v>
      </c>
      <c r="K5646" s="36">
        <v>124.51</v>
      </c>
    </row>
    <row r="5647" spans="1:11" x14ac:dyDescent="0.25">
      <c r="A5647" t="s">
        <v>5656</v>
      </c>
      <c r="B5647" t="s">
        <v>13</v>
      </c>
      <c r="C5647">
        <v>140974</v>
      </c>
      <c r="D5647">
        <v>2</v>
      </c>
      <c r="E5647" s="1">
        <v>44852</v>
      </c>
      <c r="F5647">
        <f t="shared" si="88"/>
        <v>142.11000000000001</v>
      </c>
      <c r="J5647" s="35" t="s">
        <v>3441</v>
      </c>
      <c r="K5647" s="36">
        <v>56.39</v>
      </c>
    </row>
    <row r="5648" spans="1:11" x14ac:dyDescent="0.25">
      <c r="A5648" t="s">
        <v>5657</v>
      </c>
      <c r="B5648" t="s">
        <v>8</v>
      </c>
      <c r="C5648">
        <v>53326</v>
      </c>
      <c r="D5648">
        <v>2</v>
      </c>
      <c r="E5648" s="1">
        <v>44585</v>
      </c>
      <c r="F5648">
        <f t="shared" si="88"/>
        <v>29.36</v>
      </c>
      <c r="J5648" s="34" t="s">
        <v>4775</v>
      </c>
      <c r="K5648" s="36">
        <v>328.21</v>
      </c>
    </row>
    <row r="5649" spans="1:11" x14ac:dyDescent="0.25">
      <c r="A5649" t="s">
        <v>5658</v>
      </c>
      <c r="B5649" t="s">
        <v>11</v>
      </c>
      <c r="C5649">
        <v>65185</v>
      </c>
      <c r="D5649">
        <v>1</v>
      </c>
      <c r="E5649" s="1">
        <v>44844</v>
      </c>
      <c r="F5649">
        <f t="shared" si="88"/>
        <v>26.24</v>
      </c>
      <c r="J5649" s="34" t="s">
        <v>4115</v>
      </c>
      <c r="K5649" s="36">
        <v>108.71</v>
      </c>
    </row>
    <row r="5650" spans="1:11" x14ac:dyDescent="0.25">
      <c r="A5650" t="s">
        <v>5659</v>
      </c>
      <c r="B5650" t="s">
        <v>13</v>
      </c>
      <c r="C5650">
        <v>136004</v>
      </c>
      <c r="D5650">
        <v>2</v>
      </c>
      <c r="E5650" s="1">
        <v>44875</v>
      </c>
      <c r="F5650">
        <f t="shared" si="88"/>
        <v>21.63</v>
      </c>
      <c r="J5650" s="34" t="s">
        <v>10909</v>
      </c>
      <c r="K5650" s="36">
        <v>480.31</v>
      </c>
    </row>
    <row r="5651" spans="1:11" x14ac:dyDescent="0.25">
      <c r="A5651" t="s">
        <v>5660</v>
      </c>
      <c r="B5651" t="s">
        <v>11</v>
      </c>
      <c r="C5651">
        <v>55387</v>
      </c>
      <c r="D5651">
        <v>1</v>
      </c>
      <c r="E5651" s="1">
        <v>44792</v>
      </c>
      <c r="F5651">
        <f t="shared" si="88"/>
        <v>144.36000000000001</v>
      </c>
      <c r="J5651" s="34" t="s">
        <v>9804</v>
      </c>
      <c r="K5651" s="36">
        <v>314.06</v>
      </c>
    </row>
    <row r="5652" spans="1:11" x14ac:dyDescent="0.25">
      <c r="A5652" t="s">
        <v>5661</v>
      </c>
      <c r="B5652" t="s">
        <v>17</v>
      </c>
      <c r="C5652">
        <v>21351</v>
      </c>
      <c r="D5652">
        <v>1</v>
      </c>
      <c r="E5652" s="1">
        <v>44916</v>
      </c>
      <c r="F5652">
        <f t="shared" si="88"/>
        <v>264.06</v>
      </c>
      <c r="J5652" s="34" t="s">
        <v>10103</v>
      </c>
      <c r="K5652" s="36">
        <v>21.14</v>
      </c>
    </row>
    <row r="5653" spans="1:11" x14ac:dyDescent="0.25">
      <c r="A5653" t="s">
        <v>5662</v>
      </c>
      <c r="B5653" t="s">
        <v>17</v>
      </c>
      <c r="C5653">
        <v>43423</v>
      </c>
      <c r="D5653">
        <v>1</v>
      </c>
      <c r="E5653" s="1">
        <v>44686</v>
      </c>
      <c r="F5653">
        <f t="shared" si="88"/>
        <v>20.100000000000001</v>
      </c>
      <c r="J5653" s="34" t="s">
        <v>10276</v>
      </c>
      <c r="K5653" s="36">
        <v>75.180000000000007</v>
      </c>
    </row>
    <row r="5654" spans="1:11" x14ac:dyDescent="0.25">
      <c r="A5654" t="s">
        <v>5663</v>
      </c>
      <c r="B5654" t="s">
        <v>17</v>
      </c>
      <c r="C5654">
        <v>18889</v>
      </c>
      <c r="D5654">
        <v>1</v>
      </c>
      <c r="E5654" s="1">
        <v>44917</v>
      </c>
      <c r="F5654">
        <f t="shared" si="88"/>
        <v>550.78</v>
      </c>
      <c r="J5654" s="34" t="s">
        <v>1969</v>
      </c>
      <c r="K5654" s="36">
        <v>90.45</v>
      </c>
    </row>
    <row r="5655" spans="1:11" x14ac:dyDescent="0.25">
      <c r="A5655" t="s">
        <v>5664</v>
      </c>
      <c r="B5655" t="s">
        <v>8</v>
      </c>
      <c r="C5655">
        <v>143980</v>
      </c>
      <c r="D5655">
        <v>2</v>
      </c>
      <c r="E5655" s="1">
        <v>44852</v>
      </c>
      <c r="F5655">
        <f t="shared" si="88"/>
        <v>62.48</v>
      </c>
      <c r="J5655" s="34" t="s">
        <v>1597</v>
      </c>
      <c r="K5655" s="36">
        <v>189.6</v>
      </c>
    </row>
    <row r="5656" spans="1:11" x14ac:dyDescent="0.25">
      <c r="A5656" t="s">
        <v>5665</v>
      </c>
      <c r="B5656" t="s">
        <v>11</v>
      </c>
      <c r="C5656">
        <v>41564</v>
      </c>
      <c r="D5656">
        <v>1</v>
      </c>
      <c r="E5656" s="1">
        <v>44803</v>
      </c>
      <c r="F5656">
        <f t="shared" si="88"/>
        <v>7.06</v>
      </c>
      <c r="J5656" s="34" t="s">
        <v>6918</v>
      </c>
      <c r="K5656" s="36">
        <v>10.57</v>
      </c>
    </row>
    <row r="5657" spans="1:11" x14ac:dyDescent="0.25">
      <c r="A5657" t="s">
        <v>5666</v>
      </c>
      <c r="B5657" t="s">
        <v>17</v>
      </c>
      <c r="C5657">
        <v>26797</v>
      </c>
      <c r="D5657">
        <v>1</v>
      </c>
      <c r="E5657" s="1">
        <v>44859</v>
      </c>
      <c r="F5657">
        <f t="shared" si="88"/>
        <v>193.83</v>
      </c>
      <c r="J5657" s="34" t="s">
        <v>2856</v>
      </c>
      <c r="K5657" s="36">
        <v>124.51</v>
      </c>
    </row>
    <row r="5658" spans="1:11" x14ac:dyDescent="0.25">
      <c r="A5658" t="s">
        <v>5667</v>
      </c>
      <c r="B5658" t="s">
        <v>13</v>
      </c>
      <c r="C5658">
        <v>145590</v>
      </c>
      <c r="D5658">
        <v>2</v>
      </c>
      <c r="E5658" s="1">
        <v>44874</v>
      </c>
      <c r="F5658">
        <f t="shared" si="88"/>
        <v>136.16999999999999</v>
      </c>
      <c r="J5658" s="34" t="s">
        <v>5532</v>
      </c>
      <c r="K5658" s="36">
        <v>75.180000000000007</v>
      </c>
    </row>
    <row r="5659" spans="1:11" x14ac:dyDescent="0.25">
      <c r="A5659" t="s">
        <v>5668</v>
      </c>
      <c r="B5659" t="s">
        <v>11</v>
      </c>
      <c r="C5659">
        <v>29344</v>
      </c>
      <c r="D5659">
        <v>1</v>
      </c>
      <c r="E5659" s="1">
        <v>44629</v>
      </c>
      <c r="F5659">
        <f t="shared" si="88"/>
        <v>1369.25</v>
      </c>
      <c r="J5659" s="34" t="s">
        <v>6195</v>
      </c>
      <c r="K5659" s="36">
        <v>131.69</v>
      </c>
    </row>
    <row r="5660" spans="1:11" x14ac:dyDescent="0.25">
      <c r="A5660" t="s">
        <v>5669</v>
      </c>
      <c r="B5660" t="s">
        <v>17</v>
      </c>
      <c r="C5660">
        <v>28333</v>
      </c>
      <c r="D5660">
        <v>1</v>
      </c>
      <c r="E5660" s="1">
        <v>44726</v>
      </c>
      <c r="F5660">
        <f t="shared" si="88"/>
        <v>8.39</v>
      </c>
      <c r="J5660" s="34" t="s">
        <v>10408</v>
      </c>
      <c r="K5660" s="36">
        <v>75.180000000000007</v>
      </c>
    </row>
    <row r="5661" spans="1:11" x14ac:dyDescent="0.25">
      <c r="A5661" t="s">
        <v>5670</v>
      </c>
      <c r="B5661" t="s">
        <v>11</v>
      </c>
      <c r="C5661">
        <v>54195</v>
      </c>
      <c r="D5661">
        <v>1</v>
      </c>
      <c r="E5661" s="1">
        <v>44767</v>
      </c>
      <c r="F5661">
        <f t="shared" si="88"/>
        <v>46.14</v>
      </c>
      <c r="J5661" s="34" t="s">
        <v>6483</v>
      </c>
      <c r="K5661" s="36">
        <v>287.77999999999997</v>
      </c>
    </row>
    <row r="5662" spans="1:11" x14ac:dyDescent="0.25">
      <c r="A5662" t="s">
        <v>5671</v>
      </c>
      <c r="B5662" t="s">
        <v>11</v>
      </c>
      <c r="C5662">
        <v>29936</v>
      </c>
      <c r="D5662">
        <v>1</v>
      </c>
      <c r="E5662" s="1">
        <v>44673</v>
      </c>
      <c r="F5662">
        <f t="shared" si="88"/>
        <v>1152.78</v>
      </c>
      <c r="J5662" s="34" t="s">
        <v>4698</v>
      </c>
      <c r="K5662" s="36">
        <v>70.48</v>
      </c>
    </row>
    <row r="5663" spans="1:11" x14ac:dyDescent="0.25">
      <c r="A5663" t="s">
        <v>5672</v>
      </c>
      <c r="B5663" t="s">
        <v>8</v>
      </c>
      <c r="C5663">
        <v>152156</v>
      </c>
      <c r="D5663">
        <v>2</v>
      </c>
      <c r="E5663" s="1">
        <v>44888</v>
      </c>
      <c r="F5663">
        <f t="shared" si="88"/>
        <v>48.57</v>
      </c>
      <c r="J5663" s="34" t="s">
        <v>9238</v>
      </c>
      <c r="K5663" s="36">
        <v>82.23</v>
      </c>
    </row>
    <row r="5664" spans="1:11" x14ac:dyDescent="0.25">
      <c r="A5664" t="s">
        <v>5673</v>
      </c>
      <c r="B5664" t="s">
        <v>11</v>
      </c>
      <c r="C5664">
        <v>20818</v>
      </c>
      <c r="D5664">
        <v>1</v>
      </c>
      <c r="E5664" s="1">
        <v>44866</v>
      </c>
      <c r="F5664">
        <f t="shared" si="88"/>
        <v>54.47</v>
      </c>
      <c r="J5664" s="34" t="s">
        <v>10156</v>
      </c>
      <c r="K5664" s="36">
        <v>75.180000000000007</v>
      </c>
    </row>
    <row r="5665" spans="1:11" x14ac:dyDescent="0.25">
      <c r="A5665" t="s">
        <v>5674</v>
      </c>
      <c r="B5665" t="s">
        <v>8</v>
      </c>
      <c r="C5665">
        <v>94475</v>
      </c>
      <c r="D5665">
        <v>2</v>
      </c>
      <c r="E5665" s="1">
        <v>44697</v>
      </c>
      <c r="F5665">
        <f t="shared" si="88"/>
        <v>11.75</v>
      </c>
      <c r="J5665" s="34" t="s">
        <v>3863</v>
      </c>
      <c r="K5665" s="36">
        <v>105.39</v>
      </c>
    </row>
    <row r="5666" spans="1:11" x14ac:dyDescent="0.25">
      <c r="A5666" t="s">
        <v>5675</v>
      </c>
      <c r="B5666" t="s">
        <v>11</v>
      </c>
      <c r="C5666">
        <v>41362</v>
      </c>
      <c r="D5666">
        <v>1</v>
      </c>
      <c r="E5666" s="1">
        <v>44630</v>
      </c>
      <c r="F5666">
        <f t="shared" si="88"/>
        <v>100.18</v>
      </c>
      <c r="J5666" s="34" t="s">
        <v>10943</v>
      </c>
      <c r="K5666" s="36">
        <v>505.08</v>
      </c>
    </row>
    <row r="5667" spans="1:11" x14ac:dyDescent="0.25">
      <c r="A5667" t="s">
        <v>5676</v>
      </c>
      <c r="B5667" t="s">
        <v>11</v>
      </c>
      <c r="C5667">
        <v>52081</v>
      </c>
      <c r="D5667">
        <v>1</v>
      </c>
      <c r="E5667" s="1">
        <v>44760</v>
      </c>
      <c r="F5667">
        <f t="shared" si="88"/>
        <v>74.680000000000007</v>
      </c>
      <c r="J5667" s="34" t="s">
        <v>413</v>
      </c>
      <c r="K5667" s="36">
        <v>11.75</v>
      </c>
    </row>
    <row r="5668" spans="1:11" x14ac:dyDescent="0.25">
      <c r="A5668" t="s">
        <v>5677</v>
      </c>
      <c r="B5668" t="s">
        <v>17</v>
      </c>
      <c r="C5668">
        <v>40621</v>
      </c>
      <c r="D5668">
        <v>1</v>
      </c>
      <c r="E5668" s="1">
        <v>44875</v>
      </c>
      <c r="F5668">
        <f t="shared" si="88"/>
        <v>101.14</v>
      </c>
      <c r="J5668" s="34" t="s">
        <v>7544</v>
      </c>
      <c r="K5668" s="36">
        <v>11.75</v>
      </c>
    </row>
    <row r="5669" spans="1:11" x14ac:dyDescent="0.25">
      <c r="A5669" t="s">
        <v>5678</v>
      </c>
      <c r="B5669" t="s">
        <v>13</v>
      </c>
      <c r="C5669">
        <v>159395</v>
      </c>
      <c r="D5669">
        <v>2</v>
      </c>
      <c r="E5669" s="1">
        <v>44923</v>
      </c>
      <c r="F5669">
        <f t="shared" si="88"/>
        <v>76.900000000000006</v>
      </c>
      <c r="J5669" s="34" t="s">
        <v>8359</v>
      </c>
      <c r="K5669" s="36">
        <v>58.73</v>
      </c>
    </row>
    <row r="5670" spans="1:11" x14ac:dyDescent="0.25">
      <c r="A5670" t="s">
        <v>5679</v>
      </c>
      <c r="B5670" t="s">
        <v>8</v>
      </c>
      <c r="C5670">
        <v>73338</v>
      </c>
      <c r="D5670">
        <v>2</v>
      </c>
      <c r="E5670" s="1">
        <v>44610</v>
      </c>
      <c r="F5670">
        <f t="shared" si="88"/>
        <v>10.57</v>
      </c>
      <c r="J5670" s="34" t="s">
        <v>7952</v>
      </c>
      <c r="K5670" s="36">
        <v>83.4</v>
      </c>
    </row>
    <row r="5671" spans="1:11" x14ac:dyDescent="0.25">
      <c r="A5671" t="s">
        <v>5680</v>
      </c>
      <c r="B5671" t="s">
        <v>17</v>
      </c>
      <c r="C5671">
        <v>36452</v>
      </c>
      <c r="D5671">
        <v>1</v>
      </c>
      <c r="E5671" s="1">
        <v>44858</v>
      </c>
      <c r="F5671">
        <f t="shared" si="88"/>
        <v>187.39</v>
      </c>
      <c r="J5671" s="34" t="s">
        <v>6671</v>
      </c>
      <c r="K5671" s="36">
        <v>94.82</v>
      </c>
    </row>
    <row r="5672" spans="1:11" x14ac:dyDescent="0.25">
      <c r="A5672" t="s">
        <v>5681</v>
      </c>
      <c r="B5672" t="s">
        <v>13</v>
      </c>
      <c r="C5672">
        <v>150377</v>
      </c>
      <c r="D5672">
        <v>2</v>
      </c>
      <c r="E5672" s="1">
        <v>44904</v>
      </c>
      <c r="F5672">
        <f t="shared" si="88"/>
        <v>149.91</v>
      </c>
      <c r="J5672" s="34" t="s">
        <v>4644</v>
      </c>
      <c r="K5672" s="36">
        <v>1074.97</v>
      </c>
    </row>
    <row r="5673" spans="1:11" x14ac:dyDescent="0.25">
      <c r="A5673" t="s">
        <v>5682</v>
      </c>
      <c r="B5673" t="s">
        <v>11</v>
      </c>
      <c r="C5673">
        <v>42431</v>
      </c>
      <c r="D5673">
        <v>1</v>
      </c>
      <c r="E5673" s="1">
        <v>44658</v>
      </c>
      <c r="F5673">
        <f t="shared" si="88"/>
        <v>34.450000000000003</v>
      </c>
      <c r="J5673" s="34" t="s">
        <v>10946</v>
      </c>
      <c r="K5673" s="36">
        <v>138.61000000000001</v>
      </c>
    </row>
    <row r="5674" spans="1:11" x14ac:dyDescent="0.25">
      <c r="A5674" t="s">
        <v>5683</v>
      </c>
      <c r="B5674" t="s">
        <v>6</v>
      </c>
      <c r="C5674">
        <v>141781</v>
      </c>
      <c r="D5674">
        <v>2</v>
      </c>
      <c r="E5674" s="1">
        <v>44845</v>
      </c>
      <c r="F5674">
        <f t="shared" si="88"/>
        <v>299.17</v>
      </c>
      <c r="J5674" s="34" t="s">
        <v>8854</v>
      </c>
      <c r="K5674" s="36">
        <v>11.75</v>
      </c>
    </row>
    <row r="5675" spans="1:11" x14ac:dyDescent="0.25">
      <c r="A5675" t="s">
        <v>5684</v>
      </c>
      <c r="B5675" t="s">
        <v>8</v>
      </c>
      <c r="C5675">
        <v>148131</v>
      </c>
      <c r="D5675">
        <v>2</v>
      </c>
      <c r="E5675" s="1">
        <v>44869</v>
      </c>
      <c r="F5675">
        <f t="shared" si="88"/>
        <v>85.31</v>
      </c>
      <c r="J5675" s="34" t="s">
        <v>1095</v>
      </c>
      <c r="K5675" s="36">
        <v>10.574999999999999</v>
      </c>
    </row>
    <row r="5676" spans="1:11" x14ac:dyDescent="0.25">
      <c r="A5676" t="s">
        <v>5685</v>
      </c>
      <c r="B5676" t="s">
        <v>6</v>
      </c>
      <c r="C5676">
        <v>74881</v>
      </c>
      <c r="D5676">
        <v>2</v>
      </c>
      <c r="E5676" s="1">
        <v>44663</v>
      </c>
      <c r="F5676">
        <f t="shared" si="88"/>
        <v>406.8</v>
      </c>
      <c r="J5676" s="34" t="s">
        <v>2252</v>
      </c>
      <c r="K5676" s="36">
        <v>10.57</v>
      </c>
    </row>
    <row r="5677" spans="1:11" x14ac:dyDescent="0.25">
      <c r="A5677" t="s">
        <v>5686</v>
      </c>
      <c r="B5677" t="s">
        <v>13</v>
      </c>
      <c r="C5677">
        <v>140385</v>
      </c>
      <c r="D5677">
        <v>2</v>
      </c>
      <c r="E5677" s="1">
        <v>44873</v>
      </c>
      <c r="F5677">
        <f t="shared" si="88"/>
        <v>176.03</v>
      </c>
      <c r="J5677" s="34" t="s">
        <v>9860</v>
      </c>
      <c r="K5677" s="36">
        <v>483.94</v>
      </c>
    </row>
    <row r="5678" spans="1:11" x14ac:dyDescent="0.25">
      <c r="A5678" t="s">
        <v>5687</v>
      </c>
      <c r="B5678" t="s">
        <v>6</v>
      </c>
      <c r="C5678">
        <v>85236</v>
      </c>
      <c r="D5678">
        <v>2</v>
      </c>
      <c r="E5678" s="1">
        <v>44635</v>
      </c>
      <c r="F5678">
        <f t="shared" si="88"/>
        <v>58.82</v>
      </c>
      <c r="J5678" s="34" t="s">
        <v>5214</v>
      </c>
      <c r="K5678" s="36">
        <v>11.75</v>
      </c>
    </row>
    <row r="5679" spans="1:11" x14ac:dyDescent="0.25">
      <c r="A5679" t="s">
        <v>5688</v>
      </c>
      <c r="B5679" t="s">
        <v>11</v>
      </c>
      <c r="C5679">
        <v>46330</v>
      </c>
      <c r="D5679">
        <v>1</v>
      </c>
      <c r="E5679" s="1">
        <v>44685</v>
      </c>
      <c r="F5679">
        <f t="shared" si="88"/>
        <v>219.11</v>
      </c>
      <c r="J5679" s="34" t="s">
        <v>7668</v>
      </c>
      <c r="K5679" s="36">
        <v>32.89</v>
      </c>
    </row>
    <row r="5680" spans="1:11" x14ac:dyDescent="0.25">
      <c r="A5680" t="s">
        <v>5689</v>
      </c>
      <c r="B5680" t="s">
        <v>40</v>
      </c>
      <c r="C5680">
        <v>61308</v>
      </c>
      <c r="D5680">
        <v>1</v>
      </c>
      <c r="E5680" s="1">
        <v>44791</v>
      </c>
      <c r="F5680">
        <f t="shared" si="88"/>
        <v>61.24</v>
      </c>
      <c r="J5680" s="34" t="s">
        <v>1878</v>
      </c>
      <c r="K5680" s="36">
        <v>64.61</v>
      </c>
    </row>
    <row r="5681" spans="1:11" x14ac:dyDescent="0.25">
      <c r="A5681" t="s">
        <v>5690</v>
      </c>
      <c r="B5681" t="s">
        <v>6</v>
      </c>
      <c r="C5681">
        <v>92378</v>
      </c>
      <c r="D5681">
        <v>2</v>
      </c>
      <c r="E5681" s="1">
        <v>44683</v>
      </c>
      <c r="F5681">
        <f t="shared" si="88"/>
        <v>60</v>
      </c>
      <c r="J5681" s="34" t="s">
        <v>5529</v>
      </c>
      <c r="K5681" s="36">
        <v>251.89</v>
      </c>
    </row>
    <row r="5682" spans="1:11" x14ac:dyDescent="0.25">
      <c r="A5682" t="s">
        <v>5691</v>
      </c>
      <c r="B5682" t="s">
        <v>11</v>
      </c>
      <c r="C5682">
        <v>19718</v>
      </c>
      <c r="D5682">
        <v>1</v>
      </c>
      <c r="E5682" s="1">
        <v>44889</v>
      </c>
      <c r="F5682">
        <f t="shared" si="88"/>
        <v>54.16</v>
      </c>
      <c r="J5682" s="34" t="s">
        <v>6359</v>
      </c>
      <c r="K5682" s="36">
        <v>345.22</v>
      </c>
    </row>
    <row r="5683" spans="1:11" x14ac:dyDescent="0.25">
      <c r="A5683" t="s">
        <v>5692</v>
      </c>
      <c r="B5683" t="s">
        <v>8</v>
      </c>
      <c r="C5683">
        <v>151619</v>
      </c>
      <c r="D5683">
        <v>2</v>
      </c>
      <c r="E5683" s="1">
        <v>44918</v>
      </c>
      <c r="F5683">
        <f t="shared" si="88"/>
        <v>611.98</v>
      </c>
      <c r="J5683" s="34" t="s">
        <v>3015</v>
      </c>
      <c r="K5683" s="36">
        <v>986.35</v>
      </c>
    </row>
    <row r="5684" spans="1:11" x14ac:dyDescent="0.25">
      <c r="A5684" t="s">
        <v>5693</v>
      </c>
      <c r="B5684" t="s">
        <v>8</v>
      </c>
      <c r="C5684">
        <v>123445</v>
      </c>
      <c r="D5684">
        <v>2</v>
      </c>
      <c r="E5684" s="1">
        <v>44788</v>
      </c>
      <c r="F5684">
        <f t="shared" si="88"/>
        <v>10.42</v>
      </c>
      <c r="J5684" s="34" t="s">
        <v>563</v>
      </c>
      <c r="K5684" s="36">
        <v>670.17</v>
      </c>
    </row>
    <row r="5685" spans="1:11" x14ac:dyDescent="0.25">
      <c r="A5685" t="s">
        <v>5694</v>
      </c>
      <c r="B5685" t="s">
        <v>6</v>
      </c>
      <c r="C5685">
        <v>66663</v>
      </c>
      <c r="D5685">
        <v>2</v>
      </c>
      <c r="E5685" s="1">
        <v>44676</v>
      </c>
      <c r="F5685">
        <f t="shared" si="88"/>
        <v>444.74</v>
      </c>
      <c r="J5685" s="34" t="s">
        <v>8494</v>
      </c>
      <c r="K5685" s="36">
        <v>158.58000000000001</v>
      </c>
    </row>
    <row r="5686" spans="1:11" x14ac:dyDescent="0.25">
      <c r="A5686" t="s">
        <v>5695</v>
      </c>
      <c r="B5686" t="s">
        <v>6</v>
      </c>
      <c r="C5686">
        <v>133693</v>
      </c>
      <c r="D5686">
        <v>2</v>
      </c>
      <c r="E5686" s="1">
        <v>44806</v>
      </c>
      <c r="F5686">
        <f t="shared" si="88"/>
        <v>341.82</v>
      </c>
      <c r="J5686" s="34" t="s">
        <v>2593</v>
      </c>
      <c r="K5686" s="36">
        <v>11.75</v>
      </c>
    </row>
    <row r="5687" spans="1:11" x14ac:dyDescent="0.25">
      <c r="A5687" t="s">
        <v>5696</v>
      </c>
      <c r="B5687" t="s">
        <v>8</v>
      </c>
      <c r="C5687">
        <v>73339</v>
      </c>
      <c r="D5687">
        <v>2</v>
      </c>
      <c r="E5687" s="1">
        <v>44711</v>
      </c>
      <c r="F5687">
        <f t="shared" si="88"/>
        <v>124.51</v>
      </c>
      <c r="J5687" s="34" t="s">
        <v>1023</v>
      </c>
      <c r="K5687" s="36">
        <v>10.57</v>
      </c>
    </row>
    <row r="5688" spans="1:11" x14ac:dyDescent="0.25">
      <c r="A5688" t="s">
        <v>5697</v>
      </c>
      <c r="B5688" t="s">
        <v>8</v>
      </c>
      <c r="C5688">
        <v>93993</v>
      </c>
      <c r="D5688">
        <v>2</v>
      </c>
      <c r="E5688" s="1">
        <v>44662</v>
      </c>
      <c r="F5688">
        <f t="shared" si="88"/>
        <v>84.84</v>
      </c>
      <c r="J5688" s="34" t="s">
        <v>7203</v>
      </c>
      <c r="K5688" s="36">
        <v>25.23</v>
      </c>
    </row>
    <row r="5689" spans="1:11" x14ac:dyDescent="0.25">
      <c r="A5689" t="s">
        <v>5698</v>
      </c>
      <c r="B5689" t="s">
        <v>6</v>
      </c>
      <c r="C5689">
        <v>126835</v>
      </c>
      <c r="D5689">
        <v>2</v>
      </c>
      <c r="E5689" s="1">
        <v>44770</v>
      </c>
      <c r="F5689">
        <f t="shared" si="88"/>
        <v>55.04</v>
      </c>
      <c r="J5689" s="34" t="s">
        <v>1866</v>
      </c>
      <c r="K5689" s="36">
        <v>10.81</v>
      </c>
    </row>
    <row r="5690" spans="1:11" x14ac:dyDescent="0.25">
      <c r="A5690" t="s">
        <v>5699</v>
      </c>
      <c r="B5690" t="s">
        <v>8</v>
      </c>
      <c r="C5690">
        <v>114300</v>
      </c>
      <c r="D5690">
        <v>2</v>
      </c>
      <c r="E5690" s="1">
        <v>44840</v>
      </c>
      <c r="F5690">
        <f t="shared" si="88"/>
        <v>695.62</v>
      </c>
      <c r="J5690" s="34" t="s">
        <v>1605</v>
      </c>
      <c r="K5690" s="36">
        <v>2869.85</v>
      </c>
    </row>
    <row r="5691" spans="1:11" x14ac:dyDescent="0.25">
      <c r="A5691" t="s">
        <v>5700</v>
      </c>
      <c r="B5691" t="s">
        <v>17</v>
      </c>
      <c r="C5691">
        <v>27206</v>
      </c>
      <c r="D5691">
        <v>1</v>
      </c>
      <c r="E5691" s="1">
        <v>44606</v>
      </c>
      <c r="F5691">
        <f t="shared" si="88"/>
        <v>121.75</v>
      </c>
      <c r="J5691" s="34" t="s">
        <v>1308</v>
      </c>
      <c r="K5691" s="36">
        <v>31.04</v>
      </c>
    </row>
    <row r="5692" spans="1:11" x14ac:dyDescent="0.25">
      <c r="A5692" t="s">
        <v>5701</v>
      </c>
      <c r="B5692" t="s">
        <v>6</v>
      </c>
      <c r="C5692">
        <v>94330</v>
      </c>
      <c r="D5692">
        <v>2</v>
      </c>
      <c r="E5692" s="1">
        <v>44664</v>
      </c>
      <c r="F5692">
        <f t="shared" si="88"/>
        <v>75.180000000000007</v>
      </c>
      <c r="J5692" s="34" t="s">
        <v>7002</v>
      </c>
      <c r="K5692" s="36">
        <v>83.4</v>
      </c>
    </row>
    <row r="5693" spans="1:11" x14ac:dyDescent="0.25">
      <c r="A5693" t="s">
        <v>5702</v>
      </c>
      <c r="B5693" t="s">
        <v>8</v>
      </c>
      <c r="C5693">
        <v>138586</v>
      </c>
      <c r="D5693">
        <v>2</v>
      </c>
      <c r="E5693" s="1">
        <v>44855</v>
      </c>
      <c r="F5693">
        <f t="shared" si="88"/>
        <v>121.35</v>
      </c>
      <c r="J5693" s="34" t="s">
        <v>3211</v>
      </c>
      <c r="K5693" s="36">
        <v>509.14</v>
      </c>
    </row>
    <row r="5694" spans="1:11" x14ac:dyDescent="0.25">
      <c r="A5694" t="s">
        <v>5703</v>
      </c>
      <c r="B5694" t="s">
        <v>11</v>
      </c>
      <c r="C5694">
        <v>38794</v>
      </c>
      <c r="D5694">
        <v>1</v>
      </c>
      <c r="E5694" s="1">
        <v>44622</v>
      </c>
      <c r="F5694">
        <f t="shared" si="88"/>
        <v>21.44</v>
      </c>
      <c r="J5694" s="34" t="s">
        <v>2417</v>
      </c>
      <c r="K5694" s="36">
        <v>53.93</v>
      </c>
    </row>
    <row r="5695" spans="1:11" x14ac:dyDescent="0.25">
      <c r="A5695" t="s">
        <v>5704</v>
      </c>
      <c r="B5695" t="s">
        <v>6</v>
      </c>
      <c r="C5695">
        <v>76770</v>
      </c>
      <c r="D5695">
        <v>2</v>
      </c>
      <c r="E5695" s="1">
        <v>44593</v>
      </c>
      <c r="F5695">
        <f t="shared" si="88"/>
        <v>75.180000000000007</v>
      </c>
      <c r="J5695" s="34" t="s">
        <v>2854</v>
      </c>
      <c r="K5695" s="36">
        <v>75.180000000000007</v>
      </c>
    </row>
    <row r="5696" spans="1:11" x14ac:dyDescent="0.25">
      <c r="A5696" t="s">
        <v>5705</v>
      </c>
      <c r="B5696" t="s">
        <v>13</v>
      </c>
      <c r="C5696">
        <v>153666</v>
      </c>
      <c r="D5696">
        <v>2</v>
      </c>
      <c r="E5696" s="1">
        <v>44925</v>
      </c>
      <c r="F5696">
        <f t="shared" si="88"/>
        <v>21.44</v>
      </c>
      <c r="J5696" s="34" t="s">
        <v>2091</v>
      </c>
      <c r="K5696" s="36">
        <v>433.11</v>
      </c>
    </row>
    <row r="5697" spans="1:11" x14ac:dyDescent="0.25">
      <c r="A5697" t="s">
        <v>5706</v>
      </c>
      <c r="B5697" t="s">
        <v>8</v>
      </c>
      <c r="C5697">
        <v>132142</v>
      </c>
      <c r="D5697">
        <v>2</v>
      </c>
      <c r="E5697" s="1">
        <v>44802</v>
      </c>
      <c r="F5697">
        <f t="shared" si="88"/>
        <v>10.57</v>
      </c>
      <c r="J5697" s="34" t="s">
        <v>3584</v>
      </c>
      <c r="K5697" s="36">
        <v>29.49</v>
      </c>
    </row>
    <row r="5698" spans="1:11" x14ac:dyDescent="0.25">
      <c r="A5698" t="s">
        <v>5707</v>
      </c>
      <c r="B5698" t="s">
        <v>13</v>
      </c>
      <c r="C5698">
        <v>158878</v>
      </c>
      <c r="D5698">
        <v>2</v>
      </c>
      <c r="E5698" s="1">
        <v>44923</v>
      </c>
      <c r="F5698">
        <f t="shared" ref="F5698:F5761" si="89">VLOOKUP(A5698,$J$1:$K$11016,2,FALSE)</f>
        <v>258.79000000000002</v>
      </c>
      <c r="J5698" s="34" t="s">
        <v>6883</v>
      </c>
      <c r="K5698" s="36">
        <v>124.51</v>
      </c>
    </row>
    <row r="5699" spans="1:11" x14ac:dyDescent="0.25">
      <c r="A5699" t="s">
        <v>5708</v>
      </c>
      <c r="B5699" t="s">
        <v>6</v>
      </c>
      <c r="C5699">
        <v>140920</v>
      </c>
      <c r="D5699">
        <v>2</v>
      </c>
      <c r="E5699" s="1">
        <v>44847</v>
      </c>
      <c r="F5699">
        <f t="shared" si="89"/>
        <v>76.900000000000006</v>
      </c>
      <c r="J5699" s="34" t="s">
        <v>816</v>
      </c>
      <c r="K5699" s="36">
        <v>40.155000000000001</v>
      </c>
    </row>
    <row r="5700" spans="1:11" x14ac:dyDescent="0.25">
      <c r="A5700" t="s">
        <v>5709</v>
      </c>
      <c r="B5700" t="s">
        <v>6</v>
      </c>
      <c r="C5700">
        <v>88826</v>
      </c>
      <c r="D5700">
        <v>2</v>
      </c>
      <c r="E5700" s="1">
        <v>44643</v>
      </c>
      <c r="F5700">
        <f t="shared" si="89"/>
        <v>42.29</v>
      </c>
      <c r="J5700" s="34" t="s">
        <v>3344</v>
      </c>
      <c r="K5700" s="36">
        <v>890.9</v>
      </c>
    </row>
    <row r="5701" spans="1:11" x14ac:dyDescent="0.25">
      <c r="A5701" t="s">
        <v>5710</v>
      </c>
      <c r="B5701" t="s">
        <v>8</v>
      </c>
      <c r="C5701">
        <v>115053</v>
      </c>
      <c r="D5701">
        <v>2</v>
      </c>
      <c r="E5701" s="1">
        <v>44895</v>
      </c>
      <c r="F5701">
        <f t="shared" si="89"/>
        <v>10.81</v>
      </c>
      <c r="J5701" s="34" t="s">
        <v>4399</v>
      </c>
      <c r="K5701" s="36">
        <v>89.27</v>
      </c>
    </row>
    <row r="5702" spans="1:11" x14ac:dyDescent="0.25">
      <c r="A5702" t="s">
        <v>5711</v>
      </c>
      <c r="B5702" t="s">
        <v>17</v>
      </c>
      <c r="C5702">
        <v>27607</v>
      </c>
      <c r="D5702">
        <v>1</v>
      </c>
      <c r="E5702" s="1">
        <v>44617</v>
      </c>
      <c r="F5702">
        <f t="shared" si="89"/>
        <v>121.98</v>
      </c>
      <c r="J5702" s="34" t="s">
        <v>7741</v>
      </c>
      <c r="K5702" s="36">
        <v>83.4</v>
      </c>
    </row>
    <row r="5703" spans="1:11" x14ac:dyDescent="0.25">
      <c r="A5703" t="s">
        <v>5712</v>
      </c>
      <c r="B5703" t="s">
        <v>11</v>
      </c>
      <c r="C5703">
        <v>37526</v>
      </c>
      <c r="D5703">
        <v>1</v>
      </c>
      <c r="E5703" s="1">
        <v>44789</v>
      </c>
      <c r="F5703">
        <f t="shared" si="89"/>
        <v>28.25</v>
      </c>
      <c r="J5703" s="34" t="s">
        <v>3750</v>
      </c>
      <c r="K5703" s="36">
        <v>43.14</v>
      </c>
    </row>
    <row r="5704" spans="1:11" x14ac:dyDescent="0.25">
      <c r="A5704" t="s">
        <v>5713</v>
      </c>
      <c r="B5704" t="s">
        <v>8</v>
      </c>
      <c r="C5704">
        <v>127150</v>
      </c>
      <c r="D5704">
        <v>2</v>
      </c>
      <c r="E5704" s="1">
        <v>44853</v>
      </c>
      <c r="F5704">
        <f t="shared" si="89"/>
        <v>106.94</v>
      </c>
      <c r="J5704" s="34" t="s">
        <v>3524</v>
      </c>
      <c r="K5704" s="36">
        <v>75.180000000000007</v>
      </c>
    </row>
    <row r="5705" spans="1:11" x14ac:dyDescent="0.25">
      <c r="A5705" t="s">
        <v>5714</v>
      </c>
      <c r="B5705" t="s">
        <v>11</v>
      </c>
      <c r="C5705">
        <v>74556</v>
      </c>
      <c r="D5705">
        <v>1</v>
      </c>
      <c r="E5705" s="1">
        <v>44886</v>
      </c>
      <c r="F5705">
        <f t="shared" si="89"/>
        <v>23.66</v>
      </c>
      <c r="J5705" s="34" t="s">
        <v>8250</v>
      </c>
      <c r="K5705" s="36">
        <v>21.14</v>
      </c>
    </row>
    <row r="5706" spans="1:11" x14ac:dyDescent="0.25">
      <c r="A5706" s="2" t="s">
        <v>5715</v>
      </c>
      <c r="B5706" t="s">
        <v>8</v>
      </c>
      <c r="C5706">
        <v>42331</v>
      </c>
      <c r="D5706">
        <v>2</v>
      </c>
      <c r="E5706" s="1">
        <v>44769</v>
      </c>
      <c r="F5706">
        <f t="shared" si="89"/>
        <v>21.14</v>
      </c>
      <c r="J5706" s="34" t="s">
        <v>2754</v>
      </c>
      <c r="K5706" s="36">
        <v>96.32</v>
      </c>
    </row>
    <row r="5707" spans="1:11" x14ac:dyDescent="0.25">
      <c r="A5707" t="s">
        <v>5716</v>
      </c>
      <c r="B5707" t="s">
        <v>8</v>
      </c>
      <c r="C5707">
        <v>58109</v>
      </c>
      <c r="D5707">
        <v>2</v>
      </c>
      <c r="E5707" s="1">
        <v>44680</v>
      </c>
      <c r="F5707">
        <f t="shared" si="89"/>
        <v>412.04</v>
      </c>
      <c r="J5707" s="34" t="s">
        <v>7298</v>
      </c>
      <c r="K5707" s="36">
        <v>75.180000000000007</v>
      </c>
    </row>
    <row r="5708" spans="1:11" x14ac:dyDescent="0.25">
      <c r="A5708" t="s">
        <v>5717</v>
      </c>
      <c r="B5708" t="s">
        <v>17</v>
      </c>
      <c r="C5708">
        <v>20160</v>
      </c>
      <c r="D5708">
        <v>1</v>
      </c>
      <c r="E5708" s="1">
        <v>44848</v>
      </c>
      <c r="F5708">
        <f t="shared" si="89"/>
        <v>64.36</v>
      </c>
      <c r="J5708" s="34" t="s">
        <v>4142</v>
      </c>
      <c r="K5708" s="36">
        <v>340.3</v>
      </c>
    </row>
    <row r="5709" spans="1:11" x14ac:dyDescent="0.25">
      <c r="A5709" s="2" t="s">
        <v>5718</v>
      </c>
      <c r="B5709" t="s">
        <v>17</v>
      </c>
      <c r="C5709">
        <v>85892</v>
      </c>
      <c r="D5709">
        <v>1</v>
      </c>
      <c r="E5709" s="1">
        <v>44898</v>
      </c>
      <c r="F5709">
        <f t="shared" si="89"/>
        <v>68.290000000000006</v>
      </c>
      <c r="J5709" s="34" t="s">
        <v>6614</v>
      </c>
      <c r="K5709" s="36">
        <v>124.51</v>
      </c>
    </row>
    <row r="5710" spans="1:11" x14ac:dyDescent="0.25">
      <c r="A5710" t="s">
        <v>5719</v>
      </c>
      <c r="B5710" t="s">
        <v>6</v>
      </c>
      <c r="C5710">
        <v>140477</v>
      </c>
      <c r="D5710">
        <v>2</v>
      </c>
      <c r="E5710" s="1">
        <v>44853</v>
      </c>
      <c r="F5710">
        <f t="shared" si="89"/>
        <v>259.61</v>
      </c>
      <c r="J5710" s="34" t="s">
        <v>1467</v>
      </c>
      <c r="K5710" s="36">
        <v>21.63</v>
      </c>
    </row>
    <row r="5711" spans="1:11" x14ac:dyDescent="0.25">
      <c r="A5711" t="s">
        <v>5720</v>
      </c>
      <c r="B5711" t="s">
        <v>6</v>
      </c>
      <c r="C5711">
        <v>120336</v>
      </c>
      <c r="D5711">
        <v>2</v>
      </c>
      <c r="E5711" s="1">
        <v>44818</v>
      </c>
      <c r="F5711">
        <f t="shared" si="89"/>
        <v>211.44</v>
      </c>
      <c r="J5711" s="34" t="s">
        <v>6146</v>
      </c>
      <c r="K5711" s="36">
        <v>56.39</v>
      </c>
    </row>
    <row r="5712" spans="1:11" x14ac:dyDescent="0.25">
      <c r="A5712" t="s">
        <v>5721</v>
      </c>
      <c r="B5712" t="s">
        <v>11</v>
      </c>
      <c r="C5712">
        <v>35047</v>
      </c>
      <c r="D5712">
        <v>1</v>
      </c>
      <c r="E5712" s="1">
        <v>44622</v>
      </c>
      <c r="F5712">
        <f t="shared" si="89"/>
        <v>13.75</v>
      </c>
      <c r="J5712" s="34" t="s">
        <v>10764</v>
      </c>
      <c r="K5712" s="36">
        <v>171.16</v>
      </c>
    </row>
    <row r="5713" spans="1:11" x14ac:dyDescent="0.25">
      <c r="A5713" t="s">
        <v>5722</v>
      </c>
      <c r="B5713" t="s">
        <v>6</v>
      </c>
      <c r="C5713">
        <v>114419</v>
      </c>
      <c r="D5713">
        <v>2</v>
      </c>
      <c r="E5713" s="1">
        <v>44882</v>
      </c>
      <c r="F5713">
        <f t="shared" si="89"/>
        <v>21.63</v>
      </c>
      <c r="J5713" s="34" t="s">
        <v>206</v>
      </c>
      <c r="K5713" s="36">
        <v>175.27</v>
      </c>
    </row>
    <row r="5714" spans="1:11" x14ac:dyDescent="0.25">
      <c r="A5714" t="s">
        <v>5723</v>
      </c>
      <c r="B5714" t="s">
        <v>8</v>
      </c>
      <c r="C5714">
        <v>73490</v>
      </c>
      <c r="D5714">
        <v>2</v>
      </c>
      <c r="E5714" s="1">
        <v>44578</v>
      </c>
      <c r="F5714">
        <f t="shared" si="89"/>
        <v>75.180000000000007</v>
      </c>
      <c r="J5714" s="34" t="s">
        <v>3131</v>
      </c>
      <c r="K5714" s="36">
        <v>270.14999999999998</v>
      </c>
    </row>
    <row r="5715" spans="1:11" x14ac:dyDescent="0.25">
      <c r="A5715" t="s">
        <v>5724</v>
      </c>
      <c r="B5715" t="s">
        <v>8</v>
      </c>
      <c r="C5715">
        <v>152309</v>
      </c>
      <c r="D5715">
        <v>2</v>
      </c>
      <c r="E5715" s="1">
        <v>44887</v>
      </c>
      <c r="F5715">
        <f t="shared" si="89"/>
        <v>76.900000000000006</v>
      </c>
      <c r="J5715" s="34" t="s">
        <v>8963</v>
      </c>
      <c r="K5715" s="36">
        <v>746.92</v>
      </c>
    </row>
    <row r="5716" spans="1:11" x14ac:dyDescent="0.25">
      <c r="A5716" t="s">
        <v>5725</v>
      </c>
      <c r="B5716" t="s">
        <v>8</v>
      </c>
      <c r="C5716">
        <v>67035</v>
      </c>
      <c r="D5716">
        <v>2</v>
      </c>
      <c r="E5716" s="1">
        <v>44768</v>
      </c>
      <c r="F5716">
        <f t="shared" si="89"/>
        <v>10.57</v>
      </c>
      <c r="J5716" s="34" t="s">
        <v>5645</v>
      </c>
      <c r="K5716" s="36">
        <v>44.46</v>
      </c>
    </row>
    <row r="5717" spans="1:11" x14ac:dyDescent="0.25">
      <c r="A5717" t="s">
        <v>5726</v>
      </c>
      <c r="B5717" t="s">
        <v>8</v>
      </c>
      <c r="C5717">
        <v>50378</v>
      </c>
      <c r="D5717">
        <v>2</v>
      </c>
      <c r="E5717" s="1">
        <v>44614</v>
      </c>
      <c r="F5717">
        <f t="shared" si="89"/>
        <v>67.599999999999994</v>
      </c>
      <c r="J5717" s="34" t="s">
        <v>5906</v>
      </c>
      <c r="K5717" s="36">
        <v>189.85</v>
      </c>
    </row>
    <row r="5718" spans="1:11" x14ac:dyDescent="0.25">
      <c r="A5718" t="s">
        <v>5727</v>
      </c>
      <c r="B5718" t="s">
        <v>8</v>
      </c>
      <c r="C5718">
        <v>119019</v>
      </c>
      <c r="D5718">
        <v>2</v>
      </c>
      <c r="E5718" s="1">
        <v>44907</v>
      </c>
      <c r="F5718">
        <f t="shared" si="89"/>
        <v>10.81</v>
      </c>
      <c r="J5718" s="34" t="s">
        <v>4116</v>
      </c>
      <c r="K5718" s="36">
        <v>91.63</v>
      </c>
    </row>
    <row r="5719" spans="1:11" x14ac:dyDescent="0.25">
      <c r="A5719" t="s">
        <v>5728</v>
      </c>
      <c r="B5719" t="s">
        <v>17</v>
      </c>
      <c r="C5719">
        <v>66211</v>
      </c>
      <c r="D5719">
        <v>1</v>
      </c>
      <c r="E5719" s="1">
        <v>44821</v>
      </c>
      <c r="F5719">
        <f t="shared" si="89"/>
        <v>325.39999999999998</v>
      </c>
      <c r="J5719" s="34" t="s">
        <v>8548</v>
      </c>
      <c r="K5719" s="36">
        <v>61.08</v>
      </c>
    </row>
    <row r="5720" spans="1:11" x14ac:dyDescent="0.25">
      <c r="A5720" t="s">
        <v>5729</v>
      </c>
      <c r="B5720" t="s">
        <v>8</v>
      </c>
      <c r="C5720">
        <v>130015</v>
      </c>
      <c r="D5720">
        <v>2</v>
      </c>
      <c r="E5720" s="1">
        <v>44873</v>
      </c>
      <c r="F5720">
        <f t="shared" si="89"/>
        <v>10.72</v>
      </c>
      <c r="J5720" s="34" t="s">
        <v>7291</v>
      </c>
      <c r="K5720" s="36">
        <v>56.39</v>
      </c>
    </row>
    <row r="5721" spans="1:11" x14ac:dyDescent="0.25">
      <c r="A5721" t="s">
        <v>5730</v>
      </c>
      <c r="B5721" t="s">
        <v>17</v>
      </c>
      <c r="C5721">
        <v>38726</v>
      </c>
      <c r="D5721">
        <v>1</v>
      </c>
      <c r="E5721" s="1">
        <v>44588</v>
      </c>
      <c r="F5721">
        <f t="shared" si="89"/>
        <v>98.75</v>
      </c>
      <c r="J5721" s="34" t="s">
        <v>7023</v>
      </c>
      <c r="K5721" s="36">
        <v>21.63</v>
      </c>
    </row>
    <row r="5722" spans="1:11" x14ac:dyDescent="0.25">
      <c r="A5722" t="s">
        <v>5731</v>
      </c>
      <c r="B5722" t="s">
        <v>8</v>
      </c>
      <c r="C5722">
        <v>120623</v>
      </c>
      <c r="D5722">
        <v>2</v>
      </c>
      <c r="E5722" s="1">
        <v>44736</v>
      </c>
      <c r="F5722">
        <f t="shared" si="89"/>
        <v>75.180000000000007</v>
      </c>
      <c r="J5722" s="34" t="s">
        <v>4445</v>
      </c>
      <c r="K5722" s="36">
        <v>42.29</v>
      </c>
    </row>
    <row r="5723" spans="1:11" x14ac:dyDescent="0.25">
      <c r="A5723" t="s">
        <v>5732</v>
      </c>
      <c r="B5723" t="s">
        <v>8</v>
      </c>
      <c r="C5723">
        <v>115491</v>
      </c>
      <c r="D5723">
        <v>2</v>
      </c>
      <c r="E5723" s="1">
        <v>44799</v>
      </c>
      <c r="F5723">
        <f t="shared" si="89"/>
        <v>688.6</v>
      </c>
      <c r="J5723" s="34" t="s">
        <v>9857</v>
      </c>
      <c r="K5723" s="36">
        <v>21.63</v>
      </c>
    </row>
    <row r="5724" spans="1:11" x14ac:dyDescent="0.25">
      <c r="A5724" t="s">
        <v>5733</v>
      </c>
      <c r="B5724" t="s">
        <v>17</v>
      </c>
      <c r="C5724">
        <v>28333</v>
      </c>
      <c r="D5724">
        <v>1</v>
      </c>
      <c r="E5724" s="1">
        <v>44848</v>
      </c>
      <c r="F5724">
        <f t="shared" si="89"/>
        <v>56.82</v>
      </c>
      <c r="J5724" s="35" t="s">
        <v>6504</v>
      </c>
      <c r="K5724" s="36">
        <v>79.180000000000007</v>
      </c>
    </row>
    <row r="5725" spans="1:11" x14ac:dyDescent="0.25">
      <c r="A5725" t="s">
        <v>5734</v>
      </c>
      <c r="B5725" t="s">
        <v>6</v>
      </c>
      <c r="C5725">
        <v>111267</v>
      </c>
      <c r="D5725">
        <v>2</v>
      </c>
      <c r="E5725" s="1">
        <v>44804</v>
      </c>
      <c r="F5725">
        <f t="shared" si="89"/>
        <v>32.89</v>
      </c>
      <c r="J5725" s="34" t="s">
        <v>5909</v>
      </c>
      <c r="K5725" s="36">
        <v>55.04</v>
      </c>
    </row>
    <row r="5726" spans="1:11" x14ac:dyDescent="0.25">
      <c r="A5726" t="s">
        <v>5735</v>
      </c>
      <c r="B5726" t="s">
        <v>8</v>
      </c>
      <c r="C5726">
        <v>67035</v>
      </c>
      <c r="D5726">
        <v>2</v>
      </c>
      <c r="E5726" s="1">
        <v>44900</v>
      </c>
      <c r="F5726">
        <f t="shared" si="89"/>
        <v>112.7</v>
      </c>
      <c r="J5726" s="34" t="s">
        <v>6687</v>
      </c>
      <c r="K5726" s="36">
        <v>10.72</v>
      </c>
    </row>
    <row r="5727" spans="1:11" x14ac:dyDescent="0.25">
      <c r="A5727" t="s">
        <v>5736</v>
      </c>
      <c r="B5727" t="s">
        <v>8</v>
      </c>
      <c r="C5727">
        <v>115778</v>
      </c>
      <c r="D5727">
        <v>2</v>
      </c>
      <c r="E5727" s="1">
        <v>44700</v>
      </c>
      <c r="F5727">
        <f t="shared" si="89"/>
        <v>376.45</v>
      </c>
      <c r="J5727" s="34" t="s">
        <v>454</v>
      </c>
      <c r="K5727" s="36">
        <v>164.73</v>
      </c>
    </row>
    <row r="5728" spans="1:11" x14ac:dyDescent="0.25">
      <c r="A5728" t="s">
        <v>5737</v>
      </c>
      <c r="B5728" t="s">
        <v>40</v>
      </c>
      <c r="C5728">
        <v>75985</v>
      </c>
      <c r="D5728">
        <v>1</v>
      </c>
      <c r="E5728" s="1">
        <v>44860</v>
      </c>
      <c r="F5728">
        <f t="shared" si="89"/>
        <v>145.07</v>
      </c>
      <c r="J5728" s="34" t="s">
        <v>4847</v>
      </c>
      <c r="K5728" s="36">
        <v>83.4</v>
      </c>
    </row>
    <row r="5729" spans="1:11" x14ac:dyDescent="0.25">
      <c r="A5729" t="s">
        <v>5738</v>
      </c>
      <c r="B5729" t="s">
        <v>6</v>
      </c>
      <c r="C5729">
        <v>91718</v>
      </c>
      <c r="D5729">
        <v>2</v>
      </c>
      <c r="E5729" s="1">
        <v>44648</v>
      </c>
      <c r="F5729">
        <f t="shared" si="89"/>
        <v>21.14</v>
      </c>
      <c r="J5729" s="34" t="s">
        <v>10121</v>
      </c>
      <c r="K5729" s="36">
        <v>155.41</v>
      </c>
    </row>
    <row r="5730" spans="1:11" x14ac:dyDescent="0.25">
      <c r="A5730" t="s">
        <v>5739</v>
      </c>
      <c r="B5730" t="s">
        <v>6</v>
      </c>
      <c r="C5730">
        <v>77573</v>
      </c>
      <c r="D5730">
        <v>2</v>
      </c>
      <c r="E5730" s="1">
        <v>44602</v>
      </c>
      <c r="F5730">
        <f t="shared" si="89"/>
        <v>232.59</v>
      </c>
      <c r="J5730" s="34" t="s">
        <v>5775</v>
      </c>
      <c r="K5730" s="36">
        <v>103.37</v>
      </c>
    </row>
    <row r="5731" spans="1:11" x14ac:dyDescent="0.25">
      <c r="A5731" s="2" t="s">
        <v>5740</v>
      </c>
      <c r="B5731" t="s">
        <v>11</v>
      </c>
      <c r="C5731">
        <v>35203</v>
      </c>
      <c r="D5731">
        <v>1</v>
      </c>
      <c r="E5731" s="1">
        <v>44628</v>
      </c>
      <c r="F5731">
        <f t="shared" si="89"/>
        <v>10.34</v>
      </c>
      <c r="J5731" s="34" t="s">
        <v>8961</v>
      </c>
      <c r="K5731" s="36">
        <v>75.180000000000007</v>
      </c>
    </row>
    <row r="5732" spans="1:11" x14ac:dyDescent="0.25">
      <c r="A5732" t="s">
        <v>5741</v>
      </c>
      <c r="B5732" t="s">
        <v>13</v>
      </c>
      <c r="C5732">
        <v>150146</v>
      </c>
      <c r="D5732">
        <v>2</v>
      </c>
      <c r="E5732" s="1">
        <v>44881</v>
      </c>
      <c r="F5732">
        <f t="shared" si="89"/>
        <v>57.68</v>
      </c>
      <c r="J5732" s="34" t="s">
        <v>10658</v>
      </c>
      <c r="K5732" s="36">
        <v>10.57</v>
      </c>
    </row>
    <row r="5733" spans="1:11" x14ac:dyDescent="0.25">
      <c r="A5733" t="s">
        <v>5742</v>
      </c>
      <c r="B5733" t="s">
        <v>40</v>
      </c>
      <c r="C5733">
        <v>68053</v>
      </c>
      <c r="D5733">
        <v>1</v>
      </c>
      <c r="E5733" s="1">
        <v>44824</v>
      </c>
      <c r="F5733">
        <f t="shared" si="89"/>
        <v>68.290000000000006</v>
      </c>
      <c r="J5733" s="35" t="s">
        <v>1383</v>
      </c>
      <c r="K5733" s="36">
        <v>75.180000000000007</v>
      </c>
    </row>
    <row r="5734" spans="1:11" x14ac:dyDescent="0.25">
      <c r="A5734" t="s">
        <v>5743</v>
      </c>
      <c r="B5734" t="s">
        <v>11</v>
      </c>
      <c r="C5734">
        <v>70834</v>
      </c>
      <c r="D5734">
        <v>1</v>
      </c>
      <c r="E5734" s="1">
        <v>44848</v>
      </c>
      <c r="F5734">
        <f t="shared" si="89"/>
        <v>468.66</v>
      </c>
      <c r="J5734" s="34" t="s">
        <v>9503</v>
      </c>
      <c r="K5734" s="36">
        <v>731.73</v>
      </c>
    </row>
    <row r="5735" spans="1:11" x14ac:dyDescent="0.25">
      <c r="A5735" t="s">
        <v>5744</v>
      </c>
      <c r="B5735" t="s">
        <v>6</v>
      </c>
      <c r="C5735">
        <v>85338</v>
      </c>
      <c r="D5735">
        <v>2</v>
      </c>
      <c r="E5735" s="1">
        <v>44631</v>
      </c>
      <c r="F5735">
        <f t="shared" si="89"/>
        <v>34.01</v>
      </c>
      <c r="J5735" s="34" t="s">
        <v>9051</v>
      </c>
      <c r="K5735" s="36">
        <v>1888.44</v>
      </c>
    </row>
    <row r="5736" spans="1:11" x14ac:dyDescent="0.25">
      <c r="A5736" t="s">
        <v>5745</v>
      </c>
      <c r="B5736" t="s">
        <v>11</v>
      </c>
      <c r="C5736">
        <v>48105</v>
      </c>
      <c r="D5736">
        <v>1</v>
      </c>
      <c r="E5736" s="1">
        <v>44756</v>
      </c>
      <c r="F5736">
        <f t="shared" si="89"/>
        <v>52.82</v>
      </c>
      <c r="J5736" s="34" t="s">
        <v>10076</v>
      </c>
      <c r="K5736" s="36">
        <v>49.33</v>
      </c>
    </row>
    <row r="5737" spans="1:11" x14ac:dyDescent="0.25">
      <c r="A5737" t="s">
        <v>5746</v>
      </c>
      <c r="B5737" t="s">
        <v>6</v>
      </c>
      <c r="C5737">
        <v>110475</v>
      </c>
      <c r="D5737">
        <v>2</v>
      </c>
      <c r="E5737" s="1">
        <v>44782</v>
      </c>
      <c r="F5737">
        <f t="shared" si="89"/>
        <v>10.57</v>
      </c>
      <c r="J5737" s="34" t="s">
        <v>10325</v>
      </c>
      <c r="K5737" s="36">
        <v>46.98</v>
      </c>
    </row>
    <row r="5738" spans="1:11" x14ac:dyDescent="0.25">
      <c r="A5738" t="s">
        <v>5747</v>
      </c>
      <c r="B5738" t="s">
        <v>11</v>
      </c>
      <c r="C5738">
        <v>23235</v>
      </c>
      <c r="D5738">
        <v>1</v>
      </c>
      <c r="E5738" s="1">
        <v>44611</v>
      </c>
      <c r="F5738">
        <f t="shared" si="89"/>
        <v>188.51</v>
      </c>
      <c r="J5738" s="34" t="s">
        <v>5585</v>
      </c>
      <c r="K5738" s="36">
        <v>70.52</v>
      </c>
    </row>
    <row r="5739" spans="1:11" x14ac:dyDescent="0.25">
      <c r="A5739" t="s">
        <v>5748</v>
      </c>
      <c r="B5739" t="s">
        <v>17</v>
      </c>
      <c r="C5739">
        <v>36066</v>
      </c>
      <c r="D5739">
        <v>1</v>
      </c>
      <c r="E5739" s="1">
        <v>44893</v>
      </c>
      <c r="F5739">
        <f t="shared" si="89"/>
        <v>183.82</v>
      </c>
      <c r="J5739" s="34" t="s">
        <v>1050</v>
      </c>
      <c r="K5739" s="36">
        <v>9.4</v>
      </c>
    </row>
    <row r="5740" spans="1:11" x14ac:dyDescent="0.25">
      <c r="A5740" t="s">
        <v>5749</v>
      </c>
      <c r="B5740" t="s">
        <v>8</v>
      </c>
      <c r="C5740">
        <v>77798</v>
      </c>
      <c r="D5740">
        <v>2</v>
      </c>
      <c r="E5740" s="1">
        <v>44635</v>
      </c>
      <c r="F5740">
        <f t="shared" si="89"/>
        <v>1019.56</v>
      </c>
      <c r="J5740" s="34" t="s">
        <v>4317</v>
      </c>
      <c r="K5740" s="36">
        <v>69.599999999999994</v>
      </c>
    </row>
    <row r="5741" spans="1:11" x14ac:dyDescent="0.25">
      <c r="A5741" t="s">
        <v>5750</v>
      </c>
      <c r="B5741" t="s">
        <v>11</v>
      </c>
      <c r="C5741">
        <v>43129</v>
      </c>
      <c r="D5741">
        <v>1</v>
      </c>
      <c r="E5741" s="1">
        <v>44681</v>
      </c>
      <c r="F5741">
        <f t="shared" si="89"/>
        <v>16.079999999999998</v>
      </c>
      <c r="J5741" s="34" t="s">
        <v>1909</v>
      </c>
      <c r="K5741" s="36">
        <v>216.29</v>
      </c>
    </row>
    <row r="5742" spans="1:11" x14ac:dyDescent="0.25">
      <c r="A5742" t="s">
        <v>5751</v>
      </c>
      <c r="B5742" t="s">
        <v>13</v>
      </c>
      <c r="C5742">
        <v>135824</v>
      </c>
      <c r="D5742">
        <v>2</v>
      </c>
      <c r="E5742" s="1">
        <v>44816</v>
      </c>
      <c r="F5742">
        <f t="shared" si="89"/>
        <v>61.08</v>
      </c>
      <c r="J5742" s="34" t="s">
        <v>112</v>
      </c>
      <c r="K5742" s="36">
        <v>317.06</v>
      </c>
    </row>
    <row r="5743" spans="1:11" x14ac:dyDescent="0.25">
      <c r="A5743" t="s">
        <v>5752</v>
      </c>
      <c r="B5743" t="s">
        <v>8</v>
      </c>
      <c r="C5743">
        <v>58109</v>
      </c>
      <c r="D5743">
        <v>2</v>
      </c>
      <c r="E5743" s="1">
        <v>44581</v>
      </c>
      <c r="F5743">
        <f t="shared" si="89"/>
        <v>10.57</v>
      </c>
      <c r="J5743" s="35" t="s">
        <v>5090</v>
      </c>
      <c r="K5743" s="36">
        <v>873.58</v>
      </c>
    </row>
    <row r="5744" spans="1:11" x14ac:dyDescent="0.25">
      <c r="A5744" t="s">
        <v>5753</v>
      </c>
      <c r="B5744" t="s">
        <v>17</v>
      </c>
      <c r="C5744">
        <v>49673</v>
      </c>
      <c r="D5744">
        <v>1</v>
      </c>
      <c r="E5744" s="1">
        <v>44742</v>
      </c>
      <c r="F5744">
        <f t="shared" si="89"/>
        <v>192.26</v>
      </c>
      <c r="J5744" s="34" t="s">
        <v>1265</v>
      </c>
      <c r="K5744" s="36">
        <v>36.4</v>
      </c>
    </row>
    <row r="5745" spans="1:11" x14ac:dyDescent="0.25">
      <c r="A5745" t="s">
        <v>5754</v>
      </c>
      <c r="B5745" t="s">
        <v>8</v>
      </c>
      <c r="C5745">
        <v>134136</v>
      </c>
      <c r="D5745">
        <v>2</v>
      </c>
      <c r="E5745" s="1">
        <v>44816</v>
      </c>
      <c r="F5745">
        <f t="shared" si="89"/>
        <v>11.58</v>
      </c>
      <c r="J5745" s="34" t="s">
        <v>3937</v>
      </c>
      <c r="K5745" s="36">
        <v>36.4</v>
      </c>
    </row>
    <row r="5746" spans="1:11" x14ac:dyDescent="0.25">
      <c r="A5746" t="s">
        <v>5755</v>
      </c>
      <c r="B5746" t="s">
        <v>8</v>
      </c>
      <c r="C5746">
        <v>137035</v>
      </c>
      <c r="D5746">
        <v>2</v>
      </c>
      <c r="E5746" s="1">
        <v>44824</v>
      </c>
      <c r="F5746">
        <f t="shared" si="89"/>
        <v>75.180000000000007</v>
      </c>
      <c r="J5746" s="34" t="s">
        <v>7154</v>
      </c>
      <c r="K5746" s="36">
        <v>57.84</v>
      </c>
    </row>
    <row r="5747" spans="1:11" x14ac:dyDescent="0.25">
      <c r="A5747" t="s">
        <v>5756</v>
      </c>
      <c r="B5747" t="s">
        <v>17</v>
      </c>
      <c r="C5747">
        <v>38979</v>
      </c>
      <c r="D5747">
        <v>1</v>
      </c>
      <c r="E5747" s="1">
        <v>44729</v>
      </c>
      <c r="F5747">
        <f t="shared" si="89"/>
        <v>119.2</v>
      </c>
      <c r="J5747" s="34" t="s">
        <v>2588</v>
      </c>
      <c r="K5747" s="36">
        <v>330.46</v>
      </c>
    </row>
    <row r="5748" spans="1:11" x14ac:dyDescent="0.25">
      <c r="A5748" t="s">
        <v>5757</v>
      </c>
      <c r="B5748" t="s">
        <v>40</v>
      </c>
      <c r="C5748">
        <v>79169</v>
      </c>
      <c r="D5748">
        <v>1</v>
      </c>
      <c r="E5748" s="1">
        <v>44882</v>
      </c>
      <c r="F5748">
        <f t="shared" si="89"/>
        <v>11.78</v>
      </c>
      <c r="J5748" s="34" t="s">
        <v>2274</v>
      </c>
      <c r="K5748" s="36">
        <v>2483</v>
      </c>
    </row>
    <row r="5749" spans="1:11" x14ac:dyDescent="0.25">
      <c r="A5749" t="s">
        <v>5758</v>
      </c>
      <c r="B5749" t="s">
        <v>17</v>
      </c>
      <c r="C5749">
        <v>42192</v>
      </c>
      <c r="D5749">
        <v>1</v>
      </c>
      <c r="E5749" s="1">
        <v>44683</v>
      </c>
      <c r="F5749">
        <f t="shared" si="89"/>
        <v>10.33</v>
      </c>
      <c r="J5749" s="34" t="s">
        <v>3318</v>
      </c>
      <c r="K5749" s="36">
        <v>216.25</v>
      </c>
    </row>
    <row r="5750" spans="1:11" x14ac:dyDescent="0.25">
      <c r="A5750" t="s">
        <v>5759</v>
      </c>
      <c r="B5750" t="s">
        <v>8</v>
      </c>
      <c r="C5750">
        <v>114599</v>
      </c>
      <c r="D5750">
        <v>2</v>
      </c>
      <c r="E5750" s="1">
        <v>44754</v>
      </c>
      <c r="F5750">
        <f t="shared" si="89"/>
        <v>49.46</v>
      </c>
      <c r="J5750" s="34" t="s">
        <v>1672</v>
      </c>
      <c r="K5750" s="36">
        <v>8.41</v>
      </c>
    </row>
    <row r="5751" spans="1:11" x14ac:dyDescent="0.25">
      <c r="A5751" t="s">
        <v>5760</v>
      </c>
      <c r="B5751" t="s">
        <v>6</v>
      </c>
      <c r="C5751">
        <v>126950</v>
      </c>
      <c r="D5751">
        <v>2</v>
      </c>
      <c r="E5751" s="1">
        <v>44819</v>
      </c>
      <c r="F5751">
        <f t="shared" si="89"/>
        <v>10.57</v>
      </c>
      <c r="J5751" s="34" t="s">
        <v>255</v>
      </c>
      <c r="K5751" s="36">
        <v>517.09</v>
      </c>
    </row>
    <row r="5752" spans="1:11" x14ac:dyDescent="0.25">
      <c r="A5752" t="s">
        <v>5761</v>
      </c>
      <c r="B5752" t="s">
        <v>8</v>
      </c>
      <c r="C5752">
        <v>46754</v>
      </c>
      <c r="D5752">
        <v>2</v>
      </c>
      <c r="E5752" s="1">
        <v>44670</v>
      </c>
      <c r="F5752">
        <f t="shared" si="89"/>
        <v>490.3</v>
      </c>
      <c r="J5752" s="34" t="s">
        <v>1920</v>
      </c>
      <c r="K5752" s="36">
        <v>526.35</v>
      </c>
    </row>
    <row r="5753" spans="1:11" x14ac:dyDescent="0.25">
      <c r="A5753" t="s">
        <v>5762</v>
      </c>
      <c r="B5753" t="s">
        <v>8</v>
      </c>
      <c r="C5753">
        <v>94114</v>
      </c>
      <c r="D5753">
        <v>2</v>
      </c>
      <c r="E5753" s="1">
        <v>44671</v>
      </c>
      <c r="F5753">
        <f t="shared" si="89"/>
        <v>75.180000000000007</v>
      </c>
      <c r="J5753" s="34" t="s">
        <v>4858</v>
      </c>
      <c r="K5753" s="36">
        <v>584.05999999999995</v>
      </c>
    </row>
    <row r="5754" spans="1:11" x14ac:dyDescent="0.25">
      <c r="A5754" t="s">
        <v>5763</v>
      </c>
      <c r="B5754" t="s">
        <v>13</v>
      </c>
      <c r="C5754">
        <v>151342</v>
      </c>
      <c r="D5754">
        <v>2</v>
      </c>
      <c r="E5754" s="1">
        <v>44916</v>
      </c>
      <c r="F5754">
        <f t="shared" si="89"/>
        <v>127.36</v>
      </c>
      <c r="J5754" s="34" t="s">
        <v>6219</v>
      </c>
      <c r="K5754" s="36">
        <v>61.08</v>
      </c>
    </row>
    <row r="5755" spans="1:11" x14ac:dyDescent="0.25">
      <c r="A5755" t="s">
        <v>5764</v>
      </c>
      <c r="B5755" t="s">
        <v>8</v>
      </c>
      <c r="C5755">
        <v>156790</v>
      </c>
      <c r="D5755">
        <v>2</v>
      </c>
      <c r="E5755" s="1">
        <v>44915</v>
      </c>
      <c r="F5755">
        <f t="shared" si="89"/>
        <v>355.64</v>
      </c>
      <c r="J5755" s="34" t="s">
        <v>1297</v>
      </c>
      <c r="K5755" s="36">
        <v>75.180000000000007</v>
      </c>
    </row>
    <row r="5756" spans="1:11" x14ac:dyDescent="0.25">
      <c r="A5756" t="s">
        <v>5765</v>
      </c>
      <c r="B5756" t="s">
        <v>17</v>
      </c>
      <c r="C5756">
        <v>42192</v>
      </c>
      <c r="D5756">
        <v>1</v>
      </c>
      <c r="E5756" s="1">
        <v>44926</v>
      </c>
      <c r="F5756">
        <f t="shared" si="89"/>
        <v>23.55</v>
      </c>
      <c r="J5756" s="34" t="s">
        <v>3362</v>
      </c>
      <c r="K5756" s="36">
        <v>56.39</v>
      </c>
    </row>
    <row r="5757" spans="1:11" x14ac:dyDescent="0.25">
      <c r="A5757" t="s">
        <v>5766</v>
      </c>
      <c r="B5757" t="s">
        <v>11</v>
      </c>
      <c r="C5757">
        <v>47435</v>
      </c>
      <c r="D5757">
        <v>1</v>
      </c>
      <c r="E5757" s="1">
        <v>44754</v>
      </c>
      <c r="F5757">
        <f t="shared" si="89"/>
        <v>33.31</v>
      </c>
      <c r="J5757" s="34" t="s">
        <v>949</v>
      </c>
      <c r="K5757" s="36">
        <v>418.78</v>
      </c>
    </row>
    <row r="5758" spans="1:11" x14ac:dyDescent="0.25">
      <c r="A5758" t="s">
        <v>5767</v>
      </c>
      <c r="B5758" t="s">
        <v>6</v>
      </c>
      <c r="C5758">
        <v>67260</v>
      </c>
      <c r="D5758">
        <v>2</v>
      </c>
      <c r="E5758" s="1">
        <v>44606</v>
      </c>
      <c r="F5758">
        <f t="shared" si="89"/>
        <v>42.28</v>
      </c>
      <c r="J5758" s="34" t="s">
        <v>3966</v>
      </c>
      <c r="K5758" s="36">
        <v>21.63</v>
      </c>
    </row>
    <row r="5759" spans="1:11" x14ac:dyDescent="0.25">
      <c r="A5759" t="s">
        <v>5768</v>
      </c>
      <c r="B5759" t="s">
        <v>6</v>
      </c>
      <c r="C5759">
        <v>159320</v>
      </c>
      <c r="D5759">
        <v>2</v>
      </c>
      <c r="E5759" s="1">
        <v>44918</v>
      </c>
      <c r="F5759">
        <f t="shared" si="89"/>
        <v>179.98</v>
      </c>
      <c r="J5759" s="34" t="s">
        <v>9938</v>
      </c>
      <c r="K5759" s="36">
        <v>61.08</v>
      </c>
    </row>
    <row r="5760" spans="1:11" x14ac:dyDescent="0.25">
      <c r="A5760" t="s">
        <v>5769</v>
      </c>
      <c r="B5760" t="s">
        <v>6</v>
      </c>
      <c r="C5760">
        <v>124361</v>
      </c>
      <c r="D5760">
        <v>2</v>
      </c>
      <c r="E5760" s="1">
        <v>44838</v>
      </c>
      <c r="F5760">
        <f t="shared" si="89"/>
        <v>730.3</v>
      </c>
      <c r="J5760" s="34" t="s">
        <v>6172</v>
      </c>
      <c r="K5760" s="36">
        <v>10.57</v>
      </c>
    </row>
    <row r="5761" spans="1:11" x14ac:dyDescent="0.25">
      <c r="A5761" t="s">
        <v>5770</v>
      </c>
      <c r="B5761" t="s">
        <v>8</v>
      </c>
      <c r="C5761">
        <v>126990</v>
      </c>
      <c r="D5761">
        <v>2</v>
      </c>
      <c r="E5761" s="1">
        <v>44769</v>
      </c>
      <c r="F5761">
        <f t="shared" si="89"/>
        <v>205.29</v>
      </c>
      <c r="J5761" s="34" t="s">
        <v>7345</v>
      </c>
      <c r="K5761" s="36">
        <v>471.84</v>
      </c>
    </row>
    <row r="5762" spans="1:11" x14ac:dyDescent="0.25">
      <c r="A5762" t="s">
        <v>5771</v>
      </c>
      <c r="B5762" t="s">
        <v>11</v>
      </c>
      <c r="C5762">
        <v>40826</v>
      </c>
      <c r="D5762">
        <v>1</v>
      </c>
      <c r="E5762" s="1">
        <v>44628</v>
      </c>
      <c r="F5762">
        <f t="shared" ref="F5762:F5825" si="90">VLOOKUP(A5762,$J$1:$K$11016,2,FALSE)</f>
        <v>189.48</v>
      </c>
      <c r="J5762" s="34" t="s">
        <v>10795</v>
      </c>
      <c r="K5762" s="36">
        <v>10.57</v>
      </c>
    </row>
    <row r="5763" spans="1:11" x14ac:dyDescent="0.25">
      <c r="A5763" t="s">
        <v>5772</v>
      </c>
      <c r="B5763" t="s">
        <v>11</v>
      </c>
      <c r="C5763">
        <v>51269</v>
      </c>
      <c r="D5763">
        <v>1</v>
      </c>
      <c r="E5763" s="1">
        <v>44748</v>
      </c>
      <c r="F5763">
        <f t="shared" si="90"/>
        <v>63.16</v>
      </c>
      <c r="J5763" s="34" t="s">
        <v>531</v>
      </c>
      <c r="K5763" s="36">
        <v>827.33</v>
      </c>
    </row>
    <row r="5764" spans="1:11" x14ac:dyDescent="0.25">
      <c r="A5764" t="s">
        <v>5773</v>
      </c>
      <c r="B5764" t="s">
        <v>13</v>
      </c>
      <c r="C5764">
        <v>150921</v>
      </c>
      <c r="D5764">
        <v>2</v>
      </c>
      <c r="E5764" s="1">
        <v>44880</v>
      </c>
      <c r="F5764">
        <f t="shared" si="90"/>
        <v>100.93</v>
      </c>
      <c r="J5764" s="34" t="s">
        <v>7763</v>
      </c>
      <c r="K5764" s="36">
        <v>11.75</v>
      </c>
    </row>
    <row r="5765" spans="1:11" x14ac:dyDescent="0.25">
      <c r="A5765" t="s">
        <v>5774</v>
      </c>
      <c r="B5765" t="s">
        <v>6</v>
      </c>
      <c r="C5765">
        <v>67482</v>
      </c>
      <c r="D5765">
        <v>2</v>
      </c>
      <c r="E5765" s="1">
        <v>44768</v>
      </c>
      <c r="F5765">
        <f t="shared" si="90"/>
        <v>39.93</v>
      </c>
      <c r="J5765" s="34" t="s">
        <v>6771</v>
      </c>
      <c r="K5765" s="36">
        <v>11.75</v>
      </c>
    </row>
    <row r="5766" spans="1:11" x14ac:dyDescent="0.25">
      <c r="A5766" t="s">
        <v>5775</v>
      </c>
      <c r="B5766" t="s">
        <v>8</v>
      </c>
      <c r="C5766">
        <v>86916</v>
      </c>
      <c r="D5766">
        <v>2</v>
      </c>
      <c r="E5766" s="1">
        <v>44620</v>
      </c>
      <c r="F5766">
        <f t="shared" si="90"/>
        <v>103.37</v>
      </c>
      <c r="J5766" s="34" t="s">
        <v>10107</v>
      </c>
      <c r="K5766" s="36">
        <v>602.4</v>
      </c>
    </row>
    <row r="5767" spans="1:11" x14ac:dyDescent="0.25">
      <c r="A5767" t="s">
        <v>5776</v>
      </c>
      <c r="B5767" t="s">
        <v>8</v>
      </c>
      <c r="C5767">
        <v>133945</v>
      </c>
      <c r="D5767">
        <v>2</v>
      </c>
      <c r="E5767" s="1">
        <v>44804</v>
      </c>
      <c r="F5767">
        <f t="shared" si="90"/>
        <v>117.47</v>
      </c>
      <c r="J5767" s="34" t="s">
        <v>9958</v>
      </c>
      <c r="K5767" s="36">
        <v>60.08</v>
      </c>
    </row>
    <row r="5768" spans="1:11" x14ac:dyDescent="0.25">
      <c r="A5768" t="s">
        <v>5777</v>
      </c>
      <c r="B5768" t="s">
        <v>6</v>
      </c>
      <c r="C5768">
        <v>143773</v>
      </c>
      <c r="D5768">
        <v>2</v>
      </c>
      <c r="E5768" s="1">
        <v>44865</v>
      </c>
      <c r="F5768">
        <f t="shared" si="90"/>
        <v>332.35</v>
      </c>
      <c r="J5768" s="34" t="s">
        <v>3903</v>
      </c>
      <c r="K5768" s="36">
        <v>72.09</v>
      </c>
    </row>
    <row r="5769" spans="1:11" x14ac:dyDescent="0.25">
      <c r="A5769" t="s">
        <v>5778</v>
      </c>
      <c r="B5769" t="s">
        <v>11</v>
      </c>
      <c r="C5769">
        <v>24325</v>
      </c>
      <c r="D5769">
        <v>1</v>
      </c>
      <c r="E5769" s="1">
        <v>44634</v>
      </c>
      <c r="F5769">
        <f t="shared" si="90"/>
        <v>39.04</v>
      </c>
      <c r="J5769" s="34" t="s">
        <v>7299</v>
      </c>
      <c r="K5769" s="36">
        <v>12.02</v>
      </c>
    </row>
    <row r="5770" spans="1:11" x14ac:dyDescent="0.25">
      <c r="A5770" t="s">
        <v>5779</v>
      </c>
      <c r="B5770" t="s">
        <v>11</v>
      </c>
      <c r="C5770">
        <v>27366</v>
      </c>
      <c r="D5770">
        <v>1</v>
      </c>
      <c r="E5770" s="1">
        <v>44739</v>
      </c>
      <c r="F5770">
        <f t="shared" si="90"/>
        <v>186.21</v>
      </c>
      <c r="J5770" s="34" t="s">
        <v>6653</v>
      </c>
      <c r="K5770" s="36">
        <v>103.37</v>
      </c>
    </row>
    <row r="5771" spans="1:11" x14ac:dyDescent="0.25">
      <c r="A5771" t="s">
        <v>5780</v>
      </c>
      <c r="B5771" t="s">
        <v>6</v>
      </c>
      <c r="C5771">
        <v>151031</v>
      </c>
      <c r="D5771">
        <v>2</v>
      </c>
      <c r="E5771" s="1">
        <v>44880</v>
      </c>
      <c r="F5771">
        <f t="shared" si="90"/>
        <v>115.34</v>
      </c>
      <c r="J5771" s="34" t="s">
        <v>8415</v>
      </c>
      <c r="K5771" s="36">
        <v>83.4</v>
      </c>
    </row>
    <row r="5772" spans="1:11" x14ac:dyDescent="0.25">
      <c r="A5772" t="s">
        <v>5781</v>
      </c>
      <c r="B5772" t="s">
        <v>8</v>
      </c>
      <c r="C5772">
        <v>42912</v>
      </c>
      <c r="D5772">
        <v>2</v>
      </c>
      <c r="E5772" s="1">
        <v>44665</v>
      </c>
      <c r="F5772">
        <f t="shared" si="90"/>
        <v>42.29</v>
      </c>
      <c r="J5772" s="34" t="s">
        <v>8672</v>
      </c>
      <c r="K5772" s="36">
        <v>206.39</v>
      </c>
    </row>
    <row r="5773" spans="1:11" x14ac:dyDescent="0.25">
      <c r="A5773" t="s">
        <v>5782</v>
      </c>
      <c r="B5773" t="s">
        <v>17</v>
      </c>
      <c r="C5773">
        <v>48110</v>
      </c>
      <c r="D5773">
        <v>1</v>
      </c>
      <c r="E5773" s="1">
        <v>44754</v>
      </c>
      <c r="F5773">
        <f t="shared" si="90"/>
        <v>116.47</v>
      </c>
      <c r="J5773" s="34" t="s">
        <v>6143</v>
      </c>
      <c r="K5773" s="36">
        <v>54.16</v>
      </c>
    </row>
    <row r="5774" spans="1:11" x14ac:dyDescent="0.25">
      <c r="A5774" t="s">
        <v>5783</v>
      </c>
      <c r="B5774" t="s">
        <v>6</v>
      </c>
      <c r="C5774">
        <v>111415</v>
      </c>
      <c r="D5774">
        <v>2</v>
      </c>
      <c r="E5774" s="1">
        <v>44893</v>
      </c>
      <c r="F5774">
        <f t="shared" si="90"/>
        <v>28.84</v>
      </c>
      <c r="J5774" s="34" t="s">
        <v>1526</v>
      </c>
      <c r="K5774" s="36">
        <v>303.77</v>
      </c>
    </row>
    <row r="5775" spans="1:11" x14ac:dyDescent="0.25">
      <c r="A5775" t="s">
        <v>5784</v>
      </c>
      <c r="B5775" t="s">
        <v>17</v>
      </c>
      <c r="C5775">
        <v>47322</v>
      </c>
      <c r="D5775">
        <v>1</v>
      </c>
      <c r="E5775" s="1">
        <v>44798</v>
      </c>
      <c r="F5775">
        <f t="shared" si="90"/>
        <v>29.55</v>
      </c>
      <c r="J5775" s="34" t="s">
        <v>10892</v>
      </c>
      <c r="K5775" s="36">
        <v>989.21</v>
      </c>
    </row>
    <row r="5776" spans="1:11" x14ac:dyDescent="0.25">
      <c r="A5776" t="s">
        <v>5785</v>
      </c>
      <c r="B5776" t="s">
        <v>13</v>
      </c>
      <c r="C5776">
        <v>144802</v>
      </c>
      <c r="D5776">
        <v>2</v>
      </c>
      <c r="E5776" s="1">
        <v>44879</v>
      </c>
      <c r="F5776">
        <f t="shared" si="90"/>
        <v>55.04</v>
      </c>
      <c r="J5776" s="34" t="s">
        <v>3285</v>
      </c>
      <c r="K5776" s="36">
        <v>21.63</v>
      </c>
    </row>
    <row r="5777" spans="1:11" x14ac:dyDescent="0.25">
      <c r="A5777" t="s">
        <v>5786</v>
      </c>
      <c r="B5777" t="s">
        <v>11</v>
      </c>
      <c r="C5777">
        <v>46247</v>
      </c>
      <c r="D5777">
        <v>1</v>
      </c>
      <c r="E5777" s="1">
        <v>44711</v>
      </c>
      <c r="F5777">
        <f t="shared" si="90"/>
        <v>51.68</v>
      </c>
      <c r="J5777" s="34" t="s">
        <v>10546</v>
      </c>
      <c r="K5777" s="36">
        <v>75.180000000000007</v>
      </c>
    </row>
    <row r="5778" spans="1:11" x14ac:dyDescent="0.25">
      <c r="A5778" t="s">
        <v>5787</v>
      </c>
      <c r="B5778" t="s">
        <v>40</v>
      </c>
      <c r="C5778">
        <v>66201</v>
      </c>
      <c r="D5778">
        <v>1</v>
      </c>
      <c r="E5778" s="1">
        <v>44821</v>
      </c>
      <c r="F5778">
        <f t="shared" si="90"/>
        <v>56.51</v>
      </c>
      <c r="J5778" s="34" t="s">
        <v>1510</v>
      </c>
      <c r="K5778" s="36">
        <v>75.180000000000007</v>
      </c>
    </row>
    <row r="5779" spans="1:11" x14ac:dyDescent="0.25">
      <c r="A5779" t="s">
        <v>5788</v>
      </c>
      <c r="B5779" t="s">
        <v>11</v>
      </c>
      <c r="C5779">
        <v>43038</v>
      </c>
      <c r="D5779">
        <v>1</v>
      </c>
      <c r="E5779" s="1">
        <v>44663</v>
      </c>
      <c r="F5779">
        <f t="shared" si="90"/>
        <v>124.04</v>
      </c>
      <c r="J5779" s="34" t="s">
        <v>8589</v>
      </c>
      <c r="K5779" s="36">
        <v>61.08</v>
      </c>
    </row>
    <row r="5780" spans="1:11" x14ac:dyDescent="0.25">
      <c r="A5780" t="s">
        <v>5789</v>
      </c>
      <c r="B5780" t="s">
        <v>8</v>
      </c>
      <c r="C5780">
        <v>45117</v>
      </c>
      <c r="D5780">
        <v>2</v>
      </c>
      <c r="E5780" s="1">
        <v>44819</v>
      </c>
      <c r="F5780">
        <f t="shared" si="90"/>
        <v>7.05</v>
      </c>
      <c r="J5780" s="34" t="s">
        <v>7620</v>
      </c>
      <c r="K5780" s="36">
        <v>54.03</v>
      </c>
    </row>
    <row r="5781" spans="1:11" x14ac:dyDescent="0.25">
      <c r="A5781" t="s">
        <v>5790</v>
      </c>
      <c r="B5781" t="s">
        <v>8</v>
      </c>
      <c r="C5781">
        <v>111228</v>
      </c>
      <c r="D5781">
        <v>2</v>
      </c>
      <c r="E5781" s="1">
        <v>44672</v>
      </c>
      <c r="F5781">
        <f t="shared" si="90"/>
        <v>75.180000000000007</v>
      </c>
      <c r="J5781" s="34" t="s">
        <v>8773</v>
      </c>
      <c r="K5781" s="36">
        <v>75.180000000000007</v>
      </c>
    </row>
    <row r="5782" spans="1:11" x14ac:dyDescent="0.25">
      <c r="A5782" t="s">
        <v>5791</v>
      </c>
      <c r="B5782" t="s">
        <v>11</v>
      </c>
      <c r="C5782">
        <v>53126</v>
      </c>
      <c r="D5782">
        <v>1</v>
      </c>
      <c r="E5782" s="1">
        <v>44839</v>
      </c>
      <c r="F5782">
        <f t="shared" si="90"/>
        <v>29.44</v>
      </c>
      <c r="J5782" s="34" t="s">
        <v>7396</v>
      </c>
      <c r="K5782" s="36">
        <v>34.01</v>
      </c>
    </row>
    <row r="5783" spans="1:11" x14ac:dyDescent="0.25">
      <c r="A5783" t="s">
        <v>5792</v>
      </c>
      <c r="B5783" t="s">
        <v>6</v>
      </c>
      <c r="C5783">
        <v>134575</v>
      </c>
      <c r="D5783">
        <v>2</v>
      </c>
      <c r="E5783" s="1">
        <v>44809</v>
      </c>
      <c r="F5783">
        <f t="shared" si="90"/>
        <v>98.76</v>
      </c>
      <c r="J5783" s="34" t="s">
        <v>10147</v>
      </c>
      <c r="K5783" s="36">
        <v>75.180000000000007</v>
      </c>
    </row>
    <row r="5784" spans="1:11" x14ac:dyDescent="0.25">
      <c r="A5784" t="s">
        <v>5793</v>
      </c>
      <c r="B5784" t="s">
        <v>40</v>
      </c>
      <c r="C5784">
        <v>51980</v>
      </c>
      <c r="D5784">
        <v>1</v>
      </c>
      <c r="E5784" s="1">
        <v>44818</v>
      </c>
      <c r="F5784">
        <f t="shared" si="90"/>
        <v>75.349999999999994</v>
      </c>
      <c r="J5784" s="34" t="s">
        <v>3723</v>
      </c>
      <c r="K5784" s="36">
        <v>184.32</v>
      </c>
    </row>
    <row r="5785" spans="1:11" x14ac:dyDescent="0.25">
      <c r="A5785" t="s">
        <v>5794</v>
      </c>
      <c r="B5785" t="s">
        <v>8</v>
      </c>
      <c r="C5785">
        <v>68635</v>
      </c>
      <c r="D5785">
        <v>2</v>
      </c>
      <c r="E5785" s="1">
        <v>44767</v>
      </c>
      <c r="F5785">
        <f t="shared" si="90"/>
        <v>61.08</v>
      </c>
      <c r="J5785" s="34" t="s">
        <v>1327</v>
      </c>
      <c r="K5785" s="36">
        <v>21.14</v>
      </c>
    </row>
    <row r="5786" spans="1:11" x14ac:dyDescent="0.25">
      <c r="A5786" t="s">
        <v>5795</v>
      </c>
      <c r="B5786" t="s">
        <v>40</v>
      </c>
      <c r="C5786">
        <v>60038</v>
      </c>
      <c r="D5786">
        <v>1</v>
      </c>
      <c r="E5786" s="1">
        <v>44781</v>
      </c>
      <c r="F5786">
        <f t="shared" si="90"/>
        <v>97.85</v>
      </c>
      <c r="J5786" s="34" t="s">
        <v>10782</v>
      </c>
      <c r="K5786" s="36">
        <v>177.37</v>
      </c>
    </row>
    <row r="5787" spans="1:11" x14ac:dyDescent="0.25">
      <c r="A5787" t="s">
        <v>5796</v>
      </c>
      <c r="B5787" t="s">
        <v>8</v>
      </c>
      <c r="C5787">
        <v>57897</v>
      </c>
      <c r="D5787">
        <v>2</v>
      </c>
      <c r="E5787" s="1">
        <v>44609</v>
      </c>
      <c r="F5787">
        <f t="shared" si="90"/>
        <v>775.76</v>
      </c>
      <c r="J5787" s="34" t="s">
        <v>7134</v>
      </c>
      <c r="K5787" s="36">
        <v>56.39</v>
      </c>
    </row>
    <row r="5788" spans="1:11" x14ac:dyDescent="0.25">
      <c r="A5788" t="s">
        <v>5797</v>
      </c>
      <c r="B5788" t="s">
        <v>8</v>
      </c>
      <c r="C5788">
        <v>150948</v>
      </c>
      <c r="D5788">
        <v>2</v>
      </c>
      <c r="E5788" s="1">
        <v>44881</v>
      </c>
      <c r="F5788">
        <f t="shared" si="90"/>
        <v>60.08</v>
      </c>
      <c r="J5788" s="34" t="s">
        <v>8341</v>
      </c>
      <c r="K5788" s="36">
        <v>21.14</v>
      </c>
    </row>
    <row r="5789" spans="1:11" x14ac:dyDescent="0.25">
      <c r="A5789" t="s">
        <v>5798</v>
      </c>
      <c r="B5789" t="s">
        <v>8</v>
      </c>
      <c r="C5789">
        <v>131380</v>
      </c>
      <c r="D5789">
        <v>2</v>
      </c>
      <c r="E5789" s="1">
        <v>44802</v>
      </c>
      <c r="F5789">
        <f t="shared" si="90"/>
        <v>10.57</v>
      </c>
      <c r="J5789" s="34" t="s">
        <v>2809</v>
      </c>
      <c r="K5789" s="36">
        <v>22.32</v>
      </c>
    </row>
    <row r="5790" spans="1:11" x14ac:dyDescent="0.25">
      <c r="A5790" t="s">
        <v>5799</v>
      </c>
      <c r="B5790" t="s">
        <v>17</v>
      </c>
      <c r="C5790">
        <v>37131</v>
      </c>
      <c r="D5790">
        <v>1</v>
      </c>
      <c r="E5790" s="1">
        <v>44764</v>
      </c>
      <c r="F5790">
        <f t="shared" si="90"/>
        <v>221.48</v>
      </c>
      <c r="J5790" s="34" t="s">
        <v>5288</v>
      </c>
      <c r="K5790" s="36">
        <v>75.180000000000007</v>
      </c>
    </row>
    <row r="5791" spans="1:11" x14ac:dyDescent="0.25">
      <c r="A5791" t="s">
        <v>5800</v>
      </c>
      <c r="B5791" t="s">
        <v>8</v>
      </c>
      <c r="C5791">
        <v>52337</v>
      </c>
      <c r="D5791">
        <v>2</v>
      </c>
      <c r="E5791" s="1">
        <v>44617</v>
      </c>
      <c r="F5791">
        <f t="shared" si="90"/>
        <v>1147.1600000000001</v>
      </c>
      <c r="J5791" s="34" t="s">
        <v>8870</v>
      </c>
      <c r="K5791" s="36" t="s">
        <v>11027</v>
      </c>
    </row>
    <row r="5792" spans="1:11" x14ac:dyDescent="0.25">
      <c r="A5792" t="s">
        <v>5801</v>
      </c>
      <c r="B5792" t="s">
        <v>11</v>
      </c>
      <c r="C5792">
        <v>35203</v>
      </c>
      <c r="D5792">
        <v>1</v>
      </c>
      <c r="E5792" s="1">
        <v>44852</v>
      </c>
      <c r="F5792">
        <f t="shared" si="90"/>
        <v>21.2</v>
      </c>
      <c r="J5792" s="34" t="s">
        <v>2644</v>
      </c>
      <c r="K5792" s="36">
        <v>61.08</v>
      </c>
    </row>
    <row r="5793" spans="1:11" x14ac:dyDescent="0.25">
      <c r="A5793" t="s">
        <v>5802</v>
      </c>
      <c r="B5793" t="s">
        <v>8</v>
      </c>
      <c r="C5793">
        <v>131198</v>
      </c>
      <c r="D5793">
        <v>2</v>
      </c>
      <c r="E5793" s="1">
        <v>44810</v>
      </c>
      <c r="F5793">
        <f t="shared" si="90"/>
        <v>124.51</v>
      </c>
      <c r="J5793" s="34" t="s">
        <v>8586</v>
      </c>
      <c r="K5793" s="36">
        <v>21.14</v>
      </c>
    </row>
    <row r="5794" spans="1:11" x14ac:dyDescent="0.25">
      <c r="A5794" t="s">
        <v>5803</v>
      </c>
      <c r="B5794" t="s">
        <v>11</v>
      </c>
      <c r="C5794">
        <v>41431</v>
      </c>
      <c r="D5794">
        <v>1</v>
      </c>
      <c r="E5794" s="1">
        <v>44893</v>
      </c>
      <c r="F5794">
        <f t="shared" si="90"/>
        <v>40.04</v>
      </c>
      <c r="J5794" s="34" t="s">
        <v>1356</v>
      </c>
      <c r="K5794" s="36">
        <v>83.4</v>
      </c>
    </row>
    <row r="5795" spans="1:11" x14ac:dyDescent="0.25">
      <c r="A5795" t="s">
        <v>5804</v>
      </c>
      <c r="B5795" t="s">
        <v>11</v>
      </c>
      <c r="C5795">
        <v>42813</v>
      </c>
      <c r="D5795">
        <v>1</v>
      </c>
      <c r="E5795" s="1">
        <v>44740</v>
      </c>
      <c r="F5795">
        <f t="shared" si="90"/>
        <v>328.95</v>
      </c>
      <c r="J5795" s="34" t="s">
        <v>10776</v>
      </c>
      <c r="K5795" s="36">
        <v>75.180000000000007</v>
      </c>
    </row>
    <row r="5796" spans="1:11" x14ac:dyDescent="0.25">
      <c r="A5796" t="s">
        <v>5805</v>
      </c>
      <c r="B5796" t="s">
        <v>8</v>
      </c>
      <c r="C5796">
        <v>146825</v>
      </c>
      <c r="D5796">
        <v>2</v>
      </c>
      <c r="E5796" s="1">
        <v>44883</v>
      </c>
      <c r="F5796">
        <f t="shared" si="90"/>
        <v>337.15</v>
      </c>
      <c r="J5796" s="34" t="s">
        <v>5885</v>
      </c>
      <c r="K5796" s="36">
        <v>249.47</v>
      </c>
    </row>
    <row r="5797" spans="1:11" x14ac:dyDescent="0.25">
      <c r="A5797" t="s">
        <v>5806</v>
      </c>
      <c r="B5797" t="s">
        <v>6</v>
      </c>
      <c r="C5797">
        <v>138891</v>
      </c>
      <c r="D5797">
        <v>2</v>
      </c>
      <c r="E5797" s="1">
        <v>44839</v>
      </c>
      <c r="F5797">
        <f t="shared" si="90"/>
        <v>34.01</v>
      </c>
      <c r="J5797" s="34" t="s">
        <v>7009</v>
      </c>
      <c r="K5797" s="36">
        <v>293.98</v>
      </c>
    </row>
    <row r="5798" spans="1:11" x14ac:dyDescent="0.25">
      <c r="A5798" t="s">
        <v>5807</v>
      </c>
      <c r="B5798" t="s">
        <v>8</v>
      </c>
      <c r="C5798">
        <v>76654</v>
      </c>
      <c r="D5798">
        <v>2</v>
      </c>
      <c r="E5798" s="1">
        <v>44894</v>
      </c>
      <c r="F5798">
        <f t="shared" si="90"/>
        <v>321.73</v>
      </c>
      <c r="J5798" s="34" t="s">
        <v>1310</v>
      </c>
      <c r="K5798" s="36">
        <v>290.04000000000002</v>
      </c>
    </row>
    <row r="5799" spans="1:11" x14ac:dyDescent="0.25">
      <c r="A5799" t="s">
        <v>5808</v>
      </c>
      <c r="B5799" t="s">
        <v>40</v>
      </c>
      <c r="C5799">
        <v>85220</v>
      </c>
      <c r="D5799">
        <v>1</v>
      </c>
      <c r="E5799" s="1">
        <v>44909</v>
      </c>
      <c r="F5799">
        <f t="shared" si="90"/>
        <v>224.89</v>
      </c>
      <c r="J5799" s="34" t="s">
        <v>7320</v>
      </c>
      <c r="K5799" s="36">
        <v>21.63</v>
      </c>
    </row>
    <row r="5800" spans="1:11" x14ac:dyDescent="0.25">
      <c r="A5800" t="s">
        <v>5809</v>
      </c>
      <c r="B5800" t="s">
        <v>11</v>
      </c>
      <c r="C5800">
        <v>78730</v>
      </c>
      <c r="D5800">
        <v>1</v>
      </c>
      <c r="E5800" s="1">
        <v>44881</v>
      </c>
      <c r="F5800">
        <f t="shared" si="90"/>
        <v>41.21</v>
      </c>
      <c r="J5800" s="34" t="s">
        <v>554</v>
      </c>
      <c r="K5800" s="36">
        <v>75.180000000000007</v>
      </c>
    </row>
    <row r="5801" spans="1:11" x14ac:dyDescent="0.25">
      <c r="A5801" t="s">
        <v>5810</v>
      </c>
      <c r="B5801" t="s">
        <v>6</v>
      </c>
      <c r="C5801">
        <v>123085</v>
      </c>
      <c r="D5801">
        <v>2</v>
      </c>
      <c r="E5801" s="1">
        <v>44749</v>
      </c>
      <c r="F5801">
        <f t="shared" si="90"/>
        <v>61.08</v>
      </c>
      <c r="J5801" s="34" t="s">
        <v>3106</v>
      </c>
      <c r="K5801" s="36">
        <v>75.180000000000007</v>
      </c>
    </row>
    <row r="5802" spans="1:11" x14ac:dyDescent="0.25">
      <c r="A5802" t="s">
        <v>5811</v>
      </c>
      <c r="B5802" t="s">
        <v>17</v>
      </c>
      <c r="C5802">
        <v>20619</v>
      </c>
      <c r="D5802">
        <v>1</v>
      </c>
      <c r="E5802" s="1">
        <v>44580</v>
      </c>
      <c r="F5802">
        <f t="shared" si="90"/>
        <v>20.67</v>
      </c>
      <c r="J5802" s="34" t="s">
        <v>3942</v>
      </c>
      <c r="K5802" s="36">
        <v>72.39</v>
      </c>
    </row>
    <row r="5803" spans="1:11" x14ac:dyDescent="0.25">
      <c r="A5803" t="s">
        <v>5812</v>
      </c>
      <c r="B5803" t="s">
        <v>40</v>
      </c>
      <c r="C5803">
        <v>69456</v>
      </c>
      <c r="D5803">
        <v>1</v>
      </c>
      <c r="E5803" s="1">
        <v>44831</v>
      </c>
      <c r="F5803">
        <f t="shared" si="90"/>
        <v>68.3</v>
      </c>
      <c r="J5803" s="34" t="s">
        <v>627</v>
      </c>
      <c r="K5803" s="36">
        <v>10.18</v>
      </c>
    </row>
    <row r="5804" spans="1:11" x14ac:dyDescent="0.25">
      <c r="A5804" t="s">
        <v>5813</v>
      </c>
      <c r="B5804" t="s">
        <v>8</v>
      </c>
      <c r="C5804">
        <v>134240</v>
      </c>
      <c r="D5804">
        <v>2</v>
      </c>
      <c r="E5804" s="1">
        <v>44894</v>
      </c>
      <c r="F5804">
        <f t="shared" si="90"/>
        <v>315.48</v>
      </c>
      <c r="J5804" s="34" t="s">
        <v>1369</v>
      </c>
      <c r="K5804" s="36">
        <v>48.57</v>
      </c>
    </row>
    <row r="5805" spans="1:11" x14ac:dyDescent="0.25">
      <c r="A5805" t="s">
        <v>5814</v>
      </c>
      <c r="B5805" t="s">
        <v>17</v>
      </c>
      <c r="C5805">
        <v>49704</v>
      </c>
      <c r="D5805">
        <v>1</v>
      </c>
      <c r="E5805" s="1">
        <v>44771</v>
      </c>
      <c r="F5805">
        <f t="shared" si="90"/>
        <v>382.87</v>
      </c>
      <c r="J5805" s="34" t="s">
        <v>6300</v>
      </c>
      <c r="K5805" s="36" t="s">
        <v>11027</v>
      </c>
    </row>
    <row r="5806" spans="1:11" x14ac:dyDescent="0.25">
      <c r="A5806" t="s">
        <v>5815</v>
      </c>
      <c r="B5806" t="s">
        <v>17</v>
      </c>
      <c r="C5806">
        <v>18102</v>
      </c>
      <c r="D5806">
        <v>1</v>
      </c>
      <c r="E5806" s="1">
        <v>44757</v>
      </c>
      <c r="F5806">
        <f t="shared" si="90"/>
        <v>20.67</v>
      </c>
      <c r="J5806" s="34" t="s">
        <v>3321</v>
      </c>
      <c r="K5806" s="36">
        <v>61.08</v>
      </c>
    </row>
    <row r="5807" spans="1:11" x14ac:dyDescent="0.25">
      <c r="A5807" t="s">
        <v>5816</v>
      </c>
      <c r="B5807" t="s">
        <v>13</v>
      </c>
      <c r="C5807">
        <v>146575</v>
      </c>
      <c r="D5807">
        <v>2</v>
      </c>
      <c r="E5807" s="1">
        <v>44865</v>
      </c>
      <c r="F5807">
        <f t="shared" si="90"/>
        <v>21.63</v>
      </c>
      <c r="J5807" s="34" t="s">
        <v>9059</v>
      </c>
      <c r="K5807" s="36">
        <v>22.32</v>
      </c>
    </row>
    <row r="5808" spans="1:11" x14ac:dyDescent="0.25">
      <c r="A5808" t="s">
        <v>5817</v>
      </c>
      <c r="B5808" t="s">
        <v>17</v>
      </c>
      <c r="C5808">
        <v>23564</v>
      </c>
      <c r="D5808">
        <v>1</v>
      </c>
      <c r="E5808" s="1">
        <v>44926</v>
      </c>
      <c r="F5808">
        <f t="shared" si="90"/>
        <v>10.6</v>
      </c>
      <c r="J5808" s="34" t="s">
        <v>6729</v>
      </c>
      <c r="K5808" s="36">
        <v>10.57</v>
      </c>
    </row>
    <row r="5809" spans="1:11" x14ac:dyDescent="0.25">
      <c r="A5809" t="s">
        <v>5818</v>
      </c>
      <c r="B5809" t="s">
        <v>11</v>
      </c>
      <c r="C5809">
        <v>39766</v>
      </c>
      <c r="D5809">
        <v>1</v>
      </c>
      <c r="E5809" s="1">
        <v>44612</v>
      </c>
      <c r="F5809">
        <f t="shared" si="90"/>
        <v>256.26</v>
      </c>
      <c r="J5809" s="34" t="s">
        <v>3449</v>
      </c>
      <c r="K5809" s="36">
        <v>516.19000000000005</v>
      </c>
    </row>
    <row r="5810" spans="1:11" x14ac:dyDescent="0.25">
      <c r="A5810" t="s">
        <v>5819</v>
      </c>
      <c r="B5810" t="s">
        <v>17</v>
      </c>
      <c r="C5810">
        <v>21946</v>
      </c>
      <c r="D5810">
        <v>1</v>
      </c>
      <c r="E5810" s="1">
        <v>44587</v>
      </c>
      <c r="F5810">
        <f t="shared" si="90"/>
        <v>332.82</v>
      </c>
      <c r="J5810" s="34" t="s">
        <v>9298</v>
      </c>
      <c r="K5810" s="36">
        <v>11.75</v>
      </c>
    </row>
    <row r="5811" spans="1:11" x14ac:dyDescent="0.25">
      <c r="A5811" t="s">
        <v>5820</v>
      </c>
      <c r="B5811" t="s">
        <v>17</v>
      </c>
      <c r="C5811">
        <v>26729</v>
      </c>
      <c r="D5811">
        <v>1</v>
      </c>
      <c r="E5811" s="1">
        <v>44777</v>
      </c>
      <c r="F5811">
        <f t="shared" si="90"/>
        <v>217</v>
      </c>
      <c r="J5811" s="34" t="s">
        <v>2073</v>
      </c>
      <c r="K5811" s="36">
        <v>516.44000000000005</v>
      </c>
    </row>
    <row r="5812" spans="1:11" x14ac:dyDescent="0.25">
      <c r="A5812" t="s">
        <v>5821</v>
      </c>
      <c r="B5812" t="s">
        <v>6</v>
      </c>
      <c r="C5812">
        <v>128553</v>
      </c>
      <c r="D5812">
        <v>2</v>
      </c>
      <c r="E5812" s="1">
        <v>44844</v>
      </c>
      <c r="F5812">
        <f t="shared" si="90"/>
        <v>10.81</v>
      </c>
      <c r="J5812" s="34" t="s">
        <v>3069</v>
      </c>
      <c r="K5812" s="36">
        <v>22.32</v>
      </c>
    </row>
    <row r="5813" spans="1:11" x14ac:dyDescent="0.25">
      <c r="A5813" s="2" t="s">
        <v>5822</v>
      </c>
      <c r="B5813" t="s">
        <v>6</v>
      </c>
      <c r="C5813">
        <v>78718</v>
      </c>
      <c r="D5813">
        <v>2</v>
      </c>
      <c r="E5813" s="1">
        <v>44840</v>
      </c>
      <c r="F5813">
        <f t="shared" si="90"/>
        <v>38.450000000000003</v>
      </c>
      <c r="J5813" s="34" t="s">
        <v>6324</v>
      </c>
      <c r="K5813" s="36">
        <v>766.68</v>
      </c>
    </row>
    <row r="5814" spans="1:11" x14ac:dyDescent="0.25">
      <c r="A5814" t="s">
        <v>5823</v>
      </c>
      <c r="B5814" t="s">
        <v>17</v>
      </c>
      <c r="C5814">
        <v>37054</v>
      </c>
      <c r="D5814">
        <v>1</v>
      </c>
      <c r="E5814" s="1">
        <v>44757</v>
      </c>
      <c r="F5814">
        <f t="shared" si="90"/>
        <v>19.52</v>
      </c>
      <c r="J5814" s="34" t="s">
        <v>2550</v>
      </c>
      <c r="K5814" s="36">
        <v>11.75</v>
      </c>
    </row>
    <row r="5815" spans="1:11" x14ac:dyDescent="0.25">
      <c r="A5815" t="s">
        <v>5824</v>
      </c>
      <c r="B5815" t="s">
        <v>6</v>
      </c>
      <c r="C5815">
        <v>153503</v>
      </c>
      <c r="D5815">
        <v>2</v>
      </c>
      <c r="E5815" s="1">
        <v>44901</v>
      </c>
      <c r="F5815">
        <f t="shared" si="90"/>
        <v>96.12</v>
      </c>
      <c r="J5815" s="34" t="s">
        <v>3148</v>
      </c>
      <c r="K5815" s="36">
        <v>10.57</v>
      </c>
    </row>
    <row r="5816" spans="1:11" x14ac:dyDescent="0.25">
      <c r="A5816" t="s">
        <v>5825</v>
      </c>
      <c r="B5816" t="s">
        <v>8</v>
      </c>
      <c r="C5816">
        <v>111002</v>
      </c>
      <c r="D5816">
        <v>2</v>
      </c>
      <c r="E5816" s="1">
        <v>44790</v>
      </c>
      <c r="F5816">
        <f t="shared" si="90"/>
        <v>136.47</v>
      </c>
      <c r="J5816" s="34" t="s">
        <v>8710</v>
      </c>
      <c r="K5816" s="36">
        <v>88.1</v>
      </c>
    </row>
    <row r="5817" spans="1:11" x14ac:dyDescent="0.25">
      <c r="A5817" t="s">
        <v>5826</v>
      </c>
      <c r="B5817" t="s">
        <v>11</v>
      </c>
      <c r="C5817">
        <v>43741</v>
      </c>
      <c r="D5817">
        <v>1</v>
      </c>
      <c r="E5817" s="1">
        <v>44663</v>
      </c>
      <c r="F5817">
        <f t="shared" si="90"/>
        <v>59.72</v>
      </c>
      <c r="J5817" s="34" t="s">
        <v>7619</v>
      </c>
      <c r="K5817" s="36">
        <v>507.97</v>
      </c>
    </row>
    <row r="5818" spans="1:11" x14ac:dyDescent="0.25">
      <c r="A5818" t="s">
        <v>5827</v>
      </c>
      <c r="B5818" t="s">
        <v>6</v>
      </c>
      <c r="C5818">
        <v>79129</v>
      </c>
      <c r="D5818">
        <v>2</v>
      </c>
      <c r="E5818" s="1">
        <v>44628</v>
      </c>
      <c r="F5818">
        <f t="shared" si="90"/>
        <v>52.53</v>
      </c>
      <c r="J5818" s="34" t="s">
        <v>10992</v>
      </c>
      <c r="K5818" s="36">
        <v>436.95</v>
      </c>
    </row>
    <row r="5819" spans="1:11" x14ac:dyDescent="0.25">
      <c r="A5819" t="s">
        <v>5828</v>
      </c>
      <c r="B5819" t="s">
        <v>40</v>
      </c>
      <c r="C5819">
        <v>57852</v>
      </c>
      <c r="D5819">
        <v>1</v>
      </c>
      <c r="E5819" s="1">
        <v>44904</v>
      </c>
      <c r="F5819">
        <f t="shared" si="90"/>
        <v>27.26</v>
      </c>
      <c r="J5819" s="34" t="s">
        <v>5309</v>
      </c>
      <c r="K5819" s="36">
        <v>11.75</v>
      </c>
    </row>
    <row r="5820" spans="1:11" x14ac:dyDescent="0.25">
      <c r="A5820" t="s">
        <v>5829</v>
      </c>
      <c r="B5820" t="s">
        <v>13</v>
      </c>
      <c r="C5820">
        <v>152048</v>
      </c>
      <c r="D5820">
        <v>2</v>
      </c>
      <c r="E5820" s="1">
        <v>44890</v>
      </c>
      <c r="F5820">
        <f t="shared" si="90"/>
        <v>85.31</v>
      </c>
      <c r="J5820" s="34" t="s">
        <v>10427</v>
      </c>
      <c r="K5820" s="36">
        <v>11.75</v>
      </c>
    </row>
    <row r="5821" spans="1:11" x14ac:dyDescent="0.25">
      <c r="A5821" t="s">
        <v>5830</v>
      </c>
      <c r="B5821" t="s">
        <v>8</v>
      </c>
      <c r="C5821">
        <v>77270</v>
      </c>
      <c r="D5821">
        <v>2</v>
      </c>
      <c r="E5821" s="1">
        <v>44635</v>
      </c>
      <c r="F5821">
        <f t="shared" si="90"/>
        <v>21.44</v>
      </c>
      <c r="J5821" s="34" t="s">
        <v>10429</v>
      </c>
      <c r="K5821" s="36">
        <v>64.94</v>
      </c>
    </row>
    <row r="5822" spans="1:11" x14ac:dyDescent="0.25">
      <c r="A5822" t="s">
        <v>5831</v>
      </c>
      <c r="B5822" t="s">
        <v>11</v>
      </c>
      <c r="C5822">
        <v>76472</v>
      </c>
      <c r="D5822">
        <v>1</v>
      </c>
      <c r="E5822" s="1">
        <v>44876</v>
      </c>
      <c r="F5822">
        <f t="shared" si="90"/>
        <v>14.13</v>
      </c>
      <c r="J5822" s="34" t="s">
        <v>4073</v>
      </c>
      <c r="K5822" s="36">
        <v>12.02</v>
      </c>
    </row>
    <row r="5823" spans="1:11" x14ac:dyDescent="0.25">
      <c r="A5823" t="s">
        <v>5832</v>
      </c>
      <c r="B5823" t="s">
        <v>11</v>
      </c>
      <c r="C5823">
        <v>33777</v>
      </c>
      <c r="D5823">
        <v>1</v>
      </c>
      <c r="E5823" s="1">
        <v>44879</v>
      </c>
      <c r="F5823">
        <f t="shared" si="90"/>
        <v>195.89</v>
      </c>
      <c r="J5823" s="34" t="s">
        <v>5864</v>
      </c>
      <c r="K5823" s="36">
        <v>41.74</v>
      </c>
    </row>
    <row r="5824" spans="1:11" x14ac:dyDescent="0.25">
      <c r="A5824" t="s">
        <v>5833</v>
      </c>
      <c r="B5824" t="s">
        <v>13</v>
      </c>
      <c r="C5824">
        <v>139568</v>
      </c>
      <c r="D5824">
        <v>2</v>
      </c>
      <c r="E5824" s="1">
        <v>44903</v>
      </c>
      <c r="F5824">
        <f t="shared" si="90"/>
        <v>10.75</v>
      </c>
      <c r="J5824" s="34" t="s">
        <v>7648</v>
      </c>
      <c r="K5824" s="36">
        <v>190.33</v>
      </c>
    </row>
    <row r="5825" spans="1:11" x14ac:dyDescent="0.25">
      <c r="A5825" t="s">
        <v>5834</v>
      </c>
      <c r="B5825" t="s">
        <v>6</v>
      </c>
      <c r="C5825">
        <v>132282</v>
      </c>
      <c r="D5825">
        <v>2</v>
      </c>
      <c r="E5825" s="1">
        <v>44806</v>
      </c>
      <c r="F5825">
        <f t="shared" si="90"/>
        <v>92.8</v>
      </c>
      <c r="J5825" s="34" t="s">
        <v>3175</v>
      </c>
      <c r="K5825" s="36">
        <v>38.450000000000003</v>
      </c>
    </row>
    <row r="5826" spans="1:11" x14ac:dyDescent="0.25">
      <c r="A5826" t="s">
        <v>5835</v>
      </c>
      <c r="B5826" t="s">
        <v>6</v>
      </c>
      <c r="C5826">
        <v>113059</v>
      </c>
      <c r="D5826">
        <v>2</v>
      </c>
      <c r="E5826" s="1">
        <v>44915</v>
      </c>
      <c r="F5826">
        <f t="shared" ref="F5826:F5889" si="91">VLOOKUP(A5826,$J$1:$K$11016,2,FALSE)</f>
        <v>971.73</v>
      </c>
      <c r="J5826" s="34" t="s">
        <v>8926</v>
      </c>
      <c r="K5826" s="36">
        <v>104.67</v>
      </c>
    </row>
    <row r="5827" spans="1:11" x14ac:dyDescent="0.25">
      <c r="A5827" t="s">
        <v>5836</v>
      </c>
      <c r="B5827" t="s">
        <v>17</v>
      </c>
      <c r="C5827">
        <v>61717</v>
      </c>
      <c r="D5827">
        <v>1</v>
      </c>
      <c r="E5827" s="1">
        <v>44859</v>
      </c>
      <c r="F5827">
        <f t="shared" si="91"/>
        <v>43.57</v>
      </c>
      <c r="J5827" s="34" t="s">
        <v>108</v>
      </c>
      <c r="K5827" s="36">
        <v>124.51</v>
      </c>
    </row>
    <row r="5828" spans="1:11" x14ac:dyDescent="0.25">
      <c r="A5828" t="s">
        <v>5837</v>
      </c>
      <c r="B5828" t="s">
        <v>8</v>
      </c>
      <c r="C5828">
        <v>64482</v>
      </c>
      <c r="D5828">
        <v>2</v>
      </c>
      <c r="E5828" s="1">
        <v>44602</v>
      </c>
      <c r="F5828">
        <f t="shared" si="91"/>
        <v>94.82</v>
      </c>
      <c r="J5828" s="34" t="s">
        <v>9358</v>
      </c>
      <c r="K5828" s="36">
        <v>261.94</v>
      </c>
    </row>
    <row r="5829" spans="1:11" x14ac:dyDescent="0.25">
      <c r="A5829" t="s">
        <v>5838</v>
      </c>
      <c r="B5829" t="s">
        <v>11</v>
      </c>
      <c r="C5829">
        <v>28484</v>
      </c>
      <c r="D5829">
        <v>1</v>
      </c>
      <c r="E5829" s="1">
        <v>44844</v>
      </c>
      <c r="F5829">
        <f t="shared" si="91"/>
        <v>37.520000000000003</v>
      </c>
      <c r="J5829" s="34" t="s">
        <v>677</v>
      </c>
      <c r="K5829" s="36">
        <v>75.180000000000007</v>
      </c>
    </row>
    <row r="5830" spans="1:11" x14ac:dyDescent="0.25">
      <c r="A5830" t="s">
        <v>5839</v>
      </c>
      <c r="B5830" t="s">
        <v>8</v>
      </c>
      <c r="C5830">
        <v>59383</v>
      </c>
      <c r="D5830">
        <v>2</v>
      </c>
      <c r="E5830" s="1">
        <v>44840</v>
      </c>
      <c r="F5830">
        <f t="shared" si="91"/>
        <v>441.35</v>
      </c>
      <c r="J5830" s="34" t="s">
        <v>10637</v>
      </c>
      <c r="K5830" s="36">
        <v>448.09</v>
      </c>
    </row>
    <row r="5831" spans="1:11" x14ac:dyDescent="0.25">
      <c r="A5831" t="s">
        <v>5840</v>
      </c>
      <c r="B5831" t="s">
        <v>11</v>
      </c>
      <c r="C5831">
        <v>52548</v>
      </c>
      <c r="D5831">
        <v>1</v>
      </c>
      <c r="E5831" s="1">
        <v>44789</v>
      </c>
      <c r="F5831">
        <f t="shared" si="91"/>
        <v>145.26</v>
      </c>
      <c r="J5831" s="34" t="s">
        <v>8689</v>
      </c>
      <c r="K5831" s="36">
        <v>117.47</v>
      </c>
    </row>
    <row r="5832" spans="1:11" x14ac:dyDescent="0.25">
      <c r="A5832" t="s">
        <v>5841</v>
      </c>
      <c r="B5832" t="s">
        <v>13</v>
      </c>
      <c r="C5832">
        <v>135416</v>
      </c>
      <c r="D5832">
        <v>2</v>
      </c>
      <c r="E5832" s="1">
        <v>44812</v>
      </c>
      <c r="F5832">
        <f t="shared" si="91"/>
        <v>75.180000000000007</v>
      </c>
      <c r="J5832" s="34" t="s">
        <v>1196</v>
      </c>
      <c r="K5832" s="36">
        <v>102.34</v>
      </c>
    </row>
    <row r="5833" spans="1:11" x14ac:dyDescent="0.25">
      <c r="A5833" t="s">
        <v>5842</v>
      </c>
      <c r="B5833" t="s">
        <v>13</v>
      </c>
      <c r="C5833">
        <v>150480</v>
      </c>
      <c r="D5833">
        <v>2</v>
      </c>
      <c r="E5833" s="1">
        <v>44881</v>
      </c>
      <c r="F5833">
        <f t="shared" si="91"/>
        <v>76.900000000000006</v>
      </c>
      <c r="J5833" s="34" t="s">
        <v>9486</v>
      </c>
      <c r="K5833" s="36">
        <v>21.63</v>
      </c>
    </row>
    <row r="5834" spans="1:11" x14ac:dyDescent="0.25">
      <c r="A5834" t="s">
        <v>5843</v>
      </c>
      <c r="B5834" t="s">
        <v>8</v>
      </c>
      <c r="C5834">
        <v>93576</v>
      </c>
      <c r="D5834">
        <v>2</v>
      </c>
      <c r="E5834" s="1">
        <v>44783</v>
      </c>
      <c r="F5834">
        <f t="shared" si="91"/>
        <v>577.20000000000005</v>
      </c>
      <c r="J5834" s="34" t="s">
        <v>4853</v>
      </c>
      <c r="K5834" s="36">
        <v>61.08</v>
      </c>
    </row>
    <row r="5835" spans="1:11" x14ac:dyDescent="0.25">
      <c r="A5835" s="2" t="s">
        <v>5844</v>
      </c>
      <c r="B5835" t="s">
        <v>11</v>
      </c>
      <c r="C5835">
        <v>55181</v>
      </c>
      <c r="D5835">
        <v>1</v>
      </c>
      <c r="E5835" s="1">
        <v>44845</v>
      </c>
      <c r="F5835">
        <f t="shared" si="91"/>
        <v>173.8</v>
      </c>
      <c r="J5835" s="34" t="s">
        <v>9659</v>
      </c>
      <c r="K5835" s="36">
        <v>21.63</v>
      </c>
    </row>
    <row r="5836" spans="1:11" x14ac:dyDescent="0.25">
      <c r="A5836" t="s">
        <v>5845</v>
      </c>
      <c r="B5836" t="s">
        <v>13</v>
      </c>
      <c r="C5836">
        <v>131405</v>
      </c>
      <c r="D5836">
        <v>2</v>
      </c>
      <c r="E5836" s="1">
        <v>44809</v>
      </c>
      <c r="F5836">
        <f t="shared" si="91"/>
        <v>103.37</v>
      </c>
      <c r="J5836" s="34" t="s">
        <v>764</v>
      </c>
      <c r="K5836" s="36">
        <v>75.180000000000007</v>
      </c>
    </row>
    <row r="5837" spans="1:11" x14ac:dyDescent="0.25">
      <c r="A5837" t="s">
        <v>5846</v>
      </c>
      <c r="B5837" t="s">
        <v>17</v>
      </c>
      <c r="C5837">
        <v>58566</v>
      </c>
      <c r="D5837">
        <v>1</v>
      </c>
      <c r="E5837" s="1">
        <v>44775</v>
      </c>
      <c r="F5837">
        <f t="shared" si="91"/>
        <v>68.290000000000006</v>
      </c>
      <c r="J5837" s="34" t="s">
        <v>9027</v>
      </c>
      <c r="K5837" s="36">
        <v>372.09</v>
      </c>
    </row>
    <row r="5838" spans="1:11" x14ac:dyDescent="0.25">
      <c r="A5838" t="s">
        <v>5847</v>
      </c>
      <c r="B5838" t="s">
        <v>8</v>
      </c>
      <c r="C5838">
        <v>73469</v>
      </c>
      <c r="D5838">
        <v>2</v>
      </c>
      <c r="E5838" s="1">
        <v>44756</v>
      </c>
      <c r="F5838">
        <f t="shared" si="91"/>
        <v>49.33</v>
      </c>
      <c r="J5838" s="34" t="s">
        <v>7869</v>
      </c>
      <c r="K5838" s="36">
        <v>61.08</v>
      </c>
    </row>
    <row r="5839" spans="1:11" x14ac:dyDescent="0.25">
      <c r="A5839" t="s">
        <v>5848</v>
      </c>
      <c r="B5839" t="s">
        <v>11</v>
      </c>
      <c r="C5839">
        <v>53343</v>
      </c>
      <c r="D5839">
        <v>1</v>
      </c>
      <c r="E5839" s="1">
        <v>44748</v>
      </c>
      <c r="F5839">
        <f t="shared" si="91"/>
        <v>234.44</v>
      </c>
      <c r="J5839" s="34" t="s">
        <v>2709</v>
      </c>
      <c r="K5839" s="36">
        <v>511.65</v>
      </c>
    </row>
    <row r="5840" spans="1:11" x14ac:dyDescent="0.25">
      <c r="A5840" t="s">
        <v>5849</v>
      </c>
      <c r="B5840" t="s">
        <v>17</v>
      </c>
      <c r="C5840">
        <v>18307</v>
      </c>
      <c r="D5840">
        <v>1</v>
      </c>
      <c r="E5840" s="1">
        <v>44862</v>
      </c>
      <c r="F5840">
        <f t="shared" si="91"/>
        <v>53.74</v>
      </c>
      <c r="J5840" s="34" t="s">
        <v>8843</v>
      </c>
      <c r="K5840" s="36">
        <v>75.180000000000007</v>
      </c>
    </row>
    <row r="5841" spans="1:11" x14ac:dyDescent="0.25">
      <c r="A5841" t="s">
        <v>5850</v>
      </c>
      <c r="B5841" t="s">
        <v>11</v>
      </c>
      <c r="C5841">
        <v>52291</v>
      </c>
      <c r="D5841">
        <v>1</v>
      </c>
      <c r="E5841" s="1">
        <v>44771</v>
      </c>
      <c r="F5841">
        <f t="shared" si="91"/>
        <v>570.23</v>
      </c>
      <c r="J5841" s="34" t="s">
        <v>3219</v>
      </c>
      <c r="K5841" s="36">
        <v>124.51</v>
      </c>
    </row>
    <row r="5842" spans="1:11" x14ac:dyDescent="0.25">
      <c r="A5842" t="s">
        <v>5851</v>
      </c>
      <c r="B5842" t="s">
        <v>17</v>
      </c>
      <c r="C5842">
        <v>64007</v>
      </c>
      <c r="D5842">
        <v>1</v>
      </c>
      <c r="E5842" s="1">
        <v>44851</v>
      </c>
      <c r="F5842">
        <f t="shared" si="91"/>
        <v>166.14</v>
      </c>
      <c r="J5842" s="34" t="s">
        <v>6802</v>
      </c>
      <c r="K5842" s="36">
        <v>137.80000000000001</v>
      </c>
    </row>
    <row r="5843" spans="1:11" x14ac:dyDescent="0.25">
      <c r="A5843" t="s">
        <v>5852</v>
      </c>
      <c r="B5843" t="s">
        <v>17</v>
      </c>
      <c r="C5843">
        <v>19218</v>
      </c>
      <c r="D5843">
        <v>1</v>
      </c>
      <c r="E5843" s="1">
        <v>44659</v>
      </c>
      <c r="F5843">
        <f t="shared" si="91"/>
        <v>1231.25</v>
      </c>
      <c r="J5843" s="34" t="s">
        <v>5911</v>
      </c>
      <c r="K5843" s="36">
        <v>75.180000000000007</v>
      </c>
    </row>
    <row r="5844" spans="1:11" x14ac:dyDescent="0.25">
      <c r="A5844" t="s">
        <v>5853</v>
      </c>
      <c r="B5844" t="s">
        <v>17</v>
      </c>
      <c r="C5844">
        <v>34882</v>
      </c>
      <c r="D5844">
        <v>1</v>
      </c>
      <c r="E5844" s="1">
        <v>44641</v>
      </c>
      <c r="F5844" t="str">
        <f t="shared" si="91"/>
        <v>NULL</v>
      </c>
      <c r="J5844" s="34" t="s">
        <v>10338</v>
      </c>
      <c r="K5844" s="36">
        <v>398.13</v>
      </c>
    </row>
    <row r="5845" spans="1:11" x14ac:dyDescent="0.25">
      <c r="A5845" t="s">
        <v>5854</v>
      </c>
      <c r="B5845" t="s">
        <v>8</v>
      </c>
      <c r="C5845">
        <v>143940</v>
      </c>
      <c r="D5845">
        <v>2</v>
      </c>
      <c r="E5845" s="1">
        <v>44851</v>
      </c>
      <c r="F5845">
        <f t="shared" si="91"/>
        <v>85.31</v>
      </c>
      <c r="J5845" s="34" t="s">
        <v>2469</v>
      </c>
      <c r="K5845" s="36">
        <v>346.13</v>
      </c>
    </row>
    <row r="5846" spans="1:11" x14ac:dyDescent="0.25">
      <c r="A5846" t="s">
        <v>5855</v>
      </c>
      <c r="B5846" t="s">
        <v>6</v>
      </c>
      <c r="C5846">
        <v>154732</v>
      </c>
      <c r="D5846">
        <v>2</v>
      </c>
      <c r="E5846" s="1">
        <v>44909</v>
      </c>
      <c r="F5846">
        <f t="shared" si="91"/>
        <v>76.25</v>
      </c>
      <c r="J5846" s="34" t="s">
        <v>8787</v>
      </c>
      <c r="K5846" s="36">
        <v>29.49</v>
      </c>
    </row>
    <row r="5847" spans="1:11" x14ac:dyDescent="0.25">
      <c r="A5847" t="s">
        <v>5856</v>
      </c>
      <c r="B5847" t="s">
        <v>17</v>
      </c>
      <c r="C5847">
        <v>24343</v>
      </c>
      <c r="D5847">
        <v>1</v>
      </c>
      <c r="E5847" s="1">
        <v>44727</v>
      </c>
      <c r="F5847">
        <f t="shared" si="91"/>
        <v>324.42</v>
      </c>
      <c r="J5847" s="35" t="s">
        <v>2748</v>
      </c>
      <c r="K5847" s="36">
        <v>124.51</v>
      </c>
    </row>
    <row r="5848" spans="1:11" x14ac:dyDescent="0.25">
      <c r="A5848" t="s">
        <v>5857</v>
      </c>
      <c r="B5848" t="s">
        <v>40</v>
      </c>
      <c r="C5848">
        <v>40415</v>
      </c>
      <c r="D5848">
        <v>1</v>
      </c>
      <c r="E5848" s="1">
        <v>44831</v>
      </c>
      <c r="F5848">
        <f t="shared" si="91"/>
        <v>10.6</v>
      </c>
      <c r="J5848" s="34" t="s">
        <v>369</v>
      </c>
      <c r="K5848" s="36">
        <v>167.68</v>
      </c>
    </row>
    <row r="5849" spans="1:11" x14ac:dyDescent="0.25">
      <c r="A5849" t="s">
        <v>5858</v>
      </c>
      <c r="B5849" t="s">
        <v>6</v>
      </c>
      <c r="C5849">
        <v>126334</v>
      </c>
      <c r="D5849">
        <v>2</v>
      </c>
      <c r="E5849" s="1">
        <v>44809</v>
      </c>
      <c r="F5849">
        <f t="shared" si="91"/>
        <v>40.479999999999997</v>
      </c>
      <c r="J5849" s="34" t="s">
        <v>7455</v>
      </c>
      <c r="K5849" s="36">
        <v>40.479999999999997</v>
      </c>
    </row>
    <row r="5850" spans="1:11" x14ac:dyDescent="0.25">
      <c r="A5850" t="s">
        <v>5859</v>
      </c>
      <c r="B5850" t="s">
        <v>17</v>
      </c>
      <c r="C5850">
        <v>51850</v>
      </c>
      <c r="D5850">
        <v>1</v>
      </c>
      <c r="E5850" s="1">
        <v>44873</v>
      </c>
      <c r="F5850">
        <f t="shared" si="91"/>
        <v>296.56</v>
      </c>
      <c r="J5850" s="34" t="s">
        <v>7907</v>
      </c>
      <c r="K5850" s="36">
        <v>38.22</v>
      </c>
    </row>
    <row r="5851" spans="1:11" x14ac:dyDescent="0.25">
      <c r="A5851" t="s">
        <v>5860</v>
      </c>
      <c r="B5851" t="s">
        <v>8</v>
      </c>
      <c r="C5851">
        <v>123653</v>
      </c>
      <c r="D5851">
        <v>2</v>
      </c>
      <c r="E5851" s="1">
        <v>44825</v>
      </c>
      <c r="F5851">
        <f t="shared" si="91"/>
        <v>255.15</v>
      </c>
      <c r="J5851" s="34" t="s">
        <v>10894</v>
      </c>
      <c r="K5851" s="36">
        <v>23.66</v>
      </c>
    </row>
    <row r="5852" spans="1:11" x14ac:dyDescent="0.25">
      <c r="A5852" t="s">
        <v>5861</v>
      </c>
      <c r="B5852" t="s">
        <v>6</v>
      </c>
      <c r="C5852">
        <v>121469</v>
      </c>
      <c r="D5852">
        <v>2</v>
      </c>
      <c r="E5852" s="1">
        <v>44755</v>
      </c>
      <c r="F5852">
        <f t="shared" si="91"/>
        <v>35.81</v>
      </c>
      <c r="J5852" s="34" t="s">
        <v>9181</v>
      </c>
      <c r="K5852" s="36">
        <v>23.66</v>
      </c>
    </row>
    <row r="5853" spans="1:11" x14ac:dyDescent="0.25">
      <c r="A5853" t="s">
        <v>5862</v>
      </c>
      <c r="B5853" t="s">
        <v>40</v>
      </c>
      <c r="C5853">
        <v>68017</v>
      </c>
      <c r="D5853">
        <v>1</v>
      </c>
      <c r="E5853" s="1">
        <v>44826</v>
      </c>
      <c r="F5853">
        <f t="shared" si="91"/>
        <v>129.46</v>
      </c>
      <c r="J5853" s="34" t="s">
        <v>1097</v>
      </c>
      <c r="K5853" s="36">
        <v>99.97</v>
      </c>
    </row>
    <row r="5854" spans="1:11" x14ac:dyDescent="0.25">
      <c r="A5854" t="s">
        <v>5863</v>
      </c>
      <c r="B5854" t="s">
        <v>8</v>
      </c>
      <c r="C5854">
        <v>150586</v>
      </c>
      <c r="D5854">
        <v>2</v>
      </c>
      <c r="E5854" s="1">
        <v>44880</v>
      </c>
      <c r="F5854">
        <f t="shared" si="91"/>
        <v>60.2</v>
      </c>
      <c r="J5854" s="34" t="s">
        <v>1316</v>
      </c>
      <c r="K5854" s="36">
        <v>10.57</v>
      </c>
    </row>
    <row r="5855" spans="1:11" x14ac:dyDescent="0.25">
      <c r="A5855" t="s">
        <v>5864</v>
      </c>
      <c r="B5855" t="s">
        <v>8</v>
      </c>
      <c r="C5855">
        <v>91070</v>
      </c>
      <c r="D5855">
        <v>2</v>
      </c>
      <c r="E5855" s="1">
        <v>44848</v>
      </c>
      <c r="F5855">
        <f t="shared" si="91"/>
        <v>41.74</v>
      </c>
      <c r="J5855" s="34" t="s">
        <v>7972</v>
      </c>
      <c r="K5855" s="36" t="s">
        <v>11027</v>
      </c>
    </row>
    <row r="5856" spans="1:11" x14ac:dyDescent="0.25">
      <c r="A5856" t="s">
        <v>5865</v>
      </c>
      <c r="B5856" t="s">
        <v>17</v>
      </c>
      <c r="C5856">
        <v>41782</v>
      </c>
      <c r="D5856">
        <v>1</v>
      </c>
      <c r="E5856" s="1">
        <v>44763</v>
      </c>
      <c r="F5856">
        <f t="shared" si="91"/>
        <v>17.670000000000002</v>
      </c>
      <c r="J5856" s="34" t="s">
        <v>5626</v>
      </c>
      <c r="K5856" s="36">
        <v>124.51</v>
      </c>
    </row>
    <row r="5857" spans="1:11" x14ac:dyDescent="0.25">
      <c r="A5857" t="s">
        <v>5866</v>
      </c>
      <c r="B5857" t="s">
        <v>11</v>
      </c>
      <c r="C5857">
        <v>39396</v>
      </c>
      <c r="D5857">
        <v>1</v>
      </c>
      <c r="E5857" s="1">
        <v>44583</v>
      </c>
      <c r="F5857">
        <f t="shared" si="91"/>
        <v>71.19</v>
      </c>
      <c r="J5857" s="34" t="s">
        <v>10987</v>
      </c>
      <c r="K5857" s="36">
        <v>56.39</v>
      </c>
    </row>
    <row r="5858" spans="1:11" x14ac:dyDescent="0.25">
      <c r="A5858" t="s">
        <v>5867</v>
      </c>
      <c r="B5858" t="s">
        <v>6</v>
      </c>
      <c r="C5858">
        <v>63350</v>
      </c>
      <c r="D5858">
        <v>2</v>
      </c>
      <c r="E5858" s="1">
        <v>44642</v>
      </c>
      <c r="F5858">
        <f t="shared" si="91"/>
        <v>11.75</v>
      </c>
      <c r="J5858" s="34" t="s">
        <v>1172</v>
      </c>
      <c r="K5858" s="36">
        <v>82.23</v>
      </c>
    </row>
    <row r="5859" spans="1:11" x14ac:dyDescent="0.25">
      <c r="A5859" t="s">
        <v>5868</v>
      </c>
      <c r="B5859" t="s">
        <v>6</v>
      </c>
      <c r="C5859">
        <v>126493</v>
      </c>
      <c r="D5859">
        <v>2</v>
      </c>
      <c r="E5859" s="1">
        <v>44810</v>
      </c>
      <c r="F5859">
        <f t="shared" si="91"/>
        <v>180.29</v>
      </c>
      <c r="J5859" s="34" t="s">
        <v>1822</v>
      </c>
      <c r="K5859" s="36">
        <v>10.57</v>
      </c>
    </row>
    <row r="5860" spans="1:11" x14ac:dyDescent="0.25">
      <c r="A5860" t="s">
        <v>5869</v>
      </c>
      <c r="B5860" t="s">
        <v>8</v>
      </c>
      <c r="C5860">
        <v>61113</v>
      </c>
      <c r="D5860">
        <v>2</v>
      </c>
      <c r="E5860" s="1">
        <v>44601</v>
      </c>
      <c r="F5860">
        <f t="shared" si="91"/>
        <v>153.87</v>
      </c>
      <c r="J5860" s="34" t="s">
        <v>10280</v>
      </c>
      <c r="K5860" s="36">
        <v>456.6</v>
      </c>
    </row>
    <row r="5861" spans="1:11" x14ac:dyDescent="0.25">
      <c r="A5861" t="s">
        <v>5870</v>
      </c>
      <c r="B5861" t="s">
        <v>40</v>
      </c>
      <c r="C5861">
        <v>57991</v>
      </c>
      <c r="D5861">
        <v>1</v>
      </c>
      <c r="E5861" s="1">
        <v>44784</v>
      </c>
      <c r="F5861">
        <f t="shared" si="91"/>
        <v>98.48</v>
      </c>
      <c r="J5861" s="34" t="s">
        <v>8231</v>
      </c>
      <c r="K5861" s="36">
        <v>488.73</v>
      </c>
    </row>
    <row r="5862" spans="1:11" x14ac:dyDescent="0.25">
      <c r="A5862" t="s">
        <v>5871</v>
      </c>
      <c r="B5862" t="s">
        <v>8</v>
      </c>
      <c r="C5862">
        <v>123293</v>
      </c>
      <c r="D5862">
        <v>2</v>
      </c>
      <c r="E5862" s="1">
        <v>44747</v>
      </c>
      <c r="F5862">
        <f t="shared" si="91"/>
        <v>98.68</v>
      </c>
      <c r="J5862" s="34" t="s">
        <v>1824</v>
      </c>
      <c r="K5862" s="36">
        <v>75.180000000000007</v>
      </c>
    </row>
    <row r="5863" spans="1:11" x14ac:dyDescent="0.25">
      <c r="A5863" t="s">
        <v>5872</v>
      </c>
      <c r="B5863" t="s">
        <v>6</v>
      </c>
      <c r="C5863">
        <v>114051</v>
      </c>
      <c r="D5863">
        <v>2</v>
      </c>
      <c r="E5863" s="1">
        <v>44726</v>
      </c>
      <c r="F5863">
        <f t="shared" si="91"/>
        <v>94.82</v>
      </c>
      <c r="J5863" s="34" t="s">
        <v>5621</v>
      </c>
      <c r="K5863" s="36">
        <v>83.4</v>
      </c>
    </row>
    <row r="5864" spans="1:11" x14ac:dyDescent="0.25">
      <c r="A5864" t="s">
        <v>5873</v>
      </c>
      <c r="B5864" t="s">
        <v>11</v>
      </c>
      <c r="C5864">
        <v>33841</v>
      </c>
      <c r="D5864">
        <v>1</v>
      </c>
      <c r="E5864" s="1">
        <v>44622</v>
      </c>
      <c r="F5864">
        <f t="shared" si="91"/>
        <v>627.46</v>
      </c>
      <c r="J5864" s="34" t="s">
        <v>7480</v>
      </c>
      <c r="K5864" s="36">
        <v>68.819999999999993</v>
      </c>
    </row>
    <row r="5865" spans="1:11" x14ac:dyDescent="0.25">
      <c r="A5865" t="s">
        <v>5874</v>
      </c>
      <c r="B5865" t="s">
        <v>6</v>
      </c>
      <c r="C5865">
        <v>113684</v>
      </c>
      <c r="D5865">
        <v>2</v>
      </c>
      <c r="E5865" s="1">
        <v>44881</v>
      </c>
      <c r="F5865">
        <f t="shared" si="91"/>
        <v>398.63</v>
      </c>
      <c r="J5865" s="34" t="s">
        <v>2016</v>
      </c>
      <c r="K5865" s="36">
        <v>10.57</v>
      </c>
    </row>
    <row r="5866" spans="1:11" x14ac:dyDescent="0.25">
      <c r="A5866" t="s">
        <v>5875</v>
      </c>
      <c r="B5866" t="s">
        <v>11</v>
      </c>
      <c r="C5866">
        <v>40863</v>
      </c>
      <c r="D5866">
        <v>1</v>
      </c>
      <c r="E5866" s="1">
        <v>44673</v>
      </c>
      <c r="F5866">
        <f t="shared" si="91"/>
        <v>55.15</v>
      </c>
      <c r="J5866" s="34" t="s">
        <v>7427</v>
      </c>
      <c r="K5866" s="36">
        <v>230.24</v>
      </c>
    </row>
    <row r="5867" spans="1:11" x14ac:dyDescent="0.25">
      <c r="A5867" t="s">
        <v>5876</v>
      </c>
      <c r="B5867" t="s">
        <v>6</v>
      </c>
      <c r="C5867">
        <v>123341</v>
      </c>
      <c r="D5867">
        <v>2</v>
      </c>
      <c r="E5867" s="1">
        <v>44770</v>
      </c>
      <c r="F5867">
        <f t="shared" si="91"/>
        <v>469.81</v>
      </c>
      <c r="J5867" s="34" t="s">
        <v>1480</v>
      </c>
      <c r="K5867" s="36">
        <v>32.89</v>
      </c>
    </row>
    <row r="5868" spans="1:11" x14ac:dyDescent="0.25">
      <c r="A5868" t="s">
        <v>5877</v>
      </c>
      <c r="B5868" t="s">
        <v>11</v>
      </c>
      <c r="C5868">
        <v>37030</v>
      </c>
      <c r="D5868">
        <v>1</v>
      </c>
      <c r="E5868" s="1">
        <v>44650</v>
      </c>
      <c r="F5868">
        <f t="shared" si="91"/>
        <v>119.47</v>
      </c>
      <c r="J5868" s="34" t="s">
        <v>6595</v>
      </c>
      <c r="K5868" s="36">
        <v>75.180000000000007</v>
      </c>
    </row>
    <row r="5869" spans="1:11" x14ac:dyDescent="0.25">
      <c r="A5869" t="s">
        <v>5878</v>
      </c>
      <c r="B5869" t="s">
        <v>17</v>
      </c>
      <c r="C5869">
        <v>19046</v>
      </c>
      <c r="D5869">
        <v>1</v>
      </c>
      <c r="E5869" s="1">
        <v>44820</v>
      </c>
      <c r="F5869">
        <f t="shared" si="91"/>
        <v>2129.33</v>
      </c>
      <c r="J5869" s="34" t="s">
        <v>4341</v>
      </c>
      <c r="K5869" s="36">
        <v>40.06</v>
      </c>
    </row>
    <row r="5870" spans="1:11" x14ac:dyDescent="0.25">
      <c r="A5870" t="s">
        <v>5879</v>
      </c>
      <c r="B5870" t="s">
        <v>8</v>
      </c>
      <c r="C5870">
        <v>138756</v>
      </c>
      <c r="D5870">
        <v>2</v>
      </c>
      <c r="E5870" s="1">
        <v>44831</v>
      </c>
      <c r="F5870">
        <f t="shared" si="91"/>
        <v>61.05</v>
      </c>
      <c r="J5870" s="34" t="s">
        <v>8097</v>
      </c>
      <c r="K5870" s="36">
        <v>124.51</v>
      </c>
    </row>
    <row r="5871" spans="1:11" x14ac:dyDescent="0.25">
      <c r="A5871" t="s">
        <v>5880</v>
      </c>
      <c r="B5871" t="s">
        <v>40</v>
      </c>
      <c r="C5871">
        <v>73017</v>
      </c>
      <c r="D5871">
        <v>1</v>
      </c>
      <c r="E5871" s="1">
        <v>44889</v>
      </c>
      <c r="F5871">
        <f t="shared" si="91"/>
        <v>565.16</v>
      </c>
      <c r="J5871" s="34" t="s">
        <v>7152</v>
      </c>
      <c r="K5871" s="36">
        <v>21.63</v>
      </c>
    </row>
    <row r="5872" spans="1:11" x14ac:dyDescent="0.25">
      <c r="A5872" t="s">
        <v>5881</v>
      </c>
      <c r="B5872" t="s">
        <v>13</v>
      </c>
      <c r="C5872">
        <v>140385</v>
      </c>
      <c r="D5872">
        <v>2</v>
      </c>
      <c r="E5872" s="1">
        <v>44859</v>
      </c>
      <c r="F5872">
        <f t="shared" si="91"/>
        <v>309.26</v>
      </c>
      <c r="J5872" s="34" t="s">
        <v>6555</v>
      </c>
      <c r="K5872" s="36">
        <v>83.4</v>
      </c>
    </row>
    <row r="5873" spans="1:11" x14ac:dyDescent="0.25">
      <c r="A5873" t="s">
        <v>5882</v>
      </c>
      <c r="B5873" t="s">
        <v>8</v>
      </c>
      <c r="C5873">
        <v>52287</v>
      </c>
      <c r="D5873">
        <v>2</v>
      </c>
      <c r="E5873" s="1">
        <v>44882</v>
      </c>
      <c r="F5873">
        <f t="shared" si="91"/>
        <v>18</v>
      </c>
      <c r="J5873" s="34" t="s">
        <v>7209</v>
      </c>
      <c r="K5873" s="36">
        <v>75.180000000000007</v>
      </c>
    </row>
    <row r="5874" spans="1:11" x14ac:dyDescent="0.25">
      <c r="A5874" t="s">
        <v>5883</v>
      </c>
      <c r="B5874" t="s">
        <v>8</v>
      </c>
      <c r="C5874">
        <v>123653</v>
      </c>
      <c r="D5874">
        <v>2</v>
      </c>
      <c r="E5874" s="1">
        <v>44851</v>
      </c>
      <c r="F5874">
        <f t="shared" si="91"/>
        <v>9.61</v>
      </c>
      <c r="J5874" s="34" t="s">
        <v>6765</v>
      </c>
      <c r="K5874" s="36">
        <v>343.7</v>
      </c>
    </row>
    <row r="5875" spans="1:11" x14ac:dyDescent="0.25">
      <c r="A5875" t="s">
        <v>5884</v>
      </c>
      <c r="B5875" t="s">
        <v>6</v>
      </c>
      <c r="C5875">
        <v>158649</v>
      </c>
      <c r="D5875">
        <v>2</v>
      </c>
      <c r="E5875" s="1">
        <v>44916</v>
      </c>
      <c r="F5875">
        <f t="shared" si="91"/>
        <v>70.64</v>
      </c>
      <c r="J5875" s="34" t="s">
        <v>3807</v>
      </c>
      <c r="K5875" s="36">
        <v>29.49</v>
      </c>
    </row>
    <row r="5876" spans="1:11" x14ac:dyDescent="0.25">
      <c r="A5876" t="s">
        <v>5885</v>
      </c>
      <c r="B5876" t="s">
        <v>8</v>
      </c>
      <c r="C5876">
        <v>90052</v>
      </c>
      <c r="D5876">
        <v>2</v>
      </c>
      <c r="E5876" s="1">
        <v>44805</v>
      </c>
      <c r="F5876">
        <f t="shared" si="91"/>
        <v>249.47</v>
      </c>
      <c r="J5876" s="34" t="s">
        <v>9885</v>
      </c>
      <c r="K5876" s="36">
        <v>10.57</v>
      </c>
    </row>
    <row r="5877" spans="1:11" x14ac:dyDescent="0.25">
      <c r="A5877" t="s">
        <v>5886</v>
      </c>
      <c r="B5877" t="s">
        <v>8</v>
      </c>
      <c r="C5877">
        <v>68635</v>
      </c>
      <c r="D5877">
        <v>2</v>
      </c>
      <c r="E5877" s="1">
        <v>44810</v>
      </c>
      <c r="F5877">
        <f t="shared" si="91"/>
        <v>167.11</v>
      </c>
      <c r="J5877" s="34" t="s">
        <v>1191</v>
      </c>
      <c r="K5877" s="36">
        <v>314.33999999999997</v>
      </c>
    </row>
    <row r="5878" spans="1:11" x14ac:dyDescent="0.25">
      <c r="A5878" t="s">
        <v>5887</v>
      </c>
      <c r="B5878" t="s">
        <v>8</v>
      </c>
      <c r="C5878">
        <v>93609</v>
      </c>
      <c r="D5878">
        <v>2</v>
      </c>
      <c r="E5878" s="1">
        <v>44671</v>
      </c>
      <c r="F5878">
        <f t="shared" si="91"/>
        <v>245.31</v>
      </c>
      <c r="J5878" s="34" t="s">
        <v>8122</v>
      </c>
      <c r="K5878" s="36">
        <v>148.27000000000001</v>
      </c>
    </row>
    <row r="5879" spans="1:11" x14ac:dyDescent="0.25">
      <c r="A5879" t="s">
        <v>5888</v>
      </c>
      <c r="B5879" t="s">
        <v>13</v>
      </c>
      <c r="C5879">
        <v>137510</v>
      </c>
      <c r="D5879">
        <v>2</v>
      </c>
      <c r="E5879" s="1">
        <v>44824</v>
      </c>
      <c r="F5879">
        <f t="shared" si="91"/>
        <v>75.180000000000007</v>
      </c>
      <c r="J5879" s="34" t="s">
        <v>5407</v>
      </c>
      <c r="K5879" s="36">
        <v>10.57</v>
      </c>
    </row>
    <row r="5880" spans="1:11" x14ac:dyDescent="0.25">
      <c r="A5880" t="s">
        <v>5889</v>
      </c>
      <c r="B5880" t="s">
        <v>6</v>
      </c>
      <c r="C5880">
        <v>159475</v>
      </c>
      <c r="D5880">
        <v>2</v>
      </c>
      <c r="E5880" s="1">
        <v>44924</v>
      </c>
      <c r="F5880">
        <f t="shared" si="91"/>
        <v>52.62</v>
      </c>
      <c r="J5880" s="34" t="s">
        <v>8836</v>
      </c>
      <c r="K5880" s="36">
        <v>21.14</v>
      </c>
    </row>
    <row r="5881" spans="1:11" x14ac:dyDescent="0.25">
      <c r="A5881" t="s">
        <v>5890</v>
      </c>
      <c r="B5881" t="s">
        <v>11</v>
      </c>
      <c r="C5881">
        <v>28484</v>
      </c>
      <c r="D5881">
        <v>1</v>
      </c>
      <c r="E5881" s="1">
        <v>44790</v>
      </c>
      <c r="F5881">
        <f t="shared" si="91"/>
        <v>15.3</v>
      </c>
      <c r="J5881" s="34" t="s">
        <v>964</v>
      </c>
      <c r="K5881" s="36">
        <v>40.479999999999997</v>
      </c>
    </row>
    <row r="5882" spans="1:11" x14ac:dyDescent="0.25">
      <c r="A5882" s="2" t="s">
        <v>5891</v>
      </c>
      <c r="B5882" t="s">
        <v>8</v>
      </c>
      <c r="C5882">
        <v>73209</v>
      </c>
      <c r="D5882">
        <v>2</v>
      </c>
      <c r="E5882" s="1">
        <v>44582</v>
      </c>
      <c r="F5882">
        <f t="shared" si="91"/>
        <v>11.75</v>
      </c>
      <c r="J5882" s="34" t="s">
        <v>5570</v>
      </c>
      <c r="K5882" s="36">
        <v>28.72</v>
      </c>
    </row>
    <row r="5883" spans="1:11" x14ac:dyDescent="0.25">
      <c r="A5883" t="s">
        <v>5892</v>
      </c>
      <c r="B5883" t="s">
        <v>6</v>
      </c>
      <c r="C5883">
        <v>84331</v>
      </c>
      <c r="D5883">
        <v>2</v>
      </c>
      <c r="E5883" s="1">
        <v>44622</v>
      </c>
      <c r="F5883" t="str">
        <f t="shared" si="91"/>
        <v>NULL</v>
      </c>
      <c r="J5883" s="34" t="s">
        <v>1739</v>
      </c>
      <c r="K5883" s="36">
        <v>660.75</v>
      </c>
    </row>
    <row r="5884" spans="1:11" x14ac:dyDescent="0.25">
      <c r="A5884" t="s">
        <v>5893</v>
      </c>
      <c r="B5884" t="s">
        <v>13</v>
      </c>
      <c r="C5884">
        <v>147241</v>
      </c>
      <c r="D5884">
        <v>2</v>
      </c>
      <c r="E5884" s="1">
        <v>44889</v>
      </c>
      <c r="F5884">
        <f t="shared" si="91"/>
        <v>392.74</v>
      </c>
      <c r="J5884" s="34" t="s">
        <v>1037</v>
      </c>
      <c r="K5884" s="36">
        <v>8.41</v>
      </c>
    </row>
    <row r="5885" spans="1:11" x14ac:dyDescent="0.25">
      <c r="A5885" t="s">
        <v>5894</v>
      </c>
      <c r="B5885" t="s">
        <v>17</v>
      </c>
      <c r="C5885">
        <v>29035</v>
      </c>
      <c r="D5885">
        <v>1</v>
      </c>
      <c r="E5885" s="1">
        <v>44898</v>
      </c>
      <c r="F5885">
        <f t="shared" si="91"/>
        <v>602.79</v>
      </c>
      <c r="J5885" s="34" t="s">
        <v>4755</v>
      </c>
      <c r="K5885" s="36">
        <v>288.27</v>
      </c>
    </row>
    <row r="5886" spans="1:11" x14ac:dyDescent="0.25">
      <c r="A5886" t="s">
        <v>5895</v>
      </c>
      <c r="B5886" t="s">
        <v>6</v>
      </c>
      <c r="C5886">
        <v>89984</v>
      </c>
      <c r="D5886">
        <v>2</v>
      </c>
      <c r="E5886" s="1">
        <v>44638</v>
      </c>
      <c r="F5886">
        <f t="shared" si="91"/>
        <v>69.97</v>
      </c>
      <c r="J5886" s="34" t="s">
        <v>9501</v>
      </c>
      <c r="K5886" s="36">
        <v>21.44</v>
      </c>
    </row>
    <row r="5887" spans="1:11" x14ac:dyDescent="0.25">
      <c r="A5887" s="2" t="s">
        <v>5896</v>
      </c>
      <c r="B5887" t="s">
        <v>6</v>
      </c>
      <c r="C5887">
        <v>90316</v>
      </c>
      <c r="D5887">
        <v>2</v>
      </c>
      <c r="E5887" s="1">
        <v>44650</v>
      </c>
      <c r="F5887">
        <f t="shared" si="91"/>
        <v>372.93</v>
      </c>
      <c r="J5887" s="34" t="s">
        <v>9175</v>
      </c>
      <c r="K5887" s="36">
        <v>75.180000000000007</v>
      </c>
    </row>
    <row r="5888" spans="1:11" x14ac:dyDescent="0.25">
      <c r="A5888" t="s">
        <v>5897</v>
      </c>
      <c r="B5888" t="s">
        <v>11</v>
      </c>
      <c r="C5888">
        <v>42284</v>
      </c>
      <c r="D5888">
        <v>1</v>
      </c>
      <c r="E5888" s="1">
        <v>44678</v>
      </c>
      <c r="F5888">
        <f t="shared" si="91"/>
        <v>50.54</v>
      </c>
      <c r="J5888" s="34" t="s">
        <v>9811</v>
      </c>
      <c r="K5888" s="36">
        <v>21.63</v>
      </c>
    </row>
    <row r="5889" spans="1:11" x14ac:dyDescent="0.25">
      <c r="A5889" t="s">
        <v>5898</v>
      </c>
      <c r="B5889" t="s">
        <v>17</v>
      </c>
      <c r="C5889">
        <v>18626</v>
      </c>
      <c r="D5889">
        <v>1</v>
      </c>
      <c r="E5889" s="1">
        <v>44893</v>
      </c>
      <c r="F5889">
        <f t="shared" si="91"/>
        <v>40.03</v>
      </c>
      <c r="J5889" s="34" t="s">
        <v>5083</v>
      </c>
      <c r="K5889" s="36">
        <v>133.32</v>
      </c>
    </row>
    <row r="5890" spans="1:11" x14ac:dyDescent="0.25">
      <c r="A5890" t="s">
        <v>5899</v>
      </c>
      <c r="B5890" t="s">
        <v>11</v>
      </c>
      <c r="C5890">
        <v>42064</v>
      </c>
      <c r="D5890">
        <v>1</v>
      </c>
      <c r="E5890" s="1">
        <v>44635</v>
      </c>
      <c r="F5890">
        <f t="shared" ref="F5890:F5953" si="92">VLOOKUP(A5890,$J$1:$K$11016,2,FALSE)</f>
        <v>39.04</v>
      </c>
      <c r="J5890" s="34" t="s">
        <v>9755</v>
      </c>
      <c r="K5890" s="36">
        <v>239.77</v>
      </c>
    </row>
    <row r="5891" spans="1:11" x14ac:dyDescent="0.25">
      <c r="A5891" t="s">
        <v>5900</v>
      </c>
      <c r="B5891" t="s">
        <v>17</v>
      </c>
      <c r="C5891">
        <v>42192</v>
      </c>
      <c r="D5891">
        <v>1</v>
      </c>
      <c r="E5891" s="1">
        <v>44693</v>
      </c>
      <c r="F5891" t="str">
        <f t="shared" si="92"/>
        <v>NULL</v>
      </c>
      <c r="J5891" s="34" t="s">
        <v>7765</v>
      </c>
      <c r="K5891" s="36">
        <v>83.4</v>
      </c>
    </row>
    <row r="5892" spans="1:11" x14ac:dyDescent="0.25">
      <c r="A5892" t="s">
        <v>5901</v>
      </c>
      <c r="B5892" t="s">
        <v>8</v>
      </c>
      <c r="C5892">
        <v>78639</v>
      </c>
      <c r="D5892">
        <v>2</v>
      </c>
      <c r="E5892" s="1">
        <v>44650</v>
      </c>
      <c r="F5892">
        <f t="shared" si="92"/>
        <v>124.51</v>
      </c>
      <c r="J5892" s="34" t="s">
        <v>4425</v>
      </c>
      <c r="K5892" s="36">
        <v>83.4</v>
      </c>
    </row>
    <row r="5893" spans="1:11" x14ac:dyDescent="0.25">
      <c r="A5893" t="s">
        <v>5902</v>
      </c>
      <c r="B5893" t="s">
        <v>11</v>
      </c>
      <c r="C5893">
        <v>42882</v>
      </c>
      <c r="D5893">
        <v>1</v>
      </c>
      <c r="E5893" s="1">
        <v>44693</v>
      </c>
      <c r="F5893">
        <f t="shared" si="92"/>
        <v>6.34</v>
      </c>
      <c r="J5893" s="34" t="s">
        <v>1276</v>
      </c>
      <c r="K5893" s="36">
        <v>138.61000000000001</v>
      </c>
    </row>
    <row r="5894" spans="1:11" x14ac:dyDescent="0.25">
      <c r="A5894" t="s">
        <v>5903</v>
      </c>
      <c r="B5894" t="s">
        <v>40</v>
      </c>
      <c r="C5894">
        <v>57399</v>
      </c>
      <c r="D5894">
        <v>1</v>
      </c>
      <c r="E5894" s="1">
        <v>44777</v>
      </c>
      <c r="F5894">
        <f t="shared" si="92"/>
        <v>64.77</v>
      </c>
      <c r="J5894" s="34" t="s">
        <v>2431</v>
      </c>
      <c r="K5894" s="36">
        <v>11.75</v>
      </c>
    </row>
    <row r="5895" spans="1:11" x14ac:dyDescent="0.25">
      <c r="A5895" t="s">
        <v>5904</v>
      </c>
      <c r="B5895" t="s">
        <v>40</v>
      </c>
      <c r="C5895">
        <v>59939</v>
      </c>
      <c r="D5895">
        <v>1</v>
      </c>
      <c r="E5895" s="1">
        <v>44826</v>
      </c>
      <c r="F5895">
        <f t="shared" si="92"/>
        <v>253.52</v>
      </c>
      <c r="J5895" s="34" t="s">
        <v>7940</v>
      </c>
      <c r="K5895" s="36">
        <v>210.47</v>
      </c>
    </row>
    <row r="5896" spans="1:11" x14ac:dyDescent="0.25">
      <c r="A5896" t="s">
        <v>5905</v>
      </c>
      <c r="B5896" t="s">
        <v>6</v>
      </c>
      <c r="C5896">
        <v>89711</v>
      </c>
      <c r="D5896">
        <v>2</v>
      </c>
      <c r="E5896" s="1">
        <v>44664</v>
      </c>
      <c r="F5896">
        <f t="shared" si="92"/>
        <v>142.6</v>
      </c>
      <c r="J5896" s="34" t="s">
        <v>9729</v>
      </c>
      <c r="K5896" s="36">
        <v>75.180000000000007</v>
      </c>
    </row>
    <row r="5897" spans="1:11" x14ac:dyDescent="0.25">
      <c r="A5897" t="s">
        <v>5906</v>
      </c>
      <c r="B5897" t="s">
        <v>8</v>
      </c>
      <c r="C5897">
        <v>85583</v>
      </c>
      <c r="D5897">
        <v>2</v>
      </c>
      <c r="E5897" s="1">
        <v>44895</v>
      </c>
      <c r="F5897">
        <f t="shared" si="92"/>
        <v>189.85</v>
      </c>
      <c r="J5897" s="34" t="s">
        <v>36</v>
      </c>
      <c r="K5897" s="36">
        <v>69.45</v>
      </c>
    </row>
    <row r="5898" spans="1:11" x14ac:dyDescent="0.25">
      <c r="A5898" t="s">
        <v>5907</v>
      </c>
      <c r="B5898" t="s">
        <v>17</v>
      </c>
      <c r="C5898">
        <v>42121</v>
      </c>
      <c r="D5898">
        <v>1</v>
      </c>
      <c r="E5898" s="1">
        <v>44637</v>
      </c>
      <c r="F5898">
        <f t="shared" si="92"/>
        <v>80.400000000000006</v>
      </c>
      <c r="J5898" s="34" t="s">
        <v>241</v>
      </c>
      <c r="K5898" s="36">
        <v>10.57</v>
      </c>
    </row>
    <row r="5899" spans="1:11" x14ac:dyDescent="0.25">
      <c r="A5899" t="s">
        <v>5908</v>
      </c>
      <c r="B5899" t="s">
        <v>6</v>
      </c>
      <c r="C5899">
        <v>88320</v>
      </c>
      <c r="D5899">
        <v>2</v>
      </c>
      <c r="E5899" s="1">
        <v>44662</v>
      </c>
      <c r="F5899">
        <f t="shared" si="92"/>
        <v>257.70999999999998</v>
      </c>
      <c r="J5899" s="34" t="s">
        <v>7287</v>
      </c>
      <c r="K5899" s="36">
        <v>5.2850000000000001</v>
      </c>
    </row>
    <row r="5900" spans="1:11" x14ac:dyDescent="0.25">
      <c r="A5900" t="s">
        <v>5909</v>
      </c>
      <c r="B5900" t="s">
        <v>8</v>
      </c>
      <c r="C5900">
        <v>85985</v>
      </c>
      <c r="D5900">
        <v>2</v>
      </c>
      <c r="E5900" s="1">
        <v>44621</v>
      </c>
      <c r="F5900">
        <f t="shared" si="92"/>
        <v>55.04</v>
      </c>
      <c r="J5900" s="34" t="s">
        <v>3123</v>
      </c>
      <c r="K5900" s="36">
        <v>75.180000000000007</v>
      </c>
    </row>
    <row r="5901" spans="1:11" x14ac:dyDescent="0.25">
      <c r="A5901" t="s">
        <v>5910</v>
      </c>
      <c r="B5901" t="s">
        <v>13</v>
      </c>
      <c r="C5901">
        <v>151891</v>
      </c>
      <c r="D5901">
        <v>2</v>
      </c>
      <c r="E5901" s="1">
        <v>44922</v>
      </c>
      <c r="F5901">
        <f t="shared" si="92"/>
        <v>10.81</v>
      </c>
      <c r="J5901" s="34" t="s">
        <v>5053</v>
      </c>
      <c r="K5901" s="36">
        <v>64.61</v>
      </c>
    </row>
    <row r="5902" spans="1:11" x14ac:dyDescent="0.25">
      <c r="A5902" t="s">
        <v>5911</v>
      </c>
      <c r="B5902" t="s">
        <v>8</v>
      </c>
      <c r="C5902">
        <v>91976</v>
      </c>
      <c r="D5902">
        <v>2</v>
      </c>
      <c r="E5902" s="1">
        <v>44650</v>
      </c>
      <c r="F5902">
        <f t="shared" si="92"/>
        <v>75.180000000000007</v>
      </c>
      <c r="J5902" s="34" t="s">
        <v>2504</v>
      </c>
      <c r="K5902" s="36">
        <v>317.62</v>
      </c>
    </row>
    <row r="5903" spans="1:11" x14ac:dyDescent="0.25">
      <c r="A5903" t="s">
        <v>5912</v>
      </c>
      <c r="B5903" t="s">
        <v>8</v>
      </c>
      <c r="C5903">
        <v>132070</v>
      </c>
      <c r="D5903">
        <v>2</v>
      </c>
      <c r="E5903" s="1">
        <v>44816</v>
      </c>
      <c r="F5903">
        <f t="shared" si="92"/>
        <v>53.25</v>
      </c>
      <c r="J5903" s="34" t="s">
        <v>3235</v>
      </c>
      <c r="K5903" s="36">
        <v>685.08</v>
      </c>
    </row>
    <row r="5904" spans="1:11" x14ac:dyDescent="0.25">
      <c r="A5904" t="s">
        <v>5913</v>
      </c>
      <c r="B5904" t="s">
        <v>17</v>
      </c>
      <c r="C5904">
        <v>20350</v>
      </c>
      <c r="D5904">
        <v>1</v>
      </c>
      <c r="E5904" s="1">
        <v>44620</v>
      </c>
      <c r="F5904">
        <f t="shared" si="92"/>
        <v>353.67</v>
      </c>
      <c r="J5904" s="34" t="s">
        <v>3846</v>
      </c>
      <c r="K5904" s="36">
        <v>923.32</v>
      </c>
    </row>
    <row r="5905" spans="1:11" x14ac:dyDescent="0.25">
      <c r="A5905" t="s">
        <v>5914</v>
      </c>
      <c r="B5905" t="s">
        <v>17</v>
      </c>
      <c r="C5905">
        <v>36274</v>
      </c>
      <c r="D5905">
        <v>1</v>
      </c>
      <c r="E5905" s="1">
        <v>44729</v>
      </c>
      <c r="F5905">
        <f t="shared" si="92"/>
        <v>20.62</v>
      </c>
      <c r="J5905" s="34" t="s">
        <v>9820</v>
      </c>
      <c r="K5905" s="36">
        <v>882.06</v>
      </c>
    </row>
    <row r="5906" spans="1:11" x14ac:dyDescent="0.25">
      <c r="A5906" t="s">
        <v>5915</v>
      </c>
      <c r="B5906" t="s">
        <v>17</v>
      </c>
      <c r="C5906">
        <v>33936</v>
      </c>
      <c r="D5906">
        <v>1</v>
      </c>
      <c r="E5906" s="1">
        <v>44749</v>
      </c>
      <c r="F5906">
        <f t="shared" si="92"/>
        <v>28.72</v>
      </c>
      <c r="J5906" s="34" t="s">
        <v>467</v>
      </c>
      <c r="K5906" s="36">
        <v>83.4</v>
      </c>
    </row>
    <row r="5907" spans="1:11" x14ac:dyDescent="0.25">
      <c r="A5907" t="s">
        <v>5916</v>
      </c>
      <c r="B5907" t="s">
        <v>8</v>
      </c>
      <c r="C5907">
        <v>74786</v>
      </c>
      <c r="D5907">
        <v>2</v>
      </c>
      <c r="E5907" s="1">
        <v>44580</v>
      </c>
      <c r="F5907">
        <f t="shared" si="92"/>
        <v>273.68</v>
      </c>
      <c r="J5907" s="34" t="s">
        <v>2217</v>
      </c>
      <c r="K5907" s="36">
        <v>265.83</v>
      </c>
    </row>
    <row r="5908" spans="1:11" x14ac:dyDescent="0.25">
      <c r="A5908" t="s">
        <v>5917</v>
      </c>
      <c r="B5908" t="s">
        <v>40</v>
      </c>
      <c r="C5908">
        <v>67792</v>
      </c>
      <c r="D5908">
        <v>1</v>
      </c>
      <c r="E5908" s="1">
        <v>44851</v>
      </c>
      <c r="F5908">
        <f t="shared" si="92"/>
        <v>324.24</v>
      </c>
      <c r="J5908" s="34" t="s">
        <v>91</v>
      </c>
      <c r="K5908" s="36">
        <v>582.61</v>
      </c>
    </row>
    <row r="5909" spans="1:11" x14ac:dyDescent="0.25">
      <c r="A5909" t="s">
        <v>5918</v>
      </c>
      <c r="B5909" t="s">
        <v>40</v>
      </c>
      <c r="C5909">
        <v>70782</v>
      </c>
      <c r="D5909">
        <v>1</v>
      </c>
      <c r="E5909" s="1">
        <v>44859</v>
      </c>
      <c r="F5909">
        <f t="shared" si="92"/>
        <v>119.05</v>
      </c>
      <c r="J5909" s="34" t="s">
        <v>2158</v>
      </c>
      <c r="K5909" s="36">
        <v>11.75</v>
      </c>
    </row>
    <row r="5910" spans="1:11" x14ac:dyDescent="0.25">
      <c r="A5910" t="s">
        <v>5919</v>
      </c>
      <c r="B5910" t="s">
        <v>17</v>
      </c>
      <c r="C5910">
        <v>20721</v>
      </c>
      <c r="D5910">
        <v>1</v>
      </c>
      <c r="E5910" s="1">
        <v>44923</v>
      </c>
      <c r="F5910">
        <f t="shared" si="92"/>
        <v>152.89500000000001</v>
      </c>
      <c r="J5910" s="34" t="s">
        <v>7078</v>
      </c>
      <c r="K5910" s="36">
        <v>11.75</v>
      </c>
    </row>
    <row r="5911" spans="1:11" x14ac:dyDescent="0.25">
      <c r="A5911" t="s">
        <v>5920</v>
      </c>
      <c r="B5911" t="s">
        <v>6</v>
      </c>
      <c r="C5911">
        <v>115491</v>
      </c>
      <c r="D5911">
        <v>2</v>
      </c>
      <c r="E5911" s="1">
        <v>44727</v>
      </c>
      <c r="F5911">
        <f t="shared" si="92"/>
        <v>18.8</v>
      </c>
      <c r="J5911" s="34" t="s">
        <v>8877</v>
      </c>
      <c r="K5911" s="36">
        <v>58.73</v>
      </c>
    </row>
    <row r="5912" spans="1:11" x14ac:dyDescent="0.25">
      <c r="A5912" t="s">
        <v>5921</v>
      </c>
      <c r="B5912" t="s">
        <v>17</v>
      </c>
      <c r="C5912">
        <v>45996</v>
      </c>
      <c r="D5912">
        <v>1</v>
      </c>
      <c r="E5912" s="1">
        <v>44875</v>
      </c>
      <c r="F5912">
        <f t="shared" si="92"/>
        <v>31.18</v>
      </c>
      <c r="J5912" s="34" t="s">
        <v>10025</v>
      </c>
      <c r="K5912" s="36">
        <v>10.57</v>
      </c>
    </row>
    <row r="5913" spans="1:11" x14ac:dyDescent="0.25">
      <c r="A5913" t="s">
        <v>5922</v>
      </c>
      <c r="B5913" t="s">
        <v>11</v>
      </c>
      <c r="C5913">
        <v>21967</v>
      </c>
      <c r="D5913">
        <v>1</v>
      </c>
      <c r="E5913" s="1">
        <v>44648</v>
      </c>
      <c r="F5913">
        <f t="shared" si="92"/>
        <v>6.73</v>
      </c>
      <c r="J5913" s="34" t="s">
        <v>1450</v>
      </c>
      <c r="K5913" s="36">
        <v>10.81</v>
      </c>
    </row>
    <row r="5914" spans="1:11" x14ac:dyDescent="0.25">
      <c r="A5914" t="s">
        <v>5923</v>
      </c>
      <c r="B5914" t="s">
        <v>17</v>
      </c>
      <c r="C5914">
        <v>34882</v>
      </c>
      <c r="D5914">
        <v>1</v>
      </c>
      <c r="E5914" s="1">
        <v>44638</v>
      </c>
      <c r="F5914">
        <f t="shared" si="92"/>
        <v>21.71</v>
      </c>
      <c r="J5914" s="34" t="s">
        <v>6237</v>
      </c>
      <c r="K5914" s="36">
        <v>55.04</v>
      </c>
    </row>
    <row r="5915" spans="1:11" x14ac:dyDescent="0.25">
      <c r="A5915" t="s">
        <v>5924</v>
      </c>
      <c r="B5915" t="s">
        <v>11</v>
      </c>
      <c r="C5915">
        <v>53197</v>
      </c>
      <c r="D5915">
        <v>1</v>
      </c>
      <c r="E5915" s="1">
        <v>44747</v>
      </c>
      <c r="F5915">
        <f t="shared" si="92"/>
        <v>81.53</v>
      </c>
      <c r="J5915" s="34" t="s">
        <v>1594</v>
      </c>
      <c r="K5915" s="36">
        <v>21.44</v>
      </c>
    </row>
    <row r="5916" spans="1:11" x14ac:dyDescent="0.25">
      <c r="A5916" t="s">
        <v>5925</v>
      </c>
      <c r="B5916" t="s">
        <v>17</v>
      </c>
      <c r="C5916">
        <v>42172</v>
      </c>
      <c r="D5916">
        <v>1</v>
      </c>
      <c r="E5916" s="1">
        <v>44854</v>
      </c>
      <c r="F5916">
        <f t="shared" si="92"/>
        <v>3.54</v>
      </c>
      <c r="J5916" s="34" t="s">
        <v>10677</v>
      </c>
      <c r="K5916" s="36">
        <v>396.64</v>
      </c>
    </row>
    <row r="5917" spans="1:11" x14ac:dyDescent="0.25">
      <c r="A5917" t="s">
        <v>5926</v>
      </c>
      <c r="B5917" t="s">
        <v>40</v>
      </c>
      <c r="C5917">
        <v>79169</v>
      </c>
      <c r="D5917">
        <v>1</v>
      </c>
      <c r="E5917" s="1">
        <v>44881</v>
      </c>
      <c r="F5917">
        <f t="shared" si="92"/>
        <v>121.28</v>
      </c>
      <c r="J5917" s="34" t="s">
        <v>7835</v>
      </c>
      <c r="K5917" s="36">
        <v>380.7</v>
      </c>
    </row>
    <row r="5918" spans="1:11" x14ac:dyDescent="0.25">
      <c r="A5918" t="s">
        <v>5927</v>
      </c>
      <c r="B5918" t="s">
        <v>8</v>
      </c>
      <c r="C5918">
        <v>146966</v>
      </c>
      <c r="D5918">
        <v>2</v>
      </c>
      <c r="E5918" s="1">
        <v>44867</v>
      </c>
      <c r="F5918">
        <f t="shared" si="92"/>
        <v>72.14</v>
      </c>
      <c r="J5918" s="34" t="s">
        <v>10130</v>
      </c>
      <c r="K5918" s="36">
        <v>110.42</v>
      </c>
    </row>
    <row r="5919" spans="1:11" x14ac:dyDescent="0.25">
      <c r="A5919" t="s">
        <v>5928</v>
      </c>
      <c r="B5919" t="s">
        <v>17</v>
      </c>
      <c r="C5919">
        <v>20347</v>
      </c>
      <c r="D5919">
        <v>1</v>
      </c>
      <c r="E5919" s="1">
        <v>44610</v>
      </c>
      <c r="F5919">
        <f t="shared" si="92"/>
        <v>39.04</v>
      </c>
      <c r="J5919" s="34" t="s">
        <v>10479</v>
      </c>
      <c r="K5919" s="36">
        <v>48.57</v>
      </c>
    </row>
    <row r="5920" spans="1:11" x14ac:dyDescent="0.25">
      <c r="A5920" t="s">
        <v>5929</v>
      </c>
      <c r="B5920" t="s">
        <v>40</v>
      </c>
      <c r="C5920">
        <v>87224</v>
      </c>
      <c r="D5920">
        <v>1</v>
      </c>
      <c r="E5920" s="1">
        <v>44899</v>
      </c>
      <c r="F5920">
        <f t="shared" si="92"/>
        <v>91.75</v>
      </c>
      <c r="J5920" s="34" t="s">
        <v>4738</v>
      </c>
      <c r="K5920" s="36">
        <v>27.91</v>
      </c>
    </row>
    <row r="5921" spans="1:11" x14ac:dyDescent="0.25">
      <c r="A5921" t="s">
        <v>5930</v>
      </c>
      <c r="B5921" t="s">
        <v>17</v>
      </c>
      <c r="C5921">
        <v>43423</v>
      </c>
      <c r="D5921">
        <v>1</v>
      </c>
      <c r="E5921" s="1">
        <v>44798</v>
      </c>
      <c r="F5921">
        <f t="shared" si="92"/>
        <v>18.11</v>
      </c>
      <c r="J5921" s="34" t="s">
        <v>4994</v>
      </c>
      <c r="K5921" s="36">
        <v>34.380000000000003</v>
      </c>
    </row>
    <row r="5922" spans="1:11" x14ac:dyDescent="0.25">
      <c r="A5922" t="s">
        <v>5931</v>
      </c>
      <c r="B5922" t="s">
        <v>8</v>
      </c>
      <c r="C5922">
        <v>78069</v>
      </c>
      <c r="D5922">
        <v>2</v>
      </c>
      <c r="E5922" s="1">
        <v>44614</v>
      </c>
      <c r="F5922">
        <f t="shared" si="92"/>
        <v>11.75</v>
      </c>
      <c r="J5922" s="34" t="s">
        <v>5241</v>
      </c>
      <c r="K5922" s="36">
        <v>225.52</v>
      </c>
    </row>
    <row r="5923" spans="1:11" x14ac:dyDescent="0.25">
      <c r="A5923" t="s">
        <v>5932</v>
      </c>
      <c r="B5923" t="s">
        <v>11</v>
      </c>
      <c r="C5923">
        <v>41858</v>
      </c>
      <c r="D5923">
        <v>1</v>
      </c>
      <c r="E5923" s="1">
        <v>44683</v>
      </c>
      <c r="F5923">
        <f t="shared" si="92"/>
        <v>38.090000000000003</v>
      </c>
      <c r="J5923" s="34" t="s">
        <v>4470</v>
      </c>
      <c r="K5923" s="36">
        <v>83.4</v>
      </c>
    </row>
    <row r="5924" spans="1:11" x14ac:dyDescent="0.25">
      <c r="A5924" t="s">
        <v>5933</v>
      </c>
      <c r="B5924" t="s">
        <v>11</v>
      </c>
      <c r="C5924">
        <v>45642</v>
      </c>
      <c r="D5924">
        <v>1</v>
      </c>
      <c r="E5924" s="1">
        <v>44697</v>
      </c>
      <c r="F5924">
        <f t="shared" si="92"/>
        <v>101.07</v>
      </c>
      <c r="J5924" s="34" t="s">
        <v>9540</v>
      </c>
      <c r="K5924" s="36">
        <v>21.63</v>
      </c>
    </row>
    <row r="5925" spans="1:11" x14ac:dyDescent="0.25">
      <c r="A5925" t="s">
        <v>5934</v>
      </c>
      <c r="B5925" t="s">
        <v>13</v>
      </c>
      <c r="C5925">
        <v>134156</v>
      </c>
      <c r="D5925">
        <v>2</v>
      </c>
      <c r="E5925" s="1">
        <v>44855</v>
      </c>
      <c r="F5925">
        <f t="shared" si="92"/>
        <v>591.14</v>
      </c>
      <c r="J5925" s="34" t="s">
        <v>6718</v>
      </c>
      <c r="K5925" s="36">
        <v>55.04</v>
      </c>
    </row>
    <row r="5926" spans="1:11" x14ac:dyDescent="0.25">
      <c r="A5926" t="s">
        <v>5935</v>
      </c>
      <c r="B5926" t="s">
        <v>11</v>
      </c>
      <c r="C5926">
        <v>85167</v>
      </c>
      <c r="D5926">
        <v>1</v>
      </c>
      <c r="E5926" s="1">
        <v>44889</v>
      </c>
      <c r="F5926">
        <f t="shared" si="92"/>
        <v>11.78</v>
      </c>
      <c r="J5926" s="34" t="s">
        <v>1591</v>
      </c>
      <c r="K5926" s="36">
        <v>75.180000000000007</v>
      </c>
    </row>
    <row r="5927" spans="1:11" x14ac:dyDescent="0.25">
      <c r="A5927" t="s">
        <v>5936</v>
      </c>
      <c r="B5927" t="s">
        <v>6</v>
      </c>
      <c r="C5927">
        <v>75515</v>
      </c>
      <c r="D5927">
        <v>2</v>
      </c>
      <c r="E5927" s="1">
        <v>44616</v>
      </c>
      <c r="F5927">
        <f t="shared" si="92"/>
        <v>796.71</v>
      </c>
      <c r="J5927" s="34" t="s">
        <v>9194</v>
      </c>
      <c r="K5927" s="36">
        <v>667.05</v>
      </c>
    </row>
    <row r="5928" spans="1:11" x14ac:dyDescent="0.25">
      <c r="A5928" t="s">
        <v>5937</v>
      </c>
      <c r="B5928" t="s">
        <v>6</v>
      </c>
      <c r="C5928">
        <v>128593</v>
      </c>
      <c r="D5928">
        <v>2</v>
      </c>
      <c r="E5928" s="1">
        <v>44775</v>
      </c>
      <c r="F5928">
        <f t="shared" si="92"/>
        <v>74.09</v>
      </c>
      <c r="J5928" s="34" t="s">
        <v>3147</v>
      </c>
      <c r="K5928" s="36">
        <v>10.57</v>
      </c>
    </row>
    <row r="5929" spans="1:11" x14ac:dyDescent="0.25">
      <c r="A5929" t="s">
        <v>5938</v>
      </c>
      <c r="B5929" t="s">
        <v>17</v>
      </c>
      <c r="C5929">
        <v>51859</v>
      </c>
      <c r="D5929">
        <v>1</v>
      </c>
      <c r="E5929" s="1">
        <v>44741</v>
      </c>
      <c r="F5929">
        <f t="shared" si="92"/>
        <v>73.489999999999995</v>
      </c>
      <c r="J5929" s="34" t="s">
        <v>4442</v>
      </c>
      <c r="K5929" s="36">
        <v>304.2</v>
      </c>
    </row>
    <row r="5930" spans="1:11" x14ac:dyDescent="0.25">
      <c r="A5930" t="s">
        <v>5939</v>
      </c>
      <c r="B5930" t="s">
        <v>8</v>
      </c>
      <c r="C5930">
        <v>47272</v>
      </c>
      <c r="D5930">
        <v>2</v>
      </c>
      <c r="E5930" s="1">
        <v>44783</v>
      </c>
      <c r="F5930">
        <f t="shared" si="92"/>
        <v>21.14</v>
      </c>
      <c r="J5930" s="34" t="s">
        <v>10102</v>
      </c>
      <c r="K5930" s="36">
        <v>614.13</v>
      </c>
    </row>
    <row r="5931" spans="1:11" x14ac:dyDescent="0.25">
      <c r="A5931" t="s">
        <v>5940</v>
      </c>
      <c r="B5931" t="s">
        <v>8</v>
      </c>
      <c r="C5931">
        <v>77556</v>
      </c>
      <c r="D5931">
        <v>2</v>
      </c>
      <c r="E5931" s="1">
        <v>44595</v>
      </c>
      <c r="F5931">
        <f t="shared" si="92"/>
        <v>101.36</v>
      </c>
      <c r="J5931" s="34" t="s">
        <v>295</v>
      </c>
      <c r="K5931" s="36">
        <v>10.57</v>
      </c>
    </row>
    <row r="5932" spans="1:11" x14ac:dyDescent="0.25">
      <c r="A5932" t="s">
        <v>5941</v>
      </c>
      <c r="B5932" t="s">
        <v>13</v>
      </c>
      <c r="C5932">
        <v>139476</v>
      </c>
      <c r="D5932">
        <v>2</v>
      </c>
      <c r="E5932" s="1">
        <v>44873</v>
      </c>
      <c r="F5932">
        <f t="shared" si="92"/>
        <v>359.24</v>
      </c>
      <c r="J5932" s="34" t="s">
        <v>4026</v>
      </c>
      <c r="K5932" s="36">
        <v>55.04</v>
      </c>
    </row>
    <row r="5933" spans="1:11" x14ac:dyDescent="0.25">
      <c r="A5933" t="s">
        <v>5942</v>
      </c>
      <c r="B5933" t="s">
        <v>6</v>
      </c>
      <c r="C5933">
        <v>137490</v>
      </c>
      <c r="D5933">
        <v>2</v>
      </c>
      <c r="E5933" s="1">
        <v>44875</v>
      </c>
      <c r="F5933">
        <f t="shared" si="92"/>
        <v>278.27999999999997</v>
      </c>
      <c r="J5933" s="34" t="s">
        <v>7137</v>
      </c>
      <c r="K5933" s="36">
        <v>43.06</v>
      </c>
    </row>
    <row r="5934" spans="1:11" x14ac:dyDescent="0.25">
      <c r="A5934" t="s">
        <v>5943</v>
      </c>
      <c r="B5934" t="s">
        <v>11</v>
      </c>
      <c r="C5934">
        <v>18880</v>
      </c>
      <c r="D5934">
        <v>1</v>
      </c>
      <c r="E5934" s="1">
        <v>44635</v>
      </c>
      <c r="F5934">
        <f t="shared" si="92"/>
        <v>118.28</v>
      </c>
      <c r="J5934" s="34" t="s">
        <v>7609</v>
      </c>
      <c r="K5934" s="36">
        <v>758.43</v>
      </c>
    </row>
    <row r="5935" spans="1:11" x14ac:dyDescent="0.25">
      <c r="A5935" t="s">
        <v>5944</v>
      </c>
      <c r="B5935" t="s">
        <v>8</v>
      </c>
      <c r="C5935">
        <v>73933</v>
      </c>
      <c r="D5935">
        <v>2</v>
      </c>
      <c r="E5935" s="1">
        <v>44637</v>
      </c>
      <c r="F5935">
        <f t="shared" si="92"/>
        <v>21.15</v>
      </c>
      <c r="J5935" s="34" t="s">
        <v>2517</v>
      </c>
      <c r="K5935" s="36">
        <v>12.94</v>
      </c>
    </row>
    <row r="5936" spans="1:11" x14ac:dyDescent="0.25">
      <c r="A5936" t="s">
        <v>5945</v>
      </c>
      <c r="B5936" t="s">
        <v>17</v>
      </c>
      <c r="C5936">
        <v>23802</v>
      </c>
      <c r="D5936">
        <v>1</v>
      </c>
      <c r="E5936" s="1">
        <v>44598</v>
      </c>
      <c r="F5936">
        <f t="shared" si="92"/>
        <v>328.27</v>
      </c>
      <c r="J5936" s="34" t="s">
        <v>511</v>
      </c>
      <c r="K5936" s="36">
        <v>1298.4100000000001</v>
      </c>
    </row>
    <row r="5937" spans="1:11" x14ac:dyDescent="0.25">
      <c r="A5937" t="s">
        <v>5946</v>
      </c>
      <c r="B5937" t="s">
        <v>11</v>
      </c>
      <c r="C5937">
        <v>40881</v>
      </c>
      <c r="D5937">
        <v>1</v>
      </c>
      <c r="E5937" s="1">
        <v>44627</v>
      </c>
      <c r="F5937">
        <f t="shared" si="92"/>
        <v>116.93</v>
      </c>
      <c r="J5937" s="34" t="s">
        <v>5643</v>
      </c>
      <c r="K5937" s="36">
        <v>75.180000000000007</v>
      </c>
    </row>
    <row r="5938" spans="1:11" x14ac:dyDescent="0.25">
      <c r="A5938" t="s">
        <v>5947</v>
      </c>
      <c r="B5938" t="s">
        <v>17</v>
      </c>
      <c r="C5938">
        <v>26879</v>
      </c>
      <c r="D5938">
        <v>1</v>
      </c>
      <c r="E5938" s="1">
        <v>44796</v>
      </c>
      <c r="F5938">
        <f t="shared" si="92"/>
        <v>1473.74</v>
      </c>
      <c r="J5938" s="34" t="s">
        <v>5074</v>
      </c>
      <c r="K5938" s="36">
        <v>183.31</v>
      </c>
    </row>
    <row r="5939" spans="1:11" x14ac:dyDescent="0.25">
      <c r="A5939" t="s">
        <v>5948</v>
      </c>
      <c r="B5939" t="s">
        <v>40</v>
      </c>
      <c r="C5939">
        <v>84432</v>
      </c>
      <c r="D5939">
        <v>1</v>
      </c>
      <c r="E5939" s="1">
        <v>44887</v>
      </c>
      <c r="F5939">
        <f t="shared" si="92"/>
        <v>193.5</v>
      </c>
      <c r="J5939" s="34" t="s">
        <v>7164</v>
      </c>
      <c r="K5939" s="36">
        <v>651.15</v>
      </c>
    </row>
    <row r="5940" spans="1:11" x14ac:dyDescent="0.25">
      <c r="A5940" t="s">
        <v>5949</v>
      </c>
      <c r="B5940" t="s">
        <v>8</v>
      </c>
      <c r="C5940">
        <v>93932</v>
      </c>
      <c r="D5940">
        <v>2</v>
      </c>
      <c r="E5940" s="1">
        <v>44725</v>
      </c>
      <c r="F5940">
        <f t="shared" si="92"/>
        <v>124.51</v>
      </c>
      <c r="J5940" s="34" t="s">
        <v>3873</v>
      </c>
      <c r="K5940" s="36">
        <v>367.82</v>
      </c>
    </row>
    <row r="5941" spans="1:11" x14ac:dyDescent="0.25">
      <c r="A5941" t="s">
        <v>5950</v>
      </c>
      <c r="B5941" t="s">
        <v>17</v>
      </c>
      <c r="C5941">
        <v>50612</v>
      </c>
      <c r="D5941">
        <v>1</v>
      </c>
      <c r="E5941" s="1">
        <v>44771</v>
      </c>
      <c r="F5941">
        <f t="shared" si="92"/>
        <v>171.16</v>
      </c>
      <c r="J5941" s="34" t="s">
        <v>1910</v>
      </c>
      <c r="K5941" s="36">
        <v>60.23</v>
      </c>
    </row>
    <row r="5942" spans="1:11" x14ac:dyDescent="0.25">
      <c r="A5942" t="s">
        <v>5951</v>
      </c>
      <c r="B5942" t="s">
        <v>6</v>
      </c>
      <c r="C5942">
        <v>151685</v>
      </c>
      <c r="D5942">
        <v>2</v>
      </c>
      <c r="E5942" s="1">
        <v>44888</v>
      </c>
      <c r="F5942">
        <f t="shared" si="92"/>
        <v>106.93</v>
      </c>
      <c r="J5942" s="34" t="s">
        <v>3393</v>
      </c>
      <c r="K5942" s="36">
        <v>265.43</v>
      </c>
    </row>
    <row r="5943" spans="1:11" x14ac:dyDescent="0.25">
      <c r="A5943" t="s">
        <v>5952</v>
      </c>
      <c r="B5943" t="s">
        <v>6</v>
      </c>
      <c r="C5943">
        <v>84483</v>
      </c>
      <c r="D5943">
        <v>2</v>
      </c>
      <c r="E5943" s="1">
        <v>44642</v>
      </c>
      <c r="F5943">
        <f t="shared" si="92"/>
        <v>109.18</v>
      </c>
      <c r="J5943" s="34" t="s">
        <v>5209</v>
      </c>
      <c r="K5943" s="36">
        <v>175.49</v>
      </c>
    </row>
    <row r="5944" spans="1:11" x14ac:dyDescent="0.25">
      <c r="A5944" t="s">
        <v>5953</v>
      </c>
      <c r="B5944" t="s">
        <v>8</v>
      </c>
      <c r="C5944">
        <v>52320</v>
      </c>
      <c r="D5944">
        <v>2</v>
      </c>
      <c r="E5944" s="1">
        <v>44623</v>
      </c>
      <c r="F5944">
        <f t="shared" si="92"/>
        <v>20.36</v>
      </c>
      <c r="J5944" s="34" t="s">
        <v>8800</v>
      </c>
      <c r="K5944" s="36">
        <v>10.78</v>
      </c>
    </row>
    <row r="5945" spans="1:11" x14ac:dyDescent="0.25">
      <c r="A5945" t="s">
        <v>5954</v>
      </c>
      <c r="B5945" t="s">
        <v>6</v>
      </c>
      <c r="C5945">
        <v>69449</v>
      </c>
      <c r="D5945">
        <v>2</v>
      </c>
      <c r="E5945" s="1">
        <v>44782</v>
      </c>
      <c r="F5945">
        <f t="shared" si="92"/>
        <v>21.14</v>
      </c>
      <c r="J5945" s="34" t="s">
        <v>5843</v>
      </c>
      <c r="K5945" s="36">
        <v>577.20000000000005</v>
      </c>
    </row>
    <row r="5946" spans="1:11" x14ac:dyDescent="0.25">
      <c r="A5946" t="s">
        <v>5955</v>
      </c>
      <c r="B5946" t="s">
        <v>11</v>
      </c>
      <c r="C5946">
        <v>90542</v>
      </c>
      <c r="D5946">
        <v>1</v>
      </c>
      <c r="E5946" s="1">
        <v>44916</v>
      </c>
      <c r="F5946">
        <f t="shared" si="92"/>
        <v>61.22</v>
      </c>
      <c r="J5946" s="34" t="s">
        <v>5091</v>
      </c>
      <c r="K5946" s="36">
        <v>286.755</v>
      </c>
    </row>
    <row r="5947" spans="1:11" x14ac:dyDescent="0.25">
      <c r="A5947" t="s">
        <v>5956</v>
      </c>
      <c r="B5947" t="s">
        <v>17</v>
      </c>
      <c r="C5947">
        <v>46113</v>
      </c>
      <c r="D5947">
        <v>1</v>
      </c>
      <c r="E5947" s="1">
        <v>44770</v>
      </c>
      <c r="F5947">
        <f t="shared" si="92"/>
        <v>230.05</v>
      </c>
      <c r="J5947" s="34" t="s">
        <v>1929</v>
      </c>
      <c r="K5947" s="36">
        <v>34.01</v>
      </c>
    </row>
    <row r="5948" spans="1:11" x14ac:dyDescent="0.25">
      <c r="A5948" t="s">
        <v>5957</v>
      </c>
      <c r="B5948" t="s">
        <v>11</v>
      </c>
      <c r="C5948">
        <v>19506</v>
      </c>
      <c r="D5948">
        <v>1</v>
      </c>
      <c r="E5948" s="1">
        <v>44590</v>
      </c>
      <c r="F5948">
        <f t="shared" si="92"/>
        <v>10.33</v>
      </c>
      <c r="J5948" s="34" t="s">
        <v>5887</v>
      </c>
      <c r="K5948" s="36">
        <v>245.31</v>
      </c>
    </row>
    <row r="5949" spans="1:11" x14ac:dyDescent="0.25">
      <c r="A5949" t="s">
        <v>5958</v>
      </c>
      <c r="B5949" t="s">
        <v>11</v>
      </c>
      <c r="C5949">
        <v>55335</v>
      </c>
      <c r="D5949">
        <v>1</v>
      </c>
      <c r="E5949" s="1">
        <v>44848</v>
      </c>
      <c r="F5949">
        <f t="shared" si="92"/>
        <v>405.21</v>
      </c>
      <c r="J5949" s="34" t="s">
        <v>8170</v>
      </c>
      <c r="K5949" s="36" t="s">
        <v>11027</v>
      </c>
    </row>
    <row r="5950" spans="1:11" x14ac:dyDescent="0.25">
      <c r="A5950" t="s">
        <v>5959</v>
      </c>
      <c r="B5950" t="s">
        <v>13</v>
      </c>
      <c r="C5950">
        <v>158546</v>
      </c>
      <c r="D5950">
        <v>2</v>
      </c>
      <c r="E5950" s="1">
        <v>44924</v>
      </c>
      <c r="F5950">
        <f t="shared" si="92"/>
        <v>96.12</v>
      </c>
      <c r="J5950" s="34" t="s">
        <v>3633</v>
      </c>
      <c r="K5950" s="36">
        <v>121.6</v>
      </c>
    </row>
    <row r="5951" spans="1:11" x14ac:dyDescent="0.25">
      <c r="A5951" t="s">
        <v>5960</v>
      </c>
      <c r="B5951" t="s">
        <v>6</v>
      </c>
      <c r="C5951">
        <v>93997</v>
      </c>
      <c r="D5951">
        <v>2</v>
      </c>
      <c r="E5951" s="1">
        <v>44691</v>
      </c>
      <c r="F5951">
        <f t="shared" si="92"/>
        <v>21.44</v>
      </c>
      <c r="J5951" s="34" t="s">
        <v>10000</v>
      </c>
      <c r="K5951" s="36">
        <v>92.8</v>
      </c>
    </row>
    <row r="5952" spans="1:11" x14ac:dyDescent="0.25">
      <c r="A5952" t="s">
        <v>5961</v>
      </c>
      <c r="B5952" t="s">
        <v>11</v>
      </c>
      <c r="C5952">
        <v>22944</v>
      </c>
      <c r="D5952">
        <v>1</v>
      </c>
      <c r="E5952" s="1">
        <v>44686</v>
      </c>
      <c r="F5952">
        <f t="shared" si="92"/>
        <v>13.78</v>
      </c>
      <c r="J5952" s="34" t="s">
        <v>8677</v>
      </c>
      <c r="K5952" s="36">
        <v>83.4</v>
      </c>
    </row>
    <row r="5953" spans="1:11" x14ac:dyDescent="0.25">
      <c r="A5953" t="s">
        <v>5962</v>
      </c>
      <c r="B5953" t="s">
        <v>11</v>
      </c>
      <c r="C5953">
        <v>29344</v>
      </c>
      <c r="D5953">
        <v>1</v>
      </c>
      <c r="E5953" s="1">
        <v>44588</v>
      </c>
      <c r="F5953">
        <f t="shared" si="92"/>
        <v>20.67</v>
      </c>
      <c r="J5953" s="34" t="s">
        <v>8603</v>
      </c>
      <c r="K5953" s="36">
        <v>167.16</v>
      </c>
    </row>
    <row r="5954" spans="1:11" x14ac:dyDescent="0.25">
      <c r="A5954" t="s">
        <v>5963</v>
      </c>
      <c r="B5954" t="s">
        <v>17</v>
      </c>
      <c r="C5954">
        <v>49811</v>
      </c>
      <c r="D5954">
        <v>1</v>
      </c>
      <c r="E5954" s="1">
        <v>44735</v>
      </c>
      <c r="F5954">
        <f t="shared" ref="F5954:F6017" si="93">VLOOKUP(A5954,$J$1:$K$11016,2,FALSE)</f>
        <v>73.5</v>
      </c>
      <c r="J5954" s="34" t="s">
        <v>1931</v>
      </c>
      <c r="K5954" s="36">
        <v>299.04000000000002</v>
      </c>
    </row>
    <row r="5955" spans="1:11" x14ac:dyDescent="0.25">
      <c r="A5955" t="s">
        <v>5964</v>
      </c>
      <c r="B5955" t="s">
        <v>6</v>
      </c>
      <c r="C5955">
        <v>70760</v>
      </c>
      <c r="D5955">
        <v>2</v>
      </c>
      <c r="E5955" s="1">
        <v>44841</v>
      </c>
      <c r="F5955">
        <f t="shared" si="93"/>
        <v>20.84</v>
      </c>
      <c r="J5955" s="34" t="s">
        <v>4045</v>
      </c>
      <c r="K5955" s="36">
        <v>68.13</v>
      </c>
    </row>
    <row r="5956" spans="1:11" x14ac:dyDescent="0.25">
      <c r="A5956" t="s">
        <v>5965</v>
      </c>
      <c r="B5956" t="s">
        <v>17</v>
      </c>
      <c r="C5956">
        <v>89676</v>
      </c>
      <c r="D5956">
        <v>1</v>
      </c>
      <c r="E5956" s="1">
        <v>44924</v>
      </c>
      <c r="F5956">
        <f t="shared" si="93"/>
        <v>202.96</v>
      </c>
      <c r="J5956" s="34" t="s">
        <v>3101</v>
      </c>
      <c r="K5956" s="36">
        <v>94.82</v>
      </c>
    </row>
    <row r="5957" spans="1:11" x14ac:dyDescent="0.25">
      <c r="A5957" t="s">
        <v>5966</v>
      </c>
      <c r="B5957" t="s">
        <v>11</v>
      </c>
      <c r="C5957">
        <v>22977</v>
      </c>
      <c r="D5957">
        <v>1</v>
      </c>
      <c r="E5957" s="1">
        <v>44634</v>
      </c>
      <c r="F5957">
        <f t="shared" si="93"/>
        <v>357.77</v>
      </c>
      <c r="J5957" s="34" t="s">
        <v>8636</v>
      </c>
      <c r="K5957" s="36">
        <v>528.57000000000005</v>
      </c>
    </row>
    <row r="5958" spans="1:11" x14ac:dyDescent="0.25">
      <c r="A5958" t="s">
        <v>5967</v>
      </c>
      <c r="B5958" t="s">
        <v>6</v>
      </c>
      <c r="C5958">
        <v>157028</v>
      </c>
      <c r="D5958">
        <v>2</v>
      </c>
      <c r="E5958" s="1">
        <v>44925</v>
      </c>
      <c r="F5958">
        <f t="shared" si="93"/>
        <v>127.36</v>
      </c>
      <c r="J5958" s="34" t="s">
        <v>6987</v>
      </c>
      <c r="K5958" s="36">
        <v>32.89</v>
      </c>
    </row>
    <row r="5959" spans="1:11" x14ac:dyDescent="0.25">
      <c r="A5959" t="s">
        <v>5968</v>
      </c>
      <c r="B5959" t="s">
        <v>40</v>
      </c>
      <c r="C5959">
        <v>85635</v>
      </c>
      <c r="D5959">
        <v>1</v>
      </c>
      <c r="E5959" s="1">
        <v>44889</v>
      </c>
      <c r="F5959">
        <f t="shared" si="93"/>
        <v>82.44</v>
      </c>
      <c r="J5959" s="34" t="s">
        <v>1049</v>
      </c>
      <c r="K5959" s="36">
        <v>42.29</v>
      </c>
    </row>
    <row r="5960" spans="1:11" x14ac:dyDescent="0.25">
      <c r="A5960" t="s">
        <v>5969</v>
      </c>
      <c r="B5960" t="s">
        <v>8</v>
      </c>
      <c r="C5960">
        <v>73933</v>
      </c>
      <c r="D5960">
        <v>2</v>
      </c>
      <c r="E5960" s="1">
        <v>44764</v>
      </c>
      <c r="F5960">
        <f t="shared" si="93"/>
        <v>801.3</v>
      </c>
      <c r="J5960" s="34" t="s">
        <v>7371</v>
      </c>
      <c r="K5960" s="36">
        <v>35.24</v>
      </c>
    </row>
    <row r="5961" spans="1:11" x14ac:dyDescent="0.25">
      <c r="A5961" t="s">
        <v>5970</v>
      </c>
      <c r="B5961" t="s">
        <v>6</v>
      </c>
      <c r="C5961">
        <v>115116</v>
      </c>
      <c r="D5961">
        <v>2</v>
      </c>
      <c r="E5961" s="1">
        <v>44816</v>
      </c>
      <c r="F5961">
        <f t="shared" si="93"/>
        <v>445.97</v>
      </c>
      <c r="J5961" s="34" t="s">
        <v>10012</v>
      </c>
      <c r="K5961" s="36">
        <v>131.87</v>
      </c>
    </row>
    <row r="5962" spans="1:11" x14ac:dyDescent="0.25">
      <c r="A5962" t="s">
        <v>5971</v>
      </c>
      <c r="B5962" t="s">
        <v>6</v>
      </c>
      <c r="C5962">
        <v>114900</v>
      </c>
      <c r="D5962">
        <v>2</v>
      </c>
      <c r="E5962" s="1">
        <v>44692</v>
      </c>
      <c r="F5962">
        <f t="shared" si="93"/>
        <v>117.47</v>
      </c>
      <c r="J5962" s="34" t="s">
        <v>4652</v>
      </c>
      <c r="K5962" s="36">
        <v>40.479999999999997</v>
      </c>
    </row>
    <row r="5963" spans="1:11" x14ac:dyDescent="0.25">
      <c r="A5963" t="s">
        <v>5972</v>
      </c>
      <c r="B5963" t="s">
        <v>8</v>
      </c>
      <c r="C5963">
        <v>44760</v>
      </c>
      <c r="D5963">
        <v>2</v>
      </c>
      <c r="E5963" s="1">
        <v>44918</v>
      </c>
      <c r="F5963">
        <f t="shared" si="93"/>
        <v>227.06</v>
      </c>
      <c r="J5963" s="34" t="s">
        <v>8637</v>
      </c>
      <c r="K5963" s="36">
        <v>902.54</v>
      </c>
    </row>
    <row r="5964" spans="1:11" x14ac:dyDescent="0.25">
      <c r="A5964" t="s">
        <v>5973</v>
      </c>
      <c r="B5964" t="s">
        <v>11</v>
      </c>
      <c r="C5964">
        <v>41689</v>
      </c>
      <c r="D5964">
        <v>1</v>
      </c>
      <c r="E5964" s="1">
        <v>44706</v>
      </c>
      <c r="F5964">
        <f t="shared" si="93"/>
        <v>359.51</v>
      </c>
      <c r="J5964" s="34" t="s">
        <v>612</v>
      </c>
      <c r="K5964" s="36" t="s">
        <v>11027</v>
      </c>
    </row>
    <row r="5965" spans="1:11" x14ac:dyDescent="0.25">
      <c r="A5965" t="s">
        <v>5974</v>
      </c>
      <c r="B5965" t="s">
        <v>11</v>
      </c>
      <c r="C5965">
        <v>39082</v>
      </c>
      <c r="D5965">
        <v>1</v>
      </c>
      <c r="E5965" s="1">
        <v>44589</v>
      </c>
      <c r="F5965">
        <f t="shared" si="93"/>
        <v>52.82</v>
      </c>
      <c r="J5965" s="34" t="s">
        <v>7381</v>
      </c>
      <c r="K5965" s="36">
        <v>84.58</v>
      </c>
    </row>
    <row r="5966" spans="1:11" x14ac:dyDescent="0.25">
      <c r="A5966" t="s">
        <v>5975</v>
      </c>
      <c r="B5966" t="s">
        <v>11</v>
      </c>
      <c r="C5966">
        <v>67109</v>
      </c>
      <c r="D5966">
        <v>1</v>
      </c>
      <c r="E5966" s="1">
        <v>44846</v>
      </c>
      <c r="F5966">
        <f t="shared" si="93"/>
        <v>105.63</v>
      </c>
      <c r="J5966" s="34" t="s">
        <v>2760</v>
      </c>
      <c r="K5966" s="36">
        <v>21.63</v>
      </c>
    </row>
    <row r="5967" spans="1:11" x14ac:dyDescent="0.25">
      <c r="A5967" t="s">
        <v>5976</v>
      </c>
      <c r="B5967" t="s">
        <v>6</v>
      </c>
      <c r="C5967">
        <v>87453</v>
      </c>
      <c r="D5967">
        <v>2</v>
      </c>
      <c r="E5967" s="1">
        <v>44923</v>
      </c>
      <c r="F5967" t="str">
        <f t="shared" si="93"/>
        <v>NULL</v>
      </c>
      <c r="J5967" s="34" t="s">
        <v>4481</v>
      </c>
      <c r="K5967" s="36">
        <v>83.4</v>
      </c>
    </row>
    <row r="5968" spans="1:11" x14ac:dyDescent="0.25">
      <c r="A5968" t="s">
        <v>5977</v>
      </c>
      <c r="B5968" t="s">
        <v>17</v>
      </c>
      <c r="C5968">
        <v>89553</v>
      </c>
      <c r="D5968">
        <v>1</v>
      </c>
      <c r="E5968" s="1">
        <v>44919</v>
      </c>
      <c r="F5968">
        <f t="shared" si="93"/>
        <v>9.42</v>
      </c>
      <c r="J5968" s="34" t="s">
        <v>425</v>
      </c>
      <c r="K5968" s="36">
        <v>86.93</v>
      </c>
    </row>
    <row r="5969" spans="1:11" x14ac:dyDescent="0.25">
      <c r="A5969" t="s">
        <v>5978</v>
      </c>
      <c r="B5969" t="s">
        <v>11</v>
      </c>
      <c r="C5969">
        <v>71111</v>
      </c>
      <c r="D5969">
        <v>1</v>
      </c>
      <c r="E5969" s="1">
        <v>44847</v>
      </c>
      <c r="F5969">
        <f t="shared" si="93"/>
        <v>48.284999999999997</v>
      </c>
      <c r="J5969" s="34" t="s">
        <v>2387</v>
      </c>
      <c r="K5969" s="36">
        <v>167.11</v>
      </c>
    </row>
    <row r="5970" spans="1:11" x14ac:dyDescent="0.25">
      <c r="A5970" t="s">
        <v>5979</v>
      </c>
      <c r="B5970" t="s">
        <v>13</v>
      </c>
      <c r="C5970">
        <v>148904</v>
      </c>
      <c r="D5970">
        <v>2</v>
      </c>
      <c r="E5970" s="1">
        <v>44922</v>
      </c>
      <c r="F5970">
        <f t="shared" si="93"/>
        <v>453.85</v>
      </c>
      <c r="J5970" s="34" t="s">
        <v>4870</v>
      </c>
      <c r="K5970" s="36">
        <v>29.49</v>
      </c>
    </row>
    <row r="5971" spans="1:11" x14ac:dyDescent="0.25">
      <c r="A5971" t="s">
        <v>5980</v>
      </c>
      <c r="B5971" t="s">
        <v>6</v>
      </c>
      <c r="C5971">
        <v>116808</v>
      </c>
      <c r="D5971">
        <v>2</v>
      </c>
      <c r="E5971" s="1">
        <v>44755</v>
      </c>
      <c r="F5971">
        <f t="shared" si="93"/>
        <v>127.59</v>
      </c>
      <c r="J5971" s="34" t="s">
        <v>7941</v>
      </c>
      <c r="K5971" s="36">
        <v>303.77</v>
      </c>
    </row>
    <row r="5972" spans="1:11" x14ac:dyDescent="0.25">
      <c r="A5972" s="2" t="s">
        <v>5981</v>
      </c>
      <c r="B5972" t="s">
        <v>6</v>
      </c>
      <c r="C5972">
        <v>72908</v>
      </c>
      <c r="D5972">
        <v>2</v>
      </c>
      <c r="E5972" s="1">
        <v>44573</v>
      </c>
      <c r="F5972">
        <f t="shared" si="93"/>
        <v>75.180000000000007</v>
      </c>
      <c r="J5972" s="34" t="s">
        <v>6302</v>
      </c>
      <c r="K5972" s="36">
        <v>97.62</v>
      </c>
    </row>
    <row r="5973" spans="1:11" x14ac:dyDescent="0.25">
      <c r="A5973" t="s">
        <v>5982</v>
      </c>
      <c r="B5973" t="s">
        <v>17</v>
      </c>
      <c r="C5973">
        <v>27205</v>
      </c>
      <c r="D5973">
        <v>1</v>
      </c>
      <c r="E5973" s="1">
        <v>44641</v>
      </c>
      <c r="F5973">
        <f t="shared" si="93"/>
        <v>198.7</v>
      </c>
      <c r="J5973" s="34" t="s">
        <v>1070</v>
      </c>
      <c r="K5973" s="36">
        <v>10.57</v>
      </c>
    </row>
    <row r="5974" spans="1:11" x14ac:dyDescent="0.25">
      <c r="A5974" s="2" t="s">
        <v>5983</v>
      </c>
      <c r="B5974" t="s">
        <v>17</v>
      </c>
      <c r="C5974">
        <v>40952</v>
      </c>
      <c r="D5974">
        <v>1</v>
      </c>
      <c r="E5974" s="1">
        <v>44673</v>
      </c>
      <c r="F5974">
        <f t="shared" si="93"/>
        <v>20.100000000000001</v>
      </c>
      <c r="J5974" s="34" t="s">
        <v>5949</v>
      </c>
      <c r="K5974" s="36">
        <v>124.51</v>
      </c>
    </row>
    <row r="5975" spans="1:11" x14ac:dyDescent="0.25">
      <c r="A5975" t="s">
        <v>5984</v>
      </c>
      <c r="B5975" t="s">
        <v>17</v>
      </c>
      <c r="C5975">
        <v>18787</v>
      </c>
      <c r="D5975">
        <v>1</v>
      </c>
      <c r="E5975" s="1">
        <v>44770</v>
      </c>
      <c r="F5975">
        <f t="shared" si="93"/>
        <v>10.6</v>
      </c>
      <c r="J5975" s="34" t="s">
        <v>4716</v>
      </c>
      <c r="K5975" s="36">
        <v>61.08</v>
      </c>
    </row>
    <row r="5976" spans="1:11" x14ac:dyDescent="0.25">
      <c r="A5976" t="s">
        <v>5985</v>
      </c>
      <c r="B5976" t="s">
        <v>40</v>
      </c>
      <c r="C5976">
        <v>64083</v>
      </c>
      <c r="D5976">
        <v>1</v>
      </c>
      <c r="E5976" s="1">
        <v>44826</v>
      </c>
      <c r="F5976">
        <f t="shared" si="93"/>
        <v>49.46</v>
      </c>
      <c r="J5976" s="35" t="s">
        <v>5636</v>
      </c>
      <c r="K5976" s="36">
        <v>10.57</v>
      </c>
    </row>
    <row r="5977" spans="1:11" x14ac:dyDescent="0.25">
      <c r="A5977" t="s">
        <v>5986</v>
      </c>
      <c r="B5977" t="s">
        <v>11</v>
      </c>
      <c r="C5977">
        <v>41308</v>
      </c>
      <c r="D5977">
        <v>1</v>
      </c>
      <c r="E5977" s="1">
        <v>44701</v>
      </c>
      <c r="F5977">
        <f t="shared" si="93"/>
        <v>11.48</v>
      </c>
      <c r="J5977" s="34" t="s">
        <v>3265</v>
      </c>
      <c r="K5977" s="36">
        <v>71.62</v>
      </c>
    </row>
    <row r="5978" spans="1:11" x14ac:dyDescent="0.25">
      <c r="A5978" t="s">
        <v>5987</v>
      </c>
      <c r="B5978" t="s">
        <v>11</v>
      </c>
      <c r="C5978">
        <v>39248</v>
      </c>
      <c r="D5978">
        <v>1</v>
      </c>
      <c r="E5978" s="1">
        <v>44658</v>
      </c>
      <c r="F5978">
        <f t="shared" si="93"/>
        <v>363.29</v>
      </c>
      <c r="J5978" s="34" t="s">
        <v>2258</v>
      </c>
      <c r="K5978" s="36">
        <v>57.25</v>
      </c>
    </row>
    <row r="5979" spans="1:11" x14ac:dyDescent="0.25">
      <c r="A5979" t="s">
        <v>5988</v>
      </c>
      <c r="B5979" t="s">
        <v>11</v>
      </c>
      <c r="C5979">
        <v>40505</v>
      </c>
      <c r="D5979">
        <v>1</v>
      </c>
      <c r="E5979" s="1">
        <v>44678</v>
      </c>
      <c r="F5979">
        <f t="shared" si="93"/>
        <v>122.93</v>
      </c>
      <c r="J5979" s="34" t="s">
        <v>5487</v>
      </c>
      <c r="K5979" s="36">
        <v>399.09</v>
      </c>
    </row>
    <row r="5980" spans="1:11" x14ac:dyDescent="0.25">
      <c r="A5980" t="s">
        <v>5989</v>
      </c>
      <c r="B5980" t="s">
        <v>40</v>
      </c>
      <c r="C5980">
        <v>53166</v>
      </c>
      <c r="D5980">
        <v>1</v>
      </c>
      <c r="E5980" s="1">
        <v>44802</v>
      </c>
      <c r="F5980">
        <f t="shared" si="93"/>
        <v>171.04</v>
      </c>
      <c r="J5980" s="34" t="s">
        <v>2490</v>
      </c>
      <c r="K5980" s="36">
        <v>11.744999999999999</v>
      </c>
    </row>
    <row r="5981" spans="1:11" x14ac:dyDescent="0.25">
      <c r="A5981" t="s">
        <v>5990</v>
      </c>
      <c r="B5981" t="s">
        <v>8</v>
      </c>
      <c r="C5981">
        <v>70312</v>
      </c>
      <c r="D5981">
        <v>2</v>
      </c>
      <c r="E5981" s="1">
        <v>44585</v>
      </c>
      <c r="F5981">
        <f t="shared" si="93"/>
        <v>362.86</v>
      </c>
      <c r="J5981" s="34" t="s">
        <v>4781</v>
      </c>
      <c r="K5981" s="36">
        <v>10.57</v>
      </c>
    </row>
    <row r="5982" spans="1:11" x14ac:dyDescent="0.25">
      <c r="A5982" t="s">
        <v>5991</v>
      </c>
      <c r="B5982" t="s">
        <v>11</v>
      </c>
      <c r="C5982">
        <v>37909</v>
      </c>
      <c r="D5982">
        <v>1</v>
      </c>
      <c r="E5982" s="1">
        <v>44810</v>
      </c>
      <c r="F5982">
        <f t="shared" si="93"/>
        <v>35.15</v>
      </c>
      <c r="J5982" s="34" t="s">
        <v>2565</v>
      </c>
      <c r="K5982" s="36">
        <v>9.4</v>
      </c>
    </row>
    <row r="5983" spans="1:11" x14ac:dyDescent="0.25">
      <c r="A5983" t="s">
        <v>5992</v>
      </c>
      <c r="B5983" t="s">
        <v>11</v>
      </c>
      <c r="C5983">
        <v>53126</v>
      </c>
      <c r="D5983">
        <v>1</v>
      </c>
      <c r="E5983" s="1">
        <v>44747</v>
      </c>
      <c r="F5983">
        <f t="shared" si="93"/>
        <v>112.56</v>
      </c>
      <c r="J5983" s="34" t="s">
        <v>7703</v>
      </c>
      <c r="K5983" s="36">
        <v>9.4</v>
      </c>
    </row>
    <row r="5984" spans="1:11" x14ac:dyDescent="0.25">
      <c r="A5984" t="s">
        <v>5993</v>
      </c>
      <c r="B5984" t="s">
        <v>8</v>
      </c>
      <c r="C5984">
        <v>49306</v>
      </c>
      <c r="D5984">
        <v>2</v>
      </c>
      <c r="E5984" s="1">
        <v>44613</v>
      </c>
      <c r="F5984">
        <f t="shared" si="93"/>
        <v>29.85</v>
      </c>
      <c r="J5984" s="34" t="s">
        <v>410</v>
      </c>
      <c r="K5984" s="36">
        <v>5.2850000000000001</v>
      </c>
    </row>
    <row r="5985" spans="1:11" x14ac:dyDescent="0.25">
      <c r="A5985" t="s">
        <v>5994</v>
      </c>
      <c r="B5985" t="s">
        <v>13</v>
      </c>
      <c r="C5985">
        <v>145448</v>
      </c>
      <c r="D5985">
        <v>2</v>
      </c>
      <c r="E5985" s="1">
        <v>44858</v>
      </c>
      <c r="F5985">
        <f t="shared" si="93"/>
        <v>234.29</v>
      </c>
      <c r="J5985" s="34" t="s">
        <v>10520</v>
      </c>
      <c r="K5985" s="36">
        <v>5.2850000000000001</v>
      </c>
    </row>
    <row r="5986" spans="1:11" x14ac:dyDescent="0.25">
      <c r="A5986" t="s">
        <v>5995</v>
      </c>
      <c r="B5986" t="s">
        <v>6</v>
      </c>
      <c r="C5986">
        <v>124361</v>
      </c>
      <c r="D5986">
        <v>2</v>
      </c>
      <c r="E5986" s="1">
        <v>44825</v>
      </c>
      <c r="F5986">
        <f t="shared" si="93"/>
        <v>566.97</v>
      </c>
      <c r="J5986" s="34" t="s">
        <v>3088</v>
      </c>
      <c r="K5986" s="36">
        <v>10.57</v>
      </c>
    </row>
    <row r="5987" spans="1:11" x14ac:dyDescent="0.25">
      <c r="A5987" t="s">
        <v>5996</v>
      </c>
      <c r="B5987" t="s">
        <v>6</v>
      </c>
      <c r="C5987">
        <v>94089</v>
      </c>
      <c r="D5987">
        <v>2</v>
      </c>
      <c r="E5987" s="1">
        <v>44735</v>
      </c>
      <c r="F5987">
        <f t="shared" si="93"/>
        <v>10.57</v>
      </c>
      <c r="J5987" s="34" t="s">
        <v>10602</v>
      </c>
      <c r="K5987" s="36">
        <v>200.7</v>
      </c>
    </row>
    <row r="5988" spans="1:11" x14ac:dyDescent="0.25">
      <c r="A5988" t="s">
        <v>5997</v>
      </c>
      <c r="B5988" t="s">
        <v>17</v>
      </c>
      <c r="C5988">
        <v>37019</v>
      </c>
      <c r="D5988">
        <v>1</v>
      </c>
      <c r="E5988" s="1">
        <v>44659</v>
      </c>
      <c r="F5988">
        <f t="shared" si="93"/>
        <v>2723.51</v>
      </c>
      <c r="J5988" s="34" t="s">
        <v>2551</v>
      </c>
      <c r="K5988" s="36">
        <v>9.4</v>
      </c>
    </row>
    <row r="5989" spans="1:11" x14ac:dyDescent="0.25">
      <c r="A5989" s="2" t="s">
        <v>5998</v>
      </c>
      <c r="B5989" t="s">
        <v>17</v>
      </c>
      <c r="C5989">
        <v>87423</v>
      </c>
      <c r="D5989">
        <v>1</v>
      </c>
      <c r="E5989" s="1">
        <v>44902</v>
      </c>
      <c r="F5989">
        <f t="shared" si="93"/>
        <v>49.46</v>
      </c>
      <c r="J5989" s="34" t="s">
        <v>8107</v>
      </c>
      <c r="K5989" s="36">
        <v>21.14</v>
      </c>
    </row>
    <row r="5990" spans="1:11" x14ac:dyDescent="0.25">
      <c r="A5990" t="s">
        <v>5999</v>
      </c>
      <c r="B5990" t="s">
        <v>6</v>
      </c>
      <c r="C5990">
        <v>92802</v>
      </c>
      <c r="D5990">
        <v>2</v>
      </c>
      <c r="E5990" s="1">
        <v>44657</v>
      </c>
      <c r="F5990">
        <f t="shared" si="93"/>
        <v>75.180000000000007</v>
      </c>
      <c r="J5990" s="34" t="s">
        <v>4542</v>
      </c>
      <c r="K5990" s="36">
        <v>32.44</v>
      </c>
    </row>
    <row r="5991" spans="1:11" x14ac:dyDescent="0.25">
      <c r="A5991" t="s">
        <v>6000</v>
      </c>
      <c r="B5991" t="s">
        <v>6</v>
      </c>
      <c r="C5991">
        <v>70602</v>
      </c>
      <c r="D5991">
        <v>2</v>
      </c>
      <c r="E5991" s="1">
        <v>44698</v>
      </c>
      <c r="F5991">
        <f t="shared" si="93"/>
        <v>169.15</v>
      </c>
      <c r="J5991" s="34" t="s">
        <v>115</v>
      </c>
      <c r="K5991" s="36">
        <v>61.08</v>
      </c>
    </row>
    <row r="5992" spans="1:11" x14ac:dyDescent="0.25">
      <c r="A5992" t="s">
        <v>6001</v>
      </c>
      <c r="B5992" t="s">
        <v>13</v>
      </c>
      <c r="C5992">
        <v>135811</v>
      </c>
      <c r="D5992">
        <v>2</v>
      </c>
      <c r="E5992" s="1">
        <v>44820</v>
      </c>
      <c r="F5992">
        <f t="shared" si="93"/>
        <v>16.149999999999999</v>
      </c>
      <c r="J5992" s="34" t="s">
        <v>7617</v>
      </c>
      <c r="K5992" s="36">
        <v>159.22999999999999</v>
      </c>
    </row>
    <row r="5993" spans="1:11" x14ac:dyDescent="0.25">
      <c r="A5993" t="s">
        <v>6002</v>
      </c>
      <c r="B5993" t="s">
        <v>11</v>
      </c>
      <c r="C5993">
        <v>44094</v>
      </c>
      <c r="D5993">
        <v>1</v>
      </c>
      <c r="E5993" s="1">
        <v>44845</v>
      </c>
      <c r="F5993">
        <f t="shared" si="93"/>
        <v>643</v>
      </c>
      <c r="J5993" s="34" t="s">
        <v>7317</v>
      </c>
      <c r="K5993" s="36">
        <v>83.4</v>
      </c>
    </row>
    <row r="5994" spans="1:11" x14ac:dyDescent="0.25">
      <c r="A5994" t="s">
        <v>6003</v>
      </c>
      <c r="B5994" t="s">
        <v>8</v>
      </c>
      <c r="C5994">
        <v>73075</v>
      </c>
      <c r="D5994">
        <v>2</v>
      </c>
      <c r="E5994" s="1">
        <v>44655</v>
      </c>
      <c r="F5994">
        <f t="shared" si="93"/>
        <v>61</v>
      </c>
      <c r="J5994" s="34" t="s">
        <v>8072</v>
      </c>
      <c r="K5994" s="36">
        <v>173.32</v>
      </c>
    </row>
    <row r="5995" spans="1:11" x14ac:dyDescent="0.25">
      <c r="A5995" t="s">
        <v>6004</v>
      </c>
      <c r="B5995" t="s">
        <v>17</v>
      </c>
      <c r="C5995">
        <v>42270</v>
      </c>
      <c r="D5995">
        <v>1</v>
      </c>
      <c r="E5995" s="1">
        <v>44905</v>
      </c>
      <c r="F5995">
        <f t="shared" si="93"/>
        <v>20.015000000000001</v>
      </c>
      <c r="J5995" s="34" t="s">
        <v>281</v>
      </c>
      <c r="K5995" s="36">
        <v>28.19</v>
      </c>
    </row>
    <row r="5996" spans="1:11" x14ac:dyDescent="0.25">
      <c r="A5996" t="s">
        <v>6005</v>
      </c>
      <c r="B5996" t="s">
        <v>17</v>
      </c>
      <c r="C5996">
        <v>46375</v>
      </c>
      <c r="D5996">
        <v>1</v>
      </c>
      <c r="E5996" s="1">
        <v>44690</v>
      </c>
      <c r="F5996">
        <f t="shared" si="93"/>
        <v>110.26</v>
      </c>
      <c r="J5996" s="34" t="s">
        <v>1854</v>
      </c>
      <c r="K5996" s="36">
        <v>83.4</v>
      </c>
    </row>
    <row r="5997" spans="1:11" x14ac:dyDescent="0.25">
      <c r="A5997" t="s">
        <v>6006</v>
      </c>
      <c r="B5997" t="s">
        <v>11</v>
      </c>
      <c r="C5997">
        <v>66384</v>
      </c>
      <c r="D5997">
        <v>1</v>
      </c>
      <c r="E5997" s="1">
        <v>44848</v>
      </c>
      <c r="F5997">
        <f t="shared" si="93"/>
        <v>11.77</v>
      </c>
      <c r="J5997" s="34" t="s">
        <v>5697</v>
      </c>
      <c r="K5997" s="36">
        <v>84.84</v>
      </c>
    </row>
    <row r="5998" spans="1:11" x14ac:dyDescent="0.25">
      <c r="A5998" t="s">
        <v>6007</v>
      </c>
      <c r="B5998" t="s">
        <v>8</v>
      </c>
      <c r="C5998">
        <v>114211</v>
      </c>
      <c r="D5998">
        <v>2</v>
      </c>
      <c r="E5998" s="1">
        <v>44698</v>
      </c>
      <c r="F5998">
        <f t="shared" si="93"/>
        <v>56.39</v>
      </c>
      <c r="J5998" s="34" t="s">
        <v>1438</v>
      </c>
      <c r="K5998" s="36">
        <v>24.88</v>
      </c>
    </row>
    <row r="5999" spans="1:11" x14ac:dyDescent="0.25">
      <c r="A5999" t="s">
        <v>6008</v>
      </c>
      <c r="B5999" t="s">
        <v>11</v>
      </c>
      <c r="C5999">
        <v>37655</v>
      </c>
      <c r="D5999">
        <v>1</v>
      </c>
      <c r="E5999" s="1">
        <v>44598</v>
      </c>
      <c r="F5999">
        <f t="shared" si="93"/>
        <v>40.46</v>
      </c>
      <c r="J5999" s="34" t="s">
        <v>6267</v>
      </c>
      <c r="K5999" s="36">
        <v>502.07</v>
      </c>
    </row>
    <row r="6000" spans="1:11" x14ac:dyDescent="0.25">
      <c r="A6000" t="s">
        <v>6009</v>
      </c>
      <c r="B6000" t="s">
        <v>11</v>
      </c>
      <c r="C6000">
        <v>33994</v>
      </c>
      <c r="D6000">
        <v>1</v>
      </c>
      <c r="E6000" s="1">
        <v>44811</v>
      </c>
      <c r="F6000">
        <f t="shared" si="93"/>
        <v>26.95</v>
      </c>
      <c r="J6000" s="34" t="s">
        <v>4256</v>
      </c>
      <c r="K6000" s="36">
        <v>518.79</v>
      </c>
    </row>
    <row r="6001" spans="1:11" x14ac:dyDescent="0.25">
      <c r="A6001" t="s">
        <v>6010</v>
      </c>
      <c r="B6001" t="s">
        <v>40</v>
      </c>
      <c r="C6001">
        <v>60069</v>
      </c>
      <c r="D6001">
        <v>1</v>
      </c>
      <c r="E6001" s="1">
        <v>44803</v>
      </c>
      <c r="F6001">
        <f t="shared" si="93"/>
        <v>155.85</v>
      </c>
      <c r="J6001" s="34" t="s">
        <v>5762</v>
      </c>
      <c r="K6001" s="36">
        <v>75.180000000000007</v>
      </c>
    </row>
    <row r="6002" spans="1:11" x14ac:dyDescent="0.25">
      <c r="A6002" t="s">
        <v>6011</v>
      </c>
      <c r="B6002" t="s">
        <v>11</v>
      </c>
      <c r="C6002">
        <v>41450</v>
      </c>
      <c r="D6002">
        <v>1</v>
      </c>
      <c r="E6002" s="1">
        <v>44769</v>
      </c>
      <c r="F6002">
        <f t="shared" si="93"/>
        <v>347.5</v>
      </c>
      <c r="J6002" s="34" t="s">
        <v>161</v>
      </c>
      <c r="K6002" s="36">
        <v>132.38</v>
      </c>
    </row>
    <row r="6003" spans="1:11" x14ac:dyDescent="0.25">
      <c r="A6003" t="s">
        <v>6012</v>
      </c>
      <c r="B6003" t="s">
        <v>8</v>
      </c>
      <c r="C6003">
        <v>141404</v>
      </c>
      <c r="D6003">
        <v>2</v>
      </c>
      <c r="E6003" s="1">
        <v>44890</v>
      </c>
      <c r="F6003">
        <f t="shared" si="93"/>
        <v>601.58000000000004</v>
      </c>
      <c r="J6003" s="34" t="s">
        <v>6906</v>
      </c>
      <c r="K6003" s="36">
        <v>21.63</v>
      </c>
    </row>
    <row r="6004" spans="1:11" x14ac:dyDescent="0.25">
      <c r="A6004" t="s">
        <v>6013</v>
      </c>
      <c r="B6004" t="s">
        <v>40</v>
      </c>
      <c r="C6004">
        <v>70967</v>
      </c>
      <c r="D6004">
        <v>1</v>
      </c>
      <c r="E6004" s="1">
        <v>44840</v>
      </c>
      <c r="F6004">
        <f t="shared" si="93"/>
        <v>115.3</v>
      </c>
      <c r="J6004" s="34" t="s">
        <v>9688</v>
      </c>
      <c r="K6004" s="36">
        <v>86.93</v>
      </c>
    </row>
    <row r="6005" spans="1:11" x14ac:dyDescent="0.25">
      <c r="A6005" t="s">
        <v>6014</v>
      </c>
      <c r="B6005" t="s">
        <v>13</v>
      </c>
      <c r="C6005">
        <v>141641</v>
      </c>
      <c r="D6005">
        <v>2</v>
      </c>
      <c r="E6005" s="1">
        <v>44865</v>
      </c>
      <c r="F6005">
        <f t="shared" si="93"/>
        <v>11.78</v>
      </c>
      <c r="J6005" s="34" t="s">
        <v>464</v>
      </c>
      <c r="K6005" s="36">
        <v>95.28</v>
      </c>
    </row>
    <row r="6006" spans="1:11" x14ac:dyDescent="0.25">
      <c r="A6006" t="s">
        <v>6015</v>
      </c>
      <c r="B6006" t="s">
        <v>8</v>
      </c>
      <c r="C6006">
        <v>141002</v>
      </c>
      <c r="D6006">
        <v>2</v>
      </c>
      <c r="E6006" s="1">
        <v>44858</v>
      </c>
      <c r="F6006">
        <f t="shared" si="93"/>
        <v>10.81</v>
      </c>
      <c r="J6006" s="34" t="s">
        <v>10297</v>
      </c>
      <c r="K6006" s="36">
        <v>143.30000000000001</v>
      </c>
    </row>
    <row r="6007" spans="1:11" x14ac:dyDescent="0.25">
      <c r="A6007" t="s">
        <v>6016</v>
      </c>
      <c r="B6007" t="s">
        <v>40</v>
      </c>
      <c r="C6007">
        <v>64869</v>
      </c>
      <c r="D6007">
        <v>1</v>
      </c>
      <c r="E6007" s="1">
        <v>44858</v>
      </c>
      <c r="F6007">
        <f t="shared" si="93"/>
        <v>202.07</v>
      </c>
      <c r="J6007" s="34" t="s">
        <v>1005</v>
      </c>
      <c r="K6007" s="36">
        <v>48.57</v>
      </c>
    </row>
    <row r="6008" spans="1:11" x14ac:dyDescent="0.25">
      <c r="A6008" t="s">
        <v>6017</v>
      </c>
      <c r="B6008" t="s">
        <v>6</v>
      </c>
      <c r="C6008">
        <v>134946</v>
      </c>
      <c r="D6008">
        <v>2</v>
      </c>
      <c r="E6008" s="1">
        <v>44895</v>
      </c>
      <c r="F6008">
        <f t="shared" si="93"/>
        <v>20.420000000000002</v>
      </c>
      <c r="J6008" s="34" t="s">
        <v>9986</v>
      </c>
      <c r="K6008" s="36">
        <v>334.76</v>
      </c>
    </row>
    <row r="6009" spans="1:11" x14ac:dyDescent="0.25">
      <c r="A6009" t="s">
        <v>6018</v>
      </c>
      <c r="B6009" t="s">
        <v>8</v>
      </c>
      <c r="C6009">
        <v>113889</v>
      </c>
      <c r="D6009">
        <v>2</v>
      </c>
      <c r="E6009" s="1">
        <v>44686</v>
      </c>
      <c r="F6009">
        <f t="shared" si="93"/>
        <v>284.26</v>
      </c>
      <c r="J6009" s="34" t="s">
        <v>8851</v>
      </c>
      <c r="K6009" s="36">
        <v>92.8</v>
      </c>
    </row>
    <row r="6010" spans="1:11" x14ac:dyDescent="0.25">
      <c r="A6010" t="s">
        <v>6019</v>
      </c>
      <c r="B6010" t="s">
        <v>11</v>
      </c>
      <c r="C6010">
        <v>88869</v>
      </c>
      <c r="D6010">
        <v>1</v>
      </c>
      <c r="E6010" s="1">
        <v>44912</v>
      </c>
      <c r="F6010">
        <f t="shared" si="93"/>
        <v>75.349999999999994</v>
      </c>
      <c r="J6010" s="34" t="s">
        <v>4450</v>
      </c>
      <c r="K6010" s="36">
        <v>568.29</v>
      </c>
    </row>
    <row r="6011" spans="1:11" x14ac:dyDescent="0.25">
      <c r="A6011" t="s">
        <v>6020</v>
      </c>
      <c r="B6011" t="s">
        <v>8</v>
      </c>
      <c r="C6011">
        <v>61200</v>
      </c>
      <c r="D6011">
        <v>2</v>
      </c>
      <c r="E6011" s="1">
        <v>44729</v>
      </c>
      <c r="F6011">
        <f t="shared" si="93"/>
        <v>607.99</v>
      </c>
      <c r="J6011" s="34" t="s">
        <v>395</v>
      </c>
      <c r="K6011" s="36">
        <v>198.88</v>
      </c>
    </row>
    <row r="6012" spans="1:11" x14ac:dyDescent="0.25">
      <c r="A6012" t="s">
        <v>6021</v>
      </c>
      <c r="B6012" t="s">
        <v>6</v>
      </c>
      <c r="C6012">
        <v>63676</v>
      </c>
      <c r="D6012">
        <v>2</v>
      </c>
      <c r="E6012" s="1">
        <v>44721</v>
      </c>
      <c r="F6012">
        <f t="shared" si="93"/>
        <v>1423.15</v>
      </c>
      <c r="J6012" s="34" t="s">
        <v>5674</v>
      </c>
      <c r="K6012" s="36">
        <v>11.75</v>
      </c>
    </row>
    <row r="6013" spans="1:11" x14ac:dyDescent="0.25">
      <c r="A6013" t="s">
        <v>6022</v>
      </c>
      <c r="B6013" t="s">
        <v>6</v>
      </c>
      <c r="C6013">
        <v>88172</v>
      </c>
      <c r="D6013">
        <v>2</v>
      </c>
      <c r="E6013" s="1">
        <v>44652</v>
      </c>
      <c r="F6013">
        <f t="shared" si="93"/>
        <v>135.08000000000001</v>
      </c>
      <c r="J6013" s="34" t="s">
        <v>6700</v>
      </c>
      <c r="K6013" s="36">
        <v>471.11</v>
      </c>
    </row>
    <row r="6014" spans="1:11" x14ac:dyDescent="0.25">
      <c r="A6014" t="s">
        <v>6023</v>
      </c>
      <c r="B6014" t="s">
        <v>11</v>
      </c>
      <c r="C6014">
        <v>74321</v>
      </c>
      <c r="D6014">
        <v>1</v>
      </c>
      <c r="E6014" s="1">
        <v>44851</v>
      </c>
      <c r="F6014">
        <f t="shared" si="93"/>
        <v>70.64</v>
      </c>
      <c r="J6014" s="34" t="s">
        <v>3520</v>
      </c>
      <c r="K6014" s="36">
        <v>648.39</v>
      </c>
    </row>
    <row r="6015" spans="1:11" x14ac:dyDescent="0.25">
      <c r="A6015" t="s">
        <v>6024</v>
      </c>
      <c r="B6015" t="s">
        <v>11</v>
      </c>
      <c r="C6015">
        <v>52221</v>
      </c>
      <c r="D6015">
        <v>1</v>
      </c>
      <c r="E6015" s="1">
        <v>44879</v>
      </c>
      <c r="F6015">
        <f t="shared" si="93"/>
        <v>10.6</v>
      </c>
      <c r="J6015" s="34" t="s">
        <v>2438</v>
      </c>
      <c r="K6015" s="36">
        <v>11.75</v>
      </c>
    </row>
    <row r="6016" spans="1:11" x14ac:dyDescent="0.25">
      <c r="A6016" t="s">
        <v>6025</v>
      </c>
      <c r="B6016" t="s">
        <v>11</v>
      </c>
      <c r="C6016">
        <v>36090</v>
      </c>
      <c r="D6016">
        <v>1</v>
      </c>
      <c r="E6016" s="1">
        <v>44691</v>
      </c>
      <c r="F6016">
        <f t="shared" si="93"/>
        <v>17.48</v>
      </c>
      <c r="J6016" s="34" t="s">
        <v>6572</v>
      </c>
      <c r="K6016" s="36">
        <v>11.75</v>
      </c>
    </row>
    <row r="6017" spans="1:11" x14ac:dyDescent="0.25">
      <c r="A6017" t="s">
        <v>6026</v>
      </c>
      <c r="B6017" t="s">
        <v>11</v>
      </c>
      <c r="C6017">
        <v>20818</v>
      </c>
      <c r="D6017">
        <v>1</v>
      </c>
      <c r="E6017" s="1">
        <v>44568</v>
      </c>
      <c r="F6017">
        <f t="shared" si="93"/>
        <v>35.92</v>
      </c>
      <c r="J6017" s="34" t="s">
        <v>6506</v>
      </c>
      <c r="K6017" s="36">
        <v>60.08</v>
      </c>
    </row>
    <row r="6018" spans="1:11" x14ac:dyDescent="0.25">
      <c r="A6018" t="s">
        <v>6027</v>
      </c>
      <c r="B6018" t="s">
        <v>6</v>
      </c>
      <c r="C6018">
        <v>124524</v>
      </c>
      <c r="D6018">
        <v>2</v>
      </c>
      <c r="E6018" s="1">
        <v>44756</v>
      </c>
      <c r="F6018">
        <f t="shared" ref="F6018:F6081" si="94">VLOOKUP(A6018,$J$1:$K$11016,2,FALSE)</f>
        <v>75.180000000000007</v>
      </c>
      <c r="J6018" s="34" t="s">
        <v>5092</v>
      </c>
      <c r="K6018" s="36">
        <v>83.4</v>
      </c>
    </row>
    <row r="6019" spans="1:11" x14ac:dyDescent="0.25">
      <c r="A6019" t="s">
        <v>6028</v>
      </c>
      <c r="B6019" t="s">
        <v>8</v>
      </c>
      <c r="C6019">
        <v>64555</v>
      </c>
      <c r="D6019">
        <v>2</v>
      </c>
      <c r="E6019" s="1">
        <v>44791</v>
      </c>
      <c r="F6019">
        <f t="shared" si="94"/>
        <v>82.23</v>
      </c>
      <c r="J6019" s="34" t="s">
        <v>6124</v>
      </c>
      <c r="K6019" s="36">
        <v>996.42</v>
      </c>
    </row>
    <row r="6020" spans="1:11" x14ac:dyDescent="0.25">
      <c r="A6020" t="s">
        <v>6029</v>
      </c>
      <c r="B6020" t="s">
        <v>8</v>
      </c>
      <c r="C6020">
        <v>112607</v>
      </c>
      <c r="D6020">
        <v>2</v>
      </c>
      <c r="E6020" s="1">
        <v>44886</v>
      </c>
      <c r="F6020">
        <f t="shared" si="94"/>
        <v>212.9</v>
      </c>
      <c r="J6020" s="34" t="s">
        <v>10873</v>
      </c>
      <c r="K6020" s="36">
        <v>659.08</v>
      </c>
    </row>
    <row r="6021" spans="1:11" x14ac:dyDescent="0.25">
      <c r="A6021" t="s">
        <v>6030</v>
      </c>
      <c r="B6021" t="s">
        <v>13</v>
      </c>
      <c r="C6021">
        <v>137415</v>
      </c>
      <c r="D6021">
        <v>2</v>
      </c>
      <c r="E6021" s="1">
        <v>44846</v>
      </c>
      <c r="F6021">
        <f t="shared" si="94"/>
        <v>542.5</v>
      </c>
      <c r="J6021" s="34" t="s">
        <v>4501</v>
      </c>
      <c r="K6021" s="36">
        <v>167.16</v>
      </c>
    </row>
    <row r="6022" spans="1:11" x14ac:dyDescent="0.25">
      <c r="A6022" t="s">
        <v>6031</v>
      </c>
      <c r="B6022" t="s">
        <v>11</v>
      </c>
      <c r="C6022">
        <v>44820</v>
      </c>
      <c r="D6022">
        <v>1</v>
      </c>
      <c r="E6022" s="1">
        <v>44868</v>
      </c>
      <c r="F6022">
        <f t="shared" si="94"/>
        <v>57.96</v>
      </c>
      <c r="J6022" s="34" t="s">
        <v>794</v>
      </c>
      <c r="K6022" s="36">
        <v>35.24</v>
      </c>
    </row>
    <row r="6023" spans="1:11" x14ac:dyDescent="0.25">
      <c r="A6023" t="s">
        <v>6032</v>
      </c>
      <c r="B6023" t="s">
        <v>8</v>
      </c>
      <c r="C6023">
        <v>57751</v>
      </c>
      <c r="D6023">
        <v>2</v>
      </c>
      <c r="E6023" s="1">
        <v>44566</v>
      </c>
      <c r="F6023">
        <f t="shared" si="94"/>
        <v>30.54</v>
      </c>
      <c r="J6023" s="34" t="s">
        <v>7870</v>
      </c>
      <c r="K6023" s="36">
        <v>106.85</v>
      </c>
    </row>
    <row r="6024" spans="1:11" x14ac:dyDescent="0.25">
      <c r="A6024" t="s">
        <v>6033</v>
      </c>
      <c r="B6024" t="s">
        <v>40</v>
      </c>
      <c r="C6024">
        <v>74775</v>
      </c>
      <c r="D6024">
        <v>1</v>
      </c>
      <c r="E6024" s="1">
        <v>44883</v>
      </c>
      <c r="F6024">
        <f t="shared" si="94"/>
        <v>155.54</v>
      </c>
      <c r="J6024" s="34" t="s">
        <v>10094</v>
      </c>
      <c r="K6024" s="36">
        <v>24.47</v>
      </c>
    </row>
    <row r="6025" spans="1:11" x14ac:dyDescent="0.25">
      <c r="A6025" t="s">
        <v>6034</v>
      </c>
      <c r="B6025" t="s">
        <v>17</v>
      </c>
      <c r="C6025">
        <v>40415</v>
      </c>
      <c r="D6025">
        <v>1</v>
      </c>
      <c r="E6025" s="1">
        <v>44610</v>
      </c>
      <c r="F6025">
        <f t="shared" si="94"/>
        <v>98.75</v>
      </c>
      <c r="J6025" s="34" t="s">
        <v>10179</v>
      </c>
      <c r="K6025" s="36">
        <v>749.18</v>
      </c>
    </row>
    <row r="6026" spans="1:11" x14ac:dyDescent="0.25">
      <c r="A6026" t="s">
        <v>6035</v>
      </c>
      <c r="B6026" t="s">
        <v>40</v>
      </c>
      <c r="C6026">
        <v>64870</v>
      </c>
      <c r="D6026">
        <v>1</v>
      </c>
      <c r="E6026" s="1">
        <v>44802</v>
      </c>
      <c r="F6026">
        <f t="shared" si="94"/>
        <v>130.72999999999999</v>
      </c>
      <c r="J6026" s="34" t="s">
        <v>5180</v>
      </c>
      <c r="K6026" s="36">
        <v>2327</v>
      </c>
    </row>
    <row r="6027" spans="1:11" x14ac:dyDescent="0.25">
      <c r="A6027" t="s">
        <v>6036</v>
      </c>
      <c r="B6027" t="s">
        <v>17</v>
      </c>
      <c r="C6027">
        <v>49673</v>
      </c>
      <c r="D6027">
        <v>1</v>
      </c>
      <c r="E6027" s="1">
        <v>44727</v>
      </c>
      <c r="F6027">
        <f t="shared" si="94"/>
        <v>169.76</v>
      </c>
      <c r="J6027" s="34" t="s">
        <v>2315</v>
      </c>
      <c r="K6027" s="36">
        <v>1727.58</v>
      </c>
    </row>
    <row r="6028" spans="1:11" x14ac:dyDescent="0.25">
      <c r="A6028" t="s">
        <v>6037</v>
      </c>
      <c r="B6028" t="s">
        <v>8</v>
      </c>
      <c r="C6028">
        <v>72982</v>
      </c>
      <c r="D6028">
        <v>2</v>
      </c>
      <c r="E6028" s="1">
        <v>44623</v>
      </c>
      <c r="F6028">
        <f t="shared" si="94"/>
        <v>11.75</v>
      </c>
      <c r="J6028" s="34" t="s">
        <v>3127</v>
      </c>
      <c r="K6028" s="36">
        <v>4.53</v>
      </c>
    </row>
    <row r="6029" spans="1:11" x14ac:dyDescent="0.25">
      <c r="A6029" t="s">
        <v>6038</v>
      </c>
      <c r="B6029" t="s">
        <v>11</v>
      </c>
      <c r="C6029">
        <v>34010</v>
      </c>
      <c r="D6029">
        <v>1</v>
      </c>
      <c r="E6029" s="1">
        <v>44674</v>
      </c>
      <c r="F6029">
        <f t="shared" si="94"/>
        <v>20.67</v>
      </c>
      <c r="J6029" s="34" t="s">
        <v>8255</v>
      </c>
      <c r="K6029" s="36">
        <v>9264.33</v>
      </c>
    </row>
    <row r="6030" spans="1:11" x14ac:dyDescent="0.25">
      <c r="A6030" t="s">
        <v>6039</v>
      </c>
      <c r="B6030" t="s">
        <v>6</v>
      </c>
      <c r="C6030">
        <v>142930</v>
      </c>
      <c r="D6030">
        <v>2</v>
      </c>
      <c r="E6030" s="1">
        <v>44868</v>
      </c>
      <c r="F6030">
        <f t="shared" si="94"/>
        <v>146.58000000000001</v>
      </c>
      <c r="J6030" s="34" t="s">
        <v>3005</v>
      </c>
      <c r="K6030" s="36" t="s">
        <v>11027</v>
      </c>
    </row>
    <row r="6031" spans="1:11" x14ac:dyDescent="0.25">
      <c r="A6031" t="s">
        <v>6040</v>
      </c>
      <c r="B6031" t="s">
        <v>17</v>
      </c>
      <c r="C6031">
        <v>23941</v>
      </c>
      <c r="D6031">
        <v>1</v>
      </c>
      <c r="E6031" s="1">
        <v>44653</v>
      </c>
      <c r="F6031">
        <f t="shared" si="94"/>
        <v>24.13</v>
      </c>
      <c r="J6031" s="34" t="s">
        <v>595</v>
      </c>
      <c r="K6031" s="36">
        <v>117.47</v>
      </c>
    </row>
    <row r="6032" spans="1:11" x14ac:dyDescent="0.25">
      <c r="A6032" t="s">
        <v>6041</v>
      </c>
      <c r="B6032" t="s">
        <v>6</v>
      </c>
      <c r="C6032">
        <v>156214</v>
      </c>
      <c r="D6032">
        <v>2</v>
      </c>
      <c r="E6032" s="1">
        <v>44908</v>
      </c>
      <c r="F6032">
        <f t="shared" si="94"/>
        <v>216.27</v>
      </c>
      <c r="J6032" s="34" t="s">
        <v>5391</v>
      </c>
      <c r="K6032" s="36">
        <v>10.57</v>
      </c>
    </row>
    <row r="6033" spans="1:11" x14ac:dyDescent="0.25">
      <c r="A6033" t="s">
        <v>6042</v>
      </c>
      <c r="B6033" t="s">
        <v>6</v>
      </c>
      <c r="C6033">
        <v>123324</v>
      </c>
      <c r="D6033">
        <v>2</v>
      </c>
      <c r="E6033" s="1">
        <v>44750</v>
      </c>
      <c r="F6033">
        <f t="shared" si="94"/>
        <v>75.180000000000007</v>
      </c>
      <c r="J6033" s="34" t="s">
        <v>7580</v>
      </c>
      <c r="K6033" s="36">
        <v>10.57</v>
      </c>
    </row>
    <row r="6034" spans="1:11" x14ac:dyDescent="0.25">
      <c r="A6034" t="s">
        <v>6043</v>
      </c>
      <c r="B6034" t="s">
        <v>17</v>
      </c>
      <c r="C6034">
        <v>85375</v>
      </c>
      <c r="D6034">
        <v>1</v>
      </c>
      <c r="E6034" s="1">
        <v>44889</v>
      </c>
      <c r="F6034">
        <f t="shared" si="94"/>
        <v>103.6</v>
      </c>
      <c r="J6034" s="34" t="s">
        <v>6622</v>
      </c>
      <c r="K6034" s="36">
        <v>593.84</v>
      </c>
    </row>
    <row r="6035" spans="1:11" x14ac:dyDescent="0.25">
      <c r="A6035" t="s">
        <v>6044</v>
      </c>
      <c r="B6035" t="s">
        <v>17</v>
      </c>
      <c r="C6035">
        <v>46622</v>
      </c>
      <c r="D6035">
        <v>1</v>
      </c>
      <c r="E6035" s="1">
        <v>44875</v>
      </c>
      <c r="F6035">
        <f t="shared" si="94"/>
        <v>58.86</v>
      </c>
      <c r="J6035" s="34" t="s">
        <v>1497</v>
      </c>
      <c r="K6035" s="36">
        <v>46.98</v>
      </c>
    </row>
    <row r="6036" spans="1:11" x14ac:dyDescent="0.25">
      <c r="A6036" t="s">
        <v>6045</v>
      </c>
      <c r="B6036" t="s">
        <v>6</v>
      </c>
      <c r="C6036">
        <v>121549</v>
      </c>
      <c r="D6036">
        <v>2</v>
      </c>
      <c r="E6036" s="1">
        <v>44768</v>
      </c>
      <c r="F6036">
        <f t="shared" si="94"/>
        <v>10.57</v>
      </c>
      <c r="J6036" s="34" t="s">
        <v>10210</v>
      </c>
      <c r="K6036" s="36">
        <v>75.180000000000007</v>
      </c>
    </row>
    <row r="6037" spans="1:11" x14ac:dyDescent="0.25">
      <c r="A6037" t="s">
        <v>6046</v>
      </c>
      <c r="B6037" t="s">
        <v>11</v>
      </c>
      <c r="C6037">
        <v>27879</v>
      </c>
      <c r="D6037">
        <v>1</v>
      </c>
      <c r="E6037" s="1">
        <v>44873</v>
      </c>
      <c r="F6037">
        <f t="shared" si="94"/>
        <v>42.4</v>
      </c>
      <c r="J6037" s="34" t="s">
        <v>3331</v>
      </c>
      <c r="K6037" s="36">
        <v>612.34</v>
      </c>
    </row>
    <row r="6038" spans="1:11" x14ac:dyDescent="0.25">
      <c r="A6038" t="s">
        <v>6047</v>
      </c>
      <c r="B6038" t="s">
        <v>13</v>
      </c>
      <c r="C6038">
        <v>146526</v>
      </c>
      <c r="D6038">
        <v>2</v>
      </c>
      <c r="E6038" s="1">
        <v>44881</v>
      </c>
      <c r="F6038">
        <f t="shared" si="94"/>
        <v>10.72</v>
      </c>
      <c r="J6038" s="35" t="s">
        <v>6434</v>
      </c>
      <c r="K6038" s="36">
        <v>199.39</v>
      </c>
    </row>
    <row r="6039" spans="1:11" x14ac:dyDescent="0.25">
      <c r="A6039" t="s">
        <v>6048</v>
      </c>
      <c r="B6039" t="s">
        <v>40</v>
      </c>
      <c r="C6039">
        <v>27366</v>
      </c>
      <c r="D6039">
        <v>1</v>
      </c>
      <c r="E6039" s="1">
        <v>44785</v>
      </c>
      <c r="F6039">
        <f t="shared" si="94"/>
        <v>11.77</v>
      </c>
      <c r="J6039" s="34" t="s">
        <v>9232</v>
      </c>
      <c r="K6039" s="36">
        <v>49.34</v>
      </c>
    </row>
    <row r="6040" spans="1:11" x14ac:dyDescent="0.25">
      <c r="A6040" t="s">
        <v>6049</v>
      </c>
      <c r="B6040" t="s">
        <v>8</v>
      </c>
      <c r="C6040">
        <v>64482</v>
      </c>
      <c r="D6040">
        <v>2</v>
      </c>
      <c r="E6040" s="1">
        <v>44651</v>
      </c>
      <c r="F6040">
        <f t="shared" si="94"/>
        <v>11.75</v>
      </c>
      <c r="J6040" s="34" t="s">
        <v>3697</v>
      </c>
      <c r="K6040" s="36">
        <v>10.57</v>
      </c>
    </row>
    <row r="6041" spans="1:11" x14ac:dyDescent="0.25">
      <c r="A6041" t="s">
        <v>6050</v>
      </c>
      <c r="B6041" t="s">
        <v>6</v>
      </c>
      <c r="C6041">
        <v>85553</v>
      </c>
      <c r="D6041">
        <v>2</v>
      </c>
      <c r="E6041" s="1">
        <v>44663</v>
      </c>
      <c r="F6041">
        <f t="shared" si="94"/>
        <v>790.69</v>
      </c>
      <c r="J6041" s="34" t="s">
        <v>7110</v>
      </c>
      <c r="K6041" s="36">
        <v>762.2</v>
      </c>
    </row>
    <row r="6042" spans="1:11" x14ac:dyDescent="0.25">
      <c r="A6042" t="s">
        <v>6051</v>
      </c>
      <c r="B6042" t="s">
        <v>13</v>
      </c>
      <c r="C6042">
        <v>158977</v>
      </c>
      <c r="D6042">
        <v>2</v>
      </c>
      <c r="E6042" s="1">
        <v>44917</v>
      </c>
      <c r="F6042">
        <f t="shared" si="94"/>
        <v>153.88</v>
      </c>
      <c r="J6042" s="34" t="s">
        <v>9488</v>
      </c>
      <c r="K6042" s="36">
        <v>1175.73</v>
      </c>
    </row>
    <row r="6043" spans="1:11" x14ac:dyDescent="0.25">
      <c r="A6043" t="s">
        <v>6052</v>
      </c>
      <c r="B6043" t="s">
        <v>11</v>
      </c>
      <c r="C6043">
        <v>29015</v>
      </c>
      <c r="D6043">
        <v>1</v>
      </c>
      <c r="E6043" s="1">
        <v>44750</v>
      </c>
      <c r="F6043">
        <f t="shared" si="94"/>
        <v>24.12</v>
      </c>
      <c r="J6043" s="34" t="s">
        <v>9480</v>
      </c>
      <c r="K6043" s="36">
        <v>74.489999999999995</v>
      </c>
    </row>
    <row r="6044" spans="1:11" x14ac:dyDescent="0.25">
      <c r="A6044" t="s">
        <v>6053</v>
      </c>
      <c r="B6044" t="s">
        <v>17</v>
      </c>
      <c r="C6044">
        <v>42192</v>
      </c>
      <c r="D6044">
        <v>1</v>
      </c>
      <c r="E6044" s="1">
        <v>44722</v>
      </c>
      <c r="F6044">
        <f t="shared" si="94"/>
        <v>31.98</v>
      </c>
      <c r="J6044" s="34" t="s">
        <v>10435</v>
      </c>
      <c r="K6044" s="36">
        <v>55.04</v>
      </c>
    </row>
    <row r="6045" spans="1:11" x14ac:dyDescent="0.25">
      <c r="A6045" t="s">
        <v>6054</v>
      </c>
      <c r="B6045" t="s">
        <v>11</v>
      </c>
      <c r="C6045">
        <v>41623</v>
      </c>
      <c r="D6045">
        <v>1</v>
      </c>
      <c r="E6045" s="1">
        <v>44862</v>
      </c>
      <c r="F6045">
        <f t="shared" si="94"/>
        <v>842.59</v>
      </c>
      <c r="J6045" s="34" t="s">
        <v>1817</v>
      </c>
      <c r="K6045" s="36">
        <v>21.44</v>
      </c>
    </row>
    <row r="6046" spans="1:11" x14ac:dyDescent="0.25">
      <c r="A6046" t="s">
        <v>6055</v>
      </c>
      <c r="B6046" t="s">
        <v>6</v>
      </c>
      <c r="C6046">
        <v>125682</v>
      </c>
      <c r="D6046">
        <v>2</v>
      </c>
      <c r="E6046" s="1">
        <v>44768</v>
      </c>
      <c r="F6046">
        <f t="shared" si="94"/>
        <v>75.180000000000007</v>
      </c>
      <c r="J6046" s="34" t="s">
        <v>1619</v>
      </c>
      <c r="K6046" s="36">
        <v>868.51</v>
      </c>
    </row>
    <row r="6047" spans="1:11" x14ac:dyDescent="0.25">
      <c r="A6047" t="s">
        <v>6056</v>
      </c>
      <c r="B6047" t="s">
        <v>13</v>
      </c>
      <c r="C6047">
        <v>133450</v>
      </c>
      <c r="D6047">
        <v>2</v>
      </c>
      <c r="E6047" s="1">
        <v>44805</v>
      </c>
      <c r="F6047">
        <f t="shared" si="94"/>
        <v>75.180000000000007</v>
      </c>
      <c r="J6047" s="34" t="s">
        <v>7549</v>
      </c>
      <c r="K6047" s="36">
        <v>1533.37</v>
      </c>
    </row>
    <row r="6048" spans="1:11" x14ac:dyDescent="0.25">
      <c r="A6048" t="s">
        <v>6057</v>
      </c>
      <c r="B6048" t="s">
        <v>6</v>
      </c>
      <c r="C6048">
        <v>135278</v>
      </c>
      <c r="D6048">
        <v>2</v>
      </c>
      <c r="E6048" s="1">
        <v>44812</v>
      </c>
      <c r="F6048">
        <f t="shared" si="94"/>
        <v>41.68</v>
      </c>
      <c r="J6048" s="34" t="s">
        <v>506</v>
      </c>
      <c r="K6048" s="36">
        <v>51.66</v>
      </c>
    </row>
    <row r="6049" spans="1:11" x14ac:dyDescent="0.25">
      <c r="A6049" t="s">
        <v>6058</v>
      </c>
      <c r="B6049" t="s">
        <v>6</v>
      </c>
      <c r="C6049">
        <v>150496</v>
      </c>
      <c r="D6049">
        <v>2</v>
      </c>
      <c r="E6049" s="1">
        <v>44894</v>
      </c>
      <c r="F6049">
        <f t="shared" si="94"/>
        <v>134.16</v>
      </c>
      <c r="J6049" s="35" t="s">
        <v>6211</v>
      </c>
      <c r="K6049" s="36">
        <v>127.36</v>
      </c>
    </row>
    <row r="6050" spans="1:11" x14ac:dyDescent="0.25">
      <c r="A6050" t="s">
        <v>6059</v>
      </c>
      <c r="B6050" t="s">
        <v>6</v>
      </c>
      <c r="C6050">
        <v>159500</v>
      </c>
      <c r="D6050">
        <v>2</v>
      </c>
      <c r="E6050" s="1">
        <v>44924</v>
      </c>
      <c r="F6050">
        <f t="shared" si="94"/>
        <v>86.51</v>
      </c>
      <c r="J6050" s="34" t="s">
        <v>2176</v>
      </c>
      <c r="K6050" s="36">
        <v>10.57</v>
      </c>
    </row>
    <row r="6051" spans="1:11" x14ac:dyDescent="0.25">
      <c r="A6051" t="s">
        <v>6060</v>
      </c>
      <c r="B6051" t="s">
        <v>11</v>
      </c>
      <c r="C6051">
        <v>29138</v>
      </c>
      <c r="D6051">
        <v>1</v>
      </c>
      <c r="E6051" s="1">
        <v>44796</v>
      </c>
      <c r="F6051">
        <f t="shared" si="94"/>
        <v>11.77</v>
      </c>
      <c r="J6051" s="34" t="s">
        <v>400</v>
      </c>
      <c r="K6051" s="36">
        <v>83.4</v>
      </c>
    </row>
    <row r="6052" spans="1:11" x14ac:dyDescent="0.25">
      <c r="A6052" t="s">
        <v>6061</v>
      </c>
      <c r="B6052" t="s">
        <v>40</v>
      </c>
      <c r="C6052">
        <v>88162</v>
      </c>
      <c r="D6052">
        <v>1</v>
      </c>
      <c r="E6052" s="1">
        <v>44909</v>
      </c>
      <c r="F6052">
        <f t="shared" si="94"/>
        <v>139.53</v>
      </c>
      <c r="J6052" s="34" t="s">
        <v>4696</v>
      </c>
      <c r="K6052" s="36">
        <v>394.31</v>
      </c>
    </row>
    <row r="6053" spans="1:11" x14ac:dyDescent="0.25">
      <c r="A6053" t="s">
        <v>6062</v>
      </c>
      <c r="B6053" t="s">
        <v>6</v>
      </c>
      <c r="C6053">
        <v>149319</v>
      </c>
      <c r="D6053">
        <v>2</v>
      </c>
      <c r="E6053" s="1">
        <v>44902</v>
      </c>
      <c r="F6053">
        <f t="shared" si="94"/>
        <v>76.900000000000006</v>
      </c>
      <c r="J6053" s="34" t="s">
        <v>2483</v>
      </c>
      <c r="K6053" s="36">
        <v>776.55</v>
      </c>
    </row>
    <row r="6054" spans="1:11" x14ac:dyDescent="0.25">
      <c r="A6054" t="s">
        <v>6063</v>
      </c>
      <c r="B6054" t="s">
        <v>11</v>
      </c>
      <c r="C6054">
        <v>33760</v>
      </c>
      <c r="D6054">
        <v>1</v>
      </c>
      <c r="E6054" s="1">
        <v>44613</v>
      </c>
      <c r="F6054">
        <f t="shared" si="94"/>
        <v>42.5</v>
      </c>
      <c r="J6054" s="34" t="s">
        <v>4522</v>
      </c>
      <c r="K6054" s="36">
        <v>671.87</v>
      </c>
    </row>
    <row r="6055" spans="1:11" x14ac:dyDescent="0.25">
      <c r="A6055" t="s">
        <v>6064</v>
      </c>
      <c r="B6055" t="s">
        <v>8</v>
      </c>
      <c r="C6055">
        <v>115071</v>
      </c>
      <c r="D6055">
        <v>2</v>
      </c>
      <c r="E6055" s="1">
        <v>44706</v>
      </c>
      <c r="F6055">
        <f t="shared" si="94"/>
        <v>45.52</v>
      </c>
      <c r="J6055" s="34" t="s">
        <v>11019</v>
      </c>
      <c r="K6055" s="36">
        <v>43.47</v>
      </c>
    </row>
    <row r="6056" spans="1:11" x14ac:dyDescent="0.25">
      <c r="A6056" t="s">
        <v>6065</v>
      </c>
      <c r="B6056" t="s">
        <v>17</v>
      </c>
      <c r="C6056">
        <v>18550</v>
      </c>
      <c r="D6056">
        <v>1</v>
      </c>
      <c r="E6056" s="1">
        <v>44806</v>
      </c>
      <c r="F6056">
        <f t="shared" si="94"/>
        <v>67.099999999999994</v>
      </c>
      <c r="J6056" s="34" t="s">
        <v>9665</v>
      </c>
      <c r="K6056" s="36">
        <v>23.5</v>
      </c>
    </row>
    <row r="6057" spans="1:11" x14ac:dyDescent="0.25">
      <c r="A6057" t="s">
        <v>6066</v>
      </c>
      <c r="B6057" t="s">
        <v>6</v>
      </c>
      <c r="C6057">
        <v>89042</v>
      </c>
      <c r="D6057">
        <v>2</v>
      </c>
      <c r="E6057" s="1">
        <v>44677</v>
      </c>
      <c r="F6057">
        <f t="shared" si="94"/>
        <v>444.53</v>
      </c>
      <c r="J6057" s="34" t="s">
        <v>7124</v>
      </c>
      <c r="K6057" s="36">
        <v>60.08</v>
      </c>
    </row>
    <row r="6058" spans="1:11" x14ac:dyDescent="0.25">
      <c r="A6058" t="s">
        <v>6067</v>
      </c>
      <c r="B6058" t="s">
        <v>11</v>
      </c>
      <c r="C6058">
        <v>60130</v>
      </c>
      <c r="D6058">
        <v>1</v>
      </c>
      <c r="E6058" s="1">
        <v>44796</v>
      </c>
      <c r="F6058">
        <f t="shared" si="94"/>
        <v>145.84</v>
      </c>
      <c r="J6058" s="34" t="s">
        <v>10821</v>
      </c>
      <c r="K6058" s="36">
        <v>35.81</v>
      </c>
    </row>
    <row r="6059" spans="1:11" x14ac:dyDescent="0.25">
      <c r="A6059" t="s">
        <v>6068</v>
      </c>
      <c r="B6059" t="s">
        <v>13</v>
      </c>
      <c r="C6059">
        <v>147243</v>
      </c>
      <c r="D6059">
        <v>2</v>
      </c>
      <c r="E6059" s="1">
        <v>44889</v>
      </c>
      <c r="F6059">
        <f t="shared" si="94"/>
        <v>10.72</v>
      </c>
      <c r="J6059" s="34" t="s">
        <v>9373</v>
      </c>
      <c r="K6059" s="36">
        <v>104.67</v>
      </c>
    </row>
    <row r="6060" spans="1:11" x14ac:dyDescent="0.25">
      <c r="A6060" t="s">
        <v>6069</v>
      </c>
      <c r="B6060" t="s">
        <v>17</v>
      </c>
      <c r="C6060">
        <v>39828</v>
      </c>
      <c r="D6060">
        <v>1</v>
      </c>
      <c r="E6060" s="1">
        <v>44596</v>
      </c>
      <c r="F6060">
        <f t="shared" si="94"/>
        <v>79.23</v>
      </c>
      <c r="J6060" s="34" t="s">
        <v>409</v>
      </c>
      <c r="K6060" s="36">
        <v>124.51</v>
      </c>
    </row>
    <row r="6061" spans="1:11" x14ac:dyDescent="0.25">
      <c r="A6061" t="s">
        <v>6070</v>
      </c>
      <c r="B6061" t="s">
        <v>11</v>
      </c>
      <c r="C6061">
        <v>18953</v>
      </c>
      <c r="D6061">
        <v>1</v>
      </c>
      <c r="E6061" s="1">
        <v>44741</v>
      </c>
      <c r="F6061">
        <f t="shared" si="94"/>
        <v>172.44</v>
      </c>
      <c r="J6061" s="34" t="s">
        <v>2128</v>
      </c>
      <c r="K6061" s="36">
        <v>112.89</v>
      </c>
    </row>
    <row r="6062" spans="1:11" x14ac:dyDescent="0.25">
      <c r="A6062" t="s">
        <v>6071</v>
      </c>
      <c r="B6062" t="s">
        <v>11</v>
      </c>
      <c r="C6062">
        <v>46330</v>
      </c>
      <c r="D6062">
        <v>1</v>
      </c>
      <c r="E6062" s="1">
        <v>44694</v>
      </c>
      <c r="F6062">
        <f t="shared" si="94"/>
        <v>548.13</v>
      </c>
      <c r="J6062" s="34" t="s">
        <v>10464</v>
      </c>
      <c r="K6062" s="36">
        <v>550.36</v>
      </c>
    </row>
    <row r="6063" spans="1:11" x14ac:dyDescent="0.25">
      <c r="A6063" t="s">
        <v>6072</v>
      </c>
      <c r="B6063" t="s">
        <v>17</v>
      </c>
      <c r="C6063">
        <v>51713</v>
      </c>
      <c r="D6063">
        <v>1</v>
      </c>
      <c r="E6063" s="1">
        <v>44757</v>
      </c>
      <c r="F6063">
        <f t="shared" si="94"/>
        <v>214.2</v>
      </c>
      <c r="J6063" s="34" t="s">
        <v>10917</v>
      </c>
      <c r="K6063" s="36">
        <v>83.37</v>
      </c>
    </row>
    <row r="6064" spans="1:11" x14ac:dyDescent="0.25">
      <c r="A6064" t="s">
        <v>6073</v>
      </c>
      <c r="B6064" t="s">
        <v>8</v>
      </c>
      <c r="C6064">
        <v>45330</v>
      </c>
      <c r="D6064">
        <v>2</v>
      </c>
      <c r="E6064" s="1">
        <v>44621</v>
      </c>
      <c r="F6064">
        <f t="shared" si="94"/>
        <v>208.27</v>
      </c>
      <c r="J6064" s="34" t="s">
        <v>6374</v>
      </c>
      <c r="K6064" s="36">
        <v>348.26</v>
      </c>
    </row>
    <row r="6065" spans="1:11" x14ac:dyDescent="0.25">
      <c r="A6065" t="s">
        <v>6074</v>
      </c>
      <c r="B6065" t="s">
        <v>40</v>
      </c>
      <c r="C6065">
        <v>67809</v>
      </c>
      <c r="D6065">
        <v>1</v>
      </c>
      <c r="E6065" s="1">
        <v>44818</v>
      </c>
      <c r="F6065">
        <f t="shared" si="94"/>
        <v>103.63</v>
      </c>
      <c r="J6065" s="34" t="s">
        <v>8399</v>
      </c>
      <c r="K6065" s="36">
        <v>438.91</v>
      </c>
    </row>
    <row r="6066" spans="1:11" x14ac:dyDescent="0.25">
      <c r="A6066" t="s">
        <v>6075</v>
      </c>
      <c r="B6066" t="s">
        <v>17</v>
      </c>
      <c r="C6066">
        <v>50312</v>
      </c>
      <c r="D6066">
        <v>1</v>
      </c>
      <c r="E6066" s="1">
        <v>44813</v>
      </c>
      <c r="F6066">
        <f t="shared" si="94"/>
        <v>129.55000000000001</v>
      </c>
      <c r="J6066" s="34" t="s">
        <v>118</v>
      </c>
      <c r="K6066" s="36">
        <v>138.09</v>
      </c>
    </row>
    <row r="6067" spans="1:11" x14ac:dyDescent="0.25">
      <c r="A6067" t="s">
        <v>6076</v>
      </c>
      <c r="B6067" t="s">
        <v>6</v>
      </c>
      <c r="C6067">
        <v>129938</v>
      </c>
      <c r="D6067">
        <v>2</v>
      </c>
      <c r="E6067" s="1">
        <v>44824</v>
      </c>
      <c r="F6067">
        <f t="shared" si="94"/>
        <v>516.87</v>
      </c>
      <c r="J6067" s="34" t="s">
        <v>3802</v>
      </c>
      <c r="K6067" s="36">
        <v>61.08</v>
      </c>
    </row>
    <row r="6068" spans="1:11" x14ac:dyDescent="0.25">
      <c r="A6068" t="s">
        <v>6077</v>
      </c>
      <c r="B6068" t="s">
        <v>6</v>
      </c>
      <c r="C6068">
        <v>159559</v>
      </c>
      <c r="D6068">
        <v>2</v>
      </c>
      <c r="E6068" s="1">
        <v>44925</v>
      </c>
      <c r="F6068">
        <f t="shared" si="94"/>
        <v>76.900000000000006</v>
      </c>
      <c r="J6068" s="34" t="s">
        <v>3505</v>
      </c>
      <c r="K6068" s="36">
        <v>273.08</v>
      </c>
    </row>
    <row r="6069" spans="1:11" x14ac:dyDescent="0.25">
      <c r="A6069" t="s">
        <v>6078</v>
      </c>
      <c r="B6069" t="s">
        <v>6</v>
      </c>
      <c r="C6069">
        <v>70018</v>
      </c>
      <c r="D6069">
        <v>2</v>
      </c>
      <c r="E6069" s="1">
        <v>44621</v>
      </c>
      <c r="F6069">
        <f t="shared" si="94"/>
        <v>29.37</v>
      </c>
      <c r="J6069" s="34" t="s">
        <v>3679</v>
      </c>
      <c r="K6069" s="36">
        <v>339.01</v>
      </c>
    </row>
    <row r="6070" spans="1:11" x14ac:dyDescent="0.25">
      <c r="A6070" t="s">
        <v>6079</v>
      </c>
      <c r="B6070" t="s">
        <v>17</v>
      </c>
      <c r="C6070">
        <v>19780</v>
      </c>
      <c r="D6070">
        <v>1</v>
      </c>
      <c r="E6070" s="1">
        <v>44602</v>
      </c>
      <c r="F6070">
        <f t="shared" si="94"/>
        <v>181.42</v>
      </c>
      <c r="J6070" s="34" t="s">
        <v>7468</v>
      </c>
      <c r="K6070" s="36">
        <v>10.57</v>
      </c>
    </row>
    <row r="6071" spans="1:11" x14ac:dyDescent="0.25">
      <c r="A6071" t="s">
        <v>6080</v>
      </c>
      <c r="B6071" t="s">
        <v>6</v>
      </c>
      <c r="C6071">
        <v>77504</v>
      </c>
      <c r="D6071">
        <v>2</v>
      </c>
      <c r="E6071" s="1">
        <v>44637</v>
      </c>
      <c r="F6071">
        <f t="shared" si="94"/>
        <v>131.69</v>
      </c>
      <c r="J6071" s="34" t="s">
        <v>3911</v>
      </c>
      <c r="K6071" s="36">
        <v>28.84</v>
      </c>
    </row>
    <row r="6072" spans="1:11" x14ac:dyDescent="0.25">
      <c r="A6072" t="s">
        <v>6081</v>
      </c>
      <c r="B6072" t="s">
        <v>17</v>
      </c>
      <c r="C6072">
        <v>18808</v>
      </c>
      <c r="D6072">
        <v>1</v>
      </c>
      <c r="E6072" s="1">
        <v>44750</v>
      </c>
      <c r="F6072">
        <f t="shared" si="94"/>
        <v>19.52</v>
      </c>
      <c r="J6072" s="34" t="s">
        <v>4555</v>
      </c>
      <c r="K6072" s="36">
        <v>145.01</v>
      </c>
    </row>
    <row r="6073" spans="1:11" x14ac:dyDescent="0.25">
      <c r="A6073" t="s">
        <v>6082</v>
      </c>
      <c r="B6073" t="s">
        <v>11</v>
      </c>
      <c r="C6073">
        <v>38225</v>
      </c>
      <c r="D6073">
        <v>1</v>
      </c>
      <c r="E6073" s="1">
        <v>44742</v>
      </c>
      <c r="F6073">
        <f t="shared" si="94"/>
        <v>595.54</v>
      </c>
      <c r="J6073" s="34" t="s">
        <v>8411</v>
      </c>
      <c r="K6073" s="36">
        <v>10.81</v>
      </c>
    </row>
    <row r="6074" spans="1:11" x14ac:dyDescent="0.25">
      <c r="A6074" t="s">
        <v>6083</v>
      </c>
      <c r="B6074" t="s">
        <v>13</v>
      </c>
      <c r="C6074">
        <v>137311</v>
      </c>
      <c r="D6074">
        <v>2</v>
      </c>
      <c r="E6074" s="1">
        <v>44823</v>
      </c>
      <c r="F6074">
        <f t="shared" si="94"/>
        <v>61.08</v>
      </c>
      <c r="J6074" s="34" t="s">
        <v>1618</v>
      </c>
      <c r="K6074" s="36">
        <v>238.46</v>
      </c>
    </row>
    <row r="6075" spans="1:11" x14ac:dyDescent="0.25">
      <c r="A6075" t="s">
        <v>6084</v>
      </c>
      <c r="B6075" t="s">
        <v>40</v>
      </c>
      <c r="C6075">
        <v>63647</v>
      </c>
      <c r="D6075">
        <v>1</v>
      </c>
      <c r="E6075" s="1">
        <v>44862</v>
      </c>
      <c r="F6075">
        <f t="shared" si="94"/>
        <v>14.13</v>
      </c>
      <c r="J6075" s="34" t="s">
        <v>2194</v>
      </c>
      <c r="K6075" s="36">
        <v>11.75</v>
      </c>
    </row>
    <row r="6076" spans="1:11" x14ac:dyDescent="0.25">
      <c r="A6076" t="s">
        <v>6085</v>
      </c>
      <c r="B6076" t="s">
        <v>11</v>
      </c>
      <c r="C6076">
        <v>29138</v>
      </c>
      <c r="D6076">
        <v>1</v>
      </c>
      <c r="E6076" s="1">
        <v>44788</v>
      </c>
      <c r="F6076">
        <f t="shared" si="94"/>
        <v>214.53</v>
      </c>
      <c r="J6076" s="34" t="s">
        <v>4534</v>
      </c>
      <c r="K6076" s="36">
        <v>75.180000000000007</v>
      </c>
    </row>
    <row r="6077" spans="1:11" x14ac:dyDescent="0.25">
      <c r="A6077" t="s">
        <v>6086</v>
      </c>
      <c r="B6077" t="s">
        <v>8</v>
      </c>
      <c r="C6077">
        <v>111228</v>
      </c>
      <c r="D6077">
        <v>2</v>
      </c>
      <c r="E6077" s="1">
        <v>44719</v>
      </c>
      <c r="F6077">
        <f t="shared" si="94"/>
        <v>94.82</v>
      </c>
      <c r="J6077" s="34" t="s">
        <v>8510</v>
      </c>
      <c r="K6077" s="36">
        <v>83.4</v>
      </c>
    </row>
    <row r="6078" spans="1:11" x14ac:dyDescent="0.25">
      <c r="A6078" t="s">
        <v>6087</v>
      </c>
      <c r="B6078" t="s">
        <v>13</v>
      </c>
      <c r="C6078">
        <v>147160</v>
      </c>
      <c r="D6078">
        <v>2</v>
      </c>
      <c r="E6078" s="1">
        <v>44890</v>
      </c>
      <c r="F6078">
        <f t="shared" si="94"/>
        <v>14.42</v>
      </c>
      <c r="J6078" s="34" t="s">
        <v>3161</v>
      </c>
      <c r="K6078" s="36">
        <v>72.39</v>
      </c>
    </row>
    <row r="6079" spans="1:11" x14ac:dyDescent="0.25">
      <c r="A6079" t="s">
        <v>6088</v>
      </c>
      <c r="B6079" t="s">
        <v>17</v>
      </c>
      <c r="C6079">
        <v>21299</v>
      </c>
      <c r="D6079">
        <v>1</v>
      </c>
      <c r="E6079" s="1">
        <v>44890</v>
      </c>
      <c r="F6079">
        <f t="shared" si="94"/>
        <v>138.97999999999999</v>
      </c>
      <c r="J6079" s="34" t="s">
        <v>1761</v>
      </c>
      <c r="K6079" s="36">
        <v>29.49</v>
      </c>
    </row>
    <row r="6080" spans="1:11" x14ac:dyDescent="0.25">
      <c r="A6080" t="s">
        <v>6089</v>
      </c>
      <c r="B6080" t="s">
        <v>8</v>
      </c>
      <c r="C6080">
        <v>157919</v>
      </c>
      <c r="D6080">
        <v>2</v>
      </c>
      <c r="E6080" s="1">
        <v>44914</v>
      </c>
      <c r="F6080">
        <f t="shared" si="94"/>
        <v>105.73</v>
      </c>
      <c r="J6080" s="34" t="s">
        <v>9345</v>
      </c>
      <c r="K6080" s="36">
        <v>83.4</v>
      </c>
    </row>
    <row r="6081" spans="1:11" x14ac:dyDescent="0.25">
      <c r="A6081" t="s">
        <v>6090</v>
      </c>
      <c r="B6081" t="s">
        <v>6</v>
      </c>
      <c r="C6081">
        <v>136627</v>
      </c>
      <c r="D6081">
        <v>2</v>
      </c>
      <c r="E6081" s="1">
        <v>44867</v>
      </c>
      <c r="F6081">
        <f t="shared" si="94"/>
        <v>229.88</v>
      </c>
      <c r="J6081" s="34" t="s">
        <v>2585</v>
      </c>
      <c r="K6081" s="36">
        <v>42.29</v>
      </c>
    </row>
    <row r="6082" spans="1:11" x14ac:dyDescent="0.25">
      <c r="A6082" t="s">
        <v>6091</v>
      </c>
      <c r="B6082" t="s">
        <v>6</v>
      </c>
      <c r="C6082">
        <v>121944</v>
      </c>
      <c r="D6082">
        <v>2</v>
      </c>
      <c r="E6082" s="1">
        <v>44749</v>
      </c>
      <c r="F6082">
        <f t="shared" ref="F6082:F6145" si="95">VLOOKUP(A6082,$J$1:$K$11016,2,FALSE)</f>
        <v>34.01</v>
      </c>
      <c r="J6082" s="34" t="s">
        <v>2183</v>
      </c>
      <c r="K6082" s="36">
        <v>10.57</v>
      </c>
    </row>
    <row r="6083" spans="1:11" x14ac:dyDescent="0.25">
      <c r="A6083" t="s">
        <v>6092</v>
      </c>
      <c r="B6083" t="s">
        <v>8</v>
      </c>
      <c r="C6083">
        <v>131917</v>
      </c>
      <c r="D6083">
        <v>2</v>
      </c>
      <c r="E6083" s="1">
        <v>44804</v>
      </c>
      <c r="F6083">
        <f t="shared" si="95"/>
        <v>368.27</v>
      </c>
      <c r="J6083" s="34" t="s">
        <v>5244</v>
      </c>
      <c r="K6083" s="36">
        <v>10.57</v>
      </c>
    </row>
    <row r="6084" spans="1:11" x14ac:dyDescent="0.25">
      <c r="A6084" t="s">
        <v>6093</v>
      </c>
      <c r="B6084" t="s">
        <v>11</v>
      </c>
      <c r="C6084">
        <v>74170</v>
      </c>
      <c r="D6084">
        <v>1</v>
      </c>
      <c r="E6084" s="1">
        <v>44858</v>
      </c>
      <c r="F6084">
        <f t="shared" si="95"/>
        <v>404.17</v>
      </c>
      <c r="J6084" s="34" t="s">
        <v>9002</v>
      </c>
      <c r="K6084" s="36">
        <v>10.57</v>
      </c>
    </row>
    <row r="6085" spans="1:11" x14ac:dyDescent="0.25">
      <c r="A6085" t="s">
        <v>6094</v>
      </c>
      <c r="B6085" t="s">
        <v>8</v>
      </c>
      <c r="C6085">
        <v>117421</v>
      </c>
      <c r="D6085">
        <v>2</v>
      </c>
      <c r="E6085" s="1">
        <v>44710</v>
      </c>
      <c r="F6085">
        <f t="shared" si="95"/>
        <v>336.5</v>
      </c>
      <c r="J6085" s="34" t="s">
        <v>5825</v>
      </c>
      <c r="K6085" s="36">
        <v>136.47</v>
      </c>
    </row>
    <row r="6086" spans="1:11" x14ac:dyDescent="0.25">
      <c r="A6086" t="s">
        <v>6095</v>
      </c>
      <c r="B6086" t="s">
        <v>11</v>
      </c>
      <c r="C6086">
        <v>24783</v>
      </c>
      <c r="D6086">
        <v>1</v>
      </c>
      <c r="E6086" s="1">
        <v>44573</v>
      </c>
      <c r="F6086">
        <f t="shared" si="95"/>
        <v>41.35</v>
      </c>
      <c r="J6086" s="34" t="s">
        <v>3749</v>
      </c>
      <c r="K6086" s="36">
        <v>150.56</v>
      </c>
    </row>
    <row r="6087" spans="1:11" x14ac:dyDescent="0.25">
      <c r="A6087" t="s">
        <v>6096</v>
      </c>
      <c r="B6087" t="s">
        <v>8</v>
      </c>
      <c r="C6087">
        <v>43163</v>
      </c>
      <c r="D6087">
        <v>2</v>
      </c>
      <c r="E6087" s="1">
        <v>44791</v>
      </c>
      <c r="F6087">
        <f t="shared" si="95"/>
        <v>21.14</v>
      </c>
      <c r="J6087" s="34" t="s">
        <v>3915</v>
      </c>
      <c r="K6087" s="36">
        <v>484.76</v>
      </c>
    </row>
    <row r="6088" spans="1:11" x14ac:dyDescent="0.25">
      <c r="A6088" t="s">
        <v>6097</v>
      </c>
      <c r="B6088" t="s">
        <v>8</v>
      </c>
      <c r="C6088">
        <v>43763</v>
      </c>
      <c r="D6088">
        <v>2</v>
      </c>
      <c r="E6088" s="1">
        <v>44697</v>
      </c>
      <c r="F6088">
        <f t="shared" si="95"/>
        <v>10.57</v>
      </c>
      <c r="J6088" s="34" t="s">
        <v>9854</v>
      </c>
      <c r="K6088" s="36">
        <v>258.58999999999997</v>
      </c>
    </row>
    <row r="6089" spans="1:11" x14ac:dyDescent="0.25">
      <c r="A6089" t="s">
        <v>6098</v>
      </c>
      <c r="B6089" t="s">
        <v>6</v>
      </c>
      <c r="C6089">
        <v>69450</v>
      </c>
      <c r="D6089">
        <v>2</v>
      </c>
      <c r="E6089" s="1">
        <v>44588</v>
      </c>
      <c r="F6089">
        <f t="shared" si="95"/>
        <v>153.87</v>
      </c>
      <c r="J6089" s="34" t="s">
        <v>8083</v>
      </c>
      <c r="K6089" s="36">
        <v>242.98</v>
      </c>
    </row>
    <row r="6090" spans="1:11" x14ac:dyDescent="0.25">
      <c r="A6090" t="s">
        <v>6099</v>
      </c>
      <c r="B6090" t="s">
        <v>11</v>
      </c>
      <c r="C6090">
        <v>59896</v>
      </c>
      <c r="D6090">
        <v>1</v>
      </c>
      <c r="E6090" s="1">
        <v>44912</v>
      </c>
      <c r="F6090">
        <f t="shared" si="95"/>
        <v>115.41</v>
      </c>
      <c r="J6090" s="34" t="s">
        <v>10305</v>
      </c>
      <c r="K6090" s="36">
        <v>12.02</v>
      </c>
    </row>
    <row r="6091" spans="1:11" x14ac:dyDescent="0.25">
      <c r="A6091" t="s">
        <v>6100</v>
      </c>
      <c r="B6091" t="s">
        <v>8</v>
      </c>
      <c r="C6091">
        <v>132202</v>
      </c>
      <c r="D6091">
        <v>2</v>
      </c>
      <c r="E6091" s="1">
        <v>44797</v>
      </c>
      <c r="F6091">
        <f t="shared" si="95"/>
        <v>75.180000000000007</v>
      </c>
      <c r="J6091" s="34" t="s">
        <v>7585</v>
      </c>
      <c r="K6091" s="36">
        <v>62.02</v>
      </c>
    </row>
    <row r="6092" spans="1:11" x14ac:dyDescent="0.25">
      <c r="A6092" t="s">
        <v>6101</v>
      </c>
      <c r="B6092" t="s">
        <v>11</v>
      </c>
      <c r="C6092">
        <v>52138</v>
      </c>
      <c r="D6092">
        <v>1</v>
      </c>
      <c r="E6092" s="1">
        <v>44746</v>
      </c>
      <c r="F6092">
        <f t="shared" si="95"/>
        <v>114.85</v>
      </c>
      <c r="J6092" s="34" t="s">
        <v>7382</v>
      </c>
      <c r="K6092" s="36">
        <v>799.93</v>
      </c>
    </row>
    <row r="6093" spans="1:11" x14ac:dyDescent="0.25">
      <c r="A6093" t="s">
        <v>6102</v>
      </c>
      <c r="B6093" t="s">
        <v>6</v>
      </c>
      <c r="C6093">
        <v>111489</v>
      </c>
      <c r="D6093">
        <v>2</v>
      </c>
      <c r="E6093" s="1">
        <v>44907</v>
      </c>
      <c r="F6093">
        <f t="shared" si="95"/>
        <v>52.87</v>
      </c>
      <c r="J6093" s="34" t="s">
        <v>1029</v>
      </c>
      <c r="K6093" s="36">
        <v>68.13</v>
      </c>
    </row>
    <row r="6094" spans="1:11" x14ac:dyDescent="0.25">
      <c r="A6094" t="s">
        <v>6103</v>
      </c>
      <c r="B6094" t="s">
        <v>11</v>
      </c>
      <c r="C6094">
        <v>39082</v>
      </c>
      <c r="D6094">
        <v>1</v>
      </c>
      <c r="E6094" s="1">
        <v>44810</v>
      </c>
      <c r="F6094">
        <f t="shared" si="95"/>
        <v>21.19</v>
      </c>
      <c r="J6094" s="34" t="s">
        <v>5790</v>
      </c>
      <c r="K6094" s="36">
        <v>75.180000000000007</v>
      </c>
    </row>
    <row r="6095" spans="1:11" x14ac:dyDescent="0.25">
      <c r="A6095" t="s">
        <v>6104</v>
      </c>
      <c r="B6095" t="s">
        <v>17</v>
      </c>
      <c r="C6095">
        <v>42172</v>
      </c>
      <c r="D6095">
        <v>1</v>
      </c>
      <c r="E6095" s="1">
        <v>44844</v>
      </c>
      <c r="F6095">
        <f t="shared" si="95"/>
        <v>352.17</v>
      </c>
      <c r="J6095" s="34" t="s">
        <v>6086</v>
      </c>
      <c r="K6095" s="36">
        <v>94.82</v>
      </c>
    </row>
    <row r="6096" spans="1:11" x14ac:dyDescent="0.25">
      <c r="A6096" t="s">
        <v>6105</v>
      </c>
      <c r="B6096" t="s">
        <v>11</v>
      </c>
      <c r="C6096">
        <v>39723</v>
      </c>
      <c r="D6096">
        <v>1</v>
      </c>
      <c r="E6096" s="1">
        <v>44602</v>
      </c>
      <c r="F6096">
        <f t="shared" si="95"/>
        <v>243.51</v>
      </c>
      <c r="J6096" s="34" t="s">
        <v>8134</v>
      </c>
      <c r="K6096" s="36">
        <v>479.24</v>
      </c>
    </row>
    <row r="6097" spans="1:11" x14ac:dyDescent="0.25">
      <c r="A6097" t="s">
        <v>6106</v>
      </c>
      <c r="B6097" t="s">
        <v>11</v>
      </c>
      <c r="C6097">
        <v>44060</v>
      </c>
      <c r="D6097">
        <v>1</v>
      </c>
      <c r="E6097" s="1">
        <v>44680</v>
      </c>
      <c r="F6097">
        <f t="shared" si="95"/>
        <v>96.46</v>
      </c>
      <c r="J6097" s="34" t="s">
        <v>1203</v>
      </c>
      <c r="K6097" s="36">
        <v>32.89</v>
      </c>
    </row>
    <row r="6098" spans="1:11" x14ac:dyDescent="0.25">
      <c r="A6098" t="s">
        <v>6107</v>
      </c>
      <c r="B6098" t="s">
        <v>17</v>
      </c>
      <c r="C6098">
        <v>78237</v>
      </c>
      <c r="D6098">
        <v>1</v>
      </c>
      <c r="E6098" s="1">
        <v>44898</v>
      </c>
      <c r="F6098">
        <f t="shared" si="95"/>
        <v>90.77</v>
      </c>
      <c r="J6098" s="34" t="s">
        <v>6917</v>
      </c>
      <c r="K6098" s="36">
        <v>1688.63</v>
      </c>
    </row>
    <row r="6099" spans="1:11" x14ac:dyDescent="0.25">
      <c r="A6099" t="s">
        <v>6108</v>
      </c>
      <c r="B6099" t="s">
        <v>17</v>
      </c>
      <c r="C6099">
        <v>46375</v>
      </c>
      <c r="D6099">
        <v>1</v>
      </c>
      <c r="E6099" s="1">
        <v>44845</v>
      </c>
      <c r="F6099">
        <f t="shared" si="95"/>
        <v>228.82</v>
      </c>
      <c r="J6099" s="34" t="s">
        <v>4888</v>
      </c>
      <c r="K6099" s="36">
        <v>56.39</v>
      </c>
    </row>
    <row r="6100" spans="1:11" x14ac:dyDescent="0.25">
      <c r="A6100" t="s">
        <v>6109</v>
      </c>
      <c r="B6100" t="s">
        <v>17</v>
      </c>
      <c r="C6100">
        <v>19218</v>
      </c>
      <c r="D6100">
        <v>1</v>
      </c>
      <c r="E6100" s="1">
        <v>44666</v>
      </c>
      <c r="F6100">
        <f t="shared" si="95"/>
        <v>10.33</v>
      </c>
      <c r="J6100" s="34" t="s">
        <v>8997</v>
      </c>
      <c r="K6100" s="36">
        <v>83.4</v>
      </c>
    </row>
    <row r="6101" spans="1:11" x14ac:dyDescent="0.25">
      <c r="A6101" t="s">
        <v>6110</v>
      </c>
      <c r="B6101" t="s">
        <v>11</v>
      </c>
      <c r="C6101">
        <v>58700</v>
      </c>
      <c r="D6101">
        <v>1</v>
      </c>
      <c r="E6101" s="1">
        <v>44767</v>
      </c>
      <c r="F6101">
        <f t="shared" si="95"/>
        <v>169.58</v>
      </c>
      <c r="J6101" s="34" t="s">
        <v>10415</v>
      </c>
      <c r="K6101" s="36">
        <v>21.14</v>
      </c>
    </row>
    <row r="6102" spans="1:11" x14ac:dyDescent="0.25">
      <c r="A6102" t="s">
        <v>6111</v>
      </c>
      <c r="B6102" t="s">
        <v>17</v>
      </c>
      <c r="C6102">
        <v>46923</v>
      </c>
      <c r="D6102">
        <v>1</v>
      </c>
      <c r="E6102" s="1">
        <v>44693</v>
      </c>
      <c r="F6102">
        <f t="shared" si="95"/>
        <v>75.8</v>
      </c>
      <c r="J6102" s="34" t="s">
        <v>3233</v>
      </c>
      <c r="K6102" s="36">
        <v>10.57</v>
      </c>
    </row>
    <row r="6103" spans="1:11" x14ac:dyDescent="0.25">
      <c r="A6103" t="s">
        <v>6112</v>
      </c>
      <c r="B6103" t="s">
        <v>6</v>
      </c>
      <c r="C6103">
        <v>77798</v>
      </c>
      <c r="D6103">
        <v>2</v>
      </c>
      <c r="E6103" s="1">
        <v>44918</v>
      </c>
      <c r="F6103">
        <f t="shared" si="95"/>
        <v>6684.88</v>
      </c>
      <c r="J6103" s="34" t="s">
        <v>9603</v>
      </c>
      <c r="K6103" s="36">
        <v>22.32</v>
      </c>
    </row>
    <row r="6104" spans="1:11" x14ac:dyDescent="0.25">
      <c r="A6104" t="s">
        <v>6113</v>
      </c>
      <c r="B6104" t="s">
        <v>6</v>
      </c>
      <c r="C6104">
        <v>64735</v>
      </c>
      <c r="D6104">
        <v>2</v>
      </c>
      <c r="E6104" s="1">
        <v>44721</v>
      </c>
      <c r="F6104">
        <f t="shared" si="95"/>
        <v>28.19</v>
      </c>
      <c r="J6104" s="34" t="s">
        <v>2939</v>
      </c>
      <c r="K6104" s="36">
        <v>1877.24</v>
      </c>
    </row>
    <row r="6105" spans="1:11" x14ac:dyDescent="0.25">
      <c r="A6105" t="s">
        <v>6114</v>
      </c>
      <c r="B6105" t="s">
        <v>17</v>
      </c>
      <c r="C6105">
        <v>45881</v>
      </c>
      <c r="D6105">
        <v>1</v>
      </c>
      <c r="E6105" s="1">
        <v>44919</v>
      </c>
      <c r="F6105">
        <f t="shared" si="95"/>
        <v>77.7</v>
      </c>
      <c r="J6105" s="34" t="s">
        <v>3163</v>
      </c>
      <c r="K6105" s="36">
        <v>919.32</v>
      </c>
    </row>
    <row r="6106" spans="1:11" x14ac:dyDescent="0.25">
      <c r="A6106" t="s">
        <v>6115</v>
      </c>
      <c r="B6106" t="s">
        <v>40</v>
      </c>
      <c r="C6106">
        <v>69798</v>
      </c>
      <c r="D6106">
        <v>1</v>
      </c>
      <c r="E6106" s="1">
        <v>44833</v>
      </c>
      <c r="F6106">
        <f t="shared" si="95"/>
        <v>87.15</v>
      </c>
      <c r="J6106" s="34" t="s">
        <v>7857</v>
      </c>
      <c r="K6106" s="36">
        <v>111.72</v>
      </c>
    </row>
    <row r="6107" spans="1:11" x14ac:dyDescent="0.25">
      <c r="A6107" t="s">
        <v>6116</v>
      </c>
      <c r="B6107" t="s">
        <v>8</v>
      </c>
      <c r="C6107">
        <v>148094</v>
      </c>
      <c r="D6107">
        <v>2</v>
      </c>
      <c r="E6107" s="1">
        <v>44886</v>
      </c>
      <c r="F6107">
        <f t="shared" si="95"/>
        <v>185.73</v>
      </c>
      <c r="J6107" s="34" t="s">
        <v>2620</v>
      </c>
      <c r="K6107" s="36">
        <v>10.57</v>
      </c>
    </row>
    <row r="6108" spans="1:11" x14ac:dyDescent="0.25">
      <c r="A6108" t="s">
        <v>6117</v>
      </c>
      <c r="B6108" t="s">
        <v>40</v>
      </c>
      <c r="C6108">
        <v>66284</v>
      </c>
      <c r="D6108">
        <v>1</v>
      </c>
      <c r="E6108" s="1">
        <v>44817</v>
      </c>
      <c r="F6108">
        <f t="shared" si="95"/>
        <v>75.37</v>
      </c>
      <c r="J6108" s="34" t="s">
        <v>7049</v>
      </c>
      <c r="K6108" s="36">
        <v>124.51</v>
      </c>
    </row>
    <row r="6109" spans="1:11" x14ac:dyDescent="0.25">
      <c r="A6109" t="s">
        <v>6118</v>
      </c>
      <c r="B6109" t="s">
        <v>6</v>
      </c>
      <c r="C6109">
        <v>126583</v>
      </c>
      <c r="D6109">
        <v>2</v>
      </c>
      <c r="E6109" s="1">
        <v>44781</v>
      </c>
      <c r="F6109">
        <f t="shared" si="95"/>
        <v>146.13</v>
      </c>
      <c r="J6109" s="34" t="s">
        <v>4593</v>
      </c>
      <c r="K6109" s="36">
        <v>21.63</v>
      </c>
    </row>
    <row r="6110" spans="1:11" x14ac:dyDescent="0.25">
      <c r="A6110" t="s">
        <v>6119</v>
      </c>
      <c r="B6110" t="s">
        <v>8</v>
      </c>
      <c r="C6110">
        <v>151897</v>
      </c>
      <c r="D6110">
        <v>2</v>
      </c>
      <c r="E6110" s="1">
        <v>44901</v>
      </c>
      <c r="F6110">
        <f t="shared" si="95"/>
        <v>302.18</v>
      </c>
      <c r="J6110" s="34" t="s">
        <v>247</v>
      </c>
      <c r="K6110" s="36">
        <v>75.180000000000007</v>
      </c>
    </row>
    <row r="6111" spans="1:11" x14ac:dyDescent="0.25">
      <c r="A6111" t="s">
        <v>6120</v>
      </c>
      <c r="B6111" t="s">
        <v>13</v>
      </c>
      <c r="C6111">
        <v>119084</v>
      </c>
      <c r="D6111">
        <v>2</v>
      </c>
      <c r="E6111" s="1">
        <v>44886</v>
      </c>
      <c r="F6111">
        <f t="shared" si="95"/>
        <v>18.02</v>
      </c>
      <c r="J6111" s="34" t="s">
        <v>1527</v>
      </c>
      <c r="K6111" s="36">
        <v>126.99</v>
      </c>
    </row>
    <row r="6112" spans="1:11" x14ac:dyDescent="0.25">
      <c r="A6112" t="s">
        <v>6121</v>
      </c>
      <c r="B6112" t="s">
        <v>6</v>
      </c>
      <c r="C6112">
        <v>113179</v>
      </c>
      <c r="D6112">
        <v>2</v>
      </c>
      <c r="E6112" s="1">
        <v>44683</v>
      </c>
      <c r="F6112">
        <f t="shared" si="95"/>
        <v>84.58</v>
      </c>
      <c r="J6112" s="34" t="s">
        <v>7168</v>
      </c>
      <c r="K6112" s="36">
        <v>48.07</v>
      </c>
    </row>
    <row r="6113" spans="1:11" x14ac:dyDescent="0.25">
      <c r="A6113" t="s">
        <v>6122</v>
      </c>
      <c r="B6113" t="s">
        <v>6</v>
      </c>
      <c r="C6113">
        <v>69494</v>
      </c>
      <c r="D6113">
        <v>2</v>
      </c>
      <c r="E6113" s="1">
        <v>44565</v>
      </c>
      <c r="F6113">
        <f t="shared" si="95"/>
        <v>104.67</v>
      </c>
      <c r="J6113" s="34" t="s">
        <v>10773</v>
      </c>
      <c r="K6113" s="36">
        <v>30.03</v>
      </c>
    </row>
    <row r="6114" spans="1:11" x14ac:dyDescent="0.25">
      <c r="A6114" t="s">
        <v>6123</v>
      </c>
      <c r="B6114" t="s">
        <v>17</v>
      </c>
      <c r="C6114">
        <v>26705</v>
      </c>
      <c r="D6114">
        <v>1</v>
      </c>
      <c r="E6114" s="1">
        <v>44873</v>
      </c>
      <c r="F6114">
        <f t="shared" si="95"/>
        <v>179.09</v>
      </c>
      <c r="J6114" s="34" t="s">
        <v>8001</v>
      </c>
      <c r="K6114" s="36">
        <v>127.36</v>
      </c>
    </row>
    <row r="6115" spans="1:11" x14ac:dyDescent="0.25">
      <c r="A6115" t="s">
        <v>6124</v>
      </c>
      <c r="B6115" t="s">
        <v>8</v>
      </c>
      <c r="C6115">
        <v>94502</v>
      </c>
      <c r="D6115">
        <v>2</v>
      </c>
      <c r="E6115" s="1">
        <v>44679</v>
      </c>
      <c r="F6115">
        <f t="shared" si="95"/>
        <v>996.42</v>
      </c>
      <c r="J6115" s="34" t="s">
        <v>10393</v>
      </c>
      <c r="K6115" s="36">
        <v>75.180000000000007</v>
      </c>
    </row>
    <row r="6116" spans="1:11" x14ac:dyDescent="0.25">
      <c r="A6116" t="s">
        <v>6125</v>
      </c>
      <c r="B6116" t="s">
        <v>6</v>
      </c>
      <c r="C6116">
        <v>153758</v>
      </c>
      <c r="D6116">
        <v>2</v>
      </c>
      <c r="E6116" s="1">
        <v>44894</v>
      </c>
      <c r="F6116">
        <f t="shared" si="95"/>
        <v>103.34</v>
      </c>
      <c r="J6116" s="34" t="s">
        <v>3962</v>
      </c>
      <c r="K6116" s="36">
        <v>20.420000000000002</v>
      </c>
    </row>
    <row r="6117" spans="1:11" x14ac:dyDescent="0.25">
      <c r="A6117" t="s">
        <v>6126</v>
      </c>
      <c r="B6117" t="s">
        <v>6</v>
      </c>
      <c r="C6117">
        <v>69288</v>
      </c>
      <c r="D6117">
        <v>2</v>
      </c>
      <c r="E6117" s="1">
        <v>44567</v>
      </c>
      <c r="F6117">
        <f t="shared" si="95"/>
        <v>78.44</v>
      </c>
      <c r="J6117" s="34" t="s">
        <v>6459</v>
      </c>
      <c r="K6117" s="36">
        <v>75.180000000000007</v>
      </c>
    </row>
    <row r="6118" spans="1:11" x14ac:dyDescent="0.25">
      <c r="A6118" t="s">
        <v>6127</v>
      </c>
      <c r="B6118" t="s">
        <v>6</v>
      </c>
      <c r="C6118">
        <v>87117</v>
      </c>
      <c r="D6118">
        <v>2</v>
      </c>
      <c r="E6118" s="1">
        <v>44651</v>
      </c>
      <c r="F6118">
        <f t="shared" si="95"/>
        <v>124.51</v>
      </c>
      <c r="J6118" s="34" t="s">
        <v>4911</v>
      </c>
      <c r="K6118" s="36">
        <v>404.73</v>
      </c>
    </row>
    <row r="6119" spans="1:11" x14ac:dyDescent="0.25">
      <c r="A6119" t="s">
        <v>6128</v>
      </c>
      <c r="B6119" t="s">
        <v>17</v>
      </c>
      <c r="C6119">
        <v>23207</v>
      </c>
      <c r="D6119">
        <v>1</v>
      </c>
      <c r="E6119" s="1">
        <v>44584</v>
      </c>
      <c r="F6119">
        <f t="shared" si="95"/>
        <v>65.47</v>
      </c>
      <c r="J6119" s="34" t="s">
        <v>6518</v>
      </c>
      <c r="K6119" s="36">
        <v>10.57</v>
      </c>
    </row>
    <row r="6120" spans="1:11" x14ac:dyDescent="0.25">
      <c r="A6120" t="s">
        <v>6129</v>
      </c>
      <c r="B6120" t="s">
        <v>13</v>
      </c>
      <c r="C6120">
        <v>143507</v>
      </c>
      <c r="D6120">
        <v>2</v>
      </c>
      <c r="E6120" s="1">
        <v>44904</v>
      </c>
      <c r="F6120">
        <f t="shared" si="95"/>
        <v>893.76</v>
      </c>
      <c r="J6120" s="34" t="s">
        <v>6851</v>
      </c>
      <c r="K6120" s="36">
        <v>75.180000000000007</v>
      </c>
    </row>
    <row r="6121" spans="1:11" x14ac:dyDescent="0.25">
      <c r="A6121" t="s">
        <v>6130</v>
      </c>
      <c r="B6121" t="s">
        <v>13</v>
      </c>
      <c r="C6121">
        <v>134474</v>
      </c>
      <c r="D6121">
        <v>2</v>
      </c>
      <c r="E6121" s="1">
        <v>44823</v>
      </c>
      <c r="F6121">
        <f t="shared" si="95"/>
        <v>16.440000000000001</v>
      </c>
      <c r="J6121" s="34" t="s">
        <v>7297</v>
      </c>
      <c r="K6121" s="36">
        <v>10.57</v>
      </c>
    </row>
    <row r="6122" spans="1:11" x14ac:dyDescent="0.25">
      <c r="A6122" t="s">
        <v>6131</v>
      </c>
      <c r="B6122" t="s">
        <v>17</v>
      </c>
      <c r="C6122">
        <v>37246</v>
      </c>
      <c r="D6122">
        <v>1</v>
      </c>
      <c r="E6122" s="1">
        <v>44590</v>
      </c>
      <c r="F6122">
        <f t="shared" si="95"/>
        <v>45.58</v>
      </c>
      <c r="J6122" s="34" t="s">
        <v>101</v>
      </c>
      <c r="K6122" s="36">
        <v>10.57</v>
      </c>
    </row>
    <row r="6123" spans="1:11" x14ac:dyDescent="0.25">
      <c r="A6123" t="s">
        <v>6132</v>
      </c>
      <c r="B6123" t="s">
        <v>11</v>
      </c>
      <c r="C6123">
        <v>43823</v>
      </c>
      <c r="D6123">
        <v>1</v>
      </c>
      <c r="E6123" s="1">
        <v>44671</v>
      </c>
      <c r="F6123">
        <f t="shared" si="95"/>
        <v>58.82</v>
      </c>
      <c r="J6123" s="35" t="s">
        <v>6510</v>
      </c>
      <c r="K6123" s="36">
        <v>759.99</v>
      </c>
    </row>
    <row r="6124" spans="1:11" x14ac:dyDescent="0.25">
      <c r="A6124" t="s">
        <v>6133</v>
      </c>
      <c r="B6124" t="s">
        <v>8</v>
      </c>
      <c r="C6124">
        <v>52338</v>
      </c>
      <c r="D6124">
        <v>2</v>
      </c>
      <c r="E6124" s="1">
        <v>44592</v>
      </c>
      <c r="F6124">
        <f t="shared" si="95"/>
        <v>41.85</v>
      </c>
      <c r="J6124" s="34" t="s">
        <v>7693</v>
      </c>
      <c r="K6124" s="36">
        <v>1603.01</v>
      </c>
    </row>
    <row r="6125" spans="1:11" x14ac:dyDescent="0.25">
      <c r="A6125" t="s">
        <v>6134</v>
      </c>
      <c r="B6125" t="s">
        <v>6</v>
      </c>
      <c r="C6125">
        <v>89126</v>
      </c>
      <c r="D6125">
        <v>2</v>
      </c>
      <c r="E6125" s="1">
        <v>44645</v>
      </c>
      <c r="F6125">
        <f t="shared" si="95"/>
        <v>104.67</v>
      </c>
      <c r="J6125" s="34" t="s">
        <v>8281</v>
      </c>
      <c r="K6125" s="36">
        <v>10.57</v>
      </c>
    </row>
    <row r="6126" spans="1:11" x14ac:dyDescent="0.25">
      <c r="A6126" t="s">
        <v>6135</v>
      </c>
      <c r="B6126" t="s">
        <v>11</v>
      </c>
      <c r="C6126">
        <v>39723</v>
      </c>
      <c r="D6126">
        <v>1</v>
      </c>
      <c r="E6126" s="1">
        <v>44610</v>
      </c>
      <c r="F6126">
        <f t="shared" si="95"/>
        <v>11.49</v>
      </c>
      <c r="J6126" s="34" t="s">
        <v>1069</v>
      </c>
      <c r="K6126" s="36">
        <v>21.63</v>
      </c>
    </row>
    <row r="6127" spans="1:11" x14ac:dyDescent="0.25">
      <c r="A6127" t="s">
        <v>6136</v>
      </c>
      <c r="B6127" t="s">
        <v>17</v>
      </c>
      <c r="C6127">
        <v>18136</v>
      </c>
      <c r="D6127">
        <v>1</v>
      </c>
      <c r="E6127" s="1">
        <v>44923</v>
      </c>
      <c r="F6127">
        <f t="shared" si="95"/>
        <v>58.89</v>
      </c>
      <c r="J6127" s="34" t="s">
        <v>5476</v>
      </c>
      <c r="K6127" s="36">
        <v>56.39</v>
      </c>
    </row>
    <row r="6128" spans="1:11" x14ac:dyDescent="0.25">
      <c r="A6128" t="s">
        <v>6137</v>
      </c>
      <c r="B6128" t="s">
        <v>17</v>
      </c>
      <c r="C6128">
        <v>49613</v>
      </c>
      <c r="D6128">
        <v>1</v>
      </c>
      <c r="E6128" s="1">
        <v>44735</v>
      </c>
      <c r="F6128">
        <f t="shared" si="95"/>
        <v>81.53</v>
      </c>
      <c r="J6128" s="34" t="s">
        <v>1491</v>
      </c>
      <c r="K6128" s="36">
        <v>75.180000000000007</v>
      </c>
    </row>
    <row r="6129" spans="1:11" x14ac:dyDescent="0.25">
      <c r="A6129" t="s">
        <v>6138</v>
      </c>
      <c r="B6129" t="s">
        <v>11</v>
      </c>
      <c r="C6129">
        <v>29936</v>
      </c>
      <c r="D6129">
        <v>1</v>
      </c>
      <c r="E6129" s="1">
        <v>44653</v>
      </c>
      <c r="F6129">
        <f t="shared" si="95"/>
        <v>882.12</v>
      </c>
      <c r="J6129" s="34" t="s">
        <v>2447</v>
      </c>
      <c r="K6129" s="36">
        <v>189.29</v>
      </c>
    </row>
    <row r="6130" spans="1:11" x14ac:dyDescent="0.25">
      <c r="A6130" t="s">
        <v>6139</v>
      </c>
      <c r="B6130" t="s">
        <v>11</v>
      </c>
      <c r="C6130">
        <v>52404</v>
      </c>
      <c r="D6130">
        <v>1</v>
      </c>
      <c r="E6130" s="1">
        <v>44762</v>
      </c>
      <c r="F6130">
        <f t="shared" si="95"/>
        <v>75.349999999999994</v>
      </c>
      <c r="J6130" s="34" t="s">
        <v>777</v>
      </c>
      <c r="K6130" s="36">
        <v>21.63</v>
      </c>
    </row>
    <row r="6131" spans="1:11" x14ac:dyDescent="0.25">
      <c r="A6131" t="s">
        <v>6140</v>
      </c>
      <c r="B6131" t="s">
        <v>6</v>
      </c>
      <c r="C6131">
        <v>126123</v>
      </c>
      <c r="D6131">
        <v>2</v>
      </c>
      <c r="E6131" s="1">
        <v>44761</v>
      </c>
      <c r="F6131">
        <f t="shared" si="95"/>
        <v>125.69</v>
      </c>
      <c r="J6131" s="34" t="s">
        <v>3164</v>
      </c>
      <c r="K6131" s="36">
        <v>97.62</v>
      </c>
    </row>
    <row r="6132" spans="1:11" x14ac:dyDescent="0.25">
      <c r="A6132" t="s">
        <v>6141</v>
      </c>
      <c r="B6132" t="s">
        <v>8</v>
      </c>
      <c r="C6132">
        <v>137202</v>
      </c>
      <c r="D6132">
        <v>2</v>
      </c>
      <c r="E6132" s="1">
        <v>44819</v>
      </c>
      <c r="F6132">
        <f t="shared" si="95"/>
        <v>64.61</v>
      </c>
      <c r="J6132" s="34" t="s">
        <v>2124</v>
      </c>
      <c r="K6132" s="36">
        <v>124.51</v>
      </c>
    </row>
    <row r="6133" spans="1:11" x14ac:dyDescent="0.25">
      <c r="A6133" t="s">
        <v>6142</v>
      </c>
      <c r="B6133" t="s">
        <v>11</v>
      </c>
      <c r="C6133">
        <v>29075</v>
      </c>
      <c r="D6133">
        <v>1</v>
      </c>
      <c r="E6133" s="1">
        <v>44643</v>
      </c>
      <c r="F6133">
        <f t="shared" si="95"/>
        <v>31.54</v>
      </c>
      <c r="J6133" s="34" t="s">
        <v>6464</v>
      </c>
      <c r="K6133" s="36">
        <v>28.84</v>
      </c>
    </row>
    <row r="6134" spans="1:11" x14ac:dyDescent="0.25">
      <c r="A6134" t="s">
        <v>6143</v>
      </c>
      <c r="B6134" t="s">
        <v>8</v>
      </c>
      <c r="C6134">
        <v>88805</v>
      </c>
      <c r="D6134">
        <v>2</v>
      </c>
      <c r="E6134" s="1">
        <v>44658</v>
      </c>
      <c r="F6134">
        <f t="shared" si="95"/>
        <v>54.16</v>
      </c>
      <c r="J6134" s="34" t="s">
        <v>2926</v>
      </c>
      <c r="K6134" s="36">
        <v>21.44</v>
      </c>
    </row>
    <row r="6135" spans="1:11" x14ac:dyDescent="0.25">
      <c r="A6135" t="s">
        <v>6144</v>
      </c>
      <c r="B6135" t="s">
        <v>6</v>
      </c>
      <c r="C6135">
        <v>159195</v>
      </c>
      <c r="D6135">
        <v>2</v>
      </c>
      <c r="E6135" s="1">
        <v>44924</v>
      </c>
      <c r="F6135">
        <f t="shared" si="95"/>
        <v>103.33</v>
      </c>
      <c r="J6135" s="34" t="s">
        <v>3552</v>
      </c>
      <c r="K6135" s="36">
        <v>137.11000000000001</v>
      </c>
    </row>
    <row r="6136" spans="1:11" x14ac:dyDescent="0.25">
      <c r="A6136" t="s">
        <v>6145</v>
      </c>
      <c r="B6136" t="s">
        <v>6</v>
      </c>
      <c r="C6136">
        <v>153638</v>
      </c>
      <c r="D6136">
        <v>2</v>
      </c>
      <c r="E6136" s="1">
        <v>44895</v>
      </c>
      <c r="F6136">
        <f t="shared" si="95"/>
        <v>65.39</v>
      </c>
      <c r="J6136" s="34" t="s">
        <v>1992</v>
      </c>
      <c r="K6136" s="36">
        <v>528.57000000000005</v>
      </c>
    </row>
    <row r="6137" spans="1:11" x14ac:dyDescent="0.25">
      <c r="A6137" t="s">
        <v>6146</v>
      </c>
      <c r="B6137" t="s">
        <v>8</v>
      </c>
      <c r="C6137">
        <v>85467</v>
      </c>
      <c r="D6137">
        <v>2</v>
      </c>
      <c r="E6137" s="1">
        <v>44620</v>
      </c>
      <c r="F6137">
        <f t="shared" si="95"/>
        <v>56.39</v>
      </c>
      <c r="J6137" s="34" t="s">
        <v>6335</v>
      </c>
      <c r="K6137" s="36">
        <v>30.54</v>
      </c>
    </row>
    <row r="6138" spans="1:11" x14ac:dyDescent="0.25">
      <c r="A6138" t="s">
        <v>6147</v>
      </c>
      <c r="B6138" t="s">
        <v>13</v>
      </c>
      <c r="C6138">
        <v>151476</v>
      </c>
      <c r="D6138">
        <v>2</v>
      </c>
      <c r="E6138" s="1">
        <v>44886</v>
      </c>
      <c r="F6138">
        <f t="shared" si="95"/>
        <v>62.48</v>
      </c>
      <c r="J6138" s="34" t="s">
        <v>9083</v>
      </c>
      <c r="K6138" s="36">
        <v>11.75</v>
      </c>
    </row>
    <row r="6139" spans="1:11" x14ac:dyDescent="0.25">
      <c r="A6139" t="s">
        <v>6148</v>
      </c>
      <c r="B6139" t="s">
        <v>17</v>
      </c>
      <c r="C6139">
        <v>40952</v>
      </c>
      <c r="D6139">
        <v>1</v>
      </c>
      <c r="E6139" s="1">
        <v>44883</v>
      </c>
      <c r="F6139">
        <f t="shared" si="95"/>
        <v>370.89</v>
      </c>
      <c r="J6139" s="34" t="s">
        <v>10054</v>
      </c>
      <c r="K6139" s="36">
        <v>84.11</v>
      </c>
    </row>
    <row r="6140" spans="1:11" x14ac:dyDescent="0.25">
      <c r="A6140" t="s">
        <v>6149</v>
      </c>
      <c r="B6140" t="s">
        <v>8</v>
      </c>
      <c r="C6140">
        <v>49203</v>
      </c>
      <c r="D6140">
        <v>2</v>
      </c>
      <c r="E6140" s="1">
        <v>44613</v>
      </c>
      <c r="F6140">
        <f t="shared" si="95"/>
        <v>552.55999999999995</v>
      </c>
      <c r="J6140" s="34" t="s">
        <v>10647</v>
      </c>
      <c r="K6140" s="36">
        <v>127.36</v>
      </c>
    </row>
    <row r="6141" spans="1:11" x14ac:dyDescent="0.25">
      <c r="A6141" t="s">
        <v>6150</v>
      </c>
      <c r="B6141" t="s">
        <v>40</v>
      </c>
      <c r="C6141">
        <v>63477</v>
      </c>
      <c r="D6141">
        <v>1</v>
      </c>
      <c r="E6141" s="1">
        <v>44792</v>
      </c>
      <c r="F6141">
        <f t="shared" si="95"/>
        <v>157.88999999999999</v>
      </c>
      <c r="J6141" s="34" t="s">
        <v>5262</v>
      </c>
      <c r="K6141" s="36">
        <v>75.180000000000007</v>
      </c>
    </row>
    <row r="6142" spans="1:11" x14ac:dyDescent="0.25">
      <c r="A6142" t="s">
        <v>6151</v>
      </c>
      <c r="B6142" t="s">
        <v>6</v>
      </c>
      <c r="C6142">
        <v>146414</v>
      </c>
      <c r="D6142">
        <v>2</v>
      </c>
      <c r="E6142" s="1">
        <v>44861</v>
      </c>
      <c r="F6142">
        <f t="shared" si="95"/>
        <v>40.479999999999997</v>
      </c>
      <c r="J6142" s="34" t="s">
        <v>10676</v>
      </c>
      <c r="K6142" s="36">
        <v>503.27</v>
      </c>
    </row>
    <row r="6143" spans="1:11" x14ac:dyDescent="0.25">
      <c r="A6143" t="s">
        <v>6152</v>
      </c>
      <c r="B6143" t="s">
        <v>6</v>
      </c>
      <c r="C6143">
        <v>68648</v>
      </c>
      <c r="D6143">
        <v>2</v>
      </c>
      <c r="E6143" s="1">
        <v>44782</v>
      </c>
      <c r="F6143">
        <f t="shared" si="95"/>
        <v>313.24</v>
      </c>
      <c r="J6143" s="34" t="s">
        <v>7644</v>
      </c>
      <c r="K6143" s="36">
        <v>75.180000000000007</v>
      </c>
    </row>
    <row r="6144" spans="1:11" x14ac:dyDescent="0.25">
      <c r="A6144" t="s">
        <v>6153</v>
      </c>
      <c r="B6144" t="s">
        <v>40</v>
      </c>
      <c r="C6144">
        <v>30015</v>
      </c>
      <c r="D6144">
        <v>1</v>
      </c>
      <c r="E6144" s="1">
        <v>44832</v>
      </c>
      <c r="F6144">
        <f t="shared" si="95"/>
        <v>63.13</v>
      </c>
      <c r="J6144" s="34" t="s">
        <v>9356</v>
      </c>
      <c r="K6144" s="36">
        <v>83.61</v>
      </c>
    </row>
    <row r="6145" spans="1:11" x14ac:dyDescent="0.25">
      <c r="A6145" t="s">
        <v>6154</v>
      </c>
      <c r="B6145" t="s">
        <v>8</v>
      </c>
      <c r="C6145">
        <v>131414</v>
      </c>
      <c r="D6145">
        <v>2</v>
      </c>
      <c r="E6145" s="1">
        <v>44868</v>
      </c>
      <c r="F6145">
        <f t="shared" si="95"/>
        <v>1258.54</v>
      </c>
      <c r="J6145" s="34" t="s">
        <v>931</v>
      </c>
      <c r="K6145" s="36">
        <v>188.06</v>
      </c>
    </row>
    <row r="6146" spans="1:11" x14ac:dyDescent="0.25">
      <c r="A6146" t="s">
        <v>6155</v>
      </c>
      <c r="B6146" t="s">
        <v>8</v>
      </c>
      <c r="C6146">
        <v>64142</v>
      </c>
      <c r="D6146">
        <v>2</v>
      </c>
      <c r="E6146" s="1">
        <v>44651</v>
      </c>
      <c r="F6146">
        <f t="shared" ref="F6146:F6209" si="96">VLOOKUP(A6146,$J$1:$K$11016,2,FALSE)</f>
        <v>215.09</v>
      </c>
      <c r="J6146" s="34" t="s">
        <v>2142</v>
      </c>
      <c r="K6146" s="36">
        <v>166.87</v>
      </c>
    </row>
    <row r="6147" spans="1:11" x14ac:dyDescent="0.25">
      <c r="A6147" t="s">
        <v>6156</v>
      </c>
      <c r="B6147" t="s">
        <v>6</v>
      </c>
      <c r="C6147">
        <v>79129</v>
      </c>
      <c r="D6147">
        <v>2</v>
      </c>
      <c r="E6147" s="1">
        <v>44889</v>
      </c>
      <c r="F6147">
        <f t="shared" si="96"/>
        <v>12.02</v>
      </c>
      <c r="J6147" s="34" t="s">
        <v>10077</v>
      </c>
      <c r="K6147" s="36">
        <v>46.69</v>
      </c>
    </row>
    <row r="6148" spans="1:11" x14ac:dyDescent="0.25">
      <c r="A6148" t="s">
        <v>6157</v>
      </c>
      <c r="B6148" t="s">
        <v>6</v>
      </c>
      <c r="C6148">
        <v>125375</v>
      </c>
      <c r="D6148">
        <v>2</v>
      </c>
      <c r="E6148" s="1">
        <v>44782</v>
      </c>
      <c r="F6148">
        <f t="shared" si="96"/>
        <v>389.22500000000002</v>
      </c>
      <c r="J6148" s="34" t="s">
        <v>1055</v>
      </c>
      <c r="K6148" s="36">
        <v>42.29</v>
      </c>
    </row>
    <row r="6149" spans="1:11" x14ac:dyDescent="0.25">
      <c r="A6149" t="s">
        <v>6158</v>
      </c>
      <c r="B6149" t="s">
        <v>8</v>
      </c>
      <c r="C6149">
        <v>126056</v>
      </c>
      <c r="D6149">
        <v>2</v>
      </c>
      <c r="E6149" s="1">
        <v>44762</v>
      </c>
      <c r="F6149">
        <f t="shared" si="96"/>
        <v>376.7</v>
      </c>
      <c r="J6149" s="34" t="s">
        <v>4509</v>
      </c>
      <c r="K6149" s="36">
        <v>30.03</v>
      </c>
    </row>
    <row r="6150" spans="1:11" x14ac:dyDescent="0.25">
      <c r="A6150" t="s">
        <v>6159</v>
      </c>
      <c r="B6150" t="s">
        <v>11</v>
      </c>
      <c r="C6150">
        <v>36897</v>
      </c>
      <c r="D6150">
        <v>1</v>
      </c>
      <c r="E6150" s="1">
        <v>44622</v>
      </c>
      <c r="F6150">
        <f t="shared" si="96"/>
        <v>344.77</v>
      </c>
      <c r="J6150" s="34" t="s">
        <v>6029</v>
      </c>
      <c r="K6150" s="36">
        <v>212.9</v>
      </c>
    </row>
    <row r="6151" spans="1:11" x14ac:dyDescent="0.25">
      <c r="A6151" t="s">
        <v>6160</v>
      </c>
      <c r="B6151" t="s">
        <v>11</v>
      </c>
      <c r="C6151">
        <v>36897</v>
      </c>
      <c r="D6151">
        <v>1</v>
      </c>
      <c r="E6151" s="1">
        <v>44603</v>
      </c>
      <c r="F6151">
        <f t="shared" si="96"/>
        <v>249.16</v>
      </c>
      <c r="J6151" s="34" t="s">
        <v>3267</v>
      </c>
      <c r="K6151" s="36">
        <v>53.77</v>
      </c>
    </row>
    <row r="6152" spans="1:11" x14ac:dyDescent="0.25">
      <c r="A6152" t="s">
        <v>6161</v>
      </c>
      <c r="B6152" t="s">
        <v>11</v>
      </c>
      <c r="C6152">
        <v>28484</v>
      </c>
      <c r="D6152">
        <v>1</v>
      </c>
      <c r="E6152" s="1">
        <v>44889</v>
      </c>
      <c r="F6152">
        <f t="shared" si="96"/>
        <v>108.83</v>
      </c>
      <c r="J6152" s="34" t="s">
        <v>10938</v>
      </c>
      <c r="K6152" s="36">
        <v>56.39</v>
      </c>
    </row>
    <row r="6153" spans="1:11" x14ac:dyDescent="0.25">
      <c r="A6153" t="s">
        <v>6162</v>
      </c>
      <c r="B6153" t="s">
        <v>8</v>
      </c>
      <c r="C6153">
        <v>149058</v>
      </c>
      <c r="D6153">
        <v>2</v>
      </c>
      <c r="E6153" s="1">
        <v>44901</v>
      </c>
      <c r="F6153">
        <f t="shared" si="96"/>
        <v>66.09</v>
      </c>
      <c r="J6153" s="34" t="s">
        <v>6575</v>
      </c>
      <c r="K6153" s="36">
        <v>74.13</v>
      </c>
    </row>
    <row r="6154" spans="1:11" x14ac:dyDescent="0.25">
      <c r="A6154" t="s">
        <v>6163</v>
      </c>
      <c r="B6154" t="s">
        <v>11</v>
      </c>
      <c r="C6154">
        <v>27819</v>
      </c>
      <c r="D6154">
        <v>1</v>
      </c>
      <c r="E6154" s="1">
        <v>44774</v>
      </c>
      <c r="F6154">
        <f t="shared" si="96"/>
        <v>21.2</v>
      </c>
      <c r="J6154" s="34" t="s">
        <v>1280</v>
      </c>
      <c r="K6154" s="36">
        <v>75.180000000000007</v>
      </c>
    </row>
    <row r="6155" spans="1:11" x14ac:dyDescent="0.25">
      <c r="A6155" t="s">
        <v>6164</v>
      </c>
      <c r="B6155" t="s">
        <v>8</v>
      </c>
      <c r="C6155">
        <v>113398</v>
      </c>
      <c r="D6155">
        <v>2</v>
      </c>
      <c r="E6155" s="1">
        <v>44761</v>
      </c>
      <c r="F6155">
        <f t="shared" si="96"/>
        <v>342.61</v>
      </c>
      <c r="J6155" s="34" t="s">
        <v>10556</v>
      </c>
      <c r="K6155" s="36">
        <v>75.180000000000007</v>
      </c>
    </row>
    <row r="6156" spans="1:11" x14ac:dyDescent="0.25">
      <c r="A6156" t="s">
        <v>6165</v>
      </c>
      <c r="B6156" t="s">
        <v>17</v>
      </c>
      <c r="C6156">
        <v>51395</v>
      </c>
      <c r="D6156">
        <v>1</v>
      </c>
      <c r="E6156" s="1">
        <v>44798</v>
      </c>
      <c r="F6156">
        <f t="shared" si="96"/>
        <v>10.6</v>
      </c>
      <c r="J6156" s="35" t="s">
        <v>645</v>
      </c>
      <c r="K6156" s="36">
        <v>104.67</v>
      </c>
    </row>
    <row r="6157" spans="1:11" x14ac:dyDescent="0.25">
      <c r="A6157" t="s">
        <v>6166</v>
      </c>
      <c r="B6157" t="s">
        <v>6</v>
      </c>
      <c r="C6157">
        <v>57533</v>
      </c>
      <c r="D6157">
        <v>2</v>
      </c>
      <c r="E6157" s="1">
        <v>44816</v>
      </c>
      <c r="F6157">
        <f t="shared" si="96"/>
        <v>10.57</v>
      </c>
      <c r="J6157" s="34" t="s">
        <v>7</v>
      </c>
      <c r="K6157" s="36">
        <v>124.51</v>
      </c>
    </row>
    <row r="6158" spans="1:11" x14ac:dyDescent="0.25">
      <c r="A6158" t="s">
        <v>6167</v>
      </c>
      <c r="B6158" t="s">
        <v>40</v>
      </c>
      <c r="C6158">
        <v>69383</v>
      </c>
      <c r="D6158">
        <v>1</v>
      </c>
      <c r="E6158" s="1">
        <v>44832</v>
      </c>
      <c r="F6158">
        <f t="shared" si="96"/>
        <v>68.290000000000006</v>
      </c>
      <c r="J6158" s="34" t="s">
        <v>4023</v>
      </c>
      <c r="K6158" s="36">
        <v>130.38999999999999</v>
      </c>
    </row>
    <row r="6159" spans="1:11" x14ac:dyDescent="0.25">
      <c r="A6159" t="s">
        <v>6168</v>
      </c>
      <c r="B6159" t="s">
        <v>6</v>
      </c>
      <c r="C6159">
        <v>77285</v>
      </c>
      <c r="D6159">
        <v>2</v>
      </c>
      <c r="E6159" s="1">
        <v>44610</v>
      </c>
      <c r="F6159">
        <f t="shared" si="96"/>
        <v>85.88</v>
      </c>
      <c r="J6159" s="34" t="s">
        <v>399</v>
      </c>
      <c r="K6159" s="36">
        <v>75.180000000000007</v>
      </c>
    </row>
    <row r="6160" spans="1:11" x14ac:dyDescent="0.25">
      <c r="A6160" t="s">
        <v>6169</v>
      </c>
      <c r="B6160" t="s">
        <v>17</v>
      </c>
      <c r="C6160">
        <v>28760</v>
      </c>
      <c r="D6160">
        <v>1</v>
      </c>
      <c r="E6160" s="1">
        <v>44598</v>
      </c>
      <c r="F6160">
        <f t="shared" si="96"/>
        <v>83.39</v>
      </c>
      <c r="J6160" s="34" t="s">
        <v>2146</v>
      </c>
      <c r="K6160" s="36">
        <v>75.180000000000007</v>
      </c>
    </row>
    <row r="6161" spans="1:11" x14ac:dyDescent="0.25">
      <c r="A6161" t="s">
        <v>6170</v>
      </c>
      <c r="B6161" t="s">
        <v>13</v>
      </c>
      <c r="C6161">
        <v>145317</v>
      </c>
      <c r="D6161">
        <v>2</v>
      </c>
      <c r="E6161" s="1">
        <v>44875</v>
      </c>
      <c r="F6161">
        <f t="shared" si="96"/>
        <v>10.81</v>
      </c>
      <c r="J6161" s="34" t="s">
        <v>6564</v>
      </c>
      <c r="K6161" s="36">
        <v>599.58000000000004</v>
      </c>
    </row>
    <row r="6162" spans="1:11" x14ac:dyDescent="0.25">
      <c r="A6162" t="s">
        <v>6171</v>
      </c>
      <c r="B6162" t="s">
        <v>17</v>
      </c>
      <c r="C6162">
        <v>40446</v>
      </c>
      <c r="D6162">
        <v>1</v>
      </c>
      <c r="E6162" s="1">
        <v>44627</v>
      </c>
      <c r="F6162">
        <f t="shared" si="96"/>
        <v>11.49</v>
      </c>
      <c r="J6162" s="34" t="s">
        <v>4907</v>
      </c>
      <c r="K6162" s="36">
        <v>61.08</v>
      </c>
    </row>
    <row r="6163" spans="1:11" x14ac:dyDescent="0.25">
      <c r="A6163" t="s">
        <v>6172</v>
      </c>
      <c r="B6163" t="s">
        <v>8</v>
      </c>
      <c r="C6163">
        <v>88370</v>
      </c>
      <c r="D6163">
        <v>2</v>
      </c>
      <c r="E6163" s="1">
        <v>44635</v>
      </c>
      <c r="F6163">
        <f t="shared" si="96"/>
        <v>10.57</v>
      </c>
      <c r="J6163" s="34" t="s">
        <v>3922</v>
      </c>
      <c r="K6163" s="36">
        <v>462.79</v>
      </c>
    </row>
    <row r="6164" spans="1:11" x14ac:dyDescent="0.25">
      <c r="A6164" t="s">
        <v>6173</v>
      </c>
      <c r="B6164" t="s">
        <v>40</v>
      </c>
      <c r="C6164">
        <v>70420</v>
      </c>
      <c r="D6164">
        <v>1</v>
      </c>
      <c r="E6164" s="1">
        <v>44862</v>
      </c>
      <c r="F6164">
        <f t="shared" si="96"/>
        <v>14.13</v>
      </c>
      <c r="J6164" s="34" t="s">
        <v>9407</v>
      </c>
      <c r="K6164" s="36">
        <v>162.1</v>
      </c>
    </row>
    <row r="6165" spans="1:11" x14ac:dyDescent="0.25">
      <c r="A6165" t="s">
        <v>6174</v>
      </c>
      <c r="B6165" t="s">
        <v>11</v>
      </c>
      <c r="C6165">
        <v>44445</v>
      </c>
      <c r="D6165">
        <v>1</v>
      </c>
      <c r="E6165" s="1">
        <v>44760</v>
      </c>
      <c r="F6165">
        <f t="shared" si="96"/>
        <v>235.79</v>
      </c>
      <c r="J6165" s="34" t="s">
        <v>5310</v>
      </c>
      <c r="K6165" s="36">
        <v>33.159999999999997</v>
      </c>
    </row>
    <row r="6166" spans="1:11" x14ac:dyDescent="0.25">
      <c r="A6166" t="s">
        <v>6175</v>
      </c>
      <c r="B6166" t="s">
        <v>6</v>
      </c>
      <c r="C6166">
        <v>123777</v>
      </c>
      <c r="D6166">
        <v>2</v>
      </c>
      <c r="E6166" s="1">
        <v>44764</v>
      </c>
      <c r="F6166">
        <f t="shared" si="96"/>
        <v>611.54999999999995</v>
      </c>
      <c r="J6166" s="34" t="s">
        <v>4817</v>
      </c>
      <c r="K6166" s="36">
        <v>61.08</v>
      </c>
    </row>
    <row r="6167" spans="1:11" x14ac:dyDescent="0.25">
      <c r="A6167" t="s">
        <v>6176</v>
      </c>
      <c r="B6167" t="s">
        <v>6</v>
      </c>
      <c r="C6167">
        <v>119873</v>
      </c>
      <c r="D6167">
        <v>2</v>
      </c>
      <c r="E6167" s="1">
        <v>44742</v>
      </c>
      <c r="F6167">
        <f t="shared" si="96"/>
        <v>72.39</v>
      </c>
      <c r="J6167" s="34" t="s">
        <v>3780</v>
      </c>
      <c r="K6167" s="36">
        <v>178.86</v>
      </c>
    </row>
    <row r="6168" spans="1:11" x14ac:dyDescent="0.25">
      <c r="A6168" t="s">
        <v>6177</v>
      </c>
      <c r="B6168" t="s">
        <v>17</v>
      </c>
      <c r="C6168">
        <v>19469</v>
      </c>
      <c r="D6168">
        <v>1</v>
      </c>
      <c r="E6168" s="1">
        <v>44670</v>
      </c>
      <c r="F6168">
        <f t="shared" si="96"/>
        <v>172.79</v>
      </c>
      <c r="J6168" s="34" t="s">
        <v>2452</v>
      </c>
      <c r="K6168" s="36">
        <v>29.49</v>
      </c>
    </row>
    <row r="6169" spans="1:11" x14ac:dyDescent="0.25">
      <c r="A6169" t="s">
        <v>6178</v>
      </c>
      <c r="B6169" t="s">
        <v>6</v>
      </c>
      <c r="C6169">
        <v>63350</v>
      </c>
      <c r="D6169">
        <v>2</v>
      </c>
      <c r="E6169" s="1">
        <v>44684</v>
      </c>
      <c r="F6169">
        <f t="shared" si="96"/>
        <v>24.67</v>
      </c>
      <c r="J6169" s="34" t="s">
        <v>10540</v>
      </c>
      <c r="K6169" s="36">
        <v>135.08000000000001</v>
      </c>
    </row>
    <row r="6170" spans="1:11" x14ac:dyDescent="0.25">
      <c r="A6170" t="s">
        <v>6179</v>
      </c>
      <c r="B6170" t="s">
        <v>17</v>
      </c>
      <c r="C6170">
        <v>40952</v>
      </c>
      <c r="D6170">
        <v>1</v>
      </c>
      <c r="E6170" s="1">
        <v>44847</v>
      </c>
      <c r="F6170">
        <f t="shared" si="96"/>
        <v>28.29</v>
      </c>
      <c r="J6170" s="34" t="s">
        <v>2799</v>
      </c>
      <c r="K6170" s="36">
        <v>9.4</v>
      </c>
    </row>
    <row r="6171" spans="1:11" x14ac:dyDescent="0.25">
      <c r="A6171" t="s">
        <v>6180</v>
      </c>
      <c r="B6171" t="s">
        <v>17</v>
      </c>
      <c r="C6171">
        <v>51850</v>
      </c>
      <c r="D6171">
        <v>1</v>
      </c>
      <c r="E6171" s="1">
        <v>44859</v>
      </c>
      <c r="F6171">
        <f t="shared" si="96"/>
        <v>372.3</v>
      </c>
      <c r="J6171" s="34" t="s">
        <v>1081</v>
      </c>
      <c r="K6171" s="36">
        <v>61.08</v>
      </c>
    </row>
    <row r="6172" spans="1:11" x14ac:dyDescent="0.25">
      <c r="A6172" t="s">
        <v>6181</v>
      </c>
      <c r="B6172" t="s">
        <v>17</v>
      </c>
      <c r="C6172">
        <v>23126</v>
      </c>
      <c r="D6172">
        <v>1</v>
      </c>
      <c r="E6172" s="1">
        <v>44882</v>
      </c>
      <c r="F6172">
        <f t="shared" si="96"/>
        <v>59.62</v>
      </c>
      <c r="J6172" s="34" t="s">
        <v>3009</v>
      </c>
      <c r="K6172" s="36">
        <v>47.11</v>
      </c>
    </row>
    <row r="6173" spans="1:11" x14ac:dyDescent="0.25">
      <c r="A6173" t="s">
        <v>6182</v>
      </c>
      <c r="B6173" t="s">
        <v>17</v>
      </c>
      <c r="C6173">
        <v>19917</v>
      </c>
      <c r="D6173">
        <v>1</v>
      </c>
      <c r="E6173" s="1">
        <v>44681</v>
      </c>
      <c r="F6173">
        <f t="shared" si="96"/>
        <v>16.170000000000002</v>
      </c>
      <c r="J6173" s="34" t="s">
        <v>8017</v>
      </c>
      <c r="K6173" s="36">
        <v>56.39</v>
      </c>
    </row>
    <row r="6174" spans="1:11" x14ac:dyDescent="0.25">
      <c r="A6174" t="s">
        <v>6183</v>
      </c>
      <c r="B6174" t="s">
        <v>17</v>
      </c>
      <c r="C6174">
        <v>46152</v>
      </c>
      <c r="D6174">
        <v>1</v>
      </c>
      <c r="E6174" s="1">
        <v>44861</v>
      </c>
      <c r="F6174">
        <f t="shared" si="96"/>
        <v>219.04</v>
      </c>
      <c r="J6174" s="34" t="s">
        <v>8325</v>
      </c>
      <c r="K6174" s="36">
        <v>75.180000000000007</v>
      </c>
    </row>
    <row r="6175" spans="1:11" x14ac:dyDescent="0.25">
      <c r="A6175" t="s">
        <v>6184</v>
      </c>
      <c r="B6175" t="s">
        <v>8</v>
      </c>
      <c r="C6175">
        <v>46051</v>
      </c>
      <c r="D6175">
        <v>2</v>
      </c>
      <c r="E6175" s="1">
        <v>44613</v>
      </c>
      <c r="F6175">
        <f t="shared" si="96"/>
        <v>39.93</v>
      </c>
      <c r="J6175" s="34" t="s">
        <v>3664</v>
      </c>
      <c r="K6175" s="36">
        <v>334.33</v>
      </c>
    </row>
    <row r="6176" spans="1:11" x14ac:dyDescent="0.25">
      <c r="A6176" t="s">
        <v>6185</v>
      </c>
      <c r="B6176" t="s">
        <v>17</v>
      </c>
      <c r="C6176">
        <v>27464</v>
      </c>
      <c r="D6176">
        <v>1</v>
      </c>
      <c r="E6176" s="1">
        <v>44742</v>
      </c>
      <c r="F6176" t="str">
        <f t="shared" si="96"/>
        <v>NULL</v>
      </c>
      <c r="J6176" s="34" t="s">
        <v>165</v>
      </c>
      <c r="K6176" s="36">
        <v>273.44</v>
      </c>
    </row>
    <row r="6177" spans="1:11" x14ac:dyDescent="0.25">
      <c r="A6177" t="s">
        <v>6186</v>
      </c>
      <c r="B6177" t="s">
        <v>17</v>
      </c>
      <c r="C6177">
        <v>42284</v>
      </c>
      <c r="D6177">
        <v>1</v>
      </c>
      <c r="E6177" s="1">
        <v>44817</v>
      </c>
      <c r="F6177">
        <f t="shared" si="96"/>
        <v>22.43</v>
      </c>
      <c r="J6177" s="34" t="s">
        <v>6164</v>
      </c>
      <c r="K6177" s="36">
        <v>342.61</v>
      </c>
    </row>
    <row r="6178" spans="1:11" x14ac:dyDescent="0.25">
      <c r="A6178" t="s">
        <v>6187</v>
      </c>
      <c r="B6178" t="s">
        <v>11</v>
      </c>
      <c r="C6178">
        <v>53099</v>
      </c>
      <c r="D6178">
        <v>1</v>
      </c>
      <c r="E6178" s="1">
        <v>44748</v>
      </c>
      <c r="F6178">
        <f t="shared" si="96"/>
        <v>59.71</v>
      </c>
      <c r="J6178" s="34" t="s">
        <v>10224</v>
      </c>
      <c r="K6178" s="36">
        <v>342.3</v>
      </c>
    </row>
    <row r="6179" spans="1:11" x14ac:dyDescent="0.25">
      <c r="A6179" t="s">
        <v>6188</v>
      </c>
      <c r="B6179" t="s">
        <v>11</v>
      </c>
      <c r="C6179">
        <v>47148</v>
      </c>
      <c r="D6179">
        <v>1</v>
      </c>
      <c r="E6179" s="1">
        <v>44705</v>
      </c>
      <c r="F6179">
        <f t="shared" si="96"/>
        <v>62.305</v>
      </c>
      <c r="J6179" s="34" t="s">
        <v>1845</v>
      </c>
      <c r="K6179" s="36">
        <v>95.15</v>
      </c>
    </row>
    <row r="6180" spans="1:11" x14ac:dyDescent="0.25">
      <c r="A6180" t="s">
        <v>6189</v>
      </c>
      <c r="B6180" t="s">
        <v>6</v>
      </c>
      <c r="C6180">
        <v>118672</v>
      </c>
      <c r="D6180">
        <v>2</v>
      </c>
      <c r="E6180" s="1">
        <v>44914</v>
      </c>
      <c r="F6180">
        <f t="shared" si="96"/>
        <v>28.84</v>
      </c>
      <c r="J6180" s="34" t="s">
        <v>143</v>
      </c>
      <c r="K6180" s="36">
        <v>83.4</v>
      </c>
    </row>
    <row r="6181" spans="1:11" x14ac:dyDescent="0.25">
      <c r="A6181" t="s">
        <v>6190</v>
      </c>
      <c r="B6181" t="s">
        <v>6</v>
      </c>
      <c r="C6181">
        <v>84345</v>
      </c>
      <c r="D6181">
        <v>2</v>
      </c>
      <c r="E6181" s="1">
        <v>44690</v>
      </c>
      <c r="F6181">
        <f t="shared" si="96"/>
        <v>10.57</v>
      </c>
      <c r="J6181" s="34" t="s">
        <v>46</v>
      </c>
      <c r="K6181" s="36">
        <v>10.57</v>
      </c>
    </row>
    <row r="6182" spans="1:11" x14ac:dyDescent="0.25">
      <c r="A6182" t="s">
        <v>6191</v>
      </c>
      <c r="B6182" t="s">
        <v>8</v>
      </c>
      <c r="C6182">
        <v>131756</v>
      </c>
      <c r="D6182">
        <v>2</v>
      </c>
      <c r="E6182" s="1">
        <v>44804</v>
      </c>
      <c r="F6182">
        <f t="shared" si="96"/>
        <v>518.13</v>
      </c>
      <c r="J6182" s="34" t="s">
        <v>4946</v>
      </c>
      <c r="K6182" s="36">
        <v>309.29000000000002</v>
      </c>
    </row>
    <row r="6183" spans="1:11" x14ac:dyDescent="0.25">
      <c r="A6183" t="s">
        <v>6192</v>
      </c>
      <c r="B6183" t="s">
        <v>11</v>
      </c>
      <c r="C6183">
        <v>71111</v>
      </c>
      <c r="D6183">
        <v>1</v>
      </c>
      <c r="E6183" s="1">
        <v>44847</v>
      </c>
      <c r="F6183">
        <f t="shared" si="96"/>
        <v>48.284999999999997</v>
      </c>
      <c r="J6183" s="34" t="s">
        <v>1295</v>
      </c>
      <c r="K6183" s="36">
        <v>21.14</v>
      </c>
    </row>
    <row r="6184" spans="1:11" x14ac:dyDescent="0.25">
      <c r="A6184" t="s">
        <v>6193</v>
      </c>
      <c r="B6184" t="s">
        <v>17</v>
      </c>
      <c r="C6184">
        <v>36714</v>
      </c>
      <c r="D6184">
        <v>1</v>
      </c>
      <c r="E6184" s="1">
        <v>44886</v>
      </c>
      <c r="F6184">
        <f t="shared" si="96"/>
        <v>487.23</v>
      </c>
      <c r="J6184" s="34" t="s">
        <v>2955</v>
      </c>
      <c r="K6184" s="36">
        <v>83.4</v>
      </c>
    </row>
    <row r="6185" spans="1:11" x14ac:dyDescent="0.25">
      <c r="A6185" t="s">
        <v>6194</v>
      </c>
      <c r="B6185" t="s">
        <v>40</v>
      </c>
      <c r="C6185">
        <v>73737</v>
      </c>
      <c r="D6185">
        <v>1</v>
      </c>
      <c r="E6185" s="1">
        <v>44888</v>
      </c>
      <c r="F6185">
        <f t="shared" si="96"/>
        <v>211.97</v>
      </c>
      <c r="J6185" s="34" t="s">
        <v>8901</v>
      </c>
      <c r="K6185" s="36">
        <v>235.16</v>
      </c>
    </row>
    <row r="6186" spans="1:11" x14ac:dyDescent="0.25">
      <c r="A6186" t="s">
        <v>6195</v>
      </c>
      <c r="B6186" t="s">
        <v>8</v>
      </c>
      <c r="C6186">
        <v>84823</v>
      </c>
      <c r="D6186">
        <v>2</v>
      </c>
      <c r="E6186" s="1">
        <v>44649</v>
      </c>
      <c r="F6186">
        <f t="shared" si="96"/>
        <v>131.69</v>
      </c>
      <c r="J6186" s="34" t="s">
        <v>1665</v>
      </c>
      <c r="K6186" s="36">
        <v>21.63</v>
      </c>
    </row>
    <row r="6187" spans="1:11" x14ac:dyDescent="0.25">
      <c r="A6187" t="s">
        <v>6196</v>
      </c>
      <c r="B6187" t="s">
        <v>11</v>
      </c>
      <c r="C6187">
        <v>41623</v>
      </c>
      <c r="D6187">
        <v>1</v>
      </c>
      <c r="E6187" s="1">
        <v>44741</v>
      </c>
      <c r="F6187">
        <f t="shared" si="96"/>
        <v>73.510000000000005</v>
      </c>
      <c r="J6187" s="34" t="s">
        <v>3092</v>
      </c>
      <c r="K6187" s="36">
        <v>56.39</v>
      </c>
    </row>
    <row r="6188" spans="1:11" x14ac:dyDescent="0.25">
      <c r="A6188" t="s">
        <v>6197</v>
      </c>
      <c r="B6188" t="s">
        <v>8</v>
      </c>
      <c r="C6188">
        <v>138586</v>
      </c>
      <c r="D6188">
        <v>2</v>
      </c>
      <c r="E6188" s="1">
        <v>44830</v>
      </c>
      <c r="F6188">
        <f t="shared" si="96"/>
        <v>77.53</v>
      </c>
      <c r="J6188" s="34" t="s">
        <v>4786</v>
      </c>
      <c r="K6188" s="36">
        <v>113.61</v>
      </c>
    </row>
    <row r="6189" spans="1:11" x14ac:dyDescent="0.25">
      <c r="A6189" s="2" t="s">
        <v>6198</v>
      </c>
      <c r="B6189" t="s">
        <v>8</v>
      </c>
      <c r="C6189">
        <v>43256</v>
      </c>
      <c r="D6189">
        <v>2</v>
      </c>
      <c r="E6189" s="1">
        <v>44600</v>
      </c>
      <c r="F6189">
        <f t="shared" si="96"/>
        <v>469.36</v>
      </c>
      <c r="J6189" s="34" t="s">
        <v>7846</v>
      </c>
      <c r="K6189" s="36">
        <v>84.58</v>
      </c>
    </row>
    <row r="6190" spans="1:11" x14ac:dyDescent="0.25">
      <c r="A6190" t="s">
        <v>6199</v>
      </c>
      <c r="B6190" t="s">
        <v>17</v>
      </c>
      <c r="C6190">
        <v>23208</v>
      </c>
      <c r="D6190">
        <v>1</v>
      </c>
      <c r="E6190" s="1">
        <v>44753</v>
      </c>
      <c r="F6190">
        <f t="shared" si="96"/>
        <v>20.67</v>
      </c>
      <c r="J6190" s="34" t="s">
        <v>2254</v>
      </c>
      <c r="K6190" s="36">
        <v>173.77</v>
      </c>
    </row>
    <row r="6191" spans="1:11" x14ac:dyDescent="0.25">
      <c r="A6191" t="s">
        <v>6200</v>
      </c>
      <c r="B6191" t="s">
        <v>8</v>
      </c>
      <c r="C6191">
        <v>124391</v>
      </c>
      <c r="D6191">
        <v>2</v>
      </c>
      <c r="E6191" s="1">
        <v>44767</v>
      </c>
      <c r="F6191">
        <f t="shared" si="96"/>
        <v>10.57</v>
      </c>
      <c r="J6191" s="34" t="s">
        <v>6018</v>
      </c>
      <c r="K6191" s="36">
        <v>284.26</v>
      </c>
    </row>
    <row r="6192" spans="1:11" x14ac:dyDescent="0.25">
      <c r="A6192" s="2" t="s">
        <v>6201</v>
      </c>
      <c r="B6192" t="s">
        <v>8</v>
      </c>
      <c r="C6192">
        <v>158924</v>
      </c>
      <c r="D6192">
        <v>2</v>
      </c>
      <c r="E6192" s="1">
        <v>44918</v>
      </c>
      <c r="F6192">
        <f t="shared" si="96"/>
        <v>84.11</v>
      </c>
      <c r="J6192" s="34" t="s">
        <v>4989</v>
      </c>
      <c r="K6192" s="36">
        <v>10.57</v>
      </c>
    </row>
    <row r="6193" spans="1:11" x14ac:dyDescent="0.25">
      <c r="A6193" t="s">
        <v>6202</v>
      </c>
      <c r="B6193" t="s">
        <v>6</v>
      </c>
      <c r="C6193">
        <v>84468</v>
      </c>
      <c r="D6193">
        <v>2</v>
      </c>
      <c r="E6193" s="1">
        <v>44613</v>
      </c>
      <c r="F6193">
        <f t="shared" si="96"/>
        <v>64.61</v>
      </c>
      <c r="J6193" s="34" t="s">
        <v>7794</v>
      </c>
      <c r="K6193" s="36">
        <v>82.23</v>
      </c>
    </row>
    <row r="6194" spans="1:11" x14ac:dyDescent="0.25">
      <c r="A6194" s="2" t="s">
        <v>6203</v>
      </c>
      <c r="B6194" t="s">
        <v>17</v>
      </c>
      <c r="C6194">
        <v>90378</v>
      </c>
      <c r="D6194">
        <v>1</v>
      </c>
      <c r="E6194" s="1">
        <v>44919</v>
      </c>
      <c r="F6194">
        <f t="shared" si="96"/>
        <v>104.9</v>
      </c>
      <c r="J6194" s="34" t="s">
        <v>8302</v>
      </c>
      <c r="K6194" s="36">
        <v>75.180000000000007</v>
      </c>
    </row>
    <row r="6195" spans="1:11" x14ac:dyDescent="0.25">
      <c r="A6195" s="2" t="s">
        <v>6204</v>
      </c>
      <c r="B6195" t="s">
        <v>11</v>
      </c>
      <c r="C6195">
        <v>39273</v>
      </c>
      <c r="D6195">
        <v>1</v>
      </c>
      <c r="E6195" s="1">
        <v>44582</v>
      </c>
      <c r="F6195">
        <f t="shared" si="96"/>
        <v>60.89</v>
      </c>
      <c r="J6195" s="34" t="s">
        <v>10469</v>
      </c>
      <c r="K6195" s="36">
        <v>94.82</v>
      </c>
    </row>
    <row r="6196" spans="1:11" x14ac:dyDescent="0.25">
      <c r="A6196" t="s">
        <v>6205</v>
      </c>
      <c r="B6196" t="s">
        <v>11</v>
      </c>
      <c r="C6196">
        <v>38794</v>
      </c>
      <c r="D6196">
        <v>1</v>
      </c>
      <c r="E6196" s="1">
        <v>44636</v>
      </c>
      <c r="F6196">
        <f t="shared" si="96"/>
        <v>39.340000000000003</v>
      </c>
      <c r="J6196" s="34" t="s">
        <v>419</v>
      </c>
      <c r="K6196" s="36">
        <v>627.24</v>
      </c>
    </row>
    <row r="6197" spans="1:11" x14ac:dyDescent="0.25">
      <c r="A6197" s="2" t="s">
        <v>6206</v>
      </c>
      <c r="B6197" t="s">
        <v>6</v>
      </c>
      <c r="C6197">
        <v>127000</v>
      </c>
      <c r="D6197">
        <v>2</v>
      </c>
      <c r="E6197" s="1">
        <v>44909</v>
      </c>
      <c r="F6197">
        <f t="shared" si="96"/>
        <v>720.83</v>
      </c>
      <c r="J6197" s="34" t="s">
        <v>5470</v>
      </c>
      <c r="K6197" s="36">
        <v>11.75</v>
      </c>
    </row>
    <row r="6198" spans="1:11" x14ac:dyDescent="0.25">
      <c r="A6198" t="s">
        <v>6207</v>
      </c>
      <c r="B6198" t="s">
        <v>17</v>
      </c>
      <c r="C6198">
        <v>48227</v>
      </c>
      <c r="D6198">
        <v>1</v>
      </c>
      <c r="E6198" s="1">
        <v>44742</v>
      </c>
      <c r="F6198">
        <f t="shared" si="96"/>
        <v>66.62</v>
      </c>
      <c r="J6198" s="34" t="s">
        <v>9087</v>
      </c>
      <c r="K6198" s="36">
        <v>11.75</v>
      </c>
    </row>
    <row r="6199" spans="1:11" x14ac:dyDescent="0.25">
      <c r="A6199" s="2" t="s">
        <v>6208</v>
      </c>
      <c r="B6199" t="s">
        <v>8</v>
      </c>
      <c r="C6199">
        <v>130845</v>
      </c>
      <c r="D6199">
        <v>2</v>
      </c>
      <c r="E6199" s="1">
        <v>44825</v>
      </c>
      <c r="F6199">
        <f t="shared" si="96"/>
        <v>472.48</v>
      </c>
      <c r="J6199" s="34" t="s">
        <v>4068</v>
      </c>
      <c r="K6199" s="36">
        <v>22.32</v>
      </c>
    </row>
    <row r="6200" spans="1:11" x14ac:dyDescent="0.25">
      <c r="A6200" s="2" t="s">
        <v>6209</v>
      </c>
      <c r="B6200" t="s">
        <v>11</v>
      </c>
      <c r="C6200">
        <v>36090</v>
      </c>
      <c r="D6200">
        <v>1</v>
      </c>
      <c r="E6200" s="1">
        <v>44598</v>
      </c>
      <c r="F6200">
        <f t="shared" si="96"/>
        <v>17.48</v>
      </c>
      <c r="J6200" s="34" t="s">
        <v>7579</v>
      </c>
      <c r="K6200" s="36">
        <v>18.8</v>
      </c>
    </row>
    <row r="6201" spans="1:11" x14ac:dyDescent="0.25">
      <c r="A6201" s="2" t="s">
        <v>6210</v>
      </c>
      <c r="B6201" t="s">
        <v>17</v>
      </c>
      <c r="C6201">
        <v>23802</v>
      </c>
      <c r="D6201">
        <v>1</v>
      </c>
      <c r="E6201" s="1">
        <v>44587</v>
      </c>
      <c r="F6201">
        <f t="shared" si="96"/>
        <v>18.38</v>
      </c>
      <c r="J6201" s="34" t="s">
        <v>6007</v>
      </c>
      <c r="K6201" s="36">
        <v>56.39</v>
      </c>
    </row>
    <row r="6202" spans="1:11" x14ac:dyDescent="0.25">
      <c r="A6202" s="2" t="s">
        <v>6211</v>
      </c>
      <c r="B6202" t="s">
        <v>8</v>
      </c>
      <c r="C6202">
        <v>110475</v>
      </c>
      <c r="D6202">
        <v>2</v>
      </c>
      <c r="E6202" s="1">
        <v>44855</v>
      </c>
      <c r="F6202">
        <f t="shared" si="96"/>
        <v>127.36</v>
      </c>
      <c r="J6202" s="34" t="s">
        <v>6699</v>
      </c>
      <c r="K6202" s="36">
        <v>337.03</v>
      </c>
    </row>
    <row r="6203" spans="1:11" x14ac:dyDescent="0.25">
      <c r="A6203" t="s">
        <v>6212</v>
      </c>
      <c r="B6203" t="s">
        <v>6</v>
      </c>
      <c r="C6203">
        <v>94461</v>
      </c>
      <c r="D6203">
        <v>2</v>
      </c>
      <c r="E6203" s="1">
        <v>44747</v>
      </c>
      <c r="F6203">
        <f t="shared" si="96"/>
        <v>50.8</v>
      </c>
      <c r="J6203" s="34" t="s">
        <v>8201</v>
      </c>
      <c r="K6203" s="36">
        <v>801.51</v>
      </c>
    </row>
    <row r="6204" spans="1:11" x14ac:dyDescent="0.25">
      <c r="A6204" s="2" t="s">
        <v>6213</v>
      </c>
      <c r="B6204" t="s">
        <v>11</v>
      </c>
      <c r="C6204">
        <v>44313</v>
      </c>
      <c r="D6204">
        <v>1</v>
      </c>
      <c r="E6204" s="1">
        <v>44748</v>
      </c>
      <c r="F6204">
        <f t="shared" si="96"/>
        <v>10.34</v>
      </c>
      <c r="J6204" s="34" t="s">
        <v>8282</v>
      </c>
      <c r="K6204" s="36">
        <v>56.39</v>
      </c>
    </row>
    <row r="6205" spans="1:11" x14ac:dyDescent="0.25">
      <c r="A6205" t="s">
        <v>6214</v>
      </c>
      <c r="B6205" t="s">
        <v>11</v>
      </c>
      <c r="C6205">
        <v>54786</v>
      </c>
      <c r="D6205">
        <v>1</v>
      </c>
      <c r="E6205" s="1">
        <v>44789</v>
      </c>
      <c r="F6205">
        <f t="shared" si="96"/>
        <v>147.80000000000001</v>
      </c>
      <c r="J6205" s="34" t="s">
        <v>8376</v>
      </c>
      <c r="K6205" s="36">
        <v>87.69</v>
      </c>
    </row>
    <row r="6206" spans="1:11" x14ac:dyDescent="0.25">
      <c r="A6206" t="s">
        <v>6215</v>
      </c>
      <c r="B6206" t="s">
        <v>6</v>
      </c>
      <c r="C6206">
        <v>87453</v>
      </c>
      <c r="D6206">
        <v>2</v>
      </c>
      <c r="E6206" s="1">
        <v>44826</v>
      </c>
      <c r="F6206">
        <f t="shared" si="96"/>
        <v>21.14</v>
      </c>
      <c r="J6206" s="34" t="s">
        <v>2871</v>
      </c>
      <c r="K6206" s="36">
        <v>55.04</v>
      </c>
    </row>
    <row r="6207" spans="1:11" x14ac:dyDescent="0.25">
      <c r="A6207" t="s">
        <v>6216</v>
      </c>
      <c r="B6207" t="s">
        <v>13</v>
      </c>
      <c r="C6207">
        <v>133450</v>
      </c>
      <c r="D6207">
        <v>2</v>
      </c>
      <c r="E6207" s="1">
        <v>44846</v>
      </c>
      <c r="F6207">
        <f t="shared" si="96"/>
        <v>373.15</v>
      </c>
      <c r="J6207" s="34" t="s">
        <v>6559</v>
      </c>
      <c r="K6207" s="36">
        <v>21.44</v>
      </c>
    </row>
    <row r="6208" spans="1:11" x14ac:dyDescent="0.25">
      <c r="A6208" t="s">
        <v>6217</v>
      </c>
      <c r="B6208" t="s">
        <v>6</v>
      </c>
      <c r="C6208">
        <v>113059</v>
      </c>
      <c r="D6208">
        <v>2</v>
      </c>
      <c r="E6208" s="1">
        <v>44893</v>
      </c>
      <c r="F6208">
        <f t="shared" si="96"/>
        <v>28.84</v>
      </c>
      <c r="J6208" s="34" t="s">
        <v>106</v>
      </c>
      <c r="K6208" s="36">
        <v>839.25</v>
      </c>
    </row>
    <row r="6209" spans="1:11" x14ac:dyDescent="0.25">
      <c r="A6209" t="s">
        <v>6218</v>
      </c>
      <c r="B6209" t="s">
        <v>6</v>
      </c>
      <c r="C6209">
        <v>125375</v>
      </c>
      <c r="D6209">
        <v>2</v>
      </c>
      <c r="E6209" s="1">
        <v>44803</v>
      </c>
      <c r="F6209">
        <f t="shared" si="96"/>
        <v>138.61000000000001</v>
      </c>
      <c r="J6209" s="34" t="s">
        <v>9322</v>
      </c>
      <c r="K6209" s="36">
        <v>12.94</v>
      </c>
    </row>
    <row r="6210" spans="1:11" x14ac:dyDescent="0.25">
      <c r="A6210" t="s">
        <v>6219</v>
      </c>
      <c r="B6210" t="s">
        <v>8</v>
      </c>
      <c r="C6210">
        <v>88044</v>
      </c>
      <c r="D6210">
        <v>2</v>
      </c>
      <c r="E6210" s="1">
        <v>44741</v>
      </c>
      <c r="F6210">
        <f t="shared" ref="F6210:F6273" si="97">VLOOKUP(A6210,$J$1:$K$11016,2,FALSE)</f>
        <v>61.08</v>
      </c>
      <c r="J6210" s="34" t="s">
        <v>4986</v>
      </c>
      <c r="K6210" s="36">
        <v>4.53</v>
      </c>
    </row>
    <row r="6211" spans="1:11" x14ac:dyDescent="0.25">
      <c r="A6211" t="s">
        <v>6220</v>
      </c>
      <c r="B6211" t="s">
        <v>8</v>
      </c>
      <c r="C6211">
        <v>126340</v>
      </c>
      <c r="D6211">
        <v>2</v>
      </c>
      <c r="E6211" s="1">
        <v>44834</v>
      </c>
      <c r="F6211">
        <f t="shared" si="97"/>
        <v>124.51</v>
      </c>
      <c r="J6211" s="34" t="s">
        <v>896</v>
      </c>
      <c r="K6211" s="36">
        <v>10.72</v>
      </c>
    </row>
    <row r="6212" spans="1:11" x14ac:dyDescent="0.25">
      <c r="A6212" t="s">
        <v>6221</v>
      </c>
      <c r="B6212" t="s">
        <v>6</v>
      </c>
      <c r="C6212">
        <v>63713</v>
      </c>
      <c r="D6212">
        <v>2</v>
      </c>
      <c r="E6212" s="1">
        <v>44743</v>
      </c>
      <c r="F6212">
        <f t="shared" si="97"/>
        <v>42.29</v>
      </c>
      <c r="J6212" s="34" t="s">
        <v>6871</v>
      </c>
      <c r="K6212" s="36">
        <v>1878.7</v>
      </c>
    </row>
    <row r="6213" spans="1:11" x14ac:dyDescent="0.25">
      <c r="A6213" t="s">
        <v>6222</v>
      </c>
      <c r="B6213" t="s">
        <v>13</v>
      </c>
      <c r="C6213">
        <v>149756</v>
      </c>
      <c r="D6213">
        <v>2</v>
      </c>
      <c r="E6213" s="1">
        <v>44881</v>
      </c>
      <c r="F6213">
        <f t="shared" si="97"/>
        <v>10.81</v>
      </c>
      <c r="J6213" s="34" t="s">
        <v>9801</v>
      </c>
      <c r="K6213" s="36">
        <v>10.72</v>
      </c>
    </row>
    <row r="6214" spans="1:11" x14ac:dyDescent="0.25">
      <c r="A6214" t="s">
        <v>6223</v>
      </c>
      <c r="B6214" t="s">
        <v>11</v>
      </c>
      <c r="C6214">
        <v>27879</v>
      </c>
      <c r="D6214">
        <v>1</v>
      </c>
      <c r="E6214" s="1">
        <v>44902</v>
      </c>
      <c r="F6214">
        <f t="shared" si="97"/>
        <v>10.6</v>
      </c>
      <c r="J6214" s="34" t="s">
        <v>914</v>
      </c>
      <c r="K6214" s="36">
        <v>117.47</v>
      </c>
    </row>
    <row r="6215" spans="1:11" x14ac:dyDescent="0.25">
      <c r="A6215" t="s">
        <v>6224</v>
      </c>
      <c r="B6215" t="s">
        <v>6</v>
      </c>
      <c r="C6215">
        <v>93870</v>
      </c>
      <c r="D6215">
        <v>2</v>
      </c>
      <c r="E6215" s="1">
        <v>44879</v>
      </c>
      <c r="F6215">
        <f t="shared" si="97"/>
        <v>445.04</v>
      </c>
      <c r="J6215" s="34" t="s">
        <v>1874</v>
      </c>
      <c r="K6215" s="36">
        <v>10.57</v>
      </c>
    </row>
    <row r="6216" spans="1:11" x14ac:dyDescent="0.25">
      <c r="A6216" t="s">
        <v>6225</v>
      </c>
      <c r="B6216" t="s">
        <v>8</v>
      </c>
      <c r="C6216">
        <v>131573</v>
      </c>
      <c r="D6216">
        <v>2</v>
      </c>
      <c r="E6216" s="1">
        <v>44868</v>
      </c>
      <c r="F6216">
        <f t="shared" si="97"/>
        <v>10.81</v>
      </c>
      <c r="J6216" s="34" t="s">
        <v>5699</v>
      </c>
      <c r="K6216" s="36">
        <v>695.62</v>
      </c>
    </row>
    <row r="6217" spans="1:11" x14ac:dyDescent="0.25">
      <c r="A6217" t="s">
        <v>6226</v>
      </c>
      <c r="B6217" t="s">
        <v>6</v>
      </c>
      <c r="C6217">
        <v>88487</v>
      </c>
      <c r="D6217">
        <v>2</v>
      </c>
      <c r="E6217" s="1">
        <v>44629</v>
      </c>
      <c r="F6217">
        <f t="shared" si="97"/>
        <v>114.07</v>
      </c>
      <c r="J6217" s="34" t="s">
        <v>9338</v>
      </c>
      <c r="K6217" s="36">
        <v>488.66</v>
      </c>
    </row>
    <row r="6218" spans="1:11" x14ac:dyDescent="0.25">
      <c r="A6218" t="s">
        <v>6227</v>
      </c>
      <c r="B6218" t="s">
        <v>17</v>
      </c>
      <c r="C6218">
        <v>37676</v>
      </c>
      <c r="D6218">
        <v>1</v>
      </c>
      <c r="E6218" s="1">
        <v>44590</v>
      </c>
      <c r="F6218">
        <f t="shared" si="97"/>
        <v>227.48</v>
      </c>
      <c r="J6218" s="34" t="s">
        <v>298</v>
      </c>
      <c r="K6218" s="36">
        <v>752.15</v>
      </c>
    </row>
    <row r="6219" spans="1:11" x14ac:dyDescent="0.25">
      <c r="A6219" t="s">
        <v>6228</v>
      </c>
      <c r="B6219" t="s">
        <v>13</v>
      </c>
      <c r="C6219">
        <v>145590</v>
      </c>
      <c r="D6219">
        <v>2</v>
      </c>
      <c r="E6219" s="1">
        <v>44865</v>
      </c>
      <c r="F6219">
        <f t="shared" si="97"/>
        <v>10.81</v>
      </c>
      <c r="J6219" s="34" t="s">
        <v>5489</v>
      </c>
      <c r="K6219" s="36">
        <v>12.02</v>
      </c>
    </row>
    <row r="6220" spans="1:11" x14ac:dyDescent="0.25">
      <c r="A6220" t="s">
        <v>6229</v>
      </c>
      <c r="B6220" t="s">
        <v>11</v>
      </c>
      <c r="C6220">
        <v>37526</v>
      </c>
      <c r="D6220">
        <v>1</v>
      </c>
      <c r="E6220" s="1">
        <v>44620</v>
      </c>
      <c r="F6220">
        <f t="shared" si="97"/>
        <v>205.48</v>
      </c>
      <c r="J6220" s="34" t="s">
        <v>10262</v>
      </c>
      <c r="K6220" s="36">
        <v>290.27</v>
      </c>
    </row>
    <row r="6221" spans="1:11" x14ac:dyDescent="0.25">
      <c r="A6221" t="s">
        <v>6230</v>
      </c>
      <c r="B6221" t="s">
        <v>11</v>
      </c>
      <c r="C6221">
        <v>39949</v>
      </c>
      <c r="D6221">
        <v>1</v>
      </c>
      <c r="E6221" s="1">
        <v>44604</v>
      </c>
      <c r="F6221">
        <f t="shared" si="97"/>
        <v>52.83</v>
      </c>
      <c r="J6221" s="34" t="s">
        <v>6903</v>
      </c>
      <c r="K6221" s="36">
        <v>394.67</v>
      </c>
    </row>
    <row r="6222" spans="1:11" x14ac:dyDescent="0.25">
      <c r="A6222" t="s">
        <v>6231</v>
      </c>
      <c r="B6222" t="s">
        <v>11</v>
      </c>
      <c r="C6222">
        <v>41450</v>
      </c>
      <c r="D6222">
        <v>1</v>
      </c>
      <c r="E6222" s="1">
        <v>44802</v>
      </c>
      <c r="F6222">
        <f t="shared" si="97"/>
        <v>7.06</v>
      </c>
      <c r="J6222" s="34" t="s">
        <v>8332</v>
      </c>
      <c r="K6222" s="36">
        <v>23.66</v>
      </c>
    </row>
    <row r="6223" spans="1:11" x14ac:dyDescent="0.25">
      <c r="A6223" t="s">
        <v>6232</v>
      </c>
      <c r="B6223" t="s">
        <v>6</v>
      </c>
      <c r="C6223">
        <v>91082</v>
      </c>
      <c r="D6223">
        <v>2</v>
      </c>
      <c r="E6223" s="1">
        <v>44656</v>
      </c>
      <c r="F6223">
        <f t="shared" si="97"/>
        <v>221.19</v>
      </c>
      <c r="J6223" s="34" t="s">
        <v>3476</v>
      </c>
      <c r="K6223" s="36">
        <v>75.180000000000007</v>
      </c>
    </row>
    <row r="6224" spans="1:11" x14ac:dyDescent="0.25">
      <c r="A6224" t="s">
        <v>6233</v>
      </c>
      <c r="B6224" t="s">
        <v>17</v>
      </c>
      <c r="C6224">
        <v>19917</v>
      </c>
      <c r="D6224">
        <v>1</v>
      </c>
      <c r="E6224" s="1">
        <v>44584</v>
      </c>
      <c r="F6224">
        <f t="shared" si="97"/>
        <v>8.6199999999999992</v>
      </c>
      <c r="J6224" s="34" t="s">
        <v>2776</v>
      </c>
      <c r="K6224" s="36">
        <v>75.180000000000007</v>
      </c>
    </row>
    <row r="6225" spans="1:11" x14ac:dyDescent="0.25">
      <c r="A6225" t="s">
        <v>6234</v>
      </c>
      <c r="B6225" t="s">
        <v>8</v>
      </c>
      <c r="C6225">
        <v>71081</v>
      </c>
      <c r="D6225">
        <v>2</v>
      </c>
      <c r="E6225" s="1">
        <v>44566</v>
      </c>
      <c r="F6225">
        <f t="shared" si="97"/>
        <v>144.47999999999999</v>
      </c>
      <c r="J6225" s="34" t="s">
        <v>4735</v>
      </c>
      <c r="K6225" s="36">
        <v>141.16999999999999</v>
      </c>
    </row>
    <row r="6226" spans="1:11" x14ac:dyDescent="0.25">
      <c r="A6226" t="s">
        <v>6235</v>
      </c>
      <c r="B6226" t="s">
        <v>17</v>
      </c>
      <c r="C6226">
        <v>20156</v>
      </c>
      <c r="D6226">
        <v>1</v>
      </c>
      <c r="E6226" s="1">
        <v>44854</v>
      </c>
      <c r="F6226">
        <f t="shared" si="97"/>
        <v>110.77</v>
      </c>
      <c r="J6226" s="34" t="s">
        <v>6959</v>
      </c>
      <c r="K6226" s="36">
        <v>171.86</v>
      </c>
    </row>
    <row r="6227" spans="1:11" x14ac:dyDescent="0.25">
      <c r="A6227" t="s">
        <v>6236</v>
      </c>
      <c r="B6227" t="s">
        <v>6</v>
      </c>
      <c r="C6227">
        <v>140879</v>
      </c>
      <c r="D6227">
        <v>2</v>
      </c>
      <c r="E6227" s="1">
        <v>44845</v>
      </c>
      <c r="F6227">
        <f t="shared" si="97"/>
        <v>106.93</v>
      </c>
      <c r="J6227" s="34" t="s">
        <v>3280</v>
      </c>
      <c r="K6227" s="36">
        <v>22.32</v>
      </c>
    </row>
    <row r="6228" spans="1:11" x14ac:dyDescent="0.25">
      <c r="A6228" t="s">
        <v>6237</v>
      </c>
      <c r="B6228" t="s">
        <v>8</v>
      </c>
      <c r="C6228">
        <v>93129</v>
      </c>
      <c r="D6228">
        <v>2</v>
      </c>
      <c r="E6228" s="1">
        <v>44664</v>
      </c>
      <c r="F6228">
        <f t="shared" si="97"/>
        <v>55.04</v>
      </c>
      <c r="J6228" s="34" t="s">
        <v>3377</v>
      </c>
      <c r="K6228" s="36">
        <v>75.180000000000007</v>
      </c>
    </row>
    <row r="6229" spans="1:11" x14ac:dyDescent="0.25">
      <c r="A6229" t="s">
        <v>6238</v>
      </c>
      <c r="B6229" t="s">
        <v>17</v>
      </c>
      <c r="C6229">
        <v>49278</v>
      </c>
      <c r="D6229">
        <v>1</v>
      </c>
      <c r="E6229" s="1">
        <v>44859</v>
      </c>
      <c r="F6229">
        <f t="shared" si="97"/>
        <v>242.99</v>
      </c>
      <c r="J6229" s="34" t="s">
        <v>8750</v>
      </c>
      <c r="K6229" s="36">
        <v>306.14</v>
      </c>
    </row>
    <row r="6230" spans="1:11" x14ac:dyDescent="0.25">
      <c r="A6230" t="s">
        <v>6239</v>
      </c>
      <c r="B6230" t="s">
        <v>8</v>
      </c>
      <c r="C6230">
        <v>52337</v>
      </c>
      <c r="D6230">
        <v>2</v>
      </c>
      <c r="E6230" s="1">
        <v>44713</v>
      </c>
      <c r="F6230">
        <f t="shared" si="97"/>
        <v>20.100000000000001</v>
      </c>
      <c r="J6230" s="34" t="s">
        <v>5759</v>
      </c>
      <c r="K6230" s="36">
        <v>49.46</v>
      </c>
    </row>
    <row r="6231" spans="1:11" x14ac:dyDescent="0.25">
      <c r="A6231" t="s">
        <v>6240</v>
      </c>
      <c r="B6231" t="s">
        <v>6</v>
      </c>
      <c r="C6231">
        <v>146912</v>
      </c>
      <c r="D6231">
        <v>2</v>
      </c>
      <c r="E6231" s="1">
        <v>44914</v>
      </c>
      <c r="F6231">
        <f t="shared" si="97"/>
        <v>773.1</v>
      </c>
      <c r="J6231" s="34" t="s">
        <v>10110</v>
      </c>
      <c r="K6231" s="36">
        <v>10.57</v>
      </c>
    </row>
    <row r="6232" spans="1:11" x14ac:dyDescent="0.25">
      <c r="A6232" t="s">
        <v>6241</v>
      </c>
      <c r="B6232" t="s">
        <v>8</v>
      </c>
      <c r="C6232">
        <v>67477</v>
      </c>
      <c r="D6232">
        <v>2</v>
      </c>
      <c r="E6232" s="1">
        <v>44909</v>
      </c>
      <c r="F6232">
        <f t="shared" si="97"/>
        <v>21.63</v>
      </c>
      <c r="J6232" s="34" t="s">
        <v>2134</v>
      </c>
      <c r="K6232" s="36" t="s">
        <v>11027</v>
      </c>
    </row>
    <row r="6233" spans="1:11" x14ac:dyDescent="0.25">
      <c r="A6233" t="s">
        <v>6242</v>
      </c>
      <c r="B6233" t="s">
        <v>11</v>
      </c>
      <c r="C6233">
        <v>45999</v>
      </c>
      <c r="D6233">
        <v>1</v>
      </c>
      <c r="E6233" s="1">
        <v>44705</v>
      </c>
      <c r="F6233">
        <f t="shared" si="97"/>
        <v>387.07499999999999</v>
      </c>
      <c r="J6233" s="34" t="s">
        <v>2390</v>
      </c>
      <c r="K6233" s="36">
        <v>131.56</v>
      </c>
    </row>
    <row r="6234" spans="1:11" x14ac:dyDescent="0.25">
      <c r="A6234" t="s">
        <v>6243</v>
      </c>
      <c r="B6234" t="s">
        <v>13</v>
      </c>
      <c r="C6234">
        <v>135823</v>
      </c>
      <c r="D6234">
        <v>2</v>
      </c>
      <c r="E6234" s="1">
        <v>44823</v>
      </c>
      <c r="F6234">
        <f t="shared" si="97"/>
        <v>35.24</v>
      </c>
      <c r="J6234" s="34" t="s">
        <v>4457</v>
      </c>
      <c r="K6234" s="36">
        <v>75.180000000000007</v>
      </c>
    </row>
    <row r="6235" spans="1:11" x14ac:dyDescent="0.25">
      <c r="A6235" t="s">
        <v>6244</v>
      </c>
      <c r="B6235" t="s">
        <v>17</v>
      </c>
      <c r="C6235">
        <v>27656</v>
      </c>
      <c r="D6235">
        <v>1</v>
      </c>
      <c r="E6235" s="1">
        <v>44798</v>
      </c>
      <c r="F6235">
        <f t="shared" si="97"/>
        <v>40.03</v>
      </c>
      <c r="J6235" s="34" t="s">
        <v>7026</v>
      </c>
      <c r="K6235" s="36">
        <v>480.69</v>
      </c>
    </row>
    <row r="6236" spans="1:11" x14ac:dyDescent="0.25">
      <c r="A6236" t="s">
        <v>6245</v>
      </c>
      <c r="B6236" t="s">
        <v>17</v>
      </c>
      <c r="C6236">
        <v>46375</v>
      </c>
      <c r="D6236">
        <v>1</v>
      </c>
      <c r="E6236" s="1">
        <v>44869</v>
      </c>
      <c r="F6236">
        <f t="shared" si="97"/>
        <v>25.91</v>
      </c>
      <c r="J6236" s="34" t="s">
        <v>7791</v>
      </c>
      <c r="K6236" s="36">
        <v>171.86</v>
      </c>
    </row>
    <row r="6237" spans="1:11" x14ac:dyDescent="0.25">
      <c r="A6237" t="s">
        <v>6246</v>
      </c>
      <c r="B6237" t="s">
        <v>6</v>
      </c>
      <c r="C6237">
        <v>110700</v>
      </c>
      <c r="D6237">
        <v>2</v>
      </c>
      <c r="E6237" s="1">
        <v>44691</v>
      </c>
      <c r="F6237">
        <f t="shared" si="97"/>
        <v>111.72</v>
      </c>
      <c r="J6237" s="34" t="s">
        <v>3146</v>
      </c>
      <c r="K6237" s="36">
        <v>200.34</v>
      </c>
    </row>
    <row r="6238" spans="1:11" x14ac:dyDescent="0.25">
      <c r="A6238" t="s">
        <v>6247</v>
      </c>
      <c r="B6238" t="s">
        <v>11</v>
      </c>
      <c r="C6238">
        <v>35122</v>
      </c>
      <c r="D6238">
        <v>1</v>
      </c>
      <c r="E6238" s="1">
        <v>44595</v>
      </c>
      <c r="F6238">
        <f t="shared" si="97"/>
        <v>10.72</v>
      </c>
      <c r="J6238" s="34" t="s">
        <v>4732</v>
      </c>
      <c r="K6238" s="36">
        <v>82.23</v>
      </c>
    </row>
    <row r="6239" spans="1:11" x14ac:dyDescent="0.25">
      <c r="A6239" t="s">
        <v>6248</v>
      </c>
      <c r="B6239" t="s">
        <v>13</v>
      </c>
      <c r="C6239">
        <v>147489</v>
      </c>
      <c r="D6239">
        <v>2</v>
      </c>
      <c r="E6239" s="1">
        <v>44868</v>
      </c>
      <c r="F6239">
        <f t="shared" si="97"/>
        <v>205.87</v>
      </c>
      <c r="J6239" s="34" t="s">
        <v>10215</v>
      </c>
      <c r="K6239" s="36">
        <v>28.84</v>
      </c>
    </row>
    <row r="6240" spans="1:11" x14ac:dyDescent="0.25">
      <c r="A6240" t="s">
        <v>6249</v>
      </c>
      <c r="B6240" t="s">
        <v>6</v>
      </c>
      <c r="C6240">
        <v>119568</v>
      </c>
      <c r="D6240">
        <v>2</v>
      </c>
      <c r="E6240" s="1">
        <v>44735</v>
      </c>
      <c r="F6240">
        <f t="shared" si="97"/>
        <v>34.01</v>
      </c>
      <c r="J6240" s="35" t="s">
        <v>1703</v>
      </c>
      <c r="K6240" s="36">
        <v>75.180000000000007</v>
      </c>
    </row>
    <row r="6241" spans="1:11" x14ac:dyDescent="0.25">
      <c r="A6241" t="s">
        <v>6250</v>
      </c>
      <c r="B6241" t="s">
        <v>17</v>
      </c>
      <c r="C6241">
        <v>28120</v>
      </c>
      <c r="D6241">
        <v>1</v>
      </c>
      <c r="E6241" s="1">
        <v>44602</v>
      </c>
      <c r="F6241">
        <f t="shared" si="97"/>
        <v>13.78</v>
      </c>
      <c r="J6241" s="35" t="s">
        <v>1398</v>
      </c>
      <c r="K6241" s="36">
        <v>29.49</v>
      </c>
    </row>
    <row r="6242" spans="1:11" x14ac:dyDescent="0.25">
      <c r="A6242" t="s">
        <v>6251</v>
      </c>
      <c r="B6242" t="s">
        <v>11</v>
      </c>
      <c r="C6242">
        <v>28924</v>
      </c>
      <c r="D6242">
        <v>1</v>
      </c>
      <c r="E6242" s="1">
        <v>44588</v>
      </c>
      <c r="F6242">
        <f t="shared" si="97"/>
        <v>1384.81</v>
      </c>
      <c r="J6242" s="34" t="s">
        <v>1850</v>
      </c>
      <c r="K6242" s="36">
        <v>135.08000000000001</v>
      </c>
    </row>
    <row r="6243" spans="1:11" x14ac:dyDescent="0.25">
      <c r="A6243" t="s">
        <v>6252</v>
      </c>
      <c r="B6243" t="s">
        <v>6</v>
      </c>
      <c r="C6243">
        <v>44266</v>
      </c>
      <c r="D6243">
        <v>2</v>
      </c>
      <c r="E6243" s="1">
        <v>44753</v>
      </c>
      <c r="F6243">
        <f t="shared" si="97"/>
        <v>517.27</v>
      </c>
      <c r="J6243" s="34" t="s">
        <v>8368</v>
      </c>
      <c r="K6243" s="36">
        <v>64.88</v>
      </c>
    </row>
    <row r="6244" spans="1:11" x14ac:dyDescent="0.25">
      <c r="A6244" t="s">
        <v>6253</v>
      </c>
      <c r="B6244" t="s">
        <v>11</v>
      </c>
      <c r="C6244">
        <v>36180</v>
      </c>
      <c r="D6244">
        <v>1</v>
      </c>
      <c r="E6244" s="1">
        <v>44613</v>
      </c>
      <c r="F6244">
        <f t="shared" si="97"/>
        <v>15.53</v>
      </c>
      <c r="J6244" s="34" t="s">
        <v>3900</v>
      </c>
      <c r="K6244" s="36">
        <v>75.180000000000007</v>
      </c>
    </row>
    <row r="6245" spans="1:11" x14ac:dyDescent="0.25">
      <c r="A6245" t="s">
        <v>6254</v>
      </c>
      <c r="B6245" t="s">
        <v>8</v>
      </c>
      <c r="C6245">
        <v>77345</v>
      </c>
      <c r="D6245">
        <v>2</v>
      </c>
      <c r="E6245" s="1">
        <v>44783</v>
      </c>
      <c r="F6245">
        <f t="shared" si="97"/>
        <v>21.44</v>
      </c>
      <c r="J6245" s="34" t="s">
        <v>244</v>
      </c>
      <c r="K6245" s="36">
        <v>278.60000000000002</v>
      </c>
    </row>
    <row r="6246" spans="1:11" x14ac:dyDescent="0.25">
      <c r="A6246" t="s">
        <v>6255</v>
      </c>
      <c r="B6246" t="s">
        <v>17</v>
      </c>
      <c r="C6246">
        <v>66520</v>
      </c>
      <c r="D6246">
        <v>1</v>
      </c>
      <c r="E6246" s="1">
        <v>44920</v>
      </c>
      <c r="F6246">
        <f t="shared" si="97"/>
        <v>32.97</v>
      </c>
      <c r="J6246" s="34" t="s">
        <v>4025</v>
      </c>
      <c r="K6246" s="36">
        <v>86.93</v>
      </c>
    </row>
    <row r="6247" spans="1:11" x14ac:dyDescent="0.25">
      <c r="A6247" t="s">
        <v>6256</v>
      </c>
      <c r="B6247" t="s">
        <v>6</v>
      </c>
      <c r="C6247">
        <v>137435</v>
      </c>
      <c r="D6247">
        <v>2</v>
      </c>
      <c r="E6247" s="1">
        <v>44832</v>
      </c>
      <c r="F6247">
        <f t="shared" si="97"/>
        <v>114.07</v>
      </c>
      <c r="J6247" s="34" t="s">
        <v>1435</v>
      </c>
      <c r="K6247" s="36">
        <v>29.49</v>
      </c>
    </row>
    <row r="6248" spans="1:11" x14ac:dyDescent="0.25">
      <c r="A6248" t="s">
        <v>6257</v>
      </c>
      <c r="B6248" t="s">
        <v>6</v>
      </c>
      <c r="C6248">
        <v>86027</v>
      </c>
      <c r="D6248">
        <v>2</v>
      </c>
      <c r="E6248" s="1">
        <v>44624</v>
      </c>
      <c r="F6248">
        <f t="shared" si="97"/>
        <v>72.83</v>
      </c>
      <c r="J6248" s="34" t="s">
        <v>3881</v>
      </c>
      <c r="K6248" s="36">
        <v>135.08000000000001</v>
      </c>
    </row>
    <row r="6249" spans="1:11" x14ac:dyDescent="0.25">
      <c r="A6249" t="s">
        <v>6258</v>
      </c>
      <c r="B6249" t="s">
        <v>8</v>
      </c>
      <c r="C6249">
        <v>127179</v>
      </c>
      <c r="D6249">
        <v>2</v>
      </c>
      <c r="E6249" s="1">
        <v>44789</v>
      </c>
      <c r="F6249">
        <f t="shared" si="97"/>
        <v>83.4</v>
      </c>
      <c r="J6249" s="34" t="s">
        <v>8187</v>
      </c>
      <c r="K6249" s="36">
        <v>96.33</v>
      </c>
    </row>
    <row r="6250" spans="1:11" x14ac:dyDescent="0.25">
      <c r="A6250" t="s">
        <v>6259</v>
      </c>
      <c r="B6250" t="s">
        <v>17</v>
      </c>
      <c r="C6250">
        <v>23081</v>
      </c>
      <c r="D6250">
        <v>1</v>
      </c>
      <c r="E6250" s="1">
        <v>44606</v>
      </c>
      <c r="F6250">
        <f t="shared" si="97"/>
        <v>45.93</v>
      </c>
      <c r="J6250" s="34" t="s">
        <v>7252</v>
      </c>
      <c r="K6250" s="36">
        <v>255.28</v>
      </c>
    </row>
    <row r="6251" spans="1:11" x14ac:dyDescent="0.25">
      <c r="A6251" t="s">
        <v>6260</v>
      </c>
      <c r="B6251" t="s">
        <v>6</v>
      </c>
      <c r="C6251">
        <v>65959</v>
      </c>
      <c r="D6251">
        <v>2</v>
      </c>
      <c r="E6251" s="1">
        <v>44754</v>
      </c>
      <c r="F6251">
        <f t="shared" si="97"/>
        <v>58.73</v>
      </c>
      <c r="J6251" s="34" t="s">
        <v>6665</v>
      </c>
      <c r="K6251" s="36">
        <v>75.180000000000007</v>
      </c>
    </row>
    <row r="6252" spans="1:11" x14ac:dyDescent="0.25">
      <c r="A6252" t="s">
        <v>6261</v>
      </c>
      <c r="B6252" t="s">
        <v>17</v>
      </c>
      <c r="C6252">
        <v>42192</v>
      </c>
      <c r="D6252">
        <v>1</v>
      </c>
      <c r="E6252" s="1">
        <v>44718</v>
      </c>
      <c r="F6252">
        <f t="shared" si="97"/>
        <v>13.78</v>
      </c>
      <c r="J6252" s="34" t="s">
        <v>7445</v>
      </c>
      <c r="K6252" s="36">
        <v>218</v>
      </c>
    </row>
    <row r="6253" spans="1:11" x14ac:dyDescent="0.25">
      <c r="A6253" t="s">
        <v>6262</v>
      </c>
      <c r="B6253" t="s">
        <v>11</v>
      </c>
      <c r="C6253">
        <v>24783</v>
      </c>
      <c r="D6253">
        <v>1</v>
      </c>
      <c r="E6253" s="1">
        <v>44670</v>
      </c>
      <c r="F6253">
        <f t="shared" si="97"/>
        <v>10.34</v>
      </c>
      <c r="J6253" s="34" t="s">
        <v>11022</v>
      </c>
      <c r="K6253" s="36">
        <v>55.85</v>
      </c>
    </row>
    <row r="6254" spans="1:11" x14ac:dyDescent="0.25">
      <c r="A6254" t="s">
        <v>6263</v>
      </c>
      <c r="B6254" t="s">
        <v>6</v>
      </c>
      <c r="C6254">
        <v>143570</v>
      </c>
      <c r="D6254">
        <v>2</v>
      </c>
      <c r="E6254" s="1">
        <v>44852</v>
      </c>
      <c r="F6254">
        <f t="shared" si="97"/>
        <v>62.48</v>
      </c>
      <c r="J6254" s="34" t="s">
        <v>4906</v>
      </c>
      <c r="K6254" s="36">
        <v>69.77</v>
      </c>
    </row>
    <row r="6255" spans="1:11" x14ac:dyDescent="0.25">
      <c r="A6255" t="s">
        <v>6264</v>
      </c>
      <c r="B6255" t="s">
        <v>11</v>
      </c>
      <c r="C6255">
        <v>36180</v>
      </c>
      <c r="D6255">
        <v>1</v>
      </c>
      <c r="E6255" s="1">
        <v>44650</v>
      </c>
      <c r="F6255">
        <f t="shared" si="97"/>
        <v>5292.83</v>
      </c>
      <c r="J6255" s="34" t="s">
        <v>9461</v>
      </c>
      <c r="K6255" s="36">
        <v>103.37</v>
      </c>
    </row>
    <row r="6256" spans="1:11" x14ac:dyDescent="0.25">
      <c r="A6256" t="s">
        <v>6265</v>
      </c>
      <c r="B6256" t="s">
        <v>8</v>
      </c>
      <c r="C6256">
        <v>43202</v>
      </c>
      <c r="D6256">
        <v>2</v>
      </c>
      <c r="E6256" s="1">
        <v>44851</v>
      </c>
      <c r="F6256">
        <f t="shared" si="97"/>
        <v>21.63</v>
      </c>
      <c r="J6256" s="34" t="s">
        <v>2260</v>
      </c>
      <c r="K6256" s="36">
        <v>10.57</v>
      </c>
    </row>
    <row r="6257" spans="1:11" x14ac:dyDescent="0.25">
      <c r="A6257" t="s">
        <v>6266</v>
      </c>
      <c r="B6257" t="s">
        <v>17</v>
      </c>
      <c r="C6257">
        <v>89701</v>
      </c>
      <c r="D6257">
        <v>1</v>
      </c>
      <c r="E6257" s="1">
        <v>44910</v>
      </c>
      <c r="F6257">
        <f t="shared" si="97"/>
        <v>68.31</v>
      </c>
      <c r="J6257" s="34" t="s">
        <v>4064</v>
      </c>
      <c r="K6257" s="36">
        <v>10.57</v>
      </c>
    </row>
    <row r="6258" spans="1:11" x14ac:dyDescent="0.25">
      <c r="A6258" t="s">
        <v>6267</v>
      </c>
      <c r="B6258" t="s">
        <v>8</v>
      </c>
      <c r="C6258">
        <v>93993</v>
      </c>
      <c r="D6258">
        <v>2</v>
      </c>
      <c r="E6258" s="1">
        <v>44735</v>
      </c>
      <c r="F6258">
        <f t="shared" si="97"/>
        <v>502.07</v>
      </c>
      <c r="J6258" s="34" t="s">
        <v>7627</v>
      </c>
      <c r="K6258" s="36">
        <v>1331.12</v>
      </c>
    </row>
    <row r="6259" spans="1:11" x14ac:dyDescent="0.25">
      <c r="A6259" t="s">
        <v>6268</v>
      </c>
      <c r="B6259" t="s">
        <v>11</v>
      </c>
      <c r="C6259">
        <v>39248</v>
      </c>
      <c r="D6259">
        <v>1</v>
      </c>
      <c r="E6259" s="1">
        <v>44612</v>
      </c>
      <c r="F6259">
        <f t="shared" si="97"/>
        <v>258.88</v>
      </c>
      <c r="J6259" s="35" t="s">
        <v>4807</v>
      </c>
      <c r="K6259" s="36">
        <v>10.57</v>
      </c>
    </row>
    <row r="6260" spans="1:11" x14ac:dyDescent="0.25">
      <c r="A6260" t="s">
        <v>6269</v>
      </c>
      <c r="B6260" t="s">
        <v>40</v>
      </c>
      <c r="C6260">
        <v>60758</v>
      </c>
      <c r="D6260">
        <v>1</v>
      </c>
      <c r="E6260" s="1">
        <v>44778</v>
      </c>
      <c r="F6260">
        <f t="shared" si="97"/>
        <v>21.2</v>
      </c>
      <c r="J6260" s="34" t="s">
        <v>5127</v>
      </c>
      <c r="K6260" s="36">
        <v>294.25</v>
      </c>
    </row>
    <row r="6261" spans="1:11" x14ac:dyDescent="0.25">
      <c r="A6261" t="s">
        <v>6270</v>
      </c>
      <c r="B6261" t="s">
        <v>6</v>
      </c>
      <c r="C6261">
        <v>118574</v>
      </c>
      <c r="D6261">
        <v>2</v>
      </c>
      <c r="E6261" s="1">
        <v>44881</v>
      </c>
      <c r="F6261">
        <f t="shared" si="97"/>
        <v>12.02</v>
      </c>
      <c r="J6261" s="34" t="s">
        <v>3721</v>
      </c>
      <c r="K6261" s="36">
        <v>9.4</v>
      </c>
    </row>
    <row r="6262" spans="1:11" x14ac:dyDescent="0.25">
      <c r="A6262" t="s">
        <v>6271</v>
      </c>
      <c r="B6262" t="s">
        <v>6</v>
      </c>
      <c r="C6262">
        <v>69810</v>
      </c>
      <c r="D6262">
        <v>2</v>
      </c>
      <c r="E6262" s="1">
        <v>44579</v>
      </c>
      <c r="F6262">
        <f t="shared" si="97"/>
        <v>29.36</v>
      </c>
      <c r="J6262" s="34" t="s">
        <v>8845</v>
      </c>
      <c r="K6262" s="36">
        <v>6205.2</v>
      </c>
    </row>
    <row r="6263" spans="1:11" x14ac:dyDescent="0.25">
      <c r="A6263" t="s">
        <v>6272</v>
      </c>
      <c r="B6263" t="s">
        <v>11</v>
      </c>
      <c r="C6263">
        <v>38202</v>
      </c>
      <c r="D6263">
        <v>1</v>
      </c>
      <c r="E6263" s="1">
        <v>44574</v>
      </c>
      <c r="F6263">
        <f t="shared" si="97"/>
        <v>66.62</v>
      </c>
      <c r="J6263" s="34" t="s">
        <v>2262</v>
      </c>
      <c r="K6263" s="36">
        <v>10.81</v>
      </c>
    </row>
    <row r="6264" spans="1:11" x14ac:dyDescent="0.25">
      <c r="A6264" t="s">
        <v>6273</v>
      </c>
      <c r="B6264" t="s">
        <v>11</v>
      </c>
      <c r="C6264">
        <v>47402</v>
      </c>
      <c r="D6264">
        <v>1</v>
      </c>
      <c r="E6264" s="1">
        <v>44697</v>
      </c>
      <c r="F6264">
        <f t="shared" si="97"/>
        <v>103.35</v>
      </c>
      <c r="J6264" s="34" t="s">
        <v>9682</v>
      </c>
      <c r="K6264" s="36">
        <v>21.63</v>
      </c>
    </row>
    <row r="6265" spans="1:11" x14ac:dyDescent="0.25">
      <c r="A6265" t="s">
        <v>6274</v>
      </c>
      <c r="B6265" t="s">
        <v>13</v>
      </c>
      <c r="C6265">
        <v>131564</v>
      </c>
      <c r="D6265">
        <v>2</v>
      </c>
      <c r="E6265" s="1">
        <v>44888</v>
      </c>
      <c r="F6265">
        <f t="shared" si="97"/>
        <v>137.78</v>
      </c>
      <c r="J6265" s="34" t="s">
        <v>5710</v>
      </c>
      <c r="K6265" s="36">
        <v>10.81</v>
      </c>
    </row>
    <row r="6266" spans="1:11" x14ac:dyDescent="0.25">
      <c r="A6266" t="s">
        <v>6275</v>
      </c>
      <c r="B6266" t="s">
        <v>6</v>
      </c>
      <c r="C6266">
        <v>76105</v>
      </c>
      <c r="D6266">
        <v>2</v>
      </c>
      <c r="E6266" s="1">
        <v>44589</v>
      </c>
      <c r="F6266">
        <f t="shared" si="97"/>
        <v>75.180000000000007</v>
      </c>
      <c r="J6266" s="34" t="s">
        <v>6692</v>
      </c>
      <c r="K6266" s="36">
        <v>75.180000000000007</v>
      </c>
    </row>
    <row r="6267" spans="1:11" x14ac:dyDescent="0.25">
      <c r="A6267" t="s">
        <v>6276</v>
      </c>
      <c r="B6267" t="s">
        <v>17</v>
      </c>
      <c r="C6267">
        <v>42391</v>
      </c>
      <c r="D6267">
        <v>1</v>
      </c>
      <c r="E6267" s="1">
        <v>44642</v>
      </c>
      <c r="F6267">
        <f t="shared" si="97"/>
        <v>71.19</v>
      </c>
      <c r="J6267" s="34" t="s">
        <v>1415</v>
      </c>
      <c r="K6267" s="36">
        <v>54.6</v>
      </c>
    </row>
    <row r="6268" spans="1:11" x14ac:dyDescent="0.25">
      <c r="A6268" t="s">
        <v>6277</v>
      </c>
      <c r="B6268" t="s">
        <v>6</v>
      </c>
      <c r="C6268">
        <v>77573</v>
      </c>
      <c r="D6268">
        <v>2</v>
      </c>
      <c r="E6268" s="1">
        <v>44803</v>
      </c>
      <c r="F6268">
        <f t="shared" si="97"/>
        <v>66.959999999999994</v>
      </c>
      <c r="J6268" s="35" t="s">
        <v>4625</v>
      </c>
      <c r="K6268" s="36">
        <v>85.06</v>
      </c>
    </row>
    <row r="6269" spans="1:11" x14ac:dyDescent="0.25">
      <c r="A6269" t="s">
        <v>6278</v>
      </c>
      <c r="B6269" t="s">
        <v>6</v>
      </c>
      <c r="C6269">
        <v>111042</v>
      </c>
      <c r="D6269">
        <v>2</v>
      </c>
      <c r="E6269" s="1">
        <v>44872</v>
      </c>
      <c r="F6269">
        <f t="shared" si="97"/>
        <v>28.84</v>
      </c>
      <c r="J6269" s="35" t="s">
        <v>5081</v>
      </c>
      <c r="K6269" s="36">
        <v>230.02</v>
      </c>
    </row>
    <row r="6270" spans="1:11" x14ac:dyDescent="0.25">
      <c r="A6270" t="s">
        <v>6279</v>
      </c>
      <c r="B6270" t="s">
        <v>11</v>
      </c>
      <c r="C6270">
        <v>38186</v>
      </c>
      <c r="D6270">
        <v>1</v>
      </c>
      <c r="E6270" s="1">
        <v>44837</v>
      </c>
      <c r="F6270">
        <f t="shared" si="97"/>
        <v>109.16</v>
      </c>
      <c r="J6270" s="34" t="s">
        <v>625</v>
      </c>
      <c r="K6270" s="36">
        <v>23.96</v>
      </c>
    </row>
    <row r="6271" spans="1:11" x14ac:dyDescent="0.25">
      <c r="A6271" t="s">
        <v>6280</v>
      </c>
      <c r="B6271" t="s">
        <v>11</v>
      </c>
      <c r="C6271">
        <v>40946</v>
      </c>
      <c r="D6271">
        <v>1</v>
      </c>
      <c r="E6271" s="1">
        <v>44917</v>
      </c>
      <c r="F6271">
        <f t="shared" si="97"/>
        <v>21.2</v>
      </c>
      <c r="J6271" s="34" t="s">
        <v>6064</v>
      </c>
      <c r="K6271" s="36">
        <v>45.52</v>
      </c>
    </row>
    <row r="6272" spans="1:11" x14ac:dyDescent="0.25">
      <c r="A6272" t="s">
        <v>6281</v>
      </c>
      <c r="B6272" t="s">
        <v>40</v>
      </c>
      <c r="C6272">
        <v>88357</v>
      </c>
      <c r="D6272">
        <v>1</v>
      </c>
      <c r="E6272" s="1">
        <v>44903</v>
      </c>
      <c r="F6272">
        <f t="shared" si="97"/>
        <v>184.88</v>
      </c>
      <c r="J6272" s="34" t="s">
        <v>5351</v>
      </c>
      <c r="K6272" s="36">
        <v>513.44000000000005</v>
      </c>
    </row>
    <row r="6273" spans="1:11" x14ac:dyDescent="0.25">
      <c r="A6273" t="s">
        <v>6282</v>
      </c>
      <c r="B6273" t="s">
        <v>17</v>
      </c>
      <c r="C6273">
        <v>18145</v>
      </c>
      <c r="D6273">
        <v>1</v>
      </c>
      <c r="E6273" s="1">
        <v>44562</v>
      </c>
      <c r="F6273">
        <f t="shared" si="97"/>
        <v>45.94</v>
      </c>
      <c r="J6273" s="34" t="s">
        <v>5283</v>
      </c>
      <c r="K6273" s="36">
        <v>312.83999999999997</v>
      </c>
    </row>
    <row r="6274" spans="1:11" x14ac:dyDescent="0.25">
      <c r="A6274" t="s">
        <v>6283</v>
      </c>
      <c r="B6274" t="s">
        <v>6</v>
      </c>
      <c r="C6274">
        <v>78718</v>
      </c>
      <c r="D6274">
        <v>2</v>
      </c>
      <c r="E6274" s="1">
        <v>44676</v>
      </c>
      <c r="F6274">
        <f t="shared" ref="F6274:F6337" si="98">VLOOKUP(A6274,$J$1:$K$11016,2,FALSE)</f>
        <v>11.75</v>
      </c>
      <c r="J6274" s="34" t="s">
        <v>10707</v>
      </c>
      <c r="K6274" s="36">
        <v>518.13</v>
      </c>
    </row>
    <row r="6275" spans="1:11" x14ac:dyDescent="0.25">
      <c r="A6275" t="s">
        <v>6284</v>
      </c>
      <c r="B6275" t="s">
        <v>6</v>
      </c>
      <c r="C6275">
        <v>72983</v>
      </c>
      <c r="D6275">
        <v>2</v>
      </c>
      <c r="E6275" s="1">
        <v>44571</v>
      </c>
      <c r="F6275">
        <f t="shared" si="98"/>
        <v>75.180000000000007</v>
      </c>
      <c r="J6275" s="34" t="s">
        <v>3893</v>
      </c>
      <c r="K6275" s="36">
        <v>83.4</v>
      </c>
    </row>
    <row r="6276" spans="1:11" x14ac:dyDescent="0.25">
      <c r="A6276" t="s">
        <v>6285</v>
      </c>
      <c r="B6276" t="s">
        <v>6</v>
      </c>
      <c r="C6276">
        <v>85583</v>
      </c>
      <c r="D6276">
        <v>2</v>
      </c>
      <c r="E6276" s="1">
        <v>44620</v>
      </c>
      <c r="F6276">
        <f t="shared" si="98"/>
        <v>61.08</v>
      </c>
      <c r="J6276" s="34" t="s">
        <v>5134</v>
      </c>
      <c r="K6276" s="36">
        <v>577.19000000000005</v>
      </c>
    </row>
    <row r="6277" spans="1:11" x14ac:dyDescent="0.25">
      <c r="A6277" t="s">
        <v>6286</v>
      </c>
      <c r="B6277" t="s">
        <v>6</v>
      </c>
      <c r="C6277">
        <v>140074</v>
      </c>
      <c r="D6277">
        <v>2</v>
      </c>
      <c r="E6277" s="1">
        <v>44845</v>
      </c>
      <c r="F6277">
        <f t="shared" si="98"/>
        <v>76.900000000000006</v>
      </c>
      <c r="J6277" s="34" t="s">
        <v>4822</v>
      </c>
      <c r="K6277" s="36">
        <v>61.24</v>
      </c>
    </row>
    <row r="6278" spans="1:11" x14ac:dyDescent="0.25">
      <c r="A6278" t="s">
        <v>6287</v>
      </c>
      <c r="B6278" t="s">
        <v>6</v>
      </c>
      <c r="C6278">
        <v>85785</v>
      </c>
      <c r="D6278">
        <v>2</v>
      </c>
      <c r="E6278" s="1">
        <v>44635</v>
      </c>
      <c r="F6278">
        <f t="shared" si="98"/>
        <v>301.73</v>
      </c>
      <c r="J6278" s="34" t="s">
        <v>2795</v>
      </c>
      <c r="K6278" s="36">
        <v>72.39</v>
      </c>
    </row>
    <row r="6279" spans="1:11" x14ac:dyDescent="0.25">
      <c r="A6279" t="s">
        <v>6288</v>
      </c>
      <c r="B6279" t="s">
        <v>6</v>
      </c>
      <c r="C6279">
        <v>76373</v>
      </c>
      <c r="D6279">
        <v>2</v>
      </c>
      <c r="E6279" s="1">
        <v>44890</v>
      </c>
      <c r="F6279">
        <f t="shared" si="98"/>
        <v>100.93</v>
      </c>
      <c r="J6279" s="34" t="s">
        <v>6728</v>
      </c>
      <c r="K6279" s="36">
        <v>518.37</v>
      </c>
    </row>
    <row r="6280" spans="1:11" x14ac:dyDescent="0.25">
      <c r="A6280" t="s">
        <v>6289</v>
      </c>
      <c r="B6280" t="s">
        <v>17</v>
      </c>
      <c r="C6280">
        <v>42788</v>
      </c>
      <c r="D6280">
        <v>1</v>
      </c>
      <c r="E6280" s="1">
        <v>44721</v>
      </c>
      <c r="F6280">
        <f t="shared" si="98"/>
        <v>11.49</v>
      </c>
      <c r="J6280" s="34" t="s">
        <v>102</v>
      </c>
      <c r="K6280" s="36">
        <v>137.74</v>
      </c>
    </row>
    <row r="6281" spans="1:11" x14ac:dyDescent="0.25">
      <c r="A6281" t="s">
        <v>6290</v>
      </c>
      <c r="B6281" t="s">
        <v>6</v>
      </c>
      <c r="C6281">
        <v>50921</v>
      </c>
      <c r="D6281">
        <v>2</v>
      </c>
      <c r="E6281" s="1">
        <v>44698</v>
      </c>
      <c r="F6281">
        <f t="shared" si="98"/>
        <v>28.19</v>
      </c>
      <c r="J6281" s="34" t="s">
        <v>6544</v>
      </c>
      <c r="K6281" s="36">
        <v>624.39</v>
      </c>
    </row>
    <row r="6282" spans="1:11" x14ac:dyDescent="0.25">
      <c r="A6282" t="s">
        <v>6291</v>
      </c>
      <c r="B6282" t="s">
        <v>8</v>
      </c>
      <c r="C6282">
        <v>140532</v>
      </c>
      <c r="D6282">
        <v>2</v>
      </c>
      <c r="E6282" s="1">
        <v>44882</v>
      </c>
      <c r="F6282">
        <f t="shared" si="98"/>
        <v>96.12</v>
      </c>
      <c r="J6282" s="34" t="s">
        <v>7312</v>
      </c>
      <c r="K6282" s="36">
        <v>526.23</v>
      </c>
    </row>
    <row r="6283" spans="1:11" x14ac:dyDescent="0.25">
      <c r="A6283" t="s">
        <v>6292</v>
      </c>
      <c r="B6283" t="s">
        <v>8</v>
      </c>
      <c r="C6283">
        <v>64482</v>
      </c>
      <c r="D6283">
        <v>2</v>
      </c>
      <c r="E6283" s="1">
        <v>44664</v>
      </c>
      <c r="F6283">
        <f t="shared" si="98"/>
        <v>32.89</v>
      </c>
      <c r="J6283" s="34" t="s">
        <v>1680</v>
      </c>
      <c r="K6283" s="36">
        <v>34.01</v>
      </c>
    </row>
    <row r="6284" spans="1:11" x14ac:dyDescent="0.25">
      <c r="A6284" t="s">
        <v>6293</v>
      </c>
      <c r="B6284" t="s">
        <v>8</v>
      </c>
      <c r="C6284">
        <v>42873</v>
      </c>
      <c r="D6284">
        <v>2</v>
      </c>
      <c r="E6284" s="1">
        <v>44656</v>
      </c>
      <c r="F6284">
        <f t="shared" si="98"/>
        <v>694.22</v>
      </c>
      <c r="J6284" s="34" t="s">
        <v>5239</v>
      </c>
      <c r="K6284" s="36">
        <v>21.44</v>
      </c>
    </row>
    <row r="6285" spans="1:11" x14ac:dyDescent="0.25">
      <c r="A6285" t="s">
        <v>6294</v>
      </c>
      <c r="B6285" t="s">
        <v>11</v>
      </c>
      <c r="C6285">
        <v>41795</v>
      </c>
      <c r="D6285">
        <v>1</v>
      </c>
      <c r="E6285" s="1">
        <v>44834</v>
      </c>
      <c r="F6285">
        <f t="shared" si="98"/>
        <v>54.34</v>
      </c>
      <c r="J6285" s="34" t="s">
        <v>3767</v>
      </c>
      <c r="K6285" s="36">
        <v>246.81</v>
      </c>
    </row>
    <row r="6286" spans="1:11" x14ac:dyDescent="0.25">
      <c r="A6286" t="s">
        <v>6295</v>
      </c>
      <c r="B6286" t="s">
        <v>6</v>
      </c>
      <c r="C6286">
        <v>145337</v>
      </c>
      <c r="D6286">
        <v>2</v>
      </c>
      <c r="E6286" s="1">
        <v>44858</v>
      </c>
      <c r="F6286">
        <f t="shared" si="98"/>
        <v>69.69</v>
      </c>
      <c r="J6286" s="34" t="s">
        <v>6900</v>
      </c>
      <c r="K6286" s="36">
        <v>313.19</v>
      </c>
    </row>
    <row r="6287" spans="1:11" x14ac:dyDescent="0.25">
      <c r="A6287" t="s">
        <v>6296</v>
      </c>
      <c r="B6287" t="s">
        <v>11</v>
      </c>
      <c r="C6287">
        <v>36090</v>
      </c>
      <c r="D6287">
        <v>1</v>
      </c>
      <c r="E6287" s="1">
        <v>44905</v>
      </c>
      <c r="F6287">
        <f t="shared" si="98"/>
        <v>56.25</v>
      </c>
      <c r="J6287" s="34" t="s">
        <v>4451</v>
      </c>
      <c r="K6287" s="36">
        <v>75.180000000000007</v>
      </c>
    </row>
    <row r="6288" spans="1:11" x14ac:dyDescent="0.25">
      <c r="A6288" t="s">
        <v>6297</v>
      </c>
      <c r="B6288" t="s">
        <v>11</v>
      </c>
      <c r="C6288">
        <v>34007</v>
      </c>
      <c r="D6288">
        <v>1</v>
      </c>
      <c r="E6288" s="1">
        <v>44753</v>
      </c>
      <c r="F6288">
        <f t="shared" si="98"/>
        <v>344.23</v>
      </c>
      <c r="J6288" s="34" t="s">
        <v>4102</v>
      </c>
      <c r="K6288" s="36">
        <v>10.57</v>
      </c>
    </row>
    <row r="6289" spans="1:11" x14ac:dyDescent="0.25">
      <c r="A6289" t="s">
        <v>6298</v>
      </c>
      <c r="B6289" t="s">
        <v>11</v>
      </c>
      <c r="C6289">
        <v>44529</v>
      </c>
      <c r="D6289">
        <v>1</v>
      </c>
      <c r="E6289" s="1">
        <v>44872</v>
      </c>
      <c r="F6289">
        <f t="shared" si="98"/>
        <v>14.13</v>
      </c>
      <c r="J6289" s="34" t="s">
        <v>8414</v>
      </c>
      <c r="K6289" s="36">
        <v>487.55</v>
      </c>
    </row>
    <row r="6290" spans="1:11" x14ac:dyDescent="0.25">
      <c r="A6290" t="s">
        <v>6299</v>
      </c>
      <c r="B6290" t="s">
        <v>11</v>
      </c>
      <c r="C6290">
        <v>36090</v>
      </c>
      <c r="D6290">
        <v>1</v>
      </c>
      <c r="E6290" s="1">
        <v>44845</v>
      </c>
      <c r="F6290">
        <f t="shared" si="98"/>
        <v>49.36</v>
      </c>
      <c r="J6290" s="34" t="s">
        <v>5732</v>
      </c>
      <c r="K6290" s="36">
        <v>688.6</v>
      </c>
    </row>
    <row r="6291" spans="1:11" x14ac:dyDescent="0.25">
      <c r="A6291" t="s">
        <v>6300</v>
      </c>
      <c r="B6291" t="s">
        <v>8</v>
      </c>
      <c r="C6291">
        <v>90744</v>
      </c>
      <c r="D6291">
        <v>2</v>
      </c>
      <c r="E6291" s="1">
        <v>44665</v>
      </c>
      <c r="F6291" t="str">
        <f t="shared" si="98"/>
        <v>NULL</v>
      </c>
      <c r="J6291" s="34" t="s">
        <v>4857</v>
      </c>
      <c r="K6291" s="36">
        <v>7.05</v>
      </c>
    </row>
    <row r="6292" spans="1:11" x14ac:dyDescent="0.25">
      <c r="A6292" t="s">
        <v>6301</v>
      </c>
      <c r="B6292" t="s">
        <v>11</v>
      </c>
      <c r="C6292">
        <v>30214</v>
      </c>
      <c r="D6292">
        <v>1</v>
      </c>
      <c r="E6292" s="1">
        <v>44684</v>
      </c>
      <c r="F6292">
        <f t="shared" si="98"/>
        <v>20.67</v>
      </c>
      <c r="J6292" s="34" t="s">
        <v>59</v>
      </c>
      <c r="K6292" s="36">
        <v>90.57</v>
      </c>
    </row>
    <row r="6293" spans="1:11" x14ac:dyDescent="0.25">
      <c r="A6293" t="s">
        <v>6302</v>
      </c>
      <c r="B6293" t="s">
        <v>8</v>
      </c>
      <c r="C6293">
        <v>93932</v>
      </c>
      <c r="D6293">
        <v>2</v>
      </c>
      <c r="E6293" s="1">
        <v>44665</v>
      </c>
      <c r="F6293">
        <f t="shared" si="98"/>
        <v>97.62</v>
      </c>
      <c r="J6293" s="34" t="s">
        <v>2974</v>
      </c>
      <c r="K6293" s="36">
        <v>124.51</v>
      </c>
    </row>
    <row r="6294" spans="1:11" x14ac:dyDescent="0.25">
      <c r="A6294" t="s">
        <v>6303</v>
      </c>
      <c r="B6294" t="s">
        <v>6</v>
      </c>
      <c r="C6294">
        <v>69288</v>
      </c>
      <c r="D6294">
        <v>2</v>
      </c>
      <c r="E6294" s="1">
        <v>44782</v>
      </c>
      <c r="F6294">
        <f t="shared" si="98"/>
        <v>170.75</v>
      </c>
      <c r="J6294" s="34" t="s">
        <v>4492</v>
      </c>
      <c r="K6294" s="36">
        <v>175.03</v>
      </c>
    </row>
    <row r="6295" spans="1:11" x14ac:dyDescent="0.25">
      <c r="A6295" t="s">
        <v>6304</v>
      </c>
      <c r="B6295" t="s">
        <v>17</v>
      </c>
      <c r="C6295">
        <v>37495</v>
      </c>
      <c r="D6295">
        <v>1</v>
      </c>
      <c r="E6295" s="1">
        <v>44630</v>
      </c>
      <c r="F6295">
        <f t="shared" si="98"/>
        <v>256.22000000000003</v>
      </c>
      <c r="J6295" s="34" t="s">
        <v>3059</v>
      </c>
      <c r="K6295" s="36">
        <v>39.93</v>
      </c>
    </row>
    <row r="6296" spans="1:11" x14ac:dyDescent="0.25">
      <c r="A6296" t="s">
        <v>6305</v>
      </c>
      <c r="B6296" t="s">
        <v>11</v>
      </c>
      <c r="C6296">
        <v>41220</v>
      </c>
      <c r="D6296">
        <v>1</v>
      </c>
      <c r="E6296" s="1">
        <v>44645</v>
      </c>
      <c r="F6296">
        <f t="shared" si="98"/>
        <v>195.43</v>
      </c>
      <c r="J6296" s="34" t="s">
        <v>1059</v>
      </c>
      <c r="K6296" s="36">
        <v>54.03</v>
      </c>
    </row>
    <row r="6297" spans="1:11" x14ac:dyDescent="0.25">
      <c r="A6297" t="s">
        <v>6306</v>
      </c>
      <c r="B6297" t="s">
        <v>17</v>
      </c>
      <c r="C6297">
        <v>21073</v>
      </c>
      <c r="D6297">
        <v>1</v>
      </c>
      <c r="E6297" s="1">
        <v>44670</v>
      </c>
      <c r="F6297">
        <f t="shared" si="98"/>
        <v>29.86</v>
      </c>
      <c r="J6297" s="34" t="s">
        <v>9154</v>
      </c>
      <c r="K6297" s="36">
        <v>102.2</v>
      </c>
    </row>
    <row r="6298" spans="1:11" x14ac:dyDescent="0.25">
      <c r="A6298" t="s">
        <v>6307</v>
      </c>
      <c r="B6298" t="s">
        <v>11</v>
      </c>
      <c r="C6298">
        <v>45260</v>
      </c>
      <c r="D6298">
        <v>1</v>
      </c>
      <c r="E6298" s="1">
        <v>44847</v>
      </c>
      <c r="F6298">
        <f t="shared" si="98"/>
        <v>32.07</v>
      </c>
      <c r="J6298" s="34" t="s">
        <v>4201</v>
      </c>
      <c r="K6298" s="36">
        <v>11.75</v>
      </c>
    </row>
    <row r="6299" spans="1:11" x14ac:dyDescent="0.25">
      <c r="A6299" t="s">
        <v>6308</v>
      </c>
      <c r="B6299" t="s">
        <v>11</v>
      </c>
      <c r="C6299">
        <v>52221</v>
      </c>
      <c r="D6299">
        <v>1</v>
      </c>
      <c r="E6299" s="1">
        <v>44889</v>
      </c>
      <c r="F6299">
        <f t="shared" si="98"/>
        <v>146.51</v>
      </c>
      <c r="J6299" s="34" t="s">
        <v>3111</v>
      </c>
      <c r="K6299" s="36">
        <v>117.47</v>
      </c>
    </row>
    <row r="6300" spans="1:11" x14ac:dyDescent="0.25">
      <c r="A6300" t="s">
        <v>6309</v>
      </c>
      <c r="B6300" t="s">
        <v>11</v>
      </c>
      <c r="C6300">
        <v>21775</v>
      </c>
      <c r="D6300">
        <v>1</v>
      </c>
      <c r="E6300" s="1">
        <v>44740</v>
      </c>
      <c r="F6300">
        <f t="shared" si="98"/>
        <v>49.64</v>
      </c>
      <c r="J6300" s="34" t="s">
        <v>5736</v>
      </c>
      <c r="K6300" s="36">
        <v>376.45</v>
      </c>
    </row>
    <row r="6301" spans="1:11" x14ac:dyDescent="0.25">
      <c r="A6301" t="s">
        <v>6310</v>
      </c>
      <c r="B6301" t="s">
        <v>11</v>
      </c>
      <c r="C6301">
        <v>88306</v>
      </c>
      <c r="D6301">
        <v>1</v>
      </c>
      <c r="E6301" s="1">
        <v>44911</v>
      </c>
      <c r="F6301">
        <f t="shared" si="98"/>
        <v>11.78</v>
      </c>
      <c r="J6301" s="34" t="s">
        <v>4151</v>
      </c>
      <c r="K6301" s="36">
        <v>171.86</v>
      </c>
    </row>
    <row r="6302" spans="1:11" x14ac:dyDescent="0.25">
      <c r="A6302" t="s">
        <v>6311</v>
      </c>
      <c r="B6302" t="s">
        <v>6</v>
      </c>
      <c r="C6302">
        <v>138736</v>
      </c>
      <c r="D6302">
        <v>2</v>
      </c>
      <c r="E6302" s="1">
        <v>44845</v>
      </c>
      <c r="F6302">
        <f t="shared" si="98"/>
        <v>96.12</v>
      </c>
      <c r="J6302" s="34" t="s">
        <v>6832</v>
      </c>
      <c r="K6302" s="36">
        <v>21.63</v>
      </c>
    </row>
    <row r="6303" spans="1:11" x14ac:dyDescent="0.25">
      <c r="A6303" t="s">
        <v>6312</v>
      </c>
      <c r="B6303" t="s">
        <v>8</v>
      </c>
      <c r="C6303">
        <v>79048</v>
      </c>
      <c r="D6303">
        <v>2</v>
      </c>
      <c r="E6303" s="1">
        <v>44818</v>
      </c>
      <c r="F6303">
        <f t="shared" si="98"/>
        <v>21.14</v>
      </c>
      <c r="J6303" s="34" t="s">
        <v>901</v>
      </c>
      <c r="K6303" s="36">
        <v>75.180000000000007</v>
      </c>
    </row>
    <row r="6304" spans="1:11" x14ac:dyDescent="0.25">
      <c r="A6304" t="s">
        <v>6313</v>
      </c>
      <c r="B6304" t="s">
        <v>17</v>
      </c>
      <c r="C6304">
        <v>18136</v>
      </c>
      <c r="D6304">
        <v>1</v>
      </c>
      <c r="E6304" s="1">
        <v>44887</v>
      </c>
      <c r="F6304">
        <f t="shared" si="98"/>
        <v>28.27</v>
      </c>
      <c r="J6304" s="34" t="s">
        <v>8779</v>
      </c>
      <c r="K6304" s="36">
        <v>72.39</v>
      </c>
    </row>
    <row r="6305" spans="1:11" x14ac:dyDescent="0.25">
      <c r="A6305" t="s">
        <v>6314</v>
      </c>
      <c r="B6305" t="s">
        <v>11</v>
      </c>
      <c r="C6305">
        <v>35576</v>
      </c>
      <c r="D6305">
        <v>1</v>
      </c>
      <c r="E6305" s="1">
        <v>44739</v>
      </c>
      <c r="F6305">
        <f t="shared" si="98"/>
        <v>284.12</v>
      </c>
      <c r="J6305" s="34" t="s">
        <v>1667</v>
      </c>
      <c r="K6305" s="36">
        <v>198.92</v>
      </c>
    </row>
    <row r="6306" spans="1:11" x14ac:dyDescent="0.25">
      <c r="A6306" t="s">
        <v>6315</v>
      </c>
      <c r="B6306" t="s">
        <v>6</v>
      </c>
      <c r="C6306">
        <v>78429</v>
      </c>
      <c r="D6306">
        <v>2</v>
      </c>
      <c r="E6306" s="1">
        <v>44601</v>
      </c>
      <c r="F6306">
        <f t="shared" si="98"/>
        <v>75.180000000000007</v>
      </c>
      <c r="J6306" s="34" t="s">
        <v>10705</v>
      </c>
      <c r="K6306" s="36">
        <v>10.42</v>
      </c>
    </row>
    <row r="6307" spans="1:11" x14ac:dyDescent="0.25">
      <c r="A6307" t="s">
        <v>6316</v>
      </c>
      <c r="B6307" t="s">
        <v>8</v>
      </c>
      <c r="C6307">
        <v>67582</v>
      </c>
      <c r="D6307">
        <v>2</v>
      </c>
      <c r="E6307" s="1">
        <v>44564</v>
      </c>
      <c r="F6307">
        <f t="shared" si="98"/>
        <v>175.58</v>
      </c>
      <c r="J6307" s="34" t="s">
        <v>2851</v>
      </c>
      <c r="K6307" s="36">
        <v>124.51</v>
      </c>
    </row>
    <row r="6308" spans="1:11" x14ac:dyDescent="0.25">
      <c r="A6308" t="s">
        <v>6317</v>
      </c>
      <c r="B6308" t="s">
        <v>17</v>
      </c>
      <c r="C6308">
        <v>38868</v>
      </c>
      <c r="D6308">
        <v>1</v>
      </c>
      <c r="E6308" s="1">
        <v>44681</v>
      </c>
      <c r="F6308">
        <f t="shared" si="98"/>
        <v>10.72</v>
      </c>
      <c r="J6308" s="34" t="s">
        <v>10370</v>
      </c>
      <c r="K6308" s="36">
        <v>167.19</v>
      </c>
    </row>
    <row r="6309" spans="1:11" x14ac:dyDescent="0.25">
      <c r="A6309" t="s">
        <v>6318</v>
      </c>
      <c r="B6309" t="s">
        <v>17</v>
      </c>
      <c r="C6309">
        <v>20767</v>
      </c>
      <c r="D6309">
        <v>1</v>
      </c>
      <c r="E6309" s="1">
        <v>44861</v>
      </c>
      <c r="F6309">
        <f t="shared" si="98"/>
        <v>10.6</v>
      </c>
      <c r="J6309" s="34" t="s">
        <v>7980</v>
      </c>
      <c r="K6309" s="36">
        <v>23.66</v>
      </c>
    </row>
    <row r="6310" spans="1:11" x14ac:dyDescent="0.25">
      <c r="A6310" t="s">
        <v>6319</v>
      </c>
      <c r="B6310" t="s">
        <v>6</v>
      </c>
      <c r="C6310">
        <v>94572</v>
      </c>
      <c r="D6310">
        <v>2</v>
      </c>
      <c r="E6310" s="1">
        <v>44679</v>
      </c>
      <c r="F6310">
        <f t="shared" si="98"/>
        <v>12.92</v>
      </c>
      <c r="J6310" s="34" t="s">
        <v>4653</v>
      </c>
      <c r="K6310" s="36">
        <v>75.180000000000007</v>
      </c>
    </row>
    <row r="6311" spans="1:11" x14ac:dyDescent="0.25">
      <c r="A6311" t="s">
        <v>6320</v>
      </c>
      <c r="B6311" t="s">
        <v>11</v>
      </c>
      <c r="C6311">
        <v>38223</v>
      </c>
      <c r="D6311">
        <v>1</v>
      </c>
      <c r="E6311" s="1">
        <v>44652</v>
      </c>
      <c r="F6311">
        <f t="shared" si="98"/>
        <v>276.22000000000003</v>
      </c>
      <c r="J6311" s="34" t="s">
        <v>9268</v>
      </c>
      <c r="K6311" s="36">
        <v>75.180000000000007</v>
      </c>
    </row>
    <row r="6312" spans="1:11" x14ac:dyDescent="0.25">
      <c r="A6312" t="s">
        <v>6321</v>
      </c>
      <c r="B6312" t="s">
        <v>17</v>
      </c>
      <c r="C6312">
        <v>41440</v>
      </c>
      <c r="D6312">
        <v>1</v>
      </c>
      <c r="E6312" s="1">
        <v>44854</v>
      </c>
      <c r="F6312">
        <f t="shared" si="98"/>
        <v>262.29000000000002</v>
      </c>
      <c r="J6312" s="34" t="s">
        <v>7744</v>
      </c>
      <c r="K6312" s="36">
        <v>131.69</v>
      </c>
    </row>
    <row r="6313" spans="1:11" x14ac:dyDescent="0.25">
      <c r="A6313" t="s">
        <v>6322</v>
      </c>
      <c r="B6313" t="s">
        <v>17</v>
      </c>
      <c r="C6313">
        <v>24301</v>
      </c>
      <c r="D6313">
        <v>1</v>
      </c>
      <c r="E6313" s="1">
        <v>44658</v>
      </c>
      <c r="F6313">
        <f t="shared" si="98"/>
        <v>20.68</v>
      </c>
      <c r="J6313" s="35" t="s">
        <v>2735</v>
      </c>
      <c r="K6313" s="36">
        <v>57.56</v>
      </c>
    </row>
    <row r="6314" spans="1:11" x14ac:dyDescent="0.25">
      <c r="A6314" t="s">
        <v>6323</v>
      </c>
      <c r="B6314" t="s">
        <v>40</v>
      </c>
      <c r="C6314">
        <v>58804</v>
      </c>
      <c r="D6314">
        <v>1</v>
      </c>
      <c r="E6314" s="1">
        <v>44825</v>
      </c>
      <c r="F6314">
        <f t="shared" si="98"/>
        <v>32.96</v>
      </c>
      <c r="J6314" s="34" t="s">
        <v>10177</v>
      </c>
      <c r="K6314" s="36">
        <v>75.180000000000007</v>
      </c>
    </row>
    <row r="6315" spans="1:11" x14ac:dyDescent="0.25">
      <c r="A6315" t="s">
        <v>6324</v>
      </c>
      <c r="B6315" t="s">
        <v>8</v>
      </c>
      <c r="C6315">
        <v>91070</v>
      </c>
      <c r="D6315">
        <v>2</v>
      </c>
      <c r="E6315" s="1">
        <v>44760</v>
      </c>
      <c r="F6315">
        <f t="shared" si="98"/>
        <v>766.68</v>
      </c>
      <c r="J6315" s="34" t="s">
        <v>8876</v>
      </c>
      <c r="K6315" s="36">
        <v>61.08</v>
      </c>
    </row>
    <row r="6316" spans="1:11" x14ac:dyDescent="0.25">
      <c r="A6316" t="s">
        <v>6325</v>
      </c>
      <c r="B6316" t="s">
        <v>17</v>
      </c>
      <c r="C6316">
        <v>18213</v>
      </c>
      <c r="D6316">
        <v>1</v>
      </c>
      <c r="E6316" s="1">
        <v>44617</v>
      </c>
      <c r="F6316">
        <f t="shared" si="98"/>
        <v>64.3</v>
      </c>
      <c r="J6316" s="34" t="s">
        <v>9155</v>
      </c>
      <c r="K6316" s="36">
        <v>124.51</v>
      </c>
    </row>
    <row r="6317" spans="1:11" x14ac:dyDescent="0.25">
      <c r="A6317" t="s">
        <v>6326</v>
      </c>
      <c r="B6317" t="s">
        <v>11</v>
      </c>
      <c r="C6317">
        <v>40505</v>
      </c>
      <c r="D6317">
        <v>1</v>
      </c>
      <c r="E6317" s="1">
        <v>44910</v>
      </c>
      <c r="F6317">
        <f t="shared" si="98"/>
        <v>21.2</v>
      </c>
      <c r="J6317" s="34" t="s">
        <v>8048</v>
      </c>
      <c r="K6317" s="36">
        <v>83.37</v>
      </c>
    </row>
    <row r="6318" spans="1:11" x14ac:dyDescent="0.25">
      <c r="A6318" t="s">
        <v>6327</v>
      </c>
      <c r="B6318" t="s">
        <v>6</v>
      </c>
      <c r="C6318">
        <v>92746</v>
      </c>
      <c r="D6318">
        <v>2</v>
      </c>
      <c r="E6318" s="1">
        <v>44670</v>
      </c>
      <c r="F6318">
        <f t="shared" si="98"/>
        <v>91.62</v>
      </c>
      <c r="J6318" s="34" t="s">
        <v>5516</v>
      </c>
      <c r="K6318" s="36">
        <v>498.58</v>
      </c>
    </row>
    <row r="6319" spans="1:11" x14ac:dyDescent="0.25">
      <c r="A6319" t="s">
        <v>6328</v>
      </c>
      <c r="B6319" t="s">
        <v>17</v>
      </c>
      <c r="C6319">
        <v>50500</v>
      </c>
      <c r="D6319">
        <v>1</v>
      </c>
      <c r="E6319" s="1">
        <v>44768</v>
      </c>
      <c r="F6319">
        <f t="shared" si="98"/>
        <v>302.38</v>
      </c>
      <c r="J6319" s="34" t="s">
        <v>7488</v>
      </c>
      <c r="K6319" s="36">
        <v>643.85</v>
      </c>
    </row>
    <row r="6320" spans="1:11" x14ac:dyDescent="0.25">
      <c r="A6320" t="s">
        <v>6329</v>
      </c>
      <c r="B6320" t="s">
        <v>6</v>
      </c>
      <c r="C6320">
        <v>126703</v>
      </c>
      <c r="D6320">
        <v>2</v>
      </c>
      <c r="E6320" s="1">
        <v>44763</v>
      </c>
      <c r="F6320">
        <f t="shared" si="98"/>
        <v>177.38</v>
      </c>
      <c r="J6320" s="34" t="s">
        <v>9426</v>
      </c>
      <c r="K6320" s="36">
        <v>537.92999999999995</v>
      </c>
    </row>
    <row r="6321" spans="1:11" x14ac:dyDescent="0.25">
      <c r="A6321" t="s">
        <v>6330</v>
      </c>
      <c r="B6321" t="s">
        <v>11</v>
      </c>
      <c r="C6321">
        <v>49276</v>
      </c>
      <c r="D6321">
        <v>1</v>
      </c>
      <c r="E6321" s="1">
        <v>44764</v>
      </c>
      <c r="F6321">
        <f t="shared" si="98"/>
        <v>11.78</v>
      </c>
      <c r="J6321" s="34" t="s">
        <v>8254</v>
      </c>
      <c r="K6321" s="36">
        <v>190.84</v>
      </c>
    </row>
    <row r="6322" spans="1:11" x14ac:dyDescent="0.25">
      <c r="A6322" t="s">
        <v>6331</v>
      </c>
      <c r="B6322" t="s">
        <v>6</v>
      </c>
      <c r="C6322">
        <v>90316</v>
      </c>
      <c r="D6322">
        <v>2</v>
      </c>
      <c r="E6322" s="1">
        <v>44665</v>
      </c>
      <c r="F6322">
        <f t="shared" si="98"/>
        <v>32.89</v>
      </c>
      <c r="J6322" s="34" t="s">
        <v>1914</v>
      </c>
      <c r="K6322" s="36">
        <v>207.92</v>
      </c>
    </row>
    <row r="6323" spans="1:11" x14ac:dyDescent="0.25">
      <c r="A6323" t="s">
        <v>6332</v>
      </c>
      <c r="B6323" t="s">
        <v>8</v>
      </c>
      <c r="C6323">
        <v>152430</v>
      </c>
      <c r="D6323">
        <v>2</v>
      </c>
      <c r="E6323" s="1">
        <v>44896</v>
      </c>
      <c r="F6323">
        <f t="shared" si="98"/>
        <v>57.68</v>
      </c>
      <c r="J6323" s="34" t="s">
        <v>6094</v>
      </c>
      <c r="K6323" s="36">
        <v>336.5</v>
      </c>
    </row>
    <row r="6324" spans="1:11" x14ac:dyDescent="0.25">
      <c r="A6324" t="s">
        <v>6333</v>
      </c>
      <c r="B6324" t="s">
        <v>17</v>
      </c>
      <c r="C6324">
        <v>37228</v>
      </c>
      <c r="D6324">
        <v>1</v>
      </c>
      <c r="E6324" s="1">
        <v>44768</v>
      </c>
      <c r="F6324">
        <f t="shared" si="98"/>
        <v>268.17</v>
      </c>
      <c r="J6324" s="34" t="s">
        <v>8627</v>
      </c>
      <c r="K6324" s="36">
        <v>38.46</v>
      </c>
    </row>
    <row r="6325" spans="1:11" x14ac:dyDescent="0.25">
      <c r="A6325" t="s">
        <v>6334</v>
      </c>
      <c r="B6325" t="s">
        <v>17</v>
      </c>
      <c r="C6325">
        <v>88002</v>
      </c>
      <c r="D6325">
        <v>1</v>
      </c>
      <c r="E6325" s="1">
        <v>44917</v>
      </c>
      <c r="F6325">
        <f t="shared" si="98"/>
        <v>56.51</v>
      </c>
      <c r="J6325" s="34" t="s">
        <v>10207</v>
      </c>
      <c r="K6325" s="36">
        <v>56.39</v>
      </c>
    </row>
    <row r="6326" spans="1:11" x14ac:dyDescent="0.25">
      <c r="A6326" t="s">
        <v>6335</v>
      </c>
      <c r="B6326" t="s">
        <v>8</v>
      </c>
      <c r="C6326">
        <v>112165</v>
      </c>
      <c r="D6326">
        <v>2</v>
      </c>
      <c r="E6326" s="1">
        <v>44757</v>
      </c>
      <c r="F6326">
        <f t="shared" si="98"/>
        <v>30.54</v>
      </c>
      <c r="J6326" s="34" t="s">
        <v>7483</v>
      </c>
      <c r="K6326" s="36">
        <v>18.79</v>
      </c>
    </row>
    <row r="6327" spans="1:11" x14ac:dyDescent="0.25">
      <c r="A6327" t="s">
        <v>6336</v>
      </c>
      <c r="B6327" t="s">
        <v>17</v>
      </c>
      <c r="C6327">
        <v>51781</v>
      </c>
      <c r="D6327">
        <v>1</v>
      </c>
      <c r="E6327" s="1">
        <v>44865</v>
      </c>
      <c r="F6327">
        <f t="shared" si="98"/>
        <v>340.28</v>
      </c>
      <c r="J6327" s="34" t="s">
        <v>1011</v>
      </c>
      <c r="K6327" s="36">
        <v>17.62</v>
      </c>
    </row>
    <row r="6328" spans="1:11" x14ac:dyDescent="0.25">
      <c r="A6328" t="s">
        <v>6337</v>
      </c>
      <c r="B6328" t="s">
        <v>17</v>
      </c>
      <c r="C6328">
        <v>69348</v>
      </c>
      <c r="D6328">
        <v>1</v>
      </c>
      <c r="E6328" s="1">
        <v>44861</v>
      </c>
      <c r="F6328">
        <f t="shared" si="98"/>
        <v>190</v>
      </c>
      <c r="J6328" s="34" t="s">
        <v>10040</v>
      </c>
      <c r="K6328" s="36">
        <v>199.85</v>
      </c>
    </row>
    <row r="6329" spans="1:11" x14ac:dyDescent="0.25">
      <c r="A6329" t="s">
        <v>6338</v>
      </c>
      <c r="B6329" t="s">
        <v>8</v>
      </c>
      <c r="C6329">
        <v>76654</v>
      </c>
      <c r="D6329">
        <v>2</v>
      </c>
      <c r="E6329" s="1">
        <v>44594</v>
      </c>
      <c r="F6329">
        <f t="shared" si="98"/>
        <v>130.16</v>
      </c>
      <c r="J6329" s="34" t="s">
        <v>1532</v>
      </c>
      <c r="K6329" s="36">
        <v>21.63</v>
      </c>
    </row>
    <row r="6330" spans="1:11" x14ac:dyDescent="0.25">
      <c r="A6330" t="s">
        <v>6339</v>
      </c>
      <c r="B6330" t="s">
        <v>17</v>
      </c>
      <c r="C6330">
        <v>49234</v>
      </c>
      <c r="D6330">
        <v>1</v>
      </c>
      <c r="E6330" s="1">
        <v>44761</v>
      </c>
      <c r="F6330">
        <f t="shared" si="98"/>
        <v>427.67</v>
      </c>
      <c r="J6330" s="34" t="s">
        <v>1375</v>
      </c>
      <c r="K6330" s="36">
        <v>281.91000000000003</v>
      </c>
    </row>
    <row r="6331" spans="1:11" x14ac:dyDescent="0.25">
      <c r="A6331" t="s">
        <v>6340</v>
      </c>
      <c r="B6331" t="s">
        <v>6</v>
      </c>
      <c r="C6331">
        <v>158541</v>
      </c>
      <c r="D6331">
        <v>2</v>
      </c>
      <c r="E6331" s="1">
        <v>44915</v>
      </c>
      <c r="F6331">
        <f t="shared" si="98"/>
        <v>247.51</v>
      </c>
      <c r="J6331" s="34" t="s">
        <v>7392</v>
      </c>
      <c r="K6331" s="36" t="s">
        <v>11027</v>
      </c>
    </row>
    <row r="6332" spans="1:11" x14ac:dyDescent="0.25">
      <c r="A6332" t="s">
        <v>6341</v>
      </c>
      <c r="B6332" t="s">
        <v>11</v>
      </c>
      <c r="C6332">
        <v>40369</v>
      </c>
      <c r="D6332">
        <v>1</v>
      </c>
      <c r="E6332" s="1">
        <v>44740</v>
      </c>
      <c r="F6332">
        <f t="shared" si="98"/>
        <v>381.36</v>
      </c>
      <c r="J6332" s="34" t="s">
        <v>8242</v>
      </c>
      <c r="K6332" s="36">
        <v>98.68</v>
      </c>
    </row>
    <row r="6333" spans="1:11" x14ac:dyDescent="0.25">
      <c r="A6333" t="s">
        <v>6342</v>
      </c>
      <c r="B6333" t="s">
        <v>40</v>
      </c>
      <c r="C6333">
        <v>54857</v>
      </c>
      <c r="D6333">
        <v>1</v>
      </c>
      <c r="E6333" s="1">
        <v>44775</v>
      </c>
      <c r="F6333">
        <f t="shared" si="98"/>
        <v>75.37</v>
      </c>
      <c r="J6333" s="34" t="s">
        <v>2400</v>
      </c>
      <c r="K6333" s="36">
        <v>742.13</v>
      </c>
    </row>
    <row r="6334" spans="1:11" x14ac:dyDescent="0.25">
      <c r="A6334" t="s">
        <v>6343</v>
      </c>
      <c r="B6334" t="s">
        <v>11</v>
      </c>
      <c r="C6334">
        <v>44820</v>
      </c>
      <c r="D6334">
        <v>1</v>
      </c>
      <c r="E6334" s="1">
        <v>44906</v>
      </c>
      <c r="F6334">
        <f t="shared" si="98"/>
        <v>18.84</v>
      </c>
      <c r="J6334" s="34" t="s">
        <v>8568</v>
      </c>
      <c r="K6334" s="36">
        <v>279.56</v>
      </c>
    </row>
    <row r="6335" spans="1:11" x14ac:dyDescent="0.25">
      <c r="A6335" t="s">
        <v>6344</v>
      </c>
      <c r="B6335" t="s">
        <v>11</v>
      </c>
      <c r="C6335">
        <v>65983</v>
      </c>
      <c r="D6335">
        <v>1</v>
      </c>
      <c r="E6335" s="1">
        <v>44866</v>
      </c>
      <c r="F6335">
        <f t="shared" si="98"/>
        <v>215.97499999999999</v>
      </c>
      <c r="J6335" s="34" t="s">
        <v>3613</v>
      </c>
      <c r="K6335" s="36">
        <v>75.180000000000007</v>
      </c>
    </row>
    <row r="6336" spans="1:11" x14ac:dyDescent="0.25">
      <c r="A6336" t="s">
        <v>6345</v>
      </c>
      <c r="B6336" t="s">
        <v>11</v>
      </c>
      <c r="C6336">
        <v>18116</v>
      </c>
      <c r="D6336">
        <v>1</v>
      </c>
      <c r="E6336" s="1">
        <v>44840</v>
      </c>
      <c r="F6336">
        <f t="shared" si="98"/>
        <v>21.2</v>
      </c>
      <c r="J6336" s="34" t="s">
        <v>2821</v>
      </c>
      <c r="K6336" s="36">
        <v>104.54</v>
      </c>
    </row>
    <row r="6337" spans="1:11" x14ac:dyDescent="0.25">
      <c r="A6337" t="s">
        <v>6346</v>
      </c>
      <c r="B6337" t="s">
        <v>11</v>
      </c>
      <c r="C6337">
        <v>35122</v>
      </c>
      <c r="D6337">
        <v>1</v>
      </c>
      <c r="E6337" s="1">
        <v>44692</v>
      </c>
      <c r="F6337">
        <f t="shared" si="98"/>
        <v>20.100000000000001</v>
      </c>
      <c r="J6337" s="34" t="s">
        <v>6867</v>
      </c>
      <c r="K6337" s="36">
        <v>636.64</v>
      </c>
    </row>
    <row r="6338" spans="1:11" x14ac:dyDescent="0.25">
      <c r="A6338" t="s">
        <v>6347</v>
      </c>
      <c r="B6338" t="s">
        <v>11</v>
      </c>
      <c r="C6338">
        <v>23095</v>
      </c>
      <c r="D6338">
        <v>1</v>
      </c>
      <c r="E6338" s="1">
        <v>44792</v>
      </c>
      <c r="F6338">
        <f t="shared" ref="F6338:F6401" si="99">VLOOKUP(A6338,$J$1:$K$11016,2,FALSE)</f>
        <v>382.95</v>
      </c>
      <c r="J6338" s="34" t="s">
        <v>8068</v>
      </c>
      <c r="K6338" s="36">
        <v>11.75</v>
      </c>
    </row>
    <row r="6339" spans="1:11" x14ac:dyDescent="0.25">
      <c r="A6339" t="s">
        <v>6348</v>
      </c>
      <c r="B6339" t="s">
        <v>17</v>
      </c>
      <c r="C6339">
        <v>20156</v>
      </c>
      <c r="D6339">
        <v>1</v>
      </c>
      <c r="E6339" s="1">
        <v>44859</v>
      </c>
      <c r="F6339">
        <f t="shared" si="99"/>
        <v>95.82</v>
      </c>
      <c r="J6339" s="34" t="s">
        <v>4100</v>
      </c>
      <c r="K6339" s="36">
        <v>22.83</v>
      </c>
    </row>
    <row r="6340" spans="1:11" x14ac:dyDescent="0.25">
      <c r="A6340" t="s">
        <v>6349</v>
      </c>
      <c r="B6340" t="s">
        <v>11</v>
      </c>
      <c r="C6340">
        <v>18297</v>
      </c>
      <c r="D6340">
        <v>1</v>
      </c>
      <c r="E6340" s="1">
        <v>44622</v>
      </c>
      <c r="F6340">
        <f t="shared" si="99"/>
        <v>51.67</v>
      </c>
      <c r="J6340" s="34" t="s">
        <v>5404</v>
      </c>
      <c r="K6340" s="36">
        <v>61.08</v>
      </c>
    </row>
    <row r="6341" spans="1:11" x14ac:dyDescent="0.25">
      <c r="A6341" t="s">
        <v>6350</v>
      </c>
      <c r="B6341" t="s">
        <v>6</v>
      </c>
      <c r="C6341">
        <v>94089</v>
      </c>
      <c r="D6341">
        <v>2</v>
      </c>
      <c r="E6341" s="1">
        <v>44725</v>
      </c>
      <c r="F6341">
        <f t="shared" si="99"/>
        <v>14.1</v>
      </c>
      <c r="J6341" s="34" t="s">
        <v>1529</v>
      </c>
      <c r="K6341" s="36">
        <v>158.96</v>
      </c>
    </row>
    <row r="6342" spans="1:11" x14ac:dyDescent="0.25">
      <c r="A6342" t="s">
        <v>6351</v>
      </c>
      <c r="B6342" t="s">
        <v>6</v>
      </c>
      <c r="C6342">
        <v>85299</v>
      </c>
      <c r="D6342">
        <v>2</v>
      </c>
      <c r="E6342" s="1">
        <v>44684</v>
      </c>
      <c r="F6342">
        <f t="shared" si="99"/>
        <v>10.57</v>
      </c>
      <c r="J6342" s="34" t="s">
        <v>6460</v>
      </c>
      <c r="K6342" s="36">
        <v>75.180000000000007</v>
      </c>
    </row>
    <row r="6343" spans="1:11" x14ac:dyDescent="0.25">
      <c r="A6343" t="s">
        <v>6352</v>
      </c>
      <c r="B6343" t="s">
        <v>8</v>
      </c>
      <c r="C6343">
        <v>77345</v>
      </c>
      <c r="D6343">
        <v>2</v>
      </c>
      <c r="E6343" s="1">
        <v>44672</v>
      </c>
      <c r="F6343">
        <f t="shared" si="99"/>
        <v>654.66</v>
      </c>
      <c r="J6343" s="34" t="s">
        <v>258</v>
      </c>
      <c r="K6343" s="36">
        <v>75.180000000000007</v>
      </c>
    </row>
    <row r="6344" spans="1:11" x14ac:dyDescent="0.25">
      <c r="A6344" t="s">
        <v>6353</v>
      </c>
      <c r="B6344" t="s">
        <v>17</v>
      </c>
      <c r="C6344">
        <v>45705</v>
      </c>
      <c r="D6344">
        <v>1</v>
      </c>
      <c r="E6344" s="1">
        <v>44873</v>
      </c>
      <c r="F6344">
        <f t="shared" si="99"/>
        <v>348.28</v>
      </c>
      <c r="J6344" s="34" t="s">
        <v>8461</v>
      </c>
      <c r="K6344" s="36">
        <v>170</v>
      </c>
    </row>
    <row r="6345" spans="1:11" x14ac:dyDescent="0.25">
      <c r="A6345" t="s">
        <v>6354</v>
      </c>
      <c r="B6345" t="s">
        <v>8</v>
      </c>
      <c r="C6345">
        <v>51026</v>
      </c>
      <c r="D6345">
        <v>2</v>
      </c>
      <c r="E6345" s="1">
        <v>44735</v>
      </c>
      <c r="F6345" t="str">
        <f t="shared" si="99"/>
        <v>NULL</v>
      </c>
      <c r="J6345" s="34" t="s">
        <v>4935</v>
      </c>
      <c r="K6345" s="36">
        <v>615.5</v>
      </c>
    </row>
    <row r="6346" spans="1:11" x14ac:dyDescent="0.25">
      <c r="A6346" t="s">
        <v>6355</v>
      </c>
      <c r="B6346" t="s">
        <v>8</v>
      </c>
      <c r="C6346">
        <v>48994</v>
      </c>
      <c r="D6346">
        <v>2</v>
      </c>
      <c r="E6346" s="1">
        <v>44818</v>
      </c>
      <c r="F6346">
        <f t="shared" si="99"/>
        <v>21.14</v>
      </c>
      <c r="J6346" s="34" t="s">
        <v>7711</v>
      </c>
      <c r="K6346" s="36">
        <v>11.75</v>
      </c>
    </row>
    <row r="6347" spans="1:11" x14ac:dyDescent="0.25">
      <c r="A6347" t="s">
        <v>6356</v>
      </c>
      <c r="B6347" t="s">
        <v>40</v>
      </c>
      <c r="C6347">
        <v>69957</v>
      </c>
      <c r="D6347">
        <v>1</v>
      </c>
      <c r="E6347" s="1">
        <v>44839</v>
      </c>
      <c r="F6347">
        <f t="shared" si="99"/>
        <v>85.75</v>
      </c>
      <c r="J6347" s="34" t="s">
        <v>8362</v>
      </c>
      <c r="K6347" s="36">
        <v>11.75</v>
      </c>
    </row>
    <row r="6348" spans="1:11" x14ac:dyDescent="0.25">
      <c r="A6348" t="s">
        <v>6357</v>
      </c>
      <c r="B6348" t="s">
        <v>13</v>
      </c>
      <c r="C6348">
        <v>154364</v>
      </c>
      <c r="D6348">
        <v>2</v>
      </c>
      <c r="E6348" s="1">
        <v>44903</v>
      </c>
      <c r="F6348">
        <f t="shared" si="99"/>
        <v>84.11</v>
      </c>
      <c r="J6348" s="34" t="s">
        <v>6507</v>
      </c>
      <c r="K6348" s="36">
        <v>60.08</v>
      </c>
    </row>
    <row r="6349" spans="1:11" x14ac:dyDescent="0.25">
      <c r="A6349" t="s">
        <v>6358</v>
      </c>
      <c r="B6349" t="s">
        <v>40</v>
      </c>
      <c r="C6349">
        <v>59720</v>
      </c>
      <c r="D6349">
        <v>1</v>
      </c>
      <c r="E6349" s="1">
        <v>44782</v>
      </c>
      <c r="F6349">
        <f t="shared" si="99"/>
        <v>115.33</v>
      </c>
      <c r="J6349" s="34" t="s">
        <v>5605</v>
      </c>
      <c r="K6349" s="36">
        <v>190.33</v>
      </c>
    </row>
    <row r="6350" spans="1:11" x14ac:dyDescent="0.25">
      <c r="A6350" t="s">
        <v>6359</v>
      </c>
      <c r="B6350" t="s">
        <v>8</v>
      </c>
      <c r="C6350">
        <v>85043</v>
      </c>
      <c r="D6350">
        <v>2</v>
      </c>
      <c r="E6350" s="1">
        <v>44720</v>
      </c>
      <c r="F6350">
        <f t="shared" si="99"/>
        <v>345.22</v>
      </c>
      <c r="J6350" s="34" t="s">
        <v>3401</v>
      </c>
      <c r="K6350" s="36">
        <v>10.81</v>
      </c>
    </row>
    <row r="6351" spans="1:11" x14ac:dyDescent="0.25">
      <c r="A6351" t="s">
        <v>6360</v>
      </c>
      <c r="B6351" t="s">
        <v>6</v>
      </c>
      <c r="C6351">
        <v>141950</v>
      </c>
      <c r="D6351">
        <v>2</v>
      </c>
      <c r="E6351" s="1">
        <v>44910</v>
      </c>
      <c r="F6351">
        <f t="shared" si="99"/>
        <v>12.02</v>
      </c>
      <c r="J6351" s="34" t="s">
        <v>4609</v>
      </c>
      <c r="K6351" s="36">
        <v>75.180000000000007</v>
      </c>
    </row>
    <row r="6352" spans="1:11" x14ac:dyDescent="0.25">
      <c r="A6352" t="s">
        <v>6361</v>
      </c>
      <c r="B6352" t="s">
        <v>6</v>
      </c>
      <c r="C6352">
        <v>126703</v>
      </c>
      <c r="D6352">
        <v>2</v>
      </c>
      <c r="E6352" s="1">
        <v>44834</v>
      </c>
      <c r="F6352">
        <f t="shared" si="99"/>
        <v>415.71</v>
      </c>
      <c r="J6352" s="34" t="s">
        <v>661</v>
      </c>
      <c r="K6352" s="36">
        <v>94.82</v>
      </c>
    </row>
    <row r="6353" spans="1:11" x14ac:dyDescent="0.25">
      <c r="A6353" t="s">
        <v>6362</v>
      </c>
      <c r="B6353" t="s">
        <v>11</v>
      </c>
      <c r="C6353">
        <v>40517</v>
      </c>
      <c r="D6353">
        <v>1</v>
      </c>
      <c r="E6353" s="1">
        <v>44613</v>
      </c>
      <c r="F6353">
        <f t="shared" si="99"/>
        <v>121.72</v>
      </c>
      <c r="J6353" s="34" t="s">
        <v>817</v>
      </c>
      <c r="K6353" s="36">
        <v>542.66999999999996</v>
      </c>
    </row>
    <row r="6354" spans="1:11" x14ac:dyDescent="0.25">
      <c r="A6354" t="s">
        <v>6363</v>
      </c>
      <c r="B6354" t="s">
        <v>11</v>
      </c>
      <c r="C6354">
        <v>35122</v>
      </c>
      <c r="D6354">
        <v>1</v>
      </c>
      <c r="E6354" s="1">
        <v>44788</v>
      </c>
      <c r="F6354">
        <f t="shared" si="99"/>
        <v>370.28</v>
      </c>
      <c r="J6354" s="34" t="s">
        <v>4214</v>
      </c>
      <c r="K6354" s="36">
        <v>11.75</v>
      </c>
    </row>
    <row r="6355" spans="1:11" x14ac:dyDescent="0.25">
      <c r="A6355" t="s">
        <v>6364</v>
      </c>
      <c r="B6355" t="s">
        <v>11</v>
      </c>
      <c r="C6355">
        <v>52245</v>
      </c>
      <c r="D6355">
        <v>1</v>
      </c>
      <c r="E6355" s="1">
        <v>44756</v>
      </c>
      <c r="F6355">
        <f t="shared" si="99"/>
        <v>90.73</v>
      </c>
      <c r="J6355" s="34" t="s">
        <v>7106</v>
      </c>
      <c r="K6355" s="36">
        <v>11.75</v>
      </c>
    </row>
    <row r="6356" spans="1:11" x14ac:dyDescent="0.25">
      <c r="A6356" t="s">
        <v>6365</v>
      </c>
      <c r="B6356" t="s">
        <v>11</v>
      </c>
      <c r="C6356">
        <v>35063</v>
      </c>
      <c r="D6356">
        <v>1</v>
      </c>
      <c r="E6356" s="1">
        <v>44855</v>
      </c>
      <c r="F6356">
        <f t="shared" si="99"/>
        <v>462.16</v>
      </c>
      <c r="J6356" s="34" t="s">
        <v>4600</v>
      </c>
      <c r="K6356" s="36">
        <v>326.11</v>
      </c>
    </row>
    <row r="6357" spans="1:11" x14ac:dyDescent="0.25">
      <c r="A6357" t="s">
        <v>6366</v>
      </c>
      <c r="B6357" t="s">
        <v>8</v>
      </c>
      <c r="C6357">
        <v>57930</v>
      </c>
      <c r="D6357">
        <v>2</v>
      </c>
      <c r="E6357" s="1">
        <v>44613</v>
      </c>
      <c r="F6357">
        <f t="shared" si="99"/>
        <v>776.41</v>
      </c>
      <c r="J6357" s="34" t="s">
        <v>5727</v>
      </c>
      <c r="K6357" s="36">
        <v>10.81</v>
      </c>
    </row>
    <row r="6358" spans="1:11" x14ac:dyDescent="0.25">
      <c r="A6358" t="s">
        <v>6367</v>
      </c>
      <c r="B6358" t="s">
        <v>6</v>
      </c>
      <c r="C6358">
        <v>75521</v>
      </c>
      <c r="D6358">
        <v>2</v>
      </c>
      <c r="E6358" s="1">
        <v>44613</v>
      </c>
      <c r="F6358">
        <f t="shared" si="99"/>
        <v>38.270000000000003</v>
      </c>
      <c r="J6358" s="34" t="s">
        <v>9822</v>
      </c>
      <c r="K6358" s="36">
        <v>985.07</v>
      </c>
    </row>
    <row r="6359" spans="1:11" x14ac:dyDescent="0.25">
      <c r="A6359" t="s">
        <v>6368</v>
      </c>
      <c r="B6359" t="s">
        <v>17</v>
      </c>
      <c r="C6359">
        <v>19046</v>
      </c>
      <c r="D6359">
        <v>1</v>
      </c>
      <c r="E6359" s="1">
        <v>44721</v>
      </c>
      <c r="F6359">
        <f t="shared" si="99"/>
        <v>11.49</v>
      </c>
      <c r="J6359" s="34" t="s">
        <v>7101</v>
      </c>
      <c r="K6359" s="36">
        <v>95.15</v>
      </c>
    </row>
    <row r="6360" spans="1:11" x14ac:dyDescent="0.25">
      <c r="A6360" t="s">
        <v>6369</v>
      </c>
      <c r="B6360" t="s">
        <v>8</v>
      </c>
      <c r="C6360">
        <v>46447</v>
      </c>
      <c r="D6360">
        <v>2</v>
      </c>
      <c r="E6360" s="1">
        <v>44851</v>
      </c>
      <c r="F6360">
        <f t="shared" si="99"/>
        <v>23.66</v>
      </c>
      <c r="J6360" s="34" t="s">
        <v>10543</v>
      </c>
      <c r="K6360" s="36">
        <v>53.86</v>
      </c>
    </row>
    <row r="6361" spans="1:11" x14ac:dyDescent="0.25">
      <c r="A6361" t="s">
        <v>6370</v>
      </c>
      <c r="B6361" t="s">
        <v>11</v>
      </c>
      <c r="C6361">
        <v>36274</v>
      </c>
      <c r="D6361">
        <v>1</v>
      </c>
      <c r="E6361" s="1">
        <v>44760</v>
      </c>
      <c r="F6361" t="str">
        <f t="shared" si="99"/>
        <v>NULL</v>
      </c>
      <c r="J6361" s="34" t="s">
        <v>7226</v>
      </c>
      <c r="K6361" s="36">
        <v>10.72</v>
      </c>
    </row>
    <row r="6362" spans="1:11" x14ac:dyDescent="0.25">
      <c r="A6362" t="s">
        <v>6371</v>
      </c>
      <c r="B6362" t="s">
        <v>17</v>
      </c>
      <c r="C6362">
        <v>46513</v>
      </c>
      <c r="D6362">
        <v>1</v>
      </c>
      <c r="E6362" s="1">
        <v>44868</v>
      </c>
      <c r="F6362">
        <f t="shared" si="99"/>
        <v>14.13</v>
      </c>
      <c r="J6362" s="34" t="s">
        <v>1253</v>
      </c>
      <c r="K6362" s="36">
        <v>24.67</v>
      </c>
    </row>
    <row r="6363" spans="1:11" x14ac:dyDescent="0.25">
      <c r="A6363" t="s">
        <v>6372</v>
      </c>
      <c r="B6363" t="s">
        <v>11</v>
      </c>
      <c r="C6363">
        <v>84620</v>
      </c>
      <c r="D6363">
        <v>1</v>
      </c>
      <c r="E6363" s="1">
        <v>44883</v>
      </c>
      <c r="F6363">
        <f t="shared" si="99"/>
        <v>95.36</v>
      </c>
      <c r="J6363" s="34" t="s">
        <v>8679</v>
      </c>
      <c r="K6363" s="36">
        <v>82.23</v>
      </c>
    </row>
    <row r="6364" spans="1:11" x14ac:dyDescent="0.25">
      <c r="A6364" s="2" t="s">
        <v>6373</v>
      </c>
      <c r="B6364" t="s">
        <v>6</v>
      </c>
      <c r="C6364">
        <v>90026</v>
      </c>
      <c r="D6364">
        <v>2</v>
      </c>
      <c r="E6364" s="1">
        <v>44637</v>
      </c>
      <c r="F6364">
        <f t="shared" si="99"/>
        <v>75.180000000000007</v>
      </c>
      <c r="J6364" s="34" t="s">
        <v>10302</v>
      </c>
      <c r="K6364" s="36">
        <v>11.75</v>
      </c>
    </row>
    <row r="6365" spans="1:11" x14ac:dyDescent="0.25">
      <c r="A6365" t="s">
        <v>6374</v>
      </c>
      <c r="B6365" t="s">
        <v>8</v>
      </c>
      <c r="C6365">
        <v>110814</v>
      </c>
      <c r="D6365">
        <v>2</v>
      </c>
      <c r="E6365" s="1">
        <v>44676</v>
      </c>
      <c r="F6365">
        <f t="shared" si="99"/>
        <v>348.26</v>
      </c>
      <c r="J6365" s="34" t="s">
        <v>1274</v>
      </c>
      <c r="K6365" s="36">
        <v>64.61</v>
      </c>
    </row>
    <row r="6366" spans="1:11" x14ac:dyDescent="0.25">
      <c r="A6366" t="s">
        <v>6375</v>
      </c>
      <c r="B6366" t="s">
        <v>40</v>
      </c>
      <c r="C6366">
        <v>78161</v>
      </c>
      <c r="D6366">
        <v>1</v>
      </c>
      <c r="E6366" s="1">
        <v>44904</v>
      </c>
      <c r="F6366">
        <f t="shared" si="99"/>
        <v>10.6</v>
      </c>
      <c r="J6366" s="34" t="s">
        <v>7797</v>
      </c>
      <c r="K6366" s="36">
        <v>83.4</v>
      </c>
    </row>
    <row r="6367" spans="1:11" x14ac:dyDescent="0.25">
      <c r="A6367" s="2" t="s">
        <v>6376</v>
      </c>
      <c r="B6367" t="s">
        <v>11</v>
      </c>
      <c r="C6367">
        <v>65003</v>
      </c>
      <c r="D6367">
        <v>1</v>
      </c>
      <c r="E6367" s="1">
        <v>44811</v>
      </c>
      <c r="F6367">
        <f t="shared" si="99"/>
        <v>115.33</v>
      </c>
      <c r="J6367" s="34" t="s">
        <v>3139</v>
      </c>
      <c r="K6367" s="36">
        <v>94.82</v>
      </c>
    </row>
    <row r="6368" spans="1:11" x14ac:dyDescent="0.25">
      <c r="A6368" t="s">
        <v>6377</v>
      </c>
      <c r="B6368" t="s">
        <v>17</v>
      </c>
      <c r="C6368">
        <v>18265</v>
      </c>
      <c r="D6368">
        <v>1</v>
      </c>
      <c r="E6368" s="1">
        <v>44691</v>
      </c>
      <c r="F6368">
        <f t="shared" si="99"/>
        <v>329.89</v>
      </c>
      <c r="J6368" s="34" t="s">
        <v>2657</v>
      </c>
      <c r="K6368" s="36">
        <v>232.57</v>
      </c>
    </row>
    <row r="6369" spans="1:11" x14ac:dyDescent="0.25">
      <c r="A6369" t="s">
        <v>6378</v>
      </c>
      <c r="B6369" t="s">
        <v>6</v>
      </c>
      <c r="C6369">
        <v>79067</v>
      </c>
      <c r="D6369">
        <v>2</v>
      </c>
      <c r="E6369" s="1">
        <v>44760</v>
      </c>
      <c r="F6369">
        <f t="shared" si="99"/>
        <v>9.4</v>
      </c>
      <c r="J6369" s="34" t="s">
        <v>462</v>
      </c>
      <c r="K6369" s="36">
        <v>413.46</v>
      </c>
    </row>
    <row r="6370" spans="1:11" x14ac:dyDescent="0.25">
      <c r="A6370" t="s">
        <v>6379</v>
      </c>
      <c r="B6370" t="s">
        <v>13</v>
      </c>
      <c r="C6370">
        <v>134494</v>
      </c>
      <c r="D6370">
        <v>2</v>
      </c>
      <c r="E6370" s="1">
        <v>44852</v>
      </c>
      <c r="F6370">
        <f t="shared" si="99"/>
        <v>16.82</v>
      </c>
      <c r="J6370" s="34" t="s">
        <v>6878</v>
      </c>
      <c r="K6370" s="36">
        <v>987.14</v>
      </c>
    </row>
    <row r="6371" spans="1:11" x14ac:dyDescent="0.25">
      <c r="A6371" t="s">
        <v>6380</v>
      </c>
      <c r="B6371" t="s">
        <v>11</v>
      </c>
      <c r="C6371">
        <v>28924</v>
      </c>
      <c r="D6371">
        <v>1</v>
      </c>
      <c r="E6371" s="1">
        <v>44610</v>
      </c>
      <c r="F6371" t="str">
        <f t="shared" si="99"/>
        <v>NULL</v>
      </c>
      <c r="J6371" s="34" t="s">
        <v>10660</v>
      </c>
      <c r="K6371" s="36">
        <v>390.26</v>
      </c>
    </row>
    <row r="6372" spans="1:11" x14ac:dyDescent="0.25">
      <c r="A6372" t="s">
        <v>6381</v>
      </c>
      <c r="B6372" t="s">
        <v>17</v>
      </c>
      <c r="C6372">
        <v>19046</v>
      </c>
      <c r="D6372">
        <v>1</v>
      </c>
      <c r="E6372" s="1">
        <v>44576</v>
      </c>
      <c r="F6372">
        <f t="shared" si="99"/>
        <v>10.34</v>
      </c>
      <c r="J6372" s="34" t="s">
        <v>8624</v>
      </c>
      <c r="K6372" s="36">
        <v>326.54000000000002</v>
      </c>
    </row>
    <row r="6373" spans="1:11" x14ac:dyDescent="0.25">
      <c r="A6373" t="s">
        <v>6382</v>
      </c>
      <c r="B6373" t="s">
        <v>17</v>
      </c>
      <c r="C6373">
        <v>28153</v>
      </c>
      <c r="D6373">
        <v>1</v>
      </c>
      <c r="E6373" s="1">
        <v>44757</v>
      </c>
      <c r="F6373">
        <f t="shared" si="99"/>
        <v>26.29</v>
      </c>
      <c r="J6373" s="34" t="s">
        <v>7087</v>
      </c>
      <c r="K6373" s="36">
        <v>975.94</v>
      </c>
    </row>
    <row r="6374" spans="1:11" x14ac:dyDescent="0.25">
      <c r="A6374" t="s">
        <v>6383</v>
      </c>
      <c r="B6374" t="s">
        <v>11</v>
      </c>
      <c r="C6374">
        <v>36180</v>
      </c>
      <c r="D6374">
        <v>1</v>
      </c>
      <c r="E6374" s="1">
        <v>44909</v>
      </c>
      <c r="F6374">
        <f t="shared" si="99"/>
        <v>5.3</v>
      </c>
      <c r="J6374" s="34" t="s">
        <v>3386</v>
      </c>
      <c r="K6374" s="36">
        <v>439.96</v>
      </c>
    </row>
    <row r="6375" spans="1:11" x14ac:dyDescent="0.25">
      <c r="A6375" t="s">
        <v>6384</v>
      </c>
      <c r="B6375" t="s">
        <v>13</v>
      </c>
      <c r="C6375">
        <v>150921</v>
      </c>
      <c r="D6375">
        <v>2</v>
      </c>
      <c r="E6375" s="1">
        <v>44902</v>
      </c>
      <c r="F6375">
        <f t="shared" si="99"/>
        <v>7.21</v>
      </c>
      <c r="J6375" s="34" t="s">
        <v>2266</v>
      </c>
      <c r="K6375" s="36">
        <v>313.57</v>
      </c>
    </row>
    <row r="6376" spans="1:11" x14ac:dyDescent="0.25">
      <c r="A6376" t="s">
        <v>6385</v>
      </c>
      <c r="B6376" t="s">
        <v>6</v>
      </c>
      <c r="C6376">
        <v>73766</v>
      </c>
      <c r="D6376">
        <v>2</v>
      </c>
      <c r="E6376" s="1">
        <v>44846</v>
      </c>
      <c r="F6376">
        <f t="shared" si="99"/>
        <v>31.24</v>
      </c>
      <c r="J6376" s="34" t="s">
        <v>10847</v>
      </c>
      <c r="K6376" s="36">
        <v>117.47</v>
      </c>
    </row>
    <row r="6377" spans="1:11" x14ac:dyDescent="0.25">
      <c r="A6377" t="s">
        <v>6386</v>
      </c>
      <c r="B6377" t="s">
        <v>13</v>
      </c>
      <c r="C6377">
        <v>131330</v>
      </c>
      <c r="D6377">
        <v>2</v>
      </c>
      <c r="E6377" s="1">
        <v>44819</v>
      </c>
      <c r="F6377">
        <f t="shared" si="99"/>
        <v>408.35</v>
      </c>
      <c r="J6377" s="34" t="s">
        <v>5148</v>
      </c>
      <c r="K6377" s="36">
        <v>127.32</v>
      </c>
    </row>
    <row r="6378" spans="1:11" x14ac:dyDescent="0.25">
      <c r="A6378" t="s">
        <v>6387</v>
      </c>
      <c r="B6378" t="s">
        <v>17</v>
      </c>
      <c r="C6378">
        <v>68318</v>
      </c>
      <c r="D6378">
        <v>1</v>
      </c>
      <c r="E6378" s="1">
        <v>44825</v>
      </c>
      <c r="F6378">
        <f t="shared" si="99"/>
        <v>68.290000000000006</v>
      </c>
      <c r="J6378" s="34" t="s">
        <v>5517</v>
      </c>
      <c r="K6378" s="36">
        <v>75.180000000000007</v>
      </c>
    </row>
    <row r="6379" spans="1:11" x14ac:dyDescent="0.25">
      <c r="A6379" t="s">
        <v>6388</v>
      </c>
      <c r="B6379" t="s">
        <v>11</v>
      </c>
      <c r="C6379">
        <v>54195</v>
      </c>
      <c r="D6379">
        <v>1</v>
      </c>
      <c r="E6379" s="1">
        <v>44882</v>
      </c>
      <c r="F6379">
        <f t="shared" si="99"/>
        <v>28.06</v>
      </c>
      <c r="J6379" s="34" t="s">
        <v>10984</v>
      </c>
      <c r="K6379" s="36">
        <v>285.16000000000003</v>
      </c>
    </row>
    <row r="6380" spans="1:11" x14ac:dyDescent="0.25">
      <c r="A6380" t="s">
        <v>6389</v>
      </c>
      <c r="B6380" t="s">
        <v>11</v>
      </c>
      <c r="C6380">
        <v>77467</v>
      </c>
      <c r="D6380">
        <v>1</v>
      </c>
      <c r="E6380" s="1">
        <v>44869</v>
      </c>
      <c r="F6380">
        <f t="shared" si="99"/>
        <v>83.61</v>
      </c>
      <c r="J6380" s="34" t="s">
        <v>8158</v>
      </c>
      <c r="K6380" s="36">
        <v>124.51</v>
      </c>
    </row>
    <row r="6381" spans="1:11" x14ac:dyDescent="0.25">
      <c r="A6381" t="s">
        <v>6390</v>
      </c>
      <c r="B6381" t="s">
        <v>8</v>
      </c>
      <c r="C6381">
        <v>76430</v>
      </c>
      <c r="D6381">
        <v>2</v>
      </c>
      <c r="E6381" s="1">
        <v>44620</v>
      </c>
      <c r="F6381">
        <f t="shared" si="99"/>
        <v>433.11</v>
      </c>
      <c r="J6381" s="35" t="s">
        <v>2737</v>
      </c>
      <c r="K6381" s="36">
        <v>75.180000000000007</v>
      </c>
    </row>
    <row r="6382" spans="1:11" x14ac:dyDescent="0.25">
      <c r="A6382" t="s">
        <v>6391</v>
      </c>
      <c r="B6382" t="s">
        <v>11</v>
      </c>
      <c r="C6382">
        <v>35047</v>
      </c>
      <c r="D6382">
        <v>1</v>
      </c>
      <c r="E6382" s="1">
        <v>44567</v>
      </c>
      <c r="F6382">
        <f t="shared" si="99"/>
        <v>581.29</v>
      </c>
      <c r="J6382" s="34" t="s">
        <v>476</v>
      </c>
      <c r="K6382" s="36">
        <v>42.29</v>
      </c>
    </row>
    <row r="6383" spans="1:11" x14ac:dyDescent="0.25">
      <c r="A6383" t="s">
        <v>6392</v>
      </c>
      <c r="B6383" t="s">
        <v>6</v>
      </c>
      <c r="C6383">
        <v>88469</v>
      </c>
      <c r="D6383">
        <v>2</v>
      </c>
      <c r="E6383" s="1">
        <v>44628</v>
      </c>
      <c r="F6383">
        <f t="shared" si="99"/>
        <v>34.06</v>
      </c>
      <c r="J6383" s="34" t="s">
        <v>9449</v>
      </c>
      <c r="K6383" s="36">
        <v>146.04</v>
      </c>
    </row>
    <row r="6384" spans="1:11" x14ac:dyDescent="0.25">
      <c r="A6384" t="s">
        <v>6393</v>
      </c>
      <c r="B6384" t="s">
        <v>11</v>
      </c>
      <c r="C6384">
        <v>46777</v>
      </c>
      <c r="D6384">
        <v>1</v>
      </c>
      <c r="E6384" s="1">
        <v>44700</v>
      </c>
      <c r="F6384">
        <f t="shared" si="99"/>
        <v>146.38</v>
      </c>
      <c r="J6384" s="34" t="s">
        <v>7289</v>
      </c>
      <c r="K6384" s="36">
        <v>144.72</v>
      </c>
    </row>
    <row r="6385" spans="1:11" x14ac:dyDescent="0.25">
      <c r="A6385" t="s">
        <v>6394</v>
      </c>
      <c r="B6385" t="s">
        <v>8</v>
      </c>
      <c r="C6385">
        <v>61200</v>
      </c>
      <c r="D6385">
        <v>2</v>
      </c>
      <c r="E6385" s="1">
        <v>44596</v>
      </c>
      <c r="F6385">
        <f t="shared" si="99"/>
        <v>44.88</v>
      </c>
      <c r="J6385" s="34" t="s">
        <v>833</v>
      </c>
      <c r="K6385" s="36">
        <v>75.180000000000007</v>
      </c>
    </row>
    <row r="6386" spans="1:11" x14ac:dyDescent="0.25">
      <c r="A6386" t="s">
        <v>6395</v>
      </c>
      <c r="B6386" t="s">
        <v>8</v>
      </c>
      <c r="C6386">
        <v>75031</v>
      </c>
      <c r="D6386">
        <v>2</v>
      </c>
      <c r="E6386" s="1">
        <v>44621</v>
      </c>
      <c r="F6386">
        <f t="shared" si="99"/>
        <v>7.05</v>
      </c>
      <c r="J6386" s="34" t="s">
        <v>8014</v>
      </c>
      <c r="K6386" s="36">
        <v>417.95</v>
      </c>
    </row>
    <row r="6387" spans="1:11" x14ac:dyDescent="0.25">
      <c r="A6387" t="s">
        <v>6396</v>
      </c>
      <c r="B6387" t="s">
        <v>11</v>
      </c>
      <c r="C6387">
        <v>47799</v>
      </c>
      <c r="D6387">
        <v>1</v>
      </c>
      <c r="E6387" s="1">
        <v>44774</v>
      </c>
      <c r="F6387">
        <f t="shared" si="99"/>
        <v>91.63</v>
      </c>
      <c r="J6387" s="34" t="s">
        <v>7859</v>
      </c>
      <c r="K6387" s="36">
        <v>136.26</v>
      </c>
    </row>
    <row r="6388" spans="1:11" x14ac:dyDescent="0.25">
      <c r="A6388" t="s">
        <v>6397</v>
      </c>
      <c r="B6388" t="s">
        <v>6</v>
      </c>
      <c r="C6388">
        <v>141929</v>
      </c>
      <c r="D6388">
        <v>2</v>
      </c>
      <c r="E6388" s="1">
        <v>44847</v>
      </c>
      <c r="F6388">
        <f t="shared" si="99"/>
        <v>76.900000000000006</v>
      </c>
      <c r="J6388" s="34" t="s">
        <v>5731</v>
      </c>
      <c r="K6388" s="36">
        <v>75.180000000000007</v>
      </c>
    </row>
    <row r="6389" spans="1:11" x14ac:dyDescent="0.25">
      <c r="A6389" t="s">
        <v>6398</v>
      </c>
      <c r="B6389" t="s">
        <v>17</v>
      </c>
      <c r="C6389">
        <v>41627</v>
      </c>
      <c r="D6389">
        <v>1</v>
      </c>
      <c r="E6389" s="1">
        <v>44684</v>
      </c>
      <c r="F6389">
        <f t="shared" si="99"/>
        <v>122.91</v>
      </c>
      <c r="J6389" s="34" t="s">
        <v>2988</v>
      </c>
      <c r="K6389" s="36">
        <v>177.95</v>
      </c>
    </row>
    <row r="6390" spans="1:11" x14ac:dyDescent="0.25">
      <c r="A6390" t="s">
        <v>6399</v>
      </c>
      <c r="B6390" t="s">
        <v>11</v>
      </c>
      <c r="C6390">
        <v>70834</v>
      </c>
      <c r="D6390">
        <v>1</v>
      </c>
      <c r="E6390" s="1">
        <v>44912</v>
      </c>
      <c r="F6390">
        <f t="shared" si="99"/>
        <v>21.16</v>
      </c>
      <c r="J6390" s="34" t="s">
        <v>1757</v>
      </c>
      <c r="K6390" s="36">
        <v>75.180000000000007</v>
      </c>
    </row>
    <row r="6391" spans="1:11" x14ac:dyDescent="0.25">
      <c r="A6391" t="s">
        <v>6400</v>
      </c>
      <c r="B6391" t="s">
        <v>6</v>
      </c>
      <c r="C6391">
        <v>114116</v>
      </c>
      <c r="D6391">
        <v>2</v>
      </c>
      <c r="E6391" s="1">
        <v>44881</v>
      </c>
      <c r="F6391">
        <f t="shared" si="99"/>
        <v>28.84</v>
      </c>
      <c r="J6391" s="34" t="s">
        <v>4695</v>
      </c>
      <c r="K6391" s="36">
        <v>46.52</v>
      </c>
    </row>
    <row r="6392" spans="1:11" x14ac:dyDescent="0.25">
      <c r="A6392" t="s">
        <v>6401</v>
      </c>
      <c r="B6392" t="s">
        <v>17</v>
      </c>
      <c r="C6392">
        <v>42172</v>
      </c>
      <c r="D6392">
        <v>1</v>
      </c>
      <c r="E6392" s="1">
        <v>44879</v>
      </c>
      <c r="F6392">
        <f t="shared" si="99"/>
        <v>498.9</v>
      </c>
      <c r="J6392" s="34" t="s">
        <v>6902</v>
      </c>
      <c r="K6392" s="36">
        <v>144.49</v>
      </c>
    </row>
    <row r="6393" spans="1:11" x14ac:dyDescent="0.25">
      <c r="A6393" t="s">
        <v>6402</v>
      </c>
      <c r="B6393" t="s">
        <v>11</v>
      </c>
      <c r="C6393">
        <v>29075</v>
      </c>
      <c r="D6393">
        <v>1</v>
      </c>
      <c r="E6393" s="1">
        <v>44569</v>
      </c>
      <c r="F6393">
        <f t="shared" si="99"/>
        <v>26.87</v>
      </c>
      <c r="J6393" s="34" t="s">
        <v>4705</v>
      </c>
      <c r="K6393" s="36">
        <v>75.180000000000007</v>
      </c>
    </row>
    <row r="6394" spans="1:11" x14ac:dyDescent="0.25">
      <c r="A6394" t="s">
        <v>6403</v>
      </c>
      <c r="B6394" t="s">
        <v>6</v>
      </c>
      <c r="C6394">
        <v>114900</v>
      </c>
      <c r="D6394">
        <v>2</v>
      </c>
      <c r="E6394" s="1">
        <v>44734</v>
      </c>
      <c r="F6394">
        <f t="shared" si="99"/>
        <v>298.73</v>
      </c>
      <c r="J6394" s="34" t="s">
        <v>5033</v>
      </c>
      <c r="K6394" s="36">
        <v>575.69000000000005</v>
      </c>
    </row>
    <row r="6395" spans="1:11" x14ac:dyDescent="0.25">
      <c r="A6395" t="s">
        <v>6404</v>
      </c>
      <c r="B6395" t="s">
        <v>13</v>
      </c>
      <c r="C6395">
        <v>144107</v>
      </c>
      <c r="D6395">
        <v>2</v>
      </c>
      <c r="E6395" s="1">
        <v>44852</v>
      </c>
      <c r="F6395">
        <f t="shared" si="99"/>
        <v>76.900000000000006</v>
      </c>
      <c r="J6395" s="34" t="s">
        <v>3290</v>
      </c>
      <c r="K6395" s="36">
        <v>718.86</v>
      </c>
    </row>
    <row r="6396" spans="1:11" x14ac:dyDescent="0.25">
      <c r="A6396" t="s">
        <v>6405</v>
      </c>
      <c r="B6396" t="s">
        <v>17</v>
      </c>
      <c r="C6396">
        <v>69348</v>
      </c>
      <c r="D6396">
        <v>1</v>
      </c>
      <c r="E6396" s="1">
        <v>44893</v>
      </c>
      <c r="F6396">
        <f t="shared" si="99"/>
        <v>217.04</v>
      </c>
      <c r="J6396" s="34" t="s">
        <v>1173</v>
      </c>
      <c r="K6396" s="36">
        <v>11.75</v>
      </c>
    </row>
    <row r="6397" spans="1:11" x14ac:dyDescent="0.25">
      <c r="A6397" t="s">
        <v>6406</v>
      </c>
      <c r="B6397" t="s">
        <v>6</v>
      </c>
      <c r="C6397">
        <v>86745</v>
      </c>
      <c r="D6397">
        <v>2</v>
      </c>
      <c r="E6397" s="1">
        <v>44635</v>
      </c>
      <c r="F6397">
        <f t="shared" si="99"/>
        <v>40.479999999999997</v>
      </c>
      <c r="J6397" s="34" t="s">
        <v>3420</v>
      </c>
      <c r="K6397" s="36">
        <v>11.75</v>
      </c>
    </row>
    <row r="6398" spans="1:11" x14ac:dyDescent="0.25">
      <c r="A6398" t="s">
        <v>6407</v>
      </c>
      <c r="B6398" t="s">
        <v>6</v>
      </c>
      <c r="C6398">
        <v>138473</v>
      </c>
      <c r="D6398">
        <v>2</v>
      </c>
      <c r="E6398" s="1">
        <v>44865</v>
      </c>
      <c r="F6398">
        <f t="shared" si="99"/>
        <v>471.3</v>
      </c>
      <c r="J6398" s="34" t="s">
        <v>325</v>
      </c>
      <c r="K6398" s="36">
        <v>122.08</v>
      </c>
    </row>
    <row r="6399" spans="1:11" x14ac:dyDescent="0.25">
      <c r="A6399" t="s">
        <v>6408</v>
      </c>
      <c r="B6399" t="s">
        <v>40</v>
      </c>
      <c r="C6399">
        <v>63521</v>
      </c>
      <c r="D6399">
        <v>1</v>
      </c>
      <c r="E6399" s="1">
        <v>44789</v>
      </c>
      <c r="F6399">
        <f t="shared" si="99"/>
        <v>77.09</v>
      </c>
      <c r="J6399" s="34" t="s">
        <v>2556</v>
      </c>
      <c r="K6399" s="36">
        <v>69.489999999999995</v>
      </c>
    </row>
    <row r="6400" spans="1:11" x14ac:dyDescent="0.25">
      <c r="A6400" t="s">
        <v>6409</v>
      </c>
      <c r="B6400" t="s">
        <v>8</v>
      </c>
      <c r="C6400">
        <v>131649</v>
      </c>
      <c r="D6400">
        <v>2</v>
      </c>
      <c r="E6400" s="1">
        <v>44840</v>
      </c>
      <c r="F6400">
        <f t="shared" si="99"/>
        <v>297.07</v>
      </c>
      <c r="J6400" s="34" t="s">
        <v>6926</v>
      </c>
      <c r="K6400" s="36">
        <v>56.39</v>
      </c>
    </row>
    <row r="6401" spans="1:11" x14ac:dyDescent="0.25">
      <c r="A6401" t="s">
        <v>6410</v>
      </c>
      <c r="B6401" t="s">
        <v>8</v>
      </c>
      <c r="C6401">
        <v>149870</v>
      </c>
      <c r="D6401">
        <v>2</v>
      </c>
      <c r="E6401" s="1">
        <v>44882</v>
      </c>
      <c r="F6401">
        <f t="shared" si="99"/>
        <v>105.73</v>
      </c>
      <c r="J6401" s="34" t="s">
        <v>9221</v>
      </c>
      <c r="K6401" s="36">
        <v>150.74</v>
      </c>
    </row>
    <row r="6402" spans="1:11" x14ac:dyDescent="0.25">
      <c r="A6402" t="s">
        <v>6411</v>
      </c>
      <c r="B6402" t="s">
        <v>6</v>
      </c>
      <c r="C6402">
        <v>89042</v>
      </c>
      <c r="D6402">
        <v>2</v>
      </c>
      <c r="E6402" s="1">
        <v>44638</v>
      </c>
      <c r="F6402">
        <f t="shared" ref="F6402:F6465" si="100">VLOOKUP(A6402,$J$1:$K$11016,2,FALSE)</f>
        <v>75.180000000000007</v>
      </c>
      <c r="J6402" s="34" t="s">
        <v>10303</v>
      </c>
      <c r="K6402" s="36">
        <v>68.13</v>
      </c>
    </row>
    <row r="6403" spans="1:11" x14ac:dyDescent="0.25">
      <c r="A6403" t="s">
        <v>6412</v>
      </c>
      <c r="B6403" t="s">
        <v>17</v>
      </c>
      <c r="C6403">
        <v>41765</v>
      </c>
      <c r="D6403">
        <v>1</v>
      </c>
      <c r="E6403" s="1">
        <v>44673</v>
      </c>
      <c r="F6403">
        <f t="shared" si="100"/>
        <v>397.06</v>
      </c>
      <c r="J6403" s="34" t="s">
        <v>7310</v>
      </c>
      <c r="K6403" s="36">
        <v>55.04</v>
      </c>
    </row>
    <row r="6404" spans="1:11" x14ac:dyDescent="0.25">
      <c r="A6404" t="s">
        <v>6413</v>
      </c>
      <c r="B6404" t="s">
        <v>11</v>
      </c>
      <c r="C6404">
        <v>43275</v>
      </c>
      <c r="D6404">
        <v>1</v>
      </c>
      <c r="E6404" s="1">
        <v>44670</v>
      </c>
      <c r="F6404">
        <f t="shared" si="100"/>
        <v>54.76</v>
      </c>
      <c r="J6404" s="34" t="s">
        <v>2838</v>
      </c>
      <c r="K6404" s="36">
        <v>47.46</v>
      </c>
    </row>
    <row r="6405" spans="1:11" x14ac:dyDescent="0.25">
      <c r="A6405" t="s">
        <v>6414</v>
      </c>
      <c r="B6405" t="s">
        <v>13</v>
      </c>
      <c r="C6405">
        <v>141688</v>
      </c>
      <c r="D6405">
        <v>2</v>
      </c>
      <c r="E6405" s="1">
        <v>44875</v>
      </c>
      <c r="F6405">
        <f t="shared" si="100"/>
        <v>52.12</v>
      </c>
      <c r="J6405" s="34" t="s">
        <v>312</v>
      </c>
      <c r="K6405" s="36">
        <v>76.680000000000007</v>
      </c>
    </row>
    <row r="6406" spans="1:11" x14ac:dyDescent="0.25">
      <c r="A6406" t="s">
        <v>6415</v>
      </c>
      <c r="B6406" t="s">
        <v>11</v>
      </c>
      <c r="C6406">
        <v>40089</v>
      </c>
      <c r="D6406">
        <v>1</v>
      </c>
      <c r="E6406" s="1">
        <v>44609</v>
      </c>
      <c r="F6406">
        <f t="shared" si="100"/>
        <v>301.91000000000003</v>
      </c>
      <c r="J6406" s="34" t="s">
        <v>2095</v>
      </c>
      <c r="K6406" s="36">
        <v>22.32</v>
      </c>
    </row>
    <row r="6407" spans="1:11" x14ac:dyDescent="0.25">
      <c r="A6407" t="s">
        <v>6416</v>
      </c>
      <c r="B6407" t="s">
        <v>8</v>
      </c>
      <c r="C6407">
        <v>131414</v>
      </c>
      <c r="D6407">
        <v>2</v>
      </c>
      <c r="E6407" s="1">
        <v>44848</v>
      </c>
      <c r="F6407">
        <f t="shared" si="100"/>
        <v>74.349999999999994</v>
      </c>
      <c r="J6407" s="34" t="s">
        <v>10626</v>
      </c>
      <c r="K6407" s="36">
        <v>54.03</v>
      </c>
    </row>
    <row r="6408" spans="1:11" x14ac:dyDescent="0.25">
      <c r="A6408" t="s">
        <v>6417</v>
      </c>
      <c r="B6408" t="s">
        <v>6</v>
      </c>
      <c r="C6408">
        <v>120686</v>
      </c>
      <c r="D6408">
        <v>2</v>
      </c>
      <c r="E6408" s="1">
        <v>44756</v>
      </c>
      <c r="F6408">
        <f t="shared" si="100"/>
        <v>135.08000000000001</v>
      </c>
      <c r="J6408" s="34" t="s">
        <v>6481</v>
      </c>
      <c r="K6408" s="36">
        <v>14.1</v>
      </c>
    </row>
    <row r="6409" spans="1:11" x14ac:dyDescent="0.25">
      <c r="A6409" t="s">
        <v>6418</v>
      </c>
      <c r="B6409" t="s">
        <v>6</v>
      </c>
      <c r="C6409">
        <v>88032</v>
      </c>
      <c r="D6409">
        <v>2</v>
      </c>
      <c r="E6409" s="1">
        <v>44629</v>
      </c>
      <c r="F6409">
        <f t="shared" si="100"/>
        <v>55.04</v>
      </c>
      <c r="J6409" s="34" t="s">
        <v>5140</v>
      </c>
      <c r="K6409" s="36">
        <v>403.67</v>
      </c>
    </row>
    <row r="6410" spans="1:11" x14ac:dyDescent="0.25">
      <c r="A6410" t="s">
        <v>6419</v>
      </c>
      <c r="B6410" t="s">
        <v>11</v>
      </c>
      <c r="C6410">
        <v>34876</v>
      </c>
      <c r="D6410">
        <v>1</v>
      </c>
      <c r="E6410" s="1">
        <v>44753</v>
      </c>
      <c r="F6410">
        <f t="shared" si="100"/>
        <v>72.36</v>
      </c>
      <c r="J6410" s="34" t="s">
        <v>6632</v>
      </c>
      <c r="K6410" s="36">
        <v>75.180000000000007</v>
      </c>
    </row>
    <row r="6411" spans="1:11" x14ac:dyDescent="0.25">
      <c r="A6411" t="s">
        <v>6420</v>
      </c>
      <c r="B6411" t="s">
        <v>8</v>
      </c>
      <c r="C6411">
        <v>45117</v>
      </c>
      <c r="D6411">
        <v>2</v>
      </c>
      <c r="E6411" s="1">
        <v>44627</v>
      </c>
      <c r="F6411">
        <f t="shared" si="100"/>
        <v>145.65</v>
      </c>
      <c r="J6411" s="34" t="s">
        <v>8503</v>
      </c>
      <c r="K6411" s="36">
        <v>34.01</v>
      </c>
    </row>
    <row r="6412" spans="1:11" x14ac:dyDescent="0.25">
      <c r="A6412" t="s">
        <v>6421</v>
      </c>
      <c r="B6412" t="s">
        <v>8</v>
      </c>
      <c r="C6412">
        <v>77590</v>
      </c>
      <c r="D6412">
        <v>2</v>
      </c>
      <c r="E6412" s="1">
        <v>44634</v>
      </c>
      <c r="F6412">
        <f t="shared" si="100"/>
        <v>10.72</v>
      </c>
      <c r="J6412" s="34" t="s">
        <v>10449</v>
      </c>
      <c r="K6412" s="36">
        <v>52.78</v>
      </c>
    </row>
    <row r="6413" spans="1:11" x14ac:dyDescent="0.25">
      <c r="A6413" t="s">
        <v>6422</v>
      </c>
      <c r="B6413" t="s">
        <v>8</v>
      </c>
      <c r="C6413">
        <v>58109</v>
      </c>
      <c r="D6413">
        <v>2</v>
      </c>
      <c r="E6413" s="1">
        <v>44622</v>
      </c>
      <c r="F6413">
        <f t="shared" si="100"/>
        <v>1675.07</v>
      </c>
      <c r="J6413" s="34" t="s">
        <v>8617</v>
      </c>
      <c r="K6413" s="36">
        <v>207.64</v>
      </c>
    </row>
    <row r="6414" spans="1:11" x14ac:dyDescent="0.25">
      <c r="A6414" t="s">
        <v>6423</v>
      </c>
      <c r="B6414" t="s">
        <v>13</v>
      </c>
      <c r="C6414">
        <v>144026</v>
      </c>
      <c r="D6414">
        <v>2</v>
      </c>
      <c r="E6414" s="1">
        <v>44851</v>
      </c>
      <c r="F6414">
        <f t="shared" si="100"/>
        <v>121.95</v>
      </c>
      <c r="J6414" s="34" t="s">
        <v>3262</v>
      </c>
      <c r="K6414" s="36">
        <v>394.07</v>
      </c>
    </row>
    <row r="6415" spans="1:11" x14ac:dyDescent="0.25">
      <c r="A6415" t="s">
        <v>6424</v>
      </c>
      <c r="B6415" t="s">
        <v>11</v>
      </c>
      <c r="C6415">
        <v>39463</v>
      </c>
      <c r="D6415">
        <v>1</v>
      </c>
      <c r="E6415" s="1">
        <v>44750</v>
      </c>
      <c r="F6415">
        <f t="shared" si="100"/>
        <v>75.61</v>
      </c>
      <c r="J6415" s="34" t="s">
        <v>860</v>
      </c>
      <c r="K6415" s="36">
        <v>61.08</v>
      </c>
    </row>
    <row r="6416" spans="1:11" x14ac:dyDescent="0.25">
      <c r="A6416" t="s">
        <v>6425</v>
      </c>
      <c r="B6416" t="s">
        <v>6</v>
      </c>
      <c r="C6416">
        <v>145248</v>
      </c>
      <c r="D6416">
        <v>2</v>
      </c>
      <c r="E6416" s="1">
        <v>44882</v>
      </c>
      <c r="F6416">
        <f t="shared" si="100"/>
        <v>67.28</v>
      </c>
      <c r="J6416" s="34" t="s">
        <v>9651</v>
      </c>
      <c r="K6416" s="36">
        <v>42.29</v>
      </c>
    </row>
    <row r="6417" spans="1:11" x14ac:dyDescent="0.25">
      <c r="A6417" t="s">
        <v>6426</v>
      </c>
      <c r="B6417" t="s">
        <v>13</v>
      </c>
      <c r="C6417">
        <v>151695</v>
      </c>
      <c r="D6417">
        <v>2</v>
      </c>
      <c r="E6417" s="1">
        <v>44900</v>
      </c>
      <c r="F6417">
        <f t="shared" si="100"/>
        <v>12.02</v>
      </c>
      <c r="J6417" s="34" t="s">
        <v>10498</v>
      </c>
      <c r="K6417" s="36">
        <v>242.34</v>
      </c>
    </row>
    <row r="6418" spans="1:11" x14ac:dyDescent="0.25">
      <c r="A6418" t="s">
        <v>6427</v>
      </c>
      <c r="B6418" t="s">
        <v>11</v>
      </c>
      <c r="C6418">
        <v>19146</v>
      </c>
      <c r="D6418">
        <v>1</v>
      </c>
      <c r="E6418" s="1">
        <v>44770</v>
      </c>
      <c r="F6418" t="str">
        <f t="shared" si="100"/>
        <v>NULL</v>
      </c>
      <c r="J6418" s="34" t="s">
        <v>7155</v>
      </c>
      <c r="K6418" s="36">
        <v>467.58</v>
      </c>
    </row>
    <row r="6419" spans="1:11" x14ac:dyDescent="0.25">
      <c r="A6419" t="s">
        <v>6428</v>
      </c>
      <c r="B6419" t="s">
        <v>6</v>
      </c>
      <c r="C6419">
        <v>156214</v>
      </c>
      <c r="D6419">
        <v>2</v>
      </c>
      <c r="E6419" s="1">
        <v>44903</v>
      </c>
      <c r="F6419">
        <f t="shared" si="100"/>
        <v>85.31</v>
      </c>
      <c r="J6419" s="35" t="s">
        <v>642</v>
      </c>
      <c r="K6419" s="36">
        <v>448.08</v>
      </c>
    </row>
    <row r="6420" spans="1:11" x14ac:dyDescent="0.25">
      <c r="A6420" t="s">
        <v>6429</v>
      </c>
      <c r="B6420" t="s">
        <v>17</v>
      </c>
      <c r="C6420">
        <v>27250</v>
      </c>
      <c r="D6420">
        <v>1</v>
      </c>
      <c r="E6420" s="1">
        <v>44886</v>
      </c>
      <c r="F6420">
        <f t="shared" si="100"/>
        <v>10.6</v>
      </c>
      <c r="J6420" s="34" t="s">
        <v>2253</v>
      </c>
      <c r="K6420" s="36">
        <v>126.87</v>
      </c>
    </row>
    <row r="6421" spans="1:11" x14ac:dyDescent="0.25">
      <c r="A6421" t="s">
        <v>6430</v>
      </c>
      <c r="B6421" t="s">
        <v>11</v>
      </c>
      <c r="C6421">
        <v>58804</v>
      </c>
      <c r="D6421">
        <v>1</v>
      </c>
      <c r="E6421" s="1">
        <v>44874</v>
      </c>
      <c r="F6421">
        <f t="shared" si="100"/>
        <v>7.06</v>
      </c>
      <c r="J6421" s="34" t="s">
        <v>8761</v>
      </c>
      <c r="K6421" s="36">
        <v>141.81</v>
      </c>
    </row>
    <row r="6422" spans="1:11" x14ac:dyDescent="0.25">
      <c r="A6422" t="s">
        <v>6431</v>
      </c>
      <c r="B6422" t="s">
        <v>6</v>
      </c>
      <c r="C6422">
        <v>77573</v>
      </c>
      <c r="D6422">
        <v>2</v>
      </c>
      <c r="E6422" s="1">
        <v>44774</v>
      </c>
      <c r="F6422">
        <f t="shared" si="100"/>
        <v>42.29</v>
      </c>
      <c r="J6422" s="34" t="s">
        <v>3670</v>
      </c>
      <c r="K6422" s="36">
        <v>657.78</v>
      </c>
    </row>
    <row r="6423" spans="1:11" x14ac:dyDescent="0.25">
      <c r="A6423" t="s">
        <v>6432</v>
      </c>
      <c r="B6423" t="s">
        <v>11</v>
      </c>
      <c r="C6423">
        <v>46558</v>
      </c>
      <c r="D6423">
        <v>1</v>
      </c>
      <c r="E6423" s="1">
        <v>44886</v>
      </c>
      <c r="F6423">
        <f t="shared" si="100"/>
        <v>228.04</v>
      </c>
      <c r="J6423" s="34" t="s">
        <v>7979</v>
      </c>
      <c r="K6423" s="36">
        <v>33.65</v>
      </c>
    </row>
    <row r="6424" spans="1:11" x14ac:dyDescent="0.25">
      <c r="A6424" t="s">
        <v>6433</v>
      </c>
      <c r="B6424" t="s">
        <v>13</v>
      </c>
      <c r="C6424">
        <v>138762</v>
      </c>
      <c r="D6424">
        <v>2</v>
      </c>
      <c r="E6424" s="1">
        <v>44854</v>
      </c>
      <c r="F6424">
        <f t="shared" si="100"/>
        <v>43.25</v>
      </c>
      <c r="J6424" s="34" t="s">
        <v>10289</v>
      </c>
      <c r="K6424" s="36">
        <v>51.15</v>
      </c>
    </row>
    <row r="6425" spans="1:11" x14ac:dyDescent="0.25">
      <c r="A6425" s="2" t="s">
        <v>6434</v>
      </c>
      <c r="B6425" t="s">
        <v>8</v>
      </c>
      <c r="C6425">
        <v>94576</v>
      </c>
      <c r="D6425">
        <v>2</v>
      </c>
      <c r="E6425" s="1">
        <v>44678</v>
      </c>
      <c r="F6425">
        <f t="shared" si="100"/>
        <v>199.39</v>
      </c>
      <c r="J6425" s="34" t="s">
        <v>814</v>
      </c>
      <c r="K6425" s="36">
        <v>85.88</v>
      </c>
    </row>
    <row r="6426" spans="1:11" x14ac:dyDescent="0.25">
      <c r="A6426" t="s">
        <v>6435</v>
      </c>
      <c r="B6426" t="s">
        <v>40</v>
      </c>
      <c r="C6426">
        <v>67484</v>
      </c>
      <c r="D6426">
        <v>1</v>
      </c>
      <c r="E6426" s="1">
        <v>44820</v>
      </c>
      <c r="F6426">
        <f t="shared" si="100"/>
        <v>75.37</v>
      </c>
      <c r="J6426" s="34" t="s">
        <v>6817</v>
      </c>
      <c r="K6426" s="36">
        <v>157.38999999999999</v>
      </c>
    </row>
    <row r="6427" spans="1:11" x14ac:dyDescent="0.25">
      <c r="A6427" t="s">
        <v>6436</v>
      </c>
      <c r="B6427" t="s">
        <v>8</v>
      </c>
      <c r="C6427">
        <v>44179</v>
      </c>
      <c r="D6427">
        <v>2</v>
      </c>
      <c r="E6427" s="1">
        <v>44914</v>
      </c>
      <c r="F6427">
        <f t="shared" si="100"/>
        <v>31.24</v>
      </c>
      <c r="J6427" s="34" t="s">
        <v>10324</v>
      </c>
      <c r="K6427" s="36">
        <v>83.4</v>
      </c>
    </row>
    <row r="6428" spans="1:11" x14ac:dyDescent="0.25">
      <c r="A6428" t="s">
        <v>6437</v>
      </c>
      <c r="B6428" t="s">
        <v>17</v>
      </c>
      <c r="C6428">
        <v>21834</v>
      </c>
      <c r="D6428">
        <v>1</v>
      </c>
      <c r="E6428" s="1">
        <v>44637</v>
      </c>
      <c r="F6428">
        <f t="shared" si="100"/>
        <v>217.74</v>
      </c>
      <c r="J6428" s="34" t="s">
        <v>3570</v>
      </c>
      <c r="K6428" s="36">
        <v>10.57</v>
      </c>
    </row>
    <row r="6429" spans="1:11" x14ac:dyDescent="0.25">
      <c r="A6429" t="s">
        <v>6438</v>
      </c>
      <c r="B6429" t="s">
        <v>6</v>
      </c>
      <c r="C6429">
        <v>70695</v>
      </c>
      <c r="D6429">
        <v>2</v>
      </c>
      <c r="E6429" s="1">
        <v>44589</v>
      </c>
      <c r="F6429">
        <f t="shared" si="100"/>
        <v>174.2</v>
      </c>
      <c r="J6429" s="34" t="s">
        <v>5192</v>
      </c>
      <c r="K6429" s="36">
        <v>172.08</v>
      </c>
    </row>
    <row r="6430" spans="1:11" x14ac:dyDescent="0.25">
      <c r="A6430" t="s">
        <v>6439</v>
      </c>
      <c r="B6430" t="s">
        <v>11</v>
      </c>
      <c r="C6430">
        <v>39733</v>
      </c>
      <c r="D6430">
        <v>1</v>
      </c>
      <c r="E6430" s="1">
        <v>44628</v>
      </c>
      <c r="F6430">
        <f t="shared" si="100"/>
        <v>93.94</v>
      </c>
      <c r="J6430" s="34" t="s">
        <v>4791</v>
      </c>
      <c r="K6430" s="36">
        <v>74.09</v>
      </c>
    </row>
    <row r="6431" spans="1:11" x14ac:dyDescent="0.25">
      <c r="A6431" t="s">
        <v>6440</v>
      </c>
      <c r="B6431" t="s">
        <v>6</v>
      </c>
      <c r="C6431">
        <v>122202</v>
      </c>
      <c r="D6431">
        <v>2</v>
      </c>
      <c r="E6431" s="1">
        <v>44761</v>
      </c>
      <c r="F6431">
        <f t="shared" si="100"/>
        <v>42.29</v>
      </c>
      <c r="J6431" s="34" t="s">
        <v>3320</v>
      </c>
      <c r="K6431" s="36">
        <v>467.38</v>
      </c>
    </row>
    <row r="6432" spans="1:11" x14ac:dyDescent="0.25">
      <c r="A6432" t="s">
        <v>6441</v>
      </c>
      <c r="B6432" t="s">
        <v>6</v>
      </c>
      <c r="C6432">
        <v>94005</v>
      </c>
      <c r="D6432">
        <v>2</v>
      </c>
      <c r="E6432" s="1">
        <v>44684</v>
      </c>
      <c r="F6432">
        <f t="shared" si="100"/>
        <v>131.57</v>
      </c>
      <c r="J6432" s="34" t="s">
        <v>5871</v>
      </c>
      <c r="K6432" s="36">
        <v>98.68</v>
      </c>
    </row>
    <row r="6433" spans="1:11" x14ac:dyDescent="0.25">
      <c r="A6433" t="s">
        <v>6442</v>
      </c>
      <c r="B6433" t="s">
        <v>17</v>
      </c>
      <c r="C6433">
        <v>58043</v>
      </c>
      <c r="D6433">
        <v>1</v>
      </c>
      <c r="E6433" s="1">
        <v>44777</v>
      </c>
      <c r="F6433">
        <f t="shared" si="100"/>
        <v>20.91</v>
      </c>
      <c r="J6433" s="34" t="s">
        <v>2811</v>
      </c>
      <c r="K6433" s="36">
        <v>74.09</v>
      </c>
    </row>
    <row r="6434" spans="1:11" x14ac:dyDescent="0.25">
      <c r="A6434" t="s">
        <v>6443</v>
      </c>
      <c r="B6434" t="s">
        <v>17</v>
      </c>
      <c r="C6434">
        <v>18740</v>
      </c>
      <c r="D6434">
        <v>1</v>
      </c>
      <c r="E6434" s="1">
        <v>44760</v>
      </c>
      <c r="F6434">
        <f t="shared" si="100"/>
        <v>21.19</v>
      </c>
      <c r="J6434" s="34" t="s">
        <v>5693</v>
      </c>
      <c r="K6434" s="36">
        <v>10.42</v>
      </c>
    </row>
    <row r="6435" spans="1:11" x14ac:dyDescent="0.25">
      <c r="A6435" t="s">
        <v>6444</v>
      </c>
      <c r="B6435" t="s">
        <v>17</v>
      </c>
      <c r="C6435">
        <v>42970</v>
      </c>
      <c r="D6435">
        <v>1</v>
      </c>
      <c r="E6435" s="1">
        <v>44782</v>
      </c>
      <c r="F6435">
        <f t="shared" si="100"/>
        <v>10.6</v>
      </c>
      <c r="J6435" s="34" t="s">
        <v>1861</v>
      </c>
      <c r="K6435" s="36">
        <v>54.03</v>
      </c>
    </row>
    <row r="6436" spans="1:11" x14ac:dyDescent="0.25">
      <c r="A6436" t="s">
        <v>6445</v>
      </c>
      <c r="B6436" t="s">
        <v>8</v>
      </c>
      <c r="C6436">
        <v>140148</v>
      </c>
      <c r="D6436">
        <v>2</v>
      </c>
      <c r="E6436" s="1">
        <v>44839</v>
      </c>
      <c r="F6436">
        <f t="shared" si="100"/>
        <v>55.04</v>
      </c>
      <c r="J6436" s="34" t="s">
        <v>10674</v>
      </c>
      <c r="K6436" s="36">
        <v>190.09</v>
      </c>
    </row>
    <row r="6437" spans="1:11" x14ac:dyDescent="0.25">
      <c r="A6437" t="s">
        <v>6446</v>
      </c>
      <c r="B6437" t="s">
        <v>17</v>
      </c>
      <c r="C6437">
        <v>27271</v>
      </c>
      <c r="D6437">
        <v>1</v>
      </c>
      <c r="E6437" s="1">
        <v>44719</v>
      </c>
      <c r="F6437">
        <f t="shared" si="100"/>
        <v>317.72000000000003</v>
      </c>
      <c r="J6437" s="34" t="s">
        <v>3877</v>
      </c>
      <c r="K6437" s="36">
        <v>10.57</v>
      </c>
    </row>
    <row r="6438" spans="1:11" x14ac:dyDescent="0.25">
      <c r="A6438" t="s">
        <v>6447</v>
      </c>
      <c r="B6438" t="s">
        <v>17</v>
      </c>
      <c r="C6438">
        <v>36452</v>
      </c>
      <c r="D6438">
        <v>1</v>
      </c>
      <c r="E6438" s="1">
        <v>44753</v>
      </c>
      <c r="F6438">
        <f t="shared" si="100"/>
        <v>55.11</v>
      </c>
      <c r="J6438" s="34" t="s">
        <v>5860</v>
      </c>
      <c r="K6438" s="36">
        <v>255.15</v>
      </c>
    </row>
    <row r="6439" spans="1:11" x14ac:dyDescent="0.25">
      <c r="A6439" t="s">
        <v>6448</v>
      </c>
      <c r="B6439" t="s">
        <v>40</v>
      </c>
      <c r="C6439">
        <v>84432</v>
      </c>
      <c r="D6439">
        <v>1</v>
      </c>
      <c r="E6439" s="1">
        <v>44893</v>
      </c>
      <c r="F6439">
        <f t="shared" si="100"/>
        <v>338.12</v>
      </c>
      <c r="J6439" s="34" t="s">
        <v>9593</v>
      </c>
      <c r="K6439" s="36">
        <v>72.58</v>
      </c>
    </row>
    <row r="6440" spans="1:11" x14ac:dyDescent="0.25">
      <c r="A6440" t="s">
        <v>6449</v>
      </c>
      <c r="B6440" t="s">
        <v>8</v>
      </c>
      <c r="C6440">
        <v>127940</v>
      </c>
      <c r="D6440">
        <v>2</v>
      </c>
      <c r="E6440" s="1">
        <v>44852</v>
      </c>
      <c r="F6440">
        <f t="shared" si="100"/>
        <v>127.36</v>
      </c>
      <c r="J6440" s="34" t="s">
        <v>9495</v>
      </c>
      <c r="K6440" s="36">
        <v>10.81</v>
      </c>
    </row>
    <row r="6441" spans="1:11" x14ac:dyDescent="0.25">
      <c r="A6441" t="s">
        <v>6450</v>
      </c>
      <c r="B6441" t="s">
        <v>6</v>
      </c>
      <c r="C6441">
        <v>61670</v>
      </c>
      <c r="D6441">
        <v>2</v>
      </c>
      <c r="E6441" s="1">
        <v>44601</v>
      </c>
      <c r="F6441">
        <f t="shared" si="100"/>
        <v>51.81</v>
      </c>
      <c r="J6441" s="34" t="s">
        <v>5883</v>
      </c>
      <c r="K6441" s="36">
        <v>9.61</v>
      </c>
    </row>
    <row r="6442" spans="1:11" x14ac:dyDescent="0.25">
      <c r="A6442" t="s">
        <v>6451</v>
      </c>
      <c r="B6442" t="s">
        <v>17</v>
      </c>
      <c r="C6442">
        <v>34115</v>
      </c>
      <c r="D6442">
        <v>1</v>
      </c>
      <c r="E6442" s="1">
        <v>44580</v>
      </c>
      <c r="F6442">
        <f t="shared" si="100"/>
        <v>50.8</v>
      </c>
      <c r="J6442" s="34" t="s">
        <v>3961</v>
      </c>
      <c r="K6442" s="36">
        <v>297.07</v>
      </c>
    </row>
    <row r="6443" spans="1:11" x14ac:dyDescent="0.25">
      <c r="A6443" t="s">
        <v>6452</v>
      </c>
      <c r="B6443" t="s">
        <v>8</v>
      </c>
      <c r="C6443">
        <v>42160</v>
      </c>
      <c r="D6443">
        <v>2</v>
      </c>
      <c r="E6443" s="1">
        <v>44896</v>
      </c>
      <c r="F6443">
        <f t="shared" si="100"/>
        <v>21.63</v>
      </c>
      <c r="J6443" s="34" t="s">
        <v>9741</v>
      </c>
      <c r="K6443" s="36">
        <v>10.81</v>
      </c>
    </row>
    <row r="6444" spans="1:11" x14ac:dyDescent="0.25">
      <c r="A6444" t="s">
        <v>6453</v>
      </c>
      <c r="B6444" t="s">
        <v>17</v>
      </c>
      <c r="C6444">
        <v>18265</v>
      </c>
      <c r="D6444">
        <v>1</v>
      </c>
      <c r="E6444" s="1">
        <v>44739</v>
      </c>
      <c r="F6444">
        <f t="shared" si="100"/>
        <v>61.05</v>
      </c>
      <c r="J6444" s="34" t="s">
        <v>10711</v>
      </c>
      <c r="K6444" s="36">
        <v>9.61</v>
      </c>
    </row>
    <row r="6445" spans="1:11" x14ac:dyDescent="0.25">
      <c r="A6445" t="s">
        <v>6454</v>
      </c>
      <c r="B6445" t="s">
        <v>13</v>
      </c>
      <c r="C6445">
        <v>134702</v>
      </c>
      <c r="D6445">
        <v>2</v>
      </c>
      <c r="E6445" s="1">
        <v>44876</v>
      </c>
      <c r="F6445">
        <f t="shared" si="100"/>
        <v>7.21</v>
      </c>
      <c r="J6445" s="34" t="s">
        <v>1192</v>
      </c>
      <c r="K6445" s="36">
        <v>83.4</v>
      </c>
    </row>
    <row r="6446" spans="1:11" x14ac:dyDescent="0.25">
      <c r="A6446" t="s">
        <v>6455</v>
      </c>
      <c r="B6446" t="s">
        <v>6</v>
      </c>
      <c r="C6446">
        <v>139804</v>
      </c>
      <c r="D6446">
        <v>2</v>
      </c>
      <c r="E6446" s="1">
        <v>44846</v>
      </c>
      <c r="F6446">
        <f t="shared" si="100"/>
        <v>74.09</v>
      </c>
      <c r="J6446" s="34" t="s">
        <v>4366</v>
      </c>
      <c r="K6446" s="36">
        <v>94.82</v>
      </c>
    </row>
    <row r="6447" spans="1:11" x14ac:dyDescent="0.25">
      <c r="A6447" t="s">
        <v>6456</v>
      </c>
      <c r="B6447" t="s">
        <v>40</v>
      </c>
      <c r="C6447">
        <v>87035</v>
      </c>
      <c r="D6447">
        <v>1</v>
      </c>
      <c r="E6447" s="1">
        <v>44898</v>
      </c>
      <c r="F6447">
        <f t="shared" si="100"/>
        <v>83.61</v>
      </c>
      <c r="J6447" s="34" t="s">
        <v>9046</v>
      </c>
      <c r="K6447" s="36">
        <v>751.74</v>
      </c>
    </row>
    <row r="6448" spans="1:11" x14ac:dyDescent="0.25">
      <c r="A6448" t="s">
        <v>6457</v>
      </c>
      <c r="B6448" t="s">
        <v>6</v>
      </c>
      <c r="C6448">
        <v>69978</v>
      </c>
      <c r="D6448">
        <v>2</v>
      </c>
      <c r="E6448" s="1">
        <v>44637</v>
      </c>
      <c r="F6448">
        <f t="shared" si="100"/>
        <v>10.57</v>
      </c>
      <c r="J6448" s="34" t="s">
        <v>3458</v>
      </c>
      <c r="K6448" s="36">
        <v>11.75</v>
      </c>
    </row>
    <row r="6449" spans="1:11" x14ac:dyDescent="0.25">
      <c r="A6449" t="s">
        <v>6458</v>
      </c>
      <c r="B6449" t="s">
        <v>17</v>
      </c>
      <c r="C6449">
        <v>51713</v>
      </c>
      <c r="D6449">
        <v>1</v>
      </c>
      <c r="E6449" s="1">
        <v>44734</v>
      </c>
      <c r="F6449">
        <f t="shared" si="100"/>
        <v>81.540000000000006</v>
      </c>
      <c r="J6449" s="34" t="s">
        <v>10597</v>
      </c>
      <c r="K6449" s="36">
        <v>11.75</v>
      </c>
    </row>
    <row r="6450" spans="1:11" x14ac:dyDescent="0.25">
      <c r="A6450" t="s">
        <v>6459</v>
      </c>
      <c r="B6450" t="s">
        <v>8</v>
      </c>
      <c r="C6450">
        <v>111800</v>
      </c>
      <c r="D6450">
        <v>2</v>
      </c>
      <c r="E6450" s="1">
        <v>44676</v>
      </c>
      <c r="F6450">
        <f t="shared" si="100"/>
        <v>75.180000000000007</v>
      </c>
      <c r="J6450" s="34" t="s">
        <v>10974</v>
      </c>
      <c r="K6450" s="36">
        <v>83.4</v>
      </c>
    </row>
    <row r="6451" spans="1:11" x14ac:dyDescent="0.25">
      <c r="A6451" t="s">
        <v>6460</v>
      </c>
      <c r="B6451" t="s">
        <v>8</v>
      </c>
      <c r="C6451">
        <v>118164</v>
      </c>
      <c r="D6451">
        <v>2</v>
      </c>
      <c r="E6451" s="1">
        <v>44741</v>
      </c>
      <c r="F6451">
        <f t="shared" si="100"/>
        <v>75.180000000000007</v>
      </c>
      <c r="J6451" s="34" t="s">
        <v>2147</v>
      </c>
      <c r="K6451" s="36">
        <v>283.17</v>
      </c>
    </row>
    <row r="6452" spans="1:11" x14ac:dyDescent="0.25">
      <c r="A6452" t="s">
        <v>6461</v>
      </c>
      <c r="B6452" t="s">
        <v>6</v>
      </c>
      <c r="C6452">
        <v>126489</v>
      </c>
      <c r="D6452">
        <v>2</v>
      </c>
      <c r="E6452" s="1">
        <v>44767</v>
      </c>
      <c r="F6452">
        <f t="shared" si="100"/>
        <v>107.6</v>
      </c>
      <c r="J6452" s="34" t="s">
        <v>2597</v>
      </c>
      <c r="K6452" s="36">
        <v>35.24</v>
      </c>
    </row>
    <row r="6453" spans="1:11" x14ac:dyDescent="0.25">
      <c r="A6453" t="s">
        <v>6462</v>
      </c>
      <c r="B6453" t="s">
        <v>6</v>
      </c>
      <c r="C6453">
        <v>89614</v>
      </c>
      <c r="D6453">
        <v>2</v>
      </c>
      <c r="E6453" s="1">
        <v>44648</v>
      </c>
      <c r="F6453">
        <f t="shared" si="100"/>
        <v>38.89</v>
      </c>
      <c r="J6453" s="34" t="s">
        <v>10779</v>
      </c>
      <c r="K6453" s="36">
        <v>237.27</v>
      </c>
    </row>
    <row r="6454" spans="1:11" x14ac:dyDescent="0.25">
      <c r="A6454" t="s">
        <v>6463</v>
      </c>
      <c r="B6454" t="s">
        <v>11</v>
      </c>
      <c r="C6454">
        <v>44445</v>
      </c>
      <c r="D6454">
        <v>1</v>
      </c>
      <c r="E6454" s="1">
        <v>44911</v>
      </c>
      <c r="F6454">
        <f t="shared" si="100"/>
        <v>394.65</v>
      </c>
      <c r="J6454" s="34" t="s">
        <v>6200</v>
      </c>
      <c r="K6454" s="36">
        <v>10.57</v>
      </c>
    </row>
    <row r="6455" spans="1:11" x14ac:dyDescent="0.25">
      <c r="A6455" t="s">
        <v>6464</v>
      </c>
      <c r="B6455" t="s">
        <v>8</v>
      </c>
      <c r="C6455">
        <v>112047</v>
      </c>
      <c r="D6455">
        <v>2</v>
      </c>
      <c r="E6455" s="1">
        <v>44881</v>
      </c>
      <c r="F6455">
        <f t="shared" si="100"/>
        <v>28.84</v>
      </c>
      <c r="J6455" s="34" t="s">
        <v>1606</v>
      </c>
      <c r="K6455" s="36">
        <v>872.7</v>
      </c>
    </row>
    <row r="6456" spans="1:11" x14ac:dyDescent="0.25">
      <c r="A6456" t="s">
        <v>6465</v>
      </c>
      <c r="B6456" t="s">
        <v>11</v>
      </c>
      <c r="C6456">
        <v>36180</v>
      </c>
      <c r="D6456">
        <v>1</v>
      </c>
      <c r="E6456" s="1">
        <v>44588</v>
      </c>
      <c r="F6456">
        <f t="shared" si="100"/>
        <v>10.33</v>
      </c>
      <c r="J6456" s="34" t="s">
        <v>5038</v>
      </c>
      <c r="K6456" s="36">
        <v>444.48</v>
      </c>
    </row>
    <row r="6457" spans="1:11" x14ac:dyDescent="0.25">
      <c r="A6457" t="s">
        <v>6466</v>
      </c>
      <c r="B6457" t="s">
        <v>11</v>
      </c>
      <c r="C6457">
        <v>24205</v>
      </c>
      <c r="D6457">
        <v>1</v>
      </c>
      <c r="E6457" s="1">
        <v>44573</v>
      </c>
      <c r="F6457">
        <f t="shared" si="100"/>
        <v>24.11</v>
      </c>
      <c r="J6457" s="34" t="s">
        <v>2033</v>
      </c>
      <c r="K6457" s="36">
        <v>519.91999999999996</v>
      </c>
    </row>
    <row r="6458" spans="1:11" x14ac:dyDescent="0.25">
      <c r="A6458" t="s">
        <v>6467</v>
      </c>
      <c r="B6458" t="s">
        <v>11</v>
      </c>
      <c r="C6458">
        <v>44891</v>
      </c>
      <c r="D6458">
        <v>1</v>
      </c>
      <c r="E6458" s="1">
        <v>44837</v>
      </c>
      <c r="F6458">
        <f t="shared" si="100"/>
        <v>307.20999999999998</v>
      </c>
      <c r="J6458" s="34" t="s">
        <v>1343</v>
      </c>
      <c r="K6458" s="36">
        <v>61.08</v>
      </c>
    </row>
    <row r="6459" spans="1:11" x14ac:dyDescent="0.25">
      <c r="A6459" t="s">
        <v>6468</v>
      </c>
      <c r="B6459" t="s">
        <v>6</v>
      </c>
      <c r="C6459">
        <v>147726</v>
      </c>
      <c r="D6459">
        <v>2</v>
      </c>
      <c r="E6459" s="1">
        <v>44922</v>
      </c>
      <c r="F6459">
        <f t="shared" si="100"/>
        <v>706.49</v>
      </c>
      <c r="J6459" s="34" t="s">
        <v>9955</v>
      </c>
      <c r="K6459" s="36">
        <v>104.67</v>
      </c>
    </row>
    <row r="6460" spans="1:11" x14ac:dyDescent="0.25">
      <c r="A6460" t="s">
        <v>6469</v>
      </c>
      <c r="B6460" t="s">
        <v>6</v>
      </c>
      <c r="C6460">
        <v>66322</v>
      </c>
      <c r="D6460">
        <v>2</v>
      </c>
      <c r="E6460" s="1">
        <v>44910</v>
      </c>
      <c r="F6460">
        <f t="shared" si="100"/>
        <v>38.450000000000003</v>
      </c>
      <c r="J6460" s="34" t="s">
        <v>4845</v>
      </c>
      <c r="K6460" s="36">
        <v>136.26</v>
      </c>
    </row>
    <row r="6461" spans="1:11" x14ac:dyDescent="0.25">
      <c r="A6461" t="s">
        <v>6470</v>
      </c>
      <c r="B6461" t="s">
        <v>40</v>
      </c>
      <c r="C6461">
        <v>74480</v>
      </c>
      <c r="D6461">
        <v>1</v>
      </c>
      <c r="E6461" s="1">
        <v>44858</v>
      </c>
      <c r="F6461">
        <f t="shared" si="100"/>
        <v>434.77</v>
      </c>
      <c r="J6461" s="34" t="s">
        <v>994</v>
      </c>
      <c r="K6461" s="36">
        <v>29.36</v>
      </c>
    </row>
    <row r="6462" spans="1:11" x14ac:dyDescent="0.25">
      <c r="A6462" t="s">
        <v>6471</v>
      </c>
      <c r="B6462" t="s">
        <v>6</v>
      </c>
      <c r="C6462">
        <v>145182</v>
      </c>
      <c r="D6462">
        <v>2</v>
      </c>
      <c r="E6462" s="1">
        <v>44862</v>
      </c>
      <c r="F6462">
        <f t="shared" si="100"/>
        <v>365.34</v>
      </c>
      <c r="J6462" s="35" t="s">
        <v>635</v>
      </c>
      <c r="K6462" s="36">
        <v>10.57</v>
      </c>
    </row>
    <row r="6463" spans="1:11" x14ac:dyDescent="0.25">
      <c r="A6463" t="s">
        <v>6472</v>
      </c>
      <c r="B6463" t="s">
        <v>11</v>
      </c>
      <c r="C6463">
        <v>36090</v>
      </c>
      <c r="D6463">
        <v>1</v>
      </c>
      <c r="E6463" s="1">
        <v>44587</v>
      </c>
      <c r="F6463">
        <f t="shared" si="100"/>
        <v>76.92</v>
      </c>
      <c r="J6463" s="34" t="s">
        <v>8729</v>
      </c>
      <c r="K6463" s="36">
        <v>189.5</v>
      </c>
    </row>
    <row r="6464" spans="1:11" x14ac:dyDescent="0.25">
      <c r="A6464" t="s">
        <v>6473</v>
      </c>
      <c r="B6464" t="s">
        <v>13</v>
      </c>
      <c r="C6464">
        <v>141450</v>
      </c>
      <c r="D6464">
        <v>2</v>
      </c>
      <c r="E6464" s="1">
        <v>44865</v>
      </c>
      <c r="F6464">
        <f t="shared" si="100"/>
        <v>12.02</v>
      </c>
      <c r="J6464" s="35" t="s">
        <v>2523</v>
      </c>
      <c r="K6464" s="36">
        <v>75.180000000000007</v>
      </c>
    </row>
    <row r="6465" spans="1:11" x14ac:dyDescent="0.25">
      <c r="A6465" t="s">
        <v>6474</v>
      </c>
      <c r="B6465" t="s">
        <v>13</v>
      </c>
      <c r="C6465">
        <v>159543</v>
      </c>
      <c r="D6465">
        <v>2</v>
      </c>
      <c r="E6465" s="1">
        <v>44924</v>
      </c>
      <c r="F6465">
        <f t="shared" si="100"/>
        <v>32.44</v>
      </c>
      <c r="J6465" s="34" t="s">
        <v>4712</v>
      </c>
      <c r="K6465" s="36">
        <v>54.04</v>
      </c>
    </row>
    <row r="6466" spans="1:11" x14ac:dyDescent="0.25">
      <c r="A6466" t="s">
        <v>6475</v>
      </c>
      <c r="B6466" t="s">
        <v>11</v>
      </c>
      <c r="C6466">
        <v>74825</v>
      </c>
      <c r="D6466">
        <v>1</v>
      </c>
      <c r="E6466" s="1">
        <v>44853</v>
      </c>
      <c r="F6466">
        <f t="shared" ref="F6466:F6529" si="101">VLOOKUP(A6466,$J$1:$K$11016,2,FALSE)</f>
        <v>75.37</v>
      </c>
      <c r="J6466" s="34" t="s">
        <v>10204</v>
      </c>
      <c r="K6466" s="36">
        <v>75.180000000000007</v>
      </c>
    </row>
    <row r="6467" spans="1:11" x14ac:dyDescent="0.25">
      <c r="A6467" t="s">
        <v>6476</v>
      </c>
      <c r="B6467" t="s">
        <v>6</v>
      </c>
      <c r="C6467">
        <v>91111</v>
      </c>
      <c r="D6467">
        <v>2</v>
      </c>
      <c r="E6467" s="1">
        <v>44816</v>
      </c>
      <c r="F6467">
        <f t="shared" si="101"/>
        <v>237.8</v>
      </c>
      <c r="J6467" s="34" t="s">
        <v>5186</v>
      </c>
      <c r="K6467" s="36">
        <v>167.72</v>
      </c>
    </row>
    <row r="6468" spans="1:11" x14ac:dyDescent="0.25">
      <c r="A6468" t="s">
        <v>6477</v>
      </c>
      <c r="B6468" t="s">
        <v>11</v>
      </c>
      <c r="C6468">
        <v>76874</v>
      </c>
      <c r="D6468">
        <v>1</v>
      </c>
      <c r="E6468" s="1">
        <v>44896</v>
      </c>
      <c r="F6468">
        <f t="shared" si="101"/>
        <v>10.6</v>
      </c>
      <c r="J6468" s="34" t="s">
        <v>3489</v>
      </c>
      <c r="K6468" s="36">
        <v>75.180000000000007</v>
      </c>
    </row>
    <row r="6469" spans="1:11" x14ac:dyDescent="0.25">
      <c r="A6469" t="s">
        <v>6478</v>
      </c>
      <c r="B6469" t="s">
        <v>8</v>
      </c>
      <c r="C6469">
        <v>127099</v>
      </c>
      <c r="D6469">
        <v>2</v>
      </c>
      <c r="E6469" s="1">
        <v>44768</v>
      </c>
      <c r="F6469">
        <f t="shared" si="101"/>
        <v>641.79999999999995</v>
      </c>
      <c r="J6469" s="34" t="s">
        <v>2715</v>
      </c>
      <c r="K6469" s="36">
        <v>82.23</v>
      </c>
    </row>
    <row r="6470" spans="1:11" x14ac:dyDescent="0.25">
      <c r="A6470" t="s">
        <v>6479</v>
      </c>
      <c r="B6470" t="s">
        <v>11</v>
      </c>
      <c r="C6470">
        <v>34381</v>
      </c>
      <c r="D6470">
        <v>1</v>
      </c>
      <c r="E6470" s="1">
        <v>44788</v>
      </c>
      <c r="F6470">
        <f t="shared" si="101"/>
        <v>63.59</v>
      </c>
      <c r="J6470" s="34" t="s">
        <v>197</v>
      </c>
      <c r="K6470" s="36">
        <v>90.03</v>
      </c>
    </row>
    <row r="6471" spans="1:11" x14ac:dyDescent="0.25">
      <c r="A6471" t="s">
        <v>6480</v>
      </c>
      <c r="B6471" t="s">
        <v>11</v>
      </c>
      <c r="C6471">
        <v>28018</v>
      </c>
      <c r="D6471">
        <v>1</v>
      </c>
      <c r="E6471" s="1">
        <v>44581</v>
      </c>
      <c r="F6471">
        <f t="shared" si="101"/>
        <v>32.15</v>
      </c>
      <c r="J6471" s="34" t="s">
        <v>2789</v>
      </c>
      <c r="K6471" s="36">
        <v>10.72</v>
      </c>
    </row>
    <row r="6472" spans="1:11" x14ac:dyDescent="0.25">
      <c r="A6472" t="s">
        <v>6481</v>
      </c>
      <c r="B6472" t="s">
        <v>8</v>
      </c>
      <c r="C6472">
        <v>121696</v>
      </c>
      <c r="D6472">
        <v>2</v>
      </c>
      <c r="E6472" s="1">
        <v>44796</v>
      </c>
      <c r="F6472">
        <f t="shared" si="101"/>
        <v>14.1</v>
      </c>
      <c r="J6472" s="34" t="s">
        <v>8155</v>
      </c>
      <c r="K6472" s="36">
        <v>1685.56</v>
      </c>
    </row>
    <row r="6473" spans="1:11" x14ac:dyDescent="0.25">
      <c r="A6473" t="s">
        <v>6482</v>
      </c>
      <c r="B6473" t="s">
        <v>8</v>
      </c>
      <c r="C6473">
        <v>43906</v>
      </c>
      <c r="D6473">
        <v>2</v>
      </c>
      <c r="E6473" s="1">
        <v>44790</v>
      </c>
      <c r="F6473">
        <f t="shared" si="101"/>
        <v>23.66</v>
      </c>
      <c r="J6473" s="34" t="s">
        <v>3876</v>
      </c>
      <c r="K6473" s="36">
        <v>5.36</v>
      </c>
    </row>
    <row r="6474" spans="1:11" x14ac:dyDescent="0.25">
      <c r="A6474" t="s">
        <v>6483</v>
      </c>
      <c r="B6474" t="s">
        <v>8</v>
      </c>
      <c r="C6474">
        <v>84834</v>
      </c>
      <c r="D6474">
        <v>2</v>
      </c>
      <c r="E6474" s="1">
        <v>44610</v>
      </c>
      <c r="F6474">
        <f t="shared" si="101"/>
        <v>287.77999999999997</v>
      </c>
      <c r="J6474" s="34" t="s">
        <v>9655</v>
      </c>
      <c r="K6474" s="36">
        <v>130.38999999999999</v>
      </c>
    </row>
    <row r="6475" spans="1:11" x14ac:dyDescent="0.25">
      <c r="A6475" t="s">
        <v>6484</v>
      </c>
      <c r="B6475" t="s">
        <v>6</v>
      </c>
      <c r="C6475">
        <v>87453</v>
      </c>
      <c r="D6475">
        <v>2</v>
      </c>
      <c r="E6475" s="1">
        <v>44630</v>
      </c>
      <c r="F6475">
        <f t="shared" si="101"/>
        <v>61.08</v>
      </c>
      <c r="J6475" s="34" t="s">
        <v>1818</v>
      </c>
      <c r="K6475" s="36">
        <v>75.180000000000007</v>
      </c>
    </row>
    <row r="6476" spans="1:11" x14ac:dyDescent="0.25">
      <c r="A6476" t="s">
        <v>6485</v>
      </c>
      <c r="B6476" t="s">
        <v>8</v>
      </c>
      <c r="C6476">
        <v>132619</v>
      </c>
      <c r="D6476">
        <v>2</v>
      </c>
      <c r="E6476" s="1">
        <v>44796</v>
      </c>
      <c r="F6476">
        <f t="shared" si="101"/>
        <v>84.58</v>
      </c>
      <c r="J6476" s="34" t="s">
        <v>6158</v>
      </c>
      <c r="K6476" s="36">
        <v>376.7</v>
      </c>
    </row>
    <row r="6477" spans="1:11" x14ac:dyDescent="0.25">
      <c r="A6477" t="s">
        <v>6486</v>
      </c>
      <c r="B6477" t="s">
        <v>40</v>
      </c>
      <c r="C6477">
        <v>89050</v>
      </c>
      <c r="D6477">
        <v>1</v>
      </c>
      <c r="E6477" s="1">
        <v>44910</v>
      </c>
      <c r="F6477">
        <f t="shared" si="101"/>
        <v>75.37</v>
      </c>
      <c r="J6477" s="34" t="s">
        <v>4003</v>
      </c>
      <c r="K6477" s="36">
        <v>335.28</v>
      </c>
    </row>
    <row r="6478" spans="1:11" x14ac:dyDescent="0.25">
      <c r="A6478" t="s">
        <v>6487</v>
      </c>
      <c r="B6478" t="s">
        <v>6</v>
      </c>
      <c r="C6478">
        <v>116052</v>
      </c>
      <c r="D6478">
        <v>2</v>
      </c>
      <c r="E6478" s="1">
        <v>44733</v>
      </c>
      <c r="F6478">
        <f t="shared" si="101"/>
        <v>178.97</v>
      </c>
      <c r="J6478" s="34" t="s">
        <v>10212</v>
      </c>
      <c r="K6478" s="36">
        <v>227.07</v>
      </c>
    </row>
    <row r="6479" spans="1:11" x14ac:dyDescent="0.25">
      <c r="A6479" t="s">
        <v>6488</v>
      </c>
      <c r="B6479" t="s">
        <v>8</v>
      </c>
      <c r="C6479">
        <v>67035</v>
      </c>
      <c r="D6479">
        <v>2</v>
      </c>
      <c r="E6479" s="1">
        <v>44571</v>
      </c>
      <c r="F6479">
        <f t="shared" si="101"/>
        <v>163.19999999999999</v>
      </c>
      <c r="J6479" s="34" t="s">
        <v>4148</v>
      </c>
      <c r="K6479" s="36">
        <v>658.75</v>
      </c>
    </row>
    <row r="6480" spans="1:11" x14ac:dyDescent="0.25">
      <c r="A6480" t="s">
        <v>6489</v>
      </c>
      <c r="B6480" t="s">
        <v>17</v>
      </c>
      <c r="C6480">
        <v>19631</v>
      </c>
      <c r="D6480">
        <v>1</v>
      </c>
      <c r="E6480" s="1">
        <v>44760</v>
      </c>
      <c r="F6480">
        <f t="shared" si="101"/>
        <v>21.19</v>
      </c>
      <c r="J6480" s="34" t="s">
        <v>10496</v>
      </c>
      <c r="K6480" s="36">
        <v>75.180000000000007</v>
      </c>
    </row>
    <row r="6481" spans="1:11" x14ac:dyDescent="0.25">
      <c r="A6481" t="s">
        <v>6490</v>
      </c>
      <c r="B6481" t="s">
        <v>11</v>
      </c>
      <c r="C6481">
        <v>46325</v>
      </c>
      <c r="D6481">
        <v>1</v>
      </c>
      <c r="E6481" s="1">
        <v>44705</v>
      </c>
      <c r="F6481">
        <f t="shared" si="101"/>
        <v>41.34</v>
      </c>
      <c r="J6481" s="34" t="s">
        <v>4658</v>
      </c>
      <c r="K6481" s="36">
        <v>145.74</v>
      </c>
    </row>
    <row r="6482" spans="1:11" x14ac:dyDescent="0.25">
      <c r="A6482" t="s">
        <v>6491</v>
      </c>
      <c r="B6482" t="s">
        <v>11</v>
      </c>
      <c r="C6482">
        <v>88306</v>
      </c>
      <c r="D6482">
        <v>1</v>
      </c>
      <c r="E6482" s="1">
        <v>44903</v>
      </c>
      <c r="F6482">
        <f t="shared" si="101"/>
        <v>213.14</v>
      </c>
      <c r="J6482" s="34" t="s">
        <v>8266</v>
      </c>
      <c r="K6482" s="36">
        <v>509.08</v>
      </c>
    </row>
    <row r="6483" spans="1:11" x14ac:dyDescent="0.25">
      <c r="A6483" t="s">
        <v>6492</v>
      </c>
      <c r="B6483" t="s">
        <v>11</v>
      </c>
      <c r="C6483">
        <v>37918</v>
      </c>
      <c r="D6483">
        <v>1</v>
      </c>
      <c r="E6483" s="1">
        <v>44693</v>
      </c>
      <c r="F6483">
        <f t="shared" si="101"/>
        <v>51.44</v>
      </c>
      <c r="J6483" s="34" t="s">
        <v>9283</v>
      </c>
      <c r="K6483" s="36">
        <v>75.180000000000007</v>
      </c>
    </row>
    <row r="6484" spans="1:11" x14ac:dyDescent="0.25">
      <c r="A6484" t="s">
        <v>6493</v>
      </c>
      <c r="B6484" t="s">
        <v>8</v>
      </c>
      <c r="C6484">
        <v>146825</v>
      </c>
      <c r="D6484">
        <v>2</v>
      </c>
      <c r="E6484" s="1">
        <v>44868</v>
      </c>
      <c r="F6484">
        <f t="shared" si="101"/>
        <v>55.04</v>
      </c>
      <c r="J6484" s="34" t="s">
        <v>8561</v>
      </c>
      <c r="K6484" s="36">
        <v>64.61</v>
      </c>
    </row>
    <row r="6485" spans="1:11" x14ac:dyDescent="0.25">
      <c r="A6485" s="2" t="s">
        <v>6494</v>
      </c>
      <c r="B6485" t="s">
        <v>11</v>
      </c>
      <c r="C6485">
        <v>43129</v>
      </c>
      <c r="D6485">
        <v>1</v>
      </c>
      <c r="E6485" s="1">
        <v>44860</v>
      </c>
      <c r="F6485">
        <f t="shared" si="101"/>
        <v>255.17</v>
      </c>
      <c r="J6485" s="34" t="s">
        <v>8400</v>
      </c>
      <c r="K6485" s="36">
        <v>549.22</v>
      </c>
    </row>
    <row r="6486" spans="1:11" x14ac:dyDescent="0.25">
      <c r="A6486" t="s">
        <v>6495</v>
      </c>
      <c r="B6486" t="s">
        <v>8</v>
      </c>
      <c r="C6486">
        <v>153918</v>
      </c>
      <c r="D6486">
        <v>2</v>
      </c>
      <c r="E6486" s="1">
        <v>44918</v>
      </c>
      <c r="F6486">
        <f t="shared" si="101"/>
        <v>94.55</v>
      </c>
      <c r="J6486" s="34" t="s">
        <v>3775</v>
      </c>
      <c r="K6486" s="36">
        <v>110.92</v>
      </c>
    </row>
    <row r="6487" spans="1:11" x14ac:dyDescent="0.25">
      <c r="A6487" t="s">
        <v>6496</v>
      </c>
      <c r="B6487" t="s">
        <v>6</v>
      </c>
      <c r="C6487">
        <v>139291</v>
      </c>
      <c r="D6487">
        <v>2</v>
      </c>
      <c r="E6487" s="1">
        <v>44832</v>
      </c>
      <c r="F6487">
        <f t="shared" si="101"/>
        <v>83.4</v>
      </c>
      <c r="J6487" s="34" t="s">
        <v>6220</v>
      </c>
      <c r="K6487" s="36">
        <v>124.51</v>
      </c>
    </row>
    <row r="6488" spans="1:11" x14ac:dyDescent="0.25">
      <c r="A6488" t="s">
        <v>6497</v>
      </c>
      <c r="B6488" t="s">
        <v>6</v>
      </c>
      <c r="C6488">
        <v>70138</v>
      </c>
      <c r="D6488">
        <v>2</v>
      </c>
      <c r="E6488" s="1">
        <v>44587</v>
      </c>
      <c r="F6488">
        <f t="shared" si="101"/>
        <v>41.15</v>
      </c>
      <c r="J6488" s="34" t="s">
        <v>2040</v>
      </c>
      <c r="K6488" s="36">
        <v>55.57</v>
      </c>
    </row>
    <row r="6489" spans="1:11" x14ac:dyDescent="0.25">
      <c r="A6489" t="s">
        <v>6498</v>
      </c>
      <c r="B6489" t="s">
        <v>6</v>
      </c>
      <c r="C6489">
        <v>69830</v>
      </c>
      <c r="D6489">
        <v>2</v>
      </c>
      <c r="E6489" s="1">
        <v>44876</v>
      </c>
      <c r="F6489">
        <f t="shared" si="101"/>
        <v>30.13</v>
      </c>
      <c r="J6489" s="34" t="s">
        <v>2370</v>
      </c>
      <c r="K6489" s="36">
        <v>28.94</v>
      </c>
    </row>
    <row r="6490" spans="1:11" x14ac:dyDescent="0.25">
      <c r="A6490" t="s">
        <v>6499</v>
      </c>
      <c r="B6490" t="s">
        <v>17</v>
      </c>
      <c r="C6490">
        <v>43180</v>
      </c>
      <c r="D6490">
        <v>1</v>
      </c>
      <c r="E6490" s="1">
        <v>44789</v>
      </c>
      <c r="F6490">
        <f t="shared" si="101"/>
        <v>11.77</v>
      </c>
      <c r="J6490" s="34" t="s">
        <v>8426</v>
      </c>
      <c r="K6490" s="36">
        <v>48.57</v>
      </c>
    </row>
    <row r="6491" spans="1:11" x14ac:dyDescent="0.25">
      <c r="A6491" t="s">
        <v>6500</v>
      </c>
      <c r="B6491" t="s">
        <v>11</v>
      </c>
      <c r="C6491">
        <v>39645</v>
      </c>
      <c r="D6491">
        <v>1</v>
      </c>
      <c r="E6491" s="1">
        <v>44649</v>
      </c>
      <c r="F6491">
        <f t="shared" si="101"/>
        <v>242.36</v>
      </c>
      <c r="J6491" s="34" t="s">
        <v>850</v>
      </c>
      <c r="K6491" s="36">
        <v>146.84</v>
      </c>
    </row>
    <row r="6492" spans="1:11" x14ac:dyDescent="0.25">
      <c r="A6492" t="s">
        <v>6501</v>
      </c>
      <c r="B6492" t="s">
        <v>11</v>
      </c>
      <c r="C6492">
        <v>44529</v>
      </c>
      <c r="D6492">
        <v>1</v>
      </c>
      <c r="E6492" s="1">
        <v>44851</v>
      </c>
      <c r="F6492">
        <f t="shared" si="101"/>
        <v>1236.44</v>
      </c>
      <c r="J6492" s="34" t="s">
        <v>8546</v>
      </c>
      <c r="K6492" s="36">
        <v>75.180000000000007</v>
      </c>
    </row>
    <row r="6493" spans="1:11" x14ac:dyDescent="0.25">
      <c r="A6493" t="s">
        <v>6502</v>
      </c>
      <c r="B6493" t="s">
        <v>11</v>
      </c>
      <c r="C6493">
        <v>19826</v>
      </c>
      <c r="D6493">
        <v>1</v>
      </c>
      <c r="E6493" s="1">
        <v>44813</v>
      </c>
      <c r="F6493">
        <f t="shared" si="101"/>
        <v>80.8</v>
      </c>
      <c r="J6493" s="34" t="s">
        <v>5770</v>
      </c>
      <c r="K6493" s="36">
        <v>205.29</v>
      </c>
    </row>
    <row r="6494" spans="1:11" x14ac:dyDescent="0.25">
      <c r="A6494" t="s">
        <v>6503</v>
      </c>
      <c r="B6494" t="s">
        <v>6</v>
      </c>
      <c r="C6494">
        <v>88469</v>
      </c>
      <c r="D6494">
        <v>2</v>
      </c>
      <c r="E6494" s="1">
        <v>44631</v>
      </c>
      <c r="F6494">
        <f t="shared" si="101"/>
        <v>31.72</v>
      </c>
      <c r="J6494" s="34" t="s">
        <v>5129</v>
      </c>
      <c r="K6494" s="36">
        <v>75.180000000000007</v>
      </c>
    </row>
    <row r="6495" spans="1:11" x14ac:dyDescent="0.25">
      <c r="A6495" s="2" t="s">
        <v>6504</v>
      </c>
      <c r="B6495" t="s">
        <v>8</v>
      </c>
      <c r="C6495">
        <v>85777</v>
      </c>
      <c r="D6495">
        <v>2</v>
      </c>
      <c r="E6495" s="1">
        <v>44622</v>
      </c>
      <c r="F6495">
        <f t="shared" si="101"/>
        <v>79.180000000000007</v>
      </c>
      <c r="J6495" s="34" t="s">
        <v>7512</v>
      </c>
      <c r="K6495" s="36">
        <v>510.76</v>
      </c>
    </row>
    <row r="6496" spans="1:11" x14ac:dyDescent="0.25">
      <c r="A6496" t="s">
        <v>6505</v>
      </c>
      <c r="B6496" t="s">
        <v>8</v>
      </c>
      <c r="C6496">
        <v>51039</v>
      </c>
      <c r="D6496">
        <v>2</v>
      </c>
      <c r="E6496" s="1">
        <v>44867</v>
      </c>
      <c r="F6496">
        <f t="shared" si="101"/>
        <v>108.75</v>
      </c>
      <c r="J6496" s="34" t="s">
        <v>7350</v>
      </c>
      <c r="K6496" s="36">
        <v>127.02</v>
      </c>
    </row>
    <row r="6497" spans="1:11" x14ac:dyDescent="0.25">
      <c r="A6497" t="s">
        <v>6506</v>
      </c>
      <c r="B6497" t="s">
        <v>8</v>
      </c>
      <c r="C6497">
        <v>94475</v>
      </c>
      <c r="D6497">
        <v>2</v>
      </c>
      <c r="E6497" s="1">
        <v>44886</v>
      </c>
      <c r="F6497">
        <f t="shared" si="101"/>
        <v>60.08</v>
      </c>
      <c r="J6497" s="34" t="s">
        <v>6478</v>
      </c>
      <c r="K6497" s="36">
        <v>641.79999999999995</v>
      </c>
    </row>
    <row r="6498" spans="1:11" x14ac:dyDescent="0.25">
      <c r="A6498" t="s">
        <v>6507</v>
      </c>
      <c r="B6498" t="s">
        <v>8</v>
      </c>
      <c r="C6498">
        <v>118329</v>
      </c>
      <c r="D6498">
        <v>2</v>
      </c>
      <c r="E6498" s="1">
        <v>44851</v>
      </c>
      <c r="F6498">
        <f t="shared" si="101"/>
        <v>60.08</v>
      </c>
      <c r="J6498" s="34" t="s">
        <v>9393</v>
      </c>
      <c r="K6498" s="36">
        <v>191.27</v>
      </c>
    </row>
    <row r="6499" spans="1:11" x14ac:dyDescent="0.25">
      <c r="A6499" t="s">
        <v>6508</v>
      </c>
      <c r="B6499" t="s">
        <v>11</v>
      </c>
      <c r="C6499">
        <v>35576</v>
      </c>
      <c r="D6499">
        <v>1</v>
      </c>
      <c r="E6499" s="1">
        <v>44656</v>
      </c>
      <c r="F6499">
        <f t="shared" si="101"/>
        <v>312.52999999999997</v>
      </c>
      <c r="J6499" s="34" t="s">
        <v>5333</v>
      </c>
      <c r="K6499" s="36">
        <v>10.81</v>
      </c>
    </row>
    <row r="6500" spans="1:11" x14ac:dyDescent="0.25">
      <c r="A6500" t="s">
        <v>6509</v>
      </c>
      <c r="B6500" t="s">
        <v>8</v>
      </c>
      <c r="C6500">
        <v>59694</v>
      </c>
      <c r="D6500">
        <v>2</v>
      </c>
      <c r="E6500" s="1">
        <v>44588</v>
      </c>
      <c r="F6500">
        <f t="shared" si="101"/>
        <v>246.39</v>
      </c>
      <c r="J6500" s="34" t="s">
        <v>5059</v>
      </c>
      <c r="K6500" s="36">
        <v>2159.4499999999998</v>
      </c>
    </row>
    <row r="6501" spans="1:11" x14ac:dyDescent="0.25">
      <c r="A6501" s="2" t="s">
        <v>6510</v>
      </c>
      <c r="B6501" t="s">
        <v>8</v>
      </c>
      <c r="C6501">
        <v>111891</v>
      </c>
      <c r="D6501">
        <v>2</v>
      </c>
      <c r="E6501" s="1">
        <v>44729</v>
      </c>
      <c r="F6501">
        <f t="shared" si="101"/>
        <v>759.99</v>
      </c>
      <c r="J6501" s="34" t="s">
        <v>9179</v>
      </c>
      <c r="K6501" s="36">
        <v>31.04</v>
      </c>
    </row>
    <row r="6502" spans="1:11" x14ac:dyDescent="0.25">
      <c r="A6502" t="s">
        <v>6511</v>
      </c>
      <c r="B6502" t="s">
        <v>6</v>
      </c>
      <c r="C6502">
        <v>69494</v>
      </c>
      <c r="D6502">
        <v>2</v>
      </c>
      <c r="E6502" s="1">
        <v>44616</v>
      </c>
      <c r="F6502">
        <f t="shared" si="101"/>
        <v>282.39</v>
      </c>
      <c r="J6502" s="34" t="s">
        <v>783</v>
      </c>
      <c r="K6502" s="36">
        <v>10.81</v>
      </c>
    </row>
    <row r="6503" spans="1:11" x14ac:dyDescent="0.25">
      <c r="A6503" t="s">
        <v>6512</v>
      </c>
      <c r="B6503" t="s">
        <v>6</v>
      </c>
      <c r="C6503">
        <v>90519</v>
      </c>
      <c r="D6503">
        <v>2</v>
      </c>
      <c r="E6503" s="1">
        <v>44639</v>
      </c>
      <c r="F6503">
        <f t="shared" si="101"/>
        <v>109.24</v>
      </c>
      <c r="J6503" s="34" t="s">
        <v>2866</v>
      </c>
      <c r="K6503" s="36">
        <v>10.81</v>
      </c>
    </row>
    <row r="6504" spans="1:11" x14ac:dyDescent="0.25">
      <c r="A6504" t="s">
        <v>6513</v>
      </c>
      <c r="B6504" t="s">
        <v>6</v>
      </c>
      <c r="C6504">
        <v>135090</v>
      </c>
      <c r="D6504">
        <v>2</v>
      </c>
      <c r="E6504" s="1">
        <v>44852</v>
      </c>
      <c r="F6504">
        <f t="shared" si="101"/>
        <v>31.04</v>
      </c>
      <c r="J6504" s="34" t="s">
        <v>1408</v>
      </c>
      <c r="K6504" s="36">
        <v>75.180000000000007</v>
      </c>
    </row>
    <row r="6505" spans="1:11" x14ac:dyDescent="0.25">
      <c r="A6505" t="s">
        <v>6514</v>
      </c>
      <c r="B6505" t="s">
        <v>17</v>
      </c>
      <c r="C6505">
        <v>24008</v>
      </c>
      <c r="D6505">
        <v>1</v>
      </c>
      <c r="E6505" s="1">
        <v>44743</v>
      </c>
      <c r="F6505">
        <f t="shared" si="101"/>
        <v>34.47</v>
      </c>
      <c r="J6505" s="34" t="s">
        <v>1804</v>
      </c>
      <c r="K6505" s="36">
        <v>558.15</v>
      </c>
    </row>
    <row r="6506" spans="1:11" x14ac:dyDescent="0.25">
      <c r="A6506" t="s">
        <v>6515</v>
      </c>
      <c r="B6506" t="s">
        <v>11</v>
      </c>
      <c r="C6506">
        <v>43221</v>
      </c>
      <c r="D6506">
        <v>1</v>
      </c>
      <c r="E6506" s="1">
        <v>44664</v>
      </c>
      <c r="F6506">
        <f t="shared" si="101"/>
        <v>41.34</v>
      </c>
      <c r="J6506" s="34" t="s">
        <v>144</v>
      </c>
      <c r="K6506" s="36">
        <v>378.23</v>
      </c>
    </row>
    <row r="6507" spans="1:11" x14ac:dyDescent="0.25">
      <c r="A6507" t="s">
        <v>6516</v>
      </c>
      <c r="B6507" t="s">
        <v>13</v>
      </c>
      <c r="C6507">
        <v>135883</v>
      </c>
      <c r="D6507">
        <v>2</v>
      </c>
      <c r="E6507" s="1">
        <v>44813</v>
      </c>
      <c r="F6507">
        <f t="shared" si="101"/>
        <v>75.180000000000007</v>
      </c>
      <c r="J6507" s="34" t="s">
        <v>1912</v>
      </c>
      <c r="K6507" s="36">
        <v>23.49</v>
      </c>
    </row>
    <row r="6508" spans="1:11" x14ac:dyDescent="0.25">
      <c r="A6508" t="s">
        <v>6517</v>
      </c>
      <c r="B6508" t="s">
        <v>17</v>
      </c>
      <c r="C6508">
        <v>19826</v>
      </c>
      <c r="D6508">
        <v>1</v>
      </c>
      <c r="E6508" s="1">
        <v>44720</v>
      </c>
      <c r="F6508">
        <f t="shared" si="101"/>
        <v>20.67</v>
      </c>
      <c r="J6508" s="34" t="s">
        <v>5713</v>
      </c>
      <c r="K6508" s="36">
        <v>106.94</v>
      </c>
    </row>
    <row r="6509" spans="1:11" x14ac:dyDescent="0.25">
      <c r="A6509" t="s">
        <v>6518</v>
      </c>
      <c r="B6509" t="s">
        <v>8</v>
      </c>
      <c r="C6509">
        <v>111800</v>
      </c>
      <c r="D6509">
        <v>2</v>
      </c>
      <c r="E6509" s="1">
        <v>44705</v>
      </c>
      <c r="F6509">
        <f t="shared" si="101"/>
        <v>10.57</v>
      </c>
      <c r="J6509" s="34" t="s">
        <v>10070</v>
      </c>
      <c r="K6509" s="36">
        <v>12.02</v>
      </c>
    </row>
    <row r="6510" spans="1:11" x14ac:dyDescent="0.25">
      <c r="A6510" t="s">
        <v>6519</v>
      </c>
      <c r="B6510" t="s">
        <v>6</v>
      </c>
      <c r="C6510">
        <v>85301</v>
      </c>
      <c r="D6510">
        <v>2</v>
      </c>
      <c r="E6510" s="1">
        <v>44615</v>
      </c>
      <c r="F6510">
        <f t="shared" si="101"/>
        <v>75.180000000000007</v>
      </c>
      <c r="J6510" s="34" t="s">
        <v>10067</v>
      </c>
      <c r="K6510" s="36">
        <v>432.17</v>
      </c>
    </row>
    <row r="6511" spans="1:11" x14ac:dyDescent="0.25">
      <c r="A6511" t="s">
        <v>6520</v>
      </c>
      <c r="B6511" t="s">
        <v>11</v>
      </c>
      <c r="C6511">
        <v>77916</v>
      </c>
      <c r="D6511">
        <v>1</v>
      </c>
      <c r="E6511" s="1">
        <v>44882</v>
      </c>
      <c r="F6511">
        <f t="shared" si="101"/>
        <v>10.6</v>
      </c>
      <c r="J6511" s="34" t="s">
        <v>6258</v>
      </c>
      <c r="K6511" s="36">
        <v>83.4</v>
      </c>
    </row>
    <row r="6512" spans="1:11" x14ac:dyDescent="0.25">
      <c r="A6512" t="s">
        <v>6521</v>
      </c>
      <c r="B6512" t="s">
        <v>17</v>
      </c>
      <c r="C6512">
        <v>20735</v>
      </c>
      <c r="D6512">
        <v>1</v>
      </c>
      <c r="E6512" s="1">
        <v>44583</v>
      </c>
      <c r="F6512">
        <f t="shared" si="101"/>
        <v>19.52</v>
      </c>
      <c r="J6512" s="34" t="s">
        <v>2295</v>
      </c>
      <c r="K6512" s="36">
        <v>716.23</v>
      </c>
    </row>
    <row r="6513" spans="1:11" x14ac:dyDescent="0.25">
      <c r="A6513" t="s">
        <v>6522</v>
      </c>
      <c r="B6513" t="s">
        <v>17</v>
      </c>
      <c r="C6513">
        <v>19046</v>
      </c>
      <c r="D6513">
        <v>1</v>
      </c>
      <c r="E6513" s="1">
        <v>44628</v>
      </c>
      <c r="F6513">
        <f t="shared" si="101"/>
        <v>11.49</v>
      </c>
      <c r="J6513" s="34" t="s">
        <v>8291</v>
      </c>
      <c r="K6513" s="36">
        <v>171.49</v>
      </c>
    </row>
    <row r="6514" spans="1:11" x14ac:dyDescent="0.25">
      <c r="A6514" t="s">
        <v>6523</v>
      </c>
      <c r="B6514" t="s">
        <v>11</v>
      </c>
      <c r="C6514">
        <v>42038</v>
      </c>
      <c r="D6514">
        <v>1</v>
      </c>
      <c r="E6514" s="1">
        <v>44746</v>
      </c>
      <c r="F6514">
        <f t="shared" si="101"/>
        <v>31.78</v>
      </c>
      <c r="J6514" s="34" t="s">
        <v>2736</v>
      </c>
      <c r="K6514" s="36">
        <v>136.26</v>
      </c>
    </row>
    <row r="6515" spans="1:11" x14ac:dyDescent="0.25">
      <c r="A6515" t="s">
        <v>6524</v>
      </c>
      <c r="B6515" t="s">
        <v>8</v>
      </c>
      <c r="C6515">
        <v>52465</v>
      </c>
      <c r="D6515">
        <v>2</v>
      </c>
      <c r="E6515" s="1">
        <v>44719</v>
      </c>
      <c r="F6515">
        <f t="shared" si="101"/>
        <v>67.375</v>
      </c>
      <c r="J6515" s="34" t="s">
        <v>10031</v>
      </c>
      <c r="K6515" s="36">
        <v>109.25</v>
      </c>
    </row>
    <row r="6516" spans="1:11" x14ac:dyDescent="0.25">
      <c r="A6516" t="s">
        <v>6525</v>
      </c>
      <c r="B6516" t="s">
        <v>11</v>
      </c>
      <c r="C6516">
        <v>51504</v>
      </c>
      <c r="D6516">
        <v>1</v>
      </c>
      <c r="E6516" s="1">
        <v>44909</v>
      </c>
      <c r="F6516" t="str">
        <f t="shared" si="101"/>
        <v>NULL</v>
      </c>
      <c r="J6516" s="34" t="s">
        <v>1333</v>
      </c>
      <c r="K6516" s="36">
        <v>152.59</v>
      </c>
    </row>
    <row r="6517" spans="1:11" x14ac:dyDescent="0.25">
      <c r="A6517" t="s">
        <v>6526</v>
      </c>
      <c r="B6517" t="s">
        <v>17</v>
      </c>
      <c r="C6517">
        <v>42970</v>
      </c>
      <c r="D6517">
        <v>1</v>
      </c>
      <c r="E6517" s="1">
        <v>44670</v>
      </c>
      <c r="F6517">
        <f t="shared" si="101"/>
        <v>316.93</v>
      </c>
      <c r="J6517" s="34" t="s">
        <v>1802</v>
      </c>
      <c r="K6517" s="36">
        <v>75.180000000000007</v>
      </c>
    </row>
    <row r="6518" spans="1:11" x14ac:dyDescent="0.25">
      <c r="A6518" t="s">
        <v>6527</v>
      </c>
      <c r="B6518" t="s">
        <v>11</v>
      </c>
      <c r="C6518">
        <v>66913</v>
      </c>
      <c r="D6518">
        <v>1</v>
      </c>
      <c r="E6518" s="1">
        <v>44875</v>
      </c>
      <c r="F6518">
        <f t="shared" si="101"/>
        <v>302.88</v>
      </c>
      <c r="J6518" s="34" t="s">
        <v>1897</v>
      </c>
      <c r="K6518" s="36">
        <v>263.11</v>
      </c>
    </row>
    <row r="6519" spans="1:11" x14ac:dyDescent="0.25">
      <c r="A6519" t="s">
        <v>6528</v>
      </c>
      <c r="B6519" t="s">
        <v>40</v>
      </c>
      <c r="C6519">
        <v>59421</v>
      </c>
      <c r="D6519">
        <v>1</v>
      </c>
      <c r="E6519" s="1">
        <v>44784</v>
      </c>
      <c r="F6519">
        <f t="shared" si="101"/>
        <v>230.49</v>
      </c>
      <c r="J6519" s="34" t="s">
        <v>2401</v>
      </c>
      <c r="K6519" s="36">
        <v>768.3</v>
      </c>
    </row>
    <row r="6520" spans="1:11" x14ac:dyDescent="0.25">
      <c r="A6520" t="s">
        <v>6529</v>
      </c>
      <c r="B6520" t="s">
        <v>8</v>
      </c>
      <c r="C6520">
        <v>78033</v>
      </c>
      <c r="D6520">
        <v>2</v>
      </c>
      <c r="E6520" s="1">
        <v>44599</v>
      </c>
      <c r="F6520">
        <f t="shared" si="101"/>
        <v>137.03</v>
      </c>
      <c r="J6520" s="34" t="s">
        <v>2862</v>
      </c>
      <c r="K6520" s="36">
        <v>550</v>
      </c>
    </row>
    <row r="6521" spans="1:11" x14ac:dyDescent="0.25">
      <c r="A6521" t="s">
        <v>6530</v>
      </c>
      <c r="B6521" t="s">
        <v>8</v>
      </c>
      <c r="C6521">
        <v>76257</v>
      </c>
      <c r="D6521">
        <v>2</v>
      </c>
      <c r="E6521" s="1">
        <v>44588</v>
      </c>
      <c r="F6521">
        <f t="shared" si="101"/>
        <v>84.58</v>
      </c>
      <c r="J6521" s="34" t="s">
        <v>9497</v>
      </c>
      <c r="K6521" s="36">
        <v>326.55</v>
      </c>
    </row>
    <row r="6522" spans="1:11" x14ac:dyDescent="0.25">
      <c r="A6522" t="s">
        <v>6531</v>
      </c>
      <c r="B6522" t="s">
        <v>17</v>
      </c>
      <c r="C6522">
        <v>40415</v>
      </c>
      <c r="D6522">
        <v>1</v>
      </c>
      <c r="E6522" s="1">
        <v>44866</v>
      </c>
      <c r="F6522">
        <f t="shared" si="101"/>
        <v>58.86</v>
      </c>
      <c r="J6522" s="34" t="s">
        <v>14</v>
      </c>
      <c r="K6522" s="36">
        <v>10.81</v>
      </c>
    </row>
    <row r="6523" spans="1:11" x14ac:dyDescent="0.25">
      <c r="A6523" t="s">
        <v>6532</v>
      </c>
      <c r="B6523" t="s">
        <v>13</v>
      </c>
      <c r="C6523">
        <v>146222</v>
      </c>
      <c r="D6523">
        <v>2</v>
      </c>
      <c r="E6523" s="1">
        <v>44914</v>
      </c>
      <c r="F6523">
        <f t="shared" si="101"/>
        <v>14.42</v>
      </c>
      <c r="J6523" s="34" t="s">
        <v>10090</v>
      </c>
      <c r="K6523" s="36">
        <v>1689.96</v>
      </c>
    </row>
    <row r="6524" spans="1:11" x14ac:dyDescent="0.25">
      <c r="A6524" t="s">
        <v>6533</v>
      </c>
      <c r="B6524" t="s">
        <v>8</v>
      </c>
      <c r="C6524">
        <v>78680</v>
      </c>
      <c r="D6524">
        <v>2</v>
      </c>
      <c r="E6524" s="1">
        <v>44725</v>
      </c>
      <c r="F6524">
        <f t="shared" si="101"/>
        <v>560.44000000000005</v>
      </c>
      <c r="J6524" s="34" t="s">
        <v>8440</v>
      </c>
      <c r="K6524" s="36">
        <v>75.180000000000007</v>
      </c>
    </row>
    <row r="6525" spans="1:11" x14ac:dyDescent="0.25">
      <c r="A6525" t="s">
        <v>6534</v>
      </c>
      <c r="B6525" t="s">
        <v>8</v>
      </c>
      <c r="C6525">
        <v>146166</v>
      </c>
      <c r="D6525">
        <v>2</v>
      </c>
      <c r="E6525" s="1">
        <v>44916</v>
      </c>
      <c r="F6525">
        <f t="shared" si="101"/>
        <v>10.81</v>
      </c>
      <c r="J6525" s="34" t="s">
        <v>2402</v>
      </c>
      <c r="K6525" s="36">
        <v>56.39</v>
      </c>
    </row>
    <row r="6526" spans="1:11" x14ac:dyDescent="0.25">
      <c r="A6526" t="s">
        <v>6535</v>
      </c>
      <c r="B6526" t="s">
        <v>6</v>
      </c>
      <c r="C6526">
        <v>120514</v>
      </c>
      <c r="D6526">
        <v>2</v>
      </c>
      <c r="E6526" s="1">
        <v>44735</v>
      </c>
      <c r="F6526">
        <f t="shared" si="101"/>
        <v>104.67</v>
      </c>
      <c r="J6526" s="34" t="s">
        <v>2627</v>
      </c>
      <c r="K6526" s="36">
        <v>61.27</v>
      </c>
    </row>
    <row r="6527" spans="1:11" x14ac:dyDescent="0.25">
      <c r="A6527" t="s">
        <v>6536</v>
      </c>
      <c r="B6527" t="s">
        <v>8</v>
      </c>
      <c r="C6527">
        <v>151412</v>
      </c>
      <c r="D6527">
        <v>2</v>
      </c>
      <c r="E6527" s="1">
        <v>44902</v>
      </c>
      <c r="F6527">
        <f t="shared" si="101"/>
        <v>76.900000000000006</v>
      </c>
      <c r="J6527" s="34" t="s">
        <v>6449</v>
      </c>
      <c r="K6527" s="36">
        <v>127.36</v>
      </c>
    </row>
    <row r="6528" spans="1:11" x14ac:dyDescent="0.25">
      <c r="A6528" t="s">
        <v>6537</v>
      </c>
      <c r="B6528" t="s">
        <v>8</v>
      </c>
      <c r="C6528">
        <v>147882</v>
      </c>
      <c r="D6528">
        <v>2</v>
      </c>
      <c r="E6528" s="1">
        <v>44872</v>
      </c>
      <c r="F6528">
        <f t="shared" si="101"/>
        <v>55.04</v>
      </c>
      <c r="J6528" s="34" t="s">
        <v>9893</v>
      </c>
      <c r="K6528" s="36">
        <v>61.08</v>
      </c>
    </row>
    <row r="6529" spans="1:11" x14ac:dyDescent="0.25">
      <c r="A6529" t="s">
        <v>6538</v>
      </c>
      <c r="B6529" t="s">
        <v>11</v>
      </c>
      <c r="C6529">
        <v>44891</v>
      </c>
      <c r="D6529">
        <v>1</v>
      </c>
      <c r="E6529" s="1">
        <v>44677</v>
      </c>
      <c r="F6529">
        <f t="shared" si="101"/>
        <v>73.5</v>
      </c>
      <c r="J6529" s="34" t="s">
        <v>355</v>
      </c>
      <c r="K6529" s="36">
        <v>51.95</v>
      </c>
    </row>
    <row r="6530" spans="1:11" x14ac:dyDescent="0.25">
      <c r="A6530" t="s">
        <v>6539</v>
      </c>
      <c r="B6530" t="s">
        <v>6</v>
      </c>
      <c r="C6530">
        <v>76105</v>
      </c>
      <c r="D6530">
        <v>2</v>
      </c>
      <c r="E6530" s="1">
        <v>44719</v>
      </c>
      <c r="F6530">
        <f t="shared" ref="F6530:F6593" si="102">VLOOKUP(A6530,$J$1:$K$11016,2,FALSE)</f>
        <v>20.100000000000001</v>
      </c>
      <c r="J6530" s="34" t="s">
        <v>10622</v>
      </c>
      <c r="K6530" s="36">
        <v>56.39</v>
      </c>
    </row>
    <row r="6531" spans="1:11" x14ac:dyDescent="0.25">
      <c r="A6531" t="s">
        <v>6540</v>
      </c>
      <c r="B6531" t="s">
        <v>11</v>
      </c>
      <c r="C6531">
        <v>34337</v>
      </c>
      <c r="D6531">
        <v>1</v>
      </c>
      <c r="E6531" s="1">
        <v>44879</v>
      </c>
      <c r="F6531">
        <f t="shared" si="102"/>
        <v>40.04</v>
      </c>
      <c r="J6531" s="34" t="s">
        <v>7361</v>
      </c>
      <c r="K6531" s="36">
        <v>61.08</v>
      </c>
    </row>
    <row r="6532" spans="1:11" x14ac:dyDescent="0.25">
      <c r="A6532" t="s">
        <v>6541</v>
      </c>
      <c r="B6532" t="s">
        <v>6</v>
      </c>
      <c r="C6532">
        <v>77798</v>
      </c>
      <c r="D6532">
        <v>2</v>
      </c>
      <c r="E6532" s="1">
        <v>44596</v>
      </c>
      <c r="F6532">
        <f t="shared" si="102"/>
        <v>253.59</v>
      </c>
      <c r="J6532" s="34" t="s">
        <v>4132</v>
      </c>
      <c r="K6532" s="36">
        <v>22.32</v>
      </c>
    </row>
    <row r="6533" spans="1:11" x14ac:dyDescent="0.25">
      <c r="A6533" t="s">
        <v>6542</v>
      </c>
      <c r="B6533" t="s">
        <v>17</v>
      </c>
      <c r="C6533">
        <v>19639</v>
      </c>
      <c r="D6533">
        <v>1</v>
      </c>
      <c r="E6533" s="1">
        <v>44591</v>
      </c>
      <c r="F6533">
        <f t="shared" si="102"/>
        <v>81.459999999999994</v>
      </c>
      <c r="J6533" s="34" t="s">
        <v>4578</v>
      </c>
      <c r="K6533" s="36">
        <v>10.57</v>
      </c>
    </row>
    <row r="6534" spans="1:11" x14ac:dyDescent="0.25">
      <c r="A6534" t="s">
        <v>6543</v>
      </c>
      <c r="B6534" t="s">
        <v>17</v>
      </c>
      <c r="C6534">
        <v>28898</v>
      </c>
      <c r="D6534">
        <v>1</v>
      </c>
      <c r="E6534" s="1">
        <v>44670</v>
      </c>
      <c r="F6534">
        <f t="shared" si="102"/>
        <v>11.48</v>
      </c>
      <c r="J6534" s="34" t="s">
        <v>10284</v>
      </c>
      <c r="K6534" s="36">
        <v>68.489999999999995</v>
      </c>
    </row>
    <row r="6535" spans="1:11" x14ac:dyDescent="0.25">
      <c r="A6535" t="s">
        <v>6544</v>
      </c>
      <c r="B6535" t="s">
        <v>8</v>
      </c>
      <c r="C6535">
        <v>115398</v>
      </c>
      <c r="D6535">
        <v>2</v>
      </c>
      <c r="E6535" s="1">
        <v>44713</v>
      </c>
      <c r="F6535">
        <f t="shared" si="102"/>
        <v>624.39</v>
      </c>
      <c r="J6535" s="34" t="s">
        <v>1364</v>
      </c>
      <c r="K6535" s="36">
        <v>10.72</v>
      </c>
    </row>
    <row r="6536" spans="1:11" x14ac:dyDescent="0.25">
      <c r="A6536" t="s">
        <v>6545</v>
      </c>
      <c r="B6536" t="s">
        <v>17</v>
      </c>
      <c r="C6536">
        <v>42431</v>
      </c>
      <c r="D6536">
        <v>1</v>
      </c>
      <c r="E6536" s="1">
        <v>44718</v>
      </c>
      <c r="F6536">
        <f t="shared" si="102"/>
        <v>50.255000000000003</v>
      </c>
      <c r="J6536" s="34" t="s">
        <v>9052</v>
      </c>
      <c r="K6536" s="36">
        <v>879.57</v>
      </c>
    </row>
    <row r="6537" spans="1:11" x14ac:dyDescent="0.25">
      <c r="A6537" t="s">
        <v>6546</v>
      </c>
      <c r="B6537" t="s">
        <v>8</v>
      </c>
      <c r="C6537">
        <v>54954</v>
      </c>
      <c r="D6537">
        <v>2</v>
      </c>
      <c r="E6537" s="1">
        <v>44567</v>
      </c>
      <c r="F6537">
        <f t="shared" si="102"/>
        <v>153.87</v>
      </c>
      <c r="J6537" s="34" t="s">
        <v>2221</v>
      </c>
      <c r="K6537" s="36">
        <v>781.12</v>
      </c>
    </row>
    <row r="6538" spans="1:11" x14ac:dyDescent="0.25">
      <c r="A6538" t="s">
        <v>6547</v>
      </c>
      <c r="B6538" t="s">
        <v>11</v>
      </c>
      <c r="C6538">
        <v>40665</v>
      </c>
      <c r="D6538">
        <v>1</v>
      </c>
      <c r="E6538" s="1">
        <v>44618</v>
      </c>
      <c r="F6538">
        <f t="shared" si="102"/>
        <v>143.38999999999999</v>
      </c>
      <c r="J6538" s="34" t="s">
        <v>9103</v>
      </c>
      <c r="K6538" s="36">
        <v>1041.57</v>
      </c>
    </row>
    <row r="6539" spans="1:11" x14ac:dyDescent="0.25">
      <c r="A6539" t="s">
        <v>6548</v>
      </c>
      <c r="B6539" t="s">
        <v>6</v>
      </c>
      <c r="C6539">
        <v>153183</v>
      </c>
      <c r="D6539">
        <v>2</v>
      </c>
      <c r="E6539" s="1">
        <v>44897</v>
      </c>
      <c r="F6539">
        <f t="shared" si="102"/>
        <v>10.81</v>
      </c>
      <c r="J6539" s="34" t="s">
        <v>5729</v>
      </c>
      <c r="K6539" s="36">
        <v>10.72</v>
      </c>
    </row>
    <row r="6540" spans="1:11" x14ac:dyDescent="0.25">
      <c r="A6540" t="s">
        <v>6549</v>
      </c>
      <c r="B6540" t="s">
        <v>17</v>
      </c>
      <c r="C6540">
        <v>22430</v>
      </c>
      <c r="D6540">
        <v>1</v>
      </c>
      <c r="E6540" s="1">
        <v>44740</v>
      </c>
      <c r="F6540">
        <f t="shared" si="102"/>
        <v>39.06</v>
      </c>
      <c r="J6540" s="34" t="s">
        <v>4863</v>
      </c>
      <c r="K6540" s="36">
        <v>181.41</v>
      </c>
    </row>
    <row r="6541" spans="1:11" x14ac:dyDescent="0.25">
      <c r="A6541" t="s">
        <v>6550</v>
      </c>
      <c r="B6541" t="s">
        <v>8</v>
      </c>
      <c r="C6541">
        <v>61113</v>
      </c>
      <c r="D6541">
        <v>2</v>
      </c>
      <c r="E6541" s="1">
        <v>44685</v>
      </c>
      <c r="F6541">
        <f t="shared" si="102"/>
        <v>219.32</v>
      </c>
      <c r="J6541" s="34" t="s">
        <v>5162</v>
      </c>
      <c r="K6541" s="36">
        <v>56.39</v>
      </c>
    </row>
    <row r="6542" spans="1:11" x14ac:dyDescent="0.25">
      <c r="A6542" t="s">
        <v>6551</v>
      </c>
      <c r="B6542" t="s">
        <v>6</v>
      </c>
      <c r="C6542">
        <v>115264</v>
      </c>
      <c r="D6542">
        <v>2</v>
      </c>
      <c r="E6542" s="1">
        <v>44694</v>
      </c>
      <c r="F6542">
        <f t="shared" si="102"/>
        <v>55.04</v>
      </c>
      <c r="J6542" s="34" t="s">
        <v>9929</v>
      </c>
      <c r="K6542" s="36">
        <v>18.79</v>
      </c>
    </row>
    <row r="6543" spans="1:11" x14ac:dyDescent="0.25">
      <c r="A6543" t="s">
        <v>6552</v>
      </c>
      <c r="B6543" t="s">
        <v>8</v>
      </c>
      <c r="C6543">
        <v>45117</v>
      </c>
      <c r="D6543">
        <v>2</v>
      </c>
      <c r="E6543" s="1">
        <v>44614</v>
      </c>
      <c r="F6543">
        <f t="shared" si="102"/>
        <v>29.49</v>
      </c>
      <c r="J6543" s="34" t="s">
        <v>3118</v>
      </c>
      <c r="K6543" s="36">
        <v>304.2</v>
      </c>
    </row>
    <row r="6544" spans="1:11" x14ac:dyDescent="0.25">
      <c r="A6544" t="s">
        <v>6553</v>
      </c>
      <c r="B6544" t="s">
        <v>17</v>
      </c>
      <c r="C6544">
        <v>55394</v>
      </c>
      <c r="D6544">
        <v>1</v>
      </c>
      <c r="E6544" s="1">
        <v>44796</v>
      </c>
      <c r="F6544">
        <f t="shared" si="102"/>
        <v>11.49</v>
      </c>
      <c r="J6544" s="34" t="s">
        <v>2232</v>
      </c>
      <c r="K6544" s="36">
        <v>417.32</v>
      </c>
    </row>
    <row r="6545" spans="1:11" x14ac:dyDescent="0.25">
      <c r="A6545" t="s">
        <v>6554</v>
      </c>
      <c r="B6545" t="s">
        <v>6</v>
      </c>
      <c r="C6545">
        <v>144033</v>
      </c>
      <c r="D6545">
        <v>2</v>
      </c>
      <c r="E6545" s="1">
        <v>44854</v>
      </c>
      <c r="F6545">
        <f t="shared" si="102"/>
        <v>76.900000000000006</v>
      </c>
      <c r="J6545" s="34" t="s">
        <v>8236</v>
      </c>
      <c r="K6545" s="36">
        <v>75.02</v>
      </c>
    </row>
    <row r="6546" spans="1:11" x14ac:dyDescent="0.25">
      <c r="A6546" t="s">
        <v>6555</v>
      </c>
      <c r="B6546" t="s">
        <v>8</v>
      </c>
      <c r="C6546">
        <v>92366</v>
      </c>
      <c r="D6546">
        <v>2</v>
      </c>
      <c r="E6546" s="1">
        <v>44650</v>
      </c>
      <c r="F6546">
        <f t="shared" si="102"/>
        <v>83.4</v>
      </c>
      <c r="J6546" s="34" t="s">
        <v>1330</v>
      </c>
      <c r="K6546" s="36">
        <v>10.55</v>
      </c>
    </row>
    <row r="6547" spans="1:11" x14ac:dyDescent="0.25">
      <c r="A6547" t="s">
        <v>6556</v>
      </c>
      <c r="B6547" t="s">
        <v>40</v>
      </c>
      <c r="C6547">
        <v>37007</v>
      </c>
      <c r="D6547">
        <v>1</v>
      </c>
      <c r="E6547" s="1">
        <v>44778</v>
      </c>
      <c r="F6547" t="str">
        <f t="shared" si="102"/>
        <v>NULL</v>
      </c>
      <c r="J6547" s="34" t="s">
        <v>8016</v>
      </c>
      <c r="K6547" s="36">
        <v>84.58</v>
      </c>
    </row>
    <row r="6548" spans="1:11" x14ac:dyDescent="0.25">
      <c r="A6548" t="s">
        <v>6557</v>
      </c>
      <c r="B6548" t="s">
        <v>40</v>
      </c>
      <c r="C6548">
        <v>60918</v>
      </c>
      <c r="D6548">
        <v>1</v>
      </c>
      <c r="E6548" s="1">
        <v>44788</v>
      </c>
      <c r="F6548">
        <f t="shared" si="102"/>
        <v>75.37</v>
      </c>
      <c r="J6548" s="34" t="s">
        <v>10358</v>
      </c>
      <c r="K6548" s="36">
        <v>83.4</v>
      </c>
    </row>
    <row r="6549" spans="1:11" x14ac:dyDescent="0.25">
      <c r="A6549" t="s">
        <v>6558</v>
      </c>
      <c r="B6549" t="s">
        <v>11</v>
      </c>
      <c r="C6549">
        <v>36274</v>
      </c>
      <c r="D6549">
        <v>1</v>
      </c>
      <c r="E6549" s="1">
        <v>44613</v>
      </c>
      <c r="F6549">
        <f t="shared" si="102"/>
        <v>143.38</v>
      </c>
      <c r="J6549" s="34" t="s">
        <v>9561</v>
      </c>
      <c r="K6549" s="36">
        <v>56.39</v>
      </c>
    </row>
    <row r="6550" spans="1:11" x14ac:dyDescent="0.25">
      <c r="A6550" t="s">
        <v>6559</v>
      </c>
      <c r="B6550" t="s">
        <v>8</v>
      </c>
      <c r="C6550">
        <v>114259</v>
      </c>
      <c r="D6550">
        <v>2</v>
      </c>
      <c r="E6550" s="1">
        <v>44720</v>
      </c>
      <c r="F6550">
        <f t="shared" si="102"/>
        <v>21.44</v>
      </c>
      <c r="J6550" s="34" t="s">
        <v>8904</v>
      </c>
      <c r="K6550" s="36">
        <v>75.180000000000007</v>
      </c>
    </row>
    <row r="6551" spans="1:11" x14ac:dyDescent="0.25">
      <c r="A6551" t="s">
        <v>6560</v>
      </c>
      <c r="B6551" t="s">
        <v>6</v>
      </c>
      <c r="C6551">
        <v>126776</v>
      </c>
      <c r="D6551">
        <v>2</v>
      </c>
      <c r="E6551" s="1">
        <v>44809</v>
      </c>
      <c r="F6551">
        <f t="shared" si="102"/>
        <v>584.01</v>
      </c>
      <c r="J6551" s="34" t="s">
        <v>2984</v>
      </c>
      <c r="K6551" s="36">
        <v>75.180000000000007</v>
      </c>
    </row>
    <row r="6552" spans="1:11" x14ac:dyDescent="0.25">
      <c r="A6552" t="s">
        <v>6561</v>
      </c>
      <c r="B6552" t="s">
        <v>13</v>
      </c>
      <c r="C6552">
        <v>145148</v>
      </c>
      <c r="D6552">
        <v>2</v>
      </c>
      <c r="E6552" s="1">
        <v>44914</v>
      </c>
      <c r="F6552">
        <f t="shared" si="102"/>
        <v>7.21</v>
      </c>
      <c r="J6552" s="34" t="s">
        <v>2241</v>
      </c>
      <c r="K6552" s="36">
        <v>83.4</v>
      </c>
    </row>
    <row r="6553" spans="1:11" x14ac:dyDescent="0.25">
      <c r="A6553" t="s">
        <v>6562</v>
      </c>
      <c r="B6553" t="s">
        <v>8</v>
      </c>
      <c r="C6553">
        <v>46447</v>
      </c>
      <c r="D6553">
        <v>2</v>
      </c>
      <c r="E6553" s="1">
        <v>44656</v>
      </c>
      <c r="F6553">
        <f t="shared" si="102"/>
        <v>37.11</v>
      </c>
      <c r="J6553" s="35" t="s">
        <v>6942</v>
      </c>
      <c r="K6553" s="36">
        <v>129.16</v>
      </c>
    </row>
    <row r="6554" spans="1:11" x14ac:dyDescent="0.25">
      <c r="A6554" t="s">
        <v>6563</v>
      </c>
      <c r="B6554" t="s">
        <v>40</v>
      </c>
      <c r="C6554">
        <v>51980</v>
      </c>
      <c r="D6554">
        <v>1</v>
      </c>
      <c r="E6554" s="1">
        <v>44923</v>
      </c>
      <c r="F6554">
        <f t="shared" si="102"/>
        <v>83.54</v>
      </c>
      <c r="J6554" s="34" t="s">
        <v>10036</v>
      </c>
      <c r="K6554" s="36">
        <v>75.180000000000007</v>
      </c>
    </row>
    <row r="6555" spans="1:11" x14ac:dyDescent="0.25">
      <c r="A6555" t="s">
        <v>6564</v>
      </c>
      <c r="B6555" t="s">
        <v>8</v>
      </c>
      <c r="C6555">
        <v>112983</v>
      </c>
      <c r="D6555">
        <v>2</v>
      </c>
      <c r="E6555" s="1">
        <v>44741</v>
      </c>
      <c r="F6555">
        <f t="shared" si="102"/>
        <v>599.58000000000004</v>
      </c>
      <c r="J6555" s="34" t="s">
        <v>5622</v>
      </c>
      <c r="K6555" s="36">
        <v>209.08</v>
      </c>
    </row>
    <row r="6556" spans="1:11" x14ac:dyDescent="0.25">
      <c r="A6556" t="s">
        <v>6565</v>
      </c>
      <c r="B6556" t="s">
        <v>8</v>
      </c>
      <c r="C6556">
        <v>70583</v>
      </c>
      <c r="D6556">
        <v>2</v>
      </c>
      <c r="E6556" s="1">
        <v>44571</v>
      </c>
      <c r="F6556">
        <f t="shared" si="102"/>
        <v>42.29</v>
      </c>
      <c r="J6556" s="34" t="s">
        <v>5395</v>
      </c>
      <c r="K6556" s="36">
        <v>189.28</v>
      </c>
    </row>
    <row r="6557" spans="1:11" x14ac:dyDescent="0.25">
      <c r="A6557" t="s">
        <v>6566</v>
      </c>
      <c r="B6557" t="s">
        <v>17</v>
      </c>
      <c r="C6557">
        <v>21923</v>
      </c>
      <c r="D6557">
        <v>1</v>
      </c>
      <c r="E6557" s="1">
        <v>44627</v>
      </c>
      <c r="F6557">
        <f t="shared" si="102"/>
        <v>25.26</v>
      </c>
      <c r="J6557" s="34" t="s">
        <v>3844</v>
      </c>
      <c r="K6557" s="36">
        <v>76.2</v>
      </c>
    </row>
    <row r="6558" spans="1:11" x14ac:dyDescent="0.25">
      <c r="A6558" t="s">
        <v>6567</v>
      </c>
      <c r="B6558" t="s">
        <v>11</v>
      </c>
      <c r="C6558">
        <v>44405</v>
      </c>
      <c r="D6558">
        <v>1</v>
      </c>
      <c r="E6558" s="1">
        <v>44694</v>
      </c>
      <c r="F6558">
        <f t="shared" si="102"/>
        <v>322.2</v>
      </c>
      <c r="J6558" s="34" t="s">
        <v>7807</v>
      </c>
      <c r="K6558" s="36">
        <v>10.72</v>
      </c>
    </row>
    <row r="6559" spans="1:11" x14ac:dyDescent="0.25">
      <c r="A6559" t="s">
        <v>6568</v>
      </c>
      <c r="B6559" t="s">
        <v>6</v>
      </c>
      <c r="C6559">
        <v>88033</v>
      </c>
      <c r="D6559">
        <v>2</v>
      </c>
      <c r="E6559" s="1">
        <v>44645</v>
      </c>
      <c r="F6559">
        <f t="shared" si="102"/>
        <v>11.13</v>
      </c>
      <c r="J6559" s="34" t="s">
        <v>4694</v>
      </c>
      <c r="K6559" s="36">
        <v>407.08</v>
      </c>
    </row>
    <row r="6560" spans="1:11" x14ac:dyDescent="0.25">
      <c r="A6560" t="s">
        <v>6569</v>
      </c>
      <c r="B6560" t="s">
        <v>6</v>
      </c>
      <c r="C6560">
        <v>112995</v>
      </c>
      <c r="D6560">
        <v>2</v>
      </c>
      <c r="E6560" s="1">
        <v>44750</v>
      </c>
      <c r="F6560">
        <f t="shared" si="102"/>
        <v>22.32</v>
      </c>
      <c r="J6560" s="34" t="s">
        <v>7563</v>
      </c>
      <c r="K6560" s="36">
        <v>536.47</v>
      </c>
    </row>
    <row r="6561" spans="1:11" x14ac:dyDescent="0.25">
      <c r="A6561" t="s">
        <v>6570</v>
      </c>
      <c r="B6561" t="s">
        <v>11</v>
      </c>
      <c r="C6561">
        <v>35406</v>
      </c>
      <c r="D6561">
        <v>1</v>
      </c>
      <c r="E6561" s="1">
        <v>44618</v>
      </c>
      <c r="F6561">
        <f t="shared" si="102"/>
        <v>11.49</v>
      </c>
      <c r="J6561" s="34" t="s">
        <v>1748</v>
      </c>
      <c r="K6561" s="36">
        <v>75.180000000000007</v>
      </c>
    </row>
    <row r="6562" spans="1:11" x14ac:dyDescent="0.25">
      <c r="A6562" t="s">
        <v>6571</v>
      </c>
      <c r="B6562" t="s">
        <v>6</v>
      </c>
      <c r="C6562">
        <v>90146</v>
      </c>
      <c r="D6562">
        <v>2</v>
      </c>
      <c r="E6562" s="1">
        <v>44879</v>
      </c>
      <c r="F6562">
        <f t="shared" si="102"/>
        <v>28.84</v>
      </c>
      <c r="J6562" s="34" t="s">
        <v>2633</v>
      </c>
      <c r="K6562" s="36">
        <v>468.2</v>
      </c>
    </row>
    <row r="6563" spans="1:11" x14ac:dyDescent="0.25">
      <c r="A6563" t="s">
        <v>6572</v>
      </c>
      <c r="B6563" t="s">
        <v>8</v>
      </c>
      <c r="C6563">
        <v>94475</v>
      </c>
      <c r="D6563">
        <v>2</v>
      </c>
      <c r="E6563" s="1">
        <v>44785</v>
      </c>
      <c r="F6563">
        <f t="shared" si="102"/>
        <v>11.75</v>
      </c>
      <c r="J6563" s="34" t="s">
        <v>798</v>
      </c>
      <c r="K6563" s="36">
        <v>432.99</v>
      </c>
    </row>
    <row r="6564" spans="1:11" x14ac:dyDescent="0.25">
      <c r="A6564" t="s">
        <v>6573</v>
      </c>
      <c r="B6564" t="s">
        <v>11</v>
      </c>
      <c r="C6564">
        <v>44094</v>
      </c>
      <c r="D6564">
        <v>1</v>
      </c>
      <c r="E6564" s="1">
        <v>44667</v>
      </c>
      <c r="F6564">
        <f t="shared" si="102"/>
        <v>85.02</v>
      </c>
      <c r="J6564" s="34" t="s">
        <v>704</v>
      </c>
      <c r="K6564" s="36">
        <v>720.91</v>
      </c>
    </row>
    <row r="6565" spans="1:11" x14ac:dyDescent="0.25">
      <c r="A6565" t="s">
        <v>6574</v>
      </c>
      <c r="B6565" t="s">
        <v>8</v>
      </c>
      <c r="C6565">
        <v>131573</v>
      </c>
      <c r="D6565">
        <v>2</v>
      </c>
      <c r="E6565" s="1">
        <v>44852</v>
      </c>
      <c r="F6565">
        <f t="shared" si="102"/>
        <v>327.5</v>
      </c>
      <c r="J6565" s="34" t="s">
        <v>3171</v>
      </c>
      <c r="K6565" s="36">
        <v>12.02</v>
      </c>
    </row>
    <row r="6566" spans="1:11" x14ac:dyDescent="0.25">
      <c r="A6566" t="s">
        <v>6575</v>
      </c>
      <c r="B6566" t="s">
        <v>8</v>
      </c>
      <c r="C6566">
        <v>112789</v>
      </c>
      <c r="D6566">
        <v>2</v>
      </c>
      <c r="E6566" s="1">
        <v>44679</v>
      </c>
      <c r="F6566">
        <f t="shared" si="102"/>
        <v>74.13</v>
      </c>
      <c r="J6566" s="34" t="s">
        <v>8111</v>
      </c>
      <c r="K6566" s="36">
        <v>12.02</v>
      </c>
    </row>
    <row r="6567" spans="1:11" x14ac:dyDescent="0.25">
      <c r="A6567" t="s">
        <v>6576</v>
      </c>
      <c r="B6567" t="s">
        <v>17</v>
      </c>
      <c r="C6567">
        <v>73646</v>
      </c>
      <c r="D6567">
        <v>1</v>
      </c>
      <c r="E6567" s="1">
        <v>44845</v>
      </c>
      <c r="F6567">
        <f t="shared" si="102"/>
        <v>62.79</v>
      </c>
      <c r="J6567" s="34" t="s">
        <v>5572</v>
      </c>
      <c r="K6567" s="36">
        <v>253.96</v>
      </c>
    </row>
    <row r="6568" spans="1:11" x14ac:dyDescent="0.25">
      <c r="A6568" t="s">
        <v>6577</v>
      </c>
      <c r="B6568" t="s">
        <v>17</v>
      </c>
      <c r="C6568">
        <v>39732</v>
      </c>
      <c r="D6568">
        <v>1</v>
      </c>
      <c r="E6568" s="1">
        <v>44588</v>
      </c>
      <c r="F6568">
        <f t="shared" si="102"/>
        <v>80.400000000000006</v>
      </c>
      <c r="J6568" s="34" t="s">
        <v>3177</v>
      </c>
      <c r="K6568" s="36">
        <v>75.180000000000007</v>
      </c>
    </row>
    <row r="6569" spans="1:11" x14ac:dyDescent="0.25">
      <c r="A6569" t="s">
        <v>6578</v>
      </c>
      <c r="B6569" t="s">
        <v>17</v>
      </c>
      <c r="C6569">
        <v>49405</v>
      </c>
      <c r="D6569">
        <v>1</v>
      </c>
      <c r="E6569" s="1">
        <v>44715</v>
      </c>
      <c r="F6569">
        <f t="shared" si="102"/>
        <v>59.72</v>
      </c>
      <c r="J6569" s="34" t="s">
        <v>3328</v>
      </c>
      <c r="K6569" s="36">
        <v>75.180000000000007</v>
      </c>
    </row>
    <row r="6570" spans="1:11" x14ac:dyDescent="0.25">
      <c r="A6570" t="s">
        <v>6579</v>
      </c>
      <c r="B6570" t="s">
        <v>8</v>
      </c>
      <c r="C6570">
        <v>139942</v>
      </c>
      <c r="D6570">
        <v>2</v>
      </c>
      <c r="E6570" s="1">
        <v>44848</v>
      </c>
      <c r="F6570">
        <f t="shared" si="102"/>
        <v>85.31</v>
      </c>
      <c r="J6570" s="34" t="s">
        <v>545</v>
      </c>
      <c r="K6570" s="36">
        <v>317.83</v>
      </c>
    </row>
    <row r="6571" spans="1:11" x14ac:dyDescent="0.25">
      <c r="A6571" t="s">
        <v>6580</v>
      </c>
      <c r="B6571" t="s">
        <v>11</v>
      </c>
      <c r="C6571">
        <v>36881</v>
      </c>
      <c r="D6571">
        <v>1</v>
      </c>
      <c r="E6571" s="1">
        <v>44909</v>
      </c>
      <c r="F6571">
        <f t="shared" si="102"/>
        <v>58.89</v>
      </c>
      <c r="J6571" s="34" t="s">
        <v>217</v>
      </c>
      <c r="K6571" s="36">
        <v>51.69</v>
      </c>
    </row>
    <row r="6572" spans="1:11" x14ac:dyDescent="0.25">
      <c r="A6572" t="s">
        <v>6581</v>
      </c>
      <c r="B6572" t="s">
        <v>11</v>
      </c>
      <c r="C6572">
        <v>40683</v>
      </c>
      <c r="D6572">
        <v>1</v>
      </c>
      <c r="E6572" s="1">
        <v>44762</v>
      </c>
      <c r="F6572">
        <f t="shared" si="102"/>
        <v>6089.28</v>
      </c>
      <c r="J6572" s="35" t="s">
        <v>6208</v>
      </c>
      <c r="K6572" s="36">
        <v>472.48</v>
      </c>
    </row>
    <row r="6573" spans="1:11" x14ac:dyDescent="0.25">
      <c r="A6573" t="s">
        <v>6582</v>
      </c>
      <c r="B6573" t="s">
        <v>6</v>
      </c>
      <c r="C6573">
        <v>92194</v>
      </c>
      <c r="D6573">
        <v>2</v>
      </c>
      <c r="E6573" s="1">
        <v>44665</v>
      </c>
      <c r="F6573">
        <f t="shared" si="102"/>
        <v>66.849999999999994</v>
      </c>
      <c r="J6573" s="34" t="s">
        <v>1928</v>
      </c>
      <c r="K6573" s="36">
        <v>289.38</v>
      </c>
    </row>
    <row r="6574" spans="1:11" x14ac:dyDescent="0.25">
      <c r="A6574" t="s">
        <v>6583</v>
      </c>
      <c r="B6574" t="s">
        <v>11</v>
      </c>
      <c r="C6574">
        <v>30260</v>
      </c>
      <c r="D6574">
        <v>1</v>
      </c>
      <c r="E6574" s="1">
        <v>44567</v>
      </c>
      <c r="F6574">
        <f t="shared" si="102"/>
        <v>10.34</v>
      </c>
      <c r="J6574" s="34" t="s">
        <v>6586</v>
      </c>
      <c r="K6574" s="36">
        <v>75.180000000000007</v>
      </c>
    </row>
    <row r="6575" spans="1:11" x14ac:dyDescent="0.25">
      <c r="A6575" t="s">
        <v>6584</v>
      </c>
      <c r="B6575" t="s">
        <v>6</v>
      </c>
      <c r="C6575">
        <v>156330</v>
      </c>
      <c r="D6575">
        <v>2</v>
      </c>
      <c r="E6575" s="1">
        <v>44910</v>
      </c>
      <c r="F6575">
        <f t="shared" si="102"/>
        <v>94.92</v>
      </c>
      <c r="J6575" s="34" t="s">
        <v>1704</v>
      </c>
      <c r="K6575" s="36">
        <v>245.82</v>
      </c>
    </row>
    <row r="6576" spans="1:11" x14ac:dyDescent="0.25">
      <c r="A6576" t="s">
        <v>6585</v>
      </c>
      <c r="B6576" t="s">
        <v>11</v>
      </c>
      <c r="C6576">
        <v>33994</v>
      </c>
      <c r="D6576">
        <v>1</v>
      </c>
      <c r="E6576" s="1">
        <v>44650</v>
      </c>
      <c r="F6576">
        <f t="shared" si="102"/>
        <v>105.37</v>
      </c>
      <c r="J6576" s="34" t="s">
        <v>4932</v>
      </c>
      <c r="K6576" s="36">
        <v>426.22</v>
      </c>
    </row>
    <row r="6577" spans="1:11" x14ac:dyDescent="0.25">
      <c r="A6577" t="s">
        <v>6586</v>
      </c>
      <c r="B6577" t="s">
        <v>8</v>
      </c>
      <c r="C6577">
        <v>130876</v>
      </c>
      <c r="D6577">
        <v>2</v>
      </c>
      <c r="E6577" s="1">
        <v>44795</v>
      </c>
      <c r="F6577">
        <f t="shared" si="102"/>
        <v>75.180000000000007</v>
      </c>
      <c r="J6577" s="34" t="s">
        <v>10749</v>
      </c>
      <c r="K6577" s="36">
        <v>646.4</v>
      </c>
    </row>
    <row r="6578" spans="1:11" x14ac:dyDescent="0.25">
      <c r="A6578" t="s">
        <v>6587</v>
      </c>
      <c r="B6578" t="s">
        <v>17</v>
      </c>
      <c r="C6578">
        <v>40853</v>
      </c>
      <c r="D6578">
        <v>1</v>
      </c>
      <c r="E6578" s="1">
        <v>44756</v>
      </c>
      <c r="F6578">
        <f t="shared" si="102"/>
        <v>250.33</v>
      </c>
      <c r="J6578" s="34" t="s">
        <v>1075</v>
      </c>
      <c r="K6578" s="36">
        <v>12.02</v>
      </c>
    </row>
    <row r="6579" spans="1:11" x14ac:dyDescent="0.25">
      <c r="A6579" t="s">
        <v>6588</v>
      </c>
      <c r="B6579" t="s">
        <v>6</v>
      </c>
      <c r="C6579">
        <v>120926</v>
      </c>
      <c r="D6579">
        <v>2</v>
      </c>
      <c r="E6579" s="1">
        <v>44735</v>
      </c>
      <c r="F6579">
        <f t="shared" si="102"/>
        <v>175.27</v>
      </c>
      <c r="J6579" s="34" t="s">
        <v>7034</v>
      </c>
      <c r="K6579" s="36">
        <v>83.4</v>
      </c>
    </row>
    <row r="6580" spans="1:11" x14ac:dyDescent="0.25">
      <c r="A6580" t="s">
        <v>6589</v>
      </c>
      <c r="B6580" t="s">
        <v>6</v>
      </c>
      <c r="C6580">
        <v>113349</v>
      </c>
      <c r="D6580">
        <v>2</v>
      </c>
      <c r="E6580" s="1">
        <v>44830</v>
      </c>
      <c r="F6580">
        <f t="shared" si="102"/>
        <v>10.42</v>
      </c>
      <c r="J6580" s="34" t="s">
        <v>836</v>
      </c>
      <c r="K6580" s="36">
        <v>35.81</v>
      </c>
    </row>
    <row r="6581" spans="1:11" x14ac:dyDescent="0.25">
      <c r="A6581" s="2" t="s">
        <v>6590</v>
      </c>
      <c r="B6581" t="s">
        <v>11</v>
      </c>
      <c r="C6581">
        <v>73420</v>
      </c>
      <c r="D6581">
        <v>1</v>
      </c>
      <c r="E6581" s="1">
        <v>44848</v>
      </c>
      <c r="F6581">
        <f t="shared" si="102"/>
        <v>97.85</v>
      </c>
      <c r="J6581" s="34" t="s">
        <v>8988</v>
      </c>
      <c r="K6581" s="36">
        <v>75.180000000000007</v>
      </c>
    </row>
    <row r="6582" spans="1:11" x14ac:dyDescent="0.25">
      <c r="A6582" t="s">
        <v>6591</v>
      </c>
      <c r="B6582" t="s">
        <v>17</v>
      </c>
      <c r="C6582">
        <v>21689</v>
      </c>
      <c r="D6582">
        <v>1</v>
      </c>
      <c r="E6582" s="1">
        <v>44920</v>
      </c>
      <c r="F6582">
        <f t="shared" si="102"/>
        <v>10.6</v>
      </c>
      <c r="J6582" s="34" t="s">
        <v>1814</v>
      </c>
      <c r="K6582" s="36">
        <v>10.57</v>
      </c>
    </row>
    <row r="6583" spans="1:11" x14ac:dyDescent="0.25">
      <c r="A6583" t="s">
        <v>6592</v>
      </c>
      <c r="B6583" t="s">
        <v>6</v>
      </c>
      <c r="C6583">
        <v>90311</v>
      </c>
      <c r="D6583">
        <v>2</v>
      </c>
      <c r="E6583" s="1">
        <v>44838</v>
      </c>
      <c r="F6583">
        <f t="shared" si="102"/>
        <v>66.08</v>
      </c>
      <c r="J6583" s="34" t="s">
        <v>9862</v>
      </c>
      <c r="K6583" s="36">
        <v>10.57</v>
      </c>
    </row>
    <row r="6584" spans="1:11" x14ac:dyDescent="0.25">
      <c r="A6584" t="s">
        <v>6593</v>
      </c>
      <c r="B6584" t="s">
        <v>11</v>
      </c>
      <c r="C6584">
        <v>37918</v>
      </c>
      <c r="D6584">
        <v>1</v>
      </c>
      <c r="E6584" s="1">
        <v>44792</v>
      </c>
      <c r="F6584">
        <f t="shared" si="102"/>
        <v>21.44</v>
      </c>
      <c r="J6584" s="34" t="s">
        <v>5185</v>
      </c>
      <c r="K6584" s="36">
        <v>461.26</v>
      </c>
    </row>
    <row r="6585" spans="1:11" x14ac:dyDescent="0.25">
      <c r="A6585" t="s">
        <v>6594</v>
      </c>
      <c r="B6585" t="s">
        <v>6</v>
      </c>
      <c r="C6585">
        <v>90519</v>
      </c>
      <c r="D6585">
        <v>2</v>
      </c>
      <c r="E6585" s="1">
        <v>44644</v>
      </c>
      <c r="F6585">
        <f t="shared" si="102"/>
        <v>192.65</v>
      </c>
      <c r="J6585" s="34" t="s">
        <v>4880</v>
      </c>
      <c r="K6585" s="36">
        <v>76.88</v>
      </c>
    </row>
    <row r="6586" spans="1:11" x14ac:dyDescent="0.25">
      <c r="A6586" t="s">
        <v>6595</v>
      </c>
      <c r="B6586" t="s">
        <v>8</v>
      </c>
      <c r="C6586">
        <v>92329</v>
      </c>
      <c r="D6586">
        <v>2</v>
      </c>
      <c r="E6586" s="1">
        <v>44651</v>
      </c>
      <c r="F6586">
        <f t="shared" si="102"/>
        <v>75.180000000000007</v>
      </c>
      <c r="J6586" s="34" t="s">
        <v>4934</v>
      </c>
      <c r="K6586" s="36">
        <v>1004.5</v>
      </c>
    </row>
    <row r="6587" spans="1:11" x14ac:dyDescent="0.25">
      <c r="A6587" t="s">
        <v>6596</v>
      </c>
      <c r="B6587" t="s">
        <v>17</v>
      </c>
      <c r="C6587">
        <v>49367</v>
      </c>
      <c r="D6587">
        <v>1</v>
      </c>
      <c r="E6587" s="1">
        <v>44727</v>
      </c>
      <c r="F6587">
        <f t="shared" si="102"/>
        <v>38.22</v>
      </c>
      <c r="J6587" s="34" t="s">
        <v>7712</v>
      </c>
      <c r="K6587" s="36">
        <v>104.67</v>
      </c>
    </row>
    <row r="6588" spans="1:11" x14ac:dyDescent="0.25">
      <c r="A6588" t="s">
        <v>6597</v>
      </c>
      <c r="B6588" t="s">
        <v>6</v>
      </c>
      <c r="C6588">
        <v>125933</v>
      </c>
      <c r="D6588">
        <v>2</v>
      </c>
      <c r="E6588" s="1">
        <v>44768</v>
      </c>
      <c r="F6588">
        <f t="shared" si="102"/>
        <v>33.159999999999997</v>
      </c>
      <c r="J6588" s="34" t="s">
        <v>8148</v>
      </c>
      <c r="K6588" s="36">
        <v>124.51</v>
      </c>
    </row>
    <row r="6589" spans="1:11" x14ac:dyDescent="0.25">
      <c r="A6589" t="s">
        <v>6598</v>
      </c>
      <c r="B6589" t="s">
        <v>40</v>
      </c>
      <c r="C6589">
        <v>60109</v>
      </c>
      <c r="D6589">
        <v>1</v>
      </c>
      <c r="E6589" s="1">
        <v>44798</v>
      </c>
      <c r="F6589">
        <f t="shared" si="102"/>
        <v>49.49</v>
      </c>
      <c r="J6589" s="34" t="s">
        <v>7182</v>
      </c>
      <c r="K6589" s="36">
        <v>292.48</v>
      </c>
    </row>
    <row r="6590" spans="1:11" x14ac:dyDescent="0.25">
      <c r="A6590" t="s">
        <v>6599</v>
      </c>
      <c r="B6590" t="s">
        <v>8</v>
      </c>
      <c r="C6590">
        <v>76654</v>
      </c>
      <c r="D6590">
        <v>2</v>
      </c>
      <c r="E6590" s="1">
        <v>44902</v>
      </c>
      <c r="F6590">
        <f t="shared" si="102"/>
        <v>11.58</v>
      </c>
      <c r="J6590" s="34" t="s">
        <v>9119</v>
      </c>
      <c r="K6590" s="36">
        <v>76.2</v>
      </c>
    </row>
    <row r="6591" spans="1:11" x14ac:dyDescent="0.25">
      <c r="A6591" t="s">
        <v>6600</v>
      </c>
      <c r="B6591" t="s">
        <v>11</v>
      </c>
      <c r="C6591">
        <v>76683</v>
      </c>
      <c r="D6591">
        <v>1</v>
      </c>
      <c r="E6591" s="1">
        <v>44893</v>
      </c>
      <c r="F6591">
        <f t="shared" si="102"/>
        <v>273.94</v>
      </c>
      <c r="J6591" s="34" t="s">
        <v>1701</v>
      </c>
      <c r="K6591" s="36">
        <v>127.75</v>
      </c>
    </row>
    <row r="6592" spans="1:11" x14ac:dyDescent="0.25">
      <c r="A6592" t="s">
        <v>6601</v>
      </c>
      <c r="B6592" t="s">
        <v>6</v>
      </c>
      <c r="C6592">
        <v>69408</v>
      </c>
      <c r="D6592">
        <v>2</v>
      </c>
      <c r="E6592" s="1">
        <v>44610</v>
      </c>
      <c r="F6592">
        <f t="shared" si="102"/>
        <v>10.57</v>
      </c>
      <c r="J6592" s="34" t="s">
        <v>9830</v>
      </c>
      <c r="K6592" s="36">
        <v>56.39</v>
      </c>
    </row>
    <row r="6593" spans="1:11" x14ac:dyDescent="0.25">
      <c r="A6593" t="s">
        <v>6602</v>
      </c>
      <c r="B6593" t="s">
        <v>40</v>
      </c>
      <c r="C6593">
        <v>60038</v>
      </c>
      <c r="D6593">
        <v>1</v>
      </c>
      <c r="E6593" s="1">
        <v>44802</v>
      </c>
      <c r="F6593">
        <f t="shared" si="102"/>
        <v>14.13</v>
      </c>
      <c r="J6593" s="34" t="s">
        <v>10511</v>
      </c>
      <c r="K6593" s="36">
        <v>56.39</v>
      </c>
    </row>
    <row r="6594" spans="1:11" x14ac:dyDescent="0.25">
      <c r="A6594" t="s">
        <v>6603</v>
      </c>
      <c r="B6594" t="s">
        <v>6</v>
      </c>
      <c r="C6594">
        <v>111232</v>
      </c>
      <c r="D6594">
        <v>2</v>
      </c>
      <c r="E6594" s="1">
        <v>44803</v>
      </c>
      <c r="F6594">
        <f t="shared" ref="F6594:F6657" si="103">VLOOKUP(A6594,$J$1:$K$11016,2,FALSE)</f>
        <v>23.66</v>
      </c>
      <c r="J6594" s="34" t="s">
        <v>7138</v>
      </c>
      <c r="K6594" s="36">
        <v>30.03</v>
      </c>
    </row>
    <row r="6595" spans="1:11" x14ac:dyDescent="0.25">
      <c r="A6595" t="s">
        <v>6604</v>
      </c>
      <c r="B6595" t="s">
        <v>6</v>
      </c>
      <c r="C6595">
        <v>49644</v>
      </c>
      <c r="D6595">
        <v>2</v>
      </c>
      <c r="E6595" s="1">
        <v>44616</v>
      </c>
      <c r="F6595">
        <f t="shared" si="103"/>
        <v>69.3</v>
      </c>
      <c r="J6595" s="34" t="s">
        <v>3753</v>
      </c>
      <c r="K6595" s="36">
        <v>10.81</v>
      </c>
    </row>
    <row r="6596" spans="1:11" x14ac:dyDescent="0.25">
      <c r="A6596" t="s">
        <v>6605</v>
      </c>
      <c r="B6596" t="s">
        <v>11</v>
      </c>
      <c r="C6596">
        <v>41623</v>
      </c>
      <c r="D6596">
        <v>1</v>
      </c>
      <c r="E6596" s="1">
        <v>44802</v>
      </c>
      <c r="F6596">
        <f t="shared" si="103"/>
        <v>37.9</v>
      </c>
      <c r="J6596" s="34" t="s">
        <v>1746</v>
      </c>
      <c r="K6596" s="36">
        <v>557.41</v>
      </c>
    </row>
    <row r="6597" spans="1:11" x14ac:dyDescent="0.25">
      <c r="A6597" t="s">
        <v>6606</v>
      </c>
      <c r="B6597" t="s">
        <v>6</v>
      </c>
      <c r="C6597">
        <v>138603</v>
      </c>
      <c r="D6597">
        <v>2</v>
      </c>
      <c r="E6597" s="1">
        <v>44868</v>
      </c>
      <c r="F6597">
        <f t="shared" si="103"/>
        <v>129.9</v>
      </c>
      <c r="J6597" s="34" t="s">
        <v>8942</v>
      </c>
      <c r="K6597" s="36">
        <v>75.180000000000007</v>
      </c>
    </row>
    <row r="6598" spans="1:11" x14ac:dyDescent="0.25">
      <c r="A6598" t="s">
        <v>6607</v>
      </c>
      <c r="B6598" t="s">
        <v>6</v>
      </c>
      <c r="C6598">
        <v>46371</v>
      </c>
      <c r="D6598">
        <v>2</v>
      </c>
      <c r="E6598" s="1">
        <v>44862</v>
      </c>
      <c r="F6598">
        <f t="shared" si="103"/>
        <v>148.21</v>
      </c>
      <c r="J6598" s="34" t="s">
        <v>8385</v>
      </c>
      <c r="K6598" s="36">
        <v>114.07</v>
      </c>
    </row>
    <row r="6599" spans="1:11" x14ac:dyDescent="0.25">
      <c r="A6599" t="s">
        <v>6608</v>
      </c>
      <c r="B6599" t="s">
        <v>40</v>
      </c>
      <c r="C6599">
        <v>35203</v>
      </c>
      <c r="D6599">
        <v>1</v>
      </c>
      <c r="E6599" s="1">
        <v>44781</v>
      </c>
      <c r="F6599">
        <f t="shared" si="103"/>
        <v>10.6</v>
      </c>
      <c r="J6599" s="34" t="s">
        <v>5802</v>
      </c>
      <c r="K6599" s="36">
        <v>124.51</v>
      </c>
    </row>
    <row r="6600" spans="1:11" x14ac:dyDescent="0.25">
      <c r="A6600" t="s">
        <v>6609</v>
      </c>
      <c r="B6600" t="s">
        <v>8</v>
      </c>
      <c r="C6600">
        <v>43067</v>
      </c>
      <c r="D6600">
        <v>2</v>
      </c>
      <c r="E6600" s="1">
        <v>44883</v>
      </c>
      <c r="F6600">
        <f t="shared" si="103"/>
        <v>12.02</v>
      </c>
      <c r="J6600" s="34" t="s">
        <v>5279</v>
      </c>
      <c r="K6600" s="36">
        <v>75.180000000000007</v>
      </c>
    </row>
    <row r="6601" spans="1:11" x14ac:dyDescent="0.25">
      <c r="A6601" t="s">
        <v>6610</v>
      </c>
      <c r="B6601" t="s">
        <v>8</v>
      </c>
      <c r="C6601">
        <v>45528</v>
      </c>
      <c r="D6601">
        <v>2</v>
      </c>
      <c r="E6601" s="1">
        <v>44608</v>
      </c>
      <c r="F6601">
        <f t="shared" si="103"/>
        <v>29.36</v>
      </c>
      <c r="J6601" s="34" t="s">
        <v>8251</v>
      </c>
      <c r="K6601" s="36">
        <v>10.81</v>
      </c>
    </row>
    <row r="6602" spans="1:11" x14ac:dyDescent="0.25">
      <c r="A6602" t="s">
        <v>6611</v>
      </c>
      <c r="B6602" t="s">
        <v>11</v>
      </c>
      <c r="C6602">
        <v>22007</v>
      </c>
      <c r="D6602">
        <v>1</v>
      </c>
      <c r="E6602" s="1">
        <v>44859</v>
      </c>
      <c r="F6602">
        <f t="shared" si="103"/>
        <v>277.81</v>
      </c>
      <c r="J6602" s="34" t="s">
        <v>2071</v>
      </c>
      <c r="K6602" s="36">
        <v>64.61</v>
      </c>
    </row>
    <row r="6603" spans="1:11" x14ac:dyDescent="0.25">
      <c r="A6603" t="s">
        <v>6612</v>
      </c>
      <c r="B6603" t="s">
        <v>6</v>
      </c>
      <c r="C6603">
        <v>111539</v>
      </c>
      <c r="D6603">
        <v>2</v>
      </c>
      <c r="E6603" s="1">
        <v>44679</v>
      </c>
      <c r="F6603">
        <f t="shared" si="103"/>
        <v>75.180000000000007</v>
      </c>
      <c r="J6603" s="34" t="s">
        <v>8492</v>
      </c>
      <c r="K6603" s="36">
        <v>561.91999999999996</v>
      </c>
    </row>
    <row r="6604" spans="1:11" x14ac:dyDescent="0.25">
      <c r="A6604" t="s">
        <v>6613</v>
      </c>
      <c r="B6604" t="s">
        <v>40</v>
      </c>
      <c r="C6604">
        <v>66625</v>
      </c>
      <c r="D6604">
        <v>1</v>
      </c>
      <c r="E6604" s="1">
        <v>44832</v>
      </c>
      <c r="F6604">
        <f t="shared" si="103"/>
        <v>298.89</v>
      </c>
      <c r="J6604" s="34" t="s">
        <v>4436</v>
      </c>
      <c r="K6604" s="36">
        <v>277.01</v>
      </c>
    </row>
    <row r="6605" spans="1:11" x14ac:dyDescent="0.25">
      <c r="A6605" t="s">
        <v>6614</v>
      </c>
      <c r="B6605" t="s">
        <v>8</v>
      </c>
      <c r="C6605">
        <v>85417</v>
      </c>
      <c r="D6605">
        <v>2</v>
      </c>
      <c r="E6605" s="1">
        <v>44638</v>
      </c>
      <c r="F6605">
        <f t="shared" si="103"/>
        <v>124.51</v>
      </c>
      <c r="J6605" s="34" t="s">
        <v>1485</v>
      </c>
      <c r="K6605" s="36">
        <v>518.66</v>
      </c>
    </row>
    <row r="6606" spans="1:11" x14ac:dyDescent="0.25">
      <c r="A6606" t="s">
        <v>6615</v>
      </c>
      <c r="B6606" t="s">
        <v>6</v>
      </c>
      <c r="C6606">
        <v>73197</v>
      </c>
      <c r="D6606">
        <v>2</v>
      </c>
      <c r="E6606" s="1">
        <v>44571</v>
      </c>
      <c r="F6606">
        <f t="shared" si="103"/>
        <v>104.67</v>
      </c>
      <c r="J6606" s="35" t="s">
        <v>2752</v>
      </c>
      <c r="K6606" s="36">
        <v>56.39</v>
      </c>
    </row>
    <row r="6607" spans="1:11" x14ac:dyDescent="0.25">
      <c r="A6607" t="s">
        <v>6616</v>
      </c>
      <c r="B6607" t="s">
        <v>11</v>
      </c>
      <c r="C6607">
        <v>41818</v>
      </c>
      <c r="D6607">
        <v>1</v>
      </c>
      <c r="E6607" s="1">
        <v>44684</v>
      </c>
      <c r="F6607">
        <f t="shared" si="103"/>
        <v>12.63</v>
      </c>
      <c r="J6607" s="34" t="s">
        <v>1714</v>
      </c>
      <c r="K6607" s="36">
        <v>75.180000000000007</v>
      </c>
    </row>
    <row r="6608" spans="1:11" x14ac:dyDescent="0.25">
      <c r="A6608" t="s">
        <v>6617</v>
      </c>
      <c r="B6608" t="s">
        <v>6</v>
      </c>
      <c r="C6608">
        <v>135849</v>
      </c>
      <c r="D6608">
        <v>2</v>
      </c>
      <c r="E6608" s="1">
        <v>44817</v>
      </c>
      <c r="F6608">
        <f t="shared" si="103"/>
        <v>40.479999999999997</v>
      </c>
      <c r="J6608" s="34" t="s">
        <v>8119</v>
      </c>
      <c r="K6608" s="36">
        <v>83.4</v>
      </c>
    </row>
    <row r="6609" spans="1:11" x14ac:dyDescent="0.25">
      <c r="A6609" t="s">
        <v>6618</v>
      </c>
      <c r="B6609" t="s">
        <v>13</v>
      </c>
      <c r="C6609">
        <v>137311</v>
      </c>
      <c r="D6609">
        <v>2</v>
      </c>
      <c r="E6609" s="1">
        <v>44861</v>
      </c>
      <c r="F6609">
        <f t="shared" si="103"/>
        <v>24.03</v>
      </c>
      <c r="J6609" s="34" t="s">
        <v>5798</v>
      </c>
      <c r="K6609" s="36">
        <v>10.57</v>
      </c>
    </row>
    <row r="6610" spans="1:11" x14ac:dyDescent="0.25">
      <c r="A6610" t="s">
        <v>6619</v>
      </c>
      <c r="B6610" t="s">
        <v>17</v>
      </c>
      <c r="C6610">
        <v>49911</v>
      </c>
      <c r="D6610">
        <v>1</v>
      </c>
      <c r="E6610" s="1">
        <v>44718</v>
      </c>
      <c r="F6610">
        <f t="shared" si="103"/>
        <v>145.83000000000001</v>
      </c>
      <c r="J6610" s="34" t="s">
        <v>10106</v>
      </c>
      <c r="K6610" s="36">
        <v>10.57</v>
      </c>
    </row>
    <row r="6611" spans="1:11" x14ac:dyDescent="0.25">
      <c r="A6611" t="s">
        <v>6620</v>
      </c>
      <c r="B6611" t="s">
        <v>8</v>
      </c>
      <c r="C6611">
        <v>74735</v>
      </c>
      <c r="D6611">
        <v>2</v>
      </c>
      <c r="E6611" s="1">
        <v>44608</v>
      </c>
      <c r="F6611">
        <f t="shared" si="103"/>
        <v>622.41</v>
      </c>
      <c r="J6611" s="34" t="s">
        <v>4334</v>
      </c>
      <c r="K6611" s="36">
        <v>1213.8900000000001</v>
      </c>
    </row>
    <row r="6612" spans="1:11" x14ac:dyDescent="0.25">
      <c r="A6612" t="s">
        <v>6621</v>
      </c>
      <c r="B6612" t="s">
        <v>17</v>
      </c>
      <c r="C6612">
        <v>40690</v>
      </c>
      <c r="D6612">
        <v>1</v>
      </c>
      <c r="E6612" s="1">
        <v>44631</v>
      </c>
      <c r="F6612">
        <f t="shared" si="103"/>
        <v>342.31</v>
      </c>
      <c r="J6612" s="34" t="s">
        <v>548</v>
      </c>
      <c r="K6612" s="36">
        <v>2228.41</v>
      </c>
    </row>
    <row r="6613" spans="1:11" x14ac:dyDescent="0.25">
      <c r="A6613" t="s">
        <v>6622</v>
      </c>
      <c r="B6613" t="s">
        <v>8</v>
      </c>
      <c r="C6613">
        <v>94549</v>
      </c>
      <c r="D6613">
        <v>2</v>
      </c>
      <c r="E6613" s="1">
        <v>44756</v>
      </c>
      <c r="F6613">
        <f t="shared" si="103"/>
        <v>593.84</v>
      </c>
      <c r="J6613" s="34" t="s">
        <v>8545</v>
      </c>
      <c r="K6613" s="36">
        <v>103.37</v>
      </c>
    </row>
    <row r="6614" spans="1:11" x14ac:dyDescent="0.25">
      <c r="A6614" t="s">
        <v>6623</v>
      </c>
      <c r="B6614" t="s">
        <v>6</v>
      </c>
      <c r="C6614">
        <v>90520</v>
      </c>
      <c r="D6614">
        <v>2</v>
      </c>
      <c r="E6614" s="1">
        <v>44639</v>
      </c>
      <c r="F6614">
        <f t="shared" si="103"/>
        <v>215.32</v>
      </c>
      <c r="J6614" s="34" t="s">
        <v>10312</v>
      </c>
      <c r="K6614" s="36">
        <v>10.57</v>
      </c>
    </row>
    <row r="6615" spans="1:11" x14ac:dyDescent="0.25">
      <c r="A6615" t="s">
        <v>6624</v>
      </c>
      <c r="B6615" t="s">
        <v>11</v>
      </c>
      <c r="C6615">
        <v>38794</v>
      </c>
      <c r="D6615">
        <v>1</v>
      </c>
      <c r="E6615" s="1">
        <v>44711</v>
      </c>
      <c r="F6615">
        <f t="shared" si="103"/>
        <v>10.72</v>
      </c>
      <c r="J6615" s="34" t="s">
        <v>886</v>
      </c>
      <c r="K6615" s="36">
        <v>139.18</v>
      </c>
    </row>
    <row r="6616" spans="1:11" x14ac:dyDescent="0.25">
      <c r="A6616" t="s">
        <v>6625</v>
      </c>
      <c r="B6616" t="s">
        <v>6</v>
      </c>
      <c r="C6616">
        <v>139142</v>
      </c>
      <c r="D6616">
        <v>2</v>
      </c>
      <c r="E6616" s="1">
        <v>44853</v>
      </c>
      <c r="F6616">
        <f t="shared" si="103"/>
        <v>10.78</v>
      </c>
      <c r="J6616" s="34" t="s">
        <v>6416</v>
      </c>
      <c r="K6616" s="36">
        <v>74.349999999999994</v>
      </c>
    </row>
    <row r="6617" spans="1:11" x14ac:dyDescent="0.25">
      <c r="A6617" t="s">
        <v>6626</v>
      </c>
      <c r="B6617" t="s">
        <v>17</v>
      </c>
      <c r="C6617">
        <v>43423</v>
      </c>
      <c r="D6617">
        <v>1</v>
      </c>
      <c r="E6617" s="1">
        <v>44694</v>
      </c>
      <c r="F6617">
        <f t="shared" si="103"/>
        <v>10.72</v>
      </c>
      <c r="J6617" s="34" t="s">
        <v>6154</v>
      </c>
      <c r="K6617" s="36">
        <v>1258.54</v>
      </c>
    </row>
    <row r="6618" spans="1:11" x14ac:dyDescent="0.25">
      <c r="A6618" t="s">
        <v>6627</v>
      </c>
      <c r="B6618" t="s">
        <v>17</v>
      </c>
      <c r="C6618">
        <v>47530</v>
      </c>
      <c r="D6618">
        <v>1</v>
      </c>
      <c r="E6618" s="1">
        <v>44756</v>
      </c>
      <c r="F6618">
        <f t="shared" si="103"/>
        <v>73.489999999999995</v>
      </c>
      <c r="J6618" s="34" t="s">
        <v>3463</v>
      </c>
      <c r="K6618" s="36">
        <v>48.06</v>
      </c>
    </row>
    <row r="6619" spans="1:11" x14ac:dyDescent="0.25">
      <c r="A6619" t="s">
        <v>6628</v>
      </c>
      <c r="B6619" t="s">
        <v>40</v>
      </c>
      <c r="C6619">
        <v>69811</v>
      </c>
      <c r="D6619">
        <v>1</v>
      </c>
      <c r="E6619" s="1">
        <v>44833</v>
      </c>
      <c r="F6619">
        <f t="shared" si="103"/>
        <v>75.37</v>
      </c>
      <c r="J6619" s="34" t="s">
        <v>8227</v>
      </c>
      <c r="K6619" s="36">
        <v>10.81</v>
      </c>
    </row>
    <row r="6620" spans="1:11" x14ac:dyDescent="0.25">
      <c r="A6620" t="s">
        <v>6629</v>
      </c>
      <c r="B6620" t="s">
        <v>17</v>
      </c>
      <c r="C6620">
        <v>20087</v>
      </c>
      <c r="D6620">
        <v>1</v>
      </c>
      <c r="E6620" s="1">
        <v>44588</v>
      </c>
      <c r="F6620">
        <f t="shared" si="103"/>
        <v>27.57</v>
      </c>
      <c r="J6620" s="34" t="s">
        <v>3626</v>
      </c>
      <c r="K6620" s="36">
        <v>83.4</v>
      </c>
    </row>
    <row r="6621" spans="1:11" x14ac:dyDescent="0.25">
      <c r="A6621" s="2" t="s">
        <v>6630</v>
      </c>
      <c r="B6621" t="s">
        <v>17</v>
      </c>
      <c r="C6621">
        <v>20769</v>
      </c>
      <c r="D6621">
        <v>1</v>
      </c>
      <c r="E6621" s="1">
        <v>44612</v>
      </c>
      <c r="F6621">
        <f t="shared" si="103"/>
        <v>45.94</v>
      </c>
      <c r="J6621" s="35" t="s">
        <v>6936</v>
      </c>
      <c r="K6621" s="36">
        <v>313.99</v>
      </c>
    </row>
    <row r="6622" spans="1:11" x14ac:dyDescent="0.25">
      <c r="A6622" t="s">
        <v>6631</v>
      </c>
      <c r="B6622" t="s">
        <v>11</v>
      </c>
      <c r="C6622">
        <v>28484</v>
      </c>
      <c r="D6622">
        <v>1</v>
      </c>
      <c r="E6622" s="1">
        <v>44909</v>
      </c>
      <c r="F6622">
        <f t="shared" si="103"/>
        <v>16.32</v>
      </c>
      <c r="J6622" s="34" t="s">
        <v>8938</v>
      </c>
      <c r="K6622" s="36">
        <v>1721.15</v>
      </c>
    </row>
    <row r="6623" spans="1:11" x14ac:dyDescent="0.25">
      <c r="A6623" t="s">
        <v>6632</v>
      </c>
      <c r="B6623" t="s">
        <v>8</v>
      </c>
      <c r="C6623">
        <v>121851</v>
      </c>
      <c r="D6623">
        <v>2</v>
      </c>
      <c r="E6623" s="1">
        <v>44748</v>
      </c>
      <c r="F6623">
        <f t="shared" si="103"/>
        <v>75.180000000000007</v>
      </c>
      <c r="J6623" s="34" t="s">
        <v>7391</v>
      </c>
      <c r="K6623" s="36">
        <v>15.52</v>
      </c>
    </row>
    <row r="6624" spans="1:11" x14ac:dyDescent="0.25">
      <c r="A6624" t="s">
        <v>6633</v>
      </c>
      <c r="B6624" t="s">
        <v>11</v>
      </c>
      <c r="C6624">
        <v>40043</v>
      </c>
      <c r="D6624">
        <v>1</v>
      </c>
      <c r="E6624" s="1">
        <v>44602</v>
      </c>
      <c r="F6624">
        <f t="shared" si="103"/>
        <v>71.19</v>
      </c>
      <c r="J6624" s="34" t="s">
        <v>5483</v>
      </c>
      <c r="K6624" s="36">
        <v>15.52</v>
      </c>
    </row>
    <row r="6625" spans="1:11" x14ac:dyDescent="0.25">
      <c r="A6625" t="s">
        <v>6634</v>
      </c>
      <c r="B6625" t="s">
        <v>8</v>
      </c>
      <c r="C6625">
        <v>70491</v>
      </c>
      <c r="D6625">
        <v>2</v>
      </c>
      <c r="E6625" s="1">
        <v>44638</v>
      </c>
      <c r="F6625">
        <f t="shared" si="103"/>
        <v>10.57</v>
      </c>
      <c r="J6625" s="34" t="s">
        <v>57</v>
      </c>
      <c r="K6625" s="36">
        <v>10.81</v>
      </c>
    </row>
    <row r="6626" spans="1:11" x14ac:dyDescent="0.25">
      <c r="A6626" t="s">
        <v>6635</v>
      </c>
      <c r="B6626" t="s">
        <v>11</v>
      </c>
      <c r="C6626">
        <v>48109</v>
      </c>
      <c r="D6626">
        <v>1</v>
      </c>
      <c r="E6626" s="1">
        <v>44788</v>
      </c>
      <c r="F6626">
        <f t="shared" si="103"/>
        <v>728.99</v>
      </c>
      <c r="J6626" s="34" t="s">
        <v>7151</v>
      </c>
      <c r="K6626" s="36">
        <v>173.3</v>
      </c>
    </row>
    <row r="6627" spans="1:11" x14ac:dyDescent="0.25">
      <c r="A6627" t="s">
        <v>6636</v>
      </c>
      <c r="B6627" t="s">
        <v>13</v>
      </c>
      <c r="C6627">
        <v>150711</v>
      </c>
      <c r="D6627">
        <v>2</v>
      </c>
      <c r="E6627" s="1">
        <v>44901</v>
      </c>
      <c r="F6627">
        <f t="shared" si="103"/>
        <v>96.12</v>
      </c>
      <c r="J6627" s="34" t="s">
        <v>9391</v>
      </c>
      <c r="K6627" s="36">
        <v>75.180000000000007</v>
      </c>
    </row>
    <row r="6628" spans="1:11" x14ac:dyDescent="0.25">
      <c r="A6628" t="s">
        <v>6637</v>
      </c>
      <c r="B6628" t="s">
        <v>11</v>
      </c>
      <c r="C6628">
        <v>38522</v>
      </c>
      <c r="D6628">
        <v>1</v>
      </c>
      <c r="E6628" s="1">
        <v>44617</v>
      </c>
      <c r="F6628">
        <f t="shared" si="103"/>
        <v>230.18</v>
      </c>
      <c r="J6628" s="34" t="s">
        <v>992</v>
      </c>
      <c r="K6628" s="36">
        <v>546.75</v>
      </c>
    </row>
    <row r="6629" spans="1:11" x14ac:dyDescent="0.25">
      <c r="A6629" t="s">
        <v>6638</v>
      </c>
      <c r="B6629" t="s">
        <v>8</v>
      </c>
      <c r="C6629">
        <v>72898</v>
      </c>
      <c r="D6629">
        <v>2</v>
      </c>
      <c r="E6629" s="1">
        <v>44838</v>
      </c>
      <c r="F6629">
        <f t="shared" si="103"/>
        <v>21.63</v>
      </c>
      <c r="J6629" s="34" t="s">
        <v>6574</v>
      </c>
      <c r="K6629" s="36">
        <v>327.5</v>
      </c>
    </row>
    <row r="6630" spans="1:11" x14ac:dyDescent="0.25">
      <c r="A6630" t="s">
        <v>6639</v>
      </c>
      <c r="B6630" t="s">
        <v>17</v>
      </c>
      <c r="C6630">
        <v>34368</v>
      </c>
      <c r="D6630">
        <v>1</v>
      </c>
      <c r="E6630" s="1">
        <v>44796</v>
      </c>
      <c r="F6630">
        <f t="shared" si="103"/>
        <v>32.979999999999997</v>
      </c>
      <c r="J6630" s="34" t="s">
        <v>7754</v>
      </c>
      <c r="K6630" s="36">
        <v>485.61</v>
      </c>
    </row>
    <row r="6631" spans="1:11" x14ac:dyDescent="0.25">
      <c r="A6631" t="s">
        <v>6640</v>
      </c>
      <c r="B6631" t="s">
        <v>40</v>
      </c>
      <c r="C6631">
        <v>69224</v>
      </c>
      <c r="D6631">
        <v>1</v>
      </c>
      <c r="E6631" s="1">
        <v>44831</v>
      </c>
      <c r="F6631">
        <f t="shared" si="103"/>
        <v>242.97</v>
      </c>
      <c r="J6631" s="34" t="s">
        <v>6225</v>
      </c>
      <c r="K6631" s="36">
        <v>10.81</v>
      </c>
    </row>
    <row r="6632" spans="1:11" x14ac:dyDescent="0.25">
      <c r="A6632" t="s">
        <v>6641</v>
      </c>
      <c r="B6632" t="s">
        <v>13</v>
      </c>
      <c r="C6632">
        <v>143772</v>
      </c>
      <c r="D6632">
        <v>2</v>
      </c>
      <c r="E6632" s="1">
        <v>44853</v>
      </c>
      <c r="F6632">
        <f t="shared" si="103"/>
        <v>76.900000000000006</v>
      </c>
      <c r="J6632" s="34" t="s">
        <v>3854</v>
      </c>
      <c r="K6632" s="36">
        <v>75.180000000000007</v>
      </c>
    </row>
    <row r="6633" spans="1:11" x14ac:dyDescent="0.25">
      <c r="A6633" t="s">
        <v>6642</v>
      </c>
      <c r="B6633" t="s">
        <v>11</v>
      </c>
      <c r="C6633">
        <v>39082</v>
      </c>
      <c r="D6633">
        <v>1</v>
      </c>
      <c r="E6633" s="1">
        <v>44867</v>
      </c>
      <c r="F6633">
        <f t="shared" si="103"/>
        <v>333.94</v>
      </c>
      <c r="J6633" s="34" t="s">
        <v>10681</v>
      </c>
      <c r="K6633" s="36">
        <v>83.4</v>
      </c>
    </row>
    <row r="6634" spans="1:11" x14ac:dyDescent="0.25">
      <c r="A6634" t="s">
        <v>6643</v>
      </c>
      <c r="B6634" t="s">
        <v>11</v>
      </c>
      <c r="C6634">
        <v>46558</v>
      </c>
      <c r="D6634">
        <v>1</v>
      </c>
      <c r="E6634" s="1">
        <v>44691</v>
      </c>
      <c r="F6634">
        <f t="shared" si="103"/>
        <v>68.510000000000005</v>
      </c>
      <c r="J6634" s="34" t="s">
        <v>232</v>
      </c>
      <c r="K6634" s="36">
        <v>10.57</v>
      </c>
    </row>
    <row r="6635" spans="1:11" x14ac:dyDescent="0.25">
      <c r="A6635" t="s">
        <v>6644</v>
      </c>
      <c r="B6635" t="s">
        <v>17</v>
      </c>
      <c r="C6635">
        <v>24127</v>
      </c>
      <c r="D6635">
        <v>1</v>
      </c>
      <c r="E6635" s="1">
        <v>44719</v>
      </c>
      <c r="F6635">
        <f t="shared" si="103"/>
        <v>52.82</v>
      </c>
      <c r="J6635" s="34" t="s">
        <v>10478</v>
      </c>
      <c r="K6635" s="36">
        <v>10.57</v>
      </c>
    </row>
    <row r="6636" spans="1:11" x14ac:dyDescent="0.25">
      <c r="A6636" t="s">
        <v>6645</v>
      </c>
      <c r="B6636" t="s">
        <v>8</v>
      </c>
      <c r="C6636">
        <v>44497</v>
      </c>
      <c r="D6636">
        <v>2</v>
      </c>
      <c r="E6636" s="1">
        <v>44831</v>
      </c>
      <c r="F6636">
        <f t="shared" si="103"/>
        <v>15.52</v>
      </c>
      <c r="J6636" s="34" t="s">
        <v>2197</v>
      </c>
      <c r="K6636" s="36">
        <v>120.99</v>
      </c>
    </row>
    <row r="6637" spans="1:11" x14ac:dyDescent="0.25">
      <c r="A6637" t="s">
        <v>6646</v>
      </c>
      <c r="B6637" t="s">
        <v>17</v>
      </c>
      <c r="C6637">
        <v>34625</v>
      </c>
      <c r="D6637">
        <v>1</v>
      </c>
      <c r="E6637" s="1">
        <v>44735</v>
      </c>
      <c r="F6637">
        <f t="shared" si="103"/>
        <v>11.49</v>
      </c>
      <c r="J6637" s="34" t="s">
        <v>10452</v>
      </c>
      <c r="K6637" s="36">
        <v>155.86000000000001</v>
      </c>
    </row>
    <row r="6638" spans="1:11" x14ac:dyDescent="0.25">
      <c r="A6638" t="s">
        <v>6647</v>
      </c>
      <c r="B6638" t="s">
        <v>6</v>
      </c>
      <c r="C6638">
        <v>150356</v>
      </c>
      <c r="D6638">
        <v>2</v>
      </c>
      <c r="E6638" s="1">
        <v>44900</v>
      </c>
      <c r="F6638">
        <f t="shared" si="103"/>
        <v>10.81</v>
      </c>
      <c r="J6638" s="34" t="s">
        <v>9731</v>
      </c>
      <c r="K6638" s="36">
        <v>183.05</v>
      </c>
    </row>
    <row r="6639" spans="1:11" x14ac:dyDescent="0.25">
      <c r="A6639" t="s">
        <v>6648</v>
      </c>
      <c r="B6639" t="s">
        <v>6</v>
      </c>
      <c r="C6639">
        <v>146584</v>
      </c>
      <c r="D6639">
        <v>2</v>
      </c>
      <c r="E6639" s="1">
        <v>44872</v>
      </c>
      <c r="F6639">
        <f t="shared" si="103"/>
        <v>10.81</v>
      </c>
      <c r="J6639" s="34" t="s">
        <v>7958</v>
      </c>
      <c r="K6639" s="36">
        <v>115.49</v>
      </c>
    </row>
    <row r="6640" spans="1:11" x14ac:dyDescent="0.25">
      <c r="A6640" t="s">
        <v>6649</v>
      </c>
      <c r="B6640" t="s">
        <v>6</v>
      </c>
      <c r="C6640">
        <v>85015</v>
      </c>
      <c r="D6640">
        <v>2</v>
      </c>
      <c r="E6640" s="1">
        <v>44635</v>
      </c>
      <c r="F6640">
        <f t="shared" si="103"/>
        <v>104.55</v>
      </c>
      <c r="J6640" s="34" t="s">
        <v>6409</v>
      </c>
      <c r="K6640" s="36">
        <v>297.07</v>
      </c>
    </row>
    <row r="6641" spans="1:11" x14ac:dyDescent="0.25">
      <c r="A6641" t="s">
        <v>6650</v>
      </c>
      <c r="B6641" t="s">
        <v>11</v>
      </c>
      <c r="C6641">
        <v>36897</v>
      </c>
      <c r="D6641">
        <v>1</v>
      </c>
      <c r="E6641" s="1">
        <v>44876</v>
      </c>
      <c r="F6641">
        <f t="shared" si="103"/>
        <v>709.5</v>
      </c>
      <c r="J6641" s="34" t="s">
        <v>9876</v>
      </c>
      <c r="K6641" s="36">
        <v>74.09</v>
      </c>
    </row>
    <row r="6642" spans="1:11" x14ac:dyDescent="0.25">
      <c r="A6642" t="s">
        <v>6651</v>
      </c>
      <c r="B6642" t="s">
        <v>11</v>
      </c>
      <c r="C6642">
        <v>74775</v>
      </c>
      <c r="D6642">
        <v>1</v>
      </c>
      <c r="E6642" s="1">
        <v>44867</v>
      </c>
      <c r="F6642">
        <f t="shared" si="103"/>
        <v>29.56</v>
      </c>
      <c r="J6642" s="34" t="s">
        <v>9979</v>
      </c>
      <c r="K6642" s="36">
        <v>189.94</v>
      </c>
    </row>
    <row r="6643" spans="1:11" x14ac:dyDescent="0.25">
      <c r="A6643" t="s">
        <v>6652</v>
      </c>
      <c r="B6643" t="s">
        <v>11</v>
      </c>
      <c r="C6643">
        <v>77551</v>
      </c>
      <c r="D6643">
        <v>1</v>
      </c>
      <c r="E6643" s="1">
        <v>44874</v>
      </c>
      <c r="F6643">
        <f t="shared" si="103"/>
        <v>207.77</v>
      </c>
      <c r="J6643" s="34" t="s">
        <v>8449</v>
      </c>
      <c r="K6643" s="36">
        <v>10.42</v>
      </c>
    </row>
    <row r="6644" spans="1:11" x14ac:dyDescent="0.25">
      <c r="A6644" t="s">
        <v>6653</v>
      </c>
      <c r="B6644" t="s">
        <v>8</v>
      </c>
      <c r="C6644">
        <v>88516</v>
      </c>
      <c r="D6644">
        <v>2</v>
      </c>
      <c r="E6644" s="1">
        <v>44629</v>
      </c>
      <c r="F6644">
        <f t="shared" si="103"/>
        <v>103.37</v>
      </c>
      <c r="J6644" s="34" t="s">
        <v>5215</v>
      </c>
      <c r="K6644" s="36">
        <v>1291.69</v>
      </c>
    </row>
    <row r="6645" spans="1:11" x14ac:dyDescent="0.25">
      <c r="A6645" t="s">
        <v>6654</v>
      </c>
      <c r="B6645" t="s">
        <v>17</v>
      </c>
      <c r="C6645">
        <v>20744</v>
      </c>
      <c r="D6645">
        <v>1</v>
      </c>
      <c r="E6645" s="1">
        <v>44574</v>
      </c>
      <c r="F6645">
        <f t="shared" si="103"/>
        <v>20.68</v>
      </c>
      <c r="J6645" s="34" t="s">
        <v>4506</v>
      </c>
      <c r="K6645" s="36">
        <v>15.52</v>
      </c>
    </row>
    <row r="6646" spans="1:11" x14ac:dyDescent="0.25">
      <c r="A6646" t="s">
        <v>6655</v>
      </c>
      <c r="B6646" t="s">
        <v>17</v>
      </c>
      <c r="C6646">
        <v>18642</v>
      </c>
      <c r="D6646">
        <v>1</v>
      </c>
      <c r="E6646" s="1">
        <v>44628</v>
      </c>
      <c r="F6646">
        <f t="shared" si="103"/>
        <v>11.48</v>
      </c>
      <c r="J6646" s="34" t="s">
        <v>4905</v>
      </c>
      <c r="K6646" s="36">
        <v>75.180000000000007</v>
      </c>
    </row>
    <row r="6647" spans="1:11" x14ac:dyDescent="0.25">
      <c r="A6647" t="s">
        <v>6656</v>
      </c>
      <c r="B6647" t="s">
        <v>11</v>
      </c>
      <c r="C6647">
        <v>29544</v>
      </c>
      <c r="D6647">
        <v>1</v>
      </c>
      <c r="E6647" s="1">
        <v>44799</v>
      </c>
      <c r="F6647">
        <f t="shared" si="103"/>
        <v>70.63</v>
      </c>
      <c r="J6647" s="34" t="s">
        <v>6191</v>
      </c>
      <c r="K6647" s="36">
        <v>518.13</v>
      </c>
    </row>
    <row r="6648" spans="1:11" x14ac:dyDescent="0.25">
      <c r="A6648" t="s">
        <v>6657</v>
      </c>
      <c r="B6648" t="s">
        <v>11</v>
      </c>
      <c r="C6648">
        <v>66913</v>
      </c>
      <c r="D6648">
        <v>1</v>
      </c>
      <c r="E6648" s="1">
        <v>44814</v>
      </c>
      <c r="F6648">
        <f t="shared" si="103"/>
        <v>252.09</v>
      </c>
      <c r="J6648" s="34" t="s">
        <v>24</v>
      </c>
      <c r="K6648" s="36">
        <v>7.05</v>
      </c>
    </row>
    <row r="6649" spans="1:11" x14ac:dyDescent="0.25">
      <c r="A6649" t="s">
        <v>6658</v>
      </c>
      <c r="B6649" t="s">
        <v>6</v>
      </c>
      <c r="C6649">
        <v>137112</v>
      </c>
      <c r="D6649">
        <v>2</v>
      </c>
      <c r="E6649" s="1">
        <v>44820</v>
      </c>
      <c r="F6649">
        <f t="shared" si="103"/>
        <v>103.37</v>
      </c>
      <c r="J6649" s="34" t="s">
        <v>5266</v>
      </c>
      <c r="K6649" s="36">
        <v>76.2</v>
      </c>
    </row>
    <row r="6650" spans="1:11" x14ac:dyDescent="0.25">
      <c r="A6650" t="s">
        <v>6659</v>
      </c>
      <c r="B6650" t="s">
        <v>8</v>
      </c>
      <c r="C6650">
        <v>58670</v>
      </c>
      <c r="D6650">
        <v>2</v>
      </c>
      <c r="E6650" s="1">
        <v>44594</v>
      </c>
      <c r="F6650">
        <f t="shared" si="103"/>
        <v>189.83</v>
      </c>
      <c r="J6650" s="34" t="s">
        <v>9329</v>
      </c>
      <c r="K6650" s="36">
        <v>106.85</v>
      </c>
    </row>
    <row r="6651" spans="1:11" x14ac:dyDescent="0.25">
      <c r="A6651" t="s">
        <v>6660</v>
      </c>
      <c r="B6651" t="s">
        <v>17</v>
      </c>
      <c r="C6651">
        <v>61690</v>
      </c>
      <c r="D6651">
        <v>1</v>
      </c>
      <c r="E6651" s="1">
        <v>44789</v>
      </c>
      <c r="F6651">
        <f t="shared" si="103"/>
        <v>103.6</v>
      </c>
      <c r="J6651" s="34" t="s">
        <v>2114</v>
      </c>
      <c r="K6651" s="36">
        <v>10.72</v>
      </c>
    </row>
    <row r="6652" spans="1:11" x14ac:dyDescent="0.25">
      <c r="A6652" t="s">
        <v>6661</v>
      </c>
      <c r="B6652" t="s">
        <v>17</v>
      </c>
      <c r="C6652">
        <v>19864</v>
      </c>
      <c r="D6652">
        <v>1</v>
      </c>
      <c r="E6652" s="1">
        <v>44736</v>
      </c>
      <c r="F6652">
        <f t="shared" si="103"/>
        <v>270.35000000000002</v>
      </c>
      <c r="J6652" s="34" t="s">
        <v>6813</v>
      </c>
      <c r="K6652" s="36">
        <v>42.29</v>
      </c>
    </row>
    <row r="6653" spans="1:11" x14ac:dyDescent="0.25">
      <c r="A6653" t="s">
        <v>6662</v>
      </c>
      <c r="B6653" t="s">
        <v>17</v>
      </c>
      <c r="C6653">
        <v>29106</v>
      </c>
      <c r="D6653">
        <v>1</v>
      </c>
      <c r="E6653" s="1">
        <v>44784</v>
      </c>
      <c r="F6653">
        <f t="shared" si="103"/>
        <v>200.18</v>
      </c>
      <c r="J6653" s="34" t="s">
        <v>570</v>
      </c>
      <c r="K6653" s="36">
        <v>53.93</v>
      </c>
    </row>
    <row r="6654" spans="1:11" x14ac:dyDescent="0.25">
      <c r="A6654" t="s">
        <v>6663</v>
      </c>
      <c r="B6654" t="s">
        <v>17</v>
      </c>
      <c r="C6654">
        <v>19046</v>
      </c>
      <c r="D6654">
        <v>1</v>
      </c>
      <c r="E6654" s="1">
        <v>44926</v>
      </c>
      <c r="F6654">
        <f t="shared" si="103"/>
        <v>16.489999999999998</v>
      </c>
      <c r="J6654" s="34" t="s">
        <v>6092</v>
      </c>
      <c r="K6654" s="36">
        <v>368.27</v>
      </c>
    </row>
    <row r="6655" spans="1:11" x14ac:dyDescent="0.25">
      <c r="A6655" t="s">
        <v>6664</v>
      </c>
      <c r="B6655" t="s">
        <v>17</v>
      </c>
      <c r="C6655">
        <v>19796</v>
      </c>
      <c r="D6655">
        <v>1</v>
      </c>
      <c r="E6655" s="1">
        <v>44674</v>
      </c>
      <c r="F6655">
        <f t="shared" si="103"/>
        <v>29.85</v>
      </c>
      <c r="J6655" s="34" t="s">
        <v>3609</v>
      </c>
      <c r="K6655" s="36">
        <v>83.4</v>
      </c>
    </row>
    <row r="6656" spans="1:11" x14ac:dyDescent="0.25">
      <c r="A6656" t="s">
        <v>6665</v>
      </c>
      <c r="B6656" t="s">
        <v>8</v>
      </c>
      <c r="C6656">
        <v>115005</v>
      </c>
      <c r="D6656">
        <v>2</v>
      </c>
      <c r="E6656" s="1">
        <v>44699</v>
      </c>
      <c r="F6656">
        <f t="shared" si="103"/>
        <v>75.180000000000007</v>
      </c>
      <c r="J6656" s="34" t="s">
        <v>5077</v>
      </c>
      <c r="K6656" s="36">
        <v>51.68</v>
      </c>
    </row>
    <row r="6657" spans="1:11" x14ac:dyDescent="0.25">
      <c r="A6657" t="s">
        <v>6666</v>
      </c>
      <c r="B6657" t="s">
        <v>6</v>
      </c>
      <c r="C6657">
        <v>139882</v>
      </c>
      <c r="D6657">
        <v>2</v>
      </c>
      <c r="E6657" s="1">
        <v>44862</v>
      </c>
      <c r="F6657">
        <f t="shared" si="103"/>
        <v>279.33</v>
      </c>
      <c r="J6657" s="34" t="s">
        <v>8815</v>
      </c>
      <c r="K6657" s="36">
        <v>112.76</v>
      </c>
    </row>
    <row r="6658" spans="1:11" x14ac:dyDescent="0.25">
      <c r="A6658" t="s">
        <v>6667</v>
      </c>
      <c r="B6658" t="s">
        <v>40</v>
      </c>
      <c r="C6658">
        <v>78583</v>
      </c>
      <c r="D6658">
        <v>1</v>
      </c>
      <c r="E6658" s="1">
        <v>44882</v>
      </c>
      <c r="F6658">
        <f t="shared" ref="F6658:F6721" si="104">VLOOKUP(A6658,$J$1:$K$11016,2,FALSE)</f>
        <v>117.76</v>
      </c>
      <c r="J6658" s="34" t="s">
        <v>5462</v>
      </c>
      <c r="K6658" s="36">
        <v>76.27</v>
      </c>
    </row>
    <row r="6659" spans="1:11" x14ac:dyDescent="0.25">
      <c r="A6659" t="s">
        <v>6668</v>
      </c>
      <c r="B6659" t="s">
        <v>17</v>
      </c>
      <c r="C6659">
        <v>77297</v>
      </c>
      <c r="D6659">
        <v>1</v>
      </c>
      <c r="E6659" s="1">
        <v>44898</v>
      </c>
      <c r="F6659">
        <f t="shared" si="104"/>
        <v>63.57</v>
      </c>
      <c r="J6659" s="34" t="s">
        <v>4682</v>
      </c>
      <c r="K6659" s="36">
        <v>74.09</v>
      </c>
    </row>
    <row r="6660" spans="1:11" x14ac:dyDescent="0.25">
      <c r="A6660" t="s">
        <v>6669</v>
      </c>
      <c r="B6660" t="s">
        <v>11</v>
      </c>
      <c r="C6660">
        <v>41040</v>
      </c>
      <c r="D6660">
        <v>1</v>
      </c>
      <c r="E6660" s="1">
        <v>44658</v>
      </c>
      <c r="F6660">
        <f t="shared" si="104"/>
        <v>352.81</v>
      </c>
      <c r="J6660" s="34" t="s">
        <v>77</v>
      </c>
      <c r="K6660" s="36">
        <v>212.77</v>
      </c>
    </row>
    <row r="6661" spans="1:11" x14ac:dyDescent="0.25">
      <c r="A6661" t="s">
        <v>6670</v>
      </c>
      <c r="B6661" t="s">
        <v>17</v>
      </c>
      <c r="C6661">
        <v>30297</v>
      </c>
      <c r="D6661">
        <v>1</v>
      </c>
      <c r="E6661" s="1">
        <v>44756</v>
      </c>
      <c r="F6661">
        <f t="shared" si="104"/>
        <v>86.32</v>
      </c>
      <c r="J6661" s="34" t="s">
        <v>5912</v>
      </c>
      <c r="K6661" s="36">
        <v>53.25</v>
      </c>
    </row>
    <row r="6662" spans="1:11" x14ac:dyDescent="0.25">
      <c r="A6662" t="s">
        <v>6671</v>
      </c>
      <c r="B6662" t="s">
        <v>8</v>
      </c>
      <c r="C6662">
        <v>85036</v>
      </c>
      <c r="D6662">
        <v>2</v>
      </c>
      <c r="E6662" s="1">
        <v>44615</v>
      </c>
      <c r="F6662">
        <f t="shared" si="104"/>
        <v>94.82</v>
      </c>
      <c r="J6662" s="34" t="s">
        <v>2126</v>
      </c>
      <c r="K6662" s="36">
        <v>23.16</v>
      </c>
    </row>
    <row r="6663" spans="1:11" x14ac:dyDescent="0.25">
      <c r="A6663" t="s">
        <v>6672</v>
      </c>
      <c r="B6663" t="s">
        <v>6</v>
      </c>
      <c r="C6663">
        <v>137217</v>
      </c>
      <c r="D6663">
        <v>2</v>
      </c>
      <c r="E6663" s="1">
        <v>44840</v>
      </c>
      <c r="F6663">
        <f t="shared" si="104"/>
        <v>48.57</v>
      </c>
      <c r="J6663" s="34" t="s">
        <v>9248</v>
      </c>
      <c r="K6663" s="36">
        <v>21.14</v>
      </c>
    </row>
    <row r="6664" spans="1:11" x14ac:dyDescent="0.25">
      <c r="A6664" t="s">
        <v>6673</v>
      </c>
      <c r="B6664" t="s">
        <v>40</v>
      </c>
      <c r="C6664">
        <v>73543</v>
      </c>
      <c r="D6664">
        <v>1</v>
      </c>
      <c r="E6664" s="1">
        <v>44858</v>
      </c>
      <c r="F6664">
        <f t="shared" si="104"/>
        <v>68.3</v>
      </c>
      <c r="J6664" s="34" t="s">
        <v>7146</v>
      </c>
      <c r="K6664" s="36">
        <v>10.57</v>
      </c>
    </row>
    <row r="6665" spans="1:11" x14ac:dyDescent="0.25">
      <c r="A6665" t="s">
        <v>6674</v>
      </c>
      <c r="B6665" t="s">
        <v>8</v>
      </c>
      <c r="C6665">
        <v>74129</v>
      </c>
      <c r="D6665">
        <v>2</v>
      </c>
      <c r="E6665" s="1">
        <v>44574</v>
      </c>
      <c r="F6665">
        <f t="shared" si="104"/>
        <v>232.58</v>
      </c>
      <c r="J6665" s="34" t="s">
        <v>1021</v>
      </c>
      <c r="K6665" s="36">
        <v>202.41</v>
      </c>
    </row>
    <row r="6666" spans="1:11" x14ac:dyDescent="0.25">
      <c r="A6666" t="s">
        <v>6675</v>
      </c>
      <c r="B6666" t="s">
        <v>6</v>
      </c>
      <c r="C6666">
        <v>86778</v>
      </c>
      <c r="D6666">
        <v>2</v>
      </c>
      <c r="E6666" s="1">
        <v>44636</v>
      </c>
      <c r="F6666">
        <f t="shared" si="104"/>
        <v>10.57</v>
      </c>
      <c r="J6666" s="34" t="s">
        <v>5706</v>
      </c>
      <c r="K6666" s="36">
        <v>10.57</v>
      </c>
    </row>
    <row r="6667" spans="1:11" x14ac:dyDescent="0.25">
      <c r="A6667" t="s">
        <v>6676</v>
      </c>
      <c r="B6667" t="s">
        <v>6</v>
      </c>
      <c r="C6667">
        <v>126262</v>
      </c>
      <c r="D6667">
        <v>2</v>
      </c>
      <c r="E6667" s="1">
        <v>44775</v>
      </c>
      <c r="F6667">
        <f t="shared" si="104"/>
        <v>190.3</v>
      </c>
      <c r="J6667" s="34" t="s">
        <v>10231</v>
      </c>
      <c r="K6667" s="36">
        <v>74.09</v>
      </c>
    </row>
    <row r="6668" spans="1:11" x14ac:dyDescent="0.25">
      <c r="A6668" t="s">
        <v>6677</v>
      </c>
      <c r="B6668" t="s">
        <v>40</v>
      </c>
      <c r="C6668">
        <v>60079</v>
      </c>
      <c r="D6668">
        <v>1</v>
      </c>
      <c r="E6668" s="1">
        <v>44795</v>
      </c>
      <c r="F6668">
        <f t="shared" si="104"/>
        <v>68.3</v>
      </c>
      <c r="J6668" s="34" t="s">
        <v>6100</v>
      </c>
      <c r="K6668" s="36">
        <v>75.180000000000007</v>
      </c>
    </row>
    <row r="6669" spans="1:11" x14ac:dyDescent="0.25">
      <c r="A6669" t="s">
        <v>6678</v>
      </c>
      <c r="B6669" t="s">
        <v>6</v>
      </c>
      <c r="C6669">
        <v>130432</v>
      </c>
      <c r="D6669">
        <v>2</v>
      </c>
      <c r="E6669" s="1">
        <v>44882</v>
      </c>
      <c r="F6669">
        <f t="shared" si="104"/>
        <v>85.31</v>
      </c>
      <c r="J6669" s="34" t="s">
        <v>5145</v>
      </c>
      <c r="K6669" s="36">
        <v>332.87</v>
      </c>
    </row>
    <row r="6670" spans="1:11" x14ac:dyDescent="0.25">
      <c r="A6670" t="s">
        <v>6679</v>
      </c>
      <c r="B6670" t="s">
        <v>8</v>
      </c>
      <c r="C6670">
        <v>50247</v>
      </c>
      <c r="D6670">
        <v>2</v>
      </c>
      <c r="E6670" s="1">
        <v>44900</v>
      </c>
      <c r="F6670">
        <f t="shared" si="104"/>
        <v>10.81</v>
      </c>
      <c r="J6670" s="34" t="s">
        <v>9415</v>
      </c>
      <c r="K6670" s="36">
        <v>124.51</v>
      </c>
    </row>
    <row r="6671" spans="1:11" x14ac:dyDescent="0.25">
      <c r="A6671" t="s">
        <v>6680</v>
      </c>
      <c r="B6671" t="s">
        <v>6</v>
      </c>
      <c r="C6671">
        <v>112858</v>
      </c>
      <c r="D6671">
        <v>2</v>
      </c>
      <c r="E6671" s="1">
        <v>44684</v>
      </c>
      <c r="F6671">
        <f t="shared" si="104"/>
        <v>75.180000000000007</v>
      </c>
      <c r="J6671" s="34" t="s">
        <v>940</v>
      </c>
      <c r="K6671" s="36">
        <v>10.81</v>
      </c>
    </row>
    <row r="6672" spans="1:11" x14ac:dyDescent="0.25">
      <c r="A6672" t="s">
        <v>6681</v>
      </c>
      <c r="B6672" t="s">
        <v>6</v>
      </c>
      <c r="C6672">
        <v>152833</v>
      </c>
      <c r="D6672">
        <v>2</v>
      </c>
      <c r="E6672" s="1">
        <v>44888</v>
      </c>
      <c r="F6672">
        <f t="shared" si="104"/>
        <v>55.27</v>
      </c>
      <c r="J6672" s="34" t="s">
        <v>4233</v>
      </c>
      <c r="K6672" s="36">
        <v>42.29</v>
      </c>
    </row>
    <row r="6673" spans="1:11" x14ac:dyDescent="0.25">
      <c r="A6673" t="s">
        <v>6682</v>
      </c>
      <c r="B6673" t="s">
        <v>17</v>
      </c>
      <c r="C6673">
        <v>52127</v>
      </c>
      <c r="D6673">
        <v>1</v>
      </c>
      <c r="E6673" s="1">
        <v>44854</v>
      </c>
      <c r="F6673">
        <f t="shared" si="104"/>
        <v>22.38</v>
      </c>
      <c r="J6673" s="34" t="s">
        <v>5202</v>
      </c>
      <c r="K6673" s="36">
        <v>129.22</v>
      </c>
    </row>
    <row r="6674" spans="1:11" x14ac:dyDescent="0.25">
      <c r="A6674" t="s">
        <v>6683</v>
      </c>
      <c r="B6674" t="s">
        <v>13</v>
      </c>
      <c r="C6674">
        <v>132884</v>
      </c>
      <c r="D6674">
        <v>2</v>
      </c>
      <c r="E6674" s="1">
        <v>44848</v>
      </c>
      <c r="F6674">
        <f t="shared" si="104"/>
        <v>805.42</v>
      </c>
      <c r="J6674" s="34" t="s">
        <v>2602</v>
      </c>
      <c r="K6674" s="36">
        <v>22.83</v>
      </c>
    </row>
    <row r="6675" spans="1:11" x14ac:dyDescent="0.25">
      <c r="A6675" t="s">
        <v>6684</v>
      </c>
      <c r="B6675" t="s">
        <v>11</v>
      </c>
      <c r="C6675">
        <v>47129</v>
      </c>
      <c r="D6675">
        <v>1</v>
      </c>
      <c r="E6675" s="1">
        <v>44706</v>
      </c>
      <c r="F6675">
        <f t="shared" si="104"/>
        <v>165.54</v>
      </c>
      <c r="J6675" s="34" t="s">
        <v>10051</v>
      </c>
      <c r="K6675" s="36">
        <v>103.37</v>
      </c>
    </row>
    <row r="6676" spans="1:11" x14ac:dyDescent="0.25">
      <c r="A6676" t="s">
        <v>6685</v>
      </c>
      <c r="B6676" t="s">
        <v>11</v>
      </c>
      <c r="C6676">
        <v>19146</v>
      </c>
      <c r="D6676">
        <v>1</v>
      </c>
      <c r="E6676" s="1">
        <v>44610</v>
      </c>
      <c r="F6676">
        <f t="shared" si="104"/>
        <v>10.34</v>
      </c>
      <c r="J6676" s="34" t="s">
        <v>3419</v>
      </c>
      <c r="K6676" s="36">
        <v>104.67</v>
      </c>
    </row>
    <row r="6677" spans="1:11" x14ac:dyDescent="0.25">
      <c r="A6677" t="s">
        <v>6686</v>
      </c>
      <c r="B6677" t="s">
        <v>40</v>
      </c>
      <c r="C6677">
        <v>75617</v>
      </c>
      <c r="D6677">
        <v>1</v>
      </c>
      <c r="E6677" s="1">
        <v>44881</v>
      </c>
      <c r="F6677">
        <f t="shared" si="104"/>
        <v>193.17</v>
      </c>
      <c r="J6677" s="34" t="s">
        <v>3116</v>
      </c>
      <c r="K6677" s="36">
        <v>124.51</v>
      </c>
    </row>
    <row r="6678" spans="1:11" x14ac:dyDescent="0.25">
      <c r="A6678" t="s">
        <v>6687</v>
      </c>
      <c r="B6678" t="s">
        <v>8</v>
      </c>
      <c r="C6678">
        <v>85985</v>
      </c>
      <c r="D6678">
        <v>2</v>
      </c>
      <c r="E6678" s="1">
        <v>44628</v>
      </c>
      <c r="F6678">
        <f t="shared" si="104"/>
        <v>10.72</v>
      </c>
      <c r="J6678" s="34" t="s">
        <v>10437</v>
      </c>
      <c r="K6678" s="36">
        <v>75.180000000000007</v>
      </c>
    </row>
    <row r="6679" spans="1:11" x14ac:dyDescent="0.25">
      <c r="A6679" t="s">
        <v>6688</v>
      </c>
      <c r="B6679" t="s">
        <v>6</v>
      </c>
      <c r="C6679">
        <v>127000</v>
      </c>
      <c r="D6679">
        <v>2</v>
      </c>
      <c r="E6679" s="1">
        <v>44803</v>
      </c>
      <c r="F6679">
        <f t="shared" si="104"/>
        <v>14.1</v>
      </c>
      <c r="J6679" s="34" t="s">
        <v>1061</v>
      </c>
      <c r="K6679" s="36">
        <v>127.25</v>
      </c>
    </row>
    <row r="6680" spans="1:11" x14ac:dyDescent="0.25">
      <c r="A6680" t="s">
        <v>6689</v>
      </c>
      <c r="B6680" t="s">
        <v>11</v>
      </c>
      <c r="C6680">
        <v>36404</v>
      </c>
      <c r="D6680">
        <v>1</v>
      </c>
      <c r="E6680" s="1">
        <v>44587</v>
      </c>
      <c r="F6680">
        <f t="shared" si="104"/>
        <v>16.61</v>
      </c>
      <c r="J6680" s="34" t="s">
        <v>6485</v>
      </c>
      <c r="K6680" s="36">
        <v>84.58</v>
      </c>
    </row>
    <row r="6681" spans="1:11" x14ac:dyDescent="0.25">
      <c r="A6681" t="s">
        <v>6690</v>
      </c>
      <c r="B6681" t="s">
        <v>6</v>
      </c>
      <c r="C6681">
        <v>84431</v>
      </c>
      <c r="D6681">
        <v>2</v>
      </c>
      <c r="E6681" s="1">
        <v>44615</v>
      </c>
      <c r="F6681">
        <f t="shared" si="104"/>
        <v>303.77</v>
      </c>
      <c r="J6681" s="34" t="s">
        <v>990</v>
      </c>
      <c r="K6681" s="36">
        <v>254.49</v>
      </c>
    </row>
    <row r="6682" spans="1:11" x14ac:dyDescent="0.25">
      <c r="A6682" t="s">
        <v>6691</v>
      </c>
      <c r="B6682" t="s">
        <v>40</v>
      </c>
      <c r="C6682">
        <v>63647</v>
      </c>
      <c r="D6682">
        <v>1</v>
      </c>
      <c r="E6682" s="1">
        <v>44802</v>
      </c>
      <c r="F6682">
        <f t="shared" si="104"/>
        <v>29.55</v>
      </c>
      <c r="J6682" s="34" t="s">
        <v>2336</v>
      </c>
      <c r="K6682" s="36">
        <v>83.4</v>
      </c>
    </row>
    <row r="6683" spans="1:11" x14ac:dyDescent="0.25">
      <c r="A6683" t="s">
        <v>6692</v>
      </c>
      <c r="B6683" t="s">
        <v>8</v>
      </c>
      <c r="C6683">
        <v>115062</v>
      </c>
      <c r="D6683">
        <v>2</v>
      </c>
      <c r="E6683" s="1">
        <v>44693</v>
      </c>
      <c r="F6683">
        <f t="shared" si="104"/>
        <v>75.180000000000007</v>
      </c>
      <c r="J6683" s="34" t="s">
        <v>3788</v>
      </c>
      <c r="K6683" s="36">
        <v>27.02</v>
      </c>
    </row>
    <row r="6684" spans="1:11" x14ac:dyDescent="0.25">
      <c r="A6684" t="s">
        <v>6693</v>
      </c>
      <c r="B6684" t="s">
        <v>11</v>
      </c>
      <c r="C6684">
        <v>37989</v>
      </c>
      <c r="D6684">
        <v>1</v>
      </c>
      <c r="E6684" s="1">
        <v>44577</v>
      </c>
      <c r="F6684">
        <f t="shared" si="104"/>
        <v>79.23</v>
      </c>
      <c r="J6684" s="34" t="s">
        <v>4784</v>
      </c>
      <c r="K6684" s="36">
        <v>78.69</v>
      </c>
    </row>
    <row r="6685" spans="1:11" x14ac:dyDescent="0.25">
      <c r="A6685" t="s">
        <v>6694</v>
      </c>
      <c r="B6685" t="s">
        <v>11</v>
      </c>
      <c r="C6685">
        <v>35324</v>
      </c>
      <c r="D6685">
        <v>1</v>
      </c>
      <c r="E6685" s="1">
        <v>44890</v>
      </c>
      <c r="F6685">
        <f t="shared" si="104"/>
        <v>40.03</v>
      </c>
      <c r="J6685" s="34" t="s">
        <v>8529</v>
      </c>
      <c r="K6685" s="36">
        <v>622.16</v>
      </c>
    </row>
    <row r="6686" spans="1:11" x14ac:dyDescent="0.25">
      <c r="A6686" t="s">
        <v>6695</v>
      </c>
      <c r="B6686" t="s">
        <v>6</v>
      </c>
      <c r="C6686">
        <v>94261</v>
      </c>
      <c r="D6686">
        <v>2</v>
      </c>
      <c r="E6686" s="1">
        <v>44818</v>
      </c>
      <c r="F6686">
        <f t="shared" si="104"/>
        <v>22.32</v>
      </c>
      <c r="J6686" s="34" t="s">
        <v>1007</v>
      </c>
      <c r="K6686" s="36">
        <v>489.45</v>
      </c>
    </row>
    <row r="6687" spans="1:11" x14ac:dyDescent="0.25">
      <c r="A6687" t="s">
        <v>6696</v>
      </c>
      <c r="B6687" t="s">
        <v>6</v>
      </c>
      <c r="C6687">
        <v>66632</v>
      </c>
      <c r="D6687">
        <v>2</v>
      </c>
      <c r="E6687" s="1">
        <v>44781</v>
      </c>
      <c r="F6687">
        <f t="shared" si="104"/>
        <v>7.05</v>
      </c>
      <c r="J6687" s="34" t="s">
        <v>1120</v>
      </c>
      <c r="K6687" s="36">
        <v>95.15</v>
      </c>
    </row>
    <row r="6688" spans="1:11" x14ac:dyDescent="0.25">
      <c r="A6688" t="s">
        <v>6697</v>
      </c>
      <c r="B6688" t="s">
        <v>8</v>
      </c>
      <c r="C6688">
        <v>59173</v>
      </c>
      <c r="D6688">
        <v>2</v>
      </c>
      <c r="E6688" s="1">
        <v>44853</v>
      </c>
      <c r="F6688">
        <f t="shared" si="104"/>
        <v>21.63</v>
      </c>
      <c r="J6688" s="34" t="s">
        <v>624</v>
      </c>
      <c r="K6688" s="36">
        <v>241.97</v>
      </c>
    </row>
    <row r="6689" spans="1:11" x14ac:dyDescent="0.25">
      <c r="A6689" t="s">
        <v>6698</v>
      </c>
      <c r="B6689" t="s">
        <v>11</v>
      </c>
      <c r="C6689">
        <v>40841</v>
      </c>
      <c r="D6689">
        <v>1</v>
      </c>
      <c r="E6689" s="1">
        <v>44660</v>
      </c>
      <c r="F6689">
        <f t="shared" si="104"/>
        <v>6.89</v>
      </c>
      <c r="J6689" s="34" t="s">
        <v>8388</v>
      </c>
      <c r="K6689" s="36">
        <v>25.23</v>
      </c>
    </row>
    <row r="6690" spans="1:11" x14ac:dyDescent="0.25">
      <c r="A6690" t="s">
        <v>6699</v>
      </c>
      <c r="B6690" t="s">
        <v>8</v>
      </c>
      <c r="C6690">
        <v>114211</v>
      </c>
      <c r="D6690">
        <v>2</v>
      </c>
      <c r="E6690" s="1">
        <v>44732</v>
      </c>
      <c r="F6690">
        <f t="shared" si="104"/>
        <v>337.03</v>
      </c>
      <c r="J6690" s="34" t="s">
        <v>5776</v>
      </c>
      <c r="K6690" s="36">
        <v>117.47</v>
      </c>
    </row>
    <row r="6691" spans="1:11" x14ac:dyDescent="0.25">
      <c r="A6691" t="s">
        <v>6700</v>
      </c>
      <c r="B6691" t="s">
        <v>8</v>
      </c>
      <c r="C6691">
        <v>94475</v>
      </c>
      <c r="D6691">
        <v>2</v>
      </c>
      <c r="E6691" s="1">
        <v>44725</v>
      </c>
      <c r="F6691">
        <f t="shared" si="104"/>
        <v>471.11</v>
      </c>
      <c r="J6691" s="34" t="s">
        <v>4654</v>
      </c>
      <c r="K6691" s="36">
        <v>75.180000000000007</v>
      </c>
    </row>
    <row r="6692" spans="1:11" x14ac:dyDescent="0.25">
      <c r="A6692" t="s">
        <v>6701</v>
      </c>
      <c r="B6692" t="s">
        <v>17</v>
      </c>
      <c r="C6692">
        <v>51043</v>
      </c>
      <c r="D6692">
        <v>1</v>
      </c>
      <c r="E6692" s="1">
        <v>44919</v>
      </c>
      <c r="F6692">
        <f t="shared" si="104"/>
        <v>82.41</v>
      </c>
      <c r="J6692" s="34" t="s">
        <v>9629</v>
      </c>
      <c r="K6692" s="36">
        <v>167.16</v>
      </c>
    </row>
    <row r="6693" spans="1:11" x14ac:dyDescent="0.25">
      <c r="A6693" t="s">
        <v>6702</v>
      </c>
      <c r="B6693" t="s">
        <v>6</v>
      </c>
      <c r="C6693">
        <v>67258</v>
      </c>
      <c r="D6693">
        <v>2</v>
      </c>
      <c r="E6693" s="1">
        <v>44631</v>
      </c>
      <c r="F6693">
        <f t="shared" si="104"/>
        <v>11.75</v>
      </c>
      <c r="J6693" s="34" t="s">
        <v>892</v>
      </c>
      <c r="K6693" s="36">
        <v>20.84</v>
      </c>
    </row>
    <row r="6694" spans="1:11" x14ac:dyDescent="0.25">
      <c r="A6694" t="s">
        <v>6703</v>
      </c>
      <c r="B6694" t="s">
        <v>11</v>
      </c>
      <c r="C6694">
        <v>19290</v>
      </c>
      <c r="D6694">
        <v>1</v>
      </c>
      <c r="E6694" s="1">
        <v>44714</v>
      </c>
      <c r="F6694">
        <f t="shared" si="104"/>
        <v>15.73</v>
      </c>
      <c r="J6694" s="34" t="s">
        <v>811</v>
      </c>
      <c r="K6694" s="36">
        <v>399.71</v>
      </c>
    </row>
    <row r="6695" spans="1:11" x14ac:dyDescent="0.25">
      <c r="A6695" t="s">
        <v>6704</v>
      </c>
      <c r="B6695" t="s">
        <v>8</v>
      </c>
      <c r="C6695">
        <v>45017</v>
      </c>
      <c r="D6695">
        <v>2</v>
      </c>
      <c r="E6695" s="1">
        <v>44816</v>
      </c>
      <c r="F6695">
        <f t="shared" si="104"/>
        <v>41.93</v>
      </c>
      <c r="J6695" s="34" t="s">
        <v>5754</v>
      </c>
      <c r="K6695" s="36">
        <v>11.58</v>
      </c>
    </row>
    <row r="6696" spans="1:11" x14ac:dyDescent="0.25">
      <c r="A6696" t="s">
        <v>6705</v>
      </c>
      <c r="B6696" t="s">
        <v>11</v>
      </c>
      <c r="C6696">
        <v>44094</v>
      </c>
      <c r="D6696">
        <v>1</v>
      </c>
      <c r="E6696" s="1">
        <v>44789</v>
      </c>
      <c r="F6696">
        <f t="shared" si="104"/>
        <v>35.78</v>
      </c>
      <c r="J6696" s="34" t="s">
        <v>1767</v>
      </c>
      <c r="K6696" s="36">
        <v>9.26</v>
      </c>
    </row>
    <row r="6697" spans="1:11" x14ac:dyDescent="0.25">
      <c r="A6697" t="s">
        <v>6706</v>
      </c>
      <c r="B6697" t="s">
        <v>6</v>
      </c>
      <c r="C6697">
        <v>125375</v>
      </c>
      <c r="D6697">
        <v>2</v>
      </c>
      <c r="E6697" s="1">
        <v>44782</v>
      </c>
      <c r="F6697">
        <f t="shared" si="104"/>
        <v>389.22500000000002</v>
      </c>
      <c r="J6697" s="34" t="s">
        <v>7027</v>
      </c>
      <c r="K6697" s="36">
        <v>28.94</v>
      </c>
    </row>
    <row r="6698" spans="1:11" x14ac:dyDescent="0.25">
      <c r="A6698" t="s">
        <v>6707</v>
      </c>
      <c r="B6698" t="s">
        <v>11</v>
      </c>
      <c r="C6698">
        <v>22977</v>
      </c>
      <c r="D6698">
        <v>1</v>
      </c>
      <c r="E6698" s="1">
        <v>44570</v>
      </c>
      <c r="F6698">
        <f t="shared" si="104"/>
        <v>11.48</v>
      </c>
      <c r="J6698" s="34" t="s">
        <v>1977</v>
      </c>
      <c r="K6698" s="36">
        <v>75.180000000000007</v>
      </c>
    </row>
    <row r="6699" spans="1:11" x14ac:dyDescent="0.25">
      <c r="A6699" t="s">
        <v>6708</v>
      </c>
      <c r="B6699" t="s">
        <v>40</v>
      </c>
      <c r="C6699">
        <v>72915</v>
      </c>
      <c r="D6699">
        <v>1</v>
      </c>
      <c r="E6699" s="1">
        <v>44854</v>
      </c>
      <c r="F6699">
        <f t="shared" si="104"/>
        <v>84.79</v>
      </c>
      <c r="J6699" s="34" t="s">
        <v>586</v>
      </c>
      <c r="K6699" s="36">
        <v>126.87</v>
      </c>
    </row>
    <row r="6700" spans="1:11" x14ac:dyDescent="0.25">
      <c r="A6700" t="s">
        <v>6709</v>
      </c>
      <c r="B6700" t="s">
        <v>11</v>
      </c>
      <c r="C6700">
        <v>36402</v>
      </c>
      <c r="D6700">
        <v>1</v>
      </c>
      <c r="E6700" s="1">
        <v>44686</v>
      </c>
      <c r="F6700">
        <f t="shared" si="104"/>
        <v>1387.32</v>
      </c>
      <c r="J6700" s="34" t="s">
        <v>9546</v>
      </c>
      <c r="K6700" s="36">
        <v>22.83</v>
      </c>
    </row>
    <row r="6701" spans="1:11" x14ac:dyDescent="0.25">
      <c r="A6701" t="s">
        <v>6710</v>
      </c>
      <c r="B6701" t="s">
        <v>6</v>
      </c>
      <c r="C6701">
        <v>143573</v>
      </c>
      <c r="D6701">
        <v>2</v>
      </c>
      <c r="E6701" s="1">
        <v>44862</v>
      </c>
      <c r="F6701">
        <f t="shared" si="104"/>
        <v>173.38</v>
      </c>
      <c r="J6701" s="34" t="s">
        <v>5813</v>
      </c>
      <c r="K6701" s="36">
        <v>315.48</v>
      </c>
    </row>
    <row r="6702" spans="1:11" x14ac:dyDescent="0.25">
      <c r="A6702" t="s">
        <v>6711</v>
      </c>
      <c r="B6702" t="s">
        <v>11</v>
      </c>
      <c r="C6702">
        <v>38647</v>
      </c>
      <c r="D6702">
        <v>1</v>
      </c>
      <c r="E6702" s="1">
        <v>44587</v>
      </c>
      <c r="F6702">
        <f t="shared" si="104"/>
        <v>383.42</v>
      </c>
      <c r="J6702" s="34" t="s">
        <v>2845</v>
      </c>
      <c r="K6702" s="36">
        <v>334.76</v>
      </c>
    </row>
    <row r="6703" spans="1:11" x14ac:dyDescent="0.25">
      <c r="A6703" t="s">
        <v>6712</v>
      </c>
      <c r="B6703" t="s">
        <v>8</v>
      </c>
      <c r="C6703">
        <v>135006</v>
      </c>
      <c r="D6703">
        <v>2</v>
      </c>
      <c r="E6703" s="1">
        <v>44812</v>
      </c>
      <c r="F6703">
        <f t="shared" si="104"/>
        <v>83.4</v>
      </c>
      <c r="J6703" s="34" t="s">
        <v>10454</v>
      </c>
      <c r="K6703" s="36">
        <v>597.27</v>
      </c>
    </row>
    <row r="6704" spans="1:11" x14ac:dyDescent="0.25">
      <c r="A6704" t="s">
        <v>6713</v>
      </c>
      <c r="B6704" t="s">
        <v>13</v>
      </c>
      <c r="C6704">
        <v>137311</v>
      </c>
      <c r="D6704">
        <v>2</v>
      </c>
      <c r="E6704" s="1">
        <v>44827</v>
      </c>
      <c r="F6704">
        <f t="shared" si="104"/>
        <v>10.57</v>
      </c>
      <c r="J6704" s="34" t="s">
        <v>6736</v>
      </c>
      <c r="K6704" s="36">
        <v>62.02</v>
      </c>
    </row>
    <row r="6705" spans="1:11" x14ac:dyDescent="0.25">
      <c r="A6705" t="s">
        <v>6714</v>
      </c>
      <c r="B6705" t="s">
        <v>11</v>
      </c>
      <c r="C6705">
        <v>52093</v>
      </c>
      <c r="D6705">
        <v>1</v>
      </c>
      <c r="E6705" s="1">
        <v>44775</v>
      </c>
      <c r="F6705">
        <f t="shared" si="104"/>
        <v>155.85</v>
      </c>
      <c r="J6705" s="34" t="s">
        <v>8628</v>
      </c>
      <c r="K6705" s="36">
        <v>389.85</v>
      </c>
    </row>
    <row r="6706" spans="1:11" x14ac:dyDescent="0.25">
      <c r="A6706" t="s">
        <v>6715</v>
      </c>
      <c r="B6706" t="s">
        <v>6</v>
      </c>
      <c r="C6706">
        <v>137365</v>
      </c>
      <c r="D6706">
        <v>2</v>
      </c>
      <c r="E6706" s="1">
        <v>44824</v>
      </c>
      <c r="F6706">
        <f t="shared" si="104"/>
        <v>83.4</v>
      </c>
      <c r="J6706" s="34" t="s">
        <v>3231</v>
      </c>
      <c r="K6706" s="36">
        <v>103.37</v>
      </c>
    </row>
    <row r="6707" spans="1:11" x14ac:dyDescent="0.25">
      <c r="A6707" t="s">
        <v>6716</v>
      </c>
      <c r="B6707" t="s">
        <v>8</v>
      </c>
      <c r="C6707">
        <v>42873</v>
      </c>
      <c r="D6707">
        <v>2</v>
      </c>
      <c r="E6707" s="1">
        <v>44714</v>
      </c>
      <c r="F6707">
        <f t="shared" si="104"/>
        <v>56.39</v>
      </c>
      <c r="J6707" s="34" t="s">
        <v>212</v>
      </c>
      <c r="K6707" s="36">
        <v>10.81</v>
      </c>
    </row>
    <row r="6708" spans="1:11" x14ac:dyDescent="0.25">
      <c r="A6708" t="s">
        <v>6717</v>
      </c>
      <c r="B6708" t="s">
        <v>6</v>
      </c>
      <c r="C6708">
        <v>134852</v>
      </c>
      <c r="D6708">
        <v>2</v>
      </c>
      <c r="E6708" s="1">
        <v>44816</v>
      </c>
      <c r="F6708">
        <f t="shared" si="104"/>
        <v>83.4</v>
      </c>
      <c r="J6708" s="34" t="s">
        <v>7163</v>
      </c>
      <c r="K6708" s="36">
        <v>84.58</v>
      </c>
    </row>
    <row r="6709" spans="1:11" x14ac:dyDescent="0.25">
      <c r="A6709" t="s">
        <v>6718</v>
      </c>
      <c r="B6709" t="s">
        <v>8</v>
      </c>
      <c r="C6709">
        <v>93368</v>
      </c>
      <c r="D6709">
        <v>2</v>
      </c>
      <c r="E6709" s="1">
        <v>44658</v>
      </c>
      <c r="F6709">
        <f t="shared" si="104"/>
        <v>55.04</v>
      </c>
      <c r="J6709" s="34" t="s">
        <v>10693</v>
      </c>
      <c r="K6709" s="36">
        <v>9.4</v>
      </c>
    </row>
    <row r="6710" spans="1:11" x14ac:dyDescent="0.25">
      <c r="A6710" t="s">
        <v>6719</v>
      </c>
      <c r="B6710" t="s">
        <v>11</v>
      </c>
      <c r="C6710">
        <v>45460</v>
      </c>
      <c r="D6710">
        <v>1</v>
      </c>
      <c r="E6710" s="1">
        <v>44763</v>
      </c>
      <c r="F6710">
        <f t="shared" si="104"/>
        <v>134.46</v>
      </c>
      <c r="J6710" s="34" t="s">
        <v>10541</v>
      </c>
      <c r="K6710" s="36">
        <v>80.599999999999994</v>
      </c>
    </row>
    <row r="6711" spans="1:11" x14ac:dyDescent="0.25">
      <c r="A6711" t="s">
        <v>6720</v>
      </c>
      <c r="B6711" t="s">
        <v>6</v>
      </c>
      <c r="C6711">
        <v>94512</v>
      </c>
      <c r="D6711">
        <v>2</v>
      </c>
      <c r="E6711" s="1">
        <v>44672</v>
      </c>
      <c r="F6711">
        <f t="shared" si="104"/>
        <v>75.180000000000007</v>
      </c>
      <c r="J6711" s="34" t="s">
        <v>8973</v>
      </c>
      <c r="K6711" s="36">
        <v>36.92</v>
      </c>
    </row>
    <row r="6712" spans="1:11" x14ac:dyDescent="0.25">
      <c r="A6712" t="s">
        <v>6721</v>
      </c>
      <c r="B6712" t="s">
        <v>17</v>
      </c>
      <c r="C6712">
        <v>36272</v>
      </c>
      <c r="D6712">
        <v>1</v>
      </c>
      <c r="E6712" s="1">
        <v>44587</v>
      </c>
      <c r="F6712">
        <f t="shared" si="104"/>
        <v>125.63</v>
      </c>
      <c r="J6712" s="34" t="s">
        <v>4336</v>
      </c>
      <c r="K6712" s="36">
        <v>48.57</v>
      </c>
    </row>
    <row r="6713" spans="1:11" x14ac:dyDescent="0.25">
      <c r="A6713" t="s">
        <v>6722</v>
      </c>
      <c r="B6713" t="s">
        <v>40</v>
      </c>
      <c r="C6713">
        <v>74775</v>
      </c>
      <c r="D6713">
        <v>1</v>
      </c>
      <c r="E6713" s="1">
        <v>44903</v>
      </c>
      <c r="F6713">
        <f t="shared" si="104"/>
        <v>402.84</v>
      </c>
      <c r="J6713" s="34" t="s">
        <v>5409</v>
      </c>
      <c r="K6713" s="36">
        <v>86.93</v>
      </c>
    </row>
    <row r="6714" spans="1:11" x14ac:dyDescent="0.25">
      <c r="A6714" t="s">
        <v>6723</v>
      </c>
      <c r="B6714" t="s">
        <v>11</v>
      </c>
      <c r="C6714">
        <v>47091</v>
      </c>
      <c r="D6714">
        <v>1</v>
      </c>
      <c r="E6714" s="1">
        <v>44788</v>
      </c>
      <c r="F6714">
        <f t="shared" si="104"/>
        <v>333.09</v>
      </c>
      <c r="J6714" s="34" t="s">
        <v>1146</v>
      </c>
      <c r="K6714" s="36">
        <v>75.180000000000007</v>
      </c>
    </row>
    <row r="6715" spans="1:11" x14ac:dyDescent="0.25">
      <c r="A6715" t="s">
        <v>6724</v>
      </c>
      <c r="B6715" t="s">
        <v>6</v>
      </c>
      <c r="C6715">
        <v>144140</v>
      </c>
      <c r="D6715">
        <v>2</v>
      </c>
      <c r="E6715" s="1">
        <v>44860</v>
      </c>
      <c r="F6715">
        <f t="shared" si="104"/>
        <v>48.06</v>
      </c>
      <c r="J6715" s="34" t="s">
        <v>7090</v>
      </c>
      <c r="K6715" s="36">
        <v>131.56</v>
      </c>
    </row>
    <row r="6716" spans="1:11" x14ac:dyDescent="0.25">
      <c r="A6716" t="s">
        <v>6725</v>
      </c>
      <c r="B6716" t="s">
        <v>6</v>
      </c>
      <c r="C6716">
        <v>88826</v>
      </c>
      <c r="D6716">
        <v>2</v>
      </c>
      <c r="E6716" s="1">
        <v>44922</v>
      </c>
      <c r="F6716">
        <f t="shared" si="104"/>
        <v>342.13</v>
      </c>
      <c r="J6716" s="34" t="s">
        <v>6712</v>
      </c>
      <c r="K6716" s="36">
        <v>83.4</v>
      </c>
    </row>
    <row r="6717" spans="1:11" x14ac:dyDescent="0.25">
      <c r="A6717" t="s">
        <v>6726</v>
      </c>
      <c r="B6717" t="s">
        <v>11</v>
      </c>
      <c r="C6717">
        <v>52404</v>
      </c>
      <c r="D6717">
        <v>1</v>
      </c>
      <c r="E6717" s="1">
        <v>44873</v>
      </c>
      <c r="F6717">
        <f t="shared" si="104"/>
        <v>14.13</v>
      </c>
      <c r="J6717" s="34" t="s">
        <v>7062</v>
      </c>
      <c r="K6717" s="36">
        <v>281.69</v>
      </c>
    </row>
    <row r="6718" spans="1:11" x14ac:dyDescent="0.25">
      <c r="A6718" t="s">
        <v>6727</v>
      </c>
      <c r="B6718" t="s">
        <v>6</v>
      </c>
      <c r="C6718">
        <v>115501</v>
      </c>
      <c r="D6718">
        <v>2</v>
      </c>
      <c r="E6718" s="1">
        <v>44734</v>
      </c>
      <c r="F6718">
        <f t="shared" si="104"/>
        <v>103.37</v>
      </c>
      <c r="J6718" s="34" t="s">
        <v>9533</v>
      </c>
      <c r="K6718" s="36">
        <v>672.84</v>
      </c>
    </row>
    <row r="6719" spans="1:11" x14ac:dyDescent="0.25">
      <c r="A6719" t="s">
        <v>6728</v>
      </c>
      <c r="B6719" t="s">
        <v>8</v>
      </c>
      <c r="C6719">
        <v>115301</v>
      </c>
      <c r="D6719">
        <v>2</v>
      </c>
      <c r="E6719" s="1">
        <v>44792</v>
      </c>
      <c r="F6719">
        <f t="shared" si="104"/>
        <v>518.37</v>
      </c>
      <c r="J6719" s="34" t="s">
        <v>5062</v>
      </c>
      <c r="K6719" s="36">
        <v>12.02</v>
      </c>
    </row>
    <row r="6720" spans="1:11" x14ac:dyDescent="0.25">
      <c r="A6720" t="s">
        <v>6729</v>
      </c>
      <c r="B6720" t="s">
        <v>8</v>
      </c>
      <c r="C6720">
        <v>91070</v>
      </c>
      <c r="D6720">
        <v>2</v>
      </c>
      <c r="E6720" s="1">
        <v>44690</v>
      </c>
      <c r="F6720">
        <f t="shared" si="104"/>
        <v>10.57</v>
      </c>
      <c r="J6720" s="35" t="s">
        <v>1399</v>
      </c>
      <c r="K6720" s="36">
        <v>12.02</v>
      </c>
    </row>
    <row r="6721" spans="1:11" x14ac:dyDescent="0.25">
      <c r="A6721" t="s">
        <v>6730</v>
      </c>
      <c r="B6721" t="s">
        <v>13</v>
      </c>
      <c r="C6721">
        <v>157620</v>
      </c>
      <c r="D6721">
        <v>2</v>
      </c>
      <c r="E6721" s="1">
        <v>44916</v>
      </c>
      <c r="F6721">
        <f t="shared" si="104"/>
        <v>74.52</v>
      </c>
      <c r="J6721" s="34" t="s">
        <v>8199</v>
      </c>
      <c r="K6721" s="36">
        <v>117.47</v>
      </c>
    </row>
    <row r="6722" spans="1:11" x14ac:dyDescent="0.25">
      <c r="A6722" t="s">
        <v>6731</v>
      </c>
      <c r="B6722" t="s">
        <v>40</v>
      </c>
      <c r="C6722">
        <v>60046</v>
      </c>
      <c r="D6722">
        <v>1</v>
      </c>
      <c r="E6722" s="1">
        <v>44781</v>
      </c>
      <c r="F6722">
        <f t="shared" ref="F6722:F6785" si="105">VLOOKUP(A6722,$J$1:$K$11016,2,FALSE)</f>
        <v>46.16</v>
      </c>
      <c r="J6722" s="34" t="s">
        <v>3641</v>
      </c>
      <c r="K6722" s="36">
        <v>76.900000000000006</v>
      </c>
    </row>
    <row r="6723" spans="1:11" x14ac:dyDescent="0.25">
      <c r="A6723" t="s">
        <v>6732</v>
      </c>
      <c r="B6723" t="s">
        <v>6</v>
      </c>
      <c r="C6723">
        <v>138473</v>
      </c>
      <c r="D6723">
        <v>2</v>
      </c>
      <c r="E6723" s="1">
        <v>44859</v>
      </c>
      <c r="F6723">
        <f t="shared" si="105"/>
        <v>12.68</v>
      </c>
      <c r="J6723" s="34" t="s">
        <v>1962</v>
      </c>
      <c r="K6723" s="36">
        <v>169.1</v>
      </c>
    </row>
    <row r="6724" spans="1:11" x14ac:dyDescent="0.25">
      <c r="A6724" t="s">
        <v>6733</v>
      </c>
      <c r="B6724" t="s">
        <v>13</v>
      </c>
      <c r="C6724">
        <v>136632</v>
      </c>
      <c r="D6724">
        <v>2</v>
      </c>
      <c r="E6724" s="1">
        <v>44818</v>
      </c>
      <c r="F6724">
        <f t="shared" si="105"/>
        <v>117.47</v>
      </c>
      <c r="J6724" s="34" t="s">
        <v>7502</v>
      </c>
      <c r="K6724" s="36">
        <v>960.66</v>
      </c>
    </row>
    <row r="6725" spans="1:11" x14ac:dyDescent="0.25">
      <c r="A6725" t="s">
        <v>6734</v>
      </c>
      <c r="B6725" t="s">
        <v>17</v>
      </c>
      <c r="C6725">
        <v>38868</v>
      </c>
      <c r="D6725">
        <v>1</v>
      </c>
      <c r="E6725" s="1">
        <v>44678</v>
      </c>
      <c r="F6725">
        <f t="shared" si="105"/>
        <v>1622.94</v>
      </c>
      <c r="J6725" s="34" t="s">
        <v>9927</v>
      </c>
      <c r="K6725" s="36">
        <v>10.42</v>
      </c>
    </row>
    <row r="6726" spans="1:11" x14ac:dyDescent="0.25">
      <c r="A6726" t="s">
        <v>6735</v>
      </c>
      <c r="B6726" t="s">
        <v>11</v>
      </c>
      <c r="C6726">
        <v>46570</v>
      </c>
      <c r="D6726">
        <v>1</v>
      </c>
      <c r="E6726" s="1">
        <v>44712</v>
      </c>
      <c r="F6726">
        <f t="shared" si="105"/>
        <v>106.27</v>
      </c>
      <c r="J6726" s="34" t="s">
        <v>9883</v>
      </c>
      <c r="K6726" s="36">
        <v>136.41</v>
      </c>
    </row>
    <row r="6727" spans="1:11" x14ac:dyDescent="0.25">
      <c r="A6727" t="s">
        <v>6736</v>
      </c>
      <c r="B6727" t="s">
        <v>8</v>
      </c>
      <c r="C6727">
        <v>134499</v>
      </c>
      <c r="D6727">
        <v>2</v>
      </c>
      <c r="E6727" s="1">
        <v>44818</v>
      </c>
      <c r="F6727">
        <f t="shared" si="105"/>
        <v>62.02</v>
      </c>
      <c r="J6727" s="34" t="s">
        <v>9562</v>
      </c>
      <c r="K6727" s="36">
        <v>75.180000000000007</v>
      </c>
    </row>
    <row r="6728" spans="1:11" x14ac:dyDescent="0.25">
      <c r="A6728" t="s">
        <v>6737</v>
      </c>
      <c r="B6728" t="s">
        <v>40</v>
      </c>
      <c r="C6728">
        <v>92341</v>
      </c>
      <c r="D6728">
        <v>1</v>
      </c>
      <c r="E6728" s="1">
        <v>44926</v>
      </c>
      <c r="F6728">
        <f t="shared" si="105"/>
        <v>21.2</v>
      </c>
      <c r="J6728" s="34" t="s">
        <v>4039</v>
      </c>
      <c r="K6728" s="36">
        <v>334.3</v>
      </c>
    </row>
    <row r="6729" spans="1:11" x14ac:dyDescent="0.25">
      <c r="A6729" t="s">
        <v>6738</v>
      </c>
      <c r="B6729" t="s">
        <v>13</v>
      </c>
      <c r="C6729">
        <v>151503</v>
      </c>
      <c r="D6729">
        <v>2</v>
      </c>
      <c r="E6729" s="1">
        <v>44888</v>
      </c>
      <c r="F6729">
        <f t="shared" si="105"/>
        <v>76.900000000000006</v>
      </c>
      <c r="J6729" s="34" t="s">
        <v>5580</v>
      </c>
      <c r="K6729" s="36">
        <v>75.180000000000007</v>
      </c>
    </row>
    <row r="6730" spans="1:11" x14ac:dyDescent="0.25">
      <c r="A6730" t="s">
        <v>6739</v>
      </c>
      <c r="B6730" t="s">
        <v>6</v>
      </c>
      <c r="C6730">
        <v>126704</v>
      </c>
      <c r="D6730">
        <v>2</v>
      </c>
      <c r="E6730" s="1">
        <v>44839</v>
      </c>
      <c r="F6730">
        <f t="shared" si="105"/>
        <v>158.59</v>
      </c>
      <c r="J6730" s="34" t="s">
        <v>4127</v>
      </c>
      <c r="K6730" s="36">
        <v>167.72</v>
      </c>
    </row>
    <row r="6731" spans="1:11" x14ac:dyDescent="0.25">
      <c r="A6731" t="s">
        <v>6740</v>
      </c>
      <c r="B6731" t="s">
        <v>11</v>
      </c>
      <c r="C6731">
        <v>29936</v>
      </c>
      <c r="D6731">
        <v>1</v>
      </c>
      <c r="E6731" s="1">
        <v>44685</v>
      </c>
      <c r="F6731">
        <f t="shared" si="105"/>
        <v>10.34</v>
      </c>
      <c r="J6731" s="34" t="s">
        <v>2863</v>
      </c>
      <c r="K6731" s="36">
        <v>85.88</v>
      </c>
    </row>
    <row r="6732" spans="1:11" x14ac:dyDescent="0.25">
      <c r="A6732" t="s">
        <v>6741</v>
      </c>
      <c r="B6732" t="s">
        <v>6</v>
      </c>
      <c r="C6732">
        <v>113684</v>
      </c>
      <c r="D6732">
        <v>2</v>
      </c>
      <c r="E6732" s="1">
        <v>44875</v>
      </c>
      <c r="F6732">
        <f t="shared" si="105"/>
        <v>67.150000000000006</v>
      </c>
      <c r="J6732" s="34" t="s">
        <v>881</v>
      </c>
      <c r="K6732" s="36">
        <v>146.58000000000001</v>
      </c>
    </row>
    <row r="6733" spans="1:11" x14ac:dyDescent="0.25">
      <c r="A6733" t="s">
        <v>6742</v>
      </c>
      <c r="B6733" t="s">
        <v>6</v>
      </c>
      <c r="C6733">
        <v>120473</v>
      </c>
      <c r="D6733">
        <v>2</v>
      </c>
      <c r="E6733" s="1">
        <v>44734</v>
      </c>
      <c r="F6733">
        <f t="shared" si="105"/>
        <v>75.180000000000007</v>
      </c>
      <c r="J6733" s="34" t="s">
        <v>520</v>
      </c>
      <c r="K6733" s="36">
        <v>188.36</v>
      </c>
    </row>
    <row r="6734" spans="1:11" x14ac:dyDescent="0.25">
      <c r="A6734" t="s">
        <v>6743</v>
      </c>
      <c r="B6734" t="s">
        <v>6</v>
      </c>
      <c r="C6734">
        <v>138311</v>
      </c>
      <c r="D6734">
        <v>2</v>
      </c>
      <c r="E6734" s="1">
        <v>44830</v>
      </c>
      <c r="F6734">
        <f t="shared" si="105"/>
        <v>84.58</v>
      </c>
      <c r="J6734" s="34" t="s">
        <v>10631</v>
      </c>
      <c r="K6734" s="36">
        <v>188.36</v>
      </c>
    </row>
    <row r="6735" spans="1:11" x14ac:dyDescent="0.25">
      <c r="A6735" t="s">
        <v>6744</v>
      </c>
      <c r="B6735" t="s">
        <v>40</v>
      </c>
      <c r="C6735">
        <v>76613</v>
      </c>
      <c r="D6735">
        <v>1</v>
      </c>
      <c r="E6735" s="1">
        <v>44882</v>
      </c>
      <c r="F6735">
        <f t="shared" si="105"/>
        <v>76.53</v>
      </c>
      <c r="J6735" s="34" t="s">
        <v>10209</v>
      </c>
      <c r="K6735" s="36">
        <v>413.85</v>
      </c>
    </row>
    <row r="6736" spans="1:11" x14ac:dyDescent="0.25">
      <c r="A6736" t="s">
        <v>6745</v>
      </c>
      <c r="B6736" t="s">
        <v>11</v>
      </c>
      <c r="C6736">
        <v>36180</v>
      </c>
      <c r="D6736">
        <v>1</v>
      </c>
      <c r="E6736" s="1">
        <v>44621</v>
      </c>
      <c r="F6736">
        <f t="shared" si="105"/>
        <v>568.08000000000004</v>
      </c>
      <c r="J6736" s="34" t="s">
        <v>10645</v>
      </c>
      <c r="K6736" s="36">
        <v>112.56</v>
      </c>
    </row>
    <row r="6737" spans="1:11" x14ac:dyDescent="0.25">
      <c r="A6737" t="s">
        <v>6746</v>
      </c>
      <c r="B6737" t="s">
        <v>6</v>
      </c>
      <c r="C6737">
        <v>132282</v>
      </c>
      <c r="D6737">
        <v>2</v>
      </c>
      <c r="E6737" s="1">
        <v>44811</v>
      </c>
      <c r="F6737">
        <f t="shared" si="105"/>
        <v>138.61000000000001</v>
      </c>
      <c r="J6737" s="34" t="s">
        <v>4219</v>
      </c>
      <c r="K6737" s="36">
        <v>315.92</v>
      </c>
    </row>
    <row r="6738" spans="1:11" x14ac:dyDescent="0.25">
      <c r="A6738" t="s">
        <v>6747</v>
      </c>
      <c r="B6738" t="s">
        <v>6</v>
      </c>
      <c r="C6738">
        <v>152566</v>
      </c>
      <c r="D6738">
        <v>2</v>
      </c>
      <c r="E6738" s="1">
        <v>44890</v>
      </c>
      <c r="F6738">
        <f t="shared" si="105"/>
        <v>76.900000000000006</v>
      </c>
      <c r="J6738" s="34" t="s">
        <v>8538</v>
      </c>
      <c r="K6738" s="36">
        <v>718.14</v>
      </c>
    </row>
    <row r="6739" spans="1:11" x14ac:dyDescent="0.25">
      <c r="A6739" t="s">
        <v>6748</v>
      </c>
      <c r="B6739" t="s">
        <v>11</v>
      </c>
      <c r="C6739">
        <v>35249</v>
      </c>
      <c r="D6739">
        <v>1</v>
      </c>
      <c r="E6739" s="1">
        <v>44574</v>
      </c>
      <c r="F6739">
        <f t="shared" si="105"/>
        <v>343.69</v>
      </c>
      <c r="J6739" s="34" t="s">
        <v>1707</v>
      </c>
      <c r="K6739" s="36">
        <v>439.55</v>
      </c>
    </row>
    <row r="6740" spans="1:11" x14ac:dyDescent="0.25">
      <c r="A6740" t="s">
        <v>6749</v>
      </c>
      <c r="B6740" t="s">
        <v>8</v>
      </c>
      <c r="C6740">
        <v>76385</v>
      </c>
      <c r="D6740">
        <v>2</v>
      </c>
      <c r="E6740" s="1">
        <v>44607</v>
      </c>
      <c r="F6740">
        <f t="shared" si="105"/>
        <v>72.52</v>
      </c>
      <c r="J6740" s="34" t="s">
        <v>4849</v>
      </c>
      <c r="K6740" s="36">
        <v>291.91000000000003</v>
      </c>
    </row>
    <row r="6741" spans="1:11" x14ac:dyDescent="0.25">
      <c r="A6741" t="s">
        <v>6750</v>
      </c>
      <c r="B6741" t="s">
        <v>8</v>
      </c>
      <c r="C6741">
        <v>136922</v>
      </c>
      <c r="D6741">
        <v>2</v>
      </c>
      <c r="E6741" s="1">
        <v>44847</v>
      </c>
      <c r="F6741">
        <f t="shared" si="105"/>
        <v>76.900000000000006</v>
      </c>
      <c r="J6741" s="34" t="s">
        <v>10323</v>
      </c>
      <c r="K6741" s="36">
        <v>105.43</v>
      </c>
    </row>
    <row r="6742" spans="1:11" x14ac:dyDescent="0.25">
      <c r="A6742" t="s">
        <v>6751</v>
      </c>
      <c r="B6742" t="s">
        <v>11</v>
      </c>
      <c r="C6742">
        <v>43129</v>
      </c>
      <c r="D6742">
        <v>1</v>
      </c>
      <c r="E6742" s="1">
        <v>44853</v>
      </c>
      <c r="F6742">
        <f t="shared" si="105"/>
        <v>288.56</v>
      </c>
      <c r="J6742" s="34" t="s">
        <v>4660</v>
      </c>
      <c r="K6742" s="36">
        <v>156.93</v>
      </c>
    </row>
    <row r="6743" spans="1:11" x14ac:dyDescent="0.25">
      <c r="A6743" t="s">
        <v>6752</v>
      </c>
      <c r="B6743" t="s">
        <v>6</v>
      </c>
      <c r="C6743">
        <v>65424</v>
      </c>
      <c r="D6743">
        <v>2</v>
      </c>
      <c r="E6743" s="1">
        <v>44573</v>
      </c>
      <c r="F6743">
        <f t="shared" si="105"/>
        <v>189.47</v>
      </c>
      <c r="J6743" s="34" t="s">
        <v>3698</v>
      </c>
      <c r="K6743" s="36">
        <v>50.47</v>
      </c>
    </row>
    <row r="6744" spans="1:11" x14ac:dyDescent="0.25">
      <c r="A6744" t="s">
        <v>6753</v>
      </c>
      <c r="B6744" t="s">
        <v>17</v>
      </c>
      <c r="C6744">
        <v>18454</v>
      </c>
      <c r="D6744">
        <v>1</v>
      </c>
      <c r="E6744" s="1">
        <v>44735</v>
      </c>
      <c r="F6744">
        <f t="shared" si="105"/>
        <v>10.34</v>
      </c>
      <c r="J6744" s="34" t="s">
        <v>6831</v>
      </c>
      <c r="K6744" s="36">
        <v>124.51</v>
      </c>
    </row>
    <row r="6745" spans="1:11" x14ac:dyDescent="0.25">
      <c r="A6745" t="s">
        <v>6754</v>
      </c>
      <c r="B6745" t="s">
        <v>8</v>
      </c>
      <c r="C6745">
        <v>45017</v>
      </c>
      <c r="D6745">
        <v>2</v>
      </c>
      <c r="E6745" s="1">
        <v>44704</v>
      </c>
      <c r="F6745">
        <f t="shared" si="105"/>
        <v>9.4</v>
      </c>
      <c r="J6745" s="34" t="s">
        <v>953</v>
      </c>
      <c r="K6745" s="36">
        <v>264.3</v>
      </c>
    </row>
    <row r="6746" spans="1:11" x14ac:dyDescent="0.25">
      <c r="A6746" t="s">
        <v>6755</v>
      </c>
      <c r="B6746" t="s">
        <v>17</v>
      </c>
      <c r="C6746">
        <v>91372</v>
      </c>
      <c r="D6746">
        <v>1</v>
      </c>
      <c r="E6746" s="1">
        <v>44923</v>
      </c>
      <c r="F6746">
        <f t="shared" si="105"/>
        <v>115.37</v>
      </c>
      <c r="J6746" s="34" t="s">
        <v>6750</v>
      </c>
      <c r="K6746" s="36">
        <v>76.900000000000006</v>
      </c>
    </row>
    <row r="6747" spans="1:11" x14ac:dyDescent="0.25">
      <c r="A6747" t="s">
        <v>6756</v>
      </c>
      <c r="B6747" t="s">
        <v>17</v>
      </c>
      <c r="C6747">
        <v>42172</v>
      </c>
      <c r="D6747">
        <v>1</v>
      </c>
      <c r="E6747" s="1">
        <v>44792</v>
      </c>
      <c r="F6747">
        <f t="shared" si="105"/>
        <v>25.91</v>
      </c>
      <c r="J6747" s="34" t="s">
        <v>7393</v>
      </c>
      <c r="K6747" s="36">
        <v>133.47</v>
      </c>
    </row>
    <row r="6748" spans="1:11" x14ac:dyDescent="0.25">
      <c r="A6748" t="s">
        <v>6757</v>
      </c>
      <c r="B6748" t="s">
        <v>8</v>
      </c>
      <c r="C6748">
        <v>73395</v>
      </c>
      <c r="D6748">
        <v>2</v>
      </c>
      <c r="E6748" s="1">
        <v>44593</v>
      </c>
      <c r="F6748">
        <f t="shared" si="105"/>
        <v>376.41</v>
      </c>
      <c r="J6748" s="34" t="s">
        <v>5455</v>
      </c>
      <c r="K6748" s="36">
        <v>85.88</v>
      </c>
    </row>
    <row r="6749" spans="1:11" x14ac:dyDescent="0.25">
      <c r="A6749" t="s">
        <v>6758</v>
      </c>
      <c r="B6749" t="s">
        <v>11</v>
      </c>
      <c r="C6749">
        <v>41623</v>
      </c>
      <c r="D6749">
        <v>1</v>
      </c>
      <c r="E6749" s="1">
        <v>44872</v>
      </c>
      <c r="F6749">
        <f t="shared" si="105"/>
        <v>35.340000000000003</v>
      </c>
      <c r="J6749" s="34" t="s">
        <v>7746</v>
      </c>
      <c r="K6749" s="36">
        <v>55.85</v>
      </c>
    </row>
    <row r="6750" spans="1:11" x14ac:dyDescent="0.25">
      <c r="A6750" t="s">
        <v>6759</v>
      </c>
      <c r="B6750" t="s">
        <v>40</v>
      </c>
      <c r="C6750">
        <v>88003</v>
      </c>
      <c r="D6750">
        <v>1</v>
      </c>
      <c r="E6750" s="1">
        <v>44905</v>
      </c>
      <c r="F6750">
        <f t="shared" si="105"/>
        <v>88.31</v>
      </c>
      <c r="J6750" s="34" t="s">
        <v>5755</v>
      </c>
      <c r="K6750" s="36">
        <v>75.180000000000007</v>
      </c>
    </row>
    <row r="6751" spans="1:11" x14ac:dyDescent="0.25">
      <c r="A6751" t="s">
        <v>6760</v>
      </c>
      <c r="B6751" t="s">
        <v>6</v>
      </c>
      <c r="C6751">
        <v>113349</v>
      </c>
      <c r="D6751">
        <v>2</v>
      </c>
      <c r="E6751" s="1">
        <v>44874</v>
      </c>
      <c r="F6751">
        <f t="shared" si="105"/>
        <v>111.76</v>
      </c>
      <c r="J6751" s="34" t="s">
        <v>7626</v>
      </c>
      <c r="K6751" s="36">
        <v>10.81</v>
      </c>
    </row>
    <row r="6752" spans="1:11" x14ac:dyDescent="0.25">
      <c r="A6752" t="s">
        <v>6761</v>
      </c>
      <c r="B6752" t="s">
        <v>11</v>
      </c>
      <c r="C6752">
        <v>38223</v>
      </c>
      <c r="D6752">
        <v>1</v>
      </c>
      <c r="E6752" s="1">
        <v>44747</v>
      </c>
      <c r="F6752">
        <f t="shared" si="105"/>
        <v>405.2</v>
      </c>
      <c r="J6752" s="34" t="s">
        <v>4829</v>
      </c>
      <c r="K6752" s="36">
        <v>83.4</v>
      </c>
    </row>
    <row r="6753" spans="1:11" x14ac:dyDescent="0.25">
      <c r="A6753" t="s">
        <v>6762</v>
      </c>
      <c r="B6753" t="s">
        <v>6</v>
      </c>
      <c r="C6753">
        <v>156309</v>
      </c>
      <c r="D6753">
        <v>2</v>
      </c>
      <c r="E6753" s="1">
        <v>44908</v>
      </c>
      <c r="F6753">
        <f t="shared" si="105"/>
        <v>76.900000000000006</v>
      </c>
      <c r="J6753" s="34" t="s">
        <v>6141</v>
      </c>
      <c r="K6753" s="36">
        <v>64.61</v>
      </c>
    </row>
    <row r="6754" spans="1:11" x14ac:dyDescent="0.25">
      <c r="A6754" t="s">
        <v>6763</v>
      </c>
      <c r="B6754" t="s">
        <v>13</v>
      </c>
      <c r="C6754">
        <v>135087</v>
      </c>
      <c r="D6754">
        <v>2</v>
      </c>
      <c r="E6754" s="1">
        <v>44810</v>
      </c>
      <c r="F6754">
        <f t="shared" si="105"/>
        <v>40.479999999999997</v>
      </c>
      <c r="J6754" s="34" t="s">
        <v>1596</v>
      </c>
      <c r="K6754" s="36">
        <v>83.4</v>
      </c>
    </row>
    <row r="6755" spans="1:11" x14ac:dyDescent="0.25">
      <c r="A6755" t="s">
        <v>6764</v>
      </c>
      <c r="B6755" t="s">
        <v>11</v>
      </c>
      <c r="C6755">
        <v>34007</v>
      </c>
      <c r="D6755">
        <v>1</v>
      </c>
      <c r="E6755" s="1">
        <v>44777</v>
      </c>
      <c r="F6755">
        <f t="shared" si="105"/>
        <v>203.71</v>
      </c>
      <c r="J6755" s="35" t="s">
        <v>3085</v>
      </c>
      <c r="K6755" s="36">
        <v>341.49</v>
      </c>
    </row>
    <row r="6756" spans="1:11" x14ac:dyDescent="0.25">
      <c r="A6756" t="s">
        <v>6765</v>
      </c>
      <c r="B6756" t="s">
        <v>8</v>
      </c>
      <c r="C6756">
        <v>92462</v>
      </c>
      <c r="D6756">
        <v>2</v>
      </c>
      <c r="E6756" s="1">
        <v>44676</v>
      </c>
      <c r="F6756">
        <f t="shared" si="105"/>
        <v>343.7</v>
      </c>
      <c r="J6756" s="34" t="s">
        <v>3499</v>
      </c>
      <c r="K6756" s="36">
        <v>413.7</v>
      </c>
    </row>
    <row r="6757" spans="1:11" x14ac:dyDescent="0.25">
      <c r="A6757" t="s">
        <v>6766</v>
      </c>
      <c r="B6757" t="s">
        <v>8</v>
      </c>
      <c r="C6757">
        <v>69412</v>
      </c>
      <c r="D6757">
        <v>2</v>
      </c>
      <c r="E6757" s="1">
        <v>44566</v>
      </c>
      <c r="F6757">
        <f t="shared" si="105"/>
        <v>100.67</v>
      </c>
      <c r="J6757" s="34" t="s">
        <v>3287</v>
      </c>
      <c r="K6757" s="36">
        <v>83.4</v>
      </c>
    </row>
    <row r="6758" spans="1:11" x14ac:dyDescent="0.25">
      <c r="A6758" t="s">
        <v>6767</v>
      </c>
      <c r="B6758" t="s">
        <v>11</v>
      </c>
      <c r="C6758">
        <v>75446</v>
      </c>
      <c r="D6758">
        <v>1</v>
      </c>
      <c r="E6758" s="1">
        <v>44865</v>
      </c>
      <c r="F6758">
        <f t="shared" si="105"/>
        <v>41.29</v>
      </c>
      <c r="J6758" s="34" t="s">
        <v>8955</v>
      </c>
      <c r="K6758" s="36">
        <v>61.08</v>
      </c>
    </row>
    <row r="6759" spans="1:11" x14ac:dyDescent="0.25">
      <c r="A6759" t="s">
        <v>6768</v>
      </c>
      <c r="B6759" t="s">
        <v>17</v>
      </c>
      <c r="C6759">
        <v>49666</v>
      </c>
      <c r="D6759">
        <v>1</v>
      </c>
      <c r="E6759" s="1">
        <v>44721</v>
      </c>
      <c r="F6759">
        <f t="shared" si="105"/>
        <v>73.489999999999995</v>
      </c>
      <c r="J6759" s="34" t="s">
        <v>1943</v>
      </c>
      <c r="K6759" s="36">
        <v>54.06</v>
      </c>
    </row>
    <row r="6760" spans="1:11" x14ac:dyDescent="0.25">
      <c r="A6760" t="s">
        <v>6769</v>
      </c>
      <c r="B6760" t="s">
        <v>11</v>
      </c>
      <c r="C6760">
        <v>20338</v>
      </c>
      <c r="D6760">
        <v>1</v>
      </c>
      <c r="E6760" s="1">
        <v>44684</v>
      </c>
      <c r="F6760">
        <f t="shared" si="105"/>
        <v>27.56</v>
      </c>
      <c r="J6760" s="34" t="s">
        <v>9636</v>
      </c>
      <c r="K6760" s="36">
        <v>75.180000000000007</v>
      </c>
    </row>
    <row r="6761" spans="1:11" x14ac:dyDescent="0.25">
      <c r="A6761" t="s">
        <v>6770</v>
      </c>
      <c r="B6761" t="s">
        <v>17</v>
      </c>
      <c r="C6761">
        <v>28402</v>
      </c>
      <c r="D6761">
        <v>1</v>
      </c>
      <c r="E6761" s="1">
        <v>44562</v>
      </c>
      <c r="F6761">
        <f t="shared" si="105"/>
        <v>366.31</v>
      </c>
      <c r="J6761" s="34" t="s">
        <v>3087</v>
      </c>
      <c r="K6761" s="36">
        <v>75.180000000000007</v>
      </c>
    </row>
    <row r="6762" spans="1:11" x14ac:dyDescent="0.25">
      <c r="A6762" t="s">
        <v>6771</v>
      </c>
      <c r="B6762" t="s">
        <v>8</v>
      </c>
      <c r="C6762">
        <v>88370</v>
      </c>
      <c r="D6762">
        <v>2</v>
      </c>
      <c r="E6762" s="1">
        <v>44725</v>
      </c>
      <c r="F6762">
        <f t="shared" si="105"/>
        <v>11.75</v>
      </c>
      <c r="J6762" s="34" t="s">
        <v>8765</v>
      </c>
      <c r="K6762" s="36">
        <v>184.72</v>
      </c>
    </row>
    <row r="6763" spans="1:11" x14ac:dyDescent="0.25">
      <c r="A6763" t="s">
        <v>6772</v>
      </c>
      <c r="B6763" t="s">
        <v>6</v>
      </c>
      <c r="C6763">
        <v>67884</v>
      </c>
      <c r="D6763">
        <v>2</v>
      </c>
      <c r="E6763" s="1">
        <v>44858</v>
      </c>
      <c r="F6763">
        <f t="shared" si="105"/>
        <v>21.63</v>
      </c>
      <c r="J6763" s="34" t="s">
        <v>9686</v>
      </c>
      <c r="K6763" s="36">
        <v>75.180000000000007</v>
      </c>
    </row>
    <row r="6764" spans="1:11" x14ac:dyDescent="0.25">
      <c r="A6764" t="s">
        <v>6773</v>
      </c>
      <c r="B6764" t="s">
        <v>11</v>
      </c>
      <c r="C6764">
        <v>52245</v>
      </c>
      <c r="D6764">
        <v>1</v>
      </c>
      <c r="E6764" s="1">
        <v>44755</v>
      </c>
      <c r="F6764">
        <f t="shared" si="105"/>
        <v>149.22</v>
      </c>
      <c r="J6764" s="34" t="s">
        <v>842</v>
      </c>
      <c r="K6764" s="36">
        <v>62.02</v>
      </c>
    </row>
    <row r="6765" spans="1:11" x14ac:dyDescent="0.25">
      <c r="A6765" t="s">
        <v>6774</v>
      </c>
      <c r="B6765" t="s">
        <v>8</v>
      </c>
      <c r="C6765">
        <v>141404</v>
      </c>
      <c r="D6765">
        <v>2</v>
      </c>
      <c r="E6765" s="1">
        <v>44895</v>
      </c>
      <c r="F6765">
        <f t="shared" si="105"/>
        <v>634.39</v>
      </c>
      <c r="J6765" s="35" t="s">
        <v>656</v>
      </c>
      <c r="K6765" s="36">
        <v>220.58</v>
      </c>
    </row>
    <row r="6766" spans="1:11" x14ac:dyDescent="0.25">
      <c r="A6766" t="s">
        <v>6775</v>
      </c>
      <c r="B6766" t="s">
        <v>11</v>
      </c>
      <c r="C6766">
        <v>77383</v>
      </c>
      <c r="D6766">
        <v>1</v>
      </c>
      <c r="E6766" s="1">
        <v>44924</v>
      </c>
      <c r="F6766">
        <f t="shared" si="105"/>
        <v>477.83</v>
      </c>
      <c r="J6766" s="34" t="s">
        <v>10790</v>
      </c>
      <c r="K6766" s="36">
        <v>83.4</v>
      </c>
    </row>
    <row r="6767" spans="1:11" x14ac:dyDescent="0.25">
      <c r="A6767" t="s">
        <v>6776</v>
      </c>
      <c r="B6767" t="s">
        <v>8</v>
      </c>
      <c r="C6767">
        <v>42873</v>
      </c>
      <c r="D6767">
        <v>2</v>
      </c>
      <c r="E6767" s="1">
        <v>44685</v>
      </c>
      <c r="F6767">
        <f t="shared" si="105"/>
        <v>9.4</v>
      </c>
      <c r="J6767" s="34" t="s">
        <v>5614</v>
      </c>
      <c r="K6767" s="36">
        <v>488.66</v>
      </c>
    </row>
    <row r="6768" spans="1:11" x14ac:dyDescent="0.25">
      <c r="A6768" t="s">
        <v>6777</v>
      </c>
      <c r="B6768" t="s">
        <v>11</v>
      </c>
      <c r="C6768">
        <v>43129</v>
      </c>
      <c r="D6768">
        <v>1</v>
      </c>
      <c r="E6768" s="1">
        <v>44890</v>
      </c>
      <c r="F6768">
        <f t="shared" si="105"/>
        <v>37.68</v>
      </c>
      <c r="J6768" s="34" t="s">
        <v>8029</v>
      </c>
      <c r="K6768" s="36">
        <v>569.97</v>
      </c>
    </row>
    <row r="6769" spans="1:11" x14ac:dyDescent="0.25">
      <c r="A6769" t="s">
        <v>6778</v>
      </c>
      <c r="B6769" t="s">
        <v>13</v>
      </c>
      <c r="C6769">
        <v>145317</v>
      </c>
      <c r="D6769">
        <v>2</v>
      </c>
      <c r="E6769" s="1">
        <v>44904</v>
      </c>
      <c r="F6769">
        <f t="shared" si="105"/>
        <v>31.24</v>
      </c>
      <c r="J6769" s="34" t="s">
        <v>4084</v>
      </c>
      <c r="K6769" s="36">
        <v>75.05</v>
      </c>
    </row>
    <row r="6770" spans="1:11" x14ac:dyDescent="0.25">
      <c r="A6770" t="s">
        <v>6779</v>
      </c>
      <c r="B6770" t="s">
        <v>6</v>
      </c>
      <c r="C6770">
        <v>139852</v>
      </c>
      <c r="D6770">
        <v>2</v>
      </c>
      <c r="E6770" s="1">
        <v>44840</v>
      </c>
      <c r="F6770">
        <f t="shared" si="105"/>
        <v>40.479999999999997</v>
      </c>
      <c r="J6770" s="34" t="s">
        <v>1228</v>
      </c>
      <c r="K6770" s="36">
        <v>192.01</v>
      </c>
    </row>
    <row r="6771" spans="1:11" x14ac:dyDescent="0.25">
      <c r="A6771" t="s">
        <v>6780</v>
      </c>
      <c r="B6771" t="s">
        <v>11</v>
      </c>
      <c r="C6771">
        <v>78261</v>
      </c>
      <c r="D6771">
        <v>1</v>
      </c>
      <c r="E6771" s="1">
        <v>44873</v>
      </c>
      <c r="F6771">
        <f t="shared" si="105"/>
        <v>87.15</v>
      </c>
      <c r="J6771" s="34" t="s">
        <v>3284</v>
      </c>
      <c r="K6771" s="36">
        <v>172.95</v>
      </c>
    </row>
    <row r="6772" spans="1:11" x14ac:dyDescent="0.25">
      <c r="A6772" t="s">
        <v>6781</v>
      </c>
      <c r="B6772" t="s">
        <v>13</v>
      </c>
      <c r="C6772">
        <v>145188</v>
      </c>
      <c r="D6772">
        <v>2</v>
      </c>
      <c r="E6772" s="1">
        <v>44886</v>
      </c>
      <c r="F6772">
        <f t="shared" si="105"/>
        <v>76.900000000000006</v>
      </c>
      <c r="J6772" s="34" t="s">
        <v>7126</v>
      </c>
      <c r="K6772" s="36">
        <v>61.08</v>
      </c>
    </row>
    <row r="6773" spans="1:11" x14ac:dyDescent="0.25">
      <c r="A6773" t="s">
        <v>6782</v>
      </c>
      <c r="B6773" t="s">
        <v>11</v>
      </c>
      <c r="C6773">
        <v>46899</v>
      </c>
      <c r="D6773">
        <v>1</v>
      </c>
      <c r="E6773" s="1">
        <v>44774</v>
      </c>
      <c r="F6773">
        <f t="shared" si="105"/>
        <v>11.67</v>
      </c>
      <c r="J6773" s="34" t="s">
        <v>7920</v>
      </c>
      <c r="K6773" s="36">
        <v>257.61</v>
      </c>
    </row>
    <row r="6774" spans="1:11" x14ac:dyDescent="0.25">
      <c r="A6774" t="s">
        <v>6783</v>
      </c>
      <c r="B6774" t="s">
        <v>13</v>
      </c>
      <c r="C6774">
        <v>145667</v>
      </c>
      <c r="D6774">
        <v>2</v>
      </c>
      <c r="E6774" s="1">
        <v>44859</v>
      </c>
      <c r="F6774">
        <f t="shared" si="105"/>
        <v>57.68</v>
      </c>
      <c r="J6774" s="34" t="s">
        <v>5203</v>
      </c>
      <c r="K6774" s="36">
        <v>75.180000000000007</v>
      </c>
    </row>
    <row r="6775" spans="1:11" x14ac:dyDescent="0.25">
      <c r="A6775" t="s">
        <v>6784</v>
      </c>
      <c r="B6775" t="s">
        <v>11</v>
      </c>
      <c r="C6775">
        <v>39645</v>
      </c>
      <c r="D6775">
        <v>1</v>
      </c>
      <c r="E6775" s="1">
        <v>44588</v>
      </c>
      <c r="F6775">
        <f t="shared" si="105"/>
        <v>94.16</v>
      </c>
      <c r="J6775" s="34" t="s">
        <v>7197</v>
      </c>
      <c r="K6775" s="36">
        <v>350.9</v>
      </c>
    </row>
    <row r="6776" spans="1:11" x14ac:dyDescent="0.25">
      <c r="A6776" t="s">
        <v>6785</v>
      </c>
      <c r="B6776" t="s">
        <v>17</v>
      </c>
      <c r="C6776">
        <v>36944</v>
      </c>
      <c r="D6776">
        <v>1</v>
      </c>
      <c r="E6776" s="1">
        <v>44770</v>
      </c>
      <c r="F6776">
        <f t="shared" si="105"/>
        <v>20.68</v>
      </c>
      <c r="J6776" s="34" t="s">
        <v>8590</v>
      </c>
      <c r="K6776" s="36">
        <v>75.180000000000007</v>
      </c>
    </row>
    <row r="6777" spans="1:11" x14ac:dyDescent="0.25">
      <c r="A6777" t="s">
        <v>6786</v>
      </c>
      <c r="B6777" t="s">
        <v>40</v>
      </c>
      <c r="C6777">
        <v>36180</v>
      </c>
      <c r="D6777">
        <v>1</v>
      </c>
      <c r="E6777" s="1">
        <v>44824</v>
      </c>
      <c r="F6777">
        <f t="shared" si="105"/>
        <v>11.77</v>
      </c>
      <c r="J6777" s="34" t="s">
        <v>23</v>
      </c>
      <c r="K6777" s="36">
        <v>254.2</v>
      </c>
    </row>
    <row r="6778" spans="1:11" x14ac:dyDescent="0.25">
      <c r="A6778" t="s">
        <v>6787</v>
      </c>
      <c r="B6778" t="s">
        <v>17</v>
      </c>
      <c r="C6778">
        <v>23207</v>
      </c>
      <c r="D6778">
        <v>1</v>
      </c>
      <c r="E6778" s="1">
        <v>44810</v>
      </c>
      <c r="F6778">
        <f t="shared" si="105"/>
        <v>27.08</v>
      </c>
      <c r="J6778" s="34" t="s">
        <v>6197</v>
      </c>
      <c r="K6778" s="36">
        <v>77.53</v>
      </c>
    </row>
    <row r="6779" spans="1:11" x14ac:dyDescent="0.25">
      <c r="A6779" t="s">
        <v>6788</v>
      </c>
      <c r="B6779" t="s">
        <v>11</v>
      </c>
      <c r="C6779">
        <v>44313</v>
      </c>
      <c r="D6779">
        <v>1</v>
      </c>
      <c r="E6779" s="1">
        <v>44826</v>
      </c>
      <c r="F6779" t="str">
        <f t="shared" si="105"/>
        <v>NULL</v>
      </c>
      <c r="J6779" s="34" t="s">
        <v>5702</v>
      </c>
      <c r="K6779" s="36">
        <v>121.35</v>
      </c>
    </row>
    <row r="6780" spans="1:11" x14ac:dyDescent="0.25">
      <c r="A6780" t="s">
        <v>6789</v>
      </c>
      <c r="B6780" t="s">
        <v>11</v>
      </c>
      <c r="C6780">
        <v>29022</v>
      </c>
      <c r="D6780">
        <v>1</v>
      </c>
      <c r="E6780" s="1">
        <v>44714</v>
      </c>
      <c r="F6780">
        <f t="shared" si="105"/>
        <v>80.17</v>
      </c>
      <c r="J6780" s="34" t="s">
        <v>10634</v>
      </c>
      <c r="K6780" s="36">
        <v>12.02</v>
      </c>
    </row>
    <row r="6781" spans="1:11" x14ac:dyDescent="0.25">
      <c r="A6781" t="s">
        <v>6790</v>
      </c>
      <c r="B6781" t="s">
        <v>17</v>
      </c>
      <c r="C6781">
        <v>42377</v>
      </c>
      <c r="D6781">
        <v>1</v>
      </c>
      <c r="E6781" s="1">
        <v>44686</v>
      </c>
      <c r="F6781">
        <f t="shared" si="105"/>
        <v>315.79000000000002</v>
      </c>
      <c r="J6781" s="34" t="s">
        <v>9864</v>
      </c>
      <c r="K6781" s="36">
        <v>101.88</v>
      </c>
    </row>
    <row r="6782" spans="1:11" x14ac:dyDescent="0.25">
      <c r="A6782" t="s">
        <v>6791</v>
      </c>
      <c r="B6782" t="s">
        <v>6</v>
      </c>
      <c r="C6782">
        <v>72983</v>
      </c>
      <c r="D6782">
        <v>2</v>
      </c>
      <c r="E6782" s="1">
        <v>44776</v>
      </c>
      <c r="F6782">
        <f t="shared" si="105"/>
        <v>39.94</v>
      </c>
      <c r="J6782" s="34" t="s">
        <v>7640</v>
      </c>
      <c r="K6782" s="36">
        <v>55.04</v>
      </c>
    </row>
    <row r="6783" spans="1:11" x14ac:dyDescent="0.25">
      <c r="A6783" t="s">
        <v>6792</v>
      </c>
      <c r="B6783" t="s">
        <v>6</v>
      </c>
      <c r="C6783">
        <v>130192</v>
      </c>
      <c r="D6783">
        <v>2</v>
      </c>
      <c r="E6783" s="1">
        <v>44916</v>
      </c>
      <c r="F6783">
        <f t="shared" si="105"/>
        <v>70.89</v>
      </c>
      <c r="J6783" s="34" t="s">
        <v>7245</v>
      </c>
      <c r="K6783" s="36">
        <v>342.39</v>
      </c>
    </row>
    <row r="6784" spans="1:11" x14ac:dyDescent="0.25">
      <c r="A6784" t="s">
        <v>6793</v>
      </c>
      <c r="B6784" t="s">
        <v>11</v>
      </c>
      <c r="C6784">
        <v>60761</v>
      </c>
      <c r="D6784">
        <v>1</v>
      </c>
      <c r="E6784" s="1">
        <v>44852</v>
      </c>
      <c r="F6784">
        <f t="shared" si="105"/>
        <v>411.97</v>
      </c>
      <c r="J6784" s="34" t="s">
        <v>7180</v>
      </c>
      <c r="K6784" s="36">
        <v>85.31</v>
      </c>
    </row>
    <row r="6785" spans="1:11" x14ac:dyDescent="0.25">
      <c r="A6785" t="s">
        <v>6794</v>
      </c>
      <c r="B6785" t="s">
        <v>17</v>
      </c>
      <c r="C6785">
        <v>27250</v>
      </c>
      <c r="D6785">
        <v>1</v>
      </c>
      <c r="E6785" s="1">
        <v>44898</v>
      </c>
      <c r="F6785">
        <f t="shared" si="105"/>
        <v>56.51</v>
      </c>
      <c r="J6785" s="34" t="s">
        <v>5879</v>
      </c>
      <c r="K6785" s="36">
        <v>61.05</v>
      </c>
    </row>
    <row r="6786" spans="1:11" x14ac:dyDescent="0.25">
      <c r="A6786" t="s">
        <v>6795</v>
      </c>
      <c r="B6786" t="s">
        <v>11</v>
      </c>
      <c r="C6786">
        <v>35576</v>
      </c>
      <c r="D6786">
        <v>1</v>
      </c>
      <c r="E6786" s="1">
        <v>44903</v>
      </c>
      <c r="F6786">
        <f t="shared" ref="F6786:F6849" si="106">VLOOKUP(A6786,$J$1:$K$11016,2,FALSE)</f>
        <v>35.81</v>
      </c>
      <c r="J6786" s="34" t="s">
        <v>4765</v>
      </c>
      <c r="K6786" s="36">
        <v>218.84</v>
      </c>
    </row>
    <row r="6787" spans="1:11" x14ac:dyDescent="0.25">
      <c r="A6787" t="s">
        <v>6796</v>
      </c>
      <c r="B6787" t="s">
        <v>17</v>
      </c>
      <c r="C6787">
        <v>21923</v>
      </c>
      <c r="D6787">
        <v>1</v>
      </c>
      <c r="E6787" s="1">
        <v>44602</v>
      </c>
      <c r="F6787">
        <f t="shared" si="106"/>
        <v>86.92</v>
      </c>
      <c r="J6787" s="34" t="s">
        <v>8572</v>
      </c>
      <c r="K6787" s="36">
        <v>502.9</v>
      </c>
    </row>
    <row r="6788" spans="1:11" x14ac:dyDescent="0.25">
      <c r="A6788" t="s">
        <v>6797</v>
      </c>
      <c r="B6788" t="s">
        <v>11</v>
      </c>
      <c r="C6788">
        <v>42284</v>
      </c>
      <c r="D6788">
        <v>1</v>
      </c>
      <c r="E6788" s="1">
        <v>44712</v>
      </c>
      <c r="F6788">
        <f t="shared" si="106"/>
        <v>10.34</v>
      </c>
      <c r="J6788" s="34" t="s">
        <v>4956</v>
      </c>
      <c r="K6788" s="36">
        <v>1099.26</v>
      </c>
    </row>
    <row r="6789" spans="1:11" x14ac:dyDescent="0.25">
      <c r="A6789" t="s">
        <v>6798</v>
      </c>
      <c r="B6789" t="s">
        <v>8</v>
      </c>
      <c r="C6789">
        <v>54797</v>
      </c>
      <c r="D6789">
        <v>2</v>
      </c>
      <c r="E6789" s="1">
        <v>44581</v>
      </c>
      <c r="F6789">
        <f t="shared" si="106"/>
        <v>699.58</v>
      </c>
      <c r="J6789" s="34" t="s">
        <v>4821</v>
      </c>
      <c r="K6789" s="36">
        <v>476.52</v>
      </c>
    </row>
    <row r="6790" spans="1:11" x14ac:dyDescent="0.25">
      <c r="A6790" t="s">
        <v>6799</v>
      </c>
      <c r="B6790" t="s">
        <v>40</v>
      </c>
      <c r="C6790">
        <v>73886</v>
      </c>
      <c r="D6790">
        <v>1</v>
      </c>
      <c r="E6790" s="1">
        <v>44851</v>
      </c>
      <c r="F6790">
        <f t="shared" si="106"/>
        <v>75.37</v>
      </c>
      <c r="J6790" s="34" t="s">
        <v>1326</v>
      </c>
      <c r="K6790" s="36">
        <v>96.12</v>
      </c>
    </row>
    <row r="6791" spans="1:11" x14ac:dyDescent="0.25">
      <c r="A6791" t="s">
        <v>6800</v>
      </c>
      <c r="B6791" t="s">
        <v>6</v>
      </c>
      <c r="C6791">
        <v>111042</v>
      </c>
      <c r="D6791">
        <v>2</v>
      </c>
      <c r="E6791" s="1">
        <v>44693</v>
      </c>
      <c r="F6791">
        <f t="shared" si="106"/>
        <v>486.98</v>
      </c>
      <c r="J6791" s="34" t="s">
        <v>1540</v>
      </c>
      <c r="K6791" s="36">
        <v>982.24</v>
      </c>
    </row>
    <row r="6792" spans="1:11" x14ac:dyDescent="0.25">
      <c r="A6792" t="s">
        <v>6801</v>
      </c>
      <c r="B6792" t="s">
        <v>11</v>
      </c>
      <c r="C6792">
        <v>71223</v>
      </c>
      <c r="D6792">
        <v>1</v>
      </c>
      <c r="E6792" s="1">
        <v>44844</v>
      </c>
      <c r="F6792">
        <f t="shared" si="106"/>
        <v>100.19</v>
      </c>
      <c r="J6792" s="34" t="s">
        <v>2024</v>
      </c>
      <c r="K6792" s="36">
        <v>12.02</v>
      </c>
    </row>
    <row r="6793" spans="1:11" x14ac:dyDescent="0.25">
      <c r="A6793" t="s">
        <v>6802</v>
      </c>
      <c r="B6793" t="s">
        <v>8</v>
      </c>
      <c r="C6793">
        <v>91948</v>
      </c>
      <c r="D6793">
        <v>2</v>
      </c>
      <c r="E6793" s="1">
        <v>44754</v>
      </c>
      <c r="F6793">
        <f t="shared" si="106"/>
        <v>137.80000000000001</v>
      </c>
      <c r="J6793" s="34" t="s">
        <v>5087</v>
      </c>
      <c r="K6793" s="36">
        <v>12.02</v>
      </c>
    </row>
    <row r="6794" spans="1:11" x14ac:dyDescent="0.25">
      <c r="A6794" t="s">
        <v>6803</v>
      </c>
      <c r="B6794" t="s">
        <v>17</v>
      </c>
      <c r="C6794">
        <v>48678</v>
      </c>
      <c r="D6794">
        <v>1</v>
      </c>
      <c r="E6794" s="1">
        <v>44876</v>
      </c>
      <c r="F6794">
        <f t="shared" si="106"/>
        <v>10.6</v>
      </c>
      <c r="J6794" s="34" t="s">
        <v>10074</v>
      </c>
      <c r="K6794" s="36">
        <v>76.900000000000006</v>
      </c>
    </row>
    <row r="6795" spans="1:11" x14ac:dyDescent="0.25">
      <c r="A6795" t="s">
        <v>6804</v>
      </c>
      <c r="B6795" t="s">
        <v>11</v>
      </c>
      <c r="C6795">
        <v>34871</v>
      </c>
      <c r="D6795">
        <v>1</v>
      </c>
      <c r="E6795" s="1">
        <v>44747</v>
      </c>
      <c r="F6795">
        <f t="shared" si="106"/>
        <v>27.73</v>
      </c>
      <c r="J6795" s="34" t="s">
        <v>9138</v>
      </c>
      <c r="K6795" s="36">
        <v>56.39</v>
      </c>
    </row>
    <row r="6796" spans="1:11" x14ac:dyDescent="0.25">
      <c r="A6796" t="s">
        <v>6805</v>
      </c>
      <c r="B6796" t="s">
        <v>11</v>
      </c>
      <c r="C6796">
        <v>29344</v>
      </c>
      <c r="D6796">
        <v>1</v>
      </c>
      <c r="E6796" s="1">
        <v>44597</v>
      </c>
      <c r="F6796">
        <f t="shared" si="106"/>
        <v>32.15</v>
      </c>
      <c r="J6796" s="34" t="s">
        <v>4708</v>
      </c>
      <c r="K6796" s="36">
        <v>157.81</v>
      </c>
    </row>
    <row r="6797" spans="1:11" x14ac:dyDescent="0.25">
      <c r="A6797" t="s">
        <v>6806</v>
      </c>
      <c r="B6797" t="s">
        <v>17</v>
      </c>
      <c r="C6797">
        <v>36452</v>
      </c>
      <c r="D6797">
        <v>1</v>
      </c>
      <c r="E6797" s="1">
        <v>44879</v>
      </c>
      <c r="F6797">
        <f t="shared" si="106"/>
        <v>204.61</v>
      </c>
      <c r="J6797" s="34" t="s">
        <v>7356</v>
      </c>
      <c r="K6797" s="36">
        <v>75.180000000000007</v>
      </c>
    </row>
    <row r="6798" spans="1:11" x14ac:dyDescent="0.25">
      <c r="A6798" t="s">
        <v>6807</v>
      </c>
      <c r="B6798" t="s">
        <v>11</v>
      </c>
      <c r="C6798">
        <v>22850</v>
      </c>
      <c r="D6798">
        <v>1</v>
      </c>
      <c r="E6798" s="1">
        <v>44868</v>
      </c>
      <c r="F6798">
        <f t="shared" si="106"/>
        <v>11.78</v>
      </c>
      <c r="J6798" s="34" t="s">
        <v>1227</v>
      </c>
      <c r="K6798" s="36">
        <v>327.5</v>
      </c>
    </row>
    <row r="6799" spans="1:11" x14ac:dyDescent="0.25">
      <c r="A6799" t="s">
        <v>6808</v>
      </c>
      <c r="B6799" t="s">
        <v>40</v>
      </c>
      <c r="C6799">
        <v>66947</v>
      </c>
      <c r="D6799">
        <v>1</v>
      </c>
      <c r="E6799" s="1">
        <v>44886</v>
      </c>
      <c r="F6799">
        <f t="shared" si="106"/>
        <v>440.61</v>
      </c>
      <c r="J6799" s="34" t="s">
        <v>3427</v>
      </c>
      <c r="K6799" s="36">
        <v>83.4</v>
      </c>
    </row>
    <row r="6800" spans="1:11" x14ac:dyDescent="0.25">
      <c r="A6800" t="s">
        <v>6809</v>
      </c>
      <c r="B6800" t="s">
        <v>40</v>
      </c>
      <c r="C6800">
        <v>45864</v>
      </c>
      <c r="D6800">
        <v>1</v>
      </c>
      <c r="E6800" s="1">
        <v>44840</v>
      </c>
      <c r="F6800">
        <f t="shared" si="106"/>
        <v>87.14</v>
      </c>
      <c r="J6800" s="34" t="s">
        <v>4583</v>
      </c>
      <c r="K6800" s="36">
        <v>106.93</v>
      </c>
    </row>
    <row r="6801" spans="1:11" x14ac:dyDescent="0.25">
      <c r="A6801" t="s">
        <v>6810</v>
      </c>
      <c r="B6801" t="s">
        <v>17</v>
      </c>
      <c r="C6801">
        <v>24108</v>
      </c>
      <c r="D6801">
        <v>1</v>
      </c>
      <c r="E6801" s="1">
        <v>44777</v>
      </c>
      <c r="F6801">
        <f t="shared" si="106"/>
        <v>30.61</v>
      </c>
      <c r="J6801" s="34" t="s">
        <v>7045</v>
      </c>
      <c r="K6801" s="36">
        <v>84.11</v>
      </c>
    </row>
    <row r="6802" spans="1:11" x14ac:dyDescent="0.25">
      <c r="A6802" t="s">
        <v>6811</v>
      </c>
      <c r="B6802" t="s">
        <v>11</v>
      </c>
      <c r="C6802">
        <v>41795</v>
      </c>
      <c r="D6802">
        <v>1</v>
      </c>
      <c r="E6802" s="1">
        <v>44764</v>
      </c>
      <c r="F6802">
        <f t="shared" si="106"/>
        <v>110</v>
      </c>
      <c r="J6802" s="34" t="s">
        <v>2718</v>
      </c>
      <c r="K6802" s="36">
        <v>12.02</v>
      </c>
    </row>
    <row r="6803" spans="1:11" x14ac:dyDescent="0.25">
      <c r="A6803" t="s">
        <v>6812</v>
      </c>
      <c r="B6803" t="s">
        <v>8</v>
      </c>
      <c r="C6803">
        <v>50407</v>
      </c>
      <c r="D6803">
        <v>2</v>
      </c>
      <c r="E6803" s="1">
        <v>44600</v>
      </c>
      <c r="F6803">
        <f t="shared" si="106"/>
        <v>46.98</v>
      </c>
      <c r="J6803" s="34" t="s">
        <v>7862</v>
      </c>
      <c r="K6803" s="36">
        <v>705.72</v>
      </c>
    </row>
    <row r="6804" spans="1:11" x14ac:dyDescent="0.25">
      <c r="A6804" t="s">
        <v>6813</v>
      </c>
      <c r="B6804" t="s">
        <v>8</v>
      </c>
      <c r="C6804">
        <v>131884</v>
      </c>
      <c r="D6804">
        <v>2</v>
      </c>
      <c r="E6804" s="1">
        <v>44802</v>
      </c>
      <c r="F6804">
        <f t="shared" si="106"/>
        <v>42.29</v>
      </c>
      <c r="J6804" s="34" t="s">
        <v>2537</v>
      </c>
      <c r="K6804" s="36">
        <v>778.83</v>
      </c>
    </row>
    <row r="6805" spans="1:11" x14ac:dyDescent="0.25">
      <c r="A6805" t="s">
        <v>6814</v>
      </c>
      <c r="B6805" t="s">
        <v>17</v>
      </c>
      <c r="C6805">
        <v>46006</v>
      </c>
      <c r="D6805">
        <v>1</v>
      </c>
      <c r="E6805" s="1">
        <v>44847</v>
      </c>
      <c r="F6805">
        <f t="shared" si="106"/>
        <v>261.42</v>
      </c>
      <c r="J6805" s="34" t="s">
        <v>9411</v>
      </c>
      <c r="K6805" s="36">
        <v>703.98</v>
      </c>
    </row>
    <row r="6806" spans="1:11" x14ac:dyDescent="0.25">
      <c r="A6806" t="s">
        <v>6815</v>
      </c>
      <c r="B6806" t="s">
        <v>17</v>
      </c>
      <c r="C6806">
        <v>78237</v>
      </c>
      <c r="D6806">
        <v>1</v>
      </c>
      <c r="E6806" s="1">
        <v>44887</v>
      </c>
      <c r="F6806">
        <f t="shared" si="106"/>
        <v>49.45</v>
      </c>
      <c r="J6806" s="34" t="s">
        <v>7271</v>
      </c>
      <c r="K6806" s="36">
        <v>477.47</v>
      </c>
    </row>
    <row r="6807" spans="1:11" x14ac:dyDescent="0.25">
      <c r="A6807" t="s">
        <v>6816</v>
      </c>
      <c r="B6807" t="s">
        <v>6</v>
      </c>
      <c r="C6807">
        <v>111232</v>
      </c>
      <c r="D6807">
        <v>2</v>
      </c>
      <c r="E6807" s="1">
        <v>44916</v>
      </c>
      <c r="F6807">
        <f t="shared" si="106"/>
        <v>158.57</v>
      </c>
      <c r="J6807" s="34" t="s">
        <v>1979</v>
      </c>
      <c r="K6807" s="36">
        <v>75.180000000000007</v>
      </c>
    </row>
    <row r="6808" spans="1:11" x14ac:dyDescent="0.25">
      <c r="A6808" t="s">
        <v>6817</v>
      </c>
      <c r="B6808" t="s">
        <v>8</v>
      </c>
      <c r="C6808">
        <v>123004</v>
      </c>
      <c r="D6808">
        <v>2</v>
      </c>
      <c r="E6808" s="1">
        <v>44886</v>
      </c>
      <c r="F6808">
        <f t="shared" si="106"/>
        <v>157.38999999999999</v>
      </c>
      <c r="J6808" s="34" t="s">
        <v>7918</v>
      </c>
      <c r="K6808" s="36">
        <v>57.67</v>
      </c>
    </row>
    <row r="6809" spans="1:11" x14ac:dyDescent="0.25">
      <c r="A6809" t="s">
        <v>6818</v>
      </c>
      <c r="B6809" t="s">
        <v>40</v>
      </c>
      <c r="C6809">
        <v>59939</v>
      </c>
      <c r="D6809">
        <v>1</v>
      </c>
      <c r="E6809" s="1">
        <v>44798</v>
      </c>
      <c r="F6809">
        <f t="shared" si="106"/>
        <v>228.29</v>
      </c>
      <c r="J6809" s="34" t="s">
        <v>3492</v>
      </c>
      <c r="K6809" s="36">
        <v>12.02</v>
      </c>
    </row>
    <row r="6810" spans="1:11" x14ac:dyDescent="0.25">
      <c r="A6810" t="s">
        <v>6819</v>
      </c>
      <c r="B6810" t="s">
        <v>11</v>
      </c>
      <c r="C6810">
        <v>18802</v>
      </c>
      <c r="D6810">
        <v>1</v>
      </c>
      <c r="E6810" s="1">
        <v>44704</v>
      </c>
      <c r="F6810">
        <f t="shared" si="106"/>
        <v>119.07</v>
      </c>
      <c r="J6810" s="34" t="s">
        <v>8728</v>
      </c>
      <c r="K6810" s="36">
        <v>10.81</v>
      </c>
    </row>
    <row r="6811" spans="1:11" x14ac:dyDescent="0.25">
      <c r="A6811" t="s">
        <v>6820</v>
      </c>
      <c r="B6811" t="s">
        <v>17</v>
      </c>
      <c r="C6811">
        <v>41440</v>
      </c>
      <c r="D6811">
        <v>1</v>
      </c>
      <c r="E6811" s="1">
        <v>44694</v>
      </c>
      <c r="F6811">
        <f t="shared" si="106"/>
        <v>70.94</v>
      </c>
      <c r="J6811" s="34" t="s">
        <v>7147</v>
      </c>
      <c r="K6811" s="36">
        <v>10.81</v>
      </c>
    </row>
    <row r="6812" spans="1:11" x14ac:dyDescent="0.25">
      <c r="A6812" t="s">
        <v>6821</v>
      </c>
      <c r="B6812" t="s">
        <v>6</v>
      </c>
      <c r="C6812">
        <v>140477</v>
      </c>
      <c r="D6812">
        <v>2</v>
      </c>
      <c r="E6812" s="1">
        <v>44847</v>
      </c>
      <c r="F6812">
        <f t="shared" si="106"/>
        <v>57.68</v>
      </c>
      <c r="J6812" s="34" t="s">
        <v>10519</v>
      </c>
      <c r="K6812" s="36">
        <v>136.27000000000001</v>
      </c>
    </row>
    <row r="6813" spans="1:11" x14ac:dyDescent="0.25">
      <c r="A6813" t="s">
        <v>6822</v>
      </c>
      <c r="B6813" t="s">
        <v>8</v>
      </c>
      <c r="C6813">
        <v>144010</v>
      </c>
      <c r="D6813">
        <v>2</v>
      </c>
      <c r="E6813" s="1">
        <v>44854</v>
      </c>
      <c r="F6813">
        <f t="shared" si="106"/>
        <v>383.77</v>
      </c>
      <c r="J6813" s="34" t="s">
        <v>4950</v>
      </c>
      <c r="K6813" s="36">
        <v>118.85</v>
      </c>
    </row>
    <row r="6814" spans="1:11" x14ac:dyDescent="0.25">
      <c r="A6814" t="s">
        <v>6823</v>
      </c>
      <c r="B6814" t="s">
        <v>8</v>
      </c>
      <c r="C6814">
        <v>73933</v>
      </c>
      <c r="D6814">
        <v>2</v>
      </c>
      <c r="E6814" s="1">
        <v>44914</v>
      </c>
      <c r="F6814">
        <f t="shared" si="106"/>
        <v>1443.65</v>
      </c>
      <c r="J6814" s="34" t="s">
        <v>10406</v>
      </c>
      <c r="K6814" s="36">
        <v>186.31</v>
      </c>
    </row>
    <row r="6815" spans="1:11" x14ac:dyDescent="0.25">
      <c r="A6815" t="s">
        <v>6824</v>
      </c>
      <c r="B6815" t="s">
        <v>6</v>
      </c>
      <c r="C6815">
        <v>74937</v>
      </c>
      <c r="D6815">
        <v>2</v>
      </c>
      <c r="E6815" s="1">
        <v>44665</v>
      </c>
      <c r="F6815">
        <f t="shared" si="106"/>
        <v>11.75</v>
      </c>
      <c r="J6815" s="34" t="s">
        <v>10829</v>
      </c>
      <c r="K6815" s="36">
        <v>76.900000000000006</v>
      </c>
    </row>
    <row r="6816" spans="1:11" x14ac:dyDescent="0.25">
      <c r="A6816" t="s">
        <v>6825</v>
      </c>
      <c r="B6816" t="s">
        <v>6</v>
      </c>
      <c r="C6816">
        <v>70371</v>
      </c>
      <c r="D6816">
        <v>2</v>
      </c>
      <c r="E6816" s="1">
        <v>44565</v>
      </c>
      <c r="F6816">
        <f t="shared" si="106"/>
        <v>52.12</v>
      </c>
      <c r="J6816" s="34" t="s">
        <v>2690</v>
      </c>
      <c r="K6816" s="36">
        <v>133.72</v>
      </c>
    </row>
    <row r="6817" spans="1:11" x14ac:dyDescent="0.25">
      <c r="A6817" t="s">
        <v>6826</v>
      </c>
      <c r="B6817" t="s">
        <v>11</v>
      </c>
      <c r="C6817">
        <v>49276</v>
      </c>
      <c r="D6817">
        <v>1</v>
      </c>
      <c r="E6817" s="1">
        <v>44846</v>
      </c>
      <c r="F6817">
        <f t="shared" si="106"/>
        <v>770.81</v>
      </c>
      <c r="J6817" s="34" t="s">
        <v>6579</v>
      </c>
      <c r="K6817" s="36">
        <v>85.31</v>
      </c>
    </row>
    <row r="6818" spans="1:11" x14ac:dyDescent="0.25">
      <c r="A6818" t="s">
        <v>6827</v>
      </c>
      <c r="B6818" t="s">
        <v>11</v>
      </c>
      <c r="C6818">
        <v>53201</v>
      </c>
      <c r="D6818">
        <v>1</v>
      </c>
      <c r="E6818" s="1">
        <v>44753</v>
      </c>
      <c r="F6818">
        <f t="shared" si="106"/>
        <v>47.94</v>
      </c>
      <c r="J6818" s="34" t="s">
        <v>10142</v>
      </c>
      <c r="K6818" s="36">
        <v>96.12</v>
      </c>
    </row>
    <row r="6819" spans="1:11" x14ac:dyDescent="0.25">
      <c r="A6819" t="s">
        <v>6828</v>
      </c>
      <c r="B6819" t="s">
        <v>11</v>
      </c>
      <c r="C6819">
        <v>22606</v>
      </c>
      <c r="D6819">
        <v>1</v>
      </c>
      <c r="E6819" s="1">
        <v>44622</v>
      </c>
      <c r="F6819">
        <f t="shared" si="106"/>
        <v>35.659999999999997</v>
      </c>
      <c r="J6819" s="34" t="s">
        <v>1168</v>
      </c>
      <c r="K6819" s="36">
        <v>1687.64</v>
      </c>
    </row>
    <row r="6820" spans="1:11" x14ac:dyDescent="0.25">
      <c r="A6820" t="s">
        <v>6829</v>
      </c>
      <c r="B6820" t="s">
        <v>11</v>
      </c>
      <c r="C6820">
        <v>23166</v>
      </c>
      <c r="D6820">
        <v>1</v>
      </c>
      <c r="E6820" s="1">
        <v>44677</v>
      </c>
      <c r="F6820">
        <f t="shared" si="106"/>
        <v>17.22</v>
      </c>
      <c r="J6820" s="34" t="s">
        <v>11012</v>
      </c>
      <c r="K6820" s="36">
        <v>57.68</v>
      </c>
    </row>
    <row r="6821" spans="1:11" x14ac:dyDescent="0.25">
      <c r="A6821" t="s">
        <v>6830</v>
      </c>
      <c r="B6821" t="s">
        <v>6</v>
      </c>
      <c r="C6821">
        <v>54063</v>
      </c>
      <c r="D6821">
        <v>2</v>
      </c>
      <c r="E6821" s="1">
        <v>44601</v>
      </c>
      <c r="F6821">
        <f t="shared" si="106"/>
        <v>303.77</v>
      </c>
      <c r="J6821" s="34" t="s">
        <v>566</v>
      </c>
      <c r="K6821" s="36">
        <v>57.68</v>
      </c>
    </row>
    <row r="6822" spans="1:11" x14ac:dyDescent="0.25">
      <c r="A6822" t="s">
        <v>6831</v>
      </c>
      <c r="B6822" t="s">
        <v>8</v>
      </c>
      <c r="C6822">
        <v>136296</v>
      </c>
      <c r="D6822">
        <v>2</v>
      </c>
      <c r="E6822" s="1">
        <v>44834</v>
      </c>
      <c r="F6822">
        <f t="shared" si="106"/>
        <v>124.51</v>
      </c>
      <c r="J6822" s="34" t="s">
        <v>9098</v>
      </c>
      <c r="K6822" s="36">
        <v>76.900000000000006</v>
      </c>
    </row>
    <row r="6823" spans="1:11" x14ac:dyDescent="0.25">
      <c r="A6823" t="s">
        <v>6832</v>
      </c>
      <c r="B6823" t="s">
        <v>8</v>
      </c>
      <c r="C6823">
        <v>115778</v>
      </c>
      <c r="D6823">
        <v>2</v>
      </c>
      <c r="E6823" s="1">
        <v>44880</v>
      </c>
      <c r="F6823">
        <f t="shared" si="106"/>
        <v>21.63</v>
      </c>
      <c r="J6823" s="34" t="s">
        <v>6445</v>
      </c>
      <c r="K6823" s="36">
        <v>55.04</v>
      </c>
    </row>
    <row r="6824" spans="1:11" x14ac:dyDescent="0.25">
      <c r="A6824" t="s">
        <v>6833</v>
      </c>
      <c r="B6824" t="s">
        <v>11</v>
      </c>
      <c r="C6824">
        <v>55387</v>
      </c>
      <c r="D6824">
        <v>1</v>
      </c>
      <c r="E6824" s="1">
        <v>44762</v>
      </c>
      <c r="F6824">
        <f t="shared" si="106"/>
        <v>21.19</v>
      </c>
      <c r="J6824" s="34" t="s">
        <v>3063</v>
      </c>
      <c r="K6824" s="36">
        <v>23.66</v>
      </c>
    </row>
    <row r="6825" spans="1:11" x14ac:dyDescent="0.25">
      <c r="A6825" t="s">
        <v>6834</v>
      </c>
      <c r="B6825" t="s">
        <v>6</v>
      </c>
      <c r="C6825">
        <v>126489</v>
      </c>
      <c r="D6825">
        <v>2</v>
      </c>
      <c r="E6825" s="1">
        <v>44802</v>
      </c>
      <c r="F6825">
        <f t="shared" si="106"/>
        <v>10.72</v>
      </c>
      <c r="J6825" s="34" t="s">
        <v>10863</v>
      </c>
      <c r="K6825" s="36">
        <v>26.06</v>
      </c>
    </row>
    <row r="6826" spans="1:11" x14ac:dyDescent="0.25">
      <c r="A6826" t="s">
        <v>6835</v>
      </c>
      <c r="B6826" t="s">
        <v>11</v>
      </c>
      <c r="C6826">
        <v>22373</v>
      </c>
      <c r="D6826">
        <v>1</v>
      </c>
      <c r="E6826" s="1">
        <v>44587</v>
      </c>
      <c r="F6826">
        <f t="shared" si="106"/>
        <v>64.56</v>
      </c>
      <c r="J6826" s="34" t="s">
        <v>7505</v>
      </c>
      <c r="K6826" s="36">
        <v>76.900000000000006</v>
      </c>
    </row>
    <row r="6827" spans="1:11" x14ac:dyDescent="0.25">
      <c r="A6827" t="s">
        <v>6836</v>
      </c>
      <c r="B6827" t="s">
        <v>11</v>
      </c>
      <c r="C6827">
        <v>46871</v>
      </c>
      <c r="D6827">
        <v>1</v>
      </c>
      <c r="E6827" s="1">
        <v>44691</v>
      </c>
      <c r="F6827">
        <f t="shared" si="106"/>
        <v>66.599999999999994</v>
      </c>
      <c r="J6827" s="34" t="s">
        <v>5176</v>
      </c>
      <c r="K6827" s="36">
        <v>169.1</v>
      </c>
    </row>
    <row r="6828" spans="1:11" x14ac:dyDescent="0.25">
      <c r="A6828" t="s">
        <v>6837</v>
      </c>
      <c r="B6828" t="s">
        <v>6</v>
      </c>
      <c r="C6828">
        <v>63676</v>
      </c>
      <c r="D6828">
        <v>2</v>
      </c>
      <c r="E6828" s="1">
        <v>44589</v>
      </c>
      <c r="F6828">
        <f t="shared" si="106"/>
        <v>63.9</v>
      </c>
      <c r="J6828" s="34" t="s">
        <v>9850</v>
      </c>
      <c r="K6828" s="36">
        <v>85.31</v>
      </c>
    </row>
    <row r="6829" spans="1:11" x14ac:dyDescent="0.25">
      <c r="A6829" t="s">
        <v>6838</v>
      </c>
      <c r="B6829" t="s">
        <v>8</v>
      </c>
      <c r="C6829">
        <v>69289</v>
      </c>
      <c r="D6829">
        <v>2</v>
      </c>
      <c r="E6829" s="1">
        <v>44594</v>
      </c>
      <c r="F6829">
        <f t="shared" si="106"/>
        <v>10.57</v>
      </c>
      <c r="J6829" s="34" t="s">
        <v>9867</v>
      </c>
      <c r="K6829" s="36">
        <v>527.94000000000005</v>
      </c>
    </row>
    <row r="6830" spans="1:11" x14ac:dyDescent="0.25">
      <c r="A6830" t="s">
        <v>6839</v>
      </c>
      <c r="B6830" t="s">
        <v>17</v>
      </c>
      <c r="C6830">
        <v>21580</v>
      </c>
      <c r="D6830">
        <v>1</v>
      </c>
      <c r="E6830" s="1">
        <v>44718</v>
      </c>
      <c r="F6830">
        <f t="shared" si="106"/>
        <v>19.52</v>
      </c>
      <c r="J6830" s="34" t="s">
        <v>9949</v>
      </c>
      <c r="K6830" s="36">
        <v>601.04</v>
      </c>
    </row>
    <row r="6831" spans="1:11" x14ac:dyDescent="0.25">
      <c r="A6831" t="s">
        <v>6840</v>
      </c>
      <c r="B6831" t="s">
        <v>6</v>
      </c>
      <c r="C6831">
        <v>92810</v>
      </c>
      <c r="D6831">
        <v>2</v>
      </c>
      <c r="E6831" s="1">
        <v>44855</v>
      </c>
      <c r="F6831">
        <f t="shared" si="106"/>
        <v>36.049999999999997</v>
      </c>
      <c r="J6831" s="34" t="s">
        <v>3444</v>
      </c>
      <c r="K6831" s="36">
        <v>76.900000000000006</v>
      </c>
    </row>
    <row r="6832" spans="1:11" x14ac:dyDescent="0.25">
      <c r="A6832" t="s">
        <v>6841</v>
      </c>
      <c r="B6832" t="s">
        <v>40</v>
      </c>
      <c r="C6832">
        <v>68761</v>
      </c>
      <c r="D6832">
        <v>1</v>
      </c>
      <c r="E6832" s="1">
        <v>44865</v>
      </c>
      <c r="F6832">
        <f t="shared" si="106"/>
        <v>50.64</v>
      </c>
      <c r="J6832" s="34" t="s">
        <v>10858</v>
      </c>
      <c r="K6832" s="36">
        <v>76.900000000000006</v>
      </c>
    </row>
    <row r="6833" spans="1:11" x14ac:dyDescent="0.25">
      <c r="A6833" t="s">
        <v>6842</v>
      </c>
      <c r="B6833" t="s">
        <v>11</v>
      </c>
      <c r="C6833">
        <v>39833</v>
      </c>
      <c r="D6833">
        <v>1</v>
      </c>
      <c r="E6833" s="1">
        <v>44603</v>
      </c>
      <c r="F6833">
        <f t="shared" si="106"/>
        <v>52.84</v>
      </c>
      <c r="J6833" s="34" t="s">
        <v>781</v>
      </c>
      <c r="K6833" s="36">
        <v>487.81</v>
      </c>
    </row>
    <row r="6834" spans="1:11" x14ac:dyDescent="0.25">
      <c r="A6834" t="s">
        <v>6843</v>
      </c>
      <c r="B6834" t="s">
        <v>8</v>
      </c>
      <c r="C6834">
        <v>78834</v>
      </c>
      <c r="D6834">
        <v>2</v>
      </c>
      <c r="E6834" s="1">
        <v>44802</v>
      </c>
      <c r="F6834">
        <f t="shared" si="106"/>
        <v>11.75</v>
      </c>
      <c r="J6834" s="34" t="s">
        <v>9137</v>
      </c>
      <c r="K6834" s="36">
        <v>24.03</v>
      </c>
    </row>
    <row r="6835" spans="1:11" x14ac:dyDescent="0.25">
      <c r="A6835" t="s">
        <v>6844</v>
      </c>
      <c r="B6835" t="s">
        <v>11</v>
      </c>
      <c r="C6835">
        <v>28484</v>
      </c>
      <c r="D6835">
        <v>1</v>
      </c>
      <c r="E6835" s="1">
        <v>44767</v>
      </c>
      <c r="F6835">
        <f t="shared" si="106"/>
        <v>26.92</v>
      </c>
      <c r="J6835" s="34" t="s">
        <v>5438</v>
      </c>
      <c r="K6835" s="36">
        <v>96.12</v>
      </c>
    </row>
    <row r="6836" spans="1:11" x14ac:dyDescent="0.25">
      <c r="A6836" t="s">
        <v>6845</v>
      </c>
      <c r="B6836" t="s">
        <v>6</v>
      </c>
      <c r="C6836">
        <v>68319</v>
      </c>
      <c r="D6836">
        <v>2</v>
      </c>
      <c r="E6836" s="1">
        <v>44858</v>
      </c>
      <c r="F6836">
        <f t="shared" si="106"/>
        <v>10.81</v>
      </c>
      <c r="J6836" s="34" t="s">
        <v>7510</v>
      </c>
      <c r="K6836" s="36">
        <v>352.21</v>
      </c>
    </row>
    <row r="6837" spans="1:11" x14ac:dyDescent="0.25">
      <c r="A6837" t="s">
        <v>6846</v>
      </c>
      <c r="B6837" t="s">
        <v>17</v>
      </c>
      <c r="C6837">
        <v>47210</v>
      </c>
      <c r="D6837">
        <v>1</v>
      </c>
      <c r="E6837" s="1">
        <v>44693</v>
      </c>
      <c r="F6837">
        <f t="shared" si="106"/>
        <v>85.02</v>
      </c>
      <c r="J6837" s="34" t="s">
        <v>9870</v>
      </c>
      <c r="K6837" s="36">
        <v>489.11</v>
      </c>
    </row>
    <row r="6838" spans="1:11" x14ac:dyDescent="0.25">
      <c r="A6838" t="s">
        <v>6847</v>
      </c>
      <c r="B6838" t="s">
        <v>8</v>
      </c>
      <c r="C6838">
        <v>141404</v>
      </c>
      <c r="D6838">
        <v>2</v>
      </c>
      <c r="E6838" s="1">
        <v>44902</v>
      </c>
      <c r="F6838">
        <f t="shared" si="106"/>
        <v>12.02</v>
      </c>
      <c r="J6838" s="34" t="s">
        <v>4773</v>
      </c>
      <c r="K6838" s="36">
        <v>502.23</v>
      </c>
    </row>
    <row r="6839" spans="1:11" x14ac:dyDescent="0.25">
      <c r="A6839" t="s">
        <v>6848</v>
      </c>
      <c r="B6839" t="s">
        <v>13</v>
      </c>
      <c r="C6839">
        <v>136679</v>
      </c>
      <c r="D6839">
        <v>2</v>
      </c>
      <c r="E6839" s="1">
        <v>44820</v>
      </c>
      <c r="F6839">
        <f t="shared" si="106"/>
        <v>42.29</v>
      </c>
      <c r="J6839" s="34" t="s">
        <v>5637</v>
      </c>
      <c r="K6839" s="36">
        <v>48.57</v>
      </c>
    </row>
    <row r="6840" spans="1:11" x14ac:dyDescent="0.25">
      <c r="A6840" t="s">
        <v>6849</v>
      </c>
      <c r="B6840" t="s">
        <v>11</v>
      </c>
      <c r="C6840">
        <v>37989</v>
      </c>
      <c r="D6840">
        <v>1</v>
      </c>
      <c r="E6840" s="1">
        <v>44648</v>
      </c>
      <c r="F6840">
        <f t="shared" si="106"/>
        <v>206.68</v>
      </c>
      <c r="J6840" s="34" t="s">
        <v>465</v>
      </c>
      <c r="K6840" s="36">
        <v>43.26</v>
      </c>
    </row>
    <row r="6841" spans="1:11" x14ac:dyDescent="0.25">
      <c r="A6841" t="s">
        <v>6850</v>
      </c>
      <c r="B6841" t="s">
        <v>17</v>
      </c>
      <c r="C6841">
        <v>27205</v>
      </c>
      <c r="D6841">
        <v>1</v>
      </c>
      <c r="E6841" s="1">
        <v>44634</v>
      </c>
      <c r="F6841">
        <f t="shared" si="106"/>
        <v>80.63</v>
      </c>
      <c r="J6841" s="34" t="s">
        <v>2255</v>
      </c>
      <c r="K6841" s="36">
        <v>486.61</v>
      </c>
    </row>
    <row r="6842" spans="1:11" x14ac:dyDescent="0.25">
      <c r="A6842" t="s">
        <v>6851</v>
      </c>
      <c r="B6842" t="s">
        <v>8</v>
      </c>
      <c r="C6842">
        <v>111891</v>
      </c>
      <c r="D6842">
        <v>2</v>
      </c>
      <c r="E6842" s="1">
        <v>44677</v>
      </c>
      <c r="F6842">
        <f t="shared" si="106"/>
        <v>75.180000000000007</v>
      </c>
      <c r="J6842" s="34" t="s">
        <v>7700</v>
      </c>
      <c r="K6842" s="36">
        <v>88.144999999999996</v>
      </c>
    </row>
    <row r="6843" spans="1:11" x14ac:dyDescent="0.25">
      <c r="A6843" t="s">
        <v>6852</v>
      </c>
      <c r="B6843" t="s">
        <v>11</v>
      </c>
      <c r="C6843">
        <v>74369</v>
      </c>
      <c r="D6843">
        <v>1</v>
      </c>
      <c r="E6843" s="1">
        <v>44872</v>
      </c>
      <c r="F6843">
        <f t="shared" si="106"/>
        <v>323.70999999999998</v>
      </c>
      <c r="J6843" s="34" t="s">
        <v>9738</v>
      </c>
      <c r="K6843" s="36">
        <v>88.144999999999996</v>
      </c>
    </row>
    <row r="6844" spans="1:11" x14ac:dyDescent="0.25">
      <c r="A6844" t="s">
        <v>6853</v>
      </c>
      <c r="B6844" t="s">
        <v>11</v>
      </c>
      <c r="C6844">
        <v>47484</v>
      </c>
      <c r="D6844">
        <v>1</v>
      </c>
      <c r="E6844" s="1">
        <v>44712</v>
      </c>
      <c r="F6844">
        <f t="shared" si="106"/>
        <v>81.540000000000006</v>
      </c>
      <c r="J6844" s="34" t="s">
        <v>1460</v>
      </c>
      <c r="K6844" s="36">
        <v>76.900000000000006</v>
      </c>
    </row>
    <row r="6845" spans="1:11" x14ac:dyDescent="0.25">
      <c r="A6845" t="s">
        <v>6854</v>
      </c>
      <c r="B6845" t="s">
        <v>11</v>
      </c>
      <c r="C6845">
        <v>46558</v>
      </c>
      <c r="D6845">
        <v>1</v>
      </c>
      <c r="E6845" s="1">
        <v>44776</v>
      </c>
      <c r="F6845">
        <f t="shared" si="106"/>
        <v>142.80000000000001</v>
      </c>
      <c r="J6845" s="34" t="s">
        <v>6291</v>
      </c>
      <c r="K6845" s="36">
        <v>96.12</v>
      </c>
    </row>
    <row r="6846" spans="1:11" x14ac:dyDescent="0.25">
      <c r="A6846" t="s">
        <v>6855</v>
      </c>
      <c r="B6846" t="s">
        <v>13</v>
      </c>
      <c r="C6846">
        <v>135733</v>
      </c>
      <c r="D6846">
        <v>2</v>
      </c>
      <c r="E6846" s="1">
        <v>44812</v>
      </c>
      <c r="F6846">
        <f t="shared" si="106"/>
        <v>285.43</v>
      </c>
      <c r="J6846" s="34" t="s">
        <v>10376</v>
      </c>
      <c r="K6846" s="36">
        <v>85.31</v>
      </c>
    </row>
    <row r="6847" spans="1:11" x14ac:dyDescent="0.25">
      <c r="A6847" t="s">
        <v>6856</v>
      </c>
      <c r="B6847" t="s">
        <v>17</v>
      </c>
      <c r="C6847">
        <v>28333</v>
      </c>
      <c r="D6847">
        <v>1</v>
      </c>
      <c r="E6847" s="1">
        <v>44683</v>
      </c>
      <c r="F6847">
        <f t="shared" si="106"/>
        <v>29.06</v>
      </c>
      <c r="J6847" s="34" t="s">
        <v>1161</v>
      </c>
      <c r="K6847" s="36">
        <v>76.900000000000006</v>
      </c>
    </row>
    <row r="6848" spans="1:11" x14ac:dyDescent="0.25">
      <c r="A6848" t="s">
        <v>6857</v>
      </c>
      <c r="B6848" t="s">
        <v>11</v>
      </c>
      <c r="C6848">
        <v>22007</v>
      </c>
      <c r="D6848">
        <v>1</v>
      </c>
      <c r="E6848" s="1">
        <v>44866</v>
      </c>
      <c r="F6848">
        <f t="shared" si="106"/>
        <v>16.45</v>
      </c>
      <c r="J6848" s="34" t="s">
        <v>9277</v>
      </c>
      <c r="K6848" s="36">
        <v>47.76</v>
      </c>
    </row>
    <row r="6849" spans="1:11" x14ac:dyDescent="0.25">
      <c r="A6849" t="s">
        <v>6858</v>
      </c>
      <c r="B6849" t="s">
        <v>11</v>
      </c>
      <c r="C6849">
        <v>22533</v>
      </c>
      <c r="D6849">
        <v>1</v>
      </c>
      <c r="E6849" s="1">
        <v>44764</v>
      </c>
      <c r="F6849">
        <f t="shared" si="106"/>
        <v>199.78</v>
      </c>
      <c r="J6849" s="34" t="s">
        <v>5107</v>
      </c>
      <c r="K6849" s="36">
        <v>86.51</v>
      </c>
    </row>
    <row r="6850" spans="1:11" x14ac:dyDescent="0.25">
      <c r="A6850" t="s">
        <v>6859</v>
      </c>
      <c r="B6850" t="s">
        <v>6</v>
      </c>
      <c r="C6850">
        <v>148215</v>
      </c>
      <c r="D6850">
        <v>2</v>
      </c>
      <c r="E6850" s="1">
        <v>44873</v>
      </c>
      <c r="F6850">
        <f t="shared" ref="F6850:F6913" si="107">VLOOKUP(A6850,$J$1:$K$11016,2,FALSE)</f>
        <v>72.09</v>
      </c>
      <c r="J6850" s="34" t="s">
        <v>10865</v>
      </c>
      <c r="K6850" s="36">
        <v>239.1</v>
      </c>
    </row>
    <row r="6851" spans="1:11" x14ac:dyDescent="0.25">
      <c r="A6851" t="s">
        <v>6860</v>
      </c>
      <c r="B6851" t="s">
        <v>6</v>
      </c>
      <c r="C6851">
        <v>88675</v>
      </c>
      <c r="D6851">
        <v>2</v>
      </c>
      <c r="E6851" s="1">
        <v>44636</v>
      </c>
      <c r="F6851">
        <f t="shared" si="107"/>
        <v>30.72</v>
      </c>
      <c r="J6851" s="34" t="s">
        <v>1678</v>
      </c>
      <c r="K6851" s="36">
        <v>66.09</v>
      </c>
    </row>
    <row r="6852" spans="1:11" x14ac:dyDescent="0.25">
      <c r="A6852" t="s">
        <v>6861</v>
      </c>
      <c r="B6852" t="s">
        <v>17</v>
      </c>
      <c r="C6852">
        <v>21865</v>
      </c>
      <c r="D6852">
        <v>1</v>
      </c>
      <c r="E6852" s="1">
        <v>44584</v>
      </c>
      <c r="F6852">
        <f t="shared" si="107"/>
        <v>16.91</v>
      </c>
      <c r="J6852" s="34" t="s">
        <v>6015</v>
      </c>
      <c r="K6852" s="36">
        <v>10.81</v>
      </c>
    </row>
    <row r="6853" spans="1:11" x14ac:dyDescent="0.25">
      <c r="A6853" t="s">
        <v>6862</v>
      </c>
      <c r="B6853" t="s">
        <v>17</v>
      </c>
      <c r="C6853">
        <v>21968</v>
      </c>
      <c r="D6853">
        <v>1</v>
      </c>
      <c r="E6853" s="1">
        <v>44656</v>
      </c>
      <c r="F6853">
        <f t="shared" si="107"/>
        <v>34.450000000000003</v>
      </c>
      <c r="J6853" s="34" t="s">
        <v>1068</v>
      </c>
      <c r="K6853" s="36">
        <v>684</v>
      </c>
    </row>
    <row r="6854" spans="1:11" x14ac:dyDescent="0.25">
      <c r="A6854" t="s">
        <v>6863</v>
      </c>
      <c r="B6854" t="s">
        <v>6</v>
      </c>
      <c r="C6854">
        <v>140898</v>
      </c>
      <c r="D6854">
        <v>2</v>
      </c>
      <c r="E6854" s="1">
        <v>44841</v>
      </c>
      <c r="F6854">
        <f t="shared" si="107"/>
        <v>218.21</v>
      </c>
      <c r="J6854" s="34" t="s">
        <v>1477</v>
      </c>
      <c r="K6854" s="36">
        <v>1317.12</v>
      </c>
    </row>
    <row r="6855" spans="1:11" x14ac:dyDescent="0.25">
      <c r="A6855" t="s">
        <v>6864</v>
      </c>
      <c r="B6855" t="s">
        <v>8</v>
      </c>
      <c r="C6855">
        <v>47272</v>
      </c>
      <c r="D6855">
        <v>2</v>
      </c>
      <c r="E6855" s="1">
        <v>44592</v>
      </c>
      <c r="F6855">
        <f t="shared" si="107"/>
        <v>39.93</v>
      </c>
      <c r="J6855" s="34" t="s">
        <v>8831</v>
      </c>
      <c r="K6855" s="36">
        <v>76.900000000000006</v>
      </c>
    </row>
    <row r="6856" spans="1:11" x14ac:dyDescent="0.25">
      <c r="A6856" t="s">
        <v>6865</v>
      </c>
      <c r="B6856" t="s">
        <v>11</v>
      </c>
      <c r="C6856">
        <v>43086</v>
      </c>
      <c r="D6856">
        <v>1</v>
      </c>
      <c r="E6856" s="1">
        <v>44715</v>
      </c>
      <c r="F6856">
        <f t="shared" si="107"/>
        <v>319.64999999999998</v>
      </c>
      <c r="J6856" s="34" t="s">
        <v>3381</v>
      </c>
      <c r="K6856" s="36">
        <v>233.31</v>
      </c>
    </row>
    <row r="6857" spans="1:11" x14ac:dyDescent="0.25">
      <c r="A6857" t="s">
        <v>6866</v>
      </c>
      <c r="B6857" t="s">
        <v>11</v>
      </c>
      <c r="C6857">
        <v>41993</v>
      </c>
      <c r="D6857">
        <v>1</v>
      </c>
      <c r="E6857" s="1">
        <v>44882</v>
      </c>
      <c r="F6857">
        <f t="shared" si="107"/>
        <v>21.44</v>
      </c>
      <c r="J6857" s="34" t="s">
        <v>8213</v>
      </c>
      <c r="K6857" s="36">
        <v>85.31</v>
      </c>
    </row>
    <row r="6858" spans="1:11" x14ac:dyDescent="0.25">
      <c r="A6858" t="s">
        <v>6867</v>
      </c>
      <c r="B6858" t="s">
        <v>8</v>
      </c>
      <c r="C6858">
        <v>118118</v>
      </c>
      <c r="D6858">
        <v>2</v>
      </c>
      <c r="E6858" s="1">
        <v>44825</v>
      </c>
      <c r="F6858">
        <f t="shared" si="107"/>
        <v>636.64</v>
      </c>
      <c r="J6858" s="34" t="s">
        <v>28</v>
      </c>
      <c r="K6858" s="36">
        <v>96.12</v>
      </c>
    </row>
    <row r="6859" spans="1:11" x14ac:dyDescent="0.25">
      <c r="A6859" t="s">
        <v>6868</v>
      </c>
      <c r="B6859" t="s">
        <v>17</v>
      </c>
      <c r="C6859">
        <v>66636</v>
      </c>
      <c r="D6859">
        <v>1</v>
      </c>
      <c r="E6859" s="1">
        <v>44818</v>
      </c>
      <c r="F6859">
        <f t="shared" si="107"/>
        <v>75.349999999999994</v>
      </c>
      <c r="J6859" s="34" t="s">
        <v>6012</v>
      </c>
      <c r="K6859" s="36">
        <v>601.58000000000004</v>
      </c>
    </row>
    <row r="6860" spans="1:11" x14ac:dyDescent="0.25">
      <c r="A6860" t="s">
        <v>6869</v>
      </c>
      <c r="B6860" t="s">
        <v>11</v>
      </c>
      <c r="C6860">
        <v>46757</v>
      </c>
      <c r="D6860">
        <v>1</v>
      </c>
      <c r="E6860" s="1">
        <v>44790</v>
      </c>
      <c r="F6860">
        <f t="shared" si="107"/>
        <v>337.63</v>
      </c>
      <c r="J6860" s="34" t="s">
        <v>6774</v>
      </c>
      <c r="K6860" s="36">
        <v>634.39</v>
      </c>
    </row>
    <row r="6861" spans="1:11" x14ac:dyDescent="0.25">
      <c r="A6861" t="s">
        <v>6870</v>
      </c>
      <c r="B6861" t="s">
        <v>6</v>
      </c>
      <c r="C6861">
        <v>92849</v>
      </c>
      <c r="D6861">
        <v>2</v>
      </c>
      <c r="E6861" s="1">
        <v>44672</v>
      </c>
      <c r="F6861">
        <f t="shared" si="107"/>
        <v>203.78</v>
      </c>
      <c r="J6861" s="34" t="s">
        <v>6847</v>
      </c>
      <c r="K6861" s="36">
        <v>12.02</v>
      </c>
    </row>
    <row r="6862" spans="1:11" x14ac:dyDescent="0.25">
      <c r="A6862" t="s">
        <v>6871</v>
      </c>
      <c r="B6862" t="s">
        <v>8</v>
      </c>
      <c r="C6862">
        <v>114259</v>
      </c>
      <c r="D6862">
        <v>2</v>
      </c>
      <c r="E6862" s="1">
        <v>44783</v>
      </c>
      <c r="F6862">
        <f t="shared" si="107"/>
        <v>1878.7</v>
      </c>
      <c r="J6862" s="34" t="s">
        <v>7178</v>
      </c>
      <c r="K6862" s="36">
        <v>12.02</v>
      </c>
    </row>
    <row r="6863" spans="1:11" x14ac:dyDescent="0.25">
      <c r="A6863" t="s">
        <v>6872</v>
      </c>
      <c r="B6863" t="s">
        <v>8</v>
      </c>
      <c r="C6863">
        <v>42912</v>
      </c>
      <c r="D6863">
        <v>2</v>
      </c>
      <c r="E6863" s="1">
        <v>44648</v>
      </c>
      <c r="F6863">
        <f t="shared" si="107"/>
        <v>10.57</v>
      </c>
      <c r="J6863" s="34" t="s">
        <v>3950</v>
      </c>
      <c r="K6863" s="36">
        <v>74.09</v>
      </c>
    </row>
    <row r="6864" spans="1:11" x14ac:dyDescent="0.25">
      <c r="A6864" t="s">
        <v>6873</v>
      </c>
      <c r="B6864" t="s">
        <v>8</v>
      </c>
      <c r="C6864">
        <v>58218</v>
      </c>
      <c r="D6864">
        <v>2</v>
      </c>
      <c r="E6864" s="1">
        <v>44701</v>
      </c>
      <c r="F6864">
        <f t="shared" si="107"/>
        <v>23.66</v>
      </c>
      <c r="J6864" s="34" t="s">
        <v>5205</v>
      </c>
      <c r="K6864" s="36">
        <v>85.31</v>
      </c>
    </row>
    <row r="6865" spans="1:11" x14ac:dyDescent="0.25">
      <c r="A6865" t="s">
        <v>6874</v>
      </c>
      <c r="B6865" t="s">
        <v>13</v>
      </c>
      <c r="C6865">
        <v>135467</v>
      </c>
      <c r="D6865">
        <v>2</v>
      </c>
      <c r="E6865" s="1">
        <v>44811</v>
      </c>
      <c r="F6865">
        <f t="shared" si="107"/>
        <v>353.55</v>
      </c>
      <c r="J6865" s="35" t="s">
        <v>4097</v>
      </c>
      <c r="K6865" s="36">
        <v>96.12</v>
      </c>
    </row>
    <row r="6866" spans="1:11" x14ac:dyDescent="0.25">
      <c r="A6866" t="s">
        <v>6875</v>
      </c>
      <c r="B6866" t="s">
        <v>6</v>
      </c>
      <c r="C6866">
        <v>138311</v>
      </c>
      <c r="D6866">
        <v>2</v>
      </c>
      <c r="E6866" s="1">
        <v>44844</v>
      </c>
      <c r="F6866">
        <f t="shared" si="107"/>
        <v>764.07</v>
      </c>
      <c r="J6866" s="34" t="s">
        <v>10291</v>
      </c>
      <c r="K6866" s="36">
        <v>528.66</v>
      </c>
    </row>
    <row r="6867" spans="1:11" x14ac:dyDescent="0.25">
      <c r="A6867" t="s">
        <v>6876</v>
      </c>
      <c r="B6867" t="s">
        <v>11</v>
      </c>
      <c r="C6867">
        <v>46375</v>
      </c>
      <c r="D6867">
        <v>1</v>
      </c>
      <c r="E6867" s="1">
        <v>44699</v>
      </c>
      <c r="F6867">
        <f t="shared" si="107"/>
        <v>151.26</v>
      </c>
      <c r="J6867" s="34" t="s">
        <v>1689</v>
      </c>
      <c r="K6867" s="36">
        <v>12.02</v>
      </c>
    </row>
    <row r="6868" spans="1:11" x14ac:dyDescent="0.25">
      <c r="A6868" t="s">
        <v>6877</v>
      </c>
      <c r="B6868" t="s">
        <v>6</v>
      </c>
      <c r="C6868">
        <v>89615</v>
      </c>
      <c r="D6868">
        <v>2</v>
      </c>
      <c r="E6868" s="1">
        <v>44636</v>
      </c>
      <c r="F6868">
        <f t="shared" si="107"/>
        <v>82.23</v>
      </c>
      <c r="J6868" s="34" t="s">
        <v>8805</v>
      </c>
      <c r="K6868" s="36">
        <v>12.02</v>
      </c>
    </row>
    <row r="6869" spans="1:11" x14ac:dyDescent="0.25">
      <c r="A6869" t="s">
        <v>6878</v>
      </c>
      <c r="B6869" t="s">
        <v>8</v>
      </c>
      <c r="C6869">
        <v>120165</v>
      </c>
      <c r="D6869">
        <v>2</v>
      </c>
      <c r="E6869" s="1">
        <v>44817</v>
      </c>
      <c r="F6869">
        <f t="shared" si="107"/>
        <v>987.14</v>
      </c>
      <c r="J6869" s="34" t="s">
        <v>480</v>
      </c>
      <c r="K6869" s="36">
        <v>85.31</v>
      </c>
    </row>
    <row r="6870" spans="1:11" x14ac:dyDescent="0.25">
      <c r="A6870" t="s">
        <v>6879</v>
      </c>
      <c r="B6870" t="s">
        <v>17</v>
      </c>
      <c r="C6870">
        <v>50517</v>
      </c>
      <c r="D6870">
        <v>1</v>
      </c>
      <c r="E6870" s="1">
        <v>44725</v>
      </c>
      <c r="F6870">
        <f t="shared" si="107"/>
        <v>101.05</v>
      </c>
      <c r="J6870" s="34" t="s">
        <v>5369</v>
      </c>
      <c r="K6870" s="36">
        <v>102.45</v>
      </c>
    </row>
    <row r="6871" spans="1:11" x14ac:dyDescent="0.25">
      <c r="A6871" t="s">
        <v>6880</v>
      </c>
      <c r="B6871" t="s">
        <v>11</v>
      </c>
      <c r="C6871">
        <v>38522</v>
      </c>
      <c r="D6871">
        <v>1</v>
      </c>
      <c r="E6871" s="1">
        <v>44604</v>
      </c>
      <c r="F6871">
        <f t="shared" si="107"/>
        <v>194.57</v>
      </c>
      <c r="J6871" s="34" t="s">
        <v>4376</v>
      </c>
      <c r="K6871" s="36">
        <v>133.24</v>
      </c>
    </row>
    <row r="6872" spans="1:11" x14ac:dyDescent="0.25">
      <c r="A6872" t="s">
        <v>6881</v>
      </c>
      <c r="B6872" t="s">
        <v>17</v>
      </c>
      <c r="C6872">
        <v>21580</v>
      </c>
      <c r="D6872">
        <v>1</v>
      </c>
      <c r="E6872" s="1">
        <v>44617</v>
      </c>
      <c r="F6872">
        <f t="shared" si="107"/>
        <v>48.23</v>
      </c>
      <c r="J6872" s="34" t="s">
        <v>8974</v>
      </c>
      <c r="K6872" s="36">
        <v>294.36</v>
      </c>
    </row>
    <row r="6873" spans="1:11" x14ac:dyDescent="0.25">
      <c r="A6873" t="s">
        <v>6882</v>
      </c>
      <c r="B6873" t="s">
        <v>6</v>
      </c>
      <c r="C6873">
        <v>89811</v>
      </c>
      <c r="D6873">
        <v>2</v>
      </c>
      <c r="E6873" s="1">
        <v>44643</v>
      </c>
      <c r="F6873">
        <f t="shared" si="107"/>
        <v>85.88</v>
      </c>
      <c r="J6873" s="34" t="s">
        <v>8745</v>
      </c>
      <c r="K6873" s="36">
        <v>76.900000000000006</v>
      </c>
    </row>
    <row r="6874" spans="1:11" x14ac:dyDescent="0.25">
      <c r="A6874" t="s">
        <v>6883</v>
      </c>
      <c r="B6874" t="s">
        <v>8</v>
      </c>
      <c r="C6874">
        <v>85319</v>
      </c>
      <c r="D6874">
        <v>2</v>
      </c>
      <c r="E6874" s="1">
        <v>44638</v>
      </c>
      <c r="F6874">
        <f t="shared" si="107"/>
        <v>124.51</v>
      </c>
      <c r="J6874" s="34" t="s">
        <v>4782</v>
      </c>
      <c r="K6874" s="36">
        <v>120.15</v>
      </c>
    </row>
    <row r="6875" spans="1:11" x14ac:dyDescent="0.25">
      <c r="A6875" t="s">
        <v>6884</v>
      </c>
      <c r="B6875" t="s">
        <v>17</v>
      </c>
      <c r="C6875">
        <v>48353</v>
      </c>
      <c r="D6875">
        <v>1</v>
      </c>
      <c r="E6875" s="1">
        <v>44729</v>
      </c>
      <c r="F6875">
        <f t="shared" si="107"/>
        <v>81.53</v>
      </c>
      <c r="J6875" s="34" t="s">
        <v>5854</v>
      </c>
      <c r="K6875" s="36">
        <v>85.31</v>
      </c>
    </row>
    <row r="6876" spans="1:11" x14ac:dyDescent="0.25">
      <c r="A6876" t="s">
        <v>6885</v>
      </c>
      <c r="B6876" t="s">
        <v>17</v>
      </c>
      <c r="C6876">
        <v>27098</v>
      </c>
      <c r="D6876">
        <v>1</v>
      </c>
      <c r="E6876" s="1">
        <v>44627</v>
      </c>
      <c r="F6876">
        <f t="shared" si="107"/>
        <v>10.34</v>
      </c>
      <c r="J6876" s="34" t="s">
        <v>5664</v>
      </c>
      <c r="K6876" s="36">
        <v>62.48</v>
      </c>
    </row>
    <row r="6877" spans="1:11" x14ac:dyDescent="0.25">
      <c r="A6877" t="s">
        <v>6886</v>
      </c>
      <c r="B6877" t="s">
        <v>6</v>
      </c>
      <c r="C6877">
        <v>79129</v>
      </c>
      <c r="D6877">
        <v>2</v>
      </c>
      <c r="E6877" s="1">
        <v>44851</v>
      </c>
      <c r="F6877">
        <f t="shared" si="107"/>
        <v>74.5</v>
      </c>
      <c r="J6877" s="34" t="s">
        <v>7683</v>
      </c>
      <c r="K6877" s="36">
        <v>85.31</v>
      </c>
    </row>
    <row r="6878" spans="1:11" x14ac:dyDescent="0.25">
      <c r="A6878" t="s">
        <v>6887</v>
      </c>
      <c r="B6878" t="s">
        <v>40</v>
      </c>
      <c r="C6878">
        <v>44313</v>
      </c>
      <c r="D6878">
        <v>1</v>
      </c>
      <c r="E6878" s="1">
        <v>44805</v>
      </c>
      <c r="F6878" t="str">
        <f t="shared" si="107"/>
        <v>NULL</v>
      </c>
      <c r="J6878" s="34" t="s">
        <v>6822</v>
      </c>
      <c r="K6878" s="36">
        <v>383.77</v>
      </c>
    </row>
    <row r="6879" spans="1:11" x14ac:dyDescent="0.25">
      <c r="A6879" t="s">
        <v>6888</v>
      </c>
      <c r="B6879" t="s">
        <v>8</v>
      </c>
      <c r="C6879">
        <v>43106</v>
      </c>
      <c r="D6879">
        <v>2</v>
      </c>
      <c r="E6879" s="1">
        <v>44727</v>
      </c>
      <c r="F6879">
        <f t="shared" si="107"/>
        <v>657.21</v>
      </c>
      <c r="J6879" s="34" t="s">
        <v>388</v>
      </c>
      <c r="K6879" s="36">
        <v>218.25</v>
      </c>
    </row>
    <row r="6880" spans="1:11" x14ac:dyDescent="0.25">
      <c r="A6880" t="s">
        <v>6889</v>
      </c>
      <c r="B6880" t="s">
        <v>40</v>
      </c>
      <c r="C6880">
        <v>75344</v>
      </c>
      <c r="D6880">
        <v>1</v>
      </c>
      <c r="E6880" s="1">
        <v>44887</v>
      </c>
      <c r="F6880">
        <f t="shared" si="107"/>
        <v>11.78</v>
      </c>
      <c r="J6880" s="34" t="s">
        <v>1960</v>
      </c>
      <c r="K6880" s="36">
        <v>10.81</v>
      </c>
    </row>
    <row r="6881" spans="1:11" x14ac:dyDescent="0.25">
      <c r="A6881" t="s">
        <v>6890</v>
      </c>
      <c r="B6881" t="s">
        <v>6</v>
      </c>
      <c r="C6881">
        <v>120274</v>
      </c>
      <c r="D6881">
        <v>2</v>
      </c>
      <c r="E6881" s="1">
        <v>44739</v>
      </c>
      <c r="F6881">
        <f t="shared" si="107"/>
        <v>117.47</v>
      </c>
      <c r="J6881" s="34" t="s">
        <v>5146</v>
      </c>
      <c r="K6881" s="36">
        <v>9.61</v>
      </c>
    </row>
    <row r="6882" spans="1:11" x14ac:dyDescent="0.25">
      <c r="A6882" t="s">
        <v>6891</v>
      </c>
      <c r="B6882" t="s">
        <v>6</v>
      </c>
      <c r="C6882">
        <v>127608</v>
      </c>
      <c r="D6882">
        <v>2</v>
      </c>
      <c r="E6882" s="1">
        <v>44769</v>
      </c>
      <c r="F6882">
        <f t="shared" si="107"/>
        <v>75.180000000000007</v>
      </c>
      <c r="J6882" s="34" t="s">
        <v>3047</v>
      </c>
      <c r="K6882" s="36">
        <v>225.53</v>
      </c>
    </row>
    <row r="6883" spans="1:11" x14ac:dyDescent="0.25">
      <c r="A6883" t="s">
        <v>6892</v>
      </c>
      <c r="B6883" t="s">
        <v>8</v>
      </c>
      <c r="C6883">
        <v>47272</v>
      </c>
      <c r="D6883">
        <v>2</v>
      </c>
      <c r="E6883" s="1">
        <v>44600</v>
      </c>
      <c r="F6883">
        <f t="shared" si="107"/>
        <v>301.16000000000003</v>
      </c>
      <c r="J6883" s="34" t="s">
        <v>51</v>
      </c>
      <c r="K6883" s="36">
        <v>67.290000000000006</v>
      </c>
    </row>
    <row r="6884" spans="1:11" x14ac:dyDescent="0.25">
      <c r="A6884" t="s">
        <v>6893</v>
      </c>
      <c r="B6884" t="s">
        <v>6</v>
      </c>
      <c r="C6884">
        <v>147841</v>
      </c>
      <c r="D6884">
        <v>2</v>
      </c>
      <c r="E6884" s="1">
        <v>44873</v>
      </c>
      <c r="F6884">
        <f t="shared" si="107"/>
        <v>105.73</v>
      </c>
      <c r="J6884" s="34" t="s">
        <v>7394</v>
      </c>
      <c r="K6884" s="36">
        <v>66.09</v>
      </c>
    </row>
    <row r="6885" spans="1:11" x14ac:dyDescent="0.25">
      <c r="A6885" t="s">
        <v>6894</v>
      </c>
      <c r="B6885" t="s">
        <v>11</v>
      </c>
      <c r="C6885">
        <v>35973</v>
      </c>
      <c r="D6885">
        <v>1</v>
      </c>
      <c r="E6885" s="1">
        <v>44567</v>
      </c>
      <c r="F6885">
        <f t="shared" si="107"/>
        <v>138.51</v>
      </c>
      <c r="J6885" s="34" t="s">
        <v>2688</v>
      </c>
      <c r="K6885" s="36">
        <v>62.48</v>
      </c>
    </row>
    <row r="6886" spans="1:11" x14ac:dyDescent="0.25">
      <c r="A6886" t="s">
        <v>6895</v>
      </c>
      <c r="B6886" t="s">
        <v>17</v>
      </c>
      <c r="C6886">
        <v>49969</v>
      </c>
      <c r="D6886">
        <v>1</v>
      </c>
      <c r="E6886" s="1">
        <v>44726</v>
      </c>
      <c r="F6886">
        <f t="shared" si="107"/>
        <v>154.82</v>
      </c>
      <c r="J6886" s="35" t="s">
        <v>751</v>
      </c>
      <c r="K6886" s="36">
        <v>180.24</v>
      </c>
    </row>
    <row r="6887" spans="1:11" x14ac:dyDescent="0.25">
      <c r="A6887" t="s">
        <v>6896</v>
      </c>
      <c r="B6887" t="s">
        <v>6</v>
      </c>
      <c r="C6887">
        <v>119399</v>
      </c>
      <c r="D6887">
        <v>2</v>
      </c>
      <c r="E6887" s="1">
        <v>44727</v>
      </c>
      <c r="F6887">
        <f t="shared" si="107"/>
        <v>104.67</v>
      </c>
      <c r="J6887" s="34" t="s">
        <v>5397</v>
      </c>
      <c r="K6887" s="36">
        <v>343.65</v>
      </c>
    </row>
    <row r="6888" spans="1:11" x14ac:dyDescent="0.25">
      <c r="A6888" t="s">
        <v>6897</v>
      </c>
      <c r="B6888" t="s">
        <v>11</v>
      </c>
      <c r="C6888">
        <v>53126</v>
      </c>
      <c r="D6888">
        <v>1</v>
      </c>
      <c r="E6888" s="1">
        <v>44858</v>
      </c>
      <c r="F6888">
        <f t="shared" si="107"/>
        <v>10.6</v>
      </c>
      <c r="J6888" s="34" t="s">
        <v>11013</v>
      </c>
      <c r="K6888" s="36">
        <v>105.73</v>
      </c>
    </row>
    <row r="6889" spans="1:11" x14ac:dyDescent="0.25">
      <c r="A6889" t="s">
        <v>6898</v>
      </c>
      <c r="B6889" t="s">
        <v>8</v>
      </c>
      <c r="C6889">
        <v>49864</v>
      </c>
      <c r="D6889">
        <v>2</v>
      </c>
      <c r="E6889" s="1">
        <v>44784</v>
      </c>
      <c r="F6889">
        <f t="shared" si="107"/>
        <v>69.42</v>
      </c>
      <c r="J6889" s="34" t="s">
        <v>3224</v>
      </c>
      <c r="K6889" s="36">
        <v>174.22</v>
      </c>
    </row>
    <row r="6890" spans="1:11" x14ac:dyDescent="0.25">
      <c r="A6890" t="s">
        <v>6899</v>
      </c>
      <c r="B6890" t="s">
        <v>11</v>
      </c>
      <c r="C6890">
        <v>35406</v>
      </c>
      <c r="D6890">
        <v>1</v>
      </c>
      <c r="E6890" s="1">
        <v>44617</v>
      </c>
      <c r="F6890">
        <f t="shared" si="107"/>
        <v>184.39</v>
      </c>
      <c r="J6890" s="34" t="s">
        <v>4517</v>
      </c>
      <c r="K6890" s="36">
        <v>427.73</v>
      </c>
    </row>
    <row r="6891" spans="1:11" x14ac:dyDescent="0.25">
      <c r="A6891" t="s">
        <v>6900</v>
      </c>
      <c r="B6891" t="s">
        <v>8</v>
      </c>
      <c r="C6891">
        <v>115472</v>
      </c>
      <c r="D6891">
        <v>2</v>
      </c>
      <c r="E6891" s="1">
        <v>44734</v>
      </c>
      <c r="F6891">
        <f t="shared" si="107"/>
        <v>313.19</v>
      </c>
      <c r="J6891" s="34" t="s">
        <v>3867</v>
      </c>
      <c r="K6891" s="36">
        <v>76.900000000000006</v>
      </c>
    </row>
    <row r="6892" spans="1:11" x14ac:dyDescent="0.25">
      <c r="A6892" t="s">
        <v>6901</v>
      </c>
      <c r="B6892" t="s">
        <v>6</v>
      </c>
      <c r="C6892">
        <v>70885</v>
      </c>
      <c r="D6892">
        <v>2</v>
      </c>
      <c r="E6892" s="1">
        <v>44567</v>
      </c>
      <c r="F6892">
        <f t="shared" si="107"/>
        <v>75.180000000000007</v>
      </c>
      <c r="J6892" s="35" t="s">
        <v>3434</v>
      </c>
      <c r="K6892" s="36">
        <v>96.12</v>
      </c>
    </row>
    <row r="6893" spans="1:11" x14ac:dyDescent="0.25">
      <c r="A6893" t="s">
        <v>6902</v>
      </c>
      <c r="B6893" t="s">
        <v>8</v>
      </c>
      <c r="C6893">
        <v>120973</v>
      </c>
      <c r="D6893">
        <v>2</v>
      </c>
      <c r="E6893" s="1">
        <v>44735</v>
      </c>
      <c r="F6893">
        <f t="shared" si="107"/>
        <v>144.49</v>
      </c>
      <c r="J6893" s="34" t="s">
        <v>2391</v>
      </c>
      <c r="K6893" s="36">
        <v>261.93</v>
      </c>
    </row>
    <row r="6894" spans="1:11" x14ac:dyDescent="0.25">
      <c r="A6894" t="s">
        <v>6903</v>
      </c>
      <c r="B6894" t="s">
        <v>8</v>
      </c>
      <c r="C6894">
        <v>114386</v>
      </c>
      <c r="D6894">
        <v>2</v>
      </c>
      <c r="E6894" s="1">
        <v>44713</v>
      </c>
      <c r="F6894">
        <f t="shared" si="107"/>
        <v>394.67</v>
      </c>
      <c r="J6894" s="34" t="s">
        <v>4254</v>
      </c>
      <c r="K6894" s="36">
        <v>12.02</v>
      </c>
    </row>
    <row r="6895" spans="1:11" x14ac:dyDescent="0.25">
      <c r="A6895" t="s">
        <v>6904</v>
      </c>
      <c r="B6895" t="s">
        <v>11</v>
      </c>
      <c r="C6895">
        <v>28924</v>
      </c>
      <c r="D6895">
        <v>1</v>
      </c>
      <c r="E6895" s="1">
        <v>44603</v>
      </c>
      <c r="F6895">
        <f t="shared" si="107"/>
        <v>10.33</v>
      </c>
      <c r="J6895" s="34" t="s">
        <v>2724</v>
      </c>
      <c r="K6895" s="36">
        <v>85.31</v>
      </c>
    </row>
    <row r="6896" spans="1:11" x14ac:dyDescent="0.25">
      <c r="A6896" t="s">
        <v>6905</v>
      </c>
      <c r="B6896" t="s">
        <v>40</v>
      </c>
      <c r="C6896">
        <v>72915</v>
      </c>
      <c r="D6896">
        <v>1</v>
      </c>
      <c r="E6896" s="1">
        <v>44861</v>
      </c>
      <c r="F6896">
        <f t="shared" si="107"/>
        <v>10.6</v>
      </c>
      <c r="J6896" s="34" t="s">
        <v>1808</v>
      </c>
      <c r="K6896" s="36">
        <v>10.81</v>
      </c>
    </row>
    <row r="6897" spans="1:11" x14ac:dyDescent="0.25">
      <c r="A6897" t="s">
        <v>6906</v>
      </c>
      <c r="B6897" t="s">
        <v>8</v>
      </c>
      <c r="C6897">
        <v>94114</v>
      </c>
      <c r="D6897">
        <v>2</v>
      </c>
      <c r="E6897" s="1">
        <v>44851</v>
      </c>
      <c r="F6897">
        <f t="shared" si="107"/>
        <v>21.63</v>
      </c>
      <c r="J6897" s="34" t="s">
        <v>268</v>
      </c>
      <c r="K6897" s="36">
        <v>10.81</v>
      </c>
    </row>
    <row r="6898" spans="1:11" x14ac:dyDescent="0.25">
      <c r="A6898" t="s">
        <v>6907</v>
      </c>
      <c r="B6898" t="s">
        <v>17</v>
      </c>
      <c r="C6898">
        <v>50612</v>
      </c>
      <c r="D6898">
        <v>1</v>
      </c>
      <c r="E6898" s="1">
        <v>44742</v>
      </c>
      <c r="F6898">
        <f t="shared" si="107"/>
        <v>204.15</v>
      </c>
      <c r="J6898" s="34" t="s">
        <v>3887</v>
      </c>
      <c r="K6898" s="36">
        <v>723.85</v>
      </c>
    </row>
    <row r="6899" spans="1:11" x14ac:dyDescent="0.25">
      <c r="A6899" t="s">
        <v>6908</v>
      </c>
      <c r="B6899" t="s">
        <v>11</v>
      </c>
      <c r="C6899">
        <v>23095</v>
      </c>
      <c r="D6899">
        <v>1</v>
      </c>
      <c r="E6899" s="1">
        <v>44847</v>
      </c>
      <c r="F6899">
        <f t="shared" si="107"/>
        <v>288.20999999999998</v>
      </c>
      <c r="J6899" s="34" t="s">
        <v>4794</v>
      </c>
      <c r="K6899" s="36">
        <v>481.3</v>
      </c>
    </row>
    <row r="6900" spans="1:11" x14ac:dyDescent="0.25">
      <c r="A6900" t="s">
        <v>6909</v>
      </c>
      <c r="B6900" t="s">
        <v>40</v>
      </c>
      <c r="C6900">
        <v>89053</v>
      </c>
      <c r="D6900">
        <v>1</v>
      </c>
      <c r="E6900" s="1">
        <v>44910</v>
      </c>
      <c r="F6900">
        <f t="shared" si="107"/>
        <v>83.62</v>
      </c>
      <c r="J6900" s="34" t="s">
        <v>2879</v>
      </c>
      <c r="K6900" s="36">
        <v>84.54</v>
      </c>
    </row>
    <row r="6901" spans="1:11" x14ac:dyDescent="0.25">
      <c r="A6901" t="s">
        <v>6910</v>
      </c>
      <c r="B6901" t="s">
        <v>11</v>
      </c>
      <c r="C6901">
        <v>65783</v>
      </c>
      <c r="D6901">
        <v>1</v>
      </c>
      <c r="E6901" s="1">
        <v>44811</v>
      </c>
      <c r="F6901">
        <f t="shared" si="107"/>
        <v>40.72</v>
      </c>
      <c r="J6901" s="34" t="s">
        <v>10463</v>
      </c>
      <c r="K6901" s="36">
        <v>110.97</v>
      </c>
    </row>
    <row r="6902" spans="1:11" x14ac:dyDescent="0.25">
      <c r="A6902" t="s">
        <v>6911</v>
      </c>
      <c r="B6902" t="s">
        <v>6</v>
      </c>
      <c r="C6902">
        <v>54063</v>
      </c>
      <c r="D6902">
        <v>2</v>
      </c>
      <c r="E6902" s="1">
        <v>44907</v>
      </c>
      <c r="F6902">
        <f t="shared" si="107"/>
        <v>33.65</v>
      </c>
      <c r="J6902" s="34" t="s">
        <v>5275</v>
      </c>
      <c r="K6902" s="36">
        <v>82.2</v>
      </c>
    </row>
    <row r="6903" spans="1:11" x14ac:dyDescent="0.25">
      <c r="A6903" t="s">
        <v>6912</v>
      </c>
      <c r="B6903" t="s">
        <v>11</v>
      </c>
      <c r="C6903">
        <v>51504</v>
      </c>
      <c r="D6903">
        <v>1</v>
      </c>
      <c r="E6903" s="1">
        <v>44872</v>
      </c>
      <c r="F6903">
        <f t="shared" si="107"/>
        <v>11.77</v>
      </c>
      <c r="J6903" s="34" t="s">
        <v>4977</v>
      </c>
      <c r="K6903" s="36">
        <v>76.41</v>
      </c>
    </row>
    <row r="6904" spans="1:11" x14ac:dyDescent="0.25">
      <c r="A6904" t="s">
        <v>6913</v>
      </c>
      <c r="B6904" t="s">
        <v>11</v>
      </c>
      <c r="C6904">
        <v>46374</v>
      </c>
      <c r="D6904">
        <v>1</v>
      </c>
      <c r="E6904" s="1">
        <v>44749</v>
      </c>
      <c r="F6904">
        <f t="shared" si="107"/>
        <v>164.66</v>
      </c>
      <c r="J6904" s="34" t="s">
        <v>2769</v>
      </c>
      <c r="K6904" s="36">
        <v>11.58</v>
      </c>
    </row>
    <row r="6905" spans="1:11" x14ac:dyDescent="0.25">
      <c r="A6905" t="s">
        <v>6914</v>
      </c>
      <c r="B6905" t="s">
        <v>6</v>
      </c>
      <c r="C6905">
        <v>75369</v>
      </c>
      <c r="D6905">
        <v>2</v>
      </c>
      <c r="E6905" s="1">
        <v>44630</v>
      </c>
      <c r="F6905">
        <f t="shared" si="107"/>
        <v>10.57</v>
      </c>
      <c r="J6905" s="34" t="s">
        <v>4818</v>
      </c>
      <c r="K6905" s="36">
        <v>10.42</v>
      </c>
    </row>
    <row r="6906" spans="1:11" x14ac:dyDescent="0.25">
      <c r="A6906" t="s">
        <v>6915</v>
      </c>
      <c r="B6906" t="s">
        <v>11</v>
      </c>
      <c r="C6906">
        <v>43086</v>
      </c>
      <c r="D6906">
        <v>1</v>
      </c>
      <c r="E6906" s="1">
        <v>44714</v>
      </c>
      <c r="F6906">
        <f t="shared" si="107"/>
        <v>183.93</v>
      </c>
      <c r="J6906" s="34" t="s">
        <v>8871</v>
      </c>
      <c r="K6906" s="36">
        <v>100.93</v>
      </c>
    </row>
    <row r="6907" spans="1:11" x14ac:dyDescent="0.25">
      <c r="A6907" t="s">
        <v>6916</v>
      </c>
      <c r="B6907" t="s">
        <v>11</v>
      </c>
      <c r="C6907">
        <v>36090</v>
      </c>
      <c r="D6907">
        <v>1</v>
      </c>
      <c r="E6907" s="1">
        <v>44896</v>
      </c>
      <c r="F6907">
        <f t="shared" si="107"/>
        <v>589.54</v>
      </c>
      <c r="J6907" s="34" t="s">
        <v>3568</v>
      </c>
      <c r="K6907" s="36">
        <v>285.95</v>
      </c>
    </row>
    <row r="6908" spans="1:11" x14ac:dyDescent="0.25">
      <c r="A6908" t="s">
        <v>6917</v>
      </c>
      <c r="B6908" t="s">
        <v>8</v>
      </c>
      <c r="C6908">
        <v>111232</v>
      </c>
      <c r="D6908">
        <v>2</v>
      </c>
      <c r="E6908" s="1">
        <v>44756</v>
      </c>
      <c r="F6908">
        <f t="shared" si="107"/>
        <v>1688.63</v>
      </c>
      <c r="J6908" s="34" t="s">
        <v>1354</v>
      </c>
      <c r="K6908" s="36">
        <v>55.57</v>
      </c>
    </row>
    <row r="6909" spans="1:11" x14ac:dyDescent="0.25">
      <c r="A6909" t="s">
        <v>6918</v>
      </c>
      <c r="B6909" t="s">
        <v>8</v>
      </c>
      <c r="C6909">
        <v>84820</v>
      </c>
      <c r="D6909">
        <v>2</v>
      </c>
      <c r="E6909" s="1">
        <v>44629</v>
      </c>
      <c r="F6909">
        <f t="shared" si="107"/>
        <v>10.57</v>
      </c>
      <c r="J6909" s="34" t="s">
        <v>8445</v>
      </c>
      <c r="K6909" s="36">
        <v>76.900000000000006</v>
      </c>
    </row>
    <row r="6910" spans="1:11" x14ac:dyDescent="0.25">
      <c r="A6910" t="s">
        <v>6919</v>
      </c>
      <c r="B6910" t="s">
        <v>6</v>
      </c>
      <c r="C6910">
        <v>76105</v>
      </c>
      <c r="D6910">
        <v>2</v>
      </c>
      <c r="E6910" s="1">
        <v>44747</v>
      </c>
      <c r="F6910">
        <f t="shared" si="107"/>
        <v>314.51</v>
      </c>
      <c r="J6910" s="34" t="s">
        <v>9960</v>
      </c>
      <c r="K6910" s="36">
        <v>217.15</v>
      </c>
    </row>
    <row r="6911" spans="1:11" x14ac:dyDescent="0.25">
      <c r="A6911" t="s">
        <v>6920</v>
      </c>
      <c r="B6911" t="s">
        <v>40</v>
      </c>
      <c r="C6911">
        <v>66385</v>
      </c>
      <c r="D6911">
        <v>1</v>
      </c>
      <c r="E6911" s="1">
        <v>44854</v>
      </c>
      <c r="F6911">
        <f t="shared" si="107"/>
        <v>48.57</v>
      </c>
      <c r="J6911" s="34" t="s">
        <v>9247</v>
      </c>
      <c r="K6911" s="36">
        <v>85.31</v>
      </c>
    </row>
    <row r="6912" spans="1:11" x14ac:dyDescent="0.25">
      <c r="A6912" t="s">
        <v>6921</v>
      </c>
      <c r="B6912" t="s">
        <v>6</v>
      </c>
      <c r="C6912">
        <v>136348</v>
      </c>
      <c r="D6912">
        <v>2</v>
      </c>
      <c r="E6912" s="1">
        <v>44840</v>
      </c>
      <c r="F6912">
        <f t="shared" si="107"/>
        <v>512.99</v>
      </c>
      <c r="J6912" s="34" t="s">
        <v>4744</v>
      </c>
      <c r="K6912" s="36">
        <v>10.81</v>
      </c>
    </row>
    <row r="6913" spans="1:11" x14ac:dyDescent="0.25">
      <c r="A6913" t="s">
        <v>6922</v>
      </c>
      <c r="B6913" t="s">
        <v>8</v>
      </c>
      <c r="C6913">
        <v>72908</v>
      </c>
      <c r="D6913">
        <v>2</v>
      </c>
      <c r="E6913" s="1">
        <v>44606</v>
      </c>
      <c r="F6913">
        <f t="shared" si="107"/>
        <v>54.04</v>
      </c>
      <c r="J6913" s="34" t="s">
        <v>9818</v>
      </c>
      <c r="K6913" s="36">
        <v>169.1</v>
      </c>
    </row>
    <row r="6914" spans="1:11" x14ac:dyDescent="0.25">
      <c r="A6914" t="s">
        <v>6923</v>
      </c>
      <c r="B6914" t="s">
        <v>13</v>
      </c>
      <c r="C6914">
        <v>145858</v>
      </c>
      <c r="D6914">
        <v>2</v>
      </c>
      <c r="E6914" s="1">
        <v>44860</v>
      </c>
      <c r="F6914">
        <f t="shared" ref="F6914:F6977" si="108">VLOOKUP(A6914,$J$1:$K$11016,2,FALSE)</f>
        <v>41.13</v>
      </c>
      <c r="J6914" s="34" t="s">
        <v>4221</v>
      </c>
      <c r="K6914" s="36">
        <v>76.900000000000006</v>
      </c>
    </row>
    <row r="6915" spans="1:11" x14ac:dyDescent="0.25">
      <c r="A6915" t="s">
        <v>6924</v>
      </c>
      <c r="B6915" t="s">
        <v>17</v>
      </c>
      <c r="C6915">
        <v>45705</v>
      </c>
      <c r="D6915">
        <v>1</v>
      </c>
      <c r="E6915" s="1">
        <v>44761</v>
      </c>
      <c r="F6915">
        <f t="shared" si="108"/>
        <v>349.01</v>
      </c>
      <c r="J6915" s="34" t="s">
        <v>1779</v>
      </c>
      <c r="K6915" s="36">
        <v>76.900000000000006</v>
      </c>
    </row>
    <row r="6916" spans="1:11" x14ac:dyDescent="0.25">
      <c r="A6916" t="s">
        <v>6925</v>
      </c>
      <c r="B6916" t="s">
        <v>11</v>
      </c>
      <c r="C6916">
        <v>71061</v>
      </c>
      <c r="D6916">
        <v>1</v>
      </c>
      <c r="E6916" s="1">
        <v>44841</v>
      </c>
      <c r="F6916">
        <f t="shared" si="108"/>
        <v>103.6</v>
      </c>
      <c r="J6916" s="34" t="s">
        <v>9188</v>
      </c>
      <c r="K6916" s="36">
        <v>57.67</v>
      </c>
    </row>
    <row r="6917" spans="1:11" x14ac:dyDescent="0.25">
      <c r="A6917" t="s">
        <v>6926</v>
      </c>
      <c r="B6917" t="s">
        <v>8</v>
      </c>
      <c r="C6917">
        <v>121216</v>
      </c>
      <c r="D6917">
        <v>2</v>
      </c>
      <c r="E6917" s="1">
        <v>44750</v>
      </c>
      <c r="F6917">
        <f t="shared" si="108"/>
        <v>56.39</v>
      </c>
      <c r="J6917" s="34" t="s">
        <v>10990</v>
      </c>
      <c r="K6917" s="36">
        <v>12.02</v>
      </c>
    </row>
    <row r="6918" spans="1:11" x14ac:dyDescent="0.25">
      <c r="A6918" t="s">
        <v>6927</v>
      </c>
      <c r="B6918" t="s">
        <v>11</v>
      </c>
      <c r="C6918">
        <v>51504</v>
      </c>
      <c r="D6918">
        <v>1</v>
      </c>
      <c r="E6918" s="1">
        <v>44846</v>
      </c>
      <c r="F6918">
        <f t="shared" si="108"/>
        <v>76.2</v>
      </c>
      <c r="J6918" s="34" t="s">
        <v>9653</v>
      </c>
      <c r="K6918" s="36">
        <v>43.26</v>
      </c>
    </row>
    <row r="6919" spans="1:11" x14ac:dyDescent="0.25">
      <c r="A6919" t="s">
        <v>6928</v>
      </c>
      <c r="B6919" t="s">
        <v>17</v>
      </c>
      <c r="C6919">
        <v>88512</v>
      </c>
      <c r="D6919">
        <v>1</v>
      </c>
      <c r="E6919" s="1">
        <v>44905</v>
      </c>
      <c r="F6919">
        <f t="shared" si="108"/>
        <v>77.14</v>
      </c>
      <c r="J6919" s="34" t="s">
        <v>1437</v>
      </c>
      <c r="K6919" s="36">
        <v>85.31</v>
      </c>
    </row>
    <row r="6920" spans="1:11" x14ac:dyDescent="0.25">
      <c r="A6920" t="s">
        <v>6929</v>
      </c>
      <c r="B6920" t="s">
        <v>11</v>
      </c>
      <c r="C6920">
        <v>69875</v>
      </c>
      <c r="D6920">
        <v>1</v>
      </c>
      <c r="E6920" s="1">
        <v>44855</v>
      </c>
      <c r="F6920">
        <f t="shared" si="108"/>
        <v>45.93</v>
      </c>
      <c r="J6920" s="34" t="s">
        <v>4850</v>
      </c>
      <c r="K6920" s="36">
        <v>14.42</v>
      </c>
    </row>
    <row r="6921" spans="1:11" x14ac:dyDescent="0.25">
      <c r="A6921" t="s">
        <v>6930</v>
      </c>
      <c r="B6921" t="s">
        <v>11</v>
      </c>
      <c r="C6921">
        <v>51732</v>
      </c>
      <c r="D6921">
        <v>1</v>
      </c>
      <c r="E6921" s="1">
        <v>44897</v>
      </c>
      <c r="F6921">
        <f t="shared" si="108"/>
        <v>210.54</v>
      </c>
      <c r="J6921" s="34" t="s">
        <v>6534</v>
      </c>
      <c r="K6921" s="36">
        <v>10.81</v>
      </c>
    </row>
    <row r="6922" spans="1:11" x14ac:dyDescent="0.25">
      <c r="A6922" t="s">
        <v>6931</v>
      </c>
      <c r="B6922" t="s">
        <v>40</v>
      </c>
      <c r="C6922">
        <v>63607</v>
      </c>
      <c r="D6922">
        <v>1</v>
      </c>
      <c r="E6922" s="1">
        <v>44821</v>
      </c>
      <c r="F6922">
        <f t="shared" si="108"/>
        <v>502.24</v>
      </c>
      <c r="J6922" s="34" t="s">
        <v>7809</v>
      </c>
      <c r="K6922" s="36">
        <v>76.900000000000006</v>
      </c>
    </row>
    <row r="6923" spans="1:11" x14ac:dyDescent="0.25">
      <c r="A6923" s="2" t="s">
        <v>6932</v>
      </c>
      <c r="B6923" t="s">
        <v>8</v>
      </c>
      <c r="C6923">
        <v>78577</v>
      </c>
      <c r="D6923">
        <v>2</v>
      </c>
      <c r="E6923" s="1">
        <v>44683</v>
      </c>
      <c r="F6923">
        <f t="shared" si="108"/>
        <v>53.78</v>
      </c>
      <c r="J6923" s="34" t="s">
        <v>9217</v>
      </c>
      <c r="K6923" s="36">
        <v>242.7</v>
      </c>
    </row>
    <row r="6924" spans="1:11" x14ac:dyDescent="0.25">
      <c r="A6924" s="2" t="s">
        <v>6933</v>
      </c>
      <c r="B6924" t="s">
        <v>6</v>
      </c>
      <c r="C6924">
        <v>70946</v>
      </c>
      <c r="D6924">
        <v>2</v>
      </c>
      <c r="E6924" s="1">
        <v>44567</v>
      </c>
      <c r="F6924">
        <f t="shared" si="108"/>
        <v>61.08</v>
      </c>
      <c r="J6924" s="34" t="s">
        <v>9826</v>
      </c>
      <c r="K6924" s="36">
        <v>658.75</v>
      </c>
    </row>
    <row r="6925" spans="1:11" x14ac:dyDescent="0.25">
      <c r="A6925" t="s">
        <v>6934</v>
      </c>
      <c r="B6925" t="s">
        <v>8</v>
      </c>
      <c r="C6925">
        <v>57897</v>
      </c>
      <c r="D6925">
        <v>2</v>
      </c>
      <c r="E6925" s="1">
        <v>44698</v>
      </c>
      <c r="F6925">
        <f t="shared" si="108"/>
        <v>24.67</v>
      </c>
      <c r="J6925" s="34" t="s">
        <v>6493</v>
      </c>
      <c r="K6925" s="36">
        <v>55.04</v>
      </c>
    </row>
    <row r="6926" spans="1:11" x14ac:dyDescent="0.25">
      <c r="A6926" t="s">
        <v>6935</v>
      </c>
      <c r="B6926" t="s">
        <v>17</v>
      </c>
      <c r="C6926">
        <v>20721</v>
      </c>
      <c r="D6926">
        <v>1</v>
      </c>
      <c r="E6926" s="1">
        <v>44919</v>
      </c>
      <c r="F6926">
        <f t="shared" si="108"/>
        <v>52.325000000000003</v>
      </c>
      <c r="J6926" s="34" t="s">
        <v>5805</v>
      </c>
      <c r="K6926" s="36">
        <v>337.15</v>
      </c>
    </row>
    <row r="6927" spans="1:11" x14ac:dyDescent="0.25">
      <c r="A6927" s="2" t="s">
        <v>6936</v>
      </c>
      <c r="B6927" t="s">
        <v>8</v>
      </c>
      <c r="C6927">
        <v>131494</v>
      </c>
      <c r="D6927">
        <v>2</v>
      </c>
      <c r="E6927" s="1">
        <v>44805</v>
      </c>
      <c r="F6927">
        <f t="shared" si="108"/>
        <v>313.99</v>
      </c>
      <c r="J6927" s="34" t="s">
        <v>5927</v>
      </c>
      <c r="K6927" s="36">
        <v>72.14</v>
      </c>
    </row>
    <row r="6928" spans="1:11" x14ac:dyDescent="0.25">
      <c r="A6928" t="s">
        <v>6937</v>
      </c>
      <c r="B6928" t="s">
        <v>11</v>
      </c>
      <c r="C6928">
        <v>39748</v>
      </c>
      <c r="D6928">
        <v>1</v>
      </c>
      <c r="E6928" s="1">
        <v>44617</v>
      </c>
      <c r="F6928">
        <f t="shared" si="108"/>
        <v>87.3</v>
      </c>
      <c r="J6928" s="34" t="s">
        <v>9950</v>
      </c>
      <c r="K6928" s="36">
        <v>76.900000000000006</v>
      </c>
    </row>
    <row r="6929" spans="1:11" x14ac:dyDescent="0.25">
      <c r="A6929" t="s">
        <v>6938</v>
      </c>
      <c r="B6929" t="s">
        <v>13</v>
      </c>
      <c r="C6929">
        <v>131564</v>
      </c>
      <c r="D6929">
        <v>2</v>
      </c>
      <c r="E6929" s="1">
        <v>44902</v>
      </c>
      <c r="F6929">
        <f t="shared" si="108"/>
        <v>7.21</v>
      </c>
      <c r="J6929" s="34" t="s">
        <v>2846</v>
      </c>
      <c r="K6929" s="36">
        <v>57.68</v>
      </c>
    </row>
    <row r="6930" spans="1:11" x14ac:dyDescent="0.25">
      <c r="A6930" t="s">
        <v>6939</v>
      </c>
      <c r="B6930" t="s">
        <v>6</v>
      </c>
      <c r="C6930">
        <v>52919</v>
      </c>
      <c r="D6930">
        <v>2</v>
      </c>
      <c r="E6930" s="1">
        <v>44889</v>
      </c>
      <c r="F6930">
        <f t="shared" si="108"/>
        <v>192.16</v>
      </c>
      <c r="J6930" s="34" t="s">
        <v>3159</v>
      </c>
      <c r="K6930" s="36">
        <v>94.92</v>
      </c>
    </row>
    <row r="6931" spans="1:11" x14ac:dyDescent="0.25">
      <c r="A6931" t="s">
        <v>6940</v>
      </c>
      <c r="B6931" t="s">
        <v>17</v>
      </c>
      <c r="C6931">
        <v>89701</v>
      </c>
      <c r="D6931">
        <v>1</v>
      </c>
      <c r="E6931" s="1">
        <v>44923</v>
      </c>
      <c r="F6931">
        <f t="shared" si="108"/>
        <v>10.6</v>
      </c>
      <c r="J6931" s="34" t="s">
        <v>746</v>
      </c>
      <c r="K6931" s="36">
        <v>43.25</v>
      </c>
    </row>
    <row r="6932" spans="1:11" x14ac:dyDescent="0.25">
      <c r="A6932" s="2" t="s">
        <v>6941</v>
      </c>
      <c r="B6932" t="s">
        <v>17</v>
      </c>
      <c r="C6932">
        <v>41707</v>
      </c>
      <c r="D6932">
        <v>1</v>
      </c>
      <c r="E6932" s="1">
        <v>44778</v>
      </c>
      <c r="F6932">
        <f t="shared" si="108"/>
        <v>169.97</v>
      </c>
      <c r="J6932" s="34" t="s">
        <v>7457</v>
      </c>
      <c r="K6932" s="36">
        <v>92.52</v>
      </c>
    </row>
    <row r="6933" spans="1:11" x14ac:dyDescent="0.25">
      <c r="A6933" s="2" t="s">
        <v>6942</v>
      </c>
      <c r="B6933" t="s">
        <v>8</v>
      </c>
      <c r="C6933">
        <v>130643</v>
      </c>
      <c r="D6933">
        <v>2</v>
      </c>
      <c r="E6933" s="1">
        <v>44811</v>
      </c>
      <c r="F6933">
        <f t="shared" si="108"/>
        <v>129.16</v>
      </c>
      <c r="J6933" s="34" t="s">
        <v>6537</v>
      </c>
      <c r="K6933" s="36">
        <v>55.04</v>
      </c>
    </row>
    <row r="6934" spans="1:11" x14ac:dyDescent="0.25">
      <c r="A6934" s="2" t="s">
        <v>6943</v>
      </c>
      <c r="B6934" t="s">
        <v>11</v>
      </c>
      <c r="C6934">
        <v>34385</v>
      </c>
      <c r="D6934">
        <v>1</v>
      </c>
      <c r="E6934" s="1">
        <v>44845</v>
      </c>
      <c r="F6934">
        <f t="shared" si="108"/>
        <v>10.6</v>
      </c>
      <c r="J6934" s="34" t="s">
        <v>3296</v>
      </c>
      <c r="K6934" s="36">
        <v>85.31</v>
      </c>
    </row>
    <row r="6935" spans="1:11" x14ac:dyDescent="0.25">
      <c r="A6935" t="s">
        <v>6944</v>
      </c>
      <c r="B6935" t="s">
        <v>11</v>
      </c>
      <c r="C6935">
        <v>19797</v>
      </c>
      <c r="D6935">
        <v>1</v>
      </c>
      <c r="E6935" s="1">
        <v>44889</v>
      </c>
      <c r="F6935">
        <f t="shared" si="108"/>
        <v>1036.3</v>
      </c>
      <c r="J6935" s="34" t="s">
        <v>1659</v>
      </c>
      <c r="K6935" s="36">
        <v>424.48</v>
      </c>
    </row>
    <row r="6936" spans="1:11" x14ac:dyDescent="0.25">
      <c r="A6936" t="s">
        <v>6945</v>
      </c>
      <c r="B6936" t="s">
        <v>6</v>
      </c>
      <c r="C6936">
        <v>113059</v>
      </c>
      <c r="D6936">
        <v>2</v>
      </c>
      <c r="E6936" s="1">
        <v>44691</v>
      </c>
      <c r="F6936">
        <f t="shared" si="108"/>
        <v>75.180000000000007</v>
      </c>
      <c r="J6936" s="34" t="s">
        <v>299</v>
      </c>
      <c r="K6936" s="36">
        <v>39.65</v>
      </c>
    </row>
    <row r="6937" spans="1:11" x14ac:dyDescent="0.25">
      <c r="A6937" t="s">
        <v>6946</v>
      </c>
      <c r="B6937" t="s">
        <v>6</v>
      </c>
      <c r="C6937">
        <v>144576</v>
      </c>
      <c r="D6937">
        <v>2</v>
      </c>
      <c r="E6937" s="1">
        <v>44889</v>
      </c>
      <c r="F6937">
        <f t="shared" si="108"/>
        <v>7.21</v>
      </c>
      <c r="J6937" s="34" t="s">
        <v>5261</v>
      </c>
      <c r="K6937" s="36">
        <v>75.349999999999994</v>
      </c>
    </row>
    <row r="6938" spans="1:11" x14ac:dyDescent="0.25">
      <c r="A6938" s="2" t="s">
        <v>6947</v>
      </c>
      <c r="B6938" t="s">
        <v>17</v>
      </c>
      <c r="C6938">
        <v>51043</v>
      </c>
      <c r="D6938">
        <v>1</v>
      </c>
      <c r="E6938" s="1">
        <v>44802</v>
      </c>
      <c r="F6938">
        <f t="shared" si="108"/>
        <v>631.04</v>
      </c>
      <c r="J6938" s="34" t="s">
        <v>4828</v>
      </c>
      <c r="K6938" s="36">
        <v>76.900000000000006</v>
      </c>
    </row>
    <row r="6939" spans="1:11" x14ac:dyDescent="0.25">
      <c r="A6939" s="2" t="s">
        <v>6948</v>
      </c>
      <c r="B6939" t="s">
        <v>13</v>
      </c>
      <c r="C6939">
        <v>133790</v>
      </c>
      <c r="D6939">
        <v>2</v>
      </c>
      <c r="E6939" s="1">
        <v>44817</v>
      </c>
      <c r="F6939">
        <f t="shared" si="108"/>
        <v>181.51</v>
      </c>
      <c r="J6939" s="34" t="s">
        <v>9133</v>
      </c>
      <c r="K6939" s="36">
        <v>277.54000000000002</v>
      </c>
    </row>
    <row r="6940" spans="1:11" x14ac:dyDescent="0.25">
      <c r="A6940" s="2" t="s">
        <v>6949</v>
      </c>
      <c r="B6940" t="s">
        <v>6</v>
      </c>
      <c r="C6940">
        <v>77504</v>
      </c>
      <c r="D6940">
        <v>2</v>
      </c>
      <c r="E6940" s="1">
        <v>44782</v>
      </c>
      <c r="F6940">
        <f t="shared" si="108"/>
        <v>124.51</v>
      </c>
      <c r="J6940" s="34" t="s">
        <v>2741</v>
      </c>
      <c r="K6940" s="36">
        <v>820.84</v>
      </c>
    </row>
    <row r="6941" spans="1:11" x14ac:dyDescent="0.25">
      <c r="A6941" t="s">
        <v>6950</v>
      </c>
      <c r="B6941" t="s">
        <v>11</v>
      </c>
      <c r="C6941">
        <v>29061</v>
      </c>
      <c r="D6941">
        <v>1</v>
      </c>
      <c r="E6941" s="1">
        <v>44635</v>
      </c>
      <c r="F6941">
        <f t="shared" si="108"/>
        <v>130.94999999999999</v>
      </c>
      <c r="J6941" s="34" t="s">
        <v>6116</v>
      </c>
      <c r="K6941" s="36">
        <v>185.73</v>
      </c>
    </row>
    <row r="6942" spans="1:11" x14ac:dyDescent="0.25">
      <c r="A6942" t="s">
        <v>6951</v>
      </c>
      <c r="B6942" t="s">
        <v>13</v>
      </c>
      <c r="C6942">
        <v>135051</v>
      </c>
      <c r="D6942">
        <v>2</v>
      </c>
      <c r="E6942" s="1">
        <v>44846</v>
      </c>
      <c r="F6942">
        <f t="shared" si="108"/>
        <v>272.58</v>
      </c>
      <c r="J6942" s="34" t="s">
        <v>5684</v>
      </c>
      <c r="K6942" s="36">
        <v>85.31</v>
      </c>
    </row>
    <row r="6943" spans="1:11" x14ac:dyDescent="0.25">
      <c r="A6943" t="s">
        <v>6952</v>
      </c>
      <c r="B6943" t="s">
        <v>6</v>
      </c>
      <c r="C6943">
        <v>74789</v>
      </c>
      <c r="D6943">
        <v>2</v>
      </c>
      <c r="E6943" s="1">
        <v>44784</v>
      </c>
      <c r="F6943">
        <f t="shared" si="108"/>
        <v>21.14</v>
      </c>
      <c r="J6943" s="34" t="s">
        <v>4434</v>
      </c>
      <c r="K6943" s="36">
        <v>327.91</v>
      </c>
    </row>
    <row r="6944" spans="1:11" x14ac:dyDescent="0.25">
      <c r="A6944" t="s">
        <v>6953</v>
      </c>
      <c r="B6944" t="s">
        <v>13</v>
      </c>
      <c r="C6944">
        <v>153990</v>
      </c>
      <c r="D6944">
        <v>2</v>
      </c>
      <c r="E6944" s="1">
        <v>44916</v>
      </c>
      <c r="F6944">
        <f t="shared" si="108"/>
        <v>127.36</v>
      </c>
      <c r="J6944" s="34" t="s">
        <v>1322</v>
      </c>
      <c r="K6944" s="36">
        <v>76.900000000000006</v>
      </c>
    </row>
    <row r="6945" spans="1:11" x14ac:dyDescent="0.25">
      <c r="A6945" t="s">
        <v>6954</v>
      </c>
      <c r="B6945" t="s">
        <v>17</v>
      </c>
      <c r="C6945">
        <v>77297</v>
      </c>
      <c r="D6945">
        <v>1</v>
      </c>
      <c r="E6945" s="1">
        <v>44889</v>
      </c>
      <c r="F6945">
        <f t="shared" si="108"/>
        <v>197.31</v>
      </c>
      <c r="J6945" s="34" t="s">
        <v>5334</v>
      </c>
      <c r="K6945" s="36">
        <v>226.67</v>
      </c>
    </row>
    <row r="6946" spans="1:11" x14ac:dyDescent="0.25">
      <c r="A6946" t="s">
        <v>6955</v>
      </c>
      <c r="B6946" t="s">
        <v>6</v>
      </c>
      <c r="C6946">
        <v>84331</v>
      </c>
      <c r="D6946">
        <v>2</v>
      </c>
      <c r="E6946" s="1">
        <v>44616</v>
      </c>
      <c r="F6946">
        <f t="shared" si="108"/>
        <v>157.82</v>
      </c>
      <c r="J6946" s="34" t="s">
        <v>4339</v>
      </c>
      <c r="K6946" s="36">
        <v>29.96</v>
      </c>
    </row>
    <row r="6947" spans="1:11" x14ac:dyDescent="0.25">
      <c r="A6947" t="s">
        <v>6956</v>
      </c>
      <c r="B6947" t="s">
        <v>40</v>
      </c>
      <c r="C6947">
        <v>88329</v>
      </c>
      <c r="D6947">
        <v>1</v>
      </c>
      <c r="E6947" s="1">
        <v>44905</v>
      </c>
      <c r="F6947">
        <f t="shared" si="108"/>
        <v>83.59</v>
      </c>
      <c r="J6947" s="34" t="s">
        <v>2309</v>
      </c>
      <c r="K6947" s="36">
        <v>76.900000000000006</v>
      </c>
    </row>
    <row r="6948" spans="1:11" x14ac:dyDescent="0.25">
      <c r="A6948" t="s">
        <v>6957</v>
      </c>
      <c r="B6948" t="s">
        <v>6</v>
      </c>
      <c r="C6948">
        <v>68514</v>
      </c>
      <c r="D6948">
        <v>2</v>
      </c>
      <c r="E6948" s="1">
        <v>44564</v>
      </c>
      <c r="F6948">
        <f t="shared" si="108"/>
        <v>29.49</v>
      </c>
      <c r="J6948" s="34" t="s">
        <v>4554</v>
      </c>
      <c r="K6948" s="36">
        <v>70.56</v>
      </c>
    </row>
    <row r="6949" spans="1:11" x14ac:dyDescent="0.25">
      <c r="A6949" t="s">
        <v>6958</v>
      </c>
      <c r="B6949" t="s">
        <v>6</v>
      </c>
      <c r="C6949">
        <v>110475</v>
      </c>
      <c r="D6949">
        <v>2</v>
      </c>
      <c r="E6949" s="1">
        <v>44679</v>
      </c>
      <c r="F6949">
        <f t="shared" si="108"/>
        <v>83.4</v>
      </c>
      <c r="J6949" s="34" t="s">
        <v>348</v>
      </c>
      <c r="K6949" s="36">
        <v>21.44</v>
      </c>
    </row>
    <row r="6950" spans="1:11" x14ac:dyDescent="0.25">
      <c r="A6950" t="s">
        <v>6959</v>
      </c>
      <c r="B6950" t="s">
        <v>8</v>
      </c>
      <c r="C6950">
        <v>114480</v>
      </c>
      <c r="D6950">
        <v>2</v>
      </c>
      <c r="E6950" s="1">
        <v>44726</v>
      </c>
      <c r="F6950">
        <f t="shared" si="108"/>
        <v>171.86</v>
      </c>
      <c r="J6950" s="34" t="s">
        <v>10578</v>
      </c>
      <c r="K6950" s="36">
        <v>67.180000000000007</v>
      </c>
    </row>
    <row r="6951" spans="1:11" x14ac:dyDescent="0.25">
      <c r="A6951" t="s">
        <v>6960</v>
      </c>
      <c r="B6951" t="s">
        <v>13</v>
      </c>
      <c r="C6951">
        <v>145476</v>
      </c>
      <c r="D6951">
        <v>2</v>
      </c>
      <c r="E6951" s="1">
        <v>44861</v>
      </c>
      <c r="F6951">
        <f t="shared" si="108"/>
        <v>76.900000000000006</v>
      </c>
      <c r="J6951" s="34" t="s">
        <v>8798</v>
      </c>
      <c r="K6951" s="36">
        <v>57.68</v>
      </c>
    </row>
    <row r="6952" spans="1:11" x14ac:dyDescent="0.25">
      <c r="A6952" t="s">
        <v>6961</v>
      </c>
      <c r="B6952" t="s">
        <v>6</v>
      </c>
      <c r="C6952">
        <v>66964</v>
      </c>
      <c r="D6952">
        <v>2</v>
      </c>
      <c r="E6952" s="1">
        <v>44902</v>
      </c>
      <c r="F6952">
        <f t="shared" si="108"/>
        <v>38.450000000000003</v>
      </c>
      <c r="J6952" s="34" t="s">
        <v>1773</v>
      </c>
      <c r="K6952" s="36">
        <v>452.79</v>
      </c>
    </row>
    <row r="6953" spans="1:11" x14ac:dyDescent="0.25">
      <c r="A6953" t="s">
        <v>6962</v>
      </c>
      <c r="B6953" t="s">
        <v>17</v>
      </c>
      <c r="C6953">
        <v>42172</v>
      </c>
      <c r="D6953">
        <v>1</v>
      </c>
      <c r="E6953" s="1">
        <v>44722</v>
      </c>
      <c r="F6953">
        <f t="shared" si="108"/>
        <v>104.65</v>
      </c>
      <c r="J6953" s="34" t="s">
        <v>7514</v>
      </c>
      <c r="K6953" s="36">
        <v>48.57</v>
      </c>
    </row>
    <row r="6954" spans="1:11" x14ac:dyDescent="0.25">
      <c r="A6954" t="s">
        <v>6963</v>
      </c>
      <c r="B6954" t="s">
        <v>17</v>
      </c>
      <c r="C6954">
        <v>20160</v>
      </c>
      <c r="D6954">
        <v>1</v>
      </c>
      <c r="E6954" s="1">
        <v>44582</v>
      </c>
      <c r="F6954">
        <f t="shared" si="108"/>
        <v>141.75</v>
      </c>
      <c r="J6954" s="34" t="s">
        <v>9648</v>
      </c>
      <c r="K6954" s="36">
        <v>235.51</v>
      </c>
    </row>
    <row r="6955" spans="1:11" x14ac:dyDescent="0.25">
      <c r="A6955" t="s">
        <v>6964</v>
      </c>
      <c r="B6955" t="s">
        <v>11</v>
      </c>
      <c r="C6955">
        <v>78070</v>
      </c>
      <c r="D6955">
        <v>1</v>
      </c>
      <c r="E6955" s="1">
        <v>44887</v>
      </c>
      <c r="F6955">
        <f t="shared" si="108"/>
        <v>395.02</v>
      </c>
      <c r="J6955" s="34" t="s">
        <v>1967</v>
      </c>
      <c r="K6955" s="36">
        <v>85.31</v>
      </c>
    </row>
    <row r="6956" spans="1:11" x14ac:dyDescent="0.25">
      <c r="A6956" t="s">
        <v>6965</v>
      </c>
      <c r="B6956" t="s">
        <v>13</v>
      </c>
      <c r="C6956">
        <v>140806</v>
      </c>
      <c r="D6956">
        <v>2</v>
      </c>
      <c r="E6956" s="1">
        <v>44872</v>
      </c>
      <c r="F6956">
        <f t="shared" si="108"/>
        <v>7.21</v>
      </c>
      <c r="J6956" s="34" t="s">
        <v>6162</v>
      </c>
      <c r="K6956" s="36">
        <v>66.09</v>
      </c>
    </row>
    <row r="6957" spans="1:11" x14ac:dyDescent="0.25">
      <c r="A6957" t="s">
        <v>6966</v>
      </c>
      <c r="B6957" t="s">
        <v>6</v>
      </c>
      <c r="C6957">
        <v>120537</v>
      </c>
      <c r="D6957">
        <v>2</v>
      </c>
      <c r="E6957" s="1">
        <v>44750</v>
      </c>
      <c r="F6957">
        <f t="shared" si="108"/>
        <v>164.27</v>
      </c>
      <c r="J6957" s="34" t="s">
        <v>9104</v>
      </c>
      <c r="K6957" s="36">
        <v>76.900000000000006</v>
      </c>
    </row>
    <row r="6958" spans="1:11" x14ac:dyDescent="0.25">
      <c r="A6958" t="s">
        <v>6967</v>
      </c>
      <c r="B6958" t="s">
        <v>11</v>
      </c>
      <c r="C6958">
        <v>50444</v>
      </c>
      <c r="D6958">
        <v>1</v>
      </c>
      <c r="E6958" s="1">
        <v>44841</v>
      </c>
      <c r="F6958">
        <f t="shared" si="108"/>
        <v>11.78</v>
      </c>
      <c r="J6958" s="34" t="s">
        <v>5029</v>
      </c>
      <c r="K6958" s="36">
        <v>10.81</v>
      </c>
    </row>
    <row r="6959" spans="1:11" x14ac:dyDescent="0.25">
      <c r="A6959" t="s">
        <v>6968</v>
      </c>
      <c r="B6959" t="s">
        <v>6</v>
      </c>
      <c r="C6959">
        <v>128335</v>
      </c>
      <c r="D6959">
        <v>2</v>
      </c>
      <c r="E6959" s="1">
        <v>44813</v>
      </c>
      <c r="F6959">
        <f t="shared" si="108"/>
        <v>136.26</v>
      </c>
      <c r="J6959" s="34" t="s">
        <v>10448</v>
      </c>
      <c r="K6959" s="36">
        <v>1022.46</v>
      </c>
    </row>
    <row r="6960" spans="1:11" x14ac:dyDescent="0.25">
      <c r="A6960" t="s">
        <v>6969</v>
      </c>
      <c r="B6960" t="s">
        <v>17</v>
      </c>
      <c r="C6960">
        <v>18213</v>
      </c>
      <c r="D6960">
        <v>1</v>
      </c>
      <c r="E6960" s="1">
        <v>44687</v>
      </c>
      <c r="F6960">
        <f t="shared" si="108"/>
        <v>89.56</v>
      </c>
      <c r="J6960" s="34" t="s">
        <v>7874</v>
      </c>
      <c r="K6960" s="36">
        <v>74.09</v>
      </c>
    </row>
    <row r="6961" spans="1:11" x14ac:dyDescent="0.25">
      <c r="A6961" t="s">
        <v>6970</v>
      </c>
      <c r="B6961" t="s">
        <v>8</v>
      </c>
      <c r="C6961">
        <v>49533</v>
      </c>
      <c r="D6961">
        <v>2</v>
      </c>
      <c r="E6961" s="1">
        <v>44812</v>
      </c>
      <c r="F6961">
        <f t="shared" si="108"/>
        <v>436</v>
      </c>
      <c r="J6961" s="34" t="s">
        <v>10960</v>
      </c>
      <c r="K6961" s="36">
        <v>296.24</v>
      </c>
    </row>
    <row r="6962" spans="1:11" x14ac:dyDescent="0.25">
      <c r="A6962" t="s">
        <v>6971</v>
      </c>
      <c r="B6962" t="s">
        <v>8</v>
      </c>
      <c r="C6962">
        <v>45117</v>
      </c>
      <c r="D6962">
        <v>2</v>
      </c>
      <c r="E6962" s="1">
        <v>44704</v>
      </c>
      <c r="F6962">
        <f t="shared" si="108"/>
        <v>10.57</v>
      </c>
      <c r="J6962" s="34" t="s">
        <v>3369</v>
      </c>
      <c r="K6962" s="36">
        <v>516.74</v>
      </c>
    </row>
    <row r="6963" spans="1:11" x14ac:dyDescent="0.25">
      <c r="A6963" t="s">
        <v>6972</v>
      </c>
      <c r="B6963" t="s">
        <v>13</v>
      </c>
      <c r="C6963">
        <v>147678</v>
      </c>
      <c r="D6963">
        <v>2</v>
      </c>
      <c r="E6963" s="1">
        <v>44915</v>
      </c>
      <c r="F6963">
        <f t="shared" si="108"/>
        <v>272.06</v>
      </c>
      <c r="J6963" s="34" t="s">
        <v>10792</v>
      </c>
      <c r="K6963" s="36">
        <v>307.2</v>
      </c>
    </row>
    <row r="6964" spans="1:11" x14ac:dyDescent="0.25">
      <c r="A6964" t="s">
        <v>6973</v>
      </c>
      <c r="B6964" t="s">
        <v>8</v>
      </c>
      <c r="C6964">
        <v>43067</v>
      </c>
      <c r="D6964">
        <v>2</v>
      </c>
      <c r="E6964" s="1">
        <v>44693</v>
      </c>
      <c r="F6964">
        <f t="shared" si="108"/>
        <v>58.73</v>
      </c>
      <c r="J6964" s="34" t="s">
        <v>9672</v>
      </c>
      <c r="K6964" s="36">
        <v>319.95</v>
      </c>
    </row>
    <row r="6965" spans="1:11" x14ac:dyDescent="0.25">
      <c r="A6965" t="s">
        <v>6974</v>
      </c>
      <c r="B6965" t="s">
        <v>11</v>
      </c>
      <c r="C6965">
        <v>42284</v>
      </c>
      <c r="D6965">
        <v>1</v>
      </c>
      <c r="E6965" s="1">
        <v>44832</v>
      </c>
      <c r="F6965">
        <f t="shared" si="108"/>
        <v>99.82</v>
      </c>
      <c r="J6965" s="34" t="s">
        <v>10461</v>
      </c>
      <c r="K6965" s="36">
        <v>81.040000000000006</v>
      </c>
    </row>
    <row r="6966" spans="1:11" x14ac:dyDescent="0.25">
      <c r="A6966" t="s">
        <v>6975</v>
      </c>
      <c r="B6966" t="s">
        <v>6</v>
      </c>
      <c r="C6966">
        <v>75369</v>
      </c>
      <c r="D6966">
        <v>2</v>
      </c>
      <c r="E6966" s="1">
        <v>44648</v>
      </c>
      <c r="F6966">
        <f t="shared" si="108"/>
        <v>11.75</v>
      </c>
      <c r="J6966" s="34" t="s">
        <v>7133</v>
      </c>
      <c r="K6966" s="36">
        <v>85.31</v>
      </c>
    </row>
    <row r="6967" spans="1:11" x14ac:dyDescent="0.25">
      <c r="A6967" t="s">
        <v>6976</v>
      </c>
      <c r="B6967" t="s">
        <v>11</v>
      </c>
      <c r="C6967">
        <v>46068</v>
      </c>
      <c r="D6967">
        <v>1</v>
      </c>
      <c r="E6967" s="1">
        <v>44700</v>
      </c>
      <c r="F6967">
        <f t="shared" si="108"/>
        <v>218.97</v>
      </c>
      <c r="J6967" s="34" t="s">
        <v>5469</v>
      </c>
      <c r="K6967" s="36">
        <v>62.48</v>
      </c>
    </row>
    <row r="6968" spans="1:11" x14ac:dyDescent="0.25">
      <c r="A6968" t="s">
        <v>6977</v>
      </c>
      <c r="B6968" t="s">
        <v>11</v>
      </c>
      <c r="C6968">
        <v>46460</v>
      </c>
      <c r="D6968">
        <v>1</v>
      </c>
      <c r="E6968" s="1">
        <v>44698</v>
      </c>
      <c r="F6968">
        <f t="shared" si="108"/>
        <v>351.93</v>
      </c>
      <c r="J6968" s="34" t="s">
        <v>1002</v>
      </c>
      <c r="K6968" s="36">
        <v>48.57</v>
      </c>
    </row>
    <row r="6969" spans="1:11" x14ac:dyDescent="0.25">
      <c r="A6969" t="s">
        <v>6978</v>
      </c>
      <c r="B6969" t="s">
        <v>11</v>
      </c>
      <c r="C6969">
        <v>36404</v>
      </c>
      <c r="D6969">
        <v>1</v>
      </c>
      <c r="E6969" s="1">
        <v>44672</v>
      </c>
      <c r="F6969">
        <f t="shared" si="108"/>
        <v>16.61</v>
      </c>
      <c r="J6969" s="34" t="s">
        <v>6410</v>
      </c>
      <c r="K6969" s="36">
        <v>105.73</v>
      </c>
    </row>
    <row r="6970" spans="1:11" x14ac:dyDescent="0.25">
      <c r="A6970" t="s">
        <v>6979</v>
      </c>
      <c r="B6970" t="s">
        <v>17</v>
      </c>
      <c r="C6970">
        <v>20071</v>
      </c>
      <c r="D6970">
        <v>1</v>
      </c>
      <c r="E6970" s="1">
        <v>44854</v>
      </c>
      <c r="F6970">
        <f t="shared" si="108"/>
        <v>221.65</v>
      </c>
      <c r="J6970" s="34" t="s">
        <v>7963</v>
      </c>
      <c r="K6970" s="36" t="s">
        <v>11027</v>
      </c>
    </row>
    <row r="6971" spans="1:11" x14ac:dyDescent="0.25">
      <c r="A6971" t="s">
        <v>6980</v>
      </c>
      <c r="B6971" t="s">
        <v>17</v>
      </c>
      <c r="C6971">
        <v>65815</v>
      </c>
      <c r="D6971">
        <v>1</v>
      </c>
      <c r="E6971" s="1">
        <v>44806</v>
      </c>
      <c r="F6971">
        <f t="shared" si="108"/>
        <v>113.06</v>
      </c>
      <c r="J6971" s="34" t="s">
        <v>9589</v>
      </c>
      <c r="K6971" s="36">
        <v>10.81</v>
      </c>
    </row>
    <row r="6972" spans="1:11" x14ac:dyDescent="0.25">
      <c r="A6972" t="s">
        <v>6981</v>
      </c>
      <c r="B6972" t="s">
        <v>17</v>
      </c>
      <c r="C6972">
        <v>34368</v>
      </c>
      <c r="D6972">
        <v>1</v>
      </c>
      <c r="E6972" s="1">
        <v>44740</v>
      </c>
      <c r="F6972">
        <f t="shared" si="108"/>
        <v>10.34</v>
      </c>
      <c r="J6972" s="34" t="s">
        <v>4049</v>
      </c>
      <c r="K6972" s="36">
        <v>778.83</v>
      </c>
    </row>
    <row r="6973" spans="1:11" x14ac:dyDescent="0.25">
      <c r="A6973" t="s">
        <v>6982</v>
      </c>
      <c r="B6973" t="s">
        <v>13</v>
      </c>
      <c r="C6973">
        <v>134047</v>
      </c>
      <c r="D6973">
        <v>2</v>
      </c>
      <c r="E6973" s="1">
        <v>44925</v>
      </c>
      <c r="F6973">
        <f t="shared" si="108"/>
        <v>334.85</v>
      </c>
      <c r="J6973" s="34" t="s">
        <v>4474</v>
      </c>
      <c r="K6973" s="36">
        <v>85.31</v>
      </c>
    </row>
    <row r="6974" spans="1:11" x14ac:dyDescent="0.25">
      <c r="A6974" t="s">
        <v>6983</v>
      </c>
      <c r="B6974" t="s">
        <v>6</v>
      </c>
      <c r="C6974">
        <v>69648</v>
      </c>
      <c r="D6974">
        <v>2</v>
      </c>
      <c r="E6974" s="1">
        <v>44844</v>
      </c>
      <c r="F6974">
        <f t="shared" si="108"/>
        <v>18.02</v>
      </c>
      <c r="J6974" s="34" t="s">
        <v>8169</v>
      </c>
      <c r="K6974" s="36">
        <v>85.31</v>
      </c>
    </row>
    <row r="6975" spans="1:11" x14ac:dyDescent="0.25">
      <c r="A6975" t="s">
        <v>6984</v>
      </c>
      <c r="B6975" t="s">
        <v>6</v>
      </c>
      <c r="C6975">
        <v>116052</v>
      </c>
      <c r="D6975">
        <v>2</v>
      </c>
      <c r="E6975" s="1">
        <v>44701</v>
      </c>
      <c r="F6975">
        <f t="shared" si="108"/>
        <v>117.47</v>
      </c>
      <c r="J6975" s="34" t="s">
        <v>5863</v>
      </c>
      <c r="K6975" s="36">
        <v>60.2</v>
      </c>
    </row>
    <row r="6976" spans="1:11" x14ac:dyDescent="0.25">
      <c r="A6976" t="s">
        <v>6985</v>
      </c>
      <c r="B6976" t="s">
        <v>13</v>
      </c>
      <c r="C6976">
        <v>137311</v>
      </c>
      <c r="D6976">
        <v>2</v>
      </c>
      <c r="E6976" s="1">
        <v>44865</v>
      </c>
      <c r="F6976">
        <f t="shared" si="108"/>
        <v>24.03</v>
      </c>
      <c r="J6976" s="34" t="s">
        <v>957</v>
      </c>
      <c r="K6976" s="36">
        <v>82.2</v>
      </c>
    </row>
    <row r="6977" spans="1:11" x14ac:dyDescent="0.25">
      <c r="A6977" t="s">
        <v>6986</v>
      </c>
      <c r="B6977" t="s">
        <v>8</v>
      </c>
      <c r="C6977">
        <v>50858</v>
      </c>
      <c r="D6977">
        <v>2</v>
      </c>
      <c r="E6977" s="1">
        <v>44685</v>
      </c>
      <c r="F6977">
        <f t="shared" si="108"/>
        <v>263.38</v>
      </c>
      <c r="J6977" s="34" t="s">
        <v>4690</v>
      </c>
      <c r="K6977" s="36">
        <v>48.87</v>
      </c>
    </row>
    <row r="6978" spans="1:11" x14ac:dyDescent="0.25">
      <c r="A6978" t="s">
        <v>6987</v>
      </c>
      <c r="B6978" t="s">
        <v>8</v>
      </c>
      <c r="C6978">
        <v>93711</v>
      </c>
      <c r="D6978">
        <v>2</v>
      </c>
      <c r="E6978" s="1">
        <v>44804</v>
      </c>
      <c r="F6978">
        <f t="shared" ref="F6978:F7041" si="109">VLOOKUP(A6978,$J$1:$K$11016,2,FALSE)</f>
        <v>32.89</v>
      </c>
      <c r="J6978" s="34" t="s">
        <v>4108</v>
      </c>
      <c r="K6978" s="36">
        <v>76.900000000000006</v>
      </c>
    </row>
    <row r="6979" spans="1:11" x14ac:dyDescent="0.25">
      <c r="A6979" t="s">
        <v>6988</v>
      </c>
      <c r="B6979" t="s">
        <v>17</v>
      </c>
      <c r="C6979">
        <v>50281</v>
      </c>
      <c r="D6979">
        <v>1</v>
      </c>
      <c r="E6979" s="1">
        <v>44729</v>
      </c>
      <c r="F6979">
        <f t="shared" si="109"/>
        <v>107.94</v>
      </c>
      <c r="J6979" s="34" t="s">
        <v>928</v>
      </c>
      <c r="K6979" s="36">
        <v>394.2</v>
      </c>
    </row>
    <row r="6980" spans="1:11" x14ac:dyDescent="0.25">
      <c r="A6980" t="s">
        <v>6989</v>
      </c>
      <c r="B6980" t="s">
        <v>13</v>
      </c>
      <c r="C6980">
        <v>145084</v>
      </c>
      <c r="D6980">
        <v>2</v>
      </c>
      <c r="E6980" s="1">
        <v>44862</v>
      </c>
      <c r="F6980">
        <f t="shared" si="109"/>
        <v>36.049999999999997</v>
      </c>
      <c r="J6980" s="34" t="s">
        <v>4538</v>
      </c>
      <c r="K6980" s="36">
        <v>76.900000000000006</v>
      </c>
    </row>
    <row r="6981" spans="1:11" x14ac:dyDescent="0.25">
      <c r="A6981" t="s">
        <v>6990</v>
      </c>
      <c r="B6981" t="s">
        <v>17</v>
      </c>
      <c r="C6981">
        <v>26991</v>
      </c>
      <c r="D6981">
        <v>1</v>
      </c>
      <c r="E6981" s="1">
        <v>44883</v>
      </c>
      <c r="F6981">
        <f t="shared" si="109"/>
        <v>21.19</v>
      </c>
      <c r="J6981" s="34" t="s">
        <v>7095</v>
      </c>
      <c r="K6981" s="36">
        <v>759.36</v>
      </c>
    </row>
    <row r="6982" spans="1:11" x14ac:dyDescent="0.25">
      <c r="A6982" t="s">
        <v>6991</v>
      </c>
      <c r="B6982" t="s">
        <v>6</v>
      </c>
      <c r="C6982">
        <v>126703</v>
      </c>
      <c r="D6982">
        <v>2</v>
      </c>
      <c r="E6982" s="1">
        <v>44852</v>
      </c>
      <c r="F6982">
        <f t="shared" si="109"/>
        <v>767.13</v>
      </c>
      <c r="J6982" s="34" t="s">
        <v>5797</v>
      </c>
      <c r="K6982" s="36">
        <v>60.08</v>
      </c>
    </row>
    <row r="6983" spans="1:11" x14ac:dyDescent="0.25">
      <c r="A6983" t="s">
        <v>6992</v>
      </c>
      <c r="B6983" t="s">
        <v>6</v>
      </c>
      <c r="C6983">
        <v>59172</v>
      </c>
      <c r="D6983">
        <v>2</v>
      </c>
      <c r="E6983" s="1">
        <v>44781</v>
      </c>
      <c r="F6983">
        <f t="shared" si="109"/>
        <v>28.19</v>
      </c>
      <c r="J6983" s="34" t="s">
        <v>10098</v>
      </c>
      <c r="K6983" s="36">
        <v>55.04</v>
      </c>
    </row>
    <row r="6984" spans="1:11" x14ac:dyDescent="0.25">
      <c r="A6984" t="s">
        <v>6993</v>
      </c>
      <c r="B6984" t="s">
        <v>40</v>
      </c>
      <c r="C6984">
        <v>63521</v>
      </c>
      <c r="D6984">
        <v>1</v>
      </c>
      <c r="E6984" s="1">
        <v>44902</v>
      </c>
      <c r="F6984">
        <f t="shared" si="109"/>
        <v>46.9</v>
      </c>
      <c r="J6984" s="34" t="s">
        <v>1855</v>
      </c>
      <c r="K6984" s="36">
        <v>62.48</v>
      </c>
    </row>
    <row r="6985" spans="1:11" x14ac:dyDescent="0.25">
      <c r="A6985" t="s">
        <v>6994</v>
      </c>
      <c r="B6985" t="s">
        <v>40</v>
      </c>
      <c r="C6985">
        <v>66826</v>
      </c>
      <c r="D6985">
        <v>1</v>
      </c>
      <c r="E6985" s="1">
        <v>44831</v>
      </c>
      <c r="F6985">
        <f t="shared" si="109"/>
        <v>124.79</v>
      </c>
      <c r="J6985" s="34" t="s">
        <v>6536</v>
      </c>
      <c r="K6985" s="36">
        <v>76.900000000000006</v>
      </c>
    </row>
    <row r="6986" spans="1:11" x14ac:dyDescent="0.25">
      <c r="A6986" t="s">
        <v>6995</v>
      </c>
      <c r="B6986" t="s">
        <v>17</v>
      </c>
      <c r="C6986">
        <v>48225</v>
      </c>
      <c r="D6986">
        <v>1</v>
      </c>
      <c r="E6986" s="1">
        <v>44859</v>
      </c>
      <c r="F6986">
        <f t="shared" si="109"/>
        <v>668.71</v>
      </c>
      <c r="J6986" s="34" t="s">
        <v>2917</v>
      </c>
      <c r="K6986" s="36">
        <v>445.82</v>
      </c>
    </row>
    <row r="6987" spans="1:11" x14ac:dyDescent="0.25">
      <c r="A6987" t="s">
        <v>6996</v>
      </c>
      <c r="B6987" t="s">
        <v>11</v>
      </c>
      <c r="C6987">
        <v>18578</v>
      </c>
      <c r="D6987">
        <v>1</v>
      </c>
      <c r="E6987" s="1">
        <v>44747</v>
      </c>
      <c r="F6987">
        <f t="shared" si="109"/>
        <v>29.85</v>
      </c>
      <c r="J6987" s="34" t="s">
        <v>8389</v>
      </c>
      <c r="K6987" s="36">
        <v>301.89</v>
      </c>
    </row>
    <row r="6988" spans="1:11" x14ac:dyDescent="0.25">
      <c r="A6988" t="s">
        <v>6997</v>
      </c>
      <c r="B6988" t="s">
        <v>17</v>
      </c>
      <c r="C6988">
        <v>45999</v>
      </c>
      <c r="D6988">
        <v>1</v>
      </c>
      <c r="E6988" s="1">
        <v>44721</v>
      </c>
      <c r="F6988">
        <f t="shared" si="109"/>
        <v>31.39</v>
      </c>
      <c r="J6988" s="34" t="s">
        <v>1688</v>
      </c>
      <c r="K6988" s="36">
        <v>104.08</v>
      </c>
    </row>
    <row r="6989" spans="1:11" x14ac:dyDescent="0.25">
      <c r="A6989" t="s">
        <v>6998</v>
      </c>
      <c r="B6989" t="s">
        <v>13</v>
      </c>
      <c r="C6989">
        <v>140994</v>
      </c>
      <c r="D6989">
        <v>2</v>
      </c>
      <c r="E6989" s="1">
        <v>44855</v>
      </c>
      <c r="F6989">
        <f t="shared" si="109"/>
        <v>57.68</v>
      </c>
      <c r="J6989" s="34" t="s">
        <v>408</v>
      </c>
      <c r="K6989" s="36">
        <v>244.41</v>
      </c>
    </row>
    <row r="6990" spans="1:11" x14ac:dyDescent="0.25">
      <c r="A6990" t="s">
        <v>6999</v>
      </c>
      <c r="B6990" t="s">
        <v>6</v>
      </c>
      <c r="C6990">
        <v>123312</v>
      </c>
      <c r="D6990">
        <v>2</v>
      </c>
      <c r="E6990" s="1">
        <v>44754</v>
      </c>
      <c r="F6990">
        <f t="shared" si="109"/>
        <v>56.39</v>
      </c>
      <c r="J6990" s="34" t="s">
        <v>1089</v>
      </c>
      <c r="K6990" s="36">
        <v>482.82499999999999</v>
      </c>
    </row>
    <row r="6991" spans="1:11" x14ac:dyDescent="0.25">
      <c r="A6991" t="s">
        <v>7000</v>
      </c>
      <c r="B6991" t="s">
        <v>13</v>
      </c>
      <c r="C6991">
        <v>144605</v>
      </c>
      <c r="D6991">
        <v>2</v>
      </c>
      <c r="E6991" s="1">
        <v>44859</v>
      </c>
      <c r="F6991">
        <f t="shared" si="109"/>
        <v>85.31</v>
      </c>
      <c r="J6991" s="34" t="s">
        <v>8434</v>
      </c>
      <c r="K6991" s="36">
        <v>76.900000000000006</v>
      </c>
    </row>
    <row r="6992" spans="1:11" x14ac:dyDescent="0.25">
      <c r="A6992" t="s">
        <v>7001</v>
      </c>
      <c r="B6992" t="s">
        <v>6</v>
      </c>
      <c r="C6992">
        <v>69408</v>
      </c>
      <c r="D6992">
        <v>2</v>
      </c>
      <c r="E6992" s="1">
        <v>44567</v>
      </c>
      <c r="F6992">
        <f t="shared" si="109"/>
        <v>82.23</v>
      </c>
      <c r="J6992" s="34" t="s">
        <v>5025</v>
      </c>
      <c r="K6992" s="36">
        <v>1191.8800000000001</v>
      </c>
    </row>
    <row r="6993" spans="1:11" x14ac:dyDescent="0.25">
      <c r="A6993" t="s">
        <v>7002</v>
      </c>
      <c r="B6993" t="s">
        <v>8</v>
      </c>
      <c r="C6993">
        <v>85072</v>
      </c>
      <c r="D6993">
        <v>2</v>
      </c>
      <c r="E6993" s="1">
        <v>44620</v>
      </c>
      <c r="F6993">
        <f t="shared" si="109"/>
        <v>83.4</v>
      </c>
      <c r="J6993" s="34" t="s">
        <v>7867</v>
      </c>
      <c r="K6993" s="36">
        <v>48.06</v>
      </c>
    </row>
    <row r="6994" spans="1:11" x14ac:dyDescent="0.25">
      <c r="A6994" t="s">
        <v>7003</v>
      </c>
      <c r="B6994" t="s">
        <v>13</v>
      </c>
      <c r="C6994">
        <v>134825</v>
      </c>
      <c r="D6994">
        <v>2</v>
      </c>
      <c r="E6994" s="1">
        <v>44809</v>
      </c>
      <c r="F6994">
        <f t="shared" si="109"/>
        <v>75.180000000000007</v>
      </c>
      <c r="J6994" s="34" t="s">
        <v>5692</v>
      </c>
      <c r="K6994" s="36">
        <v>611.98</v>
      </c>
    </row>
    <row r="6995" spans="1:11" x14ac:dyDescent="0.25">
      <c r="A6995" t="s">
        <v>7004</v>
      </c>
      <c r="B6995" t="s">
        <v>8</v>
      </c>
      <c r="C6995">
        <v>46408</v>
      </c>
      <c r="D6995">
        <v>2</v>
      </c>
      <c r="E6995" s="1">
        <v>44798</v>
      </c>
      <c r="F6995">
        <f t="shared" si="109"/>
        <v>248.55</v>
      </c>
      <c r="J6995" s="34" t="s">
        <v>526</v>
      </c>
      <c r="K6995" s="36">
        <v>76.900000000000006</v>
      </c>
    </row>
    <row r="6996" spans="1:11" x14ac:dyDescent="0.25">
      <c r="A6996" t="s">
        <v>7005</v>
      </c>
      <c r="B6996" t="s">
        <v>11</v>
      </c>
      <c r="C6996">
        <v>37918</v>
      </c>
      <c r="D6996">
        <v>1</v>
      </c>
      <c r="E6996" s="1">
        <v>44912</v>
      </c>
      <c r="F6996">
        <f t="shared" si="109"/>
        <v>313.56</v>
      </c>
      <c r="J6996" s="34" t="s">
        <v>7866</v>
      </c>
      <c r="K6996" s="36">
        <v>57.68</v>
      </c>
    </row>
    <row r="6997" spans="1:11" x14ac:dyDescent="0.25">
      <c r="A6997" t="s">
        <v>7006</v>
      </c>
      <c r="B6997" t="s">
        <v>11</v>
      </c>
      <c r="C6997">
        <v>19506</v>
      </c>
      <c r="D6997">
        <v>1</v>
      </c>
      <c r="E6997" s="1">
        <v>44802</v>
      </c>
      <c r="F6997">
        <f t="shared" si="109"/>
        <v>82.3</v>
      </c>
      <c r="J6997" s="34" t="s">
        <v>2481</v>
      </c>
      <c r="K6997" s="36">
        <v>92.52</v>
      </c>
    </row>
    <row r="6998" spans="1:11" x14ac:dyDescent="0.25">
      <c r="A6998" t="s">
        <v>7007</v>
      </c>
      <c r="B6998" t="s">
        <v>17</v>
      </c>
      <c r="C6998">
        <v>43097</v>
      </c>
      <c r="D6998">
        <v>1</v>
      </c>
      <c r="E6998" s="1">
        <v>44764</v>
      </c>
      <c r="F6998">
        <f t="shared" si="109"/>
        <v>11.77</v>
      </c>
      <c r="J6998" s="34" t="s">
        <v>6119</v>
      </c>
      <c r="K6998" s="36">
        <v>302.18</v>
      </c>
    </row>
    <row r="6999" spans="1:11" x14ac:dyDescent="0.25">
      <c r="A6999" t="s">
        <v>7008</v>
      </c>
      <c r="B6999" t="s">
        <v>11</v>
      </c>
      <c r="C6999">
        <v>44395</v>
      </c>
      <c r="D6999">
        <v>1</v>
      </c>
      <c r="E6999" s="1">
        <v>44714</v>
      </c>
      <c r="F6999">
        <f t="shared" si="109"/>
        <v>47.35</v>
      </c>
      <c r="J6999" s="34" t="s">
        <v>10382</v>
      </c>
      <c r="K6999" s="36">
        <v>76.900000000000006</v>
      </c>
    </row>
    <row r="7000" spans="1:11" x14ac:dyDescent="0.25">
      <c r="A7000" t="s">
        <v>7009</v>
      </c>
      <c r="B7000" t="s">
        <v>8</v>
      </c>
      <c r="C7000">
        <v>90052</v>
      </c>
      <c r="D7000">
        <v>2</v>
      </c>
      <c r="E7000" s="1">
        <v>44823</v>
      </c>
      <c r="F7000">
        <f t="shared" si="109"/>
        <v>293.98</v>
      </c>
      <c r="J7000" s="34" t="s">
        <v>2159</v>
      </c>
      <c r="K7000" s="36">
        <v>283.56</v>
      </c>
    </row>
    <row r="7001" spans="1:11" x14ac:dyDescent="0.25">
      <c r="A7001" t="s">
        <v>7010</v>
      </c>
      <c r="B7001" t="s">
        <v>6</v>
      </c>
      <c r="C7001">
        <v>63676</v>
      </c>
      <c r="D7001">
        <v>2</v>
      </c>
      <c r="E7001" s="1">
        <v>44770</v>
      </c>
      <c r="F7001">
        <f t="shared" si="109"/>
        <v>1114.6500000000001</v>
      </c>
      <c r="J7001" s="34" t="s">
        <v>7149</v>
      </c>
      <c r="K7001" s="36">
        <v>259.52999999999997</v>
      </c>
    </row>
    <row r="7002" spans="1:11" x14ac:dyDescent="0.25">
      <c r="A7002" t="s">
        <v>7011</v>
      </c>
      <c r="B7002" t="s">
        <v>6</v>
      </c>
      <c r="C7002">
        <v>89316</v>
      </c>
      <c r="D7002">
        <v>2</v>
      </c>
      <c r="E7002" s="1">
        <v>44721</v>
      </c>
      <c r="F7002">
        <f t="shared" si="109"/>
        <v>10.57</v>
      </c>
      <c r="J7002" s="34" t="s">
        <v>1947</v>
      </c>
      <c r="K7002" s="36">
        <v>100.93</v>
      </c>
    </row>
    <row r="7003" spans="1:11" x14ac:dyDescent="0.25">
      <c r="A7003" t="s">
        <v>7012</v>
      </c>
      <c r="B7003" t="s">
        <v>11</v>
      </c>
      <c r="C7003">
        <v>78472</v>
      </c>
      <c r="D7003">
        <v>1</v>
      </c>
      <c r="E7003" s="1">
        <v>44903</v>
      </c>
      <c r="F7003">
        <f t="shared" si="109"/>
        <v>546.44000000000005</v>
      </c>
      <c r="J7003" s="34" t="s">
        <v>5115</v>
      </c>
      <c r="K7003" s="36">
        <v>19.22</v>
      </c>
    </row>
    <row r="7004" spans="1:11" x14ac:dyDescent="0.25">
      <c r="A7004" t="s">
        <v>7013</v>
      </c>
      <c r="B7004" t="s">
        <v>11</v>
      </c>
      <c r="C7004">
        <v>46169</v>
      </c>
      <c r="D7004">
        <v>1</v>
      </c>
      <c r="E7004" s="1">
        <v>44697</v>
      </c>
      <c r="F7004">
        <f t="shared" si="109"/>
        <v>10.33</v>
      </c>
      <c r="J7004" s="34" t="s">
        <v>3545</v>
      </c>
      <c r="K7004" s="36">
        <v>87.18</v>
      </c>
    </row>
    <row r="7005" spans="1:11" x14ac:dyDescent="0.25">
      <c r="A7005" t="s">
        <v>7014</v>
      </c>
      <c r="B7005" t="s">
        <v>11</v>
      </c>
      <c r="C7005">
        <v>38005</v>
      </c>
      <c r="D7005">
        <v>1</v>
      </c>
      <c r="E7005" s="1">
        <v>44567</v>
      </c>
      <c r="F7005">
        <f t="shared" si="109"/>
        <v>71.209999999999994</v>
      </c>
      <c r="J7005" s="34" t="s">
        <v>5672</v>
      </c>
      <c r="K7005" s="36">
        <v>48.57</v>
      </c>
    </row>
    <row r="7006" spans="1:11" x14ac:dyDescent="0.25">
      <c r="A7006" t="s">
        <v>7015</v>
      </c>
      <c r="B7006" t="s">
        <v>11</v>
      </c>
      <c r="C7006">
        <v>46646</v>
      </c>
      <c r="D7006">
        <v>1</v>
      </c>
      <c r="E7006" s="1">
        <v>44704</v>
      </c>
      <c r="F7006">
        <f t="shared" si="109"/>
        <v>271.98</v>
      </c>
      <c r="J7006" s="35" t="s">
        <v>2224</v>
      </c>
      <c r="K7006" s="36">
        <v>76.900000000000006</v>
      </c>
    </row>
    <row r="7007" spans="1:11" x14ac:dyDescent="0.25">
      <c r="A7007" t="s">
        <v>7016</v>
      </c>
      <c r="B7007" t="s">
        <v>11</v>
      </c>
      <c r="C7007">
        <v>44129</v>
      </c>
      <c r="D7007">
        <v>1</v>
      </c>
      <c r="E7007" s="1">
        <v>44666</v>
      </c>
      <c r="F7007">
        <f t="shared" si="109"/>
        <v>62.02</v>
      </c>
      <c r="J7007" s="34" t="s">
        <v>9721</v>
      </c>
      <c r="K7007" s="36">
        <v>290.27</v>
      </c>
    </row>
    <row r="7008" spans="1:11" x14ac:dyDescent="0.25">
      <c r="A7008" t="s">
        <v>7017</v>
      </c>
      <c r="B7008" t="s">
        <v>11</v>
      </c>
      <c r="C7008">
        <v>69985</v>
      </c>
      <c r="D7008">
        <v>1</v>
      </c>
      <c r="E7008" s="1">
        <v>44925</v>
      </c>
      <c r="F7008">
        <f t="shared" si="109"/>
        <v>70.66</v>
      </c>
      <c r="J7008" s="34" t="s">
        <v>4346</v>
      </c>
      <c r="K7008" s="36">
        <v>85.31</v>
      </c>
    </row>
    <row r="7009" spans="1:11" x14ac:dyDescent="0.25">
      <c r="A7009" t="s">
        <v>7018</v>
      </c>
      <c r="B7009" t="s">
        <v>11</v>
      </c>
      <c r="C7009">
        <v>38794</v>
      </c>
      <c r="D7009">
        <v>1</v>
      </c>
      <c r="E7009" s="1">
        <v>44761</v>
      </c>
      <c r="F7009">
        <f t="shared" si="109"/>
        <v>58.84</v>
      </c>
      <c r="J7009" s="34" t="s">
        <v>331</v>
      </c>
      <c r="K7009" s="36">
        <v>134.71</v>
      </c>
    </row>
    <row r="7010" spans="1:11" x14ac:dyDescent="0.25">
      <c r="A7010" t="s">
        <v>7019</v>
      </c>
      <c r="B7010" t="s">
        <v>8</v>
      </c>
      <c r="C7010">
        <v>73650</v>
      </c>
      <c r="D7010">
        <v>2</v>
      </c>
      <c r="E7010" s="1">
        <v>44614</v>
      </c>
      <c r="F7010">
        <f t="shared" si="109"/>
        <v>187.01</v>
      </c>
      <c r="J7010" s="34" t="s">
        <v>5724</v>
      </c>
      <c r="K7010" s="36">
        <v>76.900000000000006</v>
      </c>
    </row>
    <row r="7011" spans="1:11" x14ac:dyDescent="0.25">
      <c r="A7011" t="s">
        <v>7020</v>
      </c>
      <c r="B7011" t="s">
        <v>6</v>
      </c>
      <c r="C7011">
        <v>94089</v>
      </c>
      <c r="D7011">
        <v>2</v>
      </c>
      <c r="E7011" s="1">
        <v>44781</v>
      </c>
      <c r="F7011">
        <f t="shared" si="109"/>
        <v>131.55000000000001</v>
      </c>
      <c r="J7011" s="34" t="s">
        <v>4193</v>
      </c>
      <c r="K7011" s="36">
        <v>34.01</v>
      </c>
    </row>
    <row r="7012" spans="1:11" x14ac:dyDescent="0.25">
      <c r="A7012" t="s">
        <v>7021</v>
      </c>
      <c r="B7012" t="s">
        <v>40</v>
      </c>
      <c r="C7012">
        <v>61111</v>
      </c>
      <c r="D7012">
        <v>1</v>
      </c>
      <c r="E7012" s="1">
        <v>44782</v>
      </c>
      <c r="F7012">
        <f t="shared" si="109"/>
        <v>98.58</v>
      </c>
      <c r="J7012" s="34" t="s">
        <v>6332</v>
      </c>
      <c r="K7012" s="36">
        <v>57.68</v>
      </c>
    </row>
    <row r="7013" spans="1:11" x14ac:dyDescent="0.25">
      <c r="A7013" t="s">
        <v>7022</v>
      </c>
      <c r="B7013" t="s">
        <v>8</v>
      </c>
      <c r="C7013">
        <v>154608</v>
      </c>
      <c r="D7013">
        <v>2</v>
      </c>
      <c r="E7013" s="1">
        <v>44897</v>
      </c>
      <c r="F7013">
        <f t="shared" si="109"/>
        <v>168.09</v>
      </c>
      <c r="J7013" s="34" t="s">
        <v>2029</v>
      </c>
      <c r="K7013" s="36">
        <v>36.630000000000003</v>
      </c>
    </row>
    <row r="7014" spans="1:11" x14ac:dyDescent="0.25">
      <c r="A7014" t="s">
        <v>7023</v>
      </c>
      <c r="B7014" t="s">
        <v>8</v>
      </c>
      <c r="C7014">
        <v>85731</v>
      </c>
      <c r="D7014">
        <v>2</v>
      </c>
      <c r="E7014" s="1">
        <v>44902</v>
      </c>
      <c r="F7014">
        <f t="shared" si="109"/>
        <v>21.63</v>
      </c>
      <c r="J7014" s="34" t="s">
        <v>1842</v>
      </c>
      <c r="K7014" s="36">
        <v>34.01</v>
      </c>
    </row>
    <row r="7015" spans="1:11" x14ac:dyDescent="0.25">
      <c r="A7015" t="s">
        <v>7024</v>
      </c>
      <c r="B7015" t="s">
        <v>11</v>
      </c>
      <c r="C7015">
        <v>42599</v>
      </c>
      <c r="D7015">
        <v>1</v>
      </c>
      <c r="E7015" s="1">
        <v>44663</v>
      </c>
      <c r="F7015">
        <f t="shared" si="109"/>
        <v>44.93</v>
      </c>
      <c r="J7015" s="34" t="s">
        <v>2148</v>
      </c>
      <c r="K7015" s="36">
        <v>74.09</v>
      </c>
    </row>
    <row r="7016" spans="1:11" x14ac:dyDescent="0.25">
      <c r="A7016" t="s">
        <v>7025</v>
      </c>
      <c r="B7016" t="s">
        <v>6</v>
      </c>
      <c r="C7016">
        <v>89015</v>
      </c>
      <c r="D7016">
        <v>2</v>
      </c>
      <c r="E7016" s="1">
        <v>44635</v>
      </c>
      <c r="F7016">
        <f t="shared" si="109"/>
        <v>58.82</v>
      </c>
      <c r="J7016" s="34" t="s">
        <v>2545</v>
      </c>
      <c r="K7016" s="36">
        <v>126.74</v>
      </c>
    </row>
    <row r="7017" spans="1:11" x14ac:dyDescent="0.25">
      <c r="A7017" t="s">
        <v>7026</v>
      </c>
      <c r="B7017" t="s">
        <v>8</v>
      </c>
      <c r="C7017">
        <v>114613</v>
      </c>
      <c r="D7017">
        <v>2</v>
      </c>
      <c r="E7017" s="1">
        <v>44726</v>
      </c>
      <c r="F7017">
        <f t="shared" si="109"/>
        <v>480.69</v>
      </c>
      <c r="J7017" s="34" t="s">
        <v>3469</v>
      </c>
      <c r="K7017" s="36">
        <v>76.900000000000006</v>
      </c>
    </row>
    <row r="7018" spans="1:11" x14ac:dyDescent="0.25">
      <c r="A7018" t="s">
        <v>7027</v>
      </c>
      <c r="B7018" t="s">
        <v>8</v>
      </c>
      <c r="C7018">
        <v>134136</v>
      </c>
      <c r="D7018">
        <v>2</v>
      </c>
      <c r="E7018" s="1">
        <v>44847</v>
      </c>
      <c r="F7018">
        <f t="shared" si="109"/>
        <v>28.94</v>
      </c>
      <c r="J7018" s="34" t="s">
        <v>2509</v>
      </c>
      <c r="K7018" s="36">
        <v>828.15</v>
      </c>
    </row>
    <row r="7019" spans="1:11" x14ac:dyDescent="0.25">
      <c r="A7019" t="s">
        <v>7028</v>
      </c>
      <c r="B7019" t="s">
        <v>11</v>
      </c>
      <c r="C7019">
        <v>41993</v>
      </c>
      <c r="D7019">
        <v>1</v>
      </c>
      <c r="E7019" s="1">
        <v>44698</v>
      </c>
      <c r="F7019">
        <f t="shared" si="109"/>
        <v>21.44</v>
      </c>
      <c r="J7019" s="34" t="s">
        <v>4903</v>
      </c>
      <c r="K7019" s="36">
        <v>85.31</v>
      </c>
    </row>
    <row r="7020" spans="1:11" x14ac:dyDescent="0.25">
      <c r="A7020" t="s">
        <v>7029</v>
      </c>
      <c r="B7020" t="s">
        <v>11</v>
      </c>
      <c r="C7020">
        <v>29583</v>
      </c>
      <c r="D7020">
        <v>1</v>
      </c>
      <c r="E7020" s="1">
        <v>44612</v>
      </c>
      <c r="F7020">
        <f t="shared" si="109"/>
        <v>10.34</v>
      </c>
      <c r="J7020" s="34" t="s">
        <v>10525</v>
      </c>
      <c r="K7020" s="36">
        <v>76.900000000000006</v>
      </c>
    </row>
    <row r="7021" spans="1:11" x14ac:dyDescent="0.25">
      <c r="A7021" t="s">
        <v>7030</v>
      </c>
      <c r="B7021" t="s">
        <v>17</v>
      </c>
      <c r="C7021">
        <v>55089</v>
      </c>
      <c r="D7021">
        <v>1</v>
      </c>
      <c r="E7021" s="1">
        <v>44774</v>
      </c>
      <c r="F7021">
        <f t="shared" si="109"/>
        <v>96.56</v>
      </c>
      <c r="J7021" s="34" t="s">
        <v>9615</v>
      </c>
      <c r="K7021" s="36">
        <v>76.900000000000006</v>
      </c>
    </row>
    <row r="7022" spans="1:11" x14ac:dyDescent="0.25">
      <c r="A7022" t="s">
        <v>7031</v>
      </c>
      <c r="B7022" t="s">
        <v>17</v>
      </c>
      <c r="C7022">
        <v>71392</v>
      </c>
      <c r="D7022">
        <v>1</v>
      </c>
      <c r="E7022" s="1">
        <v>44913</v>
      </c>
      <c r="F7022">
        <f t="shared" si="109"/>
        <v>21.44</v>
      </c>
      <c r="J7022" s="34" t="s">
        <v>285</v>
      </c>
      <c r="K7022" s="36">
        <v>133.36000000000001</v>
      </c>
    </row>
    <row r="7023" spans="1:11" x14ac:dyDescent="0.25">
      <c r="A7023" t="s">
        <v>7032</v>
      </c>
      <c r="B7023" t="s">
        <v>6</v>
      </c>
      <c r="C7023">
        <v>77798</v>
      </c>
      <c r="D7023">
        <v>2</v>
      </c>
      <c r="E7023" s="1">
        <v>44910</v>
      </c>
      <c r="F7023">
        <f t="shared" si="109"/>
        <v>150.65</v>
      </c>
      <c r="J7023" s="34" t="s">
        <v>375</v>
      </c>
      <c r="K7023" s="36">
        <v>100.93</v>
      </c>
    </row>
    <row r="7024" spans="1:11" x14ac:dyDescent="0.25">
      <c r="A7024" t="s">
        <v>7033</v>
      </c>
      <c r="B7024" t="s">
        <v>17</v>
      </c>
      <c r="C7024">
        <v>66003</v>
      </c>
      <c r="D7024">
        <v>1</v>
      </c>
      <c r="E7024" s="1">
        <v>44827</v>
      </c>
      <c r="F7024">
        <f t="shared" si="109"/>
        <v>115.27</v>
      </c>
      <c r="J7024" s="34" t="s">
        <v>1016</v>
      </c>
      <c r="K7024" s="36">
        <v>127.36</v>
      </c>
    </row>
    <row r="7025" spans="1:11" x14ac:dyDescent="0.25">
      <c r="A7025" t="s">
        <v>7034</v>
      </c>
      <c r="B7025" t="s">
        <v>8</v>
      </c>
      <c r="C7025">
        <v>130878</v>
      </c>
      <c r="D7025">
        <v>2</v>
      </c>
      <c r="E7025" s="1">
        <v>44798</v>
      </c>
      <c r="F7025">
        <f t="shared" si="109"/>
        <v>83.4</v>
      </c>
      <c r="J7025" s="34" t="s">
        <v>2360</v>
      </c>
      <c r="K7025" s="36">
        <v>57.68</v>
      </c>
    </row>
    <row r="7026" spans="1:11" x14ac:dyDescent="0.25">
      <c r="A7026" t="s">
        <v>7035</v>
      </c>
      <c r="B7026" t="s">
        <v>17</v>
      </c>
      <c r="C7026">
        <v>20735</v>
      </c>
      <c r="D7026">
        <v>1</v>
      </c>
      <c r="E7026" s="1">
        <v>44653</v>
      </c>
      <c r="F7026">
        <f t="shared" si="109"/>
        <v>20.67</v>
      </c>
      <c r="J7026" s="34" t="s">
        <v>7827</v>
      </c>
      <c r="K7026" s="36">
        <v>197.05</v>
      </c>
    </row>
    <row r="7027" spans="1:11" x14ac:dyDescent="0.25">
      <c r="A7027" t="s">
        <v>7036</v>
      </c>
      <c r="B7027" t="s">
        <v>6</v>
      </c>
      <c r="C7027">
        <v>64880</v>
      </c>
      <c r="D7027">
        <v>2</v>
      </c>
      <c r="E7027" s="1">
        <v>44617</v>
      </c>
      <c r="F7027">
        <f t="shared" si="109"/>
        <v>204.38</v>
      </c>
      <c r="J7027" s="34" t="s">
        <v>1725</v>
      </c>
      <c r="K7027" s="36">
        <v>248.32</v>
      </c>
    </row>
    <row r="7028" spans="1:11" x14ac:dyDescent="0.25">
      <c r="A7028" t="s">
        <v>7037</v>
      </c>
      <c r="B7028" t="s">
        <v>11</v>
      </c>
      <c r="C7028">
        <v>63677</v>
      </c>
      <c r="D7028">
        <v>1</v>
      </c>
      <c r="E7028" s="1">
        <v>44810</v>
      </c>
      <c r="F7028">
        <f t="shared" si="109"/>
        <v>11.78</v>
      </c>
      <c r="J7028" s="34" t="s">
        <v>9228</v>
      </c>
      <c r="K7028" s="36">
        <v>26.43</v>
      </c>
    </row>
    <row r="7029" spans="1:11" x14ac:dyDescent="0.25">
      <c r="A7029" t="s">
        <v>7038</v>
      </c>
      <c r="B7029" t="s">
        <v>40</v>
      </c>
      <c r="C7029">
        <v>66385</v>
      </c>
      <c r="D7029">
        <v>1</v>
      </c>
      <c r="E7029" s="1">
        <v>44903</v>
      </c>
      <c r="F7029">
        <f t="shared" si="109"/>
        <v>557.70000000000005</v>
      </c>
      <c r="J7029" s="34" t="s">
        <v>8612</v>
      </c>
      <c r="K7029" s="36">
        <v>354.1</v>
      </c>
    </row>
    <row r="7030" spans="1:11" x14ac:dyDescent="0.25">
      <c r="A7030" t="s">
        <v>7039</v>
      </c>
      <c r="B7030" t="s">
        <v>11</v>
      </c>
      <c r="C7030">
        <v>52758</v>
      </c>
      <c r="D7030">
        <v>1</v>
      </c>
      <c r="E7030" s="1">
        <v>44774</v>
      </c>
      <c r="F7030">
        <f t="shared" si="109"/>
        <v>10.6</v>
      </c>
      <c r="J7030" s="34" t="s">
        <v>4751</v>
      </c>
      <c r="K7030" s="36">
        <v>96.44</v>
      </c>
    </row>
    <row r="7031" spans="1:11" x14ac:dyDescent="0.25">
      <c r="A7031" t="s">
        <v>7040</v>
      </c>
      <c r="B7031" t="s">
        <v>6</v>
      </c>
      <c r="C7031">
        <v>89853</v>
      </c>
      <c r="D7031">
        <v>2</v>
      </c>
      <c r="E7031" s="1">
        <v>44741</v>
      </c>
      <c r="F7031">
        <f t="shared" si="109"/>
        <v>204.38</v>
      </c>
      <c r="J7031" s="34" t="s">
        <v>495</v>
      </c>
      <c r="K7031" s="36">
        <v>127.42</v>
      </c>
    </row>
    <row r="7032" spans="1:11" x14ac:dyDescent="0.25">
      <c r="A7032" t="s">
        <v>7041</v>
      </c>
      <c r="B7032" t="s">
        <v>8</v>
      </c>
      <c r="C7032">
        <v>77798</v>
      </c>
      <c r="D7032">
        <v>2</v>
      </c>
      <c r="E7032" s="1">
        <v>44792</v>
      </c>
      <c r="F7032">
        <f t="shared" si="109"/>
        <v>31.04</v>
      </c>
      <c r="J7032" s="34" t="s">
        <v>4640</v>
      </c>
      <c r="K7032" s="36">
        <v>76.900000000000006</v>
      </c>
    </row>
    <row r="7033" spans="1:11" x14ac:dyDescent="0.25">
      <c r="A7033" t="s">
        <v>7042</v>
      </c>
      <c r="B7033" t="s">
        <v>11</v>
      </c>
      <c r="C7033">
        <v>47479</v>
      </c>
      <c r="D7033">
        <v>1</v>
      </c>
      <c r="E7033" s="1">
        <v>44700</v>
      </c>
      <c r="F7033">
        <f t="shared" si="109"/>
        <v>81.53</v>
      </c>
      <c r="J7033" s="34" t="s">
        <v>2904</v>
      </c>
      <c r="K7033" s="36">
        <v>525.71</v>
      </c>
    </row>
    <row r="7034" spans="1:11" x14ac:dyDescent="0.25">
      <c r="A7034" t="s">
        <v>7043</v>
      </c>
      <c r="B7034" t="s">
        <v>17</v>
      </c>
      <c r="C7034">
        <v>23207</v>
      </c>
      <c r="D7034">
        <v>1</v>
      </c>
      <c r="E7034" s="1">
        <v>44628</v>
      </c>
      <c r="F7034">
        <f t="shared" si="109"/>
        <v>31.01</v>
      </c>
      <c r="J7034" s="34" t="s">
        <v>2434</v>
      </c>
      <c r="K7034" s="36">
        <v>40.85</v>
      </c>
    </row>
    <row r="7035" spans="1:11" x14ac:dyDescent="0.25">
      <c r="A7035" t="s">
        <v>7044</v>
      </c>
      <c r="B7035" t="s">
        <v>6</v>
      </c>
      <c r="C7035">
        <v>74030</v>
      </c>
      <c r="D7035">
        <v>2</v>
      </c>
      <c r="E7035" s="1">
        <v>44623</v>
      </c>
      <c r="F7035">
        <f t="shared" si="109"/>
        <v>153.38</v>
      </c>
      <c r="J7035" s="34" t="s">
        <v>4666</v>
      </c>
      <c r="K7035" s="36">
        <v>60.2</v>
      </c>
    </row>
    <row r="7036" spans="1:11" x14ac:dyDescent="0.25">
      <c r="A7036" t="s">
        <v>7045</v>
      </c>
      <c r="B7036" t="s">
        <v>8</v>
      </c>
      <c r="C7036">
        <v>139232</v>
      </c>
      <c r="D7036">
        <v>2</v>
      </c>
      <c r="E7036" s="1">
        <v>44868</v>
      </c>
      <c r="F7036">
        <f t="shared" si="109"/>
        <v>84.11</v>
      </c>
      <c r="J7036" s="34" t="s">
        <v>6495</v>
      </c>
      <c r="K7036" s="36">
        <v>94.55</v>
      </c>
    </row>
    <row r="7037" spans="1:11" x14ac:dyDescent="0.25">
      <c r="A7037" t="s">
        <v>7046</v>
      </c>
      <c r="B7037" t="s">
        <v>13</v>
      </c>
      <c r="C7037">
        <v>159107</v>
      </c>
      <c r="D7037">
        <v>2</v>
      </c>
      <c r="E7037" s="1">
        <v>44923</v>
      </c>
      <c r="F7037">
        <f t="shared" si="109"/>
        <v>76.900000000000006</v>
      </c>
      <c r="J7037" s="34" t="s">
        <v>8918</v>
      </c>
      <c r="K7037" s="36">
        <v>65.39</v>
      </c>
    </row>
    <row r="7038" spans="1:11" x14ac:dyDescent="0.25">
      <c r="A7038" t="s">
        <v>7047</v>
      </c>
      <c r="B7038" t="s">
        <v>6</v>
      </c>
      <c r="C7038">
        <v>112899</v>
      </c>
      <c r="D7038">
        <v>2</v>
      </c>
      <c r="E7038" s="1">
        <v>44680</v>
      </c>
      <c r="F7038">
        <f t="shared" si="109"/>
        <v>34.01</v>
      </c>
      <c r="J7038" s="34" t="s">
        <v>10781</v>
      </c>
      <c r="K7038" s="36">
        <v>85.31</v>
      </c>
    </row>
    <row r="7039" spans="1:11" x14ac:dyDescent="0.25">
      <c r="A7039" t="s">
        <v>7048</v>
      </c>
      <c r="B7039" t="s">
        <v>6</v>
      </c>
      <c r="C7039">
        <v>51262</v>
      </c>
      <c r="D7039">
        <v>2</v>
      </c>
      <c r="E7039" s="1">
        <v>44769</v>
      </c>
      <c r="F7039">
        <f t="shared" si="109"/>
        <v>46.98</v>
      </c>
      <c r="J7039" s="34" t="s">
        <v>2478</v>
      </c>
      <c r="K7039" s="36">
        <v>117.99</v>
      </c>
    </row>
    <row r="7040" spans="1:11" x14ac:dyDescent="0.25">
      <c r="A7040" t="s">
        <v>7049</v>
      </c>
      <c r="B7040" t="s">
        <v>8</v>
      </c>
      <c r="C7040">
        <v>111543</v>
      </c>
      <c r="D7040">
        <v>2</v>
      </c>
      <c r="E7040" s="1">
        <v>44727</v>
      </c>
      <c r="F7040">
        <f t="shared" si="109"/>
        <v>124.51</v>
      </c>
      <c r="J7040" s="34" t="s">
        <v>8574</v>
      </c>
      <c r="K7040" s="36">
        <v>123.75</v>
      </c>
    </row>
    <row r="7041" spans="1:11" x14ac:dyDescent="0.25">
      <c r="A7041" t="s">
        <v>7050</v>
      </c>
      <c r="B7041" t="s">
        <v>17</v>
      </c>
      <c r="C7041">
        <v>43097</v>
      </c>
      <c r="D7041">
        <v>1</v>
      </c>
      <c r="E7041" s="1">
        <v>44898</v>
      </c>
      <c r="F7041">
        <f t="shared" si="109"/>
        <v>35.32</v>
      </c>
      <c r="J7041" s="34" t="s">
        <v>7022</v>
      </c>
      <c r="K7041" s="36">
        <v>168.09</v>
      </c>
    </row>
    <row r="7042" spans="1:11" x14ac:dyDescent="0.25">
      <c r="A7042" t="s">
        <v>7051</v>
      </c>
      <c r="B7042" t="s">
        <v>6</v>
      </c>
      <c r="C7042">
        <v>146169</v>
      </c>
      <c r="D7042">
        <v>2</v>
      </c>
      <c r="E7042" s="1">
        <v>44867</v>
      </c>
      <c r="F7042">
        <f t="shared" ref="F7042:F7105" si="110">VLOOKUP(A7042,$J$1:$K$11016,2,FALSE)</f>
        <v>76.900000000000006</v>
      </c>
      <c r="J7042" s="34" t="s">
        <v>10679</v>
      </c>
      <c r="K7042" s="36">
        <v>76.900000000000006</v>
      </c>
    </row>
    <row r="7043" spans="1:11" x14ac:dyDescent="0.25">
      <c r="A7043" t="s">
        <v>7052</v>
      </c>
      <c r="B7043" t="s">
        <v>8</v>
      </c>
      <c r="C7043">
        <v>72898</v>
      </c>
      <c r="D7043">
        <v>2</v>
      </c>
      <c r="E7043" s="1">
        <v>44628</v>
      </c>
      <c r="F7043">
        <f t="shared" si="110"/>
        <v>124.51</v>
      </c>
      <c r="J7043" s="34" t="s">
        <v>1774</v>
      </c>
      <c r="K7043" s="36">
        <v>85.31</v>
      </c>
    </row>
    <row r="7044" spans="1:11" x14ac:dyDescent="0.25">
      <c r="A7044" t="s">
        <v>7053</v>
      </c>
      <c r="B7044" t="s">
        <v>8</v>
      </c>
      <c r="C7044">
        <v>76430</v>
      </c>
      <c r="D7044">
        <v>2</v>
      </c>
      <c r="E7044" s="1">
        <v>44596</v>
      </c>
      <c r="F7044">
        <f t="shared" si="110"/>
        <v>61.08</v>
      </c>
      <c r="J7044" s="34" t="s">
        <v>8699</v>
      </c>
      <c r="K7044" s="36">
        <v>76.900000000000006</v>
      </c>
    </row>
    <row r="7045" spans="1:11" x14ac:dyDescent="0.25">
      <c r="A7045" t="s">
        <v>7054</v>
      </c>
      <c r="B7045" t="s">
        <v>6</v>
      </c>
      <c r="C7045">
        <v>126516</v>
      </c>
      <c r="D7045">
        <v>2</v>
      </c>
      <c r="E7045" s="1">
        <v>44775</v>
      </c>
      <c r="F7045">
        <f t="shared" si="110"/>
        <v>11.75</v>
      </c>
      <c r="J7045" s="34" t="s">
        <v>2870</v>
      </c>
      <c r="K7045" s="36">
        <v>76.900000000000006</v>
      </c>
    </row>
    <row r="7046" spans="1:11" x14ac:dyDescent="0.25">
      <c r="A7046" t="s">
        <v>7055</v>
      </c>
      <c r="B7046" t="s">
        <v>17</v>
      </c>
      <c r="C7046">
        <v>88408</v>
      </c>
      <c r="D7046">
        <v>1</v>
      </c>
      <c r="E7046" s="1">
        <v>44926</v>
      </c>
      <c r="F7046">
        <f t="shared" si="110"/>
        <v>304.97000000000003</v>
      </c>
      <c r="J7046" s="34" t="s">
        <v>7161</v>
      </c>
      <c r="K7046" s="36">
        <v>96.12</v>
      </c>
    </row>
    <row r="7047" spans="1:11" x14ac:dyDescent="0.25">
      <c r="A7047" t="s">
        <v>7056</v>
      </c>
      <c r="B7047" t="s">
        <v>6</v>
      </c>
      <c r="C7047">
        <v>67834</v>
      </c>
      <c r="D7047">
        <v>2</v>
      </c>
      <c r="E7047" s="1">
        <v>44813</v>
      </c>
      <c r="F7047">
        <f t="shared" si="110"/>
        <v>51.28</v>
      </c>
      <c r="J7047" s="34" t="s">
        <v>2290</v>
      </c>
      <c r="K7047" s="36">
        <v>128.56</v>
      </c>
    </row>
    <row r="7048" spans="1:11" x14ac:dyDescent="0.25">
      <c r="A7048" t="s">
        <v>7057</v>
      </c>
      <c r="B7048" t="s">
        <v>8</v>
      </c>
      <c r="C7048">
        <v>65944</v>
      </c>
      <c r="D7048">
        <v>2</v>
      </c>
      <c r="E7048" s="1">
        <v>44783</v>
      </c>
      <c r="F7048">
        <f t="shared" si="110"/>
        <v>49.33</v>
      </c>
      <c r="J7048" s="34" t="s">
        <v>3283</v>
      </c>
      <c r="K7048" s="36">
        <v>85.31</v>
      </c>
    </row>
    <row r="7049" spans="1:11" x14ac:dyDescent="0.25">
      <c r="A7049" t="s">
        <v>7058</v>
      </c>
      <c r="B7049" t="s">
        <v>40</v>
      </c>
      <c r="C7049">
        <v>59919</v>
      </c>
      <c r="D7049">
        <v>1</v>
      </c>
      <c r="E7049" s="1">
        <v>44802</v>
      </c>
      <c r="F7049">
        <f t="shared" si="110"/>
        <v>54.16</v>
      </c>
      <c r="J7049" s="34" t="s">
        <v>2403</v>
      </c>
      <c r="K7049" s="36">
        <v>72.09</v>
      </c>
    </row>
    <row r="7050" spans="1:11" x14ac:dyDescent="0.25">
      <c r="A7050" t="s">
        <v>7059</v>
      </c>
      <c r="B7050" t="s">
        <v>17</v>
      </c>
      <c r="C7050">
        <v>23207</v>
      </c>
      <c r="D7050">
        <v>1</v>
      </c>
      <c r="E7050" s="1">
        <v>44620</v>
      </c>
      <c r="F7050">
        <f t="shared" si="110"/>
        <v>16.079999999999998</v>
      </c>
      <c r="J7050" s="34" t="s">
        <v>10808</v>
      </c>
      <c r="K7050" s="36">
        <v>76.900000000000006</v>
      </c>
    </row>
    <row r="7051" spans="1:11" x14ac:dyDescent="0.25">
      <c r="A7051" t="s">
        <v>7060</v>
      </c>
      <c r="B7051" t="s">
        <v>8</v>
      </c>
      <c r="C7051">
        <v>58670</v>
      </c>
      <c r="D7051">
        <v>2</v>
      </c>
      <c r="E7051" s="1">
        <v>44602</v>
      </c>
      <c r="F7051">
        <f t="shared" si="110"/>
        <v>124.51</v>
      </c>
      <c r="J7051" s="34" t="s">
        <v>4131</v>
      </c>
      <c r="K7051" s="36">
        <v>85.76</v>
      </c>
    </row>
    <row r="7052" spans="1:11" x14ac:dyDescent="0.25">
      <c r="A7052" t="s">
        <v>7061</v>
      </c>
      <c r="B7052" t="s">
        <v>17</v>
      </c>
      <c r="C7052">
        <v>47476</v>
      </c>
      <c r="D7052">
        <v>1</v>
      </c>
      <c r="E7052" s="1">
        <v>44714</v>
      </c>
      <c r="F7052">
        <f t="shared" si="110"/>
        <v>73.5</v>
      </c>
      <c r="J7052" s="34" t="s">
        <v>7755</v>
      </c>
      <c r="K7052" s="36">
        <v>127.42</v>
      </c>
    </row>
    <row r="7053" spans="1:11" x14ac:dyDescent="0.25">
      <c r="A7053" t="s">
        <v>7062</v>
      </c>
      <c r="B7053" t="s">
        <v>8</v>
      </c>
      <c r="C7053">
        <v>135006</v>
      </c>
      <c r="D7053">
        <v>2</v>
      </c>
      <c r="E7053" s="1">
        <v>44867</v>
      </c>
      <c r="F7053">
        <f t="shared" si="110"/>
        <v>281.69</v>
      </c>
      <c r="J7053" s="34" t="s">
        <v>1625</v>
      </c>
      <c r="K7053" s="36">
        <v>76.900000000000006</v>
      </c>
    </row>
    <row r="7054" spans="1:11" x14ac:dyDescent="0.25">
      <c r="A7054" t="s">
        <v>7063</v>
      </c>
      <c r="B7054" t="s">
        <v>17</v>
      </c>
      <c r="C7054">
        <v>28974</v>
      </c>
      <c r="D7054">
        <v>1</v>
      </c>
      <c r="E7054" s="1">
        <v>44798</v>
      </c>
      <c r="F7054">
        <f t="shared" si="110"/>
        <v>326.06</v>
      </c>
      <c r="J7054" s="34" t="s">
        <v>4763</v>
      </c>
      <c r="K7054" s="36">
        <v>76.900000000000006</v>
      </c>
    </row>
    <row r="7055" spans="1:11" x14ac:dyDescent="0.25">
      <c r="A7055" t="s">
        <v>7064</v>
      </c>
      <c r="B7055" t="s">
        <v>6</v>
      </c>
      <c r="C7055">
        <v>121444</v>
      </c>
      <c r="D7055">
        <v>2</v>
      </c>
      <c r="E7055" s="1">
        <v>44774</v>
      </c>
      <c r="F7055">
        <f t="shared" si="110"/>
        <v>11.75</v>
      </c>
      <c r="J7055" s="34" t="s">
        <v>1020</v>
      </c>
      <c r="K7055" s="36">
        <v>85.31</v>
      </c>
    </row>
    <row r="7056" spans="1:11" x14ac:dyDescent="0.25">
      <c r="A7056" t="s">
        <v>7065</v>
      </c>
      <c r="B7056" t="s">
        <v>11</v>
      </c>
      <c r="C7056">
        <v>38225</v>
      </c>
      <c r="D7056">
        <v>1</v>
      </c>
      <c r="E7056" s="1">
        <v>44580</v>
      </c>
      <c r="F7056">
        <f t="shared" si="110"/>
        <v>71.19</v>
      </c>
      <c r="J7056" s="34" t="s">
        <v>9905</v>
      </c>
      <c r="K7056" s="36">
        <v>85.31</v>
      </c>
    </row>
    <row r="7057" spans="1:11" x14ac:dyDescent="0.25">
      <c r="A7057" t="s">
        <v>7066</v>
      </c>
      <c r="B7057" t="s">
        <v>13</v>
      </c>
      <c r="C7057">
        <v>144802</v>
      </c>
      <c r="D7057">
        <v>2</v>
      </c>
      <c r="E7057" s="1">
        <v>44908</v>
      </c>
      <c r="F7057">
        <f t="shared" si="110"/>
        <v>10.72</v>
      </c>
      <c r="J7057" s="34" t="s">
        <v>7322</v>
      </c>
      <c r="K7057" s="36">
        <v>76.900000000000006</v>
      </c>
    </row>
    <row r="7058" spans="1:11" x14ac:dyDescent="0.25">
      <c r="A7058" t="s">
        <v>7067</v>
      </c>
      <c r="B7058" t="s">
        <v>13</v>
      </c>
      <c r="C7058">
        <v>154205</v>
      </c>
      <c r="D7058">
        <v>2</v>
      </c>
      <c r="E7058" s="1">
        <v>44922</v>
      </c>
      <c r="F7058">
        <f t="shared" si="110"/>
        <v>62.48</v>
      </c>
      <c r="J7058" s="34" t="s">
        <v>9050</v>
      </c>
      <c r="K7058" s="36">
        <v>76.900000000000006</v>
      </c>
    </row>
    <row r="7059" spans="1:11" x14ac:dyDescent="0.25">
      <c r="A7059" t="s">
        <v>7068</v>
      </c>
      <c r="B7059" t="s">
        <v>11</v>
      </c>
      <c r="C7059">
        <v>29015</v>
      </c>
      <c r="D7059">
        <v>1</v>
      </c>
      <c r="E7059" s="1">
        <v>44740</v>
      </c>
      <c r="F7059">
        <f t="shared" si="110"/>
        <v>121.75</v>
      </c>
      <c r="J7059" s="34" t="s">
        <v>5764</v>
      </c>
      <c r="K7059" s="36">
        <v>355.64</v>
      </c>
    </row>
    <row r="7060" spans="1:11" x14ac:dyDescent="0.25">
      <c r="A7060" t="s">
        <v>7069</v>
      </c>
      <c r="B7060" t="s">
        <v>17</v>
      </c>
      <c r="C7060">
        <v>49704</v>
      </c>
      <c r="D7060">
        <v>1</v>
      </c>
      <c r="E7060" s="1">
        <v>44754</v>
      </c>
      <c r="F7060">
        <f t="shared" si="110"/>
        <v>214.62</v>
      </c>
      <c r="J7060" s="34" t="s">
        <v>418</v>
      </c>
      <c r="K7060" s="36">
        <v>229.48</v>
      </c>
    </row>
    <row r="7061" spans="1:11" x14ac:dyDescent="0.25">
      <c r="A7061" t="s">
        <v>7070</v>
      </c>
      <c r="B7061" t="s">
        <v>6</v>
      </c>
      <c r="C7061">
        <v>90860</v>
      </c>
      <c r="D7061">
        <v>2</v>
      </c>
      <c r="E7061" s="1">
        <v>44650</v>
      </c>
      <c r="F7061">
        <f t="shared" si="110"/>
        <v>34.01</v>
      </c>
      <c r="J7061" s="34" t="s">
        <v>1143</v>
      </c>
      <c r="K7061" s="36">
        <v>438.45</v>
      </c>
    </row>
    <row r="7062" spans="1:11" x14ac:dyDescent="0.25">
      <c r="A7062" t="s">
        <v>7071</v>
      </c>
      <c r="B7062" t="s">
        <v>17</v>
      </c>
      <c r="C7062">
        <v>18787</v>
      </c>
      <c r="D7062">
        <v>1</v>
      </c>
      <c r="E7062" s="1">
        <v>44587</v>
      </c>
      <c r="F7062">
        <f t="shared" si="110"/>
        <v>11.48</v>
      </c>
      <c r="J7062" s="34" t="s">
        <v>9600</v>
      </c>
      <c r="K7062" s="36">
        <v>57.68</v>
      </c>
    </row>
    <row r="7063" spans="1:11" x14ac:dyDescent="0.25">
      <c r="A7063" t="s">
        <v>7072</v>
      </c>
      <c r="B7063" t="s">
        <v>6</v>
      </c>
      <c r="C7063">
        <v>68563</v>
      </c>
      <c r="D7063">
        <v>2</v>
      </c>
      <c r="E7063" s="1">
        <v>44564</v>
      </c>
      <c r="F7063">
        <f t="shared" si="110"/>
        <v>61.08</v>
      </c>
      <c r="J7063" s="34" t="s">
        <v>5157</v>
      </c>
      <c r="K7063" s="36">
        <v>76.900000000000006</v>
      </c>
    </row>
    <row r="7064" spans="1:11" x14ac:dyDescent="0.25">
      <c r="A7064" t="s">
        <v>7073</v>
      </c>
      <c r="B7064" t="s">
        <v>17</v>
      </c>
      <c r="C7064">
        <v>45881</v>
      </c>
      <c r="D7064">
        <v>1</v>
      </c>
      <c r="E7064" s="1">
        <v>44686</v>
      </c>
      <c r="F7064">
        <f t="shared" si="110"/>
        <v>101.05</v>
      </c>
      <c r="J7064" s="34" t="s">
        <v>7099</v>
      </c>
      <c r="K7064" s="36">
        <v>106.93</v>
      </c>
    </row>
    <row r="7065" spans="1:11" x14ac:dyDescent="0.25">
      <c r="A7065" t="s">
        <v>7074</v>
      </c>
      <c r="B7065" t="s">
        <v>11</v>
      </c>
      <c r="C7065">
        <v>53126</v>
      </c>
      <c r="D7065">
        <v>1</v>
      </c>
      <c r="E7065" s="1">
        <v>44862</v>
      </c>
      <c r="F7065" t="str">
        <f t="shared" si="110"/>
        <v>NULL</v>
      </c>
      <c r="J7065" s="34" t="s">
        <v>8848</v>
      </c>
      <c r="K7065" s="36">
        <v>76.900000000000006</v>
      </c>
    </row>
    <row r="7066" spans="1:11" x14ac:dyDescent="0.25">
      <c r="A7066" t="s">
        <v>7075</v>
      </c>
      <c r="B7066" t="s">
        <v>17</v>
      </c>
      <c r="C7066">
        <v>21822</v>
      </c>
      <c r="D7066">
        <v>1</v>
      </c>
      <c r="E7066" s="1">
        <v>44893</v>
      </c>
      <c r="F7066">
        <f t="shared" si="110"/>
        <v>81.239999999999995</v>
      </c>
      <c r="J7066" s="34" t="s">
        <v>8863</v>
      </c>
      <c r="K7066" s="36">
        <v>95.85</v>
      </c>
    </row>
    <row r="7067" spans="1:11" x14ac:dyDescent="0.25">
      <c r="A7067" t="s">
        <v>7076</v>
      </c>
      <c r="B7067" t="s">
        <v>11</v>
      </c>
      <c r="C7067">
        <v>19290</v>
      </c>
      <c r="D7067">
        <v>1</v>
      </c>
      <c r="E7067" s="1">
        <v>44667</v>
      </c>
      <c r="F7067">
        <f t="shared" si="110"/>
        <v>1923.32</v>
      </c>
      <c r="J7067" s="34" t="s">
        <v>509</v>
      </c>
      <c r="K7067" s="36">
        <v>50.83</v>
      </c>
    </row>
    <row r="7068" spans="1:11" x14ac:dyDescent="0.25">
      <c r="A7068" t="s">
        <v>7077</v>
      </c>
      <c r="B7068" t="s">
        <v>8</v>
      </c>
      <c r="C7068">
        <v>44497</v>
      </c>
      <c r="D7068">
        <v>2</v>
      </c>
      <c r="E7068" s="1">
        <v>44712</v>
      </c>
      <c r="F7068">
        <f t="shared" si="110"/>
        <v>23.66</v>
      </c>
      <c r="J7068" s="34" t="s">
        <v>8691</v>
      </c>
      <c r="K7068" s="36">
        <v>106.93</v>
      </c>
    </row>
    <row r="7069" spans="1:11" x14ac:dyDescent="0.25">
      <c r="A7069" t="s">
        <v>7078</v>
      </c>
      <c r="B7069" t="s">
        <v>8</v>
      </c>
      <c r="C7069">
        <v>93087</v>
      </c>
      <c r="D7069">
        <v>2</v>
      </c>
      <c r="E7069" s="1">
        <v>44726</v>
      </c>
      <c r="F7069">
        <f t="shared" si="110"/>
        <v>11.75</v>
      </c>
      <c r="J7069" s="34" t="s">
        <v>10964</v>
      </c>
      <c r="K7069" s="36">
        <v>242.7</v>
      </c>
    </row>
    <row r="7070" spans="1:11" x14ac:dyDescent="0.25">
      <c r="A7070" t="s">
        <v>7079</v>
      </c>
      <c r="B7070" t="s">
        <v>11</v>
      </c>
      <c r="C7070">
        <v>34595</v>
      </c>
      <c r="D7070">
        <v>1</v>
      </c>
      <c r="E7070" s="1">
        <v>44687</v>
      </c>
      <c r="F7070">
        <f t="shared" si="110"/>
        <v>10.34</v>
      </c>
      <c r="J7070" s="34" t="s">
        <v>6089</v>
      </c>
      <c r="K7070" s="36">
        <v>105.73</v>
      </c>
    </row>
    <row r="7071" spans="1:11" x14ac:dyDescent="0.25">
      <c r="A7071" t="s">
        <v>7080</v>
      </c>
      <c r="B7071" t="s">
        <v>6</v>
      </c>
      <c r="C7071">
        <v>79168</v>
      </c>
      <c r="D7071">
        <v>2</v>
      </c>
      <c r="E7071" s="1">
        <v>44606</v>
      </c>
      <c r="F7071">
        <f t="shared" si="110"/>
        <v>229.05</v>
      </c>
      <c r="J7071" s="34" t="s">
        <v>7680</v>
      </c>
      <c r="K7071" s="36">
        <v>215.21</v>
      </c>
    </row>
    <row r="7072" spans="1:11" x14ac:dyDescent="0.25">
      <c r="A7072" t="s">
        <v>7081</v>
      </c>
      <c r="B7072" t="s">
        <v>8</v>
      </c>
      <c r="C7072">
        <v>73075</v>
      </c>
      <c r="D7072">
        <v>2</v>
      </c>
      <c r="E7072" s="1">
        <v>44722</v>
      </c>
      <c r="F7072">
        <f t="shared" si="110"/>
        <v>122.11</v>
      </c>
      <c r="J7072" s="34" t="s">
        <v>2723</v>
      </c>
      <c r="K7072" s="36">
        <v>85.31</v>
      </c>
    </row>
    <row r="7073" spans="1:11" x14ac:dyDescent="0.25">
      <c r="A7073" t="s">
        <v>7082</v>
      </c>
      <c r="B7073" t="s">
        <v>11</v>
      </c>
      <c r="C7073">
        <v>42813</v>
      </c>
      <c r="D7073">
        <v>1</v>
      </c>
      <c r="E7073" s="1">
        <v>44767</v>
      </c>
      <c r="F7073">
        <f t="shared" si="110"/>
        <v>678.79</v>
      </c>
      <c r="J7073" s="34" t="s">
        <v>4071</v>
      </c>
      <c r="K7073" s="36">
        <v>57.68</v>
      </c>
    </row>
    <row r="7074" spans="1:11" x14ac:dyDescent="0.25">
      <c r="A7074" t="s">
        <v>7083</v>
      </c>
      <c r="B7074" t="s">
        <v>6</v>
      </c>
      <c r="C7074">
        <v>75515</v>
      </c>
      <c r="D7074">
        <v>2</v>
      </c>
      <c r="E7074" s="1">
        <v>44588</v>
      </c>
      <c r="F7074">
        <f t="shared" si="110"/>
        <v>164.46</v>
      </c>
      <c r="J7074" s="34" t="s">
        <v>1094</v>
      </c>
      <c r="K7074" s="36">
        <v>506</v>
      </c>
    </row>
    <row r="7075" spans="1:11" x14ac:dyDescent="0.25">
      <c r="A7075" t="s">
        <v>7084</v>
      </c>
      <c r="B7075" t="s">
        <v>11</v>
      </c>
      <c r="C7075">
        <v>35047</v>
      </c>
      <c r="D7075">
        <v>1</v>
      </c>
      <c r="E7075" s="1">
        <v>44910</v>
      </c>
      <c r="F7075">
        <f t="shared" si="110"/>
        <v>248.89</v>
      </c>
      <c r="J7075" s="35" t="s">
        <v>4443</v>
      </c>
      <c r="K7075" s="36">
        <v>115.34</v>
      </c>
    </row>
    <row r="7076" spans="1:11" x14ac:dyDescent="0.25">
      <c r="A7076" t="s">
        <v>7085</v>
      </c>
      <c r="B7076" t="s">
        <v>8</v>
      </c>
      <c r="C7076">
        <v>61200</v>
      </c>
      <c r="D7076">
        <v>2</v>
      </c>
      <c r="E7076" s="1">
        <v>44699</v>
      </c>
      <c r="F7076">
        <f t="shared" si="110"/>
        <v>15.52</v>
      </c>
      <c r="J7076" s="35" t="s">
        <v>6201</v>
      </c>
      <c r="K7076" s="36">
        <v>84.11</v>
      </c>
    </row>
    <row r="7077" spans="1:11" x14ac:dyDescent="0.25">
      <c r="A7077" t="s">
        <v>7086</v>
      </c>
      <c r="B7077" t="s">
        <v>17</v>
      </c>
      <c r="C7077">
        <v>18136</v>
      </c>
      <c r="D7077">
        <v>1</v>
      </c>
      <c r="E7077" s="1">
        <v>44630</v>
      </c>
      <c r="F7077">
        <f t="shared" si="110"/>
        <v>31.34</v>
      </c>
      <c r="J7077" s="34" t="s">
        <v>7951</v>
      </c>
      <c r="K7077" s="36">
        <v>108.22</v>
      </c>
    </row>
    <row r="7078" spans="1:11" x14ac:dyDescent="0.25">
      <c r="A7078" t="s">
        <v>7087</v>
      </c>
      <c r="B7078" t="s">
        <v>8</v>
      </c>
      <c r="C7078">
        <v>120207</v>
      </c>
      <c r="D7078">
        <v>2</v>
      </c>
      <c r="E7078" s="1">
        <v>44747</v>
      </c>
      <c r="F7078">
        <f t="shared" si="110"/>
        <v>975.94</v>
      </c>
      <c r="J7078" s="34" t="s">
        <v>2989</v>
      </c>
      <c r="K7078" s="36">
        <v>109.34</v>
      </c>
    </row>
    <row r="7079" spans="1:11" x14ac:dyDescent="0.25">
      <c r="A7079" t="s">
        <v>7088</v>
      </c>
      <c r="B7079" t="s">
        <v>6</v>
      </c>
      <c r="C7079">
        <v>112732</v>
      </c>
      <c r="D7079">
        <v>2</v>
      </c>
      <c r="E7079" s="1">
        <v>44686</v>
      </c>
      <c r="F7079">
        <f t="shared" si="110"/>
        <v>54.29</v>
      </c>
      <c r="J7079" s="34" t="s">
        <v>9278</v>
      </c>
      <c r="K7079" s="36">
        <v>21.71</v>
      </c>
    </row>
    <row r="7080" spans="1:11" x14ac:dyDescent="0.25">
      <c r="A7080" t="s">
        <v>7089</v>
      </c>
      <c r="B7080" t="s">
        <v>17</v>
      </c>
      <c r="C7080">
        <v>26797</v>
      </c>
      <c r="D7080">
        <v>1</v>
      </c>
      <c r="E7080" s="1">
        <v>44743</v>
      </c>
      <c r="F7080">
        <f t="shared" si="110"/>
        <v>132.61000000000001</v>
      </c>
      <c r="J7080" s="34" t="s">
        <v>10849</v>
      </c>
      <c r="K7080" s="36">
        <v>128.54</v>
      </c>
    </row>
    <row r="7081" spans="1:11" x14ac:dyDescent="0.25">
      <c r="A7081" t="s">
        <v>7090</v>
      </c>
      <c r="B7081" t="s">
        <v>8</v>
      </c>
      <c r="C7081">
        <v>134996</v>
      </c>
      <c r="D7081">
        <v>2</v>
      </c>
      <c r="E7081" s="1">
        <v>44825</v>
      </c>
      <c r="F7081">
        <f t="shared" si="110"/>
        <v>131.56</v>
      </c>
      <c r="J7081" s="34" t="s">
        <v>4378</v>
      </c>
      <c r="K7081" s="36">
        <v>11.77</v>
      </c>
    </row>
    <row r="7082" spans="1:11" x14ac:dyDescent="0.25">
      <c r="A7082" t="s">
        <v>7091</v>
      </c>
      <c r="B7082" t="s">
        <v>11</v>
      </c>
      <c r="C7082">
        <v>59855</v>
      </c>
      <c r="D7082">
        <v>1</v>
      </c>
      <c r="E7082" s="1">
        <v>44837</v>
      </c>
      <c r="F7082">
        <f t="shared" si="110"/>
        <v>56.51</v>
      </c>
      <c r="J7082" s="34" t="s">
        <v>1628</v>
      </c>
      <c r="K7082" s="36">
        <v>65.569999999999993</v>
      </c>
    </row>
    <row r="7083" spans="1:11" x14ac:dyDescent="0.25">
      <c r="A7083" t="s">
        <v>7092</v>
      </c>
      <c r="B7083" t="s">
        <v>6</v>
      </c>
      <c r="C7083">
        <v>70565</v>
      </c>
      <c r="D7083">
        <v>2</v>
      </c>
      <c r="E7083" s="1">
        <v>44617</v>
      </c>
      <c r="F7083">
        <f t="shared" si="110"/>
        <v>33.64</v>
      </c>
      <c r="J7083" s="34" t="s">
        <v>9286</v>
      </c>
      <c r="K7083" s="36">
        <v>99.09</v>
      </c>
    </row>
    <row r="7084" spans="1:11" x14ac:dyDescent="0.25">
      <c r="A7084" t="s">
        <v>7093</v>
      </c>
      <c r="B7084" t="s">
        <v>17</v>
      </c>
      <c r="C7084">
        <v>61717</v>
      </c>
      <c r="D7084">
        <v>1</v>
      </c>
      <c r="E7084" s="1">
        <v>44873</v>
      </c>
      <c r="F7084">
        <f t="shared" si="110"/>
        <v>416.87</v>
      </c>
      <c r="J7084" s="34" t="s">
        <v>9058</v>
      </c>
      <c r="K7084" s="36">
        <v>11.49</v>
      </c>
    </row>
    <row r="7085" spans="1:11" x14ac:dyDescent="0.25">
      <c r="A7085" t="s">
        <v>7094</v>
      </c>
      <c r="B7085" t="s">
        <v>11</v>
      </c>
      <c r="C7085">
        <v>52548</v>
      </c>
      <c r="D7085">
        <v>1</v>
      </c>
      <c r="E7085" s="1">
        <v>44763</v>
      </c>
      <c r="F7085">
        <f t="shared" si="110"/>
        <v>117.76</v>
      </c>
      <c r="J7085" s="34" t="s">
        <v>9445</v>
      </c>
      <c r="K7085" s="36">
        <v>236.52</v>
      </c>
    </row>
    <row r="7086" spans="1:11" x14ac:dyDescent="0.25">
      <c r="A7086" t="s">
        <v>7095</v>
      </c>
      <c r="B7086" t="s">
        <v>8</v>
      </c>
      <c r="C7086">
        <v>150884</v>
      </c>
      <c r="D7086">
        <v>2</v>
      </c>
      <c r="E7086" s="1">
        <v>44914</v>
      </c>
      <c r="F7086">
        <f t="shared" si="110"/>
        <v>759.36</v>
      </c>
      <c r="J7086" s="34" t="s">
        <v>3260</v>
      </c>
      <c r="K7086" s="36">
        <v>16.48</v>
      </c>
    </row>
    <row r="7087" spans="1:11" x14ac:dyDescent="0.25">
      <c r="A7087" t="s">
        <v>7096</v>
      </c>
      <c r="B7087" t="s">
        <v>17</v>
      </c>
      <c r="C7087">
        <v>37724</v>
      </c>
      <c r="D7087">
        <v>1</v>
      </c>
      <c r="E7087" s="1">
        <v>44562</v>
      </c>
      <c r="F7087">
        <f t="shared" si="110"/>
        <v>57.41</v>
      </c>
      <c r="J7087" s="34" t="s">
        <v>8298</v>
      </c>
      <c r="K7087" s="36">
        <v>40.03</v>
      </c>
    </row>
    <row r="7088" spans="1:11" x14ac:dyDescent="0.25">
      <c r="A7088" t="s">
        <v>7097</v>
      </c>
      <c r="B7088" t="s">
        <v>13</v>
      </c>
      <c r="C7088">
        <v>136792</v>
      </c>
      <c r="D7088">
        <v>2</v>
      </c>
      <c r="E7088" s="1">
        <v>44825</v>
      </c>
      <c r="F7088">
        <f t="shared" si="110"/>
        <v>65.06</v>
      </c>
      <c r="J7088" s="34" t="s">
        <v>4890</v>
      </c>
      <c r="K7088" s="36">
        <v>40.04</v>
      </c>
    </row>
    <row r="7089" spans="1:11" x14ac:dyDescent="0.25">
      <c r="A7089" t="s">
        <v>7098</v>
      </c>
      <c r="B7089" t="s">
        <v>13</v>
      </c>
      <c r="C7089">
        <v>137567</v>
      </c>
      <c r="D7089">
        <v>2</v>
      </c>
      <c r="E7089" s="1">
        <v>44826</v>
      </c>
      <c r="F7089">
        <f t="shared" si="110"/>
        <v>59.24</v>
      </c>
      <c r="J7089" s="34" t="s">
        <v>8661</v>
      </c>
      <c r="K7089" s="36">
        <v>122.37</v>
      </c>
    </row>
    <row r="7090" spans="1:11" x14ac:dyDescent="0.25">
      <c r="A7090" t="s">
        <v>7099</v>
      </c>
      <c r="B7090" t="s">
        <v>8</v>
      </c>
      <c r="C7090">
        <v>157012</v>
      </c>
      <c r="D7090">
        <v>2</v>
      </c>
      <c r="E7090" s="1">
        <v>44911</v>
      </c>
      <c r="F7090">
        <f t="shared" si="110"/>
        <v>106.93</v>
      </c>
      <c r="J7090" s="34" t="s">
        <v>8766</v>
      </c>
      <c r="K7090" s="36">
        <v>60.04</v>
      </c>
    </row>
    <row r="7091" spans="1:11" x14ac:dyDescent="0.25">
      <c r="A7091" t="s">
        <v>7100</v>
      </c>
      <c r="B7091" t="s">
        <v>11</v>
      </c>
      <c r="C7091">
        <v>67109</v>
      </c>
      <c r="D7091">
        <v>1</v>
      </c>
      <c r="E7091" s="1">
        <v>44875</v>
      </c>
      <c r="F7091">
        <f t="shared" si="110"/>
        <v>32.96</v>
      </c>
      <c r="J7091" s="34" t="s">
        <v>8232</v>
      </c>
      <c r="K7091" s="36">
        <v>31.79</v>
      </c>
    </row>
    <row r="7092" spans="1:11" x14ac:dyDescent="0.25">
      <c r="A7092" t="s">
        <v>7101</v>
      </c>
      <c r="B7092" t="s">
        <v>8</v>
      </c>
      <c r="C7092">
        <v>119084</v>
      </c>
      <c r="D7092">
        <v>2</v>
      </c>
      <c r="E7092" s="1">
        <v>44720</v>
      </c>
      <c r="F7092">
        <f t="shared" si="110"/>
        <v>95.15</v>
      </c>
      <c r="J7092" s="34" t="s">
        <v>6048</v>
      </c>
      <c r="K7092" s="36">
        <v>11.77</v>
      </c>
    </row>
    <row r="7093" spans="1:11" x14ac:dyDescent="0.25">
      <c r="A7093" t="s">
        <v>7102</v>
      </c>
      <c r="B7093" t="s">
        <v>17</v>
      </c>
      <c r="C7093">
        <v>19943</v>
      </c>
      <c r="D7093">
        <v>1</v>
      </c>
      <c r="E7093" s="1">
        <v>44868</v>
      </c>
      <c r="F7093">
        <f t="shared" si="110"/>
        <v>21.2</v>
      </c>
      <c r="J7093" s="34" t="s">
        <v>8189</v>
      </c>
      <c r="K7093" s="36">
        <v>11.77</v>
      </c>
    </row>
    <row r="7094" spans="1:11" x14ac:dyDescent="0.25">
      <c r="A7094" t="s">
        <v>7103</v>
      </c>
      <c r="B7094" t="s">
        <v>11</v>
      </c>
      <c r="C7094">
        <v>84661</v>
      </c>
      <c r="D7094">
        <v>1</v>
      </c>
      <c r="E7094" s="1">
        <v>44887</v>
      </c>
      <c r="F7094">
        <f t="shared" si="110"/>
        <v>230.61</v>
      </c>
      <c r="J7094" s="34" t="s">
        <v>10818</v>
      </c>
      <c r="K7094" s="36">
        <v>10.6</v>
      </c>
    </row>
    <row r="7095" spans="1:11" x14ac:dyDescent="0.25">
      <c r="A7095" t="s">
        <v>7104</v>
      </c>
      <c r="B7095" t="s">
        <v>6</v>
      </c>
      <c r="C7095">
        <v>91035</v>
      </c>
      <c r="D7095">
        <v>2</v>
      </c>
      <c r="E7095" s="1">
        <v>44879</v>
      </c>
      <c r="F7095">
        <f t="shared" si="110"/>
        <v>38.450000000000003</v>
      </c>
      <c r="J7095" s="34" t="s">
        <v>2093</v>
      </c>
      <c r="K7095" s="36">
        <v>21.2</v>
      </c>
    </row>
    <row r="7096" spans="1:11" x14ac:dyDescent="0.25">
      <c r="A7096" t="s">
        <v>7105</v>
      </c>
      <c r="B7096" t="s">
        <v>40</v>
      </c>
      <c r="C7096">
        <v>84551</v>
      </c>
      <c r="D7096">
        <v>1</v>
      </c>
      <c r="E7096" s="1">
        <v>44881</v>
      </c>
      <c r="F7096">
        <f t="shared" si="110"/>
        <v>53.55</v>
      </c>
      <c r="J7096" s="34" t="s">
        <v>6153</v>
      </c>
      <c r="K7096" s="36">
        <v>63.13</v>
      </c>
    </row>
    <row r="7097" spans="1:11" x14ac:dyDescent="0.25">
      <c r="A7097" t="s">
        <v>7106</v>
      </c>
      <c r="B7097" t="s">
        <v>8</v>
      </c>
      <c r="C7097">
        <v>119019</v>
      </c>
      <c r="D7097">
        <v>2</v>
      </c>
      <c r="E7097" s="1">
        <v>44795</v>
      </c>
      <c r="F7097">
        <f t="shared" si="110"/>
        <v>11.75</v>
      </c>
      <c r="J7097" s="34" t="s">
        <v>3155</v>
      </c>
      <c r="K7097" s="36">
        <v>81.02</v>
      </c>
    </row>
    <row r="7098" spans="1:11" x14ac:dyDescent="0.25">
      <c r="A7098" t="s">
        <v>7107</v>
      </c>
      <c r="B7098" t="s">
        <v>17</v>
      </c>
      <c r="C7098">
        <v>58805</v>
      </c>
      <c r="D7098">
        <v>1</v>
      </c>
      <c r="E7098" s="1">
        <v>44764</v>
      </c>
      <c r="F7098">
        <f t="shared" si="110"/>
        <v>307.3</v>
      </c>
      <c r="J7098" s="34" t="s">
        <v>7191</v>
      </c>
      <c r="K7098" s="36">
        <v>59.28</v>
      </c>
    </row>
    <row r="7099" spans="1:11" x14ac:dyDescent="0.25">
      <c r="A7099" t="s">
        <v>7108</v>
      </c>
      <c r="B7099" t="s">
        <v>11</v>
      </c>
      <c r="C7099">
        <v>23505</v>
      </c>
      <c r="D7099">
        <v>1</v>
      </c>
      <c r="E7099" s="1">
        <v>44573</v>
      </c>
      <c r="F7099">
        <f t="shared" si="110"/>
        <v>190.245</v>
      </c>
      <c r="J7099" s="34" t="s">
        <v>1766</v>
      </c>
      <c r="K7099" s="36">
        <v>4.66</v>
      </c>
    </row>
    <row r="7100" spans="1:11" x14ac:dyDescent="0.25">
      <c r="A7100" t="s">
        <v>7109</v>
      </c>
      <c r="B7100" t="s">
        <v>40</v>
      </c>
      <c r="C7100">
        <v>88012</v>
      </c>
      <c r="D7100">
        <v>1</v>
      </c>
      <c r="E7100" s="1">
        <v>44904</v>
      </c>
      <c r="F7100">
        <f t="shared" si="110"/>
        <v>68.290000000000006</v>
      </c>
      <c r="J7100" s="34" t="s">
        <v>851</v>
      </c>
      <c r="K7100" s="36">
        <v>117.76</v>
      </c>
    </row>
    <row r="7101" spans="1:11" x14ac:dyDescent="0.25">
      <c r="A7101" t="s">
        <v>7110</v>
      </c>
      <c r="B7101" t="s">
        <v>8</v>
      </c>
      <c r="C7101">
        <v>94576</v>
      </c>
      <c r="D7101">
        <v>2</v>
      </c>
      <c r="E7101" s="1">
        <v>44711</v>
      </c>
      <c r="F7101">
        <f t="shared" si="110"/>
        <v>762.2</v>
      </c>
      <c r="J7101" s="34" t="s">
        <v>9968</v>
      </c>
      <c r="K7101" s="36">
        <v>29.44</v>
      </c>
    </row>
    <row r="7102" spans="1:11" x14ac:dyDescent="0.25">
      <c r="A7102" t="s">
        <v>7111</v>
      </c>
      <c r="B7102" t="s">
        <v>11</v>
      </c>
      <c r="C7102">
        <v>71003</v>
      </c>
      <c r="D7102">
        <v>1</v>
      </c>
      <c r="E7102" s="1">
        <v>44858</v>
      </c>
      <c r="F7102">
        <f t="shared" si="110"/>
        <v>219.88</v>
      </c>
      <c r="J7102" s="34" t="s">
        <v>6608</v>
      </c>
      <c r="K7102" s="36">
        <v>10.6</v>
      </c>
    </row>
    <row r="7103" spans="1:11" x14ac:dyDescent="0.25">
      <c r="A7103" t="s">
        <v>7112</v>
      </c>
      <c r="B7103" t="s">
        <v>6</v>
      </c>
      <c r="C7103">
        <v>75515</v>
      </c>
      <c r="D7103">
        <v>2</v>
      </c>
      <c r="E7103" s="1">
        <v>44602</v>
      </c>
      <c r="F7103">
        <f t="shared" si="110"/>
        <v>314.79000000000002</v>
      </c>
      <c r="J7103" s="34" t="s">
        <v>9597</v>
      </c>
      <c r="K7103" s="36">
        <v>22.44</v>
      </c>
    </row>
    <row r="7104" spans="1:11" x14ac:dyDescent="0.25">
      <c r="A7104" t="s">
        <v>7113</v>
      </c>
      <c r="B7104" t="s">
        <v>13</v>
      </c>
      <c r="C7104">
        <v>135823</v>
      </c>
      <c r="D7104">
        <v>2</v>
      </c>
      <c r="E7104" s="1">
        <v>44826</v>
      </c>
      <c r="F7104">
        <f t="shared" si="110"/>
        <v>174.31</v>
      </c>
      <c r="J7104" s="34" t="s">
        <v>3172</v>
      </c>
      <c r="K7104" s="36">
        <v>111.1</v>
      </c>
    </row>
    <row r="7105" spans="1:11" x14ac:dyDescent="0.25">
      <c r="A7105" t="s">
        <v>7114</v>
      </c>
      <c r="B7105" t="s">
        <v>8</v>
      </c>
      <c r="C7105">
        <v>67035</v>
      </c>
      <c r="D7105">
        <v>2</v>
      </c>
      <c r="E7105" s="1">
        <v>44704</v>
      </c>
      <c r="F7105">
        <f t="shared" si="110"/>
        <v>35.24</v>
      </c>
      <c r="J7105" s="34" t="s">
        <v>5325</v>
      </c>
      <c r="K7105" s="36">
        <v>183.54</v>
      </c>
    </row>
    <row r="7106" spans="1:11" x14ac:dyDescent="0.25">
      <c r="A7106" t="s">
        <v>7115</v>
      </c>
      <c r="B7106" t="s">
        <v>8</v>
      </c>
      <c r="C7106">
        <v>79303</v>
      </c>
      <c r="D7106">
        <v>2</v>
      </c>
      <c r="E7106" s="1">
        <v>44613</v>
      </c>
      <c r="F7106">
        <f t="shared" ref="F7106:F7169" si="111">VLOOKUP(A7106,$J$1:$K$11016,2,FALSE)</f>
        <v>55.04</v>
      </c>
      <c r="J7106" s="34" t="s">
        <v>10991</v>
      </c>
      <c r="K7106" s="36">
        <v>27.9</v>
      </c>
    </row>
    <row r="7107" spans="1:11" x14ac:dyDescent="0.25">
      <c r="A7107" t="s">
        <v>7116</v>
      </c>
      <c r="B7107" t="s">
        <v>11</v>
      </c>
      <c r="C7107">
        <v>41795</v>
      </c>
      <c r="D7107">
        <v>1</v>
      </c>
      <c r="E7107" s="1">
        <v>44740</v>
      </c>
      <c r="F7107">
        <f t="shared" si="111"/>
        <v>21.44</v>
      </c>
      <c r="J7107" s="34" t="s">
        <v>7881</v>
      </c>
      <c r="K7107" s="36">
        <v>164.72</v>
      </c>
    </row>
    <row r="7108" spans="1:11" x14ac:dyDescent="0.25">
      <c r="A7108" t="s">
        <v>7117</v>
      </c>
      <c r="B7108" t="s">
        <v>8</v>
      </c>
      <c r="C7108">
        <v>67350</v>
      </c>
      <c r="D7108">
        <v>2</v>
      </c>
      <c r="E7108" s="1">
        <v>44742</v>
      </c>
      <c r="F7108">
        <f t="shared" si="111"/>
        <v>101.73</v>
      </c>
      <c r="J7108" s="34" t="s">
        <v>9427</v>
      </c>
      <c r="K7108" s="36">
        <v>192.05</v>
      </c>
    </row>
    <row r="7109" spans="1:11" x14ac:dyDescent="0.25">
      <c r="A7109" t="s">
        <v>7118</v>
      </c>
      <c r="B7109" t="s">
        <v>13</v>
      </c>
      <c r="C7109">
        <v>132295</v>
      </c>
      <c r="D7109">
        <v>2</v>
      </c>
      <c r="E7109" s="1">
        <v>44883</v>
      </c>
      <c r="F7109">
        <f t="shared" si="111"/>
        <v>76.900000000000006</v>
      </c>
      <c r="J7109" s="34" t="s">
        <v>7852</v>
      </c>
      <c r="K7109" s="36">
        <v>35.33</v>
      </c>
    </row>
    <row r="7110" spans="1:11" x14ac:dyDescent="0.25">
      <c r="A7110" t="s">
        <v>7119</v>
      </c>
      <c r="B7110" t="s">
        <v>11</v>
      </c>
      <c r="C7110">
        <v>51504</v>
      </c>
      <c r="D7110">
        <v>1</v>
      </c>
      <c r="E7110" s="1">
        <v>44880</v>
      </c>
      <c r="F7110">
        <f t="shared" si="111"/>
        <v>32.96</v>
      </c>
      <c r="J7110" s="34" t="s">
        <v>6786</v>
      </c>
      <c r="K7110" s="36">
        <v>11.77</v>
      </c>
    </row>
    <row r="7111" spans="1:11" x14ac:dyDescent="0.25">
      <c r="A7111" t="s">
        <v>7120</v>
      </c>
      <c r="B7111" t="s">
        <v>6</v>
      </c>
      <c r="C7111">
        <v>159406</v>
      </c>
      <c r="D7111">
        <v>2</v>
      </c>
      <c r="E7111" s="1">
        <v>44920</v>
      </c>
      <c r="F7111">
        <f t="shared" si="111"/>
        <v>154.44</v>
      </c>
      <c r="J7111" s="34" t="s">
        <v>4461</v>
      </c>
      <c r="K7111" s="36" t="s">
        <v>11027</v>
      </c>
    </row>
    <row r="7112" spans="1:11" x14ac:dyDescent="0.25">
      <c r="A7112" t="s">
        <v>7121</v>
      </c>
      <c r="B7112" t="s">
        <v>6</v>
      </c>
      <c r="C7112">
        <v>113414</v>
      </c>
      <c r="D7112">
        <v>2</v>
      </c>
      <c r="E7112" s="1">
        <v>44693</v>
      </c>
      <c r="F7112">
        <f t="shared" si="111"/>
        <v>42.29</v>
      </c>
      <c r="J7112" s="34" t="s">
        <v>6556</v>
      </c>
      <c r="K7112" s="36" t="s">
        <v>11027</v>
      </c>
    </row>
    <row r="7113" spans="1:11" x14ac:dyDescent="0.25">
      <c r="A7113" t="s">
        <v>7122</v>
      </c>
      <c r="B7113" t="s">
        <v>11</v>
      </c>
      <c r="C7113">
        <v>51998</v>
      </c>
      <c r="D7113">
        <v>1</v>
      </c>
      <c r="E7113" s="1">
        <v>44747</v>
      </c>
      <c r="F7113">
        <f t="shared" si="111"/>
        <v>10.34</v>
      </c>
      <c r="J7113" s="34" t="s">
        <v>5857</v>
      </c>
      <c r="K7113" s="36">
        <v>10.6</v>
      </c>
    </row>
    <row r="7114" spans="1:11" x14ac:dyDescent="0.25">
      <c r="A7114" t="s">
        <v>7123</v>
      </c>
      <c r="B7114" t="s">
        <v>6</v>
      </c>
      <c r="C7114">
        <v>136671</v>
      </c>
      <c r="D7114">
        <v>2</v>
      </c>
      <c r="E7114" s="1">
        <v>44818</v>
      </c>
      <c r="F7114">
        <f t="shared" si="111"/>
        <v>75.180000000000007</v>
      </c>
      <c r="J7114" s="34" t="s">
        <v>8464</v>
      </c>
      <c r="K7114" s="36">
        <v>13.75</v>
      </c>
    </row>
    <row r="7115" spans="1:11" x14ac:dyDescent="0.25">
      <c r="A7115" t="s">
        <v>7124</v>
      </c>
      <c r="B7115" t="s">
        <v>8</v>
      </c>
      <c r="C7115">
        <v>110531</v>
      </c>
      <c r="D7115">
        <v>2</v>
      </c>
      <c r="E7115" s="1">
        <v>44853</v>
      </c>
      <c r="F7115">
        <f t="shared" si="111"/>
        <v>60.08</v>
      </c>
      <c r="J7115" s="34" t="s">
        <v>8559</v>
      </c>
      <c r="K7115" s="36" t="s">
        <v>11027</v>
      </c>
    </row>
    <row r="7116" spans="1:11" x14ac:dyDescent="0.25">
      <c r="A7116" t="s">
        <v>7125</v>
      </c>
      <c r="B7116" t="s">
        <v>13</v>
      </c>
      <c r="C7116">
        <v>133756</v>
      </c>
      <c r="D7116">
        <v>2</v>
      </c>
      <c r="E7116" s="1">
        <v>44816</v>
      </c>
      <c r="F7116">
        <f t="shared" si="111"/>
        <v>192.06</v>
      </c>
      <c r="J7116" s="34" t="s">
        <v>10447</v>
      </c>
      <c r="K7116" s="36">
        <v>44.87</v>
      </c>
    </row>
    <row r="7117" spans="1:11" x14ac:dyDescent="0.25">
      <c r="A7117" t="s">
        <v>7126</v>
      </c>
      <c r="B7117" t="s">
        <v>8</v>
      </c>
      <c r="C7117">
        <v>138289</v>
      </c>
      <c r="D7117">
        <v>2</v>
      </c>
      <c r="E7117" s="1">
        <v>44825</v>
      </c>
      <c r="F7117">
        <f t="shared" si="111"/>
        <v>61.08</v>
      </c>
      <c r="J7117" s="34" t="s">
        <v>6887</v>
      </c>
      <c r="K7117" s="36" t="s">
        <v>11027</v>
      </c>
    </row>
    <row r="7118" spans="1:11" x14ac:dyDescent="0.25">
      <c r="A7118" t="s">
        <v>7127</v>
      </c>
      <c r="B7118" t="s">
        <v>6</v>
      </c>
      <c r="C7118">
        <v>91035</v>
      </c>
      <c r="D7118">
        <v>2</v>
      </c>
      <c r="E7118" s="1">
        <v>44834</v>
      </c>
      <c r="F7118">
        <f t="shared" si="111"/>
        <v>11.75</v>
      </c>
      <c r="J7118" s="34" t="s">
        <v>10875</v>
      </c>
      <c r="K7118" s="36">
        <v>10.6</v>
      </c>
    </row>
    <row r="7119" spans="1:11" x14ac:dyDescent="0.25">
      <c r="A7119" t="s">
        <v>7128</v>
      </c>
      <c r="B7119" t="s">
        <v>8</v>
      </c>
      <c r="C7119">
        <v>74308</v>
      </c>
      <c r="D7119">
        <v>2</v>
      </c>
      <c r="E7119" s="1">
        <v>44578</v>
      </c>
      <c r="F7119">
        <f t="shared" si="111"/>
        <v>55.04</v>
      </c>
      <c r="J7119" s="34" t="s">
        <v>6809</v>
      </c>
      <c r="K7119" s="36">
        <v>87.14</v>
      </c>
    </row>
    <row r="7120" spans="1:11" x14ac:dyDescent="0.25">
      <c r="A7120" t="s">
        <v>7129</v>
      </c>
      <c r="B7120" t="s">
        <v>11</v>
      </c>
      <c r="C7120">
        <v>88304</v>
      </c>
      <c r="D7120">
        <v>1</v>
      </c>
      <c r="E7120" s="1">
        <v>44910</v>
      </c>
      <c r="F7120">
        <f t="shared" si="111"/>
        <v>97.84</v>
      </c>
      <c r="J7120" s="34" t="s">
        <v>1783</v>
      </c>
      <c r="K7120" s="36">
        <v>64.790000000000006</v>
      </c>
    </row>
    <row r="7121" spans="1:11" x14ac:dyDescent="0.25">
      <c r="A7121" t="s">
        <v>7130</v>
      </c>
      <c r="B7121" t="s">
        <v>40</v>
      </c>
      <c r="C7121">
        <v>57863</v>
      </c>
      <c r="D7121">
        <v>1</v>
      </c>
      <c r="E7121" s="1">
        <v>44844</v>
      </c>
      <c r="F7121">
        <f t="shared" si="111"/>
        <v>68.3</v>
      </c>
      <c r="J7121" s="34" t="s">
        <v>383</v>
      </c>
      <c r="K7121" s="36">
        <v>49.46</v>
      </c>
    </row>
    <row r="7122" spans="1:11" x14ac:dyDescent="0.25">
      <c r="A7122" t="s">
        <v>7131</v>
      </c>
      <c r="B7122" t="s">
        <v>11</v>
      </c>
      <c r="C7122">
        <v>41450</v>
      </c>
      <c r="D7122">
        <v>1</v>
      </c>
      <c r="E7122" s="1">
        <v>44706</v>
      </c>
      <c r="F7122">
        <f t="shared" si="111"/>
        <v>6.89</v>
      </c>
      <c r="J7122" s="34" t="s">
        <v>7333</v>
      </c>
      <c r="K7122" s="36">
        <v>38.86</v>
      </c>
    </row>
    <row r="7123" spans="1:11" x14ac:dyDescent="0.25">
      <c r="A7123" t="s">
        <v>7132</v>
      </c>
      <c r="B7123" t="s">
        <v>17</v>
      </c>
      <c r="C7123">
        <v>43316</v>
      </c>
      <c r="D7123">
        <v>1</v>
      </c>
      <c r="E7123" s="1">
        <v>44673</v>
      </c>
      <c r="F7123">
        <f t="shared" si="111"/>
        <v>112.36</v>
      </c>
      <c r="J7123" s="34" t="s">
        <v>10939</v>
      </c>
      <c r="K7123" s="36">
        <v>56.51</v>
      </c>
    </row>
    <row r="7124" spans="1:11" x14ac:dyDescent="0.25">
      <c r="A7124" t="s">
        <v>7133</v>
      </c>
      <c r="B7124" t="s">
        <v>8</v>
      </c>
      <c r="C7124">
        <v>149289</v>
      </c>
      <c r="D7124">
        <v>2</v>
      </c>
      <c r="E7124" s="1">
        <v>44883</v>
      </c>
      <c r="F7124">
        <f t="shared" si="111"/>
        <v>85.31</v>
      </c>
      <c r="J7124" s="34" t="s">
        <v>2677</v>
      </c>
      <c r="K7124" s="36">
        <v>37.67</v>
      </c>
    </row>
    <row r="7125" spans="1:11" x14ac:dyDescent="0.25">
      <c r="A7125" t="s">
        <v>7134</v>
      </c>
      <c r="B7125" t="s">
        <v>8</v>
      </c>
      <c r="C7125">
        <v>89612</v>
      </c>
      <c r="D7125">
        <v>2</v>
      </c>
      <c r="E7125" s="1">
        <v>44637</v>
      </c>
      <c r="F7125">
        <f t="shared" si="111"/>
        <v>56.39</v>
      </c>
      <c r="J7125" s="34" t="s">
        <v>10402</v>
      </c>
      <c r="K7125" s="36">
        <v>40.04</v>
      </c>
    </row>
    <row r="7126" spans="1:11" x14ac:dyDescent="0.25">
      <c r="A7126" t="s">
        <v>7135</v>
      </c>
      <c r="B7126" t="s">
        <v>11</v>
      </c>
      <c r="C7126">
        <v>46570</v>
      </c>
      <c r="D7126">
        <v>1</v>
      </c>
      <c r="E7126" s="1">
        <v>44697</v>
      </c>
      <c r="F7126">
        <f t="shared" si="111"/>
        <v>102.46</v>
      </c>
      <c r="J7126" s="34" t="s">
        <v>2959</v>
      </c>
      <c r="K7126" s="36">
        <v>60.06</v>
      </c>
    </row>
    <row r="7127" spans="1:11" x14ac:dyDescent="0.25">
      <c r="A7127" t="s">
        <v>7136</v>
      </c>
      <c r="B7127" t="s">
        <v>6</v>
      </c>
      <c r="C7127">
        <v>115300</v>
      </c>
      <c r="D7127">
        <v>2</v>
      </c>
      <c r="E7127" s="1">
        <v>44701</v>
      </c>
      <c r="F7127">
        <f t="shared" si="111"/>
        <v>349.3</v>
      </c>
      <c r="J7127" s="34" t="s">
        <v>5793</v>
      </c>
      <c r="K7127" s="36">
        <v>75.349999999999994</v>
      </c>
    </row>
    <row r="7128" spans="1:11" x14ac:dyDescent="0.25">
      <c r="A7128" t="s">
        <v>7137</v>
      </c>
      <c r="B7128" t="s">
        <v>8</v>
      </c>
      <c r="C7128">
        <v>93416</v>
      </c>
      <c r="D7128">
        <v>2</v>
      </c>
      <c r="E7128" s="1">
        <v>44671</v>
      </c>
      <c r="F7128">
        <f t="shared" si="111"/>
        <v>43.06</v>
      </c>
      <c r="J7128" s="34" t="s">
        <v>3901</v>
      </c>
      <c r="K7128" s="36">
        <v>192.35</v>
      </c>
    </row>
    <row r="7129" spans="1:11" x14ac:dyDescent="0.25">
      <c r="A7129" t="s">
        <v>7138</v>
      </c>
      <c r="B7129" t="s">
        <v>8</v>
      </c>
      <c r="C7129">
        <v>131144</v>
      </c>
      <c r="D7129">
        <v>2</v>
      </c>
      <c r="E7129" s="1">
        <v>44839</v>
      </c>
      <c r="F7129">
        <f t="shared" si="111"/>
        <v>30.03</v>
      </c>
      <c r="J7129" s="34" t="s">
        <v>445</v>
      </c>
      <c r="K7129" s="36">
        <v>155.85</v>
      </c>
    </row>
    <row r="7130" spans="1:11" x14ac:dyDescent="0.25">
      <c r="A7130" t="s">
        <v>7139</v>
      </c>
      <c r="B7130" t="s">
        <v>17</v>
      </c>
      <c r="C7130">
        <v>51713</v>
      </c>
      <c r="D7130">
        <v>1</v>
      </c>
      <c r="E7130" s="1">
        <v>44753</v>
      </c>
      <c r="F7130">
        <f t="shared" si="111"/>
        <v>21.83</v>
      </c>
      <c r="J7130" s="34" t="s">
        <v>2082</v>
      </c>
      <c r="K7130" s="36">
        <v>204.02</v>
      </c>
    </row>
    <row r="7131" spans="1:11" x14ac:dyDescent="0.25">
      <c r="A7131" t="s">
        <v>7140</v>
      </c>
      <c r="B7131" t="s">
        <v>17</v>
      </c>
      <c r="C7131">
        <v>39330</v>
      </c>
      <c r="D7131">
        <v>1</v>
      </c>
      <c r="E7131" s="1">
        <v>44583</v>
      </c>
      <c r="F7131">
        <f t="shared" si="111"/>
        <v>102.12</v>
      </c>
      <c r="J7131" s="34" t="s">
        <v>6563</v>
      </c>
      <c r="K7131" s="36">
        <v>83.54</v>
      </c>
    </row>
    <row r="7132" spans="1:11" x14ac:dyDescent="0.25">
      <c r="A7132" t="s">
        <v>7141</v>
      </c>
      <c r="B7132" t="s">
        <v>11</v>
      </c>
      <c r="C7132">
        <v>40176</v>
      </c>
      <c r="D7132">
        <v>1</v>
      </c>
      <c r="E7132" s="1">
        <v>44674</v>
      </c>
      <c r="F7132">
        <f t="shared" si="111"/>
        <v>10.34</v>
      </c>
      <c r="J7132" s="34" t="s">
        <v>9634</v>
      </c>
      <c r="K7132" s="36">
        <v>103.6</v>
      </c>
    </row>
    <row r="7133" spans="1:11" x14ac:dyDescent="0.25">
      <c r="A7133" t="s">
        <v>7142</v>
      </c>
      <c r="B7133" t="s">
        <v>40</v>
      </c>
      <c r="C7133">
        <v>69678</v>
      </c>
      <c r="D7133">
        <v>1</v>
      </c>
      <c r="E7133" s="1">
        <v>44851</v>
      </c>
      <c r="F7133">
        <f t="shared" si="111"/>
        <v>174.38</v>
      </c>
      <c r="J7133" s="34" t="s">
        <v>5989</v>
      </c>
      <c r="K7133" s="36">
        <v>171.04</v>
      </c>
    </row>
    <row r="7134" spans="1:11" x14ac:dyDescent="0.25">
      <c r="A7134" t="s">
        <v>7143</v>
      </c>
      <c r="B7134" t="s">
        <v>13</v>
      </c>
      <c r="C7134">
        <v>148904</v>
      </c>
      <c r="D7134">
        <v>2</v>
      </c>
      <c r="E7134" s="1">
        <v>44876</v>
      </c>
      <c r="F7134">
        <f t="shared" si="111"/>
        <v>20.84</v>
      </c>
      <c r="J7134" s="34" t="s">
        <v>8840</v>
      </c>
      <c r="K7134" s="36">
        <v>150.75</v>
      </c>
    </row>
    <row r="7135" spans="1:11" x14ac:dyDescent="0.25">
      <c r="A7135" t="s">
        <v>7144</v>
      </c>
      <c r="B7135" t="s">
        <v>6</v>
      </c>
      <c r="C7135">
        <v>138736</v>
      </c>
      <c r="D7135">
        <v>2</v>
      </c>
      <c r="E7135" s="1">
        <v>44886</v>
      </c>
      <c r="F7135">
        <f t="shared" si="111"/>
        <v>31.24</v>
      </c>
      <c r="J7135" s="34" t="s">
        <v>10553</v>
      </c>
      <c r="K7135" s="36">
        <v>164.96</v>
      </c>
    </row>
    <row r="7136" spans="1:11" x14ac:dyDescent="0.25">
      <c r="A7136" t="s">
        <v>7145</v>
      </c>
      <c r="B7136" t="s">
        <v>13</v>
      </c>
      <c r="C7136">
        <v>143451</v>
      </c>
      <c r="D7136">
        <v>2</v>
      </c>
      <c r="E7136" s="1">
        <v>44852</v>
      </c>
      <c r="F7136">
        <f t="shared" si="111"/>
        <v>33.92</v>
      </c>
      <c r="J7136" s="34" t="s">
        <v>7301</v>
      </c>
      <c r="K7136" s="36">
        <v>11.77</v>
      </c>
    </row>
    <row r="7137" spans="1:11" x14ac:dyDescent="0.25">
      <c r="A7137" t="s">
        <v>7146</v>
      </c>
      <c r="B7137" t="s">
        <v>8</v>
      </c>
      <c r="C7137">
        <v>132124</v>
      </c>
      <c r="D7137">
        <v>2</v>
      </c>
      <c r="E7137" s="1">
        <v>44796</v>
      </c>
      <c r="F7137">
        <f t="shared" si="111"/>
        <v>10.57</v>
      </c>
      <c r="J7137" s="34" t="s">
        <v>8618</v>
      </c>
      <c r="K7137" s="36">
        <v>150.46</v>
      </c>
    </row>
    <row r="7138" spans="1:11" x14ac:dyDescent="0.25">
      <c r="A7138" t="s">
        <v>7147</v>
      </c>
      <c r="B7138" t="s">
        <v>8</v>
      </c>
      <c r="C7138">
        <v>139400</v>
      </c>
      <c r="D7138">
        <v>2</v>
      </c>
      <c r="E7138" s="1">
        <v>44876</v>
      </c>
      <c r="F7138">
        <f t="shared" si="111"/>
        <v>10.81</v>
      </c>
      <c r="J7138" s="34" t="s">
        <v>6342</v>
      </c>
      <c r="K7138" s="36">
        <v>75.37</v>
      </c>
    </row>
    <row r="7139" spans="1:11" x14ac:dyDescent="0.25">
      <c r="A7139" t="s">
        <v>7148</v>
      </c>
      <c r="B7139" t="s">
        <v>11</v>
      </c>
      <c r="C7139">
        <v>34582</v>
      </c>
      <c r="D7139">
        <v>1</v>
      </c>
      <c r="E7139" s="1">
        <v>44570</v>
      </c>
      <c r="F7139">
        <f t="shared" si="111"/>
        <v>107.98</v>
      </c>
      <c r="J7139" s="34" t="s">
        <v>1412</v>
      </c>
      <c r="K7139" s="36">
        <v>63.6</v>
      </c>
    </row>
    <row r="7140" spans="1:11" x14ac:dyDescent="0.25">
      <c r="A7140" t="s">
        <v>7149</v>
      </c>
      <c r="B7140" t="s">
        <v>8</v>
      </c>
      <c r="C7140">
        <v>152069</v>
      </c>
      <c r="D7140">
        <v>2</v>
      </c>
      <c r="E7140" s="1">
        <v>44916</v>
      </c>
      <c r="F7140">
        <f t="shared" si="111"/>
        <v>259.52999999999997</v>
      </c>
      <c r="J7140" s="34" t="s">
        <v>1153</v>
      </c>
      <c r="K7140" s="36">
        <v>73.510000000000005</v>
      </c>
    </row>
    <row r="7141" spans="1:11" x14ac:dyDescent="0.25">
      <c r="A7141" t="s">
        <v>7150</v>
      </c>
      <c r="B7141" t="s">
        <v>6</v>
      </c>
      <c r="C7141">
        <v>121794</v>
      </c>
      <c r="D7141">
        <v>2</v>
      </c>
      <c r="E7141" s="1">
        <v>44741</v>
      </c>
      <c r="F7141">
        <f t="shared" si="111"/>
        <v>208.12</v>
      </c>
      <c r="J7141" s="34" t="s">
        <v>3694</v>
      </c>
      <c r="K7141" s="36">
        <v>23.555</v>
      </c>
    </row>
    <row r="7142" spans="1:11" x14ac:dyDescent="0.25">
      <c r="A7142" t="s">
        <v>7151</v>
      </c>
      <c r="B7142" t="s">
        <v>8</v>
      </c>
      <c r="C7142">
        <v>131494</v>
      </c>
      <c r="D7142">
        <v>2</v>
      </c>
      <c r="E7142" s="1">
        <v>44888</v>
      </c>
      <c r="F7142">
        <f t="shared" si="111"/>
        <v>173.3</v>
      </c>
      <c r="J7142" s="34" t="s">
        <v>10206</v>
      </c>
      <c r="K7142" s="36">
        <v>75.349999999999994</v>
      </c>
    </row>
    <row r="7143" spans="1:11" x14ac:dyDescent="0.25">
      <c r="A7143" t="s">
        <v>7152</v>
      </c>
      <c r="B7143" t="s">
        <v>8</v>
      </c>
      <c r="C7143">
        <v>92329</v>
      </c>
      <c r="D7143">
        <v>2</v>
      </c>
      <c r="E7143" s="1">
        <v>44910</v>
      </c>
      <c r="F7143">
        <f t="shared" si="111"/>
        <v>21.63</v>
      </c>
      <c r="J7143" s="34" t="s">
        <v>3450</v>
      </c>
      <c r="K7143" s="36">
        <v>71.819999999999993</v>
      </c>
    </row>
    <row r="7144" spans="1:11" x14ac:dyDescent="0.25">
      <c r="A7144" t="s">
        <v>7153</v>
      </c>
      <c r="B7144" t="s">
        <v>8</v>
      </c>
      <c r="C7144">
        <v>42141</v>
      </c>
      <c r="D7144">
        <v>2</v>
      </c>
      <c r="E7144" s="1">
        <v>44890</v>
      </c>
      <c r="F7144">
        <f t="shared" si="111"/>
        <v>61.27</v>
      </c>
      <c r="J7144" s="34" t="s">
        <v>5649</v>
      </c>
      <c r="K7144" s="36">
        <v>83.61</v>
      </c>
    </row>
    <row r="7145" spans="1:11" x14ac:dyDescent="0.25">
      <c r="A7145" t="s">
        <v>7154</v>
      </c>
      <c r="B7145" t="s">
        <v>8</v>
      </c>
      <c r="C7145">
        <v>88033</v>
      </c>
      <c r="D7145">
        <v>2</v>
      </c>
      <c r="E7145" s="1">
        <v>44727</v>
      </c>
      <c r="F7145">
        <f t="shared" si="111"/>
        <v>57.84</v>
      </c>
      <c r="J7145" s="34" t="s">
        <v>10639</v>
      </c>
      <c r="K7145" s="36">
        <v>78.900000000000006</v>
      </c>
    </row>
    <row r="7146" spans="1:11" x14ac:dyDescent="0.25">
      <c r="A7146" t="s">
        <v>7155</v>
      </c>
      <c r="B7146" t="s">
        <v>8</v>
      </c>
      <c r="C7146">
        <v>121964</v>
      </c>
      <c r="D7146">
        <v>2</v>
      </c>
      <c r="E7146" s="1">
        <v>44761</v>
      </c>
      <c r="F7146">
        <f t="shared" si="111"/>
        <v>467.58</v>
      </c>
      <c r="J7146" s="34" t="s">
        <v>5903</v>
      </c>
      <c r="K7146" s="36">
        <v>64.77</v>
      </c>
    </row>
    <row r="7147" spans="1:11" x14ac:dyDescent="0.25">
      <c r="A7147" t="s">
        <v>7156</v>
      </c>
      <c r="B7147" t="s">
        <v>6</v>
      </c>
      <c r="C7147">
        <v>145248</v>
      </c>
      <c r="D7147">
        <v>2</v>
      </c>
      <c r="E7147" s="1">
        <v>44858</v>
      </c>
      <c r="F7147">
        <f t="shared" si="111"/>
        <v>106.93</v>
      </c>
      <c r="J7147" s="34" t="s">
        <v>1360</v>
      </c>
      <c r="K7147" s="36">
        <v>131.34</v>
      </c>
    </row>
    <row r="7148" spans="1:11" x14ac:dyDescent="0.25">
      <c r="A7148" t="s">
        <v>7157</v>
      </c>
      <c r="B7148" t="s">
        <v>6</v>
      </c>
      <c r="C7148">
        <v>85588</v>
      </c>
      <c r="D7148">
        <v>2</v>
      </c>
      <c r="E7148" s="1">
        <v>44725</v>
      </c>
      <c r="F7148">
        <f t="shared" si="111"/>
        <v>204.64</v>
      </c>
      <c r="J7148" s="34" t="s">
        <v>2890</v>
      </c>
      <c r="K7148" s="36">
        <v>103.63</v>
      </c>
    </row>
    <row r="7149" spans="1:11" x14ac:dyDescent="0.25">
      <c r="A7149" t="s">
        <v>7158</v>
      </c>
      <c r="B7149" t="s">
        <v>6</v>
      </c>
      <c r="C7149">
        <v>151825</v>
      </c>
      <c r="D7149">
        <v>2</v>
      </c>
      <c r="E7149" s="1">
        <v>44902</v>
      </c>
      <c r="F7149">
        <f t="shared" si="111"/>
        <v>6.95</v>
      </c>
      <c r="J7149" s="34" t="s">
        <v>10897</v>
      </c>
      <c r="K7149" s="36">
        <v>54.17</v>
      </c>
    </row>
    <row r="7150" spans="1:11" x14ac:dyDescent="0.25">
      <c r="A7150" t="s">
        <v>7159</v>
      </c>
      <c r="B7150" t="s">
        <v>17</v>
      </c>
      <c r="C7150">
        <v>66480</v>
      </c>
      <c r="D7150">
        <v>1</v>
      </c>
      <c r="E7150" s="1">
        <v>44811</v>
      </c>
      <c r="F7150">
        <f t="shared" si="111"/>
        <v>136.5</v>
      </c>
      <c r="J7150" s="34" t="s">
        <v>1017</v>
      </c>
      <c r="K7150" s="36">
        <v>23.55</v>
      </c>
    </row>
    <row r="7151" spans="1:11" x14ac:dyDescent="0.25">
      <c r="A7151" t="s">
        <v>7160</v>
      </c>
      <c r="B7151" t="s">
        <v>17</v>
      </c>
      <c r="C7151">
        <v>40474</v>
      </c>
      <c r="D7151">
        <v>1</v>
      </c>
      <c r="E7151" s="1">
        <v>44634</v>
      </c>
      <c r="F7151">
        <f t="shared" si="111"/>
        <v>509.98</v>
      </c>
      <c r="J7151" s="34" t="s">
        <v>10270</v>
      </c>
      <c r="K7151" s="36">
        <v>52.61</v>
      </c>
    </row>
    <row r="7152" spans="1:11" x14ac:dyDescent="0.25">
      <c r="A7152" t="s">
        <v>7161</v>
      </c>
      <c r="B7152" t="s">
        <v>8</v>
      </c>
      <c r="C7152">
        <v>154869</v>
      </c>
      <c r="D7152">
        <v>2</v>
      </c>
      <c r="E7152" s="1">
        <v>44910</v>
      </c>
      <c r="F7152">
        <f t="shared" si="111"/>
        <v>96.12</v>
      </c>
      <c r="J7152" s="34" t="s">
        <v>2407</v>
      </c>
      <c r="K7152" s="36">
        <v>32.97</v>
      </c>
    </row>
    <row r="7153" spans="1:11" x14ac:dyDescent="0.25">
      <c r="A7153" t="s">
        <v>7162</v>
      </c>
      <c r="B7153" t="s">
        <v>17</v>
      </c>
      <c r="C7153">
        <v>35067</v>
      </c>
      <c r="D7153">
        <v>1</v>
      </c>
      <c r="E7153" s="1">
        <v>44719</v>
      </c>
      <c r="F7153">
        <f t="shared" si="111"/>
        <v>133.13999999999999</v>
      </c>
      <c r="J7153" s="34" t="s">
        <v>4537</v>
      </c>
      <c r="K7153" s="36">
        <v>365.06</v>
      </c>
    </row>
    <row r="7154" spans="1:11" x14ac:dyDescent="0.25">
      <c r="A7154" t="s">
        <v>7163</v>
      </c>
      <c r="B7154" t="s">
        <v>8</v>
      </c>
      <c r="C7154">
        <v>134741</v>
      </c>
      <c r="D7154">
        <v>2</v>
      </c>
      <c r="E7154" s="1">
        <v>44809</v>
      </c>
      <c r="F7154">
        <f t="shared" si="111"/>
        <v>84.58</v>
      </c>
      <c r="J7154" s="35" t="s">
        <v>3563</v>
      </c>
      <c r="K7154" s="36">
        <v>388.61</v>
      </c>
    </row>
    <row r="7155" spans="1:11" x14ac:dyDescent="0.25">
      <c r="A7155" t="s">
        <v>7164</v>
      </c>
      <c r="B7155" t="s">
        <v>8</v>
      </c>
      <c r="C7155">
        <v>93506</v>
      </c>
      <c r="D7155">
        <v>2</v>
      </c>
      <c r="E7155" s="1">
        <v>44694</v>
      </c>
      <c r="F7155">
        <f t="shared" si="111"/>
        <v>651.15</v>
      </c>
      <c r="J7155" s="34" t="s">
        <v>5105</v>
      </c>
      <c r="K7155" s="36">
        <v>11.78</v>
      </c>
    </row>
    <row r="7156" spans="1:11" x14ac:dyDescent="0.25">
      <c r="A7156" t="s">
        <v>7165</v>
      </c>
      <c r="B7156" t="s">
        <v>6</v>
      </c>
      <c r="C7156">
        <v>123852</v>
      </c>
      <c r="D7156">
        <v>2</v>
      </c>
      <c r="E7156" s="1">
        <v>44753</v>
      </c>
      <c r="F7156">
        <f t="shared" si="111"/>
        <v>42.29</v>
      </c>
      <c r="J7156" s="34" t="s">
        <v>7316</v>
      </c>
      <c r="K7156" s="36">
        <v>11.78</v>
      </c>
    </row>
    <row r="7157" spans="1:11" x14ac:dyDescent="0.25">
      <c r="A7157" t="s">
        <v>7166</v>
      </c>
      <c r="B7157" t="s">
        <v>6</v>
      </c>
      <c r="C7157">
        <v>112929</v>
      </c>
      <c r="D7157">
        <v>2</v>
      </c>
      <c r="E7157" s="1">
        <v>44859</v>
      </c>
      <c r="F7157">
        <f t="shared" si="111"/>
        <v>62.48</v>
      </c>
      <c r="J7157" s="34" t="s">
        <v>5564</v>
      </c>
      <c r="K7157" s="36">
        <v>501.79</v>
      </c>
    </row>
    <row r="7158" spans="1:11" x14ac:dyDescent="0.25">
      <c r="A7158" t="s">
        <v>7167</v>
      </c>
      <c r="B7158" t="s">
        <v>11</v>
      </c>
      <c r="C7158">
        <v>73893</v>
      </c>
      <c r="D7158">
        <v>1</v>
      </c>
      <c r="E7158" s="1">
        <v>44872</v>
      </c>
      <c r="F7158">
        <f t="shared" si="111"/>
        <v>124.83</v>
      </c>
      <c r="J7158" s="34" t="s">
        <v>4910</v>
      </c>
      <c r="K7158" s="36">
        <v>525.25</v>
      </c>
    </row>
    <row r="7159" spans="1:11" x14ac:dyDescent="0.25">
      <c r="A7159" t="s">
        <v>7168</v>
      </c>
      <c r="B7159" t="s">
        <v>8</v>
      </c>
      <c r="C7159">
        <v>111566</v>
      </c>
      <c r="D7159">
        <v>2</v>
      </c>
      <c r="E7159" s="1">
        <v>44868</v>
      </c>
      <c r="F7159">
        <f t="shared" si="111"/>
        <v>48.07</v>
      </c>
      <c r="J7159" s="34" t="s">
        <v>3829</v>
      </c>
      <c r="K7159" s="36">
        <v>113.73</v>
      </c>
    </row>
    <row r="7160" spans="1:11" x14ac:dyDescent="0.25">
      <c r="A7160" t="s">
        <v>7169</v>
      </c>
      <c r="B7160" t="s">
        <v>8</v>
      </c>
      <c r="C7160">
        <v>61113</v>
      </c>
      <c r="D7160">
        <v>2</v>
      </c>
      <c r="E7160" s="1">
        <v>44634</v>
      </c>
      <c r="F7160">
        <f t="shared" si="111"/>
        <v>28.19</v>
      </c>
      <c r="J7160" s="34" t="s">
        <v>5828</v>
      </c>
      <c r="K7160" s="36">
        <v>27.26</v>
      </c>
    </row>
    <row r="7161" spans="1:11" x14ac:dyDescent="0.25">
      <c r="A7161" t="s">
        <v>7170</v>
      </c>
      <c r="B7161" t="s">
        <v>6</v>
      </c>
      <c r="C7161">
        <v>152715</v>
      </c>
      <c r="D7161">
        <v>2</v>
      </c>
      <c r="E7161" s="1">
        <v>44889</v>
      </c>
      <c r="F7161">
        <f t="shared" si="111"/>
        <v>85.31</v>
      </c>
      <c r="J7161" s="34" t="s">
        <v>7130</v>
      </c>
      <c r="K7161" s="36">
        <v>68.3</v>
      </c>
    </row>
    <row r="7162" spans="1:11" x14ac:dyDescent="0.25">
      <c r="A7162" t="s">
        <v>7171</v>
      </c>
      <c r="B7162" t="s">
        <v>17</v>
      </c>
      <c r="C7162">
        <v>19007</v>
      </c>
      <c r="D7162">
        <v>1</v>
      </c>
      <c r="E7162" s="1">
        <v>44627</v>
      </c>
      <c r="F7162">
        <f t="shared" si="111"/>
        <v>52.75</v>
      </c>
      <c r="J7162" s="34" t="s">
        <v>5870</v>
      </c>
      <c r="K7162" s="36">
        <v>98.48</v>
      </c>
    </row>
    <row r="7163" spans="1:11" x14ac:dyDescent="0.25">
      <c r="A7163" t="s">
        <v>7172</v>
      </c>
      <c r="B7163" t="s">
        <v>13</v>
      </c>
      <c r="C7163">
        <v>134474</v>
      </c>
      <c r="D7163">
        <v>2</v>
      </c>
      <c r="E7163" s="1">
        <v>44910</v>
      </c>
      <c r="F7163">
        <f t="shared" si="111"/>
        <v>10.81</v>
      </c>
      <c r="J7163" s="34" t="s">
        <v>9064</v>
      </c>
      <c r="K7163" s="36">
        <v>42.4</v>
      </c>
    </row>
    <row r="7164" spans="1:11" x14ac:dyDescent="0.25">
      <c r="A7164" t="s">
        <v>7173</v>
      </c>
      <c r="B7164" t="s">
        <v>17</v>
      </c>
      <c r="C7164">
        <v>45705</v>
      </c>
      <c r="D7164">
        <v>1</v>
      </c>
      <c r="E7164" s="1">
        <v>44694</v>
      </c>
      <c r="F7164">
        <f t="shared" si="111"/>
        <v>408</v>
      </c>
      <c r="J7164" s="34" t="s">
        <v>8219</v>
      </c>
      <c r="K7164" s="36">
        <v>73.430000000000007</v>
      </c>
    </row>
    <row r="7165" spans="1:11" x14ac:dyDescent="0.25">
      <c r="A7165" t="s">
        <v>7174</v>
      </c>
      <c r="B7165" t="s">
        <v>13</v>
      </c>
      <c r="C7165">
        <v>146526</v>
      </c>
      <c r="D7165">
        <v>2</v>
      </c>
      <c r="E7165" s="1">
        <v>44865</v>
      </c>
      <c r="F7165">
        <f t="shared" si="111"/>
        <v>40.479999999999997</v>
      </c>
      <c r="J7165" s="34" t="s">
        <v>3834</v>
      </c>
      <c r="K7165" s="36">
        <v>75.349999999999994</v>
      </c>
    </row>
    <row r="7166" spans="1:11" x14ac:dyDescent="0.25">
      <c r="A7166" t="s">
        <v>7175</v>
      </c>
      <c r="B7166" t="s">
        <v>13</v>
      </c>
      <c r="C7166">
        <v>147531</v>
      </c>
      <c r="D7166">
        <v>2</v>
      </c>
      <c r="E7166" s="1">
        <v>44867</v>
      </c>
      <c r="F7166">
        <f t="shared" si="111"/>
        <v>76.900000000000006</v>
      </c>
      <c r="J7166" s="34" t="s">
        <v>1806</v>
      </c>
      <c r="K7166" s="36">
        <v>75.349999999999994</v>
      </c>
    </row>
    <row r="7167" spans="1:11" x14ac:dyDescent="0.25">
      <c r="A7167" t="s">
        <v>7176</v>
      </c>
      <c r="B7167" t="s">
        <v>6</v>
      </c>
      <c r="C7167">
        <v>70638</v>
      </c>
      <c r="D7167">
        <v>2</v>
      </c>
      <c r="E7167" s="1">
        <v>44606</v>
      </c>
      <c r="F7167">
        <f t="shared" si="111"/>
        <v>10.57</v>
      </c>
      <c r="J7167" s="34" t="s">
        <v>6323</v>
      </c>
      <c r="K7167" s="36">
        <v>32.96</v>
      </c>
    </row>
    <row r="7168" spans="1:11" x14ac:dyDescent="0.25">
      <c r="A7168" t="s">
        <v>7177</v>
      </c>
      <c r="B7168" t="s">
        <v>17</v>
      </c>
      <c r="C7168">
        <v>22002</v>
      </c>
      <c r="D7168">
        <v>1</v>
      </c>
      <c r="E7168" s="1">
        <v>44637</v>
      </c>
      <c r="F7168">
        <f t="shared" si="111"/>
        <v>10.33</v>
      </c>
      <c r="J7168" s="34" t="s">
        <v>575</v>
      </c>
      <c r="K7168" s="36">
        <v>83.59</v>
      </c>
    </row>
    <row r="7169" spans="1:11" x14ac:dyDescent="0.25">
      <c r="A7169" t="s">
        <v>7178</v>
      </c>
      <c r="B7169" t="s">
        <v>8</v>
      </c>
      <c r="C7169">
        <v>141404</v>
      </c>
      <c r="D7169">
        <v>2</v>
      </c>
      <c r="E7169" s="1">
        <v>44910</v>
      </c>
      <c r="F7169">
        <f t="shared" si="111"/>
        <v>12.02</v>
      </c>
      <c r="J7169" s="34" t="s">
        <v>9517</v>
      </c>
      <c r="K7169" s="36">
        <v>103.64</v>
      </c>
    </row>
    <row r="7170" spans="1:11" x14ac:dyDescent="0.25">
      <c r="A7170" t="s">
        <v>7179</v>
      </c>
      <c r="B7170" t="s">
        <v>11</v>
      </c>
      <c r="C7170">
        <v>63510</v>
      </c>
      <c r="D7170">
        <v>1</v>
      </c>
      <c r="E7170" s="1">
        <v>44795</v>
      </c>
      <c r="F7170">
        <f t="shared" ref="F7170:F7233" si="112">VLOOKUP(A7170,$J$1:$K$11016,2,FALSE)</f>
        <v>103.63</v>
      </c>
      <c r="J7170" s="34" t="s">
        <v>2998</v>
      </c>
      <c r="K7170" s="36">
        <v>54.76</v>
      </c>
    </row>
    <row r="7171" spans="1:11" x14ac:dyDescent="0.25">
      <c r="A7171" t="s">
        <v>7180</v>
      </c>
      <c r="B7171" t="s">
        <v>8</v>
      </c>
      <c r="C7171">
        <v>138657</v>
      </c>
      <c r="D7171">
        <v>2</v>
      </c>
      <c r="E7171" s="1">
        <v>44846</v>
      </c>
      <c r="F7171">
        <f t="shared" si="112"/>
        <v>85.31</v>
      </c>
      <c r="J7171" s="34" t="s">
        <v>9840</v>
      </c>
      <c r="K7171" s="36">
        <v>119.41</v>
      </c>
    </row>
    <row r="7172" spans="1:11" x14ac:dyDescent="0.25">
      <c r="A7172" t="s">
        <v>7181</v>
      </c>
      <c r="B7172" t="s">
        <v>11</v>
      </c>
      <c r="C7172">
        <v>44658</v>
      </c>
      <c r="D7172">
        <v>1</v>
      </c>
      <c r="E7172" s="1">
        <v>44832</v>
      </c>
      <c r="F7172">
        <f t="shared" si="112"/>
        <v>130.69</v>
      </c>
      <c r="J7172" s="34" t="s">
        <v>6528</v>
      </c>
      <c r="K7172" s="36">
        <v>230.49</v>
      </c>
    </row>
    <row r="7173" spans="1:11" x14ac:dyDescent="0.25">
      <c r="A7173" t="s">
        <v>7182</v>
      </c>
      <c r="B7173" t="s">
        <v>8</v>
      </c>
      <c r="C7173">
        <v>130999</v>
      </c>
      <c r="D7173">
        <v>2</v>
      </c>
      <c r="E7173" s="1">
        <v>44788</v>
      </c>
      <c r="F7173">
        <f t="shared" si="112"/>
        <v>292.48</v>
      </c>
      <c r="J7173" s="34" t="s">
        <v>989</v>
      </c>
      <c r="K7173" s="36">
        <v>61.24</v>
      </c>
    </row>
    <row r="7174" spans="1:11" x14ac:dyDescent="0.25">
      <c r="A7174" t="s">
        <v>7183</v>
      </c>
      <c r="B7174" t="s">
        <v>11</v>
      </c>
      <c r="C7174">
        <v>35122</v>
      </c>
      <c r="D7174">
        <v>1</v>
      </c>
      <c r="E7174" s="1">
        <v>44673</v>
      </c>
      <c r="F7174">
        <f t="shared" si="112"/>
        <v>660.04</v>
      </c>
      <c r="J7174" s="34" t="s">
        <v>6358</v>
      </c>
      <c r="K7174" s="36">
        <v>115.33</v>
      </c>
    </row>
    <row r="7175" spans="1:11" x14ac:dyDescent="0.25">
      <c r="A7175" t="s">
        <v>7184</v>
      </c>
      <c r="B7175" t="s">
        <v>11</v>
      </c>
      <c r="C7175">
        <v>46684</v>
      </c>
      <c r="D7175">
        <v>1</v>
      </c>
      <c r="E7175" s="1">
        <v>44698</v>
      </c>
      <c r="F7175">
        <f t="shared" si="112"/>
        <v>55.12</v>
      </c>
      <c r="J7175" s="34" t="s">
        <v>10590</v>
      </c>
      <c r="K7175" s="36">
        <v>64.75</v>
      </c>
    </row>
    <row r="7176" spans="1:11" x14ac:dyDescent="0.25">
      <c r="A7176" t="s">
        <v>7185</v>
      </c>
      <c r="B7176" t="s">
        <v>6</v>
      </c>
      <c r="C7176">
        <v>110540</v>
      </c>
      <c r="D7176">
        <v>2</v>
      </c>
      <c r="E7176" s="1">
        <v>44680</v>
      </c>
      <c r="F7176">
        <f t="shared" si="112"/>
        <v>303.77</v>
      </c>
      <c r="J7176" s="34" t="s">
        <v>528</v>
      </c>
      <c r="K7176" s="36">
        <v>75.349999999999994</v>
      </c>
    </row>
    <row r="7177" spans="1:11" x14ac:dyDescent="0.25">
      <c r="A7177" t="s">
        <v>7186</v>
      </c>
      <c r="B7177" t="s">
        <v>17</v>
      </c>
      <c r="C7177">
        <v>55172</v>
      </c>
      <c r="D7177">
        <v>1</v>
      </c>
      <c r="E7177" s="1">
        <v>44771</v>
      </c>
      <c r="F7177">
        <f t="shared" si="112"/>
        <v>64.14</v>
      </c>
      <c r="J7177" s="34" t="s">
        <v>3678</v>
      </c>
      <c r="K7177" s="36">
        <v>350.92</v>
      </c>
    </row>
    <row r="7178" spans="1:11" x14ac:dyDescent="0.25">
      <c r="A7178" t="s">
        <v>7187</v>
      </c>
      <c r="B7178" t="s">
        <v>6</v>
      </c>
      <c r="C7178">
        <v>92756</v>
      </c>
      <c r="D7178">
        <v>2</v>
      </c>
      <c r="E7178" s="1">
        <v>44781</v>
      </c>
      <c r="F7178">
        <f t="shared" si="112"/>
        <v>28.19</v>
      </c>
      <c r="J7178" s="34" t="s">
        <v>7622</v>
      </c>
      <c r="K7178" s="36">
        <v>104.93</v>
      </c>
    </row>
    <row r="7179" spans="1:11" x14ac:dyDescent="0.25">
      <c r="A7179" t="s">
        <v>7188</v>
      </c>
      <c r="B7179" t="s">
        <v>11</v>
      </c>
      <c r="C7179">
        <v>40385</v>
      </c>
      <c r="D7179">
        <v>1</v>
      </c>
      <c r="E7179" s="1">
        <v>44652</v>
      </c>
      <c r="F7179">
        <f t="shared" si="112"/>
        <v>52.82</v>
      </c>
      <c r="J7179" s="34" t="s">
        <v>9796</v>
      </c>
      <c r="K7179" s="36">
        <v>175.94</v>
      </c>
    </row>
    <row r="7180" spans="1:11" x14ac:dyDescent="0.25">
      <c r="A7180" t="s">
        <v>7189</v>
      </c>
      <c r="B7180" t="s">
        <v>6</v>
      </c>
      <c r="C7180">
        <v>138394</v>
      </c>
      <c r="D7180">
        <v>2</v>
      </c>
      <c r="E7180" s="1">
        <v>44839</v>
      </c>
      <c r="F7180">
        <f t="shared" si="112"/>
        <v>21.44</v>
      </c>
      <c r="J7180" s="34" t="s">
        <v>8238</v>
      </c>
      <c r="K7180" s="36">
        <v>124.85</v>
      </c>
    </row>
    <row r="7181" spans="1:11" x14ac:dyDescent="0.25">
      <c r="A7181" t="s">
        <v>7190</v>
      </c>
      <c r="B7181" t="s">
        <v>6</v>
      </c>
      <c r="C7181">
        <v>113067</v>
      </c>
      <c r="D7181">
        <v>2</v>
      </c>
      <c r="E7181" s="1">
        <v>44698</v>
      </c>
      <c r="F7181">
        <f t="shared" si="112"/>
        <v>104.67</v>
      </c>
      <c r="J7181" s="34" t="s">
        <v>7239</v>
      </c>
      <c r="K7181" s="36">
        <v>14.13</v>
      </c>
    </row>
    <row r="7182" spans="1:11" x14ac:dyDescent="0.25">
      <c r="A7182" t="s">
        <v>7191</v>
      </c>
      <c r="B7182" t="s">
        <v>40</v>
      </c>
      <c r="C7182">
        <v>30015</v>
      </c>
      <c r="D7182">
        <v>1</v>
      </c>
      <c r="E7182" s="1">
        <v>44841</v>
      </c>
      <c r="F7182">
        <f t="shared" si="112"/>
        <v>59.28</v>
      </c>
      <c r="J7182" s="34" t="s">
        <v>5254</v>
      </c>
      <c r="K7182" s="36">
        <v>83.62</v>
      </c>
    </row>
    <row r="7183" spans="1:11" x14ac:dyDescent="0.25">
      <c r="A7183" t="s">
        <v>7192</v>
      </c>
      <c r="B7183" t="s">
        <v>11</v>
      </c>
      <c r="C7183">
        <v>41899</v>
      </c>
      <c r="D7183">
        <v>1</v>
      </c>
      <c r="E7183" s="1">
        <v>44866</v>
      </c>
      <c r="F7183">
        <f t="shared" si="112"/>
        <v>156.62</v>
      </c>
      <c r="J7183" s="34" t="s">
        <v>1255</v>
      </c>
      <c r="K7183" s="36">
        <v>54.24</v>
      </c>
    </row>
    <row r="7184" spans="1:11" x14ac:dyDescent="0.25">
      <c r="A7184" t="s">
        <v>7193</v>
      </c>
      <c r="B7184" t="s">
        <v>11</v>
      </c>
      <c r="C7184">
        <v>35406</v>
      </c>
      <c r="D7184">
        <v>1</v>
      </c>
      <c r="E7184" s="1">
        <v>44683</v>
      </c>
      <c r="F7184" t="str">
        <f t="shared" si="112"/>
        <v>NULL</v>
      </c>
      <c r="J7184" s="34" t="s">
        <v>5647</v>
      </c>
      <c r="K7184" s="36">
        <v>291.17</v>
      </c>
    </row>
    <row r="7185" spans="1:11" x14ac:dyDescent="0.25">
      <c r="A7185" t="s">
        <v>7194</v>
      </c>
      <c r="B7185" t="s">
        <v>11</v>
      </c>
      <c r="C7185">
        <v>60165</v>
      </c>
      <c r="D7185">
        <v>1</v>
      </c>
      <c r="E7185" s="1">
        <v>44775</v>
      </c>
      <c r="F7185">
        <f t="shared" si="112"/>
        <v>103.63</v>
      </c>
      <c r="J7185" s="34" t="s">
        <v>2592</v>
      </c>
      <c r="K7185" s="36">
        <v>347.42</v>
      </c>
    </row>
    <row r="7186" spans="1:11" x14ac:dyDescent="0.25">
      <c r="A7186" t="s">
        <v>7195</v>
      </c>
      <c r="B7186" t="s">
        <v>11</v>
      </c>
      <c r="C7186">
        <v>40837</v>
      </c>
      <c r="D7186">
        <v>1</v>
      </c>
      <c r="E7186" s="1">
        <v>44628</v>
      </c>
      <c r="F7186">
        <f t="shared" si="112"/>
        <v>330.47</v>
      </c>
      <c r="J7186" s="34" t="s">
        <v>3307</v>
      </c>
      <c r="K7186" s="36">
        <v>181.45</v>
      </c>
    </row>
    <row r="7187" spans="1:11" x14ac:dyDescent="0.25">
      <c r="A7187" t="s">
        <v>7196</v>
      </c>
      <c r="B7187" t="s">
        <v>11</v>
      </c>
      <c r="C7187">
        <v>47489</v>
      </c>
      <c r="D7187">
        <v>1</v>
      </c>
      <c r="E7187" s="1">
        <v>44715</v>
      </c>
      <c r="F7187">
        <f t="shared" si="112"/>
        <v>295.82</v>
      </c>
      <c r="J7187" s="34" t="s">
        <v>7058</v>
      </c>
      <c r="K7187" s="36">
        <v>54.16</v>
      </c>
    </row>
    <row r="7188" spans="1:11" x14ac:dyDescent="0.25">
      <c r="A7188" t="s">
        <v>7197</v>
      </c>
      <c r="B7188" t="s">
        <v>8</v>
      </c>
      <c r="C7188">
        <v>138313</v>
      </c>
      <c r="D7188">
        <v>2</v>
      </c>
      <c r="E7188" s="1">
        <v>44834</v>
      </c>
      <c r="F7188">
        <f t="shared" si="112"/>
        <v>350.9</v>
      </c>
      <c r="J7188" s="34" t="s">
        <v>10176</v>
      </c>
      <c r="K7188" s="36">
        <v>43.68</v>
      </c>
    </row>
    <row r="7189" spans="1:11" x14ac:dyDescent="0.25">
      <c r="A7189" t="s">
        <v>7198</v>
      </c>
      <c r="B7189" t="s">
        <v>13</v>
      </c>
      <c r="C7189">
        <v>137111</v>
      </c>
      <c r="D7189">
        <v>2</v>
      </c>
      <c r="E7189" s="1">
        <v>44861</v>
      </c>
      <c r="F7189">
        <f t="shared" si="112"/>
        <v>725.71</v>
      </c>
      <c r="J7189" s="34" t="s">
        <v>10489</v>
      </c>
      <c r="K7189" s="36">
        <v>298.89</v>
      </c>
    </row>
    <row r="7190" spans="1:11" x14ac:dyDescent="0.25">
      <c r="A7190" t="s">
        <v>7199</v>
      </c>
      <c r="B7190" t="s">
        <v>17</v>
      </c>
      <c r="C7190">
        <v>44527</v>
      </c>
      <c r="D7190">
        <v>1</v>
      </c>
      <c r="E7190" s="1">
        <v>44671</v>
      </c>
      <c r="F7190">
        <f t="shared" si="112"/>
        <v>59.71</v>
      </c>
      <c r="J7190" s="34" t="s">
        <v>2477</v>
      </c>
      <c r="K7190" s="36">
        <v>221.84</v>
      </c>
    </row>
    <row r="7191" spans="1:11" x14ac:dyDescent="0.25">
      <c r="A7191" t="s">
        <v>7200</v>
      </c>
      <c r="B7191" t="s">
        <v>8</v>
      </c>
      <c r="C7191">
        <v>59224</v>
      </c>
      <c r="D7191">
        <v>2</v>
      </c>
      <c r="E7191" s="1">
        <v>44627</v>
      </c>
      <c r="F7191">
        <f t="shared" si="112"/>
        <v>124.51</v>
      </c>
      <c r="J7191" s="34" t="s">
        <v>718</v>
      </c>
      <c r="K7191" s="36">
        <v>87.12</v>
      </c>
    </row>
    <row r="7192" spans="1:11" x14ac:dyDescent="0.25">
      <c r="A7192" t="s">
        <v>7201</v>
      </c>
      <c r="B7192" t="s">
        <v>17</v>
      </c>
      <c r="C7192">
        <v>35865</v>
      </c>
      <c r="D7192">
        <v>1</v>
      </c>
      <c r="E7192" s="1">
        <v>44740</v>
      </c>
      <c r="F7192">
        <f t="shared" si="112"/>
        <v>62.01</v>
      </c>
      <c r="J7192" s="34" t="s">
        <v>6818</v>
      </c>
      <c r="K7192" s="36">
        <v>228.29</v>
      </c>
    </row>
    <row r="7193" spans="1:11" x14ac:dyDescent="0.25">
      <c r="A7193" t="s">
        <v>7202</v>
      </c>
      <c r="B7193" t="s">
        <v>40</v>
      </c>
      <c r="C7193">
        <v>73136</v>
      </c>
      <c r="D7193">
        <v>1</v>
      </c>
      <c r="E7193" s="1">
        <v>44847</v>
      </c>
      <c r="F7193">
        <f t="shared" si="112"/>
        <v>75.349999999999994</v>
      </c>
      <c r="J7193" s="34" t="s">
        <v>82</v>
      </c>
      <c r="K7193" s="36">
        <v>261.76</v>
      </c>
    </row>
    <row r="7194" spans="1:11" x14ac:dyDescent="0.25">
      <c r="A7194" t="s">
        <v>7203</v>
      </c>
      <c r="B7194" t="s">
        <v>8</v>
      </c>
      <c r="C7194">
        <v>85043</v>
      </c>
      <c r="D7194">
        <v>2</v>
      </c>
      <c r="E7194" s="1">
        <v>44852</v>
      </c>
      <c r="F7194">
        <f t="shared" si="112"/>
        <v>25.23</v>
      </c>
      <c r="J7194" s="34" t="s">
        <v>5904</v>
      </c>
      <c r="K7194" s="36">
        <v>253.52</v>
      </c>
    </row>
    <row r="7195" spans="1:11" x14ac:dyDescent="0.25">
      <c r="A7195" t="s">
        <v>7204</v>
      </c>
      <c r="B7195" t="s">
        <v>8</v>
      </c>
      <c r="C7195">
        <v>78293</v>
      </c>
      <c r="D7195">
        <v>2</v>
      </c>
      <c r="E7195" s="1">
        <v>44623</v>
      </c>
      <c r="F7195">
        <f t="shared" si="112"/>
        <v>56.39</v>
      </c>
      <c r="J7195" s="34" t="s">
        <v>10162</v>
      </c>
      <c r="K7195" s="36">
        <v>68.290000000000006</v>
      </c>
    </row>
    <row r="7196" spans="1:11" x14ac:dyDescent="0.25">
      <c r="A7196" t="s">
        <v>7205</v>
      </c>
      <c r="B7196" t="s">
        <v>6</v>
      </c>
      <c r="C7196">
        <v>75691</v>
      </c>
      <c r="D7196">
        <v>2</v>
      </c>
      <c r="E7196" s="1">
        <v>44600</v>
      </c>
      <c r="F7196">
        <f t="shared" si="112"/>
        <v>202.58</v>
      </c>
      <c r="J7196" s="34" t="s">
        <v>4733</v>
      </c>
      <c r="K7196" s="36">
        <v>103.63</v>
      </c>
    </row>
    <row r="7197" spans="1:11" x14ac:dyDescent="0.25">
      <c r="A7197" t="s">
        <v>7206</v>
      </c>
      <c r="B7197" t="s">
        <v>11</v>
      </c>
      <c r="C7197">
        <v>29021</v>
      </c>
      <c r="D7197">
        <v>1</v>
      </c>
      <c r="E7197" s="1">
        <v>44596</v>
      </c>
      <c r="F7197">
        <f t="shared" si="112"/>
        <v>63.42</v>
      </c>
      <c r="J7197" s="34" t="s">
        <v>2721</v>
      </c>
      <c r="K7197" s="36">
        <v>9.14</v>
      </c>
    </row>
    <row r="7198" spans="1:11" x14ac:dyDescent="0.25">
      <c r="A7198" t="s">
        <v>7207</v>
      </c>
      <c r="B7198" t="s">
        <v>40</v>
      </c>
      <c r="C7198">
        <v>64774</v>
      </c>
      <c r="D7198">
        <v>1</v>
      </c>
      <c r="E7198" s="1">
        <v>44797</v>
      </c>
      <c r="F7198">
        <f t="shared" si="112"/>
        <v>110.69</v>
      </c>
      <c r="J7198" s="34" t="s">
        <v>8420</v>
      </c>
      <c r="K7198" s="36" t="s">
        <v>11027</v>
      </c>
    </row>
    <row r="7199" spans="1:11" x14ac:dyDescent="0.25">
      <c r="A7199" t="s">
        <v>7208</v>
      </c>
      <c r="B7199" t="s">
        <v>6</v>
      </c>
      <c r="C7199">
        <v>77731</v>
      </c>
      <c r="D7199">
        <v>2</v>
      </c>
      <c r="E7199" s="1">
        <v>44840</v>
      </c>
      <c r="F7199">
        <f t="shared" si="112"/>
        <v>10.81</v>
      </c>
      <c r="J7199" s="34" t="s">
        <v>7814</v>
      </c>
      <c r="K7199" s="36">
        <v>697.5</v>
      </c>
    </row>
    <row r="7200" spans="1:11" x14ac:dyDescent="0.25">
      <c r="A7200" t="s">
        <v>7209</v>
      </c>
      <c r="B7200" t="s">
        <v>8</v>
      </c>
      <c r="C7200">
        <v>92462</v>
      </c>
      <c r="D7200">
        <v>2</v>
      </c>
      <c r="E7200" s="1">
        <v>44665</v>
      </c>
      <c r="F7200">
        <f t="shared" si="112"/>
        <v>75.180000000000007</v>
      </c>
      <c r="J7200" s="34" t="s">
        <v>4187</v>
      </c>
      <c r="K7200" s="36">
        <v>76.209999999999994</v>
      </c>
    </row>
    <row r="7201" spans="1:11" x14ac:dyDescent="0.25">
      <c r="A7201" t="s">
        <v>7210</v>
      </c>
      <c r="B7201" t="s">
        <v>8</v>
      </c>
      <c r="C7201">
        <v>43332</v>
      </c>
      <c r="D7201">
        <v>2</v>
      </c>
      <c r="E7201" s="1">
        <v>44888</v>
      </c>
      <c r="F7201">
        <f t="shared" si="112"/>
        <v>40.85</v>
      </c>
      <c r="J7201" s="34" t="s">
        <v>7605</v>
      </c>
      <c r="K7201" s="36">
        <v>116.58</v>
      </c>
    </row>
    <row r="7202" spans="1:11" x14ac:dyDescent="0.25">
      <c r="A7202" t="s">
        <v>7211</v>
      </c>
      <c r="B7202" t="s">
        <v>13</v>
      </c>
      <c r="C7202">
        <v>143487</v>
      </c>
      <c r="D7202">
        <v>2</v>
      </c>
      <c r="E7202" s="1">
        <v>44848</v>
      </c>
      <c r="F7202">
        <f t="shared" si="112"/>
        <v>88.92</v>
      </c>
      <c r="J7202" s="34" t="s">
        <v>10214</v>
      </c>
      <c r="K7202" s="36">
        <v>239.55</v>
      </c>
    </row>
    <row r="7203" spans="1:11" x14ac:dyDescent="0.25">
      <c r="A7203" t="s">
        <v>7212</v>
      </c>
      <c r="B7203" t="s">
        <v>8</v>
      </c>
      <c r="C7203">
        <v>47306</v>
      </c>
      <c r="D7203">
        <v>2</v>
      </c>
      <c r="E7203" s="1">
        <v>44693</v>
      </c>
      <c r="F7203">
        <f t="shared" si="112"/>
        <v>537.6</v>
      </c>
      <c r="J7203" s="34" t="s">
        <v>4493</v>
      </c>
      <c r="K7203" s="36">
        <v>23.55</v>
      </c>
    </row>
    <row r="7204" spans="1:11" x14ac:dyDescent="0.25">
      <c r="A7204" t="s">
        <v>7213</v>
      </c>
      <c r="B7204" t="s">
        <v>17</v>
      </c>
      <c r="C7204">
        <v>48110</v>
      </c>
      <c r="D7204">
        <v>1</v>
      </c>
      <c r="E7204" s="1">
        <v>44785</v>
      </c>
      <c r="F7204">
        <f t="shared" si="112"/>
        <v>120.49</v>
      </c>
      <c r="J7204" s="34" t="s">
        <v>9924</v>
      </c>
      <c r="K7204" s="36">
        <v>178.99</v>
      </c>
    </row>
    <row r="7205" spans="1:11" x14ac:dyDescent="0.25">
      <c r="A7205" t="s">
        <v>7214</v>
      </c>
      <c r="B7205" t="s">
        <v>40</v>
      </c>
      <c r="C7205">
        <v>66284</v>
      </c>
      <c r="D7205">
        <v>1</v>
      </c>
      <c r="E7205" s="1">
        <v>44819</v>
      </c>
      <c r="F7205">
        <f t="shared" si="112"/>
        <v>203.68</v>
      </c>
      <c r="J7205" s="34" t="s">
        <v>10282</v>
      </c>
      <c r="K7205" s="36">
        <v>11.78</v>
      </c>
    </row>
    <row r="7206" spans="1:11" x14ac:dyDescent="0.25">
      <c r="A7206" t="s">
        <v>7215</v>
      </c>
      <c r="B7206" t="s">
        <v>40</v>
      </c>
      <c r="C7206">
        <v>89370</v>
      </c>
      <c r="D7206">
        <v>1</v>
      </c>
      <c r="E7206" s="1">
        <v>44911</v>
      </c>
      <c r="F7206">
        <f t="shared" si="112"/>
        <v>61.24</v>
      </c>
      <c r="J7206" s="34" t="s">
        <v>10411</v>
      </c>
      <c r="K7206" s="36">
        <v>40.04</v>
      </c>
    </row>
    <row r="7207" spans="1:11" x14ac:dyDescent="0.25">
      <c r="A7207" t="s">
        <v>7216</v>
      </c>
      <c r="B7207" t="s">
        <v>6</v>
      </c>
      <c r="C7207">
        <v>89614</v>
      </c>
      <c r="D7207">
        <v>2</v>
      </c>
      <c r="E7207" s="1">
        <v>44642</v>
      </c>
      <c r="F7207">
        <f t="shared" si="112"/>
        <v>11.75</v>
      </c>
      <c r="J7207" s="34" t="s">
        <v>104</v>
      </c>
      <c r="K7207" s="36" t="s">
        <v>11027</v>
      </c>
    </row>
    <row r="7208" spans="1:11" x14ac:dyDescent="0.25">
      <c r="A7208" t="s">
        <v>7217</v>
      </c>
      <c r="B7208" t="s">
        <v>17</v>
      </c>
      <c r="C7208">
        <v>67965</v>
      </c>
      <c r="D7208">
        <v>1</v>
      </c>
      <c r="E7208" s="1">
        <v>44818</v>
      </c>
      <c r="F7208">
        <f t="shared" si="112"/>
        <v>98.32</v>
      </c>
      <c r="J7208" s="34" t="s">
        <v>2813</v>
      </c>
      <c r="K7208" s="36">
        <v>61.24</v>
      </c>
    </row>
    <row r="7209" spans="1:11" x14ac:dyDescent="0.25">
      <c r="A7209" t="s">
        <v>7218</v>
      </c>
      <c r="B7209" t="s">
        <v>17</v>
      </c>
      <c r="C7209">
        <v>46113</v>
      </c>
      <c r="D7209">
        <v>1</v>
      </c>
      <c r="E7209" s="1">
        <v>44784</v>
      </c>
      <c r="F7209">
        <f t="shared" si="112"/>
        <v>209.99</v>
      </c>
      <c r="J7209" s="34" t="s">
        <v>1165</v>
      </c>
      <c r="K7209" s="36">
        <v>38.86</v>
      </c>
    </row>
    <row r="7210" spans="1:11" x14ac:dyDescent="0.25">
      <c r="A7210" t="s">
        <v>7219</v>
      </c>
      <c r="B7210" t="s">
        <v>17</v>
      </c>
      <c r="C7210">
        <v>48709</v>
      </c>
      <c r="D7210">
        <v>1</v>
      </c>
      <c r="E7210" s="1">
        <v>44861</v>
      </c>
      <c r="F7210">
        <f t="shared" si="112"/>
        <v>3.54</v>
      </c>
      <c r="J7210" s="34" t="s">
        <v>5795</v>
      </c>
      <c r="K7210" s="36">
        <v>97.85</v>
      </c>
    </row>
    <row r="7211" spans="1:11" x14ac:dyDescent="0.25">
      <c r="A7211" t="s">
        <v>7220</v>
      </c>
      <c r="B7211" t="s">
        <v>40</v>
      </c>
      <c r="C7211">
        <v>69181</v>
      </c>
      <c r="D7211">
        <v>1</v>
      </c>
      <c r="E7211" s="1">
        <v>44827</v>
      </c>
      <c r="F7211">
        <f t="shared" si="112"/>
        <v>158.94</v>
      </c>
      <c r="J7211" s="35" t="s">
        <v>3700</v>
      </c>
      <c r="K7211" s="36">
        <v>124.83</v>
      </c>
    </row>
    <row r="7212" spans="1:11" x14ac:dyDescent="0.25">
      <c r="A7212" t="s">
        <v>7221</v>
      </c>
      <c r="B7212" t="s">
        <v>11</v>
      </c>
      <c r="C7212">
        <v>34595</v>
      </c>
      <c r="D7212">
        <v>1</v>
      </c>
      <c r="E7212" s="1">
        <v>44656</v>
      </c>
      <c r="F7212">
        <f t="shared" si="112"/>
        <v>34.450000000000003</v>
      </c>
      <c r="J7212" s="34" t="s">
        <v>9167</v>
      </c>
      <c r="K7212" s="36">
        <v>10.6</v>
      </c>
    </row>
    <row r="7213" spans="1:11" x14ac:dyDescent="0.25">
      <c r="A7213" t="s">
        <v>7222</v>
      </c>
      <c r="B7213" t="s">
        <v>40</v>
      </c>
      <c r="C7213">
        <v>60575</v>
      </c>
      <c r="D7213">
        <v>1</v>
      </c>
      <c r="E7213" s="1">
        <v>44778</v>
      </c>
      <c r="F7213">
        <f t="shared" si="112"/>
        <v>101.17</v>
      </c>
      <c r="J7213" s="34" t="s">
        <v>6602</v>
      </c>
      <c r="K7213" s="36">
        <v>14.13</v>
      </c>
    </row>
    <row r="7214" spans="1:11" x14ac:dyDescent="0.25">
      <c r="A7214" t="s">
        <v>7223</v>
      </c>
      <c r="B7214" t="s">
        <v>11</v>
      </c>
      <c r="C7214">
        <v>37918</v>
      </c>
      <c r="D7214">
        <v>1</v>
      </c>
      <c r="E7214" s="1">
        <v>44596</v>
      </c>
      <c r="F7214">
        <f t="shared" si="112"/>
        <v>10.72</v>
      </c>
      <c r="J7214" s="34" t="s">
        <v>5586</v>
      </c>
      <c r="K7214" s="36">
        <v>43.57</v>
      </c>
    </row>
    <row r="7215" spans="1:11" x14ac:dyDescent="0.25">
      <c r="A7215" t="s">
        <v>7224</v>
      </c>
      <c r="B7215" t="s">
        <v>11</v>
      </c>
      <c r="C7215">
        <v>89946</v>
      </c>
      <c r="D7215">
        <v>1</v>
      </c>
      <c r="E7215" s="1">
        <v>44911</v>
      </c>
      <c r="F7215">
        <f t="shared" si="112"/>
        <v>103.6</v>
      </c>
      <c r="J7215" s="34" t="s">
        <v>9769</v>
      </c>
      <c r="K7215" s="36">
        <v>75.37</v>
      </c>
    </row>
    <row r="7216" spans="1:11" x14ac:dyDescent="0.25">
      <c r="A7216" t="s">
        <v>7225</v>
      </c>
      <c r="B7216" t="s">
        <v>11</v>
      </c>
      <c r="C7216">
        <v>38711</v>
      </c>
      <c r="D7216">
        <v>1</v>
      </c>
      <c r="E7216" s="1">
        <v>44582</v>
      </c>
      <c r="F7216">
        <f t="shared" si="112"/>
        <v>10.34</v>
      </c>
      <c r="J7216" s="34" t="s">
        <v>6731</v>
      </c>
      <c r="K7216" s="36">
        <v>46.16</v>
      </c>
    </row>
    <row r="7217" spans="1:11" x14ac:dyDescent="0.25">
      <c r="A7217" t="s">
        <v>7226</v>
      </c>
      <c r="B7217" t="s">
        <v>8</v>
      </c>
      <c r="C7217">
        <v>119475</v>
      </c>
      <c r="D7217">
        <v>2</v>
      </c>
      <c r="E7217" s="1">
        <v>44736</v>
      </c>
      <c r="F7217">
        <f t="shared" si="112"/>
        <v>10.72</v>
      </c>
      <c r="J7217" s="34" t="s">
        <v>622</v>
      </c>
      <c r="K7217" s="36">
        <v>113.06</v>
      </c>
    </row>
    <row r="7218" spans="1:11" x14ac:dyDescent="0.25">
      <c r="A7218" t="s">
        <v>7227</v>
      </c>
      <c r="B7218" t="s">
        <v>11</v>
      </c>
      <c r="C7218">
        <v>64925</v>
      </c>
      <c r="D7218">
        <v>1</v>
      </c>
      <c r="E7218" s="1">
        <v>44911</v>
      </c>
      <c r="F7218">
        <f t="shared" si="112"/>
        <v>21.44</v>
      </c>
      <c r="J7218" s="34" t="s">
        <v>7332</v>
      </c>
      <c r="K7218" s="36">
        <v>334.59</v>
      </c>
    </row>
    <row r="7219" spans="1:11" x14ac:dyDescent="0.25">
      <c r="A7219" t="s">
        <v>7228</v>
      </c>
      <c r="B7219" t="s">
        <v>6</v>
      </c>
      <c r="C7219">
        <v>134545</v>
      </c>
      <c r="D7219">
        <v>2</v>
      </c>
      <c r="E7219" s="1">
        <v>44812</v>
      </c>
      <c r="F7219">
        <f t="shared" si="112"/>
        <v>287.77999999999997</v>
      </c>
      <c r="J7219" s="34" t="s">
        <v>6010</v>
      </c>
      <c r="K7219" s="36">
        <v>155.85</v>
      </c>
    </row>
    <row r="7220" spans="1:11" x14ac:dyDescent="0.25">
      <c r="A7220" t="s">
        <v>7229</v>
      </c>
      <c r="B7220" t="s">
        <v>6</v>
      </c>
      <c r="C7220">
        <v>147201</v>
      </c>
      <c r="D7220">
        <v>2</v>
      </c>
      <c r="E7220" s="1">
        <v>44865</v>
      </c>
      <c r="F7220">
        <f t="shared" si="112"/>
        <v>153.80000000000001</v>
      </c>
      <c r="J7220" s="34" t="s">
        <v>8731</v>
      </c>
      <c r="K7220" s="36">
        <v>71.84</v>
      </c>
    </row>
    <row r="7221" spans="1:11" x14ac:dyDescent="0.25">
      <c r="A7221" t="s">
        <v>7230</v>
      </c>
      <c r="B7221" t="s">
        <v>11</v>
      </c>
      <c r="C7221">
        <v>29584</v>
      </c>
      <c r="D7221">
        <v>1</v>
      </c>
      <c r="E7221" s="1">
        <v>44814</v>
      </c>
      <c r="F7221">
        <f t="shared" si="112"/>
        <v>48.27</v>
      </c>
      <c r="J7221" s="34" t="s">
        <v>2925</v>
      </c>
      <c r="K7221" s="36">
        <v>11.78</v>
      </c>
    </row>
    <row r="7222" spans="1:11" x14ac:dyDescent="0.25">
      <c r="A7222" t="s">
        <v>7231</v>
      </c>
      <c r="B7222" t="s">
        <v>11</v>
      </c>
      <c r="C7222">
        <v>29075</v>
      </c>
      <c r="D7222">
        <v>1</v>
      </c>
      <c r="E7222" s="1">
        <v>44707</v>
      </c>
      <c r="F7222">
        <f t="shared" si="112"/>
        <v>422.02</v>
      </c>
      <c r="J7222" s="34" t="s">
        <v>9591</v>
      </c>
      <c r="K7222" s="36">
        <v>215.21</v>
      </c>
    </row>
    <row r="7223" spans="1:11" x14ac:dyDescent="0.25">
      <c r="A7223" t="s">
        <v>7232</v>
      </c>
      <c r="B7223" t="s">
        <v>6</v>
      </c>
      <c r="C7223">
        <v>66663</v>
      </c>
      <c r="D7223">
        <v>2</v>
      </c>
      <c r="E7223" s="1">
        <v>44648</v>
      </c>
      <c r="F7223">
        <f t="shared" si="112"/>
        <v>461.27</v>
      </c>
      <c r="J7223" s="34" t="s">
        <v>9785</v>
      </c>
      <c r="K7223" s="36">
        <v>23.56</v>
      </c>
    </row>
    <row r="7224" spans="1:11" x14ac:dyDescent="0.25">
      <c r="A7224" t="s">
        <v>7233</v>
      </c>
      <c r="B7224" t="s">
        <v>11</v>
      </c>
      <c r="C7224">
        <v>34876</v>
      </c>
      <c r="D7224">
        <v>1</v>
      </c>
      <c r="E7224" s="1">
        <v>44750</v>
      </c>
      <c r="F7224">
        <f t="shared" si="112"/>
        <v>10.34</v>
      </c>
      <c r="J7224" s="34" t="s">
        <v>8080</v>
      </c>
      <c r="K7224" s="36">
        <v>56.53</v>
      </c>
    </row>
    <row r="7225" spans="1:11" x14ac:dyDescent="0.25">
      <c r="A7225" t="s">
        <v>7234</v>
      </c>
      <c r="B7225" t="s">
        <v>6</v>
      </c>
      <c r="C7225">
        <v>66478</v>
      </c>
      <c r="D7225">
        <v>2</v>
      </c>
      <c r="E7225" s="1">
        <v>44907</v>
      </c>
      <c r="F7225">
        <f t="shared" si="112"/>
        <v>21.63</v>
      </c>
      <c r="J7225" s="34" t="s">
        <v>6677</v>
      </c>
      <c r="K7225" s="36">
        <v>68.3</v>
      </c>
    </row>
    <row r="7226" spans="1:11" x14ac:dyDescent="0.25">
      <c r="A7226" t="s">
        <v>7235</v>
      </c>
      <c r="B7226" t="s">
        <v>17</v>
      </c>
      <c r="C7226">
        <v>28612</v>
      </c>
      <c r="D7226">
        <v>1</v>
      </c>
      <c r="E7226" s="1">
        <v>44680</v>
      </c>
      <c r="F7226">
        <f t="shared" si="112"/>
        <v>37.67</v>
      </c>
      <c r="J7226" s="34" t="s">
        <v>6598</v>
      </c>
      <c r="K7226" s="36">
        <v>49.49</v>
      </c>
    </row>
    <row r="7227" spans="1:11" x14ac:dyDescent="0.25">
      <c r="A7227" t="s">
        <v>7236</v>
      </c>
      <c r="B7227" t="s">
        <v>17</v>
      </c>
      <c r="C7227">
        <v>28877</v>
      </c>
      <c r="D7227">
        <v>1</v>
      </c>
      <c r="E7227" s="1">
        <v>44691</v>
      </c>
      <c r="F7227">
        <f t="shared" si="112"/>
        <v>121.42</v>
      </c>
      <c r="J7227" s="34" t="s">
        <v>267</v>
      </c>
      <c r="K7227" s="36">
        <v>106.81</v>
      </c>
    </row>
    <row r="7228" spans="1:11" x14ac:dyDescent="0.25">
      <c r="A7228" t="s">
        <v>7237</v>
      </c>
      <c r="B7228" t="s">
        <v>17</v>
      </c>
      <c r="C7228">
        <v>19219</v>
      </c>
      <c r="D7228">
        <v>1</v>
      </c>
      <c r="E7228" s="1">
        <v>44789</v>
      </c>
      <c r="F7228">
        <f t="shared" si="112"/>
        <v>82.3</v>
      </c>
      <c r="J7228" s="34" t="s">
        <v>8008</v>
      </c>
      <c r="K7228" s="36">
        <v>113.02</v>
      </c>
    </row>
    <row r="7229" spans="1:11" x14ac:dyDescent="0.25">
      <c r="A7229" t="s">
        <v>7238</v>
      </c>
      <c r="B7229" t="s">
        <v>6</v>
      </c>
      <c r="C7229">
        <v>75369</v>
      </c>
      <c r="D7229">
        <v>2</v>
      </c>
      <c r="E7229" s="1">
        <v>44585</v>
      </c>
      <c r="F7229">
        <f t="shared" si="112"/>
        <v>75.180000000000007</v>
      </c>
      <c r="J7229" s="34" t="s">
        <v>2157</v>
      </c>
      <c r="K7229" s="36">
        <v>18.84</v>
      </c>
    </row>
    <row r="7230" spans="1:11" x14ac:dyDescent="0.25">
      <c r="A7230" t="s">
        <v>7239</v>
      </c>
      <c r="B7230" t="s">
        <v>40</v>
      </c>
      <c r="C7230">
        <v>59822</v>
      </c>
      <c r="D7230">
        <v>1</v>
      </c>
      <c r="E7230" s="1">
        <v>44824</v>
      </c>
      <c r="F7230">
        <f t="shared" si="112"/>
        <v>14.13</v>
      </c>
      <c r="J7230" s="34" t="s">
        <v>7222</v>
      </c>
      <c r="K7230" s="36">
        <v>101.17</v>
      </c>
    </row>
    <row r="7231" spans="1:11" x14ac:dyDescent="0.25">
      <c r="A7231" t="s">
        <v>7240</v>
      </c>
      <c r="B7231" t="s">
        <v>17</v>
      </c>
      <c r="C7231">
        <v>29422</v>
      </c>
      <c r="D7231">
        <v>1</v>
      </c>
      <c r="E7231" s="1">
        <v>44673</v>
      </c>
      <c r="F7231">
        <f t="shared" si="112"/>
        <v>190.28</v>
      </c>
      <c r="J7231" s="34" t="s">
        <v>8203</v>
      </c>
      <c r="K7231" s="36">
        <v>122.37</v>
      </c>
    </row>
    <row r="7232" spans="1:11" x14ac:dyDescent="0.25">
      <c r="A7232" t="s">
        <v>7241</v>
      </c>
      <c r="B7232" t="s">
        <v>13</v>
      </c>
      <c r="C7232">
        <v>132268</v>
      </c>
      <c r="D7232">
        <v>2</v>
      </c>
      <c r="E7232" s="1">
        <v>44805</v>
      </c>
      <c r="F7232">
        <f t="shared" si="112"/>
        <v>75.180000000000007</v>
      </c>
      <c r="J7232" s="34" t="s">
        <v>3843</v>
      </c>
      <c r="K7232" s="36">
        <v>101.08</v>
      </c>
    </row>
    <row r="7233" spans="1:11" x14ac:dyDescent="0.25">
      <c r="A7233" t="s">
        <v>7242</v>
      </c>
      <c r="B7233" t="s">
        <v>6</v>
      </c>
      <c r="C7233">
        <v>123714</v>
      </c>
      <c r="D7233">
        <v>2</v>
      </c>
      <c r="E7233" s="1">
        <v>44838</v>
      </c>
      <c r="F7233">
        <f t="shared" si="112"/>
        <v>22.83</v>
      </c>
      <c r="J7233" s="34" t="s">
        <v>433</v>
      </c>
      <c r="K7233" s="36">
        <v>10.34</v>
      </c>
    </row>
    <row r="7234" spans="1:11" x14ac:dyDescent="0.25">
      <c r="A7234" t="s">
        <v>7243</v>
      </c>
      <c r="B7234" t="s">
        <v>11</v>
      </c>
      <c r="C7234">
        <v>37823</v>
      </c>
      <c r="D7234">
        <v>1</v>
      </c>
      <c r="E7234" s="1">
        <v>44562</v>
      </c>
      <c r="F7234">
        <f t="shared" ref="F7234:F7297" si="113">VLOOKUP(A7234,$J$1:$K$11016,2,FALSE)</f>
        <v>53.99</v>
      </c>
      <c r="J7234" s="34" t="s">
        <v>129</v>
      </c>
      <c r="K7234" s="36">
        <v>155.4</v>
      </c>
    </row>
    <row r="7235" spans="1:11" x14ac:dyDescent="0.25">
      <c r="A7235" t="s">
        <v>7244</v>
      </c>
      <c r="B7235" t="s">
        <v>11</v>
      </c>
      <c r="C7235">
        <v>20818</v>
      </c>
      <c r="D7235">
        <v>1</v>
      </c>
      <c r="E7235" s="1">
        <v>44613</v>
      </c>
      <c r="F7235">
        <f t="shared" si="113"/>
        <v>14.19</v>
      </c>
      <c r="J7235" s="34" t="s">
        <v>5639</v>
      </c>
      <c r="K7235" s="36">
        <v>206.47</v>
      </c>
    </row>
    <row r="7236" spans="1:11" x14ac:dyDescent="0.25">
      <c r="A7236" t="s">
        <v>7245</v>
      </c>
      <c r="B7236" t="s">
        <v>8</v>
      </c>
      <c r="C7236">
        <v>138656</v>
      </c>
      <c r="D7236">
        <v>2</v>
      </c>
      <c r="E7236" s="1">
        <v>44887</v>
      </c>
      <c r="F7236">
        <f t="shared" si="113"/>
        <v>342.39</v>
      </c>
      <c r="J7236" s="34" t="s">
        <v>8588</v>
      </c>
      <c r="K7236" s="36">
        <v>134.72999999999999</v>
      </c>
    </row>
    <row r="7237" spans="1:11" x14ac:dyDescent="0.25">
      <c r="A7237" t="s">
        <v>7246</v>
      </c>
      <c r="B7237" t="s">
        <v>17</v>
      </c>
      <c r="C7237">
        <v>38979</v>
      </c>
      <c r="D7237">
        <v>1</v>
      </c>
      <c r="E7237" s="1">
        <v>44792</v>
      </c>
      <c r="F7237">
        <f t="shared" si="113"/>
        <v>7.07</v>
      </c>
      <c r="J7237" s="34" t="s">
        <v>10638</v>
      </c>
      <c r="K7237" s="36">
        <v>54.16</v>
      </c>
    </row>
    <row r="7238" spans="1:11" x14ac:dyDescent="0.25">
      <c r="A7238" t="s">
        <v>7247</v>
      </c>
      <c r="B7238" t="s">
        <v>6</v>
      </c>
      <c r="C7238">
        <v>124524</v>
      </c>
      <c r="D7238">
        <v>2</v>
      </c>
      <c r="E7238" s="1">
        <v>44809</v>
      </c>
      <c r="F7238">
        <f t="shared" si="113"/>
        <v>10.57</v>
      </c>
      <c r="J7238" s="34" t="s">
        <v>8795</v>
      </c>
      <c r="K7238" s="36">
        <v>238.2</v>
      </c>
    </row>
    <row r="7239" spans="1:11" x14ac:dyDescent="0.25">
      <c r="A7239" t="s">
        <v>7248</v>
      </c>
      <c r="B7239" t="s">
        <v>17</v>
      </c>
      <c r="C7239">
        <v>67659</v>
      </c>
      <c r="D7239">
        <v>1</v>
      </c>
      <c r="E7239" s="1">
        <v>44858</v>
      </c>
      <c r="F7239">
        <f t="shared" si="113"/>
        <v>160.56</v>
      </c>
      <c r="J7239" s="34" t="s">
        <v>6269</v>
      </c>
      <c r="K7239" s="36">
        <v>21.2</v>
      </c>
    </row>
    <row r="7240" spans="1:11" x14ac:dyDescent="0.25">
      <c r="A7240" t="s">
        <v>7249</v>
      </c>
      <c r="B7240" t="s">
        <v>40</v>
      </c>
      <c r="C7240">
        <v>69650</v>
      </c>
      <c r="D7240">
        <v>1</v>
      </c>
      <c r="E7240" s="1">
        <v>44832</v>
      </c>
      <c r="F7240">
        <f t="shared" si="113"/>
        <v>105.99</v>
      </c>
      <c r="J7240" s="34" t="s">
        <v>124</v>
      </c>
      <c r="K7240" s="36">
        <v>51.62</v>
      </c>
    </row>
    <row r="7241" spans="1:11" x14ac:dyDescent="0.25">
      <c r="A7241" t="s">
        <v>7250</v>
      </c>
      <c r="B7241" t="s">
        <v>13</v>
      </c>
      <c r="C7241">
        <v>155858</v>
      </c>
      <c r="D7241">
        <v>2</v>
      </c>
      <c r="E7241" s="1">
        <v>44908</v>
      </c>
      <c r="F7241">
        <f t="shared" si="113"/>
        <v>76.900000000000006</v>
      </c>
      <c r="J7241" s="34" t="s">
        <v>10924</v>
      </c>
      <c r="K7241" s="36">
        <v>51.62</v>
      </c>
    </row>
    <row r="7242" spans="1:11" x14ac:dyDescent="0.25">
      <c r="A7242" t="s">
        <v>7251</v>
      </c>
      <c r="B7242" t="s">
        <v>11</v>
      </c>
      <c r="C7242">
        <v>64818</v>
      </c>
      <c r="D7242">
        <v>1</v>
      </c>
      <c r="E7242" s="1">
        <v>44805</v>
      </c>
      <c r="F7242">
        <f t="shared" si="113"/>
        <v>75.37</v>
      </c>
      <c r="J7242" s="34" t="s">
        <v>10704</v>
      </c>
      <c r="K7242" s="36">
        <v>48.24</v>
      </c>
    </row>
    <row r="7243" spans="1:11" x14ac:dyDescent="0.25">
      <c r="A7243" t="s">
        <v>7252</v>
      </c>
      <c r="B7243" t="s">
        <v>8</v>
      </c>
      <c r="C7243">
        <v>114994</v>
      </c>
      <c r="D7243">
        <v>2</v>
      </c>
      <c r="E7243" s="1">
        <v>44699</v>
      </c>
      <c r="F7243">
        <f t="shared" si="113"/>
        <v>255.28</v>
      </c>
      <c r="J7243" s="34" t="s">
        <v>8316</v>
      </c>
      <c r="K7243" s="36">
        <v>70.64</v>
      </c>
    </row>
    <row r="7244" spans="1:11" x14ac:dyDescent="0.25">
      <c r="A7244" t="s">
        <v>7253</v>
      </c>
      <c r="B7244" t="s">
        <v>8</v>
      </c>
      <c r="C7244">
        <v>43201</v>
      </c>
      <c r="D7244">
        <v>2</v>
      </c>
      <c r="E7244" s="1">
        <v>44889</v>
      </c>
      <c r="F7244">
        <f t="shared" si="113"/>
        <v>12.02</v>
      </c>
      <c r="J7244" s="34" t="s">
        <v>6557</v>
      </c>
      <c r="K7244" s="36">
        <v>75.37</v>
      </c>
    </row>
    <row r="7245" spans="1:11" x14ac:dyDescent="0.25">
      <c r="A7245" t="s">
        <v>7254</v>
      </c>
      <c r="B7245" t="s">
        <v>11</v>
      </c>
      <c r="C7245">
        <v>20536</v>
      </c>
      <c r="D7245">
        <v>1</v>
      </c>
      <c r="E7245" s="1">
        <v>44602</v>
      </c>
      <c r="F7245">
        <f t="shared" si="113"/>
        <v>21.81</v>
      </c>
      <c r="J7245" s="34" t="s">
        <v>8740</v>
      </c>
      <c r="K7245" s="36">
        <v>46.16</v>
      </c>
    </row>
    <row r="7246" spans="1:11" x14ac:dyDescent="0.25">
      <c r="A7246" t="s">
        <v>7255</v>
      </c>
      <c r="B7246" t="s">
        <v>6</v>
      </c>
      <c r="C7246">
        <v>133756</v>
      </c>
      <c r="D7246">
        <v>2</v>
      </c>
      <c r="E7246" s="1">
        <v>44830</v>
      </c>
      <c r="F7246">
        <f t="shared" si="113"/>
        <v>149.91</v>
      </c>
      <c r="J7246" s="34" t="s">
        <v>8868</v>
      </c>
      <c r="K7246" s="36">
        <v>64.75</v>
      </c>
    </row>
    <row r="7247" spans="1:11" x14ac:dyDescent="0.25">
      <c r="A7247" t="s">
        <v>7256</v>
      </c>
      <c r="B7247" t="s">
        <v>11</v>
      </c>
      <c r="C7247">
        <v>63466</v>
      </c>
      <c r="D7247">
        <v>1</v>
      </c>
      <c r="E7247" s="1">
        <v>44810</v>
      </c>
      <c r="F7247">
        <f t="shared" si="113"/>
        <v>27.38</v>
      </c>
      <c r="J7247" s="34" t="s">
        <v>8888</v>
      </c>
      <c r="K7247" s="36">
        <v>106.8</v>
      </c>
    </row>
    <row r="7248" spans="1:11" x14ac:dyDescent="0.25">
      <c r="A7248" t="s">
        <v>7257</v>
      </c>
      <c r="B7248" t="s">
        <v>11</v>
      </c>
      <c r="C7248">
        <v>46926</v>
      </c>
      <c r="D7248">
        <v>1</v>
      </c>
      <c r="E7248" s="1">
        <v>44694</v>
      </c>
      <c r="F7248">
        <f t="shared" si="113"/>
        <v>29.85</v>
      </c>
      <c r="J7248" s="34" t="s">
        <v>4580</v>
      </c>
      <c r="K7248" s="36">
        <v>179.3</v>
      </c>
    </row>
    <row r="7249" spans="1:11" x14ac:dyDescent="0.25">
      <c r="A7249" t="s">
        <v>7258</v>
      </c>
      <c r="B7249" t="s">
        <v>6</v>
      </c>
      <c r="C7249">
        <v>152566</v>
      </c>
      <c r="D7249">
        <v>2</v>
      </c>
      <c r="E7249" s="1">
        <v>44909</v>
      </c>
      <c r="F7249">
        <f t="shared" si="113"/>
        <v>10.81</v>
      </c>
      <c r="J7249" s="34" t="s">
        <v>432</v>
      </c>
      <c r="K7249" s="36">
        <v>16.91</v>
      </c>
    </row>
    <row r="7250" spans="1:11" x14ac:dyDescent="0.25">
      <c r="A7250" t="s">
        <v>7259</v>
      </c>
      <c r="B7250" t="s">
        <v>6</v>
      </c>
      <c r="C7250">
        <v>69978</v>
      </c>
      <c r="D7250">
        <v>2</v>
      </c>
      <c r="E7250" s="1">
        <v>44573</v>
      </c>
      <c r="F7250">
        <f t="shared" si="113"/>
        <v>14.1</v>
      </c>
      <c r="J7250" s="34" t="s">
        <v>7021</v>
      </c>
      <c r="K7250" s="36">
        <v>98.58</v>
      </c>
    </row>
    <row r="7251" spans="1:11" x14ac:dyDescent="0.25">
      <c r="A7251" t="s">
        <v>7260</v>
      </c>
      <c r="B7251" t="s">
        <v>13</v>
      </c>
      <c r="C7251">
        <v>147678</v>
      </c>
      <c r="D7251">
        <v>2</v>
      </c>
      <c r="E7251" s="1">
        <v>44879</v>
      </c>
      <c r="F7251">
        <f t="shared" si="113"/>
        <v>10.81</v>
      </c>
      <c r="J7251" s="34" t="s">
        <v>4683</v>
      </c>
      <c r="K7251" s="36">
        <v>170.7</v>
      </c>
    </row>
    <row r="7252" spans="1:11" x14ac:dyDescent="0.25">
      <c r="A7252" t="s">
        <v>7261</v>
      </c>
      <c r="B7252" t="s">
        <v>11</v>
      </c>
      <c r="C7252">
        <v>26656</v>
      </c>
      <c r="D7252">
        <v>1</v>
      </c>
      <c r="E7252" s="1">
        <v>44597</v>
      </c>
      <c r="F7252">
        <f t="shared" si="113"/>
        <v>49.64</v>
      </c>
      <c r="J7252" s="34" t="s">
        <v>8133</v>
      </c>
      <c r="K7252" s="36">
        <v>103.63</v>
      </c>
    </row>
    <row r="7253" spans="1:11" x14ac:dyDescent="0.25">
      <c r="A7253" t="s">
        <v>7262</v>
      </c>
      <c r="B7253" t="s">
        <v>6</v>
      </c>
      <c r="C7253">
        <v>78600</v>
      </c>
      <c r="D7253">
        <v>2</v>
      </c>
      <c r="E7253" s="1">
        <v>44741</v>
      </c>
      <c r="F7253">
        <f t="shared" si="113"/>
        <v>3835.26</v>
      </c>
      <c r="J7253" s="34" t="s">
        <v>4539</v>
      </c>
      <c r="K7253" s="36">
        <v>96.56</v>
      </c>
    </row>
    <row r="7254" spans="1:11" x14ac:dyDescent="0.25">
      <c r="A7254" t="s">
        <v>7263</v>
      </c>
      <c r="B7254" t="s">
        <v>8</v>
      </c>
      <c r="C7254">
        <v>48894</v>
      </c>
      <c r="D7254">
        <v>2</v>
      </c>
      <c r="E7254" s="1">
        <v>44608</v>
      </c>
      <c r="F7254">
        <f t="shared" si="113"/>
        <v>263.63</v>
      </c>
      <c r="J7254" s="34" t="s">
        <v>5689</v>
      </c>
      <c r="K7254" s="36">
        <v>61.24</v>
      </c>
    </row>
    <row r="7255" spans="1:11" x14ac:dyDescent="0.25">
      <c r="A7255" t="s">
        <v>7264</v>
      </c>
      <c r="B7255" t="s">
        <v>11</v>
      </c>
      <c r="C7255">
        <v>44308</v>
      </c>
      <c r="D7255">
        <v>1</v>
      </c>
      <c r="E7255" s="1">
        <v>44711</v>
      </c>
      <c r="F7255">
        <f t="shared" si="113"/>
        <v>184.24</v>
      </c>
      <c r="J7255" s="34" t="s">
        <v>915</v>
      </c>
      <c r="K7255" s="36">
        <v>2.8</v>
      </c>
    </row>
    <row r="7256" spans="1:11" x14ac:dyDescent="0.25">
      <c r="A7256" t="s">
        <v>7265</v>
      </c>
      <c r="B7256" t="s">
        <v>11</v>
      </c>
      <c r="C7256">
        <v>37909</v>
      </c>
      <c r="D7256">
        <v>1</v>
      </c>
      <c r="E7256" s="1">
        <v>44622</v>
      </c>
      <c r="F7256">
        <f t="shared" si="113"/>
        <v>385.93</v>
      </c>
      <c r="J7256" s="34" t="s">
        <v>8547</v>
      </c>
      <c r="K7256" s="36">
        <v>100.44</v>
      </c>
    </row>
    <row r="7257" spans="1:11" x14ac:dyDescent="0.25">
      <c r="A7257" t="s">
        <v>7266</v>
      </c>
      <c r="B7257" t="s">
        <v>6</v>
      </c>
      <c r="C7257">
        <v>70695</v>
      </c>
      <c r="D7257">
        <v>2</v>
      </c>
      <c r="E7257" s="1">
        <v>44580</v>
      </c>
      <c r="F7257">
        <f t="shared" si="113"/>
        <v>56.39</v>
      </c>
      <c r="J7257" s="34" t="s">
        <v>4314</v>
      </c>
      <c r="K7257" s="36">
        <v>113.02</v>
      </c>
    </row>
    <row r="7258" spans="1:11" x14ac:dyDescent="0.25">
      <c r="A7258" t="s">
        <v>7267</v>
      </c>
      <c r="B7258" t="s">
        <v>11</v>
      </c>
      <c r="C7258">
        <v>70662</v>
      </c>
      <c r="D7258">
        <v>1</v>
      </c>
      <c r="E7258" s="1">
        <v>44841</v>
      </c>
      <c r="F7258">
        <f t="shared" si="113"/>
        <v>75.349999999999994</v>
      </c>
      <c r="J7258" s="34" t="s">
        <v>5448</v>
      </c>
      <c r="K7258" s="36">
        <v>167.2</v>
      </c>
    </row>
    <row r="7259" spans="1:11" x14ac:dyDescent="0.25">
      <c r="A7259" t="s">
        <v>7268</v>
      </c>
      <c r="B7259" t="s">
        <v>6</v>
      </c>
      <c r="C7259">
        <v>139350</v>
      </c>
      <c r="D7259">
        <v>2</v>
      </c>
      <c r="E7259" s="1">
        <v>44851</v>
      </c>
      <c r="F7259">
        <f t="shared" si="113"/>
        <v>9.39</v>
      </c>
      <c r="J7259" s="34" t="s">
        <v>10927</v>
      </c>
      <c r="K7259" s="36">
        <v>149.44999999999999</v>
      </c>
    </row>
    <row r="7260" spans="1:11" x14ac:dyDescent="0.25">
      <c r="A7260" t="s">
        <v>7269</v>
      </c>
      <c r="B7260" t="s">
        <v>11</v>
      </c>
      <c r="C7260">
        <v>52387</v>
      </c>
      <c r="D7260">
        <v>1</v>
      </c>
      <c r="E7260" s="1">
        <v>44865</v>
      </c>
      <c r="F7260">
        <f t="shared" si="113"/>
        <v>323.79000000000002</v>
      </c>
      <c r="J7260" s="34" t="s">
        <v>10139</v>
      </c>
      <c r="K7260" s="36">
        <v>75.37</v>
      </c>
    </row>
    <row r="7261" spans="1:11" x14ac:dyDescent="0.25">
      <c r="A7261" t="s">
        <v>7270</v>
      </c>
      <c r="B7261" t="s">
        <v>11</v>
      </c>
      <c r="C7261">
        <v>41669</v>
      </c>
      <c r="D7261">
        <v>1</v>
      </c>
      <c r="E7261" s="1">
        <v>44665</v>
      </c>
      <c r="F7261">
        <f t="shared" si="113"/>
        <v>11.49</v>
      </c>
      <c r="J7261" s="34" t="s">
        <v>5538</v>
      </c>
      <c r="K7261" s="36">
        <v>135.81</v>
      </c>
    </row>
    <row r="7262" spans="1:11" x14ac:dyDescent="0.25">
      <c r="A7262" t="s">
        <v>7271</v>
      </c>
      <c r="B7262" t="s">
        <v>8</v>
      </c>
      <c r="C7262">
        <v>139232</v>
      </c>
      <c r="D7262">
        <v>2</v>
      </c>
      <c r="E7262" s="1">
        <v>44907</v>
      </c>
      <c r="F7262">
        <f t="shared" si="113"/>
        <v>477.47</v>
      </c>
      <c r="J7262" s="34" t="s">
        <v>2281</v>
      </c>
      <c r="K7262" s="36">
        <v>10.6</v>
      </c>
    </row>
    <row r="7263" spans="1:11" x14ac:dyDescent="0.25">
      <c r="A7263" t="s">
        <v>7272</v>
      </c>
      <c r="B7263" t="s">
        <v>11</v>
      </c>
      <c r="C7263">
        <v>20818</v>
      </c>
      <c r="D7263">
        <v>1</v>
      </c>
      <c r="E7263" s="1">
        <v>44924</v>
      </c>
      <c r="F7263">
        <f t="shared" si="113"/>
        <v>388.28</v>
      </c>
      <c r="J7263" s="34" t="s">
        <v>2529</v>
      </c>
      <c r="K7263" s="36">
        <v>68.290000000000006</v>
      </c>
    </row>
    <row r="7264" spans="1:11" x14ac:dyDescent="0.25">
      <c r="A7264" t="s">
        <v>7273</v>
      </c>
      <c r="B7264" t="s">
        <v>17</v>
      </c>
      <c r="C7264">
        <v>24335</v>
      </c>
      <c r="D7264">
        <v>1</v>
      </c>
      <c r="E7264" s="1">
        <v>44862</v>
      </c>
      <c r="F7264">
        <f t="shared" si="113"/>
        <v>105.11</v>
      </c>
      <c r="J7264" s="34" t="s">
        <v>10432</v>
      </c>
      <c r="K7264" s="36">
        <v>84.79</v>
      </c>
    </row>
    <row r="7265" spans="1:11" x14ac:dyDescent="0.25">
      <c r="A7265" t="s">
        <v>7274</v>
      </c>
      <c r="B7265" t="s">
        <v>6</v>
      </c>
      <c r="C7265">
        <v>139013</v>
      </c>
      <c r="D7265">
        <v>2</v>
      </c>
      <c r="E7265" s="1">
        <v>44831</v>
      </c>
      <c r="F7265">
        <f t="shared" si="113"/>
        <v>251.07</v>
      </c>
      <c r="J7265" s="34" t="s">
        <v>5200</v>
      </c>
      <c r="K7265" s="36">
        <v>314.8</v>
      </c>
    </row>
    <row r="7266" spans="1:11" x14ac:dyDescent="0.25">
      <c r="A7266" t="s">
        <v>7275</v>
      </c>
      <c r="B7266" t="s">
        <v>6</v>
      </c>
      <c r="C7266">
        <v>127119</v>
      </c>
      <c r="D7266">
        <v>2</v>
      </c>
      <c r="E7266" s="1">
        <v>44764</v>
      </c>
      <c r="F7266">
        <f t="shared" si="113"/>
        <v>75.180000000000007</v>
      </c>
      <c r="J7266" s="34" t="s">
        <v>1726</v>
      </c>
      <c r="K7266" s="36">
        <v>160.56</v>
      </c>
    </row>
    <row r="7267" spans="1:11" x14ac:dyDescent="0.25">
      <c r="A7267" t="s">
        <v>7276</v>
      </c>
      <c r="B7267" t="s">
        <v>17</v>
      </c>
      <c r="C7267">
        <v>27464</v>
      </c>
      <c r="D7267">
        <v>1</v>
      </c>
      <c r="E7267" s="1">
        <v>44789</v>
      </c>
      <c r="F7267">
        <f t="shared" si="113"/>
        <v>10.6</v>
      </c>
      <c r="J7267" s="34" t="s">
        <v>5525</v>
      </c>
      <c r="K7267" s="36">
        <v>83.61</v>
      </c>
    </row>
    <row r="7268" spans="1:11" x14ac:dyDescent="0.25">
      <c r="A7268" t="s">
        <v>7277</v>
      </c>
      <c r="B7268" t="s">
        <v>17</v>
      </c>
      <c r="C7268">
        <v>47356</v>
      </c>
      <c r="D7268">
        <v>1</v>
      </c>
      <c r="E7268" s="1">
        <v>44791</v>
      </c>
      <c r="F7268">
        <f t="shared" si="113"/>
        <v>60.05</v>
      </c>
      <c r="J7268" s="34" t="s">
        <v>813</v>
      </c>
      <c r="K7268" s="36">
        <v>148.55000000000001</v>
      </c>
    </row>
    <row r="7269" spans="1:11" x14ac:dyDescent="0.25">
      <c r="A7269" t="s">
        <v>7278</v>
      </c>
      <c r="B7269" t="s">
        <v>17</v>
      </c>
      <c r="C7269">
        <v>68169</v>
      </c>
      <c r="D7269">
        <v>1</v>
      </c>
      <c r="E7269" s="1">
        <v>44825</v>
      </c>
      <c r="F7269">
        <f t="shared" si="113"/>
        <v>23.66</v>
      </c>
      <c r="J7269" s="34" t="s">
        <v>3488</v>
      </c>
      <c r="K7269" s="36">
        <v>37.74</v>
      </c>
    </row>
    <row r="7270" spans="1:11" x14ac:dyDescent="0.25">
      <c r="A7270" t="s">
        <v>7279</v>
      </c>
      <c r="B7270" t="s">
        <v>17</v>
      </c>
      <c r="C7270">
        <v>38294</v>
      </c>
      <c r="D7270">
        <v>1</v>
      </c>
      <c r="E7270" s="1">
        <v>44617</v>
      </c>
      <c r="F7270">
        <f t="shared" si="113"/>
        <v>176.08</v>
      </c>
      <c r="J7270" s="34" t="s">
        <v>3968</v>
      </c>
      <c r="K7270" s="36">
        <v>164.17</v>
      </c>
    </row>
    <row r="7271" spans="1:11" x14ac:dyDescent="0.25">
      <c r="A7271" t="s">
        <v>7280</v>
      </c>
      <c r="B7271" t="s">
        <v>11</v>
      </c>
      <c r="C7271">
        <v>35574</v>
      </c>
      <c r="D7271">
        <v>1</v>
      </c>
      <c r="E7271" s="1">
        <v>44834</v>
      </c>
      <c r="F7271">
        <f t="shared" si="113"/>
        <v>10.72</v>
      </c>
      <c r="J7271" s="34" t="s">
        <v>10904</v>
      </c>
      <c r="K7271" s="36">
        <v>169.58</v>
      </c>
    </row>
    <row r="7272" spans="1:11" x14ac:dyDescent="0.25">
      <c r="A7272" t="s">
        <v>7281</v>
      </c>
      <c r="B7272" t="s">
        <v>6</v>
      </c>
      <c r="C7272">
        <v>89711</v>
      </c>
      <c r="D7272">
        <v>2</v>
      </c>
      <c r="E7272" s="1">
        <v>44644</v>
      </c>
      <c r="F7272">
        <f t="shared" si="113"/>
        <v>64.61</v>
      </c>
      <c r="J7272" s="34" t="s">
        <v>8078</v>
      </c>
      <c r="K7272" s="36">
        <v>304.14999999999998</v>
      </c>
    </row>
    <row r="7273" spans="1:11" x14ac:dyDescent="0.25">
      <c r="A7273" t="s">
        <v>7282</v>
      </c>
      <c r="B7273" t="s">
        <v>6</v>
      </c>
      <c r="C7273">
        <v>70565</v>
      </c>
      <c r="D7273">
        <v>2</v>
      </c>
      <c r="E7273" s="1">
        <v>44740</v>
      </c>
      <c r="F7273">
        <f t="shared" si="113"/>
        <v>57.72</v>
      </c>
      <c r="J7273" s="34" t="s">
        <v>5246</v>
      </c>
      <c r="K7273" s="36">
        <v>158.94</v>
      </c>
    </row>
    <row r="7274" spans="1:11" x14ac:dyDescent="0.25">
      <c r="A7274" t="s">
        <v>7283</v>
      </c>
      <c r="B7274" t="s">
        <v>6</v>
      </c>
      <c r="C7274">
        <v>117842</v>
      </c>
      <c r="D7274">
        <v>2</v>
      </c>
      <c r="E7274" s="1">
        <v>44872</v>
      </c>
      <c r="F7274">
        <f t="shared" si="113"/>
        <v>28.84</v>
      </c>
      <c r="J7274" s="34" t="s">
        <v>702</v>
      </c>
      <c r="K7274" s="36">
        <v>75.37</v>
      </c>
    </row>
    <row r="7275" spans="1:11" x14ac:dyDescent="0.25">
      <c r="A7275" t="s">
        <v>7284</v>
      </c>
      <c r="B7275" t="s">
        <v>17</v>
      </c>
      <c r="C7275">
        <v>42192</v>
      </c>
      <c r="D7275">
        <v>1</v>
      </c>
      <c r="E7275" s="1">
        <v>44686</v>
      </c>
      <c r="F7275" t="str">
        <f t="shared" si="113"/>
        <v>NULL</v>
      </c>
      <c r="J7275" s="34" t="s">
        <v>9324</v>
      </c>
      <c r="K7275" s="36">
        <v>163.86</v>
      </c>
    </row>
    <row r="7276" spans="1:11" x14ac:dyDescent="0.25">
      <c r="A7276" t="s">
        <v>7285</v>
      </c>
      <c r="B7276" t="s">
        <v>17</v>
      </c>
      <c r="C7276">
        <v>23126</v>
      </c>
      <c r="D7276">
        <v>1</v>
      </c>
      <c r="E7276" s="1">
        <v>44784</v>
      </c>
      <c r="F7276">
        <f t="shared" si="113"/>
        <v>282.99</v>
      </c>
      <c r="J7276" s="34" t="s">
        <v>9685</v>
      </c>
      <c r="K7276" s="36">
        <v>38.92</v>
      </c>
    </row>
    <row r="7277" spans="1:11" x14ac:dyDescent="0.25">
      <c r="A7277" t="s">
        <v>7286</v>
      </c>
      <c r="B7277" t="s">
        <v>17</v>
      </c>
      <c r="C7277">
        <v>42270</v>
      </c>
      <c r="D7277">
        <v>1</v>
      </c>
      <c r="E7277" s="1">
        <v>44659</v>
      </c>
      <c r="F7277">
        <f t="shared" si="113"/>
        <v>101.05</v>
      </c>
      <c r="J7277" s="34" t="s">
        <v>11009</v>
      </c>
      <c r="K7277" s="36">
        <v>227.11</v>
      </c>
    </row>
    <row r="7278" spans="1:11" x14ac:dyDescent="0.25">
      <c r="A7278" t="s">
        <v>7287</v>
      </c>
      <c r="B7278" t="s">
        <v>8</v>
      </c>
      <c r="C7278">
        <v>92978</v>
      </c>
      <c r="D7278">
        <v>2</v>
      </c>
      <c r="E7278" s="1">
        <v>44746</v>
      </c>
      <c r="F7278">
        <f t="shared" si="113"/>
        <v>5.2850000000000001</v>
      </c>
      <c r="J7278" s="34" t="s">
        <v>5555</v>
      </c>
      <c r="K7278" s="36">
        <v>75.37</v>
      </c>
    </row>
    <row r="7279" spans="1:11" x14ac:dyDescent="0.25">
      <c r="A7279" t="s">
        <v>7288</v>
      </c>
      <c r="B7279" t="s">
        <v>8</v>
      </c>
      <c r="C7279">
        <v>79048</v>
      </c>
      <c r="D7279">
        <v>2</v>
      </c>
      <c r="E7279" s="1">
        <v>44616</v>
      </c>
      <c r="F7279">
        <f t="shared" si="113"/>
        <v>75.180000000000007</v>
      </c>
      <c r="J7279" s="34" t="s">
        <v>9213</v>
      </c>
      <c r="K7279" s="36">
        <v>246.7</v>
      </c>
    </row>
    <row r="7280" spans="1:11" x14ac:dyDescent="0.25">
      <c r="A7280" t="s">
        <v>7289</v>
      </c>
      <c r="B7280" t="s">
        <v>8</v>
      </c>
      <c r="C7280">
        <v>120511</v>
      </c>
      <c r="D7280">
        <v>2</v>
      </c>
      <c r="E7280" s="1">
        <v>44734</v>
      </c>
      <c r="F7280">
        <f t="shared" si="113"/>
        <v>144.72</v>
      </c>
      <c r="J7280" s="34" t="s">
        <v>4891</v>
      </c>
      <c r="K7280" s="36">
        <v>263.38</v>
      </c>
    </row>
    <row r="7281" spans="1:11" x14ac:dyDescent="0.25">
      <c r="A7281" t="s">
        <v>7290</v>
      </c>
      <c r="B7281" t="s">
        <v>6</v>
      </c>
      <c r="C7281">
        <v>76042</v>
      </c>
      <c r="D7281">
        <v>2</v>
      </c>
      <c r="E7281" s="1">
        <v>44628</v>
      </c>
      <c r="F7281">
        <f t="shared" si="113"/>
        <v>10.57</v>
      </c>
      <c r="J7281" s="34" t="s">
        <v>10841</v>
      </c>
      <c r="K7281" s="36">
        <v>83.59</v>
      </c>
    </row>
    <row r="7282" spans="1:11" x14ac:dyDescent="0.25">
      <c r="A7282" t="s">
        <v>7291</v>
      </c>
      <c r="B7282" t="s">
        <v>8</v>
      </c>
      <c r="C7282">
        <v>85731</v>
      </c>
      <c r="D7282">
        <v>2</v>
      </c>
      <c r="E7282" s="1">
        <v>44630</v>
      </c>
      <c r="F7282">
        <f t="shared" si="113"/>
        <v>56.39</v>
      </c>
      <c r="J7282" s="34" t="s">
        <v>6150</v>
      </c>
      <c r="K7282" s="36">
        <v>157.88999999999999</v>
      </c>
    </row>
    <row r="7283" spans="1:11" x14ac:dyDescent="0.25">
      <c r="A7283" t="s">
        <v>7292</v>
      </c>
      <c r="B7283" t="s">
        <v>6</v>
      </c>
      <c r="C7283">
        <v>91290</v>
      </c>
      <c r="D7283">
        <v>2</v>
      </c>
      <c r="E7283" s="1">
        <v>44671</v>
      </c>
      <c r="F7283">
        <f t="shared" si="113"/>
        <v>272.95999999999998</v>
      </c>
      <c r="J7283" s="34" t="s">
        <v>3049</v>
      </c>
      <c r="K7283" s="36">
        <v>10.6</v>
      </c>
    </row>
    <row r="7284" spans="1:11" x14ac:dyDescent="0.25">
      <c r="A7284" t="s">
        <v>7293</v>
      </c>
      <c r="B7284" t="s">
        <v>6</v>
      </c>
      <c r="C7284">
        <v>138473</v>
      </c>
      <c r="D7284">
        <v>2</v>
      </c>
      <c r="E7284" s="1">
        <v>44830</v>
      </c>
      <c r="F7284">
        <f t="shared" si="113"/>
        <v>46.3</v>
      </c>
      <c r="J7284" s="34" t="s">
        <v>1954</v>
      </c>
      <c r="K7284" s="36">
        <v>74.680000000000007</v>
      </c>
    </row>
    <row r="7285" spans="1:11" x14ac:dyDescent="0.25">
      <c r="A7285" t="s">
        <v>7294</v>
      </c>
      <c r="B7285" t="s">
        <v>6</v>
      </c>
      <c r="C7285">
        <v>134047</v>
      </c>
      <c r="D7285">
        <v>2</v>
      </c>
      <c r="E7285" s="1">
        <v>44895</v>
      </c>
      <c r="F7285">
        <f t="shared" si="113"/>
        <v>24.03</v>
      </c>
      <c r="J7285" s="34" t="s">
        <v>9442</v>
      </c>
      <c r="K7285" s="36">
        <v>263.5</v>
      </c>
    </row>
    <row r="7286" spans="1:11" x14ac:dyDescent="0.25">
      <c r="A7286" t="s">
        <v>7295</v>
      </c>
      <c r="B7286" t="s">
        <v>17</v>
      </c>
      <c r="C7286">
        <v>48225</v>
      </c>
      <c r="D7286">
        <v>1</v>
      </c>
      <c r="E7286" s="1">
        <v>44725</v>
      </c>
      <c r="F7286">
        <f t="shared" si="113"/>
        <v>73.489999999999995</v>
      </c>
      <c r="J7286" s="34" t="s">
        <v>5609</v>
      </c>
      <c r="K7286" s="36">
        <v>61.22</v>
      </c>
    </row>
    <row r="7287" spans="1:11" x14ac:dyDescent="0.25">
      <c r="A7287" t="s">
        <v>7296</v>
      </c>
      <c r="B7287" t="s">
        <v>11</v>
      </c>
      <c r="C7287">
        <v>40826</v>
      </c>
      <c r="D7287">
        <v>1</v>
      </c>
      <c r="E7287" s="1">
        <v>44677</v>
      </c>
      <c r="F7287">
        <f t="shared" si="113"/>
        <v>354.87</v>
      </c>
      <c r="J7287" s="34" t="s">
        <v>1496</v>
      </c>
      <c r="K7287" s="36">
        <v>164.76</v>
      </c>
    </row>
    <row r="7288" spans="1:11" x14ac:dyDescent="0.25">
      <c r="A7288" t="s">
        <v>7297</v>
      </c>
      <c r="B7288" t="s">
        <v>8</v>
      </c>
      <c r="C7288">
        <v>111891</v>
      </c>
      <c r="D7288">
        <v>2</v>
      </c>
      <c r="E7288" s="1">
        <v>44678</v>
      </c>
      <c r="F7288">
        <f t="shared" si="113"/>
        <v>10.57</v>
      </c>
      <c r="J7288" s="34" t="s">
        <v>3516</v>
      </c>
      <c r="K7288" s="36">
        <v>93.04</v>
      </c>
    </row>
    <row r="7289" spans="1:11" x14ac:dyDescent="0.25">
      <c r="A7289" t="s">
        <v>7298</v>
      </c>
      <c r="B7289" t="s">
        <v>8</v>
      </c>
      <c r="C7289">
        <v>85417</v>
      </c>
      <c r="D7289">
        <v>2</v>
      </c>
      <c r="E7289" s="1">
        <v>44617</v>
      </c>
      <c r="F7289">
        <f t="shared" si="113"/>
        <v>75.180000000000007</v>
      </c>
      <c r="J7289" s="34" t="s">
        <v>6408</v>
      </c>
      <c r="K7289" s="36">
        <v>77.09</v>
      </c>
    </row>
    <row r="7290" spans="1:11" x14ac:dyDescent="0.25">
      <c r="A7290" t="s">
        <v>7299</v>
      </c>
      <c r="B7290" t="s">
        <v>8</v>
      </c>
      <c r="C7290">
        <v>88370</v>
      </c>
      <c r="D7290">
        <v>2</v>
      </c>
      <c r="E7290" s="1">
        <v>44894</v>
      </c>
      <c r="F7290">
        <f t="shared" si="113"/>
        <v>12.02</v>
      </c>
      <c r="J7290" s="34" t="s">
        <v>6993</v>
      </c>
      <c r="K7290" s="36">
        <v>46.9</v>
      </c>
    </row>
    <row r="7291" spans="1:11" x14ac:dyDescent="0.25">
      <c r="A7291" t="s">
        <v>7300</v>
      </c>
      <c r="B7291" t="s">
        <v>6</v>
      </c>
      <c r="C7291">
        <v>126583</v>
      </c>
      <c r="D7291">
        <v>2</v>
      </c>
      <c r="E7291" s="1">
        <v>44803</v>
      </c>
      <c r="F7291">
        <f t="shared" si="113"/>
        <v>118.3</v>
      </c>
      <c r="J7291" s="34" t="s">
        <v>4799</v>
      </c>
      <c r="K7291" s="36">
        <v>150.41</v>
      </c>
    </row>
    <row r="7292" spans="1:11" x14ac:dyDescent="0.25">
      <c r="A7292" t="s">
        <v>7301</v>
      </c>
      <c r="B7292" t="s">
        <v>40</v>
      </c>
      <c r="C7292">
        <v>53354</v>
      </c>
      <c r="D7292">
        <v>1</v>
      </c>
      <c r="E7292" s="1">
        <v>44783</v>
      </c>
      <c r="F7292">
        <f t="shared" si="113"/>
        <v>11.77</v>
      </c>
      <c r="J7292" s="34" t="s">
        <v>10248</v>
      </c>
      <c r="K7292" s="36">
        <v>75.349999999999994</v>
      </c>
    </row>
    <row r="7293" spans="1:11" x14ac:dyDescent="0.25">
      <c r="A7293" t="s">
        <v>7302</v>
      </c>
      <c r="B7293" t="s">
        <v>11</v>
      </c>
      <c r="C7293">
        <v>34844</v>
      </c>
      <c r="D7293">
        <v>1</v>
      </c>
      <c r="E7293" s="1">
        <v>44657</v>
      </c>
      <c r="F7293">
        <f t="shared" si="113"/>
        <v>96.63</v>
      </c>
      <c r="J7293" s="34" t="s">
        <v>5376</v>
      </c>
      <c r="K7293" s="36">
        <v>168.38</v>
      </c>
    </row>
    <row r="7294" spans="1:11" x14ac:dyDescent="0.25">
      <c r="A7294" t="s">
        <v>7303</v>
      </c>
      <c r="B7294" t="s">
        <v>17</v>
      </c>
      <c r="C7294">
        <v>34882</v>
      </c>
      <c r="D7294">
        <v>1</v>
      </c>
      <c r="E7294" s="1">
        <v>44912</v>
      </c>
      <c r="F7294">
        <f t="shared" si="113"/>
        <v>23.66</v>
      </c>
      <c r="J7294" s="34" t="s">
        <v>3429</v>
      </c>
      <c r="K7294" s="36">
        <v>75.37</v>
      </c>
    </row>
    <row r="7295" spans="1:11" x14ac:dyDescent="0.25">
      <c r="A7295" t="s">
        <v>7304</v>
      </c>
      <c r="B7295" t="s">
        <v>13</v>
      </c>
      <c r="C7295">
        <v>152679</v>
      </c>
      <c r="D7295">
        <v>2</v>
      </c>
      <c r="E7295" s="1">
        <v>44915</v>
      </c>
      <c r="F7295">
        <f t="shared" si="113"/>
        <v>341.87</v>
      </c>
      <c r="J7295" s="34" t="s">
        <v>6931</v>
      </c>
      <c r="K7295" s="36">
        <v>502.24</v>
      </c>
    </row>
    <row r="7296" spans="1:11" x14ac:dyDescent="0.25">
      <c r="A7296" t="s">
        <v>7305</v>
      </c>
      <c r="B7296" t="s">
        <v>6</v>
      </c>
      <c r="C7296">
        <v>113414</v>
      </c>
      <c r="D7296">
        <v>2</v>
      </c>
      <c r="E7296" s="1">
        <v>44684</v>
      </c>
      <c r="F7296">
        <f t="shared" si="113"/>
        <v>70.48</v>
      </c>
      <c r="J7296" s="34" t="s">
        <v>135</v>
      </c>
      <c r="K7296" s="36">
        <v>352.07</v>
      </c>
    </row>
    <row r="7297" spans="1:11" x14ac:dyDescent="0.25">
      <c r="A7297" t="s">
        <v>7306</v>
      </c>
      <c r="B7297" t="s">
        <v>17</v>
      </c>
      <c r="C7297">
        <v>19415</v>
      </c>
      <c r="D7297">
        <v>1</v>
      </c>
      <c r="E7297" s="1">
        <v>44680</v>
      </c>
      <c r="F7297">
        <f t="shared" si="113"/>
        <v>45.93</v>
      </c>
      <c r="J7297" s="34" t="s">
        <v>963</v>
      </c>
      <c r="K7297" s="36">
        <v>142.44999999999999</v>
      </c>
    </row>
    <row r="7298" spans="1:11" x14ac:dyDescent="0.25">
      <c r="A7298" t="s">
        <v>7307</v>
      </c>
      <c r="B7298" t="s">
        <v>11</v>
      </c>
      <c r="C7298">
        <v>20536</v>
      </c>
      <c r="D7298">
        <v>1</v>
      </c>
      <c r="E7298" s="1">
        <v>44609</v>
      </c>
      <c r="F7298">
        <f t="shared" ref="F7298:F7361" si="114">VLOOKUP(A7298,$J$1:$K$11016,2,FALSE)</f>
        <v>153.77000000000001</v>
      </c>
      <c r="J7298" s="34" t="s">
        <v>600</v>
      </c>
      <c r="K7298" s="36">
        <v>157.75</v>
      </c>
    </row>
    <row r="7299" spans="1:11" x14ac:dyDescent="0.25">
      <c r="A7299" t="s">
        <v>7308</v>
      </c>
      <c r="B7299" t="s">
        <v>6</v>
      </c>
      <c r="C7299">
        <v>146584</v>
      </c>
      <c r="D7299">
        <v>2</v>
      </c>
      <c r="E7299" s="1">
        <v>44887</v>
      </c>
      <c r="F7299">
        <f t="shared" si="114"/>
        <v>540.78</v>
      </c>
      <c r="J7299" s="34" t="s">
        <v>8469</v>
      </c>
      <c r="K7299" s="36">
        <v>27.664999999999999</v>
      </c>
    </row>
    <row r="7300" spans="1:11" x14ac:dyDescent="0.25">
      <c r="A7300" t="s">
        <v>7309</v>
      </c>
      <c r="B7300" t="s">
        <v>17</v>
      </c>
      <c r="C7300">
        <v>46691</v>
      </c>
      <c r="D7300">
        <v>1</v>
      </c>
      <c r="E7300" s="1">
        <v>44694</v>
      </c>
      <c r="F7300">
        <f t="shared" si="114"/>
        <v>73.489999999999995</v>
      </c>
      <c r="J7300" s="34" t="s">
        <v>7801</v>
      </c>
      <c r="K7300" s="36">
        <v>60.04</v>
      </c>
    </row>
    <row r="7301" spans="1:11" x14ac:dyDescent="0.25">
      <c r="A7301" t="s">
        <v>7310</v>
      </c>
      <c r="B7301" t="s">
        <v>8</v>
      </c>
      <c r="C7301">
        <v>121342</v>
      </c>
      <c r="D7301">
        <v>2</v>
      </c>
      <c r="E7301" s="1">
        <v>44739</v>
      </c>
      <c r="F7301">
        <f t="shared" si="114"/>
        <v>55.04</v>
      </c>
      <c r="J7301" s="34" t="s">
        <v>2595</v>
      </c>
      <c r="K7301" s="36">
        <v>70.64</v>
      </c>
    </row>
    <row r="7302" spans="1:11" x14ac:dyDescent="0.25">
      <c r="A7302" t="s">
        <v>7311</v>
      </c>
      <c r="B7302" t="s">
        <v>11</v>
      </c>
      <c r="C7302">
        <v>70834</v>
      </c>
      <c r="D7302">
        <v>1</v>
      </c>
      <c r="E7302" s="1">
        <v>44854</v>
      </c>
      <c r="F7302">
        <f t="shared" si="114"/>
        <v>212.33</v>
      </c>
      <c r="J7302" s="34" t="s">
        <v>8351</v>
      </c>
      <c r="K7302" s="36">
        <v>9.42</v>
      </c>
    </row>
    <row r="7303" spans="1:11" x14ac:dyDescent="0.25">
      <c r="A7303" t="s">
        <v>7312</v>
      </c>
      <c r="B7303" t="s">
        <v>8</v>
      </c>
      <c r="C7303">
        <v>115398</v>
      </c>
      <c r="D7303">
        <v>2</v>
      </c>
      <c r="E7303" s="1">
        <v>44741</v>
      </c>
      <c r="F7303">
        <f t="shared" si="114"/>
        <v>526.23</v>
      </c>
      <c r="J7303" s="34" t="s">
        <v>483</v>
      </c>
      <c r="K7303" s="36">
        <v>84.76</v>
      </c>
    </row>
    <row r="7304" spans="1:11" x14ac:dyDescent="0.25">
      <c r="A7304" t="s">
        <v>7313</v>
      </c>
      <c r="B7304" t="s">
        <v>40</v>
      </c>
      <c r="C7304">
        <v>65091</v>
      </c>
      <c r="D7304">
        <v>1</v>
      </c>
      <c r="E7304" s="1">
        <v>44817</v>
      </c>
      <c r="F7304">
        <f t="shared" si="114"/>
        <v>83.61</v>
      </c>
      <c r="J7304" s="34" t="s">
        <v>4826</v>
      </c>
      <c r="K7304" s="36">
        <v>82.41</v>
      </c>
    </row>
    <row r="7305" spans="1:11" x14ac:dyDescent="0.25">
      <c r="A7305" t="s">
        <v>7314</v>
      </c>
      <c r="B7305" t="s">
        <v>17</v>
      </c>
      <c r="C7305">
        <v>21925</v>
      </c>
      <c r="D7305">
        <v>1</v>
      </c>
      <c r="E7305" s="1">
        <v>44687</v>
      </c>
      <c r="F7305">
        <f t="shared" si="114"/>
        <v>66.63</v>
      </c>
      <c r="J7305" s="34" t="s">
        <v>6691</v>
      </c>
      <c r="K7305" s="36">
        <v>29.55</v>
      </c>
    </row>
    <row r="7306" spans="1:11" x14ac:dyDescent="0.25">
      <c r="A7306" t="s">
        <v>7315</v>
      </c>
      <c r="B7306" t="s">
        <v>6</v>
      </c>
      <c r="C7306">
        <v>152692</v>
      </c>
      <c r="D7306">
        <v>2</v>
      </c>
      <c r="E7306" s="1">
        <v>44888</v>
      </c>
      <c r="F7306">
        <f t="shared" si="114"/>
        <v>94.92</v>
      </c>
      <c r="J7306" s="34" t="s">
        <v>4573</v>
      </c>
      <c r="K7306" s="36">
        <v>43.57</v>
      </c>
    </row>
    <row r="7307" spans="1:11" x14ac:dyDescent="0.25">
      <c r="A7307" t="s">
        <v>7316</v>
      </c>
      <c r="B7307" t="s">
        <v>40</v>
      </c>
      <c r="C7307">
        <v>57495</v>
      </c>
      <c r="D7307">
        <v>1</v>
      </c>
      <c r="E7307" s="1">
        <v>44861</v>
      </c>
      <c r="F7307">
        <f t="shared" si="114"/>
        <v>11.78</v>
      </c>
      <c r="J7307" s="34" t="s">
        <v>6084</v>
      </c>
      <c r="K7307" s="36">
        <v>14.13</v>
      </c>
    </row>
    <row r="7308" spans="1:11" x14ac:dyDescent="0.25">
      <c r="A7308" t="s">
        <v>7317</v>
      </c>
      <c r="B7308" t="s">
        <v>8</v>
      </c>
      <c r="C7308">
        <v>93971</v>
      </c>
      <c r="D7308">
        <v>2</v>
      </c>
      <c r="E7308" s="1">
        <v>44663</v>
      </c>
      <c r="F7308">
        <f t="shared" si="114"/>
        <v>83.4</v>
      </c>
      <c r="J7308" s="34" t="s">
        <v>9824</v>
      </c>
      <c r="K7308" s="36">
        <v>83.61</v>
      </c>
    </row>
    <row r="7309" spans="1:11" x14ac:dyDescent="0.25">
      <c r="A7309" t="s">
        <v>7318</v>
      </c>
      <c r="B7309" t="s">
        <v>17</v>
      </c>
      <c r="C7309">
        <v>24273</v>
      </c>
      <c r="D7309">
        <v>1</v>
      </c>
      <c r="E7309" s="1">
        <v>44598</v>
      </c>
      <c r="F7309">
        <f t="shared" si="114"/>
        <v>45.6</v>
      </c>
      <c r="J7309" s="34" t="s">
        <v>10952</v>
      </c>
      <c r="K7309" s="36">
        <v>181.42</v>
      </c>
    </row>
    <row r="7310" spans="1:11" x14ac:dyDescent="0.25">
      <c r="A7310" t="s">
        <v>7319</v>
      </c>
      <c r="B7310" t="s">
        <v>6</v>
      </c>
      <c r="C7310">
        <v>150820</v>
      </c>
      <c r="D7310">
        <v>2</v>
      </c>
      <c r="E7310" s="1">
        <v>44893</v>
      </c>
      <c r="F7310">
        <f t="shared" si="114"/>
        <v>126.09</v>
      </c>
      <c r="J7310" s="34" t="s">
        <v>10931</v>
      </c>
      <c r="K7310" s="36">
        <v>182.69</v>
      </c>
    </row>
    <row r="7311" spans="1:11" x14ac:dyDescent="0.25">
      <c r="A7311" t="s">
        <v>7320</v>
      </c>
      <c r="B7311" t="s">
        <v>8</v>
      </c>
      <c r="C7311">
        <v>90262</v>
      </c>
      <c r="D7311">
        <v>2</v>
      </c>
      <c r="E7311" s="1">
        <v>44838</v>
      </c>
      <c r="F7311">
        <f t="shared" si="114"/>
        <v>21.63</v>
      </c>
      <c r="J7311" s="34" t="s">
        <v>5509</v>
      </c>
      <c r="K7311" s="36">
        <v>177.06</v>
      </c>
    </row>
    <row r="7312" spans="1:11" x14ac:dyDescent="0.25">
      <c r="A7312" t="s">
        <v>7321</v>
      </c>
      <c r="B7312" t="s">
        <v>8</v>
      </c>
      <c r="C7312">
        <v>54952</v>
      </c>
      <c r="D7312">
        <v>2</v>
      </c>
      <c r="E7312" s="1">
        <v>44697</v>
      </c>
      <c r="F7312">
        <f t="shared" si="114"/>
        <v>57.56</v>
      </c>
      <c r="J7312" s="34" t="s">
        <v>7638</v>
      </c>
      <c r="K7312" s="36">
        <v>74.680000000000007</v>
      </c>
    </row>
    <row r="7313" spans="1:11" x14ac:dyDescent="0.25">
      <c r="A7313" t="s">
        <v>7322</v>
      </c>
      <c r="B7313" t="s">
        <v>8</v>
      </c>
      <c r="C7313">
        <v>156753</v>
      </c>
      <c r="D7313">
        <v>2</v>
      </c>
      <c r="E7313" s="1">
        <v>44911</v>
      </c>
      <c r="F7313">
        <f t="shared" si="114"/>
        <v>76.900000000000006</v>
      </c>
      <c r="J7313" s="34" t="s">
        <v>4774</v>
      </c>
      <c r="K7313" s="36">
        <v>231.17</v>
      </c>
    </row>
    <row r="7314" spans="1:11" x14ac:dyDescent="0.25">
      <c r="A7314" t="s">
        <v>7323</v>
      </c>
      <c r="B7314" t="s">
        <v>17</v>
      </c>
      <c r="C7314">
        <v>77647</v>
      </c>
      <c r="D7314">
        <v>1</v>
      </c>
      <c r="E7314" s="1">
        <v>44873</v>
      </c>
      <c r="F7314">
        <f t="shared" si="114"/>
        <v>46.14</v>
      </c>
      <c r="J7314" s="34" t="s">
        <v>1125</v>
      </c>
      <c r="K7314" s="36">
        <v>29.56</v>
      </c>
    </row>
    <row r="7315" spans="1:11" x14ac:dyDescent="0.25">
      <c r="A7315" t="s">
        <v>7324</v>
      </c>
      <c r="B7315" t="s">
        <v>8</v>
      </c>
      <c r="C7315">
        <v>48994</v>
      </c>
      <c r="D7315">
        <v>2</v>
      </c>
      <c r="E7315" s="1">
        <v>44564</v>
      </c>
      <c r="F7315">
        <f t="shared" si="114"/>
        <v>32.89</v>
      </c>
      <c r="J7315" s="34" t="s">
        <v>7772</v>
      </c>
      <c r="K7315" s="36">
        <v>298.95</v>
      </c>
    </row>
    <row r="7316" spans="1:11" x14ac:dyDescent="0.25">
      <c r="A7316" t="s">
        <v>7325</v>
      </c>
      <c r="B7316" t="s">
        <v>11</v>
      </c>
      <c r="C7316">
        <v>18442</v>
      </c>
      <c r="D7316">
        <v>1</v>
      </c>
      <c r="E7316" s="1">
        <v>44569</v>
      </c>
      <c r="F7316">
        <f t="shared" si="114"/>
        <v>37.89</v>
      </c>
      <c r="J7316" s="34" t="s">
        <v>8706</v>
      </c>
      <c r="K7316" s="36">
        <v>14.13</v>
      </c>
    </row>
    <row r="7317" spans="1:11" x14ac:dyDescent="0.25">
      <c r="A7317" t="s">
        <v>7326</v>
      </c>
      <c r="B7317" t="s">
        <v>11</v>
      </c>
      <c r="C7317">
        <v>29075</v>
      </c>
      <c r="D7317">
        <v>1</v>
      </c>
      <c r="E7317" s="1">
        <v>44678</v>
      </c>
      <c r="F7317">
        <f t="shared" si="114"/>
        <v>49.58</v>
      </c>
      <c r="J7317" s="34" t="s">
        <v>802</v>
      </c>
      <c r="K7317" s="36">
        <v>21.2</v>
      </c>
    </row>
    <row r="7318" spans="1:11" x14ac:dyDescent="0.25">
      <c r="A7318" t="s">
        <v>7327</v>
      </c>
      <c r="B7318" t="s">
        <v>8</v>
      </c>
      <c r="C7318">
        <v>42912</v>
      </c>
      <c r="D7318">
        <v>2</v>
      </c>
      <c r="E7318" s="1">
        <v>44630</v>
      </c>
      <c r="F7318">
        <f t="shared" si="114"/>
        <v>21.14</v>
      </c>
      <c r="J7318" s="35" t="s">
        <v>5484</v>
      </c>
      <c r="K7318" s="36">
        <v>75.37</v>
      </c>
    </row>
    <row r="7319" spans="1:11" x14ac:dyDescent="0.25">
      <c r="A7319" t="s">
        <v>7328</v>
      </c>
      <c r="B7319" t="s">
        <v>11</v>
      </c>
      <c r="C7319">
        <v>39010</v>
      </c>
      <c r="D7319">
        <v>1</v>
      </c>
      <c r="E7319" s="1">
        <v>44770</v>
      </c>
      <c r="F7319">
        <f t="shared" si="114"/>
        <v>474.67</v>
      </c>
      <c r="J7319" s="34" t="s">
        <v>4752</v>
      </c>
      <c r="K7319" s="36">
        <v>98.25</v>
      </c>
    </row>
    <row r="7320" spans="1:11" x14ac:dyDescent="0.25">
      <c r="A7320" t="s">
        <v>7329</v>
      </c>
      <c r="B7320" t="s">
        <v>6</v>
      </c>
      <c r="C7320">
        <v>88032</v>
      </c>
      <c r="D7320">
        <v>2</v>
      </c>
      <c r="E7320" s="1">
        <v>44778</v>
      </c>
      <c r="F7320">
        <f t="shared" si="114"/>
        <v>701.76</v>
      </c>
      <c r="J7320" s="34" t="s">
        <v>313</v>
      </c>
      <c r="K7320" s="36">
        <v>103.63</v>
      </c>
    </row>
    <row r="7321" spans="1:11" x14ac:dyDescent="0.25">
      <c r="A7321" t="s">
        <v>7330</v>
      </c>
      <c r="B7321" t="s">
        <v>8</v>
      </c>
      <c r="C7321">
        <v>43106</v>
      </c>
      <c r="D7321">
        <v>2</v>
      </c>
      <c r="E7321" s="1">
        <v>44691</v>
      </c>
      <c r="F7321">
        <f t="shared" si="114"/>
        <v>37.590000000000003</v>
      </c>
      <c r="J7321" s="34" t="s">
        <v>8597</v>
      </c>
      <c r="K7321" s="36">
        <v>10.6</v>
      </c>
    </row>
    <row r="7322" spans="1:11" x14ac:dyDescent="0.25">
      <c r="A7322" t="s">
        <v>7331</v>
      </c>
      <c r="B7322" t="s">
        <v>11</v>
      </c>
      <c r="C7322">
        <v>36274</v>
      </c>
      <c r="D7322">
        <v>1</v>
      </c>
      <c r="E7322" s="1">
        <v>44606</v>
      </c>
      <c r="F7322">
        <f t="shared" si="114"/>
        <v>45.94</v>
      </c>
      <c r="J7322" s="34" t="s">
        <v>1644</v>
      </c>
      <c r="K7322" s="36">
        <v>75.349999999999994</v>
      </c>
    </row>
    <row r="7323" spans="1:11" x14ac:dyDescent="0.25">
      <c r="A7323" t="s">
        <v>7332</v>
      </c>
      <c r="B7323" t="s">
        <v>40</v>
      </c>
      <c r="C7323">
        <v>60069</v>
      </c>
      <c r="D7323">
        <v>1</v>
      </c>
      <c r="E7323" s="1">
        <v>44796</v>
      </c>
      <c r="F7323">
        <f t="shared" si="114"/>
        <v>334.59</v>
      </c>
      <c r="J7323" s="34" t="s">
        <v>9274</v>
      </c>
      <c r="K7323" s="36">
        <v>83.61</v>
      </c>
    </row>
    <row r="7324" spans="1:11" x14ac:dyDescent="0.25">
      <c r="A7324" t="s">
        <v>7333</v>
      </c>
      <c r="B7324" t="s">
        <v>40</v>
      </c>
      <c r="C7324">
        <v>47930</v>
      </c>
      <c r="D7324">
        <v>1</v>
      </c>
      <c r="E7324" s="1">
        <v>44886</v>
      </c>
      <c r="F7324">
        <f t="shared" si="114"/>
        <v>38.86</v>
      </c>
      <c r="J7324" s="34" t="s">
        <v>7832</v>
      </c>
      <c r="K7324" s="36">
        <v>141.59</v>
      </c>
    </row>
    <row r="7325" spans="1:11" x14ac:dyDescent="0.25">
      <c r="A7325" t="s">
        <v>7334</v>
      </c>
      <c r="B7325" t="s">
        <v>11</v>
      </c>
      <c r="C7325">
        <v>65983</v>
      </c>
      <c r="D7325">
        <v>1</v>
      </c>
      <c r="E7325" s="1">
        <v>44840</v>
      </c>
      <c r="F7325">
        <f t="shared" si="114"/>
        <v>597.26</v>
      </c>
      <c r="J7325" s="34" t="s">
        <v>2508</v>
      </c>
      <c r="K7325" s="36">
        <v>103.63</v>
      </c>
    </row>
    <row r="7326" spans="1:11" x14ac:dyDescent="0.25">
      <c r="A7326" t="s">
        <v>7335</v>
      </c>
      <c r="B7326" t="s">
        <v>40</v>
      </c>
      <c r="C7326">
        <v>69219</v>
      </c>
      <c r="D7326">
        <v>1</v>
      </c>
      <c r="E7326" s="1">
        <v>44853</v>
      </c>
      <c r="F7326">
        <f t="shared" si="114"/>
        <v>170.85</v>
      </c>
      <c r="J7326" s="34" t="s">
        <v>8228</v>
      </c>
      <c r="K7326" s="36">
        <v>93.03</v>
      </c>
    </row>
    <row r="7327" spans="1:11" x14ac:dyDescent="0.25">
      <c r="A7327" t="s">
        <v>7336</v>
      </c>
      <c r="B7327" t="s">
        <v>17</v>
      </c>
      <c r="C7327">
        <v>18547</v>
      </c>
      <c r="D7327">
        <v>1</v>
      </c>
      <c r="E7327" s="1">
        <v>44635</v>
      </c>
      <c r="F7327">
        <f t="shared" si="114"/>
        <v>253.66</v>
      </c>
      <c r="J7327" s="34" t="s">
        <v>2441</v>
      </c>
      <c r="K7327" s="36">
        <v>23.55</v>
      </c>
    </row>
    <row r="7328" spans="1:11" x14ac:dyDescent="0.25">
      <c r="A7328" t="s">
        <v>7337</v>
      </c>
      <c r="B7328" t="s">
        <v>6</v>
      </c>
      <c r="C7328">
        <v>75369</v>
      </c>
      <c r="D7328">
        <v>2</v>
      </c>
      <c r="E7328" s="1">
        <v>44657</v>
      </c>
      <c r="F7328">
        <f t="shared" si="114"/>
        <v>22.32</v>
      </c>
      <c r="J7328" s="34" t="s">
        <v>7750</v>
      </c>
      <c r="K7328" s="36">
        <v>162.51</v>
      </c>
    </row>
    <row r="7329" spans="1:11" x14ac:dyDescent="0.25">
      <c r="A7329" t="s">
        <v>7338</v>
      </c>
      <c r="B7329" t="s">
        <v>17</v>
      </c>
      <c r="C7329">
        <v>43180</v>
      </c>
      <c r="D7329">
        <v>1</v>
      </c>
      <c r="E7329" s="1">
        <v>44680</v>
      </c>
      <c r="F7329">
        <f t="shared" si="114"/>
        <v>209.98</v>
      </c>
      <c r="J7329" s="34" t="s">
        <v>257</v>
      </c>
      <c r="K7329" s="36">
        <v>23.55</v>
      </c>
    </row>
    <row r="7330" spans="1:11" x14ac:dyDescent="0.25">
      <c r="A7330" t="s">
        <v>7339</v>
      </c>
      <c r="B7330" t="s">
        <v>11</v>
      </c>
      <c r="C7330">
        <v>19290</v>
      </c>
      <c r="D7330">
        <v>1</v>
      </c>
      <c r="E7330" s="1">
        <v>44690</v>
      </c>
      <c r="F7330">
        <f t="shared" si="114"/>
        <v>16.78</v>
      </c>
      <c r="J7330" s="34" t="s">
        <v>3257</v>
      </c>
      <c r="K7330" s="36">
        <v>396.22</v>
      </c>
    </row>
    <row r="7331" spans="1:11" x14ac:dyDescent="0.25">
      <c r="A7331" t="s">
        <v>7340</v>
      </c>
      <c r="B7331" t="s">
        <v>13</v>
      </c>
      <c r="C7331">
        <v>142494</v>
      </c>
      <c r="D7331">
        <v>2</v>
      </c>
      <c r="E7331" s="1">
        <v>44846</v>
      </c>
      <c r="F7331">
        <f t="shared" si="114"/>
        <v>85.31</v>
      </c>
      <c r="J7331" s="34" t="s">
        <v>234</v>
      </c>
      <c r="K7331" s="36">
        <v>282.31</v>
      </c>
    </row>
    <row r="7332" spans="1:11" x14ac:dyDescent="0.25">
      <c r="A7332" t="s">
        <v>7341</v>
      </c>
      <c r="B7332" t="s">
        <v>17</v>
      </c>
      <c r="C7332">
        <v>24127</v>
      </c>
      <c r="D7332">
        <v>1</v>
      </c>
      <c r="E7332" s="1">
        <v>44912</v>
      </c>
      <c r="F7332">
        <f t="shared" si="114"/>
        <v>43.56</v>
      </c>
      <c r="J7332" s="34" t="s">
        <v>5638</v>
      </c>
      <c r="K7332" s="36">
        <v>176.82</v>
      </c>
    </row>
    <row r="7333" spans="1:11" x14ac:dyDescent="0.25">
      <c r="A7333" t="s">
        <v>7342</v>
      </c>
      <c r="B7333" t="s">
        <v>17</v>
      </c>
      <c r="C7333">
        <v>59847</v>
      </c>
      <c r="D7333">
        <v>1</v>
      </c>
      <c r="E7333" s="1">
        <v>44774</v>
      </c>
      <c r="F7333">
        <f t="shared" si="114"/>
        <v>61.23</v>
      </c>
      <c r="J7333" s="34" t="s">
        <v>871</v>
      </c>
      <c r="K7333" s="36">
        <v>240.62</v>
      </c>
    </row>
    <row r="7334" spans="1:11" x14ac:dyDescent="0.25">
      <c r="A7334" t="s">
        <v>7343</v>
      </c>
      <c r="B7334" t="s">
        <v>11</v>
      </c>
      <c r="C7334">
        <v>38099</v>
      </c>
      <c r="D7334">
        <v>1</v>
      </c>
      <c r="E7334" s="1">
        <v>44575</v>
      </c>
      <c r="F7334">
        <f t="shared" si="114"/>
        <v>52.82</v>
      </c>
      <c r="J7334" s="34" t="s">
        <v>4279</v>
      </c>
      <c r="K7334" s="36">
        <v>263.68</v>
      </c>
    </row>
    <row r="7335" spans="1:11" x14ac:dyDescent="0.25">
      <c r="A7335" t="s">
        <v>7344</v>
      </c>
      <c r="B7335" t="s">
        <v>13</v>
      </c>
      <c r="C7335">
        <v>152625</v>
      </c>
      <c r="D7335">
        <v>2</v>
      </c>
      <c r="E7335" s="1">
        <v>44911</v>
      </c>
      <c r="F7335">
        <f t="shared" si="114"/>
        <v>55.04</v>
      </c>
      <c r="J7335" s="34" t="s">
        <v>5985</v>
      </c>
      <c r="K7335" s="36">
        <v>49.46</v>
      </c>
    </row>
    <row r="7336" spans="1:11" x14ac:dyDescent="0.25">
      <c r="A7336" t="s">
        <v>7345</v>
      </c>
      <c r="B7336" t="s">
        <v>8</v>
      </c>
      <c r="C7336">
        <v>88370</v>
      </c>
      <c r="D7336">
        <v>2</v>
      </c>
      <c r="E7336" s="1">
        <v>44650</v>
      </c>
      <c r="F7336">
        <f t="shared" si="114"/>
        <v>471.84</v>
      </c>
      <c r="J7336" s="34" t="s">
        <v>4959</v>
      </c>
      <c r="K7336" s="36">
        <v>68.290000000000006</v>
      </c>
    </row>
    <row r="7337" spans="1:11" x14ac:dyDescent="0.25">
      <c r="A7337" t="s">
        <v>7346</v>
      </c>
      <c r="B7337" t="s">
        <v>6</v>
      </c>
      <c r="C7337">
        <v>65163</v>
      </c>
      <c r="D7337">
        <v>2</v>
      </c>
      <c r="E7337" s="1">
        <v>44851</v>
      </c>
      <c r="F7337">
        <f t="shared" si="114"/>
        <v>301.58</v>
      </c>
      <c r="J7337" s="34" t="s">
        <v>9005</v>
      </c>
      <c r="K7337" s="36">
        <v>75.349999999999994</v>
      </c>
    </row>
    <row r="7338" spans="1:11" x14ac:dyDescent="0.25">
      <c r="A7338" t="s">
        <v>7347</v>
      </c>
      <c r="B7338" t="s">
        <v>17</v>
      </c>
      <c r="C7338">
        <v>74318</v>
      </c>
      <c r="D7338">
        <v>1</v>
      </c>
      <c r="E7338" s="1">
        <v>44868</v>
      </c>
      <c r="F7338">
        <f t="shared" si="114"/>
        <v>68.290000000000006</v>
      </c>
      <c r="J7338" s="34" t="s">
        <v>3173</v>
      </c>
      <c r="K7338" s="36">
        <v>155.54</v>
      </c>
    </row>
    <row r="7339" spans="1:11" x14ac:dyDescent="0.25">
      <c r="A7339" t="s">
        <v>7348</v>
      </c>
      <c r="B7339" t="s">
        <v>11</v>
      </c>
      <c r="C7339">
        <v>77998</v>
      </c>
      <c r="D7339">
        <v>1</v>
      </c>
      <c r="E7339" s="1">
        <v>44874</v>
      </c>
      <c r="F7339">
        <f t="shared" si="114"/>
        <v>38.24</v>
      </c>
      <c r="J7339" s="34" t="s">
        <v>3960</v>
      </c>
      <c r="K7339" s="36">
        <v>124.72</v>
      </c>
    </row>
    <row r="7340" spans="1:11" x14ac:dyDescent="0.25">
      <c r="A7340" t="s">
        <v>7349</v>
      </c>
      <c r="B7340" t="s">
        <v>17</v>
      </c>
      <c r="C7340">
        <v>27229</v>
      </c>
      <c r="D7340">
        <v>1</v>
      </c>
      <c r="E7340" s="1">
        <v>44680</v>
      </c>
      <c r="F7340">
        <f t="shared" si="114"/>
        <v>349.2</v>
      </c>
      <c r="J7340" s="34" t="s">
        <v>3560</v>
      </c>
      <c r="K7340" s="36">
        <v>9.42</v>
      </c>
    </row>
    <row r="7341" spans="1:11" x14ac:dyDescent="0.25">
      <c r="A7341" t="s">
        <v>7350</v>
      </c>
      <c r="B7341" t="s">
        <v>8</v>
      </c>
      <c r="C7341">
        <v>127099</v>
      </c>
      <c r="D7341">
        <v>2</v>
      </c>
      <c r="E7341" s="1">
        <v>44764</v>
      </c>
      <c r="F7341">
        <f t="shared" si="114"/>
        <v>127.02</v>
      </c>
      <c r="J7341" s="34" t="s">
        <v>352</v>
      </c>
      <c r="K7341" s="36">
        <v>101.17</v>
      </c>
    </row>
    <row r="7342" spans="1:11" x14ac:dyDescent="0.25">
      <c r="A7342" t="s">
        <v>7351</v>
      </c>
      <c r="B7342" t="s">
        <v>11</v>
      </c>
      <c r="C7342">
        <v>35047</v>
      </c>
      <c r="D7342">
        <v>1</v>
      </c>
      <c r="E7342" s="1">
        <v>44599</v>
      </c>
      <c r="F7342">
        <f t="shared" si="114"/>
        <v>754.52</v>
      </c>
      <c r="J7342" s="34" t="s">
        <v>4087</v>
      </c>
      <c r="K7342" s="36">
        <v>89.5</v>
      </c>
    </row>
    <row r="7343" spans="1:11" x14ac:dyDescent="0.25">
      <c r="A7343" t="s">
        <v>7352</v>
      </c>
      <c r="B7343" t="s">
        <v>11</v>
      </c>
      <c r="C7343">
        <v>36633</v>
      </c>
      <c r="D7343">
        <v>1</v>
      </c>
      <c r="E7343" s="1">
        <v>44920</v>
      </c>
      <c r="F7343">
        <f t="shared" si="114"/>
        <v>21.19</v>
      </c>
      <c r="J7343" s="34" t="s">
        <v>3857</v>
      </c>
      <c r="K7343" s="36">
        <v>221.49</v>
      </c>
    </row>
    <row r="7344" spans="1:11" x14ac:dyDescent="0.25">
      <c r="A7344" t="s">
        <v>7353</v>
      </c>
      <c r="B7344" t="s">
        <v>8</v>
      </c>
      <c r="C7344">
        <v>44497</v>
      </c>
      <c r="D7344">
        <v>2</v>
      </c>
      <c r="E7344" s="1">
        <v>44873</v>
      </c>
      <c r="F7344">
        <f t="shared" si="114"/>
        <v>681.03</v>
      </c>
      <c r="J7344" s="34" t="s">
        <v>7450</v>
      </c>
      <c r="K7344" s="36">
        <v>336.19</v>
      </c>
    </row>
    <row r="7345" spans="1:11" x14ac:dyDescent="0.25">
      <c r="A7345" t="s">
        <v>7354</v>
      </c>
      <c r="B7345" t="s">
        <v>11</v>
      </c>
      <c r="C7345">
        <v>58804</v>
      </c>
      <c r="D7345">
        <v>1</v>
      </c>
      <c r="E7345" s="1">
        <v>44832</v>
      </c>
      <c r="F7345">
        <f t="shared" si="114"/>
        <v>353.19</v>
      </c>
      <c r="J7345" s="34" t="s">
        <v>3558</v>
      </c>
      <c r="K7345" s="36">
        <v>54.17</v>
      </c>
    </row>
    <row r="7346" spans="1:11" x14ac:dyDescent="0.25">
      <c r="A7346" t="s">
        <v>7355</v>
      </c>
      <c r="B7346" t="s">
        <v>17</v>
      </c>
      <c r="C7346">
        <v>18808</v>
      </c>
      <c r="D7346">
        <v>1</v>
      </c>
      <c r="E7346" s="1">
        <v>44761</v>
      </c>
      <c r="F7346">
        <f t="shared" si="114"/>
        <v>10.6</v>
      </c>
      <c r="J7346" s="34" t="s">
        <v>2902</v>
      </c>
      <c r="K7346" s="36">
        <v>104.93</v>
      </c>
    </row>
    <row r="7347" spans="1:11" x14ac:dyDescent="0.25">
      <c r="A7347" t="s">
        <v>7356</v>
      </c>
      <c r="B7347" t="s">
        <v>8</v>
      </c>
      <c r="C7347">
        <v>139209</v>
      </c>
      <c r="D7347">
        <v>2</v>
      </c>
      <c r="E7347" s="1">
        <v>44833</v>
      </c>
      <c r="F7347">
        <f t="shared" si="114"/>
        <v>75.180000000000007</v>
      </c>
      <c r="J7347" s="34" t="s">
        <v>1780</v>
      </c>
      <c r="K7347" s="36">
        <v>135.44999999999999</v>
      </c>
    </row>
    <row r="7348" spans="1:11" x14ac:dyDescent="0.25">
      <c r="A7348" t="s">
        <v>7357</v>
      </c>
      <c r="B7348" t="s">
        <v>11</v>
      </c>
      <c r="C7348">
        <v>39987</v>
      </c>
      <c r="D7348">
        <v>1</v>
      </c>
      <c r="E7348" s="1">
        <v>44609</v>
      </c>
      <c r="F7348">
        <f t="shared" si="114"/>
        <v>52.83</v>
      </c>
      <c r="J7348" s="34" t="s">
        <v>3986</v>
      </c>
      <c r="K7348" s="36">
        <v>32.97</v>
      </c>
    </row>
    <row r="7349" spans="1:11" x14ac:dyDescent="0.25">
      <c r="A7349" t="s">
        <v>7358</v>
      </c>
      <c r="B7349" t="s">
        <v>40</v>
      </c>
      <c r="C7349">
        <v>76612</v>
      </c>
      <c r="D7349">
        <v>1</v>
      </c>
      <c r="E7349" s="1">
        <v>44865</v>
      </c>
      <c r="F7349">
        <f t="shared" si="114"/>
        <v>68.290000000000006</v>
      </c>
      <c r="J7349" s="34" t="s">
        <v>10911</v>
      </c>
      <c r="K7349" s="36">
        <v>68.290000000000006</v>
      </c>
    </row>
    <row r="7350" spans="1:11" x14ac:dyDescent="0.25">
      <c r="A7350" t="s">
        <v>7359</v>
      </c>
      <c r="B7350" t="s">
        <v>17</v>
      </c>
      <c r="C7350">
        <v>38868</v>
      </c>
      <c r="D7350">
        <v>1</v>
      </c>
      <c r="E7350" s="1">
        <v>44580</v>
      </c>
      <c r="F7350">
        <f t="shared" si="114"/>
        <v>52.82</v>
      </c>
      <c r="J7350" s="34" t="s">
        <v>7207</v>
      </c>
      <c r="K7350" s="36">
        <v>110.69</v>
      </c>
    </row>
    <row r="7351" spans="1:11" x14ac:dyDescent="0.25">
      <c r="A7351" t="s">
        <v>7360</v>
      </c>
      <c r="B7351" t="s">
        <v>13</v>
      </c>
      <c r="C7351">
        <v>134416</v>
      </c>
      <c r="D7351">
        <v>2</v>
      </c>
      <c r="E7351" s="1">
        <v>44847</v>
      </c>
      <c r="F7351">
        <f t="shared" si="114"/>
        <v>179.38</v>
      </c>
      <c r="J7351" s="34" t="s">
        <v>5190</v>
      </c>
      <c r="K7351" s="36">
        <v>10.6</v>
      </c>
    </row>
    <row r="7352" spans="1:11" x14ac:dyDescent="0.25">
      <c r="A7352" t="s">
        <v>7361</v>
      </c>
      <c r="B7352" t="s">
        <v>8</v>
      </c>
      <c r="C7352">
        <v>129976</v>
      </c>
      <c r="D7352">
        <v>2</v>
      </c>
      <c r="E7352" s="1">
        <v>44792</v>
      </c>
      <c r="F7352">
        <f t="shared" si="114"/>
        <v>61.08</v>
      </c>
      <c r="J7352" s="34" t="s">
        <v>8570</v>
      </c>
      <c r="K7352" s="36">
        <v>54.16</v>
      </c>
    </row>
    <row r="7353" spans="1:11" x14ac:dyDescent="0.25">
      <c r="A7353" t="s">
        <v>7362</v>
      </c>
      <c r="B7353" t="s">
        <v>17</v>
      </c>
      <c r="C7353">
        <v>46557</v>
      </c>
      <c r="D7353">
        <v>1</v>
      </c>
      <c r="E7353" s="1">
        <v>44719</v>
      </c>
      <c r="F7353">
        <f t="shared" si="114"/>
        <v>146.05000000000001</v>
      </c>
      <c r="J7353" s="34" t="s">
        <v>5022</v>
      </c>
      <c r="K7353" s="36">
        <v>133.56</v>
      </c>
    </row>
    <row r="7354" spans="1:11" x14ac:dyDescent="0.25">
      <c r="A7354" t="s">
        <v>7363</v>
      </c>
      <c r="B7354" t="s">
        <v>8</v>
      </c>
      <c r="C7354">
        <v>79105</v>
      </c>
      <c r="D7354">
        <v>2</v>
      </c>
      <c r="E7354" s="1">
        <v>44614</v>
      </c>
      <c r="F7354">
        <f t="shared" si="114"/>
        <v>10.57</v>
      </c>
      <c r="J7354" s="34" t="s">
        <v>6016</v>
      </c>
      <c r="K7354" s="36">
        <v>202.07</v>
      </c>
    </row>
    <row r="7355" spans="1:11" x14ac:dyDescent="0.25">
      <c r="A7355" t="s">
        <v>7364</v>
      </c>
      <c r="B7355" t="s">
        <v>6</v>
      </c>
      <c r="C7355">
        <v>125761</v>
      </c>
      <c r="D7355">
        <v>2</v>
      </c>
      <c r="E7355" s="1">
        <v>44762</v>
      </c>
      <c r="F7355">
        <f t="shared" si="114"/>
        <v>240.06</v>
      </c>
      <c r="J7355" s="34" t="s">
        <v>10205</v>
      </c>
      <c r="K7355" s="36">
        <v>172.83</v>
      </c>
    </row>
    <row r="7356" spans="1:11" x14ac:dyDescent="0.25">
      <c r="A7356" t="s">
        <v>7365</v>
      </c>
      <c r="B7356" t="s">
        <v>40</v>
      </c>
      <c r="C7356">
        <v>87255</v>
      </c>
      <c r="D7356">
        <v>1</v>
      </c>
      <c r="E7356" s="1">
        <v>44910</v>
      </c>
      <c r="F7356">
        <f t="shared" si="114"/>
        <v>559.09</v>
      </c>
      <c r="J7356" s="34" t="s">
        <v>6035</v>
      </c>
      <c r="K7356" s="36">
        <v>130.72999999999999</v>
      </c>
    </row>
    <row r="7357" spans="1:11" x14ac:dyDescent="0.25">
      <c r="A7357" t="s">
        <v>7366</v>
      </c>
      <c r="B7357" t="s">
        <v>11</v>
      </c>
      <c r="C7357">
        <v>52548</v>
      </c>
      <c r="D7357">
        <v>1</v>
      </c>
      <c r="E7357" s="1">
        <v>44806</v>
      </c>
      <c r="F7357">
        <f t="shared" si="114"/>
        <v>242.57</v>
      </c>
      <c r="J7357" s="34" t="s">
        <v>4165</v>
      </c>
      <c r="K7357" s="36">
        <v>11.78</v>
      </c>
    </row>
    <row r="7358" spans="1:11" x14ac:dyDescent="0.25">
      <c r="A7358" t="s">
        <v>7367</v>
      </c>
      <c r="B7358" t="s">
        <v>40</v>
      </c>
      <c r="C7358">
        <v>74333</v>
      </c>
      <c r="D7358">
        <v>1</v>
      </c>
      <c r="E7358" s="1">
        <v>44858</v>
      </c>
      <c r="F7358">
        <f t="shared" si="114"/>
        <v>75.37</v>
      </c>
      <c r="J7358" s="34" t="s">
        <v>354</v>
      </c>
      <c r="K7358" s="36">
        <v>310.39999999999998</v>
      </c>
    </row>
    <row r="7359" spans="1:11" x14ac:dyDescent="0.25">
      <c r="A7359" t="s">
        <v>7368</v>
      </c>
      <c r="B7359" t="s">
        <v>6</v>
      </c>
      <c r="C7359">
        <v>133693</v>
      </c>
      <c r="D7359">
        <v>2</v>
      </c>
      <c r="E7359" s="1">
        <v>44813</v>
      </c>
      <c r="F7359">
        <f t="shared" si="114"/>
        <v>23.49</v>
      </c>
      <c r="J7359" s="34" t="s">
        <v>4713</v>
      </c>
      <c r="K7359" s="36">
        <v>75.37</v>
      </c>
    </row>
    <row r="7360" spans="1:11" x14ac:dyDescent="0.25">
      <c r="A7360" t="s">
        <v>7369</v>
      </c>
      <c r="B7360" t="s">
        <v>6</v>
      </c>
      <c r="C7360">
        <v>125679</v>
      </c>
      <c r="D7360">
        <v>2</v>
      </c>
      <c r="E7360" s="1">
        <v>44824</v>
      </c>
      <c r="F7360">
        <f t="shared" si="114"/>
        <v>717.53</v>
      </c>
      <c r="J7360" s="34" t="s">
        <v>7313</v>
      </c>
      <c r="K7360" s="36">
        <v>83.61</v>
      </c>
    </row>
    <row r="7361" spans="1:11" x14ac:dyDescent="0.25">
      <c r="A7361" t="s">
        <v>7370</v>
      </c>
      <c r="B7361" t="s">
        <v>6</v>
      </c>
      <c r="C7361">
        <v>136299</v>
      </c>
      <c r="D7361">
        <v>2</v>
      </c>
      <c r="E7361" s="1">
        <v>44922</v>
      </c>
      <c r="F7361">
        <f t="shared" si="114"/>
        <v>85.31</v>
      </c>
      <c r="J7361" s="34" t="s">
        <v>1999</v>
      </c>
      <c r="K7361" s="36">
        <v>210.02</v>
      </c>
    </row>
    <row r="7362" spans="1:11" x14ac:dyDescent="0.25">
      <c r="A7362" t="s">
        <v>7371</v>
      </c>
      <c r="B7362" t="s">
        <v>8</v>
      </c>
      <c r="C7362">
        <v>93736</v>
      </c>
      <c r="D7362">
        <v>2</v>
      </c>
      <c r="E7362" s="1">
        <v>44665</v>
      </c>
      <c r="F7362">
        <f t="shared" ref="F7362:F7425" si="115">VLOOKUP(A7362,$J$1:$K$11016,2,FALSE)</f>
        <v>35.24</v>
      </c>
      <c r="J7362" s="34" t="s">
        <v>9730</v>
      </c>
      <c r="K7362" s="36">
        <v>10.6</v>
      </c>
    </row>
    <row r="7363" spans="1:11" x14ac:dyDescent="0.25">
      <c r="A7363" t="s">
        <v>7372</v>
      </c>
      <c r="B7363" t="s">
        <v>11</v>
      </c>
      <c r="C7363">
        <v>45473</v>
      </c>
      <c r="D7363">
        <v>1</v>
      </c>
      <c r="E7363" s="1">
        <v>44684</v>
      </c>
      <c r="F7363">
        <f t="shared" si="115"/>
        <v>213.23</v>
      </c>
      <c r="J7363" s="34" t="s">
        <v>3006</v>
      </c>
      <c r="K7363" s="36">
        <v>75.349999999999994</v>
      </c>
    </row>
    <row r="7364" spans="1:11" x14ac:dyDescent="0.25">
      <c r="A7364" t="s">
        <v>7373</v>
      </c>
      <c r="B7364" t="s">
        <v>6</v>
      </c>
      <c r="C7364">
        <v>153963</v>
      </c>
      <c r="D7364">
        <v>2</v>
      </c>
      <c r="E7364" s="1">
        <v>44894</v>
      </c>
      <c r="F7364">
        <f t="shared" si="115"/>
        <v>41.29</v>
      </c>
      <c r="J7364" s="34" t="s">
        <v>4407</v>
      </c>
      <c r="K7364" s="36">
        <v>306.05</v>
      </c>
    </row>
    <row r="7365" spans="1:11" x14ac:dyDescent="0.25">
      <c r="A7365" t="s">
        <v>7374</v>
      </c>
      <c r="B7365" t="s">
        <v>17</v>
      </c>
      <c r="C7365">
        <v>28306</v>
      </c>
      <c r="D7365">
        <v>1</v>
      </c>
      <c r="E7365" s="1">
        <v>44666</v>
      </c>
      <c r="F7365">
        <f t="shared" si="115"/>
        <v>11.48</v>
      </c>
      <c r="J7365" s="34" t="s">
        <v>697</v>
      </c>
      <c r="K7365" s="36">
        <v>97.84</v>
      </c>
    </row>
    <row r="7366" spans="1:11" x14ac:dyDescent="0.25">
      <c r="A7366" t="s">
        <v>7375</v>
      </c>
      <c r="B7366" t="s">
        <v>8</v>
      </c>
      <c r="C7366">
        <v>73075</v>
      </c>
      <c r="D7366">
        <v>2</v>
      </c>
      <c r="E7366" s="1">
        <v>44680</v>
      </c>
      <c r="F7366">
        <f t="shared" si="115"/>
        <v>23.49</v>
      </c>
      <c r="J7366" s="34" t="s">
        <v>2544</v>
      </c>
      <c r="K7366" s="36">
        <v>124.79</v>
      </c>
    </row>
    <row r="7367" spans="1:11" x14ac:dyDescent="0.25">
      <c r="A7367" t="s">
        <v>7376</v>
      </c>
      <c r="B7367" t="s">
        <v>17</v>
      </c>
      <c r="C7367">
        <v>45318</v>
      </c>
      <c r="D7367">
        <v>1</v>
      </c>
      <c r="E7367" s="1">
        <v>44890</v>
      </c>
      <c r="F7367">
        <f t="shared" si="115"/>
        <v>390.48</v>
      </c>
      <c r="J7367" s="34" t="s">
        <v>3060</v>
      </c>
      <c r="K7367" s="36">
        <v>14.13</v>
      </c>
    </row>
    <row r="7368" spans="1:11" x14ac:dyDescent="0.25">
      <c r="A7368" t="s">
        <v>7377</v>
      </c>
      <c r="B7368" t="s">
        <v>6</v>
      </c>
      <c r="C7368">
        <v>94461</v>
      </c>
      <c r="D7368">
        <v>2</v>
      </c>
      <c r="E7368" s="1">
        <v>44720</v>
      </c>
      <c r="F7368">
        <f t="shared" si="115"/>
        <v>183.53</v>
      </c>
      <c r="J7368" s="34" t="s">
        <v>1722</v>
      </c>
      <c r="K7368" s="36">
        <v>77.72</v>
      </c>
    </row>
    <row r="7369" spans="1:11" x14ac:dyDescent="0.25">
      <c r="A7369" t="s">
        <v>7378</v>
      </c>
      <c r="B7369" t="s">
        <v>6</v>
      </c>
      <c r="C7369">
        <v>85236</v>
      </c>
      <c r="D7369">
        <v>2</v>
      </c>
      <c r="E7369" s="1">
        <v>44628</v>
      </c>
      <c r="F7369">
        <f t="shared" si="115"/>
        <v>252.22</v>
      </c>
      <c r="J7369" s="34" t="s">
        <v>9366</v>
      </c>
      <c r="K7369" s="36">
        <v>96.56</v>
      </c>
    </row>
    <row r="7370" spans="1:11" x14ac:dyDescent="0.25">
      <c r="A7370" t="s">
        <v>7379</v>
      </c>
      <c r="B7370" t="s">
        <v>17</v>
      </c>
      <c r="C7370">
        <v>38868</v>
      </c>
      <c r="D7370">
        <v>1</v>
      </c>
      <c r="E7370" s="1">
        <v>44714</v>
      </c>
      <c r="F7370">
        <f t="shared" si="115"/>
        <v>46.59</v>
      </c>
      <c r="J7370" s="34" t="s">
        <v>10834</v>
      </c>
      <c r="K7370" s="36">
        <v>10.6</v>
      </c>
    </row>
    <row r="7371" spans="1:11" x14ac:dyDescent="0.25">
      <c r="A7371" t="s">
        <v>7380</v>
      </c>
      <c r="B7371" t="s">
        <v>8</v>
      </c>
      <c r="C7371">
        <v>66117</v>
      </c>
      <c r="D7371">
        <v>2</v>
      </c>
      <c r="E7371" s="1">
        <v>44868</v>
      </c>
      <c r="F7371">
        <f t="shared" si="115"/>
        <v>201.86</v>
      </c>
      <c r="J7371" s="34" t="s">
        <v>4076</v>
      </c>
      <c r="K7371" s="36">
        <v>54.76</v>
      </c>
    </row>
    <row r="7372" spans="1:11" x14ac:dyDescent="0.25">
      <c r="A7372" t="s">
        <v>7381</v>
      </c>
      <c r="B7372" t="s">
        <v>8</v>
      </c>
      <c r="C7372">
        <v>93817</v>
      </c>
      <c r="D7372">
        <v>2</v>
      </c>
      <c r="E7372" s="1">
        <v>44662</v>
      </c>
      <c r="F7372">
        <f t="shared" si="115"/>
        <v>84.58</v>
      </c>
      <c r="J7372" s="34" t="s">
        <v>1026</v>
      </c>
      <c r="K7372" s="36">
        <v>86.43</v>
      </c>
    </row>
    <row r="7373" spans="1:11" x14ac:dyDescent="0.25">
      <c r="A7373" t="s">
        <v>7382</v>
      </c>
      <c r="B7373" t="s">
        <v>8</v>
      </c>
      <c r="C7373">
        <v>111048</v>
      </c>
      <c r="D7373">
        <v>2</v>
      </c>
      <c r="E7373" s="1">
        <v>44699</v>
      </c>
      <c r="F7373">
        <f t="shared" si="115"/>
        <v>799.93</v>
      </c>
      <c r="J7373" s="34" t="s">
        <v>9710</v>
      </c>
      <c r="K7373" s="36">
        <v>48.24</v>
      </c>
    </row>
    <row r="7374" spans="1:11" x14ac:dyDescent="0.25">
      <c r="A7374" t="s">
        <v>7383</v>
      </c>
      <c r="B7374" t="s">
        <v>6</v>
      </c>
      <c r="C7374">
        <v>92731</v>
      </c>
      <c r="D7374">
        <v>2</v>
      </c>
      <c r="E7374" s="1">
        <v>44774</v>
      </c>
      <c r="F7374">
        <f t="shared" si="115"/>
        <v>10.57</v>
      </c>
      <c r="J7374" s="34" t="s">
        <v>8821</v>
      </c>
      <c r="K7374" s="36">
        <v>228.67</v>
      </c>
    </row>
    <row r="7375" spans="1:11" x14ac:dyDescent="0.25">
      <c r="A7375" t="s">
        <v>7384</v>
      </c>
      <c r="B7375" t="s">
        <v>13</v>
      </c>
      <c r="C7375">
        <v>143400</v>
      </c>
      <c r="D7375">
        <v>2</v>
      </c>
      <c r="E7375" s="1">
        <v>44888</v>
      </c>
      <c r="F7375">
        <f t="shared" si="115"/>
        <v>44.72</v>
      </c>
      <c r="J7375" s="34" t="s">
        <v>5787</v>
      </c>
      <c r="K7375" s="36">
        <v>56.51</v>
      </c>
    </row>
    <row r="7376" spans="1:11" x14ac:dyDescent="0.25">
      <c r="A7376" t="s">
        <v>7385</v>
      </c>
      <c r="B7376" t="s">
        <v>13</v>
      </c>
      <c r="C7376">
        <v>142312</v>
      </c>
      <c r="D7376">
        <v>2</v>
      </c>
      <c r="E7376" s="1">
        <v>44847</v>
      </c>
      <c r="F7376">
        <f t="shared" si="115"/>
        <v>62.48</v>
      </c>
      <c r="J7376" s="34" t="s">
        <v>9313</v>
      </c>
      <c r="K7376" s="36">
        <v>608.05999999999995</v>
      </c>
    </row>
    <row r="7377" spans="1:11" x14ac:dyDescent="0.25">
      <c r="A7377" t="s">
        <v>7386</v>
      </c>
      <c r="B7377" t="s">
        <v>11</v>
      </c>
      <c r="C7377">
        <v>39723</v>
      </c>
      <c r="D7377">
        <v>1</v>
      </c>
      <c r="E7377" s="1">
        <v>44606</v>
      </c>
      <c r="F7377">
        <f t="shared" si="115"/>
        <v>26.42</v>
      </c>
      <c r="J7377" s="34" t="s">
        <v>10891</v>
      </c>
      <c r="K7377" s="36">
        <v>499.56</v>
      </c>
    </row>
    <row r="7378" spans="1:11" x14ac:dyDescent="0.25">
      <c r="A7378" t="s">
        <v>7387</v>
      </c>
      <c r="B7378" t="s">
        <v>11</v>
      </c>
      <c r="C7378">
        <v>44313</v>
      </c>
      <c r="D7378">
        <v>1</v>
      </c>
      <c r="E7378" s="1">
        <v>44805</v>
      </c>
      <c r="F7378">
        <f t="shared" si="115"/>
        <v>87.95</v>
      </c>
      <c r="J7378" s="34" t="s">
        <v>6117</v>
      </c>
      <c r="K7378" s="36">
        <v>75.37</v>
      </c>
    </row>
    <row r="7379" spans="1:11" x14ac:dyDescent="0.25">
      <c r="A7379" t="s">
        <v>7388</v>
      </c>
      <c r="B7379" t="s">
        <v>17</v>
      </c>
      <c r="C7379">
        <v>22844</v>
      </c>
      <c r="D7379">
        <v>1</v>
      </c>
      <c r="E7379" s="1">
        <v>44814</v>
      </c>
      <c r="F7379">
        <f t="shared" si="115"/>
        <v>29.56</v>
      </c>
      <c r="J7379" s="34" t="s">
        <v>7214</v>
      </c>
      <c r="K7379" s="36">
        <v>203.68</v>
      </c>
    </row>
    <row r="7380" spans="1:11" x14ac:dyDescent="0.25">
      <c r="A7380" t="s">
        <v>7389</v>
      </c>
      <c r="B7380" t="s">
        <v>40</v>
      </c>
      <c r="C7380">
        <v>87255</v>
      </c>
      <c r="D7380">
        <v>1</v>
      </c>
      <c r="E7380" s="1">
        <v>44903</v>
      </c>
      <c r="F7380">
        <f t="shared" si="115"/>
        <v>103.6</v>
      </c>
      <c r="J7380" s="34" t="s">
        <v>6920</v>
      </c>
      <c r="K7380" s="36">
        <v>48.57</v>
      </c>
    </row>
    <row r="7381" spans="1:11" x14ac:dyDescent="0.25">
      <c r="A7381" t="s">
        <v>7390</v>
      </c>
      <c r="B7381" t="s">
        <v>13</v>
      </c>
      <c r="C7381">
        <v>147832</v>
      </c>
      <c r="D7381">
        <v>2</v>
      </c>
      <c r="E7381" s="1">
        <v>44875</v>
      </c>
      <c r="F7381">
        <f t="shared" si="115"/>
        <v>76.900000000000006</v>
      </c>
      <c r="J7381" s="34" t="s">
        <v>9361</v>
      </c>
      <c r="K7381" s="36">
        <v>68.63</v>
      </c>
    </row>
    <row r="7382" spans="1:11" x14ac:dyDescent="0.25">
      <c r="A7382" t="s">
        <v>7391</v>
      </c>
      <c r="B7382" t="s">
        <v>8</v>
      </c>
      <c r="C7382">
        <v>131494</v>
      </c>
      <c r="D7382">
        <v>2</v>
      </c>
      <c r="E7382" s="1">
        <v>44854</v>
      </c>
      <c r="F7382">
        <f t="shared" si="115"/>
        <v>15.52</v>
      </c>
      <c r="J7382" s="34" t="s">
        <v>5561</v>
      </c>
      <c r="K7382" s="36">
        <v>20.7</v>
      </c>
    </row>
    <row r="7383" spans="1:11" x14ac:dyDescent="0.25">
      <c r="A7383" t="s">
        <v>7392</v>
      </c>
      <c r="B7383" t="s">
        <v>8</v>
      </c>
      <c r="C7383">
        <v>117920</v>
      </c>
      <c r="D7383">
        <v>2</v>
      </c>
      <c r="E7383" s="1">
        <v>44720</v>
      </c>
      <c r="F7383" t="str">
        <f t="shared" si="115"/>
        <v>NULL</v>
      </c>
      <c r="J7383" s="35" t="s">
        <v>4526</v>
      </c>
      <c r="K7383" s="36">
        <v>567.57000000000005</v>
      </c>
    </row>
    <row r="7384" spans="1:11" x14ac:dyDescent="0.25">
      <c r="A7384" t="s">
        <v>7393</v>
      </c>
      <c r="B7384" t="s">
        <v>8</v>
      </c>
      <c r="C7384">
        <v>136922</v>
      </c>
      <c r="D7384">
        <v>2</v>
      </c>
      <c r="E7384" s="1">
        <v>44861</v>
      </c>
      <c r="F7384">
        <f t="shared" si="115"/>
        <v>133.47</v>
      </c>
      <c r="J7384" s="34" t="s">
        <v>7038</v>
      </c>
      <c r="K7384" s="36">
        <v>557.70000000000005</v>
      </c>
    </row>
    <row r="7385" spans="1:11" x14ac:dyDescent="0.25">
      <c r="A7385" t="s">
        <v>7394</v>
      </c>
      <c r="B7385" t="s">
        <v>8</v>
      </c>
      <c r="C7385">
        <v>144165</v>
      </c>
      <c r="D7385">
        <v>2</v>
      </c>
      <c r="E7385" s="1">
        <v>44861</v>
      </c>
      <c r="F7385">
        <f t="shared" si="115"/>
        <v>66.09</v>
      </c>
      <c r="J7385" s="34" t="s">
        <v>9520</v>
      </c>
      <c r="K7385" s="36">
        <v>142.41999999999999</v>
      </c>
    </row>
    <row r="7386" spans="1:11" x14ac:dyDescent="0.25">
      <c r="A7386" t="s">
        <v>7395</v>
      </c>
      <c r="B7386" t="s">
        <v>11</v>
      </c>
      <c r="C7386">
        <v>36768</v>
      </c>
      <c r="D7386">
        <v>1</v>
      </c>
      <c r="E7386" s="1">
        <v>44562</v>
      </c>
      <c r="F7386">
        <f t="shared" si="115"/>
        <v>52.82</v>
      </c>
      <c r="J7386" s="34" t="s">
        <v>10617</v>
      </c>
      <c r="K7386" s="36">
        <v>54.16</v>
      </c>
    </row>
    <row r="7387" spans="1:11" x14ac:dyDescent="0.25">
      <c r="A7387" t="s">
        <v>7396</v>
      </c>
      <c r="B7387" t="s">
        <v>8</v>
      </c>
      <c r="C7387">
        <v>89320</v>
      </c>
      <c r="D7387">
        <v>2</v>
      </c>
      <c r="E7387" s="1">
        <v>44635</v>
      </c>
      <c r="F7387">
        <f t="shared" si="115"/>
        <v>34.01</v>
      </c>
      <c r="J7387" s="34" t="s">
        <v>2320</v>
      </c>
      <c r="K7387" s="36">
        <v>104.9</v>
      </c>
    </row>
    <row r="7388" spans="1:11" x14ac:dyDescent="0.25">
      <c r="A7388" t="s">
        <v>7397</v>
      </c>
      <c r="B7388" t="s">
        <v>11</v>
      </c>
      <c r="C7388">
        <v>59896</v>
      </c>
      <c r="D7388">
        <v>1</v>
      </c>
      <c r="E7388" s="1">
        <v>44909</v>
      </c>
      <c r="F7388">
        <f t="shared" si="115"/>
        <v>21.2</v>
      </c>
      <c r="J7388" s="34" t="s">
        <v>6613</v>
      </c>
      <c r="K7388" s="36">
        <v>298.89</v>
      </c>
    </row>
    <row r="7389" spans="1:11" x14ac:dyDescent="0.25">
      <c r="A7389" t="s">
        <v>7398</v>
      </c>
      <c r="B7389" t="s">
        <v>6</v>
      </c>
      <c r="C7389">
        <v>152718</v>
      </c>
      <c r="D7389">
        <v>2</v>
      </c>
      <c r="E7389" s="1">
        <v>44900</v>
      </c>
      <c r="F7389">
        <f t="shared" si="115"/>
        <v>82.2</v>
      </c>
      <c r="J7389" s="34" t="s">
        <v>3348</v>
      </c>
      <c r="K7389" s="36">
        <v>25.9</v>
      </c>
    </row>
    <row r="7390" spans="1:11" x14ac:dyDescent="0.25">
      <c r="A7390" t="s">
        <v>7399</v>
      </c>
      <c r="B7390" t="s">
        <v>11</v>
      </c>
      <c r="C7390">
        <v>18882</v>
      </c>
      <c r="D7390">
        <v>1</v>
      </c>
      <c r="E7390" s="1">
        <v>44876</v>
      </c>
      <c r="F7390">
        <f t="shared" si="115"/>
        <v>178.09</v>
      </c>
      <c r="J7390" s="35" t="s">
        <v>1406</v>
      </c>
      <c r="K7390" s="36">
        <v>101.2</v>
      </c>
    </row>
    <row r="7391" spans="1:11" x14ac:dyDescent="0.25">
      <c r="A7391" t="s">
        <v>7400</v>
      </c>
      <c r="B7391" t="s">
        <v>11</v>
      </c>
      <c r="C7391">
        <v>51670</v>
      </c>
      <c r="D7391">
        <v>1</v>
      </c>
      <c r="E7391" s="1">
        <v>44770</v>
      </c>
      <c r="F7391">
        <f t="shared" si="115"/>
        <v>61.22</v>
      </c>
      <c r="J7391" s="34" t="s">
        <v>4655</v>
      </c>
      <c r="K7391" s="36">
        <v>83.61</v>
      </c>
    </row>
    <row r="7392" spans="1:11" x14ac:dyDescent="0.25">
      <c r="A7392" t="s">
        <v>7401</v>
      </c>
      <c r="B7392" t="s">
        <v>6</v>
      </c>
      <c r="C7392">
        <v>73357</v>
      </c>
      <c r="D7392">
        <v>2</v>
      </c>
      <c r="E7392" s="1">
        <v>44585</v>
      </c>
      <c r="F7392">
        <f t="shared" si="115"/>
        <v>56.39</v>
      </c>
      <c r="J7392" s="34" t="s">
        <v>7577</v>
      </c>
      <c r="K7392" s="36">
        <v>23.66</v>
      </c>
    </row>
    <row r="7393" spans="1:11" x14ac:dyDescent="0.25">
      <c r="A7393" t="s">
        <v>7402</v>
      </c>
      <c r="B7393" t="s">
        <v>6</v>
      </c>
      <c r="C7393">
        <v>124434</v>
      </c>
      <c r="D7393">
        <v>2</v>
      </c>
      <c r="E7393" s="1">
        <v>44769</v>
      </c>
      <c r="F7393">
        <f t="shared" si="115"/>
        <v>27.02</v>
      </c>
      <c r="J7393" s="34" t="s">
        <v>2161</v>
      </c>
      <c r="K7393" s="36">
        <v>104.9</v>
      </c>
    </row>
    <row r="7394" spans="1:11" x14ac:dyDescent="0.25">
      <c r="A7394" t="s">
        <v>7403</v>
      </c>
      <c r="B7394" t="s">
        <v>6</v>
      </c>
      <c r="C7394">
        <v>76666</v>
      </c>
      <c r="D7394">
        <v>2</v>
      </c>
      <c r="E7394" s="1">
        <v>44610</v>
      </c>
      <c r="F7394">
        <f t="shared" si="115"/>
        <v>10.57</v>
      </c>
      <c r="J7394" s="34" t="s">
        <v>6994</v>
      </c>
      <c r="K7394" s="36">
        <v>124.79</v>
      </c>
    </row>
    <row r="7395" spans="1:11" x14ac:dyDescent="0.25">
      <c r="A7395" t="s">
        <v>7404</v>
      </c>
      <c r="B7395" t="s">
        <v>11</v>
      </c>
      <c r="C7395">
        <v>19797</v>
      </c>
      <c r="D7395">
        <v>1</v>
      </c>
      <c r="E7395" s="1">
        <v>44853</v>
      </c>
      <c r="F7395">
        <f t="shared" si="115"/>
        <v>30.62</v>
      </c>
      <c r="J7395" s="34" t="s">
        <v>2475</v>
      </c>
      <c r="K7395" s="36">
        <v>25.9</v>
      </c>
    </row>
    <row r="7396" spans="1:11" x14ac:dyDescent="0.25">
      <c r="A7396" t="s">
        <v>7405</v>
      </c>
      <c r="B7396" t="s">
        <v>11</v>
      </c>
      <c r="C7396">
        <v>37918</v>
      </c>
      <c r="D7396">
        <v>1</v>
      </c>
      <c r="E7396" s="1">
        <v>44767</v>
      </c>
      <c r="F7396">
        <f t="shared" si="115"/>
        <v>28.71</v>
      </c>
      <c r="J7396" s="34" t="s">
        <v>9435</v>
      </c>
      <c r="K7396" s="36">
        <v>75.37</v>
      </c>
    </row>
    <row r="7397" spans="1:11" x14ac:dyDescent="0.25">
      <c r="A7397" t="s">
        <v>7406</v>
      </c>
      <c r="B7397" t="s">
        <v>13</v>
      </c>
      <c r="C7397">
        <v>150921</v>
      </c>
      <c r="D7397">
        <v>2</v>
      </c>
      <c r="E7397" s="1">
        <v>44890</v>
      </c>
      <c r="F7397">
        <f t="shared" si="115"/>
        <v>127.36</v>
      </c>
      <c r="J7397" s="34" t="s">
        <v>2659</v>
      </c>
      <c r="K7397" s="36">
        <v>424.19</v>
      </c>
    </row>
    <row r="7398" spans="1:11" x14ac:dyDescent="0.25">
      <c r="A7398" t="s">
        <v>7407</v>
      </c>
      <c r="B7398" t="s">
        <v>13</v>
      </c>
      <c r="C7398">
        <v>145718</v>
      </c>
      <c r="D7398">
        <v>2</v>
      </c>
      <c r="E7398" s="1">
        <v>44888</v>
      </c>
      <c r="F7398">
        <f t="shared" si="115"/>
        <v>76.900000000000006</v>
      </c>
      <c r="J7398" s="34" t="s">
        <v>6808</v>
      </c>
      <c r="K7398" s="36">
        <v>440.61</v>
      </c>
    </row>
    <row r="7399" spans="1:11" x14ac:dyDescent="0.25">
      <c r="A7399" t="s">
        <v>7408</v>
      </c>
      <c r="B7399" t="s">
        <v>6</v>
      </c>
      <c r="C7399">
        <v>128347</v>
      </c>
      <c r="D7399">
        <v>2</v>
      </c>
      <c r="E7399" s="1">
        <v>44774</v>
      </c>
      <c r="F7399">
        <f t="shared" si="115"/>
        <v>84.58</v>
      </c>
      <c r="J7399" s="34" t="s">
        <v>9656</v>
      </c>
      <c r="K7399" s="36">
        <v>14.13</v>
      </c>
    </row>
    <row r="7400" spans="1:11" x14ac:dyDescent="0.25">
      <c r="A7400" t="s">
        <v>7409</v>
      </c>
      <c r="B7400" t="s">
        <v>6</v>
      </c>
      <c r="C7400">
        <v>120513</v>
      </c>
      <c r="D7400">
        <v>2</v>
      </c>
      <c r="E7400" s="1">
        <v>44743</v>
      </c>
      <c r="F7400">
        <f t="shared" si="115"/>
        <v>55.57</v>
      </c>
      <c r="J7400" s="34" t="s">
        <v>8654</v>
      </c>
      <c r="K7400" s="36">
        <v>68.3</v>
      </c>
    </row>
    <row r="7401" spans="1:11" x14ac:dyDescent="0.25">
      <c r="A7401" t="s">
        <v>7410</v>
      </c>
      <c r="B7401" t="s">
        <v>11</v>
      </c>
      <c r="C7401">
        <v>42596</v>
      </c>
      <c r="D7401">
        <v>1</v>
      </c>
      <c r="E7401" s="1">
        <v>44663</v>
      </c>
      <c r="F7401">
        <f t="shared" si="115"/>
        <v>73.5</v>
      </c>
      <c r="J7401" s="34" t="s">
        <v>1439</v>
      </c>
      <c r="K7401" s="36">
        <v>75.349999999999994</v>
      </c>
    </row>
    <row r="7402" spans="1:11" x14ac:dyDescent="0.25">
      <c r="A7402" t="s">
        <v>7411</v>
      </c>
      <c r="B7402" t="s">
        <v>8</v>
      </c>
      <c r="C7402">
        <v>45299</v>
      </c>
      <c r="D7402">
        <v>2</v>
      </c>
      <c r="E7402" s="1">
        <v>44617</v>
      </c>
      <c r="F7402">
        <f t="shared" si="115"/>
        <v>11.75</v>
      </c>
      <c r="J7402" s="34" t="s">
        <v>7604</v>
      </c>
      <c r="K7402" s="36">
        <v>75.37</v>
      </c>
    </row>
    <row r="7403" spans="1:11" x14ac:dyDescent="0.25">
      <c r="A7403" t="s">
        <v>7412</v>
      </c>
      <c r="B7403" t="s">
        <v>17</v>
      </c>
      <c r="C7403">
        <v>18136</v>
      </c>
      <c r="D7403">
        <v>1</v>
      </c>
      <c r="E7403" s="1">
        <v>44680</v>
      </c>
      <c r="F7403">
        <f t="shared" si="115"/>
        <v>718.46</v>
      </c>
      <c r="J7403" s="34" t="s">
        <v>3598</v>
      </c>
      <c r="K7403" s="36">
        <v>249.75</v>
      </c>
    </row>
    <row r="7404" spans="1:11" x14ac:dyDescent="0.25">
      <c r="A7404" t="s">
        <v>7413</v>
      </c>
      <c r="B7404" t="s">
        <v>6</v>
      </c>
      <c r="C7404">
        <v>90316</v>
      </c>
      <c r="D7404">
        <v>2</v>
      </c>
      <c r="E7404" s="1">
        <v>44692</v>
      </c>
      <c r="F7404">
        <f t="shared" si="115"/>
        <v>11.75</v>
      </c>
      <c r="J7404" s="34" t="s">
        <v>154</v>
      </c>
      <c r="K7404" s="36">
        <v>115.3</v>
      </c>
    </row>
    <row r="7405" spans="1:11" x14ac:dyDescent="0.25">
      <c r="A7405" t="s">
        <v>7414</v>
      </c>
      <c r="B7405" t="s">
        <v>17</v>
      </c>
      <c r="C7405">
        <v>34882</v>
      </c>
      <c r="D7405">
        <v>1</v>
      </c>
      <c r="E7405" s="1">
        <v>44667</v>
      </c>
      <c r="F7405">
        <f t="shared" si="115"/>
        <v>16.91</v>
      </c>
      <c r="J7405" s="34" t="s">
        <v>8573</v>
      </c>
      <c r="K7405" s="36">
        <v>75.349999999999994</v>
      </c>
    </row>
    <row r="7406" spans="1:11" x14ac:dyDescent="0.25">
      <c r="A7406" t="s">
        <v>7415</v>
      </c>
      <c r="B7406" t="s">
        <v>13</v>
      </c>
      <c r="C7406">
        <v>148733</v>
      </c>
      <c r="D7406">
        <v>2</v>
      </c>
      <c r="E7406" s="1">
        <v>44880</v>
      </c>
      <c r="F7406">
        <f t="shared" si="115"/>
        <v>76.900000000000006</v>
      </c>
      <c r="J7406" s="34" t="s">
        <v>2155</v>
      </c>
      <c r="K7406" s="36">
        <v>102.59</v>
      </c>
    </row>
    <row r="7407" spans="1:11" x14ac:dyDescent="0.25">
      <c r="A7407" t="s">
        <v>7416</v>
      </c>
      <c r="B7407" t="s">
        <v>11</v>
      </c>
      <c r="C7407">
        <v>39010</v>
      </c>
      <c r="D7407">
        <v>1</v>
      </c>
      <c r="E7407" s="1">
        <v>44590</v>
      </c>
      <c r="F7407">
        <f t="shared" si="115"/>
        <v>121.72</v>
      </c>
      <c r="J7407" s="34" t="s">
        <v>6435</v>
      </c>
      <c r="K7407" s="36">
        <v>75.37</v>
      </c>
    </row>
    <row r="7408" spans="1:11" x14ac:dyDescent="0.25">
      <c r="A7408" t="s">
        <v>7417</v>
      </c>
      <c r="B7408" t="s">
        <v>6</v>
      </c>
      <c r="C7408">
        <v>159403</v>
      </c>
      <c r="D7408">
        <v>2</v>
      </c>
      <c r="E7408" s="1">
        <v>44922</v>
      </c>
      <c r="F7408">
        <f t="shared" si="115"/>
        <v>12.02</v>
      </c>
      <c r="J7408" s="34" t="s">
        <v>2057</v>
      </c>
      <c r="K7408" s="36">
        <v>320.18</v>
      </c>
    </row>
    <row r="7409" spans="1:11" x14ac:dyDescent="0.25">
      <c r="A7409" t="s">
        <v>7418</v>
      </c>
      <c r="B7409" t="s">
        <v>6</v>
      </c>
      <c r="C7409">
        <v>91431</v>
      </c>
      <c r="D7409">
        <v>2</v>
      </c>
      <c r="E7409" s="1">
        <v>44651</v>
      </c>
      <c r="F7409">
        <f t="shared" si="115"/>
        <v>123.47</v>
      </c>
      <c r="J7409" s="34" t="s">
        <v>1504</v>
      </c>
      <c r="K7409" s="36">
        <v>72.83</v>
      </c>
    </row>
    <row r="7410" spans="1:11" x14ac:dyDescent="0.25">
      <c r="A7410" t="s">
        <v>7419</v>
      </c>
      <c r="B7410" t="s">
        <v>17</v>
      </c>
      <c r="C7410">
        <v>43241</v>
      </c>
      <c r="D7410">
        <v>1</v>
      </c>
      <c r="E7410" s="1">
        <v>44714</v>
      </c>
      <c r="F7410">
        <f t="shared" si="115"/>
        <v>66.84</v>
      </c>
      <c r="J7410" s="34" t="s">
        <v>8680</v>
      </c>
      <c r="K7410" s="36">
        <v>75.349999999999994</v>
      </c>
    </row>
    <row r="7411" spans="1:11" x14ac:dyDescent="0.25">
      <c r="A7411" t="s">
        <v>7420</v>
      </c>
      <c r="B7411" t="s">
        <v>6</v>
      </c>
      <c r="C7411">
        <v>124633</v>
      </c>
      <c r="D7411">
        <v>2</v>
      </c>
      <c r="E7411" s="1">
        <v>44755</v>
      </c>
      <c r="F7411">
        <f t="shared" si="115"/>
        <v>61.08</v>
      </c>
      <c r="J7411" s="34" t="s">
        <v>9122</v>
      </c>
      <c r="K7411" s="36">
        <v>75.37</v>
      </c>
    </row>
    <row r="7412" spans="1:11" x14ac:dyDescent="0.25">
      <c r="A7412" t="s">
        <v>7421</v>
      </c>
      <c r="B7412" t="s">
        <v>17</v>
      </c>
      <c r="C7412">
        <v>58377</v>
      </c>
      <c r="D7412">
        <v>1</v>
      </c>
      <c r="E7412" s="1">
        <v>44763</v>
      </c>
      <c r="F7412">
        <f t="shared" si="115"/>
        <v>114.62</v>
      </c>
      <c r="J7412" s="34" t="s">
        <v>4972</v>
      </c>
      <c r="K7412" s="36">
        <v>46.16</v>
      </c>
    </row>
    <row r="7413" spans="1:11" x14ac:dyDescent="0.25">
      <c r="A7413" t="s">
        <v>7422</v>
      </c>
      <c r="B7413" t="s">
        <v>6</v>
      </c>
      <c r="C7413">
        <v>70018</v>
      </c>
      <c r="D7413">
        <v>2</v>
      </c>
      <c r="E7413" s="1">
        <v>44571</v>
      </c>
      <c r="F7413">
        <f t="shared" si="115"/>
        <v>75.17</v>
      </c>
      <c r="J7413" s="34" t="s">
        <v>1620</v>
      </c>
      <c r="K7413" s="36">
        <v>75.37</v>
      </c>
    </row>
    <row r="7414" spans="1:11" x14ac:dyDescent="0.25">
      <c r="A7414" t="s">
        <v>7423</v>
      </c>
      <c r="B7414" t="s">
        <v>8</v>
      </c>
      <c r="C7414">
        <v>42331</v>
      </c>
      <c r="D7414">
        <v>2</v>
      </c>
      <c r="E7414" s="1">
        <v>44574</v>
      </c>
      <c r="F7414">
        <f t="shared" si="115"/>
        <v>39.93</v>
      </c>
      <c r="J7414" s="34" t="s">
        <v>5917</v>
      </c>
      <c r="K7414" s="36">
        <v>324.24</v>
      </c>
    </row>
    <row r="7415" spans="1:11" x14ac:dyDescent="0.25">
      <c r="A7415" t="s">
        <v>7424</v>
      </c>
      <c r="B7415" t="s">
        <v>6</v>
      </c>
      <c r="C7415">
        <v>87453</v>
      </c>
      <c r="D7415">
        <v>2</v>
      </c>
      <c r="E7415" s="1">
        <v>44909</v>
      </c>
      <c r="F7415">
        <f t="shared" si="115"/>
        <v>18.97</v>
      </c>
      <c r="J7415" s="34" t="s">
        <v>1976</v>
      </c>
      <c r="K7415" s="36">
        <v>225.17</v>
      </c>
    </row>
    <row r="7416" spans="1:11" x14ac:dyDescent="0.25">
      <c r="A7416" t="s">
        <v>7425</v>
      </c>
      <c r="B7416" t="s">
        <v>17</v>
      </c>
      <c r="C7416">
        <v>74250</v>
      </c>
      <c r="D7416">
        <v>1</v>
      </c>
      <c r="E7416" s="1">
        <v>44851</v>
      </c>
      <c r="F7416">
        <f t="shared" si="115"/>
        <v>21.19</v>
      </c>
      <c r="J7416" s="34" t="s">
        <v>6074</v>
      </c>
      <c r="K7416" s="36">
        <v>103.63</v>
      </c>
    </row>
    <row r="7417" spans="1:11" x14ac:dyDescent="0.25">
      <c r="A7417" t="s">
        <v>7426</v>
      </c>
      <c r="B7417" t="s">
        <v>17</v>
      </c>
      <c r="C7417">
        <v>18550</v>
      </c>
      <c r="D7417">
        <v>1</v>
      </c>
      <c r="E7417" s="1">
        <v>44756</v>
      </c>
      <c r="F7417">
        <f t="shared" si="115"/>
        <v>27.56</v>
      </c>
      <c r="J7417" s="34" t="s">
        <v>1194</v>
      </c>
      <c r="K7417" s="36">
        <v>87.14</v>
      </c>
    </row>
    <row r="7418" spans="1:11" x14ac:dyDescent="0.25">
      <c r="A7418" t="s">
        <v>7427</v>
      </c>
      <c r="B7418" t="s">
        <v>8</v>
      </c>
      <c r="C7418">
        <v>92215</v>
      </c>
      <c r="D7418">
        <v>2</v>
      </c>
      <c r="E7418" s="1">
        <v>44676</v>
      </c>
      <c r="F7418">
        <f t="shared" si="115"/>
        <v>230.24</v>
      </c>
      <c r="J7418" s="34" t="s">
        <v>10751</v>
      </c>
      <c r="K7418" s="36">
        <v>23.55</v>
      </c>
    </row>
    <row r="7419" spans="1:11" x14ac:dyDescent="0.25">
      <c r="A7419" t="s">
        <v>7428</v>
      </c>
      <c r="B7419" t="s">
        <v>11</v>
      </c>
      <c r="C7419">
        <v>40683</v>
      </c>
      <c r="D7419">
        <v>1</v>
      </c>
      <c r="E7419" s="1">
        <v>44706</v>
      </c>
      <c r="F7419">
        <f t="shared" si="115"/>
        <v>399</v>
      </c>
      <c r="J7419" s="34" t="s">
        <v>1015</v>
      </c>
      <c r="K7419" s="36">
        <v>10.34</v>
      </c>
    </row>
    <row r="7420" spans="1:11" x14ac:dyDescent="0.25">
      <c r="A7420" t="s">
        <v>7429</v>
      </c>
      <c r="B7420" t="s">
        <v>17</v>
      </c>
      <c r="C7420">
        <v>46781</v>
      </c>
      <c r="D7420">
        <v>1</v>
      </c>
      <c r="E7420" s="1">
        <v>44876</v>
      </c>
      <c r="F7420">
        <f t="shared" si="115"/>
        <v>169.85</v>
      </c>
      <c r="J7420" s="34" t="s">
        <v>1706</v>
      </c>
      <c r="K7420" s="36">
        <v>103.63</v>
      </c>
    </row>
    <row r="7421" spans="1:11" x14ac:dyDescent="0.25">
      <c r="A7421" t="s">
        <v>7430</v>
      </c>
      <c r="B7421" t="s">
        <v>6</v>
      </c>
      <c r="C7421">
        <v>128553</v>
      </c>
      <c r="D7421">
        <v>2</v>
      </c>
      <c r="E7421" s="1">
        <v>44774</v>
      </c>
      <c r="F7421">
        <f t="shared" si="115"/>
        <v>212.82</v>
      </c>
      <c r="J7421" s="34" t="s">
        <v>5862</v>
      </c>
      <c r="K7421" s="36">
        <v>129.46</v>
      </c>
    </row>
    <row r="7422" spans="1:11" x14ac:dyDescent="0.25">
      <c r="A7422" t="s">
        <v>7431</v>
      </c>
      <c r="B7422" t="s">
        <v>17</v>
      </c>
      <c r="C7422">
        <v>40952</v>
      </c>
      <c r="D7422">
        <v>1</v>
      </c>
      <c r="E7422" s="1">
        <v>44760</v>
      </c>
      <c r="F7422">
        <f t="shared" si="115"/>
        <v>49.71</v>
      </c>
      <c r="J7422" s="34" t="s">
        <v>9430</v>
      </c>
      <c r="K7422" s="36">
        <v>75.349999999999994</v>
      </c>
    </row>
    <row r="7423" spans="1:11" x14ac:dyDescent="0.25">
      <c r="A7423" t="s">
        <v>7432</v>
      </c>
      <c r="B7423" t="s">
        <v>8</v>
      </c>
      <c r="C7423">
        <v>70583</v>
      </c>
      <c r="D7423">
        <v>2</v>
      </c>
      <c r="E7423" s="1">
        <v>44720</v>
      </c>
      <c r="F7423">
        <f t="shared" si="115"/>
        <v>310.10000000000002</v>
      </c>
      <c r="J7423" s="34" t="s">
        <v>4942</v>
      </c>
      <c r="K7423" s="36">
        <v>301.33999999999997</v>
      </c>
    </row>
    <row r="7424" spans="1:11" x14ac:dyDescent="0.25">
      <c r="A7424" t="s">
        <v>7433</v>
      </c>
      <c r="B7424" t="s">
        <v>17</v>
      </c>
      <c r="C7424">
        <v>27803</v>
      </c>
      <c r="D7424">
        <v>1</v>
      </c>
      <c r="E7424" s="1">
        <v>44817</v>
      </c>
      <c r="F7424">
        <f t="shared" si="115"/>
        <v>50.71</v>
      </c>
      <c r="J7424" s="34" t="s">
        <v>2546</v>
      </c>
      <c r="K7424" s="36">
        <v>353.64</v>
      </c>
    </row>
    <row r="7425" spans="1:11" x14ac:dyDescent="0.25">
      <c r="A7425" t="s">
        <v>7434</v>
      </c>
      <c r="B7425" t="s">
        <v>8</v>
      </c>
      <c r="C7425">
        <v>63849</v>
      </c>
      <c r="D7425">
        <v>2</v>
      </c>
      <c r="E7425" s="1">
        <v>44918</v>
      </c>
      <c r="F7425">
        <f t="shared" si="115"/>
        <v>21.63</v>
      </c>
      <c r="J7425" s="34" t="s">
        <v>5742</v>
      </c>
      <c r="K7425" s="36">
        <v>68.290000000000006</v>
      </c>
    </row>
    <row r="7426" spans="1:11" x14ac:dyDescent="0.25">
      <c r="A7426" t="s">
        <v>7435</v>
      </c>
      <c r="B7426" t="s">
        <v>17</v>
      </c>
      <c r="C7426">
        <v>43180</v>
      </c>
      <c r="D7426">
        <v>1</v>
      </c>
      <c r="E7426" s="1">
        <v>44673</v>
      </c>
      <c r="F7426">
        <f t="shared" ref="F7426:F7489" si="116">VLOOKUP(A7426,$J$1:$K$11016,2,FALSE)</f>
        <v>165.85</v>
      </c>
      <c r="J7426" s="34" t="s">
        <v>4466</v>
      </c>
      <c r="K7426" s="36">
        <v>377.02</v>
      </c>
    </row>
    <row r="7427" spans="1:11" x14ac:dyDescent="0.25">
      <c r="A7427" t="s">
        <v>7436</v>
      </c>
      <c r="B7427" t="s">
        <v>13</v>
      </c>
      <c r="C7427">
        <v>145476</v>
      </c>
      <c r="D7427">
        <v>2</v>
      </c>
      <c r="E7427" s="1">
        <v>44917</v>
      </c>
      <c r="F7427">
        <f t="shared" si="116"/>
        <v>127.36</v>
      </c>
      <c r="J7427" s="34" t="s">
        <v>7858</v>
      </c>
      <c r="K7427" s="36">
        <v>155.85</v>
      </c>
    </row>
    <row r="7428" spans="1:11" x14ac:dyDescent="0.25">
      <c r="A7428" t="s">
        <v>7437</v>
      </c>
      <c r="B7428" t="s">
        <v>17</v>
      </c>
      <c r="C7428">
        <v>41768</v>
      </c>
      <c r="D7428">
        <v>1</v>
      </c>
      <c r="E7428" s="1">
        <v>44673</v>
      </c>
      <c r="F7428">
        <f t="shared" si="116"/>
        <v>370.57</v>
      </c>
      <c r="J7428" s="35" t="s">
        <v>4558</v>
      </c>
      <c r="K7428" s="36">
        <v>216.93</v>
      </c>
    </row>
    <row r="7429" spans="1:11" x14ac:dyDescent="0.25">
      <c r="A7429" t="s">
        <v>7438</v>
      </c>
      <c r="B7429" t="s">
        <v>11</v>
      </c>
      <c r="C7429">
        <v>38794</v>
      </c>
      <c r="D7429">
        <v>1</v>
      </c>
      <c r="E7429" s="1">
        <v>44796</v>
      </c>
      <c r="F7429">
        <f t="shared" si="116"/>
        <v>21.44</v>
      </c>
      <c r="J7429" s="34" t="s">
        <v>921</v>
      </c>
      <c r="K7429" s="36">
        <v>324.89</v>
      </c>
    </row>
    <row r="7430" spans="1:11" x14ac:dyDescent="0.25">
      <c r="A7430" t="s">
        <v>7439</v>
      </c>
      <c r="B7430" t="s">
        <v>6</v>
      </c>
      <c r="C7430">
        <v>139804</v>
      </c>
      <c r="D7430">
        <v>2</v>
      </c>
      <c r="E7430" s="1">
        <v>44862</v>
      </c>
      <c r="F7430">
        <f t="shared" si="116"/>
        <v>285</v>
      </c>
      <c r="J7430" s="34" t="s">
        <v>4042</v>
      </c>
      <c r="K7430" s="36">
        <v>75.37</v>
      </c>
    </row>
    <row r="7431" spans="1:11" x14ac:dyDescent="0.25">
      <c r="A7431" t="s">
        <v>7440</v>
      </c>
      <c r="B7431" t="s">
        <v>17</v>
      </c>
      <c r="C7431">
        <v>23126</v>
      </c>
      <c r="D7431">
        <v>1</v>
      </c>
      <c r="E7431" s="1">
        <v>44577</v>
      </c>
      <c r="F7431">
        <f t="shared" si="116"/>
        <v>18.350000000000001</v>
      </c>
      <c r="J7431" s="34" t="s">
        <v>4463</v>
      </c>
      <c r="K7431" s="36">
        <v>84.79</v>
      </c>
    </row>
    <row r="7432" spans="1:11" x14ac:dyDescent="0.25">
      <c r="A7432" t="s">
        <v>7441</v>
      </c>
      <c r="B7432" t="s">
        <v>17</v>
      </c>
      <c r="C7432">
        <v>40290</v>
      </c>
      <c r="D7432">
        <v>1</v>
      </c>
      <c r="E7432" s="1">
        <v>44664</v>
      </c>
      <c r="F7432">
        <f t="shared" si="116"/>
        <v>9.14</v>
      </c>
      <c r="J7432" s="34" t="s">
        <v>8769</v>
      </c>
      <c r="K7432" s="36">
        <v>35.33</v>
      </c>
    </row>
    <row r="7433" spans="1:11" x14ac:dyDescent="0.25">
      <c r="A7433" t="s">
        <v>7442</v>
      </c>
      <c r="B7433" t="s">
        <v>13</v>
      </c>
      <c r="C7433">
        <v>149705</v>
      </c>
      <c r="D7433">
        <v>2</v>
      </c>
      <c r="E7433" s="1">
        <v>44917</v>
      </c>
      <c r="F7433">
        <f t="shared" si="116"/>
        <v>495.28</v>
      </c>
      <c r="J7433" s="34" t="s">
        <v>9797</v>
      </c>
      <c r="K7433" s="36">
        <v>353.33</v>
      </c>
    </row>
    <row r="7434" spans="1:11" x14ac:dyDescent="0.25">
      <c r="A7434" t="s">
        <v>7443</v>
      </c>
      <c r="B7434" t="s">
        <v>8</v>
      </c>
      <c r="C7434">
        <v>47441</v>
      </c>
      <c r="D7434">
        <v>2</v>
      </c>
      <c r="E7434" s="1">
        <v>44671</v>
      </c>
      <c r="F7434">
        <f t="shared" si="116"/>
        <v>39.93</v>
      </c>
      <c r="J7434" s="34" t="s">
        <v>517</v>
      </c>
      <c r="K7434" s="36">
        <v>75.349999999999994</v>
      </c>
    </row>
    <row r="7435" spans="1:11" x14ac:dyDescent="0.25">
      <c r="A7435" t="s">
        <v>7444</v>
      </c>
      <c r="B7435" t="s">
        <v>13</v>
      </c>
      <c r="C7435">
        <v>135452</v>
      </c>
      <c r="D7435">
        <v>2</v>
      </c>
      <c r="E7435" s="1">
        <v>44818</v>
      </c>
      <c r="F7435">
        <f t="shared" si="116"/>
        <v>159.1</v>
      </c>
      <c r="J7435" s="34" t="s">
        <v>3875</v>
      </c>
      <c r="K7435" s="36">
        <v>32.97</v>
      </c>
    </row>
    <row r="7436" spans="1:11" x14ac:dyDescent="0.25">
      <c r="A7436" t="s">
        <v>7445</v>
      </c>
      <c r="B7436" t="s">
        <v>8</v>
      </c>
      <c r="C7436">
        <v>115005</v>
      </c>
      <c r="D7436">
        <v>2</v>
      </c>
      <c r="E7436" s="1">
        <v>44701</v>
      </c>
      <c r="F7436">
        <f t="shared" si="116"/>
        <v>218</v>
      </c>
      <c r="J7436" s="34" t="s">
        <v>10157</v>
      </c>
      <c r="K7436" s="36">
        <v>226.57</v>
      </c>
    </row>
    <row r="7437" spans="1:11" x14ac:dyDescent="0.25">
      <c r="A7437" t="s">
        <v>7446</v>
      </c>
      <c r="B7437" t="s">
        <v>8</v>
      </c>
      <c r="C7437">
        <v>76126</v>
      </c>
      <c r="D7437">
        <v>2</v>
      </c>
      <c r="E7437" s="1">
        <v>44637</v>
      </c>
      <c r="F7437">
        <f t="shared" si="116"/>
        <v>138.61000000000001</v>
      </c>
      <c r="J7437" s="34" t="s">
        <v>4597</v>
      </c>
      <c r="K7437" s="36">
        <v>75.37</v>
      </c>
    </row>
    <row r="7438" spans="1:11" x14ac:dyDescent="0.25">
      <c r="A7438" t="s">
        <v>7447</v>
      </c>
      <c r="B7438" t="s">
        <v>6</v>
      </c>
      <c r="C7438">
        <v>74560</v>
      </c>
      <c r="D7438">
        <v>2</v>
      </c>
      <c r="E7438" s="1">
        <v>44615</v>
      </c>
      <c r="F7438">
        <f t="shared" si="116"/>
        <v>12.94</v>
      </c>
      <c r="J7438" s="34" t="s">
        <v>1615</v>
      </c>
      <c r="K7438" s="36">
        <v>162.91999999999999</v>
      </c>
    </row>
    <row r="7439" spans="1:11" x14ac:dyDescent="0.25">
      <c r="A7439" t="s">
        <v>7448</v>
      </c>
      <c r="B7439" t="s">
        <v>11</v>
      </c>
      <c r="C7439">
        <v>78730</v>
      </c>
      <c r="D7439">
        <v>1</v>
      </c>
      <c r="E7439" s="1">
        <v>44906</v>
      </c>
      <c r="F7439">
        <f t="shared" si="116"/>
        <v>216.62</v>
      </c>
      <c r="J7439" s="34" t="s">
        <v>5393</v>
      </c>
      <c r="K7439" s="36">
        <v>277.88</v>
      </c>
    </row>
    <row r="7440" spans="1:11" x14ac:dyDescent="0.25">
      <c r="A7440" t="s">
        <v>7449</v>
      </c>
      <c r="B7440" t="s">
        <v>13</v>
      </c>
      <c r="C7440">
        <v>134474</v>
      </c>
      <c r="D7440">
        <v>2</v>
      </c>
      <c r="E7440" s="1">
        <v>44879</v>
      </c>
      <c r="F7440">
        <f t="shared" si="116"/>
        <v>632.79</v>
      </c>
      <c r="J7440" s="34" t="s">
        <v>769</v>
      </c>
      <c r="K7440" s="36">
        <v>95.36</v>
      </c>
    </row>
    <row r="7441" spans="1:11" x14ac:dyDescent="0.25">
      <c r="A7441" t="s">
        <v>7450</v>
      </c>
      <c r="B7441" t="s">
        <v>40</v>
      </c>
      <c r="C7441">
        <v>64565</v>
      </c>
      <c r="D7441">
        <v>1</v>
      </c>
      <c r="E7441" s="1">
        <v>44886</v>
      </c>
      <c r="F7441">
        <f t="shared" si="116"/>
        <v>336.19</v>
      </c>
      <c r="J7441" s="34" t="s">
        <v>8077</v>
      </c>
      <c r="K7441" s="36">
        <v>332.44</v>
      </c>
    </row>
    <row r="7442" spans="1:11" x14ac:dyDescent="0.25">
      <c r="A7442" t="s">
        <v>7451</v>
      </c>
      <c r="B7442" t="s">
        <v>6</v>
      </c>
      <c r="C7442">
        <v>74937</v>
      </c>
      <c r="D7442">
        <v>2</v>
      </c>
      <c r="E7442" s="1">
        <v>44623</v>
      </c>
      <c r="F7442">
        <f t="shared" si="116"/>
        <v>113.61</v>
      </c>
      <c r="J7442" s="35" t="s">
        <v>2729</v>
      </c>
      <c r="K7442" s="36">
        <v>89.5</v>
      </c>
    </row>
    <row r="7443" spans="1:11" x14ac:dyDescent="0.25">
      <c r="A7443" t="s">
        <v>7452</v>
      </c>
      <c r="B7443" t="s">
        <v>17</v>
      </c>
      <c r="C7443">
        <v>28430</v>
      </c>
      <c r="D7443">
        <v>1</v>
      </c>
      <c r="E7443" s="1">
        <v>44825</v>
      </c>
      <c r="F7443">
        <f t="shared" si="116"/>
        <v>32.96</v>
      </c>
      <c r="J7443" s="34" t="s">
        <v>6841</v>
      </c>
      <c r="K7443" s="36">
        <v>50.64</v>
      </c>
    </row>
    <row r="7444" spans="1:11" x14ac:dyDescent="0.25">
      <c r="A7444" t="s">
        <v>7453</v>
      </c>
      <c r="B7444" t="s">
        <v>6</v>
      </c>
      <c r="C7444">
        <v>120535</v>
      </c>
      <c r="D7444">
        <v>2</v>
      </c>
      <c r="E7444" s="1">
        <v>44739</v>
      </c>
      <c r="F7444">
        <f t="shared" si="116"/>
        <v>144.49</v>
      </c>
      <c r="J7444" s="34" t="s">
        <v>1268</v>
      </c>
      <c r="K7444" s="36">
        <v>129.53</v>
      </c>
    </row>
    <row r="7445" spans="1:11" x14ac:dyDescent="0.25">
      <c r="A7445" t="s">
        <v>7454</v>
      </c>
      <c r="B7445" t="s">
        <v>8</v>
      </c>
      <c r="C7445">
        <v>52337</v>
      </c>
      <c r="D7445">
        <v>2</v>
      </c>
      <c r="E7445" s="1">
        <v>44784</v>
      </c>
      <c r="F7445">
        <f t="shared" si="116"/>
        <v>227.23</v>
      </c>
      <c r="J7445" s="34" t="s">
        <v>3295</v>
      </c>
      <c r="K7445" s="36">
        <v>54.03</v>
      </c>
    </row>
    <row r="7446" spans="1:11" x14ac:dyDescent="0.25">
      <c r="A7446" t="s">
        <v>7455</v>
      </c>
      <c r="B7446" t="s">
        <v>8</v>
      </c>
      <c r="C7446">
        <v>92002</v>
      </c>
      <c r="D7446">
        <v>2</v>
      </c>
      <c r="E7446" s="1">
        <v>44657</v>
      </c>
      <c r="F7446">
        <f t="shared" si="116"/>
        <v>40.479999999999997</v>
      </c>
      <c r="J7446" s="34" t="s">
        <v>10536</v>
      </c>
      <c r="K7446" s="36">
        <v>75.37</v>
      </c>
    </row>
    <row r="7447" spans="1:11" x14ac:dyDescent="0.25">
      <c r="A7447" t="s">
        <v>7456</v>
      </c>
      <c r="B7447" t="s">
        <v>6</v>
      </c>
      <c r="C7447">
        <v>58432</v>
      </c>
      <c r="D7447">
        <v>2</v>
      </c>
      <c r="E7447" s="1">
        <v>44719</v>
      </c>
      <c r="F7447">
        <f t="shared" si="116"/>
        <v>40.479999999999997</v>
      </c>
      <c r="J7447" s="34" t="s">
        <v>2058</v>
      </c>
      <c r="K7447" s="36">
        <v>177.75</v>
      </c>
    </row>
    <row r="7448" spans="1:11" x14ac:dyDescent="0.25">
      <c r="A7448" t="s">
        <v>7457</v>
      </c>
      <c r="B7448" t="s">
        <v>8</v>
      </c>
      <c r="C7448">
        <v>147789</v>
      </c>
      <c r="D7448">
        <v>2</v>
      </c>
      <c r="E7448" s="1">
        <v>44869</v>
      </c>
      <c r="F7448">
        <f t="shared" si="116"/>
        <v>92.52</v>
      </c>
      <c r="J7448" s="34" t="s">
        <v>8660</v>
      </c>
      <c r="K7448" s="36">
        <v>96.56</v>
      </c>
    </row>
    <row r="7449" spans="1:11" x14ac:dyDescent="0.25">
      <c r="A7449" t="s">
        <v>7458</v>
      </c>
      <c r="B7449" t="s">
        <v>11</v>
      </c>
      <c r="C7449">
        <v>19146</v>
      </c>
      <c r="D7449">
        <v>1</v>
      </c>
      <c r="E7449" s="1">
        <v>44636</v>
      </c>
      <c r="F7449" t="str">
        <f t="shared" si="116"/>
        <v>NULL</v>
      </c>
      <c r="J7449" s="34" t="s">
        <v>2212</v>
      </c>
      <c r="K7449" s="36">
        <v>68.290000000000006</v>
      </c>
    </row>
    <row r="7450" spans="1:11" x14ac:dyDescent="0.25">
      <c r="A7450" t="s">
        <v>7459</v>
      </c>
      <c r="B7450" t="s">
        <v>6</v>
      </c>
      <c r="C7450">
        <v>125375</v>
      </c>
      <c r="D7450">
        <v>2</v>
      </c>
      <c r="E7450" s="1">
        <v>44811</v>
      </c>
      <c r="F7450">
        <f t="shared" si="116"/>
        <v>11.75</v>
      </c>
      <c r="J7450" s="34" t="s">
        <v>7220</v>
      </c>
      <c r="K7450" s="36">
        <v>158.94</v>
      </c>
    </row>
    <row r="7451" spans="1:11" x14ac:dyDescent="0.25">
      <c r="A7451" t="s">
        <v>7460</v>
      </c>
      <c r="B7451" t="s">
        <v>11</v>
      </c>
      <c r="C7451">
        <v>87016</v>
      </c>
      <c r="D7451">
        <v>1</v>
      </c>
      <c r="E7451" s="1">
        <v>44896</v>
      </c>
      <c r="F7451">
        <f t="shared" si="116"/>
        <v>102.45</v>
      </c>
      <c r="J7451" s="34" t="s">
        <v>9093</v>
      </c>
      <c r="K7451" s="36">
        <v>256.64999999999998</v>
      </c>
    </row>
    <row r="7452" spans="1:11" x14ac:dyDescent="0.25">
      <c r="A7452" t="s">
        <v>7461</v>
      </c>
      <c r="B7452" t="s">
        <v>11</v>
      </c>
      <c r="C7452">
        <v>46835</v>
      </c>
      <c r="D7452">
        <v>1</v>
      </c>
      <c r="E7452" s="1">
        <v>44707</v>
      </c>
      <c r="F7452">
        <f t="shared" si="116"/>
        <v>34.450000000000003</v>
      </c>
      <c r="J7452" s="34" t="s">
        <v>5539</v>
      </c>
      <c r="K7452" s="36">
        <v>133.03</v>
      </c>
    </row>
    <row r="7453" spans="1:11" x14ac:dyDescent="0.25">
      <c r="A7453" t="s">
        <v>7462</v>
      </c>
      <c r="B7453" t="s">
        <v>17</v>
      </c>
      <c r="C7453">
        <v>50312</v>
      </c>
      <c r="D7453">
        <v>1</v>
      </c>
      <c r="E7453" s="1">
        <v>44781</v>
      </c>
      <c r="F7453">
        <f t="shared" si="116"/>
        <v>34.15</v>
      </c>
      <c r="J7453" s="34" t="s">
        <v>8343</v>
      </c>
      <c r="K7453" s="36">
        <v>97.74</v>
      </c>
    </row>
    <row r="7454" spans="1:11" x14ac:dyDescent="0.25">
      <c r="A7454" t="s">
        <v>7463</v>
      </c>
      <c r="B7454" t="s">
        <v>17</v>
      </c>
      <c r="C7454">
        <v>41782</v>
      </c>
      <c r="D7454">
        <v>1</v>
      </c>
      <c r="E7454" s="1">
        <v>44912</v>
      </c>
      <c r="F7454">
        <f t="shared" si="116"/>
        <v>303.5</v>
      </c>
      <c r="J7454" s="35" t="s">
        <v>1126</v>
      </c>
      <c r="K7454" s="36">
        <v>187.33</v>
      </c>
    </row>
    <row r="7455" spans="1:11" x14ac:dyDescent="0.25">
      <c r="A7455" t="s">
        <v>7464</v>
      </c>
      <c r="B7455" t="s">
        <v>8</v>
      </c>
      <c r="C7455">
        <v>57884</v>
      </c>
      <c r="D7455">
        <v>2</v>
      </c>
      <c r="E7455" s="1">
        <v>44628</v>
      </c>
      <c r="F7455">
        <f t="shared" si="116"/>
        <v>870.37</v>
      </c>
      <c r="J7455" s="34" t="s">
        <v>4881</v>
      </c>
      <c r="K7455" s="36">
        <v>233.06</v>
      </c>
    </row>
    <row r="7456" spans="1:11" x14ac:dyDescent="0.25">
      <c r="A7456" t="s">
        <v>7465</v>
      </c>
      <c r="B7456" t="s">
        <v>17</v>
      </c>
      <c r="C7456">
        <v>68426</v>
      </c>
      <c r="D7456">
        <v>1</v>
      </c>
      <c r="E7456" s="1">
        <v>44825</v>
      </c>
      <c r="F7456">
        <f t="shared" si="116"/>
        <v>133.04</v>
      </c>
      <c r="J7456" s="34" t="s">
        <v>523</v>
      </c>
      <c r="K7456" s="36">
        <v>75.349999999999994</v>
      </c>
    </row>
    <row r="7457" spans="1:11" x14ac:dyDescent="0.25">
      <c r="A7457" t="s">
        <v>7466</v>
      </c>
      <c r="B7457" t="s">
        <v>6</v>
      </c>
      <c r="C7457">
        <v>127358</v>
      </c>
      <c r="D7457">
        <v>2</v>
      </c>
      <c r="E7457" s="1">
        <v>44865</v>
      </c>
      <c r="F7457">
        <f t="shared" si="116"/>
        <v>21.44</v>
      </c>
      <c r="J7457" s="34" t="s">
        <v>7335</v>
      </c>
      <c r="K7457" s="36">
        <v>170.85</v>
      </c>
    </row>
    <row r="7458" spans="1:11" x14ac:dyDescent="0.25">
      <c r="A7458" t="s">
        <v>7467</v>
      </c>
      <c r="B7458" t="s">
        <v>11</v>
      </c>
      <c r="C7458">
        <v>30246</v>
      </c>
      <c r="D7458">
        <v>1</v>
      </c>
      <c r="E7458" s="1">
        <v>44591</v>
      </c>
      <c r="F7458">
        <f t="shared" si="116"/>
        <v>424.75</v>
      </c>
      <c r="J7458" s="34" t="s">
        <v>6640</v>
      </c>
      <c r="K7458" s="36">
        <v>242.97</v>
      </c>
    </row>
    <row r="7459" spans="1:11" x14ac:dyDescent="0.25">
      <c r="A7459" t="s">
        <v>7468</v>
      </c>
      <c r="B7459" t="s">
        <v>8</v>
      </c>
      <c r="C7459">
        <v>110856</v>
      </c>
      <c r="D7459">
        <v>2</v>
      </c>
      <c r="E7459" s="1">
        <v>44693</v>
      </c>
      <c r="F7459">
        <f t="shared" si="116"/>
        <v>10.57</v>
      </c>
      <c r="J7459" s="34" t="s">
        <v>10912</v>
      </c>
      <c r="K7459" s="36">
        <v>75.37</v>
      </c>
    </row>
    <row r="7460" spans="1:11" x14ac:dyDescent="0.25">
      <c r="A7460" t="s">
        <v>7469</v>
      </c>
      <c r="B7460" t="s">
        <v>17</v>
      </c>
      <c r="C7460">
        <v>26879</v>
      </c>
      <c r="D7460">
        <v>1</v>
      </c>
      <c r="E7460" s="1">
        <v>44756</v>
      </c>
      <c r="F7460">
        <f t="shared" si="116"/>
        <v>419.96</v>
      </c>
      <c r="J7460" s="34" t="s">
        <v>9259</v>
      </c>
      <c r="K7460" s="36">
        <v>155.54</v>
      </c>
    </row>
    <row r="7461" spans="1:11" x14ac:dyDescent="0.25">
      <c r="A7461" t="s">
        <v>7470</v>
      </c>
      <c r="B7461" t="s">
        <v>11</v>
      </c>
      <c r="C7461">
        <v>46443</v>
      </c>
      <c r="D7461">
        <v>1</v>
      </c>
      <c r="E7461" s="1">
        <v>44692</v>
      </c>
      <c r="F7461">
        <f t="shared" si="116"/>
        <v>159.63999999999999</v>
      </c>
      <c r="J7461" s="34" t="s">
        <v>9505</v>
      </c>
      <c r="K7461" s="36">
        <v>46.56</v>
      </c>
    </row>
    <row r="7462" spans="1:11" x14ac:dyDescent="0.25">
      <c r="A7462" t="s">
        <v>7471</v>
      </c>
      <c r="B7462" t="s">
        <v>17</v>
      </c>
      <c r="C7462">
        <v>37054</v>
      </c>
      <c r="D7462">
        <v>1</v>
      </c>
      <c r="E7462" s="1">
        <v>44796</v>
      </c>
      <c r="F7462">
        <f t="shared" si="116"/>
        <v>11.77</v>
      </c>
      <c r="J7462" s="34" t="s">
        <v>8664</v>
      </c>
      <c r="K7462" s="36">
        <v>46.56</v>
      </c>
    </row>
    <row r="7463" spans="1:11" x14ac:dyDescent="0.25">
      <c r="A7463" t="s">
        <v>7472</v>
      </c>
      <c r="B7463" t="s">
        <v>6</v>
      </c>
      <c r="C7463">
        <v>129938</v>
      </c>
      <c r="D7463">
        <v>2</v>
      </c>
      <c r="E7463" s="1">
        <v>44859</v>
      </c>
      <c r="F7463">
        <f t="shared" si="116"/>
        <v>791.52</v>
      </c>
      <c r="J7463" s="34" t="s">
        <v>6167</v>
      </c>
      <c r="K7463" s="36">
        <v>68.290000000000006</v>
      </c>
    </row>
    <row r="7464" spans="1:11" x14ac:dyDescent="0.25">
      <c r="A7464" t="s">
        <v>7473</v>
      </c>
      <c r="B7464" t="s">
        <v>6</v>
      </c>
      <c r="C7464">
        <v>111786</v>
      </c>
      <c r="D7464">
        <v>2</v>
      </c>
      <c r="E7464" s="1">
        <v>44756</v>
      </c>
      <c r="F7464">
        <f t="shared" si="116"/>
        <v>144.15</v>
      </c>
      <c r="J7464" s="34" t="s">
        <v>140</v>
      </c>
      <c r="K7464" s="36">
        <v>253.94</v>
      </c>
    </row>
    <row r="7465" spans="1:11" x14ac:dyDescent="0.25">
      <c r="A7465" t="s">
        <v>7474</v>
      </c>
      <c r="B7465" t="s">
        <v>17</v>
      </c>
      <c r="C7465">
        <v>28306</v>
      </c>
      <c r="D7465">
        <v>1</v>
      </c>
      <c r="E7465" s="1">
        <v>44657</v>
      </c>
      <c r="F7465">
        <f t="shared" si="116"/>
        <v>30.95</v>
      </c>
      <c r="J7465" s="34" t="s">
        <v>3261</v>
      </c>
      <c r="K7465" s="36">
        <v>150.75</v>
      </c>
    </row>
    <row r="7466" spans="1:11" x14ac:dyDescent="0.25">
      <c r="A7466" t="s">
        <v>7475</v>
      </c>
      <c r="B7466" t="s">
        <v>6</v>
      </c>
      <c r="C7466">
        <v>115999</v>
      </c>
      <c r="D7466">
        <v>2</v>
      </c>
      <c r="E7466" s="1">
        <v>44763</v>
      </c>
      <c r="F7466">
        <f t="shared" si="116"/>
        <v>124.51</v>
      </c>
      <c r="J7466" s="34" t="s">
        <v>10249</v>
      </c>
      <c r="K7466" s="36">
        <v>11.77</v>
      </c>
    </row>
    <row r="7467" spans="1:11" x14ac:dyDescent="0.25">
      <c r="A7467" t="s">
        <v>7476</v>
      </c>
      <c r="B7467" t="s">
        <v>40</v>
      </c>
      <c r="C7467">
        <v>87901</v>
      </c>
      <c r="D7467">
        <v>1</v>
      </c>
      <c r="E7467" s="1">
        <v>44917</v>
      </c>
      <c r="F7467">
        <f t="shared" si="116"/>
        <v>385.41</v>
      </c>
      <c r="J7467" s="34" t="s">
        <v>2025</v>
      </c>
      <c r="K7467" s="36">
        <v>21.2</v>
      </c>
    </row>
    <row r="7468" spans="1:11" x14ac:dyDescent="0.25">
      <c r="A7468" t="s">
        <v>7477</v>
      </c>
      <c r="B7468" t="s">
        <v>13</v>
      </c>
      <c r="C7468">
        <v>134047</v>
      </c>
      <c r="D7468">
        <v>2</v>
      </c>
      <c r="E7468" s="1">
        <v>44806</v>
      </c>
      <c r="F7468">
        <f t="shared" si="116"/>
        <v>75.180000000000007</v>
      </c>
      <c r="J7468" s="34" t="s">
        <v>5812</v>
      </c>
      <c r="K7468" s="36">
        <v>68.3</v>
      </c>
    </row>
    <row r="7469" spans="1:11" x14ac:dyDescent="0.25">
      <c r="A7469" t="s">
        <v>7478</v>
      </c>
      <c r="B7469" t="s">
        <v>6</v>
      </c>
      <c r="C7469">
        <v>64880</v>
      </c>
      <c r="D7469">
        <v>2</v>
      </c>
      <c r="E7469" s="1">
        <v>44614</v>
      </c>
      <c r="F7469">
        <f t="shared" si="116"/>
        <v>301.52999999999997</v>
      </c>
      <c r="J7469" s="34" t="s">
        <v>151</v>
      </c>
      <c r="K7469" s="36">
        <v>75.349999999999994</v>
      </c>
    </row>
    <row r="7470" spans="1:11" x14ac:dyDescent="0.25">
      <c r="A7470" t="s">
        <v>7479</v>
      </c>
      <c r="B7470" t="s">
        <v>11</v>
      </c>
      <c r="C7470">
        <v>35047</v>
      </c>
      <c r="D7470">
        <v>1</v>
      </c>
      <c r="E7470" s="1">
        <v>44606</v>
      </c>
      <c r="F7470">
        <f t="shared" si="116"/>
        <v>598.96</v>
      </c>
      <c r="J7470" s="34" t="s">
        <v>4418</v>
      </c>
      <c r="K7470" s="36">
        <v>200.22</v>
      </c>
    </row>
    <row r="7471" spans="1:11" x14ac:dyDescent="0.25">
      <c r="A7471" t="s">
        <v>7480</v>
      </c>
      <c r="B7471" t="s">
        <v>8</v>
      </c>
      <c r="C7471">
        <v>92215</v>
      </c>
      <c r="D7471">
        <v>2</v>
      </c>
      <c r="E7471" s="1">
        <v>44657</v>
      </c>
      <c r="F7471">
        <f t="shared" si="116"/>
        <v>68.819999999999993</v>
      </c>
      <c r="J7471" s="34" t="s">
        <v>10630</v>
      </c>
      <c r="K7471" s="36">
        <v>345.51</v>
      </c>
    </row>
    <row r="7472" spans="1:11" x14ac:dyDescent="0.25">
      <c r="A7472" t="s">
        <v>7481</v>
      </c>
      <c r="B7472" t="s">
        <v>6</v>
      </c>
      <c r="C7472">
        <v>64830</v>
      </c>
      <c r="D7472">
        <v>2</v>
      </c>
      <c r="E7472" s="1">
        <v>44746</v>
      </c>
      <c r="F7472">
        <f t="shared" si="116"/>
        <v>269.91000000000003</v>
      </c>
      <c r="J7472" s="34" t="s">
        <v>2270</v>
      </c>
      <c r="K7472" s="36">
        <v>128.63999999999999</v>
      </c>
    </row>
    <row r="7473" spans="1:11" x14ac:dyDescent="0.25">
      <c r="A7473" t="s">
        <v>7482</v>
      </c>
      <c r="B7473" t="s">
        <v>6</v>
      </c>
      <c r="C7473">
        <v>92201</v>
      </c>
      <c r="D7473">
        <v>2</v>
      </c>
      <c r="E7473" s="1">
        <v>44651</v>
      </c>
      <c r="F7473">
        <f t="shared" si="116"/>
        <v>10.57</v>
      </c>
      <c r="J7473" s="34" t="s">
        <v>2185</v>
      </c>
      <c r="K7473" s="36">
        <v>189.22</v>
      </c>
    </row>
    <row r="7474" spans="1:11" x14ac:dyDescent="0.25">
      <c r="A7474" t="s">
        <v>7483</v>
      </c>
      <c r="B7474" t="s">
        <v>8</v>
      </c>
      <c r="C7474">
        <v>117641</v>
      </c>
      <c r="D7474">
        <v>2</v>
      </c>
      <c r="E7474" s="1">
        <v>44749</v>
      </c>
      <c r="F7474">
        <f t="shared" si="116"/>
        <v>18.79</v>
      </c>
      <c r="J7474" s="34" t="s">
        <v>2337</v>
      </c>
      <c r="K7474" s="36">
        <v>48.32</v>
      </c>
    </row>
    <row r="7475" spans="1:11" x14ac:dyDescent="0.25">
      <c r="A7475" t="s">
        <v>7484</v>
      </c>
      <c r="B7475" t="s">
        <v>11</v>
      </c>
      <c r="C7475">
        <v>36296</v>
      </c>
      <c r="D7475">
        <v>1</v>
      </c>
      <c r="E7475" s="1">
        <v>44747</v>
      </c>
      <c r="F7475">
        <f t="shared" si="116"/>
        <v>60.87</v>
      </c>
      <c r="J7475" s="34" t="s">
        <v>7249</v>
      </c>
      <c r="K7475" s="36">
        <v>105.99</v>
      </c>
    </row>
    <row r="7476" spans="1:11" x14ac:dyDescent="0.25">
      <c r="A7476" t="s">
        <v>7485</v>
      </c>
      <c r="B7476" t="s">
        <v>17</v>
      </c>
      <c r="C7476">
        <v>46782</v>
      </c>
      <c r="D7476">
        <v>1</v>
      </c>
      <c r="E7476" s="1">
        <v>44802</v>
      </c>
      <c r="F7476">
        <f t="shared" si="116"/>
        <v>32.979999999999997</v>
      </c>
      <c r="J7476" s="34" t="s">
        <v>9926</v>
      </c>
      <c r="K7476" s="36">
        <v>35.33</v>
      </c>
    </row>
    <row r="7477" spans="1:11" x14ac:dyDescent="0.25">
      <c r="A7477" t="s">
        <v>7486</v>
      </c>
      <c r="B7477" t="s">
        <v>6</v>
      </c>
      <c r="C7477">
        <v>74481</v>
      </c>
      <c r="D7477">
        <v>2</v>
      </c>
      <c r="E7477" s="1">
        <v>44838</v>
      </c>
      <c r="F7477">
        <f t="shared" si="116"/>
        <v>12.02</v>
      </c>
      <c r="J7477" s="34" t="s">
        <v>7786</v>
      </c>
      <c r="K7477" s="36">
        <v>54.17</v>
      </c>
    </row>
    <row r="7478" spans="1:11" x14ac:dyDescent="0.25">
      <c r="A7478" t="s">
        <v>7487</v>
      </c>
      <c r="B7478" t="s">
        <v>11</v>
      </c>
      <c r="C7478">
        <v>44094</v>
      </c>
      <c r="D7478">
        <v>1</v>
      </c>
      <c r="E7478" s="1">
        <v>44753</v>
      </c>
      <c r="F7478">
        <f t="shared" si="116"/>
        <v>502.2</v>
      </c>
      <c r="J7478" s="34" t="s">
        <v>7833</v>
      </c>
      <c r="K7478" s="36">
        <v>83.62</v>
      </c>
    </row>
    <row r="7479" spans="1:11" x14ac:dyDescent="0.25">
      <c r="A7479" t="s">
        <v>7488</v>
      </c>
      <c r="B7479" t="s">
        <v>8</v>
      </c>
      <c r="C7479">
        <v>117333</v>
      </c>
      <c r="D7479">
        <v>2</v>
      </c>
      <c r="E7479" s="1">
        <v>44882</v>
      </c>
      <c r="F7479">
        <f t="shared" si="116"/>
        <v>643.85</v>
      </c>
      <c r="J7479" s="34" t="s">
        <v>4997</v>
      </c>
      <c r="K7479" s="36">
        <v>463.79</v>
      </c>
    </row>
    <row r="7480" spans="1:11" x14ac:dyDescent="0.25">
      <c r="A7480" t="s">
        <v>7489</v>
      </c>
      <c r="B7480" t="s">
        <v>8</v>
      </c>
      <c r="C7480">
        <v>69289</v>
      </c>
      <c r="D7480">
        <v>2</v>
      </c>
      <c r="E7480" s="1">
        <v>44606</v>
      </c>
      <c r="F7480">
        <f t="shared" si="116"/>
        <v>179.72</v>
      </c>
      <c r="J7480" s="34" t="s">
        <v>7142</v>
      </c>
      <c r="K7480" s="36">
        <v>174.38</v>
      </c>
    </row>
    <row r="7481" spans="1:11" x14ac:dyDescent="0.25">
      <c r="A7481" t="s">
        <v>7490</v>
      </c>
      <c r="B7481" t="s">
        <v>13</v>
      </c>
      <c r="C7481">
        <v>158379</v>
      </c>
      <c r="D7481">
        <v>2</v>
      </c>
      <c r="E7481" s="1">
        <v>44924</v>
      </c>
      <c r="F7481">
        <f t="shared" si="116"/>
        <v>96.13</v>
      </c>
      <c r="J7481" s="34" t="s">
        <v>10392</v>
      </c>
      <c r="K7481" s="36">
        <v>75.37</v>
      </c>
    </row>
    <row r="7482" spans="1:11" x14ac:dyDescent="0.25">
      <c r="A7482" t="s">
        <v>7491</v>
      </c>
      <c r="B7482" t="s">
        <v>17</v>
      </c>
      <c r="C7482">
        <v>40952</v>
      </c>
      <c r="D7482">
        <v>1</v>
      </c>
      <c r="E7482" s="1">
        <v>44722</v>
      </c>
      <c r="F7482">
        <f t="shared" si="116"/>
        <v>1938.81</v>
      </c>
      <c r="J7482" s="34" t="s">
        <v>5304</v>
      </c>
      <c r="K7482" s="36">
        <v>68.290000000000006</v>
      </c>
    </row>
    <row r="7483" spans="1:11" x14ac:dyDescent="0.25">
      <c r="A7483" t="s">
        <v>7492</v>
      </c>
      <c r="B7483" t="s">
        <v>6</v>
      </c>
      <c r="C7483">
        <v>115999</v>
      </c>
      <c r="D7483">
        <v>2</v>
      </c>
      <c r="E7483" s="1">
        <v>44701</v>
      </c>
      <c r="F7483">
        <f t="shared" si="116"/>
        <v>58.82</v>
      </c>
      <c r="J7483" s="34" t="s">
        <v>6115</v>
      </c>
      <c r="K7483" s="36">
        <v>87.15</v>
      </c>
    </row>
    <row r="7484" spans="1:11" x14ac:dyDescent="0.25">
      <c r="A7484" t="s">
        <v>7493</v>
      </c>
      <c r="B7484" t="s">
        <v>17</v>
      </c>
      <c r="C7484">
        <v>34882</v>
      </c>
      <c r="D7484">
        <v>1</v>
      </c>
      <c r="E7484" s="1">
        <v>44663</v>
      </c>
      <c r="F7484" t="str">
        <f t="shared" si="116"/>
        <v>NULL</v>
      </c>
      <c r="J7484" s="34" t="s">
        <v>9602</v>
      </c>
      <c r="K7484" s="36">
        <v>311.52999999999997</v>
      </c>
    </row>
    <row r="7485" spans="1:11" x14ac:dyDescent="0.25">
      <c r="A7485" t="s">
        <v>7494</v>
      </c>
      <c r="B7485" t="s">
        <v>6</v>
      </c>
      <c r="C7485">
        <v>116037</v>
      </c>
      <c r="D7485">
        <v>2</v>
      </c>
      <c r="E7485" s="1">
        <v>44700</v>
      </c>
      <c r="F7485">
        <f t="shared" si="116"/>
        <v>171.92</v>
      </c>
      <c r="J7485" s="34" t="s">
        <v>1741</v>
      </c>
      <c r="K7485" s="36">
        <v>155.85</v>
      </c>
    </row>
    <row r="7486" spans="1:11" x14ac:dyDescent="0.25">
      <c r="A7486" t="s">
        <v>7495</v>
      </c>
      <c r="B7486" t="s">
        <v>17</v>
      </c>
      <c r="C7486">
        <v>50847</v>
      </c>
      <c r="D7486">
        <v>1</v>
      </c>
      <c r="E7486" s="1">
        <v>44756</v>
      </c>
      <c r="F7486">
        <f t="shared" si="116"/>
        <v>165.57</v>
      </c>
      <c r="J7486" s="34" t="s">
        <v>2045</v>
      </c>
      <c r="K7486" s="36">
        <v>94.2</v>
      </c>
    </row>
    <row r="7487" spans="1:11" x14ac:dyDescent="0.25">
      <c r="A7487" t="s">
        <v>7496</v>
      </c>
      <c r="B7487" t="s">
        <v>6</v>
      </c>
      <c r="C7487">
        <v>114807</v>
      </c>
      <c r="D7487">
        <v>2</v>
      </c>
      <c r="E7487" s="1">
        <v>44739</v>
      </c>
      <c r="F7487">
        <f t="shared" si="116"/>
        <v>124.51</v>
      </c>
      <c r="J7487" s="34" t="s">
        <v>8994</v>
      </c>
      <c r="K7487" s="36">
        <v>75.37</v>
      </c>
    </row>
    <row r="7488" spans="1:11" x14ac:dyDescent="0.25">
      <c r="A7488" t="s">
        <v>7497</v>
      </c>
      <c r="B7488" t="s">
        <v>6</v>
      </c>
      <c r="C7488">
        <v>79129</v>
      </c>
      <c r="D7488">
        <v>2</v>
      </c>
      <c r="E7488" s="1">
        <v>44697</v>
      </c>
      <c r="F7488">
        <f t="shared" si="116"/>
        <v>235.14</v>
      </c>
      <c r="J7488" s="34" t="s">
        <v>1623</v>
      </c>
      <c r="K7488" s="36">
        <v>38.97</v>
      </c>
    </row>
    <row r="7489" spans="1:11" x14ac:dyDescent="0.25">
      <c r="A7489" t="s">
        <v>7498</v>
      </c>
      <c r="B7489" t="s">
        <v>6</v>
      </c>
      <c r="C7489">
        <v>70638</v>
      </c>
      <c r="D7489">
        <v>2</v>
      </c>
      <c r="E7489" s="1">
        <v>44578</v>
      </c>
      <c r="F7489">
        <f t="shared" si="116"/>
        <v>104.67</v>
      </c>
      <c r="J7489" s="34" t="s">
        <v>2184</v>
      </c>
      <c r="K7489" s="36">
        <v>167.22</v>
      </c>
    </row>
    <row r="7490" spans="1:11" x14ac:dyDescent="0.25">
      <c r="A7490" t="s">
        <v>7499</v>
      </c>
      <c r="B7490" t="s">
        <v>6</v>
      </c>
      <c r="C7490">
        <v>77798</v>
      </c>
      <c r="D7490">
        <v>2</v>
      </c>
      <c r="E7490" s="1">
        <v>44736</v>
      </c>
      <c r="F7490">
        <f t="shared" ref="F7490:F7553" si="117">VLOOKUP(A7490,$J$1:$K$11016,2,FALSE)</f>
        <v>20.100000000000001</v>
      </c>
      <c r="J7490" s="34" t="s">
        <v>2374</v>
      </c>
      <c r="K7490" s="36">
        <v>14.13</v>
      </c>
    </row>
    <row r="7491" spans="1:11" x14ac:dyDescent="0.25">
      <c r="A7491" t="s">
        <v>7500</v>
      </c>
      <c r="B7491" t="s">
        <v>11</v>
      </c>
      <c r="C7491">
        <v>44129</v>
      </c>
      <c r="D7491">
        <v>1</v>
      </c>
      <c r="E7491" s="1">
        <v>44667</v>
      </c>
      <c r="F7491">
        <f t="shared" si="117"/>
        <v>11.49</v>
      </c>
      <c r="J7491" s="34" t="s">
        <v>6628</v>
      </c>
      <c r="K7491" s="36">
        <v>75.37</v>
      </c>
    </row>
    <row r="7492" spans="1:11" x14ac:dyDescent="0.25">
      <c r="A7492" t="s">
        <v>7501</v>
      </c>
      <c r="B7492" t="s">
        <v>17</v>
      </c>
      <c r="C7492">
        <v>18454</v>
      </c>
      <c r="D7492">
        <v>1</v>
      </c>
      <c r="E7492" s="1">
        <v>44926</v>
      </c>
      <c r="F7492">
        <f t="shared" si="117"/>
        <v>10.6</v>
      </c>
      <c r="J7492" s="34" t="s">
        <v>168</v>
      </c>
      <c r="K7492" s="36">
        <v>75.349999999999994</v>
      </c>
    </row>
    <row r="7493" spans="1:11" x14ac:dyDescent="0.25">
      <c r="A7493" t="s">
        <v>7502</v>
      </c>
      <c r="B7493" t="s">
        <v>8</v>
      </c>
      <c r="C7493">
        <v>135278</v>
      </c>
      <c r="D7493">
        <v>2</v>
      </c>
      <c r="E7493" s="1">
        <v>44826</v>
      </c>
      <c r="F7493">
        <f t="shared" si="117"/>
        <v>960.66</v>
      </c>
      <c r="J7493" s="34" t="s">
        <v>3927</v>
      </c>
      <c r="K7493" s="36">
        <v>403.43</v>
      </c>
    </row>
    <row r="7494" spans="1:11" x14ac:dyDescent="0.25">
      <c r="A7494" t="s">
        <v>7503</v>
      </c>
      <c r="B7494" t="s">
        <v>11</v>
      </c>
      <c r="C7494">
        <v>78738</v>
      </c>
      <c r="D7494">
        <v>1</v>
      </c>
      <c r="E7494" s="1">
        <v>44875</v>
      </c>
      <c r="F7494">
        <f t="shared" si="117"/>
        <v>64.77</v>
      </c>
      <c r="J7494" s="34" t="s">
        <v>10549</v>
      </c>
      <c r="K7494" s="36">
        <v>141.29</v>
      </c>
    </row>
    <row r="7495" spans="1:11" x14ac:dyDescent="0.25">
      <c r="A7495" t="s">
        <v>7504</v>
      </c>
      <c r="B7495" t="s">
        <v>13</v>
      </c>
      <c r="C7495">
        <v>147932</v>
      </c>
      <c r="D7495">
        <v>2</v>
      </c>
      <c r="E7495" s="1">
        <v>44875</v>
      </c>
      <c r="F7495">
        <f t="shared" si="117"/>
        <v>405.43</v>
      </c>
      <c r="J7495" s="34" t="s">
        <v>5628</v>
      </c>
      <c r="K7495" s="36">
        <v>75.37</v>
      </c>
    </row>
    <row r="7496" spans="1:11" x14ac:dyDescent="0.25">
      <c r="A7496" t="s">
        <v>7505</v>
      </c>
      <c r="B7496" t="s">
        <v>8</v>
      </c>
      <c r="C7496">
        <v>140221</v>
      </c>
      <c r="D7496">
        <v>2</v>
      </c>
      <c r="E7496" s="1">
        <v>44840</v>
      </c>
      <c r="F7496">
        <f t="shared" si="117"/>
        <v>76.900000000000006</v>
      </c>
      <c r="J7496" s="34" t="s">
        <v>3918</v>
      </c>
      <c r="K7496" s="36">
        <v>612.17999999999995</v>
      </c>
    </row>
    <row r="7497" spans="1:11" x14ac:dyDescent="0.25">
      <c r="A7497" t="s">
        <v>7506</v>
      </c>
      <c r="B7497" t="s">
        <v>8</v>
      </c>
      <c r="C7497">
        <v>52337</v>
      </c>
      <c r="D7497">
        <v>2</v>
      </c>
      <c r="E7497" s="1">
        <v>44879</v>
      </c>
      <c r="F7497">
        <f t="shared" si="117"/>
        <v>314.31</v>
      </c>
      <c r="J7497" s="34" t="s">
        <v>1539</v>
      </c>
      <c r="K7497" s="36">
        <v>469.13</v>
      </c>
    </row>
    <row r="7498" spans="1:11" x14ac:dyDescent="0.25">
      <c r="A7498" t="s">
        <v>7507</v>
      </c>
      <c r="B7498" t="s">
        <v>17</v>
      </c>
      <c r="C7498">
        <v>50880</v>
      </c>
      <c r="D7498">
        <v>1</v>
      </c>
      <c r="E7498" s="1">
        <v>44784</v>
      </c>
      <c r="F7498">
        <f t="shared" si="117"/>
        <v>132.08000000000001</v>
      </c>
      <c r="J7498" s="34" t="s">
        <v>5005</v>
      </c>
      <c r="K7498" s="36">
        <v>306.58999999999997</v>
      </c>
    </row>
    <row r="7499" spans="1:11" x14ac:dyDescent="0.25">
      <c r="A7499" t="s">
        <v>7508</v>
      </c>
      <c r="B7499" t="s">
        <v>13</v>
      </c>
      <c r="C7499">
        <v>134946</v>
      </c>
      <c r="D7499">
        <v>2</v>
      </c>
      <c r="E7499" s="1">
        <v>44824</v>
      </c>
      <c r="F7499">
        <f t="shared" si="117"/>
        <v>124.51</v>
      </c>
      <c r="J7499" s="34" t="s">
        <v>7988</v>
      </c>
      <c r="K7499" s="36">
        <v>201.32</v>
      </c>
    </row>
    <row r="7500" spans="1:11" x14ac:dyDescent="0.25">
      <c r="A7500" t="s">
        <v>7509</v>
      </c>
      <c r="B7500" t="s">
        <v>17</v>
      </c>
      <c r="C7500">
        <v>40690</v>
      </c>
      <c r="D7500">
        <v>1</v>
      </c>
      <c r="E7500" s="1">
        <v>44618</v>
      </c>
      <c r="F7500">
        <f t="shared" si="117"/>
        <v>71.22</v>
      </c>
      <c r="J7500" s="34" t="s">
        <v>6356</v>
      </c>
      <c r="K7500" s="36">
        <v>85.75</v>
      </c>
    </row>
    <row r="7501" spans="1:11" x14ac:dyDescent="0.25">
      <c r="A7501" t="s">
        <v>7510</v>
      </c>
      <c r="B7501" t="s">
        <v>8</v>
      </c>
      <c r="C7501">
        <v>140337</v>
      </c>
      <c r="D7501">
        <v>2</v>
      </c>
      <c r="E7501" s="1">
        <v>44886</v>
      </c>
      <c r="F7501">
        <f t="shared" si="117"/>
        <v>352.21</v>
      </c>
      <c r="J7501" s="34" t="s">
        <v>8156</v>
      </c>
      <c r="K7501" s="36">
        <v>83.61</v>
      </c>
    </row>
    <row r="7502" spans="1:11" x14ac:dyDescent="0.25">
      <c r="A7502" t="s">
        <v>7511</v>
      </c>
      <c r="B7502" t="s">
        <v>6</v>
      </c>
      <c r="C7502">
        <v>91035</v>
      </c>
      <c r="D7502">
        <v>2</v>
      </c>
      <c r="E7502" s="1">
        <v>44720</v>
      </c>
      <c r="F7502">
        <f t="shared" si="117"/>
        <v>737.65</v>
      </c>
      <c r="J7502" s="34" t="s">
        <v>389</v>
      </c>
      <c r="K7502" s="36">
        <v>124.91</v>
      </c>
    </row>
    <row r="7503" spans="1:11" x14ac:dyDescent="0.25">
      <c r="A7503" t="s">
        <v>7512</v>
      </c>
      <c r="B7503" t="s">
        <v>8</v>
      </c>
      <c r="C7503">
        <v>127039</v>
      </c>
      <c r="D7503">
        <v>2</v>
      </c>
      <c r="E7503" s="1">
        <v>44791</v>
      </c>
      <c r="F7503">
        <f t="shared" si="117"/>
        <v>510.76</v>
      </c>
      <c r="J7503" s="34" t="s">
        <v>10250</v>
      </c>
      <c r="K7503" s="36">
        <v>265.69</v>
      </c>
    </row>
    <row r="7504" spans="1:11" x14ac:dyDescent="0.25">
      <c r="A7504" t="s">
        <v>7513</v>
      </c>
      <c r="B7504" t="s">
        <v>17</v>
      </c>
      <c r="C7504">
        <v>87046</v>
      </c>
      <c r="D7504">
        <v>1</v>
      </c>
      <c r="E7504" s="1">
        <v>44893</v>
      </c>
      <c r="F7504">
        <f t="shared" si="117"/>
        <v>56.31</v>
      </c>
      <c r="J7504" s="34" t="s">
        <v>3043</v>
      </c>
      <c r="K7504" s="36">
        <v>10.6</v>
      </c>
    </row>
    <row r="7505" spans="1:11" x14ac:dyDescent="0.25">
      <c r="A7505" t="s">
        <v>7514</v>
      </c>
      <c r="B7505" t="s">
        <v>8</v>
      </c>
      <c r="C7505">
        <v>148775</v>
      </c>
      <c r="D7505">
        <v>2</v>
      </c>
      <c r="E7505" s="1">
        <v>44880</v>
      </c>
      <c r="F7505">
        <f t="shared" si="117"/>
        <v>48.57</v>
      </c>
      <c r="J7505" s="34" t="s">
        <v>3695</v>
      </c>
      <c r="K7505" s="36">
        <v>142.88999999999999</v>
      </c>
    </row>
    <row r="7506" spans="1:11" x14ac:dyDescent="0.25">
      <c r="A7506" t="s">
        <v>7515</v>
      </c>
      <c r="B7506" t="s">
        <v>13</v>
      </c>
      <c r="C7506">
        <v>147899</v>
      </c>
      <c r="D7506">
        <v>2</v>
      </c>
      <c r="E7506" s="1">
        <v>44903</v>
      </c>
      <c r="F7506">
        <f t="shared" si="117"/>
        <v>42.66</v>
      </c>
      <c r="J7506" s="34" t="s">
        <v>314</v>
      </c>
      <c r="K7506" s="36">
        <v>429.15</v>
      </c>
    </row>
    <row r="7507" spans="1:11" x14ac:dyDescent="0.25">
      <c r="A7507" t="s">
        <v>7516</v>
      </c>
      <c r="B7507" t="s">
        <v>17</v>
      </c>
      <c r="C7507">
        <v>49268</v>
      </c>
      <c r="D7507">
        <v>1</v>
      </c>
      <c r="E7507" s="1">
        <v>44749</v>
      </c>
      <c r="F7507">
        <f t="shared" si="117"/>
        <v>24.39</v>
      </c>
      <c r="J7507" s="34" t="s">
        <v>1464</v>
      </c>
      <c r="K7507" s="36">
        <v>179.38</v>
      </c>
    </row>
    <row r="7508" spans="1:11" x14ac:dyDescent="0.25">
      <c r="A7508" t="s">
        <v>7517</v>
      </c>
      <c r="B7508" t="s">
        <v>6</v>
      </c>
      <c r="C7508">
        <v>121465</v>
      </c>
      <c r="D7508">
        <v>2</v>
      </c>
      <c r="E7508" s="1">
        <v>44760</v>
      </c>
      <c r="F7508">
        <f t="shared" si="117"/>
        <v>75.180000000000007</v>
      </c>
      <c r="J7508" s="34" t="s">
        <v>2026</v>
      </c>
      <c r="K7508" s="36">
        <v>243.46</v>
      </c>
    </row>
    <row r="7509" spans="1:11" x14ac:dyDescent="0.25">
      <c r="A7509" t="s">
        <v>7518</v>
      </c>
      <c r="B7509" t="s">
        <v>6</v>
      </c>
      <c r="C7509">
        <v>136456</v>
      </c>
      <c r="D7509">
        <v>2</v>
      </c>
      <c r="E7509" s="1">
        <v>44833</v>
      </c>
      <c r="F7509">
        <f t="shared" si="117"/>
        <v>42.29</v>
      </c>
      <c r="J7509" s="34" t="s">
        <v>10729</v>
      </c>
      <c r="K7509" s="36">
        <v>72.39</v>
      </c>
    </row>
    <row r="7510" spans="1:11" x14ac:dyDescent="0.25">
      <c r="A7510" t="s">
        <v>7519</v>
      </c>
      <c r="B7510" t="s">
        <v>11</v>
      </c>
      <c r="C7510">
        <v>42813</v>
      </c>
      <c r="D7510">
        <v>1</v>
      </c>
      <c r="E7510" s="1">
        <v>44697</v>
      </c>
      <c r="F7510">
        <f t="shared" si="117"/>
        <v>10.34</v>
      </c>
      <c r="J7510" s="34" t="s">
        <v>10014</v>
      </c>
      <c r="K7510" s="36">
        <v>68.290000000000006</v>
      </c>
    </row>
    <row r="7511" spans="1:11" x14ac:dyDescent="0.25">
      <c r="A7511" t="s">
        <v>7520</v>
      </c>
      <c r="B7511" t="s">
        <v>6</v>
      </c>
      <c r="C7511">
        <v>116052</v>
      </c>
      <c r="D7511">
        <v>2</v>
      </c>
      <c r="E7511" s="1">
        <v>44838</v>
      </c>
      <c r="F7511">
        <f t="shared" si="117"/>
        <v>10.81</v>
      </c>
      <c r="J7511" s="34" t="s">
        <v>3418</v>
      </c>
      <c r="K7511" s="36">
        <v>104.92</v>
      </c>
    </row>
    <row r="7512" spans="1:11" x14ac:dyDescent="0.25">
      <c r="A7512" t="s">
        <v>7521</v>
      </c>
      <c r="B7512" t="s">
        <v>6</v>
      </c>
      <c r="C7512">
        <v>63676</v>
      </c>
      <c r="D7512">
        <v>2</v>
      </c>
      <c r="E7512" s="1">
        <v>44600</v>
      </c>
      <c r="F7512">
        <f t="shared" si="117"/>
        <v>561.85</v>
      </c>
      <c r="J7512" s="34" t="s">
        <v>4803</v>
      </c>
      <c r="K7512" s="36">
        <v>302.92</v>
      </c>
    </row>
    <row r="7513" spans="1:11" x14ac:dyDescent="0.25">
      <c r="A7513" t="s">
        <v>7522</v>
      </c>
      <c r="B7513" t="s">
        <v>6</v>
      </c>
      <c r="C7513">
        <v>152330</v>
      </c>
      <c r="D7513">
        <v>2</v>
      </c>
      <c r="E7513" s="1">
        <v>44924</v>
      </c>
      <c r="F7513">
        <f t="shared" si="117"/>
        <v>12.02</v>
      </c>
      <c r="J7513" s="34" t="s">
        <v>778</v>
      </c>
      <c r="K7513" s="36">
        <v>156.72</v>
      </c>
    </row>
    <row r="7514" spans="1:11" x14ac:dyDescent="0.25">
      <c r="A7514" t="s">
        <v>7523</v>
      </c>
      <c r="B7514" t="s">
        <v>6</v>
      </c>
      <c r="C7514">
        <v>88631</v>
      </c>
      <c r="D7514">
        <v>2</v>
      </c>
      <c r="E7514" s="1">
        <v>44636</v>
      </c>
      <c r="F7514">
        <f t="shared" si="117"/>
        <v>75.180000000000007</v>
      </c>
      <c r="J7514" s="34" t="s">
        <v>6173</v>
      </c>
      <c r="K7514" s="36">
        <v>14.13</v>
      </c>
    </row>
    <row r="7515" spans="1:11" x14ac:dyDescent="0.25">
      <c r="A7515" t="s">
        <v>7524</v>
      </c>
      <c r="B7515" t="s">
        <v>17</v>
      </c>
      <c r="C7515">
        <v>18145</v>
      </c>
      <c r="D7515">
        <v>1</v>
      </c>
      <c r="E7515" s="1">
        <v>44602</v>
      </c>
      <c r="F7515">
        <f t="shared" si="117"/>
        <v>206.92</v>
      </c>
      <c r="J7515" s="34" t="s">
        <v>1076</v>
      </c>
      <c r="K7515" s="36">
        <v>75.37</v>
      </c>
    </row>
    <row r="7516" spans="1:11" x14ac:dyDescent="0.25">
      <c r="A7516" t="s">
        <v>7525</v>
      </c>
      <c r="B7516" t="s">
        <v>11</v>
      </c>
      <c r="C7516">
        <v>36404</v>
      </c>
      <c r="D7516">
        <v>1</v>
      </c>
      <c r="E7516" s="1">
        <v>44711</v>
      </c>
      <c r="F7516">
        <f t="shared" si="117"/>
        <v>21.05</v>
      </c>
      <c r="J7516" s="34" t="s">
        <v>2528</v>
      </c>
      <c r="K7516" s="36">
        <v>48.57</v>
      </c>
    </row>
    <row r="7517" spans="1:11" x14ac:dyDescent="0.25">
      <c r="A7517" t="s">
        <v>7526</v>
      </c>
      <c r="B7517" t="s">
        <v>40</v>
      </c>
      <c r="C7517">
        <v>74376</v>
      </c>
      <c r="D7517">
        <v>1</v>
      </c>
      <c r="E7517" s="1">
        <v>44858</v>
      </c>
      <c r="F7517">
        <f t="shared" si="117"/>
        <v>67.48</v>
      </c>
      <c r="J7517" s="34" t="s">
        <v>9209</v>
      </c>
      <c r="K7517" s="36">
        <v>83.59</v>
      </c>
    </row>
    <row r="7518" spans="1:11" x14ac:dyDescent="0.25">
      <c r="A7518" t="s">
        <v>7527</v>
      </c>
      <c r="B7518" t="s">
        <v>11</v>
      </c>
      <c r="C7518">
        <v>36856</v>
      </c>
      <c r="D7518">
        <v>1</v>
      </c>
      <c r="E7518" s="1">
        <v>44584</v>
      </c>
      <c r="F7518">
        <f t="shared" si="117"/>
        <v>50.79</v>
      </c>
      <c r="J7518" s="34" t="s">
        <v>5432</v>
      </c>
      <c r="K7518" s="36">
        <v>127.37</v>
      </c>
    </row>
    <row r="7519" spans="1:11" x14ac:dyDescent="0.25">
      <c r="A7519" t="s">
        <v>7528</v>
      </c>
      <c r="B7519" t="s">
        <v>13</v>
      </c>
      <c r="C7519">
        <v>146091</v>
      </c>
      <c r="D7519">
        <v>2</v>
      </c>
      <c r="E7519" s="1">
        <v>44860</v>
      </c>
      <c r="F7519">
        <f t="shared" si="117"/>
        <v>109.34</v>
      </c>
      <c r="J7519" s="34" t="s">
        <v>4286</v>
      </c>
      <c r="K7519" s="36">
        <v>10.6</v>
      </c>
    </row>
    <row r="7520" spans="1:11" x14ac:dyDescent="0.25">
      <c r="A7520" t="s">
        <v>7529</v>
      </c>
      <c r="B7520" t="s">
        <v>17</v>
      </c>
      <c r="C7520">
        <v>37014</v>
      </c>
      <c r="D7520">
        <v>1</v>
      </c>
      <c r="E7520" s="1">
        <v>44803</v>
      </c>
      <c r="F7520">
        <f t="shared" si="117"/>
        <v>584.59</v>
      </c>
      <c r="J7520" s="34" t="s">
        <v>10490</v>
      </c>
      <c r="K7520" s="36">
        <v>76.53</v>
      </c>
    </row>
    <row r="7521" spans="1:11" x14ac:dyDescent="0.25">
      <c r="A7521" t="s">
        <v>7530</v>
      </c>
      <c r="B7521" t="s">
        <v>11</v>
      </c>
      <c r="C7521">
        <v>70948</v>
      </c>
      <c r="D7521">
        <v>1</v>
      </c>
      <c r="E7521" s="1">
        <v>44844</v>
      </c>
      <c r="F7521">
        <f t="shared" si="117"/>
        <v>103.6</v>
      </c>
      <c r="J7521" s="34" t="s">
        <v>2969</v>
      </c>
      <c r="K7521" s="36">
        <v>42.39</v>
      </c>
    </row>
    <row r="7522" spans="1:11" x14ac:dyDescent="0.25">
      <c r="A7522" t="s">
        <v>7531</v>
      </c>
      <c r="B7522" t="s">
        <v>6</v>
      </c>
      <c r="C7522">
        <v>152785</v>
      </c>
      <c r="D7522">
        <v>2</v>
      </c>
      <c r="E7522" s="1">
        <v>44889</v>
      </c>
      <c r="F7522">
        <f t="shared" si="117"/>
        <v>85.31</v>
      </c>
      <c r="J7522" s="34" t="s">
        <v>5624</v>
      </c>
      <c r="K7522" s="36">
        <v>11.77</v>
      </c>
    </row>
    <row r="7523" spans="1:11" x14ac:dyDescent="0.25">
      <c r="A7523" t="s">
        <v>7532</v>
      </c>
      <c r="B7523" t="s">
        <v>17</v>
      </c>
      <c r="C7523">
        <v>18136</v>
      </c>
      <c r="D7523">
        <v>1</v>
      </c>
      <c r="E7523" s="1">
        <v>44677</v>
      </c>
      <c r="F7523">
        <f t="shared" si="117"/>
        <v>786.29</v>
      </c>
      <c r="J7523" s="34" t="s">
        <v>171</v>
      </c>
      <c r="K7523" s="36">
        <v>29.32</v>
      </c>
    </row>
    <row r="7524" spans="1:11" x14ac:dyDescent="0.25">
      <c r="A7524" t="s">
        <v>7533</v>
      </c>
      <c r="B7524" t="s">
        <v>17</v>
      </c>
      <c r="C7524">
        <v>37014</v>
      </c>
      <c r="D7524">
        <v>1</v>
      </c>
      <c r="E7524" s="1">
        <v>44583</v>
      </c>
      <c r="F7524">
        <f t="shared" si="117"/>
        <v>882.5</v>
      </c>
      <c r="J7524" s="34" t="s">
        <v>10379</v>
      </c>
      <c r="K7524" s="36">
        <v>10.6</v>
      </c>
    </row>
    <row r="7525" spans="1:11" x14ac:dyDescent="0.25">
      <c r="A7525" t="s">
        <v>7534</v>
      </c>
      <c r="B7525" t="s">
        <v>17</v>
      </c>
      <c r="C7525">
        <v>29035</v>
      </c>
      <c r="D7525">
        <v>1</v>
      </c>
      <c r="E7525" s="1">
        <v>44889</v>
      </c>
      <c r="F7525">
        <f t="shared" si="117"/>
        <v>32.96</v>
      </c>
      <c r="J7525" s="34" t="s">
        <v>10822</v>
      </c>
      <c r="K7525" s="36">
        <v>68.3</v>
      </c>
    </row>
    <row r="7526" spans="1:11" x14ac:dyDescent="0.25">
      <c r="A7526" t="s">
        <v>7535</v>
      </c>
      <c r="B7526" t="s">
        <v>6</v>
      </c>
      <c r="C7526">
        <v>91035</v>
      </c>
      <c r="D7526">
        <v>2</v>
      </c>
      <c r="E7526" s="1">
        <v>44727</v>
      </c>
      <c r="F7526">
        <f t="shared" si="117"/>
        <v>11.75</v>
      </c>
      <c r="J7526" s="34" t="s">
        <v>5918</v>
      </c>
      <c r="K7526" s="36">
        <v>119.05</v>
      </c>
    </row>
    <row r="7527" spans="1:11" x14ac:dyDescent="0.25">
      <c r="A7527" t="s">
        <v>7536</v>
      </c>
      <c r="B7527" t="s">
        <v>8</v>
      </c>
      <c r="C7527">
        <v>61113</v>
      </c>
      <c r="D7527">
        <v>2</v>
      </c>
      <c r="E7527" s="1">
        <v>44686</v>
      </c>
      <c r="F7527">
        <f t="shared" si="117"/>
        <v>124.51</v>
      </c>
      <c r="J7527" s="34" t="s">
        <v>5164</v>
      </c>
      <c r="K7527" s="36">
        <v>49.47</v>
      </c>
    </row>
    <row r="7528" spans="1:11" x14ac:dyDescent="0.25">
      <c r="A7528" t="s">
        <v>7537</v>
      </c>
      <c r="B7528" t="s">
        <v>17</v>
      </c>
      <c r="C7528">
        <v>20171</v>
      </c>
      <c r="D7528">
        <v>1</v>
      </c>
      <c r="E7528" s="1">
        <v>44912</v>
      </c>
      <c r="F7528">
        <f t="shared" si="117"/>
        <v>21.19</v>
      </c>
      <c r="J7528" s="34" t="s">
        <v>4927</v>
      </c>
      <c r="K7528" s="36">
        <v>21.16</v>
      </c>
    </row>
    <row r="7529" spans="1:11" x14ac:dyDescent="0.25">
      <c r="A7529" t="s">
        <v>7538</v>
      </c>
      <c r="B7529" t="s">
        <v>13</v>
      </c>
      <c r="C7529">
        <v>151395</v>
      </c>
      <c r="D7529">
        <v>2</v>
      </c>
      <c r="E7529" s="1">
        <v>44889</v>
      </c>
      <c r="F7529">
        <f t="shared" si="117"/>
        <v>40.479999999999997</v>
      </c>
      <c r="J7529" s="34" t="s">
        <v>1815</v>
      </c>
      <c r="K7529" s="36">
        <v>103.6</v>
      </c>
    </row>
    <row r="7530" spans="1:11" x14ac:dyDescent="0.25">
      <c r="A7530" t="s">
        <v>7539</v>
      </c>
      <c r="B7530" t="s">
        <v>11</v>
      </c>
      <c r="C7530">
        <v>44094</v>
      </c>
      <c r="D7530">
        <v>1</v>
      </c>
      <c r="E7530" s="1">
        <v>44705</v>
      </c>
      <c r="F7530">
        <f t="shared" si="117"/>
        <v>10.34</v>
      </c>
      <c r="J7530" s="34" t="s">
        <v>6013</v>
      </c>
      <c r="K7530" s="36">
        <v>115.3</v>
      </c>
    </row>
    <row r="7531" spans="1:11" x14ac:dyDescent="0.25">
      <c r="A7531" t="s">
        <v>7540</v>
      </c>
      <c r="B7531" t="s">
        <v>40</v>
      </c>
      <c r="C7531">
        <v>87724</v>
      </c>
      <c r="D7531">
        <v>1</v>
      </c>
      <c r="E7531" s="1">
        <v>44909</v>
      </c>
      <c r="F7531">
        <f t="shared" si="117"/>
        <v>75.37</v>
      </c>
      <c r="J7531" s="34" t="s">
        <v>1650</v>
      </c>
      <c r="K7531" s="36">
        <v>68.3</v>
      </c>
    </row>
    <row r="7532" spans="1:11" x14ac:dyDescent="0.25">
      <c r="A7532" t="s">
        <v>7541</v>
      </c>
      <c r="B7532" t="s">
        <v>13</v>
      </c>
      <c r="C7532">
        <v>156540</v>
      </c>
      <c r="D7532">
        <v>2</v>
      </c>
      <c r="E7532" s="1">
        <v>44909</v>
      </c>
      <c r="F7532">
        <f t="shared" si="117"/>
        <v>76.900000000000006</v>
      </c>
      <c r="J7532" s="34" t="s">
        <v>10186</v>
      </c>
      <c r="K7532" s="36">
        <v>99.2</v>
      </c>
    </row>
    <row r="7533" spans="1:11" x14ac:dyDescent="0.25">
      <c r="A7533" t="s">
        <v>7542</v>
      </c>
      <c r="B7533" t="s">
        <v>11</v>
      </c>
      <c r="C7533">
        <v>46570</v>
      </c>
      <c r="D7533">
        <v>1</v>
      </c>
      <c r="E7533" s="1">
        <v>44707</v>
      </c>
      <c r="F7533">
        <f t="shared" si="117"/>
        <v>356.8</v>
      </c>
      <c r="J7533" s="34" t="s">
        <v>6708</v>
      </c>
      <c r="K7533" s="36">
        <v>84.79</v>
      </c>
    </row>
    <row r="7534" spans="1:11" x14ac:dyDescent="0.25">
      <c r="A7534" t="s">
        <v>7543</v>
      </c>
      <c r="B7534" t="s">
        <v>11</v>
      </c>
      <c r="C7534">
        <v>54877</v>
      </c>
      <c r="D7534">
        <v>1</v>
      </c>
      <c r="E7534" s="1">
        <v>44806</v>
      </c>
      <c r="F7534">
        <f t="shared" si="117"/>
        <v>221.59</v>
      </c>
      <c r="J7534" s="34" t="s">
        <v>6905</v>
      </c>
      <c r="K7534" s="36">
        <v>10.6</v>
      </c>
    </row>
    <row r="7535" spans="1:11" x14ac:dyDescent="0.25">
      <c r="A7535" t="s">
        <v>7544</v>
      </c>
      <c r="B7535" t="s">
        <v>8</v>
      </c>
      <c r="C7535">
        <v>84970</v>
      </c>
      <c r="D7535">
        <v>2</v>
      </c>
      <c r="E7535" s="1">
        <v>44727</v>
      </c>
      <c r="F7535">
        <f t="shared" si="117"/>
        <v>11.75</v>
      </c>
      <c r="J7535" s="34" t="s">
        <v>2562</v>
      </c>
      <c r="K7535" s="36">
        <v>121.41</v>
      </c>
    </row>
    <row r="7536" spans="1:11" x14ac:dyDescent="0.25">
      <c r="A7536" t="s">
        <v>7545</v>
      </c>
      <c r="B7536" t="s">
        <v>8</v>
      </c>
      <c r="C7536">
        <v>54952</v>
      </c>
      <c r="D7536">
        <v>2</v>
      </c>
      <c r="E7536" s="1">
        <v>44895</v>
      </c>
      <c r="F7536">
        <f t="shared" si="117"/>
        <v>21.63</v>
      </c>
      <c r="J7536" s="34" t="s">
        <v>979</v>
      </c>
      <c r="K7536" s="36">
        <v>172.42</v>
      </c>
    </row>
    <row r="7537" spans="1:11" x14ac:dyDescent="0.25">
      <c r="A7537" t="s">
        <v>7546</v>
      </c>
      <c r="B7537" t="s">
        <v>6</v>
      </c>
      <c r="C7537">
        <v>87988</v>
      </c>
      <c r="D7537">
        <v>2</v>
      </c>
      <c r="E7537" s="1">
        <v>44753</v>
      </c>
      <c r="F7537">
        <f t="shared" si="117"/>
        <v>359.88</v>
      </c>
      <c r="J7537" s="34" t="s">
        <v>8914</v>
      </c>
      <c r="K7537" s="36">
        <v>75.349999999999994</v>
      </c>
    </row>
    <row r="7538" spans="1:11" x14ac:dyDescent="0.25">
      <c r="A7538" t="s">
        <v>7547</v>
      </c>
      <c r="B7538" t="s">
        <v>6</v>
      </c>
      <c r="C7538">
        <v>156991</v>
      </c>
      <c r="D7538">
        <v>2</v>
      </c>
      <c r="E7538" s="1">
        <v>44911</v>
      </c>
      <c r="F7538">
        <f t="shared" si="117"/>
        <v>22.83</v>
      </c>
      <c r="J7538" s="34" t="s">
        <v>5880</v>
      </c>
      <c r="K7538" s="36">
        <v>565.16</v>
      </c>
    </row>
    <row r="7539" spans="1:11" x14ac:dyDescent="0.25">
      <c r="A7539" t="s">
        <v>7548</v>
      </c>
      <c r="B7539" t="s">
        <v>6</v>
      </c>
      <c r="C7539">
        <v>66334</v>
      </c>
      <c r="D7539">
        <v>2</v>
      </c>
      <c r="E7539" s="1">
        <v>44572</v>
      </c>
      <c r="F7539">
        <f t="shared" si="117"/>
        <v>127.42</v>
      </c>
      <c r="J7539" s="34" t="s">
        <v>3501</v>
      </c>
      <c r="K7539" s="36">
        <v>124.79</v>
      </c>
    </row>
    <row r="7540" spans="1:11" x14ac:dyDescent="0.25">
      <c r="A7540" t="s">
        <v>7549</v>
      </c>
      <c r="B7540" t="s">
        <v>8</v>
      </c>
      <c r="C7540">
        <v>110423</v>
      </c>
      <c r="D7540">
        <v>2</v>
      </c>
      <c r="E7540" s="1">
        <v>44784</v>
      </c>
      <c r="F7540">
        <f t="shared" si="117"/>
        <v>1533.37</v>
      </c>
      <c r="J7540" s="34" t="s">
        <v>3803</v>
      </c>
      <c r="K7540" s="36">
        <v>14.13</v>
      </c>
    </row>
    <row r="7541" spans="1:11" x14ac:dyDescent="0.25">
      <c r="A7541" t="s">
        <v>7550</v>
      </c>
      <c r="B7541" t="s">
        <v>17</v>
      </c>
      <c r="C7541">
        <v>18693</v>
      </c>
      <c r="D7541">
        <v>1</v>
      </c>
      <c r="E7541" s="1">
        <v>44656</v>
      </c>
      <c r="F7541">
        <f t="shared" si="117"/>
        <v>10.33</v>
      </c>
      <c r="J7541" s="34" t="s">
        <v>2530</v>
      </c>
      <c r="K7541" s="36">
        <v>68.3</v>
      </c>
    </row>
    <row r="7542" spans="1:11" x14ac:dyDescent="0.25">
      <c r="A7542" t="s">
        <v>7551</v>
      </c>
      <c r="B7542" t="s">
        <v>17</v>
      </c>
      <c r="C7542">
        <v>46375</v>
      </c>
      <c r="D7542">
        <v>1</v>
      </c>
      <c r="E7542" s="1">
        <v>44806</v>
      </c>
      <c r="F7542">
        <f t="shared" si="117"/>
        <v>315.20999999999998</v>
      </c>
      <c r="J7542" s="34" t="s">
        <v>10778</v>
      </c>
      <c r="K7542" s="36">
        <v>82.56</v>
      </c>
    </row>
    <row r="7543" spans="1:11" x14ac:dyDescent="0.25">
      <c r="A7543" t="s">
        <v>7552</v>
      </c>
      <c r="B7543" t="s">
        <v>11</v>
      </c>
      <c r="C7543">
        <v>43038</v>
      </c>
      <c r="D7543">
        <v>1</v>
      </c>
      <c r="E7543" s="1">
        <v>44673</v>
      </c>
      <c r="F7543">
        <f t="shared" si="117"/>
        <v>121.75</v>
      </c>
      <c r="J7543" s="34" t="s">
        <v>1175</v>
      </c>
      <c r="K7543" s="36">
        <v>124.85</v>
      </c>
    </row>
    <row r="7544" spans="1:11" x14ac:dyDescent="0.25">
      <c r="A7544" t="s">
        <v>7553</v>
      </c>
      <c r="B7544" t="s">
        <v>6</v>
      </c>
      <c r="C7544">
        <v>110694</v>
      </c>
      <c r="D7544">
        <v>2</v>
      </c>
      <c r="E7544" s="1">
        <v>44690</v>
      </c>
      <c r="F7544">
        <f t="shared" si="117"/>
        <v>83.78</v>
      </c>
      <c r="J7544" s="34" t="s">
        <v>7202</v>
      </c>
      <c r="K7544" s="36">
        <v>75.349999999999994</v>
      </c>
    </row>
    <row r="7545" spans="1:11" x14ac:dyDescent="0.25">
      <c r="A7545" t="s">
        <v>7554</v>
      </c>
      <c r="B7545" t="s">
        <v>17</v>
      </c>
      <c r="C7545">
        <v>50272</v>
      </c>
      <c r="D7545">
        <v>1</v>
      </c>
      <c r="E7545" s="1">
        <v>44725</v>
      </c>
      <c r="F7545">
        <f t="shared" si="117"/>
        <v>81.53</v>
      </c>
      <c r="J7545" s="34" t="s">
        <v>9086</v>
      </c>
      <c r="K7545" s="36">
        <v>205.26</v>
      </c>
    </row>
    <row r="7546" spans="1:11" x14ac:dyDescent="0.25">
      <c r="A7546" t="s">
        <v>7555</v>
      </c>
      <c r="B7546" t="s">
        <v>8</v>
      </c>
      <c r="C7546">
        <v>43106</v>
      </c>
      <c r="D7546">
        <v>2</v>
      </c>
      <c r="E7546" s="1">
        <v>44753</v>
      </c>
      <c r="F7546">
        <f t="shared" si="117"/>
        <v>251.08</v>
      </c>
      <c r="J7546" s="34" t="s">
        <v>1197</v>
      </c>
      <c r="K7546" s="36">
        <v>67.760000000000005</v>
      </c>
    </row>
    <row r="7547" spans="1:11" x14ac:dyDescent="0.25">
      <c r="A7547" t="s">
        <v>7556</v>
      </c>
      <c r="B7547" t="s">
        <v>6</v>
      </c>
      <c r="C7547">
        <v>67336</v>
      </c>
      <c r="D7547">
        <v>2</v>
      </c>
      <c r="E7547" s="1">
        <v>44594</v>
      </c>
      <c r="F7547">
        <f t="shared" si="117"/>
        <v>56.39</v>
      </c>
      <c r="J7547" s="34" t="s">
        <v>10906</v>
      </c>
      <c r="K7547" s="36">
        <v>7.01</v>
      </c>
    </row>
    <row r="7548" spans="1:11" x14ac:dyDescent="0.25">
      <c r="A7548" t="s">
        <v>7557</v>
      </c>
      <c r="B7548" t="s">
        <v>8</v>
      </c>
      <c r="C7548">
        <v>44760</v>
      </c>
      <c r="D7548">
        <v>2</v>
      </c>
      <c r="E7548" s="1">
        <v>44593</v>
      </c>
      <c r="F7548">
        <f t="shared" si="117"/>
        <v>35.19</v>
      </c>
      <c r="J7548" s="34" t="s">
        <v>8962</v>
      </c>
      <c r="K7548" s="36">
        <v>149.47999999999999</v>
      </c>
    </row>
    <row r="7549" spans="1:11" x14ac:dyDescent="0.25">
      <c r="A7549" t="s">
        <v>7558</v>
      </c>
      <c r="B7549" t="s">
        <v>11</v>
      </c>
      <c r="C7549">
        <v>22977</v>
      </c>
      <c r="D7549">
        <v>1</v>
      </c>
      <c r="E7549" s="1">
        <v>44580</v>
      </c>
      <c r="F7549">
        <f t="shared" si="117"/>
        <v>11.48</v>
      </c>
      <c r="J7549" s="34" t="s">
        <v>8024</v>
      </c>
      <c r="K7549" s="36">
        <v>75.37</v>
      </c>
    </row>
    <row r="7550" spans="1:11" x14ac:dyDescent="0.25">
      <c r="A7550" t="s">
        <v>7559</v>
      </c>
      <c r="B7550" t="s">
        <v>17</v>
      </c>
      <c r="C7550">
        <v>45705</v>
      </c>
      <c r="D7550">
        <v>1</v>
      </c>
      <c r="E7550" s="1">
        <v>44879</v>
      </c>
      <c r="F7550">
        <f t="shared" si="117"/>
        <v>172.95</v>
      </c>
      <c r="J7550" s="34" t="s">
        <v>10777</v>
      </c>
      <c r="K7550" s="36">
        <v>99.12</v>
      </c>
    </row>
    <row r="7551" spans="1:11" x14ac:dyDescent="0.25">
      <c r="A7551" t="s">
        <v>7560</v>
      </c>
      <c r="B7551" t="s">
        <v>6</v>
      </c>
      <c r="C7551">
        <v>148568</v>
      </c>
      <c r="D7551">
        <v>2</v>
      </c>
      <c r="E7551" s="1">
        <v>44873</v>
      </c>
      <c r="F7551">
        <f t="shared" si="117"/>
        <v>76.900000000000006</v>
      </c>
      <c r="J7551" s="34" t="s">
        <v>139</v>
      </c>
      <c r="K7551" s="36">
        <v>75.180000000000007</v>
      </c>
    </row>
    <row r="7552" spans="1:11" x14ac:dyDescent="0.25">
      <c r="A7552" t="s">
        <v>7561</v>
      </c>
      <c r="B7552" t="s">
        <v>11</v>
      </c>
      <c r="C7552">
        <v>39815</v>
      </c>
      <c r="D7552">
        <v>1</v>
      </c>
      <c r="E7552" s="1">
        <v>44589</v>
      </c>
      <c r="F7552">
        <f t="shared" si="117"/>
        <v>97.6</v>
      </c>
      <c r="J7552" s="34" t="s">
        <v>9701</v>
      </c>
      <c r="K7552" s="36">
        <v>172.28</v>
      </c>
    </row>
    <row r="7553" spans="1:11" x14ac:dyDescent="0.25">
      <c r="A7553" t="s">
        <v>7562</v>
      </c>
      <c r="B7553" t="s">
        <v>11</v>
      </c>
      <c r="C7553">
        <v>44712</v>
      </c>
      <c r="D7553">
        <v>1</v>
      </c>
      <c r="E7553" s="1">
        <v>44919</v>
      </c>
      <c r="F7553">
        <f t="shared" si="117"/>
        <v>21.2</v>
      </c>
      <c r="J7553" s="34" t="s">
        <v>5013</v>
      </c>
      <c r="K7553" s="36">
        <v>49.45</v>
      </c>
    </row>
    <row r="7554" spans="1:11" x14ac:dyDescent="0.25">
      <c r="A7554" t="s">
        <v>7563</v>
      </c>
      <c r="B7554" t="s">
        <v>8</v>
      </c>
      <c r="C7554">
        <v>130690</v>
      </c>
      <c r="D7554">
        <v>2</v>
      </c>
      <c r="E7554" s="1">
        <v>44918</v>
      </c>
      <c r="F7554">
        <f t="shared" ref="F7554:F7617" si="118">VLOOKUP(A7554,$J$1:$K$11016,2,FALSE)</f>
        <v>536.47</v>
      </c>
      <c r="J7554" s="34" t="s">
        <v>6673</v>
      </c>
      <c r="K7554" s="36">
        <v>68.3</v>
      </c>
    </row>
    <row r="7555" spans="1:11" x14ac:dyDescent="0.25">
      <c r="A7555" t="s">
        <v>7564</v>
      </c>
      <c r="B7555" t="s">
        <v>13</v>
      </c>
      <c r="C7555">
        <v>154067</v>
      </c>
      <c r="D7555">
        <v>2</v>
      </c>
      <c r="E7555" s="1">
        <v>44910</v>
      </c>
      <c r="F7555">
        <f t="shared" si="118"/>
        <v>57.68</v>
      </c>
      <c r="J7555" s="34" t="s">
        <v>942</v>
      </c>
      <c r="K7555" s="36">
        <v>86.47</v>
      </c>
    </row>
    <row r="7556" spans="1:11" x14ac:dyDescent="0.25">
      <c r="A7556" t="s">
        <v>7565</v>
      </c>
      <c r="B7556" t="s">
        <v>6</v>
      </c>
      <c r="C7556">
        <v>72970</v>
      </c>
      <c r="D7556">
        <v>2</v>
      </c>
      <c r="E7556" s="1">
        <v>44568</v>
      </c>
      <c r="F7556">
        <f t="shared" si="118"/>
        <v>170.33</v>
      </c>
      <c r="J7556" s="34" t="s">
        <v>9866</v>
      </c>
      <c r="K7556" s="36">
        <v>21.07</v>
      </c>
    </row>
    <row r="7557" spans="1:11" x14ac:dyDescent="0.25">
      <c r="A7557" t="s">
        <v>7566</v>
      </c>
      <c r="B7557" t="s">
        <v>17</v>
      </c>
      <c r="C7557">
        <v>46216</v>
      </c>
      <c r="D7557">
        <v>1</v>
      </c>
      <c r="E7557" s="1">
        <v>44768</v>
      </c>
      <c r="F7557">
        <f t="shared" si="118"/>
        <v>31.8</v>
      </c>
      <c r="J7557" s="34" t="s">
        <v>3530</v>
      </c>
      <c r="K7557" s="36">
        <v>139.07</v>
      </c>
    </row>
    <row r="7558" spans="1:11" x14ac:dyDescent="0.25">
      <c r="A7558" t="s">
        <v>7567</v>
      </c>
      <c r="B7558" t="s">
        <v>11</v>
      </c>
      <c r="C7558">
        <v>46899</v>
      </c>
      <c r="D7558">
        <v>1</v>
      </c>
      <c r="E7558" s="1">
        <v>44879</v>
      </c>
      <c r="F7558">
        <f t="shared" si="118"/>
        <v>88.59</v>
      </c>
      <c r="J7558" s="34" t="s">
        <v>7764</v>
      </c>
      <c r="K7558" s="36">
        <v>74.91</v>
      </c>
    </row>
    <row r="7559" spans="1:11" x14ac:dyDescent="0.25">
      <c r="A7559" t="s">
        <v>7568</v>
      </c>
      <c r="B7559" t="s">
        <v>6</v>
      </c>
      <c r="C7559">
        <v>70602</v>
      </c>
      <c r="D7559">
        <v>2</v>
      </c>
      <c r="E7559" s="1">
        <v>44693</v>
      </c>
      <c r="F7559">
        <f t="shared" si="118"/>
        <v>105.39</v>
      </c>
      <c r="J7559" s="34" t="s">
        <v>9172</v>
      </c>
      <c r="K7559" s="36">
        <v>77.45</v>
      </c>
    </row>
    <row r="7560" spans="1:11" x14ac:dyDescent="0.25">
      <c r="A7560" t="s">
        <v>7569</v>
      </c>
      <c r="B7560" t="s">
        <v>17</v>
      </c>
      <c r="C7560">
        <v>36209</v>
      </c>
      <c r="D7560">
        <v>1</v>
      </c>
      <c r="E7560" s="1">
        <v>44562</v>
      </c>
      <c r="F7560">
        <f t="shared" si="118"/>
        <v>39.299999999999997</v>
      </c>
      <c r="J7560" s="34" t="s">
        <v>361</v>
      </c>
      <c r="K7560" s="36">
        <v>14.23</v>
      </c>
    </row>
    <row r="7561" spans="1:11" x14ac:dyDescent="0.25">
      <c r="A7561" t="s">
        <v>7570</v>
      </c>
      <c r="B7561" t="s">
        <v>11</v>
      </c>
      <c r="C7561">
        <v>35146</v>
      </c>
      <c r="D7561">
        <v>1</v>
      </c>
      <c r="E7561" s="1">
        <v>44573</v>
      </c>
      <c r="F7561">
        <f t="shared" si="118"/>
        <v>40.200000000000003</v>
      </c>
      <c r="J7561" s="34" t="s">
        <v>8558</v>
      </c>
      <c r="K7561" s="36">
        <v>175.65</v>
      </c>
    </row>
    <row r="7562" spans="1:11" x14ac:dyDescent="0.25">
      <c r="A7562" t="s">
        <v>7571</v>
      </c>
      <c r="B7562" t="s">
        <v>17</v>
      </c>
      <c r="C7562">
        <v>19631</v>
      </c>
      <c r="D7562">
        <v>1</v>
      </c>
      <c r="E7562" s="1">
        <v>44583</v>
      </c>
      <c r="F7562">
        <f t="shared" si="118"/>
        <v>279.64</v>
      </c>
      <c r="J7562" s="34" t="s">
        <v>1079</v>
      </c>
      <c r="K7562" s="36">
        <v>108.39</v>
      </c>
    </row>
    <row r="7563" spans="1:11" x14ac:dyDescent="0.25">
      <c r="A7563" t="s">
        <v>7572</v>
      </c>
      <c r="B7563" t="s">
        <v>11</v>
      </c>
      <c r="C7563">
        <v>40613</v>
      </c>
      <c r="D7563">
        <v>1</v>
      </c>
      <c r="E7563" s="1">
        <v>44670</v>
      </c>
      <c r="F7563">
        <f t="shared" si="118"/>
        <v>116.63</v>
      </c>
      <c r="J7563" s="34" t="s">
        <v>6194</v>
      </c>
      <c r="K7563" s="36">
        <v>211.97</v>
      </c>
    </row>
    <row r="7564" spans="1:11" x14ac:dyDescent="0.25">
      <c r="A7564" t="s">
        <v>7573</v>
      </c>
      <c r="B7564" t="s">
        <v>17</v>
      </c>
      <c r="C7564">
        <v>18213</v>
      </c>
      <c r="D7564">
        <v>1</v>
      </c>
      <c r="E7564" s="1">
        <v>44862</v>
      </c>
      <c r="F7564">
        <f t="shared" si="118"/>
        <v>189.69</v>
      </c>
      <c r="J7564" s="34" t="s">
        <v>6799</v>
      </c>
      <c r="K7564" s="36">
        <v>75.37</v>
      </c>
    </row>
    <row r="7565" spans="1:11" x14ac:dyDescent="0.25">
      <c r="A7565" t="s">
        <v>7574</v>
      </c>
      <c r="B7565" t="s">
        <v>6</v>
      </c>
      <c r="C7565">
        <v>74560</v>
      </c>
      <c r="D7565">
        <v>2</v>
      </c>
      <c r="E7565" s="1">
        <v>44580</v>
      </c>
      <c r="F7565">
        <f t="shared" si="118"/>
        <v>75.180000000000007</v>
      </c>
      <c r="J7565" s="34" t="s">
        <v>3945</v>
      </c>
      <c r="K7565" s="36">
        <v>47.97</v>
      </c>
    </row>
    <row r="7566" spans="1:11" x14ac:dyDescent="0.25">
      <c r="A7566" t="s">
        <v>7575</v>
      </c>
      <c r="B7566" t="s">
        <v>11</v>
      </c>
      <c r="C7566">
        <v>35203</v>
      </c>
      <c r="D7566">
        <v>1</v>
      </c>
      <c r="E7566" s="1">
        <v>44799</v>
      </c>
      <c r="F7566" t="str">
        <f t="shared" si="118"/>
        <v>NULL</v>
      </c>
      <c r="J7566" s="34" t="s">
        <v>8135</v>
      </c>
      <c r="K7566" s="36">
        <v>10.6</v>
      </c>
    </row>
    <row r="7567" spans="1:11" x14ac:dyDescent="0.25">
      <c r="A7567" t="s">
        <v>7576</v>
      </c>
      <c r="B7567" t="s">
        <v>6</v>
      </c>
      <c r="C7567">
        <v>140734</v>
      </c>
      <c r="D7567">
        <v>2</v>
      </c>
      <c r="E7567" s="1">
        <v>44886</v>
      </c>
      <c r="F7567">
        <f t="shared" si="118"/>
        <v>55.94</v>
      </c>
      <c r="J7567" s="34" t="s">
        <v>3790</v>
      </c>
      <c r="K7567" s="36">
        <v>68.3</v>
      </c>
    </row>
    <row r="7568" spans="1:11" x14ac:dyDescent="0.25">
      <c r="A7568" t="s">
        <v>7577</v>
      </c>
      <c r="B7568" t="s">
        <v>40</v>
      </c>
      <c r="C7568">
        <v>66760</v>
      </c>
      <c r="D7568">
        <v>1</v>
      </c>
      <c r="E7568" s="1">
        <v>44832</v>
      </c>
      <c r="F7568">
        <f t="shared" si="118"/>
        <v>23.66</v>
      </c>
      <c r="J7568" s="34" t="s">
        <v>4567</v>
      </c>
      <c r="K7568" s="36">
        <v>29.55</v>
      </c>
    </row>
    <row r="7569" spans="1:11" x14ac:dyDescent="0.25">
      <c r="A7569" t="s">
        <v>7578</v>
      </c>
      <c r="B7569" t="s">
        <v>8</v>
      </c>
      <c r="C7569">
        <v>52338</v>
      </c>
      <c r="D7569">
        <v>2</v>
      </c>
      <c r="E7569" s="1">
        <v>44852</v>
      </c>
      <c r="F7569">
        <f t="shared" si="118"/>
        <v>71.78</v>
      </c>
      <c r="J7569" s="34" t="s">
        <v>10745</v>
      </c>
      <c r="K7569" s="36">
        <v>28.26</v>
      </c>
    </row>
    <row r="7570" spans="1:11" x14ac:dyDescent="0.25">
      <c r="A7570" t="s">
        <v>7579</v>
      </c>
      <c r="B7570" t="s">
        <v>8</v>
      </c>
      <c r="C7570">
        <v>114055</v>
      </c>
      <c r="D7570">
        <v>2</v>
      </c>
      <c r="E7570" s="1">
        <v>44809</v>
      </c>
      <c r="F7570">
        <f t="shared" si="118"/>
        <v>18.8</v>
      </c>
      <c r="J7570" s="34" t="s">
        <v>4591</v>
      </c>
      <c r="K7570" s="36">
        <v>75.349999999999994</v>
      </c>
    </row>
    <row r="7571" spans="1:11" x14ac:dyDescent="0.25">
      <c r="A7571" t="s">
        <v>7580</v>
      </c>
      <c r="B7571" t="s">
        <v>8</v>
      </c>
      <c r="C7571">
        <v>94549</v>
      </c>
      <c r="D7571">
        <v>2</v>
      </c>
      <c r="E7571" s="1">
        <v>44747</v>
      </c>
      <c r="F7571">
        <f t="shared" si="118"/>
        <v>10.57</v>
      </c>
      <c r="J7571" s="34" t="s">
        <v>10613</v>
      </c>
      <c r="K7571" s="36">
        <v>162.91</v>
      </c>
    </row>
    <row r="7572" spans="1:11" x14ac:dyDescent="0.25">
      <c r="A7572" t="s">
        <v>7581</v>
      </c>
      <c r="B7572" t="s">
        <v>17</v>
      </c>
      <c r="C7572">
        <v>26729</v>
      </c>
      <c r="D7572">
        <v>1</v>
      </c>
      <c r="E7572" s="1">
        <v>44742</v>
      </c>
      <c r="F7572">
        <f t="shared" si="118"/>
        <v>247.54</v>
      </c>
      <c r="J7572" s="34" t="s">
        <v>8741</v>
      </c>
      <c r="K7572" s="36">
        <v>155.85</v>
      </c>
    </row>
    <row r="7573" spans="1:11" x14ac:dyDescent="0.25">
      <c r="A7573" t="s">
        <v>7582</v>
      </c>
      <c r="B7573" t="s">
        <v>11</v>
      </c>
      <c r="C7573">
        <v>19505</v>
      </c>
      <c r="D7573">
        <v>1</v>
      </c>
      <c r="E7573" s="1">
        <v>44569</v>
      </c>
      <c r="F7573">
        <f t="shared" si="118"/>
        <v>17.2</v>
      </c>
      <c r="J7573" s="34" t="s">
        <v>7367</v>
      </c>
      <c r="K7573" s="36">
        <v>75.37</v>
      </c>
    </row>
    <row r="7574" spans="1:11" x14ac:dyDescent="0.25">
      <c r="A7574" t="s">
        <v>7583</v>
      </c>
      <c r="B7574" t="s">
        <v>6</v>
      </c>
      <c r="C7574">
        <v>141446</v>
      </c>
      <c r="D7574">
        <v>2</v>
      </c>
      <c r="E7574" s="1">
        <v>44904</v>
      </c>
      <c r="F7574">
        <f t="shared" si="118"/>
        <v>245.39</v>
      </c>
      <c r="J7574" s="34" t="s">
        <v>10085</v>
      </c>
      <c r="K7574" s="36">
        <v>259.20999999999998</v>
      </c>
    </row>
    <row r="7575" spans="1:11" x14ac:dyDescent="0.25">
      <c r="A7575" t="s">
        <v>7584</v>
      </c>
      <c r="B7575" t="s">
        <v>17</v>
      </c>
      <c r="C7575">
        <v>24301</v>
      </c>
      <c r="D7575">
        <v>1</v>
      </c>
      <c r="E7575" s="1">
        <v>44624</v>
      </c>
      <c r="F7575">
        <f t="shared" si="118"/>
        <v>531.26</v>
      </c>
      <c r="J7575" s="34" t="s">
        <v>7526</v>
      </c>
      <c r="K7575" s="36">
        <v>67.48</v>
      </c>
    </row>
    <row r="7576" spans="1:11" x14ac:dyDescent="0.25">
      <c r="A7576" t="s">
        <v>7585</v>
      </c>
      <c r="B7576" t="s">
        <v>8</v>
      </c>
      <c r="C7576">
        <v>111048</v>
      </c>
      <c r="D7576">
        <v>2</v>
      </c>
      <c r="E7576" s="1">
        <v>44685</v>
      </c>
      <c r="F7576">
        <f t="shared" si="118"/>
        <v>62.02</v>
      </c>
      <c r="J7576" s="34" t="s">
        <v>515</v>
      </c>
      <c r="K7576" s="36">
        <v>75.349999999999994</v>
      </c>
    </row>
    <row r="7577" spans="1:11" x14ac:dyDescent="0.25">
      <c r="A7577" t="s">
        <v>7586</v>
      </c>
      <c r="B7577" t="s">
        <v>17</v>
      </c>
      <c r="C7577">
        <v>86909</v>
      </c>
      <c r="D7577">
        <v>1</v>
      </c>
      <c r="E7577" s="1">
        <v>44916</v>
      </c>
      <c r="F7577">
        <f t="shared" si="118"/>
        <v>65.95</v>
      </c>
      <c r="J7577" s="34" t="s">
        <v>663</v>
      </c>
      <c r="K7577" s="36">
        <v>10.6</v>
      </c>
    </row>
    <row r="7578" spans="1:11" x14ac:dyDescent="0.25">
      <c r="A7578" t="s">
        <v>7587</v>
      </c>
      <c r="B7578" t="s">
        <v>6</v>
      </c>
      <c r="C7578">
        <v>71220</v>
      </c>
      <c r="D7578">
        <v>2</v>
      </c>
      <c r="E7578" s="1">
        <v>44803</v>
      </c>
      <c r="F7578">
        <f t="shared" si="118"/>
        <v>10.57</v>
      </c>
      <c r="J7578" s="34" t="s">
        <v>500</v>
      </c>
      <c r="K7578" s="36">
        <v>68.3</v>
      </c>
    </row>
    <row r="7579" spans="1:11" x14ac:dyDescent="0.25">
      <c r="A7579" t="s">
        <v>7588</v>
      </c>
      <c r="B7579" t="s">
        <v>11</v>
      </c>
      <c r="C7579">
        <v>40385</v>
      </c>
      <c r="D7579">
        <v>1</v>
      </c>
      <c r="E7579" s="1">
        <v>44672</v>
      </c>
      <c r="F7579">
        <f t="shared" si="118"/>
        <v>528.23</v>
      </c>
      <c r="J7579" s="34" t="s">
        <v>6470</v>
      </c>
      <c r="K7579" s="36">
        <v>434.77</v>
      </c>
    </row>
    <row r="7580" spans="1:11" x14ac:dyDescent="0.25">
      <c r="A7580" t="s">
        <v>7589</v>
      </c>
      <c r="B7580" t="s">
        <v>17</v>
      </c>
      <c r="C7580">
        <v>29422</v>
      </c>
      <c r="D7580">
        <v>1</v>
      </c>
      <c r="E7580" s="1">
        <v>44714</v>
      </c>
      <c r="F7580">
        <f t="shared" si="118"/>
        <v>278.67</v>
      </c>
      <c r="J7580" s="34" t="s">
        <v>5610</v>
      </c>
      <c r="K7580" s="36">
        <v>32.979999999999997</v>
      </c>
    </row>
    <row r="7581" spans="1:11" x14ac:dyDescent="0.25">
      <c r="A7581" t="s">
        <v>7590</v>
      </c>
      <c r="B7581" t="s">
        <v>11</v>
      </c>
      <c r="C7581">
        <v>20818</v>
      </c>
      <c r="D7581">
        <v>1</v>
      </c>
      <c r="E7581" s="1">
        <v>44606</v>
      </c>
      <c r="F7581">
        <f t="shared" si="118"/>
        <v>13.55</v>
      </c>
      <c r="J7581" s="34" t="s">
        <v>5198</v>
      </c>
      <c r="K7581" s="36">
        <v>83.62</v>
      </c>
    </row>
    <row r="7582" spans="1:11" x14ac:dyDescent="0.25">
      <c r="A7582" t="s">
        <v>7591</v>
      </c>
      <c r="B7582" t="s">
        <v>17</v>
      </c>
      <c r="C7582">
        <v>24521</v>
      </c>
      <c r="D7582">
        <v>1</v>
      </c>
      <c r="E7582" s="1">
        <v>44761</v>
      </c>
      <c r="F7582">
        <f t="shared" si="118"/>
        <v>96.46</v>
      </c>
      <c r="J7582" s="34" t="s">
        <v>6033</v>
      </c>
      <c r="K7582" s="36">
        <v>155.54</v>
      </c>
    </row>
    <row r="7583" spans="1:11" x14ac:dyDescent="0.25">
      <c r="A7583" t="s">
        <v>7592</v>
      </c>
      <c r="B7583" t="s">
        <v>6</v>
      </c>
      <c r="C7583">
        <v>120754</v>
      </c>
      <c r="D7583">
        <v>2</v>
      </c>
      <c r="E7583" s="1">
        <v>44762</v>
      </c>
      <c r="F7583">
        <f t="shared" si="118"/>
        <v>860.38</v>
      </c>
      <c r="J7583" s="34" t="s">
        <v>5276</v>
      </c>
      <c r="K7583" s="36">
        <v>169.98</v>
      </c>
    </row>
    <row r="7584" spans="1:11" x14ac:dyDescent="0.25">
      <c r="A7584" t="s">
        <v>7593</v>
      </c>
      <c r="B7584" t="s">
        <v>11</v>
      </c>
      <c r="C7584">
        <v>43129</v>
      </c>
      <c r="D7584">
        <v>1</v>
      </c>
      <c r="E7584" s="1">
        <v>44674</v>
      </c>
      <c r="F7584">
        <f t="shared" si="118"/>
        <v>9.19</v>
      </c>
      <c r="J7584" s="34" t="s">
        <v>188</v>
      </c>
      <c r="K7584" s="36">
        <v>191.16</v>
      </c>
    </row>
    <row r="7585" spans="1:11" x14ac:dyDescent="0.25">
      <c r="A7585" t="s">
        <v>7594</v>
      </c>
      <c r="B7585" t="s">
        <v>11</v>
      </c>
      <c r="C7585">
        <v>44712</v>
      </c>
      <c r="D7585">
        <v>1</v>
      </c>
      <c r="E7585" s="1">
        <v>44691</v>
      </c>
      <c r="F7585">
        <f t="shared" si="118"/>
        <v>84.53</v>
      </c>
      <c r="J7585" s="34" t="s">
        <v>6722</v>
      </c>
      <c r="K7585" s="36">
        <v>402.84</v>
      </c>
    </row>
    <row r="7586" spans="1:11" x14ac:dyDescent="0.25">
      <c r="A7586" t="s">
        <v>7595</v>
      </c>
      <c r="B7586" t="s">
        <v>11</v>
      </c>
      <c r="C7586">
        <v>46812</v>
      </c>
      <c r="D7586">
        <v>1</v>
      </c>
      <c r="E7586" s="1">
        <v>44761</v>
      </c>
      <c r="F7586">
        <f t="shared" si="118"/>
        <v>80.06</v>
      </c>
      <c r="J7586" s="34" t="s">
        <v>2116</v>
      </c>
      <c r="K7586" s="36">
        <v>11.78</v>
      </c>
    </row>
    <row r="7587" spans="1:11" x14ac:dyDescent="0.25">
      <c r="A7587" t="s">
        <v>7596</v>
      </c>
      <c r="B7587" t="s">
        <v>13</v>
      </c>
      <c r="C7587">
        <v>135243</v>
      </c>
      <c r="D7587">
        <v>2</v>
      </c>
      <c r="E7587" s="1">
        <v>44844</v>
      </c>
      <c r="F7587">
        <f t="shared" si="118"/>
        <v>106.93</v>
      </c>
      <c r="J7587" s="34" t="s">
        <v>4307</v>
      </c>
      <c r="K7587" s="36">
        <v>93.03</v>
      </c>
    </row>
    <row r="7588" spans="1:11" x14ac:dyDescent="0.25">
      <c r="A7588" t="s">
        <v>7597</v>
      </c>
      <c r="B7588" t="s">
        <v>8</v>
      </c>
      <c r="C7588">
        <v>58109</v>
      </c>
      <c r="D7588">
        <v>2</v>
      </c>
      <c r="E7588" s="1">
        <v>44608</v>
      </c>
      <c r="F7588">
        <f t="shared" si="118"/>
        <v>10.57</v>
      </c>
      <c r="J7588" s="34" t="s">
        <v>8897</v>
      </c>
      <c r="K7588" s="36">
        <v>21.2</v>
      </c>
    </row>
    <row r="7589" spans="1:11" x14ac:dyDescent="0.25">
      <c r="A7589" t="s">
        <v>7598</v>
      </c>
      <c r="B7589" t="s">
        <v>8</v>
      </c>
      <c r="C7589">
        <v>57930</v>
      </c>
      <c r="D7589">
        <v>2</v>
      </c>
      <c r="E7589" s="1">
        <v>44733</v>
      </c>
      <c r="F7589">
        <f t="shared" si="118"/>
        <v>677.85</v>
      </c>
      <c r="J7589" s="34" t="s">
        <v>9598</v>
      </c>
      <c r="K7589" s="36">
        <v>94.22</v>
      </c>
    </row>
    <row r="7590" spans="1:11" x14ac:dyDescent="0.25">
      <c r="A7590" t="s">
        <v>7599</v>
      </c>
      <c r="B7590" t="s">
        <v>11</v>
      </c>
      <c r="C7590">
        <v>45437</v>
      </c>
      <c r="D7590">
        <v>1</v>
      </c>
      <c r="E7590" s="1">
        <v>44691</v>
      </c>
      <c r="F7590">
        <f t="shared" si="118"/>
        <v>41.34</v>
      </c>
      <c r="J7590" s="34" t="s">
        <v>194</v>
      </c>
      <c r="K7590" s="36">
        <v>14.13</v>
      </c>
    </row>
    <row r="7591" spans="1:11" x14ac:dyDescent="0.25">
      <c r="A7591" t="s">
        <v>7600</v>
      </c>
      <c r="B7591" t="s">
        <v>11</v>
      </c>
      <c r="C7591">
        <v>41040</v>
      </c>
      <c r="D7591">
        <v>1</v>
      </c>
      <c r="E7591" s="1">
        <v>44677</v>
      </c>
      <c r="F7591">
        <f t="shared" si="118"/>
        <v>479.94</v>
      </c>
      <c r="J7591" s="34" t="s">
        <v>9469</v>
      </c>
      <c r="K7591" s="36">
        <v>111.88</v>
      </c>
    </row>
    <row r="7592" spans="1:11" x14ac:dyDescent="0.25">
      <c r="A7592" t="s">
        <v>7601</v>
      </c>
      <c r="B7592" t="s">
        <v>13</v>
      </c>
      <c r="C7592">
        <v>150856</v>
      </c>
      <c r="D7592">
        <v>2</v>
      </c>
      <c r="E7592" s="1">
        <v>44923</v>
      </c>
      <c r="F7592" t="str">
        <f t="shared" si="118"/>
        <v>NULL</v>
      </c>
      <c r="J7592" s="34" t="s">
        <v>1096</v>
      </c>
      <c r="K7592" s="36">
        <v>68.3</v>
      </c>
    </row>
    <row r="7593" spans="1:11" x14ac:dyDescent="0.25">
      <c r="A7593" t="s">
        <v>7602</v>
      </c>
      <c r="B7593" t="s">
        <v>6</v>
      </c>
      <c r="C7593">
        <v>139350</v>
      </c>
      <c r="D7593">
        <v>2</v>
      </c>
      <c r="E7593" s="1">
        <v>44840</v>
      </c>
      <c r="F7593">
        <f t="shared" si="118"/>
        <v>83.34</v>
      </c>
      <c r="J7593" s="34" t="s">
        <v>8090</v>
      </c>
      <c r="K7593" s="36">
        <v>10.6</v>
      </c>
    </row>
    <row r="7594" spans="1:11" x14ac:dyDescent="0.25">
      <c r="A7594" t="s">
        <v>7603</v>
      </c>
      <c r="B7594" t="s">
        <v>13</v>
      </c>
      <c r="C7594">
        <v>132590</v>
      </c>
      <c r="D7594">
        <v>2</v>
      </c>
      <c r="E7594" s="1">
        <v>44900</v>
      </c>
      <c r="F7594">
        <f t="shared" si="118"/>
        <v>12.02</v>
      </c>
      <c r="J7594" s="34" t="s">
        <v>9477</v>
      </c>
      <c r="K7594" s="36">
        <v>83.62</v>
      </c>
    </row>
    <row r="7595" spans="1:11" x14ac:dyDescent="0.25">
      <c r="A7595" t="s">
        <v>7604</v>
      </c>
      <c r="B7595" t="s">
        <v>40</v>
      </c>
      <c r="C7595">
        <v>67181</v>
      </c>
      <c r="D7595">
        <v>1</v>
      </c>
      <c r="E7595" s="1">
        <v>44818</v>
      </c>
      <c r="F7595">
        <f t="shared" si="118"/>
        <v>75.37</v>
      </c>
      <c r="J7595" s="34" t="s">
        <v>3258</v>
      </c>
      <c r="K7595" s="36">
        <v>31.8</v>
      </c>
    </row>
    <row r="7596" spans="1:11" x14ac:dyDescent="0.25">
      <c r="A7596" t="s">
        <v>7605</v>
      </c>
      <c r="B7596" t="s">
        <v>40</v>
      </c>
      <c r="C7596">
        <v>59978</v>
      </c>
      <c r="D7596">
        <v>1</v>
      </c>
      <c r="E7596" s="1">
        <v>44845</v>
      </c>
      <c r="F7596">
        <f t="shared" si="118"/>
        <v>116.58</v>
      </c>
      <c r="J7596" s="34" t="s">
        <v>1312</v>
      </c>
      <c r="K7596" s="36">
        <v>11.78</v>
      </c>
    </row>
    <row r="7597" spans="1:11" x14ac:dyDescent="0.25">
      <c r="A7597" t="s">
        <v>7606</v>
      </c>
      <c r="B7597" t="s">
        <v>11</v>
      </c>
      <c r="C7597">
        <v>55387</v>
      </c>
      <c r="D7597">
        <v>1</v>
      </c>
      <c r="E7597" s="1">
        <v>44762</v>
      </c>
      <c r="F7597">
        <f t="shared" si="118"/>
        <v>21.19</v>
      </c>
      <c r="J7597" s="34" t="s">
        <v>6889</v>
      </c>
      <c r="K7597" s="36">
        <v>11.78</v>
      </c>
    </row>
    <row r="7598" spans="1:11" x14ac:dyDescent="0.25">
      <c r="A7598" t="s">
        <v>7607</v>
      </c>
      <c r="B7598" t="s">
        <v>6</v>
      </c>
      <c r="C7598">
        <v>78718</v>
      </c>
      <c r="D7598">
        <v>2</v>
      </c>
      <c r="E7598" s="1">
        <v>44603</v>
      </c>
      <c r="F7598">
        <f t="shared" si="118"/>
        <v>75.180000000000007</v>
      </c>
      <c r="J7598" s="34" t="s">
        <v>8265</v>
      </c>
      <c r="K7598" s="36">
        <v>51.82</v>
      </c>
    </row>
    <row r="7599" spans="1:11" x14ac:dyDescent="0.25">
      <c r="A7599" t="s">
        <v>7608</v>
      </c>
      <c r="B7599" t="s">
        <v>17</v>
      </c>
      <c r="C7599">
        <v>41765</v>
      </c>
      <c r="D7599">
        <v>1</v>
      </c>
      <c r="E7599" s="1">
        <v>44680</v>
      </c>
      <c r="F7599">
        <f t="shared" si="118"/>
        <v>379.62</v>
      </c>
      <c r="J7599" s="34" t="s">
        <v>2492</v>
      </c>
      <c r="K7599" s="36">
        <v>32.979999999999997</v>
      </c>
    </row>
    <row r="7600" spans="1:11" x14ac:dyDescent="0.25">
      <c r="A7600" t="s">
        <v>7609</v>
      </c>
      <c r="B7600" t="s">
        <v>8</v>
      </c>
      <c r="C7600">
        <v>93416</v>
      </c>
      <c r="D7600">
        <v>2</v>
      </c>
      <c r="E7600" s="1">
        <v>44722</v>
      </c>
      <c r="F7600">
        <f t="shared" si="118"/>
        <v>758.43</v>
      </c>
      <c r="J7600" s="34" t="s">
        <v>2186</v>
      </c>
      <c r="K7600" s="36">
        <v>175.58</v>
      </c>
    </row>
    <row r="7601" spans="1:11" x14ac:dyDescent="0.25">
      <c r="A7601" t="s">
        <v>7610</v>
      </c>
      <c r="B7601" t="s">
        <v>11</v>
      </c>
      <c r="C7601">
        <v>28122</v>
      </c>
      <c r="D7601">
        <v>1</v>
      </c>
      <c r="E7601" s="1">
        <v>44692</v>
      </c>
      <c r="F7601">
        <f t="shared" si="118"/>
        <v>27.56</v>
      </c>
      <c r="J7601" s="34" t="s">
        <v>562</v>
      </c>
      <c r="K7601" s="36">
        <v>154.32</v>
      </c>
    </row>
    <row r="7602" spans="1:11" x14ac:dyDescent="0.25">
      <c r="A7602" t="s">
        <v>7611</v>
      </c>
      <c r="B7602" t="s">
        <v>6</v>
      </c>
      <c r="C7602">
        <v>69311</v>
      </c>
      <c r="D7602">
        <v>2</v>
      </c>
      <c r="E7602" s="1">
        <v>44571</v>
      </c>
      <c r="F7602">
        <f t="shared" si="118"/>
        <v>87</v>
      </c>
      <c r="J7602" s="34" t="s">
        <v>494</v>
      </c>
      <c r="K7602" s="36">
        <v>286.43</v>
      </c>
    </row>
    <row r="7603" spans="1:11" x14ac:dyDescent="0.25">
      <c r="A7603" t="s">
        <v>7612</v>
      </c>
      <c r="B7603" t="s">
        <v>6</v>
      </c>
      <c r="C7603">
        <v>136042</v>
      </c>
      <c r="D7603">
        <v>2</v>
      </c>
      <c r="E7603" s="1">
        <v>44817</v>
      </c>
      <c r="F7603">
        <f t="shared" si="118"/>
        <v>109.25</v>
      </c>
      <c r="J7603" s="34" t="s">
        <v>2009</v>
      </c>
      <c r="K7603" s="36">
        <v>11.78</v>
      </c>
    </row>
    <row r="7604" spans="1:11" x14ac:dyDescent="0.25">
      <c r="A7604" t="s">
        <v>7613</v>
      </c>
      <c r="B7604" t="s">
        <v>17</v>
      </c>
      <c r="C7604">
        <v>29422</v>
      </c>
      <c r="D7604">
        <v>1</v>
      </c>
      <c r="E7604" s="1">
        <v>44693</v>
      </c>
      <c r="F7604">
        <f t="shared" si="118"/>
        <v>266.02</v>
      </c>
      <c r="J7604" s="34" t="s">
        <v>4945</v>
      </c>
      <c r="K7604" s="36">
        <v>160.34</v>
      </c>
    </row>
    <row r="7605" spans="1:11" x14ac:dyDescent="0.25">
      <c r="A7605" t="s">
        <v>7614</v>
      </c>
      <c r="B7605" t="s">
        <v>6</v>
      </c>
      <c r="C7605">
        <v>91290</v>
      </c>
      <c r="D7605">
        <v>2</v>
      </c>
      <c r="E7605" s="1">
        <v>44860</v>
      </c>
      <c r="F7605">
        <f t="shared" si="118"/>
        <v>36.049999999999997</v>
      </c>
      <c r="J7605" s="34" t="s">
        <v>3272</v>
      </c>
      <c r="K7605" s="36">
        <v>84.79</v>
      </c>
    </row>
    <row r="7606" spans="1:11" x14ac:dyDescent="0.25">
      <c r="A7606" t="s">
        <v>7615</v>
      </c>
      <c r="B7606" t="s">
        <v>6</v>
      </c>
      <c r="C7606">
        <v>141950</v>
      </c>
      <c r="D7606">
        <v>2</v>
      </c>
      <c r="E7606" s="1">
        <v>44848</v>
      </c>
      <c r="F7606">
        <f t="shared" si="118"/>
        <v>96.12</v>
      </c>
      <c r="J7606" s="34" t="s">
        <v>6686</v>
      </c>
      <c r="K7606" s="36">
        <v>193.17</v>
      </c>
    </row>
    <row r="7607" spans="1:11" x14ac:dyDescent="0.25">
      <c r="A7607" t="s">
        <v>7616</v>
      </c>
      <c r="B7607" t="s">
        <v>8</v>
      </c>
      <c r="C7607">
        <v>44175</v>
      </c>
      <c r="D7607">
        <v>2</v>
      </c>
      <c r="E7607" s="1">
        <v>44593</v>
      </c>
      <c r="F7607">
        <f t="shared" si="118"/>
        <v>30.54</v>
      </c>
      <c r="J7607" s="34" t="s">
        <v>1436</v>
      </c>
      <c r="K7607" s="36">
        <v>124.83</v>
      </c>
    </row>
    <row r="7608" spans="1:11" x14ac:dyDescent="0.25">
      <c r="A7608" t="s">
        <v>7617</v>
      </c>
      <c r="B7608" t="s">
        <v>8</v>
      </c>
      <c r="C7608">
        <v>93970</v>
      </c>
      <c r="D7608">
        <v>2</v>
      </c>
      <c r="E7608" s="1">
        <v>44700</v>
      </c>
      <c r="F7608">
        <f t="shared" si="118"/>
        <v>159.22999999999999</v>
      </c>
      <c r="J7608" s="34" t="s">
        <v>2346</v>
      </c>
      <c r="K7608" s="36">
        <v>103.6</v>
      </c>
    </row>
    <row r="7609" spans="1:11" x14ac:dyDescent="0.25">
      <c r="A7609" t="s">
        <v>7618</v>
      </c>
      <c r="B7609" t="s">
        <v>6</v>
      </c>
      <c r="C7609">
        <v>67834</v>
      </c>
      <c r="D7609">
        <v>2</v>
      </c>
      <c r="E7609" s="1">
        <v>44907</v>
      </c>
      <c r="F7609">
        <f t="shared" si="118"/>
        <v>283.33</v>
      </c>
      <c r="J7609" s="34" t="s">
        <v>8620</v>
      </c>
      <c r="K7609" s="36">
        <v>10.6</v>
      </c>
    </row>
    <row r="7610" spans="1:11" x14ac:dyDescent="0.25">
      <c r="A7610" t="s">
        <v>7619</v>
      </c>
      <c r="B7610" t="s">
        <v>8</v>
      </c>
      <c r="C7610">
        <v>91070</v>
      </c>
      <c r="D7610">
        <v>2</v>
      </c>
      <c r="E7610" s="1">
        <v>44797</v>
      </c>
      <c r="F7610">
        <f t="shared" si="118"/>
        <v>507.97</v>
      </c>
      <c r="J7610" s="34" t="s">
        <v>62</v>
      </c>
      <c r="K7610" s="36">
        <v>10.6</v>
      </c>
    </row>
    <row r="7611" spans="1:11" x14ac:dyDescent="0.25">
      <c r="A7611" t="s">
        <v>7620</v>
      </c>
      <c r="B7611" t="s">
        <v>8</v>
      </c>
      <c r="C7611">
        <v>89146</v>
      </c>
      <c r="D7611">
        <v>2</v>
      </c>
      <c r="E7611" s="1">
        <v>44788</v>
      </c>
      <c r="F7611">
        <f t="shared" si="118"/>
        <v>54.03</v>
      </c>
      <c r="J7611" s="34" t="s">
        <v>5737</v>
      </c>
      <c r="K7611" s="36">
        <v>145.07</v>
      </c>
    </row>
    <row r="7612" spans="1:11" x14ac:dyDescent="0.25">
      <c r="A7612" t="s">
        <v>7621</v>
      </c>
      <c r="B7612" t="s">
        <v>8</v>
      </c>
      <c r="C7612">
        <v>43106</v>
      </c>
      <c r="D7612">
        <v>2</v>
      </c>
      <c r="E7612" s="1">
        <v>44585</v>
      </c>
      <c r="F7612">
        <f t="shared" si="118"/>
        <v>21.14</v>
      </c>
      <c r="J7612" s="34" t="s">
        <v>4384</v>
      </c>
      <c r="K7612" s="36">
        <v>75.37</v>
      </c>
    </row>
    <row r="7613" spans="1:11" x14ac:dyDescent="0.25">
      <c r="A7613" t="s">
        <v>7622</v>
      </c>
      <c r="B7613" t="s">
        <v>40</v>
      </c>
      <c r="C7613">
        <v>59822</v>
      </c>
      <c r="D7613">
        <v>1</v>
      </c>
      <c r="E7613" s="1">
        <v>44776</v>
      </c>
      <c r="F7613">
        <f t="shared" si="118"/>
        <v>104.93</v>
      </c>
      <c r="J7613" s="34" t="s">
        <v>3571</v>
      </c>
      <c r="K7613" s="36">
        <v>78.400000000000006</v>
      </c>
    </row>
    <row r="7614" spans="1:11" x14ac:dyDescent="0.25">
      <c r="A7614" t="s">
        <v>7623</v>
      </c>
      <c r="B7614" t="s">
        <v>17</v>
      </c>
      <c r="C7614">
        <v>55089</v>
      </c>
      <c r="D7614">
        <v>1</v>
      </c>
      <c r="E7614" s="1">
        <v>44817</v>
      </c>
      <c r="F7614">
        <f t="shared" si="118"/>
        <v>32.97</v>
      </c>
      <c r="J7614" s="34" t="s">
        <v>7358</v>
      </c>
      <c r="K7614" s="36">
        <v>68.290000000000006</v>
      </c>
    </row>
    <row r="7615" spans="1:11" x14ac:dyDescent="0.25">
      <c r="A7615" t="s">
        <v>7624</v>
      </c>
      <c r="B7615" t="s">
        <v>6</v>
      </c>
      <c r="C7615">
        <v>140067</v>
      </c>
      <c r="D7615">
        <v>2</v>
      </c>
      <c r="E7615" s="1">
        <v>44839</v>
      </c>
      <c r="F7615">
        <f t="shared" si="118"/>
        <v>120.15</v>
      </c>
      <c r="J7615" s="34" t="s">
        <v>1463</v>
      </c>
      <c r="K7615" s="36">
        <v>141.28</v>
      </c>
    </row>
    <row r="7616" spans="1:11" x14ac:dyDescent="0.25">
      <c r="A7616" t="s">
        <v>7625</v>
      </c>
      <c r="B7616" t="s">
        <v>11</v>
      </c>
      <c r="C7616">
        <v>23505</v>
      </c>
      <c r="D7616">
        <v>1</v>
      </c>
      <c r="E7616" s="1">
        <v>44581</v>
      </c>
      <c r="F7616">
        <f t="shared" si="118"/>
        <v>865.32</v>
      </c>
      <c r="J7616" s="34" t="s">
        <v>10058</v>
      </c>
      <c r="K7616" s="36">
        <v>212.32</v>
      </c>
    </row>
    <row r="7617" spans="1:11" x14ac:dyDescent="0.25">
      <c r="A7617" t="s">
        <v>7626</v>
      </c>
      <c r="B7617" t="s">
        <v>8</v>
      </c>
      <c r="C7617">
        <v>137035</v>
      </c>
      <c r="D7617">
        <v>2</v>
      </c>
      <c r="E7617" s="1">
        <v>44844</v>
      </c>
      <c r="F7617">
        <f t="shared" si="118"/>
        <v>10.81</v>
      </c>
      <c r="J7617" s="34" t="s">
        <v>6744</v>
      </c>
      <c r="K7617" s="36">
        <v>76.53</v>
      </c>
    </row>
    <row r="7618" spans="1:11" x14ac:dyDescent="0.25">
      <c r="A7618" t="s">
        <v>7627</v>
      </c>
      <c r="B7618" t="s">
        <v>8</v>
      </c>
      <c r="C7618">
        <v>115053</v>
      </c>
      <c r="D7618">
        <v>2</v>
      </c>
      <c r="E7618" s="1">
        <v>44819</v>
      </c>
      <c r="F7618">
        <f t="shared" ref="F7618:F7681" si="119">VLOOKUP(A7618,$J$1:$K$11016,2,FALSE)</f>
        <v>1331.12</v>
      </c>
      <c r="J7618" s="34" t="s">
        <v>1549</v>
      </c>
      <c r="K7618" s="36">
        <v>11.77</v>
      </c>
    </row>
    <row r="7619" spans="1:11" x14ac:dyDescent="0.25">
      <c r="A7619" t="s">
        <v>7628</v>
      </c>
      <c r="B7619" t="s">
        <v>8</v>
      </c>
      <c r="C7619">
        <v>43426</v>
      </c>
      <c r="D7619">
        <v>2</v>
      </c>
      <c r="E7619" s="1">
        <v>44755</v>
      </c>
      <c r="F7619">
        <f t="shared" si="119"/>
        <v>10.57</v>
      </c>
      <c r="J7619" s="34" t="s">
        <v>1397</v>
      </c>
      <c r="K7619" s="36">
        <v>336.93</v>
      </c>
    </row>
    <row r="7620" spans="1:11" x14ac:dyDescent="0.25">
      <c r="A7620" t="s">
        <v>7629</v>
      </c>
      <c r="B7620" t="s">
        <v>6</v>
      </c>
      <c r="C7620">
        <v>88465</v>
      </c>
      <c r="D7620">
        <v>2</v>
      </c>
      <c r="E7620" s="1">
        <v>44645</v>
      </c>
      <c r="F7620">
        <f t="shared" si="119"/>
        <v>164.92</v>
      </c>
      <c r="J7620" s="34" t="s">
        <v>9463</v>
      </c>
      <c r="K7620" s="36">
        <v>207.65</v>
      </c>
    </row>
    <row r="7621" spans="1:11" x14ac:dyDescent="0.25">
      <c r="A7621" t="s">
        <v>7630</v>
      </c>
      <c r="B7621" t="s">
        <v>6</v>
      </c>
      <c r="C7621">
        <v>126776</v>
      </c>
      <c r="D7621">
        <v>2</v>
      </c>
      <c r="E7621" s="1">
        <v>44774</v>
      </c>
      <c r="F7621">
        <f t="shared" si="119"/>
        <v>83.4</v>
      </c>
      <c r="J7621" s="34" t="s">
        <v>8577</v>
      </c>
      <c r="K7621" s="36">
        <v>238.26</v>
      </c>
    </row>
    <row r="7622" spans="1:11" x14ac:dyDescent="0.25">
      <c r="A7622" t="s">
        <v>7631</v>
      </c>
      <c r="B7622" t="s">
        <v>17</v>
      </c>
      <c r="C7622">
        <v>24343</v>
      </c>
      <c r="D7622">
        <v>1</v>
      </c>
      <c r="E7622" s="1">
        <v>44690</v>
      </c>
      <c r="F7622">
        <f t="shared" si="119"/>
        <v>10.34</v>
      </c>
      <c r="J7622" s="34" t="s">
        <v>1717</v>
      </c>
      <c r="K7622" s="36">
        <v>197.91</v>
      </c>
    </row>
    <row r="7623" spans="1:11" x14ac:dyDescent="0.25">
      <c r="A7623" t="s">
        <v>7632</v>
      </c>
      <c r="B7623" t="s">
        <v>6</v>
      </c>
      <c r="C7623">
        <v>114340</v>
      </c>
      <c r="D7623">
        <v>2</v>
      </c>
      <c r="E7623" s="1">
        <v>44697</v>
      </c>
      <c r="F7623">
        <f t="shared" si="119"/>
        <v>34.01</v>
      </c>
      <c r="J7623" s="34" t="s">
        <v>84</v>
      </c>
      <c r="K7623" s="36">
        <v>127.18</v>
      </c>
    </row>
    <row r="7624" spans="1:11" x14ac:dyDescent="0.25">
      <c r="A7624" t="s">
        <v>7633</v>
      </c>
      <c r="B7624" t="s">
        <v>17</v>
      </c>
      <c r="C7624">
        <v>29160</v>
      </c>
      <c r="D7624">
        <v>1</v>
      </c>
      <c r="E7624" s="1">
        <v>44587</v>
      </c>
      <c r="F7624">
        <f t="shared" si="119"/>
        <v>71.2</v>
      </c>
      <c r="J7624" s="34" t="s">
        <v>795</v>
      </c>
      <c r="K7624" s="36">
        <v>261.55</v>
      </c>
    </row>
    <row r="7625" spans="1:11" x14ac:dyDescent="0.25">
      <c r="A7625" t="s">
        <v>7634</v>
      </c>
      <c r="B7625" t="s">
        <v>6</v>
      </c>
      <c r="C7625">
        <v>63350</v>
      </c>
      <c r="D7625">
        <v>2</v>
      </c>
      <c r="E7625" s="1">
        <v>44599</v>
      </c>
      <c r="F7625">
        <f t="shared" si="119"/>
        <v>537.97</v>
      </c>
      <c r="J7625" s="34" t="s">
        <v>4413</v>
      </c>
      <c r="K7625" s="36">
        <v>384.28</v>
      </c>
    </row>
    <row r="7626" spans="1:11" x14ac:dyDescent="0.25">
      <c r="A7626" t="s">
        <v>7635</v>
      </c>
      <c r="B7626" t="s">
        <v>8</v>
      </c>
      <c r="C7626">
        <v>74735</v>
      </c>
      <c r="D7626">
        <v>2</v>
      </c>
      <c r="E7626" s="1">
        <v>44614</v>
      </c>
      <c r="F7626">
        <f t="shared" si="119"/>
        <v>363.53</v>
      </c>
      <c r="J7626" s="34" t="s">
        <v>3513</v>
      </c>
      <c r="K7626" s="36">
        <v>238.37</v>
      </c>
    </row>
    <row r="7627" spans="1:11" x14ac:dyDescent="0.25">
      <c r="A7627" t="s">
        <v>7636</v>
      </c>
      <c r="B7627" t="s">
        <v>6</v>
      </c>
      <c r="C7627">
        <v>93870</v>
      </c>
      <c r="D7627">
        <v>2</v>
      </c>
      <c r="E7627" s="1">
        <v>44819</v>
      </c>
      <c r="F7627">
        <f t="shared" si="119"/>
        <v>28.19</v>
      </c>
      <c r="J7627" s="34" t="s">
        <v>8073</v>
      </c>
      <c r="K7627" s="36">
        <v>10.6</v>
      </c>
    </row>
    <row r="7628" spans="1:11" x14ac:dyDescent="0.25">
      <c r="A7628" t="s">
        <v>7637</v>
      </c>
      <c r="B7628" t="s">
        <v>11</v>
      </c>
      <c r="C7628">
        <v>35610</v>
      </c>
      <c r="D7628">
        <v>1</v>
      </c>
      <c r="E7628" s="1">
        <v>44634</v>
      </c>
      <c r="F7628">
        <f t="shared" si="119"/>
        <v>131.37</v>
      </c>
      <c r="J7628" s="34" t="s">
        <v>2328</v>
      </c>
      <c r="K7628" s="36">
        <v>64.77</v>
      </c>
    </row>
    <row r="7629" spans="1:11" x14ac:dyDescent="0.25">
      <c r="A7629" t="s">
        <v>7638</v>
      </c>
      <c r="B7629" t="s">
        <v>40</v>
      </c>
      <c r="C7629">
        <v>63723</v>
      </c>
      <c r="D7629">
        <v>1</v>
      </c>
      <c r="E7629" s="1">
        <v>44805</v>
      </c>
      <c r="F7629">
        <f t="shared" si="119"/>
        <v>74.680000000000007</v>
      </c>
      <c r="J7629" s="34" t="s">
        <v>6375</v>
      </c>
      <c r="K7629" s="36">
        <v>10.6</v>
      </c>
    </row>
    <row r="7630" spans="1:11" x14ac:dyDescent="0.25">
      <c r="A7630" t="s">
        <v>7639</v>
      </c>
      <c r="B7630" t="s">
        <v>17</v>
      </c>
      <c r="C7630">
        <v>23519</v>
      </c>
      <c r="D7630">
        <v>1</v>
      </c>
      <c r="E7630" s="1">
        <v>44609</v>
      </c>
      <c r="F7630">
        <f t="shared" si="119"/>
        <v>10.34</v>
      </c>
      <c r="J7630" s="34" t="s">
        <v>6667</v>
      </c>
      <c r="K7630" s="36">
        <v>117.76</v>
      </c>
    </row>
    <row r="7631" spans="1:11" x14ac:dyDescent="0.25">
      <c r="A7631" t="s">
        <v>7640</v>
      </c>
      <c r="B7631" t="s">
        <v>8</v>
      </c>
      <c r="C7631">
        <v>138656</v>
      </c>
      <c r="D7631">
        <v>2</v>
      </c>
      <c r="E7631" s="1">
        <v>44841</v>
      </c>
      <c r="F7631">
        <f t="shared" si="119"/>
        <v>55.04</v>
      </c>
      <c r="J7631" s="34" t="s">
        <v>2110</v>
      </c>
      <c r="K7631" s="36">
        <v>31.79</v>
      </c>
    </row>
    <row r="7632" spans="1:11" x14ac:dyDescent="0.25">
      <c r="A7632" t="s">
        <v>7641</v>
      </c>
      <c r="B7632" t="s">
        <v>11</v>
      </c>
      <c r="C7632">
        <v>76374</v>
      </c>
      <c r="D7632">
        <v>1</v>
      </c>
      <c r="E7632" s="1">
        <v>44872</v>
      </c>
      <c r="F7632">
        <f t="shared" si="119"/>
        <v>23.66</v>
      </c>
      <c r="J7632" s="34" t="s">
        <v>7783</v>
      </c>
      <c r="K7632" s="36">
        <v>11.78</v>
      </c>
    </row>
    <row r="7633" spans="1:11" x14ac:dyDescent="0.25">
      <c r="A7633" t="s">
        <v>7642</v>
      </c>
      <c r="B7633" t="s">
        <v>8</v>
      </c>
      <c r="C7633">
        <v>43106</v>
      </c>
      <c r="D7633">
        <v>2</v>
      </c>
      <c r="E7633" s="1">
        <v>44671</v>
      </c>
      <c r="F7633">
        <f t="shared" si="119"/>
        <v>10.57</v>
      </c>
      <c r="J7633" s="34" t="s">
        <v>9379</v>
      </c>
      <c r="K7633" s="36">
        <v>102.45</v>
      </c>
    </row>
    <row r="7634" spans="1:11" x14ac:dyDescent="0.25">
      <c r="A7634" t="s">
        <v>7643</v>
      </c>
      <c r="B7634" t="s">
        <v>6</v>
      </c>
      <c r="C7634">
        <v>136078</v>
      </c>
      <c r="D7634">
        <v>2</v>
      </c>
      <c r="E7634" s="1">
        <v>44824</v>
      </c>
      <c r="F7634">
        <f t="shared" si="119"/>
        <v>131.87</v>
      </c>
      <c r="J7634" s="34" t="s">
        <v>5926</v>
      </c>
      <c r="K7634" s="36">
        <v>121.28</v>
      </c>
    </row>
    <row r="7635" spans="1:11" x14ac:dyDescent="0.25">
      <c r="A7635" t="s">
        <v>7644</v>
      </c>
      <c r="B7635" t="s">
        <v>8</v>
      </c>
      <c r="C7635">
        <v>112193</v>
      </c>
      <c r="D7635">
        <v>2</v>
      </c>
      <c r="E7635" s="1">
        <v>44677</v>
      </c>
      <c r="F7635">
        <f t="shared" si="119"/>
        <v>75.180000000000007</v>
      </c>
      <c r="J7635" s="34" t="s">
        <v>5757</v>
      </c>
      <c r="K7635" s="36">
        <v>11.78</v>
      </c>
    </row>
    <row r="7636" spans="1:11" x14ac:dyDescent="0.25">
      <c r="A7636" t="s">
        <v>7645</v>
      </c>
      <c r="B7636" t="s">
        <v>11</v>
      </c>
      <c r="C7636">
        <v>37909</v>
      </c>
      <c r="D7636">
        <v>1</v>
      </c>
      <c r="E7636" s="1">
        <v>44924</v>
      </c>
      <c r="F7636">
        <f t="shared" si="119"/>
        <v>1360.48</v>
      </c>
      <c r="J7636" s="34" t="s">
        <v>3016</v>
      </c>
      <c r="K7636" s="36">
        <v>11.78</v>
      </c>
    </row>
    <row r="7637" spans="1:11" x14ac:dyDescent="0.25">
      <c r="A7637" t="s">
        <v>7646</v>
      </c>
      <c r="B7637" t="s">
        <v>8</v>
      </c>
      <c r="C7637">
        <v>44179</v>
      </c>
      <c r="D7637">
        <v>2</v>
      </c>
      <c r="E7637" s="1">
        <v>44826</v>
      </c>
      <c r="F7637">
        <f t="shared" si="119"/>
        <v>34.07</v>
      </c>
      <c r="J7637" s="34" t="s">
        <v>274</v>
      </c>
      <c r="K7637" s="36">
        <v>21.2</v>
      </c>
    </row>
    <row r="7638" spans="1:11" x14ac:dyDescent="0.25">
      <c r="A7638" t="s">
        <v>7647</v>
      </c>
      <c r="B7638" t="s">
        <v>6</v>
      </c>
      <c r="C7638">
        <v>129938</v>
      </c>
      <c r="D7638">
        <v>2</v>
      </c>
      <c r="E7638" s="1">
        <v>44833</v>
      </c>
      <c r="F7638">
        <f t="shared" si="119"/>
        <v>538.83000000000004</v>
      </c>
      <c r="J7638" s="34" t="s">
        <v>4267</v>
      </c>
      <c r="K7638" s="36">
        <v>11.78</v>
      </c>
    </row>
    <row r="7639" spans="1:11" x14ac:dyDescent="0.25">
      <c r="A7639" t="s">
        <v>7648</v>
      </c>
      <c r="B7639" t="s">
        <v>8</v>
      </c>
      <c r="C7639">
        <v>91070</v>
      </c>
      <c r="D7639">
        <v>2</v>
      </c>
      <c r="E7639" s="1">
        <v>44907</v>
      </c>
      <c r="F7639">
        <f t="shared" si="119"/>
        <v>190.33</v>
      </c>
      <c r="J7639" s="34" t="s">
        <v>4767</v>
      </c>
      <c r="K7639" s="36">
        <v>102.42</v>
      </c>
    </row>
    <row r="7640" spans="1:11" x14ac:dyDescent="0.25">
      <c r="A7640" t="s">
        <v>7649</v>
      </c>
      <c r="B7640" t="s">
        <v>8</v>
      </c>
      <c r="C7640">
        <v>67498</v>
      </c>
      <c r="D7640">
        <v>2</v>
      </c>
      <c r="E7640" s="1">
        <v>44595</v>
      </c>
      <c r="F7640">
        <f t="shared" si="119"/>
        <v>910.13</v>
      </c>
      <c r="J7640" s="34" t="s">
        <v>1524</v>
      </c>
      <c r="K7640" s="36">
        <v>122.89</v>
      </c>
    </row>
    <row r="7641" spans="1:11" x14ac:dyDescent="0.25">
      <c r="A7641" t="s">
        <v>7650</v>
      </c>
      <c r="B7641" t="s">
        <v>17</v>
      </c>
      <c r="C7641">
        <v>18111</v>
      </c>
      <c r="D7641">
        <v>1</v>
      </c>
      <c r="E7641" s="1">
        <v>44618</v>
      </c>
      <c r="F7641">
        <f t="shared" si="119"/>
        <v>11.48</v>
      </c>
      <c r="J7641" s="34" t="s">
        <v>8402</v>
      </c>
      <c r="K7641" s="36">
        <v>54.15</v>
      </c>
    </row>
    <row r="7642" spans="1:11" x14ac:dyDescent="0.25">
      <c r="A7642" t="s">
        <v>7651</v>
      </c>
      <c r="B7642" t="s">
        <v>6</v>
      </c>
      <c r="C7642">
        <v>134712</v>
      </c>
      <c r="D7642">
        <v>2</v>
      </c>
      <c r="E7642" s="1">
        <v>44810</v>
      </c>
      <c r="F7642">
        <f t="shared" si="119"/>
        <v>56.39</v>
      </c>
      <c r="J7642" s="34" t="s">
        <v>5948</v>
      </c>
      <c r="K7642" s="36">
        <v>193.5</v>
      </c>
    </row>
    <row r="7643" spans="1:11" x14ac:dyDescent="0.25">
      <c r="A7643" t="s">
        <v>7652</v>
      </c>
      <c r="B7643" t="s">
        <v>17</v>
      </c>
      <c r="C7643">
        <v>29013</v>
      </c>
      <c r="D7643">
        <v>1</v>
      </c>
      <c r="E7643" s="1">
        <v>44810</v>
      </c>
      <c r="F7643">
        <f t="shared" si="119"/>
        <v>44.74</v>
      </c>
      <c r="J7643" s="34" t="s">
        <v>6448</v>
      </c>
      <c r="K7643" s="36">
        <v>338.12</v>
      </c>
    </row>
    <row r="7644" spans="1:11" x14ac:dyDescent="0.25">
      <c r="A7644" t="s">
        <v>7653</v>
      </c>
      <c r="B7644" t="s">
        <v>17</v>
      </c>
      <c r="C7644">
        <v>23402</v>
      </c>
      <c r="D7644">
        <v>1</v>
      </c>
      <c r="E7644" s="1">
        <v>44806</v>
      </c>
      <c r="F7644">
        <f t="shared" si="119"/>
        <v>179</v>
      </c>
      <c r="J7644" s="34" t="s">
        <v>8967</v>
      </c>
      <c r="K7644" s="36">
        <v>124.79</v>
      </c>
    </row>
    <row r="7645" spans="1:11" x14ac:dyDescent="0.25">
      <c r="A7645" t="s">
        <v>7654</v>
      </c>
      <c r="B7645" t="s">
        <v>13</v>
      </c>
      <c r="C7645">
        <v>134746</v>
      </c>
      <c r="D7645">
        <v>2</v>
      </c>
      <c r="E7645" s="1">
        <v>44816</v>
      </c>
      <c r="F7645">
        <f t="shared" si="119"/>
        <v>75.180000000000007</v>
      </c>
      <c r="J7645" s="34" t="s">
        <v>3638</v>
      </c>
      <c r="K7645" s="36">
        <v>101.24</v>
      </c>
    </row>
    <row r="7646" spans="1:11" x14ac:dyDescent="0.25">
      <c r="A7646" t="s">
        <v>7655</v>
      </c>
      <c r="B7646" t="s">
        <v>6</v>
      </c>
      <c r="C7646">
        <v>114807</v>
      </c>
      <c r="D7646">
        <v>2</v>
      </c>
      <c r="E7646" s="1">
        <v>44901</v>
      </c>
      <c r="F7646">
        <f t="shared" si="119"/>
        <v>21.63</v>
      </c>
      <c r="J7646" s="34" t="s">
        <v>7105</v>
      </c>
      <c r="K7646" s="36">
        <v>53.55</v>
      </c>
    </row>
    <row r="7647" spans="1:11" x14ac:dyDescent="0.25">
      <c r="A7647" t="s">
        <v>7656</v>
      </c>
      <c r="B7647" t="s">
        <v>6</v>
      </c>
      <c r="C7647">
        <v>91718</v>
      </c>
      <c r="D7647">
        <v>2</v>
      </c>
      <c r="E7647" s="1">
        <v>44657</v>
      </c>
      <c r="F7647">
        <f t="shared" si="119"/>
        <v>10.57</v>
      </c>
      <c r="J7647" s="34" t="s">
        <v>3158</v>
      </c>
      <c r="K7647" s="36">
        <v>89.48</v>
      </c>
    </row>
    <row r="7648" spans="1:11" x14ac:dyDescent="0.25">
      <c r="A7648" t="s">
        <v>7657</v>
      </c>
      <c r="B7648" t="s">
        <v>17</v>
      </c>
      <c r="C7648">
        <v>19046</v>
      </c>
      <c r="D7648">
        <v>1</v>
      </c>
      <c r="E7648" s="1">
        <v>44898</v>
      </c>
      <c r="F7648">
        <f t="shared" si="119"/>
        <v>365.3</v>
      </c>
      <c r="J7648" s="34" t="s">
        <v>496</v>
      </c>
      <c r="K7648" s="36">
        <v>388.99</v>
      </c>
    </row>
    <row r="7649" spans="1:11" x14ac:dyDescent="0.25">
      <c r="A7649" t="s">
        <v>7658</v>
      </c>
      <c r="B7649" t="s">
        <v>11</v>
      </c>
      <c r="C7649">
        <v>45999</v>
      </c>
      <c r="D7649">
        <v>1</v>
      </c>
      <c r="E7649" s="1">
        <v>44810</v>
      </c>
      <c r="F7649">
        <f t="shared" si="119"/>
        <v>254.29</v>
      </c>
      <c r="J7649" s="34" t="s">
        <v>4820</v>
      </c>
      <c r="K7649" s="36">
        <v>75.349999999999994</v>
      </c>
    </row>
    <row r="7650" spans="1:11" x14ac:dyDescent="0.25">
      <c r="A7650" t="s">
        <v>7659</v>
      </c>
      <c r="B7650" t="s">
        <v>6</v>
      </c>
      <c r="C7650">
        <v>153731</v>
      </c>
      <c r="D7650">
        <v>2</v>
      </c>
      <c r="E7650" s="1">
        <v>44896</v>
      </c>
      <c r="F7650">
        <f t="shared" si="119"/>
        <v>113.38</v>
      </c>
      <c r="J7650" s="34" t="s">
        <v>3018</v>
      </c>
      <c r="K7650" s="36">
        <v>184.44</v>
      </c>
    </row>
    <row r="7651" spans="1:11" x14ac:dyDescent="0.25">
      <c r="A7651" t="s">
        <v>7660</v>
      </c>
      <c r="B7651" t="s">
        <v>8</v>
      </c>
      <c r="C7651">
        <v>54967</v>
      </c>
      <c r="D7651">
        <v>2</v>
      </c>
      <c r="E7651" s="1">
        <v>44629</v>
      </c>
      <c r="F7651">
        <f t="shared" si="119"/>
        <v>351.76</v>
      </c>
      <c r="J7651" s="34" t="s">
        <v>8289</v>
      </c>
      <c r="K7651" s="36">
        <v>75.37</v>
      </c>
    </row>
    <row r="7652" spans="1:11" x14ac:dyDescent="0.25">
      <c r="A7652" t="s">
        <v>7661</v>
      </c>
      <c r="B7652" t="s">
        <v>13</v>
      </c>
      <c r="C7652">
        <v>148001</v>
      </c>
      <c r="D7652">
        <v>2</v>
      </c>
      <c r="E7652" s="1">
        <v>44876</v>
      </c>
      <c r="F7652">
        <f t="shared" si="119"/>
        <v>7.21</v>
      </c>
      <c r="J7652" s="34" t="s">
        <v>9419</v>
      </c>
      <c r="K7652" s="36">
        <v>198.77</v>
      </c>
    </row>
    <row r="7653" spans="1:11" x14ac:dyDescent="0.25">
      <c r="A7653" t="s">
        <v>7662</v>
      </c>
      <c r="B7653" t="s">
        <v>13</v>
      </c>
      <c r="C7653">
        <v>136382</v>
      </c>
      <c r="D7653">
        <v>2</v>
      </c>
      <c r="E7653" s="1">
        <v>44819</v>
      </c>
      <c r="F7653">
        <f t="shared" si="119"/>
        <v>75.180000000000007</v>
      </c>
      <c r="J7653" s="34" t="s">
        <v>9476</v>
      </c>
      <c r="K7653" s="36">
        <v>219.43</v>
      </c>
    </row>
    <row r="7654" spans="1:11" x14ac:dyDescent="0.25">
      <c r="A7654" t="s">
        <v>7663</v>
      </c>
      <c r="B7654" t="s">
        <v>17</v>
      </c>
      <c r="C7654">
        <v>53238</v>
      </c>
      <c r="D7654">
        <v>1</v>
      </c>
      <c r="E7654" s="1">
        <v>44820</v>
      </c>
      <c r="F7654">
        <f t="shared" si="119"/>
        <v>349.68</v>
      </c>
      <c r="J7654" s="34" t="s">
        <v>8248</v>
      </c>
      <c r="K7654" s="36">
        <v>106.82</v>
      </c>
    </row>
    <row r="7655" spans="1:11" x14ac:dyDescent="0.25">
      <c r="A7655" t="s">
        <v>7664</v>
      </c>
      <c r="B7655" t="s">
        <v>17</v>
      </c>
      <c r="C7655">
        <v>48206</v>
      </c>
      <c r="D7655">
        <v>1</v>
      </c>
      <c r="E7655" s="1">
        <v>44788</v>
      </c>
      <c r="F7655">
        <f t="shared" si="119"/>
        <v>304.14999999999998</v>
      </c>
      <c r="J7655" s="34" t="s">
        <v>39</v>
      </c>
      <c r="K7655" s="36">
        <v>75.349999999999994</v>
      </c>
    </row>
    <row r="7656" spans="1:11" x14ac:dyDescent="0.25">
      <c r="A7656" t="s">
        <v>7665</v>
      </c>
      <c r="B7656" t="s">
        <v>6</v>
      </c>
      <c r="C7656">
        <v>63676</v>
      </c>
      <c r="D7656">
        <v>2</v>
      </c>
      <c r="E7656" s="1">
        <v>44722</v>
      </c>
      <c r="F7656">
        <f t="shared" si="119"/>
        <v>250.75</v>
      </c>
      <c r="J7656" s="34" t="s">
        <v>3932</v>
      </c>
      <c r="K7656" s="36">
        <v>167.5</v>
      </c>
    </row>
    <row r="7657" spans="1:11" x14ac:dyDescent="0.25">
      <c r="A7657" t="s">
        <v>7666</v>
      </c>
      <c r="B7657" t="s">
        <v>17</v>
      </c>
      <c r="C7657">
        <v>37131</v>
      </c>
      <c r="D7657">
        <v>1</v>
      </c>
      <c r="E7657" s="1">
        <v>44882</v>
      </c>
      <c r="F7657">
        <f t="shared" si="119"/>
        <v>175.56</v>
      </c>
      <c r="J7657" s="34" t="s">
        <v>3826</v>
      </c>
      <c r="K7657" s="36">
        <v>101.92</v>
      </c>
    </row>
    <row r="7658" spans="1:11" x14ac:dyDescent="0.25">
      <c r="A7658" t="s">
        <v>7667</v>
      </c>
      <c r="B7658" t="s">
        <v>11</v>
      </c>
      <c r="C7658">
        <v>36897</v>
      </c>
      <c r="D7658">
        <v>1</v>
      </c>
      <c r="E7658" s="1">
        <v>44866</v>
      </c>
      <c r="F7658">
        <f t="shared" si="119"/>
        <v>438.72</v>
      </c>
      <c r="J7658" s="34" t="s">
        <v>1393</v>
      </c>
      <c r="K7658" s="36">
        <v>75.36</v>
      </c>
    </row>
    <row r="7659" spans="1:11" x14ac:dyDescent="0.25">
      <c r="A7659" t="s">
        <v>7668</v>
      </c>
      <c r="B7659" t="s">
        <v>8</v>
      </c>
      <c r="C7659">
        <v>85036</v>
      </c>
      <c r="D7659">
        <v>2</v>
      </c>
      <c r="E7659" s="1">
        <v>44790</v>
      </c>
      <c r="F7659">
        <f t="shared" si="119"/>
        <v>32.89</v>
      </c>
      <c r="J7659" s="34" t="s">
        <v>5237</v>
      </c>
      <c r="K7659" s="36">
        <v>65.34</v>
      </c>
    </row>
    <row r="7660" spans="1:11" x14ac:dyDescent="0.25">
      <c r="A7660" t="s">
        <v>7669</v>
      </c>
      <c r="B7660" t="s">
        <v>11</v>
      </c>
      <c r="C7660">
        <v>20089</v>
      </c>
      <c r="D7660">
        <v>1</v>
      </c>
      <c r="E7660" s="1">
        <v>44711</v>
      </c>
      <c r="F7660">
        <f t="shared" si="119"/>
        <v>41.06</v>
      </c>
      <c r="J7660" s="34" t="s">
        <v>3645</v>
      </c>
      <c r="K7660" s="36">
        <v>103.63</v>
      </c>
    </row>
    <row r="7661" spans="1:11" x14ac:dyDescent="0.25">
      <c r="A7661" t="s">
        <v>7670</v>
      </c>
      <c r="B7661" t="s">
        <v>11</v>
      </c>
      <c r="C7661">
        <v>41993</v>
      </c>
      <c r="D7661">
        <v>1</v>
      </c>
      <c r="E7661" s="1">
        <v>44838</v>
      </c>
      <c r="F7661">
        <f t="shared" si="119"/>
        <v>40.159999999999997</v>
      </c>
      <c r="J7661" s="34" t="s">
        <v>9300</v>
      </c>
      <c r="K7661" s="36">
        <v>10.6</v>
      </c>
    </row>
    <row r="7662" spans="1:11" x14ac:dyDescent="0.25">
      <c r="A7662" t="s">
        <v>7671</v>
      </c>
      <c r="B7662" t="s">
        <v>13</v>
      </c>
      <c r="C7662">
        <v>136268</v>
      </c>
      <c r="D7662">
        <v>2</v>
      </c>
      <c r="E7662" s="1">
        <v>44824</v>
      </c>
      <c r="F7662">
        <f t="shared" si="119"/>
        <v>42.29</v>
      </c>
      <c r="J7662" s="34" t="s">
        <v>9013</v>
      </c>
      <c r="K7662" s="36">
        <v>56.51</v>
      </c>
    </row>
    <row r="7663" spans="1:11" x14ac:dyDescent="0.25">
      <c r="A7663" t="s">
        <v>7672</v>
      </c>
      <c r="B7663" t="s">
        <v>11</v>
      </c>
      <c r="C7663">
        <v>29034</v>
      </c>
      <c r="D7663">
        <v>1</v>
      </c>
      <c r="E7663" s="1">
        <v>44763</v>
      </c>
      <c r="F7663">
        <f t="shared" si="119"/>
        <v>21.2</v>
      </c>
      <c r="J7663" s="34" t="s">
        <v>5808</v>
      </c>
      <c r="K7663" s="36">
        <v>224.89</v>
      </c>
    </row>
    <row r="7664" spans="1:11" x14ac:dyDescent="0.25">
      <c r="A7664" t="s">
        <v>7673</v>
      </c>
      <c r="B7664" t="s">
        <v>17</v>
      </c>
      <c r="C7664">
        <v>43469</v>
      </c>
      <c r="D7664">
        <v>1</v>
      </c>
      <c r="E7664" s="1">
        <v>44714</v>
      </c>
      <c r="F7664">
        <f t="shared" si="119"/>
        <v>102.07</v>
      </c>
      <c r="J7664" s="34" t="s">
        <v>1116</v>
      </c>
      <c r="K7664" s="36">
        <v>122.37</v>
      </c>
    </row>
    <row r="7665" spans="1:11" x14ac:dyDescent="0.25">
      <c r="A7665" t="s">
        <v>7674</v>
      </c>
      <c r="B7665" t="s">
        <v>6</v>
      </c>
      <c r="C7665">
        <v>129938</v>
      </c>
      <c r="D7665">
        <v>2</v>
      </c>
      <c r="E7665" s="1">
        <v>44861</v>
      </c>
      <c r="F7665">
        <f t="shared" si="119"/>
        <v>163.94</v>
      </c>
      <c r="J7665" s="34" t="s">
        <v>386</v>
      </c>
      <c r="K7665" s="36">
        <v>93.04</v>
      </c>
    </row>
    <row r="7666" spans="1:11" x14ac:dyDescent="0.25">
      <c r="A7666" t="s">
        <v>7675</v>
      </c>
      <c r="B7666" t="s">
        <v>6</v>
      </c>
      <c r="C7666">
        <v>91111</v>
      </c>
      <c r="D7666">
        <v>2</v>
      </c>
      <c r="E7666" s="1">
        <v>44642</v>
      </c>
      <c r="F7666">
        <f t="shared" si="119"/>
        <v>233.75</v>
      </c>
      <c r="J7666" s="34" t="s">
        <v>8193</v>
      </c>
      <c r="K7666" s="36">
        <v>61.22</v>
      </c>
    </row>
    <row r="7667" spans="1:11" x14ac:dyDescent="0.25">
      <c r="A7667" t="s">
        <v>7676</v>
      </c>
      <c r="B7667" t="s">
        <v>6</v>
      </c>
      <c r="C7667">
        <v>157293</v>
      </c>
      <c r="D7667">
        <v>2</v>
      </c>
      <c r="E7667" s="1">
        <v>44922</v>
      </c>
      <c r="F7667">
        <f t="shared" si="119"/>
        <v>124.96</v>
      </c>
      <c r="J7667" s="34" t="s">
        <v>7788</v>
      </c>
      <c r="K7667" s="36">
        <v>30.13</v>
      </c>
    </row>
    <row r="7668" spans="1:11" x14ac:dyDescent="0.25">
      <c r="A7668" t="s">
        <v>7677</v>
      </c>
      <c r="B7668" t="s">
        <v>6</v>
      </c>
      <c r="C7668">
        <v>73111</v>
      </c>
      <c r="D7668">
        <v>2</v>
      </c>
      <c r="E7668" s="1">
        <v>44574</v>
      </c>
      <c r="F7668">
        <f t="shared" si="119"/>
        <v>54.04</v>
      </c>
      <c r="J7668" s="34" t="s">
        <v>5968</v>
      </c>
      <c r="K7668" s="36">
        <v>82.44</v>
      </c>
    </row>
    <row r="7669" spans="1:11" x14ac:dyDescent="0.25">
      <c r="A7669" t="s">
        <v>7678</v>
      </c>
      <c r="B7669" t="s">
        <v>11</v>
      </c>
      <c r="C7669">
        <v>38810</v>
      </c>
      <c r="D7669">
        <v>1</v>
      </c>
      <c r="E7669" s="1">
        <v>44575</v>
      </c>
      <c r="F7669">
        <f t="shared" si="119"/>
        <v>71.209999999999994</v>
      </c>
      <c r="J7669" s="34" t="s">
        <v>3861</v>
      </c>
      <c r="K7669" s="36">
        <v>193.18</v>
      </c>
    </row>
    <row r="7670" spans="1:11" x14ac:dyDescent="0.25">
      <c r="A7670" t="s">
        <v>7679</v>
      </c>
      <c r="B7670" t="s">
        <v>8</v>
      </c>
      <c r="C7670">
        <v>52287</v>
      </c>
      <c r="D7670">
        <v>2</v>
      </c>
      <c r="E7670" s="1">
        <v>44901</v>
      </c>
      <c r="F7670">
        <f t="shared" si="119"/>
        <v>436.48</v>
      </c>
      <c r="J7670" s="34" t="s">
        <v>8713</v>
      </c>
      <c r="K7670" s="36">
        <v>10.6</v>
      </c>
    </row>
    <row r="7671" spans="1:11" x14ac:dyDescent="0.25">
      <c r="A7671" t="s">
        <v>7680</v>
      </c>
      <c r="B7671" t="s">
        <v>8</v>
      </c>
      <c r="C7671">
        <v>158086</v>
      </c>
      <c r="D7671">
        <v>2</v>
      </c>
      <c r="E7671" s="1">
        <v>44916</v>
      </c>
      <c r="F7671">
        <f t="shared" si="119"/>
        <v>215.21</v>
      </c>
      <c r="J7671" s="34" t="s">
        <v>556</v>
      </c>
      <c r="K7671" s="36">
        <v>56.51</v>
      </c>
    </row>
    <row r="7672" spans="1:11" x14ac:dyDescent="0.25">
      <c r="A7672" t="s">
        <v>7681</v>
      </c>
      <c r="B7672" t="s">
        <v>11</v>
      </c>
      <c r="C7672">
        <v>22007</v>
      </c>
      <c r="D7672">
        <v>1</v>
      </c>
      <c r="E7672" s="1">
        <v>44838</v>
      </c>
      <c r="F7672">
        <f t="shared" si="119"/>
        <v>46.13</v>
      </c>
      <c r="J7672" s="34" t="s">
        <v>4585</v>
      </c>
      <c r="K7672" s="36">
        <v>121.06</v>
      </c>
    </row>
    <row r="7673" spans="1:11" x14ac:dyDescent="0.25">
      <c r="A7673" t="s">
        <v>7682</v>
      </c>
      <c r="B7673" t="s">
        <v>6</v>
      </c>
      <c r="C7673">
        <v>68610</v>
      </c>
      <c r="D7673">
        <v>2</v>
      </c>
      <c r="E7673" s="1">
        <v>44909</v>
      </c>
      <c r="F7673">
        <f t="shared" si="119"/>
        <v>10.81</v>
      </c>
      <c r="J7673" s="34" t="s">
        <v>2012</v>
      </c>
      <c r="K7673" s="36">
        <v>56.51</v>
      </c>
    </row>
    <row r="7674" spans="1:11" x14ac:dyDescent="0.25">
      <c r="A7674" t="s">
        <v>7683</v>
      </c>
      <c r="B7674" t="s">
        <v>8</v>
      </c>
      <c r="C7674">
        <v>144010</v>
      </c>
      <c r="D7674">
        <v>2</v>
      </c>
      <c r="E7674" s="1">
        <v>44852</v>
      </c>
      <c r="F7674">
        <f t="shared" si="119"/>
        <v>85.31</v>
      </c>
      <c r="J7674" s="34" t="s">
        <v>7853</v>
      </c>
      <c r="K7674" s="36">
        <v>371.22</v>
      </c>
    </row>
    <row r="7675" spans="1:11" x14ac:dyDescent="0.25">
      <c r="A7675" t="s">
        <v>7684</v>
      </c>
      <c r="B7675" t="s">
        <v>11</v>
      </c>
      <c r="C7675">
        <v>63510</v>
      </c>
      <c r="D7675">
        <v>1</v>
      </c>
      <c r="E7675" s="1">
        <v>44854</v>
      </c>
      <c r="F7675">
        <f t="shared" si="119"/>
        <v>900.24</v>
      </c>
      <c r="J7675" s="34" t="s">
        <v>5093</v>
      </c>
      <c r="K7675" s="36">
        <v>262.97000000000003</v>
      </c>
    </row>
    <row r="7676" spans="1:11" x14ac:dyDescent="0.25">
      <c r="A7676" t="s">
        <v>7685</v>
      </c>
      <c r="B7676" t="s">
        <v>8</v>
      </c>
      <c r="C7676">
        <v>75657</v>
      </c>
      <c r="D7676">
        <v>2</v>
      </c>
      <c r="E7676" s="1">
        <v>44785</v>
      </c>
      <c r="F7676">
        <f t="shared" si="119"/>
        <v>39.93</v>
      </c>
      <c r="J7676" s="34" t="s">
        <v>2321</v>
      </c>
      <c r="K7676" s="36">
        <v>174.57</v>
      </c>
    </row>
    <row r="7677" spans="1:11" x14ac:dyDescent="0.25">
      <c r="A7677" t="s">
        <v>7686</v>
      </c>
      <c r="B7677" t="s">
        <v>6</v>
      </c>
      <c r="C7677">
        <v>124361</v>
      </c>
      <c r="D7677">
        <v>2</v>
      </c>
      <c r="E7677" s="1">
        <v>44775</v>
      </c>
      <c r="F7677">
        <f t="shared" si="119"/>
        <v>152.28</v>
      </c>
      <c r="J7677" s="34" t="s">
        <v>3644</v>
      </c>
      <c r="K7677" s="36">
        <v>10.6</v>
      </c>
    </row>
    <row r="7678" spans="1:11" x14ac:dyDescent="0.25">
      <c r="A7678" t="s">
        <v>7687</v>
      </c>
      <c r="B7678" t="s">
        <v>11</v>
      </c>
      <c r="C7678">
        <v>76352</v>
      </c>
      <c r="D7678">
        <v>1</v>
      </c>
      <c r="E7678" s="1">
        <v>44872</v>
      </c>
      <c r="F7678">
        <f t="shared" si="119"/>
        <v>54.17</v>
      </c>
      <c r="J7678" s="34" t="s">
        <v>1082</v>
      </c>
      <c r="K7678" s="36">
        <v>251.21</v>
      </c>
    </row>
    <row r="7679" spans="1:11" x14ac:dyDescent="0.25">
      <c r="A7679" t="s">
        <v>7688</v>
      </c>
      <c r="B7679" t="s">
        <v>6</v>
      </c>
      <c r="C7679">
        <v>87285</v>
      </c>
      <c r="D7679">
        <v>2</v>
      </c>
      <c r="E7679" s="1">
        <v>44671</v>
      </c>
      <c r="F7679">
        <f t="shared" si="119"/>
        <v>21.44</v>
      </c>
      <c r="J7679" s="34" t="s">
        <v>2542</v>
      </c>
      <c r="K7679" s="36">
        <v>82.44</v>
      </c>
    </row>
    <row r="7680" spans="1:11" x14ac:dyDescent="0.25">
      <c r="A7680" t="s">
        <v>7689</v>
      </c>
      <c r="B7680" t="s">
        <v>6</v>
      </c>
      <c r="C7680">
        <v>159249</v>
      </c>
      <c r="D7680">
        <v>2</v>
      </c>
      <c r="E7680" s="1">
        <v>44922</v>
      </c>
      <c r="F7680">
        <f t="shared" si="119"/>
        <v>10.72</v>
      </c>
      <c r="J7680" s="34" t="s">
        <v>793</v>
      </c>
      <c r="K7680" s="36">
        <v>162.91999999999999</v>
      </c>
    </row>
    <row r="7681" spans="1:11" x14ac:dyDescent="0.25">
      <c r="A7681" t="s">
        <v>7690</v>
      </c>
      <c r="B7681" t="s">
        <v>8</v>
      </c>
      <c r="C7681">
        <v>50510</v>
      </c>
      <c r="D7681">
        <v>2</v>
      </c>
      <c r="E7681" s="1">
        <v>44694</v>
      </c>
      <c r="F7681">
        <f t="shared" si="119"/>
        <v>407.98</v>
      </c>
      <c r="J7681" s="34" t="s">
        <v>10368</v>
      </c>
      <c r="K7681" s="36">
        <v>83.59</v>
      </c>
    </row>
    <row r="7682" spans="1:11" x14ac:dyDescent="0.25">
      <c r="A7682" t="s">
        <v>7691</v>
      </c>
      <c r="B7682" t="s">
        <v>17</v>
      </c>
      <c r="C7682">
        <v>41782</v>
      </c>
      <c r="D7682">
        <v>1</v>
      </c>
      <c r="E7682" s="1">
        <v>44919</v>
      </c>
      <c r="F7682">
        <f t="shared" ref="F7682:F7745" si="120">VLOOKUP(A7682,$J$1:$K$11016,2,FALSE)</f>
        <v>344.33</v>
      </c>
      <c r="J7682" s="34" t="s">
        <v>4301</v>
      </c>
      <c r="K7682" s="36">
        <v>310.76</v>
      </c>
    </row>
    <row r="7683" spans="1:11" x14ac:dyDescent="0.25">
      <c r="A7683" t="s">
        <v>7692</v>
      </c>
      <c r="B7683" t="s">
        <v>11</v>
      </c>
      <c r="C7683">
        <v>38711</v>
      </c>
      <c r="D7683">
        <v>1</v>
      </c>
      <c r="E7683" s="1">
        <v>44597</v>
      </c>
      <c r="F7683">
        <f t="shared" si="120"/>
        <v>9.14</v>
      </c>
      <c r="J7683" s="34" t="s">
        <v>9459</v>
      </c>
      <c r="K7683" s="36">
        <v>254.25</v>
      </c>
    </row>
    <row r="7684" spans="1:11" x14ac:dyDescent="0.25">
      <c r="A7684" t="s">
        <v>7693</v>
      </c>
      <c r="B7684" t="s">
        <v>8</v>
      </c>
      <c r="C7684">
        <v>111891</v>
      </c>
      <c r="D7684">
        <v>2</v>
      </c>
      <c r="E7684" s="1">
        <v>44746</v>
      </c>
      <c r="F7684">
        <f t="shared" si="120"/>
        <v>1603.01</v>
      </c>
      <c r="J7684" s="34" t="s">
        <v>6456</v>
      </c>
      <c r="K7684" s="36">
        <v>83.61</v>
      </c>
    </row>
    <row r="7685" spans="1:11" x14ac:dyDescent="0.25">
      <c r="A7685" t="s">
        <v>7694</v>
      </c>
      <c r="B7685" t="s">
        <v>17</v>
      </c>
      <c r="C7685">
        <v>28120</v>
      </c>
      <c r="D7685">
        <v>1</v>
      </c>
      <c r="E7685" s="1">
        <v>44574</v>
      </c>
      <c r="F7685">
        <f t="shared" si="120"/>
        <v>142.38999999999999</v>
      </c>
      <c r="J7685" s="34" t="s">
        <v>9939</v>
      </c>
      <c r="K7685" s="36">
        <v>308.64999999999998</v>
      </c>
    </row>
    <row r="7686" spans="1:11" x14ac:dyDescent="0.25">
      <c r="A7686" t="s">
        <v>7695</v>
      </c>
      <c r="B7686" t="s">
        <v>8</v>
      </c>
      <c r="C7686">
        <v>77270</v>
      </c>
      <c r="D7686">
        <v>2</v>
      </c>
      <c r="E7686" s="1">
        <v>44796</v>
      </c>
      <c r="F7686">
        <f t="shared" si="120"/>
        <v>198.63</v>
      </c>
      <c r="J7686" s="34" t="s">
        <v>1395</v>
      </c>
      <c r="K7686" s="36">
        <v>266.14999999999998</v>
      </c>
    </row>
    <row r="7687" spans="1:11" x14ac:dyDescent="0.25">
      <c r="A7687" t="s">
        <v>7696</v>
      </c>
      <c r="B7687" t="s">
        <v>6</v>
      </c>
      <c r="C7687">
        <v>152098</v>
      </c>
      <c r="D7687">
        <v>2</v>
      </c>
      <c r="E7687" s="1">
        <v>44888</v>
      </c>
      <c r="F7687">
        <f t="shared" si="120"/>
        <v>85.31</v>
      </c>
      <c r="J7687" s="34" t="s">
        <v>1266</v>
      </c>
      <c r="K7687" s="36">
        <v>10.6</v>
      </c>
    </row>
    <row r="7688" spans="1:11" x14ac:dyDescent="0.25">
      <c r="A7688" t="s">
        <v>7697</v>
      </c>
      <c r="B7688" t="s">
        <v>11</v>
      </c>
      <c r="C7688">
        <v>41669</v>
      </c>
      <c r="D7688">
        <v>1</v>
      </c>
      <c r="E7688" s="1">
        <v>44684</v>
      </c>
      <c r="F7688">
        <f t="shared" si="120"/>
        <v>277.5</v>
      </c>
      <c r="J7688" s="34" t="s">
        <v>9212</v>
      </c>
      <c r="K7688" s="36">
        <v>246.53</v>
      </c>
    </row>
    <row r="7689" spans="1:11" x14ac:dyDescent="0.25">
      <c r="A7689" t="s">
        <v>7698</v>
      </c>
      <c r="B7689" t="s">
        <v>6</v>
      </c>
      <c r="C7689">
        <v>89316</v>
      </c>
      <c r="D7689">
        <v>2</v>
      </c>
      <c r="E7689" s="1">
        <v>44771</v>
      </c>
      <c r="F7689">
        <f t="shared" si="120"/>
        <v>10.57</v>
      </c>
      <c r="J7689" s="34" t="s">
        <v>1635</v>
      </c>
      <c r="K7689" s="36">
        <v>74.19</v>
      </c>
    </row>
    <row r="7690" spans="1:11" x14ac:dyDescent="0.25">
      <c r="A7690" t="s">
        <v>7699</v>
      </c>
      <c r="B7690" t="s">
        <v>8</v>
      </c>
      <c r="C7690">
        <v>74465</v>
      </c>
      <c r="D7690">
        <v>2</v>
      </c>
      <c r="E7690" s="1">
        <v>44592</v>
      </c>
      <c r="F7690">
        <f t="shared" si="120"/>
        <v>155.41</v>
      </c>
      <c r="J7690" s="34" t="s">
        <v>5929</v>
      </c>
      <c r="K7690" s="36">
        <v>91.75</v>
      </c>
    </row>
    <row r="7691" spans="1:11" x14ac:dyDescent="0.25">
      <c r="A7691" t="s">
        <v>7700</v>
      </c>
      <c r="B7691" t="s">
        <v>8</v>
      </c>
      <c r="C7691">
        <v>140525</v>
      </c>
      <c r="D7691">
        <v>2</v>
      </c>
      <c r="E7691" s="1">
        <v>44895</v>
      </c>
      <c r="F7691">
        <f t="shared" si="120"/>
        <v>88.144999999999996</v>
      </c>
      <c r="J7691" s="34" t="s">
        <v>7389</v>
      </c>
      <c r="K7691" s="36">
        <v>103.6</v>
      </c>
    </row>
    <row r="7692" spans="1:11" x14ac:dyDescent="0.25">
      <c r="A7692" t="s">
        <v>7701</v>
      </c>
      <c r="B7692" t="s">
        <v>11</v>
      </c>
      <c r="C7692">
        <v>42882</v>
      </c>
      <c r="D7692">
        <v>1</v>
      </c>
      <c r="E7692" s="1">
        <v>44684</v>
      </c>
      <c r="F7692">
        <f t="shared" si="120"/>
        <v>114.53</v>
      </c>
      <c r="J7692" s="34" t="s">
        <v>7365</v>
      </c>
      <c r="K7692" s="36">
        <v>559.09</v>
      </c>
    </row>
    <row r="7693" spans="1:11" x14ac:dyDescent="0.25">
      <c r="A7693" t="s">
        <v>7702</v>
      </c>
      <c r="B7693" t="s">
        <v>11</v>
      </c>
      <c r="C7693">
        <v>45134</v>
      </c>
      <c r="D7693">
        <v>1</v>
      </c>
      <c r="E7693" s="1">
        <v>44684</v>
      </c>
      <c r="F7693">
        <f t="shared" si="120"/>
        <v>165.54</v>
      </c>
      <c r="J7693" s="34" t="s">
        <v>3824</v>
      </c>
      <c r="K7693" s="36">
        <v>126.22</v>
      </c>
    </row>
    <row r="7694" spans="1:11" x14ac:dyDescent="0.25">
      <c r="A7694" t="s">
        <v>7703</v>
      </c>
      <c r="B7694" t="s">
        <v>8</v>
      </c>
      <c r="C7694">
        <v>93958</v>
      </c>
      <c r="D7694">
        <v>2</v>
      </c>
      <c r="E7694" s="1">
        <v>44725</v>
      </c>
      <c r="F7694">
        <f t="shared" si="120"/>
        <v>9.4</v>
      </c>
      <c r="J7694" s="34" t="s">
        <v>10344</v>
      </c>
      <c r="K7694" s="36">
        <v>223.69</v>
      </c>
    </row>
    <row r="7695" spans="1:11" x14ac:dyDescent="0.25">
      <c r="A7695" t="s">
        <v>7704</v>
      </c>
      <c r="B7695" t="s">
        <v>13</v>
      </c>
      <c r="C7695">
        <v>149645</v>
      </c>
      <c r="D7695">
        <v>2</v>
      </c>
      <c r="E7695" s="1">
        <v>44889</v>
      </c>
      <c r="F7695">
        <f t="shared" si="120"/>
        <v>188.06</v>
      </c>
      <c r="J7695" s="34" t="s">
        <v>4678</v>
      </c>
      <c r="K7695" s="36">
        <v>105.96</v>
      </c>
    </row>
    <row r="7696" spans="1:11" x14ac:dyDescent="0.25">
      <c r="A7696" t="s">
        <v>7705</v>
      </c>
      <c r="B7696" t="s">
        <v>17</v>
      </c>
      <c r="C7696">
        <v>19795</v>
      </c>
      <c r="D7696">
        <v>1</v>
      </c>
      <c r="E7696" s="1">
        <v>44574</v>
      </c>
      <c r="F7696">
        <f t="shared" si="120"/>
        <v>835.46</v>
      </c>
      <c r="J7696" s="34" t="s">
        <v>9225</v>
      </c>
      <c r="K7696" s="36">
        <v>75.37</v>
      </c>
    </row>
    <row r="7697" spans="1:11" x14ac:dyDescent="0.25">
      <c r="A7697" t="s">
        <v>7706</v>
      </c>
      <c r="B7697" t="s">
        <v>6</v>
      </c>
      <c r="C7697">
        <v>120267</v>
      </c>
      <c r="D7697">
        <v>2</v>
      </c>
      <c r="E7697" s="1">
        <v>44735</v>
      </c>
      <c r="F7697">
        <f t="shared" si="120"/>
        <v>86.93</v>
      </c>
      <c r="J7697" s="34" t="s">
        <v>2312</v>
      </c>
      <c r="K7697" s="36">
        <v>316.2</v>
      </c>
    </row>
    <row r="7698" spans="1:11" x14ac:dyDescent="0.25">
      <c r="A7698" t="s">
        <v>7707</v>
      </c>
      <c r="B7698" t="s">
        <v>8</v>
      </c>
      <c r="C7698">
        <v>48894</v>
      </c>
      <c r="D7698">
        <v>2</v>
      </c>
      <c r="E7698" s="1">
        <v>44600</v>
      </c>
      <c r="F7698">
        <f t="shared" si="120"/>
        <v>467.71</v>
      </c>
      <c r="J7698" s="34" t="s">
        <v>10104</v>
      </c>
      <c r="K7698" s="36">
        <v>124.91</v>
      </c>
    </row>
    <row r="7699" spans="1:11" x14ac:dyDescent="0.25">
      <c r="A7699" t="s">
        <v>7708</v>
      </c>
      <c r="B7699" t="s">
        <v>13</v>
      </c>
      <c r="C7699">
        <v>145383</v>
      </c>
      <c r="D7699">
        <v>2</v>
      </c>
      <c r="E7699" s="1">
        <v>44859</v>
      </c>
      <c r="F7699">
        <f t="shared" si="120"/>
        <v>21.63</v>
      </c>
      <c r="J7699" s="34" t="s">
        <v>2007</v>
      </c>
      <c r="K7699" s="36">
        <v>801.43</v>
      </c>
    </row>
    <row r="7700" spans="1:11" x14ac:dyDescent="0.25">
      <c r="A7700" t="s">
        <v>7709</v>
      </c>
      <c r="B7700" t="s">
        <v>17</v>
      </c>
      <c r="C7700">
        <v>41707</v>
      </c>
      <c r="D7700">
        <v>1</v>
      </c>
      <c r="E7700" s="1">
        <v>44715</v>
      </c>
      <c r="F7700">
        <f t="shared" si="120"/>
        <v>16.91</v>
      </c>
      <c r="J7700" s="34" t="s">
        <v>3817</v>
      </c>
      <c r="K7700" s="36">
        <v>521.24</v>
      </c>
    </row>
    <row r="7701" spans="1:11" x14ac:dyDescent="0.25">
      <c r="A7701" t="s">
        <v>7710</v>
      </c>
      <c r="B7701" t="s">
        <v>11</v>
      </c>
      <c r="C7701">
        <v>77439</v>
      </c>
      <c r="D7701">
        <v>1</v>
      </c>
      <c r="E7701" s="1">
        <v>44910</v>
      </c>
      <c r="F7701">
        <f t="shared" si="120"/>
        <v>27.08</v>
      </c>
      <c r="J7701" s="34" t="s">
        <v>9921</v>
      </c>
      <c r="K7701" s="36">
        <v>84.79</v>
      </c>
    </row>
    <row r="7702" spans="1:11" x14ac:dyDescent="0.25">
      <c r="A7702" t="s">
        <v>7711</v>
      </c>
      <c r="B7702" t="s">
        <v>8</v>
      </c>
      <c r="C7702">
        <v>118329</v>
      </c>
      <c r="D7702">
        <v>2</v>
      </c>
      <c r="E7702" s="1">
        <v>44754</v>
      </c>
      <c r="F7702">
        <f t="shared" si="120"/>
        <v>11.75</v>
      </c>
      <c r="J7702" s="34" t="s">
        <v>10093</v>
      </c>
      <c r="K7702" s="36">
        <v>29.55</v>
      </c>
    </row>
    <row r="7703" spans="1:11" x14ac:dyDescent="0.25">
      <c r="A7703" t="s">
        <v>7712</v>
      </c>
      <c r="B7703" t="s">
        <v>8</v>
      </c>
      <c r="C7703">
        <v>130906</v>
      </c>
      <c r="D7703">
        <v>2</v>
      </c>
      <c r="E7703" s="1">
        <v>44792</v>
      </c>
      <c r="F7703">
        <f t="shared" si="120"/>
        <v>104.67</v>
      </c>
      <c r="J7703" s="34" t="s">
        <v>2674</v>
      </c>
      <c r="K7703" s="36">
        <v>124.83</v>
      </c>
    </row>
    <row r="7704" spans="1:11" x14ac:dyDescent="0.25">
      <c r="A7704" t="s">
        <v>7713</v>
      </c>
      <c r="B7704" t="s">
        <v>6</v>
      </c>
      <c r="C7704">
        <v>84468</v>
      </c>
      <c r="D7704">
        <v>2</v>
      </c>
      <c r="E7704" s="1">
        <v>44833</v>
      </c>
      <c r="F7704">
        <f t="shared" si="120"/>
        <v>10.57</v>
      </c>
      <c r="J7704" s="34" t="s">
        <v>4958</v>
      </c>
      <c r="K7704" s="36">
        <v>55.04</v>
      </c>
    </row>
    <row r="7705" spans="1:11" x14ac:dyDescent="0.25">
      <c r="A7705" t="s">
        <v>7714</v>
      </c>
      <c r="B7705" t="s">
        <v>6</v>
      </c>
      <c r="C7705">
        <v>94089</v>
      </c>
      <c r="D7705">
        <v>2</v>
      </c>
      <c r="E7705" s="1">
        <v>44855</v>
      </c>
      <c r="F7705">
        <f t="shared" si="120"/>
        <v>518.51</v>
      </c>
      <c r="J7705" s="34" t="s">
        <v>2951</v>
      </c>
      <c r="K7705" s="36">
        <v>147.19999999999999</v>
      </c>
    </row>
    <row r="7706" spans="1:11" x14ac:dyDescent="0.25">
      <c r="A7706" t="s">
        <v>7715</v>
      </c>
      <c r="B7706" t="s">
        <v>11</v>
      </c>
      <c r="C7706">
        <v>35065</v>
      </c>
      <c r="D7706">
        <v>1</v>
      </c>
      <c r="E7706" s="1">
        <v>44562</v>
      </c>
      <c r="F7706">
        <f t="shared" si="120"/>
        <v>21.81</v>
      </c>
      <c r="J7706" s="34" t="s">
        <v>10958</v>
      </c>
      <c r="K7706" s="36">
        <v>30.63</v>
      </c>
    </row>
    <row r="7707" spans="1:11" x14ac:dyDescent="0.25">
      <c r="A7707" t="s">
        <v>7716</v>
      </c>
      <c r="B7707" t="s">
        <v>17</v>
      </c>
      <c r="C7707">
        <v>27803</v>
      </c>
      <c r="D7707">
        <v>1</v>
      </c>
      <c r="E7707" s="1">
        <v>44792</v>
      </c>
      <c r="F7707">
        <f t="shared" si="120"/>
        <v>153.29</v>
      </c>
      <c r="J7707" s="34" t="s">
        <v>2745</v>
      </c>
      <c r="K7707" s="36">
        <v>55.35</v>
      </c>
    </row>
    <row r="7708" spans="1:11" x14ac:dyDescent="0.25">
      <c r="A7708" t="s">
        <v>7717</v>
      </c>
      <c r="B7708" t="s">
        <v>13</v>
      </c>
      <c r="C7708">
        <v>136927</v>
      </c>
      <c r="D7708">
        <v>2</v>
      </c>
      <c r="E7708" s="1">
        <v>44844</v>
      </c>
      <c r="F7708">
        <f t="shared" si="120"/>
        <v>204.74</v>
      </c>
      <c r="J7708" s="34" t="s">
        <v>10193</v>
      </c>
      <c r="K7708" s="36">
        <v>255.09</v>
      </c>
    </row>
    <row r="7709" spans="1:11" x14ac:dyDescent="0.25">
      <c r="A7709" t="s">
        <v>7718</v>
      </c>
      <c r="B7709" t="s">
        <v>8</v>
      </c>
      <c r="C7709">
        <v>52465</v>
      </c>
      <c r="D7709">
        <v>2</v>
      </c>
      <c r="E7709" s="1">
        <v>44860</v>
      </c>
      <c r="F7709">
        <f t="shared" si="120"/>
        <v>60.08</v>
      </c>
      <c r="J7709" s="34" t="s">
        <v>8417</v>
      </c>
      <c r="K7709" s="36">
        <v>10.6</v>
      </c>
    </row>
    <row r="7710" spans="1:11" x14ac:dyDescent="0.25">
      <c r="A7710" t="s">
        <v>7719</v>
      </c>
      <c r="B7710" t="s">
        <v>17</v>
      </c>
      <c r="C7710">
        <v>38783</v>
      </c>
      <c r="D7710">
        <v>1</v>
      </c>
      <c r="E7710" s="1">
        <v>44868</v>
      </c>
      <c r="F7710">
        <f t="shared" si="120"/>
        <v>101.27</v>
      </c>
      <c r="J7710" s="34" t="s">
        <v>10450</v>
      </c>
      <c r="K7710" s="36">
        <v>9.42</v>
      </c>
    </row>
    <row r="7711" spans="1:11" x14ac:dyDescent="0.25">
      <c r="A7711" t="s">
        <v>7720</v>
      </c>
      <c r="B7711" t="s">
        <v>17</v>
      </c>
      <c r="C7711">
        <v>40086</v>
      </c>
      <c r="D7711">
        <v>1</v>
      </c>
      <c r="E7711" s="1">
        <v>44612</v>
      </c>
      <c r="F7711">
        <f t="shared" si="120"/>
        <v>71.209999999999994</v>
      </c>
      <c r="J7711" s="34" t="s">
        <v>7540</v>
      </c>
      <c r="K7711" s="36">
        <v>75.37</v>
      </c>
    </row>
    <row r="7712" spans="1:11" x14ac:dyDescent="0.25">
      <c r="A7712" t="s">
        <v>7721</v>
      </c>
      <c r="B7712" t="s">
        <v>17</v>
      </c>
      <c r="C7712">
        <v>46781</v>
      </c>
      <c r="D7712">
        <v>1</v>
      </c>
      <c r="E7712" s="1">
        <v>44851</v>
      </c>
      <c r="F7712">
        <f t="shared" si="120"/>
        <v>38.869999999999997</v>
      </c>
      <c r="J7712" s="34" t="s">
        <v>1880</v>
      </c>
      <c r="K7712" s="36">
        <v>75.349999999999994</v>
      </c>
    </row>
    <row r="7713" spans="1:11" x14ac:dyDescent="0.25">
      <c r="A7713" t="s">
        <v>7722</v>
      </c>
      <c r="B7713" t="s">
        <v>13</v>
      </c>
      <c r="C7713">
        <v>146574</v>
      </c>
      <c r="D7713">
        <v>2</v>
      </c>
      <c r="E7713" s="1">
        <v>44910</v>
      </c>
      <c r="F7713">
        <f t="shared" si="120"/>
        <v>31.79</v>
      </c>
      <c r="J7713" s="34" t="s">
        <v>7757</v>
      </c>
      <c r="K7713" s="36">
        <v>75.37</v>
      </c>
    </row>
    <row r="7714" spans="1:11" x14ac:dyDescent="0.25">
      <c r="A7714" t="s">
        <v>7723</v>
      </c>
      <c r="B7714" t="s">
        <v>8</v>
      </c>
      <c r="C7714">
        <v>52287</v>
      </c>
      <c r="D7714">
        <v>2</v>
      </c>
      <c r="E7714" s="1">
        <v>44834</v>
      </c>
      <c r="F7714">
        <f t="shared" si="120"/>
        <v>4.53</v>
      </c>
      <c r="J7714" s="34" t="s">
        <v>8286</v>
      </c>
      <c r="K7714" s="36">
        <v>54.17</v>
      </c>
    </row>
    <row r="7715" spans="1:11" x14ac:dyDescent="0.25">
      <c r="A7715" t="s">
        <v>7724</v>
      </c>
      <c r="B7715" t="s">
        <v>17</v>
      </c>
      <c r="C7715">
        <v>46513</v>
      </c>
      <c r="D7715">
        <v>1</v>
      </c>
      <c r="E7715" s="1">
        <v>44926</v>
      </c>
      <c r="F7715">
        <f t="shared" si="120"/>
        <v>153.99</v>
      </c>
      <c r="J7715" s="34" t="s">
        <v>10802</v>
      </c>
      <c r="K7715" s="36">
        <v>214.52</v>
      </c>
    </row>
    <row r="7716" spans="1:11" x14ac:dyDescent="0.25">
      <c r="A7716" t="s">
        <v>7725</v>
      </c>
      <c r="B7716" t="s">
        <v>11</v>
      </c>
      <c r="C7716">
        <v>39645</v>
      </c>
      <c r="D7716">
        <v>1</v>
      </c>
      <c r="E7716" s="1">
        <v>44590</v>
      </c>
      <c r="F7716">
        <f t="shared" si="120"/>
        <v>424.13</v>
      </c>
      <c r="J7716" s="34" t="s">
        <v>5158</v>
      </c>
      <c r="K7716" s="36">
        <v>56.51</v>
      </c>
    </row>
    <row r="7717" spans="1:11" x14ac:dyDescent="0.25">
      <c r="A7717" t="s">
        <v>7726</v>
      </c>
      <c r="B7717" t="s">
        <v>6</v>
      </c>
      <c r="C7717">
        <v>64541</v>
      </c>
      <c r="D7717">
        <v>2</v>
      </c>
      <c r="E7717" s="1">
        <v>44629</v>
      </c>
      <c r="F7717">
        <f t="shared" si="120"/>
        <v>162.1</v>
      </c>
      <c r="J7717" s="34" t="s">
        <v>3850</v>
      </c>
      <c r="K7717" s="36">
        <v>158.15</v>
      </c>
    </row>
    <row r="7718" spans="1:11" x14ac:dyDescent="0.25">
      <c r="A7718" t="s">
        <v>7727</v>
      </c>
      <c r="B7718" t="s">
        <v>6</v>
      </c>
      <c r="C7718">
        <v>132419</v>
      </c>
      <c r="D7718">
        <v>2</v>
      </c>
      <c r="E7718" s="1">
        <v>44803</v>
      </c>
      <c r="F7718">
        <f t="shared" si="120"/>
        <v>35.81</v>
      </c>
      <c r="J7718" s="34" t="s">
        <v>7476</v>
      </c>
      <c r="K7718" s="36">
        <v>385.41</v>
      </c>
    </row>
    <row r="7719" spans="1:11" x14ac:dyDescent="0.25">
      <c r="A7719" t="s">
        <v>7728</v>
      </c>
      <c r="B7719" t="s">
        <v>11</v>
      </c>
      <c r="C7719">
        <v>92205</v>
      </c>
      <c r="D7719">
        <v>1</v>
      </c>
      <c r="E7719" s="1">
        <v>44925</v>
      </c>
      <c r="F7719">
        <f t="shared" si="120"/>
        <v>83.61</v>
      </c>
      <c r="J7719" s="34" t="s">
        <v>498</v>
      </c>
      <c r="K7719" s="36">
        <v>10.6</v>
      </c>
    </row>
    <row r="7720" spans="1:11" x14ac:dyDescent="0.25">
      <c r="A7720" t="s">
        <v>7729</v>
      </c>
      <c r="B7720" t="s">
        <v>11</v>
      </c>
      <c r="C7720">
        <v>55181</v>
      </c>
      <c r="D7720">
        <v>1</v>
      </c>
      <c r="E7720" s="1">
        <v>44806</v>
      </c>
      <c r="F7720">
        <f t="shared" si="120"/>
        <v>11.77</v>
      </c>
      <c r="J7720" s="34" t="s">
        <v>1985</v>
      </c>
      <c r="K7720" s="36">
        <v>75.37</v>
      </c>
    </row>
    <row r="7721" spans="1:11" x14ac:dyDescent="0.25">
      <c r="A7721" t="s">
        <v>7730</v>
      </c>
      <c r="B7721" t="s">
        <v>6</v>
      </c>
      <c r="C7721">
        <v>70638</v>
      </c>
      <c r="D7721">
        <v>2</v>
      </c>
      <c r="E7721" s="1">
        <v>44593</v>
      </c>
      <c r="F7721">
        <f t="shared" si="120"/>
        <v>256.2</v>
      </c>
      <c r="J7721" s="34" t="s">
        <v>4293</v>
      </c>
      <c r="K7721" s="36">
        <v>64.77</v>
      </c>
    </row>
    <row r="7722" spans="1:11" x14ac:dyDescent="0.25">
      <c r="A7722" t="s">
        <v>7731</v>
      </c>
      <c r="B7722" t="s">
        <v>6</v>
      </c>
      <c r="C7722">
        <v>145337</v>
      </c>
      <c r="D7722">
        <v>2</v>
      </c>
      <c r="E7722" s="1">
        <v>44872</v>
      </c>
      <c r="F7722">
        <f t="shared" si="120"/>
        <v>12.02</v>
      </c>
      <c r="J7722" s="34" t="s">
        <v>6759</v>
      </c>
      <c r="K7722" s="36">
        <v>88.31</v>
      </c>
    </row>
    <row r="7723" spans="1:11" x14ac:dyDescent="0.25">
      <c r="A7723" t="s">
        <v>7732</v>
      </c>
      <c r="B7723" t="s">
        <v>17</v>
      </c>
      <c r="C7723">
        <v>65607</v>
      </c>
      <c r="D7723">
        <v>1</v>
      </c>
      <c r="E7723" s="1">
        <v>44811</v>
      </c>
      <c r="F7723">
        <f t="shared" si="120"/>
        <v>54.16</v>
      </c>
      <c r="J7723" s="34" t="s">
        <v>7826</v>
      </c>
      <c r="K7723" s="36">
        <v>11.78</v>
      </c>
    </row>
    <row r="7724" spans="1:11" x14ac:dyDescent="0.25">
      <c r="A7724" t="s">
        <v>7733</v>
      </c>
      <c r="B7724" t="s">
        <v>17</v>
      </c>
      <c r="C7724">
        <v>36488</v>
      </c>
      <c r="D7724">
        <v>1</v>
      </c>
      <c r="E7724" s="1">
        <v>44671</v>
      </c>
      <c r="F7724">
        <f t="shared" si="120"/>
        <v>166.81</v>
      </c>
      <c r="J7724" s="34" t="s">
        <v>4710</v>
      </c>
      <c r="K7724" s="36">
        <v>83.61</v>
      </c>
    </row>
    <row r="7725" spans="1:11" x14ac:dyDescent="0.25">
      <c r="A7725" t="s">
        <v>7734</v>
      </c>
      <c r="B7725" t="s">
        <v>6</v>
      </c>
      <c r="C7725">
        <v>114566</v>
      </c>
      <c r="D7725">
        <v>2</v>
      </c>
      <c r="E7725" s="1">
        <v>44697</v>
      </c>
      <c r="F7725">
        <f t="shared" si="120"/>
        <v>99.23</v>
      </c>
      <c r="J7725" s="34" t="s">
        <v>736</v>
      </c>
      <c r="K7725" s="36">
        <v>164.85</v>
      </c>
    </row>
    <row r="7726" spans="1:11" x14ac:dyDescent="0.25">
      <c r="A7726" t="s">
        <v>7735</v>
      </c>
      <c r="B7726" t="s">
        <v>11</v>
      </c>
      <c r="C7726">
        <v>77439</v>
      </c>
      <c r="D7726">
        <v>1</v>
      </c>
      <c r="E7726" s="1">
        <v>44869</v>
      </c>
      <c r="F7726">
        <f t="shared" si="120"/>
        <v>104.9</v>
      </c>
      <c r="J7726" s="34" t="s">
        <v>7109</v>
      </c>
      <c r="K7726" s="36">
        <v>68.290000000000006</v>
      </c>
    </row>
    <row r="7727" spans="1:11" x14ac:dyDescent="0.25">
      <c r="A7727" t="s">
        <v>7736</v>
      </c>
      <c r="B7727" t="s">
        <v>8</v>
      </c>
      <c r="C7727">
        <v>48894</v>
      </c>
      <c r="D7727">
        <v>2</v>
      </c>
      <c r="E7727" s="1">
        <v>44650</v>
      </c>
      <c r="F7727">
        <f t="shared" si="120"/>
        <v>626.16</v>
      </c>
      <c r="J7727" s="34" t="s">
        <v>3293</v>
      </c>
      <c r="K7727" s="36">
        <v>83.61</v>
      </c>
    </row>
    <row r="7728" spans="1:11" x14ac:dyDescent="0.25">
      <c r="A7728" t="s">
        <v>7737</v>
      </c>
      <c r="B7728" t="s">
        <v>17</v>
      </c>
      <c r="C7728">
        <v>43423</v>
      </c>
      <c r="D7728">
        <v>1</v>
      </c>
      <c r="E7728" s="1">
        <v>44916</v>
      </c>
      <c r="F7728">
        <f t="shared" si="120"/>
        <v>42.7</v>
      </c>
      <c r="J7728" s="34" t="s">
        <v>4525</v>
      </c>
      <c r="K7728" s="36">
        <v>120.11</v>
      </c>
    </row>
    <row r="7729" spans="1:11" x14ac:dyDescent="0.25">
      <c r="A7729" t="s">
        <v>7738</v>
      </c>
      <c r="B7729" t="s">
        <v>6</v>
      </c>
      <c r="C7729">
        <v>122220</v>
      </c>
      <c r="D7729">
        <v>2</v>
      </c>
      <c r="E7729" s="1">
        <v>44753</v>
      </c>
      <c r="F7729">
        <f t="shared" si="120"/>
        <v>75.180000000000007</v>
      </c>
      <c r="J7729" s="34" t="s">
        <v>3910</v>
      </c>
      <c r="K7729" s="36">
        <v>83.59</v>
      </c>
    </row>
    <row r="7730" spans="1:11" x14ac:dyDescent="0.25">
      <c r="A7730" t="s">
        <v>7739</v>
      </c>
      <c r="B7730" t="s">
        <v>6</v>
      </c>
      <c r="C7730">
        <v>91141</v>
      </c>
      <c r="D7730">
        <v>2</v>
      </c>
      <c r="E7730" s="1">
        <v>44677</v>
      </c>
      <c r="F7730">
        <f t="shared" si="120"/>
        <v>35.81</v>
      </c>
      <c r="J7730" s="34" t="s">
        <v>6061</v>
      </c>
      <c r="K7730" s="36">
        <v>139.53</v>
      </c>
    </row>
    <row r="7731" spans="1:11" x14ac:dyDescent="0.25">
      <c r="A7731" t="s">
        <v>7740</v>
      </c>
      <c r="B7731" t="s">
        <v>17</v>
      </c>
      <c r="C7731">
        <v>60793</v>
      </c>
      <c r="D7731">
        <v>1</v>
      </c>
      <c r="E7731" s="1">
        <v>44781</v>
      </c>
      <c r="F7731">
        <f t="shared" si="120"/>
        <v>106.12</v>
      </c>
      <c r="J7731" s="34" t="s">
        <v>6956</v>
      </c>
      <c r="K7731" s="36">
        <v>83.59</v>
      </c>
    </row>
    <row r="7732" spans="1:11" x14ac:dyDescent="0.25">
      <c r="A7732" t="s">
        <v>7741</v>
      </c>
      <c r="B7732" t="s">
        <v>8</v>
      </c>
      <c r="C7732">
        <v>85414</v>
      </c>
      <c r="D7732">
        <v>2</v>
      </c>
      <c r="E7732" s="1">
        <v>44628</v>
      </c>
      <c r="F7732">
        <f t="shared" si="120"/>
        <v>83.4</v>
      </c>
      <c r="J7732" s="34" t="s">
        <v>8954</v>
      </c>
      <c r="K7732" s="36">
        <v>56.51</v>
      </c>
    </row>
    <row r="7733" spans="1:11" x14ac:dyDescent="0.25">
      <c r="A7733" t="s">
        <v>7742</v>
      </c>
      <c r="B7733" t="s">
        <v>13</v>
      </c>
      <c r="C7733">
        <v>148409</v>
      </c>
      <c r="D7733">
        <v>2</v>
      </c>
      <c r="E7733" s="1">
        <v>44883</v>
      </c>
      <c r="F7733">
        <f t="shared" si="120"/>
        <v>57.68</v>
      </c>
      <c r="J7733" s="34" t="s">
        <v>9132</v>
      </c>
      <c r="K7733" s="36">
        <v>11.77</v>
      </c>
    </row>
    <row r="7734" spans="1:11" x14ac:dyDescent="0.25">
      <c r="A7734" t="s">
        <v>7743</v>
      </c>
      <c r="B7734" t="s">
        <v>13</v>
      </c>
      <c r="C7734">
        <v>148001</v>
      </c>
      <c r="D7734">
        <v>2</v>
      </c>
      <c r="E7734" s="1">
        <v>44868</v>
      </c>
      <c r="F7734">
        <f t="shared" si="120"/>
        <v>85.31</v>
      </c>
      <c r="J7734" s="34" t="s">
        <v>2204</v>
      </c>
      <c r="K7734" s="36">
        <v>11.77</v>
      </c>
    </row>
    <row r="7735" spans="1:11" x14ac:dyDescent="0.25">
      <c r="A7735" t="s">
        <v>7744</v>
      </c>
      <c r="B7735" t="s">
        <v>8</v>
      </c>
      <c r="C7735">
        <v>116228</v>
      </c>
      <c r="D7735">
        <v>2</v>
      </c>
      <c r="E7735" s="1">
        <v>44720</v>
      </c>
      <c r="F7735">
        <f t="shared" si="120"/>
        <v>131.69</v>
      </c>
      <c r="J7735" s="34" t="s">
        <v>6281</v>
      </c>
      <c r="K7735" s="36">
        <v>184.88</v>
      </c>
    </row>
    <row r="7736" spans="1:11" x14ac:dyDescent="0.25">
      <c r="A7736" t="s">
        <v>7745</v>
      </c>
      <c r="B7736" t="s">
        <v>11</v>
      </c>
      <c r="C7736">
        <v>75245</v>
      </c>
      <c r="D7736">
        <v>1</v>
      </c>
      <c r="E7736" s="1">
        <v>44872</v>
      </c>
      <c r="F7736">
        <f t="shared" si="120"/>
        <v>215.65</v>
      </c>
      <c r="J7736" s="34" t="s">
        <v>5194</v>
      </c>
      <c r="K7736" s="36">
        <v>48.62</v>
      </c>
    </row>
    <row r="7737" spans="1:11" x14ac:dyDescent="0.25">
      <c r="A7737" t="s">
        <v>7746</v>
      </c>
      <c r="B7737" t="s">
        <v>8</v>
      </c>
      <c r="C7737">
        <v>136999</v>
      </c>
      <c r="D7737">
        <v>2</v>
      </c>
      <c r="E7737" s="1">
        <v>44823</v>
      </c>
      <c r="F7737">
        <f t="shared" si="120"/>
        <v>55.85</v>
      </c>
      <c r="J7737" s="34" t="s">
        <v>5428</v>
      </c>
      <c r="K7737" s="36">
        <v>82.41</v>
      </c>
    </row>
    <row r="7738" spans="1:11" x14ac:dyDescent="0.25">
      <c r="A7738" t="s">
        <v>7747</v>
      </c>
      <c r="B7738" t="s">
        <v>6</v>
      </c>
      <c r="C7738">
        <v>150496</v>
      </c>
      <c r="D7738">
        <v>2</v>
      </c>
      <c r="E7738" s="1">
        <v>44883</v>
      </c>
      <c r="F7738">
        <f t="shared" si="120"/>
        <v>76.900000000000006</v>
      </c>
      <c r="J7738" s="34" t="s">
        <v>6486</v>
      </c>
      <c r="K7738" s="36">
        <v>75.37</v>
      </c>
    </row>
    <row r="7739" spans="1:11" x14ac:dyDescent="0.25">
      <c r="A7739" t="s">
        <v>7748</v>
      </c>
      <c r="B7739" t="s">
        <v>6</v>
      </c>
      <c r="C7739">
        <v>85301</v>
      </c>
      <c r="D7739">
        <v>2</v>
      </c>
      <c r="E7739" s="1">
        <v>44621</v>
      </c>
      <c r="F7739">
        <f t="shared" si="120"/>
        <v>808.49</v>
      </c>
      <c r="J7739" s="34" t="s">
        <v>6909</v>
      </c>
      <c r="K7739" s="36">
        <v>83.62</v>
      </c>
    </row>
    <row r="7740" spans="1:11" x14ac:dyDescent="0.25">
      <c r="A7740" t="s">
        <v>7749</v>
      </c>
      <c r="B7740" t="s">
        <v>11</v>
      </c>
      <c r="C7740">
        <v>35406</v>
      </c>
      <c r="D7740">
        <v>1</v>
      </c>
      <c r="E7740" s="1">
        <v>44650</v>
      </c>
      <c r="F7740">
        <f t="shared" si="120"/>
        <v>11.49</v>
      </c>
      <c r="J7740" s="34" t="s">
        <v>4711</v>
      </c>
      <c r="K7740" s="36">
        <v>84.79</v>
      </c>
    </row>
    <row r="7741" spans="1:11" x14ac:dyDescent="0.25">
      <c r="A7741" t="s">
        <v>7750</v>
      </c>
      <c r="B7741" t="s">
        <v>40</v>
      </c>
      <c r="C7741">
        <v>64023</v>
      </c>
      <c r="D7741">
        <v>1</v>
      </c>
      <c r="E7741" s="1">
        <v>44818</v>
      </c>
      <c r="F7741">
        <f t="shared" si="120"/>
        <v>162.51</v>
      </c>
      <c r="J7741" s="35" t="s">
        <v>3555</v>
      </c>
      <c r="K7741" s="36">
        <v>75.37</v>
      </c>
    </row>
    <row r="7742" spans="1:11" x14ac:dyDescent="0.25">
      <c r="A7742" t="s">
        <v>7751</v>
      </c>
      <c r="B7742" t="s">
        <v>13</v>
      </c>
      <c r="C7742">
        <v>145208</v>
      </c>
      <c r="D7742">
        <v>2</v>
      </c>
      <c r="E7742" s="1">
        <v>44879</v>
      </c>
      <c r="F7742">
        <f t="shared" si="120"/>
        <v>10.81</v>
      </c>
      <c r="J7742" s="34" t="s">
        <v>606</v>
      </c>
      <c r="K7742" s="36">
        <v>275.45999999999998</v>
      </c>
    </row>
    <row r="7743" spans="1:11" x14ac:dyDescent="0.25">
      <c r="A7743" t="s">
        <v>7752</v>
      </c>
      <c r="B7743" t="s">
        <v>17</v>
      </c>
      <c r="C7743">
        <v>58287</v>
      </c>
      <c r="D7743">
        <v>1</v>
      </c>
      <c r="E7743" s="1">
        <v>44802</v>
      </c>
      <c r="F7743">
        <f t="shared" si="120"/>
        <v>167.6</v>
      </c>
      <c r="J7743" s="34" t="s">
        <v>4757</v>
      </c>
      <c r="K7743" s="36">
        <v>203.66</v>
      </c>
    </row>
    <row r="7744" spans="1:11" x14ac:dyDescent="0.25">
      <c r="A7744" t="s">
        <v>7753</v>
      </c>
      <c r="B7744" t="s">
        <v>6</v>
      </c>
      <c r="C7744">
        <v>65959</v>
      </c>
      <c r="D7744">
        <v>2</v>
      </c>
      <c r="E7744" s="1">
        <v>44760</v>
      </c>
      <c r="F7744">
        <f t="shared" si="120"/>
        <v>165.74</v>
      </c>
      <c r="J7744" s="34" t="s">
        <v>7215</v>
      </c>
      <c r="K7744" s="36">
        <v>61.24</v>
      </c>
    </row>
    <row r="7745" spans="1:11" x14ac:dyDescent="0.25">
      <c r="A7745" t="s">
        <v>7754</v>
      </c>
      <c r="B7745" t="s">
        <v>8</v>
      </c>
      <c r="C7745">
        <v>131573</v>
      </c>
      <c r="D7745">
        <v>2</v>
      </c>
      <c r="E7745" s="1">
        <v>44853</v>
      </c>
      <c r="F7745">
        <f t="shared" si="120"/>
        <v>485.61</v>
      </c>
      <c r="J7745" s="35" t="s">
        <v>2061</v>
      </c>
      <c r="K7745" s="36">
        <v>244.95</v>
      </c>
    </row>
    <row r="7746" spans="1:11" x14ac:dyDescent="0.25">
      <c r="A7746" t="s">
        <v>7755</v>
      </c>
      <c r="B7746" t="s">
        <v>8</v>
      </c>
      <c r="C7746">
        <v>155425</v>
      </c>
      <c r="D7746">
        <v>2</v>
      </c>
      <c r="E7746" s="1">
        <v>44917</v>
      </c>
      <c r="F7746">
        <f t="shared" ref="F7746:F7809" si="121">VLOOKUP(A7746,$J$1:$K$11016,2,FALSE)</f>
        <v>127.42</v>
      </c>
      <c r="J7746" s="34" t="s">
        <v>9438</v>
      </c>
      <c r="K7746" s="36">
        <v>73.02</v>
      </c>
    </row>
    <row r="7747" spans="1:11" x14ac:dyDescent="0.25">
      <c r="A7747" t="s">
        <v>7756</v>
      </c>
      <c r="B7747" t="s">
        <v>11</v>
      </c>
      <c r="C7747">
        <v>47461</v>
      </c>
      <c r="D7747">
        <v>1</v>
      </c>
      <c r="E7747" s="1">
        <v>44698</v>
      </c>
      <c r="F7747">
        <f t="shared" si="121"/>
        <v>94.82</v>
      </c>
      <c r="J7747" s="34" t="s">
        <v>3585</v>
      </c>
      <c r="K7747" s="36">
        <v>84.77</v>
      </c>
    </row>
    <row r="7748" spans="1:11" x14ac:dyDescent="0.25">
      <c r="A7748" t="s">
        <v>7757</v>
      </c>
      <c r="B7748" t="s">
        <v>40</v>
      </c>
      <c r="C7748">
        <v>87783</v>
      </c>
      <c r="D7748">
        <v>1</v>
      </c>
      <c r="E7748" s="1">
        <v>44904</v>
      </c>
      <c r="F7748">
        <f t="shared" si="121"/>
        <v>75.37</v>
      </c>
      <c r="J7748" s="34" t="s">
        <v>8823</v>
      </c>
      <c r="K7748" s="36">
        <v>9.42</v>
      </c>
    </row>
    <row r="7749" spans="1:11" x14ac:dyDescent="0.25">
      <c r="A7749" t="s">
        <v>7758</v>
      </c>
      <c r="B7749" t="s">
        <v>13</v>
      </c>
      <c r="C7749">
        <v>158878</v>
      </c>
      <c r="D7749">
        <v>2</v>
      </c>
      <c r="E7749" s="1">
        <v>44918</v>
      </c>
      <c r="F7749">
        <f t="shared" si="121"/>
        <v>55.04</v>
      </c>
      <c r="J7749" s="34" t="s">
        <v>2982</v>
      </c>
      <c r="K7749" s="36">
        <v>9.42</v>
      </c>
    </row>
    <row r="7750" spans="1:11" x14ac:dyDescent="0.25">
      <c r="A7750" t="s">
        <v>7759</v>
      </c>
      <c r="B7750" t="s">
        <v>6</v>
      </c>
      <c r="C7750">
        <v>65959</v>
      </c>
      <c r="D7750">
        <v>2</v>
      </c>
      <c r="E7750" s="1">
        <v>44778</v>
      </c>
      <c r="F7750">
        <f t="shared" si="121"/>
        <v>266.52</v>
      </c>
      <c r="J7750" s="34" t="s">
        <v>5337</v>
      </c>
      <c r="K7750" s="36">
        <v>286.11</v>
      </c>
    </row>
    <row r="7751" spans="1:11" x14ac:dyDescent="0.25">
      <c r="A7751" t="s">
        <v>7760</v>
      </c>
      <c r="B7751" t="s">
        <v>8</v>
      </c>
      <c r="C7751">
        <v>59696</v>
      </c>
      <c r="D7751">
        <v>2</v>
      </c>
      <c r="E7751" s="1">
        <v>44692</v>
      </c>
      <c r="F7751">
        <f t="shared" si="121"/>
        <v>10.18</v>
      </c>
      <c r="J7751" s="34" t="s">
        <v>527</v>
      </c>
      <c r="K7751" s="36">
        <v>155.22999999999999</v>
      </c>
    </row>
    <row r="7752" spans="1:11" x14ac:dyDescent="0.25">
      <c r="A7752" t="s">
        <v>7761</v>
      </c>
      <c r="B7752" t="s">
        <v>6</v>
      </c>
      <c r="C7752">
        <v>147691</v>
      </c>
      <c r="D7752">
        <v>2</v>
      </c>
      <c r="E7752" s="1">
        <v>44868</v>
      </c>
      <c r="F7752">
        <f t="shared" si="121"/>
        <v>21.63</v>
      </c>
      <c r="J7752" s="34" t="s">
        <v>5219</v>
      </c>
      <c r="K7752" s="36">
        <v>82.44</v>
      </c>
    </row>
    <row r="7753" spans="1:11" x14ac:dyDescent="0.25">
      <c r="A7753" t="s">
        <v>7762</v>
      </c>
      <c r="B7753" t="s">
        <v>8</v>
      </c>
      <c r="C7753">
        <v>76218</v>
      </c>
      <c r="D7753">
        <v>2</v>
      </c>
      <c r="E7753" s="1">
        <v>44592</v>
      </c>
      <c r="F7753">
        <f t="shared" si="121"/>
        <v>55.04</v>
      </c>
      <c r="J7753" s="34" t="s">
        <v>1243</v>
      </c>
      <c r="K7753" s="36">
        <v>174.69</v>
      </c>
    </row>
    <row r="7754" spans="1:11" x14ac:dyDescent="0.25">
      <c r="A7754" t="s">
        <v>7763</v>
      </c>
      <c r="B7754" t="s">
        <v>8</v>
      </c>
      <c r="C7754">
        <v>88370</v>
      </c>
      <c r="D7754">
        <v>2</v>
      </c>
      <c r="E7754" s="1">
        <v>44719</v>
      </c>
      <c r="F7754">
        <f t="shared" si="121"/>
        <v>11.75</v>
      </c>
      <c r="J7754" s="34" t="s">
        <v>2351</v>
      </c>
      <c r="K7754" s="36">
        <v>10.6</v>
      </c>
    </row>
    <row r="7755" spans="1:11" x14ac:dyDescent="0.25">
      <c r="A7755" t="s">
        <v>7764</v>
      </c>
      <c r="B7755" t="s">
        <v>40</v>
      </c>
      <c r="C7755">
        <v>73710</v>
      </c>
      <c r="D7755">
        <v>1</v>
      </c>
      <c r="E7755" s="1">
        <v>44851</v>
      </c>
      <c r="F7755">
        <f t="shared" si="121"/>
        <v>74.91</v>
      </c>
      <c r="J7755" s="35" t="s">
        <v>658</v>
      </c>
      <c r="K7755" s="36">
        <v>75.37</v>
      </c>
    </row>
    <row r="7756" spans="1:11" x14ac:dyDescent="0.25">
      <c r="A7756" t="s">
        <v>7765</v>
      </c>
      <c r="B7756" t="s">
        <v>8</v>
      </c>
      <c r="C7756">
        <v>92851</v>
      </c>
      <c r="D7756">
        <v>2</v>
      </c>
      <c r="E7756" s="1">
        <v>44656</v>
      </c>
      <c r="F7756">
        <f t="shared" si="121"/>
        <v>83.4</v>
      </c>
      <c r="J7756" s="34" t="s">
        <v>9678</v>
      </c>
      <c r="K7756" s="36">
        <v>75.37</v>
      </c>
    </row>
    <row r="7757" spans="1:11" x14ac:dyDescent="0.25">
      <c r="A7757" t="s">
        <v>7766</v>
      </c>
      <c r="B7757" t="s">
        <v>6</v>
      </c>
      <c r="C7757">
        <v>158581</v>
      </c>
      <c r="D7757">
        <v>2</v>
      </c>
      <c r="E7757" s="1">
        <v>44915</v>
      </c>
      <c r="F7757">
        <f t="shared" si="121"/>
        <v>173.02</v>
      </c>
      <c r="J7757" s="34" t="s">
        <v>3920</v>
      </c>
      <c r="K7757" s="36">
        <v>115.38</v>
      </c>
    </row>
    <row r="7758" spans="1:11" x14ac:dyDescent="0.25">
      <c r="A7758" t="s">
        <v>7767</v>
      </c>
      <c r="B7758" t="s">
        <v>6</v>
      </c>
      <c r="C7758">
        <v>126776</v>
      </c>
      <c r="D7758">
        <v>2</v>
      </c>
      <c r="E7758" s="1">
        <v>44823</v>
      </c>
      <c r="F7758">
        <f t="shared" si="121"/>
        <v>10.57</v>
      </c>
      <c r="J7758" s="34" t="s">
        <v>2722</v>
      </c>
      <c r="K7758" s="36">
        <v>74.17</v>
      </c>
    </row>
    <row r="7759" spans="1:11" x14ac:dyDescent="0.25">
      <c r="A7759" t="s">
        <v>7768</v>
      </c>
      <c r="B7759" t="s">
        <v>11</v>
      </c>
      <c r="C7759">
        <v>34596</v>
      </c>
      <c r="D7759">
        <v>1</v>
      </c>
      <c r="E7759" s="1">
        <v>44810</v>
      </c>
      <c r="F7759">
        <f t="shared" si="121"/>
        <v>394.48</v>
      </c>
      <c r="J7759" s="34" t="s">
        <v>2192</v>
      </c>
      <c r="K7759" s="36">
        <v>75.349999999999994</v>
      </c>
    </row>
    <row r="7760" spans="1:11" x14ac:dyDescent="0.25">
      <c r="A7760" t="s">
        <v>7769</v>
      </c>
      <c r="B7760" t="s">
        <v>11</v>
      </c>
      <c r="C7760">
        <v>41795</v>
      </c>
      <c r="D7760">
        <v>1</v>
      </c>
      <c r="E7760" s="1">
        <v>44918</v>
      </c>
      <c r="F7760">
        <f t="shared" si="121"/>
        <v>21.44</v>
      </c>
      <c r="J7760" s="34" t="s">
        <v>1198</v>
      </c>
      <c r="K7760" s="36">
        <v>75.37</v>
      </c>
    </row>
    <row r="7761" spans="1:11" x14ac:dyDescent="0.25">
      <c r="A7761" t="s">
        <v>7770</v>
      </c>
      <c r="B7761" t="s">
        <v>6</v>
      </c>
      <c r="C7761">
        <v>74937</v>
      </c>
      <c r="D7761">
        <v>2</v>
      </c>
      <c r="E7761" s="1">
        <v>44763</v>
      </c>
      <c r="F7761">
        <f t="shared" si="121"/>
        <v>131.56</v>
      </c>
      <c r="J7761" s="34" t="s">
        <v>8482</v>
      </c>
      <c r="K7761" s="36">
        <v>122.4</v>
      </c>
    </row>
    <row r="7762" spans="1:11" x14ac:dyDescent="0.25">
      <c r="A7762" t="s">
        <v>7771</v>
      </c>
      <c r="B7762" t="s">
        <v>13</v>
      </c>
      <c r="C7762">
        <v>134702</v>
      </c>
      <c r="D7762">
        <v>2</v>
      </c>
      <c r="E7762" s="1">
        <v>44809</v>
      </c>
      <c r="F7762">
        <f t="shared" si="121"/>
        <v>75.180000000000007</v>
      </c>
      <c r="J7762" s="34" t="s">
        <v>10061</v>
      </c>
      <c r="K7762" s="36">
        <v>75.349999999999994</v>
      </c>
    </row>
    <row r="7763" spans="1:11" x14ac:dyDescent="0.25">
      <c r="A7763" t="s">
        <v>7772</v>
      </c>
      <c r="B7763" t="s">
        <v>40</v>
      </c>
      <c r="C7763">
        <v>63736</v>
      </c>
      <c r="D7763">
        <v>1</v>
      </c>
      <c r="E7763" s="1">
        <v>44817</v>
      </c>
      <c r="F7763">
        <f t="shared" si="121"/>
        <v>298.95</v>
      </c>
      <c r="J7763" s="34" t="s">
        <v>5577</v>
      </c>
      <c r="K7763" s="36">
        <v>75.349999999999994</v>
      </c>
    </row>
    <row r="7764" spans="1:11" x14ac:dyDescent="0.25">
      <c r="A7764" t="s">
        <v>7773</v>
      </c>
      <c r="B7764" t="s">
        <v>17</v>
      </c>
      <c r="C7764">
        <v>78106</v>
      </c>
      <c r="D7764">
        <v>1</v>
      </c>
      <c r="E7764" s="1">
        <v>44880</v>
      </c>
      <c r="F7764">
        <f t="shared" si="121"/>
        <v>277.11</v>
      </c>
      <c r="J7764" s="34" t="s">
        <v>5418</v>
      </c>
      <c r="K7764" s="36">
        <v>75.37</v>
      </c>
    </row>
    <row r="7765" spans="1:11" x14ac:dyDescent="0.25">
      <c r="A7765" t="s">
        <v>7774</v>
      </c>
      <c r="B7765" t="s">
        <v>11</v>
      </c>
      <c r="C7765">
        <v>36274</v>
      </c>
      <c r="D7765">
        <v>1</v>
      </c>
      <c r="E7765" s="1">
        <v>44788</v>
      </c>
      <c r="F7765" t="str">
        <f t="shared" si="121"/>
        <v>NULL</v>
      </c>
      <c r="J7765" s="34" t="s">
        <v>8188</v>
      </c>
      <c r="K7765" s="36">
        <v>199.01</v>
      </c>
    </row>
    <row r="7766" spans="1:11" x14ac:dyDescent="0.25">
      <c r="A7766" t="s">
        <v>7775</v>
      </c>
      <c r="B7766" t="s">
        <v>17</v>
      </c>
      <c r="C7766">
        <v>43180</v>
      </c>
      <c r="D7766">
        <v>1</v>
      </c>
      <c r="E7766" s="1">
        <v>44770</v>
      </c>
      <c r="F7766">
        <f t="shared" si="121"/>
        <v>541.57000000000005</v>
      </c>
      <c r="J7766" s="34" t="s">
        <v>9784</v>
      </c>
      <c r="K7766" s="36">
        <v>115.41</v>
      </c>
    </row>
    <row r="7767" spans="1:11" x14ac:dyDescent="0.25">
      <c r="A7767" t="s">
        <v>7776</v>
      </c>
      <c r="B7767" t="s">
        <v>6</v>
      </c>
      <c r="C7767">
        <v>90523</v>
      </c>
      <c r="D7767">
        <v>2</v>
      </c>
      <c r="E7767" s="1">
        <v>44639</v>
      </c>
      <c r="F7767">
        <f t="shared" si="121"/>
        <v>51.69</v>
      </c>
      <c r="J7767" s="34" t="s">
        <v>9280</v>
      </c>
      <c r="K7767" s="36">
        <v>87.12</v>
      </c>
    </row>
    <row r="7768" spans="1:11" x14ac:dyDescent="0.25">
      <c r="A7768" t="s">
        <v>7777</v>
      </c>
      <c r="B7768" t="s">
        <v>6</v>
      </c>
      <c r="C7768">
        <v>90026</v>
      </c>
      <c r="D7768">
        <v>2</v>
      </c>
      <c r="E7768" s="1">
        <v>44649</v>
      </c>
      <c r="F7768">
        <f t="shared" si="121"/>
        <v>224.37</v>
      </c>
      <c r="J7768" s="34" t="s">
        <v>4287</v>
      </c>
      <c r="K7768" s="36">
        <v>69.25</v>
      </c>
    </row>
    <row r="7769" spans="1:11" x14ac:dyDescent="0.25">
      <c r="A7769" t="s">
        <v>7778</v>
      </c>
      <c r="B7769" t="s">
        <v>8</v>
      </c>
      <c r="C7769">
        <v>42127</v>
      </c>
      <c r="D7769">
        <v>2</v>
      </c>
      <c r="E7769" s="1">
        <v>44909</v>
      </c>
      <c r="F7769">
        <f t="shared" si="121"/>
        <v>21.63</v>
      </c>
      <c r="J7769" s="34" t="s">
        <v>10001</v>
      </c>
      <c r="K7769" s="36">
        <v>75.37</v>
      </c>
    </row>
    <row r="7770" spans="1:11" x14ac:dyDescent="0.25">
      <c r="A7770" t="s">
        <v>7779</v>
      </c>
      <c r="B7770" t="s">
        <v>13</v>
      </c>
      <c r="C7770">
        <v>138762</v>
      </c>
      <c r="D7770">
        <v>2</v>
      </c>
      <c r="E7770" s="1">
        <v>44873</v>
      </c>
      <c r="F7770">
        <f t="shared" si="121"/>
        <v>57.67</v>
      </c>
      <c r="J7770" s="34" t="s">
        <v>2384</v>
      </c>
      <c r="K7770" s="36">
        <v>415.2</v>
      </c>
    </row>
    <row r="7771" spans="1:11" x14ac:dyDescent="0.25">
      <c r="A7771" t="s">
        <v>7780</v>
      </c>
      <c r="B7771" t="s">
        <v>11</v>
      </c>
      <c r="C7771">
        <v>39935</v>
      </c>
      <c r="D7771">
        <v>1</v>
      </c>
      <c r="E7771" s="1">
        <v>44609</v>
      </c>
      <c r="F7771">
        <f t="shared" si="121"/>
        <v>10.33</v>
      </c>
      <c r="J7771" s="34" t="s">
        <v>1797</v>
      </c>
      <c r="K7771" s="36">
        <v>88.32</v>
      </c>
    </row>
    <row r="7772" spans="1:11" x14ac:dyDescent="0.25">
      <c r="A7772" t="s">
        <v>7781</v>
      </c>
      <c r="B7772" t="s">
        <v>6</v>
      </c>
      <c r="C7772">
        <v>84552</v>
      </c>
      <c r="D7772">
        <v>2</v>
      </c>
      <c r="E7772" s="1">
        <v>44608</v>
      </c>
      <c r="F7772">
        <f t="shared" si="121"/>
        <v>75.180000000000007</v>
      </c>
      <c r="J7772" s="34" t="s">
        <v>3358</v>
      </c>
      <c r="K7772" s="36">
        <v>126</v>
      </c>
    </row>
    <row r="7773" spans="1:11" x14ac:dyDescent="0.25">
      <c r="A7773" t="s">
        <v>7782</v>
      </c>
      <c r="B7773" t="s">
        <v>6</v>
      </c>
      <c r="C7773">
        <v>156396</v>
      </c>
      <c r="D7773">
        <v>2</v>
      </c>
      <c r="E7773" s="1">
        <v>44907</v>
      </c>
      <c r="F7773">
        <f t="shared" si="121"/>
        <v>85.31</v>
      </c>
      <c r="J7773" s="34" t="s">
        <v>9887</v>
      </c>
      <c r="K7773" s="36">
        <v>82.44</v>
      </c>
    </row>
    <row r="7774" spans="1:11" x14ac:dyDescent="0.25">
      <c r="A7774" t="s">
        <v>7783</v>
      </c>
      <c r="B7774" t="s">
        <v>40</v>
      </c>
      <c r="C7774">
        <v>78583</v>
      </c>
      <c r="D7774">
        <v>1</v>
      </c>
      <c r="E7774" s="1">
        <v>44893</v>
      </c>
      <c r="F7774">
        <f t="shared" si="121"/>
        <v>11.78</v>
      </c>
      <c r="J7774" s="34" t="s">
        <v>8300</v>
      </c>
      <c r="K7774" s="36">
        <v>75.37</v>
      </c>
    </row>
    <row r="7775" spans="1:11" x14ac:dyDescent="0.25">
      <c r="A7775" t="s">
        <v>7784</v>
      </c>
      <c r="B7775" t="s">
        <v>8</v>
      </c>
      <c r="C7775">
        <v>68968</v>
      </c>
      <c r="D7775">
        <v>2</v>
      </c>
      <c r="E7775" s="1">
        <v>44848</v>
      </c>
      <c r="F7775">
        <f t="shared" si="121"/>
        <v>10.81</v>
      </c>
      <c r="J7775" s="34" t="s">
        <v>8349</v>
      </c>
      <c r="K7775" s="36">
        <v>87.15</v>
      </c>
    </row>
    <row r="7776" spans="1:11" x14ac:dyDescent="0.25">
      <c r="A7776" t="s">
        <v>7785</v>
      </c>
      <c r="B7776" t="s">
        <v>6</v>
      </c>
      <c r="C7776">
        <v>44266</v>
      </c>
      <c r="D7776">
        <v>2</v>
      </c>
      <c r="E7776" s="1">
        <v>44749</v>
      </c>
      <c r="F7776">
        <f t="shared" si="121"/>
        <v>138.61000000000001</v>
      </c>
      <c r="J7776" s="34" t="s">
        <v>7889</v>
      </c>
      <c r="K7776" s="36">
        <v>75.349999999999994</v>
      </c>
    </row>
    <row r="7777" spans="1:11" x14ac:dyDescent="0.25">
      <c r="A7777" t="s">
        <v>7786</v>
      </c>
      <c r="B7777" t="s">
        <v>40</v>
      </c>
      <c r="C7777">
        <v>69650</v>
      </c>
      <c r="D7777">
        <v>1</v>
      </c>
      <c r="E7777" s="1">
        <v>44852</v>
      </c>
      <c r="F7777">
        <f t="shared" si="121"/>
        <v>54.17</v>
      </c>
      <c r="J7777" s="34" t="s">
        <v>240</v>
      </c>
      <c r="K7777" s="36">
        <v>77.8</v>
      </c>
    </row>
    <row r="7778" spans="1:11" x14ac:dyDescent="0.25">
      <c r="A7778" t="s">
        <v>7787</v>
      </c>
      <c r="B7778" t="s">
        <v>13</v>
      </c>
      <c r="C7778">
        <v>140385</v>
      </c>
      <c r="D7778">
        <v>2</v>
      </c>
      <c r="E7778" s="1">
        <v>44888</v>
      </c>
      <c r="F7778">
        <f t="shared" si="121"/>
        <v>532.55999999999995</v>
      </c>
      <c r="J7778" s="34" t="s">
        <v>2797</v>
      </c>
      <c r="K7778" s="36">
        <v>178.78</v>
      </c>
    </row>
    <row r="7779" spans="1:11" x14ac:dyDescent="0.25">
      <c r="A7779" t="s">
        <v>7788</v>
      </c>
      <c r="B7779" t="s">
        <v>40</v>
      </c>
      <c r="C7779">
        <v>85611</v>
      </c>
      <c r="D7779">
        <v>1</v>
      </c>
      <c r="E7779" s="1">
        <v>44897</v>
      </c>
      <c r="F7779">
        <f t="shared" si="121"/>
        <v>30.13</v>
      </c>
      <c r="J7779" s="34" t="s">
        <v>10956</v>
      </c>
      <c r="K7779" s="36">
        <v>90.65</v>
      </c>
    </row>
    <row r="7780" spans="1:11" x14ac:dyDescent="0.25">
      <c r="A7780" t="s">
        <v>7789</v>
      </c>
      <c r="B7780" t="s">
        <v>11</v>
      </c>
      <c r="C7780">
        <v>60761</v>
      </c>
      <c r="D7780">
        <v>1</v>
      </c>
      <c r="E7780" s="1">
        <v>44865</v>
      </c>
      <c r="F7780">
        <f t="shared" si="121"/>
        <v>124.79</v>
      </c>
      <c r="J7780" s="34" t="s">
        <v>6737</v>
      </c>
      <c r="K7780" s="36">
        <v>21.2</v>
      </c>
    </row>
    <row r="7781" spans="1:11" x14ac:dyDescent="0.25">
      <c r="A7781" t="s">
        <v>7790</v>
      </c>
      <c r="B7781" t="s">
        <v>11</v>
      </c>
      <c r="C7781">
        <v>36765</v>
      </c>
      <c r="D7781">
        <v>1</v>
      </c>
      <c r="E7781" s="1">
        <v>44581</v>
      </c>
      <c r="F7781">
        <f t="shared" si="121"/>
        <v>169.2</v>
      </c>
      <c r="J7781" s="34" t="s">
        <v>10391</v>
      </c>
      <c r="K7781" s="36">
        <v>39.93</v>
      </c>
    </row>
    <row r="7782" spans="1:11" x14ac:dyDescent="0.25">
      <c r="A7782" t="s">
        <v>7791</v>
      </c>
      <c r="B7782" t="s">
        <v>8</v>
      </c>
      <c r="C7782">
        <v>114613</v>
      </c>
      <c r="D7782">
        <v>2</v>
      </c>
      <c r="E7782" s="1">
        <v>44727</v>
      </c>
      <c r="F7782">
        <f t="shared" si="121"/>
        <v>171.86</v>
      </c>
      <c r="J7782" s="34" t="s">
        <v>89</v>
      </c>
      <c r="K7782" s="36">
        <v>28.84</v>
      </c>
    </row>
    <row r="7783" spans="1:11" x14ac:dyDescent="0.25">
      <c r="A7783" t="s">
        <v>7792</v>
      </c>
      <c r="B7783" t="s">
        <v>11</v>
      </c>
      <c r="C7783">
        <v>40369</v>
      </c>
      <c r="D7783">
        <v>1</v>
      </c>
      <c r="E7783" s="1">
        <v>44673</v>
      </c>
      <c r="F7783">
        <f t="shared" si="121"/>
        <v>13.78</v>
      </c>
      <c r="J7783" s="34" t="s">
        <v>8996</v>
      </c>
      <c r="K7783" s="36">
        <v>46.98</v>
      </c>
    </row>
    <row r="7784" spans="1:11" x14ac:dyDescent="0.25">
      <c r="A7784" t="s">
        <v>7793</v>
      </c>
      <c r="B7784" t="s">
        <v>6</v>
      </c>
      <c r="C7784">
        <v>74030</v>
      </c>
      <c r="D7784">
        <v>2</v>
      </c>
      <c r="E7784" s="1">
        <v>44644</v>
      </c>
      <c r="F7784">
        <f t="shared" si="121"/>
        <v>21.44</v>
      </c>
      <c r="J7784" s="34" t="s">
        <v>10143</v>
      </c>
      <c r="K7784" s="36">
        <v>49.33</v>
      </c>
    </row>
    <row r="7785" spans="1:11" x14ac:dyDescent="0.25">
      <c r="A7785" t="s">
        <v>7794</v>
      </c>
      <c r="B7785" t="s">
        <v>8</v>
      </c>
      <c r="C7785">
        <v>113927</v>
      </c>
      <c r="D7785">
        <v>2</v>
      </c>
      <c r="E7785" s="1">
        <v>44691</v>
      </c>
      <c r="F7785">
        <f t="shared" si="121"/>
        <v>82.23</v>
      </c>
      <c r="J7785" s="34" t="s">
        <v>10128</v>
      </c>
      <c r="K7785" s="36">
        <v>61.08</v>
      </c>
    </row>
    <row r="7786" spans="1:11" x14ac:dyDescent="0.25">
      <c r="A7786" t="s">
        <v>7795</v>
      </c>
      <c r="B7786" t="s">
        <v>11</v>
      </c>
      <c r="C7786">
        <v>46558</v>
      </c>
      <c r="D7786">
        <v>1</v>
      </c>
      <c r="E7786" s="1">
        <v>44910</v>
      </c>
      <c r="F7786">
        <f t="shared" si="121"/>
        <v>78.5</v>
      </c>
      <c r="J7786" s="34" t="s">
        <v>2432</v>
      </c>
      <c r="K7786" s="36">
        <v>284.26</v>
      </c>
    </row>
    <row r="7787" spans="1:11" x14ac:dyDescent="0.25">
      <c r="A7787" t="s">
        <v>7796</v>
      </c>
      <c r="B7787" t="s">
        <v>17</v>
      </c>
      <c r="C7787">
        <v>50517</v>
      </c>
      <c r="D7787">
        <v>1</v>
      </c>
      <c r="E7787" s="1">
        <v>44777</v>
      </c>
      <c r="F7787">
        <f t="shared" si="121"/>
        <v>306.10000000000002</v>
      </c>
      <c r="J7787" s="34" t="s">
        <v>513</v>
      </c>
      <c r="K7787" s="36">
        <v>456.46</v>
      </c>
    </row>
    <row r="7788" spans="1:11" x14ac:dyDescent="0.25">
      <c r="A7788" t="s">
        <v>7797</v>
      </c>
      <c r="B7788" t="s">
        <v>8</v>
      </c>
      <c r="C7788">
        <v>120165</v>
      </c>
      <c r="D7788">
        <v>2</v>
      </c>
      <c r="E7788" s="1">
        <v>44740</v>
      </c>
      <c r="F7788">
        <f t="shared" si="121"/>
        <v>83.4</v>
      </c>
      <c r="J7788" s="34" t="s">
        <v>5578</v>
      </c>
      <c r="K7788" s="36">
        <v>69.430000000000007</v>
      </c>
    </row>
    <row r="7789" spans="1:11" x14ac:dyDescent="0.25">
      <c r="A7789" t="s">
        <v>7798</v>
      </c>
      <c r="B7789" t="s">
        <v>17</v>
      </c>
      <c r="C7789">
        <v>37054</v>
      </c>
      <c r="D7789">
        <v>1</v>
      </c>
      <c r="E7789" s="1">
        <v>44848</v>
      </c>
      <c r="F7789">
        <f t="shared" si="121"/>
        <v>280.27999999999997</v>
      </c>
      <c r="J7789" s="34" t="s">
        <v>7785</v>
      </c>
      <c r="K7789" s="36">
        <v>138.61000000000001</v>
      </c>
    </row>
    <row r="7790" spans="1:11" x14ac:dyDescent="0.25">
      <c r="A7790" t="s">
        <v>7799</v>
      </c>
      <c r="B7790" t="s">
        <v>17</v>
      </c>
      <c r="C7790">
        <v>23126</v>
      </c>
      <c r="D7790">
        <v>1</v>
      </c>
      <c r="E7790" s="1">
        <v>44670</v>
      </c>
      <c r="F7790">
        <f t="shared" si="121"/>
        <v>37.22</v>
      </c>
      <c r="J7790" s="34" t="s">
        <v>6252</v>
      </c>
      <c r="K7790" s="36">
        <v>517.27</v>
      </c>
    </row>
    <row r="7791" spans="1:11" x14ac:dyDescent="0.25">
      <c r="A7791" t="s">
        <v>7800</v>
      </c>
      <c r="B7791" t="s">
        <v>17</v>
      </c>
      <c r="C7791">
        <v>84649</v>
      </c>
      <c r="D7791">
        <v>1</v>
      </c>
      <c r="E7791" s="1">
        <v>44896</v>
      </c>
      <c r="F7791">
        <f t="shared" si="121"/>
        <v>286.74</v>
      </c>
      <c r="J7791" s="34" t="s">
        <v>10037</v>
      </c>
      <c r="K7791" s="36">
        <v>487</v>
      </c>
    </row>
    <row r="7792" spans="1:11" x14ac:dyDescent="0.25">
      <c r="A7792" t="s">
        <v>7801</v>
      </c>
      <c r="B7792" t="s">
        <v>40</v>
      </c>
      <c r="C7792">
        <v>63615</v>
      </c>
      <c r="D7792">
        <v>1</v>
      </c>
      <c r="E7792" s="1">
        <v>44833</v>
      </c>
      <c r="F7792">
        <f t="shared" si="121"/>
        <v>60.04</v>
      </c>
      <c r="J7792" s="34" t="s">
        <v>1345</v>
      </c>
      <c r="K7792" s="36">
        <v>21.63</v>
      </c>
    </row>
    <row r="7793" spans="1:11" x14ac:dyDescent="0.25">
      <c r="A7793" t="s">
        <v>7802</v>
      </c>
      <c r="B7793" t="s">
        <v>11</v>
      </c>
      <c r="C7793">
        <v>22606</v>
      </c>
      <c r="D7793">
        <v>1</v>
      </c>
      <c r="E7793" s="1">
        <v>44918</v>
      </c>
      <c r="F7793">
        <f t="shared" si="121"/>
        <v>21.19</v>
      </c>
      <c r="J7793" s="34" t="s">
        <v>1054</v>
      </c>
      <c r="K7793" s="36">
        <v>10.81</v>
      </c>
    </row>
    <row r="7794" spans="1:11" x14ac:dyDescent="0.25">
      <c r="A7794" t="s">
        <v>7803</v>
      </c>
      <c r="B7794" t="s">
        <v>6</v>
      </c>
      <c r="C7794">
        <v>138713</v>
      </c>
      <c r="D7794">
        <v>2</v>
      </c>
      <c r="E7794" s="1">
        <v>44830</v>
      </c>
      <c r="F7794">
        <f t="shared" si="121"/>
        <v>83.4</v>
      </c>
      <c r="J7794" s="34" t="s">
        <v>10190</v>
      </c>
      <c r="K7794" s="36">
        <v>167.26</v>
      </c>
    </row>
    <row r="7795" spans="1:11" x14ac:dyDescent="0.25">
      <c r="A7795" t="s">
        <v>7804</v>
      </c>
      <c r="B7795" t="s">
        <v>6</v>
      </c>
      <c r="C7795">
        <v>111232</v>
      </c>
      <c r="D7795">
        <v>2</v>
      </c>
      <c r="E7795" s="1">
        <v>44767</v>
      </c>
      <c r="F7795">
        <f t="shared" si="121"/>
        <v>8.41</v>
      </c>
      <c r="J7795" s="34" t="s">
        <v>8113</v>
      </c>
      <c r="K7795" s="36">
        <v>39.94</v>
      </c>
    </row>
    <row r="7796" spans="1:11" x14ac:dyDescent="0.25">
      <c r="A7796" t="s">
        <v>7805</v>
      </c>
      <c r="B7796" t="s">
        <v>8</v>
      </c>
      <c r="C7796">
        <v>43256</v>
      </c>
      <c r="D7796">
        <v>2</v>
      </c>
      <c r="E7796" s="1">
        <v>44573</v>
      </c>
      <c r="F7796">
        <f t="shared" si="121"/>
        <v>380.69</v>
      </c>
      <c r="J7796" s="34" t="s">
        <v>8647</v>
      </c>
      <c r="K7796" s="36">
        <v>90.57</v>
      </c>
    </row>
    <row r="7797" spans="1:11" x14ac:dyDescent="0.25">
      <c r="A7797" t="s">
        <v>7806</v>
      </c>
      <c r="B7797" t="s">
        <v>13</v>
      </c>
      <c r="C7797">
        <v>143761</v>
      </c>
      <c r="D7797">
        <v>2</v>
      </c>
      <c r="E7797" s="1">
        <v>44859</v>
      </c>
      <c r="F7797">
        <f t="shared" si="121"/>
        <v>181.43</v>
      </c>
      <c r="J7797" s="34" t="s">
        <v>5364</v>
      </c>
      <c r="K7797" s="36">
        <v>297.26</v>
      </c>
    </row>
    <row r="7798" spans="1:11" x14ac:dyDescent="0.25">
      <c r="A7798" t="s">
        <v>7807</v>
      </c>
      <c r="B7798" t="s">
        <v>8</v>
      </c>
      <c r="C7798">
        <v>130690</v>
      </c>
      <c r="D7798">
        <v>2</v>
      </c>
      <c r="E7798" s="1">
        <v>44902</v>
      </c>
      <c r="F7798">
        <f t="shared" si="121"/>
        <v>10.72</v>
      </c>
      <c r="J7798" s="34" t="s">
        <v>3532</v>
      </c>
      <c r="K7798" s="36">
        <v>10.57</v>
      </c>
    </row>
    <row r="7799" spans="1:11" x14ac:dyDescent="0.25">
      <c r="A7799" t="s">
        <v>7808</v>
      </c>
      <c r="B7799" t="s">
        <v>6</v>
      </c>
      <c r="C7799">
        <v>49644</v>
      </c>
      <c r="D7799">
        <v>2</v>
      </c>
      <c r="E7799" s="1">
        <v>44861</v>
      </c>
      <c r="F7799">
        <f t="shared" si="121"/>
        <v>31.24</v>
      </c>
      <c r="J7799" s="34" t="s">
        <v>5095</v>
      </c>
      <c r="K7799" s="36">
        <v>70.89</v>
      </c>
    </row>
    <row r="7800" spans="1:11" x14ac:dyDescent="0.25">
      <c r="A7800" t="s">
        <v>7809</v>
      </c>
      <c r="B7800" t="s">
        <v>8</v>
      </c>
      <c r="C7800">
        <v>146182</v>
      </c>
      <c r="D7800">
        <v>2</v>
      </c>
      <c r="E7800" s="1">
        <v>44860</v>
      </c>
      <c r="F7800">
        <f t="shared" si="121"/>
        <v>76.900000000000006</v>
      </c>
      <c r="J7800" s="34" t="s">
        <v>6607</v>
      </c>
      <c r="K7800" s="36">
        <v>148.21</v>
      </c>
    </row>
    <row r="7801" spans="1:11" x14ac:dyDescent="0.25">
      <c r="A7801" t="s">
        <v>7810</v>
      </c>
      <c r="B7801" t="s">
        <v>11</v>
      </c>
      <c r="C7801">
        <v>36897</v>
      </c>
      <c r="D7801">
        <v>1</v>
      </c>
      <c r="E7801" s="1">
        <v>44649</v>
      </c>
      <c r="F7801">
        <f t="shared" si="121"/>
        <v>1427.67</v>
      </c>
      <c r="J7801" s="34" t="s">
        <v>10866</v>
      </c>
      <c r="K7801" s="36">
        <v>21.14</v>
      </c>
    </row>
    <row r="7802" spans="1:11" x14ac:dyDescent="0.25">
      <c r="A7802" t="s">
        <v>7811</v>
      </c>
      <c r="B7802" t="s">
        <v>6</v>
      </c>
      <c r="C7802">
        <v>66556</v>
      </c>
      <c r="D7802">
        <v>2</v>
      </c>
      <c r="E7802" s="1">
        <v>44823</v>
      </c>
      <c r="F7802">
        <f t="shared" si="121"/>
        <v>378.78</v>
      </c>
      <c r="J7802" s="34" t="s">
        <v>1679</v>
      </c>
      <c r="K7802" s="36">
        <v>28.19</v>
      </c>
    </row>
    <row r="7803" spans="1:11" x14ac:dyDescent="0.25">
      <c r="A7803" t="s">
        <v>7812</v>
      </c>
      <c r="B7803" t="s">
        <v>6</v>
      </c>
      <c r="C7803">
        <v>127148</v>
      </c>
      <c r="D7803">
        <v>2</v>
      </c>
      <c r="E7803" s="1">
        <v>44879</v>
      </c>
      <c r="F7803">
        <f t="shared" si="121"/>
        <v>12.02</v>
      </c>
      <c r="J7803" s="34" t="s">
        <v>10673</v>
      </c>
      <c r="K7803" s="36">
        <v>21.63</v>
      </c>
    </row>
    <row r="7804" spans="1:11" x14ac:dyDescent="0.25">
      <c r="A7804" t="s">
        <v>7813</v>
      </c>
      <c r="B7804" t="s">
        <v>8</v>
      </c>
      <c r="C7804">
        <v>73933</v>
      </c>
      <c r="D7804">
        <v>2</v>
      </c>
      <c r="E7804" s="1">
        <v>44601</v>
      </c>
      <c r="F7804">
        <f t="shared" si="121"/>
        <v>983.92</v>
      </c>
      <c r="J7804" s="34" t="s">
        <v>2382</v>
      </c>
      <c r="K7804" s="36">
        <v>46.98</v>
      </c>
    </row>
    <row r="7805" spans="1:11" x14ac:dyDescent="0.25">
      <c r="A7805" t="s">
        <v>7814</v>
      </c>
      <c r="B7805" t="s">
        <v>40</v>
      </c>
      <c r="C7805">
        <v>59978</v>
      </c>
      <c r="D7805">
        <v>1</v>
      </c>
      <c r="E7805" s="1">
        <v>44837</v>
      </c>
      <c r="F7805">
        <f t="shared" si="121"/>
        <v>697.5</v>
      </c>
      <c r="J7805" s="34" t="s">
        <v>3345</v>
      </c>
      <c r="K7805" s="36">
        <v>39.93</v>
      </c>
    </row>
    <row r="7806" spans="1:11" x14ac:dyDescent="0.25">
      <c r="A7806" t="s">
        <v>7815</v>
      </c>
      <c r="B7806" t="s">
        <v>17</v>
      </c>
      <c r="C7806">
        <v>18741</v>
      </c>
      <c r="D7806">
        <v>1</v>
      </c>
      <c r="E7806" s="1">
        <v>44606</v>
      </c>
      <c r="F7806">
        <f t="shared" si="121"/>
        <v>39.06</v>
      </c>
      <c r="J7806" s="34" t="s">
        <v>9323</v>
      </c>
      <c r="K7806" s="36">
        <v>52</v>
      </c>
    </row>
    <row r="7807" spans="1:11" x14ac:dyDescent="0.25">
      <c r="A7807" t="s">
        <v>7816</v>
      </c>
      <c r="B7807" t="s">
        <v>6</v>
      </c>
      <c r="C7807">
        <v>92621</v>
      </c>
      <c r="D7807">
        <v>2</v>
      </c>
      <c r="E7807" s="1">
        <v>44672</v>
      </c>
      <c r="F7807">
        <f t="shared" si="121"/>
        <v>303.77</v>
      </c>
      <c r="J7807" s="34" t="s">
        <v>8948</v>
      </c>
      <c r="K7807" s="36">
        <v>21.63</v>
      </c>
    </row>
    <row r="7808" spans="1:11" x14ac:dyDescent="0.25">
      <c r="A7808" t="s">
        <v>7817</v>
      </c>
      <c r="B7808" t="s">
        <v>6</v>
      </c>
      <c r="C7808">
        <v>63125</v>
      </c>
      <c r="D7808">
        <v>2</v>
      </c>
      <c r="E7808" s="1">
        <v>44893</v>
      </c>
      <c r="F7808">
        <f t="shared" si="121"/>
        <v>21.63</v>
      </c>
      <c r="J7808" s="34" t="s">
        <v>1222</v>
      </c>
      <c r="K7808" s="36">
        <v>21.14</v>
      </c>
    </row>
    <row r="7809" spans="1:11" x14ac:dyDescent="0.25">
      <c r="A7809" t="s">
        <v>7818</v>
      </c>
      <c r="B7809" t="s">
        <v>13</v>
      </c>
      <c r="C7809">
        <v>148918</v>
      </c>
      <c r="D7809">
        <v>2</v>
      </c>
      <c r="E7809" s="1">
        <v>44907</v>
      </c>
      <c r="F7809">
        <f t="shared" si="121"/>
        <v>38.450000000000003</v>
      </c>
      <c r="J7809" s="34" t="s">
        <v>2454</v>
      </c>
      <c r="K7809" s="36">
        <v>10.57</v>
      </c>
    </row>
    <row r="7810" spans="1:11" x14ac:dyDescent="0.25">
      <c r="A7810" t="s">
        <v>7819</v>
      </c>
      <c r="B7810" t="s">
        <v>8</v>
      </c>
      <c r="C7810">
        <v>42912</v>
      </c>
      <c r="D7810">
        <v>2</v>
      </c>
      <c r="E7810" s="1">
        <v>44634</v>
      </c>
      <c r="F7810">
        <f t="shared" ref="F7810:F7873" si="122">VLOOKUP(A7810,$J$1:$K$11016,2,FALSE)</f>
        <v>37.590000000000003</v>
      </c>
      <c r="J7810" s="34" t="s">
        <v>10027</v>
      </c>
      <c r="K7810" s="36">
        <v>28.84</v>
      </c>
    </row>
    <row r="7811" spans="1:11" x14ac:dyDescent="0.25">
      <c r="A7811" t="s">
        <v>7820</v>
      </c>
      <c r="B7811" t="s">
        <v>17</v>
      </c>
      <c r="C7811">
        <v>19046</v>
      </c>
      <c r="D7811">
        <v>1</v>
      </c>
      <c r="E7811" s="1">
        <v>44659</v>
      </c>
      <c r="F7811">
        <f t="shared" si="122"/>
        <v>10.34</v>
      </c>
      <c r="J7811" s="34" t="s">
        <v>6604</v>
      </c>
      <c r="K7811" s="36">
        <v>69.3</v>
      </c>
    </row>
    <row r="7812" spans="1:11" x14ac:dyDescent="0.25">
      <c r="A7812" t="s">
        <v>7821</v>
      </c>
      <c r="B7812" t="s">
        <v>11</v>
      </c>
      <c r="C7812">
        <v>28484</v>
      </c>
      <c r="D7812">
        <v>1</v>
      </c>
      <c r="E7812" s="1">
        <v>44701</v>
      </c>
      <c r="F7812">
        <f t="shared" si="122"/>
        <v>8.16</v>
      </c>
      <c r="J7812" s="34" t="s">
        <v>7808</v>
      </c>
      <c r="K7812" s="36">
        <v>31.24</v>
      </c>
    </row>
    <row r="7813" spans="1:11" x14ac:dyDescent="0.25">
      <c r="A7813" t="s">
        <v>7822</v>
      </c>
      <c r="B7813" t="s">
        <v>6</v>
      </c>
      <c r="C7813">
        <v>63676</v>
      </c>
      <c r="D7813">
        <v>2</v>
      </c>
      <c r="E7813" s="1">
        <v>44684</v>
      </c>
      <c r="F7813">
        <f t="shared" si="122"/>
        <v>90.775000000000006</v>
      </c>
      <c r="J7813" s="34" t="s">
        <v>10301</v>
      </c>
      <c r="K7813" s="36">
        <v>117.47</v>
      </c>
    </row>
    <row r="7814" spans="1:11" x14ac:dyDescent="0.25">
      <c r="A7814" t="s">
        <v>7823</v>
      </c>
      <c r="B7814" t="s">
        <v>11</v>
      </c>
      <c r="C7814">
        <v>23095</v>
      </c>
      <c r="D7814">
        <v>1</v>
      </c>
      <c r="E7814" s="1">
        <v>44866</v>
      </c>
      <c r="F7814">
        <f t="shared" si="122"/>
        <v>123.28</v>
      </c>
      <c r="J7814" s="34" t="s">
        <v>4444</v>
      </c>
      <c r="K7814" s="36">
        <v>21.14</v>
      </c>
    </row>
    <row r="7815" spans="1:11" x14ac:dyDescent="0.25">
      <c r="A7815" t="s">
        <v>7824</v>
      </c>
      <c r="B7815" t="s">
        <v>17</v>
      </c>
      <c r="C7815">
        <v>28306</v>
      </c>
      <c r="D7815">
        <v>1</v>
      </c>
      <c r="E7815" s="1">
        <v>44791</v>
      </c>
      <c r="F7815">
        <f t="shared" si="122"/>
        <v>2969.97</v>
      </c>
      <c r="J7815" s="34" t="s">
        <v>6290</v>
      </c>
      <c r="K7815" s="36">
        <v>28.19</v>
      </c>
    </row>
    <row r="7816" spans="1:11" x14ac:dyDescent="0.25">
      <c r="A7816" t="s">
        <v>7825</v>
      </c>
      <c r="B7816" t="s">
        <v>17</v>
      </c>
      <c r="C7816">
        <v>33936</v>
      </c>
      <c r="D7816">
        <v>1</v>
      </c>
      <c r="E7816" s="1">
        <v>44818</v>
      </c>
      <c r="F7816">
        <f t="shared" si="122"/>
        <v>353.28</v>
      </c>
      <c r="J7816" s="34" t="s">
        <v>9182</v>
      </c>
      <c r="K7816" s="36">
        <v>67.790000000000006</v>
      </c>
    </row>
    <row r="7817" spans="1:11" x14ac:dyDescent="0.25">
      <c r="A7817" t="s">
        <v>7826</v>
      </c>
      <c r="B7817" t="s">
        <v>40</v>
      </c>
      <c r="C7817">
        <v>88003</v>
      </c>
      <c r="D7817">
        <v>1</v>
      </c>
      <c r="E7817" s="1">
        <v>44906</v>
      </c>
      <c r="F7817">
        <f t="shared" si="122"/>
        <v>11.78</v>
      </c>
      <c r="J7817" s="34" t="s">
        <v>3985</v>
      </c>
      <c r="K7817" s="36">
        <v>135.08000000000001</v>
      </c>
    </row>
    <row r="7818" spans="1:11" x14ac:dyDescent="0.25">
      <c r="A7818" t="s">
        <v>7827</v>
      </c>
      <c r="B7818" t="s">
        <v>8</v>
      </c>
      <c r="C7818">
        <v>153438</v>
      </c>
      <c r="D7818">
        <v>2</v>
      </c>
      <c r="E7818" s="1">
        <v>44907</v>
      </c>
      <c r="F7818">
        <f t="shared" si="122"/>
        <v>197.05</v>
      </c>
      <c r="J7818" s="34" t="s">
        <v>7048</v>
      </c>
      <c r="K7818" s="36">
        <v>46.98</v>
      </c>
    </row>
    <row r="7819" spans="1:11" x14ac:dyDescent="0.25">
      <c r="A7819" t="s">
        <v>7828</v>
      </c>
      <c r="B7819" t="s">
        <v>11</v>
      </c>
      <c r="C7819">
        <v>45645</v>
      </c>
      <c r="D7819">
        <v>1</v>
      </c>
      <c r="E7819" s="1">
        <v>44739</v>
      </c>
      <c r="F7819">
        <f t="shared" si="122"/>
        <v>127.79</v>
      </c>
      <c r="J7819" s="34" t="s">
        <v>7995</v>
      </c>
      <c r="K7819" s="36">
        <v>27.02</v>
      </c>
    </row>
    <row r="7820" spans="1:11" x14ac:dyDescent="0.25">
      <c r="A7820" t="s">
        <v>7829</v>
      </c>
      <c r="B7820" t="s">
        <v>17</v>
      </c>
      <c r="C7820">
        <v>23126</v>
      </c>
      <c r="D7820">
        <v>1</v>
      </c>
      <c r="E7820" s="1">
        <v>44694</v>
      </c>
      <c r="F7820">
        <f t="shared" si="122"/>
        <v>19.579999999999998</v>
      </c>
      <c r="J7820" s="34" t="s">
        <v>9302</v>
      </c>
      <c r="K7820" s="36">
        <v>57.68</v>
      </c>
    </row>
    <row r="7821" spans="1:11" x14ac:dyDescent="0.25">
      <c r="A7821" t="s">
        <v>7830</v>
      </c>
      <c r="B7821" t="s">
        <v>11</v>
      </c>
      <c r="C7821">
        <v>18880</v>
      </c>
      <c r="D7821">
        <v>1</v>
      </c>
      <c r="E7821" s="1">
        <v>44691</v>
      </c>
      <c r="F7821">
        <f t="shared" si="122"/>
        <v>10.33</v>
      </c>
      <c r="J7821" s="34" t="s">
        <v>651</v>
      </c>
      <c r="K7821" s="36">
        <v>41.11</v>
      </c>
    </row>
    <row r="7822" spans="1:11" x14ac:dyDescent="0.25">
      <c r="A7822" t="s">
        <v>7831</v>
      </c>
      <c r="B7822" t="s">
        <v>6</v>
      </c>
      <c r="C7822">
        <v>75883</v>
      </c>
      <c r="D7822">
        <v>2</v>
      </c>
      <c r="E7822" s="1">
        <v>44601</v>
      </c>
      <c r="F7822">
        <f t="shared" si="122"/>
        <v>428.12</v>
      </c>
      <c r="J7822" s="34" t="s">
        <v>8635</v>
      </c>
      <c r="K7822" s="36">
        <v>82.22</v>
      </c>
    </row>
    <row r="7823" spans="1:11" x14ac:dyDescent="0.25">
      <c r="A7823" t="s">
        <v>7832</v>
      </c>
      <c r="B7823" t="s">
        <v>40</v>
      </c>
      <c r="C7823">
        <v>63969</v>
      </c>
      <c r="D7823">
        <v>1</v>
      </c>
      <c r="E7823" s="1">
        <v>44858</v>
      </c>
      <c r="F7823">
        <f t="shared" si="122"/>
        <v>141.59</v>
      </c>
      <c r="J7823" s="34" t="s">
        <v>9160</v>
      </c>
      <c r="K7823" s="36">
        <v>36.409999999999997</v>
      </c>
    </row>
    <row r="7824" spans="1:11" x14ac:dyDescent="0.25">
      <c r="A7824" t="s">
        <v>7833</v>
      </c>
      <c r="B7824" t="s">
        <v>40</v>
      </c>
      <c r="C7824">
        <v>69678</v>
      </c>
      <c r="D7824">
        <v>1</v>
      </c>
      <c r="E7824" s="1">
        <v>44832</v>
      </c>
      <c r="F7824">
        <f t="shared" si="122"/>
        <v>83.62</v>
      </c>
      <c r="J7824" s="34" t="s">
        <v>10322</v>
      </c>
      <c r="K7824" s="36">
        <v>42.29</v>
      </c>
    </row>
    <row r="7825" spans="1:11" x14ac:dyDescent="0.25">
      <c r="A7825" t="s">
        <v>7834</v>
      </c>
      <c r="B7825" t="s">
        <v>11</v>
      </c>
      <c r="C7825">
        <v>52289</v>
      </c>
      <c r="D7825">
        <v>1</v>
      </c>
      <c r="E7825" s="1">
        <v>44761</v>
      </c>
      <c r="F7825">
        <f t="shared" si="122"/>
        <v>104.9</v>
      </c>
      <c r="J7825" s="35" t="s">
        <v>4120</v>
      </c>
      <c r="K7825" s="36">
        <v>39.94</v>
      </c>
    </row>
    <row r="7826" spans="1:11" x14ac:dyDescent="0.25">
      <c r="A7826" t="s">
        <v>7835</v>
      </c>
      <c r="B7826" t="s">
        <v>8</v>
      </c>
      <c r="C7826">
        <v>93129</v>
      </c>
      <c r="D7826">
        <v>2</v>
      </c>
      <c r="E7826" s="1">
        <v>44753</v>
      </c>
      <c r="F7826">
        <f t="shared" si="122"/>
        <v>380.7</v>
      </c>
      <c r="J7826" s="34" t="s">
        <v>2785</v>
      </c>
      <c r="K7826" s="36">
        <v>69.3</v>
      </c>
    </row>
    <row r="7827" spans="1:11" x14ac:dyDescent="0.25">
      <c r="A7827" t="s">
        <v>7836</v>
      </c>
      <c r="B7827" t="s">
        <v>6</v>
      </c>
      <c r="C7827">
        <v>148975</v>
      </c>
      <c r="D7827">
        <v>2</v>
      </c>
      <c r="E7827" s="1">
        <v>44874</v>
      </c>
      <c r="F7827">
        <f t="shared" si="122"/>
        <v>113.32</v>
      </c>
      <c r="J7827" s="34" t="s">
        <v>9162</v>
      </c>
      <c r="K7827" s="36">
        <v>42.29</v>
      </c>
    </row>
    <row r="7828" spans="1:11" x14ac:dyDescent="0.25">
      <c r="A7828" t="s">
        <v>7837</v>
      </c>
      <c r="B7828" t="s">
        <v>6</v>
      </c>
      <c r="C7828">
        <v>148572</v>
      </c>
      <c r="D7828">
        <v>2</v>
      </c>
      <c r="E7828" s="1">
        <v>44886</v>
      </c>
      <c r="F7828">
        <f t="shared" si="122"/>
        <v>173.01</v>
      </c>
      <c r="J7828" s="34" t="s">
        <v>7864</v>
      </c>
      <c r="K7828" s="36">
        <v>40.85</v>
      </c>
    </row>
    <row r="7829" spans="1:11" x14ac:dyDescent="0.25">
      <c r="A7829" t="s">
        <v>7838</v>
      </c>
      <c r="B7829" t="s">
        <v>17</v>
      </c>
      <c r="C7829">
        <v>28974</v>
      </c>
      <c r="D7829">
        <v>1</v>
      </c>
      <c r="E7829" s="1">
        <v>44852</v>
      </c>
      <c r="F7829">
        <f t="shared" si="122"/>
        <v>10.6</v>
      </c>
      <c r="J7829" s="34" t="s">
        <v>1119</v>
      </c>
      <c r="K7829" s="36">
        <v>238.58</v>
      </c>
    </row>
    <row r="7830" spans="1:11" x14ac:dyDescent="0.25">
      <c r="A7830" t="s">
        <v>7839</v>
      </c>
      <c r="B7830" t="s">
        <v>17</v>
      </c>
      <c r="C7830">
        <v>34798</v>
      </c>
      <c r="D7830">
        <v>1</v>
      </c>
      <c r="E7830" s="1">
        <v>44630</v>
      </c>
      <c r="F7830">
        <f t="shared" si="122"/>
        <v>603.38</v>
      </c>
      <c r="J7830" s="34" t="s">
        <v>6939</v>
      </c>
      <c r="K7830" s="36">
        <v>192.16</v>
      </c>
    </row>
    <row r="7831" spans="1:11" x14ac:dyDescent="0.25">
      <c r="A7831" t="s">
        <v>7840</v>
      </c>
      <c r="B7831" t="s">
        <v>11</v>
      </c>
      <c r="C7831">
        <v>18802</v>
      </c>
      <c r="D7831">
        <v>1</v>
      </c>
      <c r="E7831" s="1">
        <v>44685</v>
      </c>
      <c r="F7831">
        <f t="shared" si="122"/>
        <v>32.159999999999997</v>
      </c>
      <c r="J7831" s="34" t="s">
        <v>4851</v>
      </c>
      <c r="K7831" s="36">
        <v>90.57</v>
      </c>
    </row>
    <row r="7832" spans="1:11" x14ac:dyDescent="0.25">
      <c r="A7832" t="s">
        <v>7841</v>
      </c>
      <c r="B7832" t="s">
        <v>17</v>
      </c>
      <c r="C7832">
        <v>22380</v>
      </c>
      <c r="D7832">
        <v>1</v>
      </c>
      <c r="E7832" s="1">
        <v>44581</v>
      </c>
      <c r="F7832">
        <f t="shared" si="122"/>
        <v>163.21</v>
      </c>
      <c r="J7832" s="34" t="s">
        <v>6830</v>
      </c>
      <c r="K7832" s="36">
        <v>303.77</v>
      </c>
    </row>
    <row r="7833" spans="1:11" x14ac:dyDescent="0.25">
      <c r="A7833" t="s">
        <v>7842</v>
      </c>
      <c r="B7833" t="s">
        <v>6</v>
      </c>
      <c r="C7833">
        <v>146085</v>
      </c>
      <c r="D7833">
        <v>2</v>
      </c>
      <c r="E7833" s="1">
        <v>44873</v>
      </c>
      <c r="F7833">
        <f t="shared" si="122"/>
        <v>57.68</v>
      </c>
      <c r="J7833" s="34" t="s">
        <v>5282</v>
      </c>
      <c r="K7833" s="36">
        <v>11.75</v>
      </c>
    </row>
    <row r="7834" spans="1:11" x14ac:dyDescent="0.25">
      <c r="A7834" t="s">
        <v>7843</v>
      </c>
      <c r="B7834" t="s">
        <v>17</v>
      </c>
      <c r="C7834">
        <v>23952</v>
      </c>
      <c r="D7834">
        <v>1</v>
      </c>
      <c r="E7834" s="1">
        <v>44792</v>
      </c>
      <c r="F7834">
        <f t="shared" si="122"/>
        <v>383.26</v>
      </c>
      <c r="J7834" s="34" t="s">
        <v>6911</v>
      </c>
      <c r="K7834" s="36">
        <v>33.65</v>
      </c>
    </row>
    <row r="7835" spans="1:11" x14ac:dyDescent="0.25">
      <c r="A7835" t="s">
        <v>7844</v>
      </c>
      <c r="B7835" t="s">
        <v>13</v>
      </c>
      <c r="C7835">
        <v>150714</v>
      </c>
      <c r="D7835">
        <v>2</v>
      </c>
      <c r="E7835" s="1">
        <v>44889</v>
      </c>
      <c r="F7835">
        <f t="shared" si="122"/>
        <v>100.93</v>
      </c>
      <c r="J7835" s="34" t="s">
        <v>4778</v>
      </c>
      <c r="K7835" s="36">
        <v>50.51</v>
      </c>
    </row>
    <row r="7836" spans="1:11" x14ac:dyDescent="0.25">
      <c r="A7836" t="s">
        <v>7845</v>
      </c>
      <c r="B7836" t="s">
        <v>11</v>
      </c>
      <c r="C7836">
        <v>91216</v>
      </c>
      <c r="D7836">
        <v>1</v>
      </c>
      <c r="E7836" s="1">
        <v>44923</v>
      </c>
      <c r="F7836">
        <f t="shared" si="122"/>
        <v>96.56</v>
      </c>
      <c r="J7836" s="34" t="s">
        <v>6166</v>
      </c>
      <c r="K7836" s="36">
        <v>10.57</v>
      </c>
    </row>
    <row r="7837" spans="1:11" x14ac:dyDescent="0.25">
      <c r="A7837" t="s">
        <v>7846</v>
      </c>
      <c r="B7837" t="s">
        <v>8</v>
      </c>
      <c r="C7837">
        <v>113861</v>
      </c>
      <c r="D7837">
        <v>2</v>
      </c>
      <c r="E7837" s="1">
        <v>44686</v>
      </c>
      <c r="F7837">
        <f t="shared" si="122"/>
        <v>84.58</v>
      </c>
      <c r="J7837" s="34" t="s">
        <v>7456</v>
      </c>
      <c r="K7837" s="36">
        <v>40.479999999999997</v>
      </c>
    </row>
    <row r="7838" spans="1:11" x14ac:dyDescent="0.25">
      <c r="A7838" t="s">
        <v>7847</v>
      </c>
      <c r="B7838" t="s">
        <v>11</v>
      </c>
      <c r="C7838">
        <v>90867</v>
      </c>
      <c r="D7838">
        <v>1</v>
      </c>
      <c r="E7838" s="1">
        <v>44917</v>
      </c>
      <c r="F7838">
        <f t="shared" si="122"/>
        <v>75.37</v>
      </c>
      <c r="J7838" s="34" t="s">
        <v>9357</v>
      </c>
      <c r="K7838" s="36">
        <v>40.479999999999997</v>
      </c>
    </row>
    <row r="7839" spans="1:11" x14ac:dyDescent="0.25">
      <c r="A7839" t="s">
        <v>7848</v>
      </c>
      <c r="B7839" t="s">
        <v>11</v>
      </c>
      <c r="C7839">
        <v>38848</v>
      </c>
      <c r="D7839">
        <v>1</v>
      </c>
      <c r="E7839" s="1">
        <v>44575</v>
      </c>
      <c r="F7839">
        <f t="shared" si="122"/>
        <v>71.23</v>
      </c>
      <c r="J7839" s="34" t="s">
        <v>6992</v>
      </c>
      <c r="K7839" s="36">
        <v>28.19</v>
      </c>
    </row>
    <row r="7840" spans="1:11" x14ac:dyDescent="0.25">
      <c r="A7840" t="s">
        <v>7849</v>
      </c>
      <c r="B7840" t="s">
        <v>11</v>
      </c>
      <c r="C7840">
        <v>58851</v>
      </c>
      <c r="D7840">
        <v>1</v>
      </c>
      <c r="E7840" s="1">
        <v>44771</v>
      </c>
      <c r="F7840">
        <f t="shared" si="122"/>
        <v>75.349999999999994</v>
      </c>
      <c r="J7840" s="34" t="s">
        <v>10005</v>
      </c>
      <c r="K7840" s="36">
        <v>36.409999999999997</v>
      </c>
    </row>
    <row r="7841" spans="1:11" x14ac:dyDescent="0.25">
      <c r="A7841" t="s">
        <v>7850</v>
      </c>
      <c r="B7841" t="s">
        <v>17</v>
      </c>
      <c r="C7841">
        <v>21834</v>
      </c>
      <c r="D7841">
        <v>1</v>
      </c>
      <c r="E7841" s="1">
        <v>44619</v>
      </c>
      <c r="F7841">
        <f t="shared" si="122"/>
        <v>185.58</v>
      </c>
      <c r="J7841" s="34" t="s">
        <v>9475</v>
      </c>
      <c r="K7841" s="36">
        <v>37.590000000000003</v>
      </c>
    </row>
    <row r="7842" spans="1:11" x14ac:dyDescent="0.25">
      <c r="A7842" t="s">
        <v>7851</v>
      </c>
      <c r="B7842" t="s">
        <v>17</v>
      </c>
      <c r="C7842">
        <v>35766</v>
      </c>
      <c r="D7842">
        <v>1</v>
      </c>
      <c r="E7842" s="1">
        <v>44824</v>
      </c>
      <c r="F7842">
        <f t="shared" si="122"/>
        <v>34.46</v>
      </c>
      <c r="J7842" s="34" t="s">
        <v>9352</v>
      </c>
      <c r="K7842" s="36">
        <v>10.57</v>
      </c>
    </row>
    <row r="7843" spans="1:11" x14ac:dyDescent="0.25">
      <c r="A7843" t="s">
        <v>7852</v>
      </c>
      <c r="B7843" t="s">
        <v>40</v>
      </c>
      <c r="C7843">
        <v>35646</v>
      </c>
      <c r="D7843">
        <v>1</v>
      </c>
      <c r="E7843" s="1">
        <v>44925</v>
      </c>
      <c r="F7843">
        <f t="shared" si="122"/>
        <v>35.33</v>
      </c>
      <c r="J7843" s="34" t="s">
        <v>10552</v>
      </c>
      <c r="K7843" s="36">
        <v>29.49</v>
      </c>
    </row>
    <row r="7844" spans="1:11" x14ac:dyDescent="0.25">
      <c r="A7844" t="s">
        <v>7853</v>
      </c>
      <c r="B7844" t="s">
        <v>40</v>
      </c>
      <c r="C7844">
        <v>86761</v>
      </c>
      <c r="D7844">
        <v>1</v>
      </c>
      <c r="E7844" s="1">
        <v>44893</v>
      </c>
      <c r="F7844">
        <f t="shared" si="122"/>
        <v>371.22</v>
      </c>
      <c r="J7844" s="34" t="s">
        <v>565</v>
      </c>
      <c r="K7844" s="36">
        <v>124.51</v>
      </c>
    </row>
    <row r="7845" spans="1:11" x14ac:dyDescent="0.25">
      <c r="A7845" t="s">
        <v>7854</v>
      </c>
      <c r="B7845" t="s">
        <v>11</v>
      </c>
      <c r="C7845">
        <v>44529</v>
      </c>
      <c r="D7845">
        <v>1</v>
      </c>
      <c r="E7845" s="1">
        <v>44761</v>
      </c>
      <c r="F7845">
        <f t="shared" si="122"/>
        <v>160.56</v>
      </c>
      <c r="J7845" s="34" t="s">
        <v>2396</v>
      </c>
      <c r="K7845" s="36">
        <v>134.75</v>
      </c>
    </row>
    <row r="7846" spans="1:11" x14ac:dyDescent="0.25">
      <c r="A7846" t="s">
        <v>7855</v>
      </c>
      <c r="B7846" t="s">
        <v>8</v>
      </c>
      <c r="C7846">
        <v>52338</v>
      </c>
      <c r="D7846">
        <v>2</v>
      </c>
      <c r="E7846" s="1">
        <v>44855</v>
      </c>
      <c r="F7846">
        <f t="shared" si="122"/>
        <v>94.93</v>
      </c>
      <c r="J7846" s="34" t="s">
        <v>9460</v>
      </c>
      <c r="K7846" s="36">
        <v>754.55</v>
      </c>
    </row>
    <row r="7847" spans="1:11" x14ac:dyDescent="0.25">
      <c r="A7847" t="s">
        <v>7856</v>
      </c>
      <c r="B7847" t="s">
        <v>6</v>
      </c>
      <c r="C7847">
        <v>88150</v>
      </c>
      <c r="D7847">
        <v>2</v>
      </c>
      <c r="E7847" s="1">
        <v>44628</v>
      </c>
      <c r="F7847">
        <f t="shared" si="122"/>
        <v>193.92</v>
      </c>
      <c r="J7847" s="34" t="s">
        <v>2779</v>
      </c>
      <c r="K7847" s="36">
        <v>12.02</v>
      </c>
    </row>
    <row r="7848" spans="1:11" x14ac:dyDescent="0.25">
      <c r="A7848" t="s">
        <v>7857</v>
      </c>
      <c r="B7848" t="s">
        <v>8</v>
      </c>
      <c r="C7848">
        <v>111543</v>
      </c>
      <c r="D7848">
        <v>2</v>
      </c>
      <c r="E7848" s="1">
        <v>44685</v>
      </c>
      <c r="F7848">
        <f t="shared" si="122"/>
        <v>111.72</v>
      </c>
      <c r="J7848" s="34" t="s">
        <v>278</v>
      </c>
      <c r="K7848" s="36">
        <v>211.37</v>
      </c>
    </row>
    <row r="7849" spans="1:11" x14ac:dyDescent="0.25">
      <c r="A7849" t="s">
        <v>7858</v>
      </c>
      <c r="B7849" t="s">
        <v>40</v>
      </c>
      <c r="C7849">
        <v>68053</v>
      </c>
      <c r="D7849">
        <v>1</v>
      </c>
      <c r="E7849" s="1">
        <v>44833</v>
      </c>
      <c r="F7849">
        <f t="shared" si="122"/>
        <v>155.85</v>
      </c>
      <c r="J7849" s="34" t="s">
        <v>518</v>
      </c>
      <c r="K7849" s="36">
        <v>25.77</v>
      </c>
    </row>
    <row r="7850" spans="1:11" x14ac:dyDescent="0.25">
      <c r="A7850" t="s">
        <v>7859</v>
      </c>
      <c r="B7850" t="s">
        <v>8</v>
      </c>
      <c r="C7850">
        <v>120601</v>
      </c>
      <c r="D7850">
        <v>2</v>
      </c>
      <c r="E7850" s="1">
        <v>44761</v>
      </c>
      <c r="F7850">
        <f t="shared" si="122"/>
        <v>136.26</v>
      </c>
      <c r="J7850" s="34" t="s">
        <v>1749</v>
      </c>
      <c r="K7850" s="36">
        <v>21.08</v>
      </c>
    </row>
    <row r="7851" spans="1:11" x14ac:dyDescent="0.25">
      <c r="A7851" t="s">
        <v>7860</v>
      </c>
      <c r="B7851" t="s">
        <v>11</v>
      </c>
      <c r="C7851">
        <v>39911</v>
      </c>
      <c r="D7851">
        <v>1</v>
      </c>
      <c r="E7851" s="1">
        <v>44612</v>
      </c>
      <c r="F7851">
        <f t="shared" si="122"/>
        <v>52.84</v>
      </c>
      <c r="J7851" s="34" t="s">
        <v>9650</v>
      </c>
      <c r="K7851" s="36">
        <v>38.44</v>
      </c>
    </row>
    <row r="7852" spans="1:11" x14ac:dyDescent="0.25">
      <c r="A7852" t="s">
        <v>7861</v>
      </c>
      <c r="B7852" t="s">
        <v>13</v>
      </c>
      <c r="C7852">
        <v>140385</v>
      </c>
      <c r="D7852">
        <v>2</v>
      </c>
      <c r="E7852" s="1">
        <v>44847</v>
      </c>
      <c r="F7852">
        <f t="shared" si="122"/>
        <v>40.479999999999997</v>
      </c>
      <c r="J7852" s="34" t="s">
        <v>2394</v>
      </c>
      <c r="K7852" s="36">
        <v>30.4</v>
      </c>
    </row>
    <row r="7853" spans="1:11" x14ac:dyDescent="0.25">
      <c r="A7853" t="s">
        <v>7862</v>
      </c>
      <c r="B7853" t="s">
        <v>8</v>
      </c>
      <c r="C7853">
        <v>139232</v>
      </c>
      <c r="D7853">
        <v>2</v>
      </c>
      <c r="E7853" s="1">
        <v>44881</v>
      </c>
      <c r="F7853">
        <f t="shared" si="122"/>
        <v>705.72</v>
      </c>
      <c r="J7853" s="34" t="s">
        <v>5287</v>
      </c>
      <c r="K7853" s="36">
        <v>46.98</v>
      </c>
    </row>
    <row r="7854" spans="1:11" x14ac:dyDescent="0.25">
      <c r="A7854" t="s">
        <v>7863</v>
      </c>
      <c r="B7854" t="s">
        <v>6</v>
      </c>
      <c r="C7854">
        <v>78867</v>
      </c>
      <c r="D7854">
        <v>2</v>
      </c>
      <c r="E7854" s="1">
        <v>44603</v>
      </c>
      <c r="F7854">
        <f t="shared" si="122"/>
        <v>227.87</v>
      </c>
      <c r="J7854" s="34" t="s">
        <v>1288</v>
      </c>
      <c r="K7854" s="36">
        <v>471.55</v>
      </c>
    </row>
    <row r="7855" spans="1:11" x14ac:dyDescent="0.25">
      <c r="A7855" t="s">
        <v>7864</v>
      </c>
      <c r="B7855" t="s">
        <v>6</v>
      </c>
      <c r="C7855">
        <v>52919</v>
      </c>
      <c r="D7855">
        <v>2</v>
      </c>
      <c r="E7855" s="1">
        <v>44879</v>
      </c>
      <c r="F7855">
        <f t="shared" si="122"/>
        <v>40.85</v>
      </c>
      <c r="J7855" s="34" t="s">
        <v>10233</v>
      </c>
      <c r="K7855" s="36">
        <v>28.19</v>
      </c>
    </row>
    <row r="7856" spans="1:11" x14ac:dyDescent="0.25">
      <c r="A7856" t="s">
        <v>7865</v>
      </c>
      <c r="B7856" t="s">
        <v>17</v>
      </c>
      <c r="C7856">
        <v>48615</v>
      </c>
      <c r="D7856">
        <v>1</v>
      </c>
      <c r="E7856" s="1">
        <v>44715</v>
      </c>
      <c r="F7856">
        <f t="shared" si="122"/>
        <v>73.489999999999995</v>
      </c>
      <c r="J7856" s="34" t="s">
        <v>4182</v>
      </c>
      <c r="K7856" s="36">
        <v>172.42</v>
      </c>
    </row>
    <row r="7857" spans="1:11" x14ac:dyDescent="0.25">
      <c r="A7857" t="s">
        <v>7866</v>
      </c>
      <c r="B7857" t="s">
        <v>8</v>
      </c>
      <c r="C7857">
        <v>151711</v>
      </c>
      <c r="D7857">
        <v>2</v>
      </c>
      <c r="E7857" s="1">
        <v>44894</v>
      </c>
      <c r="F7857">
        <f t="shared" si="122"/>
        <v>57.68</v>
      </c>
      <c r="J7857" s="34" t="s">
        <v>2963</v>
      </c>
      <c r="K7857" s="36">
        <v>10.57</v>
      </c>
    </row>
    <row r="7858" spans="1:11" x14ac:dyDescent="0.25">
      <c r="A7858" t="s">
        <v>7867</v>
      </c>
      <c r="B7858" t="s">
        <v>8</v>
      </c>
      <c r="C7858">
        <v>151619</v>
      </c>
      <c r="D7858">
        <v>2</v>
      </c>
      <c r="E7858" s="1">
        <v>44911</v>
      </c>
      <c r="F7858">
        <f t="shared" si="122"/>
        <v>48.06</v>
      </c>
      <c r="J7858" s="34" t="s">
        <v>4491</v>
      </c>
      <c r="K7858" s="36">
        <v>117.79</v>
      </c>
    </row>
    <row r="7859" spans="1:11" x14ac:dyDescent="0.25">
      <c r="A7859" t="s">
        <v>7868</v>
      </c>
      <c r="B7859" t="s">
        <v>6</v>
      </c>
      <c r="C7859">
        <v>141557</v>
      </c>
      <c r="D7859">
        <v>2</v>
      </c>
      <c r="E7859" s="1">
        <v>44847</v>
      </c>
      <c r="F7859">
        <f t="shared" si="122"/>
        <v>76.900000000000006</v>
      </c>
      <c r="J7859" s="34" t="s">
        <v>1088</v>
      </c>
      <c r="K7859" s="36">
        <v>21.14</v>
      </c>
    </row>
    <row r="7860" spans="1:11" x14ac:dyDescent="0.25">
      <c r="A7860" t="s">
        <v>7869</v>
      </c>
      <c r="B7860" t="s">
        <v>8</v>
      </c>
      <c r="C7860">
        <v>91944</v>
      </c>
      <c r="D7860">
        <v>2</v>
      </c>
      <c r="E7860" s="1">
        <v>44650</v>
      </c>
      <c r="F7860">
        <f t="shared" si="122"/>
        <v>61.08</v>
      </c>
      <c r="J7860" s="34" t="s">
        <v>4689</v>
      </c>
      <c r="K7860" s="36">
        <v>21.63</v>
      </c>
    </row>
    <row r="7861" spans="1:11" x14ac:dyDescent="0.25">
      <c r="A7861" t="s">
        <v>7870</v>
      </c>
      <c r="B7861" t="s">
        <v>8</v>
      </c>
      <c r="C7861">
        <v>94518</v>
      </c>
      <c r="D7861">
        <v>2</v>
      </c>
      <c r="E7861" s="1">
        <v>44671</v>
      </c>
      <c r="F7861">
        <f t="shared" si="122"/>
        <v>106.85</v>
      </c>
      <c r="J7861" s="34" t="s">
        <v>6450</v>
      </c>
      <c r="K7861" s="36">
        <v>51.81</v>
      </c>
    </row>
    <row r="7862" spans="1:11" x14ac:dyDescent="0.25">
      <c r="A7862" t="s">
        <v>7871</v>
      </c>
      <c r="B7862" t="s">
        <v>6</v>
      </c>
      <c r="C7862">
        <v>84982</v>
      </c>
      <c r="D7862">
        <v>2</v>
      </c>
      <c r="E7862" s="1">
        <v>44615</v>
      </c>
      <c r="F7862">
        <f t="shared" si="122"/>
        <v>75.180000000000007</v>
      </c>
      <c r="J7862" s="34" t="s">
        <v>3771</v>
      </c>
      <c r="K7862" s="36">
        <v>164.44</v>
      </c>
    </row>
    <row r="7863" spans="1:11" x14ac:dyDescent="0.25">
      <c r="A7863" t="s">
        <v>7872</v>
      </c>
      <c r="B7863" t="s">
        <v>6</v>
      </c>
      <c r="C7863">
        <v>113386</v>
      </c>
      <c r="D7863">
        <v>2</v>
      </c>
      <c r="E7863" s="1">
        <v>44734</v>
      </c>
      <c r="F7863">
        <f t="shared" si="122"/>
        <v>686.15</v>
      </c>
      <c r="J7863" s="34" t="s">
        <v>9293</v>
      </c>
      <c r="K7863" s="36">
        <v>445.16</v>
      </c>
    </row>
    <row r="7864" spans="1:11" x14ac:dyDescent="0.25">
      <c r="A7864" t="s">
        <v>7873</v>
      </c>
      <c r="B7864" t="s">
        <v>11</v>
      </c>
      <c r="C7864">
        <v>36856</v>
      </c>
      <c r="D7864">
        <v>1</v>
      </c>
      <c r="E7864" s="1">
        <v>44791</v>
      </c>
      <c r="F7864">
        <f t="shared" si="122"/>
        <v>10.6</v>
      </c>
      <c r="J7864" s="34" t="s">
        <v>3217</v>
      </c>
      <c r="K7864" s="36">
        <v>29.36</v>
      </c>
    </row>
    <row r="7865" spans="1:11" x14ac:dyDescent="0.25">
      <c r="A7865" t="s">
        <v>7874</v>
      </c>
      <c r="B7865" t="s">
        <v>8</v>
      </c>
      <c r="C7865">
        <v>149193</v>
      </c>
      <c r="D7865">
        <v>2</v>
      </c>
      <c r="E7865" s="1">
        <v>44874</v>
      </c>
      <c r="F7865">
        <f t="shared" si="122"/>
        <v>74.09</v>
      </c>
      <c r="J7865" s="34" t="s">
        <v>9509</v>
      </c>
      <c r="K7865" s="36">
        <v>39.93</v>
      </c>
    </row>
    <row r="7866" spans="1:11" x14ac:dyDescent="0.25">
      <c r="A7866" t="s">
        <v>7875</v>
      </c>
      <c r="B7866" t="s">
        <v>6</v>
      </c>
      <c r="C7866">
        <v>126704</v>
      </c>
      <c r="D7866">
        <v>2</v>
      </c>
      <c r="E7866" s="1">
        <v>44774</v>
      </c>
      <c r="F7866">
        <f t="shared" si="122"/>
        <v>83.4</v>
      </c>
      <c r="J7866" s="34" t="s">
        <v>404</v>
      </c>
      <c r="K7866" s="36">
        <v>31.24</v>
      </c>
    </row>
    <row r="7867" spans="1:11" x14ac:dyDescent="0.25">
      <c r="A7867" t="s">
        <v>7876</v>
      </c>
      <c r="B7867" t="s">
        <v>11</v>
      </c>
      <c r="C7867">
        <v>22816</v>
      </c>
      <c r="D7867">
        <v>1</v>
      </c>
      <c r="E7867" s="1">
        <v>44896</v>
      </c>
      <c r="F7867">
        <f t="shared" si="122"/>
        <v>55.02</v>
      </c>
      <c r="J7867" s="34" t="s">
        <v>5371</v>
      </c>
      <c r="K7867" s="36">
        <v>46.98</v>
      </c>
    </row>
    <row r="7868" spans="1:11" x14ac:dyDescent="0.25">
      <c r="A7868" t="s">
        <v>7877</v>
      </c>
      <c r="B7868" t="s">
        <v>6</v>
      </c>
      <c r="C7868">
        <v>125736</v>
      </c>
      <c r="D7868">
        <v>2</v>
      </c>
      <c r="E7868" s="1">
        <v>44775</v>
      </c>
      <c r="F7868">
        <f t="shared" si="122"/>
        <v>56.39</v>
      </c>
      <c r="J7868" s="34" t="s">
        <v>7817</v>
      </c>
      <c r="K7868" s="36">
        <v>21.63</v>
      </c>
    </row>
    <row r="7869" spans="1:11" x14ac:dyDescent="0.25">
      <c r="A7869" t="s">
        <v>7878</v>
      </c>
      <c r="B7869" t="s">
        <v>8</v>
      </c>
      <c r="C7869">
        <v>69315</v>
      </c>
      <c r="D7869">
        <v>2</v>
      </c>
      <c r="E7869" s="1">
        <v>44610</v>
      </c>
      <c r="F7869">
        <f t="shared" si="122"/>
        <v>139.91999999999999</v>
      </c>
      <c r="J7869" s="34" t="s">
        <v>3360</v>
      </c>
      <c r="K7869" s="36">
        <v>46.98</v>
      </c>
    </row>
    <row r="7870" spans="1:11" x14ac:dyDescent="0.25">
      <c r="A7870" t="s">
        <v>7879</v>
      </c>
      <c r="B7870" t="s">
        <v>6</v>
      </c>
      <c r="C7870">
        <v>147691</v>
      </c>
      <c r="D7870">
        <v>2</v>
      </c>
      <c r="E7870" s="1">
        <v>44903</v>
      </c>
      <c r="F7870">
        <f t="shared" si="122"/>
        <v>69.59</v>
      </c>
      <c r="J7870" s="34" t="s">
        <v>968</v>
      </c>
      <c r="K7870" s="36">
        <v>573.98</v>
      </c>
    </row>
    <row r="7871" spans="1:11" x14ac:dyDescent="0.25">
      <c r="A7871" t="s">
        <v>7880</v>
      </c>
      <c r="B7871" t="s">
        <v>11</v>
      </c>
      <c r="C7871">
        <v>37909</v>
      </c>
      <c r="D7871">
        <v>1</v>
      </c>
      <c r="E7871" s="1">
        <v>44621</v>
      </c>
      <c r="F7871">
        <f t="shared" si="122"/>
        <v>342.28</v>
      </c>
      <c r="J7871" s="34" t="s">
        <v>7634</v>
      </c>
      <c r="K7871" s="36">
        <v>537.97</v>
      </c>
    </row>
    <row r="7872" spans="1:11" x14ac:dyDescent="0.25">
      <c r="A7872" t="s">
        <v>7881</v>
      </c>
      <c r="B7872" t="s">
        <v>40</v>
      </c>
      <c r="C7872">
        <v>35646</v>
      </c>
      <c r="D7872">
        <v>1</v>
      </c>
      <c r="E7872" s="1">
        <v>44833</v>
      </c>
      <c r="F7872">
        <f t="shared" si="122"/>
        <v>164.72</v>
      </c>
      <c r="J7872" s="34" t="s">
        <v>1301</v>
      </c>
      <c r="K7872" s="36">
        <v>11.75</v>
      </c>
    </row>
    <row r="7873" spans="1:11" x14ac:dyDescent="0.25">
      <c r="A7873" t="s">
        <v>7882</v>
      </c>
      <c r="B7873" t="s">
        <v>8</v>
      </c>
      <c r="C7873">
        <v>76824</v>
      </c>
      <c r="D7873">
        <v>2</v>
      </c>
      <c r="E7873" s="1">
        <v>44593</v>
      </c>
      <c r="F7873">
        <f t="shared" si="122"/>
        <v>35.89</v>
      </c>
      <c r="J7873" s="34" t="s">
        <v>5867</v>
      </c>
      <c r="K7873" s="36">
        <v>11.75</v>
      </c>
    </row>
    <row r="7874" spans="1:11" x14ac:dyDescent="0.25">
      <c r="A7874" t="s">
        <v>7883</v>
      </c>
      <c r="B7874" t="s">
        <v>11</v>
      </c>
      <c r="C7874">
        <v>39357</v>
      </c>
      <c r="D7874">
        <v>1</v>
      </c>
      <c r="E7874" s="1">
        <v>44589</v>
      </c>
      <c r="F7874">
        <f t="shared" ref="F7874:F7937" si="123">VLOOKUP(A7874,$J$1:$K$11016,2,FALSE)</f>
        <v>278.17</v>
      </c>
      <c r="J7874" s="34" t="s">
        <v>6178</v>
      </c>
      <c r="K7874" s="36">
        <v>24.67</v>
      </c>
    </row>
    <row r="7875" spans="1:11" x14ac:dyDescent="0.25">
      <c r="A7875" t="s">
        <v>7884</v>
      </c>
      <c r="B7875" t="s">
        <v>17</v>
      </c>
      <c r="C7875">
        <v>48802</v>
      </c>
      <c r="D7875">
        <v>1</v>
      </c>
      <c r="E7875" s="1">
        <v>44803</v>
      </c>
      <c r="F7875">
        <f t="shared" si="123"/>
        <v>217.32</v>
      </c>
      <c r="J7875" s="34" t="s">
        <v>3838</v>
      </c>
      <c r="K7875" s="36">
        <v>58.73</v>
      </c>
    </row>
    <row r="7876" spans="1:11" x14ac:dyDescent="0.25">
      <c r="A7876" t="s">
        <v>7885</v>
      </c>
      <c r="B7876" t="s">
        <v>17</v>
      </c>
      <c r="C7876">
        <v>49235</v>
      </c>
      <c r="D7876">
        <v>1</v>
      </c>
      <c r="E7876" s="1">
        <v>44728</v>
      </c>
      <c r="F7876">
        <f t="shared" si="123"/>
        <v>73.53</v>
      </c>
      <c r="J7876" s="34" t="s">
        <v>2453</v>
      </c>
      <c r="K7876" s="36">
        <v>493.54</v>
      </c>
    </row>
    <row r="7877" spans="1:11" x14ac:dyDescent="0.25">
      <c r="A7877" t="s">
        <v>7886</v>
      </c>
      <c r="B7877" t="s">
        <v>11</v>
      </c>
      <c r="C7877">
        <v>52387</v>
      </c>
      <c r="D7877">
        <v>1</v>
      </c>
      <c r="E7877" s="1">
        <v>44910</v>
      </c>
      <c r="F7877">
        <f t="shared" si="123"/>
        <v>50.74</v>
      </c>
      <c r="J7877" s="34" t="s">
        <v>3482</v>
      </c>
      <c r="K7877" s="36">
        <v>10.57</v>
      </c>
    </row>
    <row r="7878" spans="1:11" x14ac:dyDescent="0.25">
      <c r="A7878" t="s">
        <v>7887</v>
      </c>
      <c r="B7878" t="s">
        <v>13</v>
      </c>
      <c r="C7878">
        <v>157081</v>
      </c>
      <c r="D7878">
        <v>2</v>
      </c>
      <c r="E7878" s="1">
        <v>44908</v>
      </c>
      <c r="F7878">
        <f t="shared" si="123"/>
        <v>112.94</v>
      </c>
      <c r="J7878" s="34" t="s">
        <v>371</v>
      </c>
      <c r="K7878" s="36">
        <v>592.17999999999995</v>
      </c>
    </row>
    <row r="7879" spans="1:11" x14ac:dyDescent="0.25">
      <c r="A7879" t="s">
        <v>7888</v>
      </c>
      <c r="B7879" t="s">
        <v>17</v>
      </c>
      <c r="C7879">
        <v>18550</v>
      </c>
      <c r="D7879">
        <v>1</v>
      </c>
      <c r="E7879" s="1">
        <v>44691</v>
      </c>
      <c r="F7879">
        <f t="shared" si="123"/>
        <v>326.07</v>
      </c>
      <c r="J7879" s="34" t="s">
        <v>493</v>
      </c>
      <c r="K7879" s="36">
        <v>10.81</v>
      </c>
    </row>
    <row r="7880" spans="1:11" x14ac:dyDescent="0.25">
      <c r="A7880" t="s">
        <v>7889</v>
      </c>
      <c r="B7880" t="s">
        <v>40</v>
      </c>
      <c r="C7880">
        <v>91892</v>
      </c>
      <c r="D7880">
        <v>1</v>
      </c>
      <c r="E7880" s="1">
        <v>44924</v>
      </c>
      <c r="F7880">
        <f t="shared" si="123"/>
        <v>75.349999999999994</v>
      </c>
      <c r="J7880" s="34" t="s">
        <v>3385</v>
      </c>
      <c r="K7880" s="36">
        <v>10.81</v>
      </c>
    </row>
    <row r="7881" spans="1:11" x14ac:dyDescent="0.25">
      <c r="A7881" t="s">
        <v>7890</v>
      </c>
      <c r="B7881" t="s">
        <v>6</v>
      </c>
      <c r="C7881">
        <v>77504</v>
      </c>
      <c r="D7881">
        <v>2</v>
      </c>
      <c r="E7881" s="1">
        <v>44817</v>
      </c>
      <c r="F7881">
        <f t="shared" si="123"/>
        <v>10.57</v>
      </c>
      <c r="J7881" s="34" t="s">
        <v>4648</v>
      </c>
      <c r="K7881" s="36">
        <v>2307.86</v>
      </c>
    </row>
    <row r="7882" spans="1:11" x14ac:dyDescent="0.25">
      <c r="A7882" t="s">
        <v>7891</v>
      </c>
      <c r="B7882" t="s">
        <v>6</v>
      </c>
      <c r="C7882">
        <v>112732</v>
      </c>
      <c r="D7882">
        <v>2</v>
      </c>
      <c r="E7882" s="1">
        <v>44698</v>
      </c>
      <c r="F7882">
        <f t="shared" si="123"/>
        <v>277.52999999999997</v>
      </c>
      <c r="J7882" s="34" t="s">
        <v>8010</v>
      </c>
      <c r="K7882" s="36">
        <v>21.63</v>
      </c>
    </row>
    <row r="7883" spans="1:11" x14ac:dyDescent="0.25">
      <c r="A7883" t="s">
        <v>7892</v>
      </c>
      <c r="B7883" t="s">
        <v>6</v>
      </c>
      <c r="C7883">
        <v>118574</v>
      </c>
      <c r="D7883">
        <v>2</v>
      </c>
      <c r="E7883" s="1">
        <v>44743</v>
      </c>
      <c r="F7883">
        <f t="shared" si="123"/>
        <v>108.1</v>
      </c>
      <c r="J7883" s="34" t="s">
        <v>8336</v>
      </c>
      <c r="K7883" s="36">
        <v>43.46</v>
      </c>
    </row>
    <row r="7884" spans="1:11" x14ac:dyDescent="0.25">
      <c r="A7884" t="s">
        <v>7893</v>
      </c>
      <c r="B7884" t="s">
        <v>11</v>
      </c>
      <c r="C7884">
        <v>30327</v>
      </c>
      <c r="D7884">
        <v>1</v>
      </c>
      <c r="E7884" s="1">
        <v>44660</v>
      </c>
      <c r="F7884">
        <f t="shared" si="123"/>
        <v>32.159999999999997</v>
      </c>
      <c r="J7884" s="34" t="s">
        <v>1528</v>
      </c>
      <c r="K7884" s="36">
        <v>49.34</v>
      </c>
    </row>
    <row r="7885" spans="1:11" x14ac:dyDescent="0.25">
      <c r="A7885" t="s">
        <v>7894</v>
      </c>
      <c r="B7885" t="s">
        <v>11</v>
      </c>
      <c r="C7885">
        <v>40837</v>
      </c>
      <c r="D7885">
        <v>1</v>
      </c>
      <c r="E7885" s="1">
        <v>44925</v>
      </c>
      <c r="F7885">
        <f t="shared" si="123"/>
        <v>19.23</v>
      </c>
      <c r="J7885" s="34" t="s">
        <v>3054</v>
      </c>
      <c r="K7885" s="36">
        <v>346.97</v>
      </c>
    </row>
    <row r="7886" spans="1:11" x14ac:dyDescent="0.25">
      <c r="A7886" t="s">
        <v>7895</v>
      </c>
      <c r="B7886" t="s">
        <v>11</v>
      </c>
      <c r="C7886">
        <v>36404</v>
      </c>
      <c r="D7886">
        <v>1</v>
      </c>
      <c r="E7886" s="1">
        <v>44574</v>
      </c>
      <c r="F7886">
        <f t="shared" si="123"/>
        <v>294.23</v>
      </c>
      <c r="J7886" s="34" t="s">
        <v>9437</v>
      </c>
      <c r="K7886" s="36">
        <v>162.61000000000001</v>
      </c>
    </row>
    <row r="7887" spans="1:11" x14ac:dyDescent="0.25">
      <c r="A7887" t="s">
        <v>7896</v>
      </c>
      <c r="B7887" t="s">
        <v>6</v>
      </c>
      <c r="C7887">
        <v>124524</v>
      </c>
      <c r="D7887">
        <v>2</v>
      </c>
      <c r="E7887" s="1">
        <v>44901</v>
      </c>
      <c r="F7887">
        <f t="shared" si="123"/>
        <v>697.25</v>
      </c>
      <c r="J7887" s="34" t="s">
        <v>4842</v>
      </c>
      <c r="K7887" s="36">
        <v>976.3</v>
      </c>
    </row>
    <row r="7888" spans="1:11" x14ac:dyDescent="0.25">
      <c r="A7888" t="s">
        <v>7897</v>
      </c>
      <c r="B7888" t="s">
        <v>11</v>
      </c>
      <c r="C7888">
        <v>22977</v>
      </c>
      <c r="D7888">
        <v>1</v>
      </c>
      <c r="E7888" s="1">
        <v>44602</v>
      </c>
      <c r="F7888">
        <f t="shared" si="123"/>
        <v>32.119999999999997</v>
      </c>
      <c r="J7888" s="34" t="s">
        <v>6837</v>
      </c>
      <c r="K7888" s="36">
        <v>63.9</v>
      </c>
    </row>
    <row r="7889" spans="1:11" x14ac:dyDescent="0.25">
      <c r="A7889" t="s">
        <v>7898</v>
      </c>
      <c r="B7889" t="s">
        <v>11</v>
      </c>
      <c r="C7889">
        <v>59631</v>
      </c>
      <c r="D7889">
        <v>1</v>
      </c>
      <c r="E7889" s="1">
        <v>44770</v>
      </c>
      <c r="F7889">
        <f t="shared" si="123"/>
        <v>176.49</v>
      </c>
      <c r="J7889" s="34" t="s">
        <v>7521</v>
      </c>
      <c r="K7889" s="36">
        <v>561.85</v>
      </c>
    </row>
    <row r="7890" spans="1:11" x14ac:dyDescent="0.25">
      <c r="A7890" t="s">
        <v>7899</v>
      </c>
      <c r="B7890" t="s">
        <v>11</v>
      </c>
      <c r="C7890">
        <v>21739</v>
      </c>
      <c r="D7890">
        <v>1</v>
      </c>
      <c r="E7890" s="1">
        <v>44876</v>
      </c>
      <c r="F7890">
        <f t="shared" si="123"/>
        <v>50.63</v>
      </c>
      <c r="J7890" s="34" t="s">
        <v>8424</v>
      </c>
      <c r="K7890" s="36">
        <v>23.66</v>
      </c>
    </row>
    <row r="7891" spans="1:11" x14ac:dyDescent="0.25">
      <c r="A7891" t="s">
        <v>7900</v>
      </c>
      <c r="B7891" t="s">
        <v>6</v>
      </c>
      <c r="C7891">
        <v>69659</v>
      </c>
      <c r="D7891">
        <v>2</v>
      </c>
      <c r="E7891" s="1">
        <v>44609</v>
      </c>
      <c r="F7891">
        <f t="shared" si="123"/>
        <v>83.4</v>
      </c>
      <c r="J7891" s="34" t="s">
        <v>10337</v>
      </c>
      <c r="K7891" s="36">
        <v>43.28</v>
      </c>
    </row>
    <row r="7892" spans="1:11" x14ac:dyDescent="0.25">
      <c r="A7892" t="s">
        <v>7901</v>
      </c>
      <c r="B7892" t="s">
        <v>13</v>
      </c>
      <c r="C7892">
        <v>139538</v>
      </c>
      <c r="D7892">
        <v>2</v>
      </c>
      <c r="E7892" s="1">
        <v>44844</v>
      </c>
      <c r="F7892">
        <f t="shared" si="123"/>
        <v>85.31</v>
      </c>
      <c r="J7892" s="34" t="s">
        <v>7822</v>
      </c>
      <c r="K7892" s="36">
        <v>90.775000000000006</v>
      </c>
    </row>
    <row r="7893" spans="1:11" x14ac:dyDescent="0.25">
      <c r="A7893" t="s">
        <v>7902</v>
      </c>
      <c r="B7893" t="s">
        <v>11</v>
      </c>
      <c r="C7893">
        <v>73910</v>
      </c>
      <c r="D7893">
        <v>1</v>
      </c>
      <c r="E7893" s="1">
        <v>44851</v>
      </c>
      <c r="F7893">
        <f t="shared" si="123"/>
        <v>421.21</v>
      </c>
      <c r="J7893" s="34" t="s">
        <v>9519</v>
      </c>
      <c r="K7893" s="36">
        <v>90.775000000000006</v>
      </c>
    </row>
    <row r="7894" spans="1:11" x14ac:dyDescent="0.25">
      <c r="A7894" t="s">
        <v>7903</v>
      </c>
      <c r="B7894" t="s">
        <v>11</v>
      </c>
      <c r="C7894">
        <v>47837</v>
      </c>
      <c r="D7894">
        <v>1</v>
      </c>
      <c r="E7894" s="1">
        <v>44699</v>
      </c>
      <c r="F7894">
        <f t="shared" si="123"/>
        <v>181</v>
      </c>
      <c r="J7894" s="34" t="s">
        <v>9417</v>
      </c>
      <c r="K7894" s="36">
        <v>29.85</v>
      </c>
    </row>
    <row r="7895" spans="1:11" x14ac:dyDescent="0.25">
      <c r="A7895" t="s">
        <v>7904</v>
      </c>
      <c r="B7895" t="s">
        <v>11</v>
      </c>
      <c r="C7895">
        <v>51670</v>
      </c>
      <c r="D7895">
        <v>1</v>
      </c>
      <c r="E7895" s="1">
        <v>44790</v>
      </c>
      <c r="F7895">
        <f t="shared" si="123"/>
        <v>97.71</v>
      </c>
      <c r="J7895" s="34" t="s">
        <v>6021</v>
      </c>
      <c r="K7895" s="36">
        <v>1423.15</v>
      </c>
    </row>
    <row r="7896" spans="1:11" x14ac:dyDescent="0.25">
      <c r="A7896" t="s">
        <v>7905</v>
      </c>
      <c r="B7896" t="s">
        <v>11</v>
      </c>
      <c r="C7896">
        <v>77779</v>
      </c>
      <c r="D7896">
        <v>1</v>
      </c>
      <c r="E7896" s="1">
        <v>44872</v>
      </c>
      <c r="F7896">
        <f t="shared" si="123"/>
        <v>61.24</v>
      </c>
      <c r="J7896" s="34" t="s">
        <v>7665</v>
      </c>
      <c r="K7896" s="36">
        <v>250.75</v>
      </c>
    </row>
    <row r="7897" spans="1:11" x14ac:dyDescent="0.25">
      <c r="A7897" t="s">
        <v>7906</v>
      </c>
      <c r="B7897" t="s">
        <v>6</v>
      </c>
      <c r="C7897">
        <v>134505</v>
      </c>
      <c r="D7897">
        <v>2</v>
      </c>
      <c r="E7897" s="1">
        <v>44811</v>
      </c>
      <c r="F7897">
        <f t="shared" si="123"/>
        <v>167.33</v>
      </c>
      <c r="J7897" s="34" t="s">
        <v>8027</v>
      </c>
      <c r="K7897" s="36">
        <v>75.22</v>
      </c>
    </row>
    <row r="7898" spans="1:11" x14ac:dyDescent="0.25">
      <c r="A7898" t="s">
        <v>7907</v>
      </c>
      <c r="B7898" t="s">
        <v>8</v>
      </c>
      <c r="C7898">
        <v>92002</v>
      </c>
      <c r="D7898">
        <v>2</v>
      </c>
      <c r="E7898" s="1">
        <v>44869</v>
      </c>
      <c r="F7898">
        <f t="shared" si="123"/>
        <v>38.22</v>
      </c>
      <c r="J7898" s="34" t="s">
        <v>7945</v>
      </c>
      <c r="K7898" s="36">
        <v>81.2</v>
      </c>
    </row>
    <row r="7899" spans="1:11" x14ac:dyDescent="0.25">
      <c r="A7899" t="s">
        <v>7908</v>
      </c>
      <c r="B7899" t="s">
        <v>13</v>
      </c>
      <c r="C7899">
        <v>154628</v>
      </c>
      <c r="D7899">
        <v>2</v>
      </c>
      <c r="E7899" s="1">
        <v>44907</v>
      </c>
      <c r="F7899">
        <f t="shared" si="123"/>
        <v>115.34</v>
      </c>
      <c r="J7899" s="34" t="s">
        <v>8784</v>
      </c>
      <c r="K7899" s="36">
        <v>6007.13</v>
      </c>
    </row>
    <row r="7900" spans="1:11" x14ac:dyDescent="0.25">
      <c r="A7900" t="s">
        <v>7909</v>
      </c>
      <c r="B7900" t="s">
        <v>6</v>
      </c>
      <c r="C7900">
        <v>85299</v>
      </c>
      <c r="D7900">
        <v>2</v>
      </c>
      <c r="E7900" s="1">
        <v>44629</v>
      </c>
      <c r="F7900">
        <f t="shared" si="123"/>
        <v>160.11000000000001</v>
      </c>
      <c r="J7900" s="34" t="s">
        <v>1103</v>
      </c>
      <c r="K7900" s="36">
        <v>20.100000000000001</v>
      </c>
    </row>
    <row r="7901" spans="1:11" x14ac:dyDescent="0.25">
      <c r="A7901" t="s">
        <v>7910</v>
      </c>
      <c r="B7901" t="s">
        <v>6</v>
      </c>
      <c r="C7901">
        <v>153198</v>
      </c>
      <c r="D7901">
        <v>2</v>
      </c>
      <c r="E7901" s="1">
        <v>44890</v>
      </c>
      <c r="F7901">
        <f t="shared" si="123"/>
        <v>115.34</v>
      </c>
      <c r="J7901" s="34" t="s">
        <v>7010</v>
      </c>
      <c r="K7901" s="36">
        <v>1114.6500000000001</v>
      </c>
    </row>
    <row r="7902" spans="1:11" x14ac:dyDescent="0.25">
      <c r="A7902" t="s">
        <v>7911</v>
      </c>
      <c r="B7902" t="s">
        <v>11</v>
      </c>
      <c r="C7902">
        <v>38794</v>
      </c>
      <c r="D7902">
        <v>1</v>
      </c>
      <c r="E7902" s="1">
        <v>44604</v>
      </c>
      <c r="F7902">
        <f t="shared" si="123"/>
        <v>115.23</v>
      </c>
      <c r="J7902" s="34" t="s">
        <v>93</v>
      </c>
      <c r="K7902" s="36">
        <v>10.72</v>
      </c>
    </row>
    <row r="7903" spans="1:11" x14ac:dyDescent="0.25">
      <c r="A7903" t="s">
        <v>7912</v>
      </c>
      <c r="B7903" t="s">
        <v>17</v>
      </c>
      <c r="C7903">
        <v>50315</v>
      </c>
      <c r="D7903">
        <v>1</v>
      </c>
      <c r="E7903" s="1">
        <v>44753</v>
      </c>
      <c r="F7903">
        <f t="shared" si="123"/>
        <v>46.67</v>
      </c>
      <c r="J7903" s="34" t="s">
        <v>5389</v>
      </c>
      <c r="K7903" s="36">
        <v>104.93</v>
      </c>
    </row>
    <row r="7904" spans="1:11" x14ac:dyDescent="0.25">
      <c r="A7904" t="s">
        <v>7913</v>
      </c>
      <c r="B7904" t="s">
        <v>17</v>
      </c>
      <c r="C7904">
        <v>23299</v>
      </c>
      <c r="D7904">
        <v>1</v>
      </c>
      <c r="E7904" s="1">
        <v>44583</v>
      </c>
      <c r="F7904">
        <f t="shared" si="123"/>
        <v>34.299999999999997</v>
      </c>
      <c r="J7904" s="34" t="s">
        <v>9128</v>
      </c>
      <c r="K7904" s="36">
        <v>28.84</v>
      </c>
    </row>
    <row r="7905" spans="1:11" x14ac:dyDescent="0.25">
      <c r="A7905" t="s">
        <v>7914</v>
      </c>
      <c r="B7905" t="s">
        <v>13</v>
      </c>
      <c r="C7905">
        <v>158188</v>
      </c>
      <c r="D7905">
        <v>2</v>
      </c>
      <c r="E7905" s="1">
        <v>44918</v>
      </c>
      <c r="F7905">
        <f t="shared" si="123"/>
        <v>94.65</v>
      </c>
      <c r="J7905" s="34" t="s">
        <v>3583</v>
      </c>
      <c r="K7905" s="36">
        <v>54.03</v>
      </c>
    </row>
    <row r="7906" spans="1:11" x14ac:dyDescent="0.25">
      <c r="A7906" t="s">
        <v>7915</v>
      </c>
      <c r="B7906" t="s">
        <v>17</v>
      </c>
      <c r="C7906">
        <v>90713</v>
      </c>
      <c r="D7906">
        <v>1</v>
      </c>
      <c r="E7906" s="1">
        <v>44916</v>
      </c>
      <c r="F7906">
        <f t="shared" si="123"/>
        <v>189.65</v>
      </c>
      <c r="J7906" s="34" t="s">
        <v>8404</v>
      </c>
      <c r="K7906" s="36">
        <v>10.57</v>
      </c>
    </row>
    <row r="7907" spans="1:11" x14ac:dyDescent="0.25">
      <c r="A7907" t="s">
        <v>7916</v>
      </c>
      <c r="B7907" t="s">
        <v>11</v>
      </c>
      <c r="C7907">
        <v>43129</v>
      </c>
      <c r="D7907">
        <v>1</v>
      </c>
      <c r="E7907" s="1">
        <v>44747</v>
      </c>
      <c r="F7907">
        <f t="shared" si="123"/>
        <v>569</v>
      </c>
      <c r="J7907" s="34" t="s">
        <v>10672</v>
      </c>
      <c r="K7907" s="36">
        <v>377.37</v>
      </c>
    </row>
    <row r="7908" spans="1:11" x14ac:dyDescent="0.25">
      <c r="A7908" t="s">
        <v>7917</v>
      </c>
      <c r="B7908" t="s">
        <v>8</v>
      </c>
      <c r="C7908">
        <v>44125</v>
      </c>
      <c r="D7908">
        <v>2</v>
      </c>
      <c r="E7908" s="1">
        <v>44657</v>
      </c>
      <c r="F7908">
        <f t="shared" si="123"/>
        <v>39.93</v>
      </c>
      <c r="J7908" s="34" t="s">
        <v>1482</v>
      </c>
      <c r="K7908" s="36">
        <v>851.03</v>
      </c>
    </row>
    <row r="7909" spans="1:11" x14ac:dyDescent="0.25">
      <c r="A7909" t="s">
        <v>7918</v>
      </c>
      <c r="B7909" t="s">
        <v>8</v>
      </c>
      <c r="C7909">
        <v>139400</v>
      </c>
      <c r="D7909">
        <v>2</v>
      </c>
      <c r="E7909" s="1">
        <v>44845</v>
      </c>
      <c r="F7909">
        <f t="shared" si="123"/>
        <v>57.67</v>
      </c>
      <c r="J7909" s="34" t="s">
        <v>6221</v>
      </c>
      <c r="K7909" s="36">
        <v>42.29</v>
      </c>
    </row>
    <row r="7910" spans="1:11" x14ac:dyDescent="0.25">
      <c r="A7910" t="s">
        <v>7919</v>
      </c>
      <c r="B7910" t="s">
        <v>11</v>
      </c>
      <c r="C7910">
        <v>36274</v>
      </c>
      <c r="D7910">
        <v>1</v>
      </c>
      <c r="E7910" s="1">
        <v>44755</v>
      </c>
      <c r="F7910">
        <f t="shared" si="123"/>
        <v>3675.55</v>
      </c>
      <c r="J7910" s="34" t="s">
        <v>1114</v>
      </c>
      <c r="K7910" s="36">
        <v>55.04</v>
      </c>
    </row>
    <row r="7911" spans="1:11" x14ac:dyDescent="0.25">
      <c r="A7911" t="s">
        <v>7920</v>
      </c>
      <c r="B7911" t="s">
        <v>8</v>
      </c>
      <c r="C7911">
        <v>138289</v>
      </c>
      <c r="D7911">
        <v>2</v>
      </c>
      <c r="E7911" s="1">
        <v>44852</v>
      </c>
      <c r="F7911">
        <f t="shared" si="123"/>
        <v>257.61</v>
      </c>
      <c r="J7911" s="34" t="s">
        <v>9547</v>
      </c>
      <c r="K7911" s="36">
        <v>270.19</v>
      </c>
    </row>
    <row r="7912" spans="1:11" x14ac:dyDescent="0.25">
      <c r="A7912" t="s">
        <v>7921</v>
      </c>
      <c r="B7912" t="s">
        <v>13</v>
      </c>
      <c r="C7912">
        <v>145302</v>
      </c>
      <c r="D7912">
        <v>2</v>
      </c>
      <c r="E7912" s="1">
        <v>44858</v>
      </c>
      <c r="F7912">
        <f t="shared" si="123"/>
        <v>67.739999999999995</v>
      </c>
      <c r="J7912" s="34" t="s">
        <v>8977</v>
      </c>
      <c r="K7912" s="36">
        <v>28.19</v>
      </c>
    </row>
    <row r="7913" spans="1:11" x14ac:dyDescent="0.25">
      <c r="A7913" t="s">
        <v>7922</v>
      </c>
      <c r="B7913" t="s">
        <v>17</v>
      </c>
      <c r="C7913">
        <v>44221</v>
      </c>
      <c r="D7913">
        <v>1</v>
      </c>
      <c r="E7913" s="1">
        <v>44693</v>
      </c>
      <c r="F7913">
        <f t="shared" si="123"/>
        <v>34.450000000000003</v>
      </c>
      <c r="J7913" s="34" t="s">
        <v>2227</v>
      </c>
      <c r="K7913" s="36">
        <v>76.47</v>
      </c>
    </row>
    <row r="7914" spans="1:11" x14ac:dyDescent="0.25">
      <c r="A7914" t="s">
        <v>7923</v>
      </c>
      <c r="B7914" t="s">
        <v>11</v>
      </c>
      <c r="C7914">
        <v>45603</v>
      </c>
      <c r="D7914">
        <v>1</v>
      </c>
      <c r="E7914" s="1">
        <v>44683</v>
      </c>
      <c r="F7914">
        <f t="shared" si="123"/>
        <v>73.489999999999995</v>
      </c>
      <c r="J7914" s="34" t="s">
        <v>3506</v>
      </c>
      <c r="K7914" s="36">
        <v>124.51</v>
      </c>
    </row>
    <row r="7915" spans="1:11" x14ac:dyDescent="0.25">
      <c r="A7915" t="s">
        <v>7924</v>
      </c>
      <c r="B7915" t="s">
        <v>6</v>
      </c>
      <c r="C7915">
        <v>110694</v>
      </c>
      <c r="D7915">
        <v>2</v>
      </c>
      <c r="E7915" s="1">
        <v>44722</v>
      </c>
      <c r="F7915">
        <f t="shared" si="123"/>
        <v>318.95999999999998</v>
      </c>
      <c r="J7915" s="34" t="s">
        <v>1579</v>
      </c>
      <c r="K7915" s="36">
        <v>21.63</v>
      </c>
    </row>
    <row r="7916" spans="1:11" x14ac:dyDescent="0.25">
      <c r="A7916" t="s">
        <v>7925</v>
      </c>
      <c r="B7916" t="s">
        <v>17</v>
      </c>
      <c r="C7916">
        <v>68426</v>
      </c>
      <c r="D7916">
        <v>1</v>
      </c>
      <c r="E7916" s="1">
        <v>44847</v>
      </c>
      <c r="F7916">
        <f t="shared" si="123"/>
        <v>192.04</v>
      </c>
      <c r="J7916" s="34" t="s">
        <v>1898</v>
      </c>
      <c r="K7916" s="36">
        <v>48.06</v>
      </c>
    </row>
    <row r="7917" spans="1:11" x14ac:dyDescent="0.25">
      <c r="A7917" t="s">
        <v>7926</v>
      </c>
      <c r="B7917" t="s">
        <v>17</v>
      </c>
      <c r="C7917">
        <v>39732</v>
      </c>
      <c r="D7917">
        <v>1</v>
      </c>
      <c r="E7917" s="1">
        <v>44596</v>
      </c>
      <c r="F7917">
        <f t="shared" si="123"/>
        <v>58.59</v>
      </c>
      <c r="J7917" s="35" t="s">
        <v>1157</v>
      </c>
      <c r="K7917" s="36">
        <v>184.77</v>
      </c>
    </row>
    <row r="7918" spans="1:11" x14ac:dyDescent="0.25">
      <c r="A7918" t="s">
        <v>7927</v>
      </c>
      <c r="B7918" t="s">
        <v>8</v>
      </c>
      <c r="C7918">
        <v>44805</v>
      </c>
      <c r="D7918">
        <v>2</v>
      </c>
      <c r="E7918" s="1">
        <v>44701</v>
      </c>
      <c r="F7918">
        <f t="shared" si="123"/>
        <v>10.57</v>
      </c>
      <c r="J7918" s="34" t="s">
        <v>5075</v>
      </c>
      <c r="K7918" s="36">
        <v>28.84</v>
      </c>
    </row>
    <row r="7919" spans="1:11" x14ac:dyDescent="0.25">
      <c r="A7919" t="s">
        <v>7928</v>
      </c>
      <c r="B7919" t="s">
        <v>8</v>
      </c>
      <c r="C7919">
        <v>78069</v>
      </c>
      <c r="D7919">
        <v>2</v>
      </c>
      <c r="E7919" s="1">
        <v>44606</v>
      </c>
      <c r="F7919">
        <f t="shared" si="123"/>
        <v>82.23</v>
      </c>
      <c r="J7919" s="34" t="s">
        <v>7726</v>
      </c>
      <c r="K7919" s="36">
        <v>162.1</v>
      </c>
    </row>
    <row r="7920" spans="1:11" x14ac:dyDescent="0.25">
      <c r="A7920" t="s">
        <v>7929</v>
      </c>
      <c r="B7920" t="s">
        <v>13</v>
      </c>
      <c r="C7920">
        <v>140285</v>
      </c>
      <c r="D7920">
        <v>2</v>
      </c>
      <c r="E7920" s="1">
        <v>44880</v>
      </c>
      <c r="F7920">
        <f t="shared" si="123"/>
        <v>21.63</v>
      </c>
      <c r="J7920" s="34" t="s">
        <v>6113</v>
      </c>
      <c r="K7920" s="36">
        <v>28.19</v>
      </c>
    </row>
    <row r="7921" spans="1:11" x14ac:dyDescent="0.25">
      <c r="A7921" t="s">
        <v>7930</v>
      </c>
      <c r="B7921" t="s">
        <v>17</v>
      </c>
      <c r="C7921">
        <v>89676</v>
      </c>
      <c r="D7921">
        <v>1</v>
      </c>
      <c r="E7921" s="1">
        <v>44916</v>
      </c>
      <c r="F7921">
        <f t="shared" si="123"/>
        <v>226.1</v>
      </c>
      <c r="J7921" s="34" t="s">
        <v>9713</v>
      </c>
      <c r="K7921" s="36">
        <v>33.65</v>
      </c>
    </row>
    <row r="7922" spans="1:11" x14ac:dyDescent="0.25">
      <c r="A7922" t="s">
        <v>7931</v>
      </c>
      <c r="B7922" t="s">
        <v>6</v>
      </c>
      <c r="C7922">
        <v>146912</v>
      </c>
      <c r="D7922">
        <v>2</v>
      </c>
      <c r="E7922" s="1">
        <v>44897</v>
      </c>
      <c r="F7922">
        <f t="shared" si="123"/>
        <v>96.12</v>
      </c>
      <c r="J7922" s="34" t="s">
        <v>3576</v>
      </c>
      <c r="K7922" s="36">
        <v>46.98</v>
      </c>
    </row>
    <row r="7923" spans="1:11" x14ac:dyDescent="0.25">
      <c r="A7923" t="s">
        <v>7932</v>
      </c>
      <c r="B7923" t="s">
        <v>17</v>
      </c>
      <c r="C7923">
        <v>37014</v>
      </c>
      <c r="D7923">
        <v>1</v>
      </c>
      <c r="E7923" s="1">
        <v>44792</v>
      </c>
      <c r="F7923">
        <f t="shared" si="123"/>
        <v>45.37</v>
      </c>
      <c r="J7923" s="34" t="s">
        <v>10688</v>
      </c>
      <c r="K7923" s="36">
        <v>46.98</v>
      </c>
    </row>
    <row r="7924" spans="1:11" x14ac:dyDescent="0.25">
      <c r="A7924" t="s">
        <v>7933</v>
      </c>
      <c r="B7924" t="s">
        <v>11</v>
      </c>
      <c r="C7924">
        <v>28484</v>
      </c>
      <c r="D7924">
        <v>1</v>
      </c>
      <c r="E7924" s="1">
        <v>44832</v>
      </c>
      <c r="F7924">
        <f t="shared" si="123"/>
        <v>13.78</v>
      </c>
      <c r="J7924" s="34" t="s">
        <v>7481</v>
      </c>
      <c r="K7924" s="36">
        <v>269.91000000000003</v>
      </c>
    </row>
    <row r="7925" spans="1:11" x14ac:dyDescent="0.25">
      <c r="A7925" t="s">
        <v>7934</v>
      </c>
      <c r="B7925" t="s">
        <v>6</v>
      </c>
      <c r="C7925">
        <v>88033</v>
      </c>
      <c r="D7925">
        <v>2</v>
      </c>
      <c r="E7925" s="1">
        <v>44773</v>
      </c>
      <c r="F7925">
        <f t="shared" si="123"/>
        <v>28.34</v>
      </c>
      <c r="J7925" s="34" t="s">
        <v>2505</v>
      </c>
      <c r="K7925" s="36">
        <v>31.24</v>
      </c>
    </row>
    <row r="7926" spans="1:11" x14ac:dyDescent="0.25">
      <c r="A7926" t="s">
        <v>7935</v>
      </c>
      <c r="B7926" t="s">
        <v>8</v>
      </c>
      <c r="C7926">
        <v>42859</v>
      </c>
      <c r="D7926">
        <v>2</v>
      </c>
      <c r="E7926" s="1">
        <v>44692</v>
      </c>
      <c r="F7926">
        <f t="shared" si="123"/>
        <v>86.92</v>
      </c>
      <c r="J7926" s="34" t="s">
        <v>763</v>
      </c>
      <c r="K7926" s="36">
        <v>158.99</v>
      </c>
    </row>
    <row r="7927" spans="1:11" x14ac:dyDescent="0.25">
      <c r="A7927" t="s">
        <v>7936</v>
      </c>
      <c r="B7927" t="s">
        <v>17</v>
      </c>
      <c r="C7927">
        <v>46732</v>
      </c>
      <c r="D7927">
        <v>1</v>
      </c>
      <c r="E7927" s="1">
        <v>44727</v>
      </c>
      <c r="F7927">
        <f t="shared" si="123"/>
        <v>121.72</v>
      </c>
      <c r="J7927" s="34" t="s">
        <v>766</v>
      </c>
      <c r="K7927" s="36">
        <v>510.19</v>
      </c>
    </row>
    <row r="7928" spans="1:11" x14ac:dyDescent="0.25">
      <c r="A7928" t="s">
        <v>7937</v>
      </c>
      <c r="B7928" t="s">
        <v>8</v>
      </c>
      <c r="C7928">
        <v>51026</v>
      </c>
      <c r="D7928">
        <v>2</v>
      </c>
      <c r="E7928" s="1">
        <v>44791</v>
      </c>
      <c r="F7928">
        <f t="shared" si="123"/>
        <v>64.34</v>
      </c>
      <c r="J7928" s="34" t="s">
        <v>9304</v>
      </c>
      <c r="K7928" s="36">
        <v>18.79</v>
      </c>
    </row>
    <row r="7929" spans="1:11" x14ac:dyDescent="0.25">
      <c r="A7929" t="s">
        <v>7938</v>
      </c>
      <c r="B7929" t="s">
        <v>17</v>
      </c>
      <c r="C7929">
        <v>28430</v>
      </c>
      <c r="D7929">
        <v>1</v>
      </c>
      <c r="E7929" s="1">
        <v>44667</v>
      </c>
      <c r="F7929">
        <f t="shared" si="123"/>
        <v>25.26</v>
      </c>
      <c r="J7929" s="34" t="s">
        <v>7478</v>
      </c>
      <c r="K7929" s="36">
        <v>301.52999999999997</v>
      </c>
    </row>
    <row r="7930" spans="1:11" x14ac:dyDescent="0.25">
      <c r="A7930" t="s">
        <v>7939</v>
      </c>
      <c r="B7930" t="s">
        <v>17</v>
      </c>
      <c r="C7930">
        <v>46375</v>
      </c>
      <c r="D7930">
        <v>1</v>
      </c>
      <c r="E7930" s="1">
        <v>44861</v>
      </c>
      <c r="F7930">
        <f t="shared" si="123"/>
        <v>414.51</v>
      </c>
      <c r="J7930" s="34" t="s">
        <v>7036</v>
      </c>
      <c r="K7930" s="36">
        <v>204.38</v>
      </c>
    </row>
    <row r="7931" spans="1:11" x14ac:dyDescent="0.25">
      <c r="A7931" t="s">
        <v>7940</v>
      </c>
      <c r="B7931" t="s">
        <v>8</v>
      </c>
      <c r="C7931">
        <v>92935</v>
      </c>
      <c r="D7931">
        <v>2</v>
      </c>
      <c r="E7931" s="1">
        <v>44692</v>
      </c>
      <c r="F7931">
        <f t="shared" si="123"/>
        <v>210.47</v>
      </c>
      <c r="J7931" s="34" t="s">
        <v>297</v>
      </c>
      <c r="K7931" s="36">
        <v>10.57</v>
      </c>
    </row>
    <row r="7932" spans="1:11" x14ac:dyDescent="0.25">
      <c r="A7932" t="s">
        <v>7941</v>
      </c>
      <c r="B7932" t="s">
        <v>8</v>
      </c>
      <c r="C7932">
        <v>93858</v>
      </c>
      <c r="D7932">
        <v>2</v>
      </c>
      <c r="E7932" s="1">
        <v>44734</v>
      </c>
      <c r="F7932">
        <f t="shared" si="123"/>
        <v>303.77</v>
      </c>
      <c r="J7932" s="34" t="s">
        <v>5258</v>
      </c>
      <c r="K7932" s="36">
        <v>48.06</v>
      </c>
    </row>
    <row r="7933" spans="1:11" x14ac:dyDescent="0.25">
      <c r="A7933" t="s">
        <v>7942</v>
      </c>
      <c r="B7933" t="s">
        <v>11</v>
      </c>
      <c r="C7933">
        <v>57655</v>
      </c>
      <c r="D7933">
        <v>1</v>
      </c>
      <c r="E7933" s="1">
        <v>44770</v>
      </c>
      <c r="F7933">
        <f t="shared" si="123"/>
        <v>391.43</v>
      </c>
      <c r="J7933" s="34" t="s">
        <v>7346</v>
      </c>
      <c r="K7933" s="36">
        <v>301.58</v>
      </c>
    </row>
    <row r="7934" spans="1:11" x14ac:dyDescent="0.25">
      <c r="A7934" t="s">
        <v>7943</v>
      </c>
      <c r="B7934" t="s">
        <v>6</v>
      </c>
      <c r="C7934">
        <v>72983</v>
      </c>
      <c r="D7934">
        <v>2</v>
      </c>
      <c r="E7934" s="1">
        <v>44641</v>
      </c>
      <c r="F7934">
        <f t="shared" si="123"/>
        <v>82.23</v>
      </c>
      <c r="J7934" s="34" t="s">
        <v>4093</v>
      </c>
      <c r="K7934" s="36">
        <v>70.88</v>
      </c>
    </row>
    <row r="7935" spans="1:11" x14ac:dyDescent="0.25">
      <c r="A7935" t="s">
        <v>7944</v>
      </c>
      <c r="B7935" t="s">
        <v>6</v>
      </c>
      <c r="C7935">
        <v>90519</v>
      </c>
      <c r="D7935">
        <v>2</v>
      </c>
      <c r="E7935" s="1">
        <v>44641</v>
      </c>
      <c r="F7935">
        <f t="shared" si="123"/>
        <v>184.42</v>
      </c>
      <c r="J7935" s="34" t="s">
        <v>10021</v>
      </c>
      <c r="K7935" s="36">
        <v>127.36</v>
      </c>
    </row>
    <row r="7936" spans="1:11" x14ac:dyDescent="0.25">
      <c r="A7936" t="s">
        <v>7945</v>
      </c>
      <c r="B7936" t="s">
        <v>6</v>
      </c>
      <c r="C7936">
        <v>63676</v>
      </c>
      <c r="D7936">
        <v>2</v>
      </c>
      <c r="E7936" s="1">
        <v>44748</v>
      </c>
      <c r="F7936">
        <f t="shared" si="123"/>
        <v>81.2</v>
      </c>
      <c r="J7936" s="34" t="s">
        <v>6752</v>
      </c>
      <c r="K7936" s="36">
        <v>189.47</v>
      </c>
    </row>
    <row r="7937" spans="1:11" x14ac:dyDescent="0.25">
      <c r="A7937" t="s">
        <v>7946</v>
      </c>
      <c r="B7937" t="s">
        <v>17</v>
      </c>
      <c r="C7937">
        <v>23081</v>
      </c>
      <c r="D7937">
        <v>1</v>
      </c>
      <c r="E7937" s="1">
        <v>44916</v>
      </c>
      <c r="F7937">
        <f t="shared" si="123"/>
        <v>20.100000000000001</v>
      </c>
      <c r="J7937" s="34" t="s">
        <v>10197</v>
      </c>
      <c r="K7937" s="36">
        <v>10.57</v>
      </c>
    </row>
    <row r="7938" spans="1:11" x14ac:dyDescent="0.25">
      <c r="A7938" t="s">
        <v>7947</v>
      </c>
      <c r="B7938" t="s">
        <v>11</v>
      </c>
      <c r="C7938">
        <v>47466</v>
      </c>
      <c r="D7938">
        <v>1</v>
      </c>
      <c r="E7938" s="1">
        <v>44837</v>
      </c>
      <c r="F7938">
        <f t="shared" ref="F7938:F8001" si="124">VLOOKUP(A7938,$J$1:$K$11016,2,FALSE)</f>
        <v>289.63</v>
      </c>
      <c r="J7938" s="34" t="s">
        <v>4015</v>
      </c>
      <c r="K7938" s="36">
        <v>25.84</v>
      </c>
    </row>
    <row r="7939" spans="1:11" x14ac:dyDescent="0.25">
      <c r="A7939" t="s">
        <v>7948</v>
      </c>
      <c r="B7939" t="s">
        <v>11</v>
      </c>
      <c r="C7939">
        <v>41108</v>
      </c>
      <c r="D7939">
        <v>1</v>
      </c>
      <c r="E7939" s="1">
        <v>44677</v>
      </c>
      <c r="F7939">
        <f t="shared" si="124"/>
        <v>95.84</v>
      </c>
      <c r="J7939" s="34" t="s">
        <v>4390</v>
      </c>
      <c r="K7939" s="36">
        <v>10.57</v>
      </c>
    </row>
    <row r="7940" spans="1:11" x14ac:dyDescent="0.25">
      <c r="A7940" t="s">
        <v>7949</v>
      </c>
      <c r="B7940" t="s">
        <v>17</v>
      </c>
      <c r="C7940">
        <v>22900</v>
      </c>
      <c r="D7940">
        <v>1</v>
      </c>
      <c r="E7940" s="1">
        <v>44749</v>
      </c>
      <c r="F7940">
        <f t="shared" si="124"/>
        <v>39.04</v>
      </c>
      <c r="J7940" s="34" t="s">
        <v>9090</v>
      </c>
      <c r="K7940" s="36">
        <v>11.75</v>
      </c>
    </row>
    <row r="7941" spans="1:11" x14ac:dyDescent="0.25">
      <c r="A7941" t="s">
        <v>7950</v>
      </c>
      <c r="B7941" t="s">
        <v>8</v>
      </c>
      <c r="C7941">
        <v>53304</v>
      </c>
      <c r="D7941">
        <v>2</v>
      </c>
      <c r="E7941" s="1">
        <v>44700</v>
      </c>
      <c r="F7941">
        <f t="shared" si="124"/>
        <v>611.54999999999995</v>
      </c>
      <c r="J7941" s="34" t="s">
        <v>4175</v>
      </c>
      <c r="K7941" s="36">
        <v>21.63</v>
      </c>
    </row>
    <row r="7942" spans="1:11" x14ac:dyDescent="0.25">
      <c r="A7942" t="s">
        <v>7951</v>
      </c>
      <c r="B7942" t="s">
        <v>8</v>
      </c>
      <c r="C7942">
        <v>159056</v>
      </c>
      <c r="D7942">
        <v>2</v>
      </c>
      <c r="E7942" s="1">
        <v>44917</v>
      </c>
      <c r="F7942">
        <f t="shared" si="124"/>
        <v>108.22</v>
      </c>
      <c r="J7942" s="34" t="s">
        <v>4252</v>
      </c>
      <c r="K7942" s="36">
        <v>42.28</v>
      </c>
    </row>
    <row r="7943" spans="1:11" x14ac:dyDescent="0.25">
      <c r="A7943" t="s">
        <v>7952</v>
      </c>
      <c r="B7943" t="s">
        <v>8</v>
      </c>
      <c r="C7943">
        <v>85036</v>
      </c>
      <c r="D7943">
        <v>2</v>
      </c>
      <c r="E7943" s="1">
        <v>44614</v>
      </c>
      <c r="F7943">
        <f t="shared" si="124"/>
        <v>83.4</v>
      </c>
      <c r="J7943" s="34" t="s">
        <v>2708</v>
      </c>
      <c r="K7943" s="36">
        <v>61.08</v>
      </c>
    </row>
    <row r="7944" spans="1:11" x14ac:dyDescent="0.25">
      <c r="A7944" t="s">
        <v>7953</v>
      </c>
      <c r="B7944" t="s">
        <v>6</v>
      </c>
      <c r="C7944">
        <v>137848</v>
      </c>
      <c r="D7944">
        <v>2</v>
      </c>
      <c r="E7944" s="1">
        <v>44826</v>
      </c>
      <c r="F7944">
        <f t="shared" si="124"/>
        <v>72.25</v>
      </c>
      <c r="J7944" s="34" t="s">
        <v>9646</v>
      </c>
      <c r="K7944" s="36">
        <v>119.06</v>
      </c>
    </row>
    <row r="7945" spans="1:11" x14ac:dyDescent="0.25">
      <c r="A7945" t="s">
        <v>7954</v>
      </c>
      <c r="B7945" t="s">
        <v>11</v>
      </c>
      <c r="C7945">
        <v>44655</v>
      </c>
      <c r="D7945">
        <v>1</v>
      </c>
      <c r="E7945" s="1">
        <v>44678</v>
      </c>
      <c r="F7945">
        <f t="shared" si="124"/>
        <v>542.54</v>
      </c>
      <c r="J7945" s="35" t="s">
        <v>3445</v>
      </c>
      <c r="K7945" s="36">
        <v>10.57</v>
      </c>
    </row>
    <row r="7946" spans="1:11" x14ac:dyDescent="0.25">
      <c r="A7946" t="s">
        <v>7955</v>
      </c>
      <c r="B7946" t="s">
        <v>11</v>
      </c>
      <c r="C7946">
        <v>44891</v>
      </c>
      <c r="D7946">
        <v>1</v>
      </c>
      <c r="E7946" s="1">
        <v>44697</v>
      </c>
      <c r="F7946">
        <f t="shared" si="124"/>
        <v>41.35</v>
      </c>
      <c r="J7946" s="34" t="s">
        <v>1127</v>
      </c>
      <c r="K7946" s="36">
        <v>883.07</v>
      </c>
    </row>
    <row r="7947" spans="1:11" x14ac:dyDescent="0.25">
      <c r="A7947" t="s">
        <v>7956</v>
      </c>
      <c r="B7947" t="s">
        <v>11</v>
      </c>
      <c r="C7947">
        <v>38186</v>
      </c>
      <c r="D7947">
        <v>1</v>
      </c>
      <c r="E7947" s="1">
        <v>44858</v>
      </c>
      <c r="F7947">
        <f t="shared" si="124"/>
        <v>398.86</v>
      </c>
      <c r="J7947" s="34" t="s">
        <v>662</v>
      </c>
      <c r="K7947" s="36">
        <v>1109.04</v>
      </c>
    </row>
    <row r="7948" spans="1:11" x14ac:dyDescent="0.25">
      <c r="A7948" t="s">
        <v>7957</v>
      </c>
      <c r="B7948" t="s">
        <v>13</v>
      </c>
      <c r="C7948">
        <v>134179</v>
      </c>
      <c r="D7948">
        <v>2</v>
      </c>
      <c r="E7948" s="1">
        <v>44854</v>
      </c>
      <c r="F7948">
        <f t="shared" si="124"/>
        <v>25.23</v>
      </c>
      <c r="J7948" s="34" t="s">
        <v>8130</v>
      </c>
      <c r="K7948" s="36">
        <v>15.52</v>
      </c>
    </row>
    <row r="7949" spans="1:11" x14ac:dyDescent="0.25">
      <c r="A7949" t="s">
        <v>7958</v>
      </c>
      <c r="B7949" t="s">
        <v>8</v>
      </c>
      <c r="C7949">
        <v>131649</v>
      </c>
      <c r="D7949">
        <v>2</v>
      </c>
      <c r="E7949" s="1">
        <v>44833</v>
      </c>
      <c r="F7949">
        <f t="shared" si="124"/>
        <v>115.49</v>
      </c>
      <c r="J7949" s="34" t="s">
        <v>1182</v>
      </c>
      <c r="K7949" s="36">
        <v>27.02</v>
      </c>
    </row>
    <row r="7950" spans="1:11" x14ac:dyDescent="0.25">
      <c r="A7950" t="s">
        <v>7959</v>
      </c>
      <c r="B7950" t="s">
        <v>6</v>
      </c>
      <c r="C7950">
        <v>123583</v>
      </c>
      <c r="D7950">
        <v>2</v>
      </c>
      <c r="E7950" s="1">
        <v>44909</v>
      </c>
      <c r="F7950">
        <f t="shared" si="124"/>
        <v>18.02</v>
      </c>
      <c r="J7950" s="34" t="s">
        <v>10348</v>
      </c>
      <c r="K7950" s="36">
        <v>46.99</v>
      </c>
    </row>
    <row r="7951" spans="1:11" x14ac:dyDescent="0.25">
      <c r="A7951" t="s">
        <v>7960</v>
      </c>
      <c r="B7951" t="s">
        <v>11</v>
      </c>
      <c r="C7951">
        <v>42882</v>
      </c>
      <c r="D7951">
        <v>1</v>
      </c>
      <c r="E7951" s="1">
        <v>44699</v>
      </c>
      <c r="F7951">
        <f t="shared" si="124"/>
        <v>146.81</v>
      </c>
      <c r="J7951" s="34" t="s">
        <v>4844</v>
      </c>
      <c r="K7951" s="36">
        <v>353.98</v>
      </c>
    </row>
    <row r="7952" spans="1:11" x14ac:dyDescent="0.25">
      <c r="A7952" t="s">
        <v>7961</v>
      </c>
      <c r="B7952" t="s">
        <v>6</v>
      </c>
      <c r="C7952">
        <v>123339</v>
      </c>
      <c r="D7952">
        <v>2</v>
      </c>
      <c r="E7952" s="1">
        <v>44748</v>
      </c>
      <c r="F7952">
        <f t="shared" si="124"/>
        <v>159.75</v>
      </c>
      <c r="J7952" s="34" t="s">
        <v>5061</v>
      </c>
      <c r="K7952" s="36">
        <v>414</v>
      </c>
    </row>
    <row r="7953" spans="1:11" x14ac:dyDescent="0.25">
      <c r="A7953" t="s">
        <v>7962</v>
      </c>
      <c r="B7953" t="s">
        <v>17</v>
      </c>
      <c r="C7953">
        <v>37724</v>
      </c>
      <c r="D7953">
        <v>1</v>
      </c>
      <c r="E7953" s="1">
        <v>44854</v>
      </c>
      <c r="F7953">
        <f t="shared" si="124"/>
        <v>213.23</v>
      </c>
      <c r="J7953" s="34" t="s">
        <v>4389</v>
      </c>
      <c r="K7953" s="36">
        <v>10.81</v>
      </c>
    </row>
    <row r="7954" spans="1:11" x14ac:dyDescent="0.25">
      <c r="A7954" t="s">
        <v>7963</v>
      </c>
      <c r="B7954" t="s">
        <v>8</v>
      </c>
      <c r="C7954">
        <v>149870</v>
      </c>
      <c r="D7954">
        <v>2</v>
      </c>
      <c r="E7954" s="1">
        <v>44890</v>
      </c>
      <c r="F7954" t="str">
        <f t="shared" si="124"/>
        <v>NULL</v>
      </c>
      <c r="J7954" s="34" t="s">
        <v>178</v>
      </c>
      <c r="K7954" s="36">
        <v>28.27</v>
      </c>
    </row>
    <row r="7955" spans="1:11" x14ac:dyDescent="0.25">
      <c r="A7955" t="s">
        <v>7964</v>
      </c>
      <c r="B7955" t="s">
        <v>17</v>
      </c>
      <c r="C7955">
        <v>67905</v>
      </c>
      <c r="D7955">
        <v>1</v>
      </c>
      <c r="E7955" s="1">
        <v>44825</v>
      </c>
      <c r="F7955">
        <f t="shared" si="124"/>
        <v>110.71</v>
      </c>
      <c r="J7955" s="34" t="s">
        <v>3025</v>
      </c>
      <c r="K7955" s="36">
        <v>78.7</v>
      </c>
    </row>
    <row r="7956" spans="1:11" x14ac:dyDescent="0.25">
      <c r="A7956" t="s">
        <v>7965</v>
      </c>
      <c r="B7956" t="s">
        <v>17</v>
      </c>
      <c r="C7956">
        <v>49305</v>
      </c>
      <c r="D7956">
        <v>1</v>
      </c>
      <c r="E7956" s="1">
        <v>44726</v>
      </c>
      <c r="F7956">
        <f t="shared" si="124"/>
        <v>460.18</v>
      </c>
      <c r="J7956" s="34" t="s">
        <v>8739</v>
      </c>
      <c r="K7956" s="36">
        <v>25.85</v>
      </c>
    </row>
    <row r="7957" spans="1:11" x14ac:dyDescent="0.25">
      <c r="A7957" t="s">
        <v>7966</v>
      </c>
      <c r="B7957" t="s">
        <v>17</v>
      </c>
      <c r="C7957">
        <v>48110</v>
      </c>
      <c r="D7957">
        <v>1</v>
      </c>
      <c r="E7957" s="1">
        <v>44746</v>
      </c>
      <c r="F7957">
        <f t="shared" si="124"/>
        <v>208.41</v>
      </c>
      <c r="J7957" s="34" t="s">
        <v>3156</v>
      </c>
      <c r="K7957" s="36">
        <v>52.53</v>
      </c>
    </row>
    <row r="7958" spans="1:11" x14ac:dyDescent="0.25">
      <c r="A7958" t="s">
        <v>7967</v>
      </c>
      <c r="B7958" t="s">
        <v>13</v>
      </c>
      <c r="C7958">
        <v>136792</v>
      </c>
      <c r="D7958">
        <v>2</v>
      </c>
      <c r="E7958" s="1">
        <v>44881</v>
      </c>
      <c r="F7958">
        <f t="shared" si="124"/>
        <v>10.72</v>
      </c>
      <c r="J7958" s="34" t="s">
        <v>846</v>
      </c>
      <c r="K7958" s="36">
        <v>296</v>
      </c>
    </row>
    <row r="7959" spans="1:11" x14ac:dyDescent="0.25">
      <c r="A7959" t="s">
        <v>7968</v>
      </c>
      <c r="B7959" t="s">
        <v>17</v>
      </c>
      <c r="C7959">
        <v>34770</v>
      </c>
      <c r="D7959">
        <v>1</v>
      </c>
      <c r="E7959" s="1">
        <v>44798</v>
      </c>
      <c r="F7959">
        <f t="shared" si="124"/>
        <v>82.3</v>
      </c>
      <c r="J7959" s="34" t="s">
        <v>1887</v>
      </c>
      <c r="K7959" s="36">
        <v>11.75</v>
      </c>
    </row>
    <row r="7960" spans="1:11" x14ac:dyDescent="0.25">
      <c r="A7960" t="s">
        <v>7969</v>
      </c>
      <c r="B7960" t="s">
        <v>8</v>
      </c>
      <c r="C7960">
        <v>51026</v>
      </c>
      <c r="D7960">
        <v>2</v>
      </c>
      <c r="E7960" s="1">
        <v>44732</v>
      </c>
      <c r="F7960">
        <f t="shared" si="124"/>
        <v>20.100000000000001</v>
      </c>
      <c r="J7960" s="34" t="s">
        <v>6260</v>
      </c>
      <c r="K7960" s="36">
        <v>58.73</v>
      </c>
    </row>
    <row r="7961" spans="1:11" x14ac:dyDescent="0.25">
      <c r="A7961" t="s">
        <v>7970</v>
      </c>
      <c r="B7961" t="s">
        <v>11</v>
      </c>
      <c r="C7961">
        <v>38186</v>
      </c>
      <c r="D7961">
        <v>1</v>
      </c>
      <c r="E7961" s="1">
        <v>44904</v>
      </c>
      <c r="F7961">
        <f t="shared" si="124"/>
        <v>379.1</v>
      </c>
      <c r="J7961" s="34" t="s">
        <v>7753</v>
      </c>
      <c r="K7961" s="36">
        <v>165.74</v>
      </c>
    </row>
    <row r="7962" spans="1:11" x14ac:dyDescent="0.25">
      <c r="A7962" t="s">
        <v>7971</v>
      </c>
      <c r="B7962" t="s">
        <v>8</v>
      </c>
      <c r="C7962">
        <v>58109</v>
      </c>
      <c r="D7962">
        <v>2</v>
      </c>
      <c r="E7962" s="1">
        <v>44650</v>
      </c>
      <c r="F7962">
        <f t="shared" si="124"/>
        <v>464.65</v>
      </c>
      <c r="J7962" s="34" t="s">
        <v>1302</v>
      </c>
      <c r="K7962" s="36">
        <v>266.64999999999998</v>
      </c>
    </row>
    <row r="7963" spans="1:11" x14ac:dyDescent="0.25">
      <c r="A7963" t="s">
        <v>7972</v>
      </c>
      <c r="B7963" t="s">
        <v>8</v>
      </c>
      <c r="C7963">
        <v>92034</v>
      </c>
      <c r="D7963">
        <v>2</v>
      </c>
      <c r="E7963" s="1">
        <v>44683</v>
      </c>
      <c r="F7963" t="str">
        <f t="shared" si="124"/>
        <v>NULL</v>
      </c>
      <c r="J7963" s="34" t="s">
        <v>7759</v>
      </c>
      <c r="K7963" s="36">
        <v>266.52</v>
      </c>
    </row>
    <row r="7964" spans="1:11" x14ac:dyDescent="0.25">
      <c r="A7964" t="s">
        <v>7973</v>
      </c>
      <c r="B7964" t="s">
        <v>6</v>
      </c>
      <c r="C7964">
        <v>69770</v>
      </c>
      <c r="D7964">
        <v>2</v>
      </c>
      <c r="E7964" s="1">
        <v>44573</v>
      </c>
      <c r="F7964">
        <f t="shared" si="124"/>
        <v>143.30000000000001</v>
      </c>
      <c r="J7964" s="34" t="s">
        <v>1444</v>
      </c>
      <c r="K7964" s="36">
        <v>10.57</v>
      </c>
    </row>
    <row r="7965" spans="1:11" x14ac:dyDescent="0.25">
      <c r="A7965" t="s">
        <v>7974</v>
      </c>
      <c r="B7965" t="s">
        <v>17</v>
      </c>
      <c r="C7965">
        <v>46732</v>
      </c>
      <c r="D7965">
        <v>1</v>
      </c>
      <c r="E7965" s="1">
        <v>44694</v>
      </c>
      <c r="F7965">
        <f t="shared" si="124"/>
        <v>66.599999999999994</v>
      </c>
      <c r="J7965" s="34" t="s">
        <v>9421</v>
      </c>
      <c r="K7965" s="36">
        <v>10.81</v>
      </c>
    </row>
    <row r="7966" spans="1:11" x14ac:dyDescent="0.25">
      <c r="A7966" t="s">
        <v>7975</v>
      </c>
      <c r="B7966" t="s">
        <v>11</v>
      </c>
      <c r="C7966">
        <v>42882</v>
      </c>
      <c r="D7966">
        <v>1</v>
      </c>
      <c r="E7966" s="1">
        <v>44712</v>
      </c>
      <c r="F7966">
        <f t="shared" si="124"/>
        <v>2933.39</v>
      </c>
      <c r="J7966" s="34" t="s">
        <v>1642</v>
      </c>
      <c r="K7966" s="36">
        <v>12.02</v>
      </c>
    </row>
    <row r="7967" spans="1:11" x14ac:dyDescent="0.25">
      <c r="A7967" t="s">
        <v>7976</v>
      </c>
      <c r="B7967" t="s">
        <v>17</v>
      </c>
      <c r="C7967">
        <v>20071</v>
      </c>
      <c r="D7967">
        <v>1</v>
      </c>
      <c r="E7967" s="1">
        <v>44784</v>
      </c>
      <c r="F7967">
        <f t="shared" si="124"/>
        <v>141.68</v>
      </c>
      <c r="J7967" s="34" t="s">
        <v>3199</v>
      </c>
      <c r="K7967" s="36">
        <v>9.61</v>
      </c>
    </row>
    <row r="7968" spans="1:11" x14ac:dyDescent="0.25">
      <c r="A7968" t="s">
        <v>7977</v>
      </c>
      <c r="B7968" t="s">
        <v>13</v>
      </c>
      <c r="C7968">
        <v>134946</v>
      </c>
      <c r="D7968">
        <v>2</v>
      </c>
      <c r="E7968" s="1">
        <v>44810</v>
      </c>
      <c r="F7968">
        <f t="shared" si="124"/>
        <v>63.43</v>
      </c>
      <c r="J7968" s="34" t="s">
        <v>8890</v>
      </c>
      <c r="K7968" s="36">
        <v>10.81</v>
      </c>
    </row>
    <row r="7969" spans="1:11" x14ac:dyDescent="0.25">
      <c r="A7969" t="s">
        <v>7978</v>
      </c>
      <c r="B7969" t="s">
        <v>17</v>
      </c>
      <c r="C7969">
        <v>21299</v>
      </c>
      <c r="D7969">
        <v>1</v>
      </c>
      <c r="E7969" s="1">
        <v>44763</v>
      </c>
      <c r="F7969">
        <f t="shared" si="124"/>
        <v>10.6</v>
      </c>
      <c r="J7969" s="34" t="s">
        <v>10328</v>
      </c>
      <c r="K7969" s="36">
        <v>51.68</v>
      </c>
    </row>
    <row r="7970" spans="1:11" x14ac:dyDescent="0.25">
      <c r="A7970" t="s">
        <v>7979</v>
      </c>
      <c r="B7970" t="s">
        <v>8</v>
      </c>
      <c r="C7970">
        <v>121965</v>
      </c>
      <c r="D7970">
        <v>2</v>
      </c>
      <c r="E7970" s="1">
        <v>44909</v>
      </c>
      <c r="F7970">
        <f t="shared" si="124"/>
        <v>33.65</v>
      </c>
      <c r="J7970" s="34" t="s">
        <v>2710</v>
      </c>
      <c r="K7970" s="36">
        <v>46.98</v>
      </c>
    </row>
    <row r="7971" spans="1:11" x14ac:dyDescent="0.25">
      <c r="A7971" t="s">
        <v>7980</v>
      </c>
      <c r="B7971" t="s">
        <v>8</v>
      </c>
      <c r="C7971">
        <v>115995</v>
      </c>
      <c r="D7971">
        <v>2</v>
      </c>
      <c r="E7971" s="1">
        <v>44909</v>
      </c>
      <c r="F7971">
        <f t="shared" si="124"/>
        <v>23.66</v>
      </c>
      <c r="J7971" s="34" t="s">
        <v>4022</v>
      </c>
      <c r="K7971" s="36">
        <v>39.93</v>
      </c>
    </row>
    <row r="7972" spans="1:11" x14ac:dyDescent="0.25">
      <c r="A7972" t="s">
        <v>7981</v>
      </c>
      <c r="B7972" t="s">
        <v>11</v>
      </c>
      <c r="C7972">
        <v>46529</v>
      </c>
      <c r="D7972">
        <v>1</v>
      </c>
      <c r="E7972" s="1">
        <v>44686</v>
      </c>
      <c r="F7972">
        <f t="shared" si="124"/>
        <v>99.9</v>
      </c>
      <c r="J7972" s="34" t="s">
        <v>6469</v>
      </c>
      <c r="K7972" s="36">
        <v>38.450000000000003</v>
      </c>
    </row>
    <row r="7973" spans="1:11" x14ac:dyDescent="0.25">
      <c r="A7973" t="s">
        <v>7982</v>
      </c>
      <c r="B7973" t="s">
        <v>6</v>
      </c>
      <c r="C7973">
        <v>70161</v>
      </c>
      <c r="D7973">
        <v>2</v>
      </c>
      <c r="E7973" s="1">
        <v>44575</v>
      </c>
      <c r="F7973">
        <f t="shared" si="124"/>
        <v>75.180000000000007</v>
      </c>
      <c r="J7973" s="34" t="s">
        <v>7548</v>
      </c>
      <c r="K7973" s="36">
        <v>127.42</v>
      </c>
    </row>
    <row r="7974" spans="1:11" x14ac:dyDescent="0.25">
      <c r="A7974" t="s">
        <v>7983</v>
      </c>
      <c r="B7974" t="s">
        <v>17</v>
      </c>
      <c r="C7974">
        <v>41787</v>
      </c>
      <c r="D7974">
        <v>1</v>
      </c>
      <c r="E7974" s="1">
        <v>44637</v>
      </c>
      <c r="F7974">
        <f t="shared" si="124"/>
        <v>10.34</v>
      </c>
      <c r="J7974" s="34" t="s">
        <v>10648</v>
      </c>
      <c r="K7974" s="36">
        <v>40.479999999999997</v>
      </c>
    </row>
    <row r="7975" spans="1:11" x14ac:dyDescent="0.25">
      <c r="A7975" t="s">
        <v>7984</v>
      </c>
      <c r="B7975" t="s">
        <v>6</v>
      </c>
      <c r="C7975">
        <v>71406</v>
      </c>
      <c r="D7975">
        <v>2</v>
      </c>
      <c r="E7975" s="1">
        <v>44579</v>
      </c>
      <c r="F7975">
        <f t="shared" si="124"/>
        <v>83.4</v>
      </c>
      <c r="J7975" s="34" t="s">
        <v>37</v>
      </c>
      <c r="K7975" s="36">
        <v>213.4</v>
      </c>
    </row>
    <row r="7976" spans="1:11" x14ac:dyDescent="0.25">
      <c r="A7976" t="s">
        <v>7985</v>
      </c>
      <c r="B7976" t="s">
        <v>17</v>
      </c>
      <c r="C7976">
        <v>42377</v>
      </c>
      <c r="D7976">
        <v>1</v>
      </c>
      <c r="E7976" s="1">
        <v>44642</v>
      </c>
      <c r="F7976">
        <f t="shared" si="124"/>
        <v>135.56</v>
      </c>
      <c r="J7976" s="34" t="s">
        <v>2594</v>
      </c>
      <c r="K7976" s="36">
        <v>46.98</v>
      </c>
    </row>
    <row r="7977" spans="1:11" x14ac:dyDescent="0.25">
      <c r="A7977" t="s">
        <v>7986</v>
      </c>
      <c r="B7977" t="s">
        <v>11</v>
      </c>
      <c r="C7977">
        <v>70834</v>
      </c>
      <c r="D7977">
        <v>1</v>
      </c>
      <c r="E7977" s="1">
        <v>44862</v>
      </c>
      <c r="F7977">
        <f t="shared" si="124"/>
        <v>283.93</v>
      </c>
      <c r="J7977" s="34" t="s">
        <v>8222</v>
      </c>
      <c r="K7977" s="36">
        <v>46.98</v>
      </c>
    </row>
    <row r="7978" spans="1:11" x14ac:dyDescent="0.25">
      <c r="A7978" t="s">
        <v>7987</v>
      </c>
      <c r="B7978" t="s">
        <v>17</v>
      </c>
      <c r="C7978">
        <v>28402</v>
      </c>
      <c r="D7978">
        <v>1</v>
      </c>
      <c r="E7978" s="1">
        <v>44898</v>
      </c>
      <c r="F7978">
        <f t="shared" si="124"/>
        <v>97.71</v>
      </c>
      <c r="J7978" s="34" t="s">
        <v>3356</v>
      </c>
      <c r="K7978" s="36">
        <v>39.93</v>
      </c>
    </row>
    <row r="7979" spans="1:11" x14ac:dyDescent="0.25">
      <c r="A7979" t="s">
        <v>7988</v>
      </c>
      <c r="B7979" t="s">
        <v>40</v>
      </c>
      <c r="C7979">
        <v>69918</v>
      </c>
      <c r="D7979">
        <v>1</v>
      </c>
      <c r="E7979" s="1">
        <v>44839</v>
      </c>
      <c r="F7979">
        <f t="shared" si="124"/>
        <v>201.32</v>
      </c>
      <c r="J7979" s="34" t="s">
        <v>7234</v>
      </c>
      <c r="K7979" s="36">
        <v>21.63</v>
      </c>
    </row>
    <row r="7980" spans="1:11" x14ac:dyDescent="0.25">
      <c r="A7980" t="s">
        <v>7989</v>
      </c>
      <c r="B7980" t="s">
        <v>6</v>
      </c>
      <c r="C7980">
        <v>124558</v>
      </c>
      <c r="D7980">
        <v>2</v>
      </c>
      <c r="E7980" s="1">
        <v>44754</v>
      </c>
      <c r="F7980">
        <f t="shared" si="124"/>
        <v>83.4</v>
      </c>
      <c r="J7980" s="34" t="s">
        <v>8186</v>
      </c>
      <c r="K7980" s="36">
        <v>312.17</v>
      </c>
    </row>
    <row r="7981" spans="1:11" x14ac:dyDescent="0.25">
      <c r="A7981" t="s">
        <v>7990</v>
      </c>
      <c r="B7981" t="s">
        <v>17</v>
      </c>
      <c r="C7981">
        <v>34625</v>
      </c>
      <c r="D7981">
        <v>1</v>
      </c>
      <c r="E7981" s="1">
        <v>44677</v>
      </c>
      <c r="F7981">
        <f t="shared" si="124"/>
        <v>71.209999999999994</v>
      </c>
      <c r="J7981" s="34" t="s">
        <v>8685</v>
      </c>
      <c r="K7981" s="36">
        <v>224.56</v>
      </c>
    </row>
    <row r="7982" spans="1:11" x14ac:dyDescent="0.25">
      <c r="A7982" t="s">
        <v>7991</v>
      </c>
      <c r="B7982" t="s">
        <v>17</v>
      </c>
      <c r="C7982">
        <v>29312</v>
      </c>
      <c r="D7982">
        <v>1</v>
      </c>
      <c r="E7982" s="1">
        <v>44678</v>
      </c>
      <c r="F7982">
        <f t="shared" si="124"/>
        <v>41.34</v>
      </c>
      <c r="J7982" s="34" t="s">
        <v>7811</v>
      </c>
      <c r="K7982" s="36">
        <v>378.78</v>
      </c>
    </row>
    <row r="7983" spans="1:11" x14ac:dyDescent="0.25">
      <c r="A7983" t="s">
        <v>7992</v>
      </c>
      <c r="B7983" t="s">
        <v>17</v>
      </c>
      <c r="C7983">
        <v>78628</v>
      </c>
      <c r="D7983">
        <v>1</v>
      </c>
      <c r="E7983" s="1">
        <v>44886</v>
      </c>
      <c r="F7983">
        <f t="shared" si="124"/>
        <v>75.37</v>
      </c>
      <c r="J7983" s="34" t="s">
        <v>603</v>
      </c>
      <c r="K7983" s="36">
        <v>64.61</v>
      </c>
    </row>
    <row r="7984" spans="1:11" x14ac:dyDescent="0.25">
      <c r="A7984" t="s">
        <v>7993</v>
      </c>
      <c r="B7984" t="s">
        <v>11</v>
      </c>
      <c r="C7984">
        <v>64244</v>
      </c>
      <c r="D7984">
        <v>1</v>
      </c>
      <c r="E7984" s="1">
        <v>44796</v>
      </c>
      <c r="F7984">
        <f t="shared" si="124"/>
        <v>103.63</v>
      </c>
      <c r="J7984" s="34" t="s">
        <v>9513</v>
      </c>
      <c r="K7984" s="36">
        <v>58.85</v>
      </c>
    </row>
    <row r="7985" spans="1:11" x14ac:dyDescent="0.25">
      <c r="A7985" t="s">
        <v>7994</v>
      </c>
      <c r="B7985" t="s">
        <v>6</v>
      </c>
      <c r="C7985">
        <v>148715</v>
      </c>
      <c r="D7985">
        <v>2</v>
      </c>
      <c r="E7985" s="1">
        <v>44872</v>
      </c>
      <c r="F7985">
        <f t="shared" si="124"/>
        <v>76.900000000000006</v>
      </c>
      <c r="J7985" s="34" t="s">
        <v>3647</v>
      </c>
      <c r="K7985" s="36">
        <v>124.51</v>
      </c>
    </row>
    <row r="7986" spans="1:11" x14ac:dyDescent="0.25">
      <c r="A7986" t="s">
        <v>7995</v>
      </c>
      <c r="B7986" t="s">
        <v>6</v>
      </c>
      <c r="C7986">
        <v>51262</v>
      </c>
      <c r="D7986">
        <v>2</v>
      </c>
      <c r="E7986" s="1">
        <v>44783</v>
      </c>
      <c r="F7986">
        <f t="shared" si="124"/>
        <v>27.02</v>
      </c>
      <c r="J7986" s="34" t="s">
        <v>6696</v>
      </c>
      <c r="K7986" s="36">
        <v>7.05</v>
      </c>
    </row>
    <row r="7987" spans="1:11" x14ac:dyDescent="0.25">
      <c r="A7987" t="s">
        <v>7996</v>
      </c>
      <c r="B7987" t="s">
        <v>13</v>
      </c>
      <c r="C7987">
        <v>135841</v>
      </c>
      <c r="D7987">
        <v>2</v>
      </c>
      <c r="E7987" s="1">
        <v>44846</v>
      </c>
      <c r="F7987">
        <f t="shared" si="124"/>
        <v>10.81</v>
      </c>
      <c r="J7987" s="34" t="s">
        <v>9184</v>
      </c>
      <c r="K7987" s="36">
        <v>455.33</v>
      </c>
    </row>
    <row r="7988" spans="1:11" x14ac:dyDescent="0.25">
      <c r="A7988" t="s">
        <v>7997</v>
      </c>
      <c r="B7988" t="s">
        <v>17</v>
      </c>
      <c r="C7988">
        <v>19046</v>
      </c>
      <c r="D7988">
        <v>1</v>
      </c>
      <c r="E7988" s="1">
        <v>44882</v>
      </c>
      <c r="F7988" t="str">
        <f t="shared" si="124"/>
        <v>NULL</v>
      </c>
      <c r="J7988" s="34" t="s">
        <v>3110</v>
      </c>
      <c r="K7988" s="36">
        <v>21.44</v>
      </c>
    </row>
    <row r="7989" spans="1:11" x14ac:dyDescent="0.25">
      <c r="A7989" t="s">
        <v>7998</v>
      </c>
      <c r="B7989" t="s">
        <v>11</v>
      </c>
      <c r="C7989">
        <v>42596</v>
      </c>
      <c r="D7989">
        <v>1</v>
      </c>
      <c r="E7989" s="1">
        <v>44670</v>
      </c>
      <c r="F7989">
        <f t="shared" si="124"/>
        <v>13.78</v>
      </c>
      <c r="J7989" s="34" t="s">
        <v>7232</v>
      </c>
      <c r="K7989" s="36">
        <v>461.27</v>
      </c>
    </row>
    <row r="7990" spans="1:11" x14ac:dyDescent="0.25">
      <c r="A7990" t="s">
        <v>7999</v>
      </c>
      <c r="B7990" t="s">
        <v>17</v>
      </c>
      <c r="C7990">
        <v>50517</v>
      </c>
      <c r="D7990">
        <v>1</v>
      </c>
      <c r="E7990" s="1">
        <v>44778</v>
      </c>
      <c r="F7990">
        <f t="shared" si="124"/>
        <v>247.24</v>
      </c>
      <c r="J7990" s="34" t="s">
        <v>2941</v>
      </c>
      <c r="K7990" s="36">
        <v>796.97</v>
      </c>
    </row>
    <row r="7991" spans="1:11" x14ac:dyDescent="0.25">
      <c r="A7991" t="s">
        <v>8000</v>
      </c>
      <c r="B7991" t="s">
        <v>13</v>
      </c>
      <c r="C7991">
        <v>134830</v>
      </c>
      <c r="D7991">
        <v>2</v>
      </c>
      <c r="E7991" s="1">
        <v>44854</v>
      </c>
      <c r="F7991">
        <f t="shared" si="124"/>
        <v>311.81</v>
      </c>
      <c r="J7991" s="34" t="s">
        <v>5694</v>
      </c>
      <c r="K7991" s="36">
        <v>444.74</v>
      </c>
    </row>
    <row r="7992" spans="1:11" x14ac:dyDescent="0.25">
      <c r="A7992" t="s">
        <v>8001</v>
      </c>
      <c r="B7992" t="s">
        <v>8</v>
      </c>
      <c r="C7992">
        <v>111566</v>
      </c>
      <c r="D7992">
        <v>2</v>
      </c>
      <c r="E7992" s="1">
        <v>44883</v>
      </c>
      <c r="F7992">
        <f t="shared" si="124"/>
        <v>127.36</v>
      </c>
      <c r="J7992" s="34" t="s">
        <v>8039</v>
      </c>
      <c r="K7992" s="36">
        <v>35.19</v>
      </c>
    </row>
    <row r="7993" spans="1:11" x14ac:dyDescent="0.25">
      <c r="A7993" t="s">
        <v>8002</v>
      </c>
      <c r="B7993" t="s">
        <v>8</v>
      </c>
      <c r="C7993">
        <v>75133</v>
      </c>
      <c r="D7993">
        <v>2</v>
      </c>
      <c r="E7993" s="1">
        <v>44596</v>
      </c>
      <c r="F7993">
        <f t="shared" si="124"/>
        <v>452.13</v>
      </c>
      <c r="J7993" s="34" t="s">
        <v>5085</v>
      </c>
      <c r="K7993" s="36">
        <v>21.44</v>
      </c>
    </row>
    <row r="7994" spans="1:11" x14ac:dyDescent="0.25">
      <c r="A7994" t="s">
        <v>8003</v>
      </c>
      <c r="B7994" t="s">
        <v>17</v>
      </c>
      <c r="C7994">
        <v>23941</v>
      </c>
      <c r="D7994">
        <v>1</v>
      </c>
      <c r="E7994" s="1">
        <v>44624</v>
      </c>
      <c r="F7994">
        <f t="shared" si="124"/>
        <v>332.47</v>
      </c>
      <c r="J7994" s="34" t="s">
        <v>1864</v>
      </c>
      <c r="K7994" s="36">
        <v>93.43</v>
      </c>
    </row>
    <row r="7995" spans="1:11" x14ac:dyDescent="0.25">
      <c r="A7995" t="s">
        <v>8004</v>
      </c>
      <c r="B7995" t="s">
        <v>17</v>
      </c>
      <c r="C7995">
        <v>21969</v>
      </c>
      <c r="D7995">
        <v>1</v>
      </c>
      <c r="E7995" s="1">
        <v>44855</v>
      </c>
      <c r="F7995">
        <f t="shared" si="124"/>
        <v>21.19</v>
      </c>
      <c r="J7995" s="34" t="s">
        <v>3572</v>
      </c>
      <c r="K7995" s="36">
        <v>23.66</v>
      </c>
    </row>
    <row r="7996" spans="1:11" x14ac:dyDescent="0.25">
      <c r="A7996" t="s">
        <v>8005</v>
      </c>
      <c r="B7996" t="s">
        <v>11</v>
      </c>
      <c r="C7996">
        <v>18880</v>
      </c>
      <c r="D7996">
        <v>1</v>
      </c>
      <c r="E7996" s="1">
        <v>44678</v>
      </c>
      <c r="F7996">
        <f t="shared" si="124"/>
        <v>400.72</v>
      </c>
      <c r="J7996" s="34" t="s">
        <v>187</v>
      </c>
      <c r="K7996" s="36">
        <v>154.28</v>
      </c>
    </row>
    <row r="7997" spans="1:11" x14ac:dyDescent="0.25">
      <c r="A7997" t="s">
        <v>8006</v>
      </c>
      <c r="B7997" t="s">
        <v>17</v>
      </c>
      <c r="C7997">
        <v>79293</v>
      </c>
      <c r="D7997">
        <v>1</v>
      </c>
      <c r="E7997" s="1">
        <v>44880</v>
      </c>
      <c r="F7997">
        <f t="shared" si="124"/>
        <v>103.63</v>
      </c>
      <c r="J7997" s="34" t="s">
        <v>4574</v>
      </c>
      <c r="K7997" s="36">
        <v>28.19</v>
      </c>
    </row>
    <row r="7998" spans="1:11" x14ac:dyDescent="0.25">
      <c r="A7998" t="s">
        <v>8007</v>
      </c>
      <c r="B7998" t="s">
        <v>11</v>
      </c>
      <c r="C7998">
        <v>41795</v>
      </c>
      <c r="D7998">
        <v>1</v>
      </c>
      <c r="E7998" s="1">
        <v>44636</v>
      </c>
      <c r="F7998">
        <f t="shared" si="124"/>
        <v>157.36000000000001</v>
      </c>
      <c r="J7998" s="34" t="s">
        <v>4094</v>
      </c>
      <c r="K7998" s="36">
        <v>39.93</v>
      </c>
    </row>
    <row r="7999" spans="1:11" x14ac:dyDescent="0.25">
      <c r="A7999" t="s">
        <v>8008</v>
      </c>
      <c r="B7999" t="s">
        <v>40</v>
      </c>
      <c r="C7999">
        <v>60143</v>
      </c>
      <c r="D7999">
        <v>1</v>
      </c>
      <c r="E7999" s="1">
        <v>44775</v>
      </c>
      <c r="F7999">
        <f t="shared" si="124"/>
        <v>113.02</v>
      </c>
      <c r="J7999" s="34" t="s">
        <v>6961</v>
      </c>
      <c r="K7999" s="36">
        <v>38.450000000000003</v>
      </c>
    </row>
    <row r="8000" spans="1:11" x14ac:dyDescent="0.25">
      <c r="A8000" t="s">
        <v>8009</v>
      </c>
      <c r="B8000" t="s">
        <v>11</v>
      </c>
      <c r="C8000">
        <v>19068</v>
      </c>
      <c r="D8000">
        <v>1</v>
      </c>
      <c r="E8000" s="1">
        <v>44705</v>
      </c>
      <c r="F8000">
        <f t="shared" si="124"/>
        <v>55.13</v>
      </c>
      <c r="J8000" s="34" t="s">
        <v>10537</v>
      </c>
      <c r="K8000" s="36">
        <v>105.39</v>
      </c>
    </row>
    <row r="8001" spans="1:11" x14ac:dyDescent="0.25">
      <c r="A8001" t="s">
        <v>8010</v>
      </c>
      <c r="B8001" t="s">
        <v>6</v>
      </c>
      <c r="C8001">
        <v>63350</v>
      </c>
      <c r="D8001">
        <v>2</v>
      </c>
      <c r="E8001" s="1">
        <v>44894</v>
      </c>
      <c r="F8001">
        <f t="shared" si="124"/>
        <v>21.63</v>
      </c>
      <c r="J8001" s="35" t="s">
        <v>2070</v>
      </c>
      <c r="K8001" s="36">
        <v>676.57</v>
      </c>
    </row>
    <row r="8002" spans="1:11" x14ac:dyDescent="0.25">
      <c r="A8002" t="s">
        <v>8011</v>
      </c>
      <c r="B8002" t="s">
        <v>6</v>
      </c>
      <c r="C8002">
        <v>70565</v>
      </c>
      <c r="D8002">
        <v>2</v>
      </c>
      <c r="E8002" s="1">
        <v>44581</v>
      </c>
      <c r="F8002">
        <f t="shared" ref="F8002:F8065" si="125">VLOOKUP(A8002,$J$1:$K$11016,2,FALSE)</f>
        <v>47.31</v>
      </c>
      <c r="J8002" s="34" t="s">
        <v>6702</v>
      </c>
      <c r="K8002" s="36">
        <v>11.75</v>
      </c>
    </row>
    <row r="8003" spans="1:11" x14ac:dyDescent="0.25">
      <c r="A8003" t="s">
        <v>8012</v>
      </c>
      <c r="B8003" t="s">
        <v>11</v>
      </c>
      <c r="C8003">
        <v>39935</v>
      </c>
      <c r="D8003">
        <v>1</v>
      </c>
      <c r="E8003" s="1">
        <v>44595</v>
      </c>
      <c r="F8003">
        <f t="shared" si="125"/>
        <v>82.67</v>
      </c>
      <c r="J8003" s="34" t="s">
        <v>11005</v>
      </c>
      <c r="K8003" s="36">
        <v>22.32</v>
      </c>
    </row>
    <row r="8004" spans="1:11" x14ac:dyDescent="0.25">
      <c r="A8004" t="s">
        <v>8013</v>
      </c>
      <c r="B8004" t="s">
        <v>8</v>
      </c>
      <c r="C8004">
        <v>52338</v>
      </c>
      <c r="D8004">
        <v>2</v>
      </c>
      <c r="E8004" s="1">
        <v>44673</v>
      </c>
      <c r="F8004">
        <f t="shared" si="125"/>
        <v>10.18</v>
      </c>
      <c r="J8004" s="34" t="s">
        <v>4922</v>
      </c>
      <c r="K8004" s="36">
        <v>52.86</v>
      </c>
    </row>
    <row r="8005" spans="1:11" x14ac:dyDescent="0.25">
      <c r="A8005" t="s">
        <v>8014</v>
      </c>
      <c r="B8005" t="s">
        <v>8</v>
      </c>
      <c r="C8005">
        <v>120601</v>
      </c>
      <c r="D8005">
        <v>2</v>
      </c>
      <c r="E8005" s="1">
        <v>44747</v>
      </c>
      <c r="F8005">
        <f t="shared" si="125"/>
        <v>417.95</v>
      </c>
      <c r="J8005" s="34" t="s">
        <v>9310</v>
      </c>
      <c r="K8005" s="36">
        <v>37.590000000000003</v>
      </c>
    </row>
    <row r="8006" spans="1:11" x14ac:dyDescent="0.25">
      <c r="A8006" t="s">
        <v>8015</v>
      </c>
      <c r="B8006" t="s">
        <v>6</v>
      </c>
      <c r="C8006">
        <v>148077</v>
      </c>
      <c r="D8006">
        <v>2</v>
      </c>
      <c r="E8006" s="1">
        <v>44872</v>
      </c>
      <c r="F8006">
        <f t="shared" si="125"/>
        <v>48.57</v>
      </c>
      <c r="J8006" s="34" t="s">
        <v>5252</v>
      </c>
      <c r="K8006" s="36">
        <v>27.02</v>
      </c>
    </row>
    <row r="8007" spans="1:11" x14ac:dyDescent="0.25">
      <c r="A8007" t="s">
        <v>8016</v>
      </c>
      <c r="B8007" t="s">
        <v>8</v>
      </c>
      <c r="C8007">
        <v>130385</v>
      </c>
      <c r="D8007">
        <v>2</v>
      </c>
      <c r="E8007" s="1">
        <v>44785</v>
      </c>
      <c r="F8007">
        <f t="shared" si="125"/>
        <v>84.58</v>
      </c>
      <c r="J8007" s="34" t="s">
        <v>1452</v>
      </c>
      <c r="K8007" s="36">
        <v>149.18</v>
      </c>
    </row>
    <row r="8008" spans="1:11" x14ac:dyDescent="0.25">
      <c r="A8008" t="s">
        <v>8017</v>
      </c>
      <c r="B8008" t="s">
        <v>8</v>
      </c>
      <c r="C8008">
        <v>113397</v>
      </c>
      <c r="D8008">
        <v>2</v>
      </c>
      <c r="E8008" s="1">
        <v>44697</v>
      </c>
      <c r="F8008">
        <f t="shared" si="125"/>
        <v>56.39</v>
      </c>
      <c r="J8008" s="34" t="s">
        <v>5767</v>
      </c>
      <c r="K8008" s="36">
        <v>42.28</v>
      </c>
    </row>
    <row r="8009" spans="1:11" x14ac:dyDescent="0.25">
      <c r="A8009" t="s">
        <v>8018</v>
      </c>
      <c r="B8009" t="s">
        <v>8</v>
      </c>
      <c r="C8009">
        <v>84218</v>
      </c>
      <c r="D8009">
        <v>2</v>
      </c>
      <c r="E8009" s="1">
        <v>44844</v>
      </c>
      <c r="F8009">
        <f t="shared" si="125"/>
        <v>21.63</v>
      </c>
      <c r="J8009" s="34" t="s">
        <v>216</v>
      </c>
      <c r="K8009" s="36">
        <v>23.49</v>
      </c>
    </row>
    <row r="8010" spans="1:11" x14ac:dyDescent="0.25">
      <c r="A8010" t="s">
        <v>8019</v>
      </c>
      <c r="B8010" t="s">
        <v>13</v>
      </c>
      <c r="C8010">
        <v>158200</v>
      </c>
      <c r="D8010">
        <v>2</v>
      </c>
      <c r="E8010" s="1">
        <v>44917</v>
      </c>
      <c r="F8010">
        <f t="shared" si="125"/>
        <v>58.76</v>
      </c>
      <c r="J8010" s="34" t="s">
        <v>10848</v>
      </c>
      <c r="K8010" s="36">
        <v>28.19</v>
      </c>
    </row>
    <row r="8011" spans="1:11" x14ac:dyDescent="0.25">
      <c r="A8011" t="s">
        <v>8020</v>
      </c>
      <c r="B8011" t="s">
        <v>6</v>
      </c>
      <c r="C8011">
        <v>146505</v>
      </c>
      <c r="D8011">
        <v>2</v>
      </c>
      <c r="E8011" s="1">
        <v>44861</v>
      </c>
      <c r="F8011">
        <f t="shared" si="125"/>
        <v>86.51</v>
      </c>
      <c r="J8011" s="34" t="s">
        <v>7556</v>
      </c>
      <c r="K8011" s="36">
        <v>56.39</v>
      </c>
    </row>
    <row r="8012" spans="1:11" x14ac:dyDescent="0.25">
      <c r="A8012" t="s">
        <v>8021</v>
      </c>
      <c r="B8012" t="s">
        <v>6</v>
      </c>
      <c r="C8012">
        <v>78600</v>
      </c>
      <c r="D8012">
        <v>2</v>
      </c>
      <c r="E8012" s="1">
        <v>44726</v>
      </c>
      <c r="F8012">
        <f t="shared" si="125"/>
        <v>471.16</v>
      </c>
      <c r="J8012" s="34" t="s">
        <v>11025</v>
      </c>
      <c r="K8012" s="36">
        <v>42.29</v>
      </c>
    </row>
    <row r="8013" spans="1:11" x14ac:dyDescent="0.25">
      <c r="A8013" t="s">
        <v>8022</v>
      </c>
      <c r="B8013" t="s">
        <v>11</v>
      </c>
      <c r="C8013">
        <v>84689</v>
      </c>
      <c r="D8013">
        <v>1</v>
      </c>
      <c r="E8013" s="1">
        <v>44897</v>
      </c>
      <c r="F8013">
        <f t="shared" si="125"/>
        <v>303.10000000000002</v>
      </c>
      <c r="J8013" s="34" t="s">
        <v>2548</v>
      </c>
      <c r="K8013" s="36">
        <v>393.57</v>
      </c>
    </row>
    <row r="8014" spans="1:11" x14ac:dyDescent="0.25">
      <c r="A8014" t="s">
        <v>8023</v>
      </c>
      <c r="B8014" t="s">
        <v>6</v>
      </c>
      <c r="C8014">
        <v>91440</v>
      </c>
      <c r="D8014">
        <v>2</v>
      </c>
      <c r="E8014" s="1">
        <v>44649</v>
      </c>
      <c r="F8014">
        <f t="shared" si="125"/>
        <v>112.89</v>
      </c>
      <c r="J8014" s="34" t="s">
        <v>5774</v>
      </c>
      <c r="K8014" s="36">
        <v>39.93</v>
      </c>
    </row>
    <row r="8015" spans="1:11" x14ac:dyDescent="0.25">
      <c r="A8015" t="s">
        <v>8024</v>
      </c>
      <c r="B8015" t="s">
        <v>40</v>
      </c>
      <c r="C8015">
        <v>73354</v>
      </c>
      <c r="D8015">
        <v>1</v>
      </c>
      <c r="E8015" s="1">
        <v>44858</v>
      </c>
      <c r="F8015">
        <f t="shared" si="125"/>
        <v>75.37</v>
      </c>
      <c r="J8015" s="34" t="s">
        <v>4288</v>
      </c>
      <c r="K8015" s="36">
        <v>29.36</v>
      </c>
    </row>
    <row r="8016" spans="1:11" x14ac:dyDescent="0.25">
      <c r="A8016" t="s">
        <v>8025</v>
      </c>
      <c r="B8016" t="s">
        <v>17</v>
      </c>
      <c r="C8016">
        <v>23564</v>
      </c>
      <c r="D8016">
        <v>1</v>
      </c>
      <c r="E8016" s="1">
        <v>44872</v>
      </c>
      <c r="F8016">
        <f t="shared" si="125"/>
        <v>48.96</v>
      </c>
      <c r="J8016" s="34" t="s">
        <v>5273</v>
      </c>
      <c r="K8016" s="36">
        <v>28.19</v>
      </c>
    </row>
    <row r="8017" spans="1:11" x14ac:dyDescent="0.25">
      <c r="A8017" t="s">
        <v>8026</v>
      </c>
      <c r="B8017" t="s">
        <v>11</v>
      </c>
      <c r="C8017">
        <v>37526</v>
      </c>
      <c r="D8017">
        <v>1</v>
      </c>
      <c r="E8017" s="1">
        <v>44595</v>
      </c>
      <c r="F8017">
        <f t="shared" si="125"/>
        <v>224.58</v>
      </c>
      <c r="J8017" s="34" t="s">
        <v>3496</v>
      </c>
      <c r="K8017" s="36">
        <v>10.72</v>
      </c>
    </row>
    <row r="8018" spans="1:11" x14ac:dyDescent="0.25">
      <c r="A8018" t="s">
        <v>8027</v>
      </c>
      <c r="B8018" t="s">
        <v>6</v>
      </c>
      <c r="C8018">
        <v>63676</v>
      </c>
      <c r="D8018">
        <v>2</v>
      </c>
      <c r="E8018" s="1">
        <v>44736</v>
      </c>
      <c r="F8018">
        <f t="shared" si="125"/>
        <v>75.22</v>
      </c>
      <c r="J8018" s="34" t="s">
        <v>3987</v>
      </c>
      <c r="K8018" s="36">
        <v>62.21</v>
      </c>
    </row>
    <row r="8019" spans="1:11" x14ac:dyDescent="0.25">
      <c r="A8019" t="s">
        <v>8028</v>
      </c>
      <c r="B8019" t="s">
        <v>11</v>
      </c>
      <c r="C8019">
        <v>39010</v>
      </c>
      <c r="D8019">
        <v>1</v>
      </c>
      <c r="E8019" s="1">
        <v>44598</v>
      </c>
      <c r="F8019">
        <f t="shared" si="125"/>
        <v>13.78</v>
      </c>
      <c r="J8019" s="34" t="s">
        <v>7056</v>
      </c>
      <c r="K8019" s="36">
        <v>51.28</v>
      </c>
    </row>
    <row r="8020" spans="1:11" x14ac:dyDescent="0.25">
      <c r="A8020" t="s">
        <v>8029</v>
      </c>
      <c r="B8020" t="s">
        <v>8</v>
      </c>
      <c r="C8020">
        <v>138183</v>
      </c>
      <c r="D8020">
        <v>2</v>
      </c>
      <c r="E8020" s="1">
        <v>44845</v>
      </c>
      <c r="F8020">
        <f t="shared" si="125"/>
        <v>569.97</v>
      </c>
      <c r="J8020" s="34" t="s">
        <v>7618</v>
      </c>
      <c r="K8020" s="36">
        <v>283.33</v>
      </c>
    </row>
    <row r="8021" spans="1:11" x14ac:dyDescent="0.25">
      <c r="A8021" t="s">
        <v>8030</v>
      </c>
      <c r="B8021" t="s">
        <v>6</v>
      </c>
      <c r="C8021">
        <v>137866</v>
      </c>
      <c r="D8021">
        <v>2</v>
      </c>
      <c r="E8021" s="1">
        <v>44845</v>
      </c>
      <c r="F8021">
        <f t="shared" si="125"/>
        <v>126.31</v>
      </c>
      <c r="J8021" s="34" t="s">
        <v>9957</v>
      </c>
      <c r="K8021" s="36">
        <v>86.93</v>
      </c>
    </row>
    <row r="8022" spans="1:11" x14ac:dyDescent="0.25">
      <c r="A8022" t="s">
        <v>8031</v>
      </c>
      <c r="B8022" t="s">
        <v>17</v>
      </c>
      <c r="C8022">
        <v>43097</v>
      </c>
      <c r="D8022">
        <v>1</v>
      </c>
      <c r="E8022" s="1">
        <v>44749</v>
      </c>
      <c r="F8022">
        <f t="shared" si="125"/>
        <v>130.42500000000001</v>
      </c>
      <c r="J8022" s="34" t="s">
        <v>8811</v>
      </c>
      <c r="K8022" s="36">
        <v>52.86</v>
      </c>
    </row>
    <row r="8023" spans="1:11" x14ac:dyDescent="0.25">
      <c r="A8023" t="s">
        <v>8032</v>
      </c>
      <c r="B8023" t="s">
        <v>6</v>
      </c>
      <c r="C8023">
        <v>111786</v>
      </c>
      <c r="D8023">
        <v>2</v>
      </c>
      <c r="E8023" s="1">
        <v>44846</v>
      </c>
      <c r="F8023">
        <f t="shared" si="125"/>
        <v>9.61</v>
      </c>
      <c r="J8023" s="34" t="s">
        <v>6772</v>
      </c>
      <c r="K8023" s="36">
        <v>21.63</v>
      </c>
    </row>
    <row r="8024" spans="1:11" x14ac:dyDescent="0.25">
      <c r="A8024" t="s">
        <v>8033</v>
      </c>
      <c r="B8024" t="s">
        <v>17</v>
      </c>
      <c r="C8024">
        <v>30296</v>
      </c>
      <c r="D8024">
        <v>1</v>
      </c>
      <c r="E8024" s="1">
        <v>44573</v>
      </c>
      <c r="F8024">
        <f t="shared" si="125"/>
        <v>27.57</v>
      </c>
      <c r="J8024" s="34" t="s">
        <v>8405</v>
      </c>
      <c r="K8024" s="36">
        <v>75.180000000000007</v>
      </c>
    </row>
    <row r="8025" spans="1:11" x14ac:dyDescent="0.25">
      <c r="A8025" t="s">
        <v>8034</v>
      </c>
      <c r="B8025" t="s">
        <v>6</v>
      </c>
      <c r="C8025">
        <v>126405</v>
      </c>
      <c r="D8025">
        <v>2</v>
      </c>
      <c r="E8025" s="1">
        <v>44771</v>
      </c>
      <c r="F8025">
        <f t="shared" si="125"/>
        <v>75.180000000000007</v>
      </c>
      <c r="J8025" s="34" t="s">
        <v>9917</v>
      </c>
      <c r="K8025" s="36">
        <v>135.09</v>
      </c>
    </row>
    <row r="8026" spans="1:11" x14ac:dyDescent="0.25">
      <c r="A8026" t="s">
        <v>8035</v>
      </c>
      <c r="B8026" t="s">
        <v>17</v>
      </c>
      <c r="C8026">
        <v>40864</v>
      </c>
      <c r="D8026">
        <v>1</v>
      </c>
      <c r="E8026" s="1">
        <v>44627</v>
      </c>
      <c r="F8026">
        <f t="shared" si="125"/>
        <v>44.93</v>
      </c>
      <c r="J8026" s="34" t="s">
        <v>815</v>
      </c>
      <c r="K8026" s="36">
        <v>133.91</v>
      </c>
    </row>
    <row r="8027" spans="1:11" x14ac:dyDescent="0.25">
      <c r="A8027" t="s">
        <v>8036</v>
      </c>
      <c r="B8027" t="s">
        <v>17</v>
      </c>
      <c r="C8027">
        <v>18787</v>
      </c>
      <c r="D8027">
        <v>1</v>
      </c>
      <c r="E8027" s="1">
        <v>44580</v>
      </c>
      <c r="F8027">
        <f t="shared" si="125"/>
        <v>250.57</v>
      </c>
      <c r="J8027" s="34" t="s">
        <v>9625</v>
      </c>
      <c r="K8027" s="36">
        <v>25.85</v>
      </c>
    </row>
    <row r="8028" spans="1:11" x14ac:dyDescent="0.25">
      <c r="A8028" t="s">
        <v>8037</v>
      </c>
      <c r="B8028" t="s">
        <v>11</v>
      </c>
      <c r="C8028">
        <v>37647</v>
      </c>
      <c r="D8028">
        <v>1</v>
      </c>
      <c r="E8028" s="1">
        <v>44584</v>
      </c>
      <c r="F8028">
        <f t="shared" si="125"/>
        <v>10.33</v>
      </c>
      <c r="J8028" s="34" t="s">
        <v>3399</v>
      </c>
      <c r="K8028" s="36">
        <v>10.57</v>
      </c>
    </row>
    <row r="8029" spans="1:11" x14ac:dyDescent="0.25">
      <c r="A8029" t="s">
        <v>8038</v>
      </c>
      <c r="B8029" t="s">
        <v>17</v>
      </c>
      <c r="C8029">
        <v>20767</v>
      </c>
      <c r="D8029">
        <v>1</v>
      </c>
      <c r="E8029" s="1">
        <v>44795</v>
      </c>
      <c r="F8029">
        <f t="shared" si="125"/>
        <v>35.33</v>
      </c>
      <c r="J8029" s="34" t="s">
        <v>4043</v>
      </c>
      <c r="K8029" s="36">
        <v>78.37</v>
      </c>
    </row>
    <row r="8030" spans="1:11" x14ac:dyDescent="0.25">
      <c r="A8030" t="s">
        <v>8039</v>
      </c>
      <c r="B8030" t="s">
        <v>6</v>
      </c>
      <c r="C8030">
        <v>66663</v>
      </c>
      <c r="D8030">
        <v>2</v>
      </c>
      <c r="E8030" s="1">
        <v>44734</v>
      </c>
      <c r="F8030">
        <f t="shared" si="125"/>
        <v>35.19</v>
      </c>
      <c r="J8030" s="34" t="s">
        <v>10977</v>
      </c>
      <c r="K8030" s="36">
        <v>156.87</v>
      </c>
    </row>
    <row r="8031" spans="1:11" x14ac:dyDescent="0.25">
      <c r="A8031" t="s">
        <v>8040</v>
      </c>
      <c r="B8031" t="s">
        <v>11</v>
      </c>
      <c r="C8031">
        <v>23921</v>
      </c>
      <c r="D8031">
        <v>1</v>
      </c>
      <c r="E8031" s="1">
        <v>44583</v>
      </c>
      <c r="F8031">
        <f t="shared" si="125"/>
        <v>47.09</v>
      </c>
      <c r="J8031" s="34" t="s">
        <v>9758</v>
      </c>
      <c r="K8031" s="36">
        <v>279.56</v>
      </c>
    </row>
    <row r="8032" spans="1:11" x14ac:dyDescent="0.25">
      <c r="A8032" t="s">
        <v>8041</v>
      </c>
      <c r="B8032" t="s">
        <v>13</v>
      </c>
      <c r="C8032">
        <v>158190</v>
      </c>
      <c r="D8032">
        <v>2</v>
      </c>
      <c r="E8032" s="1">
        <v>44918</v>
      </c>
      <c r="F8032">
        <f t="shared" si="125"/>
        <v>34.85</v>
      </c>
      <c r="J8032" s="35" t="s">
        <v>166</v>
      </c>
      <c r="K8032" s="36">
        <v>70.88</v>
      </c>
    </row>
    <row r="8033" spans="1:11" x14ac:dyDescent="0.25">
      <c r="A8033" t="s">
        <v>8042</v>
      </c>
      <c r="B8033" t="s">
        <v>11</v>
      </c>
      <c r="C8033">
        <v>43770</v>
      </c>
      <c r="D8033">
        <v>1</v>
      </c>
      <c r="E8033" s="1">
        <v>44667</v>
      </c>
      <c r="F8033">
        <f t="shared" si="125"/>
        <v>73.510000000000005</v>
      </c>
      <c r="J8033" s="34" t="s">
        <v>4737</v>
      </c>
      <c r="K8033" s="36">
        <v>355.64</v>
      </c>
    </row>
    <row r="8034" spans="1:11" x14ac:dyDescent="0.25">
      <c r="A8034" t="s">
        <v>8043</v>
      </c>
      <c r="B8034" t="s">
        <v>17</v>
      </c>
      <c r="C8034">
        <v>21923</v>
      </c>
      <c r="D8034">
        <v>1</v>
      </c>
      <c r="E8034" s="1">
        <v>44591</v>
      </c>
      <c r="F8034">
        <f t="shared" si="125"/>
        <v>16.079999999999998</v>
      </c>
      <c r="J8034" s="34" t="s">
        <v>2942</v>
      </c>
      <c r="K8034" s="36">
        <v>10.81</v>
      </c>
    </row>
    <row r="8035" spans="1:11" x14ac:dyDescent="0.25">
      <c r="A8035" t="s">
        <v>8044</v>
      </c>
      <c r="B8035" t="s">
        <v>17</v>
      </c>
      <c r="C8035">
        <v>39829</v>
      </c>
      <c r="D8035">
        <v>1</v>
      </c>
      <c r="E8035" s="1">
        <v>44612</v>
      </c>
      <c r="F8035">
        <f t="shared" si="125"/>
        <v>79.25</v>
      </c>
      <c r="J8035" s="34" t="s">
        <v>4281</v>
      </c>
      <c r="K8035" s="36">
        <v>381.47</v>
      </c>
    </row>
    <row r="8036" spans="1:11" x14ac:dyDescent="0.25">
      <c r="A8036" t="s">
        <v>8045</v>
      </c>
      <c r="B8036" t="s">
        <v>11</v>
      </c>
      <c r="C8036">
        <v>78734</v>
      </c>
      <c r="D8036">
        <v>1</v>
      </c>
      <c r="E8036" s="1">
        <v>44904</v>
      </c>
      <c r="F8036">
        <f t="shared" si="125"/>
        <v>355.18</v>
      </c>
      <c r="J8036" s="34" t="s">
        <v>6845</v>
      </c>
      <c r="K8036" s="36">
        <v>10.81</v>
      </c>
    </row>
    <row r="8037" spans="1:11" x14ac:dyDescent="0.25">
      <c r="A8037" t="s">
        <v>8046</v>
      </c>
      <c r="B8037" t="s">
        <v>17</v>
      </c>
      <c r="C8037">
        <v>24521</v>
      </c>
      <c r="D8037">
        <v>1</v>
      </c>
      <c r="E8037" s="1">
        <v>44791</v>
      </c>
      <c r="F8037">
        <f t="shared" si="125"/>
        <v>84.79</v>
      </c>
      <c r="J8037" s="34" t="s">
        <v>8808</v>
      </c>
      <c r="K8037" s="36">
        <v>326.58999999999997</v>
      </c>
    </row>
    <row r="8038" spans="1:11" x14ac:dyDescent="0.25">
      <c r="A8038" t="s">
        <v>8047</v>
      </c>
      <c r="B8038" t="s">
        <v>11</v>
      </c>
      <c r="C8038">
        <v>41818</v>
      </c>
      <c r="D8038">
        <v>1</v>
      </c>
      <c r="E8038" s="1">
        <v>44634</v>
      </c>
      <c r="F8038">
        <f t="shared" si="125"/>
        <v>81.52</v>
      </c>
      <c r="J8038" s="34" t="s">
        <v>4331</v>
      </c>
      <c r="K8038" s="36">
        <v>96.33</v>
      </c>
    </row>
    <row r="8039" spans="1:11" x14ac:dyDescent="0.25">
      <c r="A8039" t="s">
        <v>8048</v>
      </c>
      <c r="B8039" t="s">
        <v>8</v>
      </c>
      <c r="C8039">
        <v>117333</v>
      </c>
      <c r="D8039">
        <v>2</v>
      </c>
      <c r="E8039" s="1">
        <v>44721</v>
      </c>
      <c r="F8039">
        <f t="shared" si="125"/>
        <v>83.37</v>
      </c>
      <c r="J8039" s="34" t="s">
        <v>6957</v>
      </c>
      <c r="K8039" s="36">
        <v>29.49</v>
      </c>
    </row>
    <row r="8040" spans="1:11" x14ac:dyDescent="0.25">
      <c r="A8040" t="s">
        <v>8049</v>
      </c>
      <c r="B8040" t="s">
        <v>6</v>
      </c>
      <c r="C8040">
        <v>78600</v>
      </c>
      <c r="D8040">
        <v>2</v>
      </c>
      <c r="E8040" s="1">
        <v>44754</v>
      </c>
      <c r="F8040">
        <f t="shared" si="125"/>
        <v>17.62</v>
      </c>
      <c r="J8040" s="34" t="s">
        <v>4575</v>
      </c>
      <c r="K8040" s="36">
        <v>143.30000000000001</v>
      </c>
    </row>
    <row r="8041" spans="1:11" x14ac:dyDescent="0.25">
      <c r="A8041" t="s">
        <v>8050</v>
      </c>
      <c r="B8041" t="s">
        <v>11</v>
      </c>
      <c r="C8041">
        <v>63510</v>
      </c>
      <c r="D8041">
        <v>1</v>
      </c>
      <c r="E8041" s="1">
        <v>44840</v>
      </c>
      <c r="F8041">
        <f t="shared" si="125"/>
        <v>38.58</v>
      </c>
      <c r="J8041" s="34" t="s">
        <v>9094</v>
      </c>
      <c r="K8041" s="36">
        <v>32.89</v>
      </c>
    </row>
    <row r="8042" spans="1:11" x14ac:dyDescent="0.25">
      <c r="A8042" t="s">
        <v>8051</v>
      </c>
      <c r="B8042" t="s">
        <v>17</v>
      </c>
      <c r="C8042">
        <v>48515</v>
      </c>
      <c r="D8042">
        <v>1</v>
      </c>
      <c r="E8042" s="1">
        <v>44728</v>
      </c>
      <c r="F8042">
        <f t="shared" si="125"/>
        <v>114.83</v>
      </c>
      <c r="J8042" s="34" t="s">
        <v>7072</v>
      </c>
      <c r="K8042" s="36">
        <v>61.08</v>
      </c>
    </row>
    <row r="8043" spans="1:11" x14ac:dyDescent="0.25">
      <c r="A8043" t="s">
        <v>8052</v>
      </c>
      <c r="B8043" t="s">
        <v>8</v>
      </c>
      <c r="C8043">
        <v>42873</v>
      </c>
      <c r="D8043">
        <v>2</v>
      </c>
      <c r="E8043" s="1">
        <v>44748</v>
      </c>
      <c r="F8043">
        <f t="shared" si="125"/>
        <v>30.54</v>
      </c>
      <c r="J8043" s="34" t="s">
        <v>9851</v>
      </c>
      <c r="K8043" s="36">
        <v>45.81</v>
      </c>
    </row>
    <row r="8044" spans="1:11" x14ac:dyDescent="0.25">
      <c r="A8044" t="s">
        <v>8053</v>
      </c>
      <c r="B8044" t="s">
        <v>11</v>
      </c>
      <c r="C8044">
        <v>35203</v>
      </c>
      <c r="D8044">
        <v>1</v>
      </c>
      <c r="E8044" s="1">
        <v>44650</v>
      </c>
      <c r="F8044">
        <f t="shared" si="125"/>
        <v>10.34</v>
      </c>
      <c r="J8044" s="34" t="s">
        <v>1458</v>
      </c>
      <c r="K8044" s="36">
        <v>10.57</v>
      </c>
    </row>
    <row r="8045" spans="1:11" x14ac:dyDescent="0.25">
      <c r="A8045" t="s">
        <v>8054</v>
      </c>
      <c r="B8045" t="s">
        <v>17</v>
      </c>
      <c r="C8045">
        <v>28430</v>
      </c>
      <c r="D8045">
        <v>1</v>
      </c>
      <c r="E8045" s="1">
        <v>44612</v>
      </c>
      <c r="F8045">
        <f t="shared" si="125"/>
        <v>389.69</v>
      </c>
      <c r="J8045" s="34" t="s">
        <v>4246</v>
      </c>
      <c r="K8045" s="36" t="s">
        <v>11027</v>
      </c>
    </row>
    <row r="8046" spans="1:11" x14ac:dyDescent="0.25">
      <c r="A8046" t="s">
        <v>8055</v>
      </c>
      <c r="B8046" t="s">
        <v>11</v>
      </c>
      <c r="C8046">
        <v>35473</v>
      </c>
      <c r="D8046">
        <v>1</v>
      </c>
      <c r="E8046" s="1">
        <v>44747</v>
      </c>
      <c r="F8046">
        <f t="shared" si="125"/>
        <v>481.28</v>
      </c>
      <c r="J8046" s="34" t="s">
        <v>3649</v>
      </c>
      <c r="K8046" s="36">
        <v>184.78</v>
      </c>
    </row>
    <row r="8047" spans="1:11" x14ac:dyDescent="0.25">
      <c r="A8047" t="s">
        <v>8056</v>
      </c>
      <c r="B8047" t="s">
        <v>11</v>
      </c>
      <c r="C8047">
        <v>46443</v>
      </c>
      <c r="D8047">
        <v>1</v>
      </c>
      <c r="E8047" s="1">
        <v>44713</v>
      </c>
      <c r="F8047">
        <f t="shared" si="125"/>
        <v>349.65</v>
      </c>
      <c r="J8047" s="34" t="s">
        <v>379</v>
      </c>
      <c r="K8047" s="36">
        <v>42.29</v>
      </c>
    </row>
    <row r="8048" spans="1:11" x14ac:dyDescent="0.25">
      <c r="A8048" t="s">
        <v>8057</v>
      </c>
      <c r="B8048" t="s">
        <v>17</v>
      </c>
      <c r="C8048">
        <v>50847</v>
      </c>
      <c r="D8048">
        <v>1</v>
      </c>
      <c r="E8048" s="1">
        <v>44854</v>
      </c>
      <c r="F8048">
        <f t="shared" si="125"/>
        <v>11.78</v>
      </c>
      <c r="J8048" s="34" t="s">
        <v>8799</v>
      </c>
      <c r="K8048" s="36">
        <v>10.57</v>
      </c>
    </row>
    <row r="8049" spans="1:11" x14ac:dyDescent="0.25">
      <c r="A8049" t="s">
        <v>8058</v>
      </c>
      <c r="B8049" t="s">
        <v>11</v>
      </c>
      <c r="C8049">
        <v>28924</v>
      </c>
      <c r="D8049">
        <v>1</v>
      </c>
      <c r="E8049" s="1">
        <v>44890</v>
      </c>
      <c r="F8049">
        <f t="shared" si="125"/>
        <v>136.57</v>
      </c>
      <c r="J8049" s="34" t="s">
        <v>7682</v>
      </c>
      <c r="K8049" s="36">
        <v>10.81</v>
      </c>
    </row>
    <row r="8050" spans="1:11" x14ac:dyDescent="0.25">
      <c r="A8050" t="s">
        <v>8059</v>
      </c>
      <c r="B8050" t="s">
        <v>11</v>
      </c>
      <c r="C8050">
        <v>36866</v>
      </c>
      <c r="D8050">
        <v>1</v>
      </c>
      <c r="E8050" s="1">
        <v>44580</v>
      </c>
      <c r="F8050">
        <f t="shared" si="125"/>
        <v>249.08</v>
      </c>
      <c r="J8050" s="34" t="s">
        <v>722</v>
      </c>
      <c r="K8050" s="36">
        <v>200.96</v>
      </c>
    </row>
    <row r="8051" spans="1:11" x14ac:dyDescent="0.25">
      <c r="A8051" t="s">
        <v>8060</v>
      </c>
      <c r="B8051" t="s">
        <v>17</v>
      </c>
      <c r="C8051">
        <v>29160</v>
      </c>
      <c r="D8051">
        <v>1</v>
      </c>
      <c r="E8051" s="1">
        <v>44576</v>
      </c>
      <c r="F8051">
        <f t="shared" si="125"/>
        <v>10.33</v>
      </c>
      <c r="J8051" s="34" t="s">
        <v>1629</v>
      </c>
      <c r="K8051" s="36">
        <v>165.98</v>
      </c>
    </row>
    <row r="8052" spans="1:11" x14ac:dyDescent="0.25">
      <c r="A8052" t="s">
        <v>8061</v>
      </c>
      <c r="B8052" t="s">
        <v>17</v>
      </c>
      <c r="C8052">
        <v>88408</v>
      </c>
      <c r="D8052">
        <v>1</v>
      </c>
      <c r="E8052" s="1">
        <v>44906</v>
      </c>
      <c r="F8052">
        <f t="shared" si="125"/>
        <v>103.63</v>
      </c>
      <c r="J8052" s="34" t="s">
        <v>1651</v>
      </c>
      <c r="K8052" s="36">
        <v>61.08</v>
      </c>
    </row>
    <row r="8053" spans="1:11" x14ac:dyDescent="0.25">
      <c r="A8053" t="s">
        <v>8062</v>
      </c>
      <c r="B8053" t="s">
        <v>17</v>
      </c>
      <c r="C8053">
        <v>51796</v>
      </c>
      <c r="D8053">
        <v>1</v>
      </c>
      <c r="E8053" s="1">
        <v>44735</v>
      </c>
      <c r="F8053">
        <f t="shared" si="125"/>
        <v>73.489999999999995</v>
      </c>
      <c r="J8053" s="34" t="s">
        <v>6152</v>
      </c>
      <c r="K8053" s="36">
        <v>313.24</v>
      </c>
    </row>
    <row r="8054" spans="1:11" x14ac:dyDescent="0.25">
      <c r="A8054" t="s">
        <v>8063</v>
      </c>
      <c r="B8054" t="s">
        <v>6</v>
      </c>
      <c r="C8054">
        <v>111659</v>
      </c>
      <c r="D8054">
        <v>2</v>
      </c>
      <c r="E8054" s="1">
        <v>44680</v>
      </c>
      <c r="F8054">
        <f t="shared" si="125"/>
        <v>75.180000000000007</v>
      </c>
      <c r="J8054" s="34" t="s">
        <v>10082</v>
      </c>
      <c r="K8054" s="36">
        <v>17.62</v>
      </c>
    </row>
    <row r="8055" spans="1:11" x14ac:dyDescent="0.25">
      <c r="A8055" t="s">
        <v>8064</v>
      </c>
      <c r="B8055" t="s">
        <v>8</v>
      </c>
      <c r="C8055">
        <v>68968</v>
      </c>
      <c r="D8055">
        <v>2</v>
      </c>
      <c r="E8055" s="1">
        <v>44685</v>
      </c>
      <c r="F8055">
        <f t="shared" si="125"/>
        <v>103.37</v>
      </c>
      <c r="J8055" s="34" t="s">
        <v>1451</v>
      </c>
      <c r="K8055" s="36">
        <v>7.05</v>
      </c>
    </row>
    <row r="8056" spans="1:11" x14ac:dyDescent="0.25">
      <c r="A8056" t="s">
        <v>8065</v>
      </c>
      <c r="B8056" t="s">
        <v>11</v>
      </c>
      <c r="C8056">
        <v>40145</v>
      </c>
      <c r="D8056">
        <v>1</v>
      </c>
      <c r="E8056" s="1">
        <v>44611</v>
      </c>
      <c r="F8056">
        <f t="shared" si="125"/>
        <v>79.23</v>
      </c>
      <c r="J8056" s="34" t="s">
        <v>1843</v>
      </c>
      <c r="K8056" s="36">
        <v>10.57</v>
      </c>
    </row>
    <row r="8057" spans="1:11" x14ac:dyDescent="0.25">
      <c r="A8057" t="s">
        <v>8066</v>
      </c>
      <c r="B8057" t="s">
        <v>13</v>
      </c>
      <c r="C8057">
        <v>134095</v>
      </c>
      <c r="D8057">
        <v>2</v>
      </c>
      <c r="E8057" s="1">
        <v>44805</v>
      </c>
      <c r="F8057">
        <f t="shared" si="125"/>
        <v>73.47</v>
      </c>
      <c r="J8057" s="34" t="s">
        <v>2684</v>
      </c>
      <c r="K8057" s="36">
        <v>28.19</v>
      </c>
    </row>
    <row r="8058" spans="1:11" x14ac:dyDescent="0.25">
      <c r="A8058" t="s">
        <v>8067</v>
      </c>
      <c r="B8058" t="s">
        <v>17</v>
      </c>
      <c r="C8058">
        <v>40558</v>
      </c>
      <c r="D8058">
        <v>1</v>
      </c>
      <c r="E8058" s="1">
        <v>44635</v>
      </c>
      <c r="F8058">
        <f t="shared" si="125"/>
        <v>300.42</v>
      </c>
      <c r="J8058" s="34" t="s">
        <v>2211</v>
      </c>
      <c r="K8058" s="36">
        <v>402.17</v>
      </c>
    </row>
    <row r="8059" spans="1:11" x14ac:dyDescent="0.25">
      <c r="A8059" t="s">
        <v>8068</v>
      </c>
      <c r="B8059" t="s">
        <v>8</v>
      </c>
      <c r="C8059">
        <v>118118</v>
      </c>
      <c r="D8059">
        <v>2</v>
      </c>
      <c r="E8059" s="1">
        <v>44833</v>
      </c>
      <c r="F8059">
        <f t="shared" si="125"/>
        <v>11.75</v>
      </c>
      <c r="J8059" s="34" t="s">
        <v>5415</v>
      </c>
      <c r="K8059" s="36">
        <v>32.89</v>
      </c>
    </row>
    <row r="8060" spans="1:11" x14ac:dyDescent="0.25">
      <c r="A8060" t="s">
        <v>8069</v>
      </c>
      <c r="B8060" t="s">
        <v>11</v>
      </c>
      <c r="C8060">
        <v>45999</v>
      </c>
      <c r="D8060">
        <v>1</v>
      </c>
      <c r="E8060" s="1">
        <v>44714</v>
      </c>
      <c r="F8060">
        <f t="shared" si="125"/>
        <v>357.48</v>
      </c>
      <c r="J8060" s="34" t="s">
        <v>3814</v>
      </c>
      <c r="K8060" s="36">
        <v>66.08</v>
      </c>
    </row>
    <row r="8061" spans="1:11" x14ac:dyDescent="0.25">
      <c r="A8061" t="s">
        <v>8070</v>
      </c>
      <c r="B8061" t="s">
        <v>11</v>
      </c>
      <c r="C8061">
        <v>44529</v>
      </c>
      <c r="D8061">
        <v>1</v>
      </c>
      <c r="E8061" s="1">
        <v>44853</v>
      </c>
      <c r="F8061">
        <f t="shared" si="125"/>
        <v>29.55</v>
      </c>
      <c r="J8061" s="34" t="s">
        <v>2907</v>
      </c>
      <c r="K8061" s="36">
        <v>34.01</v>
      </c>
    </row>
    <row r="8062" spans="1:11" x14ac:dyDescent="0.25">
      <c r="A8062" t="s">
        <v>8071</v>
      </c>
      <c r="B8062" t="s">
        <v>11</v>
      </c>
      <c r="C8062">
        <v>34844</v>
      </c>
      <c r="D8062">
        <v>1</v>
      </c>
      <c r="E8062" s="1">
        <v>44631</v>
      </c>
      <c r="F8062">
        <f t="shared" si="125"/>
        <v>13.39</v>
      </c>
      <c r="J8062" s="34" t="s">
        <v>1384</v>
      </c>
      <c r="K8062" s="36">
        <v>56.39</v>
      </c>
    </row>
    <row r="8063" spans="1:11" x14ac:dyDescent="0.25">
      <c r="A8063" t="s">
        <v>8072</v>
      </c>
      <c r="B8063" t="s">
        <v>8</v>
      </c>
      <c r="C8063">
        <v>93971</v>
      </c>
      <c r="D8063">
        <v>2</v>
      </c>
      <c r="E8063" s="1">
        <v>44700</v>
      </c>
      <c r="F8063">
        <f t="shared" si="125"/>
        <v>173.32</v>
      </c>
      <c r="J8063" s="34" t="s">
        <v>6126</v>
      </c>
      <c r="K8063" s="36">
        <v>78.44</v>
      </c>
    </row>
    <row r="8064" spans="1:11" x14ac:dyDescent="0.25">
      <c r="A8064" t="s">
        <v>8073</v>
      </c>
      <c r="B8064" t="s">
        <v>40</v>
      </c>
      <c r="C8064">
        <v>78058</v>
      </c>
      <c r="D8064">
        <v>1</v>
      </c>
      <c r="E8064" s="1">
        <v>44925</v>
      </c>
      <c r="F8064">
        <f t="shared" si="125"/>
        <v>10.6</v>
      </c>
      <c r="J8064" s="34" t="s">
        <v>4160</v>
      </c>
      <c r="K8064" s="36">
        <v>124.51</v>
      </c>
    </row>
    <row r="8065" spans="1:11" x14ac:dyDescent="0.25">
      <c r="A8065" t="s">
        <v>8074</v>
      </c>
      <c r="B8065" t="s">
        <v>11</v>
      </c>
      <c r="C8065">
        <v>50444</v>
      </c>
      <c r="D8065">
        <v>1</v>
      </c>
      <c r="E8065" s="1">
        <v>44806</v>
      </c>
      <c r="F8065">
        <f t="shared" si="125"/>
        <v>32.97</v>
      </c>
      <c r="J8065" s="34" t="s">
        <v>6303</v>
      </c>
      <c r="K8065" s="36">
        <v>170.75</v>
      </c>
    </row>
    <row r="8066" spans="1:11" x14ac:dyDescent="0.25">
      <c r="A8066" t="s">
        <v>8075</v>
      </c>
      <c r="B8066" t="s">
        <v>6</v>
      </c>
      <c r="C8066">
        <v>153550</v>
      </c>
      <c r="D8066">
        <v>2</v>
      </c>
      <c r="E8066" s="1">
        <v>44895</v>
      </c>
      <c r="F8066">
        <f t="shared" ref="F8066:F8129" si="126">VLOOKUP(A8066,$J$1:$K$11016,2,FALSE)</f>
        <v>76.900000000000006</v>
      </c>
      <c r="J8066" s="34" t="s">
        <v>7611</v>
      </c>
      <c r="K8066" s="36">
        <v>87</v>
      </c>
    </row>
    <row r="8067" spans="1:11" x14ac:dyDescent="0.25">
      <c r="A8067" t="s">
        <v>8076</v>
      </c>
      <c r="B8067" t="s">
        <v>17</v>
      </c>
      <c r="C8067">
        <v>19639</v>
      </c>
      <c r="D8067">
        <v>1</v>
      </c>
      <c r="E8067" s="1">
        <v>44820</v>
      </c>
      <c r="F8067">
        <f t="shared" si="126"/>
        <v>21.19</v>
      </c>
      <c r="J8067" s="34" t="s">
        <v>2019</v>
      </c>
      <c r="K8067" s="36">
        <v>281.75</v>
      </c>
    </row>
    <row r="8068" spans="1:11" x14ac:dyDescent="0.25">
      <c r="A8068" t="s">
        <v>8077</v>
      </c>
      <c r="B8068" t="s">
        <v>40</v>
      </c>
      <c r="C8068">
        <v>68675</v>
      </c>
      <c r="D8068">
        <v>1</v>
      </c>
      <c r="E8068" s="1">
        <v>44832</v>
      </c>
      <c r="F8068">
        <f t="shared" si="126"/>
        <v>332.44</v>
      </c>
      <c r="J8068" s="34" t="s">
        <v>10562</v>
      </c>
      <c r="K8068" s="36">
        <v>143.30000000000001</v>
      </c>
    </row>
    <row r="8069" spans="1:11" x14ac:dyDescent="0.25">
      <c r="A8069" t="s">
        <v>8078</v>
      </c>
      <c r="B8069" t="s">
        <v>40</v>
      </c>
      <c r="C8069">
        <v>61796</v>
      </c>
      <c r="D8069">
        <v>1</v>
      </c>
      <c r="E8069" s="1">
        <v>44855</v>
      </c>
      <c r="F8069">
        <f t="shared" si="126"/>
        <v>304.14999999999998</v>
      </c>
      <c r="J8069" s="34" t="s">
        <v>8861</v>
      </c>
      <c r="K8069" s="36">
        <v>40.85</v>
      </c>
    </row>
    <row r="8070" spans="1:11" x14ac:dyDescent="0.25">
      <c r="A8070" t="s">
        <v>8079</v>
      </c>
      <c r="B8070" t="s">
        <v>17</v>
      </c>
      <c r="C8070">
        <v>23941</v>
      </c>
      <c r="D8070">
        <v>1</v>
      </c>
      <c r="E8070" s="1">
        <v>44821</v>
      </c>
      <c r="F8070">
        <f t="shared" si="126"/>
        <v>219.32</v>
      </c>
      <c r="J8070" s="34" t="s">
        <v>10251</v>
      </c>
      <c r="K8070" s="36">
        <v>10.57</v>
      </c>
    </row>
    <row r="8071" spans="1:11" x14ac:dyDescent="0.25">
      <c r="A8071" t="s">
        <v>8080</v>
      </c>
      <c r="B8071" t="s">
        <v>40</v>
      </c>
      <c r="C8071">
        <v>60069</v>
      </c>
      <c r="D8071">
        <v>1</v>
      </c>
      <c r="E8071" s="1">
        <v>44865</v>
      </c>
      <c r="F8071">
        <f t="shared" si="126"/>
        <v>56.53</v>
      </c>
      <c r="J8071" s="34" t="s">
        <v>7001</v>
      </c>
      <c r="K8071" s="36">
        <v>82.23</v>
      </c>
    </row>
    <row r="8072" spans="1:11" x14ac:dyDescent="0.25">
      <c r="A8072" t="s">
        <v>8081</v>
      </c>
      <c r="B8072" t="s">
        <v>8</v>
      </c>
      <c r="C8072">
        <v>78834</v>
      </c>
      <c r="D8072">
        <v>2</v>
      </c>
      <c r="E8072" s="1">
        <v>44796</v>
      </c>
      <c r="F8072">
        <f t="shared" si="126"/>
        <v>490.99</v>
      </c>
      <c r="J8072" s="34" t="s">
        <v>9275</v>
      </c>
      <c r="K8072" s="36">
        <v>155.05000000000001</v>
      </c>
    </row>
    <row r="8073" spans="1:11" x14ac:dyDescent="0.25">
      <c r="A8073" t="s">
        <v>8082</v>
      </c>
      <c r="B8073" t="s">
        <v>8</v>
      </c>
      <c r="C8073">
        <v>73339</v>
      </c>
      <c r="D8073">
        <v>2</v>
      </c>
      <c r="E8073" s="1">
        <v>44746</v>
      </c>
      <c r="F8073">
        <f t="shared" si="126"/>
        <v>10.57</v>
      </c>
      <c r="J8073" s="34" t="s">
        <v>6601</v>
      </c>
      <c r="K8073" s="36">
        <v>10.57</v>
      </c>
    </row>
    <row r="8074" spans="1:11" x14ac:dyDescent="0.25">
      <c r="A8074" t="s">
        <v>8083</v>
      </c>
      <c r="B8074" t="s">
        <v>8</v>
      </c>
      <c r="C8074">
        <v>111002</v>
      </c>
      <c r="D8074">
        <v>2</v>
      </c>
      <c r="E8074" s="1">
        <v>44851</v>
      </c>
      <c r="F8074">
        <f t="shared" si="126"/>
        <v>242.98</v>
      </c>
      <c r="J8074" s="34" t="s">
        <v>1520</v>
      </c>
      <c r="K8074" s="36">
        <v>39.94</v>
      </c>
    </row>
    <row r="8075" spans="1:11" x14ac:dyDescent="0.25">
      <c r="A8075" t="s">
        <v>8084</v>
      </c>
      <c r="B8075" t="s">
        <v>6</v>
      </c>
      <c r="C8075">
        <v>84345</v>
      </c>
      <c r="D8075">
        <v>2</v>
      </c>
      <c r="E8075" s="1">
        <v>44608</v>
      </c>
      <c r="F8075">
        <f t="shared" si="126"/>
        <v>10.57</v>
      </c>
      <c r="J8075" s="34" t="s">
        <v>3507</v>
      </c>
      <c r="K8075" s="36">
        <v>28.19</v>
      </c>
    </row>
    <row r="8076" spans="1:11" x14ac:dyDescent="0.25">
      <c r="A8076" t="s">
        <v>8085</v>
      </c>
      <c r="B8076" t="s">
        <v>17</v>
      </c>
      <c r="C8076">
        <v>60793</v>
      </c>
      <c r="D8076">
        <v>1</v>
      </c>
      <c r="E8076" s="1">
        <v>44806</v>
      </c>
      <c r="F8076">
        <f t="shared" si="126"/>
        <v>322.62</v>
      </c>
      <c r="J8076" s="34" t="s">
        <v>8941</v>
      </c>
      <c r="K8076" s="36">
        <v>152.33000000000001</v>
      </c>
    </row>
    <row r="8077" spans="1:11" x14ac:dyDescent="0.25">
      <c r="A8077" t="s">
        <v>8086</v>
      </c>
      <c r="B8077" t="s">
        <v>11</v>
      </c>
      <c r="C8077">
        <v>45814</v>
      </c>
      <c r="D8077">
        <v>1</v>
      </c>
      <c r="E8077" s="1">
        <v>44681</v>
      </c>
      <c r="F8077">
        <f t="shared" si="126"/>
        <v>277.42</v>
      </c>
      <c r="J8077" s="34" t="s">
        <v>1490</v>
      </c>
      <c r="K8077" s="36">
        <v>32.44</v>
      </c>
    </row>
    <row r="8078" spans="1:11" x14ac:dyDescent="0.25">
      <c r="A8078" t="s">
        <v>8087</v>
      </c>
      <c r="B8078" t="s">
        <v>13</v>
      </c>
      <c r="C8078">
        <v>145208</v>
      </c>
      <c r="D8078">
        <v>2</v>
      </c>
      <c r="E8078" s="1">
        <v>44855</v>
      </c>
      <c r="F8078">
        <f t="shared" si="126"/>
        <v>72.09</v>
      </c>
      <c r="J8078" s="34" t="s">
        <v>5954</v>
      </c>
      <c r="K8078" s="36">
        <v>21.14</v>
      </c>
    </row>
    <row r="8079" spans="1:11" x14ac:dyDescent="0.25">
      <c r="A8079" t="s">
        <v>8088</v>
      </c>
      <c r="B8079" t="s">
        <v>8</v>
      </c>
      <c r="C8079">
        <v>52287</v>
      </c>
      <c r="D8079">
        <v>2</v>
      </c>
      <c r="E8079" s="1">
        <v>44809</v>
      </c>
      <c r="F8079">
        <f t="shared" si="126"/>
        <v>23.66</v>
      </c>
      <c r="J8079" s="34" t="s">
        <v>6098</v>
      </c>
      <c r="K8079" s="36">
        <v>153.87</v>
      </c>
    </row>
    <row r="8080" spans="1:11" x14ac:dyDescent="0.25">
      <c r="A8080" t="s">
        <v>8089</v>
      </c>
      <c r="B8080" t="s">
        <v>6</v>
      </c>
      <c r="C8080">
        <v>89316</v>
      </c>
      <c r="D8080">
        <v>2</v>
      </c>
      <c r="E8080" s="1">
        <v>44700</v>
      </c>
      <c r="F8080">
        <f t="shared" si="126"/>
        <v>75.180000000000007</v>
      </c>
      <c r="J8080" s="34" t="s">
        <v>8675</v>
      </c>
      <c r="K8080" s="36">
        <v>28.19</v>
      </c>
    </row>
    <row r="8081" spans="1:11" x14ac:dyDescent="0.25">
      <c r="A8081" t="s">
        <v>8090</v>
      </c>
      <c r="B8081" t="s">
        <v>40</v>
      </c>
      <c r="C8081">
        <v>75216</v>
      </c>
      <c r="D8081">
        <v>1</v>
      </c>
      <c r="E8081" s="1">
        <v>44862</v>
      </c>
      <c r="F8081">
        <f t="shared" si="126"/>
        <v>10.6</v>
      </c>
      <c r="J8081" s="34" t="s">
        <v>5232</v>
      </c>
      <c r="K8081" s="36">
        <v>202.97</v>
      </c>
    </row>
    <row r="8082" spans="1:11" x14ac:dyDescent="0.25">
      <c r="A8082" t="s">
        <v>8091</v>
      </c>
      <c r="B8082" t="s">
        <v>6</v>
      </c>
      <c r="C8082">
        <v>126507</v>
      </c>
      <c r="D8082">
        <v>2</v>
      </c>
      <c r="E8082" s="1">
        <v>44771</v>
      </c>
      <c r="F8082">
        <f t="shared" si="126"/>
        <v>56.39</v>
      </c>
      <c r="J8082" s="34" t="s">
        <v>5453</v>
      </c>
      <c r="K8082" s="36">
        <v>75.180000000000007</v>
      </c>
    </row>
    <row r="8083" spans="1:11" x14ac:dyDescent="0.25">
      <c r="A8083" t="s">
        <v>8092</v>
      </c>
      <c r="B8083" t="s">
        <v>8</v>
      </c>
      <c r="C8083">
        <v>43163</v>
      </c>
      <c r="D8083">
        <v>2</v>
      </c>
      <c r="E8083" s="1">
        <v>44585</v>
      </c>
      <c r="F8083">
        <f t="shared" si="126"/>
        <v>39.93</v>
      </c>
      <c r="J8083" s="34" t="s">
        <v>6122</v>
      </c>
      <c r="K8083" s="36">
        <v>104.67</v>
      </c>
    </row>
    <row r="8084" spans="1:11" x14ac:dyDescent="0.25">
      <c r="A8084" t="s">
        <v>8093</v>
      </c>
      <c r="B8084" t="s">
        <v>6</v>
      </c>
      <c r="C8084">
        <v>128189</v>
      </c>
      <c r="D8084">
        <v>2</v>
      </c>
      <c r="E8084" s="1">
        <v>44804</v>
      </c>
      <c r="F8084">
        <f t="shared" si="126"/>
        <v>66.959999999999994</v>
      </c>
      <c r="J8084" s="34" t="s">
        <v>6511</v>
      </c>
      <c r="K8084" s="36">
        <v>282.39</v>
      </c>
    </row>
    <row r="8085" spans="1:11" x14ac:dyDescent="0.25">
      <c r="A8085" t="s">
        <v>8094</v>
      </c>
      <c r="B8085" t="s">
        <v>6</v>
      </c>
      <c r="C8085">
        <v>70287</v>
      </c>
      <c r="D8085">
        <v>2</v>
      </c>
      <c r="E8085" s="1">
        <v>44834</v>
      </c>
      <c r="F8085">
        <f t="shared" si="126"/>
        <v>21.14</v>
      </c>
      <c r="J8085" s="34" t="s">
        <v>8500</v>
      </c>
      <c r="K8085" s="36">
        <v>21.14</v>
      </c>
    </row>
    <row r="8086" spans="1:11" x14ac:dyDescent="0.25">
      <c r="A8086" t="s">
        <v>8095</v>
      </c>
      <c r="B8086" t="s">
        <v>11</v>
      </c>
      <c r="C8086">
        <v>77784</v>
      </c>
      <c r="D8086">
        <v>1</v>
      </c>
      <c r="E8086" s="1">
        <v>44881</v>
      </c>
      <c r="F8086">
        <f t="shared" si="126"/>
        <v>122.48</v>
      </c>
      <c r="J8086" s="34" t="s">
        <v>3866</v>
      </c>
      <c r="K8086" s="36">
        <v>527.16</v>
      </c>
    </row>
    <row r="8087" spans="1:11" x14ac:dyDescent="0.25">
      <c r="A8087" t="s">
        <v>8096</v>
      </c>
      <c r="B8087" t="s">
        <v>11</v>
      </c>
      <c r="C8087">
        <v>35229</v>
      </c>
      <c r="D8087">
        <v>1</v>
      </c>
      <c r="E8087" s="1">
        <v>44657</v>
      </c>
      <c r="F8087">
        <f t="shared" si="126"/>
        <v>400.97</v>
      </c>
      <c r="J8087" s="34" t="s">
        <v>5135</v>
      </c>
      <c r="K8087" s="36">
        <v>456.76</v>
      </c>
    </row>
    <row r="8088" spans="1:11" x14ac:dyDescent="0.25">
      <c r="A8088" t="s">
        <v>8097</v>
      </c>
      <c r="B8088" t="s">
        <v>8</v>
      </c>
      <c r="C8088">
        <v>92329</v>
      </c>
      <c r="D8088">
        <v>2</v>
      </c>
      <c r="E8088" s="1">
        <v>44722</v>
      </c>
      <c r="F8088">
        <f t="shared" si="126"/>
        <v>124.51</v>
      </c>
      <c r="J8088" s="34" t="s">
        <v>10973</v>
      </c>
      <c r="K8088" s="36">
        <v>42.29</v>
      </c>
    </row>
    <row r="8089" spans="1:11" x14ac:dyDescent="0.25">
      <c r="A8089" t="s">
        <v>8098</v>
      </c>
      <c r="B8089" t="s">
        <v>11</v>
      </c>
      <c r="C8089">
        <v>37362</v>
      </c>
      <c r="D8089">
        <v>1</v>
      </c>
      <c r="E8089" s="1">
        <v>44761</v>
      </c>
      <c r="F8089">
        <f t="shared" si="126"/>
        <v>385.87</v>
      </c>
      <c r="J8089" s="34" t="s">
        <v>9587</v>
      </c>
      <c r="K8089" s="36">
        <v>83.52</v>
      </c>
    </row>
    <row r="8090" spans="1:11" x14ac:dyDescent="0.25">
      <c r="A8090" t="s">
        <v>8099</v>
      </c>
      <c r="B8090" t="s">
        <v>6</v>
      </c>
      <c r="C8090">
        <v>138555</v>
      </c>
      <c r="D8090">
        <v>2</v>
      </c>
      <c r="E8090" s="1">
        <v>44827</v>
      </c>
      <c r="F8090">
        <f t="shared" si="126"/>
        <v>25.84</v>
      </c>
      <c r="J8090" s="34" t="s">
        <v>9554</v>
      </c>
      <c r="K8090" s="36">
        <v>124.51</v>
      </c>
    </row>
    <row r="8091" spans="1:11" x14ac:dyDescent="0.25">
      <c r="A8091" t="s">
        <v>8100</v>
      </c>
      <c r="B8091" t="s">
        <v>13</v>
      </c>
      <c r="C8091">
        <v>151506</v>
      </c>
      <c r="D8091">
        <v>2</v>
      </c>
      <c r="E8091" s="1">
        <v>44888</v>
      </c>
      <c r="F8091">
        <f t="shared" si="126"/>
        <v>76.900000000000006</v>
      </c>
      <c r="J8091" s="34" t="s">
        <v>8771</v>
      </c>
      <c r="K8091" s="36">
        <v>9.4</v>
      </c>
    </row>
    <row r="8092" spans="1:11" x14ac:dyDescent="0.25">
      <c r="A8092" t="s">
        <v>8101</v>
      </c>
      <c r="B8092" t="s">
        <v>11</v>
      </c>
      <c r="C8092">
        <v>46356</v>
      </c>
      <c r="D8092">
        <v>1</v>
      </c>
      <c r="E8092" s="1">
        <v>44909</v>
      </c>
      <c r="F8092">
        <f t="shared" si="126"/>
        <v>222.16</v>
      </c>
      <c r="J8092" s="34" t="s">
        <v>6983</v>
      </c>
      <c r="K8092" s="36">
        <v>18.02</v>
      </c>
    </row>
    <row r="8093" spans="1:11" x14ac:dyDescent="0.25">
      <c r="A8093" t="s">
        <v>8102</v>
      </c>
      <c r="B8093" t="s">
        <v>11</v>
      </c>
      <c r="C8093">
        <v>42192</v>
      </c>
      <c r="D8093">
        <v>1</v>
      </c>
      <c r="E8093" s="1">
        <v>44698</v>
      </c>
      <c r="F8093" t="str">
        <f t="shared" si="126"/>
        <v>NULL</v>
      </c>
      <c r="J8093" s="34" t="s">
        <v>7900</v>
      </c>
      <c r="K8093" s="36">
        <v>83.4</v>
      </c>
    </row>
    <row r="8094" spans="1:11" x14ac:dyDescent="0.25">
      <c r="A8094" t="s">
        <v>8103</v>
      </c>
      <c r="B8094" t="s">
        <v>17</v>
      </c>
      <c r="C8094">
        <v>46732</v>
      </c>
      <c r="D8094">
        <v>1</v>
      </c>
      <c r="E8094" s="1">
        <v>44873</v>
      </c>
      <c r="F8094">
        <f t="shared" si="126"/>
        <v>35.31</v>
      </c>
      <c r="J8094" s="34" t="s">
        <v>10092</v>
      </c>
      <c r="K8094" s="36">
        <v>75.180000000000007</v>
      </c>
    </row>
    <row r="8095" spans="1:11" x14ac:dyDescent="0.25">
      <c r="A8095" t="s">
        <v>8104</v>
      </c>
      <c r="B8095" t="s">
        <v>11</v>
      </c>
      <c r="C8095">
        <v>75446</v>
      </c>
      <c r="D8095">
        <v>1</v>
      </c>
      <c r="E8095" s="1">
        <v>44906</v>
      </c>
      <c r="F8095">
        <f t="shared" si="126"/>
        <v>297.31</v>
      </c>
      <c r="J8095" s="34" t="s">
        <v>8563</v>
      </c>
      <c r="K8095" s="36">
        <v>30.54</v>
      </c>
    </row>
    <row r="8096" spans="1:11" x14ac:dyDescent="0.25">
      <c r="A8096" t="s">
        <v>8105</v>
      </c>
      <c r="B8096" t="s">
        <v>8</v>
      </c>
      <c r="C8096">
        <v>50333</v>
      </c>
      <c r="D8096">
        <v>2</v>
      </c>
      <c r="E8096" s="1">
        <v>44852</v>
      </c>
      <c r="F8096">
        <f t="shared" si="126"/>
        <v>21.63</v>
      </c>
      <c r="J8096" s="34" t="s">
        <v>7973</v>
      </c>
      <c r="K8096" s="36">
        <v>143.30000000000001</v>
      </c>
    </row>
    <row r="8097" spans="1:11" x14ac:dyDescent="0.25">
      <c r="A8097" t="s">
        <v>8106</v>
      </c>
      <c r="B8097" t="s">
        <v>11</v>
      </c>
      <c r="C8097">
        <v>46460</v>
      </c>
      <c r="D8097">
        <v>1</v>
      </c>
      <c r="E8097" s="1">
        <v>44707</v>
      </c>
      <c r="F8097">
        <f t="shared" si="126"/>
        <v>304.92</v>
      </c>
      <c r="J8097" s="34" t="s">
        <v>8998</v>
      </c>
      <c r="K8097" s="36">
        <v>21.14</v>
      </c>
    </row>
    <row r="8098" spans="1:11" x14ac:dyDescent="0.25">
      <c r="A8098" t="s">
        <v>8107</v>
      </c>
      <c r="B8098" t="s">
        <v>8</v>
      </c>
      <c r="C8098">
        <v>93958</v>
      </c>
      <c r="D8098">
        <v>2</v>
      </c>
      <c r="E8098" s="1">
        <v>44816</v>
      </c>
      <c r="F8098">
        <f t="shared" si="126"/>
        <v>21.14</v>
      </c>
      <c r="J8098" s="34" t="s">
        <v>1185</v>
      </c>
      <c r="K8098" s="36">
        <v>48.06</v>
      </c>
    </row>
    <row r="8099" spans="1:11" x14ac:dyDescent="0.25">
      <c r="A8099" t="s">
        <v>8108</v>
      </c>
      <c r="B8099" t="s">
        <v>17</v>
      </c>
      <c r="C8099">
        <v>49278</v>
      </c>
      <c r="D8099">
        <v>1</v>
      </c>
      <c r="E8099" s="1">
        <v>44749</v>
      </c>
      <c r="F8099">
        <f t="shared" si="126"/>
        <v>152.77000000000001</v>
      </c>
      <c r="J8099" s="34" t="s">
        <v>6271</v>
      </c>
      <c r="K8099" s="36">
        <v>29.36</v>
      </c>
    </row>
    <row r="8100" spans="1:11" x14ac:dyDescent="0.25">
      <c r="A8100" t="s">
        <v>8109</v>
      </c>
      <c r="B8100" t="s">
        <v>13</v>
      </c>
      <c r="C8100">
        <v>145317</v>
      </c>
      <c r="D8100">
        <v>2</v>
      </c>
      <c r="E8100" s="1">
        <v>44916</v>
      </c>
      <c r="F8100">
        <f t="shared" si="126"/>
        <v>127.36</v>
      </c>
      <c r="J8100" s="34" t="s">
        <v>6498</v>
      </c>
      <c r="K8100" s="36">
        <v>30.13</v>
      </c>
    </row>
    <row r="8101" spans="1:11" x14ac:dyDescent="0.25">
      <c r="A8101" t="s">
        <v>8110</v>
      </c>
      <c r="B8101" t="s">
        <v>17</v>
      </c>
      <c r="C8101">
        <v>18577</v>
      </c>
      <c r="D8101">
        <v>1</v>
      </c>
      <c r="E8101" s="1">
        <v>44580</v>
      </c>
      <c r="F8101">
        <f t="shared" si="126"/>
        <v>286</v>
      </c>
      <c r="J8101" s="34" t="s">
        <v>2181</v>
      </c>
      <c r="K8101" s="36">
        <v>83.4</v>
      </c>
    </row>
    <row r="8102" spans="1:11" x14ac:dyDescent="0.25">
      <c r="A8102" t="s">
        <v>8111</v>
      </c>
      <c r="B8102" t="s">
        <v>8</v>
      </c>
      <c r="C8102">
        <v>130770</v>
      </c>
      <c r="D8102">
        <v>2</v>
      </c>
      <c r="E8102" s="1">
        <v>44900</v>
      </c>
      <c r="F8102">
        <f t="shared" si="126"/>
        <v>12.02</v>
      </c>
      <c r="J8102" s="34" t="s">
        <v>7259</v>
      </c>
      <c r="K8102" s="36">
        <v>14.1</v>
      </c>
    </row>
    <row r="8103" spans="1:11" x14ac:dyDescent="0.25">
      <c r="A8103" t="s">
        <v>8112</v>
      </c>
      <c r="B8103" t="s">
        <v>6</v>
      </c>
      <c r="C8103">
        <v>73607</v>
      </c>
      <c r="D8103">
        <v>2</v>
      </c>
      <c r="E8103" s="1">
        <v>44600</v>
      </c>
      <c r="F8103">
        <f t="shared" si="126"/>
        <v>473.5</v>
      </c>
      <c r="J8103" s="34" t="s">
        <v>10583</v>
      </c>
      <c r="K8103" s="36">
        <v>137.9</v>
      </c>
    </row>
    <row r="8104" spans="1:11" x14ac:dyDescent="0.25">
      <c r="A8104" t="s">
        <v>8113</v>
      </c>
      <c r="B8104" t="s">
        <v>6</v>
      </c>
      <c r="C8104">
        <v>45801</v>
      </c>
      <c r="D8104">
        <v>2</v>
      </c>
      <c r="E8104" s="1">
        <v>44813</v>
      </c>
      <c r="F8104">
        <f t="shared" si="126"/>
        <v>39.94</v>
      </c>
      <c r="J8104" s="34" t="s">
        <v>1147</v>
      </c>
      <c r="K8104" s="36">
        <v>423.84</v>
      </c>
    </row>
    <row r="8105" spans="1:11" x14ac:dyDescent="0.25">
      <c r="A8105" t="s">
        <v>8114</v>
      </c>
      <c r="B8105" t="s">
        <v>17</v>
      </c>
      <c r="C8105">
        <v>28153</v>
      </c>
      <c r="D8105">
        <v>1</v>
      </c>
      <c r="E8105" s="1">
        <v>44817</v>
      </c>
      <c r="F8105">
        <f t="shared" si="126"/>
        <v>16.91</v>
      </c>
      <c r="J8105" s="34" t="s">
        <v>9843</v>
      </c>
      <c r="K8105" s="36">
        <v>172.97</v>
      </c>
    </row>
    <row r="8106" spans="1:11" x14ac:dyDescent="0.25">
      <c r="A8106" t="s">
        <v>8115</v>
      </c>
      <c r="B8106" t="s">
        <v>17</v>
      </c>
      <c r="C8106">
        <v>19917</v>
      </c>
      <c r="D8106">
        <v>1</v>
      </c>
      <c r="E8106" s="1">
        <v>44610</v>
      </c>
      <c r="F8106">
        <f t="shared" si="126"/>
        <v>8.6199999999999992</v>
      </c>
      <c r="J8106" s="34" t="s">
        <v>6457</v>
      </c>
      <c r="K8106" s="36">
        <v>10.57</v>
      </c>
    </row>
    <row r="8107" spans="1:11" x14ac:dyDescent="0.25">
      <c r="A8107" t="s">
        <v>8116</v>
      </c>
      <c r="B8107" t="s">
        <v>11</v>
      </c>
      <c r="C8107">
        <v>39088</v>
      </c>
      <c r="D8107">
        <v>1</v>
      </c>
      <c r="E8107" s="1">
        <v>44701</v>
      </c>
      <c r="F8107">
        <f t="shared" si="126"/>
        <v>367.62</v>
      </c>
      <c r="J8107" s="34" t="s">
        <v>2066</v>
      </c>
      <c r="K8107" s="36">
        <v>605.65</v>
      </c>
    </row>
    <row r="8108" spans="1:11" x14ac:dyDescent="0.25">
      <c r="A8108" t="s">
        <v>8117</v>
      </c>
      <c r="B8108" t="s">
        <v>6</v>
      </c>
      <c r="C8108">
        <v>120195</v>
      </c>
      <c r="D8108">
        <v>2</v>
      </c>
      <c r="E8108" s="1">
        <v>44757</v>
      </c>
      <c r="F8108">
        <f t="shared" si="126"/>
        <v>75.180000000000007</v>
      </c>
      <c r="J8108" s="34" t="s">
        <v>7422</v>
      </c>
      <c r="K8108" s="36">
        <v>75.17</v>
      </c>
    </row>
    <row r="8109" spans="1:11" x14ac:dyDescent="0.25">
      <c r="A8109" t="s">
        <v>8118</v>
      </c>
      <c r="B8109" t="s">
        <v>8</v>
      </c>
      <c r="C8109">
        <v>75926</v>
      </c>
      <c r="D8109">
        <v>2</v>
      </c>
      <c r="E8109" s="1">
        <v>44608</v>
      </c>
      <c r="F8109">
        <f t="shared" si="126"/>
        <v>196.91</v>
      </c>
      <c r="J8109" s="34" t="s">
        <v>6078</v>
      </c>
      <c r="K8109" s="36">
        <v>29.37</v>
      </c>
    </row>
    <row r="8110" spans="1:11" x14ac:dyDescent="0.25">
      <c r="A8110" t="s">
        <v>8119</v>
      </c>
      <c r="B8110" t="s">
        <v>8</v>
      </c>
      <c r="C8110">
        <v>131380</v>
      </c>
      <c r="D8110">
        <v>2</v>
      </c>
      <c r="E8110" s="1">
        <v>44796</v>
      </c>
      <c r="F8110">
        <f t="shared" si="126"/>
        <v>83.4</v>
      </c>
      <c r="J8110" s="34" t="s">
        <v>8278</v>
      </c>
      <c r="K8110" s="36">
        <v>135.08000000000001</v>
      </c>
    </row>
    <row r="8111" spans="1:11" x14ac:dyDescent="0.25">
      <c r="A8111" t="s">
        <v>8120</v>
      </c>
      <c r="B8111" t="s">
        <v>17</v>
      </c>
      <c r="C8111">
        <v>50499</v>
      </c>
      <c r="D8111">
        <v>1</v>
      </c>
      <c r="E8111" s="1">
        <v>44725</v>
      </c>
      <c r="F8111">
        <f t="shared" si="126"/>
        <v>66.599999999999994</v>
      </c>
      <c r="J8111" s="34" t="s">
        <v>1289</v>
      </c>
      <c r="K8111" s="36">
        <v>290.02</v>
      </c>
    </row>
    <row r="8112" spans="1:11" x14ac:dyDescent="0.25">
      <c r="A8112" t="s">
        <v>8121</v>
      </c>
      <c r="B8112" t="s">
        <v>6</v>
      </c>
      <c r="C8112">
        <v>91589</v>
      </c>
      <c r="D8112">
        <v>2</v>
      </c>
      <c r="E8112" s="1">
        <v>44680</v>
      </c>
      <c r="F8112">
        <f t="shared" si="126"/>
        <v>10.57</v>
      </c>
      <c r="J8112" s="34" t="s">
        <v>8137</v>
      </c>
      <c r="K8112" s="36">
        <v>36.42</v>
      </c>
    </row>
    <row r="8113" spans="1:11" x14ac:dyDescent="0.25">
      <c r="A8113" t="s">
        <v>8122</v>
      </c>
      <c r="B8113" t="s">
        <v>8</v>
      </c>
      <c r="C8113">
        <v>92471</v>
      </c>
      <c r="D8113">
        <v>2</v>
      </c>
      <c r="E8113" s="1">
        <v>44656</v>
      </c>
      <c r="F8113">
        <f t="shared" si="126"/>
        <v>148.27000000000001</v>
      </c>
      <c r="J8113" s="34" t="s">
        <v>6497</v>
      </c>
      <c r="K8113" s="36">
        <v>41.15</v>
      </c>
    </row>
    <row r="8114" spans="1:11" x14ac:dyDescent="0.25">
      <c r="A8114" t="s">
        <v>8123</v>
      </c>
      <c r="B8114" t="s">
        <v>17</v>
      </c>
      <c r="C8114">
        <v>49584</v>
      </c>
      <c r="D8114">
        <v>1</v>
      </c>
      <c r="E8114" s="1">
        <v>44785</v>
      </c>
      <c r="F8114">
        <f t="shared" si="126"/>
        <v>142.35</v>
      </c>
      <c r="J8114" s="34" t="s">
        <v>7982</v>
      </c>
      <c r="K8114" s="36">
        <v>75.180000000000007</v>
      </c>
    </row>
    <row r="8115" spans="1:11" x14ac:dyDescent="0.25">
      <c r="A8115" t="s">
        <v>8124</v>
      </c>
      <c r="B8115" t="s">
        <v>17</v>
      </c>
      <c r="C8115">
        <v>27821</v>
      </c>
      <c r="D8115">
        <v>1</v>
      </c>
      <c r="E8115" s="1">
        <v>44845</v>
      </c>
      <c r="F8115">
        <f t="shared" si="126"/>
        <v>32.96</v>
      </c>
      <c r="J8115" s="34" t="s">
        <v>613</v>
      </c>
      <c r="K8115" s="36">
        <v>97.5</v>
      </c>
    </row>
    <row r="8116" spans="1:11" x14ac:dyDescent="0.25">
      <c r="A8116" t="s">
        <v>8125</v>
      </c>
      <c r="B8116" t="s">
        <v>13</v>
      </c>
      <c r="C8116">
        <v>134416</v>
      </c>
      <c r="D8116">
        <v>2</v>
      </c>
      <c r="E8116" s="1">
        <v>44823</v>
      </c>
      <c r="F8116">
        <f t="shared" si="126"/>
        <v>10.57</v>
      </c>
      <c r="J8116" s="34" t="s">
        <v>1033</v>
      </c>
      <c r="K8116" s="36">
        <v>340.99</v>
      </c>
    </row>
    <row r="8117" spans="1:11" x14ac:dyDescent="0.25">
      <c r="A8117" t="s">
        <v>8126</v>
      </c>
      <c r="B8117" t="s">
        <v>13</v>
      </c>
      <c r="C8117">
        <v>135824</v>
      </c>
      <c r="D8117">
        <v>2</v>
      </c>
      <c r="E8117" s="1">
        <v>44824</v>
      </c>
      <c r="F8117">
        <f t="shared" si="126"/>
        <v>150.36000000000001</v>
      </c>
      <c r="J8117" s="34" t="s">
        <v>4017</v>
      </c>
      <c r="K8117" s="36">
        <v>499.53</v>
      </c>
    </row>
    <row r="8118" spans="1:11" x14ac:dyDescent="0.25">
      <c r="A8118" t="s">
        <v>8127</v>
      </c>
      <c r="B8118" t="s">
        <v>6</v>
      </c>
      <c r="C8118">
        <v>91431</v>
      </c>
      <c r="D8118">
        <v>2</v>
      </c>
      <c r="E8118" s="1">
        <v>44721</v>
      </c>
      <c r="F8118">
        <f t="shared" si="126"/>
        <v>7.05</v>
      </c>
      <c r="J8118" s="34" t="s">
        <v>9230</v>
      </c>
      <c r="K8118" s="36">
        <v>342.69</v>
      </c>
    </row>
    <row r="8119" spans="1:11" x14ac:dyDescent="0.25">
      <c r="A8119" t="s">
        <v>8128</v>
      </c>
      <c r="B8119" t="s">
        <v>17</v>
      </c>
      <c r="C8119">
        <v>27464</v>
      </c>
      <c r="D8119">
        <v>1</v>
      </c>
      <c r="E8119" s="1">
        <v>44620</v>
      </c>
      <c r="F8119">
        <f t="shared" si="126"/>
        <v>11.48</v>
      </c>
      <c r="J8119" s="34" t="s">
        <v>9271</v>
      </c>
      <c r="K8119" s="36">
        <v>64.61</v>
      </c>
    </row>
    <row r="8120" spans="1:11" x14ac:dyDescent="0.25">
      <c r="A8120" t="s">
        <v>8129</v>
      </c>
      <c r="B8120" t="s">
        <v>11</v>
      </c>
      <c r="C8120">
        <v>42038</v>
      </c>
      <c r="D8120">
        <v>1</v>
      </c>
      <c r="E8120" s="1">
        <v>44699</v>
      </c>
      <c r="F8120">
        <f t="shared" si="126"/>
        <v>18.11</v>
      </c>
      <c r="J8120" s="34" t="s">
        <v>10169</v>
      </c>
      <c r="K8120" s="36">
        <v>132.03</v>
      </c>
    </row>
    <row r="8121" spans="1:11" x14ac:dyDescent="0.25">
      <c r="A8121" t="s">
        <v>8130</v>
      </c>
      <c r="B8121" t="s">
        <v>6</v>
      </c>
      <c r="C8121">
        <v>65881</v>
      </c>
      <c r="D8121">
        <v>2</v>
      </c>
      <c r="E8121" s="1">
        <v>44736</v>
      </c>
      <c r="F8121">
        <f t="shared" si="126"/>
        <v>15.52</v>
      </c>
      <c r="J8121" s="34" t="s">
        <v>9987</v>
      </c>
      <c r="K8121" s="36">
        <v>28.19</v>
      </c>
    </row>
    <row r="8122" spans="1:11" x14ac:dyDescent="0.25">
      <c r="A8122" t="s">
        <v>8131</v>
      </c>
      <c r="B8122" t="s">
        <v>6</v>
      </c>
      <c r="C8122">
        <v>111786</v>
      </c>
      <c r="D8122">
        <v>2</v>
      </c>
      <c r="E8122" s="1">
        <v>44680</v>
      </c>
      <c r="F8122">
        <f t="shared" si="126"/>
        <v>83.4</v>
      </c>
      <c r="J8122" s="34" t="s">
        <v>4783</v>
      </c>
      <c r="K8122" s="36">
        <v>10.57</v>
      </c>
    </row>
    <row r="8123" spans="1:11" x14ac:dyDescent="0.25">
      <c r="A8123" t="s">
        <v>8132</v>
      </c>
      <c r="B8123" t="s">
        <v>6</v>
      </c>
      <c r="C8123">
        <v>89795</v>
      </c>
      <c r="D8123">
        <v>2</v>
      </c>
      <c r="E8123" s="1">
        <v>44727</v>
      </c>
      <c r="F8123">
        <f t="shared" si="126"/>
        <v>11.75</v>
      </c>
      <c r="J8123" s="34" t="s">
        <v>8094</v>
      </c>
      <c r="K8123" s="36">
        <v>21.14</v>
      </c>
    </row>
    <row r="8124" spans="1:11" x14ac:dyDescent="0.25">
      <c r="A8124" t="s">
        <v>8133</v>
      </c>
      <c r="B8124" t="s">
        <v>40</v>
      </c>
      <c r="C8124">
        <v>61181</v>
      </c>
      <c r="D8124">
        <v>1</v>
      </c>
      <c r="E8124" s="1">
        <v>44785</v>
      </c>
      <c r="F8124">
        <f t="shared" si="126"/>
        <v>103.63</v>
      </c>
      <c r="J8124" s="34" t="s">
        <v>1427</v>
      </c>
      <c r="K8124" s="36">
        <v>671.13</v>
      </c>
    </row>
    <row r="8125" spans="1:11" x14ac:dyDescent="0.25">
      <c r="A8125" t="s">
        <v>8134</v>
      </c>
      <c r="B8125" t="s">
        <v>8</v>
      </c>
      <c r="C8125">
        <v>111228</v>
      </c>
      <c r="D8125">
        <v>2</v>
      </c>
      <c r="E8125" s="1">
        <v>44789</v>
      </c>
      <c r="F8125">
        <f t="shared" si="126"/>
        <v>479.24</v>
      </c>
      <c r="J8125" s="34" t="s">
        <v>6825</v>
      </c>
      <c r="K8125" s="36">
        <v>52.12</v>
      </c>
    </row>
    <row r="8126" spans="1:11" x14ac:dyDescent="0.25">
      <c r="A8126" t="s">
        <v>8135</v>
      </c>
      <c r="B8126" t="s">
        <v>40</v>
      </c>
      <c r="C8126">
        <v>73886</v>
      </c>
      <c r="D8126">
        <v>1</v>
      </c>
      <c r="E8126" s="1">
        <v>44883</v>
      </c>
      <c r="F8126">
        <f t="shared" si="126"/>
        <v>10.6</v>
      </c>
      <c r="J8126" s="34" t="s">
        <v>5386</v>
      </c>
      <c r="K8126" s="36">
        <v>92.29</v>
      </c>
    </row>
    <row r="8127" spans="1:11" x14ac:dyDescent="0.25">
      <c r="A8127" t="s">
        <v>8136</v>
      </c>
      <c r="B8127" t="s">
        <v>11</v>
      </c>
      <c r="C8127">
        <v>29159</v>
      </c>
      <c r="D8127">
        <v>1</v>
      </c>
      <c r="E8127" s="1">
        <v>44739</v>
      </c>
      <c r="F8127">
        <f t="shared" si="126"/>
        <v>21.83</v>
      </c>
      <c r="J8127" s="34" t="s">
        <v>8011</v>
      </c>
      <c r="K8127" s="36">
        <v>47.31</v>
      </c>
    </row>
    <row r="8128" spans="1:11" x14ac:dyDescent="0.25">
      <c r="A8128" t="s">
        <v>8137</v>
      </c>
      <c r="B8128" t="s">
        <v>6</v>
      </c>
      <c r="C8128">
        <v>70078</v>
      </c>
      <c r="D8128">
        <v>2</v>
      </c>
      <c r="E8128" s="1">
        <v>44813</v>
      </c>
      <c r="F8128">
        <f t="shared" si="126"/>
        <v>36.42</v>
      </c>
      <c r="J8128" s="34" t="s">
        <v>11024</v>
      </c>
      <c r="K8128" s="36">
        <v>129.41999999999999</v>
      </c>
    </row>
    <row r="8129" spans="1:11" x14ac:dyDescent="0.25">
      <c r="A8129" t="s">
        <v>8138</v>
      </c>
      <c r="B8129" t="s">
        <v>11</v>
      </c>
      <c r="C8129">
        <v>74369</v>
      </c>
      <c r="D8129">
        <v>1</v>
      </c>
      <c r="E8129" s="1">
        <v>44859</v>
      </c>
      <c r="F8129">
        <f t="shared" si="126"/>
        <v>194.78</v>
      </c>
      <c r="J8129" s="34" t="s">
        <v>514</v>
      </c>
      <c r="K8129" s="36">
        <v>1262.01</v>
      </c>
    </row>
    <row r="8130" spans="1:11" x14ac:dyDescent="0.25">
      <c r="A8130" t="s">
        <v>8139</v>
      </c>
      <c r="B8130" t="s">
        <v>6</v>
      </c>
      <c r="C8130">
        <v>77573</v>
      </c>
      <c r="D8130">
        <v>2</v>
      </c>
      <c r="E8130" s="1">
        <v>44599</v>
      </c>
      <c r="F8130">
        <f t="shared" ref="F8130:F8193" si="127">VLOOKUP(A8130,$J$1:$K$11016,2,FALSE)</f>
        <v>28.19</v>
      </c>
      <c r="J8130" s="34" t="s">
        <v>7092</v>
      </c>
      <c r="K8130" s="36">
        <v>33.64</v>
      </c>
    </row>
    <row r="8131" spans="1:11" x14ac:dyDescent="0.25">
      <c r="A8131" t="s">
        <v>8140</v>
      </c>
      <c r="B8131" t="s">
        <v>8</v>
      </c>
      <c r="C8131">
        <v>78639</v>
      </c>
      <c r="D8131">
        <v>2</v>
      </c>
      <c r="E8131" s="1">
        <v>44622</v>
      </c>
      <c r="F8131">
        <f t="shared" si="127"/>
        <v>228.21</v>
      </c>
      <c r="J8131" s="34" t="s">
        <v>9266</v>
      </c>
      <c r="K8131" s="36">
        <v>491.45</v>
      </c>
    </row>
    <row r="8132" spans="1:11" x14ac:dyDescent="0.25">
      <c r="A8132" t="s">
        <v>8141</v>
      </c>
      <c r="B8132" t="s">
        <v>11</v>
      </c>
      <c r="C8132">
        <v>38095</v>
      </c>
      <c r="D8132">
        <v>1</v>
      </c>
      <c r="E8132" s="1">
        <v>44707</v>
      </c>
      <c r="F8132">
        <f t="shared" si="127"/>
        <v>396.52</v>
      </c>
      <c r="J8132" s="34" t="s">
        <v>9982</v>
      </c>
      <c r="K8132" s="36">
        <v>533.29999999999995</v>
      </c>
    </row>
    <row r="8133" spans="1:11" x14ac:dyDescent="0.25">
      <c r="A8133" t="s">
        <v>8142</v>
      </c>
      <c r="B8133" t="s">
        <v>11</v>
      </c>
      <c r="C8133">
        <v>35229</v>
      </c>
      <c r="D8133">
        <v>1</v>
      </c>
      <c r="E8133" s="1">
        <v>44622</v>
      </c>
      <c r="F8133">
        <f t="shared" si="127"/>
        <v>185.85</v>
      </c>
      <c r="J8133" s="34" t="s">
        <v>3402</v>
      </c>
      <c r="K8133" s="36">
        <v>43.48</v>
      </c>
    </row>
    <row r="8134" spans="1:11" x14ac:dyDescent="0.25">
      <c r="A8134" t="s">
        <v>8143</v>
      </c>
      <c r="B8134" t="s">
        <v>11</v>
      </c>
      <c r="C8134">
        <v>40143</v>
      </c>
      <c r="D8134">
        <v>1</v>
      </c>
      <c r="E8134" s="1">
        <v>44700</v>
      </c>
      <c r="F8134">
        <f t="shared" si="127"/>
        <v>367.61</v>
      </c>
      <c r="J8134" s="34" t="s">
        <v>10117</v>
      </c>
      <c r="K8134" s="36">
        <v>74.900000000000006</v>
      </c>
    </row>
    <row r="8135" spans="1:11" x14ac:dyDescent="0.25">
      <c r="A8135" t="s">
        <v>8144</v>
      </c>
      <c r="B8135" t="s">
        <v>13</v>
      </c>
      <c r="C8135">
        <v>137111</v>
      </c>
      <c r="D8135">
        <v>2</v>
      </c>
      <c r="E8135" s="1">
        <v>44876</v>
      </c>
      <c r="F8135">
        <f t="shared" si="127"/>
        <v>12.02</v>
      </c>
      <c r="J8135" s="34" t="s">
        <v>4282</v>
      </c>
      <c r="K8135" s="36">
        <v>296.19</v>
      </c>
    </row>
    <row r="8136" spans="1:11" x14ac:dyDescent="0.25">
      <c r="A8136" t="s">
        <v>8145</v>
      </c>
      <c r="B8136" t="s">
        <v>6</v>
      </c>
      <c r="C8136">
        <v>90311</v>
      </c>
      <c r="D8136">
        <v>2</v>
      </c>
      <c r="E8136" s="1">
        <v>44659</v>
      </c>
      <c r="F8136">
        <f t="shared" si="127"/>
        <v>108.27</v>
      </c>
      <c r="J8136" s="34" t="s">
        <v>2182</v>
      </c>
      <c r="K8136" s="36">
        <v>21.44</v>
      </c>
    </row>
    <row r="8137" spans="1:11" x14ac:dyDescent="0.25">
      <c r="A8137" t="s">
        <v>8146</v>
      </c>
      <c r="B8137" t="s">
        <v>13</v>
      </c>
      <c r="C8137">
        <v>142646</v>
      </c>
      <c r="D8137">
        <v>2</v>
      </c>
      <c r="E8137" s="1">
        <v>44853</v>
      </c>
      <c r="F8137">
        <f t="shared" si="127"/>
        <v>105.73</v>
      </c>
      <c r="J8137" s="34" t="s">
        <v>7282</v>
      </c>
      <c r="K8137" s="36">
        <v>57.72</v>
      </c>
    </row>
    <row r="8138" spans="1:11" x14ac:dyDescent="0.25">
      <c r="A8138" t="s">
        <v>8147</v>
      </c>
      <c r="B8138" t="s">
        <v>17</v>
      </c>
      <c r="C8138">
        <v>48372</v>
      </c>
      <c r="D8138">
        <v>1</v>
      </c>
      <c r="E8138" s="1">
        <v>44725</v>
      </c>
      <c r="F8138">
        <f t="shared" si="127"/>
        <v>101.05</v>
      </c>
      <c r="J8138" s="34" t="s">
        <v>8828</v>
      </c>
      <c r="K8138" s="36">
        <v>114.47</v>
      </c>
    </row>
    <row r="8139" spans="1:11" x14ac:dyDescent="0.25">
      <c r="A8139" t="s">
        <v>8148</v>
      </c>
      <c r="B8139" t="s">
        <v>8</v>
      </c>
      <c r="C8139">
        <v>130906</v>
      </c>
      <c r="D8139">
        <v>2</v>
      </c>
      <c r="E8139" s="1">
        <v>44812</v>
      </c>
      <c r="F8139">
        <f t="shared" si="127"/>
        <v>124.51</v>
      </c>
      <c r="J8139" s="34" t="s">
        <v>4170</v>
      </c>
      <c r="K8139" s="36">
        <v>11.75</v>
      </c>
    </row>
    <row r="8140" spans="1:11" x14ac:dyDescent="0.25">
      <c r="A8140" t="s">
        <v>8149</v>
      </c>
      <c r="B8140" t="s">
        <v>11</v>
      </c>
      <c r="C8140">
        <v>42284</v>
      </c>
      <c r="D8140">
        <v>1</v>
      </c>
      <c r="E8140" s="1">
        <v>44749</v>
      </c>
      <c r="F8140">
        <f t="shared" si="127"/>
        <v>10.34</v>
      </c>
      <c r="J8140" s="34" t="s">
        <v>4764</v>
      </c>
      <c r="K8140" s="36">
        <v>106.9</v>
      </c>
    </row>
    <row r="8141" spans="1:11" x14ac:dyDescent="0.25">
      <c r="A8141" t="s">
        <v>8150</v>
      </c>
      <c r="B8141" t="s">
        <v>11</v>
      </c>
      <c r="C8141">
        <v>37456</v>
      </c>
      <c r="D8141">
        <v>1</v>
      </c>
      <c r="E8141" s="1">
        <v>44602</v>
      </c>
      <c r="F8141">
        <f t="shared" si="127"/>
        <v>272.91000000000003</v>
      </c>
      <c r="J8141" s="34" t="s">
        <v>3019</v>
      </c>
      <c r="K8141" s="36">
        <v>310.73</v>
      </c>
    </row>
    <row r="8142" spans="1:11" x14ac:dyDescent="0.25">
      <c r="A8142" t="s">
        <v>8151</v>
      </c>
      <c r="B8142" t="s">
        <v>17</v>
      </c>
      <c r="C8142">
        <v>18143</v>
      </c>
      <c r="D8142">
        <v>1</v>
      </c>
      <c r="E8142" s="1">
        <v>44868</v>
      </c>
      <c r="F8142">
        <f t="shared" si="127"/>
        <v>40.03</v>
      </c>
      <c r="J8142" s="34" t="s">
        <v>3215</v>
      </c>
      <c r="K8142" s="36">
        <v>380.62</v>
      </c>
    </row>
    <row r="8143" spans="1:11" x14ac:dyDescent="0.25">
      <c r="A8143" t="s">
        <v>8152</v>
      </c>
      <c r="B8143" t="s">
        <v>6</v>
      </c>
      <c r="C8143">
        <v>141922</v>
      </c>
      <c r="D8143">
        <v>2</v>
      </c>
      <c r="E8143" s="1">
        <v>44900</v>
      </c>
      <c r="F8143">
        <f t="shared" si="127"/>
        <v>1871.36</v>
      </c>
      <c r="J8143" s="34" t="s">
        <v>9778</v>
      </c>
      <c r="K8143" s="36">
        <v>35.24</v>
      </c>
    </row>
    <row r="8144" spans="1:11" x14ac:dyDescent="0.25">
      <c r="A8144" t="s">
        <v>8153</v>
      </c>
      <c r="B8144" t="s">
        <v>6</v>
      </c>
      <c r="C8144">
        <v>141195</v>
      </c>
      <c r="D8144">
        <v>2</v>
      </c>
      <c r="E8144" s="1">
        <v>44844</v>
      </c>
      <c r="F8144">
        <f t="shared" si="127"/>
        <v>112.94</v>
      </c>
      <c r="J8144" s="34" t="s">
        <v>2574</v>
      </c>
      <c r="K8144" s="36">
        <v>27.63</v>
      </c>
    </row>
    <row r="8145" spans="1:11" x14ac:dyDescent="0.25">
      <c r="A8145" t="s">
        <v>8154</v>
      </c>
      <c r="B8145" t="s">
        <v>8</v>
      </c>
      <c r="C8145">
        <v>73498</v>
      </c>
      <c r="D8145">
        <v>2</v>
      </c>
      <c r="E8145" s="1">
        <v>44629</v>
      </c>
      <c r="F8145">
        <f t="shared" si="127"/>
        <v>340.97</v>
      </c>
      <c r="J8145" s="34" t="s">
        <v>190</v>
      </c>
      <c r="K8145" s="36">
        <v>148.27000000000001</v>
      </c>
    </row>
    <row r="8146" spans="1:11" x14ac:dyDescent="0.25">
      <c r="A8146" t="s">
        <v>8155</v>
      </c>
      <c r="B8146" t="s">
        <v>8</v>
      </c>
      <c r="C8146">
        <v>125942</v>
      </c>
      <c r="D8146">
        <v>2</v>
      </c>
      <c r="E8146" s="1">
        <v>44812</v>
      </c>
      <c r="F8146">
        <f t="shared" si="127"/>
        <v>1685.56</v>
      </c>
      <c r="J8146" s="34" t="s">
        <v>1374</v>
      </c>
      <c r="K8146" s="36">
        <v>55.21</v>
      </c>
    </row>
    <row r="8147" spans="1:11" x14ac:dyDescent="0.25">
      <c r="A8147" t="s">
        <v>8156</v>
      </c>
      <c r="B8147" t="s">
        <v>40</v>
      </c>
      <c r="C8147">
        <v>70061</v>
      </c>
      <c r="D8147">
        <v>1</v>
      </c>
      <c r="E8147" s="1">
        <v>44838</v>
      </c>
      <c r="F8147">
        <f t="shared" si="127"/>
        <v>83.61</v>
      </c>
      <c r="J8147" s="34" t="s">
        <v>7568</v>
      </c>
      <c r="K8147" s="36">
        <v>105.39</v>
      </c>
    </row>
    <row r="8148" spans="1:11" x14ac:dyDescent="0.25">
      <c r="A8148" t="s">
        <v>8157</v>
      </c>
      <c r="B8148" t="s">
        <v>6</v>
      </c>
      <c r="C8148">
        <v>121444</v>
      </c>
      <c r="D8148">
        <v>2</v>
      </c>
      <c r="E8148" s="1">
        <v>44769</v>
      </c>
      <c r="F8148">
        <f t="shared" si="127"/>
        <v>718.85</v>
      </c>
      <c r="J8148" s="34" t="s">
        <v>6000</v>
      </c>
      <c r="K8148" s="36">
        <v>169.15</v>
      </c>
    </row>
    <row r="8149" spans="1:11" x14ac:dyDescent="0.25">
      <c r="A8149" t="s">
        <v>8158</v>
      </c>
      <c r="B8149" t="s">
        <v>8</v>
      </c>
      <c r="C8149">
        <v>120434</v>
      </c>
      <c r="D8149">
        <v>2</v>
      </c>
      <c r="E8149" s="1">
        <v>44798</v>
      </c>
      <c r="F8149">
        <f t="shared" si="127"/>
        <v>124.51</v>
      </c>
      <c r="J8149" s="34" t="s">
        <v>2445</v>
      </c>
      <c r="K8149" s="36">
        <v>82.23</v>
      </c>
    </row>
    <row r="8150" spans="1:11" x14ac:dyDescent="0.25">
      <c r="A8150" t="s">
        <v>8159</v>
      </c>
      <c r="B8150" t="s">
        <v>11</v>
      </c>
      <c r="C8150">
        <v>38703</v>
      </c>
      <c r="D8150">
        <v>1</v>
      </c>
      <c r="E8150" s="1">
        <v>44610</v>
      </c>
      <c r="F8150">
        <f t="shared" si="127"/>
        <v>10.34</v>
      </c>
      <c r="J8150" s="34" t="s">
        <v>9580</v>
      </c>
      <c r="K8150" s="36">
        <v>10.57</v>
      </c>
    </row>
    <row r="8151" spans="1:11" x14ac:dyDescent="0.25">
      <c r="A8151" t="s">
        <v>8160</v>
      </c>
      <c r="B8151" t="s">
        <v>11</v>
      </c>
      <c r="C8151">
        <v>24106</v>
      </c>
      <c r="D8151">
        <v>1</v>
      </c>
      <c r="E8151" s="1">
        <v>44880</v>
      </c>
      <c r="F8151">
        <f t="shared" si="127"/>
        <v>319.48</v>
      </c>
      <c r="J8151" s="34" t="s">
        <v>7498</v>
      </c>
      <c r="K8151" s="36">
        <v>104.67</v>
      </c>
    </row>
    <row r="8152" spans="1:11" x14ac:dyDescent="0.25">
      <c r="A8152" t="s">
        <v>8161</v>
      </c>
      <c r="B8152" t="s">
        <v>11</v>
      </c>
      <c r="C8152">
        <v>47445</v>
      </c>
      <c r="D8152">
        <v>1</v>
      </c>
      <c r="E8152" s="1">
        <v>44711</v>
      </c>
      <c r="F8152">
        <f t="shared" si="127"/>
        <v>73.5</v>
      </c>
      <c r="J8152" s="34" t="s">
        <v>7730</v>
      </c>
      <c r="K8152" s="36">
        <v>256.2</v>
      </c>
    </row>
    <row r="8153" spans="1:11" x14ac:dyDescent="0.25">
      <c r="A8153" t="s">
        <v>8162</v>
      </c>
      <c r="B8153" t="s">
        <v>6</v>
      </c>
      <c r="C8153">
        <v>147457</v>
      </c>
      <c r="D8153">
        <v>2</v>
      </c>
      <c r="E8153" s="1">
        <v>44886</v>
      </c>
      <c r="F8153">
        <f t="shared" si="127"/>
        <v>127.36</v>
      </c>
      <c r="J8153" s="34" t="s">
        <v>7176</v>
      </c>
      <c r="K8153" s="36">
        <v>10.57</v>
      </c>
    </row>
    <row r="8154" spans="1:11" x14ac:dyDescent="0.25">
      <c r="A8154" t="s">
        <v>8163</v>
      </c>
      <c r="B8154" t="s">
        <v>13</v>
      </c>
      <c r="C8154">
        <v>155775</v>
      </c>
      <c r="D8154">
        <v>2</v>
      </c>
      <c r="E8154" s="1">
        <v>44911</v>
      </c>
      <c r="F8154">
        <f t="shared" si="127"/>
        <v>418.38</v>
      </c>
      <c r="J8154" s="34" t="s">
        <v>8206</v>
      </c>
      <c r="K8154" s="36">
        <v>22.32</v>
      </c>
    </row>
    <row r="8155" spans="1:11" x14ac:dyDescent="0.25">
      <c r="A8155" t="s">
        <v>8164</v>
      </c>
      <c r="B8155" t="s">
        <v>11</v>
      </c>
      <c r="C8155">
        <v>22606</v>
      </c>
      <c r="D8155">
        <v>1</v>
      </c>
      <c r="E8155" s="1">
        <v>44603</v>
      </c>
      <c r="F8155">
        <f t="shared" si="127"/>
        <v>874.69</v>
      </c>
      <c r="J8155" s="34" t="s">
        <v>9586</v>
      </c>
      <c r="K8155" s="36">
        <v>75.180000000000007</v>
      </c>
    </row>
    <row r="8156" spans="1:11" x14ac:dyDescent="0.25">
      <c r="A8156" t="s">
        <v>8165</v>
      </c>
      <c r="B8156" t="s">
        <v>17</v>
      </c>
      <c r="C8156">
        <v>37019</v>
      </c>
      <c r="D8156">
        <v>1</v>
      </c>
      <c r="E8156" s="1">
        <v>44622</v>
      </c>
      <c r="F8156">
        <f t="shared" si="127"/>
        <v>40.35</v>
      </c>
      <c r="J8156" s="34" t="s">
        <v>7266</v>
      </c>
      <c r="K8156" s="36">
        <v>56.39</v>
      </c>
    </row>
    <row r="8157" spans="1:11" x14ac:dyDescent="0.25">
      <c r="A8157" t="s">
        <v>8166</v>
      </c>
      <c r="B8157" t="s">
        <v>8</v>
      </c>
      <c r="C8157">
        <v>52290</v>
      </c>
      <c r="D8157">
        <v>2</v>
      </c>
      <c r="E8157" s="1">
        <v>44656</v>
      </c>
      <c r="F8157">
        <f t="shared" si="127"/>
        <v>39.93</v>
      </c>
      <c r="J8157" s="34" t="s">
        <v>6438</v>
      </c>
      <c r="K8157" s="36">
        <v>174.2</v>
      </c>
    </row>
    <row r="8158" spans="1:11" x14ac:dyDescent="0.25">
      <c r="A8158" t="s">
        <v>8167</v>
      </c>
      <c r="B8158" t="s">
        <v>11</v>
      </c>
      <c r="C8158">
        <v>23505</v>
      </c>
      <c r="D8158">
        <v>1</v>
      </c>
      <c r="E8158" s="1">
        <v>44573</v>
      </c>
      <c r="F8158">
        <f t="shared" si="127"/>
        <v>190.245</v>
      </c>
      <c r="J8158" s="34" t="s">
        <v>2596</v>
      </c>
      <c r="K8158" s="36">
        <v>10.57</v>
      </c>
    </row>
    <row r="8159" spans="1:11" x14ac:dyDescent="0.25">
      <c r="A8159" t="s">
        <v>8168</v>
      </c>
      <c r="B8159" t="s">
        <v>11</v>
      </c>
      <c r="C8159">
        <v>19290</v>
      </c>
      <c r="D8159">
        <v>1</v>
      </c>
      <c r="E8159" s="1">
        <v>44604</v>
      </c>
      <c r="F8159">
        <f t="shared" si="127"/>
        <v>103.8</v>
      </c>
      <c r="J8159" s="34" t="s">
        <v>152</v>
      </c>
      <c r="K8159" s="36">
        <v>17.62</v>
      </c>
    </row>
    <row r="8160" spans="1:11" x14ac:dyDescent="0.25">
      <c r="A8160" t="s">
        <v>8169</v>
      </c>
      <c r="B8160" t="s">
        <v>8</v>
      </c>
      <c r="C8160">
        <v>150577</v>
      </c>
      <c r="D8160">
        <v>2</v>
      </c>
      <c r="E8160" s="1">
        <v>44880</v>
      </c>
      <c r="F8160">
        <f t="shared" si="127"/>
        <v>85.31</v>
      </c>
      <c r="J8160" s="34" t="s">
        <v>179</v>
      </c>
      <c r="K8160" s="36">
        <v>7.05</v>
      </c>
    </row>
    <row r="8161" spans="1:11" x14ac:dyDescent="0.25">
      <c r="A8161" t="s">
        <v>8170</v>
      </c>
      <c r="B8161" t="s">
        <v>8</v>
      </c>
      <c r="C8161">
        <v>93609</v>
      </c>
      <c r="D8161">
        <v>2</v>
      </c>
      <c r="E8161" s="1">
        <v>44672</v>
      </c>
      <c r="F8161" t="str">
        <f t="shared" si="127"/>
        <v>NULL</v>
      </c>
      <c r="J8161" s="34" t="s">
        <v>1465</v>
      </c>
      <c r="K8161" s="36">
        <v>64.41</v>
      </c>
    </row>
    <row r="8162" spans="1:11" x14ac:dyDescent="0.25">
      <c r="A8162" t="s">
        <v>8171</v>
      </c>
      <c r="B8162" t="s">
        <v>17</v>
      </c>
      <c r="C8162">
        <v>18922</v>
      </c>
      <c r="D8162">
        <v>1</v>
      </c>
      <c r="E8162" s="1">
        <v>44861</v>
      </c>
      <c r="F8162">
        <f t="shared" si="127"/>
        <v>9.42</v>
      </c>
      <c r="J8162" s="34" t="s">
        <v>8862</v>
      </c>
      <c r="K8162" s="36">
        <v>72.39</v>
      </c>
    </row>
    <row r="8163" spans="1:11" x14ac:dyDescent="0.25">
      <c r="A8163" t="s">
        <v>8172</v>
      </c>
      <c r="B8163" t="s">
        <v>6</v>
      </c>
      <c r="C8163">
        <v>86794</v>
      </c>
      <c r="D8163">
        <v>2</v>
      </c>
      <c r="E8163" s="1">
        <v>44742</v>
      </c>
      <c r="F8163">
        <f t="shared" si="127"/>
        <v>7.05</v>
      </c>
      <c r="J8163" s="34" t="s">
        <v>3714</v>
      </c>
      <c r="K8163" s="36">
        <v>13.57</v>
      </c>
    </row>
    <row r="8164" spans="1:11" x14ac:dyDescent="0.25">
      <c r="A8164" t="s">
        <v>8173</v>
      </c>
      <c r="B8164" t="s">
        <v>6</v>
      </c>
      <c r="C8164">
        <v>89039</v>
      </c>
      <c r="D8164">
        <v>2</v>
      </c>
      <c r="E8164" s="1">
        <v>44631</v>
      </c>
      <c r="F8164">
        <f t="shared" si="127"/>
        <v>75.180000000000007</v>
      </c>
      <c r="J8164" s="34" t="s">
        <v>5314</v>
      </c>
      <c r="K8164" s="36">
        <v>487.28</v>
      </c>
    </row>
    <row r="8165" spans="1:11" x14ac:dyDescent="0.25">
      <c r="A8165" t="s">
        <v>8174</v>
      </c>
      <c r="B8165" t="s">
        <v>17</v>
      </c>
      <c r="C8165">
        <v>49268</v>
      </c>
      <c r="D8165">
        <v>1</v>
      </c>
      <c r="E8165" s="1">
        <v>44777</v>
      </c>
      <c r="F8165">
        <f t="shared" si="127"/>
        <v>11.78</v>
      </c>
      <c r="J8165" s="34" t="s">
        <v>3764</v>
      </c>
      <c r="K8165" s="36">
        <v>543.86</v>
      </c>
    </row>
    <row r="8166" spans="1:11" x14ac:dyDescent="0.25">
      <c r="A8166" t="s">
        <v>8175</v>
      </c>
      <c r="B8166" t="s">
        <v>6</v>
      </c>
      <c r="C8166">
        <v>71105</v>
      </c>
      <c r="D8166">
        <v>2</v>
      </c>
      <c r="E8166" s="1">
        <v>44593</v>
      </c>
      <c r="F8166">
        <f t="shared" si="127"/>
        <v>344.73</v>
      </c>
      <c r="J8166" s="34" t="s">
        <v>5964</v>
      </c>
      <c r="K8166" s="36">
        <v>20.84</v>
      </c>
    </row>
    <row r="8167" spans="1:11" x14ac:dyDescent="0.25">
      <c r="A8167" t="s">
        <v>8176</v>
      </c>
      <c r="B8167" t="s">
        <v>6</v>
      </c>
      <c r="C8167">
        <v>157740</v>
      </c>
      <c r="D8167">
        <v>2</v>
      </c>
      <c r="E8167" s="1">
        <v>44910</v>
      </c>
      <c r="F8167">
        <f t="shared" si="127"/>
        <v>81.709999999999994</v>
      </c>
      <c r="J8167" s="34" t="s">
        <v>309</v>
      </c>
      <c r="K8167" s="36">
        <v>246.6</v>
      </c>
    </row>
    <row r="8168" spans="1:11" x14ac:dyDescent="0.25">
      <c r="A8168" t="s">
        <v>8177</v>
      </c>
      <c r="B8168" t="s">
        <v>17</v>
      </c>
      <c r="C8168">
        <v>46513</v>
      </c>
      <c r="D8168">
        <v>1</v>
      </c>
      <c r="E8168" s="1">
        <v>44742</v>
      </c>
      <c r="F8168">
        <f t="shared" si="127"/>
        <v>264.29000000000002</v>
      </c>
      <c r="J8168" s="34" t="s">
        <v>8747</v>
      </c>
      <c r="K8168" s="36">
        <v>127.64</v>
      </c>
    </row>
    <row r="8169" spans="1:11" x14ac:dyDescent="0.25">
      <c r="A8169" t="s">
        <v>8178</v>
      </c>
      <c r="B8169" t="s">
        <v>11</v>
      </c>
      <c r="C8169">
        <v>37909</v>
      </c>
      <c r="D8169">
        <v>1</v>
      </c>
      <c r="E8169" s="1">
        <v>44917</v>
      </c>
      <c r="F8169">
        <f t="shared" si="127"/>
        <v>420.84</v>
      </c>
      <c r="J8169" s="34" t="s">
        <v>10213</v>
      </c>
      <c r="K8169" s="36">
        <v>83.4</v>
      </c>
    </row>
    <row r="8170" spans="1:11" x14ac:dyDescent="0.25">
      <c r="A8170" t="s">
        <v>8179</v>
      </c>
      <c r="B8170" t="s">
        <v>11</v>
      </c>
      <c r="C8170">
        <v>41899</v>
      </c>
      <c r="D8170">
        <v>1</v>
      </c>
      <c r="E8170" s="1">
        <v>44756</v>
      </c>
      <c r="F8170">
        <f t="shared" si="127"/>
        <v>11.49</v>
      </c>
      <c r="J8170" s="34" t="s">
        <v>6901</v>
      </c>
      <c r="K8170" s="36">
        <v>75.180000000000007</v>
      </c>
    </row>
    <row r="8171" spans="1:11" x14ac:dyDescent="0.25">
      <c r="A8171" t="s">
        <v>8180</v>
      </c>
      <c r="B8171" t="s">
        <v>6</v>
      </c>
      <c r="C8171">
        <v>157268</v>
      </c>
      <c r="D8171">
        <v>2</v>
      </c>
      <c r="E8171" s="1">
        <v>44915</v>
      </c>
      <c r="F8171">
        <f t="shared" si="127"/>
        <v>104.53</v>
      </c>
      <c r="J8171" s="34" t="s">
        <v>2298</v>
      </c>
      <c r="K8171" s="36">
        <v>42.29</v>
      </c>
    </row>
    <row r="8172" spans="1:11" x14ac:dyDescent="0.25">
      <c r="A8172" t="s">
        <v>8181</v>
      </c>
      <c r="B8172" t="s">
        <v>13</v>
      </c>
      <c r="C8172">
        <v>141450</v>
      </c>
      <c r="D8172">
        <v>2</v>
      </c>
      <c r="E8172" s="1">
        <v>44908</v>
      </c>
      <c r="F8172">
        <f t="shared" si="127"/>
        <v>797.25</v>
      </c>
      <c r="J8172" s="34" t="s">
        <v>5207</v>
      </c>
      <c r="K8172" s="36">
        <v>52.53</v>
      </c>
    </row>
    <row r="8173" spans="1:11" x14ac:dyDescent="0.25">
      <c r="A8173" t="s">
        <v>8182</v>
      </c>
      <c r="B8173" t="s">
        <v>11</v>
      </c>
      <c r="C8173">
        <v>78887</v>
      </c>
      <c r="D8173">
        <v>1</v>
      </c>
      <c r="E8173" s="1">
        <v>44893</v>
      </c>
      <c r="F8173">
        <f t="shared" si="127"/>
        <v>111.98</v>
      </c>
      <c r="J8173" s="35" t="s">
        <v>5482</v>
      </c>
      <c r="K8173" s="36">
        <v>79.39</v>
      </c>
    </row>
    <row r="8174" spans="1:11" x14ac:dyDescent="0.25">
      <c r="A8174" t="s">
        <v>8183</v>
      </c>
      <c r="B8174" t="s">
        <v>11</v>
      </c>
      <c r="C8174">
        <v>41795</v>
      </c>
      <c r="D8174">
        <v>1</v>
      </c>
      <c r="E8174" s="1">
        <v>44814</v>
      </c>
      <c r="F8174">
        <f t="shared" si="127"/>
        <v>20.100000000000001</v>
      </c>
      <c r="J8174" s="34" t="s">
        <v>10703</v>
      </c>
      <c r="K8174" s="36">
        <v>299.54000000000002</v>
      </c>
    </row>
    <row r="8175" spans="1:11" x14ac:dyDescent="0.25">
      <c r="A8175" t="s">
        <v>8184</v>
      </c>
      <c r="B8175" t="s">
        <v>17</v>
      </c>
      <c r="C8175">
        <v>23081</v>
      </c>
      <c r="D8175">
        <v>1</v>
      </c>
      <c r="E8175" s="1">
        <v>44768</v>
      </c>
      <c r="F8175">
        <f t="shared" si="127"/>
        <v>1771.8</v>
      </c>
      <c r="J8175" s="34" t="s">
        <v>3743</v>
      </c>
      <c r="K8175" s="36">
        <v>23.49</v>
      </c>
    </row>
    <row r="8176" spans="1:11" x14ac:dyDescent="0.25">
      <c r="A8176" t="s">
        <v>8185</v>
      </c>
      <c r="B8176" t="s">
        <v>8</v>
      </c>
      <c r="C8176">
        <v>67582</v>
      </c>
      <c r="D8176">
        <v>2</v>
      </c>
      <c r="E8176" s="1">
        <v>44873</v>
      </c>
      <c r="F8176">
        <f t="shared" si="127"/>
        <v>10.81</v>
      </c>
      <c r="J8176" s="34" t="s">
        <v>4615</v>
      </c>
      <c r="K8176" s="36">
        <v>75.180000000000007</v>
      </c>
    </row>
    <row r="8177" spans="1:11" x14ac:dyDescent="0.25">
      <c r="A8177" t="s">
        <v>8186</v>
      </c>
      <c r="B8177" t="s">
        <v>6</v>
      </c>
      <c r="C8177">
        <v>66556</v>
      </c>
      <c r="D8177">
        <v>2</v>
      </c>
      <c r="E8177" s="1">
        <v>44602</v>
      </c>
      <c r="F8177">
        <f t="shared" si="127"/>
        <v>312.17</v>
      </c>
      <c r="J8177" s="34" t="s">
        <v>1653</v>
      </c>
      <c r="K8177" s="36">
        <v>257.24</v>
      </c>
    </row>
    <row r="8178" spans="1:11" x14ac:dyDescent="0.25">
      <c r="A8178" t="s">
        <v>8187</v>
      </c>
      <c r="B8178" t="s">
        <v>8</v>
      </c>
      <c r="C8178">
        <v>114944</v>
      </c>
      <c r="D8178">
        <v>2</v>
      </c>
      <c r="E8178" s="1">
        <v>44692</v>
      </c>
      <c r="F8178">
        <f t="shared" si="127"/>
        <v>96.33</v>
      </c>
      <c r="J8178" s="34" t="s">
        <v>4229</v>
      </c>
      <c r="K8178" s="36">
        <v>320.08</v>
      </c>
    </row>
    <row r="8179" spans="1:11" x14ac:dyDescent="0.25">
      <c r="A8179" t="s">
        <v>8188</v>
      </c>
      <c r="B8179" t="s">
        <v>40</v>
      </c>
      <c r="C8179">
        <v>90469</v>
      </c>
      <c r="D8179">
        <v>1</v>
      </c>
      <c r="E8179" s="1">
        <v>44923</v>
      </c>
      <c r="F8179">
        <f t="shared" si="127"/>
        <v>199.01</v>
      </c>
      <c r="J8179" s="34" t="s">
        <v>3818</v>
      </c>
      <c r="K8179" s="36">
        <v>104.67</v>
      </c>
    </row>
    <row r="8180" spans="1:11" x14ac:dyDescent="0.25">
      <c r="A8180" t="s">
        <v>8189</v>
      </c>
      <c r="B8180" t="s">
        <v>40</v>
      </c>
      <c r="C8180">
        <v>27366</v>
      </c>
      <c r="D8180">
        <v>1</v>
      </c>
      <c r="E8180" s="1">
        <v>44789</v>
      </c>
      <c r="F8180">
        <f t="shared" si="127"/>
        <v>11.77</v>
      </c>
      <c r="J8180" s="34" t="s">
        <v>9518</v>
      </c>
      <c r="K8180" s="36">
        <v>124.51</v>
      </c>
    </row>
    <row r="8181" spans="1:11" x14ac:dyDescent="0.25">
      <c r="A8181" t="s">
        <v>8190</v>
      </c>
      <c r="B8181" t="s">
        <v>11</v>
      </c>
      <c r="C8181">
        <v>38641</v>
      </c>
      <c r="D8181">
        <v>1</v>
      </c>
      <c r="E8181" s="1">
        <v>44573</v>
      </c>
      <c r="F8181">
        <f t="shared" si="127"/>
        <v>60.23</v>
      </c>
      <c r="J8181" s="35" t="s">
        <v>6933</v>
      </c>
      <c r="K8181" s="36">
        <v>61.08</v>
      </c>
    </row>
    <row r="8182" spans="1:11" x14ac:dyDescent="0.25">
      <c r="A8182" t="s">
        <v>8191</v>
      </c>
      <c r="B8182" t="s">
        <v>6</v>
      </c>
      <c r="C8182">
        <v>71220</v>
      </c>
      <c r="D8182">
        <v>2</v>
      </c>
      <c r="E8182" s="1">
        <v>44658</v>
      </c>
      <c r="F8182">
        <f t="shared" si="127"/>
        <v>400.26</v>
      </c>
      <c r="J8182" s="34" t="s">
        <v>2468</v>
      </c>
      <c r="K8182" s="36">
        <v>132.18</v>
      </c>
    </row>
    <row r="8183" spans="1:11" x14ac:dyDescent="0.25">
      <c r="A8183" t="s">
        <v>8192</v>
      </c>
      <c r="B8183" t="s">
        <v>6</v>
      </c>
      <c r="C8183">
        <v>89201</v>
      </c>
      <c r="D8183">
        <v>2</v>
      </c>
      <c r="E8183" s="1">
        <v>44655</v>
      </c>
      <c r="F8183">
        <f t="shared" si="127"/>
        <v>18.64</v>
      </c>
      <c r="J8183" s="34" t="s">
        <v>829</v>
      </c>
      <c r="K8183" s="36">
        <v>56.39</v>
      </c>
    </row>
    <row r="8184" spans="1:11" x14ac:dyDescent="0.25">
      <c r="A8184" t="s">
        <v>8193</v>
      </c>
      <c r="B8184" t="s">
        <v>40</v>
      </c>
      <c r="C8184">
        <v>85611</v>
      </c>
      <c r="D8184">
        <v>1</v>
      </c>
      <c r="E8184" s="1">
        <v>44893</v>
      </c>
      <c r="F8184">
        <f t="shared" si="127"/>
        <v>61.22</v>
      </c>
      <c r="J8184" s="35" t="s">
        <v>4107</v>
      </c>
      <c r="K8184" s="36">
        <v>70.48</v>
      </c>
    </row>
    <row r="8185" spans="1:11" x14ac:dyDescent="0.25">
      <c r="A8185" t="s">
        <v>8194</v>
      </c>
      <c r="B8185" t="s">
        <v>8</v>
      </c>
      <c r="C8185">
        <v>53520</v>
      </c>
      <c r="D8185">
        <v>2</v>
      </c>
      <c r="E8185" s="1">
        <v>44690</v>
      </c>
      <c r="F8185">
        <f t="shared" si="127"/>
        <v>52.86</v>
      </c>
      <c r="J8185" s="34" t="s">
        <v>710</v>
      </c>
      <c r="K8185" s="36">
        <v>75.180000000000007</v>
      </c>
    </row>
    <row r="8186" spans="1:11" x14ac:dyDescent="0.25">
      <c r="A8186" t="s">
        <v>8195</v>
      </c>
      <c r="B8186" t="s">
        <v>11</v>
      </c>
      <c r="C8186">
        <v>47091</v>
      </c>
      <c r="D8186">
        <v>1</v>
      </c>
      <c r="E8186" s="1">
        <v>44789</v>
      </c>
      <c r="F8186">
        <f t="shared" si="127"/>
        <v>361.04</v>
      </c>
      <c r="J8186" s="34" t="s">
        <v>8175</v>
      </c>
      <c r="K8186" s="36">
        <v>344.73</v>
      </c>
    </row>
    <row r="8187" spans="1:11" x14ac:dyDescent="0.25">
      <c r="A8187" t="s">
        <v>8196</v>
      </c>
      <c r="B8187" t="s">
        <v>6</v>
      </c>
      <c r="C8187">
        <v>77285</v>
      </c>
      <c r="D8187">
        <v>2</v>
      </c>
      <c r="E8187" s="1">
        <v>44623</v>
      </c>
      <c r="F8187">
        <f t="shared" si="127"/>
        <v>18.79</v>
      </c>
      <c r="J8187" s="34" t="s">
        <v>10189</v>
      </c>
      <c r="K8187" s="36">
        <v>35.24</v>
      </c>
    </row>
    <row r="8188" spans="1:11" x14ac:dyDescent="0.25">
      <c r="A8188" t="s">
        <v>8197</v>
      </c>
      <c r="B8188" t="s">
        <v>17</v>
      </c>
      <c r="C8188">
        <v>42431</v>
      </c>
      <c r="D8188">
        <v>1</v>
      </c>
      <c r="E8188" s="1">
        <v>44718</v>
      </c>
      <c r="F8188">
        <f t="shared" si="127"/>
        <v>50.255000000000003</v>
      </c>
      <c r="J8188" s="34" t="s">
        <v>8592</v>
      </c>
      <c r="K8188" s="36">
        <v>21.14</v>
      </c>
    </row>
    <row r="8189" spans="1:11" x14ac:dyDescent="0.25">
      <c r="A8189" t="s">
        <v>8198</v>
      </c>
      <c r="B8189" t="s">
        <v>11</v>
      </c>
      <c r="C8189">
        <v>20818</v>
      </c>
      <c r="D8189">
        <v>1</v>
      </c>
      <c r="E8189" s="1">
        <v>44581</v>
      </c>
      <c r="F8189">
        <f t="shared" si="127"/>
        <v>14.44</v>
      </c>
      <c r="J8189" s="34" t="s">
        <v>935</v>
      </c>
      <c r="K8189" s="36">
        <v>33.159999999999997</v>
      </c>
    </row>
    <row r="8190" spans="1:11" x14ac:dyDescent="0.25">
      <c r="A8190" t="s">
        <v>8199</v>
      </c>
      <c r="B8190" t="s">
        <v>8</v>
      </c>
      <c r="C8190">
        <v>135154</v>
      </c>
      <c r="D8190">
        <v>2</v>
      </c>
      <c r="E8190" s="1">
        <v>44810</v>
      </c>
      <c r="F8190">
        <f t="shared" si="127"/>
        <v>117.47</v>
      </c>
      <c r="J8190" s="34" t="s">
        <v>4109</v>
      </c>
      <c r="K8190" s="36">
        <v>75.180000000000007</v>
      </c>
    </row>
    <row r="8191" spans="1:11" x14ac:dyDescent="0.25">
      <c r="A8191" t="s">
        <v>8200</v>
      </c>
      <c r="B8191" t="s">
        <v>11</v>
      </c>
      <c r="C8191">
        <v>39463</v>
      </c>
      <c r="D8191">
        <v>1</v>
      </c>
      <c r="E8191" s="1">
        <v>44583</v>
      </c>
      <c r="F8191">
        <f t="shared" si="127"/>
        <v>71.209999999999994</v>
      </c>
      <c r="J8191" s="34" t="s">
        <v>611</v>
      </c>
      <c r="K8191" s="36">
        <v>94.82</v>
      </c>
    </row>
    <row r="8192" spans="1:11" x14ac:dyDescent="0.25">
      <c r="A8192" t="s">
        <v>8201</v>
      </c>
      <c r="B8192" t="s">
        <v>8</v>
      </c>
      <c r="C8192">
        <v>114211</v>
      </c>
      <c r="D8192">
        <v>2</v>
      </c>
      <c r="E8192" s="1">
        <v>44756</v>
      </c>
      <c r="F8192">
        <f t="shared" si="127"/>
        <v>801.51</v>
      </c>
      <c r="J8192" s="34" t="s">
        <v>3395</v>
      </c>
      <c r="K8192" s="36">
        <v>230.16</v>
      </c>
    </row>
    <row r="8193" spans="1:11" x14ac:dyDescent="0.25">
      <c r="A8193" t="s">
        <v>8202</v>
      </c>
      <c r="B8193" t="s">
        <v>11</v>
      </c>
      <c r="C8193">
        <v>40837</v>
      </c>
      <c r="D8193">
        <v>1</v>
      </c>
      <c r="E8193" s="1">
        <v>44861</v>
      </c>
      <c r="F8193">
        <f t="shared" si="127"/>
        <v>458.96</v>
      </c>
      <c r="J8193" s="34" t="s">
        <v>8191</v>
      </c>
      <c r="K8193" s="36">
        <v>400.26</v>
      </c>
    </row>
    <row r="8194" spans="1:11" x14ac:dyDescent="0.25">
      <c r="A8194" t="s">
        <v>8203</v>
      </c>
      <c r="B8194" t="s">
        <v>40</v>
      </c>
      <c r="C8194">
        <v>60579</v>
      </c>
      <c r="D8194">
        <v>1</v>
      </c>
      <c r="E8194" s="1">
        <v>44783</v>
      </c>
      <c r="F8194">
        <f t="shared" ref="F8194:F8257" si="128">VLOOKUP(A8194,$J$1:$K$11016,2,FALSE)</f>
        <v>122.37</v>
      </c>
      <c r="J8194" s="34" t="s">
        <v>88</v>
      </c>
      <c r="K8194" s="36">
        <v>205</v>
      </c>
    </row>
    <row r="8195" spans="1:11" x14ac:dyDescent="0.25">
      <c r="A8195" t="s">
        <v>8204</v>
      </c>
      <c r="B8195" t="s">
        <v>8</v>
      </c>
      <c r="C8195">
        <v>59626</v>
      </c>
      <c r="D8195">
        <v>2</v>
      </c>
      <c r="E8195" s="1">
        <v>44712</v>
      </c>
      <c r="F8195">
        <f t="shared" si="128"/>
        <v>21.14</v>
      </c>
      <c r="J8195" s="34" t="s">
        <v>10185</v>
      </c>
      <c r="K8195" s="36">
        <v>669.52</v>
      </c>
    </row>
    <row r="8196" spans="1:11" x14ac:dyDescent="0.25">
      <c r="A8196" t="s">
        <v>8205</v>
      </c>
      <c r="B8196" t="s">
        <v>17</v>
      </c>
      <c r="C8196">
        <v>43199</v>
      </c>
      <c r="D8196">
        <v>1</v>
      </c>
      <c r="E8196" s="1">
        <v>44677</v>
      </c>
      <c r="F8196">
        <f t="shared" si="128"/>
        <v>6.89</v>
      </c>
      <c r="J8196" s="34" t="s">
        <v>264</v>
      </c>
      <c r="K8196" s="36">
        <v>11.75</v>
      </c>
    </row>
    <row r="8197" spans="1:11" x14ac:dyDescent="0.25">
      <c r="A8197" t="s">
        <v>8206</v>
      </c>
      <c r="B8197" t="s">
        <v>6</v>
      </c>
      <c r="C8197">
        <v>70638</v>
      </c>
      <c r="D8197">
        <v>2</v>
      </c>
      <c r="E8197" s="1">
        <v>44725</v>
      </c>
      <c r="F8197">
        <f t="shared" si="128"/>
        <v>22.32</v>
      </c>
      <c r="J8197" s="34" t="s">
        <v>1349</v>
      </c>
      <c r="K8197" s="36">
        <v>22.32</v>
      </c>
    </row>
    <row r="8198" spans="1:11" x14ac:dyDescent="0.25">
      <c r="A8198" t="s">
        <v>8207</v>
      </c>
      <c r="B8198" t="s">
        <v>8</v>
      </c>
      <c r="C8198">
        <v>45017</v>
      </c>
      <c r="D8198">
        <v>2</v>
      </c>
      <c r="E8198" s="1">
        <v>44785</v>
      </c>
      <c r="F8198">
        <f t="shared" si="128"/>
        <v>21.14</v>
      </c>
      <c r="J8198" s="34" t="s">
        <v>4153</v>
      </c>
      <c r="K8198" s="36">
        <v>58.73</v>
      </c>
    </row>
    <row r="8199" spans="1:11" x14ac:dyDescent="0.25">
      <c r="A8199" t="s">
        <v>8208</v>
      </c>
      <c r="B8199" t="s">
        <v>13</v>
      </c>
      <c r="C8199">
        <v>140111</v>
      </c>
      <c r="D8199">
        <v>2</v>
      </c>
      <c r="E8199" s="1">
        <v>44844</v>
      </c>
      <c r="F8199">
        <f t="shared" si="128"/>
        <v>98.76</v>
      </c>
      <c r="J8199" s="34" t="s">
        <v>7587</v>
      </c>
      <c r="K8199" s="36">
        <v>10.57</v>
      </c>
    </row>
    <row r="8200" spans="1:11" x14ac:dyDescent="0.25">
      <c r="A8200" t="s">
        <v>8209</v>
      </c>
      <c r="B8200" t="s">
        <v>8</v>
      </c>
      <c r="C8200">
        <v>76628</v>
      </c>
      <c r="D8200">
        <v>2</v>
      </c>
      <c r="E8200" s="1">
        <v>44608</v>
      </c>
      <c r="F8200">
        <f t="shared" si="128"/>
        <v>196.85</v>
      </c>
      <c r="J8200" s="34" t="s">
        <v>2389</v>
      </c>
      <c r="K8200" s="36">
        <v>75.180000000000007</v>
      </c>
    </row>
    <row r="8201" spans="1:11" x14ac:dyDescent="0.25">
      <c r="A8201" t="s">
        <v>8210</v>
      </c>
      <c r="B8201" t="s">
        <v>6</v>
      </c>
      <c r="C8201">
        <v>154049</v>
      </c>
      <c r="D8201">
        <v>2</v>
      </c>
      <c r="E8201" s="1">
        <v>44915</v>
      </c>
      <c r="F8201">
        <f t="shared" si="128"/>
        <v>190.33</v>
      </c>
      <c r="J8201" s="34" t="s">
        <v>10178</v>
      </c>
      <c r="K8201" s="36">
        <v>75.180000000000007</v>
      </c>
    </row>
    <row r="8202" spans="1:11" x14ac:dyDescent="0.25">
      <c r="A8202" t="s">
        <v>8211</v>
      </c>
      <c r="B8202" t="s">
        <v>8</v>
      </c>
      <c r="C8202">
        <v>64482</v>
      </c>
      <c r="D8202">
        <v>2</v>
      </c>
      <c r="E8202" s="1">
        <v>44763</v>
      </c>
      <c r="F8202">
        <f t="shared" si="128"/>
        <v>10.57</v>
      </c>
      <c r="J8202" s="34" t="s">
        <v>7984</v>
      </c>
      <c r="K8202" s="36">
        <v>83.4</v>
      </c>
    </row>
    <row r="8203" spans="1:11" x14ac:dyDescent="0.25">
      <c r="A8203" t="s">
        <v>8212</v>
      </c>
      <c r="B8203" t="s">
        <v>8</v>
      </c>
      <c r="C8203">
        <v>64696</v>
      </c>
      <c r="D8203">
        <v>2</v>
      </c>
      <c r="E8203" s="1">
        <v>44649</v>
      </c>
      <c r="F8203">
        <f t="shared" si="128"/>
        <v>10.57</v>
      </c>
      <c r="J8203" s="34" t="s">
        <v>3806</v>
      </c>
      <c r="K8203" s="36">
        <v>102.2</v>
      </c>
    </row>
    <row r="8204" spans="1:11" x14ac:dyDescent="0.25">
      <c r="A8204" t="s">
        <v>8213</v>
      </c>
      <c r="B8204" t="s">
        <v>8</v>
      </c>
      <c r="C8204">
        <v>141404</v>
      </c>
      <c r="D8204">
        <v>2</v>
      </c>
      <c r="E8204" s="1">
        <v>44845</v>
      </c>
      <c r="F8204">
        <f t="shared" si="128"/>
        <v>85.31</v>
      </c>
      <c r="J8204" s="34" t="s">
        <v>767</v>
      </c>
      <c r="K8204" s="36">
        <v>117.14</v>
      </c>
    </row>
    <row r="8205" spans="1:11" x14ac:dyDescent="0.25">
      <c r="A8205" t="s">
        <v>8214</v>
      </c>
      <c r="B8205" t="s">
        <v>6</v>
      </c>
      <c r="C8205">
        <v>111042</v>
      </c>
      <c r="D8205">
        <v>2</v>
      </c>
      <c r="E8205" s="1">
        <v>44683</v>
      </c>
      <c r="F8205">
        <f t="shared" si="128"/>
        <v>64.61</v>
      </c>
      <c r="J8205" s="34" t="s">
        <v>8704</v>
      </c>
      <c r="K8205" s="36">
        <v>474.54</v>
      </c>
    </row>
    <row r="8206" spans="1:11" x14ac:dyDescent="0.25">
      <c r="A8206" t="s">
        <v>8215</v>
      </c>
      <c r="B8206" t="s">
        <v>17</v>
      </c>
      <c r="C8206">
        <v>38868</v>
      </c>
      <c r="D8206">
        <v>1</v>
      </c>
      <c r="E8206" s="1">
        <v>44622</v>
      </c>
      <c r="F8206">
        <f t="shared" si="128"/>
        <v>10.72</v>
      </c>
      <c r="J8206" s="34" t="s">
        <v>8522</v>
      </c>
      <c r="K8206" s="36">
        <v>75.73</v>
      </c>
    </row>
    <row r="8207" spans="1:11" x14ac:dyDescent="0.25">
      <c r="A8207" t="s">
        <v>8216</v>
      </c>
      <c r="B8207" t="s">
        <v>6</v>
      </c>
      <c r="C8207">
        <v>116439</v>
      </c>
      <c r="D8207">
        <v>2</v>
      </c>
      <c r="E8207" s="1">
        <v>44740</v>
      </c>
      <c r="F8207">
        <f t="shared" si="128"/>
        <v>75.180000000000007</v>
      </c>
      <c r="J8207" s="35" t="s">
        <v>5981</v>
      </c>
      <c r="K8207" s="36">
        <v>75.180000000000007</v>
      </c>
    </row>
    <row r="8208" spans="1:11" x14ac:dyDescent="0.25">
      <c r="A8208" t="s">
        <v>8217</v>
      </c>
      <c r="B8208" t="s">
        <v>6</v>
      </c>
      <c r="C8208">
        <v>133693</v>
      </c>
      <c r="D8208">
        <v>2</v>
      </c>
      <c r="E8208" s="1">
        <v>44802</v>
      </c>
      <c r="F8208">
        <f t="shared" si="128"/>
        <v>61.08</v>
      </c>
      <c r="J8208" s="34" t="s">
        <v>2578</v>
      </c>
      <c r="K8208" s="36">
        <v>155.41</v>
      </c>
    </row>
    <row r="8209" spans="1:11" x14ac:dyDescent="0.25">
      <c r="A8209" t="s">
        <v>8218</v>
      </c>
      <c r="B8209" t="s">
        <v>6</v>
      </c>
      <c r="C8209">
        <v>121442</v>
      </c>
      <c r="D8209">
        <v>2</v>
      </c>
      <c r="E8209" s="1">
        <v>44747</v>
      </c>
      <c r="F8209">
        <f t="shared" si="128"/>
        <v>61.08</v>
      </c>
      <c r="J8209" s="34" t="s">
        <v>10762</v>
      </c>
      <c r="K8209" s="36">
        <v>68.13</v>
      </c>
    </row>
    <row r="8210" spans="1:11" x14ac:dyDescent="0.25">
      <c r="A8210" t="s">
        <v>8219</v>
      </c>
      <c r="B8210" t="s">
        <v>40</v>
      </c>
      <c r="C8210">
        <v>58002</v>
      </c>
      <c r="D8210">
        <v>1</v>
      </c>
      <c r="E8210" s="1">
        <v>44882</v>
      </c>
      <c r="F8210">
        <f t="shared" si="128"/>
        <v>73.430000000000007</v>
      </c>
      <c r="J8210" s="34" t="s">
        <v>2333</v>
      </c>
      <c r="K8210" s="36">
        <v>10.57</v>
      </c>
    </row>
    <row r="8211" spans="1:11" x14ac:dyDescent="0.25">
      <c r="A8211" t="s">
        <v>8220</v>
      </c>
      <c r="B8211" t="s">
        <v>11</v>
      </c>
      <c r="C8211">
        <v>46460</v>
      </c>
      <c r="D8211">
        <v>1</v>
      </c>
      <c r="E8211" s="1">
        <v>44701</v>
      </c>
      <c r="F8211">
        <f t="shared" si="128"/>
        <v>183.34</v>
      </c>
      <c r="J8211" s="34" t="s">
        <v>7565</v>
      </c>
      <c r="K8211" s="36">
        <v>170.33</v>
      </c>
    </row>
    <row r="8212" spans="1:11" x14ac:dyDescent="0.25">
      <c r="A8212" t="s">
        <v>8221</v>
      </c>
      <c r="B8212" t="s">
        <v>17</v>
      </c>
      <c r="C8212">
        <v>49951</v>
      </c>
      <c r="D8212">
        <v>1</v>
      </c>
      <c r="E8212" s="1">
        <v>44756</v>
      </c>
      <c r="F8212">
        <f t="shared" si="128"/>
        <v>421.05</v>
      </c>
      <c r="J8212" s="34" t="s">
        <v>6284</v>
      </c>
      <c r="K8212" s="36">
        <v>75.180000000000007</v>
      </c>
    </row>
    <row r="8213" spans="1:11" x14ac:dyDescent="0.25">
      <c r="A8213" t="s">
        <v>8222</v>
      </c>
      <c r="B8213" t="s">
        <v>6</v>
      </c>
      <c r="C8213">
        <v>66448</v>
      </c>
      <c r="D8213">
        <v>2</v>
      </c>
      <c r="E8213" s="1">
        <v>44767</v>
      </c>
      <c r="F8213">
        <f t="shared" si="128"/>
        <v>46.98</v>
      </c>
      <c r="J8213" s="34" t="s">
        <v>4951</v>
      </c>
      <c r="K8213" s="36">
        <v>224.81</v>
      </c>
    </row>
    <row r="8214" spans="1:11" x14ac:dyDescent="0.25">
      <c r="A8214" t="s">
        <v>8223</v>
      </c>
      <c r="B8214" t="s">
        <v>17</v>
      </c>
      <c r="C8214">
        <v>20868</v>
      </c>
      <c r="D8214">
        <v>1</v>
      </c>
      <c r="E8214" s="1">
        <v>44726</v>
      </c>
      <c r="F8214">
        <f t="shared" si="128"/>
        <v>32.15</v>
      </c>
      <c r="J8214" s="34" t="s">
        <v>10462</v>
      </c>
      <c r="K8214" s="36">
        <v>495.67</v>
      </c>
    </row>
    <row r="8215" spans="1:11" x14ac:dyDescent="0.25">
      <c r="A8215" t="s">
        <v>8224</v>
      </c>
      <c r="B8215" t="s">
        <v>6</v>
      </c>
      <c r="C8215">
        <v>111656</v>
      </c>
      <c r="D8215">
        <v>2</v>
      </c>
      <c r="E8215" s="1">
        <v>44725</v>
      </c>
      <c r="F8215">
        <f t="shared" si="128"/>
        <v>11.75</v>
      </c>
      <c r="J8215" s="34" t="s">
        <v>442</v>
      </c>
      <c r="K8215" s="36">
        <v>417.35</v>
      </c>
    </row>
    <row r="8216" spans="1:11" x14ac:dyDescent="0.25">
      <c r="A8216" t="s">
        <v>8225</v>
      </c>
      <c r="B8216" t="s">
        <v>11</v>
      </c>
      <c r="C8216">
        <v>35203</v>
      </c>
      <c r="D8216">
        <v>1</v>
      </c>
      <c r="E8216" s="1">
        <v>44791</v>
      </c>
      <c r="F8216" t="str">
        <f t="shared" si="128"/>
        <v>NULL</v>
      </c>
      <c r="J8216" s="34" t="s">
        <v>912</v>
      </c>
      <c r="K8216" s="36">
        <v>393.24</v>
      </c>
    </row>
    <row r="8217" spans="1:11" x14ac:dyDescent="0.25">
      <c r="A8217" t="s">
        <v>8226</v>
      </c>
      <c r="B8217" t="s">
        <v>17</v>
      </c>
      <c r="C8217">
        <v>45881</v>
      </c>
      <c r="D8217">
        <v>1</v>
      </c>
      <c r="E8217" s="1">
        <v>44820</v>
      </c>
      <c r="F8217">
        <f t="shared" si="128"/>
        <v>11.77</v>
      </c>
      <c r="J8217" s="34" t="s">
        <v>7943</v>
      </c>
      <c r="K8217" s="36">
        <v>82.23</v>
      </c>
    </row>
    <row r="8218" spans="1:11" x14ac:dyDescent="0.25">
      <c r="A8218" t="s">
        <v>8227</v>
      </c>
      <c r="B8218" t="s">
        <v>8</v>
      </c>
      <c r="C8218">
        <v>131414</v>
      </c>
      <c r="D8218">
        <v>2</v>
      </c>
      <c r="E8218" s="1">
        <v>44889</v>
      </c>
      <c r="F8218">
        <f t="shared" si="128"/>
        <v>10.81</v>
      </c>
      <c r="J8218" s="34" t="s">
        <v>9015</v>
      </c>
      <c r="K8218" s="36">
        <v>11.75</v>
      </c>
    </row>
    <row r="8219" spans="1:11" x14ac:dyDescent="0.25">
      <c r="A8219" t="s">
        <v>8228</v>
      </c>
      <c r="B8219" t="s">
        <v>40</v>
      </c>
      <c r="C8219">
        <v>64023</v>
      </c>
      <c r="D8219">
        <v>1</v>
      </c>
      <c r="E8219" s="1">
        <v>44803</v>
      </c>
      <c r="F8219">
        <f t="shared" si="128"/>
        <v>93.03</v>
      </c>
      <c r="J8219" s="34" t="s">
        <v>6791</v>
      </c>
      <c r="K8219" s="36">
        <v>39.94</v>
      </c>
    </row>
    <row r="8220" spans="1:11" x14ac:dyDescent="0.25">
      <c r="A8220" t="s">
        <v>8229</v>
      </c>
      <c r="B8220" t="s">
        <v>6</v>
      </c>
      <c r="C8220">
        <v>153198</v>
      </c>
      <c r="D8220">
        <v>2</v>
      </c>
      <c r="E8220" s="1">
        <v>44914</v>
      </c>
      <c r="F8220">
        <f t="shared" si="128"/>
        <v>127.36</v>
      </c>
      <c r="J8220" s="34" t="s">
        <v>8591</v>
      </c>
      <c r="K8220" s="36">
        <v>35.24</v>
      </c>
    </row>
    <row r="8221" spans="1:11" x14ac:dyDescent="0.25">
      <c r="A8221" t="s">
        <v>8230</v>
      </c>
      <c r="B8221" t="s">
        <v>13</v>
      </c>
      <c r="C8221">
        <v>148436</v>
      </c>
      <c r="D8221">
        <v>2</v>
      </c>
      <c r="E8221" s="1">
        <v>44874</v>
      </c>
      <c r="F8221">
        <f t="shared" si="128"/>
        <v>76.900000000000006</v>
      </c>
      <c r="J8221" s="34" t="s">
        <v>4446</v>
      </c>
      <c r="K8221" s="36">
        <v>39.94</v>
      </c>
    </row>
    <row r="8222" spans="1:11" x14ac:dyDescent="0.25">
      <c r="A8222" t="s">
        <v>8231</v>
      </c>
      <c r="B8222" t="s">
        <v>8</v>
      </c>
      <c r="C8222">
        <v>92055</v>
      </c>
      <c r="D8222">
        <v>2</v>
      </c>
      <c r="E8222" s="1">
        <v>44742</v>
      </c>
      <c r="F8222">
        <f t="shared" si="128"/>
        <v>488.73</v>
      </c>
      <c r="J8222" s="34" t="s">
        <v>2842</v>
      </c>
      <c r="K8222" s="36">
        <v>178.68</v>
      </c>
    </row>
    <row r="8223" spans="1:11" x14ac:dyDescent="0.25">
      <c r="A8223" t="s">
        <v>8232</v>
      </c>
      <c r="B8223" t="s">
        <v>40</v>
      </c>
      <c r="C8223">
        <v>27366</v>
      </c>
      <c r="D8223">
        <v>1</v>
      </c>
      <c r="E8223" s="1">
        <v>44783</v>
      </c>
      <c r="F8223">
        <f t="shared" si="128"/>
        <v>31.79</v>
      </c>
      <c r="J8223" s="34" t="s">
        <v>1811</v>
      </c>
      <c r="K8223" s="36">
        <v>75.180000000000007</v>
      </c>
    </row>
    <row r="8224" spans="1:11" x14ac:dyDescent="0.25">
      <c r="A8224" t="s">
        <v>8233</v>
      </c>
      <c r="B8224" t="s">
        <v>17</v>
      </c>
      <c r="C8224">
        <v>18265</v>
      </c>
      <c r="D8224">
        <v>1</v>
      </c>
      <c r="E8224" s="1">
        <v>44690</v>
      </c>
      <c r="F8224">
        <f t="shared" si="128"/>
        <v>66.599999999999994</v>
      </c>
      <c r="J8224" s="34" t="s">
        <v>4137</v>
      </c>
      <c r="K8224" s="36">
        <v>21.14</v>
      </c>
    </row>
    <row r="8225" spans="1:11" x14ac:dyDescent="0.25">
      <c r="A8225" t="s">
        <v>8234</v>
      </c>
      <c r="B8225" t="s">
        <v>6</v>
      </c>
      <c r="C8225">
        <v>159409</v>
      </c>
      <c r="D8225">
        <v>2</v>
      </c>
      <c r="E8225" s="1">
        <v>44920</v>
      </c>
      <c r="F8225">
        <f t="shared" si="128"/>
        <v>108.01</v>
      </c>
      <c r="J8225" s="34" t="s">
        <v>4001</v>
      </c>
      <c r="K8225" s="36">
        <v>46.99</v>
      </c>
    </row>
    <row r="8226" spans="1:11" x14ac:dyDescent="0.25">
      <c r="A8226" t="s">
        <v>8235</v>
      </c>
      <c r="B8226" t="s">
        <v>17</v>
      </c>
      <c r="C8226">
        <v>46375</v>
      </c>
      <c r="D8226">
        <v>1</v>
      </c>
      <c r="E8226" s="1">
        <v>44739</v>
      </c>
      <c r="F8226">
        <f t="shared" si="128"/>
        <v>177.22</v>
      </c>
      <c r="J8226" s="34" t="s">
        <v>7677</v>
      </c>
      <c r="K8226" s="36">
        <v>54.04</v>
      </c>
    </row>
    <row r="8227" spans="1:11" x14ac:dyDescent="0.25">
      <c r="A8227" t="s">
        <v>8236</v>
      </c>
      <c r="B8227" t="s">
        <v>8</v>
      </c>
      <c r="C8227">
        <v>130191</v>
      </c>
      <c r="D8227">
        <v>2</v>
      </c>
      <c r="E8227" s="1">
        <v>44804</v>
      </c>
      <c r="F8227">
        <f t="shared" si="128"/>
        <v>75.02</v>
      </c>
      <c r="J8227" s="34" t="s">
        <v>4824</v>
      </c>
      <c r="K8227" s="36">
        <v>11.75</v>
      </c>
    </row>
    <row r="8228" spans="1:11" x14ac:dyDescent="0.25">
      <c r="A8228" t="s">
        <v>8237</v>
      </c>
      <c r="B8228" t="s">
        <v>17</v>
      </c>
      <c r="C8228">
        <v>49666</v>
      </c>
      <c r="D8228">
        <v>1</v>
      </c>
      <c r="E8228" s="1">
        <v>44824</v>
      </c>
      <c r="F8228">
        <f t="shared" si="128"/>
        <v>313.5</v>
      </c>
      <c r="J8228" s="34" t="s">
        <v>3113</v>
      </c>
      <c r="K8228" s="36">
        <v>198.3</v>
      </c>
    </row>
    <row r="8229" spans="1:11" x14ac:dyDescent="0.25">
      <c r="A8229" t="s">
        <v>8238</v>
      </c>
      <c r="B8229" t="s">
        <v>40</v>
      </c>
      <c r="C8229">
        <v>59822</v>
      </c>
      <c r="D8229">
        <v>1</v>
      </c>
      <c r="E8229" s="1">
        <v>44799</v>
      </c>
      <c r="F8229">
        <f t="shared" si="128"/>
        <v>124.85</v>
      </c>
      <c r="J8229" s="34" t="s">
        <v>2079</v>
      </c>
      <c r="K8229" s="36">
        <v>104.67</v>
      </c>
    </row>
    <row r="8230" spans="1:11" x14ac:dyDescent="0.25">
      <c r="A8230" t="s">
        <v>8239</v>
      </c>
      <c r="B8230" t="s">
        <v>17</v>
      </c>
      <c r="C8230">
        <v>51043</v>
      </c>
      <c r="D8230">
        <v>1</v>
      </c>
      <c r="E8230" s="1">
        <v>44754</v>
      </c>
      <c r="F8230">
        <f t="shared" si="128"/>
        <v>374.44</v>
      </c>
      <c r="J8230" s="34" t="s">
        <v>524</v>
      </c>
      <c r="K8230" s="36">
        <v>124.51</v>
      </c>
    </row>
    <row r="8231" spans="1:11" x14ac:dyDescent="0.25">
      <c r="A8231" t="s">
        <v>8240</v>
      </c>
      <c r="B8231" t="s">
        <v>11</v>
      </c>
      <c r="C8231">
        <v>44498</v>
      </c>
      <c r="D8231">
        <v>1</v>
      </c>
      <c r="E8231" s="1">
        <v>44761</v>
      </c>
      <c r="F8231">
        <f t="shared" si="128"/>
        <v>10.6</v>
      </c>
      <c r="J8231" s="34" t="s">
        <v>5381</v>
      </c>
      <c r="K8231" s="36">
        <v>75.180000000000007</v>
      </c>
    </row>
    <row r="8232" spans="1:11" x14ac:dyDescent="0.25">
      <c r="A8232" t="s">
        <v>8241</v>
      </c>
      <c r="B8232" t="s">
        <v>6</v>
      </c>
      <c r="C8232">
        <v>114513</v>
      </c>
      <c r="D8232">
        <v>2</v>
      </c>
      <c r="E8232" s="1">
        <v>44720</v>
      </c>
      <c r="F8232">
        <f t="shared" si="128"/>
        <v>124.51</v>
      </c>
      <c r="J8232" s="34" t="s">
        <v>10229</v>
      </c>
      <c r="K8232" s="36">
        <v>155.41</v>
      </c>
    </row>
    <row r="8233" spans="1:11" x14ac:dyDescent="0.25">
      <c r="A8233" t="s">
        <v>8242</v>
      </c>
      <c r="B8233" t="s">
        <v>8</v>
      </c>
      <c r="C8233">
        <v>118074</v>
      </c>
      <c r="D8233">
        <v>2</v>
      </c>
      <c r="E8233" s="1">
        <v>44741</v>
      </c>
      <c r="F8233">
        <f t="shared" si="128"/>
        <v>98.68</v>
      </c>
      <c r="J8233" s="34" t="s">
        <v>8925</v>
      </c>
      <c r="K8233" s="36">
        <v>28.19</v>
      </c>
    </row>
    <row r="8234" spans="1:11" x14ac:dyDescent="0.25">
      <c r="A8234" t="s">
        <v>8243</v>
      </c>
      <c r="B8234" t="s">
        <v>13</v>
      </c>
      <c r="C8234">
        <v>136792</v>
      </c>
      <c r="D8234">
        <v>2</v>
      </c>
      <c r="E8234" s="1">
        <v>44818</v>
      </c>
      <c r="F8234">
        <f t="shared" si="128"/>
        <v>93.55</v>
      </c>
      <c r="J8234" s="34" t="s">
        <v>4320</v>
      </c>
      <c r="K8234" s="36">
        <v>143.85</v>
      </c>
    </row>
    <row r="8235" spans="1:11" x14ac:dyDescent="0.25">
      <c r="A8235" t="s">
        <v>8244</v>
      </c>
      <c r="B8235" t="s">
        <v>6</v>
      </c>
      <c r="C8235">
        <v>76106</v>
      </c>
      <c r="D8235">
        <v>2</v>
      </c>
      <c r="E8235" s="1">
        <v>44655</v>
      </c>
      <c r="F8235">
        <f t="shared" si="128"/>
        <v>429.6</v>
      </c>
      <c r="J8235" s="34" t="s">
        <v>6615</v>
      </c>
      <c r="K8235" s="36">
        <v>104.67</v>
      </c>
    </row>
    <row r="8236" spans="1:11" x14ac:dyDescent="0.25">
      <c r="A8236" t="s">
        <v>8245</v>
      </c>
      <c r="B8236" t="s">
        <v>11</v>
      </c>
      <c r="C8236">
        <v>36402</v>
      </c>
      <c r="D8236">
        <v>1</v>
      </c>
      <c r="E8236" s="1">
        <v>44666</v>
      </c>
      <c r="F8236">
        <f t="shared" si="128"/>
        <v>314.26</v>
      </c>
      <c r="J8236" s="34" t="s">
        <v>1424</v>
      </c>
      <c r="K8236" s="36">
        <v>124.51</v>
      </c>
    </row>
    <row r="8237" spans="1:11" x14ac:dyDescent="0.25">
      <c r="A8237" t="s">
        <v>8246</v>
      </c>
      <c r="B8237" t="s">
        <v>6</v>
      </c>
      <c r="C8237">
        <v>110615</v>
      </c>
      <c r="D8237">
        <v>2</v>
      </c>
      <c r="E8237" s="1">
        <v>44691</v>
      </c>
      <c r="F8237">
        <f t="shared" si="128"/>
        <v>124.98</v>
      </c>
      <c r="J8237" s="34" t="s">
        <v>9732</v>
      </c>
      <c r="K8237" s="36">
        <v>35.24</v>
      </c>
    </row>
    <row r="8238" spans="1:11" x14ac:dyDescent="0.25">
      <c r="A8238" t="s">
        <v>8247</v>
      </c>
      <c r="B8238" t="s">
        <v>13</v>
      </c>
      <c r="C8238">
        <v>159667</v>
      </c>
      <c r="D8238">
        <v>2</v>
      </c>
      <c r="E8238" s="1">
        <v>44924</v>
      </c>
      <c r="F8238">
        <f t="shared" si="128"/>
        <v>105.73</v>
      </c>
      <c r="J8238" s="34" t="s">
        <v>7401</v>
      </c>
      <c r="K8238" s="36">
        <v>56.39</v>
      </c>
    </row>
    <row r="8239" spans="1:11" x14ac:dyDescent="0.25">
      <c r="A8239" t="s">
        <v>8248</v>
      </c>
      <c r="B8239" t="s">
        <v>40</v>
      </c>
      <c r="C8239">
        <v>84928</v>
      </c>
      <c r="D8239">
        <v>1</v>
      </c>
      <c r="E8239" s="1">
        <v>44905</v>
      </c>
      <c r="F8239">
        <f t="shared" si="128"/>
        <v>106.82</v>
      </c>
      <c r="J8239" s="34" t="s">
        <v>3128</v>
      </c>
      <c r="K8239" s="36">
        <v>18.79</v>
      </c>
    </row>
    <row r="8240" spans="1:11" x14ac:dyDescent="0.25">
      <c r="A8240" t="s">
        <v>8249</v>
      </c>
      <c r="B8240" t="s">
        <v>17</v>
      </c>
      <c r="C8240">
        <v>43241</v>
      </c>
      <c r="D8240">
        <v>1</v>
      </c>
      <c r="E8240" s="1">
        <v>44735</v>
      </c>
      <c r="F8240">
        <f t="shared" si="128"/>
        <v>181.45</v>
      </c>
      <c r="J8240" s="34" t="s">
        <v>10680</v>
      </c>
      <c r="K8240" s="36">
        <v>28.19</v>
      </c>
    </row>
    <row r="8241" spans="1:11" x14ac:dyDescent="0.25">
      <c r="A8241" t="s">
        <v>8250</v>
      </c>
      <c r="B8241" t="s">
        <v>8</v>
      </c>
      <c r="C8241">
        <v>85416</v>
      </c>
      <c r="D8241">
        <v>2</v>
      </c>
      <c r="E8241" s="1">
        <v>44824</v>
      </c>
      <c r="F8241">
        <f t="shared" si="128"/>
        <v>21.14</v>
      </c>
      <c r="J8241" s="34" t="s">
        <v>4954</v>
      </c>
      <c r="K8241" s="36">
        <v>73.8</v>
      </c>
    </row>
    <row r="8242" spans="1:11" x14ac:dyDescent="0.25">
      <c r="A8242" t="s">
        <v>8251</v>
      </c>
      <c r="B8242" t="s">
        <v>8</v>
      </c>
      <c r="C8242">
        <v>131199</v>
      </c>
      <c r="D8242">
        <v>2</v>
      </c>
      <c r="E8242" s="1">
        <v>44854</v>
      </c>
      <c r="F8242">
        <f t="shared" si="128"/>
        <v>10.81</v>
      </c>
      <c r="J8242" s="34" t="s">
        <v>8579</v>
      </c>
      <c r="K8242" s="36">
        <v>119.15</v>
      </c>
    </row>
    <row r="8243" spans="1:11" x14ac:dyDescent="0.25">
      <c r="A8243" t="s">
        <v>8252</v>
      </c>
      <c r="B8243" t="s">
        <v>11</v>
      </c>
      <c r="C8243">
        <v>41689</v>
      </c>
      <c r="D8243">
        <v>1</v>
      </c>
      <c r="E8243" s="1">
        <v>44658</v>
      </c>
      <c r="F8243">
        <f t="shared" si="128"/>
        <v>81.540000000000006</v>
      </c>
      <c r="J8243" s="34" t="s">
        <v>10687</v>
      </c>
      <c r="K8243" s="36">
        <v>34.01</v>
      </c>
    </row>
    <row r="8244" spans="1:11" x14ac:dyDescent="0.25">
      <c r="A8244" t="s">
        <v>8253</v>
      </c>
      <c r="B8244" t="s">
        <v>11</v>
      </c>
      <c r="C8244">
        <v>22606</v>
      </c>
      <c r="D8244">
        <v>1</v>
      </c>
      <c r="E8244" s="1">
        <v>44634</v>
      </c>
      <c r="F8244">
        <f t="shared" si="128"/>
        <v>1419.61</v>
      </c>
      <c r="J8244" s="34" t="s">
        <v>2577</v>
      </c>
      <c r="K8244" s="36">
        <v>125.32</v>
      </c>
    </row>
    <row r="8245" spans="1:11" x14ac:dyDescent="0.25">
      <c r="A8245" t="s">
        <v>8254</v>
      </c>
      <c r="B8245" t="s">
        <v>8</v>
      </c>
      <c r="C8245">
        <v>117373</v>
      </c>
      <c r="D8245">
        <v>2</v>
      </c>
      <c r="E8245" s="1">
        <v>44711</v>
      </c>
      <c r="F8245">
        <f t="shared" si="128"/>
        <v>190.84</v>
      </c>
      <c r="J8245" s="34" t="s">
        <v>9291</v>
      </c>
      <c r="K8245" s="36">
        <v>549.41999999999996</v>
      </c>
    </row>
    <row r="8246" spans="1:11" x14ac:dyDescent="0.25">
      <c r="A8246" t="s">
        <v>8255</v>
      </c>
      <c r="B8246" t="s">
        <v>8</v>
      </c>
      <c r="C8246">
        <v>94518</v>
      </c>
      <c r="D8246">
        <v>2</v>
      </c>
      <c r="E8246" s="1">
        <v>44753</v>
      </c>
      <c r="F8246">
        <f t="shared" si="128"/>
        <v>9264.33</v>
      </c>
      <c r="J8246" s="34" t="s">
        <v>2297</v>
      </c>
      <c r="K8246" s="36">
        <v>92.49</v>
      </c>
    </row>
    <row r="8247" spans="1:11" x14ac:dyDescent="0.25">
      <c r="A8247" t="s">
        <v>8256</v>
      </c>
      <c r="B8247" t="s">
        <v>17</v>
      </c>
      <c r="C8247">
        <v>27607</v>
      </c>
      <c r="D8247">
        <v>1</v>
      </c>
      <c r="E8247" s="1">
        <v>44852</v>
      </c>
      <c r="F8247">
        <f t="shared" si="128"/>
        <v>47.09</v>
      </c>
      <c r="J8247" s="34" t="s">
        <v>8112</v>
      </c>
      <c r="K8247" s="36">
        <v>473.5</v>
      </c>
    </row>
    <row r="8248" spans="1:11" x14ac:dyDescent="0.25">
      <c r="A8248" t="s">
        <v>8257</v>
      </c>
      <c r="B8248" t="s">
        <v>6</v>
      </c>
      <c r="C8248">
        <v>125504</v>
      </c>
      <c r="D8248">
        <v>2</v>
      </c>
      <c r="E8248" s="1">
        <v>44764</v>
      </c>
      <c r="F8248">
        <f t="shared" si="128"/>
        <v>11.75</v>
      </c>
      <c r="J8248" s="34" t="s">
        <v>10140</v>
      </c>
      <c r="K8248" s="36">
        <v>571.77</v>
      </c>
    </row>
    <row r="8249" spans="1:11" x14ac:dyDescent="0.25">
      <c r="A8249" t="s">
        <v>8258</v>
      </c>
      <c r="B8249" t="s">
        <v>17</v>
      </c>
      <c r="C8249">
        <v>19046</v>
      </c>
      <c r="D8249">
        <v>1</v>
      </c>
      <c r="E8249" s="1">
        <v>44621</v>
      </c>
      <c r="F8249">
        <f t="shared" si="128"/>
        <v>9.14</v>
      </c>
      <c r="J8249" s="34" t="s">
        <v>4776</v>
      </c>
      <c r="K8249" s="36">
        <v>24.75</v>
      </c>
    </row>
    <row r="8250" spans="1:11" x14ac:dyDescent="0.25">
      <c r="A8250" t="s">
        <v>8259</v>
      </c>
      <c r="B8250" t="s">
        <v>6</v>
      </c>
      <c r="C8250">
        <v>136627</v>
      </c>
      <c r="D8250">
        <v>2</v>
      </c>
      <c r="E8250" s="1">
        <v>44902</v>
      </c>
      <c r="F8250">
        <f t="shared" si="128"/>
        <v>238.32</v>
      </c>
      <c r="J8250" s="34" t="s">
        <v>8413</v>
      </c>
      <c r="K8250" s="36">
        <v>44.3</v>
      </c>
    </row>
    <row r="8251" spans="1:11" x14ac:dyDescent="0.25">
      <c r="A8251" t="s">
        <v>8260</v>
      </c>
      <c r="B8251" t="s">
        <v>11</v>
      </c>
      <c r="C8251">
        <v>53126</v>
      </c>
      <c r="D8251">
        <v>1</v>
      </c>
      <c r="E8251" s="1">
        <v>44792</v>
      </c>
      <c r="F8251">
        <f t="shared" si="128"/>
        <v>61.16</v>
      </c>
      <c r="J8251" s="34" t="s">
        <v>5052</v>
      </c>
      <c r="K8251" s="36">
        <v>214.67</v>
      </c>
    </row>
    <row r="8252" spans="1:11" x14ac:dyDescent="0.25">
      <c r="A8252" t="s">
        <v>8261</v>
      </c>
      <c r="B8252" t="s">
        <v>8</v>
      </c>
      <c r="C8252">
        <v>59694</v>
      </c>
      <c r="D8252">
        <v>2</v>
      </c>
      <c r="E8252" s="1">
        <v>44595</v>
      </c>
      <c r="F8252">
        <f t="shared" si="128"/>
        <v>11.75</v>
      </c>
      <c r="J8252" s="34" t="s">
        <v>10398</v>
      </c>
      <c r="K8252" s="36">
        <v>56.39</v>
      </c>
    </row>
    <row r="8253" spans="1:11" x14ac:dyDescent="0.25">
      <c r="A8253" t="s">
        <v>8262</v>
      </c>
      <c r="B8253" t="s">
        <v>13</v>
      </c>
      <c r="C8253">
        <v>159480</v>
      </c>
      <c r="D8253">
        <v>2</v>
      </c>
      <c r="E8253" s="1">
        <v>44923</v>
      </c>
      <c r="F8253">
        <f t="shared" si="128"/>
        <v>76.900000000000006</v>
      </c>
      <c r="J8253" s="34" t="s">
        <v>1376</v>
      </c>
      <c r="K8253" s="36">
        <v>41.11</v>
      </c>
    </row>
    <row r="8254" spans="1:11" x14ac:dyDescent="0.25">
      <c r="A8254" t="s">
        <v>8263</v>
      </c>
      <c r="B8254" t="s">
        <v>6</v>
      </c>
      <c r="C8254">
        <v>111232</v>
      </c>
      <c r="D8254">
        <v>2</v>
      </c>
      <c r="E8254" s="1">
        <v>44763</v>
      </c>
      <c r="F8254">
        <f t="shared" si="128"/>
        <v>8.41</v>
      </c>
      <c r="J8254" s="34" t="s">
        <v>4978</v>
      </c>
      <c r="K8254" s="36">
        <v>69.430000000000007</v>
      </c>
    </row>
    <row r="8255" spans="1:11" x14ac:dyDescent="0.25">
      <c r="A8255" t="s">
        <v>8264</v>
      </c>
      <c r="B8255" t="s">
        <v>17</v>
      </c>
      <c r="C8255">
        <v>24772</v>
      </c>
      <c r="D8255">
        <v>1</v>
      </c>
      <c r="E8255" s="1">
        <v>44910</v>
      </c>
      <c r="F8255">
        <f t="shared" si="128"/>
        <v>32.979999999999997</v>
      </c>
      <c r="J8255" s="34" t="s">
        <v>1862</v>
      </c>
      <c r="K8255" s="36">
        <v>10.57</v>
      </c>
    </row>
    <row r="8256" spans="1:11" x14ac:dyDescent="0.25">
      <c r="A8256" t="s">
        <v>8265</v>
      </c>
      <c r="B8256" t="s">
        <v>40</v>
      </c>
      <c r="C8256">
        <v>75344</v>
      </c>
      <c r="D8256">
        <v>1</v>
      </c>
      <c r="E8256" s="1">
        <v>44902</v>
      </c>
      <c r="F8256">
        <f t="shared" si="128"/>
        <v>51.82</v>
      </c>
      <c r="J8256" s="34" t="s">
        <v>8931</v>
      </c>
      <c r="K8256" s="36">
        <v>56.39</v>
      </c>
    </row>
    <row r="8257" spans="1:11" x14ac:dyDescent="0.25">
      <c r="A8257" t="s">
        <v>8266</v>
      </c>
      <c r="B8257" t="s">
        <v>8</v>
      </c>
      <c r="C8257">
        <v>126177</v>
      </c>
      <c r="D8257">
        <v>2</v>
      </c>
      <c r="E8257" s="1">
        <v>44851</v>
      </c>
      <c r="F8257">
        <f t="shared" si="128"/>
        <v>509.08</v>
      </c>
      <c r="J8257" s="34" t="s">
        <v>3383</v>
      </c>
      <c r="K8257" s="36">
        <v>150.49</v>
      </c>
    </row>
    <row r="8258" spans="1:11" x14ac:dyDescent="0.25">
      <c r="A8258" t="s">
        <v>8267</v>
      </c>
      <c r="B8258" t="s">
        <v>6</v>
      </c>
      <c r="C8258">
        <v>117050</v>
      </c>
      <c r="D8258">
        <v>2</v>
      </c>
      <c r="E8258" s="1">
        <v>44757</v>
      </c>
      <c r="F8258">
        <f t="shared" ref="F8258:F8321" si="129">VLOOKUP(A8258,$J$1:$K$11016,2,FALSE)</f>
        <v>16.45</v>
      </c>
      <c r="J8258" s="34" t="s">
        <v>609</v>
      </c>
      <c r="K8258" s="36">
        <v>139.08000000000001</v>
      </c>
    </row>
    <row r="8259" spans="1:11" x14ac:dyDescent="0.25">
      <c r="A8259" t="s">
        <v>8268</v>
      </c>
      <c r="B8259" t="s">
        <v>11</v>
      </c>
      <c r="C8259">
        <v>37516</v>
      </c>
      <c r="D8259">
        <v>1</v>
      </c>
      <c r="E8259" s="1">
        <v>44628</v>
      </c>
      <c r="F8259">
        <f t="shared" si="129"/>
        <v>8.86</v>
      </c>
      <c r="J8259" s="34" t="s">
        <v>10347</v>
      </c>
      <c r="K8259" s="36">
        <v>7.05</v>
      </c>
    </row>
    <row r="8260" spans="1:11" x14ac:dyDescent="0.25">
      <c r="A8260" t="s">
        <v>8269</v>
      </c>
      <c r="B8260" t="s">
        <v>6</v>
      </c>
      <c r="C8260">
        <v>79067</v>
      </c>
      <c r="D8260">
        <v>2</v>
      </c>
      <c r="E8260" s="1">
        <v>44663</v>
      </c>
      <c r="F8260">
        <f t="shared" si="129"/>
        <v>10.57</v>
      </c>
      <c r="J8260" s="34" t="s">
        <v>9498</v>
      </c>
      <c r="K8260" s="36">
        <v>82.23</v>
      </c>
    </row>
    <row r="8261" spans="1:11" x14ac:dyDescent="0.25">
      <c r="A8261" t="s">
        <v>8270</v>
      </c>
      <c r="B8261" t="s">
        <v>11</v>
      </c>
      <c r="C8261">
        <v>55124</v>
      </c>
      <c r="D8261">
        <v>1</v>
      </c>
      <c r="E8261" s="1">
        <v>44776</v>
      </c>
      <c r="F8261">
        <f t="shared" si="129"/>
        <v>42.38</v>
      </c>
      <c r="J8261" s="34" t="s">
        <v>4280</v>
      </c>
      <c r="K8261" s="36">
        <v>104.67</v>
      </c>
    </row>
    <row r="8262" spans="1:11" x14ac:dyDescent="0.25">
      <c r="A8262" t="s">
        <v>8271</v>
      </c>
      <c r="B8262" t="s">
        <v>6</v>
      </c>
      <c r="C8262">
        <v>158824</v>
      </c>
      <c r="D8262">
        <v>2</v>
      </c>
      <c r="E8262" s="1">
        <v>44916</v>
      </c>
      <c r="F8262">
        <f t="shared" si="129"/>
        <v>106.85</v>
      </c>
      <c r="J8262" s="34" t="s">
        <v>9507</v>
      </c>
      <c r="K8262" s="36">
        <v>124.51</v>
      </c>
    </row>
    <row r="8263" spans="1:11" x14ac:dyDescent="0.25">
      <c r="A8263" t="s">
        <v>8272</v>
      </c>
      <c r="B8263" t="s">
        <v>13</v>
      </c>
      <c r="C8263">
        <v>140088</v>
      </c>
      <c r="D8263">
        <v>2</v>
      </c>
      <c r="E8263" s="1">
        <v>44879</v>
      </c>
      <c r="F8263">
        <f t="shared" si="129"/>
        <v>84.11</v>
      </c>
      <c r="J8263" s="34" t="s">
        <v>10832</v>
      </c>
      <c r="K8263" s="36">
        <v>75.180000000000007</v>
      </c>
    </row>
    <row r="8264" spans="1:11" x14ac:dyDescent="0.25">
      <c r="A8264" t="s">
        <v>8273</v>
      </c>
      <c r="B8264" t="s">
        <v>11</v>
      </c>
      <c r="C8264">
        <v>37909</v>
      </c>
      <c r="D8264">
        <v>1</v>
      </c>
      <c r="E8264" s="1">
        <v>44890</v>
      </c>
      <c r="F8264">
        <f t="shared" si="129"/>
        <v>10.6</v>
      </c>
      <c r="J8264" s="34" t="s">
        <v>6385</v>
      </c>
      <c r="K8264" s="36">
        <v>31.24</v>
      </c>
    </row>
    <row r="8265" spans="1:11" x14ac:dyDescent="0.25">
      <c r="A8265" t="s">
        <v>8274</v>
      </c>
      <c r="B8265" t="s">
        <v>8</v>
      </c>
      <c r="C8265">
        <v>77593</v>
      </c>
      <c r="D8265">
        <v>2</v>
      </c>
      <c r="E8265" s="1">
        <v>44602</v>
      </c>
      <c r="F8265">
        <f t="shared" si="129"/>
        <v>83.4</v>
      </c>
      <c r="J8265" s="34" t="s">
        <v>9336</v>
      </c>
      <c r="K8265" s="36">
        <v>74.61</v>
      </c>
    </row>
    <row r="8266" spans="1:11" x14ac:dyDescent="0.25">
      <c r="A8266" t="s">
        <v>8275</v>
      </c>
      <c r="B8266" t="s">
        <v>17</v>
      </c>
      <c r="C8266">
        <v>37724</v>
      </c>
      <c r="D8266">
        <v>1</v>
      </c>
      <c r="E8266" s="1">
        <v>44827</v>
      </c>
      <c r="F8266">
        <f t="shared" si="129"/>
        <v>21.19</v>
      </c>
      <c r="J8266" s="34" t="s">
        <v>10483</v>
      </c>
      <c r="K8266" s="36">
        <v>106.17</v>
      </c>
    </row>
    <row r="8267" spans="1:11" x14ac:dyDescent="0.25">
      <c r="A8267" t="s">
        <v>8276</v>
      </c>
      <c r="B8267" t="s">
        <v>8</v>
      </c>
      <c r="C8267">
        <v>51026</v>
      </c>
      <c r="D8267">
        <v>2</v>
      </c>
      <c r="E8267" s="1">
        <v>44690</v>
      </c>
      <c r="F8267">
        <f t="shared" si="129"/>
        <v>43.58</v>
      </c>
      <c r="J8267" s="34" t="s">
        <v>10838</v>
      </c>
      <c r="K8267" s="36">
        <v>124.51</v>
      </c>
    </row>
    <row r="8268" spans="1:11" x14ac:dyDescent="0.25">
      <c r="A8268" t="s">
        <v>8277</v>
      </c>
      <c r="B8268" t="s">
        <v>11</v>
      </c>
      <c r="C8268">
        <v>55335</v>
      </c>
      <c r="D8268">
        <v>1</v>
      </c>
      <c r="E8268" s="1">
        <v>44776</v>
      </c>
      <c r="F8268">
        <f t="shared" si="129"/>
        <v>280.86</v>
      </c>
      <c r="J8268" s="34" t="s">
        <v>10020</v>
      </c>
      <c r="K8268" s="36">
        <v>28.19</v>
      </c>
    </row>
    <row r="8269" spans="1:11" x14ac:dyDescent="0.25">
      <c r="A8269" t="s">
        <v>8278</v>
      </c>
      <c r="B8269" t="s">
        <v>6</v>
      </c>
      <c r="C8269">
        <v>70078</v>
      </c>
      <c r="D8269">
        <v>2</v>
      </c>
      <c r="E8269" s="1">
        <v>44686</v>
      </c>
      <c r="F8269">
        <f t="shared" si="129"/>
        <v>135.08000000000001</v>
      </c>
      <c r="J8269" s="34" t="s">
        <v>10796</v>
      </c>
      <c r="K8269" s="36">
        <v>75.180000000000007</v>
      </c>
    </row>
    <row r="8270" spans="1:11" x14ac:dyDescent="0.25">
      <c r="A8270" t="s">
        <v>8279</v>
      </c>
      <c r="B8270" t="s">
        <v>6</v>
      </c>
      <c r="C8270">
        <v>129938</v>
      </c>
      <c r="D8270">
        <v>2</v>
      </c>
      <c r="E8270" s="1">
        <v>44830</v>
      </c>
      <c r="F8270">
        <f t="shared" si="129"/>
        <v>453.33</v>
      </c>
      <c r="J8270" s="34" t="s">
        <v>9613</v>
      </c>
      <c r="K8270" s="36">
        <v>9.4</v>
      </c>
    </row>
    <row r="8271" spans="1:11" x14ac:dyDescent="0.25">
      <c r="A8271" t="s">
        <v>8280</v>
      </c>
      <c r="B8271" t="s">
        <v>6</v>
      </c>
      <c r="C8271">
        <v>148493</v>
      </c>
      <c r="D8271">
        <v>2</v>
      </c>
      <c r="E8271" s="1">
        <v>44873</v>
      </c>
      <c r="F8271">
        <f t="shared" si="129"/>
        <v>76.900000000000006</v>
      </c>
      <c r="J8271" s="34" t="s">
        <v>5318</v>
      </c>
      <c r="K8271" s="36" t="s">
        <v>11027</v>
      </c>
    </row>
    <row r="8272" spans="1:11" x14ac:dyDescent="0.25">
      <c r="A8272" t="s">
        <v>8281</v>
      </c>
      <c r="B8272" t="s">
        <v>8</v>
      </c>
      <c r="C8272">
        <v>111891</v>
      </c>
      <c r="D8272">
        <v>2</v>
      </c>
      <c r="E8272" s="1">
        <v>44767</v>
      </c>
      <c r="F8272">
        <f t="shared" si="129"/>
        <v>10.57</v>
      </c>
      <c r="J8272" s="34" t="s">
        <v>4812</v>
      </c>
      <c r="K8272" s="36">
        <v>48.57</v>
      </c>
    </row>
    <row r="8273" spans="1:11" x14ac:dyDescent="0.25">
      <c r="A8273" t="s">
        <v>8282</v>
      </c>
      <c r="B8273" t="s">
        <v>8</v>
      </c>
      <c r="C8273">
        <v>114216</v>
      </c>
      <c r="D8273">
        <v>2</v>
      </c>
      <c r="E8273" s="1">
        <v>44701</v>
      </c>
      <c r="F8273">
        <f t="shared" si="129"/>
        <v>56.39</v>
      </c>
      <c r="J8273" s="34" t="s">
        <v>7044</v>
      </c>
      <c r="K8273" s="36">
        <v>153.38</v>
      </c>
    </row>
    <row r="8274" spans="1:11" x14ac:dyDescent="0.25">
      <c r="A8274" t="s">
        <v>8283</v>
      </c>
      <c r="B8274" t="s">
        <v>17</v>
      </c>
      <c r="C8274">
        <v>42129</v>
      </c>
      <c r="D8274">
        <v>1</v>
      </c>
      <c r="E8274" s="1">
        <v>44658</v>
      </c>
      <c r="F8274">
        <f t="shared" si="129"/>
        <v>176.19</v>
      </c>
      <c r="J8274" s="34" t="s">
        <v>7793</v>
      </c>
      <c r="K8274" s="36">
        <v>21.44</v>
      </c>
    </row>
    <row r="8275" spans="1:11" x14ac:dyDescent="0.25">
      <c r="A8275" t="s">
        <v>8284</v>
      </c>
      <c r="B8275" t="s">
        <v>11</v>
      </c>
      <c r="C8275">
        <v>41818</v>
      </c>
      <c r="D8275">
        <v>1</v>
      </c>
      <c r="E8275" s="1">
        <v>44690</v>
      </c>
      <c r="F8275">
        <f t="shared" si="129"/>
        <v>11.48</v>
      </c>
      <c r="J8275" s="34" t="s">
        <v>3373</v>
      </c>
      <c r="K8275" s="36">
        <v>90.57</v>
      </c>
    </row>
    <row r="8276" spans="1:11" x14ac:dyDescent="0.25">
      <c r="A8276" t="s">
        <v>8285</v>
      </c>
      <c r="B8276" t="s">
        <v>11</v>
      </c>
      <c r="C8276">
        <v>53126</v>
      </c>
      <c r="D8276">
        <v>1</v>
      </c>
      <c r="E8276" s="1">
        <v>44841</v>
      </c>
      <c r="F8276" t="str">
        <f t="shared" si="129"/>
        <v>NULL</v>
      </c>
      <c r="J8276" s="34" t="s">
        <v>10640</v>
      </c>
      <c r="K8276" s="36">
        <v>135.08000000000001</v>
      </c>
    </row>
    <row r="8277" spans="1:11" x14ac:dyDescent="0.25">
      <c r="A8277" t="s">
        <v>8286</v>
      </c>
      <c r="B8277" t="s">
        <v>40</v>
      </c>
      <c r="C8277">
        <v>87783</v>
      </c>
      <c r="D8277">
        <v>1</v>
      </c>
      <c r="E8277" s="1">
        <v>44924</v>
      </c>
      <c r="F8277">
        <f t="shared" si="129"/>
        <v>54.17</v>
      </c>
      <c r="J8277" s="34" t="s">
        <v>10158</v>
      </c>
      <c r="K8277" s="36">
        <v>75.180000000000007</v>
      </c>
    </row>
    <row r="8278" spans="1:11" x14ac:dyDescent="0.25">
      <c r="A8278" t="s">
        <v>8287</v>
      </c>
      <c r="B8278" t="s">
        <v>8</v>
      </c>
      <c r="C8278">
        <v>52391</v>
      </c>
      <c r="D8278">
        <v>2</v>
      </c>
      <c r="E8278" s="1">
        <v>44754</v>
      </c>
      <c r="F8278">
        <f t="shared" si="129"/>
        <v>39.93</v>
      </c>
      <c r="J8278" s="34" t="s">
        <v>3236</v>
      </c>
      <c r="K8278" s="36">
        <v>105.45</v>
      </c>
    </row>
    <row r="8279" spans="1:11" x14ac:dyDescent="0.25">
      <c r="A8279" t="s">
        <v>8288</v>
      </c>
      <c r="B8279" t="s">
        <v>13</v>
      </c>
      <c r="C8279">
        <v>135452</v>
      </c>
      <c r="D8279">
        <v>2</v>
      </c>
      <c r="E8279" s="1">
        <v>44817</v>
      </c>
      <c r="F8279">
        <f t="shared" si="129"/>
        <v>55.04</v>
      </c>
      <c r="J8279" s="34" t="s">
        <v>4831</v>
      </c>
      <c r="K8279" s="36">
        <v>33.65</v>
      </c>
    </row>
    <row r="8280" spans="1:11" x14ac:dyDescent="0.25">
      <c r="A8280" t="s">
        <v>8289</v>
      </c>
      <c r="B8280" t="s">
        <v>40</v>
      </c>
      <c r="C8280">
        <v>84928</v>
      </c>
      <c r="D8280">
        <v>1</v>
      </c>
      <c r="E8280" s="1">
        <v>44886</v>
      </c>
      <c r="F8280">
        <f t="shared" si="129"/>
        <v>75.37</v>
      </c>
      <c r="J8280" s="35" t="s">
        <v>4123</v>
      </c>
      <c r="K8280" s="36">
        <v>83.4</v>
      </c>
    </row>
    <row r="8281" spans="1:11" x14ac:dyDescent="0.25">
      <c r="A8281" t="s">
        <v>8290</v>
      </c>
      <c r="B8281" t="s">
        <v>17</v>
      </c>
      <c r="C8281">
        <v>34630</v>
      </c>
      <c r="D8281">
        <v>1</v>
      </c>
      <c r="E8281" s="1">
        <v>44718</v>
      </c>
      <c r="F8281">
        <f t="shared" si="129"/>
        <v>31.51</v>
      </c>
      <c r="J8281" s="34" t="s">
        <v>2887</v>
      </c>
      <c r="K8281" s="36">
        <v>7.05</v>
      </c>
    </row>
    <row r="8282" spans="1:11" x14ac:dyDescent="0.25">
      <c r="A8282" t="s">
        <v>8291</v>
      </c>
      <c r="B8282" t="s">
        <v>8</v>
      </c>
      <c r="C8282">
        <v>127179</v>
      </c>
      <c r="D8282">
        <v>2</v>
      </c>
      <c r="E8282" s="1">
        <v>44818</v>
      </c>
      <c r="F8282">
        <f t="shared" si="129"/>
        <v>171.49</v>
      </c>
      <c r="J8282" s="34" t="s">
        <v>10997</v>
      </c>
      <c r="K8282" s="36">
        <v>108.07</v>
      </c>
    </row>
    <row r="8283" spans="1:11" x14ac:dyDescent="0.25">
      <c r="A8283" t="s">
        <v>8292</v>
      </c>
      <c r="B8283" t="s">
        <v>6</v>
      </c>
      <c r="C8283">
        <v>153461</v>
      </c>
      <c r="D8283">
        <v>2</v>
      </c>
      <c r="E8283" s="1">
        <v>44896</v>
      </c>
      <c r="F8283">
        <f t="shared" si="129"/>
        <v>76.900000000000006</v>
      </c>
      <c r="J8283" s="34" t="s">
        <v>9496</v>
      </c>
      <c r="K8283" s="36">
        <v>24.67</v>
      </c>
    </row>
    <row r="8284" spans="1:11" x14ac:dyDescent="0.25">
      <c r="A8284" t="s">
        <v>8293</v>
      </c>
      <c r="B8284" t="s">
        <v>6</v>
      </c>
      <c r="C8284">
        <v>149018</v>
      </c>
      <c r="D8284">
        <v>2</v>
      </c>
      <c r="E8284" s="1">
        <v>44883</v>
      </c>
      <c r="F8284">
        <f t="shared" si="129"/>
        <v>76.900000000000006</v>
      </c>
      <c r="J8284" s="34" t="s">
        <v>8695</v>
      </c>
      <c r="K8284" s="36">
        <v>322.48</v>
      </c>
    </row>
    <row r="8285" spans="1:11" x14ac:dyDescent="0.25">
      <c r="A8285" t="s">
        <v>8294</v>
      </c>
      <c r="B8285" t="s">
        <v>11</v>
      </c>
      <c r="C8285">
        <v>22007</v>
      </c>
      <c r="D8285">
        <v>1</v>
      </c>
      <c r="E8285" s="1">
        <v>44875</v>
      </c>
      <c r="F8285">
        <f t="shared" si="129"/>
        <v>347.13</v>
      </c>
      <c r="J8285" s="34" t="s">
        <v>3744</v>
      </c>
      <c r="K8285" s="36">
        <v>63.42</v>
      </c>
    </row>
    <row r="8286" spans="1:11" x14ac:dyDescent="0.25">
      <c r="A8286" t="s">
        <v>8295</v>
      </c>
      <c r="B8286" t="s">
        <v>6</v>
      </c>
      <c r="C8286">
        <v>87805</v>
      </c>
      <c r="D8286">
        <v>2</v>
      </c>
      <c r="E8286" s="1">
        <v>44636</v>
      </c>
      <c r="F8286">
        <f t="shared" si="129"/>
        <v>360</v>
      </c>
      <c r="J8286" s="34" t="s">
        <v>10615</v>
      </c>
      <c r="K8286" s="36">
        <v>27.63</v>
      </c>
    </row>
    <row r="8287" spans="1:11" x14ac:dyDescent="0.25">
      <c r="A8287" t="s">
        <v>8296</v>
      </c>
      <c r="B8287" t="s">
        <v>17</v>
      </c>
      <c r="C8287">
        <v>46781</v>
      </c>
      <c r="D8287">
        <v>1</v>
      </c>
      <c r="E8287" s="1">
        <v>44811</v>
      </c>
      <c r="F8287">
        <f t="shared" si="129"/>
        <v>23.55</v>
      </c>
      <c r="J8287" s="34" t="s">
        <v>2043</v>
      </c>
      <c r="K8287" s="36">
        <v>75.180000000000007</v>
      </c>
    </row>
    <row r="8288" spans="1:11" x14ac:dyDescent="0.25">
      <c r="A8288" t="s">
        <v>8297</v>
      </c>
      <c r="B8288" t="s">
        <v>17</v>
      </c>
      <c r="C8288">
        <v>19469</v>
      </c>
      <c r="D8288">
        <v>1</v>
      </c>
      <c r="E8288" s="1">
        <v>44637</v>
      </c>
      <c r="F8288">
        <f t="shared" si="129"/>
        <v>297.67</v>
      </c>
      <c r="J8288" s="34" t="s">
        <v>9790</v>
      </c>
      <c r="K8288" s="36">
        <v>61.08</v>
      </c>
    </row>
    <row r="8289" spans="1:11" x14ac:dyDescent="0.25">
      <c r="A8289" t="s">
        <v>8298</v>
      </c>
      <c r="B8289" t="s">
        <v>40</v>
      </c>
      <c r="C8289">
        <v>24155</v>
      </c>
      <c r="D8289">
        <v>1</v>
      </c>
      <c r="E8289" s="1">
        <v>44824</v>
      </c>
      <c r="F8289">
        <f t="shared" si="129"/>
        <v>40.03</v>
      </c>
      <c r="J8289" s="34" t="s">
        <v>3222</v>
      </c>
      <c r="K8289" s="36">
        <v>42.29</v>
      </c>
    </row>
    <row r="8290" spans="1:11" x14ac:dyDescent="0.25">
      <c r="A8290" t="s">
        <v>8299</v>
      </c>
      <c r="B8290" t="s">
        <v>11</v>
      </c>
      <c r="C8290">
        <v>19987</v>
      </c>
      <c r="D8290">
        <v>1</v>
      </c>
      <c r="E8290" s="1">
        <v>44656</v>
      </c>
      <c r="F8290">
        <f t="shared" si="129"/>
        <v>20.68</v>
      </c>
      <c r="J8290" s="34" t="s">
        <v>4498</v>
      </c>
      <c r="K8290" s="36">
        <v>104.67</v>
      </c>
    </row>
    <row r="8291" spans="1:11" x14ac:dyDescent="0.25">
      <c r="A8291" t="s">
        <v>8300</v>
      </c>
      <c r="B8291" t="s">
        <v>40</v>
      </c>
      <c r="C8291">
        <v>91833</v>
      </c>
      <c r="D8291">
        <v>1</v>
      </c>
      <c r="E8291" s="1">
        <v>44926</v>
      </c>
      <c r="F8291">
        <f t="shared" si="129"/>
        <v>75.37</v>
      </c>
      <c r="J8291" s="34" t="s">
        <v>900</v>
      </c>
      <c r="K8291" s="36">
        <v>124.51</v>
      </c>
    </row>
    <row r="8292" spans="1:11" x14ac:dyDescent="0.25">
      <c r="A8292" t="s">
        <v>8301</v>
      </c>
      <c r="B8292" t="s">
        <v>11</v>
      </c>
      <c r="C8292">
        <v>69875</v>
      </c>
      <c r="D8292">
        <v>1</v>
      </c>
      <c r="E8292" s="1">
        <v>44832</v>
      </c>
      <c r="F8292">
        <f t="shared" si="129"/>
        <v>102.45</v>
      </c>
      <c r="J8292" s="34" t="s">
        <v>4095</v>
      </c>
      <c r="K8292" s="36">
        <v>62.21</v>
      </c>
    </row>
    <row r="8293" spans="1:11" x14ac:dyDescent="0.25">
      <c r="A8293" t="s">
        <v>8302</v>
      </c>
      <c r="B8293" t="s">
        <v>8</v>
      </c>
      <c r="C8293">
        <v>114055</v>
      </c>
      <c r="D8293">
        <v>2</v>
      </c>
      <c r="E8293" s="1">
        <v>44720</v>
      </c>
      <c r="F8293">
        <f t="shared" si="129"/>
        <v>75.180000000000007</v>
      </c>
      <c r="J8293" s="34" t="s">
        <v>9030</v>
      </c>
      <c r="K8293" s="36">
        <v>10.18</v>
      </c>
    </row>
    <row r="8294" spans="1:11" x14ac:dyDescent="0.25">
      <c r="A8294" t="s">
        <v>8303</v>
      </c>
      <c r="B8294" t="s">
        <v>13</v>
      </c>
      <c r="C8294">
        <v>141824</v>
      </c>
      <c r="D8294">
        <v>2</v>
      </c>
      <c r="E8294" s="1">
        <v>44845</v>
      </c>
      <c r="F8294">
        <f t="shared" si="129"/>
        <v>57.68</v>
      </c>
      <c r="J8294" s="34" t="s">
        <v>9012</v>
      </c>
      <c r="K8294" s="36">
        <v>147.38999999999999</v>
      </c>
    </row>
    <row r="8295" spans="1:11" x14ac:dyDescent="0.25">
      <c r="A8295" t="s">
        <v>8304</v>
      </c>
      <c r="B8295" t="s">
        <v>17</v>
      </c>
      <c r="C8295">
        <v>40853</v>
      </c>
      <c r="D8295">
        <v>1</v>
      </c>
      <c r="E8295" s="1">
        <v>44775</v>
      </c>
      <c r="F8295">
        <f t="shared" si="129"/>
        <v>701.71</v>
      </c>
      <c r="J8295" s="34" t="s">
        <v>8933</v>
      </c>
      <c r="K8295" s="36">
        <v>104.67</v>
      </c>
    </row>
    <row r="8296" spans="1:11" x14ac:dyDescent="0.25">
      <c r="A8296" t="s">
        <v>8305</v>
      </c>
      <c r="B8296" t="s">
        <v>17</v>
      </c>
      <c r="C8296">
        <v>18454</v>
      </c>
      <c r="D8296">
        <v>1</v>
      </c>
      <c r="E8296" s="1">
        <v>44913</v>
      </c>
      <c r="F8296">
        <f t="shared" si="129"/>
        <v>2035.83</v>
      </c>
      <c r="J8296" s="34" t="s">
        <v>10515</v>
      </c>
      <c r="K8296" s="36">
        <v>124.51</v>
      </c>
    </row>
    <row r="8297" spans="1:11" x14ac:dyDescent="0.25">
      <c r="A8297" t="s">
        <v>8306</v>
      </c>
      <c r="B8297" t="s">
        <v>17</v>
      </c>
      <c r="C8297">
        <v>71417</v>
      </c>
      <c r="D8297">
        <v>1</v>
      </c>
      <c r="E8297" s="1">
        <v>44847</v>
      </c>
      <c r="F8297">
        <f t="shared" si="129"/>
        <v>75.37</v>
      </c>
      <c r="J8297" s="34" t="s">
        <v>5589</v>
      </c>
      <c r="K8297" s="36">
        <v>52.86</v>
      </c>
    </row>
    <row r="8298" spans="1:11" x14ac:dyDescent="0.25">
      <c r="A8298" t="s">
        <v>8307</v>
      </c>
      <c r="B8298" t="s">
        <v>17</v>
      </c>
      <c r="C8298">
        <v>45510</v>
      </c>
      <c r="D8298">
        <v>1</v>
      </c>
      <c r="E8298" s="1">
        <v>44678</v>
      </c>
      <c r="F8298">
        <f t="shared" si="129"/>
        <v>81.56</v>
      </c>
      <c r="J8298" s="34" t="s">
        <v>9512</v>
      </c>
      <c r="K8298" s="36">
        <v>59.91</v>
      </c>
    </row>
    <row r="8299" spans="1:11" x14ac:dyDescent="0.25">
      <c r="A8299" t="s">
        <v>8308</v>
      </c>
      <c r="B8299" t="s">
        <v>17</v>
      </c>
      <c r="C8299">
        <v>37724</v>
      </c>
      <c r="D8299">
        <v>1</v>
      </c>
      <c r="E8299" s="1">
        <v>44599</v>
      </c>
      <c r="F8299">
        <f t="shared" si="129"/>
        <v>134.04</v>
      </c>
      <c r="J8299" s="34" t="s">
        <v>308</v>
      </c>
      <c r="K8299" s="36">
        <v>44.63</v>
      </c>
    </row>
    <row r="8300" spans="1:11" x14ac:dyDescent="0.25">
      <c r="A8300" t="s">
        <v>8309</v>
      </c>
      <c r="B8300" t="s">
        <v>11</v>
      </c>
      <c r="C8300">
        <v>73533</v>
      </c>
      <c r="D8300">
        <v>1</v>
      </c>
      <c r="E8300" s="1">
        <v>44845</v>
      </c>
      <c r="F8300">
        <f t="shared" si="129"/>
        <v>49.46</v>
      </c>
      <c r="J8300" s="34" t="s">
        <v>7486</v>
      </c>
      <c r="K8300" s="36">
        <v>12.02</v>
      </c>
    </row>
    <row r="8301" spans="1:11" x14ac:dyDescent="0.25">
      <c r="A8301" t="s">
        <v>8310</v>
      </c>
      <c r="B8301" t="s">
        <v>6</v>
      </c>
      <c r="C8301">
        <v>79129</v>
      </c>
      <c r="D8301">
        <v>2</v>
      </c>
      <c r="E8301" s="1">
        <v>44881</v>
      </c>
      <c r="F8301">
        <f t="shared" si="129"/>
        <v>37.284999999999997</v>
      </c>
      <c r="J8301" s="34" t="s">
        <v>1245</v>
      </c>
      <c r="K8301" s="36">
        <v>10.81</v>
      </c>
    </row>
    <row r="8302" spans="1:11" x14ac:dyDescent="0.25">
      <c r="A8302" t="s">
        <v>8311</v>
      </c>
      <c r="B8302" t="s">
        <v>17</v>
      </c>
      <c r="C8302">
        <v>42192</v>
      </c>
      <c r="D8302">
        <v>1</v>
      </c>
      <c r="E8302" s="1">
        <v>44827</v>
      </c>
      <c r="F8302">
        <f t="shared" si="129"/>
        <v>25.9</v>
      </c>
      <c r="J8302" s="34" t="s">
        <v>7574</v>
      </c>
      <c r="K8302" s="36">
        <v>75.180000000000007</v>
      </c>
    </row>
    <row r="8303" spans="1:11" x14ac:dyDescent="0.25">
      <c r="A8303" t="s">
        <v>8312</v>
      </c>
      <c r="B8303" t="s">
        <v>11</v>
      </c>
      <c r="C8303">
        <v>22606</v>
      </c>
      <c r="D8303">
        <v>1</v>
      </c>
      <c r="E8303" s="1">
        <v>44643</v>
      </c>
      <c r="F8303">
        <f t="shared" si="129"/>
        <v>10.33</v>
      </c>
      <c r="J8303" s="34" t="s">
        <v>2291</v>
      </c>
      <c r="K8303" s="36">
        <v>10.57</v>
      </c>
    </row>
    <row r="8304" spans="1:11" x14ac:dyDescent="0.25">
      <c r="A8304" t="s">
        <v>8313</v>
      </c>
      <c r="B8304" t="s">
        <v>6</v>
      </c>
      <c r="C8304">
        <v>92179</v>
      </c>
      <c r="D8304">
        <v>2</v>
      </c>
      <c r="E8304" s="1">
        <v>44676</v>
      </c>
      <c r="F8304">
        <f t="shared" si="129"/>
        <v>24.67</v>
      </c>
      <c r="J8304" s="34" t="s">
        <v>2488</v>
      </c>
      <c r="K8304" s="36">
        <v>456.13</v>
      </c>
    </row>
    <row r="8305" spans="1:11" x14ac:dyDescent="0.25">
      <c r="A8305" t="s">
        <v>8314</v>
      </c>
      <c r="B8305" t="s">
        <v>17</v>
      </c>
      <c r="C8305">
        <v>48353</v>
      </c>
      <c r="D8305">
        <v>1</v>
      </c>
      <c r="E8305" s="1">
        <v>44910</v>
      </c>
      <c r="F8305">
        <f t="shared" si="129"/>
        <v>588.66</v>
      </c>
      <c r="J8305" s="34" t="s">
        <v>7447</v>
      </c>
      <c r="K8305" s="36">
        <v>12.94</v>
      </c>
    </row>
    <row r="8306" spans="1:11" x14ac:dyDescent="0.25">
      <c r="A8306" t="s">
        <v>8315</v>
      </c>
      <c r="B8306" t="s">
        <v>17</v>
      </c>
      <c r="C8306">
        <v>21351</v>
      </c>
      <c r="D8306">
        <v>1</v>
      </c>
      <c r="E8306" s="1">
        <v>44909</v>
      </c>
      <c r="F8306">
        <f t="shared" si="129"/>
        <v>239.02</v>
      </c>
      <c r="J8306" s="34" t="s">
        <v>5019</v>
      </c>
      <c r="K8306" s="36">
        <v>440.58</v>
      </c>
    </row>
    <row r="8307" spans="1:11" x14ac:dyDescent="0.25">
      <c r="A8307" t="s">
        <v>8316</v>
      </c>
      <c r="B8307" t="s">
        <v>40</v>
      </c>
      <c r="C8307">
        <v>60905</v>
      </c>
      <c r="D8307">
        <v>1</v>
      </c>
      <c r="E8307" s="1">
        <v>44781</v>
      </c>
      <c r="F8307">
        <f t="shared" si="129"/>
        <v>70.64</v>
      </c>
      <c r="J8307" s="34" t="s">
        <v>827</v>
      </c>
      <c r="K8307" s="36">
        <v>37.590000000000003</v>
      </c>
    </row>
    <row r="8308" spans="1:11" x14ac:dyDescent="0.25">
      <c r="A8308" t="s">
        <v>8317</v>
      </c>
      <c r="B8308" t="s">
        <v>8</v>
      </c>
      <c r="C8308">
        <v>54967</v>
      </c>
      <c r="D8308">
        <v>2</v>
      </c>
      <c r="E8308" s="1">
        <v>44620</v>
      </c>
      <c r="F8308">
        <f t="shared" si="129"/>
        <v>54.03</v>
      </c>
      <c r="J8308" s="34" t="s">
        <v>4111</v>
      </c>
      <c r="K8308" s="36">
        <v>106.9</v>
      </c>
    </row>
    <row r="8309" spans="1:11" x14ac:dyDescent="0.25">
      <c r="A8309" t="s">
        <v>8318</v>
      </c>
      <c r="B8309" t="s">
        <v>17</v>
      </c>
      <c r="C8309">
        <v>20089</v>
      </c>
      <c r="D8309">
        <v>1</v>
      </c>
      <c r="E8309" s="1">
        <v>44728</v>
      </c>
      <c r="F8309">
        <f t="shared" si="129"/>
        <v>2250.15</v>
      </c>
      <c r="J8309" s="34" t="s">
        <v>4237</v>
      </c>
      <c r="K8309" s="36">
        <v>242.36</v>
      </c>
    </row>
    <row r="8310" spans="1:11" x14ac:dyDescent="0.25">
      <c r="A8310" t="s">
        <v>8319</v>
      </c>
      <c r="B8310" t="s">
        <v>8</v>
      </c>
      <c r="C8310">
        <v>47306</v>
      </c>
      <c r="D8310">
        <v>2</v>
      </c>
      <c r="E8310" s="1">
        <v>44648</v>
      </c>
      <c r="F8310">
        <f t="shared" si="129"/>
        <v>880.73</v>
      </c>
      <c r="J8310" s="34" t="s">
        <v>1807</v>
      </c>
      <c r="K8310" s="36">
        <v>81.06</v>
      </c>
    </row>
    <row r="8311" spans="1:11" x14ac:dyDescent="0.25">
      <c r="A8311" t="s">
        <v>8320</v>
      </c>
      <c r="B8311" t="s">
        <v>6</v>
      </c>
      <c r="C8311">
        <v>76106</v>
      </c>
      <c r="D8311">
        <v>2</v>
      </c>
      <c r="E8311" s="1">
        <v>44608</v>
      </c>
      <c r="F8311">
        <f t="shared" si="129"/>
        <v>10.57</v>
      </c>
      <c r="J8311" s="34" t="s">
        <v>6952</v>
      </c>
      <c r="K8311" s="36">
        <v>21.14</v>
      </c>
    </row>
    <row r="8312" spans="1:11" x14ac:dyDescent="0.25">
      <c r="A8312" t="s">
        <v>8321</v>
      </c>
      <c r="B8312" t="s">
        <v>11</v>
      </c>
      <c r="C8312">
        <v>40089</v>
      </c>
      <c r="D8312">
        <v>1</v>
      </c>
      <c r="E8312" s="1">
        <v>44597</v>
      </c>
      <c r="F8312">
        <f t="shared" si="129"/>
        <v>486.97</v>
      </c>
      <c r="J8312" s="34" t="s">
        <v>753</v>
      </c>
      <c r="K8312" s="36">
        <v>31.72</v>
      </c>
    </row>
    <row r="8313" spans="1:11" x14ac:dyDescent="0.25">
      <c r="A8313" t="s">
        <v>8322</v>
      </c>
      <c r="B8313" t="s">
        <v>11</v>
      </c>
      <c r="C8313">
        <v>73017</v>
      </c>
      <c r="D8313">
        <v>1</v>
      </c>
      <c r="E8313" s="1">
        <v>44869</v>
      </c>
      <c r="F8313">
        <f t="shared" si="129"/>
        <v>215.88</v>
      </c>
      <c r="J8313" s="34" t="s">
        <v>8381</v>
      </c>
      <c r="K8313" s="36">
        <v>96.44</v>
      </c>
    </row>
    <row r="8314" spans="1:11" x14ac:dyDescent="0.25">
      <c r="A8314" t="s">
        <v>8323</v>
      </c>
      <c r="B8314" t="s">
        <v>11</v>
      </c>
      <c r="C8314">
        <v>55335</v>
      </c>
      <c r="D8314">
        <v>1</v>
      </c>
      <c r="E8314" s="1">
        <v>44799</v>
      </c>
      <c r="F8314">
        <f t="shared" si="129"/>
        <v>391.1</v>
      </c>
      <c r="J8314" s="34" t="s">
        <v>4284</v>
      </c>
      <c r="K8314" s="36">
        <v>350.96</v>
      </c>
    </row>
    <row r="8315" spans="1:11" x14ac:dyDescent="0.25">
      <c r="A8315" t="s">
        <v>8324</v>
      </c>
      <c r="B8315" t="s">
        <v>17</v>
      </c>
      <c r="C8315">
        <v>27803</v>
      </c>
      <c r="D8315">
        <v>1</v>
      </c>
      <c r="E8315" s="1">
        <v>44924</v>
      </c>
      <c r="F8315">
        <f t="shared" si="129"/>
        <v>174.54</v>
      </c>
      <c r="J8315" s="35" t="s">
        <v>4114</v>
      </c>
      <c r="K8315" s="36">
        <v>69.08</v>
      </c>
    </row>
    <row r="8316" spans="1:11" x14ac:dyDescent="0.25">
      <c r="A8316" t="s">
        <v>8325</v>
      </c>
      <c r="B8316" t="s">
        <v>8</v>
      </c>
      <c r="C8316">
        <v>113398</v>
      </c>
      <c r="D8316">
        <v>2</v>
      </c>
      <c r="E8316" s="1">
        <v>44706</v>
      </c>
      <c r="F8316">
        <f t="shared" si="129"/>
        <v>75.180000000000007</v>
      </c>
      <c r="J8316" s="34" t="s">
        <v>3247</v>
      </c>
      <c r="K8316" s="36">
        <v>885.91</v>
      </c>
    </row>
    <row r="8317" spans="1:11" x14ac:dyDescent="0.25">
      <c r="A8317" t="s">
        <v>8326</v>
      </c>
      <c r="B8317" t="s">
        <v>17</v>
      </c>
      <c r="C8317">
        <v>68962</v>
      </c>
      <c r="D8317">
        <v>1</v>
      </c>
      <c r="E8317" s="1">
        <v>44827</v>
      </c>
      <c r="F8317">
        <f t="shared" si="129"/>
        <v>61.22</v>
      </c>
      <c r="J8317" s="34" t="s">
        <v>695</v>
      </c>
      <c r="K8317" s="36">
        <v>52.78</v>
      </c>
    </row>
    <row r="8318" spans="1:11" x14ac:dyDescent="0.25">
      <c r="A8318" t="s">
        <v>8327</v>
      </c>
      <c r="B8318" t="s">
        <v>11</v>
      </c>
      <c r="C8318">
        <v>60049</v>
      </c>
      <c r="D8318">
        <v>1</v>
      </c>
      <c r="E8318" s="1">
        <v>44796</v>
      </c>
      <c r="F8318">
        <f t="shared" si="129"/>
        <v>10.6</v>
      </c>
      <c r="J8318" s="34" t="s">
        <v>4982</v>
      </c>
      <c r="K8318" s="36">
        <v>35.81</v>
      </c>
    </row>
    <row r="8319" spans="1:11" x14ac:dyDescent="0.25">
      <c r="A8319" t="s">
        <v>8328</v>
      </c>
      <c r="B8319" t="s">
        <v>8</v>
      </c>
      <c r="C8319">
        <v>57884</v>
      </c>
      <c r="D8319">
        <v>2</v>
      </c>
      <c r="E8319" s="1">
        <v>44579</v>
      </c>
      <c r="F8319" t="str">
        <f t="shared" si="129"/>
        <v>NULL</v>
      </c>
      <c r="J8319" s="34" t="s">
        <v>1548</v>
      </c>
      <c r="K8319" s="36">
        <v>104.67</v>
      </c>
    </row>
    <row r="8320" spans="1:11" x14ac:dyDescent="0.25">
      <c r="A8320" t="s">
        <v>8329</v>
      </c>
      <c r="B8320" t="s">
        <v>11</v>
      </c>
      <c r="C8320">
        <v>35473</v>
      </c>
      <c r="D8320">
        <v>1</v>
      </c>
      <c r="E8320" s="1">
        <v>44619</v>
      </c>
      <c r="F8320">
        <f t="shared" si="129"/>
        <v>11.49</v>
      </c>
      <c r="J8320" s="34" t="s">
        <v>3797</v>
      </c>
      <c r="K8320" s="36">
        <v>412.02</v>
      </c>
    </row>
    <row r="8321" spans="1:11" x14ac:dyDescent="0.25">
      <c r="A8321" t="s">
        <v>8330</v>
      </c>
      <c r="B8321" t="s">
        <v>17</v>
      </c>
      <c r="C8321">
        <v>38726</v>
      </c>
      <c r="D8321">
        <v>1</v>
      </c>
      <c r="E8321" s="1">
        <v>44599</v>
      </c>
      <c r="F8321">
        <f t="shared" si="129"/>
        <v>10.33</v>
      </c>
      <c r="J8321" s="34" t="s">
        <v>4487</v>
      </c>
      <c r="K8321" s="36">
        <v>308.89999999999998</v>
      </c>
    </row>
    <row r="8322" spans="1:11" x14ac:dyDescent="0.25">
      <c r="A8322" t="s">
        <v>8331</v>
      </c>
      <c r="B8322" t="s">
        <v>17</v>
      </c>
      <c r="C8322">
        <v>37553</v>
      </c>
      <c r="D8322">
        <v>1</v>
      </c>
      <c r="E8322" s="1">
        <v>44595</v>
      </c>
      <c r="F8322">
        <f t="shared" ref="F8322:F8385" si="130">VLOOKUP(A8322,$J$1:$K$11016,2,FALSE)</f>
        <v>379.38</v>
      </c>
      <c r="J8322" s="34" t="s">
        <v>5685</v>
      </c>
      <c r="K8322" s="36">
        <v>406.8</v>
      </c>
    </row>
    <row r="8323" spans="1:11" x14ac:dyDescent="0.25">
      <c r="A8323" t="s">
        <v>8332</v>
      </c>
      <c r="B8323" t="s">
        <v>8</v>
      </c>
      <c r="C8323">
        <v>114386</v>
      </c>
      <c r="D8323">
        <v>2</v>
      </c>
      <c r="E8323" s="1">
        <v>44886</v>
      </c>
      <c r="F8323">
        <f t="shared" si="130"/>
        <v>23.66</v>
      </c>
      <c r="J8323" s="34" t="s">
        <v>10739</v>
      </c>
      <c r="K8323" s="36">
        <v>28.19</v>
      </c>
    </row>
    <row r="8324" spans="1:11" x14ac:dyDescent="0.25">
      <c r="A8324" t="s">
        <v>8333</v>
      </c>
      <c r="B8324" t="s">
        <v>11</v>
      </c>
      <c r="C8324">
        <v>29075</v>
      </c>
      <c r="D8324">
        <v>1</v>
      </c>
      <c r="E8324" s="1">
        <v>44574</v>
      </c>
      <c r="F8324">
        <f t="shared" si="130"/>
        <v>21.56</v>
      </c>
      <c r="J8324" s="34" t="s">
        <v>10697</v>
      </c>
      <c r="K8324" s="36">
        <v>56.39</v>
      </c>
    </row>
    <row r="8325" spans="1:11" x14ac:dyDescent="0.25">
      <c r="A8325" t="s">
        <v>8334</v>
      </c>
      <c r="B8325" t="s">
        <v>11</v>
      </c>
      <c r="C8325">
        <v>57852</v>
      </c>
      <c r="D8325">
        <v>1</v>
      </c>
      <c r="E8325" s="1">
        <v>44769</v>
      </c>
      <c r="F8325">
        <f t="shared" si="130"/>
        <v>141.5</v>
      </c>
      <c r="J8325" s="34" t="s">
        <v>7451</v>
      </c>
      <c r="K8325" s="36">
        <v>113.61</v>
      </c>
    </row>
    <row r="8326" spans="1:11" x14ac:dyDescent="0.25">
      <c r="A8326" t="s">
        <v>8335</v>
      </c>
      <c r="B8326" t="s">
        <v>17</v>
      </c>
      <c r="C8326">
        <v>61717</v>
      </c>
      <c r="D8326">
        <v>1</v>
      </c>
      <c r="E8326" s="1">
        <v>44784</v>
      </c>
      <c r="F8326">
        <f t="shared" si="130"/>
        <v>103.63</v>
      </c>
      <c r="J8326" s="34" t="s">
        <v>5163</v>
      </c>
      <c r="K8326" s="36">
        <v>32.89</v>
      </c>
    </row>
    <row r="8327" spans="1:11" x14ac:dyDescent="0.25">
      <c r="A8327" t="s">
        <v>8336</v>
      </c>
      <c r="B8327" t="s">
        <v>6</v>
      </c>
      <c r="C8327">
        <v>63442</v>
      </c>
      <c r="D8327">
        <v>2</v>
      </c>
      <c r="E8327" s="1">
        <v>44602</v>
      </c>
      <c r="F8327">
        <f t="shared" si="130"/>
        <v>43.46</v>
      </c>
      <c r="J8327" s="34" t="s">
        <v>421</v>
      </c>
      <c r="K8327" s="36">
        <v>806.94</v>
      </c>
    </row>
    <row r="8328" spans="1:11" x14ac:dyDescent="0.25">
      <c r="A8328" t="s">
        <v>8337</v>
      </c>
      <c r="B8328" t="s">
        <v>8</v>
      </c>
      <c r="C8328">
        <v>44497</v>
      </c>
      <c r="D8328">
        <v>2</v>
      </c>
      <c r="E8328" s="1">
        <v>44790</v>
      </c>
      <c r="F8328">
        <f t="shared" si="130"/>
        <v>72.665000000000006</v>
      </c>
      <c r="J8328" s="34" t="s">
        <v>6824</v>
      </c>
      <c r="K8328" s="36">
        <v>11.75</v>
      </c>
    </row>
    <row r="8329" spans="1:11" x14ac:dyDescent="0.25">
      <c r="A8329" t="s">
        <v>8338</v>
      </c>
      <c r="B8329" t="s">
        <v>6</v>
      </c>
      <c r="C8329">
        <v>90519</v>
      </c>
      <c r="D8329">
        <v>2</v>
      </c>
      <c r="E8329" s="1">
        <v>44648</v>
      </c>
      <c r="F8329">
        <f t="shared" si="130"/>
        <v>84.58</v>
      </c>
      <c r="J8329" s="35" t="s">
        <v>3183</v>
      </c>
      <c r="K8329" s="36">
        <v>353.07</v>
      </c>
    </row>
    <row r="8330" spans="1:11" x14ac:dyDescent="0.25">
      <c r="A8330" t="s">
        <v>8339</v>
      </c>
      <c r="B8330" t="s">
        <v>8</v>
      </c>
      <c r="C8330">
        <v>45617</v>
      </c>
      <c r="D8330">
        <v>2</v>
      </c>
      <c r="E8330" s="1">
        <v>44811</v>
      </c>
      <c r="F8330">
        <f t="shared" si="130"/>
        <v>10.57</v>
      </c>
      <c r="J8330" s="34" t="s">
        <v>4936</v>
      </c>
      <c r="K8330" s="36">
        <v>18.795000000000002</v>
      </c>
    </row>
    <row r="8331" spans="1:11" x14ac:dyDescent="0.25">
      <c r="A8331" t="s">
        <v>8340</v>
      </c>
      <c r="B8331" t="s">
        <v>11</v>
      </c>
      <c r="C8331">
        <v>35048</v>
      </c>
      <c r="D8331">
        <v>1</v>
      </c>
      <c r="E8331" s="1">
        <v>44879</v>
      </c>
      <c r="F8331">
        <f t="shared" si="130"/>
        <v>93.28</v>
      </c>
      <c r="J8331" s="34" t="s">
        <v>7770</v>
      </c>
      <c r="K8331" s="36">
        <v>131.56</v>
      </c>
    </row>
    <row r="8332" spans="1:11" x14ac:dyDescent="0.25">
      <c r="A8332" t="s">
        <v>8341</v>
      </c>
      <c r="B8332" t="s">
        <v>8</v>
      </c>
      <c r="C8332">
        <v>89612</v>
      </c>
      <c r="D8332">
        <v>2</v>
      </c>
      <c r="E8332" s="1">
        <v>44819</v>
      </c>
      <c r="F8332">
        <f t="shared" si="130"/>
        <v>21.14</v>
      </c>
      <c r="J8332" s="34" t="s">
        <v>2664</v>
      </c>
      <c r="K8332" s="36">
        <v>61.08</v>
      </c>
    </row>
    <row r="8333" spans="1:11" x14ac:dyDescent="0.25">
      <c r="A8333" t="s">
        <v>8342</v>
      </c>
      <c r="B8333" t="s">
        <v>17</v>
      </c>
      <c r="C8333">
        <v>51092</v>
      </c>
      <c r="D8333">
        <v>1</v>
      </c>
      <c r="E8333" s="1">
        <v>44728</v>
      </c>
      <c r="F8333">
        <f t="shared" si="130"/>
        <v>73.5</v>
      </c>
      <c r="J8333" s="34" t="s">
        <v>9229</v>
      </c>
      <c r="K8333" s="36">
        <v>357.79</v>
      </c>
    </row>
    <row r="8334" spans="1:11" x14ac:dyDescent="0.25">
      <c r="A8334" t="s">
        <v>8343</v>
      </c>
      <c r="B8334" t="s">
        <v>40</v>
      </c>
      <c r="C8334">
        <v>69188</v>
      </c>
      <c r="D8334">
        <v>1</v>
      </c>
      <c r="E8334" s="1">
        <v>44827</v>
      </c>
      <c r="F8334">
        <f t="shared" si="130"/>
        <v>97.74</v>
      </c>
      <c r="J8334" s="34" t="s">
        <v>5625</v>
      </c>
      <c r="K8334" s="36">
        <v>106.9</v>
      </c>
    </row>
    <row r="8335" spans="1:11" x14ac:dyDescent="0.25">
      <c r="A8335" t="s">
        <v>8344</v>
      </c>
      <c r="B8335" t="s">
        <v>6</v>
      </c>
      <c r="C8335">
        <v>143302</v>
      </c>
      <c r="D8335">
        <v>2</v>
      </c>
      <c r="E8335" s="1">
        <v>44854</v>
      </c>
      <c r="F8335">
        <f t="shared" si="130"/>
        <v>57.68</v>
      </c>
      <c r="J8335" s="34" t="s">
        <v>7238</v>
      </c>
      <c r="K8335" s="36">
        <v>75.180000000000007</v>
      </c>
    </row>
    <row r="8336" spans="1:11" x14ac:dyDescent="0.25">
      <c r="A8336" t="s">
        <v>8345</v>
      </c>
      <c r="B8336" t="s">
        <v>6</v>
      </c>
      <c r="C8336">
        <v>92731</v>
      </c>
      <c r="D8336">
        <v>2</v>
      </c>
      <c r="E8336" s="1">
        <v>44760</v>
      </c>
      <c r="F8336">
        <f t="shared" si="130"/>
        <v>805.05</v>
      </c>
      <c r="J8336" s="34" t="s">
        <v>1210</v>
      </c>
      <c r="K8336" s="36">
        <v>329.15</v>
      </c>
    </row>
    <row r="8337" spans="1:11" x14ac:dyDescent="0.25">
      <c r="A8337" t="s">
        <v>8346</v>
      </c>
      <c r="B8337" t="s">
        <v>11</v>
      </c>
      <c r="C8337">
        <v>18889</v>
      </c>
      <c r="D8337">
        <v>1</v>
      </c>
      <c r="E8337" s="1">
        <v>44706</v>
      </c>
      <c r="F8337">
        <f t="shared" si="130"/>
        <v>45.37</v>
      </c>
      <c r="J8337" s="34" t="s">
        <v>6914</v>
      </c>
      <c r="K8337" s="36">
        <v>10.57</v>
      </c>
    </row>
    <row r="8338" spans="1:11" x14ac:dyDescent="0.25">
      <c r="A8338" t="s">
        <v>8347</v>
      </c>
      <c r="B8338" t="s">
        <v>6</v>
      </c>
      <c r="C8338">
        <v>91845</v>
      </c>
      <c r="D8338">
        <v>2</v>
      </c>
      <c r="E8338" s="1">
        <v>44648</v>
      </c>
      <c r="F8338">
        <f t="shared" si="130"/>
        <v>38.619999999999997</v>
      </c>
      <c r="J8338" s="34" t="s">
        <v>8515</v>
      </c>
      <c r="K8338" s="36">
        <v>31.72</v>
      </c>
    </row>
    <row r="8339" spans="1:11" x14ac:dyDescent="0.25">
      <c r="A8339" t="s">
        <v>8348</v>
      </c>
      <c r="B8339" t="s">
        <v>6</v>
      </c>
      <c r="C8339">
        <v>77798</v>
      </c>
      <c r="D8339">
        <v>2</v>
      </c>
      <c r="E8339" s="1">
        <v>44881</v>
      </c>
      <c r="F8339">
        <f t="shared" si="130"/>
        <v>918.26</v>
      </c>
      <c r="J8339" s="34" t="s">
        <v>6975</v>
      </c>
      <c r="K8339" s="36">
        <v>11.75</v>
      </c>
    </row>
    <row r="8340" spans="1:11" x14ac:dyDescent="0.25">
      <c r="A8340" t="s">
        <v>8349</v>
      </c>
      <c r="B8340" t="s">
        <v>40</v>
      </c>
      <c r="C8340">
        <v>91874</v>
      </c>
      <c r="D8340">
        <v>1</v>
      </c>
      <c r="E8340" s="1">
        <v>44924</v>
      </c>
      <c r="F8340">
        <f t="shared" si="130"/>
        <v>87.15</v>
      </c>
      <c r="J8340" s="34" t="s">
        <v>7337</v>
      </c>
      <c r="K8340" s="36">
        <v>22.32</v>
      </c>
    </row>
    <row r="8341" spans="1:11" x14ac:dyDescent="0.25">
      <c r="A8341" t="s">
        <v>8350</v>
      </c>
      <c r="B8341" t="s">
        <v>11</v>
      </c>
      <c r="C8341">
        <v>42431</v>
      </c>
      <c r="D8341">
        <v>1</v>
      </c>
      <c r="E8341" s="1">
        <v>44664</v>
      </c>
      <c r="F8341">
        <f t="shared" si="130"/>
        <v>106.41</v>
      </c>
      <c r="J8341" s="34" t="s">
        <v>7083</v>
      </c>
      <c r="K8341" s="36">
        <v>164.46</v>
      </c>
    </row>
    <row r="8342" spans="1:11" x14ac:dyDescent="0.25">
      <c r="A8342" t="s">
        <v>8351</v>
      </c>
      <c r="B8342" t="s">
        <v>40</v>
      </c>
      <c r="C8342">
        <v>63645</v>
      </c>
      <c r="D8342">
        <v>1</v>
      </c>
      <c r="E8342" s="1">
        <v>44826</v>
      </c>
      <c r="F8342">
        <f t="shared" si="130"/>
        <v>9.42</v>
      </c>
      <c r="J8342" s="34" t="s">
        <v>7112</v>
      </c>
      <c r="K8342" s="36">
        <v>314.79000000000002</v>
      </c>
    </row>
    <row r="8343" spans="1:11" x14ac:dyDescent="0.25">
      <c r="A8343" t="s">
        <v>8352</v>
      </c>
      <c r="B8343" t="s">
        <v>6</v>
      </c>
      <c r="C8343">
        <v>77194</v>
      </c>
      <c r="D8343">
        <v>2</v>
      </c>
      <c r="E8343" s="1">
        <v>44627</v>
      </c>
      <c r="F8343">
        <f t="shared" si="130"/>
        <v>22.32</v>
      </c>
      <c r="J8343" s="34" t="s">
        <v>3665</v>
      </c>
      <c r="K8343" s="36">
        <v>35.24</v>
      </c>
    </row>
    <row r="8344" spans="1:11" x14ac:dyDescent="0.25">
      <c r="A8344" t="s">
        <v>8353</v>
      </c>
      <c r="B8344" t="s">
        <v>17</v>
      </c>
      <c r="C8344">
        <v>19046</v>
      </c>
      <c r="D8344">
        <v>1</v>
      </c>
      <c r="E8344" s="1">
        <v>44718</v>
      </c>
      <c r="F8344">
        <f t="shared" si="130"/>
        <v>11.49</v>
      </c>
      <c r="J8344" s="34" t="s">
        <v>5936</v>
      </c>
      <c r="K8344" s="36">
        <v>796.71</v>
      </c>
    </row>
    <row r="8345" spans="1:11" x14ac:dyDescent="0.25">
      <c r="A8345" t="s">
        <v>8354</v>
      </c>
      <c r="B8345" t="s">
        <v>17</v>
      </c>
      <c r="C8345">
        <v>42172</v>
      </c>
      <c r="D8345">
        <v>1</v>
      </c>
      <c r="E8345" s="1">
        <v>44802</v>
      </c>
      <c r="F8345">
        <f t="shared" si="130"/>
        <v>11.78</v>
      </c>
      <c r="J8345" s="34" t="s">
        <v>2017</v>
      </c>
      <c r="K8345" s="36">
        <v>62.32</v>
      </c>
    </row>
    <row r="8346" spans="1:11" x14ac:dyDescent="0.25">
      <c r="A8346" t="s">
        <v>8355</v>
      </c>
      <c r="B8346" t="s">
        <v>11</v>
      </c>
      <c r="C8346">
        <v>40837</v>
      </c>
      <c r="D8346">
        <v>1</v>
      </c>
      <c r="E8346" s="1">
        <v>44612</v>
      </c>
      <c r="F8346">
        <f t="shared" si="130"/>
        <v>80.38</v>
      </c>
      <c r="J8346" s="34" t="s">
        <v>2643</v>
      </c>
      <c r="K8346" s="36">
        <v>627.30999999999995</v>
      </c>
    </row>
    <row r="8347" spans="1:11" x14ac:dyDescent="0.25">
      <c r="A8347" t="s">
        <v>8356</v>
      </c>
      <c r="B8347" t="s">
        <v>6</v>
      </c>
      <c r="C8347">
        <v>115886</v>
      </c>
      <c r="D8347">
        <v>2</v>
      </c>
      <c r="E8347" s="1">
        <v>44895</v>
      </c>
      <c r="F8347">
        <f t="shared" si="130"/>
        <v>23.66</v>
      </c>
      <c r="J8347" s="34" t="s">
        <v>4223</v>
      </c>
      <c r="K8347" s="36">
        <v>148.99</v>
      </c>
    </row>
    <row r="8348" spans="1:11" x14ac:dyDescent="0.25">
      <c r="A8348" t="s">
        <v>8357</v>
      </c>
      <c r="B8348" t="s">
        <v>6</v>
      </c>
      <c r="C8348">
        <v>87594</v>
      </c>
      <c r="D8348">
        <v>2</v>
      </c>
      <c r="E8348" s="1">
        <v>44826</v>
      </c>
      <c r="F8348">
        <f t="shared" si="130"/>
        <v>11.75</v>
      </c>
      <c r="J8348" s="34" t="s">
        <v>6367</v>
      </c>
      <c r="K8348" s="36">
        <v>38.270000000000003</v>
      </c>
    </row>
    <row r="8349" spans="1:11" x14ac:dyDescent="0.25">
      <c r="A8349" t="s">
        <v>8358</v>
      </c>
      <c r="B8349" t="s">
        <v>6</v>
      </c>
      <c r="C8349">
        <v>91035</v>
      </c>
      <c r="D8349">
        <v>2</v>
      </c>
      <c r="E8349" s="1">
        <v>44651</v>
      </c>
      <c r="F8349">
        <f t="shared" si="130"/>
        <v>104.22</v>
      </c>
      <c r="J8349" s="34" t="s">
        <v>288</v>
      </c>
      <c r="K8349" s="36">
        <v>61.08</v>
      </c>
    </row>
    <row r="8350" spans="1:11" x14ac:dyDescent="0.25">
      <c r="A8350" t="s">
        <v>8359</v>
      </c>
      <c r="B8350" t="s">
        <v>8</v>
      </c>
      <c r="C8350">
        <v>84970</v>
      </c>
      <c r="D8350">
        <v>2</v>
      </c>
      <c r="E8350" s="1">
        <v>44799</v>
      </c>
      <c r="F8350">
        <f t="shared" si="130"/>
        <v>58.73</v>
      </c>
      <c r="J8350" s="34" t="s">
        <v>1608</v>
      </c>
      <c r="K8350" s="36">
        <v>75.180000000000007</v>
      </c>
    </row>
    <row r="8351" spans="1:11" x14ac:dyDescent="0.25">
      <c r="A8351" t="s">
        <v>8360</v>
      </c>
      <c r="B8351" t="s">
        <v>11</v>
      </c>
      <c r="C8351">
        <v>38794</v>
      </c>
      <c r="D8351">
        <v>1</v>
      </c>
      <c r="E8351" s="1">
        <v>44677</v>
      </c>
      <c r="F8351">
        <f t="shared" si="130"/>
        <v>21.44</v>
      </c>
      <c r="J8351" s="34" t="s">
        <v>7205</v>
      </c>
      <c r="K8351" s="36">
        <v>202.58</v>
      </c>
    </row>
    <row r="8352" spans="1:11" x14ac:dyDescent="0.25">
      <c r="A8352" t="s">
        <v>8361</v>
      </c>
      <c r="B8352" t="s">
        <v>6</v>
      </c>
      <c r="C8352">
        <v>123583</v>
      </c>
      <c r="D8352">
        <v>2</v>
      </c>
      <c r="E8352" s="1">
        <v>44757</v>
      </c>
      <c r="F8352">
        <f t="shared" si="130"/>
        <v>83.4</v>
      </c>
      <c r="J8352" s="34" t="s">
        <v>1890</v>
      </c>
      <c r="K8352" s="36">
        <v>84.58</v>
      </c>
    </row>
    <row r="8353" spans="1:11" x14ac:dyDescent="0.25">
      <c r="A8353" t="s">
        <v>8362</v>
      </c>
      <c r="B8353" t="s">
        <v>8</v>
      </c>
      <c r="C8353">
        <v>118329</v>
      </c>
      <c r="D8353">
        <v>2</v>
      </c>
      <c r="E8353" s="1">
        <v>44783</v>
      </c>
      <c r="F8353">
        <f t="shared" si="130"/>
        <v>11.75</v>
      </c>
      <c r="J8353" s="34" t="s">
        <v>4834</v>
      </c>
      <c r="K8353" s="36">
        <v>37.590000000000003</v>
      </c>
    </row>
    <row r="8354" spans="1:11" x14ac:dyDescent="0.25">
      <c r="A8354" t="s">
        <v>8363</v>
      </c>
      <c r="B8354" t="s">
        <v>13</v>
      </c>
      <c r="C8354">
        <v>158379</v>
      </c>
      <c r="D8354">
        <v>2</v>
      </c>
      <c r="E8354" s="1">
        <v>44918</v>
      </c>
      <c r="F8354">
        <f t="shared" si="130"/>
        <v>85.31</v>
      </c>
      <c r="J8354" s="34" t="s">
        <v>10587</v>
      </c>
      <c r="K8354" s="36">
        <v>61.08</v>
      </c>
    </row>
    <row r="8355" spans="1:11" x14ac:dyDescent="0.25">
      <c r="A8355" t="s">
        <v>8364</v>
      </c>
      <c r="B8355" t="s">
        <v>6</v>
      </c>
      <c r="C8355">
        <v>146584</v>
      </c>
      <c r="D8355">
        <v>2</v>
      </c>
      <c r="E8355" s="1">
        <v>44862</v>
      </c>
      <c r="F8355">
        <f t="shared" si="130"/>
        <v>76.900000000000006</v>
      </c>
      <c r="J8355" s="34" t="s">
        <v>4745</v>
      </c>
      <c r="K8355" s="36">
        <v>110.42</v>
      </c>
    </row>
    <row r="8356" spans="1:11" x14ac:dyDescent="0.25">
      <c r="A8356" t="s">
        <v>8365</v>
      </c>
      <c r="B8356" t="s">
        <v>17</v>
      </c>
      <c r="C8356">
        <v>19917</v>
      </c>
      <c r="D8356">
        <v>1</v>
      </c>
      <c r="E8356" s="1">
        <v>44693</v>
      </c>
      <c r="F8356">
        <f t="shared" si="130"/>
        <v>16.170000000000002</v>
      </c>
      <c r="J8356" s="34" t="s">
        <v>10149</v>
      </c>
      <c r="K8356" s="36">
        <v>28.19</v>
      </c>
    </row>
    <row r="8357" spans="1:11" x14ac:dyDescent="0.25">
      <c r="A8357" t="s">
        <v>8366</v>
      </c>
      <c r="B8357" t="s">
        <v>11</v>
      </c>
      <c r="C8357">
        <v>77807</v>
      </c>
      <c r="D8357">
        <v>1</v>
      </c>
      <c r="E8357" s="1">
        <v>44893</v>
      </c>
      <c r="F8357">
        <f t="shared" si="130"/>
        <v>10.6</v>
      </c>
      <c r="J8357" s="34" t="s">
        <v>2355</v>
      </c>
      <c r="K8357" s="36">
        <v>75.180000000000007</v>
      </c>
    </row>
    <row r="8358" spans="1:11" x14ac:dyDescent="0.25">
      <c r="A8358" t="s">
        <v>8367</v>
      </c>
      <c r="B8358" t="s">
        <v>11</v>
      </c>
      <c r="C8358">
        <v>47489</v>
      </c>
      <c r="D8358">
        <v>1</v>
      </c>
      <c r="E8358" s="1">
        <v>44707</v>
      </c>
      <c r="F8358">
        <f t="shared" si="130"/>
        <v>102.46</v>
      </c>
      <c r="J8358" s="34" t="s">
        <v>5352</v>
      </c>
      <c r="K8358" s="36">
        <v>84.58</v>
      </c>
    </row>
    <row r="8359" spans="1:11" x14ac:dyDescent="0.25">
      <c r="A8359" t="s">
        <v>8368</v>
      </c>
      <c r="B8359" t="s">
        <v>8</v>
      </c>
      <c r="C8359">
        <v>114642</v>
      </c>
      <c r="D8359">
        <v>2</v>
      </c>
      <c r="E8359" s="1">
        <v>44838</v>
      </c>
      <c r="F8359">
        <f t="shared" si="130"/>
        <v>64.88</v>
      </c>
      <c r="J8359" s="34" t="s">
        <v>9441</v>
      </c>
      <c r="K8359" s="36">
        <v>75.180000000000007</v>
      </c>
    </row>
    <row r="8360" spans="1:11" x14ac:dyDescent="0.25">
      <c r="A8360" t="s">
        <v>8369</v>
      </c>
      <c r="B8360" t="s">
        <v>11</v>
      </c>
      <c r="C8360">
        <v>23166</v>
      </c>
      <c r="D8360">
        <v>1</v>
      </c>
      <c r="E8360" s="1">
        <v>44672</v>
      </c>
      <c r="F8360">
        <f t="shared" si="130"/>
        <v>86.12</v>
      </c>
      <c r="J8360" s="34" t="s">
        <v>7831</v>
      </c>
      <c r="K8360" s="36">
        <v>428.12</v>
      </c>
    </row>
    <row r="8361" spans="1:11" x14ac:dyDescent="0.25">
      <c r="A8361" t="s">
        <v>8370</v>
      </c>
      <c r="B8361" t="s">
        <v>11</v>
      </c>
      <c r="C8361">
        <v>19718</v>
      </c>
      <c r="D8361">
        <v>1</v>
      </c>
      <c r="E8361" s="1">
        <v>44683</v>
      </c>
      <c r="F8361">
        <f t="shared" si="130"/>
        <v>52.82</v>
      </c>
      <c r="J8361" s="34" t="s">
        <v>4326</v>
      </c>
      <c r="K8361" s="36">
        <v>144.61000000000001</v>
      </c>
    </row>
    <row r="8362" spans="1:11" x14ac:dyDescent="0.25">
      <c r="A8362" t="s">
        <v>8371</v>
      </c>
      <c r="B8362" t="s">
        <v>11</v>
      </c>
      <c r="C8362">
        <v>40683</v>
      </c>
      <c r="D8362">
        <v>1</v>
      </c>
      <c r="E8362" s="1">
        <v>44684</v>
      </c>
      <c r="F8362">
        <f t="shared" si="130"/>
        <v>28.7</v>
      </c>
      <c r="J8362" s="34" t="s">
        <v>4125</v>
      </c>
      <c r="K8362" s="36">
        <v>136.26</v>
      </c>
    </row>
    <row r="8363" spans="1:11" x14ac:dyDescent="0.25">
      <c r="A8363" t="s">
        <v>8372</v>
      </c>
      <c r="B8363" t="s">
        <v>13</v>
      </c>
      <c r="C8363">
        <v>136338</v>
      </c>
      <c r="D8363">
        <v>2</v>
      </c>
      <c r="E8363" s="1">
        <v>44819</v>
      </c>
      <c r="F8363">
        <f t="shared" si="130"/>
        <v>40.479999999999997</v>
      </c>
      <c r="J8363" s="34" t="s">
        <v>7290</v>
      </c>
      <c r="K8363" s="36">
        <v>10.57</v>
      </c>
    </row>
    <row r="8364" spans="1:11" x14ac:dyDescent="0.25">
      <c r="A8364" t="s">
        <v>8373</v>
      </c>
      <c r="B8364" t="s">
        <v>13</v>
      </c>
      <c r="C8364">
        <v>151891</v>
      </c>
      <c r="D8364">
        <v>2</v>
      </c>
      <c r="E8364" s="1">
        <v>44914</v>
      </c>
      <c r="F8364">
        <f t="shared" si="130"/>
        <v>85.31</v>
      </c>
      <c r="J8364" s="34" t="s">
        <v>1841</v>
      </c>
      <c r="K8364" s="36">
        <v>37.590000000000003</v>
      </c>
    </row>
    <row r="8365" spans="1:11" x14ac:dyDescent="0.25">
      <c r="A8365" t="s">
        <v>8374</v>
      </c>
      <c r="B8365" t="s">
        <v>11</v>
      </c>
      <c r="C8365">
        <v>46167</v>
      </c>
      <c r="D8365">
        <v>1</v>
      </c>
      <c r="E8365" s="1">
        <v>44686</v>
      </c>
      <c r="F8365">
        <f t="shared" si="130"/>
        <v>73.53</v>
      </c>
      <c r="J8365" s="34" t="s">
        <v>6275</v>
      </c>
      <c r="K8365" s="36">
        <v>75.180000000000007</v>
      </c>
    </row>
    <row r="8366" spans="1:11" x14ac:dyDescent="0.25">
      <c r="A8366" t="s">
        <v>8375</v>
      </c>
      <c r="B8366" t="s">
        <v>11</v>
      </c>
      <c r="C8366">
        <v>46757</v>
      </c>
      <c r="D8366">
        <v>1</v>
      </c>
      <c r="E8366" s="1">
        <v>44798</v>
      </c>
      <c r="F8366">
        <f t="shared" si="130"/>
        <v>11.78</v>
      </c>
      <c r="J8366" s="34" t="s">
        <v>10473</v>
      </c>
      <c r="K8366" s="36">
        <v>10.57</v>
      </c>
    </row>
    <row r="8367" spans="1:11" x14ac:dyDescent="0.25">
      <c r="A8367" t="s">
        <v>8376</v>
      </c>
      <c r="B8367" t="s">
        <v>8</v>
      </c>
      <c r="C8367">
        <v>114216</v>
      </c>
      <c r="D8367">
        <v>2</v>
      </c>
      <c r="E8367" s="1">
        <v>44722</v>
      </c>
      <c r="F8367">
        <f t="shared" si="130"/>
        <v>87.69</v>
      </c>
      <c r="J8367" s="34" t="s">
        <v>9434</v>
      </c>
      <c r="K8367" s="36">
        <v>10.57</v>
      </c>
    </row>
    <row r="8368" spans="1:11" x14ac:dyDescent="0.25">
      <c r="A8368" t="s">
        <v>8377</v>
      </c>
      <c r="B8368" t="s">
        <v>6</v>
      </c>
      <c r="C8368">
        <v>76258</v>
      </c>
      <c r="D8368">
        <v>2</v>
      </c>
      <c r="E8368" s="1">
        <v>44671</v>
      </c>
      <c r="F8368">
        <f t="shared" si="130"/>
        <v>385.82</v>
      </c>
      <c r="J8368" s="34" t="s">
        <v>1523</v>
      </c>
      <c r="K8368" s="36">
        <v>10.57</v>
      </c>
    </row>
    <row r="8369" spans="1:11" x14ac:dyDescent="0.25">
      <c r="A8369" t="s">
        <v>8378</v>
      </c>
      <c r="B8369" t="s">
        <v>17</v>
      </c>
      <c r="C8369">
        <v>28798</v>
      </c>
      <c r="D8369">
        <v>1</v>
      </c>
      <c r="E8369" s="1">
        <v>44680</v>
      </c>
      <c r="F8369">
        <f t="shared" si="130"/>
        <v>21.83</v>
      </c>
      <c r="J8369" s="34" t="s">
        <v>10748</v>
      </c>
      <c r="K8369" s="36">
        <v>995.68</v>
      </c>
    </row>
    <row r="8370" spans="1:11" x14ac:dyDescent="0.25">
      <c r="A8370" t="s">
        <v>8379</v>
      </c>
      <c r="B8370" t="s">
        <v>13</v>
      </c>
      <c r="C8370">
        <v>141004</v>
      </c>
      <c r="D8370">
        <v>2</v>
      </c>
      <c r="E8370" s="1">
        <v>44846</v>
      </c>
      <c r="F8370">
        <f t="shared" si="130"/>
        <v>69.69</v>
      </c>
      <c r="J8370" s="34" t="s">
        <v>5048</v>
      </c>
      <c r="K8370" s="36">
        <v>1140.3699999999999</v>
      </c>
    </row>
    <row r="8371" spans="1:11" x14ac:dyDescent="0.25">
      <c r="A8371" t="s">
        <v>8380</v>
      </c>
      <c r="B8371" t="s">
        <v>13</v>
      </c>
      <c r="C8371">
        <v>134470</v>
      </c>
      <c r="D8371">
        <v>2</v>
      </c>
      <c r="E8371" s="1">
        <v>44806</v>
      </c>
      <c r="F8371">
        <f t="shared" si="130"/>
        <v>274.13</v>
      </c>
      <c r="J8371" s="34" t="s">
        <v>6539</v>
      </c>
      <c r="K8371" s="36">
        <v>20.100000000000001</v>
      </c>
    </row>
    <row r="8372" spans="1:11" x14ac:dyDescent="0.25">
      <c r="A8372" t="s">
        <v>8381</v>
      </c>
      <c r="B8372" t="s">
        <v>6</v>
      </c>
      <c r="C8372">
        <v>74793</v>
      </c>
      <c r="D8372">
        <v>2</v>
      </c>
      <c r="E8372" s="1">
        <v>44593</v>
      </c>
      <c r="F8372">
        <f t="shared" si="130"/>
        <v>96.44</v>
      </c>
      <c r="J8372" s="34" t="s">
        <v>6919</v>
      </c>
      <c r="K8372" s="36">
        <v>314.51</v>
      </c>
    </row>
    <row r="8373" spans="1:11" x14ac:dyDescent="0.25">
      <c r="A8373" t="s">
        <v>8382</v>
      </c>
      <c r="B8373" t="s">
        <v>17</v>
      </c>
      <c r="C8373">
        <v>42970</v>
      </c>
      <c r="D8373">
        <v>1</v>
      </c>
      <c r="E8373" s="1">
        <v>44844</v>
      </c>
      <c r="F8373">
        <f t="shared" si="130"/>
        <v>54.16</v>
      </c>
      <c r="J8373" s="34" t="s">
        <v>8707</v>
      </c>
      <c r="K8373" s="36">
        <v>137.74</v>
      </c>
    </row>
    <row r="8374" spans="1:11" x14ac:dyDescent="0.25">
      <c r="A8374" t="s">
        <v>8383</v>
      </c>
      <c r="B8374" t="s">
        <v>8</v>
      </c>
      <c r="C8374">
        <v>73590</v>
      </c>
      <c r="D8374">
        <v>2</v>
      </c>
      <c r="E8374" s="1">
        <v>44572</v>
      </c>
      <c r="F8374">
        <f t="shared" si="130"/>
        <v>72.52</v>
      </c>
      <c r="J8374" s="34" t="s">
        <v>359</v>
      </c>
      <c r="K8374" s="36">
        <v>21.14</v>
      </c>
    </row>
    <row r="8375" spans="1:11" x14ac:dyDescent="0.25">
      <c r="A8375" t="s">
        <v>8384</v>
      </c>
      <c r="B8375" t="s">
        <v>11</v>
      </c>
      <c r="C8375">
        <v>73076</v>
      </c>
      <c r="D8375">
        <v>1</v>
      </c>
      <c r="E8375" s="1">
        <v>44846</v>
      </c>
      <c r="F8375">
        <f t="shared" si="130"/>
        <v>103.64</v>
      </c>
      <c r="J8375" s="34" t="s">
        <v>3916</v>
      </c>
      <c r="K8375" s="36">
        <v>10.57</v>
      </c>
    </row>
    <row r="8376" spans="1:11" x14ac:dyDescent="0.25">
      <c r="A8376" t="s">
        <v>8385</v>
      </c>
      <c r="B8376" t="s">
        <v>8</v>
      </c>
      <c r="C8376">
        <v>131198</v>
      </c>
      <c r="D8376">
        <v>2</v>
      </c>
      <c r="E8376" s="1">
        <v>44795</v>
      </c>
      <c r="F8376">
        <f t="shared" si="130"/>
        <v>114.07</v>
      </c>
      <c r="J8376" s="34" t="s">
        <v>1978</v>
      </c>
      <c r="K8376" s="36">
        <v>75.180000000000007</v>
      </c>
    </row>
    <row r="8377" spans="1:11" x14ac:dyDescent="0.25">
      <c r="A8377" t="s">
        <v>8386</v>
      </c>
      <c r="B8377" t="s">
        <v>17</v>
      </c>
      <c r="C8377">
        <v>28484</v>
      </c>
      <c r="D8377">
        <v>1</v>
      </c>
      <c r="E8377" s="1">
        <v>44820</v>
      </c>
      <c r="F8377">
        <f t="shared" si="130"/>
        <v>14.56</v>
      </c>
      <c r="J8377" s="34" t="s">
        <v>8320</v>
      </c>
      <c r="K8377" s="36">
        <v>10.57</v>
      </c>
    </row>
    <row r="8378" spans="1:11" x14ac:dyDescent="0.25">
      <c r="A8378" t="s">
        <v>8387</v>
      </c>
      <c r="B8378" t="s">
        <v>11</v>
      </c>
      <c r="C8378">
        <v>36633</v>
      </c>
      <c r="D8378">
        <v>1</v>
      </c>
      <c r="E8378" s="1">
        <v>44610</v>
      </c>
      <c r="F8378">
        <f t="shared" si="130"/>
        <v>298.56</v>
      </c>
      <c r="J8378" s="34" t="s">
        <v>8244</v>
      </c>
      <c r="K8378" s="36">
        <v>429.6</v>
      </c>
    </row>
    <row r="8379" spans="1:11" x14ac:dyDescent="0.25">
      <c r="A8379" t="s">
        <v>8388</v>
      </c>
      <c r="B8379" t="s">
        <v>8</v>
      </c>
      <c r="C8379">
        <v>133812</v>
      </c>
      <c r="D8379">
        <v>2</v>
      </c>
      <c r="E8379" s="1">
        <v>44910</v>
      </c>
      <c r="F8379">
        <f t="shared" si="130"/>
        <v>25.23</v>
      </c>
      <c r="J8379" s="34" t="s">
        <v>8700</v>
      </c>
      <c r="K8379" s="36">
        <v>366.55</v>
      </c>
    </row>
    <row r="8380" spans="1:11" x14ac:dyDescent="0.25">
      <c r="A8380" t="s">
        <v>8389</v>
      </c>
      <c r="B8380" t="s">
        <v>8</v>
      </c>
      <c r="C8380">
        <v>151412</v>
      </c>
      <c r="D8380">
        <v>2</v>
      </c>
      <c r="E8380" s="1">
        <v>44911</v>
      </c>
      <c r="F8380">
        <f t="shared" si="130"/>
        <v>301.89</v>
      </c>
      <c r="J8380" s="34" t="s">
        <v>711</v>
      </c>
      <c r="K8380" s="36">
        <v>36.049999999999997</v>
      </c>
    </row>
    <row r="8381" spans="1:11" x14ac:dyDescent="0.25">
      <c r="A8381" t="s">
        <v>8390</v>
      </c>
      <c r="B8381" t="s">
        <v>17</v>
      </c>
      <c r="C8381">
        <v>38868</v>
      </c>
      <c r="D8381">
        <v>1</v>
      </c>
      <c r="E8381" s="1">
        <v>44727</v>
      </c>
      <c r="F8381">
        <f t="shared" si="130"/>
        <v>30.4</v>
      </c>
      <c r="J8381" s="34" t="s">
        <v>3303</v>
      </c>
      <c r="K8381" s="36">
        <v>80.31</v>
      </c>
    </row>
    <row r="8382" spans="1:11" x14ac:dyDescent="0.25">
      <c r="A8382" t="s">
        <v>8391</v>
      </c>
      <c r="B8382" t="s">
        <v>8</v>
      </c>
      <c r="C8382">
        <v>47441</v>
      </c>
      <c r="D8382">
        <v>2</v>
      </c>
      <c r="E8382" s="1">
        <v>44783</v>
      </c>
      <c r="F8382">
        <f t="shared" si="130"/>
        <v>40.06</v>
      </c>
      <c r="J8382" s="34" t="s">
        <v>324</v>
      </c>
      <c r="K8382" s="36">
        <v>56.39</v>
      </c>
    </row>
    <row r="8383" spans="1:11" x14ac:dyDescent="0.25">
      <c r="A8383" t="s">
        <v>8392</v>
      </c>
      <c r="B8383" t="s">
        <v>11</v>
      </c>
      <c r="C8383">
        <v>59978</v>
      </c>
      <c r="D8383">
        <v>1</v>
      </c>
      <c r="E8383" s="1">
        <v>44873</v>
      </c>
      <c r="F8383">
        <f t="shared" si="130"/>
        <v>32.97</v>
      </c>
      <c r="J8383" s="34" t="s">
        <v>8377</v>
      </c>
      <c r="K8383" s="36">
        <v>385.82</v>
      </c>
    </row>
    <row r="8384" spans="1:11" x14ac:dyDescent="0.25">
      <c r="A8384" t="s">
        <v>8393</v>
      </c>
      <c r="B8384" t="s">
        <v>8</v>
      </c>
      <c r="C8384">
        <v>57884</v>
      </c>
      <c r="D8384">
        <v>2</v>
      </c>
      <c r="E8384" s="1">
        <v>44722</v>
      </c>
      <c r="F8384">
        <f t="shared" si="130"/>
        <v>31.72</v>
      </c>
      <c r="J8384" s="34" t="s">
        <v>2230</v>
      </c>
      <c r="K8384" s="36">
        <v>39.94</v>
      </c>
    </row>
    <row r="8385" spans="1:11" x14ac:dyDescent="0.25">
      <c r="A8385" t="s">
        <v>8394</v>
      </c>
      <c r="B8385" t="s">
        <v>11</v>
      </c>
      <c r="C8385">
        <v>52548</v>
      </c>
      <c r="D8385">
        <v>1</v>
      </c>
      <c r="E8385" s="1">
        <v>44776</v>
      </c>
      <c r="F8385">
        <f t="shared" si="130"/>
        <v>236.7</v>
      </c>
      <c r="J8385" s="34" t="s">
        <v>10738</v>
      </c>
      <c r="K8385" s="36">
        <v>83.4</v>
      </c>
    </row>
    <row r="8386" spans="1:11" x14ac:dyDescent="0.25">
      <c r="A8386" t="s">
        <v>8395</v>
      </c>
      <c r="B8386" t="s">
        <v>17</v>
      </c>
      <c r="C8386">
        <v>21290</v>
      </c>
      <c r="D8386">
        <v>1</v>
      </c>
      <c r="E8386" s="1">
        <v>44732</v>
      </c>
      <c r="F8386">
        <f t="shared" ref="F8386:F8449" si="131">VLOOKUP(A8386,$J$1:$K$11016,2,FALSE)</f>
        <v>111.045</v>
      </c>
      <c r="J8386" s="34" t="s">
        <v>831</v>
      </c>
      <c r="K8386" s="36">
        <v>83.4</v>
      </c>
    </row>
    <row r="8387" spans="1:11" x14ac:dyDescent="0.25">
      <c r="A8387" t="s">
        <v>8396</v>
      </c>
      <c r="B8387" t="s">
        <v>8</v>
      </c>
      <c r="C8387">
        <v>61113</v>
      </c>
      <c r="D8387">
        <v>2</v>
      </c>
      <c r="E8387" s="1">
        <v>44784</v>
      </c>
      <c r="F8387">
        <f t="shared" si="131"/>
        <v>81.06</v>
      </c>
      <c r="J8387" s="34" t="s">
        <v>10474</v>
      </c>
      <c r="K8387" s="36">
        <v>677.69</v>
      </c>
    </row>
    <row r="8388" spans="1:11" x14ac:dyDescent="0.25">
      <c r="A8388" t="s">
        <v>8397</v>
      </c>
      <c r="B8388" t="s">
        <v>17</v>
      </c>
      <c r="C8388">
        <v>42172</v>
      </c>
      <c r="D8388">
        <v>1</v>
      </c>
      <c r="E8388" s="1">
        <v>44687</v>
      </c>
      <c r="F8388">
        <f t="shared" si="131"/>
        <v>529</v>
      </c>
      <c r="J8388" s="34" t="s">
        <v>250</v>
      </c>
      <c r="K8388" s="36">
        <v>29.49</v>
      </c>
    </row>
    <row r="8389" spans="1:11" x14ac:dyDescent="0.25">
      <c r="A8389" t="s">
        <v>8398</v>
      </c>
      <c r="B8389" t="s">
        <v>6</v>
      </c>
      <c r="C8389">
        <v>93032</v>
      </c>
      <c r="D8389">
        <v>2</v>
      </c>
      <c r="E8389" s="1">
        <v>44656</v>
      </c>
      <c r="F8389">
        <f t="shared" si="131"/>
        <v>67.180000000000007</v>
      </c>
      <c r="J8389" s="34" t="s">
        <v>10668</v>
      </c>
      <c r="K8389" s="36">
        <v>124.51</v>
      </c>
    </row>
    <row r="8390" spans="1:11" x14ac:dyDescent="0.25">
      <c r="A8390" t="s">
        <v>8399</v>
      </c>
      <c r="B8390" t="s">
        <v>8</v>
      </c>
      <c r="C8390">
        <v>110814</v>
      </c>
      <c r="D8390">
        <v>2</v>
      </c>
      <c r="E8390" s="1">
        <v>44693</v>
      </c>
      <c r="F8390">
        <f t="shared" si="131"/>
        <v>438.91</v>
      </c>
      <c r="J8390" s="34" t="s">
        <v>8762</v>
      </c>
      <c r="K8390" s="36">
        <v>32.89</v>
      </c>
    </row>
    <row r="8391" spans="1:11" x14ac:dyDescent="0.25">
      <c r="A8391" t="s">
        <v>8400</v>
      </c>
      <c r="B8391" t="s">
        <v>8</v>
      </c>
      <c r="C8391">
        <v>126340</v>
      </c>
      <c r="D8391">
        <v>2</v>
      </c>
      <c r="E8391" s="1">
        <v>44809</v>
      </c>
      <c r="F8391">
        <f t="shared" si="131"/>
        <v>549.22</v>
      </c>
      <c r="J8391" s="34" t="s">
        <v>9823</v>
      </c>
      <c r="K8391" s="36">
        <v>147.78</v>
      </c>
    </row>
    <row r="8392" spans="1:11" x14ac:dyDescent="0.25">
      <c r="A8392" t="s">
        <v>8401</v>
      </c>
      <c r="B8392" t="s">
        <v>6</v>
      </c>
      <c r="C8392">
        <v>89360</v>
      </c>
      <c r="D8392">
        <v>2</v>
      </c>
      <c r="E8392" s="1">
        <v>44642</v>
      </c>
      <c r="F8392">
        <f t="shared" si="131"/>
        <v>56.39</v>
      </c>
      <c r="J8392" s="34" t="s">
        <v>316</v>
      </c>
      <c r="K8392" s="36">
        <v>12.02</v>
      </c>
    </row>
    <row r="8393" spans="1:11" x14ac:dyDescent="0.25">
      <c r="A8393" t="s">
        <v>8402</v>
      </c>
      <c r="B8393" t="s">
        <v>40</v>
      </c>
      <c r="C8393">
        <v>84432</v>
      </c>
      <c r="D8393">
        <v>1</v>
      </c>
      <c r="E8393" s="1">
        <v>44881</v>
      </c>
      <c r="F8393">
        <f t="shared" si="131"/>
        <v>54.15</v>
      </c>
      <c r="J8393" s="34" t="s">
        <v>10750</v>
      </c>
      <c r="K8393" s="36">
        <v>10.57</v>
      </c>
    </row>
    <row r="8394" spans="1:11" x14ac:dyDescent="0.25">
      <c r="A8394" t="s">
        <v>8403</v>
      </c>
      <c r="B8394" t="s">
        <v>17</v>
      </c>
      <c r="C8394">
        <v>37553</v>
      </c>
      <c r="D8394">
        <v>1</v>
      </c>
      <c r="E8394" s="1">
        <v>44609</v>
      </c>
      <c r="F8394">
        <f t="shared" si="131"/>
        <v>376.66</v>
      </c>
      <c r="J8394" s="34" t="s">
        <v>6288</v>
      </c>
      <c r="K8394" s="36">
        <v>100.93</v>
      </c>
    </row>
    <row r="8395" spans="1:11" x14ac:dyDescent="0.25">
      <c r="A8395" t="s">
        <v>8404</v>
      </c>
      <c r="B8395" t="s">
        <v>6</v>
      </c>
      <c r="C8395">
        <v>63712</v>
      </c>
      <c r="D8395">
        <v>2</v>
      </c>
      <c r="E8395" s="1">
        <v>44651</v>
      </c>
      <c r="F8395">
        <f t="shared" si="131"/>
        <v>10.57</v>
      </c>
      <c r="J8395" s="34" t="s">
        <v>5573</v>
      </c>
      <c r="K8395" s="36" t="s">
        <v>11027</v>
      </c>
    </row>
    <row r="8396" spans="1:11" x14ac:dyDescent="0.25">
      <c r="A8396" t="s">
        <v>8405</v>
      </c>
      <c r="B8396" t="s">
        <v>6</v>
      </c>
      <c r="C8396">
        <v>67955</v>
      </c>
      <c r="D8396">
        <v>2</v>
      </c>
      <c r="E8396" s="1">
        <v>44564</v>
      </c>
      <c r="F8396">
        <f t="shared" si="131"/>
        <v>75.180000000000007</v>
      </c>
      <c r="J8396" s="34" t="s">
        <v>9091</v>
      </c>
      <c r="K8396" s="36">
        <v>179.26</v>
      </c>
    </row>
    <row r="8397" spans="1:11" x14ac:dyDescent="0.25">
      <c r="A8397" t="s">
        <v>8406</v>
      </c>
      <c r="B8397" t="s">
        <v>11</v>
      </c>
      <c r="C8397">
        <v>75381</v>
      </c>
      <c r="D8397">
        <v>1</v>
      </c>
      <c r="E8397" s="1">
        <v>44888</v>
      </c>
      <c r="F8397">
        <f t="shared" si="131"/>
        <v>428.81</v>
      </c>
      <c r="J8397" s="34" t="s">
        <v>9436</v>
      </c>
      <c r="K8397" s="36">
        <v>83.4</v>
      </c>
    </row>
    <row r="8398" spans="1:11" x14ac:dyDescent="0.25">
      <c r="A8398" t="s">
        <v>8407</v>
      </c>
      <c r="B8398" t="s">
        <v>11</v>
      </c>
      <c r="C8398">
        <v>53126</v>
      </c>
      <c r="D8398">
        <v>1</v>
      </c>
      <c r="E8398" s="1">
        <v>44754</v>
      </c>
      <c r="F8398">
        <f t="shared" si="131"/>
        <v>10.34</v>
      </c>
      <c r="J8398" s="34" t="s">
        <v>755</v>
      </c>
      <c r="K8398" s="36">
        <v>75.180000000000007</v>
      </c>
    </row>
    <row r="8399" spans="1:11" x14ac:dyDescent="0.25">
      <c r="A8399" t="s">
        <v>8408</v>
      </c>
      <c r="B8399" t="s">
        <v>11</v>
      </c>
      <c r="C8399">
        <v>89593</v>
      </c>
      <c r="D8399">
        <v>1</v>
      </c>
      <c r="E8399" s="1">
        <v>44918</v>
      </c>
      <c r="F8399">
        <f t="shared" si="131"/>
        <v>148.51</v>
      </c>
      <c r="J8399" s="34" t="s">
        <v>10191</v>
      </c>
      <c r="K8399" s="36">
        <v>56.39</v>
      </c>
    </row>
    <row r="8400" spans="1:11" x14ac:dyDescent="0.25">
      <c r="A8400" t="s">
        <v>8409</v>
      </c>
      <c r="B8400" t="s">
        <v>11</v>
      </c>
      <c r="C8400">
        <v>26795</v>
      </c>
      <c r="D8400">
        <v>1</v>
      </c>
      <c r="E8400" s="1">
        <v>44604</v>
      </c>
      <c r="F8400">
        <f t="shared" si="131"/>
        <v>20.68</v>
      </c>
      <c r="J8400" s="34" t="s">
        <v>5278</v>
      </c>
      <c r="K8400" s="36">
        <v>83.4</v>
      </c>
    </row>
    <row r="8401" spans="1:11" x14ac:dyDescent="0.25">
      <c r="A8401" t="s">
        <v>8410</v>
      </c>
      <c r="B8401" t="s">
        <v>11</v>
      </c>
      <c r="C8401">
        <v>35229</v>
      </c>
      <c r="D8401">
        <v>1</v>
      </c>
      <c r="E8401" s="1">
        <v>44636</v>
      </c>
      <c r="F8401">
        <f t="shared" si="131"/>
        <v>2065.92</v>
      </c>
      <c r="J8401" s="34" t="s">
        <v>8777</v>
      </c>
      <c r="K8401" s="36">
        <v>278.60000000000002</v>
      </c>
    </row>
    <row r="8402" spans="1:11" x14ac:dyDescent="0.25">
      <c r="A8402" t="s">
        <v>8411</v>
      </c>
      <c r="B8402" t="s">
        <v>8</v>
      </c>
      <c r="C8402">
        <v>110856</v>
      </c>
      <c r="D8402">
        <v>2</v>
      </c>
      <c r="E8402" s="1">
        <v>44889</v>
      </c>
      <c r="F8402">
        <f t="shared" si="131"/>
        <v>10.81</v>
      </c>
      <c r="J8402" s="34" t="s">
        <v>7403</v>
      </c>
      <c r="K8402" s="36">
        <v>10.57</v>
      </c>
    </row>
    <row r="8403" spans="1:11" x14ac:dyDescent="0.25">
      <c r="A8403" t="s">
        <v>8412</v>
      </c>
      <c r="B8403" t="s">
        <v>8</v>
      </c>
      <c r="C8403">
        <v>51026</v>
      </c>
      <c r="D8403">
        <v>2</v>
      </c>
      <c r="E8403" s="1">
        <v>44750</v>
      </c>
      <c r="F8403">
        <f t="shared" si="131"/>
        <v>781.66</v>
      </c>
      <c r="J8403" s="34" t="s">
        <v>5704</v>
      </c>
      <c r="K8403" s="36">
        <v>75.180000000000007</v>
      </c>
    </row>
    <row r="8404" spans="1:11" x14ac:dyDescent="0.25">
      <c r="A8404" t="s">
        <v>8413</v>
      </c>
      <c r="B8404" t="s">
        <v>6</v>
      </c>
      <c r="C8404">
        <v>73607</v>
      </c>
      <c r="D8404">
        <v>2</v>
      </c>
      <c r="E8404" s="1">
        <v>44781</v>
      </c>
      <c r="F8404">
        <f t="shared" si="131"/>
        <v>44.3</v>
      </c>
      <c r="J8404" s="34" t="s">
        <v>10273</v>
      </c>
      <c r="K8404" s="36">
        <v>63.43</v>
      </c>
    </row>
    <row r="8405" spans="1:11" x14ac:dyDescent="0.25">
      <c r="A8405" t="s">
        <v>8414</v>
      </c>
      <c r="B8405" t="s">
        <v>8</v>
      </c>
      <c r="C8405">
        <v>115491</v>
      </c>
      <c r="D8405">
        <v>2</v>
      </c>
      <c r="E8405" s="1">
        <v>44785</v>
      </c>
      <c r="F8405">
        <f t="shared" si="131"/>
        <v>487.55</v>
      </c>
      <c r="J8405" s="34" t="s">
        <v>2077</v>
      </c>
      <c r="K8405" s="36">
        <v>92.8</v>
      </c>
    </row>
    <row r="8406" spans="1:11" x14ac:dyDescent="0.25">
      <c r="A8406" t="s">
        <v>8415</v>
      </c>
      <c r="B8406" t="s">
        <v>8</v>
      </c>
      <c r="C8406">
        <v>88607</v>
      </c>
      <c r="D8406">
        <v>2</v>
      </c>
      <c r="E8406" s="1">
        <v>44630</v>
      </c>
      <c r="F8406">
        <f t="shared" si="131"/>
        <v>83.4</v>
      </c>
      <c r="J8406" s="34" t="s">
        <v>9601</v>
      </c>
      <c r="K8406" s="36">
        <v>405.14</v>
      </c>
    </row>
    <row r="8407" spans="1:11" x14ac:dyDescent="0.25">
      <c r="A8407" t="s">
        <v>8416</v>
      </c>
      <c r="B8407" t="s">
        <v>17</v>
      </c>
      <c r="C8407">
        <v>22647</v>
      </c>
      <c r="D8407">
        <v>1</v>
      </c>
      <c r="E8407" s="1">
        <v>44656</v>
      </c>
      <c r="F8407">
        <f t="shared" si="131"/>
        <v>39.049999999999997</v>
      </c>
      <c r="J8407" s="34" t="s">
        <v>10105</v>
      </c>
      <c r="K8407" s="36">
        <v>83.4</v>
      </c>
    </row>
    <row r="8408" spans="1:11" x14ac:dyDescent="0.25">
      <c r="A8408" t="s">
        <v>8417</v>
      </c>
      <c r="B8408" t="s">
        <v>40</v>
      </c>
      <c r="C8408">
        <v>87611</v>
      </c>
      <c r="D8408">
        <v>1</v>
      </c>
      <c r="E8408" s="1">
        <v>44918</v>
      </c>
      <c r="F8408">
        <f t="shared" si="131"/>
        <v>10.6</v>
      </c>
      <c r="J8408" s="34" t="s">
        <v>2092</v>
      </c>
      <c r="K8408" s="36">
        <v>75.180000000000007</v>
      </c>
    </row>
    <row r="8409" spans="1:11" x14ac:dyDescent="0.25">
      <c r="A8409" t="s">
        <v>8418</v>
      </c>
      <c r="B8409" t="s">
        <v>13</v>
      </c>
      <c r="C8409">
        <v>160126</v>
      </c>
      <c r="D8409">
        <v>2</v>
      </c>
      <c r="E8409" s="1">
        <v>44925</v>
      </c>
      <c r="F8409">
        <f t="shared" si="131"/>
        <v>76.900000000000006</v>
      </c>
      <c r="J8409" s="34" t="s">
        <v>8352</v>
      </c>
      <c r="K8409" s="36">
        <v>22.32</v>
      </c>
    </row>
    <row r="8410" spans="1:11" x14ac:dyDescent="0.25">
      <c r="A8410" t="s">
        <v>8419</v>
      </c>
      <c r="B8410" t="s">
        <v>17</v>
      </c>
      <c r="C8410">
        <v>49668</v>
      </c>
      <c r="D8410">
        <v>1</v>
      </c>
      <c r="E8410" s="1">
        <v>44728</v>
      </c>
      <c r="F8410">
        <f t="shared" si="131"/>
        <v>13.79</v>
      </c>
      <c r="J8410" s="34" t="s">
        <v>6168</v>
      </c>
      <c r="K8410" s="36">
        <v>85.88</v>
      </c>
    </row>
    <row r="8411" spans="1:11" x14ac:dyDescent="0.25">
      <c r="A8411" t="s">
        <v>8420</v>
      </c>
      <c r="B8411" t="s">
        <v>40</v>
      </c>
      <c r="C8411">
        <v>59978</v>
      </c>
      <c r="D8411">
        <v>1</v>
      </c>
      <c r="E8411" s="1">
        <v>44827</v>
      </c>
      <c r="F8411" t="str">
        <f t="shared" si="131"/>
        <v>NULL</v>
      </c>
      <c r="J8411" s="34" t="s">
        <v>8196</v>
      </c>
      <c r="K8411" s="36">
        <v>18.79</v>
      </c>
    </row>
    <row r="8412" spans="1:11" x14ac:dyDescent="0.25">
      <c r="A8412" t="s">
        <v>8421</v>
      </c>
      <c r="B8412" t="s">
        <v>17</v>
      </c>
      <c r="C8412">
        <v>27271</v>
      </c>
      <c r="D8412">
        <v>1</v>
      </c>
      <c r="E8412" s="1">
        <v>44683</v>
      </c>
      <c r="F8412">
        <f t="shared" si="131"/>
        <v>20.67</v>
      </c>
      <c r="J8412" s="34" t="s">
        <v>2223</v>
      </c>
      <c r="K8412" s="36">
        <v>124.51</v>
      </c>
    </row>
    <row r="8413" spans="1:11" x14ac:dyDescent="0.25">
      <c r="A8413" t="s">
        <v>8422</v>
      </c>
      <c r="B8413" t="s">
        <v>11</v>
      </c>
      <c r="C8413">
        <v>40517</v>
      </c>
      <c r="D8413">
        <v>1</v>
      </c>
      <c r="E8413" s="1">
        <v>44631</v>
      </c>
      <c r="F8413">
        <f t="shared" si="131"/>
        <v>13.78</v>
      </c>
      <c r="J8413" s="34" t="s">
        <v>4033</v>
      </c>
      <c r="K8413" s="36">
        <v>37.590000000000003</v>
      </c>
    </row>
    <row r="8414" spans="1:11" x14ac:dyDescent="0.25">
      <c r="A8414" t="s">
        <v>8423</v>
      </c>
      <c r="B8414" t="s">
        <v>11</v>
      </c>
      <c r="C8414">
        <v>76605</v>
      </c>
      <c r="D8414">
        <v>1</v>
      </c>
      <c r="E8414" s="1">
        <v>44886</v>
      </c>
      <c r="F8414">
        <f t="shared" si="131"/>
        <v>156.80000000000001</v>
      </c>
      <c r="J8414" s="34" t="s">
        <v>209</v>
      </c>
      <c r="K8414" s="36">
        <v>104.67</v>
      </c>
    </row>
    <row r="8415" spans="1:11" x14ac:dyDescent="0.25">
      <c r="A8415" t="s">
        <v>8424</v>
      </c>
      <c r="B8415" t="s">
        <v>6</v>
      </c>
      <c r="C8415">
        <v>63676</v>
      </c>
      <c r="D8415">
        <v>2</v>
      </c>
      <c r="E8415" s="1">
        <v>44607</v>
      </c>
      <c r="F8415">
        <f t="shared" si="131"/>
        <v>23.66</v>
      </c>
      <c r="J8415" s="34" t="s">
        <v>10471</v>
      </c>
      <c r="K8415" s="36">
        <v>124.51</v>
      </c>
    </row>
    <row r="8416" spans="1:11" x14ac:dyDescent="0.25">
      <c r="A8416" t="s">
        <v>8425</v>
      </c>
      <c r="B8416" t="s">
        <v>6</v>
      </c>
      <c r="C8416">
        <v>84331</v>
      </c>
      <c r="D8416">
        <v>2</v>
      </c>
      <c r="E8416" s="1">
        <v>44607</v>
      </c>
      <c r="F8416">
        <f t="shared" si="131"/>
        <v>139.91</v>
      </c>
      <c r="J8416" s="34" t="s">
        <v>10482</v>
      </c>
      <c r="K8416" s="36">
        <v>17.62</v>
      </c>
    </row>
    <row r="8417" spans="1:11" x14ac:dyDescent="0.25">
      <c r="A8417" t="s">
        <v>8426</v>
      </c>
      <c r="B8417" t="s">
        <v>8</v>
      </c>
      <c r="C8417">
        <v>126472</v>
      </c>
      <c r="D8417">
        <v>2</v>
      </c>
      <c r="E8417" s="1">
        <v>44803</v>
      </c>
      <c r="F8417">
        <f t="shared" si="131"/>
        <v>48.57</v>
      </c>
      <c r="J8417" s="34" t="s">
        <v>10627</v>
      </c>
      <c r="K8417" s="36">
        <v>75.180000000000007</v>
      </c>
    </row>
    <row r="8418" spans="1:11" x14ac:dyDescent="0.25">
      <c r="A8418" t="s">
        <v>8427</v>
      </c>
      <c r="B8418" t="s">
        <v>8</v>
      </c>
      <c r="C8418">
        <v>73933</v>
      </c>
      <c r="D8418">
        <v>2</v>
      </c>
      <c r="E8418" s="1">
        <v>44791</v>
      </c>
      <c r="F8418">
        <f t="shared" si="131"/>
        <v>10.57</v>
      </c>
      <c r="J8418" s="34" t="s">
        <v>1784</v>
      </c>
      <c r="K8418" s="36">
        <v>75.180000000000007</v>
      </c>
    </row>
    <row r="8419" spans="1:11" x14ac:dyDescent="0.25">
      <c r="A8419" t="s">
        <v>8428</v>
      </c>
      <c r="B8419" t="s">
        <v>17</v>
      </c>
      <c r="C8419">
        <v>58287</v>
      </c>
      <c r="D8419">
        <v>1</v>
      </c>
      <c r="E8419" s="1">
        <v>44852</v>
      </c>
      <c r="F8419">
        <f t="shared" si="131"/>
        <v>200.47</v>
      </c>
      <c r="J8419" s="34" t="s">
        <v>6080</v>
      </c>
      <c r="K8419" s="36">
        <v>131.69</v>
      </c>
    </row>
    <row r="8420" spans="1:11" x14ac:dyDescent="0.25">
      <c r="A8420" t="s">
        <v>8429</v>
      </c>
      <c r="B8420" t="s">
        <v>13</v>
      </c>
      <c r="C8420">
        <v>150026</v>
      </c>
      <c r="D8420">
        <v>2</v>
      </c>
      <c r="E8420" s="1">
        <v>44886</v>
      </c>
      <c r="F8420">
        <f t="shared" si="131"/>
        <v>62.48</v>
      </c>
      <c r="J8420" s="34" t="s">
        <v>2118</v>
      </c>
      <c r="K8420" s="36">
        <v>64.73</v>
      </c>
    </row>
    <row r="8421" spans="1:11" x14ac:dyDescent="0.25">
      <c r="A8421" t="s">
        <v>8430</v>
      </c>
      <c r="B8421" t="s">
        <v>17</v>
      </c>
      <c r="C8421">
        <v>49951</v>
      </c>
      <c r="D8421">
        <v>1</v>
      </c>
      <c r="E8421" s="1">
        <v>44725</v>
      </c>
      <c r="F8421">
        <f t="shared" si="131"/>
        <v>54.76</v>
      </c>
      <c r="J8421" s="35" t="s">
        <v>6949</v>
      </c>
      <c r="K8421" s="36">
        <v>124.51</v>
      </c>
    </row>
    <row r="8422" spans="1:11" x14ac:dyDescent="0.25">
      <c r="A8422" t="s">
        <v>8431</v>
      </c>
      <c r="B8422" t="s">
        <v>11</v>
      </c>
      <c r="C8422">
        <v>37918</v>
      </c>
      <c r="D8422">
        <v>1</v>
      </c>
      <c r="E8422" s="1">
        <v>44622</v>
      </c>
      <c r="F8422">
        <f t="shared" si="131"/>
        <v>21.44</v>
      </c>
      <c r="J8422" s="34" t="s">
        <v>7890</v>
      </c>
      <c r="K8422" s="36">
        <v>10.57</v>
      </c>
    </row>
    <row r="8423" spans="1:11" x14ac:dyDescent="0.25">
      <c r="A8423" t="s">
        <v>8432</v>
      </c>
      <c r="B8423" t="s">
        <v>11</v>
      </c>
      <c r="C8423">
        <v>64244</v>
      </c>
      <c r="D8423">
        <v>1</v>
      </c>
      <c r="E8423" s="1">
        <v>44910</v>
      </c>
      <c r="F8423">
        <f t="shared" si="131"/>
        <v>274.08999999999997</v>
      </c>
      <c r="J8423" s="34" t="s">
        <v>8609</v>
      </c>
      <c r="K8423" s="36">
        <v>190.3</v>
      </c>
    </row>
    <row r="8424" spans="1:11" x14ac:dyDescent="0.25">
      <c r="A8424" t="s">
        <v>8433</v>
      </c>
      <c r="B8424" t="s">
        <v>11</v>
      </c>
      <c r="C8424">
        <v>27879</v>
      </c>
      <c r="D8424">
        <v>1</v>
      </c>
      <c r="E8424" s="1">
        <v>44881</v>
      </c>
      <c r="F8424">
        <f t="shared" si="131"/>
        <v>393.58</v>
      </c>
      <c r="J8424" s="34" t="s">
        <v>8139</v>
      </c>
      <c r="K8424" s="36">
        <v>28.19</v>
      </c>
    </row>
    <row r="8425" spans="1:11" x14ac:dyDescent="0.25">
      <c r="A8425" t="s">
        <v>8434</v>
      </c>
      <c r="B8425" t="s">
        <v>8</v>
      </c>
      <c r="C8425">
        <v>151619</v>
      </c>
      <c r="D8425">
        <v>2</v>
      </c>
      <c r="E8425" s="1">
        <v>44889</v>
      </c>
      <c r="F8425">
        <f t="shared" si="131"/>
        <v>76.900000000000006</v>
      </c>
      <c r="J8425" s="34" t="s">
        <v>5739</v>
      </c>
      <c r="K8425" s="36">
        <v>232.59</v>
      </c>
    </row>
    <row r="8426" spans="1:11" x14ac:dyDescent="0.25">
      <c r="A8426" t="s">
        <v>8435</v>
      </c>
      <c r="B8426" t="s">
        <v>11</v>
      </c>
      <c r="C8426">
        <v>19911</v>
      </c>
      <c r="D8426">
        <v>1</v>
      </c>
      <c r="E8426" s="1">
        <v>44656</v>
      </c>
      <c r="F8426">
        <f t="shared" si="131"/>
        <v>104.7</v>
      </c>
      <c r="J8426" s="34" t="s">
        <v>3537</v>
      </c>
      <c r="K8426" s="36">
        <v>134.06</v>
      </c>
    </row>
    <row r="8427" spans="1:11" x14ac:dyDescent="0.25">
      <c r="A8427" t="s">
        <v>8436</v>
      </c>
      <c r="B8427" t="s">
        <v>8</v>
      </c>
      <c r="C8427">
        <v>76654</v>
      </c>
      <c r="D8427">
        <v>2</v>
      </c>
      <c r="E8427" s="1">
        <v>44805</v>
      </c>
      <c r="F8427">
        <f t="shared" si="131"/>
        <v>20.84</v>
      </c>
      <c r="J8427" s="34" t="s">
        <v>6431</v>
      </c>
      <c r="K8427" s="36">
        <v>42.29</v>
      </c>
    </row>
    <row r="8428" spans="1:11" x14ac:dyDescent="0.25">
      <c r="A8428" t="s">
        <v>8437</v>
      </c>
      <c r="B8428" t="s">
        <v>6</v>
      </c>
      <c r="C8428">
        <v>77798</v>
      </c>
      <c r="D8428">
        <v>2</v>
      </c>
      <c r="E8428" s="1">
        <v>44629</v>
      </c>
      <c r="F8428">
        <f t="shared" si="131"/>
        <v>586.46</v>
      </c>
      <c r="J8428" s="34" t="s">
        <v>6277</v>
      </c>
      <c r="K8428" s="36">
        <v>66.959999999999994</v>
      </c>
    </row>
    <row r="8429" spans="1:11" x14ac:dyDescent="0.25">
      <c r="A8429" t="s">
        <v>8438</v>
      </c>
      <c r="B8429" t="s">
        <v>17</v>
      </c>
      <c r="C8429">
        <v>21967</v>
      </c>
      <c r="D8429">
        <v>1</v>
      </c>
      <c r="E8429" s="1">
        <v>44657</v>
      </c>
      <c r="F8429">
        <f t="shared" si="131"/>
        <v>236.06</v>
      </c>
      <c r="J8429" s="34" t="s">
        <v>8448</v>
      </c>
      <c r="K8429" s="36">
        <v>56.39</v>
      </c>
    </row>
    <row r="8430" spans="1:11" x14ac:dyDescent="0.25">
      <c r="A8430" t="s">
        <v>8439</v>
      </c>
      <c r="B8430" t="s">
        <v>6</v>
      </c>
      <c r="C8430">
        <v>147841</v>
      </c>
      <c r="D8430">
        <v>2</v>
      </c>
      <c r="E8430" s="1">
        <v>44904</v>
      </c>
      <c r="F8430">
        <f t="shared" si="131"/>
        <v>110.54</v>
      </c>
      <c r="J8430" s="34" t="s">
        <v>2909</v>
      </c>
      <c r="K8430" s="36">
        <v>200.05</v>
      </c>
    </row>
    <row r="8431" spans="1:11" x14ac:dyDescent="0.25">
      <c r="A8431" t="s">
        <v>8440</v>
      </c>
      <c r="B8431" t="s">
        <v>8</v>
      </c>
      <c r="C8431">
        <v>127910</v>
      </c>
      <c r="D8431">
        <v>2</v>
      </c>
      <c r="E8431" s="1">
        <v>44797</v>
      </c>
      <c r="F8431">
        <f t="shared" si="131"/>
        <v>75.180000000000007</v>
      </c>
      <c r="J8431" s="34" t="s">
        <v>2037</v>
      </c>
      <c r="K8431" s="36">
        <v>10.57</v>
      </c>
    </row>
    <row r="8432" spans="1:11" x14ac:dyDescent="0.25">
      <c r="A8432" t="s">
        <v>8441</v>
      </c>
      <c r="B8432" t="s">
        <v>11</v>
      </c>
      <c r="C8432">
        <v>36897</v>
      </c>
      <c r="D8432">
        <v>1</v>
      </c>
      <c r="E8432" s="1">
        <v>44664</v>
      </c>
      <c r="F8432">
        <f t="shared" si="131"/>
        <v>125.14</v>
      </c>
      <c r="J8432" s="34" t="s">
        <v>8656</v>
      </c>
      <c r="K8432" s="36">
        <v>328.75</v>
      </c>
    </row>
    <row r="8433" spans="1:11" x14ac:dyDescent="0.25">
      <c r="A8433" t="s">
        <v>8442</v>
      </c>
      <c r="B8433" t="s">
        <v>6</v>
      </c>
      <c r="C8433">
        <v>112171</v>
      </c>
      <c r="D8433">
        <v>2</v>
      </c>
      <c r="E8433" s="1">
        <v>44900</v>
      </c>
      <c r="F8433">
        <f t="shared" si="131"/>
        <v>21.63</v>
      </c>
      <c r="J8433" s="34" t="s">
        <v>8749</v>
      </c>
      <c r="K8433" s="36">
        <v>7.05</v>
      </c>
    </row>
    <row r="8434" spans="1:11" x14ac:dyDescent="0.25">
      <c r="A8434" t="s">
        <v>8443</v>
      </c>
      <c r="B8434" t="s">
        <v>6</v>
      </c>
      <c r="C8434">
        <v>136348</v>
      </c>
      <c r="D8434">
        <v>2</v>
      </c>
      <c r="E8434" s="1">
        <v>44889</v>
      </c>
      <c r="F8434">
        <f t="shared" si="131"/>
        <v>12.02</v>
      </c>
      <c r="J8434" s="34" t="s">
        <v>5515</v>
      </c>
      <c r="K8434" s="36">
        <v>179.7</v>
      </c>
    </row>
    <row r="8435" spans="1:11" x14ac:dyDescent="0.25">
      <c r="A8435" t="s">
        <v>8444</v>
      </c>
      <c r="B8435" t="s">
        <v>6</v>
      </c>
      <c r="C8435">
        <v>79091</v>
      </c>
      <c r="D8435">
        <v>2</v>
      </c>
      <c r="E8435" s="1">
        <v>44810</v>
      </c>
      <c r="F8435">
        <f t="shared" si="131"/>
        <v>28.19</v>
      </c>
      <c r="J8435" s="34" t="s">
        <v>8916</v>
      </c>
      <c r="K8435" s="36">
        <v>250.91</v>
      </c>
    </row>
    <row r="8436" spans="1:11" x14ac:dyDescent="0.25">
      <c r="A8436" t="s">
        <v>8445</v>
      </c>
      <c r="B8436" t="s">
        <v>8</v>
      </c>
      <c r="C8436">
        <v>145794</v>
      </c>
      <c r="D8436">
        <v>2</v>
      </c>
      <c r="E8436" s="1">
        <v>44860</v>
      </c>
      <c r="F8436">
        <f t="shared" si="131"/>
        <v>76.900000000000006</v>
      </c>
      <c r="J8436" s="34" t="s">
        <v>7208</v>
      </c>
      <c r="K8436" s="36">
        <v>10.81</v>
      </c>
    </row>
    <row r="8437" spans="1:11" x14ac:dyDescent="0.25">
      <c r="A8437" t="s">
        <v>8446</v>
      </c>
      <c r="B8437" t="s">
        <v>11</v>
      </c>
      <c r="C8437">
        <v>41450</v>
      </c>
      <c r="D8437">
        <v>1</v>
      </c>
      <c r="E8437" s="1">
        <v>44834</v>
      </c>
      <c r="F8437">
        <f t="shared" si="131"/>
        <v>737.83</v>
      </c>
      <c r="J8437" s="34" t="s">
        <v>768</v>
      </c>
      <c r="K8437" s="36">
        <v>407.71</v>
      </c>
    </row>
    <row r="8438" spans="1:11" x14ac:dyDescent="0.25">
      <c r="A8438" t="s">
        <v>8447</v>
      </c>
      <c r="B8438" t="s">
        <v>8</v>
      </c>
      <c r="C8438">
        <v>58421</v>
      </c>
      <c r="D8438">
        <v>2</v>
      </c>
      <c r="E8438" s="1">
        <v>44699</v>
      </c>
      <c r="F8438">
        <f t="shared" si="131"/>
        <v>220.68</v>
      </c>
      <c r="J8438" s="34" t="s">
        <v>2506</v>
      </c>
      <c r="K8438" s="36">
        <v>10.81</v>
      </c>
    </row>
    <row r="8439" spans="1:11" x14ac:dyDescent="0.25">
      <c r="A8439" t="s">
        <v>8448</v>
      </c>
      <c r="B8439" t="s">
        <v>6</v>
      </c>
      <c r="C8439">
        <v>77731</v>
      </c>
      <c r="D8439">
        <v>2</v>
      </c>
      <c r="E8439" s="1">
        <v>44600</v>
      </c>
      <c r="F8439">
        <f t="shared" si="131"/>
        <v>56.39</v>
      </c>
      <c r="J8439" s="34" t="s">
        <v>75</v>
      </c>
      <c r="K8439" s="36">
        <v>10.815</v>
      </c>
    </row>
    <row r="8440" spans="1:11" x14ac:dyDescent="0.25">
      <c r="A8440" t="s">
        <v>8449</v>
      </c>
      <c r="B8440" t="s">
        <v>8</v>
      </c>
      <c r="C8440">
        <v>131697</v>
      </c>
      <c r="D8440">
        <v>2</v>
      </c>
      <c r="E8440" s="1">
        <v>44833</v>
      </c>
      <c r="F8440">
        <f t="shared" si="131"/>
        <v>10.42</v>
      </c>
      <c r="J8440" s="34" t="s">
        <v>2882</v>
      </c>
      <c r="K8440" s="36">
        <v>10.815</v>
      </c>
    </row>
    <row r="8441" spans="1:11" x14ac:dyDescent="0.25">
      <c r="A8441" t="s">
        <v>8450</v>
      </c>
      <c r="B8441" t="s">
        <v>6</v>
      </c>
      <c r="C8441">
        <v>89980</v>
      </c>
      <c r="D8441">
        <v>2</v>
      </c>
      <c r="E8441" s="1">
        <v>44638</v>
      </c>
      <c r="F8441">
        <f t="shared" si="131"/>
        <v>67.180000000000007</v>
      </c>
      <c r="J8441" s="34" t="s">
        <v>6541</v>
      </c>
      <c r="K8441" s="36">
        <v>253.59</v>
      </c>
    </row>
    <row r="8442" spans="1:11" x14ac:dyDescent="0.25">
      <c r="A8442" t="s">
        <v>8451</v>
      </c>
      <c r="B8442" t="s">
        <v>13</v>
      </c>
      <c r="C8442">
        <v>155093</v>
      </c>
      <c r="D8442">
        <v>2</v>
      </c>
      <c r="E8442" s="1">
        <v>44916</v>
      </c>
      <c r="F8442">
        <f t="shared" si="131"/>
        <v>43.26</v>
      </c>
      <c r="J8442" s="34" t="s">
        <v>3451</v>
      </c>
      <c r="K8442" s="36">
        <v>278.56</v>
      </c>
    </row>
    <row r="8443" spans="1:11" x14ac:dyDescent="0.25">
      <c r="A8443" t="s">
        <v>8452</v>
      </c>
      <c r="B8443" t="s">
        <v>11</v>
      </c>
      <c r="C8443">
        <v>35574</v>
      </c>
      <c r="D8443">
        <v>1</v>
      </c>
      <c r="E8443" s="1">
        <v>44659</v>
      </c>
      <c r="F8443">
        <f t="shared" si="131"/>
        <v>20.68</v>
      </c>
      <c r="J8443" s="34" t="s">
        <v>2304</v>
      </c>
      <c r="K8443" s="36">
        <v>27.54</v>
      </c>
    </row>
    <row r="8444" spans="1:11" x14ac:dyDescent="0.25">
      <c r="A8444" t="s">
        <v>8453</v>
      </c>
      <c r="B8444" t="s">
        <v>13</v>
      </c>
      <c r="C8444">
        <v>151489</v>
      </c>
      <c r="D8444">
        <v>2</v>
      </c>
      <c r="E8444" s="1">
        <v>44883</v>
      </c>
      <c r="F8444">
        <f t="shared" si="131"/>
        <v>76.27</v>
      </c>
      <c r="J8444" s="34" t="s">
        <v>8437</v>
      </c>
      <c r="K8444" s="36">
        <v>586.46</v>
      </c>
    </row>
    <row r="8445" spans="1:11" x14ac:dyDescent="0.25">
      <c r="A8445" t="s">
        <v>8454</v>
      </c>
      <c r="B8445" t="s">
        <v>11</v>
      </c>
      <c r="C8445">
        <v>36030</v>
      </c>
      <c r="D8445">
        <v>1</v>
      </c>
      <c r="E8445" s="1">
        <v>44924</v>
      </c>
      <c r="F8445">
        <f t="shared" si="131"/>
        <v>332.46</v>
      </c>
      <c r="J8445" s="34" t="s">
        <v>3669</v>
      </c>
      <c r="K8445" s="36">
        <v>21.44</v>
      </c>
    </row>
    <row r="8446" spans="1:11" x14ac:dyDescent="0.25">
      <c r="A8446" t="s">
        <v>8455</v>
      </c>
      <c r="B8446" t="s">
        <v>17</v>
      </c>
      <c r="C8446">
        <v>61038</v>
      </c>
      <c r="D8446">
        <v>1</v>
      </c>
      <c r="E8446" s="1">
        <v>44889</v>
      </c>
      <c r="F8446">
        <f t="shared" si="131"/>
        <v>103.61</v>
      </c>
      <c r="J8446" s="34" t="s">
        <v>4489</v>
      </c>
      <c r="K8446" s="36">
        <v>100.03</v>
      </c>
    </row>
    <row r="8447" spans="1:11" x14ac:dyDescent="0.25">
      <c r="A8447" t="s">
        <v>8456</v>
      </c>
      <c r="B8447" t="s">
        <v>11</v>
      </c>
      <c r="C8447">
        <v>52245</v>
      </c>
      <c r="D8447">
        <v>1</v>
      </c>
      <c r="E8447" s="1">
        <v>44811</v>
      </c>
      <c r="F8447">
        <f t="shared" si="131"/>
        <v>239.52</v>
      </c>
      <c r="J8447" s="34" t="s">
        <v>5651</v>
      </c>
      <c r="K8447" s="36">
        <v>326.56</v>
      </c>
    </row>
    <row r="8448" spans="1:11" x14ac:dyDescent="0.25">
      <c r="A8448" t="s">
        <v>8457</v>
      </c>
      <c r="B8448" t="s">
        <v>13</v>
      </c>
      <c r="C8448">
        <v>139716</v>
      </c>
      <c r="D8448">
        <v>2</v>
      </c>
      <c r="E8448" s="1">
        <v>44868</v>
      </c>
      <c r="F8448">
        <f t="shared" si="131"/>
        <v>275.54000000000002</v>
      </c>
      <c r="J8448" s="34" t="s">
        <v>7499</v>
      </c>
      <c r="K8448" s="36">
        <v>20.100000000000001</v>
      </c>
    </row>
    <row r="8449" spans="1:11" x14ac:dyDescent="0.25">
      <c r="A8449" t="s">
        <v>8458</v>
      </c>
      <c r="B8449" t="s">
        <v>11</v>
      </c>
      <c r="C8449">
        <v>45567</v>
      </c>
      <c r="D8449">
        <v>1</v>
      </c>
      <c r="E8449" s="1">
        <v>44767</v>
      </c>
      <c r="F8449">
        <f t="shared" si="131"/>
        <v>10.34</v>
      </c>
      <c r="J8449" s="34" t="s">
        <v>4939</v>
      </c>
      <c r="K8449" s="36">
        <v>10.72</v>
      </c>
    </row>
    <row r="8450" spans="1:11" x14ac:dyDescent="0.25">
      <c r="A8450" t="s">
        <v>8459</v>
      </c>
      <c r="B8450" t="s">
        <v>11</v>
      </c>
      <c r="C8450">
        <v>21568</v>
      </c>
      <c r="D8450">
        <v>1</v>
      </c>
      <c r="E8450" s="1">
        <v>44834</v>
      </c>
      <c r="F8450">
        <f t="shared" ref="F8450:F8513" si="132">VLOOKUP(A8450,$J$1:$K$11016,2,FALSE)</f>
        <v>2056.0700000000002</v>
      </c>
      <c r="J8450" s="34" t="s">
        <v>4650</v>
      </c>
      <c r="K8450" s="36">
        <v>31.04</v>
      </c>
    </row>
    <row r="8451" spans="1:11" x14ac:dyDescent="0.25">
      <c r="A8451" t="s">
        <v>8460</v>
      </c>
      <c r="B8451" t="s">
        <v>8</v>
      </c>
      <c r="C8451">
        <v>77679</v>
      </c>
      <c r="D8451">
        <v>2</v>
      </c>
      <c r="E8451" s="1">
        <v>44617</v>
      </c>
      <c r="F8451">
        <f t="shared" si="132"/>
        <v>232.91</v>
      </c>
      <c r="J8451" s="34" t="s">
        <v>8348</v>
      </c>
      <c r="K8451" s="36">
        <v>918.26</v>
      </c>
    </row>
    <row r="8452" spans="1:11" x14ac:dyDescent="0.25">
      <c r="A8452" t="s">
        <v>8461</v>
      </c>
      <c r="B8452" t="s">
        <v>8</v>
      </c>
      <c r="C8452">
        <v>118329</v>
      </c>
      <c r="D8452">
        <v>2</v>
      </c>
      <c r="E8452" s="1">
        <v>44714</v>
      </c>
      <c r="F8452">
        <f t="shared" si="132"/>
        <v>170</v>
      </c>
      <c r="J8452" s="34" t="s">
        <v>2787</v>
      </c>
      <c r="K8452" s="36">
        <v>90.42</v>
      </c>
    </row>
    <row r="8453" spans="1:11" x14ac:dyDescent="0.25">
      <c r="A8453" t="s">
        <v>8462</v>
      </c>
      <c r="B8453" t="s">
        <v>6</v>
      </c>
      <c r="C8453">
        <v>146969</v>
      </c>
      <c r="D8453">
        <v>2</v>
      </c>
      <c r="E8453" s="1">
        <v>44867</v>
      </c>
      <c r="F8453">
        <f t="shared" si="132"/>
        <v>85.31</v>
      </c>
      <c r="J8453" s="34" t="s">
        <v>5341</v>
      </c>
      <c r="K8453" s="36">
        <v>1418.51</v>
      </c>
    </row>
    <row r="8454" spans="1:11" x14ac:dyDescent="0.25">
      <c r="A8454" t="s">
        <v>8463</v>
      </c>
      <c r="B8454" t="s">
        <v>11</v>
      </c>
      <c r="C8454">
        <v>24139</v>
      </c>
      <c r="D8454">
        <v>1</v>
      </c>
      <c r="E8454" s="1">
        <v>44635</v>
      </c>
      <c r="F8454">
        <f t="shared" si="132"/>
        <v>167</v>
      </c>
      <c r="J8454" s="34" t="s">
        <v>7032</v>
      </c>
      <c r="K8454" s="36">
        <v>150.65</v>
      </c>
    </row>
    <row r="8455" spans="1:11" x14ac:dyDescent="0.25">
      <c r="A8455" t="s">
        <v>8464</v>
      </c>
      <c r="B8455" t="s">
        <v>40</v>
      </c>
      <c r="C8455">
        <v>42284</v>
      </c>
      <c r="D8455">
        <v>1</v>
      </c>
      <c r="E8455" s="1">
        <v>44783</v>
      </c>
      <c r="F8455">
        <f t="shared" si="132"/>
        <v>13.75</v>
      </c>
      <c r="J8455" s="34" t="s">
        <v>6112</v>
      </c>
      <c r="K8455" s="36">
        <v>6684.88</v>
      </c>
    </row>
    <row r="8456" spans="1:11" x14ac:dyDescent="0.25">
      <c r="A8456" t="s">
        <v>8465</v>
      </c>
      <c r="B8456" t="s">
        <v>17</v>
      </c>
      <c r="C8456">
        <v>45881</v>
      </c>
      <c r="D8456">
        <v>1</v>
      </c>
      <c r="E8456" s="1">
        <v>44777</v>
      </c>
      <c r="F8456">
        <f t="shared" si="132"/>
        <v>213.16</v>
      </c>
      <c r="J8456" s="34" t="s">
        <v>4867</v>
      </c>
      <c r="K8456" s="36">
        <v>75.180000000000007</v>
      </c>
    </row>
    <row r="8457" spans="1:11" x14ac:dyDescent="0.25">
      <c r="A8457" t="s">
        <v>8466</v>
      </c>
      <c r="B8457" t="s">
        <v>11</v>
      </c>
      <c r="C8457">
        <v>20818</v>
      </c>
      <c r="D8457">
        <v>1</v>
      </c>
      <c r="E8457" s="1">
        <v>44648</v>
      </c>
      <c r="F8457">
        <f t="shared" si="132"/>
        <v>328.83</v>
      </c>
      <c r="J8457" s="34" t="s">
        <v>2220</v>
      </c>
      <c r="K8457" s="36">
        <v>75.180000000000007</v>
      </c>
    </row>
    <row r="8458" spans="1:11" x14ac:dyDescent="0.25">
      <c r="A8458" t="s">
        <v>8467</v>
      </c>
      <c r="B8458" t="s">
        <v>11</v>
      </c>
      <c r="C8458">
        <v>42882</v>
      </c>
      <c r="D8458">
        <v>1</v>
      </c>
      <c r="E8458" s="1">
        <v>44706</v>
      </c>
      <c r="F8458">
        <f t="shared" si="132"/>
        <v>55.1</v>
      </c>
      <c r="J8458" s="34" t="s">
        <v>5323</v>
      </c>
      <c r="K8458" s="36">
        <v>589.95000000000005</v>
      </c>
    </row>
    <row r="8459" spans="1:11" x14ac:dyDescent="0.25">
      <c r="A8459" t="s">
        <v>8468</v>
      </c>
      <c r="B8459" t="s">
        <v>17</v>
      </c>
      <c r="C8459">
        <v>40952</v>
      </c>
      <c r="D8459">
        <v>1</v>
      </c>
      <c r="E8459" s="1">
        <v>44910</v>
      </c>
      <c r="F8459">
        <f t="shared" si="132"/>
        <v>20.36</v>
      </c>
      <c r="J8459" s="34" t="s">
        <v>1351</v>
      </c>
      <c r="K8459" s="36">
        <v>479.18</v>
      </c>
    </row>
    <row r="8460" spans="1:11" x14ac:dyDescent="0.25">
      <c r="A8460" t="s">
        <v>8469</v>
      </c>
      <c r="B8460" t="s">
        <v>40</v>
      </c>
      <c r="C8460">
        <v>63615</v>
      </c>
      <c r="D8460">
        <v>1</v>
      </c>
      <c r="E8460" s="1">
        <v>44827</v>
      </c>
      <c r="F8460">
        <f t="shared" si="132"/>
        <v>27.664999999999999</v>
      </c>
      <c r="J8460" s="34" t="s">
        <v>10380</v>
      </c>
      <c r="K8460" s="36">
        <v>75.180000000000007</v>
      </c>
    </row>
    <row r="8461" spans="1:11" x14ac:dyDescent="0.25">
      <c r="A8461" t="s">
        <v>8470</v>
      </c>
      <c r="B8461" t="s">
        <v>11</v>
      </c>
      <c r="C8461">
        <v>24748</v>
      </c>
      <c r="D8461">
        <v>1</v>
      </c>
      <c r="E8461" s="1">
        <v>44746</v>
      </c>
      <c r="F8461">
        <f t="shared" si="132"/>
        <v>43.65</v>
      </c>
      <c r="J8461" s="34" t="s">
        <v>5086</v>
      </c>
      <c r="K8461" s="36">
        <v>30.54</v>
      </c>
    </row>
    <row r="8462" spans="1:11" x14ac:dyDescent="0.25">
      <c r="A8462" t="s">
        <v>8471</v>
      </c>
      <c r="B8462" t="s">
        <v>17</v>
      </c>
      <c r="C8462">
        <v>49268</v>
      </c>
      <c r="D8462">
        <v>1</v>
      </c>
      <c r="E8462" s="1">
        <v>44729</v>
      </c>
      <c r="F8462">
        <f t="shared" si="132"/>
        <v>51.35</v>
      </c>
      <c r="J8462" s="34" t="s">
        <v>4893</v>
      </c>
      <c r="K8462" s="36">
        <v>112.89</v>
      </c>
    </row>
    <row r="8463" spans="1:11" x14ac:dyDescent="0.25">
      <c r="A8463" t="s">
        <v>8472</v>
      </c>
      <c r="B8463" t="s">
        <v>17</v>
      </c>
      <c r="C8463">
        <v>28120</v>
      </c>
      <c r="D8463">
        <v>1</v>
      </c>
      <c r="E8463" s="1">
        <v>44719</v>
      </c>
      <c r="F8463">
        <f t="shared" si="132"/>
        <v>27.56</v>
      </c>
      <c r="J8463" s="34" t="s">
        <v>1776</v>
      </c>
      <c r="K8463" s="36">
        <v>284.62</v>
      </c>
    </row>
    <row r="8464" spans="1:11" x14ac:dyDescent="0.25">
      <c r="A8464" t="s">
        <v>8473</v>
      </c>
      <c r="B8464" t="s">
        <v>13</v>
      </c>
      <c r="C8464">
        <v>134474</v>
      </c>
      <c r="D8464">
        <v>2</v>
      </c>
      <c r="E8464" s="1">
        <v>44825</v>
      </c>
      <c r="F8464">
        <f t="shared" si="132"/>
        <v>10.57</v>
      </c>
      <c r="J8464" s="34" t="s">
        <v>1742</v>
      </c>
      <c r="K8464" s="36">
        <v>61.08</v>
      </c>
    </row>
    <row r="8465" spans="1:11" x14ac:dyDescent="0.25">
      <c r="A8465" t="s">
        <v>8474</v>
      </c>
      <c r="B8465" t="s">
        <v>11</v>
      </c>
      <c r="C8465">
        <v>45567</v>
      </c>
      <c r="D8465">
        <v>1</v>
      </c>
      <c r="E8465" s="1">
        <v>44739</v>
      </c>
      <c r="F8465">
        <f t="shared" si="132"/>
        <v>9.14</v>
      </c>
      <c r="J8465" s="34" t="s">
        <v>9140</v>
      </c>
      <c r="K8465" s="36">
        <v>34.06</v>
      </c>
    </row>
    <row r="8466" spans="1:11" x14ac:dyDescent="0.25">
      <c r="A8466" t="s">
        <v>8475</v>
      </c>
      <c r="B8466" t="s">
        <v>11</v>
      </c>
      <c r="C8466">
        <v>45567</v>
      </c>
      <c r="D8466">
        <v>1</v>
      </c>
      <c r="E8466" s="1">
        <v>44701</v>
      </c>
      <c r="F8466">
        <f t="shared" si="132"/>
        <v>41.35</v>
      </c>
      <c r="J8466" s="34" t="s">
        <v>4430</v>
      </c>
      <c r="K8466" s="36">
        <v>75.180000000000007</v>
      </c>
    </row>
    <row r="8467" spans="1:11" x14ac:dyDescent="0.25">
      <c r="A8467" t="s">
        <v>8476</v>
      </c>
      <c r="B8467" t="s">
        <v>11</v>
      </c>
      <c r="C8467">
        <v>53335</v>
      </c>
      <c r="D8467">
        <v>1</v>
      </c>
      <c r="E8467" s="1">
        <v>44753</v>
      </c>
      <c r="F8467">
        <f t="shared" si="132"/>
        <v>43.63</v>
      </c>
      <c r="J8467" s="34" t="s">
        <v>4771</v>
      </c>
      <c r="K8467" s="36">
        <v>75.180000000000007</v>
      </c>
    </row>
    <row r="8468" spans="1:11" x14ac:dyDescent="0.25">
      <c r="A8468" t="s">
        <v>8477</v>
      </c>
      <c r="B8468" t="s">
        <v>6</v>
      </c>
      <c r="C8468">
        <v>140734</v>
      </c>
      <c r="D8468">
        <v>2</v>
      </c>
      <c r="E8468" s="1">
        <v>44841</v>
      </c>
      <c r="F8468">
        <f t="shared" si="132"/>
        <v>184.11</v>
      </c>
      <c r="J8468" s="34" t="s">
        <v>356</v>
      </c>
      <c r="K8468" s="36">
        <v>470.54</v>
      </c>
    </row>
    <row r="8469" spans="1:11" x14ac:dyDescent="0.25">
      <c r="A8469" t="s">
        <v>8478</v>
      </c>
      <c r="B8469" t="s">
        <v>11</v>
      </c>
      <c r="C8469">
        <v>65185</v>
      </c>
      <c r="D8469">
        <v>1</v>
      </c>
      <c r="E8469" s="1">
        <v>44867</v>
      </c>
      <c r="F8469">
        <f t="shared" si="132"/>
        <v>9.14</v>
      </c>
      <c r="J8469" s="34" t="s">
        <v>5472</v>
      </c>
      <c r="K8469" s="36">
        <v>28.19</v>
      </c>
    </row>
    <row r="8470" spans="1:11" x14ac:dyDescent="0.25">
      <c r="A8470" t="s">
        <v>8479</v>
      </c>
      <c r="B8470" t="s">
        <v>17</v>
      </c>
      <c r="C8470">
        <v>45881</v>
      </c>
      <c r="D8470">
        <v>1</v>
      </c>
      <c r="E8470" s="1">
        <v>44811</v>
      </c>
      <c r="F8470">
        <f t="shared" si="132"/>
        <v>353.19</v>
      </c>
      <c r="J8470" s="34" t="s">
        <v>10998</v>
      </c>
      <c r="K8470" s="36">
        <v>165.63</v>
      </c>
    </row>
    <row r="8471" spans="1:11" x14ac:dyDescent="0.25">
      <c r="A8471" t="s">
        <v>8480</v>
      </c>
      <c r="B8471" t="s">
        <v>11</v>
      </c>
      <c r="C8471">
        <v>22189</v>
      </c>
      <c r="D8471">
        <v>1</v>
      </c>
      <c r="E8471" s="1">
        <v>44761</v>
      </c>
      <c r="F8471">
        <f t="shared" si="132"/>
        <v>21.2</v>
      </c>
      <c r="J8471" s="34" t="s">
        <v>6315</v>
      </c>
      <c r="K8471" s="36">
        <v>75.180000000000007</v>
      </c>
    </row>
    <row r="8472" spans="1:11" x14ac:dyDescent="0.25">
      <c r="A8472" t="s">
        <v>8481</v>
      </c>
      <c r="B8472" t="s">
        <v>8</v>
      </c>
      <c r="C8472">
        <v>77679</v>
      </c>
      <c r="D8472">
        <v>2</v>
      </c>
      <c r="E8472" s="1">
        <v>44606</v>
      </c>
      <c r="F8472">
        <f t="shared" si="132"/>
        <v>83.4</v>
      </c>
      <c r="J8472" s="34" t="s">
        <v>4659</v>
      </c>
      <c r="K8472" s="36">
        <v>106.18</v>
      </c>
    </row>
    <row r="8473" spans="1:11" x14ac:dyDescent="0.25">
      <c r="A8473" t="s">
        <v>8482</v>
      </c>
      <c r="B8473" t="s">
        <v>40</v>
      </c>
      <c r="C8473">
        <v>90283</v>
      </c>
      <c r="D8473">
        <v>1</v>
      </c>
      <c r="E8473" s="1">
        <v>44917</v>
      </c>
      <c r="F8473">
        <f t="shared" si="132"/>
        <v>122.4</v>
      </c>
      <c r="J8473" s="34" t="s">
        <v>4797</v>
      </c>
      <c r="K8473" s="36">
        <v>56.21</v>
      </c>
    </row>
    <row r="8474" spans="1:11" x14ac:dyDescent="0.25">
      <c r="A8474" t="s">
        <v>8483</v>
      </c>
      <c r="B8474" t="s">
        <v>17</v>
      </c>
      <c r="C8474">
        <v>19469</v>
      </c>
      <c r="D8474">
        <v>1</v>
      </c>
      <c r="E8474" s="1">
        <v>44583</v>
      </c>
      <c r="F8474">
        <f t="shared" si="132"/>
        <v>135.58000000000001</v>
      </c>
      <c r="J8474" s="34" t="s">
        <v>996</v>
      </c>
      <c r="K8474" s="36">
        <v>92.8</v>
      </c>
    </row>
    <row r="8475" spans="1:11" x14ac:dyDescent="0.25">
      <c r="A8475" t="s">
        <v>8484</v>
      </c>
      <c r="B8475" t="s">
        <v>11</v>
      </c>
      <c r="C8475">
        <v>53360</v>
      </c>
      <c r="D8475">
        <v>1</v>
      </c>
      <c r="E8475" s="1">
        <v>44767</v>
      </c>
      <c r="F8475">
        <f t="shared" si="132"/>
        <v>64.33</v>
      </c>
      <c r="J8475" s="34" t="s">
        <v>1449</v>
      </c>
      <c r="K8475" s="36">
        <v>14.1</v>
      </c>
    </row>
    <row r="8476" spans="1:11" x14ac:dyDescent="0.25">
      <c r="A8476" t="s">
        <v>8485</v>
      </c>
      <c r="B8476" t="s">
        <v>17</v>
      </c>
      <c r="C8476">
        <v>21299</v>
      </c>
      <c r="D8476">
        <v>1</v>
      </c>
      <c r="E8476" s="1">
        <v>44683</v>
      </c>
      <c r="F8476">
        <f t="shared" si="132"/>
        <v>39.06</v>
      </c>
      <c r="J8476" s="34" t="s">
        <v>3713</v>
      </c>
      <c r="K8476" s="36">
        <v>10.57</v>
      </c>
    </row>
    <row r="8477" spans="1:11" x14ac:dyDescent="0.25">
      <c r="A8477" t="s">
        <v>8486</v>
      </c>
      <c r="B8477" t="s">
        <v>13</v>
      </c>
      <c r="C8477">
        <v>159481</v>
      </c>
      <c r="D8477">
        <v>2</v>
      </c>
      <c r="E8477" s="1">
        <v>44923</v>
      </c>
      <c r="F8477">
        <f t="shared" si="132"/>
        <v>76.900000000000006</v>
      </c>
      <c r="J8477" s="34" t="s">
        <v>2756</v>
      </c>
      <c r="K8477" s="36">
        <v>568.39</v>
      </c>
    </row>
    <row r="8478" spans="1:11" x14ac:dyDescent="0.25">
      <c r="A8478" t="s">
        <v>8487</v>
      </c>
      <c r="B8478" t="s">
        <v>17</v>
      </c>
      <c r="C8478">
        <v>49380</v>
      </c>
      <c r="D8478">
        <v>1</v>
      </c>
      <c r="E8478" s="1">
        <v>44739</v>
      </c>
      <c r="F8478">
        <f t="shared" si="132"/>
        <v>196.49</v>
      </c>
      <c r="J8478" s="34" t="s">
        <v>8021</v>
      </c>
      <c r="K8478" s="36">
        <v>471.16</v>
      </c>
    </row>
    <row r="8479" spans="1:11" x14ac:dyDescent="0.25">
      <c r="A8479" t="s">
        <v>8488</v>
      </c>
      <c r="B8479" t="s">
        <v>6</v>
      </c>
      <c r="C8479">
        <v>111232</v>
      </c>
      <c r="D8479">
        <v>2</v>
      </c>
      <c r="E8479" s="1">
        <v>44678</v>
      </c>
      <c r="F8479">
        <f t="shared" si="132"/>
        <v>75.180000000000007</v>
      </c>
      <c r="J8479" s="34" t="s">
        <v>7262</v>
      </c>
      <c r="K8479" s="36">
        <v>3835.26</v>
      </c>
    </row>
    <row r="8480" spans="1:11" x14ac:dyDescent="0.25">
      <c r="A8480" t="s">
        <v>8489</v>
      </c>
      <c r="B8480" t="s">
        <v>6</v>
      </c>
      <c r="C8480">
        <v>87142</v>
      </c>
      <c r="D8480">
        <v>2</v>
      </c>
      <c r="E8480" s="1">
        <v>44623</v>
      </c>
      <c r="F8480">
        <f t="shared" si="132"/>
        <v>114.07</v>
      </c>
      <c r="J8480" s="34" t="s">
        <v>8049</v>
      </c>
      <c r="K8480" s="36">
        <v>17.62</v>
      </c>
    </row>
    <row r="8481" spans="1:11" x14ac:dyDescent="0.25">
      <c r="A8481" t="s">
        <v>8490</v>
      </c>
      <c r="B8481" t="s">
        <v>11</v>
      </c>
      <c r="C8481">
        <v>36615</v>
      </c>
      <c r="D8481">
        <v>1</v>
      </c>
      <c r="E8481" s="1">
        <v>44776</v>
      </c>
      <c r="F8481">
        <f t="shared" si="132"/>
        <v>35.32</v>
      </c>
      <c r="J8481" s="34" t="s">
        <v>3365</v>
      </c>
      <c r="K8481" s="36">
        <v>35.24</v>
      </c>
    </row>
    <row r="8482" spans="1:11" x14ac:dyDescent="0.25">
      <c r="A8482" t="s">
        <v>8491</v>
      </c>
      <c r="B8482" t="s">
        <v>17</v>
      </c>
      <c r="C8482">
        <v>20192</v>
      </c>
      <c r="D8482">
        <v>1</v>
      </c>
      <c r="E8482" s="1">
        <v>44732</v>
      </c>
      <c r="F8482">
        <f t="shared" si="132"/>
        <v>121.77</v>
      </c>
      <c r="J8482" s="34" t="s">
        <v>9383</v>
      </c>
      <c r="K8482" s="36">
        <v>235.29</v>
      </c>
    </row>
    <row r="8483" spans="1:11" x14ac:dyDescent="0.25">
      <c r="A8483" t="s">
        <v>8492</v>
      </c>
      <c r="B8483" t="s">
        <v>8</v>
      </c>
      <c r="C8483">
        <v>131203</v>
      </c>
      <c r="D8483">
        <v>2</v>
      </c>
      <c r="E8483" s="1">
        <v>44813</v>
      </c>
      <c r="F8483">
        <f t="shared" si="132"/>
        <v>561.91999999999996</v>
      </c>
      <c r="J8483" s="34" t="s">
        <v>7607</v>
      </c>
      <c r="K8483" s="36">
        <v>75.180000000000007</v>
      </c>
    </row>
    <row r="8484" spans="1:11" x14ac:dyDescent="0.25">
      <c r="A8484" t="s">
        <v>8493</v>
      </c>
      <c r="B8484" t="s">
        <v>6</v>
      </c>
      <c r="C8484">
        <v>145198</v>
      </c>
      <c r="D8484">
        <v>2</v>
      </c>
      <c r="E8484" s="1">
        <v>44858</v>
      </c>
      <c r="F8484">
        <f t="shared" si="132"/>
        <v>76.900000000000006</v>
      </c>
      <c r="J8484" s="34" t="s">
        <v>9479</v>
      </c>
      <c r="K8484" s="36">
        <v>52.53</v>
      </c>
    </row>
    <row r="8485" spans="1:11" x14ac:dyDescent="0.25">
      <c r="A8485" t="s">
        <v>8494</v>
      </c>
      <c r="B8485" t="s">
        <v>8</v>
      </c>
      <c r="C8485">
        <v>85043</v>
      </c>
      <c r="D8485">
        <v>2</v>
      </c>
      <c r="E8485" s="1">
        <v>44783</v>
      </c>
      <c r="F8485">
        <f t="shared" si="132"/>
        <v>158.58000000000001</v>
      </c>
      <c r="J8485" s="34" t="s">
        <v>4394</v>
      </c>
      <c r="K8485" s="36">
        <v>178.54</v>
      </c>
    </row>
    <row r="8486" spans="1:11" x14ac:dyDescent="0.25">
      <c r="A8486" t="s">
        <v>8495</v>
      </c>
      <c r="B8486" t="s">
        <v>8</v>
      </c>
      <c r="C8486">
        <v>48387</v>
      </c>
      <c r="D8486">
        <v>2</v>
      </c>
      <c r="E8486" s="1">
        <v>44788</v>
      </c>
      <c r="F8486">
        <f t="shared" si="132"/>
        <v>23.66</v>
      </c>
      <c r="J8486" s="34" t="s">
        <v>6283</v>
      </c>
      <c r="K8486" s="36">
        <v>11.75</v>
      </c>
    </row>
    <row r="8487" spans="1:11" x14ac:dyDescent="0.25">
      <c r="A8487" t="s">
        <v>8496</v>
      </c>
      <c r="B8487" t="s">
        <v>6</v>
      </c>
      <c r="C8487">
        <v>117440</v>
      </c>
      <c r="D8487">
        <v>2</v>
      </c>
      <c r="E8487" s="1">
        <v>44781</v>
      </c>
      <c r="F8487">
        <f t="shared" si="132"/>
        <v>55.04</v>
      </c>
      <c r="J8487" s="34" t="s">
        <v>9370</v>
      </c>
      <c r="K8487" s="36">
        <v>335.94</v>
      </c>
    </row>
    <row r="8488" spans="1:11" x14ac:dyDescent="0.25">
      <c r="A8488" t="s">
        <v>8497</v>
      </c>
      <c r="B8488" t="s">
        <v>6</v>
      </c>
      <c r="C8488">
        <v>89795</v>
      </c>
      <c r="D8488">
        <v>2</v>
      </c>
      <c r="E8488" s="1">
        <v>44721</v>
      </c>
      <c r="F8488">
        <f t="shared" si="132"/>
        <v>77.53</v>
      </c>
      <c r="J8488" s="34" t="s">
        <v>5339</v>
      </c>
      <c r="K8488" s="36">
        <v>174.95</v>
      </c>
    </row>
    <row r="8489" spans="1:11" x14ac:dyDescent="0.25">
      <c r="A8489" t="s">
        <v>8498</v>
      </c>
      <c r="B8489" t="s">
        <v>17</v>
      </c>
      <c r="C8489">
        <v>21946</v>
      </c>
      <c r="D8489">
        <v>1</v>
      </c>
      <c r="E8489" s="1">
        <v>44562</v>
      </c>
      <c r="F8489">
        <f t="shared" si="132"/>
        <v>209.27</v>
      </c>
      <c r="J8489" s="34" t="s">
        <v>3058</v>
      </c>
      <c r="K8489" s="36">
        <v>22.32</v>
      </c>
    </row>
    <row r="8490" spans="1:11" x14ac:dyDescent="0.25">
      <c r="A8490" t="s">
        <v>8499</v>
      </c>
      <c r="B8490" t="s">
        <v>11</v>
      </c>
      <c r="C8490">
        <v>47799</v>
      </c>
      <c r="D8490">
        <v>1</v>
      </c>
      <c r="E8490" s="1">
        <v>44754</v>
      </c>
      <c r="F8490">
        <f t="shared" si="132"/>
        <v>515.49</v>
      </c>
      <c r="J8490" s="35" t="s">
        <v>5822</v>
      </c>
      <c r="K8490" s="36">
        <v>38.450000000000003</v>
      </c>
    </row>
    <row r="8491" spans="1:11" x14ac:dyDescent="0.25">
      <c r="A8491" t="s">
        <v>8500</v>
      </c>
      <c r="B8491" t="s">
        <v>6</v>
      </c>
      <c r="C8491">
        <v>69494</v>
      </c>
      <c r="D8491">
        <v>2</v>
      </c>
      <c r="E8491" s="1">
        <v>44830</v>
      </c>
      <c r="F8491">
        <f t="shared" si="132"/>
        <v>21.14</v>
      </c>
      <c r="J8491" s="34" t="s">
        <v>4780</v>
      </c>
      <c r="K8491" s="36">
        <v>33.159999999999997</v>
      </c>
    </row>
    <row r="8492" spans="1:11" x14ac:dyDescent="0.25">
      <c r="A8492" t="s">
        <v>8501</v>
      </c>
      <c r="B8492" t="s">
        <v>11</v>
      </c>
      <c r="C8492">
        <v>43129</v>
      </c>
      <c r="D8492">
        <v>1</v>
      </c>
      <c r="E8492" s="1">
        <v>44663</v>
      </c>
      <c r="F8492">
        <f t="shared" si="132"/>
        <v>117.4</v>
      </c>
      <c r="J8492" s="34" t="s">
        <v>350</v>
      </c>
      <c r="K8492" s="36">
        <v>128.03</v>
      </c>
    </row>
    <row r="8493" spans="1:11" x14ac:dyDescent="0.25">
      <c r="A8493" t="s">
        <v>8502</v>
      </c>
      <c r="B8493" t="s">
        <v>6</v>
      </c>
      <c r="C8493">
        <v>158175</v>
      </c>
      <c r="D8493">
        <v>2</v>
      </c>
      <c r="E8493" s="1">
        <v>44917</v>
      </c>
      <c r="F8493">
        <f t="shared" si="132"/>
        <v>75.84</v>
      </c>
      <c r="J8493" s="34" t="s">
        <v>7863</v>
      </c>
      <c r="K8493" s="36">
        <v>227.87</v>
      </c>
    </row>
    <row r="8494" spans="1:11" x14ac:dyDescent="0.25">
      <c r="A8494" t="s">
        <v>8503</v>
      </c>
      <c r="B8494" t="s">
        <v>8</v>
      </c>
      <c r="C8494">
        <v>121880</v>
      </c>
      <c r="D8494">
        <v>2</v>
      </c>
      <c r="E8494" s="1">
        <v>44742</v>
      </c>
      <c r="F8494">
        <f t="shared" si="132"/>
        <v>34.01</v>
      </c>
      <c r="J8494" s="34" t="s">
        <v>1209</v>
      </c>
      <c r="K8494" s="36">
        <v>58.82</v>
      </c>
    </row>
    <row r="8495" spans="1:11" x14ac:dyDescent="0.25">
      <c r="A8495" t="s">
        <v>8504</v>
      </c>
      <c r="B8495" t="s">
        <v>13</v>
      </c>
      <c r="C8495">
        <v>155515</v>
      </c>
      <c r="D8495">
        <v>2</v>
      </c>
      <c r="E8495" s="1">
        <v>44901</v>
      </c>
      <c r="F8495">
        <f t="shared" si="132"/>
        <v>66.55</v>
      </c>
      <c r="J8495" s="34" t="s">
        <v>2496</v>
      </c>
      <c r="K8495" s="36">
        <v>75.180000000000007</v>
      </c>
    </row>
    <row r="8496" spans="1:11" x14ac:dyDescent="0.25">
      <c r="A8496" t="s">
        <v>8505</v>
      </c>
      <c r="B8496" t="s">
        <v>17</v>
      </c>
      <c r="C8496">
        <v>18454</v>
      </c>
      <c r="D8496">
        <v>1</v>
      </c>
      <c r="E8496" s="1">
        <v>44893</v>
      </c>
      <c r="F8496">
        <f t="shared" si="132"/>
        <v>9.42</v>
      </c>
      <c r="J8496" s="34" t="s">
        <v>5268</v>
      </c>
      <c r="K8496" s="36">
        <v>301.7</v>
      </c>
    </row>
    <row r="8497" spans="1:11" x14ac:dyDescent="0.25">
      <c r="A8497" t="s">
        <v>8506</v>
      </c>
      <c r="B8497" t="s">
        <v>6</v>
      </c>
      <c r="C8497">
        <v>150273</v>
      </c>
      <c r="D8497">
        <v>2</v>
      </c>
      <c r="E8497" s="1">
        <v>44883</v>
      </c>
      <c r="F8497">
        <f t="shared" si="132"/>
        <v>76.900000000000006</v>
      </c>
      <c r="J8497" s="34" t="s">
        <v>3827</v>
      </c>
      <c r="K8497" s="36">
        <v>358.2</v>
      </c>
    </row>
    <row r="8498" spans="1:11" x14ac:dyDescent="0.25">
      <c r="A8498" t="s">
        <v>8507</v>
      </c>
      <c r="B8498" t="s">
        <v>11</v>
      </c>
      <c r="C8498">
        <v>71223</v>
      </c>
      <c r="D8498">
        <v>1</v>
      </c>
      <c r="E8498" s="1">
        <v>44865</v>
      </c>
      <c r="F8498">
        <f t="shared" si="132"/>
        <v>216.61</v>
      </c>
      <c r="J8498" s="34" t="s">
        <v>1008</v>
      </c>
      <c r="K8498" s="36">
        <v>10.57</v>
      </c>
    </row>
    <row r="8499" spans="1:11" x14ac:dyDescent="0.25">
      <c r="A8499" t="s">
        <v>8508</v>
      </c>
      <c r="B8499" t="s">
        <v>17</v>
      </c>
      <c r="C8499">
        <v>21926</v>
      </c>
      <c r="D8499">
        <v>1</v>
      </c>
      <c r="E8499" s="1">
        <v>44562</v>
      </c>
      <c r="F8499">
        <f t="shared" si="132"/>
        <v>129.79</v>
      </c>
      <c r="J8499" s="34" t="s">
        <v>8269</v>
      </c>
      <c r="K8499" s="36">
        <v>10.57</v>
      </c>
    </row>
    <row r="8500" spans="1:11" x14ac:dyDescent="0.25">
      <c r="A8500" t="s">
        <v>8509</v>
      </c>
      <c r="B8500" t="s">
        <v>11</v>
      </c>
      <c r="C8500">
        <v>36416</v>
      </c>
      <c r="D8500">
        <v>1</v>
      </c>
      <c r="E8500" s="1">
        <v>44580</v>
      </c>
      <c r="F8500">
        <f t="shared" si="132"/>
        <v>293.13</v>
      </c>
      <c r="J8500" s="34" t="s">
        <v>3526</v>
      </c>
      <c r="K8500" s="36">
        <v>10.57</v>
      </c>
    </row>
    <row r="8501" spans="1:11" x14ac:dyDescent="0.25">
      <c r="A8501" t="s">
        <v>8510</v>
      </c>
      <c r="B8501" t="s">
        <v>8</v>
      </c>
      <c r="C8501">
        <v>110876</v>
      </c>
      <c r="D8501">
        <v>2</v>
      </c>
      <c r="E8501" s="1">
        <v>44671</v>
      </c>
      <c r="F8501">
        <f t="shared" si="132"/>
        <v>83.4</v>
      </c>
      <c r="J8501" s="34" t="s">
        <v>10684</v>
      </c>
      <c r="K8501" s="36">
        <v>202.9</v>
      </c>
    </row>
    <row r="8502" spans="1:11" x14ac:dyDescent="0.25">
      <c r="A8502" t="s">
        <v>8511</v>
      </c>
      <c r="B8502" t="s">
        <v>11</v>
      </c>
      <c r="C8502">
        <v>41450</v>
      </c>
      <c r="D8502">
        <v>1</v>
      </c>
      <c r="E8502" s="1">
        <v>44643</v>
      </c>
      <c r="F8502">
        <f t="shared" si="132"/>
        <v>204.49</v>
      </c>
      <c r="J8502" s="35" t="s">
        <v>2751</v>
      </c>
      <c r="K8502" s="36">
        <v>132.05000000000001</v>
      </c>
    </row>
    <row r="8503" spans="1:11" x14ac:dyDescent="0.25">
      <c r="A8503" t="s">
        <v>8512</v>
      </c>
      <c r="B8503" t="s">
        <v>8</v>
      </c>
      <c r="C8503">
        <v>75377</v>
      </c>
      <c r="D8503">
        <v>2</v>
      </c>
      <c r="E8503" s="1">
        <v>44582</v>
      </c>
      <c r="F8503">
        <f t="shared" si="132"/>
        <v>147.59</v>
      </c>
      <c r="J8503" s="34" t="s">
        <v>6378</v>
      </c>
      <c r="K8503" s="36">
        <v>9.4</v>
      </c>
    </row>
    <row r="8504" spans="1:11" x14ac:dyDescent="0.25">
      <c r="A8504" t="s">
        <v>8513</v>
      </c>
      <c r="B8504" t="s">
        <v>11</v>
      </c>
      <c r="C8504">
        <v>38874</v>
      </c>
      <c r="D8504">
        <v>1</v>
      </c>
      <c r="E8504" s="1">
        <v>44575</v>
      </c>
      <c r="F8504">
        <f t="shared" si="132"/>
        <v>52.82</v>
      </c>
      <c r="J8504" s="34" t="s">
        <v>2113</v>
      </c>
      <c r="K8504" s="36">
        <v>1780.12</v>
      </c>
    </row>
    <row r="8505" spans="1:11" x14ac:dyDescent="0.25">
      <c r="A8505" t="s">
        <v>8514</v>
      </c>
      <c r="B8505" t="s">
        <v>11</v>
      </c>
      <c r="C8505">
        <v>77916</v>
      </c>
      <c r="D8505">
        <v>1</v>
      </c>
      <c r="E8505" s="1">
        <v>44873</v>
      </c>
      <c r="F8505">
        <f t="shared" si="132"/>
        <v>87.12</v>
      </c>
      <c r="J8505" s="34" t="s">
        <v>1010</v>
      </c>
      <c r="K8505" s="36">
        <v>9.4</v>
      </c>
    </row>
    <row r="8506" spans="1:11" x14ac:dyDescent="0.25">
      <c r="A8506" t="s">
        <v>8515</v>
      </c>
      <c r="B8506" t="s">
        <v>6</v>
      </c>
      <c r="C8506">
        <v>75369</v>
      </c>
      <c r="D8506">
        <v>2</v>
      </c>
      <c r="E8506" s="1">
        <v>44634</v>
      </c>
      <c r="F8506">
        <f t="shared" si="132"/>
        <v>31.72</v>
      </c>
      <c r="J8506" s="34" t="s">
        <v>1546</v>
      </c>
      <c r="K8506" s="36">
        <v>62.49</v>
      </c>
    </row>
    <row r="8507" spans="1:11" x14ac:dyDescent="0.25">
      <c r="A8507" t="s">
        <v>8516</v>
      </c>
      <c r="B8507" t="s">
        <v>8</v>
      </c>
      <c r="C8507">
        <v>68968</v>
      </c>
      <c r="D8507">
        <v>2</v>
      </c>
      <c r="E8507" s="1">
        <v>44855</v>
      </c>
      <c r="F8507">
        <f t="shared" si="132"/>
        <v>2703.41</v>
      </c>
      <c r="J8507" s="34" t="s">
        <v>1004</v>
      </c>
      <c r="K8507" s="36">
        <v>9.61</v>
      </c>
    </row>
    <row r="8508" spans="1:11" x14ac:dyDescent="0.25">
      <c r="A8508" t="s">
        <v>8517</v>
      </c>
      <c r="B8508" t="s">
        <v>17</v>
      </c>
      <c r="C8508">
        <v>20735</v>
      </c>
      <c r="D8508">
        <v>1</v>
      </c>
      <c r="E8508" s="1">
        <v>44634</v>
      </c>
      <c r="F8508">
        <f t="shared" si="132"/>
        <v>30.17</v>
      </c>
      <c r="J8508" s="34" t="s">
        <v>1600</v>
      </c>
      <c r="K8508" s="36">
        <v>82.23</v>
      </c>
    </row>
    <row r="8509" spans="1:11" x14ac:dyDescent="0.25">
      <c r="A8509" t="s">
        <v>8518</v>
      </c>
      <c r="B8509" t="s">
        <v>11</v>
      </c>
      <c r="C8509">
        <v>45344</v>
      </c>
      <c r="D8509">
        <v>1</v>
      </c>
      <c r="E8509" s="1">
        <v>44770</v>
      </c>
      <c r="F8509">
        <f t="shared" si="132"/>
        <v>29.57</v>
      </c>
      <c r="J8509" s="34" t="s">
        <v>4983</v>
      </c>
      <c r="K8509" s="36">
        <v>75.180000000000007</v>
      </c>
    </row>
    <row r="8510" spans="1:11" x14ac:dyDescent="0.25">
      <c r="A8510" t="s">
        <v>8519</v>
      </c>
      <c r="B8510" t="s">
        <v>6</v>
      </c>
      <c r="C8510">
        <v>118282</v>
      </c>
      <c r="D8510">
        <v>2</v>
      </c>
      <c r="E8510" s="1">
        <v>44748</v>
      </c>
      <c r="F8510">
        <f t="shared" si="132"/>
        <v>85.88</v>
      </c>
      <c r="J8510" s="34" t="s">
        <v>3254</v>
      </c>
      <c r="K8510" s="36">
        <v>414.39</v>
      </c>
    </row>
    <row r="8511" spans="1:11" x14ac:dyDescent="0.25">
      <c r="A8511" t="s">
        <v>8520</v>
      </c>
      <c r="B8511" t="s">
        <v>8</v>
      </c>
      <c r="C8511">
        <v>53374</v>
      </c>
      <c r="D8511">
        <v>2</v>
      </c>
      <c r="E8511" s="1">
        <v>44763</v>
      </c>
      <c r="F8511">
        <f t="shared" si="132"/>
        <v>23.66</v>
      </c>
      <c r="J8511" s="34" t="s">
        <v>691</v>
      </c>
      <c r="K8511" s="36">
        <v>10.57</v>
      </c>
    </row>
    <row r="8512" spans="1:11" x14ac:dyDescent="0.25">
      <c r="A8512" t="s">
        <v>8521</v>
      </c>
      <c r="B8512" t="s">
        <v>13</v>
      </c>
      <c r="C8512">
        <v>148964</v>
      </c>
      <c r="D8512">
        <v>2</v>
      </c>
      <c r="E8512" s="1">
        <v>44873</v>
      </c>
      <c r="F8512">
        <f t="shared" si="132"/>
        <v>100.93</v>
      </c>
      <c r="J8512" s="34" t="s">
        <v>8444</v>
      </c>
      <c r="K8512" s="36">
        <v>28.19</v>
      </c>
    </row>
    <row r="8513" spans="1:11" x14ac:dyDescent="0.25">
      <c r="A8513" t="s">
        <v>8522</v>
      </c>
      <c r="B8513" t="s">
        <v>6</v>
      </c>
      <c r="C8513">
        <v>72879</v>
      </c>
      <c r="D8513">
        <v>2</v>
      </c>
      <c r="E8513" s="1">
        <v>44568</v>
      </c>
      <c r="F8513">
        <f t="shared" si="132"/>
        <v>75.73</v>
      </c>
      <c r="J8513" s="34" t="s">
        <v>1264</v>
      </c>
      <c r="K8513" s="36">
        <v>75.180000000000007</v>
      </c>
    </row>
    <row r="8514" spans="1:11" x14ac:dyDescent="0.25">
      <c r="A8514" t="s">
        <v>8523</v>
      </c>
      <c r="B8514" t="s">
        <v>6</v>
      </c>
      <c r="C8514">
        <v>112171</v>
      </c>
      <c r="D8514">
        <v>2</v>
      </c>
      <c r="E8514" s="1">
        <v>44909</v>
      </c>
      <c r="F8514">
        <f t="shared" ref="F8514:F8577" si="133">VLOOKUP(A8514,$J$1:$K$11016,2,FALSE)</f>
        <v>10.81</v>
      </c>
      <c r="J8514" s="34" t="s">
        <v>5827</v>
      </c>
      <c r="K8514" s="36">
        <v>52.53</v>
      </c>
    </row>
    <row r="8515" spans="1:11" x14ac:dyDescent="0.25">
      <c r="A8515" t="s">
        <v>8524</v>
      </c>
      <c r="B8515" t="s">
        <v>11</v>
      </c>
      <c r="C8515">
        <v>44156</v>
      </c>
      <c r="D8515">
        <v>1</v>
      </c>
      <c r="E8515" s="1">
        <v>44666</v>
      </c>
      <c r="F8515">
        <f t="shared" si="133"/>
        <v>73.5</v>
      </c>
      <c r="J8515" s="34" t="s">
        <v>2367</v>
      </c>
      <c r="K8515" s="36">
        <v>141.33000000000001</v>
      </c>
    </row>
    <row r="8516" spans="1:11" x14ac:dyDescent="0.25">
      <c r="A8516" t="s">
        <v>8525</v>
      </c>
      <c r="B8516" t="s">
        <v>13</v>
      </c>
      <c r="C8516">
        <v>157723</v>
      </c>
      <c r="D8516">
        <v>2</v>
      </c>
      <c r="E8516" s="1">
        <v>44916</v>
      </c>
      <c r="F8516">
        <f t="shared" si="133"/>
        <v>85.31</v>
      </c>
      <c r="J8516" s="34" t="s">
        <v>5153</v>
      </c>
      <c r="K8516" s="36">
        <v>282.69</v>
      </c>
    </row>
    <row r="8517" spans="1:11" x14ac:dyDescent="0.25">
      <c r="A8517" t="s">
        <v>8526</v>
      </c>
      <c r="B8517" t="s">
        <v>6</v>
      </c>
      <c r="C8517">
        <v>134525</v>
      </c>
      <c r="D8517">
        <v>2</v>
      </c>
      <c r="E8517" s="1">
        <v>44844</v>
      </c>
      <c r="F8517">
        <f t="shared" si="133"/>
        <v>304.06</v>
      </c>
      <c r="J8517" s="34" t="s">
        <v>2357</v>
      </c>
      <c r="K8517" s="36">
        <v>345.84</v>
      </c>
    </row>
    <row r="8518" spans="1:11" x14ac:dyDescent="0.25">
      <c r="A8518" t="s">
        <v>8527</v>
      </c>
      <c r="B8518" t="s">
        <v>11</v>
      </c>
      <c r="C8518">
        <v>40683</v>
      </c>
      <c r="D8518">
        <v>1</v>
      </c>
      <c r="E8518" s="1">
        <v>44812</v>
      </c>
      <c r="F8518">
        <f t="shared" si="133"/>
        <v>14.13</v>
      </c>
      <c r="J8518" s="34" t="s">
        <v>5347</v>
      </c>
      <c r="K8518" s="36">
        <v>23.49</v>
      </c>
    </row>
    <row r="8519" spans="1:11" x14ac:dyDescent="0.25">
      <c r="A8519" t="s">
        <v>8528</v>
      </c>
      <c r="B8519" t="s">
        <v>6</v>
      </c>
      <c r="C8519">
        <v>93997</v>
      </c>
      <c r="D8519">
        <v>2</v>
      </c>
      <c r="E8519" s="1">
        <v>44665</v>
      </c>
      <c r="F8519">
        <f t="shared" si="133"/>
        <v>62.32</v>
      </c>
      <c r="J8519" s="34" t="s">
        <v>9331</v>
      </c>
      <c r="K8519" s="36">
        <v>46.98</v>
      </c>
    </row>
    <row r="8520" spans="1:11" x14ac:dyDescent="0.25">
      <c r="A8520" t="s">
        <v>8529</v>
      </c>
      <c r="B8520" t="s">
        <v>8</v>
      </c>
      <c r="C8520">
        <v>132944</v>
      </c>
      <c r="D8520">
        <v>2</v>
      </c>
      <c r="E8520" s="1">
        <v>44810</v>
      </c>
      <c r="F8520">
        <f t="shared" si="133"/>
        <v>622.16</v>
      </c>
      <c r="J8520" s="34" t="s">
        <v>7497</v>
      </c>
      <c r="K8520" s="36">
        <v>235.14</v>
      </c>
    </row>
    <row r="8521" spans="1:11" x14ac:dyDescent="0.25">
      <c r="A8521" t="s">
        <v>8530</v>
      </c>
      <c r="B8521" t="s">
        <v>17</v>
      </c>
      <c r="C8521">
        <v>37054</v>
      </c>
      <c r="D8521">
        <v>1</v>
      </c>
      <c r="E8521" s="1">
        <v>44673</v>
      </c>
      <c r="F8521">
        <f t="shared" si="133"/>
        <v>10.33</v>
      </c>
      <c r="J8521" s="35" t="s">
        <v>2497</v>
      </c>
      <c r="K8521" s="36">
        <v>416.97</v>
      </c>
    </row>
    <row r="8522" spans="1:11" x14ac:dyDescent="0.25">
      <c r="A8522" t="s">
        <v>8531</v>
      </c>
      <c r="B8522" t="s">
        <v>13</v>
      </c>
      <c r="C8522">
        <v>134058</v>
      </c>
      <c r="D8522">
        <v>2</v>
      </c>
      <c r="E8522" s="1">
        <v>44805</v>
      </c>
      <c r="F8522">
        <f t="shared" si="133"/>
        <v>61.08</v>
      </c>
      <c r="J8522" s="34" t="s">
        <v>2992</v>
      </c>
      <c r="K8522" s="36">
        <v>617.84</v>
      </c>
    </row>
    <row r="8523" spans="1:11" x14ac:dyDescent="0.25">
      <c r="A8523" t="s">
        <v>8532</v>
      </c>
      <c r="B8523" t="s">
        <v>6</v>
      </c>
      <c r="C8523">
        <v>150875</v>
      </c>
      <c r="D8523">
        <v>2</v>
      </c>
      <c r="E8523" s="1">
        <v>44922</v>
      </c>
      <c r="F8523">
        <f t="shared" si="133"/>
        <v>168.71</v>
      </c>
      <c r="J8523" s="34" t="s">
        <v>1233</v>
      </c>
      <c r="K8523" s="36">
        <v>11.75</v>
      </c>
    </row>
    <row r="8524" spans="1:11" x14ac:dyDescent="0.25">
      <c r="A8524" t="s">
        <v>8533</v>
      </c>
      <c r="B8524" t="s">
        <v>17</v>
      </c>
      <c r="C8524">
        <v>38398</v>
      </c>
      <c r="D8524">
        <v>1</v>
      </c>
      <c r="E8524" s="1">
        <v>44577</v>
      </c>
      <c r="F8524">
        <f t="shared" si="133"/>
        <v>79.25</v>
      </c>
      <c r="J8524" s="34" t="s">
        <v>2028</v>
      </c>
      <c r="K8524" s="36">
        <v>11.75</v>
      </c>
    </row>
    <row r="8525" spans="1:11" x14ac:dyDescent="0.25">
      <c r="A8525" t="s">
        <v>8534</v>
      </c>
      <c r="B8525" t="s">
        <v>17</v>
      </c>
      <c r="C8525">
        <v>40529</v>
      </c>
      <c r="D8525">
        <v>1</v>
      </c>
      <c r="E8525" s="1">
        <v>44722</v>
      </c>
      <c r="F8525">
        <f t="shared" si="133"/>
        <v>35.590000000000003</v>
      </c>
      <c r="J8525" s="34" t="s">
        <v>6886</v>
      </c>
      <c r="K8525" s="36">
        <v>74.5</v>
      </c>
    </row>
    <row r="8526" spans="1:11" x14ac:dyDescent="0.25">
      <c r="A8526" t="s">
        <v>8535</v>
      </c>
      <c r="B8526" t="s">
        <v>17</v>
      </c>
      <c r="C8526">
        <v>24008</v>
      </c>
      <c r="D8526">
        <v>1</v>
      </c>
      <c r="E8526" s="1">
        <v>44750</v>
      </c>
      <c r="F8526">
        <f t="shared" si="133"/>
        <v>393.73</v>
      </c>
      <c r="J8526" s="34" t="s">
        <v>1769</v>
      </c>
      <c r="K8526" s="36">
        <v>24.03</v>
      </c>
    </row>
    <row r="8527" spans="1:11" x14ac:dyDescent="0.25">
      <c r="A8527" t="s">
        <v>8536</v>
      </c>
      <c r="B8527" t="s">
        <v>11</v>
      </c>
      <c r="C8527">
        <v>52361</v>
      </c>
      <c r="D8527">
        <v>1</v>
      </c>
      <c r="E8527" s="1">
        <v>44757</v>
      </c>
      <c r="F8527">
        <f t="shared" si="133"/>
        <v>73.5</v>
      </c>
      <c r="J8527" s="34" t="s">
        <v>8310</v>
      </c>
      <c r="K8527" s="36">
        <v>37.284999999999997</v>
      </c>
    </row>
    <row r="8528" spans="1:11" x14ac:dyDescent="0.25">
      <c r="A8528" t="s">
        <v>8537</v>
      </c>
      <c r="B8528" t="s">
        <v>8</v>
      </c>
      <c r="C8528">
        <v>42912</v>
      </c>
      <c r="D8528">
        <v>2</v>
      </c>
      <c r="E8528" s="1">
        <v>44729</v>
      </c>
      <c r="F8528">
        <f t="shared" si="133"/>
        <v>112.76</v>
      </c>
      <c r="J8528" s="34" t="s">
        <v>96</v>
      </c>
      <c r="K8528" s="36">
        <v>192.07</v>
      </c>
    </row>
    <row r="8529" spans="1:11" x14ac:dyDescent="0.25">
      <c r="A8529" t="s">
        <v>8538</v>
      </c>
      <c r="B8529" t="s">
        <v>8</v>
      </c>
      <c r="C8529">
        <v>136129</v>
      </c>
      <c r="D8529">
        <v>2</v>
      </c>
      <c r="E8529" s="1">
        <v>44846</v>
      </c>
      <c r="F8529">
        <f t="shared" si="133"/>
        <v>718.14</v>
      </c>
      <c r="J8529" s="34" t="s">
        <v>6156</v>
      </c>
      <c r="K8529" s="36">
        <v>12.02</v>
      </c>
    </row>
    <row r="8530" spans="1:11" x14ac:dyDescent="0.25">
      <c r="A8530" t="s">
        <v>8539</v>
      </c>
      <c r="B8530" t="s">
        <v>6</v>
      </c>
      <c r="C8530">
        <v>124297</v>
      </c>
      <c r="D8530">
        <v>2</v>
      </c>
      <c r="E8530" s="1">
        <v>44775</v>
      </c>
      <c r="F8530">
        <f t="shared" si="133"/>
        <v>64.61</v>
      </c>
      <c r="J8530" s="34" t="s">
        <v>7080</v>
      </c>
      <c r="K8530" s="36">
        <v>229.05</v>
      </c>
    </row>
    <row r="8531" spans="1:11" x14ac:dyDescent="0.25">
      <c r="A8531" t="s">
        <v>8540</v>
      </c>
      <c r="B8531" t="s">
        <v>17</v>
      </c>
      <c r="C8531">
        <v>27607</v>
      </c>
      <c r="D8531">
        <v>1</v>
      </c>
      <c r="E8531" s="1">
        <v>44657</v>
      </c>
      <c r="F8531">
        <f t="shared" si="133"/>
        <v>24.11</v>
      </c>
      <c r="J8531" s="34" t="s">
        <v>10332</v>
      </c>
      <c r="K8531" s="36">
        <v>37.590000000000003</v>
      </c>
    </row>
    <row r="8532" spans="1:11" x14ac:dyDescent="0.25">
      <c r="A8532" t="s">
        <v>8541</v>
      </c>
      <c r="B8532" t="s">
        <v>11</v>
      </c>
      <c r="C8532">
        <v>39733</v>
      </c>
      <c r="D8532">
        <v>1</v>
      </c>
      <c r="E8532" s="1">
        <v>44613</v>
      </c>
      <c r="F8532">
        <f t="shared" si="133"/>
        <v>325.02</v>
      </c>
      <c r="J8532" s="34" t="s">
        <v>385</v>
      </c>
      <c r="K8532" s="36">
        <v>35.81</v>
      </c>
    </row>
    <row r="8533" spans="1:11" x14ac:dyDescent="0.25">
      <c r="A8533" t="s">
        <v>8542</v>
      </c>
      <c r="B8533" t="s">
        <v>17</v>
      </c>
      <c r="C8533">
        <v>68313</v>
      </c>
      <c r="D8533">
        <v>1</v>
      </c>
      <c r="E8533" s="1">
        <v>44824</v>
      </c>
      <c r="F8533">
        <f t="shared" si="133"/>
        <v>133.80000000000001</v>
      </c>
      <c r="J8533" s="34" t="s">
        <v>9978</v>
      </c>
      <c r="K8533" s="36">
        <v>48.57</v>
      </c>
    </row>
    <row r="8534" spans="1:11" x14ac:dyDescent="0.25">
      <c r="A8534" t="s">
        <v>8543</v>
      </c>
      <c r="B8534" t="s">
        <v>17</v>
      </c>
      <c r="C8534">
        <v>20089</v>
      </c>
      <c r="D8534">
        <v>1</v>
      </c>
      <c r="E8534" s="1">
        <v>44715</v>
      </c>
      <c r="F8534">
        <f t="shared" si="133"/>
        <v>18.760000000000002</v>
      </c>
      <c r="J8534" s="34" t="s">
        <v>1747</v>
      </c>
      <c r="K8534" s="36">
        <v>75.180000000000007</v>
      </c>
    </row>
    <row r="8535" spans="1:11" x14ac:dyDescent="0.25">
      <c r="A8535" t="s">
        <v>8544</v>
      </c>
      <c r="B8535" t="s">
        <v>11</v>
      </c>
      <c r="C8535">
        <v>38225</v>
      </c>
      <c r="D8535">
        <v>1</v>
      </c>
      <c r="E8535" s="1">
        <v>44747</v>
      </c>
      <c r="F8535">
        <f t="shared" si="133"/>
        <v>10.33</v>
      </c>
      <c r="J8535" s="34" t="s">
        <v>10501</v>
      </c>
      <c r="K8535" s="36">
        <v>89.2</v>
      </c>
    </row>
    <row r="8536" spans="1:11" x14ac:dyDescent="0.25">
      <c r="A8536" t="s">
        <v>8545</v>
      </c>
      <c r="B8536" t="s">
        <v>8</v>
      </c>
      <c r="C8536">
        <v>131414</v>
      </c>
      <c r="D8536">
        <v>2</v>
      </c>
      <c r="E8536" s="1">
        <v>44797</v>
      </c>
      <c r="F8536">
        <f t="shared" si="133"/>
        <v>103.37</v>
      </c>
      <c r="J8536" s="34" t="s">
        <v>8425</v>
      </c>
      <c r="K8536" s="36">
        <v>139.91</v>
      </c>
    </row>
    <row r="8537" spans="1:11" x14ac:dyDescent="0.25">
      <c r="A8537" t="s">
        <v>8546</v>
      </c>
      <c r="B8537" t="s">
        <v>8</v>
      </c>
      <c r="C8537">
        <v>126871</v>
      </c>
      <c r="D8537">
        <v>2</v>
      </c>
      <c r="E8537" s="1">
        <v>44767</v>
      </c>
      <c r="F8537">
        <f t="shared" si="133"/>
        <v>75.180000000000007</v>
      </c>
      <c r="J8537" s="34" t="s">
        <v>6955</v>
      </c>
      <c r="K8537" s="36">
        <v>157.82</v>
      </c>
    </row>
    <row r="8538" spans="1:11" x14ac:dyDescent="0.25">
      <c r="A8538" t="s">
        <v>8547</v>
      </c>
      <c r="B8538" t="s">
        <v>40</v>
      </c>
      <c r="C8538">
        <v>61308</v>
      </c>
      <c r="D8538">
        <v>1</v>
      </c>
      <c r="E8538" s="1">
        <v>44821</v>
      </c>
      <c r="F8538">
        <f t="shared" si="133"/>
        <v>100.44</v>
      </c>
      <c r="J8538" s="34" t="s">
        <v>5892</v>
      </c>
      <c r="K8538" s="36" t="s">
        <v>11027</v>
      </c>
    </row>
    <row r="8539" spans="1:11" x14ac:dyDescent="0.25">
      <c r="A8539" t="s">
        <v>8548</v>
      </c>
      <c r="B8539" t="s">
        <v>8</v>
      </c>
      <c r="C8539">
        <v>85697</v>
      </c>
      <c r="D8539">
        <v>2</v>
      </c>
      <c r="E8539" s="1">
        <v>44616</v>
      </c>
      <c r="F8539">
        <f t="shared" si="133"/>
        <v>61.08</v>
      </c>
      <c r="J8539" s="34" t="s">
        <v>3895</v>
      </c>
      <c r="K8539" s="36">
        <v>124.51</v>
      </c>
    </row>
    <row r="8540" spans="1:11" x14ac:dyDescent="0.25">
      <c r="A8540" t="s">
        <v>8549</v>
      </c>
      <c r="B8540" t="s">
        <v>6</v>
      </c>
      <c r="C8540">
        <v>125874</v>
      </c>
      <c r="D8540">
        <v>2</v>
      </c>
      <c r="E8540" s="1">
        <v>44804</v>
      </c>
      <c r="F8540">
        <f t="shared" si="133"/>
        <v>296.7</v>
      </c>
      <c r="J8540" s="34" t="s">
        <v>2484</v>
      </c>
      <c r="K8540" s="36">
        <v>83.4</v>
      </c>
    </row>
    <row r="8541" spans="1:11" x14ac:dyDescent="0.25">
      <c r="A8541" t="s">
        <v>8550</v>
      </c>
      <c r="B8541" t="s">
        <v>6</v>
      </c>
      <c r="C8541">
        <v>149789</v>
      </c>
      <c r="D8541">
        <v>2</v>
      </c>
      <c r="E8541" s="1">
        <v>44874</v>
      </c>
      <c r="F8541">
        <f t="shared" si="133"/>
        <v>84.11</v>
      </c>
      <c r="J8541" s="34" t="s">
        <v>8084</v>
      </c>
      <c r="K8541" s="36">
        <v>10.57</v>
      </c>
    </row>
    <row r="8542" spans="1:11" x14ac:dyDescent="0.25">
      <c r="A8542" t="s">
        <v>8551</v>
      </c>
      <c r="B8542" t="s">
        <v>11</v>
      </c>
      <c r="C8542">
        <v>46757</v>
      </c>
      <c r="D8542">
        <v>1</v>
      </c>
      <c r="E8542" s="1">
        <v>44791</v>
      </c>
      <c r="F8542">
        <f t="shared" si="133"/>
        <v>11.78</v>
      </c>
      <c r="J8542" s="34" t="s">
        <v>6190</v>
      </c>
      <c r="K8542" s="36">
        <v>10.57</v>
      </c>
    </row>
    <row r="8543" spans="1:11" x14ac:dyDescent="0.25">
      <c r="A8543" t="s">
        <v>8552</v>
      </c>
      <c r="B8543" t="s">
        <v>11</v>
      </c>
      <c r="C8543">
        <v>34596</v>
      </c>
      <c r="D8543">
        <v>1</v>
      </c>
      <c r="E8543" s="1">
        <v>44700</v>
      </c>
      <c r="F8543">
        <f t="shared" si="133"/>
        <v>20.68</v>
      </c>
      <c r="J8543" s="34" t="s">
        <v>3120</v>
      </c>
      <c r="K8543" s="36">
        <v>271.47000000000003</v>
      </c>
    </row>
    <row r="8544" spans="1:11" x14ac:dyDescent="0.25">
      <c r="A8544" t="s">
        <v>8553</v>
      </c>
      <c r="B8544" t="s">
        <v>6</v>
      </c>
      <c r="C8544">
        <v>90146</v>
      </c>
      <c r="D8544">
        <v>2</v>
      </c>
      <c r="E8544" s="1">
        <v>44671</v>
      </c>
      <c r="F8544">
        <f t="shared" si="133"/>
        <v>126.08</v>
      </c>
      <c r="J8544" s="34" t="s">
        <v>8857</v>
      </c>
      <c r="K8544" s="36">
        <v>34.06</v>
      </c>
    </row>
    <row r="8545" spans="1:11" x14ac:dyDescent="0.25">
      <c r="A8545" t="s">
        <v>8554</v>
      </c>
      <c r="B8545" t="s">
        <v>11</v>
      </c>
      <c r="C8545">
        <v>36857</v>
      </c>
      <c r="D8545">
        <v>1</v>
      </c>
      <c r="E8545" s="1">
        <v>44595</v>
      </c>
      <c r="F8545">
        <f t="shared" si="133"/>
        <v>13.78</v>
      </c>
      <c r="J8545" s="34" t="s">
        <v>4228</v>
      </c>
      <c r="K8545" s="36">
        <v>17.62</v>
      </c>
    </row>
    <row r="8546" spans="1:11" x14ac:dyDescent="0.25">
      <c r="A8546" t="s">
        <v>8555</v>
      </c>
      <c r="B8546" t="s">
        <v>13</v>
      </c>
      <c r="C8546">
        <v>145429</v>
      </c>
      <c r="D8546">
        <v>2</v>
      </c>
      <c r="E8546" s="1">
        <v>44860</v>
      </c>
      <c r="F8546">
        <f t="shared" si="133"/>
        <v>76.900000000000006</v>
      </c>
      <c r="J8546" s="34" t="s">
        <v>4475</v>
      </c>
      <c r="K8546" s="36">
        <v>125.82</v>
      </c>
    </row>
    <row r="8547" spans="1:11" x14ac:dyDescent="0.25">
      <c r="A8547" t="s">
        <v>8556</v>
      </c>
      <c r="B8547" t="s">
        <v>17</v>
      </c>
      <c r="C8547">
        <v>37228</v>
      </c>
      <c r="D8547">
        <v>1</v>
      </c>
      <c r="E8547" s="1">
        <v>44722</v>
      </c>
      <c r="F8547">
        <f t="shared" si="133"/>
        <v>453.81</v>
      </c>
      <c r="J8547" s="34" t="s">
        <v>6690</v>
      </c>
      <c r="K8547" s="36">
        <v>303.77</v>
      </c>
    </row>
    <row r="8548" spans="1:11" x14ac:dyDescent="0.25">
      <c r="A8548" t="s">
        <v>8557</v>
      </c>
      <c r="B8548" t="s">
        <v>6</v>
      </c>
      <c r="C8548">
        <v>146078</v>
      </c>
      <c r="D8548">
        <v>2</v>
      </c>
      <c r="E8548" s="1">
        <v>44861</v>
      </c>
      <c r="F8548">
        <f t="shared" si="133"/>
        <v>121.36</v>
      </c>
      <c r="J8548" s="35" t="s">
        <v>4105</v>
      </c>
      <c r="K8548" s="36">
        <v>28.19</v>
      </c>
    </row>
    <row r="8549" spans="1:11" x14ac:dyDescent="0.25">
      <c r="A8549" t="s">
        <v>8558</v>
      </c>
      <c r="B8549" t="s">
        <v>40</v>
      </c>
      <c r="C8549">
        <v>73737</v>
      </c>
      <c r="D8549">
        <v>1</v>
      </c>
      <c r="E8549" s="1">
        <v>44881</v>
      </c>
      <c r="F8549">
        <f t="shared" si="133"/>
        <v>175.65</v>
      </c>
      <c r="J8549" s="34" t="s">
        <v>2049</v>
      </c>
      <c r="K8549" s="36">
        <v>103.37</v>
      </c>
    </row>
    <row r="8550" spans="1:11" x14ac:dyDescent="0.25">
      <c r="A8550" t="s">
        <v>8559</v>
      </c>
      <c r="B8550" t="s">
        <v>40</v>
      </c>
      <c r="C8550">
        <v>42284</v>
      </c>
      <c r="D8550">
        <v>1</v>
      </c>
      <c r="E8550" s="1">
        <v>44825</v>
      </c>
      <c r="F8550" t="str">
        <f t="shared" si="133"/>
        <v>NULL</v>
      </c>
      <c r="J8550" s="34" t="s">
        <v>6202</v>
      </c>
      <c r="K8550" s="36">
        <v>64.61</v>
      </c>
    </row>
    <row r="8551" spans="1:11" x14ac:dyDescent="0.25">
      <c r="A8551" t="s">
        <v>8560</v>
      </c>
      <c r="B8551" t="s">
        <v>11</v>
      </c>
      <c r="C8551">
        <v>69822</v>
      </c>
      <c r="D8551">
        <v>1</v>
      </c>
      <c r="E8551" s="1">
        <v>44834</v>
      </c>
      <c r="F8551">
        <f t="shared" si="133"/>
        <v>11.49</v>
      </c>
      <c r="J8551" s="34" t="s">
        <v>2586</v>
      </c>
      <c r="K8551" s="36">
        <v>46.98</v>
      </c>
    </row>
    <row r="8552" spans="1:11" x14ac:dyDescent="0.25">
      <c r="A8552" t="s">
        <v>8561</v>
      </c>
      <c r="B8552" t="s">
        <v>8</v>
      </c>
      <c r="C8552">
        <v>126340</v>
      </c>
      <c r="D8552">
        <v>2</v>
      </c>
      <c r="E8552" s="1">
        <v>44763</v>
      </c>
      <c r="F8552">
        <f t="shared" si="133"/>
        <v>64.61</v>
      </c>
      <c r="J8552" s="34" t="s">
        <v>7713</v>
      </c>
      <c r="K8552" s="36">
        <v>10.57</v>
      </c>
    </row>
    <row r="8553" spans="1:11" x14ac:dyDescent="0.25">
      <c r="A8553" t="s">
        <v>8562</v>
      </c>
      <c r="B8553" t="s">
        <v>13</v>
      </c>
      <c r="C8553">
        <v>134858</v>
      </c>
      <c r="D8553">
        <v>2</v>
      </c>
      <c r="E8553" s="1">
        <v>44823</v>
      </c>
      <c r="F8553">
        <f t="shared" si="133"/>
        <v>57.51</v>
      </c>
      <c r="J8553" s="34" t="s">
        <v>9294</v>
      </c>
      <c r="K8553" s="36">
        <v>80.31</v>
      </c>
    </row>
    <row r="8554" spans="1:11" x14ac:dyDescent="0.25">
      <c r="A8554" t="s">
        <v>8563</v>
      </c>
      <c r="B8554" t="s">
        <v>6</v>
      </c>
      <c r="C8554">
        <v>69718</v>
      </c>
      <c r="D8554">
        <v>2</v>
      </c>
      <c r="E8554" s="1">
        <v>44832</v>
      </c>
      <c r="F8554">
        <f t="shared" si="133"/>
        <v>30.54</v>
      </c>
      <c r="J8554" s="34" t="s">
        <v>5952</v>
      </c>
      <c r="K8554" s="36">
        <v>109.18</v>
      </c>
    </row>
    <row r="8555" spans="1:11" x14ac:dyDescent="0.25">
      <c r="A8555" t="s">
        <v>8564</v>
      </c>
      <c r="B8555" t="s">
        <v>6</v>
      </c>
      <c r="C8555">
        <v>141195</v>
      </c>
      <c r="D8555">
        <v>2</v>
      </c>
      <c r="E8555" s="1">
        <v>44847</v>
      </c>
      <c r="F8555">
        <f t="shared" si="133"/>
        <v>64.88</v>
      </c>
      <c r="J8555" s="34" t="s">
        <v>7781</v>
      </c>
      <c r="K8555" s="36">
        <v>75.180000000000007</v>
      </c>
    </row>
    <row r="8556" spans="1:11" x14ac:dyDescent="0.25">
      <c r="A8556" t="s">
        <v>8565</v>
      </c>
      <c r="B8556" t="s">
        <v>11</v>
      </c>
      <c r="C8556">
        <v>18177</v>
      </c>
      <c r="D8556">
        <v>1</v>
      </c>
      <c r="E8556" s="1">
        <v>44622</v>
      </c>
      <c r="F8556" t="str">
        <f t="shared" si="133"/>
        <v>NULL</v>
      </c>
      <c r="J8556" s="34" t="s">
        <v>9812</v>
      </c>
      <c r="K8556" s="36">
        <v>82.23</v>
      </c>
    </row>
    <row r="8557" spans="1:11" x14ac:dyDescent="0.25">
      <c r="A8557" t="s">
        <v>8566</v>
      </c>
      <c r="B8557" t="s">
        <v>11</v>
      </c>
      <c r="C8557">
        <v>29075</v>
      </c>
      <c r="D8557">
        <v>1</v>
      </c>
      <c r="E8557" s="1">
        <v>44734</v>
      </c>
      <c r="F8557">
        <f t="shared" si="133"/>
        <v>19.579999999999998</v>
      </c>
      <c r="J8557" s="34" t="s">
        <v>3849</v>
      </c>
      <c r="K8557" s="36">
        <v>67.97</v>
      </c>
    </row>
    <row r="8558" spans="1:11" x14ac:dyDescent="0.25">
      <c r="A8558" t="s">
        <v>8567</v>
      </c>
      <c r="B8558" t="s">
        <v>17</v>
      </c>
      <c r="C8558">
        <v>84649</v>
      </c>
      <c r="D8558">
        <v>1</v>
      </c>
      <c r="E8558" s="1">
        <v>44924</v>
      </c>
      <c r="F8558">
        <f t="shared" si="133"/>
        <v>32.96</v>
      </c>
      <c r="J8558" s="34" t="s">
        <v>10183</v>
      </c>
      <c r="K8558" s="36">
        <v>101.49</v>
      </c>
    </row>
    <row r="8559" spans="1:11" x14ac:dyDescent="0.25">
      <c r="A8559" t="s">
        <v>8568</v>
      </c>
      <c r="B8559" t="s">
        <v>8</v>
      </c>
      <c r="C8559">
        <v>118099</v>
      </c>
      <c r="D8559">
        <v>2</v>
      </c>
      <c r="E8559" s="1">
        <v>44734</v>
      </c>
      <c r="F8559">
        <f t="shared" si="133"/>
        <v>279.56</v>
      </c>
      <c r="J8559" s="34" t="s">
        <v>1648</v>
      </c>
      <c r="K8559" s="36">
        <v>124.51</v>
      </c>
    </row>
    <row r="8560" spans="1:11" x14ac:dyDescent="0.25">
      <c r="A8560" t="s">
        <v>8569</v>
      </c>
      <c r="B8560" t="s">
        <v>17</v>
      </c>
      <c r="C8560">
        <v>48353</v>
      </c>
      <c r="D8560">
        <v>1</v>
      </c>
      <c r="E8560" s="1">
        <v>44756</v>
      </c>
      <c r="F8560">
        <f t="shared" si="133"/>
        <v>219.36</v>
      </c>
      <c r="J8560" s="34" t="s">
        <v>1562</v>
      </c>
      <c r="K8560" s="36">
        <v>56.39</v>
      </c>
    </row>
    <row r="8561" spans="1:11" x14ac:dyDescent="0.25">
      <c r="A8561" t="s">
        <v>8570</v>
      </c>
      <c r="B8561" t="s">
        <v>40</v>
      </c>
      <c r="C8561">
        <v>64826</v>
      </c>
      <c r="D8561">
        <v>1</v>
      </c>
      <c r="E8561" s="1">
        <v>44798</v>
      </c>
      <c r="F8561">
        <f t="shared" si="133"/>
        <v>54.16</v>
      </c>
      <c r="J8561" s="34" t="s">
        <v>1190</v>
      </c>
      <c r="K8561" s="36">
        <v>83.4</v>
      </c>
    </row>
    <row r="8562" spans="1:11" x14ac:dyDescent="0.25">
      <c r="A8562" t="s">
        <v>8571</v>
      </c>
      <c r="B8562" t="s">
        <v>11</v>
      </c>
      <c r="C8562">
        <v>77840</v>
      </c>
      <c r="D8562">
        <v>1</v>
      </c>
      <c r="E8562" s="1">
        <v>44909</v>
      </c>
      <c r="F8562">
        <f t="shared" si="133"/>
        <v>10.6</v>
      </c>
      <c r="J8562" s="34" t="s">
        <v>7871</v>
      </c>
      <c r="K8562" s="36">
        <v>75.180000000000007</v>
      </c>
    </row>
    <row r="8563" spans="1:11" x14ac:dyDescent="0.25">
      <c r="A8563" t="s">
        <v>8572</v>
      </c>
      <c r="B8563" t="s">
        <v>8</v>
      </c>
      <c r="C8563">
        <v>138892</v>
      </c>
      <c r="D8563">
        <v>2</v>
      </c>
      <c r="E8563" s="1">
        <v>44901</v>
      </c>
      <c r="F8563">
        <f t="shared" si="133"/>
        <v>502.9</v>
      </c>
      <c r="J8563" s="34" t="s">
        <v>4948</v>
      </c>
      <c r="K8563" s="36">
        <v>75.180000000000007</v>
      </c>
    </row>
    <row r="8564" spans="1:11" x14ac:dyDescent="0.25">
      <c r="A8564" t="s">
        <v>8573</v>
      </c>
      <c r="B8564" t="s">
        <v>40</v>
      </c>
      <c r="C8564">
        <v>67306</v>
      </c>
      <c r="D8564">
        <v>1</v>
      </c>
      <c r="E8564" s="1">
        <v>44899</v>
      </c>
      <c r="F8564">
        <f t="shared" si="133"/>
        <v>75.349999999999994</v>
      </c>
      <c r="J8564" s="34" t="s">
        <v>6649</v>
      </c>
      <c r="K8564" s="36">
        <v>104.55</v>
      </c>
    </row>
    <row r="8565" spans="1:11" x14ac:dyDescent="0.25">
      <c r="A8565" t="s">
        <v>8574</v>
      </c>
      <c r="B8565" t="s">
        <v>8</v>
      </c>
      <c r="C8565">
        <v>154544</v>
      </c>
      <c r="D8565">
        <v>2</v>
      </c>
      <c r="E8565" s="1">
        <v>44896</v>
      </c>
      <c r="F8565">
        <f t="shared" si="133"/>
        <v>123.75</v>
      </c>
      <c r="J8565" s="34" t="s">
        <v>3627</v>
      </c>
      <c r="K8565" s="36">
        <v>35.24</v>
      </c>
    </row>
    <row r="8566" spans="1:11" x14ac:dyDescent="0.25">
      <c r="A8566" t="s">
        <v>8575</v>
      </c>
      <c r="B8566" t="s">
        <v>11</v>
      </c>
      <c r="C8566">
        <v>37918</v>
      </c>
      <c r="D8566">
        <v>1</v>
      </c>
      <c r="E8566" s="1">
        <v>44882</v>
      </c>
      <c r="F8566">
        <f t="shared" si="133"/>
        <v>18.84</v>
      </c>
      <c r="J8566" s="34" t="s">
        <v>7378</v>
      </c>
      <c r="K8566" s="36">
        <v>252.22</v>
      </c>
    </row>
    <row r="8567" spans="1:11" x14ac:dyDescent="0.25">
      <c r="A8567" t="s">
        <v>8576</v>
      </c>
      <c r="B8567" t="s">
        <v>17</v>
      </c>
      <c r="C8567">
        <v>46691</v>
      </c>
      <c r="D8567">
        <v>1</v>
      </c>
      <c r="E8567" s="1">
        <v>44729</v>
      </c>
      <c r="F8567">
        <f t="shared" si="133"/>
        <v>28.97</v>
      </c>
      <c r="J8567" s="34" t="s">
        <v>5687</v>
      </c>
      <c r="K8567" s="36">
        <v>58.82</v>
      </c>
    </row>
    <row r="8568" spans="1:11" x14ac:dyDescent="0.25">
      <c r="A8568" t="s">
        <v>8577</v>
      </c>
      <c r="B8568" t="s">
        <v>40</v>
      </c>
      <c r="C8568">
        <v>77088</v>
      </c>
      <c r="D8568">
        <v>1</v>
      </c>
      <c r="E8568" s="1">
        <v>44866</v>
      </c>
      <c r="F8568">
        <f t="shared" si="133"/>
        <v>238.26</v>
      </c>
      <c r="J8568" s="34" t="s">
        <v>3529</v>
      </c>
      <c r="K8568" s="36">
        <v>1518.45</v>
      </c>
    </row>
    <row r="8569" spans="1:11" x14ac:dyDescent="0.25">
      <c r="A8569" t="s">
        <v>8578</v>
      </c>
      <c r="B8569" t="s">
        <v>17</v>
      </c>
      <c r="C8569">
        <v>43180</v>
      </c>
      <c r="D8569">
        <v>1</v>
      </c>
      <c r="E8569" s="1">
        <v>44777</v>
      </c>
      <c r="F8569">
        <f t="shared" si="133"/>
        <v>11.77</v>
      </c>
      <c r="J8569" s="34" t="s">
        <v>10801</v>
      </c>
      <c r="K8569" s="36">
        <v>50.9</v>
      </c>
    </row>
    <row r="8570" spans="1:11" x14ac:dyDescent="0.25">
      <c r="A8570" t="s">
        <v>8579</v>
      </c>
      <c r="B8570" t="s">
        <v>6</v>
      </c>
      <c r="C8570">
        <v>73409</v>
      </c>
      <c r="D8570">
        <v>2</v>
      </c>
      <c r="E8570" s="1">
        <v>44589</v>
      </c>
      <c r="F8570">
        <f t="shared" si="133"/>
        <v>119.15</v>
      </c>
      <c r="J8570" s="34" t="s">
        <v>9255</v>
      </c>
      <c r="K8570" s="36">
        <v>42.29</v>
      </c>
    </row>
    <row r="8571" spans="1:11" x14ac:dyDescent="0.25">
      <c r="A8571" t="s">
        <v>8580</v>
      </c>
      <c r="B8571" t="s">
        <v>17</v>
      </c>
      <c r="C8571">
        <v>74457</v>
      </c>
      <c r="D8571">
        <v>1</v>
      </c>
      <c r="E8571" s="1">
        <v>44898</v>
      </c>
      <c r="F8571">
        <f t="shared" si="133"/>
        <v>333.57</v>
      </c>
      <c r="J8571" s="34" t="s">
        <v>2072</v>
      </c>
      <c r="K8571" s="36">
        <v>83.4</v>
      </c>
    </row>
    <row r="8572" spans="1:11" x14ac:dyDescent="0.25">
      <c r="A8572" t="s">
        <v>8581</v>
      </c>
      <c r="B8572" t="s">
        <v>17</v>
      </c>
      <c r="C8572">
        <v>24019</v>
      </c>
      <c r="D8572">
        <v>1</v>
      </c>
      <c r="E8572" s="1">
        <v>44796</v>
      </c>
      <c r="F8572">
        <f t="shared" si="133"/>
        <v>140.13999999999999</v>
      </c>
      <c r="J8572" s="34" t="s">
        <v>7909</v>
      </c>
      <c r="K8572" s="36">
        <v>160.11000000000001</v>
      </c>
    </row>
    <row r="8573" spans="1:11" x14ac:dyDescent="0.25">
      <c r="A8573" t="s">
        <v>8582</v>
      </c>
      <c r="B8573" t="s">
        <v>11</v>
      </c>
      <c r="C8573">
        <v>48721</v>
      </c>
      <c r="D8573">
        <v>1</v>
      </c>
      <c r="E8573" s="1">
        <v>44873</v>
      </c>
      <c r="F8573">
        <f t="shared" si="133"/>
        <v>178.86</v>
      </c>
      <c r="J8573" s="34" t="s">
        <v>6351</v>
      </c>
      <c r="K8573" s="36">
        <v>10.57</v>
      </c>
    </row>
    <row r="8574" spans="1:11" x14ac:dyDescent="0.25">
      <c r="A8574" t="s">
        <v>8583</v>
      </c>
      <c r="B8574" t="s">
        <v>11</v>
      </c>
      <c r="C8574">
        <v>42038</v>
      </c>
      <c r="D8574">
        <v>1</v>
      </c>
      <c r="E8574" s="1">
        <v>44798</v>
      </c>
      <c r="F8574">
        <f t="shared" si="133"/>
        <v>21.44</v>
      </c>
      <c r="J8574" s="34" t="s">
        <v>6519</v>
      </c>
      <c r="K8574" s="36">
        <v>75.180000000000007</v>
      </c>
    </row>
    <row r="8575" spans="1:11" x14ac:dyDescent="0.25">
      <c r="A8575" t="s">
        <v>8584</v>
      </c>
      <c r="B8575" t="s">
        <v>6</v>
      </c>
      <c r="C8575">
        <v>126950</v>
      </c>
      <c r="D8575">
        <v>2</v>
      </c>
      <c r="E8575" s="1">
        <v>44818</v>
      </c>
      <c r="F8575">
        <f t="shared" si="133"/>
        <v>469.36</v>
      </c>
      <c r="J8575" s="34" t="s">
        <v>7748</v>
      </c>
      <c r="K8575" s="36">
        <v>808.49</v>
      </c>
    </row>
    <row r="8576" spans="1:11" x14ac:dyDescent="0.25">
      <c r="A8576" t="s">
        <v>8585</v>
      </c>
      <c r="B8576" t="s">
        <v>6</v>
      </c>
      <c r="C8576">
        <v>89775</v>
      </c>
      <c r="D8576">
        <v>2</v>
      </c>
      <c r="E8576" s="1">
        <v>44826</v>
      </c>
      <c r="F8576">
        <f t="shared" si="133"/>
        <v>42.29</v>
      </c>
      <c r="J8576" s="34" t="s">
        <v>10785</v>
      </c>
      <c r="K8576" s="36">
        <v>112.89</v>
      </c>
    </row>
    <row r="8577" spans="1:11" x14ac:dyDescent="0.25">
      <c r="A8577" t="s">
        <v>8586</v>
      </c>
      <c r="B8577" t="s">
        <v>8</v>
      </c>
      <c r="C8577">
        <v>89872</v>
      </c>
      <c r="D8577">
        <v>2</v>
      </c>
      <c r="E8577" s="1">
        <v>44820</v>
      </c>
      <c r="F8577">
        <f t="shared" si="133"/>
        <v>21.14</v>
      </c>
      <c r="J8577" s="34" t="s">
        <v>4157</v>
      </c>
      <c r="K8577" s="36">
        <v>10.57</v>
      </c>
    </row>
    <row r="8578" spans="1:11" x14ac:dyDescent="0.25">
      <c r="A8578" t="s">
        <v>8587</v>
      </c>
      <c r="B8578" t="s">
        <v>6</v>
      </c>
      <c r="C8578">
        <v>126493</v>
      </c>
      <c r="D8578">
        <v>2</v>
      </c>
      <c r="E8578" s="1">
        <v>44838</v>
      </c>
      <c r="F8578">
        <f t="shared" ref="F8578:F8641" si="134">VLOOKUP(A8578,$J$1:$K$11016,2,FALSE)</f>
        <v>473.18</v>
      </c>
      <c r="J8578" s="34" t="s">
        <v>3194</v>
      </c>
      <c r="K8578" s="36">
        <v>124.51</v>
      </c>
    </row>
    <row r="8579" spans="1:11" x14ac:dyDescent="0.25">
      <c r="A8579" t="s">
        <v>8588</v>
      </c>
      <c r="B8579" t="s">
        <v>40</v>
      </c>
      <c r="C8579">
        <v>60679</v>
      </c>
      <c r="D8579">
        <v>1</v>
      </c>
      <c r="E8579" s="1">
        <v>44803</v>
      </c>
      <c r="F8579">
        <f t="shared" si="134"/>
        <v>134.72999999999999</v>
      </c>
      <c r="J8579" s="34" t="s">
        <v>5744</v>
      </c>
      <c r="K8579" s="36">
        <v>34.01</v>
      </c>
    </row>
    <row r="8580" spans="1:11" x14ac:dyDescent="0.25">
      <c r="A8580" t="s">
        <v>8589</v>
      </c>
      <c r="B8580" t="s">
        <v>8</v>
      </c>
      <c r="C8580">
        <v>89000</v>
      </c>
      <c r="D8580">
        <v>2</v>
      </c>
      <c r="E8580" s="1">
        <v>44630</v>
      </c>
      <c r="F8580">
        <f t="shared" si="134"/>
        <v>61.08</v>
      </c>
      <c r="J8580" s="34" t="s">
        <v>2376</v>
      </c>
      <c r="K8580" s="36">
        <v>89.97</v>
      </c>
    </row>
    <row r="8581" spans="1:11" x14ac:dyDescent="0.25">
      <c r="A8581" t="s">
        <v>8590</v>
      </c>
      <c r="B8581" t="s">
        <v>8</v>
      </c>
      <c r="C8581">
        <v>138325</v>
      </c>
      <c r="D8581">
        <v>2</v>
      </c>
      <c r="E8581" s="1">
        <v>44830</v>
      </c>
      <c r="F8581">
        <f t="shared" si="134"/>
        <v>75.180000000000007</v>
      </c>
      <c r="J8581" s="34" t="s">
        <v>6050</v>
      </c>
      <c r="K8581" s="36">
        <v>790.69</v>
      </c>
    </row>
    <row r="8582" spans="1:11" x14ac:dyDescent="0.25">
      <c r="A8582" t="s">
        <v>8591</v>
      </c>
      <c r="B8582" t="s">
        <v>6</v>
      </c>
      <c r="C8582">
        <v>72985</v>
      </c>
      <c r="D8582">
        <v>2</v>
      </c>
      <c r="E8582" s="1">
        <v>44571</v>
      </c>
      <c r="F8582">
        <f t="shared" si="134"/>
        <v>35.24</v>
      </c>
      <c r="J8582" s="34" t="s">
        <v>6285</v>
      </c>
      <c r="K8582" s="36">
        <v>61.08</v>
      </c>
    </row>
    <row r="8583" spans="1:11" x14ac:dyDescent="0.25">
      <c r="A8583" t="s">
        <v>8592</v>
      </c>
      <c r="B8583" t="s">
        <v>6</v>
      </c>
      <c r="C8583">
        <v>71118</v>
      </c>
      <c r="D8583">
        <v>2</v>
      </c>
      <c r="E8583" s="1">
        <v>44572</v>
      </c>
      <c r="F8583">
        <f t="shared" si="134"/>
        <v>21.14</v>
      </c>
      <c r="J8583" s="34" t="s">
        <v>4176</v>
      </c>
      <c r="K8583" s="36">
        <v>75.180000000000007</v>
      </c>
    </row>
    <row r="8584" spans="1:11" x14ac:dyDescent="0.25">
      <c r="A8584" t="s">
        <v>8593</v>
      </c>
      <c r="B8584" t="s">
        <v>13</v>
      </c>
      <c r="C8584">
        <v>143572</v>
      </c>
      <c r="D8584">
        <v>2</v>
      </c>
      <c r="E8584" s="1">
        <v>44853</v>
      </c>
      <c r="F8584">
        <f t="shared" si="134"/>
        <v>14.42</v>
      </c>
      <c r="J8584" s="34" t="s">
        <v>3034</v>
      </c>
      <c r="K8584" s="36">
        <v>110.52</v>
      </c>
    </row>
    <row r="8585" spans="1:11" x14ac:dyDescent="0.25">
      <c r="A8585" t="s">
        <v>8594</v>
      </c>
      <c r="B8585" t="s">
        <v>17</v>
      </c>
      <c r="C8585">
        <v>43469</v>
      </c>
      <c r="D8585">
        <v>1</v>
      </c>
      <c r="E8585" s="1">
        <v>44714</v>
      </c>
      <c r="F8585">
        <f t="shared" si="134"/>
        <v>102.07</v>
      </c>
      <c r="J8585" s="34" t="s">
        <v>49</v>
      </c>
      <c r="K8585" s="36">
        <v>335.87</v>
      </c>
    </row>
    <row r="8586" spans="1:11" x14ac:dyDescent="0.25">
      <c r="A8586" t="s">
        <v>8595</v>
      </c>
      <c r="B8586" t="s">
        <v>11</v>
      </c>
      <c r="C8586">
        <v>46558</v>
      </c>
      <c r="D8586">
        <v>1</v>
      </c>
      <c r="E8586" s="1">
        <v>44799</v>
      </c>
      <c r="F8586">
        <f t="shared" si="134"/>
        <v>184.56</v>
      </c>
      <c r="J8586" s="34" t="s">
        <v>7157</v>
      </c>
      <c r="K8586" s="36">
        <v>204.64</v>
      </c>
    </row>
    <row r="8587" spans="1:11" x14ac:dyDescent="0.25">
      <c r="A8587" t="s">
        <v>8596</v>
      </c>
      <c r="B8587" t="s">
        <v>8</v>
      </c>
      <c r="C8587">
        <v>46719</v>
      </c>
      <c r="D8587">
        <v>2</v>
      </c>
      <c r="E8587" s="1">
        <v>44883</v>
      </c>
      <c r="F8587">
        <f t="shared" si="134"/>
        <v>619.57000000000005</v>
      </c>
      <c r="J8587" s="34" t="s">
        <v>9534</v>
      </c>
      <c r="K8587" s="36">
        <v>23.75</v>
      </c>
    </row>
    <row r="8588" spans="1:11" x14ac:dyDescent="0.25">
      <c r="A8588" t="s">
        <v>8597</v>
      </c>
      <c r="B8588" t="s">
        <v>40</v>
      </c>
      <c r="C8588">
        <v>63831</v>
      </c>
      <c r="D8588">
        <v>1</v>
      </c>
      <c r="E8588" s="1">
        <v>44798</v>
      </c>
      <c r="F8588">
        <f t="shared" si="134"/>
        <v>10.6</v>
      </c>
      <c r="J8588" s="34" t="s">
        <v>4065</v>
      </c>
      <c r="K8588" s="36">
        <v>79.17</v>
      </c>
    </row>
    <row r="8589" spans="1:11" x14ac:dyDescent="0.25">
      <c r="A8589" t="s">
        <v>8598</v>
      </c>
      <c r="B8589" t="s">
        <v>6</v>
      </c>
      <c r="C8589">
        <v>122046</v>
      </c>
      <c r="D8589">
        <v>2</v>
      </c>
      <c r="E8589" s="1">
        <v>44756</v>
      </c>
      <c r="F8589">
        <f t="shared" si="134"/>
        <v>131.87</v>
      </c>
      <c r="J8589" s="34" t="s">
        <v>223</v>
      </c>
      <c r="K8589" s="36">
        <v>11.31</v>
      </c>
    </row>
    <row r="8590" spans="1:11" x14ac:dyDescent="0.25">
      <c r="A8590" t="s">
        <v>8599</v>
      </c>
      <c r="B8590" t="s">
        <v>8</v>
      </c>
      <c r="C8590">
        <v>43286</v>
      </c>
      <c r="D8590">
        <v>2</v>
      </c>
      <c r="E8590" s="1">
        <v>44741</v>
      </c>
      <c r="F8590">
        <f t="shared" si="134"/>
        <v>46.98</v>
      </c>
      <c r="J8590" s="34" t="s">
        <v>2342</v>
      </c>
      <c r="K8590" s="36">
        <v>11.31</v>
      </c>
    </row>
    <row r="8591" spans="1:11" x14ac:dyDescent="0.25">
      <c r="A8591" t="s">
        <v>8600</v>
      </c>
      <c r="B8591" t="s">
        <v>11</v>
      </c>
      <c r="C8591">
        <v>43129</v>
      </c>
      <c r="D8591">
        <v>1</v>
      </c>
      <c r="E8591" s="1">
        <v>44795</v>
      </c>
      <c r="F8591">
        <f t="shared" si="134"/>
        <v>25.92</v>
      </c>
      <c r="J8591" s="34" t="s">
        <v>2568</v>
      </c>
      <c r="K8591" s="36">
        <v>75.180000000000007</v>
      </c>
    </row>
    <row r="8592" spans="1:11" x14ac:dyDescent="0.25">
      <c r="A8592" t="s">
        <v>8601</v>
      </c>
      <c r="B8592" t="s">
        <v>13</v>
      </c>
      <c r="C8592">
        <v>141131</v>
      </c>
      <c r="D8592">
        <v>2</v>
      </c>
      <c r="E8592" s="1">
        <v>44867</v>
      </c>
      <c r="F8592">
        <f t="shared" si="134"/>
        <v>10.81</v>
      </c>
      <c r="J8592" s="34" t="s">
        <v>6287</v>
      </c>
      <c r="K8592" s="36">
        <v>301.73</v>
      </c>
    </row>
    <row r="8593" spans="1:11" x14ac:dyDescent="0.25">
      <c r="A8593" t="s">
        <v>8602</v>
      </c>
      <c r="B8593" t="s">
        <v>8</v>
      </c>
      <c r="C8593">
        <v>52465</v>
      </c>
      <c r="D8593">
        <v>2</v>
      </c>
      <c r="E8593" s="1">
        <v>44753</v>
      </c>
      <c r="F8593">
        <f t="shared" si="134"/>
        <v>620.19000000000005</v>
      </c>
      <c r="J8593" s="34" t="s">
        <v>10423</v>
      </c>
      <c r="K8593" s="36">
        <v>22.32</v>
      </c>
    </row>
    <row r="8594" spans="1:11" x14ac:dyDescent="0.25">
      <c r="A8594" t="s">
        <v>8603</v>
      </c>
      <c r="B8594" t="s">
        <v>8</v>
      </c>
      <c r="C8594">
        <v>93657</v>
      </c>
      <c r="D8594">
        <v>2</v>
      </c>
      <c r="E8594" s="1">
        <v>44671</v>
      </c>
      <c r="F8594">
        <f t="shared" si="134"/>
        <v>167.16</v>
      </c>
      <c r="J8594" s="34" t="s">
        <v>1542</v>
      </c>
      <c r="K8594" s="36">
        <v>85.88</v>
      </c>
    </row>
    <row r="8595" spans="1:11" x14ac:dyDescent="0.25">
      <c r="A8595" t="s">
        <v>8604</v>
      </c>
      <c r="B8595" t="s">
        <v>17</v>
      </c>
      <c r="C8595">
        <v>46781</v>
      </c>
      <c r="D8595">
        <v>1</v>
      </c>
      <c r="E8595" s="1">
        <v>44760</v>
      </c>
      <c r="F8595">
        <f t="shared" si="134"/>
        <v>14.13</v>
      </c>
      <c r="J8595" s="34" t="s">
        <v>1846</v>
      </c>
      <c r="K8595" s="36">
        <v>174.2</v>
      </c>
    </row>
    <row r="8596" spans="1:11" x14ac:dyDescent="0.25">
      <c r="A8596" t="s">
        <v>8605</v>
      </c>
      <c r="B8596" t="s">
        <v>8</v>
      </c>
      <c r="C8596">
        <v>43106</v>
      </c>
      <c r="D8596">
        <v>2</v>
      </c>
      <c r="E8596" s="1">
        <v>44679</v>
      </c>
      <c r="F8596">
        <f t="shared" si="134"/>
        <v>10.57</v>
      </c>
      <c r="J8596" s="34" t="s">
        <v>3717</v>
      </c>
      <c r="K8596" s="36">
        <v>135.08000000000001</v>
      </c>
    </row>
    <row r="8597" spans="1:11" x14ac:dyDescent="0.25">
      <c r="A8597" t="s">
        <v>8606</v>
      </c>
      <c r="B8597" t="s">
        <v>17</v>
      </c>
      <c r="C8597">
        <v>21775</v>
      </c>
      <c r="D8597">
        <v>1</v>
      </c>
      <c r="E8597" s="1">
        <v>44798</v>
      </c>
      <c r="F8597">
        <f t="shared" si="134"/>
        <v>169.97</v>
      </c>
      <c r="J8597" s="34" t="s">
        <v>1043</v>
      </c>
      <c r="K8597" s="36">
        <v>81.05</v>
      </c>
    </row>
    <row r="8598" spans="1:11" x14ac:dyDescent="0.25">
      <c r="A8598" t="s">
        <v>8607</v>
      </c>
      <c r="B8598" t="s">
        <v>8</v>
      </c>
      <c r="C8598">
        <v>76257</v>
      </c>
      <c r="D8598">
        <v>2</v>
      </c>
      <c r="E8598" s="1">
        <v>44797</v>
      </c>
      <c r="F8598">
        <f t="shared" si="134"/>
        <v>28.19</v>
      </c>
      <c r="J8598" s="34" t="s">
        <v>6257</v>
      </c>
      <c r="K8598" s="36">
        <v>72.83</v>
      </c>
    </row>
    <row r="8599" spans="1:11" x14ac:dyDescent="0.25">
      <c r="A8599" t="s">
        <v>8608</v>
      </c>
      <c r="B8599" t="s">
        <v>17</v>
      </c>
      <c r="C8599">
        <v>85892</v>
      </c>
      <c r="D8599">
        <v>1</v>
      </c>
      <c r="E8599" s="1">
        <v>44913</v>
      </c>
      <c r="F8599">
        <f t="shared" si="134"/>
        <v>86.12</v>
      </c>
      <c r="J8599" s="34" t="s">
        <v>6406</v>
      </c>
      <c r="K8599" s="36">
        <v>40.479999999999997</v>
      </c>
    </row>
    <row r="8600" spans="1:11" x14ac:dyDescent="0.25">
      <c r="A8600" t="s">
        <v>8609</v>
      </c>
      <c r="B8600" t="s">
        <v>6</v>
      </c>
      <c r="C8600">
        <v>77525</v>
      </c>
      <c r="D8600">
        <v>2</v>
      </c>
      <c r="E8600" s="1">
        <v>44595</v>
      </c>
      <c r="F8600">
        <f t="shared" si="134"/>
        <v>190.3</v>
      </c>
      <c r="J8600" s="34" t="s">
        <v>880</v>
      </c>
      <c r="K8600" s="36">
        <v>104.67</v>
      </c>
    </row>
    <row r="8601" spans="1:11" x14ac:dyDescent="0.25">
      <c r="A8601" t="s">
        <v>8610</v>
      </c>
      <c r="B8601" t="s">
        <v>11</v>
      </c>
      <c r="C8601">
        <v>23166</v>
      </c>
      <c r="D8601">
        <v>1</v>
      </c>
      <c r="E8601" s="1">
        <v>44692</v>
      </c>
      <c r="F8601" t="str">
        <f t="shared" si="134"/>
        <v>NULL</v>
      </c>
      <c r="J8601" s="34" t="s">
        <v>3397</v>
      </c>
      <c r="K8601" s="36">
        <v>124.51</v>
      </c>
    </row>
    <row r="8602" spans="1:11" x14ac:dyDescent="0.25">
      <c r="A8602" t="s">
        <v>8611</v>
      </c>
      <c r="B8602" t="s">
        <v>11</v>
      </c>
      <c r="C8602">
        <v>46587</v>
      </c>
      <c r="D8602">
        <v>1</v>
      </c>
      <c r="E8602" s="1">
        <v>44705</v>
      </c>
      <c r="F8602">
        <f t="shared" si="134"/>
        <v>59.71</v>
      </c>
      <c r="J8602" s="34" t="s">
        <v>9728</v>
      </c>
      <c r="K8602" s="36">
        <v>75.180000000000007</v>
      </c>
    </row>
    <row r="8603" spans="1:11" x14ac:dyDescent="0.25">
      <c r="A8603" t="s">
        <v>8612</v>
      </c>
      <c r="B8603" t="s">
        <v>8</v>
      </c>
      <c r="C8603">
        <v>153629</v>
      </c>
      <c r="D8603">
        <v>2</v>
      </c>
      <c r="E8603" s="1">
        <v>44916</v>
      </c>
      <c r="F8603">
        <f t="shared" si="134"/>
        <v>354.1</v>
      </c>
      <c r="J8603" s="34" t="s">
        <v>10767</v>
      </c>
      <c r="K8603" s="36">
        <v>315.52</v>
      </c>
    </row>
    <row r="8604" spans="1:11" x14ac:dyDescent="0.25">
      <c r="A8604" t="s">
        <v>8613</v>
      </c>
      <c r="B8604" t="s">
        <v>17</v>
      </c>
      <c r="C8604">
        <v>37054</v>
      </c>
      <c r="D8604">
        <v>1</v>
      </c>
      <c r="E8604" s="1">
        <v>44820</v>
      </c>
      <c r="F8604">
        <f t="shared" si="134"/>
        <v>11.77</v>
      </c>
      <c r="J8604" s="34" t="s">
        <v>6675</v>
      </c>
      <c r="K8604" s="36">
        <v>10.57</v>
      </c>
    </row>
    <row r="8605" spans="1:11" x14ac:dyDescent="0.25">
      <c r="A8605" t="s">
        <v>8614</v>
      </c>
      <c r="B8605" t="s">
        <v>13</v>
      </c>
      <c r="C8605">
        <v>155953</v>
      </c>
      <c r="D8605">
        <v>2</v>
      </c>
      <c r="E8605" s="1">
        <v>44902</v>
      </c>
      <c r="F8605">
        <f t="shared" si="134"/>
        <v>76.680000000000007</v>
      </c>
      <c r="J8605" s="34" t="s">
        <v>1732</v>
      </c>
      <c r="K8605" s="36">
        <v>139.4</v>
      </c>
    </row>
    <row r="8606" spans="1:11" x14ac:dyDescent="0.25">
      <c r="A8606" t="s">
        <v>8615</v>
      </c>
      <c r="B8606" t="s">
        <v>8</v>
      </c>
      <c r="C8606">
        <v>57786</v>
      </c>
      <c r="D8606">
        <v>2</v>
      </c>
      <c r="E8606" s="1">
        <v>44636</v>
      </c>
      <c r="F8606">
        <f t="shared" si="134"/>
        <v>58.73</v>
      </c>
      <c r="J8606" s="34" t="s">
        <v>9019</v>
      </c>
      <c r="K8606" s="36">
        <v>447.28</v>
      </c>
    </row>
    <row r="8607" spans="1:11" x14ac:dyDescent="0.25">
      <c r="A8607" t="s">
        <v>8616</v>
      </c>
      <c r="B8607" t="s">
        <v>17</v>
      </c>
      <c r="C8607">
        <v>41627</v>
      </c>
      <c r="D8607">
        <v>1</v>
      </c>
      <c r="E8607" s="1">
        <v>44627</v>
      </c>
      <c r="F8607">
        <f t="shared" si="134"/>
        <v>116.93</v>
      </c>
      <c r="J8607" s="34" t="s">
        <v>5118</v>
      </c>
      <c r="K8607" s="36">
        <v>104.67</v>
      </c>
    </row>
    <row r="8608" spans="1:11" x14ac:dyDescent="0.25">
      <c r="A8608" t="s">
        <v>8617</v>
      </c>
      <c r="B8608" t="s">
        <v>8</v>
      </c>
      <c r="C8608">
        <v>121892</v>
      </c>
      <c r="D8608">
        <v>2</v>
      </c>
      <c r="E8608" s="1">
        <v>44742</v>
      </c>
      <c r="F8608">
        <f t="shared" si="134"/>
        <v>207.64</v>
      </c>
      <c r="J8608" s="34" t="s">
        <v>1830</v>
      </c>
      <c r="K8608" s="36">
        <v>436.7</v>
      </c>
    </row>
    <row r="8609" spans="1:11" x14ac:dyDescent="0.25">
      <c r="A8609" t="s">
        <v>8618</v>
      </c>
      <c r="B8609" t="s">
        <v>40</v>
      </c>
      <c r="C8609">
        <v>53354</v>
      </c>
      <c r="D8609">
        <v>1</v>
      </c>
      <c r="E8609" s="1">
        <v>44817</v>
      </c>
      <c r="F8609">
        <f t="shared" si="134"/>
        <v>150.46</v>
      </c>
      <c r="J8609" s="34" t="s">
        <v>236</v>
      </c>
      <c r="K8609" s="36">
        <v>29.37</v>
      </c>
    </row>
    <row r="8610" spans="1:11" x14ac:dyDescent="0.25">
      <c r="A8610" t="s">
        <v>8619</v>
      </c>
      <c r="B8610" t="s">
        <v>6</v>
      </c>
      <c r="C8610">
        <v>140423</v>
      </c>
      <c r="D8610">
        <v>2</v>
      </c>
      <c r="E8610" s="1">
        <v>44840</v>
      </c>
      <c r="F8610">
        <f t="shared" si="134"/>
        <v>55.04</v>
      </c>
      <c r="J8610" s="34" t="s">
        <v>8172</v>
      </c>
      <c r="K8610" s="36">
        <v>7.05</v>
      </c>
    </row>
    <row r="8611" spans="1:11" x14ac:dyDescent="0.25">
      <c r="A8611" t="s">
        <v>8620</v>
      </c>
      <c r="B8611" t="s">
        <v>40</v>
      </c>
      <c r="C8611">
        <v>75795</v>
      </c>
      <c r="D8611">
        <v>1</v>
      </c>
      <c r="E8611" s="1">
        <v>44903</v>
      </c>
      <c r="F8611">
        <f t="shared" si="134"/>
        <v>10.6</v>
      </c>
      <c r="J8611" s="34" t="s">
        <v>5558</v>
      </c>
      <c r="K8611" s="36">
        <v>35.24</v>
      </c>
    </row>
    <row r="8612" spans="1:11" x14ac:dyDescent="0.25">
      <c r="A8612" t="s">
        <v>8621</v>
      </c>
      <c r="B8612" t="s">
        <v>13</v>
      </c>
      <c r="C8612">
        <v>134195</v>
      </c>
      <c r="D8612">
        <v>2</v>
      </c>
      <c r="E8612" s="1">
        <v>44805</v>
      </c>
      <c r="F8612">
        <f t="shared" si="134"/>
        <v>90.45</v>
      </c>
      <c r="J8612" s="34" t="s">
        <v>8917</v>
      </c>
      <c r="K8612" s="36">
        <v>75.180000000000007</v>
      </c>
    </row>
    <row r="8613" spans="1:11" x14ac:dyDescent="0.25">
      <c r="A8613" t="s">
        <v>8622</v>
      </c>
      <c r="B8613" t="s">
        <v>6</v>
      </c>
      <c r="C8613">
        <v>90443</v>
      </c>
      <c r="D8613">
        <v>2</v>
      </c>
      <c r="E8613" s="1">
        <v>44875</v>
      </c>
      <c r="F8613">
        <f t="shared" si="134"/>
        <v>72.09</v>
      </c>
      <c r="J8613" s="34" t="s">
        <v>334</v>
      </c>
      <c r="K8613" s="36">
        <v>28.19</v>
      </c>
    </row>
    <row r="8614" spans="1:11" x14ac:dyDescent="0.25">
      <c r="A8614" t="s">
        <v>8623</v>
      </c>
      <c r="B8614" t="s">
        <v>11</v>
      </c>
      <c r="C8614">
        <v>34582</v>
      </c>
      <c r="D8614">
        <v>1</v>
      </c>
      <c r="E8614" s="1">
        <v>44749</v>
      </c>
      <c r="F8614">
        <f t="shared" si="134"/>
        <v>45.95</v>
      </c>
      <c r="J8614" s="34" t="s">
        <v>724</v>
      </c>
      <c r="K8614" s="36">
        <v>83.4</v>
      </c>
    </row>
    <row r="8615" spans="1:11" x14ac:dyDescent="0.25">
      <c r="A8615" t="s">
        <v>8624</v>
      </c>
      <c r="B8615" t="s">
        <v>8</v>
      </c>
      <c r="C8615">
        <v>120207</v>
      </c>
      <c r="D8615">
        <v>2</v>
      </c>
      <c r="E8615" s="1">
        <v>44733</v>
      </c>
      <c r="F8615">
        <f t="shared" si="134"/>
        <v>326.54000000000002</v>
      </c>
      <c r="J8615" s="34" t="s">
        <v>2100</v>
      </c>
      <c r="K8615" s="36">
        <v>104.67</v>
      </c>
    </row>
    <row r="8616" spans="1:11" x14ac:dyDescent="0.25">
      <c r="A8616" t="s">
        <v>8625</v>
      </c>
      <c r="B8616" t="s">
        <v>11</v>
      </c>
      <c r="C8616">
        <v>69985</v>
      </c>
      <c r="D8616">
        <v>1</v>
      </c>
      <c r="E8616" s="1">
        <v>44832</v>
      </c>
      <c r="F8616" t="str">
        <f t="shared" si="134"/>
        <v>NULL</v>
      </c>
      <c r="J8616" s="34" t="s">
        <v>6127</v>
      </c>
      <c r="K8616" s="36">
        <v>124.51</v>
      </c>
    </row>
    <row r="8617" spans="1:11" x14ac:dyDescent="0.25">
      <c r="A8617" t="s">
        <v>8626</v>
      </c>
      <c r="B8617" t="s">
        <v>17</v>
      </c>
      <c r="C8617">
        <v>36488</v>
      </c>
      <c r="D8617">
        <v>1</v>
      </c>
      <c r="E8617" s="1">
        <v>44583</v>
      </c>
      <c r="F8617">
        <f t="shared" si="134"/>
        <v>162.41</v>
      </c>
      <c r="J8617" s="34" t="s">
        <v>8489</v>
      </c>
      <c r="K8617" s="36">
        <v>114.07</v>
      </c>
    </row>
    <row r="8618" spans="1:11" x14ac:dyDescent="0.25">
      <c r="A8618" t="s">
        <v>8627</v>
      </c>
      <c r="B8618" t="s">
        <v>8</v>
      </c>
      <c r="C8618">
        <v>117581</v>
      </c>
      <c r="D8618">
        <v>2</v>
      </c>
      <c r="E8618" s="1">
        <v>44714</v>
      </c>
      <c r="F8618">
        <f t="shared" si="134"/>
        <v>38.46</v>
      </c>
      <c r="J8618" s="34" t="s">
        <v>10723</v>
      </c>
      <c r="K8618" s="36">
        <v>124.51</v>
      </c>
    </row>
    <row r="8619" spans="1:11" x14ac:dyDescent="0.25">
      <c r="A8619" t="s">
        <v>8628</v>
      </c>
      <c r="B8619" t="s">
        <v>8</v>
      </c>
      <c r="C8619">
        <v>134499</v>
      </c>
      <c r="D8619">
        <v>2</v>
      </c>
      <c r="E8619" s="1">
        <v>44832</v>
      </c>
      <c r="F8619">
        <f t="shared" si="134"/>
        <v>389.85</v>
      </c>
      <c r="J8619" s="34" t="s">
        <v>10893</v>
      </c>
      <c r="K8619" s="36">
        <v>103.37</v>
      </c>
    </row>
    <row r="8620" spans="1:11" x14ac:dyDescent="0.25">
      <c r="A8620" t="s">
        <v>8629</v>
      </c>
      <c r="B8620" t="s">
        <v>13</v>
      </c>
      <c r="C8620">
        <v>138055</v>
      </c>
      <c r="D8620">
        <v>2</v>
      </c>
      <c r="E8620" s="1">
        <v>44826</v>
      </c>
      <c r="F8620">
        <f t="shared" si="134"/>
        <v>61.08</v>
      </c>
      <c r="J8620" s="34" t="s">
        <v>2554</v>
      </c>
      <c r="K8620" s="36">
        <v>197.37</v>
      </c>
    </row>
    <row r="8621" spans="1:11" x14ac:dyDescent="0.25">
      <c r="A8621" t="s">
        <v>8630</v>
      </c>
      <c r="B8621" t="s">
        <v>17</v>
      </c>
      <c r="C8621">
        <v>28987</v>
      </c>
      <c r="D8621">
        <v>1</v>
      </c>
      <c r="E8621" s="1">
        <v>44855</v>
      </c>
      <c r="F8621">
        <f t="shared" si="134"/>
        <v>324.66000000000003</v>
      </c>
      <c r="J8621" s="34" t="s">
        <v>4315</v>
      </c>
      <c r="K8621" s="36">
        <v>37.590000000000003</v>
      </c>
    </row>
    <row r="8622" spans="1:11" x14ac:dyDescent="0.25">
      <c r="A8622" t="s">
        <v>8631</v>
      </c>
      <c r="B8622" t="s">
        <v>13</v>
      </c>
      <c r="C8622">
        <v>43201</v>
      </c>
      <c r="D8622">
        <v>2</v>
      </c>
      <c r="E8622" s="1">
        <v>44865</v>
      </c>
      <c r="F8622">
        <f t="shared" si="134"/>
        <v>25.23</v>
      </c>
      <c r="J8622" s="34" t="s">
        <v>2065</v>
      </c>
      <c r="K8622" s="36">
        <v>282.42</v>
      </c>
    </row>
    <row r="8623" spans="1:11" x14ac:dyDescent="0.25">
      <c r="A8623" t="s">
        <v>8632</v>
      </c>
      <c r="B8623" t="s">
        <v>11</v>
      </c>
      <c r="C8623">
        <v>18116</v>
      </c>
      <c r="D8623">
        <v>1</v>
      </c>
      <c r="E8623" s="1">
        <v>44671</v>
      </c>
      <c r="F8623">
        <f t="shared" si="134"/>
        <v>41.36</v>
      </c>
      <c r="J8623" s="34" t="s">
        <v>837</v>
      </c>
      <c r="K8623" s="36">
        <v>228.7</v>
      </c>
    </row>
    <row r="8624" spans="1:11" x14ac:dyDescent="0.25">
      <c r="A8624" t="s">
        <v>8633</v>
      </c>
      <c r="B8624" t="s">
        <v>8</v>
      </c>
      <c r="C8624">
        <v>50026</v>
      </c>
      <c r="D8624">
        <v>2</v>
      </c>
      <c r="E8624" s="1">
        <v>44672</v>
      </c>
      <c r="F8624">
        <f t="shared" si="134"/>
        <v>21.14</v>
      </c>
      <c r="J8624" s="34" t="s">
        <v>7688</v>
      </c>
      <c r="K8624" s="36">
        <v>21.44</v>
      </c>
    </row>
    <row r="8625" spans="1:11" x14ac:dyDescent="0.25">
      <c r="A8625" t="s">
        <v>8634</v>
      </c>
      <c r="B8625" t="s">
        <v>11</v>
      </c>
      <c r="C8625">
        <v>37918</v>
      </c>
      <c r="D8625">
        <v>1</v>
      </c>
      <c r="E8625" s="1">
        <v>44697</v>
      </c>
      <c r="F8625">
        <f t="shared" si="134"/>
        <v>20.67</v>
      </c>
      <c r="J8625" s="34" t="s">
        <v>394</v>
      </c>
      <c r="K8625" s="36">
        <v>144.79</v>
      </c>
    </row>
    <row r="8626" spans="1:11" x14ac:dyDescent="0.25">
      <c r="A8626" t="s">
        <v>8635</v>
      </c>
      <c r="B8626" t="s">
        <v>6</v>
      </c>
      <c r="C8626">
        <v>52587</v>
      </c>
      <c r="D8626">
        <v>2</v>
      </c>
      <c r="E8626" s="1">
        <v>44672</v>
      </c>
      <c r="F8626">
        <f t="shared" si="134"/>
        <v>82.22</v>
      </c>
      <c r="J8626" s="34" t="s">
        <v>1734</v>
      </c>
      <c r="K8626" s="36">
        <v>125.36</v>
      </c>
    </row>
    <row r="8627" spans="1:11" x14ac:dyDescent="0.25">
      <c r="A8627" t="s">
        <v>8636</v>
      </c>
      <c r="B8627" t="s">
        <v>8</v>
      </c>
      <c r="C8627">
        <v>93711</v>
      </c>
      <c r="D8627">
        <v>2</v>
      </c>
      <c r="E8627" s="1">
        <v>44749</v>
      </c>
      <c r="F8627">
        <f t="shared" si="134"/>
        <v>528.57000000000005</v>
      </c>
      <c r="J8627" s="34" t="s">
        <v>6484</v>
      </c>
      <c r="K8627" s="36">
        <v>61.08</v>
      </c>
    </row>
    <row r="8628" spans="1:11" x14ac:dyDescent="0.25">
      <c r="A8628" t="s">
        <v>8637</v>
      </c>
      <c r="B8628" t="s">
        <v>8</v>
      </c>
      <c r="C8628">
        <v>93812</v>
      </c>
      <c r="D8628">
        <v>2</v>
      </c>
      <c r="E8628" s="1">
        <v>44676</v>
      </c>
      <c r="F8628">
        <f t="shared" si="134"/>
        <v>902.54</v>
      </c>
      <c r="J8628" s="34" t="s">
        <v>1686</v>
      </c>
      <c r="K8628" s="36">
        <v>10.57</v>
      </c>
    </row>
    <row r="8629" spans="1:11" x14ac:dyDescent="0.25">
      <c r="A8629" t="s">
        <v>8638</v>
      </c>
      <c r="B8629" t="s">
        <v>6</v>
      </c>
      <c r="C8629">
        <v>154498</v>
      </c>
      <c r="D8629">
        <v>2</v>
      </c>
      <c r="E8629" s="1">
        <v>44896</v>
      </c>
      <c r="F8629">
        <f t="shared" si="134"/>
        <v>36.909999999999997</v>
      </c>
      <c r="J8629" s="34" t="s">
        <v>6215</v>
      </c>
      <c r="K8629" s="36">
        <v>21.14</v>
      </c>
    </row>
    <row r="8630" spans="1:11" x14ac:dyDescent="0.25">
      <c r="A8630" t="s">
        <v>8639</v>
      </c>
      <c r="B8630" t="s">
        <v>8</v>
      </c>
      <c r="C8630">
        <v>77345</v>
      </c>
      <c r="D8630">
        <v>2</v>
      </c>
      <c r="E8630" s="1">
        <v>44610</v>
      </c>
      <c r="F8630">
        <f t="shared" si="134"/>
        <v>75.180000000000007</v>
      </c>
      <c r="J8630" s="34" t="s">
        <v>10868</v>
      </c>
      <c r="K8630" s="36">
        <v>10.81</v>
      </c>
    </row>
    <row r="8631" spans="1:11" x14ac:dyDescent="0.25">
      <c r="A8631" t="s">
        <v>8640</v>
      </c>
      <c r="B8631" t="s">
        <v>11</v>
      </c>
      <c r="C8631">
        <v>38703</v>
      </c>
      <c r="D8631">
        <v>1</v>
      </c>
      <c r="E8631" s="1">
        <v>44583</v>
      </c>
      <c r="F8631">
        <f t="shared" si="134"/>
        <v>298.12</v>
      </c>
      <c r="J8631" s="34" t="s">
        <v>3483</v>
      </c>
      <c r="K8631" s="36">
        <v>110.42</v>
      </c>
    </row>
    <row r="8632" spans="1:11" x14ac:dyDescent="0.25">
      <c r="A8632" t="s">
        <v>8641</v>
      </c>
      <c r="B8632" t="s">
        <v>17</v>
      </c>
      <c r="C8632">
        <v>60597</v>
      </c>
      <c r="D8632">
        <v>1</v>
      </c>
      <c r="E8632" s="1">
        <v>44859</v>
      </c>
      <c r="F8632">
        <f t="shared" si="134"/>
        <v>228.46</v>
      </c>
      <c r="J8632" s="34" t="s">
        <v>7424</v>
      </c>
      <c r="K8632" s="36">
        <v>18.97</v>
      </c>
    </row>
    <row r="8633" spans="1:11" x14ac:dyDescent="0.25">
      <c r="A8633" t="s">
        <v>8642</v>
      </c>
      <c r="B8633" t="s">
        <v>11</v>
      </c>
      <c r="C8633">
        <v>38186</v>
      </c>
      <c r="D8633">
        <v>1</v>
      </c>
      <c r="E8633" s="1">
        <v>44906</v>
      </c>
      <c r="F8633">
        <f t="shared" si="134"/>
        <v>174.97</v>
      </c>
      <c r="J8633" s="34" t="s">
        <v>10813</v>
      </c>
      <c r="K8633" s="36">
        <v>280.98</v>
      </c>
    </row>
    <row r="8634" spans="1:11" x14ac:dyDescent="0.25">
      <c r="A8634" t="s">
        <v>8643</v>
      </c>
      <c r="B8634" t="s">
        <v>17</v>
      </c>
      <c r="C8634">
        <v>51433</v>
      </c>
      <c r="D8634">
        <v>1</v>
      </c>
      <c r="E8634" s="1">
        <v>44732</v>
      </c>
      <c r="F8634">
        <f t="shared" si="134"/>
        <v>86.14</v>
      </c>
      <c r="J8634" s="34" t="s">
        <v>5976</v>
      </c>
      <c r="K8634" s="36" t="s">
        <v>11027</v>
      </c>
    </row>
    <row r="8635" spans="1:11" x14ac:dyDescent="0.25">
      <c r="A8635" t="s">
        <v>8644</v>
      </c>
      <c r="B8635" t="s">
        <v>11</v>
      </c>
      <c r="C8635">
        <v>38223</v>
      </c>
      <c r="D8635">
        <v>1</v>
      </c>
      <c r="E8635" s="1">
        <v>44705</v>
      </c>
      <c r="F8635">
        <f t="shared" si="134"/>
        <v>222.99</v>
      </c>
      <c r="J8635" s="34" t="s">
        <v>8982</v>
      </c>
      <c r="K8635" s="36">
        <v>83.4</v>
      </c>
    </row>
    <row r="8636" spans="1:11" x14ac:dyDescent="0.25">
      <c r="A8636" t="s">
        <v>8645</v>
      </c>
      <c r="B8636" t="s">
        <v>11</v>
      </c>
      <c r="C8636">
        <v>23921</v>
      </c>
      <c r="D8636">
        <v>1</v>
      </c>
      <c r="E8636" s="1">
        <v>44767</v>
      </c>
      <c r="F8636">
        <f t="shared" si="134"/>
        <v>160.65</v>
      </c>
      <c r="J8636" s="34" t="s">
        <v>9311</v>
      </c>
      <c r="K8636" s="36">
        <v>37.590000000000003</v>
      </c>
    </row>
    <row r="8637" spans="1:11" x14ac:dyDescent="0.25">
      <c r="A8637" t="s">
        <v>8646</v>
      </c>
      <c r="B8637" t="s">
        <v>13</v>
      </c>
      <c r="C8637">
        <v>156033</v>
      </c>
      <c r="D8637">
        <v>2</v>
      </c>
      <c r="E8637" s="1">
        <v>44909</v>
      </c>
      <c r="F8637">
        <f t="shared" si="134"/>
        <v>85.31</v>
      </c>
      <c r="J8637" s="34" t="s">
        <v>2251</v>
      </c>
      <c r="K8637" s="36">
        <v>83.4</v>
      </c>
    </row>
    <row r="8638" spans="1:11" x14ac:dyDescent="0.25">
      <c r="A8638" t="s">
        <v>8647</v>
      </c>
      <c r="B8638" t="s">
        <v>6</v>
      </c>
      <c r="C8638">
        <v>45906</v>
      </c>
      <c r="D8638">
        <v>2</v>
      </c>
      <c r="E8638" s="1">
        <v>44594</v>
      </c>
      <c r="F8638">
        <f t="shared" si="134"/>
        <v>90.57</v>
      </c>
      <c r="J8638" s="34" t="s">
        <v>5422</v>
      </c>
      <c r="K8638" s="36">
        <v>94.82</v>
      </c>
    </row>
    <row r="8639" spans="1:11" x14ac:dyDescent="0.25">
      <c r="A8639" t="s">
        <v>8648</v>
      </c>
      <c r="B8639" t="s">
        <v>17</v>
      </c>
      <c r="C8639">
        <v>37228</v>
      </c>
      <c r="D8639">
        <v>1</v>
      </c>
      <c r="E8639" s="1">
        <v>44573</v>
      </c>
      <c r="F8639">
        <f t="shared" si="134"/>
        <v>9.19</v>
      </c>
      <c r="J8639" s="34" t="s">
        <v>9243</v>
      </c>
      <c r="K8639" s="36">
        <v>93.97</v>
      </c>
    </row>
    <row r="8640" spans="1:11" x14ac:dyDescent="0.25">
      <c r="A8640" t="s">
        <v>8649</v>
      </c>
      <c r="B8640" t="s">
        <v>11</v>
      </c>
      <c r="C8640">
        <v>24106</v>
      </c>
      <c r="D8640">
        <v>1</v>
      </c>
      <c r="E8640" s="1">
        <v>44656</v>
      </c>
      <c r="F8640">
        <f t="shared" si="134"/>
        <v>36.76</v>
      </c>
      <c r="J8640" s="34" t="s">
        <v>4484</v>
      </c>
      <c r="K8640" s="36">
        <v>10.57</v>
      </c>
    </row>
    <row r="8641" spans="1:11" x14ac:dyDescent="0.25">
      <c r="A8641" t="s">
        <v>8650</v>
      </c>
      <c r="B8641" t="s">
        <v>8</v>
      </c>
      <c r="C8641">
        <v>64482</v>
      </c>
      <c r="D8641">
        <v>2</v>
      </c>
      <c r="E8641" s="1">
        <v>44582</v>
      </c>
      <c r="F8641">
        <f t="shared" si="134"/>
        <v>50.51</v>
      </c>
      <c r="J8641" s="34" t="s">
        <v>3523</v>
      </c>
      <c r="K8641" s="36">
        <v>10.57</v>
      </c>
    </row>
    <row r="8642" spans="1:11" x14ac:dyDescent="0.25">
      <c r="A8642" t="s">
        <v>8651</v>
      </c>
      <c r="B8642" t="s">
        <v>6</v>
      </c>
      <c r="C8642">
        <v>93170</v>
      </c>
      <c r="D8642">
        <v>2</v>
      </c>
      <c r="E8642" s="1">
        <v>44656</v>
      </c>
      <c r="F8642">
        <f t="shared" ref="F8642:F8705" si="135">VLOOKUP(A8642,$J$1:$K$11016,2,FALSE)</f>
        <v>172.68</v>
      </c>
      <c r="J8642" s="34" t="s">
        <v>9658</v>
      </c>
      <c r="K8642" s="36">
        <v>194.56</v>
      </c>
    </row>
    <row r="8643" spans="1:11" x14ac:dyDescent="0.25">
      <c r="A8643" t="s">
        <v>8652</v>
      </c>
      <c r="B8643" t="s">
        <v>8</v>
      </c>
      <c r="C8643">
        <v>77285</v>
      </c>
      <c r="D8643">
        <v>2</v>
      </c>
      <c r="E8643" s="1">
        <v>44706</v>
      </c>
      <c r="F8643">
        <f t="shared" si="135"/>
        <v>9.4</v>
      </c>
      <c r="J8643" s="34" t="s">
        <v>2647</v>
      </c>
      <c r="K8643" s="36">
        <v>575.70000000000005</v>
      </c>
    </row>
    <row r="8644" spans="1:11" x14ac:dyDescent="0.25">
      <c r="A8644" t="s">
        <v>8653</v>
      </c>
      <c r="B8644" t="s">
        <v>17</v>
      </c>
      <c r="C8644">
        <v>27250</v>
      </c>
      <c r="D8644">
        <v>1</v>
      </c>
      <c r="E8644" s="1">
        <v>44920</v>
      </c>
      <c r="F8644">
        <f t="shared" si="135"/>
        <v>609.17999999999995</v>
      </c>
      <c r="J8644" s="34" t="s">
        <v>591</v>
      </c>
      <c r="K8644" s="36">
        <v>297.45</v>
      </c>
    </row>
    <row r="8645" spans="1:11" x14ac:dyDescent="0.25">
      <c r="A8645" t="s">
        <v>8654</v>
      </c>
      <c r="B8645" t="s">
        <v>40</v>
      </c>
      <c r="C8645">
        <v>67102</v>
      </c>
      <c r="D8645">
        <v>1</v>
      </c>
      <c r="E8645" s="1">
        <v>44824</v>
      </c>
      <c r="F8645">
        <f t="shared" si="135"/>
        <v>68.3</v>
      </c>
      <c r="J8645" s="34" t="s">
        <v>838</v>
      </c>
      <c r="K8645" s="36">
        <v>241.97</v>
      </c>
    </row>
    <row r="8646" spans="1:11" x14ac:dyDescent="0.25">
      <c r="A8646" t="s">
        <v>8655</v>
      </c>
      <c r="B8646" t="s">
        <v>11</v>
      </c>
      <c r="C8646">
        <v>45344</v>
      </c>
      <c r="D8646">
        <v>1</v>
      </c>
      <c r="E8646" s="1">
        <v>44777</v>
      </c>
      <c r="F8646">
        <f t="shared" si="135"/>
        <v>237.2</v>
      </c>
      <c r="J8646" s="34" t="s">
        <v>8357</v>
      </c>
      <c r="K8646" s="36">
        <v>11.75</v>
      </c>
    </row>
    <row r="8647" spans="1:11" x14ac:dyDescent="0.25">
      <c r="A8647" t="s">
        <v>8656</v>
      </c>
      <c r="B8647" t="s">
        <v>6</v>
      </c>
      <c r="C8647">
        <v>77731</v>
      </c>
      <c r="D8647">
        <v>2</v>
      </c>
      <c r="E8647" s="1">
        <v>44684</v>
      </c>
      <c r="F8647">
        <f t="shared" si="135"/>
        <v>328.75</v>
      </c>
      <c r="J8647" s="34" t="s">
        <v>9135</v>
      </c>
      <c r="K8647" s="36">
        <v>487.43</v>
      </c>
    </row>
    <row r="8648" spans="1:11" x14ac:dyDescent="0.25">
      <c r="A8648" t="s">
        <v>8657</v>
      </c>
      <c r="B8648" t="s">
        <v>17</v>
      </c>
      <c r="C8648">
        <v>79115</v>
      </c>
      <c r="D8648">
        <v>1</v>
      </c>
      <c r="E8648" s="1">
        <v>44879</v>
      </c>
      <c r="F8648">
        <f t="shared" si="135"/>
        <v>117.73</v>
      </c>
      <c r="J8648" s="34" t="s">
        <v>1303</v>
      </c>
      <c r="K8648" s="36">
        <v>63.68</v>
      </c>
    </row>
    <row r="8649" spans="1:11" x14ac:dyDescent="0.25">
      <c r="A8649" t="s">
        <v>8658</v>
      </c>
      <c r="B8649" t="s">
        <v>11</v>
      </c>
      <c r="C8649">
        <v>75696</v>
      </c>
      <c r="D8649">
        <v>1</v>
      </c>
      <c r="E8649" s="1">
        <v>44866</v>
      </c>
      <c r="F8649">
        <f t="shared" si="135"/>
        <v>163.58000000000001</v>
      </c>
      <c r="J8649" s="34" t="s">
        <v>9466</v>
      </c>
      <c r="K8649" s="36">
        <v>56.39</v>
      </c>
    </row>
    <row r="8650" spans="1:11" x14ac:dyDescent="0.25">
      <c r="A8650" t="s">
        <v>8659</v>
      </c>
      <c r="B8650" t="s">
        <v>17</v>
      </c>
      <c r="C8650">
        <v>18454</v>
      </c>
      <c r="D8650">
        <v>1</v>
      </c>
      <c r="E8650" s="1">
        <v>44905</v>
      </c>
      <c r="F8650">
        <f t="shared" si="135"/>
        <v>10.6</v>
      </c>
      <c r="J8650" s="34" t="s">
        <v>1786</v>
      </c>
      <c r="K8650" s="36">
        <v>70.88</v>
      </c>
    </row>
    <row r="8651" spans="1:11" x14ac:dyDescent="0.25">
      <c r="A8651" t="s">
        <v>8660</v>
      </c>
      <c r="B8651" t="s">
        <v>40</v>
      </c>
      <c r="C8651">
        <v>69116</v>
      </c>
      <c r="D8651">
        <v>1</v>
      </c>
      <c r="E8651" s="1">
        <v>44827</v>
      </c>
      <c r="F8651">
        <f t="shared" si="135"/>
        <v>96.56</v>
      </c>
      <c r="J8651" s="34" t="s">
        <v>472</v>
      </c>
      <c r="K8651" s="36">
        <v>127.36</v>
      </c>
    </row>
    <row r="8652" spans="1:11" x14ac:dyDescent="0.25">
      <c r="A8652" t="s">
        <v>8661</v>
      </c>
      <c r="B8652" t="s">
        <v>40</v>
      </c>
      <c r="C8652">
        <v>26700</v>
      </c>
      <c r="D8652">
        <v>1</v>
      </c>
      <c r="E8652" s="1">
        <v>44783</v>
      </c>
      <c r="F8652">
        <f t="shared" si="135"/>
        <v>122.37</v>
      </c>
      <c r="J8652" s="34" t="s">
        <v>284</v>
      </c>
      <c r="K8652" s="36">
        <v>89.97</v>
      </c>
    </row>
    <row r="8653" spans="1:11" x14ac:dyDescent="0.25">
      <c r="A8653" t="s">
        <v>8662</v>
      </c>
      <c r="B8653" t="s">
        <v>8</v>
      </c>
      <c r="C8653">
        <v>47592</v>
      </c>
      <c r="D8653">
        <v>2</v>
      </c>
      <c r="E8653" s="1">
        <v>44818</v>
      </c>
      <c r="F8653">
        <f t="shared" si="135"/>
        <v>21.14</v>
      </c>
      <c r="J8653" s="34" t="s">
        <v>9700</v>
      </c>
      <c r="K8653" s="36">
        <v>136.41</v>
      </c>
    </row>
    <row r="8654" spans="1:11" x14ac:dyDescent="0.25">
      <c r="A8654" t="s">
        <v>8663</v>
      </c>
      <c r="B8654" t="s">
        <v>8</v>
      </c>
      <c r="C8654">
        <v>78092</v>
      </c>
      <c r="D8654">
        <v>2</v>
      </c>
      <c r="E8654" s="1">
        <v>44601</v>
      </c>
      <c r="F8654">
        <f t="shared" si="135"/>
        <v>75.180000000000007</v>
      </c>
      <c r="J8654" s="34" t="s">
        <v>9711</v>
      </c>
      <c r="K8654" s="36">
        <v>75.180000000000007</v>
      </c>
    </row>
    <row r="8655" spans="1:11" x14ac:dyDescent="0.25">
      <c r="A8655" t="s">
        <v>8664</v>
      </c>
      <c r="B8655" t="s">
        <v>40</v>
      </c>
      <c r="C8655">
        <v>69326</v>
      </c>
      <c r="D8655">
        <v>1</v>
      </c>
      <c r="E8655" s="1">
        <v>44827</v>
      </c>
      <c r="F8655">
        <f t="shared" si="135"/>
        <v>46.56</v>
      </c>
      <c r="J8655" s="34" t="s">
        <v>9215</v>
      </c>
      <c r="K8655" s="36">
        <v>23.66</v>
      </c>
    </row>
    <row r="8656" spans="1:11" x14ac:dyDescent="0.25">
      <c r="A8656" t="s">
        <v>8665</v>
      </c>
      <c r="B8656" t="s">
        <v>6</v>
      </c>
      <c r="C8656">
        <v>115999</v>
      </c>
      <c r="D8656">
        <v>2</v>
      </c>
      <c r="E8656" s="1">
        <v>44914</v>
      </c>
      <c r="F8656">
        <f t="shared" si="135"/>
        <v>39.369999999999997</v>
      </c>
      <c r="J8656" s="34" t="s">
        <v>8295</v>
      </c>
      <c r="K8656" s="36">
        <v>360</v>
      </c>
    </row>
    <row r="8657" spans="1:11" x14ac:dyDescent="0.25">
      <c r="A8657" t="s">
        <v>8666</v>
      </c>
      <c r="B8657" t="s">
        <v>8</v>
      </c>
      <c r="C8657">
        <v>77798</v>
      </c>
      <c r="D8657">
        <v>2</v>
      </c>
      <c r="E8657" s="1">
        <v>44649</v>
      </c>
      <c r="F8657">
        <f t="shared" si="135"/>
        <v>965.72</v>
      </c>
      <c r="J8657" s="34" t="s">
        <v>4617</v>
      </c>
      <c r="K8657" s="36">
        <v>7.14</v>
      </c>
    </row>
    <row r="8658" spans="1:11" x14ac:dyDescent="0.25">
      <c r="A8658" t="s">
        <v>8667</v>
      </c>
      <c r="B8658" t="s">
        <v>11</v>
      </c>
      <c r="C8658">
        <v>30090</v>
      </c>
      <c r="D8658">
        <v>1</v>
      </c>
      <c r="E8658" s="1">
        <v>44665</v>
      </c>
      <c r="F8658">
        <f t="shared" si="135"/>
        <v>1479.36</v>
      </c>
      <c r="J8658" s="34" t="s">
        <v>3278</v>
      </c>
      <c r="K8658" s="36">
        <v>10.72</v>
      </c>
    </row>
    <row r="8659" spans="1:11" x14ac:dyDescent="0.25">
      <c r="A8659" t="s">
        <v>8668</v>
      </c>
      <c r="B8659" t="s">
        <v>13</v>
      </c>
      <c r="C8659">
        <v>148689</v>
      </c>
      <c r="D8659">
        <v>2</v>
      </c>
      <c r="E8659" s="1">
        <v>44903</v>
      </c>
      <c r="F8659">
        <f t="shared" si="135"/>
        <v>7.21</v>
      </c>
      <c r="J8659" s="34" t="s">
        <v>5294</v>
      </c>
      <c r="K8659" s="36">
        <v>10.57</v>
      </c>
    </row>
    <row r="8660" spans="1:11" x14ac:dyDescent="0.25">
      <c r="A8660" t="s">
        <v>8669</v>
      </c>
      <c r="B8660" t="s">
        <v>11</v>
      </c>
      <c r="C8660">
        <v>46169</v>
      </c>
      <c r="D8660">
        <v>1</v>
      </c>
      <c r="E8660" s="1">
        <v>44715</v>
      </c>
      <c r="F8660">
        <f t="shared" si="135"/>
        <v>449.05</v>
      </c>
      <c r="J8660" s="34" t="s">
        <v>3244</v>
      </c>
      <c r="K8660" s="36">
        <v>75.180000000000007</v>
      </c>
    </row>
    <row r="8661" spans="1:11" x14ac:dyDescent="0.25">
      <c r="A8661" t="s">
        <v>8670</v>
      </c>
      <c r="B8661" t="s">
        <v>6</v>
      </c>
      <c r="C8661">
        <v>153963</v>
      </c>
      <c r="D8661">
        <v>2</v>
      </c>
      <c r="E8661" s="1">
        <v>44902</v>
      </c>
      <c r="F8661">
        <f t="shared" si="135"/>
        <v>821.87</v>
      </c>
      <c r="J8661" s="34" t="s">
        <v>3376</v>
      </c>
      <c r="K8661" s="36">
        <v>10.57</v>
      </c>
    </row>
    <row r="8662" spans="1:11" x14ac:dyDescent="0.25">
      <c r="A8662" t="s">
        <v>8671</v>
      </c>
      <c r="B8662" t="s">
        <v>11</v>
      </c>
      <c r="C8662">
        <v>35406</v>
      </c>
      <c r="D8662">
        <v>1</v>
      </c>
      <c r="E8662" s="1">
        <v>44680</v>
      </c>
      <c r="F8662">
        <f t="shared" si="135"/>
        <v>32.159999999999997</v>
      </c>
      <c r="J8662" s="34" t="s">
        <v>9082</v>
      </c>
      <c r="K8662" s="36">
        <v>10.57</v>
      </c>
    </row>
    <row r="8663" spans="1:11" x14ac:dyDescent="0.25">
      <c r="A8663" t="s">
        <v>8672</v>
      </c>
      <c r="B8663" t="s">
        <v>8</v>
      </c>
      <c r="C8663">
        <v>88805</v>
      </c>
      <c r="D8663">
        <v>2</v>
      </c>
      <c r="E8663" s="1">
        <v>44630</v>
      </c>
      <c r="F8663">
        <f t="shared" si="135"/>
        <v>206.39</v>
      </c>
      <c r="J8663" s="34" t="s">
        <v>10363</v>
      </c>
      <c r="K8663" s="36">
        <v>67.819999999999993</v>
      </c>
    </row>
    <row r="8664" spans="1:11" x14ac:dyDescent="0.25">
      <c r="A8664" t="s">
        <v>8673</v>
      </c>
      <c r="B8664" t="s">
        <v>6</v>
      </c>
      <c r="C8664">
        <v>94520</v>
      </c>
      <c r="D8664">
        <v>2</v>
      </c>
      <c r="E8664" s="1">
        <v>44876</v>
      </c>
      <c r="F8664">
        <f t="shared" si="135"/>
        <v>31.24</v>
      </c>
      <c r="J8664" s="34" t="s">
        <v>8692</v>
      </c>
      <c r="K8664" s="36">
        <v>56.22</v>
      </c>
    </row>
    <row r="8665" spans="1:11" x14ac:dyDescent="0.25">
      <c r="A8665" t="s">
        <v>8674</v>
      </c>
      <c r="B8665" t="s">
        <v>11</v>
      </c>
      <c r="C8665">
        <v>24748</v>
      </c>
      <c r="D8665">
        <v>1</v>
      </c>
      <c r="E8665" s="1">
        <v>44575</v>
      </c>
      <c r="F8665">
        <f t="shared" si="135"/>
        <v>39.06</v>
      </c>
      <c r="J8665" s="34" t="s">
        <v>1234</v>
      </c>
      <c r="K8665" s="36">
        <v>10.57</v>
      </c>
    </row>
    <row r="8666" spans="1:11" x14ac:dyDescent="0.25">
      <c r="A8666" t="s">
        <v>8675</v>
      </c>
      <c r="B8666" t="s">
        <v>6</v>
      </c>
      <c r="C8666">
        <v>69450</v>
      </c>
      <c r="D8666">
        <v>2</v>
      </c>
      <c r="E8666" s="1">
        <v>44782</v>
      </c>
      <c r="F8666">
        <f t="shared" si="135"/>
        <v>28.19</v>
      </c>
      <c r="J8666" s="34" t="s">
        <v>2180</v>
      </c>
      <c r="K8666" s="36">
        <v>9.4</v>
      </c>
    </row>
    <row r="8667" spans="1:11" x14ac:dyDescent="0.25">
      <c r="A8667" t="s">
        <v>8676</v>
      </c>
      <c r="B8667" t="s">
        <v>13</v>
      </c>
      <c r="C8667">
        <v>148689</v>
      </c>
      <c r="D8667">
        <v>2</v>
      </c>
      <c r="E8667" s="1">
        <v>44887</v>
      </c>
      <c r="F8667">
        <f t="shared" si="135"/>
        <v>127.36</v>
      </c>
      <c r="J8667" s="34" t="s">
        <v>10669</v>
      </c>
      <c r="K8667" s="36">
        <v>10.57</v>
      </c>
    </row>
    <row r="8668" spans="1:11" x14ac:dyDescent="0.25">
      <c r="A8668" t="s">
        <v>8677</v>
      </c>
      <c r="B8668" t="s">
        <v>8</v>
      </c>
      <c r="C8668">
        <v>93657</v>
      </c>
      <c r="D8668">
        <v>2</v>
      </c>
      <c r="E8668" s="1">
        <v>44659</v>
      </c>
      <c r="F8668">
        <f t="shared" si="135"/>
        <v>83.4</v>
      </c>
      <c r="J8668" s="34" t="s">
        <v>1863</v>
      </c>
      <c r="K8668" s="36">
        <v>763.99</v>
      </c>
    </row>
    <row r="8669" spans="1:11" x14ac:dyDescent="0.25">
      <c r="A8669" t="s">
        <v>8678</v>
      </c>
      <c r="B8669" t="s">
        <v>6</v>
      </c>
      <c r="C8669">
        <v>91589</v>
      </c>
      <c r="D8669">
        <v>2</v>
      </c>
      <c r="E8669" s="1">
        <v>44657</v>
      </c>
      <c r="F8669">
        <f t="shared" si="135"/>
        <v>153.38</v>
      </c>
      <c r="J8669" s="34" t="s">
        <v>3498</v>
      </c>
      <c r="K8669" s="36">
        <v>83.4</v>
      </c>
    </row>
    <row r="8670" spans="1:11" x14ac:dyDescent="0.25">
      <c r="A8670" t="s">
        <v>8679</v>
      </c>
      <c r="B8670" t="s">
        <v>8</v>
      </c>
      <c r="C8670">
        <v>119874</v>
      </c>
      <c r="D8670">
        <v>2</v>
      </c>
      <c r="E8670" s="1">
        <v>44732</v>
      </c>
      <c r="F8670">
        <f t="shared" si="135"/>
        <v>82.23</v>
      </c>
      <c r="J8670" s="34" t="s">
        <v>9763</v>
      </c>
      <c r="K8670" s="36">
        <v>284.26</v>
      </c>
    </row>
    <row r="8671" spans="1:11" x14ac:dyDescent="0.25">
      <c r="A8671" t="s">
        <v>8680</v>
      </c>
      <c r="B8671" t="s">
        <v>40</v>
      </c>
      <c r="C8671">
        <v>67655</v>
      </c>
      <c r="D8671">
        <v>1</v>
      </c>
      <c r="E8671" s="1">
        <v>44821</v>
      </c>
      <c r="F8671">
        <f t="shared" si="135"/>
        <v>75.349999999999994</v>
      </c>
      <c r="J8671" s="34" t="s">
        <v>508</v>
      </c>
      <c r="K8671" s="36">
        <v>660.1</v>
      </c>
    </row>
    <row r="8672" spans="1:11" x14ac:dyDescent="0.25">
      <c r="A8672" t="s">
        <v>8681</v>
      </c>
      <c r="B8672" t="s">
        <v>17</v>
      </c>
      <c r="C8672">
        <v>37054</v>
      </c>
      <c r="D8672">
        <v>1</v>
      </c>
      <c r="E8672" s="1">
        <v>44664</v>
      </c>
      <c r="F8672">
        <f t="shared" si="135"/>
        <v>392.18</v>
      </c>
      <c r="J8672" s="34" t="s">
        <v>114</v>
      </c>
      <c r="K8672" s="36">
        <v>351.92</v>
      </c>
    </row>
    <row r="8673" spans="1:11" x14ac:dyDescent="0.25">
      <c r="A8673" t="s">
        <v>8682</v>
      </c>
      <c r="B8673" t="s">
        <v>17</v>
      </c>
      <c r="C8673">
        <v>18547</v>
      </c>
      <c r="D8673">
        <v>1</v>
      </c>
      <c r="E8673" s="1">
        <v>44663</v>
      </c>
      <c r="F8673">
        <f t="shared" si="135"/>
        <v>373.62</v>
      </c>
      <c r="J8673" s="34" t="s">
        <v>173</v>
      </c>
      <c r="K8673" s="36">
        <v>322.93</v>
      </c>
    </row>
    <row r="8674" spans="1:11" x14ac:dyDescent="0.25">
      <c r="A8674" t="s">
        <v>8683</v>
      </c>
      <c r="B8674" t="s">
        <v>6</v>
      </c>
      <c r="C8674">
        <v>126884</v>
      </c>
      <c r="D8674">
        <v>2</v>
      </c>
      <c r="E8674" s="1">
        <v>44771</v>
      </c>
      <c r="F8674">
        <f t="shared" si="135"/>
        <v>117.47</v>
      </c>
      <c r="J8674" s="34" t="s">
        <v>7546</v>
      </c>
      <c r="K8674" s="36">
        <v>359.88</v>
      </c>
    </row>
    <row r="8675" spans="1:11" x14ac:dyDescent="0.25">
      <c r="A8675" t="s">
        <v>8684</v>
      </c>
      <c r="B8675" t="s">
        <v>13</v>
      </c>
      <c r="C8675">
        <v>143446</v>
      </c>
      <c r="D8675">
        <v>2</v>
      </c>
      <c r="E8675" s="1">
        <v>44865</v>
      </c>
      <c r="F8675">
        <f t="shared" si="135"/>
        <v>26.39</v>
      </c>
      <c r="J8675" s="34" t="s">
        <v>6418</v>
      </c>
      <c r="K8675" s="36">
        <v>55.04</v>
      </c>
    </row>
    <row r="8676" spans="1:11" x14ac:dyDescent="0.25">
      <c r="A8676" t="s">
        <v>8685</v>
      </c>
      <c r="B8676" t="s">
        <v>6</v>
      </c>
      <c r="C8676">
        <v>66556</v>
      </c>
      <c r="D8676">
        <v>2</v>
      </c>
      <c r="E8676" s="1">
        <v>44676</v>
      </c>
      <c r="F8676">
        <f t="shared" si="135"/>
        <v>224.56</v>
      </c>
      <c r="J8676" s="34" t="s">
        <v>1681</v>
      </c>
      <c r="K8676" s="36">
        <v>483.38</v>
      </c>
    </row>
    <row r="8677" spans="1:11" x14ac:dyDescent="0.25">
      <c r="A8677" t="s">
        <v>8686</v>
      </c>
      <c r="B8677" t="s">
        <v>17</v>
      </c>
      <c r="C8677">
        <v>37131</v>
      </c>
      <c r="D8677">
        <v>1</v>
      </c>
      <c r="E8677" s="1">
        <v>44742</v>
      </c>
      <c r="F8677">
        <f t="shared" si="135"/>
        <v>182.46</v>
      </c>
      <c r="J8677" s="34" t="s">
        <v>7329</v>
      </c>
      <c r="K8677" s="36">
        <v>701.76</v>
      </c>
    </row>
    <row r="8678" spans="1:11" x14ac:dyDescent="0.25">
      <c r="A8678" t="s">
        <v>8687</v>
      </c>
      <c r="B8678" t="s">
        <v>8</v>
      </c>
      <c r="C8678">
        <v>46754</v>
      </c>
      <c r="D8678">
        <v>2</v>
      </c>
      <c r="E8678" s="1">
        <v>44662</v>
      </c>
      <c r="F8678">
        <f t="shared" si="135"/>
        <v>38.46</v>
      </c>
      <c r="J8678" s="34" t="s">
        <v>6568</v>
      </c>
      <c r="K8678" s="36">
        <v>11.13</v>
      </c>
    </row>
    <row r="8679" spans="1:11" x14ac:dyDescent="0.25">
      <c r="A8679" t="s">
        <v>8688</v>
      </c>
      <c r="B8679" t="s">
        <v>11</v>
      </c>
      <c r="C8679">
        <v>35047</v>
      </c>
      <c r="D8679">
        <v>1</v>
      </c>
      <c r="E8679" s="1">
        <v>44886</v>
      </c>
      <c r="F8679">
        <f t="shared" si="135"/>
        <v>47.11</v>
      </c>
      <c r="J8679" s="34" t="s">
        <v>7934</v>
      </c>
      <c r="K8679" s="36">
        <v>28.34</v>
      </c>
    </row>
    <row r="8680" spans="1:11" x14ac:dyDescent="0.25">
      <c r="A8680" t="s">
        <v>8689</v>
      </c>
      <c r="B8680" t="s">
        <v>8</v>
      </c>
      <c r="C8680">
        <v>91820</v>
      </c>
      <c r="D8680">
        <v>2</v>
      </c>
      <c r="E8680" s="1">
        <v>44650</v>
      </c>
      <c r="F8680">
        <f t="shared" si="135"/>
        <v>117.47</v>
      </c>
      <c r="J8680" s="34" t="s">
        <v>10744</v>
      </c>
      <c r="K8680" s="36">
        <v>75.180000000000007</v>
      </c>
    </row>
    <row r="8681" spans="1:11" x14ac:dyDescent="0.25">
      <c r="A8681" t="s">
        <v>8690</v>
      </c>
      <c r="B8681" t="s">
        <v>17</v>
      </c>
      <c r="C8681">
        <v>44820</v>
      </c>
      <c r="D8681">
        <v>1</v>
      </c>
      <c r="E8681" s="1">
        <v>44771</v>
      </c>
      <c r="F8681">
        <f t="shared" si="135"/>
        <v>11.49</v>
      </c>
      <c r="J8681" s="34" t="s">
        <v>5401</v>
      </c>
      <c r="K8681" s="36">
        <v>56.39</v>
      </c>
    </row>
    <row r="8682" spans="1:11" x14ac:dyDescent="0.25">
      <c r="A8682" t="s">
        <v>8691</v>
      </c>
      <c r="B8682" t="s">
        <v>8</v>
      </c>
      <c r="C8682">
        <v>157633</v>
      </c>
      <c r="D8682">
        <v>2</v>
      </c>
      <c r="E8682" s="1">
        <v>44918</v>
      </c>
      <c r="F8682">
        <f t="shared" si="135"/>
        <v>106.93</v>
      </c>
      <c r="J8682" s="34" t="s">
        <v>7856</v>
      </c>
      <c r="K8682" s="36">
        <v>193.92</v>
      </c>
    </row>
    <row r="8683" spans="1:11" x14ac:dyDescent="0.25">
      <c r="A8683" t="s">
        <v>8692</v>
      </c>
      <c r="B8683" t="s">
        <v>6</v>
      </c>
      <c r="C8683">
        <v>87916</v>
      </c>
      <c r="D8683">
        <v>2</v>
      </c>
      <c r="E8683" s="1">
        <v>44769</v>
      </c>
      <c r="F8683">
        <f t="shared" si="135"/>
        <v>56.22</v>
      </c>
      <c r="J8683" s="34" t="s">
        <v>2881</v>
      </c>
      <c r="K8683" s="36">
        <v>137.9</v>
      </c>
    </row>
    <row r="8684" spans="1:11" x14ac:dyDescent="0.25">
      <c r="A8684" t="s">
        <v>8693</v>
      </c>
      <c r="B8684" t="s">
        <v>17</v>
      </c>
      <c r="C8684">
        <v>18922</v>
      </c>
      <c r="D8684">
        <v>1</v>
      </c>
      <c r="E8684" s="1">
        <v>44882</v>
      </c>
      <c r="F8684">
        <f t="shared" si="135"/>
        <v>72.989999999999995</v>
      </c>
      <c r="J8684" s="34" t="s">
        <v>3610</v>
      </c>
      <c r="K8684" s="36">
        <v>82.23</v>
      </c>
    </row>
    <row r="8685" spans="1:11" x14ac:dyDescent="0.25">
      <c r="A8685" t="s">
        <v>8694</v>
      </c>
      <c r="B8685" t="s">
        <v>13</v>
      </c>
      <c r="C8685">
        <v>133798</v>
      </c>
      <c r="D8685">
        <v>2</v>
      </c>
      <c r="E8685" s="1">
        <v>44868</v>
      </c>
      <c r="F8685">
        <f t="shared" si="135"/>
        <v>97.18</v>
      </c>
      <c r="J8685" s="34" t="s">
        <v>5378</v>
      </c>
      <c r="K8685" s="36">
        <v>11.75</v>
      </c>
    </row>
    <row r="8686" spans="1:11" x14ac:dyDescent="0.25">
      <c r="A8686" t="s">
        <v>8695</v>
      </c>
      <c r="B8686" t="s">
        <v>6</v>
      </c>
      <c r="C8686">
        <v>74232</v>
      </c>
      <c r="D8686">
        <v>2</v>
      </c>
      <c r="E8686" s="1">
        <v>44757</v>
      </c>
      <c r="F8686">
        <f t="shared" si="135"/>
        <v>322.48</v>
      </c>
      <c r="J8686" s="34" t="s">
        <v>1740</v>
      </c>
      <c r="K8686" s="36">
        <v>438.09</v>
      </c>
    </row>
    <row r="8687" spans="1:11" x14ac:dyDescent="0.25">
      <c r="A8687" t="s">
        <v>8696</v>
      </c>
      <c r="B8687" t="s">
        <v>8</v>
      </c>
      <c r="C8687">
        <v>70396</v>
      </c>
      <c r="D8687">
        <v>2</v>
      </c>
      <c r="E8687" s="1">
        <v>44565</v>
      </c>
      <c r="F8687">
        <f t="shared" si="135"/>
        <v>270.36</v>
      </c>
      <c r="J8687" s="34" t="s">
        <v>10426</v>
      </c>
      <c r="K8687" s="36">
        <v>51.66</v>
      </c>
    </row>
    <row r="8688" spans="1:11" x14ac:dyDescent="0.25">
      <c r="A8688" t="s">
        <v>8697</v>
      </c>
      <c r="B8688" t="s">
        <v>6</v>
      </c>
      <c r="C8688">
        <v>128994</v>
      </c>
      <c r="D8688">
        <v>2</v>
      </c>
      <c r="E8688" s="1">
        <v>44783</v>
      </c>
      <c r="F8688">
        <f t="shared" si="135"/>
        <v>92.8</v>
      </c>
      <c r="J8688" s="34" t="s">
        <v>3048</v>
      </c>
      <c r="K8688" s="36">
        <v>12.02</v>
      </c>
    </row>
    <row r="8689" spans="1:11" x14ac:dyDescent="0.25">
      <c r="A8689" t="s">
        <v>8698</v>
      </c>
      <c r="B8689" t="s">
        <v>8</v>
      </c>
      <c r="C8689">
        <v>49533</v>
      </c>
      <c r="D8689">
        <v>2</v>
      </c>
      <c r="E8689" s="1">
        <v>44746</v>
      </c>
      <c r="F8689">
        <f t="shared" si="135"/>
        <v>10.57</v>
      </c>
      <c r="J8689" s="34" t="s">
        <v>4599</v>
      </c>
      <c r="K8689" s="36">
        <v>104.67</v>
      </c>
    </row>
    <row r="8690" spans="1:11" x14ac:dyDescent="0.25">
      <c r="A8690" t="s">
        <v>8699</v>
      </c>
      <c r="B8690" t="s">
        <v>8</v>
      </c>
      <c r="C8690">
        <v>154816</v>
      </c>
      <c r="D8690">
        <v>2</v>
      </c>
      <c r="E8690" s="1">
        <v>44917</v>
      </c>
      <c r="F8690">
        <f t="shared" si="135"/>
        <v>76.900000000000006</v>
      </c>
      <c r="J8690" s="34" t="s">
        <v>6022</v>
      </c>
      <c r="K8690" s="36">
        <v>135.08000000000001</v>
      </c>
    </row>
    <row r="8691" spans="1:11" x14ac:dyDescent="0.25">
      <c r="A8691" t="s">
        <v>8700</v>
      </c>
      <c r="B8691" t="s">
        <v>6</v>
      </c>
      <c r="C8691">
        <v>76106</v>
      </c>
      <c r="D8691">
        <v>2</v>
      </c>
      <c r="E8691" s="1">
        <v>44670</v>
      </c>
      <c r="F8691">
        <f t="shared" si="135"/>
        <v>366.55</v>
      </c>
      <c r="J8691" s="34" t="s">
        <v>3894</v>
      </c>
      <c r="K8691" s="36">
        <v>64.88</v>
      </c>
    </row>
    <row r="8692" spans="1:11" x14ac:dyDescent="0.25">
      <c r="A8692" t="s">
        <v>8701</v>
      </c>
      <c r="B8692" t="s">
        <v>11</v>
      </c>
      <c r="C8692">
        <v>37918</v>
      </c>
      <c r="D8692">
        <v>1</v>
      </c>
      <c r="E8692" s="1">
        <v>44742</v>
      </c>
      <c r="F8692">
        <f t="shared" si="135"/>
        <v>23.01</v>
      </c>
      <c r="J8692" s="35" t="s">
        <v>4377</v>
      </c>
      <c r="K8692" s="36">
        <v>155.06</v>
      </c>
    </row>
    <row r="8693" spans="1:11" x14ac:dyDescent="0.25">
      <c r="A8693" t="s">
        <v>8702</v>
      </c>
      <c r="B8693" t="s">
        <v>8</v>
      </c>
      <c r="C8693">
        <v>44417</v>
      </c>
      <c r="D8693">
        <v>2</v>
      </c>
      <c r="E8693" s="1">
        <v>44720</v>
      </c>
      <c r="F8693">
        <f t="shared" si="135"/>
        <v>22.32</v>
      </c>
      <c r="J8693" s="34" t="s">
        <v>9563</v>
      </c>
      <c r="K8693" s="36">
        <v>104.67</v>
      </c>
    </row>
    <row r="8694" spans="1:11" x14ac:dyDescent="0.25">
      <c r="A8694" t="s">
        <v>8703</v>
      </c>
      <c r="B8694" t="s">
        <v>11</v>
      </c>
      <c r="C8694">
        <v>28202</v>
      </c>
      <c r="D8694">
        <v>1</v>
      </c>
      <c r="E8694" s="1">
        <v>44750</v>
      </c>
      <c r="F8694">
        <f t="shared" si="135"/>
        <v>20.67</v>
      </c>
      <c r="J8694" s="34" t="s">
        <v>5908</v>
      </c>
      <c r="K8694" s="36">
        <v>257.70999999999998</v>
      </c>
    </row>
    <row r="8695" spans="1:11" x14ac:dyDescent="0.25">
      <c r="A8695" t="s">
        <v>8704</v>
      </c>
      <c r="B8695" t="s">
        <v>6</v>
      </c>
      <c r="C8695">
        <v>72878</v>
      </c>
      <c r="D8695">
        <v>2</v>
      </c>
      <c r="E8695" s="1">
        <v>44826</v>
      </c>
      <c r="F8695">
        <f t="shared" si="135"/>
        <v>474.54</v>
      </c>
      <c r="J8695" s="34" t="s">
        <v>10633</v>
      </c>
      <c r="K8695" s="36">
        <v>33.65</v>
      </c>
    </row>
    <row r="8696" spans="1:11" x14ac:dyDescent="0.25">
      <c r="A8696" t="s">
        <v>8705</v>
      </c>
      <c r="B8696" t="s">
        <v>11</v>
      </c>
      <c r="C8696">
        <v>37909</v>
      </c>
      <c r="D8696">
        <v>1</v>
      </c>
      <c r="E8696" s="1">
        <v>44671</v>
      </c>
      <c r="F8696">
        <f t="shared" si="135"/>
        <v>293.06</v>
      </c>
      <c r="J8696" s="34" t="s">
        <v>9339</v>
      </c>
      <c r="K8696" s="36">
        <v>56.39</v>
      </c>
    </row>
    <row r="8697" spans="1:11" x14ac:dyDescent="0.25">
      <c r="A8697" t="s">
        <v>8706</v>
      </c>
      <c r="B8697" t="s">
        <v>40</v>
      </c>
      <c r="C8697">
        <v>63736</v>
      </c>
      <c r="D8697">
        <v>1</v>
      </c>
      <c r="E8697" s="1">
        <v>44825</v>
      </c>
      <c r="F8697">
        <f t="shared" si="135"/>
        <v>14.13</v>
      </c>
      <c r="J8697" s="34" t="s">
        <v>7629</v>
      </c>
      <c r="K8697" s="36">
        <v>164.92</v>
      </c>
    </row>
    <row r="8698" spans="1:11" x14ac:dyDescent="0.25">
      <c r="A8698" t="s">
        <v>8707</v>
      </c>
      <c r="B8698" t="s">
        <v>6</v>
      </c>
      <c r="C8698">
        <v>76105</v>
      </c>
      <c r="D8698">
        <v>2</v>
      </c>
      <c r="E8698" s="1">
        <v>44776</v>
      </c>
      <c r="F8698">
        <f t="shared" si="135"/>
        <v>137.74</v>
      </c>
      <c r="J8698" s="34" t="s">
        <v>10124</v>
      </c>
      <c r="K8698" s="36">
        <v>21.14</v>
      </c>
    </row>
    <row r="8699" spans="1:11" x14ac:dyDescent="0.25">
      <c r="A8699" t="s">
        <v>8708</v>
      </c>
      <c r="B8699" t="s">
        <v>11</v>
      </c>
      <c r="C8699">
        <v>33777</v>
      </c>
      <c r="D8699">
        <v>1</v>
      </c>
      <c r="E8699" s="1">
        <v>44683</v>
      </c>
      <c r="F8699">
        <f t="shared" si="135"/>
        <v>35.26</v>
      </c>
      <c r="J8699" s="34" t="s">
        <v>3661</v>
      </c>
      <c r="K8699" s="36">
        <v>173.91</v>
      </c>
    </row>
    <row r="8700" spans="1:11" x14ac:dyDescent="0.25">
      <c r="A8700" t="s">
        <v>8709</v>
      </c>
      <c r="B8700" t="s">
        <v>17</v>
      </c>
      <c r="C8700">
        <v>18641</v>
      </c>
      <c r="D8700">
        <v>1</v>
      </c>
      <c r="E8700" s="1">
        <v>44598</v>
      </c>
      <c r="F8700">
        <f t="shared" si="135"/>
        <v>52.85</v>
      </c>
      <c r="J8700" s="34" t="s">
        <v>6392</v>
      </c>
      <c r="K8700" s="36">
        <v>34.06</v>
      </c>
    </row>
    <row r="8701" spans="1:11" x14ac:dyDescent="0.25">
      <c r="A8701" t="s">
        <v>8710</v>
      </c>
      <c r="B8701" t="s">
        <v>8</v>
      </c>
      <c r="C8701">
        <v>91070</v>
      </c>
      <c r="D8701">
        <v>2</v>
      </c>
      <c r="E8701" s="1">
        <v>44785</v>
      </c>
      <c r="F8701">
        <f t="shared" si="135"/>
        <v>88.1</v>
      </c>
      <c r="J8701" s="34" t="s">
        <v>6503</v>
      </c>
      <c r="K8701" s="36">
        <v>31.72</v>
      </c>
    </row>
    <row r="8702" spans="1:11" x14ac:dyDescent="0.25">
      <c r="A8702" t="s">
        <v>8711</v>
      </c>
      <c r="B8702" t="s">
        <v>17</v>
      </c>
      <c r="C8702">
        <v>27935</v>
      </c>
      <c r="D8702">
        <v>1</v>
      </c>
      <c r="E8702" s="1">
        <v>44618</v>
      </c>
      <c r="F8702">
        <f t="shared" si="135"/>
        <v>476.54</v>
      </c>
      <c r="J8702" s="34" t="s">
        <v>9742</v>
      </c>
      <c r="K8702" s="36">
        <v>11.75</v>
      </c>
    </row>
    <row r="8703" spans="1:11" x14ac:dyDescent="0.25">
      <c r="A8703" t="s">
        <v>8712</v>
      </c>
      <c r="B8703" t="s">
        <v>8</v>
      </c>
      <c r="C8703">
        <v>47124</v>
      </c>
      <c r="D8703">
        <v>2</v>
      </c>
      <c r="E8703" s="1">
        <v>44838</v>
      </c>
      <c r="F8703">
        <f t="shared" si="135"/>
        <v>21.63</v>
      </c>
      <c r="J8703" s="34" t="s">
        <v>6226</v>
      </c>
      <c r="K8703" s="36">
        <v>114.07</v>
      </c>
    </row>
    <row r="8704" spans="1:11" x14ac:dyDescent="0.25">
      <c r="A8704" t="s">
        <v>8713</v>
      </c>
      <c r="B8704" t="s">
        <v>40</v>
      </c>
      <c r="C8704">
        <v>85635</v>
      </c>
      <c r="D8704">
        <v>1</v>
      </c>
      <c r="E8704" s="1">
        <v>44912</v>
      </c>
      <c r="F8704">
        <f t="shared" si="135"/>
        <v>10.6</v>
      </c>
      <c r="J8704" s="34" t="s">
        <v>3370</v>
      </c>
      <c r="K8704" s="36">
        <v>124.51</v>
      </c>
    </row>
    <row r="8705" spans="1:11" x14ac:dyDescent="0.25">
      <c r="A8705" t="s">
        <v>8714</v>
      </c>
      <c r="B8705" t="s">
        <v>17</v>
      </c>
      <c r="C8705">
        <v>51427</v>
      </c>
      <c r="D8705">
        <v>1</v>
      </c>
      <c r="E8705" s="1">
        <v>44735</v>
      </c>
      <c r="F8705">
        <f t="shared" si="135"/>
        <v>13.78</v>
      </c>
      <c r="J8705" s="34" t="s">
        <v>714</v>
      </c>
      <c r="K8705" s="36">
        <v>28.19</v>
      </c>
    </row>
    <row r="8706" spans="1:11" x14ac:dyDescent="0.25">
      <c r="A8706" t="s">
        <v>8715</v>
      </c>
      <c r="B8706" t="s">
        <v>6</v>
      </c>
      <c r="C8706">
        <v>121991</v>
      </c>
      <c r="D8706">
        <v>2</v>
      </c>
      <c r="E8706" s="1">
        <v>44763</v>
      </c>
      <c r="F8706">
        <f t="shared" ref="F8706:F8769" si="136">VLOOKUP(A8706,$J$1:$K$11016,2,FALSE)</f>
        <v>180.45</v>
      </c>
      <c r="J8706" s="34" t="s">
        <v>80</v>
      </c>
      <c r="K8706" s="36">
        <v>56.39</v>
      </c>
    </row>
    <row r="8707" spans="1:11" x14ac:dyDescent="0.25">
      <c r="A8707" t="s">
        <v>8716</v>
      </c>
      <c r="B8707" t="s">
        <v>8</v>
      </c>
      <c r="C8707">
        <v>77590</v>
      </c>
      <c r="D8707">
        <v>2</v>
      </c>
      <c r="E8707" s="1">
        <v>44614</v>
      </c>
      <c r="F8707">
        <f t="shared" si="136"/>
        <v>589.34</v>
      </c>
      <c r="J8707" s="34" t="s">
        <v>4118</v>
      </c>
      <c r="K8707" s="36">
        <v>40.85</v>
      </c>
    </row>
    <row r="8708" spans="1:11" x14ac:dyDescent="0.25">
      <c r="A8708" t="s">
        <v>8717</v>
      </c>
      <c r="B8708" t="s">
        <v>6</v>
      </c>
      <c r="C8708">
        <v>115706</v>
      </c>
      <c r="D8708">
        <v>2</v>
      </c>
      <c r="E8708" s="1">
        <v>44726</v>
      </c>
      <c r="F8708">
        <f t="shared" si="136"/>
        <v>21.44</v>
      </c>
      <c r="J8708" s="34" t="s">
        <v>7523</v>
      </c>
      <c r="K8708" s="36">
        <v>75.180000000000007</v>
      </c>
    </row>
    <row r="8709" spans="1:11" x14ac:dyDescent="0.25">
      <c r="A8709" t="s">
        <v>8718</v>
      </c>
      <c r="B8709" t="s">
        <v>11</v>
      </c>
      <c r="C8709">
        <v>28018</v>
      </c>
      <c r="D8709">
        <v>1</v>
      </c>
      <c r="E8709" s="1">
        <v>44573</v>
      </c>
      <c r="F8709">
        <f t="shared" si="136"/>
        <v>59.7</v>
      </c>
      <c r="J8709" s="34" t="s">
        <v>4085</v>
      </c>
      <c r="K8709" s="36">
        <v>137.56</v>
      </c>
    </row>
    <row r="8710" spans="1:11" x14ac:dyDescent="0.25">
      <c r="A8710" t="s">
        <v>8719</v>
      </c>
      <c r="B8710" t="s">
        <v>8</v>
      </c>
      <c r="C8710">
        <v>44179</v>
      </c>
      <c r="D8710">
        <v>2</v>
      </c>
      <c r="E8710" s="1">
        <v>44651</v>
      </c>
      <c r="F8710">
        <f t="shared" si="136"/>
        <v>21.14</v>
      </c>
      <c r="J8710" s="34" t="s">
        <v>1407</v>
      </c>
      <c r="K8710" s="36">
        <v>75.180000000000007</v>
      </c>
    </row>
    <row r="8711" spans="1:11" x14ac:dyDescent="0.25">
      <c r="A8711" t="s">
        <v>8720</v>
      </c>
      <c r="B8711" t="s">
        <v>6</v>
      </c>
      <c r="C8711">
        <v>92756</v>
      </c>
      <c r="D8711">
        <v>2</v>
      </c>
      <c r="E8711" s="1">
        <v>44655</v>
      </c>
      <c r="F8711">
        <f t="shared" si="136"/>
        <v>75.180000000000007</v>
      </c>
      <c r="J8711" s="34" t="s">
        <v>6860</v>
      </c>
      <c r="K8711" s="36">
        <v>30.72</v>
      </c>
    </row>
    <row r="8712" spans="1:11" x14ac:dyDescent="0.25">
      <c r="A8712" t="s">
        <v>8721</v>
      </c>
      <c r="B8712" t="s">
        <v>11</v>
      </c>
      <c r="C8712">
        <v>76335</v>
      </c>
      <c r="D8712">
        <v>1</v>
      </c>
      <c r="E8712" s="1">
        <v>44866</v>
      </c>
      <c r="F8712">
        <f t="shared" si="136"/>
        <v>48.64</v>
      </c>
      <c r="J8712" s="34" t="s">
        <v>5460</v>
      </c>
      <c r="K8712" s="36">
        <v>75.180000000000007</v>
      </c>
    </row>
    <row r="8713" spans="1:11" x14ac:dyDescent="0.25">
      <c r="A8713" t="s">
        <v>8722</v>
      </c>
      <c r="B8713" t="s">
        <v>6</v>
      </c>
      <c r="C8713">
        <v>138349</v>
      </c>
      <c r="D8713">
        <v>2</v>
      </c>
      <c r="E8713" s="1">
        <v>44833</v>
      </c>
      <c r="F8713">
        <f t="shared" si="136"/>
        <v>42.29</v>
      </c>
      <c r="J8713" s="34" t="s">
        <v>5709</v>
      </c>
      <c r="K8713" s="36">
        <v>42.29</v>
      </c>
    </row>
    <row r="8714" spans="1:11" x14ac:dyDescent="0.25">
      <c r="A8714" t="s">
        <v>8723</v>
      </c>
      <c r="B8714" t="s">
        <v>17</v>
      </c>
      <c r="C8714">
        <v>18547</v>
      </c>
      <c r="D8714">
        <v>1</v>
      </c>
      <c r="E8714" s="1">
        <v>44847</v>
      </c>
      <c r="F8714">
        <f t="shared" si="136"/>
        <v>35.33</v>
      </c>
      <c r="J8714" s="34" t="s">
        <v>4285</v>
      </c>
      <c r="K8714" s="36">
        <v>306.63</v>
      </c>
    </row>
    <row r="8715" spans="1:11" x14ac:dyDescent="0.25">
      <c r="A8715" t="s">
        <v>8724</v>
      </c>
      <c r="B8715" t="s">
        <v>11</v>
      </c>
      <c r="C8715">
        <v>85616</v>
      </c>
      <c r="D8715">
        <v>1</v>
      </c>
      <c r="E8715" s="1">
        <v>44916</v>
      </c>
      <c r="F8715">
        <f t="shared" si="136"/>
        <v>42.4</v>
      </c>
      <c r="J8715" s="34" t="s">
        <v>5400</v>
      </c>
      <c r="K8715" s="36">
        <v>28.19</v>
      </c>
    </row>
    <row r="8716" spans="1:11" x14ac:dyDescent="0.25">
      <c r="A8716" t="s">
        <v>8725</v>
      </c>
      <c r="B8716" t="s">
        <v>13</v>
      </c>
      <c r="C8716">
        <v>136927</v>
      </c>
      <c r="D8716">
        <v>2</v>
      </c>
      <c r="E8716" s="1">
        <v>44887</v>
      </c>
      <c r="F8716">
        <f t="shared" si="136"/>
        <v>605.54999999999995</v>
      </c>
      <c r="J8716" s="34" t="s">
        <v>6725</v>
      </c>
      <c r="K8716" s="36">
        <v>342.13</v>
      </c>
    </row>
    <row r="8717" spans="1:11" x14ac:dyDescent="0.25">
      <c r="A8717" t="s">
        <v>8726</v>
      </c>
      <c r="B8717" t="s">
        <v>6</v>
      </c>
      <c r="C8717">
        <v>123583</v>
      </c>
      <c r="D8717">
        <v>2</v>
      </c>
      <c r="E8717" s="1">
        <v>44915</v>
      </c>
      <c r="F8717">
        <f t="shared" si="136"/>
        <v>54.07</v>
      </c>
      <c r="J8717" s="34" t="s">
        <v>10734</v>
      </c>
      <c r="K8717" s="36">
        <v>55.85</v>
      </c>
    </row>
    <row r="8718" spans="1:11" x14ac:dyDescent="0.25">
      <c r="A8718" t="s">
        <v>8727</v>
      </c>
      <c r="B8718" t="s">
        <v>8</v>
      </c>
      <c r="C8718">
        <v>77345</v>
      </c>
      <c r="D8718">
        <v>2</v>
      </c>
      <c r="E8718" s="1">
        <v>44860</v>
      </c>
      <c r="F8718">
        <f t="shared" si="136"/>
        <v>143.65</v>
      </c>
      <c r="J8718" s="34" t="s">
        <v>8849</v>
      </c>
      <c r="K8718" s="36">
        <v>153.29</v>
      </c>
    </row>
    <row r="8719" spans="1:11" x14ac:dyDescent="0.25">
      <c r="A8719" t="s">
        <v>8728</v>
      </c>
      <c r="B8719" t="s">
        <v>8</v>
      </c>
      <c r="C8719">
        <v>139400</v>
      </c>
      <c r="D8719">
        <v>2</v>
      </c>
      <c r="E8719" s="1">
        <v>44867</v>
      </c>
      <c r="F8719">
        <f t="shared" si="136"/>
        <v>10.81</v>
      </c>
      <c r="J8719" s="34" t="s">
        <v>10976</v>
      </c>
      <c r="K8719" s="36">
        <v>83.4</v>
      </c>
    </row>
    <row r="8720" spans="1:11" x14ac:dyDescent="0.25">
      <c r="A8720" t="s">
        <v>8729</v>
      </c>
      <c r="B8720" t="s">
        <v>8</v>
      </c>
      <c r="C8720">
        <v>125507</v>
      </c>
      <c r="D8720">
        <v>2</v>
      </c>
      <c r="E8720" s="1">
        <v>44755</v>
      </c>
      <c r="F8720">
        <f t="shared" si="136"/>
        <v>189.5</v>
      </c>
      <c r="J8720" s="34" t="s">
        <v>10544</v>
      </c>
      <c r="K8720" s="36">
        <v>135.66999999999999</v>
      </c>
    </row>
    <row r="8721" spans="1:11" x14ac:dyDescent="0.25">
      <c r="A8721" t="s">
        <v>8730</v>
      </c>
      <c r="B8721" t="s">
        <v>11</v>
      </c>
      <c r="C8721">
        <v>42562</v>
      </c>
      <c r="D8721">
        <v>1</v>
      </c>
      <c r="E8721" s="1">
        <v>44749</v>
      </c>
      <c r="F8721">
        <f t="shared" si="136"/>
        <v>439.44</v>
      </c>
      <c r="J8721" s="34" t="s">
        <v>3400</v>
      </c>
      <c r="K8721" s="36">
        <v>28.19</v>
      </c>
    </row>
    <row r="8722" spans="1:11" x14ac:dyDescent="0.25">
      <c r="A8722" t="s">
        <v>8731</v>
      </c>
      <c r="B8722" t="s">
        <v>40</v>
      </c>
      <c r="C8722">
        <v>60069</v>
      </c>
      <c r="D8722">
        <v>1</v>
      </c>
      <c r="E8722" s="1">
        <v>44847</v>
      </c>
      <c r="F8722">
        <f t="shared" si="136"/>
        <v>71.84</v>
      </c>
      <c r="J8722" s="34" t="s">
        <v>7025</v>
      </c>
      <c r="K8722" s="36">
        <v>58.82</v>
      </c>
    </row>
    <row r="8723" spans="1:11" x14ac:dyDescent="0.25">
      <c r="A8723" t="s">
        <v>8732</v>
      </c>
      <c r="B8723" t="s">
        <v>17</v>
      </c>
      <c r="C8723">
        <v>68313</v>
      </c>
      <c r="D8723">
        <v>1</v>
      </c>
      <c r="E8723" s="1">
        <v>44851</v>
      </c>
      <c r="F8723">
        <f t="shared" si="136"/>
        <v>71.489999999999995</v>
      </c>
      <c r="J8723" s="34" t="s">
        <v>9317</v>
      </c>
      <c r="K8723" s="36">
        <v>168.57</v>
      </c>
    </row>
    <row r="8724" spans="1:11" x14ac:dyDescent="0.25">
      <c r="A8724" t="s">
        <v>8733</v>
      </c>
      <c r="B8724" t="s">
        <v>17</v>
      </c>
      <c r="C8724">
        <v>60597</v>
      </c>
      <c r="D8724">
        <v>1</v>
      </c>
      <c r="E8724" s="1">
        <v>44821</v>
      </c>
      <c r="F8724">
        <f t="shared" si="136"/>
        <v>162.91999999999999</v>
      </c>
      <c r="J8724" s="34" t="s">
        <v>8173</v>
      </c>
      <c r="K8724" s="36">
        <v>75.180000000000007</v>
      </c>
    </row>
    <row r="8725" spans="1:11" x14ac:dyDescent="0.25">
      <c r="A8725" t="s">
        <v>8734</v>
      </c>
      <c r="B8725" t="s">
        <v>6</v>
      </c>
      <c r="C8725">
        <v>127148</v>
      </c>
      <c r="D8725">
        <v>2</v>
      </c>
      <c r="E8725" s="1">
        <v>44901</v>
      </c>
      <c r="F8725">
        <f t="shared" si="136"/>
        <v>12.02</v>
      </c>
      <c r="J8725" s="34" t="s">
        <v>4547</v>
      </c>
      <c r="K8725" s="36">
        <v>10.57</v>
      </c>
    </row>
    <row r="8726" spans="1:11" x14ac:dyDescent="0.25">
      <c r="A8726" t="s">
        <v>8735</v>
      </c>
      <c r="B8726" t="s">
        <v>11</v>
      </c>
      <c r="C8726">
        <v>52768</v>
      </c>
      <c r="D8726">
        <v>1</v>
      </c>
      <c r="E8726" s="1">
        <v>44754</v>
      </c>
      <c r="F8726">
        <f t="shared" si="136"/>
        <v>53.99</v>
      </c>
      <c r="J8726" s="34" t="s">
        <v>6411</v>
      </c>
      <c r="K8726" s="36">
        <v>75.180000000000007</v>
      </c>
    </row>
    <row r="8727" spans="1:11" x14ac:dyDescent="0.25">
      <c r="A8727" t="s">
        <v>8736</v>
      </c>
      <c r="B8727" t="s">
        <v>6</v>
      </c>
      <c r="C8727">
        <v>91162</v>
      </c>
      <c r="D8727">
        <v>2</v>
      </c>
      <c r="E8727" s="1">
        <v>44656</v>
      </c>
      <c r="F8727">
        <f t="shared" si="136"/>
        <v>10.57</v>
      </c>
      <c r="J8727" s="34" t="s">
        <v>3696</v>
      </c>
      <c r="K8727" s="36">
        <v>223.87</v>
      </c>
    </row>
    <row r="8728" spans="1:11" x14ac:dyDescent="0.25">
      <c r="A8728" t="s">
        <v>8737</v>
      </c>
      <c r="B8728" t="s">
        <v>11</v>
      </c>
      <c r="C8728">
        <v>38097</v>
      </c>
      <c r="D8728">
        <v>1</v>
      </c>
      <c r="E8728" s="1">
        <v>44603</v>
      </c>
      <c r="F8728">
        <f t="shared" si="136"/>
        <v>410.03</v>
      </c>
      <c r="J8728" s="34" t="s">
        <v>6066</v>
      </c>
      <c r="K8728" s="36">
        <v>444.53</v>
      </c>
    </row>
    <row r="8729" spans="1:11" x14ac:dyDescent="0.25">
      <c r="A8729" t="s">
        <v>8738</v>
      </c>
      <c r="B8729" t="s">
        <v>11</v>
      </c>
      <c r="C8729">
        <v>19505</v>
      </c>
      <c r="D8729">
        <v>1</v>
      </c>
      <c r="E8729" s="1">
        <v>44770</v>
      </c>
      <c r="F8729">
        <f t="shared" si="136"/>
        <v>28.25</v>
      </c>
      <c r="J8729" s="34" t="s">
        <v>10932</v>
      </c>
      <c r="K8729" s="36">
        <v>104.67</v>
      </c>
    </row>
    <row r="8730" spans="1:11" x14ac:dyDescent="0.25">
      <c r="A8730" t="s">
        <v>8739</v>
      </c>
      <c r="B8730" t="s">
        <v>6</v>
      </c>
      <c r="C8730">
        <v>65959</v>
      </c>
      <c r="D8730">
        <v>2</v>
      </c>
      <c r="E8730" s="1">
        <v>44599</v>
      </c>
      <c r="F8730">
        <f t="shared" si="136"/>
        <v>25.85</v>
      </c>
      <c r="J8730" s="34" t="s">
        <v>5396</v>
      </c>
      <c r="K8730" s="36">
        <v>237.74</v>
      </c>
    </row>
    <row r="8731" spans="1:11" x14ac:dyDescent="0.25">
      <c r="A8731" t="s">
        <v>8740</v>
      </c>
      <c r="B8731" t="s">
        <v>40</v>
      </c>
      <c r="C8731">
        <v>60919</v>
      </c>
      <c r="D8731">
        <v>1</v>
      </c>
      <c r="E8731" s="1">
        <v>44788</v>
      </c>
      <c r="F8731">
        <f t="shared" si="136"/>
        <v>46.16</v>
      </c>
      <c r="J8731" s="34" t="s">
        <v>4354</v>
      </c>
      <c r="K8731" s="36">
        <v>120.98</v>
      </c>
    </row>
    <row r="8732" spans="1:11" x14ac:dyDescent="0.25">
      <c r="A8732" t="s">
        <v>8741</v>
      </c>
      <c r="B8732" t="s">
        <v>40</v>
      </c>
      <c r="C8732">
        <v>74303</v>
      </c>
      <c r="D8732">
        <v>1</v>
      </c>
      <c r="E8732" s="1">
        <v>44865</v>
      </c>
      <c r="F8732">
        <f t="shared" si="136"/>
        <v>155.85</v>
      </c>
      <c r="J8732" s="34" t="s">
        <v>4581</v>
      </c>
      <c r="K8732" s="36">
        <v>262.41000000000003</v>
      </c>
    </row>
    <row r="8733" spans="1:11" x14ac:dyDescent="0.25">
      <c r="A8733" t="s">
        <v>8742</v>
      </c>
      <c r="B8733" t="s">
        <v>11</v>
      </c>
      <c r="C8733">
        <v>30246</v>
      </c>
      <c r="D8733">
        <v>1</v>
      </c>
      <c r="E8733" s="1">
        <v>44596</v>
      </c>
      <c r="F8733">
        <f t="shared" si="136"/>
        <v>298.92</v>
      </c>
      <c r="J8733" s="34" t="s">
        <v>6134</v>
      </c>
      <c r="K8733" s="36">
        <v>104.67</v>
      </c>
    </row>
    <row r="8734" spans="1:11" x14ac:dyDescent="0.25">
      <c r="A8734" t="s">
        <v>8743</v>
      </c>
      <c r="B8734" t="s">
        <v>6</v>
      </c>
      <c r="C8734">
        <v>127148</v>
      </c>
      <c r="D8734">
        <v>2</v>
      </c>
      <c r="E8734" s="1">
        <v>44811</v>
      </c>
      <c r="F8734">
        <f t="shared" si="136"/>
        <v>249.99</v>
      </c>
      <c r="J8734" s="34" t="s">
        <v>3335</v>
      </c>
      <c r="K8734" s="36">
        <v>67.540000000000006</v>
      </c>
    </row>
    <row r="8735" spans="1:11" x14ac:dyDescent="0.25">
      <c r="A8735" t="s">
        <v>8744</v>
      </c>
      <c r="B8735" t="s">
        <v>11</v>
      </c>
      <c r="C8735">
        <v>24106</v>
      </c>
      <c r="D8735">
        <v>1</v>
      </c>
      <c r="E8735" s="1">
        <v>44602</v>
      </c>
      <c r="F8735">
        <f t="shared" si="136"/>
        <v>287.07</v>
      </c>
      <c r="J8735" s="34" t="s">
        <v>920</v>
      </c>
      <c r="K8735" s="36">
        <v>112.89</v>
      </c>
    </row>
    <row r="8736" spans="1:11" x14ac:dyDescent="0.25">
      <c r="A8736" t="s">
        <v>8745</v>
      </c>
      <c r="B8736" t="s">
        <v>8</v>
      </c>
      <c r="C8736">
        <v>142572</v>
      </c>
      <c r="D8736">
        <v>2</v>
      </c>
      <c r="E8736" s="1">
        <v>44847</v>
      </c>
      <c r="F8736">
        <f t="shared" si="136"/>
        <v>76.900000000000006</v>
      </c>
      <c r="J8736" s="34" t="s">
        <v>2021</v>
      </c>
      <c r="K8736" s="36">
        <v>10.57</v>
      </c>
    </row>
    <row r="8737" spans="1:11" x14ac:dyDescent="0.25">
      <c r="A8737" t="s">
        <v>8746</v>
      </c>
      <c r="B8737" t="s">
        <v>11</v>
      </c>
      <c r="C8737">
        <v>43857</v>
      </c>
      <c r="D8737">
        <v>1</v>
      </c>
      <c r="E8737" s="1">
        <v>44671</v>
      </c>
      <c r="F8737">
        <f t="shared" si="136"/>
        <v>63.16</v>
      </c>
      <c r="J8737" s="34" t="s">
        <v>9577</v>
      </c>
      <c r="K8737" s="36">
        <v>124.51</v>
      </c>
    </row>
    <row r="8738" spans="1:11" x14ac:dyDescent="0.25">
      <c r="A8738" t="s">
        <v>8747</v>
      </c>
      <c r="B8738" t="s">
        <v>6</v>
      </c>
      <c r="C8738">
        <v>70762</v>
      </c>
      <c r="D8738">
        <v>2</v>
      </c>
      <c r="E8738" s="1">
        <v>44567</v>
      </c>
      <c r="F8738">
        <f t="shared" si="136"/>
        <v>127.64</v>
      </c>
      <c r="J8738" s="34" t="s">
        <v>2553</v>
      </c>
      <c r="K8738" s="36">
        <v>85.42</v>
      </c>
    </row>
    <row r="8739" spans="1:11" x14ac:dyDescent="0.25">
      <c r="A8739" t="s">
        <v>8748</v>
      </c>
      <c r="B8739" t="s">
        <v>17</v>
      </c>
      <c r="C8739">
        <v>76624</v>
      </c>
      <c r="D8739">
        <v>1</v>
      </c>
      <c r="E8739" s="1">
        <v>44875</v>
      </c>
      <c r="F8739">
        <f t="shared" si="136"/>
        <v>103.6</v>
      </c>
      <c r="J8739" s="34" t="s">
        <v>8192</v>
      </c>
      <c r="K8739" s="36">
        <v>18.64</v>
      </c>
    </row>
    <row r="8740" spans="1:11" x14ac:dyDescent="0.25">
      <c r="A8740" t="s">
        <v>8749</v>
      </c>
      <c r="B8740" t="s">
        <v>6</v>
      </c>
      <c r="C8740">
        <v>77731</v>
      </c>
      <c r="D8740">
        <v>2</v>
      </c>
      <c r="E8740" s="1">
        <v>44690</v>
      </c>
      <c r="F8740">
        <f t="shared" si="136"/>
        <v>7.05</v>
      </c>
      <c r="J8740" s="34" t="s">
        <v>3579</v>
      </c>
      <c r="K8740" s="36">
        <v>124.51</v>
      </c>
    </row>
    <row r="8741" spans="1:11" x14ac:dyDescent="0.25">
      <c r="A8741" t="s">
        <v>8750</v>
      </c>
      <c r="B8741" t="s">
        <v>8</v>
      </c>
      <c r="C8741">
        <v>114599</v>
      </c>
      <c r="D8741">
        <v>2</v>
      </c>
      <c r="E8741" s="1">
        <v>44740</v>
      </c>
      <c r="F8741">
        <f t="shared" si="136"/>
        <v>306.14</v>
      </c>
      <c r="J8741" s="34" t="s">
        <v>1638</v>
      </c>
      <c r="K8741" s="36">
        <v>27.97</v>
      </c>
    </row>
    <row r="8742" spans="1:11" x14ac:dyDescent="0.25">
      <c r="A8742" t="s">
        <v>8751</v>
      </c>
      <c r="B8742" t="s">
        <v>17</v>
      </c>
      <c r="C8742">
        <v>59249</v>
      </c>
      <c r="D8742">
        <v>1</v>
      </c>
      <c r="E8742" s="1">
        <v>44854</v>
      </c>
      <c r="F8742">
        <f t="shared" si="136"/>
        <v>210.76</v>
      </c>
      <c r="J8742" s="34" t="s">
        <v>8089</v>
      </c>
      <c r="K8742" s="36">
        <v>75.180000000000007</v>
      </c>
    </row>
    <row r="8743" spans="1:11" x14ac:dyDescent="0.25">
      <c r="A8743" t="s">
        <v>8752</v>
      </c>
      <c r="B8743" t="s">
        <v>17</v>
      </c>
      <c r="C8743">
        <v>19218</v>
      </c>
      <c r="D8743">
        <v>1</v>
      </c>
      <c r="E8743" s="1">
        <v>44882</v>
      </c>
      <c r="F8743">
        <f t="shared" si="136"/>
        <v>746.21</v>
      </c>
      <c r="J8743" s="34" t="s">
        <v>10170</v>
      </c>
      <c r="K8743" s="36">
        <v>14.1</v>
      </c>
    </row>
    <row r="8744" spans="1:11" x14ac:dyDescent="0.25">
      <c r="A8744" t="s">
        <v>8753</v>
      </c>
      <c r="B8744" t="s">
        <v>17</v>
      </c>
      <c r="C8744">
        <v>50315</v>
      </c>
      <c r="D8744">
        <v>1</v>
      </c>
      <c r="E8744" s="1">
        <v>44789</v>
      </c>
      <c r="F8744">
        <f t="shared" si="136"/>
        <v>502.73</v>
      </c>
      <c r="J8744" s="34" t="s">
        <v>7011</v>
      </c>
      <c r="K8744" s="36">
        <v>10.57</v>
      </c>
    </row>
    <row r="8745" spans="1:11" x14ac:dyDescent="0.25">
      <c r="A8745" t="s">
        <v>8754</v>
      </c>
      <c r="B8745" t="s">
        <v>6</v>
      </c>
      <c r="C8745">
        <v>150271</v>
      </c>
      <c r="D8745">
        <v>2</v>
      </c>
      <c r="E8745" s="1">
        <v>44911</v>
      </c>
      <c r="F8745">
        <f t="shared" si="136"/>
        <v>223.48</v>
      </c>
      <c r="J8745" s="34" t="s">
        <v>10514</v>
      </c>
      <c r="K8745" s="36">
        <v>370.7</v>
      </c>
    </row>
    <row r="8746" spans="1:11" x14ac:dyDescent="0.25">
      <c r="A8746" t="s">
        <v>8755</v>
      </c>
      <c r="B8746" t="s">
        <v>6</v>
      </c>
      <c r="C8746">
        <v>91070</v>
      </c>
      <c r="D8746">
        <v>2</v>
      </c>
      <c r="E8746" s="1">
        <v>44771</v>
      </c>
      <c r="F8746">
        <f t="shared" si="136"/>
        <v>9.4</v>
      </c>
      <c r="J8746" s="34" t="s">
        <v>7698</v>
      </c>
      <c r="K8746" s="36">
        <v>10.57</v>
      </c>
    </row>
    <row r="8747" spans="1:11" x14ac:dyDescent="0.25">
      <c r="A8747" t="s">
        <v>8756</v>
      </c>
      <c r="B8747" t="s">
        <v>11</v>
      </c>
      <c r="C8747">
        <v>21568</v>
      </c>
      <c r="D8747">
        <v>1</v>
      </c>
      <c r="E8747" s="1">
        <v>44775</v>
      </c>
      <c r="F8747">
        <f t="shared" si="136"/>
        <v>962.31</v>
      </c>
      <c r="J8747" s="34" t="s">
        <v>4862</v>
      </c>
      <c r="K8747" s="36">
        <v>798.4</v>
      </c>
    </row>
    <row r="8748" spans="1:11" x14ac:dyDescent="0.25">
      <c r="A8748" t="s">
        <v>8757</v>
      </c>
      <c r="B8748" t="s">
        <v>17</v>
      </c>
      <c r="C8748">
        <v>37019</v>
      </c>
      <c r="D8748">
        <v>1</v>
      </c>
      <c r="E8748" s="1">
        <v>44603</v>
      </c>
      <c r="F8748">
        <f t="shared" si="136"/>
        <v>490.05</v>
      </c>
      <c r="J8748" s="34" t="s">
        <v>8401</v>
      </c>
      <c r="K8748" s="36">
        <v>56.39</v>
      </c>
    </row>
    <row r="8749" spans="1:11" x14ac:dyDescent="0.25">
      <c r="A8749" t="s">
        <v>8758</v>
      </c>
      <c r="B8749" t="s">
        <v>11</v>
      </c>
      <c r="C8749">
        <v>49276</v>
      </c>
      <c r="D8749">
        <v>1</v>
      </c>
      <c r="E8749" s="1">
        <v>44802</v>
      </c>
      <c r="F8749">
        <f t="shared" si="136"/>
        <v>241.7</v>
      </c>
      <c r="J8749" s="34" t="s">
        <v>10383</v>
      </c>
      <c r="K8749" s="36">
        <v>75.180000000000007</v>
      </c>
    </row>
    <row r="8750" spans="1:11" x14ac:dyDescent="0.25">
      <c r="A8750" t="s">
        <v>8759</v>
      </c>
      <c r="B8750" t="s">
        <v>17</v>
      </c>
      <c r="C8750">
        <v>23207</v>
      </c>
      <c r="D8750">
        <v>1</v>
      </c>
      <c r="E8750" s="1">
        <v>44798</v>
      </c>
      <c r="F8750">
        <f t="shared" si="136"/>
        <v>37.69</v>
      </c>
      <c r="J8750" s="34" t="s">
        <v>4882</v>
      </c>
      <c r="K8750" s="36">
        <v>27.02</v>
      </c>
    </row>
    <row r="8751" spans="1:11" x14ac:dyDescent="0.25">
      <c r="A8751" t="s">
        <v>8760</v>
      </c>
      <c r="B8751" t="s">
        <v>13</v>
      </c>
      <c r="C8751">
        <v>146205</v>
      </c>
      <c r="D8751">
        <v>2</v>
      </c>
      <c r="E8751" s="1">
        <v>44873</v>
      </c>
      <c r="F8751">
        <f t="shared" si="136"/>
        <v>14.42</v>
      </c>
      <c r="J8751" s="34" t="s">
        <v>9815</v>
      </c>
      <c r="K8751" s="36">
        <v>170.06</v>
      </c>
    </row>
    <row r="8752" spans="1:11" x14ac:dyDescent="0.25">
      <c r="A8752" t="s">
        <v>8761</v>
      </c>
      <c r="B8752" t="s">
        <v>8</v>
      </c>
      <c r="C8752">
        <v>121965</v>
      </c>
      <c r="D8752">
        <v>2</v>
      </c>
      <c r="E8752" s="1">
        <v>44769</v>
      </c>
      <c r="F8752">
        <f t="shared" si="136"/>
        <v>141.81</v>
      </c>
      <c r="J8752" s="35" t="s">
        <v>1145</v>
      </c>
      <c r="K8752" s="36">
        <v>318.56</v>
      </c>
    </row>
    <row r="8753" spans="1:11" x14ac:dyDescent="0.25">
      <c r="A8753" t="s">
        <v>8762</v>
      </c>
      <c r="B8753" t="s">
        <v>6</v>
      </c>
      <c r="C8753">
        <v>76331</v>
      </c>
      <c r="D8753">
        <v>2</v>
      </c>
      <c r="E8753" s="1">
        <v>44824</v>
      </c>
      <c r="F8753">
        <f t="shared" si="136"/>
        <v>32.89</v>
      </c>
      <c r="J8753" s="34" t="s">
        <v>1132</v>
      </c>
      <c r="K8753" s="36">
        <v>61.08</v>
      </c>
    </row>
    <row r="8754" spans="1:11" x14ac:dyDescent="0.25">
      <c r="A8754" t="s">
        <v>8763</v>
      </c>
      <c r="B8754" t="s">
        <v>11</v>
      </c>
      <c r="C8754">
        <v>34595</v>
      </c>
      <c r="D8754">
        <v>1</v>
      </c>
      <c r="E8754" s="1">
        <v>44905</v>
      </c>
      <c r="F8754">
        <f t="shared" si="136"/>
        <v>1656.64</v>
      </c>
      <c r="J8754" s="34" t="s">
        <v>10394</v>
      </c>
      <c r="K8754" s="36">
        <v>75.180000000000007</v>
      </c>
    </row>
    <row r="8755" spans="1:11" x14ac:dyDescent="0.25">
      <c r="A8755" t="s">
        <v>8764</v>
      </c>
      <c r="B8755" t="s">
        <v>17</v>
      </c>
      <c r="C8755">
        <v>48353</v>
      </c>
      <c r="D8755">
        <v>1</v>
      </c>
      <c r="E8755" s="1">
        <v>44789</v>
      </c>
      <c r="F8755">
        <f t="shared" si="136"/>
        <v>179.53</v>
      </c>
      <c r="J8755" s="34" t="s">
        <v>1630</v>
      </c>
      <c r="K8755" s="36">
        <v>414.38</v>
      </c>
    </row>
    <row r="8756" spans="1:11" x14ac:dyDescent="0.25">
      <c r="A8756" t="s">
        <v>8765</v>
      </c>
      <c r="B8756" t="s">
        <v>8</v>
      </c>
      <c r="C8756">
        <v>138016</v>
      </c>
      <c r="D8756">
        <v>2</v>
      </c>
      <c r="E8756" s="1">
        <v>44847</v>
      </c>
      <c r="F8756">
        <f t="shared" si="136"/>
        <v>184.72</v>
      </c>
      <c r="J8756" s="34" t="s">
        <v>3801</v>
      </c>
      <c r="K8756" s="36">
        <v>17.62</v>
      </c>
    </row>
    <row r="8757" spans="1:11" x14ac:dyDescent="0.25">
      <c r="A8757" t="s">
        <v>8766</v>
      </c>
      <c r="B8757" t="s">
        <v>40</v>
      </c>
      <c r="C8757">
        <v>27366</v>
      </c>
      <c r="D8757">
        <v>1</v>
      </c>
      <c r="E8757" s="1">
        <v>44781</v>
      </c>
      <c r="F8757">
        <f t="shared" si="136"/>
        <v>60.04</v>
      </c>
      <c r="J8757" s="34" t="s">
        <v>3011</v>
      </c>
      <c r="K8757" s="36">
        <v>110.42</v>
      </c>
    </row>
    <row r="8758" spans="1:11" x14ac:dyDescent="0.25">
      <c r="A8758" t="s">
        <v>8767</v>
      </c>
      <c r="B8758" t="s">
        <v>17</v>
      </c>
      <c r="C8758">
        <v>48709</v>
      </c>
      <c r="D8758">
        <v>1</v>
      </c>
      <c r="E8758" s="1">
        <v>44876</v>
      </c>
      <c r="F8758">
        <f t="shared" si="136"/>
        <v>10.6</v>
      </c>
      <c r="J8758" s="34" t="s">
        <v>7216</v>
      </c>
      <c r="K8758" s="36">
        <v>11.75</v>
      </c>
    </row>
    <row r="8759" spans="1:11" x14ac:dyDescent="0.25">
      <c r="A8759" t="s">
        <v>8768</v>
      </c>
      <c r="B8759" t="s">
        <v>11</v>
      </c>
      <c r="C8759">
        <v>40837</v>
      </c>
      <c r="D8759">
        <v>1</v>
      </c>
      <c r="E8759" s="1">
        <v>44690</v>
      </c>
      <c r="F8759">
        <f t="shared" si="136"/>
        <v>404.21</v>
      </c>
      <c r="J8759" s="34" t="s">
        <v>6462</v>
      </c>
      <c r="K8759" s="36">
        <v>38.89</v>
      </c>
    </row>
    <row r="8760" spans="1:11" x14ac:dyDescent="0.25">
      <c r="A8760" t="s">
        <v>8769</v>
      </c>
      <c r="B8760" t="s">
        <v>40</v>
      </c>
      <c r="C8760">
        <v>68059</v>
      </c>
      <c r="D8760">
        <v>1</v>
      </c>
      <c r="E8760" s="1">
        <v>44883</v>
      </c>
      <c r="F8760">
        <f t="shared" si="136"/>
        <v>35.33</v>
      </c>
      <c r="J8760" s="34" t="s">
        <v>9799</v>
      </c>
      <c r="K8760" s="36">
        <v>22.32</v>
      </c>
    </row>
    <row r="8761" spans="1:11" x14ac:dyDescent="0.25">
      <c r="A8761" t="s">
        <v>8770</v>
      </c>
      <c r="B8761" t="s">
        <v>11</v>
      </c>
      <c r="C8761">
        <v>46587</v>
      </c>
      <c r="D8761">
        <v>1</v>
      </c>
      <c r="E8761" s="1">
        <v>44909</v>
      </c>
      <c r="F8761">
        <f t="shared" si="136"/>
        <v>124.79</v>
      </c>
      <c r="J8761" s="34" t="s">
        <v>4760</v>
      </c>
      <c r="K8761" s="36">
        <v>124.51</v>
      </c>
    </row>
    <row r="8762" spans="1:11" x14ac:dyDescent="0.25">
      <c r="A8762" t="s">
        <v>8771</v>
      </c>
      <c r="B8762" t="s">
        <v>6</v>
      </c>
      <c r="C8762">
        <v>69648</v>
      </c>
      <c r="D8762">
        <v>2</v>
      </c>
      <c r="E8762" s="1">
        <v>44809</v>
      </c>
      <c r="F8762">
        <f t="shared" si="136"/>
        <v>9.4</v>
      </c>
      <c r="J8762" s="34" t="s">
        <v>6877</v>
      </c>
      <c r="K8762" s="36">
        <v>82.23</v>
      </c>
    </row>
    <row r="8763" spans="1:11" x14ac:dyDescent="0.25">
      <c r="A8763" t="s">
        <v>8772</v>
      </c>
      <c r="B8763" t="s">
        <v>11</v>
      </c>
      <c r="C8763">
        <v>63510</v>
      </c>
      <c r="D8763">
        <v>1</v>
      </c>
      <c r="E8763" s="1">
        <v>44847</v>
      </c>
      <c r="F8763">
        <f t="shared" si="136"/>
        <v>3.54</v>
      </c>
      <c r="J8763" s="34" t="s">
        <v>7281</v>
      </c>
      <c r="K8763" s="36">
        <v>64.61</v>
      </c>
    </row>
    <row r="8764" spans="1:11" x14ac:dyDescent="0.25">
      <c r="A8764" t="s">
        <v>8773</v>
      </c>
      <c r="B8764" t="s">
        <v>8</v>
      </c>
      <c r="C8764">
        <v>89240</v>
      </c>
      <c r="D8764">
        <v>2</v>
      </c>
      <c r="E8764" s="1">
        <v>44634</v>
      </c>
      <c r="F8764">
        <f t="shared" si="136"/>
        <v>75.180000000000007</v>
      </c>
      <c r="J8764" s="34" t="s">
        <v>3263</v>
      </c>
      <c r="K8764" s="36">
        <v>113.61</v>
      </c>
    </row>
    <row r="8765" spans="1:11" x14ac:dyDescent="0.25">
      <c r="A8765" t="s">
        <v>8774</v>
      </c>
      <c r="B8765" t="s">
        <v>6</v>
      </c>
      <c r="C8765">
        <v>150271</v>
      </c>
      <c r="D8765">
        <v>2</v>
      </c>
      <c r="E8765" s="1">
        <v>44883</v>
      </c>
      <c r="F8765">
        <f t="shared" si="136"/>
        <v>106.93</v>
      </c>
      <c r="J8765" s="34" t="s">
        <v>5905</v>
      </c>
      <c r="K8765" s="36">
        <v>142.6</v>
      </c>
    </row>
    <row r="8766" spans="1:11" x14ac:dyDescent="0.25">
      <c r="A8766" t="s">
        <v>8775</v>
      </c>
      <c r="B8766" t="s">
        <v>17</v>
      </c>
      <c r="C8766">
        <v>46691</v>
      </c>
      <c r="D8766">
        <v>1</v>
      </c>
      <c r="E8766" s="1">
        <v>44726</v>
      </c>
      <c r="F8766">
        <f t="shared" si="136"/>
        <v>811.41</v>
      </c>
      <c r="J8766" s="34" t="s">
        <v>9551</v>
      </c>
      <c r="K8766" s="36">
        <v>204.75</v>
      </c>
    </row>
    <row r="8767" spans="1:11" x14ac:dyDescent="0.25">
      <c r="A8767" t="s">
        <v>8776</v>
      </c>
      <c r="B8767" t="s">
        <v>13</v>
      </c>
      <c r="C8767">
        <v>157229</v>
      </c>
      <c r="D8767">
        <v>2</v>
      </c>
      <c r="E8767" s="1">
        <v>44908</v>
      </c>
      <c r="F8767">
        <f t="shared" si="136"/>
        <v>85.31</v>
      </c>
      <c r="J8767" s="34" t="s">
        <v>9450</v>
      </c>
      <c r="K8767" s="36">
        <v>735.3</v>
      </c>
    </row>
    <row r="8768" spans="1:11" x14ac:dyDescent="0.25">
      <c r="A8768" t="s">
        <v>8777</v>
      </c>
      <c r="B8768" t="s">
        <v>6</v>
      </c>
      <c r="C8768">
        <v>76666</v>
      </c>
      <c r="D8768">
        <v>2</v>
      </c>
      <c r="E8768" s="1">
        <v>44592</v>
      </c>
      <c r="F8768">
        <f t="shared" si="136"/>
        <v>278.60000000000002</v>
      </c>
      <c r="J8768" s="34" t="s">
        <v>3357</v>
      </c>
      <c r="K8768" s="36">
        <v>11.75</v>
      </c>
    </row>
    <row r="8769" spans="1:11" x14ac:dyDescent="0.25">
      <c r="A8769" t="s">
        <v>8778</v>
      </c>
      <c r="B8769" t="s">
        <v>11</v>
      </c>
      <c r="C8769">
        <v>43129</v>
      </c>
      <c r="D8769">
        <v>1</v>
      </c>
      <c r="E8769" s="1">
        <v>44670</v>
      </c>
      <c r="F8769">
        <f t="shared" si="136"/>
        <v>389.81</v>
      </c>
      <c r="J8769" s="34" t="s">
        <v>4044</v>
      </c>
      <c r="K8769" s="36">
        <v>10.57</v>
      </c>
    </row>
    <row r="8770" spans="1:11" x14ac:dyDescent="0.25">
      <c r="A8770" t="s">
        <v>8779</v>
      </c>
      <c r="B8770" t="s">
        <v>8</v>
      </c>
      <c r="C8770">
        <v>115914</v>
      </c>
      <c r="D8770">
        <v>2</v>
      </c>
      <c r="E8770" s="1">
        <v>44726</v>
      </c>
      <c r="F8770">
        <f t="shared" ref="F8770:F8833" si="137">VLOOKUP(A8770,$J$1:$K$11016,2,FALSE)</f>
        <v>72.39</v>
      </c>
      <c r="J8770" s="34" t="s">
        <v>128</v>
      </c>
      <c r="K8770" s="36">
        <v>10.57</v>
      </c>
    </row>
    <row r="8771" spans="1:11" x14ac:dyDescent="0.25">
      <c r="A8771" t="s">
        <v>8780</v>
      </c>
      <c r="B8771" t="s">
        <v>11</v>
      </c>
      <c r="C8771">
        <v>39595</v>
      </c>
      <c r="D8771">
        <v>1</v>
      </c>
      <c r="E8771" s="1">
        <v>44602</v>
      </c>
      <c r="F8771">
        <f t="shared" si="137"/>
        <v>71.209999999999994</v>
      </c>
      <c r="J8771" s="34" t="s">
        <v>5411</v>
      </c>
      <c r="K8771" s="36">
        <v>37.590000000000003</v>
      </c>
    </row>
    <row r="8772" spans="1:11" x14ac:dyDescent="0.25">
      <c r="A8772" t="s">
        <v>8781</v>
      </c>
      <c r="B8772" t="s">
        <v>11</v>
      </c>
      <c r="C8772">
        <v>37823</v>
      </c>
      <c r="D8772">
        <v>1</v>
      </c>
      <c r="E8772" s="1">
        <v>44582</v>
      </c>
      <c r="F8772">
        <f t="shared" si="137"/>
        <v>228.64</v>
      </c>
      <c r="J8772" s="34" t="s">
        <v>3319</v>
      </c>
      <c r="K8772" s="36">
        <v>75.180000000000007</v>
      </c>
    </row>
    <row r="8773" spans="1:11" x14ac:dyDescent="0.25">
      <c r="A8773" t="s">
        <v>8782</v>
      </c>
      <c r="B8773" t="s">
        <v>11</v>
      </c>
      <c r="C8773">
        <v>45449</v>
      </c>
      <c r="D8773">
        <v>1</v>
      </c>
      <c r="E8773" s="1">
        <v>44896</v>
      </c>
      <c r="F8773">
        <f t="shared" si="137"/>
        <v>21.19</v>
      </c>
      <c r="J8773" s="34" t="s">
        <v>8585</v>
      </c>
      <c r="K8773" s="36">
        <v>42.29</v>
      </c>
    </row>
    <row r="8774" spans="1:11" x14ac:dyDescent="0.25">
      <c r="A8774" t="s">
        <v>8783</v>
      </c>
      <c r="B8774" t="s">
        <v>8</v>
      </c>
      <c r="C8774">
        <v>52338</v>
      </c>
      <c r="D8774">
        <v>2</v>
      </c>
      <c r="E8774" s="1">
        <v>44690</v>
      </c>
      <c r="F8774">
        <f t="shared" si="137"/>
        <v>399.87</v>
      </c>
      <c r="J8774" s="34" t="s">
        <v>10024</v>
      </c>
      <c r="K8774" s="36">
        <v>95.15</v>
      </c>
    </row>
    <row r="8775" spans="1:11" x14ac:dyDescent="0.25">
      <c r="A8775" t="s">
        <v>8784</v>
      </c>
      <c r="B8775" t="s">
        <v>6</v>
      </c>
      <c r="C8775">
        <v>63676</v>
      </c>
      <c r="D8775">
        <v>2</v>
      </c>
      <c r="E8775" s="1">
        <v>44756</v>
      </c>
      <c r="F8775">
        <f t="shared" si="137"/>
        <v>6007.13</v>
      </c>
      <c r="J8775" s="34" t="s">
        <v>9144</v>
      </c>
      <c r="K8775" s="36">
        <v>10.57</v>
      </c>
    </row>
    <row r="8776" spans="1:11" x14ac:dyDescent="0.25">
      <c r="A8776" t="s">
        <v>8785</v>
      </c>
      <c r="B8776" t="s">
        <v>6</v>
      </c>
      <c r="C8776">
        <v>123901</v>
      </c>
      <c r="D8776">
        <v>2</v>
      </c>
      <c r="E8776" s="1">
        <v>44749</v>
      </c>
      <c r="F8776">
        <f t="shared" si="137"/>
        <v>178.55</v>
      </c>
      <c r="J8776" s="34" t="s">
        <v>8497</v>
      </c>
      <c r="K8776" s="36">
        <v>77.53</v>
      </c>
    </row>
    <row r="8777" spans="1:11" x14ac:dyDescent="0.25">
      <c r="A8777" t="s">
        <v>8786</v>
      </c>
      <c r="B8777" t="s">
        <v>11</v>
      </c>
      <c r="C8777">
        <v>36180</v>
      </c>
      <c r="D8777">
        <v>1</v>
      </c>
      <c r="E8777" s="1">
        <v>44833</v>
      </c>
      <c r="F8777">
        <f t="shared" si="137"/>
        <v>14.13</v>
      </c>
      <c r="J8777" s="34" t="s">
        <v>8132</v>
      </c>
      <c r="K8777" s="36">
        <v>11.75</v>
      </c>
    </row>
    <row r="8778" spans="1:11" x14ac:dyDescent="0.25">
      <c r="A8778" t="s">
        <v>8787</v>
      </c>
      <c r="B8778" t="s">
        <v>8</v>
      </c>
      <c r="C8778">
        <v>91976</v>
      </c>
      <c r="D8778">
        <v>2</v>
      </c>
      <c r="E8778" s="1">
        <v>44690</v>
      </c>
      <c r="F8778">
        <f t="shared" si="137"/>
        <v>29.49</v>
      </c>
      <c r="J8778" s="34" t="s">
        <v>8936</v>
      </c>
      <c r="K8778" s="36">
        <v>21.63</v>
      </c>
    </row>
    <row r="8779" spans="1:11" x14ac:dyDescent="0.25">
      <c r="A8779" t="s">
        <v>8788</v>
      </c>
      <c r="B8779" t="s">
        <v>13</v>
      </c>
      <c r="C8779">
        <v>135481</v>
      </c>
      <c r="D8779">
        <v>2</v>
      </c>
      <c r="E8779" s="1">
        <v>44811</v>
      </c>
      <c r="F8779">
        <f t="shared" si="137"/>
        <v>75.180000000000007</v>
      </c>
      <c r="J8779" s="34" t="s">
        <v>6882</v>
      </c>
      <c r="K8779" s="36">
        <v>85.88</v>
      </c>
    </row>
    <row r="8780" spans="1:11" x14ac:dyDescent="0.25">
      <c r="A8780" t="s">
        <v>8789</v>
      </c>
      <c r="B8780" t="s">
        <v>11</v>
      </c>
      <c r="C8780">
        <v>70159</v>
      </c>
      <c r="D8780">
        <v>1</v>
      </c>
      <c r="E8780" s="1">
        <v>44839</v>
      </c>
      <c r="F8780">
        <f t="shared" si="137"/>
        <v>103.63</v>
      </c>
      <c r="J8780" s="34" t="s">
        <v>10172</v>
      </c>
      <c r="K8780" s="36">
        <v>56.39</v>
      </c>
    </row>
    <row r="8781" spans="1:11" x14ac:dyDescent="0.25">
      <c r="A8781" t="s">
        <v>8790</v>
      </c>
      <c r="B8781" t="s">
        <v>17</v>
      </c>
      <c r="C8781">
        <v>40415</v>
      </c>
      <c r="D8781">
        <v>1</v>
      </c>
      <c r="E8781" s="1">
        <v>44694</v>
      </c>
      <c r="F8781">
        <f t="shared" si="137"/>
        <v>10.33</v>
      </c>
      <c r="J8781" s="34" t="s">
        <v>9727</v>
      </c>
      <c r="K8781" s="36">
        <v>670.29</v>
      </c>
    </row>
    <row r="8782" spans="1:11" x14ac:dyDescent="0.25">
      <c r="A8782" t="s">
        <v>8791</v>
      </c>
      <c r="B8782" t="s">
        <v>17</v>
      </c>
      <c r="C8782">
        <v>36209</v>
      </c>
      <c r="D8782">
        <v>1</v>
      </c>
      <c r="E8782" s="1">
        <v>44599</v>
      </c>
      <c r="F8782">
        <f t="shared" si="137"/>
        <v>10.33</v>
      </c>
      <c r="J8782" s="34" t="s">
        <v>7040</v>
      </c>
      <c r="K8782" s="36">
        <v>204.38</v>
      </c>
    </row>
    <row r="8783" spans="1:11" x14ac:dyDescent="0.25">
      <c r="A8783" t="s">
        <v>8792</v>
      </c>
      <c r="B8783" t="s">
        <v>11</v>
      </c>
      <c r="C8783">
        <v>22533</v>
      </c>
      <c r="D8783">
        <v>1</v>
      </c>
      <c r="E8783" s="1">
        <v>44692</v>
      </c>
      <c r="F8783">
        <f t="shared" si="137"/>
        <v>34.450000000000003</v>
      </c>
      <c r="J8783" s="34" t="s">
        <v>4239</v>
      </c>
      <c r="K8783" s="36">
        <v>10.57</v>
      </c>
    </row>
    <row r="8784" spans="1:11" x14ac:dyDescent="0.25">
      <c r="A8784" t="s">
        <v>8793</v>
      </c>
      <c r="B8784" t="s">
        <v>11</v>
      </c>
      <c r="C8784">
        <v>29138</v>
      </c>
      <c r="D8784">
        <v>1</v>
      </c>
      <c r="E8784" s="1">
        <v>44750</v>
      </c>
      <c r="F8784">
        <f t="shared" si="137"/>
        <v>10.33</v>
      </c>
      <c r="J8784" s="34" t="s">
        <v>10516</v>
      </c>
      <c r="K8784" s="36">
        <v>17.62</v>
      </c>
    </row>
    <row r="8785" spans="1:11" x14ac:dyDescent="0.25">
      <c r="A8785" t="s">
        <v>8794</v>
      </c>
      <c r="B8785" t="s">
        <v>6</v>
      </c>
      <c r="C8785">
        <v>91589</v>
      </c>
      <c r="D8785">
        <v>2</v>
      </c>
      <c r="E8785" s="1">
        <v>44662</v>
      </c>
      <c r="F8785">
        <f t="shared" si="137"/>
        <v>11.75</v>
      </c>
      <c r="J8785" s="34" t="s">
        <v>420</v>
      </c>
      <c r="K8785" s="36">
        <v>75.180000000000007</v>
      </c>
    </row>
    <row r="8786" spans="1:11" x14ac:dyDescent="0.25">
      <c r="A8786" t="s">
        <v>8795</v>
      </c>
      <c r="B8786" t="s">
        <v>40</v>
      </c>
      <c r="C8786">
        <v>60712</v>
      </c>
      <c r="D8786">
        <v>1</v>
      </c>
      <c r="E8786" s="1">
        <v>44778</v>
      </c>
      <c r="F8786">
        <f t="shared" si="137"/>
        <v>238.2</v>
      </c>
      <c r="J8786" s="34" t="s">
        <v>1813</v>
      </c>
      <c r="K8786" s="36">
        <v>338.83</v>
      </c>
    </row>
    <row r="8787" spans="1:11" x14ac:dyDescent="0.25">
      <c r="A8787" t="s">
        <v>8796</v>
      </c>
      <c r="B8787" t="s">
        <v>17</v>
      </c>
      <c r="C8787">
        <v>28153</v>
      </c>
      <c r="D8787">
        <v>1</v>
      </c>
      <c r="E8787" s="1">
        <v>44876</v>
      </c>
      <c r="F8787">
        <f t="shared" si="137"/>
        <v>23.28</v>
      </c>
      <c r="J8787" s="34" t="s">
        <v>4079</v>
      </c>
      <c r="K8787" s="36">
        <v>56.39</v>
      </c>
    </row>
    <row r="8788" spans="1:11" x14ac:dyDescent="0.25">
      <c r="A8788" t="s">
        <v>8797</v>
      </c>
      <c r="B8788" t="s">
        <v>13</v>
      </c>
      <c r="C8788">
        <v>158975</v>
      </c>
      <c r="D8788">
        <v>2</v>
      </c>
      <c r="E8788" s="1">
        <v>44917</v>
      </c>
      <c r="F8788">
        <f t="shared" si="137"/>
        <v>249.7</v>
      </c>
      <c r="J8788" s="34" t="s">
        <v>9736</v>
      </c>
      <c r="K8788" s="36">
        <v>75.180000000000007</v>
      </c>
    </row>
    <row r="8789" spans="1:11" x14ac:dyDescent="0.25">
      <c r="A8789" t="s">
        <v>8798</v>
      </c>
      <c r="B8789" t="s">
        <v>8</v>
      </c>
      <c r="C8789">
        <v>148464</v>
      </c>
      <c r="D8789">
        <v>2</v>
      </c>
      <c r="E8789" s="1">
        <v>44882</v>
      </c>
      <c r="F8789">
        <f t="shared" si="137"/>
        <v>57.68</v>
      </c>
      <c r="J8789" s="34" t="s">
        <v>4002</v>
      </c>
      <c r="K8789" s="36">
        <v>509.01</v>
      </c>
    </row>
    <row r="8790" spans="1:11" x14ac:dyDescent="0.25">
      <c r="A8790" t="s">
        <v>8799</v>
      </c>
      <c r="B8790" t="s">
        <v>6</v>
      </c>
      <c r="C8790">
        <v>68610</v>
      </c>
      <c r="D8790">
        <v>2</v>
      </c>
      <c r="E8790" s="1">
        <v>44816</v>
      </c>
      <c r="F8790">
        <f t="shared" si="137"/>
        <v>10.57</v>
      </c>
      <c r="J8790" s="34" t="s">
        <v>8450</v>
      </c>
      <c r="K8790" s="36">
        <v>67.180000000000007</v>
      </c>
    </row>
    <row r="8791" spans="1:11" x14ac:dyDescent="0.25">
      <c r="A8791" t="s">
        <v>8800</v>
      </c>
      <c r="B8791" t="s">
        <v>8</v>
      </c>
      <c r="C8791">
        <v>93576</v>
      </c>
      <c r="D8791">
        <v>2</v>
      </c>
      <c r="E8791" s="1">
        <v>44711</v>
      </c>
      <c r="F8791">
        <f t="shared" si="137"/>
        <v>10.78</v>
      </c>
      <c r="J8791" s="34" t="s">
        <v>944</v>
      </c>
      <c r="K8791" s="36">
        <v>48.38</v>
      </c>
    </row>
    <row r="8792" spans="1:11" x14ac:dyDescent="0.25">
      <c r="A8792" t="s">
        <v>8801</v>
      </c>
      <c r="B8792" t="s">
        <v>17</v>
      </c>
      <c r="C8792">
        <v>27206</v>
      </c>
      <c r="D8792">
        <v>1</v>
      </c>
      <c r="E8792" s="1">
        <v>44588</v>
      </c>
      <c r="F8792">
        <f t="shared" si="137"/>
        <v>11.49</v>
      </c>
      <c r="J8792" s="34" t="s">
        <v>10399</v>
      </c>
      <c r="K8792" s="36">
        <v>124.51</v>
      </c>
    </row>
    <row r="8793" spans="1:11" x14ac:dyDescent="0.25">
      <c r="A8793" t="s">
        <v>8802</v>
      </c>
      <c r="B8793" t="s">
        <v>8</v>
      </c>
      <c r="C8793">
        <v>67498</v>
      </c>
      <c r="D8793">
        <v>2</v>
      </c>
      <c r="E8793" s="1">
        <v>44581</v>
      </c>
      <c r="F8793">
        <f t="shared" si="137"/>
        <v>626.24</v>
      </c>
      <c r="J8793" s="34" t="s">
        <v>5895</v>
      </c>
      <c r="K8793" s="36">
        <v>69.97</v>
      </c>
    </row>
    <row r="8794" spans="1:11" x14ac:dyDescent="0.25">
      <c r="A8794" t="s">
        <v>8803</v>
      </c>
      <c r="B8794" t="s">
        <v>6</v>
      </c>
      <c r="C8794">
        <v>121442</v>
      </c>
      <c r="D8794">
        <v>2</v>
      </c>
      <c r="E8794" s="1">
        <v>44767</v>
      </c>
      <c r="F8794">
        <f t="shared" si="137"/>
        <v>10.57</v>
      </c>
      <c r="J8794" s="34" t="s">
        <v>2164</v>
      </c>
      <c r="K8794" s="36">
        <v>124.51</v>
      </c>
    </row>
    <row r="8795" spans="1:11" x14ac:dyDescent="0.25">
      <c r="A8795" t="s">
        <v>8804</v>
      </c>
      <c r="B8795" t="s">
        <v>17</v>
      </c>
      <c r="C8795">
        <v>51476</v>
      </c>
      <c r="D8795">
        <v>1</v>
      </c>
      <c r="E8795" s="1">
        <v>44742</v>
      </c>
      <c r="F8795">
        <f t="shared" si="137"/>
        <v>66.599999999999994</v>
      </c>
      <c r="J8795" s="34" t="s">
        <v>9499</v>
      </c>
      <c r="K8795" s="36">
        <v>75.180000000000007</v>
      </c>
    </row>
    <row r="8796" spans="1:11" x14ac:dyDescent="0.25">
      <c r="A8796" t="s">
        <v>8805</v>
      </c>
      <c r="B8796" t="s">
        <v>8</v>
      </c>
      <c r="C8796">
        <v>141552</v>
      </c>
      <c r="D8796">
        <v>2</v>
      </c>
      <c r="E8796" s="1">
        <v>44909</v>
      </c>
      <c r="F8796">
        <f t="shared" si="137"/>
        <v>12.02</v>
      </c>
      <c r="J8796" s="35" t="s">
        <v>6373</v>
      </c>
      <c r="K8796" s="36">
        <v>75.180000000000007</v>
      </c>
    </row>
    <row r="8797" spans="1:11" x14ac:dyDescent="0.25">
      <c r="A8797" t="s">
        <v>8806</v>
      </c>
      <c r="B8797" t="s">
        <v>6</v>
      </c>
      <c r="C8797">
        <v>124046</v>
      </c>
      <c r="D8797">
        <v>2</v>
      </c>
      <c r="E8797" s="1">
        <v>44750</v>
      </c>
      <c r="F8797">
        <f t="shared" si="137"/>
        <v>86.19</v>
      </c>
      <c r="J8797" s="34" t="s">
        <v>7777</v>
      </c>
      <c r="K8797" s="36">
        <v>224.37</v>
      </c>
    </row>
    <row r="8798" spans="1:11" x14ac:dyDescent="0.25">
      <c r="A8798" t="s">
        <v>8807</v>
      </c>
      <c r="B8798" t="s">
        <v>11</v>
      </c>
      <c r="C8798">
        <v>36592</v>
      </c>
      <c r="D8798">
        <v>1</v>
      </c>
      <c r="E8798" s="1">
        <v>44618</v>
      </c>
      <c r="F8798">
        <f t="shared" si="137"/>
        <v>10.33</v>
      </c>
      <c r="J8798" s="34" t="s">
        <v>1613</v>
      </c>
      <c r="K8798" s="36">
        <v>321.85000000000002</v>
      </c>
    </row>
    <row r="8799" spans="1:11" x14ac:dyDescent="0.25">
      <c r="A8799" t="s">
        <v>8808</v>
      </c>
      <c r="B8799" t="s">
        <v>6</v>
      </c>
      <c r="C8799">
        <v>68319</v>
      </c>
      <c r="D8799">
        <v>2</v>
      </c>
      <c r="E8799" s="1">
        <v>44865</v>
      </c>
      <c r="F8799">
        <f t="shared" si="137"/>
        <v>326.58999999999997</v>
      </c>
      <c r="J8799" s="34" t="s">
        <v>184</v>
      </c>
      <c r="K8799" s="36">
        <v>246.67</v>
      </c>
    </row>
    <row r="8800" spans="1:11" x14ac:dyDescent="0.25">
      <c r="A8800" t="s">
        <v>8809</v>
      </c>
      <c r="B8800" t="s">
        <v>8</v>
      </c>
      <c r="C8800">
        <v>74735</v>
      </c>
      <c r="D8800">
        <v>2</v>
      </c>
      <c r="E8800" s="1">
        <v>44586</v>
      </c>
      <c r="F8800">
        <f t="shared" si="137"/>
        <v>75.180000000000007</v>
      </c>
      <c r="J8800" s="34" t="s">
        <v>1708</v>
      </c>
      <c r="K8800" s="36">
        <v>5.875</v>
      </c>
    </row>
    <row r="8801" spans="1:11" x14ac:dyDescent="0.25">
      <c r="A8801" t="s">
        <v>8810</v>
      </c>
      <c r="B8801" t="s">
        <v>13</v>
      </c>
      <c r="C8801">
        <v>133618</v>
      </c>
      <c r="D8801">
        <v>2</v>
      </c>
      <c r="E8801" s="1">
        <v>44806</v>
      </c>
      <c r="F8801">
        <f t="shared" si="137"/>
        <v>72.83</v>
      </c>
      <c r="J8801" s="34" t="s">
        <v>5616</v>
      </c>
      <c r="K8801" s="36">
        <v>373.37</v>
      </c>
    </row>
    <row r="8802" spans="1:11" x14ac:dyDescent="0.25">
      <c r="A8802" t="s">
        <v>8811</v>
      </c>
      <c r="B8802" t="s">
        <v>6</v>
      </c>
      <c r="C8802">
        <v>67884</v>
      </c>
      <c r="D8802">
        <v>2</v>
      </c>
      <c r="E8802" s="1">
        <v>44742</v>
      </c>
      <c r="F8802">
        <f t="shared" si="137"/>
        <v>52.86</v>
      </c>
      <c r="J8802" s="34" t="s">
        <v>3421</v>
      </c>
      <c r="K8802" s="36">
        <v>38.450000000000003</v>
      </c>
    </row>
    <row r="8803" spans="1:11" x14ac:dyDescent="0.25">
      <c r="A8803" t="s">
        <v>8812</v>
      </c>
      <c r="B8803" t="s">
        <v>17</v>
      </c>
      <c r="C8803">
        <v>34882</v>
      </c>
      <c r="D8803">
        <v>1</v>
      </c>
      <c r="E8803" s="1">
        <v>44618</v>
      </c>
      <c r="F8803">
        <f t="shared" si="137"/>
        <v>916.19</v>
      </c>
      <c r="J8803" s="34" t="s">
        <v>3973</v>
      </c>
      <c r="K8803" s="36">
        <v>56.39</v>
      </c>
    </row>
    <row r="8804" spans="1:11" x14ac:dyDescent="0.25">
      <c r="A8804" t="s">
        <v>8813</v>
      </c>
      <c r="B8804" t="s">
        <v>11</v>
      </c>
      <c r="C8804">
        <v>29075</v>
      </c>
      <c r="D8804">
        <v>1</v>
      </c>
      <c r="E8804" s="1">
        <v>44903</v>
      </c>
      <c r="F8804">
        <f t="shared" si="137"/>
        <v>105.53</v>
      </c>
      <c r="J8804" s="34" t="s">
        <v>5596</v>
      </c>
      <c r="K8804" s="36">
        <v>28.19</v>
      </c>
    </row>
    <row r="8805" spans="1:11" x14ac:dyDescent="0.25">
      <c r="A8805" t="s">
        <v>8814</v>
      </c>
      <c r="B8805" t="s">
        <v>8</v>
      </c>
      <c r="C8805">
        <v>57884</v>
      </c>
      <c r="D8805">
        <v>2</v>
      </c>
      <c r="E8805" s="1">
        <v>44621</v>
      </c>
      <c r="F8805">
        <f t="shared" si="137"/>
        <v>14.21</v>
      </c>
      <c r="J8805" s="34" t="s">
        <v>3931</v>
      </c>
      <c r="K8805" s="36">
        <v>75.180000000000007</v>
      </c>
    </row>
    <row r="8806" spans="1:11" x14ac:dyDescent="0.25">
      <c r="A8806" t="s">
        <v>8815</v>
      </c>
      <c r="B8806" t="s">
        <v>8</v>
      </c>
      <c r="C8806">
        <v>131927</v>
      </c>
      <c r="D8806">
        <v>2</v>
      </c>
      <c r="E8806" s="1">
        <v>44809</v>
      </c>
      <c r="F8806">
        <f t="shared" si="137"/>
        <v>112.76</v>
      </c>
      <c r="J8806" s="34" t="s">
        <v>5315</v>
      </c>
      <c r="K8806" s="36">
        <v>103.37</v>
      </c>
    </row>
    <row r="8807" spans="1:11" x14ac:dyDescent="0.25">
      <c r="A8807" t="s">
        <v>8816</v>
      </c>
      <c r="B8807" t="s">
        <v>11</v>
      </c>
      <c r="C8807">
        <v>41450</v>
      </c>
      <c r="D8807">
        <v>1</v>
      </c>
      <c r="E8807" s="1">
        <v>44777</v>
      </c>
      <c r="F8807">
        <f t="shared" si="137"/>
        <v>56.14</v>
      </c>
      <c r="J8807" s="34" t="s">
        <v>3755</v>
      </c>
      <c r="K8807" s="36">
        <v>75.180000000000007</v>
      </c>
    </row>
    <row r="8808" spans="1:11" x14ac:dyDescent="0.25">
      <c r="A8808" t="s">
        <v>8817</v>
      </c>
      <c r="B8808" t="s">
        <v>17</v>
      </c>
      <c r="C8808">
        <v>49603</v>
      </c>
      <c r="D8808">
        <v>1</v>
      </c>
      <c r="E8808" s="1">
        <v>44782</v>
      </c>
      <c r="F8808">
        <f t="shared" si="137"/>
        <v>456.58</v>
      </c>
      <c r="J8808" s="34" t="s">
        <v>8553</v>
      </c>
      <c r="K8808" s="36">
        <v>126.08</v>
      </c>
    </row>
    <row r="8809" spans="1:11" x14ac:dyDescent="0.25">
      <c r="A8809" t="s">
        <v>8818</v>
      </c>
      <c r="B8809" t="s">
        <v>11</v>
      </c>
      <c r="C8809">
        <v>75146</v>
      </c>
      <c r="D8809">
        <v>1</v>
      </c>
      <c r="E8809" s="1">
        <v>44867</v>
      </c>
      <c r="F8809">
        <f t="shared" si="137"/>
        <v>399.2</v>
      </c>
      <c r="J8809" s="34" t="s">
        <v>3241</v>
      </c>
      <c r="K8809" s="36">
        <v>232.59</v>
      </c>
    </row>
    <row r="8810" spans="1:11" x14ac:dyDescent="0.25">
      <c r="A8810" t="s">
        <v>8819</v>
      </c>
      <c r="B8810" t="s">
        <v>17</v>
      </c>
      <c r="C8810">
        <v>27892</v>
      </c>
      <c r="D8810">
        <v>1</v>
      </c>
      <c r="E8810" s="1">
        <v>44576</v>
      </c>
      <c r="F8810">
        <f t="shared" si="137"/>
        <v>350.82</v>
      </c>
      <c r="J8810" s="34" t="s">
        <v>6571</v>
      </c>
      <c r="K8810" s="36">
        <v>28.84</v>
      </c>
    </row>
    <row r="8811" spans="1:11" x14ac:dyDescent="0.25">
      <c r="A8811" t="s">
        <v>8820</v>
      </c>
      <c r="B8811" t="s">
        <v>11</v>
      </c>
      <c r="C8811">
        <v>37918</v>
      </c>
      <c r="D8811">
        <v>1</v>
      </c>
      <c r="E8811" s="1">
        <v>44868</v>
      </c>
      <c r="F8811">
        <f t="shared" si="137"/>
        <v>90.58</v>
      </c>
      <c r="J8811" s="34" t="s">
        <v>4329</v>
      </c>
      <c r="K8811" s="36">
        <v>197.05</v>
      </c>
    </row>
    <row r="8812" spans="1:11" x14ac:dyDescent="0.25">
      <c r="A8812" t="s">
        <v>8821</v>
      </c>
      <c r="B8812" t="s">
        <v>40</v>
      </c>
      <c r="C8812">
        <v>66112</v>
      </c>
      <c r="D8812">
        <v>1</v>
      </c>
      <c r="E8812" s="1">
        <v>44819</v>
      </c>
      <c r="F8812">
        <f t="shared" si="137"/>
        <v>228.67</v>
      </c>
      <c r="J8812" s="34" t="s">
        <v>1077</v>
      </c>
      <c r="K8812" s="36">
        <v>126.08</v>
      </c>
    </row>
    <row r="8813" spans="1:11" x14ac:dyDescent="0.25">
      <c r="A8813" t="s">
        <v>8822</v>
      </c>
      <c r="B8813" t="s">
        <v>8</v>
      </c>
      <c r="C8813">
        <v>58109</v>
      </c>
      <c r="D8813">
        <v>2</v>
      </c>
      <c r="E8813" s="1">
        <v>44832</v>
      </c>
      <c r="F8813">
        <f t="shared" si="137"/>
        <v>10.57</v>
      </c>
      <c r="J8813" s="34" t="s">
        <v>10073</v>
      </c>
      <c r="K8813" s="36">
        <v>258.42</v>
      </c>
    </row>
    <row r="8814" spans="1:11" x14ac:dyDescent="0.25">
      <c r="A8814" t="s">
        <v>8823</v>
      </c>
      <c r="B8814" t="s">
        <v>40</v>
      </c>
      <c r="C8814">
        <v>89493</v>
      </c>
      <c r="D8814">
        <v>1</v>
      </c>
      <c r="E8814" s="1">
        <v>44911</v>
      </c>
      <c r="F8814">
        <f t="shared" si="137"/>
        <v>9.42</v>
      </c>
      <c r="J8814" s="34" t="s">
        <v>933</v>
      </c>
      <c r="K8814" s="36">
        <v>183.26</v>
      </c>
    </row>
    <row r="8815" spans="1:11" x14ac:dyDescent="0.25">
      <c r="A8815" t="s">
        <v>8824</v>
      </c>
      <c r="B8815" t="s">
        <v>11</v>
      </c>
      <c r="C8815">
        <v>36090</v>
      </c>
      <c r="D8815">
        <v>1</v>
      </c>
      <c r="E8815" s="1">
        <v>44627</v>
      </c>
      <c r="F8815">
        <f t="shared" si="137"/>
        <v>18.64</v>
      </c>
      <c r="J8815" s="34" t="s">
        <v>4963</v>
      </c>
      <c r="K8815" s="36">
        <v>97.33</v>
      </c>
    </row>
    <row r="8816" spans="1:11" x14ac:dyDescent="0.25">
      <c r="A8816" t="s">
        <v>8825</v>
      </c>
      <c r="B8816" t="s">
        <v>6</v>
      </c>
      <c r="C8816">
        <v>124434</v>
      </c>
      <c r="D8816">
        <v>2</v>
      </c>
      <c r="E8816" s="1">
        <v>44754</v>
      </c>
      <c r="F8816">
        <f t="shared" si="137"/>
        <v>83.4</v>
      </c>
      <c r="J8816" s="34" t="s">
        <v>5471</v>
      </c>
      <c r="K8816" s="36">
        <v>32.9</v>
      </c>
    </row>
    <row r="8817" spans="1:11" x14ac:dyDescent="0.25">
      <c r="A8817" t="s">
        <v>8826</v>
      </c>
      <c r="B8817" t="s">
        <v>17</v>
      </c>
      <c r="C8817">
        <v>27464</v>
      </c>
      <c r="D8817">
        <v>1</v>
      </c>
      <c r="E8817" s="1">
        <v>44687</v>
      </c>
      <c r="F8817">
        <f t="shared" si="137"/>
        <v>10.33</v>
      </c>
      <c r="J8817" s="34" t="s">
        <v>9565</v>
      </c>
      <c r="K8817" s="36">
        <v>33.159999999999997</v>
      </c>
    </row>
    <row r="8818" spans="1:11" x14ac:dyDescent="0.25">
      <c r="A8818" t="s">
        <v>8827</v>
      </c>
      <c r="B8818" t="s">
        <v>17</v>
      </c>
      <c r="C8818">
        <v>30296</v>
      </c>
      <c r="D8818">
        <v>1</v>
      </c>
      <c r="E8818" s="1">
        <v>44562</v>
      </c>
      <c r="F8818">
        <f t="shared" si="137"/>
        <v>35.61</v>
      </c>
      <c r="J8818" s="34" t="s">
        <v>2108</v>
      </c>
      <c r="K8818" s="36">
        <v>42.29</v>
      </c>
    </row>
    <row r="8819" spans="1:11" x14ac:dyDescent="0.25">
      <c r="A8819" t="s">
        <v>8828</v>
      </c>
      <c r="B8819" t="s">
        <v>6</v>
      </c>
      <c r="C8819">
        <v>70565</v>
      </c>
      <c r="D8819">
        <v>2</v>
      </c>
      <c r="E8819" s="1">
        <v>44872</v>
      </c>
      <c r="F8819">
        <f t="shared" si="137"/>
        <v>114.47</v>
      </c>
      <c r="J8819" s="34" t="s">
        <v>5117</v>
      </c>
      <c r="K8819" s="36">
        <v>70.48</v>
      </c>
    </row>
    <row r="8820" spans="1:11" x14ac:dyDescent="0.25">
      <c r="A8820" t="s">
        <v>8829</v>
      </c>
      <c r="B8820" t="s">
        <v>17</v>
      </c>
      <c r="C8820">
        <v>26705</v>
      </c>
      <c r="D8820">
        <v>1</v>
      </c>
      <c r="E8820" s="1">
        <v>44848</v>
      </c>
      <c r="F8820">
        <f t="shared" si="137"/>
        <v>312.02999999999997</v>
      </c>
      <c r="J8820" s="34" t="s">
        <v>10087</v>
      </c>
      <c r="K8820" s="36">
        <v>75.180000000000007</v>
      </c>
    </row>
    <row r="8821" spans="1:11" x14ac:dyDescent="0.25">
      <c r="A8821" t="s">
        <v>8830</v>
      </c>
      <c r="B8821" t="s">
        <v>17</v>
      </c>
      <c r="C8821">
        <v>28333</v>
      </c>
      <c r="D8821">
        <v>1</v>
      </c>
      <c r="E8821" s="1">
        <v>44770</v>
      </c>
      <c r="F8821">
        <f t="shared" si="137"/>
        <v>16.78</v>
      </c>
      <c r="J8821" s="34" t="s">
        <v>8145</v>
      </c>
      <c r="K8821" s="36">
        <v>108.27</v>
      </c>
    </row>
    <row r="8822" spans="1:11" x14ac:dyDescent="0.25">
      <c r="A8822" t="s">
        <v>8831</v>
      </c>
      <c r="B8822" t="s">
        <v>8</v>
      </c>
      <c r="C8822">
        <v>141146</v>
      </c>
      <c r="D8822">
        <v>2</v>
      </c>
      <c r="E8822" s="1">
        <v>44845</v>
      </c>
      <c r="F8822">
        <f t="shared" si="137"/>
        <v>76.900000000000006</v>
      </c>
      <c r="J8822" s="34" t="s">
        <v>6592</v>
      </c>
      <c r="K8822" s="36">
        <v>66.08</v>
      </c>
    </row>
    <row r="8823" spans="1:11" x14ac:dyDescent="0.25">
      <c r="A8823" t="s">
        <v>8832</v>
      </c>
      <c r="B8823" t="s">
        <v>6</v>
      </c>
      <c r="C8823">
        <v>111786</v>
      </c>
      <c r="D8823">
        <v>2</v>
      </c>
      <c r="E8823" s="1">
        <v>44809</v>
      </c>
      <c r="F8823">
        <f t="shared" si="137"/>
        <v>10.57</v>
      </c>
      <c r="J8823" s="34" t="s">
        <v>2706</v>
      </c>
      <c r="K8823" s="36">
        <v>127.36</v>
      </c>
    </row>
    <row r="8824" spans="1:11" x14ac:dyDescent="0.25">
      <c r="A8824" t="s">
        <v>8833</v>
      </c>
      <c r="B8824" t="s">
        <v>6</v>
      </c>
      <c r="C8824">
        <v>125375</v>
      </c>
      <c r="D8824">
        <v>2</v>
      </c>
      <c r="E8824" s="1">
        <v>44762</v>
      </c>
      <c r="F8824">
        <f t="shared" si="137"/>
        <v>75.180000000000007</v>
      </c>
      <c r="J8824" s="34" t="s">
        <v>3618</v>
      </c>
      <c r="K8824" s="36">
        <v>103.37</v>
      </c>
    </row>
    <row r="8825" spans="1:11" x14ac:dyDescent="0.25">
      <c r="A8825" t="s">
        <v>8834</v>
      </c>
      <c r="B8825" t="s">
        <v>11</v>
      </c>
      <c r="C8825">
        <v>38794</v>
      </c>
      <c r="D8825">
        <v>1</v>
      </c>
      <c r="E8825" s="1">
        <v>44910</v>
      </c>
      <c r="F8825">
        <f t="shared" si="137"/>
        <v>21.44</v>
      </c>
      <c r="J8825" s="34" t="s">
        <v>9896</v>
      </c>
      <c r="K8825" s="36">
        <v>52.53</v>
      </c>
    </row>
    <row r="8826" spans="1:11" x14ac:dyDescent="0.25">
      <c r="A8826" t="s">
        <v>8835</v>
      </c>
      <c r="B8826" t="s">
        <v>8</v>
      </c>
      <c r="C8826">
        <v>77132</v>
      </c>
      <c r="D8826">
        <v>2</v>
      </c>
      <c r="E8826" s="1">
        <v>44599</v>
      </c>
      <c r="F8826">
        <f t="shared" si="137"/>
        <v>58.82</v>
      </c>
      <c r="J8826" s="35" t="s">
        <v>5896</v>
      </c>
      <c r="K8826" s="36">
        <v>372.93</v>
      </c>
    </row>
    <row r="8827" spans="1:11" x14ac:dyDescent="0.25">
      <c r="A8827" t="s">
        <v>8836</v>
      </c>
      <c r="B8827" t="s">
        <v>8</v>
      </c>
      <c r="C8827">
        <v>92471</v>
      </c>
      <c r="D8827">
        <v>2</v>
      </c>
      <c r="E8827" s="1">
        <v>44816</v>
      </c>
      <c r="F8827">
        <f t="shared" si="137"/>
        <v>21.14</v>
      </c>
      <c r="J8827" s="34" t="s">
        <v>6331</v>
      </c>
      <c r="K8827" s="36">
        <v>32.89</v>
      </c>
    </row>
    <row r="8828" spans="1:11" x14ac:dyDescent="0.25">
      <c r="A8828" t="s">
        <v>8837</v>
      </c>
      <c r="B8828" t="s">
        <v>11</v>
      </c>
      <c r="C8828">
        <v>47355</v>
      </c>
      <c r="D8828">
        <v>1</v>
      </c>
      <c r="E8828" s="1">
        <v>44746</v>
      </c>
      <c r="F8828">
        <f t="shared" si="137"/>
        <v>55.12</v>
      </c>
      <c r="J8828" s="34" t="s">
        <v>1475</v>
      </c>
      <c r="K8828" s="36">
        <v>630.77</v>
      </c>
    </row>
    <row r="8829" spans="1:11" x14ac:dyDescent="0.25">
      <c r="A8829" t="s">
        <v>8838</v>
      </c>
      <c r="B8829" t="s">
        <v>8</v>
      </c>
      <c r="C8829">
        <v>47499</v>
      </c>
      <c r="D8829">
        <v>2</v>
      </c>
      <c r="E8829" s="1">
        <v>44607</v>
      </c>
      <c r="F8829">
        <f t="shared" si="137"/>
        <v>76.47</v>
      </c>
      <c r="J8829" s="34" t="s">
        <v>7413</v>
      </c>
      <c r="K8829" s="36">
        <v>11.75</v>
      </c>
    </row>
    <row r="8830" spans="1:11" x14ac:dyDescent="0.25">
      <c r="A8830" t="s">
        <v>8839</v>
      </c>
      <c r="B8830" t="s">
        <v>8</v>
      </c>
      <c r="C8830">
        <v>74735</v>
      </c>
      <c r="D8830">
        <v>2</v>
      </c>
      <c r="E8830" s="1">
        <v>44656</v>
      </c>
      <c r="F8830">
        <f t="shared" si="137"/>
        <v>32.89</v>
      </c>
      <c r="J8830" s="34" t="s">
        <v>2059</v>
      </c>
      <c r="K8830" s="36">
        <v>291.02</v>
      </c>
    </row>
    <row r="8831" spans="1:11" x14ac:dyDescent="0.25">
      <c r="A8831" t="s">
        <v>8840</v>
      </c>
      <c r="B8831" t="s">
        <v>40</v>
      </c>
      <c r="C8831">
        <v>53166</v>
      </c>
      <c r="D8831">
        <v>1</v>
      </c>
      <c r="E8831" s="1">
        <v>44825</v>
      </c>
      <c r="F8831">
        <f t="shared" si="137"/>
        <v>150.75</v>
      </c>
      <c r="J8831" s="34" t="s">
        <v>9332</v>
      </c>
      <c r="K8831" s="36">
        <v>124.51</v>
      </c>
    </row>
    <row r="8832" spans="1:11" x14ac:dyDescent="0.25">
      <c r="A8832" t="s">
        <v>8841</v>
      </c>
      <c r="B8832" t="s">
        <v>8</v>
      </c>
      <c r="C8832">
        <v>77270</v>
      </c>
      <c r="D8832">
        <v>2</v>
      </c>
      <c r="E8832" s="1">
        <v>44712</v>
      </c>
      <c r="F8832">
        <f t="shared" si="137"/>
        <v>28.83</v>
      </c>
      <c r="J8832" s="34" t="s">
        <v>8622</v>
      </c>
      <c r="K8832" s="36">
        <v>72.09</v>
      </c>
    </row>
    <row r="8833" spans="1:11" x14ac:dyDescent="0.25">
      <c r="A8833" t="s">
        <v>8842</v>
      </c>
      <c r="B8833" t="s">
        <v>8</v>
      </c>
      <c r="C8833">
        <v>79048</v>
      </c>
      <c r="D8833">
        <v>2</v>
      </c>
      <c r="E8833" s="1">
        <v>44634</v>
      </c>
      <c r="F8833">
        <f t="shared" si="137"/>
        <v>481.12</v>
      </c>
      <c r="J8833" s="35" t="s">
        <v>3446</v>
      </c>
      <c r="K8833" s="36">
        <v>75.180000000000007</v>
      </c>
    </row>
    <row r="8834" spans="1:11" x14ac:dyDescent="0.25">
      <c r="A8834" t="s">
        <v>8843</v>
      </c>
      <c r="B8834" t="s">
        <v>8</v>
      </c>
      <c r="C8834">
        <v>91948</v>
      </c>
      <c r="D8834">
        <v>2</v>
      </c>
      <c r="E8834" s="1">
        <v>44672</v>
      </c>
      <c r="F8834">
        <f t="shared" ref="F8834:F8897" si="138">VLOOKUP(A8834,$J$1:$K$11016,2,FALSE)</f>
        <v>75.180000000000007</v>
      </c>
      <c r="J8834" s="34" t="s">
        <v>6512</v>
      </c>
      <c r="K8834" s="36">
        <v>109.24</v>
      </c>
    </row>
    <row r="8835" spans="1:11" x14ac:dyDescent="0.25">
      <c r="A8835" t="s">
        <v>8844</v>
      </c>
      <c r="B8835" t="s">
        <v>11</v>
      </c>
      <c r="C8835">
        <v>46684</v>
      </c>
      <c r="D8835">
        <v>1</v>
      </c>
      <c r="E8835" s="1">
        <v>44796</v>
      </c>
      <c r="F8835">
        <f t="shared" si="138"/>
        <v>11.77</v>
      </c>
      <c r="J8835" s="34" t="s">
        <v>7944</v>
      </c>
      <c r="K8835" s="36">
        <v>184.42</v>
      </c>
    </row>
    <row r="8836" spans="1:11" x14ac:dyDescent="0.25">
      <c r="A8836" t="s">
        <v>8845</v>
      </c>
      <c r="B8836" t="s">
        <v>8</v>
      </c>
      <c r="C8836">
        <v>115053</v>
      </c>
      <c r="D8836">
        <v>2</v>
      </c>
      <c r="E8836" s="1">
        <v>44833</v>
      </c>
      <c r="F8836">
        <f t="shared" si="138"/>
        <v>6205.2</v>
      </c>
      <c r="J8836" s="34" t="s">
        <v>6594</v>
      </c>
      <c r="K8836" s="36">
        <v>192.65</v>
      </c>
    </row>
    <row r="8837" spans="1:11" x14ac:dyDescent="0.25">
      <c r="A8837" t="s">
        <v>8846</v>
      </c>
      <c r="B8837" t="s">
        <v>8</v>
      </c>
      <c r="C8837">
        <v>76141</v>
      </c>
      <c r="D8837">
        <v>2</v>
      </c>
      <c r="E8837" s="1">
        <v>44795</v>
      </c>
      <c r="F8837">
        <f t="shared" si="138"/>
        <v>21.14</v>
      </c>
      <c r="J8837" s="34" t="s">
        <v>8338</v>
      </c>
      <c r="K8837" s="36">
        <v>84.58</v>
      </c>
    </row>
    <row r="8838" spans="1:11" x14ac:dyDescent="0.25">
      <c r="A8838" t="s">
        <v>8847</v>
      </c>
      <c r="B8838" t="s">
        <v>17</v>
      </c>
      <c r="C8838">
        <v>49911</v>
      </c>
      <c r="D8838">
        <v>1</v>
      </c>
      <c r="E8838" s="1">
        <v>44734</v>
      </c>
      <c r="F8838">
        <f t="shared" si="138"/>
        <v>11.48</v>
      </c>
      <c r="J8838" s="34" t="s">
        <v>6623</v>
      </c>
      <c r="K8838" s="36">
        <v>215.32</v>
      </c>
    </row>
    <row r="8839" spans="1:11" x14ac:dyDescent="0.25">
      <c r="A8839" t="s">
        <v>8848</v>
      </c>
      <c r="B8839" t="s">
        <v>8</v>
      </c>
      <c r="C8839">
        <v>157215</v>
      </c>
      <c r="D8839">
        <v>2</v>
      </c>
      <c r="E8839" s="1">
        <v>44915</v>
      </c>
      <c r="F8839">
        <f t="shared" si="138"/>
        <v>76.900000000000006</v>
      </c>
      <c r="J8839" s="34" t="s">
        <v>1649</v>
      </c>
      <c r="K8839" s="36">
        <v>489.65</v>
      </c>
    </row>
    <row r="8840" spans="1:11" x14ac:dyDescent="0.25">
      <c r="A8840" t="s">
        <v>8849</v>
      </c>
      <c r="B8840" t="s">
        <v>6</v>
      </c>
      <c r="C8840">
        <v>88889</v>
      </c>
      <c r="D8840">
        <v>2</v>
      </c>
      <c r="E8840" s="1">
        <v>44636</v>
      </c>
      <c r="F8840">
        <f t="shared" si="138"/>
        <v>153.29</v>
      </c>
      <c r="J8840" s="34" t="s">
        <v>3055</v>
      </c>
      <c r="K8840" s="36">
        <v>329.42</v>
      </c>
    </row>
    <row r="8841" spans="1:11" x14ac:dyDescent="0.25">
      <c r="A8841" t="s">
        <v>8850</v>
      </c>
      <c r="B8841" t="s">
        <v>6</v>
      </c>
      <c r="C8841">
        <v>138678</v>
      </c>
      <c r="D8841">
        <v>2</v>
      </c>
      <c r="E8841" s="1">
        <v>44832</v>
      </c>
      <c r="F8841">
        <f t="shared" si="138"/>
        <v>83.4</v>
      </c>
      <c r="J8841" s="34" t="s">
        <v>4027</v>
      </c>
      <c r="K8841" s="36">
        <v>213.3</v>
      </c>
    </row>
    <row r="8842" spans="1:11" x14ac:dyDescent="0.25">
      <c r="A8842" t="s">
        <v>8851</v>
      </c>
      <c r="B8842" t="s">
        <v>8</v>
      </c>
      <c r="C8842">
        <v>94475</v>
      </c>
      <c r="D8842">
        <v>2</v>
      </c>
      <c r="E8842" s="1">
        <v>44664</v>
      </c>
      <c r="F8842">
        <f t="shared" si="138"/>
        <v>92.8</v>
      </c>
      <c r="J8842" s="34" t="s">
        <v>7776</v>
      </c>
      <c r="K8842" s="36">
        <v>51.69</v>
      </c>
    </row>
    <row r="8843" spans="1:11" x14ac:dyDescent="0.25">
      <c r="A8843" t="s">
        <v>8852</v>
      </c>
      <c r="B8843" t="s">
        <v>11</v>
      </c>
      <c r="C8843">
        <v>24106</v>
      </c>
      <c r="D8843">
        <v>1</v>
      </c>
      <c r="E8843" s="1">
        <v>44609</v>
      </c>
      <c r="F8843">
        <f t="shared" si="138"/>
        <v>6.89</v>
      </c>
      <c r="J8843" s="34" t="s">
        <v>3969</v>
      </c>
      <c r="K8843" s="36">
        <v>83.4</v>
      </c>
    </row>
    <row r="8844" spans="1:11" x14ac:dyDescent="0.25">
      <c r="A8844" t="s">
        <v>8853</v>
      </c>
      <c r="B8844" t="s">
        <v>17</v>
      </c>
      <c r="C8844">
        <v>51850</v>
      </c>
      <c r="D8844">
        <v>1</v>
      </c>
      <c r="E8844" s="1">
        <v>44851</v>
      </c>
      <c r="F8844">
        <f t="shared" si="138"/>
        <v>297.58</v>
      </c>
      <c r="J8844" s="34" t="s">
        <v>984</v>
      </c>
      <c r="K8844" s="36">
        <v>10.57</v>
      </c>
    </row>
    <row r="8845" spans="1:11" x14ac:dyDescent="0.25">
      <c r="A8845" t="s">
        <v>8854</v>
      </c>
      <c r="B8845" t="s">
        <v>8</v>
      </c>
      <c r="C8845">
        <v>85036</v>
      </c>
      <c r="D8845">
        <v>2</v>
      </c>
      <c r="E8845" s="1">
        <v>44636</v>
      </c>
      <c r="F8845">
        <f t="shared" si="138"/>
        <v>11.75</v>
      </c>
      <c r="J8845" s="34" t="s">
        <v>10565</v>
      </c>
      <c r="K8845" s="36">
        <v>75.180000000000007</v>
      </c>
    </row>
    <row r="8846" spans="1:11" x14ac:dyDescent="0.25">
      <c r="A8846" t="s">
        <v>8855</v>
      </c>
      <c r="B8846" t="s">
        <v>11</v>
      </c>
      <c r="C8846">
        <v>40529</v>
      </c>
      <c r="D8846">
        <v>1</v>
      </c>
      <c r="E8846" s="1">
        <v>44618</v>
      </c>
      <c r="F8846">
        <f t="shared" si="138"/>
        <v>57.41</v>
      </c>
      <c r="J8846" s="35" t="s">
        <v>4441</v>
      </c>
      <c r="K8846" s="36">
        <v>21.14</v>
      </c>
    </row>
    <row r="8847" spans="1:11" x14ac:dyDescent="0.25">
      <c r="A8847" t="s">
        <v>8856</v>
      </c>
      <c r="B8847" t="s">
        <v>6</v>
      </c>
      <c r="C8847">
        <v>120336</v>
      </c>
      <c r="D8847">
        <v>2</v>
      </c>
      <c r="E8847" s="1">
        <v>44827</v>
      </c>
      <c r="F8847">
        <f t="shared" si="138"/>
        <v>11.75</v>
      </c>
      <c r="J8847" s="34" t="s">
        <v>2522</v>
      </c>
      <c r="K8847" s="36">
        <v>114.07</v>
      </c>
    </row>
    <row r="8848" spans="1:11" x14ac:dyDescent="0.25">
      <c r="A8848" t="s">
        <v>8857</v>
      </c>
      <c r="B8848" t="s">
        <v>6</v>
      </c>
      <c r="C8848">
        <v>84345</v>
      </c>
      <c r="D8848">
        <v>2</v>
      </c>
      <c r="E8848" s="1">
        <v>44722</v>
      </c>
      <c r="F8848">
        <f t="shared" si="138"/>
        <v>34.06</v>
      </c>
      <c r="J8848" s="34" t="s">
        <v>10434</v>
      </c>
      <c r="K8848" s="36">
        <v>108.17</v>
      </c>
    </row>
    <row r="8849" spans="1:11" x14ac:dyDescent="0.25">
      <c r="A8849" t="s">
        <v>8858</v>
      </c>
      <c r="B8849" t="s">
        <v>17</v>
      </c>
      <c r="C8849">
        <v>36452</v>
      </c>
      <c r="D8849">
        <v>1</v>
      </c>
      <c r="E8849" s="1">
        <v>44802</v>
      </c>
      <c r="F8849">
        <f t="shared" si="138"/>
        <v>11.77</v>
      </c>
      <c r="J8849" s="34" t="s">
        <v>9044</v>
      </c>
      <c r="K8849" s="36">
        <v>135.08000000000001</v>
      </c>
    </row>
    <row r="8850" spans="1:11" x14ac:dyDescent="0.25">
      <c r="A8850" t="s">
        <v>8859</v>
      </c>
      <c r="B8850" t="s">
        <v>11</v>
      </c>
      <c r="C8850">
        <v>44313</v>
      </c>
      <c r="D8850">
        <v>1</v>
      </c>
      <c r="E8850" s="1">
        <v>44811</v>
      </c>
      <c r="F8850">
        <f t="shared" si="138"/>
        <v>4219.8599999999997</v>
      </c>
      <c r="J8850" s="34" t="s">
        <v>4266</v>
      </c>
      <c r="K8850" s="36">
        <v>83.4</v>
      </c>
    </row>
    <row r="8851" spans="1:11" x14ac:dyDescent="0.25">
      <c r="A8851" t="s">
        <v>8860</v>
      </c>
      <c r="B8851" t="s">
        <v>8</v>
      </c>
      <c r="C8851">
        <v>73339</v>
      </c>
      <c r="D8851">
        <v>2</v>
      </c>
      <c r="E8851" s="1">
        <v>44686</v>
      </c>
      <c r="F8851">
        <f t="shared" si="138"/>
        <v>41.24</v>
      </c>
      <c r="J8851" s="34" t="s">
        <v>10414</v>
      </c>
      <c r="K8851" s="36">
        <v>72.39</v>
      </c>
    </row>
    <row r="8852" spans="1:11" x14ac:dyDescent="0.25">
      <c r="A8852" t="s">
        <v>8861</v>
      </c>
      <c r="B8852" t="s">
        <v>6</v>
      </c>
      <c r="C8852">
        <v>69402</v>
      </c>
      <c r="D8852">
        <v>2</v>
      </c>
      <c r="E8852" s="1">
        <v>44880</v>
      </c>
      <c r="F8852">
        <f t="shared" si="138"/>
        <v>40.85</v>
      </c>
      <c r="J8852" s="34" t="s">
        <v>1136</v>
      </c>
      <c r="K8852" s="36">
        <v>76.680000000000007</v>
      </c>
    </row>
    <row r="8853" spans="1:11" x14ac:dyDescent="0.25">
      <c r="A8853" t="s">
        <v>8862</v>
      </c>
      <c r="B8853" t="s">
        <v>6</v>
      </c>
      <c r="C8853">
        <v>70760</v>
      </c>
      <c r="D8853">
        <v>2</v>
      </c>
      <c r="E8853" s="1">
        <v>44568</v>
      </c>
      <c r="F8853">
        <f t="shared" si="138"/>
        <v>72.39</v>
      </c>
      <c r="J8853" s="34" t="s">
        <v>5063</v>
      </c>
      <c r="K8853" s="36">
        <v>125.32</v>
      </c>
    </row>
    <row r="8854" spans="1:11" x14ac:dyDescent="0.25">
      <c r="A8854" t="s">
        <v>8863</v>
      </c>
      <c r="B8854" t="s">
        <v>8</v>
      </c>
      <c r="C8854">
        <v>157516</v>
      </c>
      <c r="D8854">
        <v>2</v>
      </c>
      <c r="E8854" s="1">
        <v>44915</v>
      </c>
      <c r="F8854">
        <f t="shared" si="138"/>
        <v>95.85</v>
      </c>
      <c r="J8854" s="34" t="s">
        <v>4742</v>
      </c>
      <c r="K8854" s="36">
        <v>75.180000000000007</v>
      </c>
    </row>
    <row r="8855" spans="1:11" x14ac:dyDescent="0.25">
      <c r="A8855" t="s">
        <v>8864</v>
      </c>
      <c r="B8855" t="s">
        <v>11</v>
      </c>
      <c r="C8855">
        <v>52404</v>
      </c>
      <c r="D8855">
        <v>1</v>
      </c>
      <c r="E8855" s="1">
        <v>44775</v>
      </c>
      <c r="F8855">
        <f t="shared" si="138"/>
        <v>109.97</v>
      </c>
      <c r="J8855" s="34" t="s">
        <v>10948</v>
      </c>
      <c r="K8855" s="36">
        <v>75.180000000000007</v>
      </c>
    </row>
    <row r="8856" spans="1:11" x14ac:dyDescent="0.25">
      <c r="A8856" t="s">
        <v>8865</v>
      </c>
      <c r="B8856" t="s">
        <v>11</v>
      </c>
      <c r="C8856">
        <v>40837</v>
      </c>
      <c r="D8856">
        <v>1</v>
      </c>
      <c r="E8856" s="1">
        <v>44697</v>
      </c>
      <c r="F8856">
        <f t="shared" si="138"/>
        <v>118.3</v>
      </c>
      <c r="J8856" s="34" t="s">
        <v>7070</v>
      </c>
      <c r="K8856" s="36">
        <v>34.01</v>
      </c>
    </row>
    <row r="8857" spans="1:11" x14ac:dyDescent="0.25">
      <c r="A8857" t="s">
        <v>8866</v>
      </c>
      <c r="B8857" t="s">
        <v>6</v>
      </c>
      <c r="C8857">
        <v>124361</v>
      </c>
      <c r="D8857">
        <v>2</v>
      </c>
      <c r="E8857" s="1">
        <v>44817</v>
      </c>
      <c r="F8857">
        <f t="shared" si="138"/>
        <v>785.21</v>
      </c>
      <c r="J8857" s="34" t="s">
        <v>2857</v>
      </c>
      <c r="K8857" s="36">
        <v>33.159999999999997</v>
      </c>
    </row>
    <row r="8858" spans="1:11" x14ac:dyDescent="0.25">
      <c r="A8858" t="s">
        <v>8867</v>
      </c>
      <c r="B8858" t="s">
        <v>8</v>
      </c>
      <c r="C8858">
        <v>74735</v>
      </c>
      <c r="D8858">
        <v>2</v>
      </c>
      <c r="E8858" s="1">
        <v>44804</v>
      </c>
      <c r="F8858">
        <f t="shared" si="138"/>
        <v>58.73</v>
      </c>
      <c r="J8858" s="34" t="s">
        <v>4007</v>
      </c>
      <c r="K8858" s="36">
        <v>115.59</v>
      </c>
    </row>
    <row r="8859" spans="1:11" x14ac:dyDescent="0.25">
      <c r="A8859" t="s">
        <v>8868</v>
      </c>
      <c r="B8859" t="s">
        <v>40</v>
      </c>
      <c r="C8859">
        <v>61074</v>
      </c>
      <c r="D8859">
        <v>1</v>
      </c>
      <c r="E8859" s="1">
        <v>44783</v>
      </c>
      <c r="F8859">
        <f t="shared" si="138"/>
        <v>64.75</v>
      </c>
      <c r="J8859" s="34" t="s">
        <v>3904</v>
      </c>
      <c r="K8859" s="36">
        <v>110.42</v>
      </c>
    </row>
    <row r="8860" spans="1:11" x14ac:dyDescent="0.25">
      <c r="A8860" t="s">
        <v>8869</v>
      </c>
      <c r="B8860" t="s">
        <v>8</v>
      </c>
      <c r="C8860">
        <v>77345</v>
      </c>
      <c r="D8860">
        <v>2</v>
      </c>
      <c r="E8860" s="1">
        <v>44651</v>
      </c>
      <c r="F8860">
        <f t="shared" si="138"/>
        <v>10.57</v>
      </c>
      <c r="J8860" s="34" t="s">
        <v>276</v>
      </c>
      <c r="K8860" s="36">
        <v>25.85</v>
      </c>
    </row>
    <row r="8861" spans="1:11" x14ac:dyDescent="0.25">
      <c r="A8861" t="s">
        <v>8870</v>
      </c>
      <c r="B8861" t="s">
        <v>8</v>
      </c>
      <c r="C8861">
        <v>89811</v>
      </c>
      <c r="D8861">
        <v>2</v>
      </c>
      <c r="E8861" s="1">
        <v>44650</v>
      </c>
      <c r="F8861" t="str">
        <f t="shared" si="138"/>
        <v>NULL</v>
      </c>
      <c r="J8861" s="34" t="s">
        <v>8358</v>
      </c>
      <c r="K8861" s="36">
        <v>104.22</v>
      </c>
    </row>
    <row r="8862" spans="1:11" x14ac:dyDescent="0.25">
      <c r="A8862" t="s">
        <v>8871</v>
      </c>
      <c r="B8862" t="s">
        <v>8</v>
      </c>
      <c r="C8862">
        <v>145681</v>
      </c>
      <c r="D8862">
        <v>2</v>
      </c>
      <c r="E8862" s="1">
        <v>44882</v>
      </c>
      <c r="F8862">
        <f t="shared" si="138"/>
        <v>100.93</v>
      </c>
      <c r="J8862" s="34" t="s">
        <v>7511</v>
      </c>
      <c r="K8862" s="36">
        <v>737.65</v>
      </c>
    </row>
    <row r="8863" spans="1:11" x14ac:dyDescent="0.25">
      <c r="A8863" t="s">
        <v>8872</v>
      </c>
      <c r="B8863" t="s">
        <v>6</v>
      </c>
      <c r="C8863">
        <v>119568</v>
      </c>
      <c r="D8863">
        <v>2</v>
      </c>
      <c r="E8863" s="1">
        <v>44817</v>
      </c>
      <c r="F8863">
        <f t="shared" si="138"/>
        <v>27.91</v>
      </c>
      <c r="J8863" s="34" t="s">
        <v>7535</v>
      </c>
      <c r="K8863" s="36">
        <v>11.75</v>
      </c>
    </row>
    <row r="8864" spans="1:11" x14ac:dyDescent="0.25">
      <c r="A8864" t="s">
        <v>8873</v>
      </c>
      <c r="B8864" t="s">
        <v>8</v>
      </c>
      <c r="C8864">
        <v>59533</v>
      </c>
      <c r="D8864">
        <v>2</v>
      </c>
      <c r="E8864" s="1">
        <v>44581</v>
      </c>
      <c r="F8864">
        <f t="shared" si="138"/>
        <v>261.27999999999997</v>
      </c>
      <c r="J8864" s="34" t="s">
        <v>5039</v>
      </c>
      <c r="K8864" s="36">
        <v>463.09</v>
      </c>
    </row>
    <row r="8865" spans="1:11" x14ac:dyDescent="0.25">
      <c r="A8865" t="s">
        <v>8874</v>
      </c>
      <c r="B8865" t="s">
        <v>11</v>
      </c>
      <c r="C8865">
        <v>78472</v>
      </c>
      <c r="D8865">
        <v>1</v>
      </c>
      <c r="E8865" s="1">
        <v>44879</v>
      </c>
      <c r="F8865">
        <f t="shared" si="138"/>
        <v>75.37</v>
      </c>
      <c r="J8865" s="34" t="s">
        <v>2228</v>
      </c>
      <c r="K8865" s="36">
        <v>932.29</v>
      </c>
    </row>
    <row r="8866" spans="1:11" x14ac:dyDescent="0.25">
      <c r="A8866" t="s">
        <v>8875</v>
      </c>
      <c r="B8866" t="s">
        <v>17</v>
      </c>
      <c r="C8866">
        <v>23126</v>
      </c>
      <c r="D8866">
        <v>1</v>
      </c>
      <c r="E8866" s="1">
        <v>44631</v>
      </c>
      <c r="F8866">
        <f t="shared" si="138"/>
        <v>40.85</v>
      </c>
      <c r="J8866" s="34" t="s">
        <v>1422</v>
      </c>
      <c r="K8866" s="36">
        <v>258.42</v>
      </c>
    </row>
    <row r="8867" spans="1:11" x14ac:dyDescent="0.25">
      <c r="A8867" t="s">
        <v>8876</v>
      </c>
      <c r="B8867" t="s">
        <v>8</v>
      </c>
      <c r="C8867">
        <v>116787</v>
      </c>
      <c r="D8867">
        <v>2</v>
      </c>
      <c r="E8867" s="1">
        <v>44726</v>
      </c>
      <c r="F8867">
        <f t="shared" si="138"/>
        <v>61.08</v>
      </c>
      <c r="J8867" s="34" t="s">
        <v>7127</v>
      </c>
      <c r="K8867" s="36">
        <v>11.75</v>
      </c>
    </row>
    <row r="8868" spans="1:11" x14ac:dyDescent="0.25">
      <c r="A8868" t="s">
        <v>8877</v>
      </c>
      <c r="B8868" t="s">
        <v>8</v>
      </c>
      <c r="C8868">
        <v>93087</v>
      </c>
      <c r="D8868">
        <v>2</v>
      </c>
      <c r="E8868" s="1">
        <v>44809</v>
      </c>
      <c r="F8868">
        <f t="shared" si="138"/>
        <v>58.73</v>
      </c>
      <c r="J8868" s="34" t="s">
        <v>7104</v>
      </c>
      <c r="K8868" s="36">
        <v>38.450000000000003</v>
      </c>
    </row>
    <row r="8869" spans="1:11" x14ac:dyDescent="0.25">
      <c r="A8869" t="s">
        <v>8878</v>
      </c>
      <c r="B8869" t="s">
        <v>17</v>
      </c>
      <c r="C8869">
        <v>59249</v>
      </c>
      <c r="D8869">
        <v>1</v>
      </c>
      <c r="E8869" s="1">
        <v>44824</v>
      </c>
      <c r="F8869">
        <f t="shared" si="138"/>
        <v>32.96</v>
      </c>
      <c r="J8869" s="34" t="s">
        <v>8755</v>
      </c>
      <c r="K8869" s="36">
        <v>9.4</v>
      </c>
    </row>
    <row r="8870" spans="1:11" x14ac:dyDescent="0.25">
      <c r="A8870" t="s">
        <v>8879</v>
      </c>
      <c r="B8870" t="s">
        <v>11</v>
      </c>
      <c r="C8870">
        <v>44308</v>
      </c>
      <c r="D8870">
        <v>1</v>
      </c>
      <c r="E8870" s="1">
        <v>44917</v>
      </c>
      <c r="F8870">
        <f t="shared" si="138"/>
        <v>21.2</v>
      </c>
      <c r="J8870" s="34" t="s">
        <v>6232</v>
      </c>
      <c r="K8870" s="36">
        <v>221.19</v>
      </c>
    </row>
    <row r="8871" spans="1:11" x14ac:dyDescent="0.25">
      <c r="A8871" t="s">
        <v>8880</v>
      </c>
      <c r="B8871" t="s">
        <v>11</v>
      </c>
      <c r="C8871">
        <v>34107</v>
      </c>
      <c r="D8871">
        <v>1</v>
      </c>
      <c r="E8871" s="1">
        <v>44887</v>
      </c>
      <c r="F8871">
        <f t="shared" si="138"/>
        <v>42.4</v>
      </c>
      <c r="J8871" s="34" t="s">
        <v>7675</v>
      </c>
      <c r="K8871" s="36">
        <v>233.75</v>
      </c>
    </row>
    <row r="8872" spans="1:11" x14ac:dyDescent="0.25">
      <c r="A8872" t="s">
        <v>8881</v>
      </c>
      <c r="B8872" t="s">
        <v>17</v>
      </c>
      <c r="C8872">
        <v>89553</v>
      </c>
      <c r="D8872">
        <v>1</v>
      </c>
      <c r="E8872" s="1">
        <v>44913</v>
      </c>
      <c r="F8872">
        <f t="shared" si="138"/>
        <v>103.63</v>
      </c>
      <c r="J8872" s="34" t="s">
        <v>1246</v>
      </c>
      <c r="K8872" s="36">
        <v>83.4</v>
      </c>
    </row>
    <row r="8873" spans="1:11" x14ac:dyDescent="0.25">
      <c r="A8873" t="s">
        <v>8882</v>
      </c>
      <c r="B8873" t="s">
        <v>17</v>
      </c>
      <c r="C8873">
        <v>22430</v>
      </c>
      <c r="D8873">
        <v>1</v>
      </c>
      <c r="E8873" s="1">
        <v>44880</v>
      </c>
      <c r="F8873">
        <f t="shared" si="138"/>
        <v>10.6</v>
      </c>
      <c r="J8873" s="34" t="s">
        <v>339</v>
      </c>
      <c r="K8873" s="36">
        <v>206.25</v>
      </c>
    </row>
    <row r="8874" spans="1:11" x14ac:dyDescent="0.25">
      <c r="A8874" t="s">
        <v>8883</v>
      </c>
      <c r="B8874" t="s">
        <v>8</v>
      </c>
      <c r="C8874">
        <v>52287</v>
      </c>
      <c r="D8874">
        <v>2</v>
      </c>
      <c r="E8874" s="1">
        <v>44750</v>
      </c>
      <c r="F8874">
        <f t="shared" si="138"/>
        <v>862.65</v>
      </c>
      <c r="J8874" s="34" t="s">
        <v>123</v>
      </c>
      <c r="K8874" s="36">
        <v>625.65</v>
      </c>
    </row>
    <row r="8875" spans="1:11" x14ac:dyDescent="0.25">
      <c r="A8875" t="s">
        <v>8884</v>
      </c>
      <c r="B8875" t="s">
        <v>11</v>
      </c>
      <c r="C8875">
        <v>38202</v>
      </c>
      <c r="D8875">
        <v>1</v>
      </c>
      <c r="E8875" s="1">
        <v>44567</v>
      </c>
      <c r="F8875">
        <f t="shared" si="138"/>
        <v>97.63</v>
      </c>
      <c r="J8875" s="34" t="s">
        <v>2812</v>
      </c>
      <c r="K8875" s="36">
        <v>340.01</v>
      </c>
    </row>
    <row r="8876" spans="1:11" x14ac:dyDescent="0.25">
      <c r="A8876" t="s">
        <v>8885</v>
      </c>
      <c r="B8876" t="s">
        <v>11</v>
      </c>
      <c r="C8876">
        <v>35473</v>
      </c>
      <c r="D8876">
        <v>1</v>
      </c>
      <c r="E8876" s="1">
        <v>44644</v>
      </c>
      <c r="F8876">
        <f t="shared" si="138"/>
        <v>133.31</v>
      </c>
      <c r="J8876" s="34" t="s">
        <v>2014</v>
      </c>
      <c r="K8876" s="36">
        <v>563.20000000000005</v>
      </c>
    </row>
    <row r="8877" spans="1:11" x14ac:dyDescent="0.25">
      <c r="A8877" t="s">
        <v>8886</v>
      </c>
      <c r="B8877" t="s">
        <v>13</v>
      </c>
      <c r="C8877">
        <v>138290</v>
      </c>
      <c r="D8877">
        <v>2</v>
      </c>
      <c r="E8877" s="1">
        <v>44826</v>
      </c>
      <c r="F8877">
        <f t="shared" si="138"/>
        <v>83.4</v>
      </c>
      <c r="J8877" s="34" t="s">
        <v>3622</v>
      </c>
      <c r="K8877" s="36">
        <v>35.24</v>
      </c>
    </row>
    <row r="8878" spans="1:11" x14ac:dyDescent="0.25">
      <c r="A8878" t="s">
        <v>8887</v>
      </c>
      <c r="B8878" t="s">
        <v>11</v>
      </c>
      <c r="C8878">
        <v>19797</v>
      </c>
      <c r="D8878">
        <v>1</v>
      </c>
      <c r="E8878" s="1">
        <v>44903</v>
      </c>
      <c r="F8878">
        <f t="shared" si="138"/>
        <v>726.42</v>
      </c>
      <c r="J8878" s="34" t="s">
        <v>6476</v>
      </c>
      <c r="K8878" s="36">
        <v>237.8</v>
      </c>
    </row>
    <row r="8879" spans="1:11" x14ac:dyDescent="0.25">
      <c r="A8879" t="s">
        <v>8888</v>
      </c>
      <c r="B8879" t="s">
        <v>40</v>
      </c>
      <c r="C8879">
        <v>61074</v>
      </c>
      <c r="D8879">
        <v>1</v>
      </c>
      <c r="E8879" s="1">
        <v>44797</v>
      </c>
      <c r="F8879">
        <f t="shared" si="138"/>
        <v>106.8</v>
      </c>
      <c r="J8879" s="34" t="s">
        <v>7739</v>
      </c>
      <c r="K8879" s="36">
        <v>35.81</v>
      </c>
    </row>
    <row r="8880" spans="1:11" x14ac:dyDescent="0.25">
      <c r="A8880" t="s">
        <v>8889</v>
      </c>
      <c r="B8880" t="s">
        <v>11</v>
      </c>
      <c r="C8880">
        <v>34836</v>
      </c>
      <c r="D8880">
        <v>1</v>
      </c>
      <c r="E8880" s="1">
        <v>44862</v>
      </c>
      <c r="F8880">
        <f t="shared" si="138"/>
        <v>21.2</v>
      </c>
      <c r="J8880" s="34" t="s">
        <v>1870</v>
      </c>
      <c r="K8880" s="36">
        <v>83.4</v>
      </c>
    </row>
    <row r="8881" spans="1:11" x14ac:dyDescent="0.25">
      <c r="A8881" t="s">
        <v>8890</v>
      </c>
      <c r="B8881" t="s">
        <v>6</v>
      </c>
      <c r="C8881">
        <v>65959</v>
      </c>
      <c r="D8881">
        <v>2</v>
      </c>
      <c r="E8881" s="1">
        <v>44853</v>
      </c>
      <c r="F8881">
        <f t="shared" si="138"/>
        <v>10.81</v>
      </c>
      <c r="J8881" s="34" t="s">
        <v>1569</v>
      </c>
      <c r="K8881" s="36">
        <v>11.75</v>
      </c>
    </row>
    <row r="8882" spans="1:11" x14ac:dyDescent="0.25">
      <c r="A8882" t="s">
        <v>8891</v>
      </c>
      <c r="B8882" t="s">
        <v>17</v>
      </c>
      <c r="C8882">
        <v>27229</v>
      </c>
      <c r="D8882">
        <v>1</v>
      </c>
      <c r="E8882" s="1">
        <v>44896</v>
      </c>
      <c r="F8882">
        <f t="shared" si="138"/>
        <v>50.89</v>
      </c>
      <c r="J8882" s="34" t="s">
        <v>8736</v>
      </c>
      <c r="K8882" s="36">
        <v>10.57</v>
      </c>
    </row>
    <row r="8883" spans="1:11" x14ac:dyDescent="0.25">
      <c r="A8883" t="s">
        <v>8892</v>
      </c>
      <c r="B8883" t="s">
        <v>17</v>
      </c>
      <c r="C8883">
        <v>27464</v>
      </c>
      <c r="D8883">
        <v>1</v>
      </c>
      <c r="E8883" s="1">
        <v>44590</v>
      </c>
      <c r="F8883">
        <f t="shared" si="138"/>
        <v>28.66</v>
      </c>
      <c r="J8883" s="34" t="s">
        <v>5511</v>
      </c>
      <c r="K8883" s="36">
        <v>972.9</v>
      </c>
    </row>
    <row r="8884" spans="1:11" x14ac:dyDescent="0.25">
      <c r="A8884" t="s">
        <v>8893</v>
      </c>
      <c r="B8884" t="s">
        <v>13</v>
      </c>
      <c r="C8884">
        <v>138762</v>
      </c>
      <c r="D8884">
        <v>2</v>
      </c>
      <c r="E8884" s="1">
        <v>44922</v>
      </c>
      <c r="F8884">
        <f t="shared" si="138"/>
        <v>12.02</v>
      </c>
      <c r="J8884" s="34" t="s">
        <v>1292</v>
      </c>
      <c r="K8884" s="36">
        <v>75.180000000000007</v>
      </c>
    </row>
    <row r="8885" spans="1:11" x14ac:dyDescent="0.25">
      <c r="A8885" t="s">
        <v>8894</v>
      </c>
      <c r="B8885" t="s">
        <v>8</v>
      </c>
      <c r="C8885">
        <v>53304</v>
      </c>
      <c r="D8885">
        <v>2</v>
      </c>
      <c r="E8885" s="1">
        <v>44753</v>
      </c>
      <c r="F8885">
        <f t="shared" si="138"/>
        <v>634.26</v>
      </c>
      <c r="J8885" s="34" t="s">
        <v>5179</v>
      </c>
      <c r="K8885" s="36">
        <v>266.87</v>
      </c>
    </row>
    <row r="8886" spans="1:11" x14ac:dyDescent="0.25">
      <c r="A8886" t="s">
        <v>8895</v>
      </c>
      <c r="B8886" t="s">
        <v>17</v>
      </c>
      <c r="C8886">
        <v>28877</v>
      </c>
      <c r="D8886">
        <v>1</v>
      </c>
      <c r="E8886" s="1">
        <v>44728</v>
      </c>
      <c r="F8886">
        <f t="shared" si="138"/>
        <v>151.1</v>
      </c>
      <c r="J8886" s="34" t="s">
        <v>7292</v>
      </c>
      <c r="K8886" s="36">
        <v>272.95999999999998</v>
      </c>
    </row>
    <row r="8887" spans="1:11" x14ac:dyDescent="0.25">
      <c r="A8887" t="s">
        <v>8896</v>
      </c>
      <c r="B8887" t="s">
        <v>17</v>
      </c>
      <c r="C8887">
        <v>40952</v>
      </c>
      <c r="D8887">
        <v>1</v>
      </c>
      <c r="E8887" s="1">
        <v>44657</v>
      </c>
      <c r="F8887">
        <f t="shared" si="138"/>
        <v>417.54</v>
      </c>
      <c r="J8887" s="34" t="s">
        <v>1092</v>
      </c>
      <c r="K8887" s="36">
        <v>485.1</v>
      </c>
    </row>
    <row r="8888" spans="1:11" x14ac:dyDescent="0.25">
      <c r="A8888" t="s">
        <v>8897</v>
      </c>
      <c r="B8888" t="s">
        <v>40</v>
      </c>
      <c r="C8888">
        <v>74931</v>
      </c>
      <c r="D8888">
        <v>1</v>
      </c>
      <c r="E8888" s="1">
        <v>44860</v>
      </c>
      <c r="F8888">
        <f t="shared" si="138"/>
        <v>21.2</v>
      </c>
      <c r="J8888" s="34" t="s">
        <v>7614</v>
      </c>
      <c r="K8888" s="36">
        <v>36.049999999999997</v>
      </c>
    </row>
    <row r="8889" spans="1:11" x14ac:dyDescent="0.25">
      <c r="A8889" t="s">
        <v>8898</v>
      </c>
      <c r="B8889" t="s">
        <v>13</v>
      </c>
      <c r="C8889">
        <v>145148</v>
      </c>
      <c r="D8889">
        <v>2</v>
      </c>
      <c r="E8889" s="1">
        <v>44868</v>
      </c>
      <c r="F8889">
        <f t="shared" si="138"/>
        <v>10.81</v>
      </c>
      <c r="J8889" s="34" t="s">
        <v>7418</v>
      </c>
      <c r="K8889" s="36">
        <v>123.47</v>
      </c>
    </row>
    <row r="8890" spans="1:11" x14ac:dyDescent="0.25">
      <c r="A8890" t="s">
        <v>8899</v>
      </c>
      <c r="B8890" t="s">
        <v>11</v>
      </c>
      <c r="C8890">
        <v>42788</v>
      </c>
      <c r="D8890">
        <v>1</v>
      </c>
      <c r="E8890" s="1">
        <v>44664</v>
      </c>
      <c r="F8890">
        <f t="shared" si="138"/>
        <v>81.569999999999993</v>
      </c>
      <c r="J8890" s="34" t="s">
        <v>577</v>
      </c>
      <c r="K8890" s="36">
        <v>183.32</v>
      </c>
    </row>
    <row r="8891" spans="1:11" x14ac:dyDescent="0.25">
      <c r="A8891" t="s">
        <v>8900</v>
      </c>
      <c r="B8891" t="s">
        <v>17</v>
      </c>
      <c r="C8891">
        <v>18136</v>
      </c>
      <c r="D8891">
        <v>1</v>
      </c>
      <c r="E8891" s="1">
        <v>44670</v>
      </c>
      <c r="F8891">
        <f t="shared" si="138"/>
        <v>10.34</v>
      </c>
      <c r="J8891" s="34" t="s">
        <v>1654</v>
      </c>
      <c r="K8891" s="36">
        <v>622.34</v>
      </c>
    </row>
    <row r="8892" spans="1:11" x14ac:dyDescent="0.25">
      <c r="A8892" t="s">
        <v>8901</v>
      </c>
      <c r="B8892" t="s">
        <v>8</v>
      </c>
      <c r="C8892">
        <v>113700</v>
      </c>
      <c r="D8892">
        <v>2</v>
      </c>
      <c r="E8892" s="1">
        <v>44733</v>
      </c>
      <c r="F8892">
        <f t="shared" si="138"/>
        <v>235.16</v>
      </c>
      <c r="J8892" s="34" t="s">
        <v>8127</v>
      </c>
      <c r="K8892" s="36">
        <v>7.05</v>
      </c>
    </row>
    <row r="8893" spans="1:11" x14ac:dyDescent="0.25">
      <c r="A8893" t="s">
        <v>8902</v>
      </c>
      <c r="B8893" t="s">
        <v>11</v>
      </c>
      <c r="C8893">
        <v>47091</v>
      </c>
      <c r="D8893">
        <v>1</v>
      </c>
      <c r="E8893" s="1">
        <v>44799</v>
      </c>
      <c r="F8893">
        <f t="shared" si="138"/>
        <v>11.65</v>
      </c>
      <c r="J8893" s="34" t="s">
        <v>2272</v>
      </c>
      <c r="K8893" s="36">
        <v>31.24</v>
      </c>
    </row>
    <row r="8894" spans="1:11" x14ac:dyDescent="0.25">
      <c r="A8894" t="s">
        <v>8903</v>
      </c>
      <c r="B8894" t="s">
        <v>8</v>
      </c>
      <c r="C8894">
        <v>61200</v>
      </c>
      <c r="D8894">
        <v>2</v>
      </c>
      <c r="E8894" s="1">
        <v>44685</v>
      </c>
      <c r="F8894">
        <f t="shared" si="138"/>
        <v>381.77</v>
      </c>
      <c r="J8894" s="34" t="s">
        <v>8023</v>
      </c>
      <c r="K8894" s="36">
        <v>112.89</v>
      </c>
    </row>
    <row r="8895" spans="1:11" x14ac:dyDescent="0.25">
      <c r="A8895" t="s">
        <v>8904</v>
      </c>
      <c r="B8895" t="s">
        <v>8</v>
      </c>
      <c r="C8895">
        <v>130634</v>
      </c>
      <c r="D8895">
        <v>2</v>
      </c>
      <c r="E8895" s="1">
        <v>44784</v>
      </c>
      <c r="F8895">
        <f t="shared" si="138"/>
        <v>75.180000000000007</v>
      </c>
      <c r="J8895" s="34" t="s">
        <v>3064</v>
      </c>
      <c r="K8895" s="36">
        <v>124.51</v>
      </c>
    </row>
    <row r="8896" spans="1:11" x14ac:dyDescent="0.25">
      <c r="A8896" t="s">
        <v>8905</v>
      </c>
      <c r="B8896" t="s">
        <v>13</v>
      </c>
      <c r="C8896">
        <v>147293</v>
      </c>
      <c r="D8896">
        <v>2</v>
      </c>
      <c r="E8896" s="1">
        <v>44868</v>
      </c>
      <c r="F8896">
        <f t="shared" si="138"/>
        <v>240.76</v>
      </c>
      <c r="J8896" s="34" t="s">
        <v>9369</v>
      </c>
      <c r="K8896" s="36">
        <v>55.04</v>
      </c>
    </row>
    <row r="8897" spans="1:11" x14ac:dyDescent="0.25">
      <c r="A8897" t="s">
        <v>8906</v>
      </c>
      <c r="B8897" t="s">
        <v>13</v>
      </c>
      <c r="C8897">
        <v>140443</v>
      </c>
      <c r="D8897">
        <v>2</v>
      </c>
      <c r="E8897" s="1">
        <v>44846</v>
      </c>
      <c r="F8897">
        <f t="shared" si="138"/>
        <v>120.15</v>
      </c>
      <c r="J8897" s="34" t="s">
        <v>2820</v>
      </c>
      <c r="K8897" s="36">
        <v>75.180000000000007</v>
      </c>
    </row>
    <row r="8898" spans="1:11" x14ac:dyDescent="0.25">
      <c r="A8898" t="s">
        <v>8907</v>
      </c>
      <c r="B8898" t="s">
        <v>17</v>
      </c>
      <c r="C8898">
        <v>28333</v>
      </c>
      <c r="D8898">
        <v>1</v>
      </c>
      <c r="E8898" s="1">
        <v>44611</v>
      </c>
      <c r="F8898">
        <f t="shared" ref="F8898:F8961" si="139">VLOOKUP(A8898,$J$1:$K$11016,2,FALSE)</f>
        <v>8.39</v>
      </c>
      <c r="J8898" s="34" t="s">
        <v>8678</v>
      </c>
      <c r="K8898" s="36">
        <v>153.38</v>
      </c>
    </row>
    <row r="8899" spans="1:11" x14ac:dyDescent="0.25">
      <c r="A8899" t="s">
        <v>8908</v>
      </c>
      <c r="B8899" t="s">
        <v>8</v>
      </c>
      <c r="C8899">
        <v>52287</v>
      </c>
      <c r="D8899">
        <v>2</v>
      </c>
      <c r="E8899" s="1">
        <v>44678</v>
      </c>
      <c r="F8899">
        <f t="shared" si="139"/>
        <v>40.590000000000003</v>
      </c>
      <c r="J8899" s="34" t="s">
        <v>8794</v>
      </c>
      <c r="K8899" s="36">
        <v>11.75</v>
      </c>
    </row>
    <row r="8900" spans="1:11" x14ac:dyDescent="0.25">
      <c r="A8900" t="s">
        <v>8909</v>
      </c>
      <c r="B8900" t="s">
        <v>11</v>
      </c>
      <c r="C8900">
        <v>43381</v>
      </c>
      <c r="D8900">
        <v>1</v>
      </c>
      <c r="E8900" s="1">
        <v>44788</v>
      </c>
      <c r="F8900">
        <f t="shared" si="139"/>
        <v>10.6</v>
      </c>
      <c r="J8900" s="34" t="s">
        <v>8121</v>
      </c>
      <c r="K8900" s="36">
        <v>10.57</v>
      </c>
    </row>
    <row r="8901" spans="1:11" x14ac:dyDescent="0.25">
      <c r="A8901" t="s">
        <v>8910</v>
      </c>
      <c r="B8901" t="s">
        <v>8</v>
      </c>
      <c r="C8901">
        <v>70312</v>
      </c>
      <c r="D8901">
        <v>2</v>
      </c>
      <c r="E8901" s="1">
        <v>44565</v>
      </c>
      <c r="F8901">
        <f t="shared" si="139"/>
        <v>75.180000000000007</v>
      </c>
      <c r="J8901" s="34" t="s">
        <v>750</v>
      </c>
      <c r="K8901" s="36">
        <v>81.92</v>
      </c>
    </row>
    <row r="8902" spans="1:11" x14ac:dyDescent="0.25">
      <c r="A8902" t="s">
        <v>8911</v>
      </c>
      <c r="B8902" t="s">
        <v>8</v>
      </c>
      <c r="C8902">
        <v>51471</v>
      </c>
      <c r="D8902">
        <v>2</v>
      </c>
      <c r="E8902" s="1">
        <v>44838</v>
      </c>
      <c r="F8902">
        <f t="shared" si="139"/>
        <v>21.63</v>
      </c>
      <c r="J8902" s="34" t="s">
        <v>716</v>
      </c>
      <c r="K8902" s="36">
        <v>81.92</v>
      </c>
    </row>
    <row r="8903" spans="1:11" x14ac:dyDescent="0.25">
      <c r="A8903" t="s">
        <v>8912</v>
      </c>
      <c r="B8903" t="s">
        <v>13</v>
      </c>
      <c r="C8903">
        <v>143800</v>
      </c>
      <c r="D8903">
        <v>2</v>
      </c>
      <c r="E8903" s="1">
        <v>44909</v>
      </c>
      <c r="F8903">
        <f t="shared" si="139"/>
        <v>7.21</v>
      </c>
      <c r="J8903" s="34" t="s">
        <v>3898</v>
      </c>
      <c r="K8903" s="36">
        <v>185.01</v>
      </c>
    </row>
    <row r="8904" spans="1:11" x14ac:dyDescent="0.25">
      <c r="A8904" t="s">
        <v>8913</v>
      </c>
      <c r="B8904" t="s">
        <v>8</v>
      </c>
      <c r="C8904">
        <v>76654</v>
      </c>
      <c r="D8904">
        <v>2</v>
      </c>
      <c r="E8904" s="1">
        <v>44816</v>
      </c>
      <c r="F8904">
        <f t="shared" si="139"/>
        <v>10.42</v>
      </c>
      <c r="J8904" s="34" t="s">
        <v>9127</v>
      </c>
      <c r="K8904" s="36">
        <v>30.13</v>
      </c>
    </row>
    <row r="8905" spans="1:11" x14ac:dyDescent="0.25">
      <c r="A8905" t="s">
        <v>8914</v>
      </c>
      <c r="B8905" t="s">
        <v>40</v>
      </c>
      <c r="C8905">
        <v>73017</v>
      </c>
      <c r="D8905">
        <v>1</v>
      </c>
      <c r="E8905" s="1">
        <v>44844</v>
      </c>
      <c r="F8905">
        <f t="shared" si="139"/>
        <v>75.349999999999994</v>
      </c>
      <c r="J8905" s="34" t="s">
        <v>5738</v>
      </c>
      <c r="K8905" s="36">
        <v>21.14</v>
      </c>
    </row>
    <row r="8906" spans="1:11" x14ac:dyDescent="0.25">
      <c r="A8906" t="s">
        <v>8915</v>
      </c>
      <c r="B8906" t="s">
        <v>17</v>
      </c>
      <c r="C8906">
        <v>38294</v>
      </c>
      <c r="D8906">
        <v>1</v>
      </c>
      <c r="E8906" s="1">
        <v>44591</v>
      </c>
      <c r="F8906">
        <f t="shared" si="139"/>
        <v>163.12</v>
      </c>
      <c r="J8906" s="34" t="s">
        <v>7656</v>
      </c>
      <c r="K8906" s="36">
        <v>10.57</v>
      </c>
    </row>
    <row r="8907" spans="1:11" x14ac:dyDescent="0.25">
      <c r="A8907" t="s">
        <v>8916</v>
      </c>
      <c r="B8907" t="s">
        <v>6</v>
      </c>
      <c r="C8907">
        <v>77731</v>
      </c>
      <c r="D8907">
        <v>2</v>
      </c>
      <c r="E8907" s="1">
        <v>44827</v>
      </c>
      <c r="F8907">
        <f t="shared" si="139"/>
        <v>250.91</v>
      </c>
      <c r="J8907" s="34" t="s">
        <v>3965</v>
      </c>
      <c r="K8907" s="36">
        <v>124.53</v>
      </c>
    </row>
    <row r="8908" spans="1:11" x14ac:dyDescent="0.25">
      <c r="A8908" t="s">
        <v>8917</v>
      </c>
      <c r="B8908" t="s">
        <v>6</v>
      </c>
      <c r="C8908">
        <v>86875</v>
      </c>
      <c r="D8908">
        <v>2</v>
      </c>
      <c r="E8908" s="1">
        <v>44623</v>
      </c>
      <c r="F8908">
        <f t="shared" si="139"/>
        <v>75.180000000000007</v>
      </c>
      <c r="J8908" s="34" t="s">
        <v>9470</v>
      </c>
      <c r="K8908" s="36">
        <v>168.66</v>
      </c>
    </row>
    <row r="8909" spans="1:11" x14ac:dyDescent="0.25">
      <c r="A8909" t="s">
        <v>8918</v>
      </c>
      <c r="B8909" t="s">
        <v>8</v>
      </c>
      <c r="C8909">
        <v>154080</v>
      </c>
      <c r="D8909">
        <v>2</v>
      </c>
      <c r="E8909" s="1">
        <v>44907</v>
      </c>
      <c r="F8909">
        <f t="shared" si="139"/>
        <v>65.39</v>
      </c>
      <c r="J8909" s="34" t="s">
        <v>68</v>
      </c>
      <c r="K8909" s="36">
        <v>61.43</v>
      </c>
    </row>
    <row r="8910" spans="1:11" x14ac:dyDescent="0.25">
      <c r="A8910" t="s">
        <v>8919</v>
      </c>
      <c r="B8910" t="s">
        <v>13</v>
      </c>
      <c r="C8910">
        <v>157524</v>
      </c>
      <c r="D8910">
        <v>2</v>
      </c>
      <c r="E8910" s="1">
        <v>44914</v>
      </c>
      <c r="F8910">
        <f t="shared" si="139"/>
        <v>100.93</v>
      </c>
      <c r="J8910" s="34" t="s">
        <v>3197</v>
      </c>
      <c r="K8910" s="36">
        <v>10.57</v>
      </c>
    </row>
    <row r="8911" spans="1:11" x14ac:dyDescent="0.25">
      <c r="A8911" t="s">
        <v>8920</v>
      </c>
      <c r="B8911" t="s">
        <v>17</v>
      </c>
      <c r="C8911">
        <v>52055</v>
      </c>
      <c r="D8911">
        <v>1</v>
      </c>
      <c r="E8911" s="1">
        <v>44739</v>
      </c>
      <c r="F8911">
        <f t="shared" si="139"/>
        <v>85.05</v>
      </c>
      <c r="J8911" s="34" t="s">
        <v>3269</v>
      </c>
      <c r="K8911" s="36">
        <v>9.4</v>
      </c>
    </row>
    <row r="8912" spans="1:11" x14ac:dyDescent="0.25">
      <c r="A8912" t="s">
        <v>8921</v>
      </c>
      <c r="B8912" t="s">
        <v>17</v>
      </c>
      <c r="C8912">
        <v>28333</v>
      </c>
      <c r="D8912">
        <v>1</v>
      </c>
      <c r="E8912" s="1">
        <v>44749</v>
      </c>
      <c r="F8912">
        <f t="shared" si="139"/>
        <v>24.51</v>
      </c>
      <c r="J8912" s="34" t="s">
        <v>10644</v>
      </c>
      <c r="K8912" s="36">
        <v>542.33000000000004</v>
      </c>
    </row>
    <row r="8913" spans="1:11" x14ac:dyDescent="0.25">
      <c r="A8913" t="s">
        <v>8922</v>
      </c>
      <c r="B8913" t="s">
        <v>11</v>
      </c>
      <c r="C8913">
        <v>84620</v>
      </c>
      <c r="D8913">
        <v>1</v>
      </c>
      <c r="E8913" s="1">
        <v>44890</v>
      </c>
      <c r="F8913">
        <f t="shared" si="139"/>
        <v>163.19999999999999</v>
      </c>
      <c r="J8913" s="34" t="s">
        <v>294</v>
      </c>
      <c r="K8913" s="36">
        <v>21.14</v>
      </c>
    </row>
    <row r="8914" spans="1:11" x14ac:dyDescent="0.25">
      <c r="A8914" t="s">
        <v>8923</v>
      </c>
      <c r="B8914" t="s">
        <v>13</v>
      </c>
      <c r="C8914">
        <v>150377</v>
      </c>
      <c r="D8914">
        <v>2</v>
      </c>
      <c r="E8914" s="1">
        <v>44883</v>
      </c>
      <c r="F8914">
        <f t="shared" si="139"/>
        <v>81.88</v>
      </c>
      <c r="J8914" s="34" t="s">
        <v>701</v>
      </c>
      <c r="K8914" s="36">
        <v>75.180000000000007</v>
      </c>
    </row>
    <row r="8915" spans="1:11" x14ac:dyDescent="0.25">
      <c r="A8915" t="s">
        <v>8924</v>
      </c>
      <c r="B8915" t="s">
        <v>11</v>
      </c>
      <c r="C8915">
        <v>18116</v>
      </c>
      <c r="D8915">
        <v>1</v>
      </c>
      <c r="E8915" s="1">
        <v>44656</v>
      </c>
      <c r="F8915">
        <f t="shared" si="139"/>
        <v>20.68</v>
      </c>
      <c r="J8915" s="34" t="s">
        <v>8347</v>
      </c>
      <c r="K8915" s="36">
        <v>38.619999999999997</v>
      </c>
    </row>
    <row r="8916" spans="1:11" x14ac:dyDescent="0.25">
      <c r="A8916" t="s">
        <v>8925</v>
      </c>
      <c r="B8916" t="s">
        <v>6</v>
      </c>
      <c r="C8916">
        <v>73171</v>
      </c>
      <c r="D8916">
        <v>2</v>
      </c>
      <c r="E8916" s="1">
        <v>44804</v>
      </c>
      <c r="F8916">
        <f t="shared" si="139"/>
        <v>28.19</v>
      </c>
      <c r="J8916" s="34" t="s">
        <v>2169</v>
      </c>
      <c r="K8916" s="36">
        <v>17.829999999999998</v>
      </c>
    </row>
    <row r="8917" spans="1:11" x14ac:dyDescent="0.25">
      <c r="A8917" t="s">
        <v>8926</v>
      </c>
      <c r="B8917" t="s">
        <v>8</v>
      </c>
      <c r="C8917">
        <v>91600</v>
      </c>
      <c r="D8917">
        <v>2</v>
      </c>
      <c r="E8917" s="1">
        <v>44664</v>
      </c>
      <c r="F8917">
        <f t="shared" si="139"/>
        <v>104.67</v>
      </c>
      <c r="J8917" s="34" t="s">
        <v>177</v>
      </c>
      <c r="K8917" s="36">
        <v>96.33</v>
      </c>
    </row>
    <row r="8918" spans="1:11" x14ac:dyDescent="0.25">
      <c r="A8918" t="s">
        <v>8927</v>
      </c>
      <c r="B8918" t="s">
        <v>17</v>
      </c>
      <c r="C8918">
        <v>18626</v>
      </c>
      <c r="D8918">
        <v>1</v>
      </c>
      <c r="E8918" s="1">
        <v>44767</v>
      </c>
      <c r="F8918">
        <f t="shared" si="139"/>
        <v>192.73</v>
      </c>
      <c r="J8918" s="34" t="s">
        <v>3409</v>
      </c>
      <c r="K8918" s="36">
        <v>476.28</v>
      </c>
    </row>
    <row r="8919" spans="1:11" x14ac:dyDescent="0.25">
      <c r="A8919" t="s">
        <v>8928</v>
      </c>
      <c r="B8919" t="s">
        <v>11</v>
      </c>
      <c r="C8919">
        <v>37918</v>
      </c>
      <c r="D8919">
        <v>1</v>
      </c>
      <c r="E8919" s="1">
        <v>44925</v>
      </c>
      <c r="F8919">
        <f t="shared" si="139"/>
        <v>38.46</v>
      </c>
      <c r="J8919" s="34" t="s">
        <v>9376</v>
      </c>
      <c r="K8919" s="36">
        <v>48.57</v>
      </c>
    </row>
    <row r="8920" spans="1:11" x14ac:dyDescent="0.25">
      <c r="A8920" t="s">
        <v>8929</v>
      </c>
      <c r="B8920" t="s">
        <v>13</v>
      </c>
      <c r="C8920">
        <v>149645</v>
      </c>
      <c r="D8920">
        <v>2</v>
      </c>
      <c r="E8920" s="1">
        <v>44879</v>
      </c>
      <c r="F8920">
        <f t="shared" si="139"/>
        <v>55.04</v>
      </c>
      <c r="J8920" s="34" t="s">
        <v>2168</v>
      </c>
      <c r="K8920" s="36">
        <v>75.180000000000007</v>
      </c>
    </row>
    <row r="8921" spans="1:11" x14ac:dyDescent="0.25">
      <c r="A8921" t="s">
        <v>8930</v>
      </c>
      <c r="B8921" t="s">
        <v>11</v>
      </c>
      <c r="C8921">
        <v>42038</v>
      </c>
      <c r="D8921">
        <v>1</v>
      </c>
      <c r="E8921" s="1">
        <v>44704</v>
      </c>
      <c r="F8921">
        <f t="shared" si="139"/>
        <v>10.72</v>
      </c>
      <c r="J8921" s="34" t="s">
        <v>8313</v>
      </c>
      <c r="K8921" s="36">
        <v>24.67</v>
      </c>
    </row>
    <row r="8922" spans="1:11" x14ac:dyDescent="0.25">
      <c r="A8922" t="s">
        <v>8931</v>
      </c>
      <c r="B8922" t="s">
        <v>6</v>
      </c>
      <c r="C8922">
        <v>73630</v>
      </c>
      <c r="D8922">
        <v>2</v>
      </c>
      <c r="E8922" s="1">
        <v>44592</v>
      </c>
      <c r="F8922">
        <f t="shared" si="139"/>
        <v>56.39</v>
      </c>
      <c r="J8922" s="34" t="s">
        <v>6582</v>
      </c>
      <c r="K8922" s="36">
        <v>66.849999999999994</v>
      </c>
    </row>
    <row r="8923" spans="1:11" x14ac:dyDescent="0.25">
      <c r="A8923" t="s">
        <v>8932</v>
      </c>
      <c r="B8923" t="s">
        <v>17</v>
      </c>
      <c r="C8923">
        <v>47322</v>
      </c>
      <c r="D8923">
        <v>1</v>
      </c>
      <c r="E8923" s="1">
        <v>44777</v>
      </c>
      <c r="F8923">
        <f t="shared" si="139"/>
        <v>163.69</v>
      </c>
      <c r="J8923" s="34" t="s">
        <v>3205</v>
      </c>
      <c r="K8923" s="36">
        <v>83.4</v>
      </c>
    </row>
    <row r="8924" spans="1:11" x14ac:dyDescent="0.25">
      <c r="A8924" t="s">
        <v>8933</v>
      </c>
      <c r="B8924" t="s">
        <v>6</v>
      </c>
      <c r="C8924">
        <v>74481</v>
      </c>
      <c r="D8924">
        <v>2</v>
      </c>
      <c r="E8924" s="1">
        <v>44580</v>
      </c>
      <c r="F8924">
        <f t="shared" si="139"/>
        <v>104.67</v>
      </c>
      <c r="J8924" s="34" t="s">
        <v>7482</v>
      </c>
      <c r="K8924" s="36">
        <v>10.57</v>
      </c>
    </row>
    <row r="8925" spans="1:11" x14ac:dyDescent="0.25">
      <c r="A8925" t="s">
        <v>8934</v>
      </c>
      <c r="B8925" t="s">
        <v>11</v>
      </c>
      <c r="C8925">
        <v>33994</v>
      </c>
      <c r="D8925">
        <v>1</v>
      </c>
      <c r="E8925" s="1">
        <v>44583</v>
      </c>
      <c r="F8925">
        <f t="shared" si="139"/>
        <v>11.03</v>
      </c>
      <c r="J8925" s="34" t="s">
        <v>1907</v>
      </c>
      <c r="K8925" s="36">
        <v>82.23</v>
      </c>
    </row>
    <row r="8926" spans="1:11" x14ac:dyDescent="0.25">
      <c r="A8926" t="s">
        <v>8935</v>
      </c>
      <c r="B8926" t="s">
        <v>11</v>
      </c>
      <c r="C8926">
        <v>36856</v>
      </c>
      <c r="D8926">
        <v>1</v>
      </c>
      <c r="E8926" s="1">
        <v>44853</v>
      </c>
      <c r="F8926">
        <f t="shared" si="139"/>
        <v>209.17</v>
      </c>
      <c r="J8926" s="34" t="s">
        <v>5303</v>
      </c>
      <c r="K8926" s="36">
        <v>11.75</v>
      </c>
    </row>
    <row r="8927" spans="1:11" x14ac:dyDescent="0.25">
      <c r="A8927" t="s">
        <v>8936</v>
      </c>
      <c r="B8927" t="s">
        <v>6</v>
      </c>
      <c r="C8927">
        <v>89795</v>
      </c>
      <c r="D8927">
        <v>2</v>
      </c>
      <c r="E8927" s="1">
        <v>44851</v>
      </c>
      <c r="F8927">
        <f t="shared" si="139"/>
        <v>21.63</v>
      </c>
      <c r="J8927" s="34" t="s">
        <v>1309</v>
      </c>
      <c r="K8927" s="36">
        <v>75.180000000000007</v>
      </c>
    </row>
    <row r="8928" spans="1:11" x14ac:dyDescent="0.25">
      <c r="A8928" t="s">
        <v>8937</v>
      </c>
      <c r="B8928" t="s">
        <v>11</v>
      </c>
      <c r="C8928">
        <v>47477</v>
      </c>
      <c r="D8928">
        <v>1</v>
      </c>
      <c r="E8928" s="1">
        <v>44711</v>
      </c>
      <c r="F8928">
        <f t="shared" si="139"/>
        <v>9.14</v>
      </c>
      <c r="J8928" s="34" t="s">
        <v>4635</v>
      </c>
      <c r="K8928" s="36">
        <v>66.569999999999993</v>
      </c>
    </row>
    <row r="8929" spans="1:11" x14ac:dyDescent="0.25">
      <c r="A8929" t="s">
        <v>8938</v>
      </c>
      <c r="B8929" t="s">
        <v>8</v>
      </c>
      <c r="C8929">
        <v>131494</v>
      </c>
      <c r="D8929">
        <v>2</v>
      </c>
      <c r="E8929" s="1">
        <v>44847</v>
      </c>
      <c r="F8929">
        <f t="shared" si="139"/>
        <v>1721.15</v>
      </c>
      <c r="J8929" s="34" t="s">
        <v>1455</v>
      </c>
      <c r="K8929" s="36">
        <v>84.58</v>
      </c>
    </row>
    <row r="8930" spans="1:11" x14ac:dyDescent="0.25">
      <c r="A8930" t="s">
        <v>8939</v>
      </c>
      <c r="B8930" t="s">
        <v>8</v>
      </c>
      <c r="C8930">
        <v>72982</v>
      </c>
      <c r="D8930">
        <v>2</v>
      </c>
      <c r="E8930" s="1">
        <v>44571</v>
      </c>
      <c r="F8930">
        <f t="shared" si="139"/>
        <v>75.180000000000007</v>
      </c>
      <c r="J8930" s="34" t="s">
        <v>5690</v>
      </c>
      <c r="K8930" s="36">
        <v>60</v>
      </c>
    </row>
    <row r="8931" spans="1:11" x14ac:dyDescent="0.25">
      <c r="A8931" t="s">
        <v>8940</v>
      </c>
      <c r="B8931" t="s">
        <v>13</v>
      </c>
      <c r="C8931">
        <v>150856</v>
      </c>
      <c r="D8931">
        <v>2</v>
      </c>
      <c r="E8931" s="1">
        <v>44889</v>
      </c>
      <c r="F8931">
        <f t="shared" si="139"/>
        <v>57.68</v>
      </c>
      <c r="J8931" s="34" t="s">
        <v>4166</v>
      </c>
      <c r="K8931" s="36">
        <v>84.58</v>
      </c>
    </row>
    <row r="8932" spans="1:11" x14ac:dyDescent="0.25">
      <c r="A8932" t="s">
        <v>8941</v>
      </c>
      <c r="B8932" t="s">
        <v>6</v>
      </c>
      <c r="C8932">
        <v>69408</v>
      </c>
      <c r="D8932">
        <v>2</v>
      </c>
      <c r="E8932" s="1">
        <v>44817</v>
      </c>
      <c r="F8932">
        <f t="shared" si="139"/>
        <v>152.33000000000001</v>
      </c>
      <c r="J8932" s="34" t="s">
        <v>2910</v>
      </c>
      <c r="K8932" s="36">
        <v>61.08</v>
      </c>
    </row>
    <row r="8933" spans="1:11" x14ac:dyDescent="0.25">
      <c r="A8933" t="s">
        <v>8942</v>
      </c>
      <c r="B8933" t="s">
        <v>8</v>
      </c>
      <c r="C8933">
        <v>131178</v>
      </c>
      <c r="D8933">
        <v>2</v>
      </c>
      <c r="E8933" s="1">
        <v>44792</v>
      </c>
      <c r="F8933">
        <f t="shared" si="139"/>
        <v>75.180000000000007</v>
      </c>
      <c r="J8933" s="34" t="s">
        <v>10727</v>
      </c>
      <c r="K8933" s="36">
        <v>61.08</v>
      </c>
    </row>
    <row r="8934" spans="1:11" x14ac:dyDescent="0.25">
      <c r="A8934" t="s">
        <v>8943</v>
      </c>
      <c r="B8934" t="s">
        <v>8</v>
      </c>
      <c r="C8934">
        <v>50594</v>
      </c>
      <c r="D8934">
        <v>2</v>
      </c>
      <c r="E8934" s="1">
        <v>44683</v>
      </c>
      <c r="F8934">
        <f t="shared" si="139"/>
        <v>39.93</v>
      </c>
      <c r="J8934" s="34" t="s">
        <v>1770</v>
      </c>
      <c r="K8934" s="36">
        <v>104.67</v>
      </c>
    </row>
    <row r="8935" spans="1:11" x14ac:dyDescent="0.25">
      <c r="A8935" t="s">
        <v>8944</v>
      </c>
      <c r="B8935" t="s">
        <v>11</v>
      </c>
      <c r="C8935">
        <v>37988</v>
      </c>
      <c r="D8935">
        <v>1</v>
      </c>
      <c r="E8935" s="1">
        <v>44764</v>
      </c>
      <c r="F8935">
        <f t="shared" si="139"/>
        <v>21.19</v>
      </c>
      <c r="J8935" s="34" t="s">
        <v>7816</v>
      </c>
      <c r="K8935" s="36">
        <v>303.77</v>
      </c>
    </row>
    <row r="8936" spans="1:11" x14ac:dyDescent="0.25">
      <c r="A8936" t="s">
        <v>8945</v>
      </c>
      <c r="B8936" t="s">
        <v>6</v>
      </c>
      <c r="C8936">
        <v>153170</v>
      </c>
      <c r="D8936">
        <v>2</v>
      </c>
      <c r="E8936" s="1">
        <v>44902</v>
      </c>
      <c r="F8936">
        <f t="shared" si="139"/>
        <v>96.12</v>
      </c>
      <c r="J8936" s="34" t="s">
        <v>732</v>
      </c>
      <c r="K8936" s="36">
        <v>21.63</v>
      </c>
    </row>
    <row r="8937" spans="1:11" x14ac:dyDescent="0.25">
      <c r="A8937" t="s">
        <v>8946</v>
      </c>
      <c r="B8937" t="s">
        <v>11</v>
      </c>
      <c r="C8937">
        <v>50796</v>
      </c>
      <c r="D8937">
        <v>1</v>
      </c>
      <c r="E8937" s="1">
        <v>44774</v>
      </c>
      <c r="F8937">
        <f t="shared" si="139"/>
        <v>56.51</v>
      </c>
      <c r="J8937" s="34" t="s">
        <v>5348</v>
      </c>
      <c r="K8937" s="36">
        <v>55.04</v>
      </c>
    </row>
    <row r="8938" spans="1:11" x14ac:dyDescent="0.25">
      <c r="A8938" t="s">
        <v>8947</v>
      </c>
      <c r="B8938" t="s">
        <v>11</v>
      </c>
      <c r="C8938">
        <v>21568</v>
      </c>
      <c r="D8938">
        <v>1</v>
      </c>
      <c r="E8938" s="1">
        <v>44699</v>
      </c>
      <c r="F8938">
        <f t="shared" si="139"/>
        <v>16.91</v>
      </c>
      <c r="J8938" s="34" t="s">
        <v>2626</v>
      </c>
      <c r="K8938" s="36">
        <v>235.72</v>
      </c>
    </row>
    <row r="8939" spans="1:11" x14ac:dyDescent="0.25">
      <c r="A8939" t="s">
        <v>8948</v>
      </c>
      <c r="B8939" t="s">
        <v>6</v>
      </c>
      <c r="C8939">
        <v>46771</v>
      </c>
      <c r="D8939">
        <v>2</v>
      </c>
      <c r="E8939" s="1">
        <v>44880</v>
      </c>
      <c r="F8939">
        <f t="shared" si="139"/>
        <v>21.63</v>
      </c>
      <c r="J8939" s="34" t="s">
        <v>2770</v>
      </c>
      <c r="K8939" s="36">
        <v>103.37</v>
      </c>
    </row>
    <row r="8940" spans="1:11" x14ac:dyDescent="0.25">
      <c r="A8940" t="s">
        <v>8949</v>
      </c>
      <c r="B8940" t="s">
        <v>8</v>
      </c>
      <c r="C8940">
        <v>48631</v>
      </c>
      <c r="D8940">
        <v>2</v>
      </c>
      <c r="E8940" s="1">
        <v>44714</v>
      </c>
      <c r="F8940">
        <f t="shared" si="139"/>
        <v>39.93</v>
      </c>
      <c r="J8940" s="34" t="s">
        <v>9340</v>
      </c>
      <c r="K8940" s="36">
        <v>14.1</v>
      </c>
    </row>
    <row r="8941" spans="1:11" x14ac:dyDescent="0.25">
      <c r="A8941" t="s">
        <v>8950</v>
      </c>
      <c r="B8941" t="s">
        <v>17</v>
      </c>
      <c r="C8941">
        <v>18411</v>
      </c>
      <c r="D8941">
        <v>1</v>
      </c>
      <c r="E8941" s="1">
        <v>44644</v>
      </c>
      <c r="F8941">
        <f t="shared" si="139"/>
        <v>59.64</v>
      </c>
      <c r="J8941" s="34" t="s">
        <v>1664</v>
      </c>
      <c r="K8941" s="36">
        <v>10.57</v>
      </c>
    </row>
    <row r="8942" spans="1:11" x14ac:dyDescent="0.25">
      <c r="A8942" t="s">
        <v>8951</v>
      </c>
      <c r="B8942" t="s">
        <v>17</v>
      </c>
      <c r="C8942">
        <v>34368</v>
      </c>
      <c r="D8942">
        <v>1</v>
      </c>
      <c r="E8942" s="1">
        <v>44666</v>
      </c>
      <c r="F8942">
        <f t="shared" si="139"/>
        <v>32.159999999999997</v>
      </c>
      <c r="J8942" s="34" t="s">
        <v>4610</v>
      </c>
      <c r="K8942" s="36">
        <v>816.85</v>
      </c>
    </row>
    <row r="8943" spans="1:11" x14ac:dyDescent="0.25">
      <c r="A8943" t="s">
        <v>8952</v>
      </c>
      <c r="B8943" t="s">
        <v>17</v>
      </c>
      <c r="C8943">
        <v>51395</v>
      </c>
      <c r="D8943">
        <v>1</v>
      </c>
      <c r="E8943" s="1">
        <v>44768</v>
      </c>
      <c r="F8943">
        <f t="shared" si="139"/>
        <v>206.51</v>
      </c>
      <c r="J8943" s="34" t="s">
        <v>559</v>
      </c>
      <c r="K8943" s="36">
        <v>1949.87</v>
      </c>
    </row>
    <row r="8944" spans="1:11" x14ac:dyDescent="0.25">
      <c r="A8944" t="s">
        <v>8953</v>
      </c>
      <c r="B8944" t="s">
        <v>17</v>
      </c>
      <c r="C8944">
        <v>20160</v>
      </c>
      <c r="D8944">
        <v>1</v>
      </c>
      <c r="E8944" s="1">
        <v>44855</v>
      </c>
      <c r="F8944">
        <f t="shared" si="139"/>
        <v>397.16</v>
      </c>
      <c r="J8944" s="34" t="s">
        <v>8345</v>
      </c>
      <c r="K8944" s="36">
        <v>805.05</v>
      </c>
    </row>
    <row r="8945" spans="1:11" x14ac:dyDescent="0.25">
      <c r="A8945" t="s">
        <v>8954</v>
      </c>
      <c r="B8945" t="s">
        <v>40</v>
      </c>
      <c r="C8945">
        <v>88329</v>
      </c>
      <c r="D8945">
        <v>1</v>
      </c>
      <c r="E8945" s="1">
        <v>44909</v>
      </c>
      <c r="F8945">
        <f t="shared" si="139"/>
        <v>56.51</v>
      </c>
      <c r="J8945" s="34" t="s">
        <v>7383</v>
      </c>
      <c r="K8945" s="36">
        <v>10.57</v>
      </c>
    </row>
    <row r="8946" spans="1:11" x14ac:dyDescent="0.25">
      <c r="A8946" t="s">
        <v>8955</v>
      </c>
      <c r="B8946" t="s">
        <v>8</v>
      </c>
      <c r="C8946">
        <v>137868</v>
      </c>
      <c r="D8946">
        <v>2</v>
      </c>
      <c r="E8946" s="1">
        <v>44827</v>
      </c>
      <c r="F8946">
        <f t="shared" si="139"/>
        <v>61.08</v>
      </c>
      <c r="J8946" s="34" t="s">
        <v>10887</v>
      </c>
      <c r="K8946" s="36">
        <v>145.87</v>
      </c>
    </row>
    <row r="8947" spans="1:11" x14ac:dyDescent="0.25">
      <c r="A8947" t="s">
        <v>8956</v>
      </c>
      <c r="B8947" t="s">
        <v>11</v>
      </c>
      <c r="C8947">
        <v>46443</v>
      </c>
      <c r="D8947">
        <v>1</v>
      </c>
      <c r="E8947" s="1">
        <v>44748</v>
      </c>
      <c r="F8947">
        <f t="shared" si="139"/>
        <v>136.59</v>
      </c>
      <c r="J8947" s="34" t="s">
        <v>6327</v>
      </c>
      <c r="K8947" s="36">
        <v>91.62</v>
      </c>
    </row>
    <row r="8948" spans="1:11" x14ac:dyDescent="0.25">
      <c r="A8948" t="s">
        <v>8957</v>
      </c>
      <c r="B8948" t="s">
        <v>11</v>
      </c>
      <c r="C8948">
        <v>68703</v>
      </c>
      <c r="D8948">
        <v>1</v>
      </c>
      <c r="E8948" s="1">
        <v>44846</v>
      </c>
      <c r="F8948">
        <f t="shared" si="139"/>
        <v>83.61</v>
      </c>
      <c r="J8948" s="34" t="s">
        <v>8720</v>
      </c>
      <c r="K8948" s="36">
        <v>75.180000000000007</v>
      </c>
    </row>
    <row r="8949" spans="1:11" x14ac:dyDescent="0.25">
      <c r="A8949" t="s">
        <v>8958</v>
      </c>
      <c r="B8949" t="s">
        <v>11</v>
      </c>
      <c r="C8949">
        <v>75069</v>
      </c>
      <c r="D8949">
        <v>1</v>
      </c>
      <c r="E8949" s="1">
        <v>44876</v>
      </c>
      <c r="F8949">
        <f t="shared" si="139"/>
        <v>49.45</v>
      </c>
      <c r="J8949" s="34" t="s">
        <v>7187</v>
      </c>
      <c r="K8949" s="36">
        <v>28.19</v>
      </c>
    </row>
    <row r="8950" spans="1:11" x14ac:dyDescent="0.25">
      <c r="A8950" t="s">
        <v>8959</v>
      </c>
      <c r="B8950" t="s">
        <v>8</v>
      </c>
      <c r="C8950">
        <v>57884</v>
      </c>
      <c r="D8950">
        <v>2</v>
      </c>
      <c r="E8950" s="1">
        <v>44594</v>
      </c>
      <c r="F8950">
        <f t="shared" si="139"/>
        <v>101.02</v>
      </c>
      <c r="J8950" s="34" t="s">
        <v>1788</v>
      </c>
      <c r="K8950" s="36">
        <v>75.180000000000007</v>
      </c>
    </row>
    <row r="8951" spans="1:11" x14ac:dyDescent="0.25">
      <c r="A8951" t="s">
        <v>8960</v>
      </c>
      <c r="B8951" t="s">
        <v>11</v>
      </c>
      <c r="C8951">
        <v>36090</v>
      </c>
      <c r="D8951">
        <v>1</v>
      </c>
      <c r="E8951" s="1">
        <v>44739</v>
      </c>
      <c r="F8951">
        <f t="shared" si="139"/>
        <v>39.18</v>
      </c>
      <c r="J8951" s="34" t="s">
        <v>9981</v>
      </c>
      <c r="K8951" s="36">
        <v>221.19</v>
      </c>
    </row>
    <row r="8952" spans="1:11" x14ac:dyDescent="0.25">
      <c r="A8952" t="s">
        <v>8961</v>
      </c>
      <c r="B8952" t="s">
        <v>8</v>
      </c>
      <c r="C8952">
        <v>87123</v>
      </c>
      <c r="D8952">
        <v>2</v>
      </c>
      <c r="E8952" s="1">
        <v>44622</v>
      </c>
      <c r="F8952">
        <f t="shared" si="139"/>
        <v>75.180000000000007</v>
      </c>
      <c r="J8952" s="34" t="s">
        <v>713</v>
      </c>
      <c r="K8952" s="36">
        <v>10.57</v>
      </c>
    </row>
    <row r="8953" spans="1:11" x14ac:dyDescent="0.25">
      <c r="A8953" t="s">
        <v>8962</v>
      </c>
      <c r="B8953" t="s">
        <v>40</v>
      </c>
      <c r="C8953">
        <v>73178</v>
      </c>
      <c r="D8953">
        <v>1</v>
      </c>
      <c r="E8953" s="1">
        <v>44846</v>
      </c>
      <c r="F8953">
        <f t="shared" si="139"/>
        <v>149.47999999999999</v>
      </c>
      <c r="J8953" s="34" t="s">
        <v>3093</v>
      </c>
      <c r="K8953" s="36">
        <v>294.56</v>
      </c>
    </row>
    <row r="8954" spans="1:11" x14ac:dyDescent="0.25">
      <c r="A8954" t="s">
        <v>8963</v>
      </c>
      <c r="B8954" t="s">
        <v>8</v>
      </c>
      <c r="C8954">
        <v>85583</v>
      </c>
      <c r="D8954">
        <v>2</v>
      </c>
      <c r="E8954" s="1">
        <v>44736</v>
      </c>
      <c r="F8954">
        <f t="shared" si="139"/>
        <v>746.92</v>
      </c>
      <c r="J8954" s="34" t="s">
        <v>5999</v>
      </c>
      <c r="K8954" s="36">
        <v>75.180000000000007</v>
      </c>
    </row>
    <row r="8955" spans="1:11" x14ac:dyDescent="0.25">
      <c r="A8955" t="s">
        <v>8964</v>
      </c>
      <c r="B8955" t="s">
        <v>17</v>
      </c>
      <c r="C8955">
        <v>28281</v>
      </c>
      <c r="D8955">
        <v>1</v>
      </c>
      <c r="E8955" s="1">
        <v>44763</v>
      </c>
      <c r="F8955">
        <f t="shared" si="139"/>
        <v>68.31</v>
      </c>
      <c r="J8955" s="34" t="s">
        <v>1358</v>
      </c>
      <c r="K8955" s="36">
        <v>132.4</v>
      </c>
    </row>
    <row r="8956" spans="1:11" x14ac:dyDescent="0.25">
      <c r="A8956" t="s">
        <v>8965</v>
      </c>
      <c r="B8956" t="s">
        <v>17</v>
      </c>
      <c r="C8956">
        <v>27250</v>
      </c>
      <c r="D8956">
        <v>1</v>
      </c>
      <c r="E8956" s="1">
        <v>44673</v>
      </c>
      <c r="F8956">
        <f t="shared" si="139"/>
        <v>20.67</v>
      </c>
      <c r="J8956" s="34" t="s">
        <v>3864</v>
      </c>
      <c r="K8956" s="36">
        <v>10.57</v>
      </c>
    </row>
    <row r="8957" spans="1:11" x14ac:dyDescent="0.25">
      <c r="A8957" t="s">
        <v>8966</v>
      </c>
      <c r="B8957" t="s">
        <v>11</v>
      </c>
      <c r="C8957">
        <v>24346</v>
      </c>
      <c r="D8957">
        <v>1</v>
      </c>
      <c r="E8957" s="1">
        <v>44693</v>
      </c>
      <c r="F8957">
        <f t="shared" si="139"/>
        <v>112.31</v>
      </c>
      <c r="J8957" s="34" t="s">
        <v>2215</v>
      </c>
      <c r="K8957" s="36">
        <v>42.29</v>
      </c>
    </row>
    <row r="8958" spans="1:11" x14ac:dyDescent="0.25">
      <c r="A8958" t="s">
        <v>8967</v>
      </c>
      <c r="B8958" t="s">
        <v>40</v>
      </c>
      <c r="C8958">
        <v>84432</v>
      </c>
      <c r="D8958">
        <v>1</v>
      </c>
      <c r="E8958" s="1">
        <v>44903</v>
      </c>
      <c r="F8958">
        <f t="shared" si="139"/>
        <v>124.79</v>
      </c>
      <c r="J8958" s="34" t="s">
        <v>6840</v>
      </c>
      <c r="K8958" s="36">
        <v>36.049999999999997</v>
      </c>
    </row>
    <row r="8959" spans="1:11" x14ac:dyDescent="0.25">
      <c r="A8959" t="s">
        <v>8968</v>
      </c>
      <c r="B8959" t="s">
        <v>6</v>
      </c>
      <c r="C8959">
        <v>111232</v>
      </c>
      <c r="D8959">
        <v>2</v>
      </c>
      <c r="E8959" s="1">
        <v>44757</v>
      </c>
      <c r="F8959">
        <f t="shared" si="139"/>
        <v>169.74</v>
      </c>
      <c r="J8959" s="34" t="s">
        <v>2271</v>
      </c>
      <c r="K8959" s="36">
        <v>227.87</v>
      </c>
    </row>
    <row r="8960" spans="1:11" x14ac:dyDescent="0.25">
      <c r="A8960" t="s">
        <v>8969</v>
      </c>
      <c r="B8960" t="s">
        <v>6</v>
      </c>
      <c r="C8960">
        <v>124496</v>
      </c>
      <c r="D8960">
        <v>2</v>
      </c>
      <c r="E8960" s="1">
        <v>44756</v>
      </c>
      <c r="F8960">
        <f t="shared" si="139"/>
        <v>34.01</v>
      </c>
      <c r="J8960" s="34" t="s">
        <v>5398</v>
      </c>
      <c r="K8960" s="36">
        <v>21.63</v>
      </c>
    </row>
    <row r="8961" spans="1:11" x14ac:dyDescent="0.25">
      <c r="A8961" t="s">
        <v>8970</v>
      </c>
      <c r="B8961" t="s">
        <v>13</v>
      </c>
      <c r="C8961">
        <v>134047</v>
      </c>
      <c r="D8961">
        <v>2</v>
      </c>
      <c r="E8961" s="1">
        <v>44887</v>
      </c>
      <c r="F8961">
        <f t="shared" si="139"/>
        <v>189.83</v>
      </c>
      <c r="J8961" s="34" t="s">
        <v>4570</v>
      </c>
      <c r="K8961" s="36">
        <v>56.39</v>
      </c>
    </row>
    <row r="8962" spans="1:11" x14ac:dyDescent="0.25">
      <c r="A8962" t="s">
        <v>8971</v>
      </c>
      <c r="B8962" t="s">
        <v>13</v>
      </c>
      <c r="C8962">
        <v>159117</v>
      </c>
      <c r="D8962">
        <v>2</v>
      </c>
      <c r="E8962" s="1">
        <v>44917</v>
      </c>
      <c r="F8962">
        <f t="shared" ref="F8962:F9025" si="140">VLOOKUP(A8962,$J$1:$K$11016,2,FALSE)</f>
        <v>55.04</v>
      </c>
      <c r="J8962" s="34" t="s">
        <v>6870</v>
      </c>
      <c r="K8962" s="36">
        <v>203.78</v>
      </c>
    </row>
    <row r="8963" spans="1:11" x14ac:dyDescent="0.25">
      <c r="A8963" t="s">
        <v>8972</v>
      </c>
      <c r="B8963" t="s">
        <v>11</v>
      </c>
      <c r="C8963">
        <v>35122</v>
      </c>
      <c r="D8963">
        <v>1</v>
      </c>
      <c r="E8963" s="1">
        <v>44802</v>
      </c>
      <c r="F8963">
        <f t="shared" si="140"/>
        <v>111.23</v>
      </c>
      <c r="J8963" s="34" t="s">
        <v>9895</v>
      </c>
      <c r="K8963" s="36">
        <v>829.26</v>
      </c>
    </row>
    <row r="8964" spans="1:11" x14ac:dyDescent="0.25">
      <c r="A8964" t="s">
        <v>8973</v>
      </c>
      <c r="B8964" t="s">
        <v>8</v>
      </c>
      <c r="C8964">
        <v>134800</v>
      </c>
      <c r="D8964">
        <v>2</v>
      </c>
      <c r="E8964" s="1">
        <v>44900</v>
      </c>
      <c r="F8964">
        <f t="shared" si="140"/>
        <v>36.92</v>
      </c>
      <c r="J8964" s="34" t="s">
        <v>10654</v>
      </c>
      <c r="K8964" s="36">
        <v>11.75</v>
      </c>
    </row>
    <row r="8965" spans="1:11" x14ac:dyDescent="0.25">
      <c r="A8965" t="s">
        <v>8974</v>
      </c>
      <c r="B8965" t="s">
        <v>8</v>
      </c>
      <c r="C8965">
        <v>142321</v>
      </c>
      <c r="D8965">
        <v>2</v>
      </c>
      <c r="E8965" s="1">
        <v>44846</v>
      </c>
      <c r="F8965">
        <f t="shared" si="140"/>
        <v>294.36</v>
      </c>
      <c r="J8965" s="34" t="s">
        <v>4801</v>
      </c>
      <c r="K8965" s="36">
        <v>58.73</v>
      </c>
    </row>
    <row r="8966" spans="1:11" x14ac:dyDescent="0.25">
      <c r="A8966" t="s">
        <v>8975</v>
      </c>
      <c r="B8966" t="s">
        <v>13</v>
      </c>
      <c r="C8966">
        <v>134230</v>
      </c>
      <c r="D8966">
        <v>2</v>
      </c>
      <c r="E8966" s="1">
        <v>44805</v>
      </c>
      <c r="F8966">
        <f t="shared" si="140"/>
        <v>83.4</v>
      </c>
      <c r="J8966" s="34" t="s">
        <v>8398</v>
      </c>
      <c r="K8966" s="36">
        <v>67.180000000000007</v>
      </c>
    </row>
    <row r="8967" spans="1:11" x14ac:dyDescent="0.25">
      <c r="A8967" t="s">
        <v>8976</v>
      </c>
      <c r="B8967" t="s">
        <v>11</v>
      </c>
      <c r="C8967">
        <v>39524</v>
      </c>
      <c r="D8967">
        <v>1</v>
      </c>
      <c r="E8967" s="1">
        <v>44686</v>
      </c>
      <c r="F8967">
        <f t="shared" si="140"/>
        <v>291.04000000000002</v>
      </c>
      <c r="J8967" s="34" t="s">
        <v>2170</v>
      </c>
      <c r="K8967" s="36">
        <v>40.21</v>
      </c>
    </row>
    <row r="8968" spans="1:11" x14ac:dyDescent="0.25">
      <c r="A8968" t="s">
        <v>8977</v>
      </c>
      <c r="B8968" t="s">
        <v>6</v>
      </c>
      <c r="C8968">
        <v>63841</v>
      </c>
      <c r="D8968">
        <v>2</v>
      </c>
      <c r="E8968" s="1">
        <v>44803</v>
      </c>
      <c r="F8968">
        <f t="shared" si="140"/>
        <v>28.19</v>
      </c>
      <c r="J8968" s="34" t="s">
        <v>8651</v>
      </c>
      <c r="K8968" s="36">
        <v>172.68</v>
      </c>
    </row>
    <row r="8969" spans="1:11" x14ac:dyDescent="0.25">
      <c r="A8969" t="s">
        <v>8978</v>
      </c>
      <c r="B8969" t="s">
        <v>17</v>
      </c>
      <c r="C8969">
        <v>49673</v>
      </c>
      <c r="D8969">
        <v>1</v>
      </c>
      <c r="E8969" s="1">
        <v>44903</v>
      </c>
      <c r="F8969">
        <f t="shared" si="140"/>
        <v>54.16</v>
      </c>
      <c r="J8969" s="34" t="s">
        <v>3762</v>
      </c>
      <c r="K8969" s="36">
        <v>111.79</v>
      </c>
    </row>
    <row r="8970" spans="1:11" x14ac:dyDescent="0.25">
      <c r="A8970" t="s">
        <v>8979</v>
      </c>
      <c r="B8970" t="s">
        <v>11</v>
      </c>
      <c r="C8970">
        <v>23921</v>
      </c>
      <c r="D8970">
        <v>1</v>
      </c>
      <c r="E8970" s="1">
        <v>44660</v>
      </c>
      <c r="F8970">
        <f t="shared" si="140"/>
        <v>11.49</v>
      </c>
      <c r="J8970" s="34" t="s">
        <v>10523</v>
      </c>
      <c r="K8970" s="36">
        <v>82.23</v>
      </c>
    </row>
    <row r="8971" spans="1:11" x14ac:dyDescent="0.25">
      <c r="A8971" t="s">
        <v>8980</v>
      </c>
      <c r="B8971" t="s">
        <v>8</v>
      </c>
      <c r="C8971">
        <v>77526</v>
      </c>
      <c r="D8971">
        <v>2</v>
      </c>
      <c r="E8971" s="1">
        <v>44615</v>
      </c>
      <c r="F8971">
        <f t="shared" si="140"/>
        <v>10.57</v>
      </c>
      <c r="J8971" s="34" t="s">
        <v>9863</v>
      </c>
      <c r="K8971" s="36">
        <v>43.26</v>
      </c>
    </row>
    <row r="8972" spans="1:11" x14ac:dyDescent="0.25">
      <c r="A8972" t="s">
        <v>8981</v>
      </c>
      <c r="B8972" t="s">
        <v>6</v>
      </c>
      <c r="C8972">
        <v>134448</v>
      </c>
      <c r="D8972">
        <v>2</v>
      </c>
      <c r="E8972" s="1">
        <v>44827</v>
      </c>
      <c r="F8972">
        <f t="shared" si="140"/>
        <v>125.59</v>
      </c>
      <c r="J8972" s="34" t="s">
        <v>9652</v>
      </c>
      <c r="K8972" s="36">
        <v>186.77</v>
      </c>
    </row>
    <row r="8973" spans="1:11" x14ac:dyDescent="0.25">
      <c r="A8973" t="s">
        <v>8982</v>
      </c>
      <c r="B8973" t="s">
        <v>6</v>
      </c>
      <c r="C8973">
        <v>87574</v>
      </c>
      <c r="D8973">
        <v>2</v>
      </c>
      <c r="E8973" s="1">
        <v>44627</v>
      </c>
      <c r="F8973">
        <f t="shared" si="140"/>
        <v>83.4</v>
      </c>
      <c r="J8973" s="34" t="s">
        <v>1712</v>
      </c>
      <c r="K8973" s="36">
        <v>31.72</v>
      </c>
    </row>
    <row r="8974" spans="1:11" x14ac:dyDescent="0.25">
      <c r="A8974" t="s">
        <v>8983</v>
      </c>
      <c r="B8974" t="s">
        <v>13</v>
      </c>
      <c r="C8974">
        <v>150797</v>
      </c>
      <c r="D8974">
        <v>2</v>
      </c>
      <c r="E8974" s="1">
        <v>44879</v>
      </c>
      <c r="F8974">
        <f t="shared" si="140"/>
        <v>242.7</v>
      </c>
      <c r="J8974" s="34" t="s">
        <v>3274</v>
      </c>
      <c r="K8974" s="36">
        <v>72.39</v>
      </c>
    </row>
    <row r="8975" spans="1:11" x14ac:dyDescent="0.25">
      <c r="A8975" t="s">
        <v>8984</v>
      </c>
      <c r="B8975" t="s">
        <v>8</v>
      </c>
      <c r="C8975">
        <v>76103</v>
      </c>
      <c r="D8975">
        <v>2</v>
      </c>
      <c r="E8975" s="1">
        <v>44588</v>
      </c>
      <c r="F8975">
        <f t="shared" si="140"/>
        <v>75.180000000000007</v>
      </c>
      <c r="J8975" s="34" t="s">
        <v>10699</v>
      </c>
      <c r="K8975" s="36">
        <v>831.12</v>
      </c>
    </row>
    <row r="8976" spans="1:11" x14ac:dyDescent="0.25">
      <c r="A8976" t="s">
        <v>8985</v>
      </c>
      <c r="B8976" t="s">
        <v>11</v>
      </c>
      <c r="C8976">
        <v>37516</v>
      </c>
      <c r="D8976">
        <v>1</v>
      </c>
      <c r="E8976" s="1">
        <v>44567</v>
      </c>
      <c r="F8976">
        <f t="shared" si="140"/>
        <v>116.4</v>
      </c>
      <c r="J8976" s="34" t="s">
        <v>10852</v>
      </c>
      <c r="K8976" s="36">
        <v>21.63</v>
      </c>
    </row>
    <row r="8977" spans="1:11" x14ac:dyDescent="0.25">
      <c r="A8977" t="s">
        <v>8986</v>
      </c>
      <c r="B8977" t="s">
        <v>6</v>
      </c>
      <c r="C8977">
        <v>124434</v>
      </c>
      <c r="D8977">
        <v>2</v>
      </c>
      <c r="E8977" s="1">
        <v>44756</v>
      </c>
      <c r="F8977">
        <f t="shared" si="140"/>
        <v>42.29</v>
      </c>
      <c r="J8977" s="34" t="s">
        <v>9837</v>
      </c>
      <c r="K8977" s="36">
        <v>75.180000000000007</v>
      </c>
    </row>
    <row r="8978" spans="1:11" x14ac:dyDescent="0.25">
      <c r="A8978" t="s">
        <v>8987</v>
      </c>
      <c r="B8978" t="s">
        <v>17</v>
      </c>
      <c r="C8978">
        <v>27877</v>
      </c>
      <c r="D8978">
        <v>1</v>
      </c>
      <c r="E8978" s="1">
        <v>44906</v>
      </c>
      <c r="F8978">
        <f t="shared" si="140"/>
        <v>40.04</v>
      </c>
      <c r="J8978" s="34" t="s">
        <v>4124</v>
      </c>
      <c r="K8978" s="36">
        <v>330.92</v>
      </c>
    </row>
    <row r="8979" spans="1:11" x14ac:dyDescent="0.25">
      <c r="A8979" t="s">
        <v>8988</v>
      </c>
      <c r="B8979" t="s">
        <v>8</v>
      </c>
      <c r="C8979">
        <v>130905</v>
      </c>
      <c r="D8979">
        <v>2</v>
      </c>
      <c r="E8979" s="1">
        <v>44798</v>
      </c>
      <c r="F8979">
        <f t="shared" si="140"/>
        <v>75.180000000000007</v>
      </c>
      <c r="J8979" s="34" t="s">
        <v>7636</v>
      </c>
      <c r="K8979" s="36">
        <v>28.19</v>
      </c>
    </row>
    <row r="8980" spans="1:11" x14ac:dyDescent="0.25">
      <c r="A8980" t="s">
        <v>8989</v>
      </c>
      <c r="B8980" t="s">
        <v>17</v>
      </c>
      <c r="C8980">
        <v>58311</v>
      </c>
      <c r="D8980">
        <v>1</v>
      </c>
      <c r="E8980" s="1">
        <v>44764</v>
      </c>
      <c r="F8980">
        <f t="shared" si="140"/>
        <v>117.77</v>
      </c>
      <c r="J8980" s="34" t="s">
        <v>6224</v>
      </c>
      <c r="K8980" s="36">
        <v>445.04</v>
      </c>
    </row>
    <row r="8981" spans="1:11" x14ac:dyDescent="0.25">
      <c r="A8981" t="s">
        <v>8990</v>
      </c>
      <c r="B8981" t="s">
        <v>6</v>
      </c>
      <c r="C8981">
        <v>135090</v>
      </c>
      <c r="D8981">
        <v>2</v>
      </c>
      <c r="E8981" s="1">
        <v>44845</v>
      </c>
      <c r="F8981">
        <f t="shared" si="140"/>
        <v>177.26</v>
      </c>
      <c r="J8981" s="34" t="s">
        <v>4697</v>
      </c>
      <c r="K8981" s="36">
        <v>127.36</v>
      </c>
    </row>
    <row r="8982" spans="1:11" x14ac:dyDescent="0.25">
      <c r="A8982" t="s">
        <v>8991</v>
      </c>
      <c r="B8982" t="s">
        <v>11</v>
      </c>
      <c r="C8982">
        <v>18116</v>
      </c>
      <c r="D8982">
        <v>1</v>
      </c>
      <c r="E8982" s="1">
        <v>44713</v>
      </c>
      <c r="F8982">
        <f t="shared" si="140"/>
        <v>13.79</v>
      </c>
      <c r="J8982" s="34" t="s">
        <v>8528</v>
      </c>
      <c r="K8982" s="36">
        <v>62.32</v>
      </c>
    </row>
    <row r="8983" spans="1:11" x14ac:dyDescent="0.25">
      <c r="A8983" t="s">
        <v>8992</v>
      </c>
      <c r="B8983" t="s">
        <v>11</v>
      </c>
      <c r="C8983">
        <v>19146</v>
      </c>
      <c r="D8983">
        <v>1</v>
      </c>
      <c r="E8983" s="1">
        <v>44645</v>
      </c>
      <c r="F8983">
        <f t="shared" si="140"/>
        <v>13.78</v>
      </c>
      <c r="J8983" s="34" t="s">
        <v>5960</v>
      </c>
      <c r="K8983" s="36">
        <v>21.44</v>
      </c>
    </row>
    <row r="8984" spans="1:11" x14ac:dyDescent="0.25">
      <c r="A8984" t="s">
        <v>8993</v>
      </c>
      <c r="B8984" t="s">
        <v>8</v>
      </c>
      <c r="C8984">
        <v>46626</v>
      </c>
      <c r="D8984">
        <v>2</v>
      </c>
      <c r="E8984" s="1">
        <v>44614</v>
      </c>
      <c r="F8984">
        <f t="shared" si="140"/>
        <v>23.66</v>
      </c>
      <c r="J8984" s="34" t="s">
        <v>5080</v>
      </c>
      <c r="K8984" s="36">
        <v>199.62</v>
      </c>
    </row>
    <row r="8985" spans="1:11" x14ac:dyDescent="0.25">
      <c r="A8985" t="s">
        <v>8994</v>
      </c>
      <c r="B8985" t="s">
        <v>40</v>
      </c>
      <c r="C8985">
        <v>69806</v>
      </c>
      <c r="D8985">
        <v>1</v>
      </c>
      <c r="E8985" s="1">
        <v>44838</v>
      </c>
      <c r="F8985">
        <f t="shared" si="140"/>
        <v>75.37</v>
      </c>
      <c r="J8985" s="34" t="s">
        <v>1738</v>
      </c>
      <c r="K8985" s="36">
        <v>140.18</v>
      </c>
    </row>
    <row r="8986" spans="1:11" x14ac:dyDescent="0.25">
      <c r="A8986" t="s">
        <v>8995</v>
      </c>
      <c r="B8986" t="s">
        <v>8</v>
      </c>
      <c r="C8986">
        <v>44805</v>
      </c>
      <c r="D8986">
        <v>2</v>
      </c>
      <c r="E8986" s="1">
        <v>44816</v>
      </c>
      <c r="F8986">
        <f t="shared" si="140"/>
        <v>390.27</v>
      </c>
      <c r="J8986" s="34" t="s">
        <v>6441</v>
      </c>
      <c r="K8986" s="36">
        <v>131.57</v>
      </c>
    </row>
    <row r="8987" spans="1:11" x14ac:dyDescent="0.25">
      <c r="A8987" t="s">
        <v>8996</v>
      </c>
      <c r="B8987" t="s">
        <v>6</v>
      </c>
      <c r="C8987">
        <v>42789</v>
      </c>
      <c r="D8987">
        <v>2</v>
      </c>
      <c r="E8987" s="1">
        <v>44644</v>
      </c>
      <c r="F8987">
        <f t="shared" si="140"/>
        <v>46.98</v>
      </c>
      <c r="J8987" s="34" t="s">
        <v>9146</v>
      </c>
      <c r="K8987" s="36">
        <v>43.26</v>
      </c>
    </row>
    <row r="8988" spans="1:11" x14ac:dyDescent="0.25">
      <c r="A8988" t="s">
        <v>8997</v>
      </c>
      <c r="B8988" t="s">
        <v>8</v>
      </c>
      <c r="C8988">
        <v>111268</v>
      </c>
      <c r="D8988">
        <v>2</v>
      </c>
      <c r="E8988" s="1">
        <v>44677</v>
      </c>
      <c r="F8988">
        <f t="shared" si="140"/>
        <v>83.4</v>
      </c>
      <c r="J8988" s="34" t="s">
        <v>458</v>
      </c>
      <c r="K8988" s="36">
        <v>98.53</v>
      </c>
    </row>
    <row r="8989" spans="1:11" x14ac:dyDescent="0.25">
      <c r="A8989" t="s">
        <v>8998</v>
      </c>
      <c r="B8989" t="s">
        <v>6</v>
      </c>
      <c r="C8989">
        <v>69770</v>
      </c>
      <c r="D8989">
        <v>2</v>
      </c>
      <c r="E8989" s="1">
        <v>44834</v>
      </c>
      <c r="F8989">
        <f t="shared" si="140"/>
        <v>21.14</v>
      </c>
      <c r="J8989" s="34" t="s">
        <v>9312</v>
      </c>
      <c r="K8989" s="36">
        <v>83.4</v>
      </c>
    </row>
    <row r="8990" spans="1:11" x14ac:dyDescent="0.25">
      <c r="A8990" t="s">
        <v>8999</v>
      </c>
      <c r="B8990" t="s">
        <v>11</v>
      </c>
      <c r="C8990">
        <v>65656</v>
      </c>
      <c r="D8990">
        <v>1</v>
      </c>
      <c r="E8990" s="1">
        <v>44811</v>
      </c>
      <c r="F8990">
        <f t="shared" si="140"/>
        <v>75.37</v>
      </c>
      <c r="J8990" s="34" t="s">
        <v>9747</v>
      </c>
      <c r="K8990" s="36">
        <v>266.52999999999997</v>
      </c>
    </row>
    <row r="8991" spans="1:11" x14ac:dyDescent="0.25">
      <c r="A8991" t="s">
        <v>9000</v>
      </c>
      <c r="B8991" t="s">
        <v>17</v>
      </c>
      <c r="C8991">
        <v>27229</v>
      </c>
      <c r="D8991">
        <v>1</v>
      </c>
      <c r="E8991" s="1">
        <v>44659</v>
      </c>
      <c r="F8991">
        <f t="shared" si="140"/>
        <v>192.07</v>
      </c>
      <c r="J8991" s="34" t="s">
        <v>6350</v>
      </c>
      <c r="K8991" s="36">
        <v>14.1</v>
      </c>
    </row>
    <row r="8992" spans="1:11" x14ac:dyDescent="0.25">
      <c r="A8992" t="s">
        <v>9001</v>
      </c>
      <c r="B8992" t="s">
        <v>8</v>
      </c>
      <c r="C8992">
        <v>48211</v>
      </c>
      <c r="D8992">
        <v>2</v>
      </c>
      <c r="E8992" s="1">
        <v>44896</v>
      </c>
      <c r="F8992">
        <f t="shared" si="140"/>
        <v>350.85</v>
      </c>
      <c r="J8992" s="34" t="s">
        <v>5996</v>
      </c>
      <c r="K8992" s="36">
        <v>10.57</v>
      </c>
    </row>
    <row r="8993" spans="1:11" x14ac:dyDescent="0.25">
      <c r="A8993" t="s">
        <v>9002</v>
      </c>
      <c r="B8993" t="s">
        <v>8</v>
      </c>
      <c r="C8993">
        <v>111002</v>
      </c>
      <c r="D8993">
        <v>2</v>
      </c>
      <c r="E8993" s="1">
        <v>44769</v>
      </c>
      <c r="F8993">
        <f t="shared" si="140"/>
        <v>10.57</v>
      </c>
      <c r="J8993" s="34" t="s">
        <v>141</v>
      </c>
      <c r="K8993" s="36">
        <v>179.52</v>
      </c>
    </row>
    <row r="8994" spans="1:11" x14ac:dyDescent="0.25">
      <c r="A8994" t="s">
        <v>9003</v>
      </c>
      <c r="B8994" t="s">
        <v>6</v>
      </c>
      <c r="C8994">
        <v>125682</v>
      </c>
      <c r="D8994">
        <v>2</v>
      </c>
      <c r="E8994" s="1">
        <v>44819</v>
      </c>
      <c r="F8994">
        <f t="shared" si="140"/>
        <v>263.02</v>
      </c>
      <c r="J8994" s="35" t="s">
        <v>283</v>
      </c>
      <c r="K8994" s="36">
        <v>10.57</v>
      </c>
    </row>
    <row r="8995" spans="1:11" x14ac:dyDescent="0.25">
      <c r="A8995" t="s">
        <v>9004</v>
      </c>
      <c r="B8995" t="s">
        <v>17</v>
      </c>
      <c r="C8995">
        <v>20735</v>
      </c>
      <c r="D8995">
        <v>1</v>
      </c>
      <c r="E8995" s="1">
        <v>44588</v>
      </c>
      <c r="F8995">
        <f t="shared" si="140"/>
        <v>278.17</v>
      </c>
      <c r="J8995" s="34" t="s">
        <v>7020</v>
      </c>
      <c r="K8995" s="36">
        <v>131.55000000000001</v>
      </c>
    </row>
    <row r="8996" spans="1:11" x14ac:dyDescent="0.25">
      <c r="A8996" t="s">
        <v>9005</v>
      </c>
      <c r="B8996" t="s">
        <v>40</v>
      </c>
      <c r="C8996">
        <v>64391</v>
      </c>
      <c r="D8996">
        <v>1</v>
      </c>
      <c r="E8996" s="1">
        <v>44798</v>
      </c>
      <c r="F8996">
        <f t="shared" si="140"/>
        <v>75.349999999999994</v>
      </c>
      <c r="J8996" s="34" t="s">
        <v>5097</v>
      </c>
      <c r="K8996" s="36">
        <v>17.62</v>
      </c>
    </row>
    <row r="8997" spans="1:11" x14ac:dyDescent="0.25">
      <c r="A8997" t="s">
        <v>9006</v>
      </c>
      <c r="B8997" t="s">
        <v>11</v>
      </c>
      <c r="C8997">
        <v>46544</v>
      </c>
      <c r="D8997">
        <v>1</v>
      </c>
      <c r="E8997" s="1">
        <v>44697</v>
      </c>
      <c r="F8997">
        <f t="shared" si="140"/>
        <v>29.85</v>
      </c>
      <c r="J8997" s="34" t="s">
        <v>7714</v>
      </c>
      <c r="K8997" s="36">
        <v>518.51</v>
      </c>
    </row>
    <row r="8998" spans="1:11" x14ac:dyDescent="0.25">
      <c r="A8998" t="s">
        <v>9007</v>
      </c>
      <c r="B8998" t="s">
        <v>11</v>
      </c>
      <c r="C8998">
        <v>34080</v>
      </c>
      <c r="D8998">
        <v>1</v>
      </c>
      <c r="E8998" s="1">
        <v>44645</v>
      </c>
      <c r="F8998">
        <f t="shared" si="140"/>
        <v>449.79</v>
      </c>
      <c r="J8998" s="34" t="s">
        <v>9224</v>
      </c>
      <c r="K8998" s="36">
        <v>68.13</v>
      </c>
    </row>
    <row r="8999" spans="1:11" x14ac:dyDescent="0.25">
      <c r="A8999" t="s">
        <v>9008</v>
      </c>
      <c r="B8999" t="s">
        <v>8</v>
      </c>
      <c r="C8999">
        <v>69289</v>
      </c>
      <c r="D8999">
        <v>2</v>
      </c>
      <c r="E8999" s="1">
        <v>44630</v>
      </c>
      <c r="F8999">
        <f t="shared" si="140"/>
        <v>10.57</v>
      </c>
      <c r="J8999" s="34" t="s">
        <v>4380</v>
      </c>
      <c r="K8999" s="36">
        <v>7.05</v>
      </c>
    </row>
    <row r="9000" spans="1:11" x14ac:dyDescent="0.25">
      <c r="A9000" t="s">
        <v>9009</v>
      </c>
      <c r="B9000" t="s">
        <v>11</v>
      </c>
      <c r="C9000">
        <v>44094</v>
      </c>
      <c r="D9000">
        <v>1</v>
      </c>
      <c r="E9000" s="1">
        <v>44903</v>
      </c>
      <c r="F9000">
        <f t="shared" si="140"/>
        <v>10.6</v>
      </c>
      <c r="J9000" s="34" t="s">
        <v>5050</v>
      </c>
      <c r="K9000" s="36">
        <v>75.180000000000007</v>
      </c>
    </row>
    <row r="9001" spans="1:11" x14ac:dyDescent="0.25">
      <c r="A9001" t="s">
        <v>9010</v>
      </c>
      <c r="B9001" t="s">
        <v>17</v>
      </c>
      <c r="C9001">
        <v>27229</v>
      </c>
      <c r="D9001">
        <v>1</v>
      </c>
      <c r="E9001" s="1">
        <v>44728</v>
      </c>
      <c r="F9001">
        <f t="shared" si="140"/>
        <v>242.4</v>
      </c>
      <c r="J9001" s="34" t="s">
        <v>9570</v>
      </c>
      <c r="K9001" s="36">
        <v>68.14</v>
      </c>
    </row>
    <row r="9002" spans="1:11" x14ac:dyDescent="0.25">
      <c r="A9002" t="s">
        <v>9011</v>
      </c>
      <c r="B9002" t="s">
        <v>17</v>
      </c>
      <c r="C9002">
        <v>26879</v>
      </c>
      <c r="D9002">
        <v>1</v>
      </c>
      <c r="E9002" s="1">
        <v>44803</v>
      </c>
      <c r="F9002">
        <f t="shared" si="140"/>
        <v>16.91</v>
      </c>
      <c r="J9002" s="34" t="s">
        <v>5354</v>
      </c>
      <c r="K9002" s="36">
        <v>401.26</v>
      </c>
    </row>
    <row r="9003" spans="1:11" x14ac:dyDescent="0.25">
      <c r="A9003" t="s">
        <v>9012</v>
      </c>
      <c r="B9003" t="s">
        <v>6</v>
      </c>
      <c r="C9003">
        <v>74441</v>
      </c>
      <c r="D9003">
        <v>2</v>
      </c>
      <c r="E9003" s="1">
        <v>44600</v>
      </c>
      <c r="F9003">
        <f t="shared" si="140"/>
        <v>147.38999999999999</v>
      </c>
      <c r="J9003" s="34" t="s">
        <v>2589</v>
      </c>
      <c r="K9003" s="36">
        <v>7.05</v>
      </c>
    </row>
    <row r="9004" spans="1:11" x14ac:dyDescent="0.25">
      <c r="A9004" t="s">
        <v>9013</v>
      </c>
      <c r="B9004" t="s">
        <v>40</v>
      </c>
      <c r="C9004">
        <v>85220</v>
      </c>
      <c r="D9004">
        <v>1</v>
      </c>
      <c r="E9004" s="1">
        <v>44902</v>
      </c>
      <c r="F9004">
        <f t="shared" si="140"/>
        <v>56.51</v>
      </c>
      <c r="J9004" s="34" t="s">
        <v>6695</v>
      </c>
      <c r="K9004" s="36">
        <v>22.32</v>
      </c>
    </row>
    <row r="9005" spans="1:11" x14ac:dyDescent="0.25">
      <c r="A9005" t="s">
        <v>9014</v>
      </c>
      <c r="B9005" t="s">
        <v>17</v>
      </c>
      <c r="C9005">
        <v>19795</v>
      </c>
      <c r="D9005">
        <v>1</v>
      </c>
      <c r="E9005" s="1">
        <v>44588</v>
      </c>
      <c r="F9005">
        <f t="shared" si="140"/>
        <v>16.91</v>
      </c>
      <c r="J9005" s="34" t="s">
        <v>3396</v>
      </c>
      <c r="K9005" s="36">
        <v>28.84</v>
      </c>
    </row>
    <row r="9006" spans="1:11" x14ac:dyDescent="0.25">
      <c r="A9006" t="s">
        <v>9015</v>
      </c>
      <c r="B9006" t="s">
        <v>6</v>
      </c>
      <c r="C9006">
        <v>72983</v>
      </c>
      <c r="D9006">
        <v>2</v>
      </c>
      <c r="E9006" s="1">
        <v>44649</v>
      </c>
      <c r="F9006">
        <f t="shared" si="140"/>
        <v>11.75</v>
      </c>
      <c r="J9006" s="34" t="s">
        <v>10375</v>
      </c>
      <c r="K9006" s="36">
        <v>161.02000000000001</v>
      </c>
    </row>
    <row r="9007" spans="1:11" x14ac:dyDescent="0.25">
      <c r="A9007" t="s">
        <v>9016</v>
      </c>
      <c r="B9007" t="s">
        <v>8</v>
      </c>
      <c r="C9007">
        <v>74465</v>
      </c>
      <c r="D9007">
        <v>2</v>
      </c>
      <c r="E9007" s="1">
        <v>44578</v>
      </c>
      <c r="F9007">
        <f t="shared" si="140"/>
        <v>83.4</v>
      </c>
      <c r="J9007" s="34" t="s">
        <v>5701</v>
      </c>
      <c r="K9007" s="36">
        <v>75.180000000000007</v>
      </c>
    </row>
    <row r="9008" spans="1:11" x14ac:dyDescent="0.25">
      <c r="A9008" t="s">
        <v>9017</v>
      </c>
      <c r="B9008" t="s">
        <v>17</v>
      </c>
      <c r="C9008">
        <v>52055</v>
      </c>
      <c r="D9008">
        <v>1</v>
      </c>
      <c r="E9008" s="1">
        <v>44785</v>
      </c>
      <c r="F9008">
        <f t="shared" si="140"/>
        <v>496.62</v>
      </c>
      <c r="J9008" s="34" t="s">
        <v>1683</v>
      </c>
      <c r="K9008" s="36">
        <v>85.88</v>
      </c>
    </row>
    <row r="9009" spans="1:11" x14ac:dyDescent="0.25">
      <c r="A9009" t="s">
        <v>9018</v>
      </c>
      <c r="B9009" t="s">
        <v>6</v>
      </c>
      <c r="C9009">
        <v>111354</v>
      </c>
      <c r="D9009">
        <v>2</v>
      </c>
      <c r="E9009" s="1">
        <v>44677</v>
      </c>
      <c r="F9009">
        <f t="shared" si="140"/>
        <v>167.07</v>
      </c>
      <c r="J9009" s="34" t="s">
        <v>7377</v>
      </c>
      <c r="K9009" s="36">
        <v>183.53</v>
      </c>
    </row>
    <row r="9010" spans="1:11" x14ac:dyDescent="0.25">
      <c r="A9010" t="s">
        <v>9019</v>
      </c>
      <c r="B9010" t="s">
        <v>6</v>
      </c>
      <c r="C9010">
        <v>86778</v>
      </c>
      <c r="D9010">
        <v>2</v>
      </c>
      <c r="E9010" s="1">
        <v>44719</v>
      </c>
      <c r="F9010">
        <f t="shared" si="140"/>
        <v>447.28</v>
      </c>
      <c r="J9010" s="34" t="s">
        <v>6212</v>
      </c>
      <c r="K9010" s="36">
        <v>50.8</v>
      </c>
    </row>
    <row r="9011" spans="1:11" x14ac:dyDescent="0.25">
      <c r="A9011" t="s">
        <v>9020</v>
      </c>
      <c r="B9011" t="s">
        <v>17</v>
      </c>
      <c r="C9011">
        <v>18177</v>
      </c>
      <c r="D9011">
        <v>1</v>
      </c>
      <c r="E9011" s="1">
        <v>44619</v>
      </c>
      <c r="F9011">
        <f t="shared" si="140"/>
        <v>580.66</v>
      </c>
      <c r="J9011" s="34" t="s">
        <v>961</v>
      </c>
      <c r="K9011" s="36">
        <v>33.65</v>
      </c>
    </row>
    <row r="9012" spans="1:11" x14ac:dyDescent="0.25">
      <c r="A9012" t="s">
        <v>9021</v>
      </c>
      <c r="B9012" t="s">
        <v>17</v>
      </c>
      <c r="C9012">
        <v>41400</v>
      </c>
      <c r="D9012">
        <v>1</v>
      </c>
      <c r="E9012" s="1">
        <v>44622</v>
      </c>
      <c r="F9012">
        <f t="shared" si="140"/>
        <v>52.85</v>
      </c>
      <c r="J9012" s="34" t="s">
        <v>6720</v>
      </c>
      <c r="K9012" s="36">
        <v>75.180000000000007</v>
      </c>
    </row>
    <row r="9013" spans="1:11" x14ac:dyDescent="0.25">
      <c r="A9013" t="s">
        <v>9022</v>
      </c>
      <c r="B9013" t="s">
        <v>6</v>
      </c>
      <c r="C9013">
        <v>114841</v>
      </c>
      <c r="D9013">
        <v>2</v>
      </c>
      <c r="E9013" s="1">
        <v>44698</v>
      </c>
      <c r="F9013">
        <f t="shared" si="140"/>
        <v>75.180000000000007</v>
      </c>
      <c r="J9013" s="34" t="s">
        <v>2915</v>
      </c>
      <c r="K9013" s="36">
        <v>10.72</v>
      </c>
    </row>
    <row r="9014" spans="1:11" x14ac:dyDescent="0.25">
      <c r="A9014" t="s">
        <v>9023</v>
      </c>
      <c r="B9014" t="s">
        <v>6</v>
      </c>
      <c r="C9014">
        <v>112192</v>
      </c>
      <c r="D9014">
        <v>2</v>
      </c>
      <c r="E9014" s="1">
        <v>44767</v>
      </c>
      <c r="F9014">
        <f t="shared" si="140"/>
        <v>44.72</v>
      </c>
      <c r="J9014" s="34" t="s">
        <v>2654</v>
      </c>
      <c r="K9014" s="36">
        <v>102.2</v>
      </c>
    </row>
    <row r="9015" spans="1:11" x14ac:dyDescent="0.25">
      <c r="A9015" t="s">
        <v>9024</v>
      </c>
      <c r="B9015" t="s">
        <v>11</v>
      </c>
      <c r="C9015">
        <v>43129</v>
      </c>
      <c r="D9015">
        <v>1</v>
      </c>
      <c r="E9015" s="1">
        <v>44694</v>
      </c>
      <c r="F9015">
        <f t="shared" si="140"/>
        <v>13.78</v>
      </c>
      <c r="J9015" s="34" t="s">
        <v>1135</v>
      </c>
      <c r="K9015" s="36">
        <v>41.24</v>
      </c>
    </row>
    <row r="9016" spans="1:11" x14ac:dyDescent="0.25">
      <c r="A9016" t="s">
        <v>9025</v>
      </c>
      <c r="B9016" t="s">
        <v>6</v>
      </c>
      <c r="C9016">
        <v>126493</v>
      </c>
      <c r="D9016">
        <v>2</v>
      </c>
      <c r="E9016" s="1">
        <v>44859</v>
      </c>
      <c r="F9016">
        <f t="shared" si="140"/>
        <v>12.02</v>
      </c>
      <c r="J9016" s="34" t="s">
        <v>5280</v>
      </c>
      <c r="K9016" s="36">
        <v>124.51</v>
      </c>
    </row>
    <row r="9017" spans="1:11" x14ac:dyDescent="0.25">
      <c r="A9017" t="s">
        <v>9026</v>
      </c>
      <c r="B9017" t="s">
        <v>11</v>
      </c>
      <c r="C9017">
        <v>39748</v>
      </c>
      <c r="D9017">
        <v>1</v>
      </c>
      <c r="E9017" s="1">
        <v>44603</v>
      </c>
      <c r="F9017">
        <f t="shared" si="140"/>
        <v>71.209999999999994</v>
      </c>
      <c r="J9017" s="34" t="s">
        <v>10895</v>
      </c>
      <c r="K9017" s="36">
        <v>11.75</v>
      </c>
    </row>
    <row r="9018" spans="1:11" x14ac:dyDescent="0.25">
      <c r="A9018" t="s">
        <v>9027</v>
      </c>
      <c r="B9018" t="s">
        <v>8</v>
      </c>
      <c r="C9018">
        <v>91906</v>
      </c>
      <c r="D9018">
        <v>2</v>
      </c>
      <c r="E9018" s="1">
        <v>44686</v>
      </c>
      <c r="F9018">
        <f t="shared" si="140"/>
        <v>372.09</v>
      </c>
      <c r="J9018" s="34" t="s">
        <v>8673</v>
      </c>
      <c r="K9018" s="36">
        <v>31.24</v>
      </c>
    </row>
    <row r="9019" spans="1:11" x14ac:dyDescent="0.25">
      <c r="A9019" t="s">
        <v>9028</v>
      </c>
      <c r="B9019" t="s">
        <v>6</v>
      </c>
      <c r="C9019">
        <v>137078</v>
      </c>
      <c r="D9019">
        <v>2</v>
      </c>
      <c r="E9019" s="1">
        <v>44820</v>
      </c>
      <c r="F9019">
        <f t="shared" si="140"/>
        <v>104.55</v>
      </c>
      <c r="J9019" s="34" t="s">
        <v>9381</v>
      </c>
      <c r="K9019" s="36">
        <v>21.63</v>
      </c>
    </row>
    <row r="9020" spans="1:11" x14ac:dyDescent="0.25">
      <c r="A9020" t="s">
        <v>9029</v>
      </c>
      <c r="B9020" t="s">
        <v>6</v>
      </c>
      <c r="C9020">
        <v>140982</v>
      </c>
      <c r="D9020">
        <v>2</v>
      </c>
      <c r="E9020" s="1">
        <v>44845</v>
      </c>
      <c r="F9020">
        <f t="shared" si="140"/>
        <v>55.04</v>
      </c>
      <c r="J9020" s="34" t="s">
        <v>10846</v>
      </c>
      <c r="K9020" s="36">
        <v>83.4</v>
      </c>
    </row>
    <row r="9021" spans="1:11" x14ac:dyDescent="0.25">
      <c r="A9021" t="s">
        <v>9030</v>
      </c>
      <c r="B9021" t="s">
        <v>6</v>
      </c>
      <c r="C9021">
        <v>74441</v>
      </c>
      <c r="D9021">
        <v>2</v>
      </c>
      <c r="E9021" s="1">
        <v>44592</v>
      </c>
      <c r="F9021">
        <f t="shared" si="140"/>
        <v>10.18</v>
      </c>
      <c r="J9021" s="34" t="s">
        <v>6319</v>
      </c>
      <c r="K9021" s="36">
        <v>12.92</v>
      </c>
    </row>
    <row r="9022" spans="1:11" x14ac:dyDescent="0.25">
      <c r="A9022" t="s">
        <v>9031</v>
      </c>
      <c r="B9022" t="s">
        <v>8</v>
      </c>
      <c r="C9022">
        <v>72898</v>
      </c>
      <c r="D9022">
        <v>2</v>
      </c>
      <c r="E9022" s="1">
        <v>44608</v>
      </c>
      <c r="F9022">
        <f t="shared" si="140"/>
        <v>75.180000000000007</v>
      </c>
      <c r="J9022" s="34" t="s">
        <v>9047</v>
      </c>
      <c r="K9022" s="36">
        <v>80.239999999999995</v>
      </c>
    </row>
    <row r="9023" spans="1:11" x14ac:dyDescent="0.25">
      <c r="A9023" t="s">
        <v>9032</v>
      </c>
      <c r="B9023" t="s">
        <v>11</v>
      </c>
      <c r="C9023">
        <v>40371</v>
      </c>
      <c r="D9023">
        <v>1</v>
      </c>
      <c r="E9023" s="1">
        <v>44678</v>
      </c>
      <c r="F9023">
        <f t="shared" si="140"/>
        <v>730.15</v>
      </c>
      <c r="J9023" s="34" t="s">
        <v>6958</v>
      </c>
      <c r="K9023" s="36">
        <v>83.4</v>
      </c>
    </row>
    <row r="9024" spans="1:11" x14ac:dyDescent="0.25">
      <c r="A9024" t="s">
        <v>9033</v>
      </c>
      <c r="B9024" t="s">
        <v>8</v>
      </c>
      <c r="C9024">
        <v>74735</v>
      </c>
      <c r="D9024">
        <v>2</v>
      </c>
      <c r="E9024" s="1">
        <v>44594</v>
      </c>
      <c r="F9024">
        <f t="shared" si="140"/>
        <v>700.07</v>
      </c>
      <c r="J9024" s="34" t="s">
        <v>1350</v>
      </c>
      <c r="K9024" s="36">
        <v>171.86</v>
      </c>
    </row>
    <row r="9025" spans="1:11" x14ac:dyDescent="0.25">
      <c r="A9025" t="s">
        <v>9034</v>
      </c>
      <c r="B9025" t="s">
        <v>17</v>
      </c>
      <c r="C9025">
        <v>34630</v>
      </c>
      <c r="D9025">
        <v>1</v>
      </c>
      <c r="E9025" s="1">
        <v>44920</v>
      </c>
      <c r="F9025">
        <f t="shared" si="140"/>
        <v>23.66</v>
      </c>
      <c r="J9025" s="34" t="s">
        <v>5746</v>
      </c>
      <c r="K9025" s="36">
        <v>10.57</v>
      </c>
    </row>
    <row r="9026" spans="1:11" x14ac:dyDescent="0.25">
      <c r="A9026" t="s">
        <v>9035</v>
      </c>
      <c r="B9026" t="s">
        <v>8</v>
      </c>
      <c r="C9026">
        <v>52287</v>
      </c>
      <c r="D9026">
        <v>2</v>
      </c>
      <c r="E9026" s="1">
        <v>44833</v>
      </c>
      <c r="F9026">
        <f t="shared" ref="F9026:F9089" si="141">VLOOKUP(A9026,$J$1:$K$11016,2,FALSE)</f>
        <v>4.53</v>
      </c>
      <c r="J9026" s="34" t="s">
        <v>3596</v>
      </c>
      <c r="K9026" s="36">
        <v>21.14</v>
      </c>
    </row>
    <row r="9027" spans="1:11" x14ac:dyDescent="0.25">
      <c r="A9027" t="s">
        <v>9036</v>
      </c>
      <c r="B9027" t="s">
        <v>11</v>
      </c>
      <c r="C9027">
        <v>60761</v>
      </c>
      <c r="D9027">
        <v>1</v>
      </c>
      <c r="E9027" s="1">
        <v>44798</v>
      </c>
      <c r="F9027">
        <f t="shared" si="141"/>
        <v>22.37</v>
      </c>
      <c r="J9027" s="34" t="s">
        <v>2993</v>
      </c>
      <c r="K9027" s="36">
        <v>35.81</v>
      </c>
    </row>
    <row r="9028" spans="1:11" x14ac:dyDescent="0.25">
      <c r="A9028" t="s">
        <v>9037</v>
      </c>
      <c r="B9028" t="s">
        <v>6</v>
      </c>
      <c r="C9028">
        <v>138603</v>
      </c>
      <c r="D9028">
        <v>2</v>
      </c>
      <c r="E9028" s="1">
        <v>44830</v>
      </c>
      <c r="F9028">
        <f t="shared" si="141"/>
        <v>116.29</v>
      </c>
      <c r="J9028" s="34" t="s">
        <v>1673</v>
      </c>
      <c r="K9028" s="36">
        <v>104.67</v>
      </c>
    </row>
    <row r="9029" spans="1:11" x14ac:dyDescent="0.25">
      <c r="A9029" t="s">
        <v>9038</v>
      </c>
      <c r="B9029" t="s">
        <v>11</v>
      </c>
      <c r="C9029">
        <v>42284</v>
      </c>
      <c r="D9029">
        <v>1</v>
      </c>
      <c r="E9029" s="1">
        <v>44916</v>
      </c>
      <c r="F9029">
        <f t="shared" si="141"/>
        <v>9.42</v>
      </c>
      <c r="J9029" s="34" t="s">
        <v>7185</v>
      </c>
      <c r="K9029" s="36">
        <v>303.77</v>
      </c>
    </row>
    <row r="9030" spans="1:11" x14ac:dyDescent="0.25">
      <c r="A9030" t="s">
        <v>9039</v>
      </c>
      <c r="B9030" t="s">
        <v>17</v>
      </c>
      <c r="C9030">
        <v>20347</v>
      </c>
      <c r="D9030">
        <v>1</v>
      </c>
      <c r="E9030" s="1">
        <v>44673</v>
      </c>
      <c r="F9030">
        <f t="shared" si="141"/>
        <v>10.33</v>
      </c>
      <c r="J9030" s="34" t="s">
        <v>9198</v>
      </c>
      <c r="K9030" s="36">
        <v>84.58</v>
      </c>
    </row>
    <row r="9031" spans="1:11" x14ac:dyDescent="0.25">
      <c r="A9031" t="s">
        <v>9040</v>
      </c>
      <c r="B9031" t="s">
        <v>11</v>
      </c>
      <c r="C9031">
        <v>38095</v>
      </c>
      <c r="D9031">
        <v>1</v>
      </c>
      <c r="E9031" s="1">
        <v>44582</v>
      </c>
      <c r="F9031">
        <f t="shared" si="141"/>
        <v>521.85</v>
      </c>
      <c r="J9031" s="34" t="s">
        <v>8246</v>
      </c>
      <c r="K9031" s="36">
        <v>124.98</v>
      </c>
    </row>
    <row r="9032" spans="1:11" x14ac:dyDescent="0.25">
      <c r="A9032" t="s">
        <v>9041</v>
      </c>
      <c r="B9032" t="s">
        <v>13</v>
      </c>
      <c r="C9032">
        <v>137415</v>
      </c>
      <c r="D9032">
        <v>2</v>
      </c>
      <c r="E9032" s="1">
        <v>44823</v>
      </c>
      <c r="F9032">
        <f t="shared" si="141"/>
        <v>248.13</v>
      </c>
      <c r="J9032" s="34" t="s">
        <v>9057</v>
      </c>
      <c r="K9032" s="36">
        <v>57.15</v>
      </c>
    </row>
    <row r="9033" spans="1:11" x14ac:dyDescent="0.25">
      <c r="A9033" t="s">
        <v>9042</v>
      </c>
      <c r="B9033" t="s">
        <v>13</v>
      </c>
      <c r="C9033">
        <v>155578</v>
      </c>
      <c r="D9033">
        <v>2</v>
      </c>
      <c r="E9033" s="1">
        <v>44901</v>
      </c>
      <c r="F9033">
        <f t="shared" si="141"/>
        <v>62.48</v>
      </c>
      <c r="J9033" s="34" t="s">
        <v>7553</v>
      </c>
      <c r="K9033" s="36">
        <v>83.78</v>
      </c>
    </row>
    <row r="9034" spans="1:11" x14ac:dyDescent="0.25">
      <c r="A9034" t="s">
        <v>9043</v>
      </c>
      <c r="B9034" t="s">
        <v>8</v>
      </c>
      <c r="C9034">
        <v>44740</v>
      </c>
      <c r="D9034">
        <v>2</v>
      </c>
      <c r="E9034" s="1">
        <v>44587</v>
      </c>
      <c r="F9034">
        <f t="shared" si="141"/>
        <v>25.46</v>
      </c>
      <c r="J9034" s="34" t="s">
        <v>7924</v>
      </c>
      <c r="K9034" s="36">
        <v>318.95999999999998</v>
      </c>
    </row>
    <row r="9035" spans="1:11" x14ac:dyDescent="0.25">
      <c r="A9035" t="s">
        <v>9044</v>
      </c>
      <c r="B9035" t="s">
        <v>6</v>
      </c>
      <c r="C9035">
        <v>90576</v>
      </c>
      <c r="D9035">
        <v>2</v>
      </c>
      <c r="E9035" s="1">
        <v>44677</v>
      </c>
      <c r="F9035">
        <f t="shared" si="141"/>
        <v>135.08000000000001</v>
      </c>
      <c r="J9035" s="34" t="s">
        <v>6246</v>
      </c>
      <c r="K9035" s="36">
        <v>111.72</v>
      </c>
    </row>
    <row r="9036" spans="1:11" x14ac:dyDescent="0.25">
      <c r="A9036" t="s">
        <v>9045</v>
      </c>
      <c r="B9036" t="s">
        <v>11</v>
      </c>
      <c r="C9036">
        <v>28909</v>
      </c>
      <c r="D9036">
        <v>1</v>
      </c>
      <c r="E9036" s="1">
        <v>44698</v>
      </c>
      <c r="F9036">
        <f t="shared" si="141"/>
        <v>20.68</v>
      </c>
      <c r="J9036" s="34" t="s">
        <v>712</v>
      </c>
      <c r="K9036" s="36">
        <v>124.51</v>
      </c>
    </row>
    <row r="9037" spans="1:11" x14ac:dyDescent="0.25">
      <c r="A9037" t="s">
        <v>9046</v>
      </c>
      <c r="B9037" t="s">
        <v>8</v>
      </c>
      <c r="C9037">
        <v>123768</v>
      </c>
      <c r="D9037">
        <v>2</v>
      </c>
      <c r="E9037" s="1">
        <v>44805</v>
      </c>
      <c r="F9037">
        <f t="shared" si="141"/>
        <v>751.74</v>
      </c>
      <c r="J9037" s="34" t="s">
        <v>10006</v>
      </c>
      <c r="K9037" s="36">
        <v>40.21</v>
      </c>
    </row>
    <row r="9038" spans="1:11" x14ac:dyDescent="0.25">
      <c r="A9038" t="s">
        <v>9047</v>
      </c>
      <c r="B9038" t="s">
        <v>6</v>
      </c>
      <c r="C9038">
        <v>110450</v>
      </c>
      <c r="D9038">
        <v>2</v>
      </c>
      <c r="E9038" s="1">
        <v>44665</v>
      </c>
      <c r="F9038">
        <f t="shared" si="141"/>
        <v>80.239999999999995</v>
      </c>
      <c r="J9038" s="34" t="s">
        <v>884</v>
      </c>
      <c r="K9038" s="36">
        <v>187.94</v>
      </c>
    </row>
    <row r="9039" spans="1:11" x14ac:dyDescent="0.25">
      <c r="A9039" t="s">
        <v>9048</v>
      </c>
      <c r="B9039" t="s">
        <v>17</v>
      </c>
      <c r="C9039">
        <v>50847</v>
      </c>
      <c r="D9039">
        <v>1</v>
      </c>
      <c r="E9039" s="1">
        <v>44739</v>
      </c>
      <c r="F9039">
        <f t="shared" si="141"/>
        <v>81.540000000000006</v>
      </c>
      <c r="J9039" s="34" t="s">
        <v>485</v>
      </c>
      <c r="K9039" s="36">
        <v>75.180000000000007</v>
      </c>
    </row>
    <row r="9040" spans="1:11" x14ac:dyDescent="0.25">
      <c r="A9040" t="s">
        <v>9049</v>
      </c>
      <c r="B9040" t="s">
        <v>17</v>
      </c>
      <c r="C9040">
        <v>27229</v>
      </c>
      <c r="D9040">
        <v>1</v>
      </c>
      <c r="E9040" s="1">
        <v>44866</v>
      </c>
      <c r="F9040">
        <f t="shared" si="141"/>
        <v>374.15</v>
      </c>
      <c r="J9040" s="34" t="s">
        <v>3416</v>
      </c>
      <c r="K9040" s="36">
        <v>104.67</v>
      </c>
    </row>
    <row r="9041" spans="1:11" x14ac:dyDescent="0.25">
      <c r="A9041" t="s">
        <v>9050</v>
      </c>
      <c r="B9041" t="s">
        <v>8</v>
      </c>
      <c r="C9041">
        <v>156790</v>
      </c>
      <c r="D9041">
        <v>2</v>
      </c>
      <c r="E9041" s="1">
        <v>44907</v>
      </c>
      <c r="F9041">
        <f t="shared" si="141"/>
        <v>76.900000000000006</v>
      </c>
      <c r="J9041" s="34" t="s">
        <v>2152</v>
      </c>
      <c r="K9041" s="36">
        <v>642.32000000000005</v>
      </c>
    </row>
    <row r="9042" spans="1:11" x14ac:dyDescent="0.25">
      <c r="A9042" t="s">
        <v>9051</v>
      </c>
      <c r="B9042" t="s">
        <v>8</v>
      </c>
      <c r="C9042">
        <v>87285</v>
      </c>
      <c r="D9042">
        <v>2</v>
      </c>
      <c r="E9042" s="1">
        <v>44684</v>
      </c>
      <c r="F9042">
        <f t="shared" si="141"/>
        <v>1888.44</v>
      </c>
      <c r="J9042" s="34" t="s">
        <v>10485</v>
      </c>
      <c r="K9042" s="36">
        <v>28.84</v>
      </c>
    </row>
    <row r="9043" spans="1:11" x14ac:dyDescent="0.25">
      <c r="A9043" t="s">
        <v>9052</v>
      </c>
      <c r="B9043" t="s">
        <v>8</v>
      </c>
      <c r="C9043">
        <v>130015</v>
      </c>
      <c r="D9043">
        <v>2</v>
      </c>
      <c r="E9043" s="1">
        <v>44859</v>
      </c>
      <c r="F9043">
        <f t="shared" si="141"/>
        <v>879.57</v>
      </c>
      <c r="J9043" s="34" t="s">
        <v>1793</v>
      </c>
      <c r="K9043" s="36">
        <v>40.479999999999997</v>
      </c>
    </row>
    <row r="9044" spans="1:11" x14ac:dyDescent="0.25">
      <c r="A9044" t="s">
        <v>9053</v>
      </c>
      <c r="B9044" t="s">
        <v>11</v>
      </c>
      <c r="C9044">
        <v>38711</v>
      </c>
      <c r="D9044">
        <v>1</v>
      </c>
      <c r="E9044" s="1">
        <v>44606</v>
      </c>
      <c r="F9044">
        <f t="shared" si="141"/>
        <v>45.95</v>
      </c>
      <c r="J9044" s="34" t="s">
        <v>10510</v>
      </c>
      <c r="K9044" s="36">
        <v>104.67</v>
      </c>
    </row>
    <row r="9045" spans="1:11" x14ac:dyDescent="0.25">
      <c r="A9045" t="s">
        <v>9054</v>
      </c>
      <c r="B9045" t="s">
        <v>8</v>
      </c>
      <c r="C9045">
        <v>58109</v>
      </c>
      <c r="D9045">
        <v>2</v>
      </c>
      <c r="E9045" s="1">
        <v>44595</v>
      </c>
      <c r="F9045">
        <f t="shared" si="141"/>
        <v>181.99</v>
      </c>
      <c r="J9045" s="34" t="s">
        <v>10502</v>
      </c>
      <c r="K9045" s="36">
        <v>124.51</v>
      </c>
    </row>
    <row r="9046" spans="1:11" x14ac:dyDescent="0.25">
      <c r="A9046" t="s">
        <v>9055</v>
      </c>
      <c r="B9046" t="s">
        <v>17</v>
      </c>
      <c r="C9046">
        <v>34625</v>
      </c>
      <c r="D9046">
        <v>1</v>
      </c>
      <c r="E9046" s="1">
        <v>44872</v>
      </c>
      <c r="F9046">
        <f t="shared" si="141"/>
        <v>58.88</v>
      </c>
      <c r="J9046" s="34" t="s">
        <v>858</v>
      </c>
      <c r="K9046" s="36">
        <v>82.23</v>
      </c>
    </row>
    <row r="9047" spans="1:11" x14ac:dyDescent="0.25">
      <c r="A9047" t="s">
        <v>9056</v>
      </c>
      <c r="B9047" t="s">
        <v>6</v>
      </c>
      <c r="C9047">
        <v>153183</v>
      </c>
      <c r="D9047">
        <v>2</v>
      </c>
      <c r="E9047" s="1">
        <v>44890</v>
      </c>
      <c r="F9047">
        <f t="shared" si="141"/>
        <v>218.56</v>
      </c>
      <c r="J9047" s="34" t="s">
        <v>8214</v>
      </c>
      <c r="K9047" s="36">
        <v>64.61</v>
      </c>
    </row>
    <row r="9048" spans="1:11" x14ac:dyDescent="0.25">
      <c r="A9048" t="s">
        <v>9057</v>
      </c>
      <c r="B9048" t="s">
        <v>6</v>
      </c>
      <c r="C9048">
        <v>110642</v>
      </c>
      <c r="D9048">
        <v>2</v>
      </c>
      <c r="E9048" s="1">
        <v>44678</v>
      </c>
      <c r="F9048">
        <f t="shared" si="141"/>
        <v>57.15</v>
      </c>
      <c r="J9048" s="34" t="s">
        <v>6800</v>
      </c>
      <c r="K9048" s="36">
        <v>486.98</v>
      </c>
    </row>
    <row r="9049" spans="1:11" x14ac:dyDescent="0.25">
      <c r="A9049" t="s">
        <v>9058</v>
      </c>
      <c r="B9049" t="s">
        <v>40</v>
      </c>
      <c r="C9049">
        <v>22007</v>
      </c>
      <c r="D9049">
        <v>1</v>
      </c>
      <c r="E9049" s="1">
        <v>44825</v>
      </c>
      <c r="F9049">
        <f t="shared" si="141"/>
        <v>11.49</v>
      </c>
      <c r="J9049" s="34" t="s">
        <v>6278</v>
      </c>
      <c r="K9049" s="36">
        <v>28.84</v>
      </c>
    </row>
    <row r="9050" spans="1:11" x14ac:dyDescent="0.25">
      <c r="A9050" t="s">
        <v>9059</v>
      </c>
      <c r="B9050" t="s">
        <v>8</v>
      </c>
      <c r="C9050">
        <v>91070</v>
      </c>
      <c r="D9050">
        <v>2</v>
      </c>
      <c r="E9050" s="1">
        <v>44678</v>
      </c>
      <c r="F9050">
        <f t="shared" si="141"/>
        <v>22.32</v>
      </c>
      <c r="J9050" s="34" t="s">
        <v>9610</v>
      </c>
      <c r="K9050" s="36">
        <v>84.58</v>
      </c>
    </row>
    <row r="9051" spans="1:11" x14ac:dyDescent="0.25">
      <c r="A9051" t="s">
        <v>9060</v>
      </c>
      <c r="B9051" t="s">
        <v>11</v>
      </c>
      <c r="C9051">
        <v>38223</v>
      </c>
      <c r="D9051">
        <v>1</v>
      </c>
      <c r="E9051" s="1">
        <v>44666</v>
      </c>
      <c r="F9051">
        <f t="shared" si="141"/>
        <v>239.58</v>
      </c>
      <c r="J9051" s="34" t="s">
        <v>9839</v>
      </c>
      <c r="K9051" s="36">
        <v>95.15</v>
      </c>
    </row>
    <row r="9052" spans="1:11" x14ac:dyDescent="0.25">
      <c r="A9052" t="s">
        <v>9061</v>
      </c>
      <c r="B9052" t="s">
        <v>17</v>
      </c>
      <c r="C9052">
        <v>58146</v>
      </c>
      <c r="D9052">
        <v>1</v>
      </c>
      <c r="E9052" s="1">
        <v>44763</v>
      </c>
      <c r="F9052">
        <f t="shared" si="141"/>
        <v>122.33</v>
      </c>
      <c r="J9052" s="34" t="s">
        <v>1508</v>
      </c>
      <c r="K9052" s="36">
        <v>10.57</v>
      </c>
    </row>
    <row r="9053" spans="1:11" x14ac:dyDescent="0.25">
      <c r="A9053" t="s">
        <v>9062</v>
      </c>
      <c r="B9053" t="s">
        <v>17</v>
      </c>
      <c r="C9053">
        <v>42192</v>
      </c>
      <c r="D9053">
        <v>1</v>
      </c>
      <c r="E9053" s="1">
        <v>44798</v>
      </c>
      <c r="F9053">
        <f t="shared" si="141"/>
        <v>14.13</v>
      </c>
      <c r="J9053" s="34" t="s">
        <v>10803</v>
      </c>
      <c r="K9053" s="36">
        <v>673.84</v>
      </c>
    </row>
    <row r="9054" spans="1:11" x14ac:dyDescent="0.25">
      <c r="A9054" t="s">
        <v>9063</v>
      </c>
      <c r="B9054" t="s">
        <v>13</v>
      </c>
      <c r="C9054">
        <v>145889</v>
      </c>
      <c r="D9054">
        <v>2</v>
      </c>
      <c r="E9054" s="1">
        <v>44860</v>
      </c>
      <c r="F9054">
        <f t="shared" si="141"/>
        <v>10.81</v>
      </c>
      <c r="J9054" s="34" t="s">
        <v>3353</v>
      </c>
      <c r="K9054" s="36">
        <v>1144.1099999999999</v>
      </c>
    </row>
    <row r="9055" spans="1:11" x14ac:dyDescent="0.25">
      <c r="A9055" t="s">
        <v>9064</v>
      </c>
      <c r="B9055" t="s">
        <v>40</v>
      </c>
      <c r="C9055">
        <v>58002</v>
      </c>
      <c r="D9055">
        <v>1</v>
      </c>
      <c r="E9055" s="1">
        <v>44777</v>
      </c>
      <c r="F9055">
        <f t="shared" si="141"/>
        <v>42.4</v>
      </c>
      <c r="J9055" s="34" t="s">
        <v>10230</v>
      </c>
      <c r="K9055" s="36">
        <v>124.51</v>
      </c>
    </row>
    <row r="9056" spans="1:11" x14ac:dyDescent="0.25">
      <c r="A9056" t="s">
        <v>9065</v>
      </c>
      <c r="B9056" t="s">
        <v>17</v>
      </c>
      <c r="C9056">
        <v>90248</v>
      </c>
      <c r="D9056">
        <v>1</v>
      </c>
      <c r="E9056" s="1">
        <v>44912</v>
      </c>
      <c r="F9056">
        <f t="shared" si="141"/>
        <v>83.61</v>
      </c>
      <c r="J9056" s="34" t="s">
        <v>8488</v>
      </c>
      <c r="K9056" s="36">
        <v>75.180000000000007</v>
      </c>
    </row>
    <row r="9057" spans="1:11" x14ac:dyDescent="0.25">
      <c r="A9057" t="s">
        <v>9066</v>
      </c>
      <c r="B9057" t="s">
        <v>17</v>
      </c>
      <c r="C9057">
        <v>19219</v>
      </c>
      <c r="D9057">
        <v>1</v>
      </c>
      <c r="E9057" s="1">
        <v>44861</v>
      </c>
      <c r="F9057">
        <f t="shared" si="141"/>
        <v>36.5</v>
      </c>
      <c r="J9057" s="34" t="s">
        <v>1655</v>
      </c>
      <c r="K9057" s="36">
        <v>27.91</v>
      </c>
    </row>
    <row r="9058" spans="1:11" x14ac:dyDescent="0.25">
      <c r="A9058" t="s">
        <v>9067</v>
      </c>
      <c r="B9058" t="s">
        <v>17</v>
      </c>
      <c r="C9058">
        <v>52127</v>
      </c>
      <c r="D9058">
        <v>1</v>
      </c>
      <c r="E9058" s="1">
        <v>44813</v>
      </c>
      <c r="F9058" t="str">
        <f t="shared" si="141"/>
        <v>NULL</v>
      </c>
      <c r="J9058" s="34" t="s">
        <v>8968</v>
      </c>
      <c r="K9058" s="36">
        <v>169.74</v>
      </c>
    </row>
    <row r="9059" spans="1:11" x14ac:dyDescent="0.25">
      <c r="A9059" t="s">
        <v>9068</v>
      </c>
      <c r="B9059" t="s">
        <v>11</v>
      </c>
      <c r="C9059">
        <v>44405</v>
      </c>
      <c r="D9059">
        <v>1</v>
      </c>
      <c r="E9059" s="1">
        <v>44714</v>
      </c>
      <c r="F9059">
        <f t="shared" si="141"/>
        <v>13.78</v>
      </c>
      <c r="J9059" s="34" t="s">
        <v>10557</v>
      </c>
      <c r="K9059" s="36">
        <v>8.41</v>
      </c>
    </row>
    <row r="9060" spans="1:11" x14ac:dyDescent="0.25">
      <c r="A9060" t="s">
        <v>9069</v>
      </c>
      <c r="B9060" t="s">
        <v>17</v>
      </c>
      <c r="C9060">
        <v>18111</v>
      </c>
      <c r="D9060">
        <v>1</v>
      </c>
      <c r="E9060" s="1">
        <v>44612</v>
      </c>
      <c r="F9060">
        <f t="shared" si="141"/>
        <v>10.33</v>
      </c>
      <c r="J9060" s="34" t="s">
        <v>8263</v>
      </c>
      <c r="K9060" s="36">
        <v>8.41</v>
      </c>
    </row>
    <row r="9061" spans="1:11" x14ac:dyDescent="0.25">
      <c r="A9061" t="s">
        <v>9070</v>
      </c>
      <c r="B9061" t="s">
        <v>11</v>
      </c>
      <c r="C9061">
        <v>34582</v>
      </c>
      <c r="D9061">
        <v>1</v>
      </c>
      <c r="E9061" s="1">
        <v>44858</v>
      </c>
      <c r="F9061">
        <f t="shared" si="141"/>
        <v>63.26</v>
      </c>
      <c r="J9061" s="34" t="s">
        <v>1442</v>
      </c>
      <c r="K9061" s="36">
        <v>8.41</v>
      </c>
    </row>
    <row r="9062" spans="1:11" x14ac:dyDescent="0.25">
      <c r="A9062" t="s">
        <v>9071</v>
      </c>
      <c r="B9062" t="s">
        <v>11</v>
      </c>
      <c r="C9062">
        <v>66288</v>
      </c>
      <c r="D9062">
        <v>1</v>
      </c>
      <c r="E9062" s="1">
        <v>44812</v>
      </c>
      <c r="F9062">
        <f t="shared" si="141"/>
        <v>75.349999999999994</v>
      </c>
      <c r="J9062" s="34" t="s">
        <v>7804</v>
      </c>
      <c r="K9062" s="36">
        <v>8.41</v>
      </c>
    </row>
    <row r="9063" spans="1:11" x14ac:dyDescent="0.25">
      <c r="A9063" t="s">
        <v>9072</v>
      </c>
      <c r="B9063" t="s">
        <v>11</v>
      </c>
      <c r="C9063">
        <v>76683</v>
      </c>
      <c r="D9063">
        <v>1</v>
      </c>
      <c r="E9063" s="1">
        <v>44879</v>
      </c>
      <c r="F9063">
        <f t="shared" si="141"/>
        <v>75.37</v>
      </c>
      <c r="J9063" s="34" t="s">
        <v>6603</v>
      </c>
      <c r="K9063" s="36">
        <v>23.66</v>
      </c>
    </row>
    <row r="9064" spans="1:11" x14ac:dyDescent="0.25">
      <c r="A9064" t="s">
        <v>9073</v>
      </c>
      <c r="B9064" t="s">
        <v>11</v>
      </c>
      <c r="C9064">
        <v>55181</v>
      </c>
      <c r="D9064">
        <v>1</v>
      </c>
      <c r="E9064" s="1">
        <v>44860</v>
      </c>
      <c r="F9064">
        <f t="shared" si="141"/>
        <v>21.44</v>
      </c>
      <c r="J9064" s="34" t="s">
        <v>1434</v>
      </c>
      <c r="K9064" s="36">
        <v>193.33</v>
      </c>
    </row>
    <row r="9065" spans="1:11" x14ac:dyDescent="0.25">
      <c r="A9065" t="s">
        <v>9074</v>
      </c>
      <c r="B9065" t="s">
        <v>13</v>
      </c>
      <c r="C9065">
        <v>134195</v>
      </c>
      <c r="D9065">
        <v>2</v>
      </c>
      <c r="E9065" s="1">
        <v>44816</v>
      </c>
      <c r="F9065">
        <f t="shared" si="141"/>
        <v>16.45</v>
      </c>
      <c r="J9065" s="34" t="s">
        <v>6816</v>
      </c>
      <c r="K9065" s="36">
        <v>158.57</v>
      </c>
    </row>
    <row r="9066" spans="1:11" x14ac:dyDescent="0.25">
      <c r="A9066" t="s">
        <v>9075</v>
      </c>
      <c r="B9066" t="s">
        <v>11</v>
      </c>
      <c r="C9066">
        <v>19517</v>
      </c>
      <c r="D9066">
        <v>1</v>
      </c>
      <c r="E9066" s="1">
        <v>44874</v>
      </c>
      <c r="F9066">
        <f t="shared" si="141"/>
        <v>21.2</v>
      </c>
      <c r="J9066" s="34" t="s">
        <v>3314</v>
      </c>
      <c r="K9066" s="36">
        <v>34.01</v>
      </c>
    </row>
    <row r="9067" spans="1:11" x14ac:dyDescent="0.25">
      <c r="A9067" t="s">
        <v>9076</v>
      </c>
      <c r="B9067" t="s">
        <v>11</v>
      </c>
      <c r="C9067">
        <v>64244</v>
      </c>
      <c r="D9067">
        <v>1</v>
      </c>
      <c r="E9067" s="1">
        <v>44812</v>
      </c>
      <c r="F9067">
        <f t="shared" si="141"/>
        <v>151.62</v>
      </c>
      <c r="J9067" s="34" t="s">
        <v>1111</v>
      </c>
      <c r="K9067" s="36">
        <v>83.4</v>
      </c>
    </row>
    <row r="9068" spans="1:11" x14ac:dyDescent="0.25">
      <c r="A9068" t="s">
        <v>9077</v>
      </c>
      <c r="B9068" t="s">
        <v>11</v>
      </c>
      <c r="C9068">
        <v>55181</v>
      </c>
      <c r="D9068">
        <v>1</v>
      </c>
      <c r="E9068" s="1">
        <v>44802</v>
      </c>
      <c r="F9068">
        <f t="shared" si="141"/>
        <v>350.84</v>
      </c>
      <c r="J9068" s="34" t="s">
        <v>3040</v>
      </c>
      <c r="K9068" s="36">
        <v>21.15</v>
      </c>
    </row>
    <row r="9069" spans="1:11" x14ac:dyDescent="0.25">
      <c r="A9069" t="s">
        <v>9078</v>
      </c>
      <c r="B9069" t="s">
        <v>17</v>
      </c>
      <c r="C9069">
        <v>23760</v>
      </c>
      <c r="D9069">
        <v>1</v>
      </c>
      <c r="E9069" s="1">
        <v>44637</v>
      </c>
      <c r="F9069">
        <f t="shared" si="141"/>
        <v>20.67</v>
      </c>
      <c r="J9069" s="34" t="s">
        <v>5734</v>
      </c>
      <c r="K9069" s="36">
        <v>32.89</v>
      </c>
    </row>
    <row r="9070" spans="1:11" x14ac:dyDescent="0.25">
      <c r="A9070" t="s">
        <v>9079</v>
      </c>
      <c r="B9070" t="s">
        <v>17</v>
      </c>
      <c r="C9070">
        <v>46782</v>
      </c>
      <c r="D9070">
        <v>1</v>
      </c>
      <c r="E9070" s="1">
        <v>44760</v>
      </c>
      <c r="F9070">
        <f t="shared" si="141"/>
        <v>14.13</v>
      </c>
      <c r="J9070" s="34" t="s">
        <v>9018</v>
      </c>
      <c r="K9070" s="36">
        <v>167.07</v>
      </c>
    </row>
    <row r="9071" spans="1:11" x14ac:dyDescent="0.25">
      <c r="A9071" t="s">
        <v>9080</v>
      </c>
      <c r="B9071" t="s">
        <v>17</v>
      </c>
      <c r="C9071">
        <v>24019</v>
      </c>
      <c r="D9071">
        <v>1</v>
      </c>
      <c r="E9071" s="1">
        <v>44784</v>
      </c>
      <c r="F9071">
        <f t="shared" si="141"/>
        <v>49.65</v>
      </c>
      <c r="J9071" s="34" t="s">
        <v>3363</v>
      </c>
      <c r="K9071" s="36">
        <v>71.66</v>
      </c>
    </row>
    <row r="9072" spans="1:11" x14ac:dyDescent="0.25">
      <c r="A9072" t="s">
        <v>9081</v>
      </c>
      <c r="B9072" t="s">
        <v>11</v>
      </c>
      <c r="C9072">
        <v>36404</v>
      </c>
      <c r="D9072">
        <v>1</v>
      </c>
      <c r="E9072" s="1">
        <v>44635</v>
      </c>
      <c r="F9072">
        <f t="shared" si="141"/>
        <v>40.68</v>
      </c>
      <c r="J9072" s="34" t="s">
        <v>5066</v>
      </c>
      <c r="K9072" s="36">
        <v>114.15</v>
      </c>
    </row>
    <row r="9073" spans="1:11" x14ac:dyDescent="0.25">
      <c r="A9073" t="s">
        <v>9082</v>
      </c>
      <c r="B9073" t="s">
        <v>6</v>
      </c>
      <c r="C9073">
        <v>87916</v>
      </c>
      <c r="D9073">
        <v>2</v>
      </c>
      <c r="E9073" s="1">
        <v>44719</v>
      </c>
      <c r="F9073">
        <f t="shared" si="141"/>
        <v>10.57</v>
      </c>
      <c r="J9073" s="34" t="s">
        <v>2405</v>
      </c>
      <c r="K9073" s="36">
        <v>62.32</v>
      </c>
    </row>
    <row r="9074" spans="1:11" x14ac:dyDescent="0.25">
      <c r="A9074" t="s">
        <v>9083</v>
      </c>
      <c r="B9074" t="s">
        <v>8</v>
      </c>
      <c r="C9074">
        <v>112165</v>
      </c>
      <c r="D9074">
        <v>2</v>
      </c>
      <c r="E9074" s="1">
        <v>44768</v>
      </c>
      <c r="F9074">
        <f t="shared" si="141"/>
        <v>11.75</v>
      </c>
      <c r="J9074" s="34" t="s">
        <v>3663</v>
      </c>
      <c r="K9074" s="36">
        <v>21.44</v>
      </c>
    </row>
    <row r="9075" spans="1:11" x14ac:dyDescent="0.25">
      <c r="A9075" t="s">
        <v>9084</v>
      </c>
      <c r="B9075" t="s">
        <v>6</v>
      </c>
      <c r="C9075">
        <v>132282</v>
      </c>
      <c r="D9075">
        <v>2</v>
      </c>
      <c r="E9075" s="1">
        <v>44818</v>
      </c>
      <c r="F9075">
        <f t="shared" si="141"/>
        <v>11.75</v>
      </c>
      <c r="J9075" s="34" t="s">
        <v>10222</v>
      </c>
      <c r="K9075" s="36">
        <v>28.72</v>
      </c>
    </row>
    <row r="9076" spans="1:11" x14ac:dyDescent="0.25">
      <c r="A9076" t="s">
        <v>9085</v>
      </c>
      <c r="B9076" t="s">
        <v>11</v>
      </c>
      <c r="C9076">
        <v>18880</v>
      </c>
      <c r="D9076">
        <v>1</v>
      </c>
      <c r="E9076" s="1">
        <v>44622</v>
      </c>
      <c r="F9076">
        <f t="shared" si="141"/>
        <v>24.11</v>
      </c>
      <c r="J9076" s="34" t="s">
        <v>10559</v>
      </c>
      <c r="K9076" s="36">
        <v>10.72</v>
      </c>
    </row>
    <row r="9077" spans="1:11" x14ac:dyDescent="0.25">
      <c r="A9077" t="s">
        <v>9086</v>
      </c>
      <c r="B9077" t="s">
        <v>40</v>
      </c>
      <c r="C9077">
        <v>73136</v>
      </c>
      <c r="D9077">
        <v>1</v>
      </c>
      <c r="E9077" s="1">
        <v>44858</v>
      </c>
      <c r="F9077">
        <f t="shared" si="141"/>
        <v>205.26</v>
      </c>
      <c r="J9077" s="34" t="s">
        <v>9349</v>
      </c>
      <c r="K9077" s="36">
        <v>497.96</v>
      </c>
    </row>
    <row r="9078" spans="1:11" x14ac:dyDescent="0.25">
      <c r="A9078" t="s">
        <v>9087</v>
      </c>
      <c r="B9078" t="s">
        <v>8</v>
      </c>
      <c r="C9078">
        <v>114055</v>
      </c>
      <c r="D9078">
        <v>2</v>
      </c>
      <c r="E9078" s="1">
        <v>44798</v>
      </c>
      <c r="F9078">
        <f t="shared" si="141"/>
        <v>11.75</v>
      </c>
      <c r="J9078" s="34" t="s">
        <v>5356</v>
      </c>
      <c r="K9078" s="36">
        <v>444.08</v>
      </c>
    </row>
    <row r="9079" spans="1:11" x14ac:dyDescent="0.25">
      <c r="A9079" t="s">
        <v>9088</v>
      </c>
      <c r="B9079" t="s">
        <v>11</v>
      </c>
      <c r="C9079">
        <v>40946</v>
      </c>
      <c r="D9079">
        <v>1</v>
      </c>
      <c r="E9079" s="1">
        <v>44649</v>
      </c>
      <c r="F9079">
        <f t="shared" si="141"/>
        <v>26.42</v>
      </c>
      <c r="J9079" s="34" t="s">
        <v>3659</v>
      </c>
      <c r="K9079" s="36">
        <v>380.7</v>
      </c>
    </row>
    <row r="9080" spans="1:11" x14ac:dyDescent="0.25">
      <c r="A9080" t="s">
        <v>9089</v>
      </c>
      <c r="B9080" t="s">
        <v>6</v>
      </c>
      <c r="C9080">
        <v>139449</v>
      </c>
      <c r="D9080">
        <v>2</v>
      </c>
      <c r="E9080" s="1">
        <v>44854</v>
      </c>
      <c r="F9080">
        <f t="shared" si="141"/>
        <v>10.81</v>
      </c>
      <c r="J9080" s="34" t="s">
        <v>2334</v>
      </c>
      <c r="K9080" s="36">
        <v>30.13</v>
      </c>
    </row>
    <row r="9081" spans="1:11" x14ac:dyDescent="0.25">
      <c r="A9081" t="s">
        <v>9090</v>
      </c>
      <c r="B9081" t="s">
        <v>6</v>
      </c>
      <c r="C9081">
        <v>65552</v>
      </c>
      <c r="D9081">
        <v>2</v>
      </c>
      <c r="E9081" s="1">
        <v>44694</v>
      </c>
      <c r="F9081">
        <f t="shared" si="141"/>
        <v>11.75</v>
      </c>
      <c r="J9081" s="34" t="s">
        <v>2125</v>
      </c>
      <c r="K9081" s="36">
        <v>135.59</v>
      </c>
    </row>
    <row r="9082" spans="1:11" x14ac:dyDescent="0.25">
      <c r="A9082" t="s">
        <v>9091</v>
      </c>
      <c r="B9082" t="s">
        <v>6</v>
      </c>
      <c r="C9082">
        <v>76373</v>
      </c>
      <c r="D9082">
        <v>2</v>
      </c>
      <c r="E9082" s="1">
        <v>44904</v>
      </c>
      <c r="F9082">
        <f t="shared" si="141"/>
        <v>179.26</v>
      </c>
      <c r="J9082" s="34" t="s">
        <v>5412</v>
      </c>
      <c r="K9082" s="36">
        <v>124.51</v>
      </c>
    </row>
    <row r="9083" spans="1:11" x14ac:dyDescent="0.25">
      <c r="A9083" t="s">
        <v>9092</v>
      </c>
      <c r="B9083" t="s">
        <v>11</v>
      </c>
      <c r="C9083">
        <v>18116</v>
      </c>
      <c r="D9083">
        <v>1</v>
      </c>
      <c r="E9083" s="1">
        <v>44581</v>
      </c>
      <c r="F9083">
        <f t="shared" si="141"/>
        <v>13.79</v>
      </c>
      <c r="J9083" s="34" t="s">
        <v>475</v>
      </c>
      <c r="K9083" s="36">
        <v>83.4</v>
      </c>
    </row>
    <row r="9084" spans="1:11" x14ac:dyDescent="0.25">
      <c r="A9084" t="s">
        <v>9093</v>
      </c>
      <c r="B9084" t="s">
        <v>40</v>
      </c>
      <c r="C9084">
        <v>69181</v>
      </c>
      <c r="D9084">
        <v>1</v>
      </c>
      <c r="E9084" s="1">
        <v>44832</v>
      </c>
      <c r="F9084">
        <f t="shared" si="141"/>
        <v>256.64999999999998</v>
      </c>
      <c r="J9084" s="34" t="s">
        <v>9180</v>
      </c>
      <c r="K9084" s="36">
        <v>255.98</v>
      </c>
    </row>
    <row r="9085" spans="1:11" x14ac:dyDescent="0.25">
      <c r="A9085" t="s">
        <v>9094</v>
      </c>
      <c r="B9085" t="s">
        <v>6</v>
      </c>
      <c r="C9085">
        <v>68514</v>
      </c>
      <c r="D9085">
        <v>2</v>
      </c>
      <c r="E9085" s="1">
        <v>44768</v>
      </c>
      <c r="F9085">
        <f t="shared" si="141"/>
        <v>32.89</v>
      </c>
      <c r="J9085" s="34" t="s">
        <v>5783</v>
      </c>
      <c r="K9085" s="36">
        <v>28.84</v>
      </c>
    </row>
    <row r="9086" spans="1:11" x14ac:dyDescent="0.25">
      <c r="A9086" t="s">
        <v>9095</v>
      </c>
      <c r="B9086" t="s">
        <v>11</v>
      </c>
      <c r="C9086">
        <v>19290</v>
      </c>
      <c r="D9086">
        <v>1</v>
      </c>
      <c r="E9086" s="1">
        <v>44860</v>
      </c>
      <c r="F9086">
        <f t="shared" si="141"/>
        <v>56.81</v>
      </c>
      <c r="J9086" s="34" t="s">
        <v>424</v>
      </c>
      <c r="K9086" s="36">
        <v>42.29</v>
      </c>
    </row>
    <row r="9087" spans="1:11" x14ac:dyDescent="0.25">
      <c r="A9087" t="s">
        <v>9096</v>
      </c>
      <c r="B9087" t="s">
        <v>6</v>
      </c>
      <c r="C9087">
        <v>124361</v>
      </c>
      <c r="D9087">
        <v>2</v>
      </c>
      <c r="E9087" s="1">
        <v>44755</v>
      </c>
      <c r="F9087">
        <f t="shared" si="141"/>
        <v>62.32</v>
      </c>
      <c r="J9087" s="35" t="s">
        <v>2069</v>
      </c>
      <c r="K9087" s="36">
        <v>61.08</v>
      </c>
    </row>
    <row r="9088" spans="1:11" x14ac:dyDescent="0.25">
      <c r="A9088" t="s">
        <v>9097</v>
      </c>
      <c r="B9088" t="s">
        <v>17</v>
      </c>
      <c r="C9088">
        <v>22430</v>
      </c>
      <c r="D9088">
        <v>1</v>
      </c>
      <c r="E9088" s="1">
        <v>44868</v>
      </c>
      <c r="F9088">
        <f t="shared" si="141"/>
        <v>1110.8</v>
      </c>
      <c r="J9088" s="34" t="s">
        <v>9638</v>
      </c>
      <c r="K9088" s="36">
        <v>31.72</v>
      </c>
    </row>
    <row r="9089" spans="1:11" x14ac:dyDescent="0.25">
      <c r="A9089" t="s">
        <v>9098</v>
      </c>
      <c r="B9089" t="s">
        <v>8</v>
      </c>
      <c r="C9089">
        <v>140096</v>
      </c>
      <c r="D9089">
        <v>2</v>
      </c>
      <c r="E9089" s="1">
        <v>44847</v>
      </c>
      <c r="F9089">
        <f t="shared" si="141"/>
        <v>76.900000000000006</v>
      </c>
      <c r="J9089" s="34" t="s">
        <v>820</v>
      </c>
      <c r="K9089" s="36">
        <v>200.88</v>
      </c>
    </row>
    <row r="9090" spans="1:11" x14ac:dyDescent="0.25">
      <c r="A9090" t="s">
        <v>9099</v>
      </c>
      <c r="B9090" t="s">
        <v>11</v>
      </c>
      <c r="C9090">
        <v>36274</v>
      </c>
      <c r="D9090">
        <v>1</v>
      </c>
      <c r="E9090" s="1">
        <v>44602</v>
      </c>
      <c r="F9090">
        <f t="shared" ref="F9090:F9153" si="142">VLOOKUP(A9090,$J$1:$K$11016,2,FALSE)</f>
        <v>648.07000000000005</v>
      </c>
      <c r="J9090" s="34" t="s">
        <v>2115</v>
      </c>
      <c r="K9090" s="36">
        <v>7.05</v>
      </c>
    </row>
    <row r="9091" spans="1:11" x14ac:dyDescent="0.25">
      <c r="A9091" t="s">
        <v>9100</v>
      </c>
      <c r="B9091" t="s">
        <v>13</v>
      </c>
      <c r="C9091">
        <v>147563</v>
      </c>
      <c r="D9091">
        <v>2</v>
      </c>
      <c r="E9091" s="1">
        <v>44867</v>
      </c>
      <c r="F9091">
        <f t="shared" si="142"/>
        <v>76.900000000000006</v>
      </c>
      <c r="J9091" s="34" t="s">
        <v>11010</v>
      </c>
      <c r="K9091" s="36">
        <v>29.37</v>
      </c>
    </row>
    <row r="9092" spans="1:11" x14ac:dyDescent="0.25">
      <c r="A9092" t="s">
        <v>9101</v>
      </c>
      <c r="B9092" t="s">
        <v>17</v>
      </c>
      <c r="C9092">
        <v>46622</v>
      </c>
      <c r="D9092">
        <v>1</v>
      </c>
      <c r="E9092" s="1">
        <v>44718</v>
      </c>
      <c r="F9092">
        <f t="shared" si="142"/>
        <v>200.97</v>
      </c>
      <c r="J9092" s="34" t="s">
        <v>4403</v>
      </c>
      <c r="K9092" s="36">
        <v>188.64</v>
      </c>
    </row>
    <row r="9093" spans="1:11" x14ac:dyDescent="0.25">
      <c r="A9093" t="s">
        <v>9102</v>
      </c>
      <c r="B9093" t="s">
        <v>11</v>
      </c>
      <c r="C9093">
        <v>44313</v>
      </c>
      <c r="D9093">
        <v>1</v>
      </c>
      <c r="E9093" s="1">
        <v>44791</v>
      </c>
      <c r="F9093">
        <f t="shared" si="142"/>
        <v>11.78</v>
      </c>
      <c r="J9093" s="34" t="s">
        <v>6102</v>
      </c>
      <c r="K9093" s="36">
        <v>52.87</v>
      </c>
    </row>
    <row r="9094" spans="1:11" x14ac:dyDescent="0.25">
      <c r="A9094" t="s">
        <v>9103</v>
      </c>
      <c r="B9094" t="s">
        <v>8</v>
      </c>
      <c r="C9094">
        <v>130015</v>
      </c>
      <c r="D9094">
        <v>2</v>
      </c>
      <c r="E9094" s="1">
        <v>44868</v>
      </c>
      <c r="F9094">
        <f t="shared" si="142"/>
        <v>1041.57</v>
      </c>
      <c r="J9094" s="34" t="s">
        <v>6612</v>
      </c>
      <c r="K9094" s="36">
        <v>75.180000000000007</v>
      </c>
    </row>
    <row r="9095" spans="1:11" x14ac:dyDescent="0.25">
      <c r="A9095" t="s">
        <v>9104</v>
      </c>
      <c r="B9095" t="s">
        <v>8</v>
      </c>
      <c r="C9095">
        <v>149137</v>
      </c>
      <c r="D9095">
        <v>2</v>
      </c>
      <c r="E9095" s="1">
        <v>44875</v>
      </c>
      <c r="F9095">
        <f t="shared" si="142"/>
        <v>76.900000000000006</v>
      </c>
      <c r="J9095" s="34" t="s">
        <v>5549</v>
      </c>
      <c r="K9095" s="36">
        <v>282.2</v>
      </c>
    </row>
    <row r="9096" spans="1:11" x14ac:dyDescent="0.25">
      <c r="A9096" t="s">
        <v>9105</v>
      </c>
      <c r="B9096" t="s">
        <v>11</v>
      </c>
      <c r="C9096">
        <v>41450</v>
      </c>
      <c r="D9096">
        <v>1</v>
      </c>
      <c r="E9096" s="1">
        <v>44774</v>
      </c>
      <c r="F9096">
        <f t="shared" si="142"/>
        <v>27.88</v>
      </c>
      <c r="J9096" s="34" t="s">
        <v>1902</v>
      </c>
      <c r="K9096" s="36">
        <v>250.37</v>
      </c>
    </row>
    <row r="9097" spans="1:11" x14ac:dyDescent="0.25">
      <c r="A9097" t="s">
        <v>9106</v>
      </c>
      <c r="B9097" t="s">
        <v>11</v>
      </c>
      <c r="C9097">
        <v>45134</v>
      </c>
      <c r="D9097">
        <v>1</v>
      </c>
      <c r="E9097" s="1">
        <v>44674</v>
      </c>
      <c r="F9097">
        <f t="shared" si="142"/>
        <v>110.27</v>
      </c>
      <c r="J9097" s="34" t="s">
        <v>9218</v>
      </c>
      <c r="K9097" s="36">
        <v>92.8</v>
      </c>
    </row>
    <row r="9098" spans="1:11" x14ac:dyDescent="0.25">
      <c r="A9098" t="s">
        <v>9107</v>
      </c>
      <c r="B9098" t="s">
        <v>17</v>
      </c>
      <c r="C9098">
        <v>27229</v>
      </c>
      <c r="D9098">
        <v>1</v>
      </c>
      <c r="E9098" s="1">
        <v>44617</v>
      </c>
      <c r="F9098">
        <f t="shared" si="142"/>
        <v>16.079999999999998</v>
      </c>
      <c r="J9098" s="34" t="s">
        <v>384</v>
      </c>
      <c r="K9098" s="36">
        <v>283.08999999999997</v>
      </c>
    </row>
    <row r="9099" spans="1:11" x14ac:dyDescent="0.25">
      <c r="A9099" t="s">
        <v>9108</v>
      </c>
      <c r="B9099" t="s">
        <v>11</v>
      </c>
      <c r="C9099">
        <v>35185</v>
      </c>
      <c r="D9099">
        <v>1</v>
      </c>
      <c r="E9099" s="1">
        <v>44753</v>
      </c>
      <c r="F9099">
        <f t="shared" si="142"/>
        <v>20.67</v>
      </c>
      <c r="J9099" s="34" t="s">
        <v>8224</v>
      </c>
      <c r="K9099" s="36">
        <v>11.75</v>
      </c>
    </row>
    <row r="9100" spans="1:11" x14ac:dyDescent="0.25">
      <c r="A9100" t="s">
        <v>9109</v>
      </c>
      <c r="B9100" t="s">
        <v>11</v>
      </c>
      <c r="C9100">
        <v>44529</v>
      </c>
      <c r="D9100">
        <v>1</v>
      </c>
      <c r="E9100" s="1">
        <v>44691</v>
      </c>
      <c r="F9100">
        <f t="shared" si="142"/>
        <v>412.94</v>
      </c>
      <c r="J9100" s="34" t="s">
        <v>8063</v>
      </c>
      <c r="K9100" s="36">
        <v>75.180000000000007</v>
      </c>
    </row>
    <row r="9101" spans="1:11" x14ac:dyDescent="0.25">
      <c r="A9101" t="s">
        <v>9110</v>
      </c>
      <c r="B9101" t="s">
        <v>6</v>
      </c>
      <c r="C9101">
        <v>115976</v>
      </c>
      <c r="D9101">
        <v>2</v>
      </c>
      <c r="E9101" s="1">
        <v>44699</v>
      </c>
      <c r="F9101">
        <f t="shared" si="142"/>
        <v>32.89</v>
      </c>
      <c r="J9101" s="34" t="s">
        <v>2836</v>
      </c>
      <c r="K9101" s="36">
        <v>42.29</v>
      </c>
    </row>
    <row r="9102" spans="1:11" x14ac:dyDescent="0.25">
      <c r="A9102" t="s">
        <v>9111</v>
      </c>
      <c r="B9102" t="s">
        <v>11</v>
      </c>
      <c r="C9102">
        <v>40483</v>
      </c>
      <c r="D9102">
        <v>1</v>
      </c>
      <c r="E9102" s="1">
        <v>44627</v>
      </c>
      <c r="F9102">
        <f t="shared" si="142"/>
        <v>52.82</v>
      </c>
      <c r="J9102" s="34" t="s">
        <v>8131</v>
      </c>
      <c r="K9102" s="36">
        <v>83.4</v>
      </c>
    </row>
    <row r="9103" spans="1:11" x14ac:dyDescent="0.25">
      <c r="A9103" t="s">
        <v>9112</v>
      </c>
      <c r="B9103" t="s">
        <v>17</v>
      </c>
      <c r="C9103">
        <v>26879</v>
      </c>
      <c r="D9103">
        <v>1</v>
      </c>
      <c r="E9103" s="1">
        <v>44782</v>
      </c>
      <c r="F9103">
        <f t="shared" si="142"/>
        <v>941.6</v>
      </c>
      <c r="J9103" s="34" t="s">
        <v>287</v>
      </c>
      <c r="K9103" s="36">
        <v>10.57</v>
      </c>
    </row>
    <row r="9104" spans="1:11" x14ac:dyDescent="0.25">
      <c r="A9104" t="s">
        <v>9113</v>
      </c>
      <c r="B9104" t="s">
        <v>17</v>
      </c>
      <c r="C9104">
        <v>21822</v>
      </c>
      <c r="D9104">
        <v>1</v>
      </c>
      <c r="E9104" s="1">
        <v>44584</v>
      </c>
      <c r="F9104">
        <f t="shared" si="142"/>
        <v>172.54</v>
      </c>
      <c r="J9104" s="34" t="s">
        <v>2330</v>
      </c>
      <c r="K9104" s="36">
        <v>73.819999999999993</v>
      </c>
    </row>
    <row r="9105" spans="1:11" x14ac:dyDescent="0.25">
      <c r="A9105" t="s">
        <v>9114</v>
      </c>
      <c r="B9105" t="s">
        <v>17</v>
      </c>
      <c r="C9105">
        <v>45877</v>
      </c>
      <c r="D9105">
        <v>1</v>
      </c>
      <c r="E9105" s="1">
        <v>44714</v>
      </c>
      <c r="F9105">
        <f t="shared" si="142"/>
        <v>407.08</v>
      </c>
      <c r="J9105" s="34" t="s">
        <v>10175</v>
      </c>
      <c r="K9105" s="36">
        <v>576.88</v>
      </c>
    </row>
    <row r="9106" spans="1:11" x14ac:dyDescent="0.25">
      <c r="A9106" t="s">
        <v>9115</v>
      </c>
      <c r="B9106" t="s">
        <v>6</v>
      </c>
      <c r="C9106">
        <v>139652</v>
      </c>
      <c r="D9106">
        <v>2</v>
      </c>
      <c r="E9106" s="1">
        <v>44840</v>
      </c>
      <c r="F9106">
        <f t="shared" si="142"/>
        <v>94.92</v>
      </c>
      <c r="J9106" s="34" t="s">
        <v>3082</v>
      </c>
      <c r="K9106" s="36">
        <v>35.24</v>
      </c>
    </row>
    <row r="9107" spans="1:11" x14ac:dyDescent="0.25">
      <c r="A9107" t="s">
        <v>9116</v>
      </c>
      <c r="B9107" t="s">
        <v>6</v>
      </c>
      <c r="C9107">
        <v>130458</v>
      </c>
      <c r="D9107">
        <v>2</v>
      </c>
      <c r="E9107" s="1">
        <v>44784</v>
      </c>
      <c r="F9107">
        <f t="shared" si="142"/>
        <v>61.08</v>
      </c>
      <c r="J9107" s="34" t="s">
        <v>3192</v>
      </c>
      <c r="K9107" s="36">
        <v>662.51</v>
      </c>
    </row>
    <row r="9108" spans="1:11" x14ac:dyDescent="0.25">
      <c r="A9108" t="s">
        <v>9117</v>
      </c>
      <c r="B9108" t="s">
        <v>6</v>
      </c>
      <c r="C9108">
        <v>118574</v>
      </c>
      <c r="D9108">
        <v>2</v>
      </c>
      <c r="E9108" s="1">
        <v>44774</v>
      </c>
      <c r="F9108">
        <f t="shared" si="142"/>
        <v>504.8</v>
      </c>
      <c r="J9108" s="34" t="s">
        <v>7473</v>
      </c>
      <c r="K9108" s="36">
        <v>144.15</v>
      </c>
    </row>
    <row r="9109" spans="1:11" x14ac:dyDescent="0.25">
      <c r="A9109" t="s">
        <v>9118</v>
      </c>
      <c r="B9109" t="s">
        <v>13</v>
      </c>
      <c r="C9109">
        <v>135124</v>
      </c>
      <c r="D9109">
        <v>2</v>
      </c>
      <c r="E9109" s="1">
        <v>44810</v>
      </c>
      <c r="F9109">
        <f t="shared" si="142"/>
        <v>75.180000000000007</v>
      </c>
      <c r="J9109" s="34" t="s">
        <v>1950</v>
      </c>
      <c r="K9109" s="36">
        <v>10.57</v>
      </c>
    </row>
    <row r="9110" spans="1:11" x14ac:dyDescent="0.25">
      <c r="A9110" t="s">
        <v>9119</v>
      </c>
      <c r="B9110" t="s">
        <v>8</v>
      </c>
      <c r="C9110">
        <v>131008</v>
      </c>
      <c r="D9110">
        <v>2</v>
      </c>
      <c r="E9110" s="1">
        <v>44797</v>
      </c>
      <c r="F9110">
        <f t="shared" si="142"/>
        <v>76.2</v>
      </c>
      <c r="J9110" s="34" t="s">
        <v>4835</v>
      </c>
      <c r="K9110" s="36">
        <v>9.4</v>
      </c>
    </row>
    <row r="9111" spans="1:11" x14ac:dyDescent="0.25">
      <c r="A9111" t="s">
        <v>9120</v>
      </c>
      <c r="B9111" t="s">
        <v>11</v>
      </c>
      <c r="C9111">
        <v>18116</v>
      </c>
      <c r="D9111">
        <v>1</v>
      </c>
      <c r="E9111" s="1">
        <v>44704</v>
      </c>
      <c r="F9111">
        <f t="shared" si="142"/>
        <v>11.49</v>
      </c>
      <c r="J9111" s="34" t="s">
        <v>5264</v>
      </c>
      <c r="K9111" s="36">
        <v>2078.29</v>
      </c>
    </row>
    <row r="9112" spans="1:11" x14ac:dyDescent="0.25">
      <c r="A9112" t="s">
        <v>9121</v>
      </c>
      <c r="B9112" t="s">
        <v>11</v>
      </c>
      <c r="C9112">
        <v>38225</v>
      </c>
      <c r="D9112">
        <v>1</v>
      </c>
      <c r="E9112" s="1">
        <v>44612</v>
      </c>
      <c r="F9112">
        <f t="shared" si="142"/>
        <v>295.11</v>
      </c>
      <c r="J9112" s="34" t="s">
        <v>10783</v>
      </c>
      <c r="K9112" s="36">
        <v>9.4</v>
      </c>
    </row>
    <row r="9113" spans="1:11" x14ac:dyDescent="0.25">
      <c r="A9113" t="s">
        <v>9122</v>
      </c>
      <c r="B9113" t="s">
        <v>40</v>
      </c>
      <c r="C9113">
        <v>67704</v>
      </c>
      <c r="D9113">
        <v>1</v>
      </c>
      <c r="E9113" s="1">
        <v>44819</v>
      </c>
      <c r="F9113">
        <f t="shared" si="142"/>
        <v>75.37</v>
      </c>
      <c r="J9113" s="34" t="s">
        <v>8832</v>
      </c>
      <c r="K9113" s="36">
        <v>10.57</v>
      </c>
    </row>
    <row r="9114" spans="1:11" x14ac:dyDescent="0.25">
      <c r="A9114" t="s">
        <v>9123</v>
      </c>
      <c r="B9114" t="s">
        <v>11</v>
      </c>
      <c r="C9114">
        <v>52289</v>
      </c>
      <c r="D9114">
        <v>1</v>
      </c>
      <c r="E9114" s="1">
        <v>44788</v>
      </c>
      <c r="F9114">
        <f t="shared" si="142"/>
        <v>14.13</v>
      </c>
      <c r="J9114" s="34" t="s">
        <v>10114</v>
      </c>
      <c r="K9114" s="36">
        <v>21.14</v>
      </c>
    </row>
    <row r="9115" spans="1:11" x14ac:dyDescent="0.25">
      <c r="A9115" t="s">
        <v>9124</v>
      </c>
      <c r="B9115" t="s">
        <v>17</v>
      </c>
      <c r="C9115">
        <v>20709</v>
      </c>
      <c r="D9115">
        <v>1</v>
      </c>
      <c r="E9115" s="1">
        <v>44630</v>
      </c>
      <c r="F9115">
        <f t="shared" si="142"/>
        <v>121.72</v>
      </c>
      <c r="J9115" s="34" t="s">
        <v>8032</v>
      </c>
      <c r="K9115" s="36">
        <v>9.61</v>
      </c>
    </row>
    <row r="9116" spans="1:11" x14ac:dyDescent="0.25">
      <c r="A9116" t="s">
        <v>9125</v>
      </c>
      <c r="B9116" t="s">
        <v>17</v>
      </c>
      <c r="C9116">
        <v>41043</v>
      </c>
      <c r="D9116">
        <v>1</v>
      </c>
      <c r="E9116" s="1">
        <v>44754</v>
      </c>
      <c r="F9116">
        <f t="shared" si="142"/>
        <v>10.34</v>
      </c>
      <c r="J9116" s="34" t="s">
        <v>898</v>
      </c>
      <c r="K9116" s="36">
        <v>21.14</v>
      </c>
    </row>
    <row r="9117" spans="1:11" x14ac:dyDescent="0.25">
      <c r="A9117" t="s">
        <v>9126</v>
      </c>
      <c r="B9117" t="s">
        <v>8</v>
      </c>
      <c r="C9117">
        <v>43863</v>
      </c>
      <c r="D9117">
        <v>2</v>
      </c>
      <c r="E9117" s="1">
        <v>44825</v>
      </c>
      <c r="F9117">
        <f t="shared" si="142"/>
        <v>188.3</v>
      </c>
      <c r="J9117" s="34" t="s">
        <v>2020</v>
      </c>
      <c r="K9117" s="36">
        <v>75.180000000000007</v>
      </c>
    </row>
    <row r="9118" spans="1:11" x14ac:dyDescent="0.25">
      <c r="A9118" t="s">
        <v>9127</v>
      </c>
      <c r="B9118" t="s">
        <v>6</v>
      </c>
      <c r="C9118">
        <v>91672</v>
      </c>
      <c r="D9118">
        <v>2</v>
      </c>
      <c r="E9118" s="1">
        <v>44834</v>
      </c>
      <c r="F9118">
        <f t="shared" si="142"/>
        <v>30.13</v>
      </c>
      <c r="J9118" s="34" t="s">
        <v>11006</v>
      </c>
      <c r="K9118" s="36">
        <v>334.3</v>
      </c>
    </row>
    <row r="9119" spans="1:11" x14ac:dyDescent="0.25">
      <c r="A9119" t="s">
        <v>9128</v>
      </c>
      <c r="B9119" t="s">
        <v>6</v>
      </c>
      <c r="C9119">
        <v>63689</v>
      </c>
      <c r="D9119">
        <v>2</v>
      </c>
      <c r="E9119" s="1">
        <v>44922</v>
      </c>
      <c r="F9119">
        <f t="shared" si="142"/>
        <v>28.84</v>
      </c>
      <c r="J9119" s="34" t="s">
        <v>8442</v>
      </c>
      <c r="K9119" s="36">
        <v>21.63</v>
      </c>
    </row>
    <row r="9120" spans="1:11" x14ac:dyDescent="0.25">
      <c r="A9120" t="s">
        <v>9129</v>
      </c>
      <c r="B9120" t="s">
        <v>6</v>
      </c>
      <c r="C9120">
        <v>150875</v>
      </c>
      <c r="D9120">
        <v>2</v>
      </c>
      <c r="E9120" s="1">
        <v>44888</v>
      </c>
      <c r="F9120">
        <f t="shared" si="142"/>
        <v>57.68</v>
      </c>
      <c r="J9120" s="34" t="s">
        <v>8523</v>
      </c>
      <c r="K9120" s="36">
        <v>10.81</v>
      </c>
    </row>
    <row r="9121" spans="1:11" x14ac:dyDescent="0.25">
      <c r="A9121" t="s">
        <v>9130</v>
      </c>
      <c r="B9121" t="s">
        <v>6</v>
      </c>
      <c r="C9121">
        <v>151403</v>
      </c>
      <c r="D9121">
        <v>2</v>
      </c>
      <c r="E9121" s="1">
        <v>44882</v>
      </c>
      <c r="F9121">
        <f t="shared" si="142"/>
        <v>34.01</v>
      </c>
      <c r="J9121" s="34" t="s">
        <v>10377</v>
      </c>
      <c r="K9121" s="36">
        <v>89.97</v>
      </c>
    </row>
    <row r="9122" spans="1:11" x14ac:dyDescent="0.25">
      <c r="A9122" t="s">
        <v>9131</v>
      </c>
      <c r="B9122" t="s">
        <v>11</v>
      </c>
      <c r="C9122">
        <v>68705</v>
      </c>
      <c r="D9122">
        <v>1</v>
      </c>
      <c r="E9122" s="1">
        <v>44846</v>
      </c>
      <c r="F9122">
        <f t="shared" si="142"/>
        <v>61.24</v>
      </c>
      <c r="J9122" s="34" t="s">
        <v>3212</v>
      </c>
      <c r="K9122" s="36">
        <v>127.42</v>
      </c>
    </row>
    <row r="9123" spans="1:11" x14ac:dyDescent="0.25">
      <c r="A9123" t="s">
        <v>9132</v>
      </c>
      <c r="B9123" t="s">
        <v>40</v>
      </c>
      <c r="C9123">
        <v>88329</v>
      </c>
      <c r="D9123">
        <v>1</v>
      </c>
      <c r="E9123" s="1">
        <v>44910</v>
      </c>
      <c r="F9123">
        <f t="shared" si="142"/>
        <v>11.77</v>
      </c>
      <c r="J9123" s="34" t="s">
        <v>9023</v>
      </c>
      <c r="K9123" s="36">
        <v>44.72</v>
      </c>
    </row>
    <row r="9124" spans="1:11" x14ac:dyDescent="0.25">
      <c r="A9124" t="s">
        <v>9133</v>
      </c>
      <c r="B9124" t="s">
        <v>8</v>
      </c>
      <c r="C9124">
        <v>148094</v>
      </c>
      <c r="D9124">
        <v>2</v>
      </c>
      <c r="E9124" s="1">
        <v>44869</v>
      </c>
      <c r="F9124">
        <f t="shared" si="142"/>
        <v>277.54000000000002</v>
      </c>
      <c r="J9124" s="34" t="s">
        <v>4548</v>
      </c>
      <c r="K9124" s="36">
        <v>23.66</v>
      </c>
    </row>
    <row r="9125" spans="1:11" x14ac:dyDescent="0.25">
      <c r="A9125" t="s">
        <v>9134</v>
      </c>
      <c r="B9125" t="s">
        <v>17</v>
      </c>
      <c r="C9125">
        <v>19147</v>
      </c>
      <c r="D9125">
        <v>1</v>
      </c>
      <c r="E9125" s="1">
        <v>44642</v>
      </c>
      <c r="F9125">
        <f t="shared" si="142"/>
        <v>71.209999999999994</v>
      </c>
      <c r="J9125" s="34" t="s">
        <v>4970</v>
      </c>
      <c r="K9125" s="36">
        <v>75.180000000000007</v>
      </c>
    </row>
    <row r="9126" spans="1:11" x14ac:dyDescent="0.25">
      <c r="A9126" t="s">
        <v>9135</v>
      </c>
      <c r="B9126" t="s">
        <v>6</v>
      </c>
      <c r="C9126">
        <v>87594</v>
      </c>
      <c r="D9126">
        <v>2</v>
      </c>
      <c r="E9126" s="1">
        <v>44831</v>
      </c>
      <c r="F9126">
        <f t="shared" si="142"/>
        <v>487.43</v>
      </c>
      <c r="J9126" s="34" t="s">
        <v>2446</v>
      </c>
      <c r="K9126" s="36">
        <v>235.48</v>
      </c>
    </row>
    <row r="9127" spans="1:11" x14ac:dyDescent="0.25">
      <c r="A9127" t="s">
        <v>9136</v>
      </c>
      <c r="B9127" t="s">
        <v>17</v>
      </c>
      <c r="C9127">
        <v>88807</v>
      </c>
      <c r="D9127">
        <v>1</v>
      </c>
      <c r="E9127" s="1">
        <v>44926</v>
      </c>
      <c r="F9127">
        <f t="shared" si="142"/>
        <v>193.15</v>
      </c>
      <c r="J9127" s="34" t="s">
        <v>10456</v>
      </c>
      <c r="K9127" s="36">
        <v>75.180000000000007</v>
      </c>
    </row>
    <row r="9128" spans="1:11" x14ac:dyDescent="0.25">
      <c r="A9128" t="s">
        <v>9137</v>
      </c>
      <c r="B9128" t="s">
        <v>8</v>
      </c>
      <c r="C9128">
        <v>140337</v>
      </c>
      <c r="D9128">
        <v>2</v>
      </c>
      <c r="E9128" s="1">
        <v>44868</v>
      </c>
      <c r="F9128">
        <f t="shared" si="142"/>
        <v>24.03</v>
      </c>
      <c r="J9128" s="34" t="s">
        <v>2076</v>
      </c>
      <c r="K9128" s="36">
        <v>475.17</v>
      </c>
    </row>
    <row r="9129" spans="1:11" x14ac:dyDescent="0.25">
      <c r="A9129" t="s">
        <v>9138</v>
      </c>
      <c r="B9129" t="s">
        <v>8</v>
      </c>
      <c r="C9129">
        <v>139208</v>
      </c>
      <c r="D9129">
        <v>2</v>
      </c>
      <c r="E9129" s="1">
        <v>44834</v>
      </c>
      <c r="F9129">
        <f t="shared" si="142"/>
        <v>56.39</v>
      </c>
      <c r="J9129" s="34" t="s">
        <v>3312</v>
      </c>
      <c r="K9129" s="36">
        <v>707.15</v>
      </c>
    </row>
    <row r="9130" spans="1:11" x14ac:dyDescent="0.25">
      <c r="A9130" t="s">
        <v>9139</v>
      </c>
      <c r="B9130" t="s">
        <v>11</v>
      </c>
      <c r="C9130">
        <v>41623</v>
      </c>
      <c r="D9130">
        <v>1</v>
      </c>
      <c r="E9130" s="1">
        <v>44845</v>
      </c>
      <c r="F9130">
        <f t="shared" si="142"/>
        <v>310.45</v>
      </c>
      <c r="J9130" s="34" t="s">
        <v>5174</v>
      </c>
      <c r="K9130" s="36">
        <v>136.68</v>
      </c>
    </row>
    <row r="9131" spans="1:11" x14ac:dyDescent="0.25">
      <c r="A9131" t="s">
        <v>9140</v>
      </c>
      <c r="B9131" t="s">
        <v>6</v>
      </c>
      <c r="C9131">
        <v>78086</v>
      </c>
      <c r="D9131">
        <v>2</v>
      </c>
      <c r="E9131" s="1">
        <v>44701</v>
      </c>
      <c r="F9131">
        <f t="shared" si="142"/>
        <v>34.06</v>
      </c>
      <c r="J9131" s="34" t="s">
        <v>1212</v>
      </c>
      <c r="K9131" s="36">
        <v>20.100000000000001</v>
      </c>
    </row>
    <row r="9132" spans="1:11" x14ac:dyDescent="0.25">
      <c r="A9132" t="s">
        <v>9141</v>
      </c>
      <c r="B9132" t="s">
        <v>11</v>
      </c>
      <c r="C9132">
        <v>71223</v>
      </c>
      <c r="D9132">
        <v>1</v>
      </c>
      <c r="E9132" s="1">
        <v>44853</v>
      </c>
      <c r="F9132">
        <f t="shared" si="142"/>
        <v>302.88</v>
      </c>
      <c r="J9132" s="34" t="s">
        <v>2444</v>
      </c>
      <c r="K9132" s="36">
        <v>104.67</v>
      </c>
    </row>
    <row r="9133" spans="1:11" x14ac:dyDescent="0.25">
      <c r="A9133" t="s">
        <v>9142</v>
      </c>
      <c r="B9133" t="s">
        <v>11</v>
      </c>
      <c r="C9133">
        <v>23095</v>
      </c>
      <c r="D9133">
        <v>1</v>
      </c>
      <c r="E9133" s="1">
        <v>44803</v>
      </c>
      <c r="F9133">
        <f t="shared" si="142"/>
        <v>467.03</v>
      </c>
      <c r="J9133" s="34" t="s">
        <v>10180</v>
      </c>
      <c r="K9133" s="36">
        <v>124.51</v>
      </c>
    </row>
    <row r="9134" spans="1:11" x14ac:dyDescent="0.25">
      <c r="A9134" t="s">
        <v>9143</v>
      </c>
      <c r="B9134" t="s">
        <v>17</v>
      </c>
      <c r="C9134">
        <v>21924</v>
      </c>
      <c r="D9134">
        <v>1</v>
      </c>
      <c r="E9134" s="1">
        <v>44926</v>
      </c>
      <c r="F9134">
        <f t="shared" si="142"/>
        <v>75.37</v>
      </c>
      <c r="J9134" s="34" t="s">
        <v>5442</v>
      </c>
      <c r="K9134" s="36">
        <v>84.75</v>
      </c>
    </row>
    <row r="9135" spans="1:11" x14ac:dyDescent="0.25">
      <c r="A9135" t="s">
        <v>9144</v>
      </c>
      <c r="B9135" t="s">
        <v>6</v>
      </c>
      <c r="C9135">
        <v>89795</v>
      </c>
      <c r="D9135">
        <v>2</v>
      </c>
      <c r="E9135" s="1">
        <v>44641</v>
      </c>
      <c r="F9135">
        <f t="shared" si="142"/>
        <v>10.57</v>
      </c>
      <c r="J9135" s="34" t="s">
        <v>1328</v>
      </c>
      <c r="K9135" s="36">
        <v>10.57</v>
      </c>
    </row>
    <row r="9136" spans="1:11" x14ac:dyDescent="0.25">
      <c r="A9136" t="s">
        <v>9145</v>
      </c>
      <c r="B9136" t="s">
        <v>17</v>
      </c>
      <c r="C9136">
        <v>22430</v>
      </c>
      <c r="D9136">
        <v>1</v>
      </c>
      <c r="E9136" s="1">
        <v>44855</v>
      </c>
      <c r="F9136">
        <f t="shared" si="142"/>
        <v>427.91</v>
      </c>
      <c r="J9136" s="34" t="s">
        <v>7088</v>
      </c>
      <c r="K9136" s="36">
        <v>54.29</v>
      </c>
    </row>
    <row r="9137" spans="1:11" x14ac:dyDescent="0.25">
      <c r="A9137" t="s">
        <v>9146</v>
      </c>
      <c r="B9137" t="s">
        <v>6</v>
      </c>
      <c r="C9137">
        <v>94005</v>
      </c>
      <c r="D9137">
        <v>2</v>
      </c>
      <c r="E9137" s="1">
        <v>44879</v>
      </c>
      <c r="F9137">
        <f t="shared" si="142"/>
        <v>43.26</v>
      </c>
      <c r="J9137" s="34" t="s">
        <v>7891</v>
      </c>
      <c r="K9137" s="36">
        <v>277.52999999999997</v>
      </c>
    </row>
    <row r="9138" spans="1:11" x14ac:dyDescent="0.25">
      <c r="A9138" t="s">
        <v>9147</v>
      </c>
      <c r="B9138" t="s">
        <v>6</v>
      </c>
      <c r="C9138">
        <v>116052</v>
      </c>
      <c r="D9138">
        <v>2</v>
      </c>
      <c r="E9138" s="1">
        <v>44767</v>
      </c>
      <c r="F9138">
        <f t="shared" si="142"/>
        <v>34.07</v>
      </c>
      <c r="J9138" s="34" t="s">
        <v>203</v>
      </c>
      <c r="K9138" s="36">
        <v>92.8</v>
      </c>
    </row>
    <row r="9139" spans="1:11" x14ac:dyDescent="0.25">
      <c r="A9139" t="s">
        <v>9148</v>
      </c>
      <c r="B9139" t="s">
        <v>6</v>
      </c>
      <c r="C9139">
        <v>139898</v>
      </c>
      <c r="D9139">
        <v>2</v>
      </c>
      <c r="E9139" s="1">
        <v>44840</v>
      </c>
      <c r="F9139">
        <f t="shared" si="142"/>
        <v>85.31</v>
      </c>
      <c r="J9139" s="34" t="s">
        <v>2177</v>
      </c>
      <c r="K9139" s="36">
        <v>75.180000000000007</v>
      </c>
    </row>
    <row r="9140" spans="1:11" x14ac:dyDescent="0.25">
      <c r="A9140" t="s">
        <v>9149</v>
      </c>
      <c r="B9140" t="s">
        <v>11</v>
      </c>
      <c r="C9140">
        <v>49276</v>
      </c>
      <c r="D9140">
        <v>1</v>
      </c>
      <c r="E9140" s="1">
        <v>44750</v>
      </c>
      <c r="F9140">
        <f t="shared" si="142"/>
        <v>57.41</v>
      </c>
      <c r="J9140" s="34" t="s">
        <v>9696</v>
      </c>
      <c r="K9140" s="36">
        <v>199.41</v>
      </c>
    </row>
    <row r="9141" spans="1:11" x14ac:dyDescent="0.25">
      <c r="A9141" t="s">
        <v>9150</v>
      </c>
      <c r="B9141" t="s">
        <v>11</v>
      </c>
      <c r="C9141">
        <v>46899</v>
      </c>
      <c r="D9141">
        <v>1</v>
      </c>
      <c r="E9141" s="1">
        <v>44767</v>
      </c>
      <c r="F9141">
        <f t="shared" si="142"/>
        <v>368.77</v>
      </c>
      <c r="J9141" s="34" t="s">
        <v>9465</v>
      </c>
      <c r="K9141" s="36">
        <v>38.450000000000003</v>
      </c>
    </row>
    <row r="9142" spans="1:11" x14ac:dyDescent="0.25">
      <c r="A9142" t="s">
        <v>9151</v>
      </c>
      <c r="B9142" t="s">
        <v>11</v>
      </c>
      <c r="C9142">
        <v>51732</v>
      </c>
      <c r="D9142">
        <v>1</v>
      </c>
      <c r="E9142" s="1">
        <v>44887</v>
      </c>
      <c r="F9142">
        <f t="shared" si="142"/>
        <v>100.91</v>
      </c>
      <c r="J9142" s="34" t="s">
        <v>6680</v>
      </c>
      <c r="K9142" s="36">
        <v>75.180000000000007</v>
      </c>
    </row>
    <row r="9143" spans="1:11" x14ac:dyDescent="0.25">
      <c r="A9143" t="s">
        <v>9152</v>
      </c>
      <c r="B9143" t="s">
        <v>17</v>
      </c>
      <c r="C9143">
        <v>40415</v>
      </c>
      <c r="D9143">
        <v>1</v>
      </c>
      <c r="E9143" s="1">
        <v>44620</v>
      </c>
      <c r="F9143">
        <f t="shared" si="142"/>
        <v>156.18</v>
      </c>
      <c r="J9143" s="34" t="s">
        <v>5008</v>
      </c>
      <c r="K9143" s="36">
        <v>10.57</v>
      </c>
    </row>
    <row r="9144" spans="1:11" x14ac:dyDescent="0.25">
      <c r="A9144" t="s">
        <v>9153</v>
      </c>
      <c r="B9144" t="s">
        <v>11</v>
      </c>
      <c r="C9144">
        <v>40841</v>
      </c>
      <c r="D9144">
        <v>1</v>
      </c>
      <c r="E9144" s="1">
        <v>44627</v>
      </c>
      <c r="F9144">
        <f t="shared" si="142"/>
        <v>52.83</v>
      </c>
      <c r="J9144" s="34" t="s">
        <v>3073</v>
      </c>
      <c r="K9144" s="36">
        <v>545.77</v>
      </c>
    </row>
    <row r="9145" spans="1:11" x14ac:dyDescent="0.25">
      <c r="A9145" t="s">
        <v>9154</v>
      </c>
      <c r="B9145" t="s">
        <v>8</v>
      </c>
      <c r="C9145">
        <v>115732</v>
      </c>
      <c r="D9145">
        <v>2</v>
      </c>
      <c r="E9145" s="1">
        <v>44698</v>
      </c>
      <c r="F9145">
        <f t="shared" si="142"/>
        <v>102.2</v>
      </c>
      <c r="J9145" s="34" t="s">
        <v>2849</v>
      </c>
      <c r="K9145" s="36">
        <v>440.12</v>
      </c>
    </row>
    <row r="9146" spans="1:11" x14ac:dyDescent="0.25">
      <c r="A9146" t="s">
        <v>9155</v>
      </c>
      <c r="B9146" t="s">
        <v>8</v>
      </c>
      <c r="C9146">
        <v>116808</v>
      </c>
      <c r="D9146">
        <v>2</v>
      </c>
      <c r="E9146" s="1">
        <v>44769</v>
      </c>
      <c r="F9146">
        <f t="shared" si="142"/>
        <v>124.51</v>
      </c>
      <c r="J9146" s="34" t="s">
        <v>7047</v>
      </c>
      <c r="K9146" s="36">
        <v>34.01</v>
      </c>
    </row>
    <row r="9147" spans="1:11" x14ac:dyDescent="0.25">
      <c r="A9147" t="s">
        <v>9156</v>
      </c>
      <c r="B9147" t="s">
        <v>11</v>
      </c>
      <c r="C9147">
        <v>29344</v>
      </c>
      <c r="D9147">
        <v>1</v>
      </c>
      <c r="E9147" s="1">
        <v>44574</v>
      </c>
      <c r="F9147">
        <f t="shared" si="142"/>
        <v>109.08</v>
      </c>
      <c r="J9147" s="34" t="s">
        <v>7166</v>
      </c>
      <c r="K9147" s="36">
        <v>62.48</v>
      </c>
    </row>
    <row r="9148" spans="1:11" x14ac:dyDescent="0.25">
      <c r="A9148" t="s">
        <v>9157</v>
      </c>
      <c r="B9148" t="s">
        <v>11</v>
      </c>
      <c r="C9148">
        <v>34350</v>
      </c>
      <c r="D9148">
        <v>1</v>
      </c>
      <c r="E9148" s="1">
        <v>44919</v>
      </c>
      <c r="F9148">
        <f t="shared" si="142"/>
        <v>23.66</v>
      </c>
      <c r="J9148" s="34" t="s">
        <v>1537</v>
      </c>
      <c r="K9148" s="36">
        <v>117.47</v>
      </c>
    </row>
    <row r="9149" spans="1:11" x14ac:dyDescent="0.25">
      <c r="A9149" t="s">
        <v>9158</v>
      </c>
      <c r="B9149" t="s">
        <v>11</v>
      </c>
      <c r="C9149">
        <v>40826</v>
      </c>
      <c r="D9149">
        <v>1</v>
      </c>
      <c r="E9149" s="1">
        <v>44839</v>
      </c>
      <c r="F9149">
        <f t="shared" si="142"/>
        <v>21.19</v>
      </c>
      <c r="J9149" s="34" t="s">
        <v>503</v>
      </c>
      <c r="K9149" s="36">
        <v>93.31</v>
      </c>
    </row>
    <row r="9150" spans="1:11" x14ac:dyDescent="0.25">
      <c r="A9150" t="s">
        <v>9159</v>
      </c>
      <c r="B9150" t="s">
        <v>17</v>
      </c>
      <c r="C9150">
        <v>18626</v>
      </c>
      <c r="D9150">
        <v>1</v>
      </c>
      <c r="E9150" s="1">
        <v>44799</v>
      </c>
      <c r="F9150">
        <f t="shared" si="142"/>
        <v>366.56</v>
      </c>
      <c r="J9150" s="34" t="s">
        <v>3367</v>
      </c>
      <c r="K9150" s="36">
        <v>117.47</v>
      </c>
    </row>
    <row r="9151" spans="1:11" x14ac:dyDescent="0.25">
      <c r="A9151" t="s">
        <v>9160</v>
      </c>
      <c r="B9151" t="s">
        <v>6</v>
      </c>
      <c r="C9151">
        <v>52748</v>
      </c>
      <c r="D9151">
        <v>2</v>
      </c>
      <c r="E9151" s="1">
        <v>44599</v>
      </c>
      <c r="F9151">
        <f t="shared" si="142"/>
        <v>36.409999999999997</v>
      </c>
      <c r="J9151" s="34" t="s">
        <v>9307</v>
      </c>
      <c r="K9151" s="36">
        <v>199.41</v>
      </c>
    </row>
    <row r="9152" spans="1:11" x14ac:dyDescent="0.25">
      <c r="A9152" t="s">
        <v>9161</v>
      </c>
      <c r="B9152" t="s">
        <v>17</v>
      </c>
      <c r="C9152">
        <v>35954</v>
      </c>
      <c r="D9152">
        <v>1</v>
      </c>
      <c r="E9152" s="1">
        <v>44574</v>
      </c>
      <c r="F9152">
        <f t="shared" si="142"/>
        <v>10.34</v>
      </c>
      <c r="J9152" s="34" t="s">
        <v>6569</v>
      </c>
      <c r="K9152" s="36">
        <v>22.32</v>
      </c>
    </row>
    <row r="9153" spans="1:11" x14ac:dyDescent="0.25">
      <c r="A9153" t="s">
        <v>9162</v>
      </c>
      <c r="B9153" t="s">
        <v>6</v>
      </c>
      <c r="C9153">
        <v>52919</v>
      </c>
      <c r="D9153">
        <v>2</v>
      </c>
      <c r="E9153" s="1">
        <v>44700</v>
      </c>
      <c r="F9153">
        <f t="shared" si="142"/>
        <v>42.29</v>
      </c>
      <c r="J9153" s="34" t="s">
        <v>4787</v>
      </c>
      <c r="K9153" s="36">
        <v>11.75</v>
      </c>
    </row>
    <row r="9154" spans="1:11" x14ac:dyDescent="0.25">
      <c r="A9154" t="s">
        <v>9163</v>
      </c>
      <c r="B9154" t="s">
        <v>8</v>
      </c>
      <c r="C9154">
        <v>44175</v>
      </c>
      <c r="D9154">
        <v>2</v>
      </c>
      <c r="E9154" s="1">
        <v>44580</v>
      </c>
      <c r="F9154">
        <f t="shared" ref="F9154:F9217" si="143">VLOOKUP(A9154,$J$1:$K$11016,2,FALSE)</f>
        <v>40.06</v>
      </c>
      <c r="J9154" s="34" t="s">
        <v>4756</v>
      </c>
      <c r="K9154" s="36">
        <v>33.65</v>
      </c>
    </row>
    <row r="9155" spans="1:11" x14ac:dyDescent="0.25">
      <c r="A9155" t="s">
        <v>9164</v>
      </c>
      <c r="B9155" t="s">
        <v>11</v>
      </c>
      <c r="C9155">
        <v>55335</v>
      </c>
      <c r="D9155">
        <v>1</v>
      </c>
      <c r="E9155" s="1">
        <v>44860</v>
      </c>
      <c r="F9155">
        <f t="shared" si="143"/>
        <v>497.06</v>
      </c>
      <c r="J9155" s="34" t="s">
        <v>6945</v>
      </c>
      <c r="K9155" s="36">
        <v>75.180000000000007</v>
      </c>
    </row>
    <row r="9156" spans="1:11" x14ac:dyDescent="0.25">
      <c r="A9156" t="s">
        <v>9165</v>
      </c>
      <c r="B9156" t="s">
        <v>17</v>
      </c>
      <c r="C9156">
        <v>50270</v>
      </c>
      <c r="D9156">
        <v>1</v>
      </c>
      <c r="E9156" s="1">
        <v>44739</v>
      </c>
      <c r="F9156">
        <f t="shared" si="143"/>
        <v>60.1</v>
      </c>
      <c r="J9156" s="34" t="s">
        <v>6217</v>
      </c>
      <c r="K9156" s="36">
        <v>28.84</v>
      </c>
    </row>
    <row r="9157" spans="1:11" x14ac:dyDescent="0.25">
      <c r="A9157" t="s">
        <v>9166</v>
      </c>
      <c r="B9157" t="s">
        <v>11</v>
      </c>
      <c r="C9157">
        <v>35878</v>
      </c>
      <c r="D9157">
        <v>1</v>
      </c>
      <c r="E9157" s="1">
        <v>44692</v>
      </c>
      <c r="F9157">
        <f t="shared" si="143"/>
        <v>32.159999999999997</v>
      </c>
      <c r="J9157" s="34" t="s">
        <v>5835</v>
      </c>
      <c r="K9157" s="36">
        <v>971.73</v>
      </c>
    </row>
    <row r="9158" spans="1:11" x14ac:dyDescent="0.25">
      <c r="A9158" t="s">
        <v>9167</v>
      </c>
      <c r="B9158" t="s">
        <v>40</v>
      </c>
      <c r="C9158">
        <v>60038</v>
      </c>
      <c r="D9158">
        <v>1</v>
      </c>
      <c r="E9158" s="1">
        <v>44796</v>
      </c>
      <c r="F9158">
        <f t="shared" si="143"/>
        <v>10.6</v>
      </c>
      <c r="J9158" s="34" t="s">
        <v>7190</v>
      </c>
      <c r="K9158" s="36">
        <v>104.67</v>
      </c>
    </row>
    <row r="9159" spans="1:11" x14ac:dyDescent="0.25">
      <c r="A9159" t="s">
        <v>9168</v>
      </c>
      <c r="B9159" t="s">
        <v>11</v>
      </c>
      <c r="C9159">
        <v>41362</v>
      </c>
      <c r="D9159">
        <v>1</v>
      </c>
      <c r="E9159" s="1">
        <v>44672</v>
      </c>
      <c r="F9159">
        <f t="shared" si="143"/>
        <v>10.34</v>
      </c>
      <c r="J9159" s="34" t="s">
        <v>894</v>
      </c>
      <c r="K9159" s="36">
        <v>124.51</v>
      </c>
    </row>
    <row r="9160" spans="1:11" x14ac:dyDescent="0.25">
      <c r="A9160" t="s">
        <v>9169</v>
      </c>
      <c r="B9160" t="s">
        <v>11</v>
      </c>
      <c r="C9160">
        <v>38703</v>
      </c>
      <c r="D9160">
        <v>1</v>
      </c>
      <c r="E9160" s="1">
        <v>44596</v>
      </c>
      <c r="F9160">
        <f t="shared" si="143"/>
        <v>262.73</v>
      </c>
      <c r="J9160" s="34" t="s">
        <v>4460</v>
      </c>
      <c r="K9160" s="36">
        <v>18.02</v>
      </c>
    </row>
    <row r="9161" spans="1:11" x14ac:dyDescent="0.25">
      <c r="A9161" t="s">
        <v>9170</v>
      </c>
      <c r="B9161" t="s">
        <v>17</v>
      </c>
      <c r="C9161">
        <v>40415</v>
      </c>
      <c r="D9161">
        <v>1</v>
      </c>
      <c r="E9161" s="1">
        <v>44746</v>
      </c>
      <c r="F9161">
        <f t="shared" si="143"/>
        <v>11.48</v>
      </c>
      <c r="J9161" s="34" t="s">
        <v>6121</v>
      </c>
      <c r="K9161" s="36">
        <v>84.58</v>
      </c>
    </row>
    <row r="9162" spans="1:11" x14ac:dyDescent="0.25">
      <c r="A9162" t="s">
        <v>9171</v>
      </c>
      <c r="B9162" t="s">
        <v>17</v>
      </c>
      <c r="C9162">
        <v>18922</v>
      </c>
      <c r="D9162">
        <v>1</v>
      </c>
      <c r="E9162" s="1">
        <v>44742</v>
      </c>
      <c r="F9162">
        <f t="shared" si="143"/>
        <v>48.23</v>
      </c>
      <c r="J9162" s="34" t="s">
        <v>551</v>
      </c>
      <c r="K9162" s="36">
        <v>42.42</v>
      </c>
    </row>
    <row r="9163" spans="1:11" x14ac:dyDescent="0.25">
      <c r="A9163" t="s">
        <v>9172</v>
      </c>
      <c r="B9163" t="s">
        <v>40</v>
      </c>
      <c r="C9163">
        <v>73737</v>
      </c>
      <c r="D9163">
        <v>1</v>
      </c>
      <c r="E9163" s="1">
        <v>44846</v>
      </c>
      <c r="F9163">
        <f t="shared" si="143"/>
        <v>77.45</v>
      </c>
      <c r="J9163" s="34" t="s">
        <v>363</v>
      </c>
      <c r="K9163" s="36">
        <v>103.37</v>
      </c>
    </row>
    <row r="9164" spans="1:11" x14ac:dyDescent="0.25">
      <c r="A9164" t="s">
        <v>9173</v>
      </c>
      <c r="B9164" t="s">
        <v>11</v>
      </c>
      <c r="C9164">
        <v>21568</v>
      </c>
      <c r="D9164">
        <v>1</v>
      </c>
      <c r="E9164" s="1">
        <v>44577</v>
      </c>
      <c r="F9164">
        <f t="shared" si="143"/>
        <v>16.91</v>
      </c>
      <c r="J9164" s="34" t="s">
        <v>431</v>
      </c>
      <c r="K9164" s="36">
        <v>76.680000000000007</v>
      </c>
    </row>
    <row r="9165" spans="1:11" x14ac:dyDescent="0.25">
      <c r="A9165" t="s">
        <v>9174</v>
      </c>
      <c r="B9165" t="s">
        <v>17</v>
      </c>
      <c r="C9165">
        <v>35954</v>
      </c>
      <c r="D9165">
        <v>1</v>
      </c>
      <c r="E9165" s="1">
        <v>44613</v>
      </c>
      <c r="F9165">
        <f t="shared" si="143"/>
        <v>79.53</v>
      </c>
      <c r="J9165" s="34" t="s">
        <v>4143</v>
      </c>
      <c r="K9165" s="36">
        <v>213.46</v>
      </c>
    </row>
    <row r="9166" spans="1:11" x14ac:dyDescent="0.25">
      <c r="A9166" t="s">
        <v>9175</v>
      </c>
      <c r="B9166" t="s">
        <v>8</v>
      </c>
      <c r="C9166">
        <v>92561</v>
      </c>
      <c r="D9166">
        <v>2</v>
      </c>
      <c r="E9166" s="1">
        <v>44655</v>
      </c>
      <c r="F9166">
        <f t="shared" si="143"/>
        <v>75.180000000000007</v>
      </c>
      <c r="J9166" s="34" t="s">
        <v>6589</v>
      </c>
      <c r="K9166" s="36">
        <v>10.42</v>
      </c>
    </row>
    <row r="9167" spans="1:11" x14ac:dyDescent="0.25">
      <c r="A9167" t="s">
        <v>9176</v>
      </c>
      <c r="B9167" t="s">
        <v>6</v>
      </c>
      <c r="C9167">
        <v>146078</v>
      </c>
      <c r="D9167">
        <v>2</v>
      </c>
      <c r="E9167" s="1">
        <v>44873</v>
      </c>
      <c r="F9167">
        <f t="shared" si="143"/>
        <v>10.81</v>
      </c>
      <c r="J9167" s="34" t="s">
        <v>5464</v>
      </c>
      <c r="K9167" s="36">
        <v>29.49</v>
      </c>
    </row>
    <row r="9168" spans="1:11" x14ac:dyDescent="0.25">
      <c r="A9168" t="s">
        <v>9177</v>
      </c>
      <c r="B9168" t="s">
        <v>11</v>
      </c>
      <c r="C9168">
        <v>19064</v>
      </c>
      <c r="D9168">
        <v>1</v>
      </c>
      <c r="E9168" s="1">
        <v>44591</v>
      </c>
      <c r="F9168">
        <f t="shared" si="143"/>
        <v>16.91</v>
      </c>
      <c r="J9168" s="34" t="s">
        <v>2046</v>
      </c>
      <c r="K9168" s="36">
        <v>148.19999999999999</v>
      </c>
    </row>
    <row r="9169" spans="1:11" x14ac:dyDescent="0.25">
      <c r="A9169" t="s">
        <v>9178</v>
      </c>
      <c r="B9169" t="s">
        <v>17</v>
      </c>
      <c r="C9169">
        <v>42129</v>
      </c>
      <c r="D9169">
        <v>1</v>
      </c>
      <c r="E9169" s="1">
        <v>44727</v>
      </c>
      <c r="F9169">
        <f t="shared" si="143"/>
        <v>327.66000000000003</v>
      </c>
      <c r="J9169" s="34" t="s">
        <v>6760</v>
      </c>
      <c r="K9169" s="36">
        <v>111.76</v>
      </c>
    </row>
    <row r="9170" spans="1:11" x14ac:dyDescent="0.25">
      <c r="A9170" t="s">
        <v>9179</v>
      </c>
      <c r="B9170" t="s">
        <v>8</v>
      </c>
      <c r="C9170">
        <v>127099</v>
      </c>
      <c r="D9170">
        <v>2</v>
      </c>
      <c r="E9170" s="1">
        <v>44879</v>
      </c>
      <c r="F9170">
        <f t="shared" si="143"/>
        <v>31.04</v>
      </c>
      <c r="J9170" s="34" t="s">
        <v>540</v>
      </c>
      <c r="K9170" s="36">
        <v>75.180000000000007</v>
      </c>
    </row>
    <row r="9171" spans="1:11" x14ac:dyDescent="0.25">
      <c r="A9171" t="s">
        <v>9180</v>
      </c>
      <c r="B9171" t="s">
        <v>6</v>
      </c>
      <c r="C9171">
        <v>111415</v>
      </c>
      <c r="D9171">
        <v>2</v>
      </c>
      <c r="E9171" s="1">
        <v>44684</v>
      </c>
      <c r="F9171">
        <f t="shared" si="143"/>
        <v>255.98</v>
      </c>
      <c r="J9171" s="34" t="s">
        <v>3453</v>
      </c>
      <c r="K9171" s="36">
        <v>42.29</v>
      </c>
    </row>
    <row r="9172" spans="1:11" x14ac:dyDescent="0.25">
      <c r="A9172" t="s">
        <v>9181</v>
      </c>
      <c r="B9172" t="s">
        <v>8</v>
      </c>
      <c r="C9172">
        <v>92006</v>
      </c>
      <c r="D9172">
        <v>2</v>
      </c>
      <c r="E9172" s="1">
        <v>44657</v>
      </c>
      <c r="F9172">
        <f t="shared" si="143"/>
        <v>23.66</v>
      </c>
      <c r="J9172" s="34" t="s">
        <v>2156</v>
      </c>
      <c r="K9172" s="36">
        <v>52.53</v>
      </c>
    </row>
    <row r="9173" spans="1:11" x14ac:dyDescent="0.25">
      <c r="A9173" t="s">
        <v>9182</v>
      </c>
      <c r="B9173" t="s">
        <v>6</v>
      </c>
      <c r="C9173">
        <v>51100</v>
      </c>
      <c r="D9173">
        <v>2</v>
      </c>
      <c r="E9173" s="1">
        <v>44575</v>
      </c>
      <c r="F9173">
        <f t="shared" si="143"/>
        <v>67.790000000000006</v>
      </c>
      <c r="J9173" s="34" t="s">
        <v>7872</v>
      </c>
      <c r="K9173" s="36">
        <v>686.15</v>
      </c>
    </row>
    <row r="9174" spans="1:11" x14ac:dyDescent="0.25">
      <c r="A9174" t="s">
        <v>9183</v>
      </c>
      <c r="B9174" t="s">
        <v>6</v>
      </c>
      <c r="C9174">
        <v>144015</v>
      </c>
      <c r="D9174">
        <v>2</v>
      </c>
      <c r="E9174" s="1">
        <v>44853</v>
      </c>
      <c r="F9174">
        <f t="shared" si="143"/>
        <v>75.760000000000005</v>
      </c>
      <c r="J9174" s="34" t="s">
        <v>1320</v>
      </c>
      <c r="K9174" s="36">
        <v>342.99</v>
      </c>
    </row>
    <row r="9175" spans="1:11" x14ac:dyDescent="0.25">
      <c r="A9175" t="s">
        <v>9184</v>
      </c>
      <c r="B9175" t="s">
        <v>6</v>
      </c>
      <c r="C9175">
        <v>66663</v>
      </c>
      <c r="D9175">
        <v>2</v>
      </c>
      <c r="E9175" s="1">
        <v>44564</v>
      </c>
      <c r="F9175">
        <f t="shared" si="143"/>
        <v>455.33</v>
      </c>
      <c r="J9175" s="34" t="s">
        <v>1566</v>
      </c>
      <c r="K9175" s="36">
        <v>157.91999999999999</v>
      </c>
    </row>
    <row r="9176" spans="1:11" x14ac:dyDescent="0.25">
      <c r="A9176" t="s">
        <v>9185</v>
      </c>
      <c r="B9176" t="s">
        <v>17</v>
      </c>
      <c r="C9176">
        <v>46790</v>
      </c>
      <c r="D9176">
        <v>1</v>
      </c>
      <c r="E9176" s="1">
        <v>44714</v>
      </c>
      <c r="F9176">
        <f t="shared" si="143"/>
        <v>60.86</v>
      </c>
      <c r="J9176" s="34" t="s">
        <v>10425</v>
      </c>
      <c r="K9176" s="36">
        <v>299.27</v>
      </c>
    </row>
    <row r="9177" spans="1:11" x14ac:dyDescent="0.25">
      <c r="A9177" t="s">
        <v>9186</v>
      </c>
      <c r="B9177" t="s">
        <v>13</v>
      </c>
      <c r="C9177">
        <v>135850</v>
      </c>
      <c r="D9177">
        <v>2</v>
      </c>
      <c r="E9177" s="1">
        <v>44816</v>
      </c>
      <c r="F9177">
        <f t="shared" si="143"/>
        <v>112.98</v>
      </c>
      <c r="J9177" s="34" t="s">
        <v>2319</v>
      </c>
      <c r="K9177" s="36">
        <v>35.24</v>
      </c>
    </row>
    <row r="9178" spans="1:11" x14ac:dyDescent="0.25">
      <c r="A9178" t="s">
        <v>9187</v>
      </c>
      <c r="B9178" t="s">
        <v>6</v>
      </c>
      <c r="C9178">
        <v>152833</v>
      </c>
      <c r="D9178">
        <v>2</v>
      </c>
      <c r="E9178" s="1">
        <v>44895</v>
      </c>
      <c r="F9178">
        <f t="shared" si="143"/>
        <v>418.14</v>
      </c>
      <c r="J9178" s="34" t="s">
        <v>9871</v>
      </c>
      <c r="K9178" s="36">
        <v>10.57</v>
      </c>
    </row>
    <row r="9179" spans="1:11" x14ac:dyDescent="0.25">
      <c r="A9179" t="s">
        <v>9188</v>
      </c>
      <c r="B9179" t="s">
        <v>8</v>
      </c>
      <c r="C9179">
        <v>146001</v>
      </c>
      <c r="D9179">
        <v>2</v>
      </c>
      <c r="E9179" s="1">
        <v>44894</v>
      </c>
      <c r="F9179">
        <f t="shared" si="143"/>
        <v>57.67</v>
      </c>
      <c r="J9179" s="34" t="s">
        <v>7305</v>
      </c>
      <c r="K9179" s="36">
        <v>70.48</v>
      </c>
    </row>
    <row r="9180" spans="1:11" x14ac:dyDescent="0.25">
      <c r="A9180" t="s">
        <v>9189</v>
      </c>
      <c r="B9180" t="s">
        <v>17</v>
      </c>
      <c r="C9180">
        <v>18550</v>
      </c>
      <c r="D9180">
        <v>1</v>
      </c>
      <c r="E9180" s="1">
        <v>44603</v>
      </c>
      <c r="F9180">
        <f t="shared" si="143"/>
        <v>20.67</v>
      </c>
      <c r="J9180" s="34" t="s">
        <v>7121</v>
      </c>
      <c r="K9180" s="36">
        <v>42.29</v>
      </c>
    </row>
    <row r="9181" spans="1:11" x14ac:dyDescent="0.25">
      <c r="A9181" t="s">
        <v>9190</v>
      </c>
      <c r="B9181" t="s">
        <v>6</v>
      </c>
      <c r="C9181">
        <v>149281</v>
      </c>
      <c r="D9181">
        <v>2</v>
      </c>
      <c r="E9181" s="1">
        <v>44879</v>
      </c>
      <c r="F9181">
        <f t="shared" si="143"/>
        <v>85.31</v>
      </c>
      <c r="J9181" s="34" t="s">
        <v>9808</v>
      </c>
      <c r="K9181" s="36">
        <v>75.180000000000007</v>
      </c>
    </row>
    <row r="9182" spans="1:11" x14ac:dyDescent="0.25">
      <c r="A9182" t="s">
        <v>9191</v>
      </c>
      <c r="B9182" t="s">
        <v>6</v>
      </c>
      <c r="C9182">
        <v>124624</v>
      </c>
      <c r="D9182">
        <v>2</v>
      </c>
      <c r="E9182" s="1">
        <v>44774</v>
      </c>
      <c r="F9182">
        <f t="shared" si="143"/>
        <v>48.57</v>
      </c>
      <c r="J9182" s="34" t="s">
        <v>4462</v>
      </c>
      <c r="K9182" s="36">
        <v>71.78</v>
      </c>
    </row>
    <row r="9183" spans="1:11" x14ac:dyDescent="0.25">
      <c r="A9183" t="s">
        <v>9192</v>
      </c>
      <c r="B9183" t="s">
        <v>11</v>
      </c>
      <c r="C9183">
        <v>42284</v>
      </c>
      <c r="D9183">
        <v>1</v>
      </c>
      <c r="E9183" s="1">
        <v>44893</v>
      </c>
      <c r="F9183">
        <f t="shared" si="143"/>
        <v>264.41000000000003</v>
      </c>
      <c r="J9183" s="34" t="s">
        <v>5040</v>
      </c>
      <c r="K9183" s="36">
        <v>303.77</v>
      </c>
    </row>
    <row r="9184" spans="1:11" x14ac:dyDescent="0.25">
      <c r="A9184" t="s">
        <v>9193</v>
      </c>
      <c r="B9184" t="s">
        <v>11</v>
      </c>
      <c r="C9184">
        <v>41040</v>
      </c>
      <c r="D9184">
        <v>1</v>
      </c>
      <c r="E9184" s="1">
        <v>44678</v>
      </c>
      <c r="F9184">
        <f t="shared" si="143"/>
        <v>18.37</v>
      </c>
      <c r="J9184" s="34" t="s">
        <v>10864</v>
      </c>
      <c r="K9184" s="36">
        <v>61.08</v>
      </c>
    </row>
    <row r="9185" spans="1:11" x14ac:dyDescent="0.25">
      <c r="A9185" t="s">
        <v>9194</v>
      </c>
      <c r="B9185" t="s">
        <v>8</v>
      </c>
      <c r="C9185">
        <v>93383</v>
      </c>
      <c r="D9185">
        <v>2</v>
      </c>
      <c r="E9185" s="1">
        <v>44665</v>
      </c>
      <c r="F9185">
        <f t="shared" si="143"/>
        <v>667.05</v>
      </c>
      <c r="J9185" s="35" t="s">
        <v>655</v>
      </c>
      <c r="K9185" s="36">
        <v>64.61</v>
      </c>
    </row>
    <row r="9186" spans="1:11" x14ac:dyDescent="0.25">
      <c r="A9186" t="s">
        <v>9195</v>
      </c>
      <c r="B9186" t="s">
        <v>11</v>
      </c>
      <c r="C9186">
        <v>37823</v>
      </c>
      <c r="D9186">
        <v>1</v>
      </c>
      <c r="E9186" s="1">
        <v>44573</v>
      </c>
      <c r="F9186">
        <f t="shared" si="143"/>
        <v>85</v>
      </c>
      <c r="J9186" s="34" t="s">
        <v>4216</v>
      </c>
      <c r="K9186" s="36">
        <v>104.67</v>
      </c>
    </row>
    <row r="9187" spans="1:11" x14ac:dyDescent="0.25">
      <c r="A9187" t="s">
        <v>9196</v>
      </c>
      <c r="B9187" t="s">
        <v>13</v>
      </c>
      <c r="C9187">
        <v>145693</v>
      </c>
      <c r="D9187">
        <v>2</v>
      </c>
      <c r="E9187" s="1">
        <v>44861</v>
      </c>
      <c r="F9187">
        <f t="shared" si="143"/>
        <v>11.98</v>
      </c>
      <c r="J9187" s="34" t="s">
        <v>9795</v>
      </c>
      <c r="K9187" s="36">
        <v>319.86</v>
      </c>
    </row>
    <row r="9188" spans="1:11" x14ac:dyDescent="0.25">
      <c r="A9188" t="s">
        <v>9197</v>
      </c>
      <c r="B9188" t="s">
        <v>8</v>
      </c>
      <c r="C9188">
        <v>75833</v>
      </c>
      <c r="D9188">
        <v>2</v>
      </c>
      <c r="E9188" s="1">
        <v>44588</v>
      </c>
      <c r="F9188">
        <f t="shared" si="143"/>
        <v>61.08</v>
      </c>
      <c r="J9188" s="34" t="s">
        <v>2375</v>
      </c>
      <c r="K9188" s="36">
        <v>42.29</v>
      </c>
    </row>
    <row r="9189" spans="1:11" x14ac:dyDescent="0.25">
      <c r="A9189" t="s">
        <v>9198</v>
      </c>
      <c r="B9189" t="s">
        <v>6</v>
      </c>
      <c r="C9189">
        <v>110615</v>
      </c>
      <c r="D9189">
        <v>2</v>
      </c>
      <c r="E9189" s="1">
        <v>44683</v>
      </c>
      <c r="F9189">
        <f t="shared" si="143"/>
        <v>84.58</v>
      </c>
      <c r="J9189" s="34" t="s">
        <v>2051</v>
      </c>
      <c r="K9189" s="36">
        <v>34.01</v>
      </c>
    </row>
    <row r="9190" spans="1:11" x14ac:dyDescent="0.25">
      <c r="A9190" t="s">
        <v>9199</v>
      </c>
      <c r="B9190" t="s">
        <v>13</v>
      </c>
      <c r="C9190">
        <v>140385</v>
      </c>
      <c r="D9190">
        <v>2</v>
      </c>
      <c r="E9190" s="1">
        <v>44881</v>
      </c>
      <c r="F9190">
        <f t="shared" si="143"/>
        <v>724.48</v>
      </c>
      <c r="J9190" s="34" t="s">
        <v>6741</v>
      </c>
      <c r="K9190" s="36">
        <v>67.150000000000006</v>
      </c>
    </row>
    <row r="9191" spans="1:11" x14ac:dyDescent="0.25">
      <c r="A9191" t="s">
        <v>9200</v>
      </c>
      <c r="B9191" t="s">
        <v>6</v>
      </c>
      <c r="C9191">
        <v>127054</v>
      </c>
      <c r="D9191">
        <v>2</v>
      </c>
      <c r="E9191" s="1">
        <v>44778</v>
      </c>
      <c r="F9191">
        <f t="shared" si="143"/>
        <v>174.89500000000001</v>
      </c>
      <c r="J9191" s="34" t="s">
        <v>5874</v>
      </c>
      <c r="K9191" s="36">
        <v>398.63</v>
      </c>
    </row>
    <row r="9192" spans="1:11" x14ac:dyDescent="0.25">
      <c r="A9192" t="s">
        <v>9201</v>
      </c>
      <c r="B9192" t="s">
        <v>6</v>
      </c>
      <c r="C9192">
        <v>138678</v>
      </c>
      <c r="D9192">
        <v>2</v>
      </c>
      <c r="E9192" s="1">
        <v>44872</v>
      </c>
      <c r="F9192">
        <f t="shared" si="143"/>
        <v>10.81</v>
      </c>
      <c r="J9192" s="34" t="s">
        <v>9708</v>
      </c>
      <c r="K9192" s="36">
        <v>75.180000000000007</v>
      </c>
    </row>
    <row r="9193" spans="1:11" x14ac:dyDescent="0.25">
      <c r="A9193" t="s">
        <v>9202</v>
      </c>
      <c r="B9193" t="s">
        <v>8</v>
      </c>
      <c r="C9193">
        <v>67498</v>
      </c>
      <c r="D9193">
        <v>2</v>
      </c>
      <c r="E9193" s="1">
        <v>44592</v>
      </c>
      <c r="F9193">
        <f t="shared" si="143"/>
        <v>740.64</v>
      </c>
      <c r="J9193" s="34" t="s">
        <v>2201</v>
      </c>
      <c r="K9193" s="36">
        <v>162.58000000000001</v>
      </c>
    </row>
    <row r="9194" spans="1:11" x14ac:dyDescent="0.25">
      <c r="A9194" t="s">
        <v>9203</v>
      </c>
      <c r="B9194" t="s">
        <v>17</v>
      </c>
      <c r="C9194">
        <v>18177</v>
      </c>
      <c r="D9194">
        <v>1</v>
      </c>
      <c r="E9194" s="1">
        <v>44630</v>
      </c>
      <c r="F9194">
        <f t="shared" si="143"/>
        <v>2703.71</v>
      </c>
      <c r="J9194" s="35" t="s">
        <v>2060</v>
      </c>
      <c r="K9194" s="36">
        <v>56.39</v>
      </c>
    </row>
    <row r="9195" spans="1:11" x14ac:dyDescent="0.25">
      <c r="A9195" t="s">
        <v>9204</v>
      </c>
      <c r="B9195" t="s">
        <v>17</v>
      </c>
      <c r="C9195">
        <v>28876</v>
      </c>
      <c r="D9195">
        <v>1</v>
      </c>
      <c r="E9195" s="1">
        <v>44771</v>
      </c>
      <c r="F9195">
        <f t="shared" si="143"/>
        <v>54.16</v>
      </c>
      <c r="J9195" s="34" t="s">
        <v>2615</v>
      </c>
      <c r="K9195" s="36">
        <v>92.8</v>
      </c>
    </row>
    <row r="9196" spans="1:11" x14ac:dyDescent="0.25">
      <c r="A9196" t="s">
        <v>9205</v>
      </c>
      <c r="B9196" t="s">
        <v>17</v>
      </c>
      <c r="C9196">
        <v>41440</v>
      </c>
      <c r="D9196">
        <v>1</v>
      </c>
      <c r="E9196" s="1">
        <v>44624</v>
      </c>
      <c r="F9196">
        <f t="shared" si="143"/>
        <v>79.790000000000006</v>
      </c>
      <c r="J9196" s="34" t="s">
        <v>438</v>
      </c>
      <c r="K9196" s="36">
        <v>75.180000000000007</v>
      </c>
    </row>
    <row r="9197" spans="1:11" x14ac:dyDescent="0.25">
      <c r="A9197" t="s">
        <v>9206</v>
      </c>
      <c r="B9197" t="s">
        <v>13</v>
      </c>
      <c r="C9197">
        <v>145084</v>
      </c>
      <c r="D9197">
        <v>2</v>
      </c>
      <c r="E9197" s="1">
        <v>44855</v>
      </c>
      <c r="F9197">
        <f t="shared" si="143"/>
        <v>85.31</v>
      </c>
      <c r="J9197" s="34" t="s">
        <v>5872</v>
      </c>
      <c r="K9197" s="36">
        <v>94.82</v>
      </c>
    </row>
    <row r="9198" spans="1:11" x14ac:dyDescent="0.25">
      <c r="A9198" t="s">
        <v>9207</v>
      </c>
      <c r="B9198" t="s">
        <v>13</v>
      </c>
      <c r="C9198">
        <v>134474</v>
      </c>
      <c r="D9198">
        <v>2</v>
      </c>
      <c r="E9198" s="1">
        <v>44889</v>
      </c>
      <c r="F9198" t="str">
        <f t="shared" si="143"/>
        <v>NULL</v>
      </c>
      <c r="J9198" s="34" t="s">
        <v>3225</v>
      </c>
      <c r="K9198" s="36">
        <v>843.35</v>
      </c>
    </row>
    <row r="9199" spans="1:11" x14ac:dyDescent="0.25">
      <c r="A9199" t="s">
        <v>9208</v>
      </c>
      <c r="B9199" t="s">
        <v>11</v>
      </c>
      <c r="C9199">
        <v>33841</v>
      </c>
      <c r="D9199">
        <v>1</v>
      </c>
      <c r="E9199" s="1">
        <v>44643</v>
      </c>
      <c r="F9199">
        <f t="shared" si="143"/>
        <v>4522.12</v>
      </c>
      <c r="J9199" s="34" t="s">
        <v>10108</v>
      </c>
      <c r="K9199" s="36">
        <v>11.75</v>
      </c>
    </row>
    <row r="9200" spans="1:11" x14ac:dyDescent="0.25">
      <c r="A9200" t="s">
        <v>9209</v>
      </c>
      <c r="B9200" t="s">
        <v>40</v>
      </c>
      <c r="C9200">
        <v>70681</v>
      </c>
      <c r="D9200">
        <v>1</v>
      </c>
      <c r="E9200" s="1">
        <v>44844</v>
      </c>
      <c r="F9200">
        <f t="shared" si="143"/>
        <v>83.59</v>
      </c>
      <c r="J9200" s="34" t="s">
        <v>10547</v>
      </c>
      <c r="K9200" s="36">
        <v>60.08</v>
      </c>
    </row>
    <row r="9201" spans="1:11" x14ac:dyDescent="0.25">
      <c r="A9201" t="s">
        <v>9210</v>
      </c>
      <c r="B9201" t="s">
        <v>8</v>
      </c>
      <c r="C9201">
        <v>71067</v>
      </c>
      <c r="D9201">
        <v>2</v>
      </c>
      <c r="E9201" s="1">
        <v>44566</v>
      </c>
      <c r="F9201">
        <f t="shared" si="143"/>
        <v>54.39</v>
      </c>
      <c r="J9201" s="34" t="s">
        <v>5046</v>
      </c>
      <c r="K9201" s="36">
        <v>75.180000000000007</v>
      </c>
    </row>
    <row r="9202" spans="1:11" x14ac:dyDescent="0.25">
      <c r="A9202" t="s">
        <v>9211</v>
      </c>
      <c r="B9202" t="s">
        <v>8</v>
      </c>
      <c r="C9202">
        <v>61712</v>
      </c>
      <c r="D9202">
        <v>2</v>
      </c>
      <c r="E9202" s="1">
        <v>44740</v>
      </c>
      <c r="F9202">
        <f t="shared" si="143"/>
        <v>39.93</v>
      </c>
      <c r="J9202" s="34" t="s">
        <v>5043</v>
      </c>
      <c r="K9202" s="36">
        <v>239.09</v>
      </c>
    </row>
    <row r="9203" spans="1:11" x14ac:dyDescent="0.25">
      <c r="A9203" t="s">
        <v>9212</v>
      </c>
      <c r="B9203" t="s">
        <v>40</v>
      </c>
      <c r="C9203">
        <v>87122</v>
      </c>
      <c r="D9203">
        <v>1</v>
      </c>
      <c r="E9203" s="1">
        <v>44896</v>
      </c>
      <c r="F9203">
        <f t="shared" si="143"/>
        <v>246.53</v>
      </c>
      <c r="J9203" s="34" t="s">
        <v>1313</v>
      </c>
      <c r="K9203" s="36">
        <v>131.21</v>
      </c>
    </row>
    <row r="9204" spans="1:11" x14ac:dyDescent="0.25">
      <c r="A9204" t="s">
        <v>9213</v>
      </c>
      <c r="B9204" t="s">
        <v>40</v>
      </c>
      <c r="C9204">
        <v>63471</v>
      </c>
      <c r="D9204">
        <v>1</v>
      </c>
      <c r="E9204" s="1">
        <v>44790</v>
      </c>
      <c r="F9204">
        <f t="shared" si="143"/>
        <v>246.7</v>
      </c>
      <c r="J9204" s="34" t="s">
        <v>6400</v>
      </c>
      <c r="K9204" s="36">
        <v>28.84</v>
      </c>
    </row>
    <row r="9205" spans="1:11" x14ac:dyDescent="0.25">
      <c r="A9205" t="s">
        <v>9214</v>
      </c>
      <c r="B9205" t="s">
        <v>17</v>
      </c>
      <c r="C9205">
        <v>18585</v>
      </c>
      <c r="D9205">
        <v>1</v>
      </c>
      <c r="E9205" s="1">
        <v>44574</v>
      </c>
      <c r="F9205">
        <f t="shared" si="143"/>
        <v>24.11</v>
      </c>
      <c r="J9205" s="34" t="s">
        <v>532</v>
      </c>
      <c r="K9205" s="36">
        <v>70.48</v>
      </c>
    </row>
    <row r="9206" spans="1:11" x14ac:dyDescent="0.25">
      <c r="A9206" t="s">
        <v>9215</v>
      </c>
      <c r="B9206" t="s">
        <v>6</v>
      </c>
      <c r="C9206">
        <v>87805</v>
      </c>
      <c r="D9206">
        <v>2</v>
      </c>
      <c r="E9206" s="1">
        <v>44624</v>
      </c>
      <c r="F9206">
        <f t="shared" si="143"/>
        <v>23.66</v>
      </c>
      <c r="J9206" s="34" t="s">
        <v>9719</v>
      </c>
      <c r="K9206" s="36">
        <v>83.4</v>
      </c>
    </row>
    <row r="9207" spans="1:11" x14ac:dyDescent="0.25">
      <c r="A9207" t="s">
        <v>9216</v>
      </c>
      <c r="B9207" t="s">
        <v>17</v>
      </c>
      <c r="C9207">
        <v>48353</v>
      </c>
      <c r="D9207">
        <v>1</v>
      </c>
      <c r="E9207" s="1">
        <v>44896</v>
      </c>
      <c r="F9207">
        <f t="shared" si="143"/>
        <v>44.74</v>
      </c>
      <c r="J9207" s="34" t="s">
        <v>1471</v>
      </c>
      <c r="K9207" s="36">
        <v>21.63</v>
      </c>
    </row>
    <row r="9208" spans="1:11" x14ac:dyDescent="0.25">
      <c r="A9208" t="s">
        <v>9217</v>
      </c>
      <c r="B9208" t="s">
        <v>8</v>
      </c>
      <c r="C9208">
        <v>146445</v>
      </c>
      <c r="D9208">
        <v>2</v>
      </c>
      <c r="E9208" s="1">
        <v>44861</v>
      </c>
      <c r="F9208">
        <f t="shared" si="143"/>
        <v>242.7</v>
      </c>
      <c r="J9208" s="34" t="s">
        <v>7632</v>
      </c>
      <c r="K9208" s="36">
        <v>34.01</v>
      </c>
    </row>
    <row r="9209" spans="1:11" x14ac:dyDescent="0.25">
      <c r="A9209" t="s">
        <v>9218</v>
      </c>
      <c r="B9209" t="s">
        <v>6</v>
      </c>
      <c r="C9209">
        <v>111656</v>
      </c>
      <c r="D9209">
        <v>2</v>
      </c>
      <c r="E9209" s="1">
        <v>44690</v>
      </c>
      <c r="F9209">
        <f t="shared" si="143"/>
        <v>92.8</v>
      </c>
      <c r="J9209" s="34" t="s">
        <v>2421</v>
      </c>
      <c r="K9209" s="36">
        <v>40.479999999999997</v>
      </c>
    </row>
    <row r="9210" spans="1:11" x14ac:dyDescent="0.25">
      <c r="A9210" t="s">
        <v>9219</v>
      </c>
      <c r="B9210" t="s">
        <v>11</v>
      </c>
      <c r="C9210">
        <v>53126</v>
      </c>
      <c r="D9210">
        <v>1</v>
      </c>
      <c r="E9210" s="1">
        <v>44776</v>
      </c>
      <c r="F9210">
        <f t="shared" si="143"/>
        <v>5.89</v>
      </c>
      <c r="J9210" s="34" t="s">
        <v>684</v>
      </c>
      <c r="K9210" s="36">
        <v>80.31</v>
      </c>
    </row>
    <row r="9211" spans="1:11" x14ac:dyDescent="0.25">
      <c r="A9211" t="s">
        <v>9220</v>
      </c>
      <c r="B9211" t="s">
        <v>6</v>
      </c>
      <c r="C9211">
        <v>134136</v>
      </c>
      <c r="D9211">
        <v>2</v>
      </c>
      <c r="E9211" s="1">
        <v>44819</v>
      </c>
      <c r="F9211">
        <f t="shared" si="143"/>
        <v>11.58</v>
      </c>
      <c r="J9211" s="34" t="s">
        <v>1487</v>
      </c>
      <c r="K9211" s="36">
        <v>414.4</v>
      </c>
    </row>
    <row r="9212" spans="1:11" x14ac:dyDescent="0.25">
      <c r="A9212" t="s">
        <v>9221</v>
      </c>
      <c r="B9212" t="s">
        <v>8</v>
      </c>
      <c r="C9212">
        <v>121216</v>
      </c>
      <c r="D9212">
        <v>2</v>
      </c>
      <c r="E9212" s="1">
        <v>44769</v>
      </c>
      <c r="F9212">
        <f t="shared" si="143"/>
        <v>150.74</v>
      </c>
      <c r="J9212" s="34" t="s">
        <v>2759</v>
      </c>
      <c r="K9212" s="36">
        <v>84.58</v>
      </c>
    </row>
    <row r="9213" spans="1:11" x14ac:dyDescent="0.25">
      <c r="A9213" t="s">
        <v>9222</v>
      </c>
      <c r="B9213" t="s">
        <v>11</v>
      </c>
      <c r="C9213">
        <v>36274</v>
      </c>
      <c r="D9213">
        <v>1</v>
      </c>
      <c r="E9213" s="1">
        <v>44621</v>
      </c>
      <c r="F9213" t="str">
        <f t="shared" si="143"/>
        <v>NULL</v>
      </c>
      <c r="J9213" s="34" t="s">
        <v>9287</v>
      </c>
      <c r="K9213" s="36">
        <v>51.95</v>
      </c>
    </row>
    <row r="9214" spans="1:11" x14ac:dyDescent="0.25">
      <c r="A9214" t="s">
        <v>9223</v>
      </c>
      <c r="B9214" t="s">
        <v>11</v>
      </c>
      <c r="C9214">
        <v>23095</v>
      </c>
      <c r="D9214">
        <v>1</v>
      </c>
      <c r="E9214" s="1">
        <v>44813</v>
      </c>
      <c r="F9214">
        <f t="shared" si="143"/>
        <v>176.56</v>
      </c>
      <c r="J9214" s="34" t="s">
        <v>5722</v>
      </c>
      <c r="K9214" s="36">
        <v>21.63</v>
      </c>
    </row>
    <row r="9215" spans="1:11" x14ac:dyDescent="0.25">
      <c r="A9215" t="s">
        <v>9224</v>
      </c>
      <c r="B9215" t="s">
        <v>6</v>
      </c>
      <c r="C9215">
        <v>94163</v>
      </c>
      <c r="D9215">
        <v>2</v>
      </c>
      <c r="E9215" s="1">
        <v>44664</v>
      </c>
      <c r="F9215">
        <f t="shared" si="143"/>
        <v>68.13</v>
      </c>
      <c r="J9215" s="34" t="s">
        <v>1380</v>
      </c>
      <c r="K9215" s="36">
        <v>90.57</v>
      </c>
    </row>
    <row r="9216" spans="1:11" x14ac:dyDescent="0.25">
      <c r="A9216" t="s">
        <v>9225</v>
      </c>
      <c r="B9216" t="s">
        <v>40</v>
      </c>
      <c r="C9216">
        <v>87389</v>
      </c>
      <c r="D9216">
        <v>1</v>
      </c>
      <c r="E9216" s="1">
        <v>44903</v>
      </c>
      <c r="F9216">
        <f t="shared" si="143"/>
        <v>75.37</v>
      </c>
      <c r="J9216" s="34" t="s">
        <v>8241</v>
      </c>
      <c r="K9216" s="36">
        <v>124.51</v>
      </c>
    </row>
    <row r="9217" spans="1:11" x14ac:dyDescent="0.25">
      <c r="A9217" t="s">
        <v>9226</v>
      </c>
      <c r="B9217" t="s">
        <v>11</v>
      </c>
      <c r="C9217">
        <v>33841</v>
      </c>
      <c r="D9217">
        <v>1</v>
      </c>
      <c r="E9217" s="1">
        <v>44562</v>
      </c>
      <c r="F9217">
        <f t="shared" si="143"/>
        <v>11.48</v>
      </c>
      <c r="J9217" s="34" t="s">
        <v>7734</v>
      </c>
      <c r="K9217" s="36">
        <v>99.23</v>
      </c>
    </row>
    <row r="9218" spans="1:11" x14ac:dyDescent="0.25">
      <c r="A9218" t="s">
        <v>9227</v>
      </c>
      <c r="B9218" t="s">
        <v>13</v>
      </c>
      <c r="C9218">
        <v>131564</v>
      </c>
      <c r="D9218">
        <v>2</v>
      </c>
      <c r="E9218" s="1">
        <v>44812</v>
      </c>
      <c r="F9218">
        <f t="shared" ref="F9218:F9281" si="144">VLOOKUP(A9218,$J$1:$K$11016,2,FALSE)</f>
        <v>345.05</v>
      </c>
      <c r="J9218" s="34" t="s">
        <v>2257</v>
      </c>
      <c r="K9218" s="36">
        <v>10.57</v>
      </c>
    </row>
    <row r="9219" spans="1:11" x14ac:dyDescent="0.25">
      <c r="A9219" t="s">
        <v>9228</v>
      </c>
      <c r="B9219" t="s">
        <v>8</v>
      </c>
      <c r="C9219">
        <v>153629</v>
      </c>
      <c r="D9219">
        <v>2</v>
      </c>
      <c r="E9219" s="1">
        <v>44895</v>
      </c>
      <c r="F9219">
        <f t="shared" si="144"/>
        <v>26.43</v>
      </c>
      <c r="J9219" s="34" t="s">
        <v>497</v>
      </c>
      <c r="K9219" s="36">
        <v>61.08</v>
      </c>
    </row>
    <row r="9220" spans="1:11" x14ac:dyDescent="0.25">
      <c r="A9220" t="s">
        <v>9229</v>
      </c>
      <c r="B9220" t="s">
        <v>6</v>
      </c>
      <c r="C9220">
        <v>75126</v>
      </c>
      <c r="D9220">
        <v>2</v>
      </c>
      <c r="E9220" s="1">
        <v>44581</v>
      </c>
      <c r="F9220">
        <f t="shared" si="144"/>
        <v>357.79</v>
      </c>
      <c r="J9220" s="34" t="s">
        <v>5530</v>
      </c>
      <c r="K9220" s="36">
        <v>104.67</v>
      </c>
    </row>
    <row r="9221" spans="1:11" x14ac:dyDescent="0.25">
      <c r="A9221" t="s">
        <v>9230</v>
      </c>
      <c r="B9221" t="s">
        <v>6</v>
      </c>
      <c r="C9221">
        <v>70215</v>
      </c>
      <c r="D9221">
        <v>2</v>
      </c>
      <c r="E9221" s="1">
        <v>44594</v>
      </c>
      <c r="F9221">
        <f t="shared" si="144"/>
        <v>342.69</v>
      </c>
      <c r="J9221" s="34" t="s">
        <v>7496</v>
      </c>
      <c r="K9221" s="36">
        <v>124.51</v>
      </c>
    </row>
    <row r="9222" spans="1:11" x14ac:dyDescent="0.25">
      <c r="A9222" t="s">
        <v>9231</v>
      </c>
      <c r="B9222" t="s">
        <v>6</v>
      </c>
      <c r="C9222">
        <v>114874</v>
      </c>
      <c r="D9222">
        <v>2</v>
      </c>
      <c r="E9222" s="1">
        <v>44725</v>
      </c>
      <c r="F9222">
        <f t="shared" si="144"/>
        <v>124.51</v>
      </c>
      <c r="J9222" s="34" t="s">
        <v>7655</v>
      </c>
      <c r="K9222" s="36">
        <v>21.63</v>
      </c>
    </row>
    <row r="9223" spans="1:11" x14ac:dyDescent="0.25">
      <c r="A9223" t="s">
        <v>9232</v>
      </c>
      <c r="B9223" t="s">
        <v>8</v>
      </c>
      <c r="C9223">
        <v>94576</v>
      </c>
      <c r="D9223">
        <v>2</v>
      </c>
      <c r="E9223" s="1">
        <v>44686</v>
      </c>
      <c r="F9223">
        <f t="shared" si="144"/>
        <v>49.34</v>
      </c>
      <c r="J9223" s="34" t="s">
        <v>9022</v>
      </c>
      <c r="K9223" s="36">
        <v>75.180000000000007</v>
      </c>
    </row>
    <row r="9224" spans="1:11" x14ac:dyDescent="0.25">
      <c r="A9224" t="s">
        <v>9233</v>
      </c>
      <c r="B9224" t="s">
        <v>17</v>
      </c>
      <c r="C9224">
        <v>43423</v>
      </c>
      <c r="D9224">
        <v>1</v>
      </c>
      <c r="E9224" s="1">
        <v>44875</v>
      </c>
      <c r="F9224">
        <f t="shared" si="144"/>
        <v>232.87</v>
      </c>
      <c r="J9224" s="34" t="s">
        <v>1936</v>
      </c>
      <c r="K9224" s="36">
        <v>415.24</v>
      </c>
    </row>
    <row r="9225" spans="1:11" x14ac:dyDescent="0.25">
      <c r="A9225" t="s">
        <v>9234</v>
      </c>
      <c r="B9225" t="s">
        <v>11</v>
      </c>
      <c r="C9225">
        <v>41818</v>
      </c>
      <c r="D9225">
        <v>1</v>
      </c>
      <c r="E9225" s="1">
        <v>44636</v>
      </c>
      <c r="F9225">
        <f t="shared" si="144"/>
        <v>17.22</v>
      </c>
      <c r="J9225" s="35" t="s">
        <v>4527</v>
      </c>
      <c r="K9225" s="36">
        <v>18.02</v>
      </c>
    </row>
    <row r="9226" spans="1:11" x14ac:dyDescent="0.25">
      <c r="A9226" t="s">
        <v>9235</v>
      </c>
      <c r="B9226" t="s">
        <v>17</v>
      </c>
      <c r="C9226">
        <v>46513</v>
      </c>
      <c r="D9226">
        <v>1</v>
      </c>
      <c r="E9226" s="1">
        <v>44770</v>
      </c>
      <c r="F9226">
        <f t="shared" si="144"/>
        <v>22.37</v>
      </c>
      <c r="J9226" s="34" t="s">
        <v>1958</v>
      </c>
      <c r="K9226" s="36">
        <v>14.42</v>
      </c>
    </row>
    <row r="9227" spans="1:11" x14ac:dyDescent="0.25">
      <c r="A9227" t="s">
        <v>9236</v>
      </c>
      <c r="B9227" t="s">
        <v>6</v>
      </c>
      <c r="C9227">
        <v>115706</v>
      </c>
      <c r="D9227">
        <v>2</v>
      </c>
      <c r="E9227" s="1">
        <v>44697</v>
      </c>
      <c r="F9227">
        <f t="shared" si="144"/>
        <v>85</v>
      </c>
      <c r="J9227" s="34" t="s">
        <v>3081</v>
      </c>
      <c r="K9227" s="36">
        <v>104.67</v>
      </c>
    </row>
    <row r="9228" spans="1:11" x14ac:dyDescent="0.25">
      <c r="A9228" t="s">
        <v>9237</v>
      </c>
      <c r="B9228" t="s">
        <v>11</v>
      </c>
      <c r="C9228">
        <v>41795</v>
      </c>
      <c r="D9228">
        <v>1</v>
      </c>
      <c r="E9228" s="1">
        <v>44778</v>
      </c>
      <c r="F9228">
        <f t="shared" si="144"/>
        <v>20.100000000000001</v>
      </c>
      <c r="J9228" s="34" t="s">
        <v>9231</v>
      </c>
      <c r="K9228" s="36">
        <v>124.51</v>
      </c>
    </row>
    <row r="9229" spans="1:11" x14ac:dyDescent="0.25">
      <c r="A9229" t="s">
        <v>9238</v>
      </c>
      <c r="B9229" t="s">
        <v>8</v>
      </c>
      <c r="C9229">
        <v>84924</v>
      </c>
      <c r="D9229">
        <v>2</v>
      </c>
      <c r="E9229" s="1">
        <v>44610</v>
      </c>
      <c r="F9229">
        <f t="shared" si="144"/>
        <v>82.23</v>
      </c>
      <c r="J9229" s="34" t="s">
        <v>5971</v>
      </c>
      <c r="K9229" s="36">
        <v>117.47</v>
      </c>
    </row>
    <row r="9230" spans="1:11" x14ac:dyDescent="0.25">
      <c r="A9230" t="s">
        <v>9239</v>
      </c>
      <c r="B9230" t="s">
        <v>11</v>
      </c>
      <c r="C9230">
        <v>35576</v>
      </c>
      <c r="D9230">
        <v>1</v>
      </c>
      <c r="E9230" s="1">
        <v>44887</v>
      </c>
      <c r="F9230">
        <f t="shared" si="144"/>
        <v>1616.15</v>
      </c>
      <c r="J9230" s="34" t="s">
        <v>3125</v>
      </c>
      <c r="K9230" s="36">
        <v>10.57</v>
      </c>
    </row>
    <row r="9231" spans="1:11" x14ac:dyDescent="0.25">
      <c r="A9231" t="s">
        <v>9240</v>
      </c>
      <c r="B9231" t="s">
        <v>11</v>
      </c>
      <c r="C9231">
        <v>47129</v>
      </c>
      <c r="D9231">
        <v>1</v>
      </c>
      <c r="E9231" s="1">
        <v>44704</v>
      </c>
      <c r="F9231">
        <f t="shared" si="144"/>
        <v>81.53</v>
      </c>
      <c r="J9231" s="34" t="s">
        <v>6403</v>
      </c>
      <c r="K9231" s="36">
        <v>298.73</v>
      </c>
    </row>
    <row r="9232" spans="1:11" x14ac:dyDescent="0.25">
      <c r="A9232" t="s">
        <v>9241</v>
      </c>
      <c r="B9232" t="s">
        <v>17</v>
      </c>
      <c r="C9232">
        <v>45864</v>
      </c>
      <c r="D9232">
        <v>1</v>
      </c>
      <c r="E9232" s="1">
        <v>44681</v>
      </c>
      <c r="F9232">
        <f t="shared" si="144"/>
        <v>63.17</v>
      </c>
      <c r="J9232" s="34" t="s">
        <v>3573</v>
      </c>
      <c r="K9232" s="36">
        <v>637.92999999999995</v>
      </c>
    </row>
    <row r="9233" spans="1:11" x14ac:dyDescent="0.25">
      <c r="A9233" t="s">
        <v>9242</v>
      </c>
      <c r="B9233" t="s">
        <v>17</v>
      </c>
      <c r="C9233">
        <v>28306</v>
      </c>
      <c r="D9233">
        <v>1</v>
      </c>
      <c r="E9233" s="1">
        <v>44798</v>
      </c>
      <c r="F9233" t="str">
        <f t="shared" si="144"/>
        <v>NULL</v>
      </c>
      <c r="J9233" s="34" t="s">
        <v>4629</v>
      </c>
      <c r="K9233" s="36">
        <v>83.4</v>
      </c>
    </row>
    <row r="9234" spans="1:11" x14ac:dyDescent="0.25">
      <c r="A9234" t="s">
        <v>9243</v>
      </c>
      <c r="B9234" t="s">
        <v>6</v>
      </c>
      <c r="C9234">
        <v>87594</v>
      </c>
      <c r="D9234">
        <v>2</v>
      </c>
      <c r="E9234" s="1">
        <v>44663</v>
      </c>
      <c r="F9234">
        <f t="shared" si="144"/>
        <v>93.97</v>
      </c>
      <c r="J9234" s="34" t="s">
        <v>9560</v>
      </c>
      <c r="K9234" s="36">
        <v>368.93</v>
      </c>
    </row>
    <row r="9235" spans="1:11" x14ac:dyDescent="0.25">
      <c r="A9235" t="s">
        <v>9244</v>
      </c>
      <c r="B9235" t="s">
        <v>11</v>
      </c>
      <c r="C9235">
        <v>38019</v>
      </c>
      <c r="D9235">
        <v>1</v>
      </c>
      <c r="E9235" s="1">
        <v>44810</v>
      </c>
      <c r="F9235">
        <f t="shared" si="144"/>
        <v>179.12</v>
      </c>
      <c r="J9235" s="34" t="s">
        <v>5970</v>
      </c>
      <c r="K9235" s="36">
        <v>445.97</v>
      </c>
    </row>
    <row r="9236" spans="1:11" x14ac:dyDescent="0.25">
      <c r="A9236" t="s">
        <v>9245</v>
      </c>
      <c r="B9236" t="s">
        <v>11</v>
      </c>
      <c r="C9236">
        <v>30090</v>
      </c>
      <c r="D9236">
        <v>1</v>
      </c>
      <c r="E9236" s="1">
        <v>44690</v>
      </c>
      <c r="F9236">
        <f t="shared" si="144"/>
        <v>10.35</v>
      </c>
      <c r="J9236" s="34" t="s">
        <v>6551</v>
      </c>
      <c r="K9236" s="36">
        <v>55.04</v>
      </c>
    </row>
    <row r="9237" spans="1:11" x14ac:dyDescent="0.25">
      <c r="A9237" t="s">
        <v>9246</v>
      </c>
      <c r="B9237" t="s">
        <v>17</v>
      </c>
      <c r="C9237">
        <v>48678</v>
      </c>
      <c r="D9237">
        <v>1</v>
      </c>
      <c r="E9237" s="1">
        <v>44777</v>
      </c>
      <c r="F9237">
        <f t="shared" si="144"/>
        <v>52.99</v>
      </c>
      <c r="J9237" s="34" t="s">
        <v>5534</v>
      </c>
      <c r="K9237" s="36">
        <v>242.34</v>
      </c>
    </row>
    <row r="9238" spans="1:11" x14ac:dyDescent="0.25">
      <c r="A9238" t="s">
        <v>9247</v>
      </c>
      <c r="B9238" t="s">
        <v>8</v>
      </c>
      <c r="C9238">
        <v>145885</v>
      </c>
      <c r="D9238">
        <v>2</v>
      </c>
      <c r="E9238" s="1">
        <v>44874</v>
      </c>
      <c r="F9238">
        <f t="shared" si="144"/>
        <v>85.31</v>
      </c>
      <c r="J9238" s="34" t="s">
        <v>3631</v>
      </c>
      <c r="K9238" s="36">
        <v>72.39</v>
      </c>
    </row>
    <row r="9239" spans="1:11" x14ac:dyDescent="0.25">
      <c r="A9239" t="s">
        <v>9248</v>
      </c>
      <c r="B9239" t="s">
        <v>8</v>
      </c>
      <c r="C9239">
        <v>132124</v>
      </c>
      <c r="D9239">
        <v>2</v>
      </c>
      <c r="E9239" s="1">
        <v>44795</v>
      </c>
      <c r="F9239">
        <f t="shared" si="144"/>
        <v>21.14</v>
      </c>
      <c r="J9239" s="34" t="s">
        <v>7136</v>
      </c>
      <c r="K9239" s="36">
        <v>349.3</v>
      </c>
    </row>
    <row r="9240" spans="1:11" x14ac:dyDescent="0.25">
      <c r="A9240" t="s">
        <v>9249</v>
      </c>
      <c r="B9240" t="s">
        <v>8</v>
      </c>
      <c r="C9240">
        <v>73860</v>
      </c>
      <c r="D9240">
        <v>2</v>
      </c>
      <c r="E9240" s="1">
        <v>44573</v>
      </c>
      <c r="F9240">
        <f t="shared" si="144"/>
        <v>177.37</v>
      </c>
      <c r="J9240" s="34" t="s">
        <v>9624</v>
      </c>
      <c r="K9240" s="36">
        <v>268.02</v>
      </c>
    </row>
    <row r="9241" spans="1:11" x14ac:dyDescent="0.25">
      <c r="A9241" t="s">
        <v>9250</v>
      </c>
      <c r="B9241" t="s">
        <v>11</v>
      </c>
      <c r="C9241">
        <v>42813</v>
      </c>
      <c r="D9241">
        <v>1</v>
      </c>
      <c r="E9241" s="1">
        <v>44747</v>
      </c>
      <c r="F9241">
        <f t="shared" si="144"/>
        <v>47.36</v>
      </c>
      <c r="J9241" s="34" t="s">
        <v>1751</v>
      </c>
      <c r="K9241" s="36">
        <v>219.65</v>
      </c>
    </row>
    <row r="9242" spans="1:11" x14ac:dyDescent="0.25">
      <c r="A9242" t="s">
        <v>9251</v>
      </c>
      <c r="B9242" t="s">
        <v>11</v>
      </c>
      <c r="C9242">
        <v>36452</v>
      </c>
      <c r="D9242">
        <v>1</v>
      </c>
      <c r="E9242" s="1">
        <v>44581</v>
      </c>
      <c r="F9242">
        <f t="shared" si="144"/>
        <v>126.31</v>
      </c>
      <c r="J9242" s="34" t="s">
        <v>3667</v>
      </c>
      <c r="K9242" s="36">
        <v>42.29</v>
      </c>
    </row>
    <row r="9243" spans="1:11" x14ac:dyDescent="0.25">
      <c r="A9243" t="s">
        <v>9252</v>
      </c>
      <c r="B9243" t="s">
        <v>17</v>
      </c>
      <c r="C9243">
        <v>20744</v>
      </c>
      <c r="D9243">
        <v>1</v>
      </c>
      <c r="E9243" s="1">
        <v>44875</v>
      </c>
      <c r="F9243">
        <f t="shared" si="144"/>
        <v>101.17</v>
      </c>
      <c r="J9243" s="34" t="s">
        <v>1286</v>
      </c>
      <c r="K9243" s="36">
        <v>131.22999999999999</v>
      </c>
    </row>
    <row r="9244" spans="1:11" x14ac:dyDescent="0.25">
      <c r="A9244" t="s">
        <v>9253</v>
      </c>
      <c r="B9244" t="s">
        <v>13</v>
      </c>
      <c r="C9244">
        <v>134069</v>
      </c>
      <c r="D9244">
        <v>2</v>
      </c>
      <c r="E9244" s="1">
        <v>44809</v>
      </c>
      <c r="F9244">
        <f t="shared" si="144"/>
        <v>67.739999999999995</v>
      </c>
      <c r="J9244" s="35" t="s">
        <v>4467</v>
      </c>
      <c r="K9244" s="36">
        <v>227.84</v>
      </c>
    </row>
    <row r="9245" spans="1:11" x14ac:dyDescent="0.25">
      <c r="A9245" t="s">
        <v>9254</v>
      </c>
      <c r="B9245" t="s">
        <v>8</v>
      </c>
      <c r="C9245">
        <v>52287</v>
      </c>
      <c r="D9245">
        <v>2</v>
      </c>
      <c r="E9245" s="1">
        <v>44721</v>
      </c>
      <c r="F9245">
        <f t="shared" si="144"/>
        <v>367.9</v>
      </c>
      <c r="J9245" s="34" t="s">
        <v>4739</v>
      </c>
      <c r="K9245" s="36">
        <v>252.36</v>
      </c>
    </row>
    <row r="9246" spans="1:11" x14ac:dyDescent="0.25">
      <c r="A9246" t="s">
        <v>9255</v>
      </c>
      <c r="B9246" t="s">
        <v>6</v>
      </c>
      <c r="C9246">
        <v>85284</v>
      </c>
      <c r="D9246">
        <v>2</v>
      </c>
      <c r="E9246" s="1">
        <v>44643</v>
      </c>
      <c r="F9246">
        <f t="shared" si="144"/>
        <v>42.29</v>
      </c>
      <c r="J9246" s="34" t="s">
        <v>3600</v>
      </c>
      <c r="K9246" s="36">
        <v>80.5</v>
      </c>
    </row>
    <row r="9247" spans="1:11" x14ac:dyDescent="0.25">
      <c r="A9247" t="s">
        <v>9256</v>
      </c>
      <c r="B9247" t="s">
        <v>17</v>
      </c>
      <c r="C9247">
        <v>78026</v>
      </c>
      <c r="D9247">
        <v>1</v>
      </c>
      <c r="E9247" s="1">
        <v>44898</v>
      </c>
      <c r="F9247">
        <f t="shared" si="144"/>
        <v>124.79</v>
      </c>
      <c r="J9247" s="34" t="s">
        <v>5920</v>
      </c>
      <c r="K9247" s="36">
        <v>18.8</v>
      </c>
    </row>
    <row r="9248" spans="1:11" x14ac:dyDescent="0.25">
      <c r="A9248" t="s">
        <v>9257</v>
      </c>
      <c r="B9248" t="s">
        <v>17</v>
      </c>
      <c r="C9248">
        <v>34115</v>
      </c>
      <c r="D9248">
        <v>1</v>
      </c>
      <c r="E9248" s="1">
        <v>44603</v>
      </c>
      <c r="F9248">
        <f t="shared" si="144"/>
        <v>13.78</v>
      </c>
      <c r="J9248" s="34" t="s">
        <v>6727</v>
      </c>
      <c r="K9248" s="36">
        <v>103.37</v>
      </c>
    </row>
    <row r="9249" spans="1:11" x14ac:dyDescent="0.25">
      <c r="A9249" t="s">
        <v>9258</v>
      </c>
      <c r="B9249" t="s">
        <v>8</v>
      </c>
      <c r="C9249">
        <v>74735</v>
      </c>
      <c r="D9249">
        <v>2</v>
      </c>
      <c r="E9249" s="1">
        <v>44628</v>
      </c>
      <c r="F9249">
        <f t="shared" si="144"/>
        <v>52.53</v>
      </c>
      <c r="J9249" s="34" t="s">
        <v>10900</v>
      </c>
      <c r="K9249" s="36">
        <v>23.66</v>
      </c>
    </row>
    <row r="9250" spans="1:11" x14ac:dyDescent="0.25">
      <c r="A9250" t="s">
        <v>9259</v>
      </c>
      <c r="B9250" t="s">
        <v>40</v>
      </c>
      <c r="C9250">
        <v>69257</v>
      </c>
      <c r="D9250">
        <v>1</v>
      </c>
      <c r="E9250" s="1">
        <v>44833</v>
      </c>
      <c r="F9250">
        <f t="shared" si="144"/>
        <v>155.54</v>
      </c>
      <c r="J9250" s="34" t="s">
        <v>9236</v>
      </c>
      <c r="K9250" s="36">
        <v>85</v>
      </c>
    </row>
    <row r="9251" spans="1:11" x14ac:dyDescent="0.25">
      <c r="A9251" t="s">
        <v>9260</v>
      </c>
      <c r="B9251" t="s">
        <v>6</v>
      </c>
      <c r="C9251">
        <v>139926</v>
      </c>
      <c r="D9251">
        <v>2</v>
      </c>
      <c r="E9251" s="1">
        <v>44854</v>
      </c>
      <c r="F9251">
        <f t="shared" si="144"/>
        <v>494.91</v>
      </c>
      <c r="J9251" s="34" t="s">
        <v>8717</v>
      </c>
      <c r="K9251" s="36">
        <v>21.44</v>
      </c>
    </row>
    <row r="9252" spans="1:11" x14ac:dyDescent="0.25">
      <c r="A9252" t="s">
        <v>9261</v>
      </c>
      <c r="B9252" t="s">
        <v>8</v>
      </c>
      <c r="C9252">
        <v>50378</v>
      </c>
      <c r="D9252">
        <v>2</v>
      </c>
      <c r="E9252" s="1">
        <v>44648</v>
      </c>
      <c r="F9252">
        <f t="shared" si="144"/>
        <v>10.57</v>
      </c>
      <c r="J9252" s="34" t="s">
        <v>2561</v>
      </c>
      <c r="K9252" s="36">
        <v>83.4</v>
      </c>
    </row>
    <row r="9253" spans="1:11" x14ac:dyDescent="0.25">
      <c r="A9253" t="s">
        <v>9262</v>
      </c>
      <c r="B9253" t="s">
        <v>17</v>
      </c>
      <c r="C9253">
        <v>84968</v>
      </c>
      <c r="D9253">
        <v>1</v>
      </c>
      <c r="E9253" s="1">
        <v>44905</v>
      </c>
      <c r="F9253">
        <f t="shared" si="144"/>
        <v>179.8</v>
      </c>
      <c r="J9253" s="34" t="s">
        <v>11000</v>
      </c>
      <c r="K9253" s="36">
        <v>83.4</v>
      </c>
    </row>
    <row r="9254" spans="1:11" x14ac:dyDescent="0.25">
      <c r="A9254" t="s">
        <v>9263</v>
      </c>
      <c r="B9254" t="s">
        <v>8</v>
      </c>
      <c r="C9254">
        <v>66512</v>
      </c>
      <c r="D9254">
        <v>2</v>
      </c>
      <c r="E9254" s="1">
        <v>44719</v>
      </c>
      <c r="F9254">
        <f t="shared" si="144"/>
        <v>35.24</v>
      </c>
      <c r="J9254" s="34" t="s">
        <v>975</v>
      </c>
      <c r="K9254" s="36">
        <v>75.180000000000007</v>
      </c>
    </row>
    <row r="9255" spans="1:11" x14ac:dyDescent="0.25">
      <c r="A9255" t="s">
        <v>9264</v>
      </c>
      <c r="B9255" t="s">
        <v>11</v>
      </c>
      <c r="C9255">
        <v>35574</v>
      </c>
      <c r="D9255">
        <v>1</v>
      </c>
      <c r="E9255" s="1">
        <v>44840</v>
      </c>
      <c r="F9255">
        <f t="shared" si="144"/>
        <v>55.56</v>
      </c>
      <c r="J9255" s="34" t="s">
        <v>1700</v>
      </c>
      <c r="K9255" s="36">
        <v>105.39</v>
      </c>
    </row>
    <row r="9256" spans="1:11" x14ac:dyDescent="0.25">
      <c r="A9256" t="s">
        <v>9265</v>
      </c>
      <c r="B9256" t="s">
        <v>8</v>
      </c>
      <c r="C9256">
        <v>73075</v>
      </c>
      <c r="D9256">
        <v>2</v>
      </c>
      <c r="E9256" s="1">
        <v>44820</v>
      </c>
      <c r="F9256">
        <f t="shared" si="144"/>
        <v>11.75</v>
      </c>
      <c r="J9256" s="34" t="s">
        <v>3142</v>
      </c>
      <c r="K9256" s="36">
        <v>859.8</v>
      </c>
    </row>
    <row r="9257" spans="1:11" x14ac:dyDescent="0.25">
      <c r="A9257" t="s">
        <v>9266</v>
      </c>
      <c r="B9257" t="s">
        <v>6</v>
      </c>
      <c r="C9257">
        <v>70565</v>
      </c>
      <c r="D9257">
        <v>2</v>
      </c>
      <c r="E9257" s="1">
        <v>44622</v>
      </c>
      <c r="F9257">
        <f t="shared" si="144"/>
        <v>491.45</v>
      </c>
      <c r="J9257" s="34" t="s">
        <v>196</v>
      </c>
      <c r="K9257" s="36">
        <v>11.75</v>
      </c>
    </row>
    <row r="9258" spans="1:11" x14ac:dyDescent="0.25">
      <c r="A9258" t="s">
        <v>9267</v>
      </c>
      <c r="B9258" t="s">
        <v>11</v>
      </c>
      <c r="C9258">
        <v>18880</v>
      </c>
      <c r="D9258">
        <v>1</v>
      </c>
      <c r="E9258" s="1">
        <v>44643</v>
      </c>
      <c r="F9258">
        <f t="shared" si="144"/>
        <v>25.26</v>
      </c>
      <c r="J9258" s="34" t="s">
        <v>3207</v>
      </c>
      <c r="K9258" s="36">
        <v>10.57</v>
      </c>
    </row>
    <row r="9259" spans="1:11" x14ac:dyDescent="0.25">
      <c r="A9259" t="s">
        <v>9268</v>
      </c>
      <c r="B9259" t="s">
        <v>8</v>
      </c>
      <c r="C9259">
        <v>116228</v>
      </c>
      <c r="D9259">
        <v>2</v>
      </c>
      <c r="E9259" s="1">
        <v>44700</v>
      </c>
      <c r="F9259">
        <f t="shared" si="144"/>
        <v>75.180000000000007</v>
      </c>
      <c r="J9259" s="34" t="s">
        <v>1879</v>
      </c>
      <c r="K9259" s="36">
        <v>75.180000000000007</v>
      </c>
    </row>
    <row r="9260" spans="1:11" x14ac:dyDescent="0.25">
      <c r="A9260" t="s">
        <v>9269</v>
      </c>
      <c r="B9260" t="s">
        <v>11</v>
      </c>
      <c r="C9260">
        <v>52387</v>
      </c>
      <c r="D9260">
        <v>1</v>
      </c>
      <c r="E9260" s="1">
        <v>44880</v>
      </c>
      <c r="F9260">
        <f t="shared" si="144"/>
        <v>118.36</v>
      </c>
      <c r="J9260" s="34" t="s">
        <v>650</v>
      </c>
      <c r="K9260" s="36">
        <v>301.63</v>
      </c>
    </row>
    <row r="9261" spans="1:11" x14ac:dyDescent="0.25">
      <c r="A9261" t="s">
        <v>9270</v>
      </c>
      <c r="B9261" t="s">
        <v>13</v>
      </c>
      <c r="C9261">
        <v>147963</v>
      </c>
      <c r="D9261">
        <v>2</v>
      </c>
      <c r="E9261" s="1">
        <v>44887</v>
      </c>
      <c r="F9261">
        <f t="shared" si="144"/>
        <v>66.09</v>
      </c>
      <c r="J9261" s="34" t="s">
        <v>5098</v>
      </c>
      <c r="K9261" s="36">
        <v>10.57</v>
      </c>
    </row>
    <row r="9262" spans="1:11" x14ac:dyDescent="0.25">
      <c r="A9262" t="s">
        <v>9271</v>
      </c>
      <c r="B9262" t="s">
        <v>6</v>
      </c>
      <c r="C9262">
        <v>70287</v>
      </c>
      <c r="D9262">
        <v>2</v>
      </c>
      <c r="E9262" s="1">
        <v>44573</v>
      </c>
      <c r="F9262">
        <f t="shared" si="144"/>
        <v>64.61</v>
      </c>
      <c r="J9262" s="34" t="s">
        <v>1352</v>
      </c>
      <c r="K9262" s="36">
        <v>148.99</v>
      </c>
    </row>
    <row r="9263" spans="1:11" x14ac:dyDescent="0.25">
      <c r="A9263" t="s">
        <v>9272</v>
      </c>
      <c r="B9263" t="s">
        <v>6</v>
      </c>
      <c r="C9263">
        <v>128160</v>
      </c>
      <c r="D9263">
        <v>2</v>
      </c>
      <c r="E9263" s="1">
        <v>44775</v>
      </c>
      <c r="F9263">
        <f t="shared" si="144"/>
        <v>136.19</v>
      </c>
      <c r="J9263" s="34" t="s">
        <v>9305</v>
      </c>
      <c r="K9263" s="36">
        <v>96.44</v>
      </c>
    </row>
    <row r="9264" spans="1:11" x14ac:dyDescent="0.25">
      <c r="A9264" t="s">
        <v>9273</v>
      </c>
      <c r="B9264" t="s">
        <v>17</v>
      </c>
      <c r="C9264">
        <v>46622</v>
      </c>
      <c r="D9264">
        <v>1</v>
      </c>
      <c r="E9264" s="1">
        <v>44742</v>
      </c>
      <c r="F9264" t="str">
        <f t="shared" si="144"/>
        <v>NULL</v>
      </c>
      <c r="J9264" s="34" t="s">
        <v>3567</v>
      </c>
      <c r="K9264" s="36">
        <v>267.25</v>
      </c>
    </row>
    <row r="9265" spans="1:11" x14ac:dyDescent="0.25">
      <c r="A9265" t="s">
        <v>9274</v>
      </c>
      <c r="B9265" t="s">
        <v>40</v>
      </c>
      <c r="C9265">
        <v>63969</v>
      </c>
      <c r="D9265">
        <v>1</v>
      </c>
      <c r="E9265" s="1">
        <v>44820</v>
      </c>
      <c r="F9265">
        <f t="shared" si="144"/>
        <v>83.61</v>
      </c>
      <c r="J9265" s="34" t="s">
        <v>8356</v>
      </c>
      <c r="K9265" s="36">
        <v>23.66</v>
      </c>
    </row>
    <row r="9266" spans="1:11" x14ac:dyDescent="0.25">
      <c r="A9266" t="s">
        <v>9275</v>
      </c>
      <c r="B9266" t="s">
        <v>6</v>
      </c>
      <c r="C9266">
        <v>69408</v>
      </c>
      <c r="D9266">
        <v>2</v>
      </c>
      <c r="E9266" s="1">
        <v>44574</v>
      </c>
      <c r="F9266">
        <f t="shared" si="144"/>
        <v>155.05000000000001</v>
      </c>
      <c r="J9266" s="34" t="s">
        <v>9110</v>
      </c>
      <c r="K9266" s="36">
        <v>32.89</v>
      </c>
    </row>
    <row r="9267" spans="1:11" x14ac:dyDescent="0.25">
      <c r="A9267" t="s">
        <v>9276</v>
      </c>
      <c r="B9267" t="s">
        <v>8</v>
      </c>
      <c r="C9267">
        <v>77162</v>
      </c>
      <c r="D9267">
        <v>2</v>
      </c>
      <c r="E9267" s="1">
        <v>44609</v>
      </c>
      <c r="F9267">
        <f t="shared" si="144"/>
        <v>10.57</v>
      </c>
      <c r="J9267" s="34" t="s">
        <v>1453</v>
      </c>
      <c r="K9267" s="36">
        <v>31.24</v>
      </c>
    </row>
    <row r="9268" spans="1:11" x14ac:dyDescent="0.25">
      <c r="A9268" t="s">
        <v>9277</v>
      </c>
      <c r="B9268" t="s">
        <v>8</v>
      </c>
      <c r="C9268">
        <v>140653</v>
      </c>
      <c r="D9268">
        <v>2</v>
      </c>
      <c r="E9268" s="1">
        <v>44840</v>
      </c>
      <c r="F9268">
        <f t="shared" si="144"/>
        <v>47.76</v>
      </c>
      <c r="J9268" s="34" t="s">
        <v>7492</v>
      </c>
      <c r="K9268" s="36">
        <v>58.82</v>
      </c>
    </row>
    <row r="9269" spans="1:11" x14ac:dyDescent="0.25">
      <c r="A9269" t="s">
        <v>9278</v>
      </c>
      <c r="B9269" t="s">
        <v>40</v>
      </c>
      <c r="C9269">
        <v>18889</v>
      </c>
      <c r="D9269">
        <v>1</v>
      </c>
      <c r="E9269" s="1">
        <v>44785</v>
      </c>
      <c r="F9269">
        <f t="shared" si="144"/>
        <v>21.71</v>
      </c>
      <c r="J9269" s="34" t="s">
        <v>4622</v>
      </c>
      <c r="K9269" s="36">
        <v>504.45</v>
      </c>
    </row>
    <row r="9270" spans="1:11" x14ac:dyDescent="0.25">
      <c r="A9270" t="s">
        <v>9279</v>
      </c>
      <c r="B9270" t="s">
        <v>11</v>
      </c>
      <c r="C9270">
        <v>46732</v>
      </c>
      <c r="D9270">
        <v>1</v>
      </c>
      <c r="E9270" s="1">
        <v>44704</v>
      </c>
      <c r="F9270">
        <f t="shared" si="144"/>
        <v>10.33</v>
      </c>
      <c r="J9270" s="34" t="s">
        <v>549</v>
      </c>
      <c r="K9270" s="36">
        <v>245.25</v>
      </c>
    </row>
    <row r="9271" spans="1:11" x14ac:dyDescent="0.25">
      <c r="A9271" t="s">
        <v>9280</v>
      </c>
      <c r="B9271" t="s">
        <v>40</v>
      </c>
      <c r="C9271">
        <v>90873</v>
      </c>
      <c r="D9271">
        <v>1</v>
      </c>
      <c r="E9271" s="1">
        <v>44917</v>
      </c>
      <c r="F9271">
        <f t="shared" si="144"/>
        <v>87.12</v>
      </c>
      <c r="J9271" s="34" t="s">
        <v>2188</v>
      </c>
      <c r="K9271" s="36">
        <v>39.909999999999997</v>
      </c>
    </row>
    <row r="9272" spans="1:11" x14ac:dyDescent="0.25">
      <c r="A9272" t="s">
        <v>9281</v>
      </c>
      <c r="B9272" t="s">
        <v>8</v>
      </c>
      <c r="C9272">
        <v>78680</v>
      </c>
      <c r="D9272">
        <v>2</v>
      </c>
      <c r="E9272" s="1">
        <v>44606</v>
      </c>
      <c r="F9272">
        <f t="shared" si="144"/>
        <v>83.4</v>
      </c>
      <c r="J9272" s="34" t="s">
        <v>7475</v>
      </c>
      <c r="K9272" s="36">
        <v>124.51</v>
      </c>
    </row>
    <row r="9273" spans="1:11" x14ac:dyDescent="0.25">
      <c r="A9273" t="s">
        <v>9282</v>
      </c>
      <c r="B9273" t="s">
        <v>8</v>
      </c>
      <c r="C9273">
        <v>61113</v>
      </c>
      <c r="D9273">
        <v>2</v>
      </c>
      <c r="E9273" s="1">
        <v>44908</v>
      </c>
      <c r="F9273">
        <f t="shared" si="144"/>
        <v>10.81</v>
      </c>
      <c r="J9273" s="34" t="s">
        <v>8665</v>
      </c>
      <c r="K9273" s="36">
        <v>39.369999999999997</v>
      </c>
    </row>
    <row r="9274" spans="1:11" x14ac:dyDescent="0.25">
      <c r="A9274" t="s">
        <v>9283</v>
      </c>
      <c r="B9274" t="s">
        <v>8</v>
      </c>
      <c r="C9274">
        <v>126231</v>
      </c>
      <c r="D9274">
        <v>2</v>
      </c>
      <c r="E9274" s="1">
        <v>44769</v>
      </c>
      <c r="F9274">
        <f t="shared" si="144"/>
        <v>75.180000000000007</v>
      </c>
      <c r="J9274" s="34" t="s">
        <v>7494</v>
      </c>
      <c r="K9274" s="36">
        <v>171.92</v>
      </c>
    </row>
    <row r="9275" spans="1:11" x14ac:dyDescent="0.25">
      <c r="A9275" t="s">
        <v>9284</v>
      </c>
      <c r="B9275" t="s">
        <v>13</v>
      </c>
      <c r="C9275">
        <v>156091</v>
      </c>
      <c r="D9275">
        <v>2</v>
      </c>
      <c r="E9275" s="1">
        <v>44907</v>
      </c>
      <c r="F9275">
        <f t="shared" si="144"/>
        <v>217.19</v>
      </c>
      <c r="J9275" s="34" t="s">
        <v>2906</v>
      </c>
      <c r="K9275" s="36">
        <v>78.98</v>
      </c>
    </row>
    <row r="9276" spans="1:11" x14ac:dyDescent="0.25">
      <c r="A9276" t="s">
        <v>9285</v>
      </c>
      <c r="B9276" t="s">
        <v>11</v>
      </c>
      <c r="C9276">
        <v>34396</v>
      </c>
      <c r="D9276">
        <v>1</v>
      </c>
      <c r="E9276" s="1">
        <v>44582</v>
      </c>
      <c r="F9276">
        <f t="shared" si="144"/>
        <v>10.34</v>
      </c>
      <c r="J9276" s="34" t="s">
        <v>6984</v>
      </c>
      <c r="K9276" s="36">
        <v>117.47</v>
      </c>
    </row>
    <row r="9277" spans="1:11" x14ac:dyDescent="0.25">
      <c r="A9277" t="s">
        <v>9286</v>
      </c>
      <c r="B9277" t="s">
        <v>40</v>
      </c>
      <c r="C9277">
        <v>20767</v>
      </c>
      <c r="D9277">
        <v>1</v>
      </c>
      <c r="E9277" s="1">
        <v>44861</v>
      </c>
      <c r="F9277">
        <f t="shared" si="144"/>
        <v>99.09</v>
      </c>
      <c r="J9277" s="34" t="s">
        <v>6487</v>
      </c>
      <c r="K9277" s="36">
        <v>178.97</v>
      </c>
    </row>
    <row r="9278" spans="1:11" x14ac:dyDescent="0.25">
      <c r="A9278" t="s">
        <v>9287</v>
      </c>
      <c r="B9278" t="s">
        <v>6</v>
      </c>
      <c r="C9278">
        <v>114419</v>
      </c>
      <c r="D9278">
        <v>2</v>
      </c>
      <c r="E9278" s="1">
        <v>44692</v>
      </c>
      <c r="F9278">
        <f t="shared" si="144"/>
        <v>51.95</v>
      </c>
      <c r="J9278" s="34" t="s">
        <v>5272</v>
      </c>
      <c r="K9278" s="36">
        <v>10.57</v>
      </c>
    </row>
    <row r="9279" spans="1:11" x14ac:dyDescent="0.25">
      <c r="A9279" t="s">
        <v>9288</v>
      </c>
      <c r="B9279" t="s">
        <v>17</v>
      </c>
      <c r="C9279">
        <v>21006</v>
      </c>
      <c r="D9279">
        <v>1</v>
      </c>
      <c r="E9279" s="1">
        <v>44810</v>
      </c>
      <c r="F9279">
        <f t="shared" si="144"/>
        <v>40.04</v>
      </c>
      <c r="J9279" s="34" t="s">
        <v>4021</v>
      </c>
      <c r="K9279" s="36">
        <v>144.47999999999999</v>
      </c>
    </row>
    <row r="9280" spans="1:11" x14ac:dyDescent="0.25">
      <c r="A9280" t="s">
        <v>9289</v>
      </c>
      <c r="B9280" t="s">
        <v>17</v>
      </c>
      <c r="C9280">
        <v>60597</v>
      </c>
      <c r="D9280">
        <v>1</v>
      </c>
      <c r="E9280" s="1">
        <v>44880</v>
      </c>
      <c r="F9280">
        <f t="shared" si="144"/>
        <v>332.14</v>
      </c>
      <c r="J9280" s="34" t="s">
        <v>9147</v>
      </c>
      <c r="K9280" s="36">
        <v>34.07</v>
      </c>
    </row>
    <row r="9281" spans="1:11" x14ac:dyDescent="0.25">
      <c r="A9281" t="s">
        <v>9290</v>
      </c>
      <c r="B9281" t="s">
        <v>17</v>
      </c>
      <c r="C9281">
        <v>51850</v>
      </c>
      <c r="D9281">
        <v>1</v>
      </c>
      <c r="E9281" s="1">
        <v>44753</v>
      </c>
      <c r="F9281">
        <f t="shared" si="144"/>
        <v>69.319999999999993</v>
      </c>
      <c r="J9281" s="34" t="s">
        <v>1660</v>
      </c>
      <c r="K9281" s="36">
        <v>11.75</v>
      </c>
    </row>
    <row r="9282" spans="1:11" x14ac:dyDescent="0.25">
      <c r="A9282" t="s">
        <v>9291</v>
      </c>
      <c r="B9282" t="s">
        <v>6</v>
      </c>
      <c r="C9282">
        <v>73552</v>
      </c>
      <c r="D9282">
        <v>2</v>
      </c>
      <c r="E9282" s="1">
        <v>44768</v>
      </c>
      <c r="F9282">
        <f t="shared" ref="F9282:F9345" si="145">VLOOKUP(A9282,$J$1:$K$11016,2,FALSE)</f>
        <v>549.41999999999996</v>
      </c>
      <c r="J9282" s="34" t="s">
        <v>5235</v>
      </c>
      <c r="K9282" s="36">
        <v>800.6</v>
      </c>
    </row>
    <row r="9283" spans="1:11" x14ac:dyDescent="0.25">
      <c r="A9283" t="s">
        <v>9292</v>
      </c>
      <c r="B9283" t="s">
        <v>6</v>
      </c>
      <c r="C9283">
        <v>143573</v>
      </c>
      <c r="D9283">
        <v>2</v>
      </c>
      <c r="E9283" s="1">
        <v>44888</v>
      </c>
      <c r="F9283">
        <f t="shared" si="145"/>
        <v>9.61</v>
      </c>
      <c r="J9283" s="34" t="s">
        <v>346</v>
      </c>
      <c r="K9283" s="36">
        <v>2017.32</v>
      </c>
    </row>
    <row r="9284" spans="1:11" x14ac:dyDescent="0.25">
      <c r="A9284" t="s">
        <v>9293</v>
      </c>
      <c r="B9284" t="s">
        <v>6</v>
      </c>
      <c r="C9284">
        <v>61670</v>
      </c>
      <c r="D9284">
        <v>2</v>
      </c>
      <c r="E9284" s="1">
        <v>44727</v>
      </c>
      <c r="F9284">
        <f t="shared" si="145"/>
        <v>445.16</v>
      </c>
      <c r="J9284" s="34" t="s">
        <v>7520</v>
      </c>
      <c r="K9284" s="36">
        <v>10.81</v>
      </c>
    </row>
    <row r="9285" spans="1:11" x14ac:dyDescent="0.25">
      <c r="A9285" t="s">
        <v>9294</v>
      </c>
      <c r="B9285" t="s">
        <v>6</v>
      </c>
      <c r="C9285">
        <v>84483</v>
      </c>
      <c r="D9285">
        <v>2</v>
      </c>
      <c r="E9285" s="1">
        <v>44621</v>
      </c>
      <c r="F9285">
        <f t="shared" si="145"/>
        <v>80.31</v>
      </c>
      <c r="J9285" s="34" t="s">
        <v>4480</v>
      </c>
      <c r="K9285" s="36">
        <v>21.63</v>
      </c>
    </row>
    <row r="9286" spans="1:11" x14ac:dyDescent="0.25">
      <c r="A9286" t="s">
        <v>9295</v>
      </c>
      <c r="B9286" t="s">
        <v>8</v>
      </c>
      <c r="C9286">
        <v>55156</v>
      </c>
      <c r="D9286">
        <v>2</v>
      </c>
      <c r="E9286" s="1">
        <v>44720</v>
      </c>
      <c r="F9286">
        <f t="shared" si="145"/>
        <v>42.29</v>
      </c>
      <c r="J9286" s="34" t="s">
        <v>5265</v>
      </c>
      <c r="K9286" s="36">
        <v>92.8</v>
      </c>
    </row>
    <row r="9287" spans="1:11" x14ac:dyDescent="0.25">
      <c r="A9287" t="s">
        <v>9296</v>
      </c>
      <c r="B9287" t="s">
        <v>13</v>
      </c>
      <c r="C9287">
        <v>139568</v>
      </c>
      <c r="D9287">
        <v>2</v>
      </c>
      <c r="E9287" s="1">
        <v>44882</v>
      </c>
      <c r="F9287">
        <f t="shared" si="145"/>
        <v>9.56</v>
      </c>
      <c r="J9287" s="34" t="s">
        <v>3478</v>
      </c>
      <c r="K9287" s="36">
        <v>201.35</v>
      </c>
    </row>
    <row r="9288" spans="1:11" x14ac:dyDescent="0.25">
      <c r="A9288" t="s">
        <v>9297</v>
      </c>
      <c r="B9288" t="s">
        <v>17</v>
      </c>
      <c r="C9288">
        <v>40446</v>
      </c>
      <c r="D9288">
        <v>1</v>
      </c>
      <c r="E9288" s="1">
        <v>44680</v>
      </c>
      <c r="F9288">
        <f t="shared" si="145"/>
        <v>3.54</v>
      </c>
      <c r="J9288" s="34" t="s">
        <v>8216</v>
      </c>
      <c r="K9288" s="36">
        <v>75.180000000000007</v>
      </c>
    </row>
    <row r="9289" spans="1:11" x14ac:dyDescent="0.25">
      <c r="A9289" t="s">
        <v>9298</v>
      </c>
      <c r="B9289" t="s">
        <v>8</v>
      </c>
      <c r="C9289">
        <v>91070</v>
      </c>
      <c r="D9289">
        <v>2</v>
      </c>
      <c r="E9289" s="1">
        <v>44719</v>
      </c>
      <c r="F9289">
        <f t="shared" si="145"/>
        <v>11.75</v>
      </c>
      <c r="J9289" s="34" t="s">
        <v>3547</v>
      </c>
      <c r="K9289" s="36">
        <v>104.67</v>
      </c>
    </row>
    <row r="9290" spans="1:11" x14ac:dyDescent="0.25">
      <c r="A9290" t="s">
        <v>9299</v>
      </c>
      <c r="B9290" t="s">
        <v>17</v>
      </c>
      <c r="C9290">
        <v>28808</v>
      </c>
      <c r="D9290">
        <v>1</v>
      </c>
      <c r="E9290" s="1">
        <v>44642</v>
      </c>
      <c r="F9290">
        <f t="shared" si="145"/>
        <v>10.33</v>
      </c>
      <c r="J9290" s="34" t="s">
        <v>5980</v>
      </c>
      <c r="K9290" s="36">
        <v>127.59</v>
      </c>
    </row>
    <row r="9291" spans="1:11" x14ac:dyDescent="0.25">
      <c r="A9291" t="s">
        <v>9300</v>
      </c>
      <c r="B9291" t="s">
        <v>40</v>
      </c>
      <c r="C9291">
        <v>85218</v>
      </c>
      <c r="D9291">
        <v>1</v>
      </c>
      <c r="E9291" s="1">
        <v>44923</v>
      </c>
      <c r="F9291">
        <f t="shared" si="145"/>
        <v>10.6</v>
      </c>
      <c r="J9291" s="34" t="s">
        <v>4512</v>
      </c>
      <c r="K9291" s="36">
        <v>68.14</v>
      </c>
    </row>
    <row r="9292" spans="1:11" x14ac:dyDescent="0.25">
      <c r="A9292" t="s">
        <v>9301</v>
      </c>
      <c r="B9292" t="s">
        <v>13</v>
      </c>
      <c r="C9292">
        <v>154001</v>
      </c>
      <c r="D9292">
        <v>2</v>
      </c>
      <c r="E9292" s="1">
        <v>44903</v>
      </c>
      <c r="F9292">
        <f t="shared" si="145"/>
        <v>76.900000000000006</v>
      </c>
      <c r="J9292" s="34" t="s">
        <v>10524</v>
      </c>
      <c r="K9292" s="36">
        <v>76.680000000000007</v>
      </c>
    </row>
    <row r="9293" spans="1:11" x14ac:dyDescent="0.25">
      <c r="A9293" t="s">
        <v>9302</v>
      </c>
      <c r="B9293" t="s">
        <v>6</v>
      </c>
      <c r="C9293">
        <v>52002</v>
      </c>
      <c r="D9293">
        <v>2</v>
      </c>
      <c r="E9293" s="1">
        <v>44676</v>
      </c>
      <c r="F9293">
        <f t="shared" si="145"/>
        <v>57.68</v>
      </c>
      <c r="J9293" s="34" t="s">
        <v>3996</v>
      </c>
      <c r="K9293" s="36">
        <v>484.84</v>
      </c>
    </row>
    <row r="9294" spans="1:11" x14ac:dyDescent="0.25">
      <c r="A9294" t="s">
        <v>9303</v>
      </c>
      <c r="B9294" t="s">
        <v>17</v>
      </c>
      <c r="C9294">
        <v>18307</v>
      </c>
      <c r="D9294">
        <v>1</v>
      </c>
      <c r="E9294" s="1">
        <v>44893</v>
      </c>
      <c r="F9294">
        <f t="shared" si="145"/>
        <v>840.69</v>
      </c>
      <c r="J9294" s="34" t="s">
        <v>9403</v>
      </c>
      <c r="K9294" s="36">
        <v>702.64</v>
      </c>
    </row>
    <row r="9295" spans="1:11" x14ac:dyDescent="0.25">
      <c r="A9295" t="s">
        <v>9304</v>
      </c>
      <c r="B9295" t="s">
        <v>6</v>
      </c>
      <c r="C9295">
        <v>64837</v>
      </c>
      <c r="D9295">
        <v>2</v>
      </c>
      <c r="E9295" s="1">
        <v>44613</v>
      </c>
      <c r="F9295">
        <f t="shared" si="145"/>
        <v>18.79</v>
      </c>
      <c r="J9295" s="34" t="s">
        <v>8267</v>
      </c>
      <c r="K9295" s="36">
        <v>16.45</v>
      </c>
    </row>
    <row r="9296" spans="1:11" x14ac:dyDescent="0.25">
      <c r="A9296" t="s">
        <v>9305</v>
      </c>
      <c r="B9296" t="s">
        <v>6</v>
      </c>
      <c r="C9296">
        <v>115886</v>
      </c>
      <c r="D9296">
        <v>2</v>
      </c>
      <c r="E9296" s="1">
        <v>44701</v>
      </c>
      <c r="F9296">
        <f t="shared" si="145"/>
        <v>96.44</v>
      </c>
      <c r="J9296" s="34" t="s">
        <v>2314</v>
      </c>
      <c r="K9296" s="36">
        <v>62.32</v>
      </c>
    </row>
    <row r="9297" spans="1:11" x14ac:dyDescent="0.25">
      <c r="A9297" t="s">
        <v>9306</v>
      </c>
      <c r="B9297" t="s">
        <v>6</v>
      </c>
      <c r="C9297">
        <v>135278</v>
      </c>
      <c r="D9297">
        <v>2</v>
      </c>
      <c r="E9297" s="1">
        <v>44811</v>
      </c>
      <c r="F9297">
        <f t="shared" si="145"/>
        <v>74.09</v>
      </c>
      <c r="J9297" s="34" t="s">
        <v>8496</v>
      </c>
      <c r="K9297" s="36">
        <v>55.04</v>
      </c>
    </row>
    <row r="9298" spans="1:11" x14ac:dyDescent="0.25">
      <c r="A9298" t="s">
        <v>9307</v>
      </c>
      <c r="B9298" t="s">
        <v>6</v>
      </c>
      <c r="C9298">
        <v>112995</v>
      </c>
      <c r="D9298">
        <v>2</v>
      </c>
      <c r="E9298" s="1">
        <v>44692</v>
      </c>
      <c r="F9298">
        <f t="shared" si="145"/>
        <v>199.41</v>
      </c>
      <c r="J9298" s="34" t="s">
        <v>5156</v>
      </c>
      <c r="K9298" s="36">
        <v>54.29</v>
      </c>
    </row>
    <row r="9299" spans="1:11" x14ac:dyDescent="0.25">
      <c r="A9299" t="s">
        <v>9308</v>
      </c>
      <c r="B9299" t="s">
        <v>11</v>
      </c>
      <c r="C9299">
        <v>55335</v>
      </c>
      <c r="D9299">
        <v>1</v>
      </c>
      <c r="E9299" s="1">
        <v>44788</v>
      </c>
      <c r="F9299">
        <f t="shared" si="145"/>
        <v>248.2</v>
      </c>
      <c r="J9299" s="34" t="s">
        <v>7283</v>
      </c>
      <c r="K9299" s="36">
        <v>28.84</v>
      </c>
    </row>
    <row r="9300" spans="1:11" x14ac:dyDescent="0.25">
      <c r="A9300" t="s">
        <v>9309</v>
      </c>
      <c r="B9300" t="s">
        <v>8</v>
      </c>
      <c r="C9300">
        <v>84195</v>
      </c>
      <c r="D9300">
        <v>2</v>
      </c>
      <c r="E9300" s="1">
        <v>44607</v>
      </c>
      <c r="F9300">
        <f t="shared" si="145"/>
        <v>77.44</v>
      </c>
      <c r="J9300" s="34" t="s">
        <v>8519</v>
      </c>
      <c r="K9300" s="36">
        <v>85.88</v>
      </c>
    </row>
    <row r="9301" spans="1:11" x14ac:dyDescent="0.25">
      <c r="A9301" t="s">
        <v>9310</v>
      </c>
      <c r="B9301" t="s">
        <v>6</v>
      </c>
      <c r="C9301">
        <v>67258</v>
      </c>
      <c r="D9301">
        <v>2</v>
      </c>
      <c r="E9301" s="1">
        <v>44735</v>
      </c>
      <c r="F9301">
        <f t="shared" si="145"/>
        <v>37.590000000000003</v>
      </c>
      <c r="J9301" s="34" t="s">
        <v>5652</v>
      </c>
      <c r="K9301" s="36">
        <v>541.69000000000005</v>
      </c>
    </row>
    <row r="9302" spans="1:11" x14ac:dyDescent="0.25">
      <c r="A9302" t="s">
        <v>9311</v>
      </c>
      <c r="B9302" t="s">
        <v>6</v>
      </c>
      <c r="C9302">
        <v>87574</v>
      </c>
      <c r="D9302">
        <v>2</v>
      </c>
      <c r="E9302" s="1">
        <v>44813</v>
      </c>
      <c r="F9302">
        <f t="shared" si="145"/>
        <v>37.590000000000003</v>
      </c>
      <c r="J9302" s="34" t="s">
        <v>7892</v>
      </c>
      <c r="K9302" s="36">
        <v>108.1</v>
      </c>
    </row>
    <row r="9303" spans="1:11" x14ac:dyDescent="0.25">
      <c r="A9303" t="s">
        <v>9312</v>
      </c>
      <c r="B9303" t="s">
        <v>6</v>
      </c>
      <c r="C9303">
        <v>94089</v>
      </c>
      <c r="D9303">
        <v>2</v>
      </c>
      <c r="E9303" s="1">
        <v>44664</v>
      </c>
      <c r="F9303">
        <f t="shared" si="145"/>
        <v>83.4</v>
      </c>
      <c r="J9303" s="34" t="s">
        <v>9117</v>
      </c>
      <c r="K9303" s="36">
        <v>504.8</v>
      </c>
    </row>
    <row r="9304" spans="1:11" x14ac:dyDescent="0.25">
      <c r="A9304" t="s">
        <v>9313</v>
      </c>
      <c r="B9304" t="s">
        <v>40</v>
      </c>
      <c r="C9304">
        <v>66201</v>
      </c>
      <c r="D9304">
        <v>1</v>
      </c>
      <c r="E9304" s="1">
        <v>44838</v>
      </c>
      <c r="F9304">
        <f t="shared" si="145"/>
        <v>608.05999999999995</v>
      </c>
      <c r="J9304" s="34" t="s">
        <v>10060</v>
      </c>
      <c r="K9304" s="36">
        <v>875.66</v>
      </c>
    </row>
    <row r="9305" spans="1:11" x14ac:dyDescent="0.25">
      <c r="A9305" t="s">
        <v>9314</v>
      </c>
      <c r="B9305" t="s">
        <v>8</v>
      </c>
      <c r="C9305">
        <v>66510</v>
      </c>
      <c r="D9305">
        <v>2</v>
      </c>
      <c r="E9305" s="1">
        <v>44720</v>
      </c>
      <c r="F9305">
        <f t="shared" si="145"/>
        <v>88.1</v>
      </c>
      <c r="J9305" s="34" t="s">
        <v>6270</v>
      </c>
      <c r="K9305" s="36">
        <v>12.02</v>
      </c>
    </row>
    <row r="9306" spans="1:11" x14ac:dyDescent="0.25">
      <c r="A9306" t="s">
        <v>9315</v>
      </c>
      <c r="B9306" t="s">
        <v>6</v>
      </c>
      <c r="C9306">
        <v>138496</v>
      </c>
      <c r="D9306">
        <v>2</v>
      </c>
      <c r="E9306" s="1">
        <v>44834</v>
      </c>
      <c r="F9306">
        <f t="shared" si="145"/>
        <v>85.06</v>
      </c>
      <c r="J9306" s="34" t="s">
        <v>626</v>
      </c>
      <c r="K9306" s="36">
        <v>98.68</v>
      </c>
    </row>
    <row r="9307" spans="1:11" x14ac:dyDescent="0.25">
      <c r="A9307" t="s">
        <v>9316</v>
      </c>
      <c r="B9307" t="s">
        <v>17</v>
      </c>
      <c r="C9307">
        <v>48678</v>
      </c>
      <c r="D9307">
        <v>1</v>
      </c>
      <c r="E9307" s="1">
        <v>44868</v>
      </c>
      <c r="F9307">
        <f t="shared" si="145"/>
        <v>29.44</v>
      </c>
      <c r="J9307" s="34" t="s">
        <v>6189</v>
      </c>
      <c r="K9307" s="36">
        <v>28.84</v>
      </c>
    </row>
    <row r="9308" spans="1:11" x14ac:dyDescent="0.25">
      <c r="A9308" t="s">
        <v>9317</v>
      </c>
      <c r="B9308" t="s">
        <v>6</v>
      </c>
      <c r="C9308">
        <v>89015</v>
      </c>
      <c r="D9308">
        <v>2</v>
      </c>
      <c r="E9308" s="1">
        <v>44644</v>
      </c>
      <c r="F9308">
        <f t="shared" si="145"/>
        <v>168.57</v>
      </c>
      <c r="J9308" s="34" t="s">
        <v>6896</v>
      </c>
      <c r="K9308" s="36">
        <v>104.67</v>
      </c>
    </row>
    <row r="9309" spans="1:11" x14ac:dyDescent="0.25">
      <c r="A9309" t="s">
        <v>9318</v>
      </c>
      <c r="B9309" t="s">
        <v>17</v>
      </c>
      <c r="C9309">
        <v>41440</v>
      </c>
      <c r="D9309">
        <v>1</v>
      </c>
      <c r="E9309" s="1">
        <v>44680</v>
      </c>
      <c r="F9309">
        <f t="shared" si="145"/>
        <v>168.81</v>
      </c>
      <c r="J9309" s="34" t="s">
        <v>10150</v>
      </c>
      <c r="K9309" s="36">
        <v>194.98</v>
      </c>
    </row>
    <row r="9310" spans="1:11" x14ac:dyDescent="0.25">
      <c r="A9310" t="s">
        <v>9319</v>
      </c>
      <c r="B9310" t="s">
        <v>8</v>
      </c>
      <c r="C9310">
        <v>73395</v>
      </c>
      <c r="D9310">
        <v>2</v>
      </c>
      <c r="E9310" s="1">
        <v>44608</v>
      </c>
      <c r="F9310">
        <f t="shared" si="145"/>
        <v>453.93</v>
      </c>
      <c r="J9310" s="34" t="s">
        <v>4048</v>
      </c>
      <c r="K9310" s="36">
        <v>83.4</v>
      </c>
    </row>
    <row r="9311" spans="1:11" x14ac:dyDescent="0.25">
      <c r="A9311" t="s">
        <v>9320</v>
      </c>
      <c r="B9311" t="s">
        <v>11</v>
      </c>
      <c r="C9311">
        <v>37812</v>
      </c>
      <c r="D9311">
        <v>1</v>
      </c>
      <c r="E9311" s="1">
        <v>44693</v>
      </c>
      <c r="F9311">
        <f t="shared" si="145"/>
        <v>394.65</v>
      </c>
      <c r="J9311" s="34" t="s">
        <v>6249</v>
      </c>
      <c r="K9311" s="36">
        <v>34.01</v>
      </c>
    </row>
    <row r="9312" spans="1:11" x14ac:dyDescent="0.25">
      <c r="A9312" t="s">
        <v>9321</v>
      </c>
      <c r="B9312" t="s">
        <v>13</v>
      </c>
      <c r="C9312">
        <v>140443</v>
      </c>
      <c r="D9312">
        <v>2</v>
      </c>
      <c r="E9312" s="1">
        <v>44865</v>
      </c>
      <c r="F9312">
        <f t="shared" si="145"/>
        <v>165.83</v>
      </c>
      <c r="J9312" s="34" t="s">
        <v>8872</v>
      </c>
      <c r="K9312" s="36">
        <v>27.91</v>
      </c>
    </row>
    <row r="9313" spans="1:11" x14ac:dyDescent="0.25">
      <c r="A9313" t="s">
        <v>9322</v>
      </c>
      <c r="B9313" t="s">
        <v>8</v>
      </c>
      <c r="C9313">
        <v>114259</v>
      </c>
      <c r="D9313">
        <v>2</v>
      </c>
      <c r="E9313" s="1">
        <v>44767</v>
      </c>
      <c r="F9313">
        <f t="shared" si="145"/>
        <v>12.94</v>
      </c>
      <c r="J9313" s="34" t="s">
        <v>4180</v>
      </c>
      <c r="K9313" s="36">
        <v>83.4</v>
      </c>
    </row>
    <row r="9314" spans="1:11" x14ac:dyDescent="0.25">
      <c r="A9314" t="s">
        <v>9323</v>
      </c>
      <c r="B9314" t="s">
        <v>6</v>
      </c>
      <c r="C9314">
        <v>46771</v>
      </c>
      <c r="D9314">
        <v>2</v>
      </c>
      <c r="E9314" s="1">
        <v>44686</v>
      </c>
      <c r="F9314">
        <f t="shared" si="145"/>
        <v>52</v>
      </c>
      <c r="J9314" s="34" t="s">
        <v>2285</v>
      </c>
      <c r="K9314" s="36">
        <v>10.57</v>
      </c>
    </row>
    <row r="9315" spans="1:11" x14ac:dyDescent="0.25">
      <c r="A9315" t="s">
        <v>9324</v>
      </c>
      <c r="B9315" t="s">
        <v>40</v>
      </c>
      <c r="C9315">
        <v>63469</v>
      </c>
      <c r="D9315">
        <v>1</v>
      </c>
      <c r="E9315" s="1">
        <v>44790</v>
      </c>
      <c r="F9315">
        <f t="shared" si="145"/>
        <v>163.86</v>
      </c>
      <c r="J9315" s="35" t="s">
        <v>654</v>
      </c>
      <c r="K9315" s="36">
        <v>10.57</v>
      </c>
    </row>
    <row r="9316" spans="1:11" x14ac:dyDescent="0.25">
      <c r="A9316" t="s">
        <v>9325</v>
      </c>
      <c r="B9316" t="s">
        <v>11</v>
      </c>
      <c r="C9316">
        <v>19290</v>
      </c>
      <c r="D9316">
        <v>1</v>
      </c>
      <c r="E9316" s="1">
        <v>44674</v>
      </c>
      <c r="F9316">
        <f t="shared" si="145"/>
        <v>25.65</v>
      </c>
      <c r="J9316" s="34" t="s">
        <v>6176</v>
      </c>
      <c r="K9316" s="36">
        <v>72.39</v>
      </c>
    </row>
    <row r="9317" spans="1:11" x14ac:dyDescent="0.25">
      <c r="A9317" t="s">
        <v>9326</v>
      </c>
      <c r="B9317" t="s">
        <v>13</v>
      </c>
      <c r="C9317">
        <v>145971</v>
      </c>
      <c r="D9317">
        <v>2</v>
      </c>
      <c r="E9317" s="1">
        <v>44881</v>
      </c>
      <c r="F9317">
        <f t="shared" si="145"/>
        <v>76.25</v>
      </c>
      <c r="J9317" s="34" t="s">
        <v>4967</v>
      </c>
      <c r="K9317" s="36">
        <v>23.49</v>
      </c>
    </row>
    <row r="9318" spans="1:11" x14ac:dyDescent="0.25">
      <c r="A9318" t="s">
        <v>9327</v>
      </c>
      <c r="B9318" t="s">
        <v>17</v>
      </c>
      <c r="C9318">
        <v>19046</v>
      </c>
      <c r="D9318">
        <v>1</v>
      </c>
      <c r="E9318" s="1">
        <v>44861</v>
      </c>
      <c r="F9318">
        <f t="shared" si="145"/>
        <v>54.17</v>
      </c>
      <c r="J9318" s="34" t="s">
        <v>8117</v>
      </c>
      <c r="K9318" s="36">
        <v>75.180000000000007</v>
      </c>
    </row>
    <row r="9319" spans="1:11" x14ac:dyDescent="0.25">
      <c r="A9319" t="s">
        <v>9328</v>
      </c>
      <c r="B9319" t="s">
        <v>6</v>
      </c>
      <c r="C9319">
        <v>120987</v>
      </c>
      <c r="D9319">
        <v>2</v>
      </c>
      <c r="E9319" s="1">
        <v>44805</v>
      </c>
      <c r="F9319">
        <f t="shared" si="145"/>
        <v>123.34</v>
      </c>
      <c r="J9319" s="34" t="s">
        <v>2636</v>
      </c>
      <c r="K9319" s="36">
        <v>674.3</v>
      </c>
    </row>
    <row r="9320" spans="1:11" x14ac:dyDescent="0.25">
      <c r="A9320" t="s">
        <v>9329</v>
      </c>
      <c r="B9320" t="s">
        <v>8</v>
      </c>
      <c r="C9320">
        <v>131869</v>
      </c>
      <c r="D9320">
        <v>2</v>
      </c>
      <c r="E9320" s="1">
        <v>44803</v>
      </c>
      <c r="F9320">
        <f t="shared" si="145"/>
        <v>106.85</v>
      </c>
      <c r="J9320" s="34" t="s">
        <v>3536</v>
      </c>
      <c r="K9320" s="36">
        <v>183.85</v>
      </c>
    </row>
    <row r="9321" spans="1:11" x14ac:dyDescent="0.25">
      <c r="A9321" t="s">
        <v>9330</v>
      </c>
      <c r="B9321" t="s">
        <v>11</v>
      </c>
      <c r="C9321">
        <v>51504</v>
      </c>
      <c r="D9321">
        <v>1</v>
      </c>
      <c r="E9321" s="1">
        <v>44917</v>
      </c>
      <c r="F9321">
        <f t="shared" si="145"/>
        <v>736.03</v>
      </c>
      <c r="J9321" s="34" t="s">
        <v>4387</v>
      </c>
      <c r="K9321" s="36">
        <v>56.39</v>
      </c>
    </row>
    <row r="9322" spans="1:11" x14ac:dyDescent="0.25">
      <c r="A9322" t="s">
        <v>9331</v>
      </c>
      <c r="B9322" t="s">
        <v>6</v>
      </c>
      <c r="C9322">
        <v>79129</v>
      </c>
      <c r="D9322">
        <v>2</v>
      </c>
      <c r="E9322" s="1">
        <v>44686</v>
      </c>
      <c r="F9322">
        <f t="shared" si="145"/>
        <v>46.98</v>
      </c>
      <c r="J9322" s="34" t="s">
        <v>7706</v>
      </c>
      <c r="K9322" s="36">
        <v>86.93</v>
      </c>
    </row>
    <row r="9323" spans="1:11" x14ac:dyDescent="0.25">
      <c r="A9323" t="s">
        <v>9332</v>
      </c>
      <c r="B9323" t="s">
        <v>6</v>
      </c>
      <c r="C9323">
        <v>90443</v>
      </c>
      <c r="D9323">
        <v>2</v>
      </c>
      <c r="E9323" s="1">
        <v>44657</v>
      </c>
      <c r="F9323">
        <f t="shared" si="145"/>
        <v>124.51</v>
      </c>
      <c r="J9323" s="34" t="s">
        <v>6890</v>
      </c>
      <c r="K9323" s="36">
        <v>117.47</v>
      </c>
    </row>
    <row r="9324" spans="1:11" x14ac:dyDescent="0.25">
      <c r="A9324" t="s">
        <v>9333</v>
      </c>
      <c r="B9324" t="s">
        <v>11</v>
      </c>
      <c r="C9324">
        <v>39749</v>
      </c>
      <c r="D9324">
        <v>1</v>
      </c>
      <c r="E9324" s="1">
        <v>44617</v>
      </c>
      <c r="F9324">
        <f t="shared" si="145"/>
        <v>152.71</v>
      </c>
      <c r="J9324" s="34" t="s">
        <v>2547</v>
      </c>
      <c r="K9324" s="36">
        <v>104.53</v>
      </c>
    </row>
    <row r="9325" spans="1:11" x14ac:dyDescent="0.25">
      <c r="A9325" t="s">
        <v>9334</v>
      </c>
      <c r="B9325" t="s">
        <v>17</v>
      </c>
      <c r="C9325">
        <v>28153</v>
      </c>
      <c r="D9325">
        <v>1</v>
      </c>
      <c r="E9325" s="1">
        <v>44791</v>
      </c>
      <c r="F9325">
        <f t="shared" si="145"/>
        <v>550.15</v>
      </c>
      <c r="J9325" s="34" t="s">
        <v>1340</v>
      </c>
      <c r="K9325" s="36">
        <v>75.180000000000007</v>
      </c>
    </row>
    <row r="9326" spans="1:11" x14ac:dyDescent="0.25">
      <c r="A9326" t="s">
        <v>9335</v>
      </c>
      <c r="B9326" t="s">
        <v>8</v>
      </c>
      <c r="C9326">
        <v>45556</v>
      </c>
      <c r="D9326">
        <v>2</v>
      </c>
      <c r="E9326" s="1">
        <v>44783</v>
      </c>
      <c r="F9326">
        <f t="shared" si="145"/>
        <v>158.57</v>
      </c>
      <c r="J9326" s="34" t="s">
        <v>3422</v>
      </c>
      <c r="K9326" s="36">
        <v>61.08</v>
      </c>
    </row>
    <row r="9327" spans="1:11" x14ac:dyDescent="0.25">
      <c r="A9327" t="s">
        <v>9336</v>
      </c>
      <c r="B9327" t="s">
        <v>6</v>
      </c>
      <c r="C9327">
        <v>73776</v>
      </c>
      <c r="D9327">
        <v>2</v>
      </c>
      <c r="E9327" s="1">
        <v>44593</v>
      </c>
      <c r="F9327">
        <f t="shared" si="145"/>
        <v>74.61</v>
      </c>
      <c r="J9327" s="34" t="s">
        <v>5113</v>
      </c>
      <c r="K9327" s="36">
        <v>42.29</v>
      </c>
    </row>
    <row r="9328" spans="1:11" x14ac:dyDescent="0.25">
      <c r="A9328" t="s">
        <v>9337</v>
      </c>
      <c r="B9328" t="s">
        <v>11</v>
      </c>
      <c r="C9328">
        <v>45864</v>
      </c>
      <c r="D9328">
        <v>1</v>
      </c>
      <c r="E9328" s="1">
        <v>44701</v>
      </c>
      <c r="F9328">
        <f t="shared" si="145"/>
        <v>13.78</v>
      </c>
      <c r="J9328" s="34" t="s">
        <v>5089</v>
      </c>
      <c r="K9328" s="36">
        <v>14.1</v>
      </c>
    </row>
    <row r="9329" spans="1:11" x14ac:dyDescent="0.25">
      <c r="A9329" t="s">
        <v>9338</v>
      </c>
      <c r="B9329" t="s">
        <v>8</v>
      </c>
      <c r="C9329">
        <v>114300</v>
      </c>
      <c r="D9329">
        <v>2</v>
      </c>
      <c r="E9329" s="1">
        <v>44844</v>
      </c>
      <c r="F9329">
        <f t="shared" si="145"/>
        <v>488.66</v>
      </c>
      <c r="J9329" s="34" t="s">
        <v>3392</v>
      </c>
      <c r="K9329" s="36">
        <v>190.09</v>
      </c>
    </row>
    <row r="9330" spans="1:11" x14ac:dyDescent="0.25">
      <c r="A9330" t="s">
        <v>9339</v>
      </c>
      <c r="B9330" t="s">
        <v>6</v>
      </c>
      <c r="C9330">
        <v>88465</v>
      </c>
      <c r="D9330">
        <v>2</v>
      </c>
      <c r="E9330" s="1">
        <v>44638</v>
      </c>
      <c r="F9330">
        <f t="shared" si="145"/>
        <v>56.39</v>
      </c>
      <c r="J9330" s="34" t="s">
        <v>4220</v>
      </c>
      <c r="K9330" s="36">
        <v>10.57</v>
      </c>
    </row>
    <row r="9331" spans="1:11" x14ac:dyDescent="0.25">
      <c r="A9331" t="s">
        <v>9340</v>
      </c>
      <c r="B9331" t="s">
        <v>6</v>
      </c>
      <c r="C9331">
        <v>92731</v>
      </c>
      <c r="D9331">
        <v>2</v>
      </c>
      <c r="E9331" s="1">
        <v>44664</v>
      </c>
      <c r="F9331">
        <f t="shared" si="145"/>
        <v>14.1</v>
      </c>
      <c r="J9331" s="34" t="s">
        <v>2106</v>
      </c>
      <c r="K9331" s="36">
        <v>10.57</v>
      </c>
    </row>
    <row r="9332" spans="1:11" x14ac:dyDescent="0.25">
      <c r="A9332" t="s">
        <v>9341</v>
      </c>
      <c r="B9332" t="s">
        <v>8</v>
      </c>
      <c r="C9332">
        <v>52335</v>
      </c>
      <c r="D9332">
        <v>2</v>
      </c>
      <c r="E9332" s="1">
        <v>44742</v>
      </c>
      <c r="F9332">
        <f t="shared" si="145"/>
        <v>46.98</v>
      </c>
      <c r="J9332" s="34" t="s">
        <v>5720</v>
      </c>
      <c r="K9332" s="36">
        <v>211.44</v>
      </c>
    </row>
    <row r="9333" spans="1:11" x14ac:dyDescent="0.25">
      <c r="A9333" t="s">
        <v>9342</v>
      </c>
      <c r="B9333" t="s">
        <v>6</v>
      </c>
      <c r="C9333">
        <v>148215</v>
      </c>
      <c r="D9333">
        <v>2</v>
      </c>
      <c r="E9333" s="1">
        <v>44881</v>
      </c>
      <c r="F9333">
        <f t="shared" si="145"/>
        <v>1044.0999999999999</v>
      </c>
      <c r="J9333" s="34" t="s">
        <v>8856</v>
      </c>
      <c r="K9333" s="36">
        <v>11.75</v>
      </c>
    </row>
    <row r="9334" spans="1:11" x14ac:dyDescent="0.25">
      <c r="A9334" t="s">
        <v>9343</v>
      </c>
      <c r="B9334" t="s">
        <v>13</v>
      </c>
      <c r="C9334">
        <v>146008</v>
      </c>
      <c r="D9334">
        <v>2</v>
      </c>
      <c r="E9334" s="1">
        <v>44867</v>
      </c>
      <c r="F9334">
        <f t="shared" si="145"/>
        <v>142.97999999999999</v>
      </c>
      <c r="J9334" s="35" t="s">
        <v>773</v>
      </c>
      <c r="K9334" s="36">
        <v>10.81</v>
      </c>
    </row>
    <row r="9335" spans="1:11" x14ac:dyDescent="0.25">
      <c r="A9335" t="s">
        <v>9344</v>
      </c>
      <c r="B9335" t="s">
        <v>11</v>
      </c>
      <c r="C9335">
        <v>47435</v>
      </c>
      <c r="D9335">
        <v>1</v>
      </c>
      <c r="E9335" s="1">
        <v>44715</v>
      </c>
      <c r="F9335">
        <f t="shared" si="145"/>
        <v>121.75</v>
      </c>
      <c r="J9335" s="34" t="s">
        <v>6742</v>
      </c>
      <c r="K9335" s="36">
        <v>75.180000000000007</v>
      </c>
    </row>
    <row r="9336" spans="1:11" x14ac:dyDescent="0.25">
      <c r="A9336" t="s">
        <v>9345</v>
      </c>
      <c r="B9336" t="s">
        <v>8</v>
      </c>
      <c r="C9336">
        <v>111002</v>
      </c>
      <c r="D9336">
        <v>2</v>
      </c>
      <c r="E9336" s="1">
        <v>44672</v>
      </c>
      <c r="F9336">
        <f t="shared" si="145"/>
        <v>83.4</v>
      </c>
      <c r="J9336" s="34" t="s">
        <v>9714</v>
      </c>
      <c r="K9336" s="36">
        <v>10.57</v>
      </c>
    </row>
    <row r="9337" spans="1:11" x14ac:dyDescent="0.25">
      <c r="A9337" t="s">
        <v>9346</v>
      </c>
      <c r="B9337" t="s">
        <v>11</v>
      </c>
      <c r="C9337">
        <v>46587</v>
      </c>
      <c r="D9337">
        <v>1</v>
      </c>
      <c r="E9337" s="1">
        <v>44788</v>
      </c>
      <c r="F9337">
        <f t="shared" si="145"/>
        <v>251.95</v>
      </c>
      <c r="J9337" s="34" t="s">
        <v>7409</v>
      </c>
      <c r="K9337" s="36">
        <v>55.57</v>
      </c>
    </row>
    <row r="9338" spans="1:11" x14ac:dyDescent="0.25">
      <c r="A9338" t="s">
        <v>9347</v>
      </c>
      <c r="B9338" t="s">
        <v>8</v>
      </c>
      <c r="C9338">
        <v>73075</v>
      </c>
      <c r="D9338">
        <v>2</v>
      </c>
      <c r="E9338" s="1">
        <v>44673</v>
      </c>
      <c r="F9338">
        <f t="shared" si="145"/>
        <v>399.11</v>
      </c>
      <c r="J9338" s="34" t="s">
        <v>6535</v>
      </c>
      <c r="K9338" s="36">
        <v>104.67</v>
      </c>
    </row>
    <row r="9339" spans="1:11" x14ac:dyDescent="0.25">
      <c r="A9339" t="s">
        <v>9348</v>
      </c>
      <c r="B9339" t="s">
        <v>11</v>
      </c>
      <c r="C9339">
        <v>27202</v>
      </c>
      <c r="D9339">
        <v>1</v>
      </c>
      <c r="E9339" s="1">
        <v>44621</v>
      </c>
      <c r="F9339">
        <f t="shared" si="145"/>
        <v>32.15</v>
      </c>
      <c r="J9339" s="34" t="s">
        <v>461</v>
      </c>
      <c r="K9339" s="36">
        <v>299.39</v>
      </c>
    </row>
    <row r="9340" spans="1:11" x14ac:dyDescent="0.25">
      <c r="A9340" t="s">
        <v>9349</v>
      </c>
      <c r="B9340" t="s">
        <v>6</v>
      </c>
      <c r="C9340">
        <v>111355</v>
      </c>
      <c r="D9340">
        <v>2</v>
      </c>
      <c r="E9340" s="1">
        <v>44851</v>
      </c>
      <c r="F9340">
        <f t="shared" si="145"/>
        <v>497.96</v>
      </c>
      <c r="J9340" s="34" t="s">
        <v>7453</v>
      </c>
      <c r="K9340" s="36">
        <v>144.49</v>
      </c>
    </row>
    <row r="9341" spans="1:11" x14ac:dyDescent="0.25">
      <c r="A9341" t="s">
        <v>9350</v>
      </c>
      <c r="B9341" t="s">
        <v>11</v>
      </c>
      <c r="C9341">
        <v>47466</v>
      </c>
      <c r="D9341">
        <v>1</v>
      </c>
      <c r="E9341" s="1">
        <v>44845</v>
      </c>
      <c r="F9341">
        <f t="shared" si="145"/>
        <v>395.34</v>
      </c>
      <c r="J9341" s="34" t="s">
        <v>10534</v>
      </c>
      <c r="K9341" s="36">
        <v>156.22</v>
      </c>
    </row>
    <row r="9342" spans="1:11" x14ac:dyDescent="0.25">
      <c r="A9342" t="s">
        <v>9351</v>
      </c>
      <c r="B9342" t="s">
        <v>11</v>
      </c>
      <c r="C9342">
        <v>46556</v>
      </c>
      <c r="D9342">
        <v>1</v>
      </c>
      <c r="E9342" s="1">
        <v>44697</v>
      </c>
      <c r="F9342">
        <f t="shared" si="145"/>
        <v>518.66999999999996</v>
      </c>
      <c r="J9342" s="34" t="s">
        <v>4884</v>
      </c>
      <c r="K9342" s="36">
        <v>48.57</v>
      </c>
    </row>
    <row r="9343" spans="1:11" x14ac:dyDescent="0.25">
      <c r="A9343" t="s">
        <v>9352</v>
      </c>
      <c r="B9343" t="s">
        <v>6</v>
      </c>
      <c r="C9343">
        <v>59762</v>
      </c>
      <c r="D9343">
        <v>2</v>
      </c>
      <c r="E9343" s="1">
        <v>44771</v>
      </c>
      <c r="F9343">
        <f t="shared" si="145"/>
        <v>10.57</v>
      </c>
      <c r="J9343" s="34" t="s">
        <v>6966</v>
      </c>
      <c r="K9343" s="36">
        <v>164.27</v>
      </c>
    </row>
    <row r="9344" spans="1:11" x14ac:dyDescent="0.25">
      <c r="A9344" t="s">
        <v>9353</v>
      </c>
      <c r="B9344" t="s">
        <v>8</v>
      </c>
      <c r="C9344">
        <v>52859</v>
      </c>
      <c r="D9344">
        <v>2</v>
      </c>
      <c r="E9344" s="1">
        <v>44706</v>
      </c>
      <c r="F9344">
        <f t="shared" si="145"/>
        <v>220.2</v>
      </c>
      <c r="J9344" s="34" t="s">
        <v>598</v>
      </c>
      <c r="K9344" s="36">
        <v>78.05</v>
      </c>
    </row>
    <row r="9345" spans="1:11" x14ac:dyDescent="0.25">
      <c r="A9345" t="s">
        <v>9354</v>
      </c>
      <c r="B9345" t="s">
        <v>6</v>
      </c>
      <c r="C9345">
        <v>152406</v>
      </c>
      <c r="D9345">
        <v>2</v>
      </c>
      <c r="E9345" s="1">
        <v>44886</v>
      </c>
      <c r="F9345">
        <f t="shared" si="145"/>
        <v>86.51</v>
      </c>
      <c r="J9345" s="34" t="s">
        <v>9621</v>
      </c>
      <c r="K9345" s="36">
        <v>61.08</v>
      </c>
    </row>
    <row r="9346" spans="1:11" x14ac:dyDescent="0.25">
      <c r="A9346" t="s">
        <v>9355</v>
      </c>
      <c r="B9346" t="s">
        <v>8</v>
      </c>
      <c r="C9346">
        <v>67350</v>
      </c>
      <c r="D9346">
        <v>2</v>
      </c>
      <c r="E9346" s="1">
        <v>44592</v>
      </c>
      <c r="F9346">
        <f t="shared" ref="F9346:F9409" si="146">VLOOKUP(A9346,$J$1:$K$11016,2,FALSE)</f>
        <v>56.39</v>
      </c>
      <c r="J9346" s="34" t="s">
        <v>4382</v>
      </c>
      <c r="K9346" s="36">
        <v>10.57</v>
      </c>
    </row>
    <row r="9347" spans="1:11" x14ac:dyDescent="0.25">
      <c r="A9347" t="s">
        <v>9356</v>
      </c>
      <c r="B9347" t="s">
        <v>8</v>
      </c>
      <c r="C9347">
        <v>112413</v>
      </c>
      <c r="D9347">
        <v>2</v>
      </c>
      <c r="E9347" s="1">
        <v>44678</v>
      </c>
      <c r="F9347">
        <f t="shared" si="146"/>
        <v>83.61</v>
      </c>
      <c r="J9347" s="34" t="s">
        <v>2762</v>
      </c>
      <c r="K9347" s="36">
        <v>104.67</v>
      </c>
    </row>
    <row r="9348" spans="1:11" x14ac:dyDescent="0.25">
      <c r="A9348" t="s">
        <v>9357</v>
      </c>
      <c r="B9348" t="s">
        <v>6</v>
      </c>
      <c r="C9348">
        <v>58432</v>
      </c>
      <c r="D9348">
        <v>2</v>
      </c>
      <c r="E9348" s="1">
        <v>44914</v>
      </c>
      <c r="F9348">
        <f t="shared" si="146"/>
        <v>40.479999999999997</v>
      </c>
      <c r="J9348" s="34" t="s">
        <v>3720</v>
      </c>
      <c r="K9348" s="36">
        <v>124.51</v>
      </c>
    </row>
    <row r="9349" spans="1:11" x14ac:dyDescent="0.25">
      <c r="A9349" t="s">
        <v>9358</v>
      </c>
      <c r="B9349" t="s">
        <v>8</v>
      </c>
      <c r="C9349">
        <v>91686</v>
      </c>
      <c r="D9349">
        <v>2</v>
      </c>
      <c r="E9349" s="1">
        <v>44649</v>
      </c>
      <c r="F9349">
        <f t="shared" si="146"/>
        <v>261.94</v>
      </c>
      <c r="J9349" s="34" t="s">
        <v>2977</v>
      </c>
      <c r="K9349" s="36">
        <v>95.59</v>
      </c>
    </row>
    <row r="9350" spans="1:11" x14ac:dyDescent="0.25">
      <c r="A9350" t="s">
        <v>9359</v>
      </c>
      <c r="B9350" t="s">
        <v>17</v>
      </c>
      <c r="C9350">
        <v>27229</v>
      </c>
      <c r="D9350">
        <v>1</v>
      </c>
      <c r="E9350" s="1">
        <v>44726</v>
      </c>
      <c r="F9350">
        <f t="shared" si="146"/>
        <v>92.69</v>
      </c>
      <c r="J9350" s="34" t="s">
        <v>10401</v>
      </c>
      <c r="K9350" s="36">
        <v>64.94</v>
      </c>
    </row>
    <row r="9351" spans="1:11" x14ac:dyDescent="0.25">
      <c r="A9351" t="s">
        <v>9360</v>
      </c>
      <c r="B9351" t="s">
        <v>17</v>
      </c>
      <c r="C9351">
        <v>49278</v>
      </c>
      <c r="D9351">
        <v>1</v>
      </c>
      <c r="E9351" s="1">
        <v>44753</v>
      </c>
      <c r="F9351">
        <f t="shared" si="146"/>
        <v>167.7</v>
      </c>
      <c r="J9351" s="34" t="s">
        <v>4072</v>
      </c>
      <c r="K9351" s="36">
        <v>75.180000000000007</v>
      </c>
    </row>
    <row r="9352" spans="1:11" x14ac:dyDescent="0.25">
      <c r="A9352" t="s">
        <v>9361</v>
      </c>
      <c r="B9352" t="s">
        <v>40</v>
      </c>
      <c r="C9352">
        <v>66385</v>
      </c>
      <c r="D9352">
        <v>1</v>
      </c>
      <c r="E9352" s="1">
        <v>44861</v>
      </c>
      <c r="F9352">
        <f t="shared" si="146"/>
        <v>68.63</v>
      </c>
      <c r="J9352" s="34" t="s">
        <v>2872</v>
      </c>
      <c r="K9352" s="36">
        <v>10.81</v>
      </c>
    </row>
    <row r="9353" spans="1:11" x14ac:dyDescent="0.25">
      <c r="A9353" t="s">
        <v>9362</v>
      </c>
      <c r="B9353" t="s">
        <v>6</v>
      </c>
      <c r="C9353">
        <v>139930</v>
      </c>
      <c r="D9353">
        <v>2</v>
      </c>
      <c r="E9353" s="1">
        <v>44847</v>
      </c>
      <c r="F9353">
        <f t="shared" si="146"/>
        <v>62.48</v>
      </c>
      <c r="J9353" s="34" t="s">
        <v>4370</v>
      </c>
      <c r="K9353" s="36">
        <v>112.89</v>
      </c>
    </row>
    <row r="9354" spans="1:11" x14ac:dyDescent="0.25">
      <c r="A9354" t="s">
        <v>9363</v>
      </c>
      <c r="B9354" t="s">
        <v>17</v>
      </c>
      <c r="C9354">
        <v>64134</v>
      </c>
      <c r="D9354">
        <v>1</v>
      </c>
      <c r="E9354" s="1">
        <v>44796</v>
      </c>
      <c r="F9354">
        <f t="shared" si="146"/>
        <v>75.349999999999994</v>
      </c>
      <c r="J9354" s="34" t="s">
        <v>2994</v>
      </c>
      <c r="K9354" s="36">
        <v>112.89</v>
      </c>
    </row>
    <row r="9355" spans="1:11" x14ac:dyDescent="0.25">
      <c r="A9355" t="s">
        <v>9364</v>
      </c>
      <c r="B9355" t="s">
        <v>11</v>
      </c>
      <c r="C9355">
        <v>29088</v>
      </c>
      <c r="D9355">
        <v>1</v>
      </c>
      <c r="E9355" s="1">
        <v>44880</v>
      </c>
      <c r="F9355">
        <f t="shared" si="146"/>
        <v>216.84</v>
      </c>
      <c r="J9355" s="34" t="s">
        <v>6417</v>
      </c>
      <c r="K9355" s="36">
        <v>135.08000000000001</v>
      </c>
    </row>
    <row r="9356" spans="1:11" x14ac:dyDescent="0.25">
      <c r="A9356" t="s">
        <v>9365</v>
      </c>
      <c r="B9356" t="s">
        <v>8</v>
      </c>
      <c r="C9356">
        <v>73933</v>
      </c>
      <c r="D9356">
        <v>2</v>
      </c>
      <c r="E9356" s="1">
        <v>44623</v>
      </c>
      <c r="F9356">
        <f t="shared" si="146"/>
        <v>987.55</v>
      </c>
      <c r="J9356" s="34" t="s">
        <v>2121</v>
      </c>
      <c r="K9356" s="36">
        <v>76.36</v>
      </c>
    </row>
    <row r="9357" spans="1:11" x14ac:dyDescent="0.25">
      <c r="A9357" t="s">
        <v>9366</v>
      </c>
      <c r="B9357" t="s">
        <v>40</v>
      </c>
      <c r="C9357">
        <v>65244</v>
      </c>
      <c r="D9357">
        <v>1</v>
      </c>
      <c r="E9357" s="1">
        <v>44820</v>
      </c>
      <c r="F9357">
        <f t="shared" si="146"/>
        <v>96.56</v>
      </c>
      <c r="J9357" s="34" t="s">
        <v>2559</v>
      </c>
      <c r="K9357" s="36">
        <v>46.98</v>
      </c>
    </row>
    <row r="9358" spans="1:11" x14ac:dyDescent="0.25">
      <c r="A9358" t="s">
        <v>9367</v>
      </c>
      <c r="B9358" t="s">
        <v>11</v>
      </c>
      <c r="C9358">
        <v>22533</v>
      </c>
      <c r="D9358">
        <v>1</v>
      </c>
      <c r="E9358" s="1">
        <v>44890</v>
      </c>
      <c r="F9358">
        <f t="shared" si="146"/>
        <v>145.88999999999999</v>
      </c>
      <c r="J9358" s="34" t="s">
        <v>10263</v>
      </c>
      <c r="K9358" s="36">
        <v>103.72</v>
      </c>
    </row>
    <row r="9359" spans="1:11" x14ac:dyDescent="0.25">
      <c r="A9359" t="s">
        <v>9368</v>
      </c>
      <c r="B9359" t="s">
        <v>13</v>
      </c>
      <c r="C9359">
        <v>151115</v>
      </c>
      <c r="D9359">
        <v>2</v>
      </c>
      <c r="E9359" s="1">
        <v>44880</v>
      </c>
      <c r="F9359">
        <f t="shared" si="146"/>
        <v>103.33</v>
      </c>
      <c r="J9359" s="34" t="s">
        <v>1534</v>
      </c>
      <c r="K9359" s="36">
        <v>237.63</v>
      </c>
    </row>
    <row r="9360" spans="1:11" x14ac:dyDescent="0.25">
      <c r="A9360" t="s">
        <v>9369</v>
      </c>
      <c r="B9360" t="s">
        <v>6</v>
      </c>
      <c r="C9360">
        <v>91446</v>
      </c>
      <c r="D9360">
        <v>2</v>
      </c>
      <c r="E9360" s="1">
        <v>44665</v>
      </c>
      <c r="F9360">
        <f t="shared" si="146"/>
        <v>55.04</v>
      </c>
      <c r="J9360" s="34" t="s">
        <v>10819</v>
      </c>
      <c r="K9360" s="36" t="s">
        <v>11027</v>
      </c>
    </row>
    <row r="9361" spans="1:11" x14ac:dyDescent="0.25">
      <c r="A9361" t="s">
        <v>9370</v>
      </c>
      <c r="B9361" t="s">
        <v>6</v>
      </c>
      <c r="C9361">
        <v>78718</v>
      </c>
      <c r="D9361">
        <v>2</v>
      </c>
      <c r="E9361" s="1">
        <v>44735</v>
      </c>
      <c r="F9361">
        <f t="shared" si="146"/>
        <v>335.94</v>
      </c>
      <c r="J9361" s="35" t="s">
        <v>2740</v>
      </c>
      <c r="K9361" s="36">
        <v>55.04</v>
      </c>
    </row>
    <row r="9362" spans="1:11" x14ac:dyDescent="0.25">
      <c r="A9362" t="s">
        <v>9371</v>
      </c>
      <c r="B9362" t="s">
        <v>17</v>
      </c>
      <c r="C9362">
        <v>41308</v>
      </c>
      <c r="D9362">
        <v>1</v>
      </c>
      <c r="E9362" s="1">
        <v>44715</v>
      </c>
      <c r="F9362">
        <f t="shared" si="146"/>
        <v>10.33</v>
      </c>
      <c r="J9362" s="34" t="s">
        <v>7592</v>
      </c>
      <c r="K9362" s="36">
        <v>860.38</v>
      </c>
    </row>
    <row r="9363" spans="1:11" x14ac:dyDescent="0.25">
      <c r="A9363" t="s">
        <v>9372</v>
      </c>
      <c r="B9363" t="s">
        <v>8</v>
      </c>
      <c r="C9363">
        <v>43106</v>
      </c>
      <c r="D9363">
        <v>2</v>
      </c>
      <c r="E9363" s="1">
        <v>44788</v>
      </c>
      <c r="F9363">
        <f t="shared" si="146"/>
        <v>10.57</v>
      </c>
      <c r="J9363" s="34" t="s">
        <v>9740</v>
      </c>
      <c r="K9363" s="36">
        <v>56.39</v>
      </c>
    </row>
    <row r="9364" spans="1:11" x14ac:dyDescent="0.25">
      <c r="A9364" t="s">
        <v>9373</v>
      </c>
      <c r="B9364" t="s">
        <v>8</v>
      </c>
      <c r="C9364">
        <v>110633</v>
      </c>
      <c r="D9364">
        <v>2</v>
      </c>
      <c r="E9364" s="1">
        <v>44673</v>
      </c>
      <c r="F9364">
        <f t="shared" si="146"/>
        <v>104.67</v>
      </c>
      <c r="J9364" s="34" t="s">
        <v>10009</v>
      </c>
      <c r="K9364" s="36">
        <v>75.180000000000007</v>
      </c>
    </row>
    <row r="9365" spans="1:11" x14ac:dyDescent="0.25">
      <c r="A9365" t="s">
        <v>9374</v>
      </c>
      <c r="B9365" t="s">
        <v>11</v>
      </c>
      <c r="C9365">
        <v>67109</v>
      </c>
      <c r="D9365">
        <v>1</v>
      </c>
      <c r="E9365" s="1">
        <v>44814</v>
      </c>
      <c r="F9365">
        <f t="shared" si="146"/>
        <v>181.29</v>
      </c>
      <c r="J9365" s="34" t="s">
        <v>1983</v>
      </c>
      <c r="K9365" s="36">
        <v>328.18</v>
      </c>
    </row>
    <row r="9366" spans="1:11" x14ac:dyDescent="0.25">
      <c r="A9366" t="s">
        <v>9375</v>
      </c>
      <c r="B9366" t="s">
        <v>11</v>
      </c>
      <c r="C9366">
        <v>20521</v>
      </c>
      <c r="D9366">
        <v>1</v>
      </c>
      <c r="E9366" s="1">
        <v>44678</v>
      </c>
      <c r="F9366">
        <f t="shared" si="146"/>
        <v>321.60000000000002</v>
      </c>
      <c r="J9366" s="34" t="s">
        <v>4283</v>
      </c>
      <c r="K9366" s="36">
        <v>54.04</v>
      </c>
    </row>
    <row r="9367" spans="1:11" x14ac:dyDescent="0.25">
      <c r="A9367" t="s">
        <v>9376</v>
      </c>
      <c r="B9367" t="s">
        <v>6</v>
      </c>
      <c r="C9367">
        <v>92163</v>
      </c>
      <c r="D9367">
        <v>2</v>
      </c>
      <c r="E9367" s="1">
        <v>44662</v>
      </c>
      <c r="F9367">
        <f t="shared" si="146"/>
        <v>48.57</v>
      </c>
      <c r="J9367" s="34" t="s">
        <v>6588</v>
      </c>
      <c r="K9367" s="36">
        <v>175.27</v>
      </c>
    </row>
    <row r="9368" spans="1:11" x14ac:dyDescent="0.25">
      <c r="A9368" t="s">
        <v>9377</v>
      </c>
      <c r="B9368" t="s">
        <v>11</v>
      </c>
      <c r="C9368">
        <v>18882</v>
      </c>
      <c r="D9368">
        <v>1</v>
      </c>
      <c r="E9368" s="1">
        <v>44881</v>
      </c>
      <c r="F9368">
        <f t="shared" si="146"/>
        <v>124.79</v>
      </c>
      <c r="J9368" s="34" t="s">
        <v>3621</v>
      </c>
      <c r="K9368" s="36">
        <v>75.180000000000007</v>
      </c>
    </row>
    <row r="9369" spans="1:11" x14ac:dyDescent="0.25">
      <c r="A9369" t="s">
        <v>9378</v>
      </c>
      <c r="B9369" t="s">
        <v>11</v>
      </c>
      <c r="C9369">
        <v>67109</v>
      </c>
      <c r="D9369">
        <v>1</v>
      </c>
      <c r="E9369" s="1">
        <v>44886</v>
      </c>
      <c r="F9369">
        <f t="shared" si="146"/>
        <v>336.71</v>
      </c>
      <c r="J9369" s="34" t="s">
        <v>5230</v>
      </c>
      <c r="K9369" s="36">
        <v>46.98</v>
      </c>
    </row>
    <row r="9370" spans="1:11" x14ac:dyDescent="0.25">
      <c r="A9370" t="s">
        <v>9379</v>
      </c>
      <c r="B9370" t="s">
        <v>40</v>
      </c>
      <c r="C9370">
        <v>79169</v>
      </c>
      <c r="D9370">
        <v>1</v>
      </c>
      <c r="E9370" s="1">
        <v>44879</v>
      </c>
      <c r="F9370">
        <f t="shared" si="146"/>
        <v>102.45</v>
      </c>
      <c r="J9370" s="34" t="s">
        <v>9328</v>
      </c>
      <c r="K9370" s="36">
        <v>123.34</v>
      </c>
    </row>
    <row r="9371" spans="1:11" x14ac:dyDescent="0.25">
      <c r="A9371" t="s">
        <v>9380</v>
      </c>
      <c r="B9371" t="s">
        <v>11</v>
      </c>
      <c r="C9371">
        <v>76605</v>
      </c>
      <c r="D9371">
        <v>1</v>
      </c>
      <c r="E9371" s="1">
        <v>44867</v>
      </c>
      <c r="F9371">
        <f t="shared" si="146"/>
        <v>75.349999999999994</v>
      </c>
      <c r="J9371" s="34" t="s">
        <v>9553</v>
      </c>
      <c r="K9371" s="36">
        <v>62.32</v>
      </c>
    </row>
    <row r="9372" spans="1:11" x14ac:dyDescent="0.25">
      <c r="A9372" t="s">
        <v>9381</v>
      </c>
      <c r="B9372" t="s">
        <v>6</v>
      </c>
      <c r="C9372">
        <v>94520</v>
      </c>
      <c r="D9372">
        <v>2</v>
      </c>
      <c r="E9372" s="1">
        <v>44901</v>
      </c>
      <c r="F9372">
        <f t="shared" si="146"/>
        <v>21.63</v>
      </c>
      <c r="J9372" s="34" t="s">
        <v>3502</v>
      </c>
      <c r="K9372" s="36">
        <v>104.67</v>
      </c>
    </row>
    <row r="9373" spans="1:11" x14ac:dyDescent="0.25">
      <c r="A9373" t="s">
        <v>9382</v>
      </c>
      <c r="B9373" t="s">
        <v>17</v>
      </c>
      <c r="C9373">
        <v>43180</v>
      </c>
      <c r="D9373">
        <v>1</v>
      </c>
      <c r="E9373" s="1">
        <v>44753</v>
      </c>
      <c r="F9373">
        <f t="shared" si="146"/>
        <v>80.8</v>
      </c>
      <c r="J9373" s="34" t="s">
        <v>4083</v>
      </c>
      <c r="K9373" s="36">
        <v>283.11</v>
      </c>
    </row>
    <row r="9374" spans="1:11" x14ac:dyDescent="0.25">
      <c r="A9374" t="s">
        <v>9383</v>
      </c>
      <c r="B9374" t="s">
        <v>6</v>
      </c>
      <c r="C9374">
        <v>78646</v>
      </c>
      <c r="D9374">
        <v>2</v>
      </c>
      <c r="E9374" s="1">
        <v>44606</v>
      </c>
      <c r="F9374">
        <f t="shared" si="146"/>
        <v>235.29</v>
      </c>
      <c r="J9374" s="34" t="s">
        <v>4067</v>
      </c>
      <c r="K9374" s="36">
        <v>92.8</v>
      </c>
    </row>
    <row r="9375" spans="1:11" x14ac:dyDescent="0.25">
      <c r="A9375" t="s">
        <v>9384</v>
      </c>
      <c r="B9375" t="s">
        <v>11</v>
      </c>
      <c r="C9375">
        <v>84712</v>
      </c>
      <c r="D9375">
        <v>1</v>
      </c>
      <c r="E9375" s="1">
        <v>44887</v>
      </c>
      <c r="F9375">
        <f t="shared" si="146"/>
        <v>195.4</v>
      </c>
      <c r="J9375" s="34" t="s">
        <v>10736</v>
      </c>
      <c r="K9375" s="36">
        <v>295.99</v>
      </c>
    </row>
    <row r="9376" spans="1:11" x14ac:dyDescent="0.25">
      <c r="A9376" t="s">
        <v>9385</v>
      </c>
      <c r="B9376" t="s">
        <v>11</v>
      </c>
      <c r="C9376">
        <v>46684</v>
      </c>
      <c r="D9376">
        <v>1</v>
      </c>
      <c r="E9376" s="1">
        <v>44770</v>
      </c>
      <c r="F9376">
        <f t="shared" si="146"/>
        <v>32.96</v>
      </c>
      <c r="J9376" s="34" t="s">
        <v>873</v>
      </c>
      <c r="K9376" s="36">
        <v>23.49</v>
      </c>
    </row>
    <row r="9377" spans="1:11" x14ac:dyDescent="0.25">
      <c r="A9377" t="s">
        <v>9386</v>
      </c>
      <c r="B9377" t="s">
        <v>17</v>
      </c>
      <c r="C9377">
        <v>34882</v>
      </c>
      <c r="D9377">
        <v>1</v>
      </c>
      <c r="E9377" s="1">
        <v>44630</v>
      </c>
      <c r="F9377">
        <f t="shared" si="146"/>
        <v>132.66999999999999</v>
      </c>
      <c r="J9377" s="34" t="s">
        <v>2500</v>
      </c>
      <c r="K9377" s="36">
        <v>85.88</v>
      </c>
    </row>
    <row r="9378" spans="1:11" x14ac:dyDescent="0.25">
      <c r="A9378" t="s">
        <v>9387</v>
      </c>
      <c r="B9378" t="s">
        <v>17</v>
      </c>
      <c r="C9378">
        <v>49669</v>
      </c>
      <c r="D9378">
        <v>1</v>
      </c>
      <c r="E9378" s="1">
        <v>44756</v>
      </c>
      <c r="F9378">
        <f t="shared" si="146"/>
        <v>433.88</v>
      </c>
      <c r="J9378" s="34" t="s">
        <v>8218</v>
      </c>
      <c r="K9378" s="36">
        <v>61.08</v>
      </c>
    </row>
    <row r="9379" spans="1:11" x14ac:dyDescent="0.25">
      <c r="A9379" t="s">
        <v>9388</v>
      </c>
      <c r="B9379" t="s">
        <v>17</v>
      </c>
      <c r="C9379">
        <v>20156</v>
      </c>
      <c r="D9379">
        <v>1</v>
      </c>
      <c r="E9379" s="1">
        <v>44876</v>
      </c>
      <c r="F9379">
        <f t="shared" si="146"/>
        <v>131.58000000000001</v>
      </c>
      <c r="J9379" s="34" t="s">
        <v>8803</v>
      </c>
      <c r="K9379" s="36">
        <v>10.57</v>
      </c>
    </row>
    <row r="9380" spans="1:11" x14ac:dyDescent="0.25">
      <c r="A9380" t="s">
        <v>9389</v>
      </c>
      <c r="B9380" t="s">
        <v>17</v>
      </c>
      <c r="C9380">
        <v>50312</v>
      </c>
      <c r="D9380">
        <v>1</v>
      </c>
      <c r="E9380" s="1">
        <v>44781</v>
      </c>
      <c r="F9380">
        <f t="shared" si="146"/>
        <v>34.15</v>
      </c>
      <c r="J9380" s="34" t="s">
        <v>11021</v>
      </c>
      <c r="K9380" s="36">
        <v>336.45</v>
      </c>
    </row>
    <row r="9381" spans="1:11" x14ac:dyDescent="0.25">
      <c r="A9381" t="s">
        <v>9390</v>
      </c>
      <c r="B9381" t="s">
        <v>8</v>
      </c>
      <c r="C9381">
        <v>70491</v>
      </c>
      <c r="D9381">
        <v>2</v>
      </c>
      <c r="E9381" s="1">
        <v>44596</v>
      </c>
      <c r="F9381">
        <f t="shared" si="146"/>
        <v>29.49</v>
      </c>
      <c r="J9381" s="34" t="s">
        <v>2913</v>
      </c>
      <c r="K9381" s="36">
        <v>607.54999999999995</v>
      </c>
    </row>
    <row r="9382" spans="1:11" x14ac:dyDescent="0.25">
      <c r="A9382" t="s">
        <v>9391</v>
      </c>
      <c r="B9382" t="s">
        <v>8</v>
      </c>
      <c r="C9382">
        <v>131573</v>
      </c>
      <c r="D9382">
        <v>2</v>
      </c>
      <c r="E9382" s="1">
        <v>44791</v>
      </c>
      <c r="F9382">
        <f t="shared" si="146"/>
        <v>75.180000000000007</v>
      </c>
      <c r="J9382" s="34" t="s">
        <v>9907</v>
      </c>
      <c r="K9382" s="36">
        <v>809.33</v>
      </c>
    </row>
    <row r="9383" spans="1:11" x14ac:dyDescent="0.25">
      <c r="A9383" t="s">
        <v>9392</v>
      </c>
      <c r="B9383" t="s">
        <v>17</v>
      </c>
      <c r="C9383">
        <v>21834</v>
      </c>
      <c r="D9383">
        <v>1</v>
      </c>
      <c r="E9383" s="1">
        <v>44596</v>
      </c>
      <c r="F9383">
        <f t="shared" si="146"/>
        <v>28.97</v>
      </c>
      <c r="J9383" s="34" t="s">
        <v>10628</v>
      </c>
      <c r="K9383" s="36">
        <v>178.55</v>
      </c>
    </row>
    <row r="9384" spans="1:11" x14ac:dyDescent="0.25">
      <c r="A9384" t="s">
        <v>9393</v>
      </c>
      <c r="B9384" t="s">
        <v>8</v>
      </c>
      <c r="C9384">
        <v>127099</v>
      </c>
      <c r="D9384">
        <v>2</v>
      </c>
      <c r="E9384" s="1">
        <v>44833</v>
      </c>
      <c r="F9384">
        <f t="shared" si="146"/>
        <v>191.27</v>
      </c>
      <c r="J9384" s="34" t="s">
        <v>10352</v>
      </c>
      <c r="K9384" s="36">
        <v>220.82</v>
      </c>
    </row>
    <row r="9385" spans="1:11" x14ac:dyDescent="0.25">
      <c r="A9385" t="s">
        <v>9394</v>
      </c>
      <c r="B9385" t="s">
        <v>17</v>
      </c>
      <c r="C9385">
        <v>24521</v>
      </c>
      <c r="D9385">
        <v>1</v>
      </c>
      <c r="E9385" s="1">
        <v>44576</v>
      </c>
      <c r="F9385">
        <f t="shared" si="146"/>
        <v>27.56</v>
      </c>
      <c r="J9385" s="34" t="s">
        <v>229</v>
      </c>
      <c r="K9385" s="36">
        <v>282.17</v>
      </c>
    </row>
    <row r="9386" spans="1:11" x14ac:dyDescent="0.25">
      <c r="A9386" t="s">
        <v>9395</v>
      </c>
      <c r="B9386" t="s">
        <v>17</v>
      </c>
      <c r="C9386">
        <v>21299</v>
      </c>
      <c r="D9386">
        <v>1</v>
      </c>
      <c r="E9386" s="1">
        <v>44910</v>
      </c>
      <c r="F9386">
        <f t="shared" si="146"/>
        <v>21.2</v>
      </c>
      <c r="J9386" s="34" t="s">
        <v>8157</v>
      </c>
      <c r="K9386" s="36">
        <v>718.85</v>
      </c>
    </row>
    <row r="9387" spans="1:11" x14ac:dyDescent="0.25">
      <c r="A9387" t="s">
        <v>9396</v>
      </c>
      <c r="B9387" t="s">
        <v>11</v>
      </c>
      <c r="C9387">
        <v>36568</v>
      </c>
      <c r="D9387">
        <v>1</v>
      </c>
      <c r="E9387" s="1">
        <v>44584</v>
      </c>
      <c r="F9387">
        <f t="shared" si="146"/>
        <v>556.21</v>
      </c>
      <c r="J9387" s="34" t="s">
        <v>7064</v>
      </c>
      <c r="K9387" s="36">
        <v>11.75</v>
      </c>
    </row>
    <row r="9388" spans="1:11" x14ac:dyDescent="0.25">
      <c r="A9388" t="s">
        <v>9397</v>
      </c>
      <c r="B9388" t="s">
        <v>11</v>
      </c>
      <c r="C9388">
        <v>44405</v>
      </c>
      <c r="D9388">
        <v>1</v>
      </c>
      <c r="E9388" s="1">
        <v>44680</v>
      </c>
      <c r="F9388">
        <f t="shared" si="146"/>
        <v>73.489999999999995</v>
      </c>
      <c r="J9388" s="34" t="s">
        <v>9995</v>
      </c>
      <c r="K9388" s="36">
        <v>711.81</v>
      </c>
    </row>
    <row r="9389" spans="1:11" x14ac:dyDescent="0.25">
      <c r="A9389" t="s">
        <v>9398</v>
      </c>
      <c r="B9389" t="s">
        <v>17</v>
      </c>
      <c r="C9389">
        <v>26857</v>
      </c>
      <c r="D9389">
        <v>1</v>
      </c>
      <c r="E9389" s="1">
        <v>44659</v>
      </c>
      <c r="F9389">
        <f t="shared" si="146"/>
        <v>27.56</v>
      </c>
      <c r="J9389" s="34" t="s">
        <v>4260</v>
      </c>
      <c r="K9389" s="36">
        <v>164.08</v>
      </c>
    </row>
    <row r="9390" spans="1:11" x14ac:dyDescent="0.25">
      <c r="A9390" t="s">
        <v>9399</v>
      </c>
      <c r="B9390" t="s">
        <v>11</v>
      </c>
      <c r="C9390">
        <v>41450</v>
      </c>
      <c r="D9390">
        <v>1</v>
      </c>
      <c r="E9390" s="1">
        <v>44811</v>
      </c>
      <c r="F9390">
        <f t="shared" si="146"/>
        <v>14.13</v>
      </c>
      <c r="J9390" s="34" t="s">
        <v>9841</v>
      </c>
      <c r="K9390" s="36">
        <v>36.049999999999997</v>
      </c>
    </row>
    <row r="9391" spans="1:11" x14ac:dyDescent="0.25">
      <c r="A9391" t="s">
        <v>9400</v>
      </c>
      <c r="B9391" t="s">
        <v>8</v>
      </c>
      <c r="C9391">
        <v>49617</v>
      </c>
      <c r="D9391">
        <v>2</v>
      </c>
      <c r="E9391" s="1">
        <v>44678</v>
      </c>
      <c r="F9391">
        <f t="shared" si="146"/>
        <v>311.02</v>
      </c>
      <c r="J9391" s="34" t="s">
        <v>7517</v>
      </c>
      <c r="K9391" s="36">
        <v>75.180000000000007</v>
      </c>
    </row>
    <row r="9392" spans="1:11" x14ac:dyDescent="0.25">
      <c r="A9392" t="s">
        <v>9401</v>
      </c>
      <c r="B9392" t="s">
        <v>8</v>
      </c>
      <c r="C9392">
        <v>49455</v>
      </c>
      <c r="D9392">
        <v>2</v>
      </c>
      <c r="E9392" s="1">
        <v>44617</v>
      </c>
      <c r="F9392">
        <f t="shared" si="146"/>
        <v>391.54</v>
      </c>
      <c r="J9392" s="34" t="s">
        <v>341</v>
      </c>
      <c r="K9392" s="36">
        <v>103.37</v>
      </c>
    </row>
    <row r="9393" spans="1:11" x14ac:dyDescent="0.25">
      <c r="A9393" t="s">
        <v>9402</v>
      </c>
      <c r="B9393" t="s">
        <v>6</v>
      </c>
      <c r="C9393">
        <v>125424</v>
      </c>
      <c r="D9393">
        <v>2</v>
      </c>
      <c r="E9393" s="1">
        <v>44755</v>
      </c>
      <c r="F9393">
        <f t="shared" si="146"/>
        <v>61.08</v>
      </c>
      <c r="J9393" s="34" t="s">
        <v>3655</v>
      </c>
      <c r="K9393" s="36">
        <v>91.46</v>
      </c>
    </row>
    <row r="9394" spans="1:11" x14ac:dyDescent="0.25">
      <c r="A9394" t="s">
        <v>9403</v>
      </c>
      <c r="B9394" t="s">
        <v>6</v>
      </c>
      <c r="C9394">
        <v>117050</v>
      </c>
      <c r="D9394">
        <v>2</v>
      </c>
      <c r="E9394" s="1">
        <v>44754</v>
      </c>
      <c r="F9394">
        <f t="shared" si="146"/>
        <v>702.64</v>
      </c>
      <c r="J9394" s="34" t="s">
        <v>5861</v>
      </c>
      <c r="K9394" s="36">
        <v>35.81</v>
      </c>
    </row>
    <row r="9395" spans="1:11" x14ac:dyDescent="0.25">
      <c r="A9395" t="s">
        <v>9404</v>
      </c>
      <c r="B9395" t="s">
        <v>11</v>
      </c>
      <c r="C9395">
        <v>44891</v>
      </c>
      <c r="D9395">
        <v>1</v>
      </c>
      <c r="E9395" s="1">
        <v>44805</v>
      </c>
      <c r="F9395">
        <f t="shared" si="146"/>
        <v>10.6</v>
      </c>
      <c r="J9395" s="34" t="s">
        <v>558</v>
      </c>
      <c r="K9395" s="36">
        <v>55.04</v>
      </c>
    </row>
    <row r="9396" spans="1:11" x14ac:dyDescent="0.25">
      <c r="A9396" t="s">
        <v>9405</v>
      </c>
      <c r="B9396" t="s">
        <v>11</v>
      </c>
      <c r="C9396">
        <v>23842</v>
      </c>
      <c r="D9396">
        <v>1</v>
      </c>
      <c r="E9396" s="1">
        <v>44865</v>
      </c>
      <c r="F9396">
        <f t="shared" si="146"/>
        <v>20.02</v>
      </c>
      <c r="J9396" s="34" t="s">
        <v>3094</v>
      </c>
      <c r="K9396" s="36">
        <v>83.4</v>
      </c>
    </row>
    <row r="9397" spans="1:11" x14ac:dyDescent="0.25">
      <c r="A9397" t="s">
        <v>9406</v>
      </c>
      <c r="B9397" t="s">
        <v>8</v>
      </c>
      <c r="C9397">
        <v>47306</v>
      </c>
      <c r="D9397">
        <v>2</v>
      </c>
      <c r="E9397" s="1">
        <v>44742</v>
      </c>
      <c r="F9397">
        <f t="shared" si="146"/>
        <v>570.88</v>
      </c>
      <c r="J9397" s="34" t="s">
        <v>6045</v>
      </c>
      <c r="K9397" s="36">
        <v>10.57</v>
      </c>
    </row>
    <row r="9398" spans="1:11" x14ac:dyDescent="0.25">
      <c r="A9398" t="s">
        <v>9407</v>
      </c>
      <c r="B9398" t="s">
        <v>8</v>
      </c>
      <c r="C9398">
        <v>112984</v>
      </c>
      <c r="D9398">
        <v>2</v>
      </c>
      <c r="E9398" s="1">
        <v>44742</v>
      </c>
      <c r="F9398">
        <f t="shared" si="146"/>
        <v>162.1</v>
      </c>
      <c r="J9398" s="34" t="s">
        <v>1053</v>
      </c>
      <c r="K9398" s="36">
        <v>23.66</v>
      </c>
    </row>
    <row r="9399" spans="1:11" x14ac:dyDescent="0.25">
      <c r="A9399" t="s">
        <v>9408</v>
      </c>
      <c r="B9399" t="s">
        <v>13</v>
      </c>
      <c r="C9399">
        <v>147678</v>
      </c>
      <c r="D9399">
        <v>2</v>
      </c>
      <c r="E9399" s="1">
        <v>44900</v>
      </c>
      <c r="F9399">
        <f t="shared" si="146"/>
        <v>299.39999999999998</v>
      </c>
      <c r="J9399" s="34" t="s">
        <v>310</v>
      </c>
      <c r="K9399" s="36">
        <v>75.180000000000007</v>
      </c>
    </row>
    <row r="9400" spans="1:11" x14ac:dyDescent="0.25">
      <c r="A9400" t="s">
        <v>9409</v>
      </c>
      <c r="B9400" t="s">
        <v>11</v>
      </c>
      <c r="C9400">
        <v>35974</v>
      </c>
      <c r="D9400">
        <v>1</v>
      </c>
      <c r="E9400" s="1">
        <v>44562</v>
      </c>
      <c r="F9400">
        <f t="shared" si="146"/>
        <v>435.56</v>
      </c>
      <c r="J9400" s="34" t="s">
        <v>2018</v>
      </c>
      <c r="K9400" s="36">
        <v>515.30999999999995</v>
      </c>
    </row>
    <row r="9401" spans="1:11" x14ac:dyDescent="0.25">
      <c r="A9401" t="s">
        <v>9410</v>
      </c>
      <c r="B9401" t="s">
        <v>8</v>
      </c>
      <c r="C9401">
        <v>52640</v>
      </c>
      <c r="D9401">
        <v>2</v>
      </c>
      <c r="E9401" s="1">
        <v>44722</v>
      </c>
      <c r="F9401">
        <f t="shared" si="146"/>
        <v>131.69</v>
      </c>
      <c r="J9401" s="34" t="s">
        <v>3804</v>
      </c>
      <c r="K9401" s="36">
        <v>70.48</v>
      </c>
    </row>
    <row r="9402" spans="1:11" x14ac:dyDescent="0.25">
      <c r="A9402" t="s">
        <v>9411</v>
      </c>
      <c r="B9402" t="s">
        <v>8</v>
      </c>
      <c r="C9402">
        <v>139232</v>
      </c>
      <c r="D9402">
        <v>2</v>
      </c>
      <c r="E9402" s="1">
        <v>44902</v>
      </c>
      <c r="F9402">
        <f t="shared" si="146"/>
        <v>703.98</v>
      </c>
      <c r="J9402" s="34" t="s">
        <v>5480</v>
      </c>
      <c r="K9402" s="36">
        <v>42.29</v>
      </c>
    </row>
    <row r="9403" spans="1:11" x14ac:dyDescent="0.25">
      <c r="A9403" t="s">
        <v>9412</v>
      </c>
      <c r="B9403" t="s">
        <v>11</v>
      </c>
      <c r="C9403">
        <v>41795</v>
      </c>
      <c r="D9403">
        <v>1</v>
      </c>
      <c r="E9403" s="1">
        <v>44789</v>
      </c>
      <c r="F9403">
        <f t="shared" si="146"/>
        <v>21.44</v>
      </c>
      <c r="J9403" s="34" t="s">
        <v>7150</v>
      </c>
      <c r="K9403" s="36">
        <v>208.12</v>
      </c>
    </row>
    <row r="9404" spans="1:11" x14ac:dyDescent="0.25">
      <c r="A9404" t="s">
        <v>9413</v>
      </c>
      <c r="B9404" t="s">
        <v>17</v>
      </c>
      <c r="C9404">
        <v>37054</v>
      </c>
      <c r="D9404">
        <v>1</v>
      </c>
      <c r="E9404" s="1">
        <v>44628</v>
      </c>
      <c r="F9404">
        <f t="shared" si="146"/>
        <v>10.33</v>
      </c>
      <c r="J9404" s="34" t="s">
        <v>6091</v>
      </c>
      <c r="K9404" s="36">
        <v>34.01</v>
      </c>
    </row>
    <row r="9405" spans="1:11" x14ac:dyDescent="0.25">
      <c r="A9405" t="s">
        <v>9414</v>
      </c>
      <c r="B9405" t="s">
        <v>13</v>
      </c>
      <c r="C9405">
        <v>142913</v>
      </c>
      <c r="D9405">
        <v>2</v>
      </c>
      <c r="E9405" s="1">
        <v>44855</v>
      </c>
      <c r="F9405">
        <f t="shared" si="146"/>
        <v>66.09</v>
      </c>
      <c r="J9405" s="34" t="s">
        <v>752</v>
      </c>
      <c r="K9405" s="36">
        <v>104.67</v>
      </c>
    </row>
    <row r="9406" spans="1:11" x14ac:dyDescent="0.25">
      <c r="A9406" t="s">
        <v>9415</v>
      </c>
      <c r="B9406" t="s">
        <v>8</v>
      </c>
      <c r="C9406">
        <v>132202</v>
      </c>
      <c r="D9406">
        <v>2</v>
      </c>
      <c r="E9406" s="1">
        <v>44833</v>
      </c>
      <c r="F9406">
        <f t="shared" si="146"/>
        <v>124.51</v>
      </c>
      <c r="J9406" s="34" t="s">
        <v>8715</v>
      </c>
      <c r="K9406" s="36">
        <v>180.45</v>
      </c>
    </row>
    <row r="9407" spans="1:11" x14ac:dyDescent="0.25">
      <c r="A9407" t="s">
        <v>9416</v>
      </c>
      <c r="B9407" t="s">
        <v>6</v>
      </c>
      <c r="C9407">
        <v>137490</v>
      </c>
      <c r="D9407">
        <v>2</v>
      </c>
      <c r="E9407" s="1">
        <v>44851</v>
      </c>
      <c r="F9407">
        <f t="shared" si="146"/>
        <v>10.81</v>
      </c>
      <c r="J9407" s="34" t="s">
        <v>9734</v>
      </c>
      <c r="K9407" s="36">
        <v>33.65</v>
      </c>
    </row>
    <row r="9408" spans="1:11" x14ac:dyDescent="0.25">
      <c r="A9408" t="s">
        <v>9417</v>
      </c>
      <c r="B9408" t="s">
        <v>6</v>
      </c>
      <c r="C9408">
        <v>63676</v>
      </c>
      <c r="D9408">
        <v>2</v>
      </c>
      <c r="E9408" s="1">
        <v>44692</v>
      </c>
      <c r="F9408">
        <f t="shared" si="146"/>
        <v>29.85</v>
      </c>
      <c r="J9408" s="34" t="s">
        <v>1083</v>
      </c>
      <c r="K9408" s="36">
        <v>103.37</v>
      </c>
    </row>
    <row r="9409" spans="1:11" x14ac:dyDescent="0.25">
      <c r="A9409" t="s">
        <v>9418</v>
      </c>
      <c r="B9409" t="s">
        <v>6</v>
      </c>
      <c r="C9409">
        <v>123777</v>
      </c>
      <c r="D9409">
        <v>2</v>
      </c>
      <c r="E9409" s="1">
        <v>44760</v>
      </c>
      <c r="F9409">
        <f t="shared" si="146"/>
        <v>10.57</v>
      </c>
      <c r="J9409" s="34" t="s">
        <v>390</v>
      </c>
      <c r="K9409" s="36">
        <v>82.23</v>
      </c>
    </row>
    <row r="9410" spans="1:11" x14ac:dyDescent="0.25">
      <c r="A9410" t="s">
        <v>9419</v>
      </c>
      <c r="B9410" t="s">
        <v>40</v>
      </c>
      <c r="C9410">
        <v>84928</v>
      </c>
      <c r="D9410">
        <v>1</v>
      </c>
      <c r="E9410" s="1">
        <v>44888</v>
      </c>
      <c r="F9410">
        <f t="shared" ref="F9410:F9473" si="147">VLOOKUP(A9410,$J$1:$K$11016,2,FALSE)</f>
        <v>198.77</v>
      </c>
      <c r="J9410" s="34" t="s">
        <v>8598</v>
      </c>
      <c r="K9410" s="36">
        <v>131.87</v>
      </c>
    </row>
    <row r="9411" spans="1:11" x14ac:dyDescent="0.25">
      <c r="A9411" t="s">
        <v>9420</v>
      </c>
      <c r="B9411" t="s">
        <v>17</v>
      </c>
      <c r="C9411">
        <v>28306</v>
      </c>
      <c r="D9411">
        <v>1</v>
      </c>
      <c r="E9411" s="1">
        <v>44852</v>
      </c>
      <c r="F9411">
        <f t="shared" si="147"/>
        <v>29.44</v>
      </c>
      <c r="J9411" s="34" t="s">
        <v>6440</v>
      </c>
      <c r="K9411" s="36">
        <v>42.29</v>
      </c>
    </row>
    <row r="9412" spans="1:11" x14ac:dyDescent="0.25">
      <c r="A9412" t="s">
        <v>9421</v>
      </c>
      <c r="B9412" t="s">
        <v>6</v>
      </c>
      <c r="C9412">
        <v>65959</v>
      </c>
      <c r="D9412">
        <v>2</v>
      </c>
      <c r="E9412" s="1">
        <v>44848</v>
      </c>
      <c r="F9412">
        <f t="shared" si="147"/>
        <v>10.81</v>
      </c>
      <c r="J9412" s="34" t="s">
        <v>7738</v>
      </c>
      <c r="K9412" s="36">
        <v>75.180000000000007</v>
      </c>
    </row>
    <row r="9413" spans="1:11" x14ac:dyDescent="0.25">
      <c r="A9413" t="s">
        <v>9422</v>
      </c>
      <c r="B9413" t="s">
        <v>8</v>
      </c>
      <c r="C9413">
        <v>44241</v>
      </c>
      <c r="D9413">
        <v>2</v>
      </c>
      <c r="E9413" s="1">
        <v>44894</v>
      </c>
      <c r="F9413">
        <f t="shared" si="147"/>
        <v>21.63</v>
      </c>
      <c r="J9413" s="34" t="s">
        <v>10728</v>
      </c>
      <c r="K9413" s="36">
        <v>104.67</v>
      </c>
    </row>
    <row r="9414" spans="1:11" x14ac:dyDescent="0.25">
      <c r="A9414" t="s">
        <v>9423</v>
      </c>
      <c r="B9414" t="s">
        <v>11</v>
      </c>
      <c r="C9414">
        <v>45806</v>
      </c>
      <c r="D9414">
        <v>1</v>
      </c>
      <c r="E9414" s="1">
        <v>44774</v>
      </c>
      <c r="F9414">
        <f t="shared" si="147"/>
        <v>337.18</v>
      </c>
      <c r="J9414" s="34" t="s">
        <v>3809</v>
      </c>
      <c r="K9414" s="36">
        <v>166.8</v>
      </c>
    </row>
    <row r="9415" spans="1:11" x14ac:dyDescent="0.25">
      <c r="A9415" t="s">
        <v>9424</v>
      </c>
      <c r="B9415" t="s">
        <v>8</v>
      </c>
      <c r="C9415">
        <v>65163</v>
      </c>
      <c r="D9415">
        <v>2</v>
      </c>
      <c r="E9415" s="1">
        <v>44791</v>
      </c>
      <c r="F9415">
        <f t="shared" si="147"/>
        <v>35.24</v>
      </c>
      <c r="J9415" s="34" t="s">
        <v>5810</v>
      </c>
      <c r="K9415" s="36">
        <v>61.08</v>
      </c>
    </row>
    <row r="9416" spans="1:11" x14ac:dyDescent="0.25">
      <c r="A9416" t="s">
        <v>9425</v>
      </c>
      <c r="B9416" t="s">
        <v>11</v>
      </c>
      <c r="C9416">
        <v>41534</v>
      </c>
      <c r="D9416">
        <v>1</v>
      </c>
      <c r="E9416" s="1">
        <v>44706</v>
      </c>
      <c r="F9416">
        <f t="shared" si="147"/>
        <v>218.79</v>
      </c>
      <c r="J9416" s="34" t="s">
        <v>1009</v>
      </c>
      <c r="K9416" s="36">
        <v>112.89</v>
      </c>
    </row>
    <row r="9417" spans="1:11" x14ac:dyDescent="0.25">
      <c r="A9417" t="s">
        <v>9426</v>
      </c>
      <c r="B9417" t="s">
        <v>8</v>
      </c>
      <c r="C9417">
        <v>117333</v>
      </c>
      <c r="D9417">
        <v>2</v>
      </c>
      <c r="E9417" s="1">
        <v>44916</v>
      </c>
      <c r="F9417">
        <f t="shared" si="147"/>
        <v>537.92999999999995</v>
      </c>
      <c r="J9417" s="34" t="s">
        <v>599</v>
      </c>
      <c r="K9417" s="36">
        <v>124.51</v>
      </c>
    </row>
    <row r="9418" spans="1:11" x14ac:dyDescent="0.25">
      <c r="A9418" t="s">
        <v>9427</v>
      </c>
      <c r="B9418" t="s">
        <v>40</v>
      </c>
      <c r="C9418">
        <v>35646</v>
      </c>
      <c r="D9418">
        <v>1</v>
      </c>
      <c r="E9418" s="1">
        <v>44841</v>
      </c>
      <c r="F9418">
        <f t="shared" si="147"/>
        <v>192.05</v>
      </c>
      <c r="J9418" s="34" t="s">
        <v>2604</v>
      </c>
      <c r="K9418" s="36">
        <v>74.09</v>
      </c>
    </row>
    <row r="9419" spans="1:11" x14ac:dyDescent="0.25">
      <c r="A9419" t="s">
        <v>9428</v>
      </c>
      <c r="B9419" t="s">
        <v>11</v>
      </c>
      <c r="C9419">
        <v>35574</v>
      </c>
      <c r="D9419">
        <v>1</v>
      </c>
      <c r="E9419" s="1">
        <v>44627</v>
      </c>
      <c r="F9419">
        <f t="shared" si="147"/>
        <v>126.36</v>
      </c>
      <c r="J9419" s="34" t="s">
        <v>2226</v>
      </c>
      <c r="K9419" s="36">
        <v>292.48</v>
      </c>
    </row>
    <row r="9420" spans="1:11" x14ac:dyDescent="0.25">
      <c r="A9420" t="s">
        <v>9429</v>
      </c>
      <c r="B9420" t="s">
        <v>8</v>
      </c>
      <c r="C9420">
        <v>47499</v>
      </c>
      <c r="D9420">
        <v>2</v>
      </c>
      <c r="E9420" s="1">
        <v>44620</v>
      </c>
      <c r="F9420">
        <f t="shared" si="147"/>
        <v>124.51</v>
      </c>
      <c r="J9420" s="34" t="s">
        <v>6999</v>
      </c>
      <c r="K9420" s="36">
        <v>56.39</v>
      </c>
    </row>
    <row r="9421" spans="1:11" x14ac:dyDescent="0.25">
      <c r="A9421" t="s">
        <v>9430</v>
      </c>
      <c r="B9421" t="s">
        <v>40</v>
      </c>
      <c r="C9421">
        <v>68030</v>
      </c>
      <c r="D9421">
        <v>1</v>
      </c>
      <c r="E9421" s="1">
        <v>44824</v>
      </c>
      <c r="F9421">
        <f t="shared" si="147"/>
        <v>75.349999999999994</v>
      </c>
      <c r="J9421" s="34" t="s">
        <v>6042</v>
      </c>
      <c r="K9421" s="36">
        <v>75.180000000000007</v>
      </c>
    </row>
    <row r="9422" spans="1:11" x14ac:dyDescent="0.25">
      <c r="A9422" t="s">
        <v>9431</v>
      </c>
      <c r="B9422" t="s">
        <v>17</v>
      </c>
      <c r="C9422">
        <v>44222</v>
      </c>
      <c r="D9422">
        <v>1</v>
      </c>
      <c r="E9422" s="1">
        <v>44693</v>
      </c>
      <c r="F9422">
        <f t="shared" si="147"/>
        <v>49.02</v>
      </c>
      <c r="J9422" s="34" t="s">
        <v>7961</v>
      </c>
      <c r="K9422" s="36">
        <v>159.75</v>
      </c>
    </row>
    <row r="9423" spans="1:11" x14ac:dyDescent="0.25">
      <c r="A9423" t="s">
        <v>9432</v>
      </c>
      <c r="B9423" t="s">
        <v>17</v>
      </c>
      <c r="C9423">
        <v>41308</v>
      </c>
      <c r="D9423">
        <v>1</v>
      </c>
      <c r="E9423" s="1">
        <v>44686</v>
      </c>
      <c r="F9423" t="str">
        <f t="shared" si="147"/>
        <v>NULL</v>
      </c>
      <c r="J9423" s="34" t="s">
        <v>4155</v>
      </c>
      <c r="K9423" s="36">
        <v>75.180000000000007</v>
      </c>
    </row>
    <row r="9424" spans="1:11" x14ac:dyDescent="0.25">
      <c r="A9424" t="s">
        <v>9433</v>
      </c>
      <c r="B9424" t="s">
        <v>11</v>
      </c>
      <c r="C9424">
        <v>35574</v>
      </c>
      <c r="D9424">
        <v>1</v>
      </c>
      <c r="E9424" s="1">
        <v>44706</v>
      </c>
      <c r="F9424">
        <f t="shared" si="147"/>
        <v>26.42</v>
      </c>
      <c r="J9424" s="34" t="s">
        <v>5876</v>
      </c>
      <c r="K9424" s="36">
        <v>469.81</v>
      </c>
    </row>
    <row r="9425" spans="1:11" x14ac:dyDescent="0.25">
      <c r="A9425" t="s">
        <v>9434</v>
      </c>
      <c r="B9425" t="s">
        <v>6</v>
      </c>
      <c r="C9425">
        <v>76105</v>
      </c>
      <c r="D9425">
        <v>2</v>
      </c>
      <c r="E9425" s="1">
        <v>44620</v>
      </c>
      <c r="F9425">
        <f t="shared" si="147"/>
        <v>10.57</v>
      </c>
      <c r="J9425" s="34" t="s">
        <v>675</v>
      </c>
      <c r="K9425" s="36">
        <v>48.57</v>
      </c>
    </row>
    <row r="9426" spans="1:11" x14ac:dyDescent="0.25">
      <c r="A9426" t="s">
        <v>9435</v>
      </c>
      <c r="B9426" t="s">
        <v>40</v>
      </c>
      <c r="C9426">
        <v>66947</v>
      </c>
      <c r="D9426">
        <v>1</v>
      </c>
      <c r="E9426" s="1">
        <v>44879</v>
      </c>
      <c r="F9426">
        <f t="shared" si="147"/>
        <v>75.37</v>
      </c>
      <c r="J9426" s="34" t="s">
        <v>10967</v>
      </c>
      <c r="K9426" s="36">
        <v>82.2</v>
      </c>
    </row>
    <row r="9427" spans="1:11" x14ac:dyDescent="0.25">
      <c r="A9427" t="s">
        <v>9436</v>
      </c>
      <c r="B9427" t="s">
        <v>6</v>
      </c>
      <c r="C9427">
        <v>76538</v>
      </c>
      <c r="D9427">
        <v>2</v>
      </c>
      <c r="E9427" s="1">
        <v>44592</v>
      </c>
      <c r="F9427">
        <f t="shared" si="147"/>
        <v>83.4</v>
      </c>
      <c r="J9427" s="34" t="s">
        <v>231</v>
      </c>
      <c r="K9427" s="36">
        <v>41.68</v>
      </c>
    </row>
    <row r="9428" spans="1:11" x14ac:dyDescent="0.25">
      <c r="A9428" t="s">
        <v>9437</v>
      </c>
      <c r="B9428" t="s">
        <v>6</v>
      </c>
      <c r="C9428">
        <v>63676</v>
      </c>
      <c r="D9428">
        <v>2</v>
      </c>
      <c r="E9428" s="1">
        <v>44568</v>
      </c>
      <c r="F9428">
        <f t="shared" si="147"/>
        <v>162.61000000000001</v>
      </c>
      <c r="J9428" s="34" t="s">
        <v>936</v>
      </c>
      <c r="K9428" s="36">
        <v>129.11000000000001</v>
      </c>
    </row>
    <row r="9429" spans="1:11" x14ac:dyDescent="0.25">
      <c r="A9429" t="s">
        <v>9438</v>
      </c>
      <c r="B9429" t="s">
        <v>40</v>
      </c>
      <c r="C9429">
        <v>89416</v>
      </c>
      <c r="D9429">
        <v>1</v>
      </c>
      <c r="E9429" s="1">
        <v>44910</v>
      </c>
      <c r="F9429">
        <f t="shared" si="147"/>
        <v>73.02</v>
      </c>
      <c r="J9429" s="34" t="s">
        <v>4816</v>
      </c>
      <c r="K9429" s="36">
        <v>311.97000000000003</v>
      </c>
    </row>
    <row r="9430" spans="1:11" x14ac:dyDescent="0.25">
      <c r="A9430" t="s">
        <v>9439</v>
      </c>
      <c r="B9430" t="s">
        <v>17</v>
      </c>
      <c r="C9430">
        <v>40415</v>
      </c>
      <c r="D9430">
        <v>1</v>
      </c>
      <c r="E9430" s="1">
        <v>44618</v>
      </c>
      <c r="F9430">
        <f t="shared" si="147"/>
        <v>252.33</v>
      </c>
      <c r="J9430" s="34" t="s">
        <v>5406</v>
      </c>
      <c r="K9430" s="36">
        <v>75.180000000000007</v>
      </c>
    </row>
    <row r="9431" spans="1:11" x14ac:dyDescent="0.25">
      <c r="A9431" t="s">
        <v>9440</v>
      </c>
      <c r="B9431" t="s">
        <v>11</v>
      </c>
      <c r="C9431">
        <v>45344</v>
      </c>
      <c r="D9431">
        <v>1</v>
      </c>
      <c r="E9431" s="1">
        <v>44700</v>
      </c>
      <c r="F9431">
        <f t="shared" si="147"/>
        <v>78.44</v>
      </c>
      <c r="J9431" s="34" t="s">
        <v>353</v>
      </c>
      <c r="K9431" s="36">
        <v>75.180000000000007</v>
      </c>
    </row>
    <row r="9432" spans="1:11" x14ac:dyDescent="0.25">
      <c r="A9432" t="s">
        <v>9441</v>
      </c>
      <c r="B9432" t="s">
        <v>6</v>
      </c>
      <c r="C9432">
        <v>75883</v>
      </c>
      <c r="D9432">
        <v>2</v>
      </c>
      <c r="E9432" s="1">
        <v>44595</v>
      </c>
      <c r="F9432">
        <f t="shared" si="147"/>
        <v>75.180000000000007</v>
      </c>
      <c r="J9432" s="34" t="s">
        <v>2728</v>
      </c>
      <c r="K9432" s="36">
        <v>94.82</v>
      </c>
    </row>
    <row r="9433" spans="1:11" x14ac:dyDescent="0.25">
      <c r="A9433" t="s">
        <v>9442</v>
      </c>
      <c r="B9433" t="s">
        <v>40</v>
      </c>
      <c r="C9433">
        <v>63478</v>
      </c>
      <c r="D9433">
        <v>1</v>
      </c>
      <c r="E9433" s="1">
        <v>44802</v>
      </c>
      <c r="F9433">
        <f t="shared" si="147"/>
        <v>263.5</v>
      </c>
      <c r="J9433" s="34" t="s">
        <v>10719</v>
      </c>
      <c r="K9433" s="36">
        <v>843.35</v>
      </c>
    </row>
    <row r="9434" spans="1:11" x14ac:dyDescent="0.25">
      <c r="A9434" t="s">
        <v>9443</v>
      </c>
      <c r="B9434" t="s">
        <v>11</v>
      </c>
      <c r="C9434">
        <v>23503</v>
      </c>
      <c r="D9434">
        <v>1</v>
      </c>
      <c r="E9434" s="1">
        <v>44796</v>
      </c>
      <c r="F9434">
        <f t="shared" si="147"/>
        <v>199.84</v>
      </c>
      <c r="J9434" s="34" t="s">
        <v>5502</v>
      </c>
      <c r="K9434" s="36">
        <v>85.06</v>
      </c>
    </row>
    <row r="9435" spans="1:11" x14ac:dyDescent="0.25">
      <c r="A9435" t="s">
        <v>9444</v>
      </c>
      <c r="B9435" t="s">
        <v>17</v>
      </c>
      <c r="C9435">
        <v>19218</v>
      </c>
      <c r="D9435">
        <v>1</v>
      </c>
      <c r="E9435" s="1">
        <v>44740</v>
      </c>
      <c r="F9435">
        <f t="shared" si="147"/>
        <v>11.48</v>
      </c>
      <c r="J9435" s="34" t="s">
        <v>8361</v>
      </c>
      <c r="K9435" s="36">
        <v>83.4</v>
      </c>
    </row>
    <row r="9436" spans="1:11" x14ac:dyDescent="0.25">
      <c r="A9436" t="s">
        <v>9445</v>
      </c>
      <c r="B9436" t="s">
        <v>40</v>
      </c>
      <c r="C9436">
        <v>23040</v>
      </c>
      <c r="D9436">
        <v>1</v>
      </c>
      <c r="E9436" s="1">
        <v>44837</v>
      </c>
      <c r="F9436">
        <f t="shared" si="147"/>
        <v>236.52</v>
      </c>
      <c r="J9436" s="34" t="s">
        <v>7959</v>
      </c>
      <c r="K9436" s="36">
        <v>18.02</v>
      </c>
    </row>
    <row r="9437" spans="1:11" x14ac:dyDescent="0.25">
      <c r="A9437" t="s">
        <v>9446</v>
      </c>
      <c r="B9437" t="s">
        <v>11</v>
      </c>
      <c r="C9437">
        <v>29583</v>
      </c>
      <c r="D9437">
        <v>1</v>
      </c>
      <c r="E9437" s="1">
        <v>44628</v>
      </c>
      <c r="F9437">
        <f t="shared" si="147"/>
        <v>1453.29</v>
      </c>
      <c r="J9437" s="34" t="s">
        <v>8726</v>
      </c>
      <c r="K9437" s="36">
        <v>54.07</v>
      </c>
    </row>
    <row r="9438" spans="1:11" x14ac:dyDescent="0.25">
      <c r="A9438" t="s">
        <v>9447</v>
      </c>
      <c r="B9438" t="s">
        <v>13</v>
      </c>
      <c r="C9438">
        <v>147832</v>
      </c>
      <c r="D9438">
        <v>2</v>
      </c>
      <c r="E9438" s="1">
        <v>44914</v>
      </c>
      <c r="F9438">
        <f t="shared" si="147"/>
        <v>10.81</v>
      </c>
      <c r="J9438" s="34" t="s">
        <v>10295</v>
      </c>
      <c r="K9438" s="36">
        <v>48.57</v>
      </c>
    </row>
    <row r="9439" spans="1:11" x14ac:dyDescent="0.25">
      <c r="A9439" t="s">
        <v>9448</v>
      </c>
      <c r="B9439" t="s">
        <v>6</v>
      </c>
      <c r="C9439">
        <v>134712</v>
      </c>
      <c r="D9439">
        <v>2</v>
      </c>
      <c r="E9439" s="1">
        <v>44825</v>
      </c>
      <c r="F9439">
        <f t="shared" si="147"/>
        <v>220.03</v>
      </c>
      <c r="J9439" s="34" t="s">
        <v>5390</v>
      </c>
      <c r="K9439" s="36">
        <v>61.08</v>
      </c>
    </row>
    <row r="9440" spans="1:11" x14ac:dyDescent="0.25">
      <c r="A9440" t="s">
        <v>9449</v>
      </c>
      <c r="B9440" t="s">
        <v>8</v>
      </c>
      <c r="C9440">
        <v>120487</v>
      </c>
      <c r="D9440">
        <v>2</v>
      </c>
      <c r="E9440" s="1">
        <v>44756</v>
      </c>
      <c r="F9440">
        <f t="shared" si="147"/>
        <v>146.04</v>
      </c>
      <c r="J9440" s="34" t="s">
        <v>56</v>
      </c>
      <c r="K9440" s="36">
        <v>23.49</v>
      </c>
    </row>
    <row r="9441" spans="1:11" x14ac:dyDescent="0.25">
      <c r="A9441" t="s">
        <v>9450</v>
      </c>
      <c r="B9441" t="s">
        <v>6</v>
      </c>
      <c r="C9441">
        <v>89711</v>
      </c>
      <c r="D9441">
        <v>2</v>
      </c>
      <c r="E9441" s="1">
        <v>44690</v>
      </c>
      <c r="F9441">
        <f t="shared" si="147"/>
        <v>735.3</v>
      </c>
      <c r="J9441" s="34" t="s">
        <v>2411</v>
      </c>
      <c r="K9441" s="36">
        <v>52.53</v>
      </c>
    </row>
    <row r="9442" spans="1:11" x14ac:dyDescent="0.25">
      <c r="A9442" t="s">
        <v>9451</v>
      </c>
      <c r="B9442" t="s">
        <v>17</v>
      </c>
      <c r="C9442">
        <v>43423</v>
      </c>
      <c r="D9442">
        <v>1</v>
      </c>
      <c r="E9442" s="1">
        <v>44847</v>
      </c>
      <c r="F9442">
        <f t="shared" si="147"/>
        <v>93.87</v>
      </c>
      <c r="J9442" s="34" t="s">
        <v>3997</v>
      </c>
      <c r="K9442" s="36">
        <v>620.19000000000005</v>
      </c>
    </row>
    <row r="9443" spans="1:11" x14ac:dyDescent="0.25">
      <c r="A9443" t="s">
        <v>9452</v>
      </c>
      <c r="B9443" t="s">
        <v>17</v>
      </c>
      <c r="C9443">
        <v>23564</v>
      </c>
      <c r="D9443">
        <v>1</v>
      </c>
      <c r="E9443" s="1">
        <v>44889</v>
      </c>
      <c r="F9443">
        <f t="shared" si="147"/>
        <v>10.6</v>
      </c>
      <c r="J9443" s="34" t="s">
        <v>7242</v>
      </c>
      <c r="K9443" s="36">
        <v>22.83</v>
      </c>
    </row>
    <row r="9444" spans="1:11" x14ac:dyDescent="0.25">
      <c r="A9444" t="s">
        <v>9453</v>
      </c>
      <c r="B9444" t="s">
        <v>17</v>
      </c>
      <c r="C9444">
        <v>45705</v>
      </c>
      <c r="D9444">
        <v>1</v>
      </c>
      <c r="E9444" s="1">
        <v>44788</v>
      </c>
      <c r="F9444">
        <f t="shared" si="147"/>
        <v>430.22</v>
      </c>
      <c r="J9444" s="34" t="s">
        <v>10653</v>
      </c>
      <c r="K9444" s="36">
        <v>12.02</v>
      </c>
    </row>
    <row r="9445" spans="1:11" x14ac:dyDescent="0.25">
      <c r="A9445" t="s">
        <v>9454</v>
      </c>
      <c r="B9445" t="s">
        <v>17</v>
      </c>
      <c r="C9445">
        <v>50517</v>
      </c>
      <c r="D9445">
        <v>1</v>
      </c>
      <c r="E9445" s="1">
        <v>44749</v>
      </c>
      <c r="F9445">
        <f t="shared" si="147"/>
        <v>86.17</v>
      </c>
      <c r="J9445" s="34" t="s">
        <v>10941</v>
      </c>
      <c r="K9445" s="36">
        <v>85.88</v>
      </c>
    </row>
    <row r="9446" spans="1:11" x14ac:dyDescent="0.25">
      <c r="A9446" t="s">
        <v>9455</v>
      </c>
      <c r="B9446" t="s">
        <v>11</v>
      </c>
      <c r="C9446">
        <v>35203</v>
      </c>
      <c r="D9446">
        <v>1</v>
      </c>
      <c r="E9446" s="1">
        <v>44740</v>
      </c>
      <c r="F9446">
        <f t="shared" si="147"/>
        <v>15.52</v>
      </c>
      <c r="J9446" s="34" t="s">
        <v>4976</v>
      </c>
      <c r="K9446" s="36">
        <v>303.77</v>
      </c>
    </row>
    <row r="9447" spans="1:11" x14ac:dyDescent="0.25">
      <c r="A9447" t="s">
        <v>9456</v>
      </c>
      <c r="B9447" t="s">
        <v>17</v>
      </c>
      <c r="C9447">
        <v>18740</v>
      </c>
      <c r="D9447">
        <v>1</v>
      </c>
      <c r="E9447" s="1">
        <v>44609</v>
      </c>
      <c r="F9447">
        <f t="shared" si="147"/>
        <v>50.52</v>
      </c>
      <c r="J9447" s="34" t="s">
        <v>2893</v>
      </c>
      <c r="K9447" s="36">
        <v>83.4</v>
      </c>
    </row>
    <row r="9448" spans="1:11" x14ac:dyDescent="0.25">
      <c r="A9448" t="s">
        <v>9457</v>
      </c>
      <c r="B9448" t="s">
        <v>8</v>
      </c>
      <c r="C9448">
        <v>73075</v>
      </c>
      <c r="D9448">
        <v>2</v>
      </c>
      <c r="E9448" s="1">
        <v>44616</v>
      </c>
      <c r="F9448">
        <f t="shared" si="147"/>
        <v>138.61000000000001</v>
      </c>
      <c r="J9448" s="34" t="s">
        <v>9418</v>
      </c>
      <c r="K9448" s="36">
        <v>10.57</v>
      </c>
    </row>
    <row r="9449" spans="1:11" x14ac:dyDescent="0.25">
      <c r="A9449" t="s">
        <v>9458</v>
      </c>
      <c r="B9449" t="s">
        <v>17</v>
      </c>
      <c r="C9449">
        <v>18550</v>
      </c>
      <c r="D9449">
        <v>1</v>
      </c>
      <c r="E9449" s="1">
        <v>44909</v>
      </c>
      <c r="F9449">
        <f t="shared" si="147"/>
        <v>755.63</v>
      </c>
      <c r="J9449" s="34" t="s">
        <v>6175</v>
      </c>
      <c r="K9449" s="36">
        <v>611.54999999999995</v>
      </c>
    </row>
    <row r="9450" spans="1:11" x14ac:dyDescent="0.25">
      <c r="A9450" t="s">
        <v>9459</v>
      </c>
      <c r="B9450" t="s">
        <v>40</v>
      </c>
      <c r="C9450">
        <v>86901</v>
      </c>
      <c r="D9450">
        <v>1</v>
      </c>
      <c r="E9450" s="1">
        <v>44917</v>
      </c>
      <c r="F9450">
        <f t="shared" si="147"/>
        <v>254.25</v>
      </c>
      <c r="J9450" s="34" t="s">
        <v>9722</v>
      </c>
      <c r="K9450" s="36">
        <v>639.54999999999995</v>
      </c>
    </row>
    <row r="9451" spans="1:11" x14ac:dyDescent="0.25">
      <c r="A9451" t="s">
        <v>9460</v>
      </c>
      <c r="B9451" t="s">
        <v>6</v>
      </c>
      <c r="C9451">
        <v>60184</v>
      </c>
      <c r="D9451">
        <v>2</v>
      </c>
      <c r="E9451" s="1">
        <v>44858</v>
      </c>
      <c r="F9451">
        <f t="shared" si="147"/>
        <v>754.55</v>
      </c>
      <c r="J9451" s="34" t="s">
        <v>2165</v>
      </c>
      <c r="K9451" s="36">
        <v>75.180000000000007</v>
      </c>
    </row>
    <row r="9452" spans="1:11" x14ac:dyDescent="0.25">
      <c r="A9452" t="s">
        <v>9461</v>
      </c>
      <c r="B9452" t="s">
        <v>8</v>
      </c>
      <c r="C9452">
        <v>115053</v>
      </c>
      <c r="D9452">
        <v>2</v>
      </c>
      <c r="E9452" s="1">
        <v>44711</v>
      </c>
      <c r="F9452">
        <f t="shared" si="147"/>
        <v>103.37</v>
      </c>
      <c r="J9452" s="34" t="s">
        <v>3029</v>
      </c>
      <c r="K9452" s="36">
        <v>10.57</v>
      </c>
    </row>
    <row r="9453" spans="1:11" x14ac:dyDescent="0.25">
      <c r="A9453" t="s">
        <v>9462</v>
      </c>
      <c r="B9453" t="s">
        <v>6</v>
      </c>
      <c r="C9453">
        <v>146912</v>
      </c>
      <c r="D9453">
        <v>2</v>
      </c>
      <c r="E9453" s="1">
        <v>44886</v>
      </c>
      <c r="F9453">
        <f t="shared" si="147"/>
        <v>85.31</v>
      </c>
      <c r="J9453" s="34" t="s">
        <v>3191</v>
      </c>
      <c r="K9453" s="36">
        <v>442.99</v>
      </c>
    </row>
    <row r="9454" spans="1:11" x14ac:dyDescent="0.25">
      <c r="A9454" t="s">
        <v>9463</v>
      </c>
      <c r="B9454" t="s">
        <v>40</v>
      </c>
      <c r="C9454">
        <v>76613</v>
      </c>
      <c r="D9454">
        <v>1</v>
      </c>
      <c r="E9454" s="1">
        <v>44896</v>
      </c>
      <c r="F9454">
        <f t="shared" si="147"/>
        <v>207.65</v>
      </c>
      <c r="J9454" s="34" t="s">
        <v>998</v>
      </c>
      <c r="K9454" s="36">
        <v>419.7</v>
      </c>
    </row>
    <row r="9455" spans="1:11" x14ac:dyDescent="0.25">
      <c r="A9455" t="s">
        <v>9464</v>
      </c>
      <c r="B9455" t="s">
        <v>11</v>
      </c>
      <c r="C9455">
        <v>23095</v>
      </c>
      <c r="D9455">
        <v>1</v>
      </c>
      <c r="E9455" s="1">
        <v>44832</v>
      </c>
      <c r="F9455">
        <f t="shared" si="147"/>
        <v>36.130000000000003</v>
      </c>
      <c r="J9455" s="34" t="s">
        <v>7165</v>
      </c>
      <c r="K9455" s="36">
        <v>42.29</v>
      </c>
    </row>
    <row r="9456" spans="1:11" x14ac:dyDescent="0.25">
      <c r="A9456" t="s">
        <v>9465</v>
      </c>
      <c r="B9456" t="s">
        <v>6</v>
      </c>
      <c r="C9456">
        <v>112813</v>
      </c>
      <c r="D9456">
        <v>2</v>
      </c>
      <c r="E9456" s="1">
        <v>44907</v>
      </c>
      <c r="F9456">
        <f t="shared" si="147"/>
        <v>38.450000000000003</v>
      </c>
      <c r="J9456" s="34" t="s">
        <v>897</v>
      </c>
      <c r="K9456" s="36">
        <v>63.13</v>
      </c>
    </row>
    <row r="9457" spans="1:11" x14ac:dyDescent="0.25">
      <c r="A9457" t="s">
        <v>9466</v>
      </c>
      <c r="B9457" t="s">
        <v>6</v>
      </c>
      <c r="C9457">
        <v>87624</v>
      </c>
      <c r="D9457">
        <v>2</v>
      </c>
      <c r="E9457" s="1">
        <v>44628</v>
      </c>
      <c r="F9457">
        <f t="shared" si="147"/>
        <v>56.39</v>
      </c>
      <c r="J9457" s="34" t="s">
        <v>8785</v>
      </c>
      <c r="K9457" s="36">
        <v>178.55</v>
      </c>
    </row>
    <row r="9458" spans="1:11" x14ac:dyDescent="0.25">
      <c r="A9458" t="s">
        <v>9467</v>
      </c>
      <c r="B9458" t="s">
        <v>11</v>
      </c>
      <c r="C9458">
        <v>38228</v>
      </c>
      <c r="D9458">
        <v>1</v>
      </c>
      <c r="E9458" s="1">
        <v>44581</v>
      </c>
      <c r="F9458">
        <f t="shared" si="147"/>
        <v>71.22</v>
      </c>
      <c r="J9458" s="34" t="s">
        <v>8806</v>
      </c>
      <c r="K9458" s="36">
        <v>86.19</v>
      </c>
    </row>
    <row r="9459" spans="1:11" x14ac:dyDescent="0.25">
      <c r="A9459" t="s">
        <v>9468</v>
      </c>
      <c r="B9459" t="s">
        <v>17</v>
      </c>
      <c r="C9459">
        <v>42970</v>
      </c>
      <c r="D9459">
        <v>1</v>
      </c>
      <c r="E9459" s="1">
        <v>44653</v>
      </c>
      <c r="F9459">
        <f t="shared" si="147"/>
        <v>73.489999999999995</v>
      </c>
      <c r="J9459" s="34" t="s">
        <v>4134</v>
      </c>
      <c r="K9459" s="36">
        <v>68.14</v>
      </c>
    </row>
    <row r="9460" spans="1:11" x14ac:dyDescent="0.25">
      <c r="A9460" t="s">
        <v>9469</v>
      </c>
      <c r="B9460" t="s">
        <v>40</v>
      </c>
      <c r="C9460">
        <v>74979</v>
      </c>
      <c r="D9460">
        <v>1</v>
      </c>
      <c r="E9460" s="1">
        <v>44854</v>
      </c>
      <c r="F9460">
        <f t="shared" si="147"/>
        <v>111.88</v>
      </c>
      <c r="J9460" s="34" t="s">
        <v>3681</v>
      </c>
      <c r="K9460" s="36">
        <v>75.180000000000007</v>
      </c>
    </row>
    <row r="9461" spans="1:11" x14ac:dyDescent="0.25">
      <c r="A9461" t="s">
        <v>9470</v>
      </c>
      <c r="B9461" t="s">
        <v>6</v>
      </c>
      <c r="C9461">
        <v>91718</v>
      </c>
      <c r="D9461">
        <v>2</v>
      </c>
      <c r="E9461" s="1">
        <v>44699</v>
      </c>
      <c r="F9461">
        <f t="shared" si="147"/>
        <v>168.66</v>
      </c>
      <c r="J9461" s="34" t="s">
        <v>10527</v>
      </c>
      <c r="K9461" s="36">
        <v>56.39</v>
      </c>
    </row>
    <row r="9462" spans="1:11" x14ac:dyDescent="0.25">
      <c r="A9462" t="s">
        <v>9471</v>
      </c>
      <c r="B9462" t="s">
        <v>11</v>
      </c>
      <c r="C9462">
        <v>38703</v>
      </c>
      <c r="D9462">
        <v>1</v>
      </c>
      <c r="E9462" s="1">
        <v>44650</v>
      </c>
      <c r="F9462">
        <f t="shared" si="147"/>
        <v>649.66999999999996</v>
      </c>
      <c r="J9462" s="34" t="s">
        <v>1568</v>
      </c>
      <c r="K9462" s="36">
        <v>659.13</v>
      </c>
    </row>
    <row r="9463" spans="1:11" x14ac:dyDescent="0.25">
      <c r="A9463" t="s">
        <v>9472</v>
      </c>
      <c r="B9463" t="s">
        <v>17</v>
      </c>
      <c r="C9463">
        <v>85686</v>
      </c>
      <c r="D9463">
        <v>1</v>
      </c>
      <c r="E9463" s="1">
        <v>44899</v>
      </c>
      <c r="F9463">
        <f t="shared" si="147"/>
        <v>49.46</v>
      </c>
      <c r="J9463" s="34" t="s">
        <v>9733</v>
      </c>
      <c r="K9463" s="36">
        <v>126.87</v>
      </c>
    </row>
    <row r="9464" spans="1:11" x14ac:dyDescent="0.25">
      <c r="A9464" t="s">
        <v>9473</v>
      </c>
      <c r="B9464" t="s">
        <v>17</v>
      </c>
      <c r="C9464">
        <v>39804</v>
      </c>
      <c r="D9464">
        <v>1</v>
      </c>
      <c r="E9464" s="1">
        <v>44591</v>
      </c>
      <c r="F9464">
        <f t="shared" si="147"/>
        <v>71.19</v>
      </c>
      <c r="J9464" s="34" t="s">
        <v>9809</v>
      </c>
      <c r="K9464" s="36">
        <v>183.23</v>
      </c>
    </row>
    <row r="9465" spans="1:11" x14ac:dyDescent="0.25">
      <c r="A9465" t="s">
        <v>9474</v>
      </c>
      <c r="B9465" t="s">
        <v>8</v>
      </c>
      <c r="C9465">
        <v>49572</v>
      </c>
      <c r="D9465">
        <v>2</v>
      </c>
      <c r="E9465" s="1">
        <v>44657</v>
      </c>
      <c r="F9465">
        <f t="shared" si="147"/>
        <v>49.33</v>
      </c>
      <c r="J9465" s="34" t="s">
        <v>9963</v>
      </c>
      <c r="K9465" s="36">
        <v>23.49</v>
      </c>
    </row>
    <row r="9466" spans="1:11" x14ac:dyDescent="0.25">
      <c r="A9466" t="s">
        <v>9475</v>
      </c>
      <c r="B9466" t="s">
        <v>6</v>
      </c>
      <c r="C9466">
        <v>59762</v>
      </c>
      <c r="D9466">
        <v>2</v>
      </c>
      <c r="E9466" s="1">
        <v>44767</v>
      </c>
      <c r="F9466">
        <f t="shared" si="147"/>
        <v>37.590000000000003</v>
      </c>
      <c r="J9466" s="34" t="s">
        <v>4432</v>
      </c>
      <c r="K9466" s="36">
        <v>694.22</v>
      </c>
    </row>
    <row r="9467" spans="1:11" x14ac:dyDescent="0.25">
      <c r="A9467" t="s">
        <v>9476</v>
      </c>
      <c r="B9467" t="s">
        <v>40</v>
      </c>
      <c r="C9467">
        <v>84928</v>
      </c>
      <c r="D9467">
        <v>1</v>
      </c>
      <c r="E9467" s="1">
        <v>44893</v>
      </c>
      <c r="F9467">
        <f t="shared" si="147"/>
        <v>219.43</v>
      </c>
      <c r="J9467" s="34" t="s">
        <v>9952</v>
      </c>
      <c r="K9467" s="36">
        <v>75.180000000000007</v>
      </c>
    </row>
    <row r="9468" spans="1:11" x14ac:dyDescent="0.25">
      <c r="A9468" t="s">
        <v>9477</v>
      </c>
      <c r="B9468" t="s">
        <v>40</v>
      </c>
      <c r="C9468">
        <v>75344</v>
      </c>
      <c r="D9468">
        <v>1</v>
      </c>
      <c r="E9468" s="1">
        <v>44859</v>
      </c>
      <c r="F9468">
        <f t="shared" si="147"/>
        <v>83.62</v>
      </c>
      <c r="J9468" s="34" t="s">
        <v>8539</v>
      </c>
      <c r="K9468" s="36">
        <v>64.61</v>
      </c>
    </row>
    <row r="9469" spans="1:11" x14ac:dyDescent="0.25">
      <c r="A9469" t="s">
        <v>9478</v>
      </c>
      <c r="B9469" t="s">
        <v>8</v>
      </c>
      <c r="C9469">
        <v>45196</v>
      </c>
      <c r="D9469">
        <v>2</v>
      </c>
      <c r="E9469" s="1">
        <v>44567</v>
      </c>
      <c r="F9469">
        <f t="shared" si="147"/>
        <v>211.79</v>
      </c>
      <c r="J9469" s="34" t="s">
        <v>9096</v>
      </c>
      <c r="K9469" s="36">
        <v>62.32</v>
      </c>
    </row>
    <row r="9470" spans="1:11" x14ac:dyDescent="0.25">
      <c r="A9470" t="s">
        <v>9479</v>
      </c>
      <c r="B9470" t="s">
        <v>6</v>
      </c>
      <c r="C9470">
        <v>78718</v>
      </c>
      <c r="D9470">
        <v>2</v>
      </c>
      <c r="E9470" s="1">
        <v>44609</v>
      </c>
      <c r="F9470">
        <f t="shared" si="147"/>
        <v>52.53</v>
      </c>
      <c r="J9470" s="34" t="s">
        <v>7686</v>
      </c>
      <c r="K9470" s="36">
        <v>152.28</v>
      </c>
    </row>
    <row r="9471" spans="1:11" x14ac:dyDescent="0.25">
      <c r="A9471" t="s">
        <v>9480</v>
      </c>
      <c r="B9471" t="s">
        <v>8</v>
      </c>
      <c r="C9471">
        <v>94576</v>
      </c>
      <c r="D9471">
        <v>2</v>
      </c>
      <c r="E9471" s="1">
        <v>44860</v>
      </c>
      <c r="F9471">
        <f t="shared" si="147"/>
        <v>74.489999999999995</v>
      </c>
      <c r="J9471" s="34" t="s">
        <v>4117</v>
      </c>
      <c r="K9471" s="36">
        <v>20.100000000000001</v>
      </c>
    </row>
    <row r="9472" spans="1:11" x14ac:dyDescent="0.25">
      <c r="A9472" t="s">
        <v>9481</v>
      </c>
      <c r="B9472" t="s">
        <v>8</v>
      </c>
      <c r="C9472">
        <v>75031</v>
      </c>
      <c r="D9472">
        <v>2</v>
      </c>
      <c r="E9472" s="1">
        <v>44580</v>
      </c>
      <c r="F9472">
        <f t="shared" si="147"/>
        <v>86.93</v>
      </c>
      <c r="J9472" s="34" t="s">
        <v>8866</v>
      </c>
      <c r="K9472" s="36">
        <v>785.21</v>
      </c>
    </row>
    <row r="9473" spans="1:11" x14ac:dyDescent="0.25">
      <c r="A9473" t="s">
        <v>9482</v>
      </c>
      <c r="B9473" t="s">
        <v>8</v>
      </c>
      <c r="C9473">
        <v>77371</v>
      </c>
      <c r="D9473">
        <v>2</v>
      </c>
      <c r="E9473" s="1">
        <v>44662</v>
      </c>
      <c r="F9473">
        <f t="shared" si="147"/>
        <v>23.49</v>
      </c>
      <c r="J9473" s="34" t="s">
        <v>5995</v>
      </c>
      <c r="K9473" s="36">
        <v>566.97</v>
      </c>
    </row>
    <row r="9474" spans="1:11" x14ac:dyDescent="0.25">
      <c r="A9474" t="s">
        <v>9483</v>
      </c>
      <c r="B9474" t="s">
        <v>11</v>
      </c>
      <c r="C9474">
        <v>55181</v>
      </c>
      <c r="D9474">
        <v>1</v>
      </c>
      <c r="E9474" s="1">
        <v>44756</v>
      </c>
      <c r="F9474">
        <f t="shared" ref="F9474:F9537" si="148">VLOOKUP(A9474,$J$1:$K$11016,2,FALSE)</f>
        <v>228.01</v>
      </c>
      <c r="J9474" s="34" t="s">
        <v>5769</v>
      </c>
      <c r="K9474" s="36">
        <v>730.3</v>
      </c>
    </row>
    <row r="9475" spans="1:11" x14ac:dyDescent="0.25">
      <c r="A9475" t="s">
        <v>9484</v>
      </c>
      <c r="B9475" t="s">
        <v>11</v>
      </c>
      <c r="C9475">
        <v>47435</v>
      </c>
      <c r="D9475">
        <v>1</v>
      </c>
      <c r="E9475" s="1">
        <v>44706</v>
      </c>
      <c r="F9475">
        <f t="shared" si="148"/>
        <v>118.56</v>
      </c>
      <c r="J9475" s="34" t="s">
        <v>66</v>
      </c>
      <c r="K9475" s="36">
        <v>10.72</v>
      </c>
    </row>
    <row r="9476" spans="1:11" x14ac:dyDescent="0.25">
      <c r="A9476" t="s">
        <v>9485</v>
      </c>
      <c r="B9476" t="s">
        <v>13</v>
      </c>
      <c r="C9476">
        <v>134069</v>
      </c>
      <c r="D9476">
        <v>2</v>
      </c>
      <c r="E9476" s="1">
        <v>44880</v>
      </c>
      <c r="F9476">
        <f t="shared" si="148"/>
        <v>89.88</v>
      </c>
      <c r="J9476" s="35" t="s">
        <v>3426</v>
      </c>
      <c r="K9476" s="36">
        <v>801.26</v>
      </c>
    </row>
    <row r="9477" spans="1:11" x14ac:dyDescent="0.25">
      <c r="A9477" t="s">
        <v>9486</v>
      </c>
      <c r="B9477" t="s">
        <v>8</v>
      </c>
      <c r="C9477">
        <v>91820</v>
      </c>
      <c r="D9477">
        <v>2</v>
      </c>
      <c r="E9477" s="1">
        <v>44854</v>
      </c>
      <c r="F9477">
        <f t="shared" si="148"/>
        <v>21.63</v>
      </c>
      <c r="J9477" s="34" t="s">
        <v>10275</v>
      </c>
      <c r="K9477" s="36">
        <v>117.47</v>
      </c>
    </row>
    <row r="9478" spans="1:11" x14ac:dyDescent="0.25">
      <c r="A9478" t="s">
        <v>9487</v>
      </c>
      <c r="B9478" t="s">
        <v>13</v>
      </c>
      <c r="C9478">
        <v>136176</v>
      </c>
      <c r="D9478">
        <v>2</v>
      </c>
      <c r="E9478" s="1">
        <v>44848</v>
      </c>
      <c r="F9478">
        <f t="shared" si="148"/>
        <v>25.23</v>
      </c>
      <c r="J9478" s="34" t="s">
        <v>8825</v>
      </c>
      <c r="K9478" s="36">
        <v>83.4</v>
      </c>
    </row>
    <row r="9479" spans="1:11" x14ac:dyDescent="0.25">
      <c r="A9479" t="s">
        <v>9488</v>
      </c>
      <c r="B9479" t="s">
        <v>8</v>
      </c>
      <c r="C9479">
        <v>94576</v>
      </c>
      <c r="D9479">
        <v>2</v>
      </c>
      <c r="E9479" s="1">
        <v>44727</v>
      </c>
      <c r="F9479">
        <f t="shared" si="148"/>
        <v>1175.73</v>
      </c>
      <c r="J9479" s="34" t="s">
        <v>8986</v>
      </c>
      <c r="K9479" s="36">
        <v>42.29</v>
      </c>
    </row>
    <row r="9480" spans="1:11" x14ac:dyDescent="0.25">
      <c r="A9480" t="s">
        <v>9489</v>
      </c>
      <c r="B9480" t="s">
        <v>11</v>
      </c>
      <c r="C9480">
        <v>40613</v>
      </c>
      <c r="D9480">
        <v>1</v>
      </c>
      <c r="E9480" s="1">
        <v>44834</v>
      </c>
      <c r="F9480">
        <f t="shared" si="148"/>
        <v>124.79</v>
      </c>
      <c r="J9480" s="34" t="s">
        <v>351</v>
      </c>
      <c r="K9480" s="36">
        <v>11.75</v>
      </c>
    </row>
    <row r="9481" spans="1:11" x14ac:dyDescent="0.25">
      <c r="A9481" t="s">
        <v>9490</v>
      </c>
      <c r="B9481" t="s">
        <v>13</v>
      </c>
      <c r="C9481">
        <v>134702</v>
      </c>
      <c r="D9481">
        <v>2</v>
      </c>
      <c r="E9481" s="1">
        <v>44883</v>
      </c>
      <c r="F9481">
        <f t="shared" si="148"/>
        <v>14.42</v>
      </c>
      <c r="J9481" s="34" t="s">
        <v>7402</v>
      </c>
      <c r="K9481" s="36">
        <v>27.02</v>
      </c>
    </row>
    <row r="9482" spans="1:11" x14ac:dyDescent="0.25">
      <c r="A9482" t="s">
        <v>9491</v>
      </c>
      <c r="B9482" t="s">
        <v>17</v>
      </c>
      <c r="C9482">
        <v>18748</v>
      </c>
      <c r="D9482">
        <v>1</v>
      </c>
      <c r="E9482" s="1">
        <v>44852</v>
      </c>
      <c r="F9482">
        <f t="shared" si="148"/>
        <v>21.2</v>
      </c>
      <c r="J9482" s="34" t="s">
        <v>1470</v>
      </c>
      <c r="K9482" s="36">
        <v>11.75</v>
      </c>
    </row>
    <row r="9483" spans="1:11" x14ac:dyDescent="0.25">
      <c r="A9483" t="s">
        <v>9492</v>
      </c>
      <c r="B9483" t="s">
        <v>11</v>
      </c>
      <c r="C9483">
        <v>36881</v>
      </c>
      <c r="D9483">
        <v>1</v>
      </c>
      <c r="E9483" s="1">
        <v>44598</v>
      </c>
      <c r="F9483">
        <f t="shared" si="148"/>
        <v>13.78</v>
      </c>
      <c r="J9483" s="34" t="s">
        <v>791</v>
      </c>
      <c r="K9483" s="36">
        <v>56.39</v>
      </c>
    </row>
    <row r="9484" spans="1:11" x14ac:dyDescent="0.25">
      <c r="A9484" t="s">
        <v>9493</v>
      </c>
      <c r="B9484" t="s">
        <v>11</v>
      </c>
      <c r="C9484">
        <v>38034</v>
      </c>
      <c r="D9484">
        <v>1</v>
      </c>
      <c r="E9484" s="1">
        <v>44575</v>
      </c>
      <c r="F9484">
        <f t="shared" si="148"/>
        <v>11.49</v>
      </c>
      <c r="J9484" s="34" t="s">
        <v>5121</v>
      </c>
      <c r="K9484" s="36">
        <v>48.57</v>
      </c>
    </row>
    <row r="9485" spans="1:11" x14ac:dyDescent="0.25">
      <c r="A9485" t="s">
        <v>9494</v>
      </c>
      <c r="B9485" t="s">
        <v>11</v>
      </c>
      <c r="C9485">
        <v>60049</v>
      </c>
      <c r="D9485">
        <v>1</v>
      </c>
      <c r="E9485" s="1">
        <v>44776</v>
      </c>
      <c r="F9485">
        <f t="shared" si="148"/>
        <v>75.349999999999994</v>
      </c>
      <c r="J9485" s="34" t="s">
        <v>8969</v>
      </c>
      <c r="K9485" s="36">
        <v>34.01</v>
      </c>
    </row>
    <row r="9486" spans="1:11" x14ac:dyDescent="0.25">
      <c r="A9486" t="s">
        <v>9495</v>
      </c>
      <c r="B9486" t="s">
        <v>8</v>
      </c>
      <c r="C9486">
        <v>123653</v>
      </c>
      <c r="D9486">
        <v>2</v>
      </c>
      <c r="E9486" s="1">
        <v>44844</v>
      </c>
      <c r="F9486">
        <f t="shared" si="148"/>
        <v>10.81</v>
      </c>
      <c r="J9486" s="34" t="s">
        <v>5152</v>
      </c>
      <c r="K9486" s="36">
        <v>75.180000000000007</v>
      </c>
    </row>
    <row r="9487" spans="1:11" x14ac:dyDescent="0.25">
      <c r="A9487" t="s">
        <v>9496</v>
      </c>
      <c r="B9487" t="s">
        <v>6</v>
      </c>
      <c r="C9487">
        <v>74232</v>
      </c>
      <c r="D9487">
        <v>2</v>
      </c>
      <c r="E9487" s="1">
        <v>44722</v>
      </c>
      <c r="F9487">
        <f t="shared" si="148"/>
        <v>24.67</v>
      </c>
      <c r="J9487" s="34" t="s">
        <v>6027</v>
      </c>
      <c r="K9487" s="36">
        <v>75.180000000000007</v>
      </c>
    </row>
    <row r="9488" spans="1:11" x14ac:dyDescent="0.25">
      <c r="A9488" t="s">
        <v>9497</v>
      </c>
      <c r="B9488" t="s">
        <v>8</v>
      </c>
      <c r="C9488">
        <v>127281</v>
      </c>
      <c r="D9488">
        <v>2</v>
      </c>
      <c r="E9488" s="1">
        <v>44824</v>
      </c>
      <c r="F9488">
        <f t="shared" si="148"/>
        <v>326.55</v>
      </c>
      <c r="J9488" s="34" t="s">
        <v>7247</v>
      </c>
      <c r="K9488" s="36">
        <v>10.57</v>
      </c>
    </row>
    <row r="9489" spans="1:11" x14ac:dyDescent="0.25">
      <c r="A9489" t="s">
        <v>9498</v>
      </c>
      <c r="B9489" t="s">
        <v>6</v>
      </c>
      <c r="C9489">
        <v>73713</v>
      </c>
      <c r="D9489">
        <v>2</v>
      </c>
      <c r="E9489" s="1">
        <v>44579</v>
      </c>
      <c r="F9489">
        <f t="shared" si="148"/>
        <v>82.23</v>
      </c>
      <c r="J9489" s="34" t="s">
        <v>3914</v>
      </c>
      <c r="K9489" s="36">
        <v>10.57</v>
      </c>
    </row>
    <row r="9490" spans="1:11" x14ac:dyDescent="0.25">
      <c r="A9490" t="s">
        <v>9499</v>
      </c>
      <c r="B9490" t="s">
        <v>6</v>
      </c>
      <c r="C9490">
        <v>90025</v>
      </c>
      <c r="D9490">
        <v>2</v>
      </c>
      <c r="E9490" s="1">
        <v>44637</v>
      </c>
      <c r="F9490">
        <f t="shared" si="148"/>
        <v>75.180000000000007</v>
      </c>
      <c r="J9490" s="34" t="s">
        <v>2560</v>
      </c>
      <c r="K9490" s="36">
        <v>393.51</v>
      </c>
    </row>
    <row r="9491" spans="1:11" x14ac:dyDescent="0.25">
      <c r="A9491" t="s">
        <v>9500</v>
      </c>
      <c r="B9491" t="s">
        <v>11</v>
      </c>
      <c r="C9491">
        <v>30386</v>
      </c>
      <c r="D9491">
        <v>1</v>
      </c>
      <c r="E9491" s="1">
        <v>44590</v>
      </c>
      <c r="F9491">
        <f t="shared" si="148"/>
        <v>316.5</v>
      </c>
      <c r="J9491" s="34" t="s">
        <v>5454</v>
      </c>
      <c r="K9491" s="36">
        <v>10.81</v>
      </c>
    </row>
    <row r="9492" spans="1:11" x14ac:dyDescent="0.25">
      <c r="A9492" t="s">
        <v>9501</v>
      </c>
      <c r="B9492" t="s">
        <v>8</v>
      </c>
      <c r="C9492">
        <v>92538</v>
      </c>
      <c r="D9492">
        <v>2</v>
      </c>
      <c r="E9492" s="1">
        <v>44762</v>
      </c>
      <c r="F9492">
        <f t="shared" si="148"/>
        <v>21.44</v>
      </c>
      <c r="J9492" s="34" t="s">
        <v>7896</v>
      </c>
      <c r="K9492" s="36">
        <v>697.25</v>
      </c>
    </row>
    <row r="9493" spans="1:11" x14ac:dyDescent="0.25">
      <c r="A9493" t="s">
        <v>9502</v>
      </c>
      <c r="B9493" t="s">
        <v>13</v>
      </c>
      <c r="C9493">
        <v>157499</v>
      </c>
      <c r="D9493">
        <v>2</v>
      </c>
      <c r="E9493" s="1">
        <v>44910</v>
      </c>
      <c r="F9493">
        <f t="shared" si="148"/>
        <v>62.48</v>
      </c>
      <c r="J9493" s="34" t="s">
        <v>1752</v>
      </c>
      <c r="K9493" s="36">
        <v>111.49</v>
      </c>
    </row>
    <row r="9494" spans="1:11" x14ac:dyDescent="0.25">
      <c r="A9494" t="s">
        <v>9503</v>
      </c>
      <c r="B9494" t="s">
        <v>8</v>
      </c>
      <c r="C9494">
        <v>87285</v>
      </c>
      <c r="D9494">
        <v>2</v>
      </c>
      <c r="E9494" s="1">
        <v>44671</v>
      </c>
      <c r="F9494">
        <f t="shared" si="148"/>
        <v>731.73</v>
      </c>
      <c r="J9494" s="34" t="s">
        <v>41</v>
      </c>
      <c r="K9494" s="36">
        <v>75.180000000000007</v>
      </c>
    </row>
    <row r="9495" spans="1:11" x14ac:dyDescent="0.25">
      <c r="A9495" t="s">
        <v>9504</v>
      </c>
      <c r="B9495" t="s">
        <v>6</v>
      </c>
      <c r="C9495">
        <v>126262</v>
      </c>
      <c r="D9495">
        <v>2</v>
      </c>
      <c r="E9495" s="1">
        <v>44812</v>
      </c>
      <c r="F9495">
        <f t="shared" si="148"/>
        <v>10.57</v>
      </c>
      <c r="J9495" s="34" t="s">
        <v>7989</v>
      </c>
      <c r="K9495" s="36">
        <v>83.4</v>
      </c>
    </row>
    <row r="9496" spans="1:11" x14ac:dyDescent="0.25">
      <c r="A9496" t="s">
        <v>9505</v>
      </c>
      <c r="B9496" t="s">
        <v>40</v>
      </c>
      <c r="C9496">
        <v>69326</v>
      </c>
      <c r="D9496">
        <v>1</v>
      </c>
      <c r="E9496" s="1">
        <v>44827</v>
      </c>
      <c r="F9496">
        <f t="shared" si="148"/>
        <v>46.56</v>
      </c>
      <c r="J9496" s="34" t="s">
        <v>10784</v>
      </c>
      <c r="K9496" s="36">
        <v>10.57</v>
      </c>
    </row>
    <row r="9497" spans="1:11" x14ac:dyDescent="0.25">
      <c r="A9497" t="s">
        <v>9506</v>
      </c>
      <c r="B9497" t="s">
        <v>13</v>
      </c>
      <c r="C9497">
        <v>138290</v>
      </c>
      <c r="D9497">
        <v>2</v>
      </c>
      <c r="E9497" s="1">
        <v>44827</v>
      </c>
      <c r="F9497">
        <f t="shared" si="148"/>
        <v>23.5</v>
      </c>
      <c r="J9497" s="34" t="s">
        <v>9191</v>
      </c>
      <c r="K9497" s="36">
        <v>48.57</v>
      </c>
    </row>
    <row r="9498" spans="1:11" x14ac:dyDescent="0.25">
      <c r="A9498" t="s">
        <v>9507</v>
      </c>
      <c r="B9498" t="s">
        <v>6</v>
      </c>
      <c r="C9498">
        <v>73749</v>
      </c>
      <c r="D9498">
        <v>2</v>
      </c>
      <c r="E9498" s="1">
        <v>44601</v>
      </c>
      <c r="F9498">
        <f t="shared" si="148"/>
        <v>124.51</v>
      </c>
      <c r="J9498" s="34" t="s">
        <v>7420</v>
      </c>
      <c r="K9498" s="36">
        <v>61.08</v>
      </c>
    </row>
    <row r="9499" spans="1:11" x14ac:dyDescent="0.25">
      <c r="A9499" t="s">
        <v>9508</v>
      </c>
      <c r="B9499" t="s">
        <v>17</v>
      </c>
      <c r="C9499">
        <v>49305</v>
      </c>
      <c r="D9499">
        <v>1</v>
      </c>
      <c r="E9499" s="1">
        <v>44775</v>
      </c>
      <c r="F9499">
        <f t="shared" si="148"/>
        <v>379.62</v>
      </c>
      <c r="J9499" s="34" t="s">
        <v>9940</v>
      </c>
      <c r="K9499" s="36">
        <v>65.790000000000006</v>
      </c>
    </row>
    <row r="9500" spans="1:11" x14ac:dyDescent="0.25">
      <c r="A9500" t="s">
        <v>9509</v>
      </c>
      <c r="B9500" t="s">
        <v>6</v>
      </c>
      <c r="C9500">
        <v>63107</v>
      </c>
      <c r="D9500">
        <v>2</v>
      </c>
      <c r="E9500" s="1">
        <v>44700</v>
      </c>
      <c r="F9500">
        <f t="shared" si="148"/>
        <v>39.93</v>
      </c>
      <c r="J9500" s="34" t="s">
        <v>8833</v>
      </c>
      <c r="K9500" s="36">
        <v>75.180000000000007</v>
      </c>
    </row>
    <row r="9501" spans="1:11" x14ac:dyDescent="0.25">
      <c r="A9501" t="s">
        <v>9510</v>
      </c>
      <c r="B9501" t="s">
        <v>11</v>
      </c>
      <c r="C9501">
        <v>76142</v>
      </c>
      <c r="D9501">
        <v>1</v>
      </c>
      <c r="E9501" s="1">
        <v>44865</v>
      </c>
      <c r="F9501">
        <f t="shared" si="148"/>
        <v>44.74</v>
      </c>
      <c r="J9501" s="34" t="s">
        <v>6157</v>
      </c>
      <c r="K9501" s="36">
        <v>389.22500000000002</v>
      </c>
    </row>
    <row r="9502" spans="1:11" x14ac:dyDescent="0.25">
      <c r="A9502" t="s">
        <v>9511</v>
      </c>
      <c r="B9502" t="s">
        <v>17</v>
      </c>
      <c r="C9502">
        <v>20087</v>
      </c>
      <c r="D9502">
        <v>1</v>
      </c>
      <c r="E9502" s="1">
        <v>44875</v>
      </c>
      <c r="F9502">
        <f t="shared" si="148"/>
        <v>88.81</v>
      </c>
      <c r="J9502" s="34" t="s">
        <v>6706</v>
      </c>
      <c r="K9502" s="36">
        <v>389.22500000000002</v>
      </c>
    </row>
    <row r="9503" spans="1:11" x14ac:dyDescent="0.25">
      <c r="A9503" t="s">
        <v>9512</v>
      </c>
      <c r="B9503" t="s">
        <v>6</v>
      </c>
      <c r="C9503">
        <v>74481</v>
      </c>
      <c r="D9503">
        <v>2</v>
      </c>
      <c r="E9503" s="1">
        <v>44816</v>
      </c>
      <c r="F9503">
        <f t="shared" si="148"/>
        <v>59.91</v>
      </c>
      <c r="J9503" s="34" t="s">
        <v>6218</v>
      </c>
      <c r="K9503" s="36">
        <v>138.61000000000001</v>
      </c>
    </row>
    <row r="9504" spans="1:11" x14ac:dyDescent="0.25">
      <c r="A9504" t="s">
        <v>9513</v>
      </c>
      <c r="B9504" t="s">
        <v>6</v>
      </c>
      <c r="C9504">
        <v>66632</v>
      </c>
      <c r="D9504">
        <v>2</v>
      </c>
      <c r="E9504" s="1">
        <v>44740</v>
      </c>
      <c r="F9504">
        <f t="shared" si="148"/>
        <v>58.85</v>
      </c>
      <c r="J9504" s="34" t="s">
        <v>7459</v>
      </c>
      <c r="K9504" s="36">
        <v>11.75</v>
      </c>
    </row>
    <row r="9505" spans="1:11" x14ac:dyDescent="0.25">
      <c r="A9505" t="s">
        <v>9514</v>
      </c>
      <c r="B9505" t="s">
        <v>11</v>
      </c>
      <c r="C9505">
        <v>18297</v>
      </c>
      <c r="D9505">
        <v>1</v>
      </c>
      <c r="E9505" s="1">
        <v>44665</v>
      </c>
      <c r="F9505">
        <f t="shared" si="148"/>
        <v>10.33</v>
      </c>
      <c r="J9505" s="34" t="s">
        <v>9402</v>
      </c>
      <c r="K9505" s="36">
        <v>61.08</v>
      </c>
    </row>
    <row r="9506" spans="1:11" x14ac:dyDescent="0.25">
      <c r="A9506" t="s">
        <v>9515</v>
      </c>
      <c r="B9506" t="s">
        <v>13</v>
      </c>
      <c r="C9506">
        <v>137451</v>
      </c>
      <c r="D9506">
        <v>2</v>
      </c>
      <c r="E9506" s="1">
        <v>44827</v>
      </c>
      <c r="F9506">
        <f t="shared" si="148"/>
        <v>42.29</v>
      </c>
      <c r="J9506" s="34" t="s">
        <v>3117</v>
      </c>
      <c r="K9506" s="36">
        <v>75.180000000000007</v>
      </c>
    </row>
    <row r="9507" spans="1:11" x14ac:dyDescent="0.25">
      <c r="A9507" t="s">
        <v>9516</v>
      </c>
      <c r="B9507" t="s">
        <v>11</v>
      </c>
      <c r="C9507">
        <v>45814</v>
      </c>
      <c r="D9507">
        <v>1</v>
      </c>
      <c r="E9507" s="1">
        <v>44739</v>
      </c>
      <c r="F9507">
        <f t="shared" si="148"/>
        <v>282.10000000000002</v>
      </c>
      <c r="J9507" s="34" t="s">
        <v>4514</v>
      </c>
      <c r="K9507" s="36">
        <v>75.180000000000007</v>
      </c>
    </row>
    <row r="9508" spans="1:11" x14ac:dyDescent="0.25">
      <c r="A9508" t="s">
        <v>9517</v>
      </c>
      <c r="B9508" t="s">
        <v>40</v>
      </c>
      <c r="C9508">
        <v>59189</v>
      </c>
      <c r="D9508">
        <v>1</v>
      </c>
      <c r="E9508" s="1">
        <v>44776</v>
      </c>
      <c r="F9508">
        <f t="shared" si="148"/>
        <v>103.64</v>
      </c>
      <c r="J9508" s="34" t="s">
        <v>9835</v>
      </c>
      <c r="K9508" s="36">
        <v>264.91000000000003</v>
      </c>
    </row>
    <row r="9509" spans="1:11" x14ac:dyDescent="0.25">
      <c r="A9509" t="s">
        <v>9518</v>
      </c>
      <c r="B9509" t="s">
        <v>6</v>
      </c>
      <c r="C9509">
        <v>70937</v>
      </c>
      <c r="D9509">
        <v>2</v>
      </c>
      <c r="E9509" s="1">
        <v>44599</v>
      </c>
      <c r="F9509">
        <f t="shared" si="148"/>
        <v>124.51</v>
      </c>
      <c r="J9509" s="34" t="s">
        <v>3562</v>
      </c>
      <c r="K9509" s="36">
        <v>162.11000000000001</v>
      </c>
    </row>
    <row r="9510" spans="1:11" x14ac:dyDescent="0.25">
      <c r="A9510" t="s">
        <v>9519</v>
      </c>
      <c r="B9510" t="s">
        <v>6</v>
      </c>
      <c r="C9510">
        <v>63676</v>
      </c>
      <c r="D9510">
        <v>2</v>
      </c>
      <c r="E9510" s="1">
        <v>44684</v>
      </c>
      <c r="F9510">
        <f t="shared" si="148"/>
        <v>90.775000000000006</v>
      </c>
      <c r="J9510" s="34" t="s">
        <v>3240</v>
      </c>
      <c r="K9510" s="36">
        <v>11.75</v>
      </c>
    </row>
    <row r="9511" spans="1:11" x14ac:dyDescent="0.25">
      <c r="A9511" t="s">
        <v>9520</v>
      </c>
      <c r="B9511" t="s">
        <v>40</v>
      </c>
      <c r="C9511">
        <v>66516</v>
      </c>
      <c r="D9511">
        <v>1</v>
      </c>
      <c r="E9511" s="1">
        <v>44817</v>
      </c>
      <c r="F9511">
        <f t="shared" si="148"/>
        <v>142.41999999999999</v>
      </c>
      <c r="J9511" s="34" t="s">
        <v>8257</v>
      </c>
      <c r="K9511" s="36">
        <v>11.75</v>
      </c>
    </row>
    <row r="9512" spans="1:11" x14ac:dyDescent="0.25">
      <c r="A9512" t="s">
        <v>9521</v>
      </c>
      <c r="B9512" t="s">
        <v>13</v>
      </c>
      <c r="C9512">
        <v>146014</v>
      </c>
      <c r="D9512">
        <v>2</v>
      </c>
      <c r="E9512" s="1">
        <v>44859</v>
      </c>
      <c r="F9512">
        <f t="shared" si="148"/>
        <v>76.900000000000006</v>
      </c>
      <c r="J9512" s="34" t="s">
        <v>328</v>
      </c>
      <c r="K9512" s="36">
        <v>107.14</v>
      </c>
    </row>
    <row r="9513" spans="1:11" x14ac:dyDescent="0.25">
      <c r="A9513" t="s">
        <v>9522</v>
      </c>
      <c r="B9513" t="s">
        <v>17</v>
      </c>
      <c r="C9513">
        <v>52370</v>
      </c>
      <c r="D9513">
        <v>1</v>
      </c>
      <c r="E9513" s="1">
        <v>44741</v>
      </c>
      <c r="F9513">
        <f t="shared" si="148"/>
        <v>81.53</v>
      </c>
      <c r="J9513" s="34" t="s">
        <v>4988</v>
      </c>
      <c r="K9513" s="36">
        <v>83.4</v>
      </c>
    </row>
    <row r="9514" spans="1:11" x14ac:dyDescent="0.25">
      <c r="A9514" t="s">
        <v>9523</v>
      </c>
      <c r="B9514" t="s">
        <v>6</v>
      </c>
      <c r="C9514">
        <v>126386</v>
      </c>
      <c r="D9514">
        <v>2</v>
      </c>
      <c r="E9514" s="1">
        <v>44769</v>
      </c>
      <c r="F9514">
        <f t="shared" si="148"/>
        <v>42.29</v>
      </c>
      <c r="J9514" s="34" t="s">
        <v>482</v>
      </c>
      <c r="K9514" s="36">
        <v>75.180000000000007</v>
      </c>
    </row>
    <row r="9515" spans="1:11" x14ac:dyDescent="0.25">
      <c r="A9515" t="s">
        <v>9524</v>
      </c>
      <c r="B9515" t="s">
        <v>11</v>
      </c>
      <c r="C9515">
        <v>41047</v>
      </c>
      <c r="D9515">
        <v>1</v>
      </c>
      <c r="E9515" s="1">
        <v>44630</v>
      </c>
      <c r="F9515">
        <f t="shared" si="148"/>
        <v>57.41</v>
      </c>
      <c r="J9515" s="34" t="s">
        <v>2364</v>
      </c>
      <c r="K9515" s="36">
        <v>42.29</v>
      </c>
    </row>
    <row r="9516" spans="1:11" x14ac:dyDescent="0.25">
      <c r="A9516" t="s">
        <v>9525</v>
      </c>
      <c r="B9516" t="s">
        <v>6</v>
      </c>
      <c r="C9516">
        <v>137620</v>
      </c>
      <c r="D9516">
        <v>2</v>
      </c>
      <c r="E9516" s="1">
        <v>44824</v>
      </c>
      <c r="F9516">
        <f t="shared" si="148"/>
        <v>100.42</v>
      </c>
      <c r="J9516" s="34" t="s">
        <v>10241</v>
      </c>
      <c r="K9516" s="36">
        <v>92.8</v>
      </c>
    </row>
    <row r="9517" spans="1:11" x14ac:dyDescent="0.25">
      <c r="A9517" t="s">
        <v>9526</v>
      </c>
      <c r="B9517" t="s">
        <v>13</v>
      </c>
      <c r="C9517">
        <v>151695</v>
      </c>
      <c r="D9517">
        <v>2</v>
      </c>
      <c r="E9517" s="1">
        <v>44882</v>
      </c>
      <c r="F9517">
        <f t="shared" si="148"/>
        <v>109.34</v>
      </c>
      <c r="J9517" s="34" t="s">
        <v>3518</v>
      </c>
      <c r="K9517" s="36">
        <v>375.87</v>
      </c>
    </row>
    <row r="9518" spans="1:11" x14ac:dyDescent="0.25">
      <c r="A9518" t="s">
        <v>9527</v>
      </c>
      <c r="B9518" t="s">
        <v>11</v>
      </c>
      <c r="C9518">
        <v>58804</v>
      </c>
      <c r="D9518">
        <v>1</v>
      </c>
      <c r="E9518" s="1">
        <v>44789</v>
      </c>
      <c r="F9518">
        <f t="shared" si="148"/>
        <v>552.1</v>
      </c>
      <c r="J9518" s="34" t="s">
        <v>7369</v>
      </c>
      <c r="K9518" s="36">
        <v>717.53</v>
      </c>
    </row>
    <row r="9519" spans="1:11" x14ac:dyDescent="0.25">
      <c r="A9519" t="s">
        <v>9528</v>
      </c>
      <c r="B9519" t="s">
        <v>11</v>
      </c>
      <c r="C9519">
        <v>64925</v>
      </c>
      <c r="D9519">
        <v>1</v>
      </c>
      <c r="E9519" s="1">
        <v>44887</v>
      </c>
      <c r="F9519">
        <f t="shared" si="148"/>
        <v>1552.6</v>
      </c>
      <c r="J9519" s="34" t="s">
        <v>1517</v>
      </c>
      <c r="K9519" s="36">
        <v>754.55</v>
      </c>
    </row>
    <row r="9520" spans="1:11" x14ac:dyDescent="0.25">
      <c r="A9520" t="s">
        <v>9529</v>
      </c>
      <c r="B9520" t="s">
        <v>13</v>
      </c>
      <c r="C9520">
        <v>152679</v>
      </c>
      <c r="D9520">
        <v>2</v>
      </c>
      <c r="E9520" s="1">
        <v>44901</v>
      </c>
      <c r="F9520">
        <f t="shared" si="148"/>
        <v>55.04</v>
      </c>
      <c r="J9520" s="34" t="s">
        <v>3615</v>
      </c>
      <c r="K9520" s="36">
        <v>24.04</v>
      </c>
    </row>
    <row r="9521" spans="1:11" x14ac:dyDescent="0.25">
      <c r="A9521" t="s">
        <v>9530</v>
      </c>
      <c r="B9521" t="s">
        <v>8</v>
      </c>
      <c r="C9521">
        <v>50510</v>
      </c>
      <c r="D9521">
        <v>2</v>
      </c>
      <c r="E9521" s="1">
        <v>44684</v>
      </c>
      <c r="F9521">
        <f t="shared" si="148"/>
        <v>22.86</v>
      </c>
      <c r="J9521" s="34" t="s">
        <v>6055</v>
      </c>
      <c r="K9521" s="36">
        <v>75.180000000000007</v>
      </c>
    </row>
    <row r="9522" spans="1:11" x14ac:dyDescent="0.25">
      <c r="A9522" t="s">
        <v>9531</v>
      </c>
      <c r="B9522" t="s">
        <v>17</v>
      </c>
      <c r="C9522">
        <v>36209</v>
      </c>
      <c r="D9522">
        <v>1</v>
      </c>
      <c r="E9522" s="1">
        <v>44573</v>
      </c>
      <c r="F9522">
        <f t="shared" si="148"/>
        <v>121.72</v>
      </c>
      <c r="J9522" s="34" t="s">
        <v>9965</v>
      </c>
      <c r="K9522" s="36" t="s">
        <v>11027</v>
      </c>
    </row>
    <row r="9523" spans="1:11" x14ac:dyDescent="0.25">
      <c r="A9523" t="s">
        <v>9532</v>
      </c>
      <c r="B9523" t="s">
        <v>11</v>
      </c>
      <c r="C9523">
        <v>35324</v>
      </c>
      <c r="D9523">
        <v>1</v>
      </c>
      <c r="E9523" s="1">
        <v>44903</v>
      </c>
      <c r="F9523">
        <f t="shared" si="148"/>
        <v>223.91</v>
      </c>
      <c r="J9523" s="34" t="s">
        <v>9003</v>
      </c>
      <c r="K9523" s="36">
        <v>263.02</v>
      </c>
    </row>
    <row r="9524" spans="1:11" x14ac:dyDescent="0.25">
      <c r="A9524" t="s">
        <v>9533</v>
      </c>
      <c r="B9524" t="s">
        <v>8</v>
      </c>
      <c r="C9524">
        <v>135006</v>
      </c>
      <c r="D9524">
        <v>2</v>
      </c>
      <c r="E9524" s="1">
        <v>44896</v>
      </c>
      <c r="F9524">
        <f t="shared" si="148"/>
        <v>672.84</v>
      </c>
      <c r="J9524" s="34" t="s">
        <v>9694</v>
      </c>
      <c r="K9524" s="36">
        <v>301.94</v>
      </c>
    </row>
    <row r="9525" spans="1:11" x14ac:dyDescent="0.25">
      <c r="A9525" t="s">
        <v>9534</v>
      </c>
      <c r="B9525" t="s">
        <v>6</v>
      </c>
      <c r="C9525">
        <v>85777</v>
      </c>
      <c r="D9525">
        <v>2</v>
      </c>
      <c r="E9525" s="1">
        <v>44655</v>
      </c>
      <c r="F9525">
        <f t="shared" si="148"/>
        <v>23.75</v>
      </c>
      <c r="J9525" s="34" t="s">
        <v>7877</v>
      </c>
      <c r="K9525" s="36">
        <v>56.39</v>
      </c>
    </row>
    <row r="9526" spans="1:11" x14ac:dyDescent="0.25">
      <c r="A9526" t="s">
        <v>9535</v>
      </c>
      <c r="B9526" t="s">
        <v>11</v>
      </c>
      <c r="C9526">
        <v>52387</v>
      </c>
      <c r="D9526">
        <v>1</v>
      </c>
      <c r="E9526" s="1">
        <v>44897</v>
      </c>
      <c r="F9526">
        <f t="shared" si="148"/>
        <v>3747.05</v>
      </c>
      <c r="J9526" s="34" t="s">
        <v>4500</v>
      </c>
      <c r="K9526" s="36">
        <v>146.25</v>
      </c>
    </row>
    <row r="9527" spans="1:11" x14ac:dyDescent="0.25">
      <c r="A9527" t="s">
        <v>9536</v>
      </c>
      <c r="B9527" t="s">
        <v>11</v>
      </c>
      <c r="C9527">
        <v>29075</v>
      </c>
      <c r="D9527">
        <v>1</v>
      </c>
      <c r="E9527" s="1">
        <v>44767</v>
      </c>
      <c r="F9527">
        <f t="shared" si="148"/>
        <v>20.39</v>
      </c>
      <c r="J9527" s="34" t="s">
        <v>7364</v>
      </c>
      <c r="K9527" s="36">
        <v>240.06</v>
      </c>
    </row>
    <row r="9528" spans="1:11" x14ac:dyDescent="0.25">
      <c r="A9528" t="s">
        <v>9537</v>
      </c>
      <c r="B9528" t="s">
        <v>6</v>
      </c>
      <c r="C9528">
        <v>128935</v>
      </c>
      <c r="D9528">
        <v>2</v>
      </c>
      <c r="E9528" s="1">
        <v>44776</v>
      </c>
      <c r="F9528">
        <f t="shared" si="148"/>
        <v>56.39</v>
      </c>
      <c r="J9528" s="34" t="s">
        <v>1839</v>
      </c>
      <c r="K9528" s="36">
        <v>136.26</v>
      </c>
    </row>
    <row r="9529" spans="1:11" x14ac:dyDescent="0.25">
      <c r="A9529" t="s">
        <v>9538</v>
      </c>
      <c r="B9529" t="s">
        <v>17</v>
      </c>
      <c r="C9529">
        <v>49268</v>
      </c>
      <c r="D9529">
        <v>1</v>
      </c>
      <c r="E9529" s="1">
        <v>44756</v>
      </c>
      <c r="F9529">
        <f t="shared" si="148"/>
        <v>32.17</v>
      </c>
      <c r="J9529" s="34" t="s">
        <v>2590</v>
      </c>
      <c r="K9529" s="36">
        <v>104.67</v>
      </c>
    </row>
    <row r="9530" spans="1:11" x14ac:dyDescent="0.25">
      <c r="A9530" t="s">
        <v>9539</v>
      </c>
      <c r="B9530" t="s">
        <v>8</v>
      </c>
      <c r="C9530">
        <v>77270</v>
      </c>
      <c r="D9530">
        <v>2</v>
      </c>
      <c r="E9530" s="1">
        <v>44721</v>
      </c>
      <c r="F9530">
        <f t="shared" si="148"/>
        <v>166.27</v>
      </c>
      <c r="J9530" s="34" t="s">
        <v>505</v>
      </c>
      <c r="K9530" s="36">
        <v>124.51</v>
      </c>
    </row>
    <row r="9531" spans="1:11" x14ac:dyDescent="0.25">
      <c r="A9531" t="s">
        <v>9540</v>
      </c>
      <c r="B9531" t="s">
        <v>8</v>
      </c>
      <c r="C9531">
        <v>93350</v>
      </c>
      <c r="D9531">
        <v>2</v>
      </c>
      <c r="E9531" s="1">
        <v>44838</v>
      </c>
      <c r="F9531">
        <f t="shared" si="148"/>
        <v>21.63</v>
      </c>
      <c r="J9531" s="34" t="s">
        <v>3382</v>
      </c>
      <c r="K9531" s="36">
        <v>84.58</v>
      </c>
    </row>
    <row r="9532" spans="1:11" x14ac:dyDescent="0.25">
      <c r="A9532" t="s">
        <v>9541</v>
      </c>
      <c r="B9532" t="s">
        <v>6</v>
      </c>
      <c r="C9532">
        <v>139449</v>
      </c>
      <c r="D9532">
        <v>2</v>
      </c>
      <c r="E9532" s="1">
        <v>44840</v>
      </c>
      <c r="F9532">
        <f t="shared" si="148"/>
        <v>150.18</v>
      </c>
      <c r="J9532" s="34" t="s">
        <v>2691</v>
      </c>
      <c r="K9532" s="36">
        <v>590.4</v>
      </c>
    </row>
    <row r="9533" spans="1:11" x14ac:dyDescent="0.25">
      <c r="A9533" t="s">
        <v>9542</v>
      </c>
      <c r="B9533" t="s">
        <v>11</v>
      </c>
      <c r="C9533">
        <v>39766</v>
      </c>
      <c r="D9533">
        <v>1</v>
      </c>
      <c r="E9533" s="1">
        <v>44598</v>
      </c>
      <c r="F9533">
        <f t="shared" si="148"/>
        <v>57.43</v>
      </c>
      <c r="J9533" s="34" t="s">
        <v>8549</v>
      </c>
      <c r="K9533" s="36">
        <v>296.7</v>
      </c>
    </row>
    <row r="9534" spans="1:11" x14ac:dyDescent="0.25">
      <c r="A9534" t="s">
        <v>9543</v>
      </c>
      <c r="B9534" t="s">
        <v>8</v>
      </c>
      <c r="C9534">
        <v>48894</v>
      </c>
      <c r="D9534">
        <v>2</v>
      </c>
      <c r="E9534" s="1">
        <v>44781</v>
      </c>
      <c r="F9534">
        <f t="shared" si="148"/>
        <v>97.94</v>
      </c>
      <c r="J9534" s="34" t="s">
        <v>3710</v>
      </c>
      <c r="K9534" s="36">
        <v>83.4</v>
      </c>
    </row>
    <row r="9535" spans="1:11" x14ac:dyDescent="0.25">
      <c r="A9535" t="s">
        <v>9544</v>
      </c>
      <c r="B9535" t="s">
        <v>8</v>
      </c>
      <c r="C9535">
        <v>59694</v>
      </c>
      <c r="D9535">
        <v>2</v>
      </c>
      <c r="E9535" s="1">
        <v>44578</v>
      </c>
      <c r="F9535">
        <f t="shared" si="148"/>
        <v>61.76</v>
      </c>
      <c r="J9535" s="34" t="s">
        <v>6597</v>
      </c>
      <c r="K9535" s="36">
        <v>33.159999999999997</v>
      </c>
    </row>
    <row r="9536" spans="1:11" x14ac:dyDescent="0.25">
      <c r="A9536" t="s">
        <v>9545</v>
      </c>
      <c r="B9536" t="s">
        <v>13</v>
      </c>
      <c r="C9536">
        <v>141643</v>
      </c>
      <c r="D9536">
        <v>2</v>
      </c>
      <c r="E9536" s="1">
        <v>44859</v>
      </c>
      <c r="F9536">
        <f t="shared" si="148"/>
        <v>76.900000000000006</v>
      </c>
      <c r="J9536" s="34" t="s">
        <v>10492</v>
      </c>
      <c r="K9536" s="36">
        <v>185.6</v>
      </c>
    </row>
    <row r="9537" spans="1:11" x14ac:dyDescent="0.25">
      <c r="A9537" t="s">
        <v>9546</v>
      </c>
      <c r="B9537" t="s">
        <v>8</v>
      </c>
      <c r="C9537">
        <v>134240</v>
      </c>
      <c r="D9537">
        <v>2</v>
      </c>
      <c r="E9537" s="1">
        <v>44881</v>
      </c>
      <c r="F9537">
        <f t="shared" si="148"/>
        <v>22.83</v>
      </c>
      <c r="J9537" s="34" t="s">
        <v>4979</v>
      </c>
      <c r="K9537" s="36">
        <v>33.159999999999997</v>
      </c>
    </row>
    <row r="9538" spans="1:11" x14ac:dyDescent="0.25">
      <c r="A9538" t="s">
        <v>9547</v>
      </c>
      <c r="B9538" t="s">
        <v>6</v>
      </c>
      <c r="C9538">
        <v>63841</v>
      </c>
      <c r="D9538">
        <v>2</v>
      </c>
      <c r="E9538" s="1">
        <v>44575</v>
      </c>
      <c r="F9538">
        <f t="shared" ref="F9538:F9601" si="149">VLOOKUP(A9538,$J$1:$K$11016,2,FALSE)</f>
        <v>270.19</v>
      </c>
      <c r="J9538" s="34" t="s">
        <v>6140</v>
      </c>
      <c r="K9538" s="36">
        <v>125.69</v>
      </c>
    </row>
    <row r="9539" spans="1:11" x14ac:dyDescent="0.25">
      <c r="A9539" t="s">
        <v>9548</v>
      </c>
      <c r="B9539" t="s">
        <v>8</v>
      </c>
      <c r="C9539">
        <v>52465</v>
      </c>
      <c r="D9539">
        <v>2</v>
      </c>
      <c r="E9539" s="1">
        <v>44760</v>
      </c>
      <c r="F9539">
        <f t="shared" si="149"/>
        <v>11.75</v>
      </c>
      <c r="J9539" s="34" t="s">
        <v>618</v>
      </c>
      <c r="K9539" s="36">
        <v>83.4</v>
      </c>
    </row>
    <row r="9540" spans="1:11" x14ac:dyDescent="0.25">
      <c r="A9540" t="s">
        <v>9549</v>
      </c>
      <c r="B9540" t="s">
        <v>8</v>
      </c>
      <c r="C9540">
        <v>73577</v>
      </c>
      <c r="D9540">
        <v>2</v>
      </c>
      <c r="E9540" s="1">
        <v>44573</v>
      </c>
      <c r="F9540">
        <f t="shared" si="149"/>
        <v>83.4</v>
      </c>
      <c r="J9540" s="34" t="s">
        <v>3653</v>
      </c>
      <c r="K9540" s="36">
        <v>132.03</v>
      </c>
    </row>
    <row r="9541" spans="1:11" x14ac:dyDescent="0.25">
      <c r="A9541" t="s">
        <v>9550</v>
      </c>
      <c r="B9541" t="s">
        <v>8</v>
      </c>
      <c r="C9541">
        <v>72898</v>
      </c>
      <c r="D9541">
        <v>2</v>
      </c>
      <c r="E9541" s="1">
        <v>44623</v>
      </c>
      <c r="F9541">
        <f t="shared" si="149"/>
        <v>29.49</v>
      </c>
      <c r="J9541" s="34" t="s">
        <v>1924</v>
      </c>
      <c r="K9541" s="36">
        <v>136.26</v>
      </c>
    </row>
    <row r="9542" spans="1:11" x14ac:dyDescent="0.25">
      <c r="A9542" t="s">
        <v>9551</v>
      </c>
      <c r="B9542" t="s">
        <v>6</v>
      </c>
      <c r="C9542">
        <v>89711</v>
      </c>
      <c r="D9542">
        <v>2</v>
      </c>
      <c r="E9542" s="1">
        <v>44676</v>
      </c>
      <c r="F9542">
        <f t="shared" si="149"/>
        <v>204.75</v>
      </c>
      <c r="J9542" s="34" t="s">
        <v>10522</v>
      </c>
      <c r="K9542" s="36">
        <v>21.15</v>
      </c>
    </row>
    <row r="9543" spans="1:11" x14ac:dyDescent="0.25">
      <c r="A9543" t="s">
        <v>9552</v>
      </c>
      <c r="B9543" t="s">
        <v>17</v>
      </c>
      <c r="C9543">
        <v>37014</v>
      </c>
      <c r="D9543">
        <v>1</v>
      </c>
      <c r="E9543" s="1">
        <v>44820</v>
      </c>
      <c r="F9543">
        <f t="shared" si="149"/>
        <v>16.91</v>
      </c>
      <c r="J9543" s="34" t="s">
        <v>2764</v>
      </c>
      <c r="K9543" s="36">
        <v>91.31</v>
      </c>
    </row>
    <row r="9544" spans="1:11" x14ac:dyDescent="0.25">
      <c r="A9544" t="s">
        <v>9553</v>
      </c>
      <c r="B9544" t="s">
        <v>6</v>
      </c>
      <c r="C9544">
        <v>121218</v>
      </c>
      <c r="D9544">
        <v>2</v>
      </c>
      <c r="E9544" s="1">
        <v>44746</v>
      </c>
      <c r="F9544">
        <f t="shared" si="149"/>
        <v>62.32</v>
      </c>
      <c r="J9544" s="34" t="s">
        <v>5604</v>
      </c>
      <c r="K9544" s="36">
        <v>55.04</v>
      </c>
    </row>
    <row r="9545" spans="1:11" x14ac:dyDescent="0.25">
      <c r="A9545" t="s">
        <v>9554</v>
      </c>
      <c r="B9545" t="s">
        <v>6</v>
      </c>
      <c r="C9545">
        <v>69648</v>
      </c>
      <c r="D9545">
        <v>2</v>
      </c>
      <c r="E9545" s="1">
        <v>44762</v>
      </c>
      <c r="F9545">
        <f t="shared" si="149"/>
        <v>124.51</v>
      </c>
      <c r="J9545" s="34" t="s">
        <v>199</v>
      </c>
      <c r="K9545" s="36">
        <v>69.599999999999994</v>
      </c>
    </row>
    <row r="9546" spans="1:11" x14ac:dyDescent="0.25">
      <c r="A9546" t="s">
        <v>9555</v>
      </c>
      <c r="B9546" t="s">
        <v>13</v>
      </c>
      <c r="C9546">
        <v>134933</v>
      </c>
      <c r="D9546">
        <v>2</v>
      </c>
      <c r="E9546" s="1">
        <v>44823</v>
      </c>
      <c r="F9546">
        <f t="shared" si="149"/>
        <v>155.05000000000001</v>
      </c>
      <c r="J9546" s="34" t="s">
        <v>181</v>
      </c>
      <c r="K9546" s="36">
        <v>362.53</v>
      </c>
    </row>
    <row r="9547" spans="1:11" x14ac:dyDescent="0.25">
      <c r="A9547" t="s">
        <v>9556</v>
      </c>
      <c r="B9547" t="s">
        <v>11</v>
      </c>
      <c r="C9547">
        <v>35048</v>
      </c>
      <c r="D9547">
        <v>1</v>
      </c>
      <c r="E9547" s="1">
        <v>44792</v>
      </c>
      <c r="F9547">
        <f t="shared" si="149"/>
        <v>51.37</v>
      </c>
      <c r="J9547" s="34" t="s">
        <v>6676</v>
      </c>
      <c r="K9547" s="36">
        <v>190.3</v>
      </c>
    </row>
    <row r="9548" spans="1:11" x14ac:dyDescent="0.25">
      <c r="A9548" t="s">
        <v>9557</v>
      </c>
      <c r="B9548" t="s">
        <v>8</v>
      </c>
      <c r="C9548">
        <v>72908</v>
      </c>
      <c r="D9548">
        <v>2</v>
      </c>
      <c r="E9548" s="1">
        <v>44616</v>
      </c>
      <c r="F9548">
        <f t="shared" si="149"/>
        <v>14.1</v>
      </c>
      <c r="J9548" s="34" t="s">
        <v>10274</v>
      </c>
      <c r="K9548" s="36">
        <v>17.62</v>
      </c>
    </row>
    <row r="9549" spans="1:11" x14ac:dyDescent="0.25">
      <c r="A9549" t="s">
        <v>9558</v>
      </c>
      <c r="B9549" t="s">
        <v>17</v>
      </c>
      <c r="C9549">
        <v>21969</v>
      </c>
      <c r="D9549">
        <v>1</v>
      </c>
      <c r="E9549" s="1">
        <v>44590</v>
      </c>
      <c r="F9549">
        <f t="shared" si="149"/>
        <v>521.48</v>
      </c>
      <c r="J9549" s="34" t="s">
        <v>2642</v>
      </c>
      <c r="K9549" s="36">
        <v>555.03</v>
      </c>
    </row>
    <row r="9550" spans="1:11" x14ac:dyDescent="0.25">
      <c r="A9550" t="s">
        <v>9559</v>
      </c>
      <c r="B9550" t="s">
        <v>17</v>
      </c>
      <c r="C9550">
        <v>71392</v>
      </c>
      <c r="D9550">
        <v>1</v>
      </c>
      <c r="E9550" s="1">
        <v>44861</v>
      </c>
      <c r="F9550">
        <f t="shared" si="149"/>
        <v>56.53</v>
      </c>
      <c r="J9550" s="34" t="s">
        <v>9504</v>
      </c>
      <c r="K9550" s="36">
        <v>10.57</v>
      </c>
    </row>
    <row r="9551" spans="1:11" x14ac:dyDescent="0.25">
      <c r="A9551" t="s">
        <v>9560</v>
      </c>
      <c r="B9551" t="s">
        <v>6</v>
      </c>
      <c r="C9551">
        <v>115116</v>
      </c>
      <c r="D9551">
        <v>2</v>
      </c>
      <c r="E9551" s="1">
        <v>44775</v>
      </c>
      <c r="F9551">
        <f t="shared" si="149"/>
        <v>368.93</v>
      </c>
      <c r="J9551" s="34" t="s">
        <v>5858</v>
      </c>
      <c r="K9551" s="36">
        <v>40.479999999999997</v>
      </c>
    </row>
    <row r="9552" spans="1:11" x14ac:dyDescent="0.25">
      <c r="A9552" t="s">
        <v>9561</v>
      </c>
      <c r="B9552" t="s">
        <v>8</v>
      </c>
      <c r="C9552">
        <v>130604</v>
      </c>
      <c r="D9552">
        <v>2</v>
      </c>
      <c r="E9552" s="1">
        <v>44792</v>
      </c>
      <c r="F9552">
        <f t="shared" si="149"/>
        <v>56.39</v>
      </c>
      <c r="J9552" s="34" t="s">
        <v>9523</v>
      </c>
      <c r="K9552" s="36">
        <v>42.29</v>
      </c>
    </row>
    <row r="9553" spans="1:11" x14ac:dyDescent="0.25">
      <c r="A9553" t="s">
        <v>9562</v>
      </c>
      <c r="B9553" t="s">
        <v>8</v>
      </c>
      <c r="C9553">
        <v>135642</v>
      </c>
      <c r="D9553">
        <v>2</v>
      </c>
      <c r="E9553" s="1">
        <v>44823</v>
      </c>
      <c r="F9553">
        <f t="shared" si="149"/>
        <v>75.180000000000007</v>
      </c>
      <c r="J9553" s="34" t="s">
        <v>8034</v>
      </c>
      <c r="K9553" s="36">
        <v>75.180000000000007</v>
      </c>
    </row>
    <row r="9554" spans="1:11" x14ac:dyDescent="0.25">
      <c r="A9554" t="s">
        <v>9563</v>
      </c>
      <c r="B9554" t="s">
        <v>6</v>
      </c>
      <c r="C9554">
        <v>88320</v>
      </c>
      <c r="D9554">
        <v>2</v>
      </c>
      <c r="E9554" s="1">
        <v>44630</v>
      </c>
      <c r="F9554">
        <f t="shared" si="149"/>
        <v>104.67</v>
      </c>
      <c r="J9554" s="34" t="s">
        <v>5060</v>
      </c>
      <c r="K9554" s="36">
        <v>42.29</v>
      </c>
    </row>
    <row r="9555" spans="1:11" x14ac:dyDescent="0.25">
      <c r="A9555" t="s">
        <v>9564</v>
      </c>
      <c r="B9555" t="s">
        <v>6</v>
      </c>
      <c r="C9555">
        <v>145248</v>
      </c>
      <c r="D9555">
        <v>2</v>
      </c>
      <c r="E9555" s="1">
        <v>44875</v>
      </c>
      <c r="F9555">
        <f t="shared" si="149"/>
        <v>295.85000000000002</v>
      </c>
      <c r="J9555" s="34" t="s">
        <v>1937</v>
      </c>
      <c r="K9555" s="36">
        <v>303.06</v>
      </c>
    </row>
    <row r="9556" spans="1:11" x14ac:dyDescent="0.25">
      <c r="A9556" t="s">
        <v>9565</v>
      </c>
      <c r="B9556" t="s">
        <v>6</v>
      </c>
      <c r="C9556">
        <v>90252</v>
      </c>
      <c r="D9556">
        <v>2</v>
      </c>
      <c r="E9556" s="1">
        <v>44638</v>
      </c>
      <c r="F9556">
        <f t="shared" si="149"/>
        <v>33.159999999999997</v>
      </c>
      <c r="J9556" s="34" t="s">
        <v>1669</v>
      </c>
      <c r="K9556" s="36">
        <v>66.959999999999994</v>
      </c>
    </row>
    <row r="9557" spans="1:11" x14ac:dyDescent="0.25">
      <c r="A9557" t="s">
        <v>9566</v>
      </c>
      <c r="B9557" t="s">
        <v>13</v>
      </c>
      <c r="C9557">
        <v>138762</v>
      </c>
      <c r="D9557">
        <v>2</v>
      </c>
      <c r="E9557" s="1">
        <v>44914</v>
      </c>
      <c r="F9557">
        <f t="shared" si="149"/>
        <v>771.36</v>
      </c>
      <c r="J9557" s="34" t="s">
        <v>6461</v>
      </c>
      <c r="K9557" s="36">
        <v>107.6</v>
      </c>
    </row>
    <row r="9558" spans="1:11" x14ac:dyDescent="0.25">
      <c r="A9558" t="s">
        <v>9567</v>
      </c>
      <c r="B9558" t="s">
        <v>11</v>
      </c>
      <c r="C9558">
        <v>34596</v>
      </c>
      <c r="D9558">
        <v>1</v>
      </c>
      <c r="E9558" s="1">
        <v>44833</v>
      </c>
      <c r="F9558">
        <f t="shared" si="149"/>
        <v>133.25</v>
      </c>
      <c r="J9558" s="34" t="s">
        <v>3611</v>
      </c>
      <c r="K9558" s="36">
        <v>69</v>
      </c>
    </row>
    <row r="9559" spans="1:11" x14ac:dyDescent="0.25">
      <c r="A9559" t="s">
        <v>9568</v>
      </c>
      <c r="B9559" t="s">
        <v>11</v>
      </c>
      <c r="C9559">
        <v>73915</v>
      </c>
      <c r="D9559">
        <v>1</v>
      </c>
      <c r="E9559" s="1">
        <v>44879</v>
      </c>
      <c r="F9559">
        <f t="shared" si="149"/>
        <v>83.61</v>
      </c>
      <c r="J9559" s="34" t="s">
        <v>6834</v>
      </c>
      <c r="K9559" s="36">
        <v>10.72</v>
      </c>
    </row>
    <row r="9560" spans="1:11" x14ac:dyDescent="0.25">
      <c r="A9560" t="s">
        <v>9569</v>
      </c>
      <c r="B9560" t="s">
        <v>11</v>
      </c>
      <c r="C9560">
        <v>41818</v>
      </c>
      <c r="D9560">
        <v>1</v>
      </c>
      <c r="E9560" s="1">
        <v>44685</v>
      </c>
      <c r="F9560">
        <f t="shared" si="149"/>
        <v>10.33</v>
      </c>
      <c r="J9560" s="34" t="s">
        <v>678</v>
      </c>
      <c r="K9560" s="36">
        <v>868.83</v>
      </c>
    </row>
    <row r="9561" spans="1:11" x14ac:dyDescent="0.25">
      <c r="A9561" t="s">
        <v>9570</v>
      </c>
      <c r="B9561" t="s">
        <v>6</v>
      </c>
      <c r="C9561">
        <v>94261</v>
      </c>
      <c r="D9561">
        <v>2</v>
      </c>
      <c r="E9561" s="1">
        <v>44673</v>
      </c>
      <c r="F9561">
        <f t="shared" si="149"/>
        <v>68.14</v>
      </c>
      <c r="J9561" s="34" t="s">
        <v>4310</v>
      </c>
      <c r="K9561" s="36">
        <v>94.62</v>
      </c>
    </row>
    <row r="9562" spans="1:11" x14ac:dyDescent="0.25">
      <c r="A9562" t="s">
        <v>9571</v>
      </c>
      <c r="B9562" t="s">
        <v>17</v>
      </c>
      <c r="C9562">
        <v>46622</v>
      </c>
      <c r="D9562">
        <v>1</v>
      </c>
      <c r="E9562" s="1">
        <v>44764</v>
      </c>
      <c r="F9562">
        <f t="shared" si="149"/>
        <v>11.77</v>
      </c>
      <c r="J9562" s="34" t="s">
        <v>10730</v>
      </c>
      <c r="K9562" s="36">
        <v>94.8</v>
      </c>
    </row>
    <row r="9563" spans="1:11" x14ac:dyDescent="0.25">
      <c r="A9563" t="s">
        <v>9572</v>
      </c>
      <c r="B9563" t="s">
        <v>11</v>
      </c>
      <c r="C9563">
        <v>37516</v>
      </c>
      <c r="D9563">
        <v>1</v>
      </c>
      <c r="E9563" s="1">
        <v>44629</v>
      </c>
      <c r="F9563">
        <f t="shared" si="149"/>
        <v>155.44999999999999</v>
      </c>
      <c r="J9563" s="34" t="s">
        <v>5868</v>
      </c>
      <c r="K9563" s="36">
        <v>180.29</v>
      </c>
    </row>
    <row r="9564" spans="1:11" x14ac:dyDescent="0.25">
      <c r="A9564" t="s">
        <v>9573</v>
      </c>
      <c r="B9564" t="s">
        <v>11</v>
      </c>
      <c r="C9564">
        <v>40879</v>
      </c>
      <c r="D9564">
        <v>1</v>
      </c>
      <c r="E9564" s="1">
        <v>44627</v>
      </c>
      <c r="F9564">
        <f t="shared" si="149"/>
        <v>71.209999999999994</v>
      </c>
      <c r="J9564" s="34" t="s">
        <v>8587</v>
      </c>
      <c r="K9564" s="36">
        <v>473.18</v>
      </c>
    </row>
    <row r="9565" spans="1:11" x14ac:dyDescent="0.25">
      <c r="A9565" t="s">
        <v>9574</v>
      </c>
      <c r="B9565" t="s">
        <v>13</v>
      </c>
      <c r="C9565">
        <v>143446</v>
      </c>
      <c r="D9565">
        <v>2</v>
      </c>
      <c r="E9565" s="1">
        <v>44851</v>
      </c>
      <c r="F9565">
        <f t="shared" si="149"/>
        <v>135.82</v>
      </c>
      <c r="J9565" s="34" t="s">
        <v>1102</v>
      </c>
      <c r="K9565" s="36">
        <v>12.02</v>
      </c>
    </row>
    <row r="9566" spans="1:11" x14ac:dyDescent="0.25">
      <c r="A9566" t="s">
        <v>9575</v>
      </c>
      <c r="B9566" t="s">
        <v>8</v>
      </c>
      <c r="C9566">
        <v>52656</v>
      </c>
      <c r="D9566">
        <v>2</v>
      </c>
      <c r="E9566" s="1">
        <v>44592</v>
      </c>
      <c r="F9566">
        <f t="shared" si="149"/>
        <v>38.76</v>
      </c>
      <c r="J9566" s="34" t="s">
        <v>9025</v>
      </c>
      <c r="K9566" s="36">
        <v>12.02</v>
      </c>
    </row>
    <row r="9567" spans="1:11" x14ac:dyDescent="0.25">
      <c r="A9567" t="s">
        <v>9576</v>
      </c>
      <c r="B9567" t="s">
        <v>17</v>
      </c>
      <c r="C9567">
        <v>59249</v>
      </c>
      <c r="D9567">
        <v>1</v>
      </c>
      <c r="E9567" s="1">
        <v>44845</v>
      </c>
      <c r="F9567">
        <f t="shared" si="149"/>
        <v>395.57</v>
      </c>
      <c r="J9567" s="34" t="s">
        <v>8091</v>
      </c>
      <c r="K9567" s="36">
        <v>56.39</v>
      </c>
    </row>
    <row r="9568" spans="1:11" x14ac:dyDescent="0.25">
      <c r="A9568" t="s">
        <v>9577</v>
      </c>
      <c r="B9568" t="s">
        <v>6</v>
      </c>
      <c r="C9568">
        <v>89144</v>
      </c>
      <c r="D9568">
        <v>2</v>
      </c>
      <c r="E9568" s="1">
        <v>44657</v>
      </c>
      <c r="F9568">
        <f t="shared" si="149"/>
        <v>124.51</v>
      </c>
      <c r="J9568" s="34" t="s">
        <v>2853</v>
      </c>
      <c r="K9568" s="36">
        <v>131.56</v>
      </c>
    </row>
    <row r="9569" spans="1:11" x14ac:dyDescent="0.25">
      <c r="A9569" t="s">
        <v>9578</v>
      </c>
      <c r="B9569" t="s">
        <v>8</v>
      </c>
      <c r="C9569">
        <v>45330</v>
      </c>
      <c r="D9569">
        <v>2</v>
      </c>
      <c r="E9569" s="1">
        <v>44585</v>
      </c>
      <c r="F9569">
        <f t="shared" si="149"/>
        <v>39.93</v>
      </c>
      <c r="J9569" s="34" t="s">
        <v>7054</v>
      </c>
      <c r="K9569" s="36">
        <v>11.75</v>
      </c>
    </row>
    <row r="9570" spans="1:11" x14ac:dyDescent="0.25">
      <c r="A9570" t="s">
        <v>9579</v>
      </c>
      <c r="B9570" t="s">
        <v>8</v>
      </c>
      <c r="C9570">
        <v>43003</v>
      </c>
      <c r="D9570">
        <v>2</v>
      </c>
      <c r="E9570" s="1">
        <v>44761</v>
      </c>
      <c r="F9570">
        <f t="shared" si="149"/>
        <v>92.43</v>
      </c>
      <c r="J9570" s="34" t="s">
        <v>9977</v>
      </c>
      <c r="K9570" s="36">
        <v>75.180000000000007</v>
      </c>
    </row>
    <row r="9571" spans="1:11" x14ac:dyDescent="0.25">
      <c r="A9571" t="s">
        <v>9580</v>
      </c>
      <c r="B9571" t="s">
        <v>6</v>
      </c>
      <c r="C9571">
        <v>70602</v>
      </c>
      <c r="D9571">
        <v>2</v>
      </c>
      <c r="E9571" s="1">
        <v>44727</v>
      </c>
      <c r="F9571">
        <f t="shared" si="149"/>
        <v>10.57</v>
      </c>
      <c r="J9571" s="34" t="s">
        <v>1038</v>
      </c>
      <c r="K9571" s="36">
        <v>99.54</v>
      </c>
    </row>
    <row r="9572" spans="1:11" x14ac:dyDescent="0.25">
      <c r="A9572" t="s">
        <v>9581</v>
      </c>
      <c r="B9572" t="s">
        <v>17</v>
      </c>
      <c r="C9572">
        <v>47356</v>
      </c>
      <c r="D9572">
        <v>1</v>
      </c>
      <c r="E9572" s="1">
        <v>44912</v>
      </c>
      <c r="F9572">
        <f t="shared" si="149"/>
        <v>102.42</v>
      </c>
      <c r="J9572" s="34" t="s">
        <v>6118</v>
      </c>
      <c r="K9572" s="36">
        <v>146.13</v>
      </c>
    </row>
    <row r="9573" spans="1:11" x14ac:dyDescent="0.25">
      <c r="A9573" t="s">
        <v>9582</v>
      </c>
      <c r="B9573" t="s">
        <v>17</v>
      </c>
      <c r="C9573">
        <v>37228</v>
      </c>
      <c r="D9573">
        <v>1</v>
      </c>
      <c r="E9573" s="1">
        <v>44740</v>
      </c>
      <c r="F9573">
        <f t="shared" si="149"/>
        <v>105.8</v>
      </c>
      <c r="J9573" s="34" t="s">
        <v>7300</v>
      </c>
      <c r="K9573" s="36">
        <v>118.3</v>
      </c>
    </row>
    <row r="9574" spans="1:11" x14ac:dyDescent="0.25">
      <c r="A9574" t="s">
        <v>9583</v>
      </c>
      <c r="B9574" t="s">
        <v>17</v>
      </c>
      <c r="C9574">
        <v>28288</v>
      </c>
      <c r="D9574">
        <v>1</v>
      </c>
      <c r="E9574" s="1">
        <v>44680</v>
      </c>
      <c r="F9574">
        <f t="shared" si="149"/>
        <v>184.01</v>
      </c>
      <c r="J9574" s="34" t="s">
        <v>538</v>
      </c>
      <c r="K9574" s="36">
        <v>94.1</v>
      </c>
    </row>
    <row r="9575" spans="1:11" x14ac:dyDescent="0.25">
      <c r="A9575" t="s">
        <v>9584</v>
      </c>
      <c r="B9575" t="s">
        <v>8</v>
      </c>
      <c r="C9575">
        <v>77990</v>
      </c>
      <c r="D9575">
        <v>2</v>
      </c>
      <c r="E9575" s="1">
        <v>44601</v>
      </c>
      <c r="F9575">
        <f t="shared" si="149"/>
        <v>75.180000000000007</v>
      </c>
      <c r="J9575" s="34" t="s">
        <v>87</v>
      </c>
      <c r="K9575" s="36">
        <v>402.19</v>
      </c>
    </row>
    <row r="9576" spans="1:11" x14ac:dyDescent="0.25">
      <c r="A9576" t="s">
        <v>9585</v>
      </c>
      <c r="B9576" t="s">
        <v>11</v>
      </c>
      <c r="C9576">
        <v>35047</v>
      </c>
      <c r="D9576">
        <v>1</v>
      </c>
      <c r="E9576" s="1">
        <v>44576</v>
      </c>
      <c r="F9576">
        <f t="shared" si="149"/>
        <v>141.37</v>
      </c>
      <c r="J9576" s="34" t="s">
        <v>2948</v>
      </c>
      <c r="K9576" s="36">
        <v>7.05</v>
      </c>
    </row>
    <row r="9577" spans="1:11" x14ac:dyDescent="0.25">
      <c r="A9577" t="s">
        <v>9586</v>
      </c>
      <c r="B9577" t="s">
        <v>6</v>
      </c>
      <c r="C9577">
        <v>70663</v>
      </c>
      <c r="D9577">
        <v>2</v>
      </c>
      <c r="E9577" s="1">
        <v>44568</v>
      </c>
      <c r="F9577">
        <f t="shared" si="149"/>
        <v>75.180000000000007</v>
      </c>
      <c r="J9577" s="34" t="s">
        <v>3109</v>
      </c>
      <c r="K9577" s="36">
        <v>75.180000000000007</v>
      </c>
    </row>
    <row r="9578" spans="1:11" x14ac:dyDescent="0.25">
      <c r="A9578" t="s">
        <v>9587</v>
      </c>
      <c r="B9578" t="s">
        <v>6</v>
      </c>
      <c r="C9578">
        <v>69648</v>
      </c>
      <c r="D9578">
        <v>2</v>
      </c>
      <c r="E9578" s="1">
        <v>44749</v>
      </c>
      <c r="F9578">
        <f t="shared" si="149"/>
        <v>83.52</v>
      </c>
      <c r="J9578" s="34" t="s">
        <v>306</v>
      </c>
      <c r="K9578" s="36">
        <v>29.49</v>
      </c>
    </row>
    <row r="9579" spans="1:11" x14ac:dyDescent="0.25">
      <c r="A9579" t="s">
        <v>9588</v>
      </c>
      <c r="B9579" t="s">
        <v>11</v>
      </c>
      <c r="C9579">
        <v>37647</v>
      </c>
      <c r="D9579">
        <v>1</v>
      </c>
      <c r="E9579" s="1">
        <v>44574</v>
      </c>
      <c r="F9579">
        <f t="shared" si="149"/>
        <v>71.19</v>
      </c>
      <c r="J9579" s="34" t="s">
        <v>3169</v>
      </c>
      <c r="K9579" s="36">
        <v>138.16999999999999</v>
      </c>
    </row>
    <row r="9580" spans="1:11" x14ac:dyDescent="0.25">
      <c r="A9580" t="s">
        <v>9589</v>
      </c>
      <c r="B9580" t="s">
        <v>8</v>
      </c>
      <c r="C9580">
        <v>149870</v>
      </c>
      <c r="D9580">
        <v>2</v>
      </c>
      <c r="E9580" s="1">
        <v>44897</v>
      </c>
      <c r="F9580">
        <f t="shared" si="149"/>
        <v>10.81</v>
      </c>
      <c r="J9580" s="34" t="s">
        <v>6329</v>
      </c>
      <c r="K9580" s="36">
        <v>177.38</v>
      </c>
    </row>
    <row r="9581" spans="1:11" x14ac:dyDescent="0.25">
      <c r="A9581" t="s">
        <v>9590</v>
      </c>
      <c r="B9581" t="s">
        <v>8</v>
      </c>
      <c r="C9581">
        <v>76243</v>
      </c>
      <c r="D9581">
        <v>2</v>
      </c>
      <c r="E9581" s="1">
        <v>44588</v>
      </c>
      <c r="F9581">
        <f t="shared" si="149"/>
        <v>85.73</v>
      </c>
      <c r="J9581" s="34" t="s">
        <v>6361</v>
      </c>
      <c r="K9581" s="36">
        <v>415.71</v>
      </c>
    </row>
    <row r="9582" spans="1:11" x14ac:dyDescent="0.25">
      <c r="A9582" t="s">
        <v>9591</v>
      </c>
      <c r="B9582" t="s">
        <v>40</v>
      </c>
      <c r="C9582">
        <v>60069</v>
      </c>
      <c r="D9582">
        <v>1</v>
      </c>
      <c r="E9582" s="1">
        <v>44854</v>
      </c>
      <c r="F9582">
        <f t="shared" si="149"/>
        <v>215.21</v>
      </c>
      <c r="J9582" s="34" t="s">
        <v>6991</v>
      </c>
      <c r="K9582" s="36">
        <v>767.13</v>
      </c>
    </row>
    <row r="9583" spans="1:11" x14ac:dyDescent="0.25">
      <c r="A9583" t="s">
        <v>9592</v>
      </c>
      <c r="B9583" t="s">
        <v>17</v>
      </c>
      <c r="C9583">
        <v>46152</v>
      </c>
      <c r="D9583">
        <v>1</v>
      </c>
      <c r="E9583" s="1">
        <v>44693</v>
      </c>
      <c r="F9583">
        <f t="shared" si="149"/>
        <v>73.489999999999995</v>
      </c>
      <c r="J9583" s="34" t="s">
        <v>7875</v>
      </c>
      <c r="K9583" s="36">
        <v>83.4</v>
      </c>
    </row>
    <row r="9584" spans="1:11" x14ac:dyDescent="0.25">
      <c r="A9584" t="s">
        <v>9593</v>
      </c>
      <c r="B9584" t="s">
        <v>8</v>
      </c>
      <c r="C9584">
        <v>123653</v>
      </c>
      <c r="D9584">
        <v>2</v>
      </c>
      <c r="E9584" s="1">
        <v>44834</v>
      </c>
      <c r="F9584">
        <f t="shared" si="149"/>
        <v>72.58</v>
      </c>
      <c r="J9584" s="34" t="s">
        <v>6739</v>
      </c>
      <c r="K9584" s="36">
        <v>158.59</v>
      </c>
    </row>
    <row r="9585" spans="1:11" x14ac:dyDescent="0.25">
      <c r="A9585" t="s">
        <v>9594</v>
      </c>
      <c r="B9585" t="s">
        <v>17</v>
      </c>
      <c r="C9585">
        <v>45510</v>
      </c>
      <c r="D9585">
        <v>1</v>
      </c>
      <c r="E9585" s="1">
        <v>44715</v>
      </c>
      <c r="F9585">
        <f t="shared" si="149"/>
        <v>160.94999999999999</v>
      </c>
      <c r="J9585" s="34" t="s">
        <v>7630</v>
      </c>
      <c r="K9585" s="36">
        <v>83.4</v>
      </c>
    </row>
    <row r="9586" spans="1:11" x14ac:dyDescent="0.25">
      <c r="A9586" t="s">
        <v>9595</v>
      </c>
      <c r="B9586" t="s">
        <v>8</v>
      </c>
      <c r="C9586">
        <v>70993</v>
      </c>
      <c r="D9586">
        <v>2</v>
      </c>
      <c r="E9586" s="1">
        <v>44832</v>
      </c>
      <c r="F9586">
        <f t="shared" si="149"/>
        <v>21.14</v>
      </c>
      <c r="J9586" s="34" t="s">
        <v>6560</v>
      </c>
      <c r="K9586" s="36">
        <v>584.01</v>
      </c>
    </row>
    <row r="9587" spans="1:11" x14ac:dyDescent="0.25">
      <c r="A9587" t="s">
        <v>9596</v>
      </c>
      <c r="B9587" t="s">
        <v>11</v>
      </c>
      <c r="C9587">
        <v>75245</v>
      </c>
      <c r="D9587">
        <v>1</v>
      </c>
      <c r="E9587" s="1">
        <v>44865</v>
      </c>
      <c r="F9587">
        <f t="shared" si="149"/>
        <v>257.99</v>
      </c>
      <c r="J9587" s="34" t="s">
        <v>7767</v>
      </c>
      <c r="K9587" s="36">
        <v>10.57</v>
      </c>
    </row>
    <row r="9588" spans="1:11" x14ac:dyDescent="0.25">
      <c r="A9588" t="s">
        <v>9597</v>
      </c>
      <c r="B9588" t="s">
        <v>40</v>
      </c>
      <c r="C9588">
        <v>35574</v>
      </c>
      <c r="D9588">
        <v>1</v>
      </c>
      <c r="E9588" s="1">
        <v>44825</v>
      </c>
      <c r="F9588">
        <f t="shared" si="149"/>
        <v>22.44</v>
      </c>
      <c r="J9588" s="34" t="s">
        <v>719</v>
      </c>
      <c r="K9588" s="36">
        <v>94.1</v>
      </c>
    </row>
    <row r="9589" spans="1:11" x14ac:dyDescent="0.25">
      <c r="A9589" t="s">
        <v>9598</v>
      </c>
      <c r="B9589" t="s">
        <v>40</v>
      </c>
      <c r="C9589">
        <v>74951</v>
      </c>
      <c r="D9589">
        <v>1</v>
      </c>
      <c r="E9589" s="1">
        <v>44854</v>
      </c>
      <c r="F9589">
        <f t="shared" si="149"/>
        <v>94.22</v>
      </c>
      <c r="J9589" s="34" t="s">
        <v>3935</v>
      </c>
      <c r="K9589" s="36">
        <v>143.30000000000001</v>
      </c>
    </row>
    <row r="9590" spans="1:11" x14ac:dyDescent="0.25">
      <c r="A9590" t="s">
        <v>9599</v>
      </c>
      <c r="B9590" t="s">
        <v>11</v>
      </c>
      <c r="C9590">
        <v>35973</v>
      </c>
      <c r="D9590">
        <v>1</v>
      </c>
      <c r="E9590" s="1">
        <v>44602</v>
      </c>
      <c r="F9590">
        <f t="shared" si="149"/>
        <v>29.47</v>
      </c>
      <c r="J9590" s="34" t="s">
        <v>5698</v>
      </c>
      <c r="K9590" s="36">
        <v>55.04</v>
      </c>
    </row>
    <row r="9591" spans="1:11" x14ac:dyDescent="0.25">
      <c r="A9591" t="s">
        <v>9600</v>
      </c>
      <c r="B9591" t="s">
        <v>8</v>
      </c>
      <c r="C9591">
        <v>156844</v>
      </c>
      <c r="D9591">
        <v>2</v>
      </c>
      <c r="E9591" s="1">
        <v>44908</v>
      </c>
      <c r="F9591">
        <f t="shared" si="149"/>
        <v>57.68</v>
      </c>
      <c r="J9591" s="34" t="s">
        <v>8683</v>
      </c>
      <c r="K9591" s="36">
        <v>117.47</v>
      </c>
    </row>
    <row r="9592" spans="1:11" x14ac:dyDescent="0.25">
      <c r="A9592" t="s">
        <v>9601</v>
      </c>
      <c r="B9592" t="s">
        <v>6</v>
      </c>
      <c r="C9592">
        <v>76839</v>
      </c>
      <c r="D9592">
        <v>2</v>
      </c>
      <c r="E9592" s="1">
        <v>44607</v>
      </c>
      <c r="F9592">
        <f t="shared" si="149"/>
        <v>405.14</v>
      </c>
      <c r="J9592" s="34" t="s">
        <v>899</v>
      </c>
      <c r="K9592" s="36">
        <v>42.29</v>
      </c>
    </row>
    <row r="9593" spans="1:11" x14ac:dyDescent="0.25">
      <c r="A9593" t="s">
        <v>9602</v>
      </c>
      <c r="B9593" t="s">
        <v>40</v>
      </c>
      <c r="C9593">
        <v>69798</v>
      </c>
      <c r="D9593">
        <v>1</v>
      </c>
      <c r="E9593" s="1">
        <v>44899</v>
      </c>
      <c r="F9593">
        <f t="shared" si="149"/>
        <v>311.52999999999997</v>
      </c>
      <c r="J9593" s="34" t="s">
        <v>10716</v>
      </c>
      <c r="K9593" s="36">
        <v>104.67</v>
      </c>
    </row>
    <row r="9594" spans="1:11" x14ac:dyDescent="0.25">
      <c r="A9594" t="s">
        <v>9603</v>
      </c>
      <c r="B9594" t="s">
        <v>8</v>
      </c>
      <c r="C9594">
        <v>111269</v>
      </c>
      <c r="D9594">
        <v>2</v>
      </c>
      <c r="E9594" s="1">
        <v>44755</v>
      </c>
      <c r="F9594">
        <f t="shared" si="149"/>
        <v>22.32</v>
      </c>
      <c r="J9594" s="34" t="s">
        <v>8584</v>
      </c>
      <c r="K9594" s="36">
        <v>469.36</v>
      </c>
    </row>
    <row r="9595" spans="1:11" x14ac:dyDescent="0.25">
      <c r="A9595" t="s">
        <v>9604</v>
      </c>
      <c r="B9595" t="s">
        <v>6</v>
      </c>
      <c r="C9595">
        <v>159402</v>
      </c>
      <c r="D9595">
        <v>2</v>
      </c>
      <c r="E9595" s="1">
        <v>44920</v>
      </c>
      <c r="F9595">
        <f t="shared" si="149"/>
        <v>283.67</v>
      </c>
      <c r="J9595" s="34" t="s">
        <v>5760</v>
      </c>
      <c r="K9595" s="36">
        <v>10.57</v>
      </c>
    </row>
    <row r="9596" spans="1:11" x14ac:dyDescent="0.25">
      <c r="A9596" t="s">
        <v>9605</v>
      </c>
      <c r="B9596" t="s">
        <v>17</v>
      </c>
      <c r="C9596">
        <v>36951</v>
      </c>
      <c r="D9596">
        <v>1</v>
      </c>
      <c r="E9596" s="1">
        <v>44630</v>
      </c>
      <c r="F9596">
        <f t="shared" si="149"/>
        <v>121.75</v>
      </c>
      <c r="J9596" s="34" t="s">
        <v>3746</v>
      </c>
      <c r="K9596" s="36">
        <v>75.180000000000007</v>
      </c>
    </row>
    <row r="9597" spans="1:11" x14ac:dyDescent="0.25">
      <c r="A9597" t="s">
        <v>9606</v>
      </c>
      <c r="B9597" t="s">
        <v>17</v>
      </c>
      <c r="C9597">
        <v>28306</v>
      </c>
      <c r="D9597">
        <v>1</v>
      </c>
      <c r="E9597" s="1">
        <v>44674</v>
      </c>
      <c r="F9597">
        <f t="shared" si="149"/>
        <v>124.39</v>
      </c>
      <c r="J9597" s="34" t="s">
        <v>6688</v>
      </c>
      <c r="K9597" s="36">
        <v>14.1</v>
      </c>
    </row>
    <row r="9598" spans="1:11" x14ac:dyDescent="0.25">
      <c r="A9598" t="s">
        <v>9607</v>
      </c>
      <c r="B9598" t="s">
        <v>17</v>
      </c>
      <c r="C9598">
        <v>51578</v>
      </c>
      <c r="D9598">
        <v>1</v>
      </c>
      <c r="E9598" s="1">
        <v>44734</v>
      </c>
      <c r="F9598">
        <f t="shared" si="149"/>
        <v>114.85</v>
      </c>
      <c r="J9598" s="34" t="s">
        <v>2630</v>
      </c>
      <c r="K9598" s="36">
        <v>496.79</v>
      </c>
    </row>
    <row r="9599" spans="1:11" x14ac:dyDescent="0.25">
      <c r="A9599" t="s">
        <v>9608</v>
      </c>
      <c r="B9599" t="s">
        <v>6</v>
      </c>
      <c r="C9599">
        <v>147726</v>
      </c>
      <c r="D9599">
        <v>2</v>
      </c>
      <c r="E9599" s="1">
        <v>44889</v>
      </c>
      <c r="F9599">
        <f t="shared" si="149"/>
        <v>383.75</v>
      </c>
      <c r="J9599" s="35" t="s">
        <v>6206</v>
      </c>
      <c r="K9599" s="36">
        <v>720.83</v>
      </c>
    </row>
    <row r="9600" spans="1:11" x14ac:dyDescent="0.25">
      <c r="A9600" t="s">
        <v>9609</v>
      </c>
      <c r="B9600" t="s">
        <v>11</v>
      </c>
      <c r="C9600">
        <v>22944</v>
      </c>
      <c r="D9600">
        <v>1</v>
      </c>
      <c r="E9600" s="1">
        <v>44664</v>
      </c>
      <c r="F9600">
        <f t="shared" si="149"/>
        <v>86.39</v>
      </c>
      <c r="J9600" s="34" t="s">
        <v>10099</v>
      </c>
      <c r="K9600" s="36">
        <v>83.4</v>
      </c>
    </row>
    <row r="9601" spans="1:11" x14ac:dyDescent="0.25">
      <c r="A9601" t="s">
        <v>9610</v>
      </c>
      <c r="B9601" t="s">
        <v>6</v>
      </c>
      <c r="C9601">
        <v>111059</v>
      </c>
      <c r="D9601">
        <v>2</v>
      </c>
      <c r="E9601" s="1">
        <v>44677</v>
      </c>
      <c r="F9601">
        <f t="shared" si="149"/>
        <v>84.58</v>
      </c>
      <c r="J9601" s="34" t="s">
        <v>4563</v>
      </c>
      <c r="K9601" s="36">
        <v>174.89500000000001</v>
      </c>
    </row>
    <row r="9602" spans="1:11" x14ac:dyDescent="0.25">
      <c r="A9602" t="s">
        <v>9611</v>
      </c>
      <c r="B9602" t="s">
        <v>8</v>
      </c>
      <c r="C9602">
        <v>44175</v>
      </c>
      <c r="D9602">
        <v>2</v>
      </c>
      <c r="E9602" s="1">
        <v>44663</v>
      </c>
      <c r="F9602">
        <f t="shared" ref="F9602:F9665" si="150">VLOOKUP(A9602,$J$1:$K$11016,2,FALSE)</f>
        <v>21.14</v>
      </c>
      <c r="J9602" s="34" t="s">
        <v>9200</v>
      </c>
      <c r="K9602" s="36">
        <v>174.89500000000001</v>
      </c>
    </row>
    <row r="9603" spans="1:11" x14ac:dyDescent="0.25">
      <c r="A9603" t="s">
        <v>9612</v>
      </c>
      <c r="B9603" t="s">
        <v>6</v>
      </c>
      <c r="C9603">
        <v>148470</v>
      </c>
      <c r="D9603">
        <v>2</v>
      </c>
      <c r="E9603" s="1">
        <v>44874</v>
      </c>
      <c r="F9603">
        <f t="shared" si="150"/>
        <v>76.900000000000006</v>
      </c>
      <c r="J9603" s="34" t="s">
        <v>10787</v>
      </c>
      <c r="K9603" s="36">
        <v>321.64</v>
      </c>
    </row>
    <row r="9604" spans="1:11" x14ac:dyDescent="0.25">
      <c r="A9604" t="s">
        <v>9613</v>
      </c>
      <c r="B9604" t="s">
        <v>6</v>
      </c>
      <c r="C9604">
        <v>73933</v>
      </c>
      <c r="D9604">
        <v>2</v>
      </c>
      <c r="E9604" s="1">
        <v>44781</v>
      </c>
      <c r="F9604">
        <f t="shared" si="150"/>
        <v>9.4</v>
      </c>
      <c r="J9604" s="34" t="s">
        <v>3660</v>
      </c>
      <c r="K9604" s="36">
        <v>11.75</v>
      </c>
    </row>
    <row r="9605" spans="1:11" x14ac:dyDescent="0.25">
      <c r="A9605" t="s">
        <v>9614</v>
      </c>
      <c r="B9605" t="s">
        <v>17</v>
      </c>
      <c r="C9605">
        <v>51395</v>
      </c>
      <c r="D9605">
        <v>1</v>
      </c>
      <c r="E9605" s="1">
        <v>44746</v>
      </c>
      <c r="F9605">
        <f t="shared" si="150"/>
        <v>71.19</v>
      </c>
      <c r="J9605" s="34" t="s">
        <v>7275</v>
      </c>
      <c r="K9605" s="36">
        <v>75.180000000000007</v>
      </c>
    </row>
    <row r="9606" spans="1:11" x14ac:dyDescent="0.25">
      <c r="A9606" t="s">
        <v>9615</v>
      </c>
      <c r="B9606" t="s">
        <v>8</v>
      </c>
      <c r="C9606">
        <v>153245</v>
      </c>
      <c r="D9606">
        <v>2</v>
      </c>
      <c r="E9606" s="1">
        <v>44893</v>
      </c>
      <c r="F9606">
        <f t="shared" si="150"/>
        <v>76.900000000000006</v>
      </c>
      <c r="J9606" s="34" t="s">
        <v>3251</v>
      </c>
      <c r="K9606" s="36">
        <v>84.58</v>
      </c>
    </row>
    <row r="9607" spans="1:11" x14ac:dyDescent="0.25">
      <c r="A9607" t="s">
        <v>9616</v>
      </c>
      <c r="B9607" t="s">
        <v>11</v>
      </c>
      <c r="C9607">
        <v>66064</v>
      </c>
      <c r="D9607">
        <v>1</v>
      </c>
      <c r="E9607" s="1">
        <v>44851</v>
      </c>
      <c r="F9607">
        <f t="shared" si="150"/>
        <v>11.78</v>
      </c>
      <c r="J9607" s="34" t="s">
        <v>1595</v>
      </c>
      <c r="K9607" s="36">
        <v>629.58000000000004</v>
      </c>
    </row>
    <row r="9608" spans="1:11" x14ac:dyDescent="0.25">
      <c r="A9608" t="s">
        <v>9617</v>
      </c>
      <c r="B9608" t="s">
        <v>11</v>
      </c>
      <c r="C9608">
        <v>27366</v>
      </c>
      <c r="D9608">
        <v>1</v>
      </c>
      <c r="E9608" s="1">
        <v>44619</v>
      </c>
      <c r="F9608">
        <f t="shared" si="150"/>
        <v>394.87</v>
      </c>
      <c r="J9608" s="34" t="s">
        <v>8743</v>
      </c>
      <c r="K9608" s="36">
        <v>249.99</v>
      </c>
    </row>
    <row r="9609" spans="1:11" x14ac:dyDescent="0.25">
      <c r="A9609" t="s">
        <v>9618</v>
      </c>
      <c r="B9609" t="s">
        <v>17</v>
      </c>
      <c r="C9609">
        <v>50500</v>
      </c>
      <c r="D9609">
        <v>1</v>
      </c>
      <c r="E9609" s="1">
        <v>44739</v>
      </c>
      <c r="F9609">
        <f t="shared" si="150"/>
        <v>73.489999999999995</v>
      </c>
      <c r="J9609" s="35" t="s">
        <v>1390</v>
      </c>
      <c r="K9609" s="36">
        <v>848.27</v>
      </c>
    </row>
    <row r="9610" spans="1:11" x14ac:dyDescent="0.25">
      <c r="A9610" t="s">
        <v>9619</v>
      </c>
      <c r="B9610" t="s">
        <v>17</v>
      </c>
      <c r="C9610">
        <v>78424</v>
      </c>
      <c r="D9610">
        <v>1</v>
      </c>
      <c r="E9610" s="1">
        <v>44899</v>
      </c>
      <c r="F9610">
        <f t="shared" si="150"/>
        <v>24.725000000000001</v>
      </c>
      <c r="J9610" s="34" t="s">
        <v>7812</v>
      </c>
      <c r="K9610" s="36">
        <v>12.02</v>
      </c>
    </row>
    <row r="9611" spans="1:11" x14ac:dyDescent="0.25">
      <c r="A9611" t="s">
        <v>9620</v>
      </c>
      <c r="B9611" t="s">
        <v>17</v>
      </c>
      <c r="C9611">
        <v>48353</v>
      </c>
      <c r="D9611">
        <v>1</v>
      </c>
      <c r="E9611" s="1">
        <v>44768</v>
      </c>
      <c r="F9611">
        <f t="shared" si="150"/>
        <v>63.57</v>
      </c>
      <c r="J9611" s="34" t="s">
        <v>8734</v>
      </c>
      <c r="K9611" s="36">
        <v>12.02</v>
      </c>
    </row>
    <row r="9612" spans="1:11" x14ac:dyDescent="0.25">
      <c r="A9612" t="s">
        <v>9621</v>
      </c>
      <c r="B9612" t="s">
        <v>6</v>
      </c>
      <c r="C9612">
        <v>120562</v>
      </c>
      <c r="D9612">
        <v>2</v>
      </c>
      <c r="E9612" s="1">
        <v>44740</v>
      </c>
      <c r="F9612">
        <f t="shared" si="150"/>
        <v>61.08</v>
      </c>
      <c r="J9612" s="35" t="s">
        <v>4808</v>
      </c>
      <c r="K9612" s="36">
        <v>55.85</v>
      </c>
    </row>
    <row r="9613" spans="1:11" x14ac:dyDescent="0.25">
      <c r="A9613" t="s">
        <v>9622</v>
      </c>
      <c r="B9613" t="s">
        <v>17</v>
      </c>
      <c r="C9613">
        <v>48678</v>
      </c>
      <c r="D9613">
        <v>1</v>
      </c>
      <c r="E9613" s="1">
        <v>44749</v>
      </c>
      <c r="F9613">
        <f t="shared" si="150"/>
        <v>101.07</v>
      </c>
      <c r="J9613" s="34" t="s">
        <v>7466</v>
      </c>
      <c r="K9613" s="36">
        <v>21.44</v>
      </c>
    </row>
    <row r="9614" spans="1:11" x14ac:dyDescent="0.25">
      <c r="A9614" t="s">
        <v>9623</v>
      </c>
      <c r="B9614" t="s">
        <v>8</v>
      </c>
      <c r="C9614">
        <v>76654</v>
      </c>
      <c r="D9614">
        <v>2</v>
      </c>
      <c r="E9614" s="1">
        <v>44846</v>
      </c>
      <c r="F9614">
        <f t="shared" si="150"/>
        <v>181.17</v>
      </c>
      <c r="J9614" s="34" t="s">
        <v>4904</v>
      </c>
      <c r="K9614" s="36">
        <v>10.72</v>
      </c>
    </row>
    <row r="9615" spans="1:11" x14ac:dyDescent="0.25">
      <c r="A9615" t="s">
        <v>9624</v>
      </c>
      <c r="B9615" t="s">
        <v>6</v>
      </c>
      <c r="C9615">
        <v>115300</v>
      </c>
      <c r="D9615">
        <v>2</v>
      </c>
      <c r="E9615" s="1">
        <v>44726</v>
      </c>
      <c r="F9615">
        <f t="shared" si="150"/>
        <v>268.02</v>
      </c>
      <c r="J9615" s="34" t="s">
        <v>6891</v>
      </c>
      <c r="K9615" s="36">
        <v>75.180000000000007</v>
      </c>
    </row>
    <row r="9616" spans="1:11" x14ac:dyDescent="0.25">
      <c r="A9616" t="s">
        <v>9625</v>
      </c>
      <c r="B9616" t="s">
        <v>6</v>
      </c>
      <c r="C9616">
        <v>68127</v>
      </c>
      <c r="D9616">
        <v>2</v>
      </c>
      <c r="E9616" s="1">
        <v>44727</v>
      </c>
      <c r="F9616">
        <f t="shared" si="150"/>
        <v>25.85</v>
      </c>
      <c r="J9616" s="34" t="s">
        <v>3460</v>
      </c>
      <c r="K9616" s="36">
        <v>492.26</v>
      </c>
    </row>
    <row r="9617" spans="1:11" x14ac:dyDescent="0.25">
      <c r="A9617" t="s">
        <v>9626</v>
      </c>
      <c r="B9617" t="s">
        <v>11</v>
      </c>
      <c r="C9617">
        <v>78472</v>
      </c>
      <c r="D9617">
        <v>1</v>
      </c>
      <c r="E9617" s="1">
        <v>44918</v>
      </c>
      <c r="F9617">
        <f t="shared" si="150"/>
        <v>124.83</v>
      </c>
      <c r="J9617" s="34" t="s">
        <v>205</v>
      </c>
      <c r="K9617" s="36">
        <v>76.2</v>
      </c>
    </row>
    <row r="9618" spans="1:11" x14ac:dyDescent="0.25">
      <c r="A9618" t="s">
        <v>9627</v>
      </c>
      <c r="B9618" t="s">
        <v>6</v>
      </c>
      <c r="C9618">
        <v>134712</v>
      </c>
      <c r="D9618">
        <v>2</v>
      </c>
      <c r="E9618" s="1">
        <v>44896</v>
      </c>
      <c r="F9618">
        <f t="shared" si="150"/>
        <v>817.03</v>
      </c>
      <c r="J9618" s="34" t="s">
        <v>10982</v>
      </c>
      <c r="K9618" s="36">
        <v>75.180000000000007</v>
      </c>
    </row>
    <row r="9619" spans="1:11" x14ac:dyDescent="0.25">
      <c r="A9619" t="s">
        <v>9628</v>
      </c>
      <c r="B9619" t="s">
        <v>17</v>
      </c>
      <c r="C9619">
        <v>18693</v>
      </c>
      <c r="D9619">
        <v>1</v>
      </c>
      <c r="E9619" s="1">
        <v>44630</v>
      </c>
      <c r="F9619">
        <f t="shared" si="150"/>
        <v>81.680000000000007</v>
      </c>
      <c r="J9619" s="34" t="s">
        <v>9272</v>
      </c>
      <c r="K9619" s="36">
        <v>136.19</v>
      </c>
    </row>
    <row r="9620" spans="1:11" x14ac:dyDescent="0.25">
      <c r="A9620" t="s">
        <v>9629</v>
      </c>
      <c r="B9620" t="s">
        <v>8</v>
      </c>
      <c r="C9620">
        <v>133986</v>
      </c>
      <c r="D9620">
        <v>2</v>
      </c>
      <c r="E9620" s="1">
        <v>44830</v>
      </c>
      <c r="F9620">
        <f t="shared" si="150"/>
        <v>167.16</v>
      </c>
      <c r="J9620" s="34" t="s">
        <v>1565</v>
      </c>
      <c r="K9620" s="36">
        <v>124.51</v>
      </c>
    </row>
    <row r="9621" spans="1:11" x14ac:dyDescent="0.25">
      <c r="A9621" t="s">
        <v>9630</v>
      </c>
      <c r="B9621" t="s">
        <v>6</v>
      </c>
      <c r="C9621">
        <v>147567</v>
      </c>
      <c r="D9621">
        <v>2</v>
      </c>
      <c r="E9621" s="1">
        <v>44867</v>
      </c>
      <c r="F9621">
        <f t="shared" si="150"/>
        <v>76.900000000000006</v>
      </c>
      <c r="J9621" s="34" t="s">
        <v>1903</v>
      </c>
      <c r="K9621" s="36">
        <v>287.77999999999997</v>
      </c>
    </row>
    <row r="9622" spans="1:11" x14ac:dyDescent="0.25">
      <c r="A9622" t="s">
        <v>9631</v>
      </c>
      <c r="B9622" t="s">
        <v>8</v>
      </c>
      <c r="C9622">
        <v>43664</v>
      </c>
      <c r="D9622">
        <v>2</v>
      </c>
      <c r="E9622" s="1">
        <v>44854</v>
      </c>
      <c r="F9622">
        <f t="shared" si="150"/>
        <v>117.56</v>
      </c>
      <c r="J9622" s="34" t="s">
        <v>1764</v>
      </c>
      <c r="K9622" s="36">
        <v>61.08</v>
      </c>
    </row>
    <row r="9623" spans="1:11" x14ac:dyDescent="0.25">
      <c r="A9623" t="s">
        <v>9632</v>
      </c>
      <c r="B9623" t="s">
        <v>11</v>
      </c>
      <c r="C9623">
        <v>41564</v>
      </c>
      <c r="D9623">
        <v>1</v>
      </c>
      <c r="E9623" s="1">
        <v>44636</v>
      </c>
      <c r="F9623">
        <f t="shared" si="150"/>
        <v>71.19</v>
      </c>
      <c r="J9623" s="34" t="s">
        <v>8093</v>
      </c>
      <c r="K9623" s="36">
        <v>66.959999999999994</v>
      </c>
    </row>
    <row r="9624" spans="1:11" x14ac:dyDescent="0.25">
      <c r="A9624" t="s">
        <v>9633</v>
      </c>
      <c r="B9624" t="s">
        <v>17</v>
      </c>
      <c r="C9624">
        <v>19218</v>
      </c>
      <c r="D9624">
        <v>1</v>
      </c>
      <c r="E9624" s="1">
        <v>44873</v>
      </c>
      <c r="F9624">
        <f t="shared" si="150"/>
        <v>237.87</v>
      </c>
      <c r="J9624" s="34" t="s">
        <v>3921</v>
      </c>
      <c r="K9624" s="36">
        <v>99.52</v>
      </c>
    </row>
    <row r="9625" spans="1:11" x14ac:dyDescent="0.25">
      <c r="A9625" t="s">
        <v>9634</v>
      </c>
      <c r="B9625" t="s">
        <v>40</v>
      </c>
      <c r="C9625">
        <v>53166</v>
      </c>
      <c r="D9625">
        <v>1</v>
      </c>
      <c r="E9625" s="1">
        <v>44777</v>
      </c>
      <c r="F9625">
        <f t="shared" si="150"/>
        <v>103.6</v>
      </c>
      <c r="J9625" s="34" t="s">
        <v>6968</v>
      </c>
      <c r="K9625" s="36">
        <v>136.26</v>
      </c>
    </row>
    <row r="9626" spans="1:11" x14ac:dyDescent="0.25">
      <c r="A9626" t="s">
        <v>9635</v>
      </c>
      <c r="B9626" t="s">
        <v>8</v>
      </c>
      <c r="C9626">
        <v>76824</v>
      </c>
      <c r="D9626">
        <v>2</v>
      </c>
      <c r="E9626" s="1">
        <v>44607</v>
      </c>
      <c r="F9626">
        <f t="shared" si="150"/>
        <v>143.30000000000001</v>
      </c>
      <c r="J9626" s="34" t="s">
        <v>3389</v>
      </c>
      <c r="K9626" s="36">
        <v>39.65</v>
      </c>
    </row>
    <row r="9627" spans="1:11" x14ac:dyDescent="0.25">
      <c r="A9627" t="s">
        <v>9636</v>
      </c>
      <c r="B9627" t="s">
        <v>8</v>
      </c>
      <c r="C9627">
        <v>137928</v>
      </c>
      <c r="D9627">
        <v>2</v>
      </c>
      <c r="E9627" s="1">
        <v>44827</v>
      </c>
      <c r="F9627">
        <f t="shared" si="150"/>
        <v>75.180000000000007</v>
      </c>
      <c r="J9627" s="34" t="s">
        <v>7408</v>
      </c>
      <c r="K9627" s="36">
        <v>84.58</v>
      </c>
    </row>
    <row r="9628" spans="1:11" x14ac:dyDescent="0.25">
      <c r="A9628" t="s">
        <v>9637</v>
      </c>
      <c r="B9628" t="s">
        <v>17</v>
      </c>
      <c r="C9628">
        <v>29312</v>
      </c>
      <c r="D9628">
        <v>1</v>
      </c>
      <c r="E9628" s="1">
        <v>44721</v>
      </c>
      <c r="F9628">
        <f t="shared" si="150"/>
        <v>154.06</v>
      </c>
      <c r="J9628" s="34" t="s">
        <v>1473</v>
      </c>
      <c r="K9628" s="36">
        <v>223.18</v>
      </c>
    </row>
    <row r="9629" spans="1:11" x14ac:dyDescent="0.25">
      <c r="A9629" t="s">
        <v>9638</v>
      </c>
      <c r="B9629" t="s">
        <v>6</v>
      </c>
      <c r="C9629">
        <v>111489</v>
      </c>
      <c r="D9629">
        <v>2</v>
      </c>
      <c r="E9629" s="1">
        <v>44680</v>
      </c>
      <c r="F9629">
        <f t="shared" si="150"/>
        <v>31.72</v>
      </c>
      <c r="J9629" s="34" t="s">
        <v>4034</v>
      </c>
      <c r="K9629" s="36">
        <v>10.57</v>
      </c>
    </row>
    <row r="9630" spans="1:11" x14ac:dyDescent="0.25">
      <c r="A9630" t="s">
        <v>9639</v>
      </c>
      <c r="B9630" t="s">
        <v>17</v>
      </c>
      <c r="C9630">
        <v>40853</v>
      </c>
      <c r="D9630">
        <v>1</v>
      </c>
      <c r="E9630" s="1">
        <v>44740</v>
      </c>
      <c r="F9630">
        <f t="shared" si="150"/>
        <v>491.97</v>
      </c>
      <c r="J9630" s="34" t="s">
        <v>1211</v>
      </c>
      <c r="K9630" s="36">
        <v>84.58</v>
      </c>
    </row>
    <row r="9631" spans="1:11" x14ac:dyDescent="0.25">
      <c r="A9631" t="s">
        <v>9640</v>
      </c>
      <c r="B9631" t="s">
        <v>11</v>
      </c>
      <c r="C9631">
        <v>41993</v>
      </c>
      <c r="D9631">
        <v>1</v>
      </c>
      <c r="E9631" s="1">
        <v>44768</v>
      </c>
      <c r="F9631">
        <f t="shared" si="150"/>
        <v>42.63</v>
      </c>
      <c r="J9631" s="34" t="s">
        <v>4416</v>
      </c>
      <c r="K9631" s="36">
        <v>224.35</v>
      </c>
    </row>
    <row r="9632" spans="1:11" x14ac:dyDescent="0.25">
      <c r="A9632" t="s">
        <v>9641</v>
      </c>
      <c r="B9632" t="s">
        <v>8</v>
      </c>
      <c r="C9632">
        <v>75919</v>
      </c>
      <c r="D9632">
        <v>2</v>
      </c>
      <c r="E9632" s="1">
        <v>44587</v>
      </c>
      <c r="F9632">
        <f t="shared" si="150"/>
        <v>75.180000000000007</v>
      </c>
      <c r="J9632" s="34" t="s">
        <v>7430</v>
      </c>
      <c r="K9632" s="36">
        <v>212.82</v>
      </c>
    </row>
    <row r="9633" spans="1:11" x14ac:dyDescent="0.25">
      <c r="A9633" t="s">
        <v>9642</v>
      </c>
      <c r="B9633" t="s">
        <v>11</v>
      </c>
      <c r="C9633">
        <v>37918</v>
      </c>
      <c r="D9633">
        <v>1</v>
      </c>
      <c r="E9633" s="1">
        <v>44858</v>
      </c>
      <c r="F9633">
        <f t="shared" si="150"/>
        <v>10.72</v>
      </c>
      <c r="J9633" s="34" t="s">
        <v>5206</v>
      </c>
      <c r="K9633" s="36">
        <v>10.57</v>
      </c>
    </row>
    <row r="9634" spans="1:11" x14ac:dyDescent="0.25">
      <c r="A9634" t="s">
        <v>9643</v>
      </c>
      <c r="B9634" t="s">
        <v>17</v>
      </c>
      <c r="C9634">
        <v>19137</v>
      </c>
      <c r="D9634">
        <v>1</v>
      </c>
      <c r="E9634" s="1">
        <v>44677</v>
      </c>
      <c r="F9634">
        <f t="shared" si="150"/>
        <v>183.38</v>
      </c>
      <c r="J9634" s="34" t="s">
        <v>5821</v>
      </c>
      <c r="K9634" s="36">
        <v>10.81</v>
      </c>
    </row>
    <row r="9635" spans="1:11" x14ac:dyDescent="0.25">
      <c r="A9635" t="s">
        <v>9644</v>
      </c>
      <c r="B9635" t="s">
        <v>11</v>
      </c>
      <c r="C9635">
        <v>33760</v>
      </c>
      <c r="D9635">
        <v>1</v>
      </c>
      <c r="E9635" s="1">
        <v>44636</v>
      </c>
      <c r="F9635">
        <f t="shared" si="150"/>
        <v>11.49</v>
      </c>
      <c r="J9635" s="34" t="s">
        <v>5937</v>
      </c>
      <c r="K9635" s="36">
        <v>74.09</v>
      </c>
    </row>
    <row r="9636" spans="1:11" x14ac:dyDescent="0.25">
      <c r="A9636" t="s">
        <v>9645</v>
      </c>
      <c r="B9636" t="s">
        <v>6</v>
      </c>
      <c r="C9636">
        <v>153823</v>
      </c>
      <c r="D9636">
        <v>2</v>
      </c>
      <c r="E9636" s="1">
        <v>44894</v>
      </c>
      <c r="F9636">
        <f t="shared" si="150"/>
        <v>85.31</v>
      </c>
      <c r="J9636" s="34" t="s">
        <v>9906</v>
      </c>
      <c r="K9636" s="36">
        <v>177.38</v>
      </c>
    </row>
    <row r="9637" spans="1:11" x14ac:dyDescent="0.25">
      <c r="A9637" t="s">
        <v>9646</v>
      </c>
      <c r="B9637" t="s">
        <v>6</v>
      </c>
      <c r="C9637">
        <v>65881</v>
      </c>
      <c r="D9637">
        <v>2</v>
      </c>
      <c r="E9637" s="1">
        <v>44656</v>
      </c>
      <c r="F9637">
        <f t="shared" si="150"/>
        <v>119.06</v>
      </c>
      <c r="J9637" s="34" t="s">
        <v>9537</v>
      </c>
      <c r="K9637" s="36">
        <v>56.39</v>
      </c>
    </row>
    <row r="9638" spans="1:11" x14ac:dyDescent="0.25">
      <c r="A9638" t="s">
        <v>9647</v>
      </c>
      <c r="B9638" t="s">
        <v>17</v>
      </c>
      <c r="C9638">
        <v>36951</v>
      </c>
      <c r="D9638">
        <v>1</v>
      </c>
      <c r="E9638" s="1">
        <v>44583</v>
      </c>
      <c r="F9638">
        <f t="shared" si="150"/>
        <v>28.97</v>
      </c>
      <c r="J9638" s="34" t="s">
        <v>8697</v>
      </c>
      <c r="K9638" s="36">
        <v>92.8</v>
      </c>
    </row>
    <row r="9639" spans="1:11" x14ac:dyDescent="0.25">
      <c r="A9639" t="s">
        <v>9648</v>
      </c>
      <c r="B9639" t="s">
        <v>8</v>
      </c>
      <c r="C9639">
        <v>148825</v>
      </c>
      <c r="D9639">
        <v>2</v>
      </c>
      <c r="E9639" s="1">
        <v>44876</v>
      </c>
      <c r="F9639">
        <f t="shared" si="150"/>
        <v>235.51</v>
      </c>
      <c r="J9639" s="34" t="s">
        <v>5150</v>
      </c>
      <c r="K9639" s="36">
        <v>126.87</v>
      </c>
    </row>
    <row r="9640" spans="1:11" x14ac:dyDescent="0.25">
      <c r="A9640" t="s">
        <v>9649</v>
      </c>
      <c r="B9640" t="s">
        <v>11</v>
      </c>
      <c r="C9640">
        <v>20818</v>
      </c>
      <c r="D9640">
        <v>1</v>
      </c>
      <c r="E9640" s="1">
        <v>44694</v>
      </c>
      <c r="F9640">
        <f t="shared" si="150"/>
        <v>35.11</v>
      </c>
      <c r="J9640" s="34" t="s">
        <v>4353</v>
      </c>
      <c r="K9640" s="36">
        <v>75.180000000000007</v>
      </c>
    </row>
    <row r="9641" spans="1:11" x14ac:dyDescent="0.25">
      <c r="A9641" t="s">
        <v>9650</v>
      </c>
      <c r="B9641" t="s">
        <v>6</v>
      </c>
      <c r="C9641">
        <v>61113</v>
      </c>
      <c r="D9641">
        <v>2</v>
      </c>
      <c r="E9641" s="1">
        <v>44838</v>
      </c>
      <c r="F9641">
        <f t="shared" si="150"/>
        <v>38.44</v>
      </c>
      <c r="J9641" s="34" t="s">
        <v>3288</v>
      </c>
      <c r="K9641" s="36">
        <v>40.21</v>
      </c>
    </row>
    <row r="9642" spans="1:11" x14ac:dyDescent="0.25">
      <c r="A9642" t="s">
        <v>9651</v>
      </c>
      <c r="B9642" t="s">
        <v>8</v>
      </c>
      <c r="C9642">
        <v>121895</v>
      </c>
      <c r="D9642">
        <v>2</v>
      </c>
      <c r="E9642" s="1">
        <v>44757</v>
      </c>
      <c r="F9642">
        <f t="shared" si="150"/>
        <v>42.29</v>
      </c>
      <c r="J9642" s="34" t="s">
        <v>2839</v>
      </c>
      <c r="K9642" s="36">
        <v>103.37</v>
      </c>
    </row>
    <row r="9643" spans="1:11" x14ac:dyDescent="0.25">
      <c r="A9643" t="s">
        <v>9652</v>
      </c>
      <c r="B9643" t="s">
        <v>6</v>
      </c>
      <c r="C9643">
        <v>93423</v>
      </c>
      <c r="D9643">
        <v>2</v>
      </c>
      <c r="E9643" s="1">
        <v>44687</v>
      </c>
      <c r="F9643">
        <f t="shared" si="150"/>
        <v>186.77</v>
      </c>
      <c r="J9643" s="34" t="s">
        <v>3594</v>
      </c>
      <c r="K9643" s="36">
        <v>10.57</v>
      </c>
    </row>
    <row r="9644" spans="1:11" x14ac:dyDescent="0.25">
      <c r="A9644" t="s">
        <v>9653</v>
      </c>
      <c r="B9644" t="s">
        <v>8</v>
      </c>
      <c r="C9644">
        <v>146106</v>
      </c>
      <c r="D9644">
        <v>2</v>
      </c>
      <c r="E9644" s="1">
        <v>44873</v>
      </c>
      <c r="F9644">
        <f t="shared" si="150"/>
        <v>43.26</v>
      </c>
      <c r="J9644" s="34" t="s">
        <v>6076</v>
      </c>
      <c r="K9644" s="36">
        <v>516.87</v>
      </c>
    </row>
    <row r="9645" spans="1:11" x14ac:dyDescent="0.25">
      <c r="A9645" t="s">
        <v>9654</v>
      </c>
      <c r="B9645" t="s">
        <v>17</v>
      </c>
      <c r="C9645">
        <v>55172</v>
      </c>
      <c r="D9645">
        <v>1</v>
      </c>
      <c r="E9645" s="1">
        <v>44868</v>
      </c>
      <c r="F9645">
        <f t="shared" si="150"/>
        <v>354.42</v>
      </c>
      <c r="J9645" s="34" t="s">
        <v>8279</v>
      </c>
      <c r="K9645" s="36">
        <v>453.33</v>
      </c>
    </row>
    <row r="9646" spans="1:11" x14ac:dyDescent="0.25">
      <c r="A9646" t="s">
        <v>9655</v>
      </c>
      <c r="B9646" t="s">
        <v>8</v>
      </c>
      <c r="C9646">
        <v>126013</v>
      </c>
      <c r="D9646">
        <v>2</v>
      </c>
      <c r="E9646" s="1">
        <v>44761</v>
      </c>
      <c r="F9646">
        <f t="shared" si="150"/>
        <v>130.38999999999999</v>
      </c>
      <c r="J9646" s="34" t="s">
        <v>7647</v>
      </c>
      <c r="K9646" s="36">
        <v>538.83000000000004</v>
      </c>
    </row>
    <row r="9647" spans="1:11" x14ac:dyDescent="0.25">
      <c r="A9647" t="s">
        <v>9656</v>
      </c>
      <c r="B9647" t="s">
        <v>40</v>
      </c>
      <c r="C9647">
        <v>66947</v>
      </c>
      <c r="D9647">
        <v>1</v>
      </c>
      <c r="E9647" s="1">
        <v>44903</v>
      </c>
      <c r="F9647">
        <f t="shared" si="150"/>
        <v>14.13</v>
      </c>
      <c r="J9647" s="34" t="s">
        <v>7472</v>
      </c>
      <c r="K9647" s="36">
        <v>791.52</v>
      </c>
    </row>
    <row r="9648" spans="1:11" x14ac:dyDescent="0.25">
      <c r="A9648" t="s">
        <v>9657</v>
      </c>
      <c r="B9648" t="s">
        <v>11</v>
      </c>
      <c r="C9648">
        <v>51732</v>
      </c>
      <c r="D9648">
        <v>1</v>
      </c>
      <c r="E9648" s="1">
        <v>44749</v>
      </c>
      <c r="F9648">
        <f t="shared" si="150"/>
        <v>105.69</v>
      </c>
      <c r="J9648" s="34" t="s">
        <v>7674</v>
      </c>
      <c r="K9648" s="36">
        <v>163.94</v>
      </c>
    </row>
    <row r="9649" spans="1:11" x14ac:dyDescent="0.25">
      <c r="A9649" t="s">
        <v>9658</v>
      </c>
      <c r="B9649" t="s">
        <v>6</v>
      </c>
      <c r="C9649">
        <v>87594</v>
      </c>
      <c r="D9649">
        <v>2</v>
      </c>
      <c r="E9649" s="1">
        <v>44743</v>
      </c>
      <c r="F9649">
        <f t="shared" si="150"/>
        <v>194.56</v>
      </c>
      <c r="J9649" s="34" t="s">
        <v>10859</v>
      </c>
      <c r="K9649" s="36">
        <v>426.06</v>
      </c>
    </row>
    <row r="9650" spans="1:11" x14ac:dyDescent="0.25">
      <c r="A9650" t="s">
        <v>9659</v>
      </c>
      <c r="B9650" t="s">
        <v>8</v>
      </c>
      <c r="C9650">
        <v>91859</v>
      </c>
      <c r="D9650">
        <v>2</v>
      </c>
      <c r="E9650" s="1">
        <v>44845</v>
      </c>
      <c r="F9650">
        <f t="shared" si="150"/>
        <v>21.63</v>
      </c>
      <c r="J9650" s="34" t="s">
        <v>2420</v>
      </c>
      <c r="K9650" s="36">
        <v>392.2</v>
      </c>
    </row>
    <row r="9651" spans="1:11" x14ac:dyDescent="0.25">
      <c r="A9651" t="s">
        <v>9660</v>
      </c>
      <c r="B9651" t="s">
        <v>17</v>
      </c>
      <c r="C9651">
        <v>64134</v>
      </c>
      <c r="D9651">
        <v>1</v>
      </c>
      <c r="E9651" s="1">
        <v>44810</v>
      </c>
      <c r="F9651">
        <f t="shared" si="150"/>
        <v>140.22999999999999</v>
      </c>
      <c r="J9651" s="34" t="s">
        <v>2307</v>
      </c>
      <c r="K9651" s="36">
        <v>24.03</v>
      </c>
    </row>
    <row r="9652" spans="1:11" x14ac:dyDescent="0.25">
      <c r="A9652" t="s">
        <v>9661</v>
      </c>
      <c r="B9652" t="s">
        <v>6</v>
      </c>
      <c r="C9652">
        <v>141975</v>
      </c>
      <c r="D9652">
        <v>2</v>
      </c>
      <c r="E9652" s="1">
        <v>44848</v>
      </c>
      <c r="F9652">
        <f t="shared" si="150"/>
        <v>40.479999999999997</v>
      </c>
      <c r="J9652" s="34" t="s">
        <v>10747</v>
      </c>
      <c r="K9652" s="36">
        <v>46.98</v>
      </c>
    </row>
    <row r="9653" spans="1:11" x14ac:dyDescent="0.25">
      <c r="A9653" t="s">
        <v>9662</v>
      </c>
      <c r="B9653" t="s">
        <v>11</v>
      </c>
      <c r="C9653">
        <v>38223</v>
      </c>
      <c r="D9653">
        <v>1</v>
      </c>
      <c r="E9653" s="1">
        <v>44589</v>
      </c>
      <c r="F9653">
        <f t="shared" si="150"/>
        <v>132.88999999999999</v>
      </c>
      <c r="J9653" s="34" t="s">
        <v>3812</v>
      </c>
      <c r="K9653" s="36">
        <v>72.83</v>
      </c>
    </row>
    <row r="9654" spans="1:11" x14ac:dyDescent="0.25">
      <c r="A9654" t="s">
        <v>9663</v>
      </c>
      <c r="B9654" t="s">
        <v>11</v>
      </c>
      <c r="C9654">
        <v>39988</v>
      </c>
      <c r="D9654">
        <v>1</v>
      </c>
      <c r="E9654" s="1">
        <v>44604</v>
      </c>
      <c r="F9654">
        <f t="shared" si="150"/>
        <v>71.19</v>
      </c>
      <c r="J9654" s="34" t="s">
        <v>6792</v>
      </c>
      <c r="K9654" s="36">
        <v>70.89</v>
      </c>
    </row>
    <row r="9655" spans="1:11" x14ac:dyDescent="0.25">
      <c r="A9655" t="s">
        <v>9664</v>
      </c>
      <c r="B9655" t="s">
        <v>11</v>
      </c>
      <c r="C9655">
        <v>40879</v>
      </c>
      <c r="D9655">
        <v>1</v>
      </c>
      <c r="E9655" s="1">
        <v>44873</v>
      </c>
      <c r="F9655">
        <f t="shared" si="150"/>
        <v>82.43</v>
      </c>
      <c r="J9655" s="34" t="s">
        <v>6678</v>
      </c>
      <c r="K9655" s="36">
        <v>85.31</v>
      </c>
    </row>
    <row r="9656" spans="1:11" x14ac:dyDescent="0.25">
      <c r="A9656" t="s">
        <v>9665</v>
      </c>
      <c r="B9656" t="s">
        <v>8</v>
      </c>
      <c r="C9656">
        <v>110531</v>
      </c>
      <c r="D9656">
        <v>2</v>
      </c>
      <c r="E9656" s="1">
        <v>44735</v>
      </c>
      <c r="F9656">
        <f t="shared" si="150"/>
        <v>23.5</v>
      </c>
      <c r="J9656" s="34" t="s">
        <v>1305</v>
      </c>
      <c r="K9656" s="36">
        <v>83.4</v>
      </c>
    </row>
    <row r="9657" spans="1:11" x14ac:dyDescent="0.25">
      <c r="A9657" t="s">
        <v>9666</v>
      </c>
      <c r="B9657" t="s">
        <v>13</v>
      </c>
      <c r="C9657">
        <v>155364</v>
      </c>
      <c r="D9657">
        <v>2</v>
      </c>
      <c r="E9657" s="1">
        <v>44903</v>
      </c>
      <c r="F9657">
        <f t="shared" si="150"/>
        <v>10.72</v>
      </c>
      <c r="J9657" s="34" t="s">
        <v>9116</v>
      </c>
      <c r="K9657" s="36">
        <v>61.08</v>
      </c>
    </row>
    <row r="9658" spans="1:11" x14ac:dyDescent="0.25">
      <c r="A9658" t="s">
        <v>9667</v>
      </c>
      <c r="B9658" t="s">
        <v>17</v>
      </c>
      <c r="C9658">
        <v>20160</v>
      </c>
      <c r="D9658">
        <v>1</v>
      </c>
      <c r="E9658" s="1">
        <v>44577</v>
      </c>
      <c r="F9658">
        <f t="shared" si="150"/>
        <v>83.83</v>
      </c>
      <c r="J9658" s="34" t="s">
        <v>10111</v>
      </c>
      <c r="K9658" s="36">
        <v>75.180000000000007</v>
      </c>
    </row>
    <row r="9659" spans="1:11" x14ac:dyDescent="0.25">
      <c r="A9659" t="s">
        <v>9668</v>
      </c>
      <c r="B9659" t="s">
        <v>17</v>
      </c>
      <c r="C9659">
        <v>18922</v>
      </c>
      <c r="D9659">
        <v>1</v>
      </c>
      <c r="E9659" s="1">
        <v>44854</v>
      </c>
      <c r="F9659">
        <f t="shared" si="150"/>
        <v>71.819999999999993</v>
      </c>
      <c r="J9659" s="34" t="s">
        <v>3556</v>
      </c>
      <c r="K9659" s="36">
        <v>103.37</v>
      </c>
    </row>
    <row r="9660" spans="1:11" x14ac:dyDescent="0.25">
      <c r="A9660" t="s">
        <v>9669</v>
      </c>
      <c r="B9660" t="s">
        <v>13</v>
      </c>
      <c r="C9660">
        <v>146146</v>
      </c>
      <c r="D9660">
        <v>2</v>
      </c>
      <c r="E9660" s="1">
        <v>44860</v>
      </c>
      <c r="F9660">
        <f t="shared" si="150"/>
        <v>76.900000000000006</v>
      </c>
      <c r="J9660" s="34" t="s">
        <v>64</v>
      </c>
      <c r="K9660" s="36">
        <v>465.82</v>
      </c>
    </row>
    <row r="9661" spans="1:11" x14ac:dyDescent="0.25">
      <c r="A9661" t="s">
        <v>9670</v>
      </c>
      <c r="B9661" t="s">
        <v>17</v>
      </c>
      <c r="C9661">
        <v>40290</v>
      </c>
      <c r="D9661">
        <v>1</v>
      </c>
      <c r="E9661" s="1">
        <v>44693</v>
      </c>
      <c r="F9661">
        <f t="shared" si="150"/>
        <v>11.48</v>
      </c>
      <c r="J9661" s="34" t="s">
        <v>3623</v>
      </c>
      <c r="K9661" s="36">
        <v>83.4</v>
      </c>
    </row>
    <row r="9662" spans="1:11" x14ac:dyDescent="0.25">
      <c r="A9662" t="s">
        <v>9671</v>
      </c>
      <c r="B9662" t="s">
        <v>17</v>
      </c>
      <c r="C9662">
        <v>18111</v>
      </c>
      <c r="D9662">
        <v>1</v>
      </c>
      <c r="E9662" s="1">
        <v>44610</v>
      </c>
      <c r="F9662">
        <f t="shared" si="150"/>
        <v>355.18</v>
      </c>
      <c r="J9662" s="34" t="s">
        <v>2826</v>
      </c>
      <c r="K9662" s="36">
        <v>293.66000000000003</v>
      </c>
    </row>
    <row r="9663" spans="1:11" x14ac:dyDescent="0.25">
      <c r="A9663" t="s">
        <v>9672</v>
      </c>
      <c r="B9663" t="s">
        <v>8</v>
      </c>
      <c r="C9663">
        <v>149193</v>
      </c>
      <c r="D9663">
        <v>2</v>
      </c>
      <c r="E9663" s="1">
        <v>44896</v>
      </c>
      <c r="F9663">
        <f t="shared" si="150"/>
        <v>319.95</v>
      </c>
      <c r="J9663" s="34" t="s">
        <v>10384</v>
      </c>
      <c r="K9663" s="36">
        <v>122.2</v>
      </c>
    </row>
    <row r="9664" spans="1:11" x14ac:dyDescent="0.25">
      <c r="A9664" t="s">
        <v>9673</v>
      </c>
      <c r="B9664" t="s">
        <v>11</v>
      </c>
      <c r="C9664">
        <v>26795</v>
      </c>
      <c r="D9664">
        <v>1</v>
      </c>
      <c r="E9664" s="1">
        <v>44713</v>
      </c>
      <c r="F9664">
        <f t="shared" si="150"/>
        <v>35.61</v>
      </c>
      <c r="J9664" s="34" t="s">
        <v>2527</v>
      </c>
      <c r="K9664" s="36">
        <v>62.32</v>
      </c>
    </row>
    <row r="9665" spans="1:11" x14ac:dyDescent="0.25">
      <c r="A9665" t="s">
        <v>9674</v>
      </c>
      <c r="B9665" t="s">
        <v>17</v>
      </c>
      <c r="C9665">
        <v>39147</v>
      </c>
      <c r="D9665">
        <v>1</v>
      </c>
      <c r="E9665" s="1">
        <v>44670</v>
      </c>
      <c r="F9665">
        <f t="shared" si="150"/>
        <v>115.94</v>
      </c>
      <c r="J9665" s="34" t="s">
        <v>5834</v>
      </c>
      <c r="K9665" s="36">
        <v>92.8</v>
      </c>
    </row>
    <row r="9666" spans="1:11" x14ac:dyDescent="0.25">
      <c r="A9666" t="s">
        <v>9675</v>
      </c>
      <c r="B9666" t="s">
        <v>11</v>
      </c>
      <c r="C9666">
        <v>24139</v>
      </c>
      <c r="D9666">
        <v>1</v>
      </c>
      <c r="E9666" s="1">
        <v>44846</v>
      </c>
      <c r="F9666">
        <f t="shared" ref="F9666:F9729" si="151">VLOOKUP(A9666,$J$1:$K$11016,2,FALSE)</f>
        <v>733.05</v>
      </c>
      <c r="J9666" s="34" t="s">
        <v>6746</v>
      </c>
      <c r="K9666" s="36">
        <v>138.61000000000001</v>
      </c>
    </row>
    <row r="9667" spans="1:11" x14ac:dyDescent="0.25">
      <c r="A9667" t="s">
        <v>9676</v>
      </c>
      <c r="B9667" t="s">
        <v>11</v>
      </c>
      <c r="C9667">
        <v>23842</v>
      </c>
      <c r="D9667">
        <v>1</v>
      </c>
      <c r="E9667" s="1">
        <v>44865</v>
      </c>
      <c r="F9667">
        <f t="shared" si="151"/>
        <v>20.02</v>
      </c>
      <c r="J9667" s="34" t="s">
        <v>9084</v>
      </c>
      <c r="K9667" s="36">
        <v>11.75</v>
      </c>
    </row>
    <row r="9668" spans="1:11" x14ac:dyDescent="0.25">
      <c r="A9668" t="s">
        <v>9677</v>
      </c>
      <c r="B9668" t="s">
        <v>8</v>
      </c>
      <c r="C9668">
        <v>43067</v>
      </c>
      <c r="D9668">
        <v>2</v>
      </c>
      <c r="E9668" s="1">
        <v>44720</v>
      </c>
      <c r="F9668">
        <f t="shared" si="151"/>
        <v>254.23</v>
      </c>
      <c r="J9668" s="34" t="s">
        <v>7727</v>
      </c>
      <c r="K9668" s="36">
        <v>35.81</v>
      </c>
    </row>
    <row r="9669" spans="1:11" x14ac:dyDescent="0.25">
      <c r="A9669" t="s">
        <v>9678</v>
      </c>
      <c r="B9669" t="s">
        <v>40</v>
      </c>
      <c r="C9669">
        <v>89945</v>
      </c>
      <c r="D9669">
        <v>1</v>
      </c>
      <c r="E9669" s="1">
        <v>44912</v>
      </c>
      <c r="F9669">
        <f t="shared" si="151"/>
        <v>75.37</v>
      </c>
      <c r="J9669" s="34" t="s">
        <v>2520</v>
      </c>
      <c r="K9669" s="36">
        <v>229.11</v>
      </c>
    </row>
    <row r="9670" spans="1:11" x14ac:dyDescent="0.25">
      <c r="A9670" t="s">
        <v>9679</v>
      </c>
      <c r="B9670" t="s">
        <v>8</v>
      </c>
      <c r="C9670">
        <v>51026</v>
      </c>
      <c r="D9670">
        <v>2</v>
      </c>
      <c r="E9670" s="1">
        <v>44746</v>
      </c>
      <c r="F9670">
        <f t="shared" si="151"/>
        <v>1019.55</v>
      </c>
      <c r="J9670" s="34" t="s">
        <v>3990</v>
      </c>
      <c r="K9670" s="36">
        <v>83.4</v>
      </c>
    </row>
    <row r="9671" spans="1:11" x14ac:dyDescent="0.25">
      <c r="A9671" t="s">
        <v>9680</v>
      </c>
      <c r="B9671" t="s">
        <v>6</v>
      </c>
      <c r="C9671">
        <v>134505</v>
      </c>
      <c r="D9671">
        <v>2</v>
      </c>
      <c r="E9671" s="1">
        <v>44824</v>
      </c>
      <c r="F9671">
        <f t="shared" si="151"/>
        <v>10.57</v>
      </c>
      <c r="J9671" s="34" t="s">
        <v>5424</v>
      </c>
      <c r="K9671" s="36">
        <v>10.57</v>
      </c>
    </row>
    <row r="9672" spans="1:11" x14ac:dyDescent="0.25">
      <c r="A9672" t="s">
        <v>9681</v>
      </c>
      <c r="B9672" t="s">
        <v>13</v>
      </c>
      <c r="C9672">
        <v>154668</v>
      </c>
      <c r="D9672">
        <v>2</v>
      </c>
      <c r="E9672" s="1">
        <v>44918</v>
      </c>
      <c r="F9672">
        <f t="shared" si="151"/>
        <v>62.48</v>
      </c>
      <c r="J9672" s="34" t="s">
        <v>3725</v>
      </c>
      <c r="K9672" s="36">
        <v>83.4</v>
      </c>
    </row>
    <row r="9673" spans="1:11" x14ac:dyDescent="0.25">
      <c r="A9673" t="s">
        <v>9682</v>
      </c>
      <c r="B9673" t="s">
        <v>8</v>
      </c>
      <c r="C9673">
        <v>115053</v>
      </c>
      <c r="D9673">
        <v>2</v>
      </c>
      <c r="E9673" s="1">
        <v>44839</v>
      </c>
      <c r="F9673">
        <f t="shared" si="151"/>
        <v>21.63</v>
      </c>
      <c r="J9673" s="34" t="s">
        <v>8217</v>
      </c>
      <c r="K9673" s="36">
        <v>61.08</v>
      </c>
    </row>
    <row r="9674" spans="1:11" x14ac:dyDescent="0.25">
      <c r="A9674" t="s">
        <v>9683</v>
      </c>
      <c r="B9674" t="s">
        <v>11</v>
      </c>
      <c r="C9674">
        <v>66740</v>
      </c>
      <c r="D9674">
        <v>1</v>
      </c>
      <c r="E9674" s="1">
        <v>44814</v>
      </c>
      <c r="F9674">
        <f t="shared" si="151"/>
        <v>122.4</v>
      </c>
      <c r="J9674" s="34" t="s">
        <v>5695</v>
      </c>
      <c r="K9674" s="36">
        <v>341.82</v>
      </c>
    </row>
    <row r="9675" spans="1:11" x14ac:dyDescent="0.25">
      <c r="A9675" t="s">
        <v>9684</v>
      </c>
      <c r="B9675" t="s">
        <v>11</v>
      </c>
      <c r="C9675">
        <v>23505</v>
      </c>
      <c r="D9675">
        <v>1</v>
      </c>
      <c r="E9675" s="1">
        <v>44606</v>
      </c>
      <c r="F9675">
        <f t="shared" si="151"/>
        <v>22.43</v>
      </c>
      <c r="J9675" s="34" t="s">
        <v>7368</v>
      </c>
      <c r="K9675" s="36">
        <v>23.49</v>
      </c>
    </row>
    <row r="9676" spans="1:11" x14ac:dyDescent="0.25">
      <c r="A9676" t="s">
        <v>9685</v>
      </c>
      <c r="B9676" t="s">
        <v>40</v>
      </c>
      <c r="C9676">
        <v>63469</v>
      </c>
      <c r="D9676">
        <v>1</v>
      </c>
      <c r="E9676" s="1">
        <v>44819</v>
      </c>
      <c r="F9676">
        <f t="shared" si="151"/>
        <v>38.92</v>
      </c>
      <c r="J9676" s="34" t="s">
        <v>1906</v>
      </c>
      <c r="K9676" s="36">
        <v>98.67</v>
      </c>
    </row>
    <row r="9677" spans="1:11" x14ac:dyDescent="0.25">
      <c r="A9677" t="s">
        <v>9686</v>
      </c>
      <c r="B9677" t="s">
        <v>8</v>
      </c>
      <c r="C9677">
        <v>138039</v>
      </c>
      <c r="D9677">
        <v>2</v>
      </c>
      <c r="E9677" s="1">
        <v>44833</v>
      </c>
      <c r="F9677">
        <f t="shared" si="151"/>
        <v>75.180000000000007</v>
      </c>
      <c r="J9677" s="34" t="s">
        <v>3039</v>
      </c>
      <c r="K9677" s="36">
        <v>124.51</v>
      </c>
    </row>
    <row r="9678" spans="1:11" x14ac:dyDescent="0.25">
      <c r="A9678" t="s">
        <v>9687</v>
      </c>
      <c r="B9678" t="s">
        <v>13</v>
      </c>
      <c r="C9678">
        <v>134130</v>
      </c>
      <c r="D9678">
        <v>2</v>
      </c>
      <c r="E9678" s="1">
        <v>44809</v>
      </c>
      <c r="F9678">
        <f t="shared" si="151"/>
        <v>75.180000000000007</v>
      </c>
      <c r="J9678" s="34" t="s">
        <v>7255</v>
      </c>
      <c r="K9678" s="36">
        <v>149.91</v>
      </c>
    </row>
    <row r="9679" spans="1:11" x14ac:dyDescent="0.25">
      <c r="A9679" t="s">
        <v>9688</v>
      </c>
      <c r="B9679" t="s">
        <v>8</v>
      </c>
      <c r="C9679">
        <v>94245</v>
      </c>
      <c r="D9679">
        <v>2</v>
      </c>
      <c r="E9679" s="1">
        <v>44664</v>
      </c>
      <c r="F9679">
        <f t="shared" si="151"/>
        <v>86.93</v>
      </c>
      <c r="J9679" s="34" t="s">
        <v>7294</v>
      </c>
      <c r="K9679" s="36">
        <v>24.03</v>
      </c>
    </row>
    <row r="9680" spans="1:11" x14ac:dyDescent="0.25">
      <c r="A9680" t="s">
        <v>9689</v>
      </c>
      <c r="B9680" t="s">
        <v>17</v>
      </c>
      <c r="C9680">
        <v>51043</v>
      </c>
      <c r="D9680">
        <v>1</v>
      </c>
      <c r="E9680" s="1">
        <v>44761</v>
      </c>
      <c r="F9680">
        <f t="shared" si="151"/>
        <v>94.98</v>
      </c>
      <c r="J9680" s="34" t="s">
        <v>9220</v>
      </c>
      <c r="K9680" s="36">
        <v>11.58</v>
      </c>
    </row>
    <row r="9681" spans="1:11" x14ac:dyDescent="0.25">
      <c r="A9681" t="s">
        <v>9690</v>
      </c>
      <c r="B9681" t="s">
        <v>13</v>
      </c>
      <c r="C9681">
        <v>155327</v>
      </c>
      <c r="D9681">
        <v>2</v>
      </c>
      <c r="E9681" s="1">
        <v>44911</v>
      </c>
      <c r="F9681">
        <f t="shared" si="151"/>
        <v>62.48</v>
      </c>
      <c r="J9681" s="34" t="s">
        <v>3001</v>
      </c>
      <c r="K9681" s="36">
        <v>30.54</v>
      </c>
    </row>
    <row r="9682" spans="1:11" x14ac:dyDescent="0.25">
      <c r="A9682" t="s">
        <v>9691</v>
      </c>
      <c r="B9682" t="s">
        <v>11</v>
      </c>
      <c r="C9682">
        <v>34871</v>
      </c>
      <c r="D9682">
        <v>1</v>
      </c>
      <c r="E9682" s="1">
        <v>44774</v>
      </c>
      <c r="F9682">
        <f t="shared" si="151"/>
        <v>54.15</v>
      </c>
      <c r="J9682" s="34" t="s">
        <v>2944</v>
      </c>
      <c r="K9682" s="36">
        <v>10.57</v>
      </c>
    </row>
    <row r="9683" spans="1:11" x14ac:dyDescent="0.25">
      <c r="A9683" t="s">
        <v>9692</v>
      </c>
      <c r="B9683" t="s">
        <v>17</v>
      </c>
      <c r="C9683">
        <v>18411</v>
      </c>
      <c r="D9683">
        <v>1</v>
      </c>
      <c r="E9683" s="1">
        <v>44658</v>
      </c>
      <c r="F9683">
        <f t="shared" si="151"/>
        <v>136.65</v>
      </c>
      <c r="J9683" s="34" t="s">
        <v>8981</v>
      </c>
      <c r="K9683" s="36">
        <v>125.59</v>
      </c>
    </row>
    <row r="9684" spans="1:11" x14ac:dyDescent="0.25">
      <c r="A9684" t="s">
        <v>9693</v>
      </c>
      <c r="B9684" t="s">
        <v>17</v>
      </c>
      <c r="C9684">
        <v>19007</v>
      </c>
      <c r="D9684">
        <v>1</v>
      </c>
      <c r="E9684" s="1">
        <v>44637</v>
      </c>
      <c r="F9684">
        <f t="shared" si="151"/>
        <v>65.92</v>
      </c>
      <c r="J9684" s="34" t="s">
        <v>5373</v>
      </c>
      <c r="K9684" s="36">
        <v>159</v>
      </c>
    </row>
    <row r="9685" spans="1:11" x14ac:dyDescent="0.25">
      <c r="A9685" t="s">
        <v>9694</v>
      </c>
      <c r="B9685" t="s">
        <v>6</v>
      </c>
      <c r="C9685">
        <v>125682</v>
      </c>
      <c r="D9685">
        <v>2</v>
      </c>
      <c r="E9685" s="1">
        <v>44824</v>
      </c>
      <c r="F9685">
        <f t="shared" si="151"/>
        <v>301.94</v>
      </c>
      <c r="J9685" s="34" t="s">
        <v>7906</v>
      </c>
      <c r="K9685" s="36">
        <v>167.33</v>
      </c>
    </row>
    <row r="9686" spans="1:11" x14ac:dyDescent="0.25">
      <c r="A9686" t="s">
        <v>9695</v>
      </c>
      <c r="B9686" t="s">
        <v>11</v>
      </c>
      <c r="C9686">
        <v>51504</v>
      </c>
      <c r="D9686">
        <v>1</v>
      </c>
      <c r="E9686" s="1">
        <v>44839</v>
      </c>
      <c r="F9686">
        <f t="shared" si="151"/>
        <v>10.6</v>
      </c>
      <c r="J9686" s="34" t="s">
        <v>9680</v>
      </c>
      <c r="K9686" s="36">
        <v>10.57</v>
      </c>
    </row>
    <row r="9687" spans="1:11" x14ac:dyDescent="0.25">
      <c r="A9687" t="s">
        <v>9696</v>
      </c>
      <c r="B9687" t="s">
        <v>6</v>
      </c>
      <c r="C9687">
        <v>112813</v>
      </c>
      <c r="D9687">
        <v>2</v>
      </c>
      <c r="E9687" s="1">
        <v>44725</v>
      </c>
      <c r="F9687">
        <f t="shared" si="151"/>
        <v>199.41</v>
      </c>
      <c r="J9687" s="34" t="s">
        <v>10581</v>
      </c>
      <c r="K9687" s="36">
        <v>84.58</v>
      </c>
    </row>
    <row r="9688" spans="1:11" x14ac:dyDescent="0.25">
      <c r="A9688" t="s">
        <v>9697</v>
      </c>
      <c r="B9688" t="s">
        <v>17</v>
      </c>
      <c r="C9688">
        <v>66520</v>
      </c>
      <c r="D9688">
        <v>1</v>
      </c>
      <c r="E9688" s="1">
        <v>44810</v>
      </c>
      <c r="F9688">
        <f t="shared" si="151"/>
        <v>103.63</v>
      </c>
      <c r="J9688" s="34" t="s">
        <v>8526</v>
      </c>
      <c r="K9688" s="36">
        <v>304.06</v>
      </c>
    </row>
    <row r="9689" spans="1:11" x14ac:dyDescent="0.25">
      <c r="A9689" t="s">
        <v>9698</v>
      </c>
      <c r="B9689" t="s">
        <v>11</v>
      </c>
      <c r="C9689">
        <v>36862</v>
      </c>
      <c r="D9689">
        <v>1</v>
      </c>
      <c r="E9689" s="1">
        <v>44567</v>
      </c>
      <c r="F9689">
        <f t="shared" si="151"/>
        <v>60.86</v>
      </c>
      <c r="J9689" s="34" t="s">
        <v>7228</v>
      </c>
      <c r="K9689" s="36">
        <v>287.77999999999997</v>
      </c>
    </row>
    <row r="9690" spans="1:11" x14ac:dyDescent="0.25">
      <c r="A9690" t="s">
        <v>9699</v>
      </c>
      <c r="B9690" t="s">
        <v>17</v>
      </c>
      <c r="C9690">
        <v>20071</v>
      </c>
      <c r="D9690">
        <v>1</v>
      </c>
      <c r="E9690" s="1">
        <v>44750</v>
      </c>
      <c r="F9690">
        <f t="shared" si="151"/>
        <v>369.71</v>
      </c>
      <c r="J9690" s="34" t="s">
        <v>9878</v>
      </c>
      <c r="K9690" s="36">
        <v>92.8</v>
      </c>
    </row>
    <row r="9691" spans="1:11" x14ac:dyDescent="0.25">
      <c r="A9691" t="s">
        <v>9700</v>
      </c>
      <c r="B9691" t="s">
        <v>6</v>
      </c>
      <c r="C9691">
        <v>87796</v>
      </c>
      <c r="D9691">
        <v>2</v>
      </c>
      <c r="E9691" s="1">
        <v>44855</v>
      </c>
      <c r="F9691">
        <f t="shared" si="151"/>
        <v>136.41</v>
      </c>
      <c r="J9691" s="34" t="s">
        <v>5792</v>
      </c>
      <c r="K9691" s="36">
        <v>98.76</v>
      </c>
    </row>
    <row r="9692" spans="1:11" x14ac:dyDescent="0.25">
      <c r="A9692" t="s">
        <v>9701</v>
      </c>
      <c r="B9692" t="s">
        <v>40</v>
      </c>
      <c r="C9692">
        <v>73517</v>
      </c>
      <c r="D9692">
        <v>1</v>
      </c>
      <c r="E9692" s="1">
        <v>44866</v>
      </c>
      <c r="F9692">
        <f t="shared" si="151"/>
        <v>172.28</v>
      </c>
      <c r="J9692" s="34" t="s">
        <v>1201</v>
      </c>
      <c r="K9692" s="36">
        <v>75.180000000000007</v>
      </c>
    </row>
    <row r="9693" spans="1:11" x14ac:dyDescent="0.25">
      <c r="A9693" t="s">
        <v>9702</v>
      </c>
      <c r="B9693" t="s">
        <v>6</v>
      </c>
      <c r="C9693">
        <v>141807</v>
      </c>
      <c r="D9693">
        <v>2</v>
      </c>
      <c r="E9693" s="1">
        <v>44846</v>
      </c>
      <c r="F9693">
        <f t="shared" si="151"/>
        <v>321.44</v>
      </c>
      <c r="J9693" s="34" t="s">
        <v>7651</v>
      </c>
      <c r="K9693" s="36">
        <v>56.39</v>
      </c>
    </row>
    <row r="9694" spans="1:11" x14ac:dyDescent="0.25">
      <c r="A9694" t="s">
        <v>9703</v>
      </c>
      <c r="B9694" t="s">
        <v>11</v>
      </c>
      <c r="C9694">
        <v>39463</v>
      </c>
      <c r="D9694">
        <v>1</v>
      </c>
      <c r="E9694" s="1">
        <v>44658</v>
      </c>
      <c r="F9694">
        <f t="shared" si="151"/>
        <v>28.45</v>
      </c>
      <c r="J9694" s="34" t="s">
        <v>9448</v>
      </c>
      <c r="K9694" s="36">
        <v>220.03</v>
      </c>
    </row>
    <row r="9695" spans="1:11" x14ac:dyDescent="0.25">
      <c r="A9695" t="s">
        <v>9704</v>
      </c>
      <c r="B9695" t="s">
        <v>11</v>
      </c>
      <c r="C9695">
        <v>41669</v>
      </c>
      <c r="D9695">
        <v>1</v>
      </c>
      <c r="E9695" s="1">
        <v>44664</v>
      </c>
      <c r="F9695">
        <f t="shared" si="151"/>
        <v>317.47000000000003</v>
      </c>
      <c r="J9695" s="34" t="s">
        <v>9627</v>
      </c>
      <c r="K9695" s="36">
        <v>817.03</v>
      </c>
    </row>
    <row r="9696" spans="1:11" x14ac:dyDescent="0.25">
      <c r="A9696" t="s">
        <v>9705</v>
      </c>
      <c r="B9696" t="s">
        <v>8</v>
      </c>
      <c r="C9696">
        <v>84195</v>
      </c>
      <c r="D9696">
        <v>2</v>
      </c>
      <c r="E9696" s="1">
        <v>44656</v>
      </c>
      <c r="F9696">
        <f t="shared" si="151"/>
        <v>481.23</v>
      </c>
      <c r="J9696" s="34" t="s">
        <v>10016</v>
      </c>
      <c r="K9696" s="36">
        <v>12.02</v>
      </c>
    </row>
    <row r="9697" spans="1:11" x14ac:dyDescent="0.25">
      <c r="A9697" t="s">
        <v>9706</v>
      </c>
      <c r="B9697" t="s">
        <v>8</v>
      </c>
      <c r="C9697">
        <v>69015</v>
      </c>
      <c r="D9697">
        <v>2</v>
      </c>
      <c r="E9697" s="1">
        <v>44572</v>
      </c>
      <c r="F9697">
        <f t="shared" si="151"/>
        <v>125.32</v>
      </c>
      <c r="J9697" s="34" t="s">
        <v>6717</v>
      </c>
      <c r="K9697" s="36">
        <v>83.4</v>
      </c>
    </row>
    <row r="9698" spans="1:11" x14ac:dyDescent="0.25">
      <c r="A9698" t="s">
        <v>9707</v>
      </c>
      <c r="B9698" t="s">
        <v>17</v>
      </c>
      <c r="C9698">
        <v>19046</v>
      </c>
      <c r="D9698">
        <v>1</v>
      </c>
      <c r="E9698" s="1">
        <v>44714</v>
      </c>
      <c r="F9698">
        <f t="shared" si="151"/>
        <v>39.049999999999997</v>
      </c>
      <c r="J9698" s="34" t="s">
        <v>6017</v>
      </c>
      <c r="K9698" s="36">
        <v>20.420000000000002</v>
      </c>
    </row>
    <row r="9699" spans="1:11" x14ac:dyDescent="0.25">
      <c r="A9699" t="s">
        <v>9708</v>
      </c>
      <c r="B9699" t="s">
        <v>6</v>
      </c>
      <c r="C9699">
        <v>113733</v>
      </c>
      <c r="D9699">
        <v>2</v>
      </c>
      <c r="E9699" s="1">
        <v>44692</v>
      </c>
      <c r="F9699">
        <f t="shared" si="151"/>
        <v>75.180000000000007</v>
      </c>
      <c r="J9699" s="34" t="s">
        <v>4790</v>
      </c>
      <c r="K9699" s="36">
        <v>61.08</v>
      </c>
    </row>
    <row r="9700" spans="1:11" x14ac:dyDescent="0.25">
      <c r="A9700" t="s">
        <v>9709</v>
      </c>
      <c r="B9700" t="s">
        <v>17</v>
      </c>
      <c r="C9700">
        <v>18787</v>
      </c>
      <c r="D9700">
        <v>1</v>
      </c>
      <c r="E9700" s="1">
        <v>44602</v>
      </c>
      <c r="F9700">
        <f t="shared" si="151"/>
        <v>11.48</v>
      </c>
      <c r="J9700" s="34" t="s">
        <v>372</v>
      </c>
      <c r="K9700" s="36">
        <v>32.44</v>
      </c>
    </row>
    <row r="9701" spans="1:11" x14ac:dyDescent="0.25">
      <c r="A9701" t="s">
        <v>9710</v>
      </c>
      <c r="B9701" t="s">
        <v>40</v>
      </c>
      <c r="C9701">
        <v>66110</v>
      </c>
      <c r="D9701">
        <v>1</v>
      </c>
      <c r="E9701" s="1">
        <v>44819</v>
      </c>
      <c r="F9701">
        <f t="shared" si="151"/>
        <v>48.24</v>
      </c>
      <c r="J9701" s="34" t="s">
        <v>293</v>
      </c>
      <c r="K9701" s="36">
        <v>297.99</v>
      </c>
    </row>
    <row r="9702" spans="1:11" x14ac:dyDescent="0.25">
      <c r="A9702" t="s">
        <v>9711</v>
      </c>
      <c r="B9702" t="s">
        <v>6</v>
      </c>
      <c r="C9702">
        <v>87799</v>
      </c>
      <c r="D9702">
        <v>2</v>
      </c>
      <c r="E9702" s="1">
        <v>44624</v>
      </c>
      <c r="F9702">
        <f t="shared" si="151"/>
        <v>75.180000000000007</v>
      </c>
      <c r="J9702" s="34" t="s">
        <v>2652</v>
      </c>
      <c r="K9702" s="36">
        <v>143.32</v>
      </c>
    </row>
    <row r="9703" spans="1:11" x14ac:dyDescent="0.25">
      <c r="A9703" t="s">
        <v>9712</v>
      </c>
      <c r="B9703" t="s">
        <v>11</v>
      </c>
      <c r="C9703">
        <v>64925</v>
      </c>
      <c r="D9703">
        <v>1</v>
      </c>
      <c r="E9703" s="1">
        <v>44925</v>
      </c>
      <c r="F9703">
        <f t="shared" si="151"/>
        <v>20.100000000000001</v>
      </c>
      <c r="J9703" s="34" t="s">
        <v>303</v>
      </c>
      <c r="K9703" s="36">
        <v>55.04</v>
      </c>
    </row>
    <row r="9704" spans="1:11" x14ac:dyDescent="0.25">
      <c r="A9704" t="s">
        <v>9713</v>
      </c>
      <c r="B9704" t="s">
        <v>6</v>
      </c>
      <c r="C9704">
        <v>64735</v>
      </c>
      <c r="D9704">
        <v>2</v>
      </c>
      <c r="E9704" s="1">
        <v>44909</v>
      </c>
      <c r="F9704">
        <f t="shared" si="151"/>
        <v>33.65</v>
      </c>
      <c r="J9704" s="34" t="s">
        <v>5461</v>
      </c>
      <c r="K9704" s="36">
        <v>329.1</v>
      </c>
    </row>
    <row r="9705" spans="1:11" x14ac:dyDescent="0.25">
      <c r="A9705" t="s">
        <v>9714</v>
      </c>
      <c r="B9705" t="s">
        <v>6</v>
      </c>
      <c r="C9705">
        <v>120473</v>
      </c>
      <c r="D9705">
        <v>2</v>
      </c>
      <c r="E9705" s="1">
        <v>44804</v>
      </c>
      <c r="F9705">
        <f t="shared" si="151"/>
        <v>10.57</v>
      </c>
      <c r="J9705" s="34" t="s">
        <v>8990</v>
      </c>
      <c r="K9705" s="36">
        <v>177.26</v>
      </c>
    </row>
    <row r="9706" spans="1:11" x14ac:dyDescent="0.25">
      <c r="A9706" t="s">
        <v>9715</v>
      </c>
      <c r="B9706" t="s">
        <v>11</v>
      </c>
      <c r="C9706">
        <v>41899</v>
      </c>
      <c r="D9706">
        <v>1</v>
      </c>
      <c r="E9706" s="1">
        <v>44704</v>
      </c>
      <c r="F9706">
        <f t="shared" si="151"/>
        <v>32.159999999999997</v>
      </c>
      <c r="J9706" s="34" t="s">
        <v>6513</v>
      </c>
      <c r="K9706" s="36">
        <v>31.04</v>
      </c>
    </row>
    <row r="9707" spans="1:11" x14ac:dyDescent="0.25">
      <c r="A9707" t="s">
        <v>9716</v>
      </c>
      <c r="B9707" t="s">
        <v>17</v>
      </c>
      <c r="C9707">
        <v>40028</v>
      </c>
      <c r="D9707">
        <v>1</v>
      </c>
      <c r="E9707" s="1">
        <v>44596</v>
      </c>
      <c r="F9707">
        <f t="shared" si="151"/>
        <v>79.25</v>
      </c>
      <c r="J9707" s="34" t="s">
        <v>9306</v>
      </c>
      <c r="K9707" s="36">
        <v>74.09</v>
      </c>
    </row>
    <row r="9708" spans="1:11" x14ac:dyDescent="0.25">
      <c r="A9708" t="s">
        <v>9717</v>
      </c>
      <c r="B9708" t="s">
        <v>11</v>
      </c>
      <c r="C9708">
        <v>47479</v>
      </c>
      <c r="D9708">
        <v>1</v>
      </c>
      <c r="E9708" s="1">
        <v>44789</v>
      </c>
      <c r="F9708">
        <f t="shared" si="151"/>
        <v>420.37</v>
      </c>
      <c r="J9708" s="34" t="s">
        <v>6057</v>
      </c>
      <c r="K9708" s="36">
        <v>41.68</v>
      </c>
    </row>
    <row r="9709" spans="1:11" x14ac:dyDescent="0.25">
      <c r="A9709" t="s">
        <v>9718</v>
      </c>
      <c r="B9709" t="s">
        <v>13</v>
      </c>
      <c r="C9709">
        <v>155775</v>
      </c>
      <c r="D9709">
        <v>2</v>
      </c>
      <c r="E9709" s="1">
        <v>44907</v>
      </c>
      <c r="F9709">
        <f t="shared" si="151"/>
        <v>47.76</v>
      </c>
      <c r="J9709" s="35" t="s">
        <v>4375</v>
      </c>
      <c r="K9709" s="36">
        <v>10.42</v>
      </c>
    </row>
    <row r="9710" spans="1:11" x14ac:dyDescent="0.25">
      <c r="A9710" t="s">
        <v>9719</v>
      </c>
      <c r="B9710" t="s">
        <v>6</v>
      </c>
      <c r="C9710">
        <v>114166</v>
      </c>
      <c r="D9710">
        <v>2</v>
      </c>
      <c r="E9710" s="1">
        <v>44687</v>
      </c>
      <c r="F9710">
        <f t="shared" si="151"/>
        <v>83.4</v>
      </c>
      <c r="J9710" s="34" t="s">
        <v>1396</v>
      </c>
      <c r="K9710" s="36">
        <v>75.180000000000007</v>
      </c>
    </row>
    <row r="9711" spans="1:11" x14ac:dyDescent="0.25">
      <c r="A9711" t="s">
        <v>9720</v>
      </c>
      <c r="B9711" t="s">
        <v>11</v>
      </c>
      <c r="C9711">
        <v>77916</v>
      </c>
      <c r="D9711">
        <v>1</v>
      </c>
      <c r="E9711" s="1">
        <v>44926</v>
      </c>
      <c r="F9711">
        <f t="shared" si="151"/>
        <v>341.12</v>
      </c>
      <c r="J9711" s="34" t="s">
        <v>10655</v>
      </c>
      <c r="K9711" s="36">
        <v>61.08</v>
      </c>
    </row>
    <row r="9712" spans="1:11" x14ac:dyDescent="0.25">
      <c r="A9712" t="s">
        <v>9721</v>
      </c>
      <c r="B9712" t="s">
        <v>8</v>
      </c>
      <c r="C9712">
        <v>152194</v>
      </c>
      <c r="D9712">
        <v>2</v>
      </c>
      <c r="E9712" s="1">
        <v>44893</v>
      </c>
      <c r="F9712">
        <f t="shared" si="151"/>
        <v>290.27</v>
      </c>
      <c r="J9712" s="34" t="s">
        <v>5177</v>
      </c>
      <c r="K9712" s="36">
        <v>84.58</v>
      </c>
    </row>
    <row r="9713" spans="1:11" x14ac:dyDescent="0.25">
      <c r="A9713" t="s">
        <v>9722</v>
      </c>
      <c r="B9713" t="s">
        <v>6</v>
      </c>
      <c r="C9713">
        <v>123777</v>
      </c>
      <c r="D9713">
        <v>2</v>
      </c>
      <c r="E9713" s="1">
        <v>44769</v>
      </c>
      <c r="F9713">
        <f t="shared" si="151"/>
        <v>639.54999999999995</v>
      </c>
      <c r="J9713" s="34" t="s">
        <v>6617</v>
      </c>
      <c r="K9713" s="36">
        <v>40.479999999999997</v>
      </c>
    </row>
    <row r="9714" spans="1:11" x14ac:dyDescent="0.25">
      <c r="A9714" t="s">
        <v>9723</v>
      </c>
      <c r="B9714" t="s">
        <v>11</v>
      </c>
      <c r="C9714">
        <v>40483</v>
      </c>
      <c r="D9714">
        <v>1</v>
      </c>
      <c r="E9714" s="1">
        <v>44664</v>
      </c>
      <c r="F9714">
        <f t="shared" si="151"/>
        <v>694.42</v>
      </c>
      <c r="J9714" s="34" t="s">
        <v>909</v>
      </c>
      <c r="K9714" s="36">
        <v>83.4</v>
      </c>
    </row>
    <row r="9715" spans="1:11" x14ac:dyDescent="0.25">
      <c r="A9715" t="s">
        <v>9724</v>
      </c>
      <c r="B9715" t="s">
        <v>17</v>
      </c>
      <c r="C9715">
        <v>52127</v>
      </c>
      <c r="D9715">
        <v>1</v>
      </c>
      <c r="E9715" s="1">
        <v>44820</v>
      </c>
      <c r="F9715">
        <f t="shared" si="151"/>
        <v>737.18</v>
      </c>
      <c r="J9715" s="34" t="s">
        <v>7612</v>
      </c>
      <c r="K9715" s="36">
        <v>109.25</v>
      </c>
    </row>
    <row r="9716" spans="1:11" x14ac:dyDescent="0.25">
      <c r="A9716" t="s">
        <v>9725</v>
      </c>
      <c r="B9716" t="s">
        <v>13</v>
      </c>
      <c r="C9716">
        <v>140843</v>
      </c>
      <c r="D9716">
        <v>2</v>
      </c>
      <c r="E9716" s="1">
        <v>44847</v>
      </c>
      <c r="F9716">
        <f t="shared" si="151"/>
        <v>10.81</v>
      </c>
      <c r="J9716" s="34" t="s">
        <v>10319</v>
      </c>
      <c r="K9716" s="36">
        <v>54.03</v>
      </c>
    </row>
    <row r="9717" spans="1:11" x14ac:dyDescent="0.25">
      <c r="A9717" t="s">
        <v>9726</v>
      </c>
      <c r="B9717" t="s">
        <v>11</v>
      </c>
      <c r="C9717">
        <v>30386</v>
      </c>
      <c r="D9717">
        <v>1</v>
      </c>
      <c r="E9717" s="1">
        <v>44847</v>
      </c>
      <c r="F9717">
        <f t="shared" si="151"/>
        <v>23.66</v>
      </c>
      <c r="J9717" s="34" t="s">
        <v>7643</v>
      </c>
      <c r="K9717" s="36">
        <v>131.87</v>
      </c>
    </row>
    <row r="9718" spans="1:11" x14ac:dyDescent="0.25">
      <c r="A9718" t="s">
        <v>9727</v>
      </c>
      <c r="B9718" t="s">
        <v>6</v>
      </c>
      <c r="C9718">
        <v>89853</v>
      </c>
      <c r="D9718">
        <v>2</v>
      </c>
      <c r="E9718" s="1">
        <v>44677</v>
      </c>
      <c r="F9718">
        <f t="shared" si="151"/>
        <v>670.29</v>
      </c>
      <c r="J9718" s="34" t="s">
        <v>1018</v>
      </c>
      <c r="K9718" s="36">
        <v>117.47</v>
      </c>
    </row>
    <row r="9719" spans="1:11" x14ac:dyDescent="0.25">
      <c r="A9719" t="s">
        <v>9728</v>
      </c>
      <c r="B9719" t="s">
        <v>6</v>
      </c>
      <c r="C9719">
        <v>86778</v>
      </c>
      <c r="D9719">
        <v>2</v>
      </c>
      <c r="E9719" s="1">
        <v>44620</v>
      </c>
      <c r="F9719">
        <f t="shared" si="151"/>
        <v>75.180000000000007</v>
      </c>
      <c r="J9719" s="35" t="s">
        <v>824</v>
      </c>
      <c r="K9719" s="36">
        <v>10.81</v>
      </c>
    </row>
    <row r="9720" spans="1:11" x14ac:dyDescent="0.25">
      <c r="A9720" t="s">
        <v>9729</v>
      </c>
      <c r="B9720" t="s">
        <v>8</v>
      </c>
      <c r="C9720">
        <v>92978</v>
      </c>
      <c r="D9720">
        <v>2</v>
      </c>
      <c r="E9720" s="1">
        <v>44658</v>
      </c>
      <c r="F9720">
        <f t="shared" si="151"/>
        <v>75.180000000000007</v>
      </c>
      <c r="J9720" s="34" t="s">
        <v>3992</v>
      </c>
      <c r="K9720" s="36">
        <v>0.85</v>
      </c>
    </row>
    <row r="9721" spans="1:11" x14ac:dyDescent="0.25">
      <c r="A9721" t="s">
        <v>9730</v>
      </c>
      <c r="B9721" t="s">
        <v>40</v>
      </c>
      <c r="C9721">
        <v>65091</v>
      </c>
      <c r="D9721">
        <v>1</v>
      </c>
      <c r="E9721" s="1">
        <v>44839</v>
      </c>
      <c r="F9721">
        <f t="shared" si="151"/>
        <v>10.6</v>
      </c>
      <c r="J9721" s="34" t="s">
        <v>3758</v>
      </c>
      <c r="K9721" s="36">
        <v>171.58</v>
      </c>
    </row>
    <row r="9722" spans="1:11" x14ac:dyDescent="0.25">
      <c r="A9722" t="s">
        <v>9731</v>
      </c>
      <c r="B9722" t="s">
        <v>8</v>
      </c>
      <c r="C9722">
        <v>131649</v>
      </c>
      <c r="D9722">
        <v>2</v>
      </c>
      <c r="E9722" s="1">
        <v>44824</v>
      </c>
      <c r="F9722">
        <f t="shared" si="151"/>
        <v>183.05</v>
      </c>
      <c r="J9722" s="34" t="s">
        <v>7370</v>
      </c>
      <c r="K9722" s="36">
        <v>85.31</v>
      </c>
    </row>
    <row r="9723" spans="1:11" x14ac:dyDescent="0.25">
      <c r="A9723" t="s">
        <v>9732</v>
      </c>
      <c r="B9723" t="s">
        <v>6</v>
      </c>
      <c r="C9723">
        <v>73197</v>
      </c>
      <c r="D9723">
        <v>2</v>
      </c>
      <c r="E9723" s="1">
        <v>44782</v>
      </c>
      <c r="F9723">
        <f t="shared" si="151"/>
        <v>35.24</v>
      </c>
      <c r="J9723" s="34" t="s">
        <v>10299</v>
      </c>
      <c r="K9723" s="36">
        <v>83.35</v>
      </c>
    </row>
    <row r="9724" spans="1:11" x14ac:dyDescent="0.25">
      <c r="A9724" t="s">
        <v>9733</v>
      </c>
      <c r="B9724" t="s">
        <v>6</v>
      </c>
      <c r="C9724">
        <v>124124</v>
      </c>
      <c r="D9724">
        <v>2</v>
      </c>
      <c r="E9724" s="1">
        <v>44761</v>
      </c>
      <c r="F9724">
        <f t="shared" si="151"/>
        <v>126.87</v>
      </c>
      <c r="J9724" s="34" t="s">
        <v>9945</v>
      </c>
      <c r="K9724" s="36">
        <v>93.36</v>
      </c>
    </row>
    <row r="9725" spans="1:11" x14ac:dyDescent="0.25">
      <c r="A9725" t="s">
        <v>9734</v>
      </c>
      <c r="B9725" t="s">
        <v>6</v>
      </c>
      <c r="C9725">
        <v>121991</v>
      </c>
      <c r="D9725">
        <v>2</v>
      </c>
      <c r="E9725" s="1">
        <v>44911</v>
      </c>
      <c r="F9725">
        <f t="shared" si="151"/>
        <v>33.65</v>
      </c>
      <c r="J9725" s="34" t="s">
        <v>149</v>
      </c>
      <c r="K9725" s="36">
        <v>689.86</v>
      </c>
    </row>
    <row r="9726" spans="1:11" x14ac:dyDescent="0.25">
      <c r="A9726" t="s">
        <v>9735</v>
      </c>
      <c r="B9726" t="s">
        <v>11</v>
      </c>
      <c r="C9726">
        <v>47466</v>
      </c>
      <c r="D9726">
        <v>1</v>
      </c>
      <c r="E9726" s="1">
        <v>44707</v>
      </c>
      <c r="F9726">
        <f t="shared" si="151"/>
        <v>501.57</v>
      </c>
      <c r="J9726" s="34" t="s">
        <v>6921</v>
      </c>
      <c r="K9726" s="36">
        <v>512.99</v>
      </c>
    </row>
    <row r="9727" spans="1:11" x14ac:dyDescent="0.25">
      <c r="A9727" t="s">
        <v>9736</v>
      </c>
      <c r="B9727" t="s">
        <v>6</v>
      </c>
      <c r="C9727">
        <v>89976</v>
      </c>
      <c r="D9727">
        <v>2</v>
      </c>
      <c r="E9727" s="1">
        <v>44642</v>
      </c>
      <c r="F9727">
        <f t="shared" si="151"/>
        <v>75.180000000000007</v>
      </c>
      <c r="J9727" s="34" t="s">
        <v>5504</v>
      </c>
      <c r="K9727" s="36">
        <v>733.88</v>
      </c>
    </row>
    <row r="9728" spans="1:11" x14ac:dyDescent="0.25">
      <c r="A9728" t="s">
        <v>9737</v>
      </c>
      <c r="B9728" t="s">
        <v>6</v>
      </c>
      <c r="C9728">
        <v>146103</v>
      </c>
      <c r="D9728">
        <v>2</v>
      </c>
      <c r="E9728" s="1">
        <v>44860</v>
      </c>
      <c r="F9728">
        <f t="shared" si="151"/>
        <v>10.81</v>
      </c>
      <c r="J9728" s="34" t="s">
        <v>8443</v>
      </c>
      <c r="K9728" s="36">
        <v>12.02</v>
      </c>
    </row>
    <row r="9729" spans="1:11" x14ac:dyDescent="0.25">
      <c r="A9729" t="s">
        <v>9738</v>
      </c>
      <c r="B9729" t="s">
        <v>8</v>
      </c>
      <c r="C9729">
        <v>140525</v>
      </c>
      <c r="D9729">
        <v>2</v>
      </c>
      <c r="E9729" s="1">
        <v>44895</v>
      </c>
      <c r="F9729">
        <f t="shared" si="151"/>
        <v>88.144999999999996</v>
      </c>
      <c r="J9729" s="34" t="s">
        <v>4055</v>
      </c>
      <c r="K9729" s="36">
        <v>12.02</v>
      </c>
    </row>
    <row r="9730" spans="1:11" x14ac:dyDescent="0.25">
      <c r="A9730" t="s">
        <v>9739</v>
      </c>
      <c r="B9730" t="s">
        <v>8</v>
      </c>
      <c r="C9730">
        <v>45556</v>
      </c>
      <c r="D9730">
        <v>2</v>
      </c>
      <c r="E9730" s="1">
        <v>44650</v>
      </c>
      <c r="F9730">
        <f t="shared" ref="F9730:F9793" si="152">VLOOKUP(A9730,$J$1:$K$11016,2,FALSE)</f>
        <v>10.57</v>
      </c>
      <c r="J9730" s="34" t="s">
        <v>7518</v>
      </c>
      <c r="K9730" s="36">
        <v>42.29</v>
      </c>
    </row>
    <row r="9731" spans="1:11" x14ac:dyDescent="0.25">
      <c r="A9731" t="s">
        <v>9740</v>
      </c>
      <c r="B9731" t="s">
        <v>6</v>
      </c>
      <c r="C9731">
        <v>120831</v>
      </c>
      <c r="D9731">
        <v>2</v>
      </c>
      <c r="E9731" s="1">
        <v>44747</v>
      </c>
      <c r="F9731">
        <f t="shared" si="152"/>
        <v>56.39</v>
      </c>
      <c r="J9731" s="35" t="s">
        <v>1848</v>
      </c>
      <c r="K9731" s="36">
        <v>84.58</v>
      </c>
    </row>
    <row r="9732" spans="1:11" x14ac:dyDescent="0.25">
      <c r="A9732" t="s">
        <v>9741</v>
      </c>
      <c r="B9732" t="s">
        <v>8</v>
      </c>
      <c r="C9732">
        <v>123653</v>
      </c>
      <c r="D9732">
        <v>2</v>
      </c>
      <c r="E9732" s="1">
        <v>44867</v>
      </c>
      <c r="F9732">
        <f t="shared" si="152"/>
        <v>10.81</v>
      </c>
      <c r="J9732" s="34" t="s">
        <v>3282</v>
      </c>
      <c r="K9732" s="36">
        <v>126.87</v>
      </c>
    </row>
    <row r="9733" spans="1:11" x14ac:dyDescent="0.25">
      <c r="A9733" t="s">
        <v>9742</v>
      </c>
      <c r="B9733" t="s">
        <v>6</v>
      </c>
      <c r="C9733">
        <v>88469</v>
      </c>
      <c r="D9733">
        <v>2</v>
      </c>
      <c r="E9733" s="1">
        <v>44641</v>
      </c>
      <c r="F9733">
        <f t="shared" si="152"/>
        <v>11.75</v>
      </c>
      <c r="J9733" s="34" t="s">
        <v>3648</v>
      </c>
      <c r="K9733" s="36">
        <v>10.57</v>
      </c>
    </row>
    <row r="9734" spans="1:11" x14ac:dyDescent="0.25">
      <c r="A9734" t="s">
        <v>9743</v>
      </c>
      <c r="B9734" t="s">
        <v>17</v>
      </c>
      <c r="C9734">
        <v>23081</v>
      </c>
      <c r="D9734">
        <v>1</v>
      </c>
      <c r="E9734" s="1">
        <v>44714</v>
      </c>
      <c r="F9734">
        <f t="shared" si="152"/>
        <v>148.16</v>
      </c>
      <c r="J9734" s="34" t="s">
        <v>6090</v>
      </c>
      <c r="K9734" s="36">
        <v>229.88</v>
      </c>
    </row>
    <row r="9735" spans="1:11" x14ac:dyDescent="0.25">
      <c r="A9735" t="s">
        <v>9744</v>
      </c>
      <c r="B9735" t="s">
        <v>11</v>
      </c>
      <c r="C9735">
        <v>20818</v>
      </c>
      <c r="D9735">
        <v>1</v>
      </c>
      <c r="E9735" s="1">
        <v>44760</v>
      </c>
      <c r="F9735">
        <f t="shared" si="152"/>
        <v>25.04</v>
      </c>
      <c r="J9735" s="34" t="s">
        <v>3885</v>
      </c>
      <c r="K9735" s="36">
        <v>441.1</v>
      </c>
    </row>
    <row r="9736" spans="1:11" x14ac:dyDescent="0.25">
      <c r="A9736" t="s">
        <v>9745</v>
      </c>
      <c r="B9736" t="s">
        <v>17</v>
      </c>
      <c r="C9736">
        <v>20535</v>
      </c>
      <c r="D9736">
        <v>1</v>
      </c>
      <c r="E9736" s="1">
        <v>44628</v>
      </c>
      <c r="F9736">
        <f t="shared" si="152"/>
        <v>10.33</v>
      </c>
      <c r="J9736" s="34" t="s">
        <v>10201</v>
      </c>
      <c r="K9736" s="36">
        <v>36.049999999999997</v>
      </c>
    </row>
    <row r="9737" spans="1:11" x14ac:dyDescent="0.25">
      <c r="A9737" t="s">
        <v>9746</v>
      </c>
      <c r="B9737" t="s">
        <v>11</v>
      </c>
      <c r="C9737">
        <v>36180</v>
      </c>
      <c r="D9737">
        <v>1</v>
      </c>
      <c r="E9737" s="1">
        <v>44663</v>
      </c>
      <c r="F9737">
        <f t="shared" si="152"/>
        <v>20.67</v>
      </c>
      <c r="J9737" s="34" t="s">
        <v>8259</v>
      </c>
      <c r="K9737" s="36">
        <v>238.32</v>
      </c>
    </row>
    <row r="9738" spans="1:11" x14ac:dyDescent="0.25">
      <c r="A9738" t="s">
        <v>9747</v>
      </c>
      <c r="B9738" t="s">
        <v>6</v>
      </c>
      <c r="C9738">
        <v>94089</v>
      </c>
      <c r="D9738">
        <v>2</v>
      </c>
      <c r="E9738" s="1">
        <v>44683</v>
      </c>
      <c r="F9738">
        <f t="shared" si="152"/>
        <v>266.52999999999997</v>
      </c>
      <c r="J9738" s="34" t="s">
        <v>7123</v>
      </c>
      <c r="K9738" s="36">
        <v>75.180000000000007</v>
      </c>
    </row>
    <row r="9739" spans="1:11" x14ac:dyDescent="0.25">
      <c r="A9739" t="s">
        <v>9748</v>
      </c>
      <c r="B9739" t="s">
        <v>17</v>
      </c>
      <c r="C9739">
        <v>20350</v>
      </c>
      <c r="D9739">
        <v>1</v>
      </c>
      <c r="E9739" s="1">
        <v>44610</v>
      </c>
      <c r="F9739">
        <f t="shared" si="152"/>
        <v>39.04</v>
      </c>
      <c r="J9739" s="34" t="s">
        <v>1066</v>
      </c>
      <c r="K9739" s="36">
        <v>132.44</v>
      </c>
    </row>
    <row r="9740" spans="1:11" x14ac:dyDescent="0.25">
      <c r="A9740" t="s">
        <v>9749</v>
      </c>
      <c r="B9740" t="s">
        <v>17</v>
      </c>
      <c r="C9740">
        <v>29035</v>
      </c>
      <c r="D9740">
        <v>1</v>
      </c>
      <c r="E9740" s="1">
        <v>44854</v>
      </c>
      <c r="F9740">
        <f t="shared" si="152"/>
        <v>327.56</v>
      </c>
      <c r="J9740" s="34" t="s">
        <v>5366</v>
      </c>
      <c r="K9740" s="36">
        <v>70.48</v>
      </c>
    </row>
    <row r="9741" spans="1:11" x14ac:dyDescent="0.25">
      <c r="A9741" t="s">
        <v>9750</v>
      </c>
      <c r="B9741" t="s">
        <v>17</v>
      </c>
      <c r="C9741">
        <v>46781</v>
      </c>
      <c r="D9741">
        <v>1</v>
      </c>
      <c r="E9741" s="1">
        <v>44767</v>
      </c>
      <c r="F9741">
        <f t="shared" si="152"/>
        <v>42.4</v>
      </c>
      <c r="J9741" s="34" t="s">
        <v>2097</v>
      </c>
      <c r="K9741" s="36">
        <v>15.52</v>
      </c>
    </row>
    <row r="9742" spans="1:11" x14ac:dyDescent="0.25">
      <c r="A9742" t="s">
        <v>9751</v>
      </c>
      <c r="B9742" t="s">
        <v>8</v>
      </c>
      <c r="C9742">
        <v>77270</v>
      </c>
      <c r="D9742">
        <v>2</v>
      </c>
      <c r="E9742" s="1">
        <v>44617</v>
      </c>
      <c r="F9742">
        <f t="shared" si="152"/>
        <v>118.21</v>
      </c>
      <c r="J9742" s="34" t="s">
        <v>10335</v>
      </c>
      <c r="K9742" s="36">
        <v>131.77000000000001</v>
      </c>
    </row>
    <row r="9743" spans="1:11" x14ac:dyDescent="0.25">
      <c r="A9743" t="s">
        <v>9752</v>
      </c>
      <c r="B9743" t="s">
        <v>11</v>
      </c>
      <c r="C9743">
        <v>39249</v>
      </c>
      <c r="D9743">
        <v>1</v>
      </c>
      <c r="E9743" s="1">
        <v>44598</v>
      </c>
      <c r="F9743">
        <f t="shared" si="152"/>
        <v>71.19</v>
      </c>
      <c r="J9743" s="34" t="s">
        <v>10340</v>
      </c>
      <c r="K9743" s="36">
        <v>10.72</v>
      </c>
    </row>
    <row r="9744" spans="1:11" x14ac:dyDescent="0.25">
      <c r="A9744" t="s">
        <v>9753</v>
      </c>
      <c r="B9744" t="s">
        <v>6</v>
      </c>
      <c r="C9744">
        <v>157860</v>
      </c>
      <c r="D9744">
        <v>2</v>
      </c>
      <c r="E9744" s="1">
        <v>44914</v>
      </c>
      <c r="F9744">
        <f t="shared" si="152"/>
        <v>85.31</v>
      </c>
      <c r="J9744" s="34" t="s">
        <v>10317</v>
      </c>
      <c r="K9744" s="36">
        <v>35.81</v>
      </c>
    </row>
    <row r="9745" spans="1:11" x14ac:dyDescent="0.25">
      <c r="A9745" t="s">
        <v>9754</v>
      </c>
      <c r="B9745" t="s">
        <v>17</v>
      </c>
      <c r="C9745">
        <v>29035</v>
      </c>
      <c r="D9745">
        <v>1</v>
      </c>
      <c r="E9745" s="1">
        <v>44847</v>
      </c>
      <c r="F9745">
        <f t="shared" si="152"/>
        <v>52.99</v>
      </c>
      <c r="J9745" s="34" t="s">
        <v>2755</v>
      </c>
      <c r="K9745" s="36">
        <v>221.87</v>
      </c>
    </row>
    <row r="9746" spans="1:11" x14ac:dyDescent="0.25">
      <c r="A9746" t="s">
        <v>9755</v>
      </c>
      <c r="B9746" t="s">
        <v>8</v>
      </c>
      <c r="C9746">
        <v>92564</v>
      </c>
      <c r="D9746">
        <v>2</v>
      </c>
      <c r="E9746" s="1">
        <v>44662</v>
      </c>
      <c r="F9746">
        <f t="shared" si="152"/>
        <v>239.77</v>
      </c>
      <c r="J9746" s="34" t="s">
        <v>5598</v>
      </c>
      <c r="K9746" s="36">
        <v>362.83</v>
      </c>
    </row>
    <row r="9747" spans="1:11" x14ac:dyDescent="0.25">
      <c r="A9747" t="s">
        <v>9756</v>
      </c>
      <c r="B9747" t="s">
        <v>17</v>
      </c>
      <c r="C9747">
        <v>19056</v>
      </c>
      <c r="D9747">
        <v>1</v>
      </c>
      <c r="E9747" s="1">
        <v>44926</v>
      </c>
      <c r="F9747">
        <f t="shared" si="152"/>
        <v>28.72</v>
      </c>
      <c r="J9747" s="34" t="s">
        <v>10665</v>
      </c>
      <c r="K9747" s="36">
        <v>83.4</v>
      </c>
    </row>
    <row r="9748" spans="1:11" x14ac:dyDescent="0.25">
      <c r="A9748" t="s">
        <v>9757</v>
      </c>
      <c r="B9748" t="s">
        <v>17</v>
      </c>
      <c r="C9748">
        <v>37131</v>
      </c>
      <c r="D9748">
        <v>1</v>
      </c>
      <c r="E9748" s="1">
        <v>44905</v>
      </c>
      <c r="F9748">
        <f t="shared" si="152"/>
        <v>187.78</v>
      </c>
      <c r="J9748" s="34" t="s">
        <v>2459</v>
      </c>
      <c r="K9748" s="36">
        <v>10.57</v>
      </c>
    </row>
    <row r="9749" spans="1:11" x14ac:dyDescent="0.25">
      <c r="A9749" t="s">
        <v>9758</v>
      </c>
      <c r="B9749" t="s">
        <v>6</v>
      </c>
      <c r="C9749">
        <v>68274</v>
      </c>
      <c r="D9749">
        <v>2</v>
      </c>
      <c r="E9749" s="1">
        <v>44697</v>
      </c>
      <c r="F9749">
        <f t="shared" si="152"/>
        <v>279.56</v>
      </c>
      <c r="J9749" s="34" t="s">
        <v>5111</v>
      </c>
      <c r="K9749" s="36">
        <v>10.81</v>
      </c>
    </row>
    <row r="9750" spans="1:11" x14ac:dyDescent="0.25">
      <c r="A9750" t="s">
        <v>9759</v>
      </c>
      <c r="B9750" t="s">
        <v>11</v>
      </c>
      <c r="C9750">
        <v>29088</v>
      </c>
      <c r="D9750">
        <v>1</v>
      </c>
      <c r="E9750" s="1">
        <v>44886</v>
      </c>
      <c r="F9750">
        <f t="shared" si="152"/>
        <v>10.6</v>
      </c>
      <c r="J9750" s="34" t="s">
        <v>3768</v>
      </c>
      <c r="K9750" s="36">
        <v>10.81</v>
      </c>
    </row>
    <row r="9751" spans="1:11" x14ac:dyDescent="0.25">
      <c r="A9751" t="s">
        <v>9760</v>
      </c>
      <c r="B9751" t="s">
        <v>11</v>
      </c>
      <c r="C9751">
        <v>38703</v>
      </c>
      <c r="D9751">
        <v>1</v>
      </c>
      <c r="E9751" s="1">
        <v>44880</v>
      </c>
      <c r="F9751">
        <f t="shared" si="152"/>
        <v>22.965</v>
      </c>
      <c r="J9751" s="34" t="s">
        <v>239</v>
      </c>
      <c r="K9751" s="36">
        <v>10.81</v>
      </c>
    </row>
    <row r="9752" spans="1:11" x14ac:dyDescent="0.25">
      <c r="A9752" t="s">
        <v>9761</v>
      </c>
      <c r="B9752" t="s">
        <v>13</v>
      </c>
      <c r="C9752">
        <v>156093</v>
      </c>
      <c r="D9752">
        <v>2</v>
      </c>
      <c r="E9752" s="1">
        <v>44907</v>
      </c>
      <c r="F9752">
        <f t="shared" si="152"/>
        <v>109.34</v>
      </c>
      <c r="J9752" s="34" t="s">
        <v>9028</v>
      </c>
      <c r="K9752" s="36">
        <v>104.55</v>
      </c>
    </row>
    <row r="9753" spans="1:11" x14ac:dyDescent="0.25">
      <c r="A9753" t="s">
        <v>9762</v>
      </c>
      <c r="B9753" t="s">
        <v>13</v>
      </c>
      <c r="C9753">
        <v>151342</v>
      </c>
      <c r="D9753">
        <v>2</v>
      </c>
      <c r="E9753" s="1">
        <v>44888</v>
      </c>
      <c r="F9753">
        <f t="shared" si="152"/>
        <v>76.900000000000006</v>
      </c>
      <c r="J9753" s="34" t="s">
        <v>6658</v>
      </c>
      <c r="K9753" s="36">
        <v>103.37</v>
      </c>
    </row>
    <row r="9754" spans="1:11" x14ac:dyDescent="0.25">
      <c r="A9754" t="s">
        <v>9763</v>
      </c>
      <c r="B9754" t="s">
        <v>6</v>
      </c>
      <c r="C9754">
        <v>87988</v>
      </c>
      <c r="D9754">
        <v>2</v>
      </c>
      <c r="E9754" s="1">
        <v>44627</v>
      </c>
      <c r="F9754">
        <f t="shared" si="152"/>
        <v>284.26</v>
      </c>
      <c r="J9754" s="34" t="s">
        <v>6672</v>
      </c>
      <c r="K9754" s="36">
        <v>48.57</v>
      </c>
    </row>
    <row r="9755" spans="1:11" x14ac:dyDescent="0.25">
      <c r="A9755" t="s">
        <v>9764</v>
      </c>
      <c r="B9755" t="s">
        <v>17</v>
      </c>
      <c r="C9755">
        <v>28288</v>
      </c>
      <c r="D9755">
        <v>1</v>
      </c>
      <c r="E9755" s="1">
        <v>44677</v>
      </c>
      <c r="F9755">
        <f t="shared" si="152"/>
        <v>20.67</v>
      </c>
      <c r="J9755" s="34" t="s">
        <v>4357</v>
      </c>
      <c r="K9755" s="36">
        <v>10.72</v>
      </c>
    </row>
    <row r="9756" spans="1:11" x14ac:dyDescent="0.25">
      <c r="A9756" t="s">
        <v>9765</v>
      </c>
      <c r="B9756" t="s">
        <v>11</v>
      </c>
      <c r="C9756">
        <v>30040</v>
      </c>
      <c r="D9756">
        <v>1</v>
      </c>
      <c r="E9756" s="1">
        <v>44925</v>
      </c>
      <c r="F9756">
        <f t="shared" si="152"/>
        <v>87.12</v>
      </c>
      <c r="J9756" s="34" t="s">
        <v>5257</v>
      </c>
      <c r="K9756" s="36">
        <v>70.48</v>
      </c>
    </row>
    <row r="9757" spans="1:11" x14ac:dyDescent="0.25">
      <c r="A9757" t="s">
        <v>9766</v>
      </c>
      <c r="B9757" t="s">
        <v>8</v>
      </c>
      <c r="C9757">
        <v>45617</v>
      </c>
      <c r="D9757">
        <v>2</v>
      </c>
      <c r="E9757" s="1">
        <v>44697</v>
      </c>
      <c r="F9757">
        <f t="shared" si="152"/>
        <v>46.98</v>
      </c>
      <c r="J9757" s="34" t="s">
        <v>6715</v>
      </c>
      <c r="K9757" s="36">
        <v>83.4</v>
      </c>
    </row>
    <row r="9758" spans="1:11" x14ac:dyDescent="0.25">
      <c r="A9758" t="s">
        <v>9767</v>
      </c>
      <c r="B9758" t="s">
        <v>11</v>
      </c>
      <c r="C9758">
        <v>78734</v>
      </c>
      <c r="D9758">
        <v>1</v>
      </c>
      <c r="E9758" s="1">
        <v>44882</v>
      </c>
      <c r="F9758">
        <f t="shared" si="152"/>
        <v>10.6</v>
      </c>
      <c r="J9758" s="34" t="s">
        <v>6256</v>
      </c>
      <c r="K9758" s="36">
        <v>114.07</v>
      </c>
    </row>
    <row r="9759" spans="1:11" x14ac:dyDescent="0.25">
      <c r="A9759" t="s">
        <v>9768</v>
      </c>
      <c r="B9759" t="s">
        <v>11</v>
      </c>
      <c r="C9759">
        <v>23921</v>
      </c>
      <c r="D9759">
        <v>1</v>
      </c>
      <c r="E9759" s="1">
        <v>44584</v>
      </c>
      <c r="F9759">
        <f t="shared" si="152"/>
        <v>11.49</v>
      </c>
      <c r="J9759" s="34" t="s">
        <v>4630</v>
      </c>
      <c r="K9759" s="36">
        <v>127.36</v>
      </c>
    </row>
    <row r="9760" spans="1:11" x14ac:dyDescent="0.25">
      <c r="A9760" t="s">
        <v>9769</v>
      </c>
      <c r="B9760" t="s">
        <v>40</v>
      </c>
      <c r="C9760">
        <v>60043</v>
      </c>
      <c r="D9760">
        <v>1</v>
      </c>
      <c r="E9760" s="1">
        <v>44781</v>
      </c>
      <c r="F9760">
        <f t="shared" si="152"/>
        <v>75.37</v>
      </c>
      <c r="J9760" s="34" t="s">
        <v>1690</v>
      </c>
      <c r="K9760" s="36">
        <v>56.39</v>
      </c>
    </row>
    <row r="9761" spans="1:11" x14ac:dyDescent="0.25">
      <c r="A9761" t="s">
        <v>9770</v>
      </c>
      <c r="B9761" t="s">
        <v>17</v>
      </c>
      <c r="C9761">
        <v>29353</v>
      </c>
      <c r="D9761">
        <v>1</v>
      </c>
      <c r="E9761" s="1">
        <v>44875</v>
      </c>
      <c r="F9761">
        <f t="shared" si="152"/>
        <v>477.42</v>
      </c>
      <c r="J9761" s="34" t="s">
        <v>2916</v>
      </c>
      <c r="K9761" s="36">
        <v>106.93</v>
      </c>
    </row>
    <row r="9762" spans="1:11" x14ac:dyDescent="0.25">
      <c r="A9762" t="s">
        <v>9771</v>
      </c>
      <c r="B9762" t="s">
        <v>13</v>
      </c>
      <c r="C9762">
        <v>137415</v>
      </c>
      <c r="D9762">
        <v>2</v>
      </c>
      <c r="E9762" s="1">
        <v>44860</v>
      </c>
      <c r="F9762">
        <f t="shared" si="152"/>
        <v>500.47</v>
      </c>
      <c r="J9762" s="34" t="s">
        <v>2385</v>
      </c>
      <c r="K9762" s="36">
        <v>127.36</v>
      </c>
    </row>
    <row r="9763" spans="1:11" x14ac:dyDescent="0.25">
      <c r="A9763" t="s">
        <v>9772</v>
      </c>
      <c r="B9763" t="s">
        <v>13</v>
      </c>
      <c r="C9763">
        <v>143446</v>
      </c>
      <c r="D9763">
        <v>2</v>
      </c>
      <c r="E9763" s="1">
        <v>44848</v>
      </c>
      <c r="F9763">
        <f t="shared" si="152"/>
        <v>57.04</v>
      </c>
      <c r="J9763" s="34" t="s">
        <v>233</v>
      </c>
      <c r="K9763" s="36">
        <v>75.180000000000007</v>
      </c>
    </row>
    <row r="9764" spans="1:11" x14ac:dyDescent="0.25">
      <c r="A9764" t="s">
        <v>9773</v>
      </c>
      <c r="B9764" t="s">
        <v>11</v>
      </c>
      <c r="C9764">
        <v>38971</v>
      </c>
      <c r="D9764">
        <v>1</v>
      </c>
      <c r="E9764" s="1">
        <v>44589</v>
      </c>
      <c r="F9764">
        <f t="shared" si="152"/>
        <v>52.82</v>
      </c>
      <c r="J9764" s="34" t="s">
        <v>4255</v>
      </c>
      <c r="K9764" s="36">
        <v>10.57</v>
      </c>
    </row>
    <row r="9765" spans="1:11" x14ac:dyDescent="0.25">
      <c r="A9765" t="s">
        <v>9774</v>
      </c>
      <c r="B9765" t="s">
        <v>11</v>
      </c>
      <c r="C9765">
        <v>36592</v>
      </c>
      <c r="D9765">
        <v>1</v>
      </c>
      <c r="E9765" s="1">
        <v>44567</v>
      </c>
      <c r="F9765">
        <f t="shared" si="152"/>
        <v>19.47</v>
      </c>
      <c r="J9765" s="34" t="s">
        <v>9416</v>
      </c>
      <c r="K9765" s="36">
        <v>10.81</v>
      </c>
    </row>
    <row r="9766" spans="1:11" x14ac:dyDescent="0.25">
      <c r="A9766" t="s">
        <v>9775</v>
      </c>
      <c r="B9766" t="s">
        <v>17</v>
      </c>
      <c r="C9766">
        <v>37054</v>
      </c>
      <c r="D9766">
        <v>1</v>
      </c>
      <c r="E9766" s="1">
        <v>44610</v>
      </c>
      <c r="F9766">
        <f t="shared" si="152"/>
        <v>229.77</v>
      </c>
      <c r="J9766" s="34" t="s">
        <v>3998</v>
      </c>
      <c r="K9766" s="36">
        <v>32.44</v>
      </c>
    </row>
    <row r="9767" spans="1:11" x14ac:dyDescent="0.25">
      <c r="A9767" t="s">
        <v>9776</v>
      </c>
      <c r="B9767" t="s">
        <v>17</v>
      </c>
      <c r="C9767">
        <v>39330</v>
      </c>
      <c r="D9767">
        <v>1</v>
      </c>
      <c r="E9767" s="1">
        <v>44596</v>
      </c>
      <c r="F9767">
        <f t="shared" si="152"/>
        <v>151.99</v>
      </c>
      <c r="J9767" s="34" t="s">
        <v>5942</v>
      </c>
      <c r="K9767" s="36">
        <v>278.27999999999997</v>
      </c>
    </row>
    <row r="9768" spans="1:11" x14ac:dyDescent="0.25">
      <c r="A9768" t="s">
        <v>9777</v>
      </c>
      <c r="B9768" t="s">
        <v>11</v>
      </c>
      <c r="C9768">
        <v>58700</v>
      </c>
      <c r="D9768">
        <v>1</v>
      </c>
      <c r="E9768" s="1">
        <v>44768</v>
      </c>
      <c r="F9768">
        <f t="shared" si="152"/>
        <v>9.98</v>
      </c>
      <c r="J9768" s="34" t="s">
        <v>4410</v>
      </c>
      <c r="K9768" s="36">
        <v>755.59</v>
      </c>
    </row>
    <row r="9769" spans="1:11" x14ac:dyDescent="0.25">
      <c r="A9769" t="s">
        <v>9778</v>
      </c>
      <c r="B9769" t="s">
        <v>6</v>
      </c>
      <c r="C9769">
        <v>70584</v>
      </c>
      <c r="D9769">
        <v>2</v>
      </c>
      <c r="E9769" s="1">
        <v>44782</v>
      </c>
      <c r="F9769">
        <f t="shared" si="152"/>
        <v>35.24</v>
      </c>
      <c r="J9769" s="35" t="s">
        <v>4626</v>
      </c>
      <c r="K9769" s="36">
        <v>12.015000000000001</v>
      </c>
    </row>
    <row r="9770" spans="1:11" x14ac:dyDescent="0.25">
      <c r="A9770" t="s">
        <v>9779</v>
      </c>
      <c r="B9770" t="s">
        <v>11</v>
      </c>
      <c r="C9770">
        <v>76683</v>
      </c>
      <c r="D9770">
        <v>1</v>
      </c>
      <c r="E9770" s="1">
        <v>44893</v>
      </c>
      <c r="F9770">
        <f t="shared" si="152"/>
        <v>273.94</v>
      </c>
      <c r="J9770" s="34" t="s">
        <v>9838</v>
      </c>
      <c r="K9770" s="36">
        <v>10.81</v>
      </c>
    </row>
    <row r="9771" spans="1:11" x14ac:dyDescent="0.25">
      <c r="A9771" t="s">
        <v>9780</v>
      </c>
      <c r="B9771" t="s">
        <v>11</v>
      </c>
      <c r="C9771">
        <v>33770</v>
      </c>
      <c r="D9771">
        <v>1</v>
      </c>
      <c r="E9771" s="1">
        <v>44602</v>
      </c>
      <c r="F9771">
        <f t="shared" si="152"/>
        <v>682.13</v>
      </c>
      <c r="J9771" s="34" t="s">
        <v>269</v>
      </c>
      <c r="K9771" s="36">
        <v>75.180000000000007</v>
      </c>
    </row>
    <row r="9772" spans="1:11" x14ac:dyDescent="0.25">
      <c r="A9772" t="s">
        <v>9781</v>
      </c>
      <c r="B9772" t="s">
        <v>13</v>
      </c>
      <c r="C9772">
        <v>144804</v>
      </c>
      <c r="D9772">
        <v>2</v>
      </c>
      <c r="E9772" s="1">
        <v>44879</v>
      </c>
      <c r="F9772">
        <f t="shared" si="152"/>
        <v>23.66</v>
      </c>
      <c r="J9772" s="34" t="s">
        <v>5451</v>
      </c>
      <c r="K9772" s="36">
        <v>55.04</v>
      </c>
    </row>
    <row r="9773" spans="1:11" x14ac:dyDescent="0.25">
      <c r="A9773" t="s">
        <v>9782</v>
      </c>
      <c r="B9773" t="s">
        <v>11</v>
      </c>
      <c r="C9773">
        <v>39645</v>
      </c>
      <c r="D9773">
        <v>1</v>
      </c>
      <c r="E9773" s="1">
        <v>44602</v>
      </c>
      <c r="F9773">
        <f t="shared" si="152"/>
        <v>63.87</v>
      </c>
      <c r="J9773" s="34" t="s">
        <v>9525</v>
      </c>
      <c r="K9773" s="36">
        <v>100.42</v>
      </c>
    </row>
    <row r="9774" spans="1:11" x14ac:dyDescent="0.25">
      <c r="A9774" t="s">
        <v>9783</v>
      </c>
      <c r="B9774" t="s">
        <v>11</v>
      </c>
      <c r="C9774">
        <v>47148</v>
      </c>
      <c r="D9774">
        <v>1</v>
      </c>
      <c r="E9774" s="1">
        <v>44701</v>
      </c>
      <c r="F9774">
        <f t="shared" si="152"/>
        <v>32.159999999999997</v>
      </c>
      <c r="J9774" s="34" t="s">
        <v>5006</v>
      </c>
      <c r="K9774" s="36">
        <v>909.46</v>
      </c>
    </row>
    <row r="9775" spans="1:11" x14ac:dyDescent="0.25">
      <c r="A9775" t="s">
        <v>9784</v>
      </c>
      <c r="B9775" t="s">
        <v>40</v>
      </c>
      <c r="C9775">
        <v>90724</v>
      </c>
      <c r="D9775">
        <v>1</v>
      </c>
      <c r="E9775" s="1">
        <v>44924</v>
      </c>
      <c r="F9775">
        <f t="shared" si="152"/>
        <v>115.41</v>
      </c>
      <c r="J9775" s="35" t="s">
        <v>78</v>
      </c>
      <c r="K9775" s="36">
        <v>104.67</v>
      </c>
    </row>
    <row r="9776" spans="1:11" x14ac:dyDescent="0.25">
      <c r="A9776" t="s">
        <v>9785</v>
      </c>
      <c r="B9776" t="s">
        <v>40</v>
      </c>
      <c r="C9776">
        <v>60069</v>
      </c>
      <c r="D9776">
        <v>1</v>
      </c>
      <c r="E9776" s="1">
        <v>44855</v>
      </c>
      <c r="F9776">
        <f t="shared" si="152"/>
        <v>23.56</v>
      </c>
      <c r="J9776" s="34" t="s">
        <v>818</v>
      </c>
      <c r="K9776" s="36">
        <v>124.51</v>
      </c>
    </row>
    <row r="9777" spans="1:11" x14ac:dyDescent="0.25">
      <c r="A9777" t="s">
        <v>9786</v>
      </c>
      <c r="B9777" t="s">
        <v>11</v>
      </c>
      <c r="C9777">
        <v>46305</v>
      </c>
      <c r="D9777">
        <v>1</v>
      </c>
      <c r="E9777" s="1">
        <v>44686</v>
      </c>
      <c r="F9777">
        <f t="shared" si="152"/>
        <v>192.95</v>
      </c>
      <c r="J9777" s="34" t="s">
        <v>1169</v>
      </c>
      <c r="K9777" s="36">
        <v>125.69</v>
      </c>
    </row>
    <row r="9778" spans="1:11" x14ac:dyDescent="0.25">
      <c r="A9778" t="s">
        <v>9787</v>
      </c>
      <c r="B9778" t="s">
        <v>17</v>
      </c>
      <c r="C9778">
        <v>43670</v>
      </c>
      <c r="D9778">
        <v>1</v>
      </c>
      <c r="E9778" s="1">
        <v>44667</v>
      </c>
      <c r="F9778">
        <f t="shared" si="152"/>
        <v>94.18</v>
      </c>
      <c r="J9778" s="34" t="s">
        <v>1827</v>
      </c>
      <c r="K9778" s="36">
        <v>267.8</v>
      </c>
    </row>
    <row r="9779" spans="1:11" x14ac:dyDescent="0.25">
      <c r="A9779" t="s">
        <v>9788</v>
      </c>
      <c r="B9779" t="s">
        <v>6</v>
      </c>
      <c r="C9779">
        <v>141436</v>
      </c>
      <c r="D9779">
        <v>2</v>
      </c>
      <c r="E9779" s="1">
        <v>44872</v>
      </c>
      <c r="F9779">
        <f t="shared" si="152"/>
        <v>57.68</v>
      </c>
      <c r="J9779" s="34" t="s">
        <v>952</v>
      </c>
      <c r="K9779" s="36">
        <v>12.02</v>
      </c>
    </row>
    <row r="9780" spans="1:11" x14ac:dyDescent="0.25">
      <c r="A9780" t="s">
        <v>9789</v>
      </c>
      <c r="B9780" t="s">
        <v>13</v>
      </c>
      <c r="C9780">
        <v>159849</v>
      </c>
      <c r="D9780">
        <v>2</v>
      </c>
      <c r="E9780" s="1">
        <v>44925</v>
      </c>
      <c r="F9780">
        <f t="shared" si="152"/>
        <v>76.900000000000006</v>
      </c>
      <c r="J9780" s="34" t="s">
        <v>7953</v>
      </c>
      <c r="K9780" s="36">
        <v>72.25</v>
      </c>
    </row>
    <row r="9781" spans="1:11" x14ac:dyDescent="0.25">
      <c r="A9781" t="s">
        <v>9790</v>
      </c>
      <c r="B9781" t="s">
        <v>6</v>
      </c>
      <c r="C9781">
        <v>74374</v>
      </c>
      <c r="D9781">
        <v>2</v>
      </c>
      <c r="E9781" s="1">
        <v>44578</v>
      </c>
      <c r="F9781">
        <f t="shared" si="152"/>
        <v>61.08</v>
      </c>
      <c r="J9781" s="34" t="s">
        <v>3531</v>
      </c>
      <c r="K9781" s="36">
        <v>74.09</v>
      </c>
    </row>
    <row r="9782" spans="1:11" x14ac:dyDescent="0.25">
      <c r="A9782" t="s">
        <v>9791</v>
      </c>
      <c r="B9782" t="s">
        <v>13</v>
      </c>
      <c r="C9782">
        <v>148904</v>
      </c>
      <c r="D9782">
        <v>2</v>
      </c>
      <c r="E9782" s="1">
        <v>44924</v>
      </c>
      <c r="F9782">
        <f t="shared" si="152"/>
        <v>171.31</v>
      </c>
      <c r="J9782" s="34" t="s">
        <v>8030</v>
      </c>
      <c r="K9782" s="36">
        <v>126.31</v>
      </c>
    </row>
    <row r="9783" spans="1:11" x14ac:dyDescent="0.25">
      <c r="A9783" t="s">
        <v>9792</v>
      </c>
      <c r="B9783" t="s">
        <v>17</v>
      </c>
      <c r="C9783">
        <v>27464</v>
      </c>
      <c r="D9783">
        <v>1</v>
      </c>
      <c r="E9783" s="1">
        <v>44641</v>
      </c>
      <c r="F9783">
        <f t="shared" si="152"/>
        <v>502.17</v>
      </c>
      <c r="J9783" s="34" t="s">
        <v>6743</v>
      </c>
      <c r="K9783" s="36">
        <v>84.58</v>
      </c>
    </row>
    <row r="9784" spans="1:11" x14ac:dyDescent="0.25">
      <c r="A9784" t="s">
        <v>9793</v>
      </c>
      <c r="B9784" t="s">
        <v>11</v>
      </c>
      <c r="C9784">
        <v>46556</v>
      </c>
      <c r="D9784">
        <v>1</v>
      </c>
      <c r="E9784" s="1">
        <v>44692</v>
      </c>
      <c r="F9784">
        <f t="shared" si="152"/>
        <v>39.01</v>
      </c>
      <c r="J9784" s="34" t="s">
        <v>4184</v>
      </c>
      <c r="K9784" s="36">
        <v>386.39</v>
      </c>
    </row>
    <row r="9785" spans="1:11" x14ac:dyDescent="0.25">
      <c r="A9785" t="s">
        <v>9794</v>
      </c>
      <c r="B9785" t="s">
        <v>17</v>
      </c>
      <c r="C9785">
        <v>46513</v>
      </c>
      <c r="D9785">
        <v>1</v>
      </c>
      <c r="E9785" s="1">
        <v>44910</v>
      </c>
      <c r="F9785">
        <f t="shared" si="152"/>
        <v>18.829999999999998</v>
      </c>
      <c r="J9785" s="34" t="s">
        <v>6875</v>
      </c>
      <c r="K9785" s="36">
        <v>764.07</v>
      </c>
    </row>
    <row r="9786" spans="1:11" x14ac:dyDescent="0.25">
      <c r="A9786" t="s">
        <v>9795</v>
      </c>
      <c r="B9786" t="s">
        <v>6</v>
      </c>
      <c r="C9786">
        <v>113647</v>
      </c>
      <c r="D9786">
        <v>2</v>
      </c>
      <c r="E9786" s="1">
        <v>44700</v>
      </c>
      <c r="F9786">
        <f t="shared" si="152"/>
        <v>319.86</v>
      </c>
      <c r="J9786" s="34" t="s">
        <v>10118</v>
      </c>
      <c r="K9786" s="36">
        <v>10.81</v>
      </c>
    </row>
    <row r="9787" spans="1:11" x14ac:dyDescent="0.25">
      <c r="A9787" t="s">
        <v>9796</v>
      </c>
      <c r="B9787" t="s">
        <v>40</v>
      </c>
      <c r="C9787">
        <v>59822</v>
      </c>
      <c r="D9787">
        <v>1</v>
      </c>
      <c r="E9787" s="1">
        <v>44784</v>
      </c>
      <c r="F9787">
        <f t="shared" si="152"/>
        <v>175.94</v>
      </c>
      <c r="J9787" s="34" t="s">
        <v>8722</v>
      </c>
      <c r="K9787" s="36">
        <v>42.29</v>
      </c>
    </row>
    <row r="9788" spans="1:11" x14ac:dyDescent="0.25">
      <c r="A9788" t="s">
        <v>9797</v>
      </c>
      <c r="B9788" t="s">
        <v>40</v>
      </c>
      <c r="C9788">
        <v>68059</v>
      </c>
      <c r="D9788">
        <v>1</v>
      </c>
      <c r="E9788" s="1">
        <v>44890</v>
      </c>
      <c r="F9788">
        <f t="shared" si="152"/>
        <v>353.33</v>
      </c>
      <c r="J9788" s="34" t="s">
        <v>3871</v>
      </c>
      <c r="K9788" s="36">
        <v>178.9</v>
      </c>
    </row>
    <row r="9789" spans="1:11" x14ac:dyDescent="0.25">
      <c r="A9789" t="s">
        <v>9798</v>
      </c>
      <c r="B9789" t="s">
        <v>13</v>
      </c>
      <c r="C9789">
        <v>135254</v>
      </c>
      <c r="D9789">
        <v>2</v>
      </c>
      <c r="E9789" s="1">
        <v>44852</v>
      </c>
      <c r="F9789">
        <f t="shared" si="152"/>
        <v>18.02</v>
      </c>
      <c r="J9789" s="34" t="s">
        <v>10507</v>
      </c>
      <c r="K9789" s="36">
        <v>134.71</v>
      </c>
    </row>
    <row r="9790" spans="1:11" x14ac:dyDescent="0.25">
      <c r="A9790" t="s">
        <v>9799</v>
      </c>
      <c r="B9790" t="s">
        <v>6</v>
      </c>
      <c r="C9790">
        <v>89614</v>
      </c>
      <c r="D9790">
        <v>2</v>
      </c>
      <c r="E9790" s="1">
        <v>44657</v>
      </c>
      <c r="F9790">
        <f t="shared" si="152"/>
        <v>22.32</v>
      </c>
      <c r="J9790" s="34" t="s">
        <v>4195</v>
      </c>
      <c r="K9790" s="36">
        <v>40.479999999999997</v>
      </c>
    </row>
    <row r="9791" spans="1:11" x14ac:dyDescent="0.25">
      <c r="A9791" t="s">
        <v>9800</v>
      </c>
      <c r="B9791" t="s">
        <v>17</v>
      </c>
      <c r="C9791">
        <v>27229</v>
      </c>
      <c r="D9791">
        <v>1</v>
      </c>
      <c r="E9791" s="1">
        <v>44637</v>
      </c>
      <c r="F9791">
        <f t="shared" si="152"/>
        <v>20.67</v>
      </c>
      <c r="J9791" s="34" t="s">
        <v>2877</v>
      </c>
      <c r="K9791" s="36">
        <v>69.599999999999994</v>
      </c>
    </row>
    <row r="9792" spans="1:11" x14ac:dyDescent="0.25">
      <c r="A9792" t="s">
        <v>9801</v>
      </c>
      <c r="B9792" t="s">
        <v>8</v>
      </c>
      <c r="C9792">
        <v>114259</v>
      </c>
      <c r="D9792">
        <v>2</v>
      </c>
      <c r="E9792" s="1">
        <v>44791</v>
      </c>
      <c r="F9792">
        <f t="shared" si="152"/>
        <v>10.72</v>
      </c>
      <c r="J9792" s="34" t="s">
        <v>7189</v>
      </c>
      <c r="K9792" s="36">
        <v>21.44</v>
      </c>
    </row>
    <row r="9793" spans="1:11" x14ac:dyDescent="0.25">
      <c r="A9793" t="s">
        <v>9802</v>
      </c>
      <c r="B9793" t="s">
        <v>17</v>
      </c>
      <c r="C9793">
        <v>34115</v>
      </c>
      <c r="D9793">
        <v>1</v>
      </c>
      <c r="E9793" s="1">
        <v>44590</v>
      </c>
      <c r="F9793">
        <f t="shared" si="152"/>
        <v>121.75</v>
      </c>
      <c r="J9793" s="34" t="s">
        <v>7293</v>
      </c>
      <c r="K9793" s="36">
        <v>46.3</v>
      </c>
    </row>
    <row r="9794" spans="1:11" x14ac:dyDescent="0.25">
      <c r="A9794" t="s">
        <v>9803</v>
      </c>
      <c r="B9794" t="s">
        <v>11</v>
      </c>
      <c r="C9794">
        <v>36568</v>
      </c>
      <c r="D9794">
        <v>1</v>
      </c>
      <c r="E9794" s="1">
        <v>44597</v>
      </c>
      <c r="F9794">
        <f t="shared" ref="F9794:F9857" si="153">VLOOKUP(A9794,$J$1:$K$11016,2,FALSE)</f>
        <v>92.8</v>
      </c>
      <c r="J9794" s="34" t="s">
        <v>2581</v>
      </c>
      <c r="K9794" s="36">
        <v>21.44</v>
      </c>
    </row>
    <row r="9795" spans="1:11" x14ac:dyDescent="0.25">
      <c r="A9795" t="s">
        <v>9804</v>
      </c>
      <c r="B9795" t="s">
        <v>8</v>
      </c>
      <c r="C9795">
        <v>84420</v>
      </c>
      <c r="D9795">
        <v>2</v>
      </c>
      <c r="E9795" s="1">
        <v>44755</v>
      </c>
      <c r="F9795">
        <f t="shared" si="153"/>
        <v>314.06</v>
      </c>
      <c r="J9795" s="34" t="s">
        <v>9817</v>
      </c>
      <c r="K9795" s="36">
        <v>384.14</v>
      </c>
    </row>
    <row r="9796" spans="1:11" x14ac:dyDescent="0.25">
      <c r="A9796" t="s">
        <v>9805</v>
      </c>
      <c r="B9796" t="s">
        <v>8</v>
      </c>
      <c r="C9796">
        <v>51039</v>
      </c>
      <c r="D9796">
        <v>2</v>
      </c>
      <c r="E9796" s="1">
        <v>44785</v>
      </c>
      <c r="F9796">
        <f t="shared" si="153"/>
        <v>1180.8599999999999</v>
      </c>
      <c r="J9796" s="34" t="s">
        <v>6732</v>
      </c>
      <c r="K9796" s="36">
        <v>12.68</v>
      </c>
    </row>
    <row r="9797" spans="1:11" x14ac:dyDescent="0.25">
      <c r="A9797" t="s">
        <v>9806</v>
      </c>
      <c r="B9797" t="s">
        <v>8</v>
      </c>
      <c r="C9797">
        <v>52287</v>
      </c>
      <c r="D9797">
        <v>2</v>
      </c>
      <c r="E9797" s="1">
        <v>44706</v>
      </c>
      <c r="F9797">
        <f t="shared" si="153"/>
        <v>372.29</v>
      </c>
      <c r="J9797" s="34" t="s">
        <v>6407</v>
      </c>
      <c r="K9797" s="36">
        <v>471.3</v>
      </c>
    </row>
    <row r="9798" spans="1:11" x14ac:dyDescent="0.25">
      <c r="A9798" t="s">
        <v>9807</v>
      </c>
      <c r="B9798" t="s">
        <v>17</v>
      </c>
      <c r="C9798">
        <v>41787</v>
      </c>
      <c r="D9798">
        <v>1</v>
      </c>
      <c r="E9798" s="1">
        <v>44634</v>
      </c>
      <c r="F9798">
        <f t="shared" si="153"/>
        <v>75.760000000000005</v>
      </c>
      <c r="J9798" s="35" t="s">
        <v>2435</v>
      </c>
      <c r="K9798" s="36">
        <v>46.2</v>
      </c>
    </row>
    <row r="9799" spans="1:11" x14ac:dyDescent="0.25">
      <c r="A9799" t="s">
        <v>9808</v>
      </c>
      <c r="B9799" t="s">
        <v>6</v>
      </c>
      <c r="C9799">
        <v>113438</v>
      </c>
      <c r="D9799">
        <v>2</v>
      </c>
      <c r="E9799" s="1">
        <v>44692</v>
      </c>
      <c r="F9799">
        <f t="shared" si="153"/>
        <v>75.180000000000007</v>
      </c>
      <c r="J9799" s="34" t="s">
        <v>9315</v>
      </c>
      <c r="K9799" s="36">
        <v>85.06</v>
      </c>
    </row>
    <row r="9800" spans="1:11" x14ac:dyDescent="0.25">
      <c r="A9800" t="s">
        <v>9809</v>
      </c>
      <c r="B9800" t="s">
        <v>6</v>
      </c>
      <c r="C9800">
        <v>124124</v>
      </c>
      <c r="D9800">
        <v>2</v>
      </c>
      <c r="E9800" s="1">
        <v>44810</v>
      </c>
      <c r="F9800">
        <f t="shared" si="153"/>
        <v>183.23</v>
      </c>
      <c r="J9800" s="34" t="s">
        <v>10234</v>
      </c>
      <c r="K9800" s="36">
        <v>301.77</v>
      </c>
    </row>
    <row r="9801" spans="1:11" x14ac:dyDescent="0.25">
      <c r="A9801" t="s">
        <v>9810</v>
      </c>
      <c r="B9801" t="s">
        <v>6</v>
      </c>
      <c r="C9801">
        <v>157882</v>
      </c>
      <c r="D9801">
        <v>2</v>
      </c>
      <c r="E9801" s="1">
        <v>44922</v>
      </c>
      <c r="F9801">
        <f t="shared" si="153"/>
        <v>109.34</v>
      </c>
      <c r="J9801" s="34" t="s">
        <v>2732</v>
      </c>
      <c r="K9801" s="36">
        <v>124.52</v>
      </c>
    </row>
    <row r="9802" spans="1:11" x14ac:dyDescent="0.25">
      <c r="A9802" t="s">
        <v>9811</v>
      </c>
      <c r="B9802" t="s">
        <v>8</v>
      </c>
      <c r="C9802">
        <v>92561</v>
      </c>
      <c r="D9802">
        <v>2</v>
      </c>
      <c r="E9802" s="1">
        <v>44844</v>
      </c>
      <c r="F9802">
        <f t="shared" si="153"/>
        <v>21.63</v>
      </c>
      <c r="J9802" s="34" t="s">
        <v>3432</v>
      </c>
      <c r="K9802" s="36">
        <v>127.36</v>
      </c>
    </row>
    <row r="9803" spans="1:11" x14ac:dyDescent="0.25">
      <c r="A9803" t="s">
        <v>9812</v>
      </c>
      <c r="B9803" t="s">
        <v>6</v>
      </c>
      <c r="C9803">
        <v>84576</v>
      </c>
      <c r="D9803">
        <v>2</v>
      </c>
      <c r="E9803" s="1">
        <v>44609</v>
      </c>
      <c r="F9803">
        <f t="shared" si="153"/>
        <v>82.23</v>
      </c>
      <c r="J9803" s="34" t="s">
        <v>8099</v>
      </c>
      <c r="K9803" s="36">
        <v>25.84</v>
      </c>
    </row>
    <row r="9804" spans="1:11" x14ac:dyDescent="0.25">
      <c r="A9804" t="s">
        <v>9813</v>
      </c>
      <c r="B9804" t="s">
        <v>17</v>
      </c>
      <c r="C9804">
        <v>18787</v>
      </c>
      <c r="D9804">
        <v>1</v>
      </c>
      <c r="E9804" s="1">
        <v>44693</v>
      </c>
      <c r="F9804">
        <f t="shared" si="153"/>
        <v>172.25</v>
      </c>
      <c r="J9804" s="34" t="s">
        <v>10491</v>
      </c>
      <c r="K9804" s="36">
        <v>155.22</v>
      </c>
    </row>
    <row r="9805" spans="1:11" x14ac:dyDescent="0.25">
      <c r="A9805" t="s">
        <v>9814</v>
      </c>
      <c r="B9805" t="s">
        <v>6</v>
      </c>
      <c r="C9805">
        <v>153562</v>
      </c>
      <c r="D9805">
        <v>2</v>
      </c>
      <c r="E9805" s="1">
        <v>44895</v>
      </c>
      <c r="F9805">
        <f t="shared" si="153"/>
        <v>100.93</v>
      </c>
      <c r="J9805" s="34" t="s">
        <v>9037</v>
      </c>
      <c r="K9805" s="36">
        <v>116.29</v>
      </c>
    </row>
    <row r="9806" spans="1:11" x14ac:dyDescent="0.25">
      <c r="A9806" t="s">
        <v>9815</v>
      </c>
      <c r="B9806" t="s">
        <v>6</v>
      </c>
      <c r="C9806">
        <v>89421</v>
      </c>
      <c r="D9806">
        <v>2</v>
      </c>
      <c r="E9806" s="1">
        <v>44655</v>
      </c>
      <c r="F9806">
        <f t="shared" si="153"/>
        <v>170.06</v>
      </c>
      <c r="J9806" s="34" t="s">
        <v>2052</v>
      </c>
      <c r="K9806" s="36">
        <v>10.81</v>
      </c>
    </row>
    <row r="9807" spans="1:11" x14ac:dyDescent="0.25">
      <c r="A9807" t="s">
        <v>9816</v>
      </c>
      <c r="B9807" t="s">
        <v>8</v>
      </c>
      <c r="C9807">
        <v>52320</v>
      </c>
      <c r="D9807">
        <v>2</v>
      </c>
      <c r="E9807" s="1">
        <v>44595</v>
      </c>
      <c r="F9807">
        <f t="shared" si="153"/>
        <v>27.56</v>
      </c>
      <c r="J9807" s="34" t="s">
        <v>6606</v>
      </c>
      <c r="K9807" s="36">
        <v>129.9</v>
      </c>
    </row>
    <row r="9808" spans="1:11" x14ac:dyDescent="0.25">
      <c r="A9808" t="s">
        <v>9817</v>
      </c>
      <c r="B9808" t="s">
        <v>6</v>
      </c>
      <c r="C9808">
        <v>138473</v>
      </c>
      <c r="D9808">
        <v>2</v>
      </c>
      <c r="E9808" s="1">
        <v>44851</v>
      </c>
      <c r="F9808">
        <f t="shared" si="153"/>
        <v>384.14</v>
      </c>
      <c r="J9808" s="34" t="s">
        <v>8850</v>
      </c>
      <c r="K9808" s="36">
        <v>83.4</v>
      </c>
    </row>
    <row r="9809" spans="1:11" x14ac:dyDescent="0.25">
      <c r="A9809" t="s">
        <v>9818</v>
      </c>
      <c r="B9809" t="s">
        <v>8</v>
      </c>
      <c r="C9809">
        <v>145885</v>
      </c>
      <c r="D9809">
        <v>2</v>
      </c>
      <c r="E9809" s="1">
        <v>44902</v>
      </c>
      <c r="F9809">
        <f t="shared" si="153"/>
        <v>169.1</v>
      </c>
      <c r="J9809" s="34" t="s">
        <v>10220</v>
      </c>
      <c r="K9809" s="36">
        <v>14.42</v>
      </c>
    </row>
    <row r="9810" spans="1:11" x14ac:dyDescent="0.25">
      <c r="A9810" t="s">
        <v>9819</v>
      </c>
      <c r="B9810" t="s">
        <v>17</v>
      </c>
      <c r="C9810">
        <v>24268</v>
      </c>
      <c r="D9810">
        <v>1</v>
      </c>
      <c r="E9810" s="1">
        <v>44621</v>
      </c>
      <c r="F9810">
        <f t="shared" si="153"/>
        <v>187.72</v>
      </c>
      <c r="J9810" s="34" t="s">
        <v>2489</v>
      </c>
      <c r="K9810" s="36">
        <v>190.33</v>
      </c>
    </row>
    <row r="9811" spans="1:11" x14ac:dyDescent="0.25">
      <c r="A9811" t="s">
        <v>9820</v>
      </c>
      <c r="B9811" t="s">
        <v>8</v>
      </c>
      <c r="C9811">
        <v>93026</v>
      </c>
      <c r="D9811">
        <v>2</v>
      </c>
      <c r="E9811" s="1">
        <v>44713</v>
      </c>
      <c r="F9811">
        <f t="shared" si="153"/>
        <v>882.06</v>
      </c>
      <c r="J9811" s="34" t="s">
        <v>706</v>
      </c>
      <c r="K9811" s="36">
        <v>192.16</v>
      </c>
    </row>
    <row r="9812" spans="1:11" x14ac:dyDescent="0.25">
      <c r="A9812" t="s">
        <v>9821</v>
      </c>
      <c r="B9812" t="s">
        <v>11</v>
      </c>
      <c r="C9812">
        <v>19507</v>
      </c>
      <c r="D9812">
        <v>1</v>
      </c>
      <c r="E9812" s="1">
        <v>44590</v>
      </c>
      <c r="F9812">
        <f t="shared" si="153"/>
        <v>10.33</v>
      </c>
      <c r="J9812" s="34" t="s">
        <v>9201</v>
      </c>
      <c r="K9812" s="36">
        <v>10.81</v>
      </c>
    </row>
    <row r="9813" spans="1:11" x14ac:dyDescent="0.25">
      <c r="A9813" t="s">
        <v>9822</v>
      </c>
      <c r="B9813" t="s">
        <v>8</v>
      </c>
      <c r="C9813">
        <v>119019</v>
      </c>
      <c r="D9813">
        <v>2</v>
      </c>
      <c r="E9813" s="1">
        <v>44917</v>
      </c>
      <c r="F9813">
        <f t="shared" si="153"/>
        <v>985.07</v>
      </c>
      <c r="J9813" s="34" t="s">
        <v>10947</v>
      </c>
      <c r="K9813" s="36">
        <v>10.81</v>
      </c>
    </row>
    <row r="9814" spans="1:11" x14ac:dyDescent="0.25">
      <c r="A9814" t="s">
        <v>9823</v>
      </c>
      <c r="B9814" t="s">
        <v>6</v>
      </c>
      <c r="C9814">
        <v>76331</v>
      </c>
      <c r="D9814">
        <v>2</v>
      </c>
      <c r="E9814" s="1">
        <v>44848</v>
      </c>
      <c r="F9814">
        <f t="shared" si="153"/>
        <v>147.78</v>
      </c>
      <c r="J9814" s="34" t="s">
        <v>7803</v>
      </c>
      <c r="K9814" s="36">
        <v>83.4</v>
      </c>
    </row>
    <row r="9815" spans="1:11" x14ac:dyDescent="0.25">
      <c r="A9815" t="s">
        <v>9824</v>
      </c>
      <c r="B9815" t="s">
        <v>40</v>
      </c>
      <c r="C9815">
        <v>63677</v>
      </c>
      <c r="D9815">
        <v>1</v>
      </c>
      <c r="E9815" s="1">
        <v>44791</v>
      </c>
      <c r="F9815">
        <f t="shared" si="153"/>
        <v>83.61</v>
      </c>
      <c r="J9815" s="35" t="s">
        <v>5474</v>
      </c>
      <c r="K9815" s="36">
        <v>449.26</v>
      </c>
    </row>
    <row r="9816" spans="1:11" x14ac:dyDescent="0.25">
      <c r="A9816" t="s">
        <v>9825</v>
      </c>
      <c r="B9816" t="s">
        <v>13</v>
      </c>
      <c r="C9816">
        <v>134047</v>
      </c>
      <c r="D9816">
        <v>2</v>
      </c>
      <c r="E9816" s="1">
        <v>44903</v>
      </c>
      <c r="F9816">
        <f t="shared" si="153"/>
        <v>111.43</v>
      </c>
      <c r="J9816" s="34" t="s">
        <v>10860</v>
      </c>
      <c r="K9816" s="36">
        <v>76.900000000000006</v>
      </c>
    </row>
    <row r="9817" spans="1:11" x14ac:dyDescent="0.25">
      <c r="A9817" t="s">
        <v>9826</v>
      </c>
      <c r="B9817" t="s">
        <v>8</v>
      </c>
      <c r="C9817">
        <v>146445</v>
      </c>
      <c r="D9817">
        <v>2</v>
      </c>
      <c r="E9817" s="1">
        <v>44889</v>
      </c>
      <c r="F9817">
        <f t="shared" si="153"/>
        <v>658.75</v>
      </c>
      <c r="J9817" s="34" t="s">
        <v>10089</v>
      </c>
      <c r="K9817" s="36">
        <v>56.39</v>
      </c>
    </row>
    <row r="9818" spans="1:11" x14ac:dyDescent="0.25">
      <c r="A9818" t="s">
        <v>9827</v>
      </c>
      <c r="B9818" t="s">
        <v>8</v>
      </c>
      <c r="C9818">
        <v>43906</v>
      </c>
      <c r="D9818">
        <v>2</v>
      </c>
      <c r="E9818" s="1">
        <v>44834</v>
      </c>
      <c r="F9818">
        <f t="shared" si="153"/>
        <v>63.58</v>
      </c>
      <c r="J9818" s="34" t="s">
        <v>6311</v>
      </c>
      <c r="K9818" s="36">
        <v>96.12</v>
      </c>
    </row>
    <row r="9819" spans="1:11" x14ac:dyDescent="0.25">
      <c r="A9819" t="s">
        <v>9828</v>
      </c>
      <c r="B9819" t="s">
        <v>17</v>
      </c>
      <c r="C9819">
        <v>23564</v>
      </c>
      <c r="D9819">
        <v>1</v>
      </c>
      <c r="E9819" s="1">
        <v>44847</v>
      </c>
      <c r="F9819">
        <f t="shared" si="153"/>
        <v>63.59</v>
      </c>
      <c r="J9819" s="34" t="s">
        <v>1889</v>
      </c>
      <c r="K9819" s="36">
        <v>817.03</v>
      </c>
    </row>
    <row r="9820" spans="1:11" x14ac:dyDescent="0.25">
      <c r="A9820" t="s">
        <v>9829</v>
      </c>
      <c r="B9820" t="s">
        <v>13</v>
      </c>
      <c r="C9820">
        <v>145590</v>
      </c>
      <c r="D9820">
        <v>2</v>
      </c>
      <c r="E9820" s="1">
        <v>44880</v>
      </c>
      <c r="F9820">
        <f t="shared" si="153"/>
        <v>10.81</v>
      </c>
      <c r="J9820" s="34" t="s">
        <v>7144</v>
      </c>
      <c r="K9820" s="36">
        <v>31.24</v>
      </c>
    </row>
    <row r="9821" spans="1:11" x14ac:dyDescent="0.25">
      <c r="A9821" t="s">
        <v>9830</v>
      </c>
      <c r="B9821" t="s">
        <v>8</v>
      </c>
      <c r="C9821">
        <v>131056</v>
      </c>
      <c r="D9821">
        <v>2</v>
      </c>
      <c r="E9821" s="1">
        <v>44798</v>
      </c>
      <c r="F9821">
        <f t="shared" si="153"/>
        <v>56.39</v>
      </c>
      <c r="J9821" s="34" t="s">
        <v>121</v>
      </c>
      <c r="K9821" s="36">
        <v>103.58</v>
      </c>
    </row>
    <row r="9822" spans="1:11" x14ac:dyDescent="0.25">
      <c r="A9822" t="s">
        <v>9831</v>
      </c>
      <c r="B9822" t="s">
        <v>17</v>
      </c>
      <c r="C9822">
        <v>21822</v>
      </c>
      <c r="D9822">
        <v>1</v>
      </c>
      <c r="E9822" s="1">
        <v>44768</v>
      </c>
      <c r="F9822">
        <f t="shared" si="153"/>
        <v>28.25</v>
      </c>
      <c r="J9822" s="34" t="s">
        <v>890</v>
      </c>
      <c r="K9822" s="36">
        <v>137.78</v>
      </c>
    </row>
    <row r="9823" spans="1:11" x14ac:dyDescent="0.25">
      <c r="A9823" t="s">
        <v>9832</v>
      </c>
      <c r="B9823" t="s">
        <v>8</v>
      </c>
      <c r="C9823">
        <v>46942</v>
      </c>
      <c r="D9823">
        <v>2</v>
      </c>
      <c r="E9823" s="1">
        <v>44673</v>
      </c>
      <c r="F9823">
        <f t="shared" si="153"/>
        <v>140.96</v>
      </c>
      <c r="J9823" s="34" t="s">
        <v>5806</v>
      </c>
      <c r="K9823" s="36">
        <v>34.01</v>
      </c>
    </row>
    <row r="9824" spans="1:11" x14ac:dyDescent="0.25">
      <c r="A9824" t="s">
        <v>9833</v>
      </c>
      <c r="B9824" t="s">
        <v>17</v>
      </c>
      <c r="C9824">
        <v>23299</v>
      </c>
      <c r="D9824">
        <v>1</v>
      </c>
      <c r="E9824" s="1">
        <v>44631</v>
      </c>
      <c r="F9824">
        <f t="shared" si="153"/>
        <v>164.07</v>
      </c>
      <c r="J9824" s="34" t="s">
        <v>364</v>
      </c>
      <c r="K9824" s="36">
        <v>82.2</v>
      </c>
    </row>
    <row r="9825" spans="1:11" x14ac:dyDescent="0.25">
      <c r="A9825" t="s">
        <v>9834</v>
      </c>
      <c r="B9825" t="s">
        <v>11</v>
      </c>
      <c r="C9825">
        <v>40683</v>
      </c>
      <c r="D9825">
        <v>1</v>
      </c>
      <c r="E9825" s="1">
        <v>44790</v>
      </c>
      <c r="F9825">
        <f t="shared" si="153"/>
        <v>124.79</v>
      </c>
      <c r="J9825" s="34" t="s">
        <v>10472</v>
      </c>
      <c r="K9825" s="36">
        <v>86.51</v>
      </c>
    </row>
    <row r="9826" spans="1:11" x14ac:dyDescent="0.25">
      <c r="A9826" t="s">
        <v>9835</v>
      </c>
      <c r="B9826" t="s">
        <v>6</v>
      </c>
      <c r="C9826">
        <v>125462</v>
      </c>
      <c r="D9826">
        <v>2</v>
      </c>
      <c r="E9826" s="1">
        <v>44770</v>
      </c>
      <c r="F9826">
        <f t="shared" si="153"/>
        <v>264.91000000000003</v>
      </c>
      <c r="J9826" s="34" t="s">
        <v>3096</v>
      </c>
      <c r="K9826" s="36">
        <v>62.48</v>
      </c>
    </row>
    <row r="9827" spans="1:11" x14ac:dyDescent="0.25">
      <c r="A9827" t="s">
        <v>9836</v>
      </c>
      <c r="B9827" t="s">
        <v>8</v>
      </c>
      <c r="C9827">
        <v>73339</v>
      </c>
      <c r="D9827">
        <v>2</v>
      </c>
      <c r="E9827" s="1">
        <v>44700</v>
      </c>
      <c r="F9827">
        <f t="shared" si="153"/>
        <v>10.57</v>
      </c>
      <c r="J9827" s="34" t="s">
        <v>7274</v>
      </c>
      <c r="K9827" s="36">
        <v>251.07</v>
      </c>
    </row>
    <row r="9828" spans="1:11" x14ac:dyDescent="0.25">
      <c r="A9828" t="s">
        <v>9837</v>
      </c>
      <c r="B9828" t="s">
        <v>6</v>
      </c>
      <c r="C9828">
        <v>93870</v>
      </c>
      <c r="D9828">
        <v>2</v>
      </c>
      <c r="E9828" s="1">
        <v>44662</v>
      </c>
      <c r="F9828">
        <f t="shared" si="153"/>
        <v>75.180000000000007</v>
      </c>
      <c r="J9828" s="34" t="s">
        <v>5301</v>
      </c>
      <c r="K9828" s="36">
        <v>10.42</v>
      </c>
    </row>
    <row r="9829" spans="1:11" x14ac:dyDescent="0.25">
      <c r="A9829" t="s">
        <v>9838</v>
      </c>
      <c r="B9829" t="s">
        <v>6</v>
      </c>
      <c r="C9829">
        <v>137490</v>
      </c>
      <c r="D9829">
        <v>2</v>
      </c>
      <c r="E9829" s="1">
        <v>44903</v>
      </c>
      <c r="F9829">
        <f t="shared" si="153"/>
        <v>10.81</v>
      </c>
      <c r="J9829" s="34" t="s">
        <v>5016</v>
      </c>
      <c r="K9829" s="36">
        <v>113.32</v>
      </c>
    </row>
    <row r="9830" spans="1:11" x14ac:dyDescent="0.25">
      <c r="A9830" t="s">
        <v>9839</v>
      </c>
      <c r="B9830" t="s">
        <v>6</v>
      </c>
      <c r="C9830">
        <v>111167</v>
      </c>
      <c r="D9830">
        <v>2</v>
      </c>
      <c r="E9830" s="1">
        <v>44677</v>
      </c>
      <c r="F9830">
        <f t="shared" si="153"/>
        <v>95.15</v>
      </c>
      <c r="J9830" s="34" t="s">
        <v>1674</v>
      </c>
      <c r="K9830" s="36">
        <v>10.72</v>
      </c>
    </row>
    <row r="9831" spans="1:11" x14ac:dyDescent="0.25">
      <c r="A9831" t="s">
        <v>9840</v>
      </c>
      <c r="B9831" t="s">
        <v>40</v>
      </c>
      <c r="C9831">
        <v>59421</v>
      </c>
      <c r="D9831">
        <v>1</v>
      </c>
      <c r="E9831" s="1">
        <v>44775</v>
      </c>
      <c r="F9831">
        <f t="shared" si="153"/>
        <v>119.41</v>
      </c>
      <c r="J9831" s="34" t="s">
        <v>5419</v>
      </c>
      <c r="K9831" s="36">
        <v>173.78</v>
      </c>
    </row>
    <row r="9832" spans="1:11" x14ac:dyDescent="0.25">
      <c r="A9832" t="s">
        <v>9841</v>
      </c>
      <c r="B9832" t="s">
        <v>6</v>
      </c>
      <c r="C9832">
        <v>121444</v>
      </c>
      <c r="D9832">
        <v>2</v>
      </c>
      <c r="E9832" s="1">
        <v>44897</v>
      </c>
      <c r="F9832">
        <f t="shared" si="153"/>
        <v>36.049999999999997</v>
      </c>
      <c r="J9832" s="34" t="s">
        <v>4837</v>
      </c>
      <c r="K9832" s="36">
        <v>338.37</v>
      </c>
    </row>
    <row r="9833" spans="1:11" x14ac:dyDescent="0.25">
      <c r="A9833" t="s">
        <v>9842</v>
      </c>
      <c r="B9833" t="s">
        <v>11</v>
      </c>
      <c r="C9833">
        <v>35249</v>
      </c>
      <c r="D9833">
        <v>1</v>
      </c>
      <c r="E9833" s="1">
        <v>44596</v>
      </c>
      <c r="F9833">
        <f t="shared" si="153"/>
        <v>10.34</v>
      </c>
      <c r="J9833" s="34" t="s">
        <v>2653</v>
      </c>
      <c r="K9833" s="36">
        <v>227.87</v>
      </c>
    </row>
    <row r="9834" spans="1:11" x14ac:dyDescent="0.25">
      <c r="A9834" t="s">
        <v>9843</v>
      </c>
      <c r="B9834" t="s">
        <v>6</v>
      </c>
      <c r="C9834">
        <v>69978</v>
      </c>
      <c r="D9834">
        <v>2</v>
      </c>
      <c r="E9834" s="1">
        <v>44609</v>
      </c>
      <c r="F9834">
        <f t="shared" si="153"/>
        <v>172.97</v>
      </c>
      <c r="J9834" s="35" t="s">
        <v>659</v>
      </c>
      <c r="K9834" s="36">
        <v>105.43</v>
      </c>
    </row>
    <row r="9835" spans="1:11" x14ac:dyDescent="0.25">
      <c r="A9835" t="s">
        <v>9844</v>
      </c>
      <c r="B9835" t="s">
        <v>11</v>
      </c>
      <c r="C9835">
        <v>18834</v>
      </c>
      <c r="D9835">
        <v>1</v>
      </c>
      <c r="E9835" s="1">
        <v>44694</v>
      </c>
      <c r="F9835">
        <f t="shared" si="153"/>
        <v>39.04</v>
      </c>
      <c r="J9835" s="34" t="s">
        <v>6625</v>
      </c>
      <c r="K9835" s="36">
        <v>10.78</v>
      </c>
    </row>
    <row r="9836" spans="1:11" x14ac:dyDescent="0.25">
      <c r="A9836" t="s">
        <v>9845</v>
      </c>
      <c r="B9836" t="s">
        <v>17</v>
      </c>
      <c r="C9836">
        <v>54848</v>
      </c>
      <c r="D9836">
        <v>1</v>
      </c>
      <c r="E9836" s="1">
        <v>44768</v>
      </c>
      <c r="F9836">
        <f t="shared" si="153"/>
        <v>54.76</v>
      </c>
      <c r="J9836" s="34" t="s">
        <v>113</v>
      </c>
      <c r="K9836" s="36">
        <v>85.88</v>
      </c>
    </row>
    <row r="9837" spans="1:11" x14ac:dyDescent="0.25">
      <c r="A9837" t="s">
        <v>9846</v>
      </c>
      <c r="B9837" t="s">
        <v>11</v>
      </c>
      <c r="C9837">
        <v>37694</v>
      </c>
      <c r="D9837">
        <v>1</v>
      </c>
      <c r="E9837" s="1">
        <v>44568</v>
      </c>
      <c r="F9837">
        <f t="shared" si="153"/>
        <v>32.15</v>
      </c>
      <c r="J9837" s="35" t="s">
        <v>1378</v>
      </c>
      <c r="K9837" s="36">
        <v>157.38999999999999</v>
      </c>
    </row>
    <row r="9838" spans="1:11" x14ac:dyDescent="0.25">
      <c r="A9838" t="s">
        <v>9847</v>
      </c>
      <c r="B9838" t="s">
        <v>11</v>
      </c>
      <c r="C9838">
        <v>29075</v>
      </c>
      <c r="D9838">
        <v>1</v>
      </c>
      <c r="E9838" s="1">
        <v>44851</v>
      </c>
      <c r="F9838">
        <f t="shared" si="153"/>
        <v>70.59</v>
      </c>
      <c r="J9838" s="34" t="s">
        <v>2034</v>
      </c>
      <c r="K9838" s="36">
        <v>237.27</v>
      </c>
    </row>
    <row r="9839" spans="1:11" x14ac:dyDescent="0.25">
      <c r="A9839" t="s">
        <v>9848</v>
      </c>
      <c r="B9839" t="s">
        <v>13</v>
      </c>
      <c r="C9839">
        <v>134363</v>
      </c>
      <c r="D9839">
        <v>2</v>
      </c>
      <c r="E9839" s="1">
        <v>44813</v>
      </c>
      <c r="F9839">
        <f t="shared" si="153"/>
        <v>56.39</v>
      </c>
      <c r="J9839" s="34" t="s">
        <v>590</v>
      </c>
      <c r="K9839" s="36">
        <v>90.57</v>
      </c>
    </row>
    <row r="9840" spans="1:11" x14ac:dyDescent="0.25">
      <c r="A9840" t="s">
        <v>9849</v>
      </c>
      <c r="B9840" t="s">
        <v>13</v>
      </c>
      <c r="C9840">
        <v>133790</v>
      </c>
      <c r="D9840">
        <v>2</v>
      </c>
      <c r="E9840" s="1">
        <v>44825</v>
      </c>
      <c r="F9840">
        <f t="shared" si="153"/>
        <v>222.96</v>
      </c>
      <c r="J9840" s="34" t="s">
        <v>204</v>
      </c>
      <c r="K9840" s="36">
        <v>127.36</v>
      </c>
    </row>
    <row r="9841" spans="1:11" x14ac:dyDescent="0.25">
      <c r="A9841" t="s">
        <v>9850</v>
      </c>
      <c r="B9841" t="s">
        <v>8</v>
      </c>
      <c r="C9841">
        <v>140247</v>
      </c>
      <c r="D9841">
        <v>2</v>
      </c>
      <c r="E9841" s="1">
        <v>44839</v>
      </c>
      <c r="F9841">
        <f t="shared" si="153"/>
        <v>85.31</v>
      </c>
      <c r="J9841" s="34" t="s">
        <v>3878</v>
      </c>
      <c r="K9841" s="36">
        <v>17.62</v>
      </c>
    </row>
    <row r="9842" spans="1:11" x14ac:dyDescent="0.25">
      <c r="A9842" t="s">
        <v>9851</v>
      </c>
      <c r="B9842" t="s">
        <v>6</v>
      </c>
      <c r="C9842">
        <v>68610</v>
      </c>
      <c r="D9842">
        <v>2</v>
      </c>
      <c r="E9842" s="1">
        <v>44574</v>
      </c>
      <c r="F9842">
        <f t="shared" si="153"/>
        <v>45.81</v>
      </c>
      <c r="J9842" s="34" t="s">
        <v>6496</v>
      </c>
      <c r="K9842" s="36">
        <v>83.4</v>
      </c>
    </row>
    <row r="9843" spans="1:11" x14ac:dyDescent="0.25">
      <c r="A9843" t="s">
        <v>9852</v>
      </c>
      <c r="B9843" t="s">
        <v>6</v>
      </c>
      <c r="C9843">
        <v>151282</v>
      </c>
      <c r="D9843">
        <v>2</v>
      </c>
      <c r="E9843" s="1">
        <v>44887</v>
      </c>
      <c r="F9843">
        <f t="shared" si="153"/>
        <v>26.43</v>
      </c>
      <c r="J9843" s="34" t="s">
        <v>7602</v>
      </c>
      <c r="K9843" s="36">
        <v>83.34</v>
      </c>
    </row>
    <row r="9844" spans="1:11" x14ac:dyDescent="0.25">
      <c r="A9844" t="s">
        <v>9853</v>
      </c>
      <c r="B9844" t="s">
        <v>17</v>
      </c>
      <c r="C9844">
        <v>50270</v>
      </c>
      <c r="D9844">
        <v>1</v>
      </c>
      <c r="E9844" s="1">
        <v>44753</v>
      </c>
      <c r="F9844">
        <f t="shared" si="153"/>
        <v>50.64</v>
      </c>
      <c r="J9844" s="34" t="s">
        <v>7268</v>
      </c>
      <c r="K9844" s="36">
        <v>9.39</v>
      </c>
    </row>
    <row r="9845" spans="1:11" x14ac:dyDescent="0.25">
      <c r="A9845" t="s">
        <v>9854</v>
      </c>
      <c r="B9845" t="s">
        <v>8</v>
      </c>
      <c r="C9845">
        <v>111002</v>
      </c>
      <c r="D9845">
        <v>2</v>
      </c>
      <c r="E9845" s="1">
        <v>44845</v>
      </c>
      <c r="F9845">
        <f t="shared" si="153"/>
        <v>258.58999999999997</v>
      </c>
      <c r="J9845" s="34" t="s">
        <v>9541</v>
      </c>
      <c r="K9845" s="36">
        <v>150.18</v>
      </c>
    </row>
    <row r="9846" spans="1:11" x14ac:dyDescent="0.25">
      <c r="A9846" t="s">
        <v>9855</v>
      </c>
      <c r="B9846" t="s">
        <v>11</v>
      </c>
      <c r="C9846">
        <v>78730</v>
      </c>
      <c r="D9846">
        <v>1</v>
      </c>
      <c r="E9846" s="1">
        <v>44882</v>
      </c>
      <c r="F9846">
        <f t="shared" si="153"/>
        <v>11.77</v>
      </c>
      <c r="J9846" s="34" t="s">
        <v>9089</v>
      </c>
      <c r="K9846" s="36">
        <v>10.81</v>
      </c>
    </row>
    <row r="9847" spans="1:11" x14ac:dyDescent="0.25">
      <c r="A9847" t="s">
        <v>9856</v>
      </c>
      <c r="B9847" t="s">
        <v>17</v>
      </c>
      <c r="C9847">
        <v>28153</v>
      </c>
      <c r="D9847">
        <v>1</v>
      </c>
      <c r="E9847" s="1">
        <v>44848</v>
      </c>
      <c r="F9847">
        <f t="shared" si="153"/>
        <v>264.93</v>
      </c>
      <c r="J9847" s="34" t="s">
        <v>1922</v>
      </c>
      <c r="K9847" s="36">
        <v>127.36</v>
      </c>
    </row>
    <row r="9848" spans="1:11" x14ac:dyDescent="0.25">
      <c r="A9848" t="s">
        <v>9857</v>
      </c>
      <c r="B9848" t="s">
        <v>8</v>
      </c>
      <c r="C9848">
        <v>85733</v>
      </c>
      <c r="D9848">
        <v>2</v>
      </c>
      <c r="E9848" s="1">
        <v>44883</v>
      </c>
      <c r="F9848">
        <f t="shared" si="153"/>
        <v>21.63</v>
      </c>
      <c r="J9848" s="35" t="s">
        <v>3433</v>
      </c>
      <c r="K9848" s="36">
        <v>48.57</v>
      </c>
    </row>
    <row r="9849" spans="1:11" x14ac:dyDescent="0.25">
      <c r="A9849" t="s">
        <v>9858</v>
      </c>
      <c r="B9849" t="s">
        <v>13</v>
      </c>
      <c r="C9849">
        <v>135672</v>
      </c>
      <c r="D9849">
        <v>2</v>
      </c>
      <c r="E9849" s="1">
        <v>44812</v>
      </c>
      <c r="F9849">
        <f t="shared" si="153"/>
        <v>83.4</v>
      </c>
      <c r="J9849" s="34" t="s">
        <v>10072</v>
      </c>
      <c r="K9849" s="36">
        <v>76.900000000000006</v>
      </c>
    </row>
    <row r="9850" spans="1:11" x14ac:dyDescent="0.25">
      <c r="A9850" t="s">
        <v>9859</v>
      </c>
      <c r="B9850" t="s">
        <v>8</v>
      </c>
      <c r="C9850">
        <v>76218</v>
      </c>
      <c r="D9850">
        <v>2</v>
      </c>
      <c r="E9850" s="1">
        <v>44635</v>
      </c>
      <c r="F9850">
        <f t="shared" si="153"/>
        <v>6.47</v>
      </c>
      <c r="J9850" s="34" t="s">
        <v>1257</v>
      </c>
      <c r="K9850" s="36">
        <v>141</v>
      </c>
    </row>
    <row r="9851" spans="1:11" x14ac:dyDescent="0.25">
      <c r="A9851" t="s">
        <v>9860</v>
      </c>
      <c r="B9851" t="s">
        <v>8</v>
      </c>
      <c r="C9851">
        <v>85036</v>
      </c>
      <c r="D9851">
        <v>2</v>
      </c>
      <c r="E9851" s="1">
        <v>44768</v>
      </c>
      <c r="F9851">
        <f t="shared" si="153"/>
        <v>483.94</v>
      </c>
      <c r="J9851" s="34" t="s">
        <v>9115</v>
      </c>
      <c r="K9851" s="36">
        <v>94.92</v>
      </c>
    </row>
    <row r="9852" spans="1:11" x14ac:dyDescent="0.25">
      <c r="A9852" t="s">
        <v>9861</v>
      </c>
      <c r="B9852" t="s">
        <v>8</v>
      </c>
      <c r="C9852">
        <v>43867</v>
      </c>
      <c r="D9852">
        <v>2</v>
      </c>
      <c r="E9852" s="1">
        <v>44657</v>
      </c>
      <c r="F9852">
        <f t="shared" si="153"/>
        <v>37.11</v>
      </c>
      <c r="J9852" s="34" t="s">
        <v>3338</v>
      </c>
      <c r="K9852" s="36">
        <v>242</v>
      </c>
    </row>
    <row r="9853" spans="1:11" x14ac:dyDescent="0.25">
      <c r="A9853" t="s">
        <v>9862</v>
      </c>
      <c r="B9853" t="s">
        <v>8</v>
      </c>
      <c r="C9853">
        <v>130905</v>
      </c>
      <c r="D9853">
        <v>2</v>
      </c>
      <c r="E9853" s="1">
        <v>44833</v>
      </c>
      <c r="F9853">
        <f t="shared" si="153"/>
        <v>10.57</v>
      </c>
      <c r="J9853" s="34" t="s">
        <v>326</v>
      </c>
      <c r="K9853" s="36">
        <v>180.62</v>
      </c>
    </row>
    <row r="9854" spans="1:11" x14ac:dyDescent="0.25">
      <c r="A9854" t="s">
        <v>9863</v>
      </c>
      <c r="B9854" t="s">
        <v>6</v>
      </c>
      <c r="C9854">
        <v>93421</v>
      </c>
      <c r="D9854">
        <v>2</v>
      </c>
      <c r="E9854" s="1">
        <v>44879</v>
      </c>
      <c r="F9854">
        <f t="shared" si="153"/>
        <v>43.26</v>
      </c>
      <c r="J9854" s="34" t="s">
        <v>6455</v>
      </c>
      <c r="K9854" s="36">
        <v>74.09</v>
      </c>
    </row>
    <row r="9855" spans="1:11" x14ac:dyDescent="0.25">
      <c r="A9855" t="s">
        <v>9864</v>
      </c>
      <c r="B9855" t="s">
        <v>8</v>
      </c>
      <c r="C9855">
        <v>138617</v>
      </c>
      <c r="D9855">
        <v>2</v>
      </c>
      <c r="E9855" s="1">
        <v>44830</v>
      </c>
      <c r="F9855">
        <f t="shared" si="153"/>
        <v>101.88</v>
      </c>
      <c r="J9855" s="34" t="s">
        <v>7439</v>
      </c>
      <c r="K9855" s="36">
        <v>285</v>
      </c>
    </row>
    <row r="9856" spans="1:11" x14ac:dyDescent="0.25">
      <c r="A9856" t="s">
        <v>9865</v>
      </c>
      <c r="B9856" t="s">
        <v>8</v>
      </c>
      <c r="C9856">
        <v>58109</v>
      </c>
      <c r="D9856">
        <v>2</v>
      </c>
      <c r="E9856" s="1">
        <v>44697</v>
      </c>
      <c r="F9856">
        <f t="shared" si="153"/>
        <v>10.57</v>
      </c>
      <c r="J9856" s="34" t="s">
        <v>849</v>
      </c>
      <c r="K9856" s="36">
        <v>127.36</v>
      </c>
    </row>
    <row r="9857" spans="1:11" x14ac:dyDescent="0.25">
      <c r="A9857" t="s">
        <v>9866</v>
      </c>
      <c r="B9857" t="s">
        <v>40</v>
      </c>
      <c r="C9857">
        <v>73663</v>
      </c>
      <c r="D9857">
        <v>1</v>
      </c>
      <c r="E9857" s="1">
        <v>44851</v>
      </c>
      <c r="F9857">
        <f t="shared" si="153"/>
        <v>21.07</v>
      </c>
      <c r="J9857" s="34" t="s">
        <v>3511</v>
      </c>
      <c r="K9857" s="36">
        <v>53.14</v>
      </c>
    </row>
    <row r="9858" spans="1:11" x14ac:dyDescent="0.25">
      <c r="A9858" t="s">
        <v>9867</v>
      </c>
      <c r="B9858" t="s">
        <v>8</v>
      </c>
      <c r="C9858">
        <v>140247</v>
      </c>
      <c r="D9858">
        <v>2</v>
      </c>
      <c r="E9858" s="1">
        <v>44855</v>
      </c>
      <c r="F9858">
        <f t="shared" ref="F9858:F9921" si="154">VLOOKUP(A9858,$J$1:$K$11016,2,FALSE)</f>
        <v>527.94000000000005</v>
      </c>
      <c r="J9858" s="34" t="s">
        <v>6779</v>
      </c>
      <c r="K9858" s="36">
        <v>40.479999999999997</v>
      </c>
    </row>
    <row r="9859" spans="1:11" x14ac:dyDescent="0.25">
      <c r="A9859" t="s">
        <v>9868</v>
      </c>
      <c r="B9859" t="s">
        <v>11</v>
      </c>
      <c r="C9859">
        <v>19687</v>
      </c>
      <c r="D9859">
        <v>1</v>
      </c>
      <c r="E9859" s="1">
        <v>44649</v>
      </c>
      <c r="F9859">
        <f t="shared" si="154"/>
        <v>64.3</v>
      </c>
      <c r="J9859" s="34" t="s">
        <v>1603</v>
      </c>
      <c r="K9859" s="36">
        <v>21.44</v>
      </c>
    </row>
    <row r="9860" spans="1:11" x14ac:dyDescent="0.25">
      <c r="A9860" t="s">
        <v>9869</v>
      </c>
      <c r="B9860" t="s">
        <v>17</v>
      </c>
      <c r="C9860">
        <v>27833</v>
      </c>
      <c r="D9860">
        <v>1</v>
      </c>
      <c r="E9860" s="1">
        <v>44659</v>
      </c>
      <c r="F9860">
        <f t="shared" si="154"/>
        <v>37.590000000000003</v>
      </c>
      <c r="J9860" s="34" t="s">
        <v>3297</v>
      </c>
      <c r="K9860" s="36">
        <v>85.31</v>
      </c>
    </row>
    <row r="9861" spans="1:11" x14ac:dyDescent="0.25">
      <c r="A9861" t="s">
        <v>9870</v>
      </c>
      <c r="B9861" t="s">
        <v>8</v>
      </c>
      <c r="C9861">
        <v>140337</v>
      </c>
      <c r="D9861">
        <v>2</v>
      </c>
      <c r="E9861" s="1">
        <v>44902</v>
      </c>
      <c r="F9861">
        <f t="shared" si="154"/>
        <v>489.11</v>
      </c>
      <c r="J9861" s="34" t="s">
        <v>2344</v>
      </c>
      <c r="K9861" s="36">
        <v>56.88</v>
      </c>
    </row>
    <row r="9862" spans="1:11" x14ac:dyDescent="0.25">
      <c r="A9862" t="s">
        <v>9871</v>
      </c>
      <c r="B9862" t="s">
        <v>6</v>
      </c>
      <c r="C9862">
        <v>113401</v>
      </c>
      <c r="D9862">
        <v>2</v>
      </c>
      <c r="E9862" s="1">
        <v>44684</v>
      </c>
      <c r="F9862">
        <f t="shared" si="154"/>
        <v>10.57</v>
      </c>
      <c r="J9862" s="34" t="s">
        <v>6666</v>
      </c>
      <c r="K9862" s="36">
        <v>279.33</v>
      </c>
    </row>
    <row r="9863" spans="1:11" x14ac:dyDescent="0.25">
      <c r="A9863" t="s">
        <v>9872</v>
      </c>
      <c r="B9863" t="s">
        <v>11</v>
      </c>
      <c r="C9863">
        <v>47799</v>
      </c>
      <c r="D9863">
        <v>1</v>
      </c>
      <c r="E9863" s="1">
        <v>44803</v>
      </c>
      <c r="F9863">
        <f t="shared" si="154"/>
        <v>279.56</v>
      </c>
      <c r="J9863" s="34" t="s">
        <v>9148</v>
      </c>
      <c r="K9863" s="36">
        <v>85.31</v>
      </c>
    </row>
    <row r="9864" spans="1:11" x14ac:dyDescent="0.25">
      <c r="A9864" t="s">
        <v>9873</v>
      </c>
      <c r="B9864" t="s">
        <v>17</v>
      </c>
      <c r="C9864">
        <v>42377</v>
      </c>
      <c r="D9864">
        <v>1</v>
      </c>
      <c r="E9864" s="1">
        <v>44673</v>
      </c>
      <c r="F9864">
        <f t="shared" si="154"/>
        <v>171.29</v>
      </c>
      <c r="J9864" s="34" t="s">
        <v>3980</v>
      </c>
      <c r="K9864" s="36">
        <v>133.04</v>
      </c>
    </row>
    <row r="9865" spans="1:11" x14ac:dyDescent="0.25">
      <c r="A9865" t="s">
        <v>9874</v>
      </c>
      <c r="B9865" t="s">
        <v>11</v>
      </c>
      <c r="C9865">
        <v>35064</v>
      </c>
      <c r="D9865">
        <v>1</v>
      </c>
      <c r="E9865" s="1">
        <v>44924</v>
      </c>
      <c r="F9865">
        <f t="shared" si="154"/>
        <v>21.2</v>
      </c>
      <c r="J9865" s="34" t="s">
        <v>2618</v>
      </c>
      <c r="K9865" s="36">
        <v>76.900000000000006</v>
      </c>
    </row>
    <row r="9866" spans="1:11" x14ac:dyDescent="0.25">
      <c r="A9866" t="s">
        <v>9875</v>
      </c>
      <c r="B9866" t="s">
        <v>11</v>
      </c>
      <c r="C9866">
        <v>84506</v>
      </c>
      <c r="D9866">
        <v>1</v>
      </c>
      <c r="E9866" s="1">
        <v>44903</v>
      </c>
      <c r="F9866">
        <f t="shared" si="154"/>
        <v>213.1</v>
      </c>
      <c r="J9866" s="34" t="s">
        <v>9260</v>
      </c>
      <c r="K9866" s="36">
        <v>494.91</v>
      </c>
    </row>
    <row r="9867" spans="1:11" x14ac:dyDescent="0.25">
      <c r="A9867" t="s">
        <v>9876</v>
      </c>
      <c r="B9867" t="s">
        <v>8</v>
      </c>
      <c r="C9867">
        <v>131697</v>
      </c>
      <c r="D9867">
        <v>2</v>
      </c>
      <c r="E9867" s="1">
        <v>44804</v>
      </c>
      <c r="F9867">
        <f t="shared" si="154"/>
        <v>74.09</v>
      </c>
      <c r="J9867" s="34" t="s">
        <v>2199</v>
      </c>
      <c r="K9867" s="36">
        <v>322.25</v>
      </c>
    </row>
    <row r="9868" spans="1:11" x14ac:dyDescent="0.25">
      <c r="A9868" t="s">
        <v>9877</v>
      </c>
      <c r="B9868" t="s">
        <v>11</v>
      </c>
      <c r="C9868">
        <v>36404</v>
      </c>
      <c r="D9868">
        <v>1</v>
      </c>
      <c r="E9868" s="1">
        <v>44792</v>
      </c>
      <c r="F9868">
        <f t="shared" si="154"/>
        <v>21.44</v>
      </c>
      <c r="J9868" s="34" t="s">
        <v>9362</v>
      </c>
      <c r="K9868" s="36">
        <v>62.48</v>
      </c>
    </row>
    <row r="9869" spans="1:11" x14ac:dyDescent="0.25">
      <c r="A9869" t="s">
        <v>9878</v>
      </c>
      <c r="B9869" t="s">
        <v>6</v>
      </c>
      <c r="C9869">
        <v>134550</v>
      </c>
      <c r="D9869">
        <v>2</v>
      </c>
      <c r="E9869" s="1">
        <v>44809</v>
      </c>
      <c r="F9869">
        <f t="shared" si="154"/>
        <v>92.8</v>
      </c>
      <c r="J9869" s="34" t="s">
        <v>7624</v>
      </c>
      <c r="K9869" s="36">
        <v>120.15</v>
      </c>
    </row>
    <row r="9870" spans="1:11" x14ac:dyDescent="0.25">
      <c r="A9870" t="s">
        <v>9879</v>
      </c>
      <c r="B9870" t="s">
        <v>11</v>
      </c>
      <c r="C9870">
        <v>46356</v>
      </c>
      <c r="D9870">
        <v>1</v>
      </c>
      <c r="E9870" s="1">
        <v>44697</v>
      </c>
      <c r="F9870">
        <f t="shared" si="154"/>
        <v>82.68</v>
      </c>
      <c r="J9870" s="34" t="s">
        <v>6286</v>
      </c>
      <c r="K9870" s="36">
        <v>76.900000000000006</v>
      </c>
    </row>
    <row r="9871" spans="1:11" x14ac:dyDescent="0.25">
      <c r="A9871" t="s">
        <v>9880</v>
      </c>
      <c r="B9871" t="s">
        <v>17</v>
      </c>
      <c r="C9871">
        <v>77325</v>
      </c>
      <c r="D9871">
        <v>1</v>
      </c>
      <c r="E9871" s="1">
        <v>44868</v>
      </c>
      <c r="F9871">
        <f t="shared" si="154"/>
        <v>54.17</v>
      </c>
      <c r="J9871" s="34" t="s">
        <v>10737</v>
      </c>
      <c r="K9871" s="36">
        <v>76.900000000000006</v>
      </c>
    </row>
    <row r="9872" spans="1:11" x14ac:dyDescent="0.25">
      <c r="A9872" t="s">
        <v>9881</v>
      </c>
      <c r="B9872" t="s">
        <v>13</v>
      </c>
      <c r="C9872">
        <v>135811</v>
      </c>
      <c r="D9872">
        <v>2</v>
      </c>
      <c r="E9872" s="1">
        <v>44813</v>
      </c>
      <c r="F9872">
        <f t="shared" si="154"/>
        <v>151.43</v>
      </c>
      <c r="J9872" s="34" t="s">
        <v>862</v>
      </c>
      <c r="K9872" s="36">
        <v>14.42</v>
      </c>
    </row>
    <row r="9873" spans="1:11" x14ac:dyDescent="0.25">
      <c r="A9873" t="s">
        <v>9882</v>
      </c>
      <c r="B9873" t="s">
        <v>11</v>
      </c>
      <c r="C9873">
        <v>47091</v>
      </c>
      <c r="D9873">
        <v>1</v>
      </c>
      <c r="E9873" s="1">
        <v>44740</v>
      </c>
      <c r="F9873">
        <f t="shared" si="154"/>
        <v>301.3</v>
      </c>
      <c r="J9873" s="34" t="s">
        <v>585</v>
      </c>
      <c r="K9873" s="36">
        <v>10.81</v>
      </c>
    </row>
    <row r="9874" spans="1:11" x14ac:dyDescent="0.25">
      <c r="A9874" t="s">
        <v>9883</v>
      </c>
      <c r="B9874" t="s">
        <v>8</v>
      </c>
      <c r="C9874">
        <v>135512</v>
      </c>
      <c r="D9874">
        <v>2</v>
      </c>
      <c r="E9874" s="1">
        <v>44834</v>
      </c>
      <c r="F9874">
        <f t="shared" si="154"/>
        <v>136.41</v>
      </c>
      <c r="J9874" s="34" t="s">
        <v>8619</v>
      </c>
      <c r="K9874" s="36">
        <v>55.04</v>
      </c>
    </row>
    <row r="9875" spans="1:11" x14ac:dyDescent="0.25">
      <c r="A9875" t="s">
        <v>9884</v>
      </c>
      <c r="B9875" t="s">
        <v>11</v>
      </c>
      <c r="C9875">
        <v>40837</v>
      </c>
      <c r="D9875">
        <v>1</v>
      </c>
      <c r="E9875" s="1">
        <v>44739</v>
      </c>
      <c r="F9875">
        <f t="shared" si="154"/>
        <v>32.15</v>
      </c>
      <c r="J9875" s="34" t="s">
        <v>10836</v>
      </c>
      <c r="K9875" s="36">
        <v>1296.27</v>
      </c>
    </row>
    <row r="9876" spans="1:11" x14ac:dyDescent="0.25">
      <c r="A9876" t="s">
        <v>9885</v>
      </c>
      <c r="B9876" t="s">
        <v>8</v>
      </c>
      <c r="C9876">
        <v>92462</v>
      </c>
      <c r="D9876">
        <v>2</v>
      </c>
      <c r="E9876" s="1">
        <v>44726</v>
      </c>
      <c r="F9876">
        <f t="shared" si="154"/>
        <v>10.57</v>
      </c>
      <c r="J9876" s="34" t="s">
        <v>6821</v>
      </c>
      <c r="K9876" s="36">
        <v>57.68</v>
      </c>
    </row>
    <row r="9877" spans="1:11" x14ac:dyDescent="0.25">
      <c r="A9877" t="s">
        <v>9886</v>
      </c>
      <c r="B9877" t="s">
        <v>8</v>
      </c>
      <c r="C9877">
        <v>76218</v>
      </c>
      <c r="D9877">
        <v>2</v>
      </c>
      <c r="E9877" s="1">
        <v>44622</v>
      </c>
      <c r="F9877">
        <f t="shared" si="154"/>
        <v>12.94</v>
      </c>
      <c r="J9877" s="34" t="s">
        <v>5719</v>
      </c>
      <c r="K9877" s="36">
        <v>259.61</v>
      </c>
    </row>
    <row r="9878" spans="1:11" x14ac:dyDescent="0.25">
      <c r="A9878" t="s">
        <v>9887</v>
      </c>
      <c r="B9878" t="s">
        <v>40</v>
      </c>
      <c r="C9878">
        <v>91816</v>
      </c>
      <c r="D9878">
        <v>1</v>
      </c>
      <c r="E9878" s="1">
        <v>44926</v>
      </c>
      <c r="F9878">
        <f t="shared" si="154"/>
        <v>82.44</v>
      </c>
      <c r="J9878" s="34" t="s">
        <v>2646</v>
      </c>
      <c r="K9878" s="36">
        <v>76.900000000000006</v>
      </c>
    </row>
    <row r="9879" spans="1:11" x14ac:dyDescent="0.25">
      <c r="A9879" t="s">
        <v>9888</v>
      </c>
      <c r="B9879" t="s">
        <v>17</v>
      </c>
      <c r="C9879">
        <v>49268</v>
      </c>
      <c r="D9879">
        <v>1</v>
      </c>
      <c r="E9879" s="1">
        <v>44861</v>
      </c>
      <c r="F9879">
        <f t="shared" si="154"/>
        <v>176.74</v>
      </c>
      <c r="J9879" s="34" t="s">
        <v>8477</v>
      </c>
      <c r="K9879" s="36">
        <v>184.11</v>
      </c>
    </row>
    <row r="9880" spans="1:11" x14ac:dyDescent="0.25">
      <c r="A9880" t="s">
        <v>9889</v>
      </c>
      <c r="B9880" t="s">
        <v>8</v>
      </c>
      <c r="C9880">
        <v>70583</v>
      </c>
      <c r="D9880">
        <v>2</v>
      </c>
      <c r="E9880" s="1">
        <v>44595</v>
      </c>
      <c r="F9880">
        <f t="shared" si="154"/>
        <v>81.06</v>
      </c>
      <c r="J9880" s="34" t="s">
        <v>7576</v>
      </c>
      <c r="K9880" s="36">
        <v>55.94</v>
      </c>
    </row>
    <row r="9881" spans="1:11" x14ac:dyDescent="0.25">
      <c r="A9881" t="s">
        <v>9890</v>
      </c>
      <c r="B9881" t="s">
        <v>11</v>
      </c>
      <c r="C9881">
        <v>38794</v>
      </c>
      <c r="D9881">
        <v>1</v>
      </c>
      <c r="E9881" s="1">
        <v>44775</v>
      </c>
      <c r="F9881">
        <f t="shared" si="154"/>
        <v>14.17</v>
      </c>
      <c r="J9881" s="34" t="s">
        <v>4916</v>
      </c>
      <c r="K9881" s="36">
        <v>42.84</v>
      </c>
    </row>
    <row r="9882" spans="1:11" x14ac:dyDescent="0.25">
      <c r="A9882" t="s">
        <v>9891</v>
      </c>
      <c r="B9882" t="s">
        <v>17</v>
      </c>
      <c r="C9882">
        <v>89043</v>
      </c>
      <c r="D9882">
        <v>1</v>
      </c>
      <c r="E9882" s="1">
        <v>44920</v>
      </c>
      <c r="F9882">
        <f t="shared" si="154"/>
        <v>83.61</v>
      </c>
      <c r="J9882" s="34" t="s">
        <v>6236</v>
      </c>
      <c r="K9882" s="36">
        <v>106.93</v>
      </c>
    </row>
    <row r="9883" spans="1:11" x14ac:dyDescent="0.25">
      <c r="A9883" t="s">
        <v>9892</v>
      </c>
      <c r="B9883" t="s">
        <v>17</v>
      </c>
      <c r="C9883">
        <v>36714</v>
      </c>
      <c r="D9883">
        <v>1</v>
      </c>
      <c r="E9883" s="1">
        <v>44872</v>
      </c>
      <c r="F9883">
        <f t="shared" si="154"/>
        <v>40.04</v>
      </c>
      <c r="J9883" s="34" t="s">
        <v>5023</v>
      </c>
      <c r="K9883" s="36">
        <v>127.36</v>
      </c>
    </row>
    <row r="9884" spans="1:11" x14ac:dyDescent="0.25">
      <c r="A9884" t="s">
        <v>9893</v>
      </c>
      <c r="B9884" t="s">
        <v>8</v>
      </c>
      <c r="C9884">
        <v>129323</v>
      </c>
      <c r="D9884">
        <v>2</v>
      </c>
      <c r="E9884" s="1">
        <v>44784</v>
      </c>
      <c r="F9884">
        <f t="shared" si="154"/>
        <v>61.08</v>
      </c>
      <c r="J9884" s="34" t="s">
        <v>6863</v>
      </c>
      <c r="K9884" s="36">
        <v>218.21</v>
      </c>
    </row>
    <row r="9885" spans="1:11" x14ac:dyDescent="0.25">
      <c r="A9885" t="s">
        <v>9894</v>
      </c>
      <c r="B9885" t="s">
        <v>8</v>
      </c>
      <c r="C9885">
        <v>50921</v>
      </c>
      <c r="D9885">
        <v>2</v>
      </c>
      <c r="E9885" s="1">
        <v>44883</v>
      </c>
      <c r="F9885">
        <f t="shared" si="154"/>
        <v>40.85</v>
      </c>
      <c r="J9885" s="34" t="s">
        <v>5708</v>
      </c>
      <c r="K9885" s="36">
        <v>76.900000000000006</v>
      </c>
    </row>
    <row r="9886" spans="1:11" x14ac:dyDescent="0.25">
      <c r="A9886" t="s">
        <v>9895</v>
      </c>
      <c r="B9886" t="s">
        <v>6</v>
      </c>
      <c r="C9886">
        <v>92849</v>
      </c>
      <c r="D9886">
        <v>2</v>
      </c>
      <c r="E9886" s="1">
        <v>44719</v>
      </c>
      <c r="F9886">
        <f t="shared" si="154"/>
        <v>829.26</v>
      </c>
      <c r="J9886" s="34" t="s">
        <v>2310</v>
      </c>
      <c r="K9886" s="36">
        <v>376.67</v>
      </c>
    </row>
    <row r="9887" spans="1:11" x14ac:dyDescent="0.25">
      <c r="A9887" t="s">
        <v>9896</v>
      </c>
      <c r="B9887" t="s">
        <v>6</v>
      </c>
      <c r="C9887">
        <v>90316</v>
      </c>
      <c r="D9887">
        <v>2</v>
      </c>
      <c r="E9887" s="1">
        <v>44649</v>
      </c>
      <c r="F9887">
        <f t="shared" si="154"/>
        <v>52.53</v>
      </c>
      <c r="J9887" s="34" t="s">
        <v>1051</v>
      </c>
      <c r="K9887" s="36">
        <v>14.42</v>
      </c>
    </row>
    <row r="9888" spans="1:11" x14ac:dyDescent="0.25">
      <c r="A9888" t="s">
        <v>9897</v>
      </c>
      <c r="B9888" t="s">
        <v>11</v>
      </c>
      <c r="C9888">
        <v>33841</v>
      </c>
      <c r="D9888">
        <v>1</v>
      </c>
      <c r="E9888" s="1">
        <v>44584</v>
      </c>
      <c r="F9888">
        <f t="shared" si="154"/>
        <v>10.33</v>
      </c>
      <c r="J9888" s="34" t="s">
        <v>10758</v>
      </c>
      <c r="K9888" s="36">
        <v>85.31</v>
      </c>
    </row>
    <row r="9889" spans="1:11" x14ac:dyDescent="0.25">
      <c r="A9889" t="s">
        <v>9898</v>
      </c>
      <c r="B9889" t="s">
        <v>6</v>
      </c>
      <c r="C9889">
        <v>145182</v>
      </c>
      <c r="D9889">
        <v>2</v>
      </c>
      <c r="E9889" s="1">
        <v>44858</v>
      </c>
      <c r="F9889">
        <f t="shared" si="154"/>
        <v>85.06</v>
      </c>
      <c r="J9889" s="34" t="s">
        <v>9029</v>
      </c>
      <c r="K9889" s="36">
        <v>55.04</v>
      </c>
    </row>
    <row r="9890" spans="1:11" x14ac:dyDescent="0.25">
      <c r="A9890" t="s">
        <v>9899</v>
      </c>
      <c r="B9890" t="s">
        <v>17</v>
      </c>
      <c r="C9890">
        <v>21967</v>
      </c>
      <c r="D9890">
        <v>1</v>
      </c>
      <c r="E9890" s="1">
        <v>44896</v>
      </c>
      <c r="F9890">
        <f t="shared" si="154"/>
        <v>25.9</v>
      </c>
      <c r="J9890" s="34" t="s">
        <v>156</v>
      </c>
      <c r="K9890" s="36">
        <v>81.709999999999994</v>
      </c>
    </row>
    <row r="9891" spans="1:11" x14ac:dyDescent="0.25">
      <c r="A9891" t="s">
        <v>9900</v>
      </c>
      <c r="B9891" t="s">
        <v>17</v>
      </c>
      <c r="C9891">
        <v>27803</v>
      </c>
      <c r="D9891">
        <v>1</v>
      </c>
      <c r="E9891" s="1">
        <v>44770</v>
      </c>
      <c r="F9891">
        <f t="shared" si="154"/>
        <v>82.44</v>
      </c>
      <c r="J9891" s="34" t="s">
        <v>2781</v>
      </c>
      <c r="K9891" s="36">
        <v>85.31</v>
      </c>
    </row>
    <row r="9892" spans="1:11" x14ac:dyDescent="0.25">
      <c r="A9892" t="s">
        <v>9901</v>
      </c>
      <c r="B9892" t="s">
        <v>17</v>
      </c>
      <c r="C9892">
        <v>24108</v>
      </c>
      <c r="D9892">
        <v>1</v>
      </c>
      <c r="E9892" s="1">
        <v>44590</v>
      </c>
      <c r="F9892">
        <f t="shared" si="154"/>
        <v>171.28</v>
      </c>
      <c r="J9892" s="34" t="s">
        <v>2802</v>
      </c>
      <c r="K9892" s="36">
        <v>10.81</v>
      </c>
    </row>
    <row r="9893" spans="1:11" x14ac:dyDescent="0.25">
      <c r="A9893" t="s">
        <v>9902</v>
      </c>
      <c r="B9893" t="s">
        <v>8</v>
      </c>
      <c r="C9893">
        <v>43863</v>
      </c>
      <c r="D9893">
        <v>2</v>
      </c>
      <c r="E9893" s="1">
        <v>44708</v>
      </c>
      <c r="F9893">
        <f t="shared" si="154"/>
        <v>188.42</v>
      </c>
      <c r="J9893" s="34" t="s">
        <v>3144</v>
      </c>
      <c r="K9893" s="36">
        <v>271.77</v>
      </c>
    </row>
    <row r="9894" spans="1:11" x14ac:dyDescent="0.25">
      <c r="A9894" t="s">
        <v>9903</v>
      </c>
      <c r="B9894" t="s">
        <v>17</v>
      </c>
      <c r="C9894">
        <v>27935</v>
      </c>
      <c r="D9894">
        <v>1</v>
      </c>
      <c r="E9894" s="1">
        <v>44630</v>
      </c>
      <c r="F9894">
        <f t="shared" si="154"/>
        <v>659.14</v>
      </c>
      <c r="J9894" s="34" t="s">
        <v>3291</v>
      </c>
      <c r="K9894" s="36">
        <v>76.900000000000006</v>
      </c>
    </row>
    <row r="9895" spans="1:11" x14ac:dyDescent="0.25">
      <c r="A9895" t="s">
        <v>9904</v>
      </c>
      <c r="B9895" t="s">
        <v>17</v>
      </c>
      <c r="C9895">
        <v>30374</v>
      </c>
      <c r="D9895">
        <v>1</v>
      </c>
      <c r="E9895" s="1">
        <v>44756</v>
      </c>
      <c r="F9895">
        <f t="shared" si="154"/>
        <v>106.59</v>
      </c>
      <c r="J9895" s="34" t="s">
        <v>3629</v>
      </c>
      <c r="K9895" s="36">
        <v>111.39</v>
      </c>
    </row>
    <row r="9896" spans="1:11" x14ac:dyDescent="0.25">
      <c r="A9896" t="s">
        <v>9905</v>
      </c>
      <c r="B9896" t="s">
        <v>8</v>
      </c>
      <c r="C9896">
        <v>156530</v>
      </c>
      <c r="D9896">
        <v>2</v>
      </c>
      <c r="E9896" s="1">
        <v>44910</v>
      </c>
      <c r="F9896">
        <f t="shared" si="154"/>
        <v>85.31</v>
      </c>
      <c r="J9896" s="35" t="s">
        <v>3805</v>
      </c>
      <c r="K9896" s="36">
        <v>654.82000000000005</v>
      </c>
    </row>
    <row r="9897" spans="1:11" x14ac:dyDescent="0.25">
      <c r="A9897" t="s">
        <v>9906</v>
      </c>
      <c r="B9897" t="s">
        <v>6</v>
      </c>
      <c r="C9897">
        <v>128699</v>
      </c>
      <c r="D9897">
        <v>2</v>
      </c>
      <c r="E9897" s="1">
        <v>44775</v>
      </c>
      <c r="F9897">
        <f t="shared" si="154"/>
        <v>177.38</v>
      </c>
      <c r="J9897" s="34" t="s">
        <v>4529</v>
      </c>
      <c r="K9897" s="36">
        <v>84.11</v>
      </c>
    </row>
    <row r="9898" spans="1:11" x14ac:dyDescent="0.25">
      <c r="A9898" t="s">
        <v>9907</v>
      </c>
      <c r="B9898" t="s">
        <v>6</v>
      </c>
      <c r="C9898">
        <v>121442</v>
      </c>
      <c r="D9898">
        <v>2</v>
      </c>
      <c r="E9898" s="1">
        <v>44831</v>
      </c>
      <c r="F9898">
        <f t="shared" si="154"/>
        <v>809.33</v>
      </c>
      <c r="J9898" s="34" t="s">
        <v>2363</v>
      </c>
      <c r="K9898" s="36">
        <v>146.59</v>
      </c>
    </row>
    <row r="9899" spans="1:11" x14ac:dyDescent="0.25">
      <c r="A9899" t="s">
        <v>9908</v>
      </c>
      <c r="B9899" t="s">
        <v>17</v>
      </c>
      <c r="C9899">
        <v>18111</v>
      </c>
      <c r="D9899">
        <v>1</v>
      </c>
      <c r="E9899" s="1">
        <v>44573</v>
      </c>
      <c r="F9899">
        <f t="shared" si="154"/>
        <v>150.77000000000001</v>
      </c>
      <c r="J9899" s="34" t="s">
        <v>8153</v>
      </c>
      <c r="K9899" s="36">
        <v>112.94</v>
      </c>
    </row>
    <row r="9900" spans="1:11" x14ac:dyDescent="0.25">
      <c r="A9900" t="s">
        <v>9909</v>
      </c>
      <c r="B9900" t="s">
        <v>6</v>
      </c>
      <c r="C9900">
        <v>159353</v>
      </c>
      <c r="D9900">
        <v>2</v>
      </c>
      <c r="E9900" s="1">
        <v>44925</v>
      </c>
      <c r="F9900">
        <f t="shared" si="154"/>
        <v>213.86</v>
      </c>
      <c r="J9900" s="34" t="s">
        <v>8564</v>
      </c>
      <c r="K9900" s="36">
        <v>64.88</v>
      </c>
    </row>
    <row r="9901" spans="1:11" x14ac:dyDescent="0.25">
      <c r="A9901" t="s">
        <v>9910</v>
      </c>
      <c r="B9901" t="s">
        <v>17</v>
      </c>
      <c r="C9901">
        <v>24008</v>
      </c>
      <c r="D9901">
        <v>1</v>
      </c>
      <c r="E9901" s="1">
        <v>44630</v>
      </c>
      <c r="F9901">
        <f t="shared" si="154"/>
        <v>9.14</v>
      </c>
      <c r="J9901" s="34" t="s">
        <v>1339</v>
      </c>
      <c r="K9901" s="36">
        <v>309.44</v>
      </c>
    </row>
    <row r="9902" spans="1:11" x14ac:dyDescent="0.25">
      <c r="A9902" t="s">
        <v>9911</v>
      </c>
      <c r="B9902" t="s">
        <v>11</v>
      </c>
      <c r="C9902">
        <v>38794</v>
      </c>
      <c r="D9902">
        <v>1</v>
      </c>
      <c r="E9902" s="1">
        <v>44852</v>
      </c>
      <c r="F9902">
        <f t="shared" si="154"/>
        <v>56.19</v>
      </c>
      <c r="J9902" s="34" t="s">
        <v>9788</v>
      </c>
      <c r="K9902" s="36">
        <v>57.68</v>
      </c>
    </row>
    <row r="9903" spans="1:11" x14ac:dyDescent="0.25">
      <c r="A9903" t="s">
        <v>9912</v>
      </c>
      <c r="B9903" t="s">
        <v>8</v>
      </c>
      <c r="C9903">
        <v>58421</v>
      </c>
      <c r="D9903">
        <v>2</v>
      </c>
      <c r="E9903" s="1">
        <v>44686</v>
      </c>
      <c r="F9903">
        <f t="shared" si="154"/>
        <v>156.32</v>
      </c>
      <c r="J9903" s="34" t="s">
        <v>2876</v>
      </c>
      <c r="K9903" s="36">
        <v>192.6</v>
      </c>
    </row>
    <row r="9904" spans="1:11" x14ac:dyDescent="0.25">
      <c r="A9904" t="s">
        <v>9913</v>
      </c>
      <c r="B9904" t="s">
        <v>17</v>
      </c>
      <c r="C9904">
        <v>40415</v>
      </c>
      <c r="D9904">
        <v>1</v>
      </c>
      <c r="E9904" s="1">
        <v>44827</v>
      </c>
      <c r="F9904">
        <f t="shared" si="154"/>
        <v>5657.64</v>
      </c>
      <c r="J9904" s="34" t="s">
        <v>7583</v>
      </c>
      <c r="K9904" s="36">
        <v>245.39</v>
      </c>
    </row>
    <row r="9905" spans="1:11" x14ac:dyDescent="0.25">
      <c r="A9905" t="s">
        <v>9914</v>
      </c>
      <c r="B9905" t="s">
        <v>17</v>
      </c>
      <c r="C9905">
        <v>37054</v>
      </c>
      <c r="D9905">
        <v>1</v>
      </c>
      <c r="E9905" s="1">
        <v>44862</v>
      </c>
      <c r="F9905">
        <f t="shared" si="154"/>
        <v>10.6</v>
      </c>
      <c r="J9905" s="34" t="s">
        <v>9</v>
      </c>
      <c r="K9905" s="36">
        <v>85.31</v>
      </c>
    </row>
    <row r="9906" spans="1:11" x14ac:dyDescent="0.25">
      <c r="A9906" t="s">
        <v>9915</v>
      </c>
      <c r="B9906" t="s">
        <v>8</v>
      </c>
      <c r="C9906">
        <v>44007</v>
      </c>
      <c r="D9906">
        <v>2</v>
      </c>
      <c r="E9906" s="1">
        <v>44897</v>
      </c>
      <c r="F9906">
        <f t="shared" si="154"/>
        <v>44.29</v>
      </c>
      <c r="J9906" s="34" t="s">
        <v>7868</v>
      </c>
      <c r="K9906" s="36">
        <v>76.900000000000006</v>
      </c>
    </row>
    <row r="9907" spans="1:11" x14ac:dyDescent="0.25">
      <c r="A9907" t="s">
        <v>9916</v>
      </c>
      <c r="B9907" t="s">
        <v>17</v>
      </c>
      <c r="C9907">
        <v>45881</v>
      </c>
      <c r="D9907">
        <v>1</v>
      </c>
      <c r="E9907" s="1">
        <v>44813</v>
      </c>
      <c r="F9907">
        <f t="shared" si="154"/>
        <v>303.74</v>
      </c>
      <c r="J9907" s="34" t="s">
        <v>5082</v>
      </c>
      <c r="K9907" s="36">
        <v>235.58</v>
      </c>
    </row>
    <row r="9908" spans="1:11" x14ac:dyDescent="0.25">
      <c r="A9908" t="s">
        <v>9917</v>
      </c>
      <c r="B9908" t="s">
        <v>6</v>
      </c>
      <c r="C9908">
        <v>68127</v>
      </c>
      <c r="D9908">
        <v>2</v>
      </c>
      <c r="E9908" s="1">
        <v>44699</v>
      </c>
      <c r="F9908">
        <f t="shared" si="154"/>
        <v>135.09</v>
      </c>
      <c r="J9908" s="34" t="s">
        <v>5683</v>
      </c>
      <c r="K9908" s="36">
        <v>299.17</v>
      </c>
    </row>
    <row r="9909" spans="1:11" x14ac:dyDescent="0.25">
      <c r="A9909" t="s">
        <v>9918</v>
      </c>
      <c r="B9909" t="s">
        <v>8</v>
      </c>
      <c r="C9909">
        <v>54967</v>
      </c>
      <c r="D9909">
        <v>2</v>
      </c>
      <c r="E9909" s="1">
        <v>44651</v>
      </c>
      <c r="F9909" t="str">
        <f t="shared" si="154"/>
        <v>NULL</v>
      </c>
      <c r="J9909" s="34" t="s">
        <v>3403</v>
      </c>
      <c r="K9909" s="36">
        <v>57.68</v>
      </c>
    </row>
    <row r="9910" spans="1:11" x14ac:dyDescent="0.25">
      <c r="A9910" t="s">
        <v>9919</v>
      </c>
      <c r="B9910" t="s">
        <v>17</v>
      </c>
      <c r="C9910">
        <v>46006</v>
      </c>
      <c r="D9910">
        <v>1</v>
      </c>
      <c r="E9910" s="1">
        <v>44868</v>
      </c>
      <c r="F9910">
        <f t="shared" si="154"/>
        <v>135.52000000000001</v>
      </c>
      <c r="J9910" s="34" t="s">
        <v>9702</v>
      </c>
      <c r="K9910" s="36">
        <v>321.44</v>
      </c>
    </row>
    <row r="9911" spans="1:11" x14ac:dyDescent="0.25">
      <c r="A9911" t="s">
        <v>9920</v>
      </c>
      <c r="B9911" t="s">
        <v>11</v>
      </c>
      <c r="C9911">
        <v>53354</v>
      </c>
      <c r="D9911">
        <v>1</v>
      </c>
      <c r="E9911" s="1">
        <v>44754</v>
      </c>
      <c r="F9911">
        <f t="shared" si="154"/>
        <v>21.82</v>
      </c>
      <c r="J9911" s="34" t="s">
        <v>468</v>
      </c>
      <c r="K9911" s="36">
        <v>34.01</v>
      </c>
    </row>
    <row r="9912" spans="1:11" x14ac:dyDescent="0.25">
      <c r="A9912" t="s">
        <v>9921</v>
      </c>
      <c r="B9912" t="s">
        <v>40</v>
      </c>
      <c r="C9912">
        <v>87575</v>
      </c>
      <c r="D9912">
        <v>1</v>
      </c>
      <c r="E9912" s="1">
        <v>44898</v>
      </c>
      <c r="F9912">
        <f t="shared" si="154"/>
        <v>84.79</v>
      </c>
      <c r="J9912" s="34" t="s">
        <v>8152</v>
      </c>
      <c r="K9912" s="36">
        <v>1871.36</v>
      </c>
    </row>
    <row r="9913" spans="1:11" x14ac:dyDescent="0.25">
      <c r="A9913" t="s">
        <v>9922</v>
      </c>
      <c r="B9913" t="s">
        <v>17</v>
      </c>
      <c r="C9913">
        <v>18265</v>
      </c>
      <c r="D9913">
        <v>1</v>
      </c>
      <c r="E9913" s="1">
        <v>44720</v>
      </c>
      <c r="F9913">
        <f t="shared" si="154"/>
        <v>151.86000000000001</v>
      </c>
      <c r="J9913" s="34" t="s">
        <v>6397</v>
      </c>
      <c r="K9913" s="36">
        <v>76.900000000000006</v>
      </c>
    </row>
    <row r="9914" spans="1:11" x14ac:dyDescent="0.25">
      <c r="A9914" t="s">
        <v>9923</v>
      </c>
      <c r="B9914" t="s">
        <v>17</v>
      </c>
      <c r="C9914">
        <v>43423</v>
      </c>
      <c r="D9914">
        <v>1</v>
      </c>
      <c r="E9914" s="1">
        <v>44767</v>
      </c>
      <c r="F9914">
        <f t="shared" si="154"/>
        <v>32.04</v>
      </c>
      <c r="J9914" s="34" t="s">
        <v>908</v>
      </c>
      <c r="K9914" s="36">
        <v>43.25</v>
      </c>
    </row>
    <row r="9915" spans="1:11" x14ac:dyDescent="0.25">
      <c r="A9915" t="s">
        <v>9924</v>
      </c>
      <c r="B9915" t="s">
        <v>40</v>
      </c>
      <c r="C9915">
        <v>59978</v>
      </c>
      <c r="D9915">
        <v>1</v>
      </c>
      <c r="E9915" s="1">
        <v>44882</v>
      </c>
      <c r="F9915">
        <f t="shared" si="154"/>
        <v>178.99</v>
      </c>
      <c r="J9915" s="34" t="s">
        <v>10360</v>
      </c>
      <c r="K9915" s="36">
        <v>87.71</v>
      </c>
    </row>
    <row r="9916" spans="1:11" x14ac:dyDescent="0.25">
      <c r="A9916" t="s">
        <v>9925</v>
      </c>
      <c r="B9916" t="s">
        <v>17</v>
      </c>
      <c r="C9916">
        <v>30296</v>
      </c>
      <c r="D9916">
        <v>1</v>
      </c>
      <c r="E9916" s="1">
        <v>44761</v>
      </c>
      <c r="F9916">
        <f t="shared" si="154"/>
        <v>30.62</v>
      </c>
      <c r="J9916" s="34" t="s">
        <v>7615</v>
      </c>
      <c r="K9916" s="36">
        <v>96.12</v>
      </c>
    </row>
    <row r="9917" spans="1:11" x14ac:dyDescent="0.25">
      <c r="A9917" t="s">
        <v>9926</v>
      </c>
      <c r="B9917" t="s">
        <v>40</v>
      </c>
      <c r="C9917">
        <v>69650</v>
      </c>
      <c r="D9917">
        <v>1</v>
      </c>
      <c r="E9917" s="1">
        <v>44845</v>
      </c>
      <c r="F9917">
        <f t="shared" si="154"/>
        <v>35.33</v>
      </c>
      <c r="J9917" s="34" t="s">
        <v>4438</v>
      </c>
      <c r="K9917" s="36">
        <v>146.58000000000001</v>
      </c>
    </row>
    <row r="9918" spans="1:11" x14ac:dyDescent="0.25">
      <c r="A9918" t="s">
        <v>9927</v>
      </c>
      <c r="B9918" t="s">
        <v>8</v>
      </c>
      <c r="C9918">
        <v>135278</v>
      </c>
      <c r="D9918">
        <v>2</v>
      </c>
      <c r="E9918" s="1">
        <v>44827</v>
      </c>
      <c r="F9918">
        <f t="shared" si="154"/>
        <v>10.42</v>
      </c>
      <c r="J9918" s="34" t="s">
        <v>3603</v>
      </c>
      <c r="K9918" s="36">
        <v>27.63</v>
      </c>
    </row>
    <row r="9919" spans="1:11" x14ac:dyDescent="0.25">
      <c r="A9919" t="s">
        <v>9928</v>
      </c>
      <c r="B9919" t="s">
        <v>11</v>
      </c>
      <c r="C9919">
        <v>40369</v>
      </c>
      <c r="D9919">
        <v>1</v>
      </c>
      <c r="E9919" s="1">
        <v>44650</v>
      </c>
      <c r="F9919">
        <f t="shared" si="154"/>
        <v>35.86</v>
      </c>
      <c r="J9919" s="34" t="s">
        <v>6360</v>
      </c>
      <c r="K9919" s="36">
        <v>12.02</v>
      </c>
    </row>
    <row r="9920" spans="1:11" x14ac:dyDescent="0.25">
      <c r="A9920" t="s">
        <v>9929</v>
      </c>
      <c r="B9920" t="s">
        <v>8</v>
      </c>
      <c r="C9920">
        <v>130124</v>
      </c>
      <c r="D9920">
        <v>2</v>
      </c>
      <c r="E9920" s="1">
        <v>44804</v>
      </c>
      <c r="F9920">
        <f t="shared" si="154"/>
        <v>18.79</v>
      </c>
      <c r="J9920" s="34" t="s">
        <v>9661</v>
      </c>
      <c r="K9920" s="36">
        <v>40.479999999999997</v>
      </c>
    </row>
    <row r="9921" spans="1:11" x14ac:dyDescent="0.25">
      <c r="A9921" t="s">
        <v>9930</v>
      </c>
      <c r="B9921" t="s">
        <v>13</v>
      </c>
      <c r="C9921">
        <v>135512</v>
      </c>
      <c r="D9921">
        <v>2</v>
      </c>
      <c r="E9921" s="1">
        <v>44826</v>
      </c>
      <c r="F9921">
        <f t="shared" si="154"/>
        <v>260.97000000000003</v>
      </c>
      <c r="J9921" s="34" t="s">
        <v>4672</v>
      </c>
      <c r="K9921" s="36">
        <v>40.479999999999997</v>
      </c>
    </row>
    <row r="9922" spans="1:11" x14ac:dyDescent="0.25">
      <c r="A9922" t="s">
        <v>9931</v>
      </c>
      <c r="B9922" t="s">
        <v>17</v>
      </c>
      <c r="C9922">
        <v>40952</v>
      </c>
      <c r="D9922">
        <v>1</v>
      </c>
      <c r="E9922" s="1">
        <v>44628</v>
      </c>
      <c r="F9922">
        <f t="shared" ref="F9922:F9985" si="155">VLOOKUP(A9922,$J$1:$K$11016,2,FALSE)</f>
        <v>71.209999999999994</v>
      </c>
      <c r="J9922" s="34" t="s">
        <v>10612</v>
      </c>
      <c r="K9922" s="36">
        <v>76.900000000000006</v>
      </c>
    </row>
    <row r="9923" spans="1:11" x14ac:dyDescent="0.25">
      <c r="A9923" t="s">
        <v>9932</v>
      </c>
      <c r="B9923" t="s">
        <v>11</v>
      </c>
      <c r="C9923">
        <v>59018</v>
      </c>
      <c r="D9923">
        <v>1</v>
      </c>
      <c r="E9923" s="1">
        <v>44771</v>
      </c>
      <c r="F9923">
        <f t="shared" si="155"/>
        <v>89.48</v>
      </c>
      <c r="J9923" s="34" t="s">
        <v>1743</v>
      </c>
      <c r="K9923" s="36">
        <v>115.7</v>
      </c>
    </row>
    <row r="9924" spans="1:11" x14ac:dyDescent="0.25">
      <c r="A9924" t="s">
        <v>9933</v>
      </c>
      <c r="B9924" t="s">
        <v>11</v>
      </c>
      <c r="C9924">
        <v>44283</v>
      </c>
      <c r="D9924">
        <v>1</v>
      </c>
      <c r="E9924" s="1">
        <v>44670</v>
      </c>
      <c r="F9924">
        <f t="shared" si="155"/>
        <v>288.66000000000003</v>
      </c>
      <c r="J9924" s="34" t="s">
        <v>10167</v>
      </c>
      <c r="K9924" s="36">
        <v>87.71</v>
      </c>
    </row>
    <row r="9925" spans="1:11" x14ac:dyDescent="0.25">
      <c r="A9925" t="s">
        <v>9934</v>
      </c>
      <c r="B9925" t="s">
        <v>13</v>
      </c>
      <c r="C9925">
        <v>153314</v>
      </c>
      <c r="D9925">
        <v>2</v>
      </c>
      <c r="E9925" s="1">
        <v>44902</v>
      </c>
      <c r="F9925">
        <f t="shared" si="155"/>
        <v>76.900000000000006</v>
      </c>
      <c r="J9925" s="34" t="s">
        <v>6039</v>
      </c>
      <c r="K9925" s="36">
        <v>146.58000000000001</v>
      </c>
    </row>
    <row r="9926" spans="1:11" x14ac:dyDescent="0.25">
      <c r="A9926" t="s">
        <v>9935</v>
      </c>
      <c r="B9926" t="s">
        <v>6</v>
      </c>
      <c r="C9926">
        <v>158107</v>
      </c>
      <c r="D9926">
        <v>2</v>
      </c>
      <c r="E9926" s="1">
        <v>44916</v>
      </c>
      <c r="F9926">
        <f t="shared" si="155"/>
        <v>74.09</v>
      </c>
      <c r="J9926" s="34" t="s">
        <v>2027</v>
      </c>
      <c r="K9926" s="36">
        <v>85.31</v>
      </c>
    </row>
    <row r="9927" spans="1:11" x14ac:dyDescent="0.25">
      <c r="A9927" t="s">
        <v>9936</v>
      </c>
      <c r="B9927" t="s">
        <v>17</v>
      </c>
      <c r="C9927">
        <v>18693</v>
      </c>
      <c r="D9927">
        <v>1</v>
      </c>
      <c r="E9927" s="1">
        <v>44602</v>
      </c>
      <c r="F9927">
        <f t="shared" si="155"/>
        <v>10.33</v>
      </c>
      <c r="J9927" s="34" t="s">
        <v>8344</v>
      </c>
      <c r="K9927" s="36">
        <v>57.68</v>
      </c>
    </row>
    <row r="9928" spans="1:11" x14ac:dyDescent="0.25">
      <c r="A9928" t="s">
        <v>9937</v>
      </c>
      <c r="B9928" t="s">
        <v>13</v>
      </c>
      <c r="C9928">
        <v>150439</v>
      </c>
      <c r="D9928">
        <v>2</v>
      </c>
      <c r="E9928" s="1">
        <v>44916</v>
      </c>
      <c r="F9928">
        <f t="shared" si="155"/>
        <v>127.36</v>
      </c>
      <c r="J9928" s="34" t="s">
        <v>1736</v>
      </c>
      <c r="K9928" s="36">
        <v>96.12</v>
      </c>
    </row>
    <row r="9929" spans="1:11" x14ac:dyDescent="0.25">
      <c r="A9929" t="s">
        <v>9938</v>
      </c>
      <c r="B9929" t="s">
        <v>8</v>
      </c>
      <c r="C9929">
        <v>88370</v>
      </c>
      <c r="D9929">
        <v>2</v>
      </c>
      <c r="E9929" s="1">
        <v>44628</v>
      </c>
      <c r="F9929">
        <f t="shared" si="155"/>
        <v>61.08</v>
      </c>
      <c r="J9929" s="34" t="s">
        <v>430</v>
      </c>
      <c r="K9929" s="36">
        <v>754.55</v>
      </c>
    </row>
    <row r="9930" spans="1:11" x14ac:dyDescent="0.25">
      <c r="A9930" t="s">
        <v>9939</v>
      </c>
      <c r="B9930" t="s">
        <v>40</v>
      </c>
      <c r="C9930">
        <v>87035</v>
      </c>
      <c r="D9930">
        <v>1</v>
      </c>
      <c r="E9930" s="1">
        <v>44904</v>
      </c>
      <c r="F9930">
        <f t="shared" si="155"/>
        <v>308.64999999999998</v>
      </c>
      <c r="J9930" s="34" t="s">
        <v>4819</v>
      </c>
      <c r="K9930" s="36">
        <v>31.24</v>
      </c>
    </row>
    <row r="9931" spans="1:11" x14ac:dyDescent="0.25">
      <c r="A9931" t="s">
        <v>9940</v>
      </c>
      <c r="B9931" t="s">
        <v>6</v>
      </c>
      <c r="C9931">
        <v>124638</v>
      </c>
      <c r="D9931">
        <v>2</v>
      </c>
      <c r="E9931" s="1">
        <v>44768</v>
      </c>
      <c r="F9931">
        <f t="shared" si="155"/>
        <v>65.790000000000006</v>
      </c>
      <c r="J9931" s="34" t="s">
        <v>1643</v>
      </c>
      <c r="K9931" s="36">
        <v>43.26</v>
      </c>
    </row>
    <row r="9932" spans="1:11" x14ac:dyDescent="0.25">
      <c r="A9932" t="s">
        <v>9941</v>
      </c>
      <c r="B9932" t="s">
        <v>13</v>
      </c>
      <c r="C9932">
        <v>134047</v>
      </c>
      <c r="D9932">
        <v>2</v>
      </c>
      <c r="E9932" s="1">
        <v>44811</v>
      </c>
      <c r="F9932">
        <f t="shared" si="155"/>
        <v>16.440000000000001</v>
      </c>
      <c r="J9932" s="34" t="s">
        <v>6263</v>
      </c>
      <c r="K9932" s="36">
        <v>62.48</v>
      </c>
    </row>
    <row r="9933" spans="1:11" x14ac:dyDescent="0.25">
      <c r="A9933" t="s">
        <v>9942</v>
      </c>
      <c r="B9933" t="s">
        <v>17</v>
      </c>
      <c r="C9933">
        <v>21967</v>
      </c>
      <c r="D9933">
        <v>1</v>
      </c>
      <c r="E9933" s="1">
        <v>44683</v>
      </c>
      <c r="F9933" t="str">
        <f t="shared" si="155"/>
        <v>NULL</v>
      </c>
      <c r="J9933" s="34" t="s">
        <v>2466</v>
      </c>
      <c r="K9933" s="36">
        <v>76.900000000000006</v>
      </c>
    </row>
    <row r="9934" spans="1:11" x14ac:dyDescent="0.25">
      <c r="A9934" t="s">
        <v>9943</v>
      </c>
      <c r="B9934" t="s">
        <v>17</v>
      </c>
      <c r="C9934">
        <v>69348</v>
      </c>
      <c r="D9934">
        <v>1</v>
      </c>
      <c r="E9934" s="1">
        <v>44827</v>
      </c>
      <c r="F9934">
        <f t="shared" si="155"/>
        <v>83.59</v>
      </c>
      <c r="J9934" s="34" t="s">
        <v>6710</v>
      </c>
      <c r="K9934" s="36">
        <v>173.38</v>
      </c>
    </row>
    <row r="9935" spans="1:11" x14ac:dyDescent="0.25">
      <c r="A9935" t="s">
        <v>9944</v>
      </c>
      <c r="B9935" t="s">
        <v>17</v>
      </c>
      <c r="C9935">
        <v>18787</v>
      </c>
      <c r="D9935">
        <v>1</v>
      </c>
      <c r="E9935" s="1">
        <v>44583</v>
      </c>
      <c r="F9935">
        <f t="shared" si="155"/>
        <v>11.48</v>
      </c>
      <c r="J9935" s="34" t="s">
        <v>9292</v>
      </c>
      <c r="K9935" s="36">
        <v>9.61</v>
      </c>
    </row>
    <row r="9936" spans="1:11" x14ac:dyDescent="0.25">
      <c r="A9936" t="s">
        <v>9945</v>
      </c>
      <c r="B9936" t="s">
        <v>6</v>
      </c>
      <c r="C9936">
        <v>136348</v>
      </c>
      <c r="D9936">
        <v>2</v>
      </c>
      <c r="E9936" s="1">
        <v>44827</v>
      </c>
      <c r="F9936">
        <f t="shared" si="155"/>
        <v>93.36</v>
      </c>
      <c r="J9936" s="34" t="s">
        <v>10605</v>
      </c>
      <c r="K9936" s="36">
        <v>222.28</v>
      </c>
    </row>
    <row r="9937" spans="1:11" x14ac:dyDescent="0.25">
      <c r="A9937" t="s">
        <v>9946</v>
      </c>
      <c r="B9937" t="s">
        <v>8</v>
      </c>
      <c r="C9937">
        <v>71097</v>
      </c>
      <c r="D9937">
        <v>2</v>
      </c>
      <c r="E9937" s="1">
        <v>44566</v>
      </c>
      <c r="F9937">
        <f t="shared" si="155"/>
        <v>237.27</v>
      </c>
      <c r="J9937" s="34" t="s">
        <v>569</v>
      </c>
      <c r="K9937" s="36">
        <v>12.02</v>
      </c>
    </row>
    <row r="9938" spans="1:11" x14ac:dyDescent="0.25">
      <c r="A9938" t="s">
        <v>9947</v>
      </c>
      <c r="B9938" t="s">
        <v>17</v>
      </c>
      <c r="C9938">
        <v>22897</v>
      </c>
      <c r="D9938">
        <v>1</v>
      </c>
      <c r="E9938" s="1">
        <v>44583</v>
      </c>
      <c r="F9938">
        <f t="shared" si="155"/>
        <v>132.05000000000001</v>
      </c>
      <c r="J9938" s="34" t="s">
        <v>5777</v>
      </c>
      <c r="K9938" s="36">
        <v>332.35</v>
      </c>
    </row>
    <row r="9939" spans="1:11" x14ac:dyDescent="0.25">
      <c r="A9939" t="s">
        <v>9948</v>
      </c>
      <c r="B9939" t="s">
        <v>11</v>
      </c>
      <c r="C9939">
        <v>66843</v>
      </c>
      <c r="D9939">
        <v>1</v>
      </c>
      <c r="E9939" s="1">
        <v>44811</v>
      </c>
      <c r="F9939">
        <f t="shared" si="155"/>
        <v>46.14</v>
      </c>
      <c r="J9939" s="34" t="s">
        <v>3580</v>
      </c>
      <c r="K9939" s="36">
        <v>86.51</v>
      </c>
    </row>
    <row r="9940" spans="1:11" x14ac:dyDescent="0.25">
      <c r="A9940" t="s">
        <v>9949</v>
      </c>
      <c r="B9940" t="s">
        <v>8</v>
      </c>
      <c r="C9940">
        <v>140247</v>
      </c>
      <c r="D9940">
        <v>2</v>
      </c>
      <c r="E9940" s="1">
        <v>44867</v>
      </c>
      <c r="F9940">
        <f t="shared" si="155"/>
        <v>601.04</v>
      </c>
      <c r="J9940" s="34" t="s">
        <v>381</v>
      </c>
      <c r="K9940" s="36">
        <v>43.25</v>
      </c>
    </row>
    <row r="9941" spans="1:11" x14ac:dyDescent="0.25">
      <c r="A9941" t="s">
        <v>9950</v>
      </c>
      <c r="B9941" t="s">
        <v>8</v>
      </c>
      <c r="C9941">
        <v>146972</v>
      </c>
      <c r="D9941">
        <v>2</v>
      </c>
      <c r="E9941" s="1">
        <v>44886</v>
      </c>
      <c r="F9941">
        <f t="shared" si="155"/>
        <v>76.900000000000006</v>
      </c>
      <c r="J9941" s="34" t="s">
        <v>2771</v>
      </c>
      <c r="K9941" s="36">
        <v>723.21</v>
      </c>
    </row>
    <row r="9942" spans="1:11" x14ac:dyDescent="0.25">
      <c r="A9942" t="s">
        <v>9951</v>
      </c>
      <c r="B9942" t="s">
        <v>13</v>
      </c>
      <c r="C9942">
        <v>149903</v>
      </c>
      <c r="D9942">
        <v>2</v>
      </c>
      <c r="E9942" s="1">
        <v>44882</v>
      </c>
      <c r="F9942">
        <f t="shared" si="155"/>
        <v>84.11</v>
      </c>
      <c r="J9942" s="34" t="s">
        <v>9183</v>
      </c>
      <c r="K9942" s="36">
        <v>75.760000000000005</v>
      </c>
    </row>
    <row r="9943" spans="1:11" x14ac:dyDescent="0.25">
      <c r="A9943" t="s">
        <v>9952</v>
      </c>
      <c r="B9943" t="s">
        <v>6</v>
      </c>
      <c r="C9943">
        <v>124186</v>
      </c>
      <c r="D9943">
        <v>2</v>
      </c>
      <c r="E9943" s="1">
        <v>44756</v>
      </c>
      <c r="F9943">
        <f t="shared" si="155"/>
        <v>75.180000000000007</v>
      </c>
      <c r="J9943" s="34" t="s">
        <v>6554</v>
      </c>
      <c r="K9943" s="36">
        <v>76.900000000000006</v>
      </c>
    </row>
    <row r="9944" spans="1:11" x14ac:dyDescent="0.25">
      <c r="A9944" t="s">
        <v>9953</v>
      </c>
      <c r="B9944" t="s">
        <v>17</v>
      </c>
      <c r="C9944">
        <v>61580</v>
      </c>
      <c r="D9944">
        <v>1</v>
      </c>
      <c r="E9944" s="1">
        <v>44784</v>
      </c>
      <c r="F9944">
        <f t="shared" si="155"/>
        <v>103.6</v>
      </c>
      <c r="J9944" s="34" t="s">
        <v>6724</v>
      </c>
      <c r="K9944" s="36">
        <v>48.06</v>
      </c>
    </row>
    <row r="9945" spans="1:11" x14ac:dyDescent="0.25">
      <c r="A9945" t="s">
        <v>9954</v>
      </c>
      <c r="B9945" t="s">
        <v>13</v>
      </c>
      <c r="C9945">
        <v>146208</v>
      </c>
      <c r="D9945">
        <v>2</v>
      </c>
      <c r="E9945" s="1">
        <v>44873</v>
      </c>
      <c r="F9945">
        <f t="shared" si="155"/>
        <v>36.630000000000003</v>
      </c>
      <c r="J9945" s="35" t="s">
        <v>1838</v>
      </c>
      <c r="K9945" s="36">
        <v>48.34</v>
      </c>
    </row>
    <row r="9946" spans="1:11" x14ac:dyDescent="0.25">
      <c r="A9946" t="s">
        <v>9955</v>
      </c>
      <c r="B9946" t="s">
        <v>8</v>
      </c>
      <c r="C9946">
        <v>124637</v>
      </c>
      <c r="D9946">
        <v>2</v>
      </c>
      <c r="E9946" s="1">
        <v>44767</v>
      </c>
      <c r="F9946">
        <f t="shared" si="155"/>
        <v>104.67</v>
      </c>
      <c r="J9946" s="34" t="s">
        <v>3336</v>
      </c>
      <c r="K9946" s="36">
        <v>10.81</v>
      </c>
    </row>
    <row r="9947" spans="1:11" x14ac:dyDescent="0.25">
      <c r="A9947" t="s">
        <v>9956</v>
      </c>
      <c r="B9947" t="s">
        <v>11</v>
      </c>
      <c r="C9947">
        <v>18297</v>
      </c>
      <c r="D9947">
        <v>1</v>
      </c>
      <c r="E9947" s="1">
        <v>44812</v>
      </c>
      <c r="F9947">
        <f t="shared" si="155"/>
        <v>28.25</v>
      </c>
      <c r="J9947" s="34" t="s">
        <v>2373</v>
      </c>
      <c r="K9947" s="36">
        <v>106.93</v>
      </c>
    </row>
    <row r="9948" spans="1:11" x14ac:dyDescent="0.25">
      <c r="A9948" t="s">
        <v>9957</v>
      </c>
      <c r="B9948" t="s">
        <v>6</v>
      </c>
      <c r="C9948">
        <v>67884</v>
      </c>
      <c r="D9948">
        <v>2</v>
      </c>
      <c r="E9948" s="1">
        <v>44600</v>
      </c>
      <c r="F9948">
        <f t="shared" si="155"/>
        <v>86.93</v>
      </c>
      <c r="J9948" s="34" t="s">
        <v>5193</v>
      </c>
      <c r="K9948" s="36">
        <v>127.36</v>
      </c>
    </row>
    <row r="9949" spans="1:11" x14ac:dyDescent="0.25">
      <c r="A9949" t="s">
        <v>9958</v>
      </c>
      <c r="B9949" t="s">
        <v>8</v>
      </c>
      <c r="C9949">
        <v>88370</v>
      </c>
      <c r="D9949">
        <v>2</v>
      </c>
      <c r="E9949" s="1">
        <v>44868</v>
      </c>
      <c r="F9949">
        <f t="shared" si="155"/>
        <v>60.08</v>
      </c>
      <c r="J9949" s="34" t="s">
        <v>6946</v>
      </c>
      <c r="K9949" s="36">
        <v>7.21</v>
      </c>
    </row>
    <row r="9950" spans="1:11" x14ac:dyDescent="0.25">
      <c r="A9950" t="s">
        <v>9959</v>
      </c>
      <c r="B9950" t="s">
        <v>13</v>
      </c>
      <c r="C9950">
        <v>148689</v>
      </c>
      <c r="D9950">
        <v>2</v>
      </c>
      <c r="E9950" s="1">
        <v>44872</v>
      </c>
      <c r="F9950">
        <f t="shared" si="155"/>
        <v>99.4</v>
      </c>
      <c r="J9950" s="34" t="s">
        <v>4753</v>
      </c>
      <c r="K9950" s="36">
        <v>76.900000000000006</v>
      </c>
    </row>
    <row r="9951" spans="1:11" x14ac:dyDescent="0.25">
      <c r="A9951" t="s">
        <v>9960</v>
      </c>
      <c r="B9951" t="s">
        <v>8</v>
      </c>
      <c r="C9951">
        <v>145831</v>
      </c>
      <c r="D9951">
        <v>2</v>
      </c>
      <c r="E9951" s="1">
        <v>44859</v>
      </c>
      <c r="F9951">
        <f t="shared" si="155"/>
        <v>217.15</v>
      </c>
      <c r="J9951" s="34" t="s">
        <v>3578</v>
      </c>
      <c r="K9951" s="36">
        <v>711.28</v>
      </c>
    </row>
    <row r="9952" spans="1:11" x14ac:dyDescent="0.25">
      <c r="A9952" t="s">
        <v>9961</v>
      </c>
      <c r="B9952" t="s">
        <v>11</v>
      </c>
      <c r="C9952">
        <v>52361</v>
      </c>
      <c r="D9952">
        <v>1</v>
      </c>
      <c r="E9952" s="1">
        <v>44805</v>
      </c>
      <c r="F9952">
        <f t="shared" si="155"/>
        <v>378</v>
      </c>
      <c r="J9952" s="34" t="s">
        <v>9898</v>
      </c>
      <c r="K9952" s="36">
        <v>85.06</v>
      </c>
    </row>
    <row r="9953" spans="1:11" x14ac:dyDescent="0.25">
      <c r="A9953" t="s">
        <v>9962</v>
      </c>
      <c r="B9953" t="s">
        <v>17</v>
      </c>
      <c r="C9953">
        <v>22398</v>
      </c>
      <c r="D9953">
        <v>1</v>
      </c>
      <c r="E9953" s="1">
        <v>44789</v>
      </c>
      <c r="F9953">
        <f t="shared" si="155"/>
        <v>10.6</v>
      </c>
      <c r="J9953" s="34" t="s">
        <v>6471</v>
      </c>
      <c r="K9953" s="36">
        <v>365.34</v>
      </c>
    </row>
    <row r="9954" spans="1:11" x14ac:dyDescent="0.25">
      <c r="A9954" t="s">
        <v>9963</v>
      </c>
      <c r="B9954" t="s">
        <v>6</v>
      </c>
      <c r="C9954">
        <v>124124</v>
      </c>
      <c r="D9954">
        <v>2</v>
      </c>
      <c r="E9954" s="1">
        <v>44817</v>
      </c>
      <c r="F9954">
        <f t="shared" si="155"/>
        <v>23.49</v>
      </c>
      <c r="J9954" s="34" t="s">
        <v>8493</v>
      </c>
      <c r="K9954" s="36">
        <v>76.900000000000006</v>
      </c>
    </row>
    <row r="9955" spans="1:11" x14ac:dyDescent="0.25">
      <c r="A9955" t="s">
        <v>9964</v>
      </c>
      <c r="B9955" t="s">
        <v>17</v>
      </c>
      <c r="C9955">
        <v>50452</v>
      </c>
      <c r="D9955">
        <v>1</v>
      </c>
      <c r="E9955" s="1">
        <v>44923</v>
      </c>
      <c r="F9955">
        <f t="shared" si="155"/>
        <v>68.28</v>
      </c>
      <c r="J9955" s="34" t="s">
        <v>7156</v>
      </c>
      <c r="K9955" s="36">
        <v>106.93</v>
      </c>
    </row>
    <row r="9956" spans="1:11" x14ac:dyDescent="0.25">
      <c r="A9956" t="s">
        <v>9965</v>
      </c>
      <c r="B9956" t="s">
        <v>6</v>
      </c>
      <c r="C9956">
        <v>125682</v>
      </c>
      <c r="D9956">
        <v>2</v>
      </c>
      <c r="E9956" s="1">
        <v>44803</v>
      </c>
      <c r="F9956" t="str">
        <f t="shared" si="155"/>
        <v>NULL</v>
      </c>
      <c r="J9956" s="34" t="s">
        <v>9564</v>
      </c>
      <c r="K9956" s="36">
        <v>295.85000000000002</v>
      </c>
    </row>
    <row r="9957" spans="1:11" x14ac:dyDescent="0.25">
      <c r="A9957" t="s">
        <v>9966</v>
      </c>
      <c r="B9957" t="s">
        <v>17</v>
      </c>
      <c r="C9957">
        <v>49234</v>
      </c>
      <c r="D9957">
        <v>1</v>
      </c>
      <c r="E9957" s="1">
        <v>44736</v>
      </c>
      <c r="F9957">
        <f t="shared" si="155"/>
        <v>73.489999999999995</v>
      </c>
      <c r="J9957" s="34" t="s">
        <v>6425</v>
      </c>
      <c r="K9957" s="36">
        <v>67.28</v>
      </c>
    </row>
    <row r="9958" spans="1:11" x14ac:dyDescent="0.25">
      <c r="A9958" t="s">
        <v>9967</v>
      </c>
      <c r="B9958" t="s">
        <v>11</v>
      </c>
      <c r="C9958">
        <v>44498</v>
      </c>
      <c r="D9958">
        <v>1</v>
      </c>
      <c r="E9958" s="1">
        <v>44677</v>
      </c>
      <c r="F9958">
        <f t="shared" si="155"/>
        <v>22.96</v>
      </c>
      <c r="J9958" s="34" t="s">
        <v>3756</v>
      </c>
      <c r="K9958" s="36">
        <v>12.02</v>
      </c>
    </row>
    <row r="9959" spans="1:11" x14ac:dyDescent="0.25">
      <c r="A9959" t="s">
        <v>9968</v>
      </c>
      <c r="B9959" t="s">
        <v>40</v>
      </c>
      <c r="C9959">
        <v>34770</v>
      </c>
      <c r="D9959">
        <v>1</v>
      </c>
      <c r="E9959" s="1">
        <v>44859</v>
      </c>
      <c r="F9959">
        <f t="shared" si="155"/>
        <v>29.44</v>
      </c>
      <c r="J9959" s="34" t="s">
        <v>6295</v>
      </c>
      <c r="K9959" s="36">
        <v>69.69</v>
      </c>
    </row>
    <row r="9960" spans="1:11" x14ac:dyDescent="0.25">
      <c r="A9960" t="s">
        <v>9969</v>
      </c>
      <c r="B9960" t="s">
        <v>11</v>
      </c>
      <c r="C9960">
        <v>38703</v>
      </c>
      <c r="D9960">
        <v>1</v>
      </c>
      <c r="E9960" s="1">
        <v>44627</v>
      </c>
      <c r="F9960">
        <f t="shared" si="155"/>
        <v>10.34</v>
      </c>
      <c r="J9960" s="34" t="s">
        <v>7731</v>
      </c>
      <c r="K9960" s="36">
        <v>12.02</v>
      </c>
    </row>
    <row r="9961" spans="1:11" x14ac:dyDescent="0.25">
      <c r="A9961" t="s">
        <v>9970</v>
      </c>
      <c r="B9961" t="s">
        <v>11</v>
      </c>
      <c r="C9961">
        <v>39088</v>
      </c>
      <c r="D9961">
        <v>1</v>
      </c>
      <c r="E9961" s="1">
        <v>44618</v>
      </c>
      <c r="F9961">
        <f t="shared" si="155"/>
        <v>79.23</v>
      </c>
      <c r="J9961" s="34" t="s">
        <v>1994</v>
      </c>
      <c r="K9961" s="36">
        <v>94.92</v>
      </c>
    </row>
    <row r="9962" spans="1:11" x14ac:dyDescent="0.25">
      <c r="A9962" t="s">
        <v>9971</v>
      </c>
      <c r="B9962" t="s">
        <v>13</v>
      </c>
      <c r="C9962">
        <v>134069</v>
      </c>
      <c r="D9962">
        <v>2</v>
      </c>
      <c r="E9962" s="1">
        <v>44883</v>
      </c>
      <c r="F9962">
        <f t="shared" si="155"/>
        <v>13.03</v>
      </c>
      <c r="J9962" s="34" t="s">
        <v>2761</v>
      </c>
      <c r="K9962" s="36">
        <v>9.61</v>
      </c>
    </row>
    <row r="9963" spans="1:11" x14ac:dyDescent="0.25">
      <c r="A9963" t="s">
        <v>9972</v>
      </c>
      <c r="B9963" t="s">
        <v>11</v>
      </c>
      <c r="C9963">
        <v>22533</v>
      </c>
      <c r="D9963">
        <v>1</v>
      </c>
      <c r="E9963" s="1">
        <v>44862</v>
      </c>
      <c r="F9963">
        <f t="shared" si="155"/>
        <v>35.32</v>
      </c>
      <c r="J9963" s="34" t="s">
        <v>2869</v>
      </c>
      <c r="K9963" s="36">
        <v>101.93</v>
      </c>
    </row>
    <row r="9964" spans="1:11" x14ac:dyDescent="0.25">
      <c r="A9964" t="s">
        <v>9973</v>
      </c>
      <c r="B9964" t="s">
        <v>13</v>
      </c>
      <c r="C9964">
        <v>134830</v>
      </c>
      <c r="D9964">
        <v>2</v>
      </c>
      <c r="E9964" s="1">
        <v>44844</v>
      </c>
      <c r="F9964">
        <f t="shared" si="155"/>
        <v>30.03</v>
      </c>
      <c r="J9964" s="34" t="s">
        <v>4168</v>
      </c>
      <c r="K9964" s="36">
        <v>86.51</v>
      </c>
    </row>
    <row r="9965" spans="1:11" x14ac:dyDescent="0.25">
      <c r="A9965" t="s">
        <v>9974</v>
      </c>
      <c r="B9965" t="s">
        <v>17</v>
      </c>
      <c r="C9965">
        <v>49268</v>
      </c>
      <c r="D9965">
        <v>1</v>
      </c>
      <c r="E9965" s="1">
        <v>44714</v>
      </c>
      <c r="F9965">
        <f t="shared" si="155"/>
        <v>101.1</v>
      </c>
      <c r="J9965" s="34" t="s">
        <v>1202</v>
      </c>
      <c r="K9965" s="36">
        <v>85.31</v>
      </c>
    </row>
    <row r="9966" spans="1:11" x14ac:dyDescent="0.25">
      <c r="A9966" t="s">
        <v>9975</v>
      </c>
      <c r="B9966" t="s">
        <v>17</v>
      </c>
      <c r="C9966">
        <v>21734</v>
      </c>
      <c r="D9966">
        <v>1</v>
      </c>
      <c r="E9966" s="1">
        <v>44746</v>
      </c>
      <c r="F9966">
        <f t="shared" si="155"/>
        <v>32.15</v>
      </c>
      <c r="J9966" s="35" t="s">
        <v>4810</v>
      </c>
      <c r="K9966" s="36">
        <v>233.94</v>
      </c>
    </row>
    <row r="9967" spans="1:11" x14ac:dyDescent="0.25">
      <c r="A9967" t="s">
        <v>9976</v>
      </c>
      <c r="B9967" t="s">
        <v>17</v>
      </c>
      <c r="C9967">
        <v>22430</v>
      </c>
      <c r="D9967">
        <v>1</v>
      </c>
      <c r="E9967" s="1">
        <v>44749</v>
      </c>
      <c r="F9967">
        <f t="shared" si="155"/>
        <v>10.34</v>
      </c>
      <c r="J9967" s="34" t="s">
        <v>5441</v>
      </c>
      <c r="K9967" s="36">
        <v>444.56</v>
      </c>
    </row>
    <row r="9968" spans="1:11" x14ac:dyDescent="0.25">
      <c r="A9968" t="s">
        <v>9977</v>
      </c>
      <c r="B9968" t="s">
        <v>6</v>
      </c>
      <c r="C9968">
        <v>126561</v>
      </c>
      <c r="D9968">
        <v>2</v>
      </c>
      <c r="E9968" s="1">
        <v>44761</v>
      </c>
      <c r="F9968">
        <f t="shared" si="155"/>
        <v>75.180000000000007</v>
      </c>
      <c r="J9968" s="34" t="s">
        <v>2275</v>
      </c>
      <c r="K9968" s="36">
        <v>12.02</v>
      </c>
    </row>
    <row r="9969" spans="1:11" x14ac:dyDescent="0.25">
      <c r="A9969" t="s">
        <v>9978</v>
      </c>
      <c r="B9969" t="s">
        <v>6</v>
      </c>
      <c r="C9969">
        <v>79307</v>
      </c>
      <c r="D9969">
        <v>2</v>
      </c>
      <c r="E9969" s="1">
        <v>44613</v>
      </c>
      <c r="F9969">
        <f t="shared" si="155"/>
        <v>48.57</v>
      </c>
      <c r="J9969" s="34" t="s">
        <v>1193</v>
      </c>
      <c r="K9969" s="36">
        <v>319.68</v>
      </c>
    </row>
    <row r="9970" spans="1:11" x14ac:dyDescent="0.25">
      <c r="A9970" t="s">
        <v>9979</v>
      </c>
      <c r="B9970" t="s">
        <v>8</v>
      </c>
      <c r="C9970">
        <v>131697</v>
      </c>
      <c r="D9970">
        <v>2</v>
      </c>
      <c r="E9970" s="1">
        <v>44818</v>
      </c>
      <c r="F9970">
        <f t="shared" si="155"/>
        <v>189.94</v>
      </c>
      <c r="J9970" s="34" t="s">
        <v>2317</v>
      </c>
      <c r="K9970" s="36">
        <v>136.41</v>
      </c>
    </row>
    <row r="9971" spans="1:11" x14ac:dyDescent="0.25">
      <c r="A9971" t="s">
        <v>9980</v>
      </c>
      <c r="B9971" t="s">
        <v>11</v>
      </c>
      <c r="C9971">
        <v>34658</v>
      </c>
      <c r="D9971">
        <v>1</v>
      </c>
      <c r="E9971" s="1">
        <v>44698</v>
      </c>
      <c r="F9971">
        <f t="shared" si="155"/>
        <v>102.47</v>
      </c>
      <c r="J9971" s="34" t="s">
        <v>8557</v>
      </c>
      <c r="K9971" s="36">
        <v>121.36</v>
      </c>
    </row>
    <row r="9972" spans="1:11" x14ac:dyDescent="0.25">
      <c r="A9972" t="s">
        <v>9981</v>
      </c>
      <c r="B9972" t="s">
        <v>6</v>
      </c>
      <c r="C9972">
        <v>92789</v>
      </c>
      <c r="D9972">
        <v>2</v>
      </c>
      <c r="E9972" s="1">
        <v>44655</v>
      </c>
      <c r="F9972">
        <f t="shared" si="155"/>
        <v>221.19</v>
      </c>
      <c r="J9972" s="34" t="s">
        <v>9176</v>
      </c>
      <c r="K9972" s="36">
        <v>10.81</v>
      </c>
    </row>
    <row r="9973" spans="1:11" x14ac:dyDescent="0.25">
      <c r="A9973" t="s">
        <v>9982</v>
      </c>
      <c r="B9973" t="s">
        <v>6</v>
      </c>
      <c r="C9973">
        <v>70565</v>
      </c>
      <c r="D9973">
        <v>2</v>
      </c>
      <c r="E9973" s="1">
        <v>44643</v>
      </c>
      <c r="F9973">
        <f t="shared" si="155"/>
        <v>533.29999999999995</v>
      </c>
      <c r="J9973" s="34" t="s">
        <v>7842</v>
      </c>
      <c r="K9973" s="36">
        <v>57.68</v>
      </c>
    </row>
    <row r="9974" spans="1:11" x14ac:dyDescent="0.25">
      <c r="A9974" t="s">
        <v>9983</v>
      </c>
      <c r="B9974" t="s">
        <v>17</v>
      </c>
      <c r="C9974">
        <v>46464</v>
      </c>
      <c r="D9974">
        <v>1</v>
      </c>
      <c r="E9974" s="1">
        <v>44810</v>
      </c>
      <c r="F9974">
        <f t="shared" si="155"/>
        <v>75.37</v>
      </c>
      <c r="J9974" s="34" t="s">
        <v>9737</v>
      </c>
      <c r="K9974" s="36">
        <v>10.81</v>
      </c>
    </row>
    <row r="9975" spans="1:11" x14ac:dyDescent="0.25">
      <c r="A9975" t="s">
        <v>9984</v>
      </c>
      <c r="B9975" t="s">
        <v>13</v>
      </c>
      <c r="C9975">
        <v>132590</v>
      </c>
      <c r="D9975">
        <v>2</v>
      </c>
      <c r="E9975" s="1">
        <v>44816</v>
      </c>
      <c r="F9975">
        <f t="shared" si="155"/>
        <v>75.180000000000007</v>
      </c>
      <c r="J9975" s="34" t="s">
        <v>7051</v>
      </c>
      <c r="K9975" s="36">
        <v>76.900000000000006</v>
      </c>
    </row>
    <row r="9976" spans="1:11" x14ac:dyDescent="0.25">
      <c r="A9976" t="s">
        <v>9985</v>
      </c>
      <c r="B9976" t="s">
        <v>11</v>
      </c>
      <c r="C9976">
        <v>36452</v>
      </c>
      <c r="D9976">
        <v>1</v>
      </c>
      <c r="E9976" s="1">
        <v>44573</v>
      </c>
      <c r="F9976">
        <f t="shared" si="155"/>
        <v>183.56</v>
      </c>
      <c r="J9976" s="35" t="s">
        <v>3071</v>
      </c>
      <c r="K9976" s="36">
        <v>57.51</v>
      </c>
    </row>
    <row r="9977" spans="1:11" x14ac:dyDescent="0.25">
      <c r="A9977" t="s">
        <v>9986</v>
      </c>
      <c r="B9977" t="s">
        <v>8</v>
      </c>
      <c r="C9977">
        <v>94413</v>
      </c>
      <c r="D9977">
        <v>2</v>
      </c>
      <c r="E9977" s="1">
        <v>44686</v>
      </c>
      <c r="F9977">
        <f t="shared" si="155"/>
        <v>334.76</v>
      </c>
      <c r="J9977" s="34" t="s">
        <v>347</v>
      </c>
      <c r="K9977" s="36">
        <v>55.04</v>
      </c>
    </row>
    <row r="9978" spans="1:11" x14ac:dyDescent="0.25">
      <c r="A9978" t="s">
        <v>9987</v>
      </c>
      <c r="B9978" t="s">
        <v>6</v>
      </c>
      <c r="C9978">
        <v>70287</v>
      </c>
      <c r="D9978">
        <v>2</v>
      </c>
      <c r="E9978" s="1">
        <v>44603</v>
      </c>
      <c r="F9978">
        <f t="shared" si="155"/>
        <v>28.19</v>
      </c>
      <c r="J9978" s="34" t="s">
        <v>6151</v>
      </c>
      <c r="K9978" s="36">
        <v>40.479999999999997</v>
      </c>
    </row>
    <row r="9979" spans="1:11" x14ac:dyDescent="0.25">
      <c r="A9979" t="s">
        <v>9988</v>
      </c>
      <c r="B9979" t="s">
        <v>8</v>
      </c>
      <c r="C9979">
        <v>45528</v>
      </c>
      <c r="D9979">
        <v>2</v>
      </c>
      <c r="E9979" s="1">
        <v>44860</v>
      </c>
      <c r="F9979">
        <f t="shared" si="155"/>
        <v>21.63</v>
      </c>
      <c r="J9979" s="34" t="s">
        <v>2133</v>
      </c>
      <c r="K9979" s="36">
        <v>10.72</v>
      </c>
    </row>
    <row r="9980" spans="1:11" x14ac:dyDescent="0.25">
      <c r="A9980" t="s">
        <v>9989</v>
      </c>
      <c r="B9980" t="s">
        <v>8</v>
      </c>
      <c r="C9980">
        <v>43067</v>
      </c>
      <c r="D9980">
        <v>2</v>
      </c>
      <c r="E9980" s="1">
        <v>44900</v>
      </c>
      <c r="F9980">
        <f t="shared" si="155"/>
        <v>621.45000000000005</v>
      </c>
      <c r="J9980" s="34" t="s">
        <v>8020</v>
      </c>
      <c r="K9980" s="36">
        <v>86.51</v>
      </c>
    </row>
    <row r="9981" spans="1:11" x14ac:dyDescent="0.25">
      <c r="A9981" t="s">
        <v>9990</v>
      </c>
      <c r="B9981" t="s">
        <v>11</v>
      </c>
      <c r="C9981">
        <v>38874</v>
      </c>
      <c r="D9981">
        <v>1</v>
      </c>
      <c r="E9981" s="1">
        <v>44590</v>
      </c>
      <c r="F9981">
        <f t="shared" si="155"/>
        <v>255.5</v>
      </c>
      <c r="J9981" s="34" t="s">
        <v>8364</v>
      </c>
      <c r="K9981" s="36">
        <v>76.900000000000006</v>
      </c>
    </row>
    <row r="9982" spans="1:11" x14ac:dyDescent="0.25">
      <c r="A9982" t="s">
        <v>9991</v>
      </c>
      <c r="B9982" t="s">
        <v>11</v>
      </c>
      <c r="C9982">
        <v>44891</v>
      </c>
      <c r="D9982">
        <v>1</v>
      </c>
      <c r="E9982" s="1">
        <v>44844</v>
      </c>
      <c r="F9982">
        <f t="shared" si="155"/>
        <v>4399.43</v>
      </c>
      <c r="J9982" s="34" t="s">
        <v>6648</v>
      </c>
      <c r="K9982" s="36">
        <v>10.81</v>
      </c>
    </row>
    <row r="9983" spans="1:11" x14ac:dyDescent="0.25">
      <c r="A9983" t="s">
        <v>9992</v>
      </c>
      <c r="B9983" t="s">
        <v>11</v>
      </c>
      <c r="C9983">
        <v>66942</v>
      </c>
      <c r="D9983">
        <v>1</v>
      </c>
      <c r="E9983" s="1">
        <v>44845</v>
      </c>
      <c r="F9983">
        <f t="shared" si="155"/>
        <v>10.6</v>
      </c>
      <c r="J9983" s="34" t="s">
        <v>1718</v>
      </c>
      <c r="K9983" s="36">
        <v>444.32</v>
      </c>
    </row>
    <row r="9984" spans="1:11" x14ac:dyDescent="0.25">
      <c r="A9984" t="s">
        <v>9993</v>
      </c>
      <c r="B9984" t="s">
        <v>11</v>
      </c>
      <c r="C9984">
        <v>88126</v>
      </c>
      <c r="D9984">
        <v>1</v>
      </c>
      <c r="E9984" s="1">
        <v>44924</v>
      </c>
      <c r="F9984">
        <f t="shared" si="155"/>
        <v>306.82</v>
      </c>
      <c r="J9984" s="34" t="s">
        <v>4848</v>
      </c>
      <c r="K9984" s="36">
        <v>949.36</v>
      </c>
    </row>
    <row r="9985" spans="1:11" x14ac:dyDescent="0.25">
      <c r="A9985" t="s">
        <v>9994</v>
      </c>
      <c r="B9985" t="s">
        <v>11</v>
      </c>
      <c r="C9985">
        <v>35576</v>
      </c>
      <c r="D9985">
        <v>1</v>
      </c>
      <c r="E9985" s="1">
        <v>44795</v>
      </c>
      <c r="F9985">
        <f t="shared" si="155"/>
        <v>376.91</v>
      </c>
      <c r="J9985" s="34" t="s">
        <v>7308</v>
      </c>
      <c r="K9985" s="36">
        <v>540.78</v>
      </c>
    </row>
    <row r="9986" spans="1:11" x14ac:dyDescent="0.25">
      <c r="A9986" t="s">
        <v>9995</v>
      </c>
      <c r="B9986" t="s">
        <v>6</v>
      </c>
      <c r="C9986">
        <v>121444</v>
      </c>
      <c r="D9986">
        <v>2</v>
      </c>
      <c r="E9986" s="1">
        <v>44802</v>
      </c>
      <c r="F9986">
        <f t="shared" ref="F9986:F10049" si="156">VLOOKUP(A9986,$J$1:$K$11016,2,FALSE)</f>
        <v>711.81</v>
      </c>
      <c r="J9986" s="34" t="s">
        <v>2003</v>
      </c>
      <c r="K9986" s="36">
        <v>651.66</v>
      </c>
    </row>
    <row r="9987" spans="1:11" x14ac:dyDescent="0.25">
      <c r="A9987" t="s">
        <v>9996</v>
      </c>
      <c r="B9987" t="s">
        <v>13</v>
      </c>
      <c r="C9987">
        <v>148918</v>
      </c>
      <c r="D9987">
        <v>2</v>
      </c>
      <c r="E9987" s="1">
        <v>44890</v>
      </c>
      <c r="F9987">
        <f t="shared" si="156"/>
        <v>48.06</v>
      </c>
      <c r="J9987" s="34" t="s">
        <v>3022</v>
      </c>
      <c r="K9987" s="36">
        <v>40.479999999999997</v>
      </c>
    </row>
    <row r="9988" spans="1:11" x14ac:dyDescent="0.25">
      <c r="A9988" t="s">
        <v>9997</v>
      </c>
      <c r="B9988" t="s">
        <v>11</v>
      </c>
      <c r="C9988">
        <v>64244</v>
      </c>
      <c r="D9988">
        <v>1</v>
      </c>
      <c r="E9988" s="1">
        <v>44917</v>
      </c>
      <c r="F9988">
        <f t="shared" si="156"/>
        <v>32.97</v>
      </c>
      <c r="J9988" s="34" t="s">
        <v>10296</v>
      </c>
      <c r="K9988" s="36">
        <v>85.31</v>
      </c>
    </row>
    <row r="9989" spans="1:11" x14ac:dyDescent="0.25">
      <c r="A9989" t="s">
        <v>9998</v>
      </c>
      <c r="B9989" t="s">
        <v>13</v>
      </c>
      <c r="C9989">
        <v>146657</v>
      </c>
      <c r="D9989">
        <v>2</v>
      </c>
      <c r="E9989" s="1">
        <v>44865</v>
      </c>
      <c r="F9989">
        <f t="shared" si="156"/>
        <v>85.31</v>
      </c>
      <c r="J9989" s="34" t="s">
        <v>1564</v>
      </c>
      <c r="K9989" s="36">
        <v>149.11000000000001</v>
      </c>
    </row>
    <row r="9990" spans="1:11" x14ac:dyDescent="0.25">
      <c r="A9990" t="s">
        <v>9999</v>
      </c>
      <c r="B9990" t="s">
        <v>8</v>
      </c>
      <c r="C9990">
        <v>45556</v>
      </c>
      <c r="D9990">
        <v>2</v>
      </c>
      <c r="E9990" s="1">
        <v>44662</v>
      </c>
      <c r="F9990">
        <f t="shared" si="156"/>
        <v>150.47999999999999</v>
      </c>
      <c r="J9990" s="34" t="s">
        <v>180</v>
      </c>
      <c r="K9990" s="36">
        <v>76.900000000000006</v>
      </c>
    </row>
    <row r="9991" spans="1:11" x14ac:dyDescent="0.25">
      <c r="A9991" t="s">
        <v>10000</v>
      </c>
      <c r="B9991" t="s">
        <v>8</v>
      </c>
      <c r="C9991">
        <v>93648</v>
      </c>
      <c r="D9991">
        <v>2</v>
      </c>
      <c r="E9991" s="1">
        <v>44658</v>
      </c>
      <c r="F9991">
        <f t="shared" si="156"/>
        <v>92.8</v>
      </c>
      <c r="J9991" s="34" t="s">
        <v>9462</v>
      </c>
      <c r="K9991" s="36">
        <v>85.31</v>
      </c>
    </row>
    <row r="9992" spans="1:11" x14ac:dyDescent="0.25">
      <c r="A9992" t="s">
        <v>10001</v>
      </c>
      <c r="B9992" t="s">
        <v>40</v>
      </c>
      <c r="C9992">
        <v>91669</v>
      </c>
      <c r="D9992">
        <v>1</v>
      </c>
      <c r="E9992" s="1">
        <v>44923</v>
      </c>
      <c r="F9992">
        <f t="shared" si="156"/>
        <v>75.37</v>
      </c>
      <c r="J9992" s="34" t="s">
        <v>7931</v>
      </c>
      <c r="K9992" s="36">
        <v>96.12</v>
      </c>
    </row>
    <row r="9993" spans="1:11" x14ac:dyDescent="0.25">
      <c r="A9993" t="s">
        <v>10002</v>
      </c>
      <c r="B9993" t="s">
        <v>13</v>
      </c>
      <c r="C9993">
        <v>141422</v>
      </c>
      <c r="D9993">
        <v>2</v>
      </c>
      <c r="E9993" s="1">
        <v>44846</v>
      </c>
      <c r="F9993">
        <f t="shared" si="156"/>
        <v>120.15</v>
      </c>
      <c r="J9993" s="34" t="s">
        <v>6240</v>
      </c>
      <c r="K9993" s="36">
        <v>773.1</v>
      </c>
    </row>
    <row r="9994" spans="1:11" x14ac:dyDescent="0.25">
      <c r="A9994" t="s">
        <v>10003</v>
      </c>
      <c r="B9994" t="s">
        <v>17</v>
      </c>
      <c r="C9994">
        <v>19917</v>
      </c>
      <c r="D9994">
        <v>1</v>
      </c>
      <c r="E9994" s="1">
        <v>44569</v>
      </c>
      <c r="F9994">
        <f t="shared" si="156"/>
        <v>10.34</v>
      </c>
      <c r="J9994" s="34" t="s">
        <v>3760</v>
      </c>
      <c r="K9994" s="36">
        <v>432.01</v>
      </c>
    </row>
    <row r="9995" spans="1:11" x14ac:dyDescent="0.25">
      <c r="A9995" t="s">
        <v>10004</v>
      </c>
      <c r="B9995" t="s">
        <v>11</v>
      </c>
      <c r="C9995">
        <v>29344</v>
      </c>
      <c r="D9995">
        <v>1</v>
      </c>
      <c r="E9995" s="1">
        <v>44610</v>
      </c>
      <c r="F9995">
        <f t="shared" si="156"/>
        <v>186.77</v>
      </c>
      <c r="J9995" s="34" t="s">
        <v>5394</v>
      </c>
      <c r="K9995" s="36">
        <v>62.32</v>
      </c>
    </row>
    <row r="9996" spans="1:11" x14ac:dyDescent="0.25">
      <c r="A9996" t="s">
        <v>10005</v>
      </c>
      <c r="B9996" t="s">
        <v>6</v>
      </c>
      <c r="C9996">
        <v>59762</v>
      </c>
      <c r="D9996">
        <v>2</v>
      </c>
      <c r="E9996" s="1">
        <v>44579</v>
      </c>
      <c r="F9996">
        <f t="shared" si="156"/>
        <v>36.409999999999997</v>
      </c>
      <c r="J9996" s="34" t="s">
        <v>8462</v>
      </c>
      <c r="K9996" s="36">
        <v>85.31</v>
      </c>
    </row>
    <row r="9997" spans="1:11" x14ac:dyDescent="0.25">
      <c r="A9997" t="s">
        <v>10006</v>
      </c>
      <c r="B9997" t="s">
        <v>6</v>
      </c>
      <c r="C9997">
        <v>110704</v>
      </c>
      <c r="D9997">
        <v>2</v>
      </c>
      <c r="E9997" s="1">
        <v>44679</v>
      </c>
      <c r="F9997">
        <f t="shared" si="156"/>
        <v>40.21</v>
      </c>
      <c r="J9997" s="34" t="s">
        <v>4726</v>
      </c>
      <c r="K9997" s="36">
        <v>164.61</v>
      </c>
    </row>
    <row r="9998" spans="1:11" x14ac:dyDescent="0.25">
      <c r="A9998" t="s">
        <v>10007</v>
      </c>
      <c r="B9998" t="s">
        <v>17</v>
      </c>
      <c r="C9998">
        <v>51850</v>
      </c>
      <c r="D9998">
        <v>1</v>
      </c>
      <c r="E9998" s="1">
        <v>44876</v>
      </c>
      <c r="F9998">
        <f t="shared" si="156"/>
        <v>136.71</v>
      </c>
      <c r="J9998" s="34" t="s">
        <v>10609</v>
      </c>
      <c r="K9998" s="36">
        <v>12.02</v>
      </c>
    </row>
    <row r="9999" spans="1:11" x14ac:dyDescent="0.25">
      <c r="A9999" t="s">
        <v>10008</v>
      </c>
      <c r="B9999" t="s">
        <v>11</v>
      </c>
      <c r="C9999">
        <v>21363</v>
      </c>
      <c r="D9999">
        <v>1</v>
      </c>
      <c r="E9999" s="1">
        <v>44760</v>
      </c>
      <c r="F9999">
        <f t="shared" si="156"/>
        <v>28.25</v>
      </c>
      <c r="J9999" s="34" t="s">
        <v>10252</v>
      </c>
      <c r="K9999" s="36">
        <v>108.99</v>
      </c>
    </row>
    <row r="10000" spans="1:11" x14ac:dyDescent="0.25">
      <c r="A10000" t="s">
        <v>10009</v>
      </c>
      <c r="B10000" t="s">
        <v>6</v>
      </c>
      <c r="C10000">
        <v>120837</v>
      </c>
      <c r="D10000">
        <v>2</v>
      </c>
      <c r="E10000" s="1">
        <v>44746</v>
      </c>
      <c r="F10000">
        <f t="shared" si="156"/>
        <v>75.180000000000007</v>
      </c>
      <c r="J10000" s="34" t="s">
        <v>302</v>
      </c>
      <c r="K10000" s="36">
        <v>10.81</v>
      </c>
    </row>
    <row r="10001" spans="1:11" x14ac:dyDescent="0.25">
      <c r="A10001" t="s">
        <v>10010</v>
      </c>
      <c r="B10001" t="s">
        <v>8</v>
      </c>
      <c r="C10001">
        <v>76529</v>
      </c>
      <c r="D10001">
        <v>2</v>
      </c>
      <c r="E10001" s="1">
        <v>44629</v>
      </c>
      <c r="F10001">
        <f t="shared" si="156"/>
        <v>178.9</v>
      </c>
      <c r="J10001" s="34" t="s">
        <v>1981</v>
      </c>
      <c r="K10001" s="36">
        <v>742.53</v>
      </c>
    </row>
    <row r="10002" spans="1:11" x14ac:dyDescent="0.25">
      <c r="A10002" t="s">
        <v>10011</v>
      </c>
      <c r="B10002" t="s">
        <v>13</v>
      </c>
      <c r="C10002">
        <v>151520</v>
      </c>
      <c r="D10002">
        <v>2</v>
      </c>
      <c r="E10002" s="1">
        <v>44901</v>
      </c>
      <c r="F10002">
        <f t="shared" si="156"/>
        <v>81.88</v>
      </c>
      <c r="J10002" s="34" t="s">
        <v>7229</v>
      </c>
      <c r="K10002" s="36">
        <v>153.80000000000001</v>
      </c>
    </row>
    <row r="10003" spans="1:11" x14ac:dyDescent="0.25">
      <c r="A10003" t="s">
        <v>10012</v>
      </c>
      <c r="B10003" t="s">
        <v>8</v>
      </c>
      <c r="C10003">
        <v>93736</v>
      </c>
      <c r="D10003">
        <v>2</v>
      </c>
      <c r="E10003" s="1">
        <v>44678</v>
      </c>
      <c r="F10003">
        <f t="shared" si="156"/>
        <v>131.87</v>
      </c>
      <c r="J10003" s="34" t="s">
        <v>3538</v>
      </c>
      <c r="K10003" s="36">
        <v>100.93</v>
      </c>
    </row>
    <row r="10004" spans="1:11" x14ac:dyDescent="0.25">
      <c r="A10004" t="s">
        <v>10013</v>
      </c>
      <c r="B10004" t="s">
        <v>17</v>
      </c>
      <c r="C10004">
        <v>55358</v>
      </c>
      <c r="D10004">
        <v>1</v>
      </c>
      <c r="E10004" s="1">
        <v>44788</v>
      </c>
      <c r="F10004">
        <f t="shared" si="156"/>
        <v>124.79</v>
      </c>
      <c r="J10004" s="34" t="s">
        <v>8162</v>
      </c>
      <c r="K10004" s="36">
        <v>127.36</v>
      </c>
    </row>
    <row r="10005" spans="1:11" x14ac:dyDescent="0.25">
      <c r="A10005" t="s">
        <v>10014</v>
      </c>
      <c r="B10005" t="s">
        <v>40</v>
      </c>
      <c r="C10005">
        <v>70336</v>
      </c>
      <c r="D10005">
        <v>1</v>
      </c>
      <c r="E10005" s="1">
        <v>44839</v>
      </c>
      <c r="F10005">
        <f t="shared" si="156"/>
        <v>68.290000000000006</v>
      </c>
      <c r="J10005" s="34" t="s">
        <v>3690</v>
      </c>
      <c r="K10005" s="36">
        <v>129.35</v>
      </c>
    </row>
    <row r="10006" spans="1:11" x14ac:dyDescent="0.25">
      <c r="A10006" t="s">
        <v>10015</v>
      </c>
      <c r="B10006" t="s">
        <v>11</v>
      </c>
      <c r="C10006">
        <v>84712</v>
      </c>
      <c r="D10006">
        <v>1</v>
      </c>
      <c r="E10006" s="1">
        <v>44911</v>
      </c>
      <c r="F10006">
        <f t="shared" si="156"/>
        <v>69.459999999999994</v>
      </c>
      <c r="J10006" s="34" t="s">
        <v>9630</v>
      </c>
      <c r="K10006" s="36">
        <v>76.900000000000006</v>
      </c>
    </row>
    <row r="10007" spans="1:11" x14ac:dyDescent="0.25">
      <c r="A10007" t="s">
        <v>10016</v>
      </c>
      <c r="B10007" t="s">
        <v>6</v>
      </c>
      <c r="C10007">
        <v>134712</v>
      </c>
      <c r="D10007">
        <v>2</v>
      </c>
      <c r="E10007" s="1">
        <v>44914</v>
      </c>
      <c r="F10007">
        <f t="shared" si="156"/>
        <v>12.02</v>
      </c>
      <c r="J10007" s="34" t="s">
        <v>145</v>
      </c>
      <c r="K10007" s="36">
        <v>43.26</v>
      </c>
    </row>
    <row r="10008" spans="1:11" x14ac:dyDescent="0.25">
      <c r="A10008" t="s">
        <v>10017</v>
      </c>
      <c r="B10008" t="s">
        <v>11</v>
      </c>
      <c r="C10008">
        <v>46646</v>
      </c>
      <c r="D10008">
        <v>1</v>
      </c>
      <c r="E10008" s="1">
        <v>44691</v>
      </c>
      <c r="F10008">
        <f t="shared" si="156"/>
        <v>73.489999999999995</v>
      </c>
      <c r="J10008" s="34" t="s">
        <v>7761</v>
      </c>
      <c r="K10008" s="36">
        <v>21.63</v>
      </c>
    </row>
    <row r="10009" spans="1:11" x14ac:dyDescent="0.25">
      <c r="A10009" t="s">
        <v>10018</v>
      </c>
      <c r="B10009" t="s">
        <v>17</v>
      </c>
      <c r="C10009">
        <v>20089</v>
      </c>
      <c r="D10009">
        <v>1</v>
      </c>
      <c r="E10009" s="1">
        <v>44740</v>
      </c>
      <c r="F10009">
        <f t="shared" si="156"/>
        <v>10.34</v>
      </c>
      <c r="J10009" s="34" t="s">
        <v>10428</v>
      </c>
      <c r="K10009" s="36">
        <v>10.81</v>
      </c>
    </row>
    <row r="10010" spans="1:11" x14ac:dyDescent="0.25">
      <c r="A10010" t="s">
        <v>10019</v>
      </c>
      <c r="B10010" t="s">
        <v>11</v>
      </c>
      <c r="C10010">
        <v>19146</v>
      </c>
      <c r="D10010">
        <v>1</v>
      </c>
      <c r="E10010" s="1">
        <v>44768</v>
      </c>
      <c r="F10010">
        <f t="shared" si="156"/>
        <v>10.6</v>
      </c>
      <c r="J10010" s="34" t="s">
        <v>7879</v>
      </c>
      <c r="K10010" s="36">
        <v>69.59</v>
      </c>
    </row>
    <row r="10011" spans="1:11" x14ac:dyDescent="0.25">
      <c r="A10011" t="s">
        <v>10020</v>
      </c>
      <c r="B10011" t="s">
        <v>6</v>
      </c>
      <c r="C10011">
        <v>73800</v>
      </c>
      <c r="D10011">
        <v>2</v>
      </c>
      <c r="E10011" s="1">
        <v>44768</v>
      </c>
      <c r="F10011">
        <f t="shared" si="156"/>
        <v>28.19</v>
      </c>
      <c r="J10011" s="34" t="s">
        <v>3882</v>
      </c>
      <c r="K10011" s="36">
        <v>113.07</v>
      </c>
    </row>
    <row r="10012" spans="1:11" x14ac:dyDescent="0.25">
      <c r="A10012" t="s">
        <v>10021</v>
      </c>
      <c r="B10012" t="s">
        <v>6</v>
      </c>
      <c r="C10012">
        <v>65379</v>
      </c>
      <c r="D10012">
        <v>2</v>
      </c>
      <c r="E10012" s="1">
        <v>44889</v>
      </c>
      <c r="F10012">
        <f t="shared" si="156"/>
        <v>127.36</v>
      </c>
      <c r="J10012" s="34" t="s">
        <v>10345</v>
      </c>
      <c r="K10012" s="36" t="s">
        <v>11027</v>
      </c>
    </row>
    <row r="10013" spans="1:11" x14ac:dyDescent="0.25">
      <c r="A10013" t="s">
        <v>10022</v>
      </c>
      <c r="B10013" t="s">
        <v>13</v>
      </c>
      <c r="C10013">
        <v>130109</v>
      </c>
      <c r="D10013">
        <v>2</v>
      </c>
      <c r="E10013" s="1">
        <v>44810</v>
      </c>
      <c r="F10013">
        <f t="shared" si="156"/>
        <v>56.39</v>
      </c>
      <c r="J10013" s="34" t="s">
        <v>629</v>
      </c>
      <c r="K10013" s="36">
        <v>542.33000000000004</v>
      </c>
    </row>
    <row r="10014" spans="1:11" x14ac:dyDescent="0.25">
      <c r="A10014" t="s">
        <v>10023</v>
      </c>
      <c r="B10014" t="s">
        <v>8</v>
      </c>
      <c r="C10014">
        <v>49533</v>
      </c>
      <c r="D10014">
        <v>2</v>
      </c>
      <c r="E10014" s="1">
        <v>44826</v>
      </c>
      <c r="F10014">
        <f t="shared" si="156"/>
        <v>1266.49</v>
      </c>
      <c r="J10014" s="34" t="s">
        <v>2540</v>
      </c>
      <c r="K10014" s="36">
        <v>76.900000000000006</v>
      </c>
    </row>
    <row r="10015" spans="1:11" x14ac:dyDescent="0.25">
      <c r="A10015" t="s">
        <v>10024</v>
      </c>
      <c r="B10015" t="s">
        <v>6</v>
      </c>
      <c r="C10015">
        <v>89795</v>
      </c>
      <c r="D10015">
        <v>2</v>
      </c>
      <c r="E10015" s="1">
        <v>44635</v>
      </c>
      <c r="F10015">
        <f t="shared" si="156"/>
        <v>95.15</v>
      </c>
      <c r="J10015" s="34" t="s">
        <v>10683</v>
      </c>
      <c r="K10015" s="36">
        <v>48.75</v>
      </c>
    </row>
    <row r="10016" spans="1:11" x14ac:dyDescent="0.25">
      <c r="A10016" t="s">
        <v>10025</v>
      </c>
      <c r="B10016" t="s">
        <v>8</v>
      </c>
      <c r="C10016">
        <v>93087</v>
      </c>
      <c r="D10016">
        <v>2</v>
      </c>
      <c r="E10016" s="1">
        <v>44824</v>
      </c>
      <c r="F10016">
        <f t="shared" si="156"/>
        <v>10.57</v>
      </c>
      <c r="J10016" s="34" t="s">
        <v>10320</v>
      </c>
      <c r="K10016" s="36">
        <v>50.22</v>
      </c>
    </row>
    <row r="10017" spans="1:11" x14ac:dyDescent="0.25">
      <c r="A10017" t="s">
        <v>10026</v>
      </c>
      <c r="B10017" t="s">
        <v>13</v>
      </c>
      <c r="C10017">
        <v>134474</v>
      </c>
      <c r="D10017">
        <v>2</v>
      </c>
      <c r="E10017" s="1">
        <v>44882</v>
      </c>
      <c r="F10017">
        <f t="shared" si="156"/>
        <v>36.049999999999997</v>
      </c>
      <c r="J10017" s="34" t="s">
        <v>4374</v>
      </c>
      <c r="K10017" s="36">
        <v>120.16</v>
      </c>
    </row>
    <row r="10018" spans="1:11" x14ac:dyDescent="0.25">
      <c r="A10018" t="s">
        <v>10027</v>
      </c>
      <c r="B10018" t="s">
        <v>6</v>
      </c>
      <c r="C10018">
        <v>46913</v>
      </c>
      <c r="D10018">
        <v>2</v>
      </c>
      <c r="E10018" s="1">
        <v>44861</v>
      </c>
      <c r="F10018">
        <f t="shared" si="156"/>
        <v>28.84</v>
      </c>
      <c r="J10018" s="34" t="s">
        <v>1014</v>
      </c>
      <c r="K10018" s="36">
        <v>85.31</v>
      </c>
    </row>
    <row r="10019" spans="1:11" x14ac:dyDescent="0.25">
      <c r="A10019" t="s">
        <v>10028</v>
      </c>
      <c r="B10019" t="s">
        <v>13</v>
      </c>
      <c r="C10019">
        <v>141688</v>
      </c>
      <c r="D10019">
        <v>2</v>
      </c>
      <c r="E10019" s="1">
        <v>44847</v>
      </c>
      <c r="F10019">
        <f t="shared" si="156"/>
        <v>40.479999999999997</v>
      </c>
      <c r="J10019" s="34" t="s">
        <v>10056</v>
      </c>
      <c r="K10019" s="36">
        <v>96.12</v>
      </c>
    </row>
    <row r="10020" spans="1:11" x14ac:dyDescent="0.25">
      <c r="A10020" t="s">
        <v>10029</v>
      </c>
      <c r="B10020" t="s">
        <v>11</v>
      </c>
      <c r="C10020">
        <v>54786</v>
      </c>
      <c r="D10020">
        <v>1</v>
      </c>
      <c r="E10020" s="1">
        <v>44806</v>
      </c>
      <c r="F10020">
        <f t="shared" si="156"/>
        <v>14.13</v>
      </c>
      <c r="J10020" s="34" t="s">
        <v>9608</v>
      </c>
      <c r="K10020" s="36">
        <v>383.75</v>
      </c>
    </row>
    <row r="10021" spans="1:11" x14ac:dyDescent="0.25">
      <c r="A10021" t="s">
        <v>10030</v>
      </c>
      <c r="B10021" t="s">
        <v>17</v>
      </c>
      <c r="C10021">
        <v>40952</v>
      </c>
      <c r="D10021">
        <v>1</v>
      </c>
      <c r="E10021" s="1">
        <v>44858</v>
      </c>
      <c r="F10021">
        <f t="shared" si="156"/>
        <v>205.06</v>
      </c>
      <c r="J10021" s="34" t="s">
        <v>3342</v>
      </c>
      <c r="K10021" s="36">
        <v>24.03</v>
      </c>
    </row>
    <row r="10022" spans="1:11" x14ac:dyDescent="0.25">
      <c r="A10022" t="s">
        <v>10031</v>
      </c>
      <c r="B10022" t="s">
        <v>8</v>
      </c>
      <c r="C10022">
        <v>127179</v>
      </c>
      <c r="D10022">
        <v>2</v>
      </c>
      <c r="E10022" s="1">
        <v>44830</v>
      </c>
      <c r="F10022">
        <f t="shared" si="156"/>
        <v>109.25</v>
      </c>
      <c r="J10022" s="34" t="s">
        <v>6468</v>
      </c>
      <c r="K10022" s="36">
        <v>706.49</v>
      </c>
    </row>
    <row r="10023" spans="1:11" x14ac:dyDescent="0.25">
      <c r="A10023" t="s">
        <v>10032</v>
      </c>
      <c r="B10023" t="s">
        <v>11</v>
      </c>
      <c r="C10023">
        <v>47062</v>
      </c>
      <c r="D10023">
        <v>1</v>
      </c>
      <c r="E10023" s="1">
        <v>44705</v>
      </c>
      <c r="F10023">
        <f t="shared" si="156"/>
        <v>196.56</v>
      </c>
      <c r="J10023" s="34" t="s">
        <v>10135</v>
      </c>
      <c r="K10023" s="36">
        <v>12.02</v>
      </c>
    </row>
    <row r="10024" spans="1:11" x14ac:dyDescent="0.25">
      <c r="A10024" t="s">
        <v>10033</v>
      </c>
      <c r="B10024" t="s">
        <v>17</v>
      </c>
      <c r="C10024">
        <v>29106</v>
      </c>
      <c r="D10024">
        <v>1</v>
      </c>
      <c r="E10024" s="1">
        <v>44820</v>
      </c>
      <c r="F10024">
        <f t="shared" si="156"/>
        <v>124.79</v>
      </c>
      <c r="J10024" s="34" t="s">
        <v>1760</v>
      </c>
      <c r="K10024" s="36">
        <v>76.900000000000006</v>
      </c>
    </row>
    <row r="10025" spans="1:11" x14ac:dyDescent="0.25">
      <c r="A10025" t="s">
        <v>10034</v>
      </c>
      <c r="B10025" t="s">
        <v>17</v>
      </c>
      <c r="C10025">
        <v>18111</v>
      </c>
      <c r="D10025">
        <v>1</v>
      </c>
      <c r="E10025" s="1">
        <v>44596</v>
      </c>
      <c r="F10025">
        <f t="shared" si="156"/>
        <v>41.86</v>
      </c>
      <c r="J10025" s="34" t="s">
        <v>6893</v>
      </c>
      <c r="K10025" s="36">
        <v>105.73</v>
      </c>
    </row>
    <row r="10026" spans="1:11" x14ac:dyDescent="0.25">
      <c r="A10026" t="s">
        <v>10035</v>
      </c>
      <c r="B10026" t="s">
        <v>11</v>
      </c>
      <c r="C10026">
        <v>47477</v>
      </c>
      <c r="D10026">
        <v>1</v>
      </c>
      <c r="E10026" s="1">
        <v>44698</v>
      </c>
      <c r="F10026">
        <f t="shared" si="156"/>
        <v>150.13999999999999</v>
      </c>
      <c r="J10026" s="34" t="s">
        <v>8439</v>
      </c>
      <c r="K10026" s="36">
        <v>110.54</v>
      </c>
    </row>
    <row r="10027" spans="1:11" x14ac:dyDescent="0.25">
      <c r="A10027" t="s">
        <v>10036</v>
      </c>
      <c r="B10027" t="s">
        <v>8</v>
      </c>
      <c r="C10027">
        <v>130663</v>
      </c>
      <c r="D10027">
        <v>2</v>
      </c>
      <c r="E10027" s="1">
        <v>44788</v>
      </c>
      <c r="F10027">
        <f t="shared" si="156"/>
        <v>75.180000000000007</v>
      </c>
      <c r="J10027" s="34" t="s">
        <v>10237</v>
      </c>
      <c r="K10027" s="36">
        <v>383.22</v>
      </c>
    </row>
    <row r="10028" spans="1:11" x14ac:dyDescent="0.25">
      <c r="A10028" t="s">
        <v>10037</v>
      </c>
      <c r="B10028" t="s">
        <v>6</v>
      </c>
      <c r="C10028">
        <v>44266</v>
      </c>
      <c r="D10028">
        <v>2</v>
      </c>
      <c r="E10028" s="1">
        <v>44767</v>
      </c>
      <c r="F10028">
        <f t="shared" si="156"/>
        <v>487</v>
      </c>
      <c r="J10028" s="34" t="s">
        <v>4405</v>
      </c>
      <c r="K10028" s="36">
        <v>40.85</v>
      </c>
    </row>
    <row r="10029" spans="1:11" x14ac:dyDescent="0.25">
      <c r="A10029" t="s">
        <v>10038</v>
      </c>
      <c r="B10029" t="s">
        <v>17</v>
      </c>
      <c r="C10029">
        <v>78237</v>
      </c>
      <c r="D10029">
        <v>1</v>
      </c>
      <c r="E10029" s="1">
        <v>44906</v>
      </c>
      <c r="F10029">
        <f t="shared" si="156"/>
        <v>124.79</v>
      </c>
      <c r="J10029" s="34" t="s">
        <v>8015</v>
      </c>
      <c r="K10029" s="36">
        <v>48.57</v>
      </c>
    </row>
    <row r="10030" spans="1:11" x14ac:dyDescent="0.25">
      <c r="A10030" t="s">
        <v>10039</v>
      </c>
      <c r="B10030" t="s">
        <v>8</v>
      </c>
      <c r="C10030">
        <v>59694</v>
      </c>
      <c r="D10030">
        <v>2</v>
      </c>
      <c r="E10030" s="1">
        <v>44665</v>
      </c>
      <c r="F10030">
        <f t="shared" si="156"/>
        <v>120.98</v>
      </c>
      <c r="J10030" s="34" t="s">
        <v>2235</v>
      </c>
      <c r="K10030" s="36">
        <v>21.44</v>
      </c>
    </row>
    <row r="10031" spans="1:11" x14ac:dyDescent="0.25">
      <c r="A10031" t="s">
        <v>10040</v>
      </c>
      <c r="B10031" t="s">
        <v>8</v>
      </c>
      <c r="C10031">
        <v>117754</v>
      </c>
      <c r="D10031">
        <v>2</v>
      </c>
      <c r="E10031" s="1">
        <v>44713</v>
      </c>
      <c r="F10031">
        <f t="shared" si="156"/>
        <v>199.85</v>
      </c>
      <c r="J10031" s="35" t="s">
        <v>2426</v>
      </c>
      <c r="K10031" s="36">
        <v>111.75</v>
      </c>
    </row>
    <row r="10032" spans="1:11" x14ac:dyDescent="0.25">
      <c r="A10032" t="s">
        <v>10041</v>
      </c>
      <c r="B10032" t="s">
        <v>11</v>
      </c>
      <c r="C10032">
        <v>55387</v>
      </c>
      <c r="D10032">
        <v>1</v>
      </c>
      <c r="E10032" s="1">
        <v>44853</v>
      </c>
      <c r="F10032">
        <f t="shared" si="156"/>
        <v>29.44</v>
      </c>
      <c r="J10032" s="34" t="s">
        <v>6859</v>
      </c>
      <c r="K10032" s="36">
        <v>72.09</v>
      </c>
    </row>
    <row r="10033" spans="1:11" x14ac:dyDescent="0.25">
      <c r="A10033" t="s">
        <v>10042</v>
      </c>
      <c r="B10033" t="s">
        <v>17</v>
      </c>
      <c r="C10033">
        <v>24119</v>
      </c>
      <c r="D10033">
        <v>1</v>
      </c>
      <c r="E10033" s="1">
        <v>44642</v>
      </c>
      <c r="F10033">
        <f t="shared" si="156"/>
        <v>49.02</v>
      </c>
      <c r="J10033" s="34" t="s">
        <v>9342</v>
      </c>
      <c r="K10033" s="36">
        <v>1044.0999999999999</v>
      </c>
    </row>
    <row r="10034" spans="1:11" x14ac:dyDescent="0.25">
      <c r="A10034" t="s">
        <v>10043</v>
      </c>
      <c r="B10034" t="s">
        <v>11</v>
      </c>
      <c r="C10034">
        <v>28484</v>
      </c>
      <c r="D10034">
        <v>1</v>
      </c>
      <c r="E10034" s="1">
        <v>44659</v>
      </c>
      <c r="F10034">
        <f t="shared" si="156"/>
        <v>514.51</v>
      </c>
      <c r="J10034" s="34" t="s">
        <v>3000</v>
      </c>
      <c r="K10034" s="36">
        <v>45.66</v>
      </c>
    </row>
    <row r="10035" spans="1:11" x14ac:dyDescent="0.25">
      <c r="A10035" t="s">
        <v>10044</v>
      </c>
      <c r="B10035" t="s">
        <v>13</v>
      </c>
      <c r="C10035">
        <v>134047</v>
      </c>
      <c r="D10035">
        <v>2</v>
      </c>
      <c r="E10035" s="1">
        <v>44817</v>
      </c>
      <c r="F10035">
        <f t="shared" si="156"/>
        <v>117.46</v>
      </c>
      <c r="J10035" s="34" t="s">
        <v>9612</v>
      </c>
      <c r="K10035" s="36">
        <v>76.900000000000006</v>
      </c>
    </row>
    <row r="10036" spans="1:11" x14ac:dyDescent="0.25">
      <c r="A10036" t="s">
        <v>10045</v>
      </c>
      <c r="B10036" t="s">
        <v>11</v>
      </c>
      <c r="C10036">
        <v>19797</v>
      </c>
      <c r="D10036">
        <v>1</v>
      </c>
      <c r="E10036" s="1">
        <v>44833</v>
      </c>
      <c r="F10036">
        <f t="shared" si="156"/>
        <v>42.4</v>
      </c>
      <c r="J10036" s="34" t="s">
        <v>1886</v>
      </c>
      <c r="K10036" s="36">
        <v>168.94</v>
      </c>
    </row>
    <row r="10037" spans="1:11" x14ac:dyDescent="0.25">
      <c r="A10037" t="s">
        <v>10046</v>
      </c>
      <c r="B10037" t="s">
        <v>11</v>
      </c>
      <c r="C10037">
        <v>23921</v>
      </c>
      <c r="D10037">
        <v>1</v>
      </c>
      <c r="E10037" s="1">
        <v>44653</v>
      </c>
      <c r="F10037">
        <f t="shared" si="156"/>
        <v>86.14</v>
      </c>
      <c r="J10037" s="34" t="s">
        <v>772</v>
      </c>
      <c r="K10037" s="36">
        <v>85.31</v>
      </c>
    </row>
    <row r="10038" spans="1:11" x14ac:dyDescent="0.25">
      <c r="A10038" t="s">
        <v>10047</v>
      </c>
      <c r="B10038" t="s">
        <v>17</v>
      </c>
      <c r="C10038">
        <v>49668</v>
      </c>
      <c r="D10038">
        <v>1</v>
      </c>
      <c r="E10038" s="1">
        <v>44736</v>
      </c>
      <c r="F10038">
        <f t="shared" si="156"/>
        <v>291.85000000000002</v>
      </c>
      <c r="J10038" s="34" t="s">
        <v>10517</v>
      </c>
      <c r="K10038" s="36">
        <v>129.9</v>
      </c>
    </row>
    <row r="10039" spans="1:11" x14ac:dyDescent="0.25">
      <c r="A10039" t="s">
        <v>10048</v>
      </c>
      <c r="B10039" t="s">
        <v>17</v>
      </c>
      <c r="C10039">
        <v>48709</v>
      </c>
      <c r="D10039">
        <v>1</v>
      </c>
      <c r="E10039" s="1">
        <v>44802</v>
      </c>
      <c r="F10039">
        <f t="shared" si="156"/>
        <v>223.12</v>
      </c>
      <c r="J10039" s="34" t="s">
        <v>8280</v>
      </c>
      <c r="K10039" s="36">
        <v>76.900000000000006</v>
      </c>
    </row>
    <row r="10040" spans="1:11" x14ac:dyDescent="0.25">
      <c r="A10040" t="s">
        <v>10049</v>
      </c>
      <c r="B10040" t="s">
        <v>17</v>
      </c>
      <c r="C10040">
        <v>28898</v>
      </c>
      <c r="D10040">
        <v>1</v>
      </c>
      <c r="E10040" s="1">
        <v>44818</v>
      </c>
      <c r="F10040">
        <f t="shared" si="156"/>
        <v>59.73</v>
      </c>
      <c r="J10040" s="34" t="s">
        <v>3634</v>
      </c>
      <c r="K10040" s="36">
        <v>76.900000000000006</v>
      </c>
    </row>
    <row r="10041" spans="1:11" x14ac:dyDescent="0.25">
      <c r="A10041" t="s">
        <v>10050</v>
      </c>
      <c r="B10041" t="s">
        <v>11</v>
      </c>
      <c r="C10041">
        <v>48844</v>
      </c>
      <c r="D10041">
        <v>1</v>
      </c>
      <c r="E10041" s="1">
        <v>44763</v>
      </c>
      <c r="F10041">
        <f t="shared" si="156"/>
        <v>68.31</v>
      </c>
      <c r="J10041" s="34" t="s">
        <v>1231</v>
      </c>
      <c r="K10041" s="36">
        <v>407.91</v>
      </c>
    </row>
    <row r="10042" spans="1:11" x14ac:dyDescent="0.25">
      <c r="A10042" t="s">
        <v>10051</v>
      </c>
      <c r="B10042" t="s">
        <v>8</v>
      </c>
      <c r="C10042">
        <v>132371</v>
      </c>
      <c r="D10042">
        <v>2</v>
      </c>
      <c r="E10042" s="1">
        <v>44802</v>
      </c>
      <c r="F10042">
        <f t="shared" si="156"/>
        <v>103.37</v>
      </c>
      <c r="J10042" s="34" t="s">
        <v>1768</v>
      </c>
      <c r="K10042" s="36">
        <v>34.01</v>
      </c>
    </row>
    <row r="10043" spans="1:11" x14ac:dyDescent="0.25">
      <c r="A10043" t="s">
        <v>10052</v>
      </c>
      <c r="B10043" t="s">
        <v>17</v>
      </c>
      <c r="C10043">
        <v>90115</v>
      </c>
      <c r="D10043">
        <v>1</v>
      </c>
      <c r="E10043" s="1">
        <v>44913</v>
      </c>
      <c r="F10043">
        <f t="shared" si="156"/>
        <v>63.6</v>
      </c>
      <c r="J10043" s="34" t="s">
        <v>3975</v>
      </c>
      <c r="K10043" s="36">
        <v>55.57</v>
      </c>
    </row>
    <row r="10044" spans="1:11" x14ac:dyDescent="0.25">
      <c r="A10044" t="s">
        <v>10053</v>
      </c>
      <c r="B10044" t="s">
        <v>11</v>
      </c>
      <c r="C10044">
        <v>24322</v>
      </c>
      <c r="D10044">
        <v>1</v>
      </c>
      <c r="E10044" s="1">
        <v>44677</v>
      </c>
      <c r="F10044">
        <f t="shared" si="156"/>
        <v>39.04</v>
      </c>
      <c r="J10044" s="34" t="s">
        <v>7560</v>
      </c>
      <c r="K10044" s="36">
        <v>76.900000000000006</v>
      </c>
    </row>
    <row r="10045" spans="1:11" x14ac:dyDescent="0.25">
      <c r="A10045" t="s">
        <v>10054</v>
      </c>
      <c r="B10045" t="s">
        <v>8</v>
      </c>
      <c r="C10045">
        <v>112165</v>
      </c>
      <c r="D10045">
        <v>2</v>
      </c>
      <c r="E10045" s="1">
        <v>44881</v>
      </c>
      <c r="F10045">
        <f t="shared" si="156"/>
        <v>84.11</v>
      </c>
      <c r="J10045" s="34" t="s">
        <v>2448</v>
      </c>
      <c r="K10045" s="36">
        <v>74.09</v>
      </c>
    </row>
    <row r="10046" spans="1:11" x14ac:dyDescent="0.25">
      <c r="A10046" t="s">
        <v>10055</v>
      </c>
      <c r="B10046" t="s">
        <v>17</v>
      </c>
      <c r="C10046">
        <v>49669</v>
      </c>
      <c r="D10046">
        <v>1</v>
      </c>
      <c r="E10046" s="1">
        <v>44735</v>
      </c>
      <c r="F10046">
        <f t="shared" si="156"/>
        <v>80.400000000000006</v>
      </c>
      <c r="J10046" s="34" t="s">
        <v>397</v>
      </c>
      <c r="K10046" s="36">
        <v>76.5</v>
      </c>
    </row>
    <row r="10047" spans="1:11" x14ac:dyDescent="0.25">
      <c r="A10047" t="s">
        <v>10056</v>
      </c>
      <c r="B10047" t="s">
        <v>6</v>
      </c>
      <c r="C10047">
        <v>147726</v>
      </c>
      <c r="D10047">
        <v>2</v>
      </c>
      <c r="E10047" s="1">
        <v>44886</v>
      </c>
      <c r="F10047">
        <f t="shared" si="156"/>
        <v>96.12</v>
      </c>
      <c r="J10047" s="34" t="s">
        <v>7837</v>
      </c>
      <c r="K10047" s="36">
        <v>173.01</v>
      </c>
    </row>
    <row r="10048" spans="1:11" x14ac:dyDescent="0.25">
      <c r="A10048" t="s">
        <v>10057</v>
      </c>
      <c r="B10048" t="s">
        <v>17</v>
      </c>
      <c r="C10048">
        <v>51693</v>
      </c>
      <c r="D10048">
        <v>1</v>
      </c>
      <c r="E10048" s="1">
        <v>44909</v>
      </c>
      <c r="F10048">
        <f t="shared" si="156"/>
        <v>57.49</v>
      </c>
      <c r="J10048" s="34" t="s">
        <v>5595</v>
      </c>
      <c r="K10048" s="36">
        <v>165.25</v>
      </c>
    </row>
    <row r="10049" spans="1:11" x14ac:dyDescent="0.25">
      <c r="A10049" t="s">
        <v>10058</v>
      </c>
      <c r="B10049" t="s">
        <v>40</v>
      </c>
      <c r="C10049">
        <v>76613</v>
      </c>
      <c r="D10049">
        <v>1</v>
      </c>
      <c r="E10049" s="1">
        <v>44866</v>
      </c>
      <c r="F10049">
        <f t="shared" si="156"/>
        <v>212.32</v>
      </c>
      <c r="J10049" s="34" t="s">
        <v>7994</v>
      </c>
      <c r="K10049" s="36">
        <v>76.900000000000006</v>
      </c>
    </row>
    <row r="10050" spans="1:11" x14ac:dyDescent="0.25">
      <c r="A10050" t="s">
        <v>10059</v>
      </c>
      <c r="B10050" t="s">
        <v>11</v>
      </c>
      <c r="C10050">
        <v>54877</v>
      </c>
      <c r="D10050">
        <v>1</v>
      </c>
      <c r="E10050" s="1">
        <v>44791</v>
      </c>
      <c r="F10050">
        <f t="shared" ref="F10050:F10113" si="157">VLOOKUP(A10050,$J$1:$K$11016,2,FALSE)</f>
        <v>10.6</v>
      </c>
      <c r="J10050" s="34" t="s">
        <v>7836</v>
      </c>
      <c r="K10050" s="36">
        <v>113.32</v>
      </c>
    </row>
    <row r="10051" spans="1:11" x14ac:dyDescent="0.25">
      <c r="A10051" t="s">
        <v>10060</v>
      </c>
      <c r="B10051" t="s">
        <v>6</v>
      </c>
      <c r="C10051">
        <v>118574</v>
      </c>
      <c r="D10051">
        <v>2</v>
      </c>
      <c r="E10051" s="1">
        <v>44859</v>
      </c>
      <c r="F10051">
        <f t="shared" si="157"/>
        <v>875.66</v>
      </c>
      <c r="J10051" s="34" t="s">
        <v>561</v>
      </c>
      <c r="K10051" s="36">
        <v>10.72</v>
      </c>
    </row>
    <row r="10052" spans="1:11" x14ac:dyDescent="0.25">
      <c r="A10052" t="s">
        <v>10061</v>
      </c>
      <c r="B10052" t="s">
        <v>40</v>
      </c>
      <c r="C10052">
        <v>90303</v>
      </c>
      <c r="D10052">
        <v>1</v>
      </c>
      <c r="E10052" s="1">
        <v>44917</v>
      </c>
      <c r="F10052">
        <f t="shared" si="157"/>
        <v>75.349999999999994</v>
      </c>
      <c r="J10052" s="34" t="s">
        <v>8293</v>
      </c>
      <c r="K10052" s="36">
        <v>76.900000000000006</v>
      </c>
    </row>
    <row r="10053" spans="1:11" x14ac:dyDescent="0.25">
      <c r="A10053" t="s">
        <v>10062</v>
      </c>
      <c r="B10053" t="s">
        <v>11</v>
      </c>
      <c r="C10053">
        <v>37918</v>
      </c>
      <c r="D10053">
        <v>1</v>
      </c>
      <c r="E10053" s="1">
        <v>44714</v>
      </c>
      <c r="F10053">
        <f t="shared" si="157"/>
        <v>21.44</v>
      </c>
      <c r="J10053" s="34" t="s">
        <v>9190</v>
      </c>
      <c r="K10053" s="36">
        <v>85.31</v>
      </c>
    </row>
    <row r="10054" spans="1:11" x14ac:dyDescent="0.25">
      <c r="A10054" t="s">
        <v>10063</v>
      </c>
      <c r="B10054" t="s">
        <v>11</v>
      </c>
      <c r="C10054">
        <v>19797</v>
      </c>
      <c r="D10054">
        <v>1</v>
      </c>
      <c r="E10054" s="1">
        <v>44873</v>
      </c>
      <c r="F10054">
        <f t="shared" si="157"/>
        <v>71.84</v>
      </c>
      <c r="J10054" s="34" t="s">
        <v>6062</v>
      </c>
      <c r="K10054" s="36">
        <v>76.900000000000006</v>
      </c>
    </row>
    <row r="10055" spans="1:11" x14ac:dyDescent="0.25">
      <c r="A10055" t="s">
        <v>10064</v>
      </c>
      <c r="B10055" t="s">
        <v>11</v>
      </c>
      <c r="C10055">
        <v>60761</v>
      </c>
      <c r="D10055">
        <v>1</v>
      </c>
      <c r="E10055" s="1">
        <v>44875</v>
      </c>
      <c r="F10055">
        <f t="shared" si="157"/>
        <v>14.13</v>
      </c>
      <c r="J10055" s="34" t="s">
        <v>8550</v>
      </c>
      <c r="K10055" s="36">
        <v>84.11</v>
      </c>
    </row>
    <row r="10056" spans="1:11" x14ac:dyDescent="0.25">
      <c r="A10056" t="s">
        <v>10065</v>
      </c>
      <c r="B10056" t="s">
        <v>11</v>
      </c>
      <c r="C10056">
        <v>44498</v>
      </c>
      <c r="D10056">
        <v>1</v>
      </c>
      <c r="E10056" s="1">
        <v>44671</v>
      </c>
      <c r="F10056">
        <f t="shared" si="157"/>
        <v>96.45</v>
      </c>
      <c r="J10056" s="34" t="s">
        <v>5165</v>
      </c>
      <c r="K10056" s="36">
        <v>233.52</v>
      </c>
    </row>
    <row r="10057" spans="1:11" x14ac:dyDescent="0.25">
      <c r="A10057" t="s">
        <v>10066</v>
      </c>
      <c r="B10057" t="s">
        <v>17</v>
      </c>
      <c r="C10057">
        <v>18479</v>
      </c>
      <c r="D10057">
        <v>1</v>
      </c>
      <c r="E10057" s="1">
        <v>44798</v>
      </c>
      <c r="F10057">
        <f t="shared" si="157"/>
        <v>21.2</v>
      </c>
      <c r="J10057" s="34" t="s">
        <v>19</v>
      </c>
      <c r="K10057" s="36">
        <v>76.900000000000006</v>
      </c>
    </row>
    <row r="10058" spans="1:11" x14ac:dyDescent="0.25">
      <c r="A10058" t="s">
        <v>10067</v>
      </c>
      <c r="B10058" t="s">
        <v>8</v>
      </c>
      <c r="C10058">
        <v>127150</v>
      </c>
      <c r="D10058">
        <v>2</v>
      </c>
      <c r="E10058" s="1">
        <v>44861</v>
      </c>
      <c r="F10058">
        <f t="shared" si="157"/>
        <v>432.17</v>
      </c>
      <c r="J10058" s="34" t="s">
        <v>3902</v>
      </c>
      <c r="K10058" s="36">
        <v>48.06</v>
      </c>
    </row>
    <row r="10059" spans="1:11" x14ac:dyDescent="0.25">
      <c r="A10059" t="s">
        <v>10068</v>
      </c>
      <c r="B10059" t="s">
        <v>17</v>
      </c>
      <c r="C10059">
        <v>29035</v>
      </c>
      <c r="D10059">
        <v>1</v>
      </c>
      <c r="E10059" s="1">
        <v>44905</v>
      </c>
      <c r="F10059">
        <f t="shared" si="157"/>
        <v>11.77</v>
      </c>
      <c r="J10059" s="34" t="s">
        <v>5542</v>
      </c>
      <c r="K10059" s="36">
        <v>10.81</v>
      </c>
    </row>
    <row r="10060" spans="1:11" x14ac:dyDescent="0.25">
      <c r="A10060" t="s">
        <v>10069</v>
      </c>
      <c r="B10060" t="s">
        <v>17</v>
      </c>
      <c r="C10060">
        <v>38868</v>
      </c>
      <c r="D10060">
        <v>1</v>
      </c>
      <c r="E10060" s="1">
        <v>44865</v>
      </c>
      <c r="F10060">
        <f t="shared" si="157"/>
        <v>98.885000000000005</v>
      </c>
      <c r="J10060" s="34" t="s">
        <v>8774</v>
      </c>
      <c r="K10060" s="36">
        <v>106.93</v>
      </c>
    </row>
    <row r="10061" spans="1:11" x14ac:dyDescent="0.25">
      <c r="A10061" t="s">
        <v>10070</v>
      </c>
      <c r="B10061" t="s">
        <v>8</v>
      </c>
      <c r="C10061">
        <v>127150</v>
      </c>
      <c r="D10061">
        <v>2</v>
      </c>
      <c r="E10061" s="1">
        <v>44860</v>
      </c>
      <c r="F10061">
        <f t="shared" si="157"/>
        <v>12.02</v>
      </c>
      <c r="J10061" s="34" t="s">
        <v>8754</v>
      </c>
      <c r="K10061" s="36">
        <v>223.48</v>
      </c>
    </row>
    <row r="10062" spans="1:11" x14ac:dyDescent="0.25">
      <c r="A10062" t="s">
        <v>10071</v>
      </c>
      <c r="B10062" t="s">
        <v>11</v>
      </c>
      <c r="C10062">
        <v>51585</v>
      </c>
      <c r="D10062">
        <v>1</v>
      </c>
      <c r="E10062" s="1">
        <v>44760</v>
      </c>
      <c r="F10062">
        <f t="shared" si="157"/>
        <v>122.37</v>
      </c>
      <c r="J10062" s="34" t="s">
        <v>8506</v>
      </c>
      <c r="K10062" s="36">
        <v>76.900000000000006</v>
      </c>
    </row>
    <row r="10063" spans="1:11" x14ac:dyDescent="0.25">
      <c r="A10063" t="s">
        <v>10072</v>
      </c>
      <c r="B10063" t="s">
        <v>6</v>
      </c>
      <c r="C10063">
        <v>139584</v>
      </c>
      <c r="D10063">
        <v>2</v>
      </c>
      <c r="E10063" s="1">
        <v>44844</v>
      </c>
      <c r="F10063">
        <f t="shared" si="157"/>
        <v>76.900000000000006</v>
      </c>
      <c r="J10063" s="34" t="s">
        <v>3152</v>
      </c>
      <c r="K10063" s="36">
        <v>86.51</v>
      </c>
    </row>
    <row r="10064" spans="1:11" x14ac:dyDescent="0.25">
      <c r="A10064" t="s">
        <v>10073</v>
      </c>
      <c r="B10064" t="s">
        <v>6</v>
      </c>
      <c r="C10064">
        <v>90147</v>
      </c>
      <c r="D10064">
        <v>2</v>
      </c>
      <c r="E10064" s="1">
        <v>44685</v>
      </c>
      <c r="F10064">
        <f t="shared" si="157"/>
        <v>258.42</v>
      </c>
      <c r="J10064" s="34" t="s">
        <v>6647</v>
      </c>
      <c r="K10064" s="36">
        <v>10.81</v>
      </c>
    </row>
    <row r="10065" spans="1:11" x14ac:dyDescent="0.25">
      <c r="A10065" t="s">
        <v>10074</v>
      </c>
      <c r="B10065" t="s">
        <v>8</v>
      </c>
      <c r="C10065">
        <v>139158</v>
      </c>
      <c r="D10065">
        <v>2</v>
      </c>
      <c r="E10065" s="1">
        <v>44840</v>
      </c>
      <c r="F10065">
        <f t="shared" si="157"/>
        <v>76.900000000000006</v>
      </c>
      <c r="J10065" s="34" t="s">
        <v>414</v>
      </c>
      <c r="K10065" s="36">
        <v>57.68</v>
      </c>
    </row>
    <row r="10066" spans="1:11" x14ac:dyDescent="0.25">
      <c r="A10066" t="s">
        <v>10075</v>
      </c>
      <c r="B10066" t="s">
        <v>17</v>
      </c>
      <c r="C10066">
        <v>51850</v>
      </c>
      <c r="D10066">
        <v>1</v>
      </c>
      <c r="E10066" s="1">
        <v>44821</v>
      </c>
      <c r="F10066">
        <f t="shared" si="157"/>
        <v>531.52</v>
      </c>
      <c r="J10066" s="34" t="s">
        <v>4304</v>
      </c>
      <c r="K10066" s="36">
        <v>34.01</v>
      </c>
    </row>
    <row r="10067" spans="1:11" x14ac:dyDescent="0.25">
      <c r="A10067" t="s">
        <v>10076</v>
      </c>
      <c r="B10067" t="s">
        <v>8</v>
      </c>
      <c r="C10067">
        <v>87342</v>
      </c>
      <c r="D10067">
        <v>2</v>
      </c>
      <c r="E10067" s="1">
        <v>44622</v>
      </c>
      <c r="F10067">
        <f t="shared" si="157"/>
        <v>49.33</v>
      </c>
      <c r="J10067" s="34" t="s">
        <v>1531</v>
      </c>
      <c r="K10067" s="36">
        <v>85.31</v>
      </c>
    </row>
    <row r="10068" spans="1:11" x14ac:dyDescent="0.25">
      <c r="A10068" t="s">
        <v>10077</v>
      </c>
      <c r="B10068" t="s">
        <v>8</v>
      </c>
      <c r="C10068">
        <v>112584</v>
      </c>
      <c r="D10068">
        <v>2</v>
      </c>
      <c r="E10068" s="1">
        <v>44867</v>
      </c>
      <c r="F10068">
        <f t="shared" si="157"/>
        <v>46.69</v>
      </c>
      <c r="J10068" s="34" t="s">
        <v>55</v>
      </c>
      <c r="K10068" s="36">
        <v>76.900000000000006</v>
      </c>
    </row>
    <row r="10069" spans="1:11" x14ac:dyDescent="0.25">
      <c r="A10069" t="s">
        <v>10078</v>
      </c>
      <c r="B10069" t="s">
        <v>11</v>
      </c>
      <c r="C10069">
        <v>38874</v>
      </c>
      <c r="D10069">
        <v>1</v>
      </c>
      <c r="E10069" s="1">
        <v>44888</v>
      </c>
      <c r="F10069">
        <f t="shared" si="157"/>
        <v>21.2</v>
      </c>
      <c r="J10069" s="34" t="s">
        <v>7747</v>
      </c>
      <c r="K10069" s="36">
        <v>76.900000000000006</v>
      </c>
    </row>
    <row r="10070" spans="1:11" x14ac:dyDescent="0.25">
      <c r="A10070" t="s">
        <v>10079</v>
      </c>
      <c r="B10070" t="s">
        <v>11</v>
      </c>
      <c r="C10070">
        <v>78261</v>
      </c>
      <c r="D10070">
        <v>1</v>
      </c>
      <c r="E10070" s="1">
        <v>44886</v>
      </c>
      <c r="F10070">
        <f t="shared" si="157"/>
        <v>675.93</v>
      </c>
      <c r="J10070" s="34" t="s">
        <v>6058</v>
      </c>
      <c r="K10070" s="36">
        <v>134.16</v>
      </c>
    </row>
    <row r="10071" spans="1:11" x14ac:dyDescent="0.25">
      <c r="A10071" t="s">
        <v>10080</v>
      </c>
      <c r="B10071" t="s">
        <v>8</v>
      </c>
      <c r="C10071">
        <v>73338</v>
      </c>
      <c r="D10071">
        <v>2</v>
      </c>
      <c r="E10071" s="1">
        <v>44650</v>
      </c>
      <c r="F10071">
        <f t="shared" si="157"/>
        <v>10.57</v>
      </c>
      <c r="J10071" s="34" t="s">
        <v>2225</v>
      </c>
      <c r="K10071" s="36">
        <v>76.900000000000006</v>
      </c>
    </row>
    <row r="10072" spans="1:11" x14ac:dyDescent="0.25">
      <c r="A10072" t="s">
        <v>10081</v>
      </c>
      <c r="B10072" t="s">
        <v>17</v>
      </c>
      <c r="C10072">
        <v>44676</v>
      </c>
      <c r="D10072">
        <v>1</v>
      </c>
      <c r="E10072" s="1">
        <v>44673</v>
      </c>
      <c r="F10072">
        <f t="shared" si="157"/>
        <v>110.26</v>
      </c>
      <c r="J10072" s="34" t="s">
        <v>771</v>
      </c>
      <c r="K10072" s="36">
        <v>62.32</v>
      </c>
    </row>
    <row r="10073" spans="1:11" x14ac:dyDescent="0.25">
      <c r="A10073" t="s">
        <v>10082</v>
      </c>
      <c r="B10073" t="s">
        <v>6</v>
      </c>
      <c r="C10073">
        <v>68935</v>
      </c>
      <c r="D10073">
        <v>2</v>
      </c>
      <c r="E10073" s="1">
        <v>44588</v>
      </c>
      <c r="F10073">
        <f t="shared" si="157"/>
        <v>17.62</v>
      </c>
      <c r="J10073" s="34" t="s">
        <v>7319</v>
      </c>
      <c r="K10073" s="36">
        <v>126.09</v>
      </c>
    </row>
    <row r="10074" spans="1:11" x14ac:dyDescent="0.25">
      <c r="A10074" t="s">
        <v>10083</v>
      </c>
      <c r="B10074" t="s">
        <v>8</v>
      </c>
      <c r="C10074">
        <v>52526</v>
      </c>
      <c r="D10074">
        <v>2</v>
      </c>
      <c r="E10074" s="1">
        <v>44637</v>
      </c>
      <c r="F10074">
        <f t="shared" si="157"/>
        <v>39.93</v>
      </c>
      <c r="J10074" s="34" t="s">
        <v>5289</v>
      </c>
      <c r="K10074" s="36">
        <v>92.05</v>
      </c>
    </row>
    <row r="10075" spans="1:11" x14ac:dyDescent="0.25">
      <c r="A10075" t="s">
        <v>10084</v>
      </c>
      <c r="B10075" t="s">
        <v>11</v>
      </c>
      <c r="C10075">
        <v>42522</v>
      </c>
      <c r="D10075">
        <v>1</v>
      </c>
      <c r="E10075" s="1">
        <v>44753</v>
      </c>
      <c r="F10075">
        <f t="shared" si="157"/>
        <v>211.4</v>
      </c>
      <c r="J10075" s="34" t="s">
        <v>221</v>
      </c>
      <c r="K10075" s="36">
        <v>41.95</v>
      </c>
    </row>
    <row r="10076" spans="1:11" x14ac:dyDescent="0.25">
      <c r="A10076" t="s">
        <v>10085</v>
      </c>
      <c r="B10076" t="s">
        <v>40</v>
      </c>
      <c r="C10076">
        <v>74333</v>
      </c>
      <c r="D10076">
        <v>1</v>
      </c>
      <c r="E10076" s="1">
        <v>44860</v>
      </c>
      <c r="F10076">
        <f t="shared" si="157"/>
        <v>259.20999999999998</v>
      </c>
      <c r="J10076" s="34" t="s">
        <v>10506</v>
      </c>
      <c r="K10076" s="36">
        <v>174.79</v>
      </c>
    </row>
    <row r="10077" spans="1:11" x14ac:dyDescent="0.25">
      <c r="A10077" t="s">
        <v>10086</v>
      </c>
      <c r="B10077" t="s">
        <v>17</v>
      </c>
      <c r="C10077">
        <v>23081</v>
      </c>
      <c r="D10077">
        <v>1</v>
      </c>
      <c r="E10077" s="1">
        <v>44742</v>
      </c>
      <c r="F10077">
        <f t="shared" si="157"/>
        <v>31.39</v>
      </c>
      <c r="J10077" s="34" t="s">
        <v>9129</v>
      </c>
      <c r="K10077" s="36">
        <v>57.68</v>
      </c>
    </row>
    <row r="10078" spans="1:11" x14ac:dyDescent="0.25">
      <c r="A10078" t="s">
        <v>10087</v>
      </c>
      <c r="B10078" t="s">
        <v>6</v>
      </c>
      <c r="C10078">
        <v>90311</v>
      </c>
      <c r="D10078">
        <v>2</v>
      </c>
      <c r="E10078" s="1">
        <v>44645</v>
      </c>
      <c r="F10078">
        <f t="shared" si="157"/>
        <v>75.180000000000007</v>
      </c>
      <c r="J10078" s="34" t="s">
        <v>8532</v>
      </c>
      <c r="K10078" s="36">
        <v>168.71</v>
      </c>
    </row>
    <row r="10079" spans="1:11" x14ac:dyDescent="0.25">
      <c r="A10079" t="s">
        <v>10088</v>
      </c>
      <c r="B10079" t="s">
        <v>8</v>
      </c>
      <c r="C10079">
        <v>49533</v>
      </c>
      <c r="D10079">
        <v>2</v>
      </c>
      <c r="E10079" s="1">
        <v>44565</v>
      </c>
      <c r="F10079">
        <f t="shared" si="157"/>
        <v>192.37</v>
      </c>
      <c r="J10079" s="34" t="s">
        <v>5780</v>
      </c>
      <c r="K10079" s="36">
        <v>115.34</v>
      </c>
    </row>
    <row r="10080" spans="1:11" x14ac:dyDescent="0.25">
      <c r="A10080" t="s">
        <v>10089</v>
      </c>
      <c r="B10080" t="s">
        <v>6</v>
      </c>
      <c r="C10080">
        <v>138736</v>
      </c>
      <c r="D10080">
        <v>2</v>
      </c>
      <c r="E10080" s="1">
        <v>44834</v>
      </c>
      <c r="F10080">
        <f t="shared" si="157"/>
        <v>56.39</v>
      </c>
      <c r="J10080" s="34" t="s">
        <v>10253</v>
      </c>
      <c r="K10080" s="36">
        <v>55.04</v>
      </c>
    </row>
    <row r="10081" spans="1:11" x14ac:dyDescent="0.25">
      <c r="A10081" t="s">
        <v>10090</v>
      </c>
      <c r="B10081" t="s">
        <v>8</v>
      </c>
      <c r="C10081">
        <v>127358</v>
      </c>
      <c r="D10081">
        <v>2</v>
      </c>
      <c r="E10081" s="1">
        <v>44791</v>
      </c>
      <c r="F10081">
        <f t="shared" si="157"/>
        <v>1689.96</v>
      </c>
      <c r="J10081" s="34" t="s">
        <v>317</v>
      </c>
      <c r="K10081" s="36">
        <v>55.57</v>
      </c>
    </row>
    <row r="10082" spans="1:11" x14ac:dyDescent="0.25">
      <c r="A10082" t="s">
        <v>10091</v>
      </c>
      <c r="B10082" t="s">
        <v>11</v>
      </c>
      <c r="C10082">
        <v>52361</v>
      </c>
      <c r="D10082">
        <v>1</v>
      </c>
      <c r="E10082" s="1">
        <v>44769</v>
      </c>
      <c r="F10082">
        <f t="shared" si="157"/>
        <v>95</v>
      </c>
      <c r="J10082" s="34" t="s">
        <v>9852</v>
      </c>
      <c r="K10082" s="36">
        <v>26.43</v>
      </c>
    </row>
    <row r="10083" spans="1:11" x14ac:dyDescent="0.25">
      <c r="A10083" t="s">
        <v>10092</v>
      </c>
      <c r="B10083" t="s">
        <v>6</v>
      </c>
      <c r="C10083">
        <v>69718</v>
      </c>
      <c r="D10083">
        <v>2</v>
      </c>
      <c r="E10083" s="1">
        <v>44567</v>
      </c>
      <c r="F10083">
        <f t="shared" si="157"/>
        <v>75.180000000000007</v>
      </c>
      <c r="J10083" s="34" t="s">
        <v>9130</v>
      </c>
      <c r="K10083" s="36">
        <v>34.01</v>
      </c>
    </row>
    <row r="10084" spans="1:11" x14ac:dyDescent="0.25">
      <c r="A10084" t="s">
        <v>10093</v>
      </c>
      <c r="B10084" t="s">
        <v>40</v>
      </c>
      <c r="C10084">
        <v>87575</v>
      </c>
      <c r="D10084">
        <v>1</v>
      </c>
      <c r="E10084" s="1">
        <v>44904</v>
      </c>
      <c r="F10084">
        <f t="shared" si="157"/>
        <v>29.55</v>
      </c>
      <c r="J10084" s="34" t="s">
        <v>4217</v>
      </c>
      <c r="K10084" s="36">
        <v>179.52</v>
      </c>
    </row>
    <row r="10085" spans="1:11" x14ac:dyDescent="0.25">
      <c r="A10085" t="s">
        <v>10094</v>
      </c>
      <c r="B10085" t="s">
        <v>8</v>
      </c>
      <c r="C10085">
        <v>94518</v>
      </c>
      <c r="D10085">
        <v>2</v>
      </c>
      <c r="E10085" s="1">
        <v>44686</v>
      </c>
      <c r="F10085">
        <f t="shared" si="157"/>
        <v>24.47</v>
      </c>
      <c r="J10085" s="34" t="s">
        <v>219</v>
      </c>
      <c r="K10085" s="36">
        <v>76.900000000000006</v>
      </c>
    </row>
    <row r="10086" spans="1:11" x14ac:dyDescent="0.25">
      <c r="A10086" t="s">
        <v>10095</v>
      </c>
      <c r="B10086" t="s">
        <v>17</v>
      </c>
      <c r="C10086">
        <v>41627</v>
      </c>
      <c r="D10086">
        <v>1</v>
      </c>
      <c r="E10086" s="1">
        <v>44777</v>
      </c>
      <c r="F10086">
        <f t="shared" si="157"/>
        <v>124.72</v>
      </c>
      <c r="J10086" s="34" t="s">
        <v>1133</v>
      </c>
      <c r="K10086" s="36">
        <v>96.12</v>
      </c>
    </row>
    <row r="10087" spans="1:11" x14ac:dyDescent="0.25">
      <c r="A10087" t="s">
        <v>10096</v>
      </c>
      <c r="B10087" t="s">
        <v>17</v>
      </c>
      <c r="C10087">
        <v>49668</v>
      </c>
      <c r="D10087">
        <v>1</v>
      </c>
      <c r="E10087" s="1">
        <v>44754</v>
      </c>
      <c r="F10087">
        <f t="shared" si="157"/>
        <v>135.51</v>
      </c>
      <c r="J10087" s="34" t="s">
        <v>2666</v>
      </c>
      <c r="K10087" s="36">
        <v>85.31</v>
      </c>
    </row>
    <row r="10088" spans="1:11" x14ac:dyDescent="0.25">
      <c r="A10088" t="s">
        <v>10097</v>
      </c>
      <c r="B10088" t="s">
        <v>11</v>
      </c>
      <c r="C10088">
        <v>33770</v>
      </c>
      <c r="D10088">
        <v>1</v>
      </c>
      <c r="E10088" s="1">
        <v>44588</v>
      </c>
      <c r="F10088">
        <f t="shared" si="157"/>
        <v>347.79</v>
      </c>
      <c r="J10088" s="35" t="s">
        <v>2880</v>
      </c>
      <c r="K10088" s="36">
        <v>148.21</v>
      </c>
    </row>
    <row r="10089" spans="1:11" x14ac:dyDescent="0.25">
      <c r="A10089" t="s">
        <v>10098</v>
      </c>
      <c r="B10089" t="s">
        <v>8</v>
      </c>
      <c r="C10089">
        <v>151288</v>
      </c>
      <c r="D10089">
        <v>2</v>
      </c>
      <c r="E10089" s="1">
        <v>44907</v>
      </c>
      <c r="F10089">
        <f t="shared" si="157"/>
        <v>55.04</v>
      </c>
      <c r="J10089" s="34" t="s">
        <v>3599</v>
      </c>
      <c r="K10089" s="36">
        <v>296.82</v>
      </c>
    </row>
    <row r="10090" spans="1:11" x14ac:dyDescent="0.25">
      <c r="A10090" t="s">
        <v>10099</v>
      </c>
      <c r="B10090" t="s">
        <v>6</v>
      </c>
      <c r="C10090">
        <v>127026</v>
      </c>
      <c r="D10090">
        <v>2</v>
      </c>
      <c r="E10090" s="1">
        <v>44776</v>
      </c>
      <c r="F10090">
        <f t="shared" si="157"/>
        <v>83.4</v>
      </c>
      <c r="J10090" s="34" t="s">
        <v>5951</v>
      </c>
      <c r="K10090" s="36">
        <v>106.93</v>
      </c>
    </row>
    <row r="10091" spans="1:11" x14ac:dyDescent="0.25">
      <c r="A10091" t="s">
        <v>10100</v>
      </c>
      <c r="B10091" t="s">
        <v>11</v>
      </c>
      <c r="C10091">
        <v>29075</v>
      </c>
      <c r="D10091">
        <v>1</v>
      </c>
      <c r="E10091" s="1">
        <v>44832</v>
      </c>
      <c r="F10091">
        <f t="shared" si="157"/>
        <v>15.91</v>
      </c>
      <c r="J10091" s="34" t="s">
        <v>10828</v>
      </c>
      <c r="K10091" s="36">
        <v>89.15</v>
      </c>
    </row>
    <row r="10092" spans="1:11" x14ac:dyDescent="0.25">
      <c r="A10092" t="s">
        <v>10101</v>
      </c>
      <c r="B10092" t="s">
        <v>8</v>
      </c>
      <c r="C10092">
        <v>45197</v>
      </c>
      <c r="D10092">
        <v>2</v>
      </c>
      <c r="E10092" s="1">
        <v>44676</v>
      </c>
      <c r="F10092">
        <f t="shared" si="157"/>
        <v>131.87</v>
      </c>
      <c r="J10092" s="34" t="s">
        <v>7158</v>
      </c>
      <c r="K10092" s="36">
        <v>6.95</v>
      </c>
    </row>
    <row r="10093" spans="1:11" x14ac:dyDescent="0.25">
      <c r="A10093" t="s">
        <v>10102</v>
      </c>
      <c r="B10093" t="s">
        <v>8</v>
      </c>
      <c r="C10093">
        <v>93383</v>
      </c>
      <c r="D10093">
        <v>2</v>
      </c>
      <c r="E10093" s="1">
        <v>44725</v>
      </c>
      <c r="F10093">
        <f t="shared" si="157"/>
        <v>614.13</v>
      </c>
      <c r="J10093" s="34" t="s">
        <v>4779</v>
      </c>
      <c r="K10093" s="36">
        <v>100.93</v>
      </c>
    </row>
    <row r="10094" spans="1:11" x14ac:dyDescent="0.25">
      <c r="A10094" t="s">
        <v>10103</v>
      </c>
      <c r="B10094" t="s">
        <v>8</v>
      </c>
      <c r="C10094">
        <v>84420</v>
      </c>
      <c r="D10094">
        <v>2</v>
      </c>
      <c r="E10094" s="1">
        <v>44813</v>
      </c>
      <c r="F10094">
        <f t="shared" si="157"/>
        <v>21.14</v>
      </c>
      <c r="J10094" s="34" t="s">
        <v>2129</v>
      </c>
      <c r="K10094" s="36">
        <v>127.36</v>
      </c>
    </row>
    <row r="10095" spans="1:11" x14ac:dyDescent="0.25">
      <c r="A10095" t="s">
        <v>10104</v>
      </c>
      <c r="B10095" t="s">
        <v>40</v>
      </c>
      <c r="C10095">
        <v>87407</v>
      </c>
      <c r="D10095">
        <v>1</v>
      </c>
      <c r="E10095" s="1">
        <v>44897</v>
      </c>
      <c r="F10095">
        <f t="shared" si="157"/>
        <v>124.91</v>
      </c>
      <c r="J10095" s="34" t="s">
        <v>3909</v>
      </c>
      <c r="K10095" s="36">
        <v>57.68</v>
      </c>
    </row>
    <row r="10096" spans="1:11" x14ac:dyDescent="0.25">
      <c r="A10096" t="s">
        <v>10105</v>
      </c>
      <c r="B10096" t="s">
        <v>6</v>
      </c>
      <c r="C10096">
        <v>77098</v>
      </c>
      <c r="D10096">
        <v>2</v>
      </c>
      <c r="E10096" s="1">
        <v>44593</v>
      </c>
      <c r="F10096">
        <f t="shared" si="157"/>
        <v>83.4</v>
      </c>
      <c r="J10096" s="34" t="s">
        <v>10650</v>
      </c>
      <c r="K10096" s="36">
        <v>181.43</v>
      </c>
    </row>
    <row r="10097" spans="1:11" x14ac:dyDescent="0.25">
      <c r="A10097" t="s">
        <v>10106</v>
      </c>
      <c r="B10097" t="s">
        <v>8</v>
      </c>
      <c r="C10097">
        <v>131380</v>
      </c>
      <c r="D10097">
        <v>2</v>
      </c>
      <c r="E10097" s="1">
        <v>44816</v>
      </c>
      <c r="F10097">
        <f t="shared" si="157"/>
        <v>10.57</v>
      </c>
      <c r="J10097" s="34" t="s">
        <v>1342</v>
      </c>
      <c r="K10097" s="36">
        <v>74.09</v>
      </c>
    </row>
    <row r="10098" spans="1:11" x14ac:dyDescent="0.25">
      <c r="A10098" t="s">
        <v>10107</v>
      </c>
      <c r="B10098" t="s">
        <v>8</v>
      </c>
      <c r="C10098">
        <v>88370</v>
      </c>
      <c r="D10098">
        <v>2</v>
      </c>
      <c r="E10098" s="1">
        <v>44747</v>
      </c>
      <c r="F10098">
        <f t="shared" si="157"/>
        <v>602.4</v>
      </c>
      <c r="J10098" s="34" t="s">
        <v>7696</v>
      </c>
      <c r="K10098" s="36">
        <v>85.31</v>
      </c>
    </row>
    <row r="10099" spans="1:11" x14ac:dyDescent="0.25">
      <c r="A10099" t="s">
        <v>10108</v>
      </c>
      <c r="B10099" t="s">
        <v>6</v>
      </c>
      <c r="C10099">
        <v>114051</v>
      </c>
      <c r="D10099">
        <v>2</v>
      </c>
      <c r="E10099" s="1">
        <v>44782</v>
      </c>
      <c r="F10099">
        <f t="shared" si="157"/>
        <v>11.75</v>
      </c>
      <c r="J10099" s="34" t="s">
        <v>1300</v>
      </c>
      <c r="K10099" s="36">
        <v>78.11</v>
      </c>
    </row>
    <row r="10100" spans="1:11" x14ac:dyDescent="0.25">
      <c r="A10100" t="s">
        <v>10109</v>
      </c>
      <c r="B10100" t="s">
        <v>17</v>
      </c>
      <c r="C10100">
        <v>48225</v>
      </c>
      <c r="D10100">
        <v>1</v>
      </c>
      <c r="E10100" s="1">
        <v>44740</v>
      </c>
      <c r="F10100">
        <f t="shared" si="157"/>
        <v>222.42</v>
      </c>
      <c r="J10100" s="34" t="s">
        <v>4361</v>
      </c>
      <c r="K10100" s="36">
        <v>86.51</v>
      </c>
    </row>
    <row r="10101" spans="1:11" x14ac:dyDescent="0.25">
      <c r="A10101" t="s">
        <v>10110</v>
      </c>
      <c r="B10101" t="s">
        <v>8</v>
      </c>
      <c r="C10101">
        <v>114599</v>
      </c>
      <c r="D10101">
        <v>2</v>
      </c>
      <c r="E10101" s="1">
        <v>44768</v>
      </c>
      <c r="F10101">
        <f t="shared" si="157"/>
        <v>10.57</v>
      </c>
      <c r="J10101" s="34" t="s">
        <v>11008</v>
      </c>
      <c r="K10101" s="36">
        <v>10.81</v>
      </c>
    </row>
    <row r="10102" spans="1:11" x14ac:dyDescent="0.25">
      <c r="A10102" t="s">
        <v>10111</v>
      </c>
      <c r="B10102" t="s">
        <v>6</v>
      </c>
      <c r="C10102">
        <v>130507</v>
      </c>
      <c r="D10102">
        <v>2</v>
      </c>
      <c r="E10102" s="1">
        <v>44820</v>
      </c>
      <c r="F10102">
        <f t="shared" si="157"/>
        <v>75.180000000000007</v>
      </c>
      <c r="J10102" s="34" t="s">
        <v>368</v>
      </c>
      <c r="K10102" s="36">
        <v>115.06</v>
      </c>
    </row>
    <row r="10103" spans="1:11" x14ac:dyDescent="0.25">
      <c r="A10103" t="s">
        <v>10112</v>
      </c>
      <c r="B10103" t="s">
        <v>11</v>
      </c>
      <c r="C10103">
        <v>34107</v>
      </c>
      <c r="D10103">
        <v>1</v>
      </c>
      <c r="E10103" s="1">
        <v>44916</v>
      </c>
      <c r="F10103">
        <f t="shared" si="157"/>
        <v>10.6</v>
      </c>
      <c r="J10103" s="34" t="s">
        <v>2187</v>
      </c>
      <c r="K10103" s="36">
        <v>76.66</v>
      </c>
    </row>
    <row r="10104" spans="1:11" x14ac:dyDescent="0.25">
      <c r="A10104" t="s">
        <v>10113</v>
      </c>
      <c r="B10104" t="s">
        <v>11</v>
      </c>
      <c r="C10104">
        <v>45806</v>
      </c>
      <c r="D10104">
        <v>1</v>
      </c>
      <c r="E10104" s="1">
        <v>44790</v>
      </c>
      <c r="F10104">
        <f t="shared" si="157"/>
        <v>328.69</v>
      </c>
      <c r="J10104" s="34" t="s">
        <v>7522</v>
      </c>
      <c r="K10104" s="36">
        <v>12.02</v>
      </c>
    </row>
    <row r="10105" spans="1:11" x14ac:dyDescent="0.25">
      <c r="A10105" t="s">
        <v>10114</v>
      </c>
      <c r="B10105" t="s">
        <v>6</v>
      </c>
      <c r="C10105">
        <v>111786</v>
      </c>
      <c r="D10105">
        <v>2</v>
      </c>
      <c r="E10105" s="1">
        <v>44823</v>
      </c>
      <c r="F10105">
        <f t="shared" si="157"/>
        <v>21.14</v>
      </c>
      <c r="J10105" s="34" t="s">
        <v>9354</v>
      </c>
      <c r="K10105" s="36">
        <v>86.51</v>
      </c>
    </row>
    <row r="10106" spans="1:11" x14ac:dyDescent="0.25">
      <c r="A10106" t="s">
        <v>10115</v>
      </c>
      <c r="B10106" t="s">
        <v>17</v>
      </c>
      <c r="C10106">
        <v>59734</v>
      </c>
      <c r="D10106">
        <v>1</v>
      </c>
      <c r="E10106" s="1">
        <v>44777</v>
      </c>
      <c r="F10106">
        <f t="shared" si="157"/>
        <v>9.42</v>
      </c>
      <c r="J10106" s="34" t="s">
        <v>5353</v>
      </c>
      <c r="K10106" s="36">
        <v>43.26</v>
      </c>
    </row>
    <row r="10107" spans="1:11" x14ac:dyDescent="0.25">
      <c r="A10107" t="s">
        <v>10116</v>
      </c>
      <c r="B10107" t="s">
        <v>17</v>
      </c>
      <c r="C10107">
        <v>51850</v>
      </c>
      <c r="D10107">
        <v>1</v>
      </c>
      <c r="E10107" s="1">
        <v>44803</v>
      </c>
      <c r="F10107">
        <f t="shared" si="157"/>
        <v>280.56</v>
      </c>
      <c r="J10107" s="34" t="s">
        <v>2612</v>
      </c>
      <c r="K10107" s="36">
        <v>43.26</v>
      </c>
    </row>
    <row r="10108" spans="1:11" x14ac:dyDescent="0.25">
      <c r="A10108" t="s">
        <v>10117</v>
      </c>
      <c r="B10108" t="s">
        <v>6</v>
      </c>
      <c r="C10108">
        <v>70565</v>
      </c>
      <c r="D10108">
        <v>2</v>
      </c>
      <c r="E10108" s="1">
        <v>44692</v>
      </c>
      <c r="F10108">
        <f t="shared" si="157"/>
        <v>74.900000000000006</v>
      </c>
      <c r="J10108" s="34" t="s">
        <v>6747</v>
      </c>
      <c r="K10108" s="36">
        <v>76.900000000000006</v>
      </c>
    </row>
    <row r="10109" spans="1:11" x14ac:dyDescent="0.25">
      <c r="A10109" t="s">
        <v>10118</v>
      </c>
      <c r="B10109" t="s">
        <v>6</v>
      </c>
      <c r="C10109">
        <v>138311</v>
      </c>
      <c r="D10109">
        <v>2</v>
      </c>
      <c r="E10109" s="1">
        <v>44847</v>
      </c>
      <c r="F10109">
        <f t="shared" si="157"/>
        <v>10.81</v>
      </c>
      <c r="J10109" s="34" t="s">
        <v>7258</v>
      </c>
      <c r="K10109" s="36">
        <v>10.81</v>
      </c>
    </row>
    <row r="10110" spans="1:11" x14ac:dyDescent="0.25">
      <c r="A10110" t="s">
        <v>10119</v>
      </c>
      <c r="B10110" t="s">
        <v>11</v>
      </c>
      <c r="C10110">
        <v>41818</v>
      </c>
      <c r="D10110">
        <v>1</v>
      </c>
      <c r="E10110" s="1">
        <v>44692</v>
      </c>
      <c r="F10110" t="str">
        <f t="shared" si="157"/>
        <v>NULL</v>
      </c>
      <c r="J10110" s="34" t="s">
        <v>913</v>
      </c>
      <c r="K10110" s="36">
        <v>74.09</v>
      </c>
    </row>
    <row r="10111" spans="1:11" x14ac:dyDescent="0.25">
      <c r="A10111" t="s">
        <v>10120</v>
      </c>
      <c r="B10111" t="s">
        <v>13</v>
      </c>
      <c r="C10111">
        <v>135811</v>
      </c>
      <c r="D10111">
        <v>2</v>
      </c>
      <c r="E10111" s="1">
        <v>44851</v>
      </c>
      <c r="F10111">
        <f t="shared" si="157"/>
        <v>25.28</v>
      </c>
      <c r="J10111" s="34" t="s">
        <v>7315</v>
      </c>
      <c r="K10111" s="36">
        <v>94.92</v>
      </c>
    </row>
    <row r="10112" spans="1:11" x14ac:dyDescent="0.25">
      <c r="A10112" t="s">
        <v>10121</v>
      </c>
      <c r="B10112" t="s">
        <v>8</v>
      </c>
      <c r="C10112">
        <v>86746</v>
      </c>
      <c r="D10112">
        <v>2</v>
      </c>
      <c r="E10112" s="1">
        <v>44622</v>
      </c>
      <c r="F10112">
        <f t="shared" si="157"/>
        <v>155.41</v>
      </c>
      <c r="J10112" s="34" t="s">
        <v>7170</v>
      </c>
      <c r="K10112" s="36">
        <v>85.31</v>
      </c>
    </row>
    <row r="10113" spans="1:11" x14ac:dyDescent="0.25">
      <c r="A10113" t="s">
        <v>10122</v>
      </c>
      <c r="B10113" t="s">
        <v>17</v>
      </c>
      <c r="C10113">
        <v>47859</v>
      </c>
      <c r="D10113">
        <v>1</v>
      </c>
      <c r="E10113" s="1">
        <v>44919</v>
      </c>
      <c r="F10113">
        <f t="shared" si="157"/>
        <v>77.7</v>
      </c>
      <c r="J10113" s="34" t="s">
        <v>2132</v>
      </c>
      <c r="K10113" s="36">
        <v>96.12</v>
      </c>
    </row>
    <row r="10114" spans="1:11" x14ac:dyDescent="0.25">
      <c r="A10114" t="s">
        <v>10123</v>
      </c>
      <c r="B10114" t="s">
        <v>11</v>
      </c>
      <c r="C10114">
        <v>35047</v>
      </c>
      <c r="D10114">
        <v>1</v>
      </c>
      <c r="E10114" s="1">
        <v>44620</v>
      </c>
      <c r="F10114">
        <f t="shared" ref="F10114:F10177" si="158">VLOOKUP(A10114,$J$1:$K$11016,2,FALSE)</f>
        <v>973.24</v>
      </c>
      <c r="J10114" s="34" t="s">
        <v>7398</v>
      </c>
      <c r="K10114" s="36">
        <v>82.2</v>
      </c>
    </row>
    <row r="10115" spans="1:11" x14ac:dyDescent="0.25">
      <c r="A10115" t="s">
        <v>10124</v>
      </c>
      <c r="B10115" t="s">
        <v>6</v>
      </c>
      <c r="C10115">
        <v>88465</v>
      </c>
      <c r="D10115">
        <v>2</v>
      </c>
      <c r="E10115" s="1">
        <v>44834</v>
      </c>
      <c r="F10115">
        <f t="shared" si="158"/>
        <v>21.14</v>
      </c>
      <c r="J10115" s="34" t="s">
        <v>2485</v>
      </c>
      <c r="K10115" s="36">
        <v>62.48</v>
      </c>
    </row>
    <row r="10116" spans="1:11" x14ac:dyDescent="0.25">
      <c r="A10116" t="s">
        <v>10125</v>
      </c>
      <c r="B10116" t="s">
        <v>11</v>
      </c>
      <c r="C10116">
        <v>59957</v>
      </c>
      <c r="D10116">
        <v>1</v>
      </c>
      <c r="E10116" s="1">
        <v>44796</v>
      </c>
      <c r="F10116">
        <f t="shared" si="158"/>
        <v>181.72</v>
      </c>
      <c r="J10116" s="34" t="s">
        <v>7531</v>
      </c>
      <c r="K10116" s="36">
        <v>85.31</v>
      </c>
    </row>
    <row r="10117" spans="1:11" x14ac:dyDescent="0.25">
      <c r="A10117" t="s">
        <v>10126</v>
      </c>
      <c r="B10117" t="s">
        <v>17</v>
      </c>
      <c r="C10117">
        <v>27768</v>
      </c>
      <c r="D10117">
        <v>1</v>
      </c>
      <c r="E10117" s="1">
        <v>44889</v>
      </c>
      <c r="F10117">
        <f t="shared" si="158"/>
        <v>40.04</v>
      </c>
      <c r="J10117" s="34" t="s">
        <v>6681</v>
      </c>
      <c r="K10117" s="36">
        <v>55.27</v>
      </c>
    </row>
    <row r="10118" spans="1:11" x14ac:dyDescent="0.25">
      <c r="A10118" t="s">
        <v>10127</v>
      </c>
      <c r="B10118" t="s">
        <v>13</v>
      </c>
      <c r="C10118">
        <v>148859</v>
      </c>
      <c r="D10118">
        <v>2</v>
      </c>
      <c r="E10118" s="1">
        <v>44872</v>
      </c>
      <c r="F10118">
        <f t="shared" si="158"/>
        <v>76.900000000000006</v>
      </c>
      <c r="J10118" s="34" t="s">
        <v>9187</v>
      </c>
      <c r="K10118" s="36">
        <v>418.14</v>
      </c>
    </row>
    <row r="10119" spans="1:11" x14ac:dyDescent="0.25">
      <c r="A10119" t="s">
        <v>10128</v>
      </c>
      <c r="B10119" t="s">
        <v>6</v>
      </c>
      <c r="C10119">
        <v>43372</v>
      </c>
      <c r="D10119">
        <v>2</v>
      </c>
      <c r="E10119" s="1">
        <v>44763</v>
      </c>
      <c r="F10119">
        <f t="shared" si="158"/>
        <v>61.08</v>
      </c>
      <c r="J10119" s="34" t="s">
        <v>10944</v>
      </c>
      <c r="K10119" s="36">
        <v>57.68</v>
      </c>
    </row>
    <row r="10120" spans="1:11" x14ac:dyDescent="0.25">
      <c r="A10120" t="s">
        <v>10129</v>
      </c>
      <c r="B10120" t="s">
        <v>13</v>
      </c>
      <c r="C10120">
        <v>135959</v>
      </c>
      <c r="D10120">
        <v>2</v>
      </c>
      <c r="E10120" s="1">
        <v>44816</v>
      </c>
      <c r="F10120">
        <f t="shared" si="158"/>
        <v>164.45</v>
      </c>
      <c r="J10120" s="35" t="s">
        <v>2050</v>
      </c>
      <c r="K10120" s="36">
        <v>57.68</v>
      </c>
    </row>
    <row r="10121" spans="1:11" x14ac:dyDescent="0.25">
      <c r="A10121" t="s">
        <v>10130</v>
      </c>
      <c r="B10121" t="s">
        <v>8</v>
      </c>
      <c r="C10121">
        <v>93140</v>
      </c>
      <c r="D10121">
        <v>2</v>
      </c>
      <c r="E10121" s="1">
        <v>44656</v>
      </c>
      <c r="F10121">
        <f t="shared" si="158"/>
        <v>110.42</v>
      </c>
      <c r="J10121" s="34" t="s">
        <v>10624</v>
      </c>
      <c r="K10121" s="36">
        <v>86.51</v>
      </c>
    </row>
    <row r="10122" spans="1:11" x14ac:dyDescent="0.25">
      <c r="A10122" t="s">
        <v>10131</v>
      </c>
      <c r="B10122" t="s">
        <v>11</v>
      </c>
      <c r="C10122">
        <v>19911</v>
      </c>
      <c r="D10122">
        <v>1</v>
      </c>
      <c r="E10122" s="1">
        <v>44634</v>
      </c>
      <c r="F10122">
        <f t="shared" si="158"/>
        <v>18.37</v>
      </c>
      <c r="J10122" s="34" t="s">
        <v>8945</v>
      </c>
      <c r="K10122" s="36">
        <v>96.12</v>
      </c>
    </row>
    <row r="10123" spans="1:11" x14ac:dyDescent="0.25">
      <c r="A10123" t="s">
        <v>10132</v>
      </c>
      <c r="B10123" t="s">
        <v>17</v>
      </c>
      <c r="C10123">
        <v>27206</v>
      </c>
      <c r="D10123">
        <v>1</v>
      </c>
      <c r="E10123" s="1">
        <v>44596</v>
      </c>
      <c r="F10123">
        <f t="shared" si="158"/>
        <v>105.68</v>
      </c>
      <c r="J10123" s="34" t="s">
        <v>9056</v>
      </c>
      <c r="K10123" s="36">
        <v>218.56</v>
      </c>
    </row>
    <row r="10124" spans="1:11" x14ac:dyDescent="0.25">
      <c r="A10124" t="s">
        <v>10133</v>
      </c>
      <c r="B10124" t="s">
        <v>11</v>
      </c>
      <c r="C10124">
        <v>36856</v>
      </c>
      <c r="D10124">
        <v>1</v>
      </c>
      <c r="E10124" s="1">
        <v>44872</v>
      </c>
      <c r="F10124">
        <f t="shared" si="158"/>
        <v>35.33</v>
      </c>
      <c r="J10124" s="34" t="s">
        <v>6548</v>
      </c>
      <c r="K10124" s="36">
        <v>10.81</v>
      </c>
    </row>
    <row r="10125" spans="1:11" x14ac:dyDescent="0.25">
      <c r="A10125" t="s">
        <v>10134</v>
      </c>
      <c r="B10125" t="s">
        <v>17</v>
      </c>
      <c r="C10125">
        <v>38979</v>
      </c>
      <c r="D10125">
        <v>1</v>
      </c>
      <c r="E10125" s="1">
        <v>44580</v>
      </c>
      <c r="F10125">
        <f t="shared" si="158"/>
        <v>276.06</v>
      </c>
      <c r="J10125" s="34" t="s">
        <v>3976</v>
      </c>
      <c r="K10125" s="36">
        <v>10.81</v>
      </c>
    </row>
    <row r="10126" spans="1:11" x14ac:dyDescent="0.25">
      <c r="A10126" t="s">
        <v>10135</v>
      </c>
      <c r="B10126" t="s">
        <v>6</v>
      </c>
      <c r="C10126">
        <v>147726</v>
      </c>
      <c r="D10126">
        <v>2</v>
      </c>
      <c r="E10126" s="1">
        <v>44925</v>
      </c>
      <c r="F10126">
        <f t="shared" si="158"/>
        <v>12.02</v>
      </c>
      <c r="J10126" s="34" t="s">
        <v>1938</v>
      </c>
      <c r="K10126" s="36">
        <v>112.95</v>
      </c>
    </row>
    <row r="10127" spans="1:11" x14ac:dyDescent="0.25">
      <c r="A10127" t="s">
        <v>10136</v>
      </c>
      <c r="B10127" t="s">
        <v>17</v>
      </c>
      <c r="C10127">
        <v>45877</v>
      </c>
      <c r="D10127">
        <v>1</v>
      </c>
      <c r="E10127" s="1">
        <v>44750</v>
      </c>
      <c r="F10127">
        <f t="shared" si="158"/>
        <v>223.59</v>
      </c>
      <c r="J10127" s="34" t="s">
        <v>7910</v>
      </c>
      <c r="K10127" s="36">
        <v>115.34</v>
      </c>
    </row>
    <row r="10128" spans="1:11" x14ac:dyDescent="0.25">
      <c r="A10128" t="s">
        <v>10137</v>
      </c>
      <c r="B10128" t="s">
        <v>8</v>
      </c>
      <c r="C10128">
        <v>43286</v>
      </c>
      <c r="D10128">
        <v>2</v>
      </c>
      <c r="E10128" s="1">
        <v>44893</v>
      </c>
      <c r="F10128">
        <f t="shared" si="158"/>
        <v>43.26</v>
      </c>
      <c r="J10128" s="34" t="s">
        <v>8229</v>
      </c>
      <c r="K10128" s="36">
        <v>127.36</v>
      </c>
    </row>
    <row r="10129" spans="1:11" x14ac:dyDescent="0.25">
      <c r="A10129" t="s">
        <v>10138</v>
      </c>
      <c r="B10129" t="s">
        <v>17</v>
      </c>
      <c r="C10129">
        <v>43469</v>
      </c>
      <c r="D10129">
        <v>1</v>
      </c>
      <c r="E10129" s="1">
        <v>44693</v>
      </c>
      <c r="F10129">
        <f t="shared" si="158"/>
        <v>50.54</v>
      </c>
      <c r="J10129" s="34" t="s">
        <v>761</v>
      </c>
      <c r="K10129" s="36">
        <v>57.68</v>
      </c>
    </row>
    <row r="10130" spans="1:11" x14ac:dyDescent="0.25">
      <c r="A10130" t="s">
        <v>10139</v>
      </c>
      <c r="B10130" t="s">
        <v>40</v>
      </c>
      <c r="C10130">
        <v>61536</v>
      </c>
      <c r="D10130">
        <v>1</v>
      </c>
      <c r="E10130" s="1">
        <v>44788</v>
      </c>
      <c r="F10130">
        <f t="shared" si="158"/>
        <v>75.37</v>
      </c>
      <c r="J10130" s="34" t="s">
        <v>4508</v>
      </c>
      <c r="K10130" s="36">
        <v>76.900000000000006</v>
      </c>
    </row>
    <row r="10131" spans="1:11" x14ac:dyDescent="0.25">
      <c r="A10131" t="s">
        <v>10140</v>
      </c>
      <c r="B10131" t="s">
        <v>6</v>
      </c>
      <c r="C10131">
        <v>73607</v>
      </c>
      <c r="D10131">
        <v>2</v>
      </c>
      <c r="E10131" s="1">
        <v>44635</v>
      </c>
      <c r="F10131">
        <f t="shared" si="158"/>
        <v>571.77</v>
      </c>
      <c r="J10131" s="34" t="s">
        <v>8292</v>
      </c>
      <c r="K10131" s="36">
        <v>76.900000000000006</v>
      </c>
    </row>
    <row r="10132" spans="1:11" x14ac:dyDescent="0.25">
      <c r="A10132" t="s">
        <v>10141</v>
      </c>
      <c r="B10132" t="s">
        <v>8</v>
      </c>
      <c r="C10132">
        <v>84195</v>
      </c>
      <c r="D10132">
        <v>2</v>
      </c>
      <c r="E10132" s="1">
        <v>44672</v>
      </c>
      <c r="F10132">
        <f t="shared" si="158"/>
        <v>7.26</v>
      </c>
      <c r="J10132" s="34" t="s">
        <v>1993</v>
      </c>
      <c r="K10132" s="36">
        <v>85.31</v>
      </c>
    </row>
    <row r="10133" spans="1:11" x14ac:dyDescent="0.25">
      <c r="A10133" t="s">
        <v>10142</v>
      </c>
      <c r="B10133" t="s">
        <v>8</v>
      </c>
      <c r="C10133">
        <v>139942</v>
      </c>
      <c r="D10133">
        <v>2</v>
      </c>
      <c r="E10133" s="1">
        <v>44851</v>
      </c>
      <c r="F10133">
        <f t="shared" si="158"/>
        <v>96.12</v>
      </c>
      <c r="J10133" s="34" t="s">
        <v>5824</v>
      </c>
      <c r="K10133" s="36">
        <v>96.12</v>
      </c>
    </row>
    <row r="10134" spans="1:11" x14ac:dyDescent="0.25">
      <c r="A10134" t="s">
        <v>10143</v>
      </c>
      <c r="B10134" t="s">
        <v>6</v>
      </c>
      <c r="C10134">
        <v>43069</v>
      </c>
      <c r="D10134">
        <v>2</v>
      </c>
      <c r="E10134" s="1">
        <v>44663</v>
      </c>
      <c r="F10134">
        <f t="shared" si="158"/>
        <v>49.33</v>
      </c>
      <c r="J10134" s="34" t="s">
        <v>8075</v>
      </c>
      <c r="K10134" s="36">
        <v>76.900000000000006</v>
      </c>
    </row>
    <row r="10135" spans="1:11" x14ac:dyDescent="0.25">
      <c r="A10135" t="s">
        <v>10144</v>
      </c>
      <c r="B10135" t="s">
        <v>11</v>
      </c>
      <c r="C10135">
        <v>37909</v>
      </c>
      <c r="D10135">
        <v>1</v>
      </c>
      <c r="E10135" s="1">
        <v>44684</v>
      </c>
      <c r="F10135">
        <f t="shared" si="158"/>
        <v>700.08</v>
      </c>
      <c r="J10135" s="34" t="s">
        <v>9814</v>
      </c>
      <c r="K10135" s="36">
        <v>100.93</v>
      </c>
    </row>
    <row r="10136" spans="1:11" x14ac:dyDescent="0.25">
      <c r="A10136" t="s">
        <v>10145</v>
      </c>
      <c r="B10136" t="s">
        <v>8</v>
      </c>
      <c r="C10136">
        <v>75133</v>
      </c>
      <c r="D10136">
        <v>2</v>
      </c>
      <c r="E10136" s="1">
        <v>44582</v>
      </c>
      <c r="F10136">
        <f t="shared" si="158"/>
        <v>230.59</v>
      </c>
      <c r="J10136" s="34" t="s">
        <v>6145</v>
      </c>
      <c r="K10136" s="36">
        <v>65.39</v>
      </c>
    </row>
    <row r="10137" spans="1:11" x14ac:dyDescent="0.25">
      <c r="A10137" t="s">
        <v>10146</v>
      </c>
      <c r="B10137" t="s">
        <v>11</v>
      </c>
      <c r="C10137">
        <v>36180</v>
      </c>
      <c r="D10137">
        <v>1</v>
      </c>
      <c r="E10137" s="1">
        <v>44889</v>
      </c>
      <c r="F10137">
        <f t="shared" si="158"/>
        <v>19.53</v>
      </c>
      <c r="J10137" s="34" t="s">
        <v>5216</v>
      </c>
      <c r="K10137" s="36">
        <v>48.57</v>
      </c>
    </row>
    <row r="10138" spans="1:11" x14ac:dyDescent="0.25">
      <c r="A10138" t="s">
        <v>10147</v>
      </c>
      <c r="B10138" t="s">
        <v>8</v>
      </c>
      <c r="C10138">
        <v>89322</v>
      </c>
      <c r="D10138">
        <v>2</v>
      </c>
      <c r="E10138" s="1">
        <v>44638</v>
      </c>
      <c r="F10138">
        <f t="shared" si="158"/>
        <v>75.180000000000007</v>
      </c>
      <c r="J10138" s="34" t="s">
        <v>7659</v>
      </c>
      <c r="K10138" s="36">
        <v>113.38</v>
      </c>
    </row>
    <row r="10139" spans="1:11" x14ac:dyDescent="0.25">
      <c r="A10139" t="s">
        <v>10148</v>
      </c>
      <c r="B10139" t="s">
        <v>11</v>
      </c>
      <c r="C10139">
        <v>39480</v>
      </c>
      <c r="D10139">
        <v>1</v>
      </c>
      <c r="E10139" s="1">
        <v>44596</v>
      </c>
      <c r="F10139">
        <f t="shared" si="158"/>
        <v>52.82</v>
      </c>
      <c r="J10139" s="34" t="s">
        <v>6125</v>
      </c>
      <c r="K10139" s="36">
        <v>103.34</v>
      </c>
    </row>
    <row r="10140" spans="1:11" x14ac:dyDescent="0.25">
      <c r="A10140" t="s">
        <v>10149</v>
      </c>
      <c r="B10140" t="s">
        <v>6</v>
      </c>
      <c r="C10140">
        <v>75739</v>
      </c>
      <c r="D10140">
        <v>2</v>
      </c>
      <c r="E10140" s="1">
        <v>44753</v>
      </c>
      <c r="F10140">
        <f t="shared" si="158"/>
        <v>28.19</v>
      </c>
      <c r="J10140" s="34" t="s">
        <v>4202</v>
      </c>
      <c r="K10140" s="36">
        <v>76.680000000000007</v>
      </c>
    </row>
    <row r="10141" spans="1:11" x14ac:dyDescent="0.25">
      <c r="A10141" t="s">
        <v>10150</v>
      </c>
      <c r="B10141" t="s">
        <v>6</v>
      </c>
      <c r="C10141">
        <v>119399</v>
      </c>
      <c r="D10141">
        <v>2</v>
      </c>
      <c r="E10141" s="1">
        <v>44785</v>
      </c>
      <c r="F10141">
        <f t="shared" si="158"/>
        <v>194.98</v>
      </c>
      <c r="J10141" s="34" t="s">
        <v>9645</v>
      </c>
      <c r="K10141" s="36">
        <v>85.31</v>
      </c>
    </row>
    <row r="10142" spans="1:11" x14ac:dyDescent="0.25">
      <c r="A10142" t="s">
        <v>10151</v>
      </c>
      <c r="B10142" t="s">
        <v>6</v>
      </c>
      <c r="C10142">
        <v>155869</v>
      </c>
      <c r="D10142">
        <v>2</v>
      </c>
      <c r="E10142" s="1">
        <v>44908</v>
      </c>
      <c r="F10142">
        <f t="shared" si="158"/>
        <v>85.31</v>
      </c>
      <c r="J10142" s="34" t="s">
        <v>2088</v>
      </c>
      <c r="K10142" s="36">
        <v>131.21</v>
      </c>
    </row>
    <row r="10143" spans="1:11" x14ac:dyDescent="0.25">
      <c r="A10143" t="s">
        <v>10152</v>
      </c>
      <c r="B10143" t="s">
        <v>17</v>
      </c>
      <c r="C10143">
        <v>21923</v>
      </c>
      <c r="D10143">
        <v>1</v>
      </c>
      <c r="E10143" s="1">
        <v>44852</v>
      </c>
      <c r="F10143">
        <f t="shared" si="158"/>
        <v>21.19</v>
      </c>
      <c r="J10143" s="34" t="s">
        <v>474</v>
      </c>
      <c r="K10143" s="36">
        <v>706.32</v>
      </c>
    </row>
    <row r="10144" spans="1:11" x14ac:dyDescent="0.25">
      <c r="A10144" t="s">
        <v>10153</v>
      </c>
      <c r="B10144" t="s">
        <v>8</v>
      </c>
      <c r="C10144">
        <v>52338</v>
      </c>
      <c r="D10144">
        <v>2</v>
      </c>
      <c r="E10144" s="1">
        <v>44834</v>
      </c>
      <c r="F10144">
        <f t="shared" si="158"/>
        <v>10.42</v>
      </c>
      <c r="J10144" s="34" t="s">
        <v>988</v>
      </c>
      <c r="K10144" s="36">
        <v>1149.1199999999999</v>
      </c>
    </row>
    <row r="10145" spans="1:11" x14ac:dyDescent="0.25">
      <c r="A10145" t="s">
        <v>10154</v>
      </c>
      <c r="B10145" t="s">
        <v>17</v>
      </c>
      <c r="C10145">
        <v>35063</v>
      </c>
      <c r="D10145">
        <v>1</v>
      </c>
      <c r="E10145" s="1">
        <v>44820</v>
      </c>
      <c r="F10145">
        <f t="shared" si="158"/>
        <v>42.98</v>
      </c>
      <c r="J10145" s="34" t="s">
        <v>2727</v>
      </c>
      <c r="K10145" s="36">
        <v>113.32</v>
      </c>
    </row>
    <row r="10146" spans="1:11" x14ac:dyDescent="0.25">
      <c r="A10146" t="s">
        <v>10155</v>
      </c>
      <c r="B10146" t="s">
        <v>11</v>
      </c>
      <c r="C10146">
        <v>45806</v>
      </c>
      <c r="D10146">
        <v>1</v>
      </c>
      <c r="E10146" s="1">
        <v>44704</v>
      </c>
      <c r="F10146">
        <f t="shared" si="158"/>
        <v>318.08</v>
      </c>
      <c r="J10146" s="34" t="s">
        <v>329</v>
      </c>
      <c r="K10146" s="36">
        <v>21.44</v>
      </c>
    </row>
    <row r="10147" spans="1:11" x14ac:dyDescent="0.25">
      <c r="A10147" t="s">
        <v>10156</v>
      </c>
      <c r="B10147" t="s">
        <v>8</v>
      </c>
      <c r="C10147">
        <v>84970</v>
      </c>
      <c r="D10147">
        <v>2</v>
      </c>
      <c r="E10147" s="1">
        <v>44623</v>
      </c>
      <c r="F10147">
        <f t="shared" si="158"/>
        <v>75.180000000000007</v>
      </c>
      <c r="J10147" s="34" t="s">
        <v>4106</v>
      </c>
      <c r="K10147" s="36">
        <v>379.63</v>
      </c>
    </row>
    <row r="10148" spans="1:11" x14ac:dyDescent="0.25">
      <c r="A10148" t="s">
        <v>10157</v>
      </c>
      <c r="B10148" t="s">
        <v>40</v>
      </c>
      <c r="C10148">
        <v>68363</v>
      </c>
      <c r="D10148">
        <v>1</v>
      </c>
      <c r="E10148" s="1">
        <v>44855</v>
      </c>
      <c r="F10148">
        <f t="shared" si="158"/>
        <v>226.57</v>
      </c>
      <c r="J10148" s="34" t="s">
        <v>997</v>
      </c>
      <c r="K10148" s="36">
        <v>62.32</v>
      </c>
    </row>
    <row r="10149" spans="1:11" x14ac:dyDescent="0.25">
      <c r="A10149" t="s">
        <v>10158</v>
      </c>
      <c r="B10149" t="s">
        <v>6</v>
      </c>
      <c r="C10149">
        <v>74230</v>
      </c>
      <c r="D10149">
        <v>2</v>
      </c>
      <c r="E10149" s="1">
        <v>44575</v>
      </c>
      <c r="F10149">
        <f t="shared" si="158"/>
        <v>75.180000000000007</v>
      </c>
      <c r="J10149" s="34" t="s">
        <v>1387</v>
      </c>
      <c r="K10149" s="36">
        <v>271.83</v>
      </c>
    </row>
    <row r="10150" spans="1:11" x14ac:dyDescent="0.25">
      <c r="A10150" t="s">
        <v>10159</v>
      </c>
      <c r="B10150" t="s">
        <v>11</v>
      </c>
      <c r="C10150">
        <v>75446</v>
      </c>
      <c r="D10150">
        <v>1</v>
      </c>
      <c r="E10150" s="1">
        <v>44920</v>
      </c>
      <c r="F10150">
        <f t="shared" si="158"/>
        <v>446.29</v>
      </c>
      <c r="J10150" s="34" t="s">
        <v>5210</v>
      </c>
      <c r="K10150" s="36">
        <v>275.20999999999998</v>
      </c>
    </row>
    <row r="10151" spans="1:11" x14ac:dyDescent="0.25">
      <c r="A10151" t="s">
        <v>10160</v>
      </c>
      <c r="B10151" t="s">
        <v>8</v>
      </c>
      <c r="C10151">
        <v>48889</v>
      </c>
      <c r="D10151">
        <v>2</v>
      </c>
      <c r="E10151" s="1">
        <v>44845</v>
      </c>
      <c r="F10151">
        <f t="shared" si="158"/>
        <v>21.63</v>
      </c>
      <c r="J10151" s="34" t="s">
        <v>7373</v>
      </c>
      <c r="K10151" s="36">
        <v>41.29</v>
      </c>
    </row>
    <row r="10152" spans="1:11" x14ac:dyDescent="0.25">
      <c r="A10152" t="s">
        <v>10161</v>
      </c>
      <c r="B10152" t="s">
        <v>11</v>
      </c>
      <c r="C10152">
        <v>30246</v>
      </c>
      <c r="D10152">
        <v>1</v>
      </c>
      <c r="E10152" s="1">
        <v>44883</v>
      </c>
      <c r="F10152">
        <f t="shared" si="158"/>
        <v>21.2</v>
      </c>
      <c r="J10152" s="34" t="s">
        <v>8670</v>
      </c>
      <c r="K10152" s="36">
        <v>821.87</v>
      </c>
    </row>
    <row r="10153" spans="1:11" x14ac:dyDescent="0.25">
      <c r="A10153" t="s">
        <v>10162</v>
      </c>
      <c r="B10153" t="s">
        <v>40</v>
      </c>
      <c r="C10153">
        <v>59952</v>
      </c>
      <c r="D10153">
        <v>1</v>
      </c>
      <c r="E10153" s="1">
        <v>44776</v>
      </c>
      <c r="F10153">
        <f t="shared" si="158"/>
        <v>68.290000000000006</v>
      </c>
      <c r="J10153" s="34" t="s">
        <v>4521</v>
      </c>
      <c r="K10153" s="36">
        <v>4.53</v>
      </c>
    </row>
    <row r="10154" spans="1:11" x14ac:dyDescent="0.25">
      <c r="A10154" t="s">
        <v>10163</v>
      </c>
      <c r="B10154" t="s">
        <v>13</v>
      </c>
      <c r="C10154">
        <v>145208</v>
      </c>
      <c r="D10154">
        <v>2</v>
      </c>
      <c r="E10154" s="1">
        <v>44858</v>
      </c>
      <c r="F10154">
        <f t="shared" si="158"/>
        <v>34.840000000000003</v>
      </c>
      <c r="J10154" s="34" t="s">
        <v>634</v>
      </c>
      <c r="K10154" s="36">
        <v>1574.95</v>
      </c>
    </row>
    <row r="10155" spans="1:11" x14ac:dyDescent="0.25">
      <c r="A10155" t="s">
        <v>10164</v>
      </c>
      <c r="B10155" t="s">
        <v>13</v>
      </c>
      <c r="C10155">
        <v>142362</v>
      </c>
      <c r="D10155">
        <v>2</v>
      </c>
      <c r="E10155" s="1">
        <v>44890</v>
      </c>
      <c r="F10155">
        <f t="shared" si="158"/>
        <v>146.58000000000001</v>
      </c>
      <c r="J10155" s="34" t="s">
        <v>492</v>
      </c>
      <c r="K10155" s="36">
        <v>85.31</v>
      </c>
    </row>
    <row r="10156" spans="1:11" x14ac:dyDescent="0.25">
      <c r="A10156" t="s">
        <v>10165</v>
      </c>
      <c r="B10156" t="s">
        <v>17</v>
      </c>
      <c r="C10156">
        <v>41782</v>
      </c>
      <c r="D10156">
        <v>1</v>
      </c>
      <c r="E10156" s="1">
        <v>44910</v>
      </c>
      <c r="F10156">
        <f t="shared" si="158"/>
        <v>28.27</v>
      </c>
      <c r="J10156" s="34" t="s">
        <v>799</v>
      </c>
      <c r="K10156" s="36">
        <v>10.81</v>
      </c>
    </row>
    <row r="10157" spans="1:11" x14ac:dyDescent="0.25">
      <c r="A10157" t="s">
        <v>10166</v>
      </c>
      <c r="B10157" t="s">
        <v>8</v>
      </c>
      <c r="C10157">
        <v>78834</v>
      </c>
      <c r="D10157">
        <v>2</v>
      </c>
      <c r="E10157" s="1">
        <v>44750</v>
      </c>
      <c r="F10157">
        <f t="shared" si="158"/>
        <v>115.96</v>
      </c>
      <c r="J10157" s="34" t="s">
        <v>8210</v>
      </c>
      <c r="K10157" s="36">
        <v>190.33</v>
      </c>
    </row>
    <row r="10158" spans="1:11" x14ac:dyDescent="0.25">
      <c r="A10158" t="s">
        <v>10167</v>
      </c>
      <c r="B10158" t="s">
        <v>6</v>
      </c>
      <c r="C10158">
        <v>142930</v>
      </c>
      <c r="D10158">
        <v>2</v>
      </c>
      <c r="E10158" s="1">
        <v>44847</v>
      </c>
      <c r="F10158">
        <f t="shared" si="158"/>
        <v>87.71</v>
      </c>
      <c r="J10158" s="34" t="s">
        <v>1118</v>
      </c>
      <c r="K10158" s="36">
        <v>12.02</v>
      </c>
    </row>
    <row r="10159" spans="1:11" x14ac:dyDescent="0.25">
      <c r="A10159" t="s">
        <v>10168</v>
      </c>
      <c r="B10159" t="s">
        <v>17</v>
      </c>
      <c r="C10159">
        <v>40474</v>
      </c>
      <c r="D10159">
        <v>1</v>
      </c>
      <c r="E10159" s="1">
        <v>44693</v>
      </c>
      <c r="F10159">
        <f t="shared" si="158"/>
        <v>157.19</v>
      </c>
      <c r="J10159" s="34" t="s">
        <v>3112</v>
      </c>
      <c r="K10159" s="36">
        <v>32.770000000000003</v>
      </c>
    </row>
    <row r="10160" spans="1:11" x14ac:dyDescent="0.25">
      <c r="A10160" t="s">
        <v>10169</v>
      </c>
      <c r="B10160" t="s">
        <v>6</v>
      </c>
      <c r="C10160">
        <v>70287</v>
      </c>
      <c r="D10160">
        <v>2</v>
      </c>
      <c r="E10160" s="1">
        <v>44580</v>
      </c>
      <c r="F10160">
        <f t="shared" si="158"/>
        <v>132.03</v>
      </c>
      <c r="J10160" s="35" t="s">
        <v>4909</v>
      </c>
      <c r="K10160" s="36">
        <v>76.900000000000006</v>
      </c>
    </row>
    <row r="10161" spans="1:11" x14ac:dyDescent="0.25">
      <c r="A10161" t="s">
        <v>10170</v>
      </c>
      <c r="B10161" t="s">
        <v>6</v>
      </c>
      <c r="C10161">
        <v>89316</v>
      </c>
      <c r="D10161">
        <v>2</v>
      </c>
      <c r="E10161" s="1">
        <v>44701</v>
      </c>
      <c r="F10161">
        <f t="shared" si="158"/>
        <v>14.1</v>
      </c>
      <c r="J10161" s="34" t="s">
        <v>3527</v>
      </c>
      <c r="K10161" s="36">
        <v>48.57</v>
      </c>
    </row>
    <row r="10162" spans="1:11" x14ac:dyDescent="0.25">
      <c r="A10162" t="s">
        <v>10171</v>
      </c>
      <c r="B10162" t="s">
        <v>11</v>
      </c>
      <c r="C10162">
        <v>22816</v>
      </c>
      <c r="D10162">
        <v>1</v>
      </c>
      <c r="E10162" s="1">
        <v>44673</v>
      </c>
      <c r="F10162">
        <f t="shared" si="158"/>
        <v>199.69</v>
      </c>
      <c r="J10162" s="34" t="s">
        <v>4322</v>
      </c>
      <c r="K10162" s="36">
        <v>66.09</v>
      </c>
    </row>
    <row r="10163" spans="1:11" x14ac:dyDescent="0.25">
      <c r="A10163" t="s">
        <v>10172</v>
      </c>
      <c r="B10163" t="s">
        <v>6</v>
      </c>
      <c r="C10163">
        <v>89853</v>
      </c>
      <c r="D10163">
        <v>2</v>
      </c>
      <c r="E10163" s="1">
        <v>44655</v>
      </c>
      <c r="F10163">
        <f t="shared" si="158"/>
        <v>56.39</v>
      </c>
      <c r="J10163" s="34" t="s">
        <v>2122</v>
      </c>
      <c r="K10163" s="36">
        <v>21.44</v>
      </c>
    </row>
    <row r="10164" spans="1:11" x14ac:dyDescent="0.25">
      <c r="A10164" t="s">
        <v>10173</v>
      </c>
      <c r="B10164" t="s">
        <v>8</v>
      </c>
      <c r="C10164">
        <v>58109</v>
      </c>
      <c r="D10164">
        <v>2</v>
      </c>
      <c r="E10164" s="1">
        <v>44629</v>
      </c>
      <c r="F10164">
        <f t="shared" si="158"/>
        <v>52.18</v>
      </c>
      <c r="J10164" s="34" t="s">
        <v>1547</v>
      </c>
      <c r="K10164" s="36">
        <v>85.31</v>
      </c>
    </row>
    <row r="10165" spans="1:11" x14ac:dyDescent="0.25">
      <c r="A10165" t="s">
        <v>10174</v>
      </c>
      <c r="B10165" t="s">
        <v>11</v>
      </c>
      <c r="C10165">
        <v>77264</v>
      </c>
      <c r="D10165">
        <v>1</v>
      </c>
      <c r="E10165" s="1">
        <v>44872</v>
      </c>
      <c r="F10165">
        <f t="shared" si="158"/>
        <v>75.37</v>
      </c>
      <c r="J10165" s="34" t="s">
        <v>8638</v>
      </c>
      <c r="K10165" s="36">
        <v>36.909999999999997</v>
      </c>
    </row>
    <row r="10166" spans="1:11" x14ac:dyDescent="0.25">
      <c r="A10166" t="s">
        <v>10175</v>
      </c>
      <c r="B10166" t="s">
        <v>6</v>
      </c>
      <c r="C10166">
        <v>111786</v>
      </c>
      <c r="D10166">
        <v>2</v>
      </c>
      <c r="E10166" s="1">
        <v>44720</v>
      </c>
      <c r="F10166">
        <f t="shared" si="158"/>
        <v>576.88</v>
      </c>
      <c r="J10166" s="34" t="s">
        <v>5855</v>
      </c>
      <c r="K10166" s="36">
        <v>76.25</v>
      </c>
    </row>
    <row r="10167" spans="1:11" x14ac:dyDescent="0.25">
      <c r="A10167" t="s">
        <v>10176</v>
      </c>
      <c r="B10167" t="s">
        <v>40</v>
      </c>
      <c r="C10167">
        <v>59919</v>
      </c>
      <c r="D10167">
        <v>1</v>
      </c>
      <c r="E10167" s="1">
        <v>44818</v>
      </c>
      <c r="F10167">
        <f t="shared" si="158"/>
        <v>43.68</v>
      </c>
      <c r="J10167" s="34" t="s">
        <v>2613</v>
      </c>
      <c r="K10167" s="36">
        <v>60.2</v>
      </c>
    </row>
    <row r="10168" spans="1:11" x14ac:dyDescent="0.25">
      <c r="A10168" t="s">
        <v>10177</v>
      </c>
      <c r="B10168" t="s">
        <v>8</v>
      </c>
      <c r="C10168">
        <v>116737</v>
      </c>
      <c r="D10168">
        <v>2</v>
      </c>
      <c r="E10168" s="1">
        <v>44729</v>
      </c>
      <c r="F10168">
        <f t="shared" si="158"/>
        <v>75.180000000000007</v>
      </c>
      <c r="J10168" s="34" t="s">
        <v>1084</v>
      </c>
      <c r="K10168" s="36">
        <v>76.680000000000007</v>
      </c>
    </row>
    <row r="10169" spans="1:11" x14ac:dyDescent="0.25">
      <c r="A10169" t="s">
        <v>10178</v>
      </c>
      <c r="B10169" t="s">
        <v>6</v>
      </c>
      <c r="C10169">
        <v>71366</v>
      </c>
      <c r="D10169">
        <v>2</v>
      </c>
      <c r="E10169" s="1">
        <v>44568</v>
      </c>
      <c r="F10169">
        <f t="shared" si="158"/>
        <v>75.180000000000007</v>
      </c>
      <c r="J10169" s="34" t="s">
        <v>3404</v>
      </c>
      <c r="K10169" s="36">
        <v>76.900000000000006</v>
      </c>
    </row>
    <row r="10170" spans="1:11" x14ac:dyDescent="0.25">
      <c r="A10170" t="s">
        <v>10179</v>
      </c>
      <c r="B10170" t="s">
        <v>8</v>
      </c>
      <c r="C10170">
        <v>94518</v>
      </c>
      <c r="D10170">
        <v>2</v>
      </c>
      <c r="E10170" s="1">
        <v>44705</v>
      </c>
      <c r="F10170">
        <f t="shared" si="158"/>
        <v>749.18</v>
      </c>
      <c r="J10170" s="34" t="s">
        <v>10882</v>
      </c>
      <c r="K10170" s="36">
        <v>10.81</v>
      </c>
    </row>
    <row r="10171" spans="1:11" x14ac:dyDescent="0.25">
      <c r="A10171" t="s">
        <v>10180</v>
      </c>
      <c r="B10171" t="s">
        <v>6</v>
      </c>
      <c r="C10171">
        <v>112656</v>
      </c>
      <c r="D10171">
        <v>2</v>
      </c>
      <c r="E10171" s="1">
        <v>44726</v>
      </c>
      <c r="F10171">
        <f t="shared" si="158"/>
        <v>124.51</v>
      </c>
      <c r="J10171" s="34" t="s">
        <v>4207</v>
      </c>
      <c r="K10171" s="36">
        <v>120.15</v>
      </c>
    </row>
    <row r="10172" spans="1:11" x14ac:dyDescent="0.25">
      <c r="A10172" t="s">
        <v>10181</v>
      </c>
      <c r="B10172" t="s">
        <v>8</v>
      </c>
      <c r="C10172">
        <v>69315</v>
      </c>
      <c r="D10172">
        <v>2</v>
      </c>
      <c r="E10172" s="1">
        <v>44627</v>
      </c>
      <c r="F10172">
        <f t="shared" si="158"/>
        <v>202.41</v>
      </c>
      <c r="J10172" s="34" t="s">
        <v>2827</v>
      </c>
      <c r="K10172" s="36">
        <v>72.09</v>
      </c>
    </row>
    <row r="10173" spans="1:11" x14ac:dyDescent="0.25">
      <c r="A10173" t="s">
        <v>10182</v>
      </c>
      <c r="B10173" t="s">
        <v>17</v>
      </c>
      <c r="C10173">
        <v>51600</v>
      </c>
      <c r="D10173">
        <v>1</v>
      </c>
      <c r="E10173" s="1">
        <v>44761</v>
      </c>
      <c r="F10173">
        <f t="shared" si="158"/>
        <v>75.180000000000007</v>
      </c>
      <c r="J10173" s="34" t="s">
        <v>10151</v>
      </c>
      <c r="K10173" s="36">
        <v>85.31</v>
      </c>
    </row>
    <row r="10174" spans="1:11" x14ac:dyDescent="0.25">
      <c r="A10174" t="s">
        <v>10183</v>
      </c>
      <c r="B10174" t="s">
        <v>6</v>
      </c>
      <c r="C10174">
        <v>84582</v>
      </c>
      <c r="D10174">
        <v>2</v>
      </c>
      <c r="E10174" s="1">
        <v>44609</v>
      </c>
      <c r="F10174">
        <f t="shared" si="158"/>
        <v>101.49</v>
      </c>
      <c r="J10174" s="34" t="s">
        <v>5575</v>
      </c>
      <c r="K10174" s="36">
        <v>228.07</v>
      </c>
    </row>
    <row r="10175" spans="1:11" x14ac:dyDescent="0.25">
      <c r="A10175" t="s">
        <v>10184</v>
      </c>
      <c r="B10175" t="s">
        <v>8</v>
      </c>
      <c r="C10175">
        <v>76218</v>
      </c>
      <c r="D10175">
        <v>2</v>
      </c>
      <c r="E10175" s="1">
        <v>44607</v>
      </c>
      <c r="F10175">
        <f t="shared" si="158"/>
        <v>409.44</v>
      </c>
      <c r="J10175" s="34" t="s">
        <v>1476</v>
      </c>
      <c r="K10175" s="36">
        <v>11.58</v>
      </c>
    </row>
    <row r="10176" spans="1:11" x14ac:dyDescent="0.25">
      <c r="A10176" t="s">
        <v>10185</v>
      </c>
      <c r="B10176" t="s">
        <v>6</v>
      </c>
      <c r="C10176">
        <v>71220</v>
      </c>
      <c r="D10176">
        <v>2</v>
      </c>
      <c r="E10176" s="1">
        <v>44670</v>
      </c>
      <c r="F10176">
        <f t="shared" si="158"/>
        <v>669.52</v>
      </c>
      <c r="J10176" s="34" t="s">
        <v>1277</v>
      </c>
      <c r="K10176" s="36">
        <v>85.31</v>
      </c>
    </row>
    <row r="10177" spans="1:11" x14ac:dyDescent="0.25">
      <c r="A10177" t="s">
        <v>10186</v>
      </c>
      <c r="B10177" t="s">
        <v>40</v>
      </c>
      <c r="C10177">
        <v>71392</v>
      </c>
      <c r="D10177">
        <v>1</v>
      </c>
      <c r="E10177" s="1">
        <v>44861</v>
      </c>
      <c r="F10177">
        <f t="shared" si="158"/>
        <v>99.2</v>
      </c>
      <c r="J10177" s="34" t="s">
        <v>4028</v>
      </c>
      <c r="K10177" s="36">
        <v>76.900000000000006</v>
      </c>
    </row>
    <row r="10178" spans="1:11" x14ac:dyDescent="0.25">
      <c r="A10178" t="s">
        <v>10187</v>
      </c>
      <c r="B10178" t="s">
        <v>11</v>
      </c>
      <c r="C10178">
        <v>44313</v>
      </c>
      <c r="D10178">
        <v>1</v>
      </c>
      <c r="E10178" s="1">
        <v>44859</v>
      </c>
      <c r="F10178">
        <f t="shared" ref="F10178:F10241" si="159">VLOOKUP(A10178,$J$1:$K$11016,2,FALSE)</f>
        <v>12.365</v>
      </c>
      <c r="J10178" s="34" t="s">
        <v>6428</v>
      </c>
      <c r="K10178" s="36">
        <v>85.31</v>
      </c>
    </row>
    <row r="10179" spans="1:11" x14ac:dyDescent="0.25">
      <c r="A10179" t="s">
        <v>10188</v>
      </c>
      <c r="B10179" t="s">
        <v>11</v>
      </c>
      <c r="C10179">
        <v>36404</v>
      </c>
      <c r="D10179">
        <v>1</v>
      </c>
      <c r="E10179" s="1">
        <v>44916</v>
      </c>
      <c r="F10179">
        <f t="shared" si="159"/>
        <v>73.44</v>
      </c>
      <c r="J10179" s="34" t="s">
        <v>6041</v>
      </c>
      <c r="K10179" s="36">
        <v>216.27</v>
      </c>
    </row>
    <row r="10180" spans="1:11" x14ac:dyDescent="0.25">
      <c r="A10180" t="s">
        <v>10189</v>
      </c>
      <c r="B10180" t="s">
        <v>6</v>
      </c>
      <c r="C10180">
        <v>71105</v>
      </c>
      <c r="D10180">
        <v>2</v>
      </c>
      <c r="E10180" s="1">
        <v>44768</v>
      </c>
      <c r="F10180">
        <f t="shared" si="159"/>
        <v>35.24</v>
      </c>
      <c r="J10180" s="34" t="s">
        <v>10702</v>
      </c>
      <c r="K10180" s="36">
        <v>12.02</v>
      </c>
    </row>
    <row r="10181" spans="1:11" x14ac:dyDescent="0.25">
      <c r="A10181" t="s">
        <v>10190</v>
      </c>
      <c r="B10181" t="s">
        <v>6</v>
      </c>
      <c r="C10181">
        <v>45801</v>
      </c>
      <c r="D10181">
        <v>2</v>
      </c>
      <c r="E10181" s="1">
        <v>44638</v>
      </c>
      <c r="F10181">
        <f t="shared" si="159"/>
        <v>167.26</v>
      </c>
      <c r="J10181" s="34" t="s">
        <v>10438</v>
      </c>
      <c r="K10181" s="36">
        <v>294.36</v>
      </c>
    </row>
    <row r="10182" spans="1:11" x14ac:dyDescent="0.25">
      <c r="A10182" t="s">
        <v>10191</v>
      </c>
      <c r="B10182" t="s">
        <v>6</v>
      </c>
      <c r="C10182">
        <v>76623</v>
      </c>
      <c r="D10182">
        <v>2</v>
      </c>
      <c r="E10182" s="1">
        <v>44606</v>
      </c>
      <c r="F10182">
        <f t="shared" si="159"/>
        <v>56.39</v>
      </c>
      <c r="J10182" s="34" t="s">
        <v>6762</v>
      </c>
      <c r="K10182" s="36">
        <v>76.900000000000006</v>
      </c>
    </row>
    <row r="10183" spans="1:11" x14ac:dyDescent="0.25">
      <c r="A10183" t="s">
        <v>10192</v>
      </c>
      <c r="B10183" t="s">
        <v>17</v>
      </c>
      <c r="C10183">
        <v>19796</v>
      </c>
      <c r="D10183">
        <v>1</v>
      </c>
      <c r="E10183" s="1">
        <v>44879</v>
      </c>
      <c r="F10183">
        <f t="shared" si="159"/>
        <v>23.66</v>
      </c>
      <c r="J10183" s="34" t="s">
        <v>6584</v>
      </c>
      <c r="K10183" s="36">
        <v>94.92</v>
      </c>
    </row>
    <row r="10184" spans="1:11" x14ac:dyDescent="0.25">
      <c r="A10184" t="s">
        <v>10193</v>
      </c>
      <c r="B10184" t="s">
        <v>40</v>
      </c>
      <c r="C10184">
        <v>87611</v>
      </c>
      <c r="D10184">
        <v>1</v>
      </c>
      <c r="E10184" s="1">
        <v>44909</v>
      </c>
      <c r="F10184">
        <f t="shared" si="159"/>
        <v>255.09</v>
      </c>
      <c r="J10184" s="34" t="s">
        <v>3002</v>
      </c>
      <c r="K10184" s="36">
        <v>76.900000000000006</v>
      </c>
    </row>
    <row r="10185" spans="1:11" x14ac:dyDescent="0.25">
      <c r="A10185" t="s">
        <v>10194</v>
      </c>
      <c r="B10185" t="s">
        <v>13</v>
      </c>
      <c r="C10185">
        <v>147739</v>
      </c>
      <c r="D10185">
        <v>2</v>
      </c>
      <c r="E10185" s="1">
        <v>44868</v>
      </c>
      <c r="F10185">
        <f t="shared" si="159"/>
        <v>161</v>
      </c>
      <c r="J10185" s="34" t="s">
        <v>7782</v>
      </c>
      <c r="K10185" s="36">
        <v>85.31</v>
      </c>
    </row>
    <row r="10186" spans="1:11" x14ac:dyDescent="0.25">
      <c r="A10186" t="s">
        <v>10195</v>
      </c>
      <c r="B10186" t="s">
        <v>17</v>
      </c>
      <c r="C10186">
        <v>33936</v>
      </c>
      <c r="D10186">
        <v>1</v>
      </c>
      <c r="E10186" s="1">
        <v>44722</v>
      </c>
      <c r="F10186">
        <f t="shared" si="159"/>
        <v>192.91</v>
      </c>
      <c r="J10186" s="34" t="s">
        <v>1144</v>
      </c>
      <c r="K10186" s="36">
        <v>85.31</v>
      </c>
    </row>
    <row r="10187" spans="1:11" x14ac:dyDescent="0.25">
      <c r="A10187" t="s">
        <v>10196</v>
      </c>
      <c r="B10187" t="s">
        <v>17</v>
      </c>
      <c r="C10187">
        <v>23299</v>
      </c>
      <c r="D10187">
        <v>1</v>
      </c>
      <c r="E10187" s="1">
        <v>44644</v>
      </c>
      <c r="F10187">
        <f t="shared" si="159"/>
        <v>10.33</v>
      </c>
      <c r="J10187" s="34" t="s">
        <v>2202</v>
      </c>
      <c r="K10187" s="36">
        <v>76.900000000000006</v>
      </c>
    </row>
    <row r="10188" spans="1:11" x14ac:dyDescent="0.25">
      <c r="A10188" t="s">
        <v>10197</v>
      </c>
      <c r="B10188" t="s">
        <v>6</v>
      </c>
      <c r="C10188">
        <v>65552</v>
      </c>
      <c r="D10188">
        <v>2</v>
      </c>
      <c r="E10188" s="1">
        <v>44564</v>
      </c>
      <c r="F10188">
        <f t="shared" si="159"/>
        <v>10.57</v>
      </c>
      <c r="J10188" s="34" t="s">
        <v>1816</v>
      </c>
      <c r="K10188" s="36">
        <v>82.305000000000007</v>
      </c>
    </row>
    <row r="10189" spans="1:11" x14ac:dyDescent="0.25">
      <c r="A10189" t="s">
        <v>10198</v>
      </c>
      <c r="B10189" t="s">
        <v>11</v>
      </c>
      <c r="C10189">
        <v>20536</v>
      </c>
      <c r="D10189">
        <v>1</v>
      </c>
      <c r="E10189" s="1">
        <v>44681</v>
      </c>
      <c r="F10189">
        <f t="shared" si="159"/>
        <v>29.86</v>
      </c>
      <c r="J10189" s="34" t="s">
        <v>4878</v>
      </c>
      <c r="K10189" s="36">
        <v>82.305000000000007</v>
      </c>
    </row>
    <row r="10190" spans="1:11" x14ac:dyDescent="0.25">
      <c r="A10190" t="s">
        <v>10199</v>
      </c>
      <c r="B10190" t="s">
        <v>11</v>
      </c>
      <c r="C10190">
        <v>41993</v>
      </c>
      <c r="D10190">
        <v>1</v>
      </c>
      <c r="E10190" s="1">
        <v>44825</v>
      </c>
      <c r="F10190" t="str">
        <f t="shared" si="159"/>
        <v>NULL</v>
      </c>
      <c r="J10190" s="34" t="s">
        <v>4675</v>
      </c>
      <c r="K10190" s="36">
        <v>94.94</v>
      </c>
    </row>
    <row r="10191" spans="1:11" x14ac:dyDescent="0.25">
      <c r="A10191" t="s">
        <v>10200</v>
      </c>
      <c r="B10191" t="s">
        <v>13</v>
      </c>
      <c r="C10191">
        <v>145833</v>
      </c>
      <c r="D10191">
        <v>2</v>
      </c>
      <c r="E10191" s="1">
        <v>44889</v>
      </c>
      <c r="F10191">
        <f t="shared" si="159"/>
        <v>154.1</v>
      </c>
      <c r="J10191" s="34" t="s">
        <v>1696</v>
      </c>
      <c r="K10191" s="36">
        <v>127.36</v>
      </c>
    </row>
    <row r="10192" spans="1:11" x14ac:dyDescent="0.25">
      <c r="A10192" t="s">
        <v>10201</v>
      </c>
      <c r="B10192" t="s">
        <v>6</v>
      </c>
      <c r="C10192">
        <v>136627</v>
      </c>
      <c r="D10192">
        <v>2</v>
      </c>
      <c r="E10192" s="1">
        <v>44888</v>
      </c>
      <c r="F10192">
        <f t="shared" si="159"/>
        <v>36.049999999999997</v>
      </c>
      <c r="J10192" s="34" t="s">
        <v>7547</v>
      </c>
      <c r="K10192" s="36">
        <v>22.83</v>
      </c>
    </row>
    <row r="10193" spans="1:11" x14ac:dyDescent="0.25">
      <c r="A10193" t="s">
        <v>10202</v>
      </c>
      <c r="B10193" t="s">
        <v>17</v>
      </c>
      <c r="C10193">
        <v>41520</v>
      </c>
      <c r="D10193">
        <v>1</v>
      </c>
      <c r="E10193" s="1">
        <v>44624</v>
      </c>
      <c r="F10193">
        <f t="shared" si="159"/>
        <v>71.19</v>
      </c>
      <c r="J10193" s="34" t="s">
        <v>2302</v>
      </c>
      <c r="K10193" s="36">
        <v>186.92</v>
      </c>
    </row>
    <row r="10194" spans="1:11" x14ac:dyDescent="0.25">
      <c r="A10194" t="s">
        <v>10203</v>
      </c>
      <c r="B10194" t="s">
        <v>11</v>
      </c>
      <c r="C10194">
        <v>64244</v>
      </c>
      <c r="D10194">
        <v>1</v>
      </c>
      <c r="E10194" s="1">
        <v>44881</v>
      </c>
      <c r="F10194">
        <f t="shared" si="159"/>
        <v>252.85</v>
      </c>
      <c r="J10194" s="34" t="s">
        <v>5967</v>
      </c>
      <c r="K10194" s="36">
        <v>127.36</v>
      </c>
    </row>
    <row r="10195" spans="1:11" x14ac:dyDescent="0.25">
      <c r="A10195" t="s">
        <v>10204</v>
      </c>
      <c r="B10195" t="s">
        <v>8</v>
      </c>
      <c r="C10195">
        <v>125844</v>
      </c>
      <c r="D10195">
        <v>2</v>
      </c>
      <c r="E10195" s="1">
        <v>44767</v>
      </c>
      <c r="F10195">
        <f t="shared" si="159"/>
        <v>75.180000000000007</v>
      </c>
      <c r="J10195" s="34" t="s">
        <v>2576</v>
      </c>
      <c r="K10195" s="36">
        <v>134.5</v>
      </c>
    </row>
    <row r="10196" spans="1:11" x14ac:dyDescent="0.25">
      <c r="A10196" t="s">
        <v>10205</v>
      </c>
      <c r="B10196" t="s">
        <v>40</v>
      </c>
      <c r="C10196">
        <v>64869</v>
      </c>
      <c r="D10196">
        <v>1</v>
      </c>
      <c r="E10196" s="1">
        <v>44888</v>
      </c>
      <c r="F10196">
        <f t="shared" si="159"/>
        <v>172.83</v>
      </c>
      <c r="J10196" s="34" t="s">
        <v>8180</v>
      </c>
      <c r="K10196" s="36">
        <v>104.53</v>
      </c>
    </row>
    <row r="10197" spans="1:11" x14ac:dyDescent="0.25">
      <c r="A10197" t="s">
        <v>10206</v>
      </c>
      <c r="B10197" t="s">
        <v>40</v>
      </c>
      <c r="C10197">
        <v>55190</v>
      </c>
      <c r="D10197">
        <v>1</v>
      </c>
      <c r="E10197" s="1">
        <v>44775</v>
      </c>
      <c r="F10197">
        <f t="shared" si="159"/>
        <v>75.349999999999994</v>
      </c>
      <c r="J10197" s="34" t="s">
        <v>7676</v>
      </c>
      <c r="K10197" s="36">
        <v>124.96</v>
      </c>
    </row>
    <row r="10198" spans="1:11" x14ac:dyDescent="0.25">
      <c r="A10198" t="s">
        <v>10207</v>
      </c>
      <c r="B10198" t="s">
        <v>8</v>
      </c>
      <c r="C10198">
        <v>117641</v>
      </c>
      <c r="D10198">
        <v>2</v>
      </c>
      <c r="E10198" s="1">
        <v>44735</v>
      </c>
      <c r="F10198">
        <f t="shared" si="159"/>
        <v>56.39</v>
      </c>
      <c r="J10198" s="34" t="s">
        <v>2263</v>
      </c>
      <c r="K10198" s="36">
        <v>76.900000000000006</v>
      </c>
    </row>
    <row r="10199" spans="1:11" x14ac:dyDescent="0.25">
      <c r="A10199" t="s">
        <v>10208</v>
      </c>
      <c r="B10199" t="s">
        <v>11</v>
      </c>
      <c r="C10199">
        <v>89593</v>
      </c>
      <c r="D10199">
        <v>1</v>
      </c>
      <c r="E10199" s="1">
        <v>44926</v>
      </c>
      <c r="F10199">
        <f t="shared" si="159"/>
        <v>466.06</v>
      </c>
      <c r="J10199" s="34" t="s">
        <v>8176</v>
      </c>
      <c r="K10199" s="36">
        <v>81.709999999999994</v>
      </c>
    </row>
    <row r="10200" spans="1:11" x14ac:dyDescent="0.25">
      <c r="A10200" t="s">
        <v>10209</v>
      </c>
      <c r="B10200" t="s">
        <v>8</v>
      </c>
      <c r="C10200">
        <v>136129</v>
      </c>
      <c r="D10200">
        <v>2</v>
      </c>
      <c r="E10200" s="1">
        <v>44819</v>
      </c>
      <c r="F10200">
        <f t="shared" si="159"/>
        <v>413.85</v>
      </c>
      <c r="J10200" s="34" t="s">
        <v>1753</v>
      </c>
      <c r="K10200" s="36">
        <v>85.31</v>
      </c>
    </row>
    <row r="10201" spans="1:11" x14ac:dyDescent="0.25">
      <c r="A10201" t="s">
        <v>10210</v>
      </c>
      <c r="B10201" t="s">
        <v>8</v>
      </c>
      <c r="C10201">
        <v>94576</v>
      </c>
      <c r="D10201">
        <v>2</v>
      </c>
      <c r="E10201" s="1">
        <v>44670</v>
      </c>
      <c r="F10201">
        <f t="shared" si="159"/>
        <v>75.180000000000007</v>
      </c>
      <c r="J10201" s="34" t="s">
        <v>3178</v>
      </c>
      <c r="K10201" s="36">
        <v>62.48</v>
      </c>
    </row>
    <row r="10202" spans="1:11" x14ac:dyDescent="0.25">
      <c r="A10202" t="s">
        <v>10211</v>
      </c>
      <c r="B10202" t="s">
        <v>17</v>
      </c>
      <c r="C10202">
        <v>22844</v>
      </c>
      <c r="D10202">
        <v>1</v>
      </c>
      <c r="E10202" s="1">
        <v>44821</v>
      </c>
      <c r="F10202">
        <f t="shared" si="159"/>
        <v>124.85</v>
      </c>
      <c r="J10202" s="34" t="s">
        <v>9753</v>
      </c>
      <c r="K10202" s="36">
        <v>85.31</v>
      </c>
    </row>
    <row r="10203" spans="1:11" x14ac:dyDescent="0.25">
      <c r="A10203" t="s">
        <v>10212</v>
      </c>
      <c r="B10203" t="s">
        <v>8</v>
      </c>
      <c r="C10203">
        <v>126056</v>
      </c>
      <c r="D10203">
        <v>2</v>
      </c>
      <c r="E10203" s="1">
        <v>44893</v>
      </c>
      <c r="F10203">
        <f t="shared" si="159"/>
        <v>227.07</v>
      </c>
      <c r="J10203" s="34" t="s">
        <v>9810</v>
      </c>
      <c r="K10203" s="36">
        <v>109.34</v>
      </c>
    </row>
    <row r="10204" spans="1:11" x14ac:dyDescent="0.25">
      <c r="A10204" t="s">
        <v>10213</v>
      </c>
      <c r="B10204" t="s">
        <v>6</v>
      </c>
      <c r="C10204">
        <v>70796</v>
      </c>
      <c r="D10204">
        <v>2</v>
      </c>
      <c r="E10204" s="1">
        <v>44565</v>
      </c>
      <c r="F10204">
        <f t="shared" si="159"/>
        <v>83.4</v>
      </c>
      <c r="J10204" s="34" t="s">
        <v>9935</v>
      </c>
      <c r="K10204" s="36">
        <v>74.09</v>
      </c>
    </row>
    <row r="10205" spans="1:11" x14ac:dyDescent="0.25">
      <c r="A10205" t="s">
        <v>10214</v>
      </c>
      <c r="B10205" t="s">
        <v>40</v>
      </c>
      <c r="C10205">
        <v>59978</v>
      </c>
      <c r="D10205">
        <v>1</v>
      </c>
      <c r="E10205" s="1">
        <v>44846</v>
      </c>
      <c r="F10205">
        <f t="shared" si="159"/>
        <v>239.55</v>
      </c>
      <c r="J10205" s="34" t="s">
        <v>8502</v>
      </c>
      <c r="K10205" s="36">
        <v>75.84</v>
      </c>
    </row>
    <row r="10206" spans="1:11" x14ac:dyDescent="0.25">
      <c r="A10206" t="s">
        <v>10215</v>
      </c>
      <c r="B10206" t="s">
        <v>8</v>
      </c>
      <c r="C10206">
        <v>114615</v>
      </c>
      <c r="D10206">
        <v>2</v>
      </c>
      <c r="E10206" s="1">
        <v>44869</v>
      </c>
      <c r="F10206">
        <f t="shared" si="159"/>
        <v>28.84</v>
      </c>
      <c r="J10206" s="34" t="s">
        <v>5</v>
      </c>
      <c r="K10206" s="36">
        <v>299.17</v>
      </c>
    </row>
    <row r="10207" spans="1:11" x14ac:dyDescent="0.25">
      <c r="A10207" t="s">
        <v>10216</v>
      </c>
      <c r="B10207" t="s">
        <v>11</v>
      </c>
      <c r="C10207">
        <v>37007</v>
      </c>
      <c r="D10207">
        <v>1</v>
      </c>
      <c r="E10207" s="1">
        <v>44798</v>
      </c>
      <c r="F10207">
        <f t="shared" si="159"/>
        <v>1134.74</v>
      </c>
      <c r="J10207" s="34" t="s">
        <v>4568</v>
      </c>
      <c r="K10207" s="36">
        <v>57.68</v>
      </c>
    </row>
    <row r="10208" spans="1:11" x14ac:dyDescent="0.25">
      <c r="A10208" t="s">
        <v>10217</v>
      </c>
      <c r="B10208" t="s">
        <v>6</v>
      </c>
      <c r="C10208">
        <v>159407</v>
      </c>
      <c r="D10208">
        <v>2</v>
      </c>
      <c r="E10208" s="1">
        <v>44920</v>
      </c>
      <c r="F10208">
        <f t="shared" si="159"/>
        <v>121.4</v>
      </c>
      <c r="J10208" s="34" t="s">
        <v>5567</v>
      </c>
      <c r="K10208" s="36">
        <v>76.900000000000006</v>
      </c>
    </row>
    <row r="10209" spans="1:11" x14ac:dyDescent="0.25">
      <c r="A10209" t="s">
        <v>10218</v>
      </c>
      <c r="B10209" t="s">
        <v>17</v>
      </c>
      <c r="C10209">
        <v>24530</v>
      </c>
      <c r="D10209">
        <v>1</v>
      </c>
      <c r="E10209" s="1">
        <v>44577</v>
      </c>
      <c r="F10209">
        <f t="shared" si="159"/>
        <v>98.55</v>
      </c>
      <c r="J10209" s="34" t="s">
        <v>6340</v>
      </c>
      <c r="K10209" s="36">
        <v>247.51</v>
      </c>
    </row>
    <row r="10210" spans="1:11" x14ac:dyDescent="0.25">
      <c r="A10210" t="s">
        <v>10219</v>
      </c>
      <c r="B10210" t="s">
        <v>13</v>
      </c>
      <c r="C10210">
        <v>149705</v>
      </c>
      <c r="D10210">
        <v>2</v>
      </c>
      <c r="E10210" s="1">
        <v>44876</v>
      </c>
      <c r="F10210">
        <f t="shared" si="159"/>
        <v>66.09</v>
      </c>
      <c r="J10210" s="34" t="s">
        <v>7766</v>
      </c>
      <c r="K10210" s="36">
        <v>173.02</v>
      </c>
    </row>
    <row r="10211" spans="1:11" x14ac:dyDescent="0.25">
      <c r="A10211" t="s">
        <v>10220</v>
      </c>
      <c r="B10211" t="s">
        <v>6</v>
      </c>
      <c r="C10211">
        <v>138678</v>
      </c>
      <c r="D10211">
        <v>2</v>
      </c>
      <c r="E10211" s="1">
        <v>44847</v>
      </c>
      <c r="F10211">
        <f t="shared" si="159"/>
        <v>14.42</v>
      </c>
      <c r="J10211" s="34" t="s">
        <v>1632</v>
      </c>
      <c r="K10211" s="36">
        <v>72.09</v>
      </c>
    </row>
    <row r="10212" spans="1:11" x14ac:dyDescent="0.25">
      <c r="A10212" t="s">
        <v>10221</v>
      </c>
      <c r="B10212" t="s">
        <v>13</v>
      </c>
      <c r="C10212">
        <v>148904</v>
      </c>
      <c r="D10212">
        <v>2</v>
      </c>
      <c r="E10212" s="1">
        <v>44883</v>
      </c>
      <c r="F10212">
        <f t="shared" si="159"/>
        <v>10.42</v>
      </c>
      <c r="J10212" s="34" t="s">
        <v>5884</v>
      </c>
      <c r="K10212" s="36">
        <v>70.64</v>
      </c>
    </row>
    <row r="10213" spans="1:11" x14ac:dyDescent="0.25">
      <c r="A10213" t="s">
        <v>10222</v>
      </c>
      <c r="B10213" t="s">
        <v>6</v>
      </c>
      <c r="C10213">
        <v>111355</v>
      </c>
      <c r="D10213">
        <v>2</v>
      </c>
      <c r="E10213" s="1">
        <v>44802</v>
      </c>
      <c r="F10213">
        <f t="shared" si="159"/>
        <v>28.72</v>
      </c>
      <c r="J10213" s="34" t="s">
        <v>3810</v>
      </c>
      <c r="K10213" s="36">
        <v>50.47</v>
      </c>
    </row>
    <row r="10214" spans="1:11" x14ac:dyDescent="0.25">
      <c r="A10214" t="s">
        <v>10223</v>
      </c>
      <c r="B10214" t="s">
        <v>8</v>
      </c>
      <c r="C10214">
        <v>42873</v>
      </c>
      <c r="D10214">
        <v>2</v>
      </c>
      <c r="E10214" s="1">
        <v>44697</v>
      </c>
      <c r="F10214">
        <f t="shared" si="159"/>
        <v>9.4</v>
      </c>
      <c r="J10214" s="34" t="s">
        <v>8271</v>
      </c>
      <c r="K10214" s="36">
        <v>106.85</v>
      </c>
    </row>
    <row r="10215" spans="1:11" x14ac:dyDescent="0.25">
      <c r="A10215" t="s">
        <v>10224</v>
      </c>
      <c r="B10215" t="s">
        <v>8</v>
      </c>
      <c r="C10215">
        <v>113398</v>
      </c>
      <c r="D10215">
        <v>2</v>
      </c>
      <c r="E10215" s="1">
        <v>44768</v>
      </c>
      <c r="F10215">
        <f t="shared" si="159"/>
        <v>342.3</v>
      </c>
      <c r="J10215" s="34" t="s">
        <v>521</v>
      </c>
      <c r="K10215" s="36">
        <v>62.84</v>
      </c>
    </row>
    <row r="10216" spans="1:11" x14ac:dyDescent="0.25">
      <c r="A10216" t="s">
        <v>10225</v>
      </c>
      <c r="B10216" t="s">
        <v>8</v>
      </c>
      <c r="C10216">
        <v>48387</v>
      </c>
      <c r="D10216">
        <v>2</v>
      </c>
      <c r="E10216" s="1">
        <v>44574</v>
      </c>
      <c r="F10216">
        <f t="shared" si="159"/>
        <v>1322.67</v>
      </c>
      <c r="J10216" s="34" t="s">
        <v>5557</v>
      </c>
      <c r="K10216" s="36">
        <v>33.92</v>
      </c>
    </row>
    <row r="10217" spans="1:11" x14ac:dyDescent="0.25">
      <c r="A10217" t="s">
        <v>10226</v>
      </c>
      <c r="B10217" t="s">
        <v>13</v>
      </c>
      <c r="C10217">
        <v>145661</v>
      </c>
      <c r="D10217">
        <v>2</v>
      </c>
      <c r="E10217" s="1">
        <v>44860</v>
      </c>
      <c r="F10217">
        <f t="shared" si="159"/>
        <v>40.479999999999997</v>
      </c>
      <c r="J10217" s="34" t="s">
        <v>5606</v>
      </c>
      <c r="K10217" s="36">
        <v>180.51</v>
      </c>
    </row>
    <row r="10218" spans="1:11" x14ac:dyDescent="0.25">
      <c r="A10218" t="s">
        <v>10227</v>
      </c>
      <c r="B10218" t="s">
        <v>11</v>
      </c>
      <c r="C10218">
        <v>42304</v>
      </c>
      <c r="D10218">
        <v>1</v>
      </c>
      <c r="E10218" s="1">
        <v>44673</v>
      </c>
      <c r="F10218">
        <f t="shared" si="159"/>
        <v>11.03</v>
      </c>
      <c r="J10218" s="34" t="s">
        <v>1916</v>
      </c>
      <c r="K10218" s="36">
        <v>67.72</v>
      </c>
    </row>
    <row r="10219" spans="1:11" x14ac:dyDescent="0.25">
      <c r="A10219" t="s">
        <v>10228</v>
      </c>
      <c r="B10219" t="s">
        <v>8</v>
      </c>
      <c r="C10219">
        <v>67582</v>
      </c>
      <c r="D10219">
        <v>2</v>
      </c>
      <c r="E10219" s="1">
        <v>44768</v>
      </c>
      <c r="F10219">
        <f t="shared" si="159"/>
        <v>35.24</v>
      </c>
      <c r="J10219" s="34" t="s">
        <v>4295</v>
      </c>
      <c r="K10219" s="36">
        <v>76.900000000000006</v>
      </c>
    </row>
    <row r="10220" spans="1:11" x14ac:dyDescent="0.25">
      <c r="A10220" t="s">
        <v>10229</v>
      </c>
      <c r="B10220" t="s">
        <v>6</v>
      </c>
      <c r="C10220">
        <v>73171</v>
      </c>
      <c r="D10220">
        <v>2</v>
      </c>
      <c r="E10220" s="1">
        <v>44602</v>
      </c>
      <c r="F10220">
        <f t="shared" si="159"/>
        <v>155.41</v>
      </c>
      <c r="J10220" s="34" t="s">
        <v>4011</v>
      </c>
      <c r="K10220" s="36">
        <v>66.09</v>
      </c>
    </row>
    <row r="10221" spans="1:11" x14ac:dyDescent="0.25">
      <c r="A10221" t="s">
        <v>10230</v>
      </c>
      <c r="B10221" t="s">
        <v>6</v>
      </c>
      <c r="C10221">
        <v>111167</v>
      </c>
      <c r="D10221">
        <v>2</v>
      </c>
      <c r="E10221" s="1">
        <v>44778</v>
      </c>
      <c r="F10221">
        <f t="shared" si="159"/>
        <v>124.51</v>
      </c>
      <c r="J10221" s="34" t="s">
        <v>6144</v>
      </c>
      <c r="K10221" s="36">
        <v>103.33</v>
      </c>
    </row>
    <row r="10222" spans="1:11" x14ac:dyDescent="0.25">
      <c r="A10222" t="s">
        <v>10231</v>
      </c>
      <c r="B10222" t="s">
        <v>8</v>
      </c>
      <c r="C10222">
        <v>132189</v>
      </c>
      <c r="D10222">
        <v>2</v>
      </c>
      <c r="E10222" s="1">
        <v>44824</v>
      </c>
      <c r="F10222">
        <f t="shared" si="159"/>
        <v>74.09</v>
      </c>
      <c r="J10222" s="34" t="s">
        <v>238</v>
      </c>
      <c r="K10222" s="36">
        <v>76.900000000000006</v>
      </c>
    </row>
    <row r="10223" spans="1:11" x14ac:dyDescent="0.25">
      <c r="A10223" t="s">
        <v>10232</v>
      </c>
      <c r="B10223" t="s">
        <v>17</v>
      </c>
      <c r="C10223">
        <v>27657</v>
      </c>
      <c r="D10223">
        <v>1</v>
      </c>
      <c r="E10223" s="1">
        <v>44798</v>
      </c>
      <c r="F10223">
        <f t="shared" si="159"/>
        <v>40.03</v>
      </c>
      <c r="J10223" s="34" t="s">
        <v>1693</v>
      </c>
      <c r="K10223" s="36">
        <v>120.33</v>
      </c>
    </row>
    <row r="10224" spans="1:11" x14ac:dyDescent="0.25">
      <c r="A10224" t="s">
        <v>10233</v>
      </c>
      <c r="B10224" t="s">
        <v>6</v>
      </c>
      <c r="C10224">
        <v>61422</v>
      </c>
      <c r="D10224">
        <v>2</v>
      </c>
      <c r="E10224" s="1">
        <v>44753</v>
      </c>
      <c r="F10224">
        <f t="shared" si="159"/>
        <v>28.19</v>
      </c>
      <c r="J10224" s="34" t="s">
        <v>7689</v>
      </c>
      <c r="K10224" s="36">
        <v>10.72</v>
      </c>
    </row>
    <row r="10225" spans="1:11" x14ac:dyDescent="0.25">
      <c r="A10225" t="s">
        <v>10234</v>
      </c>
      <c r="B10225" t="s">
        <v>6</v>
      </c>
      <c r="C10225">
        <v>138496</v>
      </c>
      <c r="D10225">
        <v>2</v>
      </c>
      <c r="E10225" s="1">
        <v>44858</v>
      </c>
      <c r="F10225">
        <f t="shared" si="159"/>
        <v>301.77</v>
      </c>
      <c r="J10225" s="34" t="s">
        <v>5768</v>
      </c>
      <c r="K10225" s="36">
        <v>179.98</v>
      </c>
    </row>
    <row r="10226" spans="1:11" x14ac:dyDescent="0.25">
      <c r="A10226" t="s">
        <v>10235</v>
      </c>
      <c r="B10226" t="s">
        <v>17</v>
      </c>
      <c r="C10226">
        <v>27821</v>
      </c>
      <c r="D10226">
        <v>1</v>
      </c>
      <c r="E10226" s="1">
        <v>44802</v>
      </c>
      <c r="F10226">
        <f t="shared" si="159"/>
        <v>246.92</v>
      </c>
      <c r="J10226" s="34" t="s">
        <v>1279</v>
      </c>
      <c r="K10226" s="36">
        <v>85.31</v>
      </c>
    </row>
    <row r="10227" spans="1:11" x14ac:dyDescent="0.25">
      <c r="A10227" t="s">
        <v>10236</v>
      </c>
      <c r="B10227" t="s">
        <v>11</v>
      </c>
      <c r="C10227">
        <v>48109</v>
      </c>
      <c r="D10227">
        <v>1</v>
      </c>
      <c r="E10227" s="1">
        <v>44746</v>
      </c>
      <c r="F10227">
        <f t="shared" si="159"/>
        <v>23.38</v>
      </c>
      <c r="J10227" s="34" t="s">
        <v>9909</v>
      </c>
      <c r="K10227" s="36">
        <v>213.86</v>
      </c>
    </row>
    <row r="10228" spans="1:11" x14ac:dyDescent="0.25">
      <c r="A10228" t="s">
        <v>10237</v>
      </c>
      <c r="B10228" t="s">
        <v>6</v>
      </c>
      <c r="C10228">
        <v>147841</v>
      </c>
      <c r="D10228">
        <v>2</v>
      </c>
      <c r="E10228" s="1">
        <v>44911</v>
      </c>
      <c r="F10228">
        <f t="shared" si="159"/>
        <v>383.22</v>
      </c>
      <c r="J10228" s="34" t="s">
        <v>3461</v>
      </c>
      <c r="K10228" s="36">
        <v>86.51</v>
      </c>
    </row>
    <row r="10229" spans="1:11" x14ac:dyDescent="0.25">
      <c r="A10229" t="s">
        <v>10238</v>
      </c>
      <c r="B10229" t="s">
        <v>17</v>
      </c>
      <c r="C10229">
        <v>42270</v>
      </c>
      <c r="D10229">
        <v>1</v>
      </c>
      <c r="E10229" s="1">
        <v>44674</v>
      </c>
      <c r="F10229">
        <f t="shared" si="159"/>
        <v>9.14</v>
      </c>
      <c r="J10229" s="34" t="s">
        <v>780</v>
      </c>
      <c r="K10229" s="36">
        <v>85.31</v>
      </c>
    </row>
    <row r="10230" spans="1:11" x14ac:dyDescent="0.25">
      <c r="A10230" t="s">
        <v>10239</v>
      </c>
      <c r="B10230" t="s">
        <v>17</v>
      </c>
      <c r="C10230">
        <v>20089</v>
      </c>
      <c r="D10230">
        <v>1</v>
      </c>
      <c r="E10230" s="1">
        <v>44898</v>
      </c>
      <c r="F10230">
        <f t="shared" si="159"/>
        <v>35.33</v>
      </c>
      <c r="J10230" s="34" t="s">
        <v>3675</v>
      </c>
      <c r="K10230" s="36">
        <v>139.38</v>
      </c>
    </row>
    <row r="10231" spans="1:11" x14ac:dyDescent="0.25">
      <c r="A10231" t="s">
        <v>10240</v>
      </c>
      <c r="B10231" t="s">
        <v>11</v>
      </c>
      <c r="C10231">
        <v>35203</v>
      </c>
      <c r="D10231">
        <v>1</v>
      </c>
      <c r="E10231" s="1">
        <v>44806</v>
      </c>
      <c r="F10231">
        <f t="shared" si="159"/>
        <v>11.78</v>
      </c>
      <c r="J10231" s="34" t="s">
        <v>9604</v>
      </c>
      <c r="K10231" s="36">
        <v>283.67</v>
      </c>
    </row>
    <row r="10232" spans="1:11" x14ac:dyDescent="0.25">
      <c r="A10232" t="s">
        <v>10241</v>
      </c>
      <c r="B10232" t="s">
        <v>6</v>
      </c>
      <c r="C10232">
        <v>125679</v>
      </c>
      <c r="D10232">
        <v>2</v>
      </c>
      <c r="E10232" s="1">
        <v>44760</v>
      </c>
      <c r="F10232">
        <f t="shared" si="159"/>
        <v>92.8</v>
      </c>
      <c r="J10232" s="34" t="s">
        <v>2681</v>
      </c>
      <c r="K10232" s="36">
        <v>78.099999999999994</v>
      </c>
    </row>
    <row r="10233" spans="1:11" x14ac:dyDescent="0.25">
      <c r="A10233" t="s">
        <v>10242</v>
      </c>
      <c r="B10233" t="s">
        <v>13</v>
      </c>
      <c r="C10233">
        <v>143800</v>
      </c>
      <c r="D10233">
        <v>2</v>
      </c>
      <c r="E10233" s="1">
        <v>44867</v>
      </c>
      <c r="F10233">
        <f t="shared" si="159"/>
        <v>127.36</v>
      </c>
      <c r="J10233" s="34" t="s">
        <v>7417</v>
      </c>
      <c r="K10233" s="36">
        <v>12.02</v>
      </c>
    </row>
    <row r="10234" spans="1:11" x14ac:dyDescent="0.25">
      <c r="A10234" t="s">
        <v>10243</v>
      </c>
      <c r="B10234" t="s">
        <v>13</v>
      </c>
      <c r="C10234">
        <v>146684</v>
      </c>
      <c r="D10234">
        <v>2</v>
      </c>
      <c r="E10234" s="1">
        <v>44879</v>
      </c>
      <c r="F10234">
        <f t="shared" si="159"/>
        <v>141.78</v>
      </c>
      <c r="J10234" s="34" t="s">
        <v>3201</v>
      </c>
      <c r="K10234" s="36">
        <v>66.08</v>
      </c>
    </row>
    <row r="10235" spans="1:11" x14ac:dyDescent="0.25">
      <c r="A10235" t="s">
        <v>10244</v>
      </c>
      <c r="B10235" t="s">
        <v>13</v>
      </c>
      <c r="C10235">
        <v>141618</v>
      </c>
      <c r="D10235">
        <v>2</v>
      </c>
      <c r="E10235" s="1">
        <v>44858</v>
      </c>
      <c r="F10235">
        <f t="shared" si="159"/>
        <v>76.900000000000006</v>
      </c>
      <c r="J10235" s="34" t="s">
        <v>7120</v>
      </c>
      <c r="K10235" s="36">
        <v>154.44</v>
      </c>
    </row>
    <row r="10236" spans="1:11" x14ac:dyDescent="0.25">
      <c r="A10236" t="s">
        <v>10245</v>
      </c>
      <c r="B10236" t="s">
        <v>11</v>
      </c>
      <c r="C10236">
        <v>75552</v>
      </c>
      <c r="D10236">
        <v>1</v>
      </c>
      <c r="E10236" s="1">
        <v>44858</v>
      </c>
      <c r="F10236">
        <f t="shared" si="159"/>
        <v>54.16</v>
      </c>
      <c r="J10236" s="34" t="s">
        <v>10217</v>
      </c>
      <c r="K10236" s="36">
        <v>121.4</v>
      </c>
    </row>
    <row r="10237" spans="1:11" x14ac:dyDescent="0.25">
      <c r="A10237" t="s">
        <v>10246</v>
      </c>
      <c r="B10237" t="s">
        <v>11</v>
      </c>
      <c r="C10237">
        <v>39733</v>
      </c>
      <c r="D10237">
        <v>1</v>
      </c>
      <c r="E10237" s="1">
        <v>44588</v>
      </c>
      <c r="F10237">
        <f t="shared" si="159"/>
        <v>104.49</v>
      </c>
      <c r="J10237" s="34" t="s">
        <v>8234</v>
      </c>
      <c r="K10237" s="36">
        <v>108.01</v>
      </c>
    </row>
    <row r="10238" spans="1:11" x14ac:dyDescent="0.25">
      <c r="A10238" t="s">
        <v>10247</v>
      </c>
      <c r="B10238" t="s">
        <v>13</v>
      </c>
      <c r="C10238">
        <v>156220</v>
      </c>
      <c r="D10238">
        <v>2</v>
      </c>
      <c r="E10238" s="1">
        <v>44909</v>
      </c>
      <c r="F10238">
        <f t="shared" si="159"/>
        <v>60.13</v>
      </c>
      <c r="J10238" s="34" t="s">
        <v>2609</v>
      </c>
      <c r="K10238" s="36">
        <v>294.36</v>
      </c>
    </row>
    <row r="10239" spans="1:11" x14ac:dyDescent="0.25">
      <c r="A10239" t="s">
        <v>10248</v>
      </c>
      <c r="B10239" t="s">
        <v>40</v>
      </c>
      <c r="C10239">
        <v>63606</v>
      </c>
      <c r="D10239">
        <v>1</v>
      </c>
      <c r="E10239" s="1">
        <v>44796</v>
      </c>
      <c r="F10239">
        <f t="shared" si="159"/>
        <v>75.349999999999994</v>
      </c>
      <c r="J10239" s="34" t="s">
        <v>2864</v>
      </c>
      <c r="K10239" s="36">
        <v>66.08</v>
      </c>
    </row>
    <row r="10240" spans="1:11" x14ac:dyDescent="0.25">
      <c r="A10240" t="s">
        <v>10249</v>
      </c>
      <c r="B10240" t="s">
        <v>40</v>
      </c>
      <c r="C10240">
        <v>69383</v>
      </c>
      <c r="D10240">
        <v>1</v>
      </c>
      <c r="E10240" s="1">
        <v>44925</v>
      </c>
      <c r="F10240">
        <f t="shared" si="159"/>
        <v>11.77</v>
      </c>
      <c r="J10240" s="34" t="s">
        <v>2744</v>
      </c>
      <c r="K10240" s="36">
        <v>76.900000000000006</v>
      </c>
    </row>
    <row r="10241" spans="1:11" x14ac:dyDescent="0.25">
      <c r="A10241" t="s">
        <v>10250</v>
      </c>
      <c r="B10241" t="s">
        <v>40</v>
      </c>
      <c r="C10241">
        <v>70061</v>
      </c>
      <c r="D10241">
        <v>1</v>
      </c>
      <c r="E10241" s="1">
        <v>44852</v>
      </c>
      <c r="F10241">
        <f t="shared" si="159"/>
        <v>265.69</v>
      </c>
      <c r="J10241" s="34" t="s">
        <v>5889</v>
      </c>
      <c r="K10241" s="36">
        <v>52.62</v>
      </c>
    </row>
    <row r="10242" spans="1:11" x14ac:dyDescent="0.25">
      <c r="A10242" t="s">
        <v>10251</v>
      </c>
      <c r="B10242" t="s">
        <v>6</v>
      </c>
      <c r="C10242">
        <v>69408</v>
      </c>
      <c r="D10242">
        <v>2</v>
      </c>
      <c r="E10242" s="1">
        <v>44565</v>
      </c>
      <c r="F10242">
        <f t="shared" ref="F10242:F10305" si="160">VLOOKUP(A10242,$J$1:$K$11016,2,FALSE)</f>
        <v>10.57</v>
      </c>
      <c r="J10242" s="34" t="s">
        <v>6059</v>
      </c>
      <c r="K10242" s="36">
        <v>86.51</v>
      </c>
    </row>
    <row r="10243" spans="1:11" x14ac:dyDescent="0.25">
      <c r="A10243" t="s">
        <v>10252</v>
      </c>
      <c r="B10243" t="s">
        <v>6</v>
      </c>
      <c r="C10243">
        <v>147138</v>
      </c>
      <c r="D10243">
        <v>2</v>
      </c>
      <c r="E10243" s="1">
        <v>44873</v>
      </c>
      <c r="F10243">
        <f t="shared" si="160"/>
        <v>108.99</v>
      </c>
      <c r="J10243" s="34" t="s">
        <v>4318</v>
      </c>
      <c r="K10243" s="36">
        <v>85.31</v>
      </c>
    </row>
    <row r="10244" spans="1:11" x14ac:dyDescent="0.25">
      <c r="A10244" t="s">
        <v>10253</v>
      </c>
      <c r="B10244" t="s">
        <v>6</v>
      </c>
      <c r="C10244">
        <v>151063</v>
      </c>
      <c r="D10244">
        <v>2</v>
      </c>
      <c r="E10244" s="1">
        <v>44904</v>
      </c>
      <c r="F10244">
        <f t="shared" si="160"/>
        <v>55.04</v>
      </c>
      <c r="J10244" s="34" t="s">
        <v>3371</v>
      </c>
      <c r="K10244" s="36">
        <v>146.58000000000001</v>
      </c>
    </row>
    <row r="10245" spans="1:11" x14ac:dyDescent="0.25">
      <c r="A10245" t="s">
        <v>10254</v>
      </c>
      <c r="B10245" t="s">
        <v>8</v>
      </c>
      <c r="C10245">
        <v>79105</v>
      </c>
      <c r="D10245">
        <v>2</v>
      </c>
      <c r="E10245" s="1">
        <v>44623</v>
      </c>
      <c r="F10245">
        <f t="shared" si="160"/>
        <v>10.57</v>
      </c>
      <c r="J10245" s="34" t="s">
        <v>6077</v>
      </c>
      <c r="K10245" s="36">
        <v>76.900000000000006</v>
      </c>
    </row>
    <row r="10246" spans="1:11" x14ac:dyDescent="0.25">
      <c r="A10246" t="s">
        <v>10255</v>
      </c>
      <c r="B10246" t="s">
        <v>11</v>
      </c>
      <c r="C10246">
        <v>40837</v>
      </c>
      <c r="D10246">
        <v>1</v>
      </c>
      <c r="E10246" s="1">
        <v>44832</v>
      </c>
      <c r="F10246">
        <f t="shared" si="160"/>
        <v>20.97</v>
      </c>
      <c r="J10246" s="34" t="s">
        <v>744</v>
      </c>
      <c r="K10246" s="36">
        <v>102.13</v>
      </c>
    </row>
    <row r="10247" spans="1:11" x14ac:dyDescent="0.25">
      <c r="A10247" t="s">
        <v>10256</v>
      </c>
      <c r="B10247" t="s">
        <v>17</v>
      </c>
      <c r="C10247">
        <v>37676</v>
      </c>
      <c r="D10247">
        <v>1</v>
      </c>
      <c r="E10247" s="1">
        <v>44562</v>
      </c>
      <c r="F10247">
        <f t="shared" si="160"/>
        <v>130.71</v>
      </c>
      <c r="J10247" s="34" t="s">
        <v>10981</v>
      </c>
      <c r="K10247" s="36">
        <v>85.31</v>
      </c>
    </row>
    <row r="10248" spans="1:11" x14ac:dyDescent="0.25">
      <c r="A10248" t="s">
        <v>10257</v>
      </c>
      <c r="B10248" t="s">
        <v>17</v>
      </c>
      <c r="C10248">
        <v>51043</v>
      </c>
      <c r="D10248">
        <v>1</v>
      </c>
      <c r="E10248" s="1">
        <v>44728</v>
      </c>
      <c r="F10248">
        <f t="shared" si="160"/>
        <v>55.12</v>
      </c>
      <c r="J10248" s="34" t="s">
        <v>4059</v>
      </c>
      <c r="K10248" s="36">
        <v>92.52</v>
      </c>
    </row>
    <row r="10249" spans="1:11" x14ac:dyDescent="0.25">
      <c r="A10249" t="s">
        <v>10258</v>
      </c>
      <c r="B10249" t="s">
        <v>13</v>
      </c>
      <c r="C10249">
        <v>134933</v>
      </c>
      <c r="D10249">
        <v>2</v>
      </c>
      <c r="E10249" s="1">
        <v>44809</v>
      </c>
      <c r="F10249">
        <f t="shared" si="160"/>
        <v>89.27</v>
      </c>
      <c r="J10249" s="34" t="s">
        <v>2794</v>
      </c>
      <c r="K10249" s="36">
        <v>59.9</v>
      </c>
    </row>
    <row r="10250" spans="1:11" x14ac:dyDescent="0.25">
      <c r="A10250" t="s">
        <v>10259</v>
      </c>
      <c r="B10250" t="s">
        <v>11</v>
      </c>
      <c r="C10250">
        <v>63647</v>
      </c>
      <c r="D10250">
        <v>1</v>
      </c>
      <c r="E10250" s="1">
        <v>44834</v>
      </c>
      <c r="F10250">
        <f t="shared" si="160"/>
        <v>124.79</v>
      </c>
      <c r="J10250" s="34" t="s">
        <v>10806</v>
      </c>
      <c r="K10250" s="36">
        <v>71.709999999999994</v>
      </c>
    </row>
    <row r="10251" spans="1:11" x14ac:dyDescent="0.25">
      <c r="A10251" t="s">
        <v>10260</v>
      </c>
      <c r="B10251" t="s">
        <v>17</v>
      </c>
      <c r="C10251">
        <v>41768</v>
      </c>
      <c r="D10251">
        <v>1</v>
      </c>
      <c r="E10251" s="1">
        <v>44641</v>
      </c>
      <c r="F10251">
        <f t="shared" si="160"/>
        <v>47.48</v>
      </c>
      <c r="J10251" s="34" t="s">
        <v>8631</v>
      </c>
      <c r="K10251" s="36">
        <v>25.23</v>
      </c>
    </row>
    <row r="10252" spans="1:11" x14ac:dyDescent="0.25">
      <c r="A10252" t="s">
        <v>10261</v>
      </c>
      <c r="B10252" t="s">
        <v>11</v>
      </c>
      <c r="C10252">
        <v>35897</v>
      </c>
      <c r="D10252">
        <v>1</v>
      </c>
      <c r="E10252" s="1">
        <v>44746</v>
      </c>
      <c r="F10252">
        <f t="shared" si="160"/>
        <v>20.68</v>
      </c>
      <c r="J10252" s="34" t="s">
        <v>5447</v>
      </c>
      <c r="K10252" s="36">
        <v>45.66</v>
      </c>
    </row>
    <row r="10253" spans="1:11" x14ac:dyDescent="0.25">
      <c r="A10253" t="s">
        <v>10262</v>
      </c>
      <c r="B10253" t="s">
        <v>8</v>
      </c>
      <c r="C10253">
        <v>114386</v>
      </c>
      <c r="D10253">
        <v>2</v>
      </c>
      <c r="E10253" s="1">
        <v>44690</v>
      </c>
      <c r="F10253">
        <f t="shared" si="160"/>
        <v>290.27</v>
      </c>
      <c r="J10253" s="34" t="s">
        <v>1130</v>
      </c>
      <c r="K10253" s="36">
        <v>85.31</v>
      </c>
    </row>
    <row r="10254" spans="1:11" x14ac:dyDescent="0.25">
      <c r="A10254" t="s">
        <v>10263</v>
      </c>
      <c r="B10254" t="s">
        <v>6</v>
      </c>
      <c r="C10254">
        <v>120750</v>
      </c>
      <c r="D10254">
        <v>2</v>
      </c>
      <c r="E10254" s="1">
        <v>44734</v>
      </c>
      <c r="F10254">
        <f t="shared" si="160"/>
        <v>103.72</v>
      </c>
      <c r="J10254" s="34" t="s">
        <v>5527</v>
      </c>
      <c r="K10254" s="36">
        <v>16.82</v>
      </c>
    </row>
    <row r="10255" spans="1:11" x14ac:dyDescent="0.25">
      <c r="A10255" t="s">
        <v>10264</v>
      </c>
      <c r="B10255" t="s">
        <v>17</v>
      </c>
      <c r="C10255">
        <v>30374</v>
      </c>
      <c r="D10255">
        <v>1</v>
      </c>
      <c r="E10255" s="1">
        <v>44573</v>
      </c>
      <c r="F10255">
        <f t="shared" si="160"/>
        <v>24.12</v>
      </c>
      <c r="J10255" s="34" t="s">
        <v>3038</v>
      </c>
      <c r="K10255" s="36">
        <v>27.63</v>
      </c>
    </row>
    <row r="10256" spans="1:11" x14ac:dyDescent="0.25">
      <c r="A10256" t="s">
        <v>10265</v>
      </c>
      <c r="B10256" t="s">
        <v>17</v>
      </c>
      <c r="C10256">
        <v>28430</v>
      </c>
      <c r="D10256">
        <v>1</v>
      </c>
      <c r="E10256" s="1">
        <v>44590</v>
      </c>
      <c r="F10256">
        <f t="shared" si="160"/>
        <v>303.56</v>
      </c>
      <c r="J10256" s="34" t="s">
        <v>1371</v>
      </c>
      <c r="K10256" s="36">
        <v>73.3</v>
      </c>
    </row>
    <row r="10257" spans="1:11" x14ac:dyDescent="0.25">
      <c r="A10257" t="s">
        <v>10266</v>
      </c>
      <c r="B10257" t="s">
        <v>11</v>
      </c>
      <c r="C10257">
        <v>76335</v>
      </c>
      <c r="D10257">
        <v>1</v>
      </c>
      <c r="E10257" s="1">
        <v>44880</v>
      </c>
      <c r="F10257">
        <f t="shared" si="160"/>
        <v>9.42</v>
      </c>
      <c r="J10257" s="34" t="s">
        <v>2978</v>
      </c>
      <c r="K10257" s="36" t="s">
        <v>11027</v>
      </c>
    </row>
    <row r="10258" spans="1:11" x14ac:dyDescent="0.25">
      <c r="A10258" t="s">
        <v>10267</v>
      </c>
      <c r="B10258" t="s">
        <v>8</v>
      </c>
      <c r="C10258">
        <v>75829</v>
      </c>
      <c r="D10258">
        <v>2</v>
      </c>
      <c r="E10258" s="1">
        <v>44586</v>
      </c>
      <c r="F10258">
        <f t="shared" si="160"/>
        <v>277.11</v>
      </c>
      <c r="J10258" s="34" t="s">
        <v>6120</v>
      </c>
      <c r="K10258" s="36">
        <v>18.02</v>
      </c>
    </row>
    <row r="10259" spans="1:11" x14ac:dyDescent="0.25">
      <c r="A10259" t="s">
        <v>10268</v>
      </c>
      <c r="B10259" t="s">
        <v>11</v>
      </c>
      <c r="C10259">
        <v>41139</v>
      </c>
      <c r="D10259">
        <v>1</v>
      </c>
      <c r="E10259" s="1">
        <v>44658</v>
      </c>
      <c r="F10259">
        <f t="shared" si="160"/>
        <v>59.71</v>
      </c>
      <c r="J10259" s="34" t="s">
        <v>2080</v>
      </c>
      <c r="K10259" s="36">
        <v>85.31</v>
      </c>
    </row>
    <row r="10260" spans="1:11" x14ac:dyDescent="0.25">
      <c r="A10260" t="s">
        <v>10269</v>
      </c>
      <c r="B10260" t="s">
        <v>17</v>
      </c>
      <c r="C10260">
        <v>39147</v>
      </c>
      <c r="D10260">
        <v>1</v>
      </c>
      <c r="E10260" s="1">
        <v>44641</v>
      </c>
      <c r="F10260">
        <f t="shared" si="160"/>
        <v>337.18</v>
      </c>
      <c r="J10260" s="34" t="s">
        <v>573</v>
      </c>
      <c r="K10260" s="36">
        <v>40.479999999999997</v>
      </c>
    </row>
    <row r="10261" spans="1:11" x14ac:dyDescent="0.25">
      <c r="A10261" t="s">
        <v>10270</v>
      </c>
      <c r="B10261" t="s">
        <v>40</v>
      </c>
      <c r="C10261">
        <v>57495</v>
      </c>
      <c r="D10261">
        <v>1</v>
      </c>
      <c r="E10261" s="1">
        <v>44820</v>
      </c>
      <c r="F10261">
        <f t="shared" si="160"/>
        <v>52.61</v>
      </c>
      <c r="J10261" s="34" t="s">
        <v>10022</v>
      </c>
      <c r="K10261" s="36">
        <v>56.39</v>
      </c>
    </row>
    <row r="10262" spans="1:11" x14ac:dyDescent="0.25">
      <c r="A10262" t="s">
        <v>10271</v>
      </c>
      <c r="B10262" t="s">
        <v>11</v>
      </c>
      <c r="C10262">
        <v>34080</v>
      </c>
      <c r="D10262">
        <v>1</v>
      </c>
      <c r="E10262" s="1">
        <v>44714</v>
      </c>
      <c r="F10262">
        <f t="shared" si="160"/>
        <v>7483.89</v>
      </c>
      <c r="J10262" s="34" t="s">
        <v>10678</v>
      </c>
      <c r="K10262" s="36">
        <v>62.32</v>
      </c>
    </row>
    <row r="10263" spans="1:11" x14ac:dyDescent="0.25">
      <c r="A10263" t="s">
        <v>10272</v>
      </c>
      <c r="B10263" t="s">
        <v>11</v>
      </c>
      <c r="C10263">
        <v>35297</v>
      </c>
      <c r="D10263">
        <v>1</v>
      </c>
      <c r="E10263" s="1">
        <v>44570</v>
      </c>
      <c r="F10263">
        <f t="shared" si="160"/>
        <v>21.83</v>
      </c>
      <c r="J10263" s="34" t="s">
        <v>6386</v>
      </c>
      <c r="K10263" s="36">
        <v>408.35</v>
      </c>
    </row>
    <row r="10264" spans="1:11" x14ac:dyDescent="0.25">
      <c r="A10264" t="s">
        <v>10273</v>
      </c>
      <c r="B10264" t="s">
        <v>6</v>
      </c>
      <c r="C10264">
        <v>76770</v>
      </c>
      <c r="D10264">
        <v>2</v>
      </c>
      <c r="E10264" s="1">
        <v>44782</v>
      </c>
      <c r="F10264">
        <f t="shared" si="160"/>
        <v>63.43</v>
      </c>
      <c r="J10264" s="34" t="s">
        <v>5845</v>
      </c>
      <c r="K10264" s="36">
        <v>103.37</v>
      </c>
    </row>
    <row r="10265" spans="1:11" x14ac:dyDescent="0.25">
      <c r="A10265" t="s">
        <v>10274</v>
      </c>
      <c r="B10265" t="s">
        <v>6</v>
      </c>
      <c r="C10265">
        <v>126262</v>
      </c>
      <c r="D10265">
        <v>2</v>
      </c>
      <c r="E10265" s="1">
        <v>44778</v>
      </c>
      <c r="F10265">
        <f t="shared" si="160"/>
        <v>17.62</v>
      </c>
      <c r="J10265" s="34" t="s">
        <v>5597</v>
      </c>
      <c r="K10265" s="36">
        <v>55.04</v>
      </c>
    </row>
    <row r="10266" spans="1:11" x14ac:dyDescent="0.25">
      <c r="A10266" t="s">
        <v>10275</v>
      </c>
      <c r="B10266" t="s">
        <v>6</v>
      </c>
      <c r="C10266">
        <v>124395</v>
      </c>
      <c r="D10266">
        <v>2</v>
      </c>
      <c r="E10266" s="1">
        <v>44756</v>
      </c>
      <c r="F10266">
        <f t="shared" si="160"/>
        <v>117.47</v>
      </c>
      <c r="J10266" s="34" t="s">
        <v>4173</v>
      </c>
      <c r="K10266" s="36">
        <v>709.86</v>
      </c>
    </row>
    <row r="10267" spans="1:11" x14ac:dyDescent="0.25">
      <c r="A10267" t="s">
        <v>10276</v>
      </c>
      <c r="B10267" t="s">
        <v>8</v>
      </c>
      <c r="C10267">
        <v>84566</v>
      </c>
      <c r="D10267">
        <v>2</v>
      </c>
      <c r="E10267" s="1">
        <v>44610</v>
      </c>
      <c r="F10267">
        <f t="shared" si="160"/>
        <v>75.180000000000007</v>
      </c>
      <c r="J10267" s="34" t="s">
        <v>125</v>
      </c>
      <c r="K10267" s="36">
        <v>322.42</v>
      </c>
    </row>
    <row r="10268" spans="1:11" x14ac:dyDescent="0.25">
      <c r="A10268" t="s">
        <v>10277</v>
      </c>
      <c r="B10268" t="s">
        <v>13</v>
      </c>
      <c r="C10268">
        <v>135841</v>
      </c>
      <c r="D10268">
        <v>2</v>
      </c>
      <c r="E10268" s="1">
        <v>44817</v>
      </c>
      <c r="F10268">
        <f t="shared" si="160"/>
        <v>46.98</v>
      </c>
      <c r="J10268" s="34" t="s">
        <v>4311</v>
      </c>
      <c r="K10268" s="36">
        <v>74.09</v>
      </c>
    </row>
    <row r="10269" spans="1:11" x14ac:dyDescent="0.25">
      <c r="A10269" t="s">
        <v>10278</v>
      </c>
      <c r="B10269" t="s">
        <v>11</v>
      </c>
      <c r="C10269">
        <v>33837</v>
      </c>
      <c r="D10269">
        <v>1</v>
      </c>
      <c r="E10269" s="1">
        <v>44620</v>
      </c>
      <c r="F10269">
        <f t="shared" si="160"/>
        <v>24.11</v>
      </c>
      <c r="J10269" s="34" t="s">
        <v>9227</v>
      </c>
      <c r="K10269" s="36">
        <v>345.05</v>
      </c>
    </row>
    <row r="10270" spans="1:11" x14ac:dyDescent="0.25">
      <c r="A10270" t="s">
        <v>10279</v>
      </c>
      <c r="B10270" t="s">
        <v>17</v>
      </c>
      <c r="C10270">
        <v>61717</v>
      </c>
      <c r="D10270">
        <v>1</v>
      </c>
      <c r="E10270" s="1">
        <v>44818</v>
      </c>
      <c r="F10270">
        <f t="shared" si="160"/>
        <v>63.59</v>
      </c>
      <c r="J10270" s="34" t="s">
        <v>6274</v>
      </c>
      <c r="K10270" s="36">
        <v>137.78</v>
      </c>
    </row>
    <row r="10271" spans="1:11" x14ac:dyDescent="0.25">
      <c r="A10271" t="s">
        <v>10280</v>
      </c>
      <c r="B10271" t="s">
        <v>8</v>
      </c>
      <c r="C10271">
        <v>92055</v>
      </c>
      <c r="D10271">
        <v>2</v>
      </c>
      <c r="E10271" s="1">
        <v>44734</v>
      </c>
      <c r="F10271">
        <f t="shared" si="160"/>
        <v>456.6</v>
      </c>
      <c r="J10271" s="34" t="s">
        <v>6938</v>
      </c>
      <c r="K10271" s="36">
        <v>7.21</v>
      </c>
    </row>
    <row r="10272" spans="1:11" x14ac:dyDescent="0.25">
      <c r="A10272" t="s">
        <v>10281</v>
      </c>
      <c r="B10272" t="s">
        <v>11</v>
      </c>
      <c r="C10272">
        <v>70546</v>
      </c>
      <c r="D10272">
        <v>1</v>
      </c>
      <c r="E10272" s="1">
        <v>44841</v>
      </c>
      <c r="F10272">
        <f t="shared" si="160"/>
        <v>98.7</v>
      </c>
      <c r="J10272" s="34" t="s">
        <v>7241</v>
      </c>
      <c r="K10272" s="36">
        <v>75.180000000000007</v>
      </c>
    </row>
    <row r="10273" spans="1:11" x14ac:dyDescent="0.25">
      <c r="A10273" t="s">
        <v>10282</v>
      </c>
      <c r="B10273" t="s">
        <v>40</v>
      </c>
      <c r="C10273">
        <v>59978</v>
      </c>
      <c r="D10273">
        <v>1</v>
      </c>
      <c r="E10273" s="1">
        <v>44883</v>
      </c>
      <c r="F10273">
        <f t="shared" si="160"/>
        <v>11.78</v>
      </c>
      <c r="J10273" s="34" t="s">
        <v>7118</v>
      </c>
      <c r="K10273" s="36">
        <v>76.900000000000006</v>
      </c>
    </row>
    <row r="10274" spans="1:11" x14ac:dyDescent="0.25">
      <c r="A10274" t="s">
        <v>10283</v>
      </c>
      <c r="B10274" t="s">
        <v>11</v>
      </c>
      <c r="C10274">
        <v>36572</v>
      </c>
      <c r="D10274">
        <v>1</v>
      </c>
      <c r="E10274" s="1">
        <v>44575</v>
      </c>
      <c r="F10274">
        <f t="shared" si="160"/>
        <v>11.49</v>
      </c>
      <c r="J10274" s="34" t="s">
        <v>1180</v>
      </c>
      <c r="K10274" s="36">
        <v>96.12</v>
      </c>
    </row>
    <row r="10275" spans="1:11" x14ac:dyDescent="0.25">
      <c r="A10275" t="s">
        <v>10284</v>
      </c>
      <c r="B10275" t="s">
        <v>8</v>
      </c>
      <c r="C10275">
        <v>130015</v>
      </c>
      <c r="D10275">
        <v>2</v>
      </c>
      <c r="E10275" s="1">
        <v>44792</v>
      </c>
      <c r="F10275">
        <f t="shared" si="160"/>
        <v>68.489999999999995</v>
      </c>
      <c r="J10275" s="34" t="s">
        <v>4915</v>
      </c>
      <c r="K10275" s="36">
        <v>10.81</v>
      </c>
    </row>
    <row r="10276" spans="1:11" x14ac:dyDescent="0.25">
      <c r="A10276" t="s">
        <v>10285</v>
      </c>
      <c r="B10276" t="s">
        <v>11</v>
      </c>
      <c r="C10276">
        <v>41818</v>
      </c>
      <c r="D10276">
        <v>1</v>
      </c>
      <c r="E10276" s="1">
        <v>44698</v>
      </c>
      <c r="F10276">
        <f t="shared" si="160"/>
        <v>11.48</v>
      </c>
      <c r="J10276" s="34" t="s">
        <v>1791</v>
      </c>
      <c r="K10276" s="36">
        <v>35.81</v>
      </c>
    </row>
    <row r="10277" spans="1:11" x14ac:dyDescent="0.25">
      <c r="A10277" t="s">
        <v>10286</v>
      </c>
      <c r="B10277" t="s">
        <v>13</v>
      </c>
      <c r="C10277">
        <v>158828</v>
      </c>
      <c r="D10277">
        <v>2</v>
      </c>
      <c r="E10277" s="1">
        <v>44916</v>
      </c>
      <c r="F10277">
        <f t="shared" si="160"/>
        <v>48.82</v>
      </c>
      <c r="J10277" s="34" t="s">
        <v>9984</v>
      </c>
      <c r="K10277" s="36">
        <v>75.180000000000007</v>
      </c>
    </row>
    <row r="10278" spans="1:11" x14ac:dyDescent="0.25">
      <c r="A10278" t="s">
        <v>10287</v>
      </c>
      <c r="B10278" t="s">
        <v>17</v>
      </c>
      <c r="C10278">
        <v>37054</v>
      </c>
      <c r="D10278">
        <v>1</v>
      </c>
      <c r="E10278" s="1">
        <v>44678</v>
      </c>
      <c r="F10278">
        <f t="shared" si="160"/>
        <v>3817.61</v>
      </c>
      <c r="J10278" s="34" t="s">
        <v>148</v>
      </c>
      <c r="K10278" s="36">
        <v>106.93</v>
      </c>
    </row>
    <row r="10279" spans="1:11" x14ac:dyDescent="0.25">
      <c r="A10279" t="s">
        <v>10288</v>
      </c>
      <c r="B10279" t="s">
        <v>11</v>
      </c>
      <c r="C10279">
        <v>52291</v>
      </c>
      <c r="D10279">
        <v>1</v>
      </c>
      <c r="E10279" s="1">
        <v>44750</v>
      </c>
      <c r="F10279">
        <f t="shared" si="160"/>
        <v>81.08</v>
      </c>
      <c r="J10279" s="34" t="s">
        <v>806</v>
      </c>
      <c r="K10279" s="36">
        <v>708.89</v>
      </c>
    </row>
    <row r="10280" spans="1:11" x14ac:dyDescent="0.25">
      <c r="A10280" t="s">
        <v>10289</v>
      </c>
      <c r="B10280" t="s">
        <v>8</v>
      </c>
      <c r="C10280">
        <v>122095</v>
      </c>
      <c r="D10280">
        <v>2</v>
      </c>
      <c r="E10280" s="1">
        <v>44746</v>
      </c>
      <c r="F10280">
        <f t="shared" si="160"/>
        <v>51.15</v>
      </c>
      <c r="J10280" s="34" t="s">
        <v>7603</v>
      </c>
      <c r="K10280" s="36">
        <v>12.02</v>
      </c>
    </row>
    <row r="10281" spans="1:11" x14ac:dyDescent="0.25">
      <c r="A10281" t="s">
        <v>10290</v>
      </c>
      <c r="B10281" t="s">
        <v>17</v>
      </c>
      <c r="C10281">
        <v>89077</v>
      </c>
      <c r="D10281">
        <v>1</v>
      </c>
      <c r="E10281" s="1">
        <v>44926</v>
      </c>
      <c r="F10281">
        <f t="shared" si="160"/>
        <v>162.41</v>
      </c>
      <c r="J10281" s="34" t="s">
        <v>174</v>
      </c>
      <c r="K10281" s="36">
        <v>56.39</v>
      </c>
    </row>
    <row r="10282" spans="1:11" x14ac:dyDescent="0.25">
      <c r="A10282" t="s">
        <v>10291</v>
      </c>
      <c r="B10282" t="s">
        <v>8</v>
      </c>
      <c r="C10282">
        <v>141552</v>
      </c>
      <c r="D10282">
        <v>2</v>
      </c>
      <c r="E10282" s="1">
        <v>44890</v>
      </c>
      <c r="F10282">
        <f t="shared" si="160"/>
        <v>528.66</v>
      </c>
      <c r="J10282" s="34" t="s">
        <v>10761</v>
      </c>
      <c r="K10282" s="36">
        <v>75.180000000000007</v>
      </c>
    </row>
    <row r="10283" spans="1:11" x14ac:dyDescent="0.25">
      <c r="A10283" t="s">
        <v>10292</v>
      </c>
      <c r="B10283" t="s">
        <v>8</v>
      </c>
      <c r="C10283">
        <v>43256</v>
      </c>
      <c r="D10283">
        <v>2</v>
      </c>
      <c r="E10283" s="1">
        <v>44683</v>
      </c>
      <c r="F10283">
        <f t="shared" si="160"/>
        <v>24.67</v>
      </c>
      <c r="J10283" s="34" t="s">
        <v>3936</v>
      </c>
      <c r="K10283" s="36">
        <v>199.36</v>
      </c>
    </row>
    <row r="10284" spans="1:11" x14ac:dyDescent="0.25">
      <c r="A10284" t="s">
        <v>10293</v>
      </c>
      <c r="B10284" t="s">
        <v>11</v>
      </c>
      <c r="C10284">
        <v>47353</v>
      </c>
      <c r="D10284">
        <v>1</v>
      </c>
      <c r="E10284" s="1">
        <v>44705</v>
      </c>
      <c r="F10284">
        <f t="shared" si="160"/>
        <v>154.24</v>
      </c>
      <c r="J10284" s="34" t="s">
        <v>852</v>
      </c>
      <c r="K10284" s="36">
        <v>75.180000000000007</v>
      </c>
    </row>
    <row r="10285" spans="1:11" x14ac:dyDescent="0.25">
      <c r="A10285" t="s">
        <v>10294</v>
      </c>
      <c r="B10285" t="s">
        <v>8</v>
      </c>
      <c r="C10285">
        <v>53560</v>
      </c>
      <c r="D10285">
        <v>2</v>
      </c>
      <c r="E10285" s="1">
        <v>44637</v>
      </c>
      <c r="F10285">
        <f t="shared" si="160"/>
        <v>51.68</v>
      </c>
      <c r="J10285" s="34" t="s">
        <v>2247</v>
      </c>
      <c r="K10285" s="36">
        <v>93.97</v>
      </c>
    </row>
    <row r="10286" spans="1:11" x14ac:dyDescent="0.25">
      <c r="A10286" t="s">
        <v>10295</v>
      </c>
      <c r="B10286" t="s">
        <v>6</v>
      </c>
      <c r="C10286">
        <v>123664</v>
      </c>
      <c r="D10286">
        <v>2</v>
      </c>
      <c r="E10286" s="1">
        <v>44762</v>
      </c>
      <c r="F10286">
        <f t="shared" si="160"/>
        <v>48.57</v>
      </c>
      <c r="J10286" s="34" t="s">
        <v>6683</v>
      </c>
      <c r="K10286" s="36">
        <v>805.42</v>
      </c>
    </row>
    <row r="10287" spans="1:11" x14ac:dyDescent="0.25">
      <c r="A10287" t="s">
        <v>10296</v>
      </c>
      <c r="B10287" t="s">
        <v>6</v>
      </c>
      <c r="C10287">
        <v>146878</v>
      </c>
      <c r="D10287">
        <v>2</v>
      </c>
      <c r="E10287" s="1">
        <v>44872</v>
      </c>
      <c r="F10287">
        <f t="shared" si="160"/>
        <v>85.31</v>
      </c>
      <c r="J10287" s="34" t="s">
        <v>3620</v>
      </c>
      <c r="K10287" s="36">
        <v>12.02</v>
      </c>
    </row>
    <row r="10288" spans="1:11" x14ac:dyDescent="0.25">
      <c r="A10288" t="s">
        <v>10297</v>
      </c>
      <c r="B10288" t="s">
        <v>8</v>
      </c>
      <c r="C10288">
        <v>94323</v>
      </c>
      <c r="D10288">
        <v>2</v>
      </c>
      <c r="E10288" s="1">
        <v>44692</v>
      </c>
      <c r="F10288">
        <f t="shared" si="160"/>
        <v>143.30000000000001</v>
      </c>
      <c r="J10288" s="34" t="s">
        <v>6056</v>
      </c>
      <c r="K10288" s="36">
        <v>75.180000000000007</v>
      </c>
    </row>
    <row r="10289" spans="1:11" x14ac:dyDescent="0.25">
      <c r="A10289" t="s">
        <v>10298</v>
      </c>
      <c r="B10289" t="s">
        <v>11</v>
      </c>
      <c r="C10289">
        <v>24139</v>
      </c>
      <c r="D10289">
        <v>1</v>
      </c>
      <c r="E10289" s="1">
        <v>44792</v>
      </c>
      <c r="F10289">
        <f t="shared" si="160"/>
        <v>34.46</v>
      </c>
      <c r="J10289" s="34" t="s">
        <v>6216</v>
      </c>
      <c r="K10289" s="36">
        <v>373.15</v>
      </c>
    </row>
    <row r="10290" spans="1:11" x14ac:dyDescent="0.25">
      <c r="A10290" t="s">
        <v>10299</v>
      </c>
      <c r="B10290" t="s">
        <v>6</v>
      </c>
      <c r="C10290">
        <v>136348</v>
      </c>
      <c r="D10290">
        <v>2</v>
      </c>
      <c r="E10290" s="1">
        <v>44819</v>
      </c>
      <c r="F10290">
        <f t="shared" si="160"/>
        <v>83.35</v>
      </c>
      <c r="J10290" s="34" t="s">
        <v>8810</v>
      </c>
      <c r="K10290" s="36">
        <v>72.83</v>
      </c>
    </row>
    <row r="10291" spans="1:11" x14ac:dyDescent="0.25">
      <c r="A10291" t="s">
        <v>10300</v>
      </c>
      <c r="B10291" t="s">
        <v>17</v>
      </c>
      <c r="C10291">
        <v>84649</v>
      </c>
      <c r="D10291">
        <v>1</v>
      </c>
      <c r="E10291" s="1">
        <v>44883</v>
      </c>
      <c r="F10291">
        <f t="shared" si="160"/>
        <v>113.02</v>
      </c>
      <c r="J10291" s="34" t="s">
        <v>3405</v>
      </c>
      <c r="K10291" s="36">
        <v>42.29</v>
      </c>
    </row>
    <row r="10292" spans="1:11" x14ac:dyDescent="0.25">
      <c r="A10292" t="s">
        <v>10301</v>
      </c>
      <c r="B10292" t="s">
        <v>6</v>
      </c>
      <c r="C10292">
        <v>50095</v>
      </c>
      <c r="D10292">
        <v>2</v>
      </c>
      <c r="E10292" s="1">
        <v>44785</v>
      </c>
      <c r="F10292">
        <f t="shared" si="160"/>
        <v>117.47</v>
      </c>
      <c r="J10292" s="34" t="s">
        <v>615</v>
      </c>
      <c r="K10292" s="36">
        <v>55.04</v>
      </c>
    </row>
    <row r="10293" spans="1:11" x14ac:dyDescent="0.25">
      <c r="A10293" t="s">
        <v>10302</v>
      </c>
      <c r="B10293" t="s">
        <v>8</v>
      </c>
      <c r="C10293">
        <v>119874</v>
      </c>
      <c r="D10293">
        <v>2</v>
      </c>
      <c r="E10293" s="1">
        <v>44742</v>
      </c>
      <c r="F10293">
        <f t="shared" si="160"/>
        <v>11.75</v>
      </c>
      <c r="J10293" s="34" t="s">
        <v>7125</v>
      </c>
      <c r="K10293" s="36">
        <v>192.06</v>
      </c>
    </row>
    <row r="10294" spans="1:11" x14ac:dyDescent="0.25">
      <c r="A10294" t="s">
        <v>10303</v>
      </c>
      <c r="B10294" t="s">
        <v>8</v>
      </c>
      <c r="C10294">
        <v>121249</v>
      </c>
      <c r="D10294">
        <v>2</v>
      </c>
      <c r="E10294" s="1">
        <v>44763</v>
      </c>
      <c r="F10294">
        <f t="shared" si="160"/>
        <v>68.13</v>
      </c>
      <c r="J10294" s="34" t="s">
        <v>10567</v>
      </c>
      <c r="K10294" s="36">
        <v>57.19</v>
      </c>
    </row>
    <row r="10295" spans="1:11" x14ac:dyDescent="0.25">
      <c r="A10295" t="s">
        <v>10304</v>
      </c>
      <c r="B10295" t="s">
        <v>17</v>
      </c>
      <c r="C10295">
        <v>29353</v>
      </c>
      <c r="D10295">
        <v>1</v>
      </c>
      <c r="E10295" s="1">
        <v>44889</v>
      </c>
      <c r="F10295">
        <f t="shared" si="160"/>
        <v>174.69</v>
      </c>
      <c r="J10295" s="34" t="s">
        <v>2582</v>
      </c>
      <c r="K10295" s="36">
        <v>157.4</v>
      </c>
    </row>
    <row r="10296" spans="1:11" x14ac:dyDescent="0.25">
      <c r="A10296" t="s">
        <v>10305</v>
      </c>
      <c r="B10296" t="s">
        <v>8</v>
      </c>
      <c r="C10296">
        <v>111002</v>
      </c>
      <c r="D10296">
        <v>2</v>
      </c>
      <c r="E10296" s="1">
        <v>44858</v>
      </c>
      <c r="F10296">
        <f t="shared" si="160"/>
        <v>12.02</v>
      </c>
      <c r="J10296" s="35" t="s">
        <v>6948</v>
      </c>
      <c r="K10296" s="36">
        <v>181.51</v>
      </c>
    </row>
    <row r="10297" spans="1:11" x14ac:dyDescent="0.25">
      <c r="A10297" t="s">
        <v>10306</v>
      </c>
      <c r="B10297" t="s">
        <v>8</v>
      </c>
      <c r="C10297">
        <v>45313</v>
      </c>
      <c r="D10297">
        <v>2</v>
      </c>
      <c r="E10297" s="1">
        <v>44784</v>
      </c>
      <c r="F10297">
        <f t="shared" si="160"/>
        <v>46.98</v>
      </c>
      <c r="J10297" s="34" t="s">
        <v>9849</v>
      </c>
      <c r="K10297" s="36">
        <v>222.96</v>
      </c>
    </row>
    <row r="10298" spans="1:11" x14ac:dyDescent="0.25">
      <c r="A10298" t="s">
        <v>10307</v>
      </c>
      <c r="B10298" t="s">
        <v>11</v>
      </c>
      <c r="C10298">
        <v>78261</v>
      </c>
      <c r="D10298">
        <v>1</v>
      </c>
      <c r="E10298" s="1">
        <v>44926</v>
      </c>
      <c r="F10298">
        <f t="shared" si="160"/>
        <v>311.49</v>
      </c>
      <c r="J10298" s="34" t="s">
        <v>4925</v>
      </c>
      <c r="K10298" s="36">
        <v>75.180000000000007</v>
      </c>
    </row>
    <row r="10299" spans="1:11" x14ac:dyDescent="0.25">
      <c r="A10299" t="s">
        <v>10308</v>
      </c>
      <c r="B10299" t="s">
        <v>17</v>
      </c>
      <c r="C10299">
        <v>45705</v>
      </c>
      <c r="D10299">
        <v>1</v>
      </c>
      <c r="E10299" s="1">
        <v>44796</v>
      </c>
      <c r="F10299">
        <f t="shared" si="160"/>
        <v>270.95999999999998</v>
      </c>
      <c r="J10299" s="34" t="s">
        <v>1241</v>
      </c>
      <c r="K10299" s="36">
        <v>109.25</v>
      </c>
    </row>
    <row r="10300" spans="1:11" x14ac:dyDescent="0.25">
      <c r="A10300" t="s">
        <v>10309</v>
      </c>
      <c r="B10300" t="s">
        <v>11</v>
      </c>
      <c r="C10300">
        <v>43038</v>
      </c>
      <c r="D10300">
        <v>1</v>
      </c>
      <c r="E10300" s="1">
        <v>44684</v>
      </c>
      <c r="F10300">
        <f t="shared" si="160"/>
        <v>13.78</v>
      </c>
      <c r="J10300" s="34" t="s">
        <v>2692</v>
      </c>
      <c r="K10300" s="36">
        <v>11.75</v>
      </c>
    </row>
    <row r="10301" spans="1:11" x14ac:dyDescent="0.25">
      <c r="A10301" t="s">
        <v>10310</v>
      </c>
      <c r="B10301" t="s">
        <v>17</v>
      </c>
      <c r="C10301">
        <v>20089</v>
      </c>
      <c r="D10301">
        <v>1</v>
      </c>
      <c r="E10301" s="1">
        <v>44912</v>
      </c>
      <c r="F10301">
        <f t="shared" si="160"/>
        <v>15.52</v>
      </c>
      <c r="J10301" s="34" t="s">
        <v>10542</v>
      </c>
      <c r="K10301" s="36">
        <v>93.97</v>
      </c>
    </row>
    <row r="10302" spans="1:11" x14ac:dyDescent="0.25">
      <c r="A10302" t="s">
        <v>10311</v>
      </c>
      <c r="B10302" t="s">
        <v>11</v>
      </c>
      <c r="C10302">
        <v>44313</v>
      </c>
      <c r="D10302">
        <v>1</v>
      </c>
      <c r="E10302" s="1">
        <v>44757</v>
      </c>
      <c r="F10302">
        <f t="shared" si="160"/>
        <v>9.14</v>
      </c>
      <c r="J10302" s="34" t="s">
        <v>5581</v>
      </c>
      <c r="K10302" s="36">
        <v>10.57</v>
      </c>
    </row>
    <row r="10303" spans="1:11" x14ac:dyDescent="0.25">
      <c r="A10303" t="s">
        <v>10312</v>
      </c>
      <c r="B10303" t="s">
        <v>8</v>
      </c>
      <c r="C10303">
        <v>131414</v>
      </c>
      <c r="D10303">
        <v>2</v>
      </c>
      <c r="E10303" s="1">
        <v>44809</v>
      </c>
      <c r="F10303">
        <f t="shared" si="160"/>
        <v>10.57</v>
      </c>
      <c r="J10303" s="34" t="s">
        <v>242</v>
      </c>
      <c r="K10303" s="36">
        <v>275.60000000000002</v>
      </c>
    </row>
    <row r="10304" spans="1:11" x14ac:dyDescent="0.25">
      <c r="A10304" t="s">
        <v>10313</v>
      </c>
      <c r="B10304" t="s">
        <v>17</v>
      </c>
      <c r="C10304">
        <v>48615</v>
      </c>
      <c r="D10304">
        <v>1</v>
      </c>
      <c r="E10304" s="1">
        <v>44770</v>
      </c>
      <c r="F10304">
        <f t="shared" si="160"/>
        <v>166.45</v>
      </c>
      <c r="J10304" s="34" t="s">
        <v>3455</v>
      </c>
      <c r="K10304" s="36">
        <v>599.71</v>
      </c>
    </row>
    <row r="10305" spans="1:11" x14ac:dyDescent="0.25">
      <c r="A10305" t="s">
        <v>10314</v>
      </c>
      <c r="B10305" t="s">
        <v>17</v>
      </c>
      <c r="C10305">
        <v>19007</v>
      </c>
      <c r="D10305">
        <v>1</v>
      </c>
      <c r="E10305" s="1">
        <v>44642</v>
      </c>
      <c r="F10305">
        <f t="shared" si="160"/>
        <v>245.5</v>
      </c>
      <c r="J10305" s="34" t="s">
        <v>4159</v>
      </c>
      <c r="K10305" s="36">
        <v>10.81</v>
      </c>
    </row>
    <row r="10306" spans="1:11" x14ac:dyDescent="0.25">
      <c r="A10306" t="s">
        <v>10315</v>
      </c>
      <c r="B10306" t="s">
        <v>17</v>
      </c>
      <c r="C10306">
        <v>34734</v>
      </c>
      <c r="D10306">
        <v>1</v>
      </c>
      <c r="E10306" s="1">
        <v>44581</v>
      </c>
      <c r="F10306">
        <f t="shared" ref="F10306:F10369" si="161">VLOOKUP(A10306,$J$1:$K$11016,2,FALSE)</f>
        <v>59.37</v>
      </c>
      <c r="J10306" s="34" t="s">
        <v>8694</v>
      </c>
      <c r="K10306" s="36">
        <v>97.18</v>
      </c>
    </row>
    <row r="10307" spans="1:11" x14ac:dyDescent="0.25">
      <c r="A10307" t="s">
        <v>10316</v>
      </c>
      <c r="B10307" t="s">
        <v>11</v>
      </c>
      <c r="C10307">
        <v>36274</v>
      </c>
      <c r="D10307">
        <v>1</v>
      </c>
      <c r="E10307" s="1">
        <v>44587</v>
      </c>
      <c r="F10307">
        <f t="shared" si="161"/>
        <v>19.48</v>
      </c>
      <c r="J10307" s="34" t="s">
        <v>2534</v>
      </c>
      <c r="K10307" s="36">
        <v>12.02</v>
      </c>
    </row>
    <row r="10308" spans="1:11" x14ac:dyDescent="0.25">
      <c r="A10308" t="s">
        <v>10317</v>
      </c>
      <c r="B10308" t="s">
        <v>6</v>
      </c>
      <c r="C10308">
        <v>136972</v>
      </c>
      <c r="D10308">
        <v>2</v>
      </c>
      <c r="E10308" s="1">
        <v>44819</v>
      </c>
      <c r="F10308">
        <f t="shared" si="161"/>
        <v>35.81</v>
      </c>
      <c r="J10308" s="34" t="s">
        <v>3423</v>
      </c>
      <c r="K10308" s="36">
        <v>10.81</v>
      </c>
    </row>
    <row r="10309" spans="1:11" x14ac:dyDescent="0.25">
      <c r="A10309" t="s">
        <v>10318</v>
      </c>
      <c r="B10309" t="s">
        <v>11</v>
      </c>
      <c r="C10309">
        <v>44129</v>
      </c>
      <c r="D10309">
        <v>1</v>
      </c>
      <c r="E10309" s="1">
        <v>44680</v>
      </c>
      <c r="F10309">
        <f t="shared" si="161"/>
        <v>33.31</v>
      </c>
      <c r="J10309" s="34" t="s">
        <v>38</v>
      </c>
      <c r="K10309" s="36">
        <v>75.180000000000007</v>
      </c>
    </row>
    <row r="10310" spans="1:11" x14ac:dyDescent="0.25">
      <c r="A10310" t="s">
        <v>10319</v>
      </c>
      <c r="B10310" t="s">
        <v>6</v>
      </c>
      <c r="C10310">
        <v>136078</v>
      </c>
      <c r="D10310">
        <v>2</v>
      </c>
      <c r="E10310" s="1">
        <v>44816</v>
      </c>
      <c r="F10310">
        <f t="shared" si="161"/>
        <v>54.03</v>
      </c>
      <c r="J10310" s="34" t="s">
        <v>7477</v>
      </c>
      <c r="K10310" s="36">
        <v>75.180000000000007</v>
      </c>
    </row>
    <row r="10311" spans="1:11" x14ac:dyDescent="0.25">
      <c r="A10311" t="s">
        <v>10320</v>
      </c>
      <c r="B10311" t="s">
        <v>6</v>
      </c>
      <c r="C10311">
        <v>147693</v>
      </c>
      <c r="D10311">
        <v>2</v>
      </c>
      <c r="E10311" s="1">
        <v>44875</v>
      </c>
      <c r="F10311">
        <f t="shared" si="161"/>
        <v>50.22</v>
      </c>
      <c r="J10311" s="34" t="s">
        <v>9941</v>
      </c>
      <c r="K10311" s="36">
        <v>16.440000000000001</v>
      </c>
    </row>
    <row r="10312" spans="1:11" x14ac:dyDescent="0.25">
      <c r="A10312" t="s">
        <v>10321</v>
      </c>
      <c r="B10312" t="s">
        <v>11</v>
      </c>
      <c r="C10312">
        <v>36857</v>
      </c>
      <c r="D10312">
        <v>1</v>
      </c>
      <c r="E10312" s="1">
        <v>44570</v>
      </c>
      <c r="F10312">
        <f t="shared" si="161"/>
        <v>10.34</v>
      </c>
      <c r="J10312" s="34" t="s">
        <v>10044</v>
      </c>
      <c r="K10312" s="36">
        <v>117.46</v>
      </c>
    </row>
    <row r="10313" spans="1:11" x14ac:dyDescent="0.25">
      <c r="A10313" t="s">
        <v>10322</v>
      </c>
      <c r="B10313" t="s">
        <v>6</v>
      </c>
      <c r="C10313">
        <v>52748</v>
      </c>
      <c r="D10313">
        <v>2</v>
      </c>
      <c r="E10313" s="1">
        <v>44701</v>
      </c>
      <c r="F10313">
        <f t="shared" si="161"/>
        <v>42.29</v>
      </c>
      <c r="J10313" s="34" t="s">
        <v>974</v>
      </c>
      <c r="K10313" s="36">
        <v>45.81</v>
      </c>
    </row>
    <row r="10314" spans="1:11" x14ac:dyDescent="0.25">
      <c r="A10314" t="s">
        <v>10323</v>
      </c>
      <c r="B10314" t="s">
        <v>8</v>
      </c>
      <c r="C10314">
        <v>136137</v>
      </c>
      <c r="D10314">
        <v>2</v>
      </c>
      <c r="E10314" s="1">
        <v>44816</v>
      </c>
      <c r="F10314">
        <f t="shared" si="161"/>
        <v>105.43</v>
      </c>
      <c r="J10314" s="34" t="s">
        <v>703</v>
      </c>
      <c r="K10314" s="36">
        <v>10.81</v>
      </c>
    </row>
    <row r="10315" spans="1:11" x14ac:dyDescent="0.25">
      <c r="A10315" t="s">
        <v>10324</v>
      </c>
      <c r="B10315" t="s">
        <v>8</v>
      </c>
      <c r="C10315">
        <v>123027</v>
      </c>
      <c r="D10315">
        <v>2</v>
      </c>
      <c r="E10315" s="1">
        <v>44756</v>
      </c>
      <c r="F10315">
        <f t="shared" si="161"/>
        <v>83.4</v>
      </c>
      <c r="J10315" s="34" t="s">
        <v>8970</v>
      </c>
      <c r="K10315" s="36">
        <v>189.83</v>
      </c>
    </row>
    <row r="10316" spans="1:11" x14ac:dyDescent="0.25">
      <c r="A10316" t="s">
        <v>10325</v>
      </c>
      <c r="B10316" t="s">
        <v>8</v>
      </c>
      <c r="C10316">
        <v>87594</v>
      </c>
      <c r="D10316">
        <v>2</v>
      </c>
      <c r="E10316" s="1">
        <v>44791</v>
      </c>
      <c r="F10316">
        <f t="shared" si="161"/>
        <v>46.98</v>
      </c>
      <c r="J10316" s="34" t="s">
        <v>10689</v>
      </c>
      <c r="K10316" s="36">
        <v>130.81</v>
      </c>
    </row>
    <row r="10317" spans="1:11" x14ac:dyDescent="0.25">
      <c r="A10317" t="s">
        <v>10326</v>
      </c>
      <c r="B10317" t="s">
        <v>11</v>
      </c>
      <c r="C10317">
        <v>26656</v>
      </c>
      <c r="D10317">
        <v>1</v>
      </c>
      <c r="E10317" s="1">
        <v>44610</v>
      </c>
      <c r="F10317">
        <f t="shared" si="161"/>
        <v>121.72</v>
      </c>
      <c r="J10317" s="34" t="s">
        <v>9825</v>
      </c>
      <c r="K10317" s="36">
        <v>111.43</v>
      </c>
    </row>
    <row r="10318" spans="1:11" x14ac:dyDescent="0.25">
      <c r="A10318" t="s">
        <v>10327</v>
      </c>
      <c r="B10318" t="s">
        <v>8</v>
      </c>
      <c r="C10318">
        <v>77593</v>
      </c>
      <c r="D10318">
        <v>2</v>
      </c>
      <c r="E10318" s="1">
        <v>44622</v>
      </c>
      <c r="F10318">
        <f t="shared" si="161"/>
        <v>249.29</v>
      </c>
      <c r="J10318" s="34" t="s">
        <v>3569</v>
      </c>
      <c r="K10318" s="36">
        <v>173.45</v>
      </c>
    </row>
    <row r="10319" spans="1:11" x14ac:dyDescent="0.25">
      <c r="A10319" t="s">
        <v>10328</v>
      </c>
      <c r="B10319" t="s">
        <v>6</v>
      </c>
      <c r="C10319">
        <v>65961</v>
      </c>
      <c r="D10319">
        <v>2</v>
      </c>
      <c r="E10319" s="1">
        <v>44726</v>
      </c>
      <c r="F10319">
        <f t="shared" si="161"/>
        <v>51.68</v>
      </c>
      <c r="J10319" s="34" t="s">
        <v>6982</v>
      </c>
      <c r="K10319" s="36">
        <v>334.85</v>
      </c>
    </row>
    <row r="10320" spans="1:11" x14ac:dyDescent="0.25">
      <c r="A10320" t="s">
        <v>10329</v>
      </c>
      <c r="B10320" t="s">
        <v>17</v>
      </c>
      <c r="C10320">
        <v>39515</v>
      </c>
      <c r="D10320">
        <v>1</v>
      </c>
      <c r="E10320" s="1">
        <v>44631</v>
      </c>
      <c r="F10320">
        <f t="shared" si="161"/>
        <v>295.82</v>
      </c>
      <c r="J10320" s="34" t="s">
        <v>8531</v>
      </c>
      <c r="K10320" s="36">
        <v>61.08</v>
      </c>
    </row>
    <row r="10321" spans="1:11" x14ac:dyDescent="0.25">
      <c r="A10321" t="s">
        <v>10330</v>
      </c>
      <c r="B10321" t="s">
        <v>11</v>
      </c>
      <c r="C10321">
        <v>44013</v>
      </c>
      <c r="D10321">
        <v>1</v>
      </c>
      <c r="E10321" s="1">
        <v>44672</v>
      </c>
      <c r="F10321">
        <f t="shared" si="161"/>
        <v>81.53</v>
      </c>
      <c r="J10321" s="34" t="s">
        <v>5175</v>
      </c>
      <c r="K10321" s="36">
        <v>294.82</v>
      </c>
    </row>
    <row r="10322" spans="1:11" x14ac:dyDescent="0.25">
      <c r="A10322" t="s">
        <v>10331</v>
      </c>
      <c r="B10322" t="s">
        <v>17</v>
      </c>
      <c r="C10322">
        <v>28333</v>
      </c>
      <c r="D10322">
        <v>1</v>
      </c>
      <c r="E10322" s="1">
        <v>44861</v>
      </c>
      <c r="F10322">
        <f t="shared" si="161"/>
        <v>15.48</v>
      </c>
      <c r="J10322" s="34" t="s">
        <v>9253</v>
      </c>
      <c r="K10322" s="36">
        <v>67.739999999999995</v>
      </c>
    </row>
    <row r="10323" spans="1:11" x14ac:dyDescent="0.25">
      <c r="A10323" t="s">
        <v>10332</v>
      </c>
      <c r="B10323" t="s">
        <v>6</v>
      </c>
      <c r="C10323">
        <v>79168</v>
      </c>
      <c r="D10323">
        <v>2</v>
      </c>
      <c r="E10323" s="1">
        <v>44678</v>
      </c>
      <c r="F10323">
        <f t="shared" si="161"/>
        <v>37.590000000000003</v>
      </c>
      <c r="J10323" s="34" t="s">
        <v>2206</v>
      </c>
      <c r="K10323" s="36">
        <v>187.74</v>
      </c>
    </row>
    <row r="10324" spans="1:11" x14ac:dyDescent="0.25">
      <c r="A10324" t="s">
        <v>10333</v>
      </c>
      <c r="B10324" t="s">
        <v>11</v>
      </c>
      <c r="C10324">
        <v>38711</v>
      </c>
      <c r="D10324">
        <v>1</v>
      </c>
      <c r="E10324" s="1">
        <v>44575</v>
      </c>
      <c r="F10324">
        <f t="shared" si="161"/>
        <v>98.8</v>
      </c>
      <c r="J10324" s="34" t="s">
        <v>9485</v>
      </c>
      <c r="K10324" s="36">
        <v>89.88</v>
      </c>
    </row>
    <row r="10325" spans="1:11" x14ac:dyDescent="0.25">
      <c r="A10325" t="s">
        <v>10334</v>
      </c>
      <c r="B10325" t="s">
        <v>8</v>
      </c>
      <c r="C10325">
        <v>44417</v>
      </c>
      <c r="D10325">
        <v>2</v>
      </c>
      <c r="E10325" s="1">
        <v>44587</v>
      </c>
      <c r="F10325">
        <f t="shared" si="161"/>
        <v>39.93</v>
      </c>
      <c r="J10325" s="34" t="s">
        <v>9971</v>
      </c>
      <c r="K10325" s="36">
        <v>13.03</v>
      </c>
    </row>
    <row r="10326" spans="1:11" x14ac:dyDescent="0.25">
      <c r="A10326" t="s">
        <v>10335</v>
      </c>
      <c r="B10326" t="s">
        <v>6</v>
      </c>
      <c r="C10326">
        <v>136897</v>
      </c>
      <c r="D10326">
        <v>2</v>
      </c>
      <c r="E10326" s="1">
        <v>44820</v>
      </c>
      <c r="F10326">
        <f t="shared" si="161"/>
        <v>131.77000000000001</v>
      </c>
      <c r="J10326" s="34" t="s">
        <v>8066</v>
      </c>
      <c r="K10326" s="36">
        <v>73.47</v>
      </c>
    </row>
    <row r="10327" spans="1:11" x14ac:dyDescent="0.25">
      <c r="A10327" t="s">
        <v>10336</v>
      </c>
      <c r="B10327" t="s">
        <v>17</v>
      </c>
      <c r="C10327">
        <v>38979</v>
      </c>
      <c r="D10327">
        <v>1</v>
      </c>
      <c r="E10327" s="1">
        <v>44621</v>
      </c>
      <c r="F10327">
        <f t="shared" si="161"/>
        <v>158.96</v>
      </c>
      <c r="J10327" s="34" t="s">
        <v>9687</v>
      </c>
      <c r="K10327" s="36">
        <v>75.180000000000007</v>
      </c>
    </row>
    <row r="10328" spans="1:11" x14ac:dyDescent="0.25">
      <c r="A10328" t="s">
        <v>10337</v>
      </c>
      <c r="B10328" t="s">
        <v>6</v>
      </c>
      <c r="C10328">
        <v>63676</v>
      </c>
      <c r="D10328">
        <v>2</v>
      </c>
      <c r="E10328" s="1">
        <v>44672</v>
      </c>
      <c r="F10328">
        <f t="shared" si="161"/>
        <v>43.28</v>
      </c>
      <c r="J10328" s="34" t="s">
        <v>1140</v>
      </c>
      <c r="K10328" s="36">
        <v>167.72</v>
      </c>
    </row>
    <row r="10329" spans="1:11" x14ac:dyDescent="0.25">
      <c r="A10329" t="s">
        <v>10338</v>
      </c>
      <c r="B10329" t="s">
        <v>8</v>
      </c>
      <c r="C10329">
        <v>91976</v>
      </c>
      <c r="D10329">
        <v>2</v>
      </c>
      <c r="E10329" s="1">
        <v>44685</v>
      </c>
      <c r="F10329">
        <f t="shared" si="161"/>
        <v>398.13</v>
      </c>
      <c r="J10329" s="34" t="s">
        <v>4768</v>
      </c>
      <c r="K10329" s="36">
        <v>56.39</v>
      </c>
    </row>
    <row r="10330" spans="1:11" x14ac:dyDescent="0.25">
      <c r="A10330" t="s">
        <v>10339</v>
      </c>
      <c r="B10330" t="s">
        <v>11</v>
      </c>
      <c r="C10330">
        <v>91370</v>
      </c>
      <c r="D10330">
        <v>1</v>
      </c>
      <c r="E10330" s="1">
        <v>44923</v>
      </c>
      <c r="F10330">
        <f t="shared" si="161"/>
        <v>102.43</v>
      </c>
      <c r="J10330" s="34" t="s">
        <v>1105</v>
      </c>
      <c r="K10330" s="36">
        <v>112.76</v>
      </c>
    </row>
    <row r="10331" spans="1:11" x14ac:dyDescent="0.25">
      <c r="A10331" t="s">
        <v>10340</v>
      </c>
      <c r="B10331" t="s">
        <v>6</v>
      </c>
      <c r="C10331">
        <v>136897</v>
      </c>
      <c r="D10331">
        <v>2</v>
      </c>
      <c r="E10331" s="1">
        <v>44911</v>
      </c>
      <c r="F10331">
        <f t="shared" si="161"/>
        <v>10.72</v>
      </c>
      <c r="J10331" s="34" t="s">
        <v>5934</v>
      </c>
      <c r="K10331" s="36">
        <v>591.14</v>
      </c>
    </row>
    <row r="10332" spans="1:11" x14ac:dyDescent="0.25">
      <c r="A10332" t="s">
        <v>10341</v>
      </c>
      <c r="B10332" t="s">
        <v>11</v>
      </c>
      <c r="C10332">
        <v>42958</v>
      </c>
      <c r="D10332">
        <v>1</v>
      </c>
      <c r="E10332" s="1">
        <v>44670</v>
      </c>
      <c r="F10332">
        <f t="shared" si="161"/>
        <v>59.72</v>
      </c>
      <c r="J10332" s="34" t="s">
        <v>5110</v>
      </c>
      <c r="K10332" s="36">
        <v>12.02</v>
      </c>
    </row>
    <row r="10333" spans="1:11" x14ac:dyDescent="0.25">
      <c r="A10333" t="s">
        <v>10342</v>
      </c>
      <c r="B10333" t="s">
        <v>17</v>
      </c>
      <c r="C10333">
        <v>37054</v>
      </c>
      <c r="D10333">
        <v>1</v>
      </c>
      <c r="E10333" s="1">
        <v>44686</v>
      </c>
      <c r="F10333">
        <f t="shared" si="161"/>
        <v>10.33</v>
      </c>
      <c r="J10333" s="34" t="s">
        <v>1137</v>
      </c>
      <c r="K10333" s="36">
        <v>9.61</v>
      </c>
    </row>
    <row r="10334" spans="1:11" x14ac:dyDescent="0.25">
      <c r="A10334" t="s">
        <v>10343</v>
      </c>
      <c r="B10334" t="s">
        <v>8</v>
      </c>
      <c r="C10334">
        <v>46833</v>
      </c>
      <c r="D10334">
        <v>2</v>
      </c>
      <c r="E10334" s="1">
        <v>44719</v>
      </c>
      <c r="F10334">
        <f t="shared" si="161"/>
        <v>76.67</v>
      </c>
      <c r="J10334" s="34" t="s">
        <v>10898</v>
      </c>
      <c r="K10334" s="36">
        <v>75.180000000000007</v>
      </c>
    </row>
    <row r="10335" spans="1:11" x14ac:dyDescent="0.25">
      <c r="A10335" t="s">
        <v>10344</v>
      </c>
      <c r="B10335" t="s">
        <v>40</v>
      </c>
      <c r="C10335">
        <v>87255</v>
      </c>
      <c r="D10335">
        <v>1</v>
      </c>
      <c r="E10335" s="1">
        <v>44923</v>
      </c>
      <c r="F10335">
        <f t="shared" si="161"/>
        <v>223.69</v>
      </c>
      <c r="J10335" s="34" t="s">
        <v>7957</v>
      </c>
      <c r="K10335" s="36">
        <v>25.23</v>
      </c>
    </row>
    <row r="10336" spans="1:11" x14ac:dyDescent="0.25">
      <c r="A10336" t="s">
        <v>10345</v>
      </c>
      <c r="B10336" t="s">
        <v>6</v>
      </c>
      <c r="C10336">
        <v>147691</v>
      </c>
      <c r="D10336">
        <v>2</v>
      </c>
      <c r="E10336" s="1">
        <v>44915</v>
      </c>
      <c r="F10336" t="str">
        <f t="shared" si="161"/>
        <v>NULL</v>
      </c>
      <c r="J10336" s="34" t="s">
        <v>8621</v>
      </c>
      <c r="K10336" s="36">
        <v>90.45</v>
      </c>
    </row>
    <row r="10337" spans="1:11" x14ac:dyDescent="0.25">
      <c r="A10337" t="s">
        <v>10346</v>
      </c>
      <c r="B10337" t="s">
        <v>17</v>
      </c>
      <c r="C10337">
        <v>20156</v>
      </c>
      <c r="D10337">
        <v>1</v>
      </c>
      <c r="E10337" s="1">
        <v>44630</v>
      </c>
      <c r="F10337">
        <f t="shared" si="161"/>
        <v>57.43</v>
      </c>
      <c r="J10337" s="34" t="s">
        <v>9074</v>
      </c>
      <c r="K10337" s="36">
        <v>16.45</v>
      </c>
    </row>
    <row r="10338" spans="1:11" x14ac:dyDescent="0.25">
      <c r="A10338" t="s">
        <v>10347</v>
      </c>
      <c r="B10338" t="s">
        <v>6</v>
      </c>
      <c r="C10338">
        <v>73630</v>
      </c>
      <c r="D10338">
        <v>2</v>
      </c>
      <c r="E10338" s="1">
        <v>44642</v>
      </c>
      <c r="F10338">
        <f t="shared" si="161"/>
        <v>7.05</v>
      </c>
      <c r="J10338" s="34" t="s">
        <v>134</v>
      </c>
      <c r="K10338" s="36">
        <v>9.4</v>
      </c>
    </row>
    <row r="10339" spans="1:11" x14ac:dyDescent="0.25">
      <c r="A10339" t="s">
        <v>10348</v>
      </c>
      <c r="B10339" t="s">
        <v>6</v>
      </c>
      <c r="C10339">
        <v>65881</v>
      </c>
      <c r="D10339">
        <v>2</v>
      </c>
      <c r="E10339" s="1">
        <v>44820</v>
      </c>
      <c r="F10339">
        <f t="shared" si="161"/>
        <v>46.99</v>
      </c>
      <c r="J10339" s="34" t="s">
        <v>1179</v>
      </c>
      <c r="K10339" s="36">
        <v>9.4</v>
      </c>
    </row>
    <row r="10340" spans="1:11" x14ac:dyDescent="0.25">
      <c r="A10340" t="s">
        <v>10349</v>
      </c>
      <c r="B10340" t="s">
        <v>17</v>
      </c>
      <c r="C10340">
        <v>28798</v>
      </c>
      <c r="D10340">
        <v>1</v>
      </c>
      <c r="E10340" s="1">
        <v>44590</v>
      </c>
      <c r="F10340">
        <f t="shared" si="161"/>
        <v>10.34</v>
      </c>
      <c r="J10340" s="34" t="s">
        <v>8975</v>
      </c>
      <c r="K10340" s="36">
        <v>83.4</v>
      </c>
    </row>
    <row r="10341" spans="1:11" x14ac:dyDescent="0.25">
      <c r="A10341" t="s">
        <v>10350</v>
      </c>
      <c r="B10341" t="s">
        <v>17</v>
      </c>
      <c r="C10341">
        <v>49673</v>
      </c>
      <c r="D10341">
        <v>1</v>
      </c>
      <c r="E10341" s="1">
        <v>44761</v>
      </c>
      <c r="F10341">
        <f t="shared" si="161"/>
        <v>116.17</v>
      </c>
      <c r="J10341" s="34" t="s">
        <v>1627</v>
      </c>
      <c r="K10341" s="36">
        <v>283.39</v>
      </c>
    </row>
    <row r="10342" spans="1:11" x14ac:dyDescent="0.25">
      <c r="A10342" t="s">
        <v>10351</v>
      </c>
      <c r="B10342" t="s">
        <v>13</v>
      </c>
      <c r="C10342">
        <v>134933</v>
      </c>
      <c r="D10342">
        <v>2</v>
      </c>
      <c r="E10342" s="1">
        <v>44851</v>
      </c>
      <c r="F10342">
        <f t="shared" si="161"/>
        <v>162.21</v>
      </c>
      <c r="J10342" s="34" t="s">
        <v>4579</v>
      </c>
      <c r="K10342" s="36">
        <v>906.35</v>
      </c>
    </row>
    <row r="10343" spans="1:11" x14ac:dyDescent="0.25">
      <c r="A10343" t="s">
        <v>10352</v>
      </c>
      <c r="B10343" t="s">
        <v>6</v>
      </c>
      <c r="C10343">
        <v>121444</v>
      </c>
      <c r="D10343">
        <v>2</v>
      </c>
      <c r="E10343" s="1">
        <v>44743</v>
      </c>
      <c r="F10343">
        <f t="shared" si="161"/>
        <v>220.82</v>
      </c>
      <c r="J10343" s="34" t="s">
        <v>1935</v>
      </c>
      <c r="K10343" s="36">
        <v>12.02</v>
      </c>
    </row>
    <row r="10344" spans="1:11" x14ac:dyDescent="0.25">
      <c r="A10344" t="s">
        <v>10353</v>
      </c>
      <c r="B10344" t="s">
        <v>11</v>
      </c>
      <c r="C10344">
        <v>85773</v>
      </c>
      <c r="D10344">
        <v>1</v>
      </c>
      <c r="E10344" s="1">
        <v>44889</v>
      </c>
      <c r="F10344">
        <f t="shared" si="161"/>
        <v>54.16</v>
      </c>
      <c r="J10344" s="34" t="s">
        <v>10969</v>
      </c>
      <c r="K10344" s="36">
        <v>75.180000000000007</v>
      </c>
    </row>
    <row r="10345" spans="1:11" x14ac:dyDescent="0.25">
      <c r="A10345" t="s">
        <v>10354</v>
      </c>
      <c r="B10345" t="s">
        <v>11</v>
      </c>
      <c r="C10345">
        <v>90733</v>
      </c>
      <c r="D10345">
        <v>1</v>
      </c>
      <c r="E10345" s="1">
        <v>44916</v>
      </c>
      <c r="F10345">
        <f t="shared" si="161"/>
        <v>80.05</v>
      </c>
      <c r="J10345" s="34" t="s">
        <v>4897</v>
      </c>
      <c r="K10345" s="36">
        <v>82.2</v>
      </c>
    </row>
    <row r="10346" spans="1:11" x14ac:dyDescent="0.25">
      <c r="A10346" t="s">
        <v>10355</v>
      </c>
      <c r="B10346" t="s">
        <v>8</v>
      </c>
      <c r="C10346">
        <v>42873</v>
      </c>
      <c r="D10346">
        <v>2</v>
      </c>
      <c r="E10346" s="1">
        <v>44615</v>
      </c>
      <c r="F10346">
        <f t="shared" si="161"/>
        <v>153.24</v>
      </c>
      <c r="J10346" s="34" t="s">
        <v>2598</v>
      </c>
      <c r="K10346" s="36">
        <v>136.61000000000001</v>
      </c>
    </row>
    <row r="10347" spans="1:11" x14ac:dyDescent="0.25">
      <c r="A10347" t="s">
        <v>10356</v>
      </c>
      <c r="B10347" t="s">
        <v>11</v>
      </c>
      <c r="C10347">
        <v>35047</v>
      </c>
      <c r="D10347">
        <v>1</v>
      </c>
      <c r="E10347" s="1">
        <v>44643</v>
      </c>
      <c r="F10347">
        <f t="shared" si="161"/>
        <v>28.97</v>
      </c>
      <c r="J10347" s="34" t="s">
        <v>9848</v>
      </c>
      <c r="K10347" s="36">
        <v>56.39</v>
      </c>
    </row>
    <row r="10348" spans="1:11" x14ac:dyDescent="0.25">
      <c r="A10348" t="s">
        <v>10357</v>
      </c>
      <c r="B10348" t="s">
        <v>17</v>
      </c>
      <c r="C10348">
        <v>50312</v>
      </c>
      <c r="D10348">
        <v>1</v>
      </c>
      <c r="E10348" s="1">
        <v>44902</v>
      </c>
      <c r="F10348">
        <f t="shared" si="161"/>
        <v>347.13</v>
      </c>
      <c r="J10348" s="34" t="s">
        <v>3095</v>
      </c>
      <c r="K10348" s="36">
        <v>93.98</v>
      </c>
    </row>
    <row r="10349" spans="1:11" x14ac:dyDescent="0.25">
      <c r="A10349" t="s">
        <v>10358</v>
      </c>
      <c r="B10349" t="s">
        <v>8</v>
      </c>
      <c r="C10349">
        <v>130399</v>
      </c>
      <c r="D10349">
        <v>2</v>
      </c>
      <c r="E10349" s="1">
        <v>44785</v>
      </c>
      <c r="F10349">
        <f t="shared" si="161"/>
        <v>83.4</v>
      </c>
      <c r="J10349" s="34" t="s">
        <v>8125</v>
      </c>
      <c r="K10349" s="36">
        <v>10.57</v>
      </c>
    </row>
    <row r="10350" spans="1:11" x14ac:dyDescent="0.25">
      <c r="A10350" t="s">
        <v>10359</v>
      </c>
      <c r="B10350" t="s">
        <v>17</v>
      </c>
      <c r="C10350">
        <v>58843</v>
      </c>
      <c r="D10350">
        <v>1</v>
      </c>
      <c r="E10350" s="1">
        <v>44767</v>
      </c>
      <c r="F10350">
        <f t="shared" si="161"/>
        <v>63.34</v>
      </c>
      <c r="J10350" s="34" t="s">
        <v>7360</v>
      </c>
      <c r="K10350" s="36">
        <v>179.38</v>
      </c>
    </row>
    <row r="10351" spans="1:11" x14ac:dyDescent="0.25">
      <c r="A10351" t="s">
        <v>10360</v>
      </c>
      <c r="B10351" t="s">
        <v>6</v>
      </c>
      <c r="C10351">
        <v>141950</v>
      </c>
      <c r="D10351">
        <v>2</v>
      </c>
      <c r="E10351" s="1">
        <v>44846</v>
      </c>
      <c r="F10351">
        <f t="shared" si="161"/>
        <v>87.71</v>
      </c>
      <c r="J10351" s="34" t="s">
        <v>8380</v>
      </c>
      <c r="K10351" s="36">
        <v>274.13</v>
      </c>
    </row>
    <row r="10352" spans="1:11" x14ac:dyDescent="0.25">
      <c r="A10352" t="s">
        <v>10361</v>
      </c>
      <c r="B10352" t="s">
        <v>17</v>
      </c>
      <c r="C10352">
        <v>49704</v>
      </c>
      <c r="D10352">
        <v>1</v>
      </c>
      <c r="E10352" s="1">
        <v>44796</v>
      </c>
      <c r="F10352">
        <f t="shared" si="161"/>
        <v>10.6</v>
      </c>
      <c r="J10352" s="34" t="s">
        <v>81</v>
      </c>
      <c r="K10352" s="36">
        <v>170.28</v>
      </c>
    </row>
    <row r="10353" spans="1:11" x14ac:dyDescent="0.25">
      <c r="A10353" t="s">
        <v>10362</v>
      </c>
      <c r="B10353" t="s">
        <v>11</v>
      </c>
      <c r="C10353">
        <v>38711</v>
      </c>
      <c r="D10353">
        <v>1</v>
      </c>
      <c r="E10353" s="1">
        <v>44711</v>
      </c>
      <c r="F10353">
        <f t="shared" si="161"/>
        <v>312.72500000000002</v>
      </c>
      <c r="J10353" s="34" t="s">
        <v>3848</v>
      </c>
      <c r="K10353" s="36">
        <v>61.08</v>
      </c>
    </row>
    <row r="10354" spans="1:11" x14ac:dyDescent="0.25">
      <c r="A10354" t="s">
        <v>10363</v>
      </c>
      <c r="B10354" t="s">
        <v>6</v>
      </c>
      <c r="C10354">
        <v>87916</v>
      </c>
      <c r="D10354">
        <v>2</v>
      </c>
      <c r="E10354" s="1">
        <v>44762</v>
      </c>
      <c r="F10354">
        <f t="shared" si="161"/>
        <v>67.819999999999993</v>
      </c>
      <c r="J10354" s="34" t="s">
        <v>1577</v>
      </c>
      <c r="K10354" s="36">
        <v>93.97</v>
      </c>
    </row>
    <row r="10355" spans="1:11" x14ac:dyDescent="0.25">
      <c r="A10355" t="s">
        <v>10364</v>
      </c>
      <c r="B10355" t="s">
        <v>11</v>
      </c>
      <c r="C10355">
        <v>24106</v>
      </c>
      <c r="D10355">
        <v>1</v>
      </c>
      <c r="E10355" s="1">
        <v>44887</v>
      </c>
      <c r="F10355">
        <f t="shared" si="161"/>
        <v>160.41999999999999</v>
      </c>
      <c r="J10355" s="34" t="s">
        <v>6130</v>
      </c>
      <c r="K10355" s="36">
        <v>16.440000000000001</v>
      </c>
    </row>
    <row r="10356" spans="1:11" x14ac:dyDescent="0.25">
      <c r="A10356" t="s">
        <v>10365</v>
      </c>
      <c r="B10356" t="s">
        <v>17</v>
      </c>
      <c r="C10356">
        <v>58142</v>
      </c>
      <c r="D10356">
        <v>1</v>
      </c>
      <c r="E10356" s="1">
        <v>44764</v>
      </c>
      <c r="F10356">
        <f t="shared" si="161"/>
        <v>92.28</v>
      </c>
      <c r="J10356" s="34" t="s">
        <v>8473</v>
      </c>
      <c r="K10356" s="36">
        <v>10.57</v>
      </c>
    </row>
    <row r="10357" spans="1:11" x14ac:dyDescent="0.25">
      <c r="A10357" t="s">
        <v>10366</v>
      </c>
      <c r="B10357" t="s">
        <v>17</v>
      </c>
      <c r="C10357">
        <v>58287</v>
      </c>
      <c r="D10357">
        <v>1</v>
      </c>
      <c r="E10357" s="1">
        <v>44784</v>
      </c>
      <c r="F10357">
        <f t="shared" si="161"/>
        <v>495.71</v>
      </c>
      <c r="J10357" s="34" t="s">
        <v>2798</v>
      </c>
      <c r="K10357" s="36">
        <v>175.43</v>
      </c>
    </row>
    <row r="10358" spans="1:11" x14ac:dyDescent="0.25">
      <c r="A10358" t="s">
        <v>10367</v>
      </c>
      <c r="B10358" t="s">
        <v>11</v>
      </c>
      <c r="C10358">
        <v>38034</v>
      </c>
      <c r="D10358">
        <v>1</v>
      </c>
      <c r="E10358" s="1">
        <v>44596</v>
      </c>
      <c r="F10358">
        <f t="shared" si="161"/>
        <v>121.985</v>
      </c>
      <c r="J10358" s="34" t="s">
        <v>4402</v>
      </c>
      <c r="K10358" s="36">
        <v>12.02</v>
      </c>
    </row>
    <row r="10359" spans="1:11" x14ac:dyDescent="0.25">
      <c r="A10359" t="s">
        <v>10368</v>
      </c>
      <c r="B10359" t="s">
        <v>40</v>
      </c>
      <c r="C10359">
        <v>86901</v>
      </c>
      <c r="D10359">
        <v>1</v>
      </c>
      <c r="E10359" s="1">
        <v>44902</v>
      </c>
      <c r="F10359">
        <f t="shared" si="161"/>
        <v>83.59</v>
      </c>
      <c r="J10359" s="34" t="s">
        <v>3479</v>
      </c>
      <c r="K10359" s="36">
        <v>230.76</v>
      </c>
    </row>
    <row r="10360" spans="1:11" x14ac:dyDescent="0.25">
      <c r="A10360" t="s">
        <v>10369</v>
      </c>
      <c r="B10360" t="s">
        <v>11</v>
      </c>
      <c r="C10360">
        <v>75245</v>
      </c>
      <c r="D10360">
        <v>1</v>
      </c>
      <c r="E10360" s="1">
        <v>44859</v>
      </c>
      <c r="F10360">
        <f t="shared" si="161"/>
        <v>83.61</v>
      </c>
      <c r="J10360" s="34" t="s">
        <v>5285</v>
      </c>
      <c r="K10360" s="36">
        <v>37.85</v>
      </c>
    </row>
    <row r="10361" spans="1:11" x14ac:dyDescent="0.25">
      <c r="A10361" t="s">
        <v>10370</v>
      </c>
      <c r="B10361" t="s">
        <v>8</v>
      </c>
      <c r="C10361">
        <v>115995</v>
      </c>
      <c r="D10361">
        <v>2</v>
      </c>
      <c r="E10361" s="1">
        <v>44708</v>
      </c>
      <c r="F10361">
        <f t="shared" si="161"/>
        <v>167.19</v>
      </c>
      <c r="J10361" s="34" t="s">
        <v>7449</v>
      </c>
      <c r="K10361" s="36">
        <v>632.79</v>
      </c>
    </row>
    <row r="10362" spans="1:11" x14ac:dyDescent="0.25">
      <c r="A10362" t="s">
        <v>10371</v>
      </c>
      <c r="B10362" t="s">
        <v>13</v>
      </c>
      <c r="C10362">
        <v>150439</v>
      </c>
      <c r="D10362">
        <v>2</v>
      </c>
      <c r="E10362" s="1">
        <v>44888</v>
      </c>
      <c r="F10362">
        <f t="shared" si="161"/>
        <v>106.93</v>
      </c>
      <c r="J10362" s="34" t="s">
        <v>2392</v>
      </c>
      <c r="K10362" s="36">
        <v>36.049999999999997</v>
      </c>
    </row>
    <row r="10363" spans="1:11" x14ac:dyDescent="0.25">
      <c r="A10363" t="s">
        <v>10372</v>
      </c>
      <c r="B10363" t="s">
        <v>11</v>
      </c>
      <c r="C10363">
        <v>33780</v>
      </c>
      <c r="D10363">
        <v>1</v>
      </c>
      <c r="E10363" s="1">
        <v>44810</v>
      </c>
      <c r="F10363">
        <f t="shared" si="161"/>
        <v>20.85</v>
      </c>
      <c r="J10363" s="34" t="s">
        <v>10026</v>
      </c>
      <c r="K10363" s="36">
        <v>36.049999999999997</v>
      </c>
    </row>
    <row r="10364" spans="1:11" x14ac:dyDescent="0.25">
      <c r="A10364" t="s">
        <v>10373</v>
      </c>
      <c r="B10364" t="s">
        <v>17</v>
      </c>
      <c r="C10364">
        <v>27464</v>
      </c>
      <c r="D10364">
        <v>1</v>
      </c>
      <c r="E10364" s="1">
        <v>44742</v>
      </c>
      <c r="F10364" t="str">
        <f t="shared" si="161"/>
        <v>NULL</v>
      </c>
      <c r="J10364" s="34" t="s">
        <v>2678</v>
      </c>
      <c r="K10364" s="36">
        <v>36.049999999999997</v>
      </c>
    </row>
    <row r="10365" spans="1:11" x14ac:dyDescent="0.25">
      <c r="A10365" t="s">
        <v>10374</v>
      </c>
      <c r="B10365" t="s">
        <v>17</v>
      </c>
      <c r="C10365">
        <v>38099</v>
      </c>
      <c r="D10365">
        <v>1</v>
      </c>
      <c r="E10365" s="1">
        <v>44726</v>
      </c>
      <c r="F10365">
        <f t="shared" si="161"/>
        <v>20.67</v>
      </c>
      <c r="J10365" s="34" t="s">
        <v>4510</v>
      </c>
      <c r="K10365" s="36" t="s">
        <v>11027</v>
      </c>
    </row>
    <row r="10366" spans="1:11" x14ac:dyDescent="0.25">
      <c r="A10366" t="s">
        <v>10375</v>
      </c>
      <c r="B10366" t="s">
        <v>6</v>
      </c>
      <c r="C10366">
        <v>94261</v>
      </c>
      <c r="D10366">
        <v>2</v>
      </c>
      <c r="E10366" s="1">
        <v>44901</v>
      </c>
      <c r="F10366">
        <f t="shared" si="161"/>
        <v>161.02000000000001</v>
      </c>
      <c r="J10366" s="34" t="s">
        <v>9207</v>
      </c>
      <c r="K10366" s="36" t="s">
        <v>11027</v>
      </c>
    </row>
    <row r="10367" spans="1:11" x14ac:dyDescent="0.25">
      <c r="A10367" t="s">
        <v>10376</v>
      </c>
      <c r="B10367" t="s">
        <v>8</v>
      </c>
      <c r="C10367">
        <v>140568</v>
      </c>
      <c r="D10367">
        <v>2</v>
      </c>
      <c r="E10367" s="1">
        <v>44839</v>
      </c>
      <c r="F10367">
        <f t="shared" si="161"/>
        <v>85.31</v>
      </c>
      <c r="J10367" s="34" t="s">
        <v>10588</v>
      </c>
      <c r="K10367" s="36" t="s">
        <v>11027</v>
      </c>
    </row>
    <row r="10368" spans="1:11" x14ac:dyDescent="0.25">
      <c r="A10368" t="s">
        <v>10377</v>
      </c>
      <c r="B10368" t="s">
        <v>6</v>
      </c>
      <c r="C10368">
        <v>112192</v>
      </c>
      <c r="D10368">
        <v>2</v>
      </c>
      <c r="E10368" s="1">
        <v>44691</v>
      </c>
      <c r="F10368">
        <f t="shared" si="161"/>
        <v>89.97</v>
      </c>
      <c r="J10368" s="34" t="s">
        <v>5096</v>
      </c>
      <c r="K10368" s="36" t="s">
        <v>11027</v>
      </c>
    </row>
    <row r="10369" spans="1:11" x14ac:dyDescent="0.25">
      <c r="A10369" t="s">
        <v>10378</v>
      </c>
      <c r="B10369" t="s">
        <v>17</v>
      </c>
      <c r="C10369">
        <v>60597</v>
      </c>
      <c r="D10369">
        <v>1</v>
      </c>
      <c r="E10369" s="1">
        <v>44889</v>
      </c>
      <c r="F10369">
        <f t="shared" si="161"/>
        <v>154.36000000000001</v>
      </c>
      <c r="J10369" s="34" t="s">
        <v>602</v>
      </c>
      <c r="K10369" s="36">
        <v>25.11</v>
      </c>
    </row>
    <row r="10370" spans="1:11" x14ac:dyDescent="0.25">
      <c r="A10370" t="s">
        <v>10379</v>
      </c>
      <c r="B10370" t="s">
        <v>40</v>
      </c>
      <c r="C10370">
        <v>70721</v>
      </c>
      <c r="D10370">
        <v>1</v>
      </c>
      <c r="E10370" s="1">
        <v>44887</v>
      </c>
      <c r="F10370">
        <f t="shared" ref="F10370:F10433" si="162">VLOOKUP(A10370,$J$1:$K$11016,2,FALSE)</f>
        <v>10.6</v>
      </c>
      <c r="J10370" s="34" t="s">
        <v>7172</v>
      </c>
      <c r="K10370" s="36">
        <v>10.81</v>
      </c>
    </row>
    <row r="10371" spans="1:11" x14ac:dyDescent="0.25">
      <c r="A10371" t="s">
        <v>10380</v>
      </c>
      <c r="B10371" t="s">
        <v>6</v>
      </c>
      <c r="C10371">
        <v>77981</v>
      </c>
      <c r="D10371">
        <v>2</v>
      </c>
      <c r="E10371" s="1">
        <v>44621</v>
      </c>
      <c r="F10371">
        <f t="shared" si="162"/>
        <v>75.180000000000007</v>
      </c>
      <c r="J10371" s="34" t="s">
        <v>69</v>
      </c>
      <c r="K10371" s="36" t="s">
        <v>11027</v>
      </c>
    </row>
    <row r="10372" spans="1:11" x14ac:dyDescent="0.25">
      <c r="A10372" t="s">
        <v>10381</v>
      </c>
      <c r="B10372" t="s">
        <v>17</v>
      </c>
      <c r="C10372">
        <v>19795</v>
      </c>
      <c r="D10372">
        <v>1</v>
      </c>
      <c r="E10372" s="1">
        <v>44777</v>
      </c>
      <c r="F10372">
        <f t="shared" si="162"/>
        <v>36.32</v>
      </c>
      <c r="J10372" s="34" t="s">
        <v>11002</v>
      </c>
      <c r="K10372" s="36">
        <v>84.57</v>
      </c>
    </row>
    <row r="10373" spans="1:11" x14ac:dyDescent="0.25">
      <c r="A10373" t="s">
        <v>10382</v>
      </c>
      <c r="B10373" t="s">
        <v>8</v>
      </c>
      <c r="C10373">
        <v>152069</v>
      </c>
      <c r="D10373">
        <v>2</v>
      </c>
      <c r="E10373" s="1">
        <v>44887</v>
      </c>
      <c r="F10373">
        <f t="shared" si="162"/>
        <v>76.900000000000006</v>
      </c>
      <c r="J10373" s="34" t="s">
        <v>696</v>
      </c>
      <c r="K10373" s="36">
        <v>152.59</v>
      </c>
    </row>
    <row r="10374" spans="1:11" x14ac:dyDescent="0.25">
      <c r="A10374" t="s">
        <v>10383</v>
      </c>
      <c r="B10374" t="s">
        <v>6</v>
      </c>
      <c r="C10374">
        <v>89421</v>
      </c>
      <c r="D10374">
        <v>2</v>
      </c>
      <c r="E10374" s="1">
        <v>44634</v>
      </c>
      <c r="F10374">
        <f t="shared" si="162"/>
        <v>75.180000000000007</v>
      </c>
      <c r="J10374" s="34" t="s">
        <v>6379</v>
      </c>
      <c r="K10374" s="36">
        <v>16.82</v>
      </c>
    </row>
    <row r="10375" spans="1:11" x14ac:dyDescent="0.25">
      <c r="A10375" t="s">
        <v>10384</v>
      </c>
      <c r="B10375" t="s">
        <v>6</v>
      </c>
      <c r="C10375">
        <v>131723</v>
      </c>
      <c r="D10375">
        <v>2</v>
      </c>
      <c r="E10375" s="1">
        <v>44813</v>
      </c>
      <c r="F10375">
        <f t="shared" si="162"/>
        <v>122.2</v>
      </c>
      <c r="J10375" s="34" t="s">
        <v>10675</v>
      </c>
      <c r="K10375" s="36">
        <v>34.01</v>
      </c>
    </row>
    <row r="10376" spans="1:11" x14ac:dyDescent="0.25">
      <c r="A10376" t="s">
        <v>10385</v>
      </c>
      <c r="B10376" t="s">
        <v>17</v>
      </c>
      <c r="C10376">
        <v>21923</v>
      </c>
      <c r="D10376">
        <v>1</v>
      </c>
      <c r="E10376" s="1">
        <v>44619</v>
      </c>
      <c r="F10376">
        <f t="shared" si="162"/>
        <v>369.76</v>
      </c>
      <c r="J10376" s="34" t="s">
        <v>7771</v>
      </c>
      <c r="K10376" s="36">
        <v>75.180000000000007</v>
      </c>
    </row>
    <row r="10377" spans="1:11" x14ac:dyDescent="0.25">
      <c r="A10377" t="s">
        <v>10386</v>
      </c>
      <c r="B10377" t="s">
        <v>17</v>
      </c>
      <c r="C10377">
        <v>18712</v>
      </c>
      <c r="D10377">
        <v>1</v>
      </c>
      <c r="E10377" s="1">
        <v>44753</v>
      </c>
      <c r="F10377">
        <f t="shared" si="162"/>
        <v>27.63</v>
      </c>
      <c r="J10377" s="34" t="s">
        <v>3840</v>
      </c>
      <c r="K10377" s="36">
        <v>400.05</v>
      </c>
    </row>
    <row r="10378" spans="1:11" x14ac:dyDescent="0.25">
      <c r="A10378" t="s">
        <v>10387</v>
      </c>
      <c r="B10378" t="s">
        <v>11</v>
      </c>
      <c r="C10378">
        <v>38716</v>
      </c>
      <c r="D10378">
        <v>1</v>
      </c>
      <c r="E10378" s="1">
        <v>44635</v>
      </c>
      <c r="F10378">
        <f t="shared" si="162"/>
        <v>113.46</v>
      </c>
      <c r="J10378" s="34" t="s">
        <v>3716</v>
      </c>
      <c r="K10378" s="36">
        <v>14.42</v>
      </c>
    </row>
    <row r="10379" spans="1:11" x14ac:dyDescent="0.25">
      <c r="A10379" t="s">
        <v>10388</v>
      </c>
      <c r="B10379" t="s">
        <v>13</v>
      </c>
      <c r="C10379">
        <v>141688</v>
      </c>
      <c r="D10379">
        <v>2</v>
      </c>
      <c r="E10379" s="1">
        <v>44890</v>
      </c>
      <c r="F10379">
        <f t="shared" si="162"/>
        <v>262.08</v>
      </c>
      <c r="J10379" s="34" t="s">
        <v>6454</v>
      </c>
      <c r="K10379" s="36">
        <v>7.21</v>
      </c>
    </row>
    <row r="10380" spans="1:11" x14ac:dyDescent="0.25">
      <c r="A10380" t="s">
        <v>10389</v>
      </c>
      <c r="B10380" t="s">
        <v>17</v>
      </c>
      <c r="C10380">
        <v>43180</v>
      </c>
      <c r="D10380">
        <v>1</v>
      </c>
      <c r="E10380" s="1">
        <v>44750</v>
      </c>
      <c r="F10380">
        <f t="shared" si="162"/>
        <v>83.82</v>
      </c>
      <c r="J10380" s="34" t="s">
        <v>9490</v>
      </c>
      <c r="K10380" s="36">
        <v>14.42</v>
      </c>
    </row>
    <row r="10381" spans="1:11" x14ac:dyDescent="0.25">
      <c r="A10381" t="s">
        <v>10390</v>
      </c>
      <c r="B10381" t="s">
        <v>17</v>
      </c>
      <c r="C10381">
        <v>50847</v>
      </c>
      <c r="D10381">
        <v>1</v>
      </c>
      <c r="E10381" s="1">
        <v>44827</v>
      </c>
      <c r="F10381">
        <f t="shared" si="162"/>
        <v>32.97</v>
      </c>
      <c r="J10381" s="34" t="s">
        <v>7654</v>
      </c>
      <c r="K10381" s="36">
        <v>75.180000000000007</v>
      </c>
    </row>
    <row r="10382" spans="1:11" x14ac:dyDescent="0.25">
      <c r="A10382" t="s">
        <v>10391</v>
      </c>
      <c r="B10382" t="s">
        <v>6</v>
      </c>
      <c r="C10382">
        <v>42165</v>
      </c>
      <c r="D10382">
        <v>2</v>
      </c>
      <c r="E10382" s="1">
        <v>44719</v>
      </c>
      <c r="F10382">
        <f t="shared" si="162"/>
        <v>39.93</v>
      </c>
      <c r="J10382" s="34" t="s">
        <v>1229</v>
      </c>
      <c r="K10382" s="36">
        <v>25.23</v>
      </c>
    </row>
    <row r="10383" spans="1:11" x14ac:dyDescent="0.25">
      <c r="A10383" t="s">
        <v>10392</v>
      </c>
      <c r="B10383" t="s">
        <v>40</v>
      </c>
      <c r="C10383">
        <v>69690</v>
      </c>
      <c r="D10383">
        <v>1</v>
      </c>
      <c r="E10383" s="1">
        <v>44837</v>
      </c>
      <c r="F10383">
        <f t="shared" si="162"/>
        <v>75.37</v>
      </c>
      <c r="J10383" s="34" t="s">
        <v>758</v>
      </c>
      <c r="K10383" s="36">
        <v>21.44</v>
      </c>
    </row>
    <row r="10384" spans="1:11" x14ac:dyDescent="0.25">
      <c r="A10384" t="s">
        <v>10393</v>
      </c>
      <c r="B10384" t="s">
        <v>8</v>
      </c>
      <c r="C10384">
        <v>111673</v>
      </c>
      <c r="D10384">
        <v>2</v>
      </c>
      <c r="E10384" s="1">
        <v>44684</v>
      </c>
      <c r="F10384">
        <f t="shared" si="162"/>
        <v>75.180000000000007</v>
      </c>
      <c r="J10384" s="34" t="s">
        <v>4941</v>
      </c>
      <c r="K10384" s="36">
        <v>61.08</v>
      </c>
    </row>
    <row r="10385" spans="1:11" x14ac:dyDescent="0.25">
      <c r="A10385" t="s">
        <v>10394</v>
      </c>
      <c r="B10385" t="s">
        <v>6</v>
      </c>
      <c r="C10385">
        <v>89490</v>
      </c>
      <c r="D10385">
        <v>2</v>
      </c>
      <c r="E10385" s="1">
        <v>44634</v>
      </c>
      <c r="F10385">
        <f t="shared" si="162"/>
        <v>75.180000000000007</v>
      </c>
      <c r="J10385" s="34" t="s">
        <v>1737</v>
      </c>
      <c r="K10385" s="36">
        <v>14.1</v>
      </c>
    </row>
    <row r="10386" spans="1:11" x14ac:dyDescent="0.25">
      <c r="A10386" t="s">
        <v>10395</v>
      </c>
      <c r="B10386" t="s">
        <v>11</v>
      </c>
      <c r="C10386">
        <v>51998</v>
      </c>
      <c r="D10386">
        <v>1</v>
      </c>
      <c r="E10386" s="1">
        <v>44761</v>
      </c>
      <c r="F10386">
        <f t="shared" si="162"/>
        <v>199.02</v>
      </c>
      <c r="J10386" s="34" t="s">
        <v>982</v>
      </c>
      <c r="K10386" s="36">
        <v>75.180000000000007</v>
      </c>
    </row>
    <row r="10387" spans="1:11" x14ac:dyDescent="0.25">
      <c r="A10387" t="s">
        <v>10396</v>
      </c>
      <c r="B10387" t="s">
        <v>17</v>
      </c>
      <c r="C10387">
        <v>21290</v>
      </c>
      <c r="D10387">
        <v>1</v>
      </c>
      <c r="E10387" s="1">
        <v>44732</v>
      </c>
      <c r="F10387">
        <f t="shared" si="162"/>
        <v>111.045</v>
      </c>
      <c r="J10387" s="34" t="s">
        <v>7003</v>
      </c>
      <c r="K10387" s="36">
        <v>75.180000000000007</v>
      </c>
    </row>
    <row r="10388" spans="1:11" x14ac:dyDescent="0.25">
      <c r="A10388" t="s">
        <v>10397</v>
      </c>
      <c r="B10388" t="s">
        <v>11</v>
      </c>
      <c r="C10388">
        <v>36274</v>
      </c>
      <c r="D10388">
        <v>1</v>
      </c>
      <c r="E10388" s="1">
        <v>44789</v>
      </c>
      <c r="F10388" t="str">
        <f t="shared" si="162"/>
        <v>NULL</v>
      </c>
      <c r="J10388" s="34" t="s">
        <v>10442</v>
      </c>
      <c r="K10388" s="36">
        <v>42.29</v>
      </c>
    </row>
    <row r="10389" spans="1:11" x14ac:dyDescent="0.25">
      <c r="A10389" t="s">
        <v>10398</v>
      </c>
      <c r="B10389" t="s">
        <v>6</v>
      </c>
      <c r="C10389">
        <v>73621</v>
      </c>
      <c r="D10389">
        <v>2</v>
      </c>
      <c r="E10389" s="1">
        <v>44595</v>
      </c>
      <c r="F10389">
        <f t="shared" si="162"/>
        <v>56.39</v>
      </c>
      <c r="J10389" s="34" t="s">
        <v>9973</v>
      </c>
      <c r="K10389" s="36">
        <v>30.03</v>
      </c>
    </row>
    <row r="10390" spans="1:11" x14ac:dyDescent="0.25">
      <c r="A10390" t="s">
        <v>10399</v>
      </c>
      <c r="B10390" t="s">
        <v>6</v>
      </c>
      <c r="C10390">
        <v>89980</v>
      </c>
      <c r="D10390">
        <v>2</v>
      </c>
      <c r="E10390" s="1">
        <v>44831</v>
      </c>
      <c r="F10390">
        <f t="shared" si="162"/>
        <v>124.51</v>
      </c>
      <c r="J10390" s="34" t="s">
        <v>8000</v>
      </c>
      <c r="K10390" s="36">
        <v>311.81</v>
      </c>
    </row>
    <row r="10391" spans="1:11" x14ac:dyDescent="0.25">
      <c r="A10391" t="s">
        <v>10400</v>
      </c>
      <c r="B10391" t="s">
        <v>11</v>
      </c>
      <c r="C10391">
        <v>41858</v>
      </c>
      <c r="D10391">
        <v>1</v>
      </c>
      <c r="E10391" s="1">
        <v>44652</v>
      </c>
      <c r="F10391">
        <f t="shared" si="162"/>
        <v>79.23</v>
      </c>
      <c r="J10391" s="34" t="s">
        <v>8562</v>
      </c>
      <c r="K10391" s="36">
        <v>57.51</v>
      </c>
    </row>
    <row r="10392" spans="1:11" x14ac:dyDescent="0.25">
      <c r="A10392" t="s">
        <v>10401</v>
      </c>
      <c r="B10392" t="s">
        <v>6</v>
      </c>
      <c r="C10392">
        <v>120618</v>
      </c>
      <c r="D10392">
        <v>2</v>
      </c>
      <c r="E10392" s="1">
        <v>44904</v>
      </c>
      <c r="F10392">
        <f t="shared" si="162"/>
        <v>64.94</v>
      </c>
      <c r="J10392" s="34" t="s">
        <v>10258</v>
      </c>
      <c r="K10392" s="36">
        <v>89.27</v>
      </c>
    </row>
    <row r="10393" spans="1:11" x14ac:dyDescent="0.25">
      <c r="A10393" t="s">
        <v>10402</v>
      </c>
      <c r="B10393" t="s">
        <v>40</v>
      </c>
      <c r="C10393">
        <v>51092</v>
      </c>
      <c r="D10393">
        <v>1</v>
      </c>
      <c r="E10393" s="1">
        <v>44905</v>
      </c>
      <c r="F10393">
        <f t="shared" si="162"/>
        <v>40.04</v>
      </c>
      <c r="J10393" s="34" t="s">
        <v>9555</v>
      </c>
      <c r="K10393" s="36">
        <v>155.05000000000001</v>
      </c>
    </row>
    <row r="10394" spans="1:11" x14ac:dyDescent="0.25">
      <c r="A10394" t="s">
        <v>10403</v>
      </c>
      <c r="B10394" t="s">
        <v>11</v>
      </c>
      <c r="C10394">
        <v>19719</v>
      </c>
      <c r="D10394">
        <v>1</v>
      </c>
      <c r="E10394" s="1">
        <v>44840</v>
      </c>
      <c r="F10394">
        <f t="shared" si="162"/>
        <v>350.12</v>
      </c>
      <c r="J10394" s="34" t="s">
        <v>10351</v>
      </c>
      <c r="K10394" s="36">
        <v>162.21</v>
      </c>
    </row>
    <row r="10395" spans="1:11" x14ac:dyDescent="0.25">
      <c r="A10395" t="s">
        <v>10404</v>
      </c>
      <c r="B10395" t="s">
        <v>11</v>
      </c>
      <c r="C10395">
        <v>89264</v>
      </c>
      <c r="D10395">
        <v>1</v>
      </c>
      <c r="E10395" s="1">
        <v>44909</v>
      </c>
      <c r="F10395">
        <f t="shared" si="162"/>
        <v>75.37</v>
      </c>
      <c r="J10395" s="34" t="s">
        <v>579</v>
      </c>
      <c r="K10395" s="36">
        <v>9.61</v>
      </c>
    </row>
    <row r="10396" spans="1:11" x14ac:dyDescent="0.25">
      <c r="A10396" t="s">
        <v>10405</v>
      </c>
      <c r="B10396" t="s">
        <v>11</v>
      </c>
      <c r="C10396">
        <v>30090</v>
      </c>
      <c r="D10396">
        <v>1</v>
      </c>
      <c r="E10396" s="1">
        <v>44648</v>
      </c>
      <c r="F10396">
        <f t="shared" si="162"/>
        <v>928.75</v>
      </c>
      <c r="J10396" s="34" t="s">
        <v>4140</v>
      </c>
      <c r="K10396" s="36">
        <v>134.9</v>
      </c>
    </row>
    <row r="10397" spans="1:11" x14ac:dyDescent="0.25">
      <c r="A10397" t="s">
        <v>10406</v>
      </c>
      <c r="B10397" t="s">
        <v>8</v>
      </c>
      <c r="C10397">
        <v>139667</v>
      </c>
      <c r="D10397">
        <v>2</v>
      </c>
      <c r="E10397" s="1">
        <v>44861</v>
      </c>
      <c r="F10397">
        <f t="shared" si="162"/>
        <v>186.31</v>
      </c>
      <c r="J10397" s="34" t="s">
        <v>10830</v>
      </c>
      <c r="K10397" s="36">
        <v>19.23</v>
      </c>
    </row>
    <row r="10398" spans="1:11" x14ac:dyDescent="0.25">
      <c r="A10398" t="s">
        <v>10407</v>
      </c>
      <c r="B10398" t="s">
        <v>11</v>
      </c>
      <c r="C10398">
        <v>29584</v>
      </c>
      <c r="D10398">
        <v>1</v>
      </c>
      <c r="E10398" s="1">
        <v>44683</v>
      </c>
      <c r="F10398">
        <f t="shared" si="162"/>
        <v>20.67</v>
      </c>
      <c r="J10398" s="34" t="s">
        <v>7977</v>
      </c>
      <c r="K10398" s="36">
        <v>63.43</v>
      </c>
    </row>
    <row r="10399" spans="1:11" x14ac:dyDescent="0.25">
      <c r="A10399" t="s">
        <v>10408</v>
      </c>
      <c r="B10399" t="s">
        <v>8</v>
      </c>
      <c r="C10399">
        <v>84825</v>
      </c>
      <c r="D10399">
        <v>2</v>
      </c>
      <c r="E10399" s="1">
        <v>44623</v>
      </c>
      <c r="F10399">
        <f t="shared" si="162"/>
        <v>75.180000000000007</v>
      </c>
      <c r="J10399" s="34" t="s">
        <v>10418</v>
      </c>
      <c r="K10399" s="36">
        <v>63.43</v>
      </c>
    </row>
    <row r="10400" spans="1:11" x14ac:dyDescent="0.25">
      <c r="A10400" t="s">
        <v>10409</v>
      </c>
      <c r="B10400" t="s">
        <v>8</v>
      </c>
      <c r="C10400">
        <v>42153</v>
      </c>
      <c r="D10400">
        <v>2</v>
      </c>
      <c r="E10400" s="1">
        <v>44649</v>
      </c>
      <c r="F10400">
        <f t="shared" si="162"/>
        <v>39.93</v>
      </c>
      <c r="J10400" s="34" t="s">
        <v>7508</v>
      </c>
      <c r="K10400" s="36">
        <v>124.51</v>
      </c>
    </row>
    <row r="10401" spans="1:11" x14ac:dyDescent="0.25">
      <c r="A10401" t="s">
        <v>10410</v>
      </c>
      <c r="B10401" t="s">
        <v>8</v>
      </c>
      <c r="C10401">
        <v>77590</v>
      </c>
      <c r="D10401">
        <v>2</v>
      </c>
      <c r="E10401" s="1">
        <v>44595</v>
      </c>
      <c r="F10401">
        <f t="shared" si="162"/>
        <v>62.32</v>
      </c>
      <c r="J10401" s="34" t="s">
        <v>10545</v>
      </c>
      <c r="K10401" s="36">
        <v>65.05</v>
      </c>
    </row>
    <row r="10402" spans="1:11" x14ac:dyDescent="0.25">
      <c r="A10402" t="s">
        <v>10411</v>
      </c>
      <c r="B10402" t="s">
        <v>40</v>
      </c>
      <c r="C10402">
        <v>59978</v>
      </c>
      <c r="D10402">
        <v>1</v>
      </c>
      <c r="E10402" s="1">
        <v>44909</v>
      </c>
      <c r="F10402">
        <f t="shared" si="162"/>
        <v>40.04</v>
      </c>
      <c r="J10402" s="34" t="s">
        <v>4535</v>
      </c>
      <c r="K10402" s="36">
        <v>103.58</v>
      </c>
    </row>
    <row r="10403" spans="1:11" x14ac:dyDescent="0.25">
      <c r="A10403" t="s">
        <v>10412</v>
      </c>
      <c r="B10403" t="s">
        <v>17</v>
      </c>
      <c r="C10403">
        <v>26705</v>
      </c>
      <c r="D10403">
        <v>1</v>
      </c>
      <c r="E10403" s="1">
        <v>44810</v>
      </c>
      <c r="F10403">
        <f t="shared" si="162"/>
        <v>47.11</v>
      </c>
      <c r="J10403" s="34" t="s">
        <v>6951</v>
      </c>
      <c r="K10403" s="36">
        <v>272.58</v>
      </c>
    </row>
    <row r="10404" spans="1:11" x14ac:dyDescent="0.25">
      <c r="A10404" t="s">
        <v>10413</v>
      </c>
      <c r="B10404" t="s">
        <v>8</v>
      </c>
      <c r="C10404">
        <v>68635</v>
      </c>
      <c r="D10404">
        <v>2</v>
      </c>
      <c r="E10404" s="1">
        <v>44578</v>
      </c>
      <c r="F10404">
        <f t="shared" si="162"/>
        <v>221.31</v>
      </c>
      <c r="J10404" s="34" t="s">
        <v>1641</v>
      </c>
      <c r="K10404" s="36">
        <v>10.42</v>
      </c>
    </row>
    <row r="10405" spans="1:11" x14ac:dyDescent="0.25">
      <c r="A10405" t="s">
        <v>10414</v>
      </c>
      <c r="B10405" t="s">
        <v>6</v>
      </c>
      <c r="C10405">
        <v>90684</v>
      </c>
      <c r="D10405">
        <v>2</v>
      </c>
      <c r="E10405" s="1">
        <v>44643</v>
      </c>
      <c r="F10405">
        <f t="shared" si="162"/>
        <v>72.39</v>
      </c>
      <c r="J10405" s="34" t="s">
        <v>1796</v>
      </c>
      <c r="K10405" s="36">
        <v>7.21</v>
      </c>
    </row>
    <row r="10406" spans="1:11" x14ac:dyDescent="0.25">
      <c r="A10406" t="s">
        <v>10415</v>
      </c>
      <c r="B10406" t="s">
        <v>8</v>
      </c>
      <c r="C10406">
        <v>111269</v>
      </c>
      <c r="D10406">
        <v>2</v>
      </c>
      <c r="E10406" s="1">
        <v>44677</v>
      </c>
      <c r="F10406">
        <f t="shared" si="162"/>
        <v>21.14</v>
      </c>
      <c r="J10406" s="34" t="s">
        <v>6763</v>
      </c>
      <c r="K10406" s="36">
        <v>40.479999999999997</v>
      </c>
    </row>
    <row r="10407" spans="1:11" x14ac:dyDescent="0.25">
      <c r="A10407" t="s">
        <v>10416</v>
      </c>
      <c r="B10407" t="s">
        <v>17</v>
      </c>
      <c r="C10407">
        <v>47859</v>
      </c>
      <c r="D10407">
        <v>1</v>
      </c>
      <c r="E10407" s="1">
        <v>44760</v>
      </c>
      <c r="F10407">
        <f t="shared" si="162"/>
        <v>49.45</v>
      </c>
      <c r="J10407" s="34" t="s">
        <v>9118</v>
      </c>
      <c r="K10407" s="36">
        <v>75.180000000000007</v>
      </c>
    </row>
    <row r="10408" spans="1:11" x14ac:dyDescent="0.25">
      <c r="A10408" t="s">
        <v>10417</v>
      </c>
      <c r="B10408" t="s">
        <v>13</v>
      </c>
      <c r="C10408">
        <v>144922</v>
      </c>
      <c r="D10408">
        <v>2</v>
      </c>
      <c r="E10408" s="1">
        <v>44859</v>
      </c>
      <c r="F10408">
        <f t="shared" si="162"/>
        <v>76.900000000000006</v>
      </c>
      <c r="J10408" s="34" t="s">
        <v>2663</v>
      </c>
      <c r="K10408" s="36">
        <v>61.08</v>
      </c>
    </row>
    <row r="10409" spans="1:11" x14ac:dyDescent="0.25">
      <c r="A10409" t="s">
        <v>10418</v>
      </c>
      <c r="B10409" t="s">
        <v>13</v>
      </c>
      <c r="C10409">
        <v>134946</v>
      </c>
      <c r="D10409">
        <v>2</v>
      </c>
      <c r="E10409" s="1">
        <v>44810</v>
      </c>
      <c r="F10409">
        <f t="shared" si="162"/>
        <v>63.43</v>
      </c>
      <c r="J10409" s="34" t="s">
        <v>2393</v>
      </c>
      <c r="K10409" s="36">
        <v>71.78</v>
      </c>
    </row>
    <row r="10410" spans="1:11" x14ac:dyDescent="0.25">
      <c r="A10410" t="s">
        <v>10419</v>
      </c>
      <c r="B10410" t="s">
        <v>17</v>
      </c>
      <c r="C10410">
        <v>51850</v>
      </c>
      <c r="D10410">
        <v>1</v>
      </c>
      <c r="E10410" s="1">
        <v>44762</v>
      </c>
      <c r="F10410">
        <f t="shared" si="162"/>
        <v>13.47</v>
      </c>
      <c r="J10410" s="34" t="s">
        <v>4865</v>
      </c>
      <c r="K10410" s="36">
        <v>25.23</v>
      </c>
    </row>
    <row r="10411" spans="1:11" x14ac:dyDescent="0.25">
      <c r="A10411" t="s">
        <v>10420</v>
      </c>
      <c r="B10411" t="s">
        <v>11</v>
      </c>
      <c r="C10411">
        <v>18787</v>
      </c>
      <c r="D10411">
        <v>1</v>
      </c>
      <c r="E10411" s="1">
        <v>44580</v>
      </c>
      <c r="F10411" t="str">
        <f t="shared" si="162"/>
        <v>NULL</v>
      </c>
      <c r="J10411" s="34" t="s">
        <v>2911</v>
      </c>
      <c r="K10411" s="36">
        <v>61.08</v>
      </c>
    </row>
    <row r="10412" spans="1:11" x14ac:dyDescent="0.25">
      <c r="A10412" t="s">
        <v>10421</v>
      </c>
      <c r="B10412" t="s">
        <v>17</v>
      </c>
      <c r="C10412">
        <v>20521</v>
      </c>
      <c r="D10412">
        <v>1</v>
      </c>
      <c r="E10412" s="1">
        <v>44736</v>
      </c>
      <c r="F10412">
        <f t="shared" si="162"/>
        <v>56.27</v>
      </c>
      <c r="J10412" s="34" t="s">
        <v>1423</v>
      </c>
      <c r="K10412" s="36">
        <v>75.180000000000007</v>
      </c>
    </row>
    <row r="10413" spans="1:11" x14ac:dyDescent="0.25">
      <c r="A10413" t="s">
        <v>10422</v>
      </c>
      <c r="B10413" t="s">
        <v>11</v>
      </c>
      <c r="C10413">
        <v>47598</v>
      </c>
      <c r="D10413">
        <v>1</v>
      </c>
      <c r="E10413" s="1">
        <v>44700</v>
      </c>
      <c r="F10413">
        <f t="shared" si="162"/>
        <v>73.5</v>
      </c>
      <c r="J10413" s="34" t="s">
        <v>7596</v>
      </c>
      <c r="K10413" s="36">
        <v>106.93</v>
      </c>
    </row>
    <row r="10414" spans="1:11" x14ac:dyDescent="0.25">
      <c r="A10414" t="s">
        <v>10423</v>
      </c>
      <c r="B10414" t="s">
        <v>6</v>
      </c>
      <c r="C10414">
        <v>85785</v>
      </c>
      <c r="D10414">
        <v>2</v>
      </c>
      <c r="E10414" s="1">
        <v>44684</v>
      </c>
      <c r="F10414">
        <f t="shared" si="162"/>
        <v>22.32</v>
      </c>
      <c r="J10414" s="34" t="s">
        <v>2995</v>
      </c>
      <c r="K10414" s="36">
        <v>668.04</v>
      </c>
    </row>
    <row r="10415" spans="1:11" x14ac:dyDescent="0.25">
      <c r="A10415" t="s">
        <v>10424</v>
      </c>
      <c r="B10415" t="s">
        <v>11</v>
      </c>
      <c r="C10415">
        <v>60165</v>
      </c>
      <c r="D10415">
        <v>1</v>
      </c>
      <c r="E10415" s="1">
        <v>44776</v>
      </c>
      <c r="F10415">
        <f t="shared" si="162"/>
        <v>10.6</v>
      </c>
      <c r="J10415" s="34" t="s">
        <v>83</v>
      </c>
      <c r="K10415" s="36">
        <v>12.02</v>
      </c>
    </row>
    <row r="10416" spans="1:11" x14ac:dyDescent="0.25">
      <c r="A10416" t="s">
        <v>10425</v>
      </c>
      <c r="B10416" t="s">
        <v>6</v>
      </c>
      <c r="C10416">
        <v>113386</v>
      </c>
      <c r="D10416">
        <v>2</v>
      </c>
      <c r="E10416" s="1">
        <v>44762</v>
      </c>
      <c r="F10416">
        <f t="shared" si="162"/>
        <v>299.27</v>
      </c>
      <c r="J10416" s="34" t="s">
        <v>2569</v>
      </c>
      <c r="K10416" s="36">
        <v>104.67</v>
      </c>
    </row>
    <row r="10417" spans="1:11" x14ac:dyDescent="0.25">
      <c r="A10417" t="s">
        <v>10426</v>
      </c>
      <c r="B10417" t="s">
        <v>6</v>
      </c>
      <c r="C10417">
        <v>88150</v>
      </c>
      <c r="D10417">
        <v>2</v>
      </c>
      <c r="E10417" s="1">
        <v>44910</v>
      </c>
      <c r="F10417">
        <f t="shared" si="162"/>
        <v>51.66</v>
      </c>
      <c r="J10417" s="34" t="s">
        <v>31</v>
      </c>
      <c r="K10417" s="36">
        <v>124.51</v>
      </c>
    </row>
    <row r="10418" spans="1:11" x14ac:dyDescent="0.25">
      <c r="A10418" t="s">
        <v>10427</v>
      </c>
      <c r="B10418" t="s">
        <v>8</v>
      </c>
      <c r="C10418">
        <v>91070</v>
      </c>
      <c r="D10418">
        <v>2</v>
      </c>
      <c r="E10418" s="1">
        <v>44833</v>
      </c>
      <c r="F10418">
        <f t="shared" si="162"/>
        <v>11.75</v>
      </c>
      <c r="J10418" s="34" t="s">
        <v>9798</v>
      </c>
      <c r="K10418" s="36">
        <v>18.02</v>
      </c>
    </row>
    <row r="10419" spans="1:11" x14ac:dyDescent="0.25">
      <c r="A10419" t="s">
        <v>10428</v>
      </c>
      <c r="B10419" t="s">
        <v>6</v>
      </c>
      <c r="C10419">
        <v>147691</v>
      </c>
      <c r="D10419">
        <v>2</v>
      </c>
      <c r="E10419" s="1">
        <v>44874</v>
      </c>
      <c r="F10419">
        <f t="shared" si="162"/>
        <v>10.81</v>
      </c>
      <c r="J10419" s="34" t="s">
        <v>5841</v>
      </c>
      <c r="K10419" s="36">
        <v>75.180000000000007</v>
      </c>
    </row>
    <row r="10420" spans="1:11" x14ac:dyDescent="0.25">
      <c r="A10420" t="s">
        <v>10429</v>
      </c>
      <c r="B10420" t="s">
        <v>8</v>
      </c>
      <c r="C10420">
        <v>91070</v>
      </c>
      <c r="D10420">
        <v>2</v>
      </c>
      <c r="E10420" s="1">
        <v>44846</v>
      </c>
      <c r="F10420">
        <f t="shared" si="162"/>
        <v>64.94</v>
      </c>
      <c r="J10420" s="34" t="s">
        <v>8288</v>
      </c>
      <c r="K10420" s="36">
        <v>55.04</v>
      </c>
    </row>
    <row r="10421" spans="1:11" x14ac:dyDescent="0.25">
      <c r="A10421" t="s">
        <v>10430</v>
      </c>
      <c r="B10421" t="s">
        <v>8</v>
      </c>
      <c r="C10421">
        <v>75657</v>
      </c>
      <c r="D10421">
        <v>2</v>
      </c>
      <c r="E10421" s="1">
        <v>44589</v>
      </c>
      <c r="F10421">
        <f t="shared" si="162"/>
        <v>56.39</v>
      </c>
      <c r="J10421" s="34" t="s">
        <v>7444</v>
      </c>
      <c r="K10421" s="36">
        <v>159.1</v>
      </c>
    </row>
    <row r="10422" spans="1:11" x14ac:dyDescent="0.25">
      <c r="A10422" t="s">
        <v>10431</v>
      </c>
      <c r="B10422" t="s">
        <v>17</v>
      </c>
      <c r="C10422">
        <v>40415</v>
      </c>
      <c r="D10422">
        <v>1</v>
      </c>
      <c r="E10422" s="1">
        <v>44690</v>
      </c>
      <c r="F10422">
        <f t="shared" si="162"/>
        <v>154.29</v>
      </c>
      <c r="J10422" s="34" t="s">
        <v>4449</v>
      </c>
      <c r="K10422" s="36">
        <v>55.04</v>
      </c>
    </row>
    <row r="10423" spans="1:11" x14ac:dyDescent="0.25">
      <c r="A10423" t="s">
        <v>10432</v>
      </c>
      <c r="B10423" t="s">
        <v>40</v>
      </c>
      <c r="C10423">
        <v>61731</v>
      </c>
      <c r="D10423">
        <v>1</v>
      </c>
      <c r="E10423" s="1">
        <v>44788</v>
      </c>
      <c r="F10423">
        <f t="shared" si="162"/>
        <v>84.79</v>
      </c>
      <c r="J10423" s="34" t="s">
        <v>6874</v>
      </c>
      <c r="K10423" s="36">
        <v>353.55</v>
      </c>
    </row>
    <row r="10424" spans="1:11" x14ac:dyDescent="0.25">
      <c r="A10424" t="s">
        <v>10433</v>
      </c>
      <c r="B10424" t="s">
        <v>11</v>
      </c>
      <c r="C10424">
        <v>39815</v>
      </c>
      <c r="D10424">
        <v>1</v>
      </c>
      <c r="E10424" s="1">
        <v>44609</v>
      </c>
      <c r="F10424">
        <f t="shared" si="162"/>
        <v>87.05</v>
      </c>
      <c r="J10424" s="34" t="s">
        <v>8788</v>
      </c>
      <c r="K10424" s="36">
        <v>75.180000000000007</v>
      </c>
    </row>
    <row r="10425" spans="1:11" x14ac:dyDescent="0.25">
      <c r="A10425" t="s">
        <v>10434</v>
      </c>
      <c r="B10425" t="s">
        <v>6</v>
      </c>
      <c r="C10425">
        <v>90576</v>
      </c>
      <c r="D10425">
        <v>2</v>
      </c>
      <c r="E10425" s="1">
        <v>44664</v>
      </c>
      <c r="F10425">
        <f t="shared" si="162"/>
        <v>108.17</v>
      </c>
      <c r="J10425" s="34" t="s">
        <v>5468</v>
      </c>
      <c r="K10425" s="36">
        <v>40.479999999999997</v>
      </c>
    </row>
    <row r="10426" spans="1:11" x14ac:dyDescent="0.25">
      <c r="A10426" t="s">
        <v>10435</v>
      </c>
      <c r="B10426" t="s">
        <v>8</v>
      </c>
      <c r="C10426">
        <v>110423</v>
      </c>
      <c r="D10426">
        <v>2</v>
      </c>
      <c r="E10426" s="1">
        <v>44679</v>
      </c>
      <c r="F10426">
        <f t="shared" si="162"/>
        <v>55.04</v>
      </c>
      <c r="J10426" s="34" t="s">
        <v>9930</v>
      </c>
      <c r="K10426" s="36">
        <v>260.97000000000003</v>
      </c>
    </row>
    <row r="10427" spans="1:11" x14ac:dyDescent="0.25">
      <c r="A10427" t="s">
        <v>10436</v>
      </c>
      <c r="B10427" t="s">
        <v>17</v>
      </c>
      <c r="C10427">
        <v>28306</v>
      </c>
      <c r="D10427">
        <v>1</v>
      </c>
      <c r="E10427" s="1">
        <v>44736</v>
      </c>
      <c r="F10427">
        <f t="shared" si="162"/>
        <v>29.86</v>
      </c>
      <c r="J10427" s="34" t="s">
        <v>10953</v>
      </c>
      <c r="K10427" s="36">
        <v>142.13</v>
      </c>
    </row>
    <row r="10428" spans="1:11" x14ac:dyDescent="0.25">
      <c r="A10428" t="s">
        <v>10437</v>
      </c>
      <c r="B10428" t="s">
        <v>8</v>
      </c>
      <c r="C10428">
        <v>132598</v>
      </c>
      <c r="D10428">
        <v>2</v>
      </c>
      <c r="E10428" s="1">
        <v>44797</v>
      </c>
      <c r="F10428">
        <f t="shared" si="162"/>
        <v>75.180000000000007</v>
      </c>
      <c r="J10428" s="34" t="s">
        <v>3938</v>
      </c>
      <c r="K10428" s="36">
        <v>75.349999999999994</v>
      </c>
    </row>
    <row r="10429" spans="1:11" x14ac:dyDescent="0.25">
      <c r="A10429" t="s">
        <v>10438</v>
      </c>
      <c r="B10429" t="s">
        <v>6</v>
      </c>
      <c r="C10429">
        <v>156221</v>
      </c>
      <c r="D10429">
        <v>2</v>
      </c>
      <c r="E10429" s="1">
        <v>44903</v>
      </c>
      <c r="F10429">
        <f t="shared" si="162"/>
        <v>294.36</v>
      </c>
      <c r="J10429" s="34" t="s">
        <v>9858</v>
      </c>
      <c r="K10429" s="36">
        <v>83.4</v>
      </c>
    </row>
    <row r="10430" spans="1:11" x14ac:dyDescent="0.25">
      <c r="A10430" t="s">
        <v>10439</v>
      </c>
      <c r="B10430" t="s">
        <v>11</v>
      </c>
      <c r="C10430">
        <v>19146</v>
      </c>
      <c r="D10430">
        <v>1</v>
      </c>
      <c r="E10430" s="1">
        <v>44569</v>
      </c>
      <c r="F10430">
        <f t="shared" si="162"/>
        <v>20.67</v>
      </c>
      <c r="J10430" s="34" t="s">
        <v>4186</v>
      </c>
      <c r="K10430" s="36">
        <v>56.39</v>
      </c>
    </row>
    <row r="10431" spans="1:11" x14ac:dyDescent="0.25">
      <c r="A10431" t="s">
        <v>10440</v>
      </c>
      <c r="B10431" t="s">
        <v>11</v>
      </c>
      <c r="C10431">
        <v>40529</v>
      </c>
      <c r="D10431">
        <v>1</v>
      </c>
      <c r="E10431" s="1">
        <v>44777</v>
      </c>
      <c r="F10431">
        <f t="shared" si="162"/>
        <v>10.6</v>
      </c>
      <c r="J10431" s="34" t="s">
        <v>6855</v>
      </c>
      <c r="K10431" s="36">
        <v>285.43</v>
      </c>
    </row>
    <row r="10432" spans="1:11" x14ac:dyDescent="0.25">
      <c r="A10432" t="s">
        <v>10441</v>
      </c>
      <c r="B10432" t="s">
        <v>8</v>
      </c>
      <c r="C10432">
        <v>52320</v>
      </c>
      <c r="D10432">
        <v>2</v>
      </c>
      <c r="E10432" s="1">
        <v>44589</v>
      </c>
      <c r="F10432">
        <f t="shared" si="162"/>
        <v>735.62</v>
      </c>
      <c r="J10432" s="34" t="s">
        <v>9881</v>
      </c>
      <c r="K10432" s="36">
        <v>151.43</v>
      </c>
    </row>
    <row r="10433" spans="1:11" x14ac:dyDescent="0.25">
      <c r="A10433" t="s">
        <v>10442</v>
      </c>
      <c r="B10433" t="s">
        <v>13</v>
      </c>
      <c r="C10433">
        <v>134830</v>
      </c>
      <c r="D10433">
        <v>2</v>
      </c>
      <c r="E10433" s="1">
        <v>44813</v>
      </c>
      <c r="F10433">
        <f t="shared" si="162"/>
        <v>42.29</v>
      </c>
      <c r="J10433" s="34" t="s">
        <v>6001</v>
      </c>
      <c r="K10433" s="36">
        <v>16.149999999999999</v>
      </c>
    </row>
    <row r="10434" spans="1:11" x14ac:dyDescent="0.25">
      <c r="A10434" t="s">
        <v>10443</v>
      </c>
      <c r="B10434" t="s">
        <v>17</v>
      </c>
      <c r="C10434">
        <v>46152</v>
      </c>
      <c r="D10434">
        <v>1</v>
      </c>
      <c r="E10434" s="1">
        <v>44882</v>
      </c>
      <c r="F10434">
        <f t="shared" ref="F10434:F10497" si="163">VLOOKUP(A10434,$J$1:$K$11016,2,FALSE)</f>
        <v>140.22999999999999</v>
      </c>
      <c r="J10434" s="34" t="s">
        <v>10120</v>
      </c>
      <c r="K10434" s="36">
        <v>25.28</v>
      </c>
    </row>
    <row r="10435" spans="1:11" x14ac:dyDescent="0.25">
      <c r="A10435" t="s">
        <v>10444</v>
      </c>
      <c r="B10435" t="s">
        <v>11</v>
      </c>
      <c r="C10435">
        <v>37135</v>
      </c>
      <c r="D10435">
        <v>1</v>
      </c>
      <c r="E10435" s="1">
        <v>44587</v>
      </c>
      <c r="F10435">
        <f t="shared" si="163"/>
        <v>86.92</v>
      </c>
      <c r="J10435" s="34" t="s">
        <v>6243</v>
      </c>
      <c r="K10435" s="36">
        <v>35.24</v>
      </c>
    </row>
    <row r="10436" spans="1:11" x14ac:dyDescent="0.25">
      <c r="A10436" t="s">
        <v>10445</v>
      </c>
      <c r="B10436" t="s">
        <v>17</v>
      </c>
      <c r="C10436">
        <v>33936</v>
      </c>
      <c r="D10436">
        <v>1</v>
      </c>
      <c r="E10436" s="1">
        <v>44666</v>
      </c>
      <c r="F10436">
        <f t="shared" si="163"/>
        <v>20.67</v>
      </c>
      <c r="J10436" s="34" t="s">
        <v>7113</v>
      </c>
      <c r="K10436" s="36">
        <v>174.31</v>
      </c>
    </row>
    <row r="10437" spans="1:11" x14ac:dyDescent="0.25">
      <c r="A10437" t="s">
        <v>10446</v>
      </c>
      <c r="B10437" t="s">
        <v>11</v>
      </c>
      <c r="C10437">
        <v>40841</v>
      </c>
      <c r="D10437">
        <v>1</v>
      </c>
      <c r="E10437" s="1">
        <v>44643</v>
      </c>
      <c r="F10437">
        <f t="shared" si="163"/>
        <v>183.93</v>
      </c>
      <c r="J10437" s="34" t="s">
        <v>5751</v>
      </c>
      <c r="K10437" s="36">
        <v>61.08</v>
      </c>
    </row>
    <row r="10438" spans="1:11" x14ac:dyDescent="0.25">
      <c r="A10438" t="s">
        <v>10447</v>
      </c>
      <c r="B10438" t="s">
        <v>40</v>
      </c>
      <c r="C10438">
        <v>44313</v>
      </c>
      <c r="D10438">
        <v>1</v>
      </c>
      <c r="E10438" s="1">
        <v>44791</v>
      </c>
      <c r="F10438">
        <f t="shared" si="163"/>
        <v>44.87</v>
      </c>
      <c r="J10438" s="34" t="s">
        <v>8126</v>
      </c>
      <c r="K10438" s="36">
        <v>150.36000000000001</v>
      </c>
    </row>
    <row r="10439" spans="1:11" x14ac:dyDescent="0.25">
      <c r="A10439" t="s">
        <v>10448</v>
      </c>
      <c r="B10439" t="s">
        <v>8</v>
      </c>
      <c r="C10439">
        <v>149137</v>
      </c>
      <c r="D10439">
        <v>2</v>
      </c>
      <c r="E10439" s="1">
        <v>44910</v>
      </c>
      <c r="F10439">
        <f t="shared" si="163"/>
        <v>1022.46</v>
      </c>
      <c r="J10439" s="34" t="s">
        <v>5047</v>
      </c>
      <c r="K10439" s="36">
        <v>34.01</v>
      </c>
    </row>
    <row r="10440" spans="1:11" x14ac:dyDescent="0.25">
      <c r="A10440" t="s">
        <v>10449</v>
      </c>
      <c r="B10440" t="s">
        <v>8</v>
      </c>
      <c r="C10440">
        <v>121880</v>
      </c>
      <c r="D10440">
        <v>2</v>
      </c>
      <c r="E10440" s="1">
        <v>44811</v>
      </c>
      <c r="F10440">
        <f t="shared" si="163"/>
        <v>52.78</v>
      </c>
      <c r="J10440" s="34" t="s">
        <v>10277</v>
      </c>
      <c r="K10440" s="36">
        <v>46.98</v>
      </c>
    </row>
    <row r="10441" spans="1:11" x14ac:dyDescent="0.25">
      <c r="A10441" t="s">
        <v>10450</v>
      </c>
      <c r="B10441" t="s">
        <v>40</v>
      </c>
      <c r="C10441">
        <v>87611</v>
      </c>
      <c r="D10441">
        <v>1</v>
      </c>
      <c r="E10441" s="1">
        <v>44924</v>
      </c>
      <c r="F10441">
        <f t="shared" si="163"/>
        <v>9.42</v>
      </c>
      <c r="J10441" s="34" t="s">
        <v>3021</v>
      </c>
      <c r="K10441" s="36">
        <v>10.57</v>
      </c>
    </row>
    <row r="10442" spans="1:11" x14ac:dyDescent="0.25">
      <c r="A10442" t="s">
        <v>10451</v>
      </c>
      <c r="B10442" t="s">
        <v>17</v>
      </c>
      <c r="C10442">
        <v>42270</v>
      </c>
      <c r="D10442">
        <v>1</v>
      </c>
      <c r="E10442" s="1">
        <v>44728</v>
      </c>
      <c r="F10442">
        <f t="shared" si="163"/>
        <v>5.165</v>
      </c>
      <c r="J10442" s="34" t="s">
        <v>7996</v>
      </c>
      <c r="K10442" s="36">
        <v>10.81</v>
      </c>
    </row>
    <row r="10443" spans="1:11" x14ac:dyDescent="0.25">
      <c r="A10443" t="s">
        <v>10452</v>
      </c>
      <c r="B10443" t="s">
        <v>8</v>
      </c>
      <c r="C10443">
        <v>131649</v>
      </c>
      <c r="D10443">
        <v>2</v>
      </c>
      <c r="E10443" s="1">
        <v>44818</v>
      </c>
      <c r="F10443">
        <f t="shared" si="163"/>
        <v>155.86000000000001</v>
      </c>
      <c r="J10443" s="34" t="s">
        <v>9186</v>
      </c>
      <c r="K10443" s="36">
        <v>112.98</v>
      </c>
    </row>
    <row r="10444" spans="1:11" x14ac:dyDescent="0.25">
      <c r="A10444" t="s">
        <v>10453</v>
      </c>
      <c r="B10444" t="s">
        <v>11</v>
      </c>
      <c r="C10444">
        <v>40570</v>
      </c>
      <c r="D10444">
        <v>1</v>
      </c>
      <c r="E10444" s="1">
        <v>44683</v>
      </c>
      <c r="F10444">
        <f t="shared" si="163"/>
        <v>121.75</v>
      </c>
      <c r="J10444" s="34" t="s">
        <v>365</v>
      </c>
      <c r="K10444" s="36">
        <v>103.37</v>
      </c>
    </row>
    <row r="10445" spans="1:11" x14ac:dyDescent="0.25">
      <c r="A10445" t="s">
        <v>10454</v>
      </c>
      <c r="B10445" t="s">
        <v>8</v>
      </c>
      <c r="C10445">
        <v>134283</v>
      </c>
      <c r="D10445">
        <v>2</v>
      </c>
      <c r="E10445" s="1">
        <v>44811</v>
      </c>
      <c r="F10445">
        <f t="shared" si="163"/>
        <v>597.27</v>
      </c>
      <c r="J10445" s="34" t="s">
        <v>2325</v>
      </c>
      <c r="K10445" s="36">
        <v>121.81</v>
      </c>
    </row>
    <row r="10446" spans="1:11" x14ac:dyDescent="0.25">
      <c r="A10446" t="s">
        <v>10455</v>
      </c>
      <c r="B10446" t="s">
        <v>8</v>
      </c>
      <c r="C10446">
        <v>43863</v>
      </c>
      <c r="D10446">
        <v>2</v>
      </c>
      <c r="E10446" s="1">
        <v>44684</v>
      </c>
      <c r="F10446">
        <f t="shared" si="163"/>
        <v>524.1</v>
      </c>
      <c r="J10446" s="34" t="s">
        <v>3589</v>
      </c>
      <c r="K10446" s="36">
        <v>100.24</v>
      </c>
    </row>
    <row r="10447" spans="1:11" x14ac:dyDescent="0.25">
      <c r="A10447" t="s">
        <v>10456</v>
      </c>
      <c r="B10447" t="s">
        <v>6</v>
      </c>
      <c r="C10447">
        <v>112427</v>
      </c>
      <c r="D10447">
        <v>2</v>
      </c>
      <c r="E10447" s="1">
        <v>44686</v>
      </c>
      <c r="F10447">
        <f t="shared" si="163"/>
        <v>75.180000000000007</v>
      </c>
      <c r="J10447" s="34" t="s">
        <v>1868</v>
      </c>
      <c r="K10447" s="36">
        <v>100.24</v>
      </c>
    </row>
    <row r="10448" spans="1:11" x14ac:dyDescent="0.25">
      <c r="A10448" t="s">
        <v>10457</v>
      </c>
      <c r="B10448" t="s">
        <v>11</v>
      </c>
      <c r="C10448">
        <v>39463</v>
      </c>
      <c r="D10448">
        <v>1</v>
      </c>
      <c r="E10448" s="1">
        <v>44612</v>
      </c>
      <c r="F10448">
        <f t="shared" si="163"/>
        <v>10.72</v>
      </c>
      <c r="J10448" s="34" t="s">
        <v>3187</v>
      </c>
      <c r="K10448" s="36">
        <v>25.23</v>
      </c>
    </row>
    <row r="10449" spans="1:11" x14ac:dyDescent="0.25">
      <c r="A10449" t="s">
        <v>10458</v>
      </c>
      <c r="B10449" t="s">
        <v>11</v>
      </c>
      <c r="C10449">
        <v>38874</v>
      </c>
      <c r="D10449">
        <v>1</v>
      </c>
      <c r="E10449" s="1">
        <v>44923</v>
      </c>
      <c r="F10449">
        <f t="shared" si="163"/>
        <v>160.56</v>
      </c>
      <c r="J10449" s="34" t="s">
        <v>2316</v>
      </c>
      <c r="K10449" s="36">
        <v>78.459999999999994</v>
      </c>
    </row>
    <row r="10450" spans="1:11" x14ac:dyDescent="0.25">
      <c r="A10450" t="s">
        <v>10459</v>
      </c>
      <c r="B10450" t="s">
        <v>17</v>
      </c>
      <c r="C10450">
        <v>40666</v>
      </c>
      <c r="D10450">
        <v>1</v>
      </c>
      <c r="E10450" s="1">
        <v>44619</v>
      </c>
      <c r="F10450">
        <f t="shared" si="163"/>
        <v>112.53</v>
      </c>
      <c r="J10450" s="34" t="s">
        <v>6516</v>
      </c>
      <c r="K10450" s="36">
        <v>75.180000000000007</v>
      </c>
    </row>
    <row r="10451" spans="1:11" x14ac:dyDescent="0.25">
      <c r="A10451" t="s">
        <v>10460</v>
      </c>
      <c r="B10451" t="s">
        <v>11</v>
      </c>
      <c r="C10451">
        <v>41260</v>
      </c>
      <c r="D10451">
        <v>1</v>
      </c>
      <c r="E10451" s="1">
        <v>44630</v>
      </c>
      <c r="F10451">
        <f t="shared" si="163"/>
        <v>79.27</v>
      </c>
      <c r="J10451" s="34" t="s">
        <v>4351</v>
      </c>
      <c r="K10451" s="36">
        <v>34.01</v>
      </c>
    </row>
    <row r="10452" spans="1:11" x14ac:dyDescent="0.25">
      <c r="A10452" t="s">
        <v>10461</v>
      </c>
      <c r="B10452" t="s">
        <v>8</v>
      </c>
      <c r="C10452">
        <v>149228</v>
      </c>
      <c r="D10452">
        <v>2</v>
      </c>
      <c r="E10452" s="1">
        <v>44874</v>
      </c>
      <c r="F10452">
        <f t="shared" si="163"/>
        <v>81.040000000000006</v>
      </c>
      <c r="J10452" s="34" t="s">
        <v>10129</v>
      </c>
      <c r="K10452" s="36">
        <v>164.45</v>
      </c>
    </row>
    <row r="10453" spans="1:11" x14ac:dyDescent="0.25">
      <c r="A10453" t="s">
        <v>10462</v>
      </c>
      <c r="B10453" t="s">
        <v>6</v>
      </c>
      <c r="C10453">
        <v>72983</v>
      </c>
      <c r="D10453">
        <v>2</v>
      </c>
      <c r="E10453" s="1">
        <v>44620</v>
      </c>
      <c r="F10453">
        <f t="shared" si="163"/>
        <v>495.67</v>
      </c>
      <c r="J10453" s="34" t="s">
        <v>3786</v>
      </c>
      <c r="K10453" s="36">
        <v>93.97</v>
      </c>
    </row>
    <row r="10454" spans="1:11" x14ac:dyDescent="0.25">
      <c r="A10454" t="s">
        <v>10463</v>
      </c>
      <c r="B10454" t="s">
        <v>8</v>
      </c>
      <c r="C10454">
        <v>145494</v>
      </c>
      <c r="D10454">
        <v>2</v>
      </c>
      <c r="E10454" s="1">
        <v>44861</v>
      </c>
      <c r="F10454">
        <f t="shared" si="163"/>
        <v>110.97</v>
      </c>
      <c r="J10454" s="34" t="s">
        <v>5184</v>
      </c>
      <c r="K10454" s="36">
        <v>110.54</v>
      </c>
    </row>
    <row r="10455" spans="1:11" x14ac:dyDescent="0.25">
      <c r="A10455" t="s">
        <v>10464</v>
      </c>
      <c r="B10455" t="s">
        <v>8</v>
      </c>
      <c r="C10455">
        <v>110744</v>
      </c>
      <c r="D10455">
        <v>2</v>
      </c>
      <c r="E10455" s="1">
        <v>44684</v>
      </c>
      <c r="F10455">
        <f t="shared" si="163"/>
        <v>550.36</v>
      </c>
      <c r="J10455" s="34" t="s">
        <v>4685</v>
      </c>
      <c r="K10455" s="36">
        <v>299.54000000000002</v>
      </c>
    </row>
    <row r="10456" spans="1:11" x14ac:dyDescent="0.25">
      <c r="A10456" t="s">
        <v>10465</v>
      </c>
      <c r="B10456" t="s">
        <v>11</v>
      </c>
      <c r="C10456">
        <v>64244</v>
      </c>
      <c r="D10456">
        <v>1</v>
      </c>
      <c r="E10456" s="1">
        <v>44805</v>
      </c>
      <c r="F10456">
        <f t="shared" si="163"/>
        <v>206.73</v>
      </c>
      <c r="J10456" s="34" t="s">
        <v>2694</v>
      </c>
      <c r="K10456" s="36">
        <v>624.78</v>
      </c>
    </row>
    <row r="10457" spans="1:11" x14ac:dyDescent="0.25">
      <c r="A10457" t="s">
        <v>10466</v>
      </c>
      <c r="B10457" t="s">
        <v>11</v>
      </c>
      <c r="C10457">
        <v>40837</v>
      </c>
      <c r="D10457">
        <v>1</v>
      </c>
      <c r="E10457" s="1">
        <v>44868</v>
      </c>
      <c r="F10457">
        <f t="shared" si="163"/>
        <v>53.46</v>
      </c>
      <c r="J10457" s="34" t="s">
        <v>3188</v>
      </c>
      <c r="K10457" s="36">
        <v>12.02</v>
      </c>
    </row>
    <row r="10458" spans="1:11" x14ac:dyDescent="0.25">
      <c r="A10458" t="s">
        <v>10467</v>
      </c>
      <c r="B10458" t="s">
        <v>11</v>
      </c>
      <c r="C10458">
        <v>24139</v>
      </c>
      <c r="D10458">
        <v>1</v>
      </c>
      <c r="E10458" s="1">
        <v>44570</v>
      </c>
      <c r="F10458">
        <f t="shared" si="163"/>
        <v>21.83</v>
      </c>
      <c r="J10458" s="34" t="s">
        <v>5659</v>
      </c>
      <c r="K10458" s="36">
        <v>21.63</v>
      </c>
    </row>
    <row r="10459" spans="1:11" x14ac:dyDescent="0.25">
      <c r="A10459" t="s">
        <v>10468</v>
      </c>
      <c r="B10459" t="s">
        <v>17</v>
      </c>
      <c r="C10459">
        <v>66520</v>
      </c>
      <c r="D10459">
        <v>1</v>
      </c>
      <c r="E10459" s="1">
        <v>44872</v>
      </c>
      <c r="F10459">
        <f t="shared" si="163"/>
        <v>351.48</v>
      </c>
      <c r="J10459" s="34" t="s">
        <v>1885</v>
      </c>
      <c r="K10459" s="36">
        <v>103.37</v>
      </c>
    </row>
    <row r="10460" spans="1:11" x14ac:dyDescent="0.25">
      <c r="A10460" t="s">
        <v>10469</v>
      </c>
      <c r="B10460" t="s">
        <v>8</v>
      </c>
      <c r="C10460">
        <v>114055</v>
      </c>
      <c r="D10460">
        <v>2</v>
      </c>
      <c r="E10460" s="1">
        <v>44733</v>
      </c>
      <c r="F10460">
        <f t="shared" si="163"/>
        <v>94.82</v>
      </c>
      <c r="J10460" s="34" t="s">
        <v>10700</v>
      </c>
      <c r="K10460" s="36">
        <v>75.180000000000007</v>
      </c>
    </row>
    <row r="10461" spans="1:11" x14ac:dyDescent="0.25">
      <c r="A10461" t="s">
        <v>10470</v>
      </c>
      <c r="B10461" t="s">
        <v>8</v>
      </c>
      <c r="C10461">
        <v>51040</v>
      </c>
      <c r="D10461">
        <v>2</v>
      </c>
      <c r="E10461" s="1">
        <v>44649</v>
      </c>
      <c r="F10461">
        <f t="shared" si="163"/>
        <v>39.93</v>
      </c>
      <c r="J10461" s="34" t="s">
        <v>3387</v>
      </c>
      <c r="K10461" s="36">
        <v>179.3</v>
      </c>
    </row>
    <row r="10462" spans="1:11" x14ac:dyDescent="0.25">
      <c r="A10462" t="s">
        <v>10471</v>
      </c>
      <c r="B10462" t="s">
        <v>6</v>
      </c>
      <c r="C10462">
        <v>77349</v>
      </c>
      <c r="D10462">
        <v>2</v>
      </c>
      <c r="E10462" s="1">
        <v>44635</v>
      </c>
      <c r="F10462">
        <f t="shared" si="163"/>
        <v>124.51</v>
      </c>
      <c r="J10462" s="34" t="s">
        <v>3443</v>
      </c>
      <c r="K10462" s="36">
        <v>103.37</v>
      </c>
    </row>
    <row r="10463" spans="1:11" x14ac:dyDescent="0.25">
      <c r="A10463" t="s">
        <v>10472</v>
      </c>
      <c r="B10463" t="s">
        <v>6</v>
      </c>
      <c r="C10463">
        <v>138929</v>
      </c>
      <c r="D10463">
        <v>2</v>
      </c>
      <c r="E10463" s="1">
        <v>44838</v>
      </c>
      <c r="F10463">
        <f t="shared" si="163"/>
        <v>86.51</v>
      </c>
      <c r="J10463" s="34" t="s">
        <v>1492</v>
      </c>
      <c r="K10463" s="36">
        <v>61.08</v>
      </c>
    </row>
    <row r="10464" spans="1:11" x14ac:dyDescent="0.25">
      <c r="A10464" t="s">
        <v>10473</v>
      </c>
      <c r="B10464" t="s">
        <v>6</v>
      </c>
      <c r="C10464">
        <v>76105</v>
      </c>
      <c r="D10464">
        <v>2</v>
      </c>
      <c r="E10464" s="1">
        <v>44608</v>
      </c>
      <c r="F10464">
        <f t="shared" si="163"/>
        <v>10.57</v>
      </c>
      <c r="J10464" s="34" t="s">
        <v>5255</v>
      </c>
      <c r="K10464" s="36">
        <v>27.02</v>
      </c>
    </row>
    <row r="10465" spans="1:11" x14ac:dyDescent="0.25">
      <c r="A10465" t="s">
        <v>10474</v>
      </c>
      <c r="B10465" t="s">
        <v>6</v>
      </c>
      <c r="C10465">
        <v>76331</v>
      </c>
      <c r="D10465">
        <v>2</v>
      </c>
      <c r="E10465" s="1">
        <v>44594</v>
      </c>
      <c r="F10465">
        <f t="shared" si="163"/>
        <v>677.69</v>
      </c>
      <c r="J10465" s="34" t="s">
        <v>4667</v>
      </c>
      <c r="K10465" s="36">
        <v>11.75</v>
      </c>
    </row>
    <row r="10466" spans="1:11" x14ac:dyDescent="0.25">
      <c r="A10466" t="s">
        <v>10475</v>
      </c>
      <c r="B10466" t="s">
        <v>11</v>
      </c>
      <c r="C10466">
        <v>36274</v>
      </c>
      <c r="D10466">
        <v>1</v>
      </c>
      <c r="E10466" s="1">
        <v>44617</v>
      </c>
      <c r="F10466">
        <f t="shared" si="163"/>
        <v>10.34</v>
      </c>
      <c r="J10466" s="34" t="s">
        <v>9487</v>
      </c>
      <c r="K10466" s="36">
        <v>25.23</v>
      </c>
    </row>
    <row r="10467" spans="1:11" x14ac:dyDescent="0.25">
      <c r="A10467" t="s">
        <v>10476</v>
      </c>
      <c r="B10467" t="s">
        <v>8</v>
      </c>
      <c r="C10467">
        <v>47306</v>
      </c>
      <c r="D10467">
        <v>2</v>
      </c>
      <c r="E10467" s="1">
        <v>44725</v>
      </c>
      <c r="F10467">
        <f t="shared" si="163"/>
        <v>9.0500000000000007</v>
      </c>
      <c r="J10467" s="34" t="s">
        <v>335</v>
      </c>
      <c r="K10467" s="36">
        <v>308.22000000000003</v>
      </c>
    </row>
    <row r="10468" spans="1:11" x14ac:dyDescent="0.25">
      <c r="A10468" t="s">
        <v>10477</v>
      </c>
      <c r="B10468" t="s">
        <v>11</v>
      </c>
      <c r="C10468">
        <v>34582</v>
      </c>
      <c r="D10468">
        <v>1</v>
      </c>
      <c r="E10468" s="1">
        <v>44670</v>
      </c>
      <c r="F10468">
        <f t="shared" si="163"/>
        <v>19.48</v>
      </c>
      <c r="J10468" s="34" t="s">
        <v>692</v>
      </c>
      <c r="K10468" s="36">
        <v>83.4</v>
      </c>
    </row>
    <row r="10469" spans="1:11" x14ac:dyDescent="0.25">
      <c r="A10469" t="s">
        <v>10478</v>
      </c>
      <c r="B10469" t="s">
        <v>8</v>
      </c>
      <c r="C10469">
        <v>131649</v>
      </c>
      <c r="D10469">
        <v>2</v>
      </c>
      <c r="E10469" s="1">
        <v>44803</v>
      </c>
      <c r="F10469">
        <f t="shared" si="163"/>
        <v>10.57</v>
      </c>
      <c r="J10469" s="34" t="s">
        <v>2980</v>
      </c>
      <c r="K10469" s="36">
        <v>103.37</v>
      </c>
    </row>
    <row r="10470" spans="1:11" x14ac:dyDescent="0.25">
      <c r="A10470" t="s">
        <v>10479</v>
      </c>
      <c r="B10470" t="s">
        <v>8</v>
      </c>
      <c r="C10470">
        <v>93244</v>
      </c>
      <c r="D10470">
        <v>2</v>
      </c>
      <c r="E10470" s="1">
        <v>44657</v>
      </c>
      <c r="F10470">
        <f t="shared" si="163"/>
        <v>48.57</v>
      </c>
      <c r="J10470" s="34" t="s">
        <v>1921</v>
      </c>
      <c r="K10470" s="36">
        <v>22.83</v>
      </c>
    </row>
    <row r="10471" spans="1:11" x14ac:dyDescent="0.25">
      <c r="A10471" t="s">
        <v>10480</v>
      </c>
      <c r="B10471" t="s">
        <v>13</v>
      </c>
      <c r="C10471">
        <v>149705</v>
      </c>
      <c r="D10471">
        <v>2</v>
      </c>
      <c r="E10471" s="1">
        <v>44882</v>
      </c>
      <c r="F10471">
        <f t="shared" si="163"/>
        <v>390.04</v>
      </c>
      <c r="J10471" s="34" t="s">
        <v>7671</v>
      </c>
      <c r="K10471" s="36">
        <v>42.29</v>
      </c>
    </row>
    <row r="10472" spans="1:11" x14ac:dyDescent="0.25">
      <c r="A10472" t="s">
        <v>10481</v>
      </c>
      <c r="B10472" t="s">
        <v>11</v>
      </c>
      <c r="C10472">
        <v>35203</v>
      </c>
      <c r="D10472">
        <v>1</v>
      </c>
      <c r="E10472" s="1">
        <v>44577</v>
      </c>
      <c r="F10472" t="str">
        <f t="shared" si="163"/>
        <v>NULL</v>
      </c>
      <c r="J10472" s="34" t="s">
        <v>1952</v>
      </c>
      <c r="K10472" s="36">
        <v>61.08</v>
      </c>
    </row>
    <row r="10473" spans="1:11" x14ac:dyDescent="0.25">
      <c r="A10473" t="s">
        <v>10482</v>
      </c>
      <c r="B10473" t="s">
        <v>6</v>
      </c>
      <c r="C10473">
        <v>77371</v>
      </c>
      <c r="D10473">
        <v>2</v>
      </c>
      <c r="E10473" s="1">
        <v>44643</v>
      </c>
      <c r="F10473">
        <f t="shared" si="163"/>
        <v>17.62</v>
      </c>
      <c r="J10473" s="34" t="s">
        <v>10959</v>
      </c>
      <c r="K10473" s="36">
        <v>181.82</v>
      </c>
    </row>
    <row r="10474" spans="1:11" x14ac:dyDescent="0.25">
      <c r="A10474" t="s">
        <v>10483</v>
      </c>
      <c r="B10474" t="s">
        <v>6</v>
      </c>
      <c r="C10474">
        <v>73800</v>
      </c>
      <c r="D10474">
        <v>2</v>
      </c>
      <c r="E10474" s="1">
        <v>44578</v>
      </c>
      <c r="F10474">
        <f t="shared" si="163"/>
        <v>106.17</v>
      </c>
      <c r="J10474" s="34" t="s">
        <v>604</v>
      </c>
      <c r="K10474" s="36">
        <v>7.05</v>
      </c>
    </row>
    <row r="10475" spans="1:11" x14ac:dyDescent="0.25">
      <c r="A10475" t="s">
        <v>10484</v>
      </c>
      <c r="B10475" t="s">
        <v>11</v>
      </c>
      <c r="C10475">
        <v>75381</v>
      </c>
      <c r="D10475">
        <v>1</v>
      </c>
      <c r="E10475" s="1">
        <v>44855</v>
      </c>
      <c r="F10475">
        <f t="shared" si="163"/>
        <v>84.32</v>
      </c>
      <c r="J10475" s="34" t="s">
        <v>2726</v>
      </c>
      <c r="K10475" s="36">
        <v>52.99</v>
      </c>
    </row>
    <row r="10476" spans="1:11" x14ac:dyDescent="0.25">
      <c r="A10476" t="s">
        <v>10485</v>
      </c>
      <c r="B10476" t="s">
        <v>6</v>
      </c>
      <c r="C10476">
        <v>110737</v>
      </c>
      <c r="D10476">
        <v>2</v>
      </c>
      <c r="E10476" s="1">
        <v>44876</v>
      </c>
      <c r="F10476">
        <f t="shared" si="163"/>
        <v>28.84</v>
      </c>
      <c r="J10476" s="34" t="s">
        <v>5556</v>
      </c>
      <c r="K10476" s="36">
        <v>195.71</v>
      </c>
    </row>
    <row r="10477" spans="1:11" x14ac:dyDescent="0.25">
      <c r="A10477" t="s">
        <v>10486</v>
      </c>
      <c r="B10477" t="s">
        <v>8</v>
      </c>
      <c r="C10477">
        <v>52338</v>
      </c>
      <c r="D10477">
        <v>2</v>
      </c>
      <c r="E10477" s="1">
        <v>44874</v>
      </c>
      <c r="F10477">
        <f t="shared" si="163"/>
        <v>10.42</v>
      </c>
      <c r="J10477" s="34" t="s">
        <v>8372</v>
      </c>
      <c r="K10477" s="36">
        <v>40.479999999999997</v>
      </c>
    </row>
    <row r="10478" spans="1:11" x14ac:dyDescent="0.25">
      <c r="A10478" t="s">
        <v>10487</v>
      </c>
      <c r="B10478" t="s">
        <v>8</v>
      </c>
      <c r="C10478">
        <v>73933</v>
      </c>
      <c r="D10478">
        <v>2</v>
      </c>
      <c r="E10478" s="1">
        <v>44769</v>
      </c>
      <c r="F10478">
        <f t="shared" si="163"/>
        <v>10.57</v>
      </c>
      <c r="J10478" s="34" t="s">
        <v>7662</v>
      </c>
      <c r="K10478" s="36">
        <v>75.180000000000007</v>
      </c>
    </row>
    <row r="10479" spans="1:11" x14ac:dyDescent="0.25">
      <c r="A10479" t="s">
        <v>10488</v>
      </c>
      <c r="B10479" t="s">
        <v>8</v>
      </c>
      <c r="C10479">
        <v>42912</v>
      </c>
      <c r="D10479">
        <v>2</v>
      </c>
      <c r="E10479" s="1">
        <v>44704</v>
      </c>
      <c r="F10479">
        <f t="shared" si="163"/>
        <v>742.69</v>
      </c>
      <c r="J10479" s="34" t="s">
        <v>6733</v>
      </c>
      <c r="K10479" s="36">
        <v>117.47</v>
      </c>
    </row>
    <row r="10480" spans="1:11" x14ac:dyDescent="0.25">
      <c r="A10480" t="s">
        <v>10489</v>
      </c>
      <c r="B10480" t="s">
        <v>40</v>
      </c>
      <c r="C10480">
        <v>59919</v>
      </c>
      <c r="D10480">
        <v>1</v>
      </c>
      <c r="E10480" s="1">
        <v>44825</v>
      </c>
      <c r="F10480">
        <f t="shared" si="163"/>
        <v>298.89</v>
      </c>
      <c r="J10480" s="34" t="s">
        <v>1881</v>
      </c>
      <c r="K10480" s="36">
        <v>92.79</v>
      </c>
    </row>
    <row r="10481" spans="1:11" x14ac:dyDescent="0.25">
      <c r="A10481" t="s">
        <v>10490</v>
      </c>
      <c r="B10481" t="s">
        <v>40</v>
      </c>
      <c r="C10481">
        <v>70721</v>
      </c>
      <c r="D10481">
        <v>1</v>
      </c>
      <c r="E10481" s="1">
        <v>44841</v>
      </c>
      <c r="F10481">
        <f t="shared" si="163"/>
        <v>76.53</v>
      </c>
      <c r="J10481" s="34" t="s">
        <v>6848</v>
      </c>
      <c r="K10481" s="36">
        <v>42.29</v>
      </c>
    </row>
    <row r="10482" spans="1:11" x14ac:dyDescent="0.25">
      <c r="A10482" t="s">
        <v>10491</v>
      </c>
      <c r="B10482" t="s">
        <v>6</v>
      </c>
      <c r="C10482">
        <v>138569</v>
      </c>
      <c r="D10482">
        <v>2</v>
      </c>
      <c r="E10482" s="1">
        <v>44827</v>
      </c>
      <c r="F10482">
        <f t="shared" si="163"/>
        <v>155.22</v>
      </c>
      <c r="J10482" s="34" t="s">
        <v>8243</v>
      </c>
      <c r="K10482" s="36">
        <v>93.55</v>
      </c>
    </row>
    <row r="10483" spans="1:11" x14ac:dyDescent="0.25">
      <c r="A10483" t="s">
        <v>10492</v>
      </c>
      <c r="B10483" t="s">
        <v>6</v>
      </c>
      <c r="C10483">
        <v>125979</v>
      </c>
      <c r="D10483">
        <v>2</v>
      </c>
      <c r="E10483" s="1">
        <v>44757</v>
      </c>
      <c r="F10483">
        <f t="shared" si="163"/>
        <v>185.6</v>
      </c>
      <c r="J10483" s="34" t="s">
        <v>7097</v>
      </c>
      <c r="K10483" s="36">
        <v>65.06</v>
      </c>
    </row>
    <row r="10484" spans="1:11" x14ac:dyDescent="0.25">
      <c r="A10484" t="s">
        <v>10493</v>
      </c>
      <c r="B10484" t="s">
        <v>17</v>
      </c>
      <c r="C10484">
        <v>26879</v>
      </c>
      <c r="D10484">
        <v>1</v>
      </c>
      <c r="E10484" s="1">
        <v>44866</v>
      </c>
      <c r="F10484" t="str">
        <f t="shared" si="163"/>
        <v>NULL</v>
      </c>
      <c r="J10484" s="34" t="s">
        <v>10692</v>
      </c>
      <c r="K10484" s="36">
        <v>78.98</v>
      </c>
    </row>
    <row r="10485" spans="1:11" x14ac:dyDescent="0.25">
      <c r="A10485" t="s">
        <v>10494</v>
      </c>
      <c r="B10485" t="s">
        <v>17</v>
      </c>
      <c r="C10485">
        <v>27464</v>
      </c>
      <c r="D10485">
        <v>1</v>
      </c>
      <c r="E10485" s="1">
        <v>44683</v>
      </c>
      <c r="F10485">
        <f t="shared" si="163"/>
        <v>3668.55</v>
      </c>
      <c r="J10485" s="34" t="s">
        <v>7967</v>
      </c>
      <c r="K10485" s="36">
        <v>10.72</v>
      </c>
    </row>
    <row r="10486" spans="1:11" x14ac:dyDescent="0.25">
      <c r="A10486" t="s">
        <v>10495</v>
      </c>
      <c r="B10486" t="s">
        <v>11</v>
      </c>
      <c r="C10486">
        <v>34381</v>
      </c>
      <c r="D10486">
        <v>1</v>
      </c>
      <c r="E10486" s="1">
        <v>44803</v>
      </c>
      <c r="F10486">
        <f t="shared" si="163"/>
        <v>11.78</v>
      </c>
      <c r="J10486" s="34" t="s">
        <v>1745</v>
      </c>
      <c r="K10486" s="36">
        <v>249.01</v>
      </c>
    </row>
    <row r="10487" spans="1:11" x14ac:dyDescent="0.25">
      <c r="A10487" t="s">
        <v>10496</v>
      </c>
      <c r="B10487" t="s">
        <v>8</v>
      </c>
      <c r="C10487">
        <v>126177</v>
      </c>
      <c r="D10487">
        <v>2</v>
      </c>
      <c r="E10487" s="1">
        <v>44818</v>
      </c>
      <c r="F10487">
        <f t="shared" si="163"/>
        <v>75.180000000000007</v>
      </c>
      <c r="J10487" s="34" t="s">
        <v>3982</v>
      </c>
      <c r="K10487" s="36">
        <v>75.180000000000007</v>
      </c>
    </row>
    <row r="10488" spans="1:11" x14ac:dyDescent="0.25">
      <c r="A10488" t="s">
        <v>10497</v>
      </c>
      <c r="B10488" t="s">
        <v>17</v>
      </c>
      <c r="C10488">
        <v>21822</v>
      </c>
      <c r="D10488">
        <v>1</v>
      </c>
      <c r="E10488" s="1">
        <v>44573</v>
      </c>
      <c r="F10488">
        <f t="shared" si="163"/>
        <v>67.709999999999994</v>
      </c>
      <c r="J10488" s="34" t="s">
        <v>7717</v>
      </c>
      <c r="K10488" s="36">
        <v>204.74</v>
      </c>
    </row>
    <row r="10489" spans="1:11" x14ac:dyDescent="0.25">
      <c r="A10489" t="s">
        <v>10498</v>
      </c>
      <c r="B10489" t="s">
        <v>8</v>
      </c>
      <c r="C10489">
        <v>121964</v>
      </c>
      <c r="D10489">
        <v>2</v>
      </c>
      <c r="E10489" s="1">
        <v>44742</v>
      </c>
      <c r="F10489">
        <f t="shared" si="163"/>
        <v>242.34</v>
      </c>
      <c r="J10489" s="34" t="s">
        <v>8725</v>
      </c>
      <c r="K10489" s="36">
        <v>605.54999999999995</v>
      </c>
    </row>
    <row r="10490" spans="1:11" x14ac:dyDescent="0.25">
      <c r="A10490" t="s">
        <v>10499</v>
      </c>
      <c r="B10490" t="s">
        <v>11</v>
      </c>
      <c r="C10490">
        <v>38522</v>
      </c>
      <c r="D10490">
        <v>1</v>
      </c>
      <c r="E10490" s="1">
        <v>44587</v>
      </c>
      <c r="F10490">
        <f t="shared" si="163"/>
        <v>98.78</v>
      </c>
      <c r="J10490" s="34" t="s">
        <v>2038</v>
      </c>
      <c r="K10490" s="36">
        <v>12.02</v>
      </c>
    </row>
    <row r="10491" spans="1:11" x14ac:dyDescent="0.25">
      <c r="A10491" t="s">
        <v>10500</v>
      </c>
      <c r="B10491" t="s">
        <v>11</v>
      </c>
      <c r="C10491">
        <v>38186</v>
      </c>
      <c r="D10491">
        <v>1</v>
      </c>
      <c r="E10491" s="1">
        <v>44580</v>
      </c>
      <c r="F10491">
        <f t="shared" si="163"/>
        <v>102.61</v>
      </c>
      <c r="J10491" s="34" t="s">
        <v>4164</v>
      </c>
      <c r="K10491" s="36">
        <v>56.39</v>
      </c>
    </row>
    <row r="10492" spans="1:11" x14ac:dyDescent="0.25">
      <c r="A10492" t="s">
        <v>10501</v>
      </c>
      <c r="B10492" t="s">
        <v>6</v>
      </c>
      <c r="C10492">
        <v>79334</v>
      </c>
      <c r="D10492">
        <v>2</v>
      </c>
      <c r="E10492" s="1">
        <v>44606</v>
      </c>
      <c r="F10492">
        <f t="shared" si="163"/>
        <v>89.2</v>
      </c>
      <c r="J10492" s="34" t="s">
        <v>3100</v>
      </c>
      <c r="K10492" s="36">
        <v>93.97</v>
      </c>
    </row>
    <row r="10493" spans="1:11" x14ac:dyDescent="0.25">
      <c r="A10493" t="s">
        <v>10502</v>
      </c>
      <c r="B10493" t="s">
        <v>6</v>
      </c>
      <c r="C10493">
        <v>110845</v>
      </c>
      <c r="D10493">
        <v>2</v>
      </c>
      <c r="E10493" s="1">
        <v>44699</v>
      </c>
      <c r="F10493">
        <f t="shared" si="163"/>
        <v>124.51</v>
      </c>
      <c r="J10493" s="34" t="s">
        <v>7198</v>
      </c>
      <c r="K10493" s="36">
        <v>725.71</v>
      </c>
    </row>
    <row r="10494" spans="1:11" x14ac:dyDescent="0.25">
      <c r="A10494" t="s">
        <v>10503</v>
      </c>
      <c r="B10494" t="s">
        <v>17</v>
      </c>
      <c r="C10494">
        <v>20767</v>
      </c>
      <c r="D10494">
        <v>1</v>
      </c>
      <c r="E10494" s="1">
        <v>44810</v>
      </c>
      <c r="F10494">
        <f t="shared" si="163"/>
        <v>34.15</v>
      </c>
      <c r="J10494" s="34" t="s">
        <v>1106</v>
      </c>
      <c r="K10494" s="36">
        <v>31.24</v>
      </c>
    </row>
    <row r="10495" spans="1:11" x14ac:dyDescent="0.25">
      <c r="A10495" t="s">
        <v>10504</v>
      </c>
      <c r="B10495" t="s">
        <v>11</v>
      </c>
      <c r="C10495">
        <v>28484</v>
      </c>
      <c r="D10495">
        <v>1</v>
      </c>
      <c r="E10495" s="1">
        <v>44622</v>
      </c>
      <c r="F10495">
        <f t="shared" si="163"/>
        <v>33.31</v>
      </c>
      <c r="J10495" s="34" t="s">
        <v>8144</v>
      </c>
      <c r="K10495" s="36">
        <v>12.02</v>
      </c>
    </row>
    <row r="10496" spans="1:11" x14ac:dyDescent="0.25">
      <c r="A10496" t="s">
        <v>10505</v>
      </c>
      <c r="B10496" t="s">
        <v>8</v>
      </c>
      <c r="C10496">
        <v>67477</v>
      </c>
      <c r="D10496">
        <v>2</v>
      </c>
      <c r="E10496" s="1">
        <v>44755</v>
      </c>
      <c r="F10496">
        <f t="shared" si="163"/>
        <v>328.1</v>
      </c>
      <c r="J10496" s="34" t="s">
        <v>6083</v>
      </c>
      <c r="K10496" s="36">
        <v>61.08</v>
      </c>
    </row>
    <row r="10497" spans="1:11" x14ac:dyDescent="0.25">
      <c r="A10497" t="s">
        <v>10506</v>
      </c>
      <c r="B10497" t="s">
        <v>6</v>
      </c>
      <c r="C10497">
        <v>150841</v>
      </c>
      <c r="D10497">
        <v>2</v>
      </c>
      <c r="E10497" s="1">
        <v>44914</v>
      </c>
      <c r="F10497">
        <f t="shared" si="163"/>
        <v>174.79</v>
      </c>
      <c r="J10497" s="34" t="s">
        <v>6713</v>
      </c>
      <c r="K10497" s="36">
        <v>10.57</v>
      </c>
    </row>
    <row r="10498" spans="1:11" x14ac:dyDescent="0.25">
      <c r="A10498" t="s">
        <v>10507</v>
      </c>
      <c r="B10498" t="s">
        <v>6</v>
      </c>
      <c r="C10498">
        <v>138349</v>
      </c>
      <c r="D10498">
        <v>2</v>
      </c>
      <c r="E10498" s="1">
        <v>44915</v>
      </c>
      <c r="F10498">
        <f t="shared" ref="F10498:F10561" si="164">VLOOKUP(A10498,$J$1:$K$11016,2,FALSE)</f>
        <v>134.71</v>
      </c>
      <c r="J10498" s="34" t="s">
        <v>477</v>
      </c>
      <c r="K10498" s="36">
        <v>279.95</v>
      </c>
    </row>
    <row r="10499" spans="1:11" x14ac:dyDescent="0.25">
      <c r="A10499" t="s">
        <v>10508</v>
      </c>
      <c r="B10499" t="s">
        <v>13</v>
      </c>
      <c r="C10499">
        <v>147160</v>
      </c>
      <c r="D10499">
        <v>2</v>
      </c>
      <c r="E10499" s="1">
        <v>44881</v>
      </c>
      <c r="F10499">
        <f t="shared" si="164"/>
        <v>127.36</v>
      </c>
      <c r="J10499" s="34" t="s">
        <v>6618</v>
      </c>
      <c r="K10499" s="36">
        <v>24.03</v>
      </c>
    </row>
    <row r="10500" spans="1:11" x14ac:dyDescent="0.25">
      <c r="A10500" t="s">
        <v>10509</v>
      </c>
      <c r="B10500" t="s">
        <v>13</v>
      </c>
      <c r="C10500">
        <v>150784</v>
      </c>
      <c r="D10500">
        <v>2</v>
      </c>
      <c r="E10500" s="1">
        <v>44904</v>
      </c>
      <c r="F10500">
        <f t="shared" si="164"/>
        <v>104.12</v>
      </c>
      <c r="J10500" s="34" t="s">
        <v>6985</v>
      </c>
      <c r="K10500" s="36">
        <v>24.03</v>
      </c>
    </row>
    <row r="10501" spans="1:11" x14ac:dyDescent="0.25">
      <c r="A10501" t="s">
        <v>10510</v>
      </c>
      <c r="B10501" t="s">
        <v>6</v>
      </c>
      <c r="C10501">
        <v>110845</v>
      </c>
      <c r="D10501">
        <v>2</v>
      </c>
      <c r="E10501" s="1">
        <v>44683</v>
      </c>
      <c r="F10501">
        <f t="shared" si="164"/>
        <v>104.67</v>
      </c>
      <c r="J10501" s="34" t="s">
        <v>2940</v>
      </c>
      <c r="K10501" s="36">
        <v>613.07000000000005</v>
      </c>
    </row>
    <row r="10502" spans="1:11" x14ac:dyDescent="0.25">
      <c r="A10502" t="s">
        <v>10511</v>
      </c>
      <c r="B10502" t="s">
        <v>8</v>
      </c>
      <c r="C10502">
        <v>131144</v>
      </c>
      <c r="D10502">
        <v>2</v>
      </c>
      <c r="E10502" s="1">
        <v>44820</v>
      </c>
      <c r="F10502">
        <f t="shared" si="164"/>
        <v>56.39</v>
      </c>
      <c r="J10502" s="34" t="s">
        <v>2143</v>
      </c>
      <c r="K10502" s="36">
        <v>373.17</v>
      </c>
    </row>
    <row r="10503" spans="1:11" x14ac:dyDescent="0.25">
      <c r="A10503" t="s">
        <v>10512</v>
      </c>
      <c r="B10503" t="s">
        <v>17</v>
      </c>
      <c r="C10503">
        <v>28898</v>
      </c>
      <c r="D10503">
        <v>1</v>
      </c>
      <c r="E10503" s="1">
        <v>44581</v>
      </c>
      <c r="F10503">
        <f t="shared" si="164"/>
        <v>32.15</v>
      </c>
      <c r="J10503" s="34" t="s">
        <v>429</v>
      </c>
      <c r="K10503" s="36">
        <v>75.180000000000007</v>
      </c>
    </row>
    <row r="10504" spans="1:11" x14ac:dyDescent="0.25">
      <c r="A10504" t="s">
        <v>10513</v>
      </c>
      <c r="B10504" t="s">
        <v>17</v>
      </c>
      <c r="C10504">
        <v>46006</v>
      </c>
      <c r="D10504">
        <v>1</v>
      </c>
      <c r="E10504" s="1">
        <v>44798</v>
      </c>
      <c r="F10504">
        <f t="shared" si="164"/>
        <v>174.28</v>
      </c>
      <c r="J10504" s="34" t="s">
        <v>9041</v>
      </c>
      <c r="K10504" s="36">
        <v>248.13</v>
      </c>
    </row>
    <row r="10505" spans="1:11" x14ac:dyDescent="0.25">
      <c r="A10505" t="s">
        <v>10514</v>
      </c>
      <c r="B10505" t="s">
        <v>6</v>
      </c>
      <c r="C10505">
        <v>89316</v>
      </c>
      <c r="D10505">
        <v>2</v>
      </c>
      <c r="E10505" s="1">
        <v>44761</v>
      </c>
      <c r="F10505">
        <f t="shared" si="164"/>
        <v>370.7</v>
      </c>
      <c r="J10505" s="34" t="s">
        <v>2056</v>
      </c>
      <c r="K10505" s="36">
        <v>105.36</v>
      </c>
    </row>
    <row r="10506" spans="1:11" x14ac:dyDescent="0.25">
      <c r="A10506" t="s">
        <v>10515</v>
      </c>
      <c r="B10506" t="s">
        <v>6</v>
      </c>
      <c r="C10506">
        <v>74481</v>
      </c>
      <c r="D10506">
        <v>2</v>
      </c>
      <c r="E10506" s="1">
        <v>44593</v>
      </c>
      <c r="F10506">
        <f t="shared" si="164"/>
        <v>124.51</v>
      </c>
      <c r="J10506" s="34" t="s">
        <v>6030</v>
      </c>
      <c r="K10506" s="36">
        <v>542.5</v>
      </c>
    </row>
    <row r="10507" spans="1:11" x14ac:dyDescent="0.25">
      <c r="A10507" t="s">
        <v>10516</v>
      </c>
      <c r="B10507" t="s">
        <v>6</v>
      </c>
      <c r="C10507">
        <v>89853</v>
      </c>
      <c r="D10507">
        <v>2</v>
      </c>
      <c r="E10507" s="1">
        <v>44777</v>
      </c>
      <c r="F10507">
        <f t="shared" si="164"/>
        <v>17.62</v>
      </c>
      <c r="J10507" s="34" t="s">
        <v>9771</v>
      </c>
      <c r="K10507" s="36">
        <v>500.47</v>
      </c>
    </row>
    <row r="10508" spans="1:11" x14ac:dyDescent="0.25">
      <c r="A10508" t="s">
        <v>10517</v>
      </c>
      <c r="B10508" t="s">
        <v>6</v>
      </c>
      <c r="C10508">
        <v>148489</v>
      </c>
      <c r="D10508">
        <v>2</v>
      </c>
      <c r="E10508" s="1">
        <v>44875</v>
      </c>
      <c r="F10508">
        <f t="shared" si="164"/>
        <v>129.9</v>
      </c>
      <c r="J10508" s="34" t="s">
        <v>2979</v>
      </c>
      <c r="K10508" s="36">
        <v>75.180000000000007</v>
      </c>
    </row>
    <row r="10509" spans="1:11" x14ac:dyDescent="0.25">
      <c r="A10509" t="s">
        <v>10518</v>
      </c>
      <c r="B10509" t="s">
        <v>17</v>
      </c>
      <c r="C10509">
        <v>22917</v>
      </c>
      <c r="D10509">
        <v>1</v>
      </c>
      <c r="E10509" s="1">
        <v>44612</v>
      </c>
      <c r="F10509">
        <f t="shared" si="164"/>
        <v>39.04</v>
      </c>
      <c r="J10509" s="34" t="s">
        <v>9515</v>
      </c>
      <c r="K10509" s="36">
        <v>42.29</v>
      </c>
    </row>
    <row r="10510" spans="1:11" x14ac:dyDescent="0.25">
      <c r="A10510" t="s">
        <v>10519</v>
      </c>
      <c r="B10510" t="s">
        <v>8</v>
      </c>
      <c r="C10510">
        <v>139626</v>
      </c>
      <c r="D10510">
        <v>2</v>
      </c>
      <c r="E10510" s="1">
        <v>44834</v>
      </c>
      <c r="F10510">
        <f t="shared" si="164"/>
        <v>136.27000000000001</v>
      </c>
      <c r="J10510" s="34" t="s">
        <v>5888</v>
      </c>
      <c r="K10510" s="36">
        <v>75.180000000000007</v>
      </c>
    </row>
    <row r="10511" spans="1:11" x14ac:dyDescent="0.25">
      <c r="A10511" t="s">
        <v>10520</v>
      </c>
      <c r="B10511" t="s">
        <v>8</v>
      </c>
      <c r="C10511">
        <v>93958</v>
      </c>
      <c r="D10511">
        <v>2</v>
      </c>
      <c r="E10511" s="1">
        <v>44727</v>
      </c>
      <c r="F10511">
        <f t="shared" si="164"/>
        <v>5.2850000000000001</v>
      </c>
      <c r="J10511" s="34" t="s">
        <v>2371</v>
      </c>
      <c r="K10511" s="36">
        <v>478.78</v>
      </c>
    </row>
    <row r="10512" spans="1:11" x14ac:dyDescent="0.25">
      <c r="A10512" t="s">
        <v>10521</v>
      </c>
      <c r="B10512" t="s">
        <v>17</v>
      </c>
      <c r="C10512">
        <v>20089</v>
      </c>
      <c r="D10512">
        <v>1</v>
      </c>
      <c r="E10512" s="1">
        <v>44714</v>
      </c>
      <c r="F10512">
        <f t="shared" si="164"/>
        <v>539.29999999999995</v>
      </c>
      <c r="J10512" s="34" t="s">
        <v>3007</v>
      </c>
      <c r="K10512" s="36">
        <v>52.77</v>
      </c>
    </row>
    <row r="10513" spans="1:11" x14ac:dyDescent="0.25">
      <c r="A10513" t="s">
        <v>10522</v>
      </c>
      <c r="B10513" t="s">
        <v>6</v>
      </c>
      <c r="C10513">
        <v>126190</v>
      </c>
      <c r="D10513">
        <v>2</v>
      </c>
      <c r="E10513" s="1">
        <v>44770</v>
      </c>
      <c r="F10513">
        <f t="shared" si="164"/>
        <v>21.15</v>
      </c>
      <c r="J10513" s="34" t="s">
        <v>7098</v>
      </c>
      <c r="K10513" s="36">
        <v>59.24</v>
      </c>
    </row>
    <row r="10514" spans="1:11" x14ac:dyDescent="0.25">
      <c r="A10514" t="s">
        <v>10523</v>
      </c>
      <c r="B10514" t="s">
        <v>6</v>
      </c>
      <c r="C10514">
        <v>93421</v>
      </c>
      <c r="D10514">
        <v>2</v>
      </c>
      <c r="E10514" s="1">
        <v>44687</v>
      </c>
      <c r="F10514">
        <f t="shared" si="164"/>
        <v>82.23</v>
      </c>
      <c r="J10514" s="34" t="s">
        <v>1941</v>
      </c>
      <c r="K10514" s="36">
        <v>56.39</v>
      </c>
    </row>
    <row r="10515" spans="1:11" x14ac:dyDescent="0.25">
      <c r="A10515" t="s">
        <v>10524</v>
      </c>
      <c r="B10515" t="s">
        <v>6</v>
      </c>
      <c r="C10515">
        <v>117050</v>
      </c>
      <c r="D10515">
        <v>2</v>
      </c>
      <c r="E10515" s="1">
        <v>44727</v>
      </c>
      <c r="F10515">
        <f t="shared" si="164"/>
        <v>76.680000000000007</v>
      </c>
      <c r="J10515" s="34" t="s">
        <v>4613</v>
      </c>
      <c r="K10515" s="36">
        <v>56.39</v>
      </c>
    </row>
    <row r="10516" spans="1:11" x14ac:dyDescent="0.25">
      <c r="A10516" t="s">
        <v>10525</v>
      </c>
      <c r="B10516" t="s">
        <v>8</v>
      </c>
      <c r="C10516">
        <v>153190</v>
      </c>
      <c r="D10516">
        <v>2</v>
      </c>
      <c r="E10516" s="1">
        <v>44890</v>
      </c>
      <c r="F10516">
        <f t="shared" si="164"/>
        <v>76.900000000000006</v>
      </c>
      <c r="J10516" s="34" t="s">
        <v>8629</v>
      </c>
      <c r="K10516" s="36">
        <v>61.08</v>
      </c>
    </row>
    <row r="10517" spans="1:11" x14ac:dyDescent="0.25">
      <c r="A10517" t="s">
        <v>10526</v>
      </c>
      <c r="B10517" t="s">
        <v>11</v>
      </c>
      <c r="C10517">
        <v>41899</v>
      </c>
      <c r="D10517">
        <v>1</v>
      </c>
      <c r="E10517" s="1">
        <v>44683</v>
      </c>
      <c r="F10517">
        <f t="shared" si="164"/>
        <v>197.57</v>
      </c>
      <c r="J10517" s="34" t="s">
        <v>491</v>
      </c>
      <c r="K10517" s="36">
        <v>83.4</v>
      </c>
    </row>
    <row r="10518" spans="1:11" x14ac:dyDescent="0.25">
      <c r="A10518" t="s">
        <v>10527</v>
      </c>
      <c r="B10518" t="s">
        <v>6</v>
      </c>
      <c r="C10518">
        <v>124096</v>
      </c>
      <c r="D10518">
        <v>2</v>
      </c>
      <c r="E10518" s="1">
        <v>44768</v>
      </c>
      <c r="F10518">
        <f t="shared" si="164"/>
        <v>56.39</v>
      </c>
      <c r="J10518" s="34" t="s">
        <v>10833</v>
      </c>
      <c r="K10518" s="36">
        <v>61.08</v>
      </c>
    </row>
    <row r="10519" spans="1:11" x14ac:dyDescent="0.25">
      <c r="A10519" t="s">
        <v>10528</v>
      </c>
      <c r="B10519" t="s">
        <v>8</v>
      </c>
      <c r="C10519">
        <v>49864</v>
      </c>
      <c r="D10519">
        <v>2</v>
      </c>
      <c r="E10519" s="1">
        <v>44648</v>
      </c>
      <c r="F10519">
        <f t="shared" si="164"/>
        <v>32.89</v>
      </c>
      <c r="J10519" s="34" t="s">
        <v>3947</v>
      </c>
      <c r="K10519" s="36">
        <v>46.98</v>
      </c>
    </row>
    <row r="10520" spans="1:11" x14ac:dyDescent="0.25">
      <c r="A10520" t="s">
        <v>10529</v>
      </c>
      <c r="B10520" t="s">
        <v>11</v>
      </c>
      <c r="C10520">
        <v>23503</v>
      </c>
      <c r="D10520">
        <v>1</v>
      </c>
      <c r="E10520" s="1">
        <v>44645</v>
      </c>
      <c r="F10520">
        <f t="shared" si="164"/>
        <v>6.87</v>
      </c>
      <c r="J10520" s="34" t="s">
        <v>8886</v>
      </c>
      <c r="K10520" s="36">
        <v>83.4</v>
      </c>
    </row>
    <row r="10521" spans="1:11" x14ac:dyDescent="0.25">
      <c r="A10521" t="s">
        <v>10530</v>
      </c>
      <c r="B10521" t="s">
        <v>11</v>
      </c>
      <c r="C10521">
        <v>74453</v>
      </c>
      <c r="D10521">
        <v>1</v>
      </c>
      <c r="E10521" s="1">
        <v>44879</v>
      </c>
      <c r="F10521">
        <f t="shared" si="164"/>
        <v>14.13</v>
      </c>
      <c r="J10521" s="34" t="s">
        <v>9506</v>
      </c>
      <c r="K10521" s="36">
        <v>23.5</v>
      </c>
    </row>
    <row r="10522" spans="1:11" x14ac:dyDescent="0.25">
      <c r="A10522" t="s">
        <v>10531</v>
      </c>
      <c r="B10522" t="s">
        <v>17</v>
      </c>
      <c r="C10522">
        <v>41308</v>
      </c>
      <c r="D10522">
        <v>1</v>
      </c>
      <c r="E10522" s="1">
        <v>44693</v>
      </c>
      <c r="F10522" t="str">
        <f t="shared" si="164"/>
        <v>NULL</v>
      </c>
      <c r="J10522" s="34" t="s">
        <v>3522</v>
      </c>
      <c r="K10522" s="36">
        <v>102.2</v>
      </c>
    </row>
    <row r="10523" spans="1:11" x14ac:dyDescent="0.25">
      <c r="A10523" t="s">
        <v>10532</v>
      </c>
      <c r="B10523" t="s">
        <v>11</v>
      </c>
      <c r="C10523">
        <v>41531</v>
      </c>
      <c r="D10523">
        <v>1</v>
      </c>
      <c r="E10523" s="1">
        <v>44913</v>
      </c>
      <c r="F10523">
        <f t="shared" si="164"/>
        <v>352.08</v>
      </c>
      <c r="J10523" s="34" t="s">
        <v>1578</v>
      </c>
      <c r="K10523" s="36">
        <v>76.900000000000006</v>
      </c>
    </row>
    <row r="10524" spans="1:11" x14ac:dyDescent="0.25">
      <c r="A10524" t="s">
        <v>10533</v>
      </c>
      <c r="B10524" t="s">
        <v>13</v>
      </c>
      <c r="C10524">
        <v>147932</v>
      </c>
      <c r="D10524">
        <v>2</v>
      </c>
      <c r="E10524" s="1">
        <v>44873</v>
      </c>
      <c r="F10524">
        <f t="shared" si="164"/>
        <v>43.26</v>
      </c>
      <c r="J10524" s="34" t="s">
        <v>1709</v>
      </c>
      <c r="K10524" s="36">
        <v>76.900000000000006</v>
      </c>
    </row>
    <row r="10525" spans="1:11" x14ac:dyDescent="0.25">
      <c r="A10525" t="s">
        <v>10534</v>
      </c>
      <c r="B10525" t="s">
        <v>6</v>
      </c>
      <c r="C10525">
        <v>120535</v>
      </c>
      <c r="D10525">
        <v>2</v>
      </c>
      <c r="E10525" s="1">
        <v>44740</v>
      </c>
      <c r="F10525">
        <f t="shared" si="164"/>
        <v>156.22</v>
      </c>
      <c r="J10525" s="34" t="s">
        <v>6433</v>
      </c>
      <c r="K10525" s="36">
        <v>43.25</v>
      </c>
    </row>
    <row r="10526" spans="1:11" x14ac:dyDescent="0.25">
      <c r="A10526" t="s">
        <v>10535</v>
      </c>
      <c r="B10526" t="s">
        <v>13</v>
      </c>
      <c r="C10526">
        <v>151695</v>
      </c>
      <c r="D10526">
        <v>2</v>
      </c>
      <c r="E10526" s="1">
        <v>44914</v>
      </c>
      <c r="F10526">
        <f t="shared" si="164"/>
        <v>52.87</v>
      </c>
      <c r="J10526" s="34" t="s">
        <v>7779</v>
      </c>
      <c r="K10526" s="36">
        <v>57.67</v>
      </c>
    </row>
    <row r="10527" spans="1:11" x14ac:dyDescent="0.25">
      <c r="A10527" t="s">
        <v>10536</v>
      </c>
      <c r="B10527" t="s">
        <v>40</v>
      </c>
      <c r="C10527">
        <v>68947</v>
      </c>
      <c r="D10527">
        <v>1</v>
      </c>
      <c r="E10527" s="1">
        <v>44825</v>
      </c>
      <c r="F10527">
        <f t="shared" si="164"/>
        <v>75.37</v>
      </c>
      <c r="J10527" s="34" t="s">
        <v>5224</v>
      </c>
      <c r="K10527" s="36">
        <v>64.89</v>
      </c>
    </row>
    <row r="10528" spans="1:11" x14ac:dyDescent="0.25">
      <c r="A10528" t="s">
        <v>10537</v>
      </c>
      <c r="B10528" t="s">
        <v>6</v>
      </c>
      <c r="C10528">
        <v>67258</v>
      </c>
      <c r="D10528">
        <v>2</v>
      </c>
      <c r="E10528" s="1">
        <v>44566</v>
      </c>
      <c r="F10528">
        <f t="shared" si="164"/>
        <v>105.39</v>
      </c>
      <c r="J10528" s="34" t="s">
        <v>9566</v>
      </c>
      <c r="K10528" s="36">
        <v>771.36</v>
      </c>
    </row>
    <row r="10529" spans="1:11" x14ac:dyDescent="0.25">
      <c r="A10529" t="s">
        <v>10538</v>
      </c>
      <c r="B10529" t="s">
        <v>8</v>
      </c>
      <c r="C10529">
        <v>44740</v>
      </c>
      <c r="D10529">
        <v>2</v>
      </c>
      <c r="E10529" s="1">
        <v>44566</v>
      </c>
      <c r="F10529">
        <f t="shared" si="164"/>
        <v>10.72</v>
      </c>
      <c r="J10529" s="34" t="s">
        <v>8893</v>
      </c>
      <c r="K10529" s="36">
        <v>12.02</v>
      </c>
    </row>
    <row r="10530" spans="1:11" x14ac:dyDescent="0.25">
      <c r="A10530" t="s">
        <v>10539</v>
      </c>
      <c r="B10530" t="s">
        <v>13</v>
      </c>
      <c r="C10530">
        <v>148001</v>
      </c>
      <c r="D10530">
        <v>2</v>
      </c>
      <c r="E10530" s="1">
        <v>44916</v>
      </c>
      <c r="F10530">
        <f t="shared" si="164"/>
        <v>7.21</v>
      </c>
      <c r="J10530" s="34" t="s">
        <v>4032</v>
      </c>
      <c r="K10530" s="36">
        <v>40.479999999999997</v>
      </c>
    </row>
    <row r="10531" spans="1:11" x14ac:dyDescent="0.25">
      <c r="A10531" t="s">
        <v>10540</v>
      </c>
      <c r="B10531" t="s">
        <v>8</v>
      </c>
      <c r="C10531">
        <v>112994</v>
      </c>
      <c r="D10531">
        <v>2</v>
      </c>
      <c r="E10531" s="1">
        <v>44761</v>
      </c>
      <c r="F10531">
        <f t="shared" si="164"/>
        <v>135.08000000000001</v>
      </c>
      <c r="J10531" s="34" t="s">
        <v>4594</v>
      </c>
      <c r="K10531" s="36">
        <v>74.09</v>
      </c>
    </row>
    <row r="10532" spans="1:11" x14ac:dyDescent="0.25">
      <c r="A10532" t="s">
        <v>10541</v>
      </c>
      <c r="B10532" t="s">
        <v>8</v>
      </c>
      <c r="C10532">
        <v>134800</v>
      </c>
      <c r="D10532">
        <v>2</v>
      </c>
      <c r="E10532" s="1">
        <v>44809</v>
      </c>
      <c r="F10532">
        <f t="shared" si="164"/>
        <v>80.599999999999994</v>
      </c>
      <c r="J10532" s="34" t="s">
        <v>2908</v>
      </c>
      <c r="K10532" s="36">
        <v>55.28</v>
      </c>
    </row>
    <row r="10533" spans="1:11" x14ac:dyDescent="0.25">
      <c r="A10533" t="s">
        <v>10542</v>
      </c>
      <c r="B10533" t="s">
        <v>13</v>
      </c>
      <c r="C10533">
        <v>133798</v>
      </c>
      <c r="D10533">
        <v>2</v>
      </c>
      <c r="E10533" s="1">
        <v>44817</v>
      </c>
      <c r="F10533">
        <f t="shared" si="164"/>
        <v>93.97</v>
      </c>
      <c r="J10533" s="34" t="s">
        <v>5941</v>
      </c>
      <c r="K10533" s="36">
        <v>359.24</v>
      </c>
    </row>
    <row r="10534" spans="1:11" x14ac:dyDescent="0.25">
      <c r="A10534" t="s">
        <v>10543</v>
      </c>
      <c r="B10534" t="s">
        <v>8</v>
      </c>
      <c r="C10534">
        <v>119475</v>
      </c>
      <c r="D10534">
        <v>2</v>
      </c>
      <c r="E10534" s="1">
        <v>44729</v>
      </c>
      <c r="F10534">
        <f t="shared" si="164"/>
        <v>53.86</v>
      </c>
      <c r="J10534" s="34" t="s">
        <v>973</v>
      </c>
      <c r="K10534" s="36">
        <v>85.31</v>
      </c>
    </row>
    <row r="10535" spans="1:11" x14ac:dyDescent="0.25">
      <c r="A10535" t="s">
        <v>10544</v>
      </c>
      <c r="B10535" t="s">
        <v>6</v>
      </c>
      <c r="C10535">
        <v>89009</v>
      </c>
      <c r="D10535">
        <v>2</v>
      </c>
      <c r="E10535" s="1">
        <v>44645</v>
      </c>
      <c r="F10535">
        <f t="shared" si="164"/>
        <v>135.66999999999999</v>
      </c>
      <c r="J10535" s="34" t="s">
        <v>3264</v>
      </c>
      <c r="K10535" s="36">
        <v>498.77</v>
      </c>
    </row>
    <row r="10536" spans="1:11" x14ac:dyDescent="0.25">
      <c r="A10536" t="s">
        <v>10545</v>
      </c>
      <c r="B10536" t="s">
        <v>13</v>
      </c>
      <c r="C10536">
        <v>134989</v>
      </c>
      <c r="D10536">
        <v>2</v>
      </c>
      <c r="E10536" s="1">
        <v>44816</v>
      </c>
      <c r="F10536">
        <f t="shared" si="164"/>
        <v>65.05</v>
      </c>
      <c r="J10536" s="34" t="s">
        <v>2343</v>
      </c>
      <c r="K10536" s="36">
        <v>14.42</v>
      </c>
    </row>
    <row r="10537" spans="1:11" x14ac:dyDescent="0.25">
      <c r="A10537" t="s">
        <v>10546</v>
      </c>
      <c r="B10537" t="s">
        <v>8</v>
      </c>
      <c r="C10537">
        <v>88970</v>
      </c>
      <c r="D10537">
        <v>2</v>
      </c>
      <c r="E10537" s="1">
        <v>44655</v>
      </c>
      <c r="F10537">
        <f t="shared" si="164"/>
        <v>75.180000000000007</v>
      </c>
      <c r="J10537" s="34" t="s">
        <v>7901</v>
      </c>
      <c r="K10537" s="36">
        <v>85.31</v>
      </c>
    </row>
    <row r="10538" spans="1:11" x14ac:dyDescent="0.25">
      <c r="A10538" t="s">
        <v>10547</v>
      </c>
      <c r="B10538" t="s">
        <v>6</v>
      </c>
      <c r="C10538">
        <v>114051</v>
      </c>
      <c r="D10538">
        <v>2</v>
      </c>
      <c r="E10538" s="1">
        <v>44874</v>
      </c>
      <c r="F10538">
        <f t="shared" si="164"/>
        <v>60.08</v>
      </c>
      <c r="J10538" s="35" t="s">
        <v>4355</v>
      </c>
      <c r="K10538" s="36">
        <v>62.14</v>
      </c>
    </row>
    <row r="10539" spans="1:11" x14ac:dyDescent="0.25">
      <c r="A10539" t="s">
        <v>10548</v>
      </c>
      <c r="B10539" t="s">
        <v>11</v>
      </c>
      <c r="C10539">
        <v>39723</v>
      </c>
      <c r="D10539">
        <v>1</v>
      </c>
      <c r="E10539" s="1">
        <v>44609</v>
      </c>
      <c r="F10539">
        <f t="shared" si="164"/>
        <v>33.31</v>
      </c>
      <c r="J10539" s="34" t="s">
        <v>9296</v>
      </c>
      <c r="K10539" s="36">
        <v>9.56</v>
      </c>
    </row>
    <row r="10540" spans="1:11" x14ac:dyDescent="0.25">
      <c r="A10540" t="s">
        <v>10549</v>
      </c>
      <c r="B10540" t="s">
        <v>40</v>
      </c>
      <c r="C10540">
        <v>69822</v>
      </c>
      <c r="D10540">
        <v>1</v>
      </c>
      <c r="E10540" s="1">
        <v>44833</v>
      </c>
      <c r="F10540">
        <f t="shared" si="164"/>
        <v>141.29</v>
      </c>
      <c r="J10540" s="34" t="s">
        <v>5833</v>
      </c>
      <c r="K10540" s="36">
        <v>10.75</v>
      </c>
    </row>
    <row r="10541" spans="1:11" x14ac:dyDescent="0.25">
      <c r="A10541" t="s">
        <v>10550</v>
      </c>
      <c r="B10541" t="s">
        <v>11</v>
      </c>
      <c r="C10541">
        <v>35047</v>
      </c>
      <c r="D10541">
        <v>1</v>
      </c>
      <c r="E10541" s="1">
        <v>44604</v>
      </c>
      <c r="F10541">
        <f t="shared" si="164"/>
        <v>714.94</v>
      </c>
      <c r="J10541" s="34" t="s">
        <v>2078</v>
      </c>
      <c r="K10541" s="36">
        <v>120.15</v>
      </c>
    </row>
    <row r="10542" spans="1:11" x14ac:dyDescent="0.25">
      <c r="A10542" t="s">
        <v>10551</v>
      </c>
      <c r="B10542" t="s">
        <v>17</v>
      </c>
      <c r="C10542">
        <v>28306</v>
      </c>
      <c r="D10542">
        <v>1</v>
      </c>
      <c r="E10542" s="1">
        <v>44792</v>
      </c>
      <c r="F10542">
        <f t="shared" si="164"/>
        <v>10.6</v>
      </c>
      <c r="J10542" s="34" t="s">
        <v>8457</v>
      </c>
      <c r="K10542" s="36">
        <v>275.54000000000002</v>
      </c>
    </row>
    <row r="10543" spans="1:11" x14ac:dyDescent="0.25">
      <c r="A10543" t="s">
        <v>10552</v>
      </c>
      <c r="B10543" t="s">
        <v>6</v>
      </c>
      <c r="C10543">
        <v>59762</v>
      </c>
      <c r="D10543">
        <v>2</v>
      </c>
      <c r="E10543" s="1">
        <v>44774</v>
      </c>
      <c r="F10543">
        <f t="shared" si="164"/>
        <v>29.49</v>
      </c>
      <c r="J10543" s="34" t="s">
        <v>4340</v>
      </c>
      <c r="K10543" s="36">
        <v>128.56</v>
      </c>
    </row>
    <row r="10544" spans="1:11" x14ac:dyDescent="0.25">
      <c r="A10544" t="s">
        <v>10553</v>
      </c>
      <c r="B10544" t="s">
        <v>40</v>
      </c>
      <c r="C10544">
        <v>53166</v>
      </c>
      <c r="D10544">
        <v>1</v>
      </c>
      <c r="E10544" s="1">
        <v>44840</v>
      </c>
      <c r="F10544">
        <f t="shared" si="164"/>
        <v>164.96</v>
      </c>
      <c r="J10544" s="34" t="s">
        <v>1109</v>
      </c>
      <c r="K10544" s="36">
        <v>635.82000000000005</v>
      </c>
    </row>
    <row r="10545" spans="1:11" x14ac:dyDescent="0.25">
      <c r="A10545" t="s">
        <v>10554</v>
      </c>
      <c r="B10545" t="s">
        <v>17</v>
      </c>
      <c r="C10545">
        <v>28281</v>
      </c>
      <c r="D10545">
        <v>1</v>
      </c>
      <c r="E10545" s="1">
        <v>44770</v>
      </c>
      <c r="F10545">
        <f t="shared" si="164"/>
        <v>7.07</v>
      </c>
      <c r="J10545" s="34" t="s">
        <v>2631</v>
      </c>
      <c r="K10545" s="36">
        <v>219.31</v>
      </c>
    </row>
    <row r="10546" spans="1:11" x14ac:dyDescent="0.25">
      <c r="A10546" t="s">
        <v>10555</v>
      </c>
      <c r="B10546" t="s">
        <v>17</v>
      </c>
      <c r="C10546">
        <v>23093</v>
      </c>
      <c r="D10546">
        <v>1</v>
      </c>
      <c r="E10546" s="1">
        <v>44666</v>
      </c>
      <c r="F10546">
        <f t="shared" si="164"/>
        <v>20.67</v>
      </c>
      <c r="J10546" s="34" t="s">
        <v>3719</v>
      </c>
      <c r="K10546" s="36">
        <v>384.13</v>
      </c>
    </row>
    <row r="10547" spans="1:11" x14ac:dyDescent="0.25">
      <c r="A10547" t="s">
        <v>10556</v>
      </c>
      <c r="B10547" t="s">
        <v>8</v>
      </c>
      <c r="C10547">
        <v>112843</v>
      </c>
      <c r="D10547">
        <v>2</v>
      </c>
      <c r="E10547" s="1">
        <v>44691</v>
      </c>
      <c r="F10547">
        <f t="shared" si="164"/>
        <v>75.180000000000007</v>
      </c>
      <c r="J10547" s="34" t="s">
        <v>3281</v>
      </c>
      <c r="K10547" s="36">
        <v>25.23</v>
      </c>
    </row>
    <row r="10548" spans="1:11" x14ac:dyDescent="0.25">
      <c r="A10548" t="s">
        <v>10557</v>
      </c>
      <c r="B10548" t="s">
        <v>6</v>
      </c>
      <c r="C10548">
        <v>111232</v>
      </c>
      <c r="D10548">
        <v>2</v>
      </c>
      <c r="E10548" s="1">
        <v>44762</v>
      </c>
      <c r="F10548">
        <f t="shared" si="164"/>
        <v>8.41</v>
      </c>
      <c r="J10548" s="34" t="s">
        <v>2173</v>
      </c>
      <c r="K10548" s="36">
        <v>76.900000000000006</v>
      </c>
    </row>
    <row r="10549" spans="1:11" x14ac:dyDescent="0.25">
      <c r="A10549" t="s">
        <v>10558</v>
      </c>
      <c r="B10549" t="s">
        <v>17</v>
      </c>
      <c r="C10549">
        <v>40952</v>
      </c>
      <c r="D10549">
        <v>1</v>
      </c>
      <c r="E10549" s="1">
        <v>44735</v>
      </c>
      <c r="F10549">
        <f t="shared" si="164"/>
        <v>18.11</v>
      </c>
      <c r="J10549" s="34" t="s">
        <v>8272</v>
      </c>
      <c r="K10549" s="36">
        <v>84.11</v>
      </c>
    </row>
    <row r="10550" spans="1:11" x14ac:dyDescent="0.25">
      <c r="A10550" t="s">
        <v>10559</v>
      </c>
      <c r="B10550" t="s">
        <v>6</v>
      </c>
      <c r="C10550">
        <v>111355</v>
      </c>
      <c r="D10550">
        <v>2</v>
      </c>
      <c r="E10550" s="1">
        <v>44816</v>
      </c>
      <c r="F10550">
        <f t="shared" si="164"/>
        <v>10.72</v>
      </c>
      <c r="J10550" s="34" t="s">
        <v>3129</v>
      </c>
      <c r="K10550" s="36">
        <v>12.02</v>
      </c>
    </row>
    <row r="10551" spans="1:11" x14ac:dyDescent="0.25">
      <c r="A10551" t="s">
        <v>10560</v>
      </c>
      <c r="B10551" t="s">
        <v>13</v>
      </c>
      <c r="C10551">
        <v>158609</v>
      </c>
      <c r="D10551">
        <v>2</v>
      </c>
      <c r="E10551" s="1">
        <v>44916</v>
      </c>
      <c r="F10551">
        <f t="shared" si="164"/>
        <v>104.17</v>
      </c>
      <c r="J10551" s="34" t="s">
        <v>4692</v>
      </c>
      <c r="K10551" s="36">
        <v>85.31</v>
      </c>
    </row>
    <row r="10552" spans="1:11" x14ac:dyDescent="0.25">
      <c r="A10552" t="s">
        <v>10561</v>
      </c>
      <c r="B10552" t="s">
        <v>11</v>
      </c>
      <c r="C10552">
        <v>24205</v>
      </c>
      <c r="D10552">
        <v>1</v>
      </c>
      <c r="E10552" s="1">
        <v>44581</v>
      </c>
      <c r="F10552">
        <f t="shared" si="164"/>
        <v>10.33</v>
      </c>
      <c r="J10552" s="34" t="s">
        <v>2353</v>
      </c>
      <c r="K10552" s="36">
        <v>10.81</v>
      </c>
    </row>
    <row r="10553" spans="1:11" x14ac:dyDescent="0.25">
      <c r="A10553" t="s">
        <v>10562</v>
      </c>
      <c r="B10553" t="s">
        <v>6</v>
      </c>
      <c r="C10553">
        <v>69380</v>
      </c>
      <c r="D10553">
        <v>2</v>
      </c>
      <c r="E10553" s="1">
        <v>44571</v>
      </c>
      <c r="F10553">
        <f t="shared" si="164"/>
        <v>143.30000000000001</v>
      </c>
      <c r="J10553" s="34" t="s">
        <v>8208</v>
      </c>
      <c r="K10553" s="36">
        <v>98.76</v>
      </c>
    </row>
    <row r="10554" spans="1:11" x14ac:dyDescent="0.25">
      <c r="A10554" t="s">
        <v>10563</v>
      </c>
      <c r="B10554" t="s">
        <v>11</v>
      </c>
      <c r="C10554">
        <v>75381</v>
      </c>
      <c r="D10554">
        <v>1</v>
      </c>
      <c r="E10554" s="1">
        <v>44858</v>
      </c>
      <c r="F10554">
        <f t="shared" si="164"/>
        <v>39.83</v>
      </c>
      <c r="J10554" s="34" t="s">
        <v>3757</v>
      </c>
      <c r="K10554" s="36">
        <v>21.63</v>
      </c>
    </row>
    <row r="10555" spans="1:11" x14ac:dyDescent="0.25">
      <c r="A10555" t="s">
        <v>10564</v>
      </c>
      <c r="B10555" t="s">
        <v>11</v>
      </c>
      <c r="C10555">
        <v>77860</v>
      </c>
      <c r="D10555">
        <v>1</v>
      </c>
      <c r="E10555" s="1">
        <v>44906</v>
      </c>
      <c r="F10555">
        <f t="shared" si="164"/>
        <v>114.36</v>
      </c>
      <c r="J10555" s="34" t="s">
        <v>7929</v>
      </c>
      <c r="K10555" s="36">
        <v>21.63</v>
      </c>
    </row>
    <row r="10556" spans="1:11" x14ac:dyDescent="0.25">
      <c r="A10556" t="s">
        <v>10565</v>
      </c>
      <c r="B10556" t="s">
        <v>6</v>
      </c>
      <c r="C10556">
        <v>90567</v>
      </c>
      <c r="D10556">
        <v>2</v>
      </c>
      <c r="E10556" s="1">
        <v>44657</v>
      </c>
      <c r="F10556">
        <f t="shared" si="164"/>
        <v>75.180000000000007</v>
      </c>
      <c r="J10556" s="34" t="s">
        <v>7861</v>
      </c>
      <c r="K10556" s="36">
        <v>40.479999999999997</v>
      </c>
    </row>
    <row r="10557" spans="1:11" x14ac:dyDescent="0.25">
      <c r="A10557" t="s">
        <v>10566</v>
      </c>
      <c r="B10557" t="s">
        <v>11</v>
      </c>
      <c r="C10557">
        <v>70834</v>
      </c>
      <c r="D10557">
        <v>1</v>
      </c>
      <c r="E10557" s="1">
        <v>44910</v>
      </c>
      <c r="F10557">
        <f t="shared" si="164"/>
        <v>254.32</v>
      </c>
      <c r="J10557" s="34" t="s">
        <v>5881</v>
      </c>
      <c r="K10557" s="36">
        <v>309.26</v>
      </c>
    </row>
    <row r="10558" spans="1:11" x14ac:dyDescent="0.25">
      <c r="A10558" t="s">
        <v>10567</v>
      </c>
      <c r="B10558" t="s">
        <v>13</v>
      </c>
      <c r="C10558">
        <v>133779</v>
      </c>
      <c r="D10558">
        <v>2</v>
      </c>
      <c r="E10558" s="1">
        <v>44806</v>
      </c>
      <c r="F10558">
        <f t="shared" si="164"/>
        <v>57.19</v>
      </c>
      <c r="J10558" s="34" t="s">
        <v>5686</v>
      </c>
      <c r="K10558" s="36">
        <v>176.03</v>
      </c>
    </row>
    <row r="10559" spans="1:11" x14ac:dyDescent="0.25">
      <c r="A10559" t="s">
        <v>10568</v>
      </c>
      <c r="B10559" t="s">
        <v>17</v>
      </c>
      <c r="C10559">
        <v>36951</v>
      </c>
      <c r="D10559">
        <v>1</v>
      </c>
      <c r="E10559" s="1">
        <v>44562</v>
      </c>
      <c r="F10559">
        <f t="shared" si="164"/>
        <v>52.83</v>
      </c>
      <c r="J10559" s="34" t="s">
        <v>9199</v>
      </c>
      <c r="K10559" s="36">
        <v>724.48</v>
      </c>
    </row>
    <row r="10560" spans="1:11" x14ac:dyDescent="0.25">
      <c r="A10560" t="s">
        <v>10569</v>
      </c>
      <c r="B10560" t="s">
        <v>17</v>
      </c>
      <c r="C10560">
        <v>21580</v>
      </c>
      <c r="D10560">
        <v>1</v>
      </c>
      <c r="E10560" s="1">
        <v>44732</v>
      </c>
      <c r="F10560">
        <f t="shared" si="164"/>
        <v>10.33</v>
      </c>
      <c r="J10560" s="34" t="s">
        <v>7787</v>
      </c>
      <c r="K10560" s="36">
        <v>532.55999999999995</v>
      </c>
    </row>
    <row r="10561" spans="1:11" x14ac:dyDescent="0.25">
      <c r="A10561" t="s">
        <v>10570</v>
      </c>
      <c r="B10561" t="s">
        <v>11</v>
      </c>
      <c r="C10561">
        <v>51998</v>
      </c>
      <c r="D10561">
        <v>1</v>
      </c>
      <c r="E10561" s="1">
        <v>44796</v>
      </c>
      <c r="F10561">
        <f t="shared" si="164"/>
        <v>89.78</v>
      </c>
      <c r="J10561" s="34" t="s">
        <v>8906</v>
      </c>
      <c r="K10561" s="36">
        <v>120.15</v>
      </c>
    </row>
    <row r="10562" spans="1:11" x14ac:dyDescent="0.25">
      <c r="A10562" t="s">
        <v>10571</v>
      </c>
      <c r="B10562" t="s">
        <v>17</v>
      </c>
      <c r="C10562">
        <v>37246</v>
      </c>
      <c r="D10562">
        <v>1</v>
      </c>
      <c r="E10562" s="1">
        <v>44612</v>
      </c>
      <c r="F10562">
        <f t="shared" ref="F10562:F10625" si="165">VLOOKUP(A10562,$J$1:$K$11016,2,FALSE)</f>
        <v>326.12</v>
      </c>
      <c r="J10562" s="34" t="s">
        <v>9321</v>
      </c>
      <c r="K10562" s="36">
        <v>165.83</v>
      </c>
    </row>
    <row r="10563" spans="1:11" x14ac:dyDescent="0.25">
      <c r="A10563" t="s">
        <v>10572</v>
      </c>
      <c r="B10563" t="s">
        <v>11</v>
      </c>
      <c r="C10563">
        <v>40683</v>
      </c>
      <c r="D10563">
        <v>1</v>
      </c>
      <c r="E10563" s="1">
        <v>44610</v>
      </c>
      <c r="F10563">
        <f t="shared" si="165"/>
        <v>39.04</v>
      </c>
      <c r="J10563" s="34" t="s">
        <v>5204</v>
      </c>
      <c r="K10563" s="36">
        <v>315.45</v>
      </c>
    </row>
    <row r="10564" spans="1:11" x14ac:dyDescent="0.25">
      <c r="A10564" t="s">
        <v>10573</v>
      </c>
      <c r="B10564" t="s">
        <v>17</v>
      </c>
      <c r="C10564">
        <v>21580</v>
      </c>
      <c r="D10564">
        <v>1</v>
      </c>
      <c r="E10564" s="1">
        <v>44887</v>
      </c>
      <c r="F10564">
        <f t="shared" si="165"/>
        <v>40.03</v>
      </c>
      <c r="J10564" s="34" t="s">
        <v>2135</v>
      </c>
      <c r="K10564" s="36">
        <v>7.21</v>
      </c>
    </row>
    <row r="10565" spans="1:11" x14ac:dyDescent="0.25">
      <c r="A10565" t="s">
        <v>10574</v>
      </c>
      <c r="B10565" t="s">
        <v>8</v>
      </c>
      <c r="C10565">
        <v>77121</v>
      </c>
      <c r="D10565">
        <v>2</v>
      </c>
      <c r="E10565" s="1">
        <v>44593</v>
      </c>
      <c r="F10565">
        <f t="shared" si="165"/>
        <v>160.94</v>
      </c>
      <c r="J10565" s="34" t="s">
        <v>1933</v>
      </c>
      <c r="K10565" s="36">
        <v>76.900000000000006</v>
      </c>
    </row>
    <row r="10566" spans="1:11" x14ac:dyDescent="0.25">
      <c r="A10566" t="s">
        <v>10575</v>
      </c>
      <c r="B10566" t="s">
        <v>11</v>
      </c>
      <c r="C10566">
        <v>37989</v>
      </c>
      <c r="D10566">
        <v>1</v>
      </c>
      <c r="E10566" s="1">
        <v>44589</v>
      </c>
      <c r="F10566">
        <f t="shared" si="165"/>
        <v>212.97</v>
      </c>
      <c r="J10566" s="34" t="s">
        <v>1416</v>
      </c>
      <c r="K10566" s="36">
        <v>76.900000000000006</v>
      </c>
    </row>
    <row r="10567" spans="1:11" x14ac:dyDescent="0.25">
      <c r="A10567" t="s">
        <v>10576</v>
      </c>
      <c r="B10567" t="s">
        <v>17</v>
      </c>
      <c r="C10567">
        <v>49613</v>
      </c>
      <c r="D10567">
        <v>1</v>
      </c>
      <c r="E10567" s="1">
        <v>44763</v>
      </c>
      <c r="F10567">
        <f t="shared" si="165"/>
        <v>216.67</v>
      </c>
      <c r="J10567" s="34" t="s">
        <v>4054</v>
      </c>
      <c r="K10567" s="36">
        <v>106.93</v>
      </c>
    </row>
    <row r="10568" spans="1:11" x14ac:dyDescent="0.25">
      <c r="A10568" t="s">
        <v>10577</v>
      </c>
      <c r="B10568" t="s">
        <v>11</v>
      </c>
      <c r="C10568">
        <v>46356</v>
      </c>
      <c r="D10568">
        <v>1</v>
      </c>
      <c r="E10568" s="1">
        <v>44886</v>
      </c>
      <c r="F10568">
        <f t="shared" si="165"/>
        <v>336.41</v>
      </c>
      <c r="J10568" s="34" t="s">
        <v>3465</v>
      </c>
      <c r="K10568" s="36">
        <v>127.36</v>
      </c>
    </row>
    <row r="10569" spans="1:11" x14ac:dyDescent="0.25">
      <c r="A10569" t="s">
        <v>10578</v>
      </c>
      <c r="B10569" t="s">
        <v>8</v>
      </c>
      <c r="C10569">
        <v>148421</v>
      </c>
      <c r="D10569">
        <v>2</v>
      </c>
      <c r="E10569" s="1">
        <v>44872</v>
      </c>
      <c r="F10569">
        <f t="shared" si="165"/>
        <v>67.180000000000007</v>
      </c>
      <c r="J10569" s="34" t="s">
        <v>6965</v>
      </c>
      <c r="K10569" s="36">
        <v>7.21</v>
      </c>
    </row>
    <row r="10570" spans="1:11" x14ac:dyDescent="0.25">
      <c r="A10570" t="s">
        <v>10579</v>
      </c>
      <c r="B10570" t="s">
        <v>11</v>
      </c>
      <c r="C10570">
        <v>19797</v>
      </c>
      <c r="D10570">
        <v>1</v>
      </c>
      <c r="E10570" s="1">
        <v>44881</v>
      </c>
      <c r="F10570">
        <f t="shared" si="165"/>
        <v>285.31</v>
      </c>
      <c r="J10570" s="34" t="s">
        <v>5427</v>
      </c>
      <c r="K10570" s="36">
        <v>62.48</v>
      </c>
    </row>
    <row r="10571" spans="1:11" x14ac:dyDescent="0.25">
      <c r="A10571" t="s">
        <v>10580</v>
      </c>
      <c r="B10571" t="s">
        <v>8</v>
      </c>
      <c r="C10571">
        <v>70583</v>
      </c>
      <c r="D10571">
        <v>2</v>
      </c>
      <c r="E10571" s="1">
        <v>44831</v>
      </c>
      <c r="F10571">
        <f t="shared" si="165"/>
        <v>58.73</v>
      </c>
      <c r="J10571" s="34" t="s">
        <v>9725</v>
      </c>
      <c r="K10571" s="36">
        <v>10.81</v>
      </c>
    </row>
    <row r="10572" spans="1:11" x14ac:dyDescent="0.25">
      <c r="A10572" t="s">
        <v>10581</v>
      </c>
      <c r="B10572" t="s">
        <v>6</v>
      </c>
      <c r="C10572">
        <v>134525</v>
      </c>
      <c r="D10572">
        <v>2</v>
      </c>
      <c r="E10572" s="1">
        <v>44833</v>
      </c>
      <c r="F10572">
        <f t="shared" si="165"/>
        <v>84.58</v>
      </c>
      <c r="J10572" s="34" t="s">
        <v>4879</v>
      </c>
      <c r="K10572" s="36">
        <v>10.81</v>
      </c>
    </row>
    <row r="10573" spans="1:11" x14ac:dyDescent="0.25">
      <c r="A10573" t="s">
        <v>10582</v>
      </c>
      <c r="B10573" t="s">
        <v>11</v>
      </c>
      <c r="C10573">
        <v>38223</v>
      </c>
      <c r="D10573">
        <v>1</v>
      </c>
      <c r="E10573" s="1">
        <v>44774</v>
      </c>
      <c r="F10573">
        <f t="shared" si="165"/>
        <v>189.37</v>
      </c>
      <c r="J10573" s="34" t="s">
        <v>5359</v>
      </c>
      <c r="K10573" s="36">
        <v>14.42</v>
      </c>
    </row>
    <row r="10574" spans="1:11" x14ac:dyDescent="0.25">
      <c r="A10574" t="s">
        <v>10583</v>
      </c>
      <c r="B10574" t="s">
        <v>6</v>
      </c>
      <c r="C10574">
        <v>69978</v>
      </c>
      <c r="D10574">
        <v>2</v>
      </c>
      <c r="E10574" s="1">
        <v>44580</v>
      </c>
      <c r="F10574">
        <f t="shared" si="165"/>
        <v>137.9</v>
      </c>
      <c r="J10574" s="34" t="s">
        <v>5042</v>
      </c>
      <c r="K10574" s="36">
        <v>213.44</v>
      </c>
    </row>
    <row r="10575" spans="1:11" x14ac:dyDescent="0.25">
      <c r="A10575" t="s">
        <v>10584</v>
      </c>
      <c r="B10575" t="s">
        <v>8</v>
      </c>
      <c r="C10575">
        <v>57751</v>
      </c>
      <c r="D10575">
        <v>2</v>
      </c>
      <c r="E10575" s="1">
        <v>44686</v>
      </c>
      <c r="F10575">
        <f t="shared" si="165"/>
        <v>58.73</v>
      </c>
      <c r="J10575" s="34" t="s">
        <v>2997</v>
      </c>
      <c r="K10575" s="36">
        <v>48.06</v>
      </c>
    </row>
    <row r="10576" spans="1:11" x14ac:dyDescent="0.25">
      <c r="A10576" t="s">
        <v>10585</v>
      </c>
      <c r="B10576" t="s">
        <v>11</v>
      </c>
      <c r="C10576">
        <v>41431</v>
      </c>
      <c r="D10576">
        <v>1</v>
      </c>
      <c r="E10576" s="1">
        <v>44666</v>
      </c>
      <c r="F10576">
        <f t="shared" si="165"/>
        <v>59.72</v>
      </c>
      <c r="J10576" s="34" t="s">
        <v>5656</v>
      </c>
      <c r="K10576" s="36">
        <v>142.11000000000001</v>
      </c>
    </row>
    <row r="10577" spans="1:11" x14ac:dyDescent="0.25">
      <c r="A10577" t="s">
        <v>10586</v>
      </c>
      <c r="B10577" t="s">
        <v>11</v>
      </c>
      <c r="C10577">
        <v>29075</v>
      </c>
      <c r="D10577">
        <v>1</v>
      </c>
      <c r="E10577" s="1">
        <v>44788</v>
      </c>
      <c r="F10577">
        <f t="shared" si="165"/>
        <v>19.579999999999998</v>
      </c>
      <c r="J10577" s="34" t="s">
        <v>4369</v>
      </c>
      <c r="K10577" s="36">
        <v>55.04</v>
      </c>
    </row>
    <row r="10578" spans="1:11" x14ac:dyDescent="0.25">
      <c r="A10578" t="s">
        <v>10587</v>
      </c>
      <c r="B10578" t="s">
        <v>6</v>
      </c>
      <c r="C10578">
        <v>75739</v>
      </c>
      <c r="D10578">
        <v>2</v>
      </c>
      <c r="E10578" s="1">
        <v>44586</v>
      </c>
      <c r="F10578">
        <f t="shared" si="165"/>
        <v>61.08</v>
      </c>
      <c r="J10578" s="34" t="s">
        <v>6998</v>
      </c>
      <c r="K10578" s="36">
        <v>57.68</v>
      </c>
    </row>
    <row r="10579" spans="1:11" x14ac:dyDescent="0.25">
      <c r="A10579" t="s">
        <v>10588</v>
      </c>
      <c r="B10579" t="s">
        <v>13</v>
      </c>
      <c r="C10579">
        <v>134474</v>
      </c>
      <c r="D10579">
        <v>2</v>
      </c>
      <c r="E10579" s="1">
        <v>44900</v>
      </c>
      <c r="F10579" t="str">
        <f t="shared" si="165"/>
        <v>NULL</v>
      </c>
      <c r="J10579" s="34" t="s">
        <v>8379</v>
      </c>
      <c r="K10579" s="36">
        <v>69.69</v>
      </c>
    </row>
    <row r="10580" spans="1:11" x14ac:dyDescent="0.25">
      <c r="A10580" t="s">
        <v>10589</v>
      </c>
      <c r="B10580" t="s">
        <v>11</v>
      </c>
      <c r="C10580">
        <v>58279</v>
      </c>
      <c r="D10580">
        <v>1</v>
      </c>
      <c r="E10580" s="1">
        <v>44768</v>
      </c>
      <c r="F10580">
        <f t="shared" si="165"/>
        <v>32.96</v>
      </c>
      <c r="J10580" s="34" t="s">
        <v>2139</v>
      </c>
      <c r="K10580" s="36">
        <v>76.900000000000006</v>
      </c>
    </row>
    <row r="10581" spans="1:11" x14ac:dyDescent="0.25">
      <c r="A10581" t="s">
        <v>10590</v>
      </c>
      <c r="B10581" t="s">
        <v>40</v>
      </c>
      <c r="C10581">
        <v>59755</v>
      </c>
      <c r="D10581">
        <v>1</v>
      </c>
      <c r="E10581" s="1">
        <v>44795</v>
      </c>
      <c r="F10581">
        <f t="shared" si="165"/>
        <v>64.75</v>
      </c>
      <c r="J10581" s="34" t="s">
        <v>3466</v>
      </c>
      <c r="K10581" s="36">
        <v>10.81</v>
      </c>
    </row>
    <row r="10582" spans="1:11" x14ac:dyDescent="0.25">
      <c r="A10582" t="s">
        <v>10591</v>
      </c>
      <c r="B10582" t="s">
        <v>17</v>
      </c>
      <c r="C10582">
        <v>59734</v>
      </c>
      <c r="D10582">
        <v>1</v>
      </c>
      <c r="E10582" s="1">
        <v>44771</v>
      </c>
      <c r="F10582">
        <f t="shared" si="165"/>
        <v>70.66</v>
      </c>
      <c r="J10582" s="34" t="s">
        <v>5368</v>
      </c>
      <c r="K10582" s="36">
        <v>85.31</v>
      </c>
    </row>
    <row r="10583" spans="1:11" x14ac:dyDescent="0.25">
      <c r="A10583" t="s">
        <v>10592</v>
      </c>
      <c r="B10583" t="s">
        <v>17</v>
      </c>
      <c r="C10583">
        <v>18411</v>
      </c>
      <c r="D10583">
        <v>1</v>
      </c>
      <c r="E10583" s="1">
        <v>44638</v>
      </c>
      <c r="F10583">
        <f t="shared" si="165"/>
        <v>48.47</v>
      </c>
      <c r="J10583" s="34" t="s">
        <v>8601</v>
      </c>
      <c r="K10583" s="36">
        <v>10.81</v>
      </c>
    </row>
    <row r="10584" spans="1:11" x14ac:dyDescent="0.25">
      <c r="A10584" t="s">
        <v>10593</v>
      </c>
      <c r="B10584" t="s">
        <v>11</v>
      </c>
      <c r="C10584">
        <v>40837</v>
      </c>
      <c r="D10584">
        <v>1</v>
      </c>
      <c r="E10584" s="1">
        <v>44862</v>
      </c>
      <c r="F10584">
        <f t="shared" si="165"/>
        <v>11.77</v>
      </c>
      <c r="J10584" s="34" t="s">
        <v>473</v>
      </c>
      <c r="K10584" s="36">
        <v>84.11</v>
      </c>
    </row>
    <row r="10585" spans="1:11" x14ac:dyDescent="0.25">
      <c r="A10585" t="s">
        <v>10594</v>
      </c>
      <c r="B10585" t="s">
        <v>8</v>
      </c>
      <c r="C10585">
        <v>47499</v>
      </c>
      <c r="D10585">
        <v>2</v>
      </c>
      <c r="E10585" s="1">
        <v>44803</v>
      </c>
      <c r="F10585">
        <f t="shared" si="165"/>
        <v>21.14</v>
      </c>
      <c r="J10585" s="34" t="s">
        <v>10002</v>
      </c>
      <c r="K10585" s="36">
        <v>120.15</v>
      </c>
    </row>
    <row r="10586" spans="1:11" x14ac:dyDescent="0.25">
      <c r="A10586" t="s">
        <v>10595</v>
      </c>
      <c r="B10586" t="s">
        <v>17</v>
      </c>
      <c r="C10586">
        <v>46782</v>
      </c>
      <c r="D10586">
        <v>1</v>
      </c>
      <c r="E10586" s="1">
        <v>44821</v>
      </c>
      <c r="F10586">
        <f t="shared" si="165"/>
        <v>318</v>
      </c>
      <c r="J10586" s="34" t="s">
        <v>3237</v>
      </c>
      <c r="K10586" s="36">
        <v>428.96</v>
      </c>
    </row>
    <row r="10587" spans="1:11" x14ac:dyDescent="0.25">
      <c r="A10587" t="s">
        <v>10596</v>
      </c>
      <c r="B10587" t="s">
        <v>17</v>
      </c>
      <c r="C10587">
        <v>18136</v>
      </c>
      <c r="D10587">
        <v>1</v>
      </c>
      <c r="E10587" s="1">
        <v>44587</v>
      </c>
      <c r="F10587">
        <f t="shared" si="165"/>
        <v>24.13</v>
      </c>
      <c r="J10587" s="34" t="s">
        <v>415</v>
      </c>
      <c r="K10587" s="36">
        <v>62.48</v>
      </c>
    </row>
    <row r="10588" spans="1:11" x14ac:dyDescent="0.25">
      <c r="A10588" t="s">
        <v>10597</v>
      </c>
      <c r="B10588" t="s">
        <v>8</v>
      </c>
      <c r="C10588">
        <v>123768</v>
      </c>
      <c r="D10588">
        <v>2</v>
      </c>
      <c r="E10588" s="1">
        <v>44827</v>
      </c>
      <c r="F10588">
        <f t="shared" si="165"/>
        <v>11.75</v>
      </c>
      <c r="J10588" s="34" t="s">
        <v>608</v>
      </c>
      <c r="K10588" s="36">
        <v>76.900000000000006</v>
      </c>
    </row>
    <row r="10589" spans="1:11" x14ac:dyDescent="0.25">
      <c r="A10589" t="s">
        <v>10598</v>
      </c>
      <c r="B10589" t="s">
        <v>8</v>
      </c>
      <c r="C10589">
        <v>73075</v>
      </c>
      <c r="D10589">
        <v>2</v>
      </c>
      <c r="E10589" s="1">
        <v>44811</v>
      </c>
      <c r="F10589">
        <f t="shared" si="165"/>
        <v>11.75</v>
      </c>
      <c r="J10589" s="35" t="s">
        <v>1837</v>
      </c>
      <c r="K10589" s="36">
        <v>62.48</v>
      </c>
    </row>
    <row r="10590" spans="1:11" x14ac:dyDescent="0.25">
      <c r="A10590" t="s">
        <v>10599</v>
      </c>
      <c r="B10590" t="s">
        <v>11</v>
      </c>
      <c r="C10590">
        <v>42074</v>
      </c>
      <c r="D10590">
        <v>1</v>
      </c>
      <c r="E10590" s="1">
        <v>44671</v>
      </c>
      <c r="F10590">
        <f t="shared" si="165"/>
        <v>121.75</v>
      </c>
      <c r="J10590" s="34" t="s">
        <v>6473</v>
      </c>
      <c r="K10590" s="36">
        <v>12.02</v>
      </c>
    </row>
    <row r="10591" spans="1:11" x14ac:dyDescent="0.25">
      <c r="A10591" t="s">
        <v>10600</v>
      </c>
      <c r="B10591" t="s">
        <v>17</v>
      </c>
      <c r="C10591">
        <v>46782</v>
      </c>
      <c r="D10591">
        <v>1</v>
      </c>
      <c r="E10591" s="1">
        <v>44767</v>
      </c>
      <c r="F10591">
        <f t="shared" si="165"/>
        <v>294.48</v>
      </c>
      <c r="J10591" s="34" t="s">
        <v>1366</v>
      </c>
      <c r="K10591" s="36">
        <v>96.12</v>
      </c>
    </row>
    <row r="10592" spans="1:11" x14ac:dyDescent="0.25">
      <c r="A10592" t="s">
        <v>10601</v>
      </c>
      <c r="B10592" t="s">
        <v>8</v>
      </c>
      <c r="C10592">
        <v>77371</v>
      </c>
      <c r="D10592">
        <v>2</v>
      </c>
      <c r="E10592" s="1">
        <v>44594</v>
      </c>
      <c r="F10592">
        <f t="shared" si="165"/>
        <v>110.42</v>
      </c>
      <c r="J10592" s="34" t="s">
        <v>875</v>
      </c>
      <c r="K10592" s="36">
        <v>517.64</v>
      </c>
    </row>
    <row r="10593" spans="1:11" x14ac:dyDescent="0.25">
      <c r="A10593" t="s">
        <v>10602</v>
      </c>
      <c r="B10593" t="s">
        <v>8</v>
      </c>
      <c r="C10593">
        <v>93958</v>
      </c>
      <c r="D10593">
        <v>2</v>
      </c>
      <c r="E10593" s="1">
        <v>44761</v>
      </c>
      <c r="F10593">
        <f t="shared" si="165"/>
        <v>200.7</v>
      </c>
      <c r="J10593" s="34" t="s">
        <v>8181</v>
      </c>
      <c r="K10593" s="36">
        <v>797.25</v>
      </c>
    </row>
    <row r="10594" spans="1:11" x14ac:dyDescent="0.25">
      <c r="A10594" t="s">
        <v>10603</v>
      </c>
      <c r="B10594" t="s">
        <v>13</v>
      </c>
      <c r="C10594">
        <v>147678</v>
      </c>
      <c r="D10594">
        <v>2</v>
      </c>
      <c r="E10594" s="1">
        <v>44872</v>
      </c>
      <c r="F10594">
        <f t="shared" si="165"/>
        <v>9.61</v>
      </c>
      <c r="J10594" s="34" t="s">
        <v>3732</v>
      </c>
      <c r="K10594" s="36">
        <v>277.47000000000003</v>
      </c>
    </row>
    <row r="10595" spans="1:11" x14ac:dyDescent="0.25">
      <c r="A10595" t="s">
        <v>10604</v>
      </c>
      <c r="B10595" t="s">
        <v>11</v>
      </c>
      <c r="C10595">
        <v>37096</v>
      </c>
      <c r="D10595">
        <v>1</v>
      </c>
      <c r="E10595" s="1">
        <v>44567</v>
      </c>
      <c r="F10595">
        <f t="shared" si="165"/>
        <v>95.43</v>
      </c>
      <c r="J10595" s="34" t="s">
        <v>4358</v>
      </c>
      <c r="K10595" s="36">
        <v>23.66</v>
      </c>
    </row>
    <row r="10596" spans="1:11" x14ac:dyDescent="0.25">
      <c r="A10596" t="s">
        <v>10605</v>
      </c>
      <c r="B10596" t="s">
        <v>6</v>
      </c>
      <c r="C10596">
        <v>143773</v>
      </c>
      <c r="D10596">
        <v>2</v>
      </c>
      <c r="E10596" s="1">
        <v>44851</v>
      </c>
      <c r="F10596">
        <f t="shared" si="165"/>
        <v>222.28</v>
      </c>
      <c r="J10596" s="34" t="s">
        <v>10244</v>
      </c>
      <c r="K10596" s="36">
        <v>76.900000000000006</v>
      </c>
    </row>
    <row r="10597" spans="1:11" x14ac:dyDescent="0.25">
      <c r="A10597" t="s">
        <v>10606</v>
      </c>
      <c r="B10597" t="s">
        <v>11</v>
      </c>
      <c r="C10597">
        <v>30327</v>
      </c>
      <c r="D10597">
        <v>1</v>
      </c>
      <c r="E10597" s="1">
        <v>44757</v>
      </c>
      <c r="F10597">
        <f t="shared" si="165"/>
        <v>55.39</v>
      </c>
      <c r="J10597" s="34" t="s">
        <v>3193</v>
      </c>
      <c r="K10597" s="36">
        <v>76.900000000000006</v>
      </c>
    </row>
    <row r="10598" spans="1:11" x14ac:dyDescent="0.25">
      <c r="A10598" t="s">
        <v>10607</v>
      </c>
      <c r="B10598" t="s">
        <v>11</v>
      </c>
      <c r="C10598">
        <v>22843</v>
      </c>
      <c r="D10598">
        <v>1</v>
      </c>
      <c r="E10598" s="1">
        <v>44587</v>
      </c>
      <c r="F10598">
        <f t="shared" si="165"/>
        <v>32.15</v>
      </c>
      <c r="J10598" s="34" t="s">
        <v>1692</v>
      </c>
      <c r="K10598" s="36">
        <v>160.78</v>
      </c>
    </row>
    <row r="10599" spans="1:11" x14ac:dyDescent="0.25">
      <c r="A10599" t="s">
        <v>10608</v>
      </c>
      <c r="B10599" t="s">
        <v>17</v>
      </c>
      <c r="C10599">
        <v>27250</v>
      </c>
      <c r="D10599">
        <v>1</v>
      </c>
      <c r="E10599" s="1">
        <v>44691</v>
      </c>
      <c r="F10599">
        <f t="shared" si="165"/>
        <v>10.33</v>
      </c>
      <c r="J10599" s="34" t="s">
        <v>6014</v>
      </c>
      <c r="K10599" s="36">
        <v>11.78</v>
      </c>
    </row>
    <row r="10600" spans="1:11" x14ac:dyDescent="0.25">
      <c r="A10600" t="s">
        <v>10609</v>
      </c>
      <c r="B10600" t="s">
        <v>6</v>
      </c>
      <c r="C10600">
        <v>147138</v>
      </c>
      <c r="D10600">
        <v>2</v>
      </c>
      <c r="E10600" s="1">
        <v>44868</v>
      </c>
      <c r="F10600">
        <f t="shared" si="165"/>
        <v>12.02</v>
      </c>
      <c r="J10600" s="34" t="s">
        <v>9545</v>
      </c>
      <c r="K10600" s="36">
        <v>76.900000000000006</v>
      </c>
    </row>
    <row r="10601" spans="1:11" x14ac:dyDescent="0.25">
      <c r="A10601" t="s">
        <v>10610</v>
      </c>
      <c r="B10601" t="s">
        <v>11</v>
      </c>
      <c r="C10601">
        <v>74369</v>
      </c>
      <c r="D10601">
        <v>1</v>
      </c>
      <c r="E10601" s="1">
        <v>44852</v>
      </c>
      <c r="F10601">
        <f t="shared" si="165"/>
        <v>432.55</v>
      </c>
      <c r="J10601" s="34" t="s">
        <v>4677</v>
      </c>
      <c r="K10601" s="36">
        <v>187.85</v>
      </c>
    </row>
    <row r="10602" spans="1:11" x14ac:dyDescent="0.25">
      <c r="A10602" t="s">
        <v>10611</v>
      </c>
      <c r="B10602" t="s">
        <v>11</v>
      </c>
      <c r="C10602">
        <v>47466</v>
      </c>
      <c r="D10602">
        <v>1</v>
      </c>
      <c r="E10602" s="1">
        <v>44904</v>
      </c>
      <c r="F10602" t="str">
        <f t="shared" si="165"/>
        <v>NULL</v>
      </c>
      <c r="J10602" s="34" t="s">
        <v>10028</v>
      </c>
      <c r="K10602" s="36">
        <v>40.479999999999997</v>
      </c>
    </row>
    <row r="10603" spans="1:11" x14ac:dyDescent="0.25">
      <c r="A10603" t="s">
        <v>10612</v>
      </c>
      <c r="B10603" t="s">
        <v>6</v>
      </c>
      <c r="C10603">
        <v>142310</v>
      </c>
      <c r="D10603">
        <v>2</v>
      </c>
      <c r="E10603" s="1">
        <v>44848</v>
      </c>
      <c r="F10603">
        <f t="shared" si="165"/>
        <v>76.900000000000006</v>
      </c>
      <c r="J10603" s="34" t="s">
        <v>6414</v>
      </c>
      <c r="K10603" s="36">
        <v>52.12</v>
      </c>
    </row>
    <row r="10604" spans="1:11" x14ac:dyDescent="0.25">
      <c r="A10604" t="s">
        <v>10613</v>
      </c>
      <c r="B10604" t="s">
        <v>40</v>
      </c>
      <c r="C10604">
        <v>74303</v>
      </c>
      <c r="D10604">
        <v>1</v>
      </c>
      <c r="E10604" s="1">
        <v>44860</v>
      </c>
      <c r="F10604">
        <f t="shared" si="165"/>
        <v>162.91</v>
      </c>
      <c r="J10604" s="34" t="s">
        <v>10388</v>
      </c>
      <c r="K10604" s="36">
        <v>262.08</v>
      </c>
    </row>
    <row r="10605" spans="1:11" x14ac:dyDescent="0.25">
      <c r="A10605" t="s">
        <v>10614</v>
      </c>
      <c r="B10605" t="s">
        <v>13</v>
      </c>
      <c r="C10605">
        <v>154730</v>
      </c>
      <c r="D10605">
        <v>2</v>
      </c>
      <c r="E10605" s="1">
        <v>44907</v>
      </c>
      <c r="F10605">
        <f t="shared" si="165"/>
        <v>85.31</v>
      </c>
      <c r="J10605" s="34" t="s">
        <v>3773</v>
      </c>
      <c r="K10605" s="36">
        <v>127.42</v>
      </c>
    </row>
    <row r="10606" spans="1:11" x14ac:dyDescent="0.25">
      <c r="A10606" t="s">
        <v>10615</v>
      </c>
      <c r="B10606" t="s">
        <v>6</v>
      </c>
      <c r="C10606">
        <v>74232</v>
      </c>
      <c r="D10606">
        <v>2</v>
      </c>
      <c r="E10606" s="1">
        <v>44907</v>
      </c>
      <c r="F10606">
        <f t="shared" si="165"/>
        <v>27.63</v>
      </c>
      <c r="J10606" s="34" t="s">
        <v>3800</v>
      </c>
      <c r="K10606" s="36">
        <v>129.76</v>
      </c>
    </row>
    <row r="10607" spans="1:11" x14ac:dyDescent="0.25">
      <c r="A10607" t="s">
        <v>10616</v>
      </c>
      <c r="B10607" t="s">
        <v>11</v>
      </c>
      <c r="C10607">
        <v>65185</v>
      </c>
      <c r="D10607">
        <v>1</v>
      </c>
      <c r="E10607" s="1">
        <v>44896</v>
      </c>
      <c r="F10607">
        <f t="shared" si="165"/>
        <v>10.5</v>
      </c>
      <c r="J10607" s="34" t="s">
        <v>1572</v>
      </c>
      <c r="K10607" s="36">
        <v>33.65</v>
      </c>
    </row>
    <row r="10608" spans="1:11" x14ac:dyDescent="0.25">
      <c r="A10608" t="s">
        <v>10617</v>
      </c>
      <c r="B10608" t="s">
        <v>40</v>
      </c>
      <c r="C10608">
        <v>66621</v>
      </c>
      <c r="D10608">
        <v>1</v>
      </c>
      <c r="E10608" s="1">
        <v>44831</v>
      </c>
      <c r="F10608">
        <f t="shared" si="165"/>
        <v>54.16</v>
      </c>
      <c r="J10608" s="34" t="s">
        <v>8303</v>
      </c>
      <c r="K10608" s="36">
        <v>57.68</v>
      </c>
    </row>
    <row r="10609" spans="1:11" x14ac:dyDescent="0.25">
      <c r="A10609" t="s">
        <v>10618</v>
      </c>
      <c r="B10609" t="s">
        <v>8</v>
      </c>
      <c r="C10609">
        <v>52656</v>
      </c>
      <c r="D10609">
        <v>2</v>
      </c>
      <c r="E10609" s="1">
        <v>44813</v>
      </c>
      <c r="F10609">
        <f t="shared" si="165"/>
        <v>33.04</v>
      </c>
      <c r="J10609" s="34" t="s">
        <v>2473</v>
      </c>
      <c r="K10609" s="36">
        <v>62.48</v>
      </c>
    </row>
    <row r="10610" spans="1:11" x14ac:dyDescent="0.25">
      <c r="A10610" t="s">
        <v>10619</v>
      </c>
      <c r="B10610" t="s">
        <v>11</v>
      </c>
      <c r="C10610">
        <v>44313</v>
      </c>
      <c r="D10610">
        <v>1</v>
      </c>
      <c r="E10610" s="1">
        <v>44812</v>
      </c>
      <c r="F10610">
        <f t="shared" si="165"/>
        <v>10.6</v>
      </c>
      <c r="J10610" s="34" t="s">
        <v>12</v>
      </c>
      <c r="K10610" s="36">
        <v>299.7</v>
      </c>
    </row>
    <row r="10611" spans="1:11" x14ac:dyDescent="0.25">
      <c r="A10611" t="s">
        <v>10620</v>
      </c>
      <c r="B10611" t="s">
        <v>17</v>
      </c>
      <c r="C10611">
        <v>41707</v>
      </c>
      <c r="D10611">
        <v>1</v>
      </c>
      <c r="E10611" s="1">
        <v>44694</v>
      </c>
      <c r="F10611">
        <f t="shared" si="165"/>
        <v>121.99</v>
      </c>
      <c r="J10611" s="34" t="s">
        <v>447</v>
      </c>
      <c r="K10611" s="36">
        <v>76.2</v>
      </c>
    </row>
    <row r="10612" spans="1:11" x14ac:dyDescent="0.25">
      <c r="A10612" t="s">
        <v>10621</v>
      </c>
      <c r="B10612" t="s">
        <v>11</v>
      </c>
      <c r="C10612">
        <v>76472</v>
      </c>
      <c r="D10612">
        <v>1</v>
      </c>
      <c r="E10612" s="1">
        <v>44869</v>
      </c>
      <c r="F10612">
        <f t="shared" si="165"/>
        <v>302.92</v>
      </c>
      <c r="J10612" s="34" t="s">
        <v>4439</v>
      </c>
      <c r="K10612" s="36">
        <v>417.95</v>
      </c>
    </row>
    <row r="10613" spans="1:11" x14ac:dyDescent="0.25">
      <c r="A10613" t="s">
        <v>10622</v>
      </c>
      <c r="B10613" t="s">
        <v>8</v>
      </c>
      <c r="C10613">
        <v>129968</v>
      </c>
      <c r="D10613">
        <v>2</v>
      </c>
      <c r="E10613" s="1">
        <v>44791</v>
      </c>
      <c r="F10613">
        <f t="shared" si="165"/>
        <v>56.39</v>
      </c>
      <c r="J10613" s="34" t="s">
        <v>5345</v>
      </c>
      <c r="K10613" s="36">
        <v>162.81</v>
      </c>
    </row>
    <row r="10614" spans="1:11" x14ac:dyDescent="0.25">
      <c r="A10614" t="s">
        <v>10623</v>
      </c>
      <c r="B10614" t="s">
        <v>17</v>
      </c>
      <c r="C10614">
        <v>51781</v>
      </c>
      <c r="D10614">
        <v>1</v>
      </c>
      <c r="E10614" s="1">
        <v>44741</v>
      </c>
      <c r="F10614">
        <f t="shared" si="165"/>
        <v>93.06</v>
      </c>
      <c r="J10614" s="34" t="s">
        <v>7385</v>
      </c>
      <c r="K10614" s="36">
        <v>62.48</v>
      </c>
    </row>
    <row r="10615" spans="1:11" x14ac:dyDescent="0.25">
      <c r="A10615" t="s">
        <v>10624</v>
      </c>
      <c r="B10615" t="s">
        <v>6</v>
      </c>
      <c r="C10615">
        <v>153170</v>
      </c>
      <c r="D10615">
        <v>2</v>
      </c>
      <c r="E10615" s="1">
        <v>44893</v>
      </c>
      <c r="F10615">
        <f t="shared" si="165"/>
        <v>86.51</v>
      </c>
      <c r="J10615" s="34" t="s">
        <v>2584</v>
      </c>
      <c r="K10615" s="36">
        <v>87.71</v>
      </c>
    </row>
    <row r="10616" spans="1:11" x14ac:dyDescent="0.25">
      <c r="A10616" t="s">
        <v>10625</v>
      </c>
      <c r="B10616" t="s">
        <v>8</v>
      </c>
      <c r="C10616">
        <v>49455</v>
      </c>
      <c r="D10616">
        <v>2</v>
      </c>
      <c r="E10616" s="1">
        <v>44624</v>
      </c>
      <c r="F10616">
        <f t="shared" si="165"/>
        <v>399.03</v>
      </c>
      <c r="J10616" s="34" t="s">
        <v>10164</v>
      </c>
      <c r="K10616" s="36">
        <v>146.58000000000001</v>
      </c>
    </row>
    <row r="10617" spans="1:11" x14ac:dyDescent="0.25">
      <c r="A10617" t="s">
        <v>10626</v>
      </c>
      <c r="B10617" t="s">
        <v>8</v>
      </c>
      <c r="C10617">
        <v>121696</v>
      </c>
      <c r="D10617">
        <v>2</v>
      </c>
      <c r="E10617" s="1">
        <v>44748</v>
      </c>
      <c r="F10617">
        <f t="shared" si="165"/>
        <v>54.03</v>
      </c>
      <c r="J10617" s="34" t="s">
        <v>1621</v>
      </c>
      <c r="K10617" s="36">
        <v>7.21</v>
      </c>
    </row>
    <row r="10618" spans="1:11" x14ac:dyDescent="0.25">
      <c r="A10618" t="s">
        <v>10627</v>
      </c>
      <c r="B10618" t="s">
        <v>6</v>
      </c>
      <c r="C10618">
        <v>77498</v>
      </c>
      <c r="D10618">
        <v>2</v>
      </c>
      <c r="E10618" s="1">
        <v>44600</v>
      </c>
      <c r="F10618">
        <f t="shared" si="165"/>
        <v>75.180000000000007</v>
      </c>
      <c r="J10618" s="34" t="s">
        <v>7340</v>
      </c>
      <c r="K10618" s="36">
        <v>85.31</v>
      </c>
    </row>
    <row r="10619" spans="1:11" x14ac:dyDescent="0.25">
      <c r="A10619" t="s">
        <v>10628</v>
      </c>
      <c r="B10619" t="s">
        <v>6</v>
      </c>
      <c r="C10619">
        <v>121444</v>
      </c>
      <c r="D10619">
        <v>2</v>
      </c>
      <c r="E10619" s="1">
        <v>44742</v>
      </c>
      <c r="F10619">
        <f t="shared" si="165"/>
        <v>178.55</v>
      </c>
      <c r="J10619" s="34" t="s">
        <v>1892</v>
      </c>
      <c r="K10619" s="36">
        <v>109.34</v>
      </c>
    </row>
    <row r="10620" spans="1:11" x14ac:dyDescent="0.25">
      <c r="A10620" t="s">
        <v>10629</v>
      </c>
      <c r="B10620" t="s">
        <v>17</v>
      </c>
      <c r="C10620">
        <v>28974</v>
      </c>
      <c r="D10620">
        <v>1</v>
      </c>
      <c r="E10620" s="1">
        <v>44919</v>
      </c>
      <c r="F10620">
        <f t="shared" si="165"/>
        <v>1461.14</v>
      </c>
      <c r="J10620" s="34" t="s">
        <v>8146</v>
      </c>
      <c r="K10620" s="36">
        <v>105.73</v>
      </c>
    </row>
    <row r="10621" spans="1:11" x14ac:dyDescent="0.25">
      <c r="A10621" t="s">
        <v>10630</v>
      </c>
      <c r="B10621" t="s">
        <v>40</v>
      </c>
      <c r="C10621">
        <v>69546</v>
      </c>
      <c r="D10621">
        <v>1</v>
      </c>
      <c r="E10621" s="1">
        <v>44853</v>
      </c>
      <c r="F10621">
        <f t="shared" si="165"/>
        <v>345.51</v>
      </c>
      <c r="J10621" s="34" t="s">
        <v>5545</v>
      </c>
      <c r="K10621" s="36">
        <v>10.81</v>
      </c>
    </row>
    <row r="10622" spans="1:11" x14ac:dyDescent="0.25">
      <c r="A10622" t="s">
        <v>10631</v>
      </c>
      <c r="B10622" t="s">
        <v>8</v>
      </c>
      <c r="C10622">
        <v>136129</v>
      </c>
      <c r="D10622">
        <v>2</v>
      </c>
      <c r="E10622" s="1">
        <v>44816</v>
      </c>
      <c r="F10622">
        <f t="shared" si="165"/>
        <v>188.36</v>
      </c>
      <c r="J10622" s="34" t="s">
        <v>1571</v>
      </c>
      <c r="K10622" s="36">
        <v>75.08</v>
      </c>
    </row>
    <row r="10623" spans="1:11" x14ac:dyDescent="0.25">
      <c r="A10623" t="s">
        <v>10632</v>
      </c>
      <c r="B10623" t="s">
        <v>17</v>
      </c>
      <c r="C10623">
        <v>22380</v>
      </c>
      <c r="D10623">
        <v>1</v>
      </c>
      <c r="E10623" s="1">
        <v>44591</v>
      </c>
      <c r="F10623">
        <f t="shared" si="165"/>
        <v>121.75</v>
      </c>
      <c r="J10623" s="34" t="s">
        <v>835</v>
      </c>
      <c r="K10623" s="36">
        <v>78.33</v>
      </c>
    </row>
    <row r="10624" spans="1:11" x14ac:dyDescent="0.25">
      <c r="A10624" t="s">
        <v>10633</v>
      </c>
      <c r="B10624" t="s">
        <v>6</v>
      </c>
      <c r="C10624">
        <v>88320</v>
      </c>
      <c r="D10624">
        <v>2</v>
      </c>
      <c r="E10624" s="1">
        <v>44846</v>
      </c>
      <c r="F10624">
        <f t="shared" si="165"/>
        <v>33.65</v>
      </c>
      <c r="J10624" s="34" t="s">
        <v>10800</v>
      </c>
      <c r="K10624" s="36">
        <v>76.680000000000007</v>
      </c>
    </row>
    <row r="10625" spans="1:11" x14ac:dyDescent="0.25">
      <c r="A10625" t="s">
        <v>10634</v>
      </c>
      <c r="B10625" t="s">
        <v>8</v>
      </c>
      <c r="C10625">
        <v>138586</v>
      </c>
      <c r="D10625">
        <v>2</v>
      </c>
      <c r="E10625" s="1">
        <v>44859</v>
      </c>
      <c r="F10625">
        <f t="shared" si="165"/>
        <v>12.02</v>
      </c>
      <c r="J10625" s="34" t="s">
        <v>822</v>
      </c>
      <c r="K10625" s="36">
        <v>447.5</v>
      </c>
    </row>
    <row r="10626" spans="1:11" x14ac:dyDescent="0.25">
      <c r="A10626" t="s">
        <v>10635</v>
      </c>
      <c r="B10626" t="s">
        <v>13</v>
      </c>
      <c r="C10626">
        <v>144059</v>
      </c>
      <c r="D10626">
        <v>2</v>
      </c>
      <c r="E10626" s="1">
        <v>44851</v>
      </c>
      <c r="F10626">
        <f t="shared" ref="F10626:F10689" si="166">VLOOKUP(A10626,$J$1:$K$11016,2,FALSE)</f>
        <v>132.16999999999999</v>
      </c>
      <c r="J10626" s="34" t="s">
        <v>9414</v>
      </c>
      <c r="K10626" s="36">
        <v>66.09</v>
      </c>
    </row>
    <row r="10627" spans="1:11" x14ac:dyDescent="0.25">
      <c r="A10627" t="s">
        <v>10636</v>
      </c>
      <c r="B10627" t="s">
        <v>17</v>
      </c>
      <c r="C10627">
        <v>41765</v>
      </c>
      <c r="D10627">
        <v>1</v>
      </c>
      <c r="E10627" s="1">
        <v>44659</v>
      </c>
      <c r="F10627">
        <f t="shared" si="166"/>
        <v>340.22</v>
      </c>
      <c r="J10627" s="34" t="s">
        <v>4227</v>
      </c>
      <c r="K10627" s="36">
        <v>96.97</v>
      </c>
    </row>
    <row r="10628" spans="1:11" x14ac:dyDescent="0.25">
      <c r="A10628" t="s">
        <v>10637</v>
      </c>
      <c r="B10628" t="s">
        <v>8</v>
      </c>
      <c r="C10628">
        <v>91721</v>
      </c>
      <c r="D10628">
        <v>2</v>
      </c>
      <c r="E10628" s="1">
        <v>44663</v>
      </c>
      <c r="F10628">
        <f t="shared" si="166"/>
        <v>448.09</v>
      </c>
      <c r="J10628" s="34" t="s">
        <v>2423</v>
      </c>
      <c r="K10628" s="36">
        <v>76.900000000000006</v>
      </c>
    </row>
    <row r="10629" spans="1:11" x14ac:dyDescent="0.25">
      <c r="A10629" t="s">
        <v>10638</v>
      </c>
      <c r="B10629" t="s">
        <v>40</v>
      </c>
      <c r="C10629">
        <v>60705</v>
      </c>
      <c r="D10629">
        <v>1</v>
      </c>
      <c r="E10629" s="1">
        <v>44788</v>
      </c>
      <c r="F10629">
        <f t="shared" si="166"/>
        <v>54.16</v>
      </c>
      <c r="J10629" s="34" t="s">
        <v>1821</v>
      </c>
      <c r="K10629" s="36">
        <v>55.04</v>
      </c>
    </row>
    <row r="10630" spans="1:11" x14ac:dyDescent="0.25">
      <c r="A10630" t="s">
        <v>10639</v>
      </c>
      <c r="B10630" t="s">
        <v>40</v>
      </c>
      <c r="C10630">
        <v>57397</v>
      </c>
      <c r="D10630">
        <v>1</v>
      </c>
      <c r="E10630" s="1">
        <v>44799</v>
      </c>
      <c r="F10630">
        <f t="shared" si="166"/>
        <v>78.900000000000006</v>
      </c>
      <c r="J10630" s="34" t="s">
        <v>4750</v>
      </c>
      <c r="K10630" s="36">
        <v>60.2</v>
      </c>
    </row>
    <row r="10631" spans="1:11" x14ac:dyDescent="0.25">
      <c r="A10631" t="s">
        <v>10640</v>
      </c>
      <c r="B10631" t="s">
        <v>6</v>
      </c>
      <c r="C10631">
        <v>74158</v>
      </c>
      <c r="D10631">
        <v>2</v>
      </c>
      <c r="E10631" s="1">
        <v>44586</v>
      </c>
      <c r="F10631">
        <f t="shared" si="166"/>
        <v>135.08000000000001</v>
      </c>
      <c r="J10631" s="34" t="s">
        <v>4289</v>
      </c>
      <c r="K10631" s="36">
        <v>154.72</v>
      </c>
    </row>
    <row r="10632" spans="1:11" x14ac:dyDescent="0.25">
      <c r="A10632" t="s">
        <v>10641</v>
      </c>
      <c r="B10632" t="s">
        <v>11</v>
      </c>
      <c r="C10632">
        <v>35229</v>
      </c>
      <c r="D10632">
        <v>1</v>
      </c>
      <c r="E10632" s="1">
        <v>44911</v>
      </c>
      <c r="F10632">
        <f t="shared" si="166"/>
        <v>108.34</v>
      </c>
      <c r="J10632" s="34" t="s">
        <v>2005</v>
      </c>
      <c r="K10632" s="36">
        <v>127.42</v>
      </c>
    </row>
    <row r="10633" spans="1:11" x14ac:dyDescent="0.25">
      <c r="A10633" t="s">
        <v>10642</v>
      </c>
      <c r="B10633" t="s">
        <v>11</v>
      </c>
      <c r="C10633">
        <v>36402</v>
      </c>
      <c r="D10633">
        <v>1</v>
      </c>
      <c r="E10633" s="1">
        <v>44576</v>
      </c>
      <c r="F10633">
        <f t="shared" si="166"/>
        <v>162.09</v>
      </c>
      <c r="J10633" s="34" t="s">
        <v>7384</v>
      </c>
      <c r="K10633" s="36">
        <v>44.72</v>
      </c>
    </row>
    <row r="10634" spans="1:11" x14ac:dyDescent="0.25">
      <c r="A10634" t="s">
        <v>10643</v>
      </c>
      <c r="B10634" t="s">
        <v>8</v>
      </c>
      <c r="C10634">
        <v>52320</v>
      </c>
      <c r="D10634">
        <v>2</v>
      </c>
      <c r="E10634" s="1">
        <v>44592</v>
      </c>
      <c r="F10634">
        <f t="shared" si="166"/>
        <v>10.18</v>
      </c>
      <c r="J10634" s="34" t="s">
        <v>9772</v>
      </c>
      <c r="K10634" s="36">
        <v>57.04</v>
      </c>
    </row>
    <row r="10635" spans="1:11" x14ac:dyDescent="0.25">
      <c r="A10635" t="s">
        <v>10644</v>
      </c>
      <c r="B10635" t="s">
        <v>6</v>
      </c>
      <c r="C10635">
        <v>91718</v>
      </c>
      <c r="D10635">
        <v>2</v>
      </c>
      <c r="E10635" s="1">
        <v>44771</v>
      </c>
      <c r="F10635">
        <f t="shared" si="166"/>
        <v>542.33000000000004</v>
      </c>
      <c r="J10635" s="34" t="s">
        <v>9574</v>
      </c>
      <c r="K10635" s="36">
        <v>135.82</v>
      </c>
    </row>
    <row r="10636" spans="1:11" x14ac:dyDescent="0.25">
      <c r="A10636" t="s">
        <v>10645</v>
      </c>
      <c r="B10636" t="s">
        <v>8</v>
      </c>
      <c r="C10636">
        <v>136129</v>
      </c>
      <c r="D10636">
        <v>2</v>
      </c>
      <c r="E10636" s="1">
        <v>44827</v>
      </c>
      <c r="F10636">
        <f t="shared" si="166"/>
        <v>112.56</v>
      </c>
      <c r="J10636" s="34" t="s">
        <v>8684</v>
      </c>
      <c r="K10636" s="36">
        <v>26.39</v>
      </c>
    </row>
    <row r="10637" spans="1:11" x14ac:dyDescent="0.25">
      <c r="A10637" t="s">
        <v>10646</v>
      </c>
      <c r="B10637" t="s">
        <v>11</v>
      </c>
      <c r="C10637">
        <v>40683</v>
      </c>
      <c r="D10637">
        <v>1</v>
      </c>
      <c r="E10637" s="1">
        <v>44698</v>
      </c>
      <c r="F10637">
        <f t="shared" si="166"/>
        <v>13.78</v>
      </c>
      <c r="J10637" s="34" t="s">
        <v>3657</v>
      </c>
      <c r="K10637" s="36">
        <v>47.62</v>
      </c>
    </row>
    <row r="10638" spans="1:11" x14ac:dyDescent="0.25">
      <c r="A10638" t="s">
        <v>10647</v>
      </c>
      <c r="B10638" t="s">
        <v>8</v>
      </c>
      <c r="C10638">
        <v>112165</v>
      </c>
      <c r="D10638">
        <v>2</v>
      </c>
      <c r="E10638" s="1">
        <v>44896</v>
      </c>
      <c r="F10638">
        <f t="shared" si="166"/>
        <v>127.36</v>
      </c>
      <c r="J10638" s="34" t="s">
        <v>7145</v>
      </c>
      <c r="K10638" s="36">
        <v>33.92</v>
      </c>
    </row>
    <row r="10639" spans="1:11" x14ac:dyDescent="0.25">
      <c r="A10639" t="s">
        <v>10648</v>
      </c>
      <c r="B10639" t="s">
        <v>6</v>
      </c>
      <c r="C10639">
        <v>66334</v>
      </c>
      <c r="D10639">
        <v>2</v>
      </c>
      <c r="E10639" s="1">
        <v>44754</v>
      </c>
      <c r="F10639">
        <f t="shared" si="166"/>
        <v>40.479999999999997</v>
      </c>
      <c r="J10639" s="34" t="s">
        <v>7211</v>
      </c>
      <c r="K10639" s="36">
        <v>88.92</v>
      </c>
    </row>
    <row r="10640" spans="1:11" x14ac:dyDescent="0.25">
      <c r="A10640" t="s">
        <v>10649</v>
      </c>
      <c r="B10640" t="s">
        <v>17</v>
      </c>
      <c r="C10640">
        <v>27935</v>
      </c>
      <c r="D10640">
        <v>1</v>
      </c>
      <c r="E10640" s="1">
        <v>44610</v>
      </c>
      <c r="F10640">
        <f t="shared" si="166"/>
        <v>29.85</v>
      </c>
      <c r="J10640" s="34" t="s">
        <v>1032</v>
      </c>
      <c r="K10640" s="36">
        <v>66.09</v>
      </c>
    </row>
    <row r="10641" spans="1:11" x14ac:dyDescent="0.25">
      <c r="A10641" t="s">
        <v>10650</v>
      </c>
      <c r="B10641" t="s">
        <v>6</v>
      </c>
      <c r="C10641">
        <v>152022</v>
      </c>
      <c r="D10641">
        <v>2</v>
      </c>
      <c r="E10641" s="1">
        <v>44887</v>
      </c>
      <c r="F10641">
        <f t="shared" si="166"/>
        <v>181.43</v>
      </c>
      <c r="J10641" s="34" t="s">
        <v>6129</v>
      </c>
      <c r="K10641" s="36">
        <v>893.76</v>
      </c>
    </row>
    <row r="10642" spans="1:11" x14ac:dyDescent="0.25">
      <c r="A10642" t="s">
        <v>10651</v>
      </c>
      <c r="B10642" t="s">
        <v>17</v>
      </c>
      <c r="C10642">
        <v>38979</v>
      </c>
      <c r="D10642">
        <v>1</v>
      </c>
      <c r="E10642" s="1">
        <v>44609</v>
      </c>
      <c r="F10642">
        <f t="shared" si="166"/>
        <v>387.16</v>
      </c>
      <c r="J10642" s="34" t="s">
        <v>1469</v>
      </c>
      <c r="K10642" s="36">
        <v>120.15</v>
      </c>
    </row>
    <row r="10643" spans="1:11" x14ac:dyDescent="0.25">
      <c r="A10643" t="s">
        <v>10652</v>
      </c>
      <c r="B10643" t="s">
        <v>11</v>
      </c>
      <c r="C10643">
        <v>19290</v>
      </c>
      <c r="D10643">
        <v>1</v>
      </c>
      <c r="E10643" s="1">
        <v>44576</v>
      </c>
      <c r="F10643">
        <f t="shared" si="166"/>
        <v>61.12</v>
      </c>
      <c r="J10643" s="34" t="s">
        <v>1086</v>
      </c>
      <c r="K10643" s="36">
        <v>76.900000000000006</v>
      </c>
    </row>
    <row r="10644" spans="1:11" x14ac:dyDescent="0.25">
      <c r="A10644" t="s">
        <v>10653</v>
      </c>
      <c r="B10644" t="s">
        <v>6</v>
      </c>
      <c r="C10644">
        <v>123714</v>
      </c>
      <c r="D10644">
        <v>2</v>
      </c>
      <c r="E10644" s="1">
        <v>44845</v>
      </c>
      <c r="F10644">
        <f t="shared" si="166"/>
        <v>12.02</v>
      </c>
      <c r="J10644" s="34" t="s">
        <v>8593</v>
      </c>
      <c r="K10644" s="36">
        <v>14.42</v>
      </c>
    </row>
    <row r="10645" spans="1:11" x14ac:dyDescent="0.25">
      <c r="A10645" t="s">
        <v>10654</v>
      </c>
      <c r="B10645" t="s">
        <v>6</v>
      </c>
      <c r="C10645">
        <v>92849</v>
      </c>
      <c r="D10645">
        <v>2</v>
      </c>
      <c r="E10645" s="1">
        <v>44726</v>
      </c>
      <c r="F10645">
        <f t="shared" si="166"/>
        <v>11.75</v>
      </c>
      <c r="J10645" s="34" t="s">
        <v>2433</v>
      </c>
      <c r="K10645" s="36">
        <v>163.26</v>
      </c>
    </row>
    <row r="10646" spans="1:11" x14ac:dyDescent="0.25">
      <c r="A10646" t="s">
        <v>10655</v>
      </c>
      <c r="B10646" t="s">
        <v>6</v>
      </c>
      <c r="C10646">
        <v>135564</v>
      </c>
      <c r="D10646">
        <v>2</v>
      </c>
      <c r="E10646" s="1">
        <v>44812</v>
      </c>
      <c r="F10646">
        <f t="shared" si="166"/>
        <v>61.08</v>
      </c>
      <c r="J10646" s="34" t="s">
        <v>7806</v>
      </c>
      <c r="K10646" s="36">
        <v>181.43</v>
      </c>
    </row>
    <row r="10647" spans="1:11" x14ac:dyDescent="0.25">
      <c r="A10647" t="s">
        <v>10656</v>
      </c>
      <c r="B10647" t="s">
        <v>17</v>
      </c>
      <c r="C10647">
        <v>37019</v>
      </c>
      <c r="D10647">
        <v>1</v>
      </c>
      <c r="E10647" s="1">
        <v>44619</v>
      </c>
      <c r="F10647">
        <f t="shared" si="166"/>
        <v>1212.2</v>
      </c>
      <c r="J10647" s="34" t="s">
        <v>6641</v>
      </c>
      <c r="K10647" s="36">
        <v>76.900000000000006</v>
      </c>
    </row>
    <row r="10648" spans="1:11" x14ac:dyDescent="0.25">
      <c r="A10648" t="s">
        <v>10657</v>
      </c>
      <c r="B10648" t="s">
        <v>17</v>
      </c>
      <c r="C10648">
        <v>20853</v>
      </c>
      <c r="D10648">
        <v>1</v>
      </c>
      <c r="E10648" s="1">
        <v>44821</v>
      </c>
      <c r="F10648">
        <f t="shared" si="166"/>
        <v>309.14999999999998</v>
      </c>
      <c r="J10648" s="34" t="s">
        <v>3832</v>
      </c>
      <c r="K10648" s="36">
        <v>60.2</v>
      </c>
    </row>
    <row r="10649" spans="1:11" x14ac:dyDescent="0.25">
      <c r="A10649" t="s">
        <v>10658</v>
      </c>
      <c r="B10649" t="s">
        <v>8</v>
      </c>
      <c r="C10649">
        <v>87123</v>
      </c>
      <c r="D10649">
        <v>2</v>
      </c>
      <c r="E10649" s="1">
        <v>44628</v>
      </c>
      <c r="F10649">
        <f t="shared" si="166"/>
        <v>10.57</v>
      </c>
      <c r="J10649" s="34" t="s">
        <v>5277</v>
      </c>
      <c r="K10649" s="36">
        <v>92.51</v>
      </c>
    </row>
    <row r="10650" spans="1:11" x14ac:dyDescent="0.25">
      <c r="A10650" t="s">
        <v>10659</v>
      </c>
      <c r="B10650" t="s">
        <v>17</v>
      </c>
      <c r="C10650">
        <v>88069</v>
      </c>
      <c r="D10650">
        <v>1</v>
      </c>
      <c r="E10650" s="1">
        <v>44903</v>
      </c>
      <c r="F10650">
        <f t="shared" si="166"/>
        <v>75.349999999999994</v>
      </c>
      <c r="J10650" s="34" t="s">
        <v>10242</v>
      </c>
      <c r="K10650" s="36">
        <v>127.36</v>
      </c>
    </row>
    <row r="10651" spans="1:11" x14ac:dyDescent="0.25">
      <c r="A10651" t="s">
        <v>10660</v>
      </c>
      <c r="B10651" t="s">
        <v>8</v>
      </c>
      <c r="C10651">
        <v>120165</v>
      </c>
      <c r="D10651">
        <v>2</v>
      </c>
      <c r="E10651" s="1">
        <v>44833</v>
      </c>
      <c r="F10651">
        <f t="shared" si="166"/>
        <v>390.26</v>
      </c>
      <c r="J10651" s="34" t="s">
        <v>2847</v>
      </c>
      <c r="K10651" s="36">
        <v>7.21</v>
      </c>
    </row>
    <row r="10652" spans="1:11" x14ac:dyDescent="0.25">
      <c r="A10652" t="s">
        <v>10661</v>
      </c>
      <c r="B10652" t="s">
        <v>11</v>
      </c>
      <c r="C10652">
        <v>53191</v>
      </c>
      <c r="D10652">
        <v>1</v>
      </c>
      <c r="E10652" s="1">
        <v>44750</v>
      </c>
      <c r="F10652">
        <f t="shared" si="166"/>
        <v>129.44999999999999</v>
      </c>
      <c r="J10652" s="35" t="s">
        <v>301</v>
      </c>
      <c r="K10652" s="36">
        <v>153.80000000000001</v>
      </c>
    </row>
    <row r="10653" spans="1:11" x14ac:dyDescent="0.25">
      <c r="A10653" t="s">
        <v>10662</v>
      </c>
      <c r="B10653" t="s">
        <v>17</v>
      </c>
      <c r="C10653">
        <v>21990</v>
      </c>
      <c r="D10653">
        <v>1</v>
      </c>
      <c r="E10653" s="1">
        <v>44659</v>
      </c>
      <c r="F10653">
        <f t="shared" si="166"/>
        <v>24.11</v>
      </c>
      <c r="J10653" s="34" t="s">
        <v>8912</v>
      </c>
      <c r="K10653" s="36">
        <v>7.21</v>
      </c>
    </row>
    <row r="10654" spans="1:11" x14ac:dyDescent="0.25">
      <c r="A10654" t="s">
        <v>10663</v>
      </c>
      <c r="B10654" t="s">
        <v>8</v>
      </c>
      <c r="C10654">
        <v>47306</v>
      </c>
      <c r="D10654">
        <v>2</v>
      </c>
      <c r="E10654" s="1">
        <v>44915</v>
      </c>
      <c r="F10654">
        <f t="shared" si="166"/>
        <v>32.42</v>
      </c>
      <c r="J10654" s="34" t="s">
        <v>3577</v>
      </c>
      <c r="K10654" s="36">
        <v>106.93</v>
      </c>
    </row>
    <row r="10655" spans="1:11" x14ac:dyDescent="0.25">
      <c r="A10655" t="s">
        <v>10664</v>
      </c>
      <c r="B10655" t="s">
        <v>11</v>
      </c>
      <c r="C10655">
        <v>23842</v>
      </c>
      <c r="D10655">
        <v>1</v>
      </c>
      <c r="E10655" s="1">
        <v>44589</v>
      </c>
      <c r="F10655">
        <f t="shared" si="166"/>
        <v>10.34</v>
      </c>
      <c r="J10655" s="35" t="s">
        <v>5195</v>
      </c>
      <c r="K10655" s="36">
        <v>127.36</v>
      </c>
    </row>
    <row r="10656" spans="1:11" x14ac:dyDescent="0.25">
      <c r="A10656" t="s">
        <v>10665</v>
      </c>
      <c r="B10656" t="s">
        <v>6</v>
      </c>
      <c r="C10656">
        <v>137007</v>
      </c>
      <c r="D10656">
        <v>2</v>
      </c>
      <c r="E10656" s="1">
        <v>44819</v>
      </c>
      <c r="F10656">
        <f t="shared" si="166"/>
        <v>83.4</v>
      </c>
      <c r="J10656" s="34" t="s">
        <v>1772</v>
      </c>
      <c r="K10656" s="36">
        <v>7.21</v>
      </c>
    </row>
    <row r="10657" spans="1:11" x14ac:dyDescent="0.25">
      <c r="A10657" t="s">
        <v>10666</v>
      </c>
      <c r="B10657" t="s">
        <v>11</v>
      </c>
      <c r="C10657">
        <v>57924</v>
      </c>
      <c r="D10657">
        <v>1</v>
      </c>
      <c r="E10657" s="1">
        <v>44760</v>
      </c>
      <c r="F10657">
        <f t="shared" si="166"/>
        <v>61.24</v>
      </c>
      <c r="J10657" s="34" t="s">
        <v>6423</v>
      </c>
      <c r="K10657" s="36">
        <v>121.95</v>
      </c>
    </row>
    <row r="10658" spans="1:11" x14ac:dyDescent="0.25">
      <c r="A10658" t="s">
        <v>10667</v>
      </c>
      <c r="B10658" t="s">
        <v>11</v>
      </c>
      <c r="C10658">
        <v>64244</v>
      </c>
      <c r="D10658">
        <v>1</v>
      </c>
      <c r="E10658" s="1">
        <v>44888</v>
      </c>
      <c r="F10658">
        <f t="shared" si="166"/>
        <v>40.93</v>
      </c>
      <c r="J10658" s="34" t="s">
        <v>1926</v>
      </c>
      <c r="K10658" s="36">
        <v>127.36</v>
      </c>
    </row>
    <row r="10659" spans="1:11" x14ac:dyDescent="0.25">
      <c r="A10659" t="s">
        <v>10668</v>
      </c>
      <c r="B10659" t="s">
        <v>6</v>
      </c>
      <c r="C10659">
        <v>76331</v>
      </c>
      <c r="D10659">
        <v>2</v>
      </c>
      <c r="E10659" s="1">
        <v>44623</v>
      </c>
      <c r="F10659">
        <f t="shared" si="166"/>
        <v>124.51</v>
      </c>
      <c r="J10659" s="34" t="s">
        <v>10635</v>
      </c>
      <c r="K10659" s="36">
        <v>132.16999999999999</v>
      </c>
    </row>
    <row r="10660" spans="1:11" x14ac:dyDescent="0.25">
      <c r="A10660" t="s">
        <v>10669</v>
      </c>
      <c r="B10660" t="s">
        <v>6</v>
      </c>
      <c r="C10660">
        <v>87916</v>
      </c>
      <c r="D10660">
        <v>2</v>
      </c>
      <c r="E10660" s="1">
        <v>44782</v>
      </c>
      <c r="F10660">
        <f t="shared" si="166"/>
        <v>10.57</v>
      </c>
      <c r="J10660" s="34" t="s">
        <v>839</v>
      </c>
      <c r="K10660" s="36">
        <v>85.31</v>
      </c>
    </row>
    <row r="10661" spans="1:11" x14ac:dyDescent="0.25">
      <c r="A10661" t="s">
        <v>10670</v>
      </c>
      <c r="B10661" t="s">
        <v>17</v>
      </c>
      <c r="C10661">
        <v>39147</v>
      </c>
      <c r="D10661">
        <v>1</v>
      </c>
      <c r="E10661" s="1">
        <v>44664</v>
      </c>
      <c r="F10661">
        <f t="shared" si="166"/>
        <v>252.2</v>
      </c>
      <c r="J10661" s="34" t="s">
        <v>6404</v>
      </c>
      <c r="K10661" s="36">
        <v>76.900000000000006</v>
      </c>
    </row>
    <row r="10662" spans="1:11" x14ac:dyDescent="0.25">
      <c r="A10662" t="s">
        <v>10671</v>
      </c>
      <c r="B10662" t="s">
        <v>8</v>
      </c>
      <c r="C10662">
        <v>52002</v>
      </c>
      <c r="D10662">
        <v>2</v>
      </c>
      <c r="E10662" s="1">
        <v>44697</v>
      </c>
      <c r="F10662">
        <f t="shared" si="166"/>
        <v>143.30000000000001</v>
      </c>
      <c r="J10662" s="34" t="s">
        <v>10901</v>
      </c>
      <c r="K10662" s="36">
        <v>190.33</v>
      </c>
    </row>
    <row r="10663" spans="1:11" x14ac:dyDescent="0.25">
      <c r="A10663" t="s">
        <v>10672</v>
      </c>
      <c r="B10663" t="s">
        <v>6</v>
      </c>
      <c r="C10663">
        <v>63712</v>
      </c>
      <c r="D10663">
        <v>2</v>
      </c>
      <c r="E10663" s="1">
        <v>44865</v>
      </c>
      <c r="F10663">
        <f t="shared" si="166"/>
        <v>377.37</v>
      </c>
      <c r="J10663" s="34" t="s">
        <v>3347</v>
      </c>
      <c r="K10663" s="36">
        <v>120.15</v>
      </c>
    </row>
    <row r="10664" spans="1:11" x14ac:dyDescent="0.25">
      <c r="A10664" t="s">
        <v>10673</v>
      </c>
      <c r="B10664" t="s">
        <v>6</v>
      </c>
      <c r="C10664">
        <v>46575</v>
      </c>
      <c r="D10664">
        <v>2</v>
      </c>
      <c r="E10664" s="1">
        <v>44844</v>
      </c>
      <c r="F10664">
        <f t="shared" si="166"/>
        <v>21.63</v>
      </c>
      <c r="J10664" s="34" t="s">
        <v>2713</v>
      </c>
      <c r="K10664" s="36">
        <v>55.04</v>
      </c>
    </row>
    <row r="10665" spans="1:11" x14ac:dyDescent="0.25">
      <c r="A10665" t="s">
        <v>10674</v>
      </c>
      <c r="B10665" t="s">
        <v>8</v>
      </c>
      <c r="C10665">
        <v>123653</v>
      </c>
      <c r="D10665">
        <v>2</v>
      </c>
      <c r="E10665" s="1">
        <v>44789</v>
      </c>
      <c r="F10665">
        <f t="shared" si="166"/>
        <v>190.09</v>
      </c>
      <c r="J10665" s="34" t="s">
        <v>4926</v>
      </c>
      <c r="K10665" s="36">
        <v>60.35</v>
      </c>
    </row>
    <row r="10666" spans="1:11" x14ac:dyDescent="0.25">
      <c r="A10666" t="s">
        <v>10675</v>
      </c>
      <c r="B10666" t="s">
        <v>13</v>
      </c>
      <c r="C10666">
        <v>134688</v>
      </c>
      <c r="D10666">
        <v>2</v>
      </c>
      <c r="E10666" s="1">
        <v>44806</v>
      </c>
      <c r="F10666">
        <f t="shared" si="166"/>
        <v>34.01</v>
      </c>
      <c r="J10666" s="34" t="s">
        <v>7000</v>
      </c>
      <c r="K10666" s="36">
        <v>85.31</v>
      </c>
    </row>
    <row r="10667" spans="1:11" x14ac:dyDescent="0.25">
      <c r="A10667" t="s">
        <v>10676</v>
      </c>
      <c r="B10667" t="s">
        <v>8</v>
      </c>
      <c r="C10667">
        <v>112166</v>
      </c>
      <c r="D10667">
        <v>2</v>
      </c>
      <c r="E10667" s="1">
        <v>44697</v>
      </c>
      <c r="F10667">
        <f t="shared" si="166"/>
        <v>503.27</v>
      </c>
      <c r="J10667" s="34" t="s">
        <v>2733</v>
      </c>
      <c r="K10667" s="36">
        <v>57.68</v>
      </c>
    </row>
    <row r="10668" spans="1:11" x14ac:dyDescent="0.25">
      <c r="A10668" t="s">
        <v>10677</v>
      </c>
      <c r="B10668" t="s">
        <v>8</v>
      </c>
      <c r="C10668">
        <v>93129</v>
      </c>
      <c r="D10668">
        <v>2</v>
      </c>
      <c r="E10668" s="1">
        <v>44739</v>
      </c>
      <c r="F10668">
        <f t="shared" si="166"/>
        <v>396.64</v>
      </c>
      <c r="J10668" s="34" t="s">
        <v>749</v>
      </c>
      <c r="K10668" s="36">
        <v>120.15</v>
      </c>
    </row>
    <row r="10669" spans="1:11" x14ac:dyDescent="0.25">
      <c r="A10669" t="s">
        <v>10678</v>
      </c>
      <c r="B10669" t="s">
        <v>13</v>
      </c>
      <c r="C10669">
        <v>131330</v>
      </c>
      <c r="D10669">
        <v>2</v>
      </c>
      <c r="E10669" s="1">
        <v>44805</v>
      </c>
      <c r="F10669">
        <f t="shared" si="166"/>
        <v>62.32</v>
      </c>
      <c r="J10669" s="34" t="s">
        <v>222</v>
      </c>
      <c r="K10669" s="36">
        <v>57.68</v>
      </c>
    </row>
    <row r="10670" spans="1:11" x14ac:dyDescent="0.25">
      <c r="A10670" t="s">
        <v>10679</v>
      </c>
      <c r="B10670" t="s">
        <v>8</v>
      </c>
      <c r="C10670">
        <v>154631</v>
      </c>
      <c r="D10670">
        <v>2</v>
      </c>
      <c r="E10670" s="1">
        <v>44896</v>
      </c>
      <c r="F10670">
        <f t="shared" si="166"/>
        <v>76.900000000000006</v>
      </c>
      <c r="J10670" s="34" t="s">
        <v>5785</v>
      </c>
      <c r="K10670" s="36">
        <v>55.04</v>
      </c>
    </row>
    <row r="10671" spans="1:11" x14ac:dyDescent="0.25">
      <c r="A10671" t="s">
        <v>10680</v>
      </c>
      <c r="B10671" t="s">
        <v>6</v>
      </c>
      <c r="C10671">
        <v>73357</v>
      </c>
      <c r="D10671">
        <v>2</v>
      </c>
      <c r="E10671" s="1">
        <v>44784</v>
      </c>
      <c r="F10671">
        <f t="shared" si="166"/>
        <v>28.19</v>
      </c>
      <c r="J10671" s="34" t="s">
        <v>7066</v>
      </c>
      <c r="K10671" s="36">
        <v>10.72</v>
      </c>
    </row>
    <row r="10672" spans="1:11" x14ac:dyDescent="0.25">
      <c r="A10672" t="s">
        <v>10681</v>
      </c>
      <c r="B10672" t="s">
        <v>8</v>
      </c>
      <c r="C10672">
        <v>131649</v>
      </c>
      <c r="D10672">
        <v>2</v>
      </c>
      <c r="E10672" s="1">
        <v>44798</v>
      </c>
      <c r="F10672">
        <f t="shared" si="166"/>
        <v>83.4</v>
      </c>
      <c r="J10672" s="34" t="s">
        <v>9781</v>
      </c>
      <c r="K10672" s="36">
        <v>23.66</v>
      </c>
    </row>
    <row r="10673" spans="1:11" x14ac:dyDescent="0.25">
      <c r="A10673" t="s">
        <v>10682</v>
      </c>
      <c r="B10673" t="s">
        <v>11</v>
      </c>
      <c r="C10673">
        <v>41362</v>
      </c>
      <c r="D10673">
        <v>1</v>
      </c>
      <c r="E10673" s="1">
        <v>44643</v>
      </c>
      <c r="F10673">
        <f t="shared" si="166"/>
        <v>121.75</v>
      </c>
      <c r="J10673" s="34" t="s">
        <v>10417</v>
      </c>
      <c r="K10673" s="36">
        <v>76.900000000000006</v>
      </c>
    </row>
    <row r="10674" spans="1:11" x14ac:dyDescent="0.25">
      <c r="A10674" t="s">
        <v>10683</v>
      </c>
      <c r="B10674" t="s">
        <v>6</v>
      </c>
      <c r="C10674">
        <v>147693</v>
      </c>
      <c r="D10674">
        <v>2</v>
      </c>
      <c r="E10674" s="1">
        <v>44874</v>
      </c>
      <c r="F10674">
        <f t="shared" si="166"/>
        <v>48.75</v>
      </c>
      <c r="J10674" s="34" t="s">
        <v>9206</v>
      </c>
      <c r="K10674" s="36">
        <v>85.31</v>
      </c>
    </row>
    <row r="10675" spans="1:11" x14ac:dyDescent="0.25">
      <c r="A10675" t="s">
        <v>10684</v>
      </c>
      <c r="B10675" t="s">
        <v>6</v>
      </c>
      <c r="C10675">
        <v>79067</v>
      </c>
      <c r="D10675">
        <v>2</v>
      </c>
      <c r="E10675" s="1">
        <v>44743</v>
      </c>
      <c r="F10675">
        <f t="shared" si="166"/>
        <v>202.9</v>
      </c>
      <c r="J10675" s="34" t="s">
        <v>2259</v>
      </c>
      <c r="K10675" s="36">
        <v>221.08</v>
      </c>
    </row>
    <row r="10676" spans="1:11" x14ac:dyDescent="0.25">
      <c r="A10676" t="s">
        <v>10685</v>
      </c>
      <c r="B10676" t="s">
        <v>17</v>
      </c>
      <c r="C10676">
        <v>28898</v>
      </c>
      <c r="D10676">
        <v>1</v>
      </c>
      <c r="E10676" s="1">
        <v>44659</v>
      </c>
      <c r="F10676">
        <f t="shared" si="166"/>
        <v>10.33</v>
      </c>
      <c r="J10676" s="34" t="s">
        <v>6989</v>
      </c>
      <c r="K10676" s="36">
        <v>36.049999999999997</v>
      </c>
    </row>
    <row r="10677" spans="1:11" x14ac:dyDescent="0.25">
      <c r="A10677" t="s">
        <v>10686</v>
      </c>
      <c r="B10677" t="s">
        <v>17</v>
      </c>
      <c r="C10677">
        <v>29032</v>
      </c>
      <c r="D10677">
        <v>1</v>
      </c>
      <c r="E10677" s="1">
        <v>44581</v>
      </c>
      <c r="F10677">
        <f t="shared" si="166"/>
        <v>229.58</v>
      </c>
      <c r="J10677" s="34" t="s">
        <v>1948</v>
      </c>
      <c r="K10677" s="36">
        <v>198.02</v>
      </c>
    </row>
    <row r="10678" spans="1:11" x14ac:dyDescent="0.25">
      <c r="A10678" t="s">
        <v>10687</v>
      </c>
      <c r="B10678" t="s">
        <v>6</v>
      </c>
      <c r="C10678">
        <v>73552</v>
      </c>
      <c r="D10678">
        <v>2</v>
      </c>
      <c r="E10678" s="1">
        <v>44572</v>
      </c>
      <c r="F10678">
        <f t="shared" si="166"/>
        <v>34.01</v>
      </c>
      <c r="J10678" s="34" t="s">
        <v>8898</v>
      </c>
      <c r="K10678" s="36">
        <v>10.81</v>
      </c>
    </row>
    <row r="10679" spans="1:11" x14ac:dyDescent="0.25">
      <c r="A10679" t="s">
        <v>10688</v>
      </c>
      <c r="B10679" t="s">
        <v>6</v>
      </c>
      <c r="C10679">
        <v>64830</v>
      </c>
      <c r="D10679">
        <v>2</v>
      </c>
      <c r="E10679" s="1">
        <v>44725</v>
      </c>
      <c r="F10679">
        <f t="shared" si="166"/>
        <v>46.98</v>
      </c>
      <c r="J10679" s="34" t="s">
        <v>6561</v>
      </c>
      <c r="K10679" s="36">
        <v>7.21</v>
      </c>
    </row>
    <row r="10680" spans="1:11" x14ac:dyDescent="0.25">
      <c r="A10680" t="s">
        <v>10689</v>
      </c>
      <c r="B10680" t="s">
        <v>13</v>
      </c>
      <c r="C10680">
        <v>134047</v>
      </c>
      <c r="D10680">
        <v>2</v>
      </c>
      <c r="E10680" s="1">
        <v>44890</v>
      </c>
      <c r="F10680">
        <f t="shared" si="166"/>
        <v>130.81</v>
      </c>
      <c r="J10680" s="34" t="s">
        <v>6781</v>
      </c>
      <c r="K10680" s="36">
        <v>76.900000000000006</v>
      </c>
    </row>
    <row r="10681" spans="1:11" x14ac:dyDescent="0.25">
      <c r="A10681" t="s">
        <v>10690</v>
      </c>
      <c r="B10681" t="s">
        <v>11</v>
      </c>
      <c r="C10681">
        <v>39088</v>
      </c>
      <c r="D10681">
        <v>1</v>
      </c>
      <c r="E10681" s="1">
        <v>44764</v>
      </c>
      <c r="F10681">
        <f t="shared" si="166"/>
        <v>344.29</v>
      </c>
      <c r="J10681" s="34" t="s">
        <v>8087</v>
      </c>
      <c r="K10681" s="36">
        <v>72.09</v>
      </c>
    </row>
    <row r="10682" spans="1:11" x14ac:dyDescent="0.25">
      <c r="A10682" t="s">
        <v>10691</v>
      </c>
      <c r="B10682" t="s">
        <v>11</v>
      </c>
      <c r="C10682">
        <v>34446</v>
      </c>
      <c r="D10682">
        <v>1</v>
      </c>
      <c r="E10682" s="1">
        <v>44694</v>
      </c>
      <c r="F10682">
        <f t="shared" si="166"/>
        <v>16.91</v>
      </c>
      <c r="J10682" s="34" t="s">
        <v>10163</v>
      </c>
      <c r="K10682" s="36">
        <v>34.840000000000003</v>
      </c>
    </row>
    <row r="10683" spans="1:11" x14ac:dyDescent="0.25">
      <c r="A10683" t="s">
        <v>10692</v>
      </c>
      <c r="B10683" t="s">
        <v>13</v>
      </c>
      <c r="C10683">
        <v>136792</v>
      </c>
      <c r="D10683">
        <v>2</v>
      </c>
      <c r="E10683" s="1">
        <v>44874</v>
      </c>
      <c r="F10683">
        <f t="shared" si="166"/>
        <v>78.98</v>
      </c>
      <c r="J10683" s="34" t="s">
        <v>7751</v>
      </c>
      <c r="K10683" s="36">
        <v>10.81</v>
      </c>
    </row>
    <row r="10684" spans="1:11" x14ac:dyDescent="0.25">
      <c r="A10684" t="s">
        <v>10693</v>
      </c>
      <c r="B10684" t="s">
        <v>8</v>
      </c>
      <c r="C10684">
        <v>134741</v>
      </c>
      <c r="D10684">
        <v>2</v>
      </c>
      <c r="E10684" s="1">
        <v>44818</v>
      </c>
      <c r="F10684">
        <f t="shared" si="166"/>
        <v>9.4</v>
      </c>
      <c r="J10684" s="34" t="s">
        <v>2777</v>
      </c>
      <c r="K10684" s="36">
        <v>127.36</v>
      </c>
    </row>
    <row r="10685" spans="1:11" x14ac:dyDescent="0.25">
      <c r="A10685" t="s">
        <v>10694</v>
      </c>
      <c r="B10685" t="s">
        <v>17</v>
      </c>
      <c r="C10685">
        <v>68856</v>
      </c>
      <c r="D10685">
        <v>1</v>
      </c>
      <c r="E10685" s="1">
        <v>44827</v>
      </c>
      <c r="F10685">
        <f t="shared" si="166"/>
        <v>122.44</v>
      </c>
      <c r="J10685" s="34" t="s">
        <v>1513</v>
      </c>
      <c r="K10685" s="36">
        <v>7.21</v>
      </c>
    </row>
    <row r="10686" spans="1:11" x14ac:dyDescent="0.25">
      <c r="A10686" t="s">
        <v>10695</v>
      </c>
      <c r="B10686" t="s">
        <v>17</v>
      </c>
      <c r="C10686">
        <v>18454</v>
      </c>
      <c r="D10686">
        <v>1</v>
      </c>
      <c r="E10686" s="1">
        <v>44923</v>
      </c>
      <c r="F10686">
        <f t="shared" si="166"/>
        <v>2282.02</v>
      </c>
      <c r="J10686" s="34" t="s">
        <v>7921</v>
      </c>
      <c r="K10686" s="36">
        <v>67.739999999999995</v>
      </c>
    </row>
    <row r="10687" spans="1:11" x14ac:dyDescent="0.25">
      <c r="A10687" t="s">
        <v>10696</v>
      </c>
      <c r="B10687" t="s">
        <v>8</v>
      </c>
      <c r="C10687">
        <v>46583</v>
      </c>
      <c r="D10687">
        <v>2</v>
      </c>
      <c r="E10687" s="1">
        <v>44567</v>
      </c>
      <c r="F10687">
        <f t="shared" si="166"/>
        <v>355.98</v>
      </c>
      <c r="J10687" s="34" t="s">
        <v>357</v>
      </c>
      <c r="K10687" s="36">
        <v>105.74</v>
      </c>
    </row>
    <row r="10688" spans="1:11" x14ac:dyDescent="0.25">
      <c r="A10688" t="s">
        <v>10697</v>
      </c>
      <c r="B10688" t="s">
        <v>6</v>
      </c>
      <c r="C10688">
        <v>74937</v>
      </c>
      <c r="D10688">
        <v>2</v>
      </c>
      <c r="E10688" s="1">
        <v>44616</v>
      </c>
      <c r="F10688">
        <f t="shared" si="166"/>
        <v>56.39</v>
      </c>
      <c r="J10688" s="34" t="s">
        <v>6170</v>
      </c>
      <c r="K10688" s="36">
        <v>10.81</v>
      </c>
    </row>
    <row r="10689" spans="1:11" x14ac:dyDescent="0.25">
      <c r="A10689" t="s">
        <v>10698</v>
      </c>
      <c r="B10689" t="s">
        <v>11</v>
      </c>
      <c r="C10689">
        <v>48109</v>
      </c>
      <c r="D10689">
        <v>1</v>
      </c>
      <c r="E10689" s="1">
        <v>44795</v>
      </c>
      <c r="F10689">
        <f t="shared" si="166"/>
        <v>739.18</v>
      </c>
      <c r="J10689" s="34" t="s">
        <v>6778</v>
      </c>
      <c r="K10689" s="36">
        <v>31.24</v>
      </c>
    </row>
    <row r="10690" spans="1:11" x14ac:dyDescent="0.25">
      <c r="A10690" t="s">
        <v>10699</v>
      </c>
      <c r="B10690" t="s">
        <v>6</v>
      </c>
      <c r="C10690">
        <v>93472</v>
      </c>
      <c r="D10690">
        <v>2</v>
      </c>
      <c r="E10690" s="1">
        <v>44691</v>
      </c>
      <c r="F10690">
        <f t="shared" ref="F10690:F10753" si="167">VLOOKUP(A10690,$J$1:$K$11016,2,FALSE)</f>
        <v>831.12</v>
      </c>
      <c r="J10690" s="34" t="s">
        <v>8109</v>
      </c>
      <c r="K10690" s="36">
        <v>127.36</v>
      </c>
    </row>
    <row r="10691" spans="1:11" x14ac:dyDescent="0.25">
      <c r="A10691" t="s">
        <v>10700</v>
      </c>
      <c r="B10691" t="s">
        <v>13</v>
      </c>
      <c r="C10691">
        <v>136029</v>
      </c>
      <c r="D10691">
        <v>2</v>
      </c>
      <c r="E10691" s="1">
        <v>44817</v>
      </c>
      <c r="F10691">
        <f t="shared" si="167"/>
        <v>75.180000000000007</v>
      </c>
      <c r="J10691" s="34" t="s">
        <v>7708</v>
      </c>
      <c r="K10691" s="36">
        <v>21.63</v>
      </c>
    </row>
    <row r="10692" spans="1:11" x14ac:dyDescent="0.25">
      <c r="A10692" t="s">
        <v>10701</v>
      </c>
      <c r="B10692" t="s">
        <v>11</v>
      </c>
      <c r="C10692">
        <v>39524</v>
      </c>
      <c r="D10692">
        <v>1</v>
      </c>
      <c r="E10692" s="1">
        <v>44621</v>
      </c>
      <c r="F10692">
        <f t="shared" si="167"/>
        <v>446.06</v>
      </c>
      <c r="J10692" s="34" t="s">
        <v>8555</v>
      </c>
      <c r="K10692" s="36">
        <v>76.900000000000006</v>
      </c>
    </row>
    <row r="10693" spans="1:11" x14ac:dyDescent="0.25">
      <c r="A10693" t="s">
        <v>10702</v>
      </c>
      <c r="B10693" t="s">
        <v>6</v>
      </c>
      <c r="C10693">
        <v>156214</v>
      </c>
      <c r="D10693">
        <v>2</v>
      </c>
      <c r="E10693" s="1">
        <v>44915</v>
      </c>
      <c r="F10693">
        <f t="shared" si="167"/>
        <v>12.02</v>
      </c>
      <c r="J10693" s="34" t="s">
        <v>848</v>
      </c>
      <c r="K10693" s="36">
        <v>129.35</v>
      </c>
    </row>
    <row r="10694" spans="1:11" x14ac:dyDescent="0.25">
      <c r="A10694" t="s">
        <v>10703</v>
      </c>
      <c r="B10694" t="s">
        <v>6</v>
      </c>
      <c r="C10694">
        <v>70885</v>
      </c>
      <c r="D10694">
        <v>2</v>
      </c>
      <c r="E10694" s="1">
        <v>44672</v>
      </c>
      <c r="F10694">
        <f t="shared" si="167"/>
        <v>299.54000000000002</v>
      </c>
      <c r="J10694" s="34" t="s">
        <v>5994</v>
      </c>
      <c r="K10694" s="36">
        <v>234.29</v>
      </c>
    </row>
    <row r="10695" spans="1:11" x14ac:dyDescent="0.25">
      <c r="A10695" t="s">
        <v>10704</v>
      </c>
      <c r="B10695" t="s">
        <v>40</v>
      </c>
      <c r="C10695">
        <v>60863</v>
      </c>
      <c r="D10695">
        <v>1</v>
      </c>
      <c r="E10695" s="1">
        <v>44781</v>
      </c>
      <c r="F10695">
        <f t="shared" si="167"/>
        <v>48.24</v>
      </c>
      <c r="J10695" s="34" t="s">
        <v>6960</v>
      </c>
      <c r="K10695" s="36">
        <v>76.900000000000006</v>
      </c>
    </row>
    <row r="10696" spans="1:11" x14ac:dyDescent="0.25">
      <c r="A10696" t="s">
        <v>10705</v>
      </c>
      <c r="B10696" t="s">
        <v>8</v>
      </c>
      <c r="C10696">
        <v>115914</v>
      </c>
      <c r="D10696">
        <v>2</v>
      </c>
      <c r="E10696" s="1">
        <v>44754</v>
      </c>
      <c r="F10696">
        <f t="shared" si="167"/>
        <v>10.42</v>
      </c>
      <c r="J10696" s="34" t="s">
        <v>4136</v>
      </c>
      <c r="K10696" s="36">
        <v>204.67</v>
      </c>
    </row>
    <row r="10697" spans="1:11" x14ac:dyDescent="0.25">
      <c r="A10697" t="s">
        <v>10706</v>
      </c>
      <c r="B10697" t="s">
        <v>17</v>
      </c>
      <c r="C10697">
        <v>43423</v>
      </c>
      <c r="D10697">
        <v>1</v>
      </c>
      <c r="E10697" s="1">
        <v>44868</v>
      </c>
      <c r="F10697">
        <f t="shared" si="167"/>
        <v>20.100000000000001</v>
      </c>
      <c r="J10697" s="34" t="s">
        <v>7436</v>
      </c>
      <c r="K10697" s="36">
        <v>127.36</v>
      </c>
    </row>
    <row r="10698" spans="1:11" x14ac:dyDescent="0.25">
      <c r="A10698" t="s">
        <v>10707</v>
      </c>
      <c r="B10698" t="s">
        <v>8</v>
      </c>
      <c r="C10698">
        <v>115071</v>
      </c>
      <c r="D10698">
        <v>2</v>
      </c>
      <c r="E10698" s="1">
        <v>44755</v>
      </c>
      <c r="F10698">
        <f t="shared" si="167"/>
        <v>518.13</v>
      </c>
      <c r="J10698" s="34" t="s">
        <v>3204</v>
      </c>
      <c r="K10698" s="36">
        <v>65.78</v>
      </c>
    </row>
    <row r="10699" spans="1:11" x14ac:dyDescent="0.25">
      <c r="A10699" t="s">
        <v>10708</v>
      </c>
      <c r="B10699" t="s">
        <v>11</v>
      </c>
      <c r="C10699">
        <v>89393</v>
      </c>
      <c r="D10699">
        <v>1</v>
      </c>
      <c r="E10699" s="1">
        <v>44920</v>
      </c>
      <c r="F10699">
        <f t="shared" si="167"/>
        <v>81.25</v>
      </c>
      <c r="J10699" s="34" t="s">
        <v>5178</v>
      </c>
      <c r="K10699" s="36">
        <v>76.900000000000006</v>
      </c>
    </row>
    <row r="10700" spans="1:11" x14ac:dyDescent="0.25">
      <c r="A10700" t="s">
        <v>10709</v>
      </c>
      <c r="B10700" t="s">
        <v>17</v>
      </c>
      <c r="C10700">
        <v>29353</v>
      </c>
      <c r="D10700">
        <v>1</v>
      </c>
      <c r="E10700" s="1">
        <v>44590</v>
      </c>
      <c r="F10700">
        <f t="shared" si="167"/>
        <v>174.73</v>
      </c>
      <c r="J10700" s="34" t="s">
        <v>6228</v>
      </c>
      <c r="K10700" s="36">
        <v>10.81</v>
      </c>
    </row>
    <row r="10701" spans="1:11" x14ac:dyDescent="0.25">
      <c r="A10701" t="s">
        <v>10710</v>
      </c>
      <c r="B10701" t="s">
        <v>17</v>
      </c>
      <c r="C10701">
        <v>49278</v>
      </c>
      <c r="D10701">
        <v>1</v>
      </c>
      <c r="E10701" s="1">
        <v>44763</v>
      </c>
      <c r="F10701">
        <f t="shared" si="167"/>
        <v>252.02</v>
      </c>
      <c r="J10701" s="34" t="s">
        <v>5667</v>
      </c>
      <c r="K10701" s="36">
        <v>136.16999999999999</v>
      </c>
    </row>
    <row r="10702" spans="1:11" x14ac:dyDescent="0.25">
      <c r="A10702" t="s">
        <v>10711</v>
      </c>
      <c r="B10702" t="s">
        <v>8</v>
      </c>
      <c r="C10702">
        <v>123653</v>
      </c>
      <c r="D10702">
        <v>2</v>
      </c>
      <c r="E10702" s="1">
        <v>44876</v>
      </c>
      <c r="F10702">
        <f t="shared" si="167"/>
        <v>9.61</v>
      </c>
      <c r="J10702" s="34" t="s">
        <v>9829</v>
      </c>
      <c r="K10702" s="36">
        <v>10.81</v>
      </c>
    </row>
    <row r="10703" spans="1:11" x14ac:dyDescent="0.25">
      <c r="A10703" t="s">
        <v>10712</v>
      </c>
      <c r="B10703" t="s">
        <v>17</v>
      </c>
      <c r="C10703">
        <v>18136</v>
      </c>
      <c r="D10703">
        <v>1</v>
      </c>
      <c r="E10703" s="1">
        <v>44917</v>
      </c>
      <c r="F10703">
        <f t="shared" si="167"/>
        <v>10.6</v>
      </c>
      <c r="J10703" s="34" t="s">
        <v>3079</v>
      </c>
      <c r="K10703" s="36">
        <v>38.450000000000003</v>
      </c>
    </row>
    <row r="10704" spans="1:11" x14ac:dyDescent="0.25">
      <c r="A10704" t="s">
        <v>10713</v>
      </c>
      <c r="B10704" t="s">
        <v>11</v>
      </c>
      <c r="C10704">
        <v>39524</v>
      </c>
      <c r="D10704">
        <v>1</v>
      </c>
      <c r="E10704" s="1">
        <v>44664</v>
      </c>
      <c r="F10704">
        <f t="shared" si="167"/>
        <v>138.12</v>
      </c>
      <c r="J10704" s="34" t="s">
        <v>10226</v>
      </c>
      <c r="K10704" s="36">
        <v>40.479999999999997</v>
      </c>
    </row>
    <row r="10705" spans="1:11" x14ac:dyDescent="0.25">
      <c r="A10705" t="s">
        <v>10714</v>
      </c>
      <c r="B10705" t="s">
        <v>11</v>
      </c>
      <c r="C10705">
        <v>46587</v>
      </c>
      <c r="D10705">
        <v>1</v>
      </c>
      <c r="E10705" s="1">
        <v>44795</v>
      </c>
      <c r="F10705">
        <f t="shared" si="167"/>
        <v>11.77</v>
      </c>
      <c r="J10705" s="34" t="s">
        <v>6783</v>
      </c>
      <c r="K10705" s="36">
        <v>57.68</v>
      </c>
    </row>
    <row r="10706" spans="1:11" x14ac:dyDescent="0.25">
      <c r="A10706" t="s">
        <v>10715</v>
      </c>
      <c r="B10706" t="s">
        <v>17</v>
      </c>
      <c r="C10706">
        <v>40415</v>
      </c>
      <c r="D10706">
        <v>1</v>
      </c>
      <c r="E10706" s="1">
        <v>44683</v>
      </c>
      <c r="F10706">
        <f t="shared" si="167"/>
        <v>22.97</v>
      </c>
      <c r="J10706" s="34" t="s">
        <v>4656</v>
      </c>
      <c r="K10706" s="36">
        <v>149.75</v>
      </c>
    </row>
    <row r="10707" spans="1:11" x14ac:dyDescent="0.25">
      <c r="A10707" t="s">
        <v>10716</v>
      </c>
      <c r="B10707" t="s">
        <v>6</v>
      </c>
      <c r="C10707">
        <v>126950</v>
      </c>
      <c r="D10707">
        <v>2</v>
      </c>
      <c r="E10707" s="1">
        <v>44774</v>
      </c>
      <c r="F10707">
        <f t="shared" si="167"/>
        <v>104.67</v>
      </c>
      <c r="J10707" s="34" t="s">
        <v>9196</v>
      </c>
      <c r="K10707" s="36">
        <v>11.98</v>
      </c>
    </row>
    <row r="10708" spans="1:11" x14ac:dyDescent="0.25">
      <c r="A10708" t="s">
        <v>10717</v>
      </c>
      <c r="B10708" t="s">
        <v>17</v>
      </c>
      <c r="C10708">
        <v>23299</v>
      </c>
      <c r="D10708">
        <v>1</v>
      </c>
      <c r="E10708" s="1">
        <v>44613</v>
      </c>
      <c r="F10708">
        <f t="shared" si="167"/>
        <v>427.76</v>
      </c>
      <c r="J10708" s="34" t="s">
        <v>1285</v>
      </c>
      <c r="K10708" s="36">
        <v>41.93</v>
      </c>
    </row>
    <row r="10709" spans="1:11" x14ac:dyDescent="0.25">
      <c r="A10709" t="s">
        <v>10718</v>
      </c>
      <c r="B10709" t="s">
        <v>11</v>
      </c>
      <c r="C10709">
        <v>41795</v>
      </c>
      <c r="D10709">
        <v>1</v>
      </c>
      <c r="E10709" s="1">
        <v>44660</v>
      </c>
      <c r="F10709">
        <f t="shared" si="167"/>
        <v>28.45</v>
      </c>
      <c r="J10709" s="34" t="s">
        <v>7407</v>
      </c>
      <c r="K10709" s="36">
        <v>76.900000000000006</v>
      </c>
    </row>
    <row r="10710" spans="1:11" x14ac:dyDescent="0.25">
      <c r="A10710" t="s">
        <v>10719</v>
      </c>
      <c r="B10710" t="s">
        <v>6</v>
      </c>
      <c r="C10710">
        <v>123567</v>
      </c>
      <c r="D10710">
        <v>2</v>
      </c>
      <c r="E10710" s="1">
        <v>44775</v>
      </c>
      <c r="F10710">
        <f t="shared" si="167"/>
        <v>843.35</v>
      </c>
      <c r="J10710" s="34" t="s">
        <v>1215</v>
      </c>
      <c r="K10710" s="36">
        <v>76.900000000000006</v>
      </c>
    </row>
    <row r="10711" spans="1:11" x14ac:dyDescent="0.25">
      <c r="A10711" t="s">
        <v>10720</v>
      </c>
      <c r="B10711" t="s">
        <v>11</v>
      </c>
      <c r="C10711">
        <v>18437</v>
      </c>
      <c r="D10711">
        <v>1</v>
      </c>
      <c r="E10711" s="1">
        <v>44904</v>
      </c>
      <c r="F10711">
        <f t="shared" si="167"/>
        <v>315.29000000000002</v>
      </c>
      <c r="J10711" s="34" t="s">
        <v>5251</v>
      </c>
      <c r="K10711" s="36">
        <v>199.87</v>
      </c>
    </row>
    <row r="10712" spans="1:11" x14ac:dyDescent="0.25">
      <c r="A10712" t="s">
        <v>10721</v>
      </c>
      <c r="B10712" t="s">
        <v>11</v>
      </c>
      <c r="C10712">
        <v>40625</v>
      </c>
      <c r="D10712">
        <v>1</v>
      </c>
      <c r="E10712" s="1">
        <v>44620</v>
      </c>
      <c r="F10712">
        <f t="shared" si="167"/>
        <v>276.60000000000002</v>
      </c>
      <c r="J10712" s="34" t="s">
        <v>1984</v>
      </c>
      <c r="K10712" s="36">
        <v>14.42</v>
      </c>
    </row>
    <row r="10713" spans="1:11" x14ac:dyDescent="0.25">
      <c r="A10713" t="s">
        <v>10722</v>
      </c>
      <c r="B10713" t="s">
        <v>17</v>
      </c>
      <c r="C10713">
        <v>19917</v>
      </c>
      <c r="D10713">
        <v>1</v>
      </c>
      <c r="E10713" s="1">
        <v>44741</v>
      </c>
      <c r="F10713">
        <f t="shared" si="167"/>
        <v>515.9</v>
      </c>
      <c r="J10713" s="34" t="s">
        <v>10200</v>
      </c>
      <c r="K10713" s="36">
        <v>154.1</v>
      </c>
    </row>
    <row r="10714" spans="1:11" x14ac:dyDescent="0.25">
      <c r="A10714" t="s">
        <v>10723</v>
      </c>
      <c r="B10714" t="s">
        <v>6</v>
      </c>
      <c r="C10714">
        <v>87142</v>
      </c>
      <c r="D10714">
        <v>2</v>
      </c>
      <c r="E10714" s="1">
        <v>44634</v>
      </c>
      <c r="F10714">
        <f t="shared" si="167"/>
        <v>124.51</v>
      </c>
      <c r="J10714" s="34" t="s">
        <v>6923</v>
      </c>
      <c r="K10714" s="36">
        <v>41.13</v>
      </c>
    </row>
    <row r="10715" spans="1:11" x14ac:dyDescent="0.25">
      <c r="A10715" t="s">
        <v>10724</v>
      </c>
      <c r="B10715" t="s">
        <v>11</v>
      </c>
      <c r="C10715">
        <v>29344</v>
      </c>
      <c r="D10715">
        <v>1</v>
      </c>
      <c r="E10715" s="1">
        <v>44618</v>
      </c>
      <c r="F10715">
        <f t="shared" si="167"/>
        <v>402.01</v>
      </c>
      <c r="J10715" s="34" t="s">
        <v>9063</v>
      </c>
      <c r="K10715" s="36">
        <v>10.81</v>
      </c>
    </row>
    <row r="10716" spans="1:11" x14ac:dyDescent="0.25">
      <c r="A10716" t="s">
        <v>10725</v>
      </c>
      <c r="B10716" t="s">
        <v>11</v>
      </c>
      <c r="C10716">
        <v>88304</v>
      </c>
      <c r="D10716">
        <v>1</v>
      </c>
      <c r="E10716" s="1">
        <v>44919</v>
      </c>
      <c r="F10716">
        <f t="shared" si="167"/>
        <v>124.79</v>
      </c>
      <c r="J10716" s="34" t="s">
        <v>9326</v>
      </c>
      <c r="K10716" s="36">
        <v>76.25</v>
      </c>
    </row>
    <row r="10717" spans="1:11" x14ac:dyDescent="0.25">
      <c r="A10717" t="s">
        <v>10726</v>
      </c>
      <c r="B10717" t="s">
        <v>11</v>
      </c>
      <c r="C10717">
        <v>38393</v>
      </c>
      <c r="D10717">
        <v>1</v>
      </c>
      <c r="E10717" s="1">
        <v>44844</v>
      </c>
      <c r="F10717">
        <f t="shared" si="167"/>
        <v>91.86</v>
      </c>
      <c r="J10717" s="34" t="s">
        <v>3508</v>
      </c>
      <c r="K10717" s="36">
        <v>127.24</v>
      </c>
    </row>
    <row r="10718" spans="1:11" x14ac:dyDescent="0.25">
      <c r="A10718" t="s">
        <v>10727</v>
      </c>
      <c r="B10718" t="s">
        <v>6</v>
      </c>
      <c r="C10718">
        <v>92525</v>
      </c>
      <c r="D10718">
        <v>2</v>
      </c>
      <c r="E10718" s="1">
        <v>44652</v>
      </c>
      <c r="F10718">
        <f t="shared" si="167"/>
        <v>61.08</v>
      </c>
      <c r="J10718" s="34" t="s">
        <v>9343</v>
      </c>
      <c r="K10718" s="36">
        <v>142.97999999999999</v>
      </c>
    </row>
    <row r="10719" spans="1:11" x14ac:dyDescent="0.25">
      <c r="A10719" t="s">
        <v>10728</v>
      </c>
      <c r="B10719" t="s">
        <v>6</v>
      </c>
      <c r="C10719">
        <v>122237</v>
      </c>
      <c r="D10719">
        <v>2</v>
      </c>
      <c r="E10719" s="1">
        <v>44755</v>
      </c>
      <c r="F10719">
        <f t="shared" si="167"/>
        <v>104.67</v>
      </c>
      <c r="J10719" s="34" t="s">
        <v>9521</v>
      </c>
      <c r="K10719" s="36">
        <v>76.900000000000006</v>
      </c>
    </row>
    <row r="10720" spans="1:11" x14ac:dyDescent="0.25">
      <c r="A10720" t="s">
        <v>10729</v>
      </c>
      <c r="B10720" t="s">
        <v>40</v>
      </c>
      <c r="C10720">
        <v>70302</v>
      </c>
      <c r="D10720">
        <v>1</v>
      </c>
      <c r="E10720" s="1">
        <v>44841</v>
      </c>
      <c r="F10720">
        <f t="shared" si="167"/>
        <v>72.39</v>
      </c>
      <c r="J10720" s="34" t="s">
        <v>2172</v>
      </c>
      <c r="K10720" s="36">
        <v>76.900000000000006</v>
      </c>
    </row>
    <row r="10721" spans="1:11" x14ac:dyDescent="0.25">
      <c r="A10721" t="s">
        <v>10730</v>
      </c>
      <c r="B10721" t="s">
        <v>6</v>
      </c>
      <c r="C10721">
        <v>126493</v>
      </c>
      <c r="D10721">
        <v>2</v>
      </c>
      <c r="E10721" s="1">
        <v>44802</v>
      </c>
      <c r="F10721">
        <f t="shared" si="167"/>
        <v>94.8</v>
      </c>
      <c r="J10721" s="34" t="s">
        <v>7528</v>
      </c>
      <c r="K10721" s="36">
        <v>109.34</v>
      </c>
    </row>
    <row r="10722" spans="1:11" x14ac:dyDescent="0.25">
      <c r="A10722" t="s">
        <v>10731</v>
      </c>
      <c r="B10722" t="s">
        <v>11</v>
      </c>
      <c r="C10722">
        <v>77382</v>
      </c>
      <c r="D10722">
        <v>1</v>
      </c>
      <c r="E10722" s="1">
        <v>44868</v>
      </c>
      <c r="F10722">
        <f t="shared" si="167"/>
        <v>96.56</v>
      </c>
      <c r="J10722" s="34" t="s">
        <v>9669</v>
      </c>
      <c r="K10722" s="36">
        <v>76.900000000000006</v>
      </c>
    </row>
    <row r="10723" spans="1:11" x14ac:dyDescent="0.25">
      <c r="A10723" t="s">
        <v>10732</v>
      </c>
      <c r="B10723" t="s">
        <v>8</v>
      </c>
      <c r="C10723">
        <v>84218</v>
      </c>
      <c r="D10723">
        <v>2</v>
      </c>
      <c r="E10723" s="1">
        <v>44614</v>
      </c>
      <c r="F10723">
        <f t="shared" si="167"/>
        <v>124.64</v>
      </c>
      <c r="J10723" s="34" t="s">
        <v>3778</v>
      </c>
      <c r="K10723" s="36">
        <v>62.48</v>
      </c>
    </row>
    <row r="10724" spans="1:11" x14ac:dyDescent="0.25">
      <c r="A10724" t="s">
        <v>10733</v>
      </c>
      <c r="B10724" t="s">
        <v>17</v>
      </c>
      <c r="C10724">
        <v>90119</v>
      </c>
      <c r="D10724">
        <v>1</v>
      </c>
      <c r="E10724" s="1">
        <v>44912</v>
      </c>
      <c r="F10724">
        <f t="shared" si="167"/>
        <v>115.37</v>
      </c>
      <c r="J10724" s="34" t="s">
        <v>8760</v>
      </c>
      <c r="K10724" s="36">
        <v>14.42</v>
      </c>
    </row>
    <row r="10725" spans="1:11" x14ac:dyDescent="0.25">
      <c r="A10725" t="s">
        <v>10734</v>
      </c>
      <c r="B10725" t="s">
        <v>6</v>
      </c>
      <c r="C10725">
        <v>88889</v>
      </c>
      <c r="D10725">
        <v>2</v>
      </c>
      <c r="E10725" s="1">
        <v>44630</v>
      </c>
      <c r="F10725">
        <f t="shared" si="167"/>
        <v>55.85</v>
      </c>
      <c r="J10725" s="34" t="s">
        <v>9954</v>
      </c>
      <c r="K10725" s="36">
        <v>36.630000000000003</v>
      </c>
    </row>
    <row r="10726" spans="1:11" x14ac:dyDescent="0.25">
      <c r="A10726" t="s">
        <v>10735</v>
      </c>
      <c r="B10726" t="s">
        <v>11</v>
      </c>
      <c r="C10726">
        <v>75245</v>
      </c>
      <c r="D10726">
        <v>1</v>
      </c>
      <c r="E10726" s="1">
        <v>44875</v>
      </c>
      <c r="F10726">
        <f t="shared" si="167"/>
        <v>226.91</v>
      </c>
      <c r="J10726" s="34" t="s">
        <v>3874</v>
      </c>
      <c r="K10726" s="36">
        <v>264.75</v>
      </c>
    </row>
    <row r="10727" spans="1:11" x14ac:dyDescent="0.25">
      <c r="A10727" t="s">
        <v>10736</v>
      </c>
      <c r="B10727" t="s">
        <v>6</v>
      </c>
      <c r="C10727">
        <v>121250</v>
      </c>
      <c r="D10727">
        <v>2</v>
      </c>
      <c r="E10727" s="1">
        <v>44774</v>
      </c>
      <c r="F10727">
        <f t="shared" si="167"/>
        <v>295.99</v>
      </c>
      <c r="J10727" s="34" t="s">
        <v>6532</v>
      </c>
      <c r="K10727" s="36">
        <v>14.42</v>
      </c>
    </row>
    <row r="10728" spans="1:11" x14ac:dyDescent="0.25">
      <c r="A10728" t="s">
        <v>10737</v>
      </c>
      <c r="B10728" t="s">
        <v>6</v>
      </c>
      <c r="C10728">
        <v>140383</v>
      </c>
      <c r="D10728">
        <v>2</v>
      </c>
      <c r="E10728" s="1">
        <v>44839</v>
      </c>
      <c r="F10728">
        <f t="shared" si="167"/>
        <v>76.900000000000006</v>
      </c>
      <c r="J10728" s="34" t="s">
        <v>737</v>
      </c>
      <c r="K10728" s="36">
        <v>74.41</v>
      </c>
    </row>
    <row r="10729" spans="1:11" x14ac:dyDescent="0.25">
      <c r="A10729" t="s">
        <v>10738</v>
      </c>
      <c r="B10729" t="s">
        <v>6</v>
      </c>
      <c r="C10729">
        <v>76263</v>
      </c>
      <c r="D10729">
        <v>2</v>
      </c>
      <c r="E10729" s="1">
        <v>44588</v>
      </c>
      <c r="F10729">
        <f t="shared" si="167"/>
        <v>83.4</v>
      </c>
      <c r="J10729" s="34" t="s">
        <v>516</v>
      </c>
      <c r="K10729" s="36">
        <v>96.44</v>
      </c>
    </row>
    <row r="10730" spans="1:11" x14ac:dyDescent="0.25">
      <c r="A10730" t="s">
        <v>10739</v>
      </c>
      <c r="B10730" t="s">
        <v>6</v>
      </c>
      <c r="C10730">
        <v>74881</v>
      </c>
      <c r="D10730">
        <v>2</v>
      </c>
      <c r="E10730" s="1">
        <v>44804</v>
      </c>
      <c r="F10730">
        <f t="shared" si="167"/>
        <v>28.19</v>
      </c>
      <c r="J10730" s="34" t="s">
        <v>2971</v>
      </c>
      <c r="K10730" s="36">
        <v>127.42</v>
      </c>
    </row>
    <row r="10731" spans="1:11" x14ac:dyDescent="0.25">
      <c r="A10731" t="s">
        <v>10740</v>
      </c>
      <c r="B10731" t="s">
        <v>17</v>
      </c>
      <c r="C10731">
        <v>37054</v>
      </c>
      <c r="D10731">
        <v>1</v>
      </c>
      <c r="E10731" s="1">
        <v>44596</v>
      </c>
      <c r="F10731">
        <f t="shared" si="167"/>
        <v>253.52</v>
      </c>
      <c r="J10731" s="34" t="s">
        <v>7174</v>
      </c>
      <c r="K10731" s="36">
        <v>40.479999999999997</v>
      </c>
    </row>
    <row r="10732" spans="1:11" x14ac:dyDescent="0.25">
      <c r="A10732" t="s">
        <v>10741</v>
      </c>
      <c r="B10732" t="s">
        <v>17</v>
      </c>
      <c r="C10732">
        <v>19864</v>
      </c>
      <c r="D10732">
        <v>1</v>
      </c>
      <c r="E10732" s="1">
        <v>44720</v>
      </c>
      <c r="F10732">
        <f t="shared" si="167"/>
        <v>20.68</v>
      </c>
      <c r="J10732" s="34" t="s">
        <v>1307</v>
      </c>
      <c r="K10732" s="36">
        <v>138.69999999999999</v>
      </c>
    </row>
    <row r="10733" spans="1:11" x14ac:dyDescent="0.25">
      <c r="A10733" t="s">
        <v>10742</v>
      </c>
      <c r="B10733" t="s">
        <v>17</v>
      </c>
      <c r="C10733">
        <v>28153</v>
      </c>
      <c r="D10733">
        <v>1</v>
      </c>
      <c r="E10733" s="1">
        <v>44810</v>
      </c>
      <c r="F10733">
        <f t="shared" si="167"/>
        <v>45.01</v>
      </c>
      <c r="J10733" s="34" t="s">
        <v>6047</v>
      </c>
      <c r="K10733" s="36">
        <v>10.72</v>
      </c>
    </row>
    <row r="10734" spans="1:11" x14ac:dyDescent="0.25">
      <c r="A10734" t="s">
        <v>10743</v>
      </c>
      <c r="B10734" t="s">
        <v>17</v>
      </c>
      <c r="C10734">
        <v>21923</v>
      </c>
      <c r="D10734">
        <v>1</v>
      </c>
      <c r="E10734" s="1">
        <v>44635</v>
      </c>
      <c r="F10734">
        <f t="shared" si="167"/>
        <v>20.62</v>
      </c>
      <c r="J10734" s="34" t="s">
        <v>1731</v>
      </c>
      <c r="K10734" s="36">
        <v>23.66</v>
      </c>
    </row>
    <row r="10735" spans="1:11" x14ac:dyDescent="0.25">
      <c r="A10735" t="s">
        <v>10744</v>
      </c>
      <c r="B10735" t="s">
        <v>6</v>
      </c>
      <c r="C10735">
        <v>88048</v>
      </c>
      <c r="D10735">
        <v>2</v>
      </c>
      <c r="E10735" s="1">
        <v>44635</v>
      </c>
      <c r="F10735">
        <f t="shared" si="167"/>
        <v>75.180000000000007</v>
      </c>
      <c r="J10735" s="34" t="s">
        <v>10933</v>
      </c>
      <c r="K10735" s="36">
        <v>27.91</v>
      </c>
    </row>
    <row r="10736" spans="1:11" x14ac:dyDescent="0.25">
      <c r="A10736" t="s">
        <v>10745</v>
      </c>
      <c r="B10736" t="s">
        <v>40</v>
      </c>
      <c r="C10736">
        <v>73893</v>
      </c>
      <c r="D10736">
        <v>1</v>
      </c>
      <c r="E10736" s="1">
        <v>44886</v>
      </c>
      <c r="F10736">
        <f t="shared" si="167"/>
        <v>28.26</v>
      </c>
      <c r="J10736" s="34" t="s">
        <v>7722</v>
      </c>
      <c r="K10736" s="36">
        <v>31.79</v>
      </c>
    </row>
    <row r="10737" spans="1:11" x14ac:dyDescent="0.25">
      <c r="A10737" t="s">
        <v>10746</v>
      </c>
      <c r="B10737" t="s">
        <v>17</v>
      </c>
      <c r="C10737">
        <v>48534</v>
      </c>
      <c r="D10737">
        <v>1</v>
      </c>
      <c r="E10737" s="1">
        <v>44774</v>
      </c>
      <c r="F10737">
        <f t="shared" si="167"/>
        <v>124.85</v>
      </c>
      <c r="J10737" s="34" t="s">
        <v>5816</v>
      </c>
      <c r="K10737" s="36">
        <v>21.63</v>
      </c>
    </row>
    <row r="10738" spans="1:11" x14ac:dyDescent="0.25">
      <c r="A10738" t="s">
        <v>10747</v>
      </c>
      <c r="B10738" t="s">
        <v>6</v>
      </c>
      <c r="C10738">
        <v>129948</v>
      </c>
      <c r="D10738">
        <v>2</v>
      </c>
      <c r="E10738" s="1">
        <v>44805</v>
      </c>
      <c r="F10738">
        <f t="shared" si="167"/>
        <v>46.98</v>
      </c>
      <c r="J10738" s="34" t="s">
        <v>9998</v>
      </c>
      <c r="K10738" s="36">
        <v>85.31</v>
      </c>
    </row>
    <row r="10739" spans="1:11" x14ac:dyDescent="0.25">
      <c r="A10739" t="s">
        <v>10748</v>
      </c>
      <c r="B10739" t="s">
        <v>6</v>
      </c>
      <c r="C10739">
        <v>76105</v>
      </c>
      <c r="D10739">
        <v>2</v>
      </c>
      <c r="E10739" s="1">
        <v>44651</v>
      </c>
      <c r="F10739">
        <f t="shared" si="167"/>
        <v>995.68</v>
      </c>
      <c r="J10739" s="34" t="s">
        <v>3273</v>
      </c>
      <c r="K10739" s="36">
        <v>549.48</v>
      </c>
    </row>
    <row r="10740" spans="1:11" x14ac:dyDescent="0.25">
      <c r="A10740" t="s">
        <v>10749</v>
      </c>
      <c r="B10740" t="s">
        <v>8</v>
      </c>
      <c r="C10740">
        <v>130876</v>
      </c>
      <c r="D10740">
        <v>2</v>
      </c>
      <c r="E10740" s="1">
        <v>44873</v>
      </c>
      <c r="F10740">
        <f t="shared" si="167"/>
        <v>646.4</v>
      </c>
      <c r="J10740" s="34" t="s">
        <v>536</v>
      </c>
      <c r="K10740" s="36">
        <v>10.81</v>
      </c>
    </row>
    <row r="10741" spans="1:11" x14ac:dyDescent="0.25">
      <c r="A10741" t="s">
        <v>10750</v>
      </c>
      <c r="B10741" t="s">
        <v>6</v>
      </c>
      <c r="C10741">
        <v>76373</v>
      </c>
      <c r="D10741">
        <v>2</v>
      </c>
      <c r="E10741" s="1">
        <v>44607</v>
      </c>
      <c r="F10741">
        <f t="shared" si="167"/>
        <v>10.57</v>
      </c>
      <c r="J10741" s="34" t="s">
        <v>4634</v>
      </c>
      <c r="K10741" s="36">
        <v>85.31</v>
      </c>
    </row>
    <row r="10742" spans="1:11" x14ac:dyDescent="0.25">
      <c r="A10742" t="s">
        <v>10751</v>
      </c>
      <c r="B10742" t="s">
        <v>40</v>
      </c>
      <c r="C10742">
        <v>67809</v>
      </c>
      <c r="D10742">
        <v>1</v>
      </c>
      <c r="E10742" s="1">
        <v>44825</v>
      </c>
      <c r="F10742">
        <f t="shared" si="167"/>
        <v>23.55</v>
      </c>
      <c r="J10742" s="34" t="s">
        <v>10243</v>
      </c>
      <c r="K10742" s="36">
        <v>141.78</v>
      </c>
    </row>
    <row r="10743" spans="1:11" x14ac:dyDescent="0.25">
      <c r="A10743" t="s">
        <v>10752</v>
      </c>
      <c r="B10743" t="s">
        <v>13</v>
      </c>
      <c r="C10743">
        <v>151276</v>
      </c>
      <c r="D10743">
        <v>2</v>
      </c>
      <c r="E10743" s="1">
        <v>44886</v>
      </c>
      <c r="F10743">
        <f t="shared" si="167"/>
        <v>62.48</v>
      </c>
      <c r="J10743" s="34" t="s">
        <v>4091</v>
      </c>
      <c r="K10743" s="36">
        <v>12.02</v>
      </c>
    </row>
    <row r="10744" spans="1:11" x14ac:dyDescent="0.25">
      <c r="A10744" t="s">
        <v>10753</v>
      </c>
      <c r="B10744" t="s">
        <v>17</v>
      </c>
      <c r="C10744">
        <v>20172</v>
      </c>
      <c r="D10744">
        <v>1</v>
      </c>
      <c r="E10744" s="1">
        <v>44785</v>
      </c>
      <c r="F10744">
        <f t="shared" si="167"/>
        <v>17.88</v>
      </c>
      <c r="J10744" s="34" t="s">
        <v>3042</v>
      </c>
      <c r="K10744" s="36">
        <v>294.36</v>
      </c>
    </row>
    <row r="10745" spans="1:11" x14ac:dyDescent="0.25">
      <c r="A10745" t="s">
        <v>10754</v>
      </c>
      <c r="B10745" t="s">
        <v>17</v>
      </c>
      <c r="C10745">
        <v>58043</v>
      </c>
      <c r="D10745">
        <v>1</v>
      </c>
      <c r="E10745" s="1">
        <v>44768</v>
      </c>
      <c r="F10745">
        <f t="shared" si="167"/>
        <v>130.68</v>
      </c>
      <c r="J10745" s="34" t="s">
        <v>529</v>
      </c>
      <c r="K10745" s="36">
        <v>299.17</v>
      </c>
    </row>
    <row r="10746" spans="1:11" x14ac:dyDescent="0.25">
      <c r="A10746" t="s">
        <v>10755</v>
      </c>
      <c r="B10746" t="s">
        <v>11</v>
      </c>
      <c r="C10746">
        <v>35954</v>
      </c>
      <c r="D10746">
        <v>1</v>
      </c>
      <c r="E10746" s="1">
        <v>44812</v>
      </c>
      <c r="F10746">
        <f t="shared" si="167"/>
        <v>25.324999999999999</v>
      </c>
      <c r="J10746" s="34" t="s">
        <v>1216</v>
      </c>
      <c r="K10746" s="36">
        <v>313.19</v>
      </c>
    </row>
    <row r="10747" spans="1:11" x14ac:dyDescent="0.25">
      <c r="A10747" t="s">
        <v>10756</v>
      </c>
      <c r="B10747" t="s">
        <v>17</v>
      </c>
      <c r="C10747">
        <v>27464</v>
      </c>
      <c r="D10747">
        <v>1</v>
      </c>
      <c r="E10747" s="1">
        <v>44670</v>
      </c>
      <c r="F10747">
        <f t="shared" si="167"/>
        <v>44.78</v>
      </c>
      <c r="J10747" s="34" t="s">
        <v>2792</v>
      </c>
      <c r="K10747" s="36">
        <v>432.4</v>
      </c>
    </row>
    <row r="10748" spans="1:11" x14ac:dyDescent="0.25">
      <c r="A10748" t="s">
        <v>10757</v>
      </c>
      <c r="B10748" t="s">
        <v>17</v>
      </c>
      <c r="C10748">
        <v>40415</v>
      </c>
      <c r="D10748">
        <v>1</v>
      </c>
      <c r="E10748" s="1">
        <v>44896</v>
      </c>
      <c r="F10748">
        <f t="shared" si="167"/>
        <v>10.6</v>
      </c>
      <c r="J10748" s="34" t="s">
        <v>2280</v>
      </c>
      <c r="K10748" s="36">
        <v>92.51</v>
      </c>
    </row>
    <row r="10749" spans="1:11" x14ac:dyDescent="0.25">
      <c r="A10749" t="s">
        <v>10758</v>
      </c>
      <c r="B10749" t="s">
        <v>6</v>
      </c>
      <c r="C10749">
        <v>140924</v>
      </c>
      <c r="D10749">
        <v>2</v>
      </c>
      <c r="E10749" s="1">
        <v>44841</v>
      </c>
      <c r="F10749">
        <f t="shared" si="167"/>
        <v>85.31</v>
      </c>
      <c r="J10749" s="34" t="s">
        <v>282</v>
      </c>
      <c r="K10749" s="36">
        <v>127.36</v>
      </c>
    </row>
    <row r="10750" spans="1:11" x14ac:dyDescent="0.25">
      <c r="A10750" t="s">
        <v>10759</v>
      </c>
      <c r="B10750" t="s">
        <v>17</v>
      </c>
      <c r="C10750">
        <v>42129</v>
      </c>
      <c r="D10750">
        <v>1</v>
      </c>
      <c r="E10750" s="1">
        <v>44637</v>
      </c>
      <c r="F10750">
        <f t="shared" si="167"/>
        <v>64.319999999999993</v>
      </c>
      <c r="J10750" s="34" t="s">
        <v>3988</v>
      </c>
      <c r="K10750" s="36">
        <v>86.51</v>
      </c>
    </row>
    <row r="10751" spans="1:11" x14ac:dyDescent="0.25">
      <c r="A10751" t="s">
        <v>10760</v>
      </c>
      <c r="B10751" t="s">
        <v>17</v>
      </c>
      <c r="C10751">
        <v>40796</v>
      </c>
      <c r="D10751">
        <v>1</v>
      </c>
      <c r="E10751" s="1">
        <v>44613</v>
      </c>
      <c r="F10751">
        <f t="shared" si="167"/>
        <v>124.81</v>
      </c>
      <c r="J10751" s="34" t="s">
        <v>10508</v>
      </c>
      <c r="K10751" s="36">
        <v>127.36</v>
      </c>
    </row>
    <row r="10752" spans="1:11" x14ac:dyDescent="0.25">
      <c r="A10752" t="s">
        <v>10761</v>
      </c>
      <c r="B10752" t="s">
        <v>13</v>
      </c>
      <c r="C10752">
        <v>132753</v>
      </c>
      <c r="D10752">
        <v>2</v>
      </c>
      <c r="E10752" s="1">
        <v>44809</v>
      </c>
      <c r="F10752">
        <f t="shared" si="167"/>
        <v>75.180000000000007</v>
      </c>
      <c r="J10752" s="34" t="s">
        <v>6087</v>
      </c>
      <c r="K10752" s="36">
        <v>14.42</v>
      </c>
    </row>
    <row r="10753" spans="1:11" x14ac:dyDescent="0.25">
      <c r="A10753" t="s">
        <v>10762</v>
      </c>
      <c r="B10753" t="s">
        <v>6</v>
      </c>
      <c r="C10753">
        <v>72925</v>
      </c>
      <c r="D10753">
        <v>2</v>
      </c>
      <c r="E10753" s="1">
        <v>44568</v>
      </c>
      <c r="F10753">
        <f t="shared" si="167"/>
        <v>68.13</v>
      </c>
      <c r="J10753" s="34" t="s">
        <v>2209</v>
      </c>
      <c r="K10753" s="36">
        <v>23.66</v>
      </c>
    </row>
    <row r="10754" spans="1:11" x14ac:dyDescent="0.25">
      <c r="A10754" t="s">
        <v>10763</v>
      </c>
      <c r="B10754" t="s">
        <v>11</v>
      </c>
      <c r="C10754">
        <v>45344</v>
      </c>
      <c r="D10754">
        <v>1</v>
      </c>
      <c r="E10754" s="1">
        <v>44691</v>
      </c>
      <c r="F10754">
        <f t="shared" ref="F10754:F10817" si="168">VLOOKUP(A10754,$J$1:$K$11016,2,FALSE)</f>
        <v>467.34</v>
      </c>
      <c r="J10754" s="34" t="s">
        <v>3315</v>
      </c>
      <c r="K10754" s="36">
        <v>291.19</v>
      </c>
    </row>
    <row r="10755" spans="1:11" x14ac:dyDescent="0.25">
      <c r="A10755" t="s">
        <v>10764</v>
      </c>
      <c r="B10755" t="s">
        <v>8</v>
      </c>
      <c r="C10755">
        <v>85565</v>
      </c>
      <c r="D10755">
        <v>2</v>
      </c>
      <c r="E10755" s="1">
        <v>44615</v>
      </c>
      <c r="F10755">
        <f t="shared" si="168"/>
        <v>171.16</v>
      </c>
      <c r="J10755" s="34" t="s">
        <v>5084</v>
      </c>
      <c r="K10755" s="36">
        <v>252.51</v>
      </c>
    </row>
    <row r="10756" spans="1:11" x14ac:dyDescent="0.25">
      <c r="A10756" t="s">
        <v>10765</v>
      </c>
      <c r="B10756" t="s">
        <v>8</v>
      </c>
      <c r="C10756">
        <v>73933</v>
      </c>
      <c r="D10756">
        <v>2</v>
      </c>
      <c r="E10756" s="1">
        <v>44760</v>
      </c>
      <c r="F10756">
        <f t="shared" si="168"/>
        <v>31.72</v>
      </c>
      <c r="J10756" s="34" t="s">
        <v>5893</v>
      </c>
      <c r="K10756" s="36">
        <v>392.74</v>
      </c>
    </row>
    <row r="10757" spans="1:11" x14ac:dyDescent="0.25">
      <c r="A10757" t="s">
        <v>10766</v>
      </c>
      <c r="B10757" t="s">
        <v>11</v>
      </c>
      <c r="C10757">
        <v>41818</v>
      </c>
      <c r="D10757">
        <v>1</v>
      </c>
      <c r="E10757" s="1">
        <v>44684</v>
      </c>
      <c r="F10757">
        <f t="shared" si="168"/>
        <v>12.63</v>
      </c>
      <c r="J10757" s="34" t="s">
        <v>2359</v>
      </c>
      <c r="K10757" s="36">
        <v>36.6</v>
      </c>
    </row>
    <row r="10758" spans="1:11" x14ac:dyDescent="0.25">
      <c r="A10758" t="s">
        <v>10767</v>
      </c>
      <c r="B10758" t="s">
        <v>6</v>
      </c>
      <c r="C10758">
        <v>86778</v>
      </c>
      <c r="D10758">
        <v>2</v>
      </c>
      <c r="E10758" s="1">
        <v>44627</v>
      </c>
      <c r="F10758">
        <f t="shared" si="168"/>
        <v>315.52</v>
      </c>
      <c r="J10758" s="34" t="s">
        <v>3808</v>
      </c>
      <c r="K10758" s="36">
        <v>137.13</v>
      </c>
    </row>
    <row r="10759" spans="1:11" x14ac:dyDescent="0.25">
      <c r="A10759" t="s">
        <v>10768</v>
      </c>
      <c r="B10759" t="s">
        <v>17</v>
      </c>
      <c r="C10759">
        <v>40290</v>
      </c>
      <c r="D10759">
        <v>1</v>
      </c>
      <c r="E10759" s="1">
        <v>44686</v>
      </c>
      <c r="F10759">
        <f t="shared" si="168"/>
        <v>108.685</v>
      </c>
      <c r="J10759" s="34" t="s">
        <v>6068</v>
      </c>
      <c r="K10759" s="36">
        <v>10.72</v>
      </c>
    </row>
    <row r="10760" spans="1:11" x14ac:dyDescent="0.25">
      <c r="A10760" t="s">
        <v>10769</v>
      </c>
      <c r="B10760" t="s">
        <v>11</v>
      </c>
      <c r="C10760">
        <v>45260</v>
      </c>
      <c r="D10760">
        <v>1</v>
      </c>
      <c r="E10760" s="1">
        <v>44681</v>
      </c>
      <c r="F10760">
        <f t="shared" si="168"/>
        <v>29.85</v>
      </c>
      <c r="J10760" s="34" t="s">
        <v>8905</v>
      </c>
      <c r="K10760" s="36">
        <v>240.76</v>
      </c>
    </row>
    <row r="10761" spans="1:11" x14ac:dyDescent="0.25">
      <c r="A10761" t="s">
        <v>10770</v>
      </c>
      <c r="B10761" t="s">
        <v>17</v>
      </c>
      <c r="C10761">
        <v>55172</v>
      </c>
      <c r="D10761">
        <v>1</v>
      </c>
      <c r="E10761" s="1">
        <v>44875</v>
      </c>
      <c r="F10761">
        <f t="shared" si="168"/>
        <v>1946.54</v>
      </c>
      <c r="J10761" s="34" t="s">
        <v>705</v>
      </c>
      <c r="K10761" s="36">
        <v>10.81</v>
      </c>
    </row>
    <row r="10762" spans="1:11" x14ac:dyDescent="0.25">
      <c r="A10762" t="s">
        <v>10771</v>
      </c>
      <c r="B10762" t="s">
        <v>17</v>
      </c>
      <c r="C10762">
        <v>18454</v>
      </c>
      <c r="D10762">
        <v>1</v>
      </c>
      <c r="E10762" s="1">
        <v>44742</v>
      </c>
      <c r="F10762">
        <f t="shared" si="168"/>
        <v>32.17</v>
      </c>
      <c r="J10762" s="35" t="s">
        <v>1392</v>
      </c>
      <c r="K10762" s="36">
        <v>10.81</v>
      </c>
    </row>
    <row r="10763" spans="1:11" x14ac:dyDescent="0.25">
      <c r="A10763" t="s">
        <v>10772</v>
      </c>
      <c r="B10763" t="s">
        <v>11</v>
      </c>
      <c r="C10763">
        <v>37007</v>
      </c>
      <c r="D10763">
        <v>1</v>
      </c>
      <c r="E10763" s="1">
        <v>44658</v>
      </c>
      <c r="F10763">
        <f t="shared" si="168"/>
        <v>10.34</v>
      </c>
      <c r="J10763" s="34" t="s">
        <v>4350</v>
      </c>
      <c r="K10763" s="36">
        <v>106.93</v>
      </c>
    </row>
    <row r="10764" spans="1:11" x14ac:dyDescent="0.25">
      <c r="A10764" t="s">
        <v>10773</v>
      </c>
      <c r="B10764" t="s">
        <v>8</v>
      </c>
      <c r="C10764">
        <v>111566</v>
      </c>
      <c r="D10764">
        <v>2</v>
      </c>
      <c r="E10764" s="1">
        <v>44869</v>
      </c>
      <c r="F10764">
        <f t="shared" si="168"/>
        <v>30.03</v>
      </c>
      <c r="J10764" s="34" t="s">
        <v>2750</v>
      </c>
      <c r="K10764" s="36">
        <v>127.36</v>
      </c>
    </row>
    <row r="10765" spans="1:11" x14ac:dyDescent="0.25">
      <c r="A10765" t="s">
        <v>10774</v>
      </c>
      <c r="B10765" t="s">
        <v>17</v>
      </c>
      <c r="C10765">
        <v>40952</v>
      </c>
      <c r="D10765">
        <v>1</v>
      </c>
      <c r="E10765" s="1">
        <v>44693</v>
      </c>
      <c r="F10765">
        <f t="shared" si="168"/>
        <v>144.44999999999999</v>
      </c>
      <c r="J10765" s="34" t="s">
        <v>481</v>
      </c>
      <c r="K10765" s="36">
        <v>76.900000000000006</v>
      </c>
    </row>
    <row r="10766" spans="1:11" x14ac:dyDescent="0.25">
      <c r="A10766" t="s">
        <v>10775</v>
      </c>
      <c r="B10766" t="s">
        <v>11</v>
      </c>
      <c r="C10766">
        <v>42562</v>
      </c>
      <c r="D10766">
        <v>1</v>
      </c>
      <c r="E10766" s="1">
        <v>44649</v>
      </c>
      <c r="F10766">
        <f t="shared" si="168"/>
        <v>52.83</v>
      </c>
      <c r="J10766" s="34" t="s">
        <v>6248</v>
      </c>
      <c r="K10766" s="36">
        <v>205.87</v>
      </c>
    </row>
    <row r="10767" spans="1:11" x14ac:dyDescent="0.25">
      <c r="A10767" t="s">
        <v>10776</v>
      </c>
      <c r="B10767" t="s">
        <v>8</v>
      </c>
      <c r="C10767">
        <v>90052</v>
      </c>
      <c r="D10767">
        <v>2</v>
      </c>
      <c r="E10767" s="1">
        <v>44789</v>
      </c>
      <c r="F10767">
        <f t="shared" si="168"/>
        <v>75.180000000000007</v>
      </c>
      <c r="J10767" s="34" t="s">
        <v>7175</v>
      </c>
      <c r="K10767" s="36">
        <v>76.900000000000006</v>
      </c>
    </row>
    <row r="10768" spans="1:11" x14ac:dyDescent="0.25">
      <c r="A10768" t="s">
        <v>10777</v>
      </c>
      <c r="B10768" t="s">
        <v>40</v>
      </c>
      <c r="C10768">
        <v>73420</v>
      </c>
      <c r="D10768">
        <v>1</v>
      </c>
      <c r="E10768" s="1">
        <v>44861</v>
      </c>
      <c r="F10768">
        <f t="shared" si="168"/>
        <v>99.12</v>
      </c>
      <c r="J10768" s="34" t="s">
        <v>9100</v>
      </c>
      <c r="K10768" s="36">
        <v>76.900000000000006</v>
      </c>
    </row>
    <row r="10769" spans="1:11" x14ac:dyDescent="0.25">
      <c r="A10769" t="s">
        <v>10778</v>
      </c>
      <c r="B10769" t="s">
        <v>40</v>
      </c>
      <c r="C10769">
        <v>73117</v>
      </c>
      <c r="D10769">
        <v>1</v>
      </c>
      <c r="E10769" s="1">
        <v>44848</v>
      </c>
      <c r="F10769">
        <f t="shared" si="168"/>
        <v>82.56</v>
      </c>
      <c r="J10769" s="34" t="s">
        <v>740</v>
      </c>
      <c r="K10769" s="36">
        <v>279.19</v>
      </c>
    </row>
    <row r="10770" spans="1:11" x14ac:dyDescent="0.25">
      <c r="A10770" t="s">
        <v>10779</v>
      </c>
      <c r="B10770" t="s">
        <v>8</v>
      </c>
      <c r="C10770">
        <v>124391</v>
      </c>
      <c r="D10770">
        <v>2</v>
      </c>
      <c r="E10770" s="1">
        <v>44761</v>
      </c>
      <c r="F10770">
        <f t="shared" si="168"/>
        <v>237.27</v>
      </c>
      <c r="J10770" s="34" t="s">
        <v>490</v>
      </c>
      <c r="K10770" s="36">
        <v>104.54</v>
      </c>
    </row>
    <row r="10771" spans="1:11" x14ac:dyDescent="0.25">
      <c r="A10771" t="s">
        <v>10780</v>
      </c>
      <c r="B10771" t="s">
        <v>17</v>
      </c>
      <c r="C10771">
        <v>39494</v>
      </c>
      <c r="D10771">
        <v>1</v>
      </c>
      <c r="E10771" s="1">
        <v>44609</v>
      </c>
      <c r="F10771">
        <f t="shared" si="168"/>
        <v>71.209999999999994</v>
      </c>
      <c r="J10771" s="34" t="s">
        <v>10603</v>
      </c>
      <c r="K10771" s="36">
        <v>9.61</v>
      </c>
    </row>
    <row r="10772" spans="1:11" x14ac:dyDescent="0.25">
      <c r="A10772" t="s">
        <v>10781</v>
      </c>
      <c r="B10772" t="s">
        <v>8</v>
      </c>
      <c r="C10772">
        <v>154281</v>
      </c>
      <c r="D10772">
        <v>2</v>
      </c>
      <c r="E10772" s="1">
        <v>44900</v>
      </c>
      <c r="F10772">
        <f t="shared" si="168"/>
        <v>85.31</v>
      </c>
      <c r="J10772" s="34" t="s">
        <v>7260</v>
      </c>
      <c r="K10772" s="36">
        <v>10.81</v>
      </c>
    </row>
    <row r="10773" spans="1:11" x14ac:dyDescent="0.25">
      <c r="A10773" t="s">
        <v>10782</v>
      </c>
      <c r="B10773" t="s">
        <v>8</v>
      </c>
      <c r="C10773">
        <v>89456</v>
      </c>
      <c r="D10773">
        <v>2</v>
      </c>
      <c r="E10773" s="1">
        <v>44636</v>
      </c>
      <c r="F10773">
        <f t="shared" si="168"/>
        <v>177.37</v>
      </c>
      <c r="J10773" s="34" t="s">
        <v>2649</v>
      </c>
      <c r="K10773" s="36">
        <v>319.62</v>
      </c>
    </row>
    <row r="10774" spans="1:11" x14ac:dyDescent="0.25">
      <c r="A10774" t="s">
        <v>10783</v>
      </c>
      <c r="B10774" t="s">
        <v>6</v>
      </c>
      <c r="C10774">
        <v>111786</v>
      </c>
      <c r="D10774">
        <v>2</v>
      </c>
      <c r="E10774" s="1">
        <v>44806</v>
      </c>
      <c r="F10774">
        <f t="shared" si="168"/>
        <v>9.4</v>
      </c>
      <c r="J10774" s="34" t="s">
        <v>9408</v>
      </c>
      <c r="K10774" s="36">
        <v>299.39999999999998</v>
      </c>
    </row>
    <row r="10775" spans="1:11" x14ac:dyDescent="0.25">
      <c r="A10775" t="s">
        <v>10784</v>
      </c>
      <c r="B10775" t="s">
        <v>6</v>
      </c>
      <c r="C10775">
        <v>124558</v>
      </c>
      <c r="D10775">
        <v>2</v>
      </c>
      <c r="E10775" s="1">
        <v>44760</v>
      </c>
      <c r="F10775">
        <f t="shared" si="168"/>
        <v>10.57</v>
      </c>
      <c r="J10775" s="34" t="s">
        <v>6972</v>
      </c>
      <c r="K10775" s="36">
        <v>272.06</v>
      </c>
    </row>
    <row r="10776" spans="1:11" x14ac:dyDescent="0.25">
      <c r="A10776" t="s">
        <v>10785</v>
      </c>
      <c r="B10776" t="s">
        <v>6</v>
      </c>
      <c r="C10776">
        <v>85321</v>
      </c>
      <c r="D10776">
        <v>2</v>
      </c>
      <c r="E10776" s="1">
        <v>44614</v>
      </c>
      <c r="F10776">
        <f t="shared" si="168"/>
        <v>112.89</v>
      </c>
      <c r="J10776" s="34" t="s">
        <v>10194</v>
      </c>
      <c r="K10776" s="36">
        <v>161</v>
      </c>
    </row>
    <row r="10777" spans="1:11" x14ac:dyDescent="0.25">
      <c r="A10777" t="s">
        <v>10786</v>
      </c>
      <c r="B10777" t="s">
        <v>8</v>
      </c>
      <c r="C10777">
        <v>70491</v>
      </c>
      <c r="D10777">
        <v>2</v>
      </c>
      <c r="E10777" s="1">
        <v>44566</v>
      </c>
      <c r="F10777">
        <f t="shared" si="168"/>
        <v>75.180000000000007</v>
      </c>
      <c r="J10777" s="34" t="s">
        <v>946</v>
      </c>
      <c r="K10777" s="36">
        <v>88.92</v>
      </c>
    </row>
    <row r="10778" spans="1:11" x14ac:dyDescent="0.25">
      <c r="A10778" t="s">
        <v>10787</v>
      </c>
      <c r="B10778" t="s">
        <v>6</v>
      </c>
      <c r="C10778">
        <v>127054</v>
      </c>
      <c r="D10778">
        <v>2</v>
      </c>
      <c r="E10778" s="1">
        <v>44804</v>
      </c>
      <c r="F10778">
        <f t="shared" si="168"/>
        <v>321.64</v>
      </c>
      <c r="J10778" s="34" t="s">
        <v>4245</v>
      </c>
      <c r="K10778" s="36">
        <v>76.900000000000006</v>
      </c>
    </row>
    <row r="10779" spans="1:11" x14ac:dyDescent="0.25">
      <c r="A10779" t="s">
        <v>10788</v>
      </c>
      <c r="B10779" t="s">
        <v>8</v>
      </c>
      <c r="C10779">
        <v>42873</v>
      </c>
      <c r="D10779">
        <v>2</v>
      </c>
      <c r="E10779" s="1">
        <v>44622</v>
      </c>
      <c r="F10779">
        <f t="shared" si="168"/>
        <v>10.57</v>
      </c>
      <c r="J10779" s="34" t="s">
        <v>7390</v>
      </c>
      <c r="K10779" s="36">
        <v>76.900000000000006</v>
      </c>
    </row>
    <row r="10780" spans="1:11" x14ac:dyDescent="0.25">
      <c r="A10780" t="s">
        <v>10789</v>
      </c>
      <c r="B10780" t="s">
        <v>13</v>
      </c>
      <c r="C10780">
        <v>155364</v>
      </c>
      <c r="D10780">
        <v>2</v>
      </c>
      <c r="E10780" s="1">
        <v>44900</v>
      </c>
      <c r="F10780">
        <f t="shared" si="168"/>
        <v>55.04</v>
      </c>
      <c r="J10780" s="34" t="s">
        <v>9447</v>
      </c>
      <c r="K10780" s="36">
        <v>10.81</v>
      </c>
    </row>
    <row r="10781" spans="1:11" x14ac:dyDescent="0.25">
      <c r="A10781" t="s">
        <v>10790</v>
      </c>
      <c r="B10781" t="s">
        <v>8</v>
      </c>
      <c r="C10781">
        <v>138183</v>
      </c>
      <c r="D10781">
        <v>2</v>
      </c>
      <c r="E10781" s="1">
        <v>44825</v>
      </c>
      <c r="F10781">
        <f t="shared" si="168"/>
        <v>83.4</v>
      </c>
      <c r="J10781" s="34" t="s">
        <v>7515</v>
      </c>
      <c r="K10781" s="36">
        <v>42.66</v>
      </c>
    </row>
    <row r="10782" spans="1:11" x14ac:dyDescent="0.25">
      <c r="A10782" t="s">
        <v>10791</v>
      </c>
      <c r="B10782" t="s">
        <v>17</v>
      </c>
      <c r="C10782">
        <v>51693</v>
      </c>
      <c r="D10782">
        <v>1</v>
      </c>
      <c r="E10782" s="1">
        <v>44754</v>
      </c>
      <c r="F10782">
        <f t="shared" si="168"/>
        <v>47.35</v>
      </c>
      <c r="J10782" s="34" t="s">
        <v>10533</v>
      </c>
      <c r="K10782" s="36">
        <v>43.26</v>
      </c>
    </row>
    <row r="10783" spans="1:11" x14ac:dyDescent="0.25">
      <c r="A10783" t="s">
        <v>10792</v>
      </c>
      <c r="B10783" t="s">
        <v>8</v>
      </c>
      <c r="C10783">
        <v>149193</v>
      </c>
      <c r="D10783">
        <v>2</v>
      </c>
      <c r="E10783" s="1">
        <v>44894</v>
      </c>
      <c r="F10783">
        <f t="shared" si="168"/>
        <v>307.2</v>
      </c>
      <c r="J10783" s="34" t="s">
        <v>7504</v>
      </c>
      <c r="K10783" s="36">
        <v>405.43</v>
      </c>
    </row>
    <row r="10784" spans="1:11" x14ac:dyDescent="0.25">
      <c r="A10784" t="s">
        <v>10793</v>
      </c>
      <c r="B10784" t="s">
        <v>11</v>
      </c>
      <c r="C10784">
        <v>45344</v>
      </c>
      <c r="D10784">
        <v>1</v>
      </c>
      <c r="E10784" s="1">
        <v>44678</v>
      </c>
      <c r="F10784">
        <f t="shared" si="168"/>
        <v>72.39</v>
      </c>
      <c r="J10784" s="35" t="s">
        <v>2067</v>
      </c>
      <c r="K10784" s="36">
        <v>57.68</v>
      </c>
    </row>
    <row r="10785" spans="1:11" x14ac:dyDescent="0.25">
      <c r="A10785" t="s">
        <v>10794</v>
      </c>
      <c r="B10785" t="s">
        <v>17</v>
      </c>
      <c r="C10785">
        <v>23564</v>
      </c>
      <c r="D10785">
        <v>1</v>
      </c>
      <c r="E10785" s="1">
        <v>44912</v>
      </c>
      <c r="F10785">
        <f t="shared" si="168"/>
        <v>9.42</v>
      </c>
      <c r="J10785" s="34" t="s">
        <v>4777</v>
      </c>
      <c r="K10785" s="36">
        <v>432.39</v>
      </c>
    </row>
    <row r="10786" spans="1:11" x14ac:dyDescent="0.25">
      <c r="A10786" t="s">
        <v>10795</v>
      </c>
      <c r="B10786" t="s">
        <v>8</v>
      </c>
      <c r="C10786">
        <v>88370</v>
      </c>
      <c r="D10786">
        <v>2</v>
      </c>
      <c r="E10786" s="1">
        <v>44698</v>
      </c>
      <c r="F10786">
        <f t="shared" si="168"/>
        <v>10.57</v>
      </c>
      <c r="J10786" s="34" t="s">
        <v>9270</v>
      </c>
      <c r="K10786" s="36">
        <v>66.09</v>
      </c>
    </row>
    <row r="10787" spans="1:11" x14ac:dyDescent="0.25">
      <c r="A10787" t="s">
        <v>10796</v>
      </c>
      <c r="B10787" t="s">
        <v>6</v>
      </c>
      <c r="C10787">
        <v>73900</v>
      </c>
      <c r="D10787">
        <v>2</v>
      </c>
      <c r="E10787" s="1">
        <v>44574</v>
      </c>
      <c r="F10787">
        <f t="shared" si="168"/>
        <v>75.180000000000007</v>
      </c>
      <c r="J10787" s="34" t="s">
        <v>7743</v>
      </c>
      <c r="K10787" s="36">
        <v>85.31</v>
      </c>
    </row>
    <row r="10788" spans="1:11" x14ac:dyDescent="0.25">
      <c r="A10788" t="s">
        <v>10797</v>
      </c>
      <c r="B10788" t="s">
        <v>11</v>
      </c>
      <c r="C10788">
        <v>45473</v>
      </c>
      <c r="D10788">
        <v>1</v>
      </c>
      <c r="E10788" s="1">
        <v>44681</v>
      </c>
      <c r="F10788">
        <f t="shared" si="168"/>
        <v>175.9</v>
      </c>
      <c r="J10788" s="34" t="s">
        <v>2439</v>
      </c>
      <c r="K10788" s="36">
        <v>389.01</v>
      </c>
    </row>
    <row r="10789" spans="1:11" x14ac:dyDescent="0.25">
      <c r="A10789" t="s">
        <v>10798</v>
      </c>
      <c r="B10789" t="s">
        <v>8</v>
      </c>
      <c r="C10789">
        <v>57959</v>
      </c>
      <c r="D10789">
        <v>2</v>
      </c>
      <c r="E10789" s="1">
        <v>44894</v>
      </c>
      <c r="F10789">
        <f t="shared" si="168"/>
        <v>40.85</v>
      </c>
      <c r="J10789" s="34" t="s">
        <v>1440</v>
      </c>
      <c r="K10789" s="36">
        <v>19.23</v>
      </c>
    </row>
    <row r="10790" spans="1:11" x14ac:dyDescent="0.25">
      <c r="A10790" t="s">
        <v>10799</v>
      </c>
      <c r="B10790" t="s">
        <v>17</v>
      </c>
      <c r="C10790">
        <v>41158</v>
      </c>
      <c r="D10790">
        <v>1</v>
      </c>
      <c r="E10790" s="1">
        <v>44637</v>
      </c>
      <c r="F10790">
        <f t="shared" si="168"/>
        <v>145.44999999999999</v>
      </c>
      <c r="J10790" s="34" t="s">
        <v>7661</v>
      </c>
      <c r="K10790" s="36">
        <v>7.21</v>
      </c>
    </row>
    <row r="10791" spans="1:11" x14ac:dyDescent="0.25">
      <c r="A10791" t="s">
        <v>10800</v>
      </c>
      <c r="B10791" t="s">
        <v>13</v>
      </c>
      <c r="C10791">
        <v>142875</v>
      </c>
      <c r="D10791">
        <v>2</v>
      </c>
      <c r="E10791" s="1">
        <v>44853</v>
      </c>
      <c r="F10791">
        <f t="shared" si="168"/>
        <v>76.680000000000007</v>
      </c>
      <c r="J10791" s="34" t="s">
        <v>5172</v>
      </c>
      <c r="K10791" s="36">
        <v>134.57</v>
      </c>
    </row>
    <row r="10792" spans="1:11" x14ac:dyDescent="0.25">
      <c r="A10792" t="s">
        <v>10801</v>
      </c>
      <c r="B10792" t="s">
        <v>6</v>
      </c>
      <c r="C10792">
        <v>85236</v>
      </c>
      <c r="D10792">
        <v>2</v>
      </c>
      <c r="E10792" s="1">
        <v>44665</v>
      </c>
      <c r="F10792">
        <f t="shared" si="168"/>
        <v>50.9</v>
      </c>
      <c r="J10792" s="34" t="s">
        <v>3255</v>
      </c>
      <c r="K10792" s="36">
        <v>7.21</v>
      </c>
    </row>
    <row r="10793" spans="1:11" x14ac:dyDescent="0.25">
      <c r="A10793" t="s">
        <v>10802</v>
      </c>
      <c r="B10793" t="s">
        <v>40</v>
      </c>
      <c r="C10793">
        <v>87783</v>
      </c>
      <c r="D10793">
        <v>1</v>
      </c>
      <c r="E10793" s="1">
        <v>44925</v>
      </c>
      <c r="F10793">
        <f t="shared" si="168"/>
        <v>214.52</v>
      </c>
      <c r="J10793" s="34" t="s">
        <v>10539</v>
      </c>
      <c r="K10793" s="36">
        <v>7.21</v>
      </c>
    </row>
    <row r="10794" spans="1:11" x14ac:dyDescent="0.25">
      <c r="A10794" t="s">
        <v>10803</v>
      </c>
      <c r="B10794" t="s">
        <v>6</v>
      </c>
      <c r="C10794">
        <v>111167</v>
      </c>
      <c r="D10794">
        <v>2</v>
      </c>
      <c r="E10794" s="1">
        <v>44746</v>
      </c>
      <c r="F10794">
        <f t="shared" si="168"/>
        <v>673.84</v>
      </c>
      <c r="J10794" s="34" t="s">
        <v>373</v>
      </c>
      <c r="K10794" s="36">
        <v>86.51</v>
      </c>
    </row>
    <row r="10795" spans="1:11" x14ac:dyDescent="0.25">
      <c r="A10795" t="s">
        <v>10804</v>
      </c>
      <c r="B10795" t="s">
        <v>11</v>
      </c>
      <c r="C10795">
        <v>36572</v>
      </c>
      <c r="D10795">
        <v>1</v>
      </c>
      <c r="E10795" s="1">
        <v>44570</v>
      </c>
      <c r="F10795">
        <f t="shared" si="168"/>
        <v>11.49</v>
      </c>
      <c r="J10795" s="34" t="s">
        <v>7742</v>
      </c>
      <c r="K10795" s="36">
        <v>57.68</v>
      </c>
    </row>
    <row r="10796" spans="1:11" x14ac:dyDescent="0.25">
      <c r="A10796" t="s">
        <v>10805</v>
      </c>
      <c r="B10796" t="s">
        <v>17</v>
      </c>
      <c r="C10796">
        <v>28153</v>
      </c>
      <c r="D10796">
        <v>1</v>
      </c>
      <c r="E10796" s="1">
        <v>44814</v>
      </c>
      <c r="F10796">
        <f t="shared" si="168"/>
        <v>2786.89</v>
      </c>
      <c r="J10796" s="34" t="s">
        <v>8230</v>
      </c>
      <c r="K10796" s="36">
        <v>76.900000000000006</v>
      </c>
    </row>
    <row r="10797" spans="1:11" x14ac:dyDescent="0.25">
      <c r="A10797" t="s">
        <v>10806</v>
      </c>
      <c r="B10797" t="s">
        <v>6</v>
      </c>
      <c r="C10797">
        <v>160098</v>
      </c>
      <c r="D10797">
        <v>2</v>
      </c>
      <c r="E10797" s="1">
        <v>44925</v>
      </c>
      <c r="F10797">
        <f t="shared" si="168"/>
        <v>71.709999999999994</v>
      </c>
      <c r="J10797" s="34" t="s">
        <v>2369</v>
      </c>
      <c r="K10797" s="36">
        <v>23.66</v>
      </c>
    </row>
    <row r="10798" spans="1:11" x14ac:dyDescent="0.25">
      <c r="A10798" t="s">
        <v>10807</v>
      </c>
      <c r="B10798" t="s">
        <v>11</v>
      </c>
      <c r="C10798">
        <v>34582</v>
      </c>
      <c r="D10798">
        <v>1</v>
      </c>
      <c r="E10798" s="1">
        <v>44581</v>
      </c>
      <c r="F10798">
        <f t="shared" si="168"/>
        <v>10.34</v>
      </c>
      <c r="J10798" s="34" t="s">
        <v>787</v>
      </c>
      <c r="K10798" s="36">
        <v>85.31</v>
      </c>
    </row>
    <row r="10799" spans="1:11" x14ac:dyDescent="0.25">
      <c r="A10799" t="s">
        <v>10808</v>
      </c>
      <c r="B10799" t="s">
        <v>8</v>
      </c>
      <c r="C10799">
        <v>155199</v>
      </c>
      <c r="D10799">
        <v>2</v>
      </c>
      <c r="E10799" s="1">
        <v>44907</v>
      </c>
      <c r="F10799">
        <f t="shared" si="168"/>
        <v>76.900000000000006</v>
      </c>
      <c r="J10799" s="34" t="s">
        <v>1671</v>
      </c>
      <c r="K10799" s="36">
        <v>28.84</v>
      </c>
    </row>
    <row r="10800" spans="1:11" x14ac:dyDescent="0.25">
      <c r="A10800" t="s">
        <v>10809</v>
      </c>
      <c r="B10800" t="s">
        <v>8</v>
      </c>
      <c r="C10800">
        <v>77345</v>
      </c>
      <c r="D10800">
        <v>2</v>
      </c>
      <c r="E10800" s="1">
        <v>44844</v>
      </c>
      <c r="F10800">
        <f t="shared" si="168"/>
        <v>21.44</v>
      </c>
      <c r="J10800" s="34" t="s">
        <v>9959</v>
      </c>
      <c r="K10800" s="36">
        <v>99.4</v>
      </c>
    </row>
    <row r="10801" spans="1:11" x14ac:dyDescent="0.25">
      <c r="A10801" t="s">
        <v>10810</v>
      </c>
      <c r="B10801" t="s">
        <v>17</v>
      </c>
      <c r="C10801">
        <v>46440</v>
      </c>
      <c r="D10801">
        <v>1</v>
      </c>
      <c r="E10801" s="1">
        <v>44690</v>
      </c>
      <c r="F10801">
        <f t="shared" si="168"/>
        <v>101.07</v>
      </c>
      <c r="J10801" s="34" t="s">
        <v>8676</v>
      </c>
      <c r="K10801" s="36">
        <v>127.36</v>
      </c>
    </row>
    <row r="10802" spans="1:11" x14ac:dyDescent="0.25">
      <c r="A10802" t="s">
        <v>10811</v>
      </c>
      <c r="B10802" t="s">
        <v>11</v>
      </c>
      <c r="C10802">
        <v>41993</v>
      </c>
      <c r="D10802">
        <v>1</v>
      </c>
      <c r="E10802" s="1">
        <v>44912</v>
      </c>
      <c r="F10802">
        <f t="shared" si="168"/>
        <v>150.13999999999999</v>
      </c>
      <c r="J10802" s="34" t="s">
        <v>8668</v>
      </c>
      <c r="K10802" s="36">
        <v>7.21</v>
      </c>
    </row>
    <row r="10803" spans="1:11" x14ac:dyDescent="0.25">
      <c r="A10803" t="s">
        <v>10812</v>
      </c>
      <c r="B10803" t="s">
        <v>11</v>
      </c>
      <c r="C10803">
        <v>60165</v>
      </c>
      <c r="D10803">
        <v>1</v>
      </c>
      <c r="E10803" s="1">
        <v>44796</v>
      </c>
      <c r="F10803">
        <f t="shared" si="168"/>
        <v>27.08</v>
      </c>
      <c r="J10803" s="34" t="s">
        <v>5444</v>
      </c>
      <c r="K10803" s="36">
        <v>85.31</v>
      </c>
    </row>
    <row r="10804" spans="1:11" x14ac:dyDescent="0.25">
      <c r="A10804" t="s">
        <v>10813</v>
      </c>
      <c r="B10804" t="s">
        <v>6</v>
      </c>
      <c r="C10804">
        <v>87453</v>
      </c>
      <c r="D10804">
        <v>2</v>
      </c>
      <c r="E10804" s="1">
        <v>44916</v>
      </c>
      <c r="F10804">
        <f t="shared" si="168"/>
        <v>280.98</v>
      </c>
      <c r="J10804" s="34" t="s">
        <v>7415</v>
      </c>
      <c r="K10804" s="36">
        <v>76.900000000000006</v>
      </c>
    </row>
    <row r="10805" spans="1:11" x14ac:dyDescent="0.25">
      <c r="A10805" t="s">
        <v>10814</v>
      </c>
      <c r="B10805" t="s">
        <v>17</v>
      </c>
      <c r="C10805">
        <v>71392</v>
      </c>
      <c r="D10805">
        <v>1</v>
      </c>
      <c r="E10805" s="1">
        <v>44906</v>
      </c>
      <c r="F10805">
        <f t="shared" si="168"/>
        <v>173.8</v>
      </c>
      <c r="J10805" s="34" t="s">
        <v>1612</v>
      </c>
      <c r="K10805" s="36">
        <v>76.650000000000006</v>
      </c>
    </row>
    <row r="10806" spans="1:11" x14ac:dyDescent="0.25">
      <c r="A10806" t="s">
        <v>10815</v>
      </c>
      <c r="B10806" t="s">
        <v>17</v>
      </c>
      <c r="C10806">
        <v>55358</v>
      </c>
      <c r="D10806">
        <v>1</v>
      </c>
      <c r="E10806" s="1">
        <v>44896</v>
      </c>
      <c r="F10806">
        <f t="shared" si="168"/>
        <v>54.15</v>
      </c>
      <c r="J10806" s="34" t="s">
        <v>1220</v>
      </c>
      <c r="K10806" s="36">
        <v>297.33</v>
      </c>
    </row>
    <row r="10807" spans="1:11" x14ac:dyDescent="0.25">
      <c r="A10807" t="s">
        <v>10816</v>
      </c>
      <c r="B10807" t="s">
        <v>11</v>
      </c>
      <c r="C10807">
        <v>33772</v>
      </c>
      <c r="D10807">
        <v>1</v>
      </c>
      <c r="E10807" s="1">
        <v>44712</v>
      </c>
      <c r="F10807">
        <f t="shared" si="168"/>
        <v>253.36</v>
      </c>
      <c r="J10807" s="34" t="s">
        <v>10127</v>
      </c>
      <c r="K10807" s="36">
        <v>76.900000000000006</v>
      </c>
    </row>
    <row r="10808" spans="1:11" x14ac:dyDescent="0.25">
      <c r="A10808" t="s">
        <v>10817</v>
      </c>
      <c r="B10808" t="s">
        <v>11</v>
      </c>
      <c r="C10808">
        <v>37918</v>
      </c>
      <c r="D10808">
        <v>1</v>
      </c>
      <c r="E10808" s="1">
        <v>44648</v>
      </c>
      <c r="F10808">
        <f t="shared" si="168"/>
        <v>18.11</v>
      </c>
      <c r="J10808" s="34" t="s">
        <v>7143</v>
      </c>
      <c r="K10808" s="36">
        <v>20.84</v>
      </c>
    </row>
    <row r="10809" spans="1:11" x14ac:dyDescent="0.25">
      <c r="A10809" t="s">
        <v>10818</v>
      </c>
      <c r="B10809" t="s">
        <v>40</v>
      </c>
      <c r="C10809">
        <v>28898</v>
      </c>
      <c r="D10809">
        <v>1</v>
      </c>
      <c r="E10809" s="1">
        <v>44832</v>
      </c>
      <c r="F10809">
        <f t="shared" si="168"/>
        <v>10.6</v>
      </c>
      <c r="J10809" s="34" t="s">
        <v>10221</v>
      </c>
      <c r="K10809" s="36">
        <v>10.42</v>
      </c>
    </row>
    <row r="10810" spans="1:11" x14ac:dyDescent="0.25">
      <c r="A10810" t="s">
        <v>10819</v>
      </c>
      <c r="B10810" t="s">
        <v>6</v>
      </c>
      <c r="C10810">
        <v>120750</v>
      </c>
      <c r="D10810">
        <v>2</v>
      </c>
      <c r="E10810" s="1">
        <v>44784</v>
      </c>
      <c r="F10810" t="str">
        <f t="shared" si="168"/>
        <v>NULL</v>
      </c>
      <c r="J10810" s="34" t="s">
        <v>5979</v>
      </c>
      <c r="K10810" s="36">
        <v>453.85</v>
      </c>
    </row>
    <row r="10811" spans="1:11" x14ac:dyDescent="0.25">
      <c r="A10811" t="s">
        <v>10820</v>
      </c>
      <c r="B10811" t="s">
        <v>11</v>
      </c>
      <c r="C10811">
        <v>36180</v>
      </c>
      <c r="D10811">
        <v>1</v>
      </c>
      <c r="E10811" s="1">
        <v>44903</v>
      </c>
      <c r="F10811">
        <f t="shared" si="168"/>
        <v>28.26</v>
      </c>
      <c r="J10811" s="34" t="s">
        <v>9791</v>
      </c>
      <c r="K10811" s="36">
        <v>171.31</v>
      </c>
    </row>
    <row r="10812" spans="1:11" x14ac:dyDescent="0.25">
      <c r="A10812" t="s">
        <v>10821</v>
      </c>
      <c r="B10812" t="s">
        <v>8</v>
      </c>
      <c r="C10812">
        <v>110607</v>
      </c>
      <c r="D10812">
        <v>2</v>
      </c>
      <c r="E10812" s="1">
        <v>44670</v>
      </c>
      <c r="F10812">
        <f t="shared" si="168"/>
        <v>35.81</v>
      </c>
      <c r="J10812" s="34" t="s">
        <v>9996</v>
      </c>
      <c r="K10812" s="36">
        <v>48.06</v>
      </c>
    </row>
    <row r="10813" spans="1:11" x14ac:dyDescent="0.25">
      <c r="A10813" t="s">
        <v>10822</v>
      </c>
      <c r="B10813" t="s">
        <v>40</v>
      </c>
      <c r="C10813">
        <v>70782</v>
      </c>
      <c r="D10813">
        <v>1</v>
      </c>
      <c r="E10813" s="1">
        <v>44844</v>
      </c>
      <c r="F10813">
        <f t="shared" si="168"/>
        <v>68.3</v>
      </c>
      <c r="J10813" s="34" t="s">
        <v>7818</v>
      </c>
      <c r="K10813" s="36">
        <v>38.450000000000003</v>
      </c>
    </row>
    <row r="10814" spans="1:11" x14ac:dyDescent="0.25">
      <c r="A10814" t="s">
        <v>10823</v>
      </c>
      <c r="B10814" t="s">
        <v>17</v>
      </c>
      <c r="C10814">
        <v>40415</v>
      </c>
      <c r="D10814">
        <v>1</v>
      </c>
      <c r="E10814" s="1">
        <v>44681</v>
      </c>
      <c r="F10814">
        <f t="shared" si="168"/>
        <v>22.97</v>
      </c>
      <c r="J10814" s="34" t="s">
        <v>8521</v>
      </c>
      <c r="K10814" s="36">
        <v>100.93</v>
      </c>
    </row>
    <row r="10815" spans="1:11" x14ac:dyDescent="0.25">
      <c r="A10815" t="s">
        <v>10824</v>
      </c>
      <c r="B10815" t="s">
        <v>11</v>
      </c>
      <c r="C10815">
        <v>44762</v>
      </c>
      <c r="D10815">
        <v>1</v>
      </c>
      <c r="E10815" s="1">
        <v>44704</v>
      </c>
      <c r="F10815">
        <f t="shared" si="168"/>
        <v>73.5</v>
      </c>
      <c r="J10815" s="34" t="s">
        <v>4637</v>
      </c>
      <c r="K10815" s="36" t="s">
        <v>11027</v>
      </c>
    </row>
    <row r="10816" spans="1:11" x14ac:dyDescent="0.25">
      <c r="A10816" t="s">
        <v>10825</v>
      </c>
      <c r="B10816" t="s">
        <v>11</v>
      </c>
      <c r="C10816">
        <v>36592</v>
      </c>
      <c r="D10816">
        <v>1</v>
      </c>
      <c r="E10816" s="1">
        <v>44634</v>
      </c>
      <c r="F10816" t="str">
        <f t="shared" si="168"/>
        <v>NULL</v>
      </c>
      <c r="J10816" s="34" t="s">
        <v>2914</v>
      </c>
      <c r="K10816" s="36">
        <v>127.36</v>
      </c>
    </row>
    <row r="10817" spans="1:11" x14ac:dyDescent="0.25">
      <c r="A10817" t="s">
        <v>10826</v>
      </c>
      <c r="B10817" t="s">
        <v>8</v>
      </c>
      <c r="C10817">
        <v>76126</v>
      </c>
      <c r="D10817">
        <v>2</v>
      </c>
      <c r="E10817" s="1">
        <v>44657</v>
      </c>
      <c r="F10817">
        <f t="shared" si="168"/>
        <v>22.32</v>
      </c>
      <c r="J10817" s="34" t="s">
        <v>3739</v>
      </c>
      <c r="K10817" s="36">
        <v>7.21</v>
      </c>
    </row>
    <row r="10818" spans="1:11" x14ac:dyDescent="0.25">
      <c r="A10818" t="s">
        <v>10827</v>
      </c>
      <c r="B10818" t="s">
        <v>11</v>
      </c>
      <c r="C10818">
        <v>67109</v>
      </c>
      <c r="D10818">
        <v>1</v>
      </c>
      <c r="E10818" s="1">
        <v>44887</v>
      </c>
      <c r="F10818">
        <f t="shared" ref="F10818:F10881" si="169">VLOOKUP(A10818,$J$1:$K$11016,2,FALSE)</f>
        <v>306.10000000000002</v>
      </c>
      <c r="J10818" s="34" t="s">
        <v>21</v>
      </c>
      <c r="K10818" s="36">
        <v>76.900000000000006</v>
      </c>
    </row>
    <row r="10819" spans="1:11" x14ac:dyDescent="0.25">
      <c r="A10819" t="s">
        <v>10828</v>
      </c>
      <c r="B10819" t="s">
        <v>6</v>
      </c>
      <c r="C10819">
        <v>151825</v>
      </c>
      <c r="D10819">
        <v>2</v>
      </c>
      <c r="E10819" s="1">
        <v>44889</v>
      </c>
      <c r="F10819">
        <f t="shared" si="169"/>
        <v>89.15</v>
      </c>
      <c r="J10819" s="34" t="s">
        <v>4300</v>
      </c>
      <c r="K10819" s="36">
        <v>55.04</v>
      </c>
    </row>
    <row r="10820" spans="1:11" x14ac:dyDescent="0.25">
      <c r="A10820" t="s">
        <v>10829</v>
      </c>
      <c r="B10820" t="s">
        <v>8</v>
      </c>
      <c r="C10820">
        <v>139770</v>
      </c>
      <c r="D10820">
        <v>2</v>
      </c>
      <c r="E10820" s="1">
        <v>44846</v>
      </c>
      <c r="F10820">
        <f t="shared" si="169"/>
        <v>76.900000000000006</v>
      </c>
      <c r="J10820" s="35" t="s">
        <v>5488</v>
      </c>
      <c r="K10820" s="36">
        <v>76.900000000000006</v>
      </c>
    </row>
    <row r="10821" spans="1:11" x14ac:dyDescent="0.25">
      <c r="A10821" t="s">
        <v>10830</v>
      </c>
      <c r="B10821" t="s">
        <v>13</v>
      </c>
      <c r="C10821">
        <v>134933</v>
      </c>
      <c r="D10821">
        <v>2</v>
      </c>
      <c r="E10821" s="1">
        <v>44915</v>
      </c>
      <c r="F10821">
        <f t="shared" si="169"/>
        <v>19.23</v>
      </c>
      <c r="J10821" s="34" t="s">
        <v>3430</v>
      </c>
      <c r="K10821" s="36">
        <v>96.12</v>
      </c>
    </row>
    <row r="10822" spans="1:11" x14ac:dyDescent="0.25">
      <c r="A10822" t="s">
        <v>10831</v>
      </c>
      <c r="B10822" t="s">
        <v>11</v>
      </c>
      <c r="C10822">
        <v>40837</v>
      </c>
      <c r="D10822">
        <v>1</v>
      </c>
      <c r="E10822" s="1">
        <v>44778</v>
      </c>
      <c r="F10822">
        <f t="shared" si="169"/>
        <v>17.32</v>
      </c>
      <c r="J10822" s="34" t="s">
        <v>5349</v>
      </c>
      <c r="K10822" s="36">
        <v>341.23</v>
      </c>
    </row>
    <row r="10823" spans="1:11" x14ac:dyDescent="0.25">
      <c r="A10823" t="s">
        <v>10832</v>
      </c>
      <c r="B10823" t="s">
        <v>6</v>
      </c>
      <c r="C10823">
        <v>73766</v>
      </c>
      <c r="D10823">
        <v>2</v>
      </c>
      <c r="E10823" s="1">
        <v>44578</v>
      </c>
      <c r="F10823">
        <f t="shared" si="169"/>
        <v>75.180000000000007</v>
      </c>
      <c r="J10823" s="34" t="s">
        <v>4185</v>
      </c>
      <c r="K10823" s="36">
        <v>76.900000000000006</v>
      </c>
    </row>
    <row r="10824" spans="1:11" x14ac:dyDescent="0.25">
      <c r="A10824" t="s">
        <v>10833</v>
      </c>
      <c r="B10824" t="s">
        <v>13</v>
      </c>
      <c r="C10824">
        <v>138176</v>
      </c>
      <c r="D10824">
        <v>2</v>
      </c>
      <c r="E10824" s="1">
        <v>44826</v>
      </c>
      <c r="F10824">
        <f t="shared" si="169"/>
        <v>61.08</v>
      </c>
      <c r="J10824" s="34" t="s">
        <v>8929</v>
      </c>
      <c r="K10824" s="36">
        <v>55.04</v>
      </c>
    </row>
    <row r="10825" spans="1:11" x14ac:dyDescent="0.25">
      <c r="A10825" t="s">
        <v>10834</v>
      </c>
      <c r="B10825" t="s">
        <v>40</v>
      </c>
      <c r="C10825">
        <v>65244</v>
      </c>
      <c r="D10825">
        <v>1</v>
      </c>
      <c r="E10825" s="1">
        <v>44847</v>
      </c>
      <c r="F10825">
        <f t="shared" si="169"/>
        <v>10.6</v>
      </c>
      <c r="J10825" s="34" t="s">
        <v>7704</v>
      </c>
      <c r="K10825" s="36">
        <v>188.06</v>
      </c>
    </row>
    <row r="10826" spans="1:11" x14ac:dyDescent="0.25">
      <c r="A10826" t="s">
        <v>10835</v>
      </c>
      <c r="B10826" t="s">
        <v>8</v>
      </c>
      <c r="C10826">
        <v>57959</v>
      </c>
      <c r="D10826">
        <v>2</v>
      </c>
      <c r="E10826" s="1">
        <v>44901</v>
      </c>
      <c r="F10826">
        <f t="shared" si="169"/>
        <v>185.45</v>
      </c>
      <c r="J10826" s="34" t="s">
        <v>10219</v>
      </c>
      <c r="K10826" s="36">
        <v>66.09</v>
      </c>
    </row>
    <row r="10827" spans="1:11" x14ac:dyDescent="0.25">
      <c r="A10827" t="s">
        <v>10836</v>
      </c>
      <c r="B10827" t="s">
        <v>6</v>
      </c>
      <c r="C10827">
        <v>140423</v>
      </c>
      <c r="D10827">
        <v>2</v>
      </c>
      <c r="E10827" s="1">
        <v>44854</v>
      </c>
      <c r="F10827">
        <f t="shared" si="169"/>
        <v>1296.27</v>
      </c>
      <c r="J10827" s="34" t="s">
        <v>10480</v>
      </c>
      <c r="K10827" s="36">
        <v>390.04</v>
      </c>
    </row>
    <row r="10828" spans="1:11" x14ac:dyDescent="0.25">
      <c r="A10828" t="s">
        <v>10837</v>
      </c>
      <c r="B10828" t="s">
        <v>11</v>
      </c>
      <c r="C10828">
        <v>35576</v>
      </c>
      <c r="D10828">
        <v>1</v>
      </c>
      <c r="E10828" s="1">
        <v>44919</v>
      </c>
      <c r="F10828">
        <f t="shared" si="169"/>
        <v>21.44</v>
      </c>
      <c r="J10828" s="34" t="s">
        <v>7442</v>
      </c>
      <c r="K10828" s="36">
        <v>495.28</v>
      </c>
    </row>
    <row r="10829" spans="1:11" x14ac:dyDescent="0.25">
      <c r="A10829" t="s">
        <v>10838</v>
      </c>
      <c r="B10829" t="s">
        <v>6</v>
      </c>
      <c r="C10829">
        <v>73800</v>
      </c>
      <c r="D10829">
        <v>2</v>
      </c>
      <c r="E10829" s="1">
        <v>44594</v>
      </c>
      <c r="F10829">
        <f t="shared" si="169"/>
        <v>124.51</v>
      </c>
      <c r="J10829" s="34" t="s">
        <v>2924</v>
      </c>
      <c r="K10829" s="36">
        <v>62.48</v>
      </c>
    </row>
    <row r="10830" spans="1:11" x14ac:dyDescent="0.25">
      <c r="A10830" t="s">
        <v>10839</v>
      </c>
      <c r="B10830" t="s">
        <v>11</v>
      </c>
      <c r="C10830">
        <v>52778</v>
      </c>
      <c r="D10830">
        <v>1</v>
      </c>
      <c r="E10830" s="1">
        <v>44746</v>
      </c>
      <c r="F10830">
        <f t="shared" si="169"/>
        <v>20.67</v>
      </c>
      <c r="J10830" s="34" t="s">
        <v>6222</v>
      </c>
      <c r="K10830" s="36">
        <v>10.81</v>
      </c>
    </row>
    <row r="10831" spans="1:11" x14ac:dyDescent="0.25">
      <c r="A10831" t="s">
        <v>10840</v>
      </c>
      <c r="B10831" t="s">
        <v>11</v>
      </c>
      <c r="C10831">
        <v>41039</v>
      </c>
      <c r="D10831">
        <v>1</v>
      </c>
      <c r="E10831" s="1">
        <v>44629</v>
      </c>
      <c r="F10831">
        <f t="shared" si="169"/>
        <v>55.13</v>
      </c>
      <c r="J10831" s="34" t="s">
        <v>937</v>
      </c>
      <c r="K10831" s="36">
        <v>187.65</v>
      </c>
    </row>
    <row r="10832" spans="1:11" x14ac:dyDescent="0.25">
      <c r="A10832" t="s">
        <v>10841</v>
      </c>
      <c r="B10832" t="s">
        <v>40</v>
      </c>
      <c r="C10832">
        <v>63477</v>
      </c>
      <c r="D10832">
        <v>1</v>
      </c>
      <c r="E10832" s="1">
        <v>44789</v>
      </c>
      <c r="F10832">
        <f t="shared" si="169"/>
        <v>83.59</v>
      </c>
      <c r="J10832" s="34" t="s">
        <v>9951</v>
      </c>
      <c r="K10832" s="36">
        <v>84.11</v>
      </c>
    </row>
    <row r="10833" spans="1:11" x14ac:dyDescent="0.25">
      <c r="A10833" t="s">
        <v>10842</v>
      </c>
      <c r="B10833" t="s">
        <v>11</v>
      </c>
      <c r="C10833">
        <v>78472</v>
      </c>
      <c r="D10833">
        <v>1</v>
      </c>
      <c r="E10833" s="1">
        <v>44909</v>
      </c>
      <c r="F10833">
        <f t="shared" si="169"/>
        <v>505.61</v>
      </c>
      <c r="J10833" s="34" t="s">
        <v>8429</v>
      </c>
      <c r="K10833" s="36">
        <v>62.48</v>
      </c>
    </row>
    <row r="10834" spans="1:11" x14ac:dyDescent="0.25">
      <c r="A10834" t="s">
        <v>10843</v>
      </c>
      <c r="B10834" t="s">
        <v>11</v>
      </c>
      <c r="C10834">
        <v>27879</v>
      </c>
      <c r="D10834">
        <v>1</v>
      </c>
      <c r="E10834" s="1">
        <v>44917</v>
      </c>
      <c r="F10834">
        <f t="shared" si="169"/>
        <v>126.11</v>
      </c>
      <c r="J10834" s="34" t="s">
        <v>10978</v>
      </c>
      <c r="K10834" s="36">
        <v>48.06</v>
      </c>
    </row>
    <row r="10835" spans="1:11" x14ac:dyDescent="0.25">
      <c r="A10835" t="s">
        <v>10844</v>
      </c>
      <c r="B10835" t="s">
        <v>11</v>
      </c>
      <c r="C10835">
        <v>28484</v>
      </c>
      <c r="D10835">
        <v>1</v>
      </c>
      <c r="E10835" s="1">
        <v>44634</v>
      </c>
      <c r="F10835">
        <f t="shared" si="169"/>
        <v>397.7</v>
      </c>
      <c r="J10835" s="34" t="s">
        <v>3024</v>
      </c>
      <c r="K10835" s="36">
        <v>228.47</v>
      </c>
    </row>
    <row r="10836" spans="1:11" x14ac:dyDescent="0.25">
      <c r="A10836" t="s">
        <v>10845</v>
      </c>
      <c r="B10836" t="s">
        <v>17</v>
      </c>
      <c r="C10836">
        <v>27205</v>
      </c>
      <c r="D10836">
        <v>1</v>
      </c>
      <c r="E10836" s="1">
        <v>44617</v>
      </c>
      <c r="F10836">
        <f t="shared" si="169"/>
        <v>171.38</v>
      </c>
      <c r="J10836" s="34" t="s">
        <v>5741</v>
      </c>
      <c r="K10836" s="36">
        <v>57.68</v>
      </c>
    </row>
    <row r="10837" spans="1:11" x14ac:dyDescent="0.25">
      <c r="A10837" t="s">
        <v>10846</v>
      </c>
      <c r="B10837" t="s">
        <v>6</v>
      </c>
      <c r="C10837">
        <v>94572</v>
      </c>
      <c r="D10837">
        <v>2</v>
      </c>
      <c r="E10837" s="1">
        <v>44671</v>
      </c>
      <c r="F10837">
        <f t="shared" si="169"/>
        <v>83.4</v>
      </c>
      <c r="J10837" s="34" t="s">
        <v>8923</v>
      </c>
      <c r="K10837" s="36">
        <v>81.88</v>
      </c>
    </row>
    <row r="10838" spans="1:11" x14ac:dyDescent="0.25">
      <c r="A10838" t="s">
        <v>10847</v>
      </c>
      <c r="B10838" t="s">
        <v>8</v>
      </c>
      <c r="C10838">
        <v>120404</v>
      </c>
      <c r="D10838">
        <v>2</v>
      </c>
      <c r="E10838" s="1">
        <v>44733</v>
      </c>
      <c r="F10838">
        <f t="shared" si="169"/>
        <v>117.47</v>
      </c>
      <c r="J10838" s="34" t="s">
        <v>5681</v>
      </c>
      <c r="K10838" s="36">
        <v>149.91</v>
      </c>
    </row>
    <row r="10839" spans="1:11" x14ac:dyDescent="0.25">
      <c r="A10839" t="s">
        <v>10848</v>
      </c>
      <c r="B10839" t="s">
        <v>6</v>
      </c>
      <c r="C10839">
        <v>67260</v>
      </c>
      <c r="D10839">
        <v>2</v>
      </c>
      <c r="E10839" s="1">
        <v>44725</v>
      </c>
      <c r="F10839">
        <f t="shared" si="169"/>
        <v>28.19</v>
      </c>
      <c r="J10839" s="34" t="s">
        <v>3044</v>
      </c>
      <c r="K10839" s="36">
        <v>8.41</v>
      </c>
    </row>
    <row r="10840" spans="1:11" x14ac:dyDescent="0.25">
      <c r="A10840" t="s">
        <v>10849</v>
      </c>
      <c r="B10840" t="s">
        <v>40</v>
      </c>
      <c r="C10840">
        <v>19639</v>
      </c>
      <c r="D10840">
        <v>1</v>
      </c>
      <c r="E10840" s="1">
        <v>44790</v>
      </c>
      <c r="F10840">
        <f t="shared" si="169"/>
        <v>128.54</v>
      </c>
      <c r="J10840" s="34" t="s">
        <v>10371</v>
      </c>
      <c r="K10840" s="36">
        <v>106.93</v>
      </c>
    </row>
    <row r="10841" spans="1:11" x14ac:dyDescent="0.25">
      <c r="A10841" t="s">
        <v>10850</v>
      </c>
      <c r="B10841" t="s">
        <v>11</v>
      </c>
      <c r="C10841">
        <v>66622</v>
      </c>
      <c r="D10841">
        <v>1</v>
      </c>
      <c r="E10841" s="1">
        <v>44873</v>
      </c>
      <c r="F10841">
        <f t="shared" si="169"/>
        <v>106.27</v>
      </c>
      <c r="J10841" s="34" t="s">
        <v>3646</v>
      </c>
      <c r="K10841" s="36" t="s">
        <v>11027</v>
      </c>
    </row>
    <row r="10842" spans="1:11" x14ac:dyDescent="0.25">
      <c r="A10842" t="s">
        <v>10851</v>
      </c>
      <c r="B10842" t="s">
        <v>11</v>
      </c>
      <c r="C10842">
        <v>69875</v>
      </c>
      <c r="D10842">
        <v>1</v>
      </c>
      <c r="E10842" s="1">
        <v>44838</v>
      </c>
      <c r="F10842">
        <f t="shared" si="169"/>
        <v>31.79</v>
      </c>
      <c r="J10842" s="34" t="s">
        <v>9937</v>
      </c>
      <c r="K10842" s="36">
        <v>127.36</v>
      </c>
    </row>
    <row r="10843" spans="1:11" x14ac:dyDescent="0.25">
      <c r="A10843" t="s">
        <v>10852</v>
      </c>
      <c r="B10843" t="s">
        <v>6</v>
      </c>
      <c r="C10843">
        <v>93472</v>
      </c>
      <c r="D10843">
        <v>2</v>
      </c>
      <c r="E10843" s="1">
        <v>44897</v>
      </c>
      <c r="F10843">
        <f t="shared" si="169"/>
        <v>21.63</v>
      </c>
      <c r="J10843" s="35" t="s">
        <v>3614</v>
      </c>
      <c r="K10843" s="36">
        <v>97.33</v>
      </c>
    </row>
    <row r="10844" spans="1:11" x14ac:dyDescent="0.25">
      <c r="A10844" t="s">
        <v>10853</v>
      </c>
      <c r="B10844" t="s">
        <v>11</v>
      </c>
      <c r="C10844">
        <v>42284</v>
      </c>
      <c r="D10844">
        <v>1</v>
      </c>
      <c r="E10844" s="1">
        <v>44795</v>
      </c>
      <c r="F10844">
        <f t="shared" si="169"/>
        <v>515.88</v>
      </c>
      <c r="J10844" s="34" t="s">
        <v>5842</v>
      </c>
      <c r="K10844" s="36">
        <v>76.900000000000006</v>
      </c>
    </row>
    <row r="10845" spans="1:11" x14ac:dyDescent="0.25">
      <c r="A10845" t="s">
        <v>10854</v>
      </c>
      <c r="B10845" t="s">
        <v>11</v>
      </c>
      <c r="C10845">
        <v>43381</v>
      </c>
      <c r="D10845">
        <v>1</v>
      </c>
      <c r="E10845" s="1">
        <v>44664</v>
      </c>
      <c r="F10845">
        <f t="shared" si="169"/>
        <v>55.12</v>
      </c>
      <c r="J10845" s="34" t="s">
        <v>3361</v>
      </c>
      <c r="K10845" s="36">
        <v>94.92</v>
      </c>
    </row>
    <row r="10846" spans="1:11" x14ac:dyDescent="0.25">
      <c r="A10846" t="s">
        <v>10855</v>
      </c>
      <c r="B10846" t="s">
        <v>11</v>
      </c>
      <c r="C10846">
        <v>69711</v>
      </c>
      <c r="D10846">
        <v>1</v>
      </c>
      <c r="E10846" s="1">
        <v>44833</v>
      </c>
      <c r="F10846">
        <f t="shared" si="169"/>
        <v>112.48</v>
      </c>
      <c r="J10846" s="34" t="s">
        <v>2635</v>
      </c>
      <c r="K10846" s="36">
        <v>77.44</v>
      </c>
    </row>
    <row r="10847" spans="1:11" x14ac:dyDescent="0.25">
      <c r="A10847" t="s">
        <v>10856</v>
      </c>
      <c r="B10847" t="s">
        <v>11</v>
      </c>
      <c r="C10847">
        <v>28943</v>
      </c>
      <c r="D10847">
        <v>1</v>
      </c>
      <c r="E10847" s="1">
        <v>44776</v>
      </c>
      <c r="F10847">
        <f t="shared" si="169"/>
        <v>359.91</v>
      </c>
      <c r="J10847" s="34" t="s">
        <v>1430</v>
      </c>
      <c r="K10847" s="36">
        <v>85.31</v>
      </c>
    </row>
    <row r="10848" spans="1:11" x14ac:dyDescent="0.25">
      <c r="A10848" t="s">
        <v>10857</v>
      </c>
      <c r="B10848" t="s">
        <v>17</v>
      </c>
      <c r="C10848">
        <v>28769</v>
      </c>
      <c r="D10848">
        <v>1</v>
      </c>
      <c r="E10848" s="1">
        <v>44796</v>
      </c>
      <c r="F10848">
        <f t="shared" si="169"/>
        <v>40.04</v>
      </c>
      <c r="J10848" s="34" t="s">
        <v>6636</v>
      </c>
      <c r="K10848" s="36">
        <v>96.12</v>
      </c>
    </row>
    <row r="10849" spans="1:11" x14ac:dyDescent="0.25">
      <c r="A10849" t="s">
        <v>10858</v>
      </c>
      <c r="B10849" t="s">
        <v>8</v>
      </c>
      <c r="C10849">
        <v>140337</v>
      </c>
      <c r="D10849">
        <v>2</v>
      </c>
      <c r="E10849" s="1">
        <v>44848</v>
      </c>
      <c r="F10849">
        <f t="shared" si="169"/>
        <v>76.900000000000006</v>
      </c>
      <c r="J10849" s="34" t="s">
        <v>7844</v>
      </c>
      <c r="K10849" s="36">
        <v>100.93</v>
      </c>
    </row>
    <row r="10850" spans="1:11" x14ac:dyDescent="0.25">
      <c r="A10850" t="s">
        <v>10859</v>
      </c>
      <c r="B10850" t="s">
        <v>6</v>
      </c>
      <c r="C10850">
        <v>129938</v>
      </c>
      <c r="D10850">
        <v>2</v>
      </c>
      <c r="E10850" s="1">
        <v>44875</v>
      </c>
      <c r="F10850">
        <f t="shared" si="169"/>
        <v>426.06</v>
      </c>
      <c r="J10850" s="34" t="s">
        <v>2179</v>
      </c>
      <c r="K10850" s="36">
        <v>179.26</v>
      </c>
    </row>
    <row r="10851" spans="1:11" x14ac:dyDescent="0.25">
      <c r="A10851" t="s">
        <v>10860</v>
      </c>
      <c r="B10851" t="s">
        <v>6</v>
      </c>
      <c r="C10851">
        <v>138729</v>
      </c>
      <c r="D10851">
        <v>2</v>
      </c>
      <c r="E10851" s="1">
        <v>44841</v>
      </c>
      <c r="F10851">
        <f t="shared" si="169"/>
        <v>76.900000000000006</v>
      </c>
      <c r="J10851" s="34" t="s">
        <v>10509</v>
      </c>
      <c r="K10851" s="36">
        <v>104.12</v>
      </c>
    </row>
    <row r="10852" spans="1:11" x14ac:dyDescent="0.25">
      <c r="A10852" t="s">
        <v>10861</v>
      </c>
      <c r="B10852" t="s">
        <v>11</v>
      </c>
      <c r="C10852">
        <v>19290</v>
      </c>
      <c r="D10852">
        <v>1</v>
      </c>
      <c r="E10852" s="1">
        <v>44589</v>
      </c>
      <c r="F10852">
        <f t="shared" si="169"/>
        <v>323.95999999999998</v>
      </c>
      <c r="J10852" s="34" t="s">
        <v>2234</v>
      </c>
      <c r="K10852" s="36">
        <v>82.2</v>
      </c>
    </row>
    <row r="10853" spans="1:11" x14ac:dyDescent="0.25">
      <c r="A10853" t="s">
        <v>10862</v>
      </c>
      <c r="B10853" t="s">
        <v>11</v>
      </c>
      <c r="C10853">
        <v>45806</v>
      </c>
      <c r="D10853">
        <v>1</v>
      </c>
      <c r="E10853" s="1">
        <v>44711</v>
      </c>
      <c r="F10853">
        <f t="shared" si="169"/>
        <v>34.450000000000003</v>
      </c>
      <c r="J10853" s="34" t="s">
        <v>8983</v>
      </c>
      <c r="K10853" s="36">
        <v>242.7</v>
      </c>
    </row>
    <row r="10854" spans="1:11" x14ac:dyDescent="0.25">
      <c r="A10854" t="s">
        <v>10863</v>
      </c>
      <c r="B10854" t="s">
        <v>8</v>
      </c>
      <c r="C10854">
        <v>140151</v>
      </c>
      <c r="D10854">
        <v>2</v>
      </c>
      <c r="E10854" s="1">
        <v>44846</v>
      </c>
      <c r="F10854">
        <f t="shared" si="169"/>
        <v>26.06</v>
      </c>
      <c r="J10854" s="34" t="s">
        <v>8940</v>
      </c>
      <c r="K10854" s="36">
        <v>57.68</v>
      </c>
    </row>
    <row r="10855" spans="1:11" x14ac:dyDescent="0.25">
      <c r="A10855" t="s">
        <v>10864</v>
      </c>
      <c r="B10855" t="s">
        <v>6</v>
      </c>
      <c r="C10855">
        <v>113583</v>
      </c>
      <c r="D10855">
        <v>2</v>
      </c>
      <c r="E10855" s="1">
        <v>44699</v>
      </c>
      <c r="F10855">
        <f t="shared" si="169"/>
        <v>61.08</v>
      </c>
      <c r="J10855" s="34" t="s">
        <v>126</v>
      </c>
      <c r="K10855" s="36">
        <v>53.46</v>
      </c>
    </row>
    <row r="10856" spans="1:11" x14ac:dyDescent="0.25">
      <c r="A10856" t="s">
        <v>10865</v>
      </c>
      <c r="B10856" t="s">
        <v>8</v>
      </c>
      <c r="C10856">
        <v>140931</v>
      </c>
      <c r="D10856">
        <v>2</v>
      </c>
      <c r="E10856" s="1">
        <v>44845</v>
      </c>
      <c r="F10856">
        <f t="shared" si="169"/>
        <v>239.1</v>
      </c>
      <c r="J10856" s="34" t="s">
        <v>7601</v>
      </c>
      <c r="K10856" s="36" t="s">
        <v>11027</v>
      </c>
    </row>
    <row r="10857" spans="1:11" x14ac:dyDescent="0.25">
      <c r="A10857" t="s">
        <v>10866</v>
      </c>
      <c r="B10857" t="s">
        <v>6</v>
      </c>
      <c r="C10857">
        <v>46423</v>
      </c>
      <c r="D10857">
        <v>2</v>
      </c>
      <c r="E10857" s="1">
        <v>44763</v>
      </c>
      <c r="F10857">
        <f t="shared" si="169"/>
        <v>21.14</v>
      </c>
      <c r="J10857" s="34" t="s">
        <v>1626</v>
      </c>
      <c r="K10857" s="36">
        <v>237.89</v>
      </c>
    </row>
    <row r="10858" spans="1:11" x14ac:dyDescent="0.25">
      <c r="A10858" t="s">
        <v>10867</v>
      </c>
      <c r="B10858" t="s">
        <v>8</v>
      </c>
      <c r="C10858">
        <v>73281</v>
      </c>
      <c r="D10858">
        <v>2</v>
      </c>
      <c r="E10858" s="1">
        <v>44571</v>
      </c>
      <c r="F10858">
        <f t="shared" si="169"/>
        <v>57.56</v>
      </c>
      <c r="J10858" s="34" t="s">
        <v>5773</v>
      </c>
      <c r="K10858" s="36">
        <v>100.93</v>
      </c>
    </row>
    <row r="10859" spans="1:11" x14ac:dyDescent="0.25">
      <c r="A10859" t="s">
        <v>10868</v>
      </c>
      <c r="B10859" t="s">
        <v>6</v>
      </c>
      <c r="C10859">
        <v>87453</v>
      </c>
      <c r="D10859">
        <v>2</v>
      </c>
      <c r="E10859" s="1">
        <v>44879</v>
      </c>
      <c r="F10859">
        <f t="shared" si="169"/>
        <v>10.81</v>
      </c>
      <c r="J10859" s="34" t="s">
        <v>7406</v>
      </c>
      <c r="K10859" s="36">
        <v>127.36</v>
      </c>
    </row>
    <row r="10860" spans="1:11" x14ac:dyDescent="0.25">
      <c r="A10860" t="s">
        <v>10869</v>
      </c>
      <c r="B10860" t="s">
        <v>17</v>
      </c>
      <c r="C10860">
        <v>46557</v>
      </c>
      <c r="D10860">
        <v>1</v>
      </c>
      <c r="E10860" s="1">
        <v>44749</v>
      </c>
      <c r="F10860">
        <f t="shared" si="169"/>
        <v>467.19</v>
      </c>
      <c r="J10860" s="34" t="s">
        <v>6384</v>
      </c>
      <c r="K10860" s="36">
        <v>7.21</v>
      </c>
    </row>
    <row r="10861" spans="1:11" x14ac:dyDescent="0.25">
      <c r="A10861" t="s">
        <v>10870</v>
      </c>
      <c r="B10861" t="s">
        <v>11</v>
      </c>
      <c r="C10861">
        <v>38225</v>
      </c>
      <c r="D10861">
        <v>1</v>
      </c>
      <c r="E10861" s="1">
        <v>44775</v>
      </c>
      <c r="F10861">
        <f t="shared" si="169"/>
        <v>10.6</v>
      </c>
      <c r="J10861" s="34" t="s">
        <v>1117</v>
      </c>
      <c r="K10861" s="36">
        <v>57.68</v>
      </c>
    </row>
    <row r="10862" spans="1:11" x14ac:dyDescent="0.25">
      <c r="A10862" t="s">
        <v>10871</v>
      </c>
      <c r="B10862" t="s">
        <v>17</v>
      </c>
      <c r="C10862">
        <v>37246</v>
      </c>
      <c r="D10862">
        <v>1</v>
      </c>
      <c r="E10862" s="1">
        <v>44610</v>
      </c>
      <c r="F10862">
        <f t="shared" si="169"/>
        <v>328.42</v>
      </c>
      <c r="J10862" s="34" t="s">
        <v>2521</v>
      </c>
      <c r="K10862" s="36">
        <v>474.35</v>
      </c>
    </row>
    <row r="10863" spans="1:11" x14ac:dyDescent="0.25">
      <c r="A10863" t="s">
        <v>10872</v>
      </c>
      <c r="B10863" t="s">
        <v>11</v>
      </c>
      <c r="C10863">
        <v>41818</v>
      </c>
      <c r="D10863">
        <v>1</v>
      </c>
      <c r="E10863" s="1">
        <v>44670</v>
      </c>
      <c r="F10863">
        <f t="shared" si="169"/>
        <v>53.97</v>
      </c>
      <c r="J10863" s="34" t="s">
        <v>9368</v>
      </c>
      <c r="K10863" s="36">
        <v>103.33</v>
      </c>
    </row>
    <row r="10864" spans="1:11" x14ac:dyDescent="0.25">
      <c r="A10864" t="s">
        <v>10873</v>
      </c>
      <c r="B10864" t="s">
        <v>8</v>
      </c>
      <c r="C10864">
        <v>94502</v>
      </c>
      <c r="D10864">
        <v>2</v>
      </c>
      <c r="E10864" s="1">
        <v>44698</v>
      </c>
      <c r="F10864">
        <f t="shared" si="169"/>
        <v>659.08</v>
      </c>
      <c r="J10864" s="34" t="s">
        <v>1134</v>
      </c>
      <c r="K10864" s="36">
        <v>76.900000000000006</v>
      </c>
    </row>
    <row r="10865" spans="1:11" x14ac:dyDescent="0.25">
      <c r="A10865" t="s">
        <v>10874</v>
      </c>
      <c r="B10865" t="s">
        <v>11</v>
      </c>
      <c r="C10865">
        <v>41818</v>
      </c>
      <c r="D10865">
        <v>1</v>
      </c>
      <c r="E10865" s="1">
        <v>44775</v>
      </c>
      <c r="F10865">
        <f t="shared" si="169"/>
        <v>145.97999999999999</v>
      </c>
      <c r="J10865" s="34" t="s">
        <v>10752</v>
      </c>
      <c r="K10865" s="36">
        <v>62.48</v>
      </c>
    </row>
    <row r="10866" spans="1:11" x14ac:dyDescent="0.25">
      <c r="A10866" t="s">
        <v>10875</v>
      </c>
      <c r="B10866" t="s">
        <v>40</v>
      </c>
      <c r="C10866">
        <v>44498</v>
      </c>
      <c r="D10866">
        <v>1</v>
      </c>
      <c r="E10866" s="1">
        <v>44824</v>
      </c>
      <c r="F10866">
        <f t="shared" si="169"/>
        <v>10.6</v>
      </c>
      <c r="J10866" s="34" t="s">
        <v>9762</v>
      </c>
      <c r="K10866" s="36">
        <v>76.900000000000006</v>
      </c>
    </row>
    <row r="10867" spans="1:11" x14ac:dyDescent="0.25">
      <c r="A10867" t="s">
        <v>10876</v>
      </c>
      <c r="B10867" t="s">
        <v>17</v>
      </c>
      <c r="C10867">
        <v>42970</v>
      </c>
      <c r="D10867">
        <v>1</v>
      </c>
      <c r="E10867" s="1">
        <v>44718</v>
      </c>
      <c r="F10867">
        <f t="shared" si="169"/>
        <v>151.47999999999999</v>
      </c>
      <c r="J10867" s="34" t="s">
        <v>5139</v>
      </c>
      <c r="K10867" s="36">
        <v>327.07</v>
      </c>
    </row>
    <row r="10868" spans="1:11" x14ac:dyDescent="0.25">
      <c r="A10868" t="s">
        <v>10877</v>
      </c>
      <c r="B10868" t="s">
        <v>11</v>
      </c>
      <c r="C10868">
        <v>38703</v>
      </c>
      <c r="D10868">
        <v>1</v>
      </c>
      <c r="E10868" s="1">
        <v>44681</v>
      </c>
      <c r="F10868">
        <f t="shared" si="169"/>
        <v>3779.41</v>
      </c>
      <c r="J10868" s="34" t="s">
        <v>5763</v>
      </c>
      <c r="K10868" s="36">
        <v>127.36</v>
      </c>
    </row>
    <row r="10869" spans="1:11" x14ac:dyDescent="0.25">
      <c r="A10869" t="s">
        <v>10878</v>
      </c>
      <c r="B10869" t="s">
        <v>11</v>
      </c>
      <c r="C10869">
        <v>35203</v>
      </c>
      <c r="D10869">
        <v>1</v>
      </c>
      <c r="E10869" s="1">
        <v>44746</v>
      </c>
      <c r="F10869">
        <f t="shared" si="169"/>
        <v>25.86</v>
      </c>
      <c r="J10869" s="34" t="s">
        <v>7538</v>
      </c>
      <c r="K10869" s="36">
        <v>40.479999999999997</v>
      </c>
    </row>
    <row r="10870" spans="1:11" x14ac:dyDescent="0.25">
      <c r="A10870" t="s">
        <v>10879</v>
      </c>
      <c r="B10870" t="s">
        <v>8</v>
      </c>
      <c r="C10870">
        <v>42632</v>
      </c>
      <c r="D10870">
        <v>2</v>
      </c>
      <c r="E10870" s="1">
        <v>44746</v>
      </c>
      <c r="F10870">
        <f t="shared" si="169"/>
        <v>21.14</v>
      </c>
      <c r="J10870" s="34" t="s">
        <v>6147</v>
      </c>
      <c r="K10870" s="36">
        <v>62.48</v>
      </c>
    </row>
    <row r="10871" spans="1:11" x14ac:dyDescent="0.25">
      <c r="A10871" t="s">
        <v>10880</v>
      </c>
      <c r="B10871" t="s">
        <v>8</v>
      </c>
      <c r="C10871">
        <v>58533</v>
      </c>
      <c r="D10871">
        <v>2</v>
      </c>
      <c r="E10871" s="1">
        <v>44736</v>
      </c>
      <c r="F10871">
        <f t="shared" si="169"/>
        <v>39.93</v>
      </c>
      <c r="J10871" s="34" t="s">
        <v>8453</v>
      </c>
      <c r="K10871" s="36">
        <v>76.27</v>
      </c>
    </row>
    <row r="10872" spans="1:11" x14ac:dyDescent="0.25">
      <c r="A10872" t="s">
        <v>10881</v>
      </c>
      <c r="B10872" t="s">
        <v>8</v>
      </c>
      <c r="C10872">
        <v>58109</v>
      </c>
      <c r="D10872">
        <v>2</v>
      </c>
      <c r="E10872" s="1">
        <v>44824</v>
      </c>
      <c r="F10872">
        <f t="shared" si="169"/>
        <v>752.87</v>
      </c>
      <c r="J10872" s="34" t="s">
        <v>3706</v>
      </c>
      <c r="K10872" s="36">
        <v>410.83</v>
      </c>
    </row>
    <row r="10873" spans="1:11" x14ac:dyDescent="0.25">
      <c r="A10873" t="s">
        <v>10882</v>
      </c>
      <c r="B10873" t="s">
        <v>6</v>
      </c>
      <c r="C10873">
        <v>155644</v>
      </c>
      <c r="D10873">
        <v>2</v>
      </c>
      <c r="E10873" s="1">
        <v>44922</v>
      </c>
      <c r="F10873">
        <f t="shared" si="169"/>
        <v>10.81</v>
      </c>
      <c r="J10873" s="34" t="s">
        <v>5286</v>
      </c>
      <c r="K10873" s="36">
        <v>159.83000000000001</v>
      </c>
    </row>
    <row r="10874" spans="1:11" x14ac:dyDescent="0.25">
      <c r="A10874" t="s">
        <v>10883</v>
      </c>
      <c r="B10874" t="s">
        <v>11</v>
      </c>
      <c r="C10874">
        <v>38202</v>
      </c>
      <c r="D10874">
        <v>1</v>
      </c>
      <c r="E10874" s="1">
        <v>44595</v>
      </c>
      <c r="F10874">
        <f t="shared" si="169"/>
        <v>105.38</v>
      </c>
      <c r="J10874" s="34" t="s">
        <v>6738</v>
      </c>
      <c r="K10874" s="36">
        <v>76.900000000000006</v>
      </c>
    </row>
    <row r="10875" spans="1:11" x14ac:dyDescent="0.25">
      <c r="A10875" t="s">
        <v>10884</v>
      </c>
      <c r="B10875" t="s">
        <v>17</v>
      </c>
      <c r="C10875">
        <v>68313</v>
      </c>
      <c r="D10875">
        <v>1</v>
      </c>
      <c r="E10875" s="1">
        <v>44898</v>
      </c>
      <c r="F10875">
        <f t="shared" si="169"/>
        <v>534.5</v>
      </c>
      <c r="J10875" s="34" t="s">
        <v>5533</v>
      </c>
      <c r="K10875" s="36">
        <v>43.26</v>
      </c>
    </row>
    <row r="10876" spans="1:11" x14ac:dyDescent="0.25">
      <c r="A10876" t="s">
        <v>10885</v>
      </c>
      <c r="B10876" t="s">
        <v>8</v>
      </c>
      <c r="C10876">
        <v>53326</v>
      </c>
      <c r="D10876">
        <v>2</v>
      </c>
      <c r="E10876" s="1">
        <v>44628</v>
      </c>
      <c r="F10876">
        <f t="shared" si="169"/>
        <v>445.73</v>
      </c>
      <c r="J10876" s="34" t="s">
        <v>8100</v>
      </c>
      <c r="K10876" s="36">
        <v>76.900000000000006</v>
      </c>
    </row>
    <row r="10877" spans="1:11" x14ac:dyDescent="0.25">
      <c r="A10877" t="s">
        <v>10886</v>
      </c>
      <c r="B10877" t="s">
        <v>17</v>
      </c>
      <c r="C10877">
        <v>50312</v>
      </c>
      <c r="D10877">
        <v>1</v>
      </c>
      <c r="E10877" s="1">
        <v>44734</v>
      </c>
      <c r="F10877">
        <f t="shared" si="169"/>
        <v>161.99</v>
      </c>
      <c r="J10877" s="34" t="s">
        <v>10011</v>
      </c>
      <c r="K10877" s="36">
        <v>81.88</v>
      </c>
    </row>
    <row r="10878" spans="1:11" x14ac:dyDescent="0.25">
      <c r="A10878" t="s">
        <v>10887</v>
      </c>
      <c r="B10878" t="s">
        <v>6</v>
      </c>
      <c r="C10878">
        <v>92731</v>
      </c>
      <c r="D10878">
        <v>2</v>
      </c>
      <c r="E10878" s="1">
        <v>44783</v>
      </c>
      <c r="F10878">
        <f t="shared" si="169"/>
        <v>145.87</v>
      </c>
      <c r="J10878" s="34" t="s">
        <v>3553</v>
      </c>
      <c r="K10878" s="36">
        <v>127.42</v>
      </c>
    </row>
    <row r="10879" spans="1:11" x14ac:dyDescent="0.25">
      <c r="A10879" t="s">
        <v>10888</v>
      </c>
      <c r="B10879" t="s">
        <v>8</v>
      </c>
      <c r="C10879">
        <v>71424</v>
      </c>
      <c r="D10879">
        <v>2</v>
      </c>
      <c r="E10879" s="1">
        <v>44594</v>
      </c>
      <c r="F10879">
        <f t="shared" si="169"/>
        <v>366.76</v>
      </c>
      <c r="J10879" s="34" t="s">
        <v>9526</v>
      </c>
      <c r="K10879" s="36">
        <v>109.34</v>
      </c>
    </row>
    <row r="10880" spans="1:11" x14ac:dyDescent="0.25">
      <c r="A10880" t="s">
        <v>10889</v>
      </c>
      <c r="B10880" t="s">
        <v>11</v>
      </c>
      <c r="C10880">
        <v>41899</v>
      </c>
      <c r="D10880">
        <v>1</v>
      </c>
      <c r="E10880" s="1">
        <v>44711</v>
      </c>
      <c r="F10880">
        <f t="shared" si="169"/>
        <v>404.31</v>
      </c>
      <c r="J10880" s="34" t="s">
        <v>1699</v>
      </c>
      <c r="K10880" s="36">
        <v>12.02</v>
      </c>
    </row>
    <row r="10881" spans="1:11" x14ac:dyDescent="0.25">
      <c r="A10881" t="s">
        <v>10890</v>
      </c>
      <c r="B10881" t="s">
        <v>11</v>
      </c>
      <c r="C10881">
        <v>77383</v>
      </c>
      <c r="D10881">
        <v>1</v>
      </c>
      <c r="E10881" s="1">
        <v>44887</v>
      </c>
      <c r="F10881">
        <f t="shared" si="169"/>
        <v>349.86</v>
      </c>
      <c r="J10881" s="34" t="s">
        <v>6426</v>
      </c>
      <c r="K10881" s="36">
        <v>12.02</v>
      </c>
    </row>
    <row r="10882" spans="1:11" x14ac:dyDescent="0.25">
      <c r="A10882" t="s">
        <v>10891</v>
      </c>
      <c r="B10882" t="s">
        <v>40</v>
      </c>
      <c r="C10882">
        <v>66201</v>
      </c>
      <c r="D10882">
        <v>1</v>
      </c>
      <c r="E10882" s="1">
        <v>44845</v>
      </c>
      <c r="F10882">
        <f t="shared" ref="F10882:F10945" si="170">VLOOKUP(A10882,$J$1:$K$11016,2,FALSE)</f>
        <v>499.56</v>
      </c>
      <c r="J10882" s="34" t="s">
        <v>10535</v>
      </c>
      <c r="K10882" s="36">
        <v>52.87</v>
      </c>
    </row>
    <row r="10883" spans="1:11" x14ac:dyDescent="0.25">
      <c r="A10883" t="s">
        <v>10892</v>
      </c>
      <c r="B10883" t="s">
        <v>8</v>
      </c>
      <c r="C10883">
        <v>88805</v>
      </c>
      <c r="D10883">
        <v>2</v>
      </c>
      <c r="E10883" s="1">
        <v>44858</v>
      </c>
      <c r="F10883">
        <f t="shared" si="170"/>
        <v>989.21</v>
      </c>
      <c r="J10883" s="34" t="s">
        <v>8373</v>
      </c>
      <c r="K10883" s="36">
        <v>85.31</v>
      </c>
    </row>
    <row r="10884" spans="1:11" x14ac:dyDescent="0.25">
      <c r="A10884" t="s">
        <v>10893</v>
      </c>
      <c r="B10884" t="s">
        <v>6</v>
      </c>
      <c r="C10884">
        <v>87240</v>
      </c>
      <c r="D10884">
        <v>2</v>
      </c>
      <c r="E10884" s="1">
        <v>44621</v>
      </c>
      <c r="F10884">
        <f t="shared" si="170"/>
        <v>103.37</v>
      </c>
      <c r="J10884" s="34" t="s">
        <v>5910</v>
      </c>
      <c r="K10884" s="36">
        <v>10.81</v>
      </c>
    </row>
    <row r="10885" spans="1:11" x14ac:dyDescent="0.25">
      <c r="A10885" t="s">
        <v>10894</v>
      </c>
      <c r="B10885" t="s">
        <v>8</v>
      </c>
      <c r="C10885">
        <v>92004</v>
      </c>
      <c r="D10885">
        <v>2</v>
      </c>
      <c r="E10885" s="1">
        <v>44657</v>
      </c>
      <c r="F10885">
        <f t="shared" si="170"/>
        <v>23.66</v>
      </c>
      <c r="J10885" s="34" t="s">
        <v>2679</v>
      </c>
      <c r="K10885" s="36">
        <v>88.92</v>
      </c>
    </row>
    <row r="10886" spans="1:11" x14ac:dyDescent="0.25">
      <c r="A10886" t="s">
        <v>10895</v>
      </c>
      <c r="B10886" t="s">
        <v>6</v>
      </c>
      <c r="C10886">
        <v>94520</v>
      </c>
      <c r="D10886">
        <v>2</v>
      </c>
      <c r="E10886" s="1">
        <v>44727</v>
      </c>
      <c r="F10886">
        <f t="shared" si="170"/>
        <v>11.75</v>
      </c>
      <c r="J10886" s="34" t="s">
        <v>5829</v>
      </c>
      <c r="K10886" s="36">
        <v>85.31</v>
      </c>
    </row>
    <row r="10887" spans="1:11" x14ac:dyDescent="0.25">
      <c r="A10887" t="s">
        <v>10896</v>
      </c>
      <c r="B10887" t="s">
        <v>11</v>
      </c>
      <c r="C10887">
        <v>50796</v>
      </c>
      <c r="D10887">
        <v>1</v>
      </c>
      <c r="E10887" s="1">
        <v>44918</v>
      </c>
      <c r="F10887">
        <f t="shared" si="170"/>
        <v>87.12</v>
      </c>
      <c r="J10887" s="34" t="s">
        <v>5648</v>
      </c>
      <c r="K10887" s="36">
        <v>76.900000000000006</v>
      </c>
    </row>
    <row r="10888" spans="1:11" x14ac:dyDescent="0.25">
      <c r="A10888" t="s">
        <v>10897</v>
      </c>
      <c r="B10888" t="s">
        <v>40</v>
      </c>
      <c r="C10888">
        <v>57495</v>
      </c>
      <c r="D10888">
        <v>1</v>
      </c>
      <c r="E10888" s="1">
        <v>44799</v>
      </c>
      <c r="F10888">
        <f t="shared" si="170"/>
        <v>54.17</v>
      </c>
      <c r="J10888" s="34" t="s">
        <v>10936</v>
      </c>
      <c r="K10888" s="36">
        <v>190.33</v>
      </c>
    </row>
    <row r="10889" spans="1:11" x14ac:dyDescent="0.25">
      <c r="A10889" t="s">
        <v>10898</v>
      </c>
      <c r="B10889" t="s">
        <v>13</v>
      </c>
      <c r="C10889">
        <v>134179</v>
      </c>
      <c r="D10889">
        <v>2</v>
      </c>
      <c r="E10889" s="1">
        <v>44810</v>
      </c>
      <c r="F10889">
        <f t="shared" si="170"/>
        <v>75.180000000000007</v>
      </c>
      <c r="J10889" s="34" t="s">
        <v>337</v>
      </c>
      <c r="K10889" s="36">
        <v>10.81</v>
      </c>
    </row>
    <row r="10890" spans="1:11" x14ac:dyDescent="0.25">
      <c r="A10890" t="s">
        <v>10899</v>
      </c>
      <c r="B10890" t="s">
        <v>8</v>
      </c>
      <c r="C10890">
        <v>57930</v>
      </c>
      <c r="D10890">
        <v>2</v>
      </c>
      <c r="E10890" s="1">
        <v>44754</v>
      </c>
      <c r="F10890">
        <f t="shared" si="170"/>
        <v>1863.58</v>
      </c>
      <c r="J10890" s="34" t="s">
        <v>7344</v>
      </c>
      <c r="K10890" s="36">
        <v>55.04</v>
      </c>
    </row>
    <row r="10891" spans="1:11" x14ac:dyDescent="0.25">
      <c r="A10891" t="s">
        <v>10900</v>
      </c>
      <c r="B10891" t="s">
        <v>6</v>
      </c>
      <c r="C10891">
        <v>115636</v>
      </c>
      <c r="D10891">
        <v>2</v>
      </c>
      <c r="E10891" s="1">
        <v>44700</v>
      </c>
      <c r="F10891">
        <f t="shared" si="170"/>
        <v>23.66</v>
      </c>
      <c r="J10891" s="34" t="s">
        <v>9529</v>
      </c>
      <c r="K10891" s="36">
        <v>55.04</v>
      </c>
    </row>
    <row r="10892" spans="1:11" x14ac:dyDescent="0.25">
      <c r="A10892" t="s">
        <v>10901</v>
      </c>
      <c r="B10892" t="s">
        <v>13</v>
      </c>
      <c r="C10892">
        <v>144107</v>
      </c>
      <c r="D10892">
        <v>2</v>
      </c>
      <c r="E10892" s="1">
        <v>44853</v>
      </c>
      <c r="F10892">
        <f t="shared" si="170"/>
        <v>190.33</v>
      </c>
      <c r="J10892" s="34" t="s">
        <v>7304</v>
      </c>
      <c r="K10892" s="36">
        <v>341.87</v>
      </c>
    </row>
    <row r="10893" spans="1:11" x14ac:dyDescent="0.25">
      <c r="A10893" t="s">
        <v>10902</v>
      </c>
      <c r="B10893" t="s">
        <v>8</v>
      </c>
      <c r="C10893">
        <v>45450</v>
      </c>
      <c r="D10893">
        <v>2</v>
      </c>
      <c r="E10893" s="1">
        <v>44839</v>
      </c>
      <c r="F10893">
        <f t="shared" si="170"/>
        <v>706.49</v>
      </c>
      <c r="J10893" s="34" t="s">
        <v>2682</v>
      </c>
      <c r="K10893" s="36">
        <v>197.6</v>
      </c>
    </row>
    <row r="10894" spans="1:11" x14ac:dyDescent="0.25">
      <c r="A10894" t="s">
        <v>10903</v>
      </c>
      <c r="B10894" t="s">
        <v>11</v>
      </c>
      <c r="C10894">
        <v>55181</v>
      </c>
      <c r="D10894">
        <v>1</v>
      </c>
      <c r="E10894" s="1">
        <v>44916</v>
      </c>
      <c r="F10894">
        <f t="shared" si="170"/>
        <v>58.86</v>
      </c>
      <c r="J10894" s="34" t="s">
        <v>2987</v>
      </c>
      <c r="K10894" s="36">
        <v>111</v>
      </c>
    </row>
    <row r="10895" spans="1:11" x14ac:dyDescent="0.25">
      <c r="A10895" t="s">
        <v>10904</v>
      </c>
      <c r="B10895" t="s">
        <v>40</v>
      </c>
      <c r="C10895">
        <v>61796</v>
      </c>
      <c r="D10895">
        <v>1</v>
      </c>
      <c r="E10895" s="1">
        <v>44853</v>
      </c>
      <c r="F10895">
        <f t="shared" si="170"/>
        <v>169.58</v>
      </c>
      <c r="J10895" s="34" t="s">
        <v>9934</v>
      </c>
      <c r="K10895" s="36">
        <v>76.900000000000006</v>
      </c>
    </row>
    <row r="10896" spans="1:11" x14ac:dyDescent="0.25">
      <c r="A10896" t="s">
        <v>10905</v>
      </c>
      <c r="B10896" t="s">
        <v>11</v>
      </c>
      <c r="C10896">
        <v>44712</v>
      </c>
      <c r="D10896">
        <v>1</v>
      </c>
      <c r="E10896" s="1">
        <v>44683</v>
      </c>
      <c r="F10896">
        <f t="shared" si="170"/>
        <v>73.5</v>
      </c>
      <c r="J10896" s="34" t="s">
        <v>4595</v>
      </c>
      <c r="K10896" s="36">
        <v>55.04</v>
      </c>
    </row>
    <row r="10897" spans="1:11" x14ac:dyDescent="0.25">
      <c r="A10897" t="s">
        <v>10906</v>
      </c>
      <c r="B10897" t="s">
        <v>40</v>
      </c>
      <c r="C10897">
        <v>73150</v>
      </c>
      <c r="D10897">
        <v>1</v>
      </c>
      <c r="E10897" s="1">
        <v>44847</v>
      </c>
      <c r="F10897">
        <f t="shared" si="170"/>
        <v>7.01</v>
      </c>
      <c r="J10897" s="34" t="s">
        <v>1200</v>
      </c>
      <c r="K10897" s="36">
        <v>94.92</v>
      </c>
    </row>
    <row r="10898" spans="1:11" x14ac:dyDescent="0.25">
      <c r="A10898" t="s">
        <v>10907</v>
      </c>
      <c r="B10898" t="s">
        <v>11</v>
      </c>
      <c r="C10898">
        <v>53201</v>
      </c>
      <c r="D10898">
        <v>1</v>
      </c>
      <c r="E10898" s="1">
        <v>44755</v>
      </c>
      <c r="F10898">
        <f t="shared" si="170"/>
        <v>287.02999999999997</v>
      </c>
      <c r="J10898" s="34" t="s">
        <v>3140</v>
      </c>
      <c r="K10898" s="36">
        <v>664.4</v>
      </c>
    </row>
    <row r="10899" spans="1:11" x14ac:dyDescent="0.25">
      <c r="A10899" t="s">
        <v>10908</v>
      </c>
      <c r="B10899" t="s">
        <v>8</v>
      </c>
      <c r="C10899">
        <v>43106</v>
      </c>
      <c r="D10899">
        <v>2</v>
      </c>
      <c r="E10899" s="1">
        <v>44571</v>
      </c>
      <c r="F10899">
        <f t="shared" si="170"/>
        <v>29.36</v>
      </c>
      <c r="J10899" s="34" t="s">
        <v>4701</v>
      </c>
      <c r="K10899" s="36">
        <v>127.36</v>
      </c>
    </row>
    <row r="10900" spans="1:11" x14ac:dyDescent="0.25">
      <c r="A10900" t="s">
        <v>10909</v>
      </c>
      <c r="B10900" t="s">
        <v>8</v>
      </c>
      <c r="C10900">
        <v>84420</v>
      </c>
      <c r="D10900">
        <v>2</v>
      </c>
      <c r="E10900" s="1">
        <v>44741</v>
      </c>
      <c r="F10900">
        <f t="shared" si="170"/>
        <v>480.31</v>
      </c>
      <c r="J10900" s="34" t="s">
        <v>3671</v>
      </c>
      <c r="K10900" s="36">
        <v>55.04</v>
      </c>
    </row>
    <row r="10901" spans="1:11" x14ac:dyDescent="0.25">
      <c r="A10901" t="s">
        <v>10910</v>
      </c>
      <c r="B10901" t="s">
        <v>17</v>
      </c>
      <c r="C10901">
        <v>20171</v>
      </c>
      <c r="D10901">
        <v>1</v>
      </c>
      <c r="E10901" s="1">
        <v>44598</v>
      </c>
      <c r="F10901">
        <f t="shared" si="170"/>
        <v>32.15</v>
      </c>
      <c r="J10901" s="34" t="s">
        <v>4608</v>
      </c>
      <c r="K10901" s="36" t="s">
        <v>11027</v>
      </c>
    </row>
    <row r="10902" spans="1:11" x14ac:dyDescent="0.25">
      <c r="A10902" t="s">
        <v>10911</v>
      </c>
      <c r="B10902" t="s">
        <v>40</v>
      </c>
      <c r="C10902">
        <v>64701</v>
      </c>
      <c r="D10902">
        <v>1</v>
      </c>
      <c r="E10902" s="1">
        <v>44799</v>
      </c>
      <c r="F10902">
        <f t="shared" si="170"/>
        <v>68.290000000000006</v>
      </c>
      <c r="J10902" s="34" t="s">
        <v>5705</v>
      </c>
      <c r="K10902" s="36">
        <v>21.44</v>
      </c>
    </row>
    <row r="10903" spans="1:11" x14ac:dyDescent="0.25">
      <c r="A10903" t="s">
        <v>10912</v>
      </c>
      <c r="B10903" t="s">
        <v>40</v>
      </c>
      <c r="C10903">
        <v>69257</v>
      </c>
      <c r="D10903">
        <v>1</v>
      </c>
      <c r="E10903" s="1">
        <v>44831</v>
      </c>
      <c r="F10903">
        <f t="shared" si="170"/>
        <v>75.37</v>
      </c>
      <c r="J10903" s="34" t="s">
        <v>5582</v>
      </c>
      <c r="K10903" s="36">
        <v>100.93</v>
      </c>
    </row>
    <row r="10904" spans="1:11" x14ac:dyDescent="0.25">
      <c r="A10904" t="s">
        <v>10913</v>
      </c>
      <c r="B10904" t="s">
        <v>11</v>
      </c>
      <c r="C10904">
        <v>74298</v>
      </c>
      <c r="D10904">
        <v>1</v>
      </c>
      <c r="E10904" s="1">
        <v>44875</v>
      </c>
      <c r="F10904">
        <f t="shared" si="170"/>
        <v>54.17</v>
      </c>
      <c r="J10904" s="34" t="s">
        <v>3130</v>
      </c>
      <c r="K10904" s="36">
        <v>106.53</v>
      </c>
    </row>
    <row r="10905" spans="1:11" x14ac:dyDescent="0.25">
      <c r="A10905" t="s">
        <v>10914</v>
      </c>
      <c r="B10905" t="s">
        <v>8</v>
      </c>
      <c r="C10905">
        <v>52287</v>
      </c>
      <c r="D10905">
        <v>2</v>
      </c>
      <c r="E10905" s="1">
        <v>44820</v>
      </c>
      <c r="F10905">
        <f t="shared" si="170"/>
        <v>1998.84</v>
      </c>
      <c r="J10905" s="34" t="s">
        <v>6953</v>
      </c>
      <c r="K10905" s="36">
        <v>127.36</v>
      </c>
    </row>
    <row r="10906" spans="1:11" x14ac:dyDescent="0.25">
      <c r="A10906" t="s">
        <v>10915</v>
      </c>
      <c r="B10906" t="s">
        <v>11</v>
      </c>
      <c r="C10906">
        <v>37362</v>
      </c>
      <c r="D10906">
        <v>1</v>
      </c>
      <c r="E10906" s="1">
        <v>44749</v>
      </c>
      <c r="F10906">
        <f t="shared" si="170"/>
        <v>505.47</v>
      </c>
      <c r="J10906" s="34" t="s">
        <v>9301</v>
      </c>
      <c r="K10906" s="36">
        <v>76.900000000000006</v>
      </c>
    </row>
    <row r="10907" spans="1:11" x14ac:dyDescent="0.25">
      <c r="A10907" t="s">
        <v>10916</v>
      </c>
      <c r="B10907" t="s">
        <v>8</v>
      </c>
      <c r="C10907">
        <v>77679</v>
      </c>
      <c r="D10907">
        <v>2</v>
      </c>
      <c r="E10907" s="1">
        <v>44635</v>
      </c>
      <c r="F10907">
        <f t="shared" si="170"/>
        <v>124.51</v>
      </c>
      <c r="J10907" s="34" t="s">
        <v>7564</v>
      </c>
      <c r="K10907" s="36">
        <v>57.68</v>
      </c>
    </row>
    <row r="10908" spans="1:11" x14ac:dyDescent="0.25">
      <c r="A10908" t="s">
        <v>10917</v>
      </c>
      <c r="B10908" t="s">
        <v>8</v>
      </c>
      <c r="C10908">
        <v>110814</v>
      </c>
      <c r="D10908">
        <v>2</v>
      </c>
      <c r="E10908" s="1">
        <v>44672</v>
      </c>
      <c r="F10908">
        <f t="shared" si="170"/>
        <v>83.37</v>
      </c>
      <c r="J10908" s="34" t="s">
        <v>7067</v>
      </c>
      <c r="K10908" s="36">
        <v>62.48</v>
      </c>
    </row>
    <row r="10909" spans="1:11" x14ac:dyDescent="0.25">
      <c r="A10909" t="s">
        <v>10918</v>
      </c>
      <c r="B10909" t="s">
        <v>11</v>
      </c>
      <c r="C10909">
        <v>40841</v>
      </c>
      <c r="D10909">
        <v>1</v>
      </c>
      <c r="E10909" s="1">
        <v>44652</v>
      </c>
      <c r="F10909">
        <f t="shared" si="170"/>
        <v>165.9</v>
      </c>
      <c r="J10909" s="34" t="s">
        <v>3243</v>
      </c>
      <c r="K10909" s="36">
        <v>244.27</v>
      </c>
    </row>
    <row r="10910" spans="1:11" x14ac:dyDescent="0.25">
      <c r="A10910" t="s">
        <v>10919</v>
      </c>
      <c r="B10910" t="s">
        <v>17</v>
      </c>
      <c r="C10910">
        <v>27803</v>
      </c>
      <c r="D10910">
        <v>1</v>
      </c>
      <c r="E10910" s="1">
        <v>44887</v>
      </c>
      <c r="F10910">
        <f t="shared" si="170"/>
        <v>22.38</v>
      </c>
      <c r="J10910" s="34" t="s">
        <v>6357</v>
      </c>
      <c r="K10910" s="36">
        <v>84.11</v>
      </c>
    </row>
    <row r="10911" spans="1:11" x14ac:dyDescent="0.25">
      <c r="A10911" t="s">
        <v>10920</v>
      </c>
      <c r="B10911" t="s">
        <v>11</v>
      </c>
      <c r="C10911">
        <v>77383</v>
      </c>
      <c r="D10911">
        <v>1</v>
      </c>
      <c r="E10911" s="1">
        <v>44882</v>
      </c>
      <c r="F10911">
        <f t="shared" si="170"/>
        <v>124.83</v>
      </c>
      <c r="J10911" s="34" t="s">
        <v>7908</v>
      </c>
      <c r="K10911" s="36">
        <v>115.34</v>
      </c>
    </row>
    <row r="10912" spans="1:11" x14ac:dyDescent="0.25">
      <c r="A10912" t="s">
        <v>10921</v>
      </c>
      <c r="B10912" t="s">
        <v>17</v>
      </c>
      <c r="C10912">
        <v>68313</v>
      </c>
      <c r="D10912">
        <v>1</v>
      </c>
      <c r="E10912" s="1">
        <v>44880</v>
      </c>
      <c r="F10912">
        <f t="shared" si="170"/>
        <v>32.96</v>
      </c>
      <c r="J10912" s="35" t="s">
        <v>2538</v>
      </c>
      <c r="K10912" s="36">
        <v>127.36</v>
      </c>
    </row>
    <row r="10913" spans="1:11" x14ac:dyDescent="0.25">
      <c r="A10913" t="s">
        <v>10922</v>
      </c>
      <c r="B10913" t="s">
        <v>17</v>
      </c>
      <c r="C10913">
        <v>22897</v>
      </c>
      <c r="D10913">
        <v>1</v>
      </c>
      <c r="E10913" s="1">
        <v>44767</v>
      </c>
      <c r="F10913">
        <f t="shared" si="170"/>
        <v>28.25</v>
      </c>
      <c r="J10913" s="34" t="s">
        <v>9681</v>
      </c>
      <c r="K10913" s="36">
        <v>62.48</v>
      </c>
    </row>
    <row r="10914" spans="1:11" x14ac:dyDescent="0.25">
      <c r="A10914" t="s">
        <v>10923</v>
      </c>
      <c r="B10914" t="s">
        <v>17</v>
      </c>
      <c r="C10914">
        <v>34563</v>
      </c>
      <c r="D10914">
        <v>1</v>
      </c>
      <c r="E10914" s="1">
        <v>44845</v>
      </c>
      <c r="F10914">
        <f t="shared" si="170"/>
        <v>112.21</v>
      </c>
      <c r="J10914" s="34" t="s">
        <v>5367</v>
      </c>
      <c r="K10914" s="36">
        <v>36.630000000000003</v>
      </c>
    </row>
    <row r="10915" spans="1:11" x14ac:dyDescent="0.25">
      <c r="A10915" t="s">
        <v>10924</v>
      </c>
      <c r="B10915" t="s">
        <v>40</v>
      </c>
      <c r="C10915">
        <v>60758</v>
      </c>
      <c r="D10915">
        <v>1</v>
      </c>
      <c r="E10915" s="1">
        <v>44781</v>
      </c>
      <c r="F10915">
        <f t="shared" si="170"/>
        <v>51.62</v>
      </c>
      <c r="J10915" s="34" t="s">
        <v>5218</v>
      </c>
      <c r="K10915" s="36">
        <v>62.48</v>
      </c>
    </row>
    <row r="10916" spans="1:11" x14ac:dyDescent="0.25">
      <c r="A10916" t="s">
        <v>10925</v>
      </c>
      <c r="B10916" t="s">
        <v>17</v>
      </c>
      <c r="C10916">
        <v>21834</v>
      </c>
      <c r="D10916">
        <v>1</v>
      </c>
      <c r="E10916" s="1">
        <v>44644</v>
      </c>
      <c r="F10916">
        <f t="shared" si="170"/>
        <v>6.89</v>
      </c>
      <c r="J10916" s="34" t="s">
        <v>10614</v>
      </c>
      <c r="K10916" s="36">
        <v>85.31</v>
      </c>
    </row>
    <row r="10917" spans="1:11" x14ac:dyDescent="0.25">
      <c r="A10917" t="s">
        <v>10926</v>
      </c>
      <c r="B10917" t="s">
        <v>17</v>
      </c>
      <c r="C10917">
        <v>49305</v>
      </c>
      <c r="D10917">
        <v>1</v>
      </c>
      <c r="E10917" s="1">
        <v>44740</v>
      </c>
      <c r="F10917">
        <f t="shared" si="170"/>
        <v>179.87</v>
      </c>
      <c r="J10917" s="34" t="s">
        <v>15</v>
      </c>
      <c r="K10917" s="36">
        <v>10.81</v>
      </c>
    </row>
    <row r="10918" spans="1:11" x14ac:dyDescent="0.25">
      <c r="A10918" t="s">
        <v>10927</v>
      </c>
      <c r="B10918" t="s">
        <v>40</v>
      </c>
      <c r="C10918">
        <v>61486</v>
      </c>
      <c r="D10918">
        <v>1</v>
      </c>
      <c r="E10918" s="1">
        <v>44783</v>
      </c>
      <c r="F10918">
        <f t="shared" si="170"/>
        <v>149.44999999999999</v>
      </c>
      <c r="J10918" s="34" t="s">
        <v>4135</v>
      </c>
      <c r="K10918" s="36">
        <v>76.900000000000006</v>
      </c>
    </row>
    <row r="10919" spans="1:11" x14ac:dyDescent="0.25">
      <c r="A10919" t="s">
        <v>10928</v>
      </c>
      <c r="B10919" t="s">
        <v>17</v>
      </c>
      <c r="C10919">
        <v>40474</v>
      </c>
      <c r="D10919">
        <v>1</v>
      </c>
      <c r="E10919" s="1">
        <v>44617</v>
      </c>
      <c r="F10919">
        <f t="shared" si="170"/>
        <v>71.19</v>
      </c>
      <c r="J10919" s="34" t="s">
        <v>2103</v>
      </c>
      <c r="K10919" s="36">
        <v>85.31</v>
      </c>
    </row>
    <row r="10920" spans="1:11" x14ac:dyDescent="0.25">
      <c r="A10920" t="s">
        <v>10929</v>
      </c>
      <c r="B10920" t="s">
        <v>8</v>
      </c>
      <c r="C10920">
        <v>59696</v>
      </c>
      <c r="D10920">
        <v>2</v>
      </c>
      <c r="E10920" s="1">
        <v>44617</v>
      </c>
      <c r="F10920">
        <f t="shared" si="170"/>
        <v>11.31</v>
      </c>
      <c r="J10920" s="34" t="s">
        <v>3084</v>
      </c>
      <c r="K10920" s="36">
        <v>66.09</v>
      </c>
    </row>
    <row r="10921" spans="1:11" x14ac:dyDescent="0.25">
      <c r="A10921" t="s">
        <v>10930</v>
      </c>
      <c r="B10921" t="s">
        <v>17</v>
      </c>
      <c r="C10921">
        <v>53238</v>
      </c>
      <c r="D10921">
        <v>1</v>
      </c>
      <c r="E10921" s="1">
        <v>44861</v>
      </c>
      <c r="F10921">
        <f t="shared" si="170"/>
        <v>213.17</v>
      </c>
      <c r="J10921" s="34" t="s">
        <v>2895</v>
      </c>
      <c r="K10921" s="36">
        <v>76.900000000000006</v>
      </c>
    </row>
    <row r="10922" spans="1:11" x14ac:dyDescent="0.25">
      <c r="A10922" t="s">
        <v>10931</v>
      </c>
      <c r="B10922" t="s">
        <v>40</v>
      </c>
      <c r="C10922">
        <v>63677</v>
      </c>
      <c r="D10922">
        <v>1</v>
      </c>
      <c r="E10922" s="1">
        <v>44820</v>
      </c>
      <c r="F10922">
        <f t="shared" si="170"/>
        <v>182.69</v>
      </c>
      <c r="J10922" s="34" t="s">
        <v>8451</v>
      </c>
      <c r="K10922" s="36">
        <v>43.26</v>
      </c>
    </row>
    <row r="10923" spans="1:11" x14ac:dyDescent="0.25">
      <c r="A10923" t="s">
        <v>10932</v>
      </c>
      <c r="B10923" t="s">
        <v>6</v>
      </c>
      <c r="C10923">
        <v>89045</v>
      </c>
      <c r="D10923">
        <v>2</v>
      </c>
      <c r="E10923" s="1">
        <v>44631</v>
      </c>
      <c r="F10923">
        <f t="shared" si="170"/>
        <v>104.67</v>
      </c>
      <c r="J10923" s="34" t="s">
        <v>9690</v>
      </c>
      <c r="K10923" s="36">
        <v>62.48</v>
      </c>
    </row>
    <row r="10924" spans="1:11" x14ac:dyDescent="0.25">
      <c r="A10924" t="s">
        <v>10933</v>
      </c>
      <c r="B10924" t="s">
        <v>13</v>
      </c>
      <c r="C10924">
        <v>146574</v>
      </c>
      <c r="D10924">
        <v>2</v>
      </c>
      <c r="E10924" s="1">
        <v>44868</v>
      </c>
      <c r="F10924">
        <f t="shared" si="170"/>
        <v>27.91</v>
      </c>
      <c r="J10924" s="34" t="s">
        <v>10789</v>
      </c>
      <c r="K10924" s="36">
        <v>55.04</v>
      </c>
    </row>
    <row r="10925" spans="1:11" x14ac:dyDescent="0.25">
      <c r="A10925" t="s">
        <v>10934</v>
      </c>
      <c r="B10925" t="s">
        <v>17</v>
      </c>
      <c r="C10925">
        <v>46622</v>
      </c>
      <c r="D10925">
        <v>1</v>
      </c>
      <c r="E10925" s="1">
        <v>44727</v>
      </c>
      <c r="F10925">
        <f t="shared" si="170"/>
        <v>111.81</v>
      </c>
      <c r="J10925" s="34" t="s">
        <v>9666</v>
      </c>
      <c r="K10925" s="36">
        <v>10.72</v>
      </c>
    </row>
    <row r="10926" spans="1:11" x14ac:dyDescent="0.25">
      <c r="A10926" t="s">
        <v>10935</v>
      </c>
      <c r="B10926" t="s">
        <v>17</v>
      </c>
      <c r="C10926">
        <v>54185</v>
      </c>
      <c r="D10926">
        <v>1</v>
      </c>
      <c r="E10926" s="1">
        <v>44774</v>
      </c>
      <c r="F10926">
        <f t="shared" si="170"/>
        <v>103.63</v>
      </c>
      <c r="J10926" s="34" t="s">
        <v>2773</v>
      </c>
      <c r="K10926" s="36">
        <v>76.900000000000006</v>
      </c>
    </row>
    <row r="10927" spans="1:11" x14ac:dyDescent="0.25">
      <c r="A10927" t="s">
        <v>10936</v>
      </c>
      <c r="B10927" t="s">
        <v>13</v>
      </c>
      <c r="C10927">
        <v>152558</v>
      </c>
      <c r="D10927">
        <v>2</v>
      </c>
      <c r="E10927" s="1">
        <v>44901</v>
      </c>
      <c r="F10927">
        <f t="shared" si="170"/>
        <v>190.33</v>
      </c>
      <c r="J10927" s="34" t="s">
        <v>8504</v>
      </c>
      <c r="K10927" s="36">
        <v>66.55</v>
      </c>
    </row>
    <row r="10928" spans="1:11" x14ac:dyDescent="0.25">
      <c r="A10928" t="s">
        <v>10937</v>
      </c>
      <c r="B10928" t="s">
        <v>17</v>
      </c>
      <c r="C10928">
        <v>41520</v>
      </c>
      <c r="D10928">
        <v>1</v>
      </c>
      <c r="E10928" s="1">
        <v>44641</v>
      </c>
      <c r="F10928">
        <f t="shared" si="170"/>
        <v>41.34</v>
      </c>
      <c r="J10928" s="35" t="s">
        <v>1386</v>
      </c>
      <c r="K10928" s="36">
        <v>76.900000000000006</v>
      </c>
    </row>
    <row r="10929" spans="1:11" x14ac:dyDescent="0.25">
      <c r="A10929" t="s">
        <v>10938</v>
      </c>
      <c r="B10929" t="s">
        <v>8</v>
      </c>
      <c r="C10929">
        <v>112719</v>
      </c>
      <c r="D10929">
        <v>2</v>
      </c>
      <c r="E10929" s="1">
        <v>44727</v>
      </c>
      <c r="F10929">
        <f t="shared" si="170"/>
        <v>56.39</v>
      </c>
      <c r="J10929" s="34" t="s">
        <v>9042</v>
      </c>
      <c r="K10929" s="36">
        <v>62.48</v>
      </c>
    </row>
    <row r="10930" spans="1:11" x14ac:dyDescent="0.25">
      <c r="A10930" t="s">
        <v>10939</v>
      </c>
      <c r="B10930" t="s">
        <v>40</v>
      </c>
      <c r="C10930">
        <v>48104</v>
      </c>
      <c r="D10930">
        <v>1</v>
      </c>
      <c r="E10930" s="1">
        <v>44775</v>
      </c>
      <c r="F10930">
        <f t="shared" si="170"/>
        <v>56.51</v>
      </c>
      <c r="J10930" s="34" t="s">
        <v>4628</v>
      </c>
      <c r="K10930" s="36">
        <v>62.32</v>
      </c>
    </row>
    <row r="10931" spans="1:11" x14ac:dyDescent="0.25">
      <c r="A10931" t="s">
        <v>10940</v>
      </c>
      <c r="B10931" t="s">
        <v>17</v>
      </c>
      <c r="C10931">
        <v>20853</v>
      </c>
      <c r="D10931">
        <v>1</v>
      </c>
      <c r="E10931" s="1">
        <v>44799</v>
      </c>
      <c r="F10931">
        <f t="shared" si="170"/>
        <v>195.86</v>
      </c>
      <c r="J10931" s="34" t="s">
        <v>9718</v>
      </c>
      <c r="K10931" s="36">
        <v>47.76</v>
      </c>
    </row>
    <row r="10932" spans="1:11" x14ac:dyDescent="0.25">
      <c r="A10932" t="s">
        <v>10941</v>
      </c>
      <c r="B10932" t="s">
        <v>6</v>
      </c>
      <c r="C10932">
        <v>123734</v>
      </c>
      <c r="D10932">
        <v>2</v>
      </c>
      <c r="E10932" s="1">
        <v>44750</v>
      </c>
      <c r="F10932">
        <f t="shared" si="170"/>
        <v>85.88</v>
      </c>
      <c r="J10932" s="34" t="s">
        <v>8163</v>
      </c>
      <c r="K10932" s="36">
        <v>418.38</v>
      </c>
    </row>
    <row r="10933" spans="1:11" x14ac:dyDescent="0.25">
      <c r="A10933" t="s">
        <v>10942</v>
      </c>
      <c r="B10933" t="s">
        <v>17</v>
      </c>
      <c r="C10933">
        <v>21734</v>
      </c>
      <c r="D10933">
        <v>1</v>
      </c>
      <c r="E10933" s="1">
        <v>44580</v>
      </c>
      <c r="F10933">
        <f t="shared" si="170"/>
        <v>39.04</v>
      </c>
      <c r="J10933" s="34" t="s">
        <v>2619</v>
      </c>
      <c r="K10933" s="36">
        <v>236.3</v>
      </c>
    </row>
    <row r="10934" spans="1:11" x14ac:dyDescent="0.25">
      <c r="A10934" t="s">
        <v>10943</v>
      </c>
      <c r="B10934" t="s">
        <v>8</v>
      </c>
      <c r="C10934">
        <v>84970</v>
      </c>
      <c r="D10934">
        <v>2</v>
      </c>
      <c r="E10934" s="1">
        <v>44706</v>
      </c>
      <c r="F10934">
        <f t="shared" si="170"/>
        <v>505.08</v>
      </c>
      <c r="J10934" s="34" t="s">
        <v>7250</v>
      </c>
      <c r="K10934" s="36">
        <v>76.900000000000006</v>
      </c>
    </row>
    <row r="10935" spans="1:11" x14ac:dyDescent="0.25">
      <c r="A10935" t="s">
        <v>10944</v>
      </c>
      <c r="B10935" t="s">
        <v>6</v>
      </c>
      <c r="C10935">
        <v>152929</v>
      </c>
      <c r="D10935">
        <v>2</v>
      </c>
      <c r="E10935" s="1">
        <v>44893</v>
      </c>
      <c r="F10935">
        <f t="shared" si="170"/>
        <v>57.68</v>
      </c>
      <c r="J10935" s="34" t="s">
        <v>530</v>
      </c>
      <c r="K10935" s="36">
        <v>317.62</v>
      </c>
    </row>
    <row r="10936" spans="1:11" x14ac:dyDescent="0.25">
      <c r="A10936" t="s">
        <v>10945</v>
      </c>
      <c r="B10936" t="s">
        <v>8</v>
      </c>
      <c r="C10936">
        <v>52338</v>
      </c>
      <c r="D10936">
        <v>2</v>
      </c>
      <c r="E10936" s="1">
        <v>44658</v>
      </c>
      <c r="F10936">
        <f t="shared" si="170"/>
        <v>283.05</v>
      </c>
      <c r="J10936" s="34" t="s">
        <v>8614</v>
      </c>
      <c r="K10936" s="36">
        <v>76.680000000000007</v>
      </c>
    </row>
    <row r="10937" spans="1:11" x14ac:dyDescent="0.25">
      <c r="A10937" t="s">
        <v>10946</v>
      </c>
      <c r="B10937" t="s">
        <v>8</v>
      </c>
      <c r="C10937">
        <v>85036</v>
      </c>
      <c r="D10937">
        <v>2</v>
      </c>
      <c r="E10937" s="1">
        <v>44630</v>
      </c>
      <c r="F10937">
        <f t="shared" si="170"/>
        <v>138.61000000000001</v>
      </c>
      <c r="J10937" s="34" t="s">
        <v>5591</v>
      </c>
      <c r="K10937" s="36">
        <v>62.48</v>
      </c>
    </row>
    <row r="10938" spans="1:11" x14ac:dyDescent="0.25">
      <c r="A10938" t="s">
        <v>10947</v>
      </c>
      <c r="B10938" t="s">
        <v>6</v>
      </c>
      <c r="C10938">
        <v>138678</v>
      </c>
      <c r="D10938">
        <v>2</v>
      </c>
      <c r="E10938" s="1">
        <v>44886</v>
      </c>
      <c r="F10938">
        <f t="shared" si="170"/>
        <v>10.81</v>
      </c>
      <c r="J10938" s="34" t="s">
        <v>8646</v>
      </c>
      <c r="K10938" s="36">
        <v>85.31</v>
      </c>
    </row>
    <row r="10939" spans="1:11" x14ac:dyDescent="0.25">
      <c r="A10939" t="s">
        <v>10948</v>
      </c>
      <c r="B10939" t="s">
        <v>6</v>
      </c>
      <c r="C10939">
        <v>90803</v>
      </c>
      <c r="D10939">
        <v>2</v>
      </c>
      <c r="E10939" s="1">
        <v>44650</v>
      </c>
      <c r="F10939">
        <f t="shared" si="170"/>
        <v>75.180000000000007</v>
      </c>
      <c r="J10939" s="34" t="s">
        <v>9284</v>
      </c>
      <c r="K10939" s="36">
        <v>217.19</v>
      </c>
    </row>
    <row r="10940" spans="1:11" x14ac:dyDescent="0.25">
      <c r="A10940" t="s">
        <v>10949</v>
      </c>
      <c r="B10940" t="s">
        <v>11</v>
      </c>
      <c r="C10940">
        <v>53354</v>
      </c>
      <c r="D10940">
        <v>1</v>
      </c>
      <c r="E10940" s="1">
        <v>44775</v>
      </c>
      <c r="F10940">
        <f t="shared" si="170"/>
        <v>63.57</v>
      </c>
      <c r="J10940" s="34" t="s">
        <v>9761</v>
      </c>
      <c r="K10940" s="36">
        <v>109.34</v>
      </c>
    </row>
    <row r="10941" spans="1:11" x14ac:dyDescent="0.25">
      <c r="A10941" t="s">
        <v>10950</v>
      </c>
      <c r="B10941" t="s">
        <v>8</v>
      </c>
      <c r="C10941">
        <v>49617</v>
      </c>
      <c r="D10941">
        <v>2</v>
      </c>
      <c r="E10941" s="1">
        <v>44655</v>
      </c>
      <c r="F10941">
        <f t="shared" si="170"/>
        <v>46.98</v>
      </c>
      <c r="J10941" s="34" t="s">
        <v>10247</v>
      </c>
      <c r="K10941" s="36">
        <v>60.13</v>
      </c>
    </row>
    <row r="10942" spans="1:11" x14ac:dyDescent="0.25">
      <c r="A10942" t="s">
        <v>10951</v>
      </c>
      <c r="B10942" t="s">
        <v>11</v>
      </c>
      <c r="C10942">
        <v>39881</v>
      </c>
      <c r="D10942">
        <v>1</v>
      </c>
      <c r="E10942" s="1">
        <v>44628</v>
      </c>
      <c r="F10942">
        <f t="shared" si="170"/>
        <v>10.34</v>
      </c>
      <c r="J10942" s="34" t="s">
        <v>4089</v>
      </c>
      <c r="K10942" s="36">
        <v>33.64</v>
      </c>
    </row>
    <row r="10943" spans="1:11" x14ac:dyDescent="0.25">
      <c r="A10943" t="s">
        <v>10952</v>
      </c>
      <c r="B10943" t="s">
        <v>40</v>
      </c>
      <c r="C10943">
        <v>63677</v>
      </c>
      <c r="D10943">
        <v>1</v>
      </c>
      <c r="E10943" s="1">
        <v>44806</v>
      </c>
      <c r="F10943">
        <f t="shared" si="170"/>
        <v>181.42</v>
      </c>
      <c r="J10943" s="34" t="s">
        <v>307</v>
      </c>
      <c r="K10943" s="36">
        <v>74.09</v>
      </c>
    </row>
    <row r="10944" spans="1:11" x14ac:dyDescent="0.25">
      <c r="A10944" t="s">
        <v>10953</v>
      </c>
      <c r="B10944" t="s">
        <v>13</v>
      </c>
      <c r="C10944">
        <v>135568</v>
      </c>
      <c r="D10944">
        <v>2</v>
      </c>
      <c r="E10944" s="1">
        <v>44812</v>
      </c>
      <c r="F10944">
        <f t="shared" si="170"/>
        <v>142.13</v>
      </c>
      <c r="J10944" s="34" t="s">
        <v>3851</v>
      </c>
      <c r="K10944" s="36">
        <v>43.26</v>
      </c>
    </row>
    <row r="10945" spans="1:11" x14ac:dyDescent="0.25">
      <c r="A10945" t="s">
        <v>10954</v>
      </c>
      <c r="B10945" t="s">
        <v>8</v>
      </c>
      <c r="C10945">
        <v>44497</v>
      </c>
      <c r="D10945">
        <v>2</v>
      </c>
      <c r="E10945" s="1">
        <v>44823</v>
      </c>
      <c r="F10945">
        <f t="shared" si="170"/>
        <v>21.44</v>
      </c>
      <c r="J10945" s="34" t="s">
        <v>2425</v>
      </c>
      <c r="K10945" s="36">
        <v>85.31</v>
      </c>
    </row>
    <row r="10946" spans="1:11" x14ac:dyDescent="0.25">
      <c r="A10946" t="s">
        <v>10955</v>
      </c>
      <c r="B10946" t="s">
        <v>8</v>
      </c>
      <c r="C10946">
        <v>69289</v>
      </c>
      <c r="D10946">
        <v>2</v>
      </c>
      <c r="E10946" s="1">
        <v>44615</v>
      </c>
      <c r="F10946">
        <f t="shared" ref="F10946:F10960" si="171">VLOOKUP(A10946,$J$1:$K$11016,2,FALSE)</f>
        <v>11.75</v>
      </c>
      <c r="J10946" s="34" t="s">
        <v>5126</v>
      </c>
      <c r="K10946" s="36">
        <v>96.12</v>
      </c>
    </row>
    <row r="10947" spans="1:11" x14ac:dyDescent="0.25">
      <c r="A10947" t="s">
        <v>10956</v>
      </c>
      <c r="B10947" t="s">
        <v>40</v>
      </c>
      <c r="C10947">
        <v>92192</v>
      </c>
      <c r="D10947">
        <v>1</v>
      </c>
      <c r="E10947" s="1">
        <v>44925</v>
      </c>
      <c r="F10947">
        <f t="shared" si="171"/>
        <v>90.65</v>
      </c>
      <c r="J10947" s="34" t="s">
        <v>3067</v>
      </c>
      <c r="K10947" s="36">
        <v>85.31</v>
      </c>
    </row>
    <row r="10948" spans="1:11" x14ac:dyDescent="0.25">
      <c r="A10948" t="s">
        <v>10957</v>
      </c>
      <c r="B10948" t="s">
        <v>8</v>
      </c>
      <c r="C10948">
        <v>45299</v>
      </c>
      <c r="D10948">
        <v>2</v>
      </c>
      <c r="E10948" s="1">
        <v>44600</v>
      </c>
      <c r="F10948">
        <f t="shared" si="171"/>
        <v>58.73</v>
      </c>
      <c r="J10948" s="34" t="s">
        <v>7541</v>
      </c>
      <c r="K10948" s="36">
        <v>76.900000000000006</v>
      </c>
    </row>
    <row r="10949" spans="1:11" x14ac:dyDescent="0.25">
      <c r="A10949" t="s">
        <v>10958</v>
      </c>
      <c r="B10949" t="s">
        <v>40</v>
      </c>
      <c r="C10949">
        <v>87611</v>
      </c>
      <c r="D10949">
        <v>1</v>
      </c>
      <c r="E10949" s="1">
        <v>44899</v>
      </c>
      <c r="F10949">
        <f t="shared" si="171"/>
        <v>30.63</v>
      </c>
      <c r="J10949" s="34" t="s">
        <v>971</v>
      </c>
      <c r="K10949" s="36">
        <v>57.68</v>
      </c>
    </row>
    <row r="10950" spans="1:11" x14ac:dyDescent="0.25">
      <c r="A10950" t="s">
        <v>10959</v>
      </c>
      <c r="B10950" t="s">
        <v>13</v>
      </c>
      <c r="C10950">
        <v>136296</v>
      </c>
      <c r="D10950">
        <v>2</v>
      </c>
      <c r="E10950" s="1">
        <v>44820</v>
      </c>
      <c r="F10950">
        <f t="shared" si="171"/>
        <v>181.82</v>
      </c>
      <c r="J10950" s="34" t="s">
        <v>5520</v>
      </c>
      <c r="K10950" s="36">
        <v>62.48</v>
      </c>
    </row>
    <row r="10951" spans="1:11" x14ac:dyDescent="0.25">
      <c r="A10951" t="s">
        <v>10960</v>
      </c>
      <c r="B10951" t="s">
        <v>8</v>
      </c>
      <c r="C10951">
        <v>149193</v>
      </c>
      <c r="D10951">
        <v>2</v>
      </c>
      <c r="E10951" s="1">
        <v>44883</v>
      </c>
      <c r="F10951">
        <f t="shared" si="171"/>
        <v>296.24</v>
      </c>
      <c r="J10951" s="34" t="s">
        <v>2621</v>
      </c>
      <c r="K10951" s="36">
        <v>62.48</v>
      </c>
    </row>
    <row r="10952" spans="1:11" x14ac:dyDescent="0.25">
      <c r="A10952" t="s">
        <v>10961</v>
      </c>
      <c r="B10952" t="s">
        <v>17</v>
      </c>
      <c r="C10952">
        <v>18496</v>
      </c>
      <c r="D10952">
        <v>1</v>
      </c>
      <c r="E10952" s="1">
        <v>44824</v>
      </c>
      <c r="F10952">
        <f t="shared" si="171"/>
        <v>70.11</v>
      </c>
      <c r="J10952" s="34" t="s">
        <v>1176</v>
      </c>
      <c r="K10952" s="36">
        <v>85.31</v>
      </c>
    </row>
    <row r="10953" spans="1:11" x14ac:dyDescent="0.25">
      <c r="A10953" t="s">
        <v>10962</v>
      </c>
      <c r="B10953" t="s">
        <v>8</v>
      </c>
      <c r="C10953">
        <v>71266</v>
      </c>
      <c r="D10953">
        <v>2</v>
      </c>
      <c r="E10953" s="1">
        <v>44567</v>
      </c>
      <c r="F10953">
        <f t="shared" si="171"/>
        <v>61.08</v>
      </c>
      <c r="J10953" s="34" t="s">
        <v>7887</v>
      </c>
      <c r="K10953" s="36">
        <v>112.94</v>
      </c>
    </row>
    <row r="10954" spans="1:11" x14ac:dyDescent="0.25">
      <c r="A10954" t="s">
        <v>10963</v>
      </c>
      <c r="B10954" t="s">
        <v>17</v>
      </c>
      <c r="C10954">
        <v>48802</v>
      </c>
      <c r="D10954">
        <v>1</v>
      </c>
      <c r="E10954" s="1">
        <v>44820</v>
      </c>
      <c r="F10954">
        <f t="shared" si="171"/>
        <v>121.6</v>
      </c>
      <c r="J10954" s="34" t="s">
        <v>4037</v>
      </c>
      <c r="K10954" s="36">
        <v>12.02</v>
      </c>
    </row>
    <row r="10955" spans="1:11" x14ac:dyDescent="0.25">
      <c r="A10955" t="s">
        <v>10964</v>
      </c>
      <c r="B10955" t="s">
        <v>8</v>
      </c>
      <c r="C10955">
        <v>157849</v>
      </c>
      <c r="D10955">
        <v>2</v>
      </c>
      <c r="E10955" s="1">
        <v>44911</v>
      </c>
      <c r="F10955">
        <f t="shared" si="171"/>
        <v>242.7</v>
      </c>
      <c r="J10955" s="34" t="s">
        <v>3949</v>
      </c>
      <c r="K10955" s="36">
        <v>62.48</v>
      </c>
    </row>
    <row r="10956" spans="1:11" x14ac:dyDescent="0.25">
      <c r="A10956" t="s">
        <v>10965</v>
      </c>
      <c r="B10956" t="s">
        <v>17</v>
      </c>
      <c r="C10956">
        <v>36947</v>
      </c>
      <c r="D10956">
        <v>1</v>
      </c>
      <c r="E10956" s="1">
        <v>44763</v>
      </c>
      <c r="F10956">
        <f t="shared" si="171"/>
        <v>21.2</v>
      </c>
      <c r="J10956" s="34" t="s">
        <v>1362</v>
      </c>
      <c r="K10956" s="36">
        <v>104.12</v>
      </c>
    </row>
    <row r="10957" spans="1:11" x14ac:dyDescent="0.25">
      <c r="A10957" t="s">
        <v>10966</v>
      </c>
      <c r="B10957" t="s">
        <v>11</v>
      </c>
      <c r="C10957">
        <v>52245</v>
      </c>
      <c r="D10957">
        <v>1</v>
      </c>
      <c r="E10957" s="1">
        <v>44761</v>
      </c>
      <c r="F10957">
        <f t="shared" si="171"/>
        <v>314.85000000000002</v>
      </c>
      <c r="J10957" s="34" t="s">
        <v>8776</v>
      </c>
      <c r="K10957" s="36">
        <v>85.31</v>
      </c>
    </row>
    <row r="10958" spans="1:11" x14ac:dyDescent="0.25">
      <c r="A10958" t="s">
        <v>10967</v>
      </c>
      <c r="B10958" t="s">
        <v>6</v>
      </c>
      <c r="C10958">
        <v>123546</v>
      </c>
      <c r="D10958">
        <v>2</v>
      </c>
      <c r="E10958" s="1">
        <v>44761</v>
      </c>
      <c r="F10958">
        <f t="shared" si="171"/>
        <v>82.2</v>
      </c>
      <c r="J10958" s="34" t="s">
        <v>4060</v>
      </c>
      <c r="K10958" s="36">
        <v>106.93</v>
      </c>
    </row>
    <row r="10959" spans="1:11" x14ac:dyDescent="0.25">
      <c r="A10959" t="s">
        <v>10968</v>
      </c>
      <c r="B10959" t="s">
        <v>11</v>
      </c>
      <c r="C10959">
        <v>71003</v>
      </c>
      <c r="D10959">
        <v>1</v>
      </c>
      <c r="E10959" s="1">
        <v>44903</v>
      </c>
      <c r="F10959" t="str">
        <f t="shared" si="171"/>
        <v>NULL</v>
      </c>
      <c r="J10959" s="34" t="s">
        <v>2105</v>
      </c>
      <c r="K10959" s="36">
        <v>21.63</v>
      </c>
    </row>
    <row r="10960" spans="1:11" x14ac:dyDescent="0.25">
      <c r="A10960" t="s">
        <v>10969</v>
      </c>
      <c r="B10960" t="s">
        <v>13</v>
      </c>
      <c r="C10960">
        <v>134270</v>
      </c>
      <c r="D10960">
        <v>2</v>
      </c>
      <c r="E10960" s="1">
        <v>44809</v>
      </c>
      <c r="F10960">
        <f t="shared" si="171"/>
        <v>75.180000000000007</v>
      </c>
      <c r="J10960" s="34" t="s">
        <v>1858</v>
      </c>
      <c r="K10960" s="36">
        <v>76.900000000000006</v>
      </c>
    </row>
    <row r="10961" spans="1:11" x14ac:dyDescent="0.25">
      <c r="A10961" t="s">
        <v>10970</v>
      </c>
      <c r="B10961" t="s">
        <v>17</v>
      </c>
      <c r="C10961">
        <v>40415</v>
      </c>
      <c r="D10961">
        <v>1</v>
      </c>
      <c r="E10961" s="1">
        <v>44735</v>
      </c>
      <c r="F10961" t="str">
        <f t="shared" ref="F10961" si="172">VLOOKUP(A10961,$J$1:$K$11016,2,FALSE)</f>
        <v>NULL</v>
      </c>
      <c r="J10961" s="34" t="s">
        <v>9502</v>
      </c>
      <c r="K10961" s="36">
        <v>62.48</v>
      </c>
    </row>
    <row r="10962" spans="1:11" x14ac:dyDescent="0.25">
      <c r="A10962" t="s">
        <v>10971</v>
      </c>
      <c r="B10962" t="s">
        <v>11</v>
      </c>
      <c r="C10962">
        <v>42813</v>
      </c>
      <c r="D10962">
        <v>1</v>
      </c>
      <c r="E10962" s="1">
        <v>44665</v>
      </c>
      <c r="F10962">
        <f t="shared" ref="F10962:F10993" si="173">VLOOKUP(A10962,$J$1:$K$11016,2,FALSE)</f>
        <v>63.19</v>
      </c>
      <c r="J10962" s="34" t="s">
        <v>5166</v>
      </c>
      <c r="K10962" s="36">
        <v>85.31</v>
      </c>
    </row>
    <row r="10963" spans="1:11" x14ac:dyDescent="0.25">
      <c r="A10963" t="s">
        <v>10972</v>
      </c>
      <c r="B10963" t="s">
        <v>11</v>
      </c>
      <c r="C10963">
        <v>46646</v>
      </c>
      <c r="D10963">
        <v>1</v>
      </c>
      <c r="E10963" s="1">
        <v>44694</v>
      </c>
      <c r="F10963">
        <f t="shared" si="173"/>
        <v>251.54</v>
      </c>
      <c r="J10963" s="34" t="s">
        <v>8919</v>
      </c>
      <c r="K10963" s="36">
        <v>100.93</v>
      </c>
    </row>
    <row r="10964" spans="1:11" x14ac:dyDescent="0.25">
      <c r="A10964" t="s">
        <v>10973</v>
      </c>
      <c r="B10964" t="s">
        <v>6</v>
      </c>
      <c r="C10964">
        <v>69565</v>
      </c>
      <c r="D10964">
        <v>2</v>
      </c>
      <c r="E10964" s="1">
        <v>44767</v>
      </c>
      <c r="F10964">
        <f t="shared" si="173"/>
        <v>42.29</v>
      </c>
      <c r="J10964" s="34" t="s">
        <v>1230</v>
      </c>
      <c r="K10964" s="36">
        <v>76.900000000000006</v>
      </c>
    </row>
    <row r="10965" spans="1:11" x14ac:dyDescent="0.25">
      <c r="A10965" t="s">
        <v>10974</v>
      </c>
      <c r="B10965" t="s">
        <v>8</v>
      </c>
      <c r="C10965">
        <v>123977</v>
      </c>
      <c r="D10965">
        <v>2</v>
      </c>
      <c r="E10965" s="1">
        <v>44750</v>
      </c>
      <c r="F10965">
        <f t="shared" si="173"/>
        <v>83.4</v>
      </c>
      <c r="J10965" s="34" t="s">
        <v>6730</v>
      </c>
      <c r="K10965" s="36">
        <v>74.52</v>
      </c>
    </row>
    <row r="10966" spans="1:11" x14ac:dyDescent="0.25">
      <c r="A10966" t="s">
        <v>10975</v>
      </c>
      <c r="B10966" t="s">
        <v>8</v>
      </c>
      <c r="C10966">
        <v>58109</v>
      </c>
      <c r="D10966">
        <v>2</v>
      </c>
      <c r="E10966" s="1">
        <v>44732</v>
      </c>
      <c r="F10966">
        <f t="shared" si="173"/>
        <v>10.57</v>
      </c>
      <c r="J10966" s="34" t="s">
        <v>8525</v>
      </c>
      <c r="K10966" s="36">
        <v>85.31</v>
      </c>
    </row>
    <row r="10967" spans="1:11" x14ac:dyDescent="0.25">
      <c r="A10967" t="s">
        <v>10976</v>
      </c>
      <c r="B10967" t="s">
        <v>6</v>
      </c>
      <c r="C10967">
        <v>89009</v>
      </c>
      <c r="D10967">
        <v>2</v>
      </c>
      <c r="E10967" s="1">
        <v>44635</v>
      </c>
      <c r="F10967">
        <f t="shared" si="173"/>
        <v>83.4</v>
      </c>
      <c r="J10967" s="34" t="s">
        <v>451</v>
      </c>
      <c r="K10967" s="36">
        <v>76.900000000000006</v>
      </c>
    </row>
    <row r="10968" spans="1:11" x14ac:dyDescent="0.25">
      <c r="A10968" t="s">
        <v>10977</v>
      </c>
      <c r="B10968" t="s">
        <v>6</v>
      </c>
      <c r="C10968">
        <v>68127</v>
      </c>
      <c r="D10968">
        <v>2</v>
      </c>
      <c r="E10968" s="1">
        <v>44781</v>
      </c>
      <c r="F10968">
        <f t="shared" si="173"/>
        <v>156.87</v>
      </c>
      <c r="J10968" s="34" t="s">
        <v>7914</v>
      </c>
      <c r="K10968" s="36">
        <v>94.65</v>
      </c>
    </row>
    <row r="10969" spans="1:11" x14ac:dyDescent="0.25">
      <c r="A10969" t="s">
        <v>10978</v>
      </c>
      <c r="B10969" t="s">
        <v>13</v>
      </c>
      <c r="C10969">
        <v>150091</v>
      </c>
      <c r="D10969">
        <v>2</v>
      </c>
      <c r="E10969" s="1">
        <v>44879</v>
      </c>
      <c r="F10969">
        <f t="shared" si="173"/>
        <v>48.06</v>
      </c>
      <c r="J10969" s="34" t="s">
        <v>567</v>
      </c>
      <c r="K10969" s="36">
        <v>85.31</v>
      </c>
    </row>
    <row r="10970" spans="1:11" x14ac:dyDescent="0.25">
      <c r="A10970" t="s">
        <v>10979</v>
      </c>
      <c r="B10970" t="s">
        <v>17</v>
      </c>
      <c r="C10970">
        <v>48709</v>
      </c>
      <c r="D10970">
        <v>1</v>
      </c>
      <c r="E10970" s="1">
        <v>44886</v>
      </c>
      <c r="F10970">
        <f t="shared" si="173"/>
        <v>10.6</v>
      </c>
      <c r="J10970" s="34" t="s">
        <v>8041</v>
      </c>
      <c r="K10970" s="36">
        <v>34.85</v>
      </c>
    </row>
    <row r="10971" spans="1:11" x14ac:dyDescent="0.25">
      <c r="A10971" t="s">
        <v>10980</v>
      </c>
      <c r="B10971" t="s">
        <v>11</v>
      </c>
      <c r="C10971">
        <v>75069</v>
      </c>
      <c r="D10971">
        <v>1</v>
      </c>
      <c r="E10971" s="1">
        <v>44918</v>
      </c>
      <c r="F10971">
        <f t="shared" si="173"/>
        <v>294.33</v>
      </c>
      <c r="J10971" s="34" t="s">
        <v>8019</v>
      </c>
      <c r="K10971" s="36">
        <v>58.76</v>
      </c>
    </row>
    <row r="10972" spans="1:11" x14ac:dyDescent="0.25">
      <c r="A10972" t="s">
        <v>10981</v>
      </c>
      <c r="B10972" t="s">
        <v>6</v>
      </c>
      <c r="C10972">
        <v>159790</v>
      </c>
      <c r="D10972">
        <v>2</v>
      </c>
      <c r="E10972" s="1">
        <v>44923</v>
      </c>
      <c r="F10972">
        <f t="shared" si="173"/>
        <v>85.31</v>
      </c>
      <c r="J10972" s="34" t="s">
        <v>5560</v>
      </c>
      <c r="K10972" s="36">
        <v>88.92</v>
      </c>
    </row>
    <row r="10973" spans="1:11" x14ac:dyDescent="0.25">
      <c r="A10973" t="s">
        <v>10982</v>
      </c>
      <c r="B10973" t="s">
        <v>6</v>
      </c>
      <c r="C10973">
        <v>127800</v>
      </c>
      <c r="D10973">
        <v>2</v>
      </c>
      <c r="E10973" s="1">
        <v>44784</v>
      </c>
      <c r="F10973">
        <f t="shared" si="173"/>
        <v>75.180000000000007</v>
      </c>
      <c r="J10973" s="34" t="s">
        <v>8363</v>
      </c>
      <c r="K10973" s="36">
        <v>85.31</v>
      </c>
    </row>
    <row r="10974" spans="1:11" x14ac:dyDescent="0.25">
      <c r="A10974" t="s">
        <v>10983</v>
      </c>
      <c r="B10974" t="s">
        <v>11</v>
      </c>
      <c r="C10974">
        <v>40179</v>
      </c>
      <c r="D10974">
        <v>1</v>
      </c>
      <c r="E10974" s="1">
        <v>44602</v>
      </c>
      <c r="F10974">
        <f t="shared" si="173"/>
        <v>68.510000000000005</v>
      </c>
      <c r="J10974" s="34" t="s">
        <v>1581</v>
      </c>
      <c r="K10974" s="36">
        <v>141.78</v>
      </c>
    </row>
    <row r="10975" spans="1:11" x14ac:dyDescent="0.25">
      <c r="A10975" t="s">
        <v>10984</v>
      </c>
      <c r="B10975" t="s">
        <v>8</v>
      </c>
      <c r="C10975">
        <v>120434</v>
      </c>
      <c r="D10975">
        <v>2</v>
      </c>
      <c r="E10975" s="1">
        <v>44784</v>
      </c>
      <c r="F10975">
        <f t="shared" si="173"/>
        <v>285.16000000000003</v>
      </c>
      <c r="J10975" s="34" t="s">
        <v>7490</v>
      </c>
      <c r="K10975" s="36">
        <v>96.13</v>
      </c>
    </row>
    <row r="10976" spans="1:11" x14ac:dyDescent="0.25">
      <c r="A10976" t="s">
        <v>10985</v>
      </c>
      <c r="B10976" t="s">
        <v>11</v>
      </c>
      <c r="C10976">
        <v>35574</v>
      </c>
      <c r="D10976">
        <v>1</v>
      </c>
      <c r="E10976" s="1">
        <v>44811</v>
      </c>
      <c r="F10976">
        <f t="shared" si="173"/>
        <v>22.44</v>
      </c>
      <c r="J10976" s="34" t="s">
        <v>1787</v>
      </c>
      <c r="K10976" s="36">
        <v>76.900000000000006</v>
      </c>
    </row>
    <row r="10977" spans="1:11" x14ac:dyDescent="0.25">
      <c r="A10977" t="s">
        <v>10986</v>
      </c>
      <c r="B10977" t="s">
        <v>17</v>
      </c>
      <c r="C10977">
        <v>40558</v>
      </c>
      <c r="D10977">
        <v>1</v>
      </c>
      <c r="E10977" s="1">
        <v>44618</v>
      </c>
      <c r="F10977">
        <f t="shared" si="173"/>
        <v>120.63</v>
      </c>
      <c r="J10977" s="34" t="s">
        <v>1676</v>
      </c>
      <c r="K10977" s="36">
        <v>43.25</v>
      </c>
    </row>
    <row r="10978" spans="1:11" x14ac:dyDescent="0.25">
      <c r="A10978" t="s">
        <v>10987</v>
      </c>
      <c r="B10978" t="s">
        <v>8</v>
      </c>
      <c r="C10978">
        <v>92041</v>
      </c>
      <c r="D10978">
        <v>2</v>
      </c>
      <c r="E10978" s="1">
        <v>44662</v>
      </c>
      <c r="F10978">
        <f t="shared" si="173"/>
        <v>56.39</v>
      </c>
      <c r="J10978" s="34" t="s">
        <v>3162</v>
      </c>
      <c r="K10978" s="36">
        <v>52.87</v>
      </c>
    </row>
    <row r="10979" spans="1:11" x14ac:dyDescent="0.25">
      <c r="A10979" t="s">
        <v>10988</v>
      </c>
      <c r="B10979" t="s">
        <v>11</v>
      </c>
      <c r="C10979">
        <v>75146</v>
      </c>
      <c r="D10979">
        <v>1</v>
      </c>
      <c r="E10979" s="1">
        <v>44860</v>
      </c>
      <c r="F10979">
        <f t="shared" si="173"/>
        <v>134.4</v>
      </c>
      <c r="J10979" s="34" t="s">
        <v>2233</v>
      </c>
      <c r="K10979" s="36">
        <v>88.92</v>
      </c>
    </row>
    <row r="10980" spans="1:11" x14ac:dyDescent="0.25">
      <c r="A10980" t="s">
        <v>10989</v>
      </c>
      <c r="B10980" t="s">
        <v>8</v>
      </c>
      <c r="C10980">
        <v>44207</v>
      </c>
      <c r="D10980">
        <v>2</v>
      </c>
      <c r="E10980" s="1">
        <v>44565</v>
      </c>
      <c r="F10980">
        <f t="shared" si="173"/>
        <v>29.36</v>
      </c>
      <c r="J10980" s="34" t="s">
        <v>930</v>
      </c>
      <c r="K10980" s="36">
        <v>571.77</v>
      </c>
    </row>
    <row r="10981" spans="1:11" x14ac:dyDescent="0.25">
      <c r="A10981" t="s">
        <v>10990</v>
      </c>
      <c r="B10981" t="s">
        <v>8</v>
      </c>
      <c r="C10981">
        <v>146001</v>
      </c>
      <c r="D10981">
        <v>2</v>
      </c>
      <c r="E10981" s="1">
        <v>44901</v>
      </c>
      <c r="F10981">
        <f t="shared" si="173"/>
        <v>12.02</v>
      </c>
      <c r="J10981" s="34" t="s">
        <v>5959</v>
      </c>
      <c r="K10981" s="36">
        <v>96.12</v>
      </c>
    </row>
    <row r="10982" spans="1:11" x14ac:dyDescent="0.25">
      <c r="A10982" t="s">
        <v>10991</v>
      </c>
      <c r="B10982" t="s">
        <v>40</v>
      </c>
      <c r="C10982">
        <v>35646</v>
      </c>
      <c r="D10982">
        <v>1</v>
      </c>
      <c r="E10982" s="1">
        <v>44817</v>
      </c>
      <c r="F10982">
        <f t="shared" si="173"/>
        <v>27.9</v>
      </c>
      <c r="J10982" s="34" t="s">
        <v>10560</v>
      </c>
      <c r="K10982" s="36">
        <v>104.17</v>
      </c>
    </row>
    <row r="10983" spans="1:11" x14ac:dyDescent="0.25">
      <c r="A10983" t="s">
        <v>10992</v>
      </c>
      <c r="B10983" t="s">
        <v>8</v>
      </c>
      <c r="C10983">
        <v>91070</v>
      </c>
      <c r="D10983">
        <v>2</v>
      </c>
      <c r="E10983" s="1">
        <v>44819</v>
      </c>
      <c r="F10983">
        <f t="shared" si="173"/>
        <v>436.95</v>
      </c>
      <c r="J10983" s="34" t="s">
        <v>10286</v>
      </c>
      <c r="K10983" s="36">
        <v>48.82</v>
      </c>
    </row>
    <row r="10984" spans="1:11" x14ac:dyDescent="0.25">
      <c r="A10984" t="s">
        <v>10993</v>
      </c>
      <c r="B10984" t="s">
        <v>11</v>
      </c>
      <c r="C10984">
        <v>28484</v>
      </c>
      <c r="D10984">
        <v>1</v>
      </c>
      <c r="E10984" s="1">
        <v>44805</v>
      </c>
      <c r="F10984">
        <f t="shared" si="173"/>
        <v>45.36</v>
      </c>
      <c r="J10984" s="34" t="s">
        <v>3693</v>
      </c>
      <c r="K10984" s="36">
        <v>62.48</v>
      </c>
    </row>
    <row r="10985" spans="1:11" x14ac:dyDescent="0.25">
      <c r="A10985" t="s">
        <v>10994</v>
      </c>
      <c r="B10985" t="s">
        <v>11</v>
      </c>
      <c r="C10985">
        <v>42597</v>
      </c>
      <c r="D10985">
        <v>1</v>
      </c>
      <c r="E10985" s="1">
        <v>44643</v>
      </c>
      <c r="F10985">
        <f t="shared" si="173"/>
        <v>97.63</v>
      </c>
      <c r="J10985" s="34" t="s">
        <v>7758</v>
      </c>
      <c r="K10985" s="36">
        <v>55.04</v>
      </c>
    </row>
    <row r="10986" spans="1:11" x14ac:dyDescent="0.25">
      <c r="A10986" t="s">
        <v>10995</v>
      </c>
      <c r="B10986" t="s">
        <v>8</v>
      </c>
      <c r="C10986">
        <v>70583</v>
      </c>
      <c r="D10986">
        <v>2</v>
      </c>
      <c r="E10986" s="1">
        <v>44671</v>
      </c>
      <c r="F10986">
        <f t="shared" si="173"/>
        <v>10.57</v>
      </c>
      <c r="J10986" s="34" t="s">
        <v>5707</v>
      </c>
      <c r="K10986" s="36">
        <v>258.79000000000002</v>
      </c>
    </row>
    <row r="10987" spans="1:11" x14ac:dyDescent="0.25">
      <c r="A10987" t="s">
        <v>10996</v>
      </c>
      <c r="B10987" t="s">
        <v>11</v>
      </c>
      <c r="C10987">
        <v>29075</v>
      </c>
      <c r="D10987">
        <v>1</v>
      </c>
      <c r="E10987" s="1">
        <v>44882</v>
      </c>
      <c r="F10987">
        <f t="shared" si="173"/>
        <v>19.579999999999998</v>
      </c>
      <c r="J10987" s="34" t="s">
        <v>1728</v>
      </c>
      <c r="K10987" s="36">
        <v>17.190000000000001</v>
      </c>
    </row>
    <row r="10988" spans="1:11" x14ac:dyDescent="0.25">
      <c r="A10988" t="s">
        <v>10997</v>
      </c>
      <c r="B10988" t="s">
        <v>6</v>
      </c>
      <c r="C10988">
        <v>74232</v>
      </c>
      <c r="D10988">
        <v>2</v>
      </c>
      <c r="E10988" s="1">
        <v>44700</v>
      </c>
      <c r="F10988">
        <f t="shared" si="173"/>
        <v>108.07</v>
      </c>
      <c r="J10988" s="34" t="s">
        <v>1512</v>
      </c>
      <c r="K10988" s="36">
        <v>265.95</v>
      </c>
    </row>
    <row r="10989" spans="1:11" x14ac:dyDescent="0.25">
      <c r="A10989" t="s">
        <v>10998</v>
      </c>
      <c r="B10989" t="s">
        <v>6</v>
      </c>
      <c r="C10989">
        <v>78416</v>
      </c>
      <c r="D10989">
        <v>2</v>
      </c>
      <c r="E10989" s="1">
        <v>44601</v>
      </c>
      <c r="F10989">
        <f t="shared" si="173"/>
        <v>165.63</v>
      </c>
      <c r="J10989" s="34" t="s">
        <v>8797</v>
      </c>
      <c r="K10989" s="36">
        <v>249.7</v>
      </c>
    </row>
    <row r="10990" spans="1:11" x14ac:dyDescent="0.25">
      <c r="A10990" t="s">
        <v>10999</v>
      </c>
      <c r="B10990" t="s">
        <v>8</v>
      </c>
      <c r="C10990">
        <v>73650</v>
      </c>
      <c r="D10990">
        <v>2</v>
      </c>
      <c r="E10990" s="1">
        <v>44788</v>
      </c>
      <c r="F10990">
        <f t="shared" si="173"/>
        <v>23.66</v>
      </c>
      <c r="J10990" s="34" t="s">
        <v>6051</v>
      </c>
      <c r="K10990" s="36">
        <v>153.88</v>
      </c>
    </row>
    <row r="10991" spans="1:11" x14ac:dyDescent="0.25">
      <c r="A10991" t="s">
        <v>11000</v>
      </c>
      <c r="B10991" t="s">
        <v>6</v>
      </c>
      <c r="C10991">
        <v>115745</v>
      </c>
      <c r="D10991">
        <v>2</v>
      </c>
      <c r="E10991" s="1">
        <v>44698</v>
      </c>
      <c r="F10991">
        <f t="shared" si="173"/>
        <v>83.4</v>
      </c>
      <c r="J10991" s="34" t="s">
        <v>7046</v>
      </c>
      <c r="K10991" s="36">
        <v>76.900000000000006</v>
      </c>
    </row>
    <row r="10992" spans="1:11" x14ac:dyDescent="0.25">
      <c r="A10992" t="s">
        <v>11001</v>
      </c>
      <c r="B10992" t="s">
        <v>11</v>
      </c>
      <c r="C10992">
        <v>29015</v>
      </c>
      <c r="D10992">
        <v>1</v>
      </c>
      <c r="E10992" s="1">
        <v>44715</v>
      </c>
      <c r="F10992">
        <f t="shared" si="173"/>
        <v>68.02</v>
      </c>
      <c r="J10992" s="34" t="s">
        <v>8971</v>
      </c>
      <c r="K10992" s="36">
        <v>55.04</v>
      </c>
    </row>
    <row r="10993" spans="1:11" x14ac:dyDescent="0.25">
      <c r="A10993" t="s">
        <v>11002</v>
      </c>
      <c r="B10993" t="s">
        <v>13</v>
      </c>
      <c r="C10993">
        <v>134494</v>
      </c>
      <c r="D10993">
        <v>2</v>
      </c>
      <c r="E10993" s="1">
        <v>44809</v>
      </c>
      <c r="F10993">
        <f t="shared" si="173"/>
        <v>84.57</v>
      </c>
      <c r="J10993" s="34" t="s">
        <v>5655</v>
      </c>
      <c r="K10993" s="36">
        <v>85.31</v>
      </c>
    </row>
    <row r="10994" spans="1:11" x14ac:dyDescent="0.25">
      <c r="A10994" t="s">
        <v>11003</v>
      </c>
      <c r="B10994" t="s">
        <v>17</v>
      </c>
      <c r="C10994">
        <v>38979</v>
      </c>
      <c r="D10994">
        <v>1</v>
      </c>
      <c r="E10994" s="1">
        <v>44678</v>
      </c>
      <c r="F10994">
        <f t="shared" ref="F10994:F11016" si="174">VLOOKUP(A10994,$J$1:$K$11016,2,FALSE)</f>
        <v>190.66</v>
      </c>
      <c r="J10994" s="34" t="s">
        <v>623</v>
      </c>
      <c r="K10994" s="36">
        <v>76.900000000000006</v>
      </c>
    </row>
    <row r="10995" spans="1:11" x14ac:dyDescent="0.25">
      <c r="A10995" t="s">
        <v>11004</v>
      </c>
      <c r="B10995" t="s">
        <v>11</v>
      </c>
      <c r="C10995">
        <v>23503</v>
      </c>
      <c r="D10995">
        <v>1</v>
      </c>
      <c r="E10995" s="1">
        <v>44606</v>
      </c>
      <c r="F10995">
        <f t="shared" si="174"/>
        <v>48.23</v>
      </c>
      <c r="J10995" s="34" t="s">
        <v>5678</v>
      </c>
      <c r="K10995" s="36">
        <v>76.900000000000006</v>
      </c>
    </row>
    <row r="10996" spans="1:11" x14ac:dyDescent="0.25">
      <c r="A10996" t="s">
        <v>11005</v>
      </c>
      <c r="B10996" t="s">
        <v>6</v>
      </c>
      <c r="C10996">
        <v>67258</v>
      </c>
      <c r="D10996">
        <v>2</v>
      </c>
      <c r="E10996" s="1">
        <v>44693</v>
      </c>
      <c r="F10996">
        <f t="shared" si="174"/>
        <v>22.32</v>
      </c>
      <c r="J10996" s="34" t="s">
        <v>3037</v>
      </c>
      <c r="K10996" s="36">
        <v>62.32</v>
      </c>
    </row>
    <row r="10997" spans="1:11" x14ac:dyDescent="0.25">
      <c r="A10997" t="s">
        <v>11006</v>
      </c>
      <c r="B10997" t="s">
        <v>6</v>
      </c>
      <c r="C10997">
        <v>112171</v>
      </c>
      <c r="D10997">
        <v>2</v>
      </c>
      <c r="E10997" s="1">
        <v>44720</v>
      </c>
      <c r="F10997">
        <f t="shared" si="174"/>
        <v>334.3</v>
      </c>
      <c r="J10997" s="34" t="s">
        <v>8262</v>
      </c>
      <c r="K10997" s="36">
        <v>76.900000000000006</v>
      </c>
    </row>
    <row r="10998" spans="1:11" x14ac:dyDescent="0.25">
      <c r="A10998" t="s">
        <v>11007</v>
      </c>
      <c r="B10998" t="s">
        <v>17</v>
      </c>
      <c r="C10998">
        <v>52055</v>
      </c>
      <c r="D10998">
        <v>1</v>
      </c>
      <c r="E10998" s="1">
        <v>44777</v>
      </c>
      <c r="F10998">
        <f t="shared" si="174"/>
        <v>567.41999999999996</v>
      </c>
      <c r="J10998" s="34" t="s">
        <v>8486</v>
      </c>
      <c r="K10998" s="36">
        <v>76.900000000000006</v>
      </c>
    </row>
    <row r="10999" spans="1:11" x14ac:dyDescent="0.25">
      <c r="A10999" t="s">
        <v>11008</v>
      </c>
      <c r="B10999" t="s">
        <v>6</v>
      </c>
      <c r="C10999">
        <v>152330</v>
      </c>
      <c r="D10999">
        <v>2</v>
      </c>
      <c r="E10999" s="1">
        <v>44895</v>
      </c>
      <c r="F10999">
        <f t="shared" si="174"/>
        <v>10.81</v>
      </c>
      <c r="J10999" s="34" t="s">
        <v>730</v>
      </c>
      <c r="K10999" s="36">
        <v>62.48</v>
      </c>
    </row>
    <row r="11000" spans="1:11" x14ac:dyDescent="0.25">
      <c r="A11000" t="s">
        <v>11009</v>
      </c>
      <c r="B11000" t="s">
        <v>40</v>
      </c>
      <c r="C11000">
        <v>63469</v>
      </c>
      <c r="D11000">
        <v>1</v>
      </c>
      <c r="E11000" s="1">
        <v>44886</v>
      </c>
      <c r="F11000">
        <f t="shared" si="174"/>
        <v>227.11</v>
      </c>
      <c r="J11000" s="34" t="s">
        <v>6474</v>
      </c>
      <c r="K11000" s="36">
        <v>32.44</v>
      </c>
    </row>
    <row r="11001" spans="1:11" x14ac:dyDescent="0.25">
      <c r="A11001" t="s">
        <v>11010</v>
      </c>
      <c r="B11001" t="s">
        <v>6</v>
      </c>
      <c r="C11001">
        <v>111489</v>
      </c>
      <c r="D11001">
        <v>2</v>
      </c>
      <c r="E11001" s="1">
        <v>44768</v>
      </c>
      <c r="F11001">
        <f t="shared" si="174"/>
        <v>29.37</v>
      </c>
      <c r="J11001" s="35" t="s">
        <v>1876</v>
      </c>
      <c r="K11001" s="36">
        <v>76.900000000000006</v>
      </c>
    </row>
    <row r="11002" spans="1:11" x14ac:dyDescent="0.25">
      <c r="A11002" t="s">
        <v>11011</v>
      </c>
      <c r="B11002" t="s">
        <v>11</v>
      </c>
      <c r="C11002">
        <v>37526</v>
      </c>
      <c r="D11002">
        <v>1</v>
      </c>
      <c r="E11002" s="1">
        <v>44569</v>
      </c>
      <c r="F11002">
        <f t="shared" si="174"/>
        <v>205.92</v>
      </c>
      <c r="J11002" s="34" t="s">
        <v>318</v>
      </c>
      <c r="K11002" s="36">
        <v>76.900000000000006</v>
      </c>
    </row>
    <row r="11003" spans="1:11" x14ac:dyDescent="0.25">
      <c r="A11003" t="s">
        <v>11012</v>
      </c>
      <c r="B11003" t="s">
        <v>8</v>
      </c>
      <c r="C11003">
        <v>140016</v>
      </c>
      <c r="D11003">
        <v>2</v>
      </c>
      <c r="E11003" s="1">
        <v>44853</v>
      </c>
      <c r="F11003">
        <f t="shared" si="174"/>
        <v>57.68</v>
      </c>
      <c r="J11003" s="34" t="s">
        <v>2641</v>
      </c>
      <c r="K11003" s="36">
        <v>98.53</v>
      </c>
    </row>
    <row r="11004" spans="1:11" x14ac:dyDescent="0.25">
      <c r="A11004" t="s">
        <v>11013</v>
      </c>
      <c r="B11004" t="s">
        <v>8</v>
      </c>
      <c r="C11004">
        <v>144618</v>
      </c>
      <c r="D11004">
        <v>2</v>
      </c>
      <c r="E11004" s="1">
        <v>44860</v>
      </c>
      <c r="F11004">
        <f t="shared" si="174"/>
        <v>105.73</v>
      </c>
      <c r="J11004" s="34" t="s">
        <v>2282</v>
      </c>
      <c r="K11004" s="36">
        <v>57.68</v>
      </c>
    </row>
    <row r="11005" spans="1:11" x14ac:dyDescent="0.25">
      <c r="A11005" t="s">
        <v>11014</v>
      </c>
      <c r="B11005" t="s">
        <v>17</v>
      </c>
      <c r="C11005">
        <v>61717</v>
      </c>
      <c r="D11005">
        <v>1</v>
      </c>
      <c r="E11005" s="1">
        <v>44883</v>
      </c>
      <c r="F11005">
        <f t="shared" si="174"/>
        <v>11.78</v>
      </c>
      <c r="J11005" s="34" t="s">
        <v>2587</v>
      </c>
      <c r="K11005" s="36">
        <v>115.34</v>
      </c>
    </row>
    <row r="11006" spans="1:11" x14ac:dyDescent="0.25">
      <c r="A11006" t="s">
        <v>11015</v>
      </c>
      <c r="B11006" t="s">
        <v>17</v>
      </c>
      <c r="C11006">
        <v>18741</v>
      </c>
      <c r="D11006">
        <v>1</v>
      </c>
      <c r="E11006" s="1">
        <v>44760</v>
      </c>
      <c r="F11006">
        <f t="shared" si="174"/>
        <v>21.2</v>
      </c>
      <c r="J11006" s="34" t="s">
        <v>157</v>
      </c>
      <c r="K11006" s="36">
        <v>85.31</v>
      </c>
    </row>
    <row r="11007" spans="1:11" x14ac:dyDescent="0.25">
      <c r="A11007" t="s">
        <v>11016</v>
      </c>
      <c r="B11007" t="s">
        <v>11</v>
      </c>
      <c r="C11007">
        <v>34576</v>
      </c>
      <c r="D11007">
        <v>1</v>
      </c>
      <c r="E11007" s="1">
        <v>44769</v>
      </c>
      <c r="F11007">
        <f t="shared" si="174"/>
        <v>21.2</v>
      </c>
      <c r="J11007" s="34" t="s">
        <v>2669</v>
      </c>
      <c r="K11007" s="36">
        <v>76.900000000000006</v>
      </c>
    </row>
    <row r="11008" spans="1:11" x14ac:dyDescent="0.25">
      <c r="A11008" t="s">
        <v>11017</v>
      </c>
      <c r="B11008" t="s">
        <v>8</v>
      </c>
      <c r="C11008">
        <v>51040</v>
      </c>
      <c r="D11008">
        <v>2</v>
      </c>
      <c r="E11008" s="1">
        <v>44846</v>
      </c>
      <c r="F11008">
        <f t="shared" si="174"/>
        <v>21.63</v>
      </c>
      <c r="J11008" s="34" t="s">
        <v>2193</v>
      </c>
      <c r="K11008" s="36">
        <v>76.900000000000006</v>
      </c>
    </row>
    <row r="11009" spans="1:11" x14ac:dyDescent="0.25">
      <c r="A11009" t="s">
        <v>11018</v>
      </c>
      <c r="B11009" t="s">
        <v>8</v>
      </c>
      <c r="C11009">
        <v>42912</v>
      </c>
      <c r="D11009">
        <v>2</v>
      </c>
      <c r="E11009" s="1">
        <v>44760</v>
      </c>
      <c r="F11009">
        <f t="shared" si="174"/>
        <v>28.19</v>
      </c>
      <c r="J11009" s="34" t="s">
        <v>8247</v>
      </c>
      <c r="K11009" s="36">
        <v>105.73</v>
      </c>
    </row>
    <row r="11010" spans="1:11" x14ac:dyDescent="0.25">
      <c r="A11010" t="s">
        <v>11019</v>
      </c>
      <c r="B11010" t="s">
        <v>8</v>
      </c>
      <c r="C11010">
        <v>110531</v>
      </c>
      <c r="D11010">
        <v>2</v>
      </c>
      <c r="E11010" s="1">
        <v>44727</v>
      </c>
      <c r="F11010">
        <f t="shared" si="174"/>
        <v>43.47</v>
      </c>
      <c r="J11010" s="34" t="s">
        <v>4699</v>
      </c>
      <c r="K11010" s="36">
        <v>100.93</v>
      </c>
    </row>
    <row r="11011" spans="1:11" x14ac:dyDescent="0.25">
      <c r="A11011" t="s">
        <v>11020</v>
      </c>
      <c r="B11011" t="s">
        <v>11</v>
      </c>
      <c r="C11011">
        <v>66622</v>
      </c>
      <c r="D11011">
        <v>1</v>
      </c>
      <c r="E11011" s="1">
        <v>44834</v>
      </c>
      <c r="F11011">
        <f t="shared" si="174"/>
        <v>110.83</v>
      </c>
      <c r="J11011" s="34" t="s">
        <v>3539</v>
      </c>
      <c r="K11011" s="36">
        <v>100.23</v>
      </c>
    </row>
    <row r="11012" spans="1:11" x14ac:dyDescent="0.25">
      <c r="A11012" t="s">
        <v>11021</v>
      </c>
      <c r="B11012" t="s">
        <v>6</v>
      </c>
      <c r="C11012">
        <v>121442</v>
      </c>
      <c r="D11012">
        <v>2</v>
      </c>
      <c r="E11012" s="1">
        <v>44783</v>
      </c>
      <c r="F11012">
        <f t="shared" si="174"/>
        <v>336.45</v>
      </c>
      <c r="J11012" s="34" t="s">
        <v>840</v>
      </c>
      <c r="K11012" s="36">
        <v>263.44</v>
      </c>
    </row>
    <row r="11013" spans="1:11" x14ac:dyDescent="0.25">
      <c r="A11013" t="s">
        <v>11022</v>
      </c>
      <c r="B11013" t="s">
        <v>8</v>
      </c>
      <c r="C11013">
        <v>115034</v>
      </c>
      <c r="D11013">
        <v>2</v>
      </c>
      <c r="E11013" s="1">
        <v>44700</v>
      </c>
      <c r="F11013">
        <f t="shared" si="174"/>
        <v>55.85</v>
      </c>
      <c r="J11013" s="34" t="s">
        <v>9789</v>
      </c>
      <c r="K11013" s="36">
        <v>76.900000000000006</v>
      </c>
    </row>
    <row r="11014" spans="1:11" x14ac:dyDescent="0.25">
      <c r="A11014" t="s">
        <v>11023</v>
      </c>
      <c r="B11014" t="s">
        <v>11</v>
      </c>
      <c r="C11014">
        <v>23279</v>
      </c>
      <c r="D11014">
        <v>1</v>
      </c>
      <c r="E11014" s="1">
        <v>44753</v>
      </c>
      <c r="F11014">
        <f t="shared" si="174"/>
        <v>143.6</v>
      </c>
      <c r="J11014" s="34" t="s">
        <v>4411</v>
      </c>
      <c r="K11014" s="36">
        <v>76.900000000000006</v>
      </c>
    </row>
    <row r="11015" spans="1:11" x14ac:dyDescent="0.25">
      <c r="A11015" t="s">
        <v>11024</v>
      </c>
      <c r="B11015" t="s">
        <v>6</v>
      </c>
      <c r="C11015">
        <v>70565</v>
      </c>
      <c r="D11015">
        <v>2</v>
      </c>
      <c r="E11015" s="1">
        <v>44601</v>
      </c>
      <c r="F11015">
        <f t="shared" si="174"/>
        <v>129.41999999999999</v>
      </c>
      <c r="J11015" s="34" t="s">
        <v>8418</v>
      </c>
      <c r="K11015" s="36">
        <v>76.900000000000006</v>
      </c>
    </row>
    <row r="11016" spans="1:11" x14ac:dyDescent="0.25">
      <c r="A11016" t="s">
        <v>11025</v>
      </c>
      <c r="B11016" t="s">
        <v>6</v>
      </c>
      <c r="C11016">
        <v>67361</v>
      </c>
      <c r="D11016">
        <v>2</v>
      </c>
      <c r="E11016" s="1">
        <v>44593</v>
      </c>
      <c r="F11016">
        <f t="shared" si="174"/>
        <v>42.29</v>
      </c>
      <c r="J11016" s="39" t="s">
        <v>4687</v>
      </c>
      <c r="K11016" s="40">
        <v>76.900000000000006</v>
      </c>
    </row>
  </sheetData>
  <phoneticPr fontId="19" type="noConversion"/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903"/>
  <sheetViews>
    <sheetView workbookViewId="0">
      <selection activeCell="G2" sqref="G2"/>
    </sheetView>
  </sheetViews>
  <sheetFormatPr defaultRowHeight="15" x14ac:dyDescent="0.25"/>
  <cols>
    <col min="1" max="1" width="38.7109375" bestFit="1" customWidth="1"/>
    <col min="2" max="2" width="37.28515625" bestFit="1" customWidth="1"/>
    <col min="3" max="3" width="12.28515625" customWidth="1"/>
    <col min="4" max="4" width="10.42578125" customWidth="1"/>
    <col min="5" max="5" width="20.140625" bestFit="1" customWidth="1"/>
    <col min="6" max="6" width="11.5703125" bestFit="1" customWidth="1"/>
    <col min="7" max="7" width="17.85546875" bestFit="1" customWidth="1"/>
    <col min="11" max="11" width="10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11026</v>
      </c>
      <c r="G1" t="s">
        <v>11067</v>
      </c>
    </row>
    <row r="2" spans="1:7" x14ac:dyDescent="0.25">
      <c r="A2" t="s">
        <v>18</v>
      </c>
      <c r="B2" t="s">
        <v>17</v>
      </c>
      <c r="C2">
        <v>22487</v>
      </c>
      <c r="D2">
        <v>1</v>
      </c>
      <c r="E2" s="9">
        <v>44562</v>
      </c>
      <c r="F2">
        <v>20.68</v>
      </c>
      <c r="G2">
        <f>(COUNTIFS($C$2:C2,C2)=1)+0</f>
        <v>1</v>
      </c>
    </row>
    <row r="3" spans="1:7" x14ac:dyDescent="0.25">
      <c r="A3" t="s">
        <v>61</v>
      </c>
      <c r="B3" t="s">
        <v>11</v>
      </c>
      <c r="C3">
        <v>34491</v>
      </c>
      <c r="D3">
        <v>1</v>
      </c>
      <c r="E3" s="9">
        <v>44562</v>
      </c>
      <c r="F3">
        <v>50.52</v>
      </c>
      <c r="G3">
        <f>(COUNTIFS($C$2:C3,C3)=1)+0</f>
        <v>1</v>
      </c>
    </row>
    <row r="4" spans="1:7" x14ac:dyDescent="0.25">
      <c r="A4" t="s">
        <v>214</v>
      </c>
      <c r="B4" t="s">
        <v>17</v>
      </c>
      <c r="C4">
        <v>23984</v>
      </c>
      <c r="D4">
        <v>1</v>
      </c>
      <c r="E4" s="9">
        <v>44562</v>
      </c>
      <c r="F4">
        <v>104.49</v>
      </c>
      <c r="G4">
        <f>(COUNTIFS($C$2:C4,C4)=1)+0</f>
        <v>1</v>
      </c>
    </row>
    <row r="5" spans="1:7" x14ac:dyDescent="0.25">
      <c r="A5" t="s">
        <v>1483</v>
      </c>
      <c r="B5" t="s">
        <v>17</v>
      </c>
      <c r="C5">
        <v>37228</v>
      </c>
      <c r="D5">
        <v>1</v>
      </c>
      <c r="E5" s="9">
        <v>44562</v>
      </c>
      <c r="F5">
        <v>79.27</v>
      </c>
      <c r="G5">
        <f>(COUNTIFS($C$2:C5,C5)=1)+0</f>
        <v>1</v>
      </c>
    </row>
    <row r="6" spans="1:7" x14ac:dyDescent="0.25">
      <c r="A6" t="s">
        <v>1582</v>
      </c>
      <c r="B6" t="s">
        <v>11</v>
      </c>
      <c r="C6">
        <v>38095</v>
      </c>
      <c r="D6">
        <v>1</v>
      </c>
      <c r="E6" s="9">
        <v>44562</v>
      </c>
      <c r="F6">
        <v>228.23</v>
      </c>
      <c r="G6">
        <f>(COUNTIFS($C$2:C6,C6)=1)+0</f>
        <v>1</v>
      </c>
    </row>
    <row r="7" spans="1:7" x14ac:dyDescent="0.25">
      <c r="A7" t="s">
        <v>2131</v>
      </c>
      <c r="B7" t="s">
        <v>17</v>
      </c>
      <c r="C7">
        <v>29160</v>
      </c>
      <c r="D7">
        <v>1</v>
      </c>
      <c r="E7" s="9">
        <v>44562</v>
      </c>
      <c r="F7">
        <v>140.1</v>
      </c>
      <c r="G7">
        <f>(COUNTIFS($C$2:C7,C7)=1)+0</f>
        <v>1</v>
      </c>
    </row>
    <row r="8" spans="1:7" x14ac:dyDescent="0.25">
      <c r="A8" t="s">
        <v>2962</v>
      </c>
      <c r="B8" t="s">
        <v>17</v>
      </c>
      <c r="C8">
        <v>18111</v>
      </c>
      <c r="D8">
        <v>1</v>
      </c>
      <c r="E8" s="9">
        <v>44562</v>
      </c>
      <c r="F8">
        <v>35.69</v>
      </c>
      <c r="G8">
        <f>(COUNTIFS($C$2:C8,C8)=1)+0</f>
        <v>1</v>
      </c>
    </row>
    <row r="9" spans="1:7" x14ac:dyDescent="0.25">
      <c r="A9" t="s">
        <v>3333</v>
      </c>
      <c r="B9" t="s">
        <v>17</v>
      </c>
      <c r="C9">
        <v>22546</v>
      </c>
      <c r="D9">
        <v>1</v>
      </c>
      <c r="E9" s="9">
        <v>44562</v>
      </c>
      <c r="F9">
        <v>20.68</v>
      </c>
      <c r="G9">
        <f>(COUNTIFS($C$2:C9,C9)=1)+0</f>
        <v>1</v>
      </c>
    </row>
    <row r="10" spans="1:7" x14ac:dyDescent="0.25">
      <c r="A10" t="s">
        <v>3472</v>
      </c>
      <c r="B10" t="s">
        <v>11</v>
      </c>
      <c r="C10">
        <v>36899</v>
      </c>
      <c r="D10">
        <v>1</v>
      </c>
      <c r="E10" s="9">
        <v>44562</v>
      </c>
      <c r="F10">
        <v>411.26</v>
      </c>
      <c r="G10">
        <f>(COUNTIFS($C$2:C10,C10)=1)+0</f>
        <v>1</v>
      </c>
    </row>
    <row r="11" spans="1:7" x14ac:dyDescent="0.25">
      <c r="A11" t="s">
        <v>3602</v>
      </c>
      <c r="B11" t="s">
        <v>17</v>
      </c>
      <c r="C11">
        <v>20767</v>
      </c>
      <c r="D11">
        <v>1</v>
      </c>
      <c r="E11" s="9">
        <v>44562</v>
      </c>
      <c r="F11">
        <v>21.83</v>
      </c>
      <c r="G11">
        <f>(COUNTIFS($C$2:C11,C11)=1)+0</f>
        <v>1</v>
      </c>
    </row>
    <row r="12" spans="1:7" x14ac:dyDescent="0.25">
      <c r="A12" t="s">
        <v>3730</v>
      </c>
      <c r="B12" t="s">
        <v>17</v>
      </c>
      <c r="C12">
        <v>22545</v>
      </c>
      <c r="D12">
        <v>1</v>
      </c>
      <c r="E12" s="9">
        <v>44562</v>
      </c>
      <c r="F12">
        <v>20.68</v>
      </c>
      <c r="G12">
        <f>(COUNTIFS($C$2:C12,C12)=1)+0</f>
        <v>1</v>
      </c>
    </row>
    <row r="13" spans="1:7" x14ac:dyDescent="0.25">
      <c r="A13" t="s">
        <v>4051</v>
      </c>
      <c r="B13" t="s">
        <v>11</v>
      </c>
      <c r="C13">
        <v>29936</v>
      </c>
      <c r="D13">
        <v>1</v>
      </c>
      <c r="E13" s="9">
        <v>44562</v>
      </c>
      <c r="F13">
        <v>32.75</v>
      </c>
      <c r="G13">
        <f>(COUNTIFS($C$2:C13,C13)=1)+0</f>
        <v>1</v>
      </c>
    </row>
    <row r="14" spans="1:7" x14ac:dyDescent="0.25">
      <c r="A14" t="s">
        <v>4234</v>
      </c>
      <c r="B14" t="s">
        <v>17</v>
      </c>
      <c r="C14">
        <v>28430</v>
      </c>
      <c r="D14">
        <v>1</v>
      </c>
      <c r="E14" s="9">
        <v>44562</v>
      </c>
      <c r="F14">
        <v>24.11</v>
      </c>
      <c r="G14">
        <f>(COUNTIFS($C$2:C14,C14)=1)+0</f>
        <v>1</v>
      </c>
    </row>
    <row r="15" spans="1:7" x14ac:dyDescent="0.25">
      <c r="A15" t="s">
        <v>4368</v>
      </c>
      <c r="B15" t="s">
        <v>11</v>
      </c>
      <c r="C15">
        <v>37516</v>
      </c>
      <c r="D15">
        <v>1</v>
      </c>
      <c r="E15" s="9">
        <v>44562</v>
      </c>
      <c r="F15">
        <v>71.19</v>
      </c>
      <c r="G15">
        <f>(COUNTIFS($C$2:C15,C15)=1)+0</f>
        <v>1</v>
      </c>
    </row>
    <row r="16" spans="1:7" x14ac:dyDescent="0.25">
      <c r="A16" t="s">
        <v>4490</v>
      </c>
      <c r="B16" t="s">
        <v>11</v>
      </c>
      <c r="C16">
        <v>37996</v>
      </c>
      <c r="D16">
        <v>1</v>
      </c>
      <c r="E16" s="9">
        <v>44562</v>
      </c>
      <c r="F16">
        <v>82.67</v>
      </c>
      <c r="G16">
        <f>(COUNTIFS($C$2:C16,C16)=1)+0</f>
        <v>1</v>
      </c>
    </row>
    <row r="17" spans="1:7" x14ac:dyDescent="0.25">
      <c r="A17" t="s">
        <v>4992</v>
      </c>
      <c r="B17" t="s">
        <v>17</v>
      </c>
      <c r="C17">
        <v>28120</v>
      </c>
      <c r="D17">
        <v>1</v>
      </c>
      <c r="E17" s="9">
        <v>44562</v>
      </c>
      <c r="F17">
        <v>10.33</v>
      </c>
      <c r="G17">
        <f>(COUNTIFS($C$2:C17,C17)=1)+0</f>
        <v>1</v>
      </c>
    </row>
    <row r="18" spans="1:7" x14ac:dyDescent="0.25">
      <c r="A18" t="s">
        <v>5360</v>
      </c>
      <c r="B18" t="s">
        <v>17</v>
      </c>
      <c r="C18">
        <v>36488</v>
      </c>
      <c r="D18">
        <v>1</v>
      </c>
      <c r="E18" s="9">
        <v>44562</v>
      </c>
      <c r="F18">
        <v>21.83</v>
      </c>
      <c r="G18">
        <f>(COUNTIFS($C$2:C18,C18)=1)+0</f>
        <v>1</v>
      </c>
    </row>
    <row r="19" spans="1:7" x14ac:dyDescent="0.25">
      <c r="A19" t="s">
        <v>6282</v>
      </c>
      <c r="B19" t="s">
        <v>17</v>
      </c>
      <c r="C19">
        <v>18145</v>
      </c>
      <c r="D19">
        <v>1</v>
      </c>
      <c r="E19" s="9">
        <v>44562</v>
      </c>
      <c r="F19">
        <v>45.94</v>
      </c>
      <c r="G19">
        <f>(COUNTIFS($C$2:C19,C19)=1)+0</f>
        <v>1</v>
      </c>
    </row>
    <row r="20" spans="1:7" x14ac:dyDescent="0.25">
      <c r="A20" t="s">
        <v>6770</v>
      </c>
      <c r="B20" t="s">
        <v>17</v>
      </c>
      <c r="C20">
        <v>28402</v>
      </c>
      <c r="D20">
        <v>1</v>
      </c>
      <c r="E20" s="9">
        <v>44562</v>
      </c>
      <c r="F20">
        <v>366.31</v>
      </c>
      <c r="G20">
        <f>(COUNTIFS($C$2:C20,C20)=1)+0</f>
        <v>1</v>
      </c>
    </row>
    <row r="21" spans="1:7" x14ac:dyDescent="0.25">
      <c r="A21" t="s">
        <v>7096</v>
      </c>
      <c r="B21" t="s">
        <v>17</v>
      </c>
      <c r="C21">
        <v>37724</v>
      </c>
      <c r="D21">
        <v>1</v>
      </c>
      <c r="E21" s="9">
        <v>44562</v>
      </c>
      <c r="F21">
        <v>57.41</v>
      </c>
      <c r="G21">
        <f>(COUNTIFS($C$2:C21,C21)=1)+0</f>
        <v>1</v>
      </c>
    </row>
    <row r="22" spans="1:7" x14ac:dyDescent="0.25">
      <c r="A22" t="s">
        <v>7243</v>
      </c>
      <c r="B22" t="s">
        <v>11</v>
      </c>
      <c r="C22">
        <v>37823</v>
      </c>
      <c r="D22">
        <v>1</v>
      </c>
      <c r="E22" s="9">
        <v>44562</v>
      </c>
      <c r="F22">
        <v>53.99</v>
      </c>
      <c r="G22">
        <f>(COUNTIFS($C$2:C22,C22)=1)+0</f>
        <v>1</v>
      </c>
    </row>
    <row r="23" spans="1:7" x14ac:dyDescent="0.25">
      <c r="A23" t="s">
        <v>7395</v>
      </c>
      <c r="B23" t="s">
        <v>11</v>
      </c>
      <c r="C23">
        <v>36768</v>
      </c>
      <c r="D23">
        <v>1</v>
      </c>
      <c r="E23" s="9">
        <v>44562</v>
      </c>
      <c r="F23">
        <v>52.82</v>
      </c>
      <c r="G23">
        <f>(COUNTIFS($C$2:C23,C23)=1)+0</f>
        <v>1</v>
      </c>
    </row>
    <row r="24" spans="1:7" x14ac:dyDescent="0.25">
      <c r="A24" t="s">
        <v>7569</v>
      </c>
      <c r="B24" t="s">
        <v>17</v>
      </c>
      <c r="C24">
        <v>36209</v>
      </c>
      <c r="D24">
        <v>1</v>
      </c>
      <c r="E24" s="9">
        <v>44562</v>
      </c>
      <c r="F24">
        <v>39.299999999999997</v>
      </c>
      <c r="G24">
        <f>(COUNTIFS($C$2:C24,C24)=1)+0</f>
        <v>1</v>
      </c>
    </row>
    <row r="25" spans="1:7" x14ac:dyDescent="0.25">
      <c r="A25" t="s">
        <v>7715</v>
      </c>
      <c r="B25" t="s">
        <v>11</v>
      </c>
      <c r="C25">
        <v>35065</v>
      </c>
      <c r="D25">
        <v>1</v>
      </c>
      <c r="E25" s="9">
        <v>44562</v>
      </c>
      <c r="F25">
        <v>21.81</v>
      </c>
      <c r="G25">
        <f>(COUNTIFS($C$2:C25,C25)=1)+0</f>
        <v>1</v>
      </c>
    </row>
    <row r="26" spans="1:7" x14ac:dyDescent="0.25">
      <c r="A26" t="s">
        <v>8498</v>
      </c>
      <c r="B26" t="s">
        <v>17</v>
      </c>
      <c r="C26">
        <v>21946</v>
      </c>
      <c r="D26">
        <v>1</v>
      </c>
      <c r="E26" s="9">
        <v>44562</v>
      </c>
      <c r="F26">
        <v>209.27</v>
      </c>
      <c r="G26">
        <f>(COUNTIFS($C$2:C26,C26)=1)+0</f>
        <v>1</v>
      </c>
    </row>
    <row r="27" spans="1:7" x14ac:dyDescent="0.25">
      <c r="A27" t="s">
        <v>8508</v>
      </c>
      <c r="B27" t="s">
        <v>17</v>
      </c>
      <c r="C27">
        <v>21926</v>
      </c>
      <c r="D27">
        <v>1</v>
      </c>
      <c r="E27" s="9">
        <v>44562</v>
      </c>
      <c r="F27">
        <v>129.79</v>
      </c>
      <c r="G27">
        <f>(COUNTIFS($C$2:C27,C27)=1)+0</f>
        <v>1</v>
      </c>
    </row>
    <row r="28" spans="1:7" x14ac:dyDescent="0.25">
      <c r="A28" t="s">
        <v>8827</v>
      </c>
      <c r="B28" t="s">
        <v>17</v>
      </c>
      <c r="C28">
        <v>30296</v>
      </c>
      <c r="D28">
        <v>1</v>
      </c>
      <c r="E28" s="9">
        <v>44562</v>
      </c>
      <c r="F28">
        <v>35.61</v>
      </c>
      <c r="G28">
        <f>(COUNTIFS($C$2:C28,C28)=1)+0</f>
        <v>1</v>
      </c>
    </row>
    <row r="29" spans="1:7" x14ac:dyDescent="0.25">
      <c r="A29" t="s">
        <v>9226</v>
      </c>
      <c r="B29" t="s">
        <v>11</v>
      </c>
      <c r="C29">
        <v>33841</v>
      </c>
      <c r="D29">
        <v>1</v>
      </c>
      <c r="E29" s="9">
        <v>44562</v>
      </c>
      <c r="F29">
        <v>11.48</v>
      </c>
      <c r="G29">
        <f>(COUNTIFS($C$2:C29,C29)=1)+0</f>
        <v>1</v>
      </c>
    </row>
    <row r="30" spans="1:7" x14ac:dyDescent="0.25">
      <c r="A30" t="s">
        <v>9409</v>
      </c>
      <c r="B30" t="s">
        <v>11</v>
      </c>
      <c r="C30">
        <v>35974</v>
      </c>
      <c r="D30">
        <v>1</v>
      </c>
      <c r="E30" s="9">
        <v>44562</v>
      </c>
      <c r="F30">
        <v>435.56</v>
      </c>
      <c r="G30">
        <f>(COUNTIFS($C$2:C30,C30)=1)+0</f>
        <v>1</v>
      </c>
    </row>
    <row r="31" spans="1:7" x14ac:dyDescent="0.25">
      <c r="A31" t="s">
        <v>10256</v>
      </c>
      <c r="B31" t="s">
        <v>17</v>
      </c>
      <c r="C31">
        <v>37676</v>
      </c>
      <c r="D31">
        <v>1</v>
      </c>
      <c r="E31" s="9">
        <v>44562</v>
      </c>
      <c r="F31">
        <v>130.71</v>
      </c>
      <c r="G31">
        <f>(COUNTIFS($C$2:C31,C31)=1)+0</f>
        <v>1</v>
      </c>
    </row>
    <row r="32" spans="1:7" x14ac:dyDescent="0.25">
      <c r="A32" t="s">
        <v>10568</v>
      </c>
      <c r="B32" t="s">
        <v>17</v>
      </c>
      <c r="C32">
        <v>36951</v>
      </c>
      <c r="D32">
        <v>1</v>
      </c>
      <c r="E32" s="9">
        <v>44562</v>
      </c>
      <c r="F32">
        <v>52.83</v>
      </c>
      <c r="G32">
        <f>(COUNTIFS($C$2:C32,C32)=1)+0</f>
        <v>1</v>
      </c>
    </row>
    <row r="33" spans="1:7" x14ac:dyDescent="0.25">
      <c r="A33" t="s">
        <v>190</v>
      </c>
      <c r="B33" t="s">
        <v>6</v>
      </c>
      <c r="C33">
        <v>70602</v>
      </c>
      <c r="D33">
        <v>2</v>
      </c>
      <c r="E33" s="9">
        <v>44564</v>
      </c>
      <c r="F33">
        <v>148.27000000000001</v>
      </c>
      <c r="G33">
        <f>(COUNTIFS($C$2:C33,C33)=1)+0</f>
        <v>1</v>
      </c>
    </row>
    <row r="34" spans="1:7" x14ac:dyDescent="0.25">
      <c r="A34" t="s">
        <v>309</v>
      </c>
      <c r="B34" t="s">
        <v>6</v>
      </c>
      <c r="C34">
        <v>70762</v>
      </c>
      <c r="D34">
        <v>2</v>
      </c>
      <c r="E34" s="9">
        <v>44564</v>
      </c>
      <c r="F34">
        <v>246.6</v>
      </c>
      <c r="G34">
        <f>(COUNTIFS($C$2:C34,C34)=1)+0</f>
        <v>1</v>
      </c>
    </row>
    <row r="35" spans="1:7" x14ac:dyDescent="0.25">
      <c r="A35" t="s">
        <v>633</v>
      </c>
      <c r="B35" t="s">
        <v>8</v>
      </c>
      <c r="C35">
        <v>70145</v>
      </c>
      <c r="D35">
        <v>2</v>
      </c>
      <c r="E35" s="9">
        <v>44564</v>
      </c>
      <c r="F35">
        <v>83.4</v>
      </c>
      <c r="G35">
        <f>(COUNTIFS($C$2:C35,C35)=1)+0</f>
        <v>1</v>
      </c>
    </row>
    <row r="36" spans="1:7" x14ac:dyDescent="0.25">
      <c r="A36" t="s">
        <v>1570</v>
      </c>
      <c r="B36" t="s">
        <v>8</v>
      </c>
      <c r="C36">
        <v>61046</v>
      </c>
      <c r="D36">
        <v>2</v>
      </c>
      <c r="E36" s="9">
        <v>44564</v>
      </c>
      <c r="F36">
        <v>255.26</v>
      </c>
      <c r="G36">
        <f>(COUNTIFS($C$2:C36,C36)=1)+0</f>
        <v>1</v>
      </c>
    </row>
    <row r="37" spans="1:7" x14ac:dyDescent="0.25">
      <c r="A37" t="s">
        <v>3740</v>
      </c>
      <c r="B37" t="s">
        <v>8</v>
      </c>
      <c r="C37">
        <v>59533</v>
      </c>
      <c r="D37">
        <v>2</v>
      </c>
      <c r="E37" s="9">
        <v>44564</v>
      </c>
      <c r="F37">
        <v>303.73</v>
      </c>
      <c r="G37">
        <f>(COUNTIFS($C$2:C37,C37)=1)+0</f>
        <v>1</v>
      </c>
    </row>
    <row r="38" spans="1:7" x14ac:dyDescent="0.25">
      <c r="A38" t="s">
        <v>4764</v>
      </c>
      <c r="B38" t="s">
        <v>6</v>
      </c>
      <c r="C38">
        <v>70584</v>
      </c>
      <c r="D38">
        <v>2</v>
      </c>
      <c r="E38" s="9">
        <v>44564</v>
      </c>
      <c r="F38">
        <v>106.9</v>
      </c>
      <c r="G38">
        <f>(COUNTIFS($C$2:C38,C38)=1)+0</f>
        <v>1</v>
      </c>
    </row>
    <row r="39" spans="1:7" x14ac:dyDescent="0.25">
      <c r="A39" t="s">
        <v>4866</v>
      </c>
      <c r="B39" t="s">
        <v>8</v>
      </c>
      <c r="C39">
        <v>70424</v>
      </c>
      <c r="D39">
        <v>2</v>
      </c>
      <c r="E39" s="9">
        <v>44564</v>
      </c>
      <c r="F39">
        <v>75.180000000000007</v>
      </c>
      <c r="G39">
        <f>(COUNTIFS($C$2:C39,C39)=1)+0</f>
        <v>1</v>
      </c>
    </row>
    <row r="40" spans="1:7" x14ac:dyDescent="0.25">
      <c r="A40" t="s">
        <v>5453</v>
      </c>
      <c r="B40" t="s">
        <v>6</v>
      </c>
      <c r="C40">
        <v>69462</v>
      </c>
      <c r="D40">
        <v>2</v>
      </c>
      <c r="E40" s="9">
        <v>44564</v>
      </c>
      <c r="F40">
        <v>75.180000000000007</v>
      </c>
      <c r="G40">
        <f>(COUNTIFS($C$2:C40,C40)=1)+0</f>
        <v>1</v>
      </c>
    </row>
    <row r="41" spans="1:7" x14ac:dyDescent="0.25">
      <c r="A41" t="s">
        <v>5635</v>
      </c>
      <c r="B41" t="s">
        <v>8</v>
      </c>
      <c r="C41">
        <v>69289</v>
      </c>
      <c r="D41">
        <v>2</v>
      </c>
      <c r="E41" s="9">
        <v>44564</v>
      </c>
      <c r="F41">
        <v>83.4</v>
      </c>
      <c r="G41">
        <f>(COUNTIFS($C$2:C41,C41)=1)+0</f>
        <v>1</v>
      </c>
    </row>
    <row r="42" spans="1:7" x14ac:dyDescent="0.25">
      <c r="A42" t="s">
        <v>6316</v>
      </c>
      <c r="B42" t="s">
        <v>8</v>
      </c>
      <c r="C42">
        <v>67582</v>
      </c>
      <c r="D42">
        <v>2</v>
      </c>
      <c r="E42" s="9">
        <v>44564</v>
      </c>
      <c r="F42">
        <v>175.58</v>
      </c>
      <c r="G42">
        <f>(COUNTIFS($C$2:C42,C42)=1)+0</f>
        <v>1</v>
      </c>
    </row>
    <row r="43" spans="1:7" x14ac:dyDescent="0.25">
      <c r="A43" t="s">
        <v>6957</v>
      </c>
      <c r="B43" t="s">
        <v>6</v>
      </c>
      <c r="C43">
        <v>68514</v>
      </c>
      <c r="D43">
        <v>2</v>
      </c>
      <c r="E43" s="9">
        <v>44564</v>
      </c>
      <c r="F43">
        <v>29.49</v>
      </c>
      <c r="G43">
        <f>(COUNTIFS($C$2:C43,C43)=1)+0</f>
        <v>1</v>
      </c>
    </row>
    <row r="44" spans="1:7" x14ac:dyDescent="0.25">
      <c r="A44" t="s">
        <v>7072</v>
      </c>
      <c r="B44" t="s">
        <v>6</v>
      </c>
      <c r="C44">
        <v>68563</v>
      </c>
      <c r="D44">
        <v>2</v>
      </c>
      <c r="E44" s="9">
        <v>44564</v>
      </c>
      <c r="F44">
        <v>61.08</v>
      </c>
      <c r="G44">
        <f>(COUNTIFS($C$2:C44,C44)=1)+0</f>
        <v>1</v>
      </c>
    </row>
    <row r="45" spans="1:7" x14ac:dyDescent="0.25">
      <c r="A45" t="s">
        <v>7324</v>
      </c>
      <c r="B45" t="s">
        <v>8</v>
      </c>
      <c r="C45">
        <v>48994</v>
      </c>
      <c r="D45">
        <v>2</v>
      </c>
      <c r="E45" s="9">
        <v>44564</v>
      </c>
      <c r="F45">
        <v>32.89</v>
      </c>
      <c r="G45">
        <f>(COUNTIFS($C$2:C45,C45)=1)+0</f>
        <v>1</v>
      </c>
    </row>
    <row r="46" spans="1:7" x14ac:dyDescent="0.25">
      <c r="A46" t="s">
        <v>8405</v>
      </c>
      <c r="B46" t="s">
        <v>6</v>
      </c>
      <c r="C46">
        <v>67955</v>
      </c>
      <c r="D46">
        <v>2</v>
      </c>
      <c r="E46" s="9">
        <v>44564</v>
      </c>
      <c r="F46">
        <v>75.180000000000007</v>
      </c>
      <c r="G46">
        <f>(COUNTIFS($C$2:C46,C46)=1)+0</f>
        <v>1</v>
      </c>
    </row>
    <row r="47" spans="1:7" x14ac:dyDescent="0.25">
      <c r="A47" t="s">
        <v>9184</v>
      </c>
      <c r="B47" t="s">
        <v>6</v>
      </c>
      <c r="C47">
        <v>66663</v>
      </c>
      <c r="D47">
        <v>2</v>
      </c>
      <c r="E47" s="9">
        <v>44564</v>
      </c>
      <c r="F47">
        <v>455.33</v>
      </c>
      <c r="G47">
        <f>(COUNTIFS($C$2:C47,C47)=1)+0</f>
        <v>1</v>
      </c>
    </row>
    <row r="48" spans="1:7" x14ac:dyDescent="0.25">
      <c r="A48" t="s">
        <v>10197</v>
      </c>
      <c r="B48" t="s">
        <v>6</v>
      </c>
      <c r="C48">
        <v>65552</v>
      </c>
      <c r="D48">
        <v>2</v>
      </c>
      <c r="E48" s="9">
        <v>44564</v>
      </c>
      <c r="F48">
        <v>10.57</v>
      </c>
      <c r="G48">
        <f>(COUNTIFS($C$2:C48,C48)=1)+0</f>
        <v>1</v>
      </c>
    </row>
    <row r="49" spans="1:7" x14ac:dyDescent="0.25">
      <c r="A49" t="s">
        <v>687</v>
      </c>
      <c r="B49" t="s">
        <v>8</v>
      </c>
      <c r="C49">
        <v>45017</v>
      </c>
      <c r="D49">
        <v>2</v>
      </c>
      <c r="E49" s="9">
        <v>44565</v>
      </c>
      <c r="F49">
        <v>29.36</v>
      </c>
      <c r="G49">
        <f>(COUNTIFS($C$2:C49,C49)=1)+0</f>
        <v>1</v>
      </c>
    </row>
    <row r="50" spans="1:7" x14ac:dyDescent="0.25">
      <c r="A50" t="s">
        <v>870</v>
      </c>
      <c r="B50" t="s">
        <v>8</v>
      </c>
      <c r="C50">
        <v>42912</v>
      </c>
      <c r="D50">
        <v>2</v>
      </c>
      <c r="E50" s="9">
        <v>44565</v>
      </c>
      <c r="F50">
        <v>41.11</v>
      </c>
      <c r="G50">
        <f>(COUNTIFS($C$2:C50,C50)=1)+0</f>
        <v>1</v>
      </c>
    </row>
    <row r="51" spans="1:7" x14ac:dyDescent="0.25">
      <c r="A51" t="s">
        <v>1060</v>
      </c>
      <c r="B51" t="s">
        <v>8</v>
      </c>
      <c r="C51">
        <v>70862</v>
      </c>
      <c r="D51">
        <v>2</v>
      </c>
      <c r="E51" s="9">
        <v>44565</v>
      </c>
      <c r="F51">
        <v>75.180000000000007</v>
      </c>
      <c r="G51">
        <f>(COUNTIFS($C$2:C51,C51)=1)+0</f>
        <v>1</v>
      </c>
    </row>
    <row r="52" spans="1:7" x14ac:dyDescent="0.25">
      <c r="A52" t="s">
        <v>1759</v>
      </c>
      <c r="B52" t="s">
        <v>8</v>
      </c>
      <c r="C52">
        <v>42757</v>
      </c>
      <c r="D52">
        <v>2</v>
      </c>
      <c r="E52" s="9">
        <v>44565</v>
      </c>
      <c r="F52">
        <v>217.51</v>
      </c>
      <c r="G52">
        <f>(COUNTIFS($C$2:C52,C52)=1)+0</f>
        <v>1</v>
      </c>
    </row>
    <row r="53" spans="1:7" x14ac:dyDescent="0.25">
      <c r="A53" t="s">
        <v>2153</v>
      </c>
      <c r="B53" t="s">
        <v>8</v>
      </c>
      <c r="C53">
        <v>50553</v>
      </c>
      <c r="D53">
        <v>2</v>
      </c>
      <c r="E53" s="9">
        <v>44565</v>
      </c>
      <c r="F53">
        <v>29.36</v>
      </c>
      <c r="G53">
        <f>(COUNTIFS($C$2:C53,C53)=1)+0</f>
        <v>1</v>
      </c>
    </row>
    <row r="54" spans="1:7" x14ac:dyDescent="0.25">
      <c r="A54" t="s">
        <v>2181</v>
      </c>
      <c r="B54" t="s">
        <v>6</v>
      </c>
      <c r="C54">
        <v>69975</v>
      </c>
      <c r="D54">
        <v>2</v>
      </c>
      <c r="E54" s="9">
        <v>44565</v>
      </c>
      <c r="F54">
        <v>83.4</v>
      </c>
      <c r="G54">
        <f>(COUNTIFS($C$2:C54,C54)=1)+0</f>
        <v>1</v>
      </c>
    </row>
    <row r="55" spans="1:7" x14ac:dyDescent="0.25">
      <c r="A55" t="s">
        <v>2211</v>
      </c>
      <c r="B55" t="s">
        <v>6</v>
      </c>
      <c r="C55">
        <v>68976</v>
      </c>
      <c r="D55">
        <v>2</v>
      </c>
      <c r="E55" s="9">
        <v>44565</v>
      </c>
      <c r="F55">
        <v>402.17</v>
      </c>
      <c r="G55">
        <f>(COUNTIFS($C$2:C55,C55)=1)+0</f>
        <v>1</v>
      </c>
    </row>
    <row r="56" spans="1:7" x14ac:dyDescent="0.25">
      <c r="A56" t="s">
        <v>2415</v>
      </c>
      <c r="B56" t="s">
        <v>8</v>
      </c>
      <c r="C56">
        <v>54797</v>
      </c>
      <c r="D56">
        <v>2</v>
      </c>
      <c r="E56" s="9">
        <v>44565</v>
      </c>
      <c r="F56">
        <v>650.03</v>
      </c>
      <c r="G56">
        <f>(COUNTIFS($C$2:C56,C56)=1)+0</f>
        <v>1</v>
      </c>
    </row>
    <row r="57" spans="1:7" x14ac:dyDescent="0.25">
      <c r="A57" t="s">
        <v>2963</v>
      </c>
      <c r="B57" t="s">
        <v>6</v>
      </c>
      <c r="C57">
        <v>61426</v>
      </c>
      <c r="D57">
        <v>2</v>
      </c>
      <c r="E57" s="9">
        <v>44565</v>
      </c>
      <c r="F57">
        <v>10.57</v>
      </c>
      <c r="G57">
        <f>(COUNTIFS($C$2:C57,C57)=1)+0</f>
        <v>1</v>
      </c>
    </row>
    <row r="58" spans="1:7" x14ac:dyDescent="0.25">
      <c r="A58" t="s">
        <v>4252</v>
      </c>
      <c r="B58" t="s">
        <v>6</v>
      </c>
      <c r="C58">
        <v>65881</v>
      </c>
      <c r="D58">
        <v>2</v>
      </c>
      <c r="E58" s="9">
        <v>44565</v>
      </c>
      <c r="F58">
        <v>42.28</v>
      </c>
      <c r="G58">
        <f>(COUNTIFS($C$2:C58,C58)=1)+0</f>
        <v>1</v>
      </c>
    </row>
    <row r="59" spans="1:7" x14ac:dyDescent="0.25">
      <c r="A59" t="s">
        <v>4971</v>
      </c>
      <c r="B59" t="s">
        <v>8</v>
      </c>
      <c r="C59">
        <v>47124</v>
      </c>
      <c r="D59">
        <v>2</v>
      </c>
      <c r="E59" s="9">
        <v>44565</v>
      </c>
      <c r="F59">
        <v>140.18</v>
      </c>
      <c r="G59">
        <f>(COUNTIFS($C$2:C59,C59)=1)+0</f>
        <v>1</v>
      </c>
    </row>
    <row r="60" spans="1:7" x14ac:dyDescent="0.25">
      <c r="A60" t="s">
        <v>6122</v>
      </c>
      <c r="B60" t="s">
        <v>6</v>
      </c>
      <c r="C60">
        <v>69494</v>
      </c>
      <c r="D60">
        <v>2</v>
      </c>
      <c r="E60" s="9">
        <v>44565</v>
      </c>
      <c r="F60">
        <v>104.67</v>
      </c>
      <c r="G60">
        <f>(COUNTIFS($C$2:C60,C60)=1)+0</f>
        <v>1</v>
      </c>
    </row>
    <row r="61" spans="1:7" x14ac:dyDescent="0.25">
      <c r="A61" t="s">
        <v>6825</v>
      </c>
      <c r="B61" t="s">
        <v>6</v>
      </c>
      <c r="C61">
        <v>70371</v>
      </c>
      <c r="D61">
        <v>2</v>
      </c>
      <c r="E61" s="9">
        <v>44565</v>
      </c>
      <c r="F61">
        <v>52.12</v>
      </c>
      <c r="G61">
        <f>(COUNTIFS($C$2:C61,C61)=1)+0</f>
        <v>1</v>
      </c>
    </row>
    <row r="62" spans="1:7" x14ac:dyDescent="0.25">
      <c r="A62" t="s">
        <v>8696</v>
      </c>
      <c r="B62" t="s">
        <v>8</v>
      </c>
      <c r="C62">
        <v>70396</v>
      </c>
      <c r="D62">
        <v>2</v>
      </c>
      <c r="E62" s="9">
        <v>44565</v>
      </c>
      <c r="F62">
        <v>270.36</v>
      </c>
      <c r="G62">
        <f>(COUNTIFS($C$2:C62,C62)=1)+0</f>
        <v>1</v>
      </c>
    </row>
    <row r="63" spans="1:7" x14ac:dyDescent="0.25">
      <c r="A63" t="s">
        <v>8910</v>
      </c>
      <c r="B63" t="s">
        <v>8</v>
      </c>
      <c r="C63">
        <v>70312</v>
      </c>
      <c r="D63">
        <v>2</v>
      </c>
      <c r="E63" s="9">
        <v>44565</v>
      </c>
      <c r="F63">
        <v>75.180000000000007</v>
      </c>
      <c r="G63">
        <f>(COUNTIFS($C$2:C63,C63)=1)+0</f>
        <v>1</v>
      </c>
    </row>
    <row r="64" spans="1:7" x14ac:dyDescent="0.25">
      <c r="A64" t="s">
        <v>10088</v>
      </c>
      <c r="B64" t="s">
        <v>8</v>
      </c>
      <c r="C64">
        <v>49533</v>
      </c>
      <c r="D64">
        <v>2</v>
      </c>
      <c r="E64" s="9">
        <v>44565</v>
      </c>
      <c r="F64">
        <v>192.37</v>
      </c>
      <c r="G64">
        <f>(COUNTIFS($C$2:C64,C64)=1)+0</f>
        <v>1</v>
      </c>
    </row>
    <row r="65" spans="1:7" x14ac:dyDescent="0.25">
      <c r="A65" t="s">
        <v>10213</v>
      </c>
      <c r="B65" t="s">
        <v>6</v>
      </c>
      <c r="C65">
        <v>70796</v>
      </c>
      <c r="D65">
        <v>2</v>
      </c>
      <c r="E65" s="9">
        <v>44565</v>
      </c>
      <c r="F65">
        <v>83.4</v>
      </c>
      <c r="G65">
        <f>(COUNTIFS($C$2:C65,C65)=1)+0</f>
        <v>1</v>
      </c>
    </row>
    <row r="66" spans="1:7" x14ac:dyDescent="0.25">
      <c r="A66" t="s">
        <v>10251</v>
      </c>
      <c r="B66" t="s">
        <v>6</v>
      </c>
      <c r="C66">
        <v>69408</v>
      </c>
      <c r="D66">
        <v>2</v>
      </c>
      <c r="E66" s="9">
        <v>44565</v>
      </c>
      <c r="F66">
        <v>10.57</v>
      </c>
      <c r="G66">
        <f>(COUNTIFS($C$2:C66,C66)=1)+0</f>
        <v>1</v>
      </c>
    </row>
    <row r="67" spans="1:7" x14ac:dyDescent="0.25">
      <c r="A67" t="s">
        <v>10989</v>
      </c>
      <c r="B67" t="s">
        <v>8</v>
      </c>
      <c r="C67">
        <v>44207</v>
      </c>
      <c r="D67">
        <v>2</v>
      </c>
      <c r="E67" s="9">
        <v>44565</v>
      </c>
      <c r="F67">
        <v>29.36</v>
      </c>
      <c r="G67">
        <f>(COUNTIFS($C$2:C67,C67)=1)+0</f>
        <v>1</v>
      </c>
    </row>
    <row r="68" spans="1:7" x14ac:dyDescent="0.25">
      <c r="A68" t="s">
        <v>613</v>
      </c>
      <c r="B68" t="s">
        <v>6</v>
      </c>
      <c r="C68">
        <v>70215</v>
      </c>
      <c r="D68">
        <v>2</v>
      </c>
      <c r="E68" s="9">
        <v>44566</v>
      </c>
      <c r="F68">
        <v>97.5</v>
      </c>
      <c r="G68">
        <f>(COUNTIFS($C$2:C68,C68)=1)+0</f>
        <v>1</v>
      </c>
    </row>
    <row r="69" spans="1:7" x14ac:dyDescent="0.25">
      <c r="A69" t="s">
        <v>1374</v>
      </c>
      <c r="B69" t="s">
        <v>6</v>
      </c>
      <c r="C69">
        <v>70602</v>
      </c>
      <c r="D69">
        <v>2</v>
      </c>
      <c r="E69" s="9">
        <v>44566</v>
      </c>
      <c r="F69">
        <v>55.21</v>
      </c>
      <c r="G69">
        <f>(COUNTIFS($C$2:C69,C69)=1)+0</f>
        <v>0</v>
      </c>
    </row>
    <row r="70" spans="1:7" x14ac:dyDescent="0.25">
      <c r="A70" t="s">
        <v>1384</v>
      </c>
      <c r="B70" t="s">
        <v>6</v>
      </c>
      <c r="C70">
        <v>69288</v>
      </c>
      <c r="D70">
        <v>2</v>
      </c>
      <c r="E70" s="9">
        <v>44566</v>
      </c>
      <c r="F70">
        <v>56.39</v>
      </c>
      <c r="G70">
        <f>(COUNTIFS($C$2:C70,C70)=1)+0</f>
        <v>1</v>
      </c>
    </row>
    <row r="71" spans="1:7" x14ac:dyDescent="0.25">
      <c r="A71" t="s">
        <v>3866</v>
      </c>
      <c r="B71" t="s">
        <v>6</v>
      </c>
      <c r="C71">
        <v>69565</v>
      </c>
      <c r="D71">
        <v>2</v>
      </c>
      <c r="E71" s="9">
        <v>44566</v>
      </c>
      <c r="F71">
        <v>527.16</v>
      </c>
      <c r="G71">
        <f>(COUNTIFS($C$2:C71,C71)=1)+0</f>
        <v>1</v>
      </c>
    </row>
    <row r="72" spans="1:7" x14ac:dyDescent="0.25">
      <c r="A72" t="s">
        <v>4211</v>
      </c>
      <c r="B72" t="s">
        <v>8</v>
      </c>
      <c r="C72">
        <v>70889</v>
      </c>
      <c r="D72">
        <v>2</v>
      </c>
      <c r="E72" s="9">
        <v>44566</v>
      </c>
      <c r="F72">
        <v>72.39</v>
      </c>
      <c r="G72">
        <f>(COUNTIFS($C$2:C72,C72)=1)+0</f>
        <v>1</v>
      </c>
    </row>
    <row r="73" spans="1:7" x14ac:dyDescent="0.25">
      <c r="A73" t="s">
        <v>4614</v>
      </c>
      <c r="B73" t="s">
        <v>8</v>
      </c>
      <c r="C73">
        <v>48994</v>
      </c>
      <c r="D73">
        <v>2</v>
      </c>
      <c r="E73" s="9">
        <v>44566</v>
      </c>
      <c r="F73">
        <v>837.48</v>
      </c>
      <c r="G73">
        <f>(COUNTIFS($C$2:C73,C73)=1)+0</f>
        <v>0</v>
      </c>
    </row>
    <row r="74" spans="1:7" x14ac:dyDescent="0.25">
      <c r="A74" t="s">
        <v>4615</v>
      </c>
      <c r="B74" t="s">
        <v>6</v>
      </c>
      <c r="C74">
        <v>70918</v>
      </c>
      <c r="D74">
        <v>2</v>
      </c>
      <c r="E74" s="9">
        <v>44566</v>
      </c>
      <c r="F74">
        <v>75.180000000000007</v>
      </c>
      <c r="G74">
        <f>(COUNTIFS($C$2:C74,C74)=1)+0</f>
        <v>1</v>
      </c>
    </row>
    <row r="75" spans="1:7" x14ac:dyDescent="0.25">
      <c r="A75" t="s">
        <v>6032</v>
      </c>
      <c r="B75" t="s">
        <v>8</v>
      </c>
      <c r="C75">
        <v>57751</v>
      </c>
      <c r="D75">
        <v>2</v>
      </c>
      <c r="E75" s="9">
        <v>44566</v>
      </c>
      <c r="F75">
        <v>30.54</v>
      </c>
      <c r="G75">
        <f>(COUNTIFS($C$2:C75,C75)=1)+0</f>
        <v>1</v>
      </c>
    </row>
    <row r="76" spans="1:7" x14ac:dyDescent="0.25">
      <c r="A76" t="s">
        <v>6234</v>
      </c>
      <c r="B76" t="s">
        <v>8</v>
      </c>
      <c r="C76">
        <v>71081</v>
      </c>
      <c r="D76">
        <v>2</v>
      </c>
      <c r="E76" s="9">
        <v>44566</v>
      </c>
      <c r="F76">
        <v>144.47999999999999</v>
      </c>
      <c r="G76">
        <f>(COUNTIFS($C$2:C76,C76)=1)+0</f>
        <v>1</v>
      </c>
    </row>
    <row r="77" spans="1:7" x14ac:dyDescent="0.25">
      <c r="A77" t="s">
        <v>6766</v>
      </c>
      <c r="B77" t="s">
        <v>8</v>
      </c>
      <c r="C77">
        <v>69412</v>
      </c>
      <c r="D77">
        <v>2</v>
      </c>
      <c r="E77" s="9">
        <v>44566</v>
      </c>
      <c r="F77">
        <v>100.67</v>
      </c>
      <c r="G77">
        <f>(COUNTIFS($C$2:C77,C77)=1)+0</f>
        <v>1</v>
      </c>
    </row>
    <row r="78" spans="1:7" x14ac:dyDescent="0.25">
      <c r="A78" t="s">
        <v>9210</v>
      </c>
      <c r="B78" t="s">
        <v>8</v>
      </c>
      <c r="C78">
        <v>71067</v>
      </c>
      <c r="D78">
        <v>2</v>
      </c>
      <c r="E78" s="9">
        <v>44566</v>
      </c>
      <c r="F78">
        <v>54.39</v>
      </c>
      <c r="G78">
        <f>(COUNTIFS($C$2:C78,C78)=1)+0</f>
        <v>1</v>
      </c>
    </row>
    <row r="79" spans="1:7" x14ac:dyDescent="0.25">
      <c r="A79" t="s">
        <v>9946</v>
      </c>
      <c r="B79" t="s">
        <v>8</v>
      </c>
      <c r="C79">
        <v>71097</v>
      </c>
      <c r="D79">
        <v>2</v>
      </c>
      <c r="E79" s="9">
        <v>44566</v>
      </c>
      <c r="F79">
        <v>237.27</v>
      </c>
      <c r="G79">
        <f>(COUNTIFS($C$2:C79,C79)=1)+0</f>
        <v>1</v>
      </c>
    </row>
    <row r="80" spans="1:7" x14ac:dyDescent="0.25">
      <c r="A80" t="s">
        <v>10537</v>
      </c>
      <c r="B80" t="s">
        <v>6</v>
      </c>
      <c r="C80">
        <v>67258</v>
      </c>
      <c r="D80">
        <v>2</v>
      </c>
      <c r="E80" s="9">
        <v>44566</v>
      </c>
      <c r="F80">
        <v>105.39</v>
      </c>
      <c r="G80">
        <f>(COUNTIFS($C$2:C80,C80)=1)+0</f>
        <v>1</v>
      </c>
    </row>
    <row r="81" spans="1:7" x14ac:dyDescent="0.25">
      <c r="A81" t="s">
        <v>10538</v>
      </c>
      <c r="B81" t="s">
        <v>8</v>
      </c>
      <c r="C81">
        <v>44740</v>
      </c>
      <c r="D81">
        <v>2</v>
      </c>
      <c r="E81" s="9">
        <v>44566</v>
      </c>
      <c r="F81">
        <v>10.72</v>
      </c>
      <c r="G81">
        <f>(COUNTIFS($C$2:C81,C81)=1)+0</f>
        <v>1</v>
      </c>
    </row>
    <row r="82" spans="1:7" x14ac:dyDescent="0.25">
      <c r="A82" t="s">
        <v>10786</v>
      </c>
      <c r="B82" t="s">
        <v>8</v>
      </c>
      <c r="C82">
        <v>70491</v>
      </c>
      <c r="D82">
        <v>2</v>
      </c>
      <c r="E82" s="9">
        <v>44566</v>
      </c>
      <c r="F82">
        <v>75.180000000000007</v>
      </c>
      <c r="G82">
        <f>(COUNTIFS($C$2:C82,C82)=1)+0</f>
        <v>1</v>
      </c>
    </row>
    <row r="83" spans="1:7" x14ac:dyDescent="0.25">
      <c r="A83" t="s">
        <v>10</v>
      </c>
      <c r="B83" t="s">
        <v>11</v>
      </c>
      <c r="C83">
        <v>37516</v>
      </c>
      <c r="D83">
        <v>1</v>
      </c>
      <c r="E83" s="9">
        <v>44567</v>
      </c>
      <c r="F83">
        <v>116.4</v>
      </c>
      <c r="G83">
        <f>(COUNTIFS($C$2:C83,C83)=1)+0</f>
        <v>0</v>
      </c>
    </row>
    <row r="84" spans="1:7" x14ac:dyDescent="0.25">
      <c r="A84" t="s">
        <v>1427</v>
      </c>
      <c r="B84" t="s">
        <v>6</v>
      </c>
      <c r="C84">
        <v>70307</v>
      </c>
      <c r="D84">
        <v>2</v>
      </c>
      <c r="E84" s="9">
        <v>44567</v>
      </c>
      <c r="F84">
        <v>671.13</v>
      </c>
      <c r="G84">
        <f>(COUNTIFS($C$2:C84,C84)=1)+0</f>
        <v>1</v>
      </c>
    </row>
    <row r="85" spans="1:7" x14ac:dyDescent="0.25">
      <c r="A85" t="s">
        <v>2377</v>
      </c>
      <c r="B85" t="s">
        <v>11</v>
      </c>
      <c r="C85">
        <v>22007</v>
      </c>
      <c r="D85">
        <v>1</v>
      </c>
      <c r="E85" s="9">
        <v>44567</v>
      </c>
      <c r="F85">
        <v>20.68</v>
      </c>
      <c r="G85">
        <f>(COUNTIFS($C$2:C85,C85)=1)+0</f>
        <v>1</v>
      </c>
    </row>
    <row r="86" spans="1:7" x14ac:dyDescent="0.25">
      <c r="A86" t="s">
        <v>2495</v>
      </c>
      <c r="B86" t="s">
        <v>11</v>
      </c>
      <c r="C86">
        <v>21568</v>
      </c>
      <c r="D86">
        <v>1</v>
      </c>
      <c r="E86" s="9">
        <v>44567</v>
      </c>
      <c r="F86">
        <v>37.130000000000003</v>
      </c>
      <c r="G86">
        <f>(COUNTIFS($C$2:C86,C86)=1)+0</f>
        <v>1</v>
      </c>
    </row>
    <row r="87" spans="1:7" x14ac:dyDescent="0.25">
      <c r="A87" t="s">
        <v>2638</v>
      </c>
      <c r="B87" t="s">
        <v>8</v>
      </c>
      <c r="C87">
        <v>71414</v>
      </c>
      <c r="D87">
        <v>2</v>
      </c>
      <c r="E87" s="9">
        <v>44567</v>
      </c>
      <c r="F87">
        <v>61.08</v>
      </c>
      <c r="G87">
        <f>(COUNTIFS($C$2:C87,C87)=1)+0</f>
        <v>1</v>
      </c>
    </row>
    <row r="88" spans="1:7" x14ac:dyDescent="0.25">
      <c r="A88" t="s">
        <v>3972</v>
      </c>
      <c r="B88" t="s">
        <v>11</v>
      </c>
      <c r="C88">
        <v>28924</v>
      </c>
      <c r="D88">
        <v>1</v>
      </c>
      <c r="E88" s="9">
        <v>44567</v>
      </c>
      <c r="F88">
        <v>10.33</v>
      </c>
      <c r="G88">
        <f>(COUNTIFS($C$2:C88,C88)=1)+0</f>
        <v>1</v>
      </c>
    </row>
    <row r="89" spans="1:7" x14ac:dyDescent="0.25">
      <c r="A89" t="s">
        <v>4587</v>
      </c>
      <c r="B89" t="s">
        <v>8</v>
      </c>
      <c r="C89">
        <v>67035</v>
      </c>
      <c r="D89">
        <v>2</v>
      </c>
      <c r="E89" s="9">
        <v>44567</v>
      </c>
      <c r="F89">
        <v>191.38</v>
      </c>
      <c r="G89">
        <f>(COUNTIFS($C$2:C89,C89)=1)+0</f>
        <v>1</v>
      </c>
    </row>
    <row r="90" spans="1:7" x14ac:dyDescent="0.25">
      <c r="A90" t="s">
        <v>6126</v>
      </c>
      <c r="B90" t="s">
        <v>6</v>
      </c>
      <c r="C90">
        <v>69288</v>
      </c>
      <c r="D90">
        <v>2</v>
      </c>
      <c r="E90" s="9">
        <v>44567</v>
      </c>
      <c r="F90">
        <v>78.44</v>
      </c>
      <c r="G90">
        <f>(COUNTIFS($C$2:C90,C90)=1)+0</f>
        <v>0</v>
      </c>
    </row>
    <row r="91" spans="1:7" x14ac:dyDescent="0.25">
      <c r="A91" t="s">
        <v>6391</v>
      </c>
      <c r="B91" t="s">
        <v>11</v>
      </c>
      <c r="C91">
        <v>35047</v>
      </c>
      <c r="D91">
        <v>1</v>
      </c>
      <c r="E91" s="9">
        <v>44567</v>
      </c>
      <c r="F91">
        <v>581.29</v>
      </c>
      <c r="G91">
        <f>(COUNTIFS($C$2:C91,C91)=1)+0</f>
        <v>1</v>
      </c>
    </row>
    <row r="92" spans="1:7" x14ac:dyDescent="0.25">
      <c r="A92" t="s">
        <v>6546</v>
      </c>
      <c r="B92" t="s">
        <v>8</v>
      </c>
      <c r="C92">
        <v>54954</v>
      </c>
      <c r="D92">
        <v>2</v>
      </c>
      <c r="E92" s="9">
        <v>44567</v>
      </c>
      <c r="F92">
        <v>153.87</v>
      </c>
      <c r="G92">
        <f>(COUNTIFS($C$2:C92,C92)=1)+0</f>
        <v>1</v>
      </c>
    </row>
    <row r="93" spans="1:7" x14ac:dyDescent="0.25">
      <c r="A93" t="s">
        <v>6583</v>
      </c>
      <c r="B93" t="s">
        <v>11</v>
      </c>
      <c r="C93">
        <v>30260</v>
      </c>
      <c r="D93">
        <v>1</v>
      </c>
      <c r="E93" s="9">
        <v>44567</v>
      </c>
      <c r="F93">
        <v>10.34</v>
      </c>
      <c r="G93">
        <f>(COUNTIFS($C$2:C93,C93)=1)+0</f>
        <v>1</v>
      </c>
    </row>
    <row r="94" spans="1:7" x14ac:dyDescent="0.25">
      <c r="A94" t="s">
        <v>6894</v>
      </c>
      <c r="B94" t="s">
        <v>11</v>
      </c>
      <c r="C94">
        <v>35973</v>
      </c>
      <c r="D94">
        <v>1</v>
      </c>
      <c r="E94" s="9">
        <v>44567</v>
      </c>
      <c r="F94">
        <v>138.51</v>
      </c>
      <c r="G94">
        <f>(COUNTIFS($C$2:C94,C94)=1)+0</f>
        <v>1</v>
      </c>
    </row>
    <row r="95" spans="1:7" x14ac:dyDescent="0.25">
      <c r="A95" t="s">
        <v>6901</v>
      </c>
      <c r="B95" t="s">
        <v>6</v>
      </c>
      <c r="C95">
        <v>70885</v>
      </c>
      <c r="D95">
        <v>2</v>
      </c>
      <c r="E95" s="9">
        <v>44567</v>
      </c>
      <c r="F95">
        <v>75.180000000000007</v>
      </c>
      <c r="G95">
        <f>(COUNTIFS($C$2:C95,C95)=1)+0</f>
        <v>1</v>
      </c>
    </row>
    <row r="96" spans="1:7" x14ac:dyDescent="0.25">
      <c r="A96" s="2" t="s">
        <v>6933</v>
      </c>
      <c r="B96" t="s">
        <v>6</v>
      </c>
      <c r="C96">
        <v>70946</v>
      </c>
      <c r="D96">
        <v>2</v>
      </c>
      <c r="E96" s="9">
        <v>44567</v>
      </c>
      <c r="F96">
        <v>61.08</v>
      </c>
      <c r="G96">
        <f>(COUNTIFS($C$2:C96,C96)=1)+0</f>
        <v>1</v>
      </c>
    </row>
    <row r="97" spans="1:7" x14ac:dyDescent="0.25">
      <c r="A97" t="s">
        <v>7001</v>
      </c>
      <c r="B97" t="s">
        <v>6</v>
      </c>
      <c r="C97">
        <v>69408</v>
      </c>
      <c r="D97">
        <v>2</v>
      </c>
      <c r="E97" s="9">
        <v>44567</v>
      </c>
      <c r="F97">
        <v>82.23</v>
      </c>
      <c r="G97">
        <f>(COUNTIFS($C$2:C97,C97)=1)+0</f>
        <v>0</v>
      </c>
    </row>
    <row r="98" spans="1:7" x14ac:dyDescent="0.25">
      <c r="A98" t="s">
        <v>7014</v>
      </c>
      <c r="B98" t="s">
        <v>11</v>
      </c>
      <c r="C98">
        <v>38005</v>
      </c>
      <c r="D98">
        <v>1</v>
      </c>
      <c r="E98" s="9">
        <v>44567</v>
      </c>
      <c r="F98">
        <v>71.209999999999994</v>
      </c>
      <c r="G98">
        <f>(COUNTIFS($C$2:C98,C98)=1)+0</f>
        <v>1</v>
      </c>
    </row>
    <row r="99" spans="1:7" x14ac:dyDescent="0.25">
      <c r="A99" t="s">
        <v>8747</v>
      </c>
      <c r="B99" t="s">
        <v>6</v>
      </c>
      <c r="C99">
        <v>70762</v>
      </c>
      <c r="D99">
        <v>2</v>
      </c>
      <c r="E99" s="9">
        <v>44567</v>
      </c>
      <c r="F99">
        <v>127.64</v>
      </c>
      <c r="G99">
        <f>(COUNTIFS($C$2:C99,C99)=1)+0</f>
        <v>0</v>
      </c>
    </row>
    <row r="100" spans="1:7" x14ac:dyDescent="0.25">
      <c r="A100" t="s">
        <v>8884</v>
      </c>
      <c r="B100" t="s">
        <v>11</v>
      </c>
      <c r="C100">
        <v>38202</v>
      </c>
      <c r="D100">
        <v>1</v>
      </c>
      <c r="E100" s="9">
        <v>44567</v>
      </c>
      <c r="F100">
        <v>97.63</v>
      </c>
      <c r="G100">
        <f>(COUNTIFS($C$2:C100,C100)=1)+0</f>
        <v>1</v>
      </c>
    </row>
    <row r="101" spans="1:7" x14ac:dyDescent="0.25">
      <c r="A101" t="s">
        <v>8985</v>
      </c>
      <c r="B101" t="s">
        <v>11</v>
      </c>
      <c r="C101">
        <v>37516</v>
      </c>
      <c r="D101">
        <v>1</v>
      </c>
      <c r="E101" s="9">
        <v>44567</v>
      </c>
      <c r="F101">
        <v>116.4</v>
      </c>
      <c r="G101">
        <f>(COUNTIFS($C$2:C101,C101)=1)+0</f>
        <v>0</v>
      </c>
    </row>
    <row r="102" spans="1:7" x14ac:dyDescent="0.25">
      <c r="A102" t="s">
        <v>9478</v>
      </c>
      <c r="B102" t="s">
        <v>8</v>
      </c>
      <c r="C102">
        <v>45196</v>
      </c>
      <c r="D102">
        <v>2</v>
      </c>
      <c r="E102" s="9">
        <v>44567</v>
      </c>
      <c r="F102">
        <v>211.79</v>
      </c>
      <c r="G102">
        <f>(COUNTIFS($C$2:C102,C102)=1)+0</f>
        <v>1</v>
      </c>
    </row>
    <row r="103" spans="1:7" x14ac:dyDescent="0.25">
      <c r="A103" t="s">
        <v>9698</v>
      </c>
      <c r="B103" t="s">
        <v>11</v>
      </c>
      <c r="C103">
        <v>36862</v>
      </c>
      <c r="D103">
        <v>1</v>
      </c>
      <c r="E103" s="9">
        <v>44567</v>
      </c>
      <c r="F103">
        <v>60.86</v>
      </c>
      <c r="G103">
        <f>(COUNTIFS($C$2:C103,C103)=1)+0</f>
        <v>1</v>
      </c>
    </row>
    <row r="104" spans="1:7" x14ac:dyDescent="0.25">
      <c r="A104" t="s">
        <v>9774</v>
      </c>
      <c r="B104" t="s">
        <v>11</v>
      </c>
      <c r="C104">
        <v>36592</v>
      </c>
      <c r="D104">
        <v>1</v>
      </c>
      <c r="E104" s="9">
        <v>44567</v>
      </c>
      <c r="F104">
        <v>19.47</v>
      </c>
      <c r="G104">
        <f>(COUNTIFS($C$2:C104,C104)=1)+0</f>
        <v>1</v>
      </c>
    </row>
    <row r="105" spans="1:7" x14ac:dyDescent="0.25">
      <c r="A105" t="s">
        <v>10092</v>
      </c>
      <c r="B105" t="s">
        <v>6</v>
      </c>
      <c r="C105">
        <v>69718</v>
      </c>
      <c r="D105">
        <v>2</v>
      </c>
      <c r="E105" s="9">
        <v>44567</v>
      </c>
      <c r="F105">
        <v>75.180000000000007</v>
      </c>
      <c r="G105">
        <f>(COUNTIFS($C$2:C105,C105)=1)+0</f>
        <v>1</v>
      </c>
    </row>
    <row r="106" spans="1:7" x14ac:dyDescent="0.25">
      <c r="A106" t="s">
        <v>10604</v>
      </c>
      <c r="B106" t="s">
        <v>11</v>
      </c>
      <c r="C106">
        <v>37096</v>
      </c>
      <c r="D106">
        <v>1</v>
      </c>
      <c r="E106" s="9">
        <v>44567</v>
      </c>
      <c r="F106">
        <v>95.43</v>
      </c>
      <c r="G106">
        <f>(COUNTIFS($C$2:C106,C106)=1)+0</f>
        <v>1</v>
      </c>
    </row>
    <row r="107" spans="1:7" x14ac:dyDescent="0.25">
      <c r="A107" t="s">
        <v>10696</v>
      </c>
      <c r="B107" t="s">
        <v>8</v>
      </c>
      <c r="C107">
        <v>46583</v>
      </c>
      <c r="D107">
        <v>2</v>
      </c>
      <c r="E107" s="9">
        <v>44567</v>
      </c>
      <c r="F107">
        <v>355.98</v>
      </c>
      <c r="G107">
        <f>(COUNTIFS($C$2:C107,C107)=1)+0</f>
        <v>1</v>
      </c>
    </row>
    <row r="108" spans="1:7" x14ac:dyDescent="0.25">
      <c r="A108" t="s">
        <v>10962</v>
      </c>
      <c r="B108" t="s">
        <v>8</v>
      </c>
      <c r="C108">
        <v>71266</v>
      </c>
      <c r="D108">
        <v>2</v>
      </c>
      <c r="E108" s="9">
        <v>44567</v>
      </c>
      <c r="F108">
        <v>61.08</v>
      </c>
      <c r="G108">
        <f>(COUNTIFS($C$2:C108,C108)=1)+0</f>
        <v>1</v>
      </c>
    </row>
    <row r="109" spans="1:7" x14ac:dyDescent="0.25">
      <c r="A109" t="s">
        <v>85</v>
      </c>
      <c r="B109" t="s">
        <v>11</v>
      </c>
      <c r="C109">
        <v>23842</v>
      </c>
      <c r="D109">
        <v>1</v>
      </c>
      <c r="E109" s="9">
        <v>44568</v>
      </c>
      <c r="F109">
        <v>10.34</v>
      </c>
      <c r="G109">
        <f>(COUNTIFS($C$2:C109,C109)=1)+0</f>
        <v>1</v>
      </c>
    </row>
    <row r="110" spans="1:7" x14ac:dyDescent="0.25">
      <c r="A110" t="s">
        <v>968</v>
      </c>
      <c r="B110" t="s">
        <v>6</v>
      </c>
      <c r="C110">
        <v>63350</v>
      </c>
      <c r="D110">
        <v>2</v>
      </c>
      <c r="E110" s="9">
        <v>44568</v>
      </c>
      <c r="F110">
        <v>573.98</v>
      </c>
      <c r="G110">
        <f>(COUNTIFS($C$2:C110,C110)=1)+0</f>
        <v>1</v>
      </c>
    </row>
    <row r="111" spans="1:7" x14ac:dyDescent="0.25">
      <c r="A111" t="s">
        <v>1242</v>
      </c>
      <c r="B111" t="s">
        <v>11</v>
      </c>
      <c r="C111">
        <v>27285</v>
      </c>
      <c r="D111">
        <v>1</v>
      </c>
      <c r="E111" s="9">
        <v>44568</v>
      </c>
      <c r="F111">
        <v>156.6</v>
      </c>
      <c r="G111">
        <f>(COUNTIFS($C$2:C111,C111)=1)+0</f>
        <v>1</v>
      </c>
    </row>
    <row r="112" spans="1:7" x14ac:dyDescent="0.25">
      <c r="A112" t="s">
        <v>2389</v>
      </c>
      <c r="B112" t="s">
        <v>6</v>
      </c>
      <c r="C112">
        <v>71310</v>
      </c>
      <c r="D112">
        <v>2</v>
      </c>
      <c r="E112" s="9">
        <v>44568</v>
      </c>
      <c r="F112">
        <v>75.180000000000007</v>
      </c>
      <c r="G112">
        <f>(COUNTIFS($C$2:C112,C112)=1)+0</f>
        <v>1</v>
      </c>
    </row>
    <row r="113" spans="1:7" x14ac:dyDescent="0.25">
      <c r="A113" t="s">
        <v>2888</v>
      </c>
      <c r="B113" t="s">
        <v>11</v>
      </c>
      <c r="C113">
        <v>36572</v>
      </c>
      <c r="D113">
        <v>1</v>
      </c>
      <c r="E113" s="9">
        <v>44568</v>
      </c>
      <c r="F113">
        <v>108.58</v>
      </c>
      <c r="G113">
        <f>(COUNTIFS($C$2:C113,C113)=1)+0</f>
        <v>1</v>
      </c>
    </row>
    <row r="114" spans="1:7" x14ac:dyDescent="0.25">
      <c r="A114" t="s">
        <v>3544</v>
      </c>
      <c r="B114" t="s">
        <v>11</v>
      </c>
      <c r="C114">
        <v>36881</v>
      </c>
      <c r="D114">
        <v>1</v>
      </c>
      <c r="E114" s="9">
        <v>44568</v>
      </c>
      <c r="F114">
        <v>39.31</v>
      </c>
      <c r="G114">
        <f>(COUNTIFS($C$2:C114,C114)=1)+0</f>
        <v>1</v>
      </c>
    </row>
    <row r="115" spans="1:7" x14ac:dyDescent="0.25">
      <c r="A115" t="s">
        <v>4101</v>
      </c>
      <c r="B115" t="s">
        <v>11</v>
      </c>
      <c r="C115">
        <v>36856</v>
      </c>
      <c r="D115">
        <v>1</v>
      </c>
      <c r="E115" s="9">
        <v>44568</v>
      </c>
      <c r="F115">
        <v>86.35</v>
      </c>
      <c r="G115">
        <f>(COUNTIFS($C$2:C115,C115)=1)+0</f>
        <v>1</v>
      </c>
    </row>
    <row r="116" spans="1:7" x14ac:dyDescent="0.25">
      <c r="A116" t="s">
        <v>4149</v>
      </c>
      <c r="B116" t="s">
        <v>11</v>
      </c>
      <c r="C116">
        <v>27285</v>
      </c>
      <c r="D116">
        <v>1</v>
      </c>
      <c r="E116" s="9">
        <v>44568</v>
      </c>
      <c r="F116">
        <v>156.6</v>
      </c>
      <c r="G116">
        <f>(COUNTIFS($C$2:C116,C116)=1)+0</f>
        <v>0</v>
      </c>
    </row>
    <row r="117" spans="1:7" x14ac:dyDescent="0.25">
      <c r="A117" t="s">
        <v>5007</v>
      </c>
      <c r="B117" t="s">
        <v>11</v>
      </c>
      <c r="C117">
        <v>38034</v>
      </c>
      <c r="D117">
        <v>1</v>
      </c>
      <c r="E117" s="9">
        <v>44568</v>
      </c>
      <c r="F117">
        <v>91.89</v>
      </c>
      <c r="G117">
        <f>(COUNTIFS($C$2:C117,C117)=1)+0</f>
        <v>1</v>
      </c>
    </row>
    <row r="118" spans="1:7" x14ac:dyDescent="0.25">
      <c r="A118" t="s">
        <v>5154</v>
      </c>
      <c r="B118" t="s">
        <v>11</v>
      </c>
      <c r="C118">
        <v>34395</v>
      </c>
      <c r="D118">
        <v>1</v>
      </c>
      <c r="E118" s="9">
        <v>44568</v>
      </c>
      <c r="F118">
        <v>66.59</v>
      </c>
      <c r="G118">
        <f>(COUNTIFS($C$2:C118,C118)=1)+0</f>
        <v>1</v>
      </c>
    </row>
    <row r="119" spans="1:7" x14ac:dyDescent="0.25">
      <c r="A119" t="s">
        <v>5259</v>
      </c>
      <c r="B119" t="s">
        <v>11</v>
      </c>
      <c r="C119">
        <v>37910</v>
      </c>
      <c r="D119">
        <v>1</v>
      </c>
      <c r="E119" s="9">
        <v>44568</v>
      </c>
      <c r="F119">
        <v>71.209999999999994</v>
      </c>
      <c r="G119">
        <f>(COUNTIFS($C$2:C119,C119)=1)+0</f>
        <v>1</v>
      </c>
    </row>
    <row r="120" spans="1:7" x14ac:dyDescent="0.25">
      <c r="A120" t="s">
        <v>5413</v>
      </c>
      <c r="B120" t="s">
        <v>11</v>
      </c>
      <c r="C120">
        <v>37655</v>
      </c>
      <c r="D120">
        <v>1</v>
      </c>
      <c r="E120" s="9">
        <v>44568</v>
      </c>
      <c r="F120">
        <v>71.209999999999994</v>
      </c>
      <c r="G120">
        <f>(COUNTIFS($C$2:C120,C120)=1)+0</f>
        <v>1</v>
      </c>
    </row>
    <row r="121" spans="1:7" x14ac:dyDescent="0.25">
      <c r="A121" t="s">
        <v>5631</v>
      </c>
      <c r="B121" t="s">
        <v>11</v>
      </c>
      <c r="C121">
        <v>34491</v>
      </c>
      <c r="D121">
        <v>1</v>
      </c>
      <c r="E121" s="9">
        <v>44568</v>
      </c>
      <c r="F121">
        <v>43.64</v>
      </c>
      <c r="G121">
        <f>(COUNTIFS($C$2:C121,C121)=1)+0</f>
        <v>0</v>
      </c>
    </row>
    <row r="122" spans="1:7" x14ac:dyDescent="0.25">
      <c r="A122" t="s">
        <v>6026</v>
      </c>
      <c r="B122" t="s">
        <v>11</v>
      </c>
      <c r="C122">
        <v>20818</v>
      </c>
      <c r="D122">
        <v>1</v>
      </c>
      <c r="E122" s="9">
        <v>44568</v>
      </c>
      <c r="F122">
        <v>35.92</v>
      </c>
      <c r="G122">
        <f>(COUNTIFS($C$2:C122,C122)=1)+0</f>
        <v>1</v>
      </c>
    </row>
    <row r="123" spans="1:7" x14ac:dyDescent="0.25">
      <c r="A123" t="s">
        <v>7565</v>
      </c>
      <c r="B123" t="s">
        <v>6</v>
      </c>
      <c r="C123">
        <v>72970</v>
      </c>
      <c r="D123">
        <v>2</v>
      </c>
      <c r="E123" s="9">
        <v>44568</v>
      </c>
      <c r="F123">
        <v>170.33</v>
      </c>
      <c r="G123">
        <f>(COUNTIFS($C$2:C123,C123)=1)+0</f>
        <v>1</v>
      </c>
    </row>
    <row r="124" spans="1:7" x14ac:dyDescent="0.25">
      <c r="A124" t="s">
        <v>8522</v>
      </c>
      <c r="B124" t="s">
        <v>6</v>
      </c>
      <c r="C124">
        <v>72879</v>
      </c>
      <c r="D124">
        <v>2</v>
      </c>
      <c r="E124" s="9">
        <v>44568</v>
      </c>
      <c r="F124">
        <v>75.73</v>
      </c>
      <c r="G124">
        <f>(COUNTIFS($C$2:C124,C124)=1)+0</f>
        <v>1</v>
      </c>
    </row>
    <row r="125" spans="1:7" x14ac:dyDescent="0.25">
      <c r="A125" t="s">
        <v>8862</v>
      </c>
      <c r="B125" t="s">
        <v>6</v>
      </c>
      <c r="C125">
        <v>70760</v>
      </c>
      <c r="D125">
        <v>2</v>
      </c>
      <c r="E125" s="9">
        <v>44568</v>
      </c>
      <c r="F125">
        <v>72.39</v>
      </c>
      <c r="G125">
        <f>(COUNTIFS($C$2:C125,C125)=1)+0</f>
        <v>1</v>
      </c>
    </row>
    <row r="126" spans="1:7" x14ac:dyDescent="0.25">
      <c r="A126" t="s">
        <v>9437</v>
      </c>
      <c r="B126" t="s">
        <v>6</v>
      </c>
      <c r="C126">
        <v>63676</v>
      </c>
      <c r="D126">
        <v>2</v>
      </c>
      <c r="E126" s="9">
        <v>44568</v>
      </c>
      <c r="F126">
        <v>162.61000000000001</v>
      </c>
      <c r="G126">
        <f>(COUNTIFS($C$2:C126,C126)=1)+0</f>
        <v>1</v>
      </c>
    </row>
    <row r="127" spans="1:7" x14ac:dyDescent="0.25">
      <c r="A127" t="s">
        <v>9586</v>
      </c>
      <c r="B127" t="s">
        <v>6</v>
      </c>
      <c r="C127">
        <v>70663</v>
      </c>
      <c r="D127">
        <v>2</v>
      </c>
      <c r="E127" s="9">
        <v>44568</v>
      </c>
      <c r="F127">
        <v>75.180000000000007</v>
      </c>
      <c r="G127">
        <f>(COUNTIFS($C$2:C127,C127)=1)+0</f>
        <v>1</v>
      </c>
    </row>
    <row r="128" spans="1:7" x14ac:dyDescent="0.25">
      <c r="A128" t="s">
        <v>9846</v>
      </c>
      <c r="B128" t="s">
        <v>11</v>
      </c>
      <c r="C128">
        <v>37694</v>
      </c>
      <c r="D128">
        <v>1</v>
      </c>
      <c r="E128" s="9">
        <v>44568</v>
      </c>
      <c r="F128">
        <v>32.15</v>
      </c>
      <c r="G128">
        <f>(COUNTIFS($C$2:C128,C128)=1)+0</f>
        <v>1</v>
      </c>
    </row>
    <row r="129" spans="1:7" x14ac:dyDescent="0.25">
      <c r="A129" t="s">
        <v>10178</v>
      </c>
      <c r="B129" t="s">
        <v>6</v>
      </c>
      <c r="C129">
        <v>71366</v>
      </c>
      <c r="D129">
        <v>2</v>
      </c>
      <c r="E129" s="9">
        <v>44568</v>
      </c>
      <c r="F129">
        <v>75.180000000000007</v>
      </c>
      <c r="G129">
        <f>(COUNTIFS($C$2:C129,C129)=1)+0</f>
        <v>1</v>
      </c>
    </row>
    <row r="130" spans="1:7" x14ac:dyDescent="0.25">
      <c r="A130" t="s">
        <v>10762</v>
      </c>
      <c r="B130" t="s">
        <v>6</v>
      </c>
      <c r="C130">
        <v>72925</v>
      </c>
      <c r="D130">
        <v>2</v>
      </c>
      <c r="E130" s="9">
        <v>44568</v>
      </c>
      <c r="F130">
        <v>68.13</v>
      </c>
      <c r="G130">
        <f>(COUNTIFS($C$2:C130,C130)=1)+0</f>
        <v>1</v>
      </c>
    </row>
    <row r="131" spans="1:7" x14ac:dyDescent="0.25">
      <c r="A131" t="s">
        <v>679</v>
      </c>
      <c r="B131" t="s">
        <v>11</v>
      </c>
      <c r="C131">
        <v>35574</v>
      </c>
      <c r="D131">
        <v>1</v>
      </c>
      <c r="E131" s="9">
        <v>44569</v>
      </c>
      <c r="F131">
        <v>55.94</v>
      </c>
      <c r="G131">
        <f>(COUNTIFS($C$2:C131,C131)=1)+0</f>
        <v>1</v>
      </c>
    </row>
    <row r="132" spans="1:7" x14ac:dyDescent="0.25">
      <c r="A132" t="s">
        <v>1370</v>
      </c>
      <c r="B132" t="s">
        <v>11</v>
      </c>
      <c r="C132">
        <v>34080</v>
      </c>
      <c r="D132">
        <v>1</v>
      </c>
      <c r="E132" s="9">
        <v>44569</v>
      </c>
      <c r="F132">
        <v>21.81</v>
      </c>
      <c r="G132">
        <f>(COUNTIFS($C$2:C132,C132)=1)+0</f>
        <v>1</v>
      </c>
    </row>
    <row r="133" spans="1:7" x14ac:dyDescent="0.25">
      <c r="A133" t="s">
        <v>1421</v>
      </c>
      <c r="B133" t="s">
        <v>11</v>
      </c>
      <c r="C133">
        <v>22977</v>
      </c>
      <c r="D133">
        <v>1</v>
      </c>
      <c r="E133" s="9">
        <v>44569</v>
      </c>
      <c r="F133">
        <v>387.37</v>
      </c>
      <c r="G133">
        <f>(COUNTIFS($C$2:C133,C133)=1)+0</f>
        <v>1</v>
      </c>
    </row>
    <row r="134" spans="1:7" x14ac:dyDescent="0.25">
      <c r="A134" t="s">
        <v>2610</v>
      </c>
      <c r="B134" t="s">
        <v>11</v>
      </c>
      <c r="C134">
        <v>38186</v>
      </c>
      <c r="D134">
        <v>1</v>
      </c>
      <c r="E134" s="9">
        <v>44569</v>
      </c>
      <c r="F134">
        <v>71.19</v>
      </c>
      <c r="G134">
        <f>(COUNTIFS($C$2:C134,C134)=1)+0</f>
        <v>1</v>
      </c>
    </row>
    <row r="135" spans="1:7" x14ac:dyDescent="0.25">
      <c r="A135" t="s">
        <v>3481</v>
      </c>
      <c r="B135" t="s">
        <v>11</v>
      </c>
      <c r="C135">
        <v>36402</v>
      </c>
      <c r="D135">
        <v>1</v>
      </c>
      <c r="E135" s="9">
        <v>44569</v>
      </c>
      <c r="F135">
        <v>235.56</v>
      </c>
      <c r="G135">
        <f>(COUNTIFS($C$2:C135,C135)=1)+0</f>
        <v>1</v>
      </c>
    </row>
    <row r="136" spans="1:7" x14ac:dyDescent="0.25">
      <c r="A136" t="s">
        <v>5646</v>
      </c>
      <c r="B136" t="s">
        <v>11</v>
      </c>
      <c r="C136">
        <v>36897</v>
      </c>
      <c r="D136">
        <v>1</v>
      </c>
      <c r="E136" s="9">
        <v>44569</v>
      </c>
      <c r="F136">
        <v>213</v>
      </c>
      <c r="G136">
        <f>(COUNTIFS($C$2:C136,C136)=1)+0</f>
        <v>1</v>
      </c>
    </row>
    <row r="137" spans="1:7" x14ac:dyDescent="0.25">
      <c r="A137" t="s">
        <v>6402</v>
      </c>
      <c r="B137" t="s">
        <v>11</v>
      </c>
      <c r="C137">
        <v>29075</v>
      </c>
      <c r="D137">
        <v>1</v>
      </c>
      <c r="E137" s="9">
        <v>44569</v>
      </c>
      <c r="F137">
        <v>26.87</v>
      </c>
      <c r="G137">
        <f>(COUNTIFS($C$2:C137,C137)=1)+0</f>
        <v>1</v>
      </c>
    </row>
    <row r="138" spans="1:7" x14ac:dyDescent="0.25">
      <c r="A138" t="s">
        <v>7325</v>
      </c>
      <c r="B138" t="s">
        <v>11</v>
      </c>
      <c r="C138">
        <v>18442</v>
      </c>
      <c r="D138">
        <v>1</v>
      </c>
      <c r="E138" s="9">
        <v>44569</v>
      </c>
      <c r="F138">
        <v>37.89</v>
      </c>
      <c r="G138">
        <f>(COUNTIFS($C$2:C138,C138)=1)+0</f>
        <v>1</v>
      </c>
    </row>
    <row r="139" spans="1:7" x14ac:dyDescent="0.25">
      <c r="A139" t="s">
        <v>7582</v>
      </c>
      <c r="B139" t="s">
        <v>11</v>
      </c>
      <c r="C139">
        <v>19505</v>
      </c>
      <c r="D139">
        <v>1</v>
      </c>
      <c r="E139" s="9">
        <v>44569</v>
      </c>
      <c r="F139">
        <v>17.2</v>
      </c>
      <c r="G139">
        <f>(COUNTIFS($C$2:C139,C139)=1)+0</f>
        <v>1</v>
      </c>
    </row>
    <row r="140" spans="1:7" x14ac:dyDescent="0.25">
      <c r="A140" t="s">
        <v>10003</v>
      </c>
      <c r="B140" t="s">
        <v>17</v>
      </c>
      <c r="C140">
        <v>19917</v>
      </c>
      <c r="D140">
        <v>1</v>
      </c>
      <c r="E140" s="9">
        <v>44569</v>
      </c>
      <c r="F140">
        <v>10.34</v>
      </c>
      <c r="G140">
        <f>(COUNTIFS($C$2:C140,C140)=1)+0</f>
        <v>1</v>
      </c>
    </row>
    <row r="141" spans="1:7" x14ac:dyDescent="0.25">
      <c r="A141" t="s">
        <v>10439</v>
      </c>
      <c r="B141" t="s">
        <v>11</v>
      </c>
      <c r="C141">
        <v>19146</v>
      </c>
      <c r="D141">
        <v>1</v>
      </c>
      <c r="E141" s="9">
        <v>44569</v>
      </c>
      <c r="F141">
        <v>20.67</v>
      </c>
      <c r="G141">
        <f>(COUNTIFS($C$2:C141,C141)=1)+0</f>
        <v>1</v>
      </c>
    </row>
    <row r="142" spans="1:7" x14ac:dyDescent="0.25">
      <c r="A142" t="s">
        <v>11011</v>
      </c>
      <c r="B142" t="s">
        <v>11</v>
      </c>
      <c r="C142">
        <v>37526</v>
      </c>
      <c r="D142">
        <v>1</v>
      </c>
      <c r="E142" s="9">
        <v>44569</v>
      </c>
      <c r="F142">
        <v>205.92</v>
      </c>
      <c r="G142">
        <f>(COUNTIFS($C$2:C142,C142)=1)+0</f>
        <v>1</v>
      </c>
    </row>
    <row r="143" spans="1:7" x14ac:dyDescent="0.25">
      <c r="A143" t="s">
        <v>1514</v>
      </c>
      <c r="B143" t="s">
        <v>11</v>
      </c>
      <c r="C143">
        <v>35122</v>
      </c>
      <c r="D143">
        <v>1</v>
      </c>
      <c r="E143" s="9">
        <v>44570</v>
      </c>
      <c r="F143">
        <v>67.27</v>
      </c>
      <c r="G143">
        <f>(COUNTIFS($C$2:C143,C143)=1)+0</f>
        <v>1</v>
      </c>
    </row>
    <row r="144" spans="1:7" x14ac:dyDescent="0.25">
      <c r="A144" t="s">
        <v>2345</v>
      </c>
      <c r="B144" t="s">
        <v>11</v>
      </c>
      <c r="C144">
        <v>38095</v>
      </c>
      <c r="D144">
        <v>1</v>
      </c>
      <c r="E144" s="9">
        <v>44570</v>
      </c>
      <c r="F144">
        <v>74.08</v>
      </c>
      <c r="G144">
        <f>(COUNTIFS($C$2:C144,C144)=1)+0</f>
        <v>0</v>
      </c>
    </row>
    <row r="145" spans="1:7" x14ac:dyDescent="0.25">
      <c r="A145" t="s">
        <v>2380</v>
      </c>
      <c r="B145" t="s">
        <v>11</v>
      </c>
      <c r="C145">
        <v>37705</v>
      </c>
      <c r="D145">
        <v>1</v>
      </c>
      <c r="E145" s="9">
        <v>44570</v>
      </c>
      <c r="F145">
        <v>71.19</v>
      </c>
      <c r="G145">
        <f>(COUNTIFS($C$2:C145,C145)=1)+0</f>
        <v>1</v>
      </c>
    </row>
    <row r="146" spans="1:7" x14ac:dyDescent="0.25">
      <c r="A146" t="s">
        <v>2486</v>
      </c>
      <c r="B146" t="s">
        <v>11</v>
      </c>
      <c r="C146">
        <v>36866</v>
      </c>
      <c r="D146">
        <v>1</v>
      </c>
      <c r="E146" s="9">
        <v>44570</v>
      </c>
      <c r="F146">
        <v>19.48</v>
      </c>
      <c r="G146">
        <f>(COUNTIFS($C$2:C146,C146)=1)+0</f>
        <v>1</v>
      </c>
    </row>
    <row r="147" spans="1:7" x14ac:dyDescent="0.25">
      <c r="A147" t="s">
        <v>4472</v>
      </c>
      <c r="B147" t="s">
        <v>11</v>
      </c>
      <c r="C147">
        <v>37884</v>
      </c>
      <c r="D147">
        <v>1</v>
      </c>
      <c r="E147" s="9">
        <v>44570</v>
      </c>
      <c r="F147">
        <v>79.23</v>
      </c>
      <c r="G147">
        <f>(COUNTIFS($C$2:C147,C147)=1)+0</f>
        <v>1</v>
      </c>
    </row>
    <row r="148" spans="1:7" x14ac:dyDescent="0.25">
      <c r="A148" t="s">
        <v>4524</v>
      </c>
      <c r="B148" t="s">
        <v>11</v>
      </c>
      <c r="C148">
        <v>36765</v>
      </c>
      <c r="D148">
        <v>1</v>
      </c>
      <c r="E148" s="9">
        <v>44570</v>
      </c>
      <c r="F148">
        <v>18.59</v>
      </c>
      <c r="G148">
        <f>(COUNTIFS($C$2:C148,C148)=1)+0</f>
        <v>1</v>
      </c>
    </row>
    <row r="149" spans="1:7" x14ac:dyDescent="0.25">
      <c r="A149" t="s">
        <v>5319</v>
      </c>
      <c r="B149" t="s">
        <v>11</v>
      </c>
      <c r="C149">
        <v>23166</v>
      </c>
      <c r="D149">
        <v>1</v>
      </c>
      <c r="E149" s="9">
        <v>44570</v>
      </c>
      <c r="F149">
        <v>10.33</v>
      </c>
      <c r="G149">
        <f>(COUNTIFS($C$2:C149,C149)=1)+0</f>
        <v>1</v>
      </c>
    </row>
    <row r="150" spans="1:7" x14ac:dyDescent="0.25">
      <c r="A150" t="s">
        <v>6707</v>
      </c>
      <c r="B150" t="s">
        <v>11</v>
      </c>
      <c r="C150">
        <v>22977</v>
      </c>
      <c r="D150">
        <v>1</v>
      </c>
      <c r="E150" s="9">
        <v>44570</v>
      </c>
      <c r="F150">
        <v>11.48</v>
      </c>
      <c r="G150">
        <f>(COUNTIFS($C$2:C150,C150)=1)+0</f>
        <v>0</v>
      </c>
    </row>
    <row r="151" spans="1:7" x14ac:dyDescent="0.25">
      <c r="A151" t="s">
        <v>7148</v>
      </c>
      <c r="B151" t="s">
        <v>11</v>
      </c>
      <c r="C151">
        <v>34582</v>
      </c>
      <c r="D151">
        <v>1</v>
      </c>
      <c r="E151" s="9">
        <v>44570</v>
      </c>
      <c r="F151">
        <v>107.98</v>
      </c>
      <c r="G151">
        <f>(COUNTIFS($C$2:C151,C151)=1)+0</f>
        <v>1</v>
      </c>
    </row>
    <row r="152" spans="1:7" x14ac:dyDescent="0.25">
      <c r="A152" t="s">
        <v>10272</v>
      </c>
      <c r="B152" t="s">
        <v>11</v>
      </c>
      <c r="C152">
        <v>35297</v>
      </c>
      <c r="D152">
        <v>1</v>
      </c>
      <c r="E152" s="9">
        <v>44570</v>
      </c>
      <c r="F152">
        <v>21.83</v>
      </c>
      <c r="G152">
        <f>(COUNTIFS($C$2:C152,C152)=1)+0</f>
        <v>1</v>
      </c>
    </row>
    <row r="153" spans="1:7" x14ac:dyDescent="0.25">
      <c r="A153" t="s">
        <v>10321</v>
      </c>
      <c r="B153" t="s">
        <v>11</v>
      </c>
      <c r="C153">
        <v>36857</v>
      </c>
      <c r="D153">
        <v>1</v>
      </c>
      <c r="E153" s="9">
        <v>44570</v>
      </c>
      <c r="F153">
        <v>10.34</v>
      </c>
      <c r="G153">
        <f>(COUNTIFS($C$2:C153,C153)=1)+0</f>
        <v>1</v>
      </c>
    </row>
    <row r="154" spans="1:7" x14ac:dyDescent="0.25">
      <c r="A154" t="s">
        <v>10467</v>
      </c>
      <c r="B154" t="s">
        <v>11</v>
      </c>
      <c r="C154">
        <v>24139</v>
      </c>
      <c r="D154">
        <v>1</v>
      </c>
      <c r="E154" s="9">
        <v>44570</v>
      </c>
      <c r="F154">
        <v>21.83</v>
      </c>
      <c r="G154">
        <f>(COUNTIFS($C$2:C154,C154)=1)+0</f>
        <v>1</v>
      </c>
    </row>
    <row r="155" spans="1:7" x14ac:dyDescent="0.25">
      <c r="A155" t="s">
        <v>10804</v>
      </c>
      <c r="B155" t="s">
        <v>11</v>
      </c>
      <c r="C155">
        <v>36572</v>
      </c>
      <c r="D155">
        <v>1</v>
      </c>
      <c r="E155" s="9">
        <v>44570</v>
      </c>
      <c r="F155">
        <v>11.49</v>
      </c>
      <c r="G155">
        <f>(COUNTIFS($C$2:C155,C155)=1)+0</f>
        <v>0</v>
      </c>
    </row>
    <row r="156" spans="1:7" x14ac:dyDescent="0.25">
      <c r="A156" t="s">
        <v>592</v>
      </c>
      <c r="B156" t="s">
        <v>8</v>
      </c>
      <c r="C156">
        <v>61819</v>
      </c>
      <c r="D156">
        <v>2</v>
      </c>
      <c r="E156" s="9">
        <v>44571</v>
      </c>
      <c r="F156">
        <v>220.92</v>
      </c>
      <c r="G156">
        <f>(COUNTIFS($C$2:C156,C156)=1)+0</f>
        <v>1</v>
      </c>
    </row>
    <row r="157" spans="1:7" x14ac:dyDescent="0.25">
      <c r="A157" t="s">
        <v>1288</v>
      </c>
      <c r="B157" t="s">
        <v>6</v>
      </c>
      <c r="C157">
        <v>61422</v>
      </c>
      <c r="D157">
        <v>2</v>
      </c>
      <c r="E157" s="9">
        <v>44571</v>
      </c>
      <c r="F157">
        <v>471.55</v>
      </c>
      <c r="G157">
        <f>(COUNTIFS($C$2:C157,C157)=1)+0</f>
        <v>1</v>
      </c>
    </row>
    <row r="158" spans="1:7" x14ac:dyDescent="0.25">
      <c r="A158" t="s">
        <v>2629</v>
      </c>
      <c r="B158" t="s">
        <v>8</v>
      </c>
      <c r="C158">
        <v>73339</v>
      </c>
      <c r="D158">
        <v>2</v>
      </c>
      <c r="E158" s="9">
        <v>44571</v>
      </c>
      <c r="F158">
        <v>75.180000000000007</v>
      </c>
      <c r="G158">
        <f>(COUNTIFS($C$2:C158,C158)=1)+0</f>
        <v>1</v>
      </c>
    </row>
    <row r="159" spans="1:7" x14ac:dyDescent="0.25">
      <c r="A159" t="s">
        <v>3074</v>
      </c>
      <c r="B159" t="s">
        <v>8</v>
      </c>
      <c r="C159">
        <v>73075</v>
      </c>
      <c r="D159">
        <v>2</v>
      </c>
      <c r="E159" s="9">
        <v>44571</v>
      </c>
      <c r="F159">
        <v>83.4</v>
      </c>
      <c r="G159">
        <f>(COUNTIFS($C$2:C159,C159)=1)+0</f>
        <v>1</v>
      </c>
    </row>
    <row r="160" spans="1:7" x14ac:dyDescent="0.25">
      <c r="A160" t="s">
        <v>4001</v>
      </c>
      <c r="B160" t="s">
        <v>6</v>
      </c>
      <c r="C160">
        <v>73111</v>
      </c>
      <c r="D160">
        <v>2</v>
      </c>
      <c r="E160" s="9">
        <v>44571</v>
      </c>
      <c r="F160">
        <v>46.99</v>
      </c>
      <c r="G160">
        <f>(COUNTIFS($C$2:C160,C160)=1)+0</f>
        <v>1</v>
      </c>
    </row>
    <row r="161" spans="1:7" x14ac:dyDescent="0.25">
      <c r="A161" t="s">
        <v>4015</v>
      </c>
      <c r="B161" t="s">
        <v>6</v>
      </c>
      <c r="C161">
        <v>65552</v>
      </c>
      <c r="D161">
        <v>2</v>
      </c>
      <c r="E161" s="9">
        <v>44571</v>
      </c>
      <c r="F161">
        <v>25.84</v>
      </c>
      <c r="G161">
        <f>(COUNTIFS($C$2:C161,C161)=1)+0</f>
        <v>0</v>
      </c>
    </row>
    <row r="162" spans="1:7" x14ac:dyDescent="0.25">
      <c r="A162" t="s">
        <v>5386</v>
      </c>
      <c r="B162" t="s">
        <v>6</v>
      </c>
      <c r="C162">
        <v>70565</v>
      </c>
      <c r="D162">
        <v>2</v>
      </c>
      <c r="E162" s="9">
        <v>44571</v>
      </c>
      <c r="F162">
        <v>92.29</v>
      </c>
      <c r="G162">
        <f>(COUNTIFS($C$2:C162,C162)=1)+0</f>
        <v>1</v>
      </c>
    </row>
    <row r="163" spans="1:7" x14ac:dyDescent="0.25">
      <c r="A163" t="s">
        <v>5579</v>
      </c>
      <c r="B163" t="s">
        <v>8</v>
      </c>
      <c r="C163">
        <v>43067</v>
      </c>
      <c r="D163">
        <v>2</v>
      </c>
      <c r="E163" s="9">
        <v>44571</v>
      </c>
      <c r="F163">
        <v>29.36</v>
      </c>
      <c r="G163">
        <f>(COUNTIFS($C$2:C163,C163)=1)+0</f>
        <v>1</v>
      </c>
    </row>
    <row r="164" spans="1:7" x14ac:dyDescent="0.25">
      <c r="A164" t="s">
        <v>6284</v>
      </c>
      <c r="B164" t="s">
        <v>6</v>
      </c>
      <c r="C164">
        <v>72983</v>
      </c>
      <c r="D164">
        <v>2</v>
      </c>
      <c r="E164" s="9">
        <v>44571</v>
      </c>
      <c r="F164">
        <v>75.180000000000007</v>
      </c>
      <c r="G164">
        <f>(COUNTIFS($C$2:C164,C164)=1)+0</f>
        <v>1</v>
      </c>
    </row>
    <row r="165" spans="1:7" x14ac:dyDescent="0.25">
      <c r="A165" t="s">
        <v>6488</v>
      </c>
      <c r="B165" t="s">
        <v>8</v>
      </c>
      <c r="C165">
        <v>67035</v>
      </c>
      <c r="D165">
        <v>2</v>
      </c>
      <c r="E165" s="9">
        <v>44571</v>
      </c>
      <c r="F165">
        <v>163.19999999999999</v>
      </c>
      <c r="G165">
        <f>(COUNTIFS($C$2:C165,C165)=1)+0</f>
        <v>0</v>
      </c>
    </row>
    <row r="166" spans="1:7" x14ac:dyDescent="0.25">
      <c r="A166" t="s">
        <v>6565</v>
      </c>
      <c r="B166" t="s">
        <v>8</v>
      </c>
      <c r="C166">
        <v>70583</v>
      </c>
      <c r="D166">
        <v>2</v>
      </c>
      <c r="E166" s="9">
        <v>44571</v>
      </c>
      <c r="F166">
        <v>42.29</v>
      </c>
      <c r="G166">
        <f>(COUNTIFS($C$2:C166,C166)=1)+0</f>
        <v>1</v>
      </c>
    </row>
    <row r="167" spans="1:7" x14ac:dyDescent="0.25">
      <c r="A167" t="s">
        <v>6615</v>
      </c>
      <c r="B167" t="s">
        <v>6</v>
      </c>
      <c r="C167">
        <v>73197</v>
      </c>
      <c r="D167">
        <v>2</v>
      </c>
      <c r="E167" s="9">
        <v>44571</v>
      </c>
      <c r="F167">
        <v>104.67</v>
      </c>
      <c r="G167">
        <f>(COUNTIFS($C$2:C167,C167)=1)+0</f>
        <v>1</v>
      </c>
    </row>
    <row r="168" spans="1:7" x14ac:dyDescent="0.25">
      <c r="A168" t="s">
        <v>7422</v>
      </c>
      <c r="B168" t="s">
        <v>6</v>
      </c>
      <c r="C168">
        <v>70018</v>
      </c>
      <c r="D168">
        <v>2</v>
      </c>
      <c r="E168" s="9">
        <v>44571</v>
      </c>
      <c r="F168">
        <v>75.17</v>
      </c>
      <c r="G168">
        <f>(COUNTIFS($C$2:C168,C168)=1)+0</f>
        <v>1</v>
      </c>
    </row>
    <row r="169" spans="1:7" x14ac:dyDescent="0.25">
      <c r="A169" t="s">
        <v>7611</v>
      </c>
      <c r="B169" t="s">
        <v>6</v>
      </c>
      <c r="C169">
        <v>69311</v>
      </c>
      <c r="D169">
        <v>2</v>
      </c>
      <c r="E169" s="9">
        <v>44571</v>
      </c>
      <c r="F169">
        <v>87</v>
      </c>
      <c r="G169">
        <f>(COUNTIFS($C$2:C169,C169)=1)+0</f>
        <v>1</v>
      </c>
    </row>
    <row r="170" spans="1:7" x14ac:dyDescent="0.25">
      <c r="A170" t="s">
        <v>8591</v>
      </c>
      <c r="B170" t="s">
        <v>6</v>
      </c>
      <c r="C170">
        <v>72985</v>
      </c>
      <c r="D170">
        <v>2</v>
      </c>
      <c r="E170" s="9">
        <v>44571</v>
      </c>
      <c r="F170">
        <v>35.24</v>
      </c>
      <c r="G170">
        <f>(COUNTIFS($C$2:C170,C170)=1)+0</f>
        <v>1</v>
      </c>
    </row>
    <row r="171" spans="1:7" x14ac:dyDescent="0.25">
      <c r="A171" t="s">
        <v>8939</v>
      </c>
      <c r="B171" t="s">
        <v>8</v>
      </c>
      <c r="C171">
        <v>72982</v>
      </c>
      <c r="D171">
        <v>2</v>
      </c>
      <c r="E171" s="9">
        <v>44571</v>
      </c>
      <c r="F171">
        <v>75.180000000000007</v>
      </c>
      <c r="G171">
        <f>(COUNTIFS($C$2:C171,C171)=1)+0</f>
        <v>1</v>
      </c>
    </row>
    <row r="172" spans="1:7" x14ac:dyDescent="0.25">
      <c r="A172" t="s">
        <v>10562</v>
      </c>
      <c r="B172" t="s">
        <v>6</v>
      </c>
      <c r="C172">
        <v>69380</v>
      </c>
      <c r="D172">
        <v>2</v>
      </c>
      <c r="E172" s="9">
        <v>44571</v>
      </c>
      <c r="F172">
        <v>143.30000000000001</v>
      </c>
      <c r="G172">
        <f>(COUNTIFS($C$2:C172,C172)=1)+0</f>
        <v>1</v>
      </c>
    </row>
    <row r="173" spans="1:7" x14ac:dyDescent="0.25">
      <c r="A173" t="s">
        <v>10867</v>
      </c>
      <c r="B173" t="s">
        <v>8</v>
      </c>
      <c r="C173">
        <v>73281</v>
      </c>
      <c r="D173">
        <v>2</v>
      </c>
      <c r="E173" s="9">
        <v>44571</v>
      </c>
      <c r="F173">
        <v>57.56</v>
      </c>
      <c r="G173">
        <f>(COUNTIFS($C$2:C173,C173)=1)+0</f>
        <v>1</v>
      </c>
    </row>
    <row r="174" spans="1:7" x14ac:dyDescent="0.25">
      <c r="A174" t="s">
        <v>10908</v>
      </c>
      <c r="B174" t="s">
        <v>8</v>
      </c>
      <c r="C174">
        <v>43106</v>
      </c>
      <c r="D174">
        <v>2</v>
      </c>
      <c r="E174" s="9">
        <v>44571</v>
      </c>
      <c r="F174">
        <v>29.36</v>
      </c>
      <c r="G174">
        <f>(COUNTIFS($C$2:C174,C174)=1)+0</f>
        <v>1</v>
      </c>
    </row>
    <row r="175" spans="1:7" x14ac:dyDescent="0.25">
      <c r="A175" t="s">
        <v>278</v>
      </c>
      <c r="B175" t="s">
        <v>6</v>
      </c>
      <c r="C175">
        <v>60297</v>
      </c>
      <c r="D175">
        <v>2</v>
      </c>
      <c r="E175" s="9">
        <v>44572</v>
      </c>
      <c r="F175">
        <v>211.37</v>
      </c>
      <c r="G175">
        <f>(COUNTIFS($C$2:C175,C175)=1)+0</f>
        <v>1</v>
      </c>
    </row>
    <row r="176" spans="1:7" x14ac:dyDescent="0.25">
      <c r="A176" t="s">
        <v>710</v>
      </c>
      <c r="B176" t="s">
        <v>6</v>
      </c>
      <c r="C176">
        <v>71105</v>
      </c>
      <c r="D176">
        <v>2</v>
      </c>
      <c r="E176" s="9">
        <v>44572</v>
      </c>
      <c r="F176">
        <v>75.180000000000007</v>
      </c>
      <c r="G176">
        <f>(COUNTIFS($C$2:C176,C176)=1)+0</f>
        <v>1</v>
      </c>
    </row>
    <row r="177" spans="1:7" x14ac:dyDescent="0.25">
      <c r="A177" t="s">
        <v>935</v>
      </c>
      <c r="B177" t="s">
        <v>6</v>
      </c>
      <c r="C177">
        <v>71119</v>
      </c>
      <c r="D177">
        <v>2</v>
      </c>
      <c r="E177" s="9">
        <v>44572</v>
      </c>
      <c r="F177">
        <v>33.159999999999997</v>
      </c>
      <c r="G177">
        <f>(COUNTIFS($C$2:C177,C177)=1)+0</f>
        <v>1</v>
      </c>
    </row>
    <row r="178" spans="1:7" x14ac:dyDescent="0.25">
      <c r="A178" t="s">
        <v>1811</v>
      </c>
      <c r="B178" t="s">
        <v>6</v>
      </c>
      <c r="C178">
        <v>72995</v>
      </c>
      <c r="D178">
        <v>2</v>
      </c>
      <c r="E178" s="9">
        <v>44572</v>
      </c>
      <c r="F178">
        <v>75.180000000000007</v>
      </c>
      <c r="G178">
        <f>(COUNTIFS($C$2:C178,C178)=1)+0</f>
        <v>1</v>
      </c>
    </row>
    <row r="179" spans="1:7" x14ac:dyDescent="0.25">
      <c r="A179" t="s">
        <v>1923</v>
      </c>
      <c r="B179" t="s">
        <v>8</v>
      </c>
      <c r="C179">
        <v>73469</v>
      </c>
      <c r="D179">
        <v>2</v>
      </c>
      <c r="E179" s="9">
        <v>44572</v>
      </c>
      <c r="F179">
        <v>256.32499999999999</v>
      </c>
      <c r="G179">
        <f>(COUNTIFS($C$2:C179,C179)=1)+0</f>
        <v>1</v>
      </c>
    </row>
    <row r="180" spans="1:7" x14ac:dyDescent="0.25">
      <c r="A180" t="s">
        <v>2079</v>
      </c>
      <c r="B180" t="s">
        <v>6</v>
      </c>
      <c r="C180">
        <v>73151</v>
      </c>
      <c r="D180">
        <v>2</v>
      </c>
      <c r="E180" s="9">
        <v>44572</v>
      </c>
      <c r="F180">
        <v>104.67</v>
      </c>
      <c r="G180">
        <f>(COUNTIFS($C$2:C180,C180)=1)+0</f>
        <v>1</v>
      </c>
    </row>
    <row r="181" spans="1:7" x14ac:dyDescent="0.25">
      <c r="A181" t="s">
        <v>2333</v>
      </c>
      <c r="B181" t="s">
        <v>6</v>
      </c>
      <c r="C181">
        <v>72925</v>
      </c>
      <c r="D181">
        <v>2</v>
      </c>
      <c r="E181" s="9">
        <v>44572</v>
      </c>
      <c r="F181">
        <v>10.57</v>
      </c>
      <c r="G181">
        <f>(COUNTIFS($C$2:C181,C181)=1)+0</f>
        <v>0</v>
      </c>
    </row>
    <row r="182" spans="1:7" x14ac:dyDescent="0.25">
      <c r="A182" t="s">
        <v>2429</v>
      </c>
      <c r="B182" t="s">
        <v>8</v>
      </c>
      <c r="C182">
        <v>68286</v>
      </c>
      <c r="D182">
        <v>2</v>
      </c>
      <c r="E182" s="9">
        <v>44572</v>
      </c>
      <c r="F182">
        <v>142.26</v>
      </c>
      <c r="G182">
        <f>(COUNTIFS($C$2:C182,C182)=1)+0</f>
        <v>1</v>
      </c>
    </row>
    <row r="183" spans="1:7" x14ac:dyDescent="0.25">
      <c r="A183" t="s">
        <v>3113</v>
      </c>
      <c r="B183" t="s">
        <v>6</v>
      </c>
      <c r="C183">
        <v>73126</v>
      </c>
      <c r="D183">
        <v>2</v>
      </c>
      <c r="E183" s="9">
        <v>44572</v>
      </c>
      <c r="F183">
        <v>198.3</v>
      </c>
      <c r="G183">
        <f>(COUNTIFS($C$2:C183,C183)=1)+0</f>
        <v>1</v>
      </c>
    </row>
    <row r="184" spans="1:7" x14ac:dyDescent="0.25">
      <c r="A184" t="s">
        <v>3636</v>
      </c>
      <c r="B184" t="s">
        <v>8</v>
      </c>
      <c r="C184">
        <v>73209</v>
      </c>
      <c r="D184">
        <v>2</v>
      </c>
      <c r="E184" s="9">
        <v>44572</v>
      </c>
      <c r="F184">
        <v>256.07</v>
      </c>
      <c r="G184">
        <f>(COUNTIFS($C$2:C184,C184)=1)+0</f>
        <v>1</v>
      </c>
    </row>
    <row r="185" spans="1:7" x14ac:dyDescent="0.25">
      <c r="A185" t="s">
        <v>4109</v>
      </c>
      <c r="B185" t="s">
        <v>6</v>
      </c>
      <c r="C185">
        <v>71220</v>
      </c>
      <c r="D185">
        <v>2</v>
      </c>
      <c r="E185" s="9">
        <v>44572</v>
      </c>
      <c r="F185">
        <v>75.180000000000007</v>
      </c>
      <c r="G185">
        <f>(COUNTIFS($C$2:C185,C185)=1)+0</f>
        <v>1</v>
      </c>
    </row>
    <row r="186" spans="1:7" x14ac:dyDescent="0.25">
      <c r="A186" t="s">
        <v>4754</v>
      </c>
      <c r="B186" t="s">
        <v>8</v>
      </c>
      <c r="C186">
        <v>73339</v>
      </c>
      <c r="D186">
        <v>2</v>
      </c>
      <c r="E186" s="9">
        <v>44572</v>
      </c>
      <c r="F186">
        <v>221.29</v>
      </c>
      <c r="G186">
        <f>(COUNTIFS($C$2:C186,C186)=1)+0</f>
        <v>0</v>
      </c>
    </row>
    <row r="187" spans="1:7" x14ac:dyDescent="0.25">
      <c r="A187" t="s">
        <v>4980</v>
      </c>
      <c r="B187" t="s">
        <v>8</v>
      </c>
      <c r="C187">
        <v>73469</v>
      </c>
      <c r="D187">
        <v>2</v>
      </c>
      <c r="E187" s="9">
        <v>44572</v>
      </c>
      <c r="F187">
        <v>256.32499999999999</v>
      </c>
      <c r="G187">
        <f>(COUNTIFS($C$2:C187,C187)=1)+0</f>
        <v>0</v>
      </c>
    </row>
    <row r="188" spans="1:7" x14ac:dyDescent="0.25">
      <c r="A188" t="s">
        <v>7548</v>
      </c>
      <c r="B188" t="s">
        <v>6</v>
      </c>
      <c r="C188">
        <v>66334</v>
      </c>
      <c r="D188">
        <v>2</v>
      </c>
      <c r="E188" s="9">
        <v>44572</v>
      </c>
      <c r="F188">
        <v>127.42</v>
      </c>
      <c r="G188">
        <f>(COUNTIFS($C$2:C188,C188)=1)+0</f>
        <v>1</v>
      </c>
    </row>
    <row r="189" spans="1:7" x14ac:dyDescent="0.25">
      <c r="A189" t="s">
        <v>8383</v>
      </c>
      <c r="B189" t="s">
        <v>8</v>
      </c>
      <c r="C189">
        <v>73590</v>
      </c>
      <c r="D189">
        <v>2</v>
      </c>
      <c r="E189" s="9">
        <v>44572</v>
      </c>
      <c r="F189">
        <v>72.52</v>
      </c>
      <c r="G189">
        <f>(COUNTIFS($C$2:C189,C189)=1)+0</f>
        <v>1</v>
      </c>
    </row>
    <row r="190" spans="1:7" x14ac:dyDescent="0.25">
      <c r="A190" t="s">
        <v>8592</v>
      </c>
      <c r="B190" t="s">
        <v>6</v>
      </c>
      <c r="C190">
        <v>71118</v>
      </c>
      <c r="D190">
        <v>2</v>
      </c>
      <c r="E190" s="9">
        <v>44572</v>
      </c>
      <c r="F190">
        <v>21.14</v>
      </c>
      <c r="G190">
        <f>(COUNTIFS($C$2:C190,C190)=1)+0</f>
        <v>1</v>
      </c>
    </row>
    <row r="191" spans="1:7" x14ac:dyDescent="0.25">
      <c r="A191" t="s">
        <v>9706</v>
      </c>
      <c r="B191" t="s">
        <v>8</v>
      </c>
      <c r="C191">
        <v>69015</v>
      </c>
      <c r="D191">
        <v>2</v>
      </c>
      <c r="E191" s="9">
        <v>44572</v>
      </c>
      <c r="F191">
        <v>125.32</v>
      </c>
      <c r="G191">
        <f>(COUNTIFS($C$2:C191,C191)=1)+0</f>
        <v>1</v>
      </c>
    </row>
    <row r="192" spans="1:7" x14ac:dyDescent="0.25">
      <c r="A192" t="s">
        <v>10687</v>
      </c>
      <c r="B192" t="s">
        <v>6</v>
      </c>
      <c r="C192">
        <v>73552</v>
      </c>
      <c r="D192">
        <v>2</v>
      </c>
      <c r="E192" s="9">
        <v>44572</v>
      </c>
      <c r="F192">
        <v>34.01</v>
      </c>
      <c r="G192">
        <f>(COUNTIFS($C$2:C192,C192)=1)+0</f>
        <v>1</v>
      </c>
    </row>
    <row r="193" spans="1:7" x14ac:dyDescent="0.25">
      <c r="A193" t="s">
        <v>58</v>
      </c>
      <c r="B193" t="s">
        <v>17</v>
      </c>
      <c r="C193">
        <v>27892</v>
      </c>
      <c r="D193">
        <v>1</v>
      </c>
      <c r="E193" s="9">
        <v>44573</v>
      </c>
      <c r="F193">
        <v>365.32</v>
      </c>
      <c r="G193">
        <f>(COUNTIFS($C$2:C193,C193)=1)+0</f>
        <v>1</v>
      </c>
    </row>
    <row r="194" spans="1:7" x14ac:dyDescent="0.25">
      <c r="A194" t="s">
        <v>189</v>
      </c>
      <c r="B194" t="s">
        <v>11</v>
      </c>
      <c r="C194">
        <v>37456</v>
      </c>
      <c r="D194">
        <v>1</v>
      </c>
      <c r="E194" s="9">
        <v>44573</v>
      </c>
      <c r="F194">
        <v>131.19</v>
      </c>
      <c r="G194">
        <f>(COUNTIFS($C$2:C194,C194)=1)+0</f>
        <v>1</v>
      </c>
    </row>
    <row r="195" spans="1:7" x14ac:dyDescent="0.25">
      <c r="A195" t="s">
        <v>665</v>
      </c>
      <c r="B195" t="s">
        <v>8</v>
      </c>
      <c r="C195">
        <v>52742</v>
      </c>
      <c r="D195">
        <v>2</v>
      </c>
      <c r="E195" s="9">
        <v>44573</v>
      </c>
      <c r="F195">
        <v>28.28</v>
      </c>
      <c r="G195">
        <f>(COUNTIFS($C$2:C195,C195)=1)+0</f>
        <v>1</v>
      </c>
    </row>
    <row r="196" spans="1:7" x14ac:dyDescent="0.25">
      <c r="A196" t="s">
        <v>1033</v>
      </c>
      <c r="B196" t="s">
        <v>6</v>
      </c>
      <c r="C196">
        <v>70215</v>
      </c>
      <c r="D196">
        <v>2</v>
      </c>
      <c r="E196" s="9">
        <v>44573</v>
      </c>
      <c r="F196">
        <v>340.99</v>
      </c>
      <c r="G196">
        <f>(COUNTIFS($C$2:C196,C196)=1)+0</f>
        <v>0</v>
      </c>
    </row>
    <row r="197" spans="1:7" x14ac:dyDescent="0.25">
      <c r="A197" t="s">
        <v>1166</v>
      </c>
      <c r="B197" t="s">
        <v>17</v>
      </c>
      <c r="C197">
        <v>28153</v>
      </c>
      <c r="D197">
        <v>1</v>
      </c>
      <c r="E197" s="9">
        <v>44573</v>
      </c>
      <c r="F197">
        <v>10.72</v>
      </c>
      <c r="G197">
        <f>(COUNTIFS($C$2:C197,C197)=1)+0</f>
        <v>1</v>
      </c>
    </row>
    <row r="198" spans="1:7" x14ac:dyDescent="0.25">
      <c r="A198" t="s">
        <v>1724</v>
      </c>
      <c r="B198" t="s">
        <v>8</v>
      </c>
      <c r="C198">
        <v>45117</v>
      </c>
      <c r="D198">
        <v>2</v>
      </c>
      <c r="E198" s="9">
        <v>44573</v>
      </c>
      <c r="F198">
        <v>120.52</v>
      </c>
      <c r="G198">
        <f>(COUNTIFS($C$2:C198,C198)=1)+0</f>
        <v>1</v>
      </c>
    </row>
    <row r="199" spans="1:7" x14ac:dyDescent="0.25">
      <c r="A199" t="s">
        <v>2219</v>
      </c>
      <c r="B199" t="s">
        <v>8</v>
      </c>
      <c r="C199">
        <v>57884</v>
      </c>
      <c r="D199">
        <v>2</v>
      </c>
      <c r="E199" s="9">
        <v>44573</v>
      </c>
      <c r="F199">
        <v>10.57</v>
      </c>
      <c r="G199">
        <f>(COUNTIFS($C$2:C199,C199)=1)+0</f>
        <v>1</v>
      </c>
    </row>
    <row r="200" spans="1:7" x14ac:dyDescent="0.25">
      <c r="A200" t="s">
        <v>2297</v>
      </c>
      <c r="B200" t="s">
        <v>6</v>
      </c>
      <c r="C200">
        <v>73607</v>
      </c>
      <c r="D200">
        <v>2</v>
      </c>
      <c r="E200" s="9">
        <v>44573</v>
      </c>
      <c r="F200">
        <v>92.49</v>
      </c>
      <c r="G200">
        <f>(COUNTIFS($C$2:C200,C200)=1)+0</f>
        <v>1</v>
      </c>
    </row>
    <row r="201" spans="1:7" x14ac:dyDescent="0.25">
      <c r="A201" t="s">
        <v>2780</v>
      </c>
      <c r="B201" t="s">
        <v>8</v>
      </c>
      <c r="C201">
        <v>73933</v>
      </c>
      <c r="D201">
        <v>2</v>
      </c>
      <c r="E201" s="9">
        <v>44573</v>
      </c>
      <c r="F201">
        <v>232.58</v>
      </c>
      <c r="G201">
        <f>(COUNTIFS($C$2:C201,C201)=1)+0</f>
        <v>1</v>
      </c>
    </row>
    <row r="202" spans="1:7" x14ac:dyDescent="0.25">
      <c r="A202" t="s">
        <v>2814</v>
      </c>
      <c r="B202" t="s">
        <v>11</v>
      </c>
      <c r="C202">
        <v>37918</v>
      </c>
      <c r="D202">
        <v>1</v>
      </c>
      <c r="E202" s="9">
        <v>44573</v>
      </c>
      <c r="F202">
        <v>152.15</v>
      </c>
      <c r="G202">
        <f>(COUNTIFS($C$2:C202,C202)=1)+0</f>
        <v>1</v>
      </c>
    </row>
    <row r="203" spans="1:7" x14ac:dyDescent="0.25">
      <c r="A203" t="s">
        <v>3138</v>
      </c>
      <c r="B203" t="s">
        <v>17</v>
      </c>
      <c r="C203">
        <v>36272</v>
      </c>
      <c r="D203">
        <v>1</v>
      </c>
      <c r="E203" s="9">
        <v>44573</v>
      </c>
      <c r="F203">
        <v>35.61</v>
      </c>
      <c r="G203">
        <f>(COUNTIFS($C$2:C203,C203)=1)+0</f>
        <v>1</v>
      </c>
    </row>
    <row r="204" spans="1:7" x14ac:dyDescent="0.25">
      <c r="A204" t="s">
        <v>3388</v>
      </c>
      <c r="B204" t="s">
        <v>17</v>
      </c>
      <c r="C204">
        <v>37495</v>
      </c>
      <c r="D204">
        <v>1</v>
      </c>
      <c r="E204" s="9">
        <v>44573</v>
      </c>
      <c r="F204">
        <v>60.87</v>
      </c>
      <c r="G204">
        <f>(COUNTIFS($C$2:C204,C204)=1)+0</f>
        <v>1</v>
      </c>
    </row>
    <row r="205" spans="1:7" x14ac:dyDescent="0.25">
      <c r="A205" t="s">
        <v>3394</v>
      </c>
      <c r="B205" t="s">
        <v>17</v>
      </c>
      <c r="C205">
        <v>19942</v>
      </c>
      <c r="D205">
        <v>1</v>
      </c>
      <c r="E205" s="9">
        <v>44573</v>
      </c>
      <c r="F205">
        <v>248.94</v>
      </c>
      <c r="G205">
        <f>(COUNTIFS($C$2:C205,C205)=1)+0</f>
        <v>1</v>
      </c>
    </row>
    <row r="206" spans="1:7" x14ac:dyDescent="0.25">
      <c r="A206" t="s">
        <v>3550</v>
      </c>
      <c r="B206" t="s">
        <v>11</v>
      </c>
      <c r="C206">
        <v>28924</v>
      </c>
      <c r="D206">
        <v>1</v>
      </c>
      <c r="E206" s="9">
        <v>44573</v>
      </c>
      <c r="F206">
        <v>472.01</v>
      </c>
      <c r="G206">
        <f>(COUNTIFS($C$2:C206,C206)=1)+0</f>
        <v>0</v>
      </c>
    </row>
    <row r="207" spans="1:7" x14ac:dyDescent="0.25">
      <c r="A207" t="s">
        <v>3677</v>
      </c>
      <c r="B207" t="s">
        <v>17</v>
      </c>
      <c r="C207">
        <v>30297</v>
      </c>
      <c r="D207">
        <v>1</v>
      </c>
      <c r="E207" s="9">
        <v>44573</v>
      </c>
      <c r="F207">
        <v>24.12</v>
      </c>
      <c r="G207">
        <f>(COUNTIFS($C$2:C207,C207)=1)+0</f>
        <v>1</v>
      </c>
    </row>
    <row r="208" spans="1:7" x14ac:dyDescent="0.25">
      <c r="A208" t="s">
        <v>3729</v>
      </c>
      <c r="B208" t="s">
        <v>11</v>
      </c>
      <c r="C208">
        <v>37386</v>
      </c>
      <c r="D208">
        <v>1</v>
      </c>
      <c r="E208" s="9">
        <v>44573</v>
      </c>
      <c r="F208">
        <v>91.86</v>
      </c>
      <c r="G208">
        <f>(COUNTIFS($C$2:C208,C208)=1)+0</f>
        <v>1</v>
      </c>
    </row>
    <row r="209" spans="1:7" x14ac:dyDescent="0.25">
      <c r="A209" t="s">
        <v>3806</v>
      </c>
      <c r="B209" t="s">
        <v>6</v>
      </c>
      <c r="C209">
        <v>72878</v>
      </c>
      <c r="D209">
        <v>2</v>
      </c>
      <c r="E209" s="9">
        <v>44573</v>
      </c>
      <c r="F209">
        <v>102.2</v>
      </c>
      <c r="G209">
        <f>(COUNTIFS($C$2:C209,C209)=1)+0</f>
        <v>1</v>
      </c>
    </row>
    <row r="210" spans="1:7" x14ac:dyDescent="0.25">
      <c r="A210" t="s">
        <v>4676</v>
      </c>
      <c r="B210" t="s">
        <v>11</v>
      </c>
      <c r="C210">
        <v>18116</v>
      </c>
      <c r="D210">
        <v>1</v>
      </c>
      <c r="E210" s="9">
        <v>44573</v>
      </c>
      <c r="F210">
        <v>10.34</v>
      </c>
      <c r="G210">
        <f>(COUNTIFS($C$2:C210,C210)=1)+0</f>
        <v>1</v>
      </c>
    </row>
    <row r="211" spans="1:7" x14ac:dyDescent="0.25">
      <c r="A211" t="s">
        <v>4706</v>
      </c>
      <c r="B211" t="s">
        <v>11</v>
      </c>
      <c r="C211">
        <v>27025</v>
      </c>
      <c r="D211">
        <v>1</v>
      </c>
      <c r="E211" s="9">
        <v>44573</v>
      </c>
      <c r="F211">
        <v>39.04</v>
      </c>
      <c r="G211">
        <f>(COUNTIFS($C$2:C211,C211)=1)+0</f>
        <v>1</v>
      </c>
    </row>
    <row r="212" spans="1:7" x14ac:dyDescent="0.25">
      <c r="A212" t="s">
        <v>4795</v>
      </c>
      <c r="B212" t="s">
        <v>11</v>
      </c>
      <c r="C212">
        <v>34112</v>
      </c>
      <c r="D212">
        <v>1</v>
      </c>
      <c r="E212" s="9">
        <v>44573</v>
      </c>
      <c r="F212">
        <v>313.57</v>
      </c>
      <c r="G212">
        <f>(COUNTIFS($C$2:C212,C212)=1)+0</f>
        <v>1</v>
      </c>
    </row>
    <row r="213" spans="1:7" x14ac:dyDescent="0.25">
      <c r="A213" t="s">
        <v>4964</v>
      </c>
      <c r="B213" t="s">
        <v>17</v>
      </c>
      <c r="C213">
        <v>29375</v>
      </c>
      <c r="D213">
        <v>1</v>
      </c>
      <c r="E213" s="9">
        <v>44573</v>
      </c>
      <c r="F213">
        <v>1320.7</v>
      </c>
      <c r="G213">
        <f>(COUNTIFS($C$2:C213,C213)=1)+0</f>
        <v>1</v>
      </c>
    </row>
    <row r="214" spans="1:7" x14ac:dyDescent="0.25">
      <c r="A214" t="s">
        <v>4965</v>
      </c>
      <c r="B214" t="s">
        <v>8</v>
      </c>
      <c r="C214">
        <v>54797</v>
      </c>
      <c r="D214">
        <v>2</v>
      </c>
      <c r="E214" s="9">
        <v>44573</v>
      </c>
      <c r="F214">
        <v>867.08</v>
      </c>
      <c r="G214">
        <f>(COUNTIFS($C$2:C214,C214)=1)+0</f>
        <v>0</v>
      </c>
    </row>
    <row r="215" spans="1:7" x14ac:dyDescent="0.25">
      <c r="A215" t="s">
        <v>5020</v>
      </c>
      <c r="B215" t="s">
        <v>8</v>
      </c>
      <c r="C215">
        <v>52191</v>
      </c>
      <c r="D215">
        <v>2</v>
      </c>
      <c r="E215" s="9">
        <v>44573</v>
      </c>
      <c r="F215">
        <v>18</v>
      </c>
      <c r="G215">
        <f>(COUNTIFS($C$2:C215,C215)=1)+0</f>
        <v>1</v>
      </c>
    </row>
    <row r="216" spans="1:7" x14ac:dyDescent="0.25">
      <c r="A216" t="s">
        <v>5099</v>
      </c>
      <c r="B216" t="s">
        <v>11</v>
      </c>
      <c r="C216">
        <v>30386</v>
      </c>
      <c r="D216">
        <v>1</v>
      </c>
      <c r="E216" s="9">
        <v>44573</v>
      </c>
      <c r="F216">
        <v>274.88</v>
      </c>
      <c r="G216">
        <f>(COUNTIFS($C$2:C216,C216)=1)+0</f>
        <v>1</v>
      </c>
    </row>
    <row r="217" spans="1:7" x14ac:dyDescent="0.25">
      <c r="A217" s="2" t="s">
        <v>5981</v>
      </c>
      <c r="B217" t="s">
        <v>6</v>
      </c>
      <c r="C217">
        <v>72908</v>
      </c>
      <c r="D217">
        <v>2</v>
      </c>
      <c r="E217" s="9">
        <v>44573</v>
      </c>
      <c r="F217">
        <v>75.180000000000007</v>
      </c>
      <c r="G217">
        <f>(COUNTIFS($C$2:C217,C217)=1)+0</f>
        <v>1</v>
      </c>
    </row>
    <row r="218" spans="1:7" x14ac:dyDescent="0.25">
      <c r="A218" t="s">
        <v>6095</v>
      </c>
      <c r="B218" t="s">
        <v>11</v>
      </c>
      <c r="C218">
        <v>24783</v>
      </c>
      <c r="D218">
        <v>1</v>
      </c>
      <c r="E218" s="9">
        <v>44573</v>
      </c>
      <c r="F218">
        <v>41.35</v>
      </c>
      <c r="G218">
        <f>(COUNTIFS($C$2:C218,C218)=1)+0</f>
        <v>1</v>
      </c>
    </row>
    <row r="219" spans="1:7" x14ac:dyDescent="0.25">
      <c r="A219" t="s">
        <v>6466</v>
      </c>
      <c r="B219" t="s">
        <v>11</v>
      </c>
      <c r="C219">
        <v>24205</v>
      </c>
      <c r="D219">
        <v>1</v>
      </c>
      <c r="E219" s="9">
        <v>44573</v>
      </c>
      <c r="F219">
        <v>24.11</v>
      </c>
      <c r="G219">
        <f>(COUNTIFS($C$2:C219,C219)=1)+0</f>
        <v>1</v>
      </c>
    </row>
    <row r="220" spans="1:7" x14ac:dyDescent="0.25">
      <c r="A220" t="s">
        <v>6752</v>
      </c>
      <c r="B220" t="s">
        <v>6</v>
      </c>
      <c r="C220">
        <v>65424</v>
      </c>
      <c r="D220">
        <v>2</v>
      </c>
      <c r="E220" s="9">
        <v>44573</v>
      </c>
      <c r="F220">
        <v>189.47</v>
      </c>
      <c r="G220">
        <f>(COUNTIFS($C$2:C220,C220)=1)+0</f>
        <v>1</v>
      </c>
    </row>
    <row r="221" spans="1:7" x14ac:dyDescent="0.25">
      <c r="A221" t="s">
        <v>7108</v>
      </c>
      <c r="B221" t="s">
        <v>11</v>
      </c>
      <c r="C221">
        <v>23505</v>
      </c>
      <c r="D221">
        <v>1</v>
      </c>
      <c r="E221" s="9">
        <v>44573</v>
      </c>
      <c r="F221">
        <v>190.245</v>
      </c>
      <c r="G221">
        <f>(COUNTIFS($C$2:C221,C221)=1)+0</f>
        <v>1</v>
      </c>
    </row>
    <row r="222" spans="1:7" x14ac:dyDescent="0.25">
      <c r="A222" t="s">
        <v>7259</v>
      </c>
      <c r="B222" t="s">
        <v>6</v>
      </c>
      <c r="C222">
        <v>69978</v>
      </c>
      <c r="D222">
        <v>2</v>
      </c>
      <c r="E222" s="9">
        <v>44573</v>
      </c>
      <c r="F222">
        <v>14.1</v>
      </c>
      <c r="G222">
        <f>(COUNTIFS($C$2:C222,C222)=1)+0</f>
        <v>1</v>
      </c>
    </row>
    <row r="223" spans="1:7" x14ac:dyDescent="0.25">
      <c r="A223" t="s">
        <v>7570</v>
      </c>
      <c r="B223" t="s">
        <v>11</v>
      </c>
      <c r="C223">
        <v>35146</v>
      </c>
      <c r="D223">
        <v>1</v>
      </c>
      <c r="E223" s="9">
        <v>44573</v>
      </c>
      <c r="F223">
        <v>40.200000000000003</v>
      </c>
      <c r="G223">
        <f>(COUNTIFS($C$2:C223,C223)=1)+0</f>
        <v>1</v>
      </c>
    </row>
    <row r="224" spans="1:7" x14ac:dyDescent="0.25">
      <c r="A224" t="s">
        <v>7805</v>
      </c>
      <c r="B224" t="s">
        <v>8</v>
      </c>
      <c r="C224">
        <v>43256</v>
      </c>
      <c r="D224">
        <v>2</v>
      </c>
      <c r="E224" s="9">
        <v>44573</v>
      </c>
      <c r="F224">
        <v>380.69</v>
      </c>
      <c r="G224">
        <f>(COUNTIFS($C$2:C224,C224)=1)+0</f>
        <v>1</v>
      </c>
    </row>
    <row r="225" spans="1:7" x14ac:dyDescent="0.25">
      <c r="A225" t="s">
        <v>7973</v>
      </c>
      <c r="B225" t="s">
        <v>6</v>
      </c>
      <c r="C225">
        <v>69770</v>
      </c>
      <c r="D225">
        <v>2</v>
      </c>
      <c r="E225" s="9">
        <v>44573</v>
      </c>
      <c r="F225">
        <v>143.30000000000001</v>
      </c>
      <c r="G225">
        <f>(COUNTIFS($C$2:C225,C225)=1)+0</f>
        <v>1</v>
      </c>
    </row>
    <row r="226" spans="1:7" x14ac:dyDescent="0.25">
      <c r="A226" t="s">
        <v>8033</v>
      </c>
      <c r="B226" t="s">
        <v>17</v>
      </c>
      <c r="C226">
        <v>30296</v>
      </c>
      <c r="D226">
        <v>1</v>
      </c>
      <c r="E226" s="9">
        <v>44573</v>
      </c>
      <c r="F226">
        <v>27.57</v>
      </c>
      <c r="G226">
        <f>(COUNTIFS($C$2:C226,C226)=1)+0</f>
        <v>0</v>
      </c>
    </row>
    <row r="227" spans="1:7" x14ac:dyDescent="0.25">
      <c r="A227" t="s">
        <v>8167</v>
      </c>
      <c r="B227" t="s">
        <v>11</v>
      </c>
      <c r="C227">
        <v>23505</v>
      </c>
      <c r="D227">
        <v>1</v>
      </c>
      <c r="E227" s="9">
        <v>44573</v>
      </c>
      <c r="F227">
        <v>190.245</v>
      </c>
      <c r="G227">
        <f>(COUNTIFS($C$2:C227,C227)=1)+0</f>
        <v>0</v>
      </c>
    </row>
    <row r="228" spans="1:7" x14ac:dyDescent="0.25">
      <c r="A228" t="s">
        <v>8190</v>
      </c>
      <c r="B228" t="s">
        <v>11</v>
      </c>
      <c r="C228">
        <v>38641</v>
      </c>
      <c r="D228">
        <v>1</v>
      </c>
      <c r="E228" s="9">
        <v>44573</v>
      </c>
      <c r="F228">
        <v>60.23</v>
      </c>
      <c r="G228">
        <f>(COUNTIFS($C$2:C228,C228)=1)+0</f>
        <v>1</v>
      </c>
    </row>
    <row r="229" spans="1:7" x14ac:dyDescent="0.25">
      <c r="A229" t="s">
        <v>8648</v>
      </c>
      <c r="B229" t="s">
        <v>17</v>
      </c>
      <c r="C229">
        <v>37228</v>
      </c>
      <c r="D229">
        <v>1</v>
      </c>
      <c r="E229" s="9">
        <v>44573</v>
      </c>
      <c r="F229">
        <v>9.19</v>
      </c>
      <c r="G229">
        <f>(COUNTIFS($C$2:C229,C229)=1)+0</f>
        <v>0</v>
      </c>
    </row>
    <row r="230" spans="1:7" x14ac:dyDescent="0.25">
      <c r="A230" t="s">
        <v>8718</v>
      </c>
      <c r="B230" t="s">
        <v>11</v>
      </c>
      <c r="C230">
        <v>28018</v>
      </c>
      <c r="D230">
        <v>1</v>
      </c>
      <c r="E230" s="9">
        <v>44573</v>
      </c>
      <c r="F230">
        <v>59.7</v>
      </c>
      <c r="G230">
        <f>(COUNTIFS($C$2:C230,C230)=1)+0</f>
        <v>1</v>
      </c>
    </row>
    <row r="231" spans="1:7" x14ac:dyDescent="0.25">
      <c r="A231" t="s">
        <v>9195</v>
      </c>
      <c r="B231" t="s">
        <v>11</v>
      </c>
      <c r="C231">
        <v>37823</v>
      </c>
      <c r="D231">
        <v>1</v>
      </c>
      <c r="E231" s="9">
        <v>44573</v>
      </c>
      <c r="F231">
        <v>85</v>
      </c>
      <c r="G231">
        <f>(COUNTIFS($C$2:C231,C231)=1)+0</f>
        <v>0</v>
      </c>
    </row>
    <row r="232" spans="1:7" x14ac:dyDescent="0.25">
      <c r="A232" t="s">
        <v>9249</v>
      </c>
      <c r="B232" t="s">
        <v>8</v>
      </c>
      <c r="C232">
        <v>73860</v>
      </c>
      <c r="D232">
        <v>2</v>
      </c>
      <c r="E232" s="9">
        <v>44573</v>
      </c>
      <c r="F232">
        <v>177.37</v>
      </c>
      <c r="G232">
        <f>(COUNTIFS($C$2:C232,C232)=1)+0</f>
        <v>1</v>
      </c>
    </row>
    <row r="233" spans="1:7" x14ac:dyDescent="0.25">
      <c r="A233" t="s">
        <v>9271</v>
      </c>
      <c r="B233" t="s">
        <v>6</v>
      </c>
      <c r="C233">
        <v>70287</v>
      </c>
      <c r="D233">
        <v>2</v>
      </c>
      <c r="E233" s="9">
        <v>44573</v>
      </c>
      <c r="F233">
        <v>64.61</v>
      </c>
      <c r="G233">
        <f>(COUNTIFS($C$2:C233,C233)=1)+0</f>
        <v>1</v>
      </c>
    </row>
    <row r="234" spans="1:7" x14ac:dyDescent="0.25">
      <c r="A234" t="s">
        <v>9531</v>
      </c>
      <c r="B234" t="s">
        <v>17</v>
      </c>
      <c r="C234">
        <v>36209</v>
      </c>
      <c r="D234">
        <v>1</v>
      </c>
      <c r="E234" s="9">
        <v>44573</v>
      </c>
      <c r="F234">
        <v>121.72</v>
      </c>
      <c r="G234">
        <f>(COUNTIFS($C$2:C234,C234)=1)+0</f>
        <v>0</v>
      </c>
    </row>
    <row r="235" spans="1:7" x14ac:dyDescent="0.25">
      <c r="A235" t="s">
        <v>9549</v>
      </c>
      <c r="B235" t="s">
        <v>8</v>
      </c>
      <c r="C235">
        <v>73577</v>
      </c>
      <c r="D235">
        <v>2</v>
      </c>
      <c r="E235" s="9">
        <v>44573</v>
      </c>
      <c r="F235">
        <v>83.4</v>
      </c>
      <c r="G235">
        <f>(COUNTIFS($C$2:C235,C235)=1)+0</f>
        <v>1</v>
      </c>
    </row>
    <row r="236" spans="1:7" x14ac:dyDescent="0.25">
      <c r="A236" t="s">
        <v>9908</v>
      </c>
      <c r="B236" t="s">
        <v>17</v>
      </c>
      <c r="C236">
        <v>18111</v>
      </c>
      <c r="D236">
        <v>1</v>
      </c>
      <c r="E236" s="9">
        <v>44573</v>
      </c>
      <c r="F236">
        <v>150.77000000000001</v>
      </c>
      <c r="G236">
        <f>(COUNTIFS($C$2:C236,C236)=1)+0</f>
        <v>0</v>
      </c>
    </row>
    <row r="237" spans="1:7" x14ac:dyDescent="0.25">
      <c r="A237" t="s">
        <v>9985</v>
      </c>
      <c r="B237" t="s">
        <v>11</v>
      </c>
      <c r="C237">
        <v>36452</v>
      </c>
      <c r="D237">
        <v>1</v>
      </c>
      <c r="E237" s="9">
        <v>44573</v>
      </c>
      <c r="F237">
        <v>183.56</v>
      </c>
      <c r="G237">
        <f>(COUNTIFS($C$2:C237,C237)=1)+0</f>
        <v>1</v>
      </c>
    </row>
    <row r="238" spans="1:7" x14ac:dyDescent="0.25">
      <c r="A238" t="s">
        <v>10264</v>
      </c>
      <c r="B238" t="s">
        <v>17</v>
      </c>
      <c r="C238">
        <v>30374</v>
      </c>
      <c r="D238">
        <v>1</v>
      </c>
      <c r="E238" s="9">
        <v>44573</v>
      </c>
      <c r="F238">
        <v>24.12</v>
      </c>
      <c r="G238">
        <f>(COUNTIFS($C$2:C238,C238)=1)+0</f>
        <v>1</v>
      </c>
    </row>
    <row r="239" spans="1:7" x14ac:dyDescent="0.25">
      <c r="A239" t="s">
        <v>10497</v>
      </c>
      <c r="B239" t="s">
        <v>17</v>
      </c>
      <c r="C239">
        <v>21822</v>
      </c>
      <c r="D239">
        <v>1</v>
      </c>
      <c r="E239" s="9">
        <v>44573</v>
      </c>
      <c r="F239">
        <v>67.709999999999994</v>
      </c>
      <c r="G239">
        <f>(COUNTIFS($C$2:C239,C239)=1)+0</f>
        <v>1</v>
      </c>
    </row>
    <row r="240" spans="1:7" x14ac:dyDescent="0.25">
      <c r="A240" t="s">
        <v>620</v>
      </c>
      <c r="B240" t="s">
        <v>17</v>
      </c>
      <c r="C240">
        <v>27892</v>
      </c>
      <c r="D240">
        <v>1</v>
      </c>
      <c r="E240" s="9">
        <v>44574</v>
      </c>
      <c r="F240">
        <v>301</v>
      </c>
      <c r="G240">
        <f>(COUNTIFS($C$2:C240,C240)=1)+0</f>
        <v>0</v>
      </c>
    </row>
    <row r="241" spans="1:7" x14ac:dyDescent="0.25">
      <c r="A241" t="s">
        <v>630</v>
      </c>
      <c r="B241" t="s">
        <v>17</v>
      </c>
      <c r="C241">
        <v>28760</v>
      </c>
      <c r="D241">
        <v>1</v>
      </c>
      <c r="E241" s="9">
        <v>44574</v>
      </c>
      <c r="F241">
        <v>732.43</v>
      </c>
      <c r="G241">
        <f>(COUNTIFS($C$2:C241,C241)=1)+0</f>
        <v>1</v>
      </c>
    </row>
    <row r="242" spans="1:7" x14ac:dyDescent="0.25">
      <c r="A242" t="s">
        <v>688</v>
      </c>
      <c r="B242" t="s">
        <v>11</v>
      </c>
      <c r="C242">
        <v>19797</v>
      </c>
      <c r="D242">
        <v>1</v>
      </c>
      <c r="E242" s="9">
        <v>44574</v>
      </c>
      <c r="F242">
        <v>10.34</v>
      </c>
      <c r="G242">
        <f>(COUNTIFS($C$2:C242,C242)=1)+0</f>
        <v>1</v>
      </c>
    </row>
    <row r="243" spans="1:7" x14ac:dyDescent="0.25">
      <c r="A243" t="s">
        <v>808</v>
      </c>
      <c r="B243" t="s">
        <v>8</v>
      </c>
      <c r="C243">
        <v>67582</v>
      </c>
      <c r="D243">
        <v>2</v>
      </c>
      <c r="E243" s="9">
        <v>44574</v>
      </c>
      <c r="F243">
        <v>291.56</v>
      </c>
      <c r="G243">
        <f>(COUNTIFS($C$2:C243,C243)=1)+0</f>
        <v>0</v>
      </c>
    </row>
    <row r="244" spans="1:7" x14ac:dyDescent="0.25">
      <c r="A244" t="s">
        <v>1388</v>
      </c>
      <c r="B244" t="s">
        <v>17</v>
      </c>
      <c r="C244">
        <v>24008</v>
      </c>
      <c r="D244">
        <v>1</v>
      </c>
      <c r="E244" s="9">
        <v>44574</v>
      </c>
      <c r="F244">
        <v>21.83</v>
      </c>
      <c r="G244">
        <f>(COUNTIFS($C$2:C244,C244)=1)+0</f>
        <v>1</v>
      </c>
    </row>
    <row r="245" spans="1:7" x14ac:dyDescent="0.25">
      <c r="A245" t="s">
        <v>1465</v>
      </c>
      <c r="B245" t="s">
        <v>6</v>
      </c>
      <c r="C245">
        <v>70724</v>
      </c>
      <c r="D245">
        <v>2</v>
      </c>
      <c r="E245" s="9">
        <v>44574</v>
      </c>
      <c r="F245">
        <v>64.41</v>
      </c>
      <c r="G245">
        <f>(COUNTIFS($C$2:C245,C245)=1)+0</f>
        <v>1</v>
      </c>
    </row>
    <row r="246" spans="1:7" x14ac:dyDescent="0.25">
      <c r="A246" t="s">
        <v>1715</v>
      </c>
      <c r="B246" t="s">
        <v>11</v>
      </c>
      <c r="C246">
        <v>34112</v>
      </c>
      <c r="D246">
        <v>1</v>
      </c>
      <c r="E246" s="9">
        <v>44574</v>
      </c>
      <c r="F246">
        <v>284.85000000000002</v>
      </c>
      <c r="G246">
        <f>(COUNTIFS($C$2:C246,C246)=1)+0</f>
        <v>0</v>
      </c>
    </row>
    <row r="247" spans="1:7" x14ac:dyDescent="0.25">
      <c r="A247" t="s">
        <v>2936</v>
      </c>
      <c r="B247" t="s">
        <v>17</v>
      </c>
      <c r="C247">
        <v>19220</v>
      </c>
      <c r="D247">
        <v>1</v>
      </c>
      <c r="E247" s="9">
        <v>44574</v>
      </c>
      <c r="F247">
        <v>98.53</v>
      </c>
      <c r="G247">
        <f>(COUNTIFS($C$2:C247,C247)=1)+0</f>
        <v>1</v>
      </c>
    </row>
    <row r="248" spans="1:7" x14ac:dyDescent="0.25">
      <c r="A248" t="s">
        <v>3025</v>
      </c>
      <c r="B248" t="s">
        <v>6</v>
      </c>
      <c r="C248">
        <v>65959</v>
      </c>
      <c r="D248">
        <v>2</v>
      </c>
      <c r="E248" s="9">
        <v>44574</v>
      </c>
      <c r="F248">
        <v>78.7</v>
      </c>
      <c r="G248">
        <f>(COUNTIFS($C$2:C248,C248)=1)+0</f>
        <v>1</v>
      </c>
    </row>
    <row r="249" spans="1:7" x14ac:dyDescent="0.25">
      <c r="A249" t="s">
        <v>3304</v>
      </c>
      <c r="B249" t="s">
        <v>11</v>
      </c>
      <c r="C249">
        <v>36881</v>
      </c>
      <c r="D249">
        <v>1</v>
      </c>
      <c r="E249" s="9">
        <v>44574</v>
      </c>
      <c r="F249">
        <v>121.75</v>
      </c>
      <c r="G249">
        <f>(COUNTIFS($C$2:C249,C249)=1)+0</f>
        <v>0</v>
      </c>
    </row>
    <row r="250" spans="1:7" x14ac:dyDescent="0.25">
      <c r="A250" t="s">
        <v>3474</v>
      </c>
      <c r="B250" t="s">
        <v>11</v>
      </c>
      <c r="C250">
        <v>38223</v>
      </c>
      <c r="D250">
        <v>1</v>
      </c>
      <c r="E250" s="9">
        <v>44574</v>
      </c>
      <c r="F250">
        <v>79.25</v>
      </c>
      <c r="G250">
        <f>(COUNTIFS($C$2:C250,C250)=1)+0</f>
        <v>1</v>
      </c>
    </row>
    <row r="251" spans="1:7" x14ac:dyDescent="0.25">
      <c r="A251" t="s">
        <v>3890</v>
      </c>
      <c r="B251" t="s">
        <v>17</v>
      </c>
      <c r="C251">
        <v>21834</v>
      </c>
      <c r="D251">
        <v>1</v>
      </c>
      <c r="E251" s="9">
        <v>44574</v>
      </c>
      <c r="F251">
        <v>299.27</v>
      </c>
      <c r="G251">
        <f>(COUNTIFS($C$2:C251,C251)=1)+0</f>
        <v>1</v>
      </c>
    </row>
    <row r="252" spans="1:7" x14ac:dyDescent="0.25">
      <c r="A252" t="s">
        <v>3970</v>
      </c>
      <c r="B252" t="s">
        <v>11</v>
      </c>
      <c r="C252">
        <v>37516</v>
      </c>
      <c r="D252">
        <v>1</v>
      </c>
      <c r="E252" s="9">
        <v>44574</v>
      </c>
      <c r="F252">
        <v>56.26</v>
      </c>
      <c r="G252">
        <f>(COUNTIFS($C$2:C252,C252)=1)+0</f>
        <v>0</v>
      </c>
    </row>
    <row r="253" spans="1:7" x14ac:dyDescent="0.25">
      <c r="A253" t="s">
        <v>3981</v>
      </c>
      <c r="B253" t="s">
        <v>17</v>
      </c>
      <c r="C253">
        <v>28333</v>
      </c>
      <c r="D253">
        <v>1</v>
      </c>
      <c r="E253" s="9">
        <v>44574</v>
      </c>
      <c r="F253">
        <v>15.73</v>
      </c>
      <c r="G253">
        <f>(COUNTIFS($C$2:C253,C253)=1)+0</f>
        <v>1</v>
      </c>
    </row>
    <row r="254" spans="1:7" x14ac:dyDescent="0.25">
      <c r="A254" t="s">
        <v>4446</v>
      </c>
      <c r="B254" t="s">
        <v>6</v>
      </c>
      <c r="C254">
        <v>72985</v>
      </c>
      <c r="D254">
        <v>2</v>
      </c>
      <c r="E254" s="9">
        <v>44574</v>
      </c>
      <c r="F254">
        <v>39.94</v>
      </c>
      <c r="G254">
        <f>(COUNTIFS($C$2:C254,C254)=1)+0</f>
        <v>0</v>
      </c>
    </row>
    <row r="255" spans="1:7" x14ac:dyDescent="0.25">
      <c r="A255" t="s">
        <v>4556</v>
      </c>
      <c r="B255" t="s">
        <v>17</v>
      </c>
      <c r="C255">
        <v>28974</v>
      </c>
      <c r="D255">
        <v>1</v>
      </c>
      <c r="E255" s="9">
        <v>44574</v>
      </c>
      <c r="F255">
        <v>10.33</v>
      </c>
      <c r="G255">
        <f>(COUNTIFS($C$2:C255,C255)=1)+0</f>
        <v>1</v>
      </c>
    </row>
    <row r="256" spans="1:7" x14ac:dyDescent="0.25">
      <c r="A256" t="s">
        <v>5054</v>
      </c>
      <c r="B256" t="s">
        <v>11</v>
      </c>
      <c r="C256">
        <v>37007</v>
      </c>
      <c r="D256">
        <v>1</v>
      </c>
      <c r="E256" s="9">
        <v>44574</v>
      </c>
      <c r="F256">
        <v>187.93</v>
      </c>
      <c r="G256">
        <f>(COUNTIFS($C$2:C256,C256)=1)+0</f>
        <v>1</v>
      </c>
    </row>
    <row r="257" spans="1:7" x14ac:dyDescent="0.25">
      <c r="A257" t="s">
        <v>5197</v>
      </c>
      <c r="B257" t="s">
        <v>17</v>
      </c>
      <c r="C257">
        <v>19219</v>
      </c>
      <c r="D257">
        <v>1</v>
      </c>
      <c r="E257" s="9">
        <v>44574</v>
      </c>
      <c r="F257">
        <v>98.53</v>
      </c>
      <c r="G257">
        <f>(COUNTIFS($C$2:C257,C257)=1)+0</f>
        <v>1</v>
      </c>
    </row>
    <row r="258" spans="1:7" x14ac:dyDescent="0.25">
      <c r="A258" t="s">
        <v>6272</v>
      </c>
      <c r="B258" t="s">
        <v>11</v>
      </c>
      <c r="C258">
        <v>38202</v>
      </c>
      <c r="D258">
        <v>1</v>
      </c>
      <c r="E258" s="9">
        <v>44574</v>
      </c>
      <c r="F258">
        <v>66.62</v>
      </c>
      <c r="G258">
        <f>(COUNTIFS($C$2:C258,C258)=1)+0</f>
        <v>0</v>
      </c>
    </row>
    <row r="259" spans="1:7" x14ac:dyDescent="0.25">
      <c r="A259" t="s">
        <v>6654</v>
      </c>
      <c r="B259" t="s">
        <v>17</v>
      </c>
      <c r="C259">
        <v>20744</v>
      </c>
      <c r="D259">
        <v>1</v>
      </c>
      <c r="E259" s="9">
        <v>44574</v>
      </c>
      <c r="F259">
        <v>20.68</v>
      </c>
      <c r="G259">
        <f>(COUNTIFS($C$2:C259,C259)=1)+0</f>
        <v>1</v>
      </c>
    </row>
    <row r="260" spans="1:7" x14ac:dyDescent="0.25">
      <c r="A260" t="s">
        <v>6674</v>
      </c>
      <c r="B260" t="s">
        <v>8</v>
      </c>
      <c r="C260">
        <v>74129</v>
      </c>
      <c r="D260">
        <v>2</v>
      </c>
      <c r="E260" s="9">
        <v>44574</v>
      </c>
      <c r="F260">
        <v>232.58</v>
      </c>
      <c r="G260">
        <f>(COUNTIFS($C$2:C260,C260)=1)+0</f>
        <v>1</v>
      </c>
    </row>
    <row r="261" spans="1:7" x14ac:dyDescent="0.25">
      <c r="A261" t="s">
        <v>6748</v>
      </c>
      <c r="B261" t="s">
        <v>11</v>
      </c>
      <c r="C261">
        <v>35249</v>
      </c>
      <c r="D261">
        <v>1</v>
      </c>
      <c r="E261" s="9">
        <v>44574</v>
      </c>
      <c r="F261">
        <v>343.69</v>
      </c>
      <c r="G261">
        <f>(COUNTIFS($C$2:C261,C261)=1)+0</f>
        <v>1</v>
      </c>
    </row>
    <row r="262" spans="1:7" x14ac:dyDescent="0.25">
      <c r="A262" t="s">
        <v>7423</v>
      </c>
      <c r="B262" t="s">
        <v>8</v>
      </c>
      <c r="C262">
        <v>42331</v>
      </c>
      <c r="D262">
        <v>2</v>
      </c>
      <c r="E262" s="9">
        <v>44574</v>
      </c>
      <c r="F262">
        <v>39.93</v>
      </c>
      <c r="G262">
        <f>(COUNTIFS($C$2:C262,C262)=1)+0</f>
        <v>1</v>
      </c>
    </row>
    <row r="263" spans="1:7" x14ac:dyDescent="0.25">
      <c r="A263" t="s">
        <v>7677</v>
      </c>
      <c r="B263" t="s">
        <v>6</v>
      </c>
      <c r="C263">
        <v>73111</v>
      </c>
      <c r="D263">
        <v>2</v>
      </c>
      <c r="E263" s="9">
        <v>44574</v>
      </c>
      <c r="F263">
        <v>54.04</v>
      </c>
      <c r="G263">
        <f>(COUNTIFS($C$2:C263,C263)=1)+0</f>
        <v>0</v>
      </c>
    </row>
    <row r="264" spans="1:7" x14ac:dyDescent="0.25">
      <c r="A264" t="s">
        <v>7694</v>
      </c>
      <c r="B264" t="s">
        <v>17</v>
      </c>
      <c r="C264">
        <v>28120</v>
      </c>
      <c r="D264">
        <v>1</v>
      </c>
      <c r="E264" s="9">
        <v>44574</v>
      </c>
      <c r="F264">
        <v>142.38999999999999</v>
      </c>
      <c r="G264">
        <f>(COUNTIFS($C$2:C264,C264)=1)+0</f>
        <v>0</v>
      </c>
    </row>
    <row r="265" spans="1:7" x14ac:dyDescent="0.25">
      <c r="A265" t="s">
        <v>7705</v>
      </c>
      <c r="B265" t="s">
        <v>17</v>
      </c>
      <c r="C265">
        <v>19795</v>
      </c>
      <c r="D265">
        <v>1</v>
      </c>
      <c r="E265" s="9">
        <v>44574</v>
      </c>
      <c r="F265">
        <v>835.46</v>
      </c>
      <c r="G265">
        <f>(COUNTIFS($C$2:C265,C265)=1)+0</f>
        <v>1</v>
      </c>
    </row>
    <row r="266" spans="1:7" x14ac:dyDescent="0.25">
      <c r="A266" t="s">
        <v>7895</v>
      </c>
      <c r="B266" t="s">
        <v>11</v>
      </c>
      <c r="C266">
        <v>36404</v>
      </c>
      <c r="D266">
        <v>1</v>
      </c>
      <c r="E266" s="9">
        <v>44574</v>
      </c>
      <c r="F266">
        <v>294.23</v>
      </c>
      <c r="G266">
        <f>(COUNTIFS($C$2:C266,C266)=1)+0</f>
        <v>1</v>
      </c>
    </row>
    <row r="267" spans="1:7" x14ac:dyDescent="0.25">
      <c r="A267" t="s">
        <v>8333</v>
      </c>
      <c r="B267" t="s">
        <v>11</v>
      </c>
      <c r="C267">
        <v>29075</v>
      </c>
      <c r="D267">
        <v>1</v>
      </c>
      <c r="E267" s="9">
        <v>44574</v>
      </c>
      <c r="F267">
        <v>21.56</v>
      </c>
      <c r="G267">
        <f>(COUNTIFS($C$2:C267,C267)=1)+0</f>
        <v>0</v>
      </c>
    </row>
    <row r="268" spans="1:7" x14ac:dyDescent="0.25">
      <c r="A268" t="s">
        <v>9156</v>
      </c>
      <c r="B268" t="s">
        <v>11</v>
      </c>
      <c r="C268">
        <v>29344</v>
      </c>
      <c r="D268">
        <v>1</v>
      </c>
      <c r="E268" s="9">
        <v>44574</v>
      </c>
      <c r="F268">
        <v>109.08</v>
      </c>
      <c r="G268">
        <f>(COUNTIFS($C$2:C268,C268)=1)+0</f>
        <v>1</v>
      </c>
    </row>
    <row r="269" spans="1:7" x14ac:dyDescent="0.25">
      <c r="A269" t="s">
        <v>9161</v>
      </c>
      <c r="B269" t="s">
        <v>17</v>
      </c>
      <c r="C269">
        <v>35954</v>
      </c>
      <c r="D269">
        <v>1</v>
      </c>
      <c r="E269" s="9">
        <v>44574</v>
      </c>
      <c r="F269">
        <v>10.34</v>
      </c>
      <c r="G269">
        <f>(COUNTIFS($C$2:C269,C269)=1)+0</f>
        <v>1</v>
      </c>
    </row>
    <row r="270" spans="1:7" x14ac:dyDescent="0.25">
      <c r="A270" t="s">
        <v>9214</v>
      </c>
      <c r="B270" t="s">
        <v>17</v>
      </c>
      <c r="C270">
        <v>18585</v>
      </c>
      <c r="D270">
        <v>1</v>
      </c>
      <c r="E270" s="9">
        <v>44574</v>
      </c>
      <c r="F270">
        <v>24.11</v>
      </c>
      <c r="G270">
        <f>(COUNTIFS($C$2:C270,C270)=1)+0</f>
        <v>1</v>
      </c>
    </row>
    <row r="271" spans="1:7" x14ac:dyDescent="0.25">
      <c r="A271" t="s">
        <v>9275</v>
      </c>
      <c r="B271" t="s">
        <v>6</v>
      </c>
      <c r="C271">
        <v>69408</v>
      </c>
      <c r="D271">
        <v>2</v>
      </c>
      <c r="E271" s="9">
        <v>44574</v>
      </c>
      <c r="F271">
        <v>155.05000000000001</v>
      </c>
      <c r="G271">
        <f>(COUNTIFS($C$2:C271,C271)=1)+0</f>
        <v>0</v>
      </c>
    </row>
    <row r="272" spans="1:7" x14ac:dyDescent="0.25">
      <c r="A272" t="s">
        <v>9588</v>
      </c>
      <c r="B272" t="s">
        <v>11</v>
      </c>
      <c r="C272">
        <v>37647</v>
      </c>
      <c r="D272">
        <v>1</v>
      </c>
      <c r="E272" s="9">
        <v>44574</v>
      </c>
      <c r="F272">
        <v>71.19</v>
      </c>
      <c r="G272">
        <f>(COUNTIFS($C$2:C272,C272)=1)+0</f>
        <v>1</v>
      </c>
    </row>
    <row r="273" spans="1:7" x14ac:dyDescent="0.25">
      <c r="A273" t="s">
        <v>9851</v>
      </c>
      <c r="B273" t="s">
        <v>6</v>
      </c>
      <c r="C273">
        <v>68610</v>
      </c>
      <c r="D273">
        <v>2</v>
      </c>
      <c r="E273" s="9">
        <v>44574</v>
      </c>
      <c r="F273">
        <v>45.81</v>
      </c>
      <c r="G273">
        <f>(COUNTIFS($C$2:C273,C273)=1)+0</f>
        <v>1</v>
      </c>
    </row>
    <row r="274" spans="1:7" x14ac:dyDescent="0.25">
      <c r="A274" t="s">
        <v>10225</v>
      </c>
      <c r="B274" t="s">
        <v>8</v>
      </c>
      <c r="C274">
        <v>48387</v>
      </c>
      <c r="D274">
        <v>2</v>
      </c>
      <c r="E274" s="9">
        <v>44574</v>
      </c>
      <c r="F274">
        <v>1322.67</v>
      </c>
      <c r="G274">
        <f>(COUNTIFS($C$2:C274,C274)=1)+0</f>
        <v>1</v>
      </c>
    </row>
    <row r="275" spans="1:7" x14ac:dyDescent="0.25">
      <c r="A275" t="s">
        <v>10796</v>
      </c>
      <c r="B275" t="s">
        <v>6</v>
      </c>
      <c r="C275">
        <v>73900</v>
      </c>
      <c r="D275">
        <v>2</v>
      </c>
      <c r="E275" s="9">
        <v>44574</v>
      </c>
      <c r="F275">
        <v>75.180000000000007</v>
      </c>
      <c r="G275">
        <f>(COUNTIFS($C$2:C275,C275)=1)+0</f>
        <v>1</v>
      </c>
    </row>
    <row r="276" spans="1:7" x14ac:dyDescent="0.25">
      <c r="A276" t="s">
        <v>37</v>
      </c>
      <c r="B276" t="s">
        <v>6</v>
      </c>
      <c r="C276">
        <v>66365</v>
      </c>
      <c r="D276">
        <v>2</v>
      </c>
      <c r="E276" s="9">
        <v>44575</v>
      </c>
      <c r="F276">
        <v>213.4</v>
      </c>
      <c r="G276">
        <f>(COUNTIFS($C$2:C276,C276)=1)+0</f>
        <v>1</v>
      </c>
    </row>
    <row r="277" spans="1:7" x14ac:dyDescent="0.25">
      <c r="A277" t="s">
        <v>187</v>
      </c>
      <c r="B277" t="s">
        <v>6</v>
      </c>
      <c r="C277">
        <v>66869</v>
      </c>
      <c r="D277">
        <v>2</v>
      </c>
      <c r="E277" s="9">
        <v>44575</v>
      </c>
      <c r="F277">
        <v>154.28</v>
      </c>
      <c r="G277">
        <f>(COUNTIFS($C$2:C277,C277)=1)+0</f>
        <v>1</v>
      </c>
    </row>
    <row r="278" spans="1:7" x14ac:dyDescent="0.25">
      <c r="A278" t="s">
        <v>689</v>
      </c>
      <c r="B278" t="s">
        <v>11</v>
      </c>
      <c r="C278">
        <v>35324</v>
      </c>
      <c r="D278">
        <v>1</v>
      </c>
      <c r="E278" s="9">
        <v>44575</v>
      </c>
      <c r="F278">
        <v>17.22</v>
      </c>
      <c r="G278">
        <f>(COUNTIFS($C$2:C278,C278)=1)+0</f>
        <v>1</v>
      </c>
    </row>
    <row r="279" spans="1:7" x14ac:dyDescent="0.25">
      <c r="A279" t="s">
        <v>2276</v>
      </c>
      <c r="B279" t="s">
        <v>11</v>
      </c>
      <c r="C279">
        <v>33780</v>
      </c>
      <c r="D279">
        <v>1</v>
      </c>
      <c r="E279" s="9">
        <v>44575</v>
      </c>
      <c r="F279">
        <v>393.12</v>
      </c>
      <c r="G279">
        <f>(COUNTIFS($C$2:C279,C279)=1)+0</f>
        <v>1</v>
      </c>
    </row>
    <row r="280" spans="1:7" x14ac:dyDescent="0.25">
      <c r="A280" t="s">
        <v>2775</v>
      </c>
      <c r="B280" t="s">
        <v>11</v>
      </c>
      <c r="C280">
        <v>38716</v>
      </c>
      <c r="D280">
        <v>1</v>
      </c>
      <c r="E280" s="9">
        <v>44575</v>
      </c>
      <c r="F280">
        <v>71.23</v>
      </c>
      <c r="G280">
        <f>(COUNTIFS($C$2:C280,C280)=1)+0</f>
        <v>1</v>
      </c>
    </row>
    <row r="281" spans="1:7" x14ac:dyDescent="0.25">
      <c r="A281" t="s">
        <v>2850</v>
      </c>
      <c r="B281" t="s">
        <v>11</v>
      </c>
      <c r="C281">
        <v>36856</v>
      </c>
      <c r="D281">
        <v>1</v>
      </c>
      <c r="E281" s="9">
        <v>44575</v>
      </c>
      <c r="F281">
        <v>287.42</v>
      </c>
      <c r="G281">
        <f>(COUNTIFS($C$2:C281,C281)=1)+0</f>
        <v>0</v>
      </c>
    </row>
    <row r="282" spans="1:7" x14ac:dyDescent="0.25">
      <c r="A282" t="s">
        <v>3189</v>
      </c>
      <c r="B282" t="s">
        <v>11</v>
      </c>
      <c r="C282">
        <v>35203</v>
      </c>
      <c r="D282">
        <v>1</v>
      </c>
      <c r="E282" s="9">
        <v>44575</v>
      </c>
      <c r="F282">
        <v>10.34</v>
      </c>
      <c r="G282">
        <f>(COUNTIFS($C$2:C282,C282)=1)+0</f>
        <v>1</v>
      </c>
    </row>
    <row r="283" spans="1:7" x14ac:dyDescent="0.25">
      <c r="A283" t="s">
        <v>3373</v>
      </c>
      <c r="B283" t="s">
        <v>6</v>
      </c>
      <c r="C283">
        <v>74158</v>
      </c>
      <c r="D283">
        <v>2</v>
      </c>
      <c r="E283" s="9">
        <v>44575</v>
      </c>
      <c r="F283">
        <v>90.57</v>
      </c>
      <c r="G283">
        <f>(COUNTIFS($C$2:C283,C283)=1)+0</f>
        <v>1</v>
      </c>
    </row>
    <row r="284" spans="1:7" x14ac:dyDescent="0.25">
      <c r="A284" t="s">
        <v>3683</v>
      </c>
      <c r="B284" t="s">
        <v>11</v>
      </c>
      <c r="C284">
        <v>19064</v>
      </c>
      <c r="D284">
        <v>1</v>
      </c>
      <c r="E284" s="9">
        <v>44575</v>
      </c>
      <c r="F284">
        <v>37.130000000000003</v>
      </c>
      <c r="G284">
        <f>(COUNTIFS($C$2:C284,C284)=1)+0</f>
        <v>1</v>
      </c>
    </row>
    <row r="285" spans="1:7" x14ac:dyDescent="0.25">
      <c r="A285" t="s">
        <v>3818</v>
      </c>
      <c r="B285" t="s">
        <v>6</v>
      </c>
      <c r="C285">
        <v>70937</v>
      </c>
      <c r="D285">
        <v>2</v>
      </c>
      <c r="E285" s="9">
        <v>44575</v>
      </c>
      <c r="F285">
        <v>104.67</v>
      </c>
      <c r="G285">
        <f>(COUNTIFS($C$2:C285,C285)=1)+0</f>
        <v>1</v>
      </c>
    </row>
    <row r="286" spans="1:7" x14ac:dyDescent="0.25">
      <c r="A286" t="s">
        <v>5191</v>
      </c>
      <c r="B286" t="s">
        <v>11</v>
      </c>
      <c r="C286">
        <v>23505</v>
      </c>
      <c r="D286">
        <v>1</v>
      </c>
      <c r="E286" s="9">
        <v>44575</v>
      </c>
      <c r="F286">
        <v>11.49</v>
      </c>
      <c r="G286">
        <f>(COUNTIFS($C$2:C286,C286)=1)+0</f>
        <v>0</v>
      </c>
    </row>
    <row r="287" spans="1:7" x14ac:dyDescent="0.25">
      <c r="A287" t="s">
        <v>7343</v>
      </c>
      <c r="B287" t="s">
        <v>11</v>
      </c>
      <c r="C287">
        <v>38099</v>
      </c>
      <c r="D287">
        <v>1</v>
      </c>
      <c r="E287" s="9">
        <v>44575</v>
      </c>
      <c r="F287">
        <v>52.82</v>
      </c>
      <c r="G287">
        <f>(COUNTIFS($C$2:C287,C287)=1)+0</f>
        <v>1</v>
      </c>
    </row>
    <row r="288" spans="1:7" x14ac:dyDescent="0.25">
      <c r="A288" t="s">
        <v>7678</v>
      </c>
      <c r="B288" t="s">
        <v>11</v>
      </c>
      <c r="C288">
        <v>38810</v>
      </c>
      <c r="D288">
        <v>1</v>
      </c>
      <c r="E288" s="9">
        <v>44575</v>
      </c>
      <c r="F288">
        <v>71.209999999999994</v>
      </c>
      <c r="G288">
        <f>(COUNTIFS($C$2:C288,C288)=1)+0</f>
        <v>1</v>
      </c>
    </row>
    <row r="289" spans="1:7" x14ac:dyDescent="0.25">
      <c r="A289" t="s">
        <v>7848</v>
      </c>
      <c r="B289" t="s">
        <v>11</v>
      </c>
      <c r="C289">
        <v>38848</v>
      </c>
      <c r="D289">
        <v>1</v>
      </c>
      <c r="E289" s="9">
        <v>44575</v>
      </c>
      <c r="F289">
        <v>71.23</v>
      </c>
      <c r="G289">
        <f>(COUNTIFS($C$2:C289,C289)=1)+0</f>
        <v>1</v>
      </c>
    </row>
    <row r="290" spans="1:7" x14ac:dyDescent="0.25">
      <c r="A290" t="s">
        <v>7982</v>
      </c>
      <c r="B290" t="s">
        <v>6</v>
      </c>
      <c r="C290">
        <v>70161</v>
      </c>
      <c r="D290">
        <v>2</v>
      </c>
      <c r="E290" s="9">
        <v>44575</v>
      </c>
      <c r="F290">
        <v>75.180000000000007</v>
      </c>
      <c r="G290">
        <f>(COUNTIFS($C$2:C290,C290)=1)+0</f>
        <v>1</v>
      </c>
    </row>
    <row r="291" spans="1:7" x14ac:dyDescent="0.25">
      <c r="A291" t="s">
        <v>8513</v>
      </c>
      <c r="B291" t="s">
        <v>11</v>
      </c>
      <c r="C291">
        <v>38874</v>
      </c>
      <c r="D291">
        <v>1</v>
      </c>
      <c r="E291" s="9">
        <v>44575</v>
      </c>
      <c r="F291">
        <v>52.82</v>
      </c>
      <c r="G291">
        <f>(COUNTIFS($C$2:C291,C291)=1)+0</f>
        <v>1</v>
      </c>
    </row>
    <row r="292" spans="1:7" x14ac:dyDescent="0.25">
      <c r="A292" t="s">
        <v>8674</v>
      </c>
      <c r="B292" t="s">
        <v>11</v>
      </c>
      <c r="C292">
        <v>24748</v>
      </c>
      <c r="D292">
        <v>1</v>
      </c>
      <c r="E292" s="9">
        <v>44575</v>
      </c>
      <c r="F292">
        <v>39.06</v>
      </c>
      <c r="G292">
        <f>(COUNTIFS($C$2:C292,C292)=1)+0</f>
        <v>1</v>
      </c>
    </row>
    <row r="293" spans="1:7" x14ac:dyDescent="0.25">
      <c r="A293" t="s">
        <v>9182</v>
      </c>
      <c r="B293" t="s">
        <v>6</v>
      </c>
      <c r="C293">
        <v>51100</v>
      </c>
      <c r="D293">
        <v>2</v>
      </c>
      <c r="E293" s="9">
        <v>44575</v>
      </c>
      <c r="F293">
        <v>67.790000000000006</v>
      </c>
      <c r="G293">
        <f>(COUNTIFS($C$2:C293,C293)=1)+0</f>
        <v>1</v>
      </c>
    </row>
    <row r="294" spans="1:7" x14ac:dyDescent="0.25">
      <c r="A294" t="s">
        <v>9493</v>
      </c>
      <c r="B294" t="s">
        <v>11</v>
      </c>
      <c r="C294">
        <v>38034</v>
      </c>
      <c r="D294">
        <v>1</v>
      </c>
      <c r="E294" s="9">
        <v>44575</v>
      </c>
      <c r="F294">
        <v>11.49</v>
      </c>
      <c r="G294">
        <f>(COUNTIFS($C$2:C294,C294)=1)+0</f>
        <v>0</v>
      </c>
    </row>
    <row r="295" spans="1:7" x14ac:dyDescent="0.25">
      <c r="A295" t="s">
        <v>9547</v>
      </c>
      <c r="B295" t="s">
        <v>6</v>
      </c>
      <c r="C295">
        <v>63841</v>
      </c>
      <c r="D295">
        <v>2</v>
      </c>
      <c r="E295" s="9">
        <v>44575</v>
      </c>
      <c r="F295">
        <v>270.19</v>
      </c>
      <c r="G295">
        <f>(COUNTIFS($C$2:C295,C295)=1)+0</f>
        <v>1</v>
      </c>
    </row>
    <row r="296" spans="1:7" x14ac:dyDescent="0.25">
      <c r="A296" t="s">
        <v>10158</v>
      </c>
      <c r="B296" t="s">
        <v>6</v>
      </c>
      <c r="C296">
        <v>74230</v>
      </c>
      <c r="D296">
        <v>2</v>
      </c>
      <c r="E296" s="9">
        <v>44575</v>
      </c>
      <c r="F296">
        <v>75.180000000000007</v>
      </c>
      <c r="G296">
        <f>(COUNTIFS($C$2:C296,C296)=1)+0</f>
        <v>1</v>
      </c>
    </row>
    <row r="297" spans="1:7" x14ac:dyDescent="0.25">
      <c r="A297" t="s">
        <v>10283</v>
      </c>
      <c r="B297" t="s">
        <v>11</v>
      </c>
      <c r="C297">
        <v>36572</v>
      </c>
      <c r="D297">
        <v>1</v>
      </c>
      <c r="E297" s="9">
        <v>44575</v>
      </c>
      <c r="F297">
        <v>11.49</v>
      </c>
      <c r="G297">
        <f>(COUNTIFS($C$2:C297,C297)=1)+0</f>
        <v>0</v>
      </c>
    </row>
    <row r="298" spans="1:7" x14ac:dyDescent="0.25">
      <c r="A298" t="s">
        <v>10333</v>
      </c>
      <c r="B298" t="s">
        <v>11</v>
      </c>
      <c r="C298">
        <v>38711</v>
      </c>
      <c r="D298">
        <v>1</v>
      </c>
      <c r="E298" s="9">
        <v>44575</v>
      </c>
      <c r="F298">
        <v>98.8</v>
      </c>
      <c r="G298">
        <f>(COUNTIFS($C$2:C298,C298)=1)+0</f>
        <v>1</v>
      </c>
    </row>
    <row r="299" spans="1:7" x14ac:dyDescent="0.25">
      <c r="A299" t="s">
        <v>249</v>
      </c>
      <c r="B299" t="s">
        <v>17</v>
      </c>
      <c r="C299">
        <v>28798</v>
      </c>
      <c r="D299">
        <v>1</v>
      </c>
      <c r="E299" s="9">
        <v>44576</v>
      </c>
      <c r="F299">
        <v>181.62</v>
      </c>
      <c r="G299">
        <f>(COUNTIFS($C$2:C299,C299)=1)+0</f>
        <v>1</v>
      </c>
    </row>
    <row r="300" spans="1:7" x14ac:dyDescent="0.25">
      <c r="A300" t="s">
        <v>488</v>
      </c>
      <c r="B300" t="s">
        <v>11</v>
      </c>
      <c r="C300">
        <v>37812</v>
      </c>
      <c r="D300">
        <v>1</v>
      </c>
      <c r="E300" s="9">
        <v>44576</v>
      </c>
      <c r="F300">
        <v>10.34</v>
      </c>
      <c r="G300">
        <f>(COUNTIFS($C$2:C300,C300)=1)+0</f>
        <v>1</v>
      </c>
    </row>
    <row r="301" spans="1:7" x14ac:dyDescent="0.25">
      <c r="A301" t="s">
        <v>543</v>
      </c>
      <c r="B301" t="s">
        <v>17</v>
      </c>
      <c r="C301">
        <v>23255</v>
      </c>
      <c r="D301">
        <v>1</v>
      </c>
      <c r="E301" s="9">
        <v>44576</v>
      </c>
      <c r="F301">
        <v>26.25</v>
      </c>
      <c r="G301">
        <f>(COUNTIFS($C$2:C301,C301)=1)+0</f>
        <v>1</v>
      </c>
    </row>
    <row r="302" spans="1:7" x14ac:dyDescent="0.25">
      <c r="A302" t="s">
        <v>785</v>
      </c>
      <c r="B302" t="s">
        <v>11</v>
      </c>
      <c r="C302">
        <v>34491</v>
      </c>
      <c r="D302">
        <v>1</v>
      </c>
      <c r="E302" s="9">
        <v>44576</v>
      </c>
      <c r="F302">
        <v>11.48</v>
      </c>
      <c r="G302">
        <f>(COUNTIFS($C$2:C302,C302)=1)+0</f>
        <v>0</v>
      </c>
    </row>
    <row r="303" spans="1:7" x14ac:dyDescent="0.25">
      <c r="A303" t="s">
        <v>1554</v>
      </c>
      <c r="B303" t="s">
        <v>11</v>
      </c>
      <c r="C303">
        <v>35473</v>
      </c>
      <c r="D303">
        <v>1</v>
      </c>
      <c r="E303" s="9">
        <v>44576</v>
      </c>
      <c r="F303">
        <v>301.04000000000002</v>
      </c>
      <c r="G303">
        <f>(COUNTIFS($C$2:C303,C303)=1)+0</f>
        <v>1</v>
      </c>
    </row>
    <row r="304" spans="1:7" x14ac:dyDescent="0.25">
      <c r="A304" t="s">
        <v>1663</v>
      </c>
      <c r="B304" t="s">
        <v>17</v>
      </c>
      <c r="C304">
        <v>23207</v>
      </c>
      <c r="D304">
        <v>1</v>
      </c>
      <c r="E304" s="9">
        <v>44576</v>
      </c>
      <c r="F304">
        <v>35.61</v>
      </c>
      <c r="G304">
        <f>(COUNTIFS($C$2:C304,C304)=1)+0</f>
        <v>1</v>
      </c>
    </row>
    <row r="305" spans="1:7" x14ac:dyDescent="0.25">
      <c r="A305" t="s">
        <v>2676</v>
      </c>
      <c r="B305" t="s">
        <v>17</v>
      </c>
      <c r="C305">
        <v>21990</v>
      </c>
      <c r="D305">
        <v>1</v>
      </c>
      <c r="E305" s="9">
        <v>44576</v>
      </c>
      <c r="F305">
        <v>59.71</v>
      </c>
      <c r="G305">
        <f>(COUNTIFS($C$2:C305,C305)=1)+0</f>
        <v>1</v>
      </c>
    </row>
    <row r="306" spans="1:7" x14ac:dyDescent="0.25">
      <c r="A306" t="s">
        <v>3010</v>
      </c>
      <c r="B306" t="s">
        <v>17</v>
      </c>
      <c r="C306">
        <v>21775</v>
      </c>
      <c r="D306">
        <v>1</v>
      </c>
      <c r="E306" s="9">
        <v>44576</v>
      </c>
      <c r="F306">
        <v>325.2</v>
      </c>
      <c r="G306">
        <f>(COUNTIFS($C$2:C306,C306)=1)+0</f>
        <v>1</v>
      </c>
    </row>
    <row r="307" spans="1:7" x14ac:dyDescent="0.25">
      <c r="A307" t="s">
        <v>3407</v>
      </c>
      <c r="B307" t="s">
        <v>17</v>
      </c>
      <c r="C307">
        <v>37246</v>
      </c>
      <c r="D307">
        <v>1</v>
      </c>
      <c r="E307" s="9">
        <v>44576</v>
      </c>
      <c r="F307">
        <v>112.53</v>
      </c>
      <c r="G307">
        <f>(COUNTIFS($C$2:C307,C307)=1)+0</f>
        <v>1</v>
      </c>
    </row>
    <row r="308" spans="1:7" x14ac:dyDescent="0.25">
      <c r="A308" t="s">
        <v>3617</v>
      </c>
      <c r="B308" t="s">
        <v>11</v>
      </c>
      <c r="C308">
        <v>38204</v>
      </c>
      <c r="D308">
        <v>1</v>
      </c>
      <c r="E308" s="9">
        <v>44576</v>
      </c>
      <c r="F308">
        <v>60.87</v>
      </c>
      <c r="G308">
        <f>(COUNTIFS($C$2:C308,C308)=1)+0</f>
        <v>1</v>
      </c>
    </row>
    <row r="309" spans="1:7" x14ac:dyDescent="0.25">
      <c r="A309" s="2" t="s">
        <v>4099</v>
      </c>
      <c r="B309" t="s">
        <v>11</v>
      </c>
      <c r="C309">
        <v>38641</v>
      </c>
      <c r="D309">
        <v>1</v>
      </c>
      <c r="E309" s="9">
        <v>44576</v>
      </c>
      <c r="F309">
        <v>12.01</v>
      </c>
      <c r="G309">
        <f>(COUNTIFS($C$2:C309,C309)=1)+0</f>
        <v>0</v>
      </c>
    </row>
    <row r="310" spans="1:7" x14ac:dyDescent="0.25">
      <c r="A310" t="s">
        <v>4841</v>
      </c>
      <c r="B310" t="s">
        <v>17</v>
      </c>
      <c r="C310">
        <v>35067</v>
      </c>
      <c r="D310">
        <v>1</v>
      </c>
      <c r="E310" s="9">
        <v>44576</v>
      </c>
      <c r="F310">
        <v>24.11</v>
      </c>
      <c r="G310">
        <f>(COUNTIFS($C$2:C310,C310)=1)+0</f>
        <v>1</v>
      </c>
    </row>
    <row r="311" spans="1:7" x14ac:dyDescent="0.25">
      <c r="A311" t="s">
        <v>5137</v>
      </c>
      <c r="B311" t="s">
        <v>17</v>
      </c>
      <c r="C311">
        <v>24522</v>
      </c>
      <c r="D311">
        <v>1</v>
      </c>
      <c r="E311" s="9">
        <v>44576</v>
      </c>
      <c r="F311">
        <v>37.67</v>
      </c>
      <c r="G311">
        <f>(COUNTIFS($C$2:C311,C311)=1)+0</f>
        <v>1</v>
      </c>
    </row>
    <row r="312" spans="1:7" x14ac:dyDescent="0.25">
      <c r="A312" t="s">
        <v>6381</v>
      </c>
      <c r="B312" t="s">
        <v>17</v>
      </c>
      <c r="C312">
        <v>19046</v>
      </c>
      <c r="D312">
        <v>1</v>
      </c>
      <c r="E312" s="9">
        <v>44576</v>
      </c>
      <c r="F312">
        <v>10.34</v>
      </c>
      <c r="G312">
        <f>(COUNTIFS($C$2:C312,C312)=1)+0</f>
        <v>1</v>
      </c>
    </row>
    <row r="313" spans="1:7" x14ac:dyDescent="0.25">
      <c r="A313" t="s">
        <v>8060</v>
      </c>
      <c r="B313" t="s">
        <v>17</v>
      </c>
      <c r="C313">
        <v>29160</v>
      </c>
      <c r="D313">
        <v>1</v>
      </c>
      <c r="E313" s="9">
        <v>44576</v>
      </c>
      <c r="F313">
        <v>10.33</v>
      </c>
      <c r="G313">
        <f>(COUNTIFS($C$2:C313,C313)=1)+0</f>
        <v>0</v>
      </c>
    </row>
    <row r="314" spans="1:7" x14ac:dyDescent="0.25">
      <c r="A314" t="s">
        <v>8819</v>
      </c>
      <c r="B314" t="s">
        <v>17</v>
      </c>
      <c r="C314">
        <v>27892</v>
      </c>
      <c r="D314">
        <v>1</v>
      </c>
      <c r="E314" s="9">
        <v>44576</v>
      </c>
      <c r="F314">
        <v>350.82</v>
      </c>
      <c r="G314">
        <f>(COUNTIFS($C$2:C314,C314)=1)+0</f>
        <v>0</v>
      </c>
    </row>
    <row r="315" spans="1:7" x14ac:dyDescent="0.25">
      <c r="A315" t="s">
        <v>9394</v>
      </c>
      <c r="B315" t="s">
        <v>17</v>
      </c>
      <c r="C315">
        <v>24521</v>
      </c>
      <c r="D315">
        <v>1</v>
      </c>
      <c r="E315" s="9">
        <v>44576</v>
      </c>
      <c r="F315">
        <v>27.56</v>
      </c>
      <c r="G315">
        <f>(COUNTIFS($C$2:C315,C315)=1)+0</f>
        <v>1</v>
      </c>
    </row>
    <row r="316" spans="1:7" x14ac:dyDescent="0.25">
      <c r="A316" t="s">
        <v>9585</v>
      </c>
      <c r="B316" t="s">
        <v>11</v>
      </c>
      <c r="C316">
        <v>35047</v>
      </c>
      <c r="D316">
        <v>1</v>
      </c>
      <c r="E316" s="9">
        <v>44576</v>
      </c>
      <c r="F316">
        <v>141.37</v>
      </c>
      <c r="G316">
        <f>(COUNTIFS($C$2:C316,C316)=1)+0</f>
        <v>0</v>
      </c>
    </row>
    <row r="317" spans="1:7" x14ac:dyDescent="0.25">
      <c r="A317" t="s">
        <v>10642</v>
      </c>
      <c r="B317" t="s">
        <v>11</v>
      </c>
      <c r="C317">
        <v>36402</v>
      </c>
      <c r="D317">
        <v>1</v>
      </c>
      <c r="E317" s="9">
        <v>44576</v>
      </c>
      <c r="F317">
        <v>162.09</v>
      </c>
      <c r="G317">
        <f>(COUNTIFS($C$2:C317,C317)=1)+0</f>
        <v>0</v>
      </c>
    </row>
    <row r="318" spans="1:7" x14ac:dyDescent="0.25">
      <c r="A318" t="s">
        <v>10652</v>
      </c>
      <c r="B318" t="s">
        <v>11</v>
      </c>
      <c r="C318">
        <v>19290</v>
      </c>
      <c r="D318">
        <v>1</v>
      </c>
      <c r="E318" s="9">
        <v>44576</v>
      </c>
      <c r="F318">
        <v>61.12</v>
      </c>
      <c r="G318">
        <f>(COUNTIFS($C$2:C318,C318)=1)+0</f>
        <v>1</v>
      </c>
    </row>
    <row r="319" spans="1:7" x14ac:dyDescent="0.25">
      <c r="A319" t="s">
        <v>256</v>
      </c>
      <c r="B319" t="s">
        <v>11</v>
      </c>
      <c r="C319">
        <v>19146</v>
      </c>
      <c r="D319">
        <v>1</v>
      </c>
      <c r="E319" s="9">
        <v>44577</v>
      </c>
      <c r="F319">
        <v>10.34</v>
      </c>
      <c r="G319">
        <f>(COUNTIFS($C$2:C319,C319)=1)+0</f>
        <v>0</v>
      </c>
    </row>
    <row r="320" spans="1:7" x14ac:dyDescent="0.25">
      <c r="A320" t="s">
        <v>535</v>
      </c>
      <c r="B320" t="s">
        <v>11</v>
      </c>
      <c r="C320">
        <v>37456</v>
      </c>
      <c r="D320">
        <v>1</v>
      </c>
      <c r="E320" s="9">
        <v>44577</v>
      </c>
      <c r="F320">
        <v>29.59</v>
      </c>
      <c r="G320">
        <f>(COUNTIFS($C$2:C320,C320)=1)+0</f>
        <v>0</v>
      </c>
    </row>
    <row r="321" spans="1:7" x14ac:dyDescent="0.25">
      <c r="A321" t="s">
        <v>927</v>
      </c>
      <c r="B321" t="s">
        <v>17</v>
      </c>
      <c r="C321">
        <v>37553</v>
      </c>
      <c r="D321">
        <v>1</v>
      </c>
      <c r="E321" s="9">
        <v>44577</v>
      </c>
      <c r="F321">
        <v>154.06</v>
      </c>
      <c r="G321">
        <f>(COUNTIFS($C$2:C321,C321)=1)+0</f>
        <v>1</v>
      </c>
    </row>
    <row r="322" spans="1:7" x14ac:dyDescent="0.25">
      <c r="A322" t="s">
        <v>1131</v>
      </c>
      <c r="B322" t="s">
        <v>11</v>
      </c>
      <c r="C322">
        <v>37988</v>
      </c>
      <c r="D322">
        <v>1</v>
      </c>
      <c r="E322" s="9">
        <v>44577</v>
      </c>
      <c r="F322">
        <v>71.19</v>
      </c>
      <c r="G322">
        <f>(COUNTIFS($C$2:C322,C322)=1)+0</f>
        <v>1</v>
      </c>
    </row>
    <row r="323" spans="1:7" x14ac:dyDescent="0.25">
      <c r="A323" t="s">
        <v>1988</v>
      </c>
      <c r="B323" t="s">
        <v>17</v>
      </c>
      <c r="C323">
        <v>18144</v>
      </c>
      <c r="D323">
        <v>1</v>
      </c>
      <c r="E323" s="9">
        <v>44577</v>
      </c>
      <c r="F323">
        <v>45.94</v>
      </c>
      <c r="G323">
        <f>(COUNTIFS($C$2:C323,C323)=1)+0</f>
        <v>1</v>
      </c>
    </row>
    <row r="324" spans="1:7" x14ac:dyDescent="0.25">
      <c r="A324" t="s">
        <v>2237</v>
      </c>
      <c r="B324" t="s">
        <v>17</v>
      </c>
      <c r="C324">
        <v>37019</v>
      </c>
      <c r="D324">
        <v>1</v>
      </c>
      <c r="E324" s="9">
        <v>44577</v>
      </c>
      <c r="F324">
        <v>136.88</v>
      </c>
      <c r="G324">
        <f>(COUNTIFS($C$2:C324,C324)=1)+0</f>
        <v>1</v>
      </c>
    </row>
    <row r="325" spans="1:7" x14ac:dyDescent="0.25">
      <c r="A325" t="s">
        <v>3440</v>
      </c>
      <c r="B325" t="s">
        <v>17</v>
      </c>
      <c r="C325">
        <v>38294</v>
      </c>
      <c r="D325">
        <v>1</v>
      </c>
      <c r="E325" s="9">
        <v>44577</v>
      </c>
      <c r="F325">
        <v>79.27</v>
      </c>
      <c r="G325">
        <f>(COUNTIFS($C$2:C325,C325)=1)+0</f>
        <v>1</v>
      </c>
    </row>
    <row r="326" spans="1:7" x14ac:dyDescent="0.25">
      <c r="A326" t="s">
        <v>3999</v>
      </c>
      <c r="B326" t="s">
        <v>11</v>
      </c>
      <c r="C326">
        <v>36090</v>
      </c>
      <c r="D326">
        <v>1</v>
      </c>
      <c r="E326" s="9">
        <v>44577</v>
      </c>
      <c r="F326">
        <v>27.82</v>
      </c>
      <c r="G326">
        <f>(COUNTIFS($C$2:C326,C326)=1)+0</f>
        <v>1</v>
      </c>
    </row>
    <row r="327" spans="1:7" x14ac:dyDescent="0.25">
      <c r="A327" t="s">
        <v>4024</v>
      </c>
      <c r="B327" t="s">
        <v>17</v>
      </c>
      <c r="C327">
        <v>18724</v>
      </c>
      <c r="D327">
        <v>1</v>
      </c>
      <c r="E327" s="9">
        <v>44577</v>
      </c>
      <c r="F327">
        <v>55.13</v>
      </c>
      <c r="G327">
        <f>(COUNTIFS($C$2:C327,C327)=1)+0</f>
        <v>1</v>
      </c>
    </row>
    <row r="328" spans="1:7" x14ac:dyDescent="0.25">
      <c r="A328" t="s">
        <v>4112</v>
      </c>
      <c r="B328" t="s">
        <v>11</v>
      </c>
      <c r="C328">
        <v>28924</v>
      </c>
      <c r="D328">
        <v>1</v>
      </c>
      <c r="E328" s="9">
        <v>44577</v>
      </c>
      <c r="F328">
        <v>23.07</v>
      </c>
      <c r="G328">
        <f>(COUNTIFS($C$2:C328,C328)=1)+0</f>
        <v>0</v>
      </c>
    </row>
    <row r="329" spans="1:7" x14ac:dyDescent="0.25">
      <c r="A329" t="s">
        <v>4920</v>
      </c>
      <c r="B329" t="s">
        <v>17</v>
      </c>
      <c r="C329">
        <v>23802</v>
      </c>
      <c r="D329">
        <v>1</v>
      </c>
      <c r="E329" s="9">
        <v>44577</v>
      </c>
      <c r="F329">
        <v>10.34</v>
      </c>
      <c r="G329">
        <f>(COUNTIFS($C$2:C329,C329)=1)+0</f>
        <v>1</v>
      </c>
    </row>
    <row r="330" spans="1:7" x14ac:dyDescent="0.25">
      <c r="A330" t="s">
        <v>5101</v>
      </c>
      <c r="B330" t="s">
        <v>11</v>
      </c>
      <c r="C330">
        <v>37526</v>
      </c>
      <c r="D330">
        <v>1</v>
      </c>
      <c r="E330" s="9">
        <v>44577</v>
      </c>
      <c r="F330">
        <v>135.5</v>
      </c>
      <c r="G330">
        <f>(COUNTIFS($C$2:C330,C330)=1)+0</f>
        <v>0</v>
      </c>
    </row>
    <row r="331" spans="1:7" x14ac:dyDescent="0.25">
      <c r="A331" t="s">
        <v>5182</v>
      </c>
      <c r="B331" t="s">
        <v>17</v>
      </c>
      <c r="C331">
        <v>38979</v>
      </c>
      <c r="D331">
        <v>1</v>
      </c>
      <c r="E331" s="9">
        <v>44577</v>
      </c>
      <c r="F331">
        <v>71.209999999999994</v>
      </c>
      <c r="G331">
        <f>(COUNTIFS($C$2:C331,C331)=1)+0</f>
        <v>1</v>
      </c>
    </row>
    <row r="332" spans="1:7" x14ac:dyDescent="0.25">
      <c r="A332" t="s">
        <v>6693</v>
      </c>
      <c r="B332" t="s">
        <v>11</v>
      </c>
      <c r="C332">
        <v>37989</v>
      </c>
      <c r="D332">
        <v>1</v>
      </c>
      <c r="E332" s="9">
        <v>44577</v>
      </c>
      <c r="F332">
        <v>79.23</v>
      </c>
      <c r="G332">
        <f>(COUNTIFS($C$2:C332,C332)=1)+0</f>
        <v>1</v>
      </c>
    </row>
    <row r="333" spans="1:7" x14ac:dyDescent="0.25">
      <c r="A333" t="s">
        <v>7440</v>
      </c>
      <c r="B333" t="s">
        <v>17</v>
      </c>
      <c r="C333">
        <v>23126</v>
      </c>
      <c r="D333">
        <v>1</v>
      </c>
      <c r="E333" s="9">
        <v>44577</v>
      </c>
      <c r="F333">
        <v>18.350000000000001</v>
      </c>
      <c r="G333">
        <f>(COUNTIFS($C$2:C333,C333)=1)+0</f>
        <v>1</v>
      </c>
    </row>
    <row r="334" spans="1:7" x14ac:dyDescent="0.25">
      <c r="A334" t="s">
        <v>8533</v>
      </c>
      <c r="B334" t="s">
        <v>17</v>
      </c>
      <c r="C334">
        <v>38398</v>
      </c>
      <c r="D334">
        <v>1</v>
      </c>
      <c r="E334" s="9">
        <v>44577</v>
      </c>
      <c r="F334">
        <v>79.25</v>
      </c>
      <c r="G334">
        <f>(COUNTIFS($C$2:C334,C334)=1)+0</f>
        <v>1</v>
      </c>
    </row>
    <row r="335" spans="1:7" x14ac:dyDescent="0.25">
      <c r="A335" t="s">
        <v>9173</v>
      </c>
      <c r="B335" t="s">
        <v>11</v>
      </c>
      <c r="C335">
        <v>21568</v>
      </c>
      <c r="D335">
        <v>1</v>
      </c>
      <c r="E335" s="9">
        <v>44577</v>
      </c>
      <c r="F335">
        <v>16.91</v>
      </c>
      <c r="G335">
        <f>(COUNTIFS($C$2:C335,C335)=1)+0</f>
        <v>0</v>
      </c>
    </row>
    <row r="336" spans="1:7" x14ac:dyDescent="0.25">
      <c r="A336" t="s">
        <v>9667</v>
      </c>
      <c r="B336" t="s">
        <v>17</v>
      </c>
      <c r="C336">
        <v>20160</v>
      </c>
      <c r="D336">
        <v>1</v>
      </c>
      <c r="E336" s="9">
        <v>44577</v>
      </c>
      <c r="F336">
        <v>83.83</v>
      </c>
      <c r="G336">
        <f>(COUNTIFS($C$2:C336,C336)=1)+0</f>
        <v>1</v>
      </c>
    </row>
    <row r="337" spans="1:7" x14ac:dyDescent="0.25">
      <c r="A337" t="s">
        <v>10218</v>
      </c>
      <c r="B337" t="s">
        <v>17</v>
      </c>
      <c r="C337">
        <v>24530</v>
      </c>
      <c r="D337">
        <v>1</v>
      </c>
      <c r="E337" s="9">
        <v>44577</v>
      </c>
      <c r="F337">
        <v>98.55</v>
      </c>
      <c r="G337">
        <f>(COUNTIFS($C$2:C337,C337)=1)+0</f>
        <v>1</v>
      </c>
    </row>
    <row r="338" spans="1:7" x14ac:dyDescent="0.25">
      <c r="A338" t="s">
        <v>332</v>
      </c>
      <c r="B338" t="s">
        <v>8</v>
      </c>
      <c r="C338">
        <v>47272</v>
      </c>
      <c r="D338">
        <v>2</v>
      </c>
      <c r="E338" s="9">
        <v>44578</v>
      </c>
      <c r="F338">
        <v>368.46</v>
      </c>
      <c r="G338">
        <f>(COUNTIFS($C$2:C338,C338)=1)+0</f>
        <v>1</v>
      </c>
    </row>
    <row r="339" spans="1:7" x14ac:dyDescent="0.25">
      <c r="A339" t="s">
        <v>487</v>
      </c>
      <c r="B339" t="s">
        <v>8</v>
      </c>
      <c r="C339">
        <v>74585</v>
      </c>
      <c r="D339">
        <v>2</v>
      </c>
      <c r="E339" s="9">
        <v>44578</v>
      </c>
      <c r="F339">
        <v>75.180000000000007</v>
      </c>
      <c r="G339">
        <f>(COUNTIFS($C$2:C339,C339)=1)+0</f>
        <v>1</v>
      </c>
    </row>
    <row r="340" spans="1:7" x14ac:dyDescent="0.25">
      <c r="A340" t="s">
        <v>1324</v>
      </c>
      <c r="B340" t="s">
        <v>8</v>
      </c>
      <c r="C340">
        <v>69289</v>
      </c>
      <c r="D340">
        <v>2</v>
      </c>
      <c r="E340" s="9">
        <v>44578</v>
      </c>
      <c r="F340">
        <v>42.29</v>
      </c>
      <c r="G340">
        <f>(COUNTIFS($C$2:C340,C340)=1)+0</f>
        <v>0</v>
      </c>
    </row>
    <row r="341" spans="1:7" x14ac:dyDescent="0.25">
      <c r="A341" t="s">
        <v>1458</v>
      </c>
      <c r="B341" t="s">
        <v>6</v>
      </c>
      <c r="C341">
        <v>68610</v>
      </c>
      <c r="D341">
        <v>2</v>
      </c>
      <c r="E341" s="9">
        <v>44578</v>
      </c>
      <c r="F341">
        <v>10.57</v>
      </c>
      <c r="G341">
        <f>(COUNTIFS($C$2:C341,C341)=1)+0</f>
        <v>0</v>
      </c>
    </row>
    <row r="342" spans="1:7" x14ac:dyDescent="0.25">
      <c r="A342" t="s">
        <v>1629</v>
      </c>
      <c r="B342" t="s">
        <v>6</v>
      </c>
      <c r="C342">
        <v>68648</v>
      </c>
      <c r="D342">
        <v>2</v>
      </c>
      <c r="E342" s="9">
        <v>44578</v>
      </c>
      <c r="F342">
        <v>165.98</v>
      </c>
      <c r="G342">
        <f>(COUNTIFS($C$2:C342,C342)=1)+0</f>
        <v>1</v>
      </c>
    </row>
    <row r="343" spans="1:7" x14ac:dyDescent="0.25">
      <c r="A343" t="s">
        <v>2043</v>
      </c>
      <c r="B343" t="s">
        <v>6</v>
      </c>
      <c r="C343">
        <v>74281</v>
      </c>
      <c r="D343">
        <v>2</v>
      </c>
      <c r="E343" s="9">
        <v>44578</v>
      </c>
      <c r="F343">
        <v>75.180000000000007</v>
      </c>
      <c r="G343">
        <f>(COUNTIFS($C$2:C343,C343)=1)+0</f>
        <v>1</v>
      </c>
    </row>
    <row r="344" spans="1:7" x14ac:dyDescent="0.25">
      <c r="A344" t="s">
        <v>3985</v>
      </c>
      <c r="B344" t="s">
        <v>6</v>
      </c>
      <c r="C344">
        <v>51262</v>
      </c>
      <c r="D344">
        <v>2</v>
      </c>
      <c r="E344" s="9">
        <v>44578</v>
      </c>
      <c r="F344">
        <v>135.08000000000001</v>
      </c>
      <c r="G344">
        <f>(COUNTIFS($C$2:C344,C344)=1)+0</f>
        <v>1</v>
      </c>
    </row>
    <row r="345" spans="1:7" x14ac:dyDescent="0.25">
      <c r="A345" s="2" t="s">
        <v>4123</v>
      </c>
      <c r="B345" t="s">
        <v>6</v>
      </c>
      <c r="C345">
        <v>74232</v>
      </c>
      <c r="D345">
        <v>2</v>
      </c>
      <c r="E345" s="9">
        <v>44578</v>
      </c>
      <c r="F345">
        <v>83.4</v>
      </c>
      <c r="G345">
        <f>(COUNTIFS($C$2:C345,C345)=1)+0</f>
        <v>1</v>
      </c>
    </row>
    <row r="346" spans="1:7" x14ac:dyDescent="0.25">
      <c r="A346" t="s">
        <v>4280</v>
      </c>
      <c r="B346" t="s">
        <v>6</v>
      </c>
      <c r="C346">
        <v>73749</v>
      </c>
      <c r="D346">
        <v>2</v>
      </c>
      <c r="E346" s="9">
        <v>44578</v>
      </c>
      <c r="F346">
        <v>104.67</v>
      </c>
      <c r="G346">
        <f>(COUNTIFS($C$2:C346,C346)=1)+0</f>
        <v>1</v>
      </c>
    </row>
    <row r="347" spans="1:7" x14ac:dyDescent="0.25">
      <c r="A347" t="s">
        <v>4575</v>
      </c>
      <c r="B347" t="s">
        <v>6</v>
      </c>
      <c r="C347">
        <v>68514</v>
      </c>
      <c r="D347">
        <v>2</v>
      </c>
      <c r="E347" s="9">
        <v>44578</v>
      </c>
      <c r="F347">
        <v>143.30000000000001</v>
      </c>
      <c r="G347">
        <f>(COUNTIFS($C$2:C347,C347)=1)+0</f>
        <v>0</v>
      </c>
    </row>
    <row r="348" spans="1:7" x14ac:dyDescent="0.25">
      <c r="A348" t="s">
        <v>5723</v>
      </c>
      <c r="B348" t="s">
        <v>8</v>
      </c>
      <c r="C348">
        <v>73490</v>
      </c>
      <c r="D348">
        <v>2</v>
      </c>
      <c r="E348" s="9">
        <v>44578</v>
      </c>
      <c r="F348">
        <v>75.180000000000007</v>
      </c>
      <c r="G348">
        <f>(COUNTIFS($C$2:C348,C348)=1)+0</f>
        <v>1</v>
      </c>
    </row>
    <row r="349" spans="1:7" x14ac:dyDescent="0.25">
      <c r="A349" t="s">
        <v>7128</v>
      </c>
      <c r="B349" t="s">
        <v>8</v>
      </c>
      <c r="C349">
        <v>74308</v>
      </c>
      <c r="D349">
        <v>2</v>
      </c>
      <c r="E349" s="9">
        <v>44578</v>
      </c>
      <c r="F349">
        <v>55.04</v>
      </c>
      <c r="G349">
        <f>(COUNTIFS($C$2:C349,C349)=1)+0</f>
        <v>1</v>
      </c>
    </row>
    <row r="350" spans="1:7" x14ac:dyDescent="0.25">
      <c r="A350" t="s">
        <v>7498</v>
      </c>
      <c r="B350" t="s">
        <v>6</v>
      </c>
      <c r="C350">
        <v>70638</v>
      </c>
      <c r="D350">
        <v>2</v>
      </c>
      <c r="E350" s="9">
        <v>44578</v>
      </c>
      <c r="F350">
        <v>104.67</v>
      </c>
      <c r="G350">
        <f>(COUNTIFS($C$2:C350,C350)=1)+0</f>
        <v>1</v>
      </c>
    </row>
    <row r="351" spans="1:7" x14ac:dyDescent="0.25">
      <c r="A351" t="s">
        <v>9016</v>
      </c>
      <c r="B351" t="s">
        <v>8</v>
      </c>
      <c r="C351">
        <v>74465</v>
      </c>
      <c r="D351">
        <v>2</v>
      </c>
      <c r="E351" s="9">
        <v>44578</v>
      </c>
      <c r="F351">
        <v>83.4</v>
      </c>
      <c r="G351">
        <f>(COUNTIFS($C$2:C351,C351)=1)+0</f>
        <v>1</v>
      </c>
    </row>
    <row r="352" spans="1:7" x14ac:dyDescent="0.25">
      <c r="A352" t="s">
        <v>9544</v>
      </c>
      <c r="B352" t="s">
        <v>8</v>
      </c>
      <c r="C352">
        <v>59694</v>
      </c>
      <c r="D352">
        <v>2</v>
      </c>
      <c r="E352" s="9">
        <v>44578</v>
      </c>
      <c r="F352">
        <v>61.76</v>
      </c>
      <c r="G352">
        <f>(COUNTIFS($C$2:C352,C352)=1)+0</f>
        <v>1</v>
      </c>
    </row>
    <row r="353" spans="1:7" x14ac:dyDescent="0.25">
      <c r="A353" t="s">
        <v>9790</v>
      </c>
      <c r="B353" t="s">
        <v>6</v>
      </c>
      <c r="C353">
        <v>74374</v>
      </c>
      <c r="D353">
        <v>2</v>
      </c>
      <c r="E353" s="9">
        <v>44578</v>
      </c>
      <c r="F353">
        <v>61.08</v>
      </c>
      <c r="G353">
        <f>(COUNTIFS($C$2:C353,C353)=1)+0</f>
        <v>1</v>
      </c>
    </row>
    <row r="354" spans="1:7" x14ac:dyDescent="0.25">
      <c r="A354" t="s">
        <v>10413</v>
      </c>
      <c r="B354" t="s">
        <v>8</v>
      </c>
      <c r="C354">
        <v>68635</v>
      </c>
      <c r="D354">
        <v>2</v>
      </c>
      <c r="E354" s="9">
        <v>44578</v>
      </c>
      <c r="F354">
        <v>221.31</v>
      </c>
      <c r="G354">
        <f>(COUNTIFS($C$2:C354,C354)=1)+0</f>
        <v>1</v>
      </c>
    </row>
    <row r="355" spans="1:7" x14ac:dyDescent="0.25">
      <c r="A355" t="s">
        <v>10483</v>
      </c>
      <c r="B355" t="s">
        <v>6</v>
      </c>
      <c r="C355">
        <v>73800</v>
      </c>
      <c r="D355">
        <v>2</v>
      </c>
      <c r="E355" s="9">
        <v>44578</v>
      </c>
      <c r="F355">
        <v>106.17</v>
      </c>
      <c r="G355">
        <f>(COUNTIFS($C$2:C355,C355)=1)+0</f>
        <v>1</v>
      </c>
    </row>
    <row r="356" spans="1:7" x14ac:dyDescent="0.25">
      <c r="A356" t="s">
        <v>10832</v>
      </c>
      <c r="B356" t="s">
        <v>6</v>
      </c>
      <c r="C356">
        <v>73766</v>
      </c>
      <c r="D356">
        <v>2</v>
      </c>
      <c r="E356" s="9">
        <v>44578</v>
      </c>
      <c r="F356">
        <v>75.180000000000007</v>
      </c>
      <c r="G356">
        <f>(COUNTIFS($C$2:C356,C356)=1)+0</f>
        <v>1</v>
      </c>
    </row>
    <row r="357" spans="1:7" x14ac:dyDescent="0.25">
      <c r="A357" s="2" t="s">
        <v>27</v>
      </c>
      <c r="B357" t="s">
        <v>8</v>
      </c>
      <c r="C357">
        <v>73650</v>
      </c>
      <c r="D357">
        <v>2</v>
      </c>
      <c r="E357" s="9">
        <v>44579</v>
      </c>
      <c r="F357">
        <v>158.78</v>
      </c>
      <c r="G357">
        <f>(COUNTIFS($C$2:C357,C357)=1)+0</f>
        <v>1</v>
      </c>
    </row>
    <row r="358" spans="1:7" x14ac:dyDescent="0.25">
      <c r="A358" t="s">
        <v>1548</v>
      </c>
      <c r="B358" t="s">
        <v>6</v>
      </c>
      <c r="C358">
        <v>74881</v>
      </c>
      <c r="D358">
        <v>2</v>
      </c>
      <c r="E358" s="9">
        <v>44579</v>
      </c>
      <c r="F358">
        <v>104.67</v>
      </c>
      <c r="G358">
        <f>(COUNTIFS($C$2:C358,C358)=1)+0</f>
        <v>1</v>
      </c>
    </row>
    <row r="359" spans="1:7" x14ac:dyDescent="0.25">
      <c r="A359" t="s">
        <v>2708</v>
      </c>
      <c r="B359" t="s">
        <v>6</v>
      </c>
      <c r="C359">
        <v>65881</v>
      </c>
      <c r="D359">
        <v>2</v>
      </c>
      <c r="E359" s="9">
        <v>44579</v>
      </c>
      <c r="F359">
        <v>61.08</v>
      </c>
      <c r="G359">
        <f>(COUNTIFS($C$2:C359,C359)=1)+0</f>
        <v>0</v>
      </c>
    </row>
    <row r="360" spans="1:7" x14ac:dyDescent="0.25">
      <c r="A360" t="s">
        <v>2842</v>
      </c>
      <c r="B360" t="s">
        <v>6</v>
      </c>
      <c r="C360">
        <v>72985</v>
      </c>
      <c r="D360">
        <v>2</v>
      </c>
      <c r="E360" s="9">
        <v>44579</v>
      </c>
      <c r="F360">
        <v>178.68</v>
      </c>
      <c r="G360">
        <f>(COUNTIFS($C$2:C360,C360)=1)+0</f>
        <v>0</v>
      </c>
    </row>
    <row r="361" spans="1:7" x14ac:dyDescent="0.25">
      <c r="A361" t="s">
        <v>3167</v>
      </c>
      <c r="B361" t="s">
        <v>8</v>
      </c>
      <c r="C361">
        <v>43067</v>
      </c>
      <c r="D361">
        <v>2</v>
      </c>
      <c r="E361" s="9">
        <v>44579</v>
      </c>
      <c r="F361">
        <v>886.73</v>
      </c>
      <c r="G361">
        <f>(COUNTIFS($C$2:C361,C361)=1)+0</f>
        <v>0</v>
      </c>
    </row>
    <row r="362" spans="1:7" x14ac:dyDescent="0.25">
      <c r="A362" t="s">
        <v>3496</v>
      </c>
      <c r="B362" t="s">
        <v>6</v>
      </c>
      <c r="C362">
        <v>67810</v>
      </c>
      <c r="D362">
        <v>2</v>
      </c>
      <c r="E362" s="9">
        <v>44579</v>
      </c>
      <c r="F362">
        <v>10.72</v>
      </c>
      <c r="G362">
        <f>(COUNTIFS($C$2:C362,C362)=1)+0</f>
        <v>1</v>
      </c>
    </row>
    <row r="363" spans="1:7" x14ac:dyDescent="0.25">
      <c r="A363" t="s">
        <v>3504</v>
      </c>
      <c r="B363" t="s">
        <v>8</v>
      </c>
      <c r="C363">
        <v>52320</v>
      </c>
      <c r="D363">
        <v>2</v>
      </c>
      <c r="E363" s="9">
        <v>44579</v>
      </c>
      <c r="F363">
        <v>584.03</v>
      </c>
      <c r="G363">
        <f>(COUNTIFS($C$2:C363,C363)=1)+0</f>
        <v>1</v>
      </c>
    </row>
    <row r="364" spans="1:7" x14ac:dyDescent="0.25">
      <c r="A364" t="s">
        <v>4095</v>
      </c>
      <c r="B364" t="s">
        <v>6</v>
      </c>
      <c r="C364">
        <v>74441</v>
      </c>
      <c r="D364">
        <v>2</v>
      </c>
      <c r="E364" s="9">
        <v>44579</v>
      </c>
      <c r="F364">
        <v>62.21</v>
      </c>
      <c r="G364">
        <f>(COUNTIFS($C$2:C364,C364)=1)+0</f>
        <v>1</v>
      </c>
    </row>
    <row r="365" spans="1:7" x14ac:dyDescent="0.25">
      <c r="A365" t="s">
        <v>4111</v>
      </c>
      <c r="B365" t="s">
        <v>6</v>
      </c>
      <c r="C365">
        <v>74723</v>
      </c>
      <c r="D365">
        <v>2</v>
      </c>
      <c r="E365" s="9">
        <v>44579</v>
      </c>
      <c r="F365">
        <v>106.9</v>
      </c>
      <c r="G365">
        <f>(COUNTIFS($C$2:C365,C365)=1)+0</f>
        <v>1</v>
      </c>
    </row>
    <row r="366" spans="1:7" x14ac:dyDescent="0.25">
      <c r="A366" t="s">
        <v>4982</v>
      </c>
      <c r="B366" t="s">
        <v>6</v>
      </c>
      <c r="C366">
        <v>74829</v>
      </c>
      <c r="D366">
        <v>2</v>
      </c>
      <c r="E366" s="9">
        <v>44579</v>
      </c>
      <c r="F366">
        <v>35.81</v>
      </c>
      <c r="G366">
        <f>(COUNTIFS($C$2:C366,C366)=1)+0</f>
        <v>1</v>
      </c>
    </row>
    <row r="367" spans="1:7" x14ac:dyDescent="0.25">
      <c r="A367" t="s">
        <v>5222</v>
      </c>
      <c r="B367" t="s">
        <v>8</v>
      </c>
      <c r="C367">
        <v>71241</v>
      </c>
      <c r="D367">
        <v>2</v>
      </c>
      <c r="E367" s="9">
        <v>44579</v>
      </c>
      <c r="F367">
        <v>55.04</v>
      </c>
      <c r="G367">
        <f>(COUNTIFS($C$2:C367,C367)=1)+0</f>
        <v>1</v>
      </c>
    </row>
    <row r="368" spans="1:7" x14ac:dyDescent="0.25">
      <c r="A368" t="s">
        <v>6271</v>
      </c>
      <c r="B368" t="s">
        <v>6</v>
      </c>
      <c r="C368">
        <v>69810</v>
      </c>
      <c r="D368">
        <v>2</v>
      </c>
      <c r="E368" s="9">
        <v>44579</v>
      </c>
      <c r="F368">
        <v>29.36</v>
      </c>
      <c r="G368">
        <f>(COUNTIFS($C$2:C368,C368)=1)+0</f>
        <v>1</v>
      </c>
    </row>
    <row r="369" spans="1:7" x14ac:dyDescent="0.25">
      <c r="A369" t="s">
        <v>7984</v>
      </c>
      <c r="B369" t="s">
        <v>6</v>
      </c>
      <c r="C369">
        <v>71406</v>
      </c>
      <c r="D369">
        <v>2</v>
      </c>
      <c r="E369" s="9">
        <v>44579</v>
      </c>
      <c r="F369">
        <v>83.4</v>
      </c>
      <c r="G369">
        <f>(COUNTIFS($C$2:C369,C369)=1)+0</f>
        <v>1</v>
      </c>
    </row>
    <row r="370" spans="1:7" x14ac:dyDescent="0.25">
      <c r="A370" t="s">
        <v>9498</v>
      </c>
      <c r="B370" t="s">
        <v>6</v>
      </c>
      <c r="C370">
        <v>73713</v>
      </c>
      <c r="D370">
        <v>2</v>
      </c>
      <c r="E370" s="9">
        <v>44579</v>
      </c>
      <c r="F370">
        <v>82.23</v>
      </c>
      <c r="G370">
        <f>(COUNTIFS($C$2:C370,C370)=1)+0</f>
        <v>1</v>
      </c>
    </row>
    <row r="371" spans="1:7" x14ac:dyDescent="0.25">
      <c r="A371" t="s">
        <v>10005</v>
      </c>
      <c r="B371" t="s">
        <v>6</v>
      </c>
      <c r="C371">
        <v>59762</v>
      </c>
      <c r="D371">
        <v>2</v>
      </c>
      <c r="E371" s="9">
        <v>44579</v>
      </c>
      <c r="F371">
        <v>36.409999999999997</v>
      </c>
      <c r="G371">
        <f>(COUNTIFS($C$2:C371,C371)=1)+0</f>
        <v>1</v>
      </c>
    </row>
    <row r="372" spans="1:7" x14ac:dyDescent="0.25">
      <c r="A372" s="2" t="s">
        <v>45</v>
      </c>
      <c r="B372" t="s">
        <v>8</v>
      </c>
      <c r="C372">
        <v>74789</v>
      </c>
      <c r="D372">
        <v>2</v>
      </c>
      <c r="E372" s="9">
        <v>44580</v>
      </c>
      <c r="F372">
        <v>83.4</v>
      </c>
      <c r="G372">
        <f>(COUNTIFS($C$2:C372,C372)=1)+0</f>
        <v>1</v>
      </c>
    </row>
    <row r="373" spans="1:7" x14ac:dyDescent="0.25">
      <c r="A373" t="s">
        <v>260</v>
      </c>
      <c r="B373" t="s">
        <v>11</v>
      </c>
      <c r="C373">
        <v>36592</v>
      </c>
      <c r="D373">
        <v>1</v>
      </c>
      <c r="E373" s="9">
        <v>44580</v>
      </c>
      <c r="F373">
        <v>272.45</v>
      </c>
      <c r="G373">
        <f>(COUNTIFS($C$2:C373,C373)=1)+0</f>
        <v>0</v>
      </c>
    </row>
    <row r="374" spans="1:7" x14ac:dyDescent="0.25">
      <c r="A374" t="s">
        <v>541</v>
      </c>
      <c r="B374" t="s">
        <v>11</v>
      </c>
      <c r="C374">
        <v>37655</v>
      </c>
      <c r="D374">
        <v>1</v>
      </c>
      <c r="E374" s="9">
        <v>44580</v>
      </c>
      <c r="F374">
        <v>188.37</v>
      </c>
      <c r="G374">
        <f>(COUNTIFS($C$2:C374,C374)=1)+0</f>
        <v>0</v>
      </c>
    </row>
    <row r="375" spans="1:7" x14ac:dyDescent="0.25">
      <c r="A375" t="s">
        <v>1151</v>
      </c>
      <c r="B375" t="s">
        <v>17</v>
      </c>
      <c r="C375">
        <v>37741</v>
      </c>
      <c r="D375">
        <v>1</v>
      </c>
      <c r="E375" s="9">
        <v>44580</v>
      </c>
      <c r="F375">
        <v>112.56</v>
      </c>
      <c r="G375">
        <f>(COUNTIFS($C$2:C375,C375)=1)+0</f>
        <v>1</v>
      </c>
    </row>
    <row r="376" spans="1:7" x14ac:dyDescent="0.25">
      <c r="A376" t="s">
        <v>1711</v>
      </c>
      <c r="B376" t="s">
        <v>8</v>
      </c>
      <c r="C376">
        <v>58670</v>
      </c>
      <c r="D376">
        <v>2</v>
      </c>
      <c r="E376" s="9">
        <v>44580</v>
      </c>
      <c r="F376">
        <v>40.06</v>
      </c>
      <c r="G376">
        <f>(COUNTIFS($C$2:C376,C376)=1)+0</f>
        <v>1</v>
      </c>
    </row>
    <row r="377" spans="1:7" x14ac:dyDescent="0.25">
      <c r="A377" t="s">
        <v>1790</v>
      </c>
      <c r="B377" t="s">
        <v>8</v>
      </c>
      <c r="C377">
        <v>70583</v>
      </c>
      <c r="D377">
        <v>2</v>
      </c>
      <c r="E377" s="9">
        <v>44580</v>
      </c>
      <c r="F377">
        <v>10.57</v>
      </c>
      <c r="G377">
        <f>(COUNTIFS($C$2:C377,C377)=1)+0</f>
        <v>0</v>
      </c>
    </row>
    <row r="378" spans="1:7" x14ac:dyDescent="0.25">
      <c r="A378" t="s">
        <v>2141</v>
      </c>
      <c r="B378" t="s">
        <v>8</v>
      </c>
      <c r="C378">
        <v>70993</v>
      </c>
      <c r="D378">
        <v>2</v>
      </c>
      <c r="E378" s="9">
        <v>44580</v>
      </c>
      <c r="F378">
        <v>64.61</v>
      </c>
      <c r="G378">
        <f>(COUNTIFS($C$2:C378,C378)=1)+0</f>
        <v>1</v>
      </c>
    </row>
    <row r="379" spans="1:7" x14ac:dyDescent="0.25">
      <c r="A379" t="s">
        <v>2300</v>
      </c>
      <c r="B379" t="s">
        <v>11</v>
      </c>
      <c r="C379">
        <v>36633</v>
      </c>
      <c r="D379">
        <v>1</v>
      </c>
      <c r="E379" s="9">
        <v>44580</v>
      </c>
      <c r="F379">
        <v>97.25</v>
      </c>
      <c r="G379">
        <f>(COUNTIFS($C$2:C379,C379)=1)+0</f>
        <v>1</v>
      </c>
    </row>
    <row r="380" spans="1:7" x14ac:dyDescent="0.25">
      <c r="A380" t="s">
        <v>2470</v>
      </c>
      <c r="B380" t="s">
        <v>8</v>
      </c>
      <c r="C380">
        <v>73498</v>
      </c>
      <c r="D380">
        <v>2</v>
      </c>
      <c r="E380" s="9">
        <v>44580</v>
      </c>
      <c r="F380">
        <v>83.4</v>
      </c>
      <c r="G380">
        <f>(COUNTIFS($C$2:C380,C380)=1)+0</f>
        <v>1</v>
      </c>
    </row>
    <row r="381" spans="1:7" x14ac:dyDescent="0.25">
      <c r="A381" t="s">
        <v>2889</v>
      </c>
      <c r="B381" t="s">
        <v>17</v>
      </c>
      <c r="C381">
        <v>36066</v>
      </c>
      <c r="D381">
        <v>1</v>
      </c>
      <c r="E381" s="9">
        <v>44580</v>
      </c>
      <c r="F381">
        <v>84.33</v>
      </c>
      <c r="G381">
        <f>(COUNTIFS($C$2:C381,C381)=1)+0</f>
        <v>1</v>
      </c>
    </row>
    <row r="382" spans="1:7" x14ac:dyDescent="0.25">
      <c r="A382" t="s">
        <v>3089</v>
      </c>
      <c r="B382" t="s">
        <v>11</v>
      </c>
      <c r="C382">
        <v>36615</v>
      </c>
      <c r="D382">
        <v>1</v>
      </c>
      <c r="E382" s="9">
        <v>44580</v>
      </c>
      <c r="F382">
        <v>175.87</v>
      </c>
      <c r="G382">
        <f>(COUNTIFS($C$2:C382,C382)=1)+0</f>
        <v>1</v>
      </c>
    </row>
    <row r="383" spans="1:7" x14ac:dyDescent="0.25">
      <c r="A383" t="s">
        <v>3512</v>
      </c>
      <c r="B383" t="s">
        <v>17</v>
      </c>
      <c r="C383">
        <v>18642</v>
      </c>
      <c r="D383">
        <v>1</v>
      </c>
      <c r="E383" s="9">
        <v>44580</v>
      </c>
      <c r="F383">
        <v>20.67</v>
      </c>
      <c r="G383">
        <f>(COUNTIFS($C$2:C383,C383)=1)+0</f>
        <v>1</v>
      </c>
    </row>
    <row r="384" spans="1:7" x14ac:dyDescent="0.25">
      <c r="A384" t="s">
        <v>3987</v>
      </c>
      <c r="B384" t="s">
        <v>6</v>
      </c>
      <c r="C384">
        <v>67834</v>
      </c>
      <c r="D384">
        <v>2</v>
      </c>
      <c r="E384" s="9">
        <v>44580</v>
      </c>
      <c r="F384">
        <v>62.21</v>
      </c>
      <c r="G384">
        <f>(COUNTIFS($C$2:C384,C384)=1)+0</f>
        <v>1</v>
      </c>
    </row>
    <row r="385" spans="1:7" x14ac:dyDescent="0.25">
      <c r="A385" t="s">
        <v>4008</v>
      </c>
      <c r="B385" t="s">
        <v>8</v>
      </c>
      <c r="C385">
        <v>43202</v>
      </c>
      <c r="D385">
        <v>2</v>
      </c>
      <c r="E385" s="9">
        <v>44580</v>
      </c>
      <c r="F385">
        <v>39.93</v>
      </c>
      <c r="G385">
        <f>(COUNTIFS($C$2:C385,C385)=1)+0</f>
        <v>1</v>
      </c>
    </row>
    <row r="386" spans="1:7" x14ac:dyDescent="0.25">
      <c r="A386" t="s">
        <v>4883</v>
      </c>
      <c r="B386" t="s">
        <v>8</v>
      </c>
      <c r="C386">
        <v>61780</v>
      </c>
      <c r="D386">
        <v>2</v>
      </c>
      <c r="E386" s="9">
        <v>44580</v>
      </c>
      <c r="F386">
        <v>19.97</v>
      </c>
      <c r="G386">
        <f>(COUNTIFS($C$2:C386,C386)=1)+0</f>
        <v>1</v>
      </c>
    </row>
    <row r="387" spans="1:7" x14ac:dyDescent="0.25">
      <c r="A387" t="s">
        <v>5168</v>
      </c>
      <c r="B387" t="s">
        <v>11</v>
      </c>
      <c r="C387">
        <v>35610</v>
      </c>
      <c r="D387">
        <v>1</v>
      </c>
      <c r="E387" s="9">
        <v>44580</v>
      </c>
      <c r="F387">
        <v>210.29</v>
      </c>
      <c r="G387">
        <f>(COUNTIFS($C$2:C387,C387)=1)+0</f>
        <v>1</v>
      </c>
    </row>
    <row r="388" spans="1:7" x14ac:dyDescent="0.25">
      <c r="A388" t="s">
        <v>5381</v>
      </c>
      <c r="B388" t="s">
        <v>6</v>
      </c>
      <c r="C388">
        <v>73171</v>
      </c>
      <c r="D388">
        <v>2</v>
      </c>
      <c r="E388" s="9">
        <v>44580</v>
      </c>
      <c r="F388">
        <v>75.180000000000007</v>
      </c>
      <c r="G388">
        <f>(COUNTIFS($C$2:C388,C388)=1)+0</f>
        <v>1</v>
      </c>
    </row>
    <row r="389" spans="1:7" x14ac:dyDescent="0.25">
      <c r="A389" t="s">
        <v>5811</v>
      </c>
      <c r="B389" t="s">
        <v>17</v>
      </c>
      <c r="C389">
        <v>20619</v>
      </c>
      <c r="D389">
        <v>1</v>
      </c>
      <c r="E389" s="9">
        <v>44580</v>
      </c>
      <c r="F389">
        <v>20.67</v>
      </c>
      <c r="G389">
        <f>(COUNTIFS($C$2:C389,C389)=1)+0</f>
        <v>1</v>
      </c>
    </row>
    <row r="390" spans="1:7" x14ac:dyDescent="0.25">
      <c r="A390" t="s">
        <v>5916</v>
      </c>
      <c r="B390" t="s">
        <v>8</v>
      </c>
      <c r="C390">
        <v>74786</v>
      </c>
      <c r="D390">
        <v>2</v>
      </c>
      <c r="E390" s="9">
        <v>44580</v>
      </c>
      <c r="F390">
        <v>273.68</v>
      </c>
      <c r="G390">
        <f>(COUNTIFS($C$2:C390,C390)=1)+0</f>
        <v>1</v>
      </c>
    </row>
    <row r="391" spans="1:7" x14ac:dyDescent="0.25">
      <c r="A391" t="s">
        <v>6451</v>
      </c>
      <c r="B391" t="s">
        <v>17</v>
      </c>
      <c r="C391">
        <v>34115</v>
      </c>
      <c r="D391">
        <v>1</v>
      </c>
      <c r="E391" s="9">
        <v>44580</v>
      </c>
      <c r="F391">
        <v>50.8</v>
      </c>
      <c r="G391">
        <f>(COUNTIFS($C$2:C391,C391)=1)+0</f>
        <v>1</v>
      </c>
    </row>
    <row r="392" spans="1:7" x14ac:dyDescent="0.25">
      <c r="A392" t="s">
        <v>7065</v>
      </c>
      <c r="B392" t="s">
        <v>11</v>
      </c>
      <c r="C392">
        <v>38225</v>
      </c>
      <c r="D392">
        <v>1</v>
      </c>
      <c r="E392" s="9">
        <v>44580</v>
      </c>
      <c r="F392">
        <v>71.19</v>
      </c>
      <c r="G392">
        <f>(COUNTIFS($C$2:C392,C392)=1)+0</f>
        <v>1</v>
      </c>
    </row>
    <row r="393" spans="1:7" x14ac:dyDescent="0.25">
      <c r="A393" t="s">
        <v>7266</v>
      </c>
      <c r="B393" t="s">
        <v>6</v>
      </c>
      <c r="C393">
        <v>70695</v>
      </c>
      <c r="D393">
        <v>2</v>
      </c>
      <c r="E393" s="9">
        <v>44580</v>
      </c>
      <c r="F393">
        <v>56.39</v>
      </c>
      <c r="G393">
        <f>(COUNTIFS($C$2:C393,C393)=1)+0</f>
        <v>1</v>
      </c>
    </row>
    <row r="394" spans="1:7" x14ac:dyDescent="0.25">
      <c r="A394" t="s">
        <v>7359</v>
      </c>
      <c r="B394" t="s">
        <v>17</v>
      </c>
      <c r="C394">
        <v>38868</v>
      </c>
      <c r="D394">
        <v>1</v>
      </c>
      <c r="E394" s="9">
        <v>44580</v>
      </c>
      <c r="F394">
        <v>52.82</v>
      </c>
      <c r="G394">
        <f>(COUNTIFS($C$2:C394,C394)=1)+0</f>
        <v>1</v>
      </c>
    </row>
    <row r="395" spans="1:7" x14ac:dyDescent="0.25">
      <c r="A395" t="s">
        <v>7558</v>
      </c>
      <c r="B395" t="s">
        <v>11</v>
      </c>
      <c r="C395">
        <v>22977</v>
      </c>
      <c r="D395">
        <v>1</v>
      </c>
      <c r="E395" s="9">
        <v>44580</v>
      </c>
      <c r="F395">
        <v>11.48</v>
      </c>
      <c r="G395">
        <f>(COUNTIFS($C$2:C395,C395)=1)+0</f>
        <v>0</v>
      </c>
    </row>
    <row r="396" spans="1:7" x14ac:dyDescent="0.25">
      <c r="A396" t="s">
        <v>7574</v>
      </c>
      <c r="B396" t="s">
        <v>6</v>
      </c>
      <c r="C396">
        <v>74560</v>
      </c>
      <c r="D396">
        <v>2</v>
      </c>
      <c r="E396" s="9">
        <v>44580</v>
      </c>
      <c r="F396">
        <v>75.180000000000007</v>
      </c>
      <c r="G396">
        <f>(COUNTIFS($C$2:C396,C396)=1)+0</f>
        <v>1</v>
      </c>
    </row>
    <row r="397" spans="1:7" x14ac:dyDescent="0.25">
      <c r="A397" t="s">
        <v>8036</v>
      </c>
      <c r="B397" t="s">
        <v>17</v>
      </c>
      <c r="C397">
        <v>18787</v>
      </c>
      <c r="D397">
        <v>1</v>
      </c>
      <c r="E397" s="9">
        <v>44580</v>
      </c>
      <c r="F397">
        <v>250.57</v>
      </c>
      <c r="G397">
        <f>(COUNTIFS($C$2:C397,C397)=1)+0</f>
        <v>1</v>
      </c>
    </row>
    <row r="398" spans="1:7" x14ac:dyDescent="0.25">
      <c r="A398" t="s">
        <v>8059</v>
      </c>
      <c r="B398" t="s">
        <v>11</v>
      </c>
      <c r="C398">
        <v>36866</v>
      </c>
      <c r="D398">
        <v>1</v>
      </c>
      <c r="E398" s="9">
        <v>44580</v>
      </c>
      <c r="F398">
        <v>249.08</v>
      </c>
      <c r="G398">
        <f>(COUNTIFS($C$2:C398,C398)=1)+0</f>
        <v>0</v>
      </c>
    </row>
    <row r="399" spans="1:7" x14ac:dyDescent="0.25">
      <c r="A399" t="s">
        <v>8110</v>
      </c>
      <c r="B399" t="s">
        <v>17</v>
      </c>
      <c r="C399">
        <v>18577</v>
      </c>
      <c r="D399">
        <v>1</v>
      </c>
      <c r="E399" s="9">
        <v>44580</v>
      </c>
      <c r="F399">
        <v>286</v>
      </c>
      <c r="G399">
        <f>(COUNTIFS($C$2:C399,C399)=1)+0</f>
        <v>1</v>
      </c>
    </row>
    <row r="400" spans="1:7" x14ac:dyDescent="0.25">
      <c r="A400" t="s">
        <v>8509</v>
      </c>
      <c r="B400" t="s">
        <v>11</v>
      </c>
      <c r="C400">
        <v>36416</v>
      </c>
      <c r="D400">
        <v>1</v>
      </c>
      <c r="E400" s="9">
        <v>44580</v>
      </c>
      <c r="F400">
        <v>293.13</v>
      </c>
      <c r="G400">
        <f>(COUNTIFS($C$2:C400,C400)=1)+0</f>
        <v>1</v>
      </c>
    </row>
    <row r="401" spans="1:7" x14ac:dyDescent="0.25">
      <c r="A401" t="s">
        <v>8933</v>
      </c>
      <c r="B401" t="s">
        <v>6</v>
      </c>
      <c r="C401">
        <v>74481</v>
      </c>
      <c r="D401">
        <v>2</v>
      </c>
      <c r="E401" s="9">
        <v>44580</v>
      </c>
      <c r="F401">
        <v>104.67</v>
      </c>
      <c r="G401">
        <f>(COUNTIFS($C$2:C401,C401)=1)+0</f>
        <v>1</v>
      </c>
    </row>
    <row r="402" spans="1:7" x14ac:dyDescent="0.25">
      <c r="A402" t="s">
        <v>9163</v>
      </c>
      <c r="B402" t="s">
        <v>8</v>
      </c>
      <c r="C402">
        <v>44175</v>
      </c>
      <c r="D402">
        <v>2</v>
      </c>
      <c r="E402" s="9">
        <v>44580</v>
      </c>
      <c r="F402">
        <v>40.06</v>
      </c>
      <c r="G402">
        <f>(COUNTIFS($C$2:C402,C402)=1)+0</f>
        <v>1</v>
      </c>
    </row>
    <row r="403" spans="1:7" x14ac:dyDescent="0.25">
      <c r="A403" t="s">
        <v>9481</v>
      </c>
      <c r="B403" t="s">
        <v>8</v>
      </c>
      <c r="C403">
        <v>75031</v>
      </c>
      <c r="D403">
        <v>2</v>
      </c>
      <c r="E403" s="9">
        <v>44580</v>
      </c>
      <c r="F403">
        <v>86.93</v>
      </c>
      <c r="G403">
        <f>(COUNTIFS($C$2:C403,C403)=1)+0</f>
        <v>1</v>
      </c>
    </row>
    <row r="404" spans="1:7" x14ac:dyDescent="0.25">
      <c r="A404" t="s">
        <v>10134</v>
      </c>
      <c r="B404" t="s">
        <v>17</v>
      </c>
      <c r="C404">
        <v>38979</v>
      </c>
      <c r="D404">
        <v>1</v>
      </c>
      <c r="E404" s="9">
        <v>44580</v>
      </c>
      <c r="F404">
        <v>276.06</v>
      </c>
      <c r="G404">
        <f>(COUNTIFS($C$2:C404,C404)=1)+0</f>
        <v>0</v>
      </c>
    </row>
    <row r="405" spans="1:7" x14ac:dyDescent="0.25">
      <c r="A405" t="s">
        <v>10169</v>
      </c>
      <c r="B405" t="s">
        <v>6</v>
      </c>
      <c r="C405">
        <v>70287</v>
      </c>
      <c r="D405">
        <v>2</v>
      </c>
      <c r="E405" s="9">
        <v>44580</v>
      </c>
      <c r="F405">
        <v>132.03</v>
      </c>
      <c r="G405">
        <f>(COUNTIFS($C$2:C405,C405)=1)+0</f>
        <v>0</v>
      </c>
    </row>
    <row r="406" spans="1:7" x14ac:dyDescent="0.25">
      <c r="A406" t="s">
        <v>10500</v>
      </c>
      <c r="B406" t="s">
        <v>11</v>
      </c>
      <c r="C406">
        <v>38186</v>
      </c>
      <c r="D406">
        <v>1</v>
      </c>
      <c r="E406" s="9">
        <v>44580</v>
      </c>
      <c r="F406">
        <v>102.61</v>
      </c>
      <c r="G406">
        <f>(COUNTIFS($C$2:C406,C406)=1)+0</f>
        <v>0</v>
      </c>
    </row>
    <row r="407" spans="1:7" x14ac:dyDescent="0.25">
      <c r="A407" t="s">
        <v>10583</v>
      </c>
      <c r="B407" t="s">
        <v>6</v>
      </c>
      <c r="C407">
        <v>69978</v>
      </c>
      <c r="D407">
        <v>2</v>
      </c>
      <c r="E407" s="9">
        <v>44580</v>
      </c>
      <c r="F407">
        <v>137.9</v>
      </c>
      <c r="G407">
        <f>(COUNTIFS($C$2:C407,C407)=1)+0</f>
        <v>0</v>
      </c>
    </row>
    <row r="408" spans="1:7" x14ac:dyDescent="0.25">
      <c r="A408" t="s">
        <v>10942</v>
      </c>
      <c r="B408" t="s">
        <v>17</v>
      </c>
      <c r="C408">
        <v>21734</v>
      </c>
      <c r="D408">
        <v>1</v>
      </c>
      <c r="E408" s="9">
        <v>44580</v>
      </c>
      <c r="F408">
        <v>39.04</v>
      </c>
      <c r="G408">
        <f>(COUNTIFS($C$2:C408,C408)=1)+0</f>
        <v>1</v>
      </c>
    </row>
    <row r="409" spans="1:7" x14ac:dyDescent="0.25">
      <c r="A409" t="s">
        <v>30</v>
      </c>
      <c r="B409" t="s">
        <v>17</v>
      </c>
      <c r="C409">
        <v>18808</v>
      </c>
      <c r="D409">
        <v>1</v>
      </c>
      <c r="E409" s="9">
        <v>44581</v>
      </c>
      <c r="F409">
        <v>20.67</v>
      </c>
      <c r="G409">
        <f>(COUNTIFS($C$2:C409,C409)=1)+0</f>
        <v>1</v>
      </c>
    </row>
    <row r="410" spans="1:7" x14ac:dyDescent="0.25">
      <c r="A410" t="s">
        <v>580</v>
      </c>
      <c r="B410" t="s">
        <v>11</v>
      </c>
      <c r="C410">
        <v>22983</v>
      </c>
      <c r="D410">
        <v>1</v>
      </c>
      <c r="E410" s="9">
        <v>44581</v>
      </c>
      <c r="F410">
        <v>101.68</v>
      </c>
      <c r="G410">
        <f>(COUNTIFS($C$2:C410,C410)=1)+0</f>
        <v>1</v>
      </c>
    </row>
    <row r="411" spans="1:7" x14ac:dyDescent="0.25">
      <c r="A411" t="s">
        <v>829</v>
      </c>
      <c r="B411" t="s">
        <v>6</v>
      </c>
      <c r="C411">
        <v>71095</v>
      </c>
      <c r="D411">
        <v>2</v>
      </c>
      <c r="E411" s="9">
        <v>44581</v>
      </c>
      <c r="F411">
        <v>56.39</v>
      </c>
      <c r="G411">
        <f>(COUNTIFS($C$2:C411,C411)=1)+0</f>
        <v>1</v>
      </c>
    </row>
    <row r="412" spans="1:7" x14ac:dyDescent="0.25">
      <c r="A412" t="s">
        <v>1073</v>
      </c>
      <c r="B412" t="s">
        <v>17</v>
      </c>
      <c r="C412">
        <v>34733</v>
      </c>
      <c r="D412">
        <v>1</v>
      </c>
      <c r="E412" s="9">
        <v>44581</v>
      </c>
      <c r="F412">
        <v>113.41</v>
      </c>
      <c r="G412">
        <f>(COUNTIFS($C$2:C412,C412)=1)+0</f>
        <v>1</v>
      </c>
    </row>
    <row r="413" spans="1:7" x14ac:dyDescent="0.25">
      <c r="A413" t="s">
        <v>1593</v>
      </c>
      <c r="B413" t="s">
        <v>11</v>
      </c>
      <c r="C413">
        <v>38861</v>
      </c>
      <c r="D413">
        <v>1</v>
      </c>
      <c r="E413" s="9">
        <v>44581</v>
      </c>
      <c r="F413">
        <v>98.78</v>
      </c>
      <c r="G413">
        <f>(COUNTIFS($C$2:C413,C413)=1)+0</f>
        <v>1</v>
      </c>
    </row>
    <row r="414" spans="1:7" x14ac:dyDescent="0.25">
      <c r="A414" t="s">
        <v>2213</v>
      </c>
      <c r="B414" t="s">
        <v>11</v>
      </c>
      <c r="C414">
        <v>35048</v>
      </c>
      <c r="D414">
        <v>1</v>
      </c>
      <c r="E414" s="9">
        <v>44581</v>
      </c>
      <c r="F414">
        <v>10.34</v>
      </c>
      <c r="G414">
        <f>(COUNTIFS($C$2:C414,C414)=1)+0</f>
        <v>1</v>
      </c>
    </row>
    <row r="415" spans="1:7" x14ac:dyDescent="0.25">
      <c r="A415" t="s">
        <v>2338</v>
      </c>
      <c r="B415" t="s">
        <v>17</v>
      </c>
      <c r="C415">
        <v>18796</v>
      </c>
      <c r="D415">
        <v>1</v>
      </c>
      <c r="E415" s="9">
        <v>44581</v>
      </c>
      <c r="F415">
        <v>20.67</v>
      </c>
      <c r="G415">
        <f>(COUNTIFS($C$2:C415,C415)=1)+0</f>
        <v>1</v>
      </c>
    </row>
    <row r="416" spans="1:7" x14ac:dyDescent="0.25">
      <c r="A416" t="s">
        <v>2440</v>
      </c>
      <c r="B416" t="s">
        <v>8</v>
      </c>
      <c r="C416">
        <v>57786</v>
      </c>
      <c r="D416">
        <v>2</v>
      </c>
      <c r="E416" s="9">
        <v>44581</v>
      </c>
      <c r="F416">
        <v>131.56</v>
      </c>
      <c r="G416">
        <f>(COUNTIFS($C$2:C416,C416)=1)+0</f>
        <v>1</v>
      </c>
    </row>
    <row r="417" spans="1:7" x14ac:dyDescent="0.25">
      <c r="A417" t="s">
        <v>3934</v>
      </c>
      <c r="B417" t="s">
        <v>17</v>
      </c>
      <c r="C417">
        <v>27206</v>
      </c>
      <c r="D417">
        <v>1</v>
      </c>
      <c r="E417" s="9">
        <v>44581</v>
      </c>
      <c r="F417">
        <v>20.67</v>
      </c>
      <c r="G417">
        <f>(COUNTIFS($C$2:C417,C417)=1)+0</f>
        <v>1</v>
      </c>
    </row>
    <row r="418" spans="1:7" x14ac:dyDescent="0.25">
      <c r="A418" t="s">
        <v>4177</v>
      </c>
      <c r="B418" t="s">
        <v>11</v>
      </c>
      <c r="C418">
        <v>22983</v>
      </c>
      <c r="D418">
        <v>1</v>
      </c>
      <c r="E418" s="9">
        <v>44581</v>
      </c>
      <c r="F418">
        <v>101.68</v>
      </c>
      <c r="G418">
        <f>(COUNTIFS($C$2:C418,C418)=1)+0</f>
        <v>0</v>
      </c>
    </row>
    <row r="419" spans="1:7" x14ac:dyDescent="0.25">
      <c r="A419" t="s">
        <v>4290</v>
      </c>
      <c r="B419" t="s">
        <v>11</v>
      </c>
      <c r="C419">
        <v>35064</v>
      </c>
      <c r="D419">
        <v>1</v>
      </c>
      <c r="E419" s="9">
        <v>44581</v>
      </c>
      <c r="F419">
        <v>24.13</v>
      </c>
      <c r="G419">
        <f>(COUNTIFS($C$2:C419,C419)=1)+0</f>
        <v>1</v>
      </c>
    </row>
    <row r="420" spans="1:7" x14ac:dyDescent="0.25">
      <c r="A420" t="s">
        <v>4812</v>
      </c>
      <c r="B420" t="s">
        <v>6</v>
      </c>
      <c r="C420">
        <v>74030</v>
      </c>
      <c r="D420">
        <v>2</v>
      </c>
      <c r="E420" s="9">
        <v>44581</v>
      </c>
      <c r="F420">
        <v>48.57</v>
      </c>
      <c r="G420">
        <f>(COUNTIFS($C$2:C420,C420)=1)+0</f>
        <v>1</v>
      </c>
    </row>
    <row r="421" spans="1:7" x14ac:dyDescent="0.25">
      <c r="A421" t="s">
        <v>4824</v>
      </c>
      <c r="B421" t="s">
        <v>6</v>
      </c>
      <c r="C421">
        <v>73111</v>
      </c>
      <c r="D421">
        <v>2</v>
      </c>
      <c r="E421" s="9">
        <v>44581</v>
      </c>
      <c r="F421">
        <v>11.75</v>
      </c>
      <c r="G421">
        <f>(COUNTIFS($C$2:C421,C421)=1)+0</f>
        <v>0</v>
      </c>
    </row>
    <row r="422" spans="1:7" x14ac:dyDescent="0.25">
      <c r="A422" t="s">
        <v>5149</v>
      </c>
      <c r="B422" t="s">
        <v>8</v>
      </c>
      <c r="C422">
        <v>48994</v>
      </c>
      <c r="D422">
        <v>2</v>
      </c>
      <c r="E422" s="9">
        <v>44581</v>
      </c>
      <c r="F422">
        <v>30.54</v>
      </c>
      <c r="G422">
        <f>(COUNTIFS($C$2:C422,C422)=1)+0</f>
        <v>0</v>
      </c>
    </row>
    <row r="423" spans="1:7" x14ac:dyDescent="0.25">
      <c r="A423" t="s">
        <v>5290</v>
      </c>
      <c r="B423" t="s">
        <v>8</v>
      </c>
      <c r="C423">
        <v>70312</v>
      </c>
      <c r="D423">
        <v>2</v>
      </c>
      <c r="E423" s="9">
        <v>44581</v>
      </c>
      <c r="F423">
        <v>91.16</v>
      </c>
      <c r="G423">
        <f>(COUNTIFS($C$2:C423,C423)=1)+0</f>
        <v>0</v>
      </c>
    </row>
    <row r="424" spans="1:7" x14ac:dyDescent="0.25">
      <c r="A424" t="s">
        <v>5305</v>
      </c>
      <c r="B424" t="s">
        <v>17</v>
      </c>
      <c r="C424">
        <v>39131</v>
      </c>
      <c r="D424">
        <v>1</v>
      </c>
      <c r="E424" s="9">
        <v>44581</v>
      </c>
      <c r="F424">
        <v>82.7</v>
      </c>
      <c r="G424">
        <f>(COUNTIFS($C$2:C424,C424)=1)+0</f>
        <v>1</v>
      </c>
    </row>
    <row r="425" spans="1:7" x14ac:dyDescent="0.25">
      <c r="A425" t="s">
        <v>5752</v>
      </c>
      <c r="B425" t="s">
        <v>8</v>
      </c>
      <c r="C425">
        <v>58109</v>
      </c>
      <c r="D425">
        <v>2</v>
      </c>
      <c r="E425" s="9">
        <v>44581</v>
      </c>
      <c r="F425">
        <v>10.57</v>
      </c>
      <c r="G425">
        <f>(COUNTIFS($C$2:C425,C425)=1)+0</f>
        <v>1</v>
      </c>
    </row>
    <row r="426" spans="1:7" x14ac:dyDescent="0.25">
      <c r="A426" t="s">
        <v>6480</v>
      </c>
      <c r="B426" t="s">
        <v>11</v>
      </c>
      <c r="C426">
        <v>28018</v>
      </c>
      <c r="D426">
        <v>1</v>
      </c>
      <c r="E426" s="9">
        <v>44581</v>
      </c>
      <c r="F426">
        <v>32.15</v>
      </c>
      <c r="G426">
        <f>(COUNTIFS($C$2:C426,C426)=1)+0</f>
        <v>0</v>
      </c>
    </row>
    <row r="427" spans="1:7" x14ac:dyDescent="0.25">
      <c r="A427" t="s">
        <v>6798</v>
      </c>
      <c r="B427" t="s">
        <v>8</v>
      </c>
      <c r="C427">
        <v>54797</v>
      </c>
      <c r="D427">
        <v>2</v>
      </c>
      <c r="E427" s="9">
        <v>44581</v>
      </c>
      <c r="F427">
        <v>699.58</v>
      </c>
      <c r="G427">
        <f>(COUNTIFS($C$2:C427,C427)=1)+0</f>
        <v>0</v>
      </c>
    </row>
    <row r="428" spans="1:7" x14ac:dyDescent="0.25">
      <c r="A428" t="s">
        <v>7625</v>
      </c>
      <c r="B428" t="s">
        <v>11</v>
      </c>
      <c r="C428">
        <v>23505</v>
      </c>
      <c r="D428">
        <v>1</v>
      </c>
      <c r="E428" s="9">
        <v>44581</v>
      </c>
      <c r="F428">
        <v>865.32</v>
      </c>
      <c r="G428">
        <f>(COUNTIFS($C$2:C428,C428)=1)+0</f>
        <v>0</v>
      </c>
    </row>
    <row r="429" spans="1:7" x14ac:dyDescent="0.25">
      <c r="A429" t="s">
        <v>7790</v>
      </c>
      <c r="B429" t="s">
        <v>11</v>
      </c>
      <c r="C429">
        <v>36765</v>
      </c>
      <c r="D429">
        <v>1</v>
      </c>
      <c r="E429" s="9">
        <v>44581</v>
      </c>
      <c r="F429">
        <v>169.2</v>
      </c>
      <c r="G429">
        <f>(COUNTIFS($C$2:C429,C429)=1)+0</f>
        <v>0</v>
      </c>
    </row>
    <row r="430" spans="1:7" x14ac:dyDescent="0.25">
      <c r="A430" t="s">
        <v>7841</v>
      </c>
      <c r="B430" t="s">
        <v>17</v>
      </c>
      <c r="C430">
        <v>22380</v>
      </c>
      <c r="D430">
        <v>1</v>
      </c>
      <c r="E430" s="9">
        <v>44581</v>
      </c>
      <c r="F430">
        <v>163.21</v>
      </c>
      <c r="G430">
        <f>(COUNTIFS($C$2:C430,C430)=1)+0</f>
        <v>1</v>
      </c>
    </row>
    <row r="431" spans="1:7" x14ac:dyDescent="0.25">
      <c r="A431" t="s">
        <v>8011</v>
      </c>
      <c r="B431" t="s">
        <v>6</v>
      </c>
      <c r="C431">
        <v>70565</v>
      </c>
      <c r="D431">
        <v>2</v>
      </c>
      <c r="E431" s="9">
        <v>44581</v>
      </c>
      <c r="F431">
        <v>47.31</v>
      </c>
      <c r="G431">
        <f>(COUNTIFS($C$2:C431,C431)=1)+0</f>
        <v>0</v>
      </c>
    </row>
    <row r="432" spans="1:7" x14ac:dyDescent="0.25">
      <c r="A432" t="s">
        <v>8198</v>
      </c>
      <c r="B432" t="s">
        <v>11</v>
      </c>
      <c r="C432">
        <v>20818</v>
      </c>
      <c r="D432">
        <v>1</v>
      </c>
      <c r="E432" s="9">
        <v>44581</v>
      </c>
      <c r="F432">
        <v>14.44</v>
      </c>
      <c r="G432">
        <f>(COUNTIFS($C$2:C432,C432)=1)+0</f>
        <v>0</v>
      </c>
    </row>
    <row r="433" spans="1:7" x14ac:dyDescent="0.25">
      <c r="A433" t="s">
        <v>8802</v>
      </c>
      <c r="B433" t="s">
        <v>8</v>
      </c>
      <c r="C433">
        <v>67498</v>
      </c>
      <c r="D433">
        <v>2</v>
      </c>
      <c r="E433" s="9">
        <v>44581</v>
      </c>
      <c r="F433">
        <v>626.24</v>
      </c>
      <c r="G433">
        <f>(COUNTIFS($C$2:C433,C433)=1)+0</f>
        <v>1</v>
      </c>
    </row>
    <row r="434" spans="1:7" x14ac:dyDescent="0.25">
      <c r="A434" t="s">
        <v>8873</v>
      </c>
      <c r="B434" t="s">
        <v>8</v>
      </c>
      <c r="C434">
        <v>59533</v>
      </c>
      <c r="D434">
        <v>2</v>
      </c>
      <c r="E434" s="9">
        <v>44581</v>
      </c>
      <c r="F434">
        <v>261.27999999999997</v>
      </c>
      <c r="G434">
        <f>(COUNTIFS($C$2:C434,C434)=1)+0</f>
        <v>0</v>
      </c>
    </row>
    <row r="435" spans="1:7" x14ac:dyDescent="0.25">
      <c r="A435" t="s">
        <v>9092</v>
      </c>
      <c r="B435" t="s">
        <v>11</v>
      </c>
      <c r="C435">
        <v>18116</v>
      </c>
      <c r="D435">
        <v>1</v>
      </c>
      <c r="E435" s="9">
        <v>44581</v>
      </c>
      <c r="F435">
        <v>13.79</v>
      </c>
      <c r="G435">
        <f>(COUNTIFS($C$2:C435,C435)=1)+0</f>
        <v>0</v>
      </c>
    </row>
    <row r="436" spans="1:7" x14ac:dyDescent="0.25">
      <c r="A436" t="s">
        <v>9229</v>
      </c>
      <c r="B436" t="s">
        <v>6</v>
      </c>
      <c r="C436">
        <v>75126</v>
      </c>
      <c r="D436">
        <v>2</v>
      </c>
      <c r="E436" s="9">
        <v>44581</v>
      </c>
      <c r="F436">
        <v>357.79</v>
      </c>
      <c r="G436">
        <f>(COUNTIFS($C$2:C436,C436)=1)+0</f>
        <v>1</v>
      </c>
    </row>
    <row r="437" spans="1:7" x14ac:dyDescent="0.25">
      <c r="A437" t="s">
        <v>9251</v>
      </c>
      <c r="B437" t="s">
        <v>11</v>
      </c>
      <c r="C437">
        <v>36452</v>
      </c>
      <c r="D437">
        <v>1</v>
      </c>
      <c r="E437" s="9">
        <v>44581</v>
      </c>
      <c r="F437">
        <v>126.31</v>
      </c>
      <c r="G437">
        <f>(COUNTIFS($C$2:C437,C437)=1)+0</f>
        <v>0</v>
      </c>
    </row>
    <row r="438" spans="1:7" x14ac:dyDescent="0.25">
      <c r="A438" t="s">
        <v>9467</v>
      </c>
      <c r="B438" t="s">
        <v>11</v>
      </c>
      <c r="C438">
        <v>38228</v>
      </c>
      <c r="D438">
        <v>1</v>
      </c>
      <c r="E438" s="9">
        <v>44581</v>
      </c>
      <c r="F438">
        <v>71.22</v>
      </c>
      <c r="G438">
        <f>(COUNTIFS($C$2:C438,C438)=1)+0</f>
        <v>1</v>
      </c>
    </row>
    <row r="439" spans="1:7" x14ac:dyDescent="0.25">
      <c r="A439" t="s">
        <v>10315</v>
      </c>
      <c r="B439" t="s">
        <v>17</v>
      </c>
      <c r="C439">
        <v>34734</v>
      </c>
      <c r="D439">
        <v>1</v>
      </c>
      <c r="E439" s="9">
        <v>44581</v>
      </c>
      <c r="F439">
        <v>59.37</v>
      </c>
      <c r="G439">
        <f>(COUNTIFS($C$2:C439,C439)=1)+0</f>
        <v>1</v>
      </c>
    </row>
    <row r="440" spans="1:7" x14ac:dyDescent="0.25">
      <c r="A440" t="s">
        <v>10512</v>
      </c>
      <c r="B440" t="s">
        <v>17</v>
      </c>
      <c r="C440">
        <v>28898</v>
      </c>
      <c r="D440">
        <v>1</v>
      </c>
      <c r="E440" s="9">
        <v>44581</v>
      </c>
      <c r="F440">
        <v>32.15</v>
      </c>
      <c r="G440">
        <f>(COUNTIFS($C$2:C440,C440)=1)+0</f>
        <v>1</v>
      </c>
    </row>
    <row r="441" spans="1:7" x14ac:dyDescent="0.25">
      <c r="A441" t="s">
        <v>10561</v>
      </c>
      <c r="B441" t="s">
        <v>11</v>
      </c>
      <c r="C441">
        <v>24205</v>
      </c>
      <c r="D441">
        <v>1</v>
      </c>
      <c r="E441" s="9">
        <v>44581</v>
      </c>
      <c r="F441">
        <v>10.33</v>
      </c>
      <c r="G441">
        <f>(COUNTIFS($C$2:C441,C441)=1)+0</f>
        <v>0</v>
      </c>
    </row>
    <row r="442" spans="1:7" x14ac:dyDescent="0.25">
      <c r="A442" t="s">
        <v>10686</v>
      </c>
      <c r="B442" t="s">
        <v>17</v>
      </c>
      <c r="C442">
        <v>29032</v>
      </c>
      <c r="D442">
        <v>1</v>
      </c>
      <c r="E442" s="9">
        <v>44581</v>
      </c>
      <c r="F442">
        <v>229.58</v>
      </c>
      <c r="G442">
        <f>(COUNTIFS($C$2:C442,C442)=1)+0</f>
        <v>1</v>
      </c>
    </row>
    <row r="443" spans="1:7" x14ac:dyDescent="0.25">
      <c r="A443" t="s">
        <v>10807</v>
      </c>
      <c r="B443" t="s">
        <v>11</v>
      </c>
      <c r="C443">
        <v>34582</v>
      </c>
      <c r="D443">
        <v>1</v>
      </c>
      <c r="E443" s="9">
        <v>44581</v>
      </c>
      <c r="F443">
        <v>10.34</v>
      </c>
      <c r="G443">
        <f>(COUNTIFS($C$2:C443,C443)=1)+0</f>
        <v>0</v>
      </c>
    </row>
    <row r="444" spans="1:7" x14ac:dyDescent="0.25">
      <c r="A444" t="s">
        <v>186</v>
      </c>
      <c r="B444" t="s">
        <v>11</v>
      </c>
      <c r="C444">
        <v>38703</v>
      </c>
      <c r="D444">
        <v>1</v>
      </c>
      <c r="E444" s="9">
        <v>44582</v>
      </c>
      <c r="F444">
        <v>138.61500000000001</v>
      </c>
      <c r="G444">
        <f>(COUNTIFS($C$2:C444,C444)=1)+0</f>
        <v>1</v>
      </c>
    </row>
    <row r="445" spans="1:7" x14ac:dyDescent="0.25">
      <c r="A445" t="s">
        <v>228</v>
      </c>
      <c r="B445" t="s">
        <v>8</v>
      </c>
      <c r="C445">
        <v>74789</v>
      </c>
      <c r="D445">
        <v>2</v>
      </c>
      <c r="E445" s="9">
        <v>44582</v>
      </c>
      <c r="F445">
        <v>10.57</v>
      </c>
      <c r="G445">
        <f>(COUNTIFS($C$2:C445,C445)=1)+0</f>
        <v>0</v>
      </c>
    </row>
    <row r="446" spans="1:7" x14ac:dyDescent="0.25">
      <c r="A446" t="s">
        <v>1610</v>
      </c>
      <c r="B446" t="s">
        <v>11</v>
      </c>
      <c r="C446">
        <v>19290</v>
      </c>
      <c r="D446">
        <v>1</v>
      </c>
      <c r="E446" s="9">
        <v>44582</v>
      </c>
      <c r="F446">
        <v>105.06</v>
      </c>
      <c r="G446">
        <f>(COUNTIFS($C$2:C446,C446)=1)+0</f>
        <v>0</v>
      </c>
    </row>
    <row r="447" spans="1:7" x14ac:dyDescent="0.25">
      <c r="A447" t="s">
        <v>1633</v>
      </c>
      <c r="B447" t="s">
        <v>11</v>
      </c>
      <c r="C447">
        <v>38703</v>
      </c>
      <c r="D447">
        <v>1</v>
      </c>
      <c r="E447" s="9">
        <v>44582</v>
      </c>
      <c r="F447">
        <v>138.61500000000001</v>
      </c>
      <c r="G447">
        <f>(COUNTIFS($C$2:C447,C447)=1)+0</f>
        <v>0</v>
      </c>
    </row>
    <row r="448" spans="1:7" x14ac:dyDescent="0.25">
      <c r="A448" t="s">
        <v>2702</v>
      </c>
      <c r="B448" t="s">
        <v>11</v>
      </c>
      <c r="C448">
        <v>34112</v>
      </c>
      <c r="D448">
        <v>1</v>
      </c>
      <c r="E448" s="9">
        <v>44582</v>
      </c>
      <c r="F448">
        <v>11.49</v>
      </c>
      <c r="G448">
        <f>(COUNTIFS($C$2:C448,C448)=1)+0</f>
        <v>0</v>
      </c>
    </row>
    <row r="449" spans="1:7" x14ac:dyDescent="0.25">
      <c r="A449" t="s">
        <v>3959</v>
      </c>
      <c r="B449" t="s">
        <v>8</v>
      </c>
      <c r="C449">
        <v>75135</v>
      </c>
      <c r="D449">
        <v>2</v>
      </c>
      <c r="E449" s="9">
        <v>44582</v>
      </c>
      <c r="F449">
        <v>61.08</v>
      </c>
      <c r="G449">
        <f>(COUNTIFS($C$2:C449,C449)=1)+0</f>
        <v>1</v>
      </c>
    </row>
    <row r="450" spans="1:7" x14ac:dyDescent="0.25">
      <c r="A450" t="s">
        <v>4017</v>
      </c>
      <c r="B450" t="s">
        <v>6</v>
      </c>
      <c r="C450">
        <v>70215</v>
      </c>
      <c r="D450">
        <v>2</v>
      </c>
      <c r="E450" s="9">
        <v>44582</v>
      </c>
      <c r="F450">
        <v>499.53</v>
      </c>
      <c r="G450">
        <f>(COUNTIFS($C$2:C450,C450)=1)+0</f>
        <v>0</v>
      </c>
    </row>
    <row r="451" spans="1:7" x14ac:dyDescent="0.25">
      <c r="A451" t="s">
        <v>4160</v>
      </c>
      <c r="B451" t="s">
        <v>6</v>
      </c>
      <c r="C451">
        <v>69288</v>
      </c>
      <c r="D451">
        <v>2</v>
      </c>
      <c r="E451" s="9">
        <v>44582</v>
      </c>
      <c r="F451">
        <v>124.51</v>
      </c>
      <c r="G451">
        <f>(COUNTIFS($C$2:C451,C451)=1)+0</f>
        <v>0</v>
      </c>
    </row>
    <row r="452" spans="1:7" x14ac:dyDescent="0.25">
      <c r="A452" t="s">
        <v>4842</v>
      </c>
      <c r="B452" t="s">
        <v>6</v>
      </c>
      <c r="C452">
        <v>63676</v>
      </c>
      <c r="D452">
        <v>2</v>
      </c>
      <c r="E452" s="9">
        <v>44582</v>
      </c>
      <c r="F452">
        <v>976.3</v>
      </c>
      <c r="G452">
        <f>(COUNTIFS($C$2:C452,C452)=1)+0</f>
        <v>0</v>
      </c>
    </row>
    <row r="453" spans="1:7" x14ac:dyDescent="0.25">
      <c r="A453" t="s">
        <v>5512</v>
      </c>
      <c r="B453" t="s">
        <v>11</v>
      </c>
      <c r="C453">
        <v>30246</v>
      </c>
      <c r="D453">
        <v>1</v>
      </c>
      <c r="E453" s="9">
        <v>44582</v>
      </c>
      <c r="F453">
        <v>308.8</v>
      </c>
      <c r="G453">
        <f>(COUNTIFS($C$2:C453,C453)=1)+0</f>
        <v>1</v>
      </c>
    </row>
    <row r="454" spans="1:7" x14ac:dyDescent="0.25">
      <c r="A454" t="s">
        <v>5625</v>
      </c>
      <c r="B454" t="s">
        <v>6</v>
      </c>
      <c r="C454">
        <v>75137</v>
      </c>
      <c r="D454">
        <v>2</v>
      </c>
      <c r="E454" s="9">
        <v>44582</v>
      </c>
      <c r="F454">
        <v>106.9</v>
      </c>
      <c r="G454">
        <f>(COUNTIFS($C$2:C454,C454)=1)+0</f>
        <v>1</v>
      </c>
    </row>
    <row r="455" spans="1:7" x14ac:dyDescent="0.25">
      <c r="A455" s="2" t="s">
        <v>5891</v>
      </c>
      <c r="B455" t="s">
        <v>8</v>
      </c>
      <c r="C455">
        <v>73209</v>
      </c>
      <c r="D455">
        <v>2</v>
      </c>
      <c r="E455" s="9">
        <v>44582</v>
      </c>
      <c r="F455">
        <v>11.75</v>
      </c>
      <c r="G455">
        <f>(COUNTIFS($C$2:C455,C455)=1)+0</f>
        <v>0</v>
      </c>
    </row>
    <row r="456" spans="1:7" x14ac:dyDescent="0.25">
      <c r="A456" s="2" t="s">
        <v>6204</v>
      </c>
      <c r="B456" t="s">
        <v>11</v>
      </c>
      <c r="C456">
        <v>39273</v>
      </c>
      <c r="D456">
        <v>1</v>
      </c>
      <c r="E456" s="9">
        <v>44582</v>
      </c>
      <c r="F456">
        <v>60.89</v>
      </c>
      <c r="G456">
        <f>(COUNTIFS($C$2:C456,C456)=1)+0</f>
        <v>1</v>
      </c>
    </row>
    <row r="457" spans="1:7" x14ac:dyDescent="0.25">
      <c r="A457" t="s">
        <v>6963</v>
      </c>
      <c r="B457" t="s">
        <v>17</v>
      </c>
      <c r="C457">
        <v>20160</v>
      </c>
      <c r="D457">
        <v>1</v>
      </c>
      <c r="E457" s="9">
        <v>44582</v>
      </c>
      <c r="F457">
        <v>141.75</v>
      </c>
      <c r="G457">
        <f>(COUNTIFS($C$2:C457,C457)=1)+0</f>
        <v>0</v>
      </c>
    </row>
    <row r="458" spans="1:7" x14ac:dyDescent="0.25">
      <c r="A458" t="s">
        <v>7225</v>
      </c>
      <c r="B458" t="s">
        <v>11</v>
      </c>
      <c r="C458">
        <v>38711</v>
      </c>
      <c r="D458">
        <v>1</v>
      </c>
      <c r="E458" s="9">
        <v>44582</v>
      </c>
      <c r="F458">
        <v>10.34</v>
      </c>
      <c r="G458">
        <f>(COUNTIFS($C$2:C458,C458)=1)+0</f>
        <v>0</v>
      </c>
    </row>
    <row r="459" spans="1:7" x14ac:dyDescent="0.25">
      <c r="A459" t="s">
        <v>8512</v>
      </c>
      <c r="B459" t="s">
        <v>8</v>
      </c>
      <c r="C459">
        <v>75377</v>
      </c>
      <c r="D459">
        <v>2</v>
      </c>
      <c r="E459" s="9">
        <v>44582</v>
      </c>
      <c r="F459">
        <v>147.59</v>
      </c>
      <c r="G459">
        <f>(COUNTIFS($C$2:C459,C459)=1)+0</f>
        <v>1</v>
      </c>
    </row>
    <row r="460" spans="1:7" x14ac:dyDescent="0.25">
      <c r="A460" t="s">
        <v>8650</v>
      </c>
      <c r="B460" t="s">
        <v>8</v>
      </c>
      <c r="C460">
        <v>64482</v>
      </c>
      <c r="D460">
        <v>2</v>
      </c>
      <c r="E460" s="9">
        <v>44582</v>
      </c>
      <c r="F460">
        <v>50.51</v>
      </c>
      <c r="G460">
        <f>(COUNTIFS($C$2:C460,C460)=1)+0</f>
        <v>1</v>
      </c>
    </row>
    <row r="461" spans="1:7" x14ac:dyDescent="0.25">
      <c r="A461" t="s">
        <v>8781</v>
      </c>
      <c r="B461" t="s">
        <v>11</v>
      </c>
      <c r="C461">
        <v>37823</v>
      </c>
      <c r="D461">
        <v>1</v>
      </c>
      <c r="E461" s="9">
        <v>44582</v>
      </c>
      <c r="F461">
        <v>228.64</v>
      </c>
      <c r="G461">
        <f>(COUNTIFS($C$2:C461,C461)=1)+0</f>
        <v>0</v>
      </c>
    </row>
    <row r="462" spans="1:7" x14ac:dyDescent="0.25">
      <c r="A462" t="s">
        <v>9040</v>
      </c>
      <c r="B462" t="s">
        <v>11</v>
      </c>
      <c r="C462">
        <v>38095</v>
      </c>
      <c r="D462">
        <v>1</v>
      </c>
      <c r="E462" s="9">
        <v>44582</v>
      </c>
      <c r="F462">
        <v>521.85</v>
      </c>
      <c r="G462">
        <f>(COUNTIFS($C$2:C462,C462)=1)+0</f>
        <v>0</v>
      </c>
    </row>
    <row r="463" spans="1:7" x14ac:dyDescent="0.25">
      <c r="A463" t="s">
        <v>9285</v>
      </c>
      <c r="B463" t="s">
        <v>11</v>
      </c>
      <c r="C463">
        <v>34396</v>
      </c>
      <c r="D463">
        <v>1</v>
      </c>
      <c r="E463" s="9">
        <v>44582</v>
      </c>
      <c r="F463">
        <v>10.34</v>
      </c>
      <c r="G463">
        <f>(COUNTIFS($C$2:C463,C463)=1)+0</f>
        <v>1</v>
      </c>
    </row>
    <row r="464" spans="1:7" x14ac:dyDescent="0.25">
      <c r="A464" t="s">
        <v>10145</v>
      </c>
      <c r="B464" t="s">
        <v>8</v>
      </c>
      <c r="C464">
        <v>75133</v>
      </c>
      <c r="D464">
        <v>2</v>
      </c>
      <c r="E464" s="9">
        <v>44582</v>
      </c>
      <c r="F464">
        <v>230.59</v>
      </c>
      <c r="G464">
        <f>(COUNTIFS($C$2:C464,C464)=1)+0</f>
        <v>1</v>
      </c>
    </row>
    <row r="465" spans="1:7" x14ac:dyDescent="0.25">
      <c r="A465" t="s">
        <v>202</v>
      </c>
      <c r="B465" t="s">
        <v>17</v>
      </c>
      <c r="C465">
        <v>21923</v>
      </c>
      <c r="D465">
        <v>1</v>
      </c>
      <c r="E465" s="9">
        <v>44583</v>
      </c>
      <c r="F465">
        <v>37.89</v>
      </c>
      <c r="G465">
        <f>(COUNTIFS($C$2:C465,C465)=1)+0</f>
        <v>1</v>
      </c>
    </row>
    <row r="466" spans="1:7" x14ac:dyDescent="0.25">
      <c r="A466" t="s">
        <v>237</v>
      </c>
      <c r="B466" t="s">
        <v>17</v>
      </c>
      <c r="C466">
        <v>27229</v>
      </c>
      <c r="D466">
        <v>1</v>
      </c>
      <c r="E466" s="9">
        <v>44583</v>
      </c>
      <c r="F466">
        <v>81.81</v>
      </c>
      <c r="G466">
        <f>(COUNTIFS($C$2:C466,C466)=1)+0</f>
        <v>1</v>
      </c>
    </row>
    <row r="467" spans="1:7" x14ac:dyDescent="0.25">
      <c r="A467" t="s">
        <v>319</v>
      </c>
      <c r="B467" t="s">
        <v>11</v>
      </c>
      <c r="C467">
        <v>38810</v>
      </c>
      <c r="D467">
        <v>1</v>
      </c>
      <c r="E467" s="9">
        <v>44583</v>
      </c>
      <c r="F467">
        <v>31.01</v>
      </c>
      <c r="G467">
        <f>(COUNTIFS($C$2:C467,C467)=1)+0</f>
        <v>0</v>
      </c>
    </row>
    <row r="468" spans="1:7" x14ac:dyDescent="0.25">
      <c r="A468" t="s">
        <v>582</v>
      </c>
      <c r="B468" t="s">
        <v>17</v>
      </c>
      <c r="C468">
        <v>27098</v>
      </c>
      <c r="D468">
        <v>1</v>
      </c>
      <c r="E468" s="9">
        <v>44583</v>
      </c>
      <c r="F468">
        <v>10.34</v>
      </c>
      <c r="G468">
        <f>(COUNTIFS($C$2:C468,C468)=1)+0</f>
        <v>1</v>
      </c>
    </row>
    <row r="469" spans="1:7" x14ac:dyDescent="0.25">
      <c r="A469" t="s">
        <v>617</v>
      </c>
      <c r="B469" t="s">
        <v>11</v>
      </c>
      <c r="C469">
        <v>36881</v>
      </c>
      <c r="D469">
        <v>1</v>
      </c>
      <c r="E469" s="9">
        <v>44583</v>
      </c>
      <c r="F469">
        <v>13.78</v>
      </c>
      <c r="G469">
        <f>(COUNTIFS($C$2:C469,C469)=1)+0</f>
        <v>0</v>
      </c>
    </row>
    <row r="470" spans="1:7" x14ac:dyDescent="0.25">
      <c r="A470" t="s">
        <v>1188</v>
      </c>
      <c r="B470" t="s">
        <v>17</v>
      </c>
      <c r="C470">
        <v>23157</v>
      </c>
      <c r="D470">
        <v>1</v>
      </c>
      <c r="E470" s="9">
        <v>44583</v>
      </c>
      <c r="F470">
        <v>37.67</v>
      </c>
      <c r="G470">
        <f>(COUNTIFS($C$2:C470,C470)=1)+0</f>
        <v>1</v>
      </c>
    </row>
    <row r="471" spans="1:7" x14ac:dyDescent="0.25">
      <c r="A471" t="s">
        <v>2645</v>
      </c>
      <c r="B471" t="s">
        <v>11</v>
      </c>
      <c r="C471">
        <v>39010</v>
      </c>
      <c r="D471">
        <v>1</v>
      </c>
      <c r="E471" s="9">
        <v>44583</v>
      </c>
      <c r="F471">
        <v>100.16</v>
      </c>
      <c r="G471">
        <f>(COUNTIFS($C$2:C471,C471)=1)+0</f>
        <v>1</v>
      </c>
    </row>
    <row r="472" spans="1:7" x14ac:dyDescent="0.25">
      <c r="A472" t="s">
        <v>2648</v>
      </c>
      <c r="B472" t="s">
        <v>11</v>
      </c>
      <c r="C472">
        <v>34844</v>
      </c>
      <c r="D472">
        <v>1</v>
      </c>
      <c r="E472" s="9">
        <v>44583</v>
      </c>
      <c r="F472">
        <v>25.2</v>
      </c>
      <c r="G472">
        <f>(COUNTIFS($C$2:C472,C472)=1)+0</f>
        <v>1</v>
      </c>
    </row>
    <row r="473" spans="1:7" x14ac:dyDescent="0.25">
      <c r="A473" t="s">
        <v>3028</v>
      </c>
      <c r="B473" t="s">
        <v>17</v>
      </c>
      <c r="C473">
        <v>20767</v>
      </c>
      <c r="D473">
        <v>1</v>
      </c>
      <c r="E473" s="9">
        <v>44583</v>
      </c>
      <c r="F473">
        <v>208.89</v>
      </c>
      <c r="G473">
        <f>(COUNTIFS($C$2:C473,C473)=1)+0</f>
        <v>0</v>
      </c>
    </row>
    <row r="474" spans="1:7" x14ac:dyDescent="0.25">
      <c r="A474" t="s">
        <v>3859</v>
      </c>
      <c r="B474" t="s">
        <v>11</v>
      </c>
      <c r="C474">
        <v>37909</v>
      </c>
      <c r="D474">
        <v>1</v>
      </c>
      <c r="E474" s="9">
        <v>44583</v>
      </c>
      <c r="F474">
        <v>80.400000000000006</v>
      </c>
      <c r="G474">
        <f>(COUNTIFS($C$2:C474,C474)=1)+0</f>
        <v>1</v>
      </c>
    </row>
    <row r="475" spans="1:7" x14ac:dyDescent="0.25">
      <c r="A475" t="s">
        <v>4005</v>
      </c>
      <c r="B475" t="s">
        <v>11</v>
      </c>
      <c r="C475">
        <v>29583</v>
      </c>
      <c r="D475">
        <v>1</v>
      </c>
      <c r="E475" s="9">
        <v>44583</v>
      </c>
      <c r="F475">
        <v>15.94</v>
      </c>
      <c r="G475">
        <f>(COUNTIFS($C$2:C475,C475)=1)+0</f>
        <v>1</v>
      </c>
    </row>
    <row r="476" spans="1:7" x14ac:dyDescent="0.25">
      <c r="A476" t="s">
        <v>4627</v>
      </c>
      <c r="B476" t="s">
        <v>17</v>
      </c>
      <c r="C476">
        <v>36944</v>
      </c>
      <c r="D476">
        <v>1</v>
      </c>
      <c r="E476" s="9">
        <v>44583</v>
      </c>
      <c r="F476">
        <v>508.88</v>
      </c>
      <c r="G476">
        <f>(COUNTIFS($C$2:C476,C476)=1)+0</f>
        <v>1</v>
      </c>
    </row>
    <row r="477" spans="1:7" x14ac:dyDescent="0.25">
      <c r="A477" t="s">
        <v>5004</v>
      </c>
      <c r="B477" t="s">
        <v>17</v>
      </c>
      <c r="C477">
        <v>39445</v>
      </c>
      <c r="D477">
        <v>1</v>
      </c>
      <c r="E477" s="9">
        <v>44583</v>
      </c>
      <c r="F477">
        <v>90.71</v>
      </c>
      <c r="G477">
        <f>(COUNTIFS($C$2:C477,C477)=1)+0</f>
        <v>1</v>
      </c>
    </row>
    <row r="478" spans="1:7" x14ac:dyDescent="0.25">
      <c r="A478" t="s">
        <v>5866</v>
      </c>
      <c r="B478" t="s">
        <v>11</v>
      </c>
      <c r="C478">
        <v>39396</v>
      </c>
      <c r="D478">
        <v>1</v>
      </c>
      <c r="E478" s="9">
        <v>44583</v>
      </c>
      <c r="F478">
        <v>71.19</v>
      </c>
      <c r="G478">
        <f>(COUNTIFS($C$2:C478,C478)=1)+0</f>
        <v>1</v>
      </c>
    </row>
    <row r="479" spans="1:7" x14ac:dyDescent="0.25">
      <c r="A479" t="s">
        <v>6521</v>
      </c>
      <c r="B479" t="s">
        <v>17</v>
      </c>
      <c r="C479">
        <v>20735</v>
      </c>
      <c r="D479">
        <v>1</v>
      </c>
      <c r="E479" s="9">
        <v>44583</v>
      </c>
      <c r="F479">
        <v>19.52</v>
      </c>
      <c r="G479">
        <f>(COUNTIFS($C$2:C479,C479)=1)+0</f>
        <v>1</v>
      </c>
    </row>
    <row r="480" spans="1:7" x14ac:dyDescent="0.25">
      <c r="A480" t="s">
        <v>7140</v>
      </c>
      <c r="B480" t="s">
        <v>17</v>
      </c>
      <c r="C480">
        <v>39330</v>
      </c>
      <c r="D480">
        <v>1</v>
      </c>
      <c r="E480" s="9">
        <v>44583</v>
      </c>
      <c r="F480">
        <v>102.12</v>
      </c>
      <c r="G480">
        <f>(COUNTIFS($C$2:C480,C480)=1)+0</f>
        <v>1</v>
      </c>
    </row>
    <row r="481" spans="1:7" x14ac:dyDescent="0.25">
      <c r="A481" t="s">
        <v>7533</v>
      </c>
      <c r="B481" t="s">
        <v>17</v>
      </c>
      <c r="C481">
        <v>37014</v>
      </c>
      <c r="D481">
        <v>1</v>
      </c>
      <c r="E481" s="9">
        <v>44583</v>
      </c>
      <c r="F481">
        <v>882.5</v>
      </c>
      <c r="G481">
        <f>(COUNTIFS($C$2:C481,C481)=1)+0</f>
        <v>1</v>
      </c>
    </row>
    <row r="482" spans="1:7" x14ac:dyDescent="0.25">
      <c r="A482" t="s">
        <v>7571</v>
      </c>
      <c r="B482" t="s">
        <v>17</v>
      </c>
      <c r="C482">
        <v>19631</v>
      </c>
      <c r="D482">
        <v>1</v>
      </c>
      <c r="E482" s="9">
        <v>44583</v>
      </c>
      <c r="F482">
        <v>279.64</v>
      </c>
      <c r="G482">
        <f>(COUNTIFS($C$2:C482,C482)=1)+0</f>
        <v>1</v>
      </c>
    </row>
    <row r="483" spans="1:7" x14ac:dyDescent="0.25">
      <c r="A483" t="s">
        <v>7913</v>
      </c>
      <c r="B483" t="s">
        <v>17</v>
      </c>
      <c r="C483">
        <v>23299</v>
      </c>
      <c r="D483">
        <v>1</v>
      </c>
      <c r="E483" s="9">
        <v>44583</v>
      </c>
      <c r="F483">
        <v>34.299999999999997</v>
      </c>
      <c r="G483">
        <f>(COUNTIFS($C$2:C483,C483)=1)+0</f>
        <v>1</v>
      </c>
    </row>
    <row r="484" spans="1:7" x14ac:dyDescent="0.25">
      <c r="A484" t="s">
        <v>8040</v>
      </c>
      <c r="B484" t="s">
        <v>11</v>
      </c>
      <c r="C484">
        <v>23921</v>
      </c>
      <c r="D484">
        <v>1</v>
      </c>
      <c r="E484" s="9">
        <v>44583</v>
      </c>
      <c r="F484">
        <v>47.09</v>
      </c>
      <c r="G484">
        <f>(COUNTIFS($C$2:C484,C484)=1)+0</f>
        <v>1</v>
      </c>
    </row>
    <row r="485" spans="1:7" x14ac:dyDescent="0.25">
      <c r="A485" t="s">
        <v>8200</v>
      </c>
      <c r="B485" t="s">
        <v>11</v>
      </c>
      <c r="C485">
        <v>39463</v>
      </c>
      <c r="D485">
        <v>1</v>
      </c>
      <c r="E485" s="9">
        <v>44583</v>
      </c>
      <c r="F485">
        <v>71.209999999999994</v>
      </c>
      <c r="G485">
        <f>(COUNTIFS($C$2:C485,C485)=1)+0</f>
        <v>1</v>
      </c>
    </row>
    <row r="486" spans="1:7" x14ac:dyDescent="0.25">
      <c r="A486" t="s">
        <v>8483</v>
      </c>
      <c r="B486" t="s">
        <v>17</v>
      </c>
      <c r="C486">
        <v>19469</v>
      </c>
      <c r="D486">
        <v>1</v>
      </c>
      <c r="E486" s="9">
        <v>44583</v>
      </c>
      <c r="F486">
        <v>135.58000000000001</v>
      </c>
      <c r="G486">
        <f>(COUNTIFS($C$2:C486,C486)=1)+0</f>
        <v>1</v>
      </c>
    </row>
    <row r="487" spans="1:7" x14ac:dyDescent="0.25">
      <c r="A487" t="s">
        <v>8626</v>
      </c>
      <c r="B487" t="s">
        <v>17</v>
      </c>
      <c r="C487">
        <v>36488</v>
      </c>
      <c r="D487">
        <v>1</v>
      </c>
      <c r="E487" s="9">
        <v>44583</v>
      </c>
      <c r="F487">
        <v>162.41</v>
      </c>
      <c r="G487">
        <f>(COUNTIFS($C$2:C487,C487)=1)+0</f>
        <v>0</v>
      </c>
    </row>
    <row r="488" spans="1:7" x14ac:dyDescent="0.25">
      <c r="A488" t="s">
        <v>8640</v>
      </c>
      <c r="B488" t="s">
        <v>11</v>
      </c>
      <c r="C488">
        <v>38703</v>
      </c>
      <c r="D488">
        <v>1</v>
      </c>
      <c r="E488" s="9">
        <v>44583</v>
      </c>
      <c r="F488">
        <v>298.12</v>
      </c>
      <c r="G488">
        <f>(COUNTIFS($C$2:C488,C488)=1)+0</f>
        <v>0</v>
      </c>
    </row>
    <row r="489" spans="1:7" x14ac:dyDescent="0.25">
      <c r="A489" t="s">
        <v>8934</v>
      </c>
      <c r="B489" t="s">
        <v>11</v>
      </c>
      <c r="C489">
        <v>33994</v>
      </c>
      <c r="D489">
        <v>1</v>
      </c>
      <c r="E489" s="9">
        <v>44583</v>
      </c>
      <c r="F489">
        <v>11.03</v>
      </c>
      <c r="G489">
        <f>(COUNTIFS($C$2:C489,C489)=1)+0</f>
        <v>1</v>
      </c>
    </row>
    <row r="490" spans="1:7" x14ac:dyDescent="0.25">
      <c r="A490" t="s">
        <v>9647</v>
      </c>
      <c r="B490" t="s">
        <v>17</v>
      </c>
      <c r="C490">
        <v>36951</v>
      </c>
      <c r="D490">
        <v>1</v>
      </c>
      <c r="E490" s="9">
        <v>44583</v>
      </c>
      <c r="F490">
        <v>28.97</v>
      </c>
      <c r="G490">
        <f>(COUNTIFS($C$2:C490,C490)=1)+0</f>
        <v>0</v>
      </c>
    </row>
    <row r="491" spans="1:7" x14ac:dyDescent="0.25">
      <c r="A491" t="s">
        <v>9944</v>
      </c>
      <c r="B491" t="s">
        <v>17</v>
      </c>
      <c r="C491">
        <v>18787</v>
      </c>
      <c r="D491">
        <v>1</v>
      </c>
      <c r="E491" s="9">
        <v>44583</v>
      </c>
      <c r="F491">
        <v>11.48</v>
      </c>
      <c r="G491">
        <f>(COUNTIFS($C$2:C491,C491)=1)+0</f>
        <v>0</v>
      </c>
    </row>
    <row r="492" spans="1:7" x14ac:dyDescent="0.25">
      <c r="A492" t="s">
        <v>9947</v>
      </c>
      <c r="B492" t="s">
        <v>17</v>
      </c>
      <c r="C492">
        <v>22897</v>
      </c>
      <c r="D492">
        <v>1</v>
      </c>
      <c r="E492" s="9">
        <v>44583</v>
      </c>
      <c r="F492">
        <v>132.05000000000001</v>
      </c>
      <c r="G492">
        <f>(COUNTIFS($C$2:C492,C492)=1)+0</f>
        <v>1</v>
      </c>
    </row>
    <row r="493" spans="1:7" x14ac:dyDescent="0.25">
      <c r="A493" t="s">
        <v>33</v>
      </c>
      <c r="B493" t="s">
        <v>17</v>
      </c>
      <c r="C493">
        <v>38514</v>
      </c>
      <c r="D493">
        <v>1</v>
      </c>
      <c r="E493" s="9">
        <v>44584</v>
      </c>
      <c r="F493">
        <v>116.93</v>
      </c>
      <c r="G493">
        <f>(COUNTIFS($C$2:C493,C493)=1)+0</f>
        <v>1</v>
      </c>
    </row>
    <row r="494" spans="1:7" x14ac:dyDescent="0.25">
      <c r="A494" t="s">
        <v>698</v>
      </c>
      <c r="B494" t="s">
        <v>17</v>
      </c>
      <c r="C494">
        <v>29375</v>
      </c>
      <c r="D494">
        <v>1</v>
      </c>
      <c r="E494" s="9">
        <v>44584</v>
      </c>
      <c r="F494">
        <v>24.19</v>
      </c>
      <c r="G494">
        <f>(COUNTIFS($C$2:C494,C494)=1)+0</f>
        <v>0</v>
      </c>
    </row>
    <row r="495" spans="1:7" x14ac:dyDescent="0.25">
      <c r="A495" t="s">
        <v>2047</v>
      </c>
      <c r="B495" t="s">
        <v>17</v>
      </c>
      <c r="C495">
        <v>38783</v>
      </c>
      <c r="D495">
        <v>1</v>
      </c>
      <c r="E495" s="9">
        <v>44584</v>
      </c>
      <c r="F495">
        <v>79.25</v>
      </c>
      <c r="G495">
        <f>(COUNTIFS($C$2:C495,C495)=1)+0</f>
        <v>1</v>
      </c>
    </row>
    <row r="496" spans="1:7" x14ac:dyDescent="0.25">
      <c r="A496" t="s">
        <v>2901</v>
      </c>
      <c r="B496" t="s">
        <v>17</v>
      </c>
      <c r="C496">
        <v>19942</v>
      </c>
      <c r="D496">
        <v>1</v>
      </c>
      <c r="E496" s="9">
        <v>44584</v>
      </c>
      <c r="F496">
        <v>9.19</v>
      </c>
      <c r="G496">
        <f>(COUNTIFS($C$2:C496,C496)=1)+0</f>
        <v>0</v>
      </c>
    </row>
    <row r="497" spans="1:7" x14ac:dyDescent="0.25">
      <c r="A497" t="s">
        <v>3779</v>
      </c>
      <c r="B497" t="s">
        <v>11</v>
      </c>
      <c r="C497">
        <v>30246</v>
      </c>
      <c r="D497">
        <v>1</v>
      </c>
      <c r="E497" s="9">
        <v>44584</v>
      </c>
      <c r="F497">
        <v>520.04999999999995</v>
      </c>
      <c r="G497">
        <f>(COUNTIFS($C$2:C497,C497)=1)+0</f>
        <v>0</v>
      </c>
    </row>
    <row r="498" spans="1:7" x14ac:dyDescent="0.25">
      <c r="A498" t="s">
        <v>4152</v>
      </c>
      <c r="B498" t="s">
        <v>17</v>
      </c>
      <c r="C498">
        <v>28974</v>
      </c>
      <c r="D498">
        <v>1</v>
      </c>
      <c r="E498" s="9">
        <v>44584</v>
      </c>
      <c r="F498">
        <v>204.29</v>
      </c>
      <c r="G498">
        <f>(COUNTIFS($C$2:C498,C498)=1)+0</f>
        <v>0</v>
      </c>
    </row>
    <row r="499" spans="1:7" x14ac:dyDescent="0.25">
      <c r="A499" s="2" t="s">
        <v>4347</v>
      </c>
      <c r="B499" t="s">
        <v>11</v>
      </c>
      <c r="C499">
        <v>39499</v>
      </c>
      <c r="D499">
        <v>1</v>
      </c>
      <c r="E499" s="9">
        <v>44584</v>
      </c>
      <c r="F499">
        <v>98.78</v>
      </c>
      <c r="G499">
        <f>(COUNTIFS($C$2:C499,C499)=1)+0</f>
        <v>1</v>
      </c>
    </row>
    <row r="500" spans="1:7" x14ac:dyDescent="0.25">
      <c r="A500" t="s">
        <v>5521</v>
      </c>
      <c r="B500" t="s">
        <v>17</v>
      </c>
      <c r="C500">
        <v>22900</v>
      </c>
      <c r="D500">
        <v>1</v>
      </c>
      <c r="E500" s="9">
        <v>44584</v>
      </c>
      <c r="F500">
        <v>20.67</v>
      </c>
      <c r="G500">
        <f>(COUNTIFS($C$2:C500,C500)=1)+0</f>
        <v>1</v>
      </c>
    </row>
    <row r="501" spans="1:7" x14ac:dyDescent="0.25">
      <c r="A501" t="s">
        <v>5584</v>
      </c>
      <c r="B501" t="s">
        <v>11</v>
      </c>
      <c r="C501">
        <v>39357</v>
      </c>
      <c r="D501">
        <v>1</v>
      </c>
      <c r="E501" s="9">
        <v>44584</v>
      </c>
      <c r="F501">
        <v>95.77</v>
      </c>
      <c r="G501">
        <f>(COUNTIFS($C$2:C501,C501)=1)+0</f>
        <v>1</v>
      </c>
    </row>
    <row r="502" spans="1:7" x14ac:dyDescent="0.25">
      <c r="A502" t="s">
        <v>6128</v>
      </c>
      <c r="B502" t="s">
        <v>17</v>
      </c>
      <c r="C502">
        <v>23207</v>
      </c>
      <c r="D502">
        <v>1</v>
      </c>
      <c r="E502" s="9">
        <v>44584</v>
      </c>
      <c r="F502">
        <v>65.47</v>
      </c>
      <c r="G502">
        <f>(COUNTIFS($C$2:C502,C502)=1)+0</f>
        <v>0</v>
      </c>
    </row>
    <row r="503" spans="1:7" x14ac:dyDescent="0.25">
      <c r="A503" t="s">
        <v>6233</v>
      </c>
      <c r="B503" t="s">
        <v>17</v>
      </c>
      <c r="C503">
        <v>19917</v>
      </c>
      <c r="D503">
        <v>1</v>
      </c>
      <c r="E503" s="9">
        <v>44584</v>
      </c>
      <c r="F503">
        <v>8.6199999999999992</v>
      </c>
      <c r="G503">
        <f>(COUNTIFS($C$2:C503,C503)=1)+0</f>
        <v>0</v>
      </c>
    </row>
    <row r="504" spans="1:7" x14ac:dyDescent="0.25">
      <c r="A504" t="s">
        <v>6861</v>
      </c>
      <c r="B504" t="s">
        <v>17</v>
      </c>
      <c r="C504">
        <v>21865</v>
      </c>
      <c r="D504">
        <v>1</v>
      </c>
      <c r="E504" s="9">
        <v>44584</v>
      </c>
      <c r="F504">
        <v>16.91</v>
      </c>
      <c r="G504">
        <f>(COUNTIFS($C$2:C504,C504)=1)+0</f>
        <v>1</v>
      </c>
    </row>
    <row r="505" spans="1:7" x14ac:dyDescent="0.25">
      <c r="A505" t="s">
        <v>7527</v>
      </c>
      <c r="B505" t="s">
        <v>11</v>
      </c>
      <c r="C505">
        <v>36856</v>
      </c>
      <c r="D505">
        <v>1</v>
      </c>
      <c r="E505" s="9">
        <v>44584</v>
      </c>
      <c r="F505">
        <v>50.79</v>
      </c>
      <c r="G505">
        <f>(COUNTIFS($C$2:C505,C505)=1)+0</f>
        <v>0</v>
      </c>
    </row>
    <row r="506" spans="1:7" x14ac:dyDescent="0.25">
      <c r="A506" t="s">
        <v>8037</v>
      </c>
      <c r="B506" t="s">
        <v>11</v>
      </c>
      <c r="C506">
        <v>37647</v>
      </c>
      <c r="D506">
        <v>1</v>
      </c>
      <c r="E506" s="9">
        <v>44584</v>
      </c>
      <c r="F506">
        <v>10.33</v>
      </c>
      <c r="G506">
        <f>(COUNTIFS($C$2:C506,C506)=1)+0</f>
        <v>0</v>
      </c>
    </row>
    <row r="507" spans="1:7" x14ac:dyDescent="0.25">
      <c r="A507" t="s">
        <v>9113</v>
      </c>
      <c r="B507" t="s">
        <v>17</v>
      </c>
      <c r="C507">
        <v>21822</v>
      </c>
      <c r="D507">
        <v>1</v>
      </c>
      <c r="E507" s="9">
        <v>44584</v>
      </c>
      <c r="F507">
        <v>172.54</v>
      </c>
      <c r="G507">
        <f>(COUNTIFS($C$2:C507,C507)=1)+0</f>
        <v>0</v>
      </c>
    </row>
    <row r="508" spans="1:7" x14ac:dyDescent="0.25">
      <c r="A508" t="s">
        <v>9396</v>
      </c>
      <c r="B508" t="s">
        <v>11</v>
      </c>
      <c r="C508">
        <v>36568</v>
      </c>
      <c r="D508">
        <v>1</v>
      </c>
      <c r="E508" s="9">
        <v>44584</v>
      </c>
      <c r="F508">
        <v>556.21</v>
      </c>
      <c r="G508">
        <f>(COUNTIFS($C$2:C508,C508)=1)+0</f>
        <v>1</v>
      </c>
    </row>
    <row r="509" spans="1:7" x14ac:dyDescent="0.25">
      <c r="A509" t="s">
        <v>9768</v>
      </c>
      <c r="B509" t="s">
        <v>11</v>
      </c>
      <c r="C509">
        <v>23921</v>
      </c>
      <c r="D509">
        <v>1</v>
      </c>
      <c r="E509" s="9">
        <v>44584</v>
      </c>
      <c r="F509">
        <v>11.49</v>
      </c>
      <c r="G509">
        <f>(COUNTIFS($C$2:C509,C509)=1)+0</f>
        <v>0</v>
      </c>
    </row>
    <row r="510" spans="1:7" x14ac:dyDescent="0.25">
      <c r="A510" t="s">
        <v>9897</v>
      </c>
      <c r="B510" t="s">
        <v>11</v>
      </c>
      <c r="C510">
        <v>33841</v>
      </c>
      <c r="D510">
        <v>1</v>
      </c>
      <c r="E510" s="9">
        <v>44584</v>
      </c>
      <c r="F510">
        <v>10.33</v>
      </c>
      <c r="G510">
        <f>(COUNTIFS($C$2:C510,C510)=1)+0</f>
        <v>0</v>
      </c>
    </row>
    <row r="511" spans="1:7" x14ac:dyDescent="0.25">
      <c r="A511" t="s">
        <v>766</v>
      </c>
      <c r="B511" t="s">
        <v>6</v>
      </c>
      <c r="C511">
        <v>64837</v>
      </c>
      <c r="D511">
        <v>2</v>
      </c>
      <c r="E511" s="9">
        <v>44585</v>
      </c>
      <c r="F511">
        <v>510.19</v>
      </c>
      <c r="G511">
        <f>(COUNTIFS($C$2:C511,C511)=1)+0</f>
        <v>1</v>
      </c>
    </row>
    <row r="512" spans="1:7" x14ac:dyDescent="0.25">
      <c r="A512" t="s">
        <v>2017</v>
      </c>
      <c r="B512" t="s">
        <v>6</v>
      </c>
      <c r="C512">
        <v>75521</v>
      </c>
      <c r="D512">
        <v>2</v>
      </c>
      <c r="E512" s="9">
        <v>44585</v>
      </c>
      <c r="F512">
        <v>62.32</v>
      </c>
      <c r="G512">
        <f>(COUNTIFS($C$2:C512,C512)=1)+0</f>
        <v>1</v>
      </c>
    </row>
    <row r="513" spans="1:7" x14ac:dyDescent="0.25">
      <c r="A513" t="s">
        <v>2548</v>
      </c>
      <c r="B513" t="s">
        <v>6</v>
      </c>
      <c r="C513">
        <v>67482</v>
      </c>
      <c r="D513">
        <v>2</v>
      </c>
      <c r="E513" s="9">
        <v>44585</v>
      </c>
      <c r="F513">
        <v>393.57</v>
      </c>
      <c r="G513">
        <f>(COUNTIFS($C$2:C513,C513)=1)+0</f>
        <v>1</v>
      </c>
    </row>
    <row r="514" spans="1:7" x14ac:dyDescent="0.25">
      <c r="A514" t="s">
        <v>2552</v>
      </c>
      <c r="B514" t="s">
        <v>8</v>
      </c>
      <c r="C514">
        <v>75359</v>
      </c>
      <c r="D514">
        <v>2</v>
      </c>
      <c r="E514" s="9">
        <v>44585</v>
      </c>
      <c r="F514">
        <v>61.08</v>
      </c>
      <c r="G514">
        <f>(COUNTIFS($C$2:C514,C514)=1)+0</f>
        <v>1</v>
      </c>
    </row>
    <row r="515" spans="1:7" x14ac:dyDescent="0.25">
      <c r="A515" t="s">
        <v>3238</v>
      </c>
      <c r="B515" t="s">
        <v>8</v>
      </c>
      <c r="C515">
        <v>71424</v>
      </c>
      <c r="D515">
        <v>2</v>
      </c>
      <c r="E515" s="9">
        <v>44585</v>
      </c>
      <c r="F515">
        <v>56.39</v>
      </c>
      <c r="G515">
        <f>(COUNTIFS($C$2:C515,C515)=1)+0</f>
        <v>1</v>
      </c>
    </row>
    <row r="516" spans="1:7" x14ac:dyDescent="0.25">
      <c r="A516" t="s">
        <v>5297</v>
      </c>
      <c r="B516" t="s">
        <v>8</v>
      </c>
      <c r="C516">
        <v>73395</v>
      </c>
      <c r="D516">
        <v>2</v>
      </c>
      <c r="E516" s="9">
        <v>44585</v>
      </c>
      <c r="F516">
        <v>83.4</v>
      </c>
      <c r="G516">
        <f>(COUNTIFS($C$2:C516,C516)=1)+0</f>
        <v>1</v>
      </c>
    </row>
    <row r="517" spans="1:7" x14ac:dyDescent="0.25">
      <c r="A517" t="s">
        <v>5657</v>
      </c>
      <c r="B517" t="s">
        <v>8</v>
      </c>
      <c r="C517">
        <v>53326</v>
      </c>
      <c r="D517">
        <v>2</v>
      </c>
      <c r="E517" s="9">
        <v>44585</v>
      </c>
      <c r="F517">
        <v>29.36</v>
      </c>
      <c r="G517">
        <f>(COUNTIFS($C$2:C517,C517)=1)+0</f>
        <v>1</v>
      </c>
    </row>
    <row r="518" spans="1:7" x14ac:dyDescent="0.25">
      <c r="A518" t="s">
        <v>5990</v>
      </c>
      <c r="B518" t="s">
        <v>8</v>
      </c>
      <c r="C518">
        <v>70312</v>
      </c>
      <c r="D518">
        <v>2</v>
      </c>
      <c r="E518" s="9">
        <v>44585</v>
      </c>
      <c r="F518">
        <v>362.86</v>
      </c>
      <c r="G518">
        <f>(COUNTIFS($C$2:C518,C518)=1)+0</f>
        <v>0</v>
      </c>
    </row>
    <row r="519" spans="1:7" x14ac:dyDescent="0.25">
      <c r="A519" t="s">
        <v>7238</v>
      </c>
      <c r="B519" t="s">
        <v>6</v>
      </c>
      <c r="C519">
        <v>75369</v>
      </c>
      <c r="D519">
        <v>2</v>
      </c>
      <c r="E519" s="9">
        <v>44585</v>
      </c>
      <c r="F519">
        <v>75.180000000000007</v>
      </c>
      <c r="G519">
        <f>(COUNTIFS($C$2:C519,C519)=1)+0</f>
        <v>1</v>
      </c>
    </row>
    <row r="520" spans="1:7" x14ac:dyDescent="0.25">
      <c r="A520" t="s">
        <v>7401</v>
      </c>
      <c r="B520" t="s">
        <v>6</v>
      </c>
      <c r="C520">
        <v>73357</v>
      </c>
      <c r="D520">
        <v>2</v>
      </c>
      <c r="E520" s="9">
        <v>44585</v>
      </c>
      <c r="F520">
        <v>56.39</v>
      </c>
      <c r="G520">
        <f>(COUNTIFS($C$2:C520,C520)=1)+0</f>
        <v>1</v>
      </c>
    </row>
    <row r="521" spans="1:7" x14ac:dyDescent="0.25">
      <c r="A521" t="s">
        <v>7621</v>
      </c>
      <c r="B521" t="s">
        <v>8</v>
      </c>
      <c r="C521">
        <v>43106</v>
      </c>
      <c r="D521">
        <v>2</v>
      </c>
      <c r="E521" s="9">
        <v>44585</v>
      </c>
      <c r="F521">
        <v>21.14</v>
      </c>
      <c r="G521">
        <f>(COUNTIFS($C$2:C521,C521)=1)+0</f>
        <v>0</v>
      </c>
    </row>
    <row r="522" spans="1:7" x14ac:dyDescent="0.25">
      <c r="A522" t="s">
        <v>8092</v>
      </c>
      <c r="B522" t="s">
        <v>8</v>
      </c>
      <c r="C522">
        <v>43163</v>
      </c>
      <c r="D522">
        <v>2</v>
      </c>
      <c r="E522" s="9">
        <v>44585</v>
      </c>
      <c r="F522">
        <v>39.93</v>
      </c>
      <c r="G522">
        <f>(COUNTIFS($C$2:C522,C522)=1)+0</f>
        <v>1</v>
      </c>
    </row>
    <row r="523" spans="1:7" x14ac:dyDescent="0.25">
      <c r="A523" t="s">
        <v>9578</v>
      </c>
      <c r="B523" t="s">
        <v>8</v>
      </c>
      <c r="C523">
        <v>45330</v>
      </c>
      <c r="D523">
        <v>2</v>
      </c>
      <c r="E523" s="9">
        <v>44585</v>
      </c>
      <c r="F523">
        <v>39.93</v>
      </c>
      <c r="G523">
        <f>(COUNTIFS($C$2:C523,C523)=1)+0</f>
        <v>1</v>
      </c>
    </row>
    <row r="524" spans="1:7" x14ac:dyDescent="0.25">
      <c r="A524" t="s">
        <v>1237</v>
      </c>
      <c r="B524" t="s">
        <v>8</v>
      </c>
      <c r="C524">
        <v>73075</v>
      </c>
      <c r="D524">
        <v>2</v>
      </c>
      <c r="E524" s="9">
        <v>44586</v>
      </c>
      <c r="F524">
        <v>42.29</v>
      </c>
      <c r="G524">
        <f>(COUNTIFS($C$2:C524,C524)=1)+0</f>
        <v>0</v>
      </c>
    </row>
    <row r="525" spans="1:7" x14ac:dyDescent="0.25">
      <c r="A525" t="s">
        <v>1653</v>
      </c>
      <c r="B525" t="s">
        <v>6</v>
      </c>
      <c r="C525">
        <v>70918</v>
      </c>
      <c r="D525">
        <v>2</v>
      </c>
      <c r="E525" s="9">
        <v>44586</v>
      </c>
      <c r="F525">
        <v>257.24</v>
      </c>
      <c r="G525">
        <f>(COUNTIFS($C$2:C525,C525)=1)+0</f>
        <v>0</v>
      </c>
    </row>
    <row r="526" spans="1:7" x14ac:dyDescent="0.25">
      <c r="A526" t="s">
        <v>1836</v>
      </c>
      <c r="B526" t="s">
        <v>8</v>
      </c>
      <c r="C526">
        <v>61780</v>
      </c>
      <c r="D526">
        <v>2</v>
      </c>
      <c r="E526" s="9">
        <v>44586</v>
      </c>
      <c r="F526">
        <v>18.79</v>
      </c>
      <c r="G526">
        <f>(COUNTIFS($C$2:C526,C526)=1)+0</f>
        <v>0</v>
      </c>
    </row>
    <row r="527" spans="1:7" x14ac:dyDescent="0.25">
      <c r="A527" t="s">
        <v>2601</v>
      </c>
      <c r="B527" t="s">
        <v>8</v>
      </c>
      <c r="C527">
        <v>73395</v>
      </c>
      <c r="D527">
        <v>2</v>
      </c>
      <c r="E527" s="9">
        <v>44586</v>
      </c>
      <c r="F527">
        <v>345.3</v>
      </c>
      <c r="G527">
        <f>(COUNTIFS($C$2:C527,C527)=1)+0</f>
        <v>0</v>
      </c>
    </row>
    <row r="528" spans="1:7" x14ac:dyDescent="0.25">
      <c r="A528" t="s">
        <v>2675</v>
      </c>
      <c r="B528" t="s">
        <v>8</v>
      </c>
      <c r="C528">
        <v>61200</v>
      </c>
      <c r="D528">
        <v>2</v>
      </c>
      <c r="E528" s="9">
        <v>44586</v>
      </c>
      <c r="F528">
        <v>1583.03</v>
      </c>
      <c r="G528">
        <f>(COUNTIFS($C$2:C528,C528)=1)+0</f>
        <v>1</v>
      </c>
    </row>
    <row r="529" spans="1:7" x14ac:dyDescent="0.25">
      <c r="A529" t="s">
        <v>2929</v>
      </c>
      <c r="B529" t="s">
        <v>8</v>
      </c>
      <c r="C529">
        <v>75654</v>
      </c>
      <c r="D529">
        <v>2</v>
      </c>
      <c r="E529" s="9">
        <v>44586</v>
      </c>
      <c r="F529">
        <v>82.23</v>
      </c>
      <c r="G529">
        <f>(COUNTIFS($C$2:C529,C529)=1)+0</f>
        <v>1</v>
      </c>
    </row>
    <row r="530" spans="1:7" x14ac:dyDescent="0.25">
      <c r="A530" t="s">
        <v>4498</v>
      </c>
      <c r="B530" t="s">
        <v>6</v>
      </c>
      <c r="C530">
        <v>74405</v>
      </c>
      <c r="D530">
        <v>2</v>
      </c>
      <c r="E530" s="9">
        <v>44586</v>
      </c>
      <c r="F530">
        <v>104.67</v>
      </c>
      <c r="G530">
        <f>(COUNTIFS($C$2:C530,C530)=1)+0</f>
        <v>1</v>
      </c>
    </row>
    <row r="531" spans="1:7" x14ac:dyDescent="0.25">
      <c r="A531" t="s">
        <v>4855</v>
      </c>
      <c r="B531" t="s">
        <v>8</v>
      </c>
      <c r="C531">
        <v>74789</v>
      </c>
      <c r="D531">
        <v>2</v>
      </c>
      <c r="E531" s="9">
        <v>44586</v>
      </c>
      <c r="F531">
        <v>31.72</v>
      </c>
      <c r="G531">
        <f>(COUNTIFS($C$2:C531,C531)=1)+0</f>
        <v>0</v>
      </c>
    </row>
    <row r="532" spans="1:7" x14ac:dyDescent="0.25">
      <c r="A532" t="s">
        <v>4954</v>
      </c>
      <c r="B532" t="s">
        <v>6</v>
      </c>
      <c r="C532">
        <v>73409</v>
      </c>
      <c r="D532">
        <v>2</v>
      </c>
      <c r="E532" s="9">
        <v>44586</v>
      </c>
      <c r="F532">
        <v>73.8</v>
      </c>
      <c r="G532">
        <f>(COUNTIFS($C$2:C532,C532)=1)+0</f>
        <v>1</v>
      </c>
    </row>
    <row r="533" spans="1:7" x14ac:dyDescent="0.25">
      <c r="A533" t="s">
        <v>8809</v>
      </c>
      <c r="B533" t="s">
        <v>8</v>
      </c>
      <c r="C533">
        <v>74735</v>
      </c>
      <c r="D533">
        <v>2</v>
      </c>
      <c r="E533" s="9">
        <v>44586</v>
      </c>
      <c r="F533">
        <v>75.180000000000007</v>
      </c>
      <c r="G533">
        <f>(COUNTIFS($C$2:C533,C533)=1)+0</f>
        <v>1</v>
      </c>
    </row>
    <row r="534" spans="1:7" x14ac:dyDescent="0.25">
      <c r="A534" t="s">
        <v>10267</v>
      </c>
      <c r="B534" t="s">
        <v>8</v>
      </c>
      <c r="C534">
        <v>75829</v>
      </c>
      <c r="D534">
        <v>2</v>
      </c>
      <c r="E534" s="9">
        <v>44586</v>
      </c>
      <c r="F534">
        <v>277.11</v>
      </c>
      <c r="G534">
        <f>(COUNTIFS($C$2:C534,C534)=1)+0</f>
        <v>1</v>
      </c>
    </row>
    <row r="535" spans="1:7" x14ac:dyDescent="0.25">
      <c r="A535" t="s">
        <v>10587</v>
      </c>
      <c r="B535" t="s">
        <v>6</v>
      </c>
      <c r="C535">
        <v>75739</v>
      </c>
      <c r="D535">
        <v>2</v>
      </c>
      <c r="E535" s="9">
        <v>44586</v>
      </c>
      <c r="F535">
        <v>61.08</v>
      </c>
      <c r="G535">
        <f>(COUNTIFS($C$2:C535,C535)=1)+0</f>
        <v>1</v>
      </c>
    </row>
    <row r="536" spans="1:7" x14ac:dyDescent="0.25">
      <c r="A536" t="s">
        <v>10640</v>
      </c>
      <c r="B536" t="s">
        <v>6</v>
      </c>
      <c r="C536">
        <v>74158</v>
      </c>
      <c r="D536">
        <v>2</v>
      </c>
      <c r="E536" s="9">
        <v>44586</v>
      </c>
      <c r="F536">
        <v>135.08000000000001</v>
      </c>
      <c r="G536">
        <f>(COUNTIFS($C$2:C536,C536)=1)+0</f>
        <v>0</v>
      </c>
    </row>
    <row r="537" spans="1:7" x14ac:dyDescent="0.25">
      <c r="A537" t="s">
        <v>611</v>
      </c>
      <c r="B537" t="s">
        <v>6</v>
      </c>
      <c r="C537">
        <v>71220</v>
      </c>
      <c r="D537">
        <v>2</v>
      </c>
      <c r="E537" s="9">
        <v>44587</v>
      </c>
      <c r="F537">
        <v>94.82</v>
      </c>
      <c r="G537">
        <f>(COUNTIFS($C$2:C537,C537)=1)+0</f>
        <v>0</v>
      </c>
    </row>
    <row r="538" spans="1:7" x14ac:dyDescent="0.25">
      <c r="A538" t="s">
        <v>1247</v>
      </c>
      <c r="B538" t="s">
        <v>17</v>
      </c>
      <c r="C538">
        <v>28571</v>
      </c>
      <c r="D538">
        <v>1</v>
      </c>
      <c r="E538" s="9">
        <v>44587</v>
      </c>
      <c r="F538">
        <v>81.430000000000007</v>
      </c>
      <c r="G538">
        <f>(COUNTIFS($C$2:C538,C538)=1)+0</f>
        <v>1</v>
      </c>
    </row>
    <row r="539" spans="1:7" x14ac:dyDescent="0.25">
      <c r="A539" s="2" t="s">
        <v>1405</v>
      </c>
      <c r="B539" t="s">
        <v>17</v>
      </c>
      <c r="C539">
        <v>24273</v>
      </c>
      <c r="D539">
        <v>1</v>
      </c>
      <c r="E539" s="9">
        <v>44587</v>
      </c>
      <c r="F539">
        <v>48.24</v>
      </c>
      <c r="G539">
        <f>(COUNTIFS($C$2:C539,C539)=1)+0</f>
        <v>1</v>
      </c>
    </row>
    <row r="540" spans="1:7" x14ac:dyDescent="0.25">
      <c r="A540" t="s">
        <v>1518</v>
      </c>
      <c r="B540" t="s">
        <v>17</v>
      </c>
      <c r="C540">
        <v>34625</v>
      </c>
      <c r="D540">
        <v>1</v>
      </c>
      <c r="E540" s="9">
        <v>44587</v>
      </c>
      <c r="F540">
        <v>166.21</v>
      </c>
      <c r="G540">
        <f>(COUNTIFS($C$2:C540,C540)=1)+0</f>
        <v>1</v>
      </c>
    </row>
    <row r="541" spans="1:7" x14ac:dyDescent="0.25">
      <c r="A541" t="s">
        <v>1809</v>
      </c>
      <c r="B541" t="s">
        <v>11</v>
      </c>
      <c r="C541">
        <v>22007</v>
      </c>
      <c r="D541">
        <v>1</v>
      </c>
      <c r="E541" s="9">
        <v>44587</v>
      </c>
      <c r="F541">
        <v>86.15</v>
      </c>
      <c r="G541">
        <f>(COUNTIFS($C$2:C541,C541)=1)+0</f>
        <v>0</v>
      </c>
    </row>
    <row r="542" spans="1:7" x14ac:dyDescent="0.25">
      <c r="A542" t="s">
        <v>2081</v>
      </c>
      <c r="B542" t="s">
        <v>11</v>
      </c>
      <c r="C542">
        <v>38019</v>
      </c>
      <c r="D542">
        <v>1</v>
      </c>
      <c r="E542" s="9">
        <v>44587</v>
      </c>
      <c r="F542">
        <v>60.92</v>
      </c>
      <c r="G542">
        <f>(COUNTIFS($C$2:C542,C542)=1)+0</f>
        <v>1</v>
      </c>
    </row>
    <row r="543" spans="1:7" x14ac:dyDescent="0.25">
      <c r="A543" t="s">
        <v>2382</v>
      </c>
      <c r="B543" t="s">
        <v>6</v>
      </c>
      <c r="C543">
        <v>46710</v>
      </c>
      <c r="D543">
        <v>2</v>
      </c>
      <c r="E543" s="9">
        <v>44587</v>
      </c>
      <c r="F543">
        <v>46.98</v>
      </c>
      <c r="G543">
        <f>(COUNTIFS($C$2:C543,C543)=1)+0</f>
        <v>1</v>
      </c>
    </row>
    <row r="544" spans="1:7" x14ac:dyDescent="0.25">
      <c r="A544" t="s">
        <v>2450</v>
      </c>
      <c r="B544" t="s">
        <v>11</v>
      </c>
      <c r="C544">
        <v>39645</v>
      </c>
      <c r="D544">
        <v>1</v>
      </c>
      <c r="E544" s="9">
        <v>44587</v>
      </c>
      <c r="F544">
        <v>199</v>
      </c>
      <c r="G544">
        <f>(COUNTIFS($C$2:C544,C544)=1)+0</f>
        <v>1</v>
      </c>
    </row>
    <row r="545" spans="1:7" x14ac:dyDescent="0.25">
      <c r="A545" t="s">
        <v>2451</v>
      </c>
      <c r="B545" t="s">
        <v>17</v>
      </c>
      <c r="C545">
        <v>19046</v>
      </c>
      <c r="D545">
        <v>1</v>
      </c>
      <c r="E545" s="9">
        <v>44587</v>
      </c>
      <c r="F545">
        <v>50.54</v>
      </c>
      <c r="G545">
        <f>(COUNTIFS($C$2:C545,C545)=1)+0</f>
        <v>0</v>
      </c>
    </row>
    <row r="546" spans="1:7" x14ac:dyDescent="0.25">
      <c r="A546" t="s">
        <v>2819</v>
      </c>
      <c r="B546" t="s">
        <v>8</v>
      </c>
      <c r="C546">
        <v>75377</v>
      </c>
      <c r="D546">
        <v>2</v>
      </c>
      <c r="E546" s="9">
        <v>44587</v>
      </c>
      <c r="F546">
        <v>54.04</v>
      </c>
      <c r="G546">
        <f>(COUNTIFS($C$2:C546,C546)=1)+0</f>
        <v>0</v>
      </c>
    </row>
    <row r="547" spans="1:7" x14ac:dyDescent="0.25">
      <c r="A547" t="s">
        <v>2921</v>
      </c>
      <c r="B547" t="s">
        <v>17</v>
      </c>
      <c r="C547">
        <v>18577</v>
      </c>
      <c r="D547">
        <v>1</v>
      </c>
      <c r="E547" s="9">
        <v>44587</v>
      </c>
      <c r="F547">
        <v>254.99</v>
      </c>
      <c r="G547">
        <f>(COUNTIFS($C$2:C547,C547)=1)+0</f>
        <v>0</v>
      </c>
    </row>
    <row r="548" spans="1:7" x14ac:dyDescent="0.25">
      <c r="A548" t="s">
        <v>3056</v>
      </c>
      <c r="B548" t="s">
        <v>11</v>
      </c>
      <c r="C548">
        <v>24783</v>
      </c>
      <c r="D548">
        <v>1</v>
      </c>
      <c r="E548" s="9">
        <v>44587</v>
      </c>
      <c r="F548">
        <v>10.34</v>
      </c>
      <c r="G548">
        <f>(COUNTIFS($C$2:C548,C548)=1)+0</f>
        <v>0</v>
      </c>
    </row>
    <row r="549" spans="1:7" x14ac:dyDescent="0.25">
      <c r="A549" t="s">
        <v>3068</v>
      </c>
      <c r="B549" t="s">
        <v>8</v>
      </c>
      <c r="C549">
        <v>76141</v>
      </c>
      <c r="D549">
        <v>2</v>
      </c>
      <c r="E549" s="9">
        <v>44587</v>
      </c>
      <c r="F549">
        <v>84.58</v>
      </c>
      <c r="G549">
        <f>(COUNTIFS($C$2:C549,C549)=1)+0</f>
        <v>1</v>
      </c>
    </row>
    <row r="550" spans="1:7" x14ac:dyDescent="0.25">
      <c r="A550" t="s">
        <v>3076</v>
      </c>
      <c r="B550" t="s">
        <v>8</v>
      </c>
      <c r="C550">
        <v>70583</v>
      </c>
      <c r="D550">
        <v>2</v>
      </c>
      <c r="E550" s="9">
        <v>44587</v>
      </c>
      <c r="F550">
        <v>18.79</v>
      </c>
      <c r="G550">
        <f>(COUNTIFS($C$2:C550,C550)=1)+0</f>
        <v>0</v>
      </c>
    </row>
    <row r="551" spans="1:7" x14ac:dyDescent="0.25">
      <c r="A551" t="s">
        <v>3557</v>
      </c>
      <c r="B551" t="s">
        <v>8</v>
      </c>
      <c r="C551">
        <v>76126</v>
      </c>
      <c r="D551">
        <v>2</v>
      </c>
      <c r="E551" s="9">
        <v>44587</v>
      </c>
      <c r="F551">
        <v>83.4</v>
      </c>
      <c r="G551">
        <f>(COUNTIFS($C$2:C551,C551)=1)+0</f>
        <v>1</v>
      </c>
    </row>
    <row r="552" spans="1:7" x14ac:dyDescent="0.25">
      <c r="A552" t="s">
        <v>3605</v>
      </c>
      <c r="B552" t="s">
        <v>11</v>
      </c>
      <c r="C552">
        <v>37918</v>
      </c>
      <c r="D552">
        <v>1</v>
      </c>
      <c r="E552" s="9">
        <v>44587</v>
      </c>
      <c r="F552">
        <v>1014.08</v>
      </c>
      <c r="G552">
        <f>(COUNTIFS($C$2:C552,C552)=1)+0</f>
        <v>0</v>
      </c>
    </row>
    <row r="553" spans="1:7" x14ac:dyDescent="0.25">
      <c r="A553" t="s">
        <v>3897</v>
      </c>
      <c r="B553" t="s">
        <v>11</v>
      </c>
      <c r="C553">
        <v>36765</v>
      </c>
      <c r="D553">
        <v>1</v>
      </c>
      <c r="E553" s="9">
        <v>44587</v>
      </c>
      <c r="F553">
        <v>530.16999999999996</v>
      </c>
      <c r="G553">
        <f>(COUNTIFS($C$2:C553,C553)=1)+0</f>
        <v>0</v>
      </c>
    </row>
    <row r="554" spans="1:7" x14ac:dyDescent="0.25">
      <c r="A554" t="s">
        <v>4036</v>
      </c>
      <c r="B554" t="s">
        <v>8</v>
      </c>
      <c r="C554">
        <v>61603</v>
      </c>
      <c r="D554">
        <v>2</v>
      </c>
      <c r="E554" s="9">
        <v>44587</v>
      </c>
      <c r="F554">
        <v>222.8</v>
      </c>
      <c r="G554">
        <f>(COUNTIFS($C$2:C554,C554)=1)+0</f>
        <v>1</v>
      </c>
    </row>
    <row r="555" spans="1:7" x14ac:dyDescent="0.25">
      <c r="A555" t="s">
        <v>4041</v>
      </c>
      <c r="B555" t="s">
        <v>8</v>
      </c>
      <c r="C555">
        <v>67582</v>
      </c>
      <c r="D555">
        <v>2</v>
      </c>
      <c r="E555" s="9">
        <v>44587</v>
      </c>
      <c r="F555">
        <v>131.69</v>
      </c>
      <c r="G555">
        <f>(COUNTIFS($C$2:C555,C555)=1)+0</f>
        <v>0</v>
      </c>
    </row>
    <row r="556" spans="1:7" x14ac:dyDescent="0.25">
      <c r="A556" t="s">
        <v>4179</v>
      </c>
      <c r="B556" t="s">
        <v>11</v>
      </c>
      <c r="C556">
        <v>22978</v>
      </c>
      <c r="D556">
        <v>1</v>
      </c>
      <c r="E556" s="9">
        <v>44587</v>
      </c>
      <c r="F556">
        <v>20.67</v>
      </c>
      <c r="G556">
        <f>(COUNTIFS($C$2:C556,C556)=1)+0</f>
        <v>1</v>
      </c>
    </row>
    <row r="557" spans="1:7" x14ac:dyDescent="0.25">
      <c r="A557" t="s">
        <v>4326</v>
      </c>
      <c r="B557" t="s">
        <v>6</v>
      </c>
      <c r="C557">
        <v>76042</v>
      </c>
      <c r="D557">
        <v>2</v>
      </c>
      <c r="E557" s="9">
        <v>44587</v>
      </c>
      <c r="F557">
        <v>144.61000000000001</v>
      </c>
      <c r="G557">
        <f>(COUNTIFS($C$2:C557,C557)=1)+0</f>
        <v>1</v>
      </c>
    </row>
    <row r="558" spans="1:7" x14ac:dyDescent="0.25">
      <c r="A558" t="s">
        <v>4444</v>
      </c>
      <c r="B558" t="s">
        <v>6</v>
      </c>
      <c r="C558">
        <v>50247</v>
      </c>
      <c r="D558">
        <v>2</v>
      </c>
      <c r="E558" s="9">
        <v>44587</v>
      </c>
      <c r="F558">
        <v>21.14</v>
      </c>
      <c r="G558">
        <f>(COUNTIFS($C$2:C558,C558)=1)+0</f>
        <v>1</v>
      </c>
    </row>
    <row r="559" spans="1:7" x14ac:dyDescent="0.25">
      <c r="A559" s="2" t="s">
        <v>4559</v>
      </c>
      <c r="B559" t="s">
        <v>11</v>
      </c>
      <c r="C559">
        <v>38393</v>
      </c>
      <c r="D559">
        <v>1</v>
      </c>
      <c r="E559" s="9">
        <v>44587</v>
      </c>
      <c r="F559">
        <v>71.23</v>
      </c>
      <c r="G559">
        <f>(COUNTIFS($C$2:C559,C559)=1)+0</f>
        <v>1</v>
      </c>
    </row>
    <row r="560" spans="1:7" x14ac:dyDescent="0.25">
      <c r="A560" t="s">
        <v>4827</v>
      </c>
      <c r="B560" t="s">
        <v>11</v>
      </c>
      <c r="C560">
        <v>37655</v>
      </c>
      <c r="D560">
        <v>1</v>
      </c>
      <c r="E560" s="9">
        <v>44587</v>
      </c>
      <c r="F560">
        <v>51.68</v>
      </c>
      <c r="G560">
        <f>(COUNTIFS($C$2:C560,C560)=1)+0</f>
        <v>0</v>
      </c>
    </row>
    <row r="561" spans="1:7" x14ac:dyDescent="0.25">
      <c r="A561" t="s">
        <v>5056</v>
      </c>
      <c r="B561" t="s">
        <v>8</v>
      </c>
      <c r="C561">
        <v>58670</v>
      </c>
      <c r="D561">
        <v>2</v>
      </c>
      <c r="E561" s="9">
        <v>44587</v>
      </c>
      <c r="F561">
        <v>18.79</v>
      </c>
      <c r="G561">
        <f>(COUNTIFS($C$2:C561,C561)=1)+0</f>
        <v>0</v>
      </c>
    </row>
    <row r="562" spans="1:7" x14ac:dyDescent="0.25">
      <c r="A562" t="s">
        <v>5387</v>
      </c>
      <c r="B562" t="s">
        <v>8</v>
      </c>
      <c r="C562">
        <v>52337</v>
      </c>
      <c r="D562">
        <v>2</v>
      </c>
      <c r="E562" s="9">
        <v>44587</v>
      </c>
      <c r="F562">
        <v>437.8</v>
      </c>
      <c r="G562">
        <f>(COUNTIFS($C$2:C562,C562)=1)+0</f>
        <v>1</v>
      </c>
    </row>
    <row r="563" spans="1:7" x14ac:dyDescent="0.25">
      <c r="A563" t="s">
        <v>5819</v>
      </c>
      <c r="B563" t="s">
        <v>17</v>
      </c>
      <c r="C563">
        <v>21946</v>
      </c>
      <c r="D563">
        <v>1</v>
      </c>
      <c r="E563" s="9">
        <v>44587</v>
      </c>
      <c r="F563">
        <v>332.82</v>
      </c>
      <c r="G563">
        <f>(COUNTIFS($C$2:C563,C563)=1)+0</f>
        <v>0</v>
      </c>
    </row>
    <row r="564" spans="1:7" x14ac:dyDescent="0.25">
      <c r="A564" s="2" t="s">
        <v>6210</v>
      </c>
      <c r="B564" t="s">
        <v>17</v>
      </c>
      <c r="C564">
        <v>23802</v>
      </c>
      <c r="D564">
        <v>1</v>
      </c>
      <c r="E564" s="9">
        <v>44587</v>
      </c>
      <c r="F564">
        <v>18.38</v>
      </c>
      <c r="G564">
        <f>(COUNTIFS($C$2:C564,C564)=1)+0</f>
        <v>0</v>
      </c>
    </row>
    <row r="565" spans="1:7" x14ac:dyDescent="0.25">
      <c r="A565" t="s">
        <v>6472</v>
      </c>
      <c r="B565" t="s">
        <v>11</v>
      </c>
      <c r="C565">
        <v>36090</v>
      </c>
      <c r="D565">
        <v>1</v>
      </c>
      <c r="E565" s="9">
        <v>44587</v>
      </c>
      <c r="F565">
        <v>76.92</v>
      </c>
      <c r="G565">
        <f>(COUNTIFS($C$2:C565,C565)=1)+0</f>
        <v>0</v>
      </c>
    </row>
    <row r="566" spans="1:7" x14ac:dyDescent="0.25">
      <c r="A566" t="s">
        <v>6497</v>
      </c>
      <c r="B566" t="s">
        <v>6</v>
      </c>
      <c r="C566">
        <v>70138</v>
      </c>
      <c r="D566">
        <v>2</v>
      </c>
      <c r="E566" s="9">
        <v>44587</v>
      </c>
      <c r="F566">
        <v>41.15</v>
      </c>
      <c r="G566">
        <f>(COUNTIFS($C$2:C566,C566)=1)+0</f>
        <v>1</v>
      </c>
    </row>
    <row r="567" spans="1:7" x14ac:dyDescent="0.25">
      <c r="A567" t="s">
        <v>6689</v>
      </c>
      <c r="B567" t="s">
        <v>11</v>
      </c>
      <c r="C567">
        <v>36404</v>
      </c>
      <c r="D567">
        <v>1</v>
      </c>
      <c r="E567" s="9">
        <v>44587</v>
      </c>
      <c r="F567">
        <v>16.61</v>
      </c>
      <c r="G567">
        <f>(COUNTIFS($C$2:C567,C567)=1)+0</f>
        <v>0</v>
      </c>
    </row>
    <row r="568" spans="1:7" x14ac:dyDescent="0.25">
      <c r="A568" t="s">
        <v>6711</v>
      </c>
      <c r="B568" t="s">
        <v>11</v>
      </c>
      <c r="C568">
        <v>38647</v>
      </c>
      <c r="D568">
        <v>1</v>
      </c>
      <c r="E568" s="9">
        <v>44587</v>
      </c>
      <c r="F568">
        <v>383.42</v>
      </c>
      <c r="G568">
        <f>(COUNTIFS($C$2:C568,C568)=1)+0</f>
        <v>1</v>
      </c>
    </row>
    <row r="569" spans="1:7" x14ac:dyDescent="0.25">
      <c r="A569" t="s">
        <v>6721</v>
      </c>
      <c r="B569" t="s">
        <v>17</v>
      </c>
      <c r="C569">
        <v>36272</v>
      </c>
      <c r="D569">
        <v>1</v>
      </c>
      <c r="E569" s="9">
        <v>44587</v>
      </c>
      <c r="F569">
        <v>125.63</v>
      </c>
      <c r="G569">
        <f>(COUNTIFS($C$2:C569,C569)=1)+0</f>
        <v>0</v>
      </c>
    </row>
    <row r="570" spans="1:7" x14ac:dyDescent="0.25">
      <c r="A570" t="s">
        <v>6835</v>
      </c>
      <c r="B570" t="s">
        <v>11</v>
      </c>
      <c r="C570">
        <v>22373</v>
      </c>
      <c r="D570">
        <v>1</v>
      </c>
      <c r="E570" s="9">
        <v>44587</v>
      </c>
      <c r="F570">
        <v>64.56</v>
      </c>
      <c r="G570">
        <f>(COUNTIFS($C$2:C570,C570)=1)+0</f>
        <v>1</v>
      </c>
    </row>
    <row r="571" spans="1:7" x14ac:dyDescent="0.25">
      <c r="A571" t="s">
        <v>7071</v>
      </c>
      <c r="B571" t="s">
        <v>17</v>
      </c>
      <c r="C571">
        <v>18787</v>
      </c>
      <c r="D571">
        <v>1</v>
      </c>
      <c r="E571" s="9">
        <v>44587</v>
      </c>
      <c r="F571">
        <v>11.48</v>
      </c>
      <c r="G571">
        <f>(COUNTIFS($C$2:C571,C571)=1)+0</f>
        <v>0</v>
      </c>
    </row>
    <row r="572" spans="1:7" x14ac:dyDescent="0.25">
      <c r="A572" t="s">
        <v>7633</v>
      </c>
      <c r="B572" t="s">
        <v>17</v>
      </c>
      <c r="C572">
        <v>29160</v>
      </c>
      <c r="D572">
        <v>1</v>
      </c>
      <c r="E572" s="9">
        <v>44587</v>
      </c>
      <c r="F572">
        <v>71.2</v>
      </c>
      <c r="G572">
        <f>(COUNTIFS($C$2:C572,C572)=1)+0</f>
        <v>0</v>
      </c>
    </row>
    <row r="573" spans="1:7" x14ac:dyDescent="0.25">
      <c r="A573" t="s">
        <v>9043</v>
      </c>
      <c r="B573" t="s">
        <v>8</v>
      </c>
      <c r="C573">
        <v>44740</v>
      </c>
      <c r="D573">
        <v>2</v>
      </c>
      <c r="E573" s="9">
        <v>44587</v>
      </c>
      <c r="F573">
        <v>25.46</v>
      </c>
      <c r="G573">
        <f>(COUNTIFS($C$2:C573,C573)=1)+0</f>
        <v>0</v>
      </c>
    </row>
    <row r="574" spans="1:7" x14ac:dyDescent="0.25">
      <c r="A574" t="s">
        <v>9641</v>
      </c>
      <c r="B574" t="s">
        <v>8</v>
      </c>
      <c r="C574">
        <v>75919</v>
      </c>
      <c r="D574">
        <v>2</v>
      </c>
      <c r="E574" s="9">
        <v>44587</v>
      </c>
      <c r="F574">
        <v>75.180000000000007</v>
      </c>
      <c r="G574">
        <f>(COUNTIFS($C$2:C574,C574)=1)+0</f>
        <v>1</v>
      </c>
    </row>
    <row r="575" spans="1:7" x14ac:dyDescent="0.25">
      <c r="A575" t="s">
        <v>10316</v>
      </c>
      <c r="B575" t="s">
        <v>11</v>
      </c>
      <c r="C575">
        <v>36274</v>
      </c>
      <c r="D575">
        <v>1</v>
      </c>
      <c r="E575" s="9">
        <v>44587</v>
      </c>
      <c r="F575">
        <v>19.48</v>
      </c>
      <c r="G575">
        <f>(COUNTIFS($C$2:C575,C575)=1)+0</f>
        <v>1</v>
      </c>
    </row>
    <row r="576" spans="1:7" x14ac:dyDescent="0.25">
      <c r="A576" t="s">
        <v>10334</v>
      </c>
      <c r="B576" t="s">
        <v>8</v>
      </c>
      <c r="C576">
        <v>44417</v>
      </c>
      <c r="D576">
        <v>2</v>
      </c>
      <c r="E576" s="9">
        <v>44587</v>
      </c>
      <c r="F576">
        <v>39.93</v>
      </c>
      <c r="G576">
        <f>(COUNTIFS($C$2:C576,C576)=1)+0</f>
        <v>1</v>
      </c>
    </row>
    <row r="577" spans="1:7" x14ac:dyDescent="0.25">
      <c r="A577" t="s">
        <v>10444</v>
      </c>
      <c r="B577" t="s">
        <v>11</v>
      </c>
      <c r="C577">
        <v>37135</v>
      </c>
      <c r="D577">
        <v>1</v>
      </c>
      <c r="E577" s="9">
        <v>44587</v>
      </c>
      <c r="F577">
        <v>86.92</v>
      </c>
      <c r="G577">
        <f>(COUNTIFS($C$2:C577,C577)=1)+0</f>
        <v>1</v>
      </c>
    </row>
    <row r="578" spans="1:7" x14ac:dyDescent="0.25">
      <c r="A578" t="s">
        <v>10499</v>
      </c>
      <c r="B578" t="s">
        <v>11</v>
      </c>
      <c r="C578">
        <v>38522</v>
      </c>
      <c r="D578">
        <v>1</v>
      </c>
      <c r="E578" s="9">
        <v>44587</v>
      </c>
      <c r="F578">
        <v>98.78</v>
      </c>
      <c r="G578">
        <f>(COUNTIFS($C$2:C578,C578)=1)+0</f>
        <v>1</v>
      </c>
    </row>
    <row r="579" spans="1:7" x14ac:dyDescent="0.25">
      <c r="A579" t="s">
        <v>10596</v>
      </c>
      <c r="B579" t="s">
        <v>17</v>
      </c>
      <c r="C579">
        <v>18136</v>
      </c>
      <c r="D579">
        <v>1</v>
      </c>
      <c r="E579" s="9">
        <v>44587</v>
      </c>
      <c r="F579">
        <v>24.13</v>
      </c>
      <c r="G579">
        <f>(COUNTIFS($C$2:C579,C579)=1)+0</f>
        <v>1</v>
      </c>
    </row>
    <row r="580" spans="1:7" x14ac:dyDescent="0.25">
      <c r="A580" t="s">
        <v>10607</v>
      </c>
      <c r="B580" t="s">
        <v>11</v>
      </c>
      <c r="C580">
        <v>22843</v>
      </c>
      <c r="D580">
        <v>1</v>
      </c>
      <c r="E580" s="9">
        <v>44587</v>
      </c>
      <c r="F580">
        <v>32.15</v>
      </c>
      <c r="G580">
        <f>(COUNTIFS($C$2:C580,C580)=1)+0</f>
        <v>1</v>
      </c>
    </row>
    <row r="581" spans="1:7" x14ac:dyDescent="0.25">
      <c r="A581" t="s">
        <v>191</v>
      </c>
      <c r="B581" t="s">
        <v>11</v>
      </c>
      <c r="C581">
        <v>38097</v>
      </c>
      <c r="D581">
        <v>1</v>
      </c>
      <c r="E581" s="9">
        <v>44588</v>
      </c>
      <c r="F581">
        <v>236.73</v>
      </c>
      <c r="G581">
        <f>(COUNTIFS($C$2:C581,C581)=1)+0</f>
        <v>1</v>
      </c>
    </row>
    <row r="582" spans="1:7" x14ac:dyDescent="0.25">
      <c r="A582" t="s">
        <v>489</v>
      </c>
      <c r="B582" t="s">
        <v>11</v>
      </c>
      <c r="C582">
        <v>22606</v>
      </c>
      <c r="D582">
        <v>1</v>
      </c>
      <c r="E582" s="9">
        <v>44588</v>
      </c>
      <c r="F582">
        <v>328.81</v>
      </c>
      <c r="G582">
        <f>(COUNTIFS($C$2:C582,C582)=1)+0</f>
        <v>1</v>
      </c>
    </row>
    <row r="583" spans="1:7" x14ac:dyDescent="0.25">
      <c r="A583" t="s">
        <v>907</v>
      </c>
      <c r="B583" t="s">
        <v>17</v>
      </c>
      <c r="C583">
        <v>28306</v>
      </c>
      <c r="D583">
        <v>1</v>
      </c>
      <c r="E583" s="9">
        <v>44588</v>
      </c>
      <c r="F583">
        <v>20.67</v>
      </c>
      <c r="G583">
        <f>(COUNTIFS($C$2:C583,C583)=1)+0</f>
        <v>1</v>
      </c>
    </row>
    <row r="584" spans="1:7" x14ac:dyDescent="0.25">
      <c r="A584" t="s">
        <v>1115</v>
      </c>
      <c r="B584" t="s">
        <v>8</v>
      </c>
      <c r="C584">
        <v>45834</v>
      </c>
      <c r="D584">
        <v>2</v>
      </c>
      <c r="E584" s="9">
        <v>44588</v>
      </c>
      <c r="F584">
        <v>128.36000000000001</v>
      </c>
      <c r="G584">
        <f>(COUNTIFS($C$2:C584,C584)=1)+0</f>
        <v>1</v>
      </c>
    </row>
    <row r="585" spans="1:7" x14ac:dyDescent="0.25">
      <c r="A585" t="s">
        <v>1147</v>
      </c>
      <c r="B585" t="s">
        <v>6</v>
      </c>
      <c r="C585">
        <v>69978</v>
      </c>
      <c r="D585">
        <v>2</v>
      </c>
      <c r="E585" s="9">
        <v>44588</v>
      </c>
      <c r="F585">
        <v>423.84</v>
      </c>
      <c r="G585">
        <f>(COUNTIFS($C$2:C585,C585)=1)+0</f>
        <v>0</v>
      </c>
    </row>
    <row r="586" spans="1:7" x14ac:dyDescent="0.25">
      <c r="A586" t="s">
        <v>1727</v>
      </c>
      <c r="B586" t="s">
        <v>8</v>
      </c>
      <c r="C586">
        <v>75926</v>
      </c>
      <c r="D586">
        <v>2</v>
      </c>
      <c r="E586" s="9">
        <v>44588</v>
      </c>
      <c r="F586">
        <v>75.180000000000007</v>
      </c>
      <c r="G586">
        <f>(COUNTIFS($C$2:C586,C586)=1)+0</f>
        <v>1</v>
      </c>
    </row>
    <row r="587" spans="1:7" x14ac:dyDescent="0.25">
      <c r="A587" t="s">
        <v>2355</v>
      </c>
      <c r="B587" t="s">
        <v>6</v>
      </c>
      <c r="C587">
        <v>75768</v>
      </c>
      <c r="D587">
        <v>2</v>
      </c>
      <c r="E587" s="9">
        <v>44588</v>
      </c>
      <c r="F587">
        <v>75.180000000000007</v>
      </c>
      <c r="G587">
        <f>(COUNTIFS($C$2:C587,C587)=1)+0</f>
        <v>1</v>
      </c>
    </row>
    <row r="588" spans="1:7" x14ac:dyDescent="0.25">
      <c r="A588" t="s">
        <v>2664</v>
      </c>
      <c r="B588" t="s">
        <v>6</v>
      </c>
      <c r="C588">
        <v>75075</v>
      </c>
      <c r="D588">
        <v>2</v>
      </c>
      <c r="E588" s="9">
        <v>44588</v>
      </c>
      <c r="F588">
        <v>61.08</v>
      </c>
      <c r="G588">
        <f>(COUNTIFS($C$2:C588,C588)=1)+0</f>
        <v>1</v>
      </c>
    </row>
    <row r="589" spans="1:7" x14ac:dyDescent="0.25">
      <c r="A589" t="s">
        <v>2774</v>
      </c>
      <c r="B589" t="s">
        <v>17</v>
      </c>
      <c r="C589">
        <v>36209</v>
      </c>
      <c r="D589">
        <v>1</v>
      </c>
      <c r="E589" s="9">
        <v>44588</v>
      </c>
      <c r="F589">
        <v>13.78</v>
      </c>
      <c r="G589">
        <f>(COUNTIFS($C$2:C589,C589)=1)+0</f>
        <v>0</v>
      </c>
    </row>
    <row r="590" spans="1:7" x14ac:dyDescent="0.25">
      <c r="A590" t="s">
        <v>2834</v>
      </c>
      <c r="B590" t="s">
        <v>8</v>
      </c>
      <c r="C590">
        <v>76141</v>
      </c>
      <c r="D590">
        <v>2</v>
      </c>
      <c r="E590" s="9">
        <v>44588</v>
      </c>
      <c r="F590">
        <v>10.57</v>
      </c>
      <c r="G590">
        <f>(COUNTIFS($C$2:C590,C590)=1)+0</f>
        <v>0</v>
      </c>
    </row>
    <row r="591" spans="1:7" x14ac:dyDescent="0.25">
      <c r="A591" t="s">
        <v>3150</v>
      </c>
      <c r="B591" t="s">
        <v>11</v>
      </c>
      <c r="C591">
        <v>37655</v>
      </c>
      <c r="D591">
        <v>1</v>
      </c>
      <c r="E591" s="9">
        <v>44588</v>
      </c>
      <c r="F591">
        <v>11.49</v>
      </c>
      <c r="G591">
        <f>(COUNTIFS($C$2:C591,C591)=1)+0</f>
        <v>0</v>
      </c>
    </row>
    <row r="592" spans="1:7" x14ac:dyDescent="0.25">
      <c r="A592" t="s">
        <v>3236</v>
      </c>
      <c r="B592" t="s">
        <v>6</v>
      </c>
      <c r="C592">
        <v>74230</v>
      </c>
      <c r="D592">
        <v>2</v>
      </c>
      <c r="E592" s="9">
        <v>44588</v>
      </c>
      <c r="F592">
        <v>105.45</v>
      </c>
      <c r="G592">
        <f>(COUNTIFS($C$2:C592,C592)=1)+0</f>
        <v>0</v>
      </c>
    </row>
    <row r="593" spans="1:7" x14ac:dyDescent="0.25">
      <c r="A593" t="s">
        <v>3303</v>
      </c>
      <c r="B593" t="s">
        <v>6</v>
      </c>
      <c r="C593">
        <v>76172</v>
      </c>
      <c r="D593">
        <v>2</v>
      </c>
      <c r="E593" s="9">
        <v>44588</v>
      </c>
      <c r="F593">
        <v>80.31</v>
      </c>
      <c r="G593">
        <f>(COUNTIFS($C$2:C593,C593)=1)+0</f>
        <v>1</v>
      </c>
    </row>
    <row r="594" spans="1:7" x14ac:dyDescent="0.25">
      <c r="A594" t="s">
        <v>3337</v>
      </c>
      <c r="B594" t="s">
        <v>11</v>
      </c>
      <c r="C594">
        <v>36809</v>
      </c>
      <c r="D594">
        <v>1</v>
      </c>
      <c r="E594" s="9">
        <v>44588</v>
      </c>
      <c r="F594">
        <v>53.99</v>
      </c>
      <c r="G594">
        <f>(COUNTIFS($C$2:C594,C594)=1)+0</f>
        <v>1</v>
      </c>
    </row>
    <row r="595" spans="1:7" x14ac:dyDescent="0.25">
      <c r="A595" t="s">
        <v>3435</v>
      </c>
      <c r="B595" t="s">
        <v>17</v>
      </c>
      <c r="C595">
        <v>18693</v>
      </c>
      <c r="D595">
        <v>1</v>
      </c>
      <c r="E595" s="9">
        <v>44588</v>
      </c>
      <c r="F595">
        <v>51.67</v>
      </c>
      <c r="G595">
        <f>(COUNTIFS($C$2:C595,C595)=1)+0</f>
        <v>1</v>
      </c>
    </row>
    <row r="596" spans="1:7" x14ac:dyDescent="0.25">
      <c r="A596" t="s">
        <v>3494</v>
      </c>
      <c r="B596" t="s">
        <v>8</v>
      </c>
      <c r="C596">
        <v>74465</v>
      </c>
      <c r="D596">
        <v>2</v>
      </c>
      <c r="E596" s="9">
        <v>44588</v>
      </c>
      <c r="F596">
        <v>464.96</v>
      </c>
      <c r="G596">
        <f>(COUNTIFS($C$2:C596,C596)=1)+0</f>
        <v>0</v>
      </c>
    </row>
    <row r="597" spans="1:7" x14ac:dyDescent="0.25">
      <c r="A597" t="s">
        <v>3673</v>
      </c>
      <c r="B597" t="s">
        <v>11</v>
      </c>
      <c r="C597">
        <v>38631</v>
      </c>
      <c r="D597">
        <v>1</v>
      </c>
      <c r="E597" s="9">
        <v>44588</v>
      </c>
      <c r="F597">
        <v>377.56</v>
      </c>
      <c r="G597">
        <f>(COUNTIFS($C$2:C597,C597)=1)+0</f>
        <v>1</v>
      </c>
    </row>
    <row r="598" spans="1:7" x14ac:dyDescent="0.25">
      <c r="A598" t="s">
        <v>4200</v>
      </c>
      <c r="B598" t="s">
        <v>17</v>
      </c>
      <c r="C598">
        <v>18111</v>
      </c>
      <c r="D598">
        <v>1</v>
      </c>
      <c r="E598" s="9">
        <v>44588</v>
      </c>
      <c r="F598">
        <v>33.770000000000003</v>
      </c>
      <c r="G598">
        <f>(COUNTIFS($C$2:C598,C598)=1)+0</f>
        <v>0</v>
      </c>
    </row>
    <row r="599" spans="1:7" x14ac:dyDescent="0.25">
      <c r="A599" t="s">
        <v>4577</v>
      </c>
      <c r="B599" t="s">
        <v>11</v>
      </c>
      <c r="C599">
        <v>38794</v>
      </c>
      <c r="D599">
        <v>1</v>
      </c>
      <c r="E599" s="9">
        <v>44588</v>
      </c>
      <c r="F599">
        <v>178.03</v>
      </c>
      <c r="G599">
        <f>(COUNTIFS($C$2:C599,C599)=1)+0</f>
        <v>1</v>
      </c>
    </row>
    <row r="600" spans="1:7" x14ac:dyDescent="0.25">
      <c r="A600" t="s">
        <v>4702</v>
      </c>
      <c r="B600" t="s">
        <v>11</v>
      </c>
      <c r="C600">
        <v>23042</v>
      </c>
      <c r="D600">
        <v>1</v>
      </c>
      <c r="E600" s="9">
        <v>44588</v>
      </c>
      <c r="F600">
        <v>10.33</v>
      </c>
      <c r="G600">
        <f>(COUNTIFS($C$2:C600,C600)=1)+0</f>
        <v>1</v>
      </c>
    </row>
    <row r="601" spans="1:7" x14ac:dyDescent="0.25">
      <c r="A601" t="s">
        <v>5292</v>
      </c>
      <c r="B601" t="s">
        <v>8</v>
      </c>
      <c r="C601">
        <v>48387</v>
      </c>
      <c r="D601">
        <v>2</v>
      </c>
      <c r="E601" s="9">
        <v>44588</v>
      </c>
      <c r="F601">
        <v>3116.91</v>
      </c>
      <c r="G601">
        <f>(COUNTIFS($C$2:C601,C601)=1)+0</f>
        <v>0</v>
      </c>
    </row>
    <row r="602" spans="1:7" x14ac:dyDescent="0.25">
      <c r="A602" t="s">
        <v>5420</v>
      </c>
      <c r="B602" t="s">
        <v>8</v>
      </c>
      <c r="C602">
        <v>74308</v>
      </c>
      <c r="D602">
        <v>2</v>
      </c>
      <c r="E602" s="9">
        <v>44588</v>
      </c>
      <c r="F602">
        <v>40.200000000000003</v>
      </c>
      <c r="G602">
        <f>(COUNTIFS($C$2:C602,C602)=1)+0</f>
        <v>0</v>
      </c>
    </row>
    <row r="603" spans="1:7" x14ac:dyDescent="0.25">
      <c r="A603" t="s">
        <v>5463</v>
      </c>
      <c r="B603" t="s">
        <v>17</v>
      </c>
      <c r="C603">
        <v>18145</v>
      </c>
      <c r="D603">
        <v>1</v>
      </c>
      <c r="E603" s="9">
        <v>44588</v>
      </c>
      <c r="F603">
        <v>222.35</v>
      </c>
      <c r="G603">
        <f>(COUNTIFS($C$2:C603,C603)=1)+0</f>
        <v>0</v>
      </c>
    </row>
    <row r="604" spans="1:7" x14ac:dyDescent="0.25">
      <c r="A604" t="s">
        <v>5479</v>
      </c>
      <c r="B604" t="s">
        <v>17</v>
      </c>
      <c r="C604">
        <v>27892</v>
      </c>
      <c r="D604">
        <v>1</v>
      </c>
      <c r="E604" s="9">
        <v>44588</v>
      </c>
      <c r="F604">
        <v>1097.76</v>
      </c>
      <c r="G604">
        <f>(COUNTIFS($C$2:C604,C604)=1)+0</f>
        <v>0</v>
      </c>
    </row>
    <row r="605" spans="1:7" x14ac:dyDescent="0.25">
      <c r="A605" t="s">
        <v>5730</v>
      </c>
      <c r="B605" t="s">
        <v>17</v>
      </c>
      <c r="C605">
        <v>38726</v>
      </c>
      <c r="D605">
        <v>1</v>
      </c>
      <c r="E605" s="9">
        <v>44588</v>
      </c>
      <c r="F605">
        <v>98.75</v>
      </c>
      <c r="G605">
        <f>(COUNTIFS($C$2:C605,C605)=1)+0</f>
        <v>1</v>
      </c>
    </row>
    <row r="606" spans="1:7" x14ac:dyDescent="0.25">
      <c r="A606" t="s">
        <v>5962</v>
      </c>
      <c r="B606" t="s">
        <v>11</v>
      </c>
      <c r="C606">
        <v>29344</v>
      </c>
      <c r="D606">
        <v>1</v>
      </c>
      <c r="E606" s="9">
        <v>44588</v>
      </c>
      <c r="F606">
        <v>20.67</v>
      </c>
      <c r="G606">
        <f>(COUNTIFS($C$2:C606,C606)=1)+0</f>
        <v>0</v>
      </c>
    </row>
    <row r="607" spans="1:7" x14ac:dyDescent="0.25">
      <c r="A607" t="s">
        <v>6098</v>
      </c>
      <c r="B607" t="s">
        <v>6</v>
      </c>
      <c r="C607">
        <v>69450</v>
      </c>
      <c r="D607">
        <v>2</v>
      </c>
      <c r="E607" s="9">
        <v>44588</v>
      </c>
      <c r="F607">
        <v>153.87</v>
      </c>
      <c r="G607">
        <f>(COUNTIFS($C$2:C607,C607)=1)+0</f>
        <v>1</v>
      </c>
    </row>
    <row r="608" spans="1:7" x14ac:dyDescent="0.25">
      <c r="A608" t="s">
        <v>6251</v>
      </c>
      <c r="B608" t="s">
        <v>11</v>
      </c>
      <c r="C608">
        <v>28924</v>
      </c>
      <c r="D608">
        <v>1</v>
      </c>
      <c r="E608" s="9">
        <v>44588</v>
      </c>
      <c r="F608">
        <v>1384.81</v>
      </c>
      <c r="G608">
        <f>(COUNTIFS($C$2:C608,C608)=1)+0</f>
        <v>0</v>
      </c>
    </row>
    <row r="609" spans="1:7" x14ac:dyDescent="0.25">
      <c r="A609" t="s">
        <v>6465</v>
      </c>
      <c r="B609" t="s">
        <v>11</v>
      </c>
      <c r="C609">
        <v>36180</v>
      </c>
      <c r="D609">
        <v>1</v>
      </c>
      <c r="E609" s="9">
        <v>44588</v>
      </c>
      <c r="F609">
        <v>10.33</v>
      </c>
      <c r="G609">
        <f>(COUNTIFS($C$2:C609,C609)=1)+0</f>
        <v>1</v>
      </c>
    </row>
    <row r="610" spans="1:7" x14ac:dyDescent="0.25">
      <c r="A610" t="s">
        <v>6509</v>
      </c>
      <c r="B610" t="s">
        <v>8</v>
      </c>
      <c r="C610">
        <v>59694</v>
      </c>
      <c r="D610">
        <v>2</v>
      </c>
      <c r="E610" s="9">
        <v>44588</v>
      </c>
      <c r="F610">
        <v>246.39</v>
      </c>
      <c r="G610">
        <f>(COUNTIFS($C$2:C610,C610)=1)+0</f>
        <v>0</v>
      </c>
    </row>
    <row r="611" spans="1:7" x14ac:dyDescent="0.25">
      <c r="A611" t="s">
        <v>6530</v>
      </c>
      <c r="B611" t="s">
        <v>8</v>
      </c>
      <c r="C611">
        <v>76257</v>
      </c>
      <c r="D611">
        <v>2</v>
      </c>
      <c r="E611" s="9">
        <v>44588</v>
      </c>
      <c r="F611">
        <v>84.58</v>
      </c>
      <c r="G611">
        <f>(COUNTIFS($C$2:C611,C611)=1)+0</f>
        <v>1</v>
      </c>
    </row>
    <row r="612" spans="1:7" x14ac:dyDescent="0.25">
      <c r="A612" t="s">
        <v>6577</v>
      </c>
      <c r="B612" t="s">
        <v>17</v>
      </c>
      <c r="C612">
        <v>39732</v>
      </c>
      <c r="D612">
        <v>1</v>
      </c>
      <c r="E612" s="9">
        <v>44588</v>
      </c>
      <c r="F612">
        <v>80.400000000000006</v>
      </c>
      <c r="G612">
        <f>(COUNTIFS($C$2:C612,C612)=1)+0</f>
        <v>1</v>
      </c>
    </row>
    <row r="613" spans="1:7" x14ac:dyDescent="0.25">
      <c r="A613" t="s">
        <v>6629</v>
      </c>
      <c r="B613" t="s">
        <v>17</v>
      </c>
      <c r="C613">
        <v>20087</v>
      </c>
      <c r="D613">
        <v>1</v>
      </c>
      <c r="E613" s="9">
        <v>44588</v>
      </c>
      <c r="F613">
        <v>27.57</v>
      </c>
      <c r="G613">
        <f>(COUNTIFS($C$2:C613,C613)=1)+0</f>
        <v>1</v>
      </c>
    </row>
    <row r="614" spans="1:7" x14ac:dyDescent="0.25">
      <c r="A614" t="s">
        <v>6784</v>
      </c>
      <c r="B614" t="s">
        <v>11</v>
      </c>
      <c r="C614">
        <v>39645</v>
      </c>
      <c r="D614">
        <v>1</v>
      </c>
      <c r="E614" s="9">
        <v>44588</v>
      </c>
      <c r="F614">
        <v>94.16</v>
      </c>
      <c r="G614">
        <f>(COUNTIFS($C$2:C614,C614)=1)+0</f>
        <v>0</v>
      </c>
    </row>
    <row r="615" spans="1:7" x14ac:dyDescent="0.25">
      <c r="A615" t="s">
        <v>7083</v>
      </c>
      <c r="B615" t="s">
        <v>6</v>
      </c>
      <c r="C615">
        <v>75515</v>
      </c>
      <c r="D615">
        <v>2</v>
      </c>
      <c r="E615" s="9">
        <v>44588</v>
      </c>
      <c r="F615">
        <v>164.46</v>
      </c>
      <c r="G615">
        <f>(COUNTIFS($C$2:C615,C615)=1)+0</f>
        <v>1</v>
      </c>
    </row>
    <row r="616" spans="1:7" x14ac:dyDescent="0.25">
      <c r="A616" t="s">
        <v>8801</v>
      </c>
      <c r="B616" t="s">
        <v>17</v>
      </c>
      <c r="C616">
        <v>27206</v>
      </c>
      <c r="D616">
        <v>1</v>
      </c>
      <c r="E616" s="9">
        <v>44588</v>
      </c>
      <c r="F616">
        <v>11.49</v>
      </c>
      <c r="G616">
        <f>(COUNTIFS($C$2:C616,C616)=1)+0</f>
        <v>0</v>
      </c>
    </row>
    <row r="617" spans="1:7" x14ac:dyDescent="0.25">
      <c r="A617" t="s">
        <v>8984</v>
      </c>
      <c r="B617" t="s">
        <v>8</v>
      </c>
      <c r="C617">
        <v>76103</v>
      </c>
      <c r="D617">
        <v>2</v>
      </c>
      <c r="E617" s="9">
        <v>44588</v>
      </c>
      <c r="F617">
        <v>75.180000000000007</v>
      </c>
      <c r="G617">
        <f>(COUNTIFS($C$2:C617,C617)=1)+0</f>
        <v>1</v>
      </c>
    </row>
    <row r="618" spans="1:7" x14ac:dyDescent="0.25">
      <c r="A618" t="s">
        <v>9004</v>
      </c>
      <c r="B618" t="s">
        <v>17</v>
      </c>
      <c r="C618">
        <v>20735</v>
      </c>
      <c r="D618">
        <v>1</v>
      </c>
      <c r="E618" s="9">
        <v>44588</v>
      </c>
      <c r="F618">
        <v>278.17</v>
      </c>
      <c r="G618">
        <f>(COUNTIFS($C$2:C618,C618)=1)+0</f>
        <v>0</v>
      </c>
    </row>
    <row r="619" spans="1:7" x14ac:dyDescent="0.25">
      <c r="A619" t="s">
        <v>9014</v>
      </c>
      <c r="B619" t="s">
        <v>17</v>
      </c>
      <c r="C619">
        <v>19795</v>
      </c>
      <c r="D619">
        <v>1</v>
      </c>
      <c r="E619" s="9">
        <v>44588</v>
      </c>
      <c r="F619">
        <v>16.91</v>
      </c>
      <c r="G619">
        <f>(COUNTIFS($C$2:C619,C619)=1)+0</f>
        <v>0</v>
      </c>
    </row>
    <row r="620" spans="1:7" x14ac:dyDescent="0.25">
      <c r="A620" t="s">
        <v>9197</v>
      </c>
      <c r="B620" t="s">
        <v>8</v>
      </c>
      <c r="C620">
        <v>75833</v>
      </c>
      <c r="D620">
        <v>2</v>
      </c>
      <c r="E620" s="9">
        <v>44588</v>
      </c>
      <c r="F620">
        <v>61.08</v>
      </c>
      <c r="G620">
        <f>(COUNTIFS($C$2:C620,C620)=1)+0</f>
        <v>1</v>
      </c>
    </row>
    <row r="621" spans="1:7" x14ac:dyDescent="0.25">
      <c r="A621" t="s">
        <v>9590</v>
      </c>
      <c r="B621" t="s">
        <v>8</v>
      </c>
      <c r="C621">
        <v>76243</v>
      </c>
      <c r="D621">
        <v>2</v>
      </c>
      <c r="E621" s="9">
        <v>44588</v>
      </c>
      <c r="F621">
        <v>85.73</v>
      </c>
      <c r="G621">
        <f>(COUNTIFS($C$2:C621,C621)=1)+0</f>
        <v>1</v>
      </c>
    </row>
    <row r="622" spans="1:7" x14ac:dyDescent="0.25">
      <c r="A622" t="s">
        <v>10082</v>
      </c>
      <c r="B622" t="s">
        <v>6</v>
      </c>
      <c r="C622">
        <v>68935</v>
      </c>
      <c r="D622">
        <v>2</v>
      </c>
      <c r="E622" s="9">
        <v>44588</v>
      </c>
      <c r="F622">
        <v>17.62</v>
      </c>
      <c r="G622">
        <f>(COUNTIFS($C$2:C622,C622)=1)+0</f>
        <v>1</v>
      </c>
    </row>
    <row r="623" spans="1:7" x14ac:dyDescent="0.25">
      <c r="A623" t="s">
        <v>10097</v>
      </c>
      <c r="B623" t="s">
        <v>11</v>
      </c>
      <c r="C623">
        <v>33770</v>
      </c>
      <c r="D623">
        <v>1</v>
      </c>
      <c r="E623" s="9">
        <v>44588</v>
      </c>
      <c r="F623">
        <v>347.79</v>
      </c>
      <c r="G623">
        <f>(COUNTIFS($C$2:C623,C623)=1)+0</f>
        <v>1</v>
      </c>
    </row>
    <row r="624" spans="1:7" x14ac:dyDescent="0.25">
      <c r="A624" t="s">
        <v>10246</v>
      </c>
      <c r="B624" t="s">
        <v>11</v>
      </c>
      <c r="C624">
        <v>39733</v>
      </c>
      <c r="D624">
        <v>1</v>
      </c>
      <c r="E624" s="9">
        <v>44588</v>
      </c>
      <c r="F624">
        <v>104.49</v>
      </c>
      <c r="G624">
        <f>(COUNTIFS($C$2:C624,C624)=1)+0</f>
        <v>1</v>
      </c>
    </row>
    <row r="625" spans="1:7" x14ac:dyDescent="0.25">
      <c r="A625" t="s">
        <v>10738</v>
      </c>
      <c r="B625" t="s">
        <v>6</v>
      </c>
      <c r="C625">
        <v>76263</v>
      </c>
      <c r="D625">
        <v>2</v>
      </c>
      <c r="E625" s="9">
        <v>44588</v>
      </c>
      <c r="F625">
        <v>83.4</v>
      </c>
      <c r="G625">
        <f>(COUNTIFS($C$2:C625,C625)=1)+0</f>
        <v>1</v>
      </c>
    </row>
    <row r="626" spans="1:7" x14ac:dyDescent="0.25">
      <c r="A626" t="s">
        <v>1978</v>
      </c>
      <c r="B626" t="s">
        <v>6</v>
      </c>
      <c r="C626">
        <v>76106</v>
      </c>
      <c r="D626">
        <v>2</v>
      </c>
      <c r="E626" s="9">
        <v>44589</v>
      </c>
      <c r="F626">
        <v>75.180000000000007</v>
      </c>
      <c r="G626">
        <f>(COUNTIFS($C$2:C626,C626)=1)+0</f>
        <v>1</v>
      </c>
    </row>
    <row r="627" spans="1:7" x14ac:dyDescent="0.25">
      <c r="A627" t="s">
        <v>1980</v>
      </c>
      <c r="B627" t="s">
        <v>8</v>
      </c>
      <c r="C627">
        <v>47272</v>
      </c>
      <c r="D627">
        <v>2</v>
      </c>
      <c r="E627" s="9">
        <v>44589</v>
      </c>
      <c r="F627">
        <v>184.13</v>
      </c>
      <c r="G627">
        <f>(COUNTIFS($C$2:C627,C627)=1)+0</f>
        <v>0</v>
      </c>
    </row>
    <row r="628" spans="1:7" x14ac:dyDescent="0.25">
      <c r="A628" t="s">
        <v>2243</v>
      </c>
      <c r="B628" t="s">
        <v>11</v>
      </c>
      <c r="C628">
        <v>36897</v>
      </c>
      <c r="D628">
        <v>1</v>
      </c>
      <c r="E628" s="9">
        <v>44589</v>
      </c>
      <c r="F628">
        <v>20.67</v>
      </c>
      <c r="G628">
        <f>(COUNTIFS($C$2:C628,C628)=1)+0</f>
        <v>0</v>
      </c>
    </row>
    <row r="629" spans="1:7" x14ac:dyDescent="0.25">
      <c r="A629" t="s">
        <v>3220</v>
      </c>
      <c r="B629" t="s">
        <v>11</v>
      </c>
      <c r="C629">
        <v>39180</v>
      </c>
      <c r="D629">
        <v>1</v>
      </c>
      <c r="E629" s="9">
        <v>44589</v>
      </c>
      <c r="F629">
        <v>277.18</v>
      </c>
      <c r="G629">
        <f>(COUNTIFS($C$2:C629,C629)=1)+0</f>
        <v>1</v>
      </c>
    </row>
    <row r="630" spans="1:7" x14ac:dyDescent="0.25">
      <c r="A630" t="s">
        <v>3684</v>
      </c>
      <c r="B630" t="s">
        <v>11</v>
      </c>
      <c r="C630">
        <v>39723</v>
      </c>
      <c r="D630">
        <v>1</v>
      </c>
      <c r="E630" s="9">
        <v>44589</v>
      </c>
      <c r="F630">
        <v>79.25</v>
      </c>
      <c r="G630">
        <f>(COUNTIFS($C$2:C630,C630)=1)+0</f>
        <v>1</v>
      </c>
    </row>
    <row r="631" spans="1:7" x14ac:dyDescent="0.25">
      <c r="A631" t="s">
        <v>3714</v>
      </c>
      <c r="B631" t="s">
        <v>6</v>
      </c>
      <c r="C631">
        <v>70760</v>
      </c>
      <c r="D631">
        <v>2</v>
      </c>
      <c r="E631" s="9">
        <v>44589</v>
      </c>
      <c r="F631">
        <v>13.57</v>
      </c>
      <c r="G631">
        <f>(COUNTIFS($C$2:C631,C631)=1)+0</f>
        <v>0</v>
      </c>
    </row>
    <row r="632" spans="1:7" x14ac:dyDescent="0.25">
      <c r="A632" t="s">
        <v>3879</v>
      </c>
      <c r="B632" t="s">
        <v>8</v>
      </c>
      <c r="C632">
        <v>76103</v>
      </c>
      <c r="D632">
        <v>2</v>
      </c>
      <c r="E632" s="9">
        <v>44589</v>
      </c>
      <c r="F632">
        <v>108.07</v>
      </c>
      <c r="G632">
        <f>(COUNTIFS($C$2:C632,C632)=1)+0</f>
        <v>0</v>
      </c>
    </row>
    <row r="633" spans="1:7" x14ac:dyDescent="0.25">
      <c r="A633" t="s">
        <v>4309</v>
      </c>
      <c r="B633" t="s">
        <v>11</v>
      </c>
      <c r="C633">
        <v>36857</v>
      </c>
      <c r="D633">
        <v>1</v>
      </c>
      <c r="E633" s="9">
        <v>44589</v>
      </c>
      <c r="F633">
        <v>13.78</v>
      </c>
      <c r="G633">
        <f>(COUNTIFS($C$2:C633,C633)=1)+0</f>
        <v>0</v>
      </c>
    </row>
    <row r="634" spans="1:7" x14ac:dyDescent="0.25">
      <c r="A634" t="s">
        <v>5135</v>
      </c>
      <c r="B634" t="s">
        <v>6</v>
      </c>
      <c r="C634">
        <v>69565</v>
      </c>
      <c r="D634">
        <v>2</v>
      </c>
      <c r="E634" s="9">
        <v>44589</v>
      </c>
      <c r="F634">
        <v>456.76</v>
      </c>
      <c r="G634">
        <f>(COUNTIFS($C$2:C634,C634)=1)+0</f>
        <v>0</v>
      </c>
    </row>
    <row r="635" spans="1:7" x14ac:dyDescent="0.25">
      <c r="A635" t="s">
        <v>5974</v>
      </c>
      <c r="B635" t="s">
        <v>11</v>
      </c>
      <c r="C635">
        <v>39082</v>
      </c>
      <c r="D635">
        <v>1</v>
      </c>
      <c r="E635" s="9">
        <v>44589</v>
      </c>
      <c r="F635">
        <v>52.82</v>
      </c>
      <c r="G635">
        <f>(COUNTIFS($C$2:C635,C635)=1)+0</f>
        <v>1</v>
      </c>
    </row>
    <row r="636" spans="1:7" x14ac:dyDescent="0.25">
      <c r="A636" t="s">
        <v>6275</v>
      </c>
      <c r="B636" t="s">
        <v>6</v>
      </c>
      <c r="C636">
        <v>76105</v>
      </c>
      <c r="D636">
        <v>2</v>
      </c>
      <c r="E636" s="9">
        <v>44589</v>
      </c>
      <c r="F636">
        <v>75.180000000000007</v>
      </c>
      <c r="G636">
        <f>(COUNTIFS($C$2:C636,C636)=1)+0</f>
        <v>1</v>
      </c>
    </row>
    <row r="637" spans="1:7" x14ac:dyDescent="0.25">
      <c r="A637" t="s">
        <v>6438</v>
      </c>
      <c r="B637" t="s">
        <v>6</v>
      </c>
      <c r="C637">
        <v>70695</v>
      </c>
      <c r="D637">
        <v>2</v>
      </c>
      <c r="E637" s="9">
        <v>44589</v>
      </c>
      <c r="F637">
        <v>174.2</v>
      </c>
      <c r="G637">
        <f>(COUNTIFS($C$2:C637,C637)=1)+0</f>
        <v>0</v>
      </c>
    </row>
    <row r="638" spans="1:7" x14ac:dyDescent="0.25">
      <c r="A638" t="s">
        <v>6837</v>
      </c>
      <c r="B638" t="s">
        <v>6</v>
      </c>
      <c r="C638">
        <v>63676</v>
      </c>
      <c r="D638">
        <v>2</v>
      </c>
      <c r="E638" s="9">
        <v>44589</v>
      </c>
      <c r="F638">
        <v>63.9</v>
      </c>
      <c r="G638">
        <f>(COUNTIFS($C$2:C638,C638)=1)+0</f>
        <v>0</v>
      </c>
    </row>
    <row r="639" spans="1:7" x14ac:dyDescent="0.25">
      <c r="A639" t="s">
        <v>7561</v>
      </c>
      <c r="B639" t="s">
        <v>11</v>
      </c>
      <c r="C639">
        <v>39815</v>
      </c>
      <c r="D639">
        <v>1</v>
      </c>
      <c r="E639" s="9">
        <v>44589</v>
      </c>
      <c r="F639">
        <v>97.6</v>
      </c>
      <c r="G639">
        <f>(COUNTIFS($C$2:C639,C639)=1)+0</f>
        <v>1</v>
      </c>
    </row>
    <row r="640" spans="1:7" x14ac:dyDescent="0.25">
      <c r="A640" t="s">
        <v>7883</v>
      </c>
      <c r="B640" t="s">
        <v>11</v>
      </c>
      <c r="C640">
        <v>39357</v>
      </c>
      <c r="D640">
        <v>1</v>
      </c>
      <c r="E640" s="9">
        <v>44589</v>
      </c>
      <c r="F640">
        <v>278.17</v>
      </c>
      <c r="G640">
        <f>(COUNTIFS($C$2:C640,C640)=1)+0</f>
        <v>0</v>
      </c>
    </row>
    <row r="641" spans="1:7" x14ac:dyDescent="0.25">
      <c r="A641" t="s">
        <v>8579</v>
      </c>
      <c r="B641" t="s">
        <v>6</v>
      </c>
      <c r="C641">
        <v>73409</v>
      </c>
      <c r="D641">
        <v>2</v>
      </c>
      <c r="E641" s="9">
        <v>44589</v>
      </c>
      <c r="F641">
        <v>119.15</v>
      </c>
      <c r="G641">
        <f>(COUNTIFS($C$2:C641,C641)=1)+0</f>
        <v>0</v>
      </c>
    </row>
    <row r="642" spans="1:7" x14ac:dyDescent="0.25">
      <c r="A642" t="s">
        <v>9662</v>
      </c>
      <c r="B642" t="s">
        <v>11</v>
      </c>
      <c r="C642">
        <v>38223</v>
      </c>
      <c r="D642">
        <v>1</v>
      </c>
      <c r="E642" s="9">
        <v>44589</v>
      </c>
      <c r="F642">
        <v>132.88999999999999</v>
      </c>
      <c r="G642">
        <f>(COUNTIFS($C$2:C642,C642)=1)+0</f>
        <v>0</v>
      </c>
    </row>
    <row r="643" spans="1:7" x14ac:dyDescent="0.25">
      <c r="A643" t="s">
        <v>9773</v>
      </c>
      <c r="B643" t="s">
        <v>11</v>
      </c>
      <c r="C643">
        <v>38971</v>
      </c>
      <c r="D643">
        <v>1</v>
      </c>
      <c r="E643" s="9">
        <v>44589</v>
      </c>
      <c r="F643">
        <v>52.82</v>
      </c>
      <c r="G643">
        <f>(COUNTIFS($C$2:C643,C643)=1)+0</f>
        <v>1</v>
      </c>
    </row>
    <row r="644" spans="1:7" x14ac:dyDescent="0.25">
      <c r="A644" t="s">
        <v>10430</v>
      </c>
      <c r="B644" t="s">
        <v>8</v>
      </c>
      <c r="C644">
        <v>75657</v>
      </c>
      <c r="D644">
        <v>2</v>
      </c>
      <c r="E644" s="9">
        <v>44589</v>
      </c>
      <c r="F644">
        <v>56.39</v>
      </c>
      <c r="G644">
        <f>(COUNTIFS($C$2:C644,C644)=1)+0</f>
        <v>1</v>
      </c>
    </row>
    <row r="645" spans="1:7" x14ac:dyDescent="0.25">
      <c r="A645" t="s">
        <v>10441</v>
      </c>
      <c r="B645" t="s">
        <v>8</v>
      </c>
      <c r="C645">
        <v>52320</v>
      </c>
      <c r="D645">
        <v>2</v>
      </c>
      <c r="E645" s="9">
        <v>44589</v>
      </c>
      <c r="F645">
        <v>735.62</v>
      </c>
      <c r="G645">
        <f>(COUNTIFS($C$2:C645,C645)=1)+0</f>
        <v>0</v>
      </c>
    </row>
    <row r="646" spans="1:7" x14ac:dyDescent="0.25">
      <c r="A646" t="s">
        <v>10575</v>
      </c>
      <c r="B646" t="s">
        <v>11</v>
      </c>
      <c r="C646">
        <v>37989</v>
      </c>
      <c r="D646">
        <v>1</v>
      </c>
      <c r="E646" s="9">
        <v>44589</v>
      </c>
      <c r="F646">
        <v>212.97</v>
      </c>
      <c r="G646">
        <f>(COUNTIFS($C$2:C646,C646)=1)+0</f>
        <v>0</v>
      </c>
    </row>
    <row r="647" spans="1:7" x14ac:dyDescent="0.25">
      <c r="A647" t="s">
        <v>10664</v>
      </c>
      <c r="B647" t="s">
        <v>11</v>
      </c>
      <c r="C647">
        <v>23842</v>
      </c>
      <c r="D647">
        <v>1</v>
      </c>
      <c r="E647" s="9">
        <v>44589</v>
      </c>
      <c r="F647">
        <v>10.34</v>
      </c>
      <c r="G647">
        <f>(COUNTIFS($C$2:C647,C647)=1)+0</f>
        <v>0</v>
      </c>
    </row>
    <row r="648" spans="1:7" x14ac:dyDescent="0.25">
      <c r="A648" t="s">
        <v>10861</v>
      </c>
      <c r="B648" t="s">
        <v>11</v>
      </c>
      <c r="C648">
        <v>19290</v>
      </c>
      <c r="D648">
        <v>1</v>
      </c>
      <c r="E648" s="9">
        <v>44589</v>
      </c>
      <c r="F648">
        <v>323.95999999999998</v>
      </c>
      <c r="G648">
        <f>(COUNTIFS($C$2:C648,C648)=1)+0</f>
        <v>0</v>
      </c>
    </row>
    <row r="649" spans="1:7" x14ac:dyDescent="0.25">
      <c r="A649" t="s">
        <v>917</v>
      </c>
      <c r="B649" t="s">
        <v>17</v>
      </c>
      <c r="C649">
        <v>18136</v>
      </c>
      <c r="D649">
        <v>1</v>
      </c>
      <c r="E649" s="9">
        <v>44590</v>
      </c>
      <c r="F649">
        <v>10.34</v>
      </c>
      <c r="G649">
        <f>(COUNTIFS($C$2:C649,C649)=1)+0</f>
        <v>0</v>
      </c>
    </row>
    <row r="650" spans="1:7" x14ac:dyDescent="0.25">
      <c r="A650" t="s">
        <v>1022</v>
      </c>
      <c r="B650" t="s">
        <v>17</v>
      </c>
      <c r="C650">
        <v>23157</v>
      </c>
      <c r="D650">
        <v>1</v>
      </c>
      <c r="E650" s="9">
        <v>44590</v>
      </c>
      <c r="F650">
        <v>13.78</v>
      </c>
      <c r="G650">
        <f>(COUNTIFS($C$2:C650,C650)=1)+0</f>
        <v>0</v>
      </c>
    </row>
    <row r="651" spans="1:7" x14ac:dyDescent="0.25">
      <c r="A651" t="s">
        <v>1278</v>
      </c>
      <c r="B651" t="s">
        <v>17</v>
      </c>
      <c r="C651">
        <v>19007</v>
      </c>
      <c r="D651">
        <v>1</v>
      </c>
      <c r="E651" s="9">
        <v>44590</v>
      </c>
      <c r="F651">
        <v>93.95</v>
      </c>
      <c r="G651">
        <f>(COUNTIFS($C$2:C651,C651)=1)+0</f>
        <v>1</v>
      </c>
    </row>
    <row r="652" spans="1:7" x14ac:dyDescent="0.25">
      <c r="A652" t="s">
        <v>1361</v>
      </c>
      <c r="B652" t="s">
        <v>11</v>
      </c>
      <c r="C652">
        <v>38202</v>
      </c>
      <c r="D652">
        <v>1</v>
      </c>
      <c r="E652" s="9">
        <v>44590</v>
      </c>
      <c r="F652">
        <v>10.34</v>
      </c>
      <c r="G652">
        <f>(COUNTIFS($C$2:C652,C652)=1)+0</f>
        <v>0</v>
      </c>
    </row>
    <row r="653" spans="1:7" x14ac:dyDescent="0.25">
      <c r="A653" t="s">
        <v>1750</v>
      </c>
      <c r="B653" t="s">
        <v>17</v>
      </c>
      <c r="C653">
        <v>37228</v>
      </c>
      <c r="D653">
        <v>1</v>
      </c>
      <c r="E653" s="9">
        <v>44590</v>
      </c>
      <c r="F653">
        <v>172.44</v>
      </c>
      <c r="G653">
        <f>(COUNTIFS($C$2:C653,C653)=1)+0</f>
        <v>0</v>
      </c>
    </row>
    <row r="654" spans="1:7" x14ac:dyDescent="0.25">
      <c r="A654" t="s">
        <v>1894</v>
      </c>
      <c r="B654" t="s">
        <v>17</v>
      </c>
      <c r="C654">
        <v>19469</v>
      </c>
      <c r="D654">
        <v>1</v>
      </c>
      <c r="E654" s="9">
        <v>44590</v>
      </c>
      <c r="F654">
        <v>62.92</v>
      </c>
      <c r="G654">
        <f>(COUNTIFS($C$2:C654,C654)=1)+0</f>
        <v>0</v>
      </c>
    </row>
    <row r="655" spans="1:7" x14ac:dyDescent="0.25">
      <c r="A655" t="s">
        <v>3979</v>
      </c>
      <c r="B655" t="s">
        <v>11</v>
      </c>
      <c r="C655">
        <v>38810</v>
      </c>
      <c r="D655">
        <v>1</v>
      </c>
      <c r="E655" s="9">
        <v>44590</v>
      </c>
      <c r="F655">
        <v>109.12</v>
      </c>
      <c r="G655">
        <f>(COUNTIFS($C$2:C655,C655)=1)+0</f>
        <v>0</v>
      </c>
    </row>
    <row r="656" spans="1:7" x14ac:dyDescent="0.25">
      <c r="A656" t="s">
        <v>4761</v>
      </c>
      <c r="B656" t="s">
        <v>11</v>
      </c>
      <c r="C656">
        <v>19505</v>
      </c>
      <c r="D656">
        <v>1</v>
      </c>
      <c r="E656" s="9">
        <v>44590</v>
      </c>
      <c r="F656">
        <v>371.32</v>
      </c>
      <c r="G656">
        <f>(COUNTIFS($C$2:C656,C656)=1)+0</f>
        <v>0</v>
      </c>
    </row>
    <row r="657" spans="1:7" x14ac:dyDescent="0.25">
      <c r="A657" t="s">
        <v>4838</v>
      </c>
      <c r="B657" t="s">
        <v>17</v>
      </c>
      <c r="C657">
        <v>36951</v>
      </c>
      <c r="D657">
        <v>1</v>
      </c>
      <c r="E657" s="9">
        <v>44590</v>
      </c>
      <c r="F657">
        <v>184.44</v>
      </c>
      <c r="G657">
        <f>(COUNTIFS($C$2:C657,C657)=1)+0</f>
        <v>0</v>
      </c>
    </row>
    <row r="658" spans="1:7" x14ac:dyDescent="0.25">
      <c r="A658" t="s">
        <v>5957</v>
      </c>
      <c r="B658" t="s">
        <v>11</v>
      </c>
      <c r="C658">
        <v>19506</v>
      </c>
      <c r="D658">
        <v>1</v>
      </c>
      <c r="E658" s="9">
        <v>44590</v>
      </c>
      <c r="F658">
        <v>10.33</v>
      </c>
      <c r="G658">
        <f>(COUNTIFS($C$2:C658,C658)=1)+0</f>
        <v>1</v>
      </c>
    </row>
    <row r="659" spans="1:7" x14ac:dyDescent="0.25">
      <c r="A659" t="s">
        <v>6131</v>
      </c>
      <c r="B659" t="s">
        <v>17</v>
      </c>
      <c r="C659">
        <v>37246</v>
      </c>
      <c r="D659">
        <v>1</v>
      </c>
      <c r="E659" s="9">
        <v>44590</v>
      </c>
      <c r="F659">
        <v>45.58</v>
      </c>
      <c r="G659">
        <f>(COUNTIFS($C$2:C659,C659)=1)+0</f>
        <v>0</v>
      </c>
    </row>
    <row r="660" spans="1:7" x14ac:dyDescent="0.25">
      <c r="A660" t="s">
        <v>6227</v>
      </c>
      <c r="B660" t="s">
        <v>17</v>
      </c>
      <c r="C660">
        <v>37676</v>
      </c>
      <c r="D660">
        <v>1</v>
      </c>
      <c r="E660" s="9">
        <v>44590</v>
      </c>
      <c r="F660">
        <v>227.48</v>
      </c>
      <c r="G660">
        <f>(COUNTIFS($C$2:C660,C660)=1)+0</f>
        <v>0</v>
      </c>
    </row>
    <row r="661" spans="1:7" x14ac:dyDescent="0.25">
      <c r="A661" t="s">
        <v>7416</v>
      </c>
      <c r="B661" t="s">
        <v>11</v>
      </c>
      <c r="C661">
        <v>39010</v>
      </c>
      <c r="D661">
        <v>1</v>
      </c>
      <c r="E661" s="9">
        <v>44590</v>
      </c>
      <c r="F661">
        <v>121.72</v>
      </c>
      <c r="G661">
        <f>(COUNTIFS($C$2:C661,C661)=1)+0</f>
        <v>0</v>
      </c>
    </row>
    <row r="662" spans="1:7" x14ac:dyDescent="0.25">
      <c r="A662" t="s">
        <v>7725</v>
      </c>
      <c r="B662" t="s">
        <v>11</v>
      </c>
      <c r="C662">
        <v>39645</v>
      </c>
      <c r="D662">
        <v>1</v>
      </c>
      <c r="E662" s="9">
        <v>44590</v>
      </c>
      <c r="F662">
        <v>424.13</v>
      </c>
      <c r="G662">
        <f>(COUNTIFS($C$2:C662,C662)=1)+0</f>
        <v>0</v>
      </c>
    </row>
    <row r="663" spans="1:7" x14ac:dyDescent="0.25">
      <c r="A663" t="s">
        <v>8892</v>
      </c>
      <c r="B663" t="s">
        <v>17</v>
      </c>
      <c r="C663">
        <v>27464</v>
      </c>
      <c r="D663">
        <v>1</v>
      </c>
      <c r="E663" s="9">
        <v>44590</v>
      </c>
      <c r="F663">
        <v>28.66</v>
      </c>
      <c r="G663">
        <f>(COUNTIFS($C$2:C663,C663)=1)+0</f>
        <v>1</v>
      </c>
    </row>
    <row r="664" spans="1:7" x14ac:dyDescent="0.25">
      <c r="A664" t="s">
        <v>9500</v>
      </c>
      <c r="B664" t="s">
        <v>11</v>
      </c>
      <c r="C664">
        <v>30386</v>
      </c>
      <c r="D664">
        <v>1</v>
      </c>
      <c r="E664" s="9">
        <v>44590</v>
      </c>
      <c r="F664">
        <v>316.5</v>
      </c>
      <c r="G664">
        <f>(COUNTIFS($C$2:C664,C664)=1)+0</f>
        <v>0</v>
      </c>
    </row>
    <row r="665" spans="1:7" x14ac:dyDescent="0.25">
      <c r="A665" t="s">
        <v>9558</v>
      </c>
      <c r="B665" t="s">
        <v>17</v>
      </c>
      <c r="C665">
        <v>21969</v>
      </c>
      <c r="D665">
        <v>1</v>
      </c>
      <c r="E665" s="9">
        <v>44590</v>
      </c>
      <c r="F665">
        <v>521.48</v>
      </c>
      <c r="G665">
        <f>(COUNTIFS($C$2:C665,C665)=1)+0</f>
        <v>1</v>
      </c>
    </row>
    <row r="666" spans="1:7" x14ac:dyDescent="0.25">
      <c r="A666" t="s">
        <v>9802</v>
      </c>
      <c r="B666" t="s">
        <v>17</v>
      </c>
      <c r="C666">
        <v>34115</v>
      </c>
      <c r="D666">
        <v>1</v>
      </c>
      <c r="E666" s="9">
        <v>44590</v>
      </c>
      <c r="F666">
        <v>121.75</v>
      </c>
      <c r="G666">
        <f>(COUNTIFS($C$2:C666,C666)=1)+0</f>
        <v>0</v>
      </c>
    </row>
    <row r="667" spans="1:7" x14ac:dyDescent="0.25">
      <c r="A667" t="s">
        <v>9821</v>
      </c>
      <c r="B667" t="s">
        <v>11</v>
      </c>
      <c r="C667">
        <v>19507</v>
      </c>
      <c r="D667">
        <v>1</v>
      </c>
      <c r="E667" s="9">
        <v>44590</v>
      </c>
      <c r="F667">
        <v>10.33</v>
      </c>
      <c r="G667">
        <f>(COUNTIFS($C$2:C667,C667)=1)+0</f>
        <v>1</v>
      </c>
    </row>
    <row r="668" spans="1:7" x14ac:dyDescent="0.25">
      <c r="A668" t="s">
        <v>9901</v>
      </c>
      <c r="B668" t="s">
        <v>17</v>
      </c>
      <c r="C668">
        <v>24108</v>
      </c>
      <c r="D668">
        <v>1</v>
      </c>
      <c r="E668" s="9">
        <v>44590</v>
      </c>
      <c r="F668">
        <v>171.28</v>
      </c>
      <c r="G668">
        <f>(COUNTIFS($C$2:C668,C668)=1)+0</f>
        <v>1</v>
      </c>
    </row>
    <row r="669" spans="1:7" x14ac:dyDescent="0.25">
      <c r="A669" t="s">
        <v>9990</v>
      </c>
      <c r="B669" t="s">
        <v>11</v>
      </c>
      <c r="C669">
        <v>38874</v>
      </c>
      <c r="D669">
        <v>1</v>
      </c>
      <c r="E669" s="9">
        <v>44590</v>
      </c>
      <c r="F669">
        <v>255.5</v>
      </c>
      <c r="G669">
        <f>(COUNTIFS($C$2:C669,C669)=1)+0</f>
        <v>0</v>
      </c>
    </row>
    <row r="670" spans="1:7" x14ac:dyDescent="0.25">
      <c r="A670" t="s">
        <v>10265</v>
      </c>
      <c r="B670" t="s">
        <v>17</v>
      </c>
      <c r="C670">
        <v>28430</v>
      </c>
      <c r="D670">
        <v>1</v>
      </c>
      <c r="E670" s="9">
        <v>44590</v>
      </c>
      <c r="F670">
        <v>303.56</v>
      </c>
      <c r="G670">
        <f>(COUNTIFS($C$2:C670,C670)=1)+0</f>
        <v>0</v>
      </c>
    </row>
    <row r="671" spans="1:7" x14ac:dyDescent="0.25">
      <c r="A671" t="s">
        <v>10349</v>
      </c>
      <c r="B671" t="s">
        <v>17</v>
      </c>
      <c r="C671">
        <v>28798</v>
      </c>
      <c r="D671">
        <v>1</v>
      </c>
      <c r="E671" s="9">
        <v>44590</v>
      </c>
      <c r="F671">
        <v>10.34</v>
      </c>
      <c r="G671">
        <f>(COUNTIFS($C$2:C671,C671)=1)+0</f>
        <v>0</v>
      </c>
    </row>
    <row r="672" spans="1:7" x14ac:dyDescent="0.25">
      <c r="A672" t="s">
        <v>10709</v>
      </c>
      <c r="B672" t="s">
        <v>17</v>
      </c>
      <c r="C672">
        <v>29353</v>
      </c>
      <c r="D672">
        <v>1</v>
      </c>
      <c r="E672" s="9">
        <v>44590</v>
      </c>
      <c r="F672">
        <v>174.73</v>
      </c>
      <c r="G672">
        <f>(COUNTIFS($C$2:C672,C672)=1)+0</f>
        <v>1</v>
      </c>
    </row>
    <row r="673" spans="1:7" x14ac:dyDescent="0.25">
      <c r="A673" t="s">
        <v>1260</v>
      </c>
      <c r="B673" t="s">
        <v>17</v>
      </c>
      <c r="C673">
        <v>19917</v>
      </c>
      <c r="D673">
        <v>1</v>
      </c>
      <c r="E673" s="9">
        <v>44591</v>
      </c>
      <c r="F673">
        <v>47.62</v>
      </c>
      <c r="G673">
        <f>(COUNTIFS($C$2:C673,C673)=1)+0</f>
        <v>0</v>
      </c>
    </row>
    <row r="674" spans="1:7" x14ac:dyDescent="0.25">
      <c r="A674" t="s">
        <v>1294</v>
      </c>
      <c r="B674" t="s">
        <v>17</v>
      </c>
      <c r="C674">
        <v>28974</v>
      </c>
      <c r="D674">
        <v>1</v>
      </c>
      <c r="E674" s="9">
        <v>44591</v>
      </c>
      <c r="F674">
        <v>20.67</v>
      </c>
      <c r="G674">
        <f>(COUNTIFS($C$2:C674,C674)=1)+0</f>
        <v>0</v>
      </c>
    </row>
    <row r="675" spans="1:7" x14ac:dyDescent="0.25">
      <c r="A675" t="s">
        <v>1306</v>
      </c>
      <c r="B675" t="s">
        <v>11</v>
      </c>
      <c r="C675">
        <v>29075</v>
      </c>
      <c r="D675">
        <v>1</v>
      </c>
      <c r="E675" s="9">
        <v>44591</v>
      </c>
      <c r="F675">
        <v>36.58</v>
      </c>
      <c r="G675">
        <f>(COUNTIFS($C$2:C675,C675)=1)+0</f>
        <v>0</v>
      </c>
    </row>
    <row r="676" spans="1:7" x14ac:dyDescent="0.25">
      <c r="A676" t="s">
        <v>1574</v>
      </c>
      <c r="B676" t="s">
        <v>17</v>
      </c>
      <c r="C676">
        <v>39147</v>
      </c>
      <c r="D676">
        <v>1</v>
      </c>
      <c r="E676" s="9">
        <v>44591</v>
      </c>
      <c r="F676">
        <v>112.53</v>
      </c>
      <c r="G676">
        <f>(COUNTIFS($C$2:C676,C676)=1)+0</f>
        <v>1</v>
      </c>
    </row>
    <row r="677" spans="1:7" x14ac:dyDescent="0.25">
      <c r="A677" t="s">
        <v>1942</v>
      </c>
      <c r="B677" t="s">
        <v>11</v>
      </c>
      <c r="C677">
        <v>38861</v>
      </c>
      <c r="D677">
        <v>1</v>
      </c>
      <c r="E677" s="9">
        <v>44591</v>
      </c>
      <c r="F677">
        <v>67.77</v>
      </c>
      <c r="G677">
        <f>(COUNTIFS($C$2:C677,C677)=1)+0</f>
        <v>0</v>
      </c>
    </row>
    <row r="678" spans="1:7" x14ac:dyDescent="0.25">
      <c r="A678" t="s">
        <v>4875</v>
      </c>
      <c r="B678" t="s">
        <v>11</v>
      </c>
      <c r="C678">
        <v>36881</v>
      </c>
      <c r="D678">
        <v>1</v>
      </c>
      <c r="E678" s="9">
        <v>44591</v>
      </c>
      <c r="F678">
        <v>13.78</v>
      </c>
      <c r="G678">
        <f>(COUNTIFS($C$2:C678,C678)=1)+0</f>
        <v>0</v>
      </c>
    </row>
    <row r="679" spans="1:7" x14ac:dyDescent="0.25">
      <c r="A679" t="s">
        <v>5138</v>
      </c>
      <c r="B679" t="s">
        <v>17</v>
      </c>
      <c r="C679">
        <v>37899</v>
      </c>
      <c r="D679">
        <v>1</v>
      </c>
      <c r="E679" s="9">
        <v>44591</v>
      </c>
      <c r="F679">
        <v>71.209999999999994</v>
      </c>
      <c r="G679">
        <f>(COUNTIFS($C$2:C679,C679)=1)+0</f>
        <v>1</v>
      </c>
    </row>
    <row r="680" spans="1:7" x14ac:dyDescent="0.25">
      <c r="A680" t="s">
        <v>5357</v>
      </c>
      <c r="B680" t="s">
        <v>11</v>
      </c>
      <c r="C680">
        <v>38095</v>
      </c>
      <c r="D680">
        <v>1</v>
      </c>
      <c r="E680" s="9">
        <v>44591</v>
      </c>
      <c r="F680">
        <v>290.64999999999998</v>
      </c>
      <c r="G680">
        <f>(COUNTIFS($C$2:C680,C680)=1)+0</f>
        <v>0</v>
      </c>
    </row>
    <row r="681" spans="1:7" x14ac:dyDescent="0.25">
      <c r="A681" t="s">
        <v>5603</v>
      </c>
      <c r="B681" t="s">
        <v>17</v>
      </c>
      <c r="C681">
        <v>20735</v>
      </c>
      <c r="D681">
        <v>1</v>
      </c>
      <c r="E681" s="9">
        <v>44591</v>
      </c>
      <c r="F681">
        <v>11.48</v>
      </c>
      <c r="G681">
        <f>(COUNTIFS($C$2:C681,C681)=1)+0</f>
        <v>0</v>
      </c>
    </row>
    <row r="682" spans="1:7" x14ac:dyDescent="0.25">
      <c r="A682" t="s">
        <v>6542</v>
      </c>
      <c r="B682" t="s">
        <v>17</v>
      </c>
      <c r="C682">
        <v>19639</v>
      </c>
      <c r="D682">
        <v>1</v>
      </c>
      <c r="E682" s="9">
        <v>44591</v>
      </c>
      <c r="F682">
        <v>81.459999999999994</v>
      </c>
      <c r="G682">
        <f>(COUNTIFS($C$2:C682,C682)=1)+0</f>
        <v>1</v>
      </c>
    </row>
    <row r="683" spans="1:7" x14ac:dyDescent="0.25">
      <c r="A683" t="s">
        <v>7467</v>
      </c>
      <c r="B683" t="s">
        <v>11</v>
      </c>
      <c r="C683">
        <v>30246</v>
      </c>
      <c r="D683">
        <v>1</v>
      </c>
      <c r="E683" s="9">
        <v>44591</v>
      </c>
      <c r="F683">
        <v>424.75</v>
      </c>
      <c r="G683">
        <f>(COUNTIFS($C$2:C683,C683)=1)+0</f>
        <v>0</v>
      </c>
    </row>
    <row r="684" spans="1:7" x14ac:dyDescent="0.25">
      <c r="A684" t="s">
        <v>8043</v>
      </c>
      <c r="B684" t="s">
        <v>17</v>
      </c>
      <c r="C684">
        <v>21923</v>
      </c>
      <c r="D684">
        <v>1</v>
      </c>
      <c r="E684" s="9">
        <v>44591</v>
      </c>
      <c r="F684">
        <v>16.079999999999998</v>
      </c>
      <c r="G684">
        <f>(COUNTIFS($C$2:C684,C684)=1)+0</f>
        <v>0</v>
      </c>
    </row>
    <row r="685" spans="1:7" x14ac:dyDescent="0.25">
      <c r="A685" t="s">
        <v>8915</v>
      </c>
      <c r="B685" t="s">
        <v>17</v>
      </c>
      <c r="C685">
        <v>38294</v>
      </c>
      <c r="D685">
        <v>1</v>
      </c>
      <c r="E685" s="9">
        <v>44591</v>
      </c>
      <c r="F685">
        <v>163.12</v>
      </c>
      <c r="G685">
        <f>(COUNTIFS($C$2:C685,C685)=1)+0</f>
        <v>0</v>
      </c>
    </row>
    <row r="686" spans="1:7" x14ac:dyDescent="0.25">
      <c r="A686" t="s">
        <v>9177</v>
      </c>
      <c r="B686" t="s">
        <v>11</v>
      </c>
      <c r="C686">
        <v>19064</v>
      </c>
      <c r="D686">
        <v>1</v>
      </c>
      <c r="E686" s="9">
        <v>44591</v>
      </c>
      <c r="F686">
        <v>16.91</v>
      </c>
      <c r="G686">
        <f>(COUNTIFS($C$2:C686,C686)=1)+0</f>
        <v>0</v>
      </c>
    </row>
    <row r="687" spans="1:7" x14ac:dyDescent="0.25">
      <c r="A687" t="s">
        <v>9473</v>
      </c>
      <c r="B687" t="s">
        <v>17</v>
      </c>
      <c r="C687">
        <v>39804</v>
      </c>
      <c r="D687">
        <v>1</v>
      </c>
      <c r="E687" s="9">
        <v>44591</v>
      </c>
      <c r="F687">
        <v>71.19</v>
      </c>
      <c r="G687">
        <f>(COUNTIFS($C$2:C687,C687)=1)+0</f>
        <v>1</v>
      </c>
    </row>
    <row r="688" spans="1:7" x14ac:dyDescent="0.25">
      <c r="A688" t="s">
        <v>10632</v>
      </c>
      <c r="B688" t="s">
        <v>17</v>
      </c>
      <c r="C688">
        <v>22380</v>
      </c>
      <c r="D688">
        <v>1</v>
      </c>
      <c r="E688" s="9">
        <v>44591</v>
      </c>
      <c r="F688">
        <v>121.75</v>
      </c>
      <c r="G688">
        <f>(COUNTIFS($C$2:C688,C688)=1)+0</f>
        <v>0</v>
      </c>
    </row>
    <row r="689" spans="1:7" x14ac:dyDescent="0.25">
      <c r="A689" t="s">
        <v>593</v>
      </c>
      <c r="B689" t="s">
        <v>8</v>
      </c>
      <c r="C689">
        <v>67035</v>
      </c>
      <c r="D689">
        <v>2</v>
      </c>
      <c r="E689" s="9">
        <v>44592</v>
      </c>
      <c r="F689">
        <v>409.05</v>
      </c>
      <c r="G689">
        <f>(COUNTIFS($C$2:C689,C689)=1)+0</f>
        <v>0</v>
      </c>
    </row>
    <row r="690" spans="1:7" x14ac:dyDescent="0.25">
      <c r="A690" t="s">
        <v>755</v>
      </c>
      <c r="B690" t="s">
        <v>6</v>
      </c>
      <c r="C690">
        <v>76539</v>
      </c>
      <c r="D690">
        <v>2</v>
      </c>
      <c r="E690" s="9">
        <v>44592</v>
      </c>
      <c r="F690">
        <v>75.180000000000007</v>
      </c>
      <c r="G690">
        <f>(COUNTIFS($C$2:C690,C690)=1)+0</f>
        <v>1</v>
      </c>
    </row>
    <row r="691" spans="1:7" x14ac:dyDescent="0.25">
      <c r="A691" t="s">
        <v>831</v>
      </c>
      <c r="B691" t="s">
        <v>6</v>
      </c>
      <c r="C691">
        <v>76318</v>
      </c>
      <c r="D691">
        <v>2</v>
      </c>
      <c r="E691" s="9">
        <v>44592</v>
      </c>
      <c r="F691">
        <v>83.4</v>
      </c>
      <c r="G691">
        <f>(COUNTIFS($C$2:C691,C691)=1)+0</f>
        <v>1</v>
      </c>
    </row>
    <row r="692" spans="1:7" x14ac:dyDescent="0.25">
      <c r="A692" t="s">
        <v>1608</v>
      </c>
      <c r="B692" t="s">
        <v>6</v>
      </c>
      <c r="C692">
        <v>75691</v>
      </c>
      <c r="D692">
        <v>2</v>
      </c>
      <c r="E692" s="9">
        <v>44592</v>
      </c>
      <c r="F692">
        <v>75.180000000000007</v>
      </c>
      <c r="G692">
        <f>(COUNTIFS($C$2:C692,C692)=1)+0</f>
        <v>1</v>
      </c>
    </row>
    <row r="693" spans="1:7" x14ac:dyDescent="0.25">
      <c r="A693" t="s">
        <v>1890</v>
      </c>
      <c r="B693" t="s">
        <v>6</v>
      </c>
      <c r="C693">
        <v>75692</v>
      </c>
      <c r="D693">
        <v>2</v>
      </c>
      <c r="E693" s="9">
        <v>44592</v>
      </c>
      <c r="F693">
        <v>84.58</v>
      </c>
      <c r="G693">
        <f>(COUNTIFS($C$2:C693,C693)=1)+0</f>
        <v>1</v>
      </c>
    </row>
    <row r="694" spans="1:7" x14ac:dyDescent="0.25">
      <c r="A694" t="s">
        <v>1949</v>
      </c>
      <c r="B694" t="s">
        <v>8</v>
      </c>
      <c r="C694">
        <v>48994</v>
      </c>
      <c r="D694">
        <v>2</v>
      </c>
      <c r="E694" s="9">
        <v>44592</v>
      </c>
      <c r="F694">
        <v>11.75</v>
      </c>
      <c r="G694">
        <f>(COUNTIFS($C$2:C694,C694)=1)+0</f>
        <v>0</v>
      </c>
    </row>
    <row r="695" spans="1:7" x14ac:dyDescent="0.25">
      <c r="A695" t="s">
        <v>2693</v>
      </c>
      <c r="B695" t="s">
        <v>8</v>
      </c>
      <c r="C695">
        <v>70583</v>
      </c>
      <c r="D695">
        <v>2</v>
      </c>
      <c r="E695" s="9">
        <v>44592</v>
      </c>
      <c r="F695">
        <v>167.97</v>
      </c>
      <c r="G695">
        <f>(COUNTIFS($C$2:C695,C695)=1)+0</f>
        <v>0</v>
      </c>
    </row>
    <row r="696" spans="1:7" x14ac:dyDescent="0.25">
      <c r="A696" t="s">
        <v>3019</v>
      </c>
      <c r="B696" t="s">
        <v>6</v>
      </c>
      <c r="C696">
        <v>70584</v>
      </c>
      <c r="D696">
        <v>2</v>
      </c>
      <c r="E696" s="9">
        <v>44592</v>
      </c>
      <c r="F696">
        <v>310.73</v>
      </c>
      <c r="G696">
        <f>(COUNTIFS($C$2:C696,C696)=1)+0</f>
        <v>0</v>
      </c>
    </row>
    <row r="697" spans="1:7" x14ac:dyDescent="0.25">
      <c r="A697" t="s">
        <v>3591</v>
      </c>
      <c r="B697" t="s">
        <v>8</v>
      </c>
      <c r="C697">
        <v>75779</v>
      </c>
      <c r="D697">
        <v>2</v>
      </c>
      <c r="E697" s="9">
        <v>44592</v>
      </c>
      <c r="F697">
        <v>75.180000000000007</v>
      </c>
      <c r="G697">
        <f>(COUNTIFS($C$2:C697,C697)=1)+0</f>
        <v>1</v>
      </c>
    </row>
    <row r="698" spans="1:7" x14ac:dyDescent="0.25">
      <c r="A698" t="s">
        <v>4188</v>
      </c>
      <c r="B698" t="s">
        <v>8</v>
      </c>
      <c r="C698">
        <v>76628</v>
      </c>
      <c r="D698">
        <v>2</v>
      </c>
      <c r="E698" s="9">
        <v>44592</v>
      </c>
      <c r="F698">
        <v>85</v>
      </c>
      <c r="G698">
        <f>(COUNTIFS($C$2:C698,C698)=1)+0</f>
        <v>1</v>
      </c>
    </row>
    <row r="699" spans="1:7" x14ac:dyDescent="0.25">
      <c r="A699" t="s">
        <v>6133</v>
      </c>
      <c r="B699" t="s">
        <v>8</v>
      </c>
      <c r="C699">
        <v>52338</v>
      </c>
      <c r="D699">
        <v>2</v>
      </c>
      <c r="E699" s="9">
        <v>44592</v>
      </c>
      <c r="F699">
        <v>41.85</v>
      </c>
      <c r="G699">
        <f>(COUNTIFS($C$2:C699,C699)=1)+0</f>
        <v>1</v>
      </c>
    </row>
    <row r="700" spans="1:7" x14ac:dyDescent="0.25">
      <c r="A700" t="s">
        <v>6864</v>
      </c>
      <c r="B700" t="s">
        <v>8</v>
      </c>
      <c r="C700">
        <v>47272</v>
      </c>
      <c r="D700">
        <v>2</v>
      </c>
      <c r="E700" s="9">
        <v>44592</v>
      </c>
      <c r="F700">
        <v>39.93</v>
      </c>
      <c r="G700">
        <f>(COUNTIFS($C$2:C700,C700)=1)+0</f>
        <v>0</v>
      </c>
    </row>
    <row r="701" spans="1:7" x14ac:dyDescent="0.25">
      <c r="A701" t="s">
        <v>7699</v>
      </c>
      <c r="B701" t="s">
        <v>8</v>
      </c>
      <c r="C701">
        <v>74465</v>
      </c>
      <c r="D701">
        <v>2</v>
      </c>
      <c r="E701" s="9">
        <v>44592</v>
      </c>
      <c r="F701">
        <v>155.41</v>
      </c>
      <c r="G701">
        <f>(COUNTIFS($C$2:C701,C701)=1)+0</f>
        <v>0</v>
      </c>
    </row>
    <row r="702" spans="1:7" x14ac:dyDescent="0.25">
      <c r="A702" t="s">
        <v>7762</v>
      </c>
      <c r="B702" t="s">
        <v>8</v>
      </c>
      <c r="C702">
        <v>76218</v>
      </c>
      <c r="D702">
        <v>2</v>
      </c>
      <c r="E702" s="9">
        <v>44592</v>
      </c>
      <c r="F702">
        <v>55.04</v>
      </c>
      <c r="G702">
        <f>(COUNTIFS($C$2:C702,C702)=1)+0</f>
        <v>1</v>
      </c>
    </row>
    <row r="703" spans="1:7" x14ac:dyDescent="0.25">
      <c r="A703" t="s">
        <v>8777</v>
      </c>
      <c r="B703" t="s">
        <v>6</v>
      </c>
      <c r="C703">
        <v>76666</v>
      </c>
      <c r="D703">
        <v>2</v>
      </c>
      <c r="E703" s="9">
        <v>44592</v>
      </c>
      <c r="F703">
        <v>278.60000000000002</v>
      </c>
      <c r="G703">
        <f>(COUNTIFS($C$2:C703,C703)=1)+0</f>
        <v>1</v>
      </c>
    </row>
    <row r="704" spans="1:7" x14ac:dyDescent="0.25">
      <c r="A704" t="s">
        <v>8931</v>
      </c>
      <c r="B704" t="s">
        <v>6</v>
      </c>
      <c r="C704">
        <v>73630</v>
      </c>
      <c r="D704">
        <v>2</v>
      </c>
      <c r="E704" s="9">
        <v>44592</v>
      </c>
      <c r="F704">
        <v>56.39</v>
      </c>
      <c r="G704">
        <f>(COUNTIFS($C$2:C704,C704)=1)+0</f>
        <v>1</v>
      </c>
    </row>
    <row r="705" spans="1:7" x14ac:dyDescent="0.25">
      <c r="A705" t="s">
        <v>9030</v>
      </c>
      <c r="B705" t="s">
        <v>6</v>
      </c>
      <c r="C705">
        <v>74441</v>
      </c>
      <c r="D705">
        <v>2</v>
      </c>
      <c r="E705" s="9">
        <v>44592</v>
      </c>
      <c r="F705">
        <v>10.18</v>
      </c>
      <c r="G705">
        <f>(COUNTIFS($C$2:C705,C705)=1)+0</f>
        <v>0</v>
      </c>
    </row>
    <row r="706" spans="1:7" x14ac:dyDescent="0.25">
      <c r="A706" t="s">
        <v>9202</v>
      </c>
      <c r="B706" t="s">
        <v>8</v>
      </c>
      <c r="C706">
        <v>67498</v>
      </c>
      <c r="D706">
        <v>2</v>
      </c>
      <c r="E706" s="9">
        <v>44592</v>
      </c>
      <c r="F706">
        <v>740.64</v>
      </c>
      <c r="G706">
        <f>(COUNTIFS($C$2:C706,C706)=1)+0</f>
        <v>0</v>
      </c>
    </row>
    <row r="707" spans="1:7" x14ac:dyDescent="0.25">
      <c r="A707" t="s">
        <v>9355</v>
      </c>
      <c r="B707" t="s">
        <v>8</v>
      </c>
      <c r="C707">
        <v>67350</v>
      </c>
      <c r="D707">
        <v>2</v>
      </c>
      <c r="E707" s="9">
        <v>44592</v>
      </c>
      <c r="F707">
        <v>56.39</v>
      </c>
      <c r="G707">
        <f>(COUNTIFS($C$2:C707,C707)=1)+0</f>
        <v>1</v>
      </c>
    </row>
    <row r="708" spans="1:7" x14ac:dyDescent="0.25">
      <c r="A708" t="s">
        <v>9436</v>
      </c>
      <c r="B708" t="s">
        <v>6</v>
      </c>
      <c r="C708">
        <v>76538</v>
      </c>
      <c r="D708">
        <v>2</v>
      </c>
      <c r="E708" s="9">
        <v>44592</v>
      </c>
      <c r="F708">
        <v>83.4</v>
      </c>
      <c r="G708">
        <f>(COUNTIFS($C$2:C708,C708)=1)+0</f>
        <v>1</v>
      </c>
    </row>
    <row r="709" spans="1:7" x14ac:dyDescent="0.25">
      <c r="A709" t="s">
        <v>9575</v>
      </c>
      <c r="B709" t="s">
        <v>8</v>
      </c>
      <c r="C709">
        <v>52656</v>
      </c>
      <c r="D709">
        <v>2</v>
      </c>
      <c r="E709" s="9">
        <v>44592</v>
      </c>
      <c r="F709">
        <v>38.76</v>
      </c>
      <c r="G709">
        <f>(COUNTIFS($C$2:C709,C709)=1)+0</f>
        <v>1</v>
      </c>
    </row>
    <row r="710" spans="1:7" x14ac:dyDescent="0.25">
      <c r="A710" t="s">
        <v>10643</v>
      </c>
      <c r="B710" t="s">
        <v>8</v>
      </c>
      <c r="C710">
        <v>52320</v>
      </c>
      <c r="D710">
        <v>2</v>
      </c>
      <c r="E710" s="9">
        <v>44592</v>
      </c>
      <c r="F710">
        <v>10.18</v>
      </c>
      <c r="G710">
        <f>(COUNTIFS($C$2:C710,C710)=1)+0</f>
        <v>0</v>
      </c>
    </row>
    <row r="711" spans="1:7" x14ac:dyDescent="0.25">
      <c r="A711" t="s">
        <v>153</v>
      </c>
      <c r="B711" t="s">
        <v>8</v>
      </c>
      <c r="C711">
        <v>76824</v>
      </c>
      <c r="D711">
        <v>2</v>
      </c>
      <c r="E711" s="9">
        <v>44593</v>
      </c>
      <c r="F711">
        <v>35.89</v>
      </c>
      <c r="G711">
        <f>(COUNTIFS($C$2:C711,C711)=1)+0</f>
        <v>1</v>
      </c>
    </row>
    <row r="712" spans="1:7" x14ac:dyDescent="0.25">
      <c r="A712" t="s">
        <v>259</v>
      </c>
      <c r="B712" t="s">
        <v>8</v>
      </c>
      <c r="C712">
        <v>74585</v>
      </c>
      <c r="D712">
        <v>2</v>
      </c>
      <c r="E712" s="9">
        <v>44593</v>
      </c>
      <c r="F712">
        <v>10.57</v>
      </c>
      <c r="G712">
        <f>(COUNTIFS($C$2:C712,C712)=1)+0</f>
        <v>0</v>
      </c>
    </row>
    <row r="713" spans="1:7" x14ac:dyDescent="0.25">
      <c r="A713" t="s">
        <v>1138</v>
      </c>
      <c r="B713" t="s">
        <v>8</v>
      </c>
      <c r="C713">
        <v>76654</v>
      </c>
      <c r="D713">
        <v>2</v>
      </c>
      <c r="E713" s="9">
        <v>44593</v>
      </c>
      <c r="F713">
        <v>107.53</v>
      </c>
      <c r="G713">
        <f>(COUNTIFS($C$2:C713,C713)=1)+0</f>
        <v>1</v>
      </c>
    </row>
    <row r="714" spans="1:7" x14ac:dyDescent="0.25">
      <c r="A714" t="s">
        <v>3424</v>
      </c>
      <c r="B714" t="s">
        <v>8</v>
      </c>
      <c r="C714">
        <v>42632</v>
      </c>
      <c r="D714">
        <v>2</v>
      </c>
      <c r="E714" s="9">
        <v>44593</v>
      </c>
      <c r="F714">
        <v>46.98</v>
      </c>
      <c r="G714">
        <f>(COUNTIFS($C$2:C714,C714)=1)+0</f>
        <v>1</v>
      </c>
    </row>
    <row r="715" spans="1:7" x14ac:dyDescent="0.25">
      <c r="A715" t="s">
        <v>4319</v>
      </c>
      <c r="B715" t="s">
        <v>8</v>
      </c>
      <c r="C715">
        <v>43626</v>
      </c>
      <c r="D715">
        <v>2</v>
      </c>
      <c r="E715" s="9">
        <v>44593</v>
      </c>
      <c r="F715">
        <v>34.01</v>
      </c>
      <c r="G715">
        <f>(COUNTIFS($C$2:C715,C715)=1)+0</f>
        <v>1</v>
      </c>
    </row>
    <row r="716" spans="1:7" x14ac:dyDescent="0.25">
      <c r="A716" t="s">
        <v>4851</v>
      </c>
      <c r="B716" t="s">
        <v>6</v>
      </c>
      <c r="C716">
        <v>54063</v>
      </c>
      <c r="D716">
        <v>2</v>
      </c>
      <c r="E716" s="9">
        <v>44593</v>
      </c>
      <c r="F716">
        <v>90.57</v>
      </c>
      <c r="G716">
        <f>(COUNTIFS($C$2:C716,C716)=1)+0</f>
        <v>1</v>
      </c>
    </row>
    <row r="717" spans="1:7" x14ac:dyDescent="0.25">
      <c r="A717" t="s">
        <v>5704</v>
      </c>
      <c r="B717" t="s">
        <v>6</v>
      </c>
      <c r="C717">
        <v>76770</v>
      </c>
      <c r="D717">
        <v>2</v>
      </c>
      <c r="E717" s="9">
        <v>44593</v>
      </c>
      <c r="F717">
        <v>75.180000000000007</v>
      </c>
      <c r="G717">
        <f>(COUNTIFS($C$2:C717,C717)=1)+0</f>
        <v>1</v>
      </c>
    </row>
    <row r="718" spans="1:7" x14ac:dyDescent="0.25">
      <c r="A718" t="s">
        <v>6757</v>
      </c>
      <c r="B718" t="s">
        <v>8</v>
      </c>
      <c r="C718">
        <v>73395</v>
      </c>
      <c r="D718">
        <v>2</v>
      </c>
      <c r="E718" s="9">
        <v>44593</v>
      </c>
      <c r="F718">
        <v>376.41</v>
      </c>
      <c r="G718">
        <f>(COUNTIFS($C$2:C718,C718)=1)+0</f>
        <v>0</v>
      </c>
    </row>
    <row r="719" spans="1:7" x14ac:dyDescent="0.25">
      <c r="A719" t="s">
        <v>7557</v>
      </c>
      <c r="B719" t="s">
        <v>8</v>
      </c>
      <c r="C719">
        <v>44760</v>
      </c>
      <c r="D719">
        <v>2</v>
      </c>
      <c r="E719" s="9">
        <v>44593</v>
      </c>
      <c r="F719">
        <v>35.19</v>
      </c>
      <c r="G719">
        <f>(COUNTIFS($C$2:C719,C719)=1)+0</f>
        <v>1</v>
      </c>
    </row>
    <row r="720" spans="1:7" x14ac:dyDescent="0.25">
      <c r="A720" t="s">
        <v>7616</v>
      </c>
      <c r="B720" t="s">
        <v>8</v>
      </c>
      <c r="C720">
        <v>44175</v>
      </c>
      <c r="D720">
        <v>2</v>
      </c>
      <c r="E720" s="9">
        <v>44593</v>
      </c>
      <c r="F720">
        <v>30.54</v>
      </c>
      <c r="G720">
        <f>(COUNTIFS($C$2:C720,C720)=1)+0</f>
        <v>0</v>
      </c>
    </row>
    <row r="721" spans="1:7" x14ac:dyDescent="0.25">
      <c r="A721" t="s">
        <v>7730</v>
      </c>
      <c r="B721" t="s">
        <v>6</v>
      </c>
      <c r="C721">
        <v>70638</v>
      </c>
      <c r="D721">
        <v>2</v>
      </c>
      <c r="E721" s="9">
        <v>44593</v>
      </c>
      <c r="F721">
        <v>256.2</v>
      </c>
      <c r="G721">
        <f>(COUNTIFS($C$2:C721,C721)=1)+0</f>
        <v>0</v>
      </c>
    </row>
    <row r="722" spans="1:7" x14ac:dyDescent="0.25">
      <c r="A722" t="s">
        <v>7882</v>
      </c>
      <c r="B722" t="s">
        <v>8</v>
      </c>
      <c r="C722">
        <v>76824</v>
      </c>
      <c r="D722">
        <v>2</v>
      </c>
      <c r="E722" s="9">
        <v>44593</v>
      </c>
      <c r="F722">
        <v>35.89</v>
      </c>
      <c r="G722">
        <f>(COUNTIFS($C$2:C722,C722)=1)+0</f>
        <v>0</v>
      </c>
    </row>
    <row r="723" spans="1:7" x14ac:dyDescent="0.25">
      <c r="A723" t="s">
        <v>8175</v>
      </c>
      <c r="B723" t="s">
        <v>6</v>
      </c>
      <c r="C723">
        <v>71105</v>
      </c>
      <c r="D723">
        <v>2</v>
      </c>
      <c r="E723" s="9">
        <v>44593</v>
      </c>
      <c r="F723">
        <v>344.73</v>
      </c>
      <c r="G723">
        <f>(COUNTIFS($C$2:C723,C723)=1)+0</f>
        <v>0</v>
      </c>
    </row>
    <row r="724" spans="1:7" x14ac:dyDescent="0.25">
      <c r="A724" t="s">
        <v>8381</v>
      </c>
      <c r="B724" t="s">
        <v>6</v>
      </c>
      <c r="C724">
        <v>74793</v>
      </c>
      <c r="D724">
        <v>2</v>
      </c>
      <c r="E724" s="9">
        <v>44593</v>
      </c>
      <c r="F724">
        <v>96.44</v>
      </c>
      <c r="G724">
        <f>(COUNTIFS($C$2:C724,C724)=1)+0</f>
        <v>1</v>
      </c>
    </row>
    <row r="725" spans="1:7" x14ac:dyDescent="0.25">
      <c r="A725" t="s">
        <v>9336</v>
      </c>
      <c r="B725" t="s">
        <v>6</v>
      </c>
      <c r="C725">
        <v>73776</v>
      </c>
      <c r="D725">
        <v>2</v>
      </c>
      <c r="E725" s="9">
        <v>44593</v>
      </c>
      <c r="F725">
        <v>74.61</v>
      </c>
      <c r="G725">
        <f>(COUNTIFS($C$2:C725,C725)=1)+0</f>
        <v>1</v>
      </c>
    </row>
    <row r="726" spans="1:7" x14ac:dyDescent="0.25">
      <c r="A726" t="s">
        <v>10105</v>
      </c>
      <c r="B726" t="s">
        <v>6</v>
      </c>
      <c r="C726">
        <v>77098</v>
      </c>
      <c r="D726">
        <v>2</v>
      </c>
      <c r="E726" s="9">
        <v>44593</v>
      </c>
      <c r="F726">
        <v>83.4</v>
      </c>
      <c r="G726">
        <f>(COUNTIFS($C$2:C726,C726)=1)+0</f>
        <v>1</v>
      </c>
    </row>
    <row r="727" spans="1:7" x14ac:dyDescent="0.25">
      <c r="A727" t="s">
        <v>10515</v>
      </c>
      <c r="B727" t="s">
        <v>6</v>
      </c>
      <c r="C727">
        <v>74481</v>
      </c>
      <c r="D727">
        <v>2</v>
      </c>
      <c r="E727" s="9">
        <v>44593</v>
      </c>
      <c r="F727">
        <v>124.51</v>
      </c>
      <c r="G727">
        <f>(COUNTIFS($C$2:C727,C727)=1)+0</f>
        <v>0</v>
      </c>
    </row>
    <row r="728" spans="1:7" x14ac:dyDescent="0.25">
      <c r="A728" t="s">
        <v>10574</v>
      </c>
      <c r="B728" t="s">
        <v>8</v>
      </c>
      <c r="C728">
        <v>77121</v>
      </c>
      <c r="D728">
        <v>2</v>
      </c>
      <c r="E728" s="9">
        <v>44593</v>
      </c>
      <c r="F728">
        <v>160.94</v>
      </c>
      <c r="G728">
        <f>(COUNTIFS($C$2:C728,C728)=1)+0</f>
        <v>1</v>
      </c>
    </row>
    <row r="729" spans="1:7" x14ac:dyDescent="0.25">
      <c r="A729" t="s">
        <v>11025</v>
      </c>
      <c r="B729" t="s">
        <v>6</v>
      </c>
      <c r="C729">
        <v>67361</v>
      </c>
      <c r="D729">
        <v>2</v>
      </c>
      <c r="E729" s="9">
        <v>44593</v>
      </c>
      <c r="F729">
        <v>42.29</v>
      </c>
      <c r="G729">
        <f>(COUNTIFS($C$2:C729,C729)=1)+0</f>
        <v>1</v>
      </c>
    </row>
    <row r="730" spans="1:7" x14ac:dyDescent="0.25">
      <c r="A730" t="s">
        <v>721</v>
      </c>
      <c r="B730" t="s">
        <v>8</v>
      </c>
      <c r="C730">
        <v>44805</v>
      </c>
      <c r="D730">
        <v>2</v>
      </c>
      <c r="E730" s="9">
        <v>44594</v>
      </c>
      <c r="F730">
        <v>173.77</v>
      </c>
      <c r="G730">
        <f>(COUNTIFS($C$2:C730,C730)=1)+0</f>
        <v>1</v>
      </c>
    </row>
    <row r="731" spans="1:7" x14ac:dyDescent="0.25">
      <c r="A731" t="s">
        <v>1210</v>
      </c>
      <c r="B731" t="s">
        <v>6</v>
      </c>
      <c r="C731">
        <v>75369</v>
      </c>
      <c r="D731">
        <v>2</v>
      </c>
      <c r="E731" s="9">
        <v>44594</v>
      </c>
      <c r="F731">
        <v>329.15</v>
      </c>
      <c r="G731">
        <f>(COUNTIFS($C$2:C731,C731)=1)+0</f>
        <v>0</v>
      </c>
    </row>
    <row r="732" spans="1:7" x14ac:dyDescent="0.25">
      <c r="A732" t="s">
        <v>3586</v>
      </c>
      <c r="B732" t="s">
        <v>8</v>
      </c>
      <c r="C732">
        <v>73590</v>
      </c>
      <c r="D732">
        <v>2</v>
      </c>
      <c r="E732" s="9">
        <v>44594</v>
      </c>
      <c r="F732">
        <v>305.27999999999997</v>
      </c>
      <c r="G732">
        <f>(COUNTIFS($C$2:C732,C732)=1)+0</f>
        <v>0</v>
      </c>
    </row>
    <row r="733" spans="1:7" x14ac:dyDescent="0.25">
      <c r="A733" t="s">
        <v>3964</v>
      </c>
      <c r="B733" t="s">
        <v>8</v>
      </c>
      <c r="C733">
        <v>70862</v>
      </c>
      <c r="D733">
        <v>2</v>
      </c>
      <c r="E733" s="9">
        <v>44594</v>
      </c>
      <c r="F733">
        <v>171.86</v>
      </c>
      <c r="G733">
        <f>(COUNTIFS($C$2:C733,C733)=1)+0</f>
        <v>0</v>
      </c>
    </row>
    <row r="734" spans="1:7" x14ac:dyDescent="0.25">
      <c r="A734" t="s">
        <v>6338</v>
      </c>
      <c r="B734" t="s">
        <v>8</v>
      </c>
      <c r="C734">
        <v>76654</v>
      </c>
      <c r="D734">
        <v>2</v>
      </c>
      <c r="E734" s="9">
        <v>44594</v>
      </c>
      <c r="F734">
        <v>130.16</v>
      </c>
      <c r="G734">
        <f>(COUNTIFS($C$2:C734,C734)=1)+0</f>
        <v>0</v>
      </c>
    </row>
    <row r="735" spans="1:7" x14ac:dyDescent="0.25">
      <c r="A735" t="s">
        <v>6659</v>
      </c>
      <c r="B735" t="s">
        <v>8</v>
      </c>
      <c r="C735">
        <v>58670</v>
      </c>
      <c r="D735">
        <v>2</v>
      </c>
      <c r="E735" s="9">
        <v>44594</v>
      </c>
      <c r="F735">
        <v>189.83</v>
      </c>
      <c r="G735">
        <f>(COUNTIFS($C$2:C735,C735)=1)+0</f>
        <v>0</v>
      </c>
    </row>
    <row r="736" spans="1:7" x14ac:dyDescent="0.25">
      <c r="A736" t="s">
        <v>6838</v>
      </c>
      <c r="B736" t="s">
        <v>8</v>
      </c>
      <c r="C736">
        <v>69289</v>
      </c>
      <c r="D736">
        <v>2</v>
      </c>
      <c r="E736" s="9">
        <v>44594</v>
      </c>
      <c r="F736">
        <v>10.57</v>
      </c>
      <c r="G736">
        <f>(COUNTIFS($C$2:C736,C736)=1)+0</f>
        <v>0</v>
      </c>
    </row>
    <row r="737" spans="1:7" x14ac:dyDescent="0.25">
      <c r="A737" t="s">
        <v>7556</v>
      </c>
      <c r="B737" t="s">
        <v>6</v>
      </c>
      <c r="C737">
        <v>67336</v>
      </c>
      <c r="D737">
        <v>2</v>
      </c>
      <c r="E737" s="9">
        <v>44594</v>
      </c>
      <c r="F737">
        <v>56.39</v>
      </c>
      <c r="G737">
        <f>(COUNTIFS($C$2:C737,C737)=1)+0</f>
        <v>1</v>
      </c>
    </row>
    <row r="738" spans="1:7" x14ac:dyDescent="0.25">
      <c r="A738" t="s">
        <v>8647</v>
      </c>
      <c r="B738" t="s">
        <v>6</v>
      </c>
      <c r="C738">
        <v>45906</v>
      </c>
      <c r="D738">
        <v>2</v>
      </c>
      <c r="E738" s="9">
        <v>44594</v>
      </c>
      <c r="F738">
        <v>90.57</v>
      </c>
      <c r="G738">
        <f>(COUNTIFS($C$2:C738,C738)=1)+0</f>
        <v>1</v>
      </c>
    </row>
    <row r="739" spans="1:7" x14ac:dyDescent="0.25">
      <c r="A739" t="s">
        <v>8959</v>
      </c>
      <c r="B739" t="s">
        <v>8</v>
      </c>
      <c r="C739">
        <v>57884</v>
      </c>
      <c r="D739">
        <v>2</v>
      </c>
      <c r="E739" s="9">
        <v>44594</v>
      </c>
      <c r="F739">
        <v>101.02</v>
      </c>
      <c r="G739">
        <f>(COUNTIFS($C$2:C739,C739)=1)+0</f>
        <v>0</v>
      </c>
    </row>
    <row r="740" spans="1:7" x14ac:dyDescent="0.25">
      <c r="A740" t="s">
        <v>9033</v>
      </c>
      <c r="B740" t="s">
        <v>8</v>
      </c>
      <c r="C740">
        <v>74735</v>
      </c>
      <c r="D740">
        <v>2</v>
      </c>
      <c r="E740" s="9">
        <v>44594</v>
      </c>
      <c r="F740">
        <v>700.07</v>
      </c>
      <c r="G740">
        <f>(COUNTIFS($C$2:C740,C740)=1)+0</f>
        <v>0</v>
      </c>
    </row>
    <row r="741" spans="1:7" x14ac:dyDescent="0.25">
      <c r="A741" t="s">
        <v>9230</v>
      </c>
      <c r="B741" t="s">
        <v>6</v>
      </c>
      <c r="C741">
        <v>70215</v>
      </c>
      <c r="D741">
        <v>2</v>
      </c>
      <c r="E741" s="9">
        <v>44594</v>
      </c>
      <c r="F741">
        <v>342.69</v>
      </c>
      <c r="G741">
        <f>(COUNTIFS($C$2:C741,C741)=1)+0</f>
        <v>0</v>
      </c>
    </row>
    <row r="742" spans="1:7" x14ac:dyDescent="0.25">
      <c r="A742" t="s">
        <v>10474</v>
      </c>
      <c r="B742" t="s">
        <v>6</v>
      </c>
      <c r="C742">
        <v>76331</v>
      </c>
      <c r="D742">
        <v>2</v>
      </c>
      <c r="E742" s="9">
        <v>44594</v>
      </c>
      <c r="F742">
        <v>677.69</v>
      </c>
      <c r="G742">
        <f>(COUNTIFS($C$2:C742,C742)=1)+0</f>
        <v>1</v>
      </c>
    </row>
    <row r="743" spans="1:7" x14ac:dyDescent="0.25">
      <c r="A743" t="s">
        <v>10601</v>
      </c>
      <c r="B743" t="s">
        <v>8</v>
      </c>
      <c r="C743">
        <v>77371</v>
      </c>
      <c r="D743">
        <v>2</v>
      </c>
      <c r="E743" s="9">
        <v>44594</v>
      </c>
      <c r="F743">
        <v>110.42</v>
      </c>
      <c r="G743">
        <f>(COUNTIFS($C$2:C743,C743)=1)+0</f>
        <v>1</v>
      </c>
    </row>
    <row r="744" spans="1:7" x14ac:dyDescent="0.25">
      <c r="A744" t="s">
        <v>10838</v>
      </c>
      <c r="B744" t="s">
        <v>6</v>
      </c>
      <c r="C744">
        <v>73800</v>
      </c>
      <c r="D744">
        <v>2</v>
      </c>
      <c r="E744" s="9">
        <v>44594</v>
      </c>
      <c r="F744">
        <v>124.51</v>
      </c>
      <c r="G744">
        <f>(COUNTIFS($C$2:C744,C744)=1)+0</f>
        <v>0</v>
      </c>
    </row>
    <row r="745" spans="1:7" x14ac:dyDescent="0.25">
      <c r="A745" t="s">
        <v>10888</v>
      </c>
      <c r="B745" t="s">
        <v>8</v>
      </c>
      <c r="C745">
        <v>71424</v>
      </c>
      <c r="D745">
        <v>2</v>
      </c>
      <c r="E745" s="9">
        <v>44594</v>
      </c>
      <c r="F745">
        <v>366.76</v>
      </c>
      <c r="G745">
        <f>(COUNTIFS($C$2:C745,C745)=1)+0</f>
        <v>0</v>
      </c>
    </row>
    <row r="746" spans="1:7" x14ac:dyDescent="0.25">
      <c r="A746" t="s">
        <v>26</v>
      </c>
      <c r="B746" t="s">
        <v>17</v>
      </c>
      <c r="C746">
        <v>18111</v>
      </c>
      <c r="D746">
        <v>1</v>
      </c>
      <c r="E746" s="9">
        <v>44595</v>
      </c>
      <c r="F746">
        <v>313.45</v>
      </c>
      <c r="G746">
        <f>(COUNTIFS($C$2:C746,C746)=1)+0</f>
        <v>0</v>
      </c>
    </row>
    <row r="747" spans="1:7" x14ac:dyDescent="0.25">
      <c r="A747" t="s">
        <v>54</v>
      </c>
      <c r="B747" t="s">
        <v>8</v>
      </c>
      <c r="C747">
        <v>76126</v>
      </c>
      <c r="D747">
        <v>2</v>
      </c>
      <c r="E747" s="9">
        <v>44595</v>
      </c>
      <c r="F747">
        <v>109.77</v>
      </c>
      <c r="G747">
        <f>(COUNTIFS($C$2:C747,C747)=1)+0</f>
        <v>0</v>
      </c>
    </row>
    <row r="748" spans="1:7" x14ac:dyDescent="0.25">
      <c r="A748" t="s">
        <v>170</v>
      </c>
      <c r="B748" t="s">
        <v>17</v>
      </c>
      <c r="C748">
        <v>27229</v>
      </c>
      <c r="D748">
        <v>1</v>
      </c>
      <c r="E748" s="9">
        <v>44595</v>
      </c>
      <c r="F748">
        <v>121.76</v>
      </c>
      <c r="G748">
        <f>(COUNTIFS($C$2:C748,C748)=1)+0</f>
        <v>0</v>
      </c>
    </row>
    <row r="749" spans="1:7" x14ac:dyDescent="0.25">
      <c r="A749" t="s">
        <v>235</v>
      </c>
      <c r="B749" t="s">
        <v>8</v>
      </c>
      <c r="C749">
        <v>77526</v>
      </c>
      <c r="D749">
        <v>2</v>
      </c>
      <c r="E749" s="9">
        <v>44595</v>
      </c>
      <c r="F749">
        <v>83.4</v>
      </c>
      <c r="G749">
        <f>(COUNTIFS($C$2:C749,C749)=1)+0</f>
        <v>1</v>
      </c>
    </row>
    <row r="750" spans="1:7" x14ac:dyDescent="0.25">
      <c r="A750" t="s">
        <v>459</v>
      </c>
      <c r="B750" t="s">
        <v>11</v>
      </c>
      <c r="C750">
        <v>36856</v>
      </c>
      <c r="D750">
        <v>1</v>
      </c>
      <c r="E750" s="9">
        <v>44595</v>
      </c>
      <c r="F750">
        <v>260.99</v>
      </c>
      <c r="G750">
        <f>(COUNTIFS($C$2:C750,C750)=1)+0</f>
        <v>0</v>
      </c>
    </row>
    <row r="751" spans="1:7" x14ac:dyDescent="0.25">
      <c r="A751" t="s">
        <v>574</v>
      </c>
      <c r="B751" t="s">
        <v>17</v>
      </c>
      <c r="C751">
        <v>37014</v>
      </c>
      <c r="D751">
        <v>1</v>
      </c>
      <c r="E751" s="9">
        <v>44595</v>
      </c>
      <c r="F751">
        <v>570.28</v>
      </c>
      <c r="G751">
        <f>(COUNTIFS($C$2:C751,C751)=1)+0</f>
        <v>0</v>
      </c>
    </row>
    <row r="752" spans="1:7" x14ac:dyDescent="0.25">
      <c r="A752" t="s">
        <v>1236</v>
      </c>
      <c r="B752" t="s">
        <v>11</v>
      </c>
      <c r="C752">
        <v>36592</v>
      </c>
      <c r="D752">
        <v>1</v>
      </c>
      <c r="E752" s="9">
        <v>44595</v>
      </c>
      <c r="F752">
        <v>43.6</v>
      </c>
      <c r="G752">
        <f>(COUNTIFS($C$2:C752,C752)=1)+0</f>
        <v>0</v>
      </c>
    </row>
    <row r="753" spans="1:7" x14ac:dyDescent="0.25">
      <c r="A753" t="s">
        <v>1317</v>
      </c>
      <c r="B753" t="s">
        <v>11</v>
      </c>
      <c r="C753">
        <v>22977</v>
      </c>
      <c r="D753">
        <v>1</v>
      </c>
      <c r="E753" s="9">
        <v>44595</v>
      </c>
      <c r="F753">
        <v>128.22</v>
      </c>
      <c r="G753">
        <f>(COUNTIFS($C$2:C753,C753)=1)+0</f>
        <v>0</v>
      </c>
    </row>
    <row r="754" spans="1:7" x14ac:dyDescent="0.25">
      <c r="A754" t="s">
        <v>1348</v>
      </c>
      <c r="B754" t="s">
        <v>11</v>
      </c>
      <c r="C754">
        <v>35610</v>
      </c>
      <c r="D754">
        <v>1</v>
      </c>
      <c r="E754" s="9">
        <v>44595</v>
      </c>
      <c r="F754">
        <v>100.37</v>
      </c>
      <c r="G754">
        <f>(COUNTIFS($C$2:C754,C754)=1)+0</f>
        <v>0</v>
      </c>
    </row>
    <row r="755" spans="1:7" x14ac:dyDescent="0.25">
      <c r="A755" t="s">
        <v>2092</v>
      </c>
      <c r="B755" t="s">
        <v>6</v>
      </c>
      <c r="C755">
        <v>77194</v>
      </c>
      <c r="D755">
        <v>2</v>
      </c>
      <c r="E755" s="9">
        <v>44595</v>
      </c>
      <c r="F755">
        <v>75.180000000000007</v>
      </c>
      <c r="G755">
        <f>(COUNTIFS($C$2:C755,C755)=1)+0</f>
        <v>1</v>
      </c>
    </row>
    <row r="756" spans="1:7" x14ac:dyDescent="0.25">
      <c r="A756" t="s">
        <v>2311</v>
      </c>
      <c r="B756" t="s">
        <v>8</v>
      </c>
      <c r="C756">
        <v>73590</v>
      </c>
      <c r="D756">
        <v>2</v>
      </c>
      <c r="E756" s="9">
        <v>44595</v>
      </c>
      <c r="F756">
        <v>305.27999999999997</v>
      </c>
      <c r="G756">
        <f>(COUNTIFS($C$2:C756,C756)=1)+0</f>
        <v>0</v>
      </c>
    </row>
    <row r="757" spans="1:7" x14ac:dyDescent="0.25">
      <c r="A757" t="s">
        <v>2335</v>
      </c>
      <c r="B757" t="s">
        <v>11</v>
      </c>
      <c r="C757">
        <v>34396</v>
      </c>
      <c r="D757">
        <v>1</v>
      </c>
      <c r="E757" s="9">
        <v>44595</v>
      </c>
      <c r="F757">
        <v>272.87</v>
      </c>
      <c r="G757">
        <f>(COUNTIFS($C$2:C757,C757)=1)+0</f>
        <v>0</v>
      </c>
    </row>
    <row r="758" spans="1:7" x14ac:dyDescent="0.25">
      <c r="A758" t="s">
        <v>2596</v>
      </c>
      <c r="B758" t="s">
        <v>6</v>
      </c>
      <c r="C758">
        <v>70695</v>
      </c>
      <c r="D758">
        <v>2</v>
      </c>
      <c r="E758" s="9">
        <v>44595</v>
      </c>
      <c r="F758">
        <v>10.57</v>
      </c>
      <c r="G758">
        <f>(COUNTIFS($C$2:C758,C758)=1)+0</f>
        <v>0</v>
      </c>
    </row>
    <row r="759" spans="1:7" x14ac:dyDescent="0.25">
      <c r="A759" t="s">
        <v>2643</v>
      </c>
      <c r="B759" t="s">
        <v>6</v>
      </c>
      <c r="C759">
        <v>75521</v>
      </c>
      <c r="D759">
        <v>2</v>
      </c>
      <c r="E759" s="9">
        <v>44595</v>
      </c>
      <c r="F759">
        <v>627.30999999999995</v>
      </c>
      <c r="G759">
        <f>(COUNTIFS($C$2:C759,C759)=1)+0</f>
        <v>0</v>
      </c>
    </row>
    <row r="760" spans="1:7" x14ac:dyDescent="0.25">
      <c r="A760" t="s">
        <v>2651</v>
      </c>
      <c r="B760" t="s">
        <v>11</v>
      </c>
      <c r="C760">
        <v>38716</v>
      </c>
      <c r="D760">
        <v>1</v>
      </c>
      <c r="E760" s="9">
        <v>44595</v>
      </c>
      <c r="F760">
        <v>255.43</v>
      </c>
      <c r="G760">
        <f>(COUNTIFS($C$2:C760,C760)=1)+0</f>
        <v>0</v>
      </c>
    </row>
    <row r="761" spans="1:7" x14ac:dyDescent="0.25">
      <c r="A761" t="s">
        <v>2712</v>
      </c>
      <c r="B761" t="s">
        <v>8</v>
      </c>
      <c r="C761">
        <v>46719</v>
      </c>
      <c r="D761">
        <v>2</v>
      </c>
      <c r="E761" s="9">
        <v>44595</v>
      </c>
      <c r="F761">
        <v>23.66</v>
      </c>
      <c r="G761">
        <f>(COUNTIFS($C$2:C761,C761)=1)+0</f>
        <v>1</v>
      </c>
    </row>
    <row r="762" spans="1:7" x14ac:dyDescent="0.25">
      <c r="A762" t="s">
        <v>2886</v>
      </c>
      <c r="B762" t="s">
        <v>17</v>
      </c>
      <c r="C762">
        <v>19046</v>
      </c>
      <c r="D762">
        <v>1</v>
      </c>
      <c r="E762" s="9">
        <v>44595</v>
      </c>
      <c r="F762">
        <v>18.38</v>
      </c>
      <c r="G762">
        <f>(COUNTIFS($C$2:C762,C762)=1)+0</f>
        <v>0</v>
      </c>
    </row>
    <row r="763" spans="1:7" x14ac:dyDescent="0.25">
      <c r="A763" t="s">
        <v>3061</v>
      </c>
      <c r="B763" t="s">
        <v>8</v>
      </c>
      <c r="C763">
        <v>70538</v>
      </c>
      <c r="D763">
        <v>2</v>
      </c>
      <c r="E763" s="9">
        <v>44595</v>
      </c>
      <c r="F763">
        <v>42.29</v>
      </c>
      <c r="G763">
        <f>(COUNTIFS($C$2:C763,C763)=1)+0</f>
        <v>1</v>
      </c>
    </row>
    <row r="764" spans="1:7" x14ac:dyDescent="0.25">
      <c r="A764" t="s">
        <v>3128</v>
      </c>
      <c r="B764" t="s">
        <v>6</v>
      </c>
      <c r="C764">
        <v>73357</v>
      </c>
      <c r="D764">
        <v>2</v>
      </c>
      <c r="E764" s="9">
        <v>44595</v>
      </c>
      <c r="F764">
        <v>18.79</v>
      </c>
      <c r="G764">
        <f>(COUNTIFS($C$2:C764,C764)=1)+0</f>
        <v>0</v>
      </c>
    </row>
    <row r="765" spans="1:7" x14ac:dyDescent="0.25">
      <c r="A765" t="s">
        <v>3592</v>
      </c>
      <c r="B765" t="s">
        <v>17</v>
      </c>
      <c r="C765">
        <v>28333</v>
      </c>
      <c r="D765">
        <v>1</v>
      </c>
      <c r="E765" s="9">
        <v>44595</v>
      </c>
      <c r="F765">
        <v>18.73</v>
      </c>
      <c r="G765">
        <f>(COUNTIFS($C$2:C765,C765)=1)+0</f>
        <v>0</v>
      </c>
    </row>
    <row r="766" spans="1:7" x14ac:dyDescent="0.25">
      <c r="A766" t="s">
        <v>3797</v>
      </c>
      <c r="B766" t="s">
        <v>6</v>
      </c>
      <c r="C766">
        <v>74881</v>
      </c>
      <c r="D766">
        <v>2</v>
      </c>
      <c r="E766" s="9">
        <v>44595</v>
      </c>
      <c r="F766">
        <v>412.02</v>
      </c>
      <c r="G766">
        <f>(COUNTIFS($C$2:C766,C766)=1)+0</f>
        <v>0</v>
      </c>
    </row>
    <row r="767" spans="1:7" x14ac:dyDescent="0.25">
      <c r="A767" t="s">
        <v>4050</v>
      </c>
      <c r="B767" t="s">
        <v>17</v>
      </c>
      <c r="C767">
        <v>19822</v>
      </c>
      <c r="D767">
        <v>1</v>
      </c>
      <c r="E767" s="9">
        <v>44595</v>
      </c>
      <c r="F767">
        <v>52.82</v>
      </c>
      <c r="G767">
        <f>(COUNTIFS($C$2:C767,C767)=1)+0</f>
        <v>1</v>
      </c>
    </row>
    <row r="768" spans="1:7" x14ac:dyDescent="0.25">
      <c r="A768" t="s">
        <v>4636</v>
      </c>
      <c r="B768" t="s">
        <v>11</v>
      </c>
      <c r="C768">
        <v>22373</v>
      </c>
      <c r="D768">
        <v>1</v>
      </c>
      <c r="E768" s="9">
        <v>44595</v>
      </c>
      <c r="F768">
        <v>305.01</v>
      </c>
      <c r="G768">
        <f>(COUNTIFS($C$2:C768,C768)=1)+0</f>
        <v>0</v>
      </c>
    </row>
    <row r="769" spans="1:7" x14ac:dyDescent="0.25">
      <c r="A769" t="s">
        <v>4717</v>
      </c>
      <c r="B769" t="s">
        <v>11</v>
      </c>
      <c r="C769">
        <v>38225</v>
      </c>
      <c r="D769">
        <v>1</v>
      </c>
      <c r="E769" s="9">
        <v>44595</v>
      </c>
      <c r="F769">
        <v>21.82</v>
      </c>
      <c r="G769">
        <f>(COUNTIFS($C$2:C769,C769)=1)+0</f>
        <v>0</v>
      </c>
    </row>
    <row r="770" spans="1:7" x14ac:dyDescent="0.25">
      <c r="A770" t="s">
        <v>4999</v>
      </c>
      <c r="B770" t="s">
        <v>11</v>
      </c>
      <c r="C770">
        <v>39645</v>
      </c>
      <c r="D770">
        <v>1</v>
      </c>
      <c r="E770" s="9">
        <v>44595</v>
      </c>
      <c r="F770">
        <v>41.34</v>
      </c>
      <c r="G770">
        <f>(COUNTIFS($C$2:C770,C770)=1)+0</f>
        <v>0</v>
      </c>
    </row>
    <row r="771" spans="1:7" x14ac:dyDescent="0.25">
      <c r="A771" t="s">
        <v>5236</v>
      </c>
      <c r="B771" t="s">
        <v>17</v>
      </c>
      <c r="C771">
        <v>36066</v>
      </c>
      <c r="D771">
        <v>1</v>
      </c>
      <c r="E771" s="9">
        <v>44595</v>
      </c>
      <c r="F771">
        <v>250.88</v>
      </c>
      <c r="G771">
        <f>(COUNTIFS($C$2:C771,C771)=1)+0</f>
        <v>0</v>
      </c>
    </row>
    <row r="772" spans="1:7" x14ac:dyDescent="0.25">
      <c r="A772" t="s">
        <v>5940</v>
      </c>
      <c r="B772" t="s">
        <v>8</v>
      </c>
      <c r="C772">
        <v>77556</v>
      </c>
      <c r="D772">
        <v>2</v>
      </c>
      <c r="E772" s="9">
        <v>44595</v>
      </c>
      <c r="F772">
        <v>101.36</v>
      </c>
      <c r="G772">
        <f>(COUNTIFS($C$2:C772,C772)=1)+0</f>
        <v>1</v>
      </c>
    </row>
    <row r="773" spans="1:7" x14ac:dyDescent="0.25">
      <c r="A773" t="s">
        <v>6247</v>
      </c>
      <c r="B773" t="s">
        <v>11</v>
      </c>
      <c r="C773">
        <v>35122</v>
      </c>
      <c r="D773">
        <v>1</v>
      </c>
      <c r="E773" s="9">
        <v>44595</v>
      </c>
      <c r="F773">
        <v>10.72</v>
      </c>
      <c r="G773">
        <f>(COUNTIFS($C$2:C773,C773)=1)+0</f>
        <v>0</v>
      </c>
    </row>
    <row r="774" spans="1:7" x14ac:dyDescent="0.25">
      <c r="A774" t="s">
        <v>7649</v>
      </c>
      <c r="B774" t="s">
        <v>8</v>
      </c>
      <c r="C774">
        <v>67498</v>
      </c>
      <c r="D774">
        <v>2</v>
      </c>
      <c r="E774" s="9">
        <v>44595</v>
      </c>
      <c r="F774">
        <v>910.13</v>
      </c>
      <c r="G774">
        <f>(COUNTIFS($C$2:C774,C774)=1)+0</f>
        <v>0</v>
      </c>
    </row>
    <row r="775" spans="1:7" x14ac:dyDescent="0.25">
      <c r="A775" t="s">
        <v>8012</v>
      </c>
      <c r="B775" t="s">
        <v>11</v>
      </c>
      <c r="C775">
        <v>39935</v>
      </c>
      <c r="D775">
        <v>1</v>
      </c>
      <c r="E775" s="9">
        <v>44595</v>
      </c>
      <c r="F775">
        <v>82.67</v>
      </c>
      <c r="G775">
        <f>(COUNTIFS($C$2:C775,C775)=1)+0</f>
        <v>1</v>
      </c>
    </row>
    <row r="776" spans="1:7" x14ac:dyDescent="0.25">
      <c r="A776" t="s">
        <v>8026</v>
      </c>
      <c r="B776" t="s">
        <v>11</v>
      </c>
      <c r="C776">
        <v>37526</v>
      </c>
      <c r="D776">
        <v>1</v>
      </c>
      <c r="E776" s="9">
        <v>44595</v>
      </c>
      <c r="F776">
        <v>224.58</v>
      </c>
      <c r="G776">
        <f>(COUNTIFS($C$2:C776,C776)=1)+0</f>
        <v>0</v>
      </c>
    </row>
    <row r="777" spans="1:7" x14ac:dyDescent="0.25">
      <c r="A777" t="s">
        <v>8261</v>
      </c>
      <c r="B777" t="s">
        <v>8</v>
      </c>
      <c r="C777">
        <v>59694</v>
      </c>
      <c r="D777">
        <v>2</v>
      </c>
      <c r="E777" s="9">
        <v>44595</v>
      </c>
      <c r="F777">
        <v>11.75</v>
      </c>
      <c r="G777">
        <f>(COUNTIFS($C$2:C777,C777)=1)+0</f>
        <v>0</v>
      </c>
    </row>
    <row r="778" spans="1:7" x14ac:dyDescent="0.25">
      <c r="A778" t="s">
        <v>8331</v>
      </c>
      <c r="B778" t="s">
        <v>17</v>
      </c>
      <c r="C778">
        <v>37553</v>
      </c>
      <c r="D778">
        <v>1</v>
      </c>
      <c r="E778" s="9">
        <v>44595</v>
      </c>
      <c r="F778">
        <v>379.38</v>
      </c>
      <c r="G778">
        <f>(COUNTIFS($C$2:C778,C778)=1)+0</f>
        <v>0</v>
      </c>
    </row>
    <row r="779" spans="1:7" x14ac:dyDescent="0.25">
      <c r="A779" t="s">
        <v>8554</v>
      </c>
      <c r="B779" t="s">
        <v>11</v>
      </c>
      <c r="C779">
        <v>36857</v>
      </c>
      <c r="D779">
        <v>1</v>
      </c>
      <c r="E779" s="9">
        <v>44595</v>
      </c>
      <c r="F779">
        <v>13.78</v>
      </c>
      <c r="G779">
        <f>(COUNTIFS($C$2:C779,C779)=1)+0</f>
        <v>0</v>
      </c>
    </row>
    <row r="780" spans="1:7" x14ac:dyDescent="0.25">
      <c r="A780" t="s">
        <v>8609</v>
      </c>
      <c r="B780" t="s">
        <v>6</v>
      </c>
      <c r="C780">
        <v>77525</v>
      </c>
      <c r="D780">
        <v>2</v>
      </c>
      <c r="E780" s="9">
        <v>44595</v>
      </c>
      <c r="F780">
        <v>190.3</v>
      </c>
      <c r="G780">
        <f>(COUNTIFS($C$2:C780,C780)=1)+0</f>
        <v>1</v>
      </c>
    </row>
    <row r="781" spans="1:7" x14ac:dyDescent="0.25">
      <c r="A781" t="s">
        <v>9054</v>
      </c>
      <c r="B781" t="s">
        <v>8</v>
      </c>
      <c r="C781">
        <v>58109</v>
      </c>
      <c r="D781">
        <v>2</v>
      </c>
      <c r="E781" s="9">
        <v>44595</v>
      </c>
      <c r="F781">
        <v>181.99</v>
      </c>
      <c r="G781">
        <f>(COUNTIFS($C$2:C781,C781)=1)+0</f>
        <v>0</v>
      </c>
    </row>
    <row r="782" spans="1:7" x14ac:dyDescent="0.25">
      <c r="A782" t="s">
        <v>9441</v>
      </c>
      <c r="B782" t="s">
        <v>6</v>
      </c>
      <c r="C782">
        <v>75883</v>
      </c>
      <c r="D782">
        <v>2</v>
      </c>
      <c r="E782" s="9">
        <v>44595</v>
      </c>
      <c r="F782">
        <v>75.180000000000007</v>
      </c>
      <c r="G782">
        <f>(COUNTIFS($C$2:C782,C782)=1)+0</f>
        <v>1</v>
      </c>
    </row>
    <row r="783" spans="1:7" x14ac:dyDescent="0.25">
      <c r="A783" t="s">
        <v>9816</v>
      </c>
      <c r="B783" t="s">
        <v>8</v>
      </c>
      <c r="C783">
        <v>52320</v>
      </c>
      <c r="D783">
        <v>2</v>
      </c>
      <c r="E783" s="9">
        <v>44595</v>
      </c>
      <c r="F783">
        <v>27.56</v>
      </c>
      <c r="G783">
        <f>(COUNTIFS($C$2:C783,C783)=1)+0</f>
        <v>0</v>
      </c>
    </row>
    <row r="784" spans="1:7" x14ac:dyDescent="0.25">
      <c r="A784" t="s">
        <v>9889</v>
      </c>
      <c r="B784" t="s">
        <v>8</v>
      </c>
      <c r="C784">
        <v>70583</v>
      </c>
      <c r="D784">
        <v>2</v>
      </c>
      <c r="E784" s="9">
        <v>44595</v>
      </c>
      <c r="F784">
        <v>81.06</v>
      </c>
      <c r="G784">
        <f>(COUNTIFS($C$2:C784,C784)=1)+0</f>
        <v>0</v>
      </c>
    </row>
    <row r="785" spans="1:7" x14ac:dyDescent="0.25">
      <c r="A785" t="s">
        <v>10398</v>
      </c>
      <c r="B785" t="s">
        <v>6</v>
      </c>
      <c r="C785">
        <v>73621</v>
      </c>
      <c r="D785">
        <v>2</v>
      </c>
      <c r="E785" s="9">
        <v>44595</v>
      </c>
      <c r="F785">
        <v>56.39</v>
      </c>
      <c r="G785">
        <f>(COUNTIFS($C$2:C785,C785)=1)+0</f>
        <v>1</v>
      </c>
    </row>
    <row r="786" spans="1:7" x14ac:dyDescent="0.25">
      <c r="A786" t="s">
        <v>10410</v>
      </c>
      <c r="B786" t="s">
        <v>8</v>
      </c>
      <c r="C786">
        <v>77590</v>
      </c>
      <c r="D786">
        <v>2</v>
      </c>
      <c r="E786" s="9">
        <v>44595</v>
      </c>
      <c r="F786">
        <v>62.32</v>
      </c>
      <c r="G786">
        <f>(COUNTIFS($C$2:C786,C786)=1)+0</f>
        <v>1</v>
      </c>
    </row>
    <row r="787" spans="1:7" x14ac:dyDescent="0.25">
      <c r="A787" t="s">
        <v>10883</v>
      </c>
      <c r="B787" t="s">
        <v>11</v>
      </c>
      <c r="C787">
        <v>38202</v>
      </c>
      <c r="D787">
        <v>1</v>
      </c>
      <c r="E787" s="9">
        <v>44595</v>
      </c>
      <c r="F787">
        <v>105.38</v>
      </c>
      <c r="G787">
        <f>(COUNTIFS($C$2:C787,C787)=1)+0</f>
        <v>0</v>
      </c>
    </row>
    <row r="788" spans="1:7" x14ac:dyDescent="0.25">
      <c r="A788" t="s">
        <v>127</v>
      </c>
      <c r="B788" t="s">
        <v>17</v>
      </c>
      <c r="C788">
        <v>35954</v>
      </c>
      <c r="D788">
        <v>1</v>
      </c>
      <c r="E788" s="9">
        <v>44596</v>
      </c>
      <c r="F788">
        <v>25.27</v>
      </c>
      <c r="G788">
        <f>(COUNTIFS($C$2:C788,C788)=1)+0</f>
        <v>0</v>
      </c>
    </row>
    <row r="789" spans="1:7" x14ac:dyDescent="0.25">
      <c r="A789" t="s">
        <v>877</v>
      </c>
      <c r="B789" t="s">
        <v>11</v>
      </c>
      <c r="C789">
        <v>39248</v>
      </c>
      <c r="D789">
        <v>1</v>
      </c>
      <c r="E789" s="9">
        <v>44596</v>
      </c>
      <c r="F789">
        <v>86.16</v>
      </c>
      <c r="G789">
        <f>(COUNTIFS($C$2:C789,C789)=1)+0</f>
        <v>1</v>
      </c>
    </row>
    <row r="790" spans="1:7" x14ac:dyDescent="0.25">
      <c r="A790" t="s">
        <v>924</v>
      </c>
      <c r="B790" t="s">
        <v>17</v>
      </c>
      <c r="C790">
        <v>27892</v>
      </c>
      <c r="D790">
        <v>1</v>
      </c>
      <c r="E790" s="9">
        <v>44596</v>
      </c>
      <c r="F790">
        <v>10.34</v>
      </c>
      <c r="G790">
        <f>(COUNTIFS($C$2:C790,C790)=1)+0</f>
        <v>0</v>
      </c>
    </row>
    <row r="791" spans="1:7" x14ac:dyDescent="0.25">
      <c r="A791" t="s">
        <v>1025</v>
      </c>
      <c r="B791" t="s">
        <v>11</v>
      </c>
      <c r="C791">
        <v>38034</v>
      </c>
      <c r="D791">
        <v>1</v>
      </c>
      <c r="E791" s="9">
        <v>44596</v>
      </c>
      <c r="F791">
        <v>121.985</v>
      </c>
      <c r="G791">
        <f>(COUNTIFS($C$2:C791,C791)=1)+0</f>
        <v>0</v>
      </c>
    </row>
    <row r="792" spans="1:7" x14ac:dyDescent="0.25">
      <c r="A792" t="s">
        <v>1213</v>
      </c>
      <c r="B792" t="s">
        <v>8</v>
      </c>
      <c r="C792">
        <v>77899</v>
      </c>
      <c r="D792">
        <v>2</v>
      </c>
      <c r="E792" s="9">
        <v>44596</v>
      </c>
      <c r="F792">
        <v>61.08</v>
      </c>
      <c r="G792">
        <f>(COUNTIFS($C$2:C792,C792)=1)+0</f>
        <v>1</v>
      </c>
    </row>
    <row r="793" spans="1:7" x14ac:dyDescent="0.25">
      <c r="A793" t="s">
        <v>1254</v>
      </c>
      <c r="B793" t="s">
        <v>11</v>
      </c>
      <c r="C793">
        <v>36402</v>
      </c>
      <c r="D793">
        <v>1</v>
      </c>
      <c r="E793" s="9">
        <v>44596</v>
      </c>
      <c r="F793">
        <v>277.43</v>
      </c>
      <c r="G793">
        <f>(COUNTIFS($C$2:C793,C793)=1)+0</f>
        <v>0</v>
      </c>
    </row>
    <row r="794" spans="1:7" x14ac:dyDescent="0.25">
      <c r="A794" t="s">
        <v>1784</v>
      </c>
      <c r="B794" t="s">
        <v>6</v>
      </c>
      <c r="C794">
        <v>77504</v>
      </c>
      <c r="D794">
        <v>2</v>
      </c>
      <c r="E794" s="9">
        <v>44596</v>
      </c>
      <c r="F794">
        <v>75.180000000000007</v>
      </c>
      <c r="G794">
        <f>(COUNTIFS($C$2:C794,C794)=1)+0</f>
        <v>1</v>
      </c>
    </row>
    <row r="795" spans="1:7" x14ac:dyDescent="0.25">
      <c r="A795" t="s">
        <v>1833</v>
      </c>
      <c r="B795" t="s">
        <v>11</v>
      </c>
      <c r="C795">
        <v>34582</v>
      </c>
      <c r="D795">
        <v>1</v>
      </c>
      <c r="E795" s="9">
        <v>44596</v>
      </c>
      <c r="F795">
        <v>10.34</v>
      </c>
      <c r="G795">
        <f>(COUNTIFS($C$2:C795,C795)=1)+0</f>
        <v>0</v>
      </c>
    </row>
    <row r="796" spans="1:7" x14ac:dyDescent="0.25">
      <c r="A796" t="s">
        <v>2077</v>
      </c>
      <c r="B796" t="s">
        <v>6</v>
      </c>
      <c r="C796">
        <v>76839</v>
      </c>
      <c r="D796">
        <v>2</v>
      </c>
      <c r="E796" s="9">
        <v>44596</v>
      </c>
      <c r="F796">
        <v>92.8</v>
      </c>
      <c r="G796">
        <f>(COUNTIFS($C$2:C796,C796)=1)+0</f>
        <v>1</v>
      </c>
    </row>
    <row r="797" spans="1:7" x14ac:dyDescent="0.25">
      <c r="A797" t="s">
        <v>2458</v>
      </c>
      <c r="B797" t="s">
        <v>11</v>
      </c>
      <c r="C797">
        <v>23505</v>
      </c>
      <c r="D797">
        <v>1</v>
      </c>
      <c r="E797" s="9">
        <v>44596</v>
      </c>
      <c r="F797">
        <v>384.27</v>
      </c>
      <c r="G797">
        <f>(COUNTIFS($C$2:C797,C797)=1)+0</f>
        <v>0</v>
      </c>
    </row>
    <row r="798" spans="1:7" x14ac:dyDescent="0.25">
      <c r="A798" t="s">
        <v>3222</v>
      </c>
      <c r="B798" t="s">
        <v>6</v>
      </c>
      <c r="C798">
        <v>74374</v>
      </c>
      <c r="D798">
        <v>2</v>
      </c>
      <c r="E798" s="9">
        <v>44596</v>
      </c>
      <c r="F798">
        <v>42.29</v>
      </c>
      <c r="G798">
        <f>(COUNTIFS($C$2:C798,C798)=1)+0</f>
        <v>0</v>
      </c>
    </row>
    <row r="799" spans="1:7" x14ac:dyDescent="0.25">
      <c r="A799" t="s">
        <v>3703</v>
      </c>
      <c r="B799" t="s">
        <v>11</v>
      </c>
      <c r="C799">
        <v>36180</v>
      </c>
      <c r="D799">
        <v>1</v>
      </c>
      <c r="E799" s="9">
        <v>44596</v>
      </c>
      <c r="F799">
        <v>58.56</v>
      </c>
      <c r="G799">
        <f>(COUNTIFS($C$2:C799,C799)=1)+0</f>
        <v>0</v>
      </c>
    </row>
    <row r="800" spans="1:7" x14ac:dyDescent="0.25">
      <c r="A800" t="s">
        <v>4229</v>
      </c>
      <c r="B800" t="s">
        <v>6</v>
      </c>
      <c r="C800">
        <v>70918</v>
      </c>
      <c r="D800">
        <v>2</v>
      </c>
      <c r="E800" s="9">
        <v>44596</v>
      </c>
      <c r="F800">
        <v>320.08</v>
      </c>
      <c r="G800">
        <f>(COUNTIFS($C$2:C800,C800)=1)+0</f>
        <v>0</v>
      </c>
    </row>
    <row r="801" spans="1:7" x14ac:dyDescent="0.25">
      <c r="A801" t="s">
        <v>4383</v>
      </c>
      <c r="B801" t="s">
        <v>8</v>
      </c>
      <c r="C801">
        <v>77162</v>
      </c>
      <c r="D801">
        <v>2</v>
      </c>
      <c r="E801" s="9">
        <v>44596</v>
      </c>
      <c r="F801">
        <v>83.4</v>
      </c>
      <c r="G801">
        <f>(COUNTIFS($C$2:C801,C801)=1)+0</f>
        <v>1</v>
      </c>
    </row>
    <row r="802" spans="1:7" x14ac:dyDescent="0.25">
      <c r="A802" t="s">
        <v>4491</v>
      </c>
      <c r="B802" t="s">
        <v>6</v>
      </c>
      <c r="C802">
        <v>61426</v>
      </c>
      <c r="D802">
        <v>2</v>
      </c>
      <c r="E802" s="9">
        <v>44596</v>
      </c>
      <c r="F802">
        <v>117.79</v>
      </c>
      <c r="G802">
        <f>(COUNTIFS($C$2:C802,C802)=1)+0</f>
        <v>0</v>
      </c>
    </row>
    <row r="803" spans="1:7" x14ac:dyDescent="0.25">
      <c r="A803" t="s">
        <v>4724</v>
      </c>
      <c r="B803" t="s">
        <v>17</v>
      </c>
      <c r="C803">
        <v>28808</v>
      </c>
      <c r="D803">
        <v>1</v>
      </c>
      <c r="E803" s="9">
        <v>44596</v>
      </c>
      <c r="F803">
        <v>32.15</v>
      </c>
      <c r="G803">
        <f>(COUNTIFS($C$2:C803,C803)=1)+0</f>
        <v>1</v>
      </c>
    </row>
    <row r="804" spans="1:7" x14ac:dyDescent="0.25">
      <c r="A804" s="2" t="s">
        <v>4793</v>
      </c>
      <c r="B804" t="s">
        <v>8</v>
      </c>
      <c r="C804">
        <v>76667</v>
      </c>
      <c r="D804">
        <v>2</v>
      </c>
      <c r="E804" s="9">
        <v>44596</v>
      </c>
      <c r="F804">
        <v>82.72</v>
      </c>
      <c r="G804">
        <f>(COUNTIFS($C$2:C804,C804)=1)+0</f>
        <v>1</v>
      </c>
    </row>
    <row r="805" spans="1:7" x14ac:dyDescent="0.25">
      <c r="A805" t="s">
        <v>4854</v>
      </c>
      <c r="B805" t="s">
        <v>11</v>
      </c>
      <c r="C805">
        <v>39463</v>
      </c>
      <c r="D805">
        <v>1</v>
      </c>
      <c r="E805" s="9">
        <v>44596</v>
      </c>
      <c r="F805">
        <v>106.82</v>
      </c>
      <c r="G805">
        <f>(COUNTIFS($C$2:C805,C805)=1)+0</f>
        <v>0</v>
      </c>
    </row>
    <row r="806" spans="1:7" x14ac:dyDescent="0.25">
      <c r="A806" t="s">
        <v>6069</v>
      </c>
      <c r="B806" t="s">
        <v>17</v>
      </c>
      <c r="C806">
        <v>39828</v>
      </c>
      <c r="D806">
        <v>1</v>
      </c>
      <c r="E806" s="9">
        <v>44596</v>
      </c>
      <c r="F806">
        <v>79.23</v>
      </c>
      <c r="G806">
        <f>(COUNTIFS($C$2:C806,C806)=1)+0</f>
        <v>1</v>
      </c>
    </row>
    <row r="807" spans="1:7" x14ac:dyDescent="0.25">
      <c r="A807" t="s">
        <v>6394</v>
      </c>
      <c r="B807" t="s">
        <v>8</v>
      </c>
      <c r="C807">
        <v>61200</v>
      </c>
      <c r="D807">
        <v>2</v>
      </c>
      <c r="E807" s="9">
        <v>44596</v>
      </c>
      <c r="F807">
        <v>44.88</v>
      </c>
      <c r="G807">
        <f>(COUNTIFS($C$2:C807,C807)=1)+0</f>
        <v>0</v>
      </c>
    </row>
    <row r="808" spans="1:7" x14ac:dyDescent="0.25">
      <c r="A808" t="s">
        <v>6541</v>
      </c>
      <c r="B808" t="s">
        <v>6</v>
      </c>
      <c r="C808">
        <v>77798</v>
      </c>
      <c r="D808">
        <v>2</v>
      </c>
      <c r="E808" s="9">
        <v>44596</v>
      </c>
      <c r="F808">
        <v>253.59</v>
      </c>
      <c r="G808">
        <f>(COUNTIFS($C$2:C808,C808)=1)+0</f>
        <v>1</v>
      </c>
    </row>
    <row r="809" spans="1:7" x14ac:dyDescent="0.25">
      <c r="A809" t="s">
        <v>7053</v>
      </c>
      <c r="B809" t="s">
        <v>8</v>
      </c>
      <c r="C809">
        <v>76430</v>
      </c>
      <c r="D809">
        <v>2</v>
      </c>
      <c r="E809" s="9">
        <v>44596</v>
      </c>
      <c r="F809">
        <v>61.08</v>
      </c>
      <c r="G809">
        <f>(COUNTIFS($C$2:C809,C809)=1)+0</f>
        <v>1</v>
      </c>
    </row>
    <row r="810" spans="1:7" x14ac:dyDescent="0.25">
      <c r="A810" t="s">
        <v>7206</v>
      </c>
      <c r="B810" t="s">
        <v>11</v>
      </c>
      <c r="C810">
        <v>29021</v>
      </c>
      <c r="D810">
        <v>1</v>
      </c>
      <c r="E810" s="9">
        <v>44596</v>
      </c>
      <c r="F810">
        <v>63.42</v>
      </c>
      <c r="G810">
        <f>(COUNTIFS($C$2:C810,C810)=1)+0</f>
        <v>1</v>
      </c>
    </row>
    <row r="811" spans="1:7" x14ac:dyDescent="0.25">
      <c r="A811" t="s">
        <v>7223</v>
      </c>
      <c r="B811" t="s">
        <v>11</v>
      </c>
      <c r="C811">
        <v>37918</v>
      </c>
      <c r="D811">
        <v>1</v>
      </c>
      <c r="E811" s="9">
        <v>44596</v>
      </c>
      <c r="F811">
        <v>10.72</v>
      </c>
      <c r="G811">
        <f>(COUNTIFS($C$2:C811,C811)=1)+0</f>
        <v>0</v>
      </c>
    </row>
    <row r="812" spans="1:7" x14ac:dyDescent="0.25">
      <c r="A812" t="s">
        <v>7926</v>
      </c>
      <c r="B812" t="s">
        <v>17</v>
      </c>
      <c r="C812">
        <v>39732</v>
      </c>
      <c r="D812">
        <v>1</v>
      </c>
      <c r="E812" s="9">
        <v>44596</v>
      </c>
      <c r="F812">
        <v>58.59</v>
      </c>
      <c r="G812">
        <f>(COUNTIFS($C$2:C812,C812)=1)+0</f>
        <v>0</v>
      </c>
    </row>
    <row r="813" spans="1:7" x14ac:dyDescent="0.25">
      <c r="A813" t="s">
        <v>8002</v>
      </c>
      <c r="B813" t="s">
        <v>8</v>
      </c>
      <c r="C813">
        <v>75133</v>
      </c>
      <c r="D813">
        <v>2</v>
      </c>
      <c r="E813" s="9">
        <v>44596</v>
      </c>
      <c r="F813">
        <v>452.13</v>
      </c>
      <c r="G813">
        <f>(COUNTIFS($C$2:C813,C813)=1)+0</f>
        <v>0</v>
      </c>
    </row>
    <row r="814" spans="1:7" x14ac:dyDescent="0.25">
      <c r="A814" t="s">
        <v>8742</v>
      </c>
      <c r="B814" t="s">
        <v>11</v>
      </c>
      <c r="C814">
        <v>30246</v>
      </c>
      <c r="D814">
        <v>1</v>
      </c>
      <c r="E814" s="9">
        <v>44596</v>
      </c>
      <c r="F814">
        <v>298.92</v>
      </c>
      <c r="G814">
        <f>(COUNTIFS($C$2:C814,C814)=1)+0</f>
        <v>0</v>
      </c>
    </row>
    <row r="815" spans="1:7" x14ac:dyDescent="0.25">
      <c r="A815" t="s">
        <v>9169</v>
      </c>
      <c r="B815" t="s">
        <v>11</v>
      </c>
      <c r="C815">
        <v>38703</v>
      </c>
      <c r="D815">
        <v>1</v>
      </c>
      <c r="E815" s="9">
        <v>44596</v>
      </c>
      <c r="F815">
        <v>262.73</v>
      </c>
      <c r="G815">
        <f>(COUNTIFS($C$2:C815,C815)=1)+0</f>
        <v>0</v>
      </c>
    </row>
    <row r="816" spans="1:7" x14ac:dyDescent="0.25">
      <c r="A816" t="s">
        <v>9390</v>
      </c>
      <c r="B816" t="s">
        <v>8</v>
      </c>
      <c r="C816">
        <v>70491</v>
      </c>
      <c r="D816">
        <v>2</v>
      </c>
      <c r="E816" s="9">
        <v>44596</v>
      </c>
      <c r="F816">
        <v>29.49</v>
      </c>
      <c r="G816">
        <f>(COUNTIFS($C$2:C816,C816)=1)+0</f>
        <v>0</v>
      </c>
    </row>
    <row r="817" spans="1:7" x14ac:dyDescent="0.25">
      <c r="A817" t="s">
        <v>9392</v>
      </c>
      <c r="B817" t="s">
        <v>17</v>
      </c>
      <c r="C817">
        <v>21834</v>
      </c>
      <c r="D817">
        <v>1</v>
      </c>
      <c r="E817" s="9">
        <v>44596</v>
      </c>
      <c r="F817">
        <v>28.97</v>
      </c>
      <c r="G817">
        <f>(COUNTIFS($C$2:C817,C817)=1)+0</f>
        <v>0</v>
      </c>
    </row>
    <row r="818" spans="1:7" x14ac:dyDescent="0.25">
      <c r="A818" t="s">
        <v>9716</v>
      </c>
      <c r="B818" t="s">
        <v>17</v>
      </c>
      <c r="C818">
        <v>40028</v>
      </c>
      <c r="D818">
        <v>1</v>
      </c>
      <c r="E818" s="9">
        <v>44596</v>
      </c>
      <c r="F818">
        <v>79.25</v>
      </c>
      <c r="G818">
        <f>(COUNTIFS($C$2:C818,C818)=1)+0</f>
        <v>1</v>
      </c>
    </row>
    <row r="819" spans="1:7" x14ac:dyDescent="0.25">
      <c r="A819" t="s">
        <v>9776</v>
      </c>
      <c r="B819" t="s">
        <v>17</v>
      </c>
      <c r="C819">
        <v>39330</v>
      </c>
      <c r="D819">
        <v>1</v>
      </c>
      <c r="E819" s="9">
        <v>44596</v>
      </c>
      <c r="F819">
        <v>151.99</v>
      </c>
      <c r="G819">
        <f>(COUNTIFS($C$2:C819,C819)=1)+0</f>
        <v>0</v>
      </c>
    </row>
    <row r="820" spans="1:7" x14ac:dyDescent="0.25">
      <c r="A820" t="s">
        <v>9842</v>
      </c>
      <c r="B820" t="s">
        <v>11</v>
      </c>
      <c r="C820">
        <v>35249</v>
      </c>
      <c r="D820">
        <v>1</v>
      </c>
      <c r="E820" s="9">
        <v>44596</v>
      </c>
      <c r="F820">
        <v>10.34</v>
      </c>
      <c r="G820">
        <f>(COUNTIFS($C$2:C820,C820)=1)+0</f>
        <v>0</v>
      </c>
    </row>
    <row r="821" spans="1:7" x14ac:dyDescent="0.25">
      <c r="A821" t="s">
        <v>10034</v>
      </c>
      <c r="B821" t="s">
        <v>17</v>
      </c>
      <c r="C821">
        <v>18111</v>
      </c>
      <c r="D821">
        <v>1</v>
      </c>
      <c r="E821" s="9">
        <v>44596</v>
      </c>
      <c r="F821">
        <v>41.86</v>
      </c>
      <c r="G821">
        <f>(COUNTIFS($C$2:C821,C821)=1)+0</f>
        <v>0</v>
      </c>
    </row>
    <row r="822" spans="1:7" x14ac:dyDescent="0.25">
      <c r="A822" t="s">
        <v>10132</v>
      </c>
      <c r="B822" t="s">
        <v>17</v>
      </c>
      <c r="C822">
        <v>27206</v>
      </c>
      <c r="D822">
        <v>1</v>
      </c>
      <c r="E822" s="9">
        <v>44596</v>
      </c>
      <c r="F822">
        <v>105.68</v>
      </c>
      <c r="G822">
        <f>(COUNTIFS($C$2:C822,C822)=1)+0</f>
        <v>0</v>
      </c>
    </row>
    <row r="823" spans="1:7" x14ac:dyDescent="0.25">
      <c r="A823" t="s">
        <v>10148</v>
      </c>
      <c r="B823" t="s">
        <v>11</v>
      </c>
      <c r="C823">
        <v>39480</v>
      </c>
      <c r="D823">
        <v>1</v>
      </c>
      <c r="E823" s="9">
        <v>44596</v>
      </c>
      <c r="F823">
        <v>52.82</v>
      </c>
      <c r="G823">
        <f>(COUNTIFS($C$2:C823,C823)=1)+0</f>
        <v>1</v>
      </c>
    </row>
    <row r="824" spans="1:7" x14ac:dyDescent="0.25">
      <c r="A824" t="s">
        <v>10367</v>
      </c>
      <c r="B824" t="s">
        <v>11</v>
      </c>
      <c r="C824">
        <v>38034</v>
      </c>
      <c r="D824">
        <v>1</v>
      </c>
      <c r="E824" s="9">
        <v>44596</v>
      </c>
      <c r="F824">
        <v>121.985</v>
      </c>
      <c r="G824">
        <f>(COUNTIFS($C$2:C824,C824)=1)+0</f>
        <v>0</v>
      </c>
    </row>
    <row r="825" spans="1:7" x14ac:dyDescent="0.25">
      <c r="A825" t="s">
        <v>10740</v>
      </c>
      <c r="B825" t="s">
        <v>17</v>
      </c>
      <c r="C825">
        <v>37054</v>
      </c>
      <c r="D825">
        <v>1</v>
      </c>
      <c r="E825" s="9">
        <v>44596</v>
      </c>
      <c r="F825">
        <v>253.52</v>
      </c>
      <c r="G825">
        <f>(COUNTIFS($C$2:C825,C825)=1)+0</f>
        <v>1</v>
      </c>
    </row>
    <row r="826" spans="1:7" x14ac:dyDescent="0.25">
      <c r="A826" t="s">
        <v>86</v>
      </c>
      <c r="B826" t="s">
        <v>11</v>
      </c>
      <c r="C826">
        <v>39357</v>
      </c>
      <c r="D826">
        <v>1</v>
      </c>
      <c r="E826" s="9">
        <v>44597</v>
      </c>
      <c r="F826">
        <v>11.78</v>
      </c>
      <c r="G826">
        <f>(COUNTIFS($C$2:C826,C826)=1)+0</f>
        <v>0</v>
      </c>
    </row>
    <row r="827" spans="1:7" x14ac:dyDescent="0.25">
      <c r="A827" t="s">
        <v>2378</v>
      </c>
      <c r="B827" t="s">
        <v>11</v>
      </c>
      <c r="C827">
        <v>29936</v>
      </c>
      <c r="D827">
        <v>1</v>
      </c>
      <c r="E827" s="9">
        <v>44597</v>
      </c>
      <c r="F827">
        <v>238.92</v>
      </c>
      <c r="G827">
        <f>(COUNTIFS($C$2:C827,C827)=1)+0</f>
        <v>0</v>
      </c>
    </row>
    <row r="828" spans="1:7" x14ac:dyDescent="0.25">
      <c r="A828" t="s">
        <v>4371</v>
      </c>
      <c r="B828" t="s">
        <v>11</v>
      </c>
      <c r="C828">
        <v>36572</v>
      </c>
      <c r="D828">
        <v>1</v>
      </c>
      <c r="E828" s="9">
        <v>44597</v>
      </c>
      <c r="F828">
        <v>295.22000000000003</v>
      </c>
      <c r="G828">
        <f>(COUNTIFS($C$2:C828,C828)=1)+0</f>
        <v>0</v>
      </c>
    </row>
    <row r="829" spans="1:7" x14ac:dyDescent="0.25">
      <c r="A829" t="s">
        <v>4813</v>
      </c>
      <c r="B829" t="s">
        <v>11</v>
      </c>
      <c r="C829">
        <v>24588</v>
      </c>
      <c r="D829">
        <v>1</v>
      </c>
      <c r="E829" s="9">
        <v>44597</v>
      </c>
      <c r="F829">
        <v>167.65</v>
      </c>
      <c r="G829">
        <f>(COUNTIFS($C$2:C829,C829)=1)+0</f>
        <v>1</v>
      </c>
    </row>
    <row r="830" spans="1:7" x14ac:dyDescent="0.25">
      <c r="A830" t="s">
        <v>6805</v>
      </c>
      <c r="B830" t="s">
        <v>11</v>
      </c>
      <c r="C830">
        <v>29344</v>
      </c>
      <c r="D830">
        <v>1</v>
      </c>
      <c r="E830" s="9">
        <v>44597</v>
      </c>
      <c r="F830">
        <v>32.15</v>
      </c>
      <c r="G830">
        <f>(COUNTIFS($C$2:C830,C830)=1)+0</f>
        <v>0</v>
      </c>
    </row>
    <row r="831" spans="1:7" x14ac:dyDescent="0.25">
      <c r="A831" t="s">
        <v>7261</v>
      </c>
      <c r="B831" t="s">
        <v>11</v>
      </c>
      <c r="C831">
        <v>26656</v>
      </c>
      <c r="D831">
        <v>1</v>
      </c>
      <c r="E831" s="9">
        <v>44597</v>
      </c>
      <c r="F831">
        <v>49.64</v>
      </c>
      <c r="G831">
        <f>(COUNTIFS($C$2:C831,C831)=1)+0</f>
        <v>1</v>
      </c>
    </row>
    <row r="832" spans="1:7" x14ac:dyDescent="0.25">
      <c r="A832" t="s">
        <v>7692</v>
      </c>
      <c r="B832" t="s">
        <v>11</v>
      </c>
      <c r="C832">
        <v>38711</v>
      </c>
      <c r="D832">
        <v>1</v>
      </c>
      <c r="E832" s="9">
        <v>44597</v>
      </c>
      <c r="F832">
        <v>9.14</v>
      </c>
      <c r="G832">
        <f>(COUNTIFS($C$2:C832,C832)=1)+0</f>
        <v>0</v>
      </c>
    </row>
    <row r="833" spans="1:7" x14ac:dyDescent="0.25">
      <c r="A833" t="s">
        <v>8321</v>
      </c>
      <c r="B833" t="s">
        <v>11</v>
      </c>
      <c r="C833">
        <v>40089</v>
      </c>
      <c r="D833">
        <v>1</v>
      </c>
      <c r="E833" s="9">
        <v>44597</v>
      </c>
      <c r="F833">
        <v>486.97</v>
      </c>
      <c r="G833">
        <f>(COUNTIFS($C$2:C833,C833)=1)+0</f>
        <v>1</v>
      </c>
    </row>
    <row r="834" spans="1:7" x14ac:dyDescent="0.25">
      <c r="A834" t="s">
        <v>9803</v>
      </c>
      <c r="B834" t="s">
        <v>11</v>
      </c>
      <c r="C834">
        <v>36568</v>
      </c>
      <c r="D834">
        <v>1</v>
      </c>
      <c r="E834" s="9">
        <v>44597</v>
      </c>
      <c r="F834">
        <v>92.8</v>
      </c>
      <c r="G834">
        <f>(COUNTIFS($C$2:C834,C834)=1)+0</f>
        <v>0</v>
      </c>
    </row>
    <row r="835" spans="1:7" x14ac:dyDescent="0.25">
      <c r="A835" t="s">
        <v>277</v>
      </c>
      <c r="B835" t="s">
        <v>11</v>
      </c>
      <c r="C835">
        <v>28018</v>
      </c>
      <c r="D835">
        <v>1</v>
      </c>
      <c r="E835" s="9">
        <v>44598</v>
      </c>
      <c r="F835">
        <v>364.03</v>
      </c>
      <c r="G835">
        <f>(COUNTIFS($C$2:C835,C835)=1)+0</f>
        <v>0</v>
      </c>
    </row>
    <row r="836" spans="1:7" x14ac:dyDescent="0.25">
      <c r="A836" t="s">
        <v>986</v>
      </c>
      <c r="B836" t="s">
        <v>11</v>
      </c>
      <c r="C836">
        <v>29936</v>
      </c>
      <c r="D836">
        <v>1</v>
      </c>
      <c r="E836" s="9">
        <v>44598</v>
      </c>
      <c r="F836">
        <v>39.06</v>
      </c>
      <c r="G836">
        <f>(COUNTIFS($C$2:C836,C836)=1)+0</f>
        <v>0</v>
      </c>
    </row>
    <row r="837" spans="1:7" x14ac:dyDescent="0.25">
      <c r="A837" t="s">
        <v>1036</v>
      </c>
      <c r="B837" t="s">
        <v>11</v>
      </c>
      <c r="C837">
        <v>28924</v>
      </c>
      <c r="D837">
        <v>1</v>
      </c>
      <c r="E837" s="9">
        <v>44598</v>
      </c>
      <c r="F837">
        <v>20.67</v>
      </c>
      <c r="G837">
        <f>(COUNTIFS($C$2:C837,C837)=1)+0</f>
        <v>0</v>
      </c>
    </row>
    <row r="838" spans="1:7" x14ac:dyDescent="0.25">
      <c r="A838" t="s">
        <v>1429</v>
      </c>
      <c r="B838" t="s">
        <v>17</v>
      </c>
      <c r="C838">
        <v>40124</v>
      </c>
      <c r="D838">
        <v>1</v>
      </c>
      <c r="E838" s="9">
        <v>44598</v>
      </c>
      <c r="F838">
        <v>79.25</v>
      </c>
      <c r="G838">
        <f>(COUNTIFS($C$2:C838,C838)=1)+0</f>
        <v>1</v>
      </c>
    </row>
    <row r="839" spans="1:7" x14ac:dyDescent="0.25">
      <c r="A839" s="2" t="s">
        <v>1573</v>
      </c>
      <c r="B839" t="s">
        <v>11</v>
      </c>
      <c r="C839">
        <v>34844</v>
      </c>
      <c r="D839">
        <v>1</v>
      </c>
      <c r="E839" s="9">
        <v>44598</v>
      </c>
      <c r="F839">
        <v>15.84</v>
      </c>
      <c r="G839">
        <f>(COUNTIFS($C$2:C839,C839)=1)+0</f>
        <v>0</v>
      </c>
    </row>
    <row r="840" spans="1:7" x14ac:dyDescent="0.25">
      <c r="A840" t="s">
        <v>1599</v>
      </c>
      <c r="B840" t="s">
        <v>11</v>
      </c>
      <c r="C840">
        <v>29583</v>
      </c>
      <c r="D840">
        <v>1</v>
      </c>
      <c r="E840" s="9">
        <v>44598</v>
      </c>
      <c r="F840">
        <v>173.91</v>
      </c>
      <c r="G840">
        <f>(COUNTIFS($C$2:C840,C840)=1)+0</f>
        <v>0</v>
      </c>
    </row>
    <row r="841" spans="1:7" x14ac:dyDescent="0.25">
      <c r="A841" t="s">
        <v>1684</v>
      </c>
      <c r="B841" t="s">
        <v>17</v>
      </c>
      <c r="C841">
        <v>19007</v>
      </c>
      <c r="D841">
        <v>1</v>
      </c>
      <c r="E841" s="9">
        <v>44598</v>
      </c>
      <c r="F841">
        <v>26.89</v>
      </c>
      <c r="G841">
        <f>(COUNTIFS($C$2:C841,C841)=1)+0</f>
        <v>0</v>
      </c>
    </row>
    <row r="842" spans="1:7" x14ac:dyDescent="0.25">
      <c r="A842" t="s">
        <v>1932</v>
      </c>
      <c r="B842" t="s">
        <v>17</v>
      </c>
      <c r="C842">
        <v>28306</v>
      </c>
      <c r="D842">
        <v>1</v>
      </c>
      <c r="E842" s="9">
        <v>44598</v>
      </c>
      <c r="F842">
        <v>10.33</v>
      </c>
      <c r="G842">
        <f>(COUNTIFS($C$2:C842,C842)=1)+0</f>
        <v>0</v>
      </c>
    </row>
    <row r="843" spans="1:7" x14ac:dyDescent="0.25">
      <c r="A843" t="s">
        <v>1945</v>
      </c>
      <c r="B843" t="s">
        <v>17</v>
      </c>
      <c r="C843">
        <v>30296</v>
      </c>
      <c r="D843">
        <v>1</v>
      </c>
      <c r="E843" s="9">
        <v>44598</v>
      </c>
      <c r="F843">
        <v>59.73</v>
      </c>
      <c r="G843">
        <f>(COUNTIFS($C$2:C843,C843)=1)+0</f>
        <v>0</v>
      </c>
    </row>
    <row r="844" spans="1:7" x14ac:dyDescent="0.25">
      <c r="A844" t="s">
        <v>2685</v>
      </c>
      <c r="B844" t="s">
        <v>11</v>
      </c>
      <c r="C844">
        <v>35473</v>
      </c>
      <c r="D844">
        <v>1</v>
      </c>
      <c r="E844" s="9">
        <v>44598</v>
      </c>
      <c r="F844">
        <v>230.79</v>
      </c>
      <c r="G844">
        <f>(COUNTIFS($C$2:C844,C844)=1)+0</f>
        <v>0</v>
      </c>
    </row>
    <row r="845" spans="1:7" x14ac:dyDescent="0.25">
      <c r="A845" t="s">
        <v>2696</v>
      </c>
      <c r="B845" t="s">
        <v>17</v>
      </c>
      <c r="C845">
        <v>20172</v>
      </c>
      <c r="D845">
        <v>1</v>
      </c>
      <c r="E845" s="9">
        <v>44598</v>
      </c>
      <c r="F845">
        <v>20.67</v>
      </c>
      <c r="G845">
        <f>(COUNTIFS($C$2:C845,C845)=1)+0</f>
        <v>1</v>
      </c>
    </row>
    <row r="846" spans="1:7" x14ac:dyDescent="0.25">
      <c r="A846" t="s">
        <v>2983</v>
      </c>
      <c r="B846" t="s">
        <v>11</v>
      </c>
      <c r="C846">
        <v>19829</v>
      </c>
      <c r="D846">
        <v>1</v>
      </c>
      <c r="E846" s="9">
        <v>44598</v>
      </c>
      <c r="F846">
        <v>20.67</v>
      </c>
      <c r="G846">
        <f>(COUNTIFS($C$2:C846,C846)=1)+0</f>
        <v>1</v>
      </c>
    </row>
    <row r="847" spans="1:7" x14ac:dyDescent="0.25">
      <c r="A847" t="s">
        <v>3722</v>
      </c>
      <c r="B847" t="s">
        <v>11</v>
      </c>
      <c r="C847">
        <v>39524</v>
      </c>
      <c r="D847">
        <v>1</v>
      </c>
      <c r="E847" s="9">
        <v>44598</v>
      </c>
      <c r="F847">
        <v>79.25</v>
      </c>
      <c r="G847">
        <f>(COUNTIFS($C$2:C847,C847)=1)+0</f>
        <v>1</v>
      </c>
    </row>
    <row r="848" spans="1:7" x14ac:dyDescent="0.25">
      <c r="A848" t="s">
        <v>3870</v>
      </c>
      <c r="B848" t="s">
        <v>11</v>
      </c>
      <c r="C848">
        <v>37909</v>
      </c>
      <c r="D848">
        <v>1</v>
      </c>
      <c r="E848" s="9">
        <v>44598</v>
      </c>
      <c r="F848">
        <v>225.24</v>
      </c>
      <c r="G848">
        <f>(COUNTIFS($C$2:C848,C848)=1)+0</f>
        <v>0</v>
      </c>
    </row>
    <row r="849" spans="1:7" x14ac:dyDescent="0.25">
      <c r="A849" t="s">
        <v>4218</v>
      </c>
      <c r="B849" t="s">
        <v>17</v>
      </c>
      <c r="C849">
        <v>20735</v>
      </c>
      <c r="D849">
        <v>1</v>
      </c>
      <c r="E849" s="9">
        <v>44598</v>
      </c>
      <c r="F849">
        <v>11.48</v>
      </c>
      <c r="G849">
        <f>(COUNTIFS($C$2:C849,C849)=1)+0</f>
        <v>0</v>
      </c>
    </row>
    <row r="850" spans="1:7" x14ac:dyDescent="0.25">
      <c r="A850" t="s">
        <v>4222</v>
      </c>
      <c r="B850" t="s">
        <v>17</v>
      </c>
      <c r="C850">
        <v>34798</v>
      </c>
      <c r="D850">
        <v>1</v>
      </c>
      <c r="E850" s="9">
        <v>44598</v>
      </c>
      <c r="F850">
        <v>469.86</v>
      </c>
      <c r="G850">
        <f>(COUNTIFS($C$2:C850,C850)=1)+0</f>
        <v>1</v>
      </c>
    </row>
    <row r="851" spans="1:7" x14ac:dyDescent="0.25">
      <c r="A851" t="s">
        <v>5260</v>
      </c>
      <c r="B851" t="s">
        <v>17</v>
      </c>
      <c r="C851">
        <v>18547</v>
      </c>
      <c r="D851">
        <v>1</v>
      </c>
      <c r="E851" s="9">
        <v>44598</v>
      </c>
      <c r="F851">
        <v>32.159999999999997</v>
      </c>
      <c r="G851">
        <f>(COUNTIFS($C$2:C851,C851)=1)+0</f>
        <v>1</v>
      </c>
    </row>
    <row r="852" spans="1:7" x14ac:dyDescent="0.25">
      <c r="A852" t="s">
        <v>5569</v>
      </c>
      <c r="B852" t="s">
        <v>17</v>
      </c>
      <c r="C852">
        <v>36272</v>
      </c>
      <c r="D852">
        <v>1</v>
      </c>
      <c r="E852" s="9">
        <v>44598</v>
      </c>
      <c r="F852">
        <v>121.75</v>
      </c>
      <c r="G852">
        <f>(COUNTIFS($C$2:C852,C852)=1)+0</f>
        <v>0</v>
      </c>
    </row>
    <row r="853" spans="1:7" x14ac:dyDescent="0.25">
      <c r="A853" t="s">
        <v>5945</v>
      </c>
      <c r="B853" t="s">
        <v>17</v>
      </c>
      <c r="C853">
        <v>23802</v>
      </c>
      <c r="D853">
        <v>1</v>
      </c>
      <c r="E853" s="9">
        <v>44598</v>
      </c>
      <c r="F853">
        <v>328.27</v>
      </c>
      <c r="G853">
        <f>(COUNTIFS($C$2:C853,C853)=1)+0</f>
        <v>0</v>
      </c>
    </row>
    <row r="854" spans="1:7" x14ac:dyDescent="0.25">
      <c r="A854" t="s">
        <v>6008</v>
      </c>
      <c r="B854" t="s">
        <v>11</v>
      </c>
      <c r="C854">
        <v>37655</v>
      </c>
      <c r="D854">
        <v>1</v>
      </c>
      <c r="E854" s="9">
        <v>44598</v>
      </c>
      <c r="F854">
        <v>40.46</v>
      </c>
      <c r="G854">
        <f>(COUNTIFS($C$2:C854,C854)=1)+0</f>
        <v>0</v>
      </c>
    </row>
    <row r="855" spans="1:7" x14ac:dyDescent="0.25">
      <c r="A855" t="s">
        <v>6169</v>
      </c>
      <c r="B855" t="s">
        <v>17</v>
      </c>
      <c r="C855">
        <v>28760</v>
      </c>
      <c r="D855">
        <v>1</v>
      </c>
      <c r="E855" s="9">
        <v>44598</v>
      </c>
      <c r="F855">
        <v>83.39</v>
      </c>
      <c r="G855">
        <f>(COUNTIFS($C$2:C855,C855)=1)+0</f>
        <v>0</v>
      </c>
    </row>
    <row r="856" spans="1:7" x14ac:dyDescent="0.25">
      <c r="A856" s="2" t="s">
        <v>6209</v>
      </c>
      <c r="B856" t="s">
        <v>11</v>
      </c>
      <c r="C856">
        <v>36090</v>
      </c>
      <c r="D856">
        <v>1</v>
      </c>
      <c r="E856" s="9">
        <v>44598</v>
      </c>
      <c r="F856">
        <v>17.48</v>
      </c>
      <c r="G856">
        <f>(COUNTIFS($C$2:C856,C856)=1)+0</f>
        <v>0</v>
      </c>
    </row>
    <row r="857" spans="1:7" x14ac:dyDescent="0.25">
      <c r="A857" t="s">
        <v>7318</v>
      </c>
      <c r="B857" t="s">
        <v>17</v>
      </c>
      <c r="C857">
        <v>24273</v>
      </c>
      <c r="D857">
        <v>1</v>
      </c>
      <c r="E857" s="9">
        <v>44598</v>
      </c>
      <c r="F857">
        <v>45.6</v>
      </c>
      <c r="G857">
        <f>(COUNTIFS($C$2:C857,C857)=1)+0</f>
        <v>0</v>
      </c>
    </row>
    <row r="858" spans="1:7" x14ac:dyDescent="0.25">
      <c r="A858" t="s">
        <v>8028</v>
      </c>
      <c r="B858" t="s">
        <v>11</v>
      </c>
      <c r="C858">
        <v>39010</v>
      </c>
      <c r="D858">
        <v>1</v>
      </c>
      <c r="E858" s="9">
        <v>44598</v>
      </c>
      <c r="F858">
        <v>13.78</v>
      </c>
      <c r="G858">
        <f>(COUNTIFS($C$2:C858,C858)=1)+0</f>
        <v>0</v>
      </c>
    </row>
    <row r="859" spans="1:7" x14ac:dyDescent="0.25">
      <c r="A859" t="s">
        <v>8709</v>
      </c>
      <c r="B859" t="s">
        <v>17</v>
      </c>
      <c r="C859">
        <v>18641</v>
      </c>
      <c r="D859">
        <v>1</v>
      </c>
      <c r="E859" s="9">
        <v>44598</v>
      </c>
      <c r="F859">
        <v>52.85</v>
      </c>
      <c r="G859">
        <f>(COUNTIFS($C$2:C859,C859)=1)+0</f>
        <v>1</v>
      </c>
    </row>
    <row r="860" spans="1:7" x14ac:dyDescent="0.25">
      <c r="A860" t="s">
        <v>9492</v>
      </c>
      <c r="B860" t="s">
        <v>11</v>
      </c>
      <c r="C860">
        <v>36881</v>
      </c>
      <c r="D860">
        <v>1</v>
      </c>
      <c r="E860" s="9">
        <v>44598</v>
      </c>
      <c r="F860">
        <v>13.78</v>
      </c>
      <c r="G860">
        <f>(COUNTIFS($C$2:C860,C860)=1)+0</f>
        <v>0</v>
      </c>
    </row>
    <row r="861" spans="1:7" x14ac:dyDescent="0.25">
      <c r="A861" t="s">
        <v>9542</v>
      </c>
      <c r="B861" t="s">
        <v>11</v>
      </c>
      <c r="C861">
        <v>39766</v>
      </c>
      <c r="D861">
        <v>1</v>
      </c>
      <c r="E861" s="9">
        <v>44598</v>
      </c>
      <c r="F861">
        <v>57.43</v>
      </c>
      <c r="G861">
        <f>(COUNTIFS($C$2:C861,C861)=1)+0</f>
        <v>1</v>
      </c>
    </row>
    <row r="862" spans="1:7" x14ac:dyDescent="0.25">
      <c r="A862" t="s">
        <v>9752</v>
      </c>
      <c r="B862" t="s">
        <v>11</v>
      </c>
      <c r="C862">
        <v>39249</v>
      </c>
      <c r="D862">
        <v>1</v>
      </c>
      <c r="E862" s="9">
        <v>44598</v>
      </c>
      <c r="F862">
        <v>71.19</v>
      </c>
      <c r="G862">
        <f>(COUNTIFS($C$2:C862,C862)=1)+0</f>
        <v>1</v>
      </c>
    </row>
    <row r="863" spans="1:7" x14ac:dyDescent="0.25">
      <c r="A863" t="s">
        <v>10910</v>
      </c>
      <c r="B863" t="s">
        <v>17</v>
      </c>
      <c r="C863">
        <v>20171</v>
      </c>
      <c r="D863">
        <v>1</v>
      </c>
      <c r="E863" s="9">
        <v>44598</v>
      </c>
      <c r="F863">
        <v>32.15</v>
      </c>
      <c r="G863">
        <f>(COUNTIFS($C$2:C863,C863)=1)+0</f>
        <v>1</v>
      </c>
    </row>
    <row r="864" spans="1:7" x14ac:dyDescent="0.25">
      <c r="A864" t="s">
        <v>524</v>
      </c>
      <c r="B864" t="s">
        <v>6</v>
      </c>
      <c r="C864">
        <v>73151</v>
      </c>
      <c r="D864">
        <v>2</v>
      </c>
      <c r="E864" s="9">
        <v>44599</v>
      </c>
      <c r="F864">
        <v>124.51</v>
      </c>
      <c r="G864">
        <f>(COUNTIFS($C$2:C864,C864)=1)+0</f>
        <v>0</v>
      </c>
    </row>
    <row r="865" spans="1:7" x14ac:dyDescent="0.25">
      <c r="A865" t="s">
        <v>970</v>
      </c>
      <c r="B865" t="s">
        <v>11</v>
      </c>
      <c r="C865">
        <v>39733</v>
      </c>
      <c r="D865">
        <v>1</v>
      </c>
      <c r="E865" s="9">
        <v>44599</v>
      </c>
      <c r="F865">
        <v>372.34</v>
      </c>
      <c r="G865">
        <f>(COUNTIFS($C$2:C865,C865)=1)+0</f>
        <v>0</v>
      </c>
    </row>
    <row r="866" spans="1:7" x14ac:dyDescent="0.25">
      <c r="A866" t="s">
        <v>1093</v>
      </c>
      <c r="B866" t="s">
        <v>8</v>
      </c>
      <c r="C866">
        <v>78069</v>
      </c>
      <c r="D866">
        <v>2</v>
      </c>
      <c r="E866" s="9">
        <v>44599</v>
      </c>
      <c r="F866">
        <v>83.4</v>
      </c>
      <c r="G866">
        <f>(COUNTIFS($C$2:C866,C866)=1)+0</f>
        <v>1</v>
      </c>
    </row>
    <row r="867" spans="1:7" x14ac:dyDescent="0.25">
      <c r="A867" t="s">
        <v>2220</v>
      </c>
      <c r="B867" t="s">
        <v>6</v>
      </c>
      <c r="C867">
        <v>77975</v>
      </c>
      <c r="D867">
        <v>2</v>
      </c>
      <c r="E867" s="9">
        <v>44599</v>
      </c>
      <c r="F867">
        <v>75.180000000000007</v>
      </c>
      <c r="G867">
        <f>(COUNTIFS($C$2:C867,C867)=1)+0</f>
        <v>1</v>
      </c>
    </row>
    <row r="868" spans="1:7" x14ac:dyDescent="0.25">
      <c r="A868" t="s">
        <v>2381</v>
      </c>
      <c r="B868" t="s">
        <v>17</v>
      </c>
      <c r="C868">
        <v>22380</v>
      </c>
      <c r="D868">
        <v>1</v>
      </c>
      <c r="E868" s="9">
        <v>44599</v>
      </c>
      <c r="F868">
        <v>6.89</v>
      </c>
      <c r="G868">
        <f>(COUNTIFS($C$2:C868,C868)=1)+0</f>
        <v>0</v>
      </c>
    </row>
    <row r="869" spans="1:7" x14ac:dyDescent="0.25">
      <c r="A869" t="s">
        <v>2491</v>
      </c>
      <c r="B869" t="s">
        <v>8</v>
      </c>
      <c r="C869">
        <v>77935</v>
      </c>
      <c r="D869">
        <v>2</v>
      </c>
      <c r="E869" s="9">
        <v>44599</v>
      </c>
      <c r="F869">
        <v>221.16</v>
      </c>
      <c r="G869">
        <f>(COUNTIFS($C$2:C869,C869)=1)+0</f>
        <v>1</v>
      </c>
    </row>
    <row r="870" spans="1:7" x14ac:dyDescent="0.25">
      <c r="A870" t="s">
        <v>2563</v>
      </c>
      <c r="B870" t="s">
        <v>17</v>
      </c>
      <c r="C870">
        <v>19007</v>
      </c>
      <c r="D870">
        <v>1</v>
      </c>
      <c r="E870" s="9">
        <v>44599</v>
      </c>
      <c r="F870">
        <v>303.72000000000003</v>
      </c>
      <c r="G870">
        <f>(COUNTIFS($C$2:C870,C870)=1)+0</f>
        <v>0</v>
      </c>
    </row>
    <row r="871" spans="1:7" x14ac:dyDescent="0.25">
      <c r="A871" t="s">
        <v>3104</v>
      </c>
      <c r="B871" t="s">
        <v>11</v>
      </c>
      <c r="C871">
        <v>36765</v>
      </c>
      <c r="D871">
        <v>1</v>
      </c>
      <c r="E871" s="9">
        <v>44599</v>
      </c>
      <c r="F871">
        <v>10.34</v>
      </c>
      <c r="G871">
        <f>(COUNTIFS($C$2:C871,C871)=1)+0</f>
        <v>0</v>
      </c>
    </row>
    <row r="872" spans="1:7" x14ac:dyDescent="0.25">
      <c r="A872" t="s">
        <v>3107</v>
      </c>
      <c r="B872" t="s">
        <v>17</v>
      </c>
      <c r="C872">
        <v>21923</v>
      </c>
      <c r="D872">
        <v>1</v>
      </c>
      <c r="E872" s="9">
        <v>44599</v>
      </c>
      <c r="F872">
        <v>175.7</v>
      </c>
      <c r="G872">
        <f>(COUNTIFS($C$2:C872,C872)=1)+0</f>
        <v>0</v>
      </c>
    </row>
    <row r="873" spans="1:7" x14ac:dyDescent="0.25">
      <c r="A873" t="s">
        <v>3215</v>
      </c>
      <c r="B873" t="s">
        <v>6</v>
      </c>
      <c r="C873">
        <v>70584</v>
      </c>
      <c r="D873">
        <v>2</v>
      </c>
      <c r="E873" s="9">
        <v>44599</v>
      </c>
      <c r="F873">
        <v>380.62</v>
      </c>
      <c r="G873">
        <f>(COUNTIFS($C$2:C873,C873)=1)+0</f>
        <v>0</v>
      </c>
    </row>
    <row r="874" spans="1:7" x14ac:dyDescent="0.25">
      <c r="A874" t="s">
        <v>3249</v>
      </c>
      <c r="B874" t="s">
        <v>8</v>
      </c>
      <c r="C874">
        <v>77973</v>
      </c>
      <c r="D874">
        <v>2</v>
      </c>
      <c r="E874" s="9">
        <v>44599</v>
      </c>
      <c r="F874">
        <v>75.180000000000007</v>
      </c>
      <c r="G874">
        <f>(COUNTIFS($C$2:C874,C874)=1)+0</f>
        <v>1</v>
      </c>
    </row>
    <row r="875" spans="1:7" x14ac:dyDescent="0.25">
      <c r="A875" t="s">
        <v>3913</v>
      </c>
      <c r="B875" t="s">
        <v>17</v>
      </c>
      <c r="C875">
        <v>34882</v>
      </c>
      <c r="D875">
        <v>1</v>
      </c>
      <c r="E875" s="9">
        <v>44599</v>
      </c>
      <c r="F875">
        <v>110.77</v>
      </c>
      <c r="G875">
        <f>(COUNTIFS($C$2:C875,C875)=1)+0</f>
        <v>1</v>
      </c>
    </row>
    <row r="876" spans="1:7" x14ac:dyDescent="0.25">
      <c r="A876" t="s">
        <v>4018</v>
      </c>
      <c r="B876" t="s">
        <v>8</v>
      </c>
      <c r="C876">
        <v>73338</v>
      </c>
      <c r="D876">
        <v>2</v>
      </c>
      <c r="E876" s="9">
        <v>44599</v>
      </c>
      <c r="F876">
        <v>75.180000000000007</v>
      </c>
      <c r="G876">
        <f>(COUNTIFS($C$2:C876,C876)=1)+0</f>
        <v>1</v>
      </c>
    </row>
    <row r="877" spans="1:7" x14ac:dyDescent="0.25">
      <c r="A877" t="s">
        <v>4237</v>
      </c>
      <c r="B877" t="s">
        <v>6</v>
      </c>
      <c r="C877">
        <v>74723</v>
      </c>
      <c r="D877">
        <v>2</v>
      </c>
      <c r="E877" s="9">
        <v>44599</v>
      </c>
      <c r="F877">
        <v>242.36</v>
      </c>
      <c r="G877">
        <f>(COUNTIFS($C$2:C877,C877)=1)+0</f>
        <v>0</v>
      </c>
    </row>
    <row r="878" spans="1:7" x14ac:dyDescent="0.25">
      <c r="A878" t="s">
        <v>4271</v>
      </c>
      <c r="B878" t="s">
        <v>8</v>
      </c>
      <c r="C878">
        <v>76529</v>
      </c>
      <c r="D878">
        <v>2</v>
      </c>
      <c r="E878" s="9">
        <v>44599</v>
      </c>
      <c r="F878">
        <v>56.39</v>
      </c>
      <c r="G878">
        <f>(COUNTIFS($C$2:C878,C878)=1)+0</f>
        <v>1</v>
      </c>
    </row>
    <row r="879" spans="1:7" x14ac:dyDescent="0.25">
      <c r="A879" t="s">
        <v>4528</v>
      </c>
      <c r="B879" t="s">
        <v>17</v>
      </c>
      <c r="C879">
        <v>20160</v>
      </c>
      <c r="D879">
        <v>1</v>
      </c>
      <c r="E879" s="9">
        <v>44599</v>
      </c>
      <c r="F879">
        <v>21.01</v>
      </c>
      <c r="G879">
        <f>(COUNTIFS($C$2:C879,C879)=1)+0</f>
        <v>0</v>
      </c>
    </row>
    <row r="880" spans="1:7" x14ac:dyDescent="0.25">
      <c r="A880" t="s">
        <v>4893</v>
      </c>
      <c r="B880" t="s">
        <v>6</v>
      </c>
      <c r="C880">
        <v>77989</v>
      </c>
      <c r="D880">
        <v>2</v>
      </c>
      <c r="E880" s="9">
        <v>44599</v>
      </c>
      <c r="F880">
        <v>112.89</v>
      </c>
      <c r="G880">
        <f>(COUNTIFS($C$2:C880,C880)=1)+0</f>
        <v>1</v>
      </c>
    </row>
    <row r="881" spans="1:7" x14ac:dyDescent="0.25">
      <c r="A881" t="s">
        <v>4969</v>
      </c>
      <c r="B881" t="s">
        <v>8</v>
      </c>
      <c r="C881">
        <v>77877</v>
      </c>
      <c r="D881">
        <v>2</v>
      </c>
      <c r="E881" s="9">
        <v>44599</v>
      </c>
      <c r="F881">
        <v>206.87</v>
      </c>
      <c r="G881">
        <f>(COUNTIFS($C$2:C881,C881)=1)+0</f>
        <v>1</v>
      </c>
    </row>
    <row r="882" spans="1:7" x14ac:dyDescent="0.25">
      <c r="A882" t="s">
        <v>5374</v>
      </c>
      <c r="B882" t="s">
        <v>11</v>
      </c>
      <c r="C882">
        <v>38647</v>
      </c>
      <c r="D882">
        <v>1</v>
      </c>
      <c r="E882" s="9">
        <v>44599</v>
      </c>
      <c r="F882">
        <v>406.97</v>
      </c>
      <c r="G882">
        <f>(COUNTIFS($C$2:C882,C882)=1)+0</f>
        <v>0</v>
      </c>
    </row>
    <row r="883" spans="1:7" x14ac:dyDescent="0.25">
      <c r="A883" t="s">
        <v>5613</v>
      </c>
      <c r="B883" t="s">
        <v>11</v>
      </c>
      <c r="C883">
        <v>39815</v>
      </c>
      <c r="D883">
        <v>1</v>
      </c>
      <c r="E883" s="9">
        <v>44599</v>
      </c>
      <c r="F883">
        <v>485.81</v>
      </c>
      <c r="G883">
        <f>(COUNTIFS($C$2:C883,C883)=1)+0</f>
        <v>0</v>
      </c>
    </row>
    <row r="884" spans="1:7" x14ac:dyDescent="0.25">
      <c r="A884" t="s">
        <v>6529</v>
      </c>
      <c r="B884" t="s">
        <v>8</v>
      </c>
      <c r="C884">
        <v>78033</v>
      </c>
      <c r="D884">
        <v>2</v>
      </c>
      <c r="E884" s="9">
        <v>44599</v>
      </c>
      <c r="F884">
        <v>137.03</v>
      </c>
      <c r="G884">
        <f>(COUNTIFS($C$2:C884,C884)=1)+0</f>
        <v>1</v>
      </c>
    </row>
    <row r="885" spans="1:7" x14ac:dyDescent="0.25">
      <c r="A885" t="s">
        <v>7351</v>
      </c>
      <c r="B885" t="s">
        <v>11</v>
      </c>
      <c r="C885">
        <v>35047</v>
      </c>
      <c r="D885">
        <v>1</v>
      </c>
      <c r="E885" s="9">
        <v>44599</v>
      </c>
      <c r="F885">
        <v>754.52</v>
      </c>
      <c r="G885">
        <f>(COUNTIFS($C$2:C885,C885)=1)+0</f>
        <v>0</v>
      </c>
    </row>
    <row r="886" spans="1:7" x14ac:dyDescent="0.25">
      <c r="A886" t="s">
        <v>7634</v>
      </c>
      <c r="B886" t="s">
        <v>6</v>
      </c>
      <c r="C886">
        <v>63350</v>
      </c>
      <c r="D886">
        <v>2</v>
      </c>
      <c r="E886" s="9">
        <v>44599</v>
      </c>
      <c r="F886">
        <v>537.97</v>
      </c>
      <c r="G886">
        <f>(COUNTIFS($C$2:C886,C886)=1)+0</f>
        <v>0</v>
      </c>
    </row>
    <row r="887" spans="1:7" x14ac:dyDescent="0.25">
      <c r="A887" t="s">
        <v>8139</v>
      </c>
      <c r="B887" t="s">
        <v>6</v>
      </c>
      <c r="C887">
        <v>77573</v>
      </c>
      <c r="D887">
        <v>2</v>
      </c>
      <c r="E887" s="9">
        <v>44599</v>
      </c>
      <c r="F887">
        <v>28.19</v>
      </c>
      <c r="G887">
        <f>(COUNTIFS($C$2:C887,C887)=1)+0</f>
        <v>1</v>
      </c>
    </row>
    <row r="888" spans="1:7" x14ac:dyDescent="0.25">
      <c r="A888" t="s">
        <v>8308</v>
      </c>
      <c r="B888" t="s">
        <v>17</v>
      </c>
      <c r="C888">
        <v>37724</v>
      </c>
      <c r="D888">
        <v>1</v>
      </c>
      <c r="E888" s="9">
        <v>44599</v>
      </c>
      <c r="F888">
        <v>134.04</v>
      </c>
      <c r="G888">
        <f>(COUNTIFS($C$2:C888,C888)=1)+0</f>
        <v>0</v>
      </c>
    </row>
    <row r="889" spans="1:7" x14ac:dyDescent="0.25">
      <c r="A889" t="s">
        <v>8330</v>
      </c>
      <c r="B889" t="s">
        <v>17</v>
      </c>
      <c r="C889">
        <v>38726</v>
      </c>
      <c r="D889">
        <v>1</v>
      </c>
      <c r="E889" s="9">
        <v>44599</v>
      </c>
      <c r="F889">
        <v>10.33</v>
      </c>
      <c r="G889">
        <f>(COUNTIFS($C$2:C889,C889)=1)+0</f>
        <v>0</v>
      </c>
    </row>
    <row r="890" spans="1:7" x14ac:dyDescent="0.25">
      <c r="A890" t="s">
        <v>8739</v>
      </c>
      <c r="B890" t="s">
        <v>6</v>
      </c>
      <c r="C890">
        <v>65959</v>
      </c>
      <c r="D890">
        <v>2</v>
      </c>
      <c r="E890" s="9">
        <v>44599</v>
      </c>
      <c r="F890">
        <v>25.85</v>
      </c>
      <c r="G890">
        <f>(COUNTIFS($C$2:C890,C890)=1)+0</f>
        <v>0</v>
      </c>
    </row>
    <row r="891" spans="1:7" x14ac:dyDescent="0.25">
      <c r="A891" t="s">
        <v>8791</v>
      </c>
      <c r="B891" t="s">
        <v>17</v>
      </c>
      <c r="C891">
        <v>36209</v>
      </c>
      <c r="D891">
        <v>1</v>
      </c>
      <c r="E891" s="9">
        <v>44599</v>
      </c>
      <c r="F891">
        <v>10.33</v>
      </c>
      <c r="G891">
        <f>(COUNTIFS($C$2:C891,C891)=1)+0</f>
        <v>0</v>
      </c>
    </row>
    <row r="892" spans="1:7" x14ac:dyDescent="0.25">
      <c r="A892" t="s">
        <v>8835</v>
      </c>
      <c r="B892" t="s">
        <v>8</v>
      </c>
      <c r="C892">
        <v>77132</v>
      </c>
      <c r="D892">
        <v>2</v>
      </c>
      <c r="E892" s="9">
        <v>44599</v>
      </c>
      <c r="F892">
        <v>58.82</v>
      </c>
      <c r="G892">
        <f>(COUNTIFS($C$2:C892,C892)=1)+0</f>
        <v>1</v>
      </c>
    </row>
    <row r="893" spans="1:7" x14ac:dyDescent="0.25">
      <c r="A893" t="s">
        <v>9160</v>
      </c>
      <c r="B893" t="s">
        <v>6</v>
      </c>
      <c r="C893">
        <v>52748</v>
      </c>
      <c r="D893">
        <v>2</v>
      </c>
      <c r="E893" s="9">
        <v>44599</v>
      </c>
      <c r="F893">
        <v>36.409999999999997</v>
      </c>
      <c r="G893">
        <f>(COUNTIFS($C$2:C893,C893)=1)+0</f>
        <v>1</v>
      </c>
    </row>
    <row r="894" spans="1:7" x14ac:dyDescent="0.25">
      <c r="A894" t="s">
        <v>9518</v>
      </c>
      <c r="B894" t="s">
        <v>6</v>
      </c>
      <c r="C894">
        <v>70937</v>
      </c>
      <c r="D894">
        <v>2</v>
      </c>
      <c r="E894" s="9">
        <v>44599</v>
      </c>
      <c r="F894">
        <v>124.51</v>
      </c>
      <c r="G894">
        <f>(COUNTIFS($C$2:C894,C894)=1)+0</f>
        <v>0</v>
      </c>
    </row>
    <row r="895" spans="1:7" x14ac:dyDescent="0.25">
      <c r="A895" t="s">
        <v>209</v>
      </c>
      <c r="B895" t="s">
        <v>6</v>
      </c>
      <c r="C895">
        <v>77349</v>
      </c>
      <c r="D895">
        <v>2</v>
      </c>
      <c r="E895" s="9">
        <v>44600</v>
      </c>
      <c r="F895">
        <v>104.67</v>
      </c>
      <c r="G895">
        <f>(COUNTIFS($C$2:C895,C895)=1)+0</f>
        <v>1</v>
      </c>
    </row>
    <row r="896" spans="1:7" x14ac:dyDescent="0.25">
      <c r="A896" t="s">
        <v>1452</v>
      </c>
      <c r="B896" t="s">
        <v>6</v>
      </c>
      <c r="C896">
        <v>67260</v>
      </c>
      <c r="D896">
        <v>2</v>
      </c>
      <c r="E896" s="9">
        <v>44600</v>
      </c>
      <c r="F896">
        <v>149.18</v>
      </c>
      <c r="G896">
        <f>(COUNTIFS($C$2:C896,C896)=1)+0</f>
        <v>1</v>
      </c>
    </row>
    <row r="897" spans="1:7" x14ac:dyDescent="0.25">
      <c r="A897" t="s">
        <v>1498</v>
      </c>
      <c r="B897" t="s">
        <v>8</v>
      </c>
      <c r="C897">
        <v>78267</v>
      </c>
      <c r="D897">
        <v>2</v>
      </c>
      <c r="E897" s="9">
        <v>44600</v>
      </c>
      <c r="F897">
        <v>70.48</v>
      </c>
      <c r="G897">
        <f>(COUNTIFS($C$2:C897,C897)=1)+0</f>
        <v>1</v>
      </c>
    </row>
    <row r="898" spans="1:7" x14ac:dyDescent="0.25">
      <c r="A898" t="s">
        <v>1756</v>
      </c>
      <c r="B898" t="s">
        <v>8</v>
      </c>
      <c r="C898">
        <v>57897</v>
      </c>
      <c r="D898">
        <v>2</v>
      </c>
      <c r="E898" s="9">
        <v>44600</v>
      </c>
      <c r="F898">
        <v>76.349999999999994</v>
      </c>
      <c r="G898">
        <f>(COUNTIFS($C$2:C898,C898)=1)+0</f>
        <v>1</v>
      </c>
    </row>
    <row r="899" spans="1:7" x14ac:dyDescent="0.25">
      <c r="A899" t="s">
        <v>2291</v>
      </c>
      <c r="B899" t="s">
        <v>6</v>
      </c>
      <c r="C899">
        <v>74560</v>
      </c>
      <c r="D899">
        <v>2</v>
      </c>
      <c r="E899" s="9">
        <v>44600</v>
      </c>
      <c r="F899">
        <v>10.57</v>
      </c>
      <c r="G899">
        <f>(COUNTIFS($C$2:C899,C899)=1)+0</f>
        <v>0</v>
      </c>
    </row>
    <row r="900" spans="1:7" x14ac:dyDescent="0.25">
      <c r="A900" t="s">
        <v>3156</v>
      </c>
      <c r="B900" t="s">
        <v>6</v>
      </c>
      <c r="C900">
        <v>65959</v>
      </c>
      <c r="D900">
        <v>2</v>
      </c>
      <c r="E900" s="9">
        <v>44600</v>
      </c>
      <c r="F900">
        <v>52.53</v>
      </c>
      <c r="G900">
        <f>(COUNTIFS($C$2:C900,C900)=1)+0</f>
        <v>0</v>
      </c>
    </row>
    <row r="901" spans="1:7" x14ac:dyDescent="0.25">
      <c r="A901" s="2" t="s">
        <v>6198</v>
      </c>
      <c r="B901" t="s">
        <v>8</v>
      </c>
      <c r="C901">
        <v>43256</v>
      </c>
      <c r="D901">
        <v>2</v>
      </c>
      <c r="E901" s="9">
        <v>44600</v>
      </c>
      <c r="F901">
        <v>469.36</v>
      </c>
      <c r="G901">
        <f>(COUNTIFS($C$2:C901,C901)=1)+0</f>
        <v>0</v>
      </c>
    </row>
    <row r="902" spans="1:7" x14ac:dyDescent="0.25">
      <c r="A902" t="s">
        <v>6812</v>
      </c>
      <c r="B902" t="s">
        <v>8</v>
      </c>
      <c r="C902">
        <v>50407</v>
      </c>
      <c r="D902">
        <v>2</v>
      </c>
      <c r="E902" s="9">
        <v>44600</v>
      </c>
      <c r="F902">
        <v>46.98</v>
      </c>
      <c r="G902">
        <f>(COUNTIFS($C$2:C902,C902)=1)+0</f>
        <v>1</v>
      </c>
    </row>
    <row r="903" spans="1:7" x14ac:dyDescent="0.25">
      <c r="A903" t="s">
        <v>6892</v>
      </c>
      <c r="B903" t="s">
        <v>8</v>
      </c>
      <c r="C903">
        <v>47272</v>
      </c>
      <c r="D903">
        <v>2</v>
      </c>
      <c r="E903" s="9">
        <v>44600</v>
      </c>
      <c r="F903">
        <v>301.16000000000003</v>
      </c>
      <c r="G903">
        <f>(COUNTIFS($C$2:C903,C903)=1)+0</f>
        <v>0</v>
      </c>
    </row>
    <row r="904" spans="1:7" x14ac:dyDescent="0.25">
      <c r="A904" t="s">
        <v>7205</v>
      </c>
      <c r="B904" t="s">
        <v>6</v>
      </c>
      <c r="C904">
        <v>75691</v>
      </c>
      <c r="D904">
        <v>2</v>
      </c>
      <c r="E904" s="9">
        <v>44600</v>
      </c>
      <c r="F904">
        <v>202.58</v>
      </c>
      <c r="G904">
        <f>(COUNTIFS($C$2:C904,C904)=1)+0</f>
        <v>0</v>
      </c>
    </row>
    <row r="905" spans="1:7" x14ac:dyDescent="0.25">
      <c r="A905" t="s">
        <v>7521</v>
      </c>
      <c r="B905" t="s">
        <v>6</v>
      </c>
      <c r="C905">
        <v>63676</v>
      </c>
      <c r="D905">
        <v>2</v>
      </c>
      <c r="E905" s="9">
        <v>44600</v>
      </c>
      <c r="F905">
        <v>561.85</v>
      </c>
      <c r="G905">
        <f>(COUNTIFS($C$2:C905,C905)=1)+0</f>
        <v>0</v>
      </c>
    </row>
    <row r="906" spans="1:7" x14ac:dyDescent="0.25">
      <c r="A906" t="s">
        <v>7707</v>
      </c>
      <c r="B906" t="s">
        <v>8</v>
      </c>
      <c r="C906">
        <v>48894</v>
      </c>
      <c r="D906">
        <v>2</v>
      </c>
      <c r="E906" s="9">
        <v>44600</v>
      </c>
      <c r="F906">
        <v>467.71</v>
      </c>
      <c r="G906">
        <f>(COUNTIFS($C$2:C906,C906)=1)+0</f>
        <v>1</v>
      </c>
    </row>
    <row r="907" spans="1:7" x14ac:dyDescent="0.25">
      <c r="A907" t="s">
        <v>8112</v>
      </c>
      <c r="B907" t="s">
        <v>6</v>
      </c>
      <c r="C907">
        <v>73607</v>
      </c>
      <c r="D907">
        <v>2</v>
      </c>
      <c r="E907" s="9">
        <v>44600</v>
      </c>
      <c r="F907">
        <v>473.5</v>
      </c>
      <c r="G907">
        <f>(COUNTIFS($C$2:C907,C907)=1)+0</f>
        <v>0</v>
      </c>
    </row>
    <row r="908" spans="1:7" x14ac:dyDescent="0.25">
      <c r="A908" t="s">
        <v>8448</v>
      </c>
      <c r="B908" t="s">
        <v>6</v>
      </c>
      <c r="C908">
        <v>77731</v>
      </c>
      <c r="D908">
        <v>2</v>
      </c>
      <c r="E908" s="9">
        <v>44600</v>
      </c>
      <c r="F908">
        <v>56.39</v>
      </c>
      <c r="G908">
        <f>(COUNTIFS($C$2:C908,C908)=1)+0</f>
        <v>1</v>
      </c>
    </row>
    <row r="909" spans="1:7" x14ac:dyDescent="0.25">
      <c r="A909" t="s">
        <v>9012</v>
      </c>
      <c r="B909" t="s">
        <v>6</v>
      </c>
      <c r="C909">
        <v>74441</v>
      </c>
      <c r="D909">
        <v>2</v>
      </c>
      <c r="E909" s="9">
        <v>44600</v>
      </c>
      <c r="F909">
        <v>147.38999999999999</v>
      </c>
      <c r="G909">
        <f>(COUNTIFS($C$2:C909,C909)=1)+0</f>
        <v>0</v>
      </c>
    </row>
    <row r="910" spans="1:7" x14ac:dyDescent="0.25">
      <c r="A910" t="s">
        <v>9957</v>
      </c>
      <c r="B910" t="s">
        <v>6</v>
      </c>
      <c r="C910">
        <v>67884</v>
      </c>
      <c r="D910">
        <v>2</v>
      </c>
      <c r="E910" s="9">
        <v>44600</v>
      </c>
      <c r="F910">
        <v>86.93</v>
      </c>
      <c r="G910">
        <f>(COUNTIFS($C$2:C910,C910)=1)+0</f>
        <v>1</v>
      </c>
    </row>
    <row r="911" spans="1:7" x14ac:dyDescent="0.25">
      <c r="A911" t="s">
        <v>10627</v>
      </c>
      <c r="B911" t="s">
        <v>6</v>
      </c>
      <c r="C911">
        <v>77498</v>
      </c>
      <c r="D911">
        <v>2</v>
      </c>
      <c r="E911" s="9">
        <v>44600</v>
      </c>
      <c r="F911">
        <v>75.180000000000007</v>
      </c>
      <c r="G911">
        <f>(COUNTIFS($C$2:C911,C911)=1)+0</f>
        <v>1</v>
      </c>
    </row>
    <row r="912" spans="1:7" x14ac:dyDescent="0.25">
      <c r="A912" t="s">
        <v>10957</v>
      </c>
      <c r="B912" t="s">
        <v>8</v>
      </c>
      <c r="C912">
        <v>45299</v>
      </c>
      <c r="D912">
        <v>2</v>
      </c>
      <c r="E912" s="9">
        <v>44600</v>
      </c>
      <c r="F912">
        <v>58.73</v>
      </c>
      <c r="G912">
        <f>(COUNTIFS($C$2:C912,C912)=1)+0</f>
        <v>1</v>
      </c>
    </row>
    <row r="913" spans="1:7" x14ac:dyDescent="0.25">
      <c r="A913" t="s">
        <v>99</v>
      </c>
      <c r="B913" t="s">
        <v>8</v>
      </c>
      <c r="C913">
        <v>42141</v>
      </c>
      <c r="D913">
        <v>2</v>
      </c>
      <c r="E913" s="9">
        <v>44601</v>
      </c>
      <c r="F913">
        <v>39.93</v>
      </c>
      <c r="G913">
        <f>(COUNTIFS($C$2:C913,C913)=1)+0</f>
        <v>1</v>
      </c>
    </row>
    <row r="914" spans="1:7" x14ac:dyDescent="0.25">
      <c r="A914" t="s">
        <v>4058</v>
      </c>
      <c r="B914" t="s">
        <v>8</v>
      </c>
      <c r="C914">
        <v>77346</v>
      </c>
      <c r="D914">
        <v>2</v>
      </c>
      <c r="E914" s="9">
        <v>44601</v>
      </c>
      <c r="F914">
        <v>75.180000000000007</v>
      </c>
      <c r="G914">
        <f>(COUNTIFS($C$2:C914,C914)=1)+0</f>
        <v>1</v>
      </c>
    </row>
    <row r="915" spans="1:7" x14ac:dyDescent="0.25">
      <c r="A915" t="s">
        <v>4125</v>
      </c>
      <c r="B915" t="s">
        <v>6</v>
      </c>
      <c r="C915">
        <v>76042</v>
      </c>
      <c r="D915">
        <v>2</v>
      </c>
      <c r="E915" s="9">
        <v>44601</v>
      </c>
      <c r="F915">
        <v>136.26</v>
      </c>
      <c r="G915">
        <f>(COUNTIFS($C$2:C915,C915)=1)+0</f>
        <v>0</v>
      </c>
    </row>
    <row r="916" spans="1:7" x14ac:dyDescent="0.25">
      <c r="A916" t="s">
        <v>5364</v>
      </c>
      <c r="B916" t="s">
        <v>6</v>
      </c>
      <c r="C916">
        <v>45906</v>
      </c>
      <c r="D916">
        <v>2</v>
      </c>
      <c r="E916" s="9">
        <v>44601</v>
      </c>
      <c r="F916">
        <v>297.26</v>
      </c>
      <c r="G916">
        <f>(COUNTIFS($C$2:C916,C916)=1)+0</f>
        <v>0</v>
      </c>
    </row>
    <row r="917" spans="1:7" x14ac:dyDescent="0.25">
      <c r="A917" t="s">
        <v>5608</v>
      </c>
      <c r="B917" t="s">
        <v>8</v>
      </c>
      <c r="C917">
        <v>74735</v>
      </c>
      <c r="D917">
        <v>2</v>
      </c>
      <c r="E917" s="9">
        <v>44601</v>
      </c>
      <c r="F917">
        <v>35.24</v>
      </c>
      <c r="G917">
        <f>(COUNTIFS($C$2:C917,C917)=1)+0</f>
        <v>0</v>
      </c>
    </row>
    <row r="918" spans="1:7" x14ac:dyDescent="0.25">
      <c r="A918" t="s">
        <v>5869</v>
      </c>
      <c r="B918" t="s">
        <v>8</v>
      </c>
      <c r="C918">
        <v>61113</v>
      </c>
      <c r="D918">
        <v>2</v>
      </c>
      <c r="E918" s="9">
        <v>44601</v>
      </c>
      <c r="F918">
        <v>153.87</v>
      </c>
      <c r="G918">
        <f>(COUNTIFS($C$2:C918,C918)=1)+0</f>
        <v>1</v>
      </c>
    </row>
    <row r="919" spans="1:7" x14ac:dyDescent="0.25">
      <c r="A919" t="s">
        <v>6315</v>
      </c>
      <c r="B919" t="s">
        <v>6</v>
      </c>
      <c r="C919">
        <v>78429</v>
      </c>
      <c r="D919">
        <v>2</v>
      </c>
      <c r="E919" s="9">
        <v>44601</v>
      </c>
      <c r="F919">
        <v>75.180000000000007</v>
      </c>
      <c r="G919">
        <f>(COUNTIFS($C$2:C919,C919)=1)+0</f>
        <v>1</v>
      </c>
    </row>
    <row r="920" spans="1:7" x14ac:dyDescent="0.25">
      <c r="A920" t="s">
        <v>6450</v>
      </c>
      <c r="B920" t="s">
        <v>6</v>
      </c>
      <c r="C920">
        <v>61670</v>
      </c>
      <c r="D920">
        <v>2</v>
      </c>
      <c r="E920" s="9">
        <v>44601</v>
      </c>
      <c r="F920">
        <v>51.81</v>
      </c>
      <c r="G920">
        <f>(COUNTIFS($C$2:C920,C920)=1)+0</f>
        <v>1</v>
      </c>
    </row>
    <row r="921" spans="1:7" x14ac:dyDescent="0.25">
      <c r="A921" t="s">
        <v>6830</v>
      </c>
      <c r="B921" t="s">
        <v>6</v>
      </c>
      <c r="C921">
        <v>54063</v>
      </c>
      <c r="D921">
        <v>2</v>
      </c>
      <c r="E921" s="9">
        <v>44601</v>
      </c>
      <c r="F921">
        <v>303.77</v>
      </c>
      <c r="G921">
        <f>(COUNTIFS($C$2:C921,C921)=1)+0</f>
        <v>0</v>
      </c>
    </row>
    <row r="922" spans="1:7" x14ac:dyDescent="0.25">
      <c r="A922" t="s">
        <v>7813</v>
      </c>
      <c r="B922" t="s">
        <v>8</v>
      </c>
      <c r="C922">
        <v>73933</v>
      </c>
      <c r="D922">
        <v>2</v>
      </c>
      <c r="E922" s="9">
        <v>44601</v>
      </c>
      <c r="F922">
        <v>983.92</v>
      </c>
      <c r="G922">
        <f>(COUNTIFS($C$2:C922,C922)=1)+0</f>
        <v>0</v>
      </c>
    </row>
    <row r="923" spans="1:7" x14ac:dyDescent="0.25">
      <c r="A923" t="s">
        <v>7831</v>
      </c>
      <c r="B923" t="s">
        <v>6</v>
      </c>
      <c r="C923">
        <v>75883</v>
      </c>
      <c r="D923">
        <v>2</v>
      </c>
      <c r="E923" s="9">
        <v>44601</v>
      </c>
      <c r="F923">
        <v>428.12</v>
      </c>
      <c r="G923">
        <f>(COUNTIFS($C$2:C923,C923)=1)+0</f>
        <v>0</v>
      </c>
    </row>
    <row r="924" spans="1:7" x14ac:dyDescent="0.25">
      <c r="A924" t="s">
        <v>8663</v>
      </c>
      <c r="B924" t="s">
        <v>8</v>
      </c>
      <c r="C924">
        <v>78092</v>
      </c>
      <c r="D924">
        <v>2</v>
      </c>
      <c r="E924" s="9">
        <v>44601</v>
      </c>
      <c r="F924">
        <v>75.180000000000007</v>
      </c>
      <c r="G924">
        <f>(COUNTIFS($C$2:C924,C924)=1)+0</f>
        <v>1</v>
      </c>
    </row>
    <row r="925" spans="1:7" x14ac:dyDescent="0.25">
      <c r="A925" t="s">
        <v>9507</v>
      </c>
      <c r="B925" t="s">
        <v>6</v>
      </c>
      <c r="C925">
        <v>73749</v>
      </c>
      <c r="D925">
        <v>2</v>
      </c>
      <c r="E925" s="9">
        <v>44601</v>
      </c>
      <c r="F925">
        <v>124.51</v>
      </c>
      <c r="G925">
        <f>(COUNTIFS($C$2:C925,C925)=1)+0</f>
        <v>0</v>
      </c>
    </row>
    <row r="926" spans="1:7" x14ac:dyDescent="0.25">
      <c r="A926" t="s">
        <v>9584</v>
      </c>
      <c r="B926" t="s">
        <v>8</v>
      </c>
      <c r="C926">
        <v>77990</v>
      </c>
      <c r="D926">
        <v>2</v>
      </c>
      <c r="E926" s="9">
        <v>44601</v>
      </c>
      <c r="F926">
        <v>75.180000000000007</v>
      </c>
      <c r="G926">
        <f>(COUNTIFS($C$2:C926,C926)=1)+0</f>
        <v>1</v>
      </c>
    </row>
    <row r="927" spans="1:7" x14ac:dyDescent="0.25">
      <c r="A927" t="s">
        <v>10998</v>
      </c>
      <c r="B927" t="s">
        <v>6</v>
      </c>
      <c r="C927">
        <v>78416</v>
      </c>
      <c r="D927">
        <v>2</v>
      </c>
      <c r="E927" s="9">
        <v>44601</v>
      </c>
      <c r="F927">
        <v>165.63</v>
      </c>
      <c r="G927">
        <f>(COUNTIFS($C$2:C927,C927)=1)+0</f>
        <v>1</v>
      </c>
    </row>
    <row r="928" spans="1:7" x14ac:dyDescent="0.25">
      <c r="A928" t="s">
        <v>11024</v>
      </c>
      <c r="B928" t="s">
        <v>6</v>
      </c>
      <c r="C928">
        <v>70565</v>
      </c>
      <c r="D928">
        <v>2</v>
      </c>
      <c r="E928" s="9">
        <v>44601</v>
      </c>
      <c r="F928">
        <v>129.41999999999999</v>
      </c>
      <c r="G928">
        <f>(COUNTIFS($C$2:C928,C928)=1)+0</f>
        <v>0</v>
      </c>
    </row>
    <row r="929" spans="1:7" x14ac:dyDescent="0.25">
      <c r="A929" t="s">
        <v>138</v>
      </c>
      <c r="B929" t="s">
        <v>17</v>
      </c>
      <c r="C929">
        <v>38398</v>
      </c>
      <c r="D929">
        <v>1</v>
      </c>
      <c r="E929" s="9">
        <v>44602</v>
      </c>
      <c r="F929">
        <v>378.75</v>
      </c>
      <c r="G929">
        <f>(COUNTIFS($C$2:C929,C929)=1)+0</f>
        <v>0</v>
      </c>
    </row>
    <row r="930" spans="1:7" x14ac:dyDescent="0.25">
      <c r="A930" t="s">
        <v>693</v>
      </c>
      <c r="B930" t="s">
        <v>8</v>
      </c>
      <c r="C930">
        <v>77886</v>
      </c>
      <c r="D930">
        <v>2</v>
      </c>
      <c r="E930" s="9">
        <v>44602</v>
      </c>
      <c r="F930">
        <v>61.08</v>
      </c>
      <c r="G930">
        <f>(COUNTIFS($C$2:C930,C930)=1)+0</f>
        <v>1</v>
      </c>
    </row>
    <row r="931" spans="1:7" x14ac:dyDescent="0.25">
      <c r="A931" t="s">
        <v>738</v>
      </c>
      <c r="B931" t="s">
        <v>11</v>
      </c>
      <c r="C931">
        <v>24783</v>
      </c>
      <c r="D931">
        <v>1</v>
      </c>
      <c r="E931" s="9">
        <v>44602</v>
      </c>
      <c r="F931">
        <v>9.14</v>
      </c>
      <c r="G931">
        <f>(COUNTIFS($C$2:C931,C931)=1)+0</f>
        <v>0</v>
      </c>
    </row>
    <row r="932" spans="1:7" x14ac:dyDescent="0.25">
      <c r="A932" t="s">
        <v>1110</v>
      </c>
      <c r="B932" t="s">
        <v>8</v>
      </c>
      <c r="C932">
        <v>52320</v>
      </c>
      <c r="D932">
        <v>2</v>
      </c>
      <c r="E932" s="9">
        <v>44602</v>
      </c>
      <c r="F932">
        <v>3923</v>
      </c>
      <c r="G932">
        <f>(COUNTIFS($C$2:C932,C932)=1)+0</f>
        <v>0</v>
      </c>
    </row>
    <row r="933" spans="1:7" x14ac:dyDescent="0.25">
      <c r="A933" t="s">
        <v>1235</v>
      </c>
      <c r="B933" t="s">
        <v>8</v>
      </c>
      <c r="C933">
        <v>45450</v>
      </c>
      <c r="D933">
        <v>2</v>
      </c>
      <c r="E933" s="9">
        <v>44602</v>
      </c>
      <c r="F933">
        <v>21.14</v>
      </c>
      <c r="G933">
        <f>(COUNTIFS($C$2:C933,C933)=1)+0</f>
        <v>1</v>
      </c>
    </row>
    <row r="934" spans="1:7" x14ac:dyDescent="0.25">
      <c r="A934" t="s">
        <v>1533</v>
      </c>
      <c r="B934" t="s">
        <v>8</v>
      </c>
      <c r="C934">
        <v>70583</v>
      </c>
      <c r="D934">
        <v>2</v>
      </c>
      <c r="E934" s="9">
        <v>44602</v>
      </c>
      <c r="F934">
        <v>11.75</v>
      </c>
      <c r="G934">
        <f>(COUNTIFS($C$2:C934,C934)=1)+0</f>
        <v>0</v>
      </c>
    </row>
    <row r="935" spans="1:7" x14ac:dyDescent="0.25">
      <c r="A935" t="s">
        <v>1576</v>
      </c>
      <c r="B935" t="s">
        <v>17</v>
      </c>
      <c r="C935">
        <v>22900</v>
      </c>
      <c r="D935">
        <v>1</v>
      </c>
      <c r="E935" s="9">
        <v>44602</v>
      </c>
      <c r="F935">
        <v>10.33</v>
      </c>
      <c r="G935">
        <f>(COUNTIFS($C$2:C935,C935)=1)+0</f>
        <v>0</v>
      </c>
    </row>
    <row r="936" spans="1:7" x14ac:dyDescent="0.25">
      <c r="A936" t="s">
        <v>1794</v>
      </c>
      <c r="B936" t="s">
        <v>11</v>
      </c>
      <c r="C936">
        <v>39815</v>
      </c>
      <c r="D936">
        <v>1</v>
      </c>
      <c r="E936" s="9">
        <v>44602</v>
      </c>
      <c r="F936">
        <v>245.64</v>
      </c>
      <c r="G936">
        <f>(COUNTIFS($C$2:C936,C936)=1)+0</f>
        <v>0</v>
      </c>
    </row>
    <row r="937" spans="1:7" x14ac:dyDescent="0.25">
      <c r="A937" t="s">
        <v>2968</v>
      </c>
      <c r="B937" t="s">
        <v>11</v>
      </c>
      <c r="C937">
        <v>39881</v>
      </c>
      <c r="D937">
        <v>1</v>
      </c>
      <c r="E937" s="9">
        <v>44602</v>
      </c>
      <c r="F937">
        <v>79.27</v>
      </c>
      <c r="G937">
        <f>(COUNTIFS($C$2:C937,C937)=1)+0</f>
        <v>1</v>
      </c>
    </row>
    <row r="938" spans="1:7" x14ac:dyDescent="0.25">
      <c r="A938" t="s">
        <v>3004</v>
      </c>
      <c r="B938" t="s">
        <v>11</v>
      </c>
      <c r="C938">
        <v>36404</v>
      </c>
      <c r="D938">
        <v>1</v>
      </c>
      <c r="E938" s="9">
        <v>44602</v>
      </c>
      <c r="F938">
        <v>1063.28</v>
      </c>
      <c r="G938">
        <f>(COUNTIFS($C$2:C938,C938)=1)+0</f>
        <v>0</v>
      </c>
    </row>
    <row r="939" spans="1:7" x14ac:dyDescent="0.25">
      <c r="A939" t="s">
        <v>3026</v>
      </c>
      <c r="B939" t="s">
        <v>17</v>
      </c>
      <c r="C939">
        <v>38294</v>
      </c>
      <c r="D939">
        <v>1</v>
      </c>
      <c r="E939" s="9">
        <v>44602</v>
      </c>
      <c r="F939">
        <v>62.91</v>
      </c>
      <c r="G939">
        <f>(COUNTIFS($C$2:C939,C939)=1)+0</f>
        <v>0</v>
      </c>
    </row>
    <row r="940" spans="1:7" x14ac:dyDescent="0.25">
      <c r="A940" t="s">
        <v>3217</v>
      </c>
      <c r="B940" t="s">
        <v>6</v>
      </c>
      <c r="C940">
        <v>61889</v>
      </c>
      <c r="D940">
        <v>2</v>
      </c>
      <c r="E940" s="9">
        <v>44602</v>
      </c>
      <c r="F940">
        <v>29.36</v>
      </c>
      <c r="G940">
        <f>(COUNTIFS($C$2:C940,C940)=1)+0</f>
        <v>1</v>
      </c>
    </row>
    <row r="941" spans="1:7" x14ac:dyDescent="0.25">
      <c r="A941" t="s">
        <v>3380</v>
      </c>
      <c r="B941" t="s">
        <v>11</v>
      </c>
      <c r="C941">
        <v>22373</v>
      </c>
      <c r="D941">
        <v>1</v>
      </c>
      <c r="E941" s="9">
        <v>44602</v>
      </c>
      <c r="F941">
        <v>20.67</v>
      </c>
      <c r="G941">
        <f>(COUNTIFS($C$2:C941,C941)=1)+0</f>
        <v>0</v>
      </c>
    </row>
    <row r="942" spans="1:7" x14ac:dyDescent="0.25">
      <c r="A942" t="s">
        <v>3500</v>
      </c>
      <c r="B942" t="s">
        <v>8</v>
      </c>
      <c r="C942">
        <v>46295</v>
      </c>
      <c r="D942">
        <v>2</v>
      </c>
      <c r="E942" s="9">
        <v>44602</v>
      </c>
      <c r="F942">
        <v>43.46</v>
      </c>
      <c r="G942">
        <f>(COUNTIFS($C$2:C942,C942)=1)+0</f>
        <v>1</v>
      </c>
    </row>
    <row r="943" spans="1:7" x14ac:dyDescent="0.25">
      <c r="A943" t="s">
        <v>3682</v>
      </c>
      <c r="B943" t="s">
        <v>8</v>
      </c>
      <c r="C943">
        <v>77556</v>
      </c>
      <c r="D943">
        <v>2</v>
      </c>
      <c r="E943" s="9">
        <v>44602</v>
      </c>
      <c r="F943">
        <v>19.13</v>
      </c>
      <c r="G943">
        <f>(COUNTIFS($C$2:C943,C943)=1)+0</f>
        <v>0</v>
      </c>
    </row>
    <row r="944" spans="1:7" x14ac:dyDescent="0.25">
      <c r="A944" t="s">
        <v>3896</v>
      </c>
      <c r="B944" t="s">
        <v>8</v>
      </c>
      <c r="C944">
        <v>57884</v>
      </c>
      <c r="D944">
        <v>2</v>
      </c>
      <c r="E944" s="9">
        <v>44602</v>
      </c>
      <c r="F944">
        <v>21.18</v>
      </c>
      <c r="G944">
        <f>(COUNTIFS($C$2:C944,C944)=1)+0</f>
        <v>0</v>
      </c>
    </row>
    <row r="945" spans="1:7" x14ac:dyDescent="0.25">
      <c r="A945" t="s">
        <v>4038</v>
      </c>
      <c r="B945" t="s">
        <v>8</v>
      </c>
      <c r="C945">
        <v>53520</v>
      </c>
      <c r="D945">
        <v>2</v>
      </c>
      <c r="E945" s="9">
        <v>44602</v>
      </c>
      <c r="F945">
        <v>29.36</v>
      </c>
      <c r="G945">
        <f>(COUNTIFS($C$2:C945,C945)=1)+0</f>
        <v>1</v>
      </c>
    </row>
    <row r="946" spans="1:7" x14ac:dyDescent="0.25">
      <c r="A946" t="s">
        <v>4244</v>
      </c>
      <c r="B946" t="s">
        <v>17</v>
      </c>
      <c r="C946">
        <v>38868</v>
      </c>
      <c r="D946">
        <v>1</v>
      </c>
      <c r="E946" s="9">
        <v>44602</v>
      </c>
      <c r="F946">
        <v>446.89</v>
      </c>
      <c r="G946">
        <f>(COUNTIFS($C$2:C946,C946)=1)+0</f>
        <v>0</v>
      </c>
    </row>
    <row r="947" spans="1:7" x14ac:dyDescent="0.25">
      <c r="A947" t="s">
        <v>4278</v>
      </c>
      <c r="B947" t="s">
        <v>8</v>
      </c>
      <c r="C947">
        <v>75926</v>
      </c>
      <c r="D947">
        <v>2</v>
      </c>
      <c r="E947" s="9">
        <v>44602</v>
      </c>
      <c r="F947">
        <v>504.04</v>
      </c>
      <c r="G947">
        <f>(COUNTIFS($C$2:C947,C947)=1)+0</f>
        <v>0</v>
      </c>
    </row>
    <row r="948" spans="1:7" x14ac:dyDescent="0.25">
      <c r="A948" t="s">
        <v>4288</v>
      </c>
      <c r="B948" t="s">
        <v>6</v>
      </c>
      <c r="C948">
        <v>67514</v>
      </c>
      <c r="D948">
        <v>2</v>
      </c>
      <c r="E948" s="9">
        <v>44602</v>
      </c>
      <c r="F948">
        <v>29.36</v>
      </c>
      <c r="G948">
        <f>(COUNTIFS($C$2:C948,C948)=1)+0</f>
        <v>1</v>
      </c>
    </row>
    <row r="949" spans="1:7" x14ac:dyDescent="0.25">
      <c r="A949" t="s">
        <v>4749</v>
      </c>
      <c r="B949" t="s">
        <v>17</v>
      </c>
      <c r="C949">
        <v>37553</v>
      </c>
      <c r="D949">
        <v>1</v>
      </c>
      <c r="E949" s="9">
        <v>44602</v>
      </c>
      <c r="F949">
        <v>430.69</v>
      </c>
      <c r="G949">
        <f>(COUNTIFS($C$2:C949,C949)=1)+0</f>
        <v>0</v>
      </c>
    </row>
    <row r="950" spans="1:7" x14ac:dyDescent="0.25">
      <c r="A950" t="s">
        <v>4771</v>
      </c>
      <c r="B950" t="s">
        <v>6</v>
      </c>
      <c r="C950">
        <v>78379</v>
      </c>
      <c r="D950">
        <v>2</v>
      </c>
      <c r="E950" s="9">
        <v>44602</v>
      </c>
      <c r="F950">
        <v>75.180000000000007</v>
      </c>
      <c r="G950">
        <f>(COUNTIFS($C$2:C950,C950)=1)+0</f>
        <v>1</v>
      </c>
    </row>
    <row r="951" spans="1:7" x14ac:dyDescent="0.25">
      <c r="A951" t="s">
        <v>4785</v>
      </c>
      <c r="B951" t="s">
        <v>11</v>
      </c>
      <c r="C951">
        <v>40318</v>
      </c>
      <c r="D951">
        <v>1</v>
      </c>
      <c r="E951" s="9">
        <v>44602</v>
      </c>
      <c r="F951">
        <v>60.85</v>
      </c>
      <c r="G951">
        <f>(COUNTIFS($C$2:C951,C951)=1)+0</f>
        <v>1</v>
      </c>
    </row>
    <row r="952" spans="1:7" x14ac:dyDescent="0.25">
      <c r="A952" t="s">
        <v>4867</v>
      </c>
      <c r="B952" t="s">
        <v>6</v>
      </c>
      <c r="C952">
        <v>77929</v>
      </c>
      <c r="D952">
        <v>2</v>
      </c>
      <c r="E952" s="9">
        <v>44602</v>
      </c>
      <c r="F952">
        <v>75.180000000000007</v>
      </c>
      <c r="G952">
        <f>(COUNTIFS($C$2:C952,C952)=1)+0</f>
        <v>1</v>
      </c>
    </row>
    <row r="953" spans="1:7" x14ac:dyDescent="0.25">
      <c r="A953" t="s">
        <v>5594</v>
      </c>
      <c r="B953" t="s">
        <v>8</v>
      </c>
      <c r="C953">
        <v>70900</v>
      </c>
      <c r="D953">
        <v>2</v>
      </c>
      <c r="E953" s="9">
        <v>44602</v>
      </c>
      <c r="F953">
        <v>75.180000000000007</v>
      </c>
      <c r="G953">
        <f>(COUNTIFS($C$2:C953,C953)=1)+0</f>
        <v>1</v>
      </c>
    </row>
    <row r="954" spans="1:7" x14ac:dyDescent="0.25">
      <c r="A954" t="s">
        <v>5739</v>
      </c>
      <c r="B954" t="s">
        <v>6</v>
      </c>
      <c r="C954">
        <v>77573</v>
      </c>
      <c r="D954">
        <v>2</v>
      </c>
      <c r="E954" s="9">
        <v>44602</v>
      </c>
      <c r="F954">
        <v>232.59</v>
      </c>
      <c r="G954">
        <f>(COUNTIFS($C$2:C954,C954)=1)+0</f>
        <v>0</v>
      </c>
    </row>
    <row r="955" spans="1:7" x14ac:dyDescent="0.25">
      <c r="A955" t="s">
        <v>5837</v>
      </c>
      <c r="B955" t="s">
        <v>8</v>
      </c>
      <c r="C955">
        <v>64482</v>
      </c>
      <c r="D955">
        <v>2</v>
      </c>
      <c r="E955" s="9">
        <v>44602</v>
      </c>
      <c r="F955">
        <v>94.82</v>
      </c>
      <c r="G955">
        <f>(COUNTIFS($C$2:C955,C955)=1)+0</f>
        <v>0</v>
      </c>
    </row>
    <row r="956" spans="1:7" x14ac:dyDescent="0.25">
      <c r="A956" t="s">
        <v>6079</v>
      </c>
      <c r="B956" t="s">
        <v>17</v>
      </c>
      <c r="C956">
        <v>19780</v>
      </c>
      <c r="D956">
        <v>1</v>
      </c>
      <c r="E956" s="9">
        <v>44602</v>
      </c>
      <c r="F956">
        <v>181.42</v>
      </c>
      <c r="G956">
        <f>(COUNTIFS($C$2:C956,C956)=1)+0</f>
        <v>1</v>
      </c>
    </row>
    <row r="957" spans="1:7" x14ac:dyDescent="0.25">
      <c r="A957" t="s">
        <v>6105</v>
      </c>
      <c r="B957" t="s">
        <v>11</v>
      </c>
      <c r="C957">
        <v>39723</v>
      </c>
      <c r="D957">
        <v>1</v>
      </c>
      <c r="E957" s="9">
        <v>44602</v>
      </c>
      <c r="F957">
        <v>243.51</v>
      </c>
      <c r="G957">
        <f>(COUNTIFS($C$2:C957,C957)=1)+0</f>
        <v>0</v>
      </c>
    </row>
    <row r="958" spans="1:7" x14ac:dyDescent="0.25">
      <c r="A958" t="s">
        <v>6250</v>
      </c>
      <c r="B958" t="s">
        <v>17</v>
      </c>
      <c r="C958">
        <v>28120</v>
      </c>
      <c r="D958">
        <v>1</v>
      </c>
      <c r="E958" s="9">
        <v>44602</v>
      </c>
      <c r="F958">
        <v>13.78</v>
      </c>
      <c r="G958">
        <f>(COUNTIFS($C$2:C958,C958)=1)+0</f>
        <v>0</v>
      </c>
    </row>
    <row r="959" spans="1:7" x14ac:dyDescent="0.25">
      <c r="A959" t="s">
        <v>6633</v>
      </c>
      <c r="B959" t="s">
        <v>11</v>
      </c>
      <c r="C959">
        <v>40043</v>
      </c>
      <c r="D959">
        <v>1</v>
      </c>
      <c r="E959" s="9">
        <v>44602</v>
      </c>
      <c r="F959">
        <v>71.19</v>
      </c>
      <c r="G959">
        <f>(COUNTIFS($C$2:C959,C959)=1)+0</f>
        <v>1</v>
      </c>
    </row>
    <row r="960" spans="1:7" x14ac:dyDescent="0.25">
      <c r="A960" t="s">
        <v>6796</v>
      </c>
      <c r="B960" t="s">
        <v>17</v>
      </c>
      <c r="C960">
        <v>21923</v>
      </c>
      <c r="D960">
        <v>1</v>
      </c>
      <c r="E960" s="9">
        <v>44602</v>
      </c>
      <c r="F960">
        <v>86.92</v>
      </c>
      <c r="G960">
        <f>(COUNTIFS($C$2:C960,C960)=1)+0</f>
        <v>0</v>
      </c>
    </row>
    <row r="961" spans="1:7" x14ac:dyDescent="0.25">
      <c r="A961" t="s">
        <v>7060</v>
      </c>
      <c r="B961" t="s">
        <v>8</v>
      </c>
      <c r="C961">
        <v>58670</v>
      </c>
      <c r="D961">
        <v>2</v>
      </c>
      <c r="E961" s="9">
        <v>44602</v>
      </c>
      <c r="F961">
        <v>124.51</v>
      </c>
      <c r="G961">
        <f>(COUNTIFS($C$2:C961,C961)=1)+0</f>
        <v>0</v>
      </c>
    </row>
    <row r="962" spans="1:7" x14ac:dyDescent="0.25">
      <c r="A962" t="s">
        <v>7112</v>
      </c>
      <c r="B962" t="s">
        <v>6</v>
      </c>
      <c r="C962">
        <v>75515</v>
      </c>
      <c r="D962">
        <v>2</v>
      </c>
      <c r="E962" s="9">
        <v>44602</v>
      </c>
      <c r="F962">
        <v>314.79000000000002</v>
      </c>
      <c r="G962">
        <f>(COUNTIFS($C$2:C962,C962)=1)+0</f>
        <v>0</v>
      </c>
    </row>
    <row r="963" spans="1:7" x14ac:dyDescent="0.25">
      <c r="A963" t="s">
        <v>7254</v>
      </c>
      <c r="B963" t="s">
        <v>11</v>
      </c>
      <c r="C963">
        <v>20536</v>
      </c>
      <c r="D963">
        <v>1</v>
      </c>
      <c r="E963" s="9">
        <v>44602</v>
      </c>
      <c r="F963">
        <v>21.81</v>
      </c>
      <c r="G963">
        <f>(COUNTIFS($C$2:C963,C963)=1)+0</f>
        <v>1</v>
      </c>
    </row>
    <row r="964" spans="1:7" x14ac:dyDescent="0.25">
      <c r="A964" t="s">
        <v>7524</v>
      </c>
      <c r="B964" t="s">
        <v>17</v>
      </c>
      <c r="C964">
        <v>18145</v>
      </c>
      <c r="D964">
        <v>1</v>
      </c>
      <c r="E964" s="9">
        <v>44602</v>
      </c>
      <c r="F964">
        <v>206.92</v>
      </c>
      <c r="G964">
        <f>(COUNTIFS($C$2:C964,C964)=1)+0</f>
        <v>0</v>
      </c>
    </row>
    <row r="965" spans="1:7" x14ac:dyDescent="0.25">
      <c r="A965" t="s">
        <v>7897</v>
      </c>
      <c r="B965" t="s">
        <v>11</v>
      </c>
      <c r="C965">
        <v>22977</v>
      </c>
      <c r="D965">
        <v>1</v>
      </c>
      <c r="E965" s="9">
        <v>44602</v>
      </c>
      <c r="F965">
        <v>32.119999999999997</v>
      </c>
      <c r="G965">
        <f>(COUNTIFS($C$2:C965,C965)=1)+0</f>
        <v>0</v>
      </c>
    </row>
    <row r="966" spans="1:7" x14ac:dyDescent="0.25">
      <c r="A966" t="s">
        <v>8150</v>
      </c>
      <c r="B966" t="s">
        <v>11</v>
      </c>
      <c r="C966">
        <v>37456</v>
      </c>
      <c r="D966">
        <v>1</v>
      </c>
      <c r="E966" s="9">
        <v>44602</v>
      </c>
      <c r="F966">
        <v>272.91000000000003</v>
      </c>
      <c r="G966">
        <f>(COUNTIFS($C$2:C966,C966)=1)+0</f>
        <v>0</v>
      </c>
    </row>
    <row r="967" spans="1:7" x14ac:dyDescent="0.25">
      <c r="A967" t="s">
        <v>8186</v>
      </c>
      <c r="B967" t="s">
        <v>6</v>
      </c>
      <c r="C967">
        <v>66556</v>
      </c>
      <c r="D967">
        <v>2</v>
      </c>
      <c r="E967" s="9">
        <v>44602</v>
      </c>
      <c r="F967">
        <v>312.17</v>
      </c>
      <c r="G967">
        <f>(COUNTIFS($C$2:C967,C967)=1)+0</f>
        <v>1</v>
      </c>
    </row>
    <row r="968" spans="1:7" x14ac:dyDescent="0.25">
      <c r="A968" t="s">
        <v>8274</v>
      </c>
      <c r="B968" t="s">
        <v>8</v>
      </c>
      <c r="C968">
        <v>77593</v>
      </c>
      <c r="D968">
        <v>2</v>
      </c>
      <c r="E968" s="9">
        <v>44602</v>
      </c>
      <c r="F968">
        <v>83.4</v>
      </c>
      <c r="G968">
        <f>(COUNTIFS($C$2:C968,C968)=1)+0</f>
        <v>1</v>
      </c>
    </row>
    <row r="969" spans="1:7" x14ac:dyDescent="0.25">
      <c r="A969" t="s">
        <v>8336</v>
      </c>
      <c r="B969" t="s">
        <v>6</v>
      </c>
      <c r="C969">
        <v>63442</v>
      </c>
      <c r="D969">
        <v>2</v>
      </c>
      <c r="E969" s="9">
        <v>44602</v>
      </c>
      <c r="F969">
        <v>43.46</v>
      </c>
      <c r="G969">
        <f>(COUNTIFS($C$2:C969,C969)=1)+0</f>
        <v>1</v>
      </c>
    </row>
    <row r="970" spans="1:7" x14ac:dyDescent="0.25">
      <c r="A970" t="s">
        <v>8744</v>
      </c>
      <c r="B970" t="s">
        <v>11</v>
      </c>
      <c r="C970">
        <v>24106</v>
      </c>
      <c r="D970">
        <v>1</v>
      </c>
      <c r="E970" s="9">
        <v>44602</v>
      </c>
      <c r="F970">
        <v>287.07</v>
      </c>
      <c r="G970">
        <f>(COUNTIFS($C$2:C970,C970)=1)+0</f>
        <v>1</v>
      </c>
    </row>
    <row r="971" spans="1:7" x14ac:dyDescent="0.25">
      <c r="A971" t="s">
        <v>8780</v>
      </c>
      <c r="B971" t="s">
        <v>11</v>
      </c>
      <c r="C971">
        <v>39595</v>
      </c>
      <c r="D971">
        <v>1</v>
      </c>
      <c r="E971" s="9">
        <v>44602</v>
      </c>
      <c r="F971">
        <v>71.209999999999994</v>
      </c>
      <c r="G971">
        <f>(COUNTIFS($C$2:C971,C971)=1)+0</f>
        <v>1</v>
      </c>
    </row>
    <row r="972" spans="1:7" x14ac:dyDescent="0.25">
      <c r="A972" t="s">
        <v>9099</v>
      </c>
      <c r="B972" t="s">
        <v>11</v>
      </c>
      <c r="C972">
        <v>36274</v>
      </c>
      <c r="D972">
        <v>1</v>
      </c>
      <c r="E972" s="9">
        <v>44602</v>
      </c>
      <c r="F972">
        <v>648.07000000000005</v>
      </c>
      <c r="G972">
        <f>(COUNTIFS($C$2:C972,C972)=1)+0</f>
        <v>0</v>
      </c>
    </row>
    <row r="973" spans="1:7" x14ac:dyDescent="0.25">
      <c r="A973" t="s">
        <v>9599</v>
      </c>
      <c r="B973" t="s">
        <v>11</v>
      </c>
      <c r="C973">
        <v>35973</v>
      </c>
      <c r="D973">
        <v>1</v>
      </c>
      <c r="E973" s="9">
        <v>44602</v>
      </c>
      <c r="F973">
        <v>29.47</v>
      </c>
      <c r="G973">
        <f>(COUNTIFS($C$2:C973,C973)=1)+0</f>
        <v>0</v>
      </c>
    </row>
    <row r="974" spans="1:7" x14ac:dyDescent="0.25">
      <c r="A974" t="s">
        <v>9709</v>
      </c>
      <c r="B974" t="s">
        <v>17</v>
      </c>
      <c r="C974">
        <v>18787</v>
      </c>
      <c r="D974">
        <v>1</v>
      </c>
      <c r="E974" s="9">
        <v>44602</v>
      </c>
      <c r="F974">
        <v>11.48</v>
      </c>
      <c r="G974">
        <f>(COUNTIFS($C$2:C974,C974)=1)+0</f>
        <v>0</v>
      </c>
    </row>
    <row r="975" spans="1:7" x14ac:dyDescent="0.25">
      <c r="A975" t="s">
        <v>9780</v>
      </c>
      <c r="B975" t="s">
        <v>11</v>
      </c>
      <c r="C975">
        <v>33770</v>
      </c>
      <c r="D975">
        <v>1</v>
      </c>
      <c r="E975" s="9">
        <v>44602</v>
      </c>
      <c r="F975">
        <v>682.13</v>
      </c>
      <c r="G975">
        <f>(COUNTIFS($C$2:C975,C975)=1)+0</f>
        <v>0</v>
      </c>
    </row>
    <row r="976" spans="1:7" x14ac:dyDescent="0.25">
      <c r="A976" t="s">
        <v>9782</v>
      </c>
      <c r="B976" t="s">
        <v>11</v>
      </c>
      <c r="C976">
        <v>39645</v>
      </c>
      <c r="D976">
        <v>1</v>
      </c>
      <c r="E976" s="9">
        <v>44602</v>
      </c>
      <c r="F976">
        <v>63.87</v>
      </c>
      <c r="G976">
        <f>(COUNTIFS($C$2:C976,C976)=1)+0</f>
        <v>0</v>
      </c>
    </row>
    <row r="977" spans="1:7" x14ac:dyDescent="0.25">
      <c r="A977" t="s">
        <v>9936</v>
      </c>
      <c r="B977" t="s">
        <v>17</v>
      </c>
      <c r="C977">
        <v>18693</v>
      </c>
      <c r="D977">
        <v>1</v>
      </c>
      <c r="E977" s="9">
        <v>44602</v>
      </c>
      <c r="F977">
        <v>10.33</v>
      </c>
      <c r="G977">
        <f>(COUNTIFS($C$2:C977,C977)=1)+0</f>
        <v>0</v>
      </c>
    </row>
    <row r="978" spans="1:7" x14ac:dyDescent="0.25">
      <c r="A978" t="s">
        <v>10229</v>
      </c>
      <c r="B978" t="s">
        <v>6</v>
      </c>
      <c r="C978">
        <v>73171</v>
      </c>
      <c r="D978">
        <v>2</v>
      </c>
      <c r="E978" s="9">
        <v>44602</v>
      </c>
      <c r="F978">
        <v>155.41</v>
      </c>
      <c r="G978">
        <f>(COUNTIFS($C$2:C978,C978)=1)+0</f>
        <v>0</v>
      </c>
    </row>
    <row r="979" spans="1:7" x14ac:dyDescent="0.25">
      <c r="A979" t="s">
        <v>10983</v>
      </c>
      <c r="B979" t="s">
        <v>11</v>
      </c>
      <c r="C979">
        <v>40179</v>
      </c>
      <c r="D979">
        <v>1</v>
      </c>
      <c r="E979" s="9">
        <v>44602</v>
      </c>
      <c r="F979">
        <v>68.510000000000005</v>
      </c>
      <c r="G979">
        <f>(COUNTIFS($C$2:C979,C979)=1)+0</f>
        <v>1</v>
      </c>
    </row>
    <row r="980" spans="1:7" x14ac:dyDescent="0.25">
      <c r="A980" s="2" t="s">
        <v>155</v>
      </c>
      <c r="B980" t="s">
        <v>17</v>
      </c>
      <c r="C980">
        <v>18642</v>
      </c>
      <c r="D980">
        <v>1</v>
      </c>
      <c r="E980" s="9">
        <v>44603</v>
      </c>
      <c r="F980">
        <v>10.33</v>
      </c>
      <c r="G980">
        <f>(COUNTIFS($C$2:C980,C980)=1)+0</f>
        <v>0</v>
      </c>
    </row>
    <row r="981" spans="1:7" x14ac:dyDescent="0.25">
      <c r="A981" t="s">
        <v>741</v>
      </c>
      <c r="B981" t="s">
        <v>17</v>
      </c>
      <c r="C981">
        <v>38783</v>
      </c>
      <c r="D981">
        <v>1</v>
      </c>
      <c r="E981" s="9">
        <v>44603</v>
      </c>
      <c r="F981">
        <v>397.66</v>
      </c>
      <c r="G981">
        <f>(COUNTIFS($C$2:C981,C981)=1)+0</f>
        <v>0</v>
      </c>
    </row>
    <row r="982" spans="1:7" x14ac:dyDescent="0.25">
      <c r="A982" t="s">
        <v>1085</v>
      </c>
      <c r="B982" t="s">
        <v>11</v>
      </c>
      <c r="C982">
        <v>23505</v>
      </c>
      <c r="D982">
        <v>1</v>
      </c>
      <c r="E982" s="9">
        <v>44603</v>
      </c>
      <c r="F982">
        <v>10.34</v>
      </c>
      <c r="G982">
        <f>(COUNTIFS($C$2:C982,C982)=1)+0</f>
        <v>0</v>
      </c>
    </row>
    <row r="983" spans="1:7" x14ac:dyDescent="0.25">
      <c r="A983" t="s">
        <v>1331</v>
      </c>
      <c r="B983" t="s">
        <v>11</v>
      </c>
      <c r="C983">
        <v>29583</v>
      </c>
      <c r="D983">
        <v>1</v>
      </c>
      <c r="E983" s="9">
        <v>44603</v>
      </c>
      <c r="F983">
        <v>3.54</v>
      </c>
      <c r="G983">
        <f>(COUNTIFS($C$2:C983,C983)=1)+0</f>
        <v>0</v>
      </c>
    </row>
    <row r="984" spans="1:7" x14ac:dyDescent="0.25">
      <c r="A984" t="s">
        <v>2023</v>
      </c>
      <c r="B984" t="s">
        <v>17</v>
      </c>
      <c r="C984">
        <v>23126</v>
      </c>
      <c r="D984">
        <v>1</v>
      </c>
      <c r="E984" s="9">
        <v>44603</v>
      </c>
      <c r="F984">
        <v>79.25</v>
      </c>
      <c r="G984">
        <f>(COUNTIFS($C$2:C984,C984)=1)+0</f>
        <v>0</v>
      </c>
    </row>
    <row r="985" spans="1:7" x14ac:dyDescent="0.25">
      <c r="A985" t="s">
        <v>2239</v>
      </c>
      <c r="B985" t="s">
        <v>17</v>
      </c>
      <c r="C985">
        <v>27098</v>
      </c>
      <c r="D985">
        <v>1</v>
      </c>
      <c r="E985" s="9">
        <v>44603</v>
      </c>
      <c r="F985">
        <v>362.14</v>
      </c>
      <c r="G985">
        <f>(COUNTIFS($C$2:C985,C985)=1)+0</f>
        <v>0</v>
      </c>
    </row>
    <row r="986" spans="1:7" x14ac:dyDescent="0.25">
      <c r="A986" t="s">
        <v>2265</v>
      </c>
      <c r="B986" t="s">
        <v>11</v>
      </c>
      <c r="C986">
        <v>36274</v>
      </c>
      <c r="D986">
        <v>1</v>
      </c>
      <c r="E986" s="9">
        <v>44603</v>
      </c>
      <c r="F986">
        <v>45.94</v>
      </c>
      <c r="G986">
        <f>(COUNTIFS($C$2:C986,C986)=1)+0</f>
        <v>0</v>
      </c>
    </row>
    <row r="987" spans="1:7" x14ac:dyDescent="0.25">
      <c r="A987" t="s">
        <v>2292</v>
      </c>
      <c r="B987" t="s">
        <v>11</v>
      </c>
      <c r="C987">
        <v>39908</v>
      </c>
      <c r="D987">
        <v>1</v>
      </c>
      <c r="E987" s="9">
        <v>44603</v>
      </c>
      <c r="F987">
        <v>52.82</v>
      </c>
      <c r="G987">
        <f>(COUNTIFS($C$2:C987,C987)=1)+0</f>
        <v>1</v>
      </c>
    </row>
    <row r="988" spans="1:7" x14ac:dyDescent="0.25">
      <c r="A988" t="s">
        <v>2578</v>
      </c>
      <c r="B988" t="s">
        <v>6</v>
      </c>
      <c r="C988">
        <v>72908</v>
      </c>
      <c r="D988">
        <v>2</v>
      </c>
      <c r="E988" s="9">
        <v>44603</v>
      </c>
      <c r="F988">
        <v>155.41</v>
      </c>
      <c r="G988">
        <f>(COUNTIFS($C$2:C988,C988)=1)+0</f>
        <v>0</v>
      </c>
    </row>
    <row r="989" spans="1:7" x14ac:dyDescent="0.25">
      <c r="A989" t="s">
        <v>2815</v>
      </c>
      <c r="B989" t="s">
        <v>11</v>
      </c>
      <c r="C989">
        <v>38223</v>
      </c>
      <c r="D989">
        <v>1</v>
      </c>
      <c r="E989" s="9">
        <v>44603</v>
      </c>
      <c r="F989">
        <v>351.6</v>
      </c>
      <c r="G989">
        <f>(COUNTIFS($C$2:C989,C989)=1)+0</f>
        <v>0</v>
      </c>
    </row>
    <row r="990" spans="1:7" x14ac:dyDescent="0.25">
      <c r="A990" t="s">
        <v>3470</v>
      </c>
      <c r="B990" t="s">
        <v>17</v>
      </c>
      <c r="C990">
        <v>27229</v>
      </c>
      <c r="D990">
        <v>1</v>
      </c>
      <c r="E990" s="9">
        <v>44603</v>
      </c>
      <c r="F990">
        <v>36.75</v>
      </c>
      <c r="G990">
        <f>(COUNTIFS($C$2:C990,C990)=1)+0</f>
        <v>0</v>
      </c>
    </row>
    <row r="991" spans="1:7" x14ac:dyDescent="0.25">
      <c r="A991" t="s">
        <v>3892</v>
      </c>
      <c r="B991" t="s">
        <v>11</v>
      </c>
      <c r="C991">
        <v>39749</v>
      </c>
      <c r="D991">
        <v>1</v>
      </c>
      <c r="E991" s="9">
        <v>44603</v>
      </c>
      <c r="F991">
        <v>71.19</v>
      </c>
      <c r="G991">
        <f>(COUNTIFS($C$2:C991,C991)=1)+0</f>
        <v>1</v>
      </c>
    </row>
    <row r="992" spans="1:7" x14ac:dyDescent="0.25">
      <c r="A992" t="s">
        <v>4225</v>
      </c>
      <c r="B992" t="s">
        <v>17</v>
      </c>
      <c r="C992">
        <v>20769</v>
      </c>
      <c r="D992">
        <v>1</v>
      </c>
      <c r="E992" s="9">
        <v>44603</v>
      </c>
      <c r="F992">
        <v>65.42</v>
      </c>
      <c r="G992">
        <f>(COUNTIFS($C$2:C992,C992)=1)+0</f>
        <v>1</v>
      </c>
    </row>
    <row r="993" spans="1:7" x14ac:dyDescent="0.25">
      <c r="A993" t="s">
        <v>4284</v>
      </c>
      <c r="B993" t="s">
        <v>6</v>
      </c>
      <c r="C993">
        <v>74793</v>
      </c>
      <c r="D993">
        <v>2</v>
      </c>
      <c r="E993" s="9">
        <v>44603</v>
      </c>
      <c r="F993">
        <v>350.96</v>
      </c>
      <c r="G993">
        <f>(COUNTIFS($C$2:C993,C993)=1)+0</f>
        <v>0</v>
      </c>
    </row>
    <row r="994" spans="1:7" x14ac:dyDescent="0.25">
      <c r="A994" t="s">
        <v>4482</v>
      </c>
      <c r="B994" t="s">
        <v>11</v>
      </c>
      <c r="C994">
        <v>40266</v>
      </c>
      <c r="D994">
        <v>1</v>
      </c>
      <c r="E994" s="9">
        <v>44603</v>
      </c>
      <c r="F994">
        <v>174.16</v>
      </c>
      <c r="G994">
        <f>(COUNTIFS($C$2:C994,C994)=1)+0</f>
        <v>1</v>
      </c>
    </row>
    <row r="995" spans="1:7" x14ac:dyDescent="0.25">
      <c r="A995" t="s">
        <v>5551</v>
      </c>
      <c r="B995" t="s">
        <v>17</v>
      </c>
      <c r="C995">
        <v>27834</v>
      </c>
      <c r="D995">
        <v>1</v>
      </c>
      <c r="E995" s="9">
        <v>44603</v>
      </c>
      <c r="F995">
        <v>50.54</v>
      </c>
      <c r="G995">
        <f>(COUNTIFS($C$2:C995,C995)=1)+0</f>
        <v>1</v>
      </c>
    </row>
    <row r="996" spans="1:7" x14ac:dyDescent="0.25">
      <c r="A996" t="s">
        <v>6160</v>
      </c>
      <c r="B996" t="s">
        <v>11</v>
      </c>
      <c r="C996">
        <v>36897</v>
      </c>
      <c r="D996">
        <v>1</v>
      </c>
      <c r="E996" s="9">
        <v>44603</v>
      </c>
      <c r="F996">
        <v>249.16</v>
      </c>
      <c r="G996">
        <f>(COUNTIFS($C$2:C996,C996)=1)+0</f>
        <v>0</v>
      </c>
    </row>
    <row r="997" spans="1:7" x14ac:dyDescent="0.25">
      <c r="A997" t="s">
        <v>6842</v>
      </c>
      <c r="B997" t="s">
        <v>11</v>
      </c>
      <c r="C997">
        <v>39833</v>
      </c>
      <c r="D997">
        <v>1</v>
      </c>
      <c r="E997" s="9">
        <v>44603</v>
      </c>
      <c r="F997">
        <v>52.84</v>
      </c>
      <c r="G997">
        <f>(COUNTIFS($C$2:C997,C997)=1)+0</f>
        <v>1</v>
      </c>
    </row>
    <row r="998" spans="1:7" x14ac:dyDescent="0.25">
      <c r="A998" t="s">
        <v>6904</v>
      </c>
      <c r="B998" t="s">
        <v>11</v>
      </c>
      <c r="C998">
        <v>28924</v>
      </c>
      <c r="D998">
        <v>1</v>
      </c>
      <c r="E998" s="9">
        <v>44603</v>
      </c>
      <c r="F998">
        <v>10.33</v>
      </c>
      <c r="G998">
        <f>(COUNTIFS($C$2:C998,C998)=1)+0</f>
        <v>0</v>
      </c>
    </row>
    <row r="999" spans="1:7" x14ac:dyDescent="0.25">
      <c r="A999" t="s">
        <v>7607</v>
      </c>
      <c r="B999" t="s">
        <v>6</v>
      </c>
      <c r="C999">
        <v>78718</v>
      </c>
      <c r="D999">
        <v>2</v>
      </c>
      <c r="E999" s="9">
        <v>44603</v>
      </c>
      <c r="F999">
        <v>75.180000000000007</v>
      </c>
      <c r="G999">
        <f>(COUNTIFS($C$2:C999,C999)=1)+0</f>
        <v>1</v>
      </c>
    </row>
    <row r="1000" spans="1:7" x14ac:dyDescent="0.25">
      <c r="A1000" t="s">
        <v>7863</v>
      </c>
      <c r="B1000" t="s">
        <v>6</v>
      </c>
      <c r="C1000">
        <v>78867</v>
      </c>
      <c r="D1000">
        <v>2</v>
      </c>
      <c r="E1000" s="9">
        <v>44603</v>
      </c>
      <c r="F1000">
        <v>227.87</v>
      </c>
      <c r="G1000">
        <f>(COUNTIFS($C$2:C1000,C1000)=1)+0</f>
        <v>1</v>
      </c>
    </row>
    <row r="1001" spans="1:7" x14ac:dyDescent="0.25">
      <c r="A1001" t="s">
        <v>8164</v>
      </c>
      <c r="B1001" t="s">
        <v>11</v>
      </c>
      <c r="C1001">
        <v>22606</v>
      </c>
      <c r="D1001">
        <v>1</v>
      </c>
      <c r="E1001" s="9">
        <v>44603</v>
      </c>
      <c r="F1001">
        <v>874.69</v>
      </c>
      <c r="G1001">
        <f>(COUNTIFS($C$2:C1001,C1001)=1)+0</f>
        <v>0</v>
      </c>
    </row>
    <row r="1002" spans="1:7" x14ac:dyDescent="0.25">
      <c r="A1002" t="s">
        <v>8737</v>
      </c>
      <c r="B1002" t="s">
        <v>11</v>
      </c>
      <c r="C1002">
        <v>38097</v>
      </c>
      <c r="D1002">
        <v>1</v>
      </c>
      <c r="E1002" s="9">
        <v>44603</v>
      </c>
      <c r="F1002">
        <v>410.03</v>
      </c>
      <c r="G1002">
        <f>(COUNTIFS($C$2:C1002,C1002)=1)+0</f>
        <v>0</v>
      </c>
    </row>
    <row r="1003" spans="1:7" x14ac:dyDescent="0.25">
      <c r="A1003" t="s">
        <v>8757</v>
      </c>
      <c r="B1003" t="s">
        <v>17</v>
      </c>
      <c r="C1003">
        <v>37019</v>
      </c>
      <c r="D1003">
        <v>1</v>
      </c>
      <c r="E1003" s="9">
        <v>44603</v>
      </c>
      <c r="F1003">
        <v>490.05</v>
      </c>
      <c r="G1003">
        <f>(COUNTIFS($C$2:C1003,C1003)=1)+0</f>
        <v>0</v>
      </c>
    </row>
    <row r="1004" spans="1:7" x14ac:dyDescent="0.25">
      <c r="A1004" t="s">
        <v>9026</v>
      </c>
      <c r="B1004" t="s">
        <v>11</v>
      </c>
      <c r="C1004">
        <v>39748</v>
      </c>
      <c r="D1004">
        <v>1</v>
      </c>
      <c r="E1004" s="9">
        <v>44603</v>
      </c>
      <c r="F1004">
        <v>71.209999999999994</v>
      </c>
      <c r="G1004">
        <f>(COUNTIFS($C$2:C1004,C1004)=1)+0</f>
        <v>1</v>
      </c>
    </row>
    <row r="1005" spans="1:7" x14ac:dyDescent="0.25">
      <c r="A1005" t="s">
        <v>9189</v>
      </c>
      <c r="B1005" t="s">
        <v>17</v>
      </c>
      <c r="C1005">
        <v>18550</v>
      </c>
      <c r="D1005">
        <v>1</v>
      </c>
      <c r="E1005" s="9">
        <v>44603</v>
      </c>
      <c r="F1005">
        <v>20.67</v>
      </c>
      <c r="G1005">
        <f>(COUNTIFS($C$2:C1005,C1005)=1)+0</f>
        <v>1</v>
      </c>
    </row>
    <row r="1006" spans="1:7" x14ac:dyDescent="0.25">
      <c r="A1006" t="s">
        <v>9257</v>
      </c>
      <c r="B1006" t="s">
        <v>17</v>
      </c>
      <c r="C1006">
        <v>34115</v>
      </c>
      <c r="D1006">
        <v>1</v>
      </c>
      <c r="E1006" s="9">
        <v>44603</v>
      </c>
      <c r="F1006">
        <v>13.78</v>
      </c>
      <c r="G1006">
        <f>(COUNTIFS($C$2:C1006,C1006)=1)+0</f>
        <v>0</v>
      </c>
    </row>
    <row r="1007" spans="1:7" x14ac:dyDescent="0.25">
      <c r="A1007" t="s">
        <v>9987</v>
      </c>
      <c r="B1007" t="s">
        <v>6</v>
      </c>
      <c r="C1007">
        <v>70287</v>
      </c>
      <c r="D1007">
        <v>2</v>
      </c>
      <c r="E1007" s="9">
        <v>44603</v>
      </c>
      <c r="F1007">
        <v>28.19</v>
      </c>
      <c r="G1007">
        <f>(COUNTIFS($C$2:C1007,C1007)=1)+0</f>
        <v>0</v>
      </c>
    </row>
    <row r="1008" spans="1:7" x14ac:dyDescent="0.25">
      <c r="A1008" t="s">
        <v>215</v>
      </c>
      <c r="B1008" t="s">
        <v>11</v>
      </c>
      <c r="C1008">
        <v>36180</v>
      </c>
      <c r="D1008">
        <v>1</v>
      </c>
      <c r="E1008" s="9">
        <v>44604</v>
      </c>
      <c r="F1008">
        <v>11.48</v>
      </c>
      <c r="G1008">
        <f>(COUNTIFS($C$2:C1008,C1008)=1)+0</f>
        <v>0</v>
      </c>
    </row>
    <row r="1009" spans="1:7" x14ac:dyDescent="0.25">
      <c r="A1009" t="s">
        <v>945</v>
      </c>
      <c r="B1009" t="s">
        <v>11</v>
      </c>
      <c r="C1009">
        <v>40359</v>
      </c>
      <c r="D1009">
        <v>1</v>
      </c>
      <c r="E1009" s="9">
        <v>44604</v>
      </c>
      <c r="F1009">
        <v>195.26</v>
      </c>
      <c r="G1009">
        <f>(COUNTIFS($C$2:C1009,C1009)=1)+0</f>
        <v>1</v>
      </c>
    </row>
    <row r="1010" spans="1:7" x14ac:dyDescent="0.25">
      <c r="A1010" t="s">
        <v>3689</v>
      </c>
      <c r="B1010" t="s">
        <v>11</v>
      </c>
      <c r="C1010">
        <v>38711</v>
      </c>
      <c r="D1010">
        <v>1</v>
      </c>
      <c r="E1010" s="9">
        <v>44604</v>
      </c>
      <c r="F1010">
        <v>1185.8699999999999</v>
      </c>
      <c r="G1010">
        <f>(COUNTIFS($C$2:C1010,C1010)=1)+0</f>
        <v>0</v>
      </c>
    </row>
    <row r="1011" spans="1:7" x14ac:dyDescent="0.25">
      <c r="A1011" t="s">
        <v>4270</v>
      </c>
      <c r="B1011" t="s">
        <v>11</v>
      </c>
      <c r="C1011">
        <v>36416</v>
      </c>
      <c r="D1011">
        <v>1</v>
      </c>
      <c r="E1011" s="9">
        <v>44604</v>
      </c>
      <c r="F1011">
        <v>126.3</v>
      </c>
      <c r="G1011">
        <f>(COUNTIFS($C$2:C1011,C1011)=1)+0</f>
        <v>0</v>
      </c>
    </row>
    <row r="1012" spans="1:7" x14ac:dyDescent="0.25">
      <c r="A1012" t="s">
        <v>4718</v>
      </c>
      <c r="B1012" t="s">
        <v>11</v>
      </c>
      <c r="C1012">
        <v>36592</v>
      </c>
      <c r="D1012">
        <v>1</v>
      </c>
      <c r="E1012" s="9">
        <v>44604</v>
      </c>
      <c r="F1012">
        <v>559.04</v>
      </c>
      <c r="G1012">
        <f>(COUNTIFS($C$2:C1012,C1012)=1)+0</f>
        <v>0</v>
      </c>
    </row>
    <row r="1013" spans="1:7" x14ac:dyDescent="0.25">
      <c r="A1013" t="s">
        <v>6230</v>
      </c>
      <c r="B1013" t="s">
        <v>11</v>
      </c>
      <c r="C1013">
        <v>39949</v>
      </c>
      <c r="D1013">
        <v>1</v>
      </c>
      <c r="E1013" s="9">
        <v>44604</v>
      </c>
      <c r="F1013">
        <v>52.83</v>
      </c>
      <c r="G1013">
        <f>(COUNTIFS($C$2:C1013,C1013)=1)+0</f>
        <v>1</v>
      </c>
    </row>
    <row r="1014" spans="1:7" x14ac:dyDescent="0.25">
      <c r="A1014" t="s">
        <v>6880</v>
      </c>
      <c r="B1014" t="s">
        <v>11</v>
      </c>
      <c r="C1014">
        <v>38522</v>
      </c>
      <c r="D1014">
        <v>1</v>
      </c>
      <c r="E1014" s="9">
        <v>44604</v>
      </c>
      <c r="F1014">
        <v>194.57</v>
      </c>
      <c r="G1014">
        <f>(COUNTIFS($C$2:C1014,C1014)=1)+0</f>
        <v>0</v>
      </c>
    </row>
    <row r="1015" spans="1:7" x14ac:dyDescent="0.25">
      <c r="A1015" t="s">
        <v>7911</v>
      </c>
      <c r="B1015" t="s">
        <v>11</v>
      </c>
      <c r="C1015">
        <v>38794</v>
      </c>
      <c r="D1015">
        <v>1</v>
      </c>
      <c r="E1015" s="9">
        <v>44604</v>
      </c>
      <c r="F1015">
        <v>115.23</v>
      </c>
      <c r="G1015">
        <f>(COUNTIFS($C$2:C1015,C1015)=1)+0</f>
        <v>0</v>
      </c>
    </row>
    <row r="1016" spans="1:7" x14ac:dyDescent="0.25">
      <c r="A1016" t="s">
        <v>8168</v>
      </c>
      <c r="B1016" t="s">
        <v>11</v>
      </c>
      <c r="C1016">
        <v>19290</v>
      </c>
      <c r="D1016">
        <v>1</v>
      </c>
      <c r="E1016" s="9">
        <v>44604</v>
      </c>
      <c r="F1016">
        <v>103.8</v>
      </c>
      <c r="G1016">
        <f>(COUNTIFS($C$2:C1016,C1016)=1)+0</f>
        <v>0</v>
      </c>
    </row>
    <row r="1017" spans="1:7" x14ac:dyDescent="0.25">
      <c r="A1017" t="s">
        <v>8409</v>
      </c>
      <c r="B1017" t="s">
        <v>11</v>
      </c>
      <c r="C1017">
        <v>26795</v>
      </c>
      <c r="D1017">
        <v>1</v>
      </c>
      <c r="E1017" s="9">
        <v>44604</v>
      </c>
      <c r="F1017">
        <v>20.68</v>
      </c>
      <c r="G1017">
        <f>(COUNTIFS($C$2:C1017,C1017)=1)+0</f>
        <v>1</v>
      </c>
    </row>
    <row r="1018" spans="1:7" x14ac:dyDescent="0.25">
      <c r="A1018" t="s">
        <v>9663</v>
      </c>
      <c r="B1018" t="s">
        <v>11</v>
      </c>
      <c r="C1018">
        <v>39988</v>
      </c>
      <c r="D1018">
        <v>1</v>
      </c>
      <c r="E1018" s="9">
        <v>44604</v>
      </c>
      <c r="F1018">
        <v>71.19</v>
      </c>
      <c r="G1018">
        <f>(COUNTIFS($C$2:C1018,C1018)=1)+0</f>
        <v>1</v>
      </c>
    </row>
    <row r="1019" spans="1:7" x14ac:dyDescent="0.25">
      <c r="A1019" t="s">
        <v>10550</v>
      </c>
      <c r="B1019" t="s">
        <v>11</v>
      </c>
      <c r="C1019">
        <v>35047</v>
      </c>
      <c r="D1019">
        <v>1</v>
      </c>
      <c r="E1019" s="9">
        <v>44604</v>
      </c>
      <c r="F1019">
        <v>714.94</v>
      </c>
      <c r="G1019">
        <f>(COUNTIFS($C$2:C1019,C1019)=1)+0</f>
        <v>0</v>
      </c>
    </row>
    <row r="1020" spans="1:7" x14ac:dyDescent="0.25">
      <c r="A1020" t="s">
        <v>385</v>
      </c>
      <c r="B1020" t="s">
        <v>6</v>
      </c>
      <c r="C1020">
        <v>79183</v>
      </c>
      <c r="D1020">
        <v>2</v>
      </c>
      <c r="E1020" s="9">
        <v>44606</v>
      </c>
      <c r="F1020">
        <v>35.81</v>
      </c>
      <c r="G1020">
        <f>(COUNTIFS($C$2:C1020,C1020)=1)+0</f>
        <v>1</v>
      </c>
    </row>
    <row r="1021" spans="1:7" x14ac:dyDescent="0.25">
      <c r="A1021" t="s">
        <v>544</v>
      </c>
      <c r="B1021" t="s">
        <v>8</v>
      </c>
      <c r="C1021">
        <v>78033</v>
      </c>
      <c r="D1021">
        <v>2</v>
      </c>
      <c r="E1021" s="9">
        <v>44606</v>
      </c>
      <c r="F1021">
        <v>11.75</v>
      </c>
      <c r="G1021">
        <f>(COUNTIFS($C$2:C1021,C1021)=1)+0</f>
        <v>0</v>
      </c>
    </row>
    <row r="1022" spans="1:7" x14ac:dyDescent="0.25">
      <c r="A1022" t="s">
        <v>980</v>
      </c>
      <c r="B1022" t="s">
        <v>17</v>
      </c>
      <c r="C1022">
        <v>38783</v>
      </c>
      <c r="D1022">
        <v>1</v>
      </c>
      <c r="E1022" s="9">
        <v>44606</v>
      </c>
      <c r="F1022">
        <v>345.62</v>
      </c>
      <c r="G1022">
        <f>(COUNTIFS($C$2:C1022,C1022)=1)+0</f>
        <v>0</v>
      </c>
    </row>
    <row r="1023" spans="1:7" x14ac:dyDescent="0.25">
      <c r="A1023" t="s">
        <v>996</v>
      </c>
      <c r="B1023" t="s">
        <v>6</v>
      </c>
      <c r="C1023">
        <v>78600</v>
      </c>
      <c r="D1023">
        <v>2</v>
      </c>
      <c r="E1023" s="9">
        <v>44606</v>
      </c>
      <c r="F1023">
        <v>92.8</v>
      </c>
      <c r="G1023">
        <f>(COUNTIFS($C$2:C1023,C1023)=1)+0</f>
        <v>1</v>
      </c>
    </row>
    <row r="1024" spans="1:7" x14ac:dyDescent="0.25">
      <c r="A1024" t="s">
        <v>1589</v>
      </c>
      <c r="B1024" t="s">
        <v>11</v>
      </c>
      <c r="C1024">
        <v>29021</v>
      </c>
      <c r="D1024">
        <v>1</v>
      </c>
      <c r="E1024" s="9">
        <v>44606</v>
      </c>
      <c r="F1024">
        <v>295.85000000000002</v>
      </c>
      <c r="G1024">
        <f>(COUNTIFS($C$2:C1024,C1024)=1)+0</f>
        <v>0</v>
      </c>
    </row>
    <row r="1025" spans="1:7" x14ac:dyDescent="0.25">
      <c r="A1025" t="s">
        <v>1600</v>
      </c>
      <c r="B1025" t="s">
        <v>6</v>
      </c>
      <c r="C1025">
        <v>79089</v>
      </c>
      <c r="D1025">
        <v>2</v>
      </c>
      <c r="E1025" s="9">
        <v>44606</v>
      </c>
      <c r="F1025">
        <v>82.23</v>
      </c>
      <c r="G1025">
        <f>(COUNTIFS($C$2:C1025,C1025)=1)+0</f>
        <v>1</v>
      </c>
    </row>
    <row r="1026" spans="1:7" x14ac:dyDescent="0.25">
      <c r="A1026" t="s">
        <v>2496</v>
      </c>
      <c r="B1026" t="s">
        <v>6</v>
      </c>
      <c r="C1026">
        <v>79067</v>
      </c>
      <c r="D1026">
        <v>2</v>
      </c>
      <c r="E1026" s="9">
        <v>44606</v>
      </c>
      <c r="F1026">
        <v>75.180000000000007</v>
      </c>
      <c r="G1026">
        <f>(COUNTIFS($C$2:C1026,C1026)=1)+0</f>
        <v>1</v>
      </c>
    </row>
    <row r="1027" spans="1:7" x14ac:dyDescent="0.25">
      <c r="A1027" t="s">
        <v>2541</v>
      </c>
      <c r="B1027" t="s">
        <v>11</v>
      </c>
      <c r="C1027">
        <v>40517</v>
      </c>
      <c r="D1027">
        <v>1</v>
      </c>
      <c r="E1027" s="9">
        <v>44606</v>
      </c>
      <c r="F1027">
        <v>100.16</v>
      </c>
      <c r="G1027">
        <f>(COUNTIFS($C$2:C1027,C1027)=1)+0</f>
        <v>1</v>
      </c>
    </row>
    <row r="1028" spans="1:7" x14ac:dyDescent="0.25">
      <c r="A1028" t="s">
        <v>3036</v>
      </c>
      <c r="B1028" t="s">
        <v>8</v>
      </c>
      <c r="C1028">
        <v>77526</v>
      </c>
      <c r="D1028">
        <v>2</v>
      </c>
      <c r="E1028" s="9">
        <v>44606</v>
      </c>
      <c r="F1028">
        <v>217.53</v>
      </c>
      <c r="G1028">
        <f>(COUNTIFS($C$2:C1028,C1028)=1)+0</f>
        <v>0</v>
      </c>
    </row>
    <row r="1029" spans="1:7" x14ac:dyDescent="0.25">
      <c r="A1029" t="s">
        <v>3310</v>
      </c>
      <c r="B1029" t="s">
        <v>8</v>
      </c>
      <c r="C1029">
        <v>73075</v>
      </c>
      <c r="D1029">
        <v>2</v>
      </c>
      <c r="E1029" s="9">
        <v>44606</v>
      </c>
      <c r="F1029">
        <v>10.57</v>
      </c>
      <c r="G1029">
        <f>(COUNTIFS($C$2:C1029,C1029)=1)+0</f>
        <v>0</v>
      </c>
    </row>
    <row r="1030" spans="1:7" x14ac:dyDescent="0.25">
      <c r="A1030" t="s">
        <v>3537</v>
      </c>
      <c r="B1030" t="s">
        <v>6</v>
      </c>
      <c r="C1030">
        <v>77573</v>
      </c>
      <c r="D1030">
        <v>2</v>
      </c>
      <c r="E1030" s="9">
        <v>44606</v>
      </c>
      <c r="F1030">
        <v>134.06</v>
      </c>
      <c r="G1030">
        <f>(COUNTIFS($C$2:C1030,C1030)=1)+0</f>
        <v>0</v>
      </c>
    </row>
    <row r="1031" spans="1:7" x14ac:dyDescent="0.25">
      <c r="A1031" t="s">
        <v>3761</v>
      </c>
      <c r="B1031" t="s">
        <v>8</v>
      </c>
      <c r="C1031">
        <v>77590</v>
      </c>
      <c r="D1031">
        <v>2</v>
      </c>
      <c r="E1031" s="9">
        <v>44606</v>
      </c>
      <c r="F1031">
        <v>462.2</v>
      </c>
      <c r="G1031">
        <f>(COUNTIFS($C$2:C1031,C1031)=1)+0</f>
        <v>0</v>
      </c>
    </row>
    <row r="1032" spans="1:7" x14ac:dyDescent="0.25">
      <c r="A1032" t="s">
        <v>4430</v>
      </c>
      <c r="B1032" t="s">
        <v>6</v>
      </c>
      <c r="C1032">
        <v>78208</v>
      </c>
      <c r="D1032">
        <v>2</v>
      </c>
      <c r="E1032" s="9">
        <v>44606</v>
      </c>
      <c r="F1032">
        <v>75.180000000000007</v>
      </c>
      <c r="G1032">
        <f>(COUNTIFS($C$2:C1032,C1032)=1)+0</f>
        <v>1</v>
      </c>
    </row>
    <row r="1033" spans="1:7" x14ac:dyDescent="0.25">
      <c r="A1033" t="s">
        <v>4515</v>
      </c>
      <c r="B1033" t="s">
        <v>17</v>
      </c>
      <c r="C1033">
        <v>23299</v>
      </c>
      <c r="D1033">
        <v>1</v>
      </c>
      <c r="E1033" s="9">
        <v>44606</v>
      </c>
      <c r="F1033">
        <v>326.25</v>
      </c>
      <c r="G1033">
        <f>(COUNTIFS($C$2:C1033,C1033)=1)+0</f>
        <v>0</v>
      </c>
    </row>
    <row r="1034" spans="1:7" x14ac:dyDescent="0.25">
      <c r="A1034" t="s">
        <v>4686</v>
      </c>
      <c r="B1034" t="s">
        <v>17</v>
      </c>
      <c r="C1034">
        <v>21969</v>
      </c>
      <c r="D1034">
        <v>1</v>
      </c>
      <c r="E1034" s="9">
        <v>44606</v>
      </c>
      <c r="F1034">
        <v>2776.25</v>
      </c>
      <c r="G1034">
        <f>(COUNTIFS($C$2:C1034,C1034)=1)+0</f>
        <v>0</v>
      </c>
    </row>
    <row r="1035" spans="1:7" x14ac:dyDescent="0.25">
      <c r="A1035" t="s">
        <v>4797</v>
      </c>
      <c r="B1035" t="s">
        <v>6</v>
      </c>
      <c r="C1035">
        <v>78518</v>
      </c>
      <c r="D1035">
        <v>2</v>
      </c>
      <c r="E1035" s="9">
        <v>44606</v>
      </c>
      <c r="F1035">
        <v>56.21</v>
      </c>
      <c r="G1035">
        <f>(COUNTIFS($C$2:C1035,C1035)=1)+0</f>
        <v>1</v>
      </c>
    </row>
    <row r="1036" spans="1:7" x14ac:dyDescent="0.25">
      <c r="A1036" t="s">
        <v>5372</v>
      </c>
      <c r="B1036" t="s">
        <v>8</v>
      </c>
      <c r="C1036">
        <v>78096</v>
      </c>
      <c r="D1036">
        <v>2</v>
      </c>
      <c r="E1036" s="9">
        <v>44606</v>
      </c>
      <c r="F1036">
        <v>75.180000000000007</v>
      </c>
      <c r="G1036">
        <f>(COUNTIFS($C$2:C1036,C1036)=1)+0</f>
        <v>1</v>
      </c>
    </row>
    <row r="1037" spans="1:7" x14ac:dyDescent="0.25">
      <c r="A1037" t="s">
        <v>5700</v>
      </c>
      <c r="B1037" t="s">
        <v>17</v>
      </c>
      <c r="C1037">
        <v>27206</v>
      </c>
      <c r="D1037">
        <v>1</v>
      </c>
      <c r="E1037" s="9">
        <v>44606</v>
      </c>
      <c r="F1037">
        <v>121.75</v>
      </c>
      <c r="G1037">
        <f>(COUNTIFS($C$2:C1037,C1037)=1)+0</f>
        <v>0</v>
      </c>
    </row>
    <row r="1038" spans="1:7" x14ac:dyDescent="0.25">
      <c r="A1038" t="s">
        <v>5767</v>
      </c>
      <c r="B1038" t="s">
        <v>6</v>
      </c>
      <c r="C1038">
        <v>67260</v>
      </c>
      <c r="D1038">
        <v>2</v>
      </c>
      <c r="E1038" s="9">
        <v>44606</v>
      </c>
      <c r="F1038">
        <v>42.28</v>
      </c>
      <c r="G1038">
        <f>(COUNTIFS($C$2:C1038,C1038)=1)+0</f>
        <v>0</v>
      </c>
    </row>
    <row r="1039" spans="1:7" x14ac:dyDescent="0.25">
      <c r="A1039" t="s">
        <v>6259</v>
      </c>
      <c r="B1039" t="s">
        <v>17</v>
      </c>
      <c r="C1039">
        <v>23081</v>
      </c>
      <c r="D1039">
        <v>1</v>
      </c>
      <c r="E1039" s="9">
        <v>44606</v>
      </c>
      <c r="F1039">
        <v>45.93</v>
      </c>
      <c r="G1039">
        <f>(COUNTIFS($C$2:C1039,C1039)=1)+0</f>
        <v>1</v>
      </c>
    </row>
    <row r="1040" spans="1:7" x14ac:dyDescent="0.25">
      <c r="A1040" t="s">
        <v>6922</v>
      </c>
      <c r="B1040" t="s">
        <v>8</v>
      </c>
      <c r="C1040">
        <v>72908</v>
      </c>
      <c r="D1040">
        <v>2</v>
      </c>
      <c r="E1040" s="9">
        <v>44606</v>
      </c>
      <c r="F1040">
        <v>54.04</v>
      </c>
      <c r="G1040">
        <f>(COUNTIFS($C$2:C1040,C1040)=1)+0</f>
        <v>0</v>
      </c>
    </row>
    <row r="1041" spans="1:7" x14ac:dyDescent="0.25">
      <c r="A1041" t="s">
        <v>7080</v>
      </c>
      <c r="B1041" t="s">
        <v>6</v>
      </c>
      <c r="C1041">
        <v>79168</v>
      </c>
      <c r="D1041">
        <v>2</v>
      </c>
      <c r="E1041" s="9">
        <v>44606</v>
      </c>
      <c r="F1041">
        <v>229.05</v>
      </c>
      <c r="G1041">
        <f>(COUNTIFS($C$2:C1041,C1041)=1)+0</f>
        <v>1</v>
      </c>
    </row>
    <row r="1042" spans="1:7" x14ac:dyDescent="0.25">
      <c r="A1042" t="s">
        <v>7176</v>
      </c>
      <c r="B1042" t="s">
        <v>6</v>
      </c>
      <c r="C1042">
        <v>70638</v>
      </c>
      <c r="D1042">
        <v>2</v>
      </c>
      <c r="E1042" s="9">
        <v>44606</v>
      </c>
      <c r="F1042">
        <v>10.57</v>
      </c>
      <c r="G1042">
        <f>(COUNTIFS($C$2:C1042,C1042)=1)+0</f>
        <v>0</v>
      </c>
    </row>
    <row r="1043" spans="1:7" x14ac:dyDescent="0.25">
      <c r="A1043" t="s">
        <v>7331</v>
      </c>
      <c r="B1043" t="s">
        <v>11</v>
      </c>
      <c r="C1043">
        <v>36274</v>
      </c>
      <c r="D1043">
        <v>1</v>
      </c>
      <c r="E1043" s="9">
        <v>44606</v>
      </c>
      <c r="F1043">
        <v>45.94</v>
      </c>
      <c r="G1043">
        <f>(COUNTIFS($C$2:C1043,C1043)=1)+0</f>
        <v>0</v>
      </c>
    </row>
    <row r="1044" spans="1:7" x14ac:dyDescent="0.25">
      <c r="A1044" t="s">
        <v>7386</v>
      </c>
      <c r="B1044" t="s">
        <v>11</v>
      </c>
      <c r="C1044">
        <v>39723</v>
      </c>
      <c r="D1044">
        <v>1</v>
      </c>
      <c r="E1044" s="9">
        <v>44606</v>
      </c>
      <c r="F1044">
        <v>26.42</v>
      </c>
      <c r="G1044">
        <f>(COUNTIFS($C$2:C1044,C1044)=1)+0</f>
        <v>0</v>
      </c>
    </row>
    <row r="1045" spans="1:7" x14ac:dyDescent="0.25">
      <c r="A1045" t="s">
        <v>7479</v>
      </c>
      <c r="B1045" t="s">
        <v>11</v>
      </c>
      <c r="C1045">
        <v>35047</v>
      </c>
      <c r="D1045">
        <v>1</v>
      </c>
      <c r="E1045" s="9">
        <v>44606</v>
      </c>
      <c r="F1045">
        <v>598.96</v>
      </c>
      <c r="G1045">
        <f>(COUNTIFS($C$2:C1045,C1045)=1)+0</f>
        <v>0</v>
      </c>
    </row>
    <row r="1046" spans="1:7" x14ac:dyDescent="0.25">
      <c r="A1046" t="s">
        <v>7489</v>
      </c>
      <c r="B1046" t="s">
        <v>8</v>
      </c>
      <c r="C1046">
        <v>69289</v>
      </c>
      <c r="D1046">
        <v>2</v>
      </c>
      <c r="E1046" s="9">
        <v>44606</v>
      </c>
      <c r="F1046">
        <v>179.72</v>
      </c>
      <c r="G1046">
        <f>(COUNTIFS($C$2:C1046,C1046)=1)+0</f>
        <v>0</v>
      </c>
    </row>
    <row r="1047" spans="1:7" x14ac:dyDescent="0.25">
      <c r="A1047" t="s">
        <v>7590</v>
      </c>
      <c r="B1047" t="s">
        <v>11</v>
      </c>
      <c r="C1047">
        <v>20818</v>
      </c>
      <c r="D1047">
        <v>1</v>
      </c>
      <c r="E1047" s="9">
        <v>44606</v>
      </c>
      <c r="F1047">
        <v>13.55</v>
      </c>
      <c r="G1047">
        <f>(COUNTIFS($C$2:C1047,C1047)=1)+0</f>
        <v>0</v>
      </c>
    </row>
    <row r="1048" spans="1:7" x14ac:dyDescent="0.25">
      <c r="A1048" t="s">
        <v>7815</v>
      </c>
      <c r="B1048" t="s">
        <v>17</v>
      </c>
      <c r="C1048">
        <v>18741</v>
      </c>
      <c r="D1048">
        <v>1</v>
      </c>
      <c r="E1048" s="9">
        <v>44606</v>
      </c>
      <c r="F1048">
        <v>39.06</v>
      </c>
      <c r="G1048">
        <f>(COUNTIFS($C$2:C1048,C1048)=1)+0</f>
        <v>1</v>
      </c>
    </row>
    <row r="1049" spans="1:7" x14ac:dyDescent="0.25">
      <c r="A1049" t="s">
        <v>7928</v>
      </c>
      <c r="B1049" t="s">
        <v>8</v>
      </c>
      <c r="C1049">
        <v>78069</v>
      </c>
      <c r="D1049">
        <v>2</v>
      </c>
      <c r="E1049" s="9">
        <v>44606</v>
      </c>
      <c r="F1049">
        <v>82.23</v>
      </c>
      <c r="G1049">
        <f>(COUNTIFS($C$2:C1049,C1049)=1)+0</f>
        <v>0</v>
      </c>
    </row>
    <row r="1050" spans="1:7" x14ac:dyDescent="0.25">
      <c r="A1050" t="s">
        <v>8481</v>
      </c>
      <c r="B1050" t="s">
        <v>8</v>
      </c>
      <c r="C1050">
        <v>77679</v>
      </c>
      <c r="D1050">
        <v>2</v>
      </c>
      <c r="E1050" s="9">
        <v>44606</v>
      </c>
      <c r="F1050">
        <v>83.4</v>
      </c>
      <c r="G1050">
        <f>(COUNTIFS($C$2:C1050,C1050)=1)+0</f>
        <v>1</v>
      </c>
    </row>
    <row r="1051" spans="1:7" x14ac:dyDescent="0.25">
      <c r="A1051" t="s">
        <v>9053</v>
      </c>
      <c r="B1051" t="s">
        <v>11</v>
      </c>
      <c r="C1051">
        <v>38711</v>
      </c>
      <c r="D1051">
        <v>1</v>
      </c>
      <c r="E1051" s="9">
        <v>44606</v>
      </c>
      <c r="F1051">
        <v>45.95</v>
      </c>
      <c r="G1051">
        <f>(COUNTIFS($C$2:C1051,C1051)=1)+0</f>
        <v>0</v>
      </c>
    </row>
    <row r="1052" spans="1:7" x14ac:dyDescent="0.25">
      <c r="A1052" t="s">
        <v>9281</v>
      </c>
      <c r="B1052" t="s">
        <v>8</v>
      </c>
      <c r="C1052">
        <v>78680</v>
      </c>
      <c r="D1052">
        <v>2</v>
      </c>
      <c r="E1052" s="9">
        <v>44606</v>
      </c>
      <c r="F1052">
        <v>83.4</v>
      </c>
      <c r="G1052">
        <f>(COUNTIFS($C$2:C1052,C1052)=1)+0</f>
        <v>1</v>
      </c>
    </row>
    <row r="1053" spans="1:7" x14ac:dyDescent="0.25">
      <c r="A1053" t="s">
        <v>9383</v>
      </c>
      <c r="B1053" t="s">
        <v>6</v>
      </c>
      <c r="C1053">
        <v>78646</v>
      </c>
      <c r="D1053">
        <v>2</v>
      </c>
      <c r="E1053" s="9">
        <v>44606</v>
      </c>
      <c r="F1053">
        <v>235.29</v>
      </c>
      <c r="G1053">
        <f>(COUNTIFS($C$2:C1053,C1053)=1)+0</f>
        <v>1</v>
      </c>
    </row>
    <row r="1054" spans="1:7" x14ac:dyDescent="0.25">
      <c r="A1054" t="s">
        <v>9684</v>
      </c>
      <c r="B1054" t="s">
        <v>11</v>
      </c>
      <c r="C1054">
        <v>23505</v>
      </c>
      <c r="D1054">
        <v>1</v>
      </c>
      <c r="E1054" s="9">
        <v>44606</v>
      </c>
      <c r="F1054">
        <v>22.43</v>
      </c>
      <c r="G1054">
        <f>(COUNTIFS($C$2:C1054,C1054)=1)+0</f>
        <v>0</v>
      </c>
    </row>
    <row r="1055" spans="1:7" x14ac:dyDescent="0.25">
      <c r="A1055" t="s">
        <v>10191</v>
      </c>
      <c r="B1055" t="s">
        <v>6</v>
      </c>
      <c r="C1055">
        <v>76623</v>
      </c>
      <c r="D1055">
        <v>2</v>
      </c>
      <c r="E1055" s="9">
        <v>44606</v>
      </c>
      <c r="F1055">
        <v>56.39</v>
      </c>
      <c r="G1055">
        <f>(COUNTIFS($C$2:C1055,C1055)=1)+0</f>
        <v>1</v>
      </c>
    </row>
    <row r="1056" spans="1:7" x14ac:dyDescent="0.25">
      <c r="A1056" t="s">
        <v>10501</v>
      </c>
      <c r="B1056" t="s">
        <v>6</v>
      </c>
      <c r="C1056">
        <v>79334</v>
      </c>
      <c r="D1056">
        <v>2</v>
      </c>
      <c r="E1056" s="9">
        <v>44606</v>
      </c>
      <c r="F1056">
        <v>89.2</v>
      </c>
      <c r="G1056">
        <f>(COUNTIFS($C$2:C1056,C1056)=1)+0</f>
        <v>1</v>
      </c>
    </row>
    <row r="1057" spans="1:7" x14ac:dyDescent="0.25">
      <c r="A1057" t="s">
        <v>11004</v>
      </c>
      <c r="B1057" t="s">
        <v>11</v>
      </c>
      <c r="C1057">
        <v>23503</v>
      </c>
      <c r="D1057">
        <v>1</v>
      </c>
      <c r="E1057" s="9">
        <v>44606</v>
      </c>
      <c r="F1057">
        <v>48.23</v>
      </c>
      <c r="G1057">
        <f>(COUNTIFS($C$2:C1057,C1057)=1)+0</f>
        <v>1</v>
      </c>
    </row>
    <row r="1058" spans="1:7" x14ac:dyDescent="0.25">
      <c r="A1058" t="s">
        <v>246</v>
      </c>
      <c r="B1058" t="s">
        <v>8</v>
      </c>
      <c r="C1058">
        <v>76430</v>
      </c>
      <c r="D1058">
        <v>2</v>
      </c>
      <c r="E1058" s="9">
        <v>44607</v>
      </c>
      <c r="F1058">
        <v>10.57</v>
      </c>
      <c r="G1058">
        <f>(COUNTIFS($C$2:C1058,C1058)=1)+0</f>
        <v>0</v>
      </c>
    </row>
    <row r="1059" spans="1:7" x14ac:dyDescent="0.25">
      <c r="A1059" t="s">
        <v>288</v>
      </c>
      <c r="B1059" t="s">
        <v>6</v>
      </c>
      <c r="C1059">
        <v>75526</v>
      </c>
      <c r="D1059">
        <v>2</v>
      </c>
      <c r="E1059" s="9">
        <v>44607</v>
      </c>
      <c r="F1059">
        <v>61.08</v>
      </c>
      <c r="G1059">
        <f>(COUNTIFS($C$2:C1059,C1059)=1)+0</f>
        <v>1</v>
      </c>
    </row>
    <row r="1060" spans="1:7" x14ac:dyDescent="0.25">
      <c r="A1060" t="s">
        <v>786</v>
      </c>
      <c r="B1060" t="s">
        <v>8</v>
      </c>
      <c r="C1060">
        <v>78457</v>
      </c>
      <c r="D1060">
        <v>2</v>
      </c>
      <c r="E1060" s="9">
        <v>44607</v>
      </c>
      <c r="F1060">
        <v>84.58</v>
      </c>
      <c r="G1060">
        <f>(COUNTIFS($C$2:C1060,C1060)=1)+0</f>
        <v>1</v>
      </c>
    </row>
    <row r="1061" spans="1:7" x14ac:dyDescent="0.25">
      <c r="A1061" t="s">
        <v>861</v>
      </c>
      <c r="B1061" t="s">
        <v>8</v>
      </c>
      <c r="C1061">
        <v>44805</v>
      </c>
      <c r="D1061">
        <v>2</v>
      </c>
      <c r="E1061" s="9">
        <v>44607</v>
      </c>
      <c r="F1061">
        <v>39.93</v>
      </c>
      <c r="G1061">
        <f>(COUNTIFS($C$2:C1061,C1061)=1)+0</f>
        <v>0</v>
      </c>
    </row>
    <row r="1062" spans="1:7" x14ac:dyDescent="0.25">
      <c r="A1062" t="s">
        <v>1290</v>
      </c>
      <c r="B1062" t="s">
        <v>8</v>
      </c>
      <c r="C1062">
        <v>79105</v>
      </c>
      <c r="D1062">
        <v>2</v>
      </c>
      <c r="E1062" s="9">
        <v>44607</v>
      </c>
      <c r="F1062">
        <v>75.180000000000007</v>
      </c>
      <c r="G1062">
        <f>(COUNTIFS($C$2:C1062,C1062)=1)+0</f>
        <v>1</v>
      </c>
    </row>
    <row r="1063" spans="1:7" x14ac:dyDescent="0.25">
      <c r="A1063" t="s">
        <v>1747</v>
      </c>
      <c r="B1063" t="s">
        <v>6</v>
      </c>
      <c r="C1063">
        <v>79312</v>
      </c>
      <c r="D1063">
        <v>2</v>
      </c>
      <c r="E1063" s="9">
        <v>44607</v>
      </c>
      <c r="F1063">
        <v>75.180000000000007</v>
      </c>
      <c r="G1063">
        <f>(COUNTIFS($C$2:C1063,C1063)=1)+0</f>
        <v>1</v>
      </c>
    </row>
    <row r="1064" spans="1:7" x14ac:dyDescent="0.25">
      <c r="A1064" t="s">
        <v>2288</v>
      </c>
      <c r="B1064" t="s">
        <v>8</v>
      </c>
      <c r="C1064">
        <v>78834</v>
      </c>
      <c r="D1064">
        <v>2</v>
      </c>
      <c r="E1064" s="9">
        <v>44607</v>
      </c>
      <c r="F1064">
        <v>90.45</v>
      </c>
      <c r="G1064">
        <f>(COUNTIFS($C$2:C1064,C1064)=1)+0</f>
        <v>1</v>
      </c>
    </row>
    <row r="1065" spans="1:7" x14ac:dyDescent="0.25">
      <c r="A1065" t="s">
        <v>2432</v>
      </c>
      <c r="B1065" t="s">
        <v>6</v>
      </c>
      <c r="C1065">
        <v>43762</v>
      </c>
      <c r="D1065">
        <v>2</v>
      </c>
      <c r="E1065" s="9">
        <v>44607</v>
      </c>
      <c r="F1065">
        <v>284.26</v>
      </c>
      <c r="G1065">
        <f>(COUNTIFS($C$2:C1065,C1065)=1)+0</f>
        <v>1</v>
      </c>
    </row>
    <row r="1066" spans="1:7" x14ac:dyDescent="0.25">
      <c r="A1066" t="s">
        <v>2484</v>
      </c>
      <c r="B1066" t="s">
        <v>6</v>
      </c>
      <c r="C1066">
        <v>84345</v>
      </c>
      <c r="D1066">
        <v>2</v>
      </c>
      <c r="E1066" s="9">
        <v>44607</v>
      </c>
      <c r="F1066">
        <v>83.4</v>
      </c>
      <c r="G1066">
        <f>(COUNTIFS($C$2:C1066,C1066)=1)+0</f>
        <v>1</v>
      </c>
    </row>
    <row r="1067" spans="1:7" x14ac:dyDescent="0.25">
      <c r="A1067" t="s">
        <v>2999</v>
      </c>
      <c r="B1067" t="s">
        <v>8</v>
      </c>
      <c r="C1067">
        <v>78639</v>
      </c>
      <c r="D1067">
        <v>2</v>
      </c>
      <c r="E1067" s="9">
        <v>44607</v>
      </c>
      <c r="F1067">
        <v>75.180000000000007</v>
      </c>
      <c r="G1067">
        <f>(COUNTIFS($C$2:C1067,C1067)=1)+0</f>
        <v>1</v>
      </c>
    </row>
    <row r="1068" spans="1:7" x14ac:dyDescent="0.25">
      <c r="A1068" t="s">
        <v>4223</v>
      </c>
      <c r="B1068" t="s">
        <v>6</v>
      </c>
      <c r="C1068">
        <v>75521</v>
      </c>
      <c r="D1068">
        <v>2</v>
      </c>
      <c r="E1068" s="9">
        <v>44607</v>
      </c>
      <c r="F1068">
        <v>148.99</v>
      </c>
      <c r="G1068">
        <f>(COUNTIFS($C$2:C1068,C1068)=1)+0</f>
        <v>0</v>
      </c>
    </row>
    <row r="1069" spans="1:7" x14ac:dyDescent="0.25">
      <c r="A1069" t="s">
        <v>4745</v>
      </c>
      <c r="B1069" t="s">
        <v>6</v>
      </c>
      <c r="C1069">
        <v>75739</v>
      </c>
      <c r="D1069">
        <v>2</v>
      </c>
      <c r="E1069" s="9">
        <v>44607</v>
      </c>
      <c r="F1069">
        <v>110.42</v>
      </c>
      <c r="G1069">
        <f>(COUNTIFS($C$2:C1069,C1069)=1)+0</f>
        <v>0</v>
      </c>
    </row>
    <row r="1070" spans="1:7" x14ac:dyDescent="0.25">
      <c r="A1070" t="s">
        <v>6749</v>
      </c>
      <c r="B1070" t="s">
        <v>8</v>
      </c>
      <c r="C1070">
        <v>76385</v>
      </c>
      <c r="D1070">
        <v>2</v>
      </c>
      <c r="E1070" s="9">
        <v>44607</v>
      </c>
      <c r="F1070">
        <v>72.52</v>
      </c>
      <c r="G1070">
        <f>(COUNTIFS($C$2:C1070,C1070)=1)+0</f>
        <v>1</v>
      </c>
    </row>
    <row r="1071" spans="1:7" x14ac:dyDescent="0.25">
      <c r="A1071" t="s">
        <v>8424</v>
      </c>
      <c r="B1071" t="s">
        <v>6</v>
      </c>
      <c r="C1071">
        <v>63676</v>
      </c>
      <c r="D1071">
        <v>2</v>
      </c>
      <c r="E1071" s="9">
        <v>44607</v>
      </c>
      <c r="F1071">
        <v>23.66</v>
      </c>
      <c r="G1071">
        <f>(COUNTIFS($C$2:C1071,C1071)=1)+0</f>
        <v>0</v>
      </c>
    </row>
    <row r="1072" spans="1:7" x14ac:dyDescent="0.25">
      <c r="A1072" t="s">
        <v>8425</v>
      </c>
      <c r="B1072" t="s">
        <v>6</v>
      </c>
      <c r="C1072">
        <v>84331</v>
      </c>
      <c r="D1072">
        <v>2</v>
      </c>
      <c r="E1072" s="9">
        <v>44607</v>
      </c>
      <c r="F1072">
        <v>139.91</v>
      </c>
      <c r="G1072">
        <f>(COUNTIFS($C$2:C1072,C1072)=1)+0</f>
        <v>1</v>
      </c>
    </row>
    <row r="1073" spans="1:7" x14ac:dyDescent="0.25">
      <c r="A1073" t="s">
        <v>8838</v>
      </c>
      <c r="B1073" t="s">
        <v>8</v>
      </c>
      <c r="C1073">
        <v>47499</v>
      </c>
      <c r="D1073">
        <v>2</v>
      </c>
      <c r="E1073" s="9">
        <v>44607</v>
      </c>
      <c r="F1073">
        <v>76.47</v>
      </c>
      <c r="G1073">
        <f>(COUNTIFS($C$2:C1073,C1073)=1)+0</f>
        <v>1</v>
      </c>
    </row>
    <row r="1074" spans="1:7" x14ac:dyDescent="0.25">
      <c r="A1074" t="s">
        <v>9309</v>
      </c>
      <c r="B1074" t="s">
        <v>8</v>
      </c>
      <c r="C1074">
        <v>84195</v>
      </c>
      <c r="D1074">
        <v>2</v>
      </c>
      <c r="E1074" s="9">
        <v>44607</v>
      </c>
      <c r="F1074">
        <v>77.44</v>
      </c>
      <c r="G1074">
        <f>(COUNTIFS($C$2:C1074,C1074)=1)+0</f>
        <v>1</v>
      </c>
    </row>
    <row r="1075" spans="1:7" x14ac:dyDescent="0.25">
      <c r="A1075" t="s">
        <v>9601</v>
      </c>
      <c r="B1075" t="s">
        <v>6</v>
      </c>
      <c r="C1075">
        <v>76839</v>
      </c>
      <c r="D1075">
        <v>2</v>
      </c>
      <c r="E1075" s="9">
        <v>44607</v>
      </c>
      <c r="F1075">
        <v>405.14</v>
      </c>
      <c r="G1075">
        <f>(COUNTIFS($C$2:C1075,C1075)=1)+0</f>
        <v>0</v>
      </c>
    </row>
    <row r="1076" spans="1:7" x14ac:dyDescent="0.25">
      <c r="A1076" t="s">
        <v>9635</v>
      </c>
      <c r="B1076" t="s">
        <v>8</v>
      </c>
      <c r="C1076">
        <v>76824</v>
      </c>
      <c r="D1076">
        <v>2</v>
      </c>
      <c r="E1076" s="9">
        <v>44607</v>
      </c>
      <c r="F1076">
        <v>143.30000000000001</v>
      </c>
      <c r="G1076">
        <f>(COUNTIFS($C$2:C1076,C1076)=1)+0</f>
        <v>0</v>
      </c>
    </row>
    <row r="1077" spans="1:7" x14ac:dyDescent="0.25">
      <c r="A1077" t="s">
        <v>10184</v>
      </c>
      <c r="B1077" t="s">
        <v>8</v>
      </c>
      <c r="C1077">
        <v>76218</v>
      </c>
      <c r="D1077">
        <v>2</v>
      </c>
      <c r="E1077" s="9">
        <v>44607</v>
      </c>
      <c r="F1077">
        <v>409.44</v>
      </c>
      <c r="G1077">
        <f>(COUNTIFS($C$2:C1077,C1077)=1)+0</f>
        <v>0</v>
      </c>
    </row>
    <row r="1078" spans="1:7" x14ac:dyDescent="0.25">
      <c r="A1078" t="s">
        <v>10750</v>
      </c>
      <c r="B1078" t="s">
        <v>6</v>
      </c>
      <c r="C1078">
        <v>76373</v>
      </c>
      <c r="D1078">
        <v>2</v>
      </c>
      <c r="E1078" s="9">
        <v>44607</v>
      </c>
      <c r="F1078">
        <v>10.57</v>
      </c>
      <c r="G1078">
        <f>(COUNTIFS($C$2:C1078,C1078)=1)+0</f>
        <v>1</v>
      </c>
    </row>
    <row r="1079" spans="1:7" x14ac:dyDescent="0.25">
      <c r="A1079" t="s">
        <v>250</v>
      </c>
      <c r="B1079" t="s">
        <v>6</v>
      </c>
      <c r="C1079">
        <v>76331</v>
      </c>
      <c r="D1079">
        <v>2</v>
      </c>
      <c r="E1079" s="9">
        <v>44608</v>
      </c>
      <c r="F1079">
        <v>29.49</v>
      </c>
      <c r="G1079">
        <f>(COUNTIFS($C$2:C1079,C1079)=1)+0</f>
        <v>0</v>
      </c>
    </row>
    <row r="1080" spans="1:7" x14ac:dyDescent="0.25">
      <c r="A1080" t="s">
        <v>1222</v>
      </c>
      <c r="B1080" t="s">
        <v>6</v>
      </c>
      <c r="C1080">
        <v>46913</v>
      </c>
      <c r="D1080">
        <v>2</v>
      </c>
      <c r="E1080" s="9">
        <v>44608</v>
      </c>
      <c r="F1080">
        <v>21.14</v>
      </c>
      <c r="G1080">
        <f>(COUNTIFS($C$2:C1080,C1080)=1)+0</f>
        <v>1</v>
      </c>
    </row>
    <row r="1081" spans="1:7" x14ac:dyDescent="0.25">
      <c r="A1081" t="s">
        <v>2887</v>
      </c>
      <c r="B1081" t="s">
        <v>6</v>
      </c>
      <c r="C1081">
        <v>74232</v>
      </c>
      <c r="D1081">
        <v>2</v>
      </c>
      <c r="E1081" s="9">
        <v>44608</v>
      </c>
      <c r="F1081">
        <v>7.05</v>
      </c>
      <c r="G1081">
        <f>(COUNTIFS($C$2:C1081,C1081)=1)+0</f>
        <v>0</v>
      </c>
    </row>
    <row r="1082" spans="1:7" x14ac:dyDescent="0.25">
      <c r="A1082" t="s">
        <v>2903</v>
      </c>
      <c r="B1082" t="s">
        <v>8</v>
      </c>
      <c r="C1082">
        <v>76126</v>
      </c>
      <c r="D1082">
        <v>2</v>
      </c>
      <c r="E1082" s="9">
        <v>44608</v>
      </c>
      <c r="F1082">
        <v>216.14</v>
      </c>
      <c r="G1082">
        <f>(COUNTIFS($C$2:C1082,C1082)=1)+0</f>
        <v>0</v>
      </c>
    </row>
    <row r="1083" spans="1:7" x14ac:dyDescent="0.25">
      <c r="A1083" t="s">
        <v>3383</v>
      </c>
      <c r="B1083" t="s">
        <v>6</v>
      </c>
      <c r="C1083">
        <v>73630</v>
      </c>
      <c r="D1083">
        <v>2</v>
      </c>
      <c r="E1083" s="9">
        <v>44608</v>
      </c>
      <c r="F1083">
        <v>150.49</v>
      </c>
      <c r="G1083">
        <f>(COUNTIFS($C$2:C1083,C1083)=1)+0</f>
        <v>0</v>
      </c>
    </row>
    <row r="1084" spans="1:7" x14ac:dyDescent="0.25">
      <c r="A1084" t="s">
        <v>4475</v>
      </c>
      <c r="B1084" t="s">
        <v>6</v>
      </c>
      <c r="C1084">
        <v>84431</v>
      </c>
      <c r="D1084">
        <v>2</v>
      </c>
      <c r="E1084" s="9">
        <v>44608</v>
      </c>
      <c r="F1084">
        <v>125.82</v>
      </c>
      <c r="G1084">
        <f>(COUNTIFS($C$2:C1084,C1084)=1)+0</f>
        <v>1</v>
      </c>
    </row>
    <row r="1085" spans="1:7" x14ac:dyDescent="0.25">
      <c r="A1085" t="s">
        <v>4780</v>
      </c>
      <c r="B1085" t="s">
        <v>6</v>
      </c>
      <c r="C1085">
        <v>78792</v>
      </c>
      <c r="D1085">
        <v>2</v>
      </c>
      <c r="E1085" s="9">
        <v>44608</v>
      </c>
      <c r="F1085">
        <v>33.159999999999997</v>
      </c>
      <c r="G1085">
        <f>(COUNTIFS($C$2:C1085,C1085)=1)+0</f>
        <v>1</v>
      </c>
    </row>
    <row r="1086" spans="1:7" x14ac:dyDescent="0.25">
      <c r="A1086" t="s">
        <v>5278</v>
      </c>
      <c r="B1086" t="s">
        <v>6</v>
      </c>
      <c r="C1086">
        <v>76627</v>
      </c>
      <c r="D1086">
        <v>2</v>
      </c>
      <c r="E1086" s="9">
        <v>44608</v>
      </c>
      <c r="F1086">
        <v>83.4</v>
      </c>
      <c r="G1086">
        <f>(COUNTIFS($C$2:C1086,C1086)=1)+0</f>
        <v>1</v>
      </c>
    </row>
    <row r="1087" spans="1:7" x14ac:dyDescent="0.25">
      <c r="A1087" t="s">
        <v>6610</v>
      </c>
      <c r="B1087" t="s">
        <v>8</v>
      </c>
      <c r="C1087">
        <v>45528</v>
      </c>
      <c r="D1087">
        <v>2</v>
      </c>
      <c r="E1087" s="9">
        <v>44608</v>
      </c>
      <c r="F1087">
        <v>29.36</v>
      </c>
      <c r="G1087">
        <f>(COUNTIFS($C$2:C1087,C1087)=1)+0</f>
        <v>1</v>
      </c>
    </row>
    <row r="1088" spans="1:7" x14ac:dyDescent="0.25">
      <c r="A1088" t="s">
        <v>6620</v>
      </c>
      <c r="B1088" t="s">
        <v>8</v>
      </c>
      <c r="C1088">
        <v>74735</v>
      </c>
      <c r="D1088">
        <v>2</v>
      </c>
      <c r="E1088" s="9">
        <v>44608</v>
      </c>
      <c r="F1088">
        <v>622.41</v>
      </c>
      <c r="G1088">
        <f>(COUNTIFS($C$2:C1088,C1088)=1)+0</f>
        <v>0</v>
      </c>
    </row>
    <row r="1089" spans="1:7" x14ac:dyDescent="0.25">
      <c r="A1089" t="s">
        <v>7263</v>
      </c>
      <c r="B1089" t="s">
        <v>8</v>
      </c>
      <c r="C1089">
        <v>48894</v>
      </c>
      <c r="D1089">
        <v>2</v>
      </c>
      <c r="E1089" s="9">
        <v>44608</v>
      </c>
      <c r="F1089">
        <v>263.63</v>
      </c>
      <c r="G1089">
        <f>(COUNTIFS($C$2:C1089,C1089)=1)+0</f>
        <v>0</v>
      </c>
    </row>
    <row r="1090" spans="1:7" x14ac:dyDescent="0.25">
      <c r="A1090" t="s">
        <v>7597</v>
      </c>
      <c r="B1090" t="s">
        <v>8</v>
      </c>
      <c r="C1090">
        <v>58109</v>
      </c>
      <c r="D1090">
        <v>2</v>
      </c>
      <c r="E1090" s="9">
        <v>44608</v>
      </c>
      <c r="F1090">
        <v>10.57</v>
      </c>
      <c r="G1090">
        <f>(COUNTIFS($C$2:C1090,C1090)=1)+0</f>
        <v>0</v>
      </c>
    </row>
    <row r="1091" spans="1:7" x14ac:dyDescent="0.25">
      <c r="A1091" t="s">
        <v>7781</v>
      </c>
      <c r="B1091" t="s">
        <v>6</v>
      </c>
      <c r="C1091">
        <v>84552</v>
      </c>
      <c r="D1091">
        <v>2</v>
      </c>
      <c r="E1091" s="9">
        <v>44608</v>
      </c>
      <c r="F1091">
        <v>75.180000000000007</v>
      </c>
      <c r="G1091">
        <f>(COUNTIFS($C$2:C1091,C1091)=1)+0</f>
        <v>1</v>
      </c>
    </row>
    <row r="1092" spans="1:7" x14ac:dyDescent="0.25">
      <c r="A1092" t="s">
        <v>8084</v>
      </c>
      <c r="B1092" t="s">
        <v>6</v>
      </c>
      <c r="C1092">
        <v>84345</v>
      </c>
      <c r="D1092">
        <v>2</v>
      </c>
      <c r="E1092" s="9">
        <v>44608</v>
      </c>
      <c r="F1092">
        <v>10.57</v>
      </c>
      <c r="G1092">
        <f>(COUNTIFS($C$2:C1092,C1092)=1)+0</f>
        <v>0</v>
      </c>
    </row>
    <row r="1093" spans="1:7" x14ac:dyDescent="0.25">
      <c r="A1093" t="s">
        <v>8118</v>
      </c>
      <c r="B1093" t="s">
        <v>8</v>
      </c>
      <c r="C1093">
        <v>75926</v>
      </c>
      <c r="D1093">
        <v>2</v>
      </c>
      <c r="E1093" s="9">
        <v>44608</v>
      </c>
      <c r="F1093">
        <v>196.91</v>
      </c>
      <c r="G1093">
        <f>(COUNTIFS($C$2:C1093,C1093)=1)+0</f>
        <v>0</v>
      </c>
    </row>
    <row r="1094" spans="1:7" x14ac:dyDescent="0.25">
      <c r="A1094" t="s">
        <v>8209</v>
      </c>
      <c r="B1094" t="s">
        <v>8</v>
      </c>
      <c r="C1094">
        <v>76628</v>
      </c>
      <c r="D1094">
        <v>2</v>
      </c>
      <c r="E1094" s="9">
        <v>44608</v>
      </c>
      <c r="F1094">
        <v>196.85</v>
      </c>
      <c r="G1094">
        <f>(COUNTIFS($C$2:C1094,C1094)=1)+0</f>
        <v>0</v>
      </c>
    </row>
    <row r="1095" spans="1:7" x14ac:dyDescent="0.25">
      <c r="A1095" t="s">
        <v>8320</v>
      </c>
      <c r="B1095" t="s">
        <v>6</v>
      </c>
      <c r="C1095">
        <v>76106</v>
      </c>
      <c r="D1095">
        <v>2</v>
      </c>
      <c r="E1095" s="9">
        <v>44608</v>
      </c>
      <c r="F1095">
        <v>10.57</v>
      </c>
      <c r="G1095">
        <f>(COUNTIFS($C$2:C1095,C1095)=1)+0</f>
        <v>0</v>
      </c>
    </row>
    <row r="1096" spans="1:7" x14ac:dyDescent="0.25">
      <c r="A1096" t="s">
        <v>9031</v>
      </c>
      <c r="B1096" t="s">
        <v>8</v>
      </c>
      <c r="C1096">
        <v>72898</v>
      </c>
      <c r="D1096">
        <v>2</v>
      </c>
      <c r="E1096" s="9">
        <v>44608</v>
      </c>
      <c r="F1096">
        <v>75.180000000000007</v>
      </c>
      <c r="G1096">
        <f>(COUNTIFS($C$2:C1096,C1096)=1)+0</f>
        <v>1</v>
      </c>
    </row>
    <row r="1097" spans="1:7" x14ac:dyDescent="0.25">
      <c r="A1097" t="s">
        <v>9319</v>
      </c>
      <c r="B1097" t="s">
        <v>8</v>
      </c>
      <c r="C1097">
        <v>73395</v>
      </c>
      <c r="D1097">
        <v>2</v>
      </c>
      <c r="E1097" s="9">
        <v>44608</v>
      </c>
      <c r="F1097">
        <v>453.93</v>
      </c>
      <c r="G1097">
        <f>(COUNTIFS($C$2:C1097,C1097)=1)+0</f>
        <v>0</v>
      </c>
    </row>
    <row r="1098" spans="1:7" x14ac:dyDescent="0.25">
      <c r="A1098" t="s">
        <v>10473</v>
      </c>
      <c r="B1098" t="s">
        <v>6</v>
      </c>
      <c r="C1098">
        <v>76105</v>
      </c>
      <c r="D1098">
        <v>2</v>
      </c>
      <c r="E1098" s="9">
        <v>44608</v>
      </c>
      <c r="F1098">
        <v>10.57</v>
      </c>
      <c r="G1098">
        <f>(COUNTIFS($C$2:C1098,C1098)=1)+0</f>
        <v>0</v>
      </c>
    </row>
    <row r="1099" spans="1:7" x14ac:dyDescent="0.25">
      <c r="A1099" t="s">
        <v>95</v>
      </c>
      <c r="B1099" t="s">
        <v>11</v>
      </c>
      <c r="C1099">
        <v>36633</v>
      </c>
      <c r="D1099">
        <v>1</v>
      </c>
      <c r="E1099" s="9">
        <v>44609</v>
      </c>
      <c r="F1099">
        <v>287.08</v>
      </c>
      <c r="G1099">
        <f>(COUNTIFS($C$2:C1099,C1099)=1)+0</f>
        <v>0</v>
      </c>
    </row>
    <row r="1100" spans="1:7" x14ac:dyDescent="0.25">
      <c r="A1100" t="s">
        <v>164</v>
      </c>
      <c r="B1100" t="s">
        <v>11</v>
      </c>
      <c r="C1100">
        <v>39499</v>
      </c>
      <c r="D1100">
        <v>1</v>
      </c>
      <c r="E1100" s="9">
        <v>44609</v>
      </c>
      <c r="F1100">
        <v>473.84</v>
      </c>
      <c r="G1100">
        <f>(COUNTIFS($C$2:C1100,C1100)=1)+0</f>
        <v>0</v>
      </c>
    </row>
    <row r="1101" spans="1:7" x14ac:dyDescent="0.25">
      <c r="A1101" t="s">
        <v>216</v>
      </c>
      <c r="B1101" t="s">
        <v>6</v>
      </c>
      <c r="C1101">
        <v>67260</v>
      </c>
      <c r="D1101">
        <v>2</v>
      </c>
      <c r="E1101" s="9">
        <v>44609</v>
      </c>
      <c r="F1101">
        <v>23.49</v>
      </c>
      <c r="G1101">
        <f>(COUNTIFS($C$2:C1101,C1101)=1)+0</f>
        <v>0</v>
      </c>
    </row>
    <row r="1102" spans="1:7" x14ac:dyDescent="0.25">
      <c r="A1102" t="s">
        <v>537</v>
      </c>
      <c r="B1102" t="s">
        <v>8</v>
      </c>
      <c r="C1102">
        <v>59696</v>
      </c>
      <c r="D1102">
        <v>2</v>
      </c>
      <c r="E1102" s="9">
        <v>44609</v>
      </c>
      <c r="F1102">
        <v>126.68</v>
      </c>
      <c r="G1102">
        <f>(COUNTIFS($C$2:C1102,C1102)=1)+0</f>
        <v>1</v>
      </c>
    </row>
    <row r="1103" spans="1:7" x14ac:dyDescent="0.25">
      <c r="A1103" t="s">
        <v>1139</v>
      </c>
      <c r="B1103" t="s">
        <v>11</v>
      </c>
      <c r="C1103">
        <v>29138</v>
      </c>
      <c r="D1103">
        <v>1</v>
      </c>
      <c r="E1103" s="9">
        <v>44609</v>
      </c>
      <c r="F1103">
        <v>80.38</v>
      </c>
      <c r="G1103">
        <f>(COUNTIFS($C$2:C1103,C1103)=1)+0</f>
        <v>1</v>
      </c>
    </row>
    <row r="1104" spans="1:7" x14ac:dyDescent="0.25">
      <c r="A1104" t="s">
        <v>1264</v>
      </c>
      <c r="B1104" t="s">
        <v>6</v>
      </c>
      <c r="C1104">
        <v>79129</v>
      </c>
      <c r="D1104">
        <v>2</v>
      </c>
      <c r="E1104" s="9">
        <v>44609</v>
      </c>
      <c r="F1104">
        <v>75.180000000000007</v>
      </c>
      <c r="G1104">
        <f>(COUNTIFS($C$2:C1104,C1104)=1)+0</f>
        <v>1</v>
      </c>
    </row>
    <row r="1105" spans="1:7" x14ac:dyDescent="0.25">
      <c r="A1105" t="s">
        <v>1414</v>
      </c>
      <c r="B1105" t="s">
        <v>17</v>
      </c>
      <c r="C1105">
        <v>37014</v>
      </c>
      <c r="D1105">
        <v>1</v>
      </c>
      <c r="E1105" s="9">
        <v>44609</v>
      </c>
      <c r="F1105">
        <v>220.41</v>
      </c>
      <c r="G1105">
        <f>(COUNTIFS($C$2:C1105,C1105)=1)+0</f>
        <v>0</v>
      </c>
    </row>
    <row r="1106" spans="1:7" x14ac:dyDescent="0.25">
      <c r="A1106" t="s">
        <v>1617</v>
      </c>
      <c r="B1106" t="s">
        <v>11</v>
      </c>
      <c r="C1106">
        <v>39524</v>
      </c>
      <c r="D1106">
        <v>1</v>
      </c>
      <c r="E1106" s="9">
        <v>44609</v>
      </c>
      <c r="F1106">
        <v>337.71</v>
      </c>
      <c r="G1106">
        <f>(COUNTIFS($C$2:C1106,C1106)=1)+0</f>
        <v>0</v>
      </c>
    </row>
    <row r="1107" spans="1:7" x14ac:dyDescent="0.25">
      <c r="A1107" t="s">
        <v>1807</v>
      </c>
      <c r="B1107" t="s">
        <v>6</v>
      </c>
      <c r="C1107">
        <v>74789</v>
      </c>
      <c r="D1107">
        <v>2</v>
      </c>
      <c r="E1107" s="9">
        <v>44609</v>
      </c>
      <c r="F1107">
        <v>81.06</v>
      </c>
      <c r="G1107">
        <f>(COUNTIFS($C$2:C1107,C1107)=1)+0</f>
        <v>0</v>
      </c>
    </row>
    <row r="1108" spans="1:7" x14ac:dyDescent="0.25">
      <c r="A1108" t="s">
        <v>2099</v>
      </c>
      <c r="B1108" t="s">
        <v>17</v>
      </c>
      <c r="C1108">
        <v>27464</v>
      </c>
      <c r="D1108">
        <v>1</v>
      </c>
      <c r="E1108" s="9">
        <v>44609</v>
      </c>
      <c r="F1108">
        <v>10.33</v>
      </c>
      <c r="G1108">
        <f>(COUNTIFS($C$2:C1108,C1108)=1)+0</f>
        <v>0</v>
      </c>
    </row>
    <row r="1109" spans="1:7" x14ac:dyDescent="0.25">
      <c r="A1109" t="s">
        <v>2437</v>
      </c>
      <c r="B1109" t="s">
        <v>8</v>
      </c>
      <c r="C1109">
        <v>77526</v>
      </c>
      <c r="D1109">
        <v>2</v>
      </c>
      <c r="E1109" s="9">
        <v>44609</v>
      </c>
      <c r="F1109">
        <v>376.29</v>
      </c>
      <c r="G1109">
        <f>(COUNTIFS($C$2:C1109,C1109)=1)+0</f>
        <v>0</v>
      </c>
    </row>
    <row r="1110" spans="1:7" x14ac:dyDescent="0.25">
      <c r="A1110" t="s">
        <v>2472</v>
      </c>
      <c r="B1110" t="s">
        <v>11</v>
      </c>
      <c r="C1110">
        <v>40266</v>
      </c>
      <c r="D1110">
        <v>1</v>
      </c>
      <c r="E1110" s="9">
        <v>44609</v>
      </c>
      <c r="F1110">
        <v>489.26</v>
      </c>
      <c r="G1110">
        <f>(COUNTIFS($C$2:C1110,C1110)=1)+0</f>
        <v>0</v>
      </c>
    </row>
    <row r="1111" spans="1:7" x14ac:dyDescent="0.25">
      <c r="A1111" t="s">
        <v>2763</v>
      </c>
      <c r="B1111" t="s">
        <v>11</v>
      </c>
      <c r="C1111">
        <v>36866</v>
      </c>
      <c r="D1111">
        <v>1</v>
      </c>
      <c r="E1111" s="9">
        <v>44609</v>
      </c>
      <c r="F1111">
        <v>421.52</v>
      </c>
      <c r="G1111">
        <f>(COUNTIFS($C$2:C1111,C1111)=1)+0</f>
        <v>0</v>
      </c>
    </row>
    <row r="1112" spans="1:7" x14ac:dyDescent="0.25">
      <c r="A1112" t="s">
        <v>2858</v>
      </c>
      <c r="B1112" t="s">
        <v>11</v>
      </c>
      <c r="C1112">
        <v>38861</v>
      </c>
      <c r="D1112">
        <v>1</v>
      </c>
      <c r="E1112" s="9">
        <v>44609</v>
      </c>
      <c r="F1112">
        <v>5.6</v>
      </c>
      <c r="G1112">
        <f>(COUNTIFS($C$2:C1112,C1112)=1)+0</f>
        <v>0</v>
      </c>
    </row>
    <row r="1113" spans="1:7" x14ac:dyDescent="0.25">
      <c r="A1113" t="s">
        <v>2967</v>
      </c>
      <c r="B1113" t="s">
        <v>8</v>
      </c>
      <c r="C1113">
        <v>67352</v>
      </c>
      <c r="D1113">
        <v>2</v>
      </c>
      <c r="E1113" s="9">
        <v>44609</v>
      </c>
      <c r="F1113">
        <v>42.29</v>
      </c>
      <c r="G1113">
        <f>(COUNTIFS($C$2:C1113,C1113)=1)+0</f>
        <v>1</v>
      </c>
    </row>
    <row r="1114" spans="1:7" x14ac:dyDescent="0.25">
      <c r="A1114" t="s">
        <v>3300</v>
      </c>
      <c r="B1114" t="s">
        <v>8</v>
      </c>
      <c r="C1114">
        <v>74308</v>
      </c>
      <c r="D1114">
        <v>2</v>
      </c>
      <c r="E1114" s="9">
        <v>44609</v>
      </c>
      <c r="F1114">
        <v>1063.83</v>
      </c>
      <c r="G1114">
        <f>(COUNTIFS($C$2:C1114,C1114)=1)+0</f>
        <v>0</v>
      </c>
    </row>
    <row r="1115" spans="1:7" x14ac:dyDescent="0.25">
      <c r="A1115" t="s">
        <v>3643</v>
      </c>
      <c r="B1115" t="s">
        <v>8</v>
      </c>
      <c r="C1115">
        <v>76654</v>
      </c>
      <c r="D1115">
        <v>2</v>
      </c>
      <c r="E1115" s="9">
        <v>44609</v>
      </c>
      <c r="F1115">
        <v>10.18</v>
      </c>
      <c r="G1115">
        <f>(COUNTIFS($C$2:C1115,C1115)=1)+0</f>
        <v>0</v>
      </c>
    </row>
    <row r="1116" spans="1:7" x14ac:dyDescent="0.25">
      <c r="A1116" t="s">
        <v>3665</v>
      </c>
      <c r="B1116" t="s">
        <v>6</v>
      </c>
      <c r="C1116">
        <v>75515</v>
      </c>
      <c r="D1116">
        <v>2</v>
      </c>
      <c r="E1116" s="9">
        <v>44609</v>
      </c>
      <c r="F1116">
        <v>35.24</v>
      </c>
      <c r="G1116">
        <f>(COUNTIFS($C$2:C1116,C1116)=1)+0</f>
        <v>0</v>
      </c>
    </row>
    <row r="1117" spans="1:7" x14ac:dyDescent="0.25">
      <c r="A1117" t="s">
        <v>3668</v>
      </c>
      <c r="B1117" t="s">
        <v>17</v>
      </c>
      <c r="C1117">
        <v>39515</v>
      </c>
      <c r="D1117">
        <v>1</v>
      </c>
      <c r="E1117" s="9">
        <v>44609</v>
      </c>
      <c r="F1117">
        <v>71.19</v>
      </c>
      <c r="G1117">
        <f>(COUNTIFS($C$2:C1117,C1117)=1)+0</f>
        <v>1</v>
      </c>
    </row>
    <row r="1118" spans="1:7" x14ac:dyDescent="0.25">
      <c r="A1118" t="s">
        <v>3811</v>
      </c>
      <c r="B1118" t="s">
        <v>17</v>
      </c>
      <c r="C1118">
        <v>24268</v>
      </c>
      <c r="D1118">
        <v>1</v>
      </c>
      <c r="E1118" s="9">
        <v>44609</v>
      </c>
      <c r="F1118">
        <v>39.049999999999997</v>
      </c>
      <c r="G1118">
        <f>(COUNTIFS($C$2:C1118,C1118)=1)+0</f>
        <v>1</v>
      </c>
    </row>
    <row r="1119" spans="1:7" x14ac:dyDescent="0.25">
      <c r="A1119" t="s">
        <v>4144</v>
      </c>
      <c r="B1119" t="s">
        <v>8</v>
      </c>
      <c r="C1119">
        <v>44175</v>
      </c>
      <c r="D1119">
        <v>2</v>
      </c>
      <c r="E1119" s="9">
        <v>44609</v>
      </c>
      <c r="F1119">
        <v>124.51</v>
      </c>
      <c r="G1119">
        <f>(COUNTIFS($C$2:C1119,C1119)=1)+0</f>
        <v>0</v>
      </c>
    </row>
    <row r="1120" spans="1:7" x14ac:dyDescent="0.25">
      <c r="A1120" s="2" t="s">
        <v>4212</v>
      </c>
      <c r="B1120" t="s">
        <v>17</v>
      </c>
      <c r="C1120">
        <v>24008</v>
      </c>
      <c r="D1120">
        <v>1</v>
      </c>
      <c r="E1120" s="9">
        <v>44609</v>
      </c>
      <c r="F1120">
        <v>10.34</v>
      </c>
      <c r="G1120">
        <f>(COUNTIFS($C$2:C1120,C1120)=1)+0</f>
        <v>0</v>
      </c>
    </row>
    <row r="1121" spans="1:7" x14ac:dyDescent="0.25">
      <c r="A1121" t="s">
        <v>4299</v>
      </c>
      <c r="B1121" t="s">
        <v>8</v>
      </c>
      <c r="C1121">
        <v>43863</v>
      </c>
      <c r="D1121">
        <v>2</v>
      </c>
      <c r="E1121" s="9">
        <v>44609</v>
      </c>
      <c r="F1121">
        <v>39.93</v>
      </c>
      <c r="G1121">
        <f>(COUNTIFS($C$2:C1121,C1121)=1)+0</f>
        <v>1</v>
      </c>
    </row>
    <row r="1122" spans="1:7" x14ac:dyDescent="0.25">
      <c r="A1122" t="s">
        <v>4562</v>
      </c>
      <c r="B1122" t="s">
        <v>17</v>
      </c>
      <c r="C1122">
        <v>19007</v>
      </c>
      <c r="D1122">
        <v>1</v>
      </c>
      <c r="E1122" s="9">
        <v>44609</v>
      </c>
      <c r="F1122">
        <v>552.02</v>
      </c>
      <c r="G1122">
        <f>(COUNTIFS($C$2:C1122,C1122)=1)+0</f>
        <v>0</v>
      </c>
    </row>
    <row r="1123" spans="1:7" x14ac:dyDescent="0.25">
      <c r="A1123" t="s">
        <v>4938</v>
      </c>
      <c r="B1123" t="s">
        <v>17</v>
      </c>
      <c r="C1123">
        <v>18136</v>
      </c>
      <c r="D1123">
        <v>1</v>
      </c>
      <c r="E1123" s="9">
        <v>44609</v>
      </c>
      <c r="F1123">
        <v>5.6</v>
      </c>
      <c r="G1123">
        <f>(COUNTIFS($C$2:C1123,C1123)=1)+0</f>
        <v>0</v>
      </c>
    </row>
    <row r="1124" spans="1:7" x14ac:dyDescent="0.25">
      <c r="A1124" t="s">
        <v>5256</v>
      </c>
      <c r="B1124" t="s">
        <v>11</v>
      </c>
      <c r="C1124">
        <v>39645</v>
      </c>
      <c r="D1124">
        <v>1</v>
      </c>
      <c r="E1124" s="9">
        <v>44609</v>
      </c>
      <c r="F1124">
        <v>253.78</v>
      </c>
      <c r="G1124">
        <f>(COUNTIFS($C$2:C1124,C1124)=1)+0</f>
        <v>0</v>
      </c>
    </row>
    <row r="1125" spans="1:7" x14ac:dyDescent="0.25">
      <c r="A1125" t="s">
        <v>5343</v>
      </c>
      <c r="B1125" t="s">
        <v>17</v>
      </c>
      <c r="C1125">
        <v>28333</v>
      </c>
      <c r="D1125">
        <v>1</v>
      </c>
      <c r="E1125" s="9">
        <v>44609</v>
      </c>
      <c r="F1125">
        <v>44.03</v>
      </c>
      <c r="G1125">
        <f>(COUNTIFS($C$2:C1125,C1125)=1)+0</f>
        <v>0</v>
      </c>
    </row>
    <row r="1126" spans="1:7" x14ac:dyDescent="0.25">
      <c r="A1126" t="s">
        <v>5796</v>
      </c>
      <c r="B1126" t="s">
        <v>8</v>
      </c>
      <c r="C1126">
        <v>57897</v>
      </c>
      <c r="D1126">
        <v>2</v>
      </c>
      <c r="E1126" s="9">
        <v>44609</v>
      </c>
      <c r="F1126">
        <v>775.76</v>
      </c>
      <c r="G1126">
        <f>(COUNTIFS($C$2:C1126,C1126)=1)+0</f>
        <v>0</v>
      </c>
    </row>
    <row r="1127" spans="1:7" x14ac:dyDescent="0.25">
      <c r="A1127" t="s">
        <v>6415</v>
      </c>
      <c r="B1127" t="s">
        <v>11</v>
      </c>
      <c r="C1127">
        <v>40089</v>
      </c>
      <c r="D1127">
        <v>1</v>
      </c>
      <c r="E1127" s="9">
        <v>44609</v>
      </c>
      <c r="F1127">
        <v>301.91000000000003</v>
      </c>
      <c r="G1127">
        <f>(COUNTIFS($C$2:C1127,C1127)=1)+0</f>
        <v>0</v>
      </c>
    </row>
    <row r="1128" spans="1:7" x14ac:dyDescent="0.25">
      <c r="A1128" t="s">
        <v>7307</v>
      </c>
      <c r="B1128" t="s">
        <v>11</v>
      </c>
      <c r="C1128">
        <v>20536</v>
      </c>
      <c r="D1128">
        <v>1</v>
      </c>
      <c r="E1128" s="9">
        <v>44609</v>
      </c>
      <c r="F1128">
        <v>153.77000000000001</v>
      </c>
      <c r="G1128">
        <f>(COUNTIFS($C$2:C1128,C1128)=1)+0</f>
        <v>0</v>
      </c>
    </row>
    <row r="1129" spans="1:7" x14ac:dyDescent="0.25">
      <c r="A1129" t="s">
        <v>7357</v>
      </c>
      <c r="B1129" t="s">
        <v>11</v>
      </c>
      <c r="C1129">
        <v>39987</v>
      </c>
      <c r="D1129">
        <v>1</v>
      </c>
      <c r="E1129" s="9">
        <v>44609</v>
      </c>
      <c r="F1129">
        <v>52.83</v>
      </c>
      <c r="G1129">
        <f>(COUNTIFS($C$2:C1129,C1129)=1)+0</f>
        <v>1</v>
      </c>
    </row>
    <row r="1130" spans="1:7" x14ac:dyDescent="0.25">
      <c r="A1130" t="s">
        <v>7639</v>
      </c>
      <c r="B1130" t="s">
        <v>17</v>
      </c>
      <c r="C1130">
        <v>23519</v>
      </c>
      <c r="D1130">
        <v>1</v>
      </c>
      <c r="E1130" s="9">
        <v>44609</v>
      </c>
      <c r="F1130">
        <v>10.34</v>
      </c>
      <c r="G1130">
        <f>(COUNTIFS($C$2:C1130,C1130)=1)+0</f>
        <v>1</v>
      </c>
    </row>
    <row r="1131" spans="1:7" x14ac:dyDescent="0.25">
      <c r="A1131" t="s">
        <v>7780</v>
      </c>
      <c r="B1131" t="s">
        <v>11</v>
      </c>
      <c r="C1131">
        <v>39935</v>
      </c>
      <c r="D1131">
        <v>1</v>
      </c>
      <c r="E1131" s="9">
        <v>44609</v>
      </c>
      <c r="F1131">
        <v>10.33</v>
      </c>
      <c r="G1131">
        <f>(COUNTIFS($C$2:C1131,C1131)=1)+0</f>
        <v>0</v>
      </c>
    </row>
    <row r="1132" spans="1:7" x14ac:dyDescent="0.25">
      <c r="A1132" t="s">
        <v>7900</v>
      </c>
      <c r="B1132" t="s">
        <v>6</v>
      </c>
      <c r="C1132">
        <v>69659</v>
      </c>
      <c r="D1132">
        <v>2</v>
      </c>
      <c r="E1132" s="9">
        <v>44609</v>
      </c>
      <c r="F1132">
        <v>83.4</v>
      </c>
      <c r="G1132">
        <f>(COUNTIFS($C$2:C1132,C1132)=1)+0</f>
        <v>1</v>
      </c>
    </row>
    <row r="1133" spans="1:7" x14ac:dyDescent="0.25">
      <c r="A1133" t="s">
        <v>8403</v>
      </c>
      <c r="B1133" t="s">
        <v>17</v>
      </c>
      <c r="C1133">
        <v>37553</v>
      </c>
      <c r="D1133">
        <v>1</v>
      </c>
      <c r="E1133" s="9">
        <v>44609</v>
      </c>
      <c r="F1133">
        <v>376.66</v>
      </c>
      <c r="G1133">
        <f>(COUNTIFS($C$2:C1133,C1133)=1)+0</f>
        <v>0</v>
      </c>
    </row>
    <row r="1134" spans="1:7" x14ac:dyDescent="0.25">
      <c r="A1134" t="s">
        <v>8852</v>
      </c>
      <c r="B1134" t="s">
        <v>11</v>
      </c>
      <c r="C1134">
        <v>24106</v>
      </c>
      <c r="D1134">
        <v>1</v>
      </c>
      <c r="E1134" s="9">
        <v>44609</v>
      </c>
      <c r="F1134">
        <v>6.89</v>
      </c>
      <c r="G1134">
        <f>(COUNTIFS($C$2:C1134,C1134)=1)+0</f>
        <v>0</v>
      </c>
    </row>
    <row r="1135" spans="1:7" x14ac:dyDescent="0.25">
      <c r="A1135" t="s">
        <v>9276</v>
      </c>
      <c r="B1135" t="s">
        <v>8</v>
      </c>
      <c r="C1135">
        <v>77162</v>
      </c>
      <c r="D1135">
        <v>2</v>
      </c>
      <c r="E1135" s="9">
        <v>44609</v>
      </c>
      <c r="F1135">
        <v>10.57</v>
      </c>
      <c r="G1135">
        <f>(COUNTIFS($C$2:C1135,C1135)=1)+0</f>
        <v>0</v>
      </c>
    </row>
    <row r="1136" spans="1:7" x14ac:dyDescent="0.25">
      <c r="A1136" t="s">
        <v>9456</v>
      </c>
      <c r="B1136" t="s">
        <v>17</v>
      </c>
      <c r="C1136">
        <v>18740</v>
      </c>
      <c r="D1136">
        <v>1</v>
      </c>
      <c r="E1136" s="9">
        <v>44609</v>
      </c>
      <c r="F1136">
        <v>50.52</v>
      </c>
      <c r="G1136">
        <f>(COUNTIFS($C$2:C1136,C1136)=1)+0</f>
        <v>1</v>
      </c>
    </row>
    <row r="1137" spans="1:7" x14ac:dyDescent="0.25">
      <c r="A1137" t="s">
        <v>9479</v>
      </c>
      <c r="B1137" t="s">
        <v>6</v>
      </c>
      <c r="C1137">
        <v>78718</v>
      </c>
      <c r="D1137">
        <v>2</v>
      </c>
      <c r="E1137" s="9">
        <v>44609</v>
      </c>
      <c r="F1137">
        <v>52.53</v>
      </c>
      <c r="G1137">
        <f>(COUNTIFS($C$2:C1137,C1137)=1)+0</f>
        <v>0</v>
      </c>
    </row>
    <row r="1138" spans="1:7" x14ac:dyDescent="0.25">
      <c r="A1138" t="s">
        <v>9812</v>
      </c>
      <c r="B1138" t="s">
        <v>6</v>
      </c>
      <c r="C1138">
        <v>84576</v>
      </c>
      <c r="D1138">
        <v>2</v>
      </c>
      <c r="E1138" s="9">
        <v>44609</v>
      </c>
      <c r="F1138">
        <v>82.23</v>
      </c>
      <c r="G1138">
        <f>(COUNTIFS($C$2:C1138,C1138)=1)+0</f>
        <v>1</v>
      </c>
    </row>
    <row r="1139" spans="1:7" x14ac:dyDescent="0.25">
      <c r="A1139" t="s">
        <v>9843</v>
      </c>
      <c r="B1139" t="s">
        <v>6</v>
      </c>
      <c r="C1139">
        <v>69978</v>
      </c>
      <c r="D1139">
        <v>2</v>
      </c>
      <c r="E1139" s="9">
        <v>44609</v>
      </c>
      <c r="F1139">
        <v>172.97</v>
      </c>
      <c r="G1139">
        <f>(COUNTIFS($C$2:C1139,C1139)=1)+0</f>
        <v>0</v>
      </c>
    </row>
    <row r="1140" spans="1:7" x14ac:dyDescent="0.25">
      <c r="A1140" t="s">
        <v>10183</v>
      </c>
      <c r="B1140" t="s">
        <v>6</v>
      </c>
      <c r="C1140">
        <v>84582</v>
      </c>
      <c r="D1140">
        <v>2</v>
      </c>
      <c r="E1140" s="9">
        <v>44609</v>
      </c>
      <c r="F1140">
        <v>101.49</v>
      </c>
      <c r="G1140">
        <f>(COUNTIFS($C$2:C1140,C1140)=1)+0</f>
        <v>1</v>
      </c>
    </row>
    <row r="1141" spans="1:7" x14ac:dyDescent="0.25">
      <c r="A1141" t="s">
        <v>10433</v>
      </c>
      <c r="B1141" t="s">
        <v>11</v>
      </c>
      <c r="C1141">
        <v>39815</v>
      </c>
      <c r="D1141">
        <v>1</v>
      </c>
      <c r="E1141" s="9">
        <v>44609</v>
      </c>
      <c r="F1141">
        <v>87.05</v>
      </c>
      <c r="G1141">
        <f>(COUNTIFS($C$2:C1141,C1141)=1)+0</f>
        <v>0</v>
      </c>
    </row>
    <row r="1142" spans="1:7" x14ac:dyDescent="0.25">
      <c r="A1142" t="s">
        <v>10548</v>
      </c>
      <c r="B1142" t="s">
        <v>11</v>
      </c>
      <c r="C1142">
        <v>39723</v>
      </c>
      <c r="D1142">
        <v>1</v>
      </c>
      <c r="E1142" s="9">
        <v>44609</v>
      </c>
      <c r="F1142">
        <v>33.31</v>
      </c>
      <c r="G1142">
        <f>(COUNTIFS($C$2:C1142,C1142)=1)+0</f>
        <v>0</v>
      </c>
    </row>
    <row r="1143" spans="1:7" x14ac:dyDescent="0.25">
      <c r="A1143" t="s">
        <v>10651</v>
      </c>
      <c r="B1143" t="s">
        <v>17</v>
      </c>
      <c r="C1143">
        <v>38979</v>
      </c>
      <c r="D1143">
        <v>1</v>
      </c>
      <c r="E1143" s="9">
        <v>44609</v>
      </c>
      <c r="F1143">
        <v>387.16</v>
      </c>
      <c r="G1143">
        <f>(COUNTIFS($C$2:C1143,C1143)=1)+0</f>
        <v>0</v>
      </c>
    </row>
    <row r="1144" spans="1:7" x14ac:dyDescent="0.25">
      <c r="A1144" t="s">
        <v>10780</v>
      </c>
      <c r="B1144" t="s">
        <v>17</v>
      </c>
      <c r="C1144">
        <v>39494</v>
      </c>
      <c r="D1144">
        <v>1</v>
      </c>
      <c r="E1144" s="9">
        <v>44609</v>
      </c>
      <c r="F1144">
        <v>71.209999999999994</v>
      </c>
      <c r="G1144">
        <f>(COUNTIFS($C$2:C1144,C1144)=1)+0</f>
        <v>1</v>
      </c>
    </row>
    <row r="1145" spans="1:7" x14ac:dyDescent="0.25">
      <c r="A1145" t="s">
        <v>195</v>
      </c>
      <c r="B1145" t="s">
        <v>11</v>
      </c>
      <c r="C1145">
        <v>38810</v>
      </c>
      <c r="D1145">
        <v>1</v>
      </c>
      <c r="E1145" s="9">
        <v>44610</v>
      </c>
      <c r="F1145">
        <v>0.8</v>
      </c>
      <c r="G1145">
        <f>(COUNTIFS($C$2:C1145,C1145)=1)+0</f>
        <v>0</v>
      </c>
    </row>
    <row r="1146" spans="1:7" x14ac:dyDescent="0.25">
      <c r="A1146" t="s">
        <v>279</v>
      </c>
      <c r="B1146" t="s">
        <v>11</v>
      </c>
      <c r="C1146">
        <v>36402</v>
      </c>
      <c r="D1146">
        <v>1</v>
      </c>
      <c r="E1146" s="9">
        <v>44610</v>
      </c>
      <c r="F1146">
        <v>10.34</v>
      </c>
      <c r="G1146">
        <f>(COUNTIFS($C$2:C1146,C1146)=1)+0</f>
        <v>0</v>
      </c>
    </row>
    <row r="1147" spans="1:7" x14ac:dyDescent="0.25">
      <c r="A1147" t="s">
        <v>327</v>
      </c>
      <c r="B1147" t="s">
        <v>11</v>
      </c>
      <c r="C1147">
        <v>37526</v>
      </c>
      <c r="D1147">
        <v>1</v>
      </c>
      <c r="E1147" s="9">
        <v>44610</v>
      </c>
      <c r="F1147">
        <v>281.58999999999997</v>
      </c>
      <c r="G1147">
        <f>(COUNTIFS($C$2:C1147,C1147)=1)+0</f>
        <v>0</v>
      </c>
    </row>
    <row r="1148" spans="1:7" x14ac:dyDescent="0.25">
      <c r="A1148" t="s">
        <v>790</v>
      </c>
      <c r="B1148" t="s">
        <v>17</v>
      </c>
      <c r="C1148">
        <v>36209</v>
      </c>
      <c r="D1148">
        <v>1</v>
      </c>
      <c r="E1148" s="9">
        <v>44610</v>
      </c>
      <c r="F1148">
        <v>6.89</v>
      </c>
      <c r="G1148">
        <f>(COUNTIFS($C$2:C1148,C1148)=1)+0</f>
        <v>0</v>
      </c>
    </row>
    <row r="1149" spans="1:7" x14ac:dyDescent="0.25">
      <c r="A1149" t="s">
        <v>1067</v>
      </c>
      <c r="B1149" t="s">
        <v>11</v>
      </c>
      <c r="C1149">
        <v>35610</v>
      </c>
      <c r="D1149">
        <v>1</v>
      </c>
      <c r="E1149" s="9">
        <v>44610</v>
      </c>
      <c r="F1149">
        <v>282.39</v>
      </c>
      <c r="G1149">
        <f>(COUNTIFS($C$2:C1149,C1149)=1)+0</f>
        <v>0</v>
      </c>
    </row>
    <row r="1150" spans="1:7" x14ac:dyDescent="0.25">
      <c r="A1150" t="s">
        <v>1190</v>
      </c>
      <c r="B1150" t="s">
        <v>6</v>
      </c>
      <c r="C1150">
        <v>84802</v>
      </c>
      <c r="D1150">
        <v>2</v>
      </c>
      <c r="E1150" s="9">
        <v>44610</v>
      </c>
      <c r="F1150">
        <v>83.4</v>
      </c>
      <c r="G1150">
        <f>(COUNTIFS($C$2:C1150,C1150)=1)+0</f>
        <v>1</v>
      </c>
    </row>
    <row r="1151" spans="1:7" x14ac:dyDescent="0.25">
      <c r="A1151" t="s">
        <v>1284</v>
      </c>
      <c r="B1151" t="s">
        <v>17</v>
      </c>
      <c r="C1151">
        <v>18577</v>
      </c>
      <c r="D1151">
        <v>1</v>
      </c>
      <c r="E1151" s="9">
        <v>44610</v>
      </c>
      <c r="F1151">
        <v>11.49</v>
      </c>
      <c r="G1151">
        <f>(COUNTIFS($C$2:C1151,C1151)=1)+0</f>
        <v>0</v>
      </c>
    </row>
    <row r="1152" spans="1:7" x14ac:dyDescent="0.25">
      <c r="A1152" t="s">
        <v>1299</v>
      </c>
      <c r="B1152" t="s">
        <v>8</v>
      </c>
      <c r="C1152">
        <v>70491</v>
      </c>
      <c r="D1152">
        <v>2</v>
      </c>
      <c r="E1152" s="9">
        <v>44610</v>
      </c>
      <c r="F1152">
        <v>124.51</v>
      </c>
      <c r="G1152">
        <f>(COUNTIFS($C$2:C1152,C1152)=1)+0</f>
        <v>0</v>
      </c>
    </row>
    <row r="1153" spans="1:7" x14ac:dyDescent="0.25">
      <c r="A1153" t="s">
        <v>1776</v>
      </c>
      <c r="B1153" t="s">
        <v>6</v>
      </c>
      <c r="C1153">
        <v>77989</v>
      </c>
      <c r="D1153">
        <v>2</v>
      </c>
      <c r="E1153" s="9">
        <v>44610</v>
      </c>
      <c r="F1153">
        <v>284.62</v>
      </c>
      <c r="G1153">
        <f>(COUNTIFS($C$2:C1153,C1153)=1)+0</f>
        <v>0</v>
      </c>
    </row>
    <row r="1154" spans="1:7" x14ac:dyDescent="0.25">
      <c r="A1154" t="s">
        <v>2248</v>
      </c>
      <c r="B1154" t="s">
        <v>11</v>
      </c>
      <c r="C1154">
        <v>36568</v>
      </c>
      <c r="D1154">
        <v>1</v>
      </c>
      <c r="E1154" s="9">
        <v>44610</v>
      </c>
      <c r="F1154">
        <v>235.45</v>
      </c>
      <c r="G1154">
        <f>(COUNTIFS($C$2:C1154,C1154)=1)+0</f>
        <v>0</v>
      </c>
    </row>
    <row r="1155" spans="1:7" x14ac:dyDescent="0.25">
      <c r="A1155" t="s">
        <v>2680</v>
      </c>
      <c r="B1155" t="s">
        <v>8</v>
      </c>
      <c r="C1155">
        <v>57930</v>
      </c>
      <c r="D1155">
        <v>2</v>
      </c>
      <c r="E1155" s="9">
        <v>44610</v>
      </c>
      <c r="F1155">
        <v>32.89</v>
      </c>
      <c r="G1155">
        <f>(COUNTIFS($C$2:C1155,C1155)=1)+0</f>
        <v>1</v>
      </c>
    </row>
    <row r="1156" spans="1:7" x14ac:dyDescent="0.25">
      <c r="A1156" t="s">
        <v>3391</v>
      </c>
      <c r="B1156" t="s">
        <v>11</v>
      </c>
      <c r="C1156">
        <v>37655</v>
      </c>
      <c r="D1156">
        <v>1</v>
      </c>
      <c r="E1156" s="9">
        <v>44610</v>
      </c>
      <c r="F1156">
        <v>363.72</v>
      </c>
      <c r="G1156">
        <f>(COUNTIFS($C$2:C1156,C1156)=1)+0</f>
        <v>0</v>
      </c>
    </row>
    <row r="1157" spans="1:7" x14ac:dyDescent="0.25">
      <c r="A1157" t="s">
        <v>3546</v>
      </c>
      <c r="B1157" t="s">
        <v>11</v>
      </c>
      <c r="C1157">
        <v>36274</v>
      </c>
      <c r="D1157">
        <v>1</v>
      </c>
      <c r="E1157" s="9">
        <v>44610</v>
      </c>
      <c r="F1157">
        <v>45.94</v>
      </c>
      <c r="G1157">
        <f>(COUNTIFS($C$2:C1157,C1157)=1)+0</f>
        <v>0</v>
      </c>
    </row>
    <row r="1158" spans="1:7" x14ac:dyDescent="0.25">
      <c r="A1158" t="s">
        <v>3624</v>
      </c>
      <c r="B1158" t="s">
        <v>11</v>
      </c>
      <c r="C1158">
        <v>39868</v>
      </c>
      <c r="D1158">
        <v>1</v>
      </c>
      <c r="E1158" s="9">
        <v>44610</v>
      </c>
      <c r="F1158">
        <v>71.209999999999994</v>
      </c>
      <c r="G1158">
        <f>(COUNTIFS($C$2:C1158,C1158)=1)+0</f>
        <v>1</v>
      </c>
    </row>
    <row r="1159" spans="1:7" x14ac:dyDescent="0.25">
      <c r="A1159" t="s">
        <v>3908</v>
      </c>
      <c r="B1159" t="s">
        <v>11</v>
      </c>
      <c r="C1159">
        <v>37135</v>
      </c>
      <c r="D1159">
        <v>1</v>
      </c>
      <c r="E1159" s="9">
        <v>44610</v>
      </c>
      <c r="F1159">
        <v>266.41000000000003</v>
      </c>
      <c r="G1159">
        <f>(COUNTIFS($C$2:C1159,C1159)=1)+0</f>
        <v>0</v>
      </c>
    </row>
    <row r="1160" spans="1:7" x14ac:dyDescent="0.25">
      <c r="A1160" t="s">
        <v>4520</v>
      </c>
      <c r="B1160" t="s">
        <v>17</v>
      </c>
      <c r="C1160">
        <v>22906</v>
      </c>
      <c r="D1160">
        <v>1</v>
      </c>
      <c r="E1160" s="9">
        <v>44610</v>
      </c>
      <c r="F1160">
        <v>39.049999999999997</v>
      </c>
      <c r="G1160">
        <f>(COUNTIFS($C$2:C1160,C1160)=1)+0</f>
        <v>1</v>
      </c>
    </row>
    <row r="1161" spans="1:7" x14ac:dyDescent="0.25">
      <c r="A1161" t="s">
        <v>4659</v>
      </c>
      <c r="B1161" t="s">
        <v>6</v>
      </c>
      <c r="C1161">
        <v>78429</v>
      </c>
      <c r="D1161">
        <v>2</v>
      </c>
      <c r="E1161" s="9">
        <v>44610</v>
      </c>
      <c r="F1161">
        <v>106.18</v>
      </c>
      <c r="G1161">
        <f>(COUNTIFS($C$2:C1161,C1161)=1)+0</f>
        <v>0</v>
      </c>
    </row>
    <row r="1162" spans="1:7" x14ac:dyDescent="0.25">
      <c r="A1162" t="s">
        <v>4698</v>
      </c>
      <c r="B1162" t="s">
        <v>8</v>
      </c>
      <c r="C1162">
        <v>84838</v>
      </c>
      <c r="D1162">
        <v>2</v>
      </c>
      <c r="E1162" s="9">
        <v>44610</v>
      </c>
      <c r="F1162">
        <v>70.48</v>
      </c>
      <c r="G1162">
        <f>(COUNTIFS($C$2:C1162,C1162)=1)+0</f>
        <v>1</v>
      </c>
    </row>
    <row r="1163" spans="1:7" x14ac:dyDescent="0.25">
      <c r="A1163" t="s">
        <v>4902</v>
      </c>
      <c r="B1163" t="s">
        <v>17</v>
      </c>
      <c r="C1163">
        <v>37553</v>
      </c>
      <c r="D1163">
        <v>1</v>
      </c>
      <c r="E1163" s="9">
        <v>44610</v>
      </c>
      <c r="F1163">
        <v>284.87</v>
      </c>
      <c r="G1163">
        <f>(COUNTIFS($C$2:C1163,C1163)=1)+0</f>
        <v>0</v>
      </c>
    </row>
    <row r="1164" spans="1:7" x14ac:dyDescent="0.25">
      <c r="A1164" t="s">
        <v>5143</v>
      </c>
      <c r="B1164" t="s">
        <v>17</v>
      </c>
      <c r="C1164">
        <v>20769</v>
      </c>
      <c r="D1164">
        <v>1</v>
      </c>
      <c r="E1164" s="9">
        <v>44610</v>
      </c>
      <c r="F1164">
        <v>252.12</v>
      </c>
      <c r="G1164">
        <f>(COUNTIFS($C$2:C1164,C1164)=1)+0</f>
        <v>0</v>
      </c>
    </row>
    <row r="1165" spans="1:7" x14ac:dyDescent="0.25">
      <c r="A1165" t="s">
        <v>5362</v>
      </c>
      <c r="B1165" t="s">
        <v>11</v>
      </c>
      <c r="C1165">
        <v>27366</v>
      </c>
      <c r="D1165">
        <v>1</v>
      </c>
      <c r="E1165" s="9">
        <v>44610</v>
      </c>
      <c r="F1165">
        <v>66.599999999999994</v>
      </c>
      <c r="G1165">
        <f>(COUNTIFS($C$2:C1165,C1165)=1)+0</f>
        <v>1</v>
      </c>
    </row>
    <row r="1166" spans="1:7" x14ac:dyDescent="0.25">
      <c r="A1166" t="s">
        <v>5532</v>
      </c>
      <c r="B1166" t="s">
        <v>8</v>
      </c>
      <c r="C1166">
        <v>84823</v>
      </c>
      <c r="D1166">
        <v>2</v>
      </c>
      <c r="E1166" s="9">
        <v>44610</v>
      </c>
      <c r="F1166">
        <v>75.180000000000007</v>
      </c>
      <c r="G1166">
        <f>(COUNTIFS($C$2:C1166,C1166)=1)+0</f>
        <v>1</v>
      </c>
    </row>
    <row r="1167" spans="1:7" x14ac:dyDescent="0.25">
      <c r="A1167" t="s">
        <v>5679</v>
      </c>
      <c r="B1167" t="s">
        <v>8</v>
      </c>
      <c r="C1167">
        <v>73338</v>
      </c>
      <c r="D1167">
        <v>2</v>
      </c>
      <c r="E1167" s="9">
        <v>44610</v>
      </c>
      <c r="F1167">
        <v>10.57</v>
      </c>
      <c r="G1167">
        <f>(COUNTIFS($C$2:C1167,C1167)=1)+0</f>
        <v>0</v>
      </c>
    </row>
    <row r="1168" spans="1:7" x14ac:dyDescent="0.25">
      <c r="A1168" t="s">
        <v>5928</v>
      </c>
      <c r="B1168" t="s">
        <v>17</v>
      </c>
      <c r="C1168">
        <v>20347</v>
      </c>
      <c r="D1168">
        <v>1</v>
      </c>
      <c r="E1168" s="9">
        <v>44610</v>
      </c>
      <c r="F1168">
        <v>39.04</v>
      </c>
      <c r="G1168">
        <f>(COUNTIFS($C$2:C1168,C1168)=1)+0</f>
        <v>1</v>
      </c>
    </row>
    <row r="1169" spans="1:7" x14ac:dyDescent="0.25">
      <c r="A1169" t="s">
        <v>6034</v>
      </c>
      <c r="B1169" t="s">
        <v>17</v>
      </c>
      <c r="C1169">
        <v>40415</v>
      </c>
      <c r="D1169">
        <v>1</v>
      </c>
      <c r="E1169" s="9">
        <v>44610</v>
      </c>
      <c r="F1169">
        <v>98.75</v>
      </c>
      <c r="G1169">
        <f>(COUNTIFS($C$2:C1169,C1169)=1)+0</f>
        <v>1</v>
      </c>
    </row>
    <row r="1170" spans="1:7" x14ac:dyDescent="0.25">
      <c r="A1170" t="s">
        <v>6135</v>
      </c>
      <c r="B1170" t="s">
        <v>11</v>
      </c>
      <c r="C1170">
        <v>39723</v>
      </c>
      <c r="D1170">
        <v>1</v>
      </c>
      <c r="E1170" s="9">
        <v>44610</v>
      </c>
      <c r="F1170">
        <v>11.49</v>
      </c>
      <c r="G1170">
        <f>(COUNTIFS($C$2:C1170,C1170)=1)+0</f>
        <v>0</v>
      </c>
    </row>
    <row r="1171" spans="1:7" x14ac:dyDescent="0.25">
      <c r="A1171" t="s">
        <v>6168</v>
      </c>
      <c r="B1171" t="s">
        <v>6</v>
      </c>
      <c r="C1171">
        <v>77285</v>
      </c>
      <c r="D1171">
        <v>2</v>
      </c>
      <c r="E1171" s="9">
        <v>44610</v>
      </c>
      <c r="F1171">
        <v>85.88</v>
      </c>
      <c r="G1171">
        <f>(COUNTIFS($C$2:C1171,C1171)=1)+0</f>
        <v>1</v>
      </c>
    </row>
    <row r="1172" spans="1:7" x14ac:dyDescent="0.25">
      <c r="A1172" t="s">
        <v>6483</v>
      </c>
      <c r="B1172" t="s">
        <v>8</v>
      </c>
      <c r="C1172">
        <v>84834</v>
      </c>
      <c r="D1172">
        <v>2</v>
      </c>
      <c r="E1172" s="9">
        <v>44610</v>
      </c>
      <c r="F1172">
        <v>287.77999999999997</v>
      </c>
      <c r="G1172">
        <f>(COUNTIFS($C$2:C1172,C1172)=1)+0</f>
        <v>1</v>
      </c>
    </row>
    <row r="1173" spans="1:7" x14ac:dyDescent="0.25">
      <c r="A1173" t="s">
        <v>6601</v>
      </c>
      <c r="B1173" t="s">
        <v>6</v>
      </c>
      <c r="C1173">
        <v>69408</v>
      </c>
      <c r="D1173">
        <v>2</v>
      </c>
      <c r="E1173" s="9">
        <v>44610</v>
      </c>
      <c r="F1173">
        <v>10.57</v>
      </c>
      <c r="G1173">
        <f>(COUNTIFS($C$2:C1173,C1173)=1)+0</f>
        <v>0</v>
      </c>
    </row>
    <row r="1174" spans="1:7" x14ac:dyDescent="0.25">
      <c r="A1174" t="s">
        <v>6685</v>
      </c>
      <c r="B1174" t="s">
        <v>11</v>
      </c>
      <c r="C1174">
        <v>19146</v>
      </c>
      <c r="D1174">
        <v>1</v>
      </c>
      <c r="E1174" s="9">
        <v>44610</v>
      </c>
      <c r="F1174">
        <v>10.34</v>
      </c>
      <c r="G1174">
        <f>(COUNTIFS($C$2:C1174,C1174)=1)+0</f>
        <v>0</v>
      </c>
    </row>
    <row r="1175" spans="1:7" x14ac:dyDescent="0.25">
      <c r="A1175" t="s">
        <v>7403</v>
      </c>
      <c r="B1175" t="s">
        <v>6</v>
      </c>
      <c r="C1175">
        <v>76666</v>
      </c>
      <c r="D1175">
        <v>2</v>
      </c>
      <c r="E1175" s="9">
        <v>44610</v>
      </c>
      <c r="F1175">
        <v>10.57</v>
      </c>
      <c r="G1175">
        <f>(COUNTIFS($C$2:C1175,C1175)=1)+0</f>
        <v>0</v>
      </c>
    </row>
    <row r="1176" spans="1:7" x14ac:dyDescent="0.25">
      <c r="A1176" t="s">
        <v>7878</v>
      </c>
      <c r="B1176" t="s">
        <v>8</v>
      </c>
      <c r="C1176">
        <v>69315</v>
      </c>
      <c r="D1176">
        <v>2</v>
      </c>
      <c r="E1176" s="9">
        <v>44610</v>
      </c>
      <c r="F1176">
        <v>139.91999999999999</v>
      </c>
      <c r="G1176">
        <f>(COUNTIFS($C$2:C1176,C1176)=1)+0</f>
        <v>1</v>
      </c>
    </row>
    <row r="1177" spans="1:7" x14ac:dyDescent="0.25">
      <c r="A1177" t="s">
        <v>8115</v>
      </c>
      <c r="B1177" t="s">
        <v>17</v>
      </c>
      <c r="C1177">
        <v>19917</v>
      </c>
      <c r="D1177">
        <v>1</v>
      </c>
      <c r="E1177" s="9">
        <v>44610</v>
      </c>
      <c r="F1177">
        <v>8.6199999999999992</v>
      </c>
      <c r="G1177">
        <f>(COUNTIFS($C$2:C1177,C1177)=1)+0</f>
        <v>0</v>
      </c>
    </row>
    <row r="1178" spans="1:7" x14ac:dyDescent="0.25">
      <c r="A1178" t="s">
        <v>8159</v>
      </c>
      <c r="B1178" t="s">
        <v>11</v>
      </c>
      <c r="C1178">
        <v>38703</v>
      </c>
      <c r="D1178">
        <v>1</v>
      </c>
      <c r="E1178" s="9">
        <v>44610</v>
      </c>
      <c r="F1178">
        <v>10.34</v>
      </c>
      <c r="G1178">
        <f>(COUNTIFS($C$2:C1178,C1178)=1)+0</f>
        <v>0</v>
      </c>
    </row>
    <row r="1179" spans="1:7" x14ac:dyDescent="0.25">
      <c r="A1179" t="s">
        <v>8387</v>
      </c>
      <c r="B1179" t="s">
        <v>11</v>
      </c>
      <c r="C1179">
        <v>36633</v>
      </c>
      <c r="D1179">
        <v>1</v>
      </c>
      <c r="E1179" s="9">
        <v>44610</v>
      </c>
      <c r="F1179">
        <v>298.56</v>
      </c>
      <c r="G1179">
        <f>(COUNTIFS($C$2:C1179,C1179)=1)+0</f>
        <v>0</v>
      </c>
    </row>
    <row r="1180" spans="1:7" x14ac:dyDescent="0.25">
      <c r="A1180" t="s">
        <v>8639</v>
      </c>
      <c r="B1180" t="s">
        <v>8</v>
      </c>
      <c r="C1180">
        <v>77345</v>
      </c>
      <c r="D1180">
        <v>2</v>
      </c>
      <c r="E1180" s="9">
        <v>44610</v>
      </c>
      <c r="F1180">
        <v>75.180000000000007</v>
      </c>
      <c r="G1180">
        <f>(COUNTIFS($C$2:C1180,C1180)=1)+0</f>
        <v>1</v>
      </c>
    </row>
    <row r="1181" spans="1:7" x14ac:dyDescent="0.25">
      <c r="A1181" t="s">
        <v>9238</v>
      </c>
      <c r="B1181" t="s">
        <v>8</v>
      </c>
      <c r="C1181">
        <v>84924</v>
      </c>
      <c r="D1181">
        <v>2</v>
      </c>
      <c r="E1181" s="9">
        <v>44610</v>
      </c>
      <c r="F1181">
        <v>82.23</v>
      </c>
      <c r="G1181">
        <f>(COUNTIFS($C$2:C1181,C1181)=1)+0</f>
        <v>1</v>
      </c>
    </row>
    <row r="1182" spans="1:7" x14ac:dyDescent="0.25">
      <c r="A1182" t="s">
        <v>9671</v>
      </c>
      <c r="B1182" t="s">
        <v>17</v>
      </c>
      <c r="C1182">
        <v>18111</v>
      </c>
      <c r="D1182">
        <v>1</v>
      </c>
      <c r="E1182" s="9">
        <v>44610</v>
      </c>
      <c r="F1182">
        <v>355.18</v>
      </c>
      <c r="G1182">
        <f>(COUNTIFS($C$2:C1182,C1182)=1)+0</f>
        <v>0</v>
      </c>
    </row>
    <row r="1183" spans="1:7" x14ac:dyDescent="0.25">
      <c r="A1183" t="s">
        <v>9748</v>
      </c>
      <c r="B1183" t="s">
        <v>17</v>
      </c>
      <c r="C1183">
        <v>20350</v>
      </c>
      <c r="D1183">
        <v>1</v>
      </c>
      <c r="E1183" s="9">
        <v>44610</v>
      </c>
      <c r="F1183">
        <v>39.04</v>
      </c>
      <c r="G1183">
        <f>(COUNTIFS($C$2:C1183,C1183)=1)+0</f>
        <v>1</v>
      </c>
    </row>
    <row r="1184" spans="1:7" x14ac:dyDescent="0.25">
      <c r="A1184" t="s">
        <v>9775</v>
      </c>
      <c r="B1184" t="s">
        <v>17</v>
      </c>
      <c r="C1184">
        <v>37054</v>
      </c>
      <c r="D1184">
        <v>1</v>
      </c>
      <c r="E1184" s="9">
        <v>44610</v>
      </c>
      <c r="F1184">
        <v>229.77</v>
      </c>
      <c r="G1184">
        <f>(COUNTIFS($C$2:C1184,C1184)=1)+0</f>
        <v>0</v>
      </c>
    </row>
    <row r="1185" spans="1:7" x14ac:dyDescent="0.25">
      <c r="A1185" t="s">
        <v>10004</v>
      </c>
      <c r="B1185" t="s">
        <v>11</v>
      </c>
      <c r="C1185">
        <v>29344</v>
      </c>
      <c r="D1185">
        <v>1</v>
      </c>
      <c r="E1185" s="9">
        <v>44610</v>
      </c>
      <c r="F1185">
        <v>186.77</v>
      </c>
      <c r="G1185">
        <f>(COUNTIFS($C$2:C1185,C1185)=1)+0</f>
        <v>0</v>
      </c>
    </row>
    <row r="1186" spans="1:7" x14ac:dyDescent="0.25">
      <c r="A1186" t="s">
        <v>10276</v>
      </c>
      <c r="B1186" t="s">
        <v>8</v>
      </c>
      <c r="C1186">
        <v>84566</v>
      </c>
      <c r="D1186">
        <v>2</v>
      </c>
      <c r="E1186" s="9">
        <v>44610</v>
      </c>
      <c r="F1186">
        <v>75.180000000000007</v>
      </c>
      <c r="G1186">
        <f>(COUNTIFS($C$2:C1186,C1186)=1)+0</f>
        <v>1</v>
      </c>
    </row>
    <row r="1187" spans="1:7" x14ac:dyDescent="0.25">
      <c r="A1187" t="s">
        <v>10326</v>
      </c>
      <c r="B1187" t="s">
        <v>11</v>
      </c>
      <c r="C1187">
        <v>26656</v>
      </c>
      <c r="D1187">
        <v>1</v>
      </c>
      <c r="E1187" s="9">
        <v>44610</v>
      </c>
      <c r="F1187">
        <v>121.72</v>
      </c>
      <c r="G1187">
        <f>(COUNTIFS($C$2:C1187,C1187)=1)+0</f>
        <v>0</v>
      </c>
    </row>
    <row r="1188" spans="1:7" x14ac:dyDescent="0.25">
      <c r="A1188" t="s">
        <v>10572</v>
      </c>
      <c r="B1188" t="s">
        <v>11</v>
      </c>
      <c r="C1188">
        <v>40683</v>
      </c>
      <c r="D1188">
        <v>1</v>
      </c>
      <c r="E1188" s="9">
        <v>44610</v>
      </c>
      <c r="F1188">
        <v>39.04</v>
      </c>
      <c r="G1188">
        <f>(COUNTIFS($C$2:C1188,C1188)=1)+0</f>
        <v>1</v>
      </c>
    </row>
    <row r="1189" spans="1:7" x14ac:dyDescent="0.25">
      <c r="A1189" t="s">
        <v>10649</v>
      </c>
      <c r="B1189" t="s">
        <v>17</v>
      </c>
      <c r="C1189">
        <v>27935</v>
      </c>
      <c r="D1189">
        <v>1</v>
      </c>
      <c r="E1189" s="9">
        <v>44610</v>
      </c>
      <c r="F1189">
        <v>29.85</v>
      </c>
      <c r="G1189">
        <f>(COUNTIFS($C$2:C1189,C1189)=1)+0</f>
        <v>1</v>
      </c>
    </row>
    <row r="1190" spans="1:7" x14ac:dyDescent="0.25">
      <c r="A1190" t="s">
        <v>10871</v>
      </c>
      <c r="B1190" t="s">
        <v>17</v>
      </c>
      <c r="C1190">
        <v>37246</v>
      </c>
      <c r="D1190">
        <v>1</v>
      </c>
      <c r="E1190" s="9">
        <v>44610</v>
      </c>
      <c r="F1190">
        <v>328.42</v>
      </c>
      <c r="G1190">
        <f>(COUNTIFS($C$2:C1190,C1190)=1)+0</f>
        <v>0</v>
      </c>
    </row>
    <row r="1191" spans="1:7" x14ac:dyDescent="0.25">
      <c r="A1191" t="s">
        <v>1124</v>
      </c>
      <c r="B1191" t="s">
        <v>11</v>
      </c>
      <c r="C1191">
        <v>40369</v>
      </c>
      <c r="D1191">
        <v>1</v>
      </c>
      <c r="E1191" s="9">
        <v>44611</v>
      </c>
      <c r="F1191">
        <v>71.209999999999994</v>
      </c>
      <c r="G1191">
        <f>(COUNTIFS($C$2:C1191,C1191)=1)+0</f>
        <v>1</v>
      </c>
    </row>
    <row r="1192" spans="1:7" x14ac:dyDescent="0.25">
      <c r="A1192" t="s">
        <v>1187</v>
      </c>
      <c r="B1192" t="s">
        <v>17</v>
      </c>
      <c r="C1192">
        <v>38868</v>
      </c>
      <c r="D1192">
        <v>1</v>
      </c>
      <c r="E1192" s="9">
        <v>44611</v>
      </c>
      <c r="F1192">
        <v>158.65</v>
      </c>
      <c r="G1192">
        <f>(COUNTIFS($C$2:C1192,C1192)=1)+0</f>
        <v>0</v>
      </c>
    </row>
    <row r="1193" spans="1:7" x14ac:dyDescent="0.25">
      <c r="A1193" t="s">
        <v>1314</v>
      </c>
      <c r="B1193" t="s">
        <v>11</v>
      </c>
      <c r="C1193">
        <v>22373</v>
      </c>
      <c r="D1193">
        <v>1</v>
      </c>
      <c r="E1193" s="9">
        <v>44611</v>
      </c>
      <c r="F1193">
        <v>119.55</v>
      </c>
      <c r="G1193">
        <f>(COUNTIFS($C$2:C1193,C1193)=1)+0</f>
        <v>0</v>
      </c>
    </row>
    <row r="1194" spans="1:7" x14ac:dyDescent="0.25">
      <c r="A1194" t="s">
        <v>1341</v>
      </c>
      <c r="B1194" t="s">
        <v>11</v>
      </c>
      <c r="C1194">
        <v>40143</v>
      </c>
      <c r="D1194">
        <v>1</v>
      </c>
      <c r="E1194" s="9">
        <v>44611</v>
      </c>
      <c r="F1194">
        <v>57.44</v>
      </c>
      <c r="G1194">
        <f>(COUNTIFS($C$2:C1194,C1194)=1)+0</f>
        <v>1</v>
      </c>
    </row>
    <row r="1195" spans="1:7" x14ac:dyDescent="0.25">
      <c r="A1195" t="s">
        <v>1543</v>
      </c>
      <c r="B1195" t="s">
        <v>17</v>
      </c>
      <c r="C1195">
        <v>20735</v>
      </c>
      <c r="D1195">
        <v>1</v>
      </c>
      <c r="E1195" s="9">
        <v>44611</v>
      </c>
      <c r="F1195">
        <v>11.48</v>
      </c>
      <c r="G1195">
        <f>(COUNTIFS($C$2:C1195,C1195)=1)+0</f>
        <v>0</v>
      </c>
    </row>
    <row r="1196" spans="1:7" x14ac:dyDescent="0.25">
      <c r="A1196" t="s">
        <v>1852</v>
      </c>
      <c r="B1196" t="s">
        <v>11</v>
      </c>
      <c r="C1196">
        <v>35229</v>
      </c>
      <c r="D1196">
        <v>1</v>
      </c>
      <c r="E1196" s="9">
        <v>44611</v>
      </c>
      <c r="F1196">
        <v>368.13</v>
      </c>
      <c r="G1196">
        <f>(COUNTIFS($C$2:C1196,C1196)=1)+0</f>
        <v>1</v>
      </c>
    </row>
    <row r="1197" spans="1:7" x14ac:dyDescent="0.25">
      <c r="A1197" t="s">
        <v>2833</v>
      </c>
      <c r="B1197" t="s">
        <v>17</v>
      </c>
      <c r="C1197">
        <v>18145</v>
      </c>
      <c r="D1197">
        <v>1</v>
      </c>
      <c r="E1197" s="9">
        <v>44611</v>
      </c>
      <c r="F1197">
        <v>385.9</v>
      </c>
      <c r="G1197">
        <f>(COUNTIFS($C$2:C1197,C1197)=1)+0</f>
        <v>0</v>
      </c>
    </row>
    <row r="1198" spans="1:7" x14ac:dyDescent="0.25">
      <c r="A1198" t="s">
        <v>3134</v>
      </c>
      <c r="B1198" t="s">
        <v>17</v>
      </c>
      <c r="C1198">
        <v>40519</v>
      </c>
      <c r="D1198">
        <v>1</v>
      </c>
      <c r="E1198" s="9">
        <v>44611</v>
      </c>
      <c r="F1198">
        <v>52.82</v>
      </c>
      <c r="G1198">
        <f>(COUNTIFS($C$2:C1198,C1198)=1)+0</f>
        <v>1</v>
      </c>
    </row>
    <row r="1199" spans="1:7" x14ac:dyDescent="0.25">
      <c r="A1199" t="s">
        <v>3234</v>
      </c>
      <c r="B1199" t="s">
        <v>17</v>
      </c>
      <c r="C1199">
        <v>19780</v>
      </c>
      <c r="D1199">
        <v>1</v>
      </c>
      <c r="E1199" s="9">
        <v>44611</v>
      </c>
      <c r="F1199">
        <v>184.87</v>
      </c>
      <c r="G1199">
        <f>(COUNTIFS($C$2:C1199,C1199)=1)+0</f>
        <v>0</v>
      </c>
    </row>
    <row r="1200" spans="1:7" x14ac:dyDescent="0.25">
      <c r="A1200" t="s">
        <v>3309</v>
      </c>
      <c r="B1200" t="s">
        <v>11</v>
      </c>
      <c r="C1200">
        <v>35473</v>
      </c>
      <c r="D1200">
        <v>1</v>
      </c>
      <c r="E1200" s="9">
        <v>44611</v>
      </c>
      <c r="F1200">
        <v>348.61</v>
      </c>
      <c r="G1200">
        <f>(COUNTIFS($C$2:C1200,C1200)=1)+0</f>
        <v>0</v>
      </c>
    </row>
    <row r="1201" spans="1:7" x14ac:dyDescent="0.25">
      <c r="A1201" t="s">
        <v>3995</v>
      </c>
      <c r="B1201" t="s">
        <v>11</v>
      </c>
      <c r="C1201">
        <v>39723</v>
      </c>
      <c r="D1201">
        <v>1</v>
      </c>
      <c r="E1201" s="9">
        <v>44611</v>
      </c>
      <c r="F1201">
        <v>11.49</v>
      </c>
      <c r="G1201">
        <f>(COUNTIFS($C$2:C1201,C1201)=1)+0</f>
        <v>0</v>
      </c>
    </row>
    <row r="1202" spans="1:7" x14ac:dyDescent="0.25">
      <c r="A1202" t="s">
        <v>4549</v>
      </c>
      <c r="B1202" t="s">
        <v>11</v>
      </c>
      <c r="C1202">
        <v>37135</v>
      </c>
      <c r="D1202">
        <v>1</v>
      </c>
      <c r="E1202" s="9">
        <v>44611</v>
      </c>
      <c r="F1202">
        <v>310.04000000000002</v>
      </c>
      <c r="G1202">
        <f>(COUNTIFS($C$2:C1202,C1202)=1)+0</f>
        <v>0</v>
      </c>
    </row>
    <row r="1203" spans="1:7" x14ac:dyDescent="0.25">
      <c r="A1203" t="s">
        <v>4668</v>
      </c>
      <c r="B1203" t="s">
        <v>17</v>
      </c>
      <c r="C1203">
        <v>39147</v>
      </c>
      <c r="D1203">
        <v>1</v>
      </c>
      <c r="E1203" s="9">
        <v>44611</v>
      </c>
      <c r="F1203">
        <v>247.68</v>
      </c>
      <c r="G1203">
        <f>(COUNTIFS($C$2:C1203,C1203)=1)+0</f>
        <v>0</v>
      </c>
    </row>
    <row r="1204" spans="1:7" x14ac:dyDescent="0.25">
      <c r="A1204" t="s">
        <v>4960</v>
      </c>
      <c r="B1204" t="s">
        <v>11</v>
      </c>
      <c r="C1204">
        <v>38711</v>
      </c>
      <c r="D1204">
        <v>1</v>
      </c>
      <c r="E1204" s="9">
        <v>44611</v>
      </c>
      <c r="F1204">
        <v>22.98</v>
      </c>
      <c r="G1204">
        <f>(COUNTIFS($C$2:C1204,C1204)=1)+0</f>
        <v>0</v>
      </c>
    </row>
    <row r="1205" spans="1:7" x14ac:dyDescent="0.25">
      <c r="A1205" t="s">
        <v>5045</v>
      </c>
      <c r="B1205" t="s">
        <v>17</v>
      </c>
      <c r="C1205">
        <v>21969</v>
      </c>
      <c r="D1205">
        <v>1</v>
      </c>
      <c r="E1205" s="9">
        <v>44611</v>
      </c>
      <c r="F1205">
        <v>9.19</v>
      </c>
      <c r="G1205">
        <f>(COUNTIFS($C$2:C1205,C1205)=1)+0</f>
        <v>0</v>
      </c>
    </row>
    <row r="1206" spans="1:7" x14ac:dyDescent="0.25">
      <c r="A1206" t="s">
        <v>5274</v>
      </c>
      <c r="B1206" t="s">
        <v>11</v>
      </c>
      <c r="C1206">
        <v>36404</v>
      </c>
      <c r="D1206">
        <v>1</v>
      </c>
      <c r="E1206" s="9">
        <v>44611</v>
      </c>
      <c r="F1206">
        <v>18.11</v>
      </c>
      <c r="G1206">
        <f>(COUNTIFS($C$2:C1206,C1206)=1)+0</f>
        <v>0</v>
      </c>
    </row>
    <row r="1207" spans="1:7" x14ac:dyDescent="0.25">
      <c r="A1207" t="s">
        <v>5324</v>
      </c>
      <c r="B1207" t="s">
        <v>11</v>
      </c>
      <c r="C1207">
        <v>19911</v>
      </c>
      <c r="D1207">
        <v>1</v>
      </c>
      <c r="E1207" s="9">
        <v>44611</v>
      </c>
      <c r="F1207">
        <v>20.67</v>
      </c>
      <c r="G1207">
        <f>(COUNTIFS($C$2:C1207,C1207)=1)+0</f>
        <v>1</v>
      </c>
    </row>
    <row r="1208" spans="1:7" x14ac:dyDescent="0.25">
      <c r="A1208" t="s">
        <v>5335</v>
      </c>
      <c r="B1208" t="s">
        <v>11</v>
      </c>
      <c r="C1208">
        <v>35047</v>
      </c>
      <c r="D1208">
        <v>1</v>
      </c>
      <c r="E1208" s="9">
        <v>44611</v>
      </c>
      <c r="F1208">
        <v>20.62</v>
      </c>
      <c r="G1208">
        <f>(COUNTIFS($C$2:C1208,C1208)=1)+0</f>
        <v>0</v>
      </c>
    </row>
    <row r="1209" spans="1:7" x14ac:dyDescent="0.25">
      <c r="A1209" t="s">
        <v>5382</v>
      </c>
      <c r="B1209" t="s">
        <v>17</v>
      </c>
      <c r="C1209">
        <v>40446</v>
      </c>
      <c r="D1209">
        <v>1</v>
      </c>
      <c r="E1209" s="9">
        <v>44611</v>
      </c>
      <c r="F1209">
        <v>71.22</v>
      </c>
      <c r="G1209">
        <f>(COUNTIFS($C$2:C1209,C1209)=1)+0</f>
        <v>1</v>
      </c>
    </row>
    <row r="1210" spans="1:7" x14ac:dyDescent="0.25">
      <c r="A1210" t="s">
        <v>5563</v>
      </c>
      <c r="B1210" t="s">
        <v>11</v>
      </c>
      <c r="C1210">
        <v>40089</v>
      </c>
      <c r="D1210">
        <v>1</v>
      </c>
      <c r="E1210" s="9">
        <v>44611</v>
      </c>
      <c r="F1210">
        <v>248.85</v>
      </c>
      <c r="G1210">
        <f>(COUNTIFS($C$2:C1210,C1210)=1)+0</f>
        <v>0</v>
      </c>
    </row>
    <row r="1211" spans="1:7" x14ac:dyDescent="0.25">
      <c r="A1211" t="s">
        <v>5747</v>
      </c>
      <c r="B1211" t="s">
        <v>11</v>
      </c>
      <c r="C1211">
        <v>23235</v>
      </c>
      <c r="D1211">
        <v>1</v>
      </c>
      <c r="E1211" s="9">
        <v>44611</v>
      </c>
      <c r="F1211">
        <v>188.51</v>
      </c>
      <c r="G1211">
        <f>(COUNTIFS($C$2:C1211,C1211)=1)+0</f>
        <v>1</v>
      </c>
    </row>
    <row r="1212" spans="1:7" x14ac:dyDescent="0.25">
      <c r="A1212" t="s">
        <v>8065</v>
      </c>
      <c r="B1212" t="s">
        <v>11</v>
      </c>
      <c r="C1212">
        <v>40145</v>
      </c>
      <c r="D1212">
        <v>1</v>
      </c>
      <c r="E1212" s="9">
        <v>44611</v>
      </c>
      <c r="F1212">
        <v>79.23</v>
      </c>
      <c r="G1212">
        <f>(COUNTIFS($C$2:C1212,C1212)=1)+0</f>
        <v>1</v>
      </c>
    </row>
    <row r="1213" spans="1:7" x14ac:dyDescent="0.25">
      <c r="A1213" t="s">
        <v>8907</v>
      </c>
      <c r="B1213" t="s">
        <v>17</v>
      </c>
      <c r="C1213">
        <v>28333</v>
      </c>
      <c r="D1213">
        <v>1</v>
      </c>
      <c r="E1213" s="9">
        <v>44611</v>
      </c>
      <c r="F1213">
        <v>8.39</v>
      </c>
      <c r="G1213">
        <f>(COUNTIFS($C$2:C1213,C1213)=1)+0</f>
        <v>0</v>
      </c>
    </row>
    <row r="1214" spans="1:7" x14ac:dyDescent="0.25">
      <c r="A1214" t="s">
        <v>146</v>
      </c>
      <c r="B1214" t="s">
        <v>17</v>
      </c>
      <c r="C1214">
        <v>37228</v>
      </c>
      <c r="D1214">
        <v>1</v>
      </c>
      <c r="E1214" s="9">
        <v>44612</v>
      </c>
      <c r="F1214">
        <v>592.71</v>
      </c>
      <c r="G1214">
        <f>(COUNTIFS($C$2:C1214,C1214)=1)+0</f>
        <v>0</v>
      </c>
    </row>
    <row r="1215" spans="1:7" x14ac:dyDescent="0.25">
      <c r="A1215" t="s">
        <v>504</v>
      </c>
      <c r="B1215" t="s">
        <v>17</v>
      </c>
      <c r="C1215">
        <v>23941</v>
      </c>
      <c r="D1215">
        <v>1</v>
      </c>
      <c r="E1215" s="9">
        <v>44612</v>
      </c>
      <c r="F1215">
        <v>49.66</v>
      </c>
      <c r="G1215">
        <f>(COUNTIFS($C$2:C1215,C1215)=1)+0</f>
        <v>1</v>
      </c>
    </row>
    <row r="1216" spans="1:7" x14ac:dyDescent="0.25">
      <c r="A1216" t="s">
        <v>803</v>
      </c>
      <c r="B1216" t="s">
        <v>11</v>
      </c>
      <c r="C1216">
        <v>35473</v>
      </c>
      <c r="D1216">
        <v>1</v>
      </c>
      <c r="E1216" s="9">
        <v>44612</v>
      </c>
      <c r="F1216">
        <v>11.49</v>
      </c>
      <c r="G1216">
        <f>(COUNTIFS($C$2:C1216,C1216)=1)+0</f>
        <v>0</v>
      </c>
    </row>
    <row r="1217" spans="1:7" x14ac:dyDescent="0.25">
      <c r="A1217" t="s">
        <v>872</v>
      </c>
      <c r="B1217" t="s">
        <v>17</v>
      </c>
      <c r="C1217">
        <v>24521</v>
      </c>
      <c r="D1217">
        <v>1</v>
      </c>
      <c r="E1217" s="9">
        <v>44612</v>
      </c>
      <c r="F1217">
        <v>98.75</v>
      </c>
      <c r="G1217">
        <f>(COUNTIFS($C$2:C1217,C1217)=1)+0</f>
        <v>0</v>
      </c>
    </row>
    <row r="1218" spans="1:7" x14ac:dyDescent="0.25">
      <c r="A1218" t="s">
        <v>904</v>
      </c>
      <c r="B1218" t="s">
        <v>17</v>
      </c>
      <c r="C1218">
        <v>18177</v>
      </c>
      <c r="D1218">
        <v>1</v>
      </c>
      <c r="E1218" s="9">
        <v>44612</v>
      </c>
      <c r="F1218">
        <v>24.11</v>
      </c>
      <c r="G1218">
        <f>(COUNTIFS($C$2:C1218,C1218)=1)+0</f>
        <v>1</v>
      </c>
    </row>
    <row r="1219" spans="1:7" x14ac:dyDescent="0.25">
      <c r="A1219" t="s">
        <v>2119</v>
      </c>
      <c r="B1219" t="s">
        <v>17</v>
      </c>
      <c r="C1219">
        <v>22398</v>
      </c>
      <c r="D1219">
        <v>1</v>
      </c>
      <c r="E1219" s="9">
        <v>44612</v>
      </c>
      <c r="F1219">
        <v>219.51</v>
      </c>
      <c r="G1219">
        <f>(COUNTIFS($C$2:C1219,C1219)=1)+0</f>
        <v>1</v>
      </c>
    </row>
    <row r="1220" spans="1:7" x14ac:dyDescent="0.25">
      <c r="A1220" t="s">
        <v>2200</v>
      </c>
      <c r="B1220" t="s">
        <v>17</v>
      </c>
      <c r="C1220">
        <v>19046</v>
      </c>
      <c r="D1220">
        <v>1</v>
      </c>
      <c r="E1220" s="9">
        <v>44612</v>
      </c>
      <c r="F1220">
        <v>27.57</v>
      </c>
      <c r="G1220">
        <f>(COUNTIFS($C$2:C1220,C1220)=1)+0</f>
        <v>0</v>
      </c>
    </row>
    <row r="1221" spans="1:7" x14ac:dyDescent="0.25">
      <c r="A1221" t="s">
        <v>2583</v>
      </c>
      <c r="B1221" t="s">
        <v>17</v>
      </c>
      <c r="C1221">
        <v>37131</v>
      </c>
      <c r="D1221">
        <v>1</v>
      </c>
      <c r="E1221" s="9">
        <v>44612</v>
      </c>
      <c r="F1221">
        <v>71.209999999999994</v>
      </c>
      <c r="G1221">
        <f>(COUNTIFS($C$2:C1221,C1221)=1)+0</f>
        <v>1</v>
      </c>
    </row>
    <row r="1222" spans="1:7" x14ac:dyDescent="0.25">
      <c r="A1222" t="s">
        <v>2608</v>
      </c>
      <c r="B1222" t="s">
        <v>17</v>
      </c>
      <c r="C1222">
        <v>28333</v>
      </c>
      <c r="D1222">
        <v>1</v>
      </c>
      <c r="E1222" s="9">
        <v>44612</v>
      </c>
      <c r="F1222">
        <v>32.4</v>
      </c>
      <c r="G1222">
        <f>(COUNTIFS($C$2:C1222,C1222)=1)+0</f>
        <v>0</v>
      </c>
    </row>
    <row r="1223" spans="1:7" x14ac:dyDescent="0.25">
      <c r="A1223" t="s">
        <v>2717</v>
      </c>
      <c r="B1223" t="s">
        <v>11</v>
      </c>
      <c r="C1223">
        <v>39949</v>
      </c>
      <c r="D1223">
        <v>1</v>
      </c>
      <c r="E1223" s="9">
        <v>44612</v>
      </c>
      <c r="F1223">
        <v>27.57</v>
      </c>
      <c r="G1223">
        <f>(COUNTIFS($C$2:C1223,C1223)=1)+0</f>
        <v>0</v>
      </c>
    </row>
    <row r="1224" spans="1:7" x14ac:dyDescent="0.25">
      <c r="A1224" t="s">
        <v>3718</v>
      </c>
      <c r="B1224" t="s">
        <v>11</v>
      </c>
      <c r="C1224">
        <v>19290</v>
      </c>
      <c r="D1224">
        <v>1</v>
      </c>
      <c r="E1224" s="9">
        <v>44612</v>
      </c>
      <c r="F1224">
        <v>61.66</v>
      </c>
      <c r="G1224">
        <f>(COUNTIFS($C$2:C1224,C1224)=1)+0</f>
        <v>0</v>
      </c>
    </row>
    <row r="1225" spans="1:7" x14ac:dyDescent="0.25">
      <c r="A1225" t="s">
        <v>3841</v>
      </c>
      <c r="B1225" t="s">
        <v>17</v>
      </c>
      <c r="C1225">
        <v>34798</v>
      </c>
      <c r="D1225">
        <v>1</v>
      </c>
      <c r="E1225" s="9">
        <v>44612</v>
      </c>
      <c r="F1225">
        <v>837.57</v>
      </c>
      <c r="G1225">
        <f>(COUNTIFS($C$2:C1225,C1225)=1)+0</f>
        <v>0</v>
      </c>
    </row>
    <row r="1226" spans="1:7" x14ac:dyDescent="0.25">
      <c r="A1226" t="s">
        <v>4174</v>
      </c>
      <c r="B1226" t="s">
        <v>11</v>
      </c>
      <c r="C1226">
        <v>19719</v>
      </c>
      <c r="D1226">
        <v>1</v>
      </c>
      <c r="E1226" s="9">
        <v>44612</v>
      </c>
      <c r="F1226">
        <v>44.8</v>
      </c>
      <c r="G1226">
        <f>(COUNTIFS($C$2:C1226,C1226)=1)+0</f>
        <v>1</v>
      </c>
    </row>
    <row r="1227" spans="1:7" x14ac:dyDescent="0.25">
      <c r="A1227" t="s">
        <v>4338</v>
      </c>
      <c r="B1227" t="s">
        <v>17</v>
      </c>
      <c r="C1227">
        <v>29353</v>
      </c>
      <c r="D1227">
        <v>1</v>
      </c>
      <c r="E1227" s="9">
        <v>44612</v>
      </c>
      <c r="F1227">
        <v>134.36000000000001</v>
      </c>
      <c r="G1227">
        <f>(COUNTIFS($C$2:C1227,C1227)=1)+0</f>
        <v>0</v>
      </c>
    </row>
    <row r="1228" spans="1:7" x14ac:dyDescent="0.25">
      <c r="A1228" t="s">
        <v>4344</v>
      </c>
      <c r="B1228" t="s">
        <v>17</v>
      </c>
      <c r="C1228">
        <v>24522</v>
      </c>
      <c r="D1228">
        <v>1</v>
      </c>
      <c r="E1228" s="9">
        <v>44612</v>
      </c>
      <c r="F1228">
        <v>91.86</v>
      </c>
      <c r="G1228">
        <f>(COUNTIFS($C$2:C1228,C1228)=1)+0</f>
        <v>0</v>
      </c>
    </row>
    <row r="1229" spans="1:7" x14ac:dyDescent="0.25">
      <c r="A1229" t="s">
        <v>4409</v>
      </c>
      <c r="B1229" t="s">
        <v>17</v>
      </c>
      <c r="C1229">
        <v>37014</v>
      </c>
      <c r="D1229">
        <v>1</v>
      </c>
      <c r="E1229" s="9">
        <v>44612</v>
      </c>
      <c r="F1229">
        <v>16.91</v>
      </c>
      <c r="G1229">
        <f>(COUNTIFS($C$2:C1229,C1229)=1)+0</f>
        <v>0</v>
      </c>
    </row>
    <row r="1230" spans="1:7" x14ac:dyDescent="0.25">
      <c r="A1230" t="s">
        <v>4422</v>
      </c>
      <c r="B1230" t="s">
        <v>17</v>
      </c>
      <c r="C1230">
        <v>38398</v>
      </c>
      <c r="D1230">
        <v>1</v>
      </c>
      <c r="E1230" s="9">
        <v>44612</v>
      </c>
      <c r="F1230">
        <v>425.86</v>
      </c>
      <c r="G1230">
        <f>(COUNTIFS($C$2:C1230,C1230)=1)+0</f>
        <v>0</v>
      </c>
    </row>
    <row r="1231" spans="1:7" x14ac:dyDescent="0.25">
      <c r="A1231" t="s">
        <v>5416</v>
      </c>
      <c r="B1231" t="s">
        <v>17</v>
      </c>
      <c r="C1231">
        <v>23802</v>
      </c>
      <c r="D1231">
        <v>1</v>
      </c>
      <c r="E1231" s="9">
        <v>44612</v>
      </c>
      <c r="F1231">
        <v>741.8</v>
      </c>
      <c r="G1231">
        <f>(COUNTIFS($C$2:C1231,C1231)=1)+0</f>
        <v>0</v>
      </c>
    </row>
    <row r="1232" spans="1:7" x14ac:dyDescent="0.25">
      <c r="A1232" t="s">
        <v>5510</v>
      </c>
      <c r="B1232" t="s">
        <v>17</v>
      </c>
      <c r="C1232">
        <v>35954</v>
      </c>
      <c r="D1232">
        <v>1</v>
      </c>
      <c r="E1232" s="9">
        <v>44612</v>
      </c>
      <c r="F1232">
        <v>141.44999999999999</v>
      </c>
      <c r="G1232">
        <f>(COUNTIFS($C$2:C1232,C1232)=1)+0</f>
        <v>0</v>
      </c>
    </row>
    <row r="1233" spans="1:7" x14ac:dyDescent="0.25">
      <c r="A1233" t="s">
        <v>5818</v>
      </c>
      <c r="B1233" t="s">
        <v>11</v>
      </c>
      <c r="C1233">
        <v>39766</v>
      </c>
      <c r="D1233">
        <v>1</v>
      </c>
      <c r="E1233" s="9">
        <v>44612</v>
      </c>
      <c r="F1233">
        <v>256.26</v>
      </c>
      <c r="G1233">
        <f>(COUNTIFS($C$2:C1233,C1233)=1)+0</f>
        <v>0</v>
      </c>
    </row>
    <row r="1234" spans="1:7" x14ac:dyDescent="0.25">
      <c r="A1234" t="s">
        <v>6268</v>
      </c>
      <c r="B1234" t="s">
        <v>11</v>
      </c>
      <c r="C1234">
        <v>39248</v>
      </c>
      <c r="D1234">
        <v>1</v>
      </c>
      <c r="E1234" s="9">
        <v>44612</v>
      </c>
      <c r="F1234">
        <v>258.88</v>
      </c>
      <c r="G1234">
        <f>(COUNTIFS($C$2:C1234,C1234)=1)+0</f>
        <v>0</v>
      </c>
    </row>
    <row r="1235" spans="1:7" x14ac:dyDescent="0.25">
      <c r="A1235" s="2" t="s">
        <v>6630</v>
      </c>
      <c r="B1235" t="s">
        <v>17</v>
      </c>
      <c r="C1235">
        <v>20769</v>
      </c>
      <c r="D1235">
        <v>1</v>
      </c>
      <c r="E1235" s="9">
        <v>44612</v>
      </c>
      <c r="F1235">
        <v>45.94</v>
      </c>
      <c r="G1235">
        <f>(COUNTIFS($C$2:C1235,C1235)=1)+0</f>
        <v>0</v>
      </c>
    </row>
    <row r="1236" spans="1:7" x14ac:dyDescent="0.25">
      <c r="A1236" t="s">
        <v>7029</v>
      </c>
      <c r="B1236" t="s">
        <v>11</v>
      </c>
      <c r="C1236">
        <v>29583</v>
      </c>
      <c r="D1236">
        <v>1</v>
      </c>
      <c r="E1236" s="9">
        <v>44612</v>
      </c>
      <c r="F1236">
        <v>10.34</v>
      </c>
      <c r="G1236">
        <f>(COUNTIFS($C$2:C1236,C1236)=1)+0</f>
        <v>0</v>
      </c>
    </row>
    <row r="1237" spans="1:7" x14ac:dyDescent="0.25">
      <c r="A1237" t="s">
        <v>7720</v>
      </c>
      <c r="B1237" t="s">
        <v>17</v>
      </c>
      <c r="C1237">
        <v>40086</v>
      </c>
      <c r="D1237">
        <v>1</v>
      </c>
      <c r="E1237" s="9">
        <v>44612</v>
      </c>
      <c r="F1237">
        <v>71.209999999999994</v>
      </c>
      <c r="G1237">
        <f>(COUNTIFS($C$2:C1237,C1237)=1)+0</f>
        <v>1</v>
      </c>
    </row>
    <row r="1238" spans="1:7" x14ac:dyDescent="0.25">
      <c r="A1238" t="s">
        <v>7860</v>
      </c>
      <c r="B1238" t="s">
        <v>11</v>
      </c>
      <c r="C1238">
        <v>39911</v>
      </c>
      <c r="D1238">
        <v>1</v>
      </c>
      <c r="E1238" s="9">
        <v>44612</v>
      </c>
      <c r="F1238">
        <v>52.84</v>
      </c>
      <c r="G1238">
        <f>(COUNTIFS($C$2:C1238,C1238)=1)+0</f>
        <v>1</v>
      </c>
    </row>
    <row r="1239" spans="1:7" x14ac:dyDescent="0.25">
      <c r="A1239" t="s">
        <v>8044</v>
      </c>
      <c r="B1239" t="s">
        <v>17</v>
      </c>
      <c r="C1239">
        <v>39829</v>
      </c>
      <c r="D1239">
        <v>1</v>
      </c>
      <c r="E1239" s="9">
        <v>44612</v>
      </c>
      <c r="F1239">
        <v>79.25</v>
      </c>
      <c r="G1239">
        <f>(COUNTIFS($C$2:C1239,C1239)=1)+0</f>
        <v>1</v>
      </c>
    </row>
    <row r="1240" spans="1:7" x14ac:dyDescent="0.25">
      <c r="A1240" t="s">
        <v>8054</v>
      </c>
      <c r="B1240" t="s">
        <v>17</v>
      </c>
      <c r="C1240">
        <v>28430</v>
      </c>
      <c r="D1240">
        <v>1</v>
      </c>
      <c r="E1240" s="9">
        <v>44612</v>
      </c>
      <c r="F1240">
        <v>389.69</v>
      </c>
      <c r="G1240">
        <f>(COUNTIFS($C$2:C1240,C1240)=1)+0</f>
        <v>0</v>
      </c>
    </row>
    <row r="1241" spans="1:7" x14ac:dyDescent="0.25">
      <c r="A1241" t="s">
        <v>8355</v>
      </c>
      <c r="B1241" t="s">
        <v>11</v>
      </c>
      <c r="C1241">
        <v>40837</v>
      </c>
      <c r="D1241">
        <v>1</v>
      </c>
      <c r="E1241" s="9">
        <v>44612</v>
      </c>
      <c r="F1241">
        <v>80.38</v>
      </c>
      <c r="G1241">
        <f>(COUNTIFS($C$2:C1241,C1241)=1)+0</f>
        <v>1</v>
      </c>
    </row>
    <row r="1242" spans="1:7" x14ac:dyDescent="0.25">
      <c r="A1242" t="s">
        <v>9069</v>
      </c>
      <c r="B1242" t="s">
        <v>17</v>
      </c>
      <c r="C1242">
        <v>18111</v>
      </c>
      <c r="D1242">
        <v>1</v>
      </c>
      <c r="E1242" s="9">
        <v>44612</v>
      </c>
      <c r="F1242">
        <v>10.33</v>
      </c>
      <c r="G1242">
        <f>(COUNTIFS($C$2:C1242,C1242)=1)+0</f>
        <v>0</v>
      </c>
    </row>
    <row r="1243" spans="1:7" x14ac:dyDescent="0.25">
      <c r="A1243" t="s">
        <v>9121</v>
      </c>
      <c r="B1243" t="s">
        <v>11</v>
      </c>
      <c r="C1243">
        <v>38225</v>
      </c>
      <c r="D1243">
        <v>1</v>
      </c>
      <c r="E1243" s="9">
        <v>44612</v>
      </c>
      <c r="F1243">
        <v>295.11</v>
      </c>
      <c r="G1243">
        <f>(COUNTIFS($C$2:C1243,C1243)=1)+0</f>
        <v>0</v>
      </c>
    </row>
    <row r="1244" spans="1:7" x14ac:dyDescent="0.25">
      <c r="A1244" t="s">
        <v>10457</v>
      </c>
      <c r="B1244" t="s">
        <v>11</v>
      </c>
      <c r="C1244">
        <v>39463</v>
      </c>
      <c r="D1244">
        <v>1</v>
      </c>
      <c r="E1244" s="9">
        <v>44612</v>
      </c>
      <c r="F1244">
        <v>10.72</v>
      </c>
      <c r="G1244">
        <f>(COUNTIFS($C$2:C1244,C1244)=1)+0</f>
        <v>0</v>
      </c>
    </row>
    <row r="1245" spans="1:7" x14ac:dyDescent="0.25">
      <c r="A1245" t="s">
        <v>10518</v>
      </c>
      <c r="B1245" t="s">
        <v>17</v>
      </c>
      <c r="C1245">
        <v>22917</v>
      </c>
      <c r="D1245">
        <v>1</v>
      </c>
      <c r="E1245" s="9">
        <v>44612</v>
      </c>
      <c r="F1245">
        <v>39.04</v>
      </c>
      <c r="G1245">
        <f>(COUNTIFS($C$2:C1245,C1245)=1)+0</f>
        <v>1</v>
      </c>
    </row>
    <row r="1246" spans="1:7" x14ac:dyDescent="0.25">
      <c r="A1246" t="s">
        <v>10571</v>
      </c>
      <c r="B1246" t="s">
        <v>17</v>
      </c>
      <c r="C1246">
        <v>37246</v>
      </c>
      <c r="D1246">
        <v>1</v>
      </c>
      <c r="E1246" s="9">
        <v>44612</v>
      </c>
      <c r="F1246">
        <v>326.12</v>
      </c>
      <c r="G1246">
        <f>(COUNTIFS($C$2:C1246,C1246)=1)+0</f>
        <v>0</v>
      </c>
    </row>
    <row r="1247" spans="1:7" x14ac:dyDescent="0.25">
      <c r="A1247" t="s">
        <v>48</v>
      </c>
      <c r="B1247" t="s">
        <v>8</v>
      </c>
      <c r="C1247">
        <v>57884</v>
      </c>
      <c r="D1247">
        <v>2</v>
      </c>
      <c r="E1247" s="9">
        <v>44613</v>
      </c>
      <c r="F1247">
        <v>33.03</v>
      </c>
      <c r="G1247">
        <f>(COUNTIFS($C$2:C1247,C1247)=1)+0</f>
        <v>0</v>
      </c>
    </row>
    <row r="1248" spans="1:7" x14ac:dyDescent="0.25">
      <c r="A1248" t="s">
        <v>911</v>
      </c>
      <c r="B1248" t="s">
        <v>8</v>
      </c>
      <c r="C1248">
        <v>47306</v>
      </c>
      <c r="D1248">
        <v>2</v>
      </c>
      <c r="E1248" s="9">
        <v>44613</v>
      </c>
      <c r="F1248">
        <v>47.51</v>
      </c>
      <c r="G1248">
        <f>(COUNTIFS($C$2:C1248,C1248)=1)+0</f>
        <v>1</v>
      </c>
    </row>
    <row r="1249" spans="1:7" x14ac:dyDescent="0.25">
      <c r="A1249" s="2" t="s">
        <v>1000</v>
      </c>
      <c r="B1249" t="s">
        <v>11</v>
      </c>
      <c r="C1249">
        <v>40759</v>
      </c>
      <c r="D1249">
        <v>1</v>
      </c>
      <c r="E1249" s="9">
        <v>44613</v>
      </c>
      <c r="F1249">
        <v>125.19</v>
      </c>
      <c r="G1249">
        <f>(COUNTIFS($C$2:C1249,C1249)=1)+0</f>
        <v>1</v>
      </c>
    </row>
    <row r="1250" spans="1:7" x14ac:dyDescent="0.25">
      <c r="A1250" t="s">
        <v>1160</v>
      </c>
      <c r="B1250" t="s">
        <v>11</v>
      </c>
      <c r="C1250">
        <v>29344</v>
      </c>
      <c r="D1250">
        <v>1</v>
      </c>
      <c r="E1250" s="9">
        <v>44613</v>
      </c>
      <c r="F1250">
        <v>10.33</v>
      </c>
      <c r="G1250">
        <f>(COUNTIFS($C$2:C1250,C1250)=1)+0</f>
        <v>0</v>
      </c>
    </row>
    <row r="1251" spans="1:7" x14ac:dyDescent="0.25">
      <c r="A1251" t="s">
        <v>1209</v>
      </c>
      <c r="B1251" t="s">
        <v>6</v>
      </c>
      <c r="C1251">
        <v>78998</v>
      </c>
      <c r="D1251">
        <v>2</v>
      </c>
      <c r="E1251" s="9">
        <v>44613</v>
      </c>
      <c r="F1251">
        <v>58.82</v>
      </c>
      <c r="G1251">
        <f>(COUNTIFS($C$2:C1251,C1251)=1)+0</f>
        <v>1</v>
      </c>
    </row>
    <row r="1252" spans="1:7" x14ac:dyDescent="0.25">
      <c r="A1252" t="s">
        <v>1969</v>
      </c>
      <c r="B1252" t="s">
        <v>8</v>
      </c>
      <c r="C1252">
        <v>84820</v>
      </c>
      <c r="D1252">
        <v>2</v>
      </c>
      <c r="E1252" s="9">
        <v>44613</v>
      </c>
      <c r="F1252">
        <v>90.45</v>
      </c>
      <c r="G1252">
        <f>(COUNTIFS($C$2:C1252,C1252)=1)+0</f>
        <v>1</v>
      </c>
    </row>
    <row r="1253" spans="1:7" x14ac:dyDescent="0.25">
      <c r="A1253" t="s">
        <v>2660</v>
      </c>
      <c r="B1253" t="s">
        <v>17</v>
      </c>
      <c r="C1253">
        <v>36714</v>
      </c>
      <c r="D1253">
        <v>1</v>
      </c>
      <c r="E1253" s="9">
        <v>44613</v>
      </c>
      <c r="F1253">
        <v>219.09</v>
      </c>
      <c r="G1253">
        <f>(COUNTIFS($C$2:C1253,C1253)=1)+0</f>
        <v>1</v>
      </c>
    </row>
    <row r="1254" spans="1:7" x14ac:dyDescent="0.25">
      <c r="A1254" t="s">
        <v>3110</v>
      </c>
      <c r="B1254" t="s">
        <v>6</v>
      </c>
      <c r="C1254">
        <v>66663</v>
      </c>
      <c r="D1254">
        <v>2</v>
      </c>
      <c r="E1254" s="9">
        <v>44613</v>
      </c>
      <c r="F1254">
        <v>21.44</v>
      </c>
      <c r="G1254">
        <f>(COUNTIFS($C$2:C1254,C1254)=1)+0</f>
        <v>0</v>
      </c>
    </row>
    <row r="1255" spans="1:7" x14ac:dyDescent="0.25">
      <c r="A1255" t="s">
        <v>3259</v>
      </c>
      <c r="B1255" t="s">
        <v>8</v>
      </c>
      <c r="C1255">
        <v>76218</v>
      </c>
      <c r="D1255">
        <v>2</v>
      </c>
      <c r="E1255" s="9">
        <v>44613</v>
      </c>
      <c r="F1255">
        <v>500.17</v>
      </c>
      <c r="G1255">
        <f>(COUNTIFS($C$2:C1255,C1255)=1)+0</f>
        <v>0</v>
      </c>
    </row>
    <row r="1256" spans="1:7" x14ac:dyDescent="0.25">
      <c r="A1256" t="s">
        <v>4208</v>
      </c>
      <c r="B1256" t="s">
        <v>11</v>
      </c>
      <c r="C1256">
        <v>36173</v>
      </c>
      <c r="D1256">
        <v>1</v>
      </c>
      <c r="E1256" s="9">
        <v>44613</v>
      </c>
      <c r="F1256">
        <v>299.05</v>
      </c>
      <c r="G1256">
        <f>(COUNTIFS($C$2:C1256,C1256)=1)+0</f>
        <v>1</v>
      </c>
    </row>
    <row r="1257" spans="1:7" x14ac:dyDescent="0.25">
      <c r="A1257" t="s">
        <v>4948</v>
      </c>
      <c r="B1257" t="s">
        <v>6</v>
      </c>
      <c r="C1257">
        <v>85015</v>
      </c>
      <c r="D1257">
        <v>2</v>
      </c>
      <c r="E1257" s="9">
        <v>44613</v>
      </c>
      <c r="F1257">
        <v>75.180000000000007</v>
      </c>
      <c r="G1257">
        <f>(COUNTIFS($C$2:C1257,C1257)=1)+0</f>
        <v>1</v>
      </c>
    </row>
    <row r="1258" spans="1:7" x14ac:dyDescent="0.25">
      <c r="A1258" t="s">
        <v>4951</v>
      </c>
      <c r="B1258" t="s">
        <v>6</v>
      </c>
      <c r="C1258">
        <v>72983</v>
      </c>
      <c r="D1258">
        <v>2</v>
      </c>
      <c r="E1258" s="9">
        <v>44613</v>
      </c>
      <c r="F1258">
        <v>224.81</v>
      </c>
      <c r="G1258">
        <f>(COUNTIFS($C$2:C1258,C1258)=1)+0</f>
        <v>0</v>
      </c>
    </row>
    <row r="1259" spans="1:7" x14ac:dyDescent="0.25">
      <c r="A1259" t="s">
        <v>5352</v>
      </c>
      <c r="B1259" t="s">
        <v>6</v>
      </c>
      <c r="C1259">
        <v>75837</v>
      </c>
      <c r="D1259">
        <v>2</v>
      </c>
      <c r="E1259" s="9">
        <v>44613</v>
      </c>
      <c r="F1259">
        <v>84.58</v>
      </c>
      <c r="G1259">
        <f>(COUNTIFS($C$2:C1259,C1259)=1)+0</f>
        <v>1</v>
      </c>
    </row>
    <row r="1260" spans="1:7" x14ac:dyDescent="0.25">
      <c r="A1260" t="s">
        <v>5477</v>
      </c>
      <c r="B1260" t="s">
        <v>11</v>
      </c>
      <c r="C1260">
        <v>29075</v>
      </c>
      <c r="D1260">
        <v>1</v>
      </c>
      <c r="E1260" s="9">
        <v>44613</v>
      </c>
      <c r="F1260">
        <v>9.7899999999999991</v>
      </c>
      <c r="G1260">
        <f>(COUNTIFS($C$2:C1260,C1260)=1)+0</f>
        <v>0</v>
      </c>
    </row>
    <row r="1261" spans="1:7" x14ac:dyDescent="0.25">
      <c r="A1261" t="s">
        <v>5576</v>
      </c>
      <c r="B1261" t="s">
        <v>8</v>
      </c>
      <c r="C1261">
        <v>47465</v>
      </c>
      <c r="D1261">
        <v>2</v>
      </c>
      <c r="E1261" s="9">
        <v>44613</v>
      </c>
      <c r="F1261">
        <v>21.14</v>
      </c>
      <c r="G1261">
        <f>(COUNTIFS($C$2:C1261,C1261)=1)+0</f>
        <v>1</v>
      </c>
    </row>
    <row r="1262" spans="1:7" x14ac:dyDescent="0.25">
      <c r="A1262" t="s">
        <v>5993</v>
      </c>
      <c r="B1262" t="s">
        <v>8</v>
      </c>
      <c r="C1262">
        <v>49306</v>
      </c>
      <c r="D1262">
        <v>2</v>
      </c>
      <c r="E1262" s="9">
        <v>44613</v>
      </c>
      <c r="F1262">
        <v>29.85</v>
      </c>
      <c r="G1262">
        <f>(COUNTIFS($C$2:C1262,C1262)=1)+0</f>
        <v>1</v>
      </c>
    </row>
    <row r="1263" spans="1:7" x14ac:dyDescent="0.25">
      <c r="A1263" t="s">
        <v>6063</v>
      </c>
      <c r="B1263" t="s">
        <v>11</v>
      </c>
      <c r="C1263">
        <v>33760</v>
      </c>
      <c r="D1263">
        <v>1</v>
      </c>
      <c r="E1263" s="9">
        <v>44613</v>
      </c>
      <c r="F1263">
        <v>42.5</v>
      </c>
      <c r="G1263">
        <f>(COUNTIFS($C$2:C1263,C1263)=1)+0</f>
        <v>1</v>
      </c>
    </row>
    <row r="1264" spans="1:7" x14ac:dyDescent="0.25">
      <c r="A1264" t="s">
        <v>6149</v>
      </c>
      <c r="B1264" t="s">
        <v>8</v>
      </c>
      <c r="C1264">
        <v>49203</v>
      </c>
      <c r="D1264">
        <v>2</v>
      </c>
      <c r="E1264" s="9">
        <v>44613</v>
      </c>
      <c r="F1264">
        <v>552.55999999999995</v>
      </c>
      <c r="G1264">
        <f>(COUNTIFS($C$2:C1264,C1264)=1)+0</f>
        <v>1</v>
      </c>
    </row>
    <row r="1265" spans="1:7" x14ac:dyDescent="0.25">
      <c r="A1265" t="s">
        <v>6184</v>
      </c>
      <c r="B1265" t="s">
        <v>8</v>
      </c>
      <c r="C1265">
        <v>46051</v>
      </c>
      <c r="D1265">
        <v>2</v>
      </c>
      <c r="E1265" s="9">
        <v>44613</v>
      </c>
      <c r="F1265">
        <v>39.93</v>
      </c>
      <c r="G1265">
        <f>(COUNTIFS($C$2:C1265,C1265)=1)+0</f>
        <v>1</v>
      </c>
    </row>
    <row r="1266" spans="1:7" x14ac:dyDescent="0.25">
      <c r="A1266" t="s">
        <v>6202</v>
      </c>
      <c r="B1266" t="s">
        <v>6</v>
      </c>
      <c r="C1266">
        <v>84468</v>
      </c>
      <c r="D1266">
        <v>2</v>
      </c>
      <c r="E1266" s="9">
        <v>44613</v>
      </c>
      <c r="F1266">
        <v>64.61</v>
      </c>
      <c r="G1266">
        <f>(COUNTIFS($C$2:C1266,C1266)=1)+0</f>
        <v>1</v>
      </c>
    </row>
    <row r="1267" spans="1:7" x14ac:dyDescent="0.25">
      <c r="A1267" t="s">
        <v>6253</v>
      </c>
      <c r="B1267" t="s">
        <v>11</v>
      </c>
      <c r="C1267">
        <v>36180</v>
      </c>
      <c r="D1267">
        <v>1</v>
      </c>
      <c r="E1267" s="9">
        <v>44613</v>
      </c>
      <c r="F1267">
        <v>15.53</v>
      </c>
      <c r="G1267">
        <f>(COUNTIFS($C$2:C1267,C1267)=1)+0</f>
        <v>0</v>
      </c>
    </row>
    <row r="1268" spans="1:7" x14ac:dyDescent="0.25">
      <c r="A1268" t="s">
        <v>6362</v>
      </c>
      <c r="B1268" t="s">
        <v>11</v>
      </c>
      <c r="C1268">
        <v>40517</v>
      </c>
      <c r="D1268">
        <v>1</v>
      </c>
      <c r="E1268" s="9">
        <v>44613</v>
      </c>
      <c r="F1268">
        <v>121.72</v>
      </c>
      <c r="G1268">
        <f>(COUNTIFS($C$2:C1268,C1268)=1)+0</f>
        <v>0</v>
      </c>
    </row>
    <row r="1269" spans="1:7" x14ac:dyDescent="0.25">
      <c r="A1269" t="s">
        <v>6366</v>
      </c>
      <c r="B1269" t="s">
        <v>8</v>
      </c>
      <c r="C1269">
        <v>57930</v>
      </c>
      <c r="D1269">
        <v>2</v>
      </c>
      <c r="E1269" s="9">
        <v>44613</v>
      </c>
      <c r="F1269">
        <v>776.41</v>
      </c>
      <c r="G1269">
        <f>(COUNTIFS($C$2:C1269,C1269)=1)+0</f>
        <v>0</v>
      </c>
    </row>
    <row r="1270" spans="1:7" x14ac:dyDescent="0.25">
      <c r="A1270" t="s">
        <v>6367</v>
      </c>
      <c r="B1270" t="s">
        <v>6</v>
      </c>
      <c r="C1270">
        <v>75521</v>
      </c>
      <c r="D1270">
        <v>2</v>
      </c>
      <c r="E1270" s="9">
        <v>44613</v>
      </c>
      <c r="F1270">
        <v>38.270000000000003</v>
      </c>
      <c r="G1270">
        <f>(COUNTIFS($C$2:C1270,C1270)=1)+0</f>
        <v>0</v>
      </c>
    </row>
    <row r="1271" spans="1:7" x14ac:dyDescent="0.25">
      <c r="A1271" t="s">
        <v>6558</v>
      </c>
      <c r="B1271" t="s">
        <v>11</v>
      </c>
      <c r="C1271">
        <v>36274</v>
      </c>
      <c r="D1271">
        <v>1</v>
      </c>
      <c r="E1271" s="9">
        <v>44613</v>
      </c>
      <c r="F1271">
        <v>143.38</v>
      </c>
      <c r="G1271">
        <f>(COUNTIFS($C$2:C1271,C1271)=1)+0</f>
        <v>0</v>
      </c>
    </row>
    <row r="1272" spans="1:7" x14ac:dyDescent="0.25">
      <c r="A1272" t="s">
        <v>7115</v>
      </c>
      <c r="B1272" t="s">
        <v>8</v>
      </c>
      <c r="C1272">
        <v>79303</v>
      </c>
      <c r="D1272">
        <v>2</v>
      </c>
      <c r="E1272" s="9">
        <v>44613</v>
      </c>
      <c r="F1272">
        <v>55.04</v>
      </c>
      <c r="G1272">
        <f>(COUNTIFS($C$2:C1272,C1272)=1)+0</f>
        <v>1</v>
      </c>
    </row>
    <row r="1273" spans="1:7" x14ac:dyDescent="0.25">
      <c r="A1273" t="s">
        <v>7244</v>
      </c>
      <c r="B1273" t="s">
        <v>11</v>
      </c>
      <c r="C1273">
        <v>20818</v>
      </c>
      <c r="D1273">
        <v>1</v>
      </c>
      <c r="E1273" s="9">
        <v>44613</v>
      </c>
      <c r="F1273">
        <v>14.19</v>
      </c>
      <c r="G1273">
        <f>(COUNTIFS($C$2:C1273,C1273)=1)+0</f>
        <v>0</v>
      </c>
    </row>
    <row r="1274" spans="1:7" x14ac:dyDescent="0.25">
      <c r="A1274" t="s">
        <v>8541</v>
      </c>
      <c r="B1274" t="s">
        <v>11</v>
      </c>
      <c r="C1274">
        <v>39733</v>
      </c>
      <c r="D1274">
        <v>1</v>
      </c>
      <c r="E1274" s="9">
        <v>44613</v>
      </c>
      <c r="F1274">
        <v>325.02</v>
      </c>
      <c r="G1274">
        <f>(COUNTIFS($C$2:C1274,C1274)=1)+0</f>
        <v>0</v>
      </c>
    </row>
    <row r="1275" spans="1:7" x14ac:dyDescent="0.25">
      <c r="A1275" t="s">
        <v>9174</v>
      </c>
      <c r="B1275" t="s">
        <v>17</v>
      </c>
      <c r="C1275">
        <v>35954</v>
      </c>
      <c r="D1275">
        <v>1</v>
      </c>
      <c r="E1275" s="9">
        <v>44613</v>
      </c>
      <c r="F1275">
        <v>79.53</v>
      </c>
      <c r="G1275">
        <f>(COUNTIFS($C$2:C1275,C1275)=1)+0</f>
        <v>0</v>
      </c>
    </row>
    <row r="1276" spans="1:7" x14ac:dyDescent="0.25">
      <c r="A1276" t="s">
        <v>9304</v>
      </c>
      <c r="B1276" t="s">
        <v>6</v>
      </c>
      <c r="C1276">
        <v>64837</v>
      </c>
      <c r="D1276">
        <v>2</v>
      </c>
      <c r="E1276" s="9">
        <v>44613</v>
      </c>
      <c r="F1276">
        <v>18.79</v>
      </c>
      <c r="G1276">
        <f>(COUNTIFS($C$2:C1276,C1276)=1)+0</f>
        <v>0</v>
      </c>
    </row>
    <row r="1277" spans="1:7" x14ac:dyDescent="0.25">
      <c r="A1277" t="s">
        <v>9978</v>
      </c>
      <c r="B1277" t="s">
        <v>6</v>
      </c>
      <c r="C1277">
        <v>79307</v>
      </c>
      <c r="D1277">
        <v>2</v>
      </c>
      <c r="E1277" s="9">
        <v>44613</v>
      </c>
      <c r="F1277">
        <v>48.57</v>
      </c>
      <c r="G1277">
        <f>(COUNTIFS($C$2:C1277,C1277)=1)+0</f>
        <v>1</v>
      </c>
    </row>
    <row r="1278" spans="1:7" x14ac:dyDescent="0.25">
      <c r="A1278" t="s">
        <v>10717</v>
      </c>
      <c r="B1278" t="s">
        <v>17</v>
      </c>
      <c r="C1278">
        <v>23299</v>
      </c>
      <c r="D1278">
        <v>1</v>
      </c>
      <c r="E1278" s="9">
        <v>44613</v>
      </c>
      <c r="F1278">
        <v>427.76</v>
      </c>
      <c r="G1278">
        <f>(COUNTIFS($C$2:C1278,C1278)=1)+0</f>
        <v>0</v>
      </c>
    </row>
    <row r="1279" spans="1:7" x14ac:dyDescent="0.25">
      <c r="A1279" t="s">
        <v>10760</v>
      </c>
      <c r="B1279" t="s">
        <v>17</v>
      </c>
      <c r="C1279">
        <v>40796</v>
      </c>
      <c r="D1279">
        <v>1</v>
      </c>
      <c r="E1279" s="9">
        <v>44613</v>
      </c>
      <c r="F1279">
        <v>124.81</v>
      </c>
      <c r="G1279">
        <f>(COUNTIFS($C$2:C1279,C1279)=1)+0</f>
        <v>1</v>
      </c>
    </row>
    <row r="1280" spans="1:7" x14ac:dyDescent="0.25">
      <c r="A1280" t="s">
        <v>609</v>
      </c>
      <c r="B1280" t="s">
        <v>6</v>
      </c>
      <c r="C1280">
        <v>73630</v>
      </c>
      <c r="D1280">
        <v>2</v>
      </c>
      <c r="E1280" s="9">
        <v>44614</v>
      </c>
      <c r="F1280">
        <v>139.08000000000001</v>
      </c>
      <c r="G1280">
        <f>(COUNTIFS($C$2:C1280,C1280)=1)+0</f>
        <v>0</v>
      </c>
    </row>
    <row r="1281" spans="1:7" x14ac:dyDescent="0.25">
      <c r="A1281" t="s">
        <v>900</v>
      </c>
      <c r="B1281" t="s">
        <v>6</v>
      </c>
      <c r="C1281">
        <v>74405</v>
      </c>
      <c r="D1281">
        <v>2</v>
      </c>
      <c r="E1281" s="9">
        <v>44614</v>
      </c>
      <c r="F1281">
        <v>124.51</v>
      </c>
      <c r="G1281">
        <f>(COUNTIFS($C$2:C1281,C1281)=1)+0</f>
        <v>0</v>
      </c>
    </row>
    <row r="1282" spans="1:7" x14ac:dyDescent="0.25">
      <c r="A1282" t="s">
        <v>1301</v>
      </c>
      <c r="B1282" t="s">
        <v>6</v>
      </c>
      <c r="C1282">
        <v>63350</v>
      </c>
      <c r="D1282">
        <v>2</v>
      </c>
      <c r="E1282" s="9">
        <v>44614</v>
      </c>
      <c r="F1282">
        <v>11.75</v>
      </c>
      <c r="G1282">
        <f>(COUNTIFS($C$2:C1282,C1282)=1)+0</f>
        <v>0</v>
      </c>
    </row>
    <row r="1283" spans="1:7" x14ac:dyDescent="0.25">
      <c r="A1283" t="s">
        <v>1713</v>
      </c>
      <c r="B1283" t="s">
        <v>8</v>
      </c>
      <c r="C1283">
        <v>71241</v>
      </c>
      <c r="D1283">
        <v>2</v>
      </c>
      <c r="E1283" s="9">
        <v>44614</v>
      </c>
      <c r="F1283">
        <v>79.72</v>
      </c>
      <c r="G1283">
        <f>(COUNTIFS($C$2:C1283,C1283)=1)+0</f>
        <v>0</v>
      </c>
    </row>
    <row r="1284" spans="1:7" x14ac:dyDescent="0.25">
      <c r="A1284" t="s">
        <v>2072</v>
      </c>
      <c r="B1284" t="s">
        <v>6</v>
      </c>
      <c r="C1284">
        <v>85299</v>
      </c>
      <c r="D1284">
        <v>2</v>
      </c>
      <c r="E1284" s="9">
        <v>44614</v>
      </c>
      <c r="F1284">
        <v>83.4</v>
      </c>
      <c r="G1284">
        <f>(COUNTIFS($C$2:C1284,C1284)=1)+0</f>
        <v>1</v>
      </c>
    </row>
    <row r="1285" spans="1:7" x14ac:dyDescent="0.25">
      <c r="A1285" t="s">
        <v>2488</v>
      </c>
      <c r="B1285" t="s">
        <v>6</v>
      </c>
      <c r="C1285">
        <v>74560</v>
      </c>
      <c r="D1285">
        <v>2</v>
      </c>
      <c r="E1285" s="9">
        <v>44614</v>
      </c>
      <c r="F1285">
        <v>456.13</v>
      </c>
      <c r="G1285">
        <f>(COUNTIFS($C$2:C1285,C1285)=1)+0</f>
        <v>0</v>
      </c>
    </row>
    <row r="1286" spans="1:7" x14ac:dyDescent="0.25">
      <c r="A1286" t="s">
        <v>2854</v>
      </c>
      <c r="B1286" t="s">
        <v>8</v>
      </c>
      <c r="C1286">
        <v>85319</v>
      </c>
      <c r="D1286">
        <v>2</v>
      </c>
      <c r="E1286" s="9">
        <v>44614</v>
      </c>
      <c r="F1286">
        <v>75.180000000000007</v>
      </c>
      <c r="G1286">
        <f>(COUNTIFS($C$2:C1286,C1286)=1)+0</f>
        <v>1</v>
      </c>
    </row>
    <row r="1287" spans="1:7" x14ac:dyDescent="0.25">
      <c r="A1287" t="s">
        <v>3355</v>
      </c>
      <c r="B1287" t="s">
        <v>8</v>
      </c>
      <c r="C1287">
        <v>74831</v>
      </c>
      <c r="D1287">
        <v>2</v>
      </c>
      <c r="E1287" s="9">
        <v>44614</v>
      </c>
      <c r="F1287">
        <v>34.01</v>
      </c>
      <c r="G1287">
        <f>(COUNTIFS($C$2:C1287,C1287)=1)+0</f>
        <v>1</v>
      </c>
    </row>
    <row r="1288" spans="1:7" x14ac:dyDescent="0.25">
      <c r="A1288" t="s">
        <v>4707</v>
      </c>
      <c r="B1288" t="s">
        <v>8</v>
      </c>
      <c r="C1288">
        <v>42873</v>
      </c>
      <c r="D1288">
        <v>2</v>
      </c>
      <c r="E1288" s="9">
        <v>44614</v>
      </c>
      <c r="F1288">
        <v>140.35</v>
      </c>
      <c r="G1288">
        <f>(COUNTIFS($C$2:C1288,C1288)=1)+0</f>
        <v>1</v>
      </c>
    </row>
    <row r="1289" spans="1:7" x14ac:dyDescent="0.25">
      <c r="A1289" t="s">
        <v>4748</v>
      </c>
      <c r="B1289" t="s">
        <v>8</v>
      </c>
      <c r="C1289">
        <v>59224</v>
      </c>
      <c r="D1289">
        <v>2</v>
      </c>
      <c r="E1289" s="9">
        <v>44614</v>
      </c>
      <c r="F1289">
        <v>58.85</v>
      </c>
      <c r="G1289">
        <f>(COUNTIFS($C$2:C1289,C1289)=1)+0</f>
        <v>1</v>
      </c>
    </row>
    <row r="1290" spans="1:7" x14ac:dyDescent="0.25">
      <c r="A1290" t="s">
        <v>5726</v>
      </c>
      <c r="B1290" t="s">
        <v>8</v>
      </c>
      <c r="C1290">
        <v>50378</v>
      </c>
      <c r="D1290">
        <v>2</v>
      </c>
      <c r="E1290" s="9">
        <v>44614</v>
      </c>
      <c r="F1290">
        <v>67.599999999999994</v>
      </c>
      <c r="G1290">
        <f>(COUNTIFS($C$2:C1290,C1290)=1)+0</f>
        <v>1</v>
      </c>
    </row>
    <row r="1291" spans="1:7" x14ac:dyDescent="0.25">
      <c r="A1291" t="s">
        <v>5931</v>
      </c>
      <c r="B1291" t="s">
        <v>8</v>
      </c>
      <c r="C1291">
        <v>78069</v>
      </c>
      <c r="D1291">
        <v>2</v>
      </c>
      <c r="E1291" s="9">
        <v>44614</v>
      </c>
      <c r="F1291">
        <v>11.75</v>
      </c>
      <c r="G1291">
        <f>(COUNTIFS($C$2:C1291,C1291)=1)+0</f>
        <v>0</v>
      </c>
    </row>
    <row r="1292" spans="1:7" x14ac:dyDescent="0.25">
      <c r="A1292" t="s">
        <v>6552</v>
      </c>
      <c r="B1292" t="s">
        <v>8</v>
      </c>
      <c r="C1292">
        <v>45117</v>
      </c>
      <c r="D1292">
        <v>2</v>
      </c>
      <c r="E1292" s="9">
        <v>44614</v>
      </c>
      <c r="F1292">
        <v>29.49</v>
      </c>
      <c r="G1292">
        <f>(COUNTIFS($C$2:C1292,C1292)=1)+0</f>
        <v>0</v>
      </c>
    </row>
    <row r="1293" spans="1:7" x14ac:dyDescent="0.25">
      <c r="A1293" t="s">
        <v>7019</v>
      </c>
      <c r="B1293" t="s">
        <v>8</v>
      </c>
      <c r="C1293">
        <v>73650</v>
      </c>
      <c r="D1293">
        <v>2</v>
      </c>
      <c r="E1293" s="9">
        <v>44614</v>
      </c>
      <c r="F1293">
        <v>187.01</v>
      </c>
      <c r="G1293">
        <f>(COUNTIFS($C$2:C1293,C1293)=1)+0</f>
        <v>0</v>
      </c>
    </row>
    <row r="1294" spans="1:7" x14ac:dyDescent="0.25">
      <c r="A1294" t="s">
        <v>7363</v>
      </c>
      <c r="B1294" t="s">
        <v>8</v>
      </c>
      <c r="C1294">
        <v>79105</v>
      </c>
      <c r="D1294">
        <v>2</v>
      </c>
      <c r="E1294" s="9">
        <v>44614</v>
      </c>
      <c r="F1294">
        <v>10.57</v>
      </c>
      <c r="G1294">
        <f>(COUNTIFS($C$2:C1294,C1294)=1)+0</f>
        <v>0</v>
      </c>
    </row>
    <row r="1295" spans="1:7" x14ac:dyDescent="0.25">
      <c r="A1295" t="s">
        <v>7478</v>
      </c>
      <c r="B1295" t="s">
        <v>6</v>
      </c>
      <c r="C1295">
        <v>64880</v>
      </c>
      <c r="D1295">
        <v>2</v>
      </c>
      <c r="E1295" s="9">
        <v>44614</v>
      </c>
      <c r="F1295">
        <v>301.52999999999997</v>
      </c>
      <c r="G1295">
        <f>(COUNTIFS($C$2:C1295,C1295)=1)+0</f>
        <v>1</v>
      </c>
    </row>
    <row r="1296" spans="1:7" x14ac:dyDescent="0.25">
      <c r="A1296" t="s">
        <v>7635</v>
      </c>
      <c r="B1296" t="s">
        <v>8</v>
      </c>
      <c r="C1296">
        <v>74735</v>
      </c>
      <c r="D1296">
        <v>2</v>
      </c>
      <c r="E1296" s="9">
        <v>44614</v>
      </c>
      <c r="F1296">
        <v>363.53</v>
      </c>
      <c r="G1296">
        <f>(COUNTIFS($C$2:C1296,C1296)=1)+0</f>
        <v>0</v>
      </c>
    </row>
    <row r="1297" spans="1:7" x14ac:dyDescent="0.25">
      <c r="A1297" t="s">
        <v>7952</v>
      </c>
      <c r="B1297" t="s">
        <v>8</v>
      </c>
      <c r="C1297">
        <v>85036</v>
      </c>
      <c r="D1297">
        <v>2</v>
      </c>
      <c r="E1297" s="9">
        <v>44614</v>
      </c>
      <c r="F1297">
        <v>83.4</v>
      </c>
      <c r="G1297">
        <f>(COUNTIFS($C$2:C1297,C1297)=1)+0</f>
        <v>1</v>
      </c>
    </row>
    <row r="1298" spans="1:7" x14ac:dyDescent="0.25">
      <c r="A1298" t="s">
        <v>8716</v>
      </c>
      <c r="B1298" t="s">
        <v>8</v>
      </c>
      <c r="C1298">
        <v>77590</v>
      </c>
      <c r="D1298">
        <v>2</v>
      </c>
      <c r="E1298" s="9">
        <v>44614</v>
      </c>
      <c r="F1298">
        <v>589.34</v>
      </c>
      <c r="G1298">
        <f>(COUNTIFS($C$2:C1298,C1298)=1)+0</f>
        <v>0</v>
      </c>
    </row>
    <row r="1299" spans="1:7" x14ac:dyDescent="0.25">
      <c r="A1299" t="s">
        <v>8993</v>
      </c>
      <c r="B1299" t="s">
        <v>8</v>
      </c>
      <c r="C1299">
        <v>46626</v>
      </c>
      <c r="D1299">
        <v>2</v>
      </c>
      <c r="E1299" s="9">
        <v>44614</v>
      </c>
      <c r="F1299">
        <v>23.66</v>
      </c>
      <c r="G1299">
        <f>(COUNTIFS($C$2:C1299,C1299)=1)+0</f>
        <v>1</v>
      </c>
    </row>
    <row r="1300" spans="1:7" x14ac:dyDescent="0.25">
      <c r="A1300" t="s">
        <v>10732</v>
      </c>
      <c r="B1300" t="s">
        <v>8</v>
      </c>
      <c r="C1300">
        <v>84218</v>
      </c>
      <c r="D1300">
        <v>2</v>
      </c>
      <c r="E1300" s="9">
        <v>44614</v>
      </c>
      <c r="F1300">
        <v>124.64</v>
      </c>
      <c r="G1300">
        <f>(COUNTIFS($C$2:C1300,C1300)=1)+0</f>
        <v>1</v>
      </c>
    </row>
    <row r="1301" spans="1:7" x14ac:dyDescent="0.25">
      <c r="A1301" t="s">
        <v>10785</v>
      </c>
      <c r="B1301" t="s">
        <v>6</v>
      </c>
      <c r="C1301">
        <v>85321</v>
      </c>
      <c r="D1301">
        <v>2</v>
      </c>
      <c r="E1301" s="9">
        <v>44614</v>
      </c>
      <c r="F1301">
        <v>112.89</v>
      </c>
      <c r="G1301">
        <f>(COUNTIFS($C$2:C1301,C1301)=1)+0</f>
        <v>1</v>
      </c>
    </row>
    <row r="1302" spans="1:7" x14ac:dyDescent="0.25">
      <c r="A1302" t="s">
        <v>206</v>
      </c>
      <c r="B1302" t="s">
        <v>8</v>
      </c>
      <c r="C1302">
        <v>85576</v>
      </c>
      <c r="D1302">
        <v>2</v>
      </c>
      <c r="E1302" s="9">
        <v>44615</v>
      </c>
      <c r="F1302">
        <v>175.27</v>
      </c>
      <c r="G1302">
        <f>(COUNTIFS($C$2:C1302,C1302)=1)+0</f>
        <v>1</v>
      </c>
    </row>
    <row r="1303" spans="1:7" x14ac:dyDescent="0.25">
      <c r="A1303" t="s">
        <v>513</v>
      </c>
      <c r="B1303" t="s">
        <v>6</v>
      </c>
      <c r="C1303">
        <v>43762</v>
      </c>
      <c r="D1303">
        <v>2</v>
      </c>
      <c r="E1303" s="9">
        <v>44615</v>
      </c>
      <c r="F1303">
        <v>456.46</v>
      </c>
      <c r="G1303">
        <f>(COUNTIFS($C$2:C1303,C1303)=1)+0</f>
        <v>0</v>
      </c>
    </row>
    <row r="1304" spans="1:7" x14ac:dyDescent="0.25">
      <c r="A1304" t="s">
        <v>514</v>
      </c>
      <c r="B1304" t="s">
        <v>6</v>
      </c>
      <c r="C1304">
        <v>70565</v>
      </c>
      <c r="D1304">
        <v>2</v>
      </c>
      <c r="E1304" s="9">
        <v>44615</v>
      </c>
      <c r="F1304">
        <v>1262.01</v>
      </c>
      <c r="G1304">
        <f>(COUNTIFS($C$2:C1304,C1304)=1)+0</f>
        <v>0</v>
      </c>
    </row>
    <row r="1305" spans="1:7" x14ac:dyDescent="0.25">
      <c r="A1305" t="s">
        <v>816</v>
      </c>
      <c r="B1305" t="s">
        <v>8</v>
      </c>
      <c r="C1305">
        <v>85377</v>
      </c>
      <c r="D1305">
        <v>2</v>
      </c>
      <c r="E1305" s="9">
        <v>44615</v>
      </c>
      <c r="F1305">
        <v>40.155000000000001</v>
      </c>
      <c r="G1305">
        <f>(COUNTIFS($C$2:C1305,C1305)=1)+0</f>
        <v>1</v>
      </c>
    </row>
    <row r="1306" spans="1:7" x14ac:dyDescent="0.25">
      <c r="A1306" t="s">
        <v>1163</v>
      </c>
      <c r="B1306" t="s">
        <v>8</v>
      </c>
      <c r="C1306">
        <v>46719</v>
      </c>
      <c r="D1306">
        <v>2</v>
      </c>
      <c r="E1306" s="9">
        <v>44615</v>
      </c>
      <c r="F1306">
        <v>295.69</v>
      </c>
      <c r="G1306">
        <f>(COUNTIFS($C$2:C1306,C1306)=1)+0</f>
        <v>0</v>
      </c>
    </row>
    <row r="1307" spans="1:7" x14ac:dyDescent="0.25">
      <c r="A1307" t="s">
        <v>1451</v>
      </c>
      <c r="B1307" t="s">
        <v>6</v>
      </c>
      <c r="C1307">
        <v>68935</v>
      </c>
      <c r="D1307">
        <v>2</v>
      </c>
      <c r="E1307" s="9">
        <v>44615</v>
      </c>
      <c r="F1307">
        <v>7.05</v>
      </c>
      <c r="G1307">
        <f>(COUNTIFS($C$2:C1307,C1307)=1)+0</f>
        <v>0</v>
      </c>
    </row>
    <row r="1308" spans="1:7" x14ac:dyDescent="0.25">
      <c r="A1308" t="s">
        <v>1597</v>
      </c>
      <c r="B1308" t="s">
        <v>8</v>
      </c>
      <c r="C1308">
        <v>84820</v>
      </c>
      <c r="D1308">
        <v>2</v>
      </c>
      <c r="E1308" s="9">
        <v>44615</v>
      </c>
      <c r="F1308">
        <v>189.6</v>
      </c>
      <c r="G1308">
        <f>(COUNTIFS($C$2:C1308,C1308)=1)+0</f>
        <v>0</v>
      </c>
    </row>
    <row r="1309" spans="1:7" x14ac:dyDescent="0.25">
      <c r="A1309" t="s">
        <v>1742</v>
      </c>
      <c r="B1309" t="s">
        <v>6</v>
      </c>
      <c r="C1309">
        <v>78086</v>
      </c>
      <c r="D1309">
        <v>2</v>
      </c>
      <c r="E1309" s="9">
        <v>44615</v>
      </c>
      <c r="F1309">
        <v>61.08</v>
      </c>
      <c r="G1309">
        <f>(COUNTIFS($C$2:C1309,C1309)=1)+0</f>
        <v>1</v>
      </c>
    </row>
    <row r="1310" spans="1:7" x14ac:dyDescent="0.25">
      <c r="A1310" t="s">
        <v>2049</v>
      </c>
      <c r="B1310" t="s">
        <v>6</v>
      </c>
      <c r="C1310">
        <v>84466</v>
      </c>
      <c r="D1310">
        <v>2</v>
      </c>
      <c r="E1310" s="9">
        <v>44615</v>
      </c>
      <c r="F1310">
        <v>103.37</v>
      </c>
      <c r="G1310">
        <f>(COUNTIFS($C$2:C1310,C1310)=1)+0</f>
        <v>1</v>
      </c>
    </row>
    <row r="1311" spans="1:7" x14ac:dyDescent="0.25">
      <c r="A1311" t="s">
        <v>3451</v>
      </c>
      <c r="B1311" t="s">
        <v>6</v>
      </c>
      <c r="C1311">
        <v>77798</v>
      </c>
      <c r="D1311">
        <v>2</v>
      </c>
      <c r="E1311" s="9">
        <v>44615</v>
      </c>
      <c r="F1311">
        <v>278.56</v>
      </c>
      <c r="G1311">
        <f>(COUNTIFS($C$2:C1311,C1311)=1)+0</f>
        <v>0</v>
      </c>
    </row>
    <row r="1312" spans="1:7" x14ac:dyDescent="0.25">
      <c r="A1312" t="s">
        <v>4176</v>
      </c>
      <c r="B1312" t="s">
        <v>6</v>
      </c>
      <c r="C1312">
        <v>85588</v>
      </c>
      <c r="D1312">
        <v>2</v>
      </c>
      <c r="E1312" s="9">
        <v>44615</v>
      </c>
      <c r="F1312">
        <v>75.180000000000007</v>
      </c>
      <c r="G1312">
        <f>(COUNTIFS($C$2:C1312,C1312)=1)+0</f>
        <v>1</v>
      </c>
    </row>
    <row r="1313" spans="1:7" x14ac:dyDescent="0.25">
      <c r="A1313" t="s">
        <v>4983</v>
      </c>
      <c r="B1313" t="s">
        <v>6</v>
      </c>
      <c r="C1313">
        <v>79091</v>
      </c>
      <c r="D1313">
        <v>2</v>
      </c>
      <c r="E1313" s="9">
        <v>44615</v>
      </c>
      <c r="F1313">
        <v>75.180000000000007</v>
      </c>
      <c r="G1313">
        <f>(COUNTIFS($C$2:C1313,C1313)=1)+0</f>
        <v>1</v>
      </c>
    </row>
    <row r="1314" spans="1:7" x14ac:dyDescent="0.25">
      <c r="A1314" t="s">
        <v>6519</v>
      </c>
      <c r="B1314" t="s">
        <v>6</v>
      </c>
      <c r="C1314">
        <v>85301</v>
      </c>
      <c r="D1314">
        <v>2</v>
      </c>
      <c r="E1314" s="9">
        <v>44615</v>
      </c>
      <c r="F1314">
        <v>75.180000000000007</v>
      </c>
      <c r="G1314">
        <f>(COUNTIFS($C$2:C1314,C1314)=1)+0</f>
        <v>1</v>
      </c>
    </row>
    <row r="1315" spans="1:7" x14ac:dyDescent="0.25">
      <c r="A1315" t="s">
        <v>6671</v>
      </c>
      <c r="B1315" t="s">
        <v>8</v>
      </c>
      <c r="C1315">
        <v>85036</v>
      </c>
      <c r="D1315">
        <v>2</v>
      </c>
      <c r="E1315" s="9">
        <v>44615</v>
      </c>
      <c r="F1315">
        <v>94.82</v>
      </c>
      <c r="G1315">
        <f>(COUNTIFS($C$2:C1315,C1315)=1)+0</f>
        <v>0</v>
      </c>
    </row>
    <row r="1316" spans="1:7" x14ac:dyDescent="0.25">
      <c r="A1316" t="s">
        <v>6690</v>
      </c>
      <c r="B1316" t="s">
        <v>6</v>
      </c>
      <c r="C1316">
        <v>84431</v>
      </c>
      <c r="D1316">
        <v>2</v>
      </c>
      <c r="E1316" s="9">
        <v>44615</v>
      </c>
      <c r="F1316">
        <v>303.77</v>
      </c>
      <c r="G1316">
        <f>(COUNTIFS($C$2:C1316,C1316)=1)+0</f>
        <v>0</v>
      </c>
    </row>
    <row r="1317" spans="1:7" x14ac:dyDescent="0.25">
      <c r="A1317" t="s">
        <v>7447</v>
      </c>
      <c r="B1317" t="s">
        <v>6</v>
      </c>
      <c r="C1317">
        <v>74560</v>
      </c>
      <c r="D1317">
        <v>2</v>
      </c>
      <c r="E1317" s="9">
        <v>44615</v>
      </c>
      <c r="F1317">
        <v>12.94</v>
      </c>
      <c r="G1317">
        <f>(COUNTIFS($C$2:C1317,C1317)=1)+0</f>
        <v>0</v>
      </c>
    </row>
    <row r="1318" spans="1:7" x14ac:dyDescent="0.25">
      <c r="A1318" t="s">
        <v>7871</v>
      </c>
      <c r="B1318" t="s">
        <v>6</v>
      </c>
      <c r="C1318">
        <v>84982</v>
      </c>
      <c r="D1318">
        <v>2</v>
      </c>
      <c r="E1318" s="9">
        <v>44615</v>
      </c>
      <c r="F1318">
        <v>75.180000000000007</v>
      </c>
      <c r="G1318">
        <f>(COUNTIFS($C$2:C1318,C1318)=1)+0</f>
        <v>1</v>
      </c>
    </row>
    <row r="1319" spans="1:7" x14ac:dyDescent="0.25">
      <c r="A1319" t="s">
        <v>8980</v>
      </c>
      <c r="B1319" t="s">
        <v>8</v>
      </c>
      <c r="C1319">
        <v>77526</v>
      </c>
      <c r="D1319">
        <v>2</v>
      </c>
      <c r="E1319" s="9">
        <v>44615</v>
      </c>
      <c r="F1319">
        <v>10.57</v>
      </c>
      <c r="G1319">
        <f>(COUNTIFS($C$2:C1319,C1319)=1)+0</f>
        <v>0</v>
      </c>
    </row>
    <row r="1320" spans="1:7" x14ac:dyDescent="0.25">
      <c r="A1320" t="s">
        <v>10355</v>
      </c>
      <c r="B1320" t="s">
        <v>8</v>
      </c>
      <c r="C1320">
        <v>42873</v>
      </c>
      <c r="D1320">
        <v>2</v>
      </c>
      <c r="E1320" s="9">
        <v>44615</v>
      </c>
      <c r="F1320">
        <v>153.24</v>
      </c>
      <c r="G1320">
        <f>(COUNTIFS($C$2:C1320,C1320)=1)+0</f>
        <v>0</v>
      </c>
    </row>
    <row r="1321" spans="1:7" x14ac:dyDescent="0.25">
      <c r="A1321" t="s">
        <v>10764</v>
      </c>
      <c r="B1321" t="s">
        <v>8</v>
      </c>
      <c r="C1321">
        <v>85565</v>
      </c>
      <c r="D1321">
        <v>2</v>
      </c>
      <c r="E1321" s="9">
        <v>44615</v>
      </c>
      <c r="F1321">
        <v>171.16</v>
      </c>
      <c r="G1321">
        <f>(COUNTIFS($C$2:C1321,C1321)=1)+0</f>
        <v>1</v>
      </c>
    </row>
    <row r="1322" spans="1:7" x14ac:dyDescent="0.25">
      <c r="A1322" t="s">
        <v>10955</v>
      </c>
      <c r="B1322" t="s">
        <v>8</v>
      </c>
      <c r="C1322">
        <v>69289</v>
      </c>
      <c r="D1322">
        <v>2</v>
      </c>
      <c r="E1322" s="9">
        <v>44615</v>
      </c>
      <c r="F1322">
        <v>11.75</v>
      </c>
      <c r="G1322">
        <f>(COUNTIFS($C$2:C1322,C1322)=1)+0</f>
        <v>0</v>
      </c>
    </row>
    <row r="1323" spans="1:7" x14ac:dyDescent="0.25">
      <c r="A1323" t="s">
        <v>67</v>
      </c>
      <c r="B1323" t="s">
        <v>8</v>
      </c>
      <c r="C1323">
        <v>47389</v>
      </c>
      <c r="D1323">
        <v>2</v>
      </c>
      <c r="E1323" s="9">
        <v>44616</v>
      </c>
      <c r="F1323">
        <v>49.33</v>
      </c>
      <c r="G1323">
        <f>(COUNTIFS($C$2:C1323,C1323)=1)+0</f>
        <v>1</v>
      </c>
    </row>
    <row r="1324" spans="1:7" x14ac:dyDescent="0.25">
      <c r="A1324" t="s">
        <v>176</v>
      </c>
      <c r="B1324" t="s">
        <v>8</v>
      </c>
      <c r="C1324">
        <v>73498</v>
      </c>
      <c r="D1324">
        <v>2</v>
      </c>
      <c r="E1324" s="9">
        <v>44616</v>
      </c>
      <c r="F1324">
        <v>131.69</v>
      </c>
      <c r="G1324">
        <f>(COUNTIFS($C$2:C1324,C1324)=1)+0</f>
        <v>0</v>
      </c>
    </row>
    <row r="1325" spans="1:7" x14ac:dyDescent="0.25">
      <c r="A1325" t="s">
        <v>289</v>
      </c>
      <c r="B1325" t="s">
        <v>8</v>
      </c>
      <c r="C1325">
        <v>52320</v>
      </c>
      <c r="D1325">
        <v>2</v>
      </c>
      <c r="E1325" s="9">
        <v>44616</v>
      </c>
      <c r="F1325">
        <v>10.18</v>
      </c>
      <c r="G1325">
        <f>(COUNTIFS($C$2:C1325,C1325)=1)+0</f>
        <v>0</v>
      </c>
    </row>
    <row r="1326" spans="1:7" x14ac:dyDescent="0.25">
      <c r="A1326" t="s">
        <v>807</v>
      </c>
      <c r="B1326" t="s">
        <v>8</v>
      </c>
      <c r="C1326">
        <v>75031</v>
      </c>
      <c r="D1326">
        <v>2</v>
      </c>
      <c r="E1326" s="9">
        <v>44616</v>
      </c>
      <c r="F1326">
        <v>245.71</v>
      </c>
      <c r="G1326">
        <f>(COUNTIFS($C$2:C1326,C1326)=1)+0</f>
        <v>0</v>
      </c>
    </row>
    <row r="1327" spans="1:7" x14ac:dyDescent="0.25">
      <c r="A1327" t="s">
        <v>939</v>
      </c>
      <c r="B1327" t="s">
        <v>8</v>
      </c>
      <c r="C1327">
        <v>59694</v>
      </c>
      <c r="D1327">
        <v>2</v>
      </c>
      <c r="E1327" s="9">
        <v>44616</v>
      </c>
      <c r="F1327">
        <v>52.53</v>
      </c>
      <c r="G1327">
        <f>(COUNTIFS($C$2:C1327,C1327)=1)+0</f>
        <v>0</v>
      </c>
    </row>
    <row r="1328" spans="1:7" x14ac:dyDescent="0.25">
      <c r="A1328" t="s">
        <v>2218</v>
      </c>
      <c r="B1328" t="s">
        <v>8</v>
      </c>
      <c r="C1328">
        <v>77346</v>
      </c>
      <c r="D1328">
        <v>2</v>
      </c>
      <c r="E1328" s="9">
        <v>44616</v>
      </c>
      <c r="F1328">
        <v>324.57</v>
      </c>
      <c r="G1328">
        <f>(COUNTIFS($C$2:C1328,C1328)=1)+0</f>
        <v>0</v>
      </c>
    </row>
    <row r="1329" spans="1:7" x14ac:dyDescent="0.25">
      <c r="A1329" t="s">
        <v>2376</v>
      </c>
      <c r="B1329" t="s">
        <v>6</v>
      </c>
      <c r="C1329">
        <v>85553</v>
      </c>
      <c r="D1329">
        <v>2</v>
      </c>
      <c r="E1329" s="9">
        <v>44616</v>
      </c>
      <c r="F1329">
        <v>89.97</v>
      </c>
      <c r="G1329">
        <f>(COUNTIFS($C$2:C1329,C1329)=1)+0</f>
        <v>1</v>
      </c>
    </row>
    <row r="1330" spans="1:7" x14ac:dyDescent="0.25">
      <c r="A1330" t="s">
        <v>2549</v>
      </c>
      <c r="B1330" t="s">
        <v>8</v>
      </c>
      <c r="C1330">
        <v>73338</v>
      </c>
      <c r="D1330">
        <v>2</v>
      </c>
      <c r="E1330" s="9">
        <v>44616</v>
      </c>
      <c r="F1330">
        <v>10.57</v>
      </c>
      <c r="G1330">
        <f>(COUNTIFS($C$2:C1330,C1330)=1)+0</f>
        <v>0</v>
      </c>
    </row>
    <row r="1331" spans="1:7" x14ac:dyDescent="0.25">
      <c r="A1331" t="s">
        <v>3332</v>
      </c>
      <c r="B1331" t="s">
        <v>8</v>
      </c>
      <c r="C1331">
        <v>70583</v>
      </c>
      <c r="D1331">
        <v>2</v>
      </c>
      <c r="E1331" s="9">
        <v>44616</v>
      </c>
      <c r="F1331">
        <v>68.14</v>
      </c>
      <c r="G1331">
        <f>(COUNTIFS($C$2:C1331,C1331)=1)+0</f>
        <v>0</v>
      </c>
    </row>
    <row r="1332" spans="1:7" x14ac:dyDescent="0.25">
      <c r="A1332" t="s">
        <v>4116</v>
      </c>
      <c r="B1332" t="s">
        <v>8</v>
      </c>
      <c r="C1332">
        <v>85658</v>
      </c>
      <c r="D1332">
        <v>2</v>
      </c>
      <c r="E1332" s="9">
        <v>44616</v>
      </c>
      <c r="F1332">
        <v>91.63</v>
      </c>
      <c r="G1332">
        <f>(COUNTIFS($C$2:C1332,C1332)=1)+0</f>
        <v>1</v>
      </c>
    </row>
    <row r="1333" spans="1:7" x14ac:dyDescent="0.25">
      <c r="A1333" t="s">
        <v>5936</v>
      </c>
      <c r="B1333" t="s">
        <v>6</v>
      </c>
      <c r="C1333">
        <v>75515</v>
      </c>
      <c r="D1333">
        <v>2</v>
      </c>
      <c r="E1333" s="9">
        <v>44616</v>
      </c>
      <c r="F1333">
        <v>796.71</v>
      </c>
      <c r="G1333">
        <f>(COUNTIFS($C$2:C1333,C1333)=1)+0</f>
        <v>0</v>
      </c>
    </row>
    <row r="1334" spans="1:7" x14ac:dyDescent="0.25">
      <c r="A1334" t="s">
        <v>6511</v>
      </c>
      <c r="B1334" t="s">
        <v>6</v>
      </c>
      <c r="C1334">
        <v>69494</v>
      </c>
      <c r="D1334">
        <v>2</v>
      </c>
      <c r="E1334" s="9">
        <v>44616</v>
      </c>
      <c r="F1334">
        <v>282.39</v>
      </c>
      <c r="G1334">
        <f>(COUNTIFS($C$2:C1334,C1334)=1)+0</f>
        <v>0</v>
      </c>
    </row>
    <row r="1335" spans="1:7" x14ac:dyDescent="0.25">
      <c r="A1335" t="s">
        <v>6604</v>
      </c>
      <c r="B1335" t="s">
        <v>6</v>
      </c>
      <c r="C1335">
        <v>49644</v>
      </c>
      <c r="D1335">
        <v>2</v>
      </c>
      <c r="E1335" s="9">
        <v>44616</v>
      </c>
      <c r="F1335">
        <v>69.3</v>
      </c>
      <c r="G1335">
        <f>(COUNTIFS($C$2:C1335,C1335)=1)+0</f>
        <v>1</v>
      </c>
    </row>
    <row r="1336" spans="1:7" x14ac:dyDescent="0.25">
      <c r="A1336" t="s">
        <v>6955</v>
      </c>
      <c r="B1336" t="s">
        <v>6</v>
      </c>
      <c r="C1336">
        <v>84331</v>
      </c>
      <c r="D1336">
        <v>2</v>
      </c>
      <c r="E1336" s="9">
        <v>44616</v>
      </c>
      <c r="F1336">
        <v>157.82</v>
      </c>
      <c r="G1336">
        <f>(COUNTIFS($C$2:C1336,C1336)=1)+0</f>
        <v>0</v>
      </c>
    </row>
    <row r="1337" spans="1:7" x14ac:dyDescent="0.25">
      <c r="A1337" t="s">
        <v>7288</v>
      </c>
      <c r="B1337" t="s">
        <v>8</v>
      </c>
      <c r="C1337">
        <v>79048</v>
      </c>
      <c r="D1337">
        <v>2</v>
      </c>
      <c r="E1337" s="9">
        <v>44616</v>
      </c>
      <c r="F1337">
        <v>75.180000000000007</v>
      </c>
      <c r="G1337">
        <f>(COUNTIFS($C$2:C1337,C1337)=1)+0</f>
        <v>1</v>
      </c>
    </row>
    <row r="1338" spans="1:7" x14ac:dyDescent="0.25">
      <c r="A1338" t="s">
        <v>8548</v>
      </c>
      <c r="B1338" t="s">
        <v>8</v>
      </c>
      <c r="C1338">
        <v>85697</v>
      </c>
      <c r="D1338">
        <v>2</v>
      </c>
      <c r="E1338" s="9">
        <v>44616</v>
      </c>
      <c r="F1338">
        <v>61.08</v>
      </c>
      <c r="G1338">
        <f>(COUNTIFS($C$2:C1338,C1338)=1)+0</f>
        <v>1</v>
      </c>
    </row>
    <row r="1339" spans="1:7" x14ac:dyDescent="0.25">
      <c r="A1339" t="s">
        <v>9457</v>
      </c>
      <c r="B1339" t="s">
        <v>8</v>
      </c>
      <c r="C1339">
        <v>73075</v>
      </c>
      <c r="D1339">
        <v>2</v>
      </c>
      <c r="E1339" s="9">
        <v>44616</v>
      </c>
      <c r="F1339">
        <v>138.61000000000001</v>
      </c>
      <c r="G1339">
        <f>(COUNTIFS($C$2:C1339,C1339)=1)+0</f>
        <v>0</v>
      </c>
    </row>
    <row r="1340" spans="1:7" x14ac:dyDescent="0.25">
      <c r="A1340" t="s">
        <v>9557</v>
      </c>
      <c r="B1340" t="s">
        <v>8</v>
      </c>
      <c r="C1340">
        <v>72908</v>
      </c>
      <c r="D1340">
        <v>2</v>
      </c>
      <c r="E1340" s="9">
        <v>44616</v>
      </c>
      <c r="F1340">
        <v>14.1</v>
      </c>
      <c r="G1340">
        <f>(COUNTIFS($C$2:C1340,C1340)=1)+0</f>
        <v>0</v>
      </c>
    </row>
    <row r="1341" spans="1:7" x14ac:dyDescent="0.25">
      <c r="A1341" t="s">
        <v>10697</v>
      </c>
      <c r="B1341" t="s">
        <v>6</v>
      </c>
      <c r="C1341">
        <v>74937</v>
      </c>
      <c r="D1341">
        <v>2</v>
      </c>
      <c r="E1341" s="9">
        <v>44616</v>
      </c>
      <c r="F1341">
        <v>56.39</v>
      </c>
      <c r="G1341">
        <f>(COUNTIFS($C$2:C1341,C1341)=1)+0</f>
        <v>1</v>
      </c>
    </row>
    <row r="1342" spans="1:7" x14ac:dyDescent="0.25">
      <c r="A1342" t="s">
        <v>65</v>
      </c>
      <c r="B1342" t="s">
        <v>11</v>
      </c>
      <c r="C1342">
        <v>35229</v>
      </c>
      <c r="D1342">
        <v>1</v>
      </c>
      <c r="E1342" s="9">
        <v>44617</v>
      </c>
      <c r="F1342">
        <v>10.34</v>
      </c>
      <c r="G1342">
        <f>(COUNTIFS($C$2:C1342,C1342)=1)+0</f>
        <v>0</v>
      </c>
    </row>
    <row r="1343" spans="1:7" x14ac:dyDescent="0.25">
      <c r="A1343" t="s">
        <v>391</v>
      </c>
      <c r="B1343" t="s">
        <v>8</v>
      </c>
      <c r="C1343">
        <v>43201</v>
      </c>
      <c r="D1343">
        <v>2</v>
      </c>
      <c r="E1343" s="9">
        <v>44617</v>
      </c>
      <c r="F1343">
        <v>77.52</v>
      </c>
      <c r="G1343">
        <f>(COUNTIFS($C$2:C1343,C1343)=1)+0</f>
        <v>1</v>
      </c>
    </row>
    <row r="1344" spans="1:7" x14ac:dyDescent="0.25">
      <c r="A1344" t="s">
        <v>720</v>
      </c>
      <c r="B1344" t="s">
        <v>11</v>
      </c>
      <c r="C1344">
        <v>23505</v>
      </c>
      <c r="D1344">
        <v>1</v>
      </c>
      <c r="E1344" s="9">
        <v>44617</v>
      </c>
      <c r="F1344">
        <v>79.14</v>
      </c>
      <c r="G1344">
        <f>(COUNTIFS($C$2:C1344,C1344)=1)+0</f>
        <v>0</v>
      </c>
    </row>
    <row r="1345" spans="1:7" x14ac:dyDescent="0.25">
      <c r="A1345" t="s">
        <v>784</v>
      </c>
      <c r="B1345" t="s">
        <v>11</v>
      </c>
      <c r="C1345">
        <v>24783</v>
      </c>
      <c r="D1345">
        <v>1</v>
      </c>
      <c r="E1345" s="9">
        <v>44617</v>
      </c>
      <c r="F1345">
        <v>103.95</v>
      </c>
      <c r="G1345">
        <f>(COUNTIFS($C$2:C1345,C1345)=1)+0</f>
        <v>0</v>
      </c>
    </row>
    <row r="1346" spans="1:7" x14ac:dyDescent="0.25">
      <c r="A1346" t="s">
        <v>843</v>
      </c>
      <c r="B1346" t="s">
        <v>17</v>
      </c>
      <c r="C1346">
        <v>40853</v>
      </c>
      <c r="D1346">
        <v>1</v>
      </c>
      <c r="E1346" s="9">
        <v>44617</v>
      </c>
      <c r="F1346">
        <v>71.19</v>
      </c>
      <c r="G1346">
        <f>(COUNTIFS($C$2:C1346,C1346)=1)+0</f>
        <v>1</v>
      </c>
    </row>
    <row r="1347" spans="1:7" x14ac:dyDescent="0.25">
      <c r="A1347" t="s">
        <v>1043</v>
      </c>
      <c r="B1347" t="s">
        <v>6</v>
      </c>
      <c r="C1347">
        <v>86027</v>
      </c>
      <c r="D1347">
        <v>2</v>
      </c>
      <c r="E1347" s="9">
        <v>44617</v>
      </c>
      <c r="F1347">
        <v>81.05</v>
      </c>
      <c r="G1347">
        <f>(COUNTIFS($C$2:C1347,C1347)=1)+0</f>
        <v>1</v>
      </c>
    </row>
    <row r="1348" spans="1:7" x14ac:dyDescent="0.25">
      <c r="A1348" t="s">
        <v>1428</v>
      </c>
      <c r="B1348" t="s">
        <v>11</v>
      </c>
      <c r="C1348">
        <v>40176</v>
      </c>
      <c r="D1348">
        <v>1</v>
      </c>
      <c r="E1348" s="9">
        <v>44617</v>
      </c>
      <c r="F1348">
        <v>71.23</v>
      </c>
      <c r="G1348">
        <f>(COUNTIFS($C$2:C1348,C1348)=1)+0</f>
        <v>1</v>
      </c>
    </row>
    <row r="1349" spans="1:7" x14ac:dyDescent="0.25">
      <c r="A1349" t="s">
        <v>1562</v>
      </c>
      <c r="B1349" t="s">
        <v>6</v>
      </c>
      <c r="C1349">
        <v>84693</v>
      </c>
      <c r="D1349">
        <v>2</v>
      </c>
      <c r="E1349" s="9">
        <v>44617</v>
      </c>
      <c r="F1349">
        <v>56.39</v>
      </c>
      <c r="G1349">
        <f>(COUNTIFS($C$2:C1349,C1349)=1)+0</f>
        <v>1</v>
      </c>
    </row>
    <row r="1350" spans="1:7" x14ac:dyDescent="0.25">
      <c r="A1350" t="s">
        <v>2030</v>
      </c>
      <c r="B1350" t="s">
        <v>17</v>
      </c>
      <c r="C1350">
        <v>39732</v>
      </c>
      <c r="D1350">
        <v>1</v>
      </c>
      <c r="E1350" s="9">
        <v>44617</v>
      </c>
      <c r="F1350">
        <v>358.43</v>
      </c>
      <c r="G1350">
        <f>(COUNTIFS($C$2:C1350,C1350)=1)+0</f>
        <v>0</v>
      </c>
    </row>
    <row r="1351" spans="1:7" x14ac:dyDescent="0.25">
      <c r="A1351" t="s">
        <v>2624</v>
      </c>
      <c r="B1351" t="s">
        <v>11</v>
      </c>
      <c r="C1351">
        <v>40184</v>
      </c>
      <c r="D1351">
        <v>1</v>
      </c>
      <c r="E1351" s="9">
        <v>44617</v>
      </c>
      <c r="F1351">
        <v>52.82</v>
      </c>
      <c r="G1351">
        <f>(COUNTIFS($C$2:C1351,C1351)=1)+0</f>
        <v>1</v>
      </c>
    </row>
    <row r="1352" spans="1:7" x14ac:dyDescent="0.25">
      <c r="A1352" t="s">
        <v>2739</v>
      </c>
      <c r="B1352" t="s">
        <v>11</v>
      </c>
      <c r="C1352">
        <v>36090</v>
      </c>
      <c r="D1352">
        <v>1</v>
      </c>
      <c r="E1352" s="9">
        <v>44617</v>
      </c>
      <c r="F1352">
        <v>15.75</v>
      </c>
      <c r="G1352">
        <f>(COUNTIFS($C$2:C1352,C1352)=1)+0</f>
        <v>0</v>
      </c>
    </row>
    <row r="1353" spans="1:7" x14ac:dyDescent="0.25">
      <c r="A1353" t="s">
        <v>3930</v>
      </c>
      <c r="B1353" t="s">
        <v>11</v>
      </c>
      <c r="C1353">
        <v>39911</v>
      </c>
      <c r="D1353">
        <v>1</v>
      </c>
      <c r="E1353" s="9">
        <v>44617</v>
      </c>
      <c r="F1353">
        <v>10.34</v>
      </c>
      <c r="G1353">
        <f>(COUNTIFS($C$2:C1353,C1353)=1)+0</f>
        <v>0</v>
      </c>
    </row>
    <row r="1354" spans="1:7" x14ac:dyDescent="0.25">
      <c r="A1354" t="s">
        <v>4139</v>
      </c>
      <c r="B1354" t="s">
        <v>11</v>
      </c>
      <c r="C1354">
        <v>39480</v>
      </c>
      <c r="D1354">
        <v>1</v>
      </c>
      <c r="E1354" s="9">
        <v>44617</v>
      </c>
      <c r="F1354">
        <v>179.32</v>
      </c>
      <c r="G1354">
        <f>(COUNTIFS($C$2:C1354,C1354)=1)+0</f>
        <v>0</v>
      </c>
    </row>
    <row r="1355" spans="1:7" x14ac:dyDescent="0.25">
      <c r="A1355" t="s">
        <v>4323</v>
      </c>
      <c r="B1355" t="s">
        <v>11</v>
      </c>
      <c r="C1355">
        <v>22606</v>
      </c>
      <c r="D1355">
        <v>1</v>
      </c>
      <c r="E1355" s="9">
        <v>44617</v>
      </c>
      <c r="F1355">
        <v>35.659999999999997</v>
      </c>
      <c r="G1355">
        <f>(COUNTIFS($C$2:C1355,C1355)=1)+0</f>
        <v>0</v>
      </c>
    </row>
    <row r="1356" spans="1:7" x14ac:dyDescent="0.25">
      <c r="A1356" t="s">
        <v>5233</v>
      </c>
      <c r="B1356" t="s">
        <v>8</v>
      </c>
      <c r="C1356">
        <v>57750</v>
      </c>
      <c r="D1356">
        <v>2</v>
      </c>
      <c r="E1356" s="9">
        <v>44617</v>
      </c>
      <c r="F1356">
        <v>203.57</v>
      </c>
      <c r="G1356">
        <f>(COUNTIFS($C$2:C1356,C1356)=1)+0</f>
        <v>1</v>
      </c>
    </row>
    <row r="1357" spans="1:7" x14ac:dyDescent="0.25">
      <c r="A1357" t="s">
        <v>5291</v>
      </c>
      <c r="B1357" t="s">
        <v>17</v>
      </c>
      <c r="C1357">
        <v>23802</v>
      </c>
      <c r="D1357">
        <v>1</v>
      </c>
      <c r="E1357" s="9">
        <v>44617</v>
      </c>
      <c r="F1357">
        <v>28.97</v>
      </c>
      <c r="G1357">
        <f>(COUNTIFS($C$2:C1357,C1357)=1)+0</f>
        <v>0</v>
      </c>
    </row>
    <row r="1358" spans="1:7" x14ac:dyDescent="0.25">
      <c r="A1358" t="s">
        <v>5434</v>
      </c>
      <c r="B1358" t="s">
        <v>11</v>
      </c>
      <c r="C1358">
        <v>35185</v>
      </c>
      <c r="D1358">
        <v>1</v>
      </c>
      <c r="E1358" s="9">
        <v>44617</v>
      </c>
      <c r="F1358">
        <v>484.23</v>
      </c>
      <c r="G1358">
        <f>(COUNTIFS($C$2:C1358,C1358)=1)+0</f>
        <v>1</v>
      </c>
    </row>
    <row r="1359" spans="1:7" x14ac:dyDescent="0.25">
      <c r="A1359" t="s">
        <v>5711</v>
      </c>
      <c r="B1359" t="s">
        <v>17</v>
      </c>
      <c r="C1359">
        <v>27607</v>
      </c>
      <c r="D1359">
        <v>1</v>
      </c>
      <c r="E1359" s="9">
        <v>44617</v>
      </c>
      <c r="F1359">
        <v>121.98</v>
      </c>
      <c r="G1359">
        <f>(COUNTIFS($C$2:C1359,C1359)=1)+0</f>
        <v>1</v>
      </c>
    </row>
    <row r="1360" spans="1:7" x14ac:dyDescent="0.25">
      <c r="A1360" t="s">
        <v>5800</v>
      </c>
      <c r="B1360" t="s">
        <v>8</v>
      </c>
      <c r="C1360">
        <v>52337</v>
      </c>
      <c r="D1360">
        <v>2</v>
      </c>
      <c r="E1360" s="9">
        <v>44617</v>
      </c>
      <c r="F1360">
        <v>1147.1600000000001</v>
      </c>
      <c r="G1360">
        <f>(COUNTIFS($C$2:C1360,C1360)=1)+0</f>
        <v>0</v>
      </c>
    </row>
    <row r="1361" spans="1:7" x14ac:dyDescent="0.25">
      <c r="A1361" t="s">
        <v>6325</v>
      </c>
      <c r="B1361" t="s">
        <v>17</v>
      </c>
      <c r="C1361">
        <v>18213</v>
      </c>
      <c r="D1361">
        <v>1</v>
      </c>
      <c r="E1361" s="9">
        <v>44617</v>
      </c>
      <c r="F1361">
        <v>64.3</v>
      </c>
      <c r="G1361">
        <f>(COUNTIFS($C$2:C1361,C1361)=1)+0</f>
        <v>1</v>
      </c>
    </row>
    <row r="1362" spans="1:7" x14ac:dyDescent="0.25">
      <c r="A1362" t="s">
        <v>6637</v>
      </c>
      <c r="B1362" t="s">
        <v>11</v>
      </c>
      <c r="C1362">
        <v>38522</v>
      </c>
      <c r="D1362">
        <v>1</v>
      </c>
      <c r="E1362" s="9">
        <v>44617</v>
      </c>
      <c r="F1362">
        <v>230.18</v>
      </c>
      <c r="G1362">
        <f>(COUNTIFS($C$2:C1362,C1362)=1)+0</f>
        <v>0</v>
      </c>
    </row>
    <row r="1363" spans="1:7" x14ac:dyDescent="0.25">
      <c r="A1363" t="s">
        <v>6881</v>
      </c>
      <c r="B1363" t="s">
        <v>17</v>
      </c>
      <c r="C1363">
        <v>21580</v>
      </c>
      <c r="D1363">
        <v>1</v>
      </c>
      <c r="E1363" s="9">
        <v>44617</v>
      </c>
      <c r="F1363">
        <v>48.23</v>
      </c>
      <c r="G1363">
        <f>(COUNTIFS($C$2:C1363,C1363)=1)+0</f>
        <v>1</v>
      </c>
    </row>
    <row r="1364" spans="1:7" x14ac:dyDescent="0.25">
      <c r="A1364" t="s">
        <v>6899</v>
      </c>
      <c r="B1364" t="s">
        <v>11</v>
      </c>
      <c r="C1364">
        <v>35406</v>
      </c>
      <c r="D1364">
        <v>1</v>
      </c>
      <c r="E1364" s="9">
        <v>44617</v>
      </c>
      <c r="F1364">
        <v>184.39</v>
      </c>
      <c r="G1364">
        <f>(COUNTIFS($C$2:C1364,C1364)=1)+0</f>
        <v>1</v>
      </c>
    </row>
    <row r="1365" spans="1:7" x14ac:dyDescent="0.25">
      <c r="A1365" t="s">
        <v>6937</v>
      </c>
      <c r="B1365" t="s">
        <v>11</v>
      </c>
      <c r="C1365">
        <v>39748</v>
      </c>
      <c r="D1365">
        <v>1</v>
      </c>
      <c r="E1365" s="9">
        <v>44617</v>
      </c>
      <c r="F1365">
        <v>87.3</v>
      </c>
      <c r="G1365">
        <f>(COUNTIFS($C$2:C1365,C1365)=1)+0</f>
        <v>0</v>
      </c>
    </row>
    <row r="1366" spans="1:7" x14ac:dyDescent="0.25">
      <c r="A1366" t="s">
        <v>7036</v>
      </c>
      <c r="B1366" t="s">
        <v>6</v>
      </c>
      <c r="C1366">
        <v>64880</v>
      </c>
      <c r="D1366">
        <v>2</v>
      </c>
      <c r="E1366" s="9">
        <v>44617</v>
      </c>
      <c r="F1366">
        <v>204.38</v>
      </c>
      <c r="G1366">
        <f>(COUNTIFS($C$2:C1366,C1366)=1)+0</f>
        <v>0</v>
      </c>
    </row>
    <row r="1367" spans="1:7" x14ac:dyDescent="0.25">
      <c r="A1367" t="s">
        <v>7092</v>
      </c>
      <c r="B1367" t="s">
        <v>6</v>
      </c>
      <c r="C1367">
        <v>70565</v>
      </c>
      <c r="D1367">
        <v>2</v>
      </c>
      <c r="E1367" s="9">
        <v>44617</v>
      </c>
      <c r="F1367">
        <v>33.64</v>
      </c>
      <c r="G1367">
        <f>(COUNTIFS($C$2:C1367,C1367)=1)+0</f>
        <v>0</v>
      </c>
    </row>
    <row r="1368" spans="1:7" x14ac:dyDescent="0.25">
      <c r="A1368" t="s">
        <v>7279</v>
      </c>
      <c r="B1368" t="s">
        <v>17</v>
      </c>
      <c r="C1368">
        <v>38294</v>
      </c>
      <c r="D1368">
        <v>1</v>
      </c>
      <c r="E1368" s="9">
        <v>44617</v>
      </c>
      <c r="F1368">
        <v>176.08</v>
      </c>
      <c r="G1368">
        <f>(COUNTIFS($C$2:C1368,C1368)=1)+0</f>
        <v>0</v>
      </c>
    </row>
    <row r="1369" spans="1:7" x14ac:dyDescent="0.25">
      <c r="A1369" t="s">
        <v>7298</v>
      </c>
      <c r="B1369" t="s">
        <v>8</v>
      </c>
      <c r="C1369">
        <v>85417</v>
      </c>
      <c r="D1369">
        <v>2</v>
      </c>
      <c r="E1369" s="9">
        <v>44617</v>
      </c>
      <c r="F1369">
        <v>75.180000000000007</v>
      </c>
      <c r="G1369">
        <f>(COUNTIFS($C$2:C1369,C1369)=1)+0</f>
        <v>1</v>
      </c>
    </row>
    <row r="1370" spans="1:7" x14ac:dyDescent="0.25">
      <c r="A1370" t="s">
        <v>7411</v>
      </c>
      <c r="B1370" t="s">
        <v>8</v>
      </c>
      <c r="C1370">
        <v>45299</v>
      </c>
      <c r="D1370">
        <v>2</v>
      </c>
      <c r="E1370" s="9">
        <v>44617</v>
      </c>
      <c r="F1370">
        <v>11.75</v>
      </c>
      <c r="G1370">
        <f>(COUNTIFS($C$2:C1370,C1370)=1)+0</f>
        <v>0</v>
      </c>
    </row>
    <row r="1371" spans="1:7" x14ac:dyDescent="0.25">
      <c r="A1371" t="s">
        <v>8460</v>
      </c>
      <c r="B1371" t="s">
        <v>8</v>
      </c>
      <c r="C1371">
        <v>77679</v>
      </c>
      <c r="D1371">
        <v>2</v>
      </c>
      <c r="E1371" s="9">
        <v>44617</v>
      </c>
      <c r="F1371">
        <v>232.91</v>
      </c>
      <c r="G1371">
        <f>(COUNTIFS($C$2:C1371,C1371)=1)+0</f>
        <v>0</v>
      </c>
    </row>
    <row r="1372" spans="1:7" x14ac:dyDescent="0.25">
      <c r="A1372" t="s">
        <v>9107</v>
      </c>
      <c r="B1372" t="s">
        <v>17</v>
      </c>
      <c r="C1372">
        <v>27229</v>
      </c>
      <c r="D1372">
        <v>1</v>
      </c>
      <c r="E1372" s="9">
        <v>44617</v>
      </c>
      <c r="F1372">
        <v>16.079999999999998</v>
      </c>
      <c r="G1372">
        <f>(COUNTIFS($C$2:C1372,C1372)=1)+0</f>
        <v>0</v>
      </c>
    </row>
    <row r="1373" spans="1:7" x14ac:dyDescent="0.25">
      <c r="A1373" t="s">
        <v>9333</v>
      </c>
      <c r="B1373" t="s">
        <v>11</v>
      </c>
      <c r="C1373">
        <v>39749</v>
      </c>
      <c r="D1373">
        <v>1</v>
      </c>
      <c r="E1373" s="9">
        <v>44617</v>
      </c>
      <c r="F1373">
        <v>152.71</v>
      </c>
      <c r="G1373">
        <f>(COUNTIFS($C$2:C1373,C1373)=1)+0</f>
        <v>0</v>
      </c>
    </row>
    <row r="1374" spans="1:7" x14ac:dyDescent="0.25">
      <c r="A1374" t="s">
        <v>9401</v>
      </c>
      <c r="B1374" t="s">
        <v>8</v>
      </c>
      <c r="C1374">
        <v>49455</v>
      </c>
      <c r="D1374">
        <v>2</v>
      </c>
      <c r="E1374" s="9">
        <v>44617</v>
      </c>
      <c r="F1374">
        <v>391.54</v>
      </c>
      <c r="G1374">
        <f>(COUNTIFS($C$2:C1374,C1374)=1)+0</f>
        <v>1</v>
      </c>
    </row>
    <row r="1375" spans="1:7" x14ac:dyDescent="0.25">
      <c r="A1375" t="s">
        <v>9751</v>
      </c>
      <c r="B1375" t="s">
        <v>8</v>
      </c>
      <c r="C1375">
        <v>77270</v>
      </c>
      <c r="D1375">
        <v>2</v>
      </c>
      <c r="E1375" s="9">
        <v>44617</v>
      </c>
      <c r="F1375">
        <v>118.21</v>
      </c>
      <c r="G1375">
        <f>(COUNTIFS($C$2:C1375,C1375)=1)+0</f>
        <v>1</v>
      </c>
    </row>
    <row r="1376" spans="1:7" x14ac:dyDescent="0.25">
      <c r="A1376" t="s">
        <v>10475</v>
      </c>
      <c r="B1376" t="s">
        <v>11</v>
      </c>
      <c r="C1376">
        <v>36274</v>
      </c>
      <c r="D1376">
        <v>1</v>
      </c>
      <c r="E1376" s="9">
        <v>44617</v>
      </c>
      <c r="F1376">
        <v>10.34</v>
      </c>
      <c r="G1376">
        <f>(COUNTIFS($C$2:C1376,C1376)=1)+0</f>
        <v>0</v>
      </c>
    </row>
    <row r="1377" spans="1:7" x14ac:dyDescent="0.25">
      <c r="A1377" t="s">
        <v>10845</v>
      </c>
      <c r="B1377" t="s">
        <v>17</v>
      </c>
      <c r="C1377">
        <v>27205</v>
      </c>
      <c r="D1377">
        <v>1</v>
      </c>
      <c r="E1377" s="9">
        <v>44617</v>
      </c>
      <c r="F1377">
        <v>171.38</v>
      </c>
      <c r="G1377">
        <f>(COUNTIFS($C$2:C1377,C1377)=1)+0</f>
        <v>1</v>
      </c>
    </row>
    <row r="1378" spans="1:7" x14ac:dyDescent="0.25">
      <c r="A1378" t="s">
        <v>10928</v>
      </c>
      <c r="B1378" t="s">
        <v>17</v>
      </c>
      <c r="C1378">
        <v>40474</v>
      </c>
      <c r="D1378">
        <v>1</v>
      </c>
      <c r="E1378" s="9">
        <v>44617</v>
      </c>
      <c r="F1378">
        <v>71.19</v>
      </c>
      <c r="G1378">
        <f>(COUNTIFS($C$2:C1378,C1378)=1)+0</f>
        <v>1</v>
      </c>
    </row>
    <row r="1379" spans="1:7" x14ac:dyDescent="0.25">
      <c r="A1379" t="s">
        <v>10929</v>
      </c>
      <c r="B1379" t="s">
        <v>8</v>
      </c>
      <c r="C1379">
        <v>59696</v>
      </c>
      <c r="D1379">
        <v>2</v>
      </c>
      <c r="E1379" s="9">
        <v>44617</v>
      </c>
      <c r="F1379">
        <v>11.31</v>
      </c>
      <c r="G1379">
        <f>(COUNTIFS($C$2:C1379,C1379)=1)+0</f>
        <v>0</v>
      </c>
    </row>
    <row r="1380" spans="1:7" x14ac:dyDescent="0.25">
      <c r="A1380" t="s">
        <v>854</v>
      </c>
      <c r="B1380" t="s">
        <v>11</v>
      </c>
      <c r="C1380">
        <v>38202</v>
      </c>
      <c r="D1380">
        <v>1</v>
      </c>
      <c r="E1380" s="9">
        <v>44618</v>
      </c>
      <c r="F1380">
        <v>10.34</v>
      </c>
      <c r="G1380">
        <f>(COUNTIFS($C$2:C1380,C1380)=1)+0</f>
        <v>0</v>
      </c>
    </row>
    <row r="1381" spans="1:7" x14ac:dyDescent="0.25">
      <c r="A1381" t="s">
        <v>887</v>
      </c>
      <c r="B1381" t="s">
        <v>17</v>
      </c>
      <c r="C1381">
        <v>24399</v>
      </c>
      <c r="D1381">
        <v>1</v>
      </c>
      <c r="E1381" s="9">
        <v>44618</v>
      </c>
      <c r="F1381">
        <v>29.86</v>
      </c>
      <c r="G1381">
        <f>(COUNTIFS($C$2:C1381,C1381)=1)+0</f>
        <v>1</v>
      </c>
    </row>
    <row r="1382" spans="1:7" x14ac:dyDescent="0.25">
      <c r="A1382" t="s">
        <v>1019</v>
      </c>
      <c r="B1382" t="s">
        <v>11</v>
      </c>
      <c r="C1382">
        <v>40961</v>
      </c>
      <c r="D1382">
        <v>1</v>
      </c>
      <c r="E1382" s="9">
        <v>44618</v>
      </c>
      <c r="F1382">
        <v>98.78</v>
      </c>
      <c r="G1382">
        <f>(COUNTIFS($C$2:C1382,C1382)=1)+0</f>
        <v>1</v>
      </c>
    </row>
    <row r="1383" spans="1:7" x14ac:dyDescent="0.25">
      <c r="A1383" t="s">
        <v>1031</v>
      </c>
      <c r="B1383" t="s">
        <v>17</v>
      </c>
      <c r="C1383">
        <v>40621</v>
      </c>
      <c r="D1383">
        <v>1</v>
      </c>
      <c r="E1383" s="9">
        <v>44618</v>
      </c>
      <c r="F1383">
        <v>30.35</v>
      </c>
      <c r="G1383">
        <f>(COUNTIFS($C$2:C1383,C1383)=1)+0</f>
        <v>1</v>
      </c>
    </row>
    <row r="1384" spans="1:7" x14ac:dyDescent="0.25">
      <c r="A1384" t="s">
        <v>3656</v>
      </c>
      <c r="B1384" t="s">
        <v>11</v>
      </c>
      <c r="C1384">
        <v>38223</v>
      </c>
      <c r="D1384">
        <v>1</v>
      </c>
      <c r="E1384" s="9">
        <v>44618</v>
      </c>
      <c r="F1384">
        <v>188.55</v>
      </c>
      <c r="G1384">
        <f>(COUNTIFS($C$2:C1384,C1384)=1)+0</f>
        <v>0</v>
      </c>
    </row>
    <row r="1385" spans="1:7" x14ac:dyDescent="0.25">
      <c r="A1385" t="s">
        <v>3862</v>
      </c>
      <c r="B1385" t="s">
        <v>11</v>
      </c>
      <c r="C1385">
        <v>36881</v>
      </c>
      <c r="D1385">
        <v>1</v>
      </c>
      <c r="E1385" s="9">
        <v>44618</v>
      </c>
      <c r="F1385">
        <v>13.78</v>
      </c>
      <c r="G1385">
        <f>(COUNTIFS($C$2:C1385,C1385)=1)+0</f>
        <v>0</v>
      </c>
    </row>
    <row r="1386" spans="1:7" x14ac:dyDescent="0.25">
      <c r="A1386" t="s">
        <v>4030</v>
      </c>
      <c r="B1386" t="s">
        <v>11</v>
      </c>
      <c r="C1386">
        <v>40603</v>
      </c>
      <c r="D1386">
        <v>1</v>
      </c>
      <c r="E1386" s="9">
        <v>44618</v>
      </c>
      <c r="F1386">
        <v>155.97999999999999</v>
      </c>
      <c r="G1386">
        <f>(COUNTIFS($C$2:C1386,C1386)=1)+0</f>
        <v>1</v>
      </c>
    </row>
    <row r="1387" spans="1:7" x14ac:dyDescent="0.25">
      <c r="A1387" t="s">
        <v>4719</v>
      </c>
      <c r="B1387" t="s">
        <v>11</v>
      </c>
      <c r="C1387">
        <v>26656</v>
      </c>
      <c r="D1387">
        <v>1</v>
      </c>
      <c r="E1387" s="9">
        <v>44618</v>
      </c>
      <c r="F1387">
        <v>25.26</v>
      </c>
      <c r="G1387">
        <f>(COUNTIFS($C$2:C1387,C1387)=1)+0</f>
        <v>0</v>
      </c>
    </row>
    <row r="1388" spans="1:7" x14ac:dyDescent="0.25">
      <c r="A1388" t="s">
        <v>5317</v>
      </c>
      <c r="B1388" t="s">
        <v>11</v>
      </c>
      <c r="C1388">
        <v>38861</v>
      </c>
      <c r="D1388">
        <v>1</v>
      </c>
      <c r="E1388" s="9">
        <v>44618</v>
      </c>
      <c r="F1388">
        <v>159.35</v>
      </c>
      <c r="G1388">
        <f>(COUNTIFS($C$2:C1388,C1388)=1)+0</f>
        <v>0</v>
      </c>
    </row>
    <row r="1389" spans="1:7" x14ac:dyDescent="0.25">
      <c r="A1389" t="s">
        <v>5590</v>
      </c>
      <c r="B1389" t="s">
        <v>17</v>
      </c>
      <c r="C1389">
        <v>27464</v>
      </c>
      <c r="D1389">
        <v>1</v>
      </c>
      <c r="E1389" s="9">
        <v>44618</v>
      </c>
      <c r="F1389">
        <v>203.14</v>
      </c>
      <c r="G1389">
        <f>(COUNTIFS($C$2:C1389,C1389)=1)+0</f>
        <v>0</v>
      </c>
    </row>
    <row r="1390" spans="1:7" x14ac:dyDescent="0.25">
      <c r="A1390" t="s">
        <v>6547</v>
      </c>
      <c r="B1390" t="s">
        <v>11</v>
      </c>
      <c r="C1390">
        <v>40665</v>
      </c>
      <c r="D1390">
        <v>1</v>
      </c>
      <c r="E1390" s="9">
        <v>44618</v>
      </c>
      <c r="F1390">
        <v>143.38999999999999</v>
      </c>
      <c r="G1390">
        <f>(COUNTIFS($C$2:C1390,C1390)=1)+0</f>
        <v>1</v>
      </c>
    </row>
    <row r="1391" spans="1:7" x14ac:dyDescent="0.25">
      <c r="A1391" t="s">
        <v>6570</v>
      </c>
      <c r="B1391" t="s">
        <v>11</v>
      </c>
      <c r="C1391">
        <v>35406</v>
      </c>
      <c r="D1391">
        <v>1</v>
      </c>
      <c r="E1391" s="9">
        <v>44618</v>
      </c>
      <c r="F1391">
        <v>11.49</v>
      </c>
      <c r="G1391">
        <f>(COUNTIFS($C$2:C1391,C1391)=1)+0</f>
        <v>0</v>
      </c>
    </row>
    <row r="1392" spans="1:7" x14ac:dyDescent="0.25">
      <c r="A1392" t="s">
        <v>7509</v>
      </c>
      <c r="B1392" t="s">
        <v>17</v>
      </c>
      <c r="C1392">
        <v>40690</v>
      </c>
      <c r="D1392">
        <v>1</v>
      </c>
      <c r="E1392" s="9">
        <v>44618</v>
      </c>
      <c r="F1392">
        <v>71.22</v>
      </c>
      <c r="G1392">
        <f>(COUNTIFS($C$2:C1392,C1392)=1)+0</f>
        <v>1</v>
      </c>
    </row>
    <row r="1393" spans="1:7" x14ac:dyDescent="0.25">
      <c r="A1393" t="s">
        <v>7650</v>
      </c>
      <c r="B1393" t="s">
        <v>17</v>
      </c>
      <c r="C1393">
        <v>18111</v>
      </c>
      <c r="D1393">
        <v>1</v>
      </c>
      <c r="E1393" s="9">
        <v>44618</v>
      </c>
      <c r="F1393">
        <v>11.48</v>
      </c>
      <c r="G1393">
        <f>(COUNTIFS($C$2:C1393,C1393)=1)+0</f>
        <v>0</v>
      </c>
    </row>
    <row r="1394" spans="1:7" x14ac:dyDescent="0.25">
      <c r="A1394" t="s">
        <v>8711</v>
      </c>
      <c r="B1394" t="s">
        <v>17</v>
      </c>
      <c r="C1394">
        <v>27935</v>
      </c>
      <c r="D1394">
        <v>1</v>
      </c>
      <c r="E1394" s="9">
        <v>44618</v>
      </c>
      <c r="F1394">
        <v>476.54</v>
      </c>
      <c r="G1394">
        <f>(COUNTIFS($C$2:C1394,C1394)=1)+0</f>
        <v>0</v>
      </c>
    </row>
    <row r="1395" spans="1:7" x14ac:dyDescent="0.25">
      <c r="A1395" t="s">
        <v>8807</v>
      </c>
      <c r="B1395" t="s">
        <v>11</v>
      </c>
      <c r="C1395">
        <v>36592</v>
      </c>
      <c r="D1395">
        <v>1</v>
      </c>
      <c r="E1395" s="9">
        <v>44618</v>
      </c>
      <c r="F1395">
        <v>10.33</v>
      </c>
      <c r="G1395">
        <f>(COUNTIFS($C$2:C1395,C1395)=1)+0</f>
        <v>0</v>
      </c>
    </row>
    <row r="1396" spans="1:7" x14ac:dyDescent="0.25">
      <c r="A1396" t="s">
        <v>8812</v>
      </c>
      <c r="B1396" t="s">
        <v>17</v>
      </c>
      <c r="C1396">
        <v>34882</v>
      </c>
      <c r="D1396">
        <v>1</v>
      </c>
      <c r="E1396" s="9">
        <v>44618</v>
      </c>
      <c r="F1396">
        <v>916.19</v>
      </c>
      <c r="G1396">
        <f>(COUNTIFS($C$2:C1396,C1396)=1)+0</f>
        <v>0</v>
      </c>
    </row>
    <row r="1397" spans="1:7" x14ac:dyDescent="0.25">
      <c r="A1397" t="s">
        <v>8855</v>
      </c>
      <c r="B1397" t="s">
        <v>11</v>
      </c>
      <c r="C1397">
        <v>40529</v>
      </c>
      <c r="D1397">
        <v>1</v>
      </c>
      <c r="E1397" s="9">
        <v>44618</v>
      </c>
      <c r="F1397">
        <v>57.41</v>
      </c>
      <c r="G1397">
        <f>(COUNTIFS($C$2:C1397,C1397)=1)+0</f>
        <v>1</v>
      </c>
    </row>
    <row r="1398" spans="1:7" x14ac:dyDescent="0.25">
      <c r="A1398" t="s">
        <v>9439</v>
      </c>
      <c r="B1398" t="s">
        <v>17</v>
      </c>
      <c r="C1398">
        <v>40415</v>
      </c>
      <c r="D1398">
        <v>1</v>
      </c>
      <c r="E1398" s="9">
        <v>44618</v>
      </c>
      <c r="F1398">
        <v>252.33</v>
      </c>
      <c r="G1398">
        <f>(COUNTIFS($C$2:C1398,C1398)=1)+0</f>
        <v>0</v>
      </c>
    </row>
    <row r="1399" spans="1:7" x14ac:dyDescent="0.25">
      <c r="A1399" t="s">
        <v>9970</v>
      </c>
      <c r="B1399" t="s">
        <v>11</v>
      </c>
      <c r="C1399">
        <v>39088</v>
      </c>
      <c r="D1399">
        <v>1</v>
      </c>
      <c r="E1399" s="9">
        <v>44618</v>
      </c>
      <c r="F1399">
        <v>79.23</v>
      </c>
      <c r="G1399">
        <f>(COUNTIFS($C$2:C1399,C1399)=1)+0</f>
        <v>1</v>
      </c>
    </row>
    <row r="1400" spans="1:7" x14ac:dyDescent="0.25">
      <c r="A1400" t="s">
        <v>10724</v>
      </c>
      <c r="B1400" t="s">
        <v>11</v>
      </c>
      <c r="C1400">
        <v>29344</v>
      </c>
      <c r="D1400">
        <v>1</v>
      </c>
      <c r="E1400" s="9">
        <v>44618</v>
      </c>
      <c r="F1400">
        <v>402.01</v>
      </c>
      <c r="G1400">
        <f>(COUNTIFS($C$2:C1400,C1400)=1)+0</f>
        <v>0</v>
      </c>
    </row>
    <row r="1401" spans="1:7" x14ac:dyDescent="0.25">
      <c r="A1401" t="s">
        <v>10986</v>
      </c>
      <c r="B1401" t="s">
        <v>17</v>
      </c>
      <c r="C1401">
        <v>40558</v>
      </c>
      <c r="D1401">
        <v>1</v>
      </c>
      <c r="E1401" s="9">
        <v>44618</v>
      </c>
      <c r="F1401">
        <v>120.63</v>
      </c>
      <c r="G1401">
        <f>(COUNTIFS($C$2:C1401,C1401)=1)+0</f>
        <v>1</v>
      </c>
    </row>
    <row r="1402" spans="1:7" x14ac:dyDescent="0.25">
      <c r="A1402" t="s">
        <v>330</v>
      </c>
      <c r="B1402" t="s">
        <v>17</v>
      </c>
      <c r="C1402">
        <v>19469</v>
      </c>
      <c r="D1402">
        <v>1</v>
      </c>
      <c r="E1402" s="9">
        <v>44619</v>
      </c>
      <c r="F1402">
        <v>108.75</v>
      </c>
      <c r="G1402">
        <f>(COUNTIFS($C$2:C1402,C1402)=1)+0</f>
        <v>0</v>
      </c>
    </row>
    <row r="1403" spans="1:7" x14ac:dyDescent="0.25">
      <c r="A1403" t="s">
        <v>1500</v>
      </c>
      <c r="B1403" t="s">
        <v>11</v>
      </c>
      <c r="C1403">
        <v>40043</v>
      </c>
      <c r="D1403">
        <v>1</v>
      </c>
      <c r="E1403" s="9">
        <v>44619</v>
      </c>
      <c r="F1403">
        <v>342.31</v>
      </c>
      <c r="G1403">
        <f>(COUNTIFS($C$2:C1403,C1403)=1)+0</f>
        <v>0</v>
      </c>
    </row>
    <row r="1404" spans="1:7" x14ac:dyDescent="0.25">
      <c r="A1404" t="s">
        <v>1755</v>
      </c>
      <c r="B1404" t="s">
        <v>11</v>
      </c>
      <c r="C1404">
        <v>29936</v>
      </c>
      <c r="D1404">
        <v>1</v>
      </c>
      <c r="E1404" s="9">
        <v>44619</v>
      </c>
      <c r="F1404">
        <v>18.38</v>
      </c>
      <c r="G1404">
        <f>(COUNTIFS($C$2:C1404,C1404)=1)+0</f>
        <v>0</v>
      </c>
    </row>
    <row r="1405" spans="1:7" x14ac:dyDescent="0.25">
      <c r="A1405" t="s">
        <v>2068</v>
      </c>
      <c r="B1405" t="s">
        <v>17</v>
      </c>
      <c r="C1405">
        <v>22897</v>
      </c>
      <c r="D1405">
        <v>1</v>
      </c>
      <c r="E1405" s="9">
        <v>44619</v>
      </c>
      <c r="F1405">
        <v>13.78</v>
      </c>
      <c r="G1405">
        <f>(COUNTIFS($C$2:C1405,C1405)=1)+0</f>
        <v>0</v>
      </c>
    </row>
    <row r="1406" spans="1:7" x14ac:dyDescent="0.25">
      <c r="A1406" t="s">
        <v>2368</v>
      </c>
      <c r="B1406" t="s">
        <v>11</v>
      </c>
      <c r="C1406">
        <v>37135</v>
      </c>
      <c r="D1406">
        <v>1</v>
      </c>
      <c r="E1406" s="9">
        <v>44619</v>
      </c>
      <c r="F1406">
        <v>11.48</v>
      </c>
      <c r="G1406">
        <f>(COUNTIFS($C$2:C1406,C1406)=1)+0</f>
        <v>0</v>
      </c>
    </row>
    <row r="1407" spans="1:7" x14ac:dyDescent="0.25">
      <c r="A1407" t="s">
        <v>2970</v>
      </c>
      <c r="B1407" t="s">
        <v>11</v>
      </c>
      <c r="C1407">
        <v>37996</v>
      </c>
      <c r="D1407">
        <v>1</v>
      </c>
      <c r="E1407" s="9">
        <v>44619</v>
      </c>
      <c r="F1407">
        <v>20.67</v>
      </c>
      <c r="G1407">
        <f>(COUNTIFS($C$2:C1407,C1407)=1)+0</f>
        <v>0</v>
      </c>
    </row>
    <row r="1408" spans="1:7" x14ac:dyDescent="0.25">
      <c r="A1408" t="s">
        <v>3275</v>
      </c>
      <c r="B1408" t="s">
        <v>17</v>
      </c>
      <c r="C1408">
        <v>18454</v>
      </c>
      <c r="D1408">
        <v>1</v>
      </c>
      <c r="E1408" s="9">
        <v>44619</v>
      </c>
      <c r="F1408">
        <v>84.66</v>
      </c>
      <c r="G1408">
        <f>(COUNTIFS($C$2:C1408,C1408)=1)+0</f>
        <v>1</v>
      </c>
    </row>
    <row r="1409" spans="1:7" x14ac:dyDescent="0.25">
      <c r="A1409" t="s">
        <v>3480</v>
      </c>
      <c r="B1409" t="s">
        <v>11</v>
      </c>
      <c r="C1409">
        <v>36274</v>
      </c>
      <c r="D1409">
        <v>1</v>
      </c>
      <c r="E1409" s="9">
        <v>44619</v>
      </c>
      <c r="F1409">
        <v>470.1</v>
      </c>
      <c r="G1409">
        <f>(COUNTIFS($C$2:C1409,C1409)=1)+0</f>
        <v>0</v>
      </c>
    </row>
    <row r="1410" spans="1:7" x14ac:dyDescent="0.25">
      <c r="A1410" t="s">
        <v>3566</v>
      </c>
      <c r="B1410" t="s">
        <v>11</v>
      </c>
      <c r="C1410">
        <v>39595</v>
      </c>
      <c r="D1410">
        <v>1</v>
      </c>
      <c r="E1410" s="9">
        <v>44619</v>
      </c>
      <c r="F1410">
        <v>106.82</v>
      </c>
      <c r="G1410">
        <f>(COUNTIFS($C$2:C1410,C1410)=1)+0</f>
        <v>0</v>
      </c>
    </row>
    <row r="1411" spans="1:7" x14ac:dyDescent="0.25">
      <c r="A1411" s="2" t="s">
        <v>4802</v>
      </c>
      <c r="B1411" t="s">
        <v>11</v>
      </c>
      <c r="C1411">
        <v>38794</v>
      </c>
      <c r="D1411">
        <v>1</v>
      </c>
      <c r="E1411" s="9">
        <v>44619</v>
      </c>
      <c r="F1411">
        <v>1098.02</v>
      </c>
      <c r="G1411">
        <f>(COUNTIFS($C$2:C1411,C1411)=1)+0</f>
        <v>0</v>
      </c>
    </row>
    <row r="1412" spans="1:7" x14ac:dyDescent="0.25">
      <c r="A1412" t="s">
        <v>5144</v>
      </c>
      <c r="B1412" t="s">
        <v>17</v>
      </c>
      <c r="C1412">
        <v>18547</v>
      </c>
      <c r="D1412">
        <v>1</v>
      </c>
      <c r="E1412" s="9">
        <v>44619</v>
      </c>
      <c r="F1412">
        <v>165.85</v>
      </c>
      <c r="G1412">
        <f>(COUNTIFS($C$2:C1412,C1412)=1)+0</f>
        <v>0</v>
      </c>
    </row>
    <row r="1413" spans="1:7" x14ac:dyDescent="0.25">
      <c r="A1413" t="s">
        <v>5147</v>
      </c>
      <c r="B1413" t="s">
        <v>17</v>
      </c>
      <c r="C1413">
        <v>37246</v>
      </c>
      <c r="D1413">
        <v>1</v>
      </c>
      <c r="E1413" s="9">
        <v>44619</v>
      </c>
      <c r="F1413">
        <v>11.48</v>
      </c>
      <c r="G1413">
        <f>(COUNTIFS($C$2:C1413,C1413)=1)+0</f>
        <v>0</v>
      </c>
    </row>
    <row r="1414" spans="1:7" x14ac:dyDescent="0.25">
      <c r="A1414" t="s">
        <v>5151</v>
      </c>
      <c r="B1414" t="s">
        <v>11</v>
      </c>
      <c r="C1414">
        <v>35122</v>
      </c>
      <c r="D1414">
        <v>1</v>
      </c>
      <c r="E1414" s="9">
        <v>44619</v>
      </c>
      <c r="F1414">
        <v>20.100000000000001</v>
      </c>
      <c r="G1414">
        <f>(COUNTIFS($C$2:C1414,C1414)=1)+0</f>
        <v>0</v>
      </c>
    </row>
    <row r="1415" spans="1:7" x14ac:dyDescent="0.25">
      <c r="A1415" t="s">
        <v>5508</v>
      </c>
      <c r="B1415" t="s">
        <v>17</v>
      </c>
      <c r="C1415">
        <v>28333</v>
      </c>
      <c r="D1415">
        <v>1</v>
      </c>
      <c r="E1415" s="9">
        <v>44619</v>
      </c>
      <c r="F1415">
        <v>8.39</v>
      </c>
      <c r="G1415">
        <f>(COUNTIFS($C$2:C1415,C1415)=1)+0</f>
        <v>0</v>
      </c>
    </row>
    <row r="1416" spans="1:7" x14ac:dyDescent="0.25">
      <c r="A1416" t="s">
        <v>7850</v>
      </c>
      <c r="B1416" t="s">
        <v>17</v>
      </c>
      <c r="C1416">
        <v>21834</v>
      </c>
      <c r="D1416">
        <v>1</v>
      </c>
      <c r="E1416" s="9">
        <v>44619</v>
      </c>
      <c r="F1416">
        <v>185.58</v>
      </c>
      <c r="G1416">
        <f>(COUNTIFS($C$2:C1416,C1416)=1)+0</f>
        <v>0</v>
      </c>
    </row>
    <row r="1417" spans="1:7" x14ac:dyDescent="0.25">
      <c r="A1417" t="s">
        <v>8329</v>
      </c>
      <c r="B1417" t="s">
        <v>11</v>
      </c>
      <c r="C1417">
        <v>35473</v>
      </c>
      <c r="D1417">
        <v>1</v>
      </c>
      <c r="E1417" s="9">
        <v>44619</v>
      </c>
      <c r="F1417">
        <v>11.49</v>
      </c>
      <c r="G1417">
        <f>(COUNTIFS($C$2:C1417,C1417)=1)+0</f>
        <v>0</v>
      </c>
    </row>
    <row r="1418" spans="1:7" x14ac:dyDescent="0.25">
      <c r="A1418" t="s">
        <v>9020</v>
      </c>
      <c r="B1418" t="s">
        <v>17</v>
      </c>
      <c r="C1418">
        <v>18177</v>
      </c>
      <c r="D1418">
        <v>1</v>
      </c>
      <c r="E1418" s="9">
        <v>44619</v>
      </c>
      <c r="F1418">
        <v>580.66</v>
      </c>
      <c r="G1418">
        <f>(COUNTIFS($C$2:C1418,C1418)=1)+0</f>
        <v>0</v>
      </c>
    </row>
    <row r="1419" spans="1:7" x14ac:dyDescent="0.25">
      <c r="A1419" t="s">
        <v>9617</v>
      </c>
      <c r="B1419" t="s">
        <v>11</v>
      </c>
      <c r="C1419">
        <v>27366</v>
      </c>
      <c r="D1419">
        <v>1</v>
      </c>
      <c r="E1419" s="9">
        <v>44619</v>
      </c>
      <c r="F1419">
        <v>394.87</v>
      </c>
      <c r="G1419">
        <f>(COUNTIFS($C$2:C1419,C1419)=1)+0</f>
        <v>0</v>
      </c>
    </row>
    <row r="1420" spans="1:7" x14ac:dyDescent="0.25">
      <c r="A1420" t="s">
        <v>10385</v>
      </c>
      <c r="B1420" t="s">
        <v>17</v>
      </c>
      <c r="C1420">
        <v>21923</v>
      </c>
      <c r="D1420">
        <v>1</v>
      </c>
      <c r="E1420" s="9">
        <v>44619</v>
      </c>
      <c r="F1420">
        <v>369.76</v>
      </c>
      <c r="G1420">
        <f>(COUNTIFS($C$2:C1420,C1420)=1)+0</f>
        <v>0</v>
      </c>
    </row>
    <row r="1421" spans="1:7" x14ac:dyDescent="0.25">
      <c r="A1421" t="s">
        <v>10459</v>
      </c>
      <c r="B1421" t="s">
        <v>17</v>
      </c>
      <c r="C1421">
        <v>40666</v>
      </c>
      <c r="D1421">
        <v>1</v>
      </c>
      <c r="E1421" s="9">
        <v>44619</v>
      </c>
      <c r="F1421">
        <v>112.53</v>
      </c>
      <c r="G1421">
        <f>(COUNTIFS($C$2:C1421,C1421)=1)+0</f>
        <v>1</v>
      </c>
    </row>
    <row r="1422" spans="1:7" x14ac:dyDescent="0.25">
      <c r="A1422" t="s">
        <v>10656</v>
      </c>
      <c r="B1422" t="s">
        <v>17</v>
      </c>
      <c r="C1422">
        <v>37019</v>
      </c>
      <c r="D1422">
        <v>1</v>
      </c>
      <c r="E1422" s="9">
        <v>44619</v>
      </c>
      <c r="F1422">
        <v>1212.2</v>
      </c>
      <c r="G1422">
        <f>(COUNTIFS($C$2:C1422,C1422)=1)+0</f>
        <v>0</v>
      </c>
    </row>
    <row r="1423" spans="1:7" x14ac:dyDescent="0.25">
      <c r="A1423" t="s">
        <v>207</v>
      </c>
      <c r="B1423" t="s">
        <v>11</v>
      </c>
      <c r="C1423">
        <v>33841</v>
      </c>
      <c r="D1423">
        <v>1</v>
      </c>
      <c r="E1423" s="9">
        <v>44620</v>
      </c>
      <c r="F1423">
        <v>344.25</v>
      </c>
      <c r="G1423">
        <f>(COUNTIFS($C$2:C1423,C1423)=1)+0</f>
        <v>0</v>
      </c>
    </row>
    <row r="1424" spans="1:7" x14ac:dyDescent="0.25">
      <c r="A1424" t="s">
        <v>211</v>
      </c>
      <c r="B1424" t="s">
        <v>11</v>
      </c>
      <c r="C1424">
        <v>41039</v>
      </c>
      <c r="D1424">
        <v>1</v>
      </c>
      <c r="E1424" s="9">
        <v>44620</v>
      </c>
      <c r="F1424">
        <v>79.25</v>
      </c>
      <c r="G1424">
        <f>(COUNTIFS($C$2:C1424,C1424)=1)+0</f>
        <v>1</v>
      </c>
    </row>
    <row r="1425" spans="1:7" x14ac:dyDescent="0.25">
      <c r="A1425" t="s">
        <v>603</v>
      </c>
      <c r="B1425" t="s">
        <v>6</v>
      </c>
      <c r="C1425">
        <v>66632</v>
      </c>
      <c r="D1425">
        <v>2</v>
      </c>
      <c r="E1425" s="9">
        <v>44620</v>
      </c>
      <c r="F1425">
        <v>64.61</v>
      </c>
      <c r="G1425">
        <f>(COUNTIFS($C$2:C1425,C1425)=1)+0</f>
        <v>1</v>
      </c>
    </row>
    <row r="1426" spans="1:7" x14ac:dyDescent="0.25">
      <c r="A1426" t="s">
        <v>685</v>
      </c>
      <c r="B1426" t="s">
        <v>8</v>
      </c>
      <c r="C1426">
        <v>47306</v>
      </c>
      <c r="D1426">
        <v>2</v>
      </c>
      <c r="E1426" s="9">
        <v>44620</v>
      </c>
      <c r="F1426">
        <v>351.29</v>
      </c>
      <c r="G1426">
        <f>(COUNTIFS($C$2:C1426,C1426)=1)+0</f>
        <v>0</v>
      </c>
    </row>
    <row r="1427" spans="1:7" x14ac:dyDescent="0.25">
      <c r="A1427" t="s">
        <v>801</v>
      </c>
      <c r="B1427" t="s">
        <v>11</v>
      </c>
      <c r="C1427">
        <v>29021</v>
      </c>
      <c r="D1427">
        <v>1</v>
      </c>
      <c r="E1427" s="9">
        <v>44620</v>
      </c>
      <c r="F1427">
        <v>20.67</v>
      </c>
      <c r="G1427">
        <f>(COUNTIFS($C$2:C1427,C1427)=1)+0</f>
        <v>0</v>
      </c>
    </row>
    <row r="1428" spans="1:7" x14ac:dyDescent="0.25">
      <c r="A1428" t="s">
        <v>910</v>
      </c>
      <c r="B1428" t="s">
        <v>11</v>
      </c>
      <c r="C1428">
        <v>23166</v>
      </c>
      <c r="D1428">
        <v>1</v>
      </c>
      <c r="E1428" s="9">
        <v>44620</v>
      </c>
      <c r="F1428">
        <v>518.37</v>
      </c>
      <c r="G1428">
        <f>(COUNTIFS($C$2:C1428,C1428)=1)+0</f>
        <v>0</v>
      </c>
    </row>
    <row r="1429" spans="1:7" x14ac:dyDescent="0.25">
      <c r="A1429" t="s">
        <v>1223</v>
      </c>
      <c r="B1429" t="s">
        <v>8</v>
      </c>
      <c r="C1429">
        <v>72982</v>
      </c>
      <c r="D1429">
        <v>2</v>
      </c>
      <c r="E1429" s="9">
        <v>44620</v>
      </c>
      <c r="F1429">
        <v>35.24</v>
      </c>
      <c r="G1429">
        <f>(COUNTIFS($C$2:C1429,C1429)=1)+0</f>
        <v>0</v>
      </c>
    </row>
    <row r="1430" spans="1:7" x14ac:dyDescent="0.25">
      <c r="A1430" t="s">
        <v>1329</v>
      </c>
      <c r="B1430" t="s">
        <v>11</v>
      </c>
      <c r="C1430">
        <v>36866</v>
      </c>
      <c r="D1430">
        <v>1</v>
      </c>
      <c r="E1430" s="9">
        <v>44620</v>
      </c>
      <c r="F1430">
        <v>347.97</v>
      </c>
      <c r="G1430">
        <f>(COUNTIFS($C$2:C1430,C1430)=1)+0</f>
        <v>0</v>
      </c>
    </row>
    <row r="1431" spans="1:7" x14ac:dyDescent="0.25">
      <c r="A1431" t="s">
        <v>1646</v>
      </c>
      <c r="B1431" t="s">
        <v>11</v>
      </c>
      <c r="C1431">
        <v>22977</v>
      </c>
      <c r="D1431">
        <v>1</v>
      </c>
      <c r="E1431" s="9">
        <v>44620</v>
      </c>
      <c r="F1431">
        <v>67.48</v>
      </c>
      <c r="G1431">
        <f>(COUNTIFS($C$2:C1431,C1431)=1)+0</f>
        <v>0</v>
      </c>
    </row>
    <row r="1432" spans="1:7" x14ac:dyDescent="0.25">
      <c r="A1432" t="s">
        <v>1843</v>
      </c>
      <c r="B1432" t="s">
        <v>6</v>
      </c>
      <c r="C1432">
        <v>68935</v>
      </c>
      <c r="D1432">
        <v>2</v>
      </c>
      <c r="E1432" s="9">
        <v>44620</v>
      </c>
      <c r="F1432">
        <v>10.57</v>
      </c>
      <c r="G1432">
        <f>(COUNTIFS($C$2:C1432,C1432)=1)+0</f>
        <v>0</v>
      </c>
    </row>
    <row r="1433" spans="1:7" x14ac:dyDescent="0.25">
      <c r="A1433" t="s">
        <v>2001</v>
      </c>
      <c r="B1433" t="s">
        <v>11</v>
      </c>
      <c r="C1433">
        <v>40371</v>
      </c>
      <c r="D1433">
        <v>1</v>
      </c>
      <c r="E1433" s="9">
        <v>44620</v>
      </c>
      <c r="F1433">
        <v>71.19</v>
      </c>
      <c r="G1433">
        <f>(COUNTIFS($C$2:C1433,C1433)=1)+0</f>
        <v>1</v>
      </c>
    </row>
    <row r="1434" spans="1:7" x14ac:dyDescent="0.25">
      <c r="A1434" t="s">
        <v>2568</v>
      </c>
      <c r="B1434" t="s">
        <v>6</v>
      </c>
      <c r="C1434">
        <v>85785</v>
      </c>
      <c r="D1434">
        <v>2</v>
      </c>
      <c r="E1434" s="9">
        <v>44620</v>
      </c>
      <c r="F1434">
        <v>75.180000000000007</v>
      </c>
      <c r="G1434">
        <f>(COUNTIFS($C$2:C1434,C1434)=1)+0</f>
        <v>1</v>
      </c>
    </row>
    <row r="1435" spans="1:7" x14ac:dyDescent="0.25">
      <c r="A1435" t="s">
        <v>2803</v>
      </c>
      <c r="B1435" t="s">
        <v>17</v>
      </c>
      <c r="C1435">
        <v>41158</v>
      </c>
      <c r="D1435">
        <v>1</v>
      </c>
      <c r="E1435" s="9">
        <v>44620</v>
      </c>
      <c r="F1435">
        <v>72.349999999999994</v>
      </c>
      <c r="G1435">
        <f>(COUNTIFS($C$2:C1435,C1435)=1)+0</f>
        <v>1</v>
      </c>
    </row>
    <row r="1436" spans="1:7" x14ac:dyDescent="0.25">
      <c r="A1436" t="s">
        <v>2909</v>
      </c>
      <c r="B1436" t="s">
        <v>6</v>
      </c>
      <c r="C1436">
        <v>77731</v>
      </c>
      <c r="D1436">
        <v>2</v>
      </c>
      <c r="E1436" s="9">
        <v>44620</v>
      </c>
      <c r="F1436">
        <v>200.05</v>
      </c>
      <c r="G1436">
        <f>(COUNTIFS($C$2:C1436,C1436)=1)+0</f>
        <v>0</v>
      </c>
    </row>
    <row r="1437" spans="1:7" x14ac:dyDescent="0.25">
      <c r="A1437" t="s">
        <v>3017</v>
      </c>
      <c r="B1437" t="s">
        <v>17</v>
      </c>
      <c r="C1437">
        <v>20709</v>
      </c>
      <c r="D1437">
        <v>1</v>
      </c>
      <c r="E1437" s="9">
        <v>44620</v>
      </c>
      <c r="F1437">
        <v>39.299999999999997</v>
      </c>
      <c r="G1437">
        <f>(COUNTIFS($C$2:C1437,C1437)=1)+0</f>
        <v>1</v>
      </c>
    </row>
    <row r="1438" spans="1:7" x14ac:dyDescent="0.25">
      <c r="A1438" t="s">
        <v>3346</v>
      </c>
      <c r="B1438" t="s">
        <v>8</v>
      </c>
      <c r="C1438">
        <v>66510</v>
      </c>
      <c r="D1438">
        <v>2</v>
      </c>
      <c r="E1438" s="9">
        <v>44620</v>
      </c>
      <c r="F1438">
        <v>29.36</v>
      </c>
      <c r="G1438">
        <f>(COUNTIFS($C$2:C1438,C1438)=1)+0</f>
        <v>1</v>
      </c>
    </row>
    <row r="1439" spans="1:7" x14ac:dyDescent="0.25">
      <c r="A1439" t="s">
        <v>3652</v>
      </c>
      <c r="B1439" t="s">
        <v>17</v>
      </c>
      <c r="C1439">
        <v>39515</v>
      </c>
      <c r="D1439">
        <v>1</v>
      </c>
      <c r="E1439" s="9">
        <v>44620</v>
      </c>
      <c r="F1439">
        <v>224.37</v>
      </c>
      <c r="G1439">
        <f>(COUNTIFS($C$2:C1439,C1439)=1)+0</f>
        <v>0</v>
      </c>
    </row>
    <row r="1440" spans="1:7" x14ac:dyDescent="0.25">
      <c r="A1440" s="2" t="s">
        <v>3858</v>
      </c>
      <c r="B1440" t="s">
        <v>11</v>
      </c>
      <c r="C1440">
        <v>38398</v>
      </c>
      <c r="D1440">
        <v>1</v>
      </c>
      <c r="E1440" s="9">
        <v>44620</v>
      </c>
      <c r="F1440">
        <v>6.89</v>
      </c>
      <c r="G1440">
        <f>(COUNTIFS($C$2:C1440,C1440)=1)+0</f>
        <v>0</v>
      </c>
    </row>
    <row r="1441" spans="1:7" x14ac:dyDescent="0.25">
      <c r="A1441" t="s">
        <v>4213</v>
      </c>
      <c r="B1441" t="s">
        <v>17</v>
      </c>
      <c r="C1441">
        <v>38294</v>
      </c>
      <c r="D1441">
        <v>1</v>
      </c>
      <c r="E1441" s="9">
        <v>44620</v>
      </c>
      <c r="F1441">
        <v>390.58</v>
      </c>
      <c r="G1441">
        <f>(COUNTIFS($C$2:C1441,C1441)=1)+0</f>
        <v>0</v>
      </c>
    </row>
    <row r="1442" spans="1:7" x14ac:dyDescent="0.25">
      <c r="A1442" t="s">
        <v>4465</v>
      </c>
      <c r="B1442" t="s">
        <v>17</v>
      </c>
      <c r="C1442">
        <v>40235</v>
      </c>
      <c r="D1442">
        <v>1</v>
      </c>
      <c r="E1442" s="9">
        <v>44620</v>
      </c>
      <c r="F1442">
        <v>71.209999999999994</v>
      </c>
      <c r="G1442">
        <f>(COUNTIFS($C$2:C1442,C1442)=1)+0</f>
        <v>1</v>
      </c>
    </row>
    <row r="1443" spans="1:7" x14ac:dyDescent="0.25">
      <c r="A1443" t="s">
        <v>4551</v>
      </c>
      <c r="B1443" t="s">
        <v>17</v>
      </c>
      <c r="C1443">
        <v>23299</v>
      </c>
      <c r="D1443">
        <v>1</v>
      </c>
      <c r="E1443" s="9">
        <v>44620</v>
      </c>
      <c r="F1443">
        <v>346.06</v>
      </c>
      <c r="G1443">
        <f>(COUNTIFS($C$2:C1443,C1443)=1)+0</f>
        <v>0</v>
      </c>
    </row>
    <row r="1444" spans="1:7" x14ac:dyDescent="0.25">
      <c r="A1444" t="s">
        <v>4847</v>
      </c>
      <c r="B1444" t="s">
        <v>8</v>
      </c>
      <c r="C1444">
        <v>86746</v>
      </c>
      <c r="D1444">
        <v>2</v>
      </c>
      <c r="E1444" s="9">
        <v>44620</v>
      </c>
      <c r="F1444">
        <v>83.4</v>
      </c>
      <c r="G1444">
        <f>(COUNTIFS($C$2:C1444,C1444)=1)+0</f>
        <v>1</v>
      </c>
    </row>
    <row r="1445" spans="1:7" x14ac:dyDescent="0.25">
      <c r="A1445" t="s">
        <v>4876</v>
      </c>
      <c r="B1445" t="s">
        <v>17</v>
      </c>
      <c r="C1445">
        <v>40544</v>
      </c>
      <c r="D1445">
        <v>1</v>
      </c>
      <c r="E1445" s="9">
        <v>44620</v>
      </c>
      <c r="F1445">
        <v>29.85</v>
      </c>
      <c r="G1445">
        <f>(COUNTIFS($C$2:C1445,C1445)=1)+0</f>
        <v>1</v>
      </c>
    </row>
    <row r="1446" spans="1:7" x14ac:dyDescent="0.25">
      <c r="A1446" t="s">
        <v>5109</v>
      </c>
      <c r="B1446" t="s">
        <v>11</v>
      </c>
      <c r="C1446">
        <v>36568</v>
      </c>
      <c r="D1446">
        <v>1</v>
      </c>
      <c r="E1446" s="9">
        <v>44620</v>
      </c>
      <c r="F1446">
        <v>261.02999999999997</v>
      </c>
      <c r="G1446">
        <f>(COUNTIFS($C$2:C1446,C1446)=1)+0</f>
        <v>0</v>
      </c>
    </row>
    <row r="1447" spans="1:7" x14ac:dyDescent="0.25">
      <c r="A1447" t="s">
        <v>5118</v>
      </c>
      <c r="B1447" t="s">
        <v>6</v>
      </c>
      <c r="C1447">
        <v>86794</v>
      </c>
      <c r="D1447">
        <v>2</v>
      </c>
      <c r="E1447" s="9">
        <v>44620</v>
      </c>
      <c r="F1447">
        <v>104.67</v>
      </c>
      <c r="G1447">
        <f>(COUNTIFS($C$2:C1447,C1447)=1)+0</f>
        <v>1</v>
      </c>
    </row>
    <row r="1448" spans="1:7" x14ac:dyDescent="0.25">
      <c r="A1448" t="s">
        <v>5323</v>
      </c>
      <c r="B1448" t="s">
        <v>6</v>
      </c>
      <c r="C1448">
        <v>77975</v>
      </c>
      <c r="D1448">
        <v>2</v>
      </c>
      <c r="E1448" s="9">
        <v>44620</v>
      </c>
      <c r="F1448">
        <v>589.95000000000005</v>
      </c>
      <c r="G1448">
        <f>(COUNTIFS($C$2:C1448,C1448)=1)+0</f>
        <v>0</v>
      </c>
    </row>
    <row r="1449" spans="1:7" x14ac:dyDescent="0.25">
      <c r="A1449" t="s">
        <v>5475</v>
      </c>
      <c r="B1449" t="s">
        <v>8</v>
      </c>
      <c r="C1449">
        <v>50510</v>
      </c>
      <c r="D1449">
        <v>2</v>
      </c>
      <c r="E1449" s="9">
        <v>44620</v>
      </c>
      <c r="F1449">
        <v>54.03</v>
      </c>
      <c r="G1449">
        <f>(COUNTIFS($C$2:C1449,C1449)=1)+0</f>
        <v>1</v>
      </c>
    </row>
    <row r="1450" spans="1:7" x14ac:dyDescent="0.25">
      <c r="A1450" t="s">
        <v>5775</v>
      </c>
      <c r="B1450" t="s">
        <v>8</v>
      </c>
      <c r="C1450">
        <v>86916</v>
      </c>
      <c r="D1450">
        <v>2</v>
      </c>
      <c r="E1450" s="9">
        <v>44620</v>
      </c>
      <c r="F1450">
        <v>103.37</v>
      </c>
      <c r="G1450">
        <f>(COUNTIFS($C$2:C1450,C1450)=1)+0</f>
        <v>1</v>
      </c>
    </row>
    <row r="1451" spans="1:7" x14ac:dyDescent="0.25">
      <c r="A1451" t="s">
        <v>5913</v>
      </c>
      <c r="B1451" t="s">
        <v>17</v>
      </c>
      <c r="C1451">
        <v>20350</v>
      </c>
      <c r="D1451">
        <v>1</v>
      </c>
      <c r="E1451" s="9">
        <v>44620</v>
      </c>
      <c r="F1451">
        <v>353.67</v>
      </c>
      <c r="G1451">
        <f>(COUNTIFS($C$2:C1451,C1451)=1)+0</f>
        <v>0</v>
      </c>
    </row>
    <row r="1452" spans="1:7" x14ac:dyDescent="0.25">
      <c r="A1452" t="s">
        <v>6146</v>
      </c>
      <c r="B1452" t="s">
        <v>8</v>
      </c>
      <c r="C1452">
        <v>85467</v>
      </c>
      <c r="D1452">
        <v>2</v>
      </c>
      <c r="E1452" s="9">
        <v>44620</v>
      </c>
      <c r="F1452">
        <v>56.39</v>
      </c>
      <c r="G1452">
        <f>(COUNTIFS($C$2:C1452,C1452)=1)+0</f>
        <v>1</v>
      </c>
    </row>
    <row r="1453" spans="1:7" x14ac:dyDescent="0.25">
      <c r="A1453" t="s">
        <v>6229</v>
      </c>
      <c r="B1453" t="s">
        <v>11</v>
      </c>
      <c r="C1453">
        <v>37526</v>
      </c>
      <c r="D1453">
        <v>1</v>
      </c>
      <c r="E1453" s="9">
        <v>44620</v>
      </c>
      <c r="F1453">
        <v>205.48</v>
      </c>
      <c r="G1453">
        <f>(COUNTIFS($C$2:C1453,C1453)=1)+0</f>
        <v>0</v>
      </c>
    </row>
    <row r="1454" spans="1:7" x14ac:dyDescent="0.25">
      <c r="A1454" t="s">
        <v>6285</v>
      </c>
      <c r="B1454" t="s">
        <v>6</v>
      </c>
      <c r="C1454">
        <v>85583</v>
      </c>
      <c r="D1454">
        <v>2</v>
      </c>
      <c r="E1454" s="9">
        <v>44620</v>
      </c>
      <c r="F1454">
        <v>61.08</v>
      </c>
      <c r="G1454">
        <f>(COUNTIFS($C$2:C1454,C1454)=1)+0</f>
        <v>1</v>
      </c>
    </row>
    <row r="1455" spans="1:7" x14ac:dyDescent="0.25">
      <c r="A1455" t="s">
        <v>6390</v>
      </c>
      <c r="B1455" t="s">
        <v>8</v>
      </c>
      <c r="C1455">
        <v>76430</v>
      </c>
      <c r="D1455">
        <v>2</v>
      </c>
      <c r="E1455" s="9">
        <v>44620</v>
      </c>
      <c r="F1455">
        <v>433.11</v>
      </c>
      <c r="G1455">
        <f>(COUNTIFS($C$2:C1455,C1455)=1)+0</f>
        <v>0</v>
      </c>
    </row>
    <row r="1456" spans="1:7" x14ac:dyDescent="0.25">
      <c r="A1456" t="s">
        <v>7002</v>
      </c>
      <c r="B1456" t="s">
        <v>8</v>
      </c>
      <c r="C1456">
        <v>85072</v>
      </c>
      <c r="D1456">
        <v>2</v>
      </c>
      <c r="E1456" s="9">
        <v>44620</v>
      </c>
      <c r="F1456">
        <v>83.4</v>
      </c>
      <c r="G1456">
        <f>(COUNTIFS($C$2:C1456,C1456)=1)+0</f>
        <v>1</v>
      </c>
    </row>
    <row r="1457" spans="1:7" x14ac:dyDescent="0.25">
      <c r="A1457" t="s">
        <v>7059</v>
      </c>
      <c r="B1457" t="s">
        <v>17</v>
      </c>
      <c r="C1457">
        <v>23207</v>
      </c>
      <c r="D1457">
        <v>1</v>
      </c>
      <c r="E1457" s="9">
        <v>44620</v>
      </c>
      <c r="F1457">
        <v>16.079999999999998</v>
      </c>
      <c r="G1457">
        <f>(COUNTIFS($C$2:C1457,C1457)=1)+0</f>
        <v>0</v>
      </c>
    </row>
    <row r="1458" spans="1:7" x14ac:dyDescent="0.25">
      <c r="A1458" t="s">
        <v>8128</v>
      </c>
      <c r="B1458" t="s">
        <v>17</v>
      </c>
      <c r="C1458">
        <v>27464</v>
      </c>
      <c r="D1458">
        <v>1</v>
      </c>
      <c r="E1458" s="9">
        <v>44620</v>
      </c>
      <c r="F1458">
        <v>11.48</v>
      </c>
      <c r="G1458">
        <f>(COUNTIFS($C$2:C1458,C1458)=1)+0</f>
        <v>0</v>
      </c>
    </row>
    <row r="1459" spans="1:7" x14ac:dyDescent="0.25">
      <c r="A1459" t="s">
        <v>8317</v>
      </c>
      <c r="B1459" t="s">
        <v>8</v>
      </c>
      <c r="C1459">
        <v>54967</v>
      </c>
      <c r="D1459">
        <v>2</v>
      </c>
      <c r="E1459" s="9">
        <v>44620</v>
      </c>
      <c r="F1459">
        <v>54.03</v>
      </c>
      <c r="G1459">
        <f>(COUNTIFS($C$2:C1459,C1459)=1)+0</f>
        <v>1</v>
      </c>
    </row>
    <row r="1460" spans="1:7" x14ac:dyDescent="0.25">
      <c r="A1460" t="s">
        <v>9152</v>
      </c>
      <c r="B1460" t="s">
        <v>17</v>
      </c>
      <c r="C1460">
        <v>40415</v>
      </c>
      <c r="D1460">
        <v>1</v>
      </c>
      <c r="E1460" s="9">
        <v>44620</v>
      </c>
      <c r="F1460">
        <v>156.18</v>
      </c>
      <c r="G1460">
        <f>(COUNTIFS($C$2:C1460,C1460)=1)+0</f>
        <v>0</v>
      </c>
    </row>
    <row r="1461" spans="1:7" x14ac:dyDescent="0.25">
      <c r="A1461" t="s">
        <v>9429</v>
      </c>
      <c r="B1461" t="s">
        <v>8</v>
      </c>
      <c r="C1461">
        <v>47499</v>
      </c>
      <c r="D1461">
        <v>2</v>
      </c>
      <c r="E1461" s="9">
        <v>44620</v>
      </c>
      <c r="F1461">
        <v>124.51</v>
      </c>
      <c r="G1461">
        <f>(COUNTIFS($C$2:C1461,C1461)=1)+0</f>
        <v>0</v>
      </c>
    </row>
    <row r="1462" spans="1:7" x14ac:dyDescent="0.25">
      <c r="A1462" t="s">
        <v>9434</v>
      </c>
      <c r="B1462" t="s">
        <v>6</v>
      </c>
      <c r="C1462">
        <v>76105</v>
      </c>
      <c r="D1462">
        <v>2</v>
      </c>
      <c r="E1462" s="9">
        <v>44620</v>
      </c>
      <c r="F1462">
        <v>10.57</v>
      </c>
      <c r="G1462">
        <f>(COUNTIFS($C$2:C1462,C1462)=1)+0</f>
        <v>0</v>
      </c>
    </row>
    <row r="1463" spans="1:7" x14ac:dyDescent="0.25">
      <c r="A1463" t="s">
        <v>9728</v>
      </c>
      <c r="B1463" t="s">
        <v>6</v>
      </c>
      <c r="C1463">
        <v>86778</v>
      </c>
      <c r="D1463">
        <v>2</v>
      </c>
      <c r="E1463" s="9">
        <v>44620</v>
      </c>
      <c r="F1463">
        <v>75.180000000000007</v>
      </c>
      <c r="G1463">
        <f>(COUNTIFS($C$2:C1463,C1463)=1)+0</f>
        <v>1</v>
      </c>
    </row>
    <row r="1464" spans="1:7" x14ac:dyDescent="0.25">
      <c r="A1464" t="s">
        <v>10123</v>
      </c>
      <c r="B1464" t="s">
        <v>11</v>
      </c>
      <c r="C1464">
        <v>35047</v>
      </c>
      <c r="D1464">
        <v>1</v>
      </c>
      <c r="E1464" s="9">
        <v>44620</v>
      </c>
      <c r="F1464">
        <v>973.24</v>
      </c>
      <c r="G1464">
        <f>(COUNTIFS($C$2:C1464,C1464)=1)+0</f>
        <v>0</v>
      </c>
    </row>
    <row r="1465" spans="1:7" x14ac:dyDescent="0.25">
      <c r="A1465" t="s">
        <v>10278</v>
      </c>
      <c r="B1465" t="s">
        <v>11</v>
      </c>
      <c r="C1465">
        <v>33837</v>
      </c>
      <c r="D1465">
        <v>1</v>
      </c>
      <c r="E1465" s="9">
        <v>44620</v>
      </c>
      <c r="F1465">
        <v>24.11</v>
      </c>
      <c r="G1465">
        <f>(COUNTIFS($C$2:C1465,C1465)=1)+0</f>
        <v>1</v>
      </c>
    </row>
    <row r="1466" spans="1:7" x14ac:dyDescent="0.25">
      <c r="A1466" t="s">
        <v>10462</v>
      </c>
      <c r="B1466" t="s">
        <v>6</v>
      </c>
      <c r="C1466">
        <v>72983</v>
      </c>
      <c r="D1466">
        <v>2</v>
      </c>
      <c r="E1466" s="9">
        <v>44620</v>
      </c>
      <c r="F1466">
        <v>495.67</v>
      </c>
      <c r="G1466">
        <f>(COUNTIFS($C$2:C1466,C1466)=1)+0</f>
        <v>0</v>
      </c>
    </row>
    <row r="1467" spans="1:7" x14ac:dyDescent="0.25">
      <c r="A1467" t="s">
        <v>10721</v>
      </c>
      <c r="B1467" t="s">
        <v>11</v>
      </c>
      <c r="C1467">
        <v>40625</v>
      </c>
      <c r="D1467">
        <v>1</v>
      </c>
      <c r="E1467" s="9">
        <v>44620</v>
      </c>
      <c r="F1467">
        <v>276.60000000000002</v>
      </c>
      <c r="G1467">
        <f>(COUNTIFS($C$2:C1467,C1467)=1)+0</f>
        <v>1</v>
      </c>
    </row>
    <row r="1468" spans="1:7" x14ac:dyDescent="0.25">
      <c r="A1468" t="s">
        <v>356</v>
      </c>
      <c r="B1468" t="s">
        <v>6</v>
      </c>
      <c r="C1468">
        <v>78379</v>
      </c>
      <c r="D1468">
        <v>2</v>
      </c>
      <c r="E1468" s="9">
        <v>44621</v>
      </c>
      <c r="F1468">
        <v>470.54</v>
      </c>
      <c r="G1468">
        <f>(COUNTIFS($C$2:C1468,C1468)=1)+0</f>
        <v>0</v>
      </c>
    </row>
    <row r="1469" spans="1:7" x14ac:dyDescent="0.25">
      <c r="A1469" t="s">
        <v>479</v>
      </c>
      <c r="B1469" t="s">
        <v>11</v>
      </c>
      <c r="C1469">
        <v>23505</v>
      </c>
      <c r="D1469">
        <v>1</v>
      </c>
      <c r="E1469" s="9">
        <v>44621</v>
      </c>
      <c r="F1469">
        <v>12705.5</v>
      </c>
      <c r="G1469">
        <f>(COUNTIFS($C$2:C1469,C1469)=1)+0</f>
        <v>0</v>
      </c>
    </row>
    <row r="1470" spans="1:7" x14ac:dyDescent="0.25">
      <c r="A1470" t="s">
        <v>542</v>
      </c>
      <c r="B1470" t="s">
        <v>11</v>
      </c>
      <c r="C1470">
        <v>40145</v>
      </c>
      <c r="D1470">
        <v>1</v>
      </c>
      <c r="E1470" s="9">
        <v>44621</v>
      </c>
      <c r="F1470">
        <v>10.33</v>
      </c>
      <c r="G1470">
        <f>(COUNTIFS($C$2:C1470,C1470)=1)+0</f>
        <v>0</v>
      </c>
    </row>
    <row r="1471" spans="1:7" x14ac:dyDescent="0.25">
      <c r="A1471" t="s">
        <v>724</v>
      </c>
      <c r="B1471" t="s">
        <v>6</v>
      </c>
      <c r="C1471">
        <v>87098</v>
      </c>
      <c r="D1471">
        <v>2</v>
      </c>
      <c r="E1471" s="9">
        <v>44621</v>
      </c>
      <c r="F1471">
        <v>83.4</v>
      </c>
      <c r="G1471">
        <f>(COUNTIFS($C$2:C1471,C1471)=1)+0</f>
        <v>1</v>
      </c>
    </row>
    <row r="1472" spans="1:7" x14ac:dyDescent="0.25">
      <c r="A1472" s="2" t="s">
        <v>1383</v>
      </c>
      <c r="B1472" t="s">
        <v>8</v>
      </c>
      <c r="C1472">
        <v>87262</v>
      </c>
      <c r="D1472">
        <v>2</v>
      </c>
      <c r="E1472" s="9">
        <v>44621</v>
      </c>
      <c r="F1472">
        <v>75.180000000000007</v>
      </c>
      <c r="G1472">
        <f>(COUNTIFS($C$2:C1472,C1472)=1)+0</f>
        <v>1</v>
      </c>
    </row>
    <row r="1473" spans="1:7" x14ac:dyDescent="0.25">
      <c r="A1473" t="s">
        <v>1411</v>
      </c>
      <c r="B1473" t="s">
        <v>17</v>
      </c>
      <c r="C1473">
        <v>18693</v>
      </c>
      <c r="D1473">
        <v>1</v>
      </c>
      <c r="E1473" s="9">
        <v>44621</v>
      </c>
      <c r="F1473">
        <v>350.27</v>
      </c>
      <c r="G1473">
        <f>(COUNTIFS($C$2:C1473,C1473)=1)+0</f>
        <v>0</v>
      </c>
    </row>
    <row r="1474" spans="1:7" x14ac:dyDescent="0.25">
      <c r="A1474" t="s">
        <v>1454</v>
      </c>
      <c r="B1474" t="s">
        <v>8</v>
      </c>
      <c r="C1474">
        <v>50378</v>
      </c>
      <c r="D1474">
        <v>2</v>
      </c>
      <c r="E1474" s="9">
        <v>44621</v>
      </c>
      <c r="F1474">
        <v>90.15</v>
      </c>
      <c r="G1474">
        <f>(COUNTIFS($C$2:C1474,C1474)=1)+0</f>
        <v>0</v>
      </c>
    </row>
    <row r="1475" spans="1:7" x14ac:dyDescent="0.25">
      <c r="A1475" t="s">
        <v>1878</v>
      </c>
      <c r="B1475" t="s">
        <v>8</v>
      </c>
      <c r="C1475">
        <v>85043</v>
      </c>
      <c r="D1475">
        <v>2</v>
      </c>
      <c r="E1475" s="9">
        <v>44621</v>
      </c>
      <c r="F1475">
        <v>64.61</v>
      </c>
      <c r="G1475">
        <f>(COUNTIFS($C$2:C1475,C1475)=1)+0</f>
        <v>1</v>
      </c>
    </row>
    <row r="1476" spans="1:7" x14ac:dyDescent="0.25">
      <c r="A1476" t="s">
        <v>2037</v>
      </c>
      <c r="B1476" t="s">
        <v>6</v>
      </c>
      <c r="C1476">
        <v>77731</v>
      </c>
      <c r="D1476">
        <v>2</v>
      </c>
      <c r="E1476" s="9">
        <v>44621</v>
      </c>
      <c r="F1476">
        <v>10.57</v>
      </c>
      <c r="G1476">
        <f>(COUNTIFS($C$2:C1476,C1476)=1)+0</f>
        <v>0</v>
      </c>
    </row>
    <row r="1477" spans="1:7" x14ac:dyDescent="0.25">
      <c r="A1477" t="s">
        <v>2075</v>
      </c>
      <c r="B1477" t="s">
        <v>11</v>
      </c>
      <c r="C1477">
        <v>36897</v>
      </c>
      <c r="D1477">
        <v>1</v>
      </c>
      <c r="E1477" s="9">
        <v>44621</v>
      </c>
      <c r="F1477">
        <v>253.36</v>
      </c>
      <c r="G1477">
        <f>(COUNTIFS($C$2:C1477,C1477)=1)+0</f>
        <v>0</v>
      </c>
    </row>
    <row r="1478" spans="1:7" x14ac:dyDescent="0.25">
      <c r="A1478" t="s">
        <v>2100</v>
      </c>
      <c r="B1478" t="s">
        <v>6</v>
      </c>
      <c r="C1478">
        <v>87117</v>
      </c>
      <c r="D1478">
        <v>2</v>
      </c>
      <c r="E1478" s="9">
        <v>44621</v>
      </c>
      <c r="F1478">
        <v>104.67</v>
      </c>
      <c r="G1478">
        <f>(COUNTIFS($C$2:C1478,C1478)=1)+0</f>
        <v>1</v>
      </c>
    </row>
    <row r="1479" spans="1:7" x14ac:dyDescent="0.25">
      <c r="A1479" t="s">
        <v>2783</v>
      </c>
      <c r="B1479" t="s">
        <v>8</v>
      </c>
      <c r="C1479">
        <v>79220</v>
      </c>
      <c r="D1479">
        <v>2</v>
      </c>
      <c r="E1479" s="9">
        <v>44621</v>
      </c>
      <c r="F1479">
        <v>61.08</v>
      </c>
      <c r="G1479">
        <f>(COUNTIFS($C$2:C1479,C1479)=1)+0</f>
        <v>1</v>
      </c>
    </row>
    <row r="1480" spans="1:7" x14ac:dyDescent="0.25">
      <c r="A1480" t="s">
        <v>2832</v>
      </c>
      <c r="B1480" t="s">
        <v>8</v>
      </c>
      <c r="C1480">
        <v>77345</v>
      </c>
      <c r="D1480">
        <v>2</v>
      </c>
      <c r="E1480" s="9">
        <v>44621</v>
      </c>
      <c r="F1480">
        <v>10.57</v>
      </c>
      <c r="G1480">
        <f>(COUNTIFS($C$2:C1480,C1480)=1)+0</f>
        <v>0</v>
      </c>
    </row>
    <row r="1481" spans="1:7" x14ac:dyDescent="0.25">
      <c r="A1481" t="s">
        <v>2991</v>
      </c>
      <c r="B1481" t="s">
        <v>17</v>
      </c>
      <c r="C1481">
        <v>39829</v>
      </c>
      <c r="D1481">
        <v>1</v>
      </c>
      <c r="E1481" s="9">
        <v>44621</v>
      </c>
      <c r="F1481">
        <v>312.7</v>
      </c>
      <c r="G1481">
        <f>(COUNTIFS($C$2:C1481,C1481)=1)+0</f>
        <v>0</v>
      </c>
    </row>
    <row r="1482" spans="1:7" x14ac:dyDescent="0.25">
      <c r="A1482" t="s">
        <v>3345</v>
      </c>
      <c r="B1482" t="s">
        <v>6</v>
      </c>
      <c r="C1482">
        <v>46771</v>
      </c>
      <c r="D1482">
        <v>2</v>
      </c>
      <c r="E1482" s="9">
        <v>44621</v>
      </c>
      <c r="F1482">
        <v>39.93</v>
      </c>
      <c r="G1482">
        <f>(COUNTIFS($C$2:C1482,C1482)=1)+0</f>
        <v>1</v>
      </c>
    </row>
    <row r="1483" spans="1:7" x14ac:dyDescent="0.25">
      <c r="A1483" t="s">
        <v>3784</v>
      </c>
      <c r="B1483" t="s">
        <v>11</v>
      </c>
      <c r="C1483">
        <v>40660</v>
      </c>
      <c r="D1483">
        <v>1</v>
      </c>
      <c r="E1483" s="9">
        <v>44621</v>
      </c>
      <c r="F1483">
        <v>52.82</v>
      </c>
      <c r="G1483">
        <f>(COUNTIFS($C$2:C1483,C1483)=1)+0</f>
        <v>1</v>
      </c>
    </row>
    <row r="1484" spans="1:7" x14ac:dyDescent="0.25">
      <c r="A1484" t="s">
        <v>4931</v>
      </c>
      <c r="B1484" t="s">
        <v>11</v>
      </c>
      <c r="C1484">
        <v>40369</v>
      </c>
      <c r="D1484">
        <v>1</v>
      </c>
      <c r="E1484" s="9">
        <v>44621</v>
      </c>
      <c r="F1484">
        <v>204.3</v>
      </c>
      <c r="G1484">
        <f>(COUNTIFS($C$2:C1484,C1484)=1)+0</f>
        <v>0</v>
      </c>
    </row>
    <row r="1485" spans="1:7" x14ac:dyDescent="0.25">
      <c r="A1485" s="2" t="s">
        <v>5128</v>
      </c>
      <c r="B1485" t="s">
        <v>17</v>
      </c>
      <c r="C1485">
        <v>39147</v>
      </c>
      <c r="D1485">
        <v>1</v>
      </c>
      <c r="E1485" s="9">
        <v>44621</v>
      </c>
      <c r="F1485">
        <v>179.6</v>
      </c>
      <c r="G1485">
        <f>(COUNTIFS($C$2:C1485,C1485)=1)+0</f>
        <v>0</v>
      </c>
    </row>
    <row r="1486" spans="1:7" x14ac:dyDescent="0.25">
      <c r="A1486" t="s">
        <v>5270</v>
      </c>
      <c r="B1486" t="s">
        <v>8</v>
      </c>
      <c r="C1486">
        <v>43256</v>
      </c>
      <c r="D1486">
        <v>2</v>
      </c>
      <c r="E1486" s="9">
        <v>44621</v>
      </c>
      <c r="F1486">
        <v>492.42</v>
      </c>
      <c r="G1486">
        <f>(COUNTIFS($C$2:C1486,C1486)=1)+0</f>
        <v>0</v>
      </c>
    </row>
    <row r="1487" spans="1:7" x14ac:dyDescent="0.25">
      <c r="A1487" t="s">
        <v>5426</v>
      </c>
      <c r="B1487" t="s">
        <v>17</v>
      </c>
      <c r="C1487">
        <v>29201</v>
      </c>
      <c r="D1487">
        <v>1</v>
      </c>
      <c r="E1487" s="9">
        <v>44621</v>
      </c>
      <c r="F1487">
        <v>98.75</v>
      </c>
      <c r="G1487">
        <f>(COUNTIFS($C$2:C1487,C1487)=1)+0</f>
        <v>1</v>
      </c>
    </row>
    <row r="1488" spans="1:7" x14ac:dyDescent="0.25">
      <c r="A1488" t="s">
        <v>5519</v>
      </c>
      <c r="B1488" t="s">
        <v>17</v>
      </c>
      <c r="C1488">
        <v>40446</v>
      </c>
      <c r="D1488">
        <v>1</v>
      </c>
      <c r="E1488" s="9">
        <v>44621</v>
      </c>
      <c r="F1488">
        <v>96.49</v>
      </c>
      <c r="G1488">
        <f>(COUNTIFS($C$2:C1488,C1488)=1)+0</f>
        <v>0</v>
      </c>
    </row>
    <row r="1489" spans="1:7" x14ac:dyDescent="0.25">
      <c r="A1489" t="s">
        <v>5909</v>
      </c>
      <c r="B1489" t="s">
        <v>8</v>
      </c>
      <c r="C1489">
        <v>85985</v>
      </c>
      <c r="D1489">
        <v>2</v>
      </c>
      <c r="E1489" s="9">
        <v>44621</v>
      </c>
      <c r="F1489">
        <v>55.04</v>
      </c>
      <c r="G1489">
        <f>(COUNTIFS($C$2:C1489,C1489)=1)+0</f>
        <v>1</v>
      </c>
    </row>
    <row r="1490" spans="1:7" x14ac:dyDescent="0.25">
      <c r="A1490" t="s">
        <v>6073</v>
      </c>
      <c r="B1490" t="s">
        <v>8</v>
      </c>
      <c r="C1490">
        <v>45330</v>
      </c>
      <c r="D1490">
        <v>2</v>
      </c>
      <c r="E1490" s="9">
        <v>44621</v>
      </c>
      <c r="F1490">
        <v>208.27</v>
      </c>
      <c r="G1490">
        <f>(COUNTIFS($C$2:C1490,C1490)=1)+0</f>
        <v>0</v>
      </c>
    </row>
    <row r="1491" spans="1:7" x14ac:dyDescent="0.25">
      <c r="A1491" t="s">
        <v>6078</v>
      </c>
      <c r="B1491" t="s">
        <v>6</v>
      </c>
      <c r="C1491">
        <v>70018</v>
      </c>
      <c r="D1491">
        <v>2</v>
      </c>
      <c r="E1491" s="9">
        <v>44621</v>
      </c>
      <c r="F1491">
        <v>29.37</v>
      </c>
      <c r="G1491">
        <f>(COUNTIFS($C$2:C1491,C1491)=1)+0</f>
        <v>0</v>
      </c>
    </row>
    <row r="1492" spans="1:7" x14ac:dyDescent="0.25">
      <c r="A1492" t="s">
        <v>6395</v>
      </c>
      <c r="B1492" t="s">
        <v>8</v>
      </c>
      <c r="C1492">
        <v>75031</v>
      </c>
      <c r="D1492">
        <v>2</v>
      </c>
      <c r="E1492" s="9">
        <v>44621</v>
      </c>
      <c r="F1492">
        <v>7.05</v>
      </c>
      <c r="G1492">
        <f>(COUNTIFS($C$2:C1492,C1492)=1)+0</f>
        <v>0</v>
      </c>
    </row>
    <row r="1493" spans="1:7" x14ac:dyDescent="0.25">
      <c r="A1493" t="s">
        <v>6745</v>
      </c>
      <c r="B1493" t="s">
        <v>11</v>
      </c>
      <c r="C1493">
        <v>36180</v>
      </c>
      <c r="D1493">
        <v>1</v>
      </c>
      <c r="E1493" s="9">
        <v>44621</v>
      </c>
      <c r="F1493">
        <v>568.08000000000004</v>
      </c>
      <c r="G1493">
        <f>(COUNTIFS($C$2:C1493,C1493)=1)+0</f>
        <v>0</v>
      </c>
    </row>
    <row r="1494" spans="1:7" x14ac:dyDescent="0.25">
      <c r="A1494" t="s">
        <v>7748</v>
      </c>
      <c r="B1494" t="s">
        <v>6</v>
      </c>
      <c r="C1494">
        <v>85301</v>
      </c>
      <c r="D1494">
        <v>2</v>
      </c>
      <c r="E1494" s="9">
        <v>44621</v>
      </c>
      <c r="F1494">
        <v>808.49</v>
      </c>
      <c r="G1494">
        <f>(COUNTIFS($C$2:C1494,C1494)=1)+0</f>
        <v>0</v>
      </c>
    </row>
    <row r="1495" spans="1:7" x14ac:dyDescent="0.25">
      <c r="A1495" t="s">
        <v>7880</v>
      </c>
      <c r="B1495" t="s">
        <v>11</v>
      </c>
      <c r="C1495">
        <v>37909</v>
      </c>
      <c r="D1495">
        <v>1</v>
      </c>
      <c r="E1495" s="9">
        <v>44621</v>
      </c>
      <c r="F1495">
        <v>342.28</v>
      </c>
      <c r="G1495">
        <f>(COUNTIFS($C$2:C1495,C1495)=1)+0</f>
        <v>0</v>
      </c>
    </row>
    <row r="1496" spans="1:7" x14ac:dyDescent="0.25">
      <c r="A1496" t="s">
        <v>8258</v>
      </c>
      <c r="B1496" t="s">
        <v>17</v>
      </c>
      <c r="C1496">
        <v>19046</v>
      </c>
      <c r="D1496">
        <v>1</v>
      </c>
      <c r="E1496" s="9">
        <v>44621</v>
      </c>
      <c r="F1496">
        <v>9.14</v>
      </c>
      <c r="G1496">
        <f>(COUNTIFS($C$2:C1496,C1496)=1)+0</f>
        <v>0</v>
      </c>
    </row>
    <row r="1497" spans="1:7" x14ac:dyDescent="0.25">
      <c r="A1497" t="s">
        <v>8814</v>
      </c>
      <c r="B1497" t="s">
        <v>8</v>
      </c>
      <c r="C1497">
        <v>57884</v>
      </c>
      <c r="D1497">
        <v>2</v>
      </c>
      <c r="E1497" s="9">
        <v>44621</v>
      </c>
      <c r="F1497">
        <v>14.21</v>
      </c>
      <c r="G1497">
        <f>(COUNTIFS($C$2:C1497,C1497)=1)+0</f>
        <v>0</v>
      </c>
    </row>
    <row r="1498" spans="1:7" x14ac:dyDescent="0.25">
      <c r="A1498" t="s">
        <v>9294</v>
      </c>
      <c r="B1498" t="s">
        <v>6</v>
      </c>
      <c r="C1498">
        <v>84483</v>
      </c>
      <c r="D1498">
        <v>2</v>
      </c>
      <c r="E1498" s="9">
        <v>44621</v>
      </c>
      <c r="F1498">
        <v>80.31</v>
      </c>
      <c r="G1498">
        <f>(COUNTIFS($C$2:C1498,C1498)=1)+0</f>
        <v>1</v>
      </c>
    </row>
    <row r="1499" spans="1:7" x14ac:dyDescent="0.25">
      <c r="A1499" t="s">
        <v>9348</v>
      </c>
      <c r="B1499" t="s">
        <v>11</v>
      </c>
      <c r="C1499">
        <v>27202</v>
      </c>
      <c r="D1499">
        <v>1</v>
      </c>
      <c r="E1499" s="9">
        <v>44621</v>
      </c>
      <c r="F1499">
        <v>32.15</v>
      </c>
      <c r="G1499">
        <f>(COUNTIFS($C$2:C1499,C1499)=1)+0</f>
        <v>1</v>
      </c>
    </row>
    <row r="1500" spans="1:7" x14ac:dyDescent="0.25">
      <c r="A1500" t="s">
        <v>9819</v>
      </c>
      <c r="B1500" t="s">
        <v>17</v>
      </c>
      <c r="C1500">
        <v>24268</v>
      </c>
      <c r="D1500">
        <v>1</v>
      </c>
      <c r="E1500" s="9">
        <v>44621</v>
      </c>
      <c r="F1500">
        <v>187.72</v>
      </c>
      <c r="G1500">
        <f>(COUNTIFS($C$2:C1500,C1500)=1)+0</f>
        <v>0</v>
      </c>
    </row>
    <row r="1501" spans="1:7" x14ac:dyDescent="0.25">
      <c r="A1501" t="s">
        <v>10336</v>
      </c>
      <c r="B1501" t="s">
        <v>17</v>
      </c>
      <c r="C1501">
        <v>38979</v>
      </c>
      <c r="D1501">
        <v>1</v>
      </c>
      <c r="E1501" s="9">
        <v>44621</v>
      </c>
      <c r="F1501">
        <v>158.96</v>
      </c>
      <c r="G1501">
        <f>(COUNTIFS($C$2:C1501,C1501)=1)+0</f>
        <v>0</v>
      </c>
    </row>
    <row r="1502" spans="1:7" x14ac:dyDescent="0.25">
      <c r="A1502" t="s">
        <v>10380</v>
      </c>
      <c r="B1502" t="s">
        <v>6</v>
      </c>
      <c r="C1502">
        <v>77981</v>
      </c>
      <c r="D1502">
        <v>2</v>
      </c>
      <c r="E1502" s="9">
        <v>44621</v>
      </c>
      <c r="F1502">
        <v>75.180000000000007</v>
      </c>
      <c r="G1502">
        <f>(COUNTIFS($C$2:C1502,C1502)=1)+0</f>
        <v>1</v>
      </c>
    </row>
    <row r="1503" spans="1:7" x14ac:dyDescent="0.25">
      <c r="A1503" t="s">
        <v>10701</v>
      </c>
      <c r="B1503" t="s">
        <v>11</v>
      </c>
      <c r="C1503">
        <v>39524</v>
      </c>
      <c r="D1503">
        <v>1</v>
      </c>
      <c r="E1503" s="9">
        <v>44621</v>
      </c>
      <c r="F1503">
        <v>446.06</v>
      </c>
      <c r="G1503">
        <f>(COUNTIFS($C$2:C1503,C1503)=1)+0</f>
        <v>0</v>
      </c>
    </row>
    <row r="1504" spans="1:7" x14ac:dyDescent="0.25">
      <c r="A1504" t="s">
        <v>10893</v>
      </c>
      <c r="B1504" t="s">
        <v>6</v>
      </c>
      <c r="C1504">
        <v>87240</v>
      </c>
      <c r="D1504">
        <v>2</v>
      </c>
      <c r="E1504" s="9">
        <v>44621</v>
      </c>
      <c r="F1504">
        <v>103.37</v>
      </c>
      <c r="G1504">
        <f>(COUNTIFS($C$2:C1504,C1504)=1)+0</f>
        <v>1</v>
      </c>
    </row>
    <row r="1505" spans="1:7" x14ac:dyDescent="0.25">
      <c r="A1505" t="s">
        <v>1001</v>
      </c>
      <c r="B1505" t="s">
        <v>8</v>
      </c>
      <c r="C1505">
        <v>70583</v>
      </c>
      <c r="D1505">
        <v>2</v>
      </c>
      <c r="E1505" s="9">
        <v>44622</v>
      </c>
      <c r="F1505">
        <v>11.75</v>
      </c>
      <c r="G1505">
        <f>(COUNTIFS($C$2:C1505,C1505)=1)+0</f>
        <v>0</v>
      </c>
    </row>
    <row r="1506" spans="1:7" x14ac:dyDescent="0.25">
      <c r="A1506" t="s">
        <v>1338</v>
      </c>
      <c r="B1506" t="s">
        <v>8</v>
      </c>
      <c r="C1506">
        <v>78680</v>
      </c>
      <c r="D1506">
        <v>2</v>
      </c>
      <c r="E1506" s="9">
        <v>44622</v>
      </c>
      <c r="F1506">
        <v>678</v>
      </c>
      <c r="G1506">
        <f>(COUNTIFS($C$2:C1506,C1506)=1)+0</f>
        <v>0</v>
      </c>
    </row>
    <row r="1507" spans="1:7" x14ac:dyDescent="0.25">
      <c r="A1507" t="s">
        <v>1542</v>
      </c>
      <c r="B1507" t="s">
        <v>6</v>
      </c>
      <c r="C1507">
        <v>86025</v>
      </c>
      <c r="D1507">
        <v>2</v>
      </c>
      <c r="E1507" s="9">
        <v>44622</v>
      </c>
      <c r="F1507">
        <v>85.88</v>
      </c>
      <c r="G1507">
        <f>(COUNTIFS($C$2:C1507,C1507)=1)+0</f>
        <v>1</v>
      </c>
    </row>
    <row r="1508" spans="1:7" x14ac:dyDescent="0.25">
      <c r="A1508" s="2" t="s">
        <v>1677</v>
      </c>
      <c r="B1508" t="s">
        <v>11</v>
      </c>
      <c r="C1508">
        <v>35406</v>
      </c>
      <c r="D1508">
        <v>1</v>
      </c>
      <c r="E1508" s="9">
        <v>44622</v>
      </c>
      <c r="F1508">
        <v>57.09</v>
      </c>
      <c r="G1508">
        <f>(COUNTIFS($C$2:C1508,C1508)=1)+0</f>
        <v>0</v>
      </c>
    </row>
    <row r="1509" spans="1:7" x14ac:dyDescent="0.25">
      <c r="A1509" t="s">
        <v>1904</v>
      </c>
      <c r="B1509" t="s">
        <v>11</v>
      </c>
      <c r="C1509">
        <v>39645</v>
      </c>
      <c r="D1509">
        <v>1</v>
      </c>
      <c r="E1509" s="9">
        <v>44622</v>
      </c>
      <c r="F1509">
        <v>57.42</v>
      </c>
      <c r="G1509">
        <f>(COUNTIFS($C$2:C1509,C1509)=1)+0</f>
        <v>0</v>
      </c>
    </row>
    <row r="1510" spans="1:7" x14ac:dyDescent="0.25">
      <c r="A1510" t="s">
        <v>2304</v>
      </c>
      <c r="B1510" t="s">
        <v>6</v>
      </c>
      <c r="C1510">
        <v>77798</v>
      </c>
      <c r="D1510">
        <v>2</v>
      </c>
      <c r="E1510" s="9">
        <v>44622</v>
      </c>
      <c r="F1510">
        <v>27.54</v>
      </c>
      <c r="G1510">
        <f>(COUNTIFS($C$2:C1510,C1510)=1)+0</f>
        <v>0</v>
      </c>
    </row>
    <row r="1511" spans="1:7" x14ac:dyDescent="0.25">
      <c r="A1511" t="s">
        <v>2543</v>
      </c>
      <c r="B1511" t="s">
        <v>11</v>
      </c>
      <c r="C1511">
        <v>40143</v>
      </c>
      <c r="D1511">
        <v>1</v>
      </c>
      <c r="E1511" s="9">
        <v>44622</v>
      </c>
      <c r="F1511">
        <v>168.41</v>
      </c>
      <c r="G1511">
        <f>(COUNTIFS($C$2:C1511,C1511)=1)+0</f>
        <v>0</v>
      </c>
    </row>
    <row r="1512" spans="1:7" x14ac:dyDescent="0.25">
      <c r="A1512" t="s">
        <v>2554</v>
      </c>
      <c r="B1512" t="s">
        <v>6</v>
      </c>
      <c r="C1512">
        <v>87240</v>
      </c>
      <c r="D1512">
        <v>2</v>
      </c>
      <c r="E1512" s="9">
        <v>44622</v>
      </c>
      <c r="F1512">
        <v>197.37</v>
      </c>
      <c r="G1512">
        <f>(COUNTIFS($C$2:C1512,C1512)=1)+0</f>
        <v>0</v>
      </c>
    </row>
    <row r="1513" spans="1:7" x14ac:dyDescent="0.25">
      <c r="A1513" t="s">
        <v>3034</v>
      </c>
      <c r="B1513" t="s">
        <v>6</v>
      </c>
      <c r="C1513">
        <v>85588</v>
      </c>
      <c r="D1513">
        <v>2</v>
      </c>
      <c r="E1513" s="9">
        <v>44622</v>
      </c>
      <c r="F1513">
        <v>110.52</v>
      </c>
      <c r="G1513">
        <f>(COUNTIFS($C$2:C1513,C1513)=1)+0</f>
        <v>0</v>
      </c>
    </row>
    <row r="1514" spans="1:7" x14ac:dyDescent="0.25">
      <c r="A1514" t="s">
        <v>3306</v>
      </c>
      <c r="B1514" t="s">
        <v>17</v>
      </c>
      <c r="C1514">
        <v>20905</v>
      </c>
      <c r="D1514">
        <v>1</v>
      </c>
      <c r="E1514" s="9">
        <v>44622</v>
      </c>
      <c r="F1514">
        <v>39.04</v>
      </c>
      <c r="G1514">
        <f>(COUNTIFS($C$2:C1514,C1514)=1)+0</f>
        <v>1</v>
      </c>
    </row>
    <row r="1515" spans="1:7" x14ac:dyDescent="0.25">
      <c r="A1515" t="s">
        <v>3431</v>
      </c>
      <c r="B1515" t="s">
        <v>8</v>
      </c>
      <c r="C1515">
        <v>76126</v>
      </c>
      <c r="D1515">
        <v>2</v>
      </c>
      <c r="E1515" s="9">
        <v>44622</v>
      </c>
      <c r="F1515">
        <v>23.49</v>
      </c>
      <c r="G1515">
        <f>(COUNTIFS($C$2:C1515,C1515)=1)+0</f>
        <v>0</v>
      </c>
    </row>
    <row r="1516" spans="1:7" x14ac:dyDescent="0.25">
      <c r="A1516" t="s">
        <v>5703</v>
      </c>
      <c r="B1516" t="s">
        <v>11</v>
      </c>
      <c r="C1516">
        <v>38794</v>
      </c>
      <c r="D1516">
        <v>1</v>
      </c>
      <c r="E1516" s="9">
        <v>44622</v>
      </c>
      <c r="F1516">
        <v>21.44</v>
      </c>
      <c r="G1516">
        <f>(COUNTIFS($C$2:C1516,C1516)=1)+0</f>
        <v>0</v>
      </c>
    </row>
    <row r="1517" spans="1:7" x14ac:dyDescent="0.25">
      <c r="A1517" t="s">
        <v>5721</v>
      </c>
      <c r="B1517" t="s">
        <v>11</v>
      </c>
      <c r="C1517">
        <v>35047</v>
      </c>
      <c r="D1517">
        <v>1</v>
      </c>
      <c r="E1517" s="9">
        <v>44622</v>
      </c>
      <c r="F1517">
        <v>13.75</v>
      </c>
      <c r="G1517">
        <f>(COUNTIFS($C$2:C1517,C1517)=1)+0</f>
        <v>0</v>
      </c>
    </row>
    <row r="1518" spans="1:7" x14ac:dyDescent="0.25">
      <c r="A1518" t="s">
        <v>5873</v>
      </c>
      <c r="B1518" t="s">
        <v>11</v>
      </c>
      <c r="C1518">
        <v>33841</v>
      </c>
      <c r="D1518">
        <v>1</v>
      </c>
      <c r="E1518" s="9">
        <v>44622</v>
      </c>
      <c r="F1518">
        <v>627.46</v>
      </c>
      <c r="G1518">
        <f>(COUNTIFS($C$2:C1518,C1518)=1)+0</f>
        <v>0</v>
      </c>
    </row>
    <row r="1519" spans="1:7" x14ac:dyDescent="0.25">
      <c r="A1519" t="s">
        <v>6159</v>
      </c>
      <c r="B1519" t="s">
        <v>11</v>
      </c>
      <c r="C1519">
        <v>36897</v>
      </c>
      <c r="D1519">
        <v>1</v>
      </c>
      <c r="E1519" s="9">
        <v>44622</v>
      </c>
      <c r="F1519">
        <v>344.77</v>
      </c>
      <c r="G1519">
        <f>(COUNTIFS($C$2:C1519,C1519)=1)+0</f>
        <v>0</v>
      </c>
    </row>
    <row r="1520" spans="1:7" x14ac:dyDescent="0.25">
      <c r="A1520" t="s">
        <v>6349</v>
      </c>
      <c r="B1520" t="s">
        <v>11</v>
      </c>
      <c r="C1520">
        <v>18297</v>
      </c>
      <c r="D1520">
        <v>1</v>
      </c>
      <c r="E1520" s="9">
        <v>44622</v>
      </c>
      <c r="F1520">
        <v>51.67</v>
      </c>
      <c r="G1520">
        <f>(COUNTIFS($C$2:C1520,C1520)=1)+0</f>
        <v>1</v>
      </c>
    </row>
    <row r="1521" spans="1:7" x14ac:dyDescent="0.25">
      <c r="A1521" t="s">
        <v>6422</v>
      </c>
      <c r="B1521" t="s">
        <v>8</v>
      </c>
      <c r="C1521">
        <v>58109</v>
      </c>
      <c r="D1521">
        <v>2</v>
      </c>
      <c r="E1521" s="9">
        <v>44622</v>
      </c>
      <c r="F1521">
        <v>1675.07</v>
      </c>
      <c r="G1521">
        <f>(COUNTIFS($C$2:C1521,C1521)=1)+0</f>
        <v>0</v>
      </c>
    </row>
    <row r="1522" spans="1:7" x14ac:dyDescent="0.25">
      <c r="A1522" s="2" t="s">
        <v>6504</v>
      </c>
      <c r="B1522" t="s">
        <v>8</v>
      </c>
      <c r="C1522">
        <v>85777</v>
      </c>
      <c r="D1522">
        <v>2</v>
      </c>
      <c r="E1522" s="9">
        <v>44622</v>
      </c>
      <c r="F1522">
        <v>79.180000000000007</v>
      </c>
      <c r="G1522">
        <f>(COUNTIFS($C$2:C1522,C1522)=1)+0</f>
        <v>1</v>
      </c>
    </row>
    <row r="1523" spans="1:7" x14ac:dyDescent="0.25">
      <c r="A1523" t="s">
        <v>6828</v>
      </c>
      <c r="B1523" t="s">
        <v>11</v>
      </c>
      <c r="C1523">
        <v>22606</v>
      </c>
      <c r="D1523">
        <v>1</v>
      </c>
      <c r="E1523" s="9">
        <v>44622</v>
      </c>
      <c r="F1523">
        <v>35.659999999999997</v>
      </c>
      <c r="G1523">
        <f>(COUNTIFS($C$2:C1523,C1523)=1)+0</f>
        <v>0</v>
      </c>
    </row>
    <row r="1524" spans="1:7" x14ac:dyDescent="0.25">
      <c r="A1524" t="s">
        <v>7265</v>
      </c>
      <c r="B1524" t="s">
        <v>11</v>
      </c>
      <c r="C1524">
        <v>37909</v>
      </c>
      <c r="D1524">
        <v>1</v>
      </c>
      <c r="E1524" s="9">
        <v>44622</v>
      </c>
      <c r="F1524">
        <v>385.93</v>
      </c>
      <c r="G1524">
        <f>(COUNTIFS($C$2:C1524,C1524)=1)+0</f>
        <v>0</v>
      </c>
    </row>
    <row r="1525" spans="1:7" x14ac:dyDescent="0.25">
      <c r="A1525" t="s">
        <v>8140</v>
      </c>
      <c r="B1525" t="s">
        <v>8</v>
      </c>
      <c r="C1525">
        <v>78639</v>
      </c>
      <c r="D1525">
        <v>2</v>
      </c>
      <c r="E1525" s="9">
        <v>44622</v>
      </c>
      <c r="F1525">
        <v>228.21</v>
      </c>
      <c r="G1525">
        <f>(COUNTIFS($C$2:C1525,C1525)=1)+0</f>
        <v>0</v>
      </c>
    </row>
    <row r="1526" spans="1:7" x14ac:dyDescent="0.25">
      <c r="A1526" t="s">
        <v>8142</v>
      </c>
      <c r="B1526" t="s">
        <v>11</v>
      </c>
      <c r="C1526">
        <v>35229</v>
      </c>
      <c r="D1526">
        <v>1</v>
      </c>
      <c r="E1526" s="9">
        <v>44622</v>
      </c>
      <c r="F1526">
        <v>185.85</v>
      </c>
      <c r="G1526">
        <f>(COUNTIFS($C$2:C1526,C1526)=1)+0</f>
        <v>0</v>
      </c>
    </row>
    <row r="1527" spans="1:7" x14ac:dyDescent="0.25">
      <c r="A1527" t="s">
        <v>8165</v>
      </c>
      <c r="B1527" t="s">
        <v>17</v>
      </c>
      <c r="C1527">
        <v>37019</v>
      </c>
      <c r="D1527">
        <v>1</v>
      </c>
      <c r="E1527" s="9">
        <v>44622</v>
      </c>
      <c r="F1527">
        <v>40.35</v>
      </c>
      <c r="G1527">
        <f>(COUNTIFS($C$2:C1527,C1527)=1)+0</f>
        <v>0</v>
      </c>
    </row>
    <row r="1528" spans="1:7" x14ac:dyDescent="0.25">
      <c r="A1528" t="s">
        <v>8215</v>
      </c>
      <c r="B1528" t="s">
        <v>17</v>
      </c>
      <c r="C1528">
        <v>38868</v>
      </c>
      <c r="D1528">
        <v>1</v>
      </c>
      <c r="E1528" s="9">
        <v>44622</v>
      </c>
      <c r="F1528">
        <v>10.72</v>
      </c>
      <c r="G1528">
        <f>(COUNTIFS($C$2:C1528,C1528)=1)+0</f>
        <v>0</v>
      </c>
    </row>
    <row r="1529" spans="1:7" x14ac:dyDescent="0.25">
      <c r="A1529" t="s">
        <v>8431</v>
      </c>
      <c r="B1529" t="s">
        <v>11</v>
      </c>
      <c r="C1529">
        <v>37918</v>
      </c>
      <c r="D1529">
        <v>1</v>
      </c>
      <c r="E1529" s="9">
        <v>44622</v>
      </c>
      <c r="F1529">
        <v>21.44</v>
      </c>
      <c r="G1529">
        <f>(COUNTIFS($C$2:C1529,C1529)=1)+0</f>
        <v>0</v>
      </c>
    </row>
    <row r="1530" spans="1:7" x14ac:dyDescent="0.25">
      <c r="A1530" t="s">
        <v>8961</v>
      </c>
      <c r="B1530" t="s">
        <v>8</v>
      </c>
      <c r="C1530">
        <v>87123</v>
      </c>
      <c r="D1530">
        <v>2</v>
      </c>
      <c r="E1530" s="9">
        <v>44622</v>
      </c>
      <c r="F1530">
        <v>75.180000000000007</v>
      </c>
      <c r="G1530">
        <f>(COUNTIFS($C$2:C1530,C1530)=1)+0</f>
        <v>1</v>
      </c>
    </row>
    <row r="1531" spans="1:7" x14ac:dyDescent="0.25">
      <c r="A1531" t="s">
        <v>9021</v>
      </c>
      <c r="B1531" t="s">
        <v>17</v>
      </c>
      <c r="C1531">
        <v>41400</v>
      </c>
      <c r="D1531">
        <v>1</v>
      </c>
      <c r="E1531" s="9">
        <v>44622</v>
      </c>
      <c r="F1531">
        <v>52.85</v>
      </c>
      <c r="G1531">
        <f>(COUNTIFS($C$2:C1531,C1531)=1)+0</f>
        <v>1</v>
      </c>
    </row>
    <row r="1532" spans="1:7" x14ac:dyDescent="0.25">
      <c r="A1532" t="s">
        <v>9085</v>
      </c>
      <c r="B1532" t="s">
        <v>11</v>
      </c>
      <c r="C1532">
        <v>18880</v>
      </c>
      <c r="D1532">
        <v>1</v>
      </c>
      <c r="E1532" s="9">
        <v>44622</v>
      </c>
      <c r="F1532">
        <v>24.11</v>
      </c>
      <c r="G1532">
        <f>(COUNTIFS($C$2:C1532,C1532)=1)+0</f>
        <v>1</v>
      </c>
    </row>
    <row r="1533" spans="1:7" x14ac:dyDescent="0.25">
      <c r="A1533" t="s">
        <v>9266</v>
      </c>
      <c r="B1533" t="s">
        <v>6</v>
      </c>
      <c r="C1533">
        <v>70565</v>
      </c>
      <c r="D1533">
        <v>2</v>
      </c>
      <c r="E1533" s="9">
        <v>44622</v>
      </c>
      <c r="F1533">
        <v>491.45</v>
      </c>
      <c r="G1533">
        <f>(COUNTIFS($C$2:C1533,C1533)=1)+0</f>
        <v>0</v>
      </c>
    </row>
    <row r="1534" spans="1:7" x14ac:dyDescent="0.25">
      <c r="A1534" t="s">
        <v>9886</v>
      </c>
      <c r="B1534" t="s">
        <v>8</v>
      </c>
      <c r="C1534">
        <v>76218</v>
      </c>
      <c r="D1534">
        <v>2</v>
      </c>
      <c r="E1534" s="9">
        <v>44622</v>
      </c>
      <c r="F1534">
        <v>12.94</v>
      </c>
      <c r="G1534">
        <f>(COUNTIFS($C$2:C1534,C1534)=1)+0</f>
        <v>0</v>
      </c>
    </row>
    <row r="1535" spans="1:7" x14ac:dyDescent="0.25">
      <c r="A1535" t="s">
        <v>10076</v>
      </c>
      <c r="B1535" t="s">
        <v>8</v>
      </c>
      <c r="C1535">
        <v>87342</v>
      </c>
      <c r="D1535">
        <v>2</v>
      </c>
      <c r="E1535" s="9">
        <v>44622</v>
      </c>
      <c r="F1535">
        <v>49.33</v>
      </c>
      <c r="G1535">
        <f>(COUNTIFS($C$2:C1535,C1535)=1)+0</f>
        <v>1</v>
      </c>
    </row>
    <row r="1536" spans="1:7" x14ac:dyDescent="0.25">
      <c r="A1536" t="s">
        <v>10121</v>
      </c>
      <c r="B1536" t="s">
        <v>8</v>
      </c>
      <c r="C1536">
        <v>86746</v>
      </c>
      <c r="D1536">
        <v>2</v>
      </c>
      <c r="E1536" s="9">
        <v>44622</v>
      </c>
      <c r="F1536">
        <v>155.41</v>
      </c>
      <c r="G1536">
        <f>(COUNTIFS($C$2:C1536,C1536)=1)+0</f>
        <v>0</v>
      </c>
    </row>
    <row r="1537" spans="1:7" x14ac:dyDescent="0.25">
      <c r="A1537" t="s">
        <v>10327</v>
      </c>
      <c r="B1537" t="s">
        <v>8</v>
      </c>
      <c r="C1537">
        <v>77593</v>
      </c>
      <c r="D1537">
        <v>2</v>
      </c>
      <c r="E1537" s="9">
        <v>44622</v>
      </c>
      <c r="F1537">
        <v>249.29</v>
      </c>
      <c r="G1537">
        <f>(COUNTIFS($C$2:C1537,C1537)=1)+0</f>
        <v>0</v>
      </c>
    </row>
    <row r="1538" spans="1:7" x14ac:dyDescent="0.25">
      <c r="A1538" t="s">
        <v>10504</v>
      </c>
      <c r="B1538" t="s">
        <v>11</v>
      </c>
      <c r="C1538">
        <v>28484</v>
      </c>
      <c r="D1538">
        <v>1</v>
      </c>
      <c r="E1538" s="9">
        <v>44622</v>
      </c>
      <c r="F1538">
        <v>33.31</v>
      </c>
      <c r="G1538">
        <f>(COUNTIFS($C$2:C1538,C1538)=1)+0</f>
        <v>1</v>
      </c>
    </row>
    <row r="1539" spans="1:7" x14ac:dyDescent="0.25">
      <c r="A1539" t="s">
        <v>10788</v>
      </c>
      <c r="B1539" t="s">
        <v>8</v>
      </c>
      <c r="C1539">
        <v>42873</v>
      </c>
      <c r="D1539">
        <v>2</v>
      </c>
      <c r="E1539" s="9">
        <v>44622</v>
      </c>
      <c r="F1539">
        <v>10.57</v>
      </c>
      <c r="G1539">
        <f>(COUNTIFS($C$2:C1539,C1539)=1)+0</f>
        <v>0</v>
      </c>
    </row>
    <row r="1540" spans="1:7" x14ac:dyDescent="0.25">
      <c r="A1540" s="2" t="s">
        <v>2070</v>
      </c>
      <c r="B1540" t="s">
        <v>6</v>
      </c>
      <c r="C1540">
        <v>67258</v>
      </c>
      <c r="D1540">
        <v>2</v>
      </c>
      <c r="E1540" s="9">
        <v>44623</v>
      </c>
      <c r="F1540">
        <v>676.57</v>
      </c>
      <c r="G1540">
        <f>(COUNTIFS($C$2:C1540,C1540)=1)+0</f>
        <v>0</v>
      </c>
    </row>
    <row r="1541" spans="1:7" x14ac:dyDescent="0.25">
      <c r="A1541" t="s">
        <v>2298</v>
      </c>
      <c r="B1541" t="s">
        <v>6</v>
      </c>
      <c r="C1541">
        <v>70885</v>
      </c>
      <c r="D1541">
        <v>2</v>
      </c>
      <c r="E1541" s="9">
        <v>44623</v>
      </c>
      <c r="F1541">
        <v>42.29</v>
      </c>
      <c r="G1541">
        <f>(COUNTIFS($C$2:C1541,C1541)=1)+0</f>
        <v>0</v>
      </c>
    </row>
    <row r="1542" spans="1:7" x14ac:dyDescent="0.25">
      <c r="A1542" t="s">
        <v>4620</v>
      </c>
      <c r="B1542" t="s">
        <v>8</v>
      </c>
      <c r="C1542">
        <v>75031</v>
      </c>
      <c r="D1542">
        <v>2</v>
      </c>
      <c r="E1542" s="9">
        <v>44623</v>
      </c>
      <c r="F1542">
        <v>18.8</v>
      </c>
      <c r="G1542">
        <f>(COUNTIFS($C$2:C1542,C1542)=1)+0</f>
        <v>0</v>
      </c>
    </row>
    <row r="1543" spans="1:7" x14ac:dyDescent="0.25">
      <c r="A1543" t="s">
        <v>4644</v>
      </c>
      <c r="B1543" t="s">
        <v>8</v>
      </c>
      <c r="C1543">
        <v>85036</v>
      </c>
      <c r="D1543">
        <v>2</v>
      </c>
      <c r="E1543" s="9">
        <v>44623</v>
      </c>
      <c r="F1543">
        <v>1074.97</v>
      </c>
      <c r="G1543">
        <f>(COUNTIFS($C$2:C1543,C1543)=1)+0</f>
        <v>0</v>
      </c>
    </row>
    <row r="1544" spans="1:7" x14ac:dyDescent="0.25">
      <c r="A1544" t="s">
        <v>5103</v>
      </c>
      <c r="B1544" t="s">
        <v>8</v>
      </c>
      <c r="C1544">
        <v>73498</v>
      </c>
      <c r="D1544">
        <v>2</v>
      </c>
      <c r="E1544" s="9">
        <v>44623</v>
      </c>
      <c r="F1544">
        <v>109.57</v>
      </c>
      <c r="G1544">
        <f>(COUNTIFS($C$2:C1544,C1544)=1)+0</f>
        <v>0</v>
      </c>
    </row>
    <row r="1545" spans="1:7" x14ac:dyDescent="0.25">
      <c r="A1545" t="s">
        <v>5953</v>
      </c>
      <c r="B1545" t="s">
        <v>8</v>
      </c>
      <c r="C1545">
        <v>52320</v>
      </c>
      <c r="D1545">
        <v>2</v>
      </c>
      <c r="E1545" s="9">
        <v>44623</v>
      </c>
      <c r="F1545">
        <v>20.36</v>
      </c>
      <c r="G1545">
        <f>(COUNTIFS($C$2:C1545,C1545)=1)+0</f>
        <v>0</v>
      </c>
    </row>
    <row r="1546" spans="1:7" x14ac:dyDescent="0.25">
      <c r="A1546" t="s">
        <v>6037</v>
      </c>
      <c r="B1546" t="s">
        <v>8</v>
      </c>
      <c r="C1546">
        <v>72982</v>
      </c>
      <c r="D1546">
        <v>2</v>
      </c>
      <c r="E1546" s="9">
        <v>44623</v>
      </c>
      <c r="F1546">
        <v>11.75</v>
      </c>
      <c r="G1546">
        <f>(COUNTIFS($C$2:C1546,C1546)=1)+0</f>
        <v>0</v>
      </c>
    </row>
    <row r="1547" spans="1:7" x14ac:dyDescent="0.25">
      <c r="A1547" t="s">
        <v>7044</v>
      </c>
      <c r="B1547" t="s">
        <v>6</v>
      </c>
      <c r="C1547">
        <v>74030</v>
      </c>
      <c r="D1547">
        <v>2</v>
      </c>
      <c r="E1547" s="9">
        <v>44623</v>
      </c>
      <c r="F1547">
        <v>153.38</v>
      </c>
      <c r="G1547">
        <f>(COUNTIFS($C$2:C1547,C1547)=1)+0</f>
        <v>0</v>
      </c>
    </row>
    <row r="1548" spans="1:7" x14ac:dyDescent="0.25">
      <c r="A1548" t="s">
        <v>7204</v>
      </c>
      <c r="B1548" t="s">
        <v>8</v>
      </c>
      <c r="C1548">
        <v>78293</v>
      </c>
      <c r="D1548">
        <v>2</v>
      </c>
      <c r="E1548" s="9">
        <v>44623</v>
      </c>
      <c r="F1548">
        <v>56.39</v>
      </c>
      <c r="G1548">
        <f>(COUNTIFS($C$2:C1548,C1548)=1)+0</f>
        <v>1</v>
      </c>
    </row>
    <row r="1549" spans="1:7" x14ac:dyDescent="0.25">
      <c r="A1549" t="s">
        <v>7451</v>
      </c>
      <c r="B1549" t="s">
        <v>6</v>
      </c>
      <c r="C1549">
        <v>74937</v>
      </c>
      <c r="D1549">
        <v>2</v>
      </c>
      <c r="E1549" s="9">
        <v>44623</v>
      </c>
      <c r="F1549">
        <v>113.61</v>
      </c>
      <c r="G1549">
        <f>(COUNTIFS($C$2:C1549,C1549)=1)+0</f>
        <v>0</v>
      </c>
    </row>
    <row r="1550" spans="1:7" x14ac:dyDescent="0.25">
      <c r="A1550" t="s">
        <v>8196</v>
      </c>
      <c r="B1550" t="s">
        <v>6</v>
      </c>
      <c r="C1550">
        <v>77285</v>
      </c>
      <c r="D1550">
        <v>2</v>
      </c>
      <c r="E1550" s="9">
        <v>44623</v>
      </c>
      <c r="F1550">
        <v>18.79</v>
      </c>
      <c r="G1550">
        <f>(COUNTIFS($C$2:C1550,C1550)=1)+0</f>
        <v>0</v>
      </c>
    </row>
    <row r="1551" spans="1:7" x14ac:dyDescent="0.25">
      <c r="A1551" t="s">
        <v>8489</v>
      </c>
      <c r="B1551" t="s">
        <v>6</v>
      </c>
      <c r="C1551">
        <v>87142</v>
      </c>
      <c r="D1551">
        <v>2</v>
      </c>
      <c r="E1551" s="9">
        <v>44623</v>
      </c>
      <c r="F1551">
        <v>114.07</v>
      </c>
      <c r="G1551">
        <f>(COUNTIFS($C$2:C1551,C1551)=1)+0</f>
        <v>1</v>
      </c>
    </row>
    <row r="1552" spans="1:7" x14ac:dyDescent="0.25">
      <c r="A1552" t="s">
        <v>8917</v>
      </c>
      <c r="B1552" t="s">
        <v>6</v>
      </c>
      <c r="C1552">
        <v>86875</v>
      </c>
      <c r="D1552">
        <v>2</v>
      </c>
      <c r="E1552" s="9">
        <v>44623</v>
      </c>
      <c r="F1552">
        <v>75.180000000000007</v>
      </c>
      <c r="G1552">
        <f>(COUNTIFS($C$2:C1552,C1552)=1)+0</f>
        <v>1</v>
      </c>
    </row>
    <row r="1553" spans="1:7" x14ac:dyDescent="0.25">
      <c r="A1553" t="s">
        <v>9365</v>
      </c>
      <c r="B1553" t="s">
        <v>8</v>
      </c>
      <c r="C1553">
        <v>73933</v>
      </c>
      <c r="D1553">
        <v>2</v>
      </c>
      <c r="E1553" s="9">
        <v>44623</v>
      </c>
      <c r="F1553">
        <v>987.55</v>
      </c>
      <c r="G1553">
        <f>(COUNTIFS($C$2:C1553,C1553)=1)+0</f>
        <v>0</v>
      </c>
    </row>
    <row r="1554" spans="1:7" x14ac:dyDescent="0.25">
      <c r="A1554" t="s">
        <v>9550</v>
      </c>
      <c r="B1554" t="s">
        <v>8</v>
      </c>
      <c r="C1554">
        <v>72898</v>
      </c>
      <c r="D1554">
        <v>2</v>
      </c>
      <c r="E1554" s="9">
        <v>44623</v>
      </c>
      <c r="F1554">
        <v>29.49</v>
      </c>
      <c r="G1554">
        <f>(COUNTIFS($C$2:C1554,C1554)=1)+0</f>
        <v>0</v>
      </c>
    </row>
    <row r="1555" spans="1:7" x14ac:dyDescent="0.25">
      <c r="A1555" t="s">
        <v>10156</v>
      </c>
      <c r="B1555" t="s">
        <v>8</v>
      </c>
      <c r="C1555">
        <v>84970</v>
      </c>
      <c r="D1555">
        <v>2</v>
      </c>
      <c r="E1555" s="9">
        <v>44623</v>
      </c>
      <c r="F1555">
        <v>75.180000000000007</v>
      </c>
      <c r="G1555">
        <f>(COUNTIFS($C$2:C1555,C1555)=1)+0</f>
        <v>1</v>
      </c>
    </row>
    <row r="1556" spans="1:7" x14ac:dyDescent="0.25">
      <c r="A1556" t="s">
        <v>10254</v>
      </c>
      <c r="B1556" t="s">
        <v>8</v>
      </c>
      <c r="C1556">
        <v>79105</v>
      </c>
      <c r="D1556">
        <v>2</v>
      </c>
      <c r="E1556" s="9">
        <v>44623</v>
      </c>
      <c r="F1556">
        <v>10.57</v>
      </c>
      <c r="G1556">
        <f>(COUNTIFS($C$2:C1556,C1556)=1)+0</f>
        <v>0</v>
      </c>
    </row>
    <row r="1557" spans="1:7" x14ac:dyDescent="0.25">
      <c r="A1557" t="s">
        <v>10408</v>
      </c>
      <c r="B1557" t="s">
        <v>8</v>
      </c>
      <c r="C1557">
        <v>84825</v>
      </c>
      <c r="D1557">
        <v>2</v>
      </c>
      <c r="E1557" s="9">
        <v>44623</v>
      </c>
      <c r="F1557">
        <v>75.180000000000007</v>
      </c>
      <c r="G1557">
        <f>(COUNTIFS($C$2:C1557,C1557)=1)+0</f>
        <v>1</v>
      </c>
    </row>
    <row r="1558" spans="1:7" x14ac:dyDescent="0.25">
      <c r="A1558" t="s">
        <v>10668</v>
      </c>
      <c r="B1558" t="s">
        <v>6</v>
      </c>
      <c r="C1558">
        <v>76331</v>
      </c>
      <c r="D1558">
        <v>2</v>
      </c>
      <c r="E1558" s="9">
        <v>44623</v>
      </c>
      <c r="F1558">
        <v>124.51</v>
      </c>
      <c r="G1558">
        <f>(COUNTIFS($C$2:C1558,C1558)=1)+0</f>
        <v>0</v>
      </c>
    </row>
    <row r="1559" spans="1:7" x14ac:dyDescent="0.25">
      <c r="A1559" t="s">
        <v>25</v>
      </c>
      <c r="B1559" t="s">
        <v>17</v>
      </c>
      <c r="C1559">
        <v>41400</v>
      </c>
      <c r="D1559">
        <v>1</v>
      </c>
      <c r="E1559" s="9">
        <v>44624</v>
      </c>
      <c r="F1559">
        <v>177.35</v>
      </c>
      <c r="G1559">
        <f>(COUNTIFS($C$2:C1559,C1559)=1)+0</f>
        <v>0</v>
      </c>
    </row>
    <row r="1560" spans="1:7" x14ac:dyDescent="0.25">
      <c r="A1560" t="s">
        <v>880</v>
      </c>
      <c r="B1560" t="s">
        <v>6</v>
      </c>
      <c r="C1560">
        <v>86759</v>
      </c>
      <c r="D1560">
        <v>2</v>
      </c>
      <c r="E1560" s="9">
        <v>44624</v>
      </c>
      <c r="F1560">
        <v>104.67</v>
      </c>
      <c r="G1560">
        <f>(COUNTIFS($C$2:C1560,C1560)=1)+0</f>
        <v>1</v>
      </c>
    </row>
    <row r="1561" spans="1:7" x14ac:dyDescent="0.25">
      <c r="A1561" t="s">
        <v>1505</v>
      </c>
      <c r="B1561" t="s">
        <v>17</v>
      </c>
      <c r="C1561">
        <v>21967</v>
      </c>
      <c r="D1561">
        <v>1</v>
      </c>
      <c r="E1561" s="9">
        <v>44624</v>
      </c>
      <c r="F1561">
        <v>68.88</v>
      </c>
      <c r="G1561">
        <f>(COUNTIFS($C$2:C1561,C1561)=1)+0</f>
        <v>1</v>
      </c>
    </row>
    <row r="1562" spans="1:7" x14ac:dyDescent="0.25">
      <c r="A1562" t="s">
        <v>1645</v>
      </c>
      <c r="B1562" t="s">
        <v>8</v>
      </c>
      <c r="C1562">
        <v>72982</v>
      </c>
      <c r="D1562">
        <v>2</v>
      </c>
      <c r="E1562" s="9">
        <v>44624</v>
      </c>
      <c r="F1562">
        <v>11.75</v>
      </c>
      <c r="G1562">
        <f>(COUNTIFS($C$2:C1562,C1562)=1)+0</f>
        <v>0</v>
      </c>
    </row>
    <row r="1563" spans="1:7" x14ac:dyDescent="0.25">
      <c r="A1563" t="s">
        <v>1939</v>
      </c>
      <c r="B1563" t="s">
        <v>8</v>
      </c>
      <c r="C1563">
        <v>70862</v>
      </c>
      <c r="D1563">
        <v>2</v>
      </c>
      <c r="E1563" s="9">
        <v>44624</v>
      </c>
      <c r="F1563">
        <v>10.57</v>
      </c>
      <c r="G1563">
        <f>(COUNTIFS($C$2:C1563,C1563)=1)+0</f>
        <v>0</v>
      </c>
    </row>
    <row r="1564" spans="1:7" x14ac:dyDescent="0.25">
      <c r="A1564" t="s">
        <v>2091</v>
      </c>
      <c r="B1564" t="s">
        <v>8</v>
      </c>
      <c r="C1564">
        <v>85319</v>
      </c>
      <c r="D1564">
        <v>2</v>
      </c>
      <c r="E1564" s="9">
        <v>44624</v>
      </c>
      <c r="F1564">
        <v>433.11</v>
      </c>
      <c r="G1564">
        <f>(COUNTIFS($C$2:C1564,C1564)=1)+0</f>
        <v>0</v>
      </c>
    </row>
    <row r="1565" spans="1:7" x14ac:dyDescent="0.25">
      <c r="A1565" t="s">
        <v>2349</v>
      </c>
      <c r="B1565" t="s">
        <v>8</v>
      </c>
      <c r="C1565">
        <v>58670</v>
      </c>
      <c r="D1565">
        <v>2</v>
      </c>
      <c r="E1565" s="9">
        <v>44624</v>
      </c>
      <c r="F1565">
        <v>10.57</v>
      </c>
      <c r="G1565">
        <f>(COUNTIFS($C$2:C1565,C1565)=1)+0</f>
        <v>0</v>
      </c>
    </row>
    <row r="1566" spans="1:7" x14ac:dyDescent="0.25">
      <c r="A1566" t="s">
        <v>3510</v>
      </c>
      <c r="B1566" t="s">
        <v>8</v>
      </c>
      <c r="C1566">
        <v>73395</v>
      </c>
      <c r="D1566">
        <v>2</v>
      </c>
      <c r="E1566" s="9">
        <v>44624</v>
      </c>
      <c r="F1566">
        <v>247.47</v>
      </c>
      <c r="G1566">
        <f>(COUNTIFS($C$2:C1566,C1566)=1)+0</f>
        <v>0</v>
      </c>
    </row>
    <row r="1567" spans="1:7" x14ac:dyDescent="0.25">
      <c r="A1567" t="s">
        <v>3515</v>
      </c>
      <c r="B1567" t="s">
        <v>17</v>
      </c>
      <c r="C1567">
        <v>18550</v>
      </c>
      <c r="D1567">
        <v>1</v>
      </c>
      <c r="E1567" s="9">
        <v>44624</v>
      </c>
      <c r="F1567">
        <v>168.4</v>
      </c>
      <c r="G1567">
        <f>(COUNTIFS($C$2:C1567,C1567)=1)+0</f>
        <v>0</v>
      </c>
    </row>
    <row r="1568" spans="1:7" x14ac:dyDescent="0.25">
      <c r="A1568" t="s">
        <v>4006</v>
      </c>
      <c r="B1568" t="s">
        <v>17</v>
      </c>
      <c r="C1568">
        <v>18111</v>
      </c>
      <c r="D1568">
        <v>1</v>
      </c>
      <c r="E1568" s="9">
        <v>44624</v>
      </c>
      <c r="F1568">
        <v>30.38</v>
      </c>
      <c r="G1568">
        <f>(COUNTIFS($C$2:C1568,C1568)=1)+0</f>
        <v>0</v>
      </c>
    </row>
    <row r="1569" spans="1:7" x14ac:dyDescent="0.25">
      <c r="A1569" t="s">
        <v>4661</v>
      </c>
      <c r="B1569" t="s">
        <v>17</v>
      </c>
      <c r="C1569">
        <v>39772</v>
      </c>
      <c r="D1569">
        <v>1</v>
      </c>
      <c r="E1569" s="9">
        <v>44624</v>
      </c>
      <c r="F1569">
        <v>71.19</v>
      </c>
      <c r="G1569">
        <f>(COUNTIFS($C$2:C1569,C1569)=1)+0</f>
        <v>1</v>
      </c>
    </row>
    <row r="1570" spans="1:7" x14ac:dyDescent="0.25">
      <c r="A1570" t="s">
        <v>5529</v>
      </c>
      <c r="B1570" t="s">
        <v>8</v>
      </c>
      <c r="C1570">
        <v>85043</v>
      </c>
      <c r="D1570">
        <v>2</v>
      </c>
      <c r="E1570" s="9">
        <v>44624</v>
      </c>
      <c r="F1570">
        <v>251.89</v>
      </c>
      <c r="G1570">
        <f>(COUNTIFS($C$2:C1570,C1570)=1)+0</f>
        <v>0</v>
      </c>
    </row>
    <row r="1571" spans="1:7" x14ac:dyDescent="0.25">
      <c r="A1571" t="s">
        <v>6257</v>
      </c>
      <c r="B1571" t="s">
        <v>6</v>
      </c>
      <c r="C1571">
        <v>86027</v>
      </c>
      <c r="D1571">
        <v>2</v>
      </c>
      <c r="E1571" s="9">
        <v>44624</v>
      </c>
      <c r="F1571">
        <v>72.83</v>
      </c>
      <c r="G1571">
        <f>(COUNTIFS($C$2:C1571,C1571)=1)+0</f>
        <v>0</v>
      </c>
    </row>
    <row r="1572" spans="1:7" x14ac:dyDescent="0.25">
      <c r="A1572" t="s">
        <v>7584</v>
      </c>
      <c r="B1572" t="s">
        <v>17</v>
      </c>
      <c r="C1572">
        <v>24301</v>
      </c>
      <c r="D1572">
        <v>1</v>
      </c>
      <c r="E1572" s="9">
        <v>44624</v>
      </c>
      <c r="F1572">
        <v>531.26</v>
      </c>
      <c r="G1572">
        <f>(COUNTIFS($C$2:C1572,C1572)=1)+0</f>
        <v>1</v>
      </c>
    </row>
    <row r="1573" spans="1:7" x14ac:dyDescent="0.25">
      <c r="A1573" t="s">
        <v>8003</v>
      </c>
      <c r="B1573" t="s">
        <v>17</v>
      </c>
      <c r="C1573">
        <v>23941</v>
      </c>
      <c r="D1573">
        <v>1</v>
      </c>
      <c r="E1573" s="9">
        <v>44624</v>
      </c>
      <c r="F1573">
        <v>332.47</v>
      </c>
      <c r="G1573">
        <f>(COUNTIFS($C$2:C1573,C1573)=1)+0</f>
        <v>0</v>
      </c>
    </row>
    <row r="1574" spans="1:7" x14ac:dyDescent="0.25">
      <c r="A1574" t="s">
        <v>9205</v>
      </c>
      <c r="B1574" t="s">
        <v>17</v>
      </c>
      <c r="C1574">
        <v>41440</v>
      </c>
      <c r="D1574">
        <v>1</v>
      </c>
      <c r="E1574" s="9">
        <v>44624</v>
      </c>
      <c r="F1574">
        <v>79.790000000000006</v>
      </c>
      <c r="G1574">
        <f>(COUNTIFS($C$2:C1574,C1574)=1)+0</f>
        <v>1</v>
      </c>
    </row>
    <row r="1575" spans="1:7" x14ac:dyDescent="0.25">
      <c r="A1575" t="s">
        <v>9215</v>
      </c>
      <c r="B1575" t="s">
        <v>6</v>
      </c>
      <c r="C1575">
        <v>87805</v>
      </c>
      <c r="D1575">
        <v>2</v>
      </c>
      <c r="E1575" s="9">
        <v>44624</v>
      </c>
      <c r="F1575">
        <v>23.66</v>
      </c>
      <c r="G1575">
        <f>(COUNTIFS($C$2:C1575,C1575)=1)+0</f>
        <v>1</v>
      </c>
    </row>
    <row r="1576" spans="1:7" x14ac:dyDescent="0.25">
      <c r="A1576" t="s">
        <v>9711</v>
      </c>
      <c r="B1576" t="s">
        <v>6</v>
      </c>
      <c r="C1576">
        <v>87799</v>
      </c>
      <c r="D1576">
        <v>2</v>
      </c>
      <c r="E1576" s="9">
        <v>44624</v>
      </c>
      <c r="F1576">
        <v>75.180000000000007</v>
      </c>
      <c r="G1576">
        <f>(COUNTIFS($C$2:C1576,C1576)=1)+0</f>
        <v>1</v>
      </c>
    </row>
    <row r="1577" spans="1:7" x14ac:dyDescent="0.25">
      <c r="A1577" t="s">
        <v>10202</v>
      </c>
      <c r="B1577" t="s">
        <v>17</v>
      </c>
      <c r="C1577">
        <v>41520</v>
      </c>
      <c r="D1577">
        <v>1</v>
      </c>
      <c r="E1577" s="9">
        <v>44624</v>
      </c>
      <c r="F1577">
        <v>71.19</v>
      </c>
      <c r="G1577">
        <f>(COUNTIFS($C$2:C1577,C1577)=1)+0</f>
        <v>1</v>
      </c>
    </row>
    <row r="1578" spans="1:7" x14ac:dyDescent="0.25">
      <c r="A1578" t="s">
        <v>10625</v>
      </c>
      <c r="B1578" t="s">
        <v>8</v>
      </c>
      <c r="C1578">
        <v>49455</v>
      </c>
      <c r="D1578">
        <v>2</v>
      </c>
      <c r="E1578" s="9">
        <v>44624</v>
      </c>
      <c r="F1578">
        <v>399.03</v>
      </c>
      <c r="G1578">
        <f>(COUNTIFS($C$2:C1578,C1578)=1)+0</f>
        <v>0</v>
      </c>
    </row>
    <row r="1579" spans="1:7" x14ac:dyDescent="0.25">
      <c r="A1579" t="s">
        <v>311</v>
      </c>
      <c r="B1579" t="s">
        <v>8</v>
      </c>
      <c r="C1579">
        <v>42873</v>
      </c>
      <c r="D1579">
        <v>2</v>
      </c>
      <c r="E1579" s="9">
        <v>44627</v>
      </c>
      <c r="F1579">
        <v>37.590000000000003</v>
      </c>
      <c r="G1579">
        <f>(COUNTIFS($C$2:C1579,C1579)=1)+0</f>
        <v>0</v>
      </c>
    </row>
    <row r="1580" spans="1:7" x14ac:dyDescent="0.25">
      <c r="A1580" t="s">
        <v>392</v>
      </c>
      <c r="B1580" t="s">
        <v>11</v>
      </c>
      <c r="C1580">
        <v>40946</v>
      </c>
      <c r="D1580">
        <v>1</v>
      </c>
      <c r="E1580" s="9">
        <v>44627</v>
      </c>
      <c r="F1580">
        <v>98.78</v>
      </c>
      <c r="G1580">
        <f>(COUNTIFS($C$2:C1580,C1580)=1)+0</f>
        <v>1</v>
      </c>
    </row>
    <row r="1581" spans="1:7" x14ac:dyDescent="0.25">
      <c r="A1581" s="2" t="s">
        <v>649</v>
      </c>
      <c r="B1581" t="s">
        <v>11</v>
      </c>
      <c r="C1581">
        <v>39396</v>
      </c>
      <c r="D1581">
        <v>1</v>
      </c>
      <c r="E1581" s="9">
        <v>44627</v>
      </c>
      <c r="F1581">
        <v>31</v>
      </c>
      <c r="G1581">
        <f>(COUNTIFS($C$2:C1581,C1581)=1)+0</f>
        <v>0</v>
      </c>
    </row>
    <row r="1582" spans="1:7" x14ac:dyDescent="0.25">
      <c r="A1582" t="s">
        <v>847</v>
      </c>
      <c r="B1582" t="s">
        <v>17</v>
      </c>
      <c r="C1582">
        <v>40825</v>
      </c>
      <c r="D1582">
        <v>1</v>
      </c>
      <c r="E1582" s="9">
        <v>44627</v>
      </c>
      <c r="F1582">
        <v>79.25</v>
      </c>
      <c r="G1582">
        <f>(COUNTIFS($C$2:C1582,C1582)=1)+0</f>
        <v>1</v>
      </c>
    </row>
    <row r="1583" spans="1:7" x14ac:dyDescent="0.25">
      <c r="A1583" t="s">
        <v>1148</v>
      </c>
      <c r="B1583" t="s">
        <v>11</v>
      </c>
      <c r="C1583">
        <v>22373</v>
      </c>
      <c r="D1583">
        <v>1</v>
      </c>
      <c r="E1583" s="9">
        <v>44627</v>
      </c>
      <c r="F1583">
        <v>658.93</v>
      </c>
      <c r="G1583">
        <f>(COUNTIFS($C$2:C1583,C1583)=1)+0</f>
        <v>0</v>
      </c>
    </row>
    <row r="1584" spans="1:7" x14ac:dyDescent="0.25">
      <c r="A1584" t="s">
        <v>1321</v>
      </c>
      <c r="B1584" t="s">
        <v>8</v>
      </c>
      <c r="C1584">
        <v>72982</v>
      </c>
      <c r="D1584">
        <v>2</v>
      </c>
      <c r="E1584" s="9">
        <v>44627</v>
      </c>
      <c r="F1584">
        <v>10.57</v>
      </c>
      <c r="G1584">
        <f>(COUNTIFS($C$2:C1584,C1584)=1)+0</f>
        <v>0</v>
      </c>
    </row>
    <row r="1585" spans="1:7" x14ac:dyDescent="0.25">
      <c r="A1585" t="s">
        <v>1457</v>
      </c>
      <c r="B1585" t="s">
        <v>11</v>
      </c>
      <c r="C1585">
        <v>24783</v>
      </c>
      <c r="D1585">
        <v>1</v>
      </c>
      <c r="E1585" s="9">
        <v>44627</v>
      </c>
      <c r="F1585">
        <v>3.54</v>
      </c>
      <c r="G1585">
        <f>(COUNTIFS($C$2:C1585,C1585)=1)+0</f>
        <v>0</v>
      </c>
    </row>
    <row r="1586" spans="1:7" x14ac:dyDescent="0.25">
      <c r="A1586" t="s">
        <v>2065</v>
      </c>
      <c r="B1586" t="s">
        <v>6</v>
      </c>
      <c r="C1586">
        <v>87285</v>
      </c>
      <c r="D1586">
        <v>2</v>
      </c>
      <c r="E1586" s="9">
        <v>44627</v>
      </c>
      <c r="F1586">
        <v>282.42</v>
      </c>
      <c r="G1586">
        <f>(COUNTIFS($C$2:C1586,C1586)=1)+0</f>
        <v>1</v>
      </c>
    </row>
    <row r="1587" spans="1:7" x14ac:dyDescent="0.25">
      <c r="A1587" t="s">
        <v>2251</v>
      </c>
      <c r="B1587" t="s">
        <v>6</v>
      </c>
      <c r="C1587">
        <v>87594</v>
      </c>
      <c r="D1587">
        <v>2</v>
      </c>
      <c r="E1587" s="9">
        <v>44627</v>
      </c>
      <c r="F1587">
        <v>83.4</v>
      </c>
      <c r="G1587">
        <f>(COUNTIFS($C$2:C1587,C1587)=1)+0</f>
        <v>1</v>
      </c>
    </row>
    <row r="1588" spans="1:7" x14ac:dyDescent="0.25">
      <c r="A1588" t="s">
        <v>2463</v>
      </c>
      <c r="B1588" t="s">
        <v>8</v>
      </c>
      <c r="C1588">
        <v>76430</v>
      </c>
      <c r="D1588">
        <v>2</v>
      </c>
      <c r="E1588" s="9">
        <v>44627</v>
      </c>
      <c r="F1588">
        <v>660.98</v>
      </c>
      <c r="G1588">
        <f>(COUNTIFS($C$2:C1588,C1588)=1)+0</f>
        <v>0</v>
      </c>
    </row>
    <row r="1589" spans="1:7" x14ac:dyDescent="0.25">
      <c r="A1589" t="s">
        <v>2516</v>
      </c>
      <c r="B1589" t="s">
        <v>11</v>
      </c>
      <c r="C1589">
        <v>19290</v>
      </c>
      <c r="D1589">
        <v>1</v>
      </c>
      <c r="E1589" s="9">
        <v>44627</v>
      </c>
      <c r="F1589">
        <v>6.89</v>
      </c>
      <c r="G1589">
        <f>(COUNTIFS($C$2:C1589,C1589)=1)+0</f>
        <v>0</v>
      </c>
    </row>
    <row r="1590" spans="1:7" x14ac:dyDescent="0.25">
      <c r="A1590" t="s">
        <v>2731</v>
      </c>
      <c r="B1590" t="s">
        <v>11</v>
      </c>
      <c r="C1590">
        <v>26890</v>
      </c>
      <c r="D1590">
        <v>1</v>
      </c>
      <c r="E1590" s="9">
        <v>44627</v>
      </c>
      <c r="F1590">
        <v>39.04</v>
      </c>
      <c r="G1590">
        <f>(COUNTIFS($C$2:C1590,C1590)=1)+0</f>
        <v>1</v>
      </c>
    </row>
    <row r="1591" spans="1:7" x14ac:dyDescent="0.25">
      <c r="A1591" t="s">
        <v>2801</v>
      </c>
      <c r="B1591" t="s">
        <v>11</v>
      </c>
      <c r="C1591">
        <v>40266</v>
      </c>
      <c r="D1591">
        <v>1</v>
      </c>
      <c r="E1591" s="9">
        <v>44627</v>
      </c>
      <c r="F1591">
        <v>257.05</v>
      </c>
      <c r="G1591">
        <f>(COUNTIFS($C$2:C1591,C1591)=1)+0</f>
        <v>0</v>
      </c>
    </row>
    <row r="1592" spans="1:7" x14ac:dyDescent="0.25">
      <c r="A1592" t="s">
        <v>3244</v>
      </c>
      <c r="B1592" t="s">
        <v>6</v>
      </c>
      <c r="C1592">
        <v>87916</v>
      </c>
      <c r="D1592">
        <v>2</v>
      </c>
      <c r="E1592" s="9">
        <v>44627</v>
      </c>
      <c r="F1592">
        <v>75.180000000000007</v>
      </c>
      <c r="G1592">
        <f>(COUNTIFS($C$2:C1592,C1592)=1)+0</f>
        <v>1</v>
      </c>
    </row>
    <row r="1593" spans="1:7" x14ac:dyDescent="0.25">
      <c r="A1593" t="s">
        <v>3498</v>
      </c>
      <c r="B1593" t="s">
        <v>6</v>
      </c>
      <c r="C1593">
        <v>87963</v>
      </c>
      <c r="D1593">
        <v>2</v>
      </c>
      <c r="E1593" s="9">
        <v>44627</v>
      </c>
      <c r="F1593">
        <v>83.4</v>
      </c>
      <c r="G1593">
        <f>(COUNTIFS($C$2:C1593,C1593)=1)+0</f>
        <v>1</v>
      </c>
    </row>
    <row r="1594" spans="1:7" x14ac:dyDescent="0.25">
      <c r="A1594" t="s">
        <v>3984</v>
      </c>
      <c r="B1594" t="s">
        <v>11</v>
      </c>
      <c r="C1594">
        <v>41531</v>
      </c>
      <c r="D1594">
        <v>1</v>
      </c>
      <c r="E1594" s="9">
        <v>44627</v>
      </c>
      <c r="F1594">
        <v>107.05</v>
      </c>
      <c r="G1594">
        <f>(COUNTIFS($C$2:C1594,C1594)=1)+0</f>
        <v>1</v>
      </c>
    </row>
    <row r="1595" spans="1:7" x14ac:dyDescent="0.25">
      <c r="A1595" t="s">
        <v>4317</v>
      </c>
      <c r="B1595" t="s">
        <v>8</v>
      </c>
      <c r="C1595">
        <v>88033</v>
      </c>
      <c r="D1595">
        <v>2</v>
      </c>
      <c r="E1595" s="9">
        <v>44627</v>
      </c>
      <c r="F1595">
        <v>69.599999999999994</v>
      </c>
      <c r="G1595">
        <f>(COUNTIFS($C$2:C1595,C1595)=1)+0</f>
        <v>1</v>
      </c>
    </row>
    <row r="1596" spans="1:7" x14ac:dyDescent="0.25">
      <c r="A1596" t="s">
        <v>4553</v>
      </c>
      <c r="B1596" t="s">
        <v>11</v>
      </c>
      <c r="C1596">
        <v>41534</v>
      </c>
      <c r="D1596">
        <v>1</v>
      </c>
      <c r="E1596" s="9">
        <v>44627</v>
      </c>
      <c r="F1596">
        <v>16.91</v>
      </c>
      <c r="G1596">
        <f>(COUNTIFS($C$2:C1596,C1596)=1)+0</f>
        <v>1</v>
      </c>
    </row>
    <row r="1597" spans="1:7" x14ac:dyDescent="0.25">
      <c r="A1597" t="s">
        <v>4721</v>
      </c>
      <c r="B1597" t="s">
        <v>11</v>
      </c>
      <c r="C1597">
        <v>36592</v>
      </c>
      <c r="D1597">
        <v>1</v>
      </c>
      <c r="E1597" s="9">
        <v>44627</v>
      </c>
      <c r="F1597">
        <v>261.16000000000003</v>
      </c>
      <c r="G1597">
        <f>(COUNTIFS($C$2:C1597,C1597)=1)+0</f>
        <v>0</v>
      </c>
    </row>
    <row r="1598" spans="1:7" x14ac:dyDescent="0.25">
      <c r="A1598" t="s">
        <v>5167</v>
      </c>
      <c r="B1598" t="s">
        <v>17</v>
      </c>
      <c r="C1598">
        <v>38783</v>
      </c>
      <c r="D1598">
        <v>1</v>
      </c>
      <c r="E1598" s="9">
        <v>44627</v>
      </c>
      <c r="F1598">
        <v>424.37</v>
      </c>
      <c r="G1598">
        <f>(COUNTIFS($C$2:C1598,C1598)=1)+0</f>
        <v>0</v>
      </c>
    </row>
    <row r="1599" spans="1:7" x14ac:dyDescent="0.25">
      <c r="A1599" t="s">
        <v>5189</v>
      </c>
      <c r="B1599" t="s">
        <v>8</v>
      </c>
      <c r="C1599">
        <v>74308</v>
      </c>
      <c r="D1599">
        <v>2</v>
      </c>
      <c r="E1599" s="9">
        <v>44627</v>
      </c>
      <c r="F1599">
        <v>837.39</v>
      </c>
      <c r="G1599">
        <f>(COUNTIFS($C$2:C1599,C1599)=1)+0</f>
        <v>0</v>
      </c>
    </row>
    <row r="1600" spans="1:7" x14ac:dyDescent="0.25">
      <c r="A1600" t="s">
        <v>5300</v>
      </c>
      <c r="B1600" t="s">
        <v>17</v>
      </c>
      <c r="C1600">
        <v>28366</v>
      </c>
      <c r="D1600">
        <v>1</v>
      </c>
      <c r="E1600" s="9">
        <v>44627</v>
      </c>
      <c r="F1600">
        <v>31.47</v>
      </c>
      <c r="G1600">
        <f>(COUNTIFS($C$2:C1600,C1600)=1)+0</f>
        <v>1</v>
      </c>
    </row>
    <row r="1601" spans="1:7" x14ac:dyDescent="0.25">
      <c r="A1601" t="s">
        <v>5497</v>
      </c>
      <c r="B1601" t="s">
        <v>17</v>
      </c>
      <c r="C1601">
        <v>23802</v>
      </c>
      <c r="D1601">
        <v>1</v>
      </c>
      <c r="E1601" s="9">
        <v>44627</v>
      </c>
      <c r="F1601">
        <v>121.75</v>
      </c>
      <c r="G1601">
        <f>(COUNTIFS($C$2:C1601,C1601)=1)+0</f>
        <v>0</v>
      </c>
    </row>
    <row r="1602" spans="1:7" x14ac:dyDescent="0.25">
      <c r="A1602" t="s">
        <v>5946</v>
      </c>
      <c r="B1602" t="s">
        <v>11</v>
      </c>
      <c r="C1602">
        <v>40881</v>
      </c>
      <c r="D1602">
        <v>1</v>
      </c>
      <c r="E1602" s="9">
        <v>44627</v>
      </c>
      <c r="F1602">
        <v>116.93</v>
      </c>
      <c r="G1602">
        <f>(COUNTIFS($C$2:C1602,C1602)=1)+0</f>
        <v>1</v>
      </c>
    </row>
    <row r="1603" spans="1:7" x14ac:dyDescent="0.25">
      <c r="A1603" t="s">
        <v>6171</v>
      </c>
      <c r="B1603" t="s">
        <v>17</v>
      </c>
      <c r="C1603">
        <v>40446</v>
      </c>
      <c r="D1603">
        <v>1</v>
      </c>
      <c r="E1603" s="9">
        <v>44627</v>
      </c>
      <c r="F1603">
        <v>11.49</v>
      </c>
      <c r="G1603">
        <f>(COUNTIFS($C$2:C1603,C1603)=1)+0</f>
        <v>0</v>
      </c>
    </row>
    <row r="1604" spans="1:7" x14ac:dyDescent="0.25">
      <c r="A1604" t="s">
        <v>6420</v>
      </c>
      <c r="B1604" t="s">
        <v>8</v>
      </c>
      <c r="C1604">
        <v>45117</v>
      </c>
      <c r="D1604">
        <v>2</v>
      </c>
      <c r="E1604" s="9">
        <v>44627</v>
      </c>
      <c r="F1604">
        <v>145.65</v>
      </c>
      <c r="G1604">
        <f>(COUNTIFS($C$2:C1604,C1604)=1)+0</f>
        <v>0</v>
      </c>
    </row>
    <row r="1605" spans="1:7" x14ac:dyDescent="0.25">
      <c r="A1605" t="s">
        <v>6566</v>
      </c>
      <c r="B1605" t="s">
        <v>17</v>
      </c>
      <c r="C1605">
        <v>21923</v>
      </c>
      <c r="D1605">
        <v>1</v>
      </c>
      <c r="E1605" s="9">
        <v>44627</v>
      </c>
      <c r="F1605">
        <v>25.26</v>
      </c>
      <c r="G1605">
        <f>(COUNTIFS($C$2:C1605,C1605)=1)+0</f>
        <v>0</v>
      </c>
    </row>
    <row r="1606" spans="1:7" x14ac:dyDescent="0.25">
      <c r="A1606" t="s">
        <v>6885</v>
      </c>
      <c r="B1606" t="s">
        <v>17</v>
      </c>
      <c r="C1606">
        <v>27098</v>
      </c>
      <c r="D1606">
        <v>1</v>
      </c>
      <c r="E1606" s="9">
        <v>44627</v>
      </c>
      <c r="F1606">
        <v>10.34</v>
      </c>
      <c r="G1606">
        <f>(COUNTIFS($C$2:C1606,C1606)=1)+0</f>
        <v>0</v>
      </c>
    </row>
    <row r="1607" spans="1:7" x14ac:dyDescent="0.25">
      <c r="A1607" t="s">
        <v>7171</v>
      </c>
      <c r="B1607" t="s">
        <v>17</v>
      </c>
      <c r="C1607">
        <v>19007</v>
      </c>
      <c r="D1607">
        <v>1</v>
      </c>
      <c r="E1607" s="9">
        <v>44627</v>
      </c>
      <c r="F1607">
        <v>52.75</v>
      </c>
      <c r="G1607">
        <f>(COUNTIFS($C$2:C1607,C1607)=1)+0</f>
        <v>0</v>
      </c>
    </row>
    <row r="1608" spans="1:7" x14ac:dyDescent="0.25">
      <c r="A1608" t="s">
        <v>7200</v>
      </c>
      <c r="B1608" t="s">
        <v>8</v>
      </c>
      <c r="C1608">
        <v>59224</v>
      </c>
      <c r="D1608">
        <v>2</v>
      </c>
      <c r="E1608" s="9">
        <v>44627</v>
      </c>
      <c r="F1608">
        <v>124.51</v>
      </c>
      <c r="G1608">
        <f>(COUNTIFS($C$2:C1608,C1608)=1)+0</f>
        <v>0</v>
      </c>
    </row>
    <row r="1609" spans="1:7" x14ac:dyDescent="0.25">
      <c r="A1609" t="s">
        <v>8035</v>
      </c>
      <c r="B1609" t="s">
        <v>17</v>
      </c>
      <c r="C1609">
        <v>40864</v>
      </c>
      <c r="D1609">
        <v>1</v>
      </c>
      <c r="E1609" s="9">
        <v>44627</v>
      </c>
      <c r="F1609">
        <v>44.93</v>
      </c>
      <c r="G1609">
        <f>(COUNTIFS($C$2:C1609,C1609)=1)+0</f>
        <v>1</v>
      </c>
    </row>
    <row r="1610" spans="1:7" x14ac:dyDescent="0.25">
      <c r="A1610" t="s">
        <v>8352</v>
      </c>
      <c r="B1610" t="s">
        <v>6</v>
      </c>
      <c r="C1610">
        <v>77194</v>
      </c>
      <c r="D1610">
        <v>2</v>
      </c>
      <c r="E1610" s="9">
        <v>44627</v>
      </c>
      <c r="F1610">
        <v>22.32</v>
      </c>
      <c r="G1610">
        <f>(COUNTIFS($C$2:C1610,C1610)=1)+0</f>
        <v>0</v>
      </c>
    </row>
    <row r="1611" spans="1:7" x14ac:dyDescent="0.25">
      <c r="A1611" t="s">
        <v>8616</v>
      </c>
      <c r="B1611" t="s">
        <v>17</v>
      </c>
      <c r="C1611">
        <v>41627</v>
      </c>
      <c r="D1611">
        <v>1</v>
      </c>
      <c r="E1611" s="9">
        <v>44627</v>
      </c>
      <c r="F1611">
        <v>116.93</v>
      </c>
      <c r="G1611">
        <f>(COUNTIFS($C$2:C1611,C1611)=1)+0</f>
        <v>1</v>
      </c>
    </row>
    <row r="1612" spans="1:7" x14ac:dyDescent="0.25">
      <c r="A1612" t="s">
        <v>8824</v>
      </c>
      <c r="B1612" t="s">
        <v>11</v>
      </c>
      <c r="C1612">
        <v>36090</v>
      </c>
      <c r="D1612">
        <v>1</v>
      </c>
      <c r="E1612" s="9">
        <v>44627</v>
      </c>
      <c r="F1612">
        <v>18.64</v>
      </c>
      <c r="G1612">
        <f>(COUNTIFS($C$2:C1612,C1612)=1)+0</f>
        <v>0</v>
      </c>
    </row>
    <row r="1613" spans="1:7" x14ac:dyDescent="0.25">
      <c r="A1613" t="s">
        <v>8982</v>
      </c>
      <c r="B1613" t="s">
        <v>6</v>
      </c>
      <c r="C1613">
        <v>87574</v>
      </c>
      <c r="D1613">
        <v>2</v>
      </c>
      <c r="E1613" s="9">
        <v>44627</v>
      </c>
      <c r="F1613">
        <v>83.4</v>
      </c>
      <c r="G1613">
        <f>(COUNTIFS($C$2:C1613,C1613)=1)+0</f>
        <v>1</v>
      </c>
    </row>
    <row r="1614" spans="1:7" x14ac:dyDescent="0.25">
      <c r="A1614" t="s">
        <v>9111</v>
      </c>
      <c r="B1614" t="s">
        <v>11</v>
      </c>
      <c r="C1614">
        <v>40483</v>
      </c>
      <c r="D1614">
        <v>1</v>
      </c>
      <c r="E1614" s="9">
        <v>44627</v>
      </c>
      <c r="F1614">
        <v>52.82</v>
      </c>
      <c r="G1614">
        <f>(COUNTIFS($C$2:C1614,C1614)=1)+0</f>
        <v>1</v>
      </c>
    </row>
    <row r="1615" spans="1:7" x14ac:dyDescent="0.25">
      <c r="A1615" t="s">
        <v>9153</v>
      </c>
      <c r="B1615" t="s">
        <v>11</v>
      </c>
      <c r="C1615">
        <v>40841</v>
      </c>
      <c r="D1615">
        <v>1</v>
      </c>
      <c r="E1615" s="9">
        <v>44627</v>
      </c>
      <c r="F1615">
        <v>52.83</v>
      </c>
      <c r="G1615">
        <f>(COUNTIFS($C$2:C1615,C1615)=1)+0</f>
        <v>1</v>
      </c>
    </row>
    <row r="1616" spans="1:7" x14ac:dyDescent="0.25">
      <c r="A1616" t="s">
        <v>9428</v>
      </c>
      <c r="B1616" t="s">
        <v>11</v>
      </c>
      <c r="C1616">
        <v>35574</v>
      </c>
      <c r="D1616">
        <v>1</v>
      </c>
      <c r="E1616" s="9">
        <v>44627</v>
      </c>
      <c r="F1616">
        <v>126.36</v>
      </c>
      <c r="G1616">
        <f>(COUNTIFS($C$2:C1616,C1616)=1)+0</f>
        <v>0</v>
      </c>
    </row>
    <row r="1617" spans="1:7" x14ac:dyDescent="0.25">
      <c r="A1617" t="s">
        <v>9573</v>
      </c>
      <c r="B1617" t="s">
        <v>11</v>
      </c>
      <c r="C1617">
        <v>40879</v>
      </c>
      <c r="D1617">
        <v>1</v>
      </c>
      <c r="E1617" s="9">
        <v>44627</v>
      </c>
      <c r="F1617">
        <v>71.209999999999994</v>
      </c>
      <c r="G1617">
        <f>(COUNTIFS($C$2:C1617,C1617)=1)+0</f>
        <v>1</v>
      </c>
    </row>
    <row r="1618" spans="1:7" x14ac:dyDescent="0.25">
      <c r="A1618" t="s">
        <v>9763</v>
      </c>
      <c r="B1618" t="s">
        <v>6</v>
      </c>
      <c r="C1618">
        <v>87988</v>
      </c>
      <c r="D1618">
        <v>2</v>
      </c>
      <c r="E1618" s="9">
        <v>44627</v>
      </c>
      <c r="F1618">
        <v>284.26</v>
      </c>
      <c r="G1618">
        <f>(COUNTIFS($C$2:C1618,C1618)=1)+0</f>
        <v>1</v>
      </c>
    </row>
    <row r="1619" spans="1:7" x14ac:dyDescent="0.25">
      <c r="A1619" t="s">
        <v>9969</v>
      </c>
      <c r="B1619" t="s">
        <v>11</v>
      </c>
      <c r="C1619">
        <v>38703</v>
      </c>
      <c r="D1619">
        <v>1</v>
      </c>
      <c r="E1619" s="9">
        <v>44627</v>
      </c>
      <c r="F1619">
        <v>10.34</v>
      </c>
      <c r="G1619">
        <f>(COUNTIFS($C$2:C1619,C1619)=1)+0</f>
        <v>0</v>
      </c>
    </row>
    <row r="1620" spans="1:7" x14ac:dyDescent="0.25">
      <c r="A1620" t="s">
        <v>10181</v>
      </c>
      <c r="B1620" t="s">
        <v>8</v>
      </c>
      <c r="C1620">
        <v>69315</v>
      </c>
      <c r="D1620">
        <v>2</v>
      </c>
      <c r="E1620" s="9">
        <v>44627</v>
      </c>
      <c r="F1620">
        <v>202.41</v>
      </c>
      <c r="G1620">
        <f>(COUNTIFS($C$2:C1620,C1620)=1)+0</f>
        <v>0</v>
      </c>
    </row>
    <row r="1621" spans="1:7" x14ac:dyDescent="0.25">
      <c r="A1621" t="s">
        <v>10767</v>
      </c>
      <c r="B1621" t="s">
        <v>6</v>
      </c>
      <c r="C1621">
        <v>86778</v>
      </c>
      <c r="D1621">
        <v>2</v>
      </c>
      <c r="E1621" s="9">
        <v>44627</v>
      </c>
      <c r="F1621">
        <v>315.52</v>
      </c>
      <c r="G1621">
        <f>(COUNTIFS($C$2:C1621,C1621)=1)+0</f>
        <v>0</v>
      </c>
    </row>
    <row r="1622" spans="1:7" x14ac:dyDescent="0.25">
      <c r="A1622" t="s">
        <v>723</v>
      </c>
      <c r="B1622" t="s">
        <v>11</v>
      </c>
      <c r="C1622">
        <v>40974</v>
      </c>
      <c r="D1622">
        <v>1</v>
      </c>
      <c r="E1622" s="9">
        <v>44628</v>
      </c>
      <c r="F1622">
        <v>71.22</v>
      </c>
      <c r="G1622">
        <f>(COUNTIFS($C$2:C1622,C1622)=1)+0</f>
        <v>1</v>
      </c>
    </row>
    <row r="1623" spans="1:7" x14ac:dyDescent="0.25">
      <c r="A1623" t="s">
        <v>731</v>
      </c>
      <c r="B1623" t="s">
        <v>8</v>
      </c>
      <c r="C1623">
        <v>48200</v>
      </c>
      <c r="D1623">
        <v>2</v>
      </c>
      <c r="E1623" s="9">
        <v>44628</v>
      </c>
      <c r="F1623">
        <v>46.98</v>
      </c>
      <c r="G1623">
        <f>(COUNTIFS($C$2:C1623,C1623)=1)+0</f>
        <v>1</v>
      </c>
    </row>
    <row r="1624" spans="1:7" x14ac:dyDescent="0.25">
      <c r="A1624" t="s">
        <v>757</v>
      </c>
      <c r="B1624" t="s">
        <v>8</v>
      </c>
      <c r="C1624">
        <v>50423</v>
      </c>
      <c r="D1624">
        <v>2</v>
      </c>
      <c r="E1624" s="9">
        <v>44628</v>
      </c>
      <c r="F1624">
        <v>41.29</v>
      </c>
      <c r="G1624">
        <f>(COUNTIFS($C$2:C1624,C1624)=1)+0</f>
        <v>1</v>
      </c>
    </row>
    <row r="1625" spans="1:7" x14ac:dyDescent="0.25">
      <c r="A1625" t="s">
        <v>1334</v>
      </c>
      <c r="B1625" t="s">
        <v>8</v>
      </c>
      <c r="C1625">
        <v>84218</v>
      </c>
      <c r="D1625">
        <v>2</v>
      </c>
      <c r="E1625" s="9">
        <v>44628</v>
      </c>
      <c r="F1625">
        <v>124.51</v>
      </c>
      <c r="G1625">
        <f>(COUNTIFS($C$2:C1625,C1625)=1)+0</f>
        <v>0</v>
      </c>
    </row>
    <row r="1626" spans="1:7" x14ac:dyDescent="0.25">
      <c r="A1626" t="s">
        <v>1525</v>
      </c>
      <c r="B1626" t="s">
        <v>11</v>
      </c>
      <c r="C1626">
        <v>40756</v>
      </c>
      <c r="D1626">
        <v>1</v>
      </c>
      <c r="E1626" s="9">
        <v>44628</v>
      </c>
      <c r="F1626">
        <v>64.319999999999993</v>
      </c>
      <c r="G1626">
        <f>(COUNTIFS($C$2:C1626,C1626)=1)+0</f>
        <v>1</v>
      </c>
    </row>
    <row r="1627" spans="1:7" x14ac:dyDescent="0.25">
      <c r="A1627" t="s">
        <v>1685</v>
      </c>
      <c r="B1627" t="s">
        <v>11</v>
      </c>
      <c r="C1627">
        <v>38861</v>
      </c>
      <c r="D1627">
        <v>1</v>
      </c>
      <c r="E1627" s="9">
        <v>44628</v>
      </c>
      <c r="F1627">
        <v>10.34</v>
      </c>
      <c r="G1627">
        <f>(COUNTIFS($C$2:C1627,C1627)=1)+0</f>
        <v>0</v>
      </c>
    </row>
    <row r="1628" spans="1:7" x14ac:dyDescent="0.25">
      <c r="A1628" t="s">
        <v>1830</v>
      </c>
      <c r="B1628" t="s">
        <v>6</v>
      </c>
      <c r="C1628">
        <v>86794</v>
      </c>
      <c r="D1628">
        <v>2</v>
      </c>
      <c r="E1628" s="9">
        <v>44628</v>
      </c>
      <c r="F1628">
        <v>436.7</v>
      </c>
      <c r="G1628">
        <f>(COUNTIFS($C$2:C1628,C1628)=1)+0</f>
        <v>0</v>
      </c>
    </row>
    <row r="1629" spans="1:7" x14ac:dyDescent="0.25">
      <c r="A1629" t="s">
        <v>2013</v>
      </c>
      <c r="B1629" t="s">
        <v>11</v>
      </c>
      <c r="C1629">
        <v>41010</v>
      </c>
      <c r="D1629">
        <v>1</v>
      </c>
      <c r="E1629" s="9">
        <v>44628</v>
      </c>
      <c r="F1629">
        <v>71.209999999999994</v>
      </c>
      <c r="G1629">
        <f>(COUNTIFS($C$2:C1629,C1629)=1)+0</f>
        <v>1</v>
      </c>
    </row>
    <row r="1630" spans="1:7" x14ac:dyDescent="0.25">
      <c r="A1630" s="2" t="s">
        <v>2196</v>
      </c>
      <c r="B1630" t="s">
        <v>17</v>
      </c>
      <c r="C1630">
        <v>18454</v>
      </c>
      <c r="D1630">
        <v>1</v>
      </c>
      <c r="E1630" s="9">
        <v>44628</v>
      </c>
      <c r="F1630">
        <v>719.15</v>
      </c>
      <c r="G1630">
        <f>(COUNTIFS($C$2:C1630,C1630)=1)+0</f>
        <v>0</v>
      </c>
    </row>
    <row r="1631" spans="1:7" x14ac:dyDescent="0.25">
      <c r="A1631" t="s">
        <v>2873</v>
      </c>
      <c r="B1631" t="s">
        <v>11</v>
      </c>
      <c r="C1631">
        <v>41040</v>
      </c>
      <c r="D1631">
        <v>1</v>
      </c>
      <c r="E1631" s="9">
        <v>44628</v>
      </c>
      <c r="F1631">
        <v>52.82</v>
      </c>
      <c r="G1631">
        <f>(COUNTIFS($C$2:C1631,C1631)=1)+0</f>
        <v>1</v>
      </c>
    </row>
    <row r="1632" spans="1:7" x14ac:dyDescent="0.25">
      <c r="A1632" t="s">
        <v>2965</v>
      </c>
      <c r="B1632" t="s">
        <v>17</v>
      </c>
      <c r="C1632">
        <v>38294</v>
      </c>
      <c r="D1632">
        <v>1</v>
      </c>
      <c r="E1632" s="9">
        <v>44628</v>
      </c>
      <c r="F1632">
        <v>450.56</v>
      </c>
      <c r="G1632">
        <f>(COUNTIFS($C$2:C1632,C1632)=1)+0</f>
        <v>0</v>
      </c>
    </row>
    <row r="1633" spans="1:7" x14ac:dyDescent="0.25">
      <c r="A1633" t="s">
        <v>3023</v>
      </c>
      <c r="B1633" t="s">
        <v>11</v>
      </c>
      <c r="C1633">
        <v>26656</v>
      </c>
      <c r="D1633">
        <v>1</v>
      </c>
      <c r="E1633" s="9">
        <v>44628</v>
      </c>
      <c r="F1633">
        <v>10.33</v>
      </c>
      <c r="G1633">
        <f>(COUNTIFS($C$2:C1633,C1633)=1)+0</f>
        <v>0</v>
      </c>
    </row>
    <row r="1634" spans="1:7" x14ac:dyDescent="0.25">
      <c r="A1634" t="s">
        <v>3524</v>
      </c>
      <c r="B1634" t="s">
        <v>8</v>
      </c>
      <c r="C1634">
        <v>85416</v>
      </c>
      <c r="D1634">
        <v>2</v>
      </c>
      <c r="E1634" s="9">
        <v>44628</v>
      </c>
      <c r="F1634">
        <v>75.180000000000007</v>
      </c>
      <c r="G1634">
        <f>(COUNTIFS($C$2:C1634,C1634)=1)+0</f>
        <v>1</v>
      </c>
    </row>
    <row r="1635" spans="1:7" x14ac:dyDescent="0.25">
      <c r="A1635" s="2" t="s">
        <v>3699</v>
      </c>
      <c r="B1635" t="s">
        <v>8</v>
      </c>
      <c r="C1635">
        <v>45330</v>
      </c>
      <c r="D1635">
        <v>2</v>
      </c>
      <c r="E1635" s="9">
        <v>44628</v>
      </c>
      <c r="F1635">
        <v>11.75</v>
      </c>
      <c r="G1635">
        <f>(COUNTIFS($C$2:C1635,C1635)=1)+0</f>
        <v>0</v>
      </c>
    </row>
    <row r="1636" spans="1:7" x14ac:dyDescent="0.25">
      <c r="A1636" t="s">
        <v>4142</v>
      </c>
      <c r="B1636" t="s">
        <v>8</v>
      </c>
      <c r="C1636">
        <v>85417</v>
      </c>
      <c r="D1636">
        <v>2</v>
      </c>
      <c r="E1636" s="9">
        <v>44628</v>
      </c>
      <c r="F1636">
        <v>340.3</v>
      </c>
      <c r="G1636">
        <f>(COUNTIFS($C$2:C1636,C1636)=1)+0</f>
        <v>0</v>
      </c>
    </row>
    <row r="1637" spans="1:7" x14ac:dyDescent="0.25">
      <c r="A1637" t="s">
        <v>4302</v>
      </c>
      <c r="B1637" t="s">
        <v>11</v>
      </c>
      <c r="C1637">
        <v>38202</v>
      </c>
      <c r="D1637">
        <v>1</v>
      </c>
      <c r="E1637" s="9">
        <v>44628</v>
      </c>
      <c r="F1637">
        <v>31.01</v>
      </c>
      <c r="G1637">
        <f>(COUNTIFS($C$2:C1637,C1637)=1)+0</f>
        <v>0</v>
      </c>
    </row>
    <row r="1638" spans="1:7" x14ac:dyDescent="0.25">
      <c r="A1638" t="s">
        <v>4399</v>
      </c>
      <c r="B1638" t="s">
        <v>8</v>
      </c>
      <c r="C1638">
        <v>85413</v>
      </c>
      <c r="D1638">
        <v>2</v>
      </c>
      <c r="E1638" s="9">
        <v>44628</v>
      </c>
      <c r="F1638">
        <v>89.27</v>
      </c>
      <c r="G1638">
        <f>(COUNTIFS($C$2:C1638,C1638)=1)+0</f>
        <v>1</v>
      </c>
    </row>
    <row r="1639" spans="1:7" x14ac:dyDescent="0.25">
      <c r="A1639" t="s">
        <v>5131</v>
      </c>
      <c r="B1639" t="s">
        <v>11</v>
      </c>
      <c r="C1639">
        <v>40176</v>
      </c>
      <c r="D1639">
        <v>1</v>
      </c>
      <c r="E1639" s="9">
        <v>44628</v>
      </c>
      <c r="F1639">
        <v>179.65</v>
      </c>
      <c r="G1639">
        <f>(COUNTIFS($C$2:C1639,C1639)=1)+0</f>
        <v>0</v>
      </c>
    </row>
    <row r="1640" spans="1:7" x14ac:dyDescent="0.25">
      <c r="A1640" t="s">
        <v>5207</v>
      </c>
      <c r="B1640" t="s">
        <v>6</v>
      </c>
      <c r="C1640">
        <v>70885</v>
      </c>
      <c r="D1640">
        <v>2</v>
      </c>
      <c r="E1640" s="9">
        <v>44628</v>
      </c>
      <c r="F1640">
        <v>52.53</v>
      </c>
      <c r="G1640">
        <f>(COUNTIFS($C$2:C1640,C1640)=1)+0</f>
        <v>0</v>
      </c>
    </row>
    <row r="1641" spans="1:7" x14ac:dyDescent="0.25">
      <c r="A1641" t="s">
        <v>5268</v>
      </c>
      <c r="B1641" t="s">
        <v>6</v>
      </c>
      <c r="C1641">
        <v>79067</v>
      </c>
      <c r="D1641">
        <v>2</v>
      </c>
      <c r="E1641" s="9">
        <v>44628</v>
      </c>
      <c r="F1641">
        <v>301.7</v>
      </c>
      <c r="G1641">
        <f>(COUNTIFS($C$2:C1641,C1641)=1)+0</f>
        <v>0</v>
      </c>
    </row>
    <row r="1642" spans="1:7" x14ac:dyDescent="0.25">
      <c r="A1642" t="s">
        <v>5585</v>
      </c>
      <c r="B1642" t="s">
        <v>8</v>
      </c>
      <c r="C1642">
        <v>87870</v>
      </c>
      <c r="D1642">
        <v>2</v>
      </c>
      <c r="E1642" s="9">
        <v>44628</v>
      </c>
      <c r="F1642">
        <v>70.52</v>
      </c>
      <c r="G1642">
        <f>(COUNTIFS($C$2:C1642,C1642)=1)+0</f>
        <v>1</v>
      </c>
    </row>
    <row r="1643" spans="1:7" x14ac:dyDescent="0.25">
      <c r="A1643" t="s">
        <v>5592</v>
      </c>
      <c r="B1643" t="s">
        <v>11</v>
      </c>
      <c r="C1643">
        <v>39988</v>
      </c>
      <c r="D1643">
        <v>1</v>
      </c>
      <c r="E1643" s="9">
        <v>44628</v>
      </c>
      <c r="F1643">
        <v>197.94</v>
      </c>
      <c r="G1643">
        <f>(COUNTIFS($C$2:C1643,C1643)=1)+0</f>
        <v>0</v>
      </c>
    </row>
    <row r="1644" spans="1:7" x14ac:dyDescent="0.25">
      <c r="A1644" s="2" t="s">
        <v>5740</v>
      </c>
      <c r="B1644" t="s">
        <v>11</v>
      </c>
      <c r="C1644">
        <v>35203</v>
      </c>
      <c r="D1644">
        <v>1</v>
      </c>
      <c r="E1644" s="9">
        <v>44628</v>
      </c>
      <c r="F1644">
        <v>10.34</v>
      </c>
      <c r="G1644">
        <f>(COUNTIFS($C$2:C1644,C1644)=1)+0</f>
        <v>0</v>
      </c>
    </row>
    <row r="1645" spans="1:7" x14ac:dyDescent="0.25">
      <c r="A1645" t="s">
        <v>5771</v>
      </c>
      <c r="B1645" t="s">
        <v>11</v>
      </c>
      <c r="C1645">
        <v>40826</v>
      </c>
      <c r="D1645">
        <v>1</v>
      </c>
      <c r="E1645" s="9">
        <v>44628</v>
      </c>
      <c r="F1645">
        <v>189.48</v>
      </c>
      <c r="G1645">
        <f>(COUNTIFS($C$2:C1645,C1645)=1)+0</f>
        <v>1</v>
      </c>
    </row>
    <row r="1646" spans="1:7" x14ac:dyDescent="0.25">
      <c r="A1646" t="s">
        <v>5827</v>
      </c>
      <c r="B1646" t="s">
        <v>6</v>
      </c>
      <c r="C1646">
        <v>79129</v>
      </c>
      <c r="D1646">
        <v>2</v>
      </c>
      <c r="E1646" s="9">
        <v>44628</v>
      </c>
      <c r="F1646">
        <v>52.53</v>
      </c>
      <c r="G1646">
        <f>(COUNTIFS($C$2:C1646,C1646)=1)+0</f>
        <v>0</v>
      </c>
    </row>
    <row r="1647" spans="1:7" x14ac:dyDescent="0.25">
      <c r="A1647" t="s">
        <v>6392</v>
      </c>
      <c r="B1647" t="s">
        <v>6</v>
      </c>
      <c r="C1647">
        <v>88469</v>
      </c>
      <c r="D1647">
        <v>2</v>
      </c>
      <c r="E1647" s="9">
        <v>44628</v>
      </c>
      <c r="F1647">
        <v>34.06</v>
      </c>
      <c r="G1647">
        <f>(COUNTIFS($C$2:C1647,C1647)=1)+0</f>
        <v>1</v>
      </c>
    </row>
    <row r="1648" spans="1:7" x14ac:dyDescent="0.25">
      <c r="A1648" t="s">
        <v>6439</v>
      </c>
      <c r="B1648" t="s">
        <v>11</v>
      </c>
      <c r="C1648">
        <v>39733</v>
      </c>
      <c r="D1648">
        <v>1</v>
      </c>
      <c r="E1648" s="9">
        <v>44628</v>
      </c>
      <c r="F1648">
        <v>93.94</v>
      </c>
      <c r="G1648">
        <f>(COUNTIFS($C$2:C1648,C1648)=1)+0</f>
        <v>0</v>
      </c>
    </row>
    <row r="1649" spans="1:7" x14ac:dyDescent="0.25">
      <c r="A1649" t="s">
        <v>6522</v>
      </c>
      <c r="B1649" t="s">
        <v>17</v>
      </c>
      <c r="C1649">
        <v>19046</v>
      </c>
      <c r="D1649">
        <v>1</v>
      </c>
      <c r="E1649" s="9">
        <v>44628</v>
      </c>
      <c r="F1649">
        <v>11.49</v>
      </c>
      <c r="G1649">
        <f>(COUNTIFS($C$2:C1649,C1649)=1)+0</f>
        <v>0</v>
      </c>
    </row>
    <row r="1650" spans="1:7" x14ac:dyDescent="0.25">
      <c r="A1650" t="s">
        <v>6655</v>
      </c>
      <c r="B1650" t="s">
        <v>17</v>
      </c>
      <c r="C1650">
        <v>18642</v>
      </c>
      <c r="D1650">
        <v>1</v>
      </c>
      <c r="E1650" s="9">
        <v>44628</v>
      </c>
      <c r="F1650">
        <v>11.48</v>
      </c>
      <c r="G1650">
        <f>(COUNTIFS($C$2:C1650,C1650)=1)+0</f>
        <v>0</v>
      </c>
    </row>
    <row r="1651" spans="1:7" x14ac:dyDescent="0.25">
      <c r="A1651" t="s">
        <v>6687</v>
      </c>
      <c r="B1651" t="s">
        <v>8</v>
      </c>
      <c r="C1651">
        <v>85985</v>
      </c>
      <c r="D1651">
        <v>2</v>
      </c>
      <c r="E1651" s="9">
        <v>44628</v>
      </c>
      <c r="F1651">
        <v>10.72</v>
      </c>
      <c r="G1651">
        <f>(COUNTIFS($C$2:C1651,C1651)=1)+0</f>
        <v>0</v>
      </c>
    </row>
    <row r="1652" spans="1:7" x14ac:dyDescent="0.25">
      <c r="A1652" t="s">
        <v>7043</v>
      </c>
      <c r="B1652" t="s">
        <v>17</v>
      </c>
      <c r="C1652">
        <v>23207</v>
      </c>
      <c r="D1652">
        <v>1</v>
      </c>
      <c r="E1652" s="9">
        <v>44628</v>
      </c>
      <c r="F1652">
        <v>31.01</v>
      </c>
      <c r="G1652">
        <f>(COUNTIFS($C$2:C1652,C1652)=1)+0</f>
        <v>0</v>
      </c>
    </row>
    <row r="1653" spans="1:7" x14ac:dyDescent="0.25">
      <c r="A1653" t="s">
        <v>7052</v>
      </c>
      <c r="B1653" t="s">
        <v>8</v>
      </c>
      <c r="C1653">
        <v>72898</v>
      </c>
      <c r="D1653">
        <v>2</v>
      </c>
      <c r="E1653" s="9">
        <v>44628</v>
      </c>
      <c r="F1653">
        <v>124.51</v>
      </c>
      <c r="G1653">
        <f>(COUNTIFS($C$2:C1653,C1653)=1)+0</f>
        <v>0</v>
      </c>
    </row>
    <row r="1654" spans="1:7" x14ac:dyDescent="0.25">
      <c r="A1654" t="s">
        <v>7195</v>
      </c>
      <c r="B1654" t="s">
        <v>11</v>
      </c>
      <c r="C1654">
        <v>40837</v>
      </c>
      <c r="D1654">
        <v>1</v>
      </c>
      <c r="E1654" s="9">
        <v>44628</v>
      </c>
      <c r="F1654">
        <v>330.47</v>
      </c>
      <c r="G1654">
        <f>(COUNTIFS($C$2:C1654,C1654)=1)+0</f>
        <v>0</v>
      </c>
    </row>
    <row r="1655" spans="1:7" x14ac:dyDescent="0.25">
      <c r="A1655" t="s">
        <v>7290</v>
      </c>
      <c r="B1655" t="s">
        <v>6</v>
      </c>
      <c r="C1655">
        <v>76042</v>
      </c>
      <c r="D1655">
        <v>2</v>
      </c>
      <c r="E1655" s="9">
        <v>44628</v>
      </c>
      <c r="F1655">
        <v>10.57</v>
      </c>
      <c r="G1655">
        <f>(COUNTIFS($C$2:C1655,C1655)=1)+0</f>
        <v>0</v>
      </c>
    </row>
    <row r="1656" spans="1:7" x14ac:dyDescent="0.25">
      <c r="A1656" t="s">
        <v>7378</v>
      </c>
      <c r="B1656" t="s">
        <v>6</v>
      </c>
      <c r="C1656">
        <v>85236</v>
      </c>
      <c r="D1656">
        <v>2</v>
      </c>
      <c r="E1656" s="9">
        <v>44628</v>
      </c>
      <c r="F1656">
        <v>252.22</v>
      </c>
      <c r="G1656">
        <f>(COUNTIFS($C$2:C1656,C1656)=1)+0</f>
        <v>1</v>
      </c>
    </row>
    <row r="1657" spans="1:7" x14ac:dyDescent="0.25">
      <c r="A1657" t="s">
        <v>7464</v>
      </c>
      <c r="B1657" t="s">
        <v>8</v>
      </c>
      <c r="C1657">
        <v>57884</v>
      </c>
      <c r="D1657">
        <v>2</v>
      </c>
      <c r="E1657" s="9">
        <v>44628</v>
      </c>
      <c r="F1657">
        <v>870.37</v>
      </c>
      <c r="G1657">
        <f>(COUNTIFS($C$2:C1657,C1657)=1)+0</f>
        <v>0</v>
      </c>
    </row>
    <row r="1658" spans="1:7" x14ac:dyDescent="0.25">
      <c r="A1658" t="s">
        <v>7741</v>
      </c>
      <c r="B1658" t="s">
        <v>8</v>
      </c>
      <c r="C1658">
        <v>85414</v>
      </c>
      <c r="D1658">
        <v>2</v>
      </c>
      <c r="E1658" s="9">
        <v>44628</v>
      </c>
      <c r="F1658">
        <v>83.4</v>
      </c>
      <c r="G1658">
        <f>(COUNTIFS($C$2:C1658,C1658)=1)+0</f>
        <v>1</v>
      </c>
    </row>
    <row r="1659" spans="1:7" x14ac:dyDescent="0.25">
      <c r="A1659" t="s">
        <v>7856</v>
      </c>
      <c r="B1659" t="s">
        <v>6</v>
      </c>
      <c r="C1659">
        <v>88150</v>
      </c>
      <c r="D1659">
        <v>2</v>
      </c>
      <c r="E1659" s="9">
        <v>44628</v>
      </c>
      <c r="F1659">
        <v>193.92</v>
      </c>
      <c r="G1659">
        <f>(COUNTIFS($C$2:C1659,C1659)=1)+0</f>
        <v>1</v>
      </c>
    </row>
    <row r="1660" spans="1:7" x14ac:dyDescent="0.25">
      <c r="A1660" t="s">
        <v>8268</v>
      </c>
      <c r="B1660" t="s">
        <v>11</v>
      </c>
      <c r="C1660">
        <v>37516</v>
      </c>
      <c r="D1660">
        <v>1</v>
      </c>
      <c r="E1660" s="9">
        <v>44628</v>
      </c>
      <c r="F1660">
        <v>8.86</v>
      </c>
      <c r="G1660">
        <f>(COUNTIFS($C$2:C1660,C1660)=1)+0</f>
        <v>0</v>
      </c>
    </row>
    <row r="1661" spans="1:7" x14ac:dyDescent="0.25">
      <c r="A1661" t="s">
        <v>9258</v>
      </c>
      <c r="B1661" t="s">
        <v>8</v>
      </c>
      <c r="C1661">
        <v>74735</v>
      </c>
      <c r="D1661">
        <v>2</v>
      </c>
      <c r="E1661" s="9">
        <v>44628</v>
      </c>
      <c r="F1661">
        <v>52.53</v>
      </c>
      <c r="G1661">
        <f>(COUNTIFS($C$2:C1661,C1661)=1)+0</f>
        <v>0</v>
      </c>
    </row>
    <row r="1662" spans="1:7" x14ac:dyDescent="0.25">
      <c r="A1662" t="s">
        <v>9413</v>
      </c>
      <c r="B1662" t="s">
        <v>17</v>
      </c>
      <c r="C1662">
        <v>37054</v>
      </c>
      <c r="D1662">
        <v>1</v>
      </c>
      <c r="E1662" s="9">
        <v>44628</v>
      </c>
      <c r="F1662">
        <v>10.33</v>
      </c>
      <c r="G1662">
        <f>(COUNTIFS($C$2:C1662,C1662)=1)+0</f>
        <v>0</v>
      </c>
    </row>
    <row r="1663" spans="1:7" x14ac:dyDescent="0.25">
      <c r="A1663" t="s">
        <v>9446</v>
      </c>
      <c r="B1663" t="s">
        <v>11</v>
      </c>
      <c r="C1663">
        <v>29583</v>
      </c>
      <c r="D1663">
        <v>1</v>
      </c>
      <c r="E1663" s="9">
        <v>44628</v>
      </c>
      <c r="F1663">
        <v>1453.29</v>
      </c>
      <c r="G1663">
        <f>(COUNTIFS($C$2:C1663,C1663)=1)+0</f>
        <v>0</v>
      </c>
    </row>
    <row r="1664" spans="1:7" x14ac:dyDescent="0.25">
      <c r="A1664" t="s">
        <v>9466</v>
      </c>
      <c r="B1664" t="s">
        <v>6</v>
      </c>
      <c r="C1664">
        <v>87624</v>
      </c>
      <c r="D1664">
        <v>2</v>
      </c>
      <c r="E1664" s="9">
        <v>44628</v>
      </c>
      <c r="F1664">
        <v>56.39</v>
      </c>
      <c r="G1664">
        <f>(COUNTIFS($C$2:C1664,C1664)=1)+0</f>
        <v>1</v>
      </c>
    </row>
    <row r="1665" spans="1:7" x14ac:dyDescent="0.25">
      <c r="A1665" t="s">
        <v>9745</v>
      </c>
      <c r="B1665" t="s">
        <v>17</v>
      </c>
      <c r="C1665">
        <v>20535</v>
      </c>
      <c r="D1665">
        <v>1</v>
      </c>
      <c r="E1665" s="9">
        <v>44628</v>
      </c>
      <c r="F1665">
        <v>10.33</v>
      </c>
      <c r="G1665">
        <f>(COUNTIFS($C$2:C1665,C1665)=1)+0</f>
        <v>1</v>
      </c>
    </row>
    <row r="1666" spans="1:7" x14ac:dyDescent="0.25">
      <c r="A1666" t="s">
        <v>9931</v>
      </c>
      <c r="B1666" t="s">
        <v>17</v>
      </c>
      <c r="C1666">
        <v>40952</v>
      </c>
      <c r="D1666">
        <v>1</v>
      </c>
      <c r="E1666" s="9">
        <v>44628</v>
      </c>
      <c r="F1666">
        <v>71.209999999999994</v>
      </c>
      <c r="G1666">
        <f>(COUNTIFS($C$2:C1666,C1666)=1)+0</f>
        <v>1</v>
      </c>
    </row>
    <row r="1667" spans="1:7" x14ac:dyDescent="0.25">
      <c r="A1667" t="s">
        <v>9938</v>
      </c>
      <c r="B1667" t="s">
        <v>8</v>
      </c>
      <c r="C1667">
        <v>88370</v>
      </c>
      <c r="D1667">
        <v>2</v>
      </c>
      <c r="E1667" s="9">
        <v>44628</v>
      </c>
      <c r="F1667">
        <v>61.08</v>
      </c>
      <c r="G1667">
        <f>(COUNTIFS($C$2:C1667,C1667)=1)+0</f>
        <v>1</v>
      </c>
    </row>
    <row r="1668" spans="1:7" x14ac:dyDescent="0.25">
      <c r="A1668" t="s">
        <v>10658</v>
      </c>
      <c r="B1668" t="s">
        <v>8</v>
      </c>
      <c r="C1668">
        <v>87123</v>
      </c>
      <c r="D1668">
        <v>2</v>
      </c>
      <c r="E1668" s="9">
        <v>44628</v>
      </c>
      <c r="F1668">
        <v>10.57</v>
      </c>
      <c r="G1668">
        <f>(COUNTIFS($C$2:C1668,C1668)=1)+0</f>
        <v>0</v>
      </c>
    </row>
    <row r="1669" spans="1:7" x14ac:dyDescent="0.25">
      <c r="A1669" t="s">
        <v>10885</v>
      </c>
      <c r="B1669" t="s">
        <v>8</v>
      </c>
      <c r="C1669">
        <v>53326</v>
      </c>
      <c r="D1669">
        <v>2</v>
      </c>
      <c r="E1669" s="9">
        <v>44628</v>
      </c>
      <c r="F1669">
        <v>445.73</v>
      </c>
      <c r="G1669">
        <f>(COUNTIFS($C$2:C1669,C1669)=1)+0</f>
        <v>0</v>
      </c>
    </row>
    <row r="1670" spans="1:7" x14ac:dyDescent="0.25">
      <c r="A1670" t="s">
        <v>10951</v>
      </c>
      <c r="B1670" t="s">
        <v>11</v>
      </c>
      <c r="C1670">
        <v>39881</v>
      </c>
      <c r="D1670">
        <v>1</v>
      </c>
      <c r="E1670" s="9">
        <v>44628</v>
      </c>
      <c r="F1670">
        <v>10.34</v>
      </c>
      <c r="G1670">
        <f>(COUNTIFS($C$2:C1670,C1670)=1)+0</f>
        <v>0</v>
      </c>
    </row>
    <row r="1671" spans="1:7" x14ac:dyDescent="0.25">
      <c r="A1671" t="s">
        <v>286</v>
      </c>
      <c r="B1671" t="s">
        <v>11</v>
      </c>
      <c r="C1671">
        <v>41220</v>
      </c>
      <c r="D1671">
        <v>1</v>
      </c>
      <c r="E1671" s="9">
        <v>44629</v>
      </c>
      <c r="F1671">
        <v>88.46</v>
      </c>
      <c r="G1671">
        <f>(COUNTIFS($C$2:C1671,C1671)=1)+0</f>
        <v>1</v>
      </c>
    </row>
    <row r="1672" spans="1:7" x14ac:dyDescent="0.25">
      <c r="A1672" t="s">
        <v>442</v>
      </c>
      <c r="B1672" t="s">
        <v>6</v>
      </c>
      <c r="C1672">
        <v>72983</v>
      </c>
      <c r="D1672">
        <v>2</v>
      </c>
      <c r="E1672" s="9">
        <v>44629</v>
      </c>
      <c r="F1672">
        <v>417.35</v>
      </c>
      <c r="G1672">
        <f>(COUNTIFS($C$2:C1672,C1672)=1)+0</f>
        <v>0</v>
      </c>
    </row>
    <row r="1673" spans="1:7" x14ac:dyDescent="0.25">
      <c r="A1673" t="s">
        <v>568</v>
      </c>
      <c r="B1673" t="s">
        <v>11</v>
      </c>
      <c r="C1673">
        <v>41089</v>
      </c>
      <c r="D1673">
        <v>1</v>
      </c>
      <c r="E1673" s="9">
        <v>44629</v>
      </c>
      <c r="F1673">
        <v>57.41</v>
      </c>
      <c r="G1673">
        <f>(COUNTIFS($C$2:C1673,C1673)=1)+0</f>
        <v>1</v>
      </c>
    </row>
    <row r="1674" spans="1:7" x14ac:dyDescent="0.25">
      <c r="A1674" t="s">
        <v>826</v>
      </c>
      <c r="B1674" t="s">
        <v>11</v>
      </c>
      <c r="C1674">
        <v>36274</v>
      </c>
      <c r="D1674">
        <v>1</v>
      </c>
      <c r="E1674" s="9">
        <v>44629</v>
      </c>
      <c r="F1674">
        <v>45.6</v>
      </c>
      <c r="G1674">
        <f>(COUNTIFS($C$2:C1674,C1674)=1)+0</f>
        <v>0</v>
      </c>
    </row>
    <row r="1675" spans="1:7" x14ac:dyDescent="0.25">
      <c r="A1675" t="s">
        <v>1142</v>
      </c>
      <c r="B1675" t="s">
        <v>11</v>
      </c>
      <c r="C1675">
        <v>39645</v>
      </c>
      <c r="D1675">
        <v>1</v>
      </c>
      <c r="E1675" s="9">
        <v>44629</v>
      </c>
      <c r="F1675">
        <v>22.97</v>
      </c>
      <c r="G1675">
        <f>(COUNTIFS($C$2:C1675,C1675)=1)+0</f>
        <v>0</v>
      </c>
    </row>
    <row r="1676" spans="1:7" x14ac:dyDescent="0.25">
      <c r="A1676" t="s">
        <v>1407</v>
      </c>
      <c r="B1676" t="s">
        <v>6</v>
      </c>
      <c r="C1676">
        <v>88675</v>
      </c>
      <c r="D1676">
        <v>2</v>
      </c>
      <c r="E1676" s="9">
        <v>44629</v>
      </c>
      <c r="F1676">
        <v>75.180000000000007</v>
      </c>
      <c r="G1676">
        <f>(COUNTIFS($C$2:C1676,C1676)=1)+0</f>
        <v>1</v>
      </c>
    </row>
    <row r="1677" spans="1:7" x14ac:dyDescent="0.25">
      <c r="A1677" t="s">
        <v>1913</v>
      </c>
      <c r="B1677" t="s">
        <v>11</v>
      </c>
      <c r="C1677">
        <v>37705</v>
      </c>
      <c r="D1677">
        <v>1</v>
      </c>
      <c r="E1677" s="9">
        <v>44629</v>
      </c>
      <c r="F1677">
        <v>6.89</v>
      </c>
      <c r="G1677">
        <f>(COUNTIFS($C$2:C1677,C1677)=1)+0</f>
        <v>0</v>
      </c>
    </row>
    <row r="1678" spans="1:7" x14ac:dyDescent="0.25">
      <c r="A1678" t="s">
        <v>1998</v>
      </c>
      <c r="B1678" t="s">
        <v>11</v>
      </c>
      <c r="C1678">
        <v>23166</v>
      </c>
      <c r="D1678">
        <v>1</v>
      </c>
      <c r="E1678" s="9">
        <v>44629</v>
      </c>
      <c r="F1678">
        <v>10.33</v>
      </c>
      <c r="G1678">
        <f>(COUNTIFS($C$2:C1678,C1678)=1)+0</f>
        <v>0</v>
      </c>
    </row>
    <row r="1679" spans="1:7" x14ac:dyDescent="0.25">
      <c r="A1679" t="s">
        <v>2167</v>
      </c>
      <c r="B1679" t="s">
        <v>11</v>
      </c>
      <c r="C1679">
        <v>36897</v>
      </c>
      <c r="D1679">
        <v>1</v>
      </c>
      <c r="E1679" s="9">
        <v>44629</v>
      </c>
      <c r="F1679">
        <v>432.48</v>
      </c>
      <c r="G1679">
        <f>(COUNTIFS($C$2:C1679,C1679)=1)+0</f>
        <v>0</v>
      </c>
    </row>
    <row r="1680" spans="1:7" x14ac:dyDescent="0.25">
      <c r="A1680" t="s">
        <v>2354</v>
      </c>
      <c r="B1680" t="s">
        <v>11</v>
      </c>
      <c r="C1680">
        <v>37030</v>
      </c>
      <c r="D1680">
        <v>1</v>
      </c>
      <c r="E1680" s="9">
        <v>44629</v>
      </c>
      <c r="F1680">
        <v>106.6</v>
      </c>
      <c r="G1680">
        <f>(COUNTIFS($C$2:C1680,C1680)=1)+0</f>
        <v>1</v>
      </c>
    </row>
    <row r="1681" spans="1:7" x14ac:dyDescent="0.25">
      <c r="A1681" t="s">
        <v>2513</v>
      </c>
      <c r="B1681" t="s">
        <v>11</v>
      </c>
      <c r="C1681">
        <v>41450</v>
      </c>
      <c r="D1681">
        <v>1</v>
      </c>
      <c r="E1681" s="9">
        <v>44629</v>
      </c>
      <c r="F1681">
        <v>93.01</v>
      </c>
      <c r="G1681">
        <f>(COUNTIFS($C$2:C1681,C1681)=1)+0</f>
        <v>1</v>
      </c>
    </row>
    <row r="1682" spans="1:7" x14ac:dyDescent="0.25">
      <c r="A1682" t="s">
        <v>2579</v>
      </c>
      <c r="B1682" t="s">
        <v>11</v>
      </c>
      <c r="C1682">
        <v>38223</v>
      </c>
      <c r="D1682">
        <v>1</v>
      </c>
      <c r="E1682" s="9">
        <v>44629</v>
      </c>
      <c r="F1682">
        <v>184.31</v>
      </c>
      <c r="G1682">
        <f>(COUNTIFS($C$2:C1682,C1682)=1)+0</f>
        <v>0</v>
      </c>
    </row>
    <row r="1683" spans="1:7" x14ac:dyDescent="0.25">
      <c r="A1683" t="s">
        <v>2734</v>
      </c>
      <c r="B1683" t="s">
        <v>11</v>
      </c>
      <c r="C1683">
        <v>41220</v>
      </c>
      <c r="D1683">
        <v>1</v>
      </c>
      <c r="E1683" s="9">
        <v>44629</v>
      </c>
      <c r="F1683">
        <v>88.46</v>
      </c>
      <c r="G1683">
        <f>(COUNTIFS($C$2:C1683,C1683)=1)+0</f>
        <v>0</v>
      </c>
    </row>
    <row r="1684" spans="1:7" x14ac:dyDescent="0.25">
      <c r="A1684" t="s">
        <v>2804</v>
      </c>
      <c r="B1684" t="s">
        <v>11</v>
      </c>
      <c r="C1684">
        <v>41818</v>
      </c>
      <c r="D1684">
        <v>1</v>
      </c>
      <c r="E1684" s="9">
        <v>44629</v>
      </c>
      <c r="F1684">
        <v>31</v>
      </c>
      <c r="G1684">
        <f>(COUNTIFS($C$2:C1684,C1684)=1)+0</f>
        <v>1</v>
      </c>
    </row>
    <row r="1685" spans="1:7" x14ac:dyDescent="0.25">
      <c r="A1685" t="s">
        <v>2923</v>
      </c>
      <c r="B1685" t="s">
        <v>11</v>
      </c>
      <c r="C1685">
        <v>23505</v>
      </c>
      <c r="D1685">
        <v>1</v>
      </c>
      <c r="E1685" s="9">
        <v>44629</v>
      </c>
      <c r="F1685">
        <v>10.34</v>
      </c>
      <c r="G1685">
        <f>(COUNTIFS($C$2:C1685,C1685)=1)+0</f>
        <v>0</v>
      </c>
    </row>
    <row r="1686" spans="1:7" x14ac:dyDescent="0.25">
      <c r="A1686" t="s">
        <v>3135</v>
      </c>
      <c r="B1686" t="s">
        <v>8</v>
      </c>
      <c r="C1686">
        <v>44805</v>
      </c>
      <c r="D1686">
        <v>2</v>
      </c>
      <c r="E1686" s="9">
        <v>44629</v>
      </c>
      <c r="F1686">
        <v>48.16</v>
      </c>
      <c r="G1686">
        <f>(COUNTIFS($C$2:C1686,C1686)=1)+0</f>
        <v>0</v>
      </c>
    </row>
    <row r="1687" spans="1:7" x14ac:dyDescent="0.25">
      <c r="A1687" t="s">
        <v>3166</v>
      </c>
      <c r="B1687" t="s">
        <v>11</v>
      </c>
      <c r="C1687">
        <v>40708</v>
      </c>
      <c r="D1687">
        <v>1</v>
      </c>
      <c r="E1687" s="9">
        <v>44629</v>
      </c>
      <c r="F1687">
        <v>309.58999999999997</v>
      </c>
      <c r="G1687">
        <f>(COUNTIFS($C$2:C1687,C1687)=1)+0</f>
        <v>1</v>
      </c>
    </row>
    <row r="1688" spans="1:7" x14ac:dyDescent="0.25">
      <c r="A1688" t="s">
        <v>3584</v>
      </c>
      <c r="B1688" t="s">
        <v>8</v>
      </c>
      <c r="C1688">
        <v>85319</v>
      </c>
      <c r="D1688">
        <v>2</v>
      </c>
      <c r="E1688" s="9">
        <v>44629</v>
      </c>
      <c r="F1688">
        <v>29.49</v>
      </c>
      <c r="G1688">
        <f>(COUNTIFS($C$2:C1688,C1688)=1)+0</f>
        <v>0</v>
      </c>
    </row>
    <row r="1689" spans="1:7" x14ac:dyDescent="0.25">
      <c r="A1689" t="s">
        <v>4519</v>
      </c>
      <c r="B1689" t="s">
        <v>11</v>
      </c>
      <c r="C1689">
        <v>33760</v>
      </c>
      <c r="D1689">
        <v>1</v>
      </c>
      <c r="E1689" s="9">
        <v>44629</v>
      </c>
      <c r="F1689">
        <v>26.42</v>
      </c>
      <c r="G1689">
        <f>(COUNTIFS($C$2:C1689,C1689)=1)+0</f>
        <v>0</v>
      </c>
    </row>
    <row r="1690" spans="1:7" x14ac:dyDescent="0.25">
      <c r="A1690" t="s">
        <v>5124</v>
      </c>
      <c r="B1690" t="s">
        <v>11</v>
      </c>
      <c r="C1690">
        <v>41102</v>
      </c>
      <c r="D1690">
        <v>1</v>
      </c>
      <c r="E1690" s="9">
        <v>44629</v>
      </c>
      <c r="F1690">
        <v>57.41</v>
      </c>
      <c r="G1690">
        <f>(COUNTIFS($C$2:C1690,C1690)=1)+0</f>
        <v>1</v>
      </c>
    </row>
    <row r="1691" spans="1:7" x14ac:dyDescent="0.25">
      <c r="A1691" t="s">
        <v>5282</v>
      </c>
      <c r="B1691" t="s">
        <v>6</v>
      </c>
      <c r="C1691">
        <v>54063</v>
      </c>
      <c r="D1691">
        <v>2</v>
      </c>
      <c r="E1691" s="9">
        <v>44629</v>
      </c>
      <c r="F1691">
        <v>11.75</v>
      </c>
      <c r="G1691">
        <f>(COUNTIFS($C$2:C1691,C1691)=1)+0</f>
        <v>0</v>
      </c>
    </row>
    <row r="1692" spans="1:7" x14ac:dyDescent="0.25">
      <c r="A1692" t="s">
        <v>5401</v>
      </c>
      <c r="B1692" t="s">
        <v>6</v>
      </c>
      <c r="C1692">
        <v>88099</v>
      </c>
      <c r="D1692">
        <v>2</v>
      </c>
      <c r="E1692" s="9">
        <v>44629</v>
      </c>
      <c r="F1692">
        <v>56.39</v>
      </c>
      <c r="G1692">
        <f>(COUNTIFS($C$2:C1692,C1692)=1)+0</f>
        <v>1</v>
      </c>
    </row>
    <row r="1693" spans="1:7" x14ac:dyDescent="0.25">
      <c r="A1693" t="s">
        <v>5668</v>
      </c>
      <c r="B1693" t="s">
        <v>11</v>
      </c>
      <c r="C1693">
        <v>29344</v>
      </c>
      <c r="D1693">
        <v>1</v>
      </c>
      <c r="E1693" s="9">
        <v>44629</v>
      </c>
      <c r="F1693">
        <v>1369.25</v>
      </c>
      <c r="G1693">
        <f>(COUNTIFS($C$2:C1693,C1693)=1)+0</f>
        <v>0</v>
      </c>
    </row>
    <row r="1694" spans="1:7" x14ac:dyDescent="0.25">
      <c r="A1694" t="s">
        <v>6226</v>
      </c>
      <c r="B1694" t="s">
        <v>6</v>
      </c>
      <c r="C1694">
        <v>88487</v>
      </c>
      <c r="D1694">
        <v>2</v>
      </c>
      <c r="E1694" s="9">
        <v>44629</v>
      </c>
      <c r="F1694">
        <v>114.07</v>
      </c>
      <c r="G1694">
        <f>(COUNTIFS($C$2:C1694,C1694)=1)+0</f>
        <v>1</v>
      </c>
    </row>
    <row r="1695" spans="1:7" x14ac:dyDescent="0.25">
      <c r="A1695" t="s">
        <v>6418</v>
      </c>
      <c r="B1695" t="s">
        <v>6</v>
      </c>
      <c r="C1695">
        <v>88032</v>
      </c>
      <c r="D1695">
        <v>2</v>
      </c>
      <c r="E1695" s="9">
        <v>44629</v>
      </c>
      <c r="F1695">
        <v>55.04</v>
      </c>
      <c r="G1695">
        <f>(COUNTIFS($C$2:C1695,C1695)=1)+0</f>
        <v>1</v>
      </c>
    </row>
    <row r="1696" spans="1:7" x14ac:dyDescent="0.25">
      <c r="A1696" t="s">
        <v>6653</v>
      </c>
      <c r="B1696" t="s">
        <v>8</v>
      </c>
      <c r="C1696">
        <v>88516</v>
      </c>
      <c r="D1696">
        <v>2</v>
      </c>
      <c r="E1696" s="9">
        <v>44629</v>
      </c>
      <c r="F1696">
        <v>103.37</v>
      </c>
      <c r="G1696">
        <f>(COUNTIFS($C$2:C1696,C1696)=1)+0</f>
        <v>1</v>
      </c>
    </row>
    <row r="1697" spans="1:7" x14ac:dyDescent="0.25">
      <c r="A1697" t="s">
        <v>6918</v>
      </c>
      <c r="B1697" t="s">
        <v>8</v>
      </c>
      <c r="C1697">
        <v>84820</v>
      </c>
      <c r="D1697">
        <v>2</v>
      </c>
      <c r="E1697" s="9">
        <v>44629</v>
      </c>
      <c r="F1697">
        <v>10.57</v>
      </c>
      <c r="G1697">
        <f>(COUNTIFS($C$2:C1697,C1697)=1)+0</f>
        <v>0</v>
      </c>
    </row>
    <row r="1698" spans="1:7" x14ac:dyDescent="0.25">
      <c r="A1698" t="s">
        <v>7660</v>
      </c>
      <c r="B1698" t="s">
        <v>8</v>
      </c>
      <c r="C1698">
        <v>54967</v>
      </c>
      <c r="D1698">
        <v>2</v>
      </c>
      <c r="E1698" s="9">
        <v>44629</v>
      </c>
      <c r="F1698">
        <v>351.76</v>
      </c>
      <c r="G1698">
        <f>(COUNTIFS($C$2:C1698,C1698)=1)+0</f>
        <v>0</v>
      </c>
    </row>
    <row r="1699" spans="1:7" x14ac:dyDescent="0.25">
      <c r="A1699" t="s">
        <v>7726</v>
      </c>
      <c r="B1699" t="s">
        <v>6</v>
      </c>
      <c r="C1699">
        <v>64541</v>
      </c>
      <c r="D1699">
        <v>2</v>
      </c>
      <c r="E1699" s="9">
        <v>44629</v>
      </c>
      <c r="F1699">
        <v>162.1</v>
      </c>
      <c r="G1699">
        <f>(COUNTIFS($C$2:C1699,C1699)=1)+0</f>
        <v>1</v>
      </c>
    </row>
    <row r="1700" spans="1:7" x14ac:dyDescent="0.25">
      <c r="A1700" t="s">
        <v>7909</v>
      </c>
      <c r="B1700" t="s">
        <v>6</v>
      </c>
      <c r="C1700">
        <v>85299</v>
      </c>
      <c r="D1700">
        <v>2</v>
      </c>
      <c r="E1700" s="9">
        <v>44629</v>
      </c>
      <c r="F1700">
        <v>160.11000000000001</v>
      </c>
      <c r="G1700">
        <f>(COUNTIFS($C$2:C1700,C1700)=1)+0</f>
        <v>0</v>
      </c>
    </row>
    <row r="1701" spans="1:7" x14ac:dyDescent="0.25">
      <c r="A1701" t="s">
        <v>8154</v>
      </c>
      <c r="B1701" t="s">
        <v>8</v>
      </c>
      <c r="C1701">
        <v>73498</v>
      </c>
      <c r="D1701">
        <v>2</v>
      </c>
      <c r="E1701" s="9">
        <v>44629</v>
      </c>
      <c r="F1701">
        <v>340.97</v>
      </c>
      <c r="G1701">
        <f>(COUNTIFS($C$2:C1701,C1701)=1)+0</f>
        <v>0</v>
      </c>
    </row>
    <row r="1702" spans="1:7" x14ac:dyDescent="0.25">
      <c r="A1702" t="s">
        <v>8437</v>
      </c>
      <c r="B1702" t="s">
        <v>6</v>
      </c>
      <c r="C1702">
        <v>77798</v>
      </c>
      <c r="D1702">
        <v>2</v>
      </c>
      <c r="E1702" s="9">
        <v>44629</v>
      </c>
      <c r="F1702">
        <v>586.46</v>
      </c>
      <c r="G1702">
        <f>(COUNTIFS($C$2:C1702,C1702)=1)+0</f>
        <v>0</v>
      </c>
    </row>
    <row r="1703" spans="1:7" x14ac:dyDescent="0.25">
      <c r="A1703" t="s">
        <v>9572</v>
      </c>
      <c r="B1703" t="s">
        <v>11</v>
      </c>
      <c r="C1703">
        <v>37516</v>
      </c>
      <c r="D1703">
        <v>1</v>
      </c>
      <c r="E1703" s="9">
        <v>44629</v>
      </c>
      <c r="F1703">
        <v>155.44999999999999</v>
      </c>
      <c r="G1703">
        <f>(COUNTIFS($C$2:C1703,C1703)=1)+0</f>
        <v>0</v>
      </c>
    </row>
    <row r="1704" spans="1:7" x14ac:dyDescent="0.25">
      <c r="A1704" t="s">
        <v>10010</v>
      </c>
      <c r="B1704" t="s">
        <v>8</v>
      </c>
      <c r="C1704">
        <v>76529</v>
      </c>
      <c r="D1704">
        <v>2</v>
      </c>
      <c r="E1704" s="9">
        <v>44629</v>
      </c>
      <c r="F1704">
        <v>178.9</v>
      </c>
      <c r="G1704">
        <f>(COUNTIFS($C$2:C1704,C1704)=1)+0</f>
        <v>0</v>
      </c>
    </row>
    <row r="1705" spans="1:7" x14ac:dyDescent="0.25">
      <c r="A1705" t="s">
        <v>10173</v>
      </c>
      <c r="B1705" t="s">
        <v>8</v>
      </c>
      <c r="C1705">
        <v>58109</v>
      </c>
      <c r="D1705">
        <v>2</v>
      </c>
      <c r="E1705" s="9">
        <v>44629</v>
      </c>
      <c r="F1705">
        <v>52.18</v>
      </c>
      <c r="G1705">
        <f>(COUNTIFS($C$2:C1705,C1705)=1)+0</f>
        <v>0</v>
      </c>
    </row>
    <row r="1706" spans="1:7" x14ac:dyDescent="0.25">
      <c r="A1706" t="s">
        <v>10840</v>
      </c>
      <c r="B1706" t="s">
        <v>11</v>
      </c>
      <c r="C1706">
        <v>41039</v>
      </c>
      <c r="D1706">
        <v>1</v>
      </c>
      <c r="E1706" s="9">
        <v>44629</v>
      </c>
      <c r="F1706">
        <v>55.13</v>
      </c>
      <c r="G1706">
        <f>(COUNTIFS($C$2:C1706,C1706)=1)+0</f>
        <v>0</v>
      </c>
    </row>
    <row r="1707" spans="1:7" x14ac:dyDescent="0.25">
      <c r="A1707" t="s">
        <v>80</v>
      </c>
      <c r="B1707" t="s">
        <v>6</v>
      </c>
      <c r="C1707">
        <v>88593</v>
      </c>
      <c r="D1707">
        <v>2</v>
      </c>
      <c r="E1707" s="9">
        <v>44630</v>
      </c>
      <c r="F1707">
        <v>56.39</v>
      </c>
      <c r="G1707">
        <f>(COUNTIFS($C$2:C1707,C1707)=1)+0</f>
        <v>1</v>
      </c>
    </row>
    <row r="1708" spans="1:7" x14ac:dyDescent="0.25">
      <c r="A1708" t="s">
        <v>98</v>
      </c>
      <c r="B1708" t="s">
        <v>8</v>
      </c>
      <c r="C1708">
        <v>52287</v>
      </c>
      <c r="D1708">
        <v>2</v>
      </c>
      <c r="E1708" s="9">
        <v>44630</v>
      </c>
      <c r="F1708">
        <v>212.77</v>
      </c>
      <c r="G1708">
        <f>(COUNTIFS($C$2:C1708,C1708)=1)+0</f>
        <v>1</v>
      </c>
    </row>
    <row r="1709" spans="1:7" x14ac:dyDescent="0.25">
      <c r="A1709" t="s">
        <v>175</v>
      </c>
      <c r="B1709" t="s">
        <v>11</v>
      </c>
      <c r="C1709">
        <v>35047</v>
      </c>
      <c r="D1709">
        <v>1</v>
      </c>
      <c r="E1709" s="9">
        <v>44630</v>
      </c>
      <c r="F1709">
        <v>741.21</v>
      </c>
      <c r="G1709">
        <f>(COUNTIFS($C$2:C1709,C1709)=1)+0</f>
        <v>0</v>
      </c>
    </row>
    <row r="1710" spans="1:7" x14ac:dyDescent="0.25">
      <c r="A1710" t="s">
        <v>324</v>
      </c>
      <c r="B1710" t="s">
        <v>6</v>
      </c>
      <c r="C1710">
        <v>76258</v>
      </c>
      <c r="D1710">
        <v>2</v>
      </c>
      <c r="E1710" s="9">
        <v>44630</v>
      </c>
      <c r="F1710">
        <v>56.39</v>
      </c>
      <c r="G1710">
        <f>(COUNTIFS($C$2:C1710,C1710)=1)+0</f>
        <v>1</v>
      </c>
    </row>
    <row r="1711" spans="1:7" x14ac:dyDescent="0.25">
      <c r="A1711" t="s">
        <v>426</v>
      </c>
      <c r="B1711" t="s">
        <v>17</v>
      </c>
      <c r="C1711">
        <v>20735</v>
      </c>
      <c r="D1711">
        <v>1</v>
      </c>
      <c r="E1711" s="9">
        <v>44630</v>
      </c>
      <c r="F1711">
        <v>10.33</v>
      </c>
      <c r="G1711">
        <f>(COUNTIFS($C$2:C1711,C1711)=1)+0</f>
        <v>0</v>
      </c>
    </row>
    <row r="1712" spans="1:7" x14ac:dyDescent="0.25">
      <c r="A1712" t="s">
        <v>454</v>
      </c>
      <c r="B1712" t="s">
        <v>8</v>
      </c>
      <c r="C1712">
        <v>85985</v>
      </c>
      <c r="D1712">
        <v>2</v>
      </c>
      <c r="E1712" s="9">
        <v>44630</v>
      </c>
      <c r="F1712">
        <v>164.73</v>
      </c>
      <c r="G1712">
        <f>(COUNTIFS($C$2:C1712,C1712)=1)+0</f>
        <v>0</v>
      </c>
    </row>
    <row r="1713" spans="1:7" x14ac:dyDescent="0.25">
      <c r="A1713" t="s">
        <v>1297</v>
      </c>
      <c r="B1713" t="s">
        <v>8</v>
      </c>
      <c r="C1713">
        <v>88079</v>
      </c>
      <c r="D1713">
        <v>2</v>
      </c>
      <c r="E1713" s="9">
        <v>44630</v>
      </c>
      <c r="F1713">
        <v>75.180000000000007</v>
      </c>
      <c r="G1713">
        <f>(COUNTIFS($C$2:C1713,C1713)=1)+0</f>
        <v>1</v>
      </c>
    </row>
    <row r="1714" spans="1:7" x14ac:dyDescent="0.25">
      <c r="A1714" t="s">
        <v>1403</v>
      </c>
      <c r="B1714" t="s">
        <v>17</v>
      </c>
      <c r="C1714">
        <v>37014</v>
      </c>
      <c r="D1714">
        <v>1</v>
      </c>
      <c r="E1714" s="9">
        <v>44630</v>
      </c>
      <c r="F1714">
        <v>21.71</v>
      </c>
      <c r="G1714">
        <f>(COUNTIFS($C$2:C1714,C1714)=1)+0</f>
        <v>0</v>
      </c>
    </row>
    <row r="1715" spans="1:7" x14ac:dyDescent="0.25">
      <c r="A1715" t="s">
        <v>1413</v>
      </c>
      <c r="B1715" t="s">
        <v>11</v>
      </c>
      <c r="C1715">
        <v>30386</v>
      </c>
      <c r="D1715">
        <v>1</v>
      </c>
      <c r="E1715" s="9">
        <v>44630</v>
      </c>
      <c r="F1715">
        <v>1084.71</v>
      </c>
      <c r="G1715">
        <f>(COUNTIFS($C$2:C1715,C1715)=1)+0</f>
        <v>0</v>
      </c>
    </row>
    <row r="1716" spans="1:7" x14ac:dyDescent="0.25">
      <c r="A1716" t="s">
        <v>1829</v>
      </c>
      <c r="B1716" t="s">
        <v>17</v>
      </c>
      <c r="C1716">
        <v>27206</v>
      </c>
      <c r="D1716">
        <v>1</v>
      </c>
      <c r="E1716" s="9">
        <v>44630</v>
      </c>
      <c r="F1716">
        <v>13.78</v>
      </c>
      <c r="G1716">
        <f>(COUNTIFS($C$2:C1716,C1716)=1)+0</f>
        <v>0</v>
      </c>
    </row>
    <row r="1717" spans="1:7" x14ac:dyDescent="0.25">
      <c r="A1717" t="s">
        <v>1909</v>
      </c>
      <c r="B1717" t="s">
        <v>8</v>
      </c>
      <c r="C1717">
        <v>88033</v>
      </c>
      <c r="D1717">
        <v>2</v>
      </c>
      <c r="E1717" s="9">
        <v>44630</v>
      </c>
      <c r="F1717">
        <v>216.29</v>
      </c>
      <c r="G1717">
        <f>(COUNTIFS($C$2:C1717,C1717)=1)+0</f>
        <v>0</v>
      </c>
    </row>
    <row r="1718" spans="1:7" x14ac:dyDescent="0.25">
      <c r="A1718" t="s">
        <v>2379</v>
      </c>
      <c r="B1718" t="s">
        <v>17</v>
      </c>
      <c r="C1718">
        <v>20986</v>
      </c>
      <c r="D1718">
        <v>1</v>
      </c>
      <c r="E1718" s="9">
        <v>44630</v>
      </c>
      <c r="F1718">
        <v>45.93</v>
      </c>
      <c r="G1718">
        <f>(COUNTIFS($C$2:C1718,C1718)=1)+0</f>
        <v>1</v>
      </c>
    </row>
    <row r="1719" spans="1:7" x14ac:dyDescent="0.25">
      <c r="A1719" s="2" t="s">
        <v>2518</v>
      </c>
      <c r="B1719" t="s">
        <v>11</v>
      </c>
      <c r="C1719">
        <v>40369</v>
      </c>
      <c r="D1719">
        <v>1</v>
      </c>
      <c r="E1719" s="9">
        <v>44630</v>
      </c>
      <c r="F1719">
        <v>6.89</v>
      </c>
      <c r="G1719">
        <f>(COUNTIFS($C$2:C1719,C1719)=1)+0</f>
        <v>0</v>
      </c>
    </row>
    <row r="1720" spans="1:7" x14ac:dyDescent="0.25">
      <c r="A1720" t="s">
        <v>2828</v>
      </c>
      <c r="B1720" t="s">
        <v>17</v>
      </c>
      <c r="C1720">
        <v>28898</v>
      </c>
      <c r="D1720">
        <v>1</v>
      </c>
      <c r="E1720" s="9">
        <v>44630</v>
      </c>
      <c r="F1720">
        <v>10.33</v>
      </c>
      <c r="G1720">
        <f>(COUNTIFS($C$2:C1720,C1720)=1)+0</f>
        <v>0</v>
      </c>
    </row>
    <row r="1721" spans="1:7" x14ac:dyDescent="0.25">
      <c r="A1721" t="s">
        <v>3289</v>
      </c>
      <c r="B1721" t="s">
        <v>17</v>
      </c>
      <c r="C1721">
        <v>40290</v>
      </c>
      <c r="D1721">
        <v>1</v>
      </c>
      <c r="E1721" s="9">
        <v>44630</v>
      </c>
      <c r="F1721">
        <v>98.75</v>
      </c>
      <c r="G1721">
        <f>(COUNTIFS($C$2:C1721,C1721)=1)+0</f>
        <v>1</v>
      </c>
    </row>
    <row r="1722" spans="1:7" x14ac:dyDescent="0.25">
      <c r="A1722" t="s">
        <v>3362</v>
      </c>
      <c r="B1722" t="s">
        <v>8</v>
      </c>
      <c r="C1722">
        <v>88236</v>
      </c>
      <c r="D1722">
        <v>2</v>
      </c>
      <c r="E1722" s="9">
        <v>44630</v>
      </c>
      <c r="F1722">
        <v>56.39</v>
      </c>
      <c r="G1722">
        <f>(COUNTIFS($C$2:C1722,C1722)=1)+0</f>
        <v>1</v>
      </c>
    </row>
    <row r="1723" spans="1:7" x14ac:dyDescent="0.25">
      <c r="A1723" t="s">
        <v>3398</v>
      </c>
      <c r="B1723" t="s">
        <v>17</v>
      </c>
      <c r="C1723">
        <v>19469</v>
      </c>
      <c r="D1723">
        <v>1</v>
      </c>
      <c r="E1723" s="9">
        <v>44630</v>
      </c>
      <c r="F1723">
        <v>11.49</v>
      </c>
      <c r="G1723">
        <f>(COUNTIFS($C$2:C1723,C1723)=1)+0</f>
        <v>0</v>
      </c>
    </row>
    <row r="1724" spans="1:7" x14ac:dyDescent="0.25">
      <c r="A1724" s="2" t="s">
        <v>3428</v>
      </c>
      <c r="B1724" t="s">
        <v>11</v>
      </c>
      <c r="C1724">
        <v>38716</v>
      </c>
      <c r="D1724">
        <v>1</v>
      </c>
      <c r="E1724" s="9">
        <v>44630</v>
      </c>
      <c r="F1724">
        <v>188.55</v>
      </c>
      <c r="G1724">
        <f>(COUNTIFS($C$2:C1724,C1724)=1)+0</f>
        <v>0</v>
      </c>
    </row>
    <row r="1725" spans="1:7" x14ac:dyDescent="0.25">
      <c r="A1725" t="s">
        <v>3895</v>
      </c>
      <c r="B1725" t="s">
        <v>6</v>
      </c>
      <c r="C1725">
        <v>84331</v>
      </c>
      <c r="D1725">
        <v>2</v>
      </c>
      <c r="E1725" s="9">
        <v>44630</v>
      </c>
      <c r="F1725">
        <v>124.51</v>
      </c>
      <c r="G1725">
        <f>(COUNTIFS($C$2:C1725,C1725)=1)+0</f>
        <v>0</v>
      </c>
    </row>
    <row r="1726" spans="1:7" x14ac:dyDescent="0.25">
      <c r="A1726" t="s">
        <v>4078</v>
      </c>
      <c r="B1726" t="s">
        <v>17</v>
      </c>
      <c r="C1726">
        <v>21290</v>
      </c>
      <c r="D1726">
        <v>1</v>
      </c>
      <c r="E1726" s="9">
        <v>44630</v>
      </c>
      <c r="F1726">
        <v>10.33</v>
      </c>
      <c r="G1726">
        <f>(COUNTIFS($C$2:C1726,C1726)=1)+0</f>
        <v>1</v>
      </c>
    </row>
    <row r="1727" spans="1:7" x14ac:dyDescent="0.25">
      <c r="A1727" t="s">
        <v>4445</v>
      </c>
      <c r="B1727" t="s">
        <v>8</v>
      </c>
      <c r="C1727">
        <v>85733</v>
      </c>
      <c r="D1727">
        <v>2</v>
      </c>
      <c r="E1727" s="9">
        <v>44630</v>
      </c>
      <c r="F1727">
        <v>42.29</v>
      </c>
      <c r="G1727">
        <f>(COUNTIFS($C$2:C1727,C1727)=1)+0</f>
        <v>1</v>
      </c>
    </row>
    <row r="1728" spans="1:7" x14ac:dyDescent="0.25">
      <c r="A1728" t="s">
        <v>4540</v>
      </c>
      <c r="B1728" t="s">
        <v>17</v>
      </c>
      <c r="C1728">
        <v>34563</v>
      </c>
      <c r="D1728">
        <v>1</v>
      </c>
      <c r="E1728" s="9">
        <v>44630</v>
      </c>
      <c r="F1728">
        <v>66.930000000000007</v>
      </c>
      <c r="G1728">
        <f>(COUNTIFS($C$2:C1728,C1728)=1)+0</f>
        <v>1</v>
      </c>
    </row>
    <row r="1729" spans="1:7" x14ac:dyDescent="0.25">
      <c r="A1729" t="s">
        <v>4584</v>
      </c>
      <c r="B1729" t="s">
        <v>8</v>
      </c>
      <c r="C1729">
        <v>64482</v>
      </c>
      <c r="D1729">
        <v>2</v>
      </c>
      <c r="E1729" s="9">
        <v>44630</v>
      </c>
      <c r="F1729">
        <v>32.89</v>
      </c>
      <c r="G1729">
        <f>(COUNTIFS($C$2:C1729,C1729)=1)+0</f>
        <v>0</v>
      </c>
    </row>
    <row r="1730" spans="1:7" x14ac:dyDescent="0.25">
      <c r="A1730" t="s">
        <v>4599</v>
      </c>
      <c r="B1730" t="s">
        <v>6</v>
      </c>
      <c r="C1730">
        <v>88172</v>
      </c>
      <c r="D1730">
        <v>2</v>
      </c>
      <c r="E1730" s="9">
        <v>44630</v>
      </c>
      <c r="F1730">
        <v>104.67</v>
      </c>
      <c r="G1730">
        <f>(COUNTIFS($C$2:C1730,C1730)=1)+0</f>
        <v>1</v>
      </c>
    </row>
    <row r="1731" spans="1:7" x14ac:dyDescent="0.25">
      <c r="A1731" s="2" t="s">
        <v>4800</v>
      </c>
      <c r="B1731" t="s">
        <v>11</v>
      </c>
      <c r="C1731">
        <v>35576</v>
      </c>
      <c r="D1731">
        <v>1</v>
      </c>
      <c r="E1731" s="9">
        <v>44630</v>
      </c>
      <c r="F1731">
        <v>512.42999999999995</v>
      </c>
      <c r="G1731">
        <f>(COUNTIFS($C$2:C1731,C1731)=1)+0</f>
        <v>1</v>
      </c>
    </row>
    <row r="1732" spans="1:7" x14ac:dyDescent="0.25">
      <c r="A1732" t="s">
        <v>4869</v>
      </c>
      <c r="B1732" t="s">
        <v>11</v>
      </c>
      <c r="C1732">
        <v>39833</v>
      </c>
      <c r="D1732">
        <v>1</v>
      </c>
      <c r="E1732" s="9">
        <v>44630</v>
      </c>
      <c r="F1732">
        <v>394.01</v>
      </c>
      <c r="G1732">
        <f>(COUNTIFS($C$2:C1732,C1732)=1)+0</f>
        <v>0</v>
      </c>
    </row>
    <row r="1733" spans="1:7" x14ac:dyDescent="0.25">
      <c r="A1733" t="s">
        <v>5019</v>
      </c>
      <c r="B1733" t="s">
        <v>6</v>
      </c>
      <c r="C1733">
        <v>74560</v>
      </c>
      <c r="D1733">
        <v>2</v>
      </c>
      <c r="E1733" s="9">
        <v>44630</v>
      </c>
      <c r="F1733">
        <v>440.58</v>
      </c>
      <c r="G1733">
        <f>(COUNTIFS($C$2:C1733,C1733)=1)+0</f>
        <v>0</v>
      </c>
    </row>
    <row r="1734" spans="1:7" x14ac:dyDescent="0.25">
      <c r="A1734" t="s">
        <v>5675</v>
      </c>
      <c r="B1734" t="s">
        <v>11</v>
      </c>
      <c r="C1734">
        <v>41362</v>
      </c>
      <c r="D1734">
        <v>1</v>
      </c>
      <c r="E1734" s="9">
        <v>44630</v>
      </c>
      <c r="F1734">
        <v>100.18</v>
      </c>
      <c r="G1734">
        <f>(COUNTIFS($C$2:C1734,C1734)=1)+0</f>
        <v>1</v>
      </c>
    </row>
    <row r="1735" spans="1:7" x14ac:dyDescent="0.25">
      <c r="A1735" t="s">
        <v>6304</v>
      </c>
      <c r="B1735" t="s">
        <v>17</v>
      </c>
      <c r="C1735">
        <v>37495</v>
      </c>
      <c r="D1735">
        <v>1</v>
      </c>
      <c r="E1735" s="9">
        <v>44630</v>
      </c>
      <c r="F1735">
        <v>256.22000000000003</v>
      </c>
      <c r="G1735">
        <f>(COUNTIFS($C$2:C1735,C1735)=1)+0</f>
        <v>0</v>
      </c>
    </row>
    <row r="1736" spans="1:7" x14ac:dyDescent="0.25">
      <c r="A1736" t="s">
        <v>6484</v>
      </c>
      <c r="B1736" t="s">
        <v>6</v>
      </c>
      <c r="C1736">
        <v>87453</v>
      </c>
      <c r="D1736">
        <v>2</v>
      </c>
      <c r="E1736" s="9">
        <v>44630</v>
      </c>
      <c r="F1736">
        <v>61.08</v>
      </c>
      <c r="G1736">
        <f>(COUNTIFS($C$2:C1736,C1736)=1)+0</f>
        <v>1</v>
      </c>
    </row>
    <row r="1737" spans="1:7" x14ac:dyDescent="0.25">
      <c r="A1737" t="s">
        <v>6914</v>
      </c>
      <c r="B1737" t="s">
        <v>6</v>
      </c>
      <c r="C1737">
        <v>75369</v>
      </c>
      <c r="D1737">
        <v>2</v>
      </c>
      <c r="E1737" s="9">
        <v>44630</v>
      </c>
      <c r="F1737">
        <v>10.57</v>
      </c>
      <c r="G1737">
        <f>(COUNTIFS($C$2:C1737,C1737)=1)+0</f>
        <v>0</v>
      </c>
    </row>
    <row r="1738" spans="1:7" x14ac:dyDescent="0.25">
      <c r="A1738" t="s">
        <v>7086</v>
      </c>
      <c r="B1738" t="s">
        <v>17</v>
      </c>
      <c r="C1738">
        <v>18136</v>
      </c>
      <c r="D1738">
        <v>1</v>
      </c>
      <c r="E1738" s="9">
        <v>44630</v>
      </c>
      <c r="F1738">
        <v>31.34</v>
      </c>
      <c r="G1738">
        <f>(COUNTIFS($C$2:C1738,C1738)=1)+0</f>
        <v>0</v>
      </c>
    </row>
    <row r="1739" spans="1:7" x14ac:dyDescent="0.25">
      <c r="A1739" t="s">
        <v>7291</v>
      </c>
      <c r="B1739" t="s">
        <v>8</v>
      </c>
      <c r="C1739">
        <v>85731</v>
      </c>
      <c r="D1739">
        <v>2</v>
      </c>
      <c r="E1739" s="9">
        <v>44630</v>
      </c>
      <c r="F1739">
        <v>56.39</v>
      </c>
      <c r="G1739">
        <f>(COUNTIFS($C$2:C1739,C1739)=1)+0</f>
        <v>1</v>
      </c>
    </row>
    <row r="1740" spans="1:7" x14ac:dyDescent="0.25">
      <c r="A1740" t="s">
        <v>7327</v>
      </c>
      <c r="B1740" t="s">
        <v>8</v>
      </c>
      <c r="C1740">
        <v>42912</v>
      </c>
      <c r="D1740">
        <v>2</v>
      </c>
      <c r="E1740" s="9">
        <v>44630</v>
      </c>
      <c r="F1740">
        <v>21.14</v>
      </c>
      <c r="G1740">
        <f>(COUNTIFS($C$2:C1740,C1740)=1)+0</f>
        <v>0</v>
      </c>
    </row>
    <row r="1741" spans="1:7" x14ac:dyDescent="0.25">
      <c r="A1741" t="s">
        <v>7839</v>
      </c>
      <c r="B1741" t="s">
        <v>17</v>
      </c>
      <c r="C1741">
        <v>34798</v>
      </c>
      <c r="D1741">
        <v>1</v>
      </c>
      <c r="E1741" s="9">
        <v>44630</v>
      </c>
      <c r="F1741">
        <v>603.38</v>
      </c>
      <c r="G1741">
        <f>(COUNTIFS($C$2:C1741,C1741)=1)+0</f>
        <v>0</v>
      </c>
    </row>
    <row r="1742" spans="1:7" x14ac:dyDescent="0.25">
      <c r="A1742" t="s">
        <v>8415</v>
      </c>
      <c r="B1742" t="s">
        <v>8</v>
      </c>
      <c r="C1742">
        <v>88607</v>
      </c>
      <c r="D1742">
        <v>2</v>
      </c>
      <c r="E1742" s="9">
        <v>44630</v>
      </c>
      <c r="F1742">
        <v>83.4</v>
      </c>
      <c r="G1742">
        <f>(COUNTIFS($C$2:C1742,C1742)=1)+0</f>
        <v>1</v>
      </c>
    </row>
    <row r="1743" spans="1:7" x14ac:dyDescent="0.25">
      <c r="A1743" t="s">
        <v>8589</v>
      </c>
      <c r="B1743" t="s">
        <v>8</v>
      </c>
      <c r="C1743">
        <v>89000</v>
      </c>
      <c r="D1743">
        <v>2</v>
      </c>
      <c r="E1743" s="9">
        <v>44630</v>
      </c>
      <c r="F1743">
        <v>61.08</v>
      </c>
      <c r="G1743">
        <f>(COUNTIFS($C$2:C1743,C1743)=1)+0</f>
        <v>1</v>
      </c>
    </row>
    <row r="1744" spans="1:7" x14ac:dyDescent="0.25">
      <c r="A1744" t="s">
        <v>8672</v>
      </c>
      <c r="B1744" t="s">
        <v>8</v>
      </c>
      <c r="C1744">
        <v>88805</v>
      </c>
      <c r="D1744">
        <v>2</v>
      </c>
      <c r="E1744" s="9">
        <v>44630</v>
      </c>
      <c r="F1744">
        <v>206.39</v>
      </c>
      <c r="G1744">
        <f>(COUNTIFS($C$2:C1744,C1744)=1)+0</f>
        <v>1</v>
      </c>
    </row>
    <row r="1745" spans="1:7" x14ac:dyDescent="0.25">
      <c r="A1745" t="s">
        <v>9008</v>
      </c>
      <c r="B1745" t="s">
        <v>8</v>
      </c>
      <c r="C1745">
        <v>69289</v>
      </c>
      <c r="D1745">
        <v>2</v>
      </c>
      <c r="E1745" s="9">
        <v>44630</v>
      </c>
      <c r="F1745">
        <v>10.57</v>
      </c>
      <c r="G1745">
        <f>(COUNTIFS($C$2:C1745,C1745)=1)+0</f>
        <v>0</v>
      </c>
    </row>
    <row r="1746" spans="1:7" x14ac:dyDescent="0.25">
      <c r="A1746" t="s">
        <v>9124</v>
      </c>
      <c r="B1746" t="s">
        <v>17</v>
      </c>
      <c r="C1746">
        <v>20709</v>
      </c>
      <c r="D1746">
        <v>1</v>
      </c>
      <c r="E1746" s="9">
        <v>44630</v>
      </c>
      <c r="F1746">
        <v>121.72</v>
      </c>
      <c r="G1746">
        <f>(COUNTIFS($C$2:C1746,C1746)=1)+0</f>
        <v>0</v>
      </c>
    </row>
    <row r="1747" spans="1:7" x14ac:dyDescent="0.25">
      <c r="A1747" t="s">
        <v>9203</v>
      </c>
      <c r="B1747" t="s">
        <v>17</v>
      </c>
      <c r="C1747">
        <v>18177</v>
      </c>
      <c r="D1747">
        <v>1</v>
      </c>
      <c r="E1747" s="9">
        <v>44630</v>
      </c>
      <c r="F1747">
        <v>2703.71</v>
      </c>
      <c r="G1747">
        <f>(COUNTIFS($C$2:C1747,C1747)=1)+0</f>
        <v>0</v>
      </c>
    </row>
    <row r="1748" spans="1:7" x14ac:dyDescent="0.25">
      <c r="A1748" t="s">
        <v>9386</v>
      </c>
      <c r="B1748" t="s">
        <v>17</v>
      </c>
      <c r="C1748">
        <v>34882</v>
      </c>
      <c r="D1748">
        <v>1</v>
      </c>
      <c r="E1748" s="9">
        <v>44630</v>
      </c>
      <c r="F1748">
        <v>132.66999999999999</v>
      </c>
      <c r="G1748">
        <f>(COUNTIFS($C$2:C1748,C1748)=1)+0</f>
        <v>0</v>
      </c>
    </row>
    <row r="1749" spans="1:7" x14ac:dyDescent="0.25">
      <c r="A1749" t="s">
        <v>9524</v>
      </c>
      <c r="B1749" t="s">
        <v>11</v>
      </c>
      <c r="C1749">
        <v>41047</v>
      </c>
      <c r="D1749">
        <v>1</v>
      </c>
      <c r="E1749" s="9">
        <v>44630</v>
      </c>
      <c r="F1749">
        <v>57.41</v>
      </c>
      <c r="G1749">
        <f>(COUNTIFS($C$2:C1749,C1749)=1)+0</f>
        <v>1</v>
      </c>
    </row>
    <row r="1750" spans="1:7" x14ac:dyDescent="0.25">
      <c r="A1750" t="s">
        <v>9563</v>
      </c>
      <c r="B1750" t="s">
        <v>6</v>
      </c>
      <c r="C1750">
        <v>88320</v>
      </c>
      <c r="D1750">
        <v>2</v>
      </c>
      <c r="E1750" s="9">
        <v>44630</v>
      </c>
      <c r="F1750">
        <v>104.67</v>
      </c>
      <c r="G1750">
        <f>(COUNTIFS($C$2:C1750,C1750)=1)+0</f>
        <v>1</v>
      </c>
    </row>
    <row r="1751" spans="1:7" x14ac:dyDescent="0.25">
      <c r="A1751" t="s">
        <v>9605</v>
      </c>
      <c r="B1751" t="s">
        <v>17</v>
      </c>
      <c r="C1751">
        <v>36951</v>
      </c>
      <c r="D1751">
        <v>1</v>
      </c>
      <c r="E1751" s="9">
        <v>44630</v>
      </c>
      <c r="F1751">
        <v>121.75</v>
      </c>
      <c r="G1751">
        <f>(COUNTIFS($C$2:C1751,C1751)=1)+0</f>
        <v>0</v>
      </c>
    </row>
    <row r="1752" spans="1:7" x14ac:dyDescent="0.25">
      <c r="A1752" t="s">
        <v>9628</v>
      </c>
      <c r="B1752" t="s">
        <v>17</v>
      </c>
      <c r="C1752">
        <v>18693</v>
      </c>
      <c r="D1752">
        <v>1</v>
      </c>
      <c r="E1752" s="9">
        <v>44630</v>
      </c>
      <c r="F1752">
        <v>81.680000000000007</v>
      </c>
      <c r="G1752">
        <f>(COUNTIFS($C$2:C1752,C1752)=1)+0</f>
        <v>0</v>
      </c>
    </row>
    <row r="1753" spans="1:7" x14ac:dyDescent="0.25">
      <c r="A1753" t="s">
        <v>9903</v>
      </c>
      <c r="B1753" t="s">
        <v>17</v>
      </c>
      <c r="C1753">
        <v>27935</v>
      </c>
      <c r="D1753">
        <v>1</v>
      </c>
      <c r="E1753" s="9">
        <v>44630</v>
      </c>
      <c r="F1753">
        <v>659.14</v>
      </c>
      <c r="G1753">
        <f>(COUNTIFS($C$2:C1753,C1753)=1)+0</f>
        <v>0</v>
      </c>
    </row>
    <row r="1754" spans="1:7" x14ac:dyDescent="0.25">
      <c r="A1754" t="s">
        <v>9910</v>
      </c>
      <c r="B1754" t="s">
        <v>17</v>
      </c>
      <c r="C1754">
        <v>24008</v>
      </c>
      <c r="D1754">
        <v>1</v>
      </c>
      <c r="E1754" s="9">
        <v>44630</v>
      </c>
      <c r="F1754">
        <v>9.14</v>
      </c>
      <c r="G1754">
        <f>(COUNTIFS($C$2:C1754,C1754)=1)+0</f>
        <v>0</v>
      </c>
    </row>
    <row r="1755" spans="1:7" x14ac:dyDescent="0.25">
      <c r="A1755" t="s">
        <v>10346</v>
      </c>
      <c r="B1755" t="s">
        <v>17</v>
      </c>
      <c r="C1755">
        <v>20156</v>
      </c>
      <c r="D1755">
        <v>1</v>
      </c>
      <c r="E1755" s="9">
        <v>44630</v>
      </c>
      <c r="F1755">
        <v>57.43</v>
      </c>
      <c r="G1755">
        <f>(COUNTIFS($C$2:C1755,C1755)=1)+0</f>
        <v>1</v>
      </c>
    </row>
    <row r="1756" spans="1:7" x14ac:dyDescent="0.25">
      <c r="A1756" t="s">
        <v>10460</v>
      </c>
      <c r="B1756" t="s">
        <v>11</v>
      </c>
      <c r="C1756">
        <v>41260</v>
      </c>
      <c r="D1756">
        <v>1</v>
      </c>
      <c r="E1756" s="9">
        <v>44630</v>
      </c>
      <c r="F1756">
        <v>79.27</v>
      </c>
      <c r="G1756">
        <f>(COUNTIFS($C$2:C1756,C1756)=1)+0</f>
        <v>1</v>
      </c>
    </row>
    <row r="1757" spans="1:7" x14ac:dyDescent="0.25">
      <c r="A1757" t="s">
        <v>10734</v>
      </c>
      <c r="B1757" t="s">
        <v>6</v>
      </c>
      <c r="C1757">
        <v>88889</v>
      </c>
      <c r="D1757">
        <v>2</v>
      </c>
      <c r="E1757" s="9">
        <v>44630</v>
      </c>
      <c r="F1757">
        <v>55.85</v>
      </c>
      <c r="G1757">
        <f>(COUNTIFS($C$2:C1757,C1757)=1)+0</f>
        <v>1</v>
      </c>
    </row>
    <row r="1758" spans="1:7" x14ac:dyDescent="0.25">
      <c r="A1758" t="s">
        <v>10946</v>
      </c>
      <c r="B1758" t="s">
        <v>8</v>
      </c>
      <c r="C1758">
        <v>85036</v>
      </c>
      <c r="D1758">
        <v>2</v>
      </c>
      <c r="E1758" s="9">
        <v>44630</v>
      </c>
      <c r="F1758">
        <v>138.61000000000001</v>
      </c>
      <c r="G1758">
        <f>(COUNTIFS($C$2:C1758,C1758)=1)+0</f>
        <v>0</v>
      </c>
    </row>
    <row r="1759" spans="1:7" x14ac:dyDescent="0.25">
      <c r="A1759" t="s">
        <v>800</v>
      </c>
      <c r="B1759" t="s">
        <v>11</v>
      </c>
      <c r="C1759">
        <v>36180</v>
      </c>
      <c r="D1759">
        <v>1</v>
      </c>
      <c r="E1759" s="9">
        <v>44631</v>
      </c>
      <c r="F1759">
        <v>58.59</v>
      </c>
      <c r="G1759">
        <f>(COUNTIFS($C$2:C1759,C1759)=1)+0</f>
        <v>0</v>
      </c>
    </row>
    <row r="1760" spans="1:7" x14ac:dyDescent="0.25">
      <c r="A1760" t="s">
        <v>837</v>
      </c>
      <c r="B1760" t="s">
        <v>6</v>
      </c>
      <c r="C1760">
        <v>87285</v>
      </c>
      <c r="D1760">
        <v>2</v>
      </c>
      <c r="E1760" s="9">
        <v>44631</v>
      </c>
      <c r="F1760">
        <v>228.7</v>
      </c>
      <c r="G1760">
        <f>(COUNTIFS($C$2:C1760,C1760)=1)+0</f>
        <v>0</v>
      </c>
    </row>
    <row r="1761" spans="1:7" x14ac:dyDescent="0.25">
      <c r="A1761" t="s">
        <v>1012</v>
      </c>
      <c r="B1761" t="s">
        <v>11</v>
      </c>
      <c r="C1761">
        <v>41818</v>
      </c>
      <c r="D1761">
        <v>1</v>
      </c>
      <c r="E1761" s="9">
        <v>44631</v>
      </c>
      <c r="F1761">
        <v>124.01</v>
      </c>
      <c r="G1761">
        <f>(COUNTIFS($C$2:C1761,C1761)=1)+0</f>
        <v>0</v>
      </c>
    </row>
    <row r="1762" spans="1:7" x14ac:dyDescent="0.25">
      <c r="A1762" t="s">
        <v>2223</v>
      </c>
      <c r="B1762" t="s">
        <v>6</v>
      </c>
      <c r="C1762">
        <v>77285</v>
      </c>
      <c r="D1762">
        <v>2</v>
      </c>
      <c r="E1762" s="9">
        <v>44631</v>
      </c>
      <c r="F1762">
        <v>124.51</v>
      </c>
      <c r="G1762">
        <f>(COUNTIFS($C$2:C1762,C1762)=1)+0</f>
        <v>0</v>
      </c>
    </row>
    <row r="1763" spans="1:7" x14ac:dyDescent="0.25">
      <c r="A1763" t="s">
        <v>2695</v>
      </c>
      <c r="B1763" t="s">
        <v>11</v>
      </c>
      <c r="C1763">
        <v>35473</v>
      </c>
      <c r="D1763">
        <v>1</v>
      </c>
      <c r="E1763" s="9">
        <v>44631</v>
      </c>
      <c r="F1763">
        <v>281.89999999999998</v>
      </c>
      <c r="G1763">
        <f>(COUNTIFS($C$2:C1763,C1763)=1)+0</f>
        <v>0</v>
      </c>
    </row>
    <row r="1764" spans="1:7" x14ac:dyDescent="0.25">
      <c r="A1764" t="s">
        <v>3397</v>
      </c>
      <c r="B1764" t="s">
        <v>6</v>
      </c>
      <c r="C1764">
        <v>86759</v>
      </c>
      <c r="D1764">
        <v>2</v>
      </c>
      <c r="E1764" s="9">
        <v>44631</v>
      </c>
      <c r="F1764">
        <v>124.51</v>
      </c>
      <c r="G1764">
        <f>(COUNTIFS($C$2:C1764,C1764)=1)+0</f>
        <v>0</v>
      </c>
    </row>
    <row r="1765" spans="1:7" x14ac:dyDescent="0.25">
      <c r="A1765" t="s">
        <v>5120</v>
      </c>
      <c r="B1765" t="s">
        <v>11</v>
      </c>
      <c r="C1765">
        <v>27659</v>
      </c>
      <c r="D1765">
        <v>1</v>
      </c>
      <c r="E1765" s="9">
        <v>44631</v>
      </c>
      <c r="F1765">
        <v>227.55</v>
      </c>
      <c r="G1765">
        <f>(COUNTIFS($C$2:C1765,C1765)=1)+0</f>
        <v>1</v>
      </c>
    </row>
    <row r="1766" spans="1:7" x14ac:dyDescent="0.25">
      <c r="A1766" t="s">
        <v>5225</v>
      </c>
      <c r="B1766" t="s">
        <v>11</v>
      </c>
      <c r="C1766">
        <v>40613</v>
      </c>
      <c r="D1766">
        <v>1</v>
      </c>
      <c r="E1766" s="9">
        <v>44631</v>
      </c>
      <c r="F1766">
        <v>57.41</v>
      </c>
      <c r="G1766">
        <f>(COUNTIFS($C$2:C1766,C1766)=1)+0</f>
        <v>1</v>
      </c>
    </row>
    <row r="1767" spans="1:7" x14ac:dyDescent="0.25">
      <c r="A1767" t="s">
        <v>5314</v>
      </c>
      <c r="B1767" t="s">
        <v>6</v>
      </c>
      <c r="C1767">
        <v>70760</v>
      </c>
      <c r="D1767">
        <v>2</v>
      </c>
      <c r="E1767" s="9">
        <v>44631</v>
      </c>
      <c r="F1767">
        <v>487.28</v>
      </c>
      <c r="G1767">
        <f>(COUNTIFS($C$2:C1767,C1767)=1)+0</f>
        <v>0</v>
      </c>
    </row>
    <row r="1768" spans="1:7" x14ac:dyDescent="0.25">
      <c r="A1768" t="s">
        <v>5460</v>
      </c>
      <c r="B1768" t="s">
        <v>6</v>
      </c>
      <c r="C1768">
        <v>88826</v>
      </c>
      <c r="D1768">
        <v>2</v>
      </c>
      <c r="E1768" s="9">
        <v>44631</v>
      </c>
      <c r="F1768">
        <v>75.180000000000007</v>
      </c>
      <c r="G1768">
        <f>(COUNTIFS($C$2:C1768,C1768)=1)+0</f>
        <v>1</v>
      </c>
    </row>
    <row r="1769" spans="1:7" x14ac:dyDescent="0.25">
      <c r="A1769" t="s">
        <v>5744</v>
      </c>
      <c r="B1769" t="s">
        <v>6</v>
      </c>
      <c r="C1769">
        <v>85338</v>
      </c>
      <c r="D1769">
        <v>2</v>
      </c>
      <c r="E1769" s="9">
        <v>44631</v>
      </c>
      <c r="F1769">
        <v>34.01</v>
      </c>
      <c r="G1769">
        <f>(COUNTIFS($C$2:C1769,C1769)=1)+0</f>
        <v>1</v>
      </c>
    </row>
    <row r="1770" spans="1:7" x14ac:dyDescent="0.25">
      <c r="A1770" t="s">
        <v>6503</v>
      </c>
      <c r="B1770" t="s">
        <v>6</v>
      </c>
      <c r="C1770">
        <v>88469</v>
      </c>
      <c r="D1770">
        <v>2</v>
      </c>
      <c r="E1770" s="9">
        <v>44631</v>
      </c>
      <c r="F1770">
        <v>31.72</v>
      </c>
      <c r="G1770">
        <f>(COUNTIFS($C$2:C1770,C1770)=1)+0</f>
        <v>0</v>
      </c>
    </row>
    <row r="1771" spans="1:7" x14ac:dyDescent="0.25">
      <c r="A1771" t="s">
        <v>6621</v>
      </c>
      <c r="B1771" t="s">
        <v>17</v>
      </c>
      <c r="C1771">
        <v>40690</v>
      </c>
      <c r="D1771">
        <v>1</v>
      </c>
      <c r="E1771" s="9">
        <v>44631</v>
      </c>
      <c r="F1771">
        <v>342.31</v>
      </c>
      <c r="G1771">
        <f>(COUNTIFS($C$2:C1771,C1771)=1)+0</f>
        <v>0</v>
      </c>
    </row>
    <row r="1772" spans="1:7" x14ac:dyDescent="0.25">
      <c r="A1772" t="s">
        <v>6702</v>
      </c>
      <c r="B1772" t="s">
        <v>6</v>
      </c>
      <c r="C1772">
        <v>67258</v>
      </c>
      <c r="D1772">
        <v>2</v>
      </c>
      <c r="E1772" s="9">
        <v>44631</v>
      </c>
      <c r="F1772">
        <v>11.75</v>
      </c>
      <c r="G1772">
        <f>(COUNTIFS($C$2:C1772,C1772)=1)+0</f>
        <v>0</v>
      </c>
    </row>
    <row r="1773" spans="1:7" x14ac:dyDescent="0.25">
      <c r="A1773" t="s">
        <v>8071</v>
      </c>
      <c r="B1773" t="s">
        <v>11</v>
      </c>
      <c r="C1773">
        <v>34844</v>
      </c>
      <c r="D1773">
        <v>1</v>
      </c>
      <c r="E1773" s="9">
        <v>44631</v>
      </c>
      <c r="F1773">
        <v>13.39</v>
      </c>
      <c r="G1773">
        <f>(COUNTIFS($C$2:C1773,C1773)=1)+0</f>
        <v>0</v>
      </c>
    </row>
    <row r="1774" spans="1:7" x14ac:dyDescent="0.25">
      <c r="A1774" t="s">
        <v>8173</v>
      </c>
      <c r="B1774" t="s">
        <v>6</v>
      </c>
      <c r="C1774">
        <v>89039</v>
      </c>
      <c r="D1774">
        <v>2</v>
      </c>
      <c r="E1774" s="9">
        <v>44631</v>
      </c>
      <c r="F1774">
        <v>75.180000000000007</v>
      </c>
      <c r="G1774">
        <f>(COUNTIFS($C$2:C1774,C1774)=1)+0</f>
        <v>1</v>
      </c>
    </row>
    <row r="1775" spans="1:7" x14ac:dyDescent="0.25">
      <c r="A1775" t="s">
        <v>8422</v>
      </c>
      <c r="B1775" t="s">
        <v>11</v>
      </c>
      <c r="C1775">
        <v>40517</v>
      </c>
      <c r="D1775">
        <v>1</v>
      </c>
      <c r="E1775" s="9">
        <v>44631</v>
      </c>
      <c r="F1775">
        <v>13.78</v>
      </c>
      <c r="G1775">
        <f>(COUNTIFS($C$2:C1775,C1775)=1)+0</f>
        <v>0</v>
      </c>
    </row>
    <row r="1776" spans="1:7" x14ac:dyDescent="0.25">
      <c r="A1776" t="s">
        <v>8875</v>
      </c>
      <c r="B1776" t="s">
        <v>17</v>
      </c>
      <c r="C1776">
        <v>23126</v>
      </c>
      <c r="D1776">
        <v>1</v>
      </c>
      <c r="E1776" s="9">
        <v>44631</v>
      </c>
      <c r="F1776">
        <v>40.85</v>
      </c>
      <c r="G1776">
        <f>(COUNTIFS($C$2:C1776,C1776)=1)+0</f>
        <v>0</v>
      </c>
    </row>
    <row r="1777" spans="1:7" x14ac:dyDescent="0.25">
      <c r="A1777" t="s">
        <v>9833</v>
      </c>
      <c r="B1777" t="s">
        <v>17</v>
      </c>
      <c r="C1777">
        <v>23299</v>
      </c>
      <c r="D1777">
        <v>1</v>
      </c>
      <c r="E1777" s="9">
        <v>44631</v>
      </c>
      <c r="F1777">
        <v>164.07</v>
      </c>
      <c r="G1777">
        <f>(COUNTIFS($C$2:C1777,C1777)=1)+0</f>
        <v>0</v>
      </c>
    </row>
    <row r="1778" spans="1:7" x14ac:dyDescent="0.25">
      <c r="A1778" t="s">
        <v>10329</v>
      </c>
      <c r="B1778" t="s">
        <v>17</v>
      </c>
      <c r="C1778">
        <v>39515</v>
      </c>
      <c r="D1778">
        <v>1</v>
      </c>
      <c r="E1778" s="9">
        <v>44631</v>
      </c>
      <c r="F1778">
        <v>295.82</v>
      </c>
      <c r="G1778">
        <f>(COUNTIFS($C$2:C1778,C1778)=1)+0</f>
        <v>0</v>
      </c>
    </row>
    <row r="1779" spans="1:7" x14ac:dyDescent="0.25">
      <c r="A1779" t="s">
        <v>10932</v>
      </c>
      <c r="B1779" t="s">
        <v>6</v>
      </c>
      <c r="C1779">
        <v>89045</v>
      </c>
      <c r="D1779">
        <v>2</v>
      </c>
      <c r="E1779" s="9">
        <v>44631</v>
      </c>
      <c r="F1779">
        <v>104.67</v>
      </c>
      <c r="G1779">
        <f>(COUNTIFS($C$2:C1779,C1779)=1)+0</f>
        <v>1</v>
      </c>
    </row>
    <row r="1780" spans="1:7" x14ac:dyDescent="0.25">
      <c r="A1780" t="s">
        <v>63</v>
      </c>
      <c r="B1780" t="s">
        <v>11</v>
      </c>
      <c r="C1780">
        <v>38711</v>
      </c>
      <c r="D1780">
        <v>1</v>
      </c>
      <c r="E1780" s="9">
        <v>44634</v>
      </c>
      <c r="F1780">
        <v>10.34</v>
      </c>
      <c r="G1780">
        <f>(COUNTIFS($C$2:C1780,C1780)=1)+0</f>
        <v>0</v>
      </c>
    </row>
    <row r="1781" spans="1:7" x14ac:dyDescent="0.25">
      <c r="A1781" t="s">
        <v>912</v>
      </c>
      <c r="B1781" t="s">
        <v>6</v>
      </c>
      <c r="C1781">
        <v>72983</v>
      </c>
      <c r="D1781">
        <v>2</v>
      </c>
      <c r="E1781" s="9">
        <v>44634</v>
      </c>
      <c r="F1781">
        <v>393.24</v>
      </c>
      <c r="G1781">
        <f>(COUNTIFS($C$2:C1781,C1781)=1)+0</f>
        <v>0</v>
      </c>
    </row>
    <row r="1782" spans="1:7" x14ac:dyDescent="0.25">
      <c r="A1782" t="s">
        <v>1064</v>
      </c>
      <c r="B1782" t="s">
        <v>8</v>
      </c>
      <c r="C1782">
        <v>78577</v>
      </c>
      <c r="D1782">
        <v>2</v>
      </c>
      <c r="E1782" s="9">
        <v>44634</v>
      </c>
      <c r="F1782">
        <v>48.57</v>
      </c>
      <c r="G1782">
        <f>(COUNTIFS($C$2:C1782,C1782)=1)+0</f>
        <v>1</v>
      </c>
    </row>
    <row r="1783" spans="1:7" x14ac:dyDescent="0.25">
      <c r="A1783" s="2" t="s">
        <v>1157</v>
      </c>
      <c r="B1783" t="s">
        <v>6</v>
      </c>
      <c r="C1783">
        <v>64328</v>
      </c>
      <c r="D1783">
        <v>2</v>
      </c>
      <c r="E1783" s="9">
        <v>44634</v>
      </c>
      <c r="F1783">
        <v>184.77</v>
      </c>
      <c r="G1783">
        <f>(COUNTIFS($C$2:C1783,C1783)=1)+0</f>
        <v>1</v>
      </c>
    </row>
    <row r="1784" spans="1:7" x14ac:dyDescent="0.25">
      <c r="A1784" t="s">
        <v>1433</v>
      </c>
      <c r="B1784" t="s">
        <v>11</v>
      </c>
      <c r="C1784">
        <v>35249</v>
      </c>
      <c r="D1784">
        <v>1</v>
      </c>
      <c r="E1784" s="9">
        <v>44634</v>
      </c>
      <c r="F1784">
        <v>413.86</v>
      </c>
      <c r="G1784">
        <f>(COUNTIFS($C$2:C1784,C1784)=1)+0</f>
        <v>0</v>
      </c>
    </row>
    <row r="1785" spans="1:7" x14ac:dyDescent="0.25">
      <c r="A1785" t="s">
        <v>1466</v>
      </c>
      <c r="B1785" t="s">
        <v>11</v>
      </c>
      <c r="C1785">
        <v>35047</v>
      </c>
      <c r="D1785">
        <v>1</v>
      </c>
      <c r="E1785" s="9">
        <v>44634</v>
      </c>
      <c r="F1785">
        <v>1490.12</v>
      </c>
      <c r="G1785">
        <f>(COUNTIFS($C$2:C1785,C1785)=1)+0</f>
        <v>0</v>
      </c>
    </row>
    <row r="1786" spans="1:7" x14ac:dyDescent="0.25">
      <c r="A1786" t="s">
        <v>2019</v>
      </c>
      <c r="B1786" t="s">
        <v>6</v>
      </c>
      <c r="C1786">
        <v>69311</v>
      </c>
      <c r="D1786">
        <v>2</v>
      </c>
      <c r="E1786" s="9">
        <v>44634</v>
      </c>
      <c r="F1786">
        <v>281.75</v>
      </c>
      <c r="G1786">
        <f>(COUNTIFS($C$2:C1786,C1786)=1)+0</f>
        <v>0</v>
      </c>
    </row>
    <row r="1787" spans="1:7" x14ac:dyDescent="0.25">
      <c r="A1787" t="s">
        <v>2372</v>
      </c>
      <c r="B1787" t="s">
        <v>11</v>
      </c>
      <c r="C1787">
        <v>40570</v>
      </c>
      <c r="D1787">
        <v>1</v>
      </c>
      <c r="E1787" s="9">
        <v>44634</v>
      </c>
      <c r="F1787">
        <v>71.209999999999994</v>
      </c>
      <c r="G1787">
        <f>(COUNTIFS($C$2:C1787,C1787)=1)+0</f>
        <v>1</v>
      </c>
    </row>
    <row r="1788" spans="1:7" x14ac:dyDescent="0.25">
      <c r="A1788" t="s">
        <v>2823</v>
      </c>
      <c r="B1788" t="s">
        <v>8</v>
      </c>
      <c r="C1788">
        <v>76218</v>
      </c>
      <c r="D1788">
        <v>2</v>
      </c>
      <c r="E1788" s="9">
        <v>44634</v>
      </c>
      <c r="F1788">
        <v>1689.11</v>
      </c>
      <c r="G1788">
        <f>(COUNTIFS($C$2:C1788,C1788)=1)+0</f>
        <v>0</v>
      </c>
    </row>
    <row r="1789" spans="1:7" x14ac:dyDescent="0.25">
      <c r="A1789" t="s">
        <v>2865</v>
      </c>
      <c r="B1789" t="s">
        <v>17</v>
      </c>
      <c r="C1789">
        <v>30083</v>
      </c>
      <c r="D1789">
        <v>1</v>
      </c>
      <c r="E1789" s="9">
        <v>44634</v>
      </c>
      <c r="F1789">
        <v>116.47</v>
      </c>
      <c r="G1789">
        <f>(COUNTIFS($C$2:C1789,C1789)=1)+0</f>
        <v>1</v>
      </c>
    </row>
    <row r="1790" spans="1:7" x14ac:dyDescent="0.25">
      <c r="A1790" t="s">
        <v>3200</v>
      </c>
      <c r="B1790" t="s">
        <v>17</v>
      </c>
      <c r="C1790">
        <v>21923</v>
      </c>
      <c r="D1790">
        <v>1</v>
      </c>
      <c r="E1790" s="9">
        <v>44634</v>
      </c>
      <c r="F1790">
        <v>153.87</v>
      </c>
      <c r="G1790">
        <f>(COUNTIFS($C$2:C1790,C1790)=1)+0</f>
        <v>0</v>
      </c>
    </row>
    <row r="1791" spans="1:7" x14ac:dyDescent="0.25">
      <c r="A1791" t="s">
        <v>3759</v>
      </c>
      <c r="B1791" t="s">
        <v>11</v>
      </c>
      <c r="C1791">
        <v>24106</v>
      </c>
      <c r="D1791">
        <v>1</v>
      </c>
      <c r="E1791" s="9">
        <v>44634</v>
      </c>
      <c r="F1791">
        <v>71.209999999999994</v>
      </c>
      <c r="G1791">
        <f>(COUNTIFS($C$2:C1791,C1791)=1)+0</f>
        <v>0</v>
      </c>
    </row>
    <row r="1792" spans="1:7" x14ac:dyDescent="0.25">
      <c r="A1792" t="s">
        <v>3852</v>
      </c>
      <c r="B1792" t="s">
        <v>11</v>
      </c>
      <c r="C1792">
        <v>40907</v>
      </c>
      <c r="D1792">
        <v>1</v>
      </c>
      <c r="E1792" s="9">
        <v>44634</v>
      </c>
      <c r="F1792">
        <v>71.209999999999994</v>
      </c>
      <c r="G1792">
        <f>(COUNTIFS($C$2:C1792,C1792)=1)+0</f>
        <v>1</v>
      </c>
    </row>
    <row r="1793" spans="1:7" x14ac:dyDescent="0.25">
      <c r="A1793" t="s">
        <v>4264</v>
      </c>
      <c r="B1793" t="s">
        <v>11</v>
      </c>
      <c r="C1793">
        <v>41973</v>
      </c>
      <c r="D1793">
        <v>1</v>
      </c>
      <c r="E1793" s="9">
        <v>44634</v>
      </c>
      <c r="F1793">
        <v>110.27</v>
      </c>
      <c r="G1793">
        <f>(COUNTIFS($C$2:C1793,C1793)=1)+0</f>
        <v>1</v>
      </c>
    </row>
    <row r="1794" spans="1:7" x14ac:dyDescent="0.25">
      <c r="A1794" t="s">
        <v>4312</v>
      </c>
      <c r="B1794" t="s">
        <v>11</v>
      </c>
      <c r="C1794">
        <v>40837</v>
      </c>
      <c r="D1794">
        <v>1</v>
      </c>
      <c r="E1794" s="9">
        <v>44634</v>
      </c>
      <c r="F1794">
        <v>41.34</v>
      </c>
      <c r="G1794">
        <f>(COUNTIFS($C$2:C1794,C1794)=1)+0</f>
        <v>0</v>
      </c>
    </row>
    <row r="1795" spans="1:7" x14ac:dyDescent="0.25">
      <c r="A1795" t="s">
        <v>4468</v>
      </c>
      <c r="B1795" t="s">
        <v>8</v>
      </c>
      <c r="C1795">
        <v>58670</v>
      </c>
      <c r="D1795">
        <v>2</v>
      </c>
      <c r="E1795" s="9">
        <v>44634</v>
      </c>
      <c r="F1795">
        <v>21.14</v>
      </c>
      <c r="G1795">
        <f>(COUNTIFS($C$2:C1795,C1795)=1)+0</f>
        <v>0</v>
      </c>
    </row>
    <row r="1796" spans="1:7" x14ac:dyDescent="0.25">
      <c r="A1796" t="s">
        <v>4565</v>
      </c>
      <c r="B1796" t="s">
        <v>17</v>
      </c>
      <c r="C1796">
        <v>39330</v>
      </c>
      <c r="D1796">
        <v>1</v>
      </c>
      <c r="E1796" s="9">
        <v>44634</v>
      </c>
      <c r="F1796">
        <v>260.31</v>
      </c>
      <c r="G1796">
        <f>(COUNTIFS($C$2:C1796,C1796)=1)+0</f>
        <v>0</v>
      </c>
    </row>
    <row r="1797" spans="1:7" x14ac:dyDescent="0.25">
      <c r="A1797" t="s">
        <v>4859</v>
      </c>
      <c r="B1797" t="s">
        <v>17</v>
      </c>
      <c r="C1797">
        <v>18712</v>
      </c>
      <c r="D1797">
        <v>1</v>
      </c>
      <c r="E1797" s="9">
        <v>44634</v>
      </c>
      <c r="F1797">
        <v>29.85</v>
      </c>
      <c r="G1797">
        <f>(COUNTIFS($C$2:C1797,C1797)=1)+0</f>
        <v>1</v>
      </c>
    </row>
    <row r="1798" spans="1:7" x14ac:dyDescent="0.25">
      <c r="A1798" t="s">
        <v>4892</v>
      </c>
      <c r="B1798" t="s">
        <v>17</v>
      </c>
      <c r="C1798">
        <v>18454</v>
      </c>
      <c r="D1798">
        <v>1</v>
      </c>
      <c r="E1798" s="9">
        <v>44634</v>
      </c>
      <c r="F1798">
        <v>11.49</v>
      </c>
      <c r="G1798">
        <f>(COUNTIFS($C$2:C1798,C1798)=1)+0</f>
        <v>0</v>
      </c>
    </row>
    <row r="1799" spans="1:7" x14ac:dyDescent="0.25">
      <c r="A1799" t="s">
        <v>5119</v>
      </c>
      <c r="B1799" t="s">
        <v>11</v>
      </c>
      <c r="C1799">
        <v>41993</v>
      </c>
      <c r="D1799">
        <v>1</v>
      </c>
      <c r="E1799" s="9">
        <v>44634</v>
      </c>
      <c r="F1799">
        <v>178.01</v>
      </c>
      <c r="G1799">
        <f>(COUNTIFS($C$2:C1799,C1799)=1)+0</f>
        <v>1</v>
      </c>
    </row>
    <row r="1800" spans="1:7" x14ac:dyDescent="0.25">
      <c r="A1800" t="s">
        <v>5593</v>
      </c>
      <c r="B1800" t="s">
        <v>8</v>
      </c>
      <c r="C1800">
        <v>45117</v>
      </c>
      <c r="D1800">
        <v>2</v>
      </c>
      <c r="E1800" s="9">
        <v>44634</v>
      </c>
      <c r="F1800">
        <v>10.57</v>
      </c>
      <c r="G1800">
        <f>(COUNTIFS($C$2:C1800,C1800)=1)+0</f>
        <v>0</v>
      </c>
    </row>
    <row r="1801" spans="1:7" x14ac:dyDescent="0.25">
      <c r="A1801" t="s">
        <v>5778</v>
      </c>
      <c r="B1801" t="s">
        <v>11</v>
      </c>
      <c r="C1801">
        <v>24325</v>
      </c>
      <c r="D1801">
        <v>1</v>
      </c>
      <c r="E1801" s="9">
        <v>44634</v>
      </c>
      <c r="F1801">
        <v>39.04</v>
      </c>
      <c r="G1801">
        <f>(COUNTIFS($C$2:C1801,C1801)=1)+0</f>
        <v>1</v>
      </c>
    </row>
    <row r="1802" spans="1:7" x14ac:dyDescent="0.25">
      <c r="A1802" t="s">
        <v>5966</v>
      </c>
      <c r="B1802" t="s">
        <v>11</v>
      </c>
      <c r="C1802">
        <v>22977</v>
      </c>
      <c r="D1802">
        <v>1</v>
      </c>
      <c r="E1802" s="9">
        <v>44634</v>
      </c>
      <c r="F1802">
        <v>357.77</v>
      </c>
      <c r="G1802">
        <f>(COUNTIFS($C$2:C1802,C1802)=1)+0</f>
        <v>0</v>
      </c>
    </row>
    <row r="1803" spans="1:7" x14ac:dyDescent="0.25">
      <c r="A1803" t="s">
        <v>6421</v>
      </c>
      <c r="B1803" t="s">
        <v>8</v>
      </c>
      <c r="C1803">
        <v>77590</v>
      </c>
      <c r="D1803">
        <v>2</v>
      </c>
      <c r="E1803" s="9">
        <v>44634</v>
      </c>
      <c r="F1803">
        <v>10.72</v>
      </c>
      <c r="G1803">
        <f>(COUNTIFS($C$2:C1803,C1803)=1)+0</f>
        <v>0</v>
      </c>
    </row>
    <row r="1804" spans="1:7" x14ac:dyDescent="0.25">
      <c r="A1804" t="s">
        <v>6850</v>
      </c>
      <c r="B1804" t="s">
        <v>17</v>
      </c>
      <c r="C1804">
        <v>27205</v>
      </c>
      <c r="D1804">
        <v>1</v>
      </c>
      <c r="E1804" s="9">
        <v>44634</v>
      </c>
      <c r="F1804">
        <v>80.63</v>
      </c>
      <c r="G1804">
        <f>(COUNTIFS($C$2:C1804,C1804)=1)+0</f>
        <v>0</v>
      </c>
    </row>
    <row r="1805" spans="1:7" x14ac:dyDescent="0.25">
      <c r="A1805" t="s">
        <v>7160</v>
      </c>
      <c r="B1805" t="s">
        <v>17</v>
      </c>
      <c r="C1805">
        <v>40474</v>
      </c>
      <c r="D1805">
        <v>1</v>
      </c>
      <c r="E1805" s="9">
        <v>44634</v>
      </c>
      <c r="F1805">
        <v>509.98</v>
      </c>
      <c r="G1805">
        <f>(COUNTIFS($C$2:C1805,C1805)=1)+0</f>
        <v>0</v>
      </c>
    </row>
    <row r="1806" spans="1:7" x14ac:dyDescent="0.25">
      <c r="A1806" t="s">
        <v>7169</v>
      </c>
      <c r="B1806" t="s">
        <v>8</v>
      </c>
      <c r="C1806">
        <v>61113</v>
      </c>
      <c r="D1806">
        <v>2</v>
      </c>
      <c r="E1806" s="9">
        <v>44634</v>
      </c>
      <c r="F1806">
        <v>28.19</v>
      </c>
      <c r="G1806">
        <f>(COUNTIFS($C$2:C1806,C1806)=1)+0</f>
        <v>0</v>
      </c>
    </row>
    <row r="1807" spans="1:7" x14ac:dyDescent="0.25">
      <c r="A1807" t="s">
        <v>7637</v>
      </c>
      <c r="B1807" t="s">
        <v>11</v>
      </c>
      <c r="C1807">
        <v>35610</v>
      </c>
      <c r="D1807">
        <v>1</v>
      </c>
      <c r="E1807" s="9">
        <v>44634</v>
      </c>
      <c r="F1807">
        <v>131.37</v>
      </c>
      <c r="G1807">
        <f>(COUNTIFS($C$2:C1807,C1807)=1)+0</f>
        <v>0</v>
      </c>
    </row>
    <row r="1808" spans="1:7" x14ac:dyDescent="0.25">
      <c r="A1808" t="s">
        <v>7819</v>
      </c>
      <c r="B1808" t="s">
        <v>8</v>
      </c>
      <c r="C1808">
        <v>42912</v>
      </c>
      <c r="D1808">
        <v>2</v>
      </c>
      <c r="E1808" s="9">
        <v>44634</v>
      </c>
      <c r="F1808">
        <v>37.590000000000003</v>
      </c>
      <c r="G1808">
        <f>(COUNTIFS($C$2:C1808,C1808)=1)+0</f>
        <v>0</v>
      </c>
    </row>
    <row r="1809" spans="1:7" x14ac:dyDescent="0.25">
      <c r="A1809" t="s">
        <v>8047</v>
      </c>
      <c r="B1809" t="s">
        <v>11</v>
      </c>
      <c r="C1809">
        <v>41818</v>
      </c>
      <c r="D1809">
        <v>1</v>
      </c>
      <c r="E1809" s="9">
        <v>44634</v>
      </c>
      <c r="F1809">
        <v>81.52</v>
      </c>
      <c r="G1809">
        <f>(COUNTIFS($C$2:C1809,C1809)=1)+0</f>
        <v>0</v>
      </c>
    </row>
    <row r="1810" spans="1:7" x14ac:dyDescent="0.25">
      <c r="A1810" t="s">
        <v>8253</v>
      </c>
      <c r="B1810" t="s">
        <v>11</v>
      </c>
      <c r="C1810">
        <v>22606</v>
      </c>
      <c r="D1810">
        <v>1</v>
      </c>
      <c r="E1810" s="9">
        <v>44634</v>
      </c>
      <c r="F1810">
        <v>1419.61</v>
      </c>
      <c r="G1810">
        <f>(COUNTIFS($C$2:C1810,C1810)=1)+0</f>
        <v>0</v>
      </c>
    </row>
    <row r="1811" spans="1:7" x14ac:dyDescent="0.25">
      <c r="A1811" t="s">
        <v>8515</v>
      </c>
      <c r="B1811" t="s">
        <v>6</v>
      </c>
      <c r="C1811">
        <v>75369</v>
      </c>
      <c r="D1811">
        <v>2</v>
      </c>
      <c r="E1811" s="9">
        <v>44634</v>
      </c>
      <c r="F1811">
        <v>31.72</v>
      </c>
      <c r="G1811">
        <f>(COUNTIFS($C$2:C1811,C1811)=1)+0</f>
        <v>0</v>
      </c>
    </row>
    <row r="1812" spans="1:7" x14ac:dyDescent="0.25">
      <c r="A1812" t="s">
        <v>8517</v>
      </c>
      <c r="B1812" t="s">
        <v>17</v>
      </c>
      <c r="C1812">
        <v>20735</v>
      </c>
      <c r="D1812">
        <v>1</v>
      </c>
      <c r="E1812" s="9">
        <v>44634</v>
      </c>
      <c r="F1812">
        <v>30.17</v>
      </c>
      <c r="G1812">
        <f>(COUNTIFS($C$2:C1812,C1812)=1)+0</f>
        <v>0</v>
      </c>
    </row>
    <row r="1813" spans="1:7" x14ac:dyDescent="0.25">
      <c r="A1813" t="s">
        <v>8773</v>
      </c>
      <c r="B1813" t="s">
        <v>8</v>
      </c>
      <c r="C1813">
        <v>89240</v>
      </c>
      <c r="D1813">
        <v>2</v>
      </c>
      <c r="E1813" s="9">
        <v>44634</v>
      </c>
      <c r="F1813">
        <v>75.180000000000007</v>
      </c>
      <c r="G1813">
        <f>(COUNTIFS($C$2:C1813,C1813)=1)+0</f>
        <v>1</v>
      </c>
    </row>
    <row r="1814" spans="1:7" x14ac:dyDescent="0.25">
      <c r="A1814" t="s">
        <v>8842</v>
      </c>
      <c r="B1814" t="s">
        <v>8</v>
      </c>
      <c r="C1814">
        <v>79048</v>
      </c>
      <c r="D1814">
        <v>2</v>
      </c>
      <c r="E1814" s="9">
        <v>44634</v>
      </c>
      <c r="F1814">
        <v>481.12</v>
      </c>
      <c r="G1814">
        <f>(COUNTIFS($C$2:C1814,C1814)=1)+0</f>
        <v>0</v>
      </c>
    </row>
    <row r="1815" spans="1:7" x14ac:dyDescent="0.25">
      <c r="A1815" t="s">
        <v>9807</v>
      </c>
      <c r="B1815" t="s">
        <v>17</v>
      </c>
      <c r="C1815">
        <v>41787</v>
      </c>
      <c r="D1815">
        <v>1</v>
      </c>
      <c r="E1815" s="9">
        <v>44634</v>
      </c>
      <c r="F1815">
        <v>75.760000000000005</v>
      </c>
      <c r="G1815">
        <f>(COUNTIFS($C$2:C1815,C1815)=1)+0</f>
        <v>1</v>
      </c>
    </row>
    <row r="1816" spans="1:7" x14ac:dyDescent="0.25">
      <c r="A1816" t="s">
        <v>10131</v>
      </c>
      <c r="B1816" t="s">
        <v>11</v>
      </c>
      <c r="C1816">
        <v>19911</v>
      </c>
      <c r="D1816">
        <v>1</v>
      </c>
      <c r="E1816" s="9">
        <v>44634</v>
      </c>
      <c r="F1816">
        <v>18.37</v>
      </c>
      <c r="G1816">
        <f>(COUNTIFS($C$2:C1816,C1816)=1)+0</f>
        <v>0</v>
      </c>
    </row>
    <row r="1817" spans="1:7" x14ac:dyDescent="0.25">
      <c r="A1817" t="s">
        <v>10383</v>
      </c>
      <c r="B1817" t="s">
        <v>6</v>
      </c>
      <c r="C1817">
        <v>89421</v>
      </c>
      <c r="D1817">
        <v>2</v>
      </c>
      <c r="E1817" s="9">
        <v>44634</v>
      </c>
      <c r="F1817">
        <v>75.180000000000007</v>
      </c>
      <c r="G1817">
        <f>(COUNTIFS($C$2:C1817,C1817)=1)+0</f>
        <v>1</v>
      </c>
    </row>
    <row r="1818" spans="1:7" x14ac:dyDescent="0.25">
      <c r="A1818" t="s">
        <v>10394</v>
      </c>
      <c r="B1818" t="s">
        <v>6</v>
      </c>
      <c r="C1818">
        <v>89490</v>
      </c>
      <c r="D1818">
        <v>2</v>
      </c>
      <c r="E1818" s="9">
        <v>44634</v>
      </c>
      <c r="F1818">
        <v>75.180000000000007</v>
      </c>
      <c r="G1818">
        <f>(COUNTIFS($C$2:C1818,C1818)=1)+0</f>
        <v>1</v>
      </c>
    </row>
    <row r="1819" spans="1:7" x14ac:dyDescent="0.25">
      <c r="A1819" t="s">
        <v>10723</v>
      </c>
      <c r="B1819" t="s">
        <v>6</v>
      </c>
      <c r="C1819">
        <v>87142</v>
      </c>
      <c r="D1819">
        <v>2</v>
      </c>
      <c r="E1819" s="9">
        <v>44634</v>
      </c>
      <c r="F1819">
        <v>124.51</v>
      </c>
      <c r="G1819">
        <f>(COUNTIFS($C$2:C1819,C1819)=1)+0</f>
        <v>0</v>
      </c>
    </row>
    <row r="1820" spans="1:7" x14ac:dyDescent="0.25">
      <c r="A1820" t="s">
        <v>10844</v>
      </c>
      <c r="B1820" t="s">
        <v>11</v>
      </c>
      <c r="C1820">
        <v>28484</v>
      </c>
      <c r="D1820">
        <v>1</v>
      </c>
      <c r="E1820" s="9">
        <v>44634</v>
      </c>
      <c r="F1820">
        <v>397.7</v>
      </c>
      <c r="G1820">
        <f>(COUNTIFS($C$2:C1820,C1820)=1)+0</f>
        <v>0</v>
      </c>
    </row>
    <row r="1821" spans="1:7" x14ac:dyDescent="0.25">
      <c r="A1821" t="s">
        <v>920</v>
      </c>
      <c r="B1821" t="s">
        <v>6</v>
      </c>
      <c r="C1821">
        <v>89144</v>
      </c>
      <c r="D1821">
        <v>2</v>
      </c>
      <c r="E1821" s="9">
        <v>44635</v>
      </c>
      <c r="F1821">
        <v>112.89</v>
      </c>
      <c r="G1821">
        <f>(COUNTIFS($C$2:C1821,C1821)=1)+0</f>
        <v>1</v>
      </c>
    </row>
    <row r="1822" spans="1:7" x14ac:dyDescent="0.25">
      <c r="A1822" t="s">
        <v>1226</v>
      </c>
      <c r="B1822" t="s">
        <v>8</v>
      </c>
      <c r="C1822">
        <v>70583</v>
      </c>
      <c r="D1822">
        <v>2</v>
      </c>
      <c r="E1822" s="9">
        <v>44635</v>
      </c>
      <c r="F1822">
        <v>150.35</v>
      </c>
      <c r="G1822">
        <f>(COUNTIFS($C$2:C1822,C1822)=1)+0</f>
        <v>0</v>
      </c>
    </row>
    <row r="1823" spans="1:7" x14ac:dyDescent="0.25">
      <c r="A1823" t="s">
        <v>1287</v>
      </c>
      <c r="B1823" t="s">
        <v>11</v>
      </c>
      <c r="C1823">
        <v>36402</v>
      </c>
      <c r="D1823">
        <v>1</v>
      </c>
      <c r="E1823" s="9">
        <v>44635</v>
      </c>
      <c r="F1823">
        <v>299.22000000000003</v>
      </c>
      <c r="G1823">
        <f>(COUNTIFS($C$2:C1823,C1823)=1)+0</f>
        <v>0</v>
      </c>
    </row>
    <row r="1824" spans="1:7" x14ac:dyDescent="0.25">
      <c r="A1824" t="s">
        <v>1925</v>
      </c>
      <c r="B1824" t="s">
        <v>17</v>
      </c>
      <c r="C1824">
        <v>41787</v>
      </c>
      <c r="D1824">
        <v>1</v>
      </c>
      <c r="E1824" s="9">
        <v>44635</v>
      </c>
      <c r="F1824">
        <v>130.09</v>
      </c>
      <c r="G1824">
        <f>(COUNTIFS($C$2:C1824,C1824)=1)+0</f>
        <v>0</v>
      </c>
    </row>
    <row r="1825" spans="1:7" x14ac:dyDescent="0.25">
      <c r="A1825" t="s">
        <v>2175</v>
      </c>
      <c r="B1825" t="s">
        <v>8</v>
      </c>
      <c r="C1825">
        <v>57884</v>
      </c>
      <c r="D1825">
        <v>2</v>
      </c>
      <c r="E1825" s="9">
        <v>44635</v>
      </c>
      <c r="F1825">
        <v>9.4</v>
      </c>
      <c r="G1825">
        <f>(COUNTIFS($C$2:C1825,C1825)=1)+0</f>
        <v>0</v>
      </c>
    </row>
    <row r="1826" spans="1:7" x14ac:dyDescent="0.25">
      <c r="A1826" t="s">
        <v>2214</v>
      </c>
      <c r="B1826" t="s">
        <v>17</v>
      </c>
      <c r="C1826">
        <v>20350</v>
      </c>
      <c r="D1826">
        <v>1</v>
      </c>
      <c r="E1826" s="9">
        <v>44635</v>
      </c>
      <c r="F1826">
        <v>101.74</v>
      </c>
      <c r="G1826">
        <f>(COUNTIFS($C$2:C1826,C1826)=1)+0</f>
        <v>0</v>
      </c>
    </row>
    <row r="1827" spans="1:7" x14ac:dyDescent="0.25">
      <c r="A1827" t="s">
        <v>2474</v>
      </c>
      <c r="B1827" t="s">
        <v>17</v>
      </c>
      <c r="C1827">
        <v>40690</v>
      </c>
      <c r="D1827">
        <v>1</v>
      </c>
      <c r="E1827" s="9">
        <v>44635</v>
      </c>
      <c r="F1827">
        <v>341.99</v>
      </c>
      <c r="G1827">
        <f>(COUNTIFS($C$2:C1827,C1827)=1)+0</f>
        <v>0</v>
      </c>
    </row>
    <row r="1828" spans="1:7" x14ac:dyDescent="0.25">
      <c r="A1828" t="s">
        <v>3011</v>
      </c>
      <c r="B1828" t="s">
        <v>6</v>
      </c>
      <c r="C1828">
        <v>89614</v>
      </c>
      <c r="D1828">
        <v>2</v>
      </c>
      <c r="E1828" s="9">
        <v>44635</v>
      </c>
      <c r="F1828">
        <v>110.42</v>
      </c>
      <c r="G1828">
        <f>(COUNTIFS($C$2:C1828,C1828)=1)+0</f>
        <v>1</v>
      </c>
    </row>
    <row r="1829" spans="1:7" x14ac:dyDescent="0.25">
      <c r="A1829" t="s">
        <v>3715</v>
      </c>
      <c r="B1829" t="s">
        <v>11</v>
      </c>
      <c r="C1829">
        <v>42099</v>
      </c>
      <c r="D1829">
        <v>1</v>
      </c>
      <c r="E1829" s="9">
        <v>44635</v>
      </c>
      <c r="F1829">
        <v>55.13</v>
      </c>
      <c r="G1829">
        <f>(COUNTIFS($C$2:C1829,C1829)=1)+0</f>
        <v>1</v>
      </c>
    </row>
    <row r="1830" spans="1:7" x14ac:dyDescent="0.25">
      <c r="A1830" t="s">
        <v>3742</v>
      </c>
      <c r="B1830" t="s">
        <v>11</v>
      </c>
      <c r="C1830">
        <v>41531</v>
      </c>
      <c r="D1830">
        <v>1</v>
      </c>
      <c r="E1830" s="9">
        <v>44635</v>
      </c>
      <c r="F1830">
        <v>369.5</v>
      </c>
      <c r="G1830">
        <f>(COUNTIFS($C$2:C1830,C1830)=1)+0</f>
        <v>0</v>
      </c>
    </row>
    <row r="1831" spans="1:7" x14ac:dyDescent="0.25">
      <c r="A1831" t="s">
        <v>3958</v>
      </c>
      <c r="B1831" t="s">
        <v>11</v>
      </c>
      <c r="C1831">
        <v>37909</v>
      </c>
      <c r="D1831">
        <v>1</v>
      </c>
      <c r="E1831" s="9">
        <v>44635</v>
      </c>
      <c r="F1831">
        <v>11.49</v>
      </c>
      <c r="G1831">
        <f>(COUNTIFS($C$2:C1831,C1831)=1)+0</f>
        <v>0</v>
      </c>
    </row>
    <row r="1832" spans="1:7" x14ac:dyDescent="0.25">
      <c r="A1832" t="s">
        <v>4081</v>
      </c>
      <c r="B1832" t="s">
        <v>11</v>
      </c>
      <c r="C1832">
        <v>29159</v>
      </c>
      <c r="D1832">
        <v>1</v>
      </c>
      <c r="E1832" s="9">
        <v>44635</v>
      </c>
      <c r="F1832">
        <v>482.16</v>
      </c>
      <c r="G1832">
        <f>(COUNTIFS($C$2:C1832,C1832)=1)+0</f>
        <v>1</v>
      </c>
    </row>
    <row r="1833" spans="1:7" x14ac:dyDescent="0.25">
      <c r="A1833" t="s">
        <v>4197</v>
      </c>
      <c r="B1833" t="s">
        <v>11</v>
      </c>
      <c r="C1833">
        <v>40733</v>
      </c>
      <c r="D1833">
        <v>1</v>
      </c>
      <c r="E1833" s="9">
        <v>44635</v>
      </c>
      <c r="F1833">
        <v>181.18</v>
      </c>
      <c r="G1833">
        <f>(COUNTIFS($C$2:C1833,C1833)=1)+0</f>
        <v>1</v>
      </c>
    </row>
    <row r="1834" spans="1:7" x14ac:dyDescent="0.25">
      <c r="A1834" t="s">
        <v>4349</v>
      </c>
      <c r="B1834" t="s">
        <v>11</v>
      </c>
      <c r="C1834">
        <v>38202</v>
      </c>
      <c r="D1834">
        <v>1</v>
      </c>
      <c r="E1834" s="9">
        <v>44635</v>
      </c>
      <c r="F1834">
        <v>11.49</v>
      </c>
      <c r="G1834">
        <f>(COUNTIFS($C$2:C1834,C1834)=1)+0</f>
        <v>0</v>
      </c>
    </row>
    <row r="1835" spans="1:7" x14ac:dyDescent="0.25">
      <c r="A1835" t="s">
        <v>4362</v>
      </c>
      <c r="B1835" t="s">
        <v>17</v>
      </c>
      <c r="C1835">
        <v>24008</v>
      </c>
      <c r="D1835">
        <v>1</v>
      </c>
      <c r="E1835" s="9">
        <v>44635</v>
      </c>
      <c r="F1835">
        <v>347.12</v>
      </c>
      <c r="G1835">
        <f>(COUNTIFS($C$2:C1835,C1835)=1)+0</f>
        <v>0</v>
      </c>
    </row>
    <row r="1836" spans="1:7" x14ac:dyDescent="0.25">
      <c r="A1836" t="s">
        <v>4919</v>
      </c>
      <c r="B1836" t="s">
        <v>8</v>
      </c>
      <c r="C1836">
        <v>47130</v>
      </c>
      <c r="D1836">
        <v>2</v>
      </c>
      <c r="E1836" s="9">
        <v>44635</v>
      </c>
      <c r="F1836">
        <v>28.19</v>
      </c>
      <c r="G1836">
        <f>(COUNTIFS($C$2:C1836,C1836)=1)+0</f>
        <v>1</v>
      </c>
    </row>
    <row r="1837" spans="1:7" x14ac:dyDescent="0.25">
      <c r="A1837" t="s">
        <v>5326</v>
      </c>
      <c r="B1837" t="s">
        <v>11</v>
      </c>
      <c r="C1837">
        <v>41191</v>
      </c>
      <c r="D1837">
        <v>1</v>
      </c>
      <c r="E1837" s="9">
        <v>44635</v>
      </c>
      <c r="F1837">
        <v>71.19</v>
      </c>
      <c r="G1837">
        <f>(COUNTIFS($C$2:C1837,C1837)=1)+0</f>
        <v>1</v>
      </c>
    </row>
    <row r="1838" spans="1:7" x14ac:dyDescent="0.25">
      <c r="A1838" s="2" t="s">
        <v>5492</v>
      </c>
      <c r="B1838" t="s">
        <v>17</v>
      </c>
      <c r="C1838">
        <v>24343</v>
      </c>
      <c r="D1838">
        <v>1</v>
      </c>
      <c r="E1838" s="9">
        <v>44635</v>
      </c>
      <c r="F1838">
        <v>149.27000000000001</v>
      </c>
      <c r="G1838">
        <f>(COUNTIFS($C$2:C1838,C1838)=1)+0</f>
        <v>1</v>
      </c>
    </row>
    <row r="1839" spans="1:7" x14ac:dyDescent="0.25">
      <c r="A1839" s="2" t="s">
        <v>5627</v>
      </c>
      <c r="B1839" t="s">
        <v>17</v>
      </c>
      <c r="C1839">
        <v>27607</v>
      </c>
      <c r="D1839">
        <v>1</v>
      </c>
      <c r="E1839" s="9">
        <v>44635</v>
      </c>
      <c r="F1839">
        <v>121.72</v>
      </c>
      <c r="G1839">
        <f>(COUNTIFS($C$2:C1839,C1839)=1)+0</f>
        <v>0</v>
      </c>
    </row>
    <row r="1840" spans="1:7" x14ac:dyDescent="0.25">
      <c r="A1840" t="s">
        <v>5687</v>
      </c>
      <c r="B1840" t="s">
        <v>6</v>
      </c>
      <c r="C1840">
        <v>85236</v>
      </c>
      <c r="D1840">
        <v>2</v>
      </c>
      <c r="E1840" s="9">
        <v>44635</v>
      </c>
      <c r="F1840">
        <v>58.82</v>
      </c>
      <c r="G1840">
        <f>(COUNTIFS($C$2:C1840,C1840)=1)+0</f>
        <v>0</v>
      </c>
    </row>
    <row r="1841" spans="1:7" x14ac:dyDescent="0.25">
      <c r="A1841" t="s">
        <v>5749</v>
      </c>
      <c r="B1841" t="s">
        <v>8</v>
      </c>
      <c r="C1841">
        <v>77798</v>
      </c>
      <c r="D1841">
        <v>2</v>
      </c>
      <c r="E1841" s="9">
        <v>44635</v>
      </c>
      <c r="F1841">
        <v>1019.56</v>
      </c>
      <c r="G1841">
        <f>(COUNTIFS($C$2:C1841,C1841)=1)+0</f>
        <v>0</v>
      </c>
    </row>
    <row r="1842" spans="1:7" x14ac:dyDescent="0.25">
      <c r="A1842" t="s">
        <v>5830</v>
      </c>
      <c r="B1842" t="s">
        <v>8</v>
      </c>
      <c r="C1842">
        <v>77270</v>
      </c>
      <c r="D1842">
        <v>2</v>
      </c>
      <c r="E1842" s="9">
        <v>44635</v>
      </c>
      <c r="F1842">
        <v>21.44</v>
      </c>
      <c r="G1842">
        <f>(COUNTIFS($C$2:C1842,C1842)=1)+0</f>
        <v>0</v>
      </c>
    </row>
    <row r="1843" spans="1:7" x14ac:dyDescent="0.25">
      <c r="A1843" t="s">
        <v>5899</v>
      </c>
      <c r="B1843" t="s">
        <v>11</v>
      </c>
      <c r="C1843">
        <v>42064</v>
      </c>
      <c r="D1843">
        <v>1</v>
      </c>
      <c r="E1843" s="9">
        <v>44635</v>
      </c>
      <c r="F1843">
        <v>39.04</v>
      </c>
      <c r="G1843">
        <f>(COUNTIFS($C$2:C1843,C1843)=1)+0</f>
        <v>1</v>
      </c>
    </row>
    <row r="1844" spans="1:7" x14ac:dyDescent="0.25">
      <c r="A1844" t="s">
        <v>5943</v>
      </c>
      <c r="B1844" t="s">
        <v>11</v>
      </c>
      <c r="C1844">
        <v>18880</v>
      </c>
      <c r="D1844">
        <v>1</v>
      </c>
      <c r="E1844" s="9">
        <v>44635</v>
      </c>
      <c r="F1844">
        <v>118.28</v>
      </c>
      <c r="G1844">
        <f>(COUNTIFS($C$2:C1844,C1844)=1)+0</f>
        <v>0</v>
      </c>
    </row>
    <row r="1845" spans="1:7" x14ac:dyDescent="0.25">
      <c r="A1845" t="s">
        <v>6172</v>
      </c>
      <c r="B1845" t="s">
        <v>8</v>
      </c>
      <c r="C1845">
        <v>88370</v>
      </c>
      <c r="D1845">
        <v>2</v>
      </c>
      <c r="E1845" s="9">
        <v>44635</v>
      </c>
      <c r="F1845">
        <v>10.57</v>
      </c>
      <c r="G1845">
        <f>(COUNTIFS($C$2:C1845,C1845)=1)+0</f>
        <v>0</v>
      </c>
    </row>
    <row r="1846" spans="1:7" x14ac:dyDescent="0.25">
      <c r="A1846" t="s">
        <v>6287</v>
      </c>
      <c r="B1846" t="s">
        <v>6</v>
      </c>
      <c r="C1846">
        <v>85785</v>
      </c>
      <c r="D1846">
        <v>2</v>
      </c>
      <c r="E1846" s="9">
        <v>44635</v>
      </c>
      <c r="F1846">
        <v>301.73</v>
      </c>
      <c r="G1846">
        <f>(COUNTIFS($C$2:C1846,C1846)=1)+0</f>
        <v>0</v>
      </c>
    </row>
    <row r="1847" spans="1:7" x14ac:dyDescent="0.25">
      <c r="A1847" t="s">
        <v>6406</v>
      </c>
      <c r="B1847" t="s">
        <v>6</v>
      </c>
      <c r="C1847">
        <v>86745</v>
      </c>
      <c r="D1847">
        <v>2</v>
      </c>
      <c r="E1847" s="9">
        <v>44635</v>
      </c>
      <c r="F1847">
        <v>40.479999999999997</v>
      </c>
      <c r="G1847">
        <f>(COUNTIFS($C$2:C1847,C1847)=1)+0</f>
        <v>1</v>
      </c>
    </row>
    <row r="1848" spans="1:7" x14ac:dyDescent="0.25">
      <c r="A1848" t="s">
        <v>6649</v>
      </c>
      <c r="B1848" t="s">
        <v>6</v>
      </c>
      <c r="C1848">
        <v>85015</v>
      </c>
      <c r="D1848">
        <v>2</v>
      </c>
      <c r="E1848" s="9">
        <v>44635</v>
      </c>
      <c r="F1848">
        <v>104.55</v>
      </c>
      <c r="G1848">
        <f>(COUNTIFS($C$2:C1848,C1848)=1)+0</f>
        <v>0</v>
      </c>
    </row>
    <row r="1849" spans="1:7" x14ac:dyDescent="0.25">
      <c r="A1849" t="s">
        <v>6950</v>
      </c>
      <c r="B1849" t="s">
        <v>11</v>
      </c>
      <c r="C1849">
        <v>29061</v>
      </c>
      <c r="D1849">
        <v>1</v>
      </c>
      <c r="E1849" s="9">
        <v>44635</v>
      </c>
      <c r="F1849">
        <v>130.94999999999999</v>
      </c>
      <c r="G1849">
        <f>(COUNTIFS($C$2:C1849,C1849)=1)+0</f>
        <v>1</v>
      </c>
    </row>
    <row r="1850" spans="1:7" x14ac:dyDescent="0.25">
      <c r="A1850" t="s">
        <v>7025</v>
      </c>
      <c r="B1850" t="s">
        <v>6</v>
      </c>
      <c r="C1850">
        <v>89015</v>
      </c>
      <c r="D1850">
        <v>2</v>
      </c>
      <c r="E1850" s="9">
        <v>44635</v>
      </c>
      <c r="F1850">
        <v>58.82</v>
      </c>
      <c r="G1850">
        <f>(COUNTIFS($C$2:C1850,C1850)=1)+0</f>
        <v>1</v>
      </c>
    </row>
    <row r="1851" spans="1:7" x14ac:dyDescent="0.25">
      <c r="A1851" t="s">
        <v>7336</v>
      </c>
      <c r="B1851" t="s">
        <v>17</v>
      </c>
      <c r="C1851">
        <v>18547</v>
      </c>
      <c r="D1851">
        <v>1</v>
      </c>
      <c r="E1851" s="9">
        <v>44635</v>
      </c>
      <c r="F1851">
        <v>253.66</v>
      </c>
      <c r="G1851">
        <f>(COUNTIFS($C$2:C1851,C1851)=1)+0</f>
        <v>0</v>
      </c>
    </row>
    <row r="1852" spans="1:7" x14ac:dyDescent="0.25">
      <c r="A1852" t="s">
        <v>7396</v>
      </c>
      <c r="B1852" t="s">
        <v>8</v>
      </c>
      <c r="C1852">
        <v>89320</v>
      </c>
      <c r="D1852">
        <v>2</v>
      </c>
      <c r="E1852" s="9">
        <v>44635</v>
      </c>
      <c r="F1852">
        <v>34.01</v>
      </c>
      <c r="G1852">
        <f>(COUNTIFS($C$2:C1852,C1852)=1)+0</f>
        <v>1</v>
      </c>
    </row>
    <row r="1853" spans="1:7" x14ac:dyDescent="0.25">
      <c r="A1853" t="s">
        <v>8067</v>
      </c>
      <c r="B1853" t="s">
        <v>17</v>
      </c>
      <c r="C1853">
        <v>40558</v>
      </c>
      <c r="D1853">
        <v>1</v>
      </c>
      <c r="E1853" s="9">
        <v>44635</v>
      </c>
      <c r="F1853">
        <v>300.42</v>
      </c>
      <c r="G1853">
        <f>(COUNTIFS($C$2:C1853,C1853)=1)+0</f>
        <v>0</v>
      </c>
    </row>
    <row r="1854" spans="1:7" x14ac:dyDescent="0.25">
      <c r="A1854" t="s">
        <v>8463</v>
      </c>
      <c r="B1854" t="s">
        <v>11</v>
      </c>
      <c r="C1854">
        <v>24139</v>
      </c>
      <c r="D1854">
        <v>1</v>
      </c>
      <c r="E1854" s="9">
        <v>44635</v>
      </c>
      <c r="F1854">
        <v>167</v>
      </c>
      <c r="G1854">
        <f>(COUNTIFS($C$2:C1854,C1854)=1)+0</f>
        <v>0</v>
      </c>
    </row>
    <row r="1855" spans="1:7" x14ac:dyDescent="0.25">
      <c r="A1855" t="s">
        <v>9081</v>
      </c>
      <c r="B1855" t="s">
        <v>11</v>
      </c>
      <c r="C1855">
        <v>36404</v>
      </c>
      <c r="D1855">
        <v>1</v>
      </c>
      <c r="E1855" s="9">
        <v>44635</v>
      </c>
      <c r="F1855">
        <v>40.68</v>
      </c>
      <c r="G1855">
        <f>(COUNTIFS($C$2:C1855,C1855)=1)+0</f>
        <v>0</v>
      </c>
    </row>
    <row r="1856" spans="1:7" x14ac:dyDescent="0.25">
      <c r="A1856" t="s">
        <v>9859</v>
      </c>
      <c r="B1856" t="s">
        <v>8</v>
      </c>
      <c r="C1856">
        <v>76218</v>
      </c>
      <c r="D1856">
        <v>2</v>
      </c>
      <c r="E1856" s="9">
        <v>44635</v>
      </c>
      <c r="F1856">
        <v>6.47</v>
      </c>
      <c r="G1856">
        <f>(COUNTIFS($C$2:C1856,C1856)=1)+0</f>
        <v>0</v>
      </c>
    </row>
    <row r="1857" spans="1:7" x14ac:dyDescent="0.25">
      <c r="A1857" t="s">
        <v>10024</v>
      </c>
      <c r="B1857" t="s">
        <v>6</v>
      </c>
      <c r="C1857">
        <v>89795</v>
      </c>
      <c r="D1857">
        <v>2</v>
      </c>
      <c r="E1857" s="9">
        <v>44635</v>
      </c>
      <c r="F1857">
        <v>95.15</v>
      </c>
      <c r="G1857">
        <f>(COUNTIFS($C$2:C1857,C1857)=1)+0</f>
        <v>1</v>
      </c>
    </row>
    <row r="1858" spans="1:7" x14ac:dyDescent="0.25">
      <c r="A1858" t="s">
        <v>10140</v>
      </c>
      <c r="B1858" t="s">
        <v>6</v>
      </c>
      <c r="C1858">
        <v>73607</v>
      </c>
      <c r="D1858">
        <v>2</v>
      </c>
      <c r="E1858" s="9">
        <v>44635</v>
      </c>
      <c r="F1858">
        <v>571.77</v>
      </c>
      <c r="G1858">
        <f>(COUNTIFS($C$2:C1858,C1858)=1)+0</f>
        <v>0</v>
      </c>
    </row>
    <row r="1859" spans="1:7" x14ac:dyDescent="0.25">
      <c r="A1859" t="s">
        <v>10387</v>
      </c>
      <c r="B1859" t="s">
        <v>11</v>
      </c>
      <c r="C1859">
        <v>38716</v>
      </c>
      <c r="D1859">
        <v>1</v>
      </c>
      <c r="E1859" s="9">
        <v>44635</v>
      </c>
      <c r="F1859">
        <v>113.46</v>
      </c>
      <c r="G1859">
        <f>(COUNTIFS($C$2:C1859,C1859)=1)+0</f>
        <v>0</v>
      </c>
    </row>
    <row r="1860" spans="1:7" x14ac:dyDescent="0.25">
      <c r="A1860" t="s">
        <v>10471</v>
      </c>
      <c r="B1860" t="s">
        <v>6</v>
      </c>
      <c r="C1860">
        <v>77349</v>
      </c>
      <c r="D1860">
        <v>2</v>
      </c>
      <c r="E1860" s="9">
        <v>44635</v>
      </c>
      <c r="F1860">
        <v>124.51</v>
      </c>
      <c r="G1860">
        <f>(COUNTIFS($C$2:C1860,C1860)=1)+0</f>
        <v>0</v>
      </c>
    </row>
    <row r="1861" spans="1:7" x14ac:dyDescent="0.25">
      <c r="A1861" t="s">
        <v>10743</v>
      </c>
      <c r="B1861" t="s">
        <v>17</v>
      </c>
      <c r="C1861">
        <v>21923</v>
      </c>
      <c r="D1861">
        <v>1</v>
      </c>
      <c r="E1861" s="9">
        <v>44635</v>
      </c>
      <c r="F1861">
        <v>20.62</v>
      </c>
      <c r="G1861">
        <f>(COUNTIFS($C$2:C1861,C1861)=1)+0</f>
        <v>0</v>
      </c>
    </row>
    <row r="1862" spans="1:7" x14ac:dyDescent="0.25">
      <c r="A1862" t="s">
        <v>10744</v>
      </c>
      <c r="B1862" t="s">
        <v>6</v>
      </c>
      <c r="C1862">
        <v>88048</v>
      </c>
      <c r="D1862">
        <v>2</v>
      </c>
      <c r="E1862" s="9">
        <v>44635</v>
      </c>
      <c r="F1862">
        <v>75.180000000000007</v>
      </c>
      <c r="G1862">
        <f>(COUNTIFS($C$2:C1862,C1862)=1)+0</f>
        <v>1</v>
      </c>
    </row>
    <row r="1863" spans="1:7" x14ac:dyDescent="0.25">
      <c r="A1863" t="s">
        <v>10916</v>
      </c>
      <c r="B1863" t="s">
        <v>8</v>
      </c>
      <c r="C1863">
        <v>77679</v>
      </c>
      <c r="D1863">
        <v>2</v>
      </c>
      <c r="E1863" s="9">
        <v>44635</v>
      </c>
      <c r="F1863">
        <v>124.51</v>
      </c>
      <c r="G1863">
        <f>(COUNTIFS($C$2:C1863,C1863)=1)+0</f>
        <v>0</v>
      </c>
    </row>
    <row r="1864" spans="1:7" x14ac:dyDescent="0.25">
      <c r="A1864" t="s">
        <v>10976</v>
      </c>
      <c r="B1864" t="s">
        <v>6</v>
      </c>
      <c r="C1864">
        <v>89009</v>
      </c>
      <c r="D1864">
        <v>2</v>
      </c>
      <c r="E1864" s="9">
        <v>44635</v>
      </c>
      <c r="F1864">
        <v>83.4</v>
      </c>
      <c r="G1864">
        <f>(COUNTIFS($C$2:C1864,C1864)=1)+0</f>
        <v>1</v>
      </c>
    </row>
    <row r="1865" spans="1:7" x14ac:dyDescent="0.25">
      <c r="A1865" t="s">
        <v>457</v>
      </c>
      <c r="B1865" t="s">
        <v>8</v>
      </c>
      <c r="C1865">
        <v>54858</v>
      </c>
      <c r="D1865">
        <v>2</v>
      </c>
      <c r="E1865" s="9">
        <v>44636</v>
      </c>
      <c r="F1865">
        <v>76.34</v>
      </c>
      <c r="G1865">
        <f>(COUNTIFS($C$2:C1865,C1865)=1)+0</f>
        <v>1</v>
      </c>
    </row>
    <row r="1866" spans="1:7" x14ac:dyDescent="0.25">
      <c r="A1866" t="s">
        <v>844</v>
      </c>
      <c r="B1866" t="s">
        <v>8</v>
      </c>
      <c r="C1866">
        <v>64482</v>
      </c>
      <c r="D1866">
        <v>2</v>
      </c>
      <c r="E1866" s="9">
        <v>44636</v>
      </c>
      <c r="F1866">
        <v>293.64999999999998</v>
      </c>
      <c r="G1866">
        <f>(COUNTIFS($C$2:C1866,C1866)=1)+0</f>
        <v>0</v>
      </c>
    </row>
    <row r="1867" spans="1:7" x14ac:dyDescent="0.25">
      <c r="A1867" t="s">
        <v>1356</v>
      </c>
      <c r="B1867" t="s">
        <v>8</v>
      </c>
      <c r="C1867">
        <v>89970</v>
      </c>
      <c r="D1867">
        <v>2</v>
      </c>
      <c r="E1867" s="9">
        <v>44636</v>
      </c>
      <c r="F1867">
        <v>83.4</v>
      </c>
      <c r="G1867">
        <f>(COUNTIFS($C$2:C1867,C1867)=1)+0</f>
        <v>1</v>
      </c>
    </row>
    <row r="1868" spans="1:7" x14ac:dyDescent="0.25">
      <c r="A1868" t="s">
        <v>1523</v>
      </c>
      <c r="B1868" t="s">
        <v>6</v>
      </c>
      <c r="C1868">
        <v>76105</v>
      </c>
      <c r="D1868">
        <v>2</v>
      </c>
      <c r="E1868" s="9">
        <v>44636</v>
      </c>
      <c r="F1868">
        <v>10.57</v>
      </c>
      <c r="G1868">
        <f>(COUNTIFS($C$2:C1868,C1868)=1)+0</f>
        <v>0</v>
      </c>
    </row>
    <row r="1869" spans="1:7" x14ac:dyDescent="0.25">
      <c r="A1869" t="s">
        <v>2210</v>
      </c>
      <c r="B1869" t="s">
        <v>11</v>
      </c>
      <c r="C1869">
        <v>37996</v>
      </c>
      <c r="D1869">
        <v>1</v>
      </c>
      <c r="E1869" s="9">
        <v>44636</v>
      </c>
      <c r="F1869">
        <v>100.595</v>
      </c>
      <c r="G1869">
        <f>(COUNTIFS($C$2:C1869,C1869)=1)+0</f>
        <v>0</v>
      </c>
    </row>
    <row r="1870" spans="1:7" x14ac:dyDescent="0.25">
      <c r="A1870" t="s">
        <v>2296</v>
      </c>
      <c r="B1870" t="s">
        <v>11</v>
      </c>
      <c r="C1870">
        <v>41594</v>
      </c>
      <c r="D1870">
        <v>1</v>
      </c>
      <c r="E1870" s="9">
        <v>44636</v>
      </c>
      <c r="F1870">
        <v>107.97</v>
      </c>
      <c r="G1870">
        <f>(COUNTIFS($C$2:C1870,C1870)=1)+0</f>
        <v>1</v>
      </c>
    </row>
    <row r="1871" spans="1:7" x14ac:dyDescent="0.25">
      <c r="A1871" t="s">
        <v>2366</v>
      </c>
      <c r="B1871" t="s">
        <v>11</v>
      </c>
      <c r="C1871">
        <v>24783</v>
      </c>
      <c r="D1871">
        <v>1</v>
      </c>
      <c r="E1871" s="9">
        <v>44636</v>
      </c>
      <c r="F1871">
        <v>284.72000000000003</v>
      </c>
      <c r="G1871">
        <f>(COUNTIFS($C$2:C1871,C1871)=1)+0</f>
        <v>0</v>
      </c>
    </row>
    <row r="1872" spans="1:7" x14ac:dyDescent="0.25">
      <c r="A1872" t="s">
        <v>2419</v>
      </c>
      <c r="B1872" t="s">
        <v>11</v>
      </c>
      <c r="C1872">
        <v>35766</v>
      </c>
      <c r="D1872">
        <v>1</v>
      </c>
      <c r="E1872" s="9">
        <v>44636</v>
      </c>
      <c r="F1872">
        <v>57.44</v>
      </c>
      <c r="G1872">
        <f>(COUNTIFS($C$2:C1872,C1872)=1)+0</f>
        <v>1</v>
      </c>
    </row>
    <row r="1873" spans="1:7" x14ac:dyDescent="0.25">
      <c r="A1873" t="s">
        <v>2430</v>
      </c>
      <c r="B1873" t="s">
        <v>11</v>
      </c>
      <c r="C1873">
        <v>38716</v>
      </c>
      <c r="D1873">
        <v>1</v>
      </c>
      <c r="E1873" s="9">
        <v>44636</v>
      </c>
      <c r="F1873">
        <v>243.45</v>
      </c>
      <c r="G1873">
        <f>(COUNTIFS($C$2:C1873,C1873)=1)+0</f>
        <v>0</v>
      </c>
    </row>
    <row r="1874" spans="1:7" x14ac:dyDescent="0.25">
      <c r="A1874" t="s">
        <v>2900</v>
      </c>
      <c r="B1874" t="s">
        <v>11</v>
      </c>
      <c r="C1874">
        <v>41572</v>
      </c>
      <c r="D1874">
        <v>1</v>
      </c>
      <c r="E1874" s="9">
        <v>44636</v>
      </c>
      <c r="F1874">
        <v>44.92</v>
      </c>
      <c r="G1874">
        <f>(COUNTIFS($C$2:C1874,C1874)=1)+0</f>
        <v>1</v>
      </c>
    </row>
    <row r="1875" spans="1:7" x14ac:dyDescent="0.25">
      <c r="A1875" t="s">
        <v>2954</v>
      </c>
      <c r="B1875" t="s">
        <v>11</v>
      </c>
      <c r="C1875">
        <v>40660</v>
      </c>
      <c r="D1875">
        <v>1</v>
      </c>
      <c r="E1875" s="9">
        <v>44636</v>
      </c>
      <c r="F1875">
        <v>296.14</v>
      </c>
      <c r="G1875">
        <f>(COUNTIFS($C$2:C1875,C1875)=1)+0</f>
        <v>0</v>
      </c>
    </row>
    <row r="1876" spans="1:7" x14ac:dyDescent="0.25">
      <c r="A1876" t="s">
        <v>3053</v>
      </c>
      <c r="B1876" t="s">
        <v>11</v>
      </c>
      <c r="C1876">
        <v>36402</v>
      </c>
      <c r="D1876">
        <v>1</v>
      </c>
      <c r="E1876" s="9">
        <v>44636</v>
      </c>
      <c r="F1876">
        <v>10.34</v>
      </c>
      <c r="G1876">
        <f>(COUNTIFS($C$2:C1876,C1876)=1)+0</f>
        <v>0</v>
      </c>
    </row>
    <row r="1877" spans="1:7" x14ac:dyDescent="0.25">
      <c r="A1877" t="s">
        <v>3468</v>
      </c>
      <c r="B1877" t="s">
        <v>8</v>
      </c>
      <c r="C1877">
        <v>74308</v>
      </c>
      <c r="D1877">
        <v>2</v>
      </c>
      <c r="E1877" s="9">
        <v>44636</v>
      </c>
      <c r="F1877">
        <v>713.59</v>
      </c>
      <c r="G1877">
        <f>(COUNTIFS($C$2:C1877,C1877)=1)+0</f>
        <v>0</v>
      </c>
    </row>
    <row r="1878" spans="1:7" x14ac:dyDescent="0.25">
      <c r="A1878" t="s">
        <v>3926</v>
      </c>
      <c r="B1878" t="s">
        <v>11</v>
      </c>
      <c r="C1878">
        <v>37996</v>
      </c>
      <c r="D1878">
        <v>1</v>
      </c>
      <c r="E1878" s="9">
        <v>44636</v>
      </c>
      <c r="F1878">
        <v>100.595</v>
      </c>
      <c r="G1878">
        <f>(COUNTIFS($C$2:C1878,C1878)=1)+0</f>
        <v>0</v>
      </c>
    </row>
    <row r="1879" spans="1:7" x14ac:dyDescent="0.25">
      <c r="A1879" t="s">
        <v>4128</v>
      </c>
      <c r="B1879" t="s">
        <v>8</v>
      </c>
      <c r="C1879">
        <v>43763</v>
      </c>
      <c r="D1879">
        <v>2</v>
      </c>
      <c r="E1879" s="9">
        <v>44636</v>
      </c>
      <c r="F1879">
        <v>58.73</v>
      </c>
      <c r="G1879">
        <f>(COUNTIFS($C$2:C1879,C1879)=1)+0</f>
        <v>1</v>
      </c>
    </row>
    <row r="1880" spans="1:7" x14ac:dyDescent="0.25">
      <c r="A1880" t="s">
        <v>4408</v>
      </c>
      <c r="B1880" t="s">
        <v>8</v>
      </c>
      <c r="C1880">
        <v>47592</v>
      </c>
      <c r="D1880">
        <v>2</v>
      </c>
      <c r="E1880" s="9">
        <v>44636</v>
      </c>
      <c r="F1880">
        <v>39.94</v>
      </c>
      <c r="G1880">
        <f>(COUNTIFS($C$2:C1880,C1880)=1)+0</f>
        <v>1</v>
      </c>
    </row>
    <row r="1881" spans="1:7" x14ac:dyDescent="0.25">
      <c r="A1881" t="s">
        <v>4900</v>
      </c>
      <c r="B1881" t="s">
        <v>11</v>
      </c>
      <c r="C1881">
        <v>21739</v>
      </c>
      <c r="D1881">
        <v>1</v>
      </c>
      <c r="E1881" s="9">
        <v>44636</v>
      </c>
      <c r="F1881">
        <v>48.23</v>
      </c>
      <c r="G1881">
        <f>(COUNTIFS($C$2:C1881,C1881)=1)+0</f>
        <v>1</v>
      </c>
    </row>
    <row r="1882" spans="1:7" x14ac:dyDescent="0.25">
      <c r="A1882" t="s">
        <v>4952</v>
      </c>
      <c r="B1882" t="s">
        <v>8</v>
      </c>
      <c r="C1882">
        <v>58109</v>
      </c>
      <c r="D1882">
        <v>2</v>
      </c>
      <c r="E1882" s="9">
        <v>44636</v>
      </c>
      <c r="F1882">
        <v>10.57</v>
      </c>
      <c r="G1882">
        <f>(COUNTIFS($C$2:C1882,C1882)=1)+0</f>
        <v>0</v>
      </c>
    </row>
    <row r="1883" spans="1:7" x14ac:dyDescent="0.25">
      <c r="A1883" t="s">
        <v>5288</v>
      </c>
      <c r="B1883" t="s">
        <v>8</v>
      </c>
      <c r="C1883">
        <v>89802</v>
      </c>
      <c r="D1883">
        <v>2</v>
      </c>
      <c r="E1883" s="9">
        <v>44636</v>
      </c>
      <c r="F1883">
        <v>75.180000000000007</v>
      </c>
      <c r="G1883">
        <f>(COUNTIFS($C$2:C1883,C1883)=1)+0</f>
        <v>1</v>
      </c>
    </row>
    <row r="1884" spans="1:7" x14ac:dyDescent="0.25">
      <c r="A1884" t="s">
        <v>6205</v>
      </c>
      <c r="B1884" t="s">
        <v>11</v>
      </c>
      <c r="C1884">
        <v>38794</v>
      </c>
      <c r="D1884">
        <v>1</v>
      </c>
      <c r="E1884" s="9">
        <v>44636</v>
      </c>
      <c r="F1884">
        <v>39.340000000000003</v>
      </c>
      <c r="G1884">
        <f>(COUNTIFS($C$2:C1884,C1884)=1)+0</f>
        <v>0</v>
      </c>
    </row>
    <row r="1885" spans="1:7" x14ac:dyDescent="0.25">
      <c r="A1885" t="s">
        <v>6675</v>
      </c>
      <c r="B1885" t="s">
        <v>6</v>
      </c>
      <c r="C1885">
        <v>86778</v>
      </c>
      <c r="D1885">
        <v>2</v>
      </c>
      <c r="E1885" s="9">
        <v>44636</v>
      </c>
      <c r="F1885">
        <v>10.57</v>
      </c>
      <c r="G1885">
        <f>(COUNTIFS($C$2:C1885,C1885)=1)+0</f>
        <v>0</v>
      </c>
    </row>
    <row r="1886" spans="1:7" x14ac:dyDescent="0.25">
      <c r="A1886" t="s">
        <v>6860</v>
      </c>
      <c r="B1886" t="s">
        <v>6</v>
      </c>
      <c r="C1886">
        <v>88675</v>
      </c>
      <c r="D1886">
        <v>2</v>
      </c>
      <c r="E1886" s="9">
        <v>44636</v>
      </c>
      <c r="F1886">
        <v>30.72</v>
      </c>
      <c r="G1886">
        <f>(COUNTIFS($C$2:C1886,C1886)=1)+0</f>
        <v>0</v>
      </c>
    </row>
    <row r="1887" spans="1:7" x14ac:dyDescent="0.25">
      <c r="A1887" t="s">
        <v>6877</v>
      </c>
      <c r="B1887" t="s">
        <v>6</v>
      </c>
      <c r="C1887">
        <v>89615</v>
      </c>
      <c r="D1887">
        <v>2</v>
      </c>
      <c r="E1887" s="9">
        <v>44636</v>
      </c>
      <c r="F1887">
        <v>82.23</v>
      </c>
      <c r="G1887">
        <f>(COUNTIFS($C$2:C1887,C1887)=1)+0</f>
        <v>1</v>
      </c>
    </row>
    <row r="1888" spans="1:7" x14ac:dyDescent="0.25">
      <c r="A1888" t="s">
        <v>7523</v>
      </c>
      <c r="B1888" t="s">
        <v>6</v>
      </c>
      <c r="C1888">
        <v>88631</v>
      </c>
      <c r="D1888">
        <v>2</v>
      </c>
      <c r="E1888" s="9">
        <v>44636</v>
      </c>
      <c r="F1888">
        <v>75.180000000000007</v>
      </c>
      <c r="G1888">
        <f>(COUNTIFS($C$2:C1888,C1888)=1)+0</f>
        <v>1</v>
      </c>
    </row>
    <row r="1889" spans="1:7" x14ac:dyDescent="0.25">
      <c r="A1889" t="s">
        <v>8007</v>
      </c>
      <c r="B1889" t="s">
        <v>11</v>
      </c>
      <c r="C1889">
        <v>41795</v>
      </c>
      <c r="D1889">
        <v>1</v>
      </c>
      <c r="E1889" s="9">
        <v>44636</v>
      </c>
      <c r="F1889">
        <v>157.36000000000001</v>
      </c>
      <c r="G1889">
        <f>(COUNTIFS($C$2:C1889,C1889)=1)+0</f>
        <v>1</v>
      </c>
    </row>
    <row r="1890" spans="1:7" x14ac:dyDescent="0.25">
      <c r="A1890" t="s">
        <v>8295</v>
      </c>
      <c r="B1890" t="s">
        <v>6</v>
      </c>
      <c r="C1890">
        <v>87805</v>
      </c>
      <c r="D1890">
        <v>2</v>
      </c>
      <c r="E1890" s="9">
        <v>44636</v>
      </c>
      <c r="F1890">
        <v>360</v>
      </c>
      <c r="G1890">
        <f>(COUNTIFS($C$2:C1890,C1890)=1)+0</f>
        <v>0</v>
      </c>
    </row>
    <row r="1891" spans="1:7" x14ac:dyDescent="0.25">
      <c r="A1891" t="s">
        <v>8410</v>
      </c>
      <c r="B1891" t="s">
        <v>11</v>
      </c>
      <c r="C1891">
        <v>35229</v>
      </c>
      <c r="D1891">
        <v>1</v>
      </c>
      <c r="E1891" s="9">
        <v>44636</v>
      </c>
      <c r="F1891">
        <v>2065.92</v>
      </c>
      <c r="G1891">
        <f>(COUNTIFS($C$2:C1891,C1891)=1)+0</f>
        <v>0</v>
      </c>
    </row>
    <row r="1892" spans="1:7" x14ac:dyDescent="0.25">
      <c r="A1892" t="s">
        <v>8615</v>
      </c>
      <c r="B1892" t="s">
        <v>8</v>
      </c>
      <c r="C1892">
        <v>57786</v>
      </c>
      <c r="D1892">
        <v>2</v>
      </c>
      <c r="E1892" s="9">
        <v>44636</v>
      </c>
      <c r="F1892">
        <v>58.73</v>
      </c>
      <c r="G1892">
        <f>(COUNTIFS($C$2:C1892,C1892)=1)+0</f>
        <v>0</v>
      </c>
    </row>
    <row r="1893" spans="1:7" x14ac:dyDescent="0.25">
      <c r="A1893" t="s">
        <v>8849</v>
      </c>
      <c r="B1893" t="s">
        <v>6</v>
      </c>
      <c r="C1893">
        <v>88889</v>
      </c>
      <c r="D1893">
        <v>2</v>
      </c>
      <c r="E1893" s="9">
        <v>44636</v>
      </c>
      <c r="F1893">
        <v>153.29</v>
      </c>
      <c r="G1893">
        <f>(COUNTIFS($C$2:C1893,C1893)=1)+0</f>
        <v>0</v>
      </c>
    </row>
    <row r="1894" spans="1:7" x14ac:dyDescent="0.25">
      <c r="A1894" t="s">
        <v>8854</v>
      </c>
      <c r="B1894" t="s">
        <v>8</v>
      </c>
      <c r="C1894">
        <v>85036</v>
      </c>
      <c r="D1894">
        <v>2</v>
      </c>
      <c r="E1894" s="9">
        <v>44636</v>
      </c>
      <c r="F1894">
        <v>11.75</v>
      </c>
      <c r="G1894">
        <f>(COUNTIFS($C$2:C1894,C1894)=1)+0</f>
        <v>0</v>
      </c>
    </row>
    <row r="1895" spans="1:7" x14ac:dyDescent="0.25">
      <c r="A1895" t="s">
        <v>9234</v>
      </c>
      <c r="B1895" t="s">
        <v>11</v>
      </c>
      <c r="C1895">
        <v>41818</v>
      </c>
      <c r="D1895">
        <v>1</v>
      </c>
      <c r="E1895" s="9">
        <v>44636</v>
      </c>
      <c r="F1895">
        <v>17.22</v>
      </c>
      <c r="G1895">
        <f>(COUNTIFS($C$2:C1895,C1895)=1)+0</f>
        <v>0</v>
      </c>
    </row>
    <row r="1896" spans="1:7" x14ac:dyDescent="0.25">
      <c r="A1896" t="s">
        <v>9632</v>
      </c>
      <c r="B1896" t="s">
        <v>11</v>
      </c>
      <c r="C1896">
        <v>41564</v>
      </c>
      <c r="D1896">
        <v>1</v>
      </c>
      <c r="E1896" s="9">
        <v>44636</v>
      </c>
      <c r="F1896">
        <v>71.19</v>
      </c>
      <c r="G1896">
        <f>(COUNTIFS($C$2:C1896,C1896)=1)+0</f>
        <v>1</v>
      </c>
    </row>
    <row r="1897" spans="1:7" x14ac:dyDescent="0.25">
      <c r="A1897" t="s">
        <v>9644</v>
      </c>
      <c r="B1897" t="s">
        <v>11</v>
      </c>
      <c r="C1897">
        <v>33760</v>
      </c>
      <c r="D1897">
        <v>1</v>
      </c>
      <c r="E1897" s="9">
        <v>44636</v>
      </c>
      <c r="F1897">
        <v>11.49</v>
      </c>
      <c r="G1897">
        <f>(COUNTIFS($C$2:C1897,C1897)=1)+0</f>
        <v>0</v>
      </c>
    </row>
    <row r="1898" spans="1:7" x14ac:dyDescent="0.25">
      <c r="A1898" t="s">
        <v>10782</v>
      </c>
      <c r="B1898" t="s">
        <v>8</v>
      </c>
      <c r="C1898">
        <v>89456</v>
      </c>
      <c r="D1898">
        <v>2</v>
      </c>
      <c r="E1898" s="9">
        <v>44636</v>
      </c>
      <c r="F1898">
        <v>177.37</v>
      </c>
      <c r="G1898">
        <f>(COUNTIFS($C$2:C1898,C1898)=1)+0</f>
        <v>1</v>
      </c>
    </row>
    <row r="1899" spans="1:7" x14ac:dyDescent="0.25">
      <c r="A1899" t="s">
        <v>342</v>
      </c>
      <c r="B1899" t="s">
        <v>17</v>
      </c>
      <c r="C1899">
        <v>41318</v>
      </c>
      <c r="D1899">
        <v>1</v>
      </c>
      <c r="E1899" s="9">
        <v>44637</v>
      </c>
      <c r="F1899">
        <v>45.93</v>
      </c>
      <c r="G1899">
        <f>(COUNTIFS($C$2:C1899,C1899)=1)+0</f>
        <v>1</v>
      </c>
    </row>
    <row r="1900" spans="1:7" x14ac:dyDescent="0.25">
      <c r="A1900" t="s">
        <v>444</v>
      </c>
      <c r="B1900" t="s">
        <v>11</v>
      </c>
      <c r="C1900">
        <v>23503</v>
      </c>
      <c r="D1900">
        <v>1</v>
      </c>
      <c r="E1900" s="9">
        <v>44637</v>
      </c>
      <c r="F1900">
        <v>334.04</v>
      </c>
      <c r="G1900">
        <f>(COUNTIFS($C$2:C1900,C1900)=1)+0</f>
        <v>0</v>
      </c>
    </row>
    <row r="1901" spans="1:7" x14ac:dyDescent="0.25">
      <c r="A1901" t="s">
        <v>846</v>
      </c>
      <c r="B1901" t="s">
        <v>6</v>
      </c>
      <c r="C1901">
        <v>65959</v>
      </c>
      <c r="D1901">
        <v>2</v>
      </c>
      <c r="E1901" s="9">
        <v>44637</v>
      </c>
      <c r="F1901">
        <v>296</v>
      </c>
      <c r="G1901">
        <f>(COUNTIFS($C$2:C1901,C1901)=1)+0</f>
        <v>0</v>
      </c>
    </row>
    <row r="1902" spans="1:7" x14ac:dyDescent="0.25">
      <c r="A1902" t="s">
        <v>949</v>
      </c>
      <c r="B1902" t="s">
        <v>8</v>
      </c>
      <c r="C1902">
        <v>88236</v>
      </c>
      <c r="D1902">
        <v>2</v>
      </c>
      <c r="E1902" s="9">
        <v>44637</v>
      </c>
      <c r="F1902">
        <v>418.78</v>
      </c>
      <c r="G1902">
        <f>(COUNTIFS($C$2:C1902,C1902)=1)+0</f>
        <v>0</v>
      </c>
    </row>
    <row r="1903" spans="1:7" x14ac:dyDescent="0.25">
      <c r="A1903" t="s">
        <v>1095</v>
      </c>
      <c r="B1903" t="s">
        <v>8</v>
      </c>
      <c r="C1903">
        <v>85036</v>
      </c>
      <c r="D1903">
        <v>2</v>
      </c>
      <c r="E1903" s="9">
        <v>44637</v>
      </c>
      <c r="F1903">
        <v>10.574999999999999</v>
      </c>
      <c r="G1903">
        <f>(COUNTIFS($C$2:C1903,C1903)=1)+0</f>
        <v>0</v>
      </c>
    </row>
    <row r="1904" spans="1:7" x14ac:dyDescent="0.25">
      <c r="A1904" t="s">
        <v>1448</v>
      </c>
      <c r="B1904" t="s">
        <v>17</v>
      </c>
      <c r="C1904">
        <v>18712</v>
      </c>
      <c r="D1904">
        <v>1</v>
      </c>
      <c r="E1904" s="9">
        <v>44637</v>
      </c>
      <c r="F1904">
        <v>407.75</v>
      </c>
      <c r="G1904">
        <f>(COUNTIFS($C$2:C1904,C1904)=1)+0</f>
        <v>0</v>
      </c>
    </row>
    <row r="1905" spans="1:7" x14ac:dyDescent="0.25">
      <c r="A1905" t="s">
        <v>1611</v>
      </c>
      <c r="B1905" t="s">
        <v>17</v>
      </c>
      <c r="C1905">
        <v>40446</v>
      </c>
      <c r="D1905">
        <v>1</v>
      </c>
      <c r="E1905" s="9">
        <v>44637</v>
      </c>
      <c r="F1905">
        <v>10.34</v>
      </c>
      <c r="G1905">
        <f>(COUNTIFS($C$2:C1905,C1905)=1)+0</f>
        <v>0</v>
      </c>
    </row>
    <row r="1906" spans="1:7" x14ac:dyDescent="0.25">
      <c r="A1906" t="s">
        <v>2032</v>
      </c>
      <c r="B1906" t="s">
        <v>17</v>
      </c>
      <c r="C1906">
        <v>29353</v>
      </c>
      <c r="D1906">
        <v>1</v>
      </c>
      <c r="E1906" s="9">
        <v>44637</v>
      </c>
      <c r="F1906">
        <v>327.58999999999997</v>
      </c>
      <c r="G1906">
        <f>(COUNTIFS($C$2:C1906,C1906)=1)+0</f>
        <v>0</v>
      </c>
    </row>
    <row r="1907" spans="1:7" x14ac:dyDescent="0.25">
      <c r="A1907" t="s">
        <v>3319</v>
      </c>
      <c r="B1907" t="s">
        <v>6</v>
      </c>
      <c r="C1907">
        <v>89724</v>
      </c>
      <c r="D1907">
        <v>2</v>
      </c>
      <c r="E1907" s="9">
        <v>44637</v>
      </c>
      <c r="F1907">
        <v>75.180000000000007</v>
      </c>
      <c r="G1907">
        <f>(COUNTIFS($C$2:C1907,C1907)=1)+0</f>
        <v>1</v>
      </c>
    </row>
    <row r="1908" spans="1:7" x14ac:dyDescent="0.25">
      <c r="A1908" t="s">
        <v>3737</v>
      </c>
      <c r="B1908" t="s">
        <v>17</v>
      </c>
      <c r="C1908">
        <v>37495</v>
      </c>
      <c r="D1908">
        <v>1</v>
      </c>
      <c r="E1908" s="9">
        <v>44637</v>
      </c>
      <c r="F1908">
        <v>147.5</v>
      </c>
      <c r="G1908">
        <f>(COUNTIFS($C$2:C1908,C1908)=1)+0</f>
        <v>0</v>
      </c>
    </row>
    <row r="1909" spans="1:7" x14ac:dyDescent="0.25">
      <c r="A1909" t="s">
        <v>3750</v>
      </c>
      <c r="B1909" t="s">
        <v>8</v>
      </c>
      <c r="C1909">
        <v>85414</v>
      </c>
      <c r="D1909">
        <v>2</v>
      </c>
      <c r="E1909" s="9">
        <v>44637</v>
      </c>
      <c r="F1909">
        <v>43.14</v>
      </c>
      <c r="G1909">
        <f>(COUNTIFS($C$2:C1909,C1909)=1)+0</f>
        <v>0</v>
      </c>
    </row>
    <row r="1910" spans="1:7" x14ac:dyDescent="0.25">
      <c r="A1910" t="s">
        <v>3847</v>
      </c>
      <c r="B1910" t="s">
        <v>17</v>
      </c>
      <c r="C1910">
        <v>21923</v>
      </c>
      <c r="D1910">
        <v>1</v>
      </c>
      <c r="E1910" s="9">
        <v>44637</v>
      </c>
      <c r="F1910">
        <v>265.8</v>
      </c>
      <c r="G1910">
        <f>(COUNTIFS($C$2:C1910,C1910)=1)+0</f>
        <v>0</v>
      </c>
    </row>
    <row r="1911" spans="1:7" x14ac:dyDescent="0.25">
      <c r="A1911" t="s">
        <v>4621</v>
      </c>
      <c r="B1911" t="s">
        <v>17</v>
      </c>
      <c r="C1911">
        <v>23207</v>
      </c>
      <c r="D1911">
        <v>1</v>
      </c>
      <c r="E1911" s="9">
        <v>44637</v>
      </c>
      <c r="F1911">
        <v>11.49</v>
      </c>
      <c r="G1911">
        <f>(COUNTIFS($C$2:C1911,C1911)=1)+0</f>
        <v>0</v>
      </c>
    </row>
    <row r="1912" spans="1:7" x14ac:dyDescent="0.25">
      <c r="A1912" t="s">
        <v>4833</v>
      </c>
      <c r="B1912" t="s">
        <v>17</v>
      </c>
      <c r="C1912">
        <v>21967</v>
      </c>
      <c r="D1912">
        <v>1</v>
      </c>
      <c r="E1912" s="9">
        <v>44637</v>
      </c>
      <c r="F1912">
        <v>914.71</v>
      </c>
      <c r="G1912">
        <f>(COUNTIFS($C$2:C1912,C1912)=1)+0</f>
        <v>0</v>
      </c>
    </row>
    <row r="1913" spans="1:7" x14ac:dyDescent="0.25">
      <c r="A1913" t="s">
        <v>4896</v>
      </c>
      <c r="B1913" t="s">
        <v>17</v>
      </c>
      <c r="C1913">
        <v>24008</v>
      </c>
      <c r="D1913">
        <v>1</v>
      </c>
      <c r="E1913" s="9">
        <v>44637</v>
      </c>
      <c r="F1913">
        <v>10.34</v>
      </c>
      <c r="G1913">
        <f>(COUNTIFS($C$2:C1913,C1913)=1)+0</f>
        <v>0</v>
      </c>
    </row>
    <row r="1914" spans="1:7" x14ac:dyDescent="0.25">
      <c r="A1914" t="s">
        <v>4918</v>
      </c>
      <c r="B1914" t="s">
        <v>17</v>
      </c>
      <c r="C1914">
        <v>37996</v>
      </c>
      <c r="D1914">
        <v>1</v>
      </c>
      <c r="E1914" s="9">
        <v>44637</v>
      </c>
      <c r="F1914">
        <v>10.33</v>
      </c>
      <c r="G1914">
        <f>(COUNTIFS($C$2:C1914,C1914)=1)+0</f>
        <v>0</v>
      </c>
    </row>
    <row r="1915" spans="1:7" x14ac:dyDescent="0.25">
      <c r="A1915" t="s">
        <v>5459</v>
      </c>
      <c r="B1915" t="s">
        <v>8</v>
      </c>
      <c r="C1915">
        <v>43763</v>
      </c>
      <c r="D1915">
        <v>2</v>
      </c>
      <c r="E1915" s="9">
        <v>44637</v>
      </c>
      <c r="F1915">
        <v>209.08</v>
      </c>
      <c r="G1915">
        <f>(COUNTIFS($C$2:C1915,C1915)=1)+0</f>
        <v>0</v>
      </c>
    </row>
    <row r="1916" spans="1:7" x14ac:dyDescent="0.25">
      <c r="A1916" t="s">
        <v>5907</v>
      </c>
      <c r="B1916" t="s">
        <v>17</v>
      </c>
      <c r="C1916">
        <v>42121</v>
      </c>
      <c r="D1916">
        <v>1</v>
      </c>
      <c r="E1916" s="9">
        <v>44637</v>
      </c>
      <c r="F1916">
        <v>80.400000000000006</v>
      </c>
      <c r="G1916">
        <f>(COUNTIFS($C$2:C1916,C1916)=1)+0</f>
        <v>1</v>
      </c>
    </row>
    <row r="1917" spans="1:7" x14ac:dyDescent="0.25">
      <c r="A1917" t="s">
        <v>5944</v>
      </c>
      <c r="B1917" t="s">
        <v>8</v>
      </c>
      <c r="C1917">
        <v>73933</v>
      </c>
      <c r="D1917">
        <v>2</v>
      </c>
      <c r="E1917" s="9">
        <v>44637</v>
      </c>
      <c r="F1917">
        <v>21.15</v>
      </c>
      <c r="G1917">
        <f>(COUNTIFS($C$2:C1917,C1917)=1)+0</f>
        <v>0</v>
      </c>
    </row>
    <row r="1918" spans="1:7" x14ac:dyDescent="0.25">
      <c r="A1918" t="s">
        <v>6080</v>
      </c>
      <c r="B1918" t="s">
        <v>6</v>
      </c>
      <c r="C1918">
        <v>77504</v>
      </c>
      <c r="D1918">
        <v>2</v>
      </c>
      <c r="E1918" s="9">
        <v>44637</v>
      </c>
      <c r="F1918">
        <v>131.69</v>
      </c>
      <c r="G1918">
        <f>(COUNTIFS($C$2:C1918,C1918)=1)+0</f>
        <v>0</v>
      </c>
    </row>
    <row r="1919" spans="1:7" x14ac:dyDescent="0.25">
      <c r="A1919" s="2" t="s">
        <v>6373</v>
      </c>
      <c r="B1919" t="s">
        <v>6</v>
      </c>
      <c r="C1919">
        <v>90026</v>
      </c>
      <c r="D1919">
        <v>2</v>
      </c>
      <c r="E1919" s="9">
        <v>44637</v>
      </c>
      <c r="F1919">
        <v>75.180000000000007</v>
      </c>
      <c r="G1919">
        <f>(COUNTIFS($C$2:C1919,C1919)=1)+0</f>
        <v>1</v>
      </c>
    </row>
    <row r="1920" spans="1:7" x14ac:dyDescent="0.25">
      <c r="A1920" t="s">
        <v>6437</v>
      </c>
      <c r="B1920" t="s">
        <v>17</v>
      </c>
      <c r="C1920">
        <v>21834</v>
      </c>
      <c r="D1920">
        <v>1</v>
      </c>
      <c r="E1920" s="9">
        <v>44637</v>
      </c>
      <c r="F1920">
        <v>217.74</v>
      </c>
      <c r="G1920">
        <f>(COUNTIFS($C$2:C1920,C1920)=1)+0</f>
        <v>0</v>
      </c>
    </row>
    <row r="1921" spans="1:7" x14ac:dyDescent="0.25">
      <c r="A1921" t="s">
        <v>6457</v>
      </c>
      <c r="B1921" t="s">
        <v>6</v>
      </c>
      <c r="C1921">
        <v>69978</v>
      </c>
      <c r="D1921">
        <v>2</v>
      </c>
      <c r="E1921" s="9">
        <v>44637</v>
      </c>
      <c r="F1921">
        <v>10.57</v>
      </c>
      <c r="G1921">
        <f>(COUNTIFS($C$2:C1921,C1921)=1)+0</f>
        <v>0</v>
      </c>
    </row>
    <row r="1922" spans="1:7" x14ac:dyDescent="0.25">
      <c r="A1922" t="s">
        <v>7134</v>
      </c>
      <c r="B1922" t="s">
        <v>8</v>
      </c>
      <c r="C1922">
        <v>89612</v>
      </c>
      <c r="D1922">
        <v>2</v>
      </c>
      <c r="E1922" s="9">
        <v>44637</v>
      </c>
      <c r="F1922">
        <v>56.39</v>
      </c>
      <c r="G1922">
        <f>(COUNTIFS($C$2:C1922,C1922)=1)+0</f>
        <v>1</v>
      </c>
    </row>
    <row r="1923" spans="1:7" x14ac:dyDescent="0.25">
      <c r="A1923" t="s">
        <v>7177</v>
      </c>
      <c r="B1923" t="s">
        <v>17</v>
      </c>
      <c r="C1923">
        <v>22002</v>
      </c>
      <c r="D1923">
        <v>1</v>
      </c>
      <c r="E1923" s="9">
        <v>44637</v>
      </c>
      <c r="F1923">
        <v>10.33</v>
      </c>
      <c r="G1923">
        <f>(COUNTIFS($C$2:C1923,C1923)=1)+0</f>
        <v>1</v>
      </c>
    </row>
    <row r="1924" spans="1:7" x14ac:dyDescent="0.25">
      <c r="A1924" t="s">
        <v>7446</v>
      </c>
      <c r="B1924" t="s">
        <v>8</v>
      </c>
      <c r="C1924">
        <v>76126</v>
      </c>
      <c r="D1924">
        <v>2</v>
      </c>
      <c r="E1924" s="9">
        <v>44637</v>
      </c>
      <c r="F1924">
        <v>138.61000000000001</v>
      </c>
      <c r="G1924">
        <f>(COUNTIFS($C$2:C1924,C1924)=1)+0</f>
        <v>0</v>
      </c>
    </row>
    <row r="1925" spans="1:7" x14ac:dyDescent="0.25">
      <c r="A1925" t="s">
        <v>7983</v>
      </c>
      <c r="B1925" t="s">
        <v>17</v>
      </c>
      <c r="C1925">
        <v>41787</v>
      </c>
      <c r="D1925">
        <v>1</v>
      </c>
      <c r="E1925" s="9">
        <v>44637</v>
      </c>
      <c r="F1925">
        <v>10.34</v>
      </c>
      <c r="G1925">
        <f>(COUNTIFS($C$2:C1925,C1925)=1)+0</f>
        <v>0</v>
      </c>
    </row>
    <row r="1926" spans="1:7" x14ac:dyDescent="0.25">
      <c r="A1926" t="s">
        <v>8297</v>
      </c>
      <c r="B1926" t="s">
        <v>17</v>
      </c>
      <c r="C1926">
        <v>19469</v>
      </c>
      <c r="D1926">
        <v>1</v>
      </c>
      <c r="E1926" s="9">
        <v>44637</v>
      </c>
      <c r="F1926">
        <v>297.67</v>
      </c>
      <c r="G1926">
        <f>(COUNTIFS($C$2:C1926,C1926)=1)+0</f>
        <v>0</v>
      </c>
    </row>
    <row r="1927" spans="1:7" x14ac:dyDescent="0.25">
      <c r="A1927" t="s">
        <v>9078</v>
      </c>
      <c r="B1927" t="s">
        <v>17</v>
      </c>
      <c r="C1927">
        <v>23760</v>
      </c>
      <c r="D1927">
        <v>1</v>
      </c>
      <c r="E1927" s="9">
        <v>44637</v>
      </c>
      <c r="F1927">
        <v>20.67</v>
      </c>
      <c r="G1927">
        <f>(COUNTIFS($C$2:C1927,C1927)=1)+0</f>
        <v>1</v>
      </c>
    </row>
    <row r="1928" spans="1:7" x14ac:dyDescent="0.25">
      <c r="A1928" t="s">
        <v>9499</v>
      </c>
      <c r="B1928" t="s">
        <v>6</v>
      </c>
      <c r="C1928">
        <v>90025</v>
      </c>
      <c r="D1928">
        <v>2</v>
      </c>
      <c r="E1928" s="9">
        <v>44637</v>
      </c>
      <c r="F1928">
        <v>75.180000000000007</v>
      </c>
      <c r="G1928">
        <f>(COUNTIFS($C$2:C1928,C1928)=1)+0</f>
        <v>1</v>
      </c>
    </row>
    <row r="1929" spans="1:7" x14ac:dyDescent="0.25">
      <c r="A1929" t="s">
        <v>9693</v>
      </c>
      <c r="B1929" t="s">
        <v>17</v>
      </c>
      <c r="C1929">
        <v>19007</v>
      </c>
      <c r="D1929">
        <v>1</v>
      </c>
      <c r="E1929" s="9">
        <v>44637</v>
      </c>
      <c r="F1929">
        <v>65.92</v>
      </c>
      <c r="G1929">
        <f>(COUNTIFS($C$2:C1929,C1929)=1)+0</f>
        <v>0</v>
      </c>
    </row>
    <row r="1930" spans="1:7" x14ac:dyDescent="0.25">
      <c r="A1930" t="s">
        <v>9800</v>
      </c>
      <c r="B1930" t="s">
        <v>17</v>
      </c>
      <c r="C1930">
        <v>27229</v>
      </c>
      <c r="D1930">
        <v>1</v>
      </c>
      <c r="E1930" s="9">
        <v>44637</v>
      </c>
      <c r="F1930">
        <v>20.67</v>
      </c>
      <c r="G1930">
        <f>(COUNTIFS($C$2:C1930,C1930)=1)+0</f>
        <v>0</v>
      </c>
    </row>
    <row r="1931" spans="1:7" x14ac:dyDescent="0.25">
      <c r="A1931" t="s">
        <v>10083</v>
      </c>
      <c r="B1931" t="s">
        <v>8</v>
      </c>
      <c r="C1931">
        <v>52526</v>
      </c>
      <c r="D1931">
        <v>2</v>
      </c>
      <c r="E1931" s="9">
        <v>44637</v>
      </c>
      <c r="F1931">
        <v>39.93</v>
      </c>
      <c r="G1931">
        <f>(COUNTIFS($C$2:C1931,C1931)=1)+0</f>
        <v>1</v>
      </c>
    </row>
    <row r="1932" spans="1:7" x14ac:dyDescent="0.25">
      <c r="A1932" t="s">
        <v>10294</v>
      </c>
      <c r="B1932" t="s">
        <v>8</v>
      </c>
      <c r="C1932">
        <v>53560</v>
      </c>
      <c r="D1932">
        <v>2</v>
      </c>
      <c r="E1932" s="9">
        <v>44637</v>
      </c>
      <c r="F1932">
        <v>51.68</v>
      </c>
      <c r="G1932">
        <f>(COUNTIFS($C$2:C1932,C1932)=1)+0</f>
        <v>1</v>
      </c>
    </row>
    <row r="1933" spans="1:7" x14ac:dyDescent="0.25">
      <c r="A1933" t="s">
        <v>10759</v>
      </c>
      <c r="B1933" t="s">
        <v>17</v>
      </c>
      <c r="C1933">
        <v>42129</v>
      </c>
      <c r="D1933">
        <v>1</v>
      </c>
      <c r="E1933" s="9">
        <v>44637</v>
      </c>
      <c r="F1933">
        <v>64.319999999999993</v>
      </c>
      <c r="G1933">
        <f>(COUNTIFS($C$2:C1933,C1933)=1)+0</f>
        <v>1</v>
      </c>
    </row>
    <row r="1934" spans="1:7" x14ac:dyDescent="0.25">
      <c r="A1934" t="s">
        <v>10799</v>
      </c>
      <c r="B1934" t="s">
        <v>17</v>
      </c>
      <c r="C1934">
        <v>41158</v>
      </c>
      <c r="D1934">
        <v>1</v>
      </c>
      <c r="E1934" s="9">
        <v>44637</v>
      </c>
      <c r="F1934">
        <v>145.44999999999999</v>
      </c>
      <c r="G1934">
        <f>(COUNTIFS($C$2:C1934,C1934)=1)+0</f>
        <v>0</v>
      </c>
    </row>
    <row r="1935" spans="1:7" x14ac:dyDescent="0.25">
      <c r="A1935" t="s">
        <v>112</v>
      </c>
      <c r="B1935" t="s">
        <v>8</v>
      </c>
      <c r="C1935">
        <v>88033</v>
      </c>
      <c r="D1935">
        <v>2</v>
      </c>
      <c r="E1935" s="9">
        <v>44638</v>
      </c>
      <c r="F1935">
        <v>317.06</v>
      </c>
      <c r="G1935">
        <f>(COUNTIFS($C$2:C1935,C1935)=1)+0</f>
        <v>0</v>
      </c>
    </row>
    <row r="1936" spans="1:7" x14ac:dyDescent="0.25">
      <c r="A1936" t="s">
        <v>344</v>
      </c>
      <c r="B1936" t="s">
        <v>17</v>
      </c>
      <c r="C1936">
        <v>37553</v>
      </c>
      <c r="D1936">
        <v>1</v>
      </c>
      <c r="E1936" s="9">
        <v>44638</v>
      </c>
      <c r="F1936">
        <v>10.34</v>
      </c>
      <c r="G1936">
        <f>(COUNTIFS($C$2:C1936,C1936)=1)+0</f>
        <v>0</v>
      </c>
    </row>
    <row r="1937" spans="1:7" x14ac:dyDescent="0.25">
      <c r="A1937" t="s">
        <v>554</v>
      </c>
      <c r="B1937" t="s">
        <v>8</v>
      </c>
      <c r="C1937">
        <v>90360</v>
      </c>
      <c r="D1937">
        <v>2</v>
      </c>
      <c r="E1937" s="9">
        <v>44638</v>
      </c>
      <c r="F1937">
        <v>75.180000000000007</v>
      </c>
      <c r="G1937">
        <f>(COUNTIFS($C$2:C1937,C1937)=1)+0</f>
        <v>1</v>
      </c>
    </row>
    <row r="1938" spans="1:7" x14ac:dyDescent="0.25">
      <c r="A1938" t="s">
        <v>641</v>
      </c>
      <c r="B1938" t="s">
        <v>8</v>
      </c>
      <c r="C1938">
        <v>49455</v>
      </c>
      <c r="D1938">
        <v>2</v>
      </c>
      <c r="E1938" s="9">
        <v>44638</v>
      </c>
      <c r="F1938">
        <v>298.56</v>
      </c>
      <c r="G1938">
        <f>(COUNTIFS($C$2:C1938,C1938)=1)+0</f>
        <v>0</v>
      </c>
    </row>
    <row r="1939" spans="1:7" x14ac:dyDescent="0.25">
      <c r="A1939" t="s">
        <v>1248</v>
      </c>
      <c r="B1939" t="s">
        <v>17</v>
      </c>
      <c r="C1939">
        <v>40235</v>
      </c>
      <c r="D1939">
        <v>1</v>
      </c>
      <c r="E1939" s="9">
        <v>44638</v>
      </c>
      <c r="F1939">
        <v>158.96</v>
      </c>
      <c r="G1939">
        <f>(COUNTIFS($C$2:C1939,C1939)=1)+0</f>
        <v>0</v>
      </c>
    </row>
    <row r="1940" spans="1:7" x14ac:dyDescent="0.25">
      <c r="A1940" t="s">
        <v>1834</v>
      </c>
      <c r="B1940" t="s">
        <v>17</v>
      </c>
      <c r="C1940">
        <v>23299</v>
      </c>
      <c r="D1940">
        <v>1</v>
      </c>
      <c r="E1940" s="9">
        <v>44638</v>
      </c>
      <c r="F1940">
        <v>4929.95</v>
      </c>
      <c r="G1940">
        <f>(COUNTIFS($C$2:C1940,C1940)=1)+0</f>
        <v>0</v>
      </c>
    </row>
    <row r="1941" spans="1:7" x14ac:dyDescent="0.25">
      <c r="A1941" t="s">
        <v>1918</v>
      </c>
      <c r="B1941" t="s">
        <v>8</v>
      </c>
      <c r="C1941">
        <v>77371</v>
      </c>
      <c r="D1941">
        <v>2</v>
      </c>
      <c r="E1941" s="9">
        <v>44638</v>
      </c>
      <c r="F1941">
        <v>10.57</v>
      </c>
      <c r="G1941">
        <f>(COUNTIFS($C$2:C1941,C1941)=1)+0</f>
        <v>0</v>
      </c>
    </row>
    <row r="1942" spans="1:7" x14ac:dyDescent="0.25">
      <c r="A1942" t="s">
        <v>3372</v>
      </c>
      <c r="B1942" t="s">
        <v>17</v>
      </c>
      <c r="C1942">
        <v>24301</v>
      </c>
      <c r="D1942">
        <v>1</v>
      </c>
      <c r="E1942" s="9">
        <v>44638</v>
      </c>
      <c r="F1942">
        <v>619.62</v>
      </c>
      <c r="G1942">
        <f>(COUNTIFS($C$2:C1942,C1942)=1)+0</f>
        <v>0</v>
      </c>
    </row>
    <row r="1943" spans="1:7" x14ac:dyDescent="0.25">
      <c r="A1943" s="2" t="s">
        <v>3441</v>
      </c>
      <c r="B1943" t="s">
        <v>8</v>
      </c>
      <c r="C1943">
        <v>84420</v>
      </c>
      <c r="D1943">
        <v>2</v>
      </c>
      <c r="E1943" s="9">
        <v>44638</v>
      </c>
      <c r="F1943">
        <v>56.39</v>
      </c>
      <c r="G1943">
        <f>(COUNTIFS($C$2:C1943,C1943)=1)+0</f>
        <v>1</v>
      </c>
    </row>
    <row r="1944" spans="1:7" x14ac:dyDescent="0.25">
      <c r="A1944" t="s">
        <v>3849</v>
      </c>
      <c r="B1944" t="s">
        <v>6</v>
      </c>
      <c r="C1944">
        <v>84576</v>
      </c>
      <c r="D1944">
        <v>2</v>
      </c>
      <c r="E1944" s="9">
        <v>44638</v>
      </c>
      <c r="F1944">
        <v>67.97</v>
      </c>
      <c r="G1944">
        <f>(COUNTIFS($C$2:C1944,C1944)=1)+0</f>
        <v>0</v>
      </c>
    </row>
    <row r="1945" spans="1:7" x14ac:dyDescent="0.25">
      <c r="A1945" t="s">
        <v>3931</v>
      </c>
      <c r="B1945" t="s">
        <v>6</v>
      </c>
      <c r="C1945">
        <v>90081</v>
      </c>
      <c r="D1945">
        <v>2</v>
      </c>
      <c r="E1945" s="9">
        <v>44638</v>
      </c>
      <c r="F1945">
        <v>75.180000000000007</v>
      </c>
      <c r="G1945">
        <f>(COUNTIFS($C$2:C1945,C1945)=1)+0</f>
        <v>1</v>
      </c>
    </row>
    <row r="1946" spans="1:7" x14ac:dyDescent="0.25">
      <c r="A1946" t="s">
        <v>4019</v>
      </c>
      <c r="B1946" t="s">
        <v>8</v>
      </c>
      <c r="C1946">
        <v>43768</v>
      </c>
      <c r="D1946">
        <v>2</v>
      </c>
      <c r="E1946" s="9">
        <v>44638</v>
      </c>
      <c r="F1946">
        <v>34.01</v>
      </c>
      <c r="G1946">
        <f>(COUNTIFS($C$2:C1946,C1946)=1)+0</f>
        <v>1</v>
      </c>
    </row>
    <row r="1947" spans="1:7" x14ac:dyDescent="0.25">
      <c r="A1947" t="s">
        <v>4616</v>
      </c>
      <c r="B1947" t="s">
        <v>17</v>
      </c>
      <c r="C1947">
        <v>37054</v>
      </c>
      <c r="D1947">
        <v>1</v>
      </c>
      <c r="E1947" s="9">
        <v>44638</v>
      </c>
      <c r="F1947">
        <v>10.33</v>
      </c>
      <c r="G1947">
        <f>(COUNTIFS($C$2:C1947,C1947)=1)+0</f>
        <v>0</v>
      </c>
    </row>
    <row r="1948" spans="1:7" x14ac:dyDescent="0.25">
      <c r="A1948" t="s">
        <v>4639</v>
      </c>
      <c r="B1948" t="s">
        <v>17</v>
      </c>
      <c r="C1948">
        <v>41707</v>
      </c>
      <c r="D1948">
        <v>1</v>
      </c>
      <c r="E1948" s="9">
        <v>44638</v>
      </c>
      <c r="F1948">
        <v>113.04</v>
      </c>
      <c r="G1948">
        <f>(COUNTIFS($C$2:C1948,C1948)=1)+0</f>
        <v>1</v>
      </c>
    </row>
    <row r="1949" spans="1:7" x14ac:dyDescent="0.25">
      <c r="A1949" t="s">
        <v>4836</v>
      </c>
      <c r="B1949" t="s">
        <v>8</v>
      </c>
      <c r="C1949">
        <v>44234</v>
      </c>
      <c r="D1949">
        <v>2</v>
      </c>
      <c r="E1949" s="9">
        <v>44638</v>
      </c>
      <c r="F1949">
        <v>91.62</v>
      </c>
      <c r="G1949">
        <f>(COUNTIFS($C$2:C1949,C1949)=1)+0</f>
        <v>1</v>
      </c>
    </row>
    <row r="1950" spans="1:7" x14ac:dyDescent="0.25">
      <c r="A1950" t="s">
        <v>4993</v>
      </c>
      <c r="B1950" t="s">
        <v>8</v>
      </c>
      <c r="C1950">
        <v>77556</v>
      </c>
      <c r="D1950">
        <v>2</v>
      </c>
      <c r="E1950" s="9">
        <v>44638</v>
      </c>
      <c r="F1950">
        <v>19.13</v>
      </c>
      <c r="G1950">
        <f>(COUNTIFS($C$2:C1950,C1950)=1)+0</f>
        <v>0</v>
      </c>
    </row>
    <row r="1951" spans="1:7" x14ac:dyDescent="0.25">
      <c r="A1951" t="s">
        <v>5895</v>
      </c>
      <c r="B1951" t="s">
        <v>6</v>
      </c>
      <c r="C1951">
        <v>89984</v>
      </c>
      <c r="D1951">
        <v>2</v>
      </c>
      <c r="E1951" s="9">
        <v>44638</v>
      </c>
      <c r="F1951">
        <v>69.97</v>
      </c>
      <c r="G1951">
        <f>(COUNTIFS($C$2:C1951,C1951)=1)+0</f>
        <v>1</v>
      </c>
    </row>
    <row r="1952" spans="1:7" x14ac:dyDescent="0.25">
      <c r="A1952" t="s">
        <v>5923</v>
      </c>
      <c r="B1952" t="s">
        <v>17</v>
      </c>
      <c r="C1952">
        <v>34882</v>
      </c>
      <c r="D1952">
        <v>1</v>
      </c>
      <c r="E1952" s="9">
        <v>44638</v>
      </c>
      <c r="F1952">
        <v>21.71</v>
      </c>
      <c r="G1952">
        <f>(COUNTIFS($C$2:C1952,C1952)=1)+0</f>
        <v>0</v>
      </c>
    </row>
    <row r="1953" spans="1:7" x14ac:dyDescent="0.25">
      <c r="A1953" t="s">
        <v>6411</v>
      </c>
      <c r="B1953" t="s">
        <v>6</v>
      </c>
      <c r="C1953">
        <v>89042</v>
      </c>
      <c r="D1953">
        <v>2</v>
      </c>
      <c r="E1953" s="9">
        <v>44638</v>
      </c>
      <c r="F1953">
        <v>75.180000000000007</v>
      </c>
      <c r="G1953">
        <f>(COUNTIFS($C$2:C1953,C1953)=1)+0</f>
        <v>1</v>
      </c>
    </row>
    <row r="1954" spans="1:7" x14ac:dyDescent="0.25">
      <c r="A1954" t="s">
        <v>6614</v>
      </c>
      <c r="B1954" t="s">
        <v>8</v>
      </c>
      <c r="C1954">
        <v>85417</v>
      </c>
      <c r="D1954">
        <v>2</v>
      </c>
      <c r="E1954" s="9">
        <v>44638</v>
      </c>
      <c r="F1954">
        <v>124.51</v>
      </c>
      <c r="G1954">
        <f>(COUNTIFS($C$2:C1954,C1954)=1)+0</f>
        <v>0</v>
      </c>
    </row>
    <row r="1955" spans="1:7" x14ac:dyDescent="0.25">
      <c r="A1955" t="s">
        <v>6634</v>
      </c>
      <c r="B1955" t="s">
        <v>8</v>
      </c>
      <c r="C1955">
        <v>70491</v>
      </c>
      <c r="D1955">
        <v>2</v>
      </c>
      <c r="E1955" s="9">
        <v>44638</v>
      </c>
      <c r="F1955">
        <v>10.57</v>
      </c>
      <c r="G1955">
        <f>(COUNTIFS($C$2:C1955,C1955)=1)+0</f>
        <v>0</v>
      </c>
    </row>
    <row r="1956" spans="1:7" x14ac:dyDescent="0.25">
      <c r="A1956" t="s">
        <v>6883</v>
      </c>
      <c r="B1956" t="s">
        <v>8</v>
      </c>
      <c r="C1956">
        <v>85319</v>
      </c>
      <c r="D1956">
        <v>2</v>
      </c>
      <c r="E1956" s="9">
        <v>44638</v>
      </c>
      <c r="F1956">
        <v>124.51</v>
      </c>
      <c r="G1956">
        <f>(COUNTIFS($C$2:C1956,C1956)=1)+0</f>
        <v>0</v>
      </c>
    </row>
    <row r="1957" spans="1:7" x14ac:dyDescent="0.25">
      <c r="A1957" t="s">
        <v>8450</v>
      </c>
      <c r="B1957" t="s">
        <v>6</v>
      </c>
      <c r="C1957">
        <v>89980</v>
      </c>
      <c r="D1957">
        <v>2</v>
      </c>
      <c r="E1957" s="9">
        <v>44638</v>
      </c>
      <c r="F1957">
        <v>67.180000000000007</v>
      </c>
      <c r="G1957">
        <f>(COUNTIFS($C$2:C1957,C1957)=1)+0</f>
        <v>1</v>
      </c>
    </row>
    <row r="1958" spans="1:7" x14ac:dyDescent="0.25">
      <c r="A1958" t="s">
        <v>9339</v>
      </c>
      <c r="B1958" t="s">
        <v>6</v>
      </c>
      <c r="C1958">
        <v>88465</v>
      </c>
      <c r="D1958">
        <v>2</v>
      </c>
      <c r="E1958" s="9">
        <v>44638</v>
      </c>
      <c r="F1958">
        <v>56.39</v>
      </c>
      <c r="G1958">
        <f>(COUNTIFS($C$2:C1958,C1958)=1)+0</f>
        <v>1</v>
      </c>
    </row>
    <row r="1959" spans="1:7" x14ac:dyDescent="0.25">
      <c r="A1959" t="s">
        <v>9565</v>
      </c>
      <c r="B1959" t="s">
        <v>6</v>
      </c>
      <c r="C1959">
        <v>90252</v>
      </c>
      <c r="D1959">
        <v>2</v>
      </c>
      <c r="E1959" s="9">
        <v>44638</v>
      </c>
      <c r="F1959">
        <v>33.159999999999997</v>
      </c>
      <c r="G1959">
        <f>(COUNTIFS($C$2:C1959,C1959)=1)+0</f>
        <v>1</v>
      </c>
    </row>
    <row r="1960" spans="1:7" x14ac:dyDescent="0.25">
      <c r="A1960" t="s">
        <v>10147</v>
      </c>
      <c r="B1960" t="s">
        <v>8</v>
      </c>
      <c r="C1960">
        <v>89322</v>
      </c>
      <c r="D1960">
        <v>2</v>
      </c>
      <c r="E1960" s="9">
        <v>44638</v>
      </c>
      <c r="F1960">
        <v>75.180000000000007</v>
      </c>
      <c r="G1960">
        <f>(COUNTIFS($C$2:C1960,C1960)=1)+0</f>
        <v>1</v>
      </c>
    </row>
    <row r="1961" spans="1:7" x14ac:dyDescent="0.25">
      <c r="A1961" t="s">
        <v>10190</v>
      </c>
      <c r="B1961" t="s">
        <v>6</v>
      </c>
      <c r="C1961">
        <v>45801</v>
      </c>
      <c r="D1961">
        <v>2</v>
      </c>
      <c r="E1961" s="9">
        <v>44638</v>
      </c>
      <c r="F1961">
        <v>167.26</v>
      </c>
      <c r="G1961">
        <f>(COUNTIFS($C$2:C1961,C1961)=1)+0</f>
        <v>1</v>
      </c>
    </row>
    <row r="1962" spans="1:7" x14ac:dyDescent="0.25">
      <c r="A1962" t="s">
        <v>10592</v>
      </c>
      <c r="B1962" t="s">
        <v>17</v>
      </c>
      <c r="C1962">
        <v>18411</v>
      </c>
      <c r="D1962">
        <v>1</v>
      </c>
      <c r="E1962" s="9">
        <v>44638</v>
      </c>
      <c r="F1962">
        <v>48.47</v>
      </c>
      <c r="G1962">
        <f>(COUNTIFS($C$2:C1962,C1962)=1)+0</f>
        <v>1</v>
      </c>
    </row>
    <row r="1963" spans="1:7" x14ac:dyDescent="0.25">
      <c r="A1963" t="s">
        <v>6512</v>
      </c>
      <c r="B1963" t="s">
        <v>6</v>
      </c>
      <c r="C1963">
        <v>90519</v>
      </c>
      <c r="D1963">
        <v>2</v>
      </c>
      <c r="E1963" s="9">
        <v>44639</v>
      </c>
      <c r="F1963">
        <v>109.24</v>
      </c>
      <c r="G1963">
        <f>(COUNTIFS($C$2:C1963,C1963)=1)+0</f>
        <v>1</v>
      </c>
    </row>
    <row r="1964" spans="1:7" x14ac:dyDescent="0.25">
      <c r="A1964" t="s">
        <v>6623</v>
      </c>
      <c r="B1964" t="s">
        <v>6</v>
      </c>
      <c r="C1964">
        <v>90520</v>
      </c>
      <c r="D1964">
        <v>2</v>
      </c>
      <c r="E1964" s="9">
        <v>44639</v>
      </c>
      <c r="F1964">
        <v>215.32</v>
      </c>
      <c r="G1964">
        <f>(COUNTIFS($C$2:C1964,C1964)=1)+0</f>
        <v>1</v>
      </c>
    </row>
    <row r="1965" spans="1:7" x14ac:dyDescent="0.25">
      <c r="A1965" t="s">
        <v>7776</v>
      </c>
      <c r="B1965" t="s">
        <v>6</v>
      </c>
      <c r="C1965">
        <v>90523</v>
      </c>
      <c r="D1965">
        <v>2</v>
      </c>
      <c r="E1965" s="9">
        <v>44639</v>
      </c>
      <c r="F1965">
        <v>51.69</v>
      </c>
      <c r="G1965">
        <f>(COUNTIFS($C$2:C1965,C1965)=1)+0</f>
        <v>1</v>
      </c>
    </row>
    <row r="1966" spans="1:7" x14ac:dyDescent="0.25">
      <c r="A1966" t="s">
        <v>518</v>
      </c>
      <c r="B1966" t="s">
        <v>6</v>
      </c>
      <c r="C1966">
        <v>60541</v>
      </c>
      <c r="D1966">
        <v>2</v>
      </c>
      <c r="E1966" s="9">
        <v>44641</v>
      </c>
      <c r="F1966">
        <v>25.77</v>
      </c>
      <c r="G1966">
        <f>(COUNTIFS($C$2:C1966,C1966)=1)+0</f>
        <v>1</v>
      </c>
    </row>
    <row r="1967" spans="1:7" x14ac:dyDescent="0.25">
      <c r="A1967" t="s">
        <v>1351</v>
      </c>
      <c r="B1967" t="s">
        <v>6</v>
      </c>
      <c r="C1967">
        <v>77975</v>
      </c>
      <c r="D1967">
        <v>2</v>
      </c>
      <c r="E1967" s="9">
        <v>44641</v>
      </c>
      <c r="F1967">
        <v>479.18</v>
      </c>
      <c r="G1967">
        <f>(COUNTIFS($C$2:C1967,C1967)=1)+0</f>
        <v>0</v>
      </c>
    </row>
    <row r="1968" spans="1:7" x14ac:dyDescent="0.25">
      <c r="A1968" t="s">
        <v>1424</v>
      </c>
      <c r="B1968" t="s">
        <v>6</v>
      </c>
      <c r="C1968">
        <v>73197</v>
      </c>
      <c r="D1968">
        <v>2</v>
      </c>
      <c r="E1968" s="9">
        <v>44641</v>
      </c>
      <c r="F1968">
        <v>124.51</v>
      </c>
      <c r="G1968">
        <f>(COUNTIFS($C$2:C1968,C1968)=1)+0</f>
        <v>0</v>
      </c>
    </row>
    <row r="1969" spans="1:7" x14ac:dyDescent="0.25">
      <c r="A1969" t="s">
        <v>1648</v>
      </c>
      <c r="B1969" t="s">
        <v>6</v>
      </c>
      <c r="C1969">
        <v>84582</v>
      </c>
      <c r="D1969">
        <v>2</v>
      </c>
      <c r="E1969" s="9">
        <v>44641</v>
      </c>
      <c r="F1969">
        <v>124.51</v>
      </c>
      <c r="G1969">
        <f>(COUNTIFS($C$2:C1969,C1969)=1)+0</f>
        <v>0</v>
      </c>
    </row>
    <row r="1970" spans="1:7" x14ac:dyDescent="0.25">
      <c r="A1970" t="s">
        <v>1679</v>
      </c>
      <c r="B1970" t="s">
        <v>6</v>
      </c>
      <c r="C1970">
        <v>46575</v>
      </c>
      <c r="D1970">
        <v>2</v>
      </c>
      <c r="E1970" s="9">
        <v>44641</v>
      </c>
      <c r="F1970">
        <v>28.19</v>
      </c>
      <c r="G1970">
        <f>(COUNTIFS($C$2:C1970,C1970)=1)+0</f>
        <v>1</v>
      </c>
    </row>
    <row r="1971" spans="1:7" x14ac:dyDescent="0.25">
      <c r="A1971" t="s">
        <v>1686</v>
      </c>
      <c r="B1971" t="s">
        <v>6</v>
      </c>
      <c r="C1971">
        <v>87453</v>
      </c>
      <c r="D1971">
        <v>2</v>
      </c>
      <c r="E1971" s="9">
        <v>44641</v>
      </c>
      <c r="F1971">
        <v>10.57</v>
      </c>
      <c r="G1971">
        <f>(COUNTIFS($C$2:C1971,C1971)=1)+0</f>
        <v>0</v>
      </c>
    </row>
    <row r="1972" spans="1:7" x14ac:dyDescent="0.25">
      <c r="A1972" t="s">
        <v>2059</v>
      </c>
      <c r="B1972" t="s">
        <v>6</v>
      </c>
      <c r="C1972">
        <v>90443</v>
      </c>
      <c r="D1972">
        <v>2</v>
      </c>
      <c r="E1972" s="9">
        <v>44641</v>
      </c>
      <c r="F1972">
        <v>291.02</v>
      </c>
      <c r="G1972">
        <f>(COUNTIFS($C$2:C1972,C1972)=1)+0</f>
        <v>1</v>
      </c>
    </row>
    <row r="1973" spans="1:7" x14ac:dyDescent="0.25">
      <c r="A1973" t="s">
        <v>3254</v>
      </c>
      <c r="B1973" t="s">
        <v>6</v>
      </c>
      <c r="C1973">
        <v>79091</v>
      </c>
      <c r="D1973">
        <v>2</v>
      </c>
      <c r="E1973" s="9">
        <v>44641</v>
      </c>
      <c r="F1973">
        <v>414.39</v>
      </c>
      <c r="G1973">
        <f>(COUNTIFS($C$2:C1973,C1973)=1)+0</f>
        <v>0</v>
      </c>
    </row>
    <row r="1974" spans="1:7" x14ac:dyDescent="0.25">
      <c r="A1974" s="2" t="s">
        <v>3446</v>
      </c>
      <c r="B1974" t="s">
        <v>6</v>
      </c>
      <c r="C1974">
        <v>90506</v>
      </c>
      <c r="D1974">
        <v>2</v>
      </c>
      <c r="E1974" s="9">
        <v>44641</v>
      </c>
      <c r="F1974">
        <v>75.180000000000007</v>
      </c>
      <c r="G1974">
        <f>(COUNTIFS($C$2:C1974,C1974)=1)+0</f>
        <v>1</v>
      </c>
    </row>
    <row r="1975" spans="1:7" x14ac:dyDescent="0.25">
      <c r="A1975" t="s">
        <v>3618</v>
      </c>
      <c r="B1975" t="s">
        <v>6</v>
      </c>
      <c r="C1975">
        <v>90316</v>
      </c>
      <c r="D1975">
        <v>2</v>
      </c>
      <c r="E1975" s="9">
        <v>44641</v>
      </c>
      <c r="F1975">
        <v>103.37</v>
      </c>
      <c r="G1975">
        <f>(COUNTIFS($C$2:C1975,C1975)=1)+0</f>
        <v>1</v>
      </c>
    </row>
    <row r="1976" spans="1:7" x14ac:dyDescent="0.25">
      <c r="A1976" t="s">
        <v>4617</v>
      </c>
      <c r="B1976" t="s">
        <v>6</v>
      </c>
      <c r="C1976">
        <v>87805</v>
      </c>
      <c r="D1976">
        <v>2</v>
      </c>
      <c r="E1976" s="9">
        <v>44641</v>
      </c>
      <c r="F1976">
        <v>7.14</v>
      </c>
      <c r="G1976">
        <f>(COUNTIFS($C$2:C1976,C1976)=1)+0</f>
        <v>0</v>
      </c>
    </row>
    <row r="1977" spans="1:7" x14ac:dyDescent="0.25">
      <c r="A1977" t="s">
        <v>4882</v>
      </c>
      <c r="B1977" t="s">
        <v>6</v>
      </c>
      <c r="C1977">
        <v>89421</v>
      </c>
      <c r="D1977">
        <v>2</v>
      </c>
      <c r="E1977" s="9">
        <v>44641</v>
      </c>
      <c r="F1977">
        <v>27.02</v>
      </c>
      <c r="G1977">
        <f>(COUNTIFS($C$2:C1977,C1977)=1)+0</f>
        <v>0</v>
      </c>
    </row>
    <row r="1978" spans="1:7" x14ac:dyDescent="0.25">
      <c r="A1978" t="s">
        <v>5422</v>
      </c>
      <c r="B1978" t="s">
        <v>6</v>
      </c>
      <c r="C1978">
        <v>87594</v>
      </c>
      <c r="D1978">
        <v>2</v>
      </c>
      <c r="E1978" s="9">
        <v>44641</v>
      </c>
      <c r="F1978">
        <v>94.82</v>
      </c>
      <c r="G1978">
        <f>(COUNTIFS($C$2:C1978,C1978)=1)+0</f>
        <v>0</v>
      </c>
    </row>
    <row r="1979" spans="1:7" x14ac:dyDescent="0.25">
      <c r="A1979" t="s">
        <v>5445</v>
      </c>
      <c r="B1979" t="s">
        <v>17</v>
      </c>
      <c r="C1979">
        <v>23402</v>
      </c>
      <c r="D1979">
        <v>1</v>
      </c>
      <c r="E1979" s="9">
        <v>44641</v>
      </c>
      <c r="F1979">
        <v>187.4</v>
      </c>
      <c r="G1979">
        <f>(COUNTIFS($C$2:C1979,C1979)=1)+0</f>
        <v>1</v>
      </c>
    </row>
    <row r="1980" spans="1:7" x14ac:dyDescent="0.25">
      <c r="A1980" t="s">
        <v>5982</v>
      </c>
      <c r="B1980" t="s">
        <v>17</v>
      </c>
      <c r="C1980">
        <v>27205</v>
      </c>
      <c r="D1980">
        <v>1</v>
      </c>
      <c r="E1980" s="9">
        <v>44641</v>
      </c>
      <c r="F1980">
        <v>198.7</v>
      </c>
      <c r="G1980">
        <f>(COUNTIFS($C$2:C1980,C1980)=1)+0</f>
        <v>0</v>
      </c>
    </row>
    <row r="1981" spans="1:7" x14ac:dyDescent="0.25">
      <c r="A1981" t="s">
        <v>7943</v>
      </c>
      <c r="B1981" t="s">
        <v>6</v>
      </c>
      <c r="C1981">
        <v>72983</v>
      </c>
      <c r="D1981">
        <v>2</v>
      </c>
      <c r="E1981" s="9">
        <v>44641</v>
      </c>
      <c r="F1981">
        <v>82.23</v>
      </c>
      <c r="G1981">
        <f>(COUNTIFS($C$2:C1981,C1981)=1)+0</f>
        <v>0</v>
      </c>
    </row>
    <row r="1982" spans="1:7" x14ac:dyDescent="0.25">
      <c r="A1982" t="s">
        <v>7944</v>
      </c>
      <c r="B1982" t="s">
        <v>6</v>
      </c>
      <c r="C1982">
        <v>90519</v>
      </c>
      <c r="D1982">
        <v>2</v>
      </c>
      <c r="E1982" s="9">
        <v>44641</v>
      </c>
      <c r="F1982">
        <v>184.42</v>
      </c>
      <c r="G1982">
        <f>(COUNTIFS($C$2:C1982,C1982)=1)+0</f>
        <v>0</v>
      </c>
    </row>
    <row r="1983" spans="1:7" x14ac:dyDescent="0.25">
      <c r="A1983" t="s">
        <v>9144</v>
      </c>
      <c r="B1983" t="s">
        <v>6</v>
      </c>
      <c r="C1983">
        <v>89795</v>
      </c>
      <c r="D1983">
        <v>2</v>
      </c>
      <c r="E1983" s="9">
        <v>44641</v>
      </c>
      <c r="F1983">
        <v>10.57</v>
      </c>
      <c r="G1983">
        <f>(COUNTIFS($C$2:C1983,C1983)=1)+0</f>
        <v>0</v>
      </c>
    </row>
    <row r="1984" spans="1:7" x14ac:dyDescent="0.25">
      <c r="A1984" t="s">
        <v>9742</v>
      </c>
      <c r="B1984" t="s">
        <v>6</v>
      </c>
      <c r="C1984">
        <v>88469</v>
      </c>
      <c r="D1984">
        <v>2</v>
      </c>
      <c r="E1984" s="9">
        <v>44641</v>
      </c>
      <c r="F1984">
        <v>11.75</v>
      </c>
      <c r="G1984">
        <f>(COUNTIFS($C$2:C1984,C1984)=1)+0</f>
        <v>0</v>
      </c>
    </row>
    <row r="1985" spans="1:7" x14ac:dyDescent="0.25">
      <c r="A1985" t="s">
        <v>9792</v>
      </c>
      <c r="B1985" t="s">
        <v>17</v>
      </c>
      <c r="C1985">
        <v>27464</v>
      </c>
      <c r="D1985">
        <v>1</v>
      </c>
      <c r="E1985" s="9">
        <v>44641</v>
      </c>
      <c r="F1985">
        <v>502.17</v>
      </c>
      <c r="G1985">
        <f>(COUNTIFS($C$2:C1985,C1985)=1)+0</f>
        <v>0</v>
      </c>
    </row>
    <row r="1986" spans="1:7" x14ac:dyDescent="0.25">
      <c r="A1986" t="s">
        <v>10260</v>
      </c>
      <c r="B1986" t="s">
        <v>17</v>
      </c>
      <c r="C1986">
        <v>41768</v>
      </c>
      <c r="D1986">
        <v>1</v>
      </c>
      <c r="E1986" s="9">
        <v>44641</v>
      </c>
      <c r="F1986">
        <v>47.48</v>
      </c>
      <c r="G1986">
        <f>(COUNTIFS($C$2:C1986,C1986)=1)+0</f>
        <v>1</v>
      </c>
    </row>
    <row r="1987" spans="1:7" x14ac:dyDescent="0.25">
      <c r="A1987" t="s">
        <v>10269</v>
      </c>
      <c r="B1987" t="s">
        <v>17</v>
      </c>
      <c r="C1987">
        <v>39147</v>
      </c>
      <c r="D1987">
        <v>1</v>
      </c>
      <c r="E1987" s="9">
        <v>44641</v>
      </c>
      <c r="F1987">
        <v>337.18</v>
      </c>
      <c r="G1987">
        <f>(COUNTIFS($C$2:C1987,C1987)=1)+0</f>
        <v>0</v>
      </c>
    </row>
    <row r="1988" spans="1:7" x14ac:dyDescent="0.25">
      <c r="A1988" t="s">
        <v>10937</v>
      </c>
      <c r="B1988" t="s">
        <v>17</v>
      </c>
      <c r="C1988">
        <v>41520</v>
      </c>
      <c r="D1988">
        <v>1</v>
      </c>
      <c r="E1988" s="9">
        <v>44641</v>
      </c>
      <c r="F1988">
        <v>41.34</v>
      </c>
      <c r="G1988">
        <f>(COUNTIFS($C$2:C1988,C1988)=1)+0</f>
        <v>0</v>
      </c>
    </row>
    <row r="1989" spans="1:7" x14ac:dyDescent="0.25">
      <c r="A1989" t="s">
        <v>1261</v>
      </c>
      <c r="B1989" t="s">
        <v>17</v>
      </c>
      <c r="C1989">
        <v>18177</v>
      </c>
      <c r="D1989">
        <v>1</v>
      </c>
      <c r="E1989" s="9">
        <v>44642</v>
      </c>
      <c r="F1989">
        <v>10.33</v>
      </c>
      <c r="G1989">
        <f>(COUNTIFS($C$2:C1989,C1989)=1)+0</f>
        <v>0</v>
      </c>
    </row>
    <row r="1990" spans="1:7" x14ac:dyDescent="0.25">
      <c r="A1990" t="s">
        <v>1749</v>
      </c>
      <c r="B1990" t="s">
        <v>6</v>
      </c>
      <c r="C1990">
        <v>60541</v>
      </c>
      <c r="D1990">
        <v>2</v>
      </c>
      <c r="E1990" s="9">
        <v>44642</v>
      </c>
      <c r="F1990">
        <v>21.08</v>
      </c>
      <c r="G1990">
        <f>(COUNTIFS($C$2:C1990,C1990)=1)+0</f>
        <v>0</v>
      </c>
    </row>
    <row r="1991" spans="1:7" x14ac:dyDescent="0.25">
      <c r="A1991" t="s">
        <v>2388</v>
      </c>
      <c r="B1991" t="s">
        <v>17</v>
      </c>
      <c r="C1991">
        <v>41765</v>
      </c>
      <c r="D1991">
        <v>1</v>
      </c>
      <c r="E1991" s="9">
        <v>44642</v>
      </c>
      <c r="F1991">
        <v>71.23</v>
      </c>
      <c r="G1991">
        <f>(COUNTIFS($C$2:C1991,C1991)=1)+0</f>
        <v>1</v>
      </c>
    </row>
    <row r="1992" spans="1:7" x14ac:dyDescent="0.25">
      <c r="A1992" t="s">
        <v>2519</v>
      </c>
      <c r="B1992" t="s">
        <v>17</v>
      </c>
      <c r="C1992">
        <v>28333</v>
      </c>
      <c r="D1992">
        <v>1</v>
      </c>
      <c r="E1992" s="9">
        <v>44642</v>
      </c>
      <c r="F1992">
        <v>97.97</v>
      </c>
      <c r="G1992">
        <f>(COUNTIFS($C$2:C1992,C1992)=1)+0</f>
        <v>0</v>
      </c>
    </row>
    <row r="1993" spans="1:7" x14ac:dyDescent="0.25">
      <c r="A1993" t="s">
        <v>3286</v>
      </c>
      <c r="B1993" t="s">
        <v>17</v>
      </c>
      <c r="C1993">
        <v>41692</v>
      </c>
      <c r="D1993">
        <v>1</v>
      </c>
      <c r="E1993" s="9">
        <v>44642</v>
      </c>
      <c r="F1993">
        <v>149.27000000000001</v>
      </c>
      <c r="G1993">
        <f>(COUNTIFS($C$2:C1993,C1993)=1)+0</f>
        <v>1</v>
      </c>
    </row>
    <row r="1994" spans="1:7" x14ac:dyDescent="0.25">
      <c r="A1994" t="s">
        <v>3329</v>
      </c>
      <c r="B1994" t="s">
        <v>17</v>
      </c>
      <c r="C1994">
        <v>19056</v>
      </c>
      <c r="D1994">
        <v>1</v>
      </c>
      <c r="E1994" s="9">
        <v>44642</v>
      </c>
      <c r="F1994">
        <v>37.130000000000003</v>
      </c>
      <c r="G1994">
        <f>(COUNTIFS($C$2:C1994,C1994)=1)+0</f>
        <v>1</v>
      </c>
    </row>
    <row r="1995" spans="1:7" x14ac:dyDescent="0.25">
      <c r="A1995" t="s">
        <v>3827</v>
      </c>
      <c r="B1995" t="s">
        <v>6</v>
      </c>
      <c r="C1995">
        <v>79067</v>
      </c>
      <c r="D1995">
        <v>2</v>
      </c>
      <c r="E1995" s="9">
        <v>44642</v>
      </c>
      <c r="F1995">
        <v>358.2</v>
      </c>
      <c r="G1995">
        <f>(COUNTIFS($C$2:C1995,C1995)=1)+0</f>
        <v>0</v>
      </c>
    </row>
    <row r="1996" spans="1:7" x14ac:dyDescent="0.25">
      <c r="A1996" t="s">
        <v>3973</v>
      </c>
      <c r="B1996" t="s">
        <v>6</v>
      </c>
      <c r="C1996">
        <v>90074</v>
      </c>
      <c r="D1996">
        <v>2</v>
      </c>
      <c r="E1996" s="9">
        <v>44642</v>
      </c>
      <c r="F1996">
        <v>56.39</v>
      </c>
      <c r="G1996">
        <f>(COUNTIFS($C$2:C1996,C1996)=1)+0</f>
        <v>1</v>
      </c>
    </row>
    <row r="1997" spans="1:7" x14ac:dyDescent="0.25">
      <c r="A1997" t="s">
        <v>4079</v>
      </c>
      <c r="B1997" t="s">
        <v>6</v>
      </c>
      <c r="C1997">
        <v>89900</v>
      </c>
      <c r="D1997">
        <v>2</v>
      </c>
      <c r="E1997" s="9">
        <v>44642</v>
      </c>
      <c r="F1997">
        <v>56.39</v>
      </c>
      <c r="G1997">
        <f>(COUNTIFS($C$2:C1997,C1997)=1)+0</f>
        <v>1</v>
      </c>
    </row>
    <row r="1998" spans="1:7" x14ac:dyDescent="0.25">
      <c r="A1998" s="2" t="s">
        <v>4114</v>
      </c>
      <c r="B1998" t="s">
        <v>6</v>
      </c>
      <c r="C1998">
        <v>74793</v>
      </c>
      <c r="D1998">
        <v>2</v>
      </c>
      <c r="E1998" s="9">
        <v>44642</v>
      </c>
      <c r="F1998">
        <v>69.08</v>
      </c>
      <c r="G1998">
        <f>(COUNTIFS($C$2:C1998,C1998)=1)+0</f>
        <v>0</v>
      </c>
    </row>
    <row r="1999" spans="1:7" x14ac:dyDescent="0.25">
      <c r="A1999" t="s">
        <v>4170</v>
      </c>
      <c r="B1999" t="s">
        <v>6</v>
      </c>
      <c r="C1999">
        <v>70583</v>
      </c>
      <c r="D1999">
        <v>2</v>
      </c>
      <c r="E1999" s="9">
        <v>44642</v>
      </c>
      <c r="F1999">
        <v>11.75</v>
      </c>
      <c r="G1999">
        <f>(COUNTIFS($C$2:C1999,C1999)=1)+0</f>
        <v>0</v>
      </c>
    </row>
    <row r="2000" spans="1:7" x14ac:dyDescent="0.25">
      <c r="A2000" s="2" t="s">
        <v>4441</v>
      </c>
      <c r="B2000" t="s">
        <v>6</v>
      </c>
      <c r="C2000">
        <v>90572</v>
      </c>
      <c r="D2000">
        <v>2</v>
      </c>
      <c r="E2000" s="9">
        <v>44642</v>
      </c>
      <c r="F2000">
        <v>21.14</v>
      </c>
      <c r="G2000">
        <f>(COUNTIFS($C$2:C2000,C2000)=1)+0</f>
        <v>1</v>
      </c>
    </row>
    <row r="2001" spans="1:7" x14ac:dyDescent="0.25">
      <c r="A2001" t="s">
        <v>5017</v>
      </c>
      <c r="B2001" t="s">
        <v>17</v>
      </c>
      <c r="C2001">
        <v>21249</v>
      </c>
      <c r="D2001">
        <v>1</v>
      </c>
      <c r="E2001" s="9">
        <v>44642</v>
      </c>
      <c r="F2001">
        <v>88.42</v>
      </c>
      <c r="G2001">
        <f>(COUNTIFS($C$2:C2001,C2001)=1)+0</f>
        <v>1</v>
      </c>
    </row>
    <row r="2002" spans="1:7" x14ac:dyDescent="0.25">
      <c r="A2002" t="s">
        <v>5117</v>
      </c>
      <c r="B2002" t="s">
        <v>6</v>
      </c>
      <c r="C2002">
        <v>90278</v>
      </c>
      <c r="D2002">
        <v>2</v>
      </c>
      <c r="E2002" s="9">
        <v>44642</v>
      </c>
      <c r="F2002">
        <v>70.48</v>
      </c>
      <c r="G2002">
        <f>(COUNTIFS($C$2:C2002,C2002)=1)+0</f>
        <v>1</v>
      </c>
    </row>
    <row r="2003" spans="1:7" x14ac:dyDescent="0.25">
      <c r="A2003" t="s">
        <v>5396</v>
      </c>
      <c r="B2003" t="s">
        <v>6</v>
      </c>
      <c r="C2003">
        <v>89045</v>
      </c>
      <c r="D2003">
        <v>2</v>
      </c>
      <c r="E2003" s="9">
        <v>44642</v>
      </c>
      <c r="F2003">
        <v>237.74</v>
      </c>
      <c r="G2003">
        <f>(COUNTIFS($C$2:C2003,C2003)=1)+0</f>
        <v>0</v>
      </c>
    </row>
    <row r="2004" spans="1:7" x14ac:dyDescent="0.25">
      <c r="A2004" t="s">
        <v>5867</v>
      </c>
      <c r="B2004" t="s">
        <v>6</v>
      </c>
      <c r="C2004">
        <v>63350</v>
      </c>
      <c r="D2004">
        <v>2</v>
      </c>
      <c r="E2004" s="9">
        <v>44642</v>
      </c>
      <c r="F2004">
        <v>11.75</v>
      </c>
      <c r="G2004">
        <f>(COUNTIFS($C$2:C2004,C2004)=1)+0</f>
        <v>0</v>
      </c>
    </row>
    <row r="2005" spans="1:7" x14ac:dyDescent="0.25">
      <c r="A2005" t="s">
        <v>5952</v>
      </c>
      <c r="B2005" t="s">
        <v>6</v>
      </c>
      <c r="C2005">
        <v>84483</v>
      </c>
      <c r="D2005">
        <v>2</v>
      </c>
      <c r="E2005" s="9">
        <v>44642</v>
      </c>
      <c r="F2005">
        <v>109.18</v>
      </c>
      <c r="G2005">
        <f>(COUNTIFS($C$2:C2005,C2005)=1)+0</f>
        <v>0</v>
      </c>
    </row>
    <row r="2006" spans="1:7" x14ac:dyDescent="0.25">
      <c r="A2006" t="s">
        <v>6276</v>
      </c>
      <c r="B2006" t="s">
        <v>17</v>
      </c>
      <c r="C2006">
        <v>42391</v>
      </c>
      <c r="D2006">
        <v>1</v>
      </c>
      <c r="E2006" s="9">
        <v>44642</v>
      </c>
      <c r="F2006">
        <v>71.19</v>
      </c>
      <c r="G2006">
        <f>(COUNTIFS($C$2:C2006,C2006)=1)+0</f>
        <v>1</v>
      </c>
    </row>
    <row r="2007" spans="1:7" x14ac:dyDescent="0.25">
      <c r="A2007" t="s">
        <v>7216</v>
      </c>
      <c r="B2007" t="s">
        <v>6</v>
      </c>
      <c r="C2007">
        <v>89614</v>
      </c>
      <c r="D2007">
        <v>2</v>
      </c>
      <c r="E2007" s="9">
        <v>44642</v>
      </c>
      <c r="F2007">
        <v>11.75</v>
      </c>
      <c r="G2007">
        <f>(COUNTIFS($C$2:C2007,C2007)=1)+0</f>
        <v>0</v>
      </c>
    </row>
    <row r="2008" spans="1:7" x14ac:dyDescent="0.25">
      <c r="A2008" t="s">
        <v>7675</v>
      </c>
      <c r="B2008" t="s">
        <v>6</v>
      </c>
      <c r="C2008">
        <v>91111</v>
      </c>
      <c r="D2008">
        <v>2</v>
      </c>
      <c r="E2008" s="9">
        <v>44642</v>
      </c>
      <c r="F2008">
        <v>233.75</v>
      </c>
      <c r="G2008">
        <f>(COUNTIFS($C$2:C2008,C2008)=1)+0</f>
        <v>1</v>
      </c>
    </row>
    <row r="2009" spans="1:7" x14ac:dyDescent="0.25">
      <c r="A2009" t="s">
        <v>7985</v>
      </c>
      <c r="B2009" t="s">
        <v>17</v>
      </c>
      <c r="C2009">
        <v>42377</v>
      </c>
      <c r="D2009">
        <v>1</v>
      </c>
      <c r="E2009" s="9">
        <v>44642</v>
      </c>
      <c r="F2009">
        <v>135.56</v>
      </c>
      <c r="G2009">
        <f>(COUNTIFS($C$2:C2009,C2009)=1)+0</f>
        <v>1</v>
      </c>
    </row>
    <row r="2010" spans="1:7" x14ac:dyDescent="0.25">
      <c r="A2010" t="s">
        <v>8401</v>
      </c>
      <c r="B2010" t="s">
        <v>6</v>
      </c>
      <c r="C2010">
        <v>89360</v>
      </c>
      <c r="D2010">
        <v>2</v>
      </c>
      <c r="E2010" s="9">
        <v>44642</v>
      </c>
      <c r="F2010">
        <v>56.39</v>
      </c>
      <c r="G2010">
        <f>(COUNTIFS($C$2:C2010,C2010)=1)+0</f>
        <v>1</v>
      </c>
    </row>
    <row r="2011" spans="1:7" x14ac:dyDescent="0.25">
      <c r="A2011" t="s">
        <v>9134</v>
      </c>
      <c r="B2011" t="s">
        <v>17</v>
      </c>
      <c r="C2011">
        <v>19147</v>
      </c>
      <c r="D2011">
        <v>1</v>
      </c>
      <c r="E2011" s="9">
        <v>44642</v>
      </c>
      <c r="F2011">
        <v>71.209999999999994</v>
      </c>
      <c r="G2011">
        <f>(COUNTIFS($C$2:C2011,C2011)=1)+0</f>
        <v>1</v>
      </c>
    </row>
    <row r="2012" spans="1:7" x14ac:dyDescent="0.25">
      <c r="A2012" t="s">
        <v>9299</v>
      </c>
      <c r="B2012" t="s">
        <v>17</v>
      </c>
      <c r="C2012">
        <v>28808</v>
      </c>
      <c r="D2012">
        <v>1</v>
      </c>
      <c r="E2012" s="9">
        <v>44642</v>
      </c>
      <c r="F2012">
        <v>10.33</v>
      </c>
      <c r="G2012">
        <f>(COUNTIFS($C$2:C2012,C2012)=1)+0</f>
        <v>0</v>
      </c>
    </row>
    <row r="2013" spans="1:7" x14ac:dyDescent="0.25">
      <c r="A2013" t="s">
        <v>9736</v>
      </c>
      <c r="B2013" t="s">
        <v>6</v>
      </c>
      <c r="C2013">
        <v>89976</v>
      </c>
      <c r="D2013">
        <v>2</v>
      </c>
      <c r="E2013" s="9">
        <v>44642</v>
      </c>
      <c r="F2013">
        <v>75.180000000000007</v>
      </c>
      <c r="G2013">
        <f>(COUNTIFS($C$2:C2013,C2013)=1)+0</f>
        <v>1</v>
      </c>
    </row>
    <row r="2014" spans="1:7" x14ac:dyDescent="0.25">
      <c r="A2014" t="s">
        <v>10042</v>
      </c>
      <c r="B2014" t="s">
        <v>17</v>
      </c>
      <c r="C2014">
        <v>24119</v>
      </c>
      <c r="D2014">
        <v>1</v>
      </c>
      <c r="E2014" s="9">
        <v>44642</v>
      </c>
      <c r="F2014">
        <v>49.02</v>
      </c>
      <c r="G2014">
        <f>(COUNTIFS($C$2:C2014,C2014)=1)+0</f>
        <v>1</v>
      </c>
    </row>
    <row r="2015" spans="1:7" x14ac:dyDescent="0.25">
      <c r="A2015" t="s">
        <v>10314</v>
      </c>
      <c r="B2015" t="s">
        <v>17</v>
      </c>
      <c r="C2015">
        <v>19007</v>
      </c>
      <c r="D2015">
        <v>1</v>
      </c>
      <c r="E2015" s="9">
        <v>44642</v>
      </c>
      <c r="F2015">
        <v>245.5</v>
      </c>
      <c r="G2015">
        <f>(COUNTIFS($C$2:C2015,C2015)=1)+0</f>
        <v>0</v>
      </c>
    </row>
    <row r="2016" spans="1:7" x14ac:dyDescent="0.25">
      <c r="A2016" t="s">
        <v>10347</v>
      </c>
      <c r="B2016" t="s">
        <v>6</v>
      </c>
      <c r="C2016">
        <v>73630</v>
      </c>
      <c r="D2016">
        <v>2</v>
      </c>
      <c r="E2016" s="9">
        <v>44642</v>
      </c>
      <c r="F2016">
        <v>7.05</v>
      </c>
      <c r="G2016">
        <f>(COUNTIFS($C$2:C2016,C2016)=1)+0</f>
        <v>0</v>
      </c>
    </row>
    <row r="2017" spans="1:7" x14ac:dyDescent="0.25">
      <c r="A2017" t="s">
        <v>1244</v>
      </c>
      <c r="B2017" t="s">
        <v>11</v>
      </c>
      <c r="C2017">
        <v>19290</v>
      </c>
      <c r="D2017">
        <v>1</v>
      </c>
      <c r="E2017" s="9">
        <v>44643</v>
      </c>
      <c r="F2017">
        <v>17.61</v>
      </c>
      <c r="G2017">
        <f>(COUNTIFS($C$2:C2017,C2017)=1)+0</f>
        <v>0</v>
      </c>
    </row>
    <row r="2018" spans="1:7" x14ac:dyDescent="0.25">
      <c r="A2018" t="s">
        <v>1449</v>
      </c>
      <c r="B2018" t="s">
        <v>6</v>
      </c>
      <c r="C2018">
        <v>78600</v>
      </c>
      <c r="D2018">
        <v>2</v>
      </c>
      <c r="E2018" s="9">
        <v>44643</v>
      </c>
      <c r="F2018">
        <v>14.1</v>
      </c>
      <c r="G2018">
        <f>(COUNTIFS($C$2:C2018,C2018)=1)+0</f>
        <v>0</v>
      </c>
    </row>
    <row r="2019" spans="1:7" x14ac:dyDescent="0.25">
      <c r="A2019" t="s">
        <v>1662</v>
      </c>
      <c r="B2019" t="s">
        <v>11</v>
      </c>
      <c r="C2019">
        <v>30327</v>
      </c>
      <c r="D2019">
        <v>1</v>
      </c>
      <c r="E2019" s="9">
        <v>44643</v>
      </c>
      <c r="F2019">
        <v>157.21</v>
      </c>
      <c r="G2019">
        <f>(COUNTIFS($C$2:C2019,C2019)=1)+0</f>
        <v>1</v>
      </c>
    </row>
    <row r="2020" spans="1:7" x14ac:dyDescent="0.25">
      <c r="A2020" t="s">
        <v>1798</v>
      </c>
      <c r="B2020" t="s">
        <v>11</v>
      </c>
      <c r="C2020">
        <v>41108</v>
      </c>
      <c r="D2020">
        <v>1</v>
      </c>
      <c r="E2020" s="9">
        <v>44643</v>
      </c>
      <c r="F2020">
        <v>71.209999999999994</v>
      </c>
      <c r="G2020">
        <f>(COUNTIFS($C$2:C2020,C2020)=1)+0</f>
        <v>1</v>
      </c>
    </row>
    <row r="2021" spans="1:7" x14ac:dyDescent="0.25">
      <c r="A2021" t="s">
        <v>2066</v>
      </c>
      <c r="B2021" t="s">
        <v>6</v>
      </c>
      <c r="C2021">
        <v>69978</v>
      </c>
      <c r="D2021">
        <v>2</v>
      </c>
      <c r="E2021" s="9">
        <v>44643</v>
      </c>
      <c r="F2021">
        <v>605.65</v>
      </c>
      <c r="G2021">
        <f>(COUNTIFS($C$2:C2021,C2021)=1)+0</f>
        <v>0</v>
      </c>
    </row>
    <row r="2022" spans="1:7" x14ac:dyDescent="0.25">
      <c r="A2022" t="s">
        <v>2553</v>
      </c>
      <c r="B2022" t="s">
        <v>6</v>
      </c>
      <c r="C2022">
        <v>89201</v>
      </c>
      <c r="D2022">
        <v>2</v>
      </c>
      <c r="E2022" s="9">
        <v>44643</v>
      </c>
      <c r="F2022">
        <v>85.42</v>
      </c>
      <c r="G2022">
        <f>(COUNTIFS($C$2:C2022,C2022)=1)+0</f>
        <v>1</v>
      </c>
    </row>
    <row r="2023" spans="1:7" x14ac:dyDescent="0.25">
      <c r="A2023" t="s">
        <v>3627</v>
      </c>
      <c r="B2023" t="s">
        <v>6</v>
      </c>
      <c r="C2023">
        <v>85015</v>
      </c>
      <c r="D2023">
        <v>2</v>
      </c>
      <c r="E2023" s="9">
        <v>44643</v>
      </c>
      <c r="F2023">
        <v>35.24</v>
      </c>
      <c r="G2023">
        <f>(COUNTIFS($C$2:C2023,C2023)=1)+0</f>
        <v>0</v>
      </c>
    </row>
    <row r="2024" spans="1:7" x14ac:dyDescent="0.25">
      <c r="A2024" t="s">
        <v>3904</v>
      </c>
      <c r="B2024" t="s">
        <v>6</v>
      </c>
      <c r="C2024">
        <v>91035</v>
      </c>
      <c r="D2024">
        <v>2</v>
      </c>
      <c r="E2024" s="9">
        <v>44643</v>
      </c>
      <c r="F2024">
        <v>110.42</v>
      </c>
      <c r="G2024">
        <f>(COUNTIFS($C$2:C2024,C2024)=1)+0</f>
        <v>1</v>
      </c>
    </row>
    <row r="2025" spans="1:7" x14ac:dyDescent="0.25">
      <c r="A2025" t="s">
        <v>4673</v>
      </c>
      <c r="B2025" t="s">
        <v>11</v>
      </c>
      <c r="C2025">
        <v>40176</v>
      </c>
      <c r="D2025">
        <v>1</v>
      </c>
      <c r="E2025" s="9">
        <v>44643</v>
      </c>
      <c r="F2025">
        <v>299.27</v>
      </c>
      <c r="G2025">
        <f>(COUNTIFS($C$2:C2025,C2025)=1)+0</f>
        <v>0</v>
      </c>
    </row>
    <row r="2026" spans="1:7" x14ac:dyDescent="0.25">
      <c r="A2026" t="s">
        <v>5498</v>
      </c>
      <c r="B2026" t="s">
        <v>11</v>
      </c>
      <c r="C2026">
        <v>36180</v>
      </c>
      <c r="D2026">
        <v>1</v>
      </c>
      <c r="E2026" s="9">
        <v>44643</v>
      </c>
      <c r="F2026">
        <v>64.239999999999995</v>
      </c>
      <c r="G2026">
        <f>(COUNTIFS($C$2:C2026,C2026)=1)+0</f>
        <v>0</v>
      </c>
    </row>
    <row r="2027" spans="1:7" x14ac:dyDescent="0.25">
      <c r="A2027" t="s">
        <v>5709</v>
      </c>
      <c r="B2027" t="s">
        <v>6</v>
      </c>
      <c r="C2027">
        <v>88826</v>
      </c>
      <c r="D2027">
        <v>2</v>
      </c>
      <c r="E2027" s="9">
        <v>44643</v>
      </c>
      <c r="F2027">
        <v>42.29</v>
      </c>
      <c r="G2027">
        <f>(COUNTIFS($C$2:C2027,C2027)=1)+0</f>
        <v>0</v>
      </c>
    </row>
    <row r="2028" spans="1:7" x14ac:dyDescent="0.25">
      <c r="A2028" t="s">
        <v>6142</v>
      </c>
      <c r="B2028" t="s">
        <v>11</v>
      </c>
      <c r="C2028">
        <v>29075</v>
      </c>
      <c r="D2028">
        <v>1</v>
      </c>
      <c r="E2028" s="9">
        <v>44643</v>
      </c>
      <c r="F2028">
        <v>31.54</v>
      </c>
      <c r="G2028">
        <f>(COUNTIFS($C$2:C2028,C2028)=1)+0</f>
        <v>0</v>
      </c>
    </row>
    <row r="2029" spans="1:7" x14ac:dyDescent="0.25">
      <c r="A2029" t="s">
        <v>6882</v>
      </c>
      <c r="B2029" t="s">
        <v>6</v>
      </c>
      <c r="C2029">
        <v>89811</v>
      </c>
      <c r="D2029">
        <v>2</v>
      </c>
      <c r="E2029" s="9">
        <v>44643</v>
      </c>
      <c r="F2029">
        <v>85.88</v>
      </c>
      <c r="G2029">
        <f>(COUNTIFS($C$2:C2029,C2029)=1)+0</f>
        <v>1</v>
      </c>
    </row>
    <row r="2030" spans="1:7" x14ac:dyDescent="0.25">
      <c r="A2030" t="s">
        <v>8312</v>
      </c>
      <c r="B2030" t="s">
        <v>11</v>
      </c>
      <c r="C2030">
        <v>22606</v>
      </c>
      <c r="D2030">
        <v>1</v>
      </c>
      <c r="E2030" s="9">
        <v>44643</v>
      </c>
      <c r="F2030">
        <v>10.33</v>
      </c>
      <c r="G2030">
        <f>(COUNTIFS($C$2:C2030,C2030)=1)+0</f>
        <v>0</v>
      </c>
    </row>
    <row r="2031" spans="1:7" x14ac:dyDescent="0.25">
      <c r="A2031" t="s">
        <v>8511</v>
      </c>
      <c r="B2031" t="s">
        <v>11</v>
      </c>
      <c r="C2031">
        <v>41450</v>
      </c>
      <c r="D2031">
        <v>1</v>
      </c>
      <c r="E2031" s="9">
        <v>44643</v>
      </c>
      <c r="F2031">
        <v>204.49</v>
      </c>
      <c r="G2031">
        <f>(COUNTIFS($C$2:C2031,C2031)=1)+0</f>
        <v>0</v>
      </c>
    </row>
    <row r="2032" spans="1:7" x14ac:dyDescent="0.25">
      <c r="A2032" t="s">
        <v>9208</v>
      </c>
      <c r="B2032" t="s">
        <v>11</v>
      </c>
      <c r="C2032">
        <v>33841</v>
      </c>
      <c r="D2032">
        <v>1</v>
      </c>
      <c r="E2032" s="9">
        <v>44643</v>
      </c>
      <c r="F2032">
        <v>4522.12</v>
      </c>
      <c r="G2032">
        <f>(COUNTIFS($C$2:C2032,C2032)=1)+0</f>
        <v>0</v>
      </c>
    </row>
    <row r="2033" spans="1:7" x14ac:dyDescent="0.25">
      <c r="A2033" t="s">
        <v>9255</v>
      </c>
      <c r="B2033" t="s">
        <v>6</v>
      </c>
      <c r="C2033">
        <v>85284</v>
      </c>
      <c r="D2033">
        <v>2</v>
      </c>
      <c r="E2033" s="9">
        <v>44643</v>
      </c>
      <c r="F2033">
        <v>42.29</v>
      </c>
      <c r="G2033">
        <f>(COUNTIFS($C$2:C2033,C2033)=1)+0</f>
        <v>1</v>
      </c>
    </row>
    <row r="2034" spans="1:7" x14ac:dyDescent="0.25">
      <c r="A2034" t="s">
        <v>9267</v>
      </c>
      <c r="B2034" t="s">
        <v>11</v>
      </c>
      <c r="C2034">
        <v>18880</v>
      </c>
      <c r="D2034">
        <v>1</v>
      </c>
      <c r="E2034" s="9">
        <v>44643</v>
      </c>
      <c r="F2034">
        <v>25.26</v>
      </c>
      <c r="G2034">
        <f>(COUNTIFS($C$2:C2034,C2034)=1)+0</f>
        <v>0</v>
      </c>
    </row>
    <row r="2035" spans="1:7" x14ac:dyDescent="0.25">
      <c r="A2035" t="s">
        <v>9982</v>
      </c>
      <c r="B2035" t="s">
        <v>6</v>
      </c>
      <c r="C2035">
        <v>70565</v>
      </c>
      <c r="D2035">
        <v>2</v>
      </c>
      <c r="E2035" s="9">
        <v>44643</v>
      </c>
      <c r="F2035">
        <v>533.29999999999995</v>
      </c>
      <c r="G2035">
        <f>(COUNTIFS($C$2:C2035,C2035)=1)+0</f>
        <v>0</v>
      </c>
    </row>
    <row r="2036" spans="1:7" x14ac:dyDescent="0.25">
      <c r="A2036" t="s">
        <v>10356</v>
      </c>
      <c r="B2036" t="s">
        <v>11</v>
      </c>
      <c r="C2036">
        <v>35047</v>
      </c>
      <c r="D2036">
        <v>1</v>
      </c>
      <c r="E2036" s="9">
        <v>44643</v>
      </c>
      <c r="F2036">
        <v>28.97</v>
      </c>
      <c r="G2036">
        <f>(COUNTIFS($C$2:C2036,C2036)=1)+0</f>
        <v>0</v>
      </c>
    </row>
    <row r="2037" spans="1:7" x14ac:dyDescent="0.25">
      <c r="A2037" t="s">
        <v>10414</v>
      </c>
      <c r="B2037" t="s">
        <v>6</v>
      </c>
      <c r="C2037">
        <v>90684</v>
      </c>
      <c r="D2037">
        <v>2</v>
      </c>
      <c r="E2037" s="9">
        <v>44643</v>
      </c>
      <c r="F2037">
        <v>72.39</v>
      </c>
      <c r="G2037">
        <f>(COUNTIFS($C$2:C2037,C2037)=1)+0</f>
        <v>1</v>
      </c>
    </row>
    <row r="2038" spans="1:7" x14ac:dyDescent="0.25">
      <c r="A2038" t="s">
        <v>10446</v>
      </c>
      <c r="B2038" t="s">
        <v>11</v>
      </c>
      <c r="C2038">
        <v>40841</v>
      </c>
      <c r="D2038">
        <v>1</v>
      </c>
      <c r="E2038" s="9">
        <v>44643</v>
      </c>
      <c r="F2038">
        <v>183.93</v>
      </c>
      <c r="G2038">
        <f>(COUNTIFS($C$2:C2038,C2038)=1)+0</f>
        <v>0</v>
      </c>
    </row>
    <row r="2039" spans="1:7" x14ac:dyDescent="0.25">
      <c r="A2039" t="s">
        <v>10482</v>
      </c>
      <c r="B2039" t="s">
        <v>6</v>
      </c>
      <c r="C2039">
        <v>77371</v>
      </c>
      <c r="D2039">
        <v>2</v>
      </c>
      <c r="E2039" s="9">
        <v>44643</v>
      </c>
      <c r="F2039">
        <v>17.62</v>
      </c>
      <c r="G2039">
        <f>(COUNTIFS($C$2:C2039,C2039)=1)+0</f>
        <v>0</v>
      </c>
    </row>
    <row r="2040" spans="1:7" x14ac:dyDescent="0.25">
      <c r="A2040" t="s">
        <v>10682</v>
      </c>
      <c r="B2040" t="s">
        <v>11</v>
      </c>
      <c r="C2040">
        <v>41362</v>
      </c>
      <c r="D2040">
        <v>1</v>
      </c>
      <c r="E2040" s="9">
        <v>44643</v>
      </c>
      <c r="F2040">
        <v>121.75</v>
      </c>
      <c r="G2040">
        <f>(COUNTIFS($C$2:C2040,C2040)=1)+0</f>
        <v>0</v>
      </c>
    </row>
    <row r="2041" spans="1:7" x14ac:dyDescent="0.25">
      <c r="A2041" t="s">
        <v>10994</v>
      </c>
      <c r="B2041" t="s">
        <v>11</v>
      </c>
      <c r="C2041">
        <v>42597</v>
      </c>
      <c r="D2041">
        <v>1</v>
      </c>
      <c r="E2041" s="9">
        <v>44643</v>
      </c>
      <c r="F2041">
        <v>97.63</v>
      </c>
      <c r="G2041">
        <f>(COUNTIFS($C$2:C2041,C2041)=1)+0</f>
        <v>1</v>
      </c>
    </row>
    <row r="2042" spans="1:7" x14ac:dyDescent="0.25">
      <c r="A2042" t="s">
        <v>280</v>
      </c>
      <c r="B2042" t="s">
        <v>17</v>
      </c>
      <c r="C2042">
        <v>28898</v>
      </c>
      <c r="D2042">
        <v>1</v>
      </c>
      <c r="E2042" s="9">
        <v>44644</v>
      </c>
      <c r="F2042">
        <v>10.33</v>
      </c>
      <c r="G2042">
        <f>(COUNTIFS($C$2:C2042,C2042)=1)+0</f>
        <v>0</v>
      </c>
    </row>
    <row r="2043" spans="1:7" x14ac:dyDescent="0.25">
      <c r="A2043" t="s">
        <v>439</v>
      </c>
      <c r="B2043" t="s">
        <v>11</v>
      </c>
      <c r="C2043">
        <v>40826</v>
      </c>
      <c r="D2043">
        <v>1</v>
      </c>
      <c r="E2043" s="9">
        <v>44644</v>
      </c>
      <c r="F2043">
        <v>10.33</v>
      </c>
      <c r="G2043">
        <f>(COUNTIFS($C$2:C2043,C2043)=1)+0</f>
        <v>0</v>
      </c>
    </row>
    <row r="2044" spans="1:7" x14ac:dyDescent="0.25">
      <c r="A2044" t="s">
        <v>552</v>
      </c>
      <c r="B2044" t="s">
        <v>17</v>
      </c>
      <c r="C2044">
        <v>27464</v>
      </c>
      <c r="D2044">
        <v>1</v>
      </c>
      <c r="E2044" s="9">
        <v>44644</v>
      </c>
      <c r="F2044">
        <v>6.87</v>
      </c>
      <c r="G2044">
        <f>(COUNTIFS($C$2:C2044,C2044)=1)+0</f>
        <v>0</v>
      </c>
    </row>
    <row r="2045" spans="1:7" x14ac:dyDescent="0.25">
      <c r="A2045" t="s">
        <v>691</v>
      </c>
      <c r="B2045" t="s">
        <v>6</v>
      </c>
      <c r="C2045">
        <v>79091</v>
      </c>
      <c r="D2045">
        <v>2</v>
      </c>
      <c r="E2045" s="9">
        <v>44644</v>
      </c>
      <c r="F2045">
        <v>10.57</v>
      </c>
      <c r="G2045">
        <f>(COUNTIFS($C$2:C2045,C2045)=1)+0</f>
        <v>0</v>
      </c>
    </row>
    <row r="2046" spans="1:7" x14ac:dyDescent="0.25">
      <c r="A2046" t="s">
        <v>995</v>
      </c>
      <c r="B2046" t="s">
        <v>17</v>
      </c>
      <c r="C2046">
        <v>41400</v>
      </c>
      <c r="D2046">
        <v>1</v>
      </c>
      <c r="E2046" s="9">
        <v>44644</v>
      </c>
      <c r="F2046">
        <v>192.31</v>
      </c>
      <c r="G2046">
        <f>(COUNTIFS($C$2:C2046,C2046)=1)+0</f>
        <v>0</v>
      </c>
    </row>
    <row r="2047" spans="1:7" x14ac:dyDescent="0.25">
      <c r="A2047" t="s">
        <v>1721</v>
      </c>
      <c r="B2047" t="s">
        <v>17</v>
      </c>
      <c r="C2047">
        <v>41690</v>
      </c>
      <c r="D2047">
        <v>1</v>
      </c>
      <c r="E2047" s="9">
        <v>44644</v>
      </c>
      <c r="F2047">
        <v>64.319999999999993</v>
      </c>
      <c r="G2047">
        <f>(COUNTIFS($C$2:C2047,C2047)=1)+0</f>
        <v>1</v>
      </c>
    </row>
    <row r="2048" spans="1:7" x14ac:dyDescent="0.25">
      <c r="A2048" t="s">
        <v>1887</v>
      </c>
      <c r="B2048" t="s">
        <v>6</v>
      </c>
      <c r="C2048">
        <v>65959</v>
      </c>
      <c r="D2048">
        <v>2</v>
      </c>
      <c r="E2048" s="9">
        <v>44644</v>
      </c>
      <c r="F2048">
        <v>11.75</v>
      </c>
      <c r="G2048">
        <f>(COUNTIFS($C$2:C2048,C2048)=1)+0</f>
        <v>0</v>
      </c>
    </row>
    <row r="2049" spans="1:7" x14ac:dyDescent="0.25">
      <c r="A2049" t="s">
        <v>2042</v>
      </c>
      <c r="B2049" t="s">
        <v>11</v>
      </c>
      <c r="C2049">
        <v>41818</v>
      </c>
      <c r="D2049">
        <v>1</v>
      </c>
      <c r="E2049" s="9">
        <v>44644</v>
      </c>
      <c r="F2049">
        <v>168.8</v>
      </c>
      <c r="G2049">
        <f>(COUNTIFS($C$2:C2049,C2049)=1)+0</f>
        <v>0</v>
      </c>
    </row>
    <row r="2050" spans="1:7" x14ac:dyDescent="0.25">
      <c r="A2050" t="s">
        <v>2467</v>
      </c>
      <c r="B2050" t="s">
        <v>11</v>
      </c>
      <c r="C2050">
        <v>37812</v>
      </c>
      <c r="D2050">
        <v>1</v>
      </c>
      <c r="E2050" s="9">
        <v>44644</v>
      </c>
      <c r="F2050">
        <v>162.18</v>
      </c>
      <c r="G2050">
        <f>(COUNTIFS($C$2:C2050,C2050)=1)+0</f>
        <v>0</v>
      </c>
    </row>
    <row r="2051" spans="1:7" x14ac:dyDescent="0.25">
      <c r="A2051" t="s">
        <v>2720</v>
      </c>
      <c r="B2051" t="s">
        <v>17</v>
      </c>
      <c r="C2051">
        <v>34882</v>
      </c>
      <c r="D2051">
        <v>1</v>
      </c>
      <c r="E2051" s="9">
        <v>44644</v>
      </c>
      <c r="F2051">
        <v>148.47999999999999</v>
      </c>
      <c r="G2051">
        <f>(COUNTIFS($C$2:C2051,C2051)=1)+0</f>
        <v>0</v>
      </c>
    </row>
    <row r="2052" spans="1:7" x14ac:dyDescent="0.25">
      <c r="A2052" t="s">
        <v>2793</v>
      </c>
      <c r="B2052" t="s">
        <v>17</v>
      </c>
      <c r="C2052">
        <v>19218</v>
      </c>
      <c r="D2052">
        <v>1</v>
      </c>
      <c r="E2052" s="9">
        <v>44644</v>
      </c>
      <c r="F2052">
        <v>20.67</v>
      </c>
      <c r="G2052">
        <f>(COUNTIFS($C$2:C2052,C2052)=1)+0</f>
        <v>1</v>
      </c>
    </row>
    <row r="2053" spans="1:7" x14ac:dyDescent="0.25">
      <c r="A2053" t="s">
        <v>2857</v>
      </c>
      <c r="B2053" t="s">
        <v>6</v>
      </c>
      <c r="C2053">
        <v>90996</v>
      </c>
      <c r="D2053">
        <v>2</v>
      </c>
      <c r="E2053" s="9">
        <v>44644</v>
      </c>
      <c r="F2053">
        <v>33.159999999999997</v>
      </c>
      <c r="G2053">
        <f>(COUNTIFS($C$2:C2053,C2053)=1)+0</f>
        <v>1</v>
      </c>
    </row>
    <row r="2054" spans="1:7" x14ac:dyDescent="0.25">
      <c r="A2054" t="s">
        <v>2934</v>
      </c>
      <c r="B2054" t="s">
        <v>11</v>
      </c>
      <c r="C2054">
        <v>39248</v>
      </c>
      <c r="D2054">
        <v>1</v>
      </c>
      <c r="E2054" s="9">
        <v>44644</v>
      </c>
      <c r="F2054">
        <v>438.62</v>
      </c>
      <c r="G2054">
        <f>(COUNTIFS($C$2:C2054,C2054)=1)+0</f>
        <v>0</v>
      </c>
    </row>
    <row r="2055" spans="1:7" x14ac:dyDescent="0.25">
      <c r="A2055" t="s">
        <v>3065</v>
      </c>
      <c r="B2055" t="s">
        <v>17</v>
      </c>
      <c r="C2055">
        <v>37019</v>
      </c>
      <c r="D2055">
        <v>1</v>
      </c>
      <c r="E2055" s="9">
        <v>44644</v>
      </c>
      <c r="F2055">
        <v>436.95</v>
      </c>
      <c r="G2055">
        <f>(COUNTIFS($C$2:C2055,C2055)=1)+0</f>
        <v>0</v>
      </c>
    </row>
    <row r="2056" spans="1:7" x14ac:dyDescent="0.25">
      <c r="A2056" t="s">
        <v>3102</v>
      </c>
      <c r="B2056" t="s">
        <v>11</v>
      </c>
      <c r="C2056">
        <v>35249</v>
      </c>
      <c r="D2056">
        <v>1</v>
      </c>
      <c r="E2056" s="9">
        <v>44644</v>
      </c>
      <c r="F2056">
        <v>753.65</v>
      </c>
      <c r="G2056">
        <f>(COUNTIFS($C$2:C2056,C2056)=1)+0</f>
        <v>0</v>
      </c>
    </row>
    <row r="2057" spans="1:7" x14ac:dyDescent="0.25">
      <c r="A2057" t="s">
        <v>3294</v>
      </c>
      <c r="B2057" t="s">
        <v>17</v>
      </c>
      <c r="C2057">
        <v>18693</v>
      </c>
      <c r="D2057">
        <v>1</v>
      </c>
      <c r="E2057" s="9">
        <v>44644</v>
      </c>
      <c r="F2057">
        <v>1477.11</v>
      </c>
      <c r="G2057">
        <f>(COUNTIFS($C$2:C2057,C2057)=1)+0</f>
        <v>0</v>
      </c>
    </row>
    <row r="2058" spans="1:7" x14ac:dyDescent="0.25">
      <c r="A2058" t="s">
        <v>3317</v>
      </c>
      <c r="B2058" t="s">
        <v>17</v>
      </c>
      <c r="C2058">
        <v>41839</v>
      </c>
      <c r="D2058">
        <v>1</v>
      </c>
      <c r="E2058" s="9">
        <v>44644</v>
      </c>
      <c r="F2058">
        <v>52.83</v>
      </c>
      <c r="G2058">
        <f>(COUNTIFS($C$2:C2058,C2058)=1)+0</f>
        <v>1</v>
      </c>
    </row>
    <row r="2059" spans="1:7" x14ac:dyDescent="0.25">
      <c r="A2059" t="s">
        <v>3529</v>
      </c>
      <c r="B2059" t="s">
        <v>6</v>
      </c>
      <c r="C2059">
        <v>85236</v>
      </c>
      <c r="D2059">
        <v>2</v>
      </c>
      <c r="E2059" s="9">
        <v>44644</v>
      </c>
      <c r="F2059">
        <v>1518.45</v>
      </c>
      <c r="G2059">
        <f>(COUNTIFS($C$2:C2059,C2059)=1)+0</f>
        <v>0</v>
      </c>
    </row>
    <row r="2060" spans="1:7" x14ac:dyDescent="0.25">
      <c r="A2060" t="s">
        <v>3583</v>
      </c>
      <c r="B2060" t="s">
        <v>6</v>
      </c>
      <c r="C2060">
        <v>63712</v>
      </c>
      <c r="D2060">
        <v>2</v>
      </c>
      <c r="E2060" s="9">
        <v>44644</v>
      </c>
      <c r="F2060">
        <v>54.03</v>
      </c>
      <c r="G2060">
        <f>(COUNTIFS($C$2:C2060,C2060)=1)+0</f>
        <v>1</v>
      </c>
    </row>
    <row r="2061" spans="1:7" x14ac:dyDescent="0.25">
      <c r="A2061" t="s">
        <v>4009</v>
      </c>
      <c r="B2061" t="s">
        <v>17</v>
      </c>
      <c r="C2061">
        <v>19469</v>
      </c>
      <c r="D2061">
        <v>1</v>
      </c>
      <c r="E2061" s="9">
        <v>44644</v>
      </c>
      <c r="F2061">
        <v>530.41999999999996</v>
      </c>
      <c r="G2061">
        <f>(COUNTIFS($C$2:C2061,C2061)=1)+0</f>
        <v>0</v>
      </c>
    </row>
    <row r="2062" spans="1:7" x14ac:dyDescent="0.25">
      <c r="A2062" s="2" t="s">
        <v>4122</v>
      </c>
      <c r="B2062" t="s">
        <v>17</v>
      </c>
      <c r="C2062">
        <v>27229</v>
      </c>
      <c r="D2062">
        <v>1</v>
      </c>
      <c r="E2062" s="9">
        <v>44644</v>
      </c>
      <c r="F2062">
        <v>289.75</v>
      </c>
      <c r="G2062">
        <f>(COUNTIFS($C$2:C2062,C2062)=1)+0</f>
        <v>0</v>
      </c>
    </row>
    <row r="2063" spans="1:7" x14ac:dyDescent="0.25">
      <c r="A2063" t="s">
        <v>4249</v>
      </c>
      <c r="B2063" t="s">
        <v>17</v>
      </c>
      <c r="C2063">
        <v>21923</v>
      </c>
      <c r="D2063">
        <v>1</v>
      </c>
      <c r="E2063" s="9">
        <v>44644</v>
      </c>
      <c r="F2063">
        <v>11.48</v>
      </c>
      <c r="G2063">
        <f>(COUNTIFS($C$2:C2063,C2063)=1)+0</f>
        <v>0</v>
      </c>
    </row>
    <row r="2064" spans="1:7" x14ac:dyDescent="0.25">
      <c r="A2064" t="s">
        <v>4395</v>
      </c>
      <c r="B2064" t="s">
        <v>17</v>
      </c>
      <c r="C2064">
        <v>40415</v>
      </c>
      <c r="D2064">
        <v>1</v>
      </c>
      <c r="E2064" s="9">
        <v>44644</v>
      </c>
      <c r="F2064">
        <v>19.47</v>
      </c>
      <c r="G2064">
        <f>(COUNTIFS($C$2:C2064,C2064)=1)+0</f>
        <v>0</v>
      </c>
    </row>
    <row r="2065" spans="1:7" x14ac:dyDescent="0.25">
      <c r="A2065" t="s">
        <v>4487</v>
      </c>
      <c r="B2065" t="s">
        <v>6</v>
      </c>
      <c r="C2065">
        <v>74881</v>
      </c>
      <c r="D2065">
        <v>2</v>
      </c>
      <c r="E2065" s="9">
        <v>44644</v>
      </c>
      <c r="F2065">
        <v>308.89999999999998</v>
      </c>
      <c r="G2065">
        <f>(COUNTIFS($C$2:C2065,C2065)=1)+0</f>
        <v>0</v>
      </c>
    </row>
    <row r="2066" spans="1:7" x14ac:dyDescent="0.25">
      <c r="A2066" t="s">
        <v>5536</v>
      </c>
      <c r="B2066" t="s">
        <v>11</v>
      </c>
      <c r="C2066">
        <v>29061</v>
      </c>
      <c r="D2066">
        <v>1</v>
      </c>
      <c r="E2066" s="9">
        <v>44644</v>
      </c>
      <c r="F2066">
        <v>11.49</v>
      </c>
      <c r="G2066">
        <f>(COUNTIFS($C$2:C2066,C2066)=1)+0</f>
        <v>0</v>
      </c>
    </row>
    <row r="2067" spans="1:7" x14ac:dyDescent="0.25">
      <c r="A2067" t="s">
        <v>6594</v>
      </c>
      <c r="B2067" t="s">
        <v>6</v>
      </c>
      <c r="C2067">
        <v>90519</v>
      </c>
      <c r="D2067">
        <v>2</v>
      </c>
      <c r="E2067" s="9">
        <v>44644</v>
      </c>
      <c r="F2067">
        <v>192.65</v>
      </c>
      <c r="G2067">
        <f>(COUNTIFS($C$2:C2067,C2067)=1)+0</f>
        <v>0</v>
      </c>
    </row>
    <row r="2068" spans="1:7" x14ac:dyDescent="0.25">
      <c r="A2068" t="s">
        <v>7281</v>
      </c>
      <c r="B2068" t="s">
        <v>6</v>
      </c>
      <c r="C2068">
        <v>89711</v>
      </c>
      <c r="D2068">
        <v>2</v>
      </c>
      <c r="E2068" s="9">
        <v>44644</v>
      </c>
      <c r="F2068">
        <v>64.61</v>
      </c>
      <c r="G2068">
        <f>(COUNTIFS($C$2:C2068,C2068)=1)+0</f>
        <v>1</v>
      </c>
    </row>
    <row r="2069" spans="1:7" x14ac:dyDescent="0.25">
      <c r="A2069" t="s">
        <v>7793</v>
      </c>
      <c r="B2069" t="s">
        <v>6</v>
      </c>
      <c r="C2069">
        <v>74030</v>
      </c>
      <c r="D2069">
        <v>2</v>
      </c>
      <c r="E2069" s="9">
        <v>44644</v>
      </c>
      <c r="F2069">
        <v>21.44</v>
      </c>
      <c r="G2069">
        <f>(COUNTIFS($C$2:C2069,C2069)=1)+0</f>
        <v>0</v>
      </c>
    </row>
    <row r="2070" spans="1:7" x14ac:dyDescent="0.25">
      <c r="A2070" t="s">
        <v>8885</v>
      </c>
      <c r="B2070" t="s">
        <v>11</v>
      </c>
      <c r="C2070">
        <v>35473</v>
      </c>
      <c r="D2070">
        <v>1</v>
      </c>
      <c r="E2070" s="9">
        <v>44644</v>
      </c>
      <c r="F2070">
        <v>133.31</v>
      </c>
      <c r="G2070">
        <f>(COUNTIFS($C$2:C2070,C2070)=1)+0</f>
        <v>0</v>
      </c>
    </row>
    <row r="2071" spans="1:7" x14ac:dyDescent="0.25">
      <c r="A2071" t="s">
        <v>8950</v>
      </c>
      <c r="B2071" t="s">
        <v>17</v>
      </c>
      <c r="C2071">
        <v>18411</v>
      </c>
      <c r="D2071">
        <v>1</v>
      </c>
      <c r="E2071" s="9">
        <v>44644</v>
      </c>
      <c r="F2071">
        <v>59.64</v>
      </c>
      <c r="G2071">
        <f>(COUNTIFS($C$2:C2071,C2071)=1)+0</f>
        <v>0</v>
      </c>
    </row>
    <row r="2072" spans="1:7" x14ac:dyDescent="0.25">
      <c r="A2072" t="s">
        <v>8996</v>
      </c>
      <c r="B2072" t="s">
        <v>6</v>
      </c>
      <c r="C2072">
        <v>42789</v>
      </c>
      <c r="D2072">
        <v>2</v>
      </c>
      <c r="E2072" s="9">
        <v>44644</v>
      </c>
      <c r="F2072">
        <v>46.98</v>
      </c>
      <c r="G2072">
        <f>(COUNTIFS($C$2:C2072,C2072)=1)+0</f>
        <v>1</v>
      </c>
    </row>
    <row r="2073" spans="1:7" x14ac:dyDescent="0.25">
      <c r="A2073" t="s">
        <v>9317</v>
      </c>
      <c r="B2073" t="s">
        <v>6</v>
      </c>
      <c r="C2073">
        <v>89015</v>
      </c>
      <c r="D2073">
        <v>2</v>
      </c>
      <c r="E2073" s="9">
        <v>44644</v>
      </c>
      <c r="F2073">
        <v>168.57</v>
      </c>
      <c r="G2073">
        <f>(COUNTIFS($C$2:C2073,C2073)=1)+0</f>
        <v>0</v>
      </c>
    </row>
    <row r="2074" spans="1:7" x14ac:dyDescent="0.25">
      <c r="A2074" t="s">
        <v>10196</v>
      </c>
      <c r="B2074" t="s">
        <v>17</v>
      </c>
      <c r="C2074">
        <v>23299</v>
      </c>
      <c r="D2074">
        <v>1</v>
      </c>
      <c r="E2074" s="9">
        <v>44644</v>
      </c>
      <c r="F2074">
        <v>10.33</v>
      </c>
      <c r="G2074">
        <f>(COUNTIFS($C$2:C2074,C2074)=1)+0</f>
        <v>0</v>
      </c>
    </row>
    <row r="2075" spans="1:7" x14ac:dyDescent="0.25">
      <c r="A2075" t="s">
        <v>10925</v>
      </c>
      <c r="B2075" t="s">
        <v>17</v>
      </c>
      <c r="C2075">
        <v>21834</v>
      </c>
      <c r="D2075">
        <v>1</v>
      </c>
      <c r="E2075" s="9">
        <v>44644</v>
      </c>
      <c r="F2075">
        <v>6.89</v>
      </c>
      <c r="G2075">
        <f>(COUNTIFS($C$2:C2075,C2075)=1)+0</f>
        <v>0</v>
      </c>
    </row>
    <row r="2076" spans="1:7" x14ac:dyDescent="0.25">
      <c r="A2076" t="s">
        <v>276</v>
      </c>
      <c r="B2076" t="s">
        <v>6</v>
      </c>
      <c r="C2076">
        <v>91035</v>
      </c>
      <c r="D2076">
        <v>2</v>
      </c>
      <c r="E2076" s="9">
        <v>44645</v>
      </c>
      <c r="F2076">
        <v>25.85</v>
      </c>
      <c r="G2076">
        <f>(COUNTIFS($C$2:C2076,C2076)=1)+0</f>
        <v>0</v>
      </c>
    </row>
    <row r="2077" spans="1:7" x14ac:dyDescent="0.25">
      <c r="A2077" t="s">
        <v>1003</v>
      </c>
      <c r="B2077" t="s">
        <v>11</v>
      </c>
      <c r="C2077">
        <v>40505</v>
      </c>
      <c r="D2077">
        <v>1</v>
      </c>
      <c r="E2077" s="9">
        <v>44645</v>
      </c>
      <c r="F2077">
        <v>98.8</v>
      </c>
      <c r="G2077">
        <f>(COUNTIFS($C$2:C2077,C2077)=1)+0</f>
        <v>1</v>
      </c>
    </row>
    <row r="2078" spans="1:7" x14ac:dyDescent="0.25">
      <c r="A2078" t="s">
        <v>1132</v>
      </c>
      <c r="B2078" t="s">
        <v>6</v>
      </c>
      <c r="C2078">
        <v>89454</v>
      </c>
      <c r="D2078">
        <v>2</v>
      </c>
      <c r="E2078" s="9">
        <v>44645</v>
      </c>
      <c r="F2078">
        <v>61.08</v>
      </c>
      <c r="G2078">
        <f>(COUNTIFS($C$2:C2078,C2078)=1)+0</f>
        <v>1</v>
      </c>
    </row>
    <row r="2079" spans="1:7" x14ac:dyDescent="0.25">
      <c r="A2079" t="s">
        <v>2021</v>
      </c>
      <c r="B2079" t="s">
        <v>6</v>
      </c>
      <c r="C2079">
        <v>89144</v>
      </c>
      <c r="D2079">
        <v>2</v>
      </c>
      <c r="E2079" s="9">
        <v>44645</v>
      </c>
      <c r="F2079">
        <v>10.57</v>
      </c>
      <c r="G2079">
        <f>(COUNTIFS($C$2:C2079,C2079)=1)+0</f>
        <v>0</v>
      </c>
    </row>
    <row r="2080" spans="1:7" x14ac:dyDescent="0.25">
      <c r="A2080" t="s">
        <v>2510</v>
      </c>
      <c r="B2080" t="s">
        <v>11</v>
      </c>
      <c r="C2080">
        <v>41816</v>
      </c>
      <c r="D2080">
        <v>1</v>
      </c>
      <c r="E2080" s="9">
        <v>44645</v>
      </c>
      <c r="F2080">
        <v>71.209999999999994</v>
      </c>
      <c r="G2080">
        <f>(COUNTIFS($C$2:C2080,C2080)=1)+0</f>
        <v>1</v>
      </c>
    </row>
    <row r="2081" spans="1:7" x14ac:dyDescent="0.25">
      <c r="A2081" t="s">
        <v>2820</v>
      </c>
      <c r="B2081" t="s">
        <v>6</v>
      </c>
      <c r="C2081">
        <v>91589</v>
      </c>
      <c r="D2081">
        <v>2</v>
      </c>
      <c r="E2081" s="9">
        <v>44645</v>
      </c>
      <c r="F2081">
        <v>75.180000000000007</v>
      </c>
      <c r="G2081">
        <f>(COUNTIFS($C$2:C2081,C2081)=1)+0</f>
        <v>1</v>
      </c>
    </row>
    <row r="2082" spans="1:7" x14ac:dyDescent="0.25">
      <c r="A2082" t="s">
        <v>3370</v>
      </c>
      <c r="B2082" t="s">
        <v>6</v>
      </c>
      <c r="C2082">
        <v>88487</v>
      </c>
      <c r="D2082">
        <v>2</v>
      </c>
      <c r="E2082" s="9">
        <v>44645</v>
      </c>
      <c r="F2082">
        <v>124.51</v>
      </c>
      <c r="G2082">
        <f>(COUNTIFS($C$2:C2082,C2082)=1)+0</f>
        <v>0</v>
      </c>
    </row>
    <row r="2083" spans="1:7" x14ac:dyDescent="0.25">
      <c r="A2083" t="s">
        <v>3889</v>
      </c>
      <c r="B2083" t="s">
        <v>11</v>
      </c>
      <c r="C2083">
        <v>29159</v>
      </c>
      <c r="D2083">
        <v>1</v>
      </c>
      <c r="E2083" s="9">
        <v>44645</v>
      </c>
      <c r="F2083">
        <v>50</v>
      </c>
      <c r="G2083">
        <f>(COUNTIFS($C$2:C2083,C2083)=1)+0</f>
        <v>0</v>
      </c>
    </row>
    <row r="2084" spans="1:7" x14ac:dyDescent="0.25">
      <c r="A2084" t="s">
        <v>4651</v>
      </c>
      <c r="B2084" t="s">
        <v>11</v>
      </c>
      <c r="C2084">
        <v>39357</v>
      </c>
      <c r="D2084">
        <v>1</v>
      </c>
      <c r="E2084" s="9">
        <v>44645</v>
      </c>
      <c r="F2084">
        <v>11.78</v>
      </c>
      <c r="G2084">
        <f>(COUNTIFS($C$2:C2084,C2084)=1)+0</f>
        <v>0</v>
      </c>
    </row>
    <row r="2085" spans="1:7" x14ac:dyDescent="0.25">
      <c r="A2085" t="s">
        <v>5402</v>
      </c>
      <c r="B2085" t="s">
        <v>17</v>
      </c>
      <c r="C2085">
        <v>19046</v>
      </c>
      <c r="D2085">
        <v>1</v>
      </c>
      <c r="E2085" s="9">
        <v>44645</v>
      </c>
      <c r="F2085">
        <v>97.44</v>
      </c>
      <c r="G2085">
        <f>(COUNTIFS($C$2:C2085,C2085)=1)+0</f>
        <v>0</v>
      </c>
    </row>
    <row r="2086" spans="1:7" x14ac:dyDescent="0.25">
      <c r="A2086" t="s">
        <v>6134</v>
      </c>
      <c r="B2086" t="s">
        <v>6</v>
      </c>
      <c r="C2086">
        <v>89126</v>
      </c>
      <c r="D2086">
        <v>2</v>
      </c>
      <c r="E2086" s="9">
        <v>44645</v>
      </c>
      <c r="F2086">
        <v>104.67</v>
      </c>
      <c r="G2086">
        <f>(COUNTIFS($C$2:C2086,C2086)=1)+0</f>
        <v>1</v>
      </c>
    </row>
    <row r="2087" spans="1:7" x14ac:dyDescent="0.25">
      <c r="A2087" t="s">
        <v>6305</v>
      </c>
      <c r="B2087" t="s">
        <v>11</v>
      </c>
      <c r="C2087">
        <v>41220</v>
      </c>
      <c r="D2087">
        <v>1</v>
      </c>
      <c r="E2087" s="9">
        <v>44645</v>
      </c>
      <c r="F2087">
        <v>195.43</v>
      </c>
      <c r="G2087">
        <f>(COUNTIFS($C$2:C2087,C2087)=1)+0</f>
        <v>0</v>
      </c>
    </row>
    <row r="2088" spans="1:7" x14ac:dyDescent="0.25">
      <c r="A2088" t="s">
        <v>6568</v>
      </c>
      <c r="B2088" t="s">
        <v>6</v>
      </c>
      <c r="C2088">
        <v>88033</v>
      </c>
      <c r="D2088">
        <v>2</v>
      </c>
      <c r="E2088" s="9">
        <v>44645</v>
      </c>
      <c r="F2088">
        <v>11.13</v>
      </c>
      <c r="G2088">
        <f>(COUNTIFS($C$2:C2088,C2088)=1)+0</f>
        <v>0</v>
      </c>
    </row>
    <row r="2089" spans="1:7" x14ac:dyDescent="0.25">
      <c r="A2089" t="s">
        <v>7629</v>
      </c>
      <c r="B2089" t="s">
        <v>6</v>
      </c>
      <c r="C2089">
        <v>88465</v>
      </c>
      <c r="D2089">
        <v>2</v>
      </c>
      <c r="E2089" s="9">
        <v>44645</v>
      </c>
      <c r="F2089">
        <v>164.92</v>
      </c>
      <c r="G2089">
        <f>(COUNTIFS($C$2:C2089,C2089)=1)+0</f>
        <v>0</v>
      </c>
    </row>
    <row r="2090" spans="1:7" x14ac:dyDescent="0.25">
      <c r="A2090" t="s">
        <v>8992</v>
      </c>
      <c r="B2090" t="s">
        <v>11</v>
      </c>
      <c r="C2090">
        <v>19146</v>
      </c>
      <c r="D2090">
        <v>1</v>
      </c>
      <c r="E2090" s="9">
        <v>44645</v>
      </c>
      <c r="F2090">
        <v>13.78</v>
      </c>
      <c r="G2090">
        <f>(COUNTIFS($C$2:C2090,C2090)=1)+0</f>
        <v>0</v>
      </c>
    </row>
    <row r="2091" spans="1:7" x14ac:dyDescent="0.25">
      <c r="A2091" t="s">
        <v>9007</v>
      </c>
      <c r="B2091" t="s">
        <v>11</v>
      </c>
      <c r="C2091">
        <v>34080</v>
      </c>
      <c r="D2091">
        <v>1</v>
      </c>
      <c r="E2091" s="9">
        <v>44645</v>
      </c>
      <c r="F2091">
        <v>449.79</v>
      </c>
      <c r="G2091">
        <f>(COUNTIFS($C$2:C2091,C2091)=1)+0</f>
        <v>0</v>
      </c>
    </row>
    <row r="2092" spans="1:7" x14ac:dyDescent="0.25">
      <c r="A2092" t="s">
        <v>10087</v>
      </c>
      <c r="B2092" t="s">
        <v>6</v>
      </c>
      <c r="C2092">
        <v>90311</v>
      </c>
      <c r="D2092">
        <v>2</v>
      </c>
      <c r="E2092" s="9">
        <v>44645</v>
      </c>
      <c r="F2092">
        <v>75.180000000000007</v>
      </c>
      <c r="G2092">
        <f>(COUNTIFS($C$2:C2092,C2092)=1)+0</f>
        <v>1</v>
      </c>
    </row>
    <row r="2093" spans="1:7" x14ac:dyDescent="0.25">
      <c r="A2093" t="s">
        <v>10529</v>
      </c>
      <c r="B2093" t="s">
        <v>11</v>
      </c>
      <c r="C2093">
        <v>23503</v>
      </c>
      <c r="D2093">
        <v>1</v>
      </c>
      <c r="E2093" s="9">
        <v>44645</v>
      </c>
      <c r="F2093">
        <v>6.87</v>
      </c>
      <c r="G2093">
        <f>(COUNTIFS($C$2:C2093,C2093)=1)+0</f>
        <v>0</v>
      </c>
    </row>
    <row r="2094" spans="1:7" x14ac:dyDescent="0.25">
      <c r="A2094" t="s">
        <v>10544</v>
      </c>
      <c r="B2094" t="s">
        <v>6</v>
      </c>
      <c r="C2094">
        <v>89009</v>
      </c>
      <c r="D2094">
        <v>2</v>
      </c>
      <c r="E2094" s="9">
        <v>44645</v>
      </c>
      <c r="F2094">
        <v>135.66999999999999</v>
      </c>
      <c r="G2094">
        <f>(COUNTIFS($C$2:C2094,C2094)=1)+0</f>
        <v>0</v>
      </c>
    </row>
    <row r="2095" spans="1:7" x14ac:dyDescent="0.25">
      <c r="A2095" t="s">
        <v>715</v>
      </c>
      <c r="B2095" t="s">
        <v>8</v>
      </c>
      <c r="C2095">
        <v>44786</v>
      </c>
      <c r="D2095">
        <v>2</v>
      </c>
      <c r="E2095" s="9">
        <v>44648</v>
      </c>
      <c r="F2095">
        <v>46.98</v>
      </c>
      <c r="G2095">
        <f>(COUNTIFS($C$2:C2095,C2095)=1)+0</f>
        <v>1</v>
      </c>
    </row>
    <row r="2096" spans="1:7" x14ac:dyDescent="0.25">
      <c r="A2096" t="s">
        <v>1781</v>
      </c>
      <c r="B2096" t="s">
        <v>11</v>
      </c>
      <c r="C2096">
        <v>28103</v>
      </c>
      <c r="D2096">
        <v>1</v>
      </c>
      <c r="E2096" s="9">
        <v>44648</v>
      </c>
      <c r="F2096">
        <v>27.56</v>
      </c>
      <c r="G2096">
        <f>(COUNTIFS($C$2:C2096,C2096)=1)+0</f>
        <v>1</v>
      </c>
    </row>
    <row r="2097" spans="1:7" x14ac:dyDescent="0.25">
      <c r="A2097" t="s">
        <v>2867</v>
      </c>
      <c r="B2097" t="s">
        <v>8</v>
      </c>
      <c r="C2097">
        <v>54967</v>
      </c>
      <c r="D2097">
        <v>2</v>
      </c>
      <c r="E2097" s="9">
        <v>44648</v>
      </c>
      <c r="F2097">
        <v>109.57</v>
      </c>
      <c r="G2097">
        <f>(COUNTIFS($C$2:C2097,C2097)=1)+0</f>
        <v>0</v>
      </c>
    </row>
    <row r="2098" spans="1:7" x14ac:dyDescent="0.25">
      <c r="A2098" t="s">
        <v>3190</v>
      </c>
      <c r="B2098" t="s">
        <v>11</v>
      </c>
      <c r="C2098">
        <v>35122</v>
      </c>
      <c r="D2098">
        <v>1</v>
      </c>
      <c r="E2098" s="9">
        <v>44648</v>
      </c>
      <c r="F2098">
        <v>21.44</v>
      </c>
      <c r="G2098">
        <f>(COUNTIFS($C$2:C2098,C2098)=1)+0</f>
        <v>0</v>
      </c>
    </row>
    <row r="2099" spans="1:7" x14ac:dyDescent="0.25">
      <c r="A2099" s="2" t="s">
        <v>3438</v>
      </c>
      <c r="B2099" t="s">
        <v>11</v>
      </c>
      <c r="C2099">
        <v>33841</v>
      </c>
      <c r="D2099">
        <v>1</v>
      </c>
      <c r="E2099" s="9">
        <v>44648</v>
      </c>
      <c r="F2099">
        <v>10.33</v>
      </c>
      <c r="G2099">
        <f>(COUNTIFS($C$2:C2099,C2099)=1)+0</f>
        <v>0</v>
      </c>
    </row>
    <row r="2100" spans="1:7" x14ac:dyDescent="0.25">
      <c r="A2100" t="s">
        <v>3898</v>
      </c>
      <c r="B2100" t="s">
        <v>6</v>
      </c>
      <c r="C2100">
        <v>91672</v>
      </c>
      <c r="D2100">
        <v>2</v>
      </c>
      <c r="E2100" s="9">
        <v>44648</v>
      </c>
      <c r="F2100">
        <v>185.01</v>
      </c>
      <c r="G2100">
        <f>(COUNTIFS($C$2:C2100,C2100)=1)+0</f>
        <v>1</v>
      </c>
    </row>
    <row r="2101" spans="1:7" x14ac:dyDescent="0.25">
      <c r="A2101" t="s">
        <v>3940</v>
      </c>
      <c r="B2101" t="s">
        <v>11</v>
      </c>
      <c r="C2101">
        <v>23921</v>
      </c>
      <c r="D2101">
        <v>1</v>
      </c>
      <c r="E2101" s="9">
        <v>44648</v>
      </c>
      <c r="F2101">
        <v>10.34</v>
      </c>
      <c r="G2101">
        <f>(COUNTIFS($C$2:C2101,C2101)=1)+0</f>
        <v>0</v>
      </c>
    </row>
    <row r="2102" spans="1:7" x14ac:dyDescent="0.25">
      <c r="A2102" t="s">
        <v>3969</v>
      </c>
      <c r="B2102" t="s">
        <v>6</v>
      </c>
      <c r="C2102">
        <v>90549</v>
      </c>
      <c r="D2102">
        <v>2</v>
      </c>
      <c r="E2102" s="9">
        <v>44648</v>
      </c>
      <c r="F2102">
        <v>83.4</v>
      </c>
      <c r="G2102">
        <f>(COUNTIFS($C$2:C2102,C2102)=1)+0</f>
        <v>1</v>
      </c>
    </row>
    <row r="2103" spans="1:7" x14ac:dyDescent="0.25">
      <c r="A2103" t="s">
        <v>4266</v>
      </c>
      <c r="B2103" t="s">
        <v>6</v>
      </c>
      <c r="C2103">
        <v>90579</v>
      </c>
      <c r="D2103">
        <v>2</v>
      </c>
      <c r="E2103" s="9">
        <v>44648</v>
      </c>
      <c r="F2103">
        <v>83.4</v>
      </c>
      <c r="G2103">
        <f>(COUNTIFS($C$2:C2103,C2103)=1)+0</f>
        <v>1</v>
      </c>
    </row>
    <row r="2104" spans="1:7" x14ac:dyDescent="0.25">
      <c r="A2104" t="s">
        <v>5069</v>
      </c>
      <c r="B2104" t="s">
        <v>8</v>
      </c>
      <c r="C2104">
        <v>52338</v>
      </c>
      <c r="D2104">
        <v>2</v>
      </c>
      <c r="E2104" s="9">
        <v>44648</v>
      </c>
      <c r="F2104">
        <v>33.93</v>
      </c>
      <c r="G2104">
        <f>(COUNTIFS($C$2:C2104,C2104)=1)+0</f>
        <v>0</v>
      </c>
    </row>
    <row r="2105" spans="1:7" x14ac:dyDescent="0.25">
      <c r="A2105" t="s">
        <v>5307</v>
      </c>
      <c r="B2105" t="s">
        <v>11</v>
      </c>
      <c r="C2105">
        <v>40145</v>
      </c>
      <c r="D2105">
        <v>1</v>
      </c>
      <c r="E2105" s="9">
        <v>44648</v>
      </c>
      <c r="F2105">
        <v>405.63</v>
      </c>
      <c r="G2105">
        <f>(COUNTIFS($C$2:C2105,C2105)=1)+0</f>
        <v>0</v>
      </c>
    </row>
    <row r="2106" spans="1:7" x14ac:dyDescent="0.25">
      <c r="A2106" t="s">
        <v>5452</v>
      </c>
      <c r="B2106" t="s">
        <v>8</v>
      </c>
      <c r="C2106">
        <v>54797</v>
      </c>
      <c r="D2106">
        <v>2</v>
      </c>
      <c r="E2106" s="9">
        <v>44648</v>
      </c>
      <c r="F2106">
        <v>28.72</v>
      </c>
      <c r="G2106">
        <f>(COUNTIFS($C$2:C2106,C2106)=1)+0</f>
        <v>0</v>
      </c>
    </row>
    <row r="2107" spans="1:7" x14ac:dyDescent="0.25">
      <c r="A2107" t="s">
        <v>5471</v>
      </c>
      <c r="B2107" t="s">
        <v>6</v>
      </c>
      <c r="C2107">
        <v>90162</v>
      </c>
      <c r="D2107">
        <v>2</v>
      </c>
      <c r="E2107" s="9">
        <v>44648</v>
      </c>
      <c r="F2107">
        <v>32.9</v>
      </c>
      <c r="G2107">
        <f>(COUNTIFS($C$2:C2107,C2107)=1)+0</f>
        <v>1</v>
      </c>
    </row>
    <row r="2108" spans="1:7" x14ac:dyDescent="0.25">
      <c r="A2108" t="s">
        <v>5738</v>
      </c>
      <c r="B2108" t="s">
        <v>6</v>
      </c>
      <c r="C2108">
        <v>91718</v>
      </c>
      <c r="D2108">
        <v>2</v>
      </c>
      <c r="E2108" s="9">
        <v>44648</v>
      </c>
      <c r="F2108">
        <v>21.14</v>
      </c>
      <c r="G2108">
        <f>(COUNTIFS($C$2:C2108,C2108)=1)+0</f>
        <v>1</v>
      </c>
    </row>
    <row r="2109" spans="1:7" x14ac:dyDescent="0.25">
      <c r="A2109" t="s">
        <v>5922</v>
      </c>
      <c r="B2109" t="s">
        <v>11</v>
      </c>
      <c r="C2109">
        <v>21967</v>
      </c>
      <c r="D2109">
        <v>1</v>
      </c>
      <c r="E2109" s="9">
        <v>44648</v>
      </c>
      <c r="F2109">
        <v>6.73</v>
      </c>
      <c r="G2109">
        <f>(COUNTIFS($C$2:C2109,C2109)=1)+0</f>
        <v>0</v>
      </c>
    </row>
    <row r="2110" spans="1:7" x14ac:dyDescent="0.25">
      <c r="A2110" t="s">
        <v>6462</v>
      </c>
      <c r="B2110" t="s">
        <v>6</v>
      </c>
      <c r="C2110">
        <v>89614</v>
      </c>
      <c r="D2110">
        <v>2</v>
      </c>
      <c r="E2110" s="9">
        <v>44648</v>
      </c>
      <c r="F2110">
        <v>38.89</v>
      </c>
      <c r="G2110">
        <f>(COUNTIFS($C$2:C2110,C2110)=1)+0</f>
        <v>0</v>
      </c>
    </row>
    <row r="2111" spans="1:7" x14ac:dyDescent="0.25">
      <c r="A2111" t="s">
        <v>6849</v>
      </c>
      <c r="B2111" t="s">
        <v>11</v>
      </c>
      <c r="C2111">
        <v>37989</v>
      </c>
      <c r="D2111">
        <v>1</v>
      </c>
      <c r="E2111" s="9">
        <v>44648</v>
      </c>
      <c r="F2111">
        <v>206.68</v>
      </c>
      <c r="G2111">
        <f>(COUNTIFS($C$2:C2111,C2111)=1)+0</f>
        <v>0</v>
      </c>
    </row>
    <row r="2112" spans="1:7" x14ac:dyDescent="0.25">
      <c r="A2112" t="s">
        <v>6872</v>
      </c>
      <c r="B2112" t="s">
        <v>8</v>
      </c>
      <c r="C2112">
        <v>42912</v>
      </c>
      <c r="D2112">
        <v>2</v>
      </c>
      <c r="E2112" s="9">
        <v>44648</v>
      </c>
      <c r="F2112">
        <v>10.57</v>
      </c>
      <c r="G2112">
        <f>(COUNTIFS($C$2:C2112,C2112)=1)+0</f>
        <v>0</v>
      </c>
    </row>
    <row r="2113" spans="1:7" x14ac:dyDescent="0.25">
      <c r="A2113" t="s">
        <v>6975</v>
      </c>
      <c r="B2113" t="s">
        <v>6</v>
      </c>
      <c r="C2113">
        <v>75369</v>
      </c>
      <c r="D2113">
        <v>2</v>
      </c>
      <c r="E2113" s="9">
        <v>44648</v>
      </c>
      <c r="F2113">
        <v>11.75</v>
      </c>
      <c r="G2113">
        <f>(COUNTIFS($C$2:C2113,C2113)=1)+0</f>
        <v>0</v>
      </c>
    </row>
    <row r="2114" spans="1:7" x14ac:dyDescent="0.25">
      <c r="A2114" t="s">
        <v>7232</v>
      </c>
      <c r="B2114" t="s">
        <v>6</v>
      </c>
      <c r="C2114">
        <v>66663</v>
      </c>
      <c r="D2114">
        <v>2</v>
      </c>
      <c r="E2114" s="9">
        <v>44648</v>
      </c>
      <c r="F2114">
        <v>461.27</v>
      </c>
      <c r="G2114">
        <f>(COUNTIFS($C$2:C2114,C2114)=1)+0</f>
        <v>0</v>
      </c>
    </row>
    <row r="2115" spans="1:7" x14ac:dyDescent="0.25">
      <c r="A2115" t="s">
        <v>8319</v>
      </c>
      <c r="B2115" t="s">
        <v>8</v>
      </c>
      <c r="C2115">
        <v>47306</v>
      </c>
      <c r="D2115">
        <v>2</v>
      </c>
      <c r="E2115" s="9">
        <v>44648</v>
      </c>
      <c r="F2115">
        <v>880.73</v>
      </c>
      <c r="G2115">
        <f>(COUNTIFS($C$2:C2115,C2115)=1)+0</f>
        <v>0</v>
      </c>
    </row>
    <row r="2116" spans="1:7" x14ac:dyDescent="0.25">
      <c r="A2116" t="s">
        <v>8338</v>
      </c>
      <c r="B2116" t="s">
        <v>6</v>
      </c>
      <c r="C2116">
        <v>90519</v>
      </c>
      <c r="D2116">
        <v>2</v>
      </c>
      <c r="E2116" s="9">
        <v>44648</v>
      </c>
      <c r="F2116">
        <v>84.58</v>
      </c>
      <c r="G2116">
        <f>(COUNTIFS($C$2:C2116,C2116)=1)+0</f>
        <v>0</v>
      </c>
    </row>
    <row r="2117" spans="1:7" x14ac:dyDescent="0.25">
      <c r="A2117" t="s">
        <v>8347</v>
      </c>
      <c r="B2117" t="s">
        <v>6</v>
      </c>
      <c r="C2117">
        <v>91845</v>
      </c>
      <c r="D2117">
        <v>2</v>
      </c>
      <c r="E2117" s="9">
        <v>44648</v>
      </c>
      <c r="F2117">
        <v>38.619999999999997</v>
      </c>
      <c r="G2117">
        <f>(COUNTIFS($C$2:C2117,C2117)=1)+0</f>
        <v>1</v>
      </c>
    </row>
    <row r="2118" spans="1:7" x14ac:dyDescent="0.25">
      <c r="A2118" t="s">
        <v>8466</v>
      </c>
      <c r="B2118" t="s">
        <v>11</v>
      </c>
      <c r="C2118">
        <v>20818</v>
      </c>
      <c r="D2118">
        <v>1</v>
      </c>
      <c r="E2118" s="9">
        <v>44648</v>
      </c>
      <c r="F2118">
        <v>328.83</v>
      </c>
      <c r="G2118">
        <f>(COUNTIFS($C$2:C2118,C2118)=1)+0</f>
        <v>0</v>
      </c>
    </row>
    <row r="2119" spans="1:7" x14ac:dyDescent="0.25">
      <c r="A2119" t="s">
        <v>9261</v>
      </c>
      <c r="B2119" t="s">
        <v>8</v>
      </c>
      <c r="C2119">
        <v>50378</v>
      </c>
      <c r="D2119">
        <v>2</v>
      </c>
      <c r="E2119" s="9">
        <v>44648</v>
      </c>
      <c r="F2119">
        <v>10.57</v>
      </c>
      <c r="G2119">
        <f>(COUNTIFS($C$2:C2119,C2119)=1)+0</f>
        <v>0</v>
      </c>
    </row>
    <row r="2120" spans="1:7" x14ac:dyDescent="0.25">
      <c r="A2120" t="s">
        <v>10405</v>
      </c>
      <c r="B2120" t="s">
        <v>11</v>
      </c>
      <c r="C2120">
        <v>30090</v>
      </c>
      <c r="D2120">
        <v>1</v>
      </c>
      <c r="E2120" s="9">
        <v>44648</v>
      </c>
      <c r="F2120">
        <v>928.75</v>
      </c>
      <c r="G2120">
        <f>(COUNTIFS($C$2:C2120,C2120)=1)+0</f>
        <v>1</v>
      </c>
    </row>
    <row r="2121" spans="1:7" x14ac:dyDescent="0.25">
      <c r="A2121" t="s">
        <v>10528</v>
      </c>
      <c r="B2121" t="s">
        <v>8</v>
      </c>
      <c r="C2121">
        <v>49864</v>
      </c>
      <c r="D2121">
        <v>2</v>
      </c>
      <c r="E2121" s="9">
        <v>44648</v>
      </c>
      <c r="F2121">
        <v>32.89</v>
      </c>
      <c r="G2121">
        <f>(COUNTIFS($C$2:C2121,C2121)=1)+0</f>
        <v>1</v>
      </c>
    </row>
    <row r="2122" spans="1:7" x14ac:dyDescent="0.25">
      <c r="A2122" t="s">
        <v>10817</v>
      </c>
      <c r="B2122" t="s">
        <v>11</v>
      </c>
      <c r="C2122">
        <v>37918</v>
      </c>
      <c r="D2122">
        <v>1</v>
      </c>
      <c r="E2122" s="9">
        <v>44648</v>
      </c>
      <c r="F2122">
        <v>18.11</v>
      </c>
      <c r="G2122">
        <f>(COUNTIFS($C$2:C2122,C2122)=1)+0</f>
        <v>0</v>
      </c>
    </row>
    <row r="2123" spans="1:7" x14ac:dyDescent="0.25">
      <c r="A2123" t="s">
        <v>47</v>
      </c>
      <c r="B2123" t="s">
        <v>11</v>
      </c>
      <c r="C2123">
        <v>27464</v>
      </c>
      <c r="D2123">
        <v>1</v>
      </c>
      <c r="E2123" s="9">
        <v>44649</v>
      </c>
      <c r="F2123">
        <v>67.3</v>
      </c>
      <c r="G2123">
        <f>(COUNTIFS($C$2:C2123,C2123)=1)+0</f>
        <v>0</v>
      </c>
    </row>
    <row r="2124" spans="1:7" x14ac:dyDescent="0.25">
      <c r="A2124" t="s">
        <v>333</v>
      </c>
      <c r="B2124" t="s">
        <v>11</v>
      </c>
      <c r="C2124">
        <v>35406</v>
      </c>
      <c r="D2124">
        <v>1</v>
      </c>
      <c r="E2124" s="9">
        <v>44649</v>
      </c>
      <c r="F2124">
        <v>493.9</v>
      </c>
      <c r="G2124">
        <f>(COUNTIFS($C$2:C2124,C2124)=1)+0</f>
        <v>0</v>
      </c>
    </row>
    <row r="2125" spans="1:7" x14ac:dyDescent="0.25">
      <c r="A2125" t="s">
        <v>865</v>
      </c>
      <c r="B2125" t="s">
        <v>11</v>
      </c>
      <c r="C2125">
        <v>40145</v>
      </c>
      <c r="D2125">
        <v>1</v>
      </c>
      <c r="E2125" s="9">
        <v>44649</v>
      </c>
      <c r="F2125">
        <v>6.89</v>
      </c>
      <c r="G2125">
        <f>(COUNTIFS($C$2:C2125,C2125)=1)+0</f>
        <v>0</v>
      </c>
    </row>
    <row r="2126" spans="1:7" x14ac:dyDescent="0.25">
      <c r="A2126" t="s">
        <v>1114</v>
      </c>
      <c r="B2126" t="s">
        <v>6</v>
      </c>
      <c r="C2126">
        <v>63757</v>
      </c>
      <c r="D2126">
        <v>2</v>
      </c>
      <c r="E2126" s="9">
        <v>44649</v>
      </c>
      <c r="F2126">
        <v>55.04</v>
      </c>
      <c r="G2126">
        <f>(COUNTIFS($C$2:C2126,C2126)=1)+0</f>
        <v>1</v>
      </c>
    </row>
    <row r="2127" spans="1:7" x14ac:dyDescent="0.25">
      <c r="A2127" t="s">
        <v>1246</v>
      </c>
      <c r="B2127" t="s">
        <v>6</v>
      </c>
      <c r="C2127">
        <v>91111</v>
      </c>
      <c r="D2127">
        <v>2</v>
      </c>
      <c r="E2127" s="9">
        <v>44649</v>
      </c>
      <c r="F2127">
        <v>83.4</v>
      </c>
      <c r="G2127">
        <f>(COUNTIFS($C$2:C2127,C2127)=1)+0</f>
        <v>0</v>
      </c>
    </row>
    <row r="2128" spans="1:7" x14ac:dyDescent="0.25">
      <c r="A2128" t="s">
        <v>1291</v>
      </c>
      <c r="B2128" t="s">
        <v>8</v>
      </c>
      <c r="C2128">
        <v>52337</v>
      </c>
      <c r="D2128">
        <v>2</v>
      </c>
      <c r="E2128" s="9">
        <v>44649</v>
      </c>
      <c r="F2128">
        <v>46.93</v>
      </c>
      <c r="G2128">
        <f>(COUNTIFS($C$2:C2128,C2128)=1)+0</f>
        <v>0</v>
      </c>
    </row>
    <row r="2129" spans="1:7" x14ac:dyDescent="0.25">
      <c r="A2129" t="s">
        <v>1292</v>
      </c>
      <c r="B2129" t="s">
        <v>6</v>
      </c>
      <c r="C2129">
        <v>91290</v>
      </c>
      <c r="D2129">
        <v>2</v>
      </c>
      <c r="E2129" s="9">
        <v>44649</v>
      </c>
      <c r="F2129">
        <v>75.180000000000007</v>
      </c>
      <c r="G2129">
        <f>(COUNTIFS($C$2:C2129,C2129)=1)+0</f>
        <v>1</v>
      </c>
    </row>
    <row r="2130" spans="1:7" x14ac:dyDescent="0.25">
      <c r="A2130" t="s">
        <v>1510</v>
      </c>
      <c r="B2130" t="s">
        <v>8</v>
      </c>
      <c r="C2130">
        <v>88995</v>
      </c>
      <c r="D2130">
        <v>2</v>
      </c>
      <c r="E2130" s="9">
        <v>44649</v>
      </c>
      <c r="F2130">
        <v>75.180000000000007</v>
      </c>
      <c r="G2130">
        <f>(COUNTIFS($C$2:C2130,C2130)=1)+0</f>
        <v>1</v>
      </c>
    </row>
    <row r="2131" spans="1:7" x14ac:dyDescent="0.25">
      <c r="A2131" t="s">
        <v>1634</v>
      </c>
      <c r="B2131" t="s">
        <v>11</v>
      </c>
      <c r="C2131">
        <v>24783</v>
      </c>
      <c r="D2131">
        <v>1</v>
      </c>
      <c r="E2131" s="9">
        <v>44649</v>
      </c>
      <c r="F2131">
        <v>10.34</v>
      </c>
      <c r="G2131">
        <f>(COUNTIFS($C$2:C2131,C2131)=1)+0</f>
        <v>0</v>
      </c>
    </row>
    <row r="2132" spans="1:7" x14ac:dyDescent="0.25">
      <c r="A2132" t="s">
        <v>1846</v>
      </c>
      <c r="B2132" t="s">
        <v>6</v>
      </c>
      <c r="C2132">
        <v>86025</v>
      </c>
      <c r="D2132">
        <v>2</v>
      </c>
      <c r="E2132" s="9">
        <v>44649</v>
      </c>
      <c r="F2132">
        <v>174.2</v>
      </c>
      <c r="G2132">
        <f>(COUNTIFS($C$2:C2132,C2132)=1)+0</f>
        <v>0</v>
      </c>
    </row>
    <row r="2133" spans="1:7" x14ac:dyDescent="0.25">
      <c r="A2133" t="s">
        <v>2164</v>
      </c>
      <c r="B2133" t="s">
        <v>6</v>
      </c>
      <c r="C2133">
        <v>89984</v>
      </c>
      <c r="D2133">
        <v>2</v>
      </c>
      <c r="E2133" s="9">
        <v>44649</v>
      </c>
      <c r="F2133">
        <v>124.51</v>
      </c>
      <c r="G2133">
        <f>(COUNTIFS($C$2:C2133,C2133)=1)+0</f>
        <v>0</v>
      </c>
    </row>
    <row r="2134" spans="1:7" x14ac:dyDescent="0.25">
      <c r="A2134" t="s">
        <v>2555</v>
      </c>
      <c r="B2134" t="s">
        <v>11</v>
      </c>
      <c r="C2134">
        <v>38861</v>
      </c>
      <c r="D2134">
        <v>1</v>
      </c>
      <c r="E2134" s="9">
        <v>44649</v>
      </c>
      <c r="F2134">
        <v>10.34</v>
      </c>
      <c r="G2134">
        <f>(COUNTIFS($C$2:C2134,C2134)=1)+0</f>
        <v>0</v>
      </c>
    </row>
    <row r="2135" spans="1:7" x14ac:dyDescent="0.25">
      <c r="A2135" t="s">
        <v>2644</v>
      </c>
      <c r="B2135" t="s">
        <v>8</v>
      </c>
      <c r="C2135">
        <v>89872</v>
      </c>
      <c r="D2135">
        <v>2</v>
      </c>
      <c r="E2135" s="9">
        <v>44649</v>
      </c>
      <c r="F2135">
        <v>61.08</v>
      </c>
      <c r="G2135">
        <f>(COUNTIFS($C$2:C2135,C2135)=1)+0</f>
        <v>1</v>
      </c>
    </row>
    <row r="2136" spans="1:7" x14ac:dyDescent="0.25">
      <c r="A2136" t="s">
        <v>2808</v>
      </c>
      <c r="B2136" t="s">
        <v>11</v>
      </c>
      <c r="C2136">
        <v>39988</v>
      </c>
      <c r="D2136">
        <v>1</v>
      </c>
      <c r="E2136" s="9">
        <v>44649</v>
      </c>
      <c r="F2136">
        <v>178.22</v>
      </c>
      <c r="G2136">
        <f>(COUNTIFS($C$2:C2136,C2136)=1)+0</f>
        <v>0</v>
      </c>
    </row>
    <row r="2137" spans="1:7" x14ac:dyDescent="0.25">
      <c r="A2137" t="s">
        <v>2818</v>
      </c>
      <c r="B2137" t="s">
        <v>11</v>
      </c>
      <c r="C2137">
        <v>42051</v>
      </c>
      <c r="D2137">
        <v>1</v>
      </c>
      <c r="E2137" s="9">
        <v>44649</v>
      </c>
      <c r="F2137">
        <v>67.39</v>
      </c>
      <c r="G2137">
        <f>(COUNTIFS($C$2:C2137,C2137)=1)+0</f>
        <v>1</v>
      </c>
    </row>
    <row r="2138" spans="1:7" x14ac:dyDescent="0.25">
      <c r="A2138" t="s">
        <v>3106</v>
      </c>
      <c r="B2138" t="s">
        <v>8</v>
      </c>
      <c r="C2138">
        <v>90507</v>
      </c>
      <c r="D2138">
        <v>2</v>
      </c>
      <c r="E2138" s="9">
        <v>44649</v>
      </c>
      <c r="F2138">
        <v>75.180000000000007</v>
      </c>
      <c r="G2138">
        <f>(COUNTIFS($C$2:C2138,C2138)=1)+0</f>
        <v>1</v>
      </c>
    </row>
    <row r="2139" spans="1:7" x14ac:dyDescent="0.25">
      <c r="A2139" t="s">
        <v>3122</v>
      </c>
      <c r="B2139" t="s">
        <v>11</v>
      </c>
      <c r="C2139">
        <v>36274</v>
      </c>
      <c r="D2139">
        <v>1</v>
      </c>
      <c r="E2139" s="9">
        <v>44649</v>
      </c>
      <c r="F2139">
        <v>232.01</v>
      </c>
      <c r="G2139">
        <f>(COUNTIFS($C$2:C2139,C2139)=1)+0</f>
        <v>0</v>
      </c>
    </row>
    <row r="2140" spans="1:7" x14ac:dyDescent="0.25">
      <c r="A2140" t="s">
        <v>3395</v>
      </c>
      <c r="B2140" t="s">
        <v>6</v>
      </c>
      <c r="C2140">
        <v>71220</v>
      </c>
      <c r="D2140">
        <v>2</v>
      </c>
      <c r="E2140" s="9">
        <v>44649</v>
      </c>
      <c r="F2140">
        <v>230.16</v>
      </c>
      <c r="G2140">
        <f>(COUNTIFS($C$2:C2140,C2140)=1)+0</f>
        <v>0</v>
      </c>
    </row>
    <row r="2141" spans="1:7" x14ac:dyDescent="0.25">
      <c r="A2141" t="s">
        <v>3723</v>
      </c>
      <c r="B2141" t="s">
        <v>8</v>
      </c>
      <c r="C2141">
        <v>89322</v>
      </c>
      <c r="D2141">
        <v>2</v>
      </c>
      <c r="E2141" s="9">
        <v>44649</v>
      </c>
      <c r="F2141">
        <v>184.32</v>
      </c>
      <c r="G2141">
        <f>(COUNTIFS($C$2:C2141,C2141)=1)+0</f>
        <v>0</v>
      </c>
    </row>
    <row r="2142" spans="1:7" x14ac:dyDescent="0.25">
      <c r="A2142" t="s">
        <v>3770</v>
      </c>
      <c r="B2142" t="s">
        <v>11</v>
      </c>
      <c r="C2142">
        <v>38223</v>
      </c>
      <c r="D2142">
        <v>1</v>
      </c>
      <c r="E2142" s="9">
        <v>44649</v>
      </c>
      <c r="F2142">
        <v>40.08</v>
      </c>
      <c r="G2142">
        <f>(COUNTIFS($C$2:C2142,C2142)=1)+0</f>
        <v>0</v>
      </c>
    </row>
    <row r="2143" spans="1:7" x14ac:dyDescent="0.25">
      <c r="A2143" t="s">
        <v>3883</v>
      </c>
      <c r="B2143" t="s">
        <v>11</v>
      </c>
      <c r="C2143">
        <v>41534</v>
      </c>
      <c r="D2143">
        <v>1</v>
      </c>
      <c r="E2143" s="9">
        <v>44649</v>
      </c>
      <c r="F2143">
        <v>182.72</v>
      </c>
      <c r="G2143">
        <f>(COUNTIFS($C$2:C2143,C2143)=1)+0</f>
        <v>0</v>
      </c>
    </row>
    <row r="2144" spans="1:7" x14ac:dyDescent="0.25">
      <c r="A2144" t="s">
        <v>4612</v>
      </c>
      <c r="B2144" t="s">
        <v>11</v>
      </c>
      <c r="C2144">
        <v>41669</v>
      </c>
      <c r="D2144">
        <v>1</v>
      </c>
      <c r="E2144" s="9">
        <v>44649</v>
      </c>
      <c r="F2144">
        <v>71.209999999999994</v>
      </c>
      <c r="G2144">
        <f>(COUNTIFS($C$2:C2144,C2144)=1)+0</f>
        <v>1</v>
      </c>
    </row>
    <row r="2145" spans="1:7" x14ac:dyDescent="0.25">
      <c r="A2145" t="s">
        <v>4853</v>
      </c>
      <c r="B2145" t="s">
        <v>8</v>
      </c>
      <c r="C2145">
        <v>91859</v>
      </c>
      <c r="D2145">
        <v>2</v>
      </c>
      <c r="E2145" s="9">
        <v>44649</v>
      </c>
      <c r="F2145">
        <v>61.08</v>
      </c>
      <c r="G2145">
        <f>(COUNTIFS($C$2:C2145,C2145)=1)+0</f>
        <v>1</v>
      </c>
    </row>
    <row r="2146" spans="1:7" x14ac:dyDescent="0.25">
      <c r="A2146" t="s">
        <v>5315</v>
      </c>
      <c r="B2146" t="s">
        <v>6</v>
      </c>
      <c r="C2146">
        <v>90091</v>
      </c>
      <c r="D2146">
        <v>2</v>
      </c>
      <c r="E2146" s="9">
        <v>44649</v>
      </c>
      <c r="F2146">
        <v>103.37</v>
      </c>
      <c r="G2146">
        <f>(COUNTIFS($C$2:C2146,C2146)=1)+0</f>
        <v>1</v>
      </c>
    </row>
    <row r="2147" spans="1:7" x14ac:dyDescent="0.25">
      <c r="A2147" t="s">
        <v>6195</v>
      </c>
      <c r="B2147" t="s">
        <v>8</v>
      </c>
      <c r="C2147">
        <v>84823</v>
      </c>
      <c r="D2147">
        <v>2</v>
      </c>
      <c r="E2147" s="9">
        <v>44649</v>
      </c>
      <c r="F2147">
        <v>131.69</v>
      </c>
      <c r="G2147">
        <f>(COUNTIFS($C$2:C2147,C2147)=1)+0</f>
        <v>0</v>
      </c>
    </row>
    <row r="2148" spans="1:7" x14ac:dyDescent="0.25">
      <c r="A2148" t="s">
        <v>6500</v>
      </c>
      <c r="B2148" t="s">
        <v>11</v>
      </c>
      <c r="C2148">
        <v>39645</v>
      </c>
      <c r="D2148">
        <v>1</v>
      </c>
      <c r="E2148" s="9">
        <v>44649</v>
      </c>
      <c r="F2148">
        <v>242.36</v>
      </c>
      <c r="G2148">
        <f>(COUNTIFS($C$2:C2148,C2148)=1)+0</f>
        <v>0</v>
      </c>
    </row>
    <row r="2149" spans="1:7" x14ac:dyDescent="0.25">
      <c r="A2149" t="s">
        <v>7777</v>
      </c>
      <c r="B2149" t="s">
        <v>6</v>
      </c>
      <c r="C2149">
        <v>90026</v>
      </c>
      <c r="D2149">
        <v>2</v>
      </c>
      <c r="E2149" s="9">
        <v>44649</v>
      </c>
      <c r="F2149">
        <v>224.37</v>
      </c>
      <c r="G2149">
        <f>(COUNTIFS($C$2:C2149,C2149)=1)+0</f>
        <v>0</v>
      </c>
    </row>
    <row r="2150" spans="1:7" x14ac:dyDescent="0.25">
      <c r="A2150" t="s">
        <v>7810</v>
      </c>
      <c r="B2150" t="s">
        <v>11</v>
      </c>
      <c r="C2150">
        <v>36897</v>
      </c>
      <c r="D2150">
        <v>1</v>
      </c>
      <c r="E2150" s="9">
        <v>44649</v>
      </c>
      <c r="F2150">
        <v>1427.67</v>
      </c>
      <c r="G2150">
        <f>(COUNTIFS($C$2:C2150,C2150)=1)+0</f>
        <v>0</v>
      </c>
    </row>
    <row r="2151" spans="1:7" x14ac:dyDescent="0.25">
      <c r="A2151" t="s">
        <v>8023</v>
      </c>
      <c r="B2151" t="s">
        <v>6</v>
      </c>
      <c r="C2151">
        <v>91440</v>
      </c>
      <c r="D2151">
        <v>2</v>
      </c>
      <c r="E2151" s="9">
        <v>44649</v>
      </c>
      <c r="F2151">
        <v>112.89</v>
      </c>
      <c r="G2151">
        <f>(COUNTIFS($C$2:C2151,C2151)=1)+0</f>
        <v>1</v>
      </c>
    </row>
    <row r="2152" spans="1:7" x14ac:dyDescent="0.25">
      <c r="A2152" t="s">
        <v>8212</v>
      </c>
      <c r="B2152" t="s">
        <v>8</v>
      </c>
      <c r="C2152">
        <v>64696</v>
      </c>
      <c r="D2152">
        <v>2</v>
      </c>
      <c r="E2152" s="9">
        <v>44649</v>
      </c>
      <c r="F2152">
        <v>10.57</v>
      </c>
      <c r="G2152">
        <f>(COUNTIFS($C$2:C2152,C2152)=1)+0</f>
        <v>1</v>
      </c>
    </row>
    <row r="2153" spans="1:7" x14ac:dyDescent="0.25">
      <c r="A2153" t="s">
        <v>8666</v>
      </c>
      <c r="B2153" t="s">
        <v>8</v>
      </c>
      <c r="C2153">
        <v>77798</v>
      </c>
      <c r="D2153">
        <v>2</v>
      </c>
      <c r="E2153" s="9">
        <v>44649</v>
      </c>
      <c r="F2153">
        <v>965.72</v>
      </c>
      <c r="G2153">
        <f>(COUNTIFS($C$2:C2153,C2153)=1)+0</f>
        <v>0</v>
      </c>
    </row>
    <row r="2154" spans="1:7" x14ac:dyDescent="0.25">
      <c r="A2154" t="s">
        <v>9015</v>
      </c>
      <c r="B2154" t="s">
        <v>6</v>
      </c>
      <c r="C2154">
        <v>72983</v>
      </c>
      <c r="D2154">
        <v>2</v>
      </c>
      <c r="E2154" s="9">
        <v>44649</v>
      </c>
      <c r="F2154">
        <v>11.75</v>
      </c>
      <c r="G2154">
        <f>(COUNTIFS($C$2:C2154,C2154)=1)+0</f>
        <v>0</v>
      </c>
    </row>
    <row r="2155" spans="1:7" x14ac:dyDescent="0.25">
      <c r="A2155" t="s">
        <v>9088</v>
      </c>
      <c r="B2155" t="s">
        <v>11</v>
      </c>
      <c r="C2155">
        <v>40946</v>
      </c>
      <c r="D2155">
        <v>1</v>
      </c>
      <c r="E2155" s="9">
        <v>44649</v>
      </c>
      <c r="F2155">
        <v>26.42</v>
      </c>
      <c r="G2155">
        <f>(COUNTIFS($C$2:C2155,C2155)=1)+0</f>
        <v>0</v>
      </c>
    </row>
    <row r="2156" spans="1:7" x14ac:dyDescent="0.25">
      <c r="A2156" t="s">
        <v>9358</v>
      </c>
      <c r="B2156" t="s">
        <v>8</v>
      </c>
      <c r="C2156">
        <v>91686</v>
      </c>
      <c r="D2156">
        <v>2</v>
      </c>
      <c r="E2156" s="9">
        <v>44649</v>
      </c>
      <c r="F2156">
        <v>261.94</v>
      </c>
      <c r="G2156">
        <f>(COUNTIFS($C$2:C2156,C2156)=1)+0</f>
        <v>1</v>
      </c>
    </row>
    <row r="2157" spans="1:7" x14ac:dyDescent="0.25">
      <c r="A2157" t="s">
        <v>9868</v>
      </c>
      <c r="B2157" t="s">
        <v>11</v>
      </c>
      <c r="C2157">
        <v>19687</v>
      </c>
      <c r="D2157">
        <v>1</v>
      </c>
      <c r="E2157" s="9">
        <v>44649</v>
      </c>
      <c r="F2157">
        <v>64.3</v>
      </c>
      <c r="G2157">
        <f>(COUNTIFS($C$2:C2157,C2157)=1)+0</f>
        <v>1</v>
      </c>
    </row>
    <row r="2158" spans="1:7" x14ac:dyDescent="0.25">
      <c r="A2158" t="s">
        <v>9896</v>
      </c>
      <c r="B2158" t="s">
        <v>6</v>
      </c>
      <c r="C2158">
        <v>90316</v>
      </c>
      <c r="D2158">
        <v>2</v>
      </c>
      <c r="E2158" s="9">
        <v>44649</v>
      </c>
      <c r="F2158">
        <v>52.53</v>
      </c>
      <c r="G2158">
        <f>(COUNTIFS($C$2:C2158,C2158)=1)+0</f>
        <v>0</v>
      </c>
    </row>
    <row r="2159" spans="1:7" x14ac:dyDescent="0.25">
      <c r="A2159" t="s">
        <v>10409</v>
      </c>
      <c r="B2159" t="s">
        <v>8</v>
      </c>
      <c r="C2159">
        <v>42153</v>
      </c>
      <c r="D2159">
        <v>2</v>
      </c>
      <c r="E2159" s="9">
        <v>44649</v>
      </c>
      <c r="F2159">
        <v>39.93</v>
      </c>
      <c r="G2159">
        <f>(COUNTIFS($C$2:C2159,C2159)=1)+0</f>
        <v>1</v>
      </c>
    </row>
    <row r="2160" spans="1:7" x14ac:dyDescent="0.25">
      <c r="A2160" t="s">
        <v>10470</v>
      </c>
      <c r="B2160" t="s">
        <v>8</v>
      </c>
      <c r="C2160">
        <v>51040</v>
      </c>
      <c r="D2160">
        <v>2</v>
      </c>
      <c r="E2160" s="9">
        <v>44649</v>
      </c>
      <c r="F2160">
        <v>39.93</v>
      </c>
      <c r="G2160">
        <f>(COUNTIFS($C$2:C2160,C2160)=1)+0</f>
        <v>1</v>
      </c>
    </row>
    <row r="2161" spans="1:7" x14ac:dyDescent="0.25">
      <c r="A2161" t="s">
        <v>10775</v>
      </c>
      <c r="B2161" t="s">
        <v>11</v>
      </c>
      <c r="C2161">
        <v>42562</v>
      </c>
      <c r="D2161">
        <v>1</v>
      </c>
      <c r="E2161" s="9">
        <v>44649</v>
      </c>
      <c r="F2161">
        <v>52.83</v>
      </c>
      <c r="G2161">
        <f>(COUNTIFS($C$2:C2161,C2161)=1)+0</f>
        <v>1</v>
      </c>
    </row>
    <row r="2162" spans="1:7" x14ac:dyDescent="0.25">
      <c r="A2162" t="s">
        <v>508</v>
      </c>
      <c r="B2162" t="s">
        <v>6</v>
      </c>
      <c r="C2162">
        <v>87988</v>
      </c>
      <c r="D2162">
        <v>2</v>
      </c>
      <c r="E2162" s="9">
        <v>44650</v>
      </c>
      <c r="F2162">
        <v>660.1</v>
      </c>
      <c r="G2162">
        <f>(COUNTIFS($C$2:C2162,C2162)=1)+0</f>
        <v>0</v>
      </c>
    </row>
    <row r="2163" spans="1:7" x14ac:dyDescent="0.25">
      <c r="A2163" t="s">
        <v>701</v>
      </c>
      <c r="B2163" t="s">
        <v>6</v>
      </c>
      <c r="C2163">
        <v>91795</v>
      </c>
      <c r="D2163">
        <v>2</v>
      </c>
      <c r="E2163" s="9">
        <v>44650</v>
      </c>
      <c r="F2163">
        <v>75.180000000000007</v>
      </c>
      <c r="G2163">
        <f>(COUNTIFS($C$2:C2163,C2163)=1)+0</f>
        <v>1</v>
      </c>
    </row>
    <row r="2164" spans="1:7" x14ac:dyDescent="0.25">
      <c r="A2164" t="s">
        <v>1097</v>
      </c>
      <c r="B2164" t="s">
        <v>8</v>
      </c>
      <c r="C2164">
        <v>92034</v>
      </c>
      <c r="D2164">
        <v>2</v>
      </c>
      <c r="E2164" s="9">
        <v>44650</v>
      </c>
      <c r="F2164">
        <v>99.97</v>
      </c>
      <c r="G2164">
        <f>(COUNTIFS($C$2:C2164,C2164)=1)+0</f>
        <v>1</v>
      </c>
    </row>
    <row r="2165" spans="1:7" x14ac:dyDescent="0.25">
      <c r="A2165" t="s">
        <v>1630</v>
      </c>
      <c r="B2165" t="s">
        <v>6</v>
      </c>
      <c r="C2165">
        <v>89490</v>
      </c>
      <c r="D2165">
        <v>2</v>
      </c>
      <c r="E2165" s="9">
        <v>44650</v>
      </c>
      <c r="F2165">
        <v>414.38</v>
      </c>
      <c r="G2165">
        <f>(COUNTIFS($C$2:C2165,C2165)=1)+0</f>
        <v>0</v>
      </c>
    </row>
    <row r="2166" spans="1:7" x14ac:dyDescent="0.25">
      <c r="A2166" t="s">
        <v>1870</v>
      </c>
      <c r="B2166" t="s">
        <v>6</v>
      </c>
      <c r="C2166">
        <v>91162</v>
      </c>
      <c r="D2166">
        <v>2</v>
      </c>
      <c r="E2166" s="9">
        <v>44650</v>
      </c>
      <c r="F2166">
        <v>83.4</v>
      </c>
      <c r="G2166">
        <f>(COUNTIFS($C$2:C2166,C2166)=1)+0</f>
        <v>1</v>
      </c>
    </row>
    <row r="2167" spans="1:7" x14ac:dyDescent="0.25">
      <c r="A2167" t="s">
        <v>2856</v>
      </c>
      <c r="B2167" t="s">
        <v>8</v>
      </c>
      <c r="C2167">
        <v>84820</v>
      </c>
      <c r="D2167">
        <v>2</v>
      </c>
      <c r="E2167" s="9">
        <v>44650</v>
      </c>
      <c r="F2167">
        <v>124.51</v>
      </c>
      <c r="G2167">
        <f>(COUNTIFS($C$2:C2167,C2167)=1)+0</f>
        <v>0</v>
      </c>
    </row>
    <row r="2168" spans="1:7" x14ac:dyDescent="0.25">
      <c r="A2168" t="s">
        <v>3205</v>
      </c>
      <c r="B2168" t="s">
        <v>6</v>
      </c>
      <c r="C2168">
        <v>92201</v>
      </c>
      <c r="D2168">
        <v>2</v>
      </c>
      <c r="E2168" s="9">
        <v>44650</v>
      </c>
      <c r="F2168">
        <v>83.4</v>
      </c>
      <c r="G2168">
        <f>(COUNTIFS($C$2:C2168,C2168)=1)+0</f>
        <v>1</v>
      </c>
    </row>
    <row r="2169" spans="1:7" x14ac:dyDescent="0.25">
      <c r="A2169" t="s">
        <v>3278</v>
      </c>
      <c r="B2169" t="s">
        <v>6</v>
      </c>
      <c r="C2169">
        <v>87805</v>
      </c>
      <c r="D2169">
        <v>2</v>
      </c>
      <c r="E2169" s="9">
        <v>44650</v>
      </c>
      <c r="F2169">
        <v>10.72</v>
      </c>
      <c r="G2169">
        <f>(COUNTIFS($C$2:C2169,C2169)=1)+0</f>
        <v>0</v>
      </c>
    </row>
    <row r="2170" spans="1:7" x14ac:dyDescent="0.25">
      <c r="A2170" t="s">
        <v>3344</v>
      </c>
      <c r="B2170" t="s">
        <v>8</v>
      </c>
      <c r="C2170">
        <v>85377</v>
      </c>
      <c r="D2170">
        <v>2</v>
      </c>
      <c r="E2170" s="9">
        <v>44650</v>
      </c>
      <c r="F2170">
        <v>890.9</v>
      </c>
      <c r="G2170">
        <f>(COUNTIFS($C$2:C2170,C2170)=1)+0</f>
        <v>0</v>
      </c>
    </row>
    <row r="2171" spans="1:7" x14ac:dyDescent="0.25">
      <c r="A2171" t="s">
        <v>3402</v>
      </c>
      <c r="B2171" t="s">
        <v>6</v>
      </c>
      <c r="C2171">
        <v>70565</v>
      </c>
      <c r="D2171">
        <v>2</v>
      </c>
      <c r="E2171" s="9">
        <v>44650</v>
      </c>
      <c r="F2171">
        <v>43.48</v>
      </c>
      <c r="G2171">
        <f>(COUNTIFS($C$2:C2171,C2171)=1)+0</f>
        <v>0</v>
      </c>
    </row>
    <row r="2172" spans="1:7" x14ac:dyDescent="0.25">
      <c r="A2172" t="s">
        <v>4742</v>
      </c>
      <c r="B2172" t="s">
        <v>6</v>
      </c>
      <c r="C2172">
        <v>90752</v>
      </c>
      <c r="D2172">
        <v>2</v>
      </c>
      <c r="E2172" s="9">
        <v>44650</v>
      </c>
      <c r="F2172">
        <v>75.180000000000007</v>
      </c>
      <c r="G2172">
        <f>(COUNTIFS($C$2:C2172,C2172)=1)+0</f>
        <v>1</v>
      </c>
    </row>
    <row r="2173" spans="1:7" x14ac:dyDescent="0.25">
      <c r="A2173" t="s">
        <v>4898</v>
      </c>
      <c r="B2173" t="s">
        <v>8</v>
      </c>
      <c r="C2173">
        <v>49805</v>
      </c>
      <c r="D2173">
        <v>2</v>
      </c>
      <c r="E2173" s="9">
        <v>44650</v>
      </c>
      <c r="F2173">
        <v>21.14</v>
      </c>
      <c r="G2173">
        <f>(COUNTIFS($C$2:C2173,C2173)=1)+0</f>
        <v>1</v>
      </c>
    </row>
    <row r="2174" spans="1:7" x14ac:dyDescent="0.25">
      <c r="A2174" t="s">
        <v>5079</v>
      </c>
      <c r="B2174" t="s">
        <v>11</v>
      </c>
      <c r="C2174">
        <v>29344</v>
      </c>
      <c r="D2174">
        <v>1</v>
      </c>
      <c r="E2174" s="9">
        <v>44650</v>
      </c>
      <c r="F2174">
        <v>653.32000000000005</v>
      </c>
      <c r="G2174">
        <f>(COUNTIFS($C$2:C2174,C2174)=1)+0</f>
        <v>0</v>
      </c>
    </row>
    <row r="2175" spans="1:7" x14ac:dyDescent="0.25">
      <c r="A2175" t="s">
        <v>5267</v>
      </c>
      <c r="B2175" t="s">
        <v>11</v>
      </c>
      <c r="C2175">
        <v>39463</v>
      </c>
      <c r="D2175">
        <v>1</v>
      </c>
      <c r="E2175" s="9">
        <v>44650</v>
      </c>
      <c r="F2175">
        <v>1470.02</v>
      </c>
      <c r="G2175">
        <f>(COUNTIFS($C$2:C2175,C2175)=1)+0</f>
        <v>0</v>
      </c>
    </row>
    <row r="2176" spans="1:7" x14ac:dyDescent="0.25">
      <c r="A2176" t="s">
        <v>5621</v>
      </c>
      <c r="B2176" t="s">
        <v>8</v>
      </c>
      <c r="C2176">
        <v>92215</v>
      </c>
      <c r="D2176">
        <v>2</v>
      </c>
      <c r="E2176" s="9">
        <v>44650</v>
      </c>
      <c r="F2176">
        <v>83.4</v>
      </c>
      <c r="G2176">
        <f>(COUNTIFS($C$2:C2176,C2176)=1)+0</f>
        <v>1</v>
      </c>
    </row>
    <row r="2177" spans="1:7" x14ac:dyDescent="0.25">
      <c r="A2177" t="s">
        <v>5877</v>
      </c>
      <c r="B2177" t="s">
        <v>11</v>
      </c>
      <c r="C2177">
        <v>37030</v>
      </c>
      <c r="D2177">
        <v>1</v>
      </c>
      <c r="E2177" s="9">
        <v>44650</v>
      </c>
      <c r="F2177">
        <v>119.47</v>
      </c>
      <c r="G2177">
        <f>(COUNTIFS($C$2:C2177,C2177)=1)+0</f>
        <v>0</v>
      </c>
    </row>
    <row r="2178" spans="1:7" x14ac:dyDescent="0.25">
      <c r="A2178" s="2" t="s">
        <v>5896</v>
      </c>
      <c r="B2178" t="s">
        <v>6</v>
      </c>
      <c r="C2178">
        <v>90316</v>
      </c>
      <c r="D2178">
        <v>2</v>
      </c>
      <c r="E2178" s="9">
        <v>44650</v>
      </c>
      <c r="F2178">
        <v>372.93</v>
      </c>
      <c r="G2178">
        <f>(COUNTIFS($C$2:C2178,C2178)=1)+0</f>
        <v>0</v>
      </c>
    </row>
    <row r="2179" spans="1:7" x14ac:dyDescent="0.25">
      <c r="A2179" t="s">
        <v>5901</v>
      </c>
      <c r="B2179" t="s">
        <v>8</v>
      </c>
      <c r="C2179">
        <v>78639</v>
      </c>
      <c r="D2179">
        <v>2</v>
      </c>
      <c r="E2179" s="9">
        <v>44650</v>
      </c>
      <c r="F2179">
        <v>124.51</v>
      </c>
      <c r="G2179">
        <f>(COUNTIFS($C$2:C2179,C2179)=1)+0</f>
        <v>0</v>
      </c>
    </row>
    <row r="2180" spans="1:7" x14ac:dyDescent="0.25">
      <c r="A2180" t="s">
        <v>5911</v>
      </c>
      <c r="B2180" t="s">
        <v>8</v>
      </c>
      <c r="C2180">
        <v>91976</v>
      </c>
      <c r="D2180">
        <v>2</v>
      </c>
      <c r="E2180" s="9">
        <v>44650</v>
      </c>
      <c r="F2180">
        <v>75.180000000000007</v>
      </c>
      <c r="G2180">
        <f>(COUNTIFS($C$2:C2180,C2180)=1)+0</f>
        <v>1</v>
      </c>
    </row>
    <row r="2181" spans="1:7" x14ac:dyDescent="0.25">
      <c r="A2181" t="s">
        <v>6264</v>
      </c>
      <c r="B2181" t="s">
        <v>11</v>
      </c>
      <c r="C2181">
        <v>36180</v>
      </c>
      <c r="D2181">
        <v>1</v>
      </c>
      <c r="E2181" s="9">
        <v>44650</v>
      </c>
      <c r="F2181">
        <v>5292.83</v>
      </c>
      <c r="G2181">
        <f>(COUNTIFS($C$2:C2181,C2181)=1)+0</f>
        <v>0</v>
      </c>
    </row>
    <row r="2182" spans="1:7" x14ac:dyDescent="0.25">
      <c r="A2182" t="s">
        <v>6555</v>
      </c>
      <c r="B2182" t="s">
        <v>8</v>
      </c>
      <c r="C2182">
        <v>92366</v>
      </c>
      <c r="D2182">
        <v>2</v>
      </c>
      <c r="E2182" s="9">
        <v>44650</v>
      </c>
      <c r="F2182">
        <v>83.4</v>
      </c>
      <c r="G2182">
        <f>(COUNTIFS($C$2:C2182,C2182)=1)+0</f>
        <v>1</v>
      </c>
    </row>
    <row r="2183" spans="1:7" x14ac:dyDescent="0.25">
      <c r="A2183" t="s">
        <v>6585</v>
      </c>
      <c r="B2183" t="s">
        <v>11</v>
      </c>
      <c r="C2183">
        <v>33994</v>
      </c>
      <c r="D2183">
        <v>1</v>
      </c>
      <c r="E2183" s="9">
        <v>44650</v>
      </c>
      <c r="F2183">
        <v>105.37</v>
      </c>
      <c r="G2183">
        <f>(COUNTIFS($C$2:C2183,C2183)=1)+0</f>
        <v>0</v>
      </c>
    </row>
    <row r="2184" spans="1:7" x14ac:dyDescent="0.25">
      <c r="A2184" t="s">
        <v>7070</v>
      </c>
      <c r="B2184" t="s">
        <v>6</v>
      </c>
      <c r="C2184">
        <v>90860</v>
      </c>
      <c r="D2184">
        <v>2</v>
      </c>
      <c r="E2184" s="9">
        <v>44650</v>
      </c>
      <c r="F2184">
        <v>34.01</v>
      </c>
      <c r="G2184">
        <f>(COUNTIFS($C$2:C2184,C2184)=1)+0</f>
        <v>1</v>
      </c>
    </row>
    <row r="2185" spans="1:7" x14ac:dyDescent="0.25">
      <c r="A2185" t="s">
        <v>7345</v>
      </c>
      <c r="B2185" t="s">
        <v>8</v>
      </c>
      <c r="C2185">
        <v>88370</v>
      </c>
      <c r="D2185">
        <v>2</v>
      </c>
      <c r="E2185" s="9">
        <v>44650</v>
      </c>
      <c r="F2185">
        <v>471.84</v>
      </c>
      <c r="G2185">
        <f>(COUNTIFS($C$2:C2185,C2185)=1)+0</f>
        <v>0</v>
      </c>
    </row>
    <row r="2186" spans="1:7" x14ac:dyDescent="0.25">
      <c r="A2186" t="s">
        <v>7736</v>
      </c>
      <c r="B2186" t="s">
        <v>8</v>
      </c>
      <c r="C2186">
        <v>48894</v>
      </c>
      <c r="D2186">
        <v>2</v>
      </c>
      <c r="E2186" s="9">
        <v>44650</v>
      </c>
      <c r="F2186">
        <v>626.16</v>
      </c>
      <c r="G2186">
        <f>(COUNTIFS($C$2:C2186,C2186)=1)+0</f>
        <v>0</v>
      </c>
    </row>
    <row r="2187" spans="1:7" x14ac:dyDescent="0.25">
      <c r="A2187" t="s">
        <v>7749</v>
      </c>
      <c r="B2187" t="s">
        <v>11</v>
      </c>
      <c r="C2187">
        <v>35406</v>
      </c>
      <c r="D2187">
        <v>1</v>
      </c>
      <c r="E2187" s="9">
        <v>44650</v>
      </c>
      <c r="F2187">
        <v>11.49</v>
      </c>
      <c r="G2187">
        <f>(COUNTIFS($C$2:C2187,C2187)=1)+0</f>
        <v>0</v>
      </c>
    </row>
    <row r="2188" spans="1:7" x14ac:dyDescent="0.25">
      <c r="A2188" t="s">
        <v>7869</v>
      </c>
      <c r="B2188" t="s">
        <v>8</v>
      </c>
      <c r="C2188">
        <v>91944</v>
      </c>
      <c r="D2188">
        <v>2</v>
      </c>
      <c r="E2188" s="9">
        <v>44650</v>
      </c>
      <c r="F2188">
        <v>61.08</v>
      </c>
      <c r="G2188">
        <f>(COUNTIFS($C$2:C2188,C2188)=1)+0</f>
        <v>1</v>
      </c>
    </row>
    <row r="2189" spans="1:7" x14ac:dyDescent="0.25">
      <c r="A2189" t="s">
        <v>7971</v>
      </c>
      <c r="B2189" t="s">
        <v>8</v>
      </c>
      <c r="C2189">
        <v>58109</v>
      </c>
      <c r="D2189">
        <v>2</v>
      </c>
      <c r="E2189" s="9">
        <v>44650</v>
      </c>
      <c r="F2189">
        <v>464.65</v>
      </c>
      <c r="G2189">
        <f>(COUNTIFS($C$2:C2189,C2189)=1)+0</f>
        <v>0</v>
      </c>
    </row>
    <row r="2190" spans="1:7" x14ac:dyDescent="0.25">
      <c r="A2190" t="s">
        <v>8053</v>
      </c>
      <c r="B2190" t="s">
        <v>11</v>
      </c>
      <c r="C2190">
        <v>35203</v>
      </c>
      <c r="D2190">
        <v>1</v>
      </c>
      <c r="E2190" s="9">
        <v>44650</v>
      </c>
      <c r="F2190">
        <v>10.34</v>
      </c>
      <c r="G2190">
        <f>(COUNTIFS($C$2:C2190,C2190)=1)+0</f>
        <v>0</v>
      </c>
    </row>
    <row r="2191" spans="1:7" x14ac:dyDescent="0.25">
      <c r="A2191" t="s">
        <v>8689</v>
      </c>
      <c r="B2191" t="s">
        <v>8</v>
      </c>
      <c r="C2191">
        <v>91820</v>
      </c>
      <c r="D2191">
        <v>2</v>
      </c>
      <c r="E2191" s="9">
        <v>44650</v>
      </c>
      <c r="F2191">
        <v>117.47</v>
      </c>
      <c r="G2191">
        <f>(COUNTIFS($C$2:C2191,C2191)=1)+0</f>
        <v>1</v>
      </c>
    </row>
    <row r="2192" spans="1:7" x14ac:dyDescent="0.25">
      <c r="A2192" t="s">
        <v>9471</v>
      </c>
      <c r="B2192" t="s">
        <v>11</v>
      </c>
      <c r="C2192">
        <v>38703</v>
      </c>
      <c r="D2192">
        <v>1</v>
      </c>
      <c r="E2192" s="9">
        <v>44650</v>
      </c>
      <c r="F2192">
        <v>649.66999999999996</v>
      </c>
      <c r="G2192">
        <f>(COUNTIFS($C$2:C2192,C2192)=1)+0</f>
        <v>0</v>
      </c>
    </row>
    <row r="2193" spans="1:7" x14ac:dyDescent="0.25">
      <c r="A2193" t="s">
        <v>9739</v>
      </c>
      <c r="B2193" t="s">
        <v>8</v>
      </c>
      <c r="C2193">
        <v>45556</v>
      </c>
      <c r="D2193">
        <v>2</v>
      </c>
      <c r="E2193" s="9">
        <v>44650</v>
      </c>
      <c r="F2193">
        <v>10.57</v>
      </c>
      <c r="G2193">
        <f>(COUNTIFS($C$2:C2193,C2193)=1)+0</f>
        <v>1</v>
      </c>
    </row>
    <row r="2194" spans="1:7" x14ac:dyDescent="0.25">
      <c r="A2194" t="s">
        <v>9928</v>
      </c>
      <c r="B2194" t="s">
        <v>11</v>
      </c>
      <c r="C2194">
        <v>40369</v>
      </c>
      <c r="D2194">
        <v>1</v>
      </c>
      <c r="E2194" s="9">
        <v>44650</v>
      </c>
      <c r="F2194">
        <v>35.86</v>
      </c>
      <c r="G2194">
        <f>(COUNTIFS($C$2:C2194,C2194)=1)+0</f>
        <v>0</v>
      </c>
    </row>
    <row r="2195" spans="1:7" x14ac:dyDescent="0.25">
      <c r="A2195" t="s">
        <v>10080</v>
      </c>
      <c r="B2195" t="s">
        <v>8</v>
      </c>
      <c r="C2195">
        <v>73338</v>
      </c>
      <c r="D2195">
        <v>2</v>
      </c>
      <c r="E2195" s="9">
        <v>44650</v>
      </c>
      <c r="F2195">
        <v>10.57</v>
      </c>
      <c r="G2195">
        <f>(COUNTIFS($C$2:C2195,C2195)=1)+0</f>
        <v>0</v>
      </c>
    </row>
    <row r="2196" spans="1:7" x14ac:dyDescent="0.25">
      <c r="A2196" t="s">
        <v>10948</v>
      </c>
      <c r="B2196" t="s">
        <v>6</v>
      </c>
      <c r="C2196">
        <v>90803</v>
      </c>
      <c r="D2196">
        <v>2</v>
      </c>
      <c r="E2196" s="9">
        <v>44650</v>
      </c>
      <c r="F2196">
        <v>75.180000000000007</v>
      </c>
      <c r="G2196">
        <f>(COUNTIFS($C$2:C2196,C2196)=1)+0</f>
        <v>1</v>
      </c>
    </row>
    <row r="2197" spans="1:7" x14ac:dyDescent="0.25">
      <c r="A2197" t="s">
        <v>597</v>
      </c>
      <c r="B2197" t="s">
        <v>8</v>
      </c>
      <c r="C2197">
        <v>48200</v>
      </c>
      <c r="D2197">
        <v>2</v>
      </c>
      <c r="E2197" s="9">
        <v>44651</v>
      </c>
      <c r="F2197">
        <v>263.38</v>
      </c>
      <c r="G2197">
        <f>(COUNTIFS($C$2:C2197,C2197)=1)+0</f>
        <v>0</v>
      </c>
    </row>
    <row r="2198" spans="1:7" x14ac:dyDescent="0.25">
      <c r="A2198" t="s">
        <v>677</v>
      </c>
      <c r="B2198" t="s">
        <v>8</v>
      </c>
      <c r="C2198">
        <v>91721</v>
      </c>
      <c r="D2198">
        <v>2</v>
      </c>
      <c r="E2198" s="9">
        <v>44651</v>
      </c>
      <c r="F2198">
        <v>75.180000000000007</v>
      </c>
      <c r="G2198">
        <f>(COUNTIFS($C$2:C2198,C2198)=1)+0</f>
        <v>1</v>
      </c>
    </row>
    <row r="2199" spans="1:7" x14ac:dyDescent="0.25">
      <c r="A2199" t="s">
        <v>1569</v>
      </c>
      <c r="B2199" t="s">
        <v>6</v>
      </c>
      <c r="C2199">
        <v>91162</v>
      </c>
      <c r="D2199">
        <v>2</v>
      </c>
      <c r="E2199" s="9">
        <v>44651</v>
      </c>
      <c r="F2199">
        <v>11.75</v>
      </c>
      <c r="G2199">
        <f>(COUNTIFS($C$2:C2199,C2199)=1)+0</f>
        <v>0</v>
      </c>
    </row>
    <row r="2200" spans="1:7" x14ac:dyDescent="0.25">
      <c r="A2200" t="s">
        <v>2168</v>
      </c>
      <c r="B2200" t="s">
        <v>6</v>
      </c>
      <c r="C2200">
        <v>92179</v>
      </c>
      <c r="D2200">
        <v>2</v>
      </c>
      <c r="E2200" s="9">
        <v>44651</v>
      </c>
      <c r="F2200">
        <v>75.180000000000007</v>
      </c>
      <c r="G2200">
        <f>(COUNTIFS($C$2:C2200,C2200)=1)+0</f>
        <v>1</v>
      </c>
    </row>
    <row r="2201" spans="1:7" x14ac:dyDescent="0.25">
      <c r="A2201" t="s">
        <v>2522</v>
      </c>
      <c r="B2201" t="s">
        <v>6</v>
      </c>
      <c r="C2201">
        <v>90576</v>
      </c>
      <c r="D2201">
        <v>2</v>
      </c>
      <c r="E2201" s="9">
        <v>44651</v>
      </c>
      <c r="F2201">
        <v>114.07</v>
      </c>
      <c r="G2201">
        <f>(COUNTIFS($C$2:C2201,C2201)=1)+0</f>
        <v>1</v>
      </c>
    </row>
    <row r="2202" spans="1:7" x14ac:dyDescent="0.25">
      <c r="A2202" t="s">
        <v>3454</v>
      </c>
      <c r="B2202" t="s">
        <v>8</v>
      </c>
      <c r="C2202">
        <v>57897</v>
      </c>
      <c r="D2202">
        <v>2</v>
      </c>
      <c r="E2202" s="9">
        <v>44651</v>
      </c>
      <c r="F2202">
        <v>341.26</v>
      </c>
      <c r="G2202">
        <f>(COUNTIFS($C$2:C2202,C2202)=1)+0</f>
        <v>0</v>
      </c>
    </row>
    <row r="2203" spans="1:7" x14ac:dyDescent="0.25">
      <c r="A2203" t="s">
        <v>4285</v>
      </c>
      <c r="B2203" t="s">
        <v>6</v>
      </c>
      <c r="C2203">
        <v>88826</v>
      </c>
      <c r="D2203">
        <v>2</v>
      </c>
      <c r="E2203" s="9">
        <v>44651</v>
      </c>
      <c r="F2203">
        <v>306.63</v>
      </c>
      <c r="G2203">
        <f>(COUNTIFS($C$2:C2203,C2203)=1)+0</f>
        <v>0</v>
      </c>
    </row>
    <row r="2204" spans="1:7" x14ac:dyDescent="0.25">
      <c r="A2204" t="s">
        <v>4611</v>
      </c>
      <c r="B2204" t="s">
        <v>8</v>
      </c>
      <c r="C2204">
        <v>73933</v>
      </c>
      <c r="D2204">
        <v>2</v>
      </c>
      <c r="E2204" s="9">
        <v>44651</v>
      </c>
      <c r="F2204">
        <v>11.75</v>
      </c>
      <c r="G2204">
        <f>(COUNTIFS($C$2:C2204,C2204)=1)+0</f>
        <v>0</v>
      </c>
    </row>
    <row r="2205" spans="1:7" x14ac:dyDescent="0.25">
      <c r="A2205" t="s">
        <v>5024</v>
      </c>
      <c r="B2205" t="s">
        <v>8</v>
      </c>
      <c r="C2205">
        <v>74308</v>
      </c>
      <c r="D2205">
        <v>2</v>
      </c>
      <c r="E2205" s="9">
        <v>44651</v>
      </c>
      <c r="F2205">
        <v>484.49</v>
      </c>
      <c r="G2205">
        <f>(COUNTIFS($C$2:C2205,C2205)=1)+0</f>
        <v>0</v>
      </c>
    </row>
    <row r="2206" spans="1:7" x14ac:dyDescent="0.25">
      <c r="A2206" t="s">
        <v>6049</v>
      </c>
      <c r="B2206" t="s">
        <v>8</v>
      </c>
      <c r="C2206">
        <v>64482</v>
      </c>
      <c r="D2206">
        <v>2</v>
      </c>
      <c r="E2206" s="9">
        <v>44651</v>
      </c>
      <c r="F2206">
        <v>11.75</v>
      </c>
      <c r="G2206">
        <f>(COUNTIFS($C$2:C2206,C2206)=1)+0</f>
        <v>0</v>
      </c>
    </row>
    <row r="2207" spans="1:7" x14ac:dyDescent="0.25">
      <c r="A2207" t="s">
        <v>6127</v>
      </c>
      <c r="B2207" t="s">
        <v>6</v>
      </c>
      <c r="C2207">
        <v>87117</v>
      </c>
      <c r="D2207">
        <v>2</v>
      </c>
      <c r="E2207" s="9">
        <v>44651</v>
      </c>
      <c r="F2207">
        <v>124.51</v>
      </c>
      <c r="G2207">
        <f>(COUNTIFS($C$2:C2207,C2207)=1)+0</f>
        <v>0</v>
      </c>
    </row>
    <row r="2208" spans="1:7" x14ac:dyDescent="0.25">
      <c r="A2208" t="s">
        <v>6155</v>
      </c>
      <c r="B2208" t="s">
        <v>8</v>
      </c>
      <c r="C2208">
        <v>64142</v>
      </c>
      <c r="D2208">
        <v>2</v>
      </c>
      <c r="E2208" s="9">
        <v>44651</v>
      </c>
      <c r="F2208">
        <v>215.09</v>
      </c>
      <c r="G2208">
        <f>(COUNTIFS($C$2:C2208,C2208)=1)+0</f>
        <v>1</v>
      </c>
    </row>
    <row r="2209" spans="1:7" x14ac:dyDescent="0.25">
      <c r="A2209" t="s">
        <v>6595</v>
      </c>
      <c r="B2209" t="s">
        <v>8</v>
      </c>
      <c r="C2209">
        <v>92329</v>
      </c>
      <c r="D2209">
        <v>2</v>
      </c>
      <c r="E2209" s="9">
        <v>44651</v>
      </c>
      <c r="F2209">
        <v>75.180000000000007</v>
      </c>
      <c r="G2209">
        <f>(COUNTIFS($C$2:C2209,C2209)=1)+0</f>
        <v>1</v>
      </c>
    </row>
    <row r="2210" spans="1:7" x14ac:dyDescent="0.25">
      <c r="A2210" t="s">
        <v>7418</v>
      </c>
      <c r="B2210" t="s">
        <v>6</v>
      </c>
      <c r="C2210">
        <v>91431</v>
      </c>
      <c r="D2210">
        <v>2</v>
      </c>
      <c r="E2210" s="9">
        <v>44651</v>
      </c>
      <c r="F2210">
        <v>123.47</v>
      </c>
      <c r="G2210">
        <f>(COUNTIFS($C$2:C2210,C2210)=1)+0</f>
        <v>1</v>
      </c>
    </row>
    <row r="2211" spans="1:7" x14ac:dyDescent="0.25">
      <c r="A2211" t="s">
        <v>7482</v>
      </c>
      <c r="B2211" t="s">
        <v>6</v>
      </c>
      <c r="C2211">
        <v>92201</v>
      </c>
      <c r="D2211">
        <v>2</v>
      </c>
      <c r="E2211" s="9">
        <v>44651</v>
      </c>
      <c r="F2211">
        <v>10.57</v>
      </c>
      <c r="G2211">
        <f>(COUNTIFS($C$2:C2211,C2211)=1)+0</f>
        <v>0</v>
      </c>
    </row>
    <row r="2212" spans="1:7" x14ac:dyDescent="0.25">
      <c r="A2212" t="s">
        <v>8358</v>
      </c>
      <c r="B2212" t="s">
        <v>6</v>
      </c>
      <c r="C2212">
        <v>91035</v>
      </c>
      <c r="D2212">
        <v>2</v>
      </c>
      <c r="E2212" s="9">
        <v>44651</v>
      </c>
      <c r="F2212">
        <v>104.22</v>
      </c>
      <c r="G2212">
        <f>(COUNTIFS($C$2:C2212,C2212)=1)+0</f>
        <v>0</v>
      </c>
    </row>
    <row r="2213" spans="1:7" x14ac:dyDescent="0.25">
      <c r="A2213" t="s">
        <v>8404</v>
      </c>
      <c r="B2213" t="s">
        <v>6</v>
      </c>
      <c r="C2213">
        <v>63712</v>
      </c>
      <c r="D2213">
        <v>2</v>
      </c>
      <c r="E2213" s="9">
        <v>44651</v>
      </c>
      <c r="F2213">
        <v>10.57</v>
      </c>
      <c r="G2213">
        <f>(COUNTIFS($C$2:C2213,C2213)=1)+0</f>
        <v>0</v>
      </c>
    </row>
    <row r="2214" spans="1:7" x14ac:dyDescent="0.25">
      <c r="A2214" t="s">
        <v>8719</v>
      </c>
      <c r="B2214" t="s">
        <v>8</v>
      </c>
      <c r="C2214">
        <v>44179</v>
      </c>
      <c r="D2214">
        <v>2</v>
      </c>
      <c r="E2214" s="9">
        <v>44651</v>
      </c>
      <c r="F2214">
        <v>21.14</v>
      </c>
      <c r="G2214">
        <f>(COUNTIFS($C$2:C2214,C2214)=1)+0</f>
        <v>1</v>
      </c>
    </row>
    <row r="2215" spans="1:7" x14ac:dyDescent="0.25">
      <c r="A2215" t="s">
        <v>8869</v>
      </c>
      <c r="B2215" t="s">
        <v>8</v>
      </c>
      <c r="C2215">
        <v>77345</v>
      </c>
      <c r="D2215">
        <v>2</v>
      </c>
      <c r="E2215" s="9">
        <v>44651</v>
      </c>
      <c r="F2215">
        <v>10.57</v>
      </c>
      <c r="G2215">
        <f>(COUNTIFS($C$2:C2215,C2215)=1)+0</f>
        <v>0</v>
      </c>
    </row>
    <row r="2216" spans="1:7" x14ac:dyDescent="0.25">
      <c r="A2216" t="s">
        <v>10748</v>
      </c>
      <c r="B2216" t="s">
        <v>6</v>
      </c>
      <c r="C2216">
        <v>76105</v>
      </c>
      <c r="D2216">
        <v>2</v>
      </c>
      <c r="E2216" s="9">
        <v>44651</v>
      </c>
      <c r="F2216">
        <v>995.68</v>
      </c>
      <c r="G2216">
        <f>(COUNTIFS($C$2:C2216,C2216)=1)+0</f>
        <v>0</v>
      </c>
    </row>
    <row r="2217" spans="1:7" x14ac:dyDescent="0.25">
      <c r="A2217" t="s">
        <v>122</v>
      </c>
      <c r="B2217" t="s">
        <v>11</v>
      </c>
      <c r="C2217">
        <v>39088</v>
      </c>
      <c r="D2217">
        <v>1</v>
      </c>
      <c r="E2217" s="9">
        <v>44652</v>
      </c>
      <c r="F2217">
        <v>378.62</v>
      </c>
      <c r="G2217">
        <f>(COUNTIFS($C$2:C2217,C2217)=1)+0</f>
        <v>0</v>
      </c>
    </row>
    <row r="2218" spans="1:7" x14ac:dyDescent="0.25">
      <c r="A2218" t="s">
        <v>304</v>
      </c>
      <c r="B2218" t="s">
        <v>11</v>
      </c>
      <c r="C2218">
        <v>36402</v>
      </c>
      <c r="D2218">
        <v>1</v>
      </c>
      <c r="E2218" s="9">
        <v>44652</v>
      </c>
      <c r="F2218">
        <v>195.99</v>
      </c>
      <c r="G2218">
        <f>(COUNTIFS($C$2:C2218,C2218)=1)+0</f>
        <v>0</v>
      </c>
    </row>
    <row r="2219" spans="1:7" x14ac:dyDescent="0.25">
      <c r="A2219" t="s">
        <v>1214</v>
      </c>
      <c r="B2219" t="s">
        <v>11</v>
      </c>
      <c r="C2219">
        <v>41260</v>
      </c>
      <c r="D2219">
        <v>1</v>
      </c>
      <c r="E2219" s="9">
        <v>44652</v>
      </c>
      <c r="F2219">
        <v>264.22000000000003</v>
      </c>
      <c r="G2219">
        <f>(COUNTIFS($C$2:C2219,C2219)=1)+0</f>
        <v>0</v>
      </c>
    </row>
    <row r="2220" spans="1:7" x14ac:dyDescent="0.25">
      <c r="A2220" t="s">
        <v>2108</v>
      </c>
      <c r="B2220" t="s">
        <v>6</v>
      </c>
      <c r="C2220">
        <v>90262</v>
      </c>
      <c r="D2220">
        <v>2</v>
      </c>
      <c r="E2220" s="9">
        <v>44652</v>
      </c>
      <c r="F2220">
        <v>42.29</v>
      </c>
      <c r="G2220">
        <f>(COUNTIFS($C$2:C2220,C2220)=1)+0</f>
        <v>1</v>
      </c>
    </row>
    <row r="2221" spans="1:7" x14ac:dyDescent="0.25">
      <c r="A2221" t="s">
        <v>2397</v>
      </c>
      <c r="B2221" t="s">
        <v>11</v>
      </c>
      <c r="C2221">
        <v>39645</v>
      </c>
      <c r="D2221">
        <v>1</v>
      </c>
      <c r="E2221" s="9">
        <v>44652</v>
      </c>
      <c r="F2221">
        <v>218.34</v>
      </c>
      <c r="G2221">
        <f>(COUNTIFS($C$2:C2221,C2221)=1)+0</f>
        <v>0</v>
      </c>
    </row>
    <row r="2222" spans="1:7" x14ac:dyDescent="0.25">
      <c r="A2222" t="s">
        <v>3263</v>
      </c>
      <c r="B2222" t="s">
        <v>6</v>
      </c>
      <c r="C2222">
        <v>89711</v>
      </c>
      <c r="D2222">
        <v>2</v>
      </c>
      <c r="E2222" s="9">
        <v>44652</v>
      </c>
      <c r="F2222">
        <v>113.61</v>
      </c>
      <c r="G2222">
        <f>(COUNTIFS($C$2:C2222,C2222)=1)+0</f>
        <v>0</v>
      </c>
    </row>
    <row r="2223" spans="1:7" x14ac:dyDescent="0.25">
      <c r="A2223" t="s">
        <v>3764</v>
      </c>
      <c r="B2223" t="s">
        <v>6</v>
      </c>
      <c r="C2223">
        <v>70760</v>
      </c>
      <c r="D2223">
        <v>2</v>
      </c>
      <c r="E2223" s="9">
        <v>44652</v>
      </c>
      <c r="F2223">
        <v>543.86</v>
      </c>
      <c r="G2223">
        <f>(COUNTIFS($C$2:C2223,C2223)=1)+0</f>
        <v>0</v>
      </c>
    </row>
    <row r="2224" spans="1:7" x14ac:dyDescent="0.25">
      <c r="A2224" t="s">
        <v>4157</v>
      </c>
      <c r="B2224" t="s">
        <v>6</v>
      </c>
      <c r="C2224">
        <v>85321</v>
      </c>
      <c r="D2224">
        <v>2</v>
      </c>
      <c r="E2224" s="9">
        <v>44652</v>
      </c>
      <c r="F2224">
        <v>10.57</v>
      </c>
      <c r="G2224">
        <f>(COUNTIFS($C$2:C2224,C2224)=1)+0</f>
        <v>0</v>
      </c>
    </row>
    <row r="2225" spans="1:7" x14ac:dyDescent="0.25">
      <c r="A2225" t="s">
        <v>4572</v>
      </c>
      <c r="B2225" t="s">
        <v>11</v>
      </c>
      <c r="C2225">
        <v>36090</v>
      </c>
      <c r="D2225">
        <v>1</v>
      </c>
      <c r="E2225" s="9">
        <v>44652</v>
      </c>
      <c r="F2225">
        <v>39.31</v>
      </c>
      <c r="G2225">
        <f>(COUNTIFS($C$2:C2225,C2225)=1)+0</f>
        <v>0</v>
      </c>
    </row>
    <row r="2226" spans="1:7" x14ac:dyDescent="0.25">
      <c r="A2226" t="s">
        <v>4635</v>
      </c>
      <c r="B2226" t="s">
        <v>6</v>
      </c>
      <c r="C2226">
        <v>92368</v>
      </c>
      <c r="D2226">
        <v>2</v>
      </c>
      <c r="E2226" s="9">
        <v>44652</v>
      </c>
      <c r="F2226">
        <v>66.569999999999993</v>
      </c>
      <c r="G2226">
        <f>(COUNTIFS($C$2:C2226,C2226)=1)+0</f>
        <v>1</v>
      </c>
    </row>
    <row r="2227" spans="1:7" x14ac:dyDescent="0.25">
      <c r="A2227" t="s">
        <v>5379</v>
      </c>
      <c r="B2227" t="s">
        <v>11</v>
      </c>
      <c r="C2227">
        <v>20521</v>
      </c>
      <c r="D2227">
        <v>1</v>
      </c>
      <c r="E2227" s="9">
        <v>44652</v>
      </c>
      <c r="F2227">
        <v>39.04</v>
      </c>
      <c r="G2227">
        <f>(COUNTIFS($C$2:C2227,C2227)=1)+0</f>
        <v>1</v>
      </c>
    </row>
    <row r="2228" spans="1:7" x14ac:dyDescent="0.25">
      <c r="A2228" t="s">
        <v>6022</v>
      </c>
      <c r="B2228" t="s">
        <v>6</v>
      </c>
      <c r="C2228">
        <v>88172</v>
      </c>
      <c r="D2228">
        <v>2</v>
      </c>
      <c r="E2228" s="9">
        <v>44652</v>
      </c>
      <c r="F2228">
        <v>135.08000000000001</v>
      </c>
      <c r="G2228">
        <f>(COUNTIFS($C$2:C2228,C2228)=1)+0</f>
        <v>0</v>
      </c>
    </row>
    <row r="2229" spans="1:7" x14ac:dyDescent="0.25">
      <c r="A2229" t="s">
        <v>6320</v>
      </c>
      <c r="B2229" t="s">
        <v>11</v>
      </c>
      <c r="C2229">
        <v>38223</v>
      </c>
      <c r="D2229">
        <v>1</v>
      </c>
      <c r="E2229" s="9">
        <v>44652</v>
      </c>
      <c r="F2229">
        <v>276.22000000000003</v>
      </c>
      <c r="G2229">
        <f>(COUNTIFS($C$2:C2229,C2229)=1)+0</f>
        <v>0</v>
      </c>
    </row>
    <row r="2230" spans="1:7" x14ac:dyDescent="0.25">
      <c r="A2230" t="s">
        <v>7188</v>
      </c>
      <c r="B2230" t="s">
        <v>11</v>
      </c>
      <c r="C2230">
        <v>40385</v>
      </c>
      <c r="D2230">
        <v>1</v>
      </c>
      <c r="E2230" s="9">
        <v>44652</v>
      </c>
      <c r="F2230">
        <v>52.82</v>
      </c>
      <c r="G2230">
        <f>(COUNTIFS($C$2:C2230,C2230)=1)+0</f>
        <v>1</v>
      </c>
    </row>
    <row r="2231" spans="1:7" x14ac:dyDescent="0.25">
      <c r="A2231" t="s">
        <v>10400</v>
      </c>
      <c r="B2231" t="s">
        <v>11</v>
      </c>
      <c r="C2231">
        <v>41858</v>
      </c>
      <c r="D2231">
        <v>1</v>
      </c>
      <c r="E2231" s="9">
        <v>44652</v>
      </c>
      <c r="F2231">
        <v>79.23</v>
      </c>
      <c r="G2231">
        <f>(COUNTIFS($C$2:C2231,C2231)=1)+0</f>
        <v>1</v>
      </c>
    </row>
    <row r="2232" spans="1:7" x14ac:dyDescent="0.25">
      <c r="A2232" t="s">
        <v>10727</v>
      </c>
      <c r="B2232" t="s">
        <v>6</v>
      </c>
      <c r="C2232">
        <v>92525</v>
      </c>
      <c r="D2232">
        <v>2</v>
      </c>
      <c r="E2232" s="9">
        <v>44652</v>
      </c>
      <c r="F2232">
        <v>61.08</v>
      </c>
      <c r="G2232">
        <f>(COUNTIFS($C$2:C2232,C2232)=1)+0</f>
        <v>1</v>
      </c>
    </row>
    <row r="2233" spans="1:7" x14ac:dyDescent="0.25">
      <c r="A2233" t="s">
        <v>10918</v>
      </c>
      <c r="B2233" t="s">
        <v>11</v>
      </c>
      <c r="C2233">
        <v>40841</v>
      </c>
      <c r="D2233">
        <v>1</v>
      </c>
      <c r="E2233" s="9">
        <v>44652</v>
      </c>
      <c r="F2233">
        <v>165.9</v>
      </c>
      <c r="G2233">
        <f>(COUNTIFS($C$2:C2233,C2233)=1)+0</f>
        <v>0</v>
      </c>
    </row>
    <row r="2234" spans="1:7" x14ac:dyDescent="0.25">
      <c r="A2234" t="s">
        <v>1614</v>
      </c>
      <c r="B2234" t="s">
        <v>17</v>
      </c>
      <c r="C2234">
        <v>28430</v>
      </c>
      <c r="D2234">
        <v>1</v>
      </c>
      <c r="E2234" s="9">
        <v>44653</v>
      </c>
      <c r="F2234">
        <v>231.02</v>
      </c>
      <c r="G2234">
        <f>(COUNTIFS($C$2:C2234,C2234)=1)+0</f>
        <v>0</v>
      </c>
    </row>
    <row r="2235" spans="1:7" x14ac:dyDescent="0.25">
      <c r="A2235" t="s">
        <v>3266</v>
      </c>
      <c r="B2235" t="s">
        <v>17</v>
      </c>
      <c r="C2235">
        <v>18712</v>
      </c>
      <c r="D2235">
        <v>1</v>
      </c>
      <c r="E2235" s="9">
        <v>44653</v>
      </c>
      <c r="F2235">
        <v>332.26</v>
      </c>
      <c r="G2235">
        <f>(COUNTIFS($C$2:C2235,C2235)=1)+0</f>
        <v>0</v>
      </c>
    </row>
    <row r="2236" spans="1:7" x14ac:dyDescent="0.25">
      <c r="A2236" t="s">
        <v>4230</v>
      </c>
      <c r="B2236" t="s">
        <v>11</v>
      </c>
      <c r="C2236">
        <v>36274</v>
      </c>
      <c r="D2236">
        <v>1</v>
      </c>
      <c r="E2236" s="9">
        <v>44653</v>
      </c>
      <c r="F2236">
        <v>32.159999999999997</v>
      </c>
      <c r="G2236">
        <f>(COUNTIFS($C$2:C2236,C2236)=1)+0</f>
        <v>0</v>
      </c>
    </row>
    <row r="2237" spans="1:7" x14ac:dyDescent="0.25">
      <c r="A2237" t="s">
        <v>4586</v>
      </c>
      <c r="B2237" t="s">
        <v>11</v>
      </c>
      <c r="C2237">
        <v>35249</v>
      </c>
      <c r="D2237">
        <v>1</v>
      </c>
      <c r="E2237" s="9">
        <v>44653</v>
      </c>
      <c r="F2237">
        <v>20.68</v>
      </c>
      <c r="G2237">
        <f>(COUNTIFS($C$2:C2237,C2237)=1)+0</f>
        <v>0</v>
      </c>
    </row>
    <row r="2238" spans="1:7" x14ac:dyDescent="0.25">
      <c r="A2238" t="s">
        <v>4681</v>
      </c>
      <c r="B2238" t="s">
        <v>17</v>
      </c>
      <c r="C2238">
        <v>19917</v>
      </c>
      <c r="D2238">
        <v>1</v>
      </c>
      <c r="E2238" s="9">
        <v>44653</v>
      </c>
      <c r="F2238">
        <v>36.840000000000003</v>
      </c>
      <c r="G2238">
        <f>(COUNTIFS($C$2:C2238,C2238)=1)+0</f>
        <v>0</v>
      </c>
    </row>
    <row r="2239" spans="1:7" x14ac:dyDescent="0.25">
      <c r="A2239" t="s">
        <v>4852</v>
      </c>
      <c r="B2239" t="s">
        <v>17</v>
      </c>
      <c r="C2239">
        <v>18411</v>
      </c>
      <c r="D2239">
        <v>1</v>
      </c>
      <c r="E2239" s="9">
        <v>44653</v>
      </c>
      <c r="F2239">
        <v>259.89999999999998</v>
      </c>
      <c r="G2239">
        <f>(COUNTIFS($C$2:C2239,C2239)=1)+0</f>
        <v>0</v>
      </c>
    </row>
    <row r="2240" spans="1:7" x14ac:dyDescent="0.25">
      <c r="A2240" t="s">
        <v>6040</v>
      </c>
      <c r="B2240" t="s">
        <v>17</v>
      </c>
      <c r="C2240">
        <v>23941</v>
      </c>
      <c r="D2240">
        <v>1</v>
      </c>
      <c r="E2240" s="9">
        <v>44653</v>
      </c>
      <c r="F2240">
        <v>24.13</v>
      </c>
      <c r="G2240">
        <f>(COUNTIFS($C$2:C2240,C2240)=1)+0</f>
        <v>0</v>
      </c>
    </row>
    <row r="2241" spans="1:7" x14ac:dyDescent="0.25">
      <c r="A2241" t="s">
        <v>6138</v>
      </c>
      <c r="B2241" t="s">
        <v>11</v>
      </c>
      <c r="C2241">
        <v>29936</v>
      </c>
      <c r="D2241">
        <v>1</v>
      </c>
      <c r="E2241" s="9">
        <v>44653</v>
      </c>
      <c r="F2241">
        <v>882.12</v>
      </c>
      <c r="G2241">
        <f>(COUNTIFS($C$2:C2241,C2241)=1)+0</f>
        <v>0</v>
      </c>
    </row>
    <row r="2242" spans="1:7" x14ac:dyDescent="0.25">
      <c r="A2242" t="s">
        <v>7035</v>
      </c>
      <c r="B2242" t="s">
        <v>17</v>
      </c>
      <c r="C2242">
        <v>20735</v>
      </c>
      <c r="D2242">
        <v>1</v>
      </c>
      <c r="E2242" s="9">
        <v>44653</v>
      </c>
      <c r="F2242">
        <v>20.67</v>
      </c>
      <c r="G2242">
        <f>(COUNTIFS($C$2:C2242,C2242)=1)+0</f>
        <v>0</v>
      </c>
    </row>
    <row r="2243" spans="1:7" x14ac:dyDescent="0.25">
      <c r="A2243" t="s">
        <v>9468</v>
      </c>
      <c r="B2243" t="s">
        <v>17</v>
      </c>
      <c r="C2243">
        <v>42970</v>
      </c>
      <c r="D2243">
        <v>1</v>
      </c>
      <c r="E2243" s="9">
        <v>44653</v>
      </c>
      <c r="F2243">
        <v>73.489999999999995</v>
      </c>
      <c r="G2243">
        <f>(COUNTIFS($C$2:C2243,C2243)=1)+0</f>
        <v>1</v>
      </c>
    </row>
    <row r="2244" spans="1:7" x14ac:dyDescent="0.25">
      <c r="A2244" t="s">
        <v>10046</v>
      </c>
      <c r="B2244" t="s">
        <v>11</v>
      </c>
      <c r="C2244">
        <v>23921</v>
      </c>
      <c r="D2244">
        <v>1</v>
      </c>
      <c r="E2244" s="9">
        <v>44653</v>
      </c>
      <c r="F2244">
        <v>86.14</v>
      </c>
      <c r="G2244">
        <f>(COUNTIFS($C$2:C2244,C2244)=1)+0</f>
        <v>0</v>
      </c>
    </row>
    <row r="2245" spans="1:7" x14ac:dyDescent="0.25">
      <c r="A2245" s="2" t="s">
        <v>652</v>
      </c>
      <c r="B2245" t="s">
        <v>8</v>
      </c>
      <c r="C2245">
        <v>75359</v>
      </c>
      <c r="D2245">
        <v>2</v>
      </c>
      <c r="E2245" s="9">
        <v>44655</v>
      </c>
      <c r="F2245">
        <v>10.57</v>
      </c>
      <c r="G2245">
        <f>(COUNTIFS($C$2:C2245,C2245)=1)+0</f>
        <v>0</v>
      </c>
    </row>
    <row r="2246" spans="1:7" x14ac:dyDescent="0.25">
      <c r="A2246" t="s">
        <v>700</v>
      </c>
      <c r="B2246" t="s">
        <v>8</v>
      </c>
      <c r="C2246">
        <v>47306</v>
      </c>
      <c r="D2246">
        <v>2</v>
      </c>
      <c r="E2246" s="9">
        <v>44655</v>
      </c>
      <c r="F2246">
        <v>298.97000000000003</v>
      </c>
      <c r="G2246">
        <f>(COUNTIFS($C$2:C2246,C2246)=1)+0</f>
        <v>0</v>
      </c>
    </row>
    <row r="2247" spans="1:7" x14ac:dyDescent="0.25">
      <c r="A2247" t="s">
        <v>1087</v>
      </c>
      <c r="B2247" t="s">
        <v>8</v>
      </c>
      <c r="C2247">
        <v>45017</v>
      </c>
      <c r="D2247">
        <v>2</v>
      </c>
      <c r="E2247" s="9">
        <v>44655</v>
      </c>
      <c r="F2247">
        <v>58.73</v>
      </c>
      <c r="G2247">
        <f>(COUNTIFS($C$2:C2247,C2247)=1)+0</f>
        <v>0</v>
      </c>
    </row>
    <row r="2248" spans="1:7" x14ac:dyDescent="0.25">
      <c r="A2248" t="s">
        <v>1136</v>
      </c>
      <c r="B2248" t="s">
        <v>6</v>
      </c>
      <c r="C2248">
        <v>90687</v>
      </c>
      <c r="D2248">
        <v>2</v>
      </c>
      <c r="E2248" s="9">
        <v>44655</v>
      </c>
      <c r="F2248">
        <v>76.680000000000007</v>
      </c>
      <c r="G2248">
        <f>(COUNTIFS($C$2:C2248,C2248)=1)+0</f>
        <v>1</v>
      </c>
    </row>
    <row r="2249" spans="1:7" x14ac:dyDescent="0.25">
      <c r="A2249" t="s">
        <v>1455</v>
      </c>
      <c r="B2249" t="s">
        <v>6</v>
      </c>
      <c r="C2249">
        <v>92378</v>
      </c>
      <c r="D2249">
        <v>2</v>
      </c>
      <c r="E2249" s="9">
        <v>44655</v>
      </c>
      <c r="F2249">
        <v>84.58</v>
      </c>
      <c r="G2249">
        <f>(COUNTIFS($C$2:C2249,C2249)=1)+0</f>
        <v>1</v>
      </c>
    </row>
    <row r="2250" spans="1:7" x14ac:dyDescent="0.25">
      <c r="A2250" t="s">
        <v>1970</v>
      </c>
      <c r="B2250" t="s">
        <v>8</v>
      </c>
      <c r="C2250">
        <v>77371</v>
      </c>
      <c r="D2250">
        <v>2</v>
      </c>
      <c r="E2250" s="9">
        <v>44655</v>
      </c>
      <c r="F2250">
        <v>212.6</v>
      </c>
      <c r="G2250">
        <f>(COUNTIFS($C$2:C2250,C2250)=1)+0</f>
        <v>0</v>
      </c>
    </row>
    <row r="2251" spans="1:7" x14ac:dyDescent="0.25">
      <c r="A2251" t="s">
        <v>2215</v>
      </c>
      <c r="B2251" t="s">
        <v>6</v>
      </c>
      <c r="C2251">
        <v>92810</v>
      </c>
      <c r="D2251">
        <v>2</v>
      </c>
      <c r="E2251" s="9">
        <v>44655</v>
      </c>
      <c r="F2251">
        <v>42.29</v>
      </c>
      <c r="G2251">
        <f>(COUNTIFS($C$2:C2251,C2251)=1)+0</f>
        <v>1</v>
      </c>
    </row>
    <row r="2252" spans="1:7" x14ac:dyDescent="0.25">
      <c r="A2252" t="s">
        <v>2271</v>
      </c>
      <c r="B2252" t="s">
        <v>6</v>
      </c>
      <c r="C2252">
        <v>92842</v>
      </c>
      <c r="D2252">
        <v>2</v>
      </c>
      <c r="E2252" s="9">
        <v>44655</v>
      </c>
      <c r="F2252">
        <v>227.87</v>
      </c>
      <c r="G2252">
        <f>(COUNTIFS($C$2:C2252,C2252)=1)+0</f>
        <v>1</v>
      </c>
    </row>
    <row r="2253" spans="1:7" x14ac:dyDescent="0.25">
      <c r="A2253" t="s">
        <v>3713</v>
      </c>
      <c r="B2253" t="s">
        <v>6</v>
      </c>
      <c r="C2253">
        <v>78600</v>
      </c>
      <c r="D2253">
        <v>2</v>
      </c>
      <c r="E2253" s="9">
        <v>44655</v>
      </c>
      <c r="F2253">
        <v>10.57</v>
      </c>
      <c r="G2253">
        <f>(COUNTIFS($C$2:C2253,C2253)=1)+0</f>
        <v>0</v>
      </c>
    </row>
    <row r="2254" spans="1:7" x14ac:dyDescent="0.25">
      <c r="A2254" s="2" t="s">
        <v>5090</v>
      </c>
      <c r="B2254" t="s">
        <v>8</v>
      </c>
      <c r="C2254">
        <v>88033</v>
      </c>
      <c r="D2254">
        <v>2</v>
      </c>
      <c r="E2254" s="9">
        <v>44655</v>
      </c>
      <c r="F2254">
        <v>873.58</v>
      </c>
      <c r="G2254">
        <f>(COUNTIFS($C$2:C2254,C2254)=1)+0</f>
        <v>0</v>
      </c>
    </row>
    <row r="2255" spans="1:7" x14ac:dyDescent="0.25">
      <c r="A2255" t="s">
        <v>5163</v>
      </c>
      <c r="B2255" t="s">
        <v>6</v>
      </c>
      <c r="C2255">
        <v>74937</v>
      </c>
      <c r="D2255">
        <v>2</v>
      </c>
      <c r="E2255" s="9">
        <v>44655</v>
      </c>
      <c r="F2255">
        <v>32.89</v>
      </c>
      <c r="G2255">
        <f>(COUNTIFS($C$2:C2255,C2255)=1)+0</f>
        <v>0</v>
      </c>
    </row>
    <row r="2256" spans="1:7" x14ac:dyDescent="0.25">
      <c r="A2256" t="s">
        <v>5348</v>
      </c>
      <c r="B2256" t="s">
        <v>6</v>
      </c>
      <c r="C2256">
        <v>92672</v>
      </c>
      <c r="D2256">
        <v>2</v>
      </c>
      <c r="E2256" s="9">
        <v>44655</v>
      </c>
      <c r="F2256">
        <v>55.04</v>
      </c>
      <c r="G2256">
        <f>(COUNTIFS($C$2:C2256,C2256)=1)+0</f>
        <v>1</v>
      </c>
    </row>
    <row r="2257" spans="1:7" x14ac:dyDescent="0.25">
      <c r="A2257" t="s">
        <v>5547</v>
      </c>
      <c r="B2257" t="s">
        <v>8</v>
      </c>
      <c r="C2257">
        <v>50553</v>
      </c>
      <c r="D2257">
        <v>2</v>
      </c>
      <c r="E2257" s="9">
        <v>44655</v>
      </c>
      <c r="F2257">
        <v>58.73</v>
      </c>
      <c r="G2257">
        <f>(COUNTIFS($C$2:C2257,C2257)=1)+0</f>
        <v>0</v>
      </c>
    </row>
    <row r="2258" spans="1:7" x14ac:dyDescent="0.25">
      <c r="A2258" t="s">
        <v>6003</v>
      </c>
      <c r="B2258" t="s">
        <v>8</v>
      </c>
      <c r="C2258">
        <v>73075</v>
      </c>
      <c r="D2258">
        <v>2</v>
      </c>
      <c r="E2258" s="9">
        <v>44655</v>
      </c>
      <c r="F2258">
        <v>61</v>
      </c>
      <c r="G2258">
        <f>(COUNTIFS($C$2:C2258,C2258)=1)+0</f>
        <v>0</v>
      </c>
    </row>
    <row r="2259" spans="1:7" x14ac:dyDescent="0.25">
      <c r="A2259" t="s">
        <v>8192</v>
      </c>
      <c r="B2259" t="s">
        <v>6</v>
      </c>
      <c r="C2259">
        <v>89201</v>
      </c>
      <c r="D2259">
        <v>2</v>
      </c>
      <c r="E2259" s="9">
        <v>44655</v>
      </c>
      <c r="F2259">
        <v>18.64</v>
      </c>
      <c r="G2259">
        <f>(COUNTIFS($C$2:C2259,C2259)=1)+0</f>
        <v>0</v>
      </c>
    </row>
    <row r="2260" spans="1:7" x14ac:dyDescent="0.25">
      <c r="A2260" t="s">
        <v>8244</v>
      </c>
      <c r="B2260" t="s">
        <v>6</v>
      </c>
      <c r="C2260">
        <v>76106</v>
      </c>
      <c r="D2260">
        <v>2</v>
      </c>
      <c r="E2260" s="9">
        <v>44655</v>
      </c>
      <c r="F2260">
        <v>429.6</v>
      </c>
      <c r="G2260">
        <f>(COUNTIFS($C$2:C2260,C2260)=1)+0</f>
        <v>0</v>
      </c>
    </row>
    <row r="2261" spans="1:7" x14ac:dyDescent="0.25">
      <c r="A2261" t="s">
        <v>8720</v>
      </c>
      <c r="B2261" t="s">
        <v>6</v>
      </c>
      <c r="C2261">
        <v>92756</v>
      </c>
      <c r="D2261">
        <v>2</v>
      </c>
      <c r="E2261" s="9">
        <v>44655</v>
      </c>
      <c r="F2261">
        <v>75.180000000000007</v>
      </c>
      <c r="G2261">
        <f>(COUNTIFS($C$2:C2261,C2261)=1)+0</f>
        <v>1</v>
      </c>
    </row>
    <row r="2262" spans="1:7" x14ac:dyDescent="0.25">
      <c r="A2262" t="s">
        <v>9175</v>
      </c>
      <c r="B2262" t="s">
        <v>8</v>
      </c>
      <c r="C2262">
        <v>92561</v>
      </c>
      <c r="D2262">
        <v>2</v>
      </c>
      <c r="E2262" s="9">
        <v>44655</v>
      </c>
      <c r="F2262">
        <v>75.180000000000007</v>
      </c>
      <c r="G2262">
        <f>(COUNTIFS($C$2:C2262,C2262)=1)+0</f>
        <v>1</v>
      </c>
    </row>
    <row r="2263" spans="1:7" x14ac:dyDescent="0.25">
      <c r="A2263" t="s">
        <v>9534</v>
      </c>
      <c r="B2263" t="s">
        <v>6</v>
      </c>
      <c r="C2263">
        <v>85777</v>
      </c>
      <c r="D2263">
        <v>2</v>
      </c>
      <c r="E2263" s="9">
        <v>44655</v>
      </c>
      <c r="F2263">
        <v>23.75</v>
      </c>
      <c r="G2263">
        <f>(COUNTIFS($C$2:C2263,C2263)=1)+0</f>
        <v>0</v>
      </c>
    </row>
    <row r="2264" spans="1:7" x14ac:dyDescent="0.25">
      <c r="A2264" t="s">
        <v>9815</v>
      </c>
      <c r="B2264" t="s">
        <v>6</v>
      </c>
      <c r="C2264">
        <v>89421</v>
      </c>
      <c r="D2264">
        <v>2</v>
      </c>
      <c r="E2264" s="9">
        <v>44655</v>
      </c>
      <c r="F2264">
        <v>170.06</v>
      </c>
      <c r="G2264">
        <f>(COUNTIFS($C$2:C2264,C2264)=1)+0</f>
        <v>0</v>
      </c>
    </row>
    <row r="2265" spans="1:7" x14ac:dyDescent="0.25">
      <c r="A2265" t="s">
        <v>9981</v>
      </c>
      <c r="B2265" t="s">
        <v>6</v>
      </c>
      <c r="C2265">
        <v>92789</v>
      </c>
      <c r="D2265">
        <v>2</v>
      </c>
      <c r="E2265" s="9">
        <v>44655</v>
      </c>
      <c r="F2265">
        <v>221.19</v>
      </c>
      <c r="G2265">
        <f>(COUNTIFS($C$2:C2265,C2265)=1)+0</f>
        <v>1</v>
      </c>
    </row>
    <row r="2266" spans="1:7" x14ac:dyDescent="0.25">
      <c r="A2266" t="s">
        <v>10172</v>
      </c>
      <c r="B2266" t="s">
        <v>6</v>
      </c>
      <c r="C2266">
        <v>89853</v>
      </c>
      <c r="D2266">
        <v>2</v>
      </c>
      <c r="E2266" s="9">
        <v>44655</v>
      </c>
      <c r="F2266">
        <v>56.39</v>
      </c>
      <c r="G2266">
        <f>(COUNTIFS($C$2:C2266,C2266)=1)+0</f>
        <v>1</v>
      </c>
    </row>
    <row r="2267" spans="1:7" x14ac:dyDescent="0.25">
      <c r="A2267" t="s">
        <v>10546</v>
      </c>
      <c r="B2267" t="s">
        <v>8</v>
      </c>
      <c r="C2267">
        <v>88970</v>
      </c>
      <c r="D2267">
        <v>2</v>
      </c>
      <c r="E2267" s="9">
        <v>44655</v>
      </c>
      <c r="F2267">
        <v>75.180000000000007</v>
      </c>
      <c r="G2267">
        <f>(COUNTIFS($C$2:C2267,C2267)=1)+0</f>
        <v>1</v>
      </c>
    </row>
    <row r="2268" spans="1:7" x14ac:dyDescent="0.25">
      <c r="A2268" t="s">
        <v>10950</v>
      </c>
      <c r="B2268" t="s">
        <v>8</v>
      </c>
      <c r="C2268">
        <v>49617</v>
      </c>
      <c r="D2268">
        <v>2</v>
      </c>
      <c r="E2268" s="9">
        <v>44655</v>
      </c>
      <c r="F2268">
        <v>46.98</v>
      </c>
      <c r="G2268">
        <f>(COUNTIFS($C$2:C2268,C2268)=1)+0</f>
        <v>1</v>
      </c>
    </row>
    <row r="2269" spans="1:7" x14ac:dyDescent="0.25">
      <c r="A2269" t="s">
        <v>450</v>
      </c>
      <c r="B2269" t="s">
        <v>11</v>
      </c>
      <c r="C2269">
        <v>35047</v>
      </c>
      <c r="D2269">
        <v>1</v>
      </c>
      <c r="E2269" s="9">
        <v>44656</v>
      </c>
      <c r="F2269">
        <v>436.08</v>
      </c>
      <c r="G2269">
        <f>(COUNTIFS($C$2:C2269,C2269)=1)+0</f>
        <v>0</v>
      </c>
    </row>
    <row r="2270" spans="1:7" x14ac:dyDescent="0.25">
      <c r="A2270" t="s">
        <v>876</v>
      </c>
      <c r="B2270" t="s">
        <v>8</v>
      </c>
      <c r="C2270">
        <v>51471</v>
      </c>
      <c r="D2270">
        <v>2</v>
      </c>
      <c r="E2270" s="9">
        <v>44656</v>
      </c>
      <c r="F2270">
        <v>54.03</v>
      </c>
      <c r="G2270">
        <f>(COUNTIFS($C$2:C2270,C2270)=1)+0</f>
        <v>1</v>
      </c>
    </row>
    <row r="2271" spans="1:7" x14ac:dyDescent="0.25">
      <c r="A2271" t="s">
        <v>878</v>
      </c>
      <c r="B2271" t="s">
        <v>17</v>
      </c>
      <c r="C2271">
        <v>27464</v>
      </c>
      <c r="D2271">
        <v>1</v>
      </c>
      <c r="E2271" s="9">
        <v>44656</v>
      </c>
      <c r="F2271">
        <v>65.45</v>
      </c>
      <c r="G2271">
        <f>(COUNTIFS($C$2:C2271,C2271)=1)+0</f>
        <v>0</v>
      </c>
    </row>
    <row r="2272" spans="1:7" x14ac:dyDescent="0.25">
      <c r="A2272" t="s">
        <v>1008</v>
      </c>
      <c r="B2272" t="s">
        <v>6</v>
      </c>
      <c r="C2272">
        <v>79067</v>
      </c>
      <c r="D2272">
        <v>2</v>
      </c>
      <c r="E2272" s="9">
        <v>44656</v>
      </c>
      <c r="F2272">
        <v>10.57</v>
      </c>
      <c r="G2272">
        <f>(COUNTIFS($C$2:C2272,C2272)=1)+0</f>
        <v>0</v>
      </c>
    </row>
    <row r="2273" spans="1:7" x14ac:dyDescent="0.25">
      <c r="A2273" t="s">
        <v>1062</v>
      </c>
      <c r="B2273" t="s">
        <v>11</v>
      </c>
      <c r="C2273">
        <v>42038</v>
      </c>
      <c r="D2273">
        <v>1</v>
      </c>
      <c r="E2273" s="9">
        <v>44656</v>
      </c>
      <c r="F2273">
        <v>159.65</v>
      </c>
      <c r="G2273">
        <f>(COUNTIFS($C$2:C2273,C2273)=1)+0</f>
        <v>1</v>
      </c>
    </row>
    <row r="2274" spans="1:7" x14ac:dyDescent="0.25">
      <c r="A2274" t="s">
        <v>1309</v>
      </c>
      <c r="B2274" t="s">
        <v>6</v>
      </c>
      <c r="C2274">
        <v>92347</v>
      </c>
      <c r="D2274">
        <v>2</v>
      </c>
      <c r="E2274" s="9">
        <v>44656</v>
      </c>
      <c r="F2274">
        <v>75.180000000000007</v>
      </c>
      <c r="G2274">
        <f>(COUNTIFS($C$2:C2274,C2274)=1)+0</f>
        <v>1</v>
      </c>
    </row>
    <row r="2275" spans="1:7" x14ac:dyDescent="0.25">
      <c r="A2275" t="s">
        <v>1369</v>
      </c>
      <c r="B2275" t="s">
        <v>8</v>
      </c>
      <c r="C2275">
        <v>90743</v>
      </c>
      <c r="D2275">
        <v>2</v>
      </c>
      <c r="E2275" s="9">
        <v>44656</v>
      </c>
      <c r="F2275">
        <v>48.57</v>
      </c>
      <c r="G2275">
        <f>(COUNTIFS($C$2:C2275,C2275)=1)+0</f>
        <v>1</v>
      </c>
    </row>
    <row r="2276" spans="1:7" x14ac:dyDescent="0.25">
      <c r="A2276" t="s">
        <v>1649</v>
      </c>
      <c r="B2276" t="s">
        <v>6</v>
      </c>
      <c r="C2276">
        <v>90520</v>
      </c>
      <c r="D2276">
        <v>2</v>
      </c>
      <c r="E2276" s="9">
        <v>44656</v>
      </c>
      <c r="F2276">
        <v>489.65</v>
      </c>
      <c r="G2276">
        <f>(COUNTIFS($C$2:C2276,C2276)=1)+0</f>
        <v>0</v>
      </c>
    </row>
    <row r="2277" spans="1:7" x14ac:dyDescent="0.25">
      <c r="A2277" t="s">
        <v>1729</v>
      </c>
      <c r="B2277" t="s">
        <v>11</v>
      </c>
      <c r="C2277">
        <v>23503</v>
      </c>
      <c r="D2277">
        <v>1</v>
      </c>
      <c r="E2277" s="9">
        <v>44656</v>
      </c>
      <c r="F2277">
        <v>493.27</v>
      </c>
      <c r="G2277">
        <f>(COUNTIFS($C$2:C2277,C2277)=1)+0</f>
        <v>0</v>
      </c>
    </row>
    <row r="2278" spans="1:7" x14ac:dyDescent="0.25">
      <c r="A2278" t="s">
        <v>2170</v>
      </c>
      <c r="B2278" t="s">
        <v>6</v>
      </c>
      <c r="C2278">
        <v>93088</v>
      </c>
      <c r="D2278">
        <v>2</v>
      </c>
      <c r="E2278" s="9">
        <v>44656</v>
      </c>
      <c r="F2278">
        <v>40.21</v>
      </c>
      <c r="G2278">
        <f>(COUNTIFS($C$2:C2278,C2278)=1)+0</f>
        <v>1</v>
      </c>
    </row>
    <row r="2279" spans="1:7" x14ac:dyDescent="0.25">
      <c r="A2279" t="s">
        <v>2245</v>
      </c>
      <c r="B2279" t="s">
        <v>17</v>
      </c>
      <c r="C2279">
        <v>37014</v>
      </c>
      <c r="D2279">
        <v>1</v>
      </c>
      <c r="E2279" s="9">
        <v>44656</v>
      </c>
      <c r="F2279">
        <v>169.99</v>
      </c>
      <c r="G2279">
        <f>(COUNTIFS($C$2:C2279,C2279)=1)+0</f>
        <v>0</v>
      </c>
    </row>
    <row r="2280" spans="1:7" x14ac:dyDescent="0.25">
      <c r="A2280" t="s">
        <v>2455</v>
      </c>
      <c r="B2280" t="s">
        <v>8</v>
      </c>
      <c r="C2280">
        <v>45861</v>
      </c>
      <c r="D2280">
        <v>2</v>
      </c>
      <c r="E2280" s="9">
        <v>44656</v>
      </c>
      <c r="F2280">
        <v>39.93</v>
      </c>
      <c r="G2280">
        <f>(COUNTIFS($C$2:C2280,C2280)=1)+0</f>
        <v>1</v>
      </c>
    </row>
    <row r="2281" spans="1:7" x14ac:dyDescent="0.25">
      <c r="A2281" t="s">
        <v>3349</v>
      </c>
      <c r="B2281" t="s">
        <v>11</v>
      </c>
      <c r="C2281">
        <v>40176</v>
      </c>
      <c r="D2281">
        <v>1</v>
      </c>
      <c r="E2281" s="9">
        <v>44656</v>
      </c>
      <c r="F2281">
        <v>236.71</v>
      </c>
      <c r="G2281">
        <f>(COUNTIFS($C$2:C2281,C2281)=1)+0</f>
        <v>0</v>
      </c>
    </row>
    <row r="2282" spans="1:7" x14ac:dyDescent="0.25">
      <c r="A2282" t="s">
        <v>3411</v>
      </c>
      <c r="B2282" t="s">
        <v>11</v>
      </c>
      <c r="C2282">
        <v>41531</v>
      </c>
      <c r="D2282">
        <v>1</v>
      </c>
      <c r="E2282" s="9">
        <v>44656</v>
      </c>
      <c r="F2282">
        <v>17.22</v>
      </c>
      <c r="G2282">
        <f>(COUNTIFS($C$2:C2282,C2282)=1)+0</f>
        <v>0</v>
      </c>
    </row>
    <row r="2283" spans="1:7" x14ac:dyDescent="0.25">
      <c r="A2283" t="s">
        <v>3692</v>
      </c>
      <c r="B2283" t="s">
        <v>8</v>
      </c>
      <c r="C2283">
        <v>42153</v>
      </c>
      <c r="D2283">
        <v>2</v>
      </c>
      <c r="E2283" s="9">
        <v>44656</v>
      </c>
      <c r="F2283">
        <v>126.99</v>
      </c>
      <c r="G2283">
        <f>(COUNTIFS($C$2:C2283,C2283)=1)+0</f>
        <v>0</v>
      </c>
    </row>
    <row r="2284" spans="1:7" x14ac:dyDescent="0.25">
      <c r="A2284" t="s">
        <v>3907</v>
      </c>
      <c r="B2284" t="s">
        <v>11</v>
      </c>
      <c r="C2284">
        <v>41899</v>
      </c>
      <c r="D2284">
        <v>1</v>
      </c>
      <c r="E2284" s="9">
        <v>44656</v>
      </c>
      <c r="F2284">
        <v>55.12</v>
      </c>
      <c r="G2284">
        <f>(COUNTIFS($C$2:C2284,C2284)=1)+0</f>
        <v>1</v>
      </c>
    </row>
    <row r="2285" spans="1:7" x14ac:dyDescent="0.25">
      <c r="A2285" t="s">
        <v>4166</v>
      </c>
      <c r="B2285" t="s">
        <v>6</v>
      </c>
      <c r="C2285">
        <v>92387</v>
      </c>
      <c r="D2285">
        <v>2</v>
      </c>
      <c r="E2285" s="9">
        <v>44656</v>
      </c>
      <c r="F2285">
        <v>84.58</v>
      </c>
      <c r="G2285">
        <f>(COUNTIFS($C$2:C2285,C2285)=1)+0</f>
        <v>1</v>
      </c>
    </row>
    <row r="2286" spans="1:7" x14ac:dyDescent="0.25">
      <c r="A2286" s="2" t="s">
        <v>4377</v>
      </c>
      <c r="B2286" t="s">
        <v>6</v>
      </c>
      <c r="C2286">
        <v>88294</v>
      </c>
      <c r="D2286">
        <v>2</v>
      </c>
      <c r="E2286" s="9">
        <v>44656</v>
      </c>
      <c r="F2286">
        <v>155.06</v>
      </c>
      <c r="G2286">
        <f>(COUNTIFS($C$2:C2286,C2286)=1)+0</f>
        <v>1</v>
      </c>
    </row>
    <row r="2287" spans="1:7" x14ac:dyDescent="0.25">
      <c r="A2287" t="s">
        <v>5063</v>
      </c>
      <c r="B2287" t="s">
        <v>6</v>
      </c>
      <c r="C2287">
        <v>90744</v>
      </c>
      <c r="D2287">
        <v>2</v>
      </c>
      <c r="E2287" s="9">
        <v>44656</v>
      </c>
      <c r="F2287">
        <v>125.32</v>
      </c>
      <c r="G2287">
        <f>(COUNTIFS($C$2:C2287,C2287)=1)+0</f>
        <v>1</v>
      </c>
    </row>
    <row r="2288" spans="1:7" x14ac:dyDescent="0.25">
      <c r="A2288" t="s">
        <v>5535</v>
      </c>
      <c r="B2288" t="s">
        <v>11</v>
      </c>
      <c r="C2288">
        <v>38393</v>
      </c>
      <c r="D2288">
        <v>1</v>
      </c>
      <c r="E2288" s="9">
        <v>44656</v>
      </c>
      <c r="F2288">
        <v>219.38</v>
      </c>
      <c r="G2288">
        <f>(COUNTIFS($C$2:C2288,C2288)=1)+0</f>
        <v>0</v>
      </c>
    </row>
    <row r="2289" spans="1:7" x14ac:dyDescent="0.25">
      <c r="A2289" t="s">
        <v>6232</v>
      </c>
      <c r="B2289" t="s">
        <v>6</v>
      </c>
      <c r="C2289">
        <v>91082</v>
      </c>
      <c r="D2289">
        <v>2</v>
      </c>
      <c r="E2289" s="9">
        <v>44656</v>
      </c>
      <c r="F2289">
        <v>221.19</v>
      </c>
      <c r="G2289">
        <f>(COUNTIFS($C$2:C2289,C2289)=1)+0</f>
        <v>1</v>
      </c>
    </row>
    <row r="2290" spans="1:7" x14ac:dyDescent="0.25">
      <c r="A2290" t="s">
        <v>6293</v>
      </c>
      <c r="B2290" t="s">
        <v>8</v>
      </c>
      <c r="C2290">
        <v>42873</v>
      </c>
      <c r="D2290">
        <v>2</v>
      </c>
      <c r="E2290" s="9">
        <v>44656</v>
      </c>
      <c r="F2290">
        <v>694.22</v>
      </c>
      <c r="G2290">
        <f>(COUNTIFS($C$2:C2290,C2290)=1)+0</f>
        <v>0</v>
      </c>
    </row>
    <row r="2291" spans="1:7" x14ac:dyDescent="0.25">
      <c r="A2291" t="s">
        <v>6508</v>
      </c>
      <c r="B2291" t="s">
        <v>11</v>
      </c>
      <c r="C2291">
        <v>35576</v>
      </c>
      <c r="D2291">
        <v>1</v>
      </c>
      <c r="E2291" s="9">
        <v>44656</v>
      </c>
      <c r="F2291">
        <v>312.52999999999997</v>
      </c>
      <c r="G2291">
        <f>(COUNTIFS($C$2:C2291,C2291)=1)+0</f>
        <v>0</v>
      </c>
    </row>
    <row r="2292" spans="1:7" x14ac:dyDescent="0.25">
      <c r="A2292" t="s">
        <v>6562</v>
      </c>
      <c r="B2292" t="s">
        <v>8</v>
      </c>
      <c r="C2292">
        <v>46447</v>
      </c>
      <c r="D2292">
        <v>2</v>
      </c>
      <c r="E2292" s="9">
        <v>44656</v>
      </c>
      <c r="F2292">
        <v>37.11</v>
      </c>
      <c r="G2292">
        <f>(COUNTIFS($C$2:C2292,C2292)=1)+0</f>
        <v>1</v>
      </c>
    </row>
    <row r="2293" spans="1:7" x14ac:dyDescent="0.25">
      <c r="A2293" t="s">
        <v>6862</v>
      </c>
      <c r="B2293" t="s">
        <v>17</v>
      </c>
      <c r="C2293">
        <v>21968</v>
      </c>
      <c r="D2293">
        <v>1</v>
      </c>
      <c r="E2293" s="9">
        <v>44656</v>
      </c>
      <c r="F2293">
        <v>34.450000000000003</v>
      </c>
      <c r="G2293">
        <f>(COUNTIFS($C$2:C2293,C2293)=1)+0</f>
        <v>1</v>
      </c>
    </row>
    <row r="2294" spans="1:7" x14ac:dyDescent="0.25">
      <c r="A2294" t="s">
        <v>7221</v>
      </c>
      <c r="B2294" t="s">
        <v>11</v>
      </c>
      <c r="C2294">
        <v>34595</v>
      </c>
      <c r="D2294">
        <v>1</v>
      </c>
      <c r="E2294" s="9">
        <v>44656</v>
      </c>
      <c r="F2294">
        <v>34.450000000000003</v>
      </c>
      <c r="G2294">
        <f>(COUNTIFS($C$2:C2294,C2294)=1)+0</f>
        <v>1</v>
      </c>
    </row>
    <row r="2295" spans="1:7" x14ac:dyDescent="0.25">
      <c r="A2295" t="s">
        <v>7550</v>
      </c>
      <c r="B2295" t="s">
        <v>17</v>
      </c>
      <c r="C2295">
        <v>18693</v>
      </c>
      <c r="D2295">
        <v>1</v>
      </c>
      <c r="E2295" s="9">
        <v>44656</v>
      </c>
      <c r="F2295">
        <v>10.33</v>
      </c>
      <c r="G2295">
        <f>(COUNTIFS($C$2:C2295,C2295)=1)+0</f>
        <v>0</v>
      </c>
    </row>
    <row r="2296" spans="1:7" x14ac:dyDescent="0.25">
      <c r="A2296" t="s">
        <v>7765</v>
      </c>
      <c r="B2296" t="s">
        <v>8</v>
      </c>
      <c r="C2296">
        <v>92851</v>
      </c>
      <c r="D2296">
        <v>2</v>
      </c>
      <c r="E2296" s="9">
        <v>44656</v>
      </c>
      <c r="F2296">
        <v>83.4</v>
      </c>
      <c r="G2296">
        <f>(COUNTIFS($C$2:C2296,C2296)=1)+0</f>
        <v>1</v>
      </c>
    </row>
    <row r="2297" spans="1:7" x14ac:dyDescent="0.25">
      <c r="A2297" t="s">
        <v>8122</v>
      </c>
      <c r="B2297" t="s">
        <v>8</v>
      </c>
      <c r="C2297">
        <v>92471</v>
      </c>
      <c r="D2297">
        <v>2</v>
      </c>
      <c r="E2297" s="9">
        <v>44656</v>
      </c>
      <c r="F2297">
        <v>148.27000000000001</v>
      </c>
      <c r="G2297">
        <f>(COUNTIFS($C$2:C2297,C2297)=1)+0</f>
        <v>1</v>
      </c>
    </row>
    <row r="2298" spans="1:7" x14ac:dyDescent="0.25">
      <c r="A2298" t="s">
        <v>8166</v>
      </c>
      <c r="B2298" t="s">
        <v>8</v>
      </c>
      <c r="C2298">
        <v>52290</v>
      </c>
      <c r="D2298">
        <v>2</v>
      </c>
      <c r="E2298" s="9">
        <v>44656</v>
      </c>
      <c r="F2298">
        <v>39.93</v>
      </c>
      <c r="G2298">
        <f>(COUNTIFS($C$2:C2298,C2298)=1)+0</f>
        <v>1</v>
      </c>
    </row>
    <row r="2299" spans="1:7" x14ac:dyDescent="0.25">
      <c r="A2299" t="s">
        <v>8299</v>
      </c>
      <c r="B2299" t="s">
        <v>11</v>
      </c>
      <c r="C2299">
        <v>19987</v>
      </c>
      <c r="D2299">
        <v>1</v>
      </c>
      <c r="E2299" s="9">
        <v>44656</v>
      </c>
      <c r="F2299">
        <v>20.68</v>
      </c>
      <c r="G2299">
        <f>(COUNTIFS($C$2:C2299,C2299)=1)+0</f>
        <v>1</v>
      </c>
    </row>
    <row r="2300" spans="1:7" x14ac:dyDescent="0.25">
      <c r="A2300" t="s">
        <v>8398</v>
      </c>
      <c r="B2300" t="s">
        <v>6</v>
      </c>
      <c r="C2300">
        <v>93032</v>
      </c>
      <c r="D2300">
        <v>2</v>
      </c>
      <c r="E2300" s="9">
        <v>44656</v>
      </c>
      <c r="F2300">
        <v>67.180000000000007</v>
      </c>
      <c r="G2300">
        <f>(COUNTIFS($C$2:C2300,C2300)=1)+0</f>
        <v>1</v>
      </c>
    </row>
    <row r="2301" spans="1:7" x14ac:dyDescent="0.25">
      <c r="A2301" t="s">
        <v>8416</v>
      </c>
      <c r="B2301" t="s">
        <v>17</v>
      </c>
      <c r="C2301">
        <v>22647</v>
      </c>
      <c r="D2301">
        <v>1</v>
      </c>
      <c r="E2301" s="9">
        <v>44656</v>
      </c>
      <c r="F2301">
        <v>39.049999999999997</v>
      </c>
      <c r="G2301">
        <f>(COUNTIFS($C$2:C2301,C2301)=1)+0</f>
        <v>1</v>
      </c>
    </row>
    <row r="2302" spans="1:7" x14ac:dyDescent="0.25">
      <c r="A2302" t="s">
        <v>8435</v>
      </c>
      <c r="B2302" t="s">
        <v>11</v>
      </c>
      <c r="C2302">
        <v>19911</v>
      </c>
      <c r="D2302">
        <v>1</v>
      </c>
      <c r="E2302" s="9">
        <v>44656</v>
      </c>
      <c r="F2302">
        <v>104.7</v>
      </c>
      <c r="G2302">
        <f>(COUNTIFS($C$2:C2302,C2302)=1)+0</f>
        <v>0</v>
      </c>
    </row>
    <row r="2303" spans="1:7" x14ac:dyDescent="0.25">
      <c r="A2303" t="s">
        <v>8649</v>
      </c>
      <c r="B2303" t="s">
        <v>11</v>
      </c>
      <c r="C2303">
        <v>24106</v>
      </c>
      <c r="D2303">
        <v>1</v>
      </c>
      <c r="E2303" s="9">
        <v>44656</v>
      </c>
      <c r="F2303">
        <v>36.76</v>
      </c>
      <c r="G2303">
        <f>(COUNTIFS($C$2:C2303,C2303)=1)+0</f>
        <v>0</v>
      </c>
    </row>
    <row r="2304" spans="1:7" x14ac:dyDescent="0.25">
      <c r="A2304" t="s">
        <v>8651</v>
      </c>
      <c r="B2304" t="s">
        <v>6</v>
      </c>
      <c r="C2304">
        <v>93170</v>
      </c>
      <c r="D2304">
        <v>2</v>
      </c>
      <c r="E2304" s="9">
        <v>44656</v>
      </c>
      <c r="F2304">
        <v>172.68</v>
      </c>
      <c r="G2304">
        <f>(COUNTIFS($C$2:C2304,C2304)=1)+0</f>
        <v>1</v>
      </c>
    </row>
    <row r="2305" spans="1:7" x14ac:dyDescent="0.25">
      <c r="A2305" t="s">
        <v>8736</v>
      </c>
      <c r="B2305" t="s">
        <v>6</v>
      </c>
      <c r="C2305">
        <v>91162</v>
      </c>
      <c r="D2305">
        <v>2</v>
      </c>
      <c r="E2305" s="9">
        <v>44656</v>
      </c>
      <c r="F2305">
        <v>10.57</v>
      </c>
      <c r="G2305">
        <f>(COUNTIFS($C$2:C2305,C2305)=1)+0</f>
        <v>0</v>
      </c>
    </row>
    <row r="2306" spans="1:7" x14ac:dyDescent="0.25">
      <c r="A2306" t="s">
        <v>8839</v>
      </c>
      <c r="B2306" t="s">
        <v>8</v>
      </c>
      <c r="C2306">
        <v>74735</v>
      </c>
      <c r="D2306">
        <v>2</v>
      </c>
      <c r="E2306" s="9">
        <v>44656</v>
      </c>
      <c r="F2306">
        <v>32.89</v>
      </c>
      <c r="G2306">
        <f>(COUNTIFS($C$2:C2306,C2306)=1)+0</f>
        <v>0</v>
      </c>
    </row>
    <row r="2307" spans="1:7" x14ac:dyDescent="0.25">
      <c r="A2307" t="s">
        <v>8924</v>
      </c>
      <c r="B2307" t="s">
        <v>11</v>
      </c>
      <c r="C2307">
        <v>18116</v>
      </c>
      <c r="D2307">
        <v>1</v>
      </c>
      <c r="E2307" s="9">
        <v>44656</v>
      </c>
      <c r="F2307">
        <v>20.68</v>
      </c>
      <c r="G2307">
        <f>(COUNTIFS($C$2:C2307,C2307)=1)+0</f>
        <v>0</v>
      </c>
    </row>
    <row r="2308" spans="1:7" x14ac:dyDescent="0.25">
      <c r="A2308" t="s">
        <v>9646</v>
      </c>
      <c r="B2308" t="s">
        <v>6</v>
      </c>
      <c r="C2308">
        <v>65881</v>
      </c>
      <c r="D2308">
        <v>2</v>
      </c>
      <c r="E2308" s="9">
        <v>44656</v>
      </c>
      <c r="F2308">
        <v>119.06</v>
      </c>
      <c r="G2308">
        <f>(COUNTIFS($C$2:C2308,C2308)=1)+0</f>
        <v>0</v>
      </c>
    </row>
    <row r="2309" spans="1:7" x14ac:dyDescent="0.25">
      <c r="A2309" t="s">
        <v>9705</v>
      </c>
      <c r="B2309" t="s">
        <v>8</v>
      </c>
      <c r="C2309">
        <v>84195</v>
      </c>
      <c r="D2309">
        <v>2</v>
      </c>
      <c r="E2309" s="9">
        <v>44656</v>
      </c>
      <c r="F2309">
        <v>481.23</v>
      </c>
      <c r="G2309">
        <f>(COUNTIFS($C$2:C2309,C2309)=1)+0</f>
        <v>0</v>
      </c>
    </row>
    <row r="2310" spans="1:7" x14ac:dyDescent="0.25">
      <c r="A2310" t="s">
        <v>10130</v>
      </c>
      <c r="B2310" t="s">
        <v>8</v>
      </c>
      <c r="C2310">
        <v>93140</v>
      </c>
      <c r="D2310">
        <v>2</v>
      </c>
      <c r="E2310" s="9">
        <v>44656</v>
      </c>
      <c r="F2310">
        <v>110.42</v>
      </c>
      <c r="G2310">
        <f>(COUNTIFS($C$2:C2310,C2310)=1)+0</f>
        <v>1</v>
      </c>
    </row>
    <row r="2311" spans="1:7" x14ac:dyDescent="0.25">
      <c r="A2311" t="s">
        <v>208</v>
      </c>
      <c r="B2311" t="s">
        <v>17</v>
      </c>
      <c r="C2311">
        <v>42172</v>
      </c>
      <c r="D2311">
        <v>1</v>
      </c>
      <c r="E2311" s="9">
        <v>44657</v>
      </c>
      <c r="F2311">
        <v>81.540000000000006</v>
      </c>
      <c r="G2311">
        <f>(COUNTIFS($C$2:C2311,C2311)=1)+0</f>
        <v>1</v>
      </c>
    </row>
    <row r="2312" spans="1:7" x14ac:dyDescent="0.25">
      <c r="A2312" t="s">
        <v>664</v>
      </c>
      <c r="B2312" t="s">
        <v>17</v>
      </c>
      <c r="C2312">
        <v>20735</v>
      </c>
      <c r="D2312">
        <v>1</v>
      </c>
      <c r="E2312" s="9">
        <v>44657</v>
      </c>
      <c r="F2312">
        <v>10.33</v>
      </c>
      <c r="G2312">
        <f>(COUNTIFS($C$2:C2312,C2312)=1)+0</f>
        <v>0</v>
      </c>
    </row>
    <row r="2313" spans="1:7" x14ac:dyDescent="0.25">
      <c r="A2313" t="s">
        <v>673</v>
      </c>
      <c r="B2313" t="s">
        <v>17</v>
      </c>
      <c r="C2313">
        <v>18454</v>
      </c>
      <c r="D2313">
        <v>1</v>
      </c>
      <c r="E2313" s="9">
        <v>44657</v>
      </c>
      <c r="F2313">
        <v>107.37</v>
      </c>
      <c r="G2313">
        <f>(COUNTIFS($C$2:C2313,C2313)=1)+0</f>
        <v>0</v>
      </c>
    </row>
    <row r="2314" spans="1:7" x14ac:dyDescent="0.25">
      <c r="A2314" t="s">
        <v>716</v>
      </c>
      <c r="B2314" t="s">
        <v>6</v>
      </c>
      <c r="C2314">
        <v>91590</v>
      </c>
      <c r="D2314">
        <v>2</v>
      </c>
      <c r="E2314" s="9">
        <v>44657</v>
      </c>
      <c r="F2314">
        <v>81.92</v>
      </c>
      <c r="G2314">
        <f>(COUNTIFS($C$2:C2314,C2314)=1)+0</f>
        <v>1</v>
      </c>
    </row>
    <row r="2315" spans="1:7" x14ac:dyDescent="0.25">
      <c r="A2315" t="s">
        <v>750</v>
      </c>
      <c r="B2315" t="s">
        <v>6</v>
      </c>
      <c r="C2315">
        <v>91590</v>
      </c>
      <c r="D2315">
        <v>2</v>
      </c>
      <c r="E2315" s="9">
        <v>44657</v>
      </c>
      <c r="F2315">
        <v>81.92</v>
      </c>
      <c r="G2315">
        <f>(COUNTIFS($C$2:C2315,C2315)=1)+0</f>
        <v>0</v>
      </c>
    </row>
    <row r="2316" spans="1:7" x14ac:dyDescent="0.25">
      <c r="A2316" t="s">
        <v>1516</v>
      </c>
      <c r="B2316" t="s">
        <v>11</v>
      </c>
      <c r="C2316">
        <v>42304</v>
      </c>
      <c r="D2316">
        <v>1</v>
      </c>
      <c r="E2316" s="9">
        <v>44657</v>
      </c>
      <c r="F2316">
        <v>78.400000000000006</v>
      </c>
      <c r="G2316">
        <f>(COUNTIFS($C$2:C2316,C2316)=1)+0</f>
        <v>1</v>
      </c>
    </row>
    <row r="2317" spans="1:7" x14ac:dyDescent="0.25">
      <c r="A2317" t="s">
        <v>1591</v>
      </c>
      <c r="B2317" t="s">
        <v>8</v>
      </c>
      <c r="C2317">
        <v>93383</v>
      </c>
      <c r="D2317">
        <v>2</v>
      </c>
      <c r="E2317" s="9">
        <v>44657</v>
      </c>
      <c r="F2317">
        <v>75.180000000000007</v>
      </c>
      <c r="G2317">
        <f>(COUNTIFS($C$2:C2317,C2317)=1)+0</f>
        <v>1</v>
      </c>
    </row>
    <row r="2318" spans="1:7" x14ac:dyDescent="0.25">
      <c r="A2318" t="s">
        <v>2166</v>
      </c>
      <c r="B2318" t="s">
        <v>11</v>
      </c>
      <c r="C2318">
        <v>42074</v>
      </c>
      <c r="D2318">
        <v>1</v>
      </c>
      <c r="E2318" s="9">
        <v>44657</v>
      </c>
      <c r="F2318">
        <v>84.09</v>
      </c>
      <c r="G2318">
        <f>(COUNTIFS($C$2:C2318,C2318)=1)+0</f>
        <v>1</v>
      </c>
    </row>
    <row r="2319" spans="1:7" x14ac:dyDescent="0.25">
      <c r="A2319" t="s">
        <v>2278</v>
      </c>
      <c r="B2319" t="s">
        <v>11</v>
      </c>
      <c r="C2319">
        <v>23166</v>
      </c>
      <c r="D2319">
        <v>1</v>
      </c>
      <c r="E2319" s="9">
        <v>44657</v>
      </c>
      <c r="F2319">
        <v>187.61</v>
      </c>
      <c r="G2319">
        <f>(COUNTIFS($C$2:C2319,C2319)=1)+0</f>
        <v>0</v>
      </c>
    </row>
    <row r="2320" spans="1:7" x14ac:dyDescent="0.25">
      <c r="A2320" s="2" t="s">
        <v>2462</v>
      </c>
      <c r="B2320" t="s">
        <v>17</v>
      </c>
      <c r="C2320">
        <v>43241</v>
      </c>
      <c r="D2320">
        <v>1</v>
      </c>
      <c r="E2320" s="9">
        <v>44657</v>
      </c>
      <c r="F2320">
        <v>81.53</v>
      </c>
      <c r="G2320">
        <f>(COUNTIFS($C$2:C2320,C2320)=1)+0</f>
        <v>1</v>
      </c>
    </row>
    <row r="2321" spans="1:7" x14ac:dyDescent="0.25">
      <c r="A2321" t="s">
        <v>3669</v>
      </c>
      <c r="B2321" t="s">
        <v>6</v>
      </c>
      <c r="C2321">
        <v>77798</v>
      </c>
      <c r="D2321">
        <v>2</v>
      </c>
      <c r="E2321" s="9">
        <v>44657</v>
      </c>
      <c r="F2321">
        <v>21.44</v>
      </c>
      <c r="G2321">
        <f>(COUNTIFS($C$2:C2321,C2321)=1)+0</f>
        <v>0</v>
      </c>
    </row>
    <row r="2322" spans="1:7" x14ac:dyDescent="0.25">
      <c r="A2322" t="s">
        <v>3731</v>
      </c>
      <c r="B2322" t="s">
        <v>17</v>
      </c>
      <c r="C2322">
        <v>18143</v>
      </c>
      <c r="D2322">
        <v>1</v>
      </c>
      <c r="E2322" s="9">
        <v>44657</v>
      </c>
      <c r="F2322">
        <v>10.33</v>
      </c>
      <c r="G2322">
        <f>(COUNTIFS($C$2:C2322,C2322)=1)+0</f>
        <v>1</v>
      </c>
    </row>
    <row r="2323" spans="1:7" x14ac:dyDescent="0.25">
      <c r="A2323" t="s">
        <v>3765</v>
      </c>
      <c r="B2323" t="s">
        <v>11</v>
      </c>
      <c r="C2323">
        <v>41043</v>
      </c>
      <c r="D2323">
        <v>1</v>
      </c>
      <c r="E2323" s="9">
        <v>44657</v>
      </c>
      <c r="F2323">
        <v>83.84</v>
      </c>
      <c r="G2323">
        <f>(COUNTIFS($C$2:C2323,C2323)=1)+0</f>
        <v>1</v>
      </c>
    </row>
    <row r="2324" spans="1:7" x14ac:dyDescent="0.25">
      <c r="A2324" t="s">
        <v>4007</v>
      </c>
      <c r="B2324" t="s">
        <v>6</v>
      </c>
      <c r="C2324">
        <v>91009</v>
      </c>
      <c r="D2324">
        <v>2</v>
      </c>
      <c r="E2324" s="9">
        <v>44657</v>
      </c>
      <c r="F2324">
        <v>115.59</v>
      </c>
      <c r="G2324">
        <f>(COUNTIFS($C$2:C2324,C2324)=1)+0</f>
        <v>1</v>
      </c>
    </row>
    <row r="2325" spans="1:7" x14ac:dyDescent="0.25">
      <c r="A2325" s="2" t="s">
        <v>4196</v>
      </c>
      <c r="B2325" t="s">
        <v>11</v>
      </c>
      <c r="C2325">
        <v>37526</v>
      </c>
      <c r="D2325">
        <v>1</v>
      </c>
      <c r="E2325" s="9">
        <v>44657</v>
      </c>
      <c r="F2325">
        <v>24.11</v>
      </c>
      <c r="G2325">
        <f>(COUNTIFS($C$2:C2325,C2325)=1)+0</f>
        <v>0</v>
      </c>
    </row>
    <row r="2326" spans="1:7" x14ac:dyDescent="0.25">
      <c r="A2326" t="s">
        <v>4874</v>
      </c>
      <c r="B2326" t="s">
        <v>11</v>
      </c>
      <c r="C2326">
        <v>29021</v>
      </c>
      <c r="D2326">
        <v>1</v>
      </c>
      <c r="E2326" s="9">
        <v>44657</v>
      </c>
      <c r="F2326">
        <v>24.12</v>
      </c>
      <c r="G2326">
        <f>(COUNTIFS($C$2:C2326,C2326)=1)+0</f>
        <v>0</v>
      </c>
    </row>
    <row r="2327" spans="1:7" x14ac:dyDescent="0.25">
      <c r="A2327" t="s">
        <v>5161</v>
      </c>
      <c r="B2327" t="s">
        <v>11</v>
      </c>
      <c r="C2327">
        <v>41993</v>
      </c>
      <c r="D2327">
        <v>1</v>
      </c>
      <c r="E2327" s="9">
        <v>44657</v>
      </c>
      <c r="F2327">
        <v>21.05</v>
      </c>
      <c r="G2327">
        <f>(COUNTIFS($C$2:C2327,C2327)=1)+0</f>
        <v>0</v>
      </c>
    </row>
    <row r="2328" spans="1:7" x14ac:dyDescent="0.25">
      <c r="A2328" t="s">
        <v>5241</v>
      </c>
      <c r="B2328" t="s">
        <v>8</v>
      </c>
      <c r="C2328">
        <v>93286</v>
      </c>
      <c r="D2328">
        <v>2</v>
      </c>
      <c r="E2328" s="9">
        <v>44657</v>
      </c>
      <c r="F2328">
        <v>225.52</v>
      </c>
      <c r="G2328">
        <f>(COUNTIFS($C$2:C2328,C2328)=1)+0</f>
        <v>1</v>
      </c>
    </row>
    <row r="2329" spans="1:7" x14ac:dyDescent="0.25">
      <c r="A2329" t="s">
        <v>5311</v>
      </c>
      <c r="B2329" t="s">
        <v>11</v>
      </c>
      <c r="C2329">
        <v>41818</v>
      </c>
      <c r="D2329">
        <v>1</v>
      </c>
      <c r="E2329" s="9">
        <v>44657</v>
      </c>
      <c r="F2329">
        <v>404.19</v>
      </c>
      <c r="G2329">
        <f>(COUNTIFS($C$2:C2329,C2329)=1)+0</f>
        <v>0</v>
      </c>
    </row>
    <row r="2330" spans="1:7" x14ac:dyDescent="0.25">
      <c r="A2330" t="s">
        <v>5999</v>
      </c>
      <c r="B2330" t="s">
        <v>6</v>
      </c>
      <c r="C2330">
        <v>92802</v>
      </c>
      <c r="D2330">
        <v>2</v>
      </c>
      <c r="E2330" s="9">
        <v>44657</v>
      </c>
      <c r="F2330">
        <v>75.180000000000007</v>
      </c>
      <c r="G2330">
        <f>(COUNTIFS($C$2:C2330,C2330)=1)+0</f>
        <v>1</v>
      </c>
    </row>
    <row r="2331" spans="1:7" x14ac:dyDescent="0.25">
      <c r="A2331" t="s">
        <v>7302</v>
      </c>
      <c r="B2331" t="s">
        <v>11</v>
      </c>
      <c r="C2331">
        <v>34844</v>
      </c>
      <c r="D2331">
        <v>1</v>
      </c>
      <c r="E2331" s="9">
        <v>44657</v>
      </c>
      <c r="F2331">
        <v>96.63</v>
      </c>
      <c r="G2331">
        <f>(COUNTIFS($C$2:C2331,C2331)=1)+0</f>
        <v>0</v>
      </c>
    </row>
    <row r="2332" spans="1:7" x14ac:dyDescent="0.25">
      <c r="A2332" t="s">
        <v>7337</v>
      </c>
      <c r="B2332" t="s">
        <v>6</v>
      </c>
      <c r="C2332">
        <v>75369</v>
      </c>
      <c r="D2332">
        <v>2</v>
      </c>
      <c r="E2332" s="9">
        <v>44657</v>
      </c>
      <c r="F2332">
        <v>22.32</v>
      </c>
      <c r="G2332">
        <f>(COUNTIFS($C$2:C2332,C2332)=1)+0</f>
        <v>0</v>
      </c>
    </row>
    <row r="2333" spans="1:7" x14ac:dyDescent="0.25">
      <c r="A2333" t="s">
        <v>7455</v>
      </c>
      <c r="B2333" t="s">
        <v>8</v>
      </c>
      <c r="C2333">
        <v>92002</v>
      </c>
      <c r="D2333">
        <v>2</v>
      </c>
      <c r="E2333" s="9">
        <v>44657</v>
      </c>
      <c r="F2333">
        <v>40.479999999999997</v>
      </c>
      <c r="G2333">
        <f>(COUNTIFS($C$2:C2333,C2333)=1)+0</f>
        <v>1</v>
      </c>
    </row>
    <row r="2334" spans="1:7" x14ac:dyDescent="0.25">
      <c r="A2334" t="s">
        <v>7474</v>
      </c>
      <c r="B2334" t="s">
        <v>17</v>
      </c>
      <c r="C2334">
        <v>28306</v>
      </c>
      <c r="D2334">
        <v>1</v>
      </c>
      <c r="E2334" s="9">
        <v>44657</v>
      </c>
      <c r="F2334">
        <v>30.95</v>
      </c>
      <c r="G2334">
        <f>(COUNTIFS($C$2:C2334,C2334)=1)+0</f>
        <v>0</v>
      </c>
    </row>
    <row r="2335" spans="1:7" x14ac:dyDescent="0.25">
      <c r="A2335" t="s">
        <v>7480</v>
      </c>
      <c r="B2335" t="s">
        <v>8</v>
      </c>
      <c r="C2335">
        <v>92215</v>
      </c>
      <c r="D2335">
        <v>2</v>
      </c>
      <c r="E2335" s="9">
        <v>44657</v>
      </c>
      <c r="F2335">
        <v>68.819999999999993</v>
      </c>
      <c r="G2335">
        <f>(COUNTIFS($C$2:C2335,C2335)=1)+0</f>
        <v>0</v>
      </c>
    </row>
    <row r="2336" spans="1:7" x14ac:dyDescent="0.25">
      <c r="A2336" t="s">
        <v>7656</v>
      </c>
      <c r="B2336" t="s">
        <v>6</v>
      </c>
      <c r="C2336">
        <v>91718</v>
      </c>
      <c r="D2336">
        <v>2</v>
      </c>
      <c r="E2336" s="9">
        <v>44657</v>
      </c>
      <c r="F2336">
        <v>10.57</v>
      </c>
      <c r="G2336">
        <f>(COUNTIFS($C$2:C2336,C2336)=1)+0</f>
        <v>0</v>
      </c>
    </row>
    <row r="2337" spans="1:7" x14ac:dyDescent="0.25">
      <c r="A2337" t="s">
        <v>7917</v>
      </c>
      <c r="B2337" t="s">
        <v>8</v>
      </c>
      <c r="C2337">
        <v>44125</v>
      </c>
      <c r="D2337">
        <v>2</v>
      </c>
      <c r="E2337" s="9">
        <v>44657</v>
      </c>
      <c r="F2337">
        <v>39.93</v>
      </c>
      <c r="G2337">
        <f>(COUNTIFS($C$2:C2337,C2337)=1)+0</f>
        <v>1</v>
      </c>
    </row>
    <row r="2338" spans="1:7" x14ac:dyDescent="0.25">
      <c r="A2338" t="s">
        <v>8096</v>
      </c>
      <c r="B2338" t="s">
        <v>11</v>
      </c>
      <c r="C2338">
        <v>35229</v>
      </c>
      <c r="D2338">
        <v>1</v>
      </c>
      <c r="E2338" s="9">
        <v>44657</v>
      </c>
      <c r="F2338">
        <v>400.97</v>
      </c>
      <c r="G2338">
        <f>(COUNTIFS($C$2:C2338,C2338)=1)+0</f>
        <v>0</v>
      </c>
    </row>
    <row r="2339" spans="1:7" x14ac:dyDescent="0.25">
      <c r="A2339" t="s">
        <v>8438</v>
      </c>
      <c r="B2339" t="s">
        <v>17</v>
      </c>
      <c r="C2339">
        <v>21967</v>
      </c>
      <c r="D2339">
        <v>1</v>
      </c>
      <c r="E2339" s="9">
        <v>44657</v>
      </c>
      <c r="F2339">
        <v>236.06</v>
      </c>
      <c r="G2339">
        <f>(COUNTIFS($C$2:C2339,C2339)=1)+0</f>
        <v>0</v>
      </c>
    </row>
    <row r="2340" spans="1:7" x14ac:dyDescent="0.25">
      <c r="A2340" t="s">
        <v>8540</v>
      </c>
      <c r="B2340" t="s">
        <v>17</v>
      </c>
      <c r="C2340">
        <v>27607</v>
      </c>
      <c r="D2340">
        <v>1</v>
      </c>
      <c r="E2340" s="9">
        <v>44657</v>
      </c>
      <c r="F2340">
        <v>24.11</v>
      </c>
      <c r="G2340">
        <f>(COUNTIFS($C$2:C2340,C2340)=1)+0</f>
        <v>0</v>
      </c>
    </row>
    <row r="2341" spans="1:7" x14ac:dyDescent="0.25">
      <c r="A2341" t="s">
        <v>8678</v>
      </c>
      <c r="B2341" t="s">
        <v>6</v>
      </c>
      <c r="C2341">
        <v>91589</v>
      </c>
      <c r="D2341">
        <v>2</v>
      </c>
      <c r="E2341" s="9">
        <v>44657</v>
      </c>
      <c r="F2341">
        <v>153.38</v>
      </c>
      <c r="G2341">
        <f>(COUNTIFS($C$2:C2341,C2341)=1)+0</f>
        <v>0</v>
      </c>
    </row>
    <row r="2342" spans="1:7" x14ac:dyDescent="0.25">
      <c r="A2342" t="s">
        <v>8896</v>
      </c>
      <c r="B2342" t="s">
        <v>17</v>
      </c>
      <c r="C2342">
        <v>40952</v>
      </c>
      <c r="D2342">
        <v>1</v>
      </c>
      <c r="E2342" s="9">
        <v>44657</v>
      </c>
      <c r="F2342">
        <v>417.54</v>
      </c>
      <c r="G2342">
        <f>(COUNTIFS($C$2:C2342,C2342)=1)+0</f>
        <v>0</v>
      </c>
    </row>
    <row r="2343" spans="1:7" x14ac:dyDescent="0.25">
      <c r="A2343" t="s">
        <v>9181</v>
      </c>
      <c r="B2343" t="s">
        <v>8</v>
      </c>
      <c r="C2343">
        <v>92006</v>
      </c>
      <c r="D2343">
        <v>2</v>
      </c>
      <c r="E2343" s="9">
        <v>44657</v>
      </c>
      <c r="F2343">
        <v>23.66</v>
      </c>
      <c r="G2343">
        <f>(COUNTIFS($C$2:C2343,C2343)=1)+0</f>
        <v>1</v>
      </c>
    </row>
    <row r="2344" spans="1:7" x14ac:dyDescent="0.25">
      <c r="A2344" t="s">
        <v>9332</v>
      </c>
      <c r="B2344" t="s">
        <v>6</v>
      </c>
      <c r="C2344">
        <v>90443</v>
      </c>
      <c r="D2344">
        <v>2</v>
      </c>
      <c r="E2344" s="9">
        <v>44657</v>
      </c>
      <c r="F2344">
        <v>124.51</v>
      </c>
      <c r="G2344">
        <f>(COUNTIFS($C$2:C2344,C2344)=1)+0</f>
        <v>0</v>
      </c>
    </row>
    <row r="2345" spans="1:7" x14ac:dyDescent="0.25">
      <c r="A2345" t="s">
        <v>9474</v>
      </c>
      <c r="B2345" t="s">
        <v>8</v>
      </c>
      <c r="C2345">
        <v>49572</v>
      </c>
      <c r="D2345">
        <v>2</v>
      </c>
      <c r="E2345" s="9">
        <v>44657</v>
      </c>
      <c r="F2345">
        <v>49.33</v>
      </c>
      <c r="G2345">
        <f>(COUNTIFS($C$2:C2345,C2345)=1)+0</f>
        <v>1</v>
      </c>
    </row>
    <row r="2346" spans="1:7" x14ac:dyDescent="0.25">
      <c r="A2346" t="s">
        <v>9577</v>
      </c>
      <c r="B2346" t="s">
        <v>6</v>
      </c>
      <c r="C2346">
        <v>89144</v>
      </c>
      <c r="D2346">
        <v>2</v>
      </c>
      <c r="E2346" s="9">
        <v>44657</v>
      </c>
      <c r="F2346">
        <v>124.51</v>
      </c>
      <c r="G2346">
        <f>(COUNTIFS($C$2:C2346,C2346)=1)+0</f>
        <v>0</v>
      </c>
    </row>
    <row r="2347" spans="1:7" x14ac:dyDescent="0.25">
      <c r="A2347" t="s">
        <v>9799</v>
      </c>
      <c r="B2347" t="s">
        <v>6</v>
      </c>
      <c r="C2347">
        <v>89614</v>
      </c>
      <c r="D2347">
        <v>2</v>
      </c>
      <c r="E2347" s="9">
        <v>44657</v>
      </c>
      <c r="F2347">
        <v>22.32</v>
      </c>
      <c r="G2347">
        <f>(COUNTIFS($C$2:C2347,C2347)=1)+0</f>
        <v>0</v>
      </c>
    </row>
    <row r="2348" spans="1:7" x14ac:dyDescent="0.25">
      <c r="A2348" t="s">
        <v>9861</v>
      </c>
      <c r="B2348" t="s">
        <v>8</v>
      </c>
      <c r="C2348">
        <v>43867</v>
      </c>
      <c r="D2348">
        <v>2</v>
      </c>
      <c r="E2348" s="9">
        <v>44657</v>
      </c>
      <c r="F2348">
        <v>37.11</v>
      </c>
      <c r="G2348">
        <f>(COUNTIFS($C$2:C2348,C2348)=1)+0</f>
        <v>1</v>
      </c>
    </row>
    <row r="2349" spans="1:7" x14ac:dyDescent="0.25">
      <c r="A2349" t="s">
        <v>10479</v>
      </c>
      <c r="B2349" t="s">
        <v>8</v>
      </c>
      <c r="C2349">
        <v>93244</v>
      </c>
      <c r="D2349">
        <v>2</v>
      </c>
      <c r="E2349" s="9">
        <v>44657</v>
      </c>
      <c r="F2349">
        <v>48.57</v>
      </c>
      <c r="G2349">
        <f>(COUNTIFS($C$2:C2349,C2349)=1)+0</f>
        <v>1</v>
      </c>
    </row>
    <row r="2350" spans="1:7" x14ac:dyDescent="0.25">
      <c r="A2350" t="s">
        <v>10565</v>
      </c>
      <c r="B2350" t="s">
        <v>6</v>
      </c>
      <c r="C2350">
        <v>90567</v>
      </c>
      <c r="D2350">
        <v>2</v>
      </c>
      <c r="E2350" s="9">
        <v>44657</v>
      </c>
      <c r="F2350">
        <v>75.180000000000007</v>
      </c>
      <c r="G2350">
        <f>(COUNTIFS($C$2:C2350,C2350)=1)+0</f>
        <v>1</v>
      </c>
    </row>
    <row r="2351" spans="1:7" x14ac:dyDescent="0.25">
      <c r="A2351" t="s">
        <v>10826</v>
      </c>
      <c r="B2351" t="s">
        <v>8</v>
      </c>
      <c r="C2351">
        <v>76126</v>
      </c>
      <c r="D2351">
        <v>2</v>
      </c>
      <c r="E2351" s="9">
        <v>44657</v>
      </c>
      <c r="F2351">
        <v>22.32</v>
      </c>
      <c r="G2351">
        <f>(COUNTIFS($C$2:C2351,C2351)=1)+0</f>
        <v>0</v>
      </c>
    </row>
    <row r="2352" spans="1:7" x14ac:dyDescent="0.25">
      <c r="A2352" t="s">
        <v>10894</v>
      </c>
      <c r="B2352" t="s">
        <v>8</v>
      </c>
      <c r="C2352">
        <v>92004</v>
      </c>
      <c r="D2352">
        <v>2</v>
      </c>
      <c r="E2352" s="9">
        <v>44657</v>
      </c>
      <c r="F2352">
        <v>23.66</v>
      </c>
      <c r="G2352">
        <f>(COUNTIFS($C$2:C2352,C2352)=1)+0</f>
        <v>1</v>
      </c>
    </row>
    <row r="2353" spans="1:7" x14ac:dyDescent="0.25">
      <c r="A2353" t="s">
        <v>177</v>
      </c>
      <c r="B2353" t="s">
        <v>6</v>
      </c>
      <c r="C2353">
        <v>92019</v>
      </c>
      <c r="D2353">
        <v>2</v>
      </c>
      <c r="E2353" s="9">
        <v>44658</v>
      </c>
      <c r="F2353">
        <v>96.33</v>
      </c>
      <c r="G2353">
        <f>(COUNTIFS($C$2:C2353,C2353)=1)+0</f>
        <v>1</v>
      </c>
    </row>
    <row r="2354" spans="1:7" x14ac:dyDescent="0.25">
      <c r="A2354" t="s">
        <v>421</v>
      </c>
      <c r="B2354" t="s">
        <v>6</v>
      </c>
      <c r="C2354">
        <v>74937</v>
      </c>
      <c r="D2354">
        <v>2</v>
      </c>
      <c r="E2354" s="9">
        <v>44658</v>
      </c>
      <c r="F2354">
        <v>806.94</v>
      </c>
      <c r="G2354">
        <f>(COUNTIFS($C$2:C2354,C2354)=1)+0</f>
        <v>0</v>
      </c>
    </row>
    <row r="2355" spans="1:7" x14ac:dyDescent="0.25">
      <c r="A2355" t="s">
        <v>577</v>
      </c>
      <c r="B2355" t="s">
        <v>6</v>
      </c>
      <c r="C2355">
        <v>91431</v>
      </c>
      <c r="D2355">
        <v>2</v>
      </c>
      <c r="E2355" s="9">
        <v>44658</v>
      </c>
      <c r="F2355">
        <v>183.32</v>
      </c>
      <c r="G2355">
        <f>(COUNTIFS($C$2:C2355,C2355)=1)+0</f>
        <v>0</v>
      </c>
    </row>
    <row r="2356" spans="1:7" x14ac:dyDescent="0.25">
      <c r="A2356" t="s">
        <v>792</v>
      </c>
      <c r="B2356" t="s">
        <v>17</v>
      </c>
      <c r="C2356">
        <v>19137</v>
      </c>
      <c r="D2356">
        <v>1</v>
      </c>
      <c r="E2356" s="9">
        <v>44658</v>
      </c>
      <c r="F2356">
        <v>64.92</v>
      </c>
      <c r="G2356">
        <f>(COUNTIFS($C$2:C2356,C2356)=1)+0</f>
        <v>1</v>
      </c>
    </row>
    <row r="2357" spans="1:7" x14ac:dyDescent="0.25">
      <c r="A2357" t="s">
        <v>796</v>
      </c>
      <c r="B2357" t="s">
        <v>17</v>
      </c>
      <c r="C2357">
        <v>28306</v>
      </c>
      <c r="D2357">
        <v>1</v>
      </c>
      <c r="E2357" s="9">
        <v>44658</v>
      </c>
      <c r="F2357">
        <v>355.14</v>
      </c>
      <c r="G2357">
        <f>(COUNTIFS($C$2:C2357,C2357)=1)+0</f>
        <v>0</v>
      </c>
    </row>
    <row r="2358" spans="1:7" x14ac:dyDescent="0.25">
      <c r="A2358" t="s">
        <v>964</v>
      </c>
      <c r="B2358" t="s">
        <v>8</v>
      </c>
      <c r="C2358">
        <v>92538</v>
      </c>
      <c r="D2358">
        <v>2</v>
      </c>
      <c r="E2358" s="9">
        <v>44658</v>
      </c>
      <c r="F2358">
        <v>40.479999999999997</v>
      </c>
      <c r="G2358">
        <f>(COUNTIFS($C$2:C2358,C2358)=1)+0</f>
        <v>1</v>
      </c>
    </row>
    <row r="2359" spans="1:7" x14ac:dyDescent="0.25">
      <c r="A2359" t="s">
        <v>1910</v>
      </c>
      <c r="B2359" t="s">
        <v>8</v>
      </c>
      <c r="C2359">
        <v>93546</v>
      </c>
      <c r="D2359">
        <v>2</v>
      </c>
      <c r="E2359" s="9">
        <v>44658</v>
      </c>
      <c r="F2359">
        <v>60.23</v>
      </c>
      <c r="G2359">
        <f>(COUNTIFS($C$2:C2359,C2359)=1)+0</f>
        <v>1</v>
      </c>
    </row>
    <row r="2360" spans="1:7" x14ac:dyDescent="0.25">
      <c r="A2360" t="s">
        <v>2367</v>
      </c>
      <c r="B2360" t="s">
        <v>6</v>
      </c>
      <c r="C2360">
        <v>79129</v>
      </c>
      <c r="D2360">
        <v>2</v>
      </c>
      <c r="E2360" s="9">
        <v>44658</v>
      </c>
      <c r="F2360">
        <v>141.33000000000001</v>
      </c>
      <c r="G2360">
        <f>(COUNTIFS($C$2:C2360,C2360)=1)+0</f>
        <v>0</v>
      </c>
    </row>
    <row r="2361" spans="1:7" x14ac:dyDescent="0.25">
      <c r="A2361" t="s">
        <v>2709</v>
      </c>
      <c r="B2361" t="s">
        <v>8</v>
      </c>
      <c r="C2361">
        <v>91944</v>
      </c>
      <c r="D2361">
        <v>2</v>
      </c>
      <c r="E2361" s="9">
        <v>44658</v>
      </c>
      <c r="F2361">
        <v>511.65</v>
      </c>
      <c r="G2361">
        <f>(COUNTIFS($C$2:C2361,C2361)=1)+0</f>
        <v>0</v>
      </c>
    </row>
    <row r="2362" spans="1:7" x14ac:dyDescent="0.25">
      <c r="A2362" t="s">
        <v>2738</v>
      </c>
      <c r="B2362" t="s">
        <v>8</v>
      </c>
      <c r="C2362">
        <v>59173</v>
      </c>
      <c r="D2362">
        <v>2</v>
      </c>
      <c r="E2362" s="9">
        <v>44658</v>
      </c>
      <c r="F2362">
        <v>62.25</v>
      </c>
      <c r="G2362">
        <f>(COUNTIFS($C$2:C2362,C2362)=1)+0</f>
        <v>1</v>
      </c>
    </row>
    <row r="2363" spans="1:7" x14ac:dyDescent="0.25">
      <c r="A2363" t="s">
        <v>2770</v>
      </c>
      <c r="B2363" t="s">
        <v>6</v>
      </c>
      <c r="C2363">
        <v>92731</v>
      </c>
      <c r="D2363">
        <v>2</v>
      </c>
      <c r="E2363" s="9">
        <v>44658</v>
      </c>
      <c r="F2363">
        <v>103.37</v>
      </c>
      <c r="G2363">
        <f>(COUNTIFS($C$2:C2363,C2363)=1)+0</f>
        <v>1</v>
      </c>
    </row>
    <row r="2364" spans="1:7" x14ac:dyDescent="0.25">
      <c r="A2364" t="s">
        <v>2817</v>
      </c>
      <c r="B2364" t="s">
        <v>17</v>
      </c>
      <c r="C2364">
        <v>22795</v>
      </c>
      <c r="D2364">
        <v>1</v>
      </c>
      <c r="E2364" s="9">
        <v>44658</v>
      </c>
      <c r="F2364">
        <v>20.67</v>
      </c>
      <c r="G2364">
        <f>(COUNTIFS($C$2:C2364,C2364)=1)+0</f>
        <v>1</v>
      </c>
    </row>
    <row r="2365" spans="1:7" x14ac:dyDescent="0.25">
      <c r="A2365" t="s">
        <v>3072</v>
      </c>
      <c r="B2365" t="s">
        <v>8</v>
      </c>
      <c r="C2365">
        <v>74735</v>
      </c>
      <c r="D2365">
        <v>2</v>
      </c>
      <c r="E2365" s="9">
        <v>44658</v>
      </c>
      <c r="F2365">
        <v>287.77999999999997</v>
      </c>
      <c r="G2365">
        <f>(COUNTIFS($C$2:C2365,C2365)=1)+0</f>
        <v>0</v>
      </c>
    </row>
    <row r="2366" spans="1:7" x14ac:dyDescent="0.25">
      <c r="A2366" t="s">
        <v>3247</v>
      </c>
      <c r="B2366" t="s">
        <v>6</v>
      </c>
      <c r="C2366">
        <v>74793</v>
      </c>
      <c r="D2366">
        <v>2</v>
      </c>
      <c r="E2366" s="9">
        <v>44658</v>
      </c>
      <c r="F2366">
        <v>885.91</v>
      </c>
      <c r="G2366">
        <f>(COUNTIFS($C$2:C2366,C2366)=1)+0</f>
        <v>0</v>
      </c>
    </row>
    <row r="2367" spans="1:7" x14ac:dyDescent="0.25">
      <c r="A2367" t="s">
        <v>3322</v>
      </c>
      <c r="B2367" t="s">
        <v>11</v>
      </c>
      <c r="C2367">
        <v>38716</v>
      </c>
      <c r="D2367">
        <v>1</v>
      </c>
      <c r="E2367" s="9">
        <v>44658</v>
      </c>
      <c r="F2367">
        <v>301.14999999999998</v>
      </c>
      <c r="G2367">
        <f>(COUNTIFS($C$2:C2367,C2367)=1)+0</f>
        <v>0</v>
      </c>
    </row>
    <row r="2368" spans="1:7" x14ac:dyDescent="0.25">
      <c r="A2368" t="s">
        <v>3738</v>
      </c>
      <c r="B2368" t="s">
        <v>17</v>
      </c>
      <c r="C2368">
        <v>41707</v>
      </c>
      <c r="D2368">
        <v>1</v>
      </c>
      <c r="E2368" s="9">
        <v>44658</v>
      </c>
      <c r="F2368">
        <v>179.88</v>
      </c>
      <c r="G2368">
        <f>(COUNTIFS($C$2:C2368,C2368)=1)+0</f>
        <v>0</v>
      </c>
    </row>
    <row r="2369" spans="1:7" x14ac:dyDescent="0.25">
      <c r="A2369" t="s">
        <v>3820</v>
      </c>
      <c r="B2369" t="s">
        <v>11</v>
      </c>
      <c r="C2369">
        <v>42981</v>
      </c>
      <c r="D2369">
        <v>1</v>
      </c>
      <c r="E2369" s="9">
        <v>44658</v>
      </c>
      <c r="F2369">
        <v>20.67</v>
      </c>
      <c r="G2369">
        <f>(COUNTIFS($C$2:C2369,C2369)=1)+0</f>
        <v>1</v>
      </c>
    </row>
    <row r="2370" spans="1:7" x14ac:dyDescent="0.25">
      <c r="A2370" t="s">
        <v>4236</v>
      </c>
      <c r="B2370" t="s">
        <v>17</v>
      </c>
      <c r="C2370">
        <v>39732</v>
      </c>
      <c r="D2370">
        <v>1</v>
      </c>
      <c r="E2370" s="9">
        <v>44658</v>
      </c>
      <c r="F2370">
        <v>426.21</v>
      </c>
      <c r="G2370">
        <f>(COUNTIFS($C$2:C2370,C2370)=1)+0</f>
        <v>0</v>
      </c>
    </row>
    <row r="2371" spans="1:7" x14ac:dyDescent="0.25">
      <c r="A2371" t="s">
        <v>5141</v>
      </c>
      <c r="B2371" t="s">
        <v>11</v>
      </c>
      <c r="C2371">
        <v>38794</v>
      </c>
      <c r="D2371">
        <v>1</v>
      </c>
      <c r="E2371" s="9">
        <v>44658</v>
      </c>
      <c r="F2371">
        <v>24.51</v>
      </c>
      <c r="G2371">
        <f>(COUNTIFS($C$2:C2371,C2371)=1)+0</f>
        <v>0</v>
      </c>
    </row>
    <row r="2372" spans="1:7" x14ac:dyDescent="0.25">
      <c r="A2372" t="s">
        <v>5179</v>
      </c>
      <c r="B2372" t="s">
        <v>6</v>
      </c>
      <c r="C2372">
        <v>91290</v>
      </c>
      <c r="D2372">
        <v>2</v>
      </c>
      <c r="E2372" s="9">
        <v>44658</v>
      </c>
      <c r="F2372">
        <v>266.87</v>
      </c>
      <c r="G2372">
        <f>(COUNTIFS($C$2:C2372,C2372)=1)+0</f>
        <v>0</v>
      </c>
    </row>
    <row r="2373" spans="1:7" x14ac:dyDescent="0.25">
      <c r="A2373" s="2" t="s">
        <v>5482</v>
      </c>
      <c r="B2373" t="s">
        <v>6</v>
      </c>
      <c r="C2373">
        <v>70885</v>
      </c>
      <c r="D2373">
        <v>2</v>
      </c>
      <c r="E2373" s="9">
        <v>44658</v>
      </c>
      <c r="F2373">
        <v>79.39</v>
      </c>
      <c r="G2373">
        <f>(COUNTIFS($C$2:C2373,C2373)=1)+0</f>
        <v>0</v>
      </c>
    </row>
    <row r="2374" spans="1:7" x14ac:dyDescent="0.25">
      <c r="A2374" t="s">
        <v>5682</v>
      </c>
      <c r="B2374" t="s">
        <v>11</v>
      </c>
      <c r="C2374">
        <v>42431</v>
      </c>
      <c r="D2374">
        <v>1</v>
      </c>
      <c r="E2374" s="9">
        <v>44658</v>
      </c>
      <c r="F2374">
        <v>34.450000000000003</v>
      </c>
      <c r="G2374">
        <f>(COUNTIFS($C$2:C2374,C2374)=1)+0</f>
        <v>1</v>
      </c>
    </row>
    <row r="2375" spans="1:7" x14ac:dyDescent="0.25">
      <c r="A2375" t="s">
        <v>5987</v>
      </c>
      <c r="B2375" t="s">
        <v>11</v>
      </c>
      <c r="C2375">
        <v>39248</v>
      </c>
      <c r="D2375">
        <v>1</v>
      </c>
      <c r="E2375" s="9">
        <v>44658</v>
      </c>
      <c r="F2375">
        <v>363.29</v>
      </c>
      <c r="G2375">
        <f>(COUNTIFS($C$2:C2375,C2375)=1)+0</f>
        <v>0</v>
      </c>
    </row>
    <row r="2376" spans="1:7" x14ac:dyDescent="0.25">
      <c r="A2376" t="s">
        <v>6143</v>
      </c>
      <c r="B2376" t="s">
        <v>8</v>
      </c>
      <c r="C2376">
        <v>88805</v>
      </c>
      <c r="D2376">
        <v>2</v>
      </c>
      <c r="E2376" s="9">
        <v>44658</v>
      </c>
      <c r="F2376">
        <v>54.16</v>
      </c>
      <c r="G2376">
        <f>(COUNTIFS($C$2:C2376,C2376)=1)+0</f>
        <v>0</v>
      </c>
    </row>
    <row r="2377" spans="1:7" x14ac:dyDescent="0.25">
      <c r="A2377" t="s">
        <v>6322</v>
      </c>
      <c r="B2377" t="s">
        <v>17</v>
      </c>
      <c r="C2377">
        <v>24301</v>
      </c>
      <c r="D2377">
        <v>1</v>
      </c>
      <c r="E2377" s="9">
        <v>44658</v>
      </c>
      <c r="F2377">
        <v>20.68</v>
      </c>
      <c r="G2377">
        <f>(COUNTIFS($C$2:C2377,C2377)=1)+0</f>
        <v>0</v>
      </c>
    </row>
    <row r="2378" spans="1:7" x14ac:dyDescent="0.25">
      <c r="A2378" t="s">
        <v>6669</v>
      </c>
      <c r="B2378" t="s">
        <v>11</v>
      </c>
      <c r="C2378">
        <v>41040</v>
      </c>
      <c r="D2378">
        <v>1</v>
      </c>
      <c r="E2378" s="9">
        <v>44658</v>
      </c>
      <c r="F2378">
        <v>352.81</v>
      </c>
      <c r="G2378">
        <f>(COUNTIFS($C$2:C2378,C2378)=1)+0</f>
        <v>0</v>
      </c>
    </row>
    <row r="2379" spans="1:7" x14ac:dyDescent="0.25">
      <c r="A2379" t="s">
        <v>6718</v>
      </c>
      <c r="B2379" t="s">
        <v>8</v>
      </c>
      <c r="C2379">
        <v>93368</v>
      </c>
      <c r="D2379">
        <v>2</v>
      </c>
      <c r="E2379" s="9">
        <v>44658</v>
      </c>
      <c r="F2379">
        <v>55.04</v>
      </c>
      <c r="G2379">
        <f>(COUNTIFS($C$2:C2379,C2379)=1)+0</f>
        <v>1</v>
      </c>
    </row>
    <row r="2380" spans="1:7" x14ac:dyDescent="0.25">
      <c r="A2380" t="s">
        <v>8191</v>
      </c>
      <c r="B2380" t="s">
        <v>6</v>
      </c>
      <c r="C2380">
        <v>71220</v>
      </c>
      <c r="D2380">
        <v>2</v>
      </c>
      <c r="E2380" s="9">
        <v>44658</v>
      </c>
      <c r="F2380">
        <v>400.26</v>
      </c>
      <c r="G2380">
        <f>(COUNTIFS($C$2:C2380,C2380)=1)+0</f>
        <v>0</v>
      </c>
    </row>
    <row r="2381" spans="1:7" x14ac:dyDescent="0.25">
      <c r="A2381" t="s">
        <v>8252</v>
      </c>
      <c r="B2381" t="s">
        <v>11</v>
      </c>
      <c r="C2381">
        <v>41689</v>
      </c>
      <c r="D2381">
        <v>1</v>
      </c>
      <c r="E2381" s="9">
        <v>44658</v>
      </c>
      <c r="F2381">
        <v>81.540000000000006</v>
      </c>
      <c r="G2381">
        <f>(COUNTIFS($C$2:C2381,C2381)=1)+0</f>
        <v>1</v>
      </c>
    </row>
    <row r="2382" spans="1:7" x14ac:dyDescent="0.25">
      <c r="A2382" t="s">
        <v>8283</v>
      </c>
      <c r="B2382" t="s">
        <v>17</v>
      </c>
      <c r="C2382">
        <v>42129</v>
      </c>
      <c r="D2382">
        <v>1</v>
      </c>
      <c r="E2382" s="9">
        <v>44658</v>
      </c>
      <c r="F2382">
        <v>176.19</v>
      </c>
      <c r="G2382">
        <f>(COUNTIFS($C$2:C2382,C2382)=1)+0</f>
        <v>0</v>
      </c>
    </row>
    <row r="2383" spans="1:7" x14ac:dyDescent="0.25">
      <c r="A2383" t="s">
        <v>9692</v>
      </c>
      <c r="B2383" t="s">
        <v>17</v>
      </c>
      <c r="C2383">
        <v>18411</v>
      </c>
      <c r="D2383">
        <v>1</v>
      </c>
      <c r="E2383" s="9">
        <v>44658</v>
      </c>
      <c r="F2383">
        <v>136.65</v>
      </c>
      <c r="G2383">
        <f>(COUNTIFS($C$2:C2383,C2383)=1)+0</f>
        <v>0</v>
      </c>
    </row>
    <row r="2384" spans="1:7" x14ac:dyDescent="0.25">
      <c r="A2384" t="s">
        <v>9703</v>
      </c>
      <c r="B2384" t="s">
        <v>11</v>
      </c>
      <c r="C2384">
        <v>39463</v>
      </c>
      <c r="D2384">
        <v>1</v>
      </c>
      <c r="E2384" s="9">
        <v>44658</v>
      </c>
      <c r="F2384">
        <v>28.45</v>
      </c>
      <c r="G2384">
        <f>(COUNTIFS($C$2:C2384,C2384)=1)+0</f>
        <v>0</v>
      </c>
    </row>
    <row r="2385" spans="1:7" x14ac:dyDescent="0.25">
      <c r="A2385" t="s">
        <v>9729</v>
      </c>
      <c r="B2385" t="s">
        <v>8</v>
      </c>
      <c r="C2385">
        <v>92978</v>
      </c>
      <c r="D2385">
        <v>2</v>
      </c>
      <c r="E2385" s="9">
        <v>44658</v>
      </c>
      <c r="F2385">
        <v>75.180000000000007</v>
      </c>
      <c r="G2385">
        <f>(COUNTIFS($C$2:C2385,C2385)=1)+0</f>
        <v>1</v>
      </c>
    </row>
    <row r="2386" spans="1:7" x14ac:dyDescent="0.25">
      <c r="A2386" t="s">
        <v>10000</v>
      </c>
      <c r="B2386" t="s">
        <v>8</v>
      </c>
      <c r="C2386">
        <v>93648</v>
      </c>
      <c r="D2386">
        <v>2</v>
      </c>
      <c r="E2386" s="9">
        <v>44658</v>
      </c>
      <c r="F2386">
        <v>92.8</v>
      </c>
      <c r="G2386">
        <f>(COUNTIFS($C$2:C2386,C2386)=1)+0</f>
        <v>1</v>
      </c>
    </row>
    <row r="2387" spans="1:7" x14ac:dyDescent="0.25">
      <c r="A2387" t="s">
        <v>10268</v>
      </c>
      <c r="B2387" t="s">
        <v>11</v>
      </c>
      <c r="C2387">
        <v>41139</v>
      </c>
      <c r="D2387">
        <v>1</v>
      </c>
      <c r="E2387" s="9">
        <v>44658</v>
      </c>
      <c r="F2387">
        <v>59.71</v>
      </c>
      <c r="G2387">
        <f>(COUNTIFS($C$2:C2387,C2387)=1)+0</f>
        <v>1</v>
      </c>
    </row>
    <row r="2388" spans="1:7" x14ac:dyDescent="0.25">
      <c r="A2388" t="s">
        <v>10772</v>
      </c>
      <c r="B2388" t="s">
        <v>11</v>
      </c>
      <c r="C2388">
        <v>37007</v>
      </c>
      <c r="D2388">
        <v>1</v>
      </c>
      <c r="E2388" s="9">
        <v>44658</v>
      </c>
      <c r="F2388">
        <v>10.34</v>
      </c>
      <c r="G2388">
        <f>(COUNTIFS($C$2:C2388,C2388)=1)+0</f>
        <v>0</v>
      </c>
    </row>
    <row r="2389" spans="1:7" x14ac:dyDescent="0.25">
      <c r="A2389" t="s">
        <v>10945</v>
      </c>
      <c r="B2389" t="s">
        <v>8</v>
      </c>
      <c r="C2389">
        <v>52338</v>
      </c>
      <c r="D2389">
        <v>2</v>
      </c>
      <c r="E2389" s="9">
        <v>44658</v>
      </c>
      <c r="F2389">
        <v>283.05</v>
      </c>
      <c r="G2389">
        <f>(COUNTIFS($C$2:C2389,C2389)=1)+0</f>
        <v>0</v>
      </c>
    </row>
    <row r="2390" spans="1:7" x14ac:dyDescent="0.25">
      <c r="A2390" t="s">
        <v>315</v>
      </c>
      <c r="B2390" t="s">
        <v>11</v>
      </c>
      <c r="C2390">
        <v>36402</v>
      </c>
      <c r="D2390">
        <v>1</v>
      </c>
      <c r="E2390" s="9">
        <v>44659</v>
      </c>
      <c r="F2390">
        <v>10.34</v>
      </c>
      <c r="G2390">
        <f>(COUNTIFS($C$2:C2390,C2390)=1)+0</f>
        <v>0</v>
      </c>
    </row>
    <row r="2391" spans="1:7" x14ac:dyDescent="0.25">
      <c r="A2391" t="s">
        <v>764</v>
      </c>
      <c r="B2391" t="s">
        <v>8</v>
      </c>
      <c r="C2391">
        <v>91906</v>
      </c>
      <c r="D2391">
        <v>2</v>
      </c>
      <c r="E2391" s="9">
        <v>44659</v>
      </c>
      <c r="F2391">
        <v>75.180000000000007</v>
      </c>
      <c r="G2391">
        <f>(COUNTIFS($C$2:C2391,C2391)=1)+0</f>
        <v>1</v>
      </c>
    </row>
    <row r="2392" spans="1:7" x14ac:dyDescent="0.25">
      <c r="A2392" t="s">
        <v>1376</v>
      </c>
      <c r="B2392" t="s">
        <v>6</v>
      </c>
      <c r="C2392">
        <v>73621</v>
      </c>
      <c r="D2392">
        <v>2</v>
      </c>
      <c r="E2392" s="9">
        <v>44659</v>
      </c>
      <c r="F2392">
        <v>41.11</v>
      </c>
      <c r="G2392">
        <f>(COUNTIFS($C$2:C2392,C2392)=1)+0</f>
        <v>0</v>
      </c>
    </row>
    <row r="2393" spans="1:7" x14ac:dyDescent="0.25">
      <c r="A2393" t="s">
        <v>1494</v>
      </c>
      <c r="B2393" t="s">
        <v>17</v>
      </c>
      <c r="C2393">
        <v>41627</v>
      </c>
      <c r="D2393">
        <v>1</v>
      </c>
      <c r="E2393" s="9">
        <v>44659</v>
      </c>
      <c r="F2393">
        <v>83.85</v>
      </c>
      <c r="G2393">
        <f>(COUNTIFS($C$2:C2393,C2393)=1)+0</f>
        <v>0</v>
      </c>
    </row>
    <row r="2394" spans="1:7" x14ac:dyDescent="0.25">
      <c r="A2394" t="s">
        <v>1770</v>
      </c>
      <c r="B2394" t="s">
        <v>6</v>
      </c>
      <c r="C2394">
        <v>92621</v>
      </c>
      <c r="D2394">
        <v>2</v>
      </c>
      <c r="E2394" s="9">
        <v>44659</v>
      </c>
      <c r="F2394">
        <v>104.67</v>
      </c>
      <c r="G2394">
        <f>(COUNTIFS($C$2:C2394,C2394)=1)+0</f>
        <v>1</v>
      </c>
    </row>
    <row r="2395" spans="1:7" x14ac:dyDescent="0.25">
      <c r="A2395" t="s">
        <v>1907</v>
      </c>
      <c r="B2395" t="s">
        <v>6</v>
      </c>
      <c r="C2395">
        <v>92201</v>
      </c>
      <c r="D2395">
        <v>2</v>
      </c>
      <c r="E2395" s="9">
        <v>44659</v>
      </c>
      <c r="F2395">
        <v>82.23</v>
      </c>
      <c r="G2395">
        <f>(COUNTIFS($C$2:C2395,C2395)=1)+0</f>
        <v>0</v>
      </c>
    </row>
    <row r="2396" spans="1:7" x14ac:dyDescent="0.25">
      <c r="A2396" t="s">
        <v>1929</v>
      </c>
      <c r="B2396" t="s">
        <v>8</v>
      </c>
      <c r="C2396">
        <v>93609</v>
      </c>
      <c r="D2396">
        <v>2</v>
      </c>
      <c r="E2396" s="9">
        <v>44659</v>
      </c>
      <c r="F2396">
        <v>34.01</v>
      </c>
      <c r="G2396">
        <f>(COUNTIFS($C$2:C2396,C2396)=1)+0</f>
        <v>1</v>
      </c>
    </row>
    <row r="2397" spans="1:7" x14ac:dyDescent="0.25">
      <c r="A2397" t="s">
        <v>2016</v>
      </c>
      <c r="B2397" t="s">
        <v>8</v>
      </c>
      <c r="C2397">
        <v>92215</v>
      </c>
      <c r="D2397">
        <v>2</v>
      </c>
      <c r="E2397" s="9">
        <v>44659</v>
      </c>
      <c r="F2397">
        <v>10.57</v>
      </c>
      <c r="G2397">
        <f>(COUNTIFS($C$2:C2397,C2397)=1)+0</f>
        <v>0</v>
      </c>
    </row>
    <row r="2398" spans="1:7" x14ac:dyDescent="0.25">
      <c r="A2398" t="s">
        <v>2039</v>
      </c>
      <c r="B2398" t="s">
        <v>17</v>
      </c>
      <c r="C2398">
        <v>41782</v>
      </c>
      <c r="D2398">
        <v>1</v>
      </c>
      <c r="E2398" s="9">
        <v>44659</v>
      </c>
      <c r="F2398">
        <v>99.92</v>
      </c>
      <c r="G2398">
        <f>(COUNTIFS($C$2:C2398,C2398)=1)+0</f>
        <v>1</v>
      </c>
    </row>
    <row r="2399" spans="1:7" x14ac:dyDescent="0.25">
      <c r="A2399" t="s">
        <v>2044</v>
      </c>
      <c r="B2399" t="s">
        <v>11</v>
      </c>
      <c r="C2399">
        <v>41818</v>
      </c>
      <c r="D2399">
        <v>1</v>
      </c>
      <c r="E2399" s="9">
        <v>44659</v>
      </c>
      <c r="F2399">
        <v>78.08</v>
      </c>
      <c r="G2399">
        <f>(COUNTIFS($C$2:C2399,C2399)=1)+0</f>
        <v>0</v>
      </c>
    </row>
    <row r="2400" spans="1:7" x14ac:dyDescent="0.25">
      <c r="A2400" t="s">
        <v>2289</v>
      </c>
      <c r="B2400" t="s">
        <v>11</v>
      </c>
      <c r="C2400">
        <v>22815</v>
      </c>
      <c r="D2400">
        <v>1</v>
      </c>
      <c r="E2400" s="9">
        <v>44659</v>
      </c>
      <c r="F2400">
        <v>81.569999999999993</v>
      </c>
      <c r="G2400">
        <f>(COUNTIFS($C$2:C2400,C2400)=1)+0</f>
        <v>1</v>
      </c>
    </row>
    <row r="2401" spans="1:7" x14ac:dyDescent="0.25">
      <c r="A2401" t="s">
        <v>2305</v>
      </c>
      <c r="B2401" t="s">
        <v>8</v>
      </c>
      <c r="C2401">
        <v>54797</v>
      </c>
      <c r="D2401">
        <v>2</v>
      </c>
      <c r="E2401" s="9">
        <v>44659</v>
      </c>
      <c r="F2401">
        <v>423.48</v>
      </c>
      <c r="G2401">
        <f>(COUNTIFS($C$2:C2401,C2401)=1)+0</f>
        <v>0</v>
      </c>
    </row>
    <row r="2402" spans="1:7" x14ac:dyDescent="0.25">
      <c r="A2402" s="2" t="s">
        <v>2753</v>
      </c>
      <c r="B2402" t="s">
        <v>8</v>
      </c>
      <c r="C2402">
        <v>59694</v>
      </c>
      <c r="D2402">
        <v>2</v>
      </c>
      <c r="E2402" s="9">
        <v>44659</v>
      </c>
      <c r="F2402">
        <v>32.89</v>
      </c>
      <c r="G2402">
        <f>(COUNTIFS($C$2:C2402,C2402)=1)+0</f>
        <v>0</v>
      </c>
    </row>
    <row r="2403" spans="1:7" x14ac:dyDescent="0.25">
      <c r="A2403" t="s">
        <v>2910</v>
      </c>
      <c r="B2403" t="s">
        <v>6</v>
      </c>
      <c r="C2403">
        <v>92426</v>
      </c>
      <c r="D2403">
        <v>2</v>
      </c>
      <c r="E2403" s="9">
        <v>44659</v>
      </c>
      <c r="F2403">
        <v>61.08</v>
      </c>
      <c r="G2403">
        <f>(COUNTIFS($C$2:C2403,C2403)=1)+0</f>
        <v>1</v>
      </c>
    </row>
    <row r="2404" spans="1:7" x14ac:dyDescent="0.25">
      <c r="A2404" t="s">
        <v>3393</v>
      </c>
      <c r="B2404" t="s">
        <v>8</v>
      </c>
      <c r="C2404">
        <v>93576</v>
      </c>
      <c r="D2404">
        <v>2</v>
      </c>
      <c r="E2404" s="9">
        <v>44659</v>
      </c>
      <c r="F2404">
        <v>265.43</v>
      </c>
      <c r="G2404">
        <f>(COUNTIFS($C$2:C2404,C2404)=1)+0</f>
        <v>1</v>
      </c>
    </row>
    <row r="2405" spans="1:7" x14ac:dyDescent="0.25">
      <c r="A2405" t="s">
        <v>3604</v>
      </c>
      <c r="B2405" t="s">
        <v>11</v>
      </c>
      <c r="C2405">
        <v>43450</v>
      </c>
      <c r="D2405">
        <v>1</v>
      </c>
      <c r="E2405" s="9">
        <v>44659</v>
      </c>
      <c r="F2405">
        <v>66.599999999999994</v>
      </c>
      <c r="G2405">
        <f>(COUNTIFS($C$2:C2405,C2405)=1)+0</f>
        <v>1</v>
      </c>
    </row>
    <row r="2406" spans="1:7" x14ac:dyDescent="0.25">
      <c r="A2406" t="s">
        <v>3762</v>
      </c>
      <c r="B2406" t="s">
        <v>6</v>
      </c>
      <c r="C2406">
        <v>93343</v>
      </c>
      <c r="D2406">
        <v>2</v>
      </c>
      <c r="E2406" s="9">
        <v>44659</v>
      </c>
      <c r="F2406">
        <v>111.79</v>
      </c>
      <c r="G2406">
        <f>(COUNTIFS($C$2:C2406,C2406)=1)+0</f>
        <v>1</v>
      </c>
    </row>
    <row r="2407" spans="1:7" x14ac:dyDescent="0.25">
      <c r="A2407" t="s">
        <v>4026</v>
      </c>
      <c r="B2407" t="s">
        <v>8</v>
      </c>
      <c r="C2407">
        <v>93416</v>
      </c>
      <c r="D2407">
        <v>2</v>
      </c>
      <c r="E2407" s="9">
        <v>44659</v>
      </c>
      <c r="F2407">
        <v>55.04</v>
      </c>
      <c r="G2407">
        <f>(COUNTIFS($C$2:C2407,C2407)=1)+0</f>
        <v>1</v>
      </c>
    </row>
    <row r="2408" spans="1:7" x14ac:dyDescent="0.25">
      <c r="A2408" t="s">
        <v>4192</v>
      </c>
      <c r="B2408" t="s">
        <v>17</v>
      </c>
      <c r="C2408">
        <v>42192</v>
      </c>
      <c r="D2408">
        <v>1</v>
      </c>
      <c r="E2408" s="9">
        <v>44659</v>
      </c>
      <c r="F2408">
        <v>66.599999999999994</v>
      </c>
      <c r="G2408">
        <f>(COUNTIFS($C$2:C2408,C2408)=1)+0</f>
        <v>1</v>
      </c>
    </row>
    <row r="2409" spans="1:7" x14ac:dyDescent="0.25">
      <c r="A2409" t="s">
        <v>4590</v>
      </c>
      <c r="B2409" t="s">
        <v>17</v>
      </c>
      <c r="C2409">
        <v>18599</v>
      </c>
      <c r="D2409">
        <v>1</v>
      </c>
      <c r="E2409" s="9">
        <v>44659</v>
      </c>
      <c r="F2409">
        <v>21.44</v>
      </c>
      <c r="G2409">
        <f>(COUNTIFS($C$2:C2409,C2409)=1)+0</f>
        <v>1</v>
      </c>
    </row>
    <row r="2410" spans="1:7" x14ac:dyDescent="0.25">
      <c r="A2410" t="s">
        <v>4623</v>
      </c>
      <c r="B2410" t="s">
        <v>8</v>
      </c>
      <c r="C2410">
        <v>47272</v>
      </c>
      <c r="D2410">
        <v>2</v>
      </c>
      <c r="E2410" s="9">
        <v>44659</v>
      </c>
      <c r="F2410">
        <v>10.57</v>
      </c>
      <c r="G2410">
        <f>(COUNTIFS($C$2:C2410,C2410)=1)+0</f>
        <v>0</v>
      </c>
    </row>
    <row r="2411" spans="1:7" x14ac:dyDescent="0.25">
      <c r="A2411" t="s">
        <v>4775</v>
      </c>
      <c r="B2411" t="s">
        <v>8</v>
      </c>
      <c r="C2411">
        <v>84420</v>
      </c>
      <c r="D2411">
        <v>2</v>
      </c>
      <c r="E2411" s="9">
        <v>44659</v>
      </c>
      <c r="F2411">
        <v>328.21</v>
      </c>
      <c r="G2411">
        <f>(COUNTIFS($C$2:C2411,C2411)=1)+0</f>
        <v>0</v>
      </c>
    </row>
    <row r="2412" spans="1:7" x14ac:dyDescent="0.25">
      <c r="A2412" t="s">
        <v>5355</v>
      </c>
      <c r="B2412" t="s">
        <v>17</v>
      </c>
      <c r="C2412">
        <v>41692</v>
      </c>
      <c r="D2412">
        <v>1</v>
      </c>
      <c r="E2412" s="9">
        <v>44659</v>
      </c>
      <c r="F2412">
        <v>208.88</v>
      </c>
      <c r="G2412">
        <f>(COUNTIFS($C$2:C2412,C2412)=1)+0</f>
        <v>0</v>
      </c>
    </row>
    <row r="2413" spans="1:7" x14ac:dyDescent="0.25">
      <c r="A2413" t="s">
        <v>5430</v>
      </c>
      <c r="B2413" t="s">
        <v>11</v>
      </c>
      <c r="C2413">
        <v>40570</v>
      </c>
      <c r="D2413">
        <v>1</v>
      </c>
      <c r="E2413" s="9">
        <v>44659</v>
      </c>
      <c r="F2413">
        <v>39.31</v>
      </c>
      <c r="G2413">
        <f>(COUNTIFS($C$2:C2413,C2413)=1)+0</f>
        <v>0</v>
      </c>
    </row>
    <row r="2414" spans="1:7" x14ac:dyDescent="0.25">
      <c r="A2414" t="s">
        <v>5570</v>
      </c>
      <c r="B2414" t="s">
        <v>8</v>
      </c>
      <c r="C2414">
        <v>92538</v>
      </c>
      <c r="D2414">
        <v>2</v>
      </c>
      <c r="E2414" s="9">
        <v>44659</v>
      </c>
      <c r="F2414">
        <v>28.72</v>
      </c>
      <c r="G2414">
        <f>(COUNTIFS($C$2:C2414,C2414)=1)+0</f>
        <v>0</v>
      </c>
    </row>
    <row r="2415" spans="1:7" x14ac:dyDescent="0.25">
      <c r="A2415" t="s">
        <v>5852</v>
      </c>
      <c r="B2415" t="s">
        <v>17</v>
      </c>
      <c r="C2415">
        <v>19218</v>
      </c>
      <c r="D2415">
        <v>1</v>
      </c>
      <c r="E2415" s="9">
        <v>44659</v>
      </c>
      <c r="F2415">
        <v>1231.25</v>
      </c>
      <c r="G2415">
        <f>(COUNTIFS($C$2:C2415,C2415)=1)+0</f>
        <v>0</v>
      </c>
    </row>
    <row r="2416" spans="1:7" x14ac:dyDescent="0.25">
      <c r="A2416" t="s">
        <v>5997</v>
      </c>
      <c r="B2416" t="s">
        <v>17</v>
      </c>
      <c r="C2416">
        <v>37019</v>
      </c>
      <c r="D2416">
        <v>1</v>
      </c>
      <c r="E2416" s="9">
        <v>44659</v>
      </c>
      <c r="F2416">
        <v>2723.51</v>
      </c>
      <c r="G2416">
        <f>(COUNTIFS($C$2:C2416,C2416)=1)+0</f>
        <v>0</v>
      </c>
    </row>
    <row r="2417" spans="1:7" x14ac:dyDescent="0.25">
      <c r="A2417" t="s">
        <v>7286</v>
      </c>
      <c r="B2417" t="s">
        <v>17</v>
      </c>
      <c r="C2417">
        <v>42270</v>
      </c>
      <c r="D2417">
        <v>1</v>
      </c>
      <c r="E2417" s="9">
        <v>44659</v>
      </c>
      <c r="F2417">
        <v>101.05</v>
      </c>
      <c r="G2417">
        <f>(COUNTIFS($C$2:C2417,C2417)=1)+0</f>
        <v>1</v>
      </c>
    </row>
    <row r="2418" spans="1:7" x14ac:dyDescent="0.25">
      <c r="A2418" t="s">
        <v>7820</v>
      </c>
      <c r="B2418" t="s">
        <v>17</v>
      </c>
      <c r="C2418">
        <v>19046</v>
      </c>
      <c r="D2418">
        <v>1</v>
      </c>
      <c r="E2418" s="9">
        <v>44659</v>
      </c>
      <c r="F2418">
        <v>10.34</v>
      </c>
      <c r="G2418">
        <f>(COUNTIFS($C$2:C2418,C2418)=1)+0</f>
        <v>0</v>
      </c>
    </row>
    <row r="2419" spans="1:7" x14ac:dyDescent="0.25">
      <c r="A2419" t="s">
        <v>8145</v>
      </c>
      <c r="B2419" t="s">
        <v>6</v>
      </c>
      <c r="C2419">
        <v>90311</v>
      </c>
      <c r="D2419">
        <v>2</v>
      </c>
      <c r="E2419" s="9">
        <v>44659</v>
      </c>
      <c r="F2419">
        <v>108.27</v>
      </c>
      <c r="G2419">
        <f>(COUNTIFS($C$2:C2419,C2419)=1)+0</f>
        <v>0</v>
      </c>
    </row>
    <row r="2420" spans="1:7" x14ac:dyDescent="0.25">
      <c r="A2420" t="s">
        <v>8452</v>
      </c>
      <c r="B2420" t="s">
        <v>11</v>
      </c>
      <c r="C2420">
        <v>35574</v>
      </c>
      <c r="D2420">
        <v>1</v>
      </c>
      <c r="E2420" s="9">
        <v>44659</v>
      </c>
      <c r="F2420">
        <v>20.68</v>
      </c>
      <c r="G2420">
        <f>(COUNTIFS($C$2:C2420,C2420)=1)+0</f>
        <v>0</v>
      </c>
    </row>
    <row r="2421" spans="1:7" x14ac:dyDescent="0.25">
      <c r="A2421" t="s">
        <v>8677</v>
      </c>
      <c r="B2421" t="s">
        <v>8</v>
      </c>
      <c r="C2421">
        <v>93657</v>
      </c>
      <c r="D2421">
        <v>2</v>
      </c>
      <c r="E2421" s="9">
        <v>44659</v>
      </c>
      <c r="F2421">
        <v>83.4</v>
      </c>
      <c r="G2421">
        <f>(COUNTIFS($C$2:C2421,C2421)=1)+0</f>
        <v>1</v>
      </c>
    </row>
    <row r="2422" spans="1:7" x14ac:dyDescent="0.25">
      <c r="A2422" t="s">
        <v>9000</v>
      </c>
      <c r="B2422" t="s">
        <v>17</v>
      </c>
      <c r="C2422">
        <v>27229</v>
      </c>
      <c r="D2422">
        <v>1</v>
      </c>
      <c r="E2422" s="9">
        <v>44659</v>
      </c>
      <c r="F2422">
        <v>192.07</v>
      </c>
      <c r="G2422">
        <f>(COUNTIFS($C$2:C2422,C2422)=1)+0</f>
        <v>0</v>
      </c>
    </row>
    <row r="2423" spans="1:7" x14ac:dyDescent="0.25">
      <c r="A2423" t="s">
        <v>9398</v>
      </c>
      <c r="B2423" t="s">
        <v>17</v>
      </c>
      <c r="C2423">
        <v>26857</v>
      </c>
      <c r="D2423">
        <v>1</v>
      </c>
      <c r="E2423" s="9">
        <v>44659</v>
      </c>
      <c r="F2423">
        <v>27.56</v>
      </c>
      <c r="G2423">
        <f>(COUNTIFS($C$2:C2423,C2423)=1)+0</f>
        <v>1</v>
      </c>
    </row>
    <row r="2424" spans="1:7" x14ac:dyDescent="0.25">
      <c r="A2424" t="s">
        <v>9869</v>
      </c>
      <c r="B2424" t="s">
        <v>17</v>
      </c>
      <c r="C2424">
        <v>27833</v>
      </c>
      <c r="D2424">
        <v>1</v>
      </c>
      <c r="E2424" s="9">
        <v>44659</v>
      </c>
      <c r="F2424">
        <v>37.590000000000003</v>
      </c>
      <c r="G2424">
        <f>(COUNTIFS($C$2:C2424,C2424)=1)+0</f>
        <v>1</v>
      </c>
    </row>
    <row r="2425" spans="1:7" x14ac:dyDescent="0.25">
      <c r="A2425" t="s">
        <v>10043</v>
      </c>
      <c r="B2425" t="s">
        <v>11</v>
      </c>
      <c r="C2425">
        <v>28484</v>
      </c>
      <c r="D2425">
        <v>1</v>
      </c>
      <c r="E2425" s="9">
        <v>44659</v>
      </c>
      <c r="F2425">
        <v>514.51</v>
      </c>
      <c r="G2425">
        <f>(COUNTIFS($C$2:C2425,C2425)=1)+0</f>
        <v>0</v>
      </c>
    </row>
    <row r="2426" spans="1:7" x14ac:dyDescent="0.25">
      <c r="A2426" t="s">
        <v>10636</v>
      </c>
      <c r="B2426" t="s">
        <v>17</v>
      </c>
      <c r="C2426">
        <v>41765</v>
      </c>
      <c r="D2426">
        <v>1</v>
      </c>
      <c r="E2426" s="9">
        <v>44659</v>
      </c>
      <c r="F2426">
        <v>340.22</v>
      </c>
      <c r="G2426">
        <f>(COUNTIFS($C$2:C2426,C2426)=1)+0</f>
        <v>0</v>
      </c>
    </row>
    <row r="2427" spans="1:7" x14ac:dyDescent="0.25">
      <c r="A2427" t="s">
        <v>10662</v>
      </c>
      <c r="B2427" t="s">
        <v>17</v>
      </c>
      <c r="C2427">
        <v>21990</v>
      </c>
      <c r="D2427">
        <v>1</v>
      </c>
      <c r="E2427" s="9">
        <v>44659</v>
      </c>
      <c r="F2427">
        <v>24.11</v>
      </c>
      <c r="G2427">
        <f>(COUNTIFS($C$2:C2427,C2427)=1)+0</f>
        <v>0</v>
      </c>
    </row>
    <row r="2428" spans="1:7" x14ac:dyDescent="0.25">
      <c r="A2428" t="s">
        <v>10685</v>
      </c>
      <c r="B2428" t="s">
        <v>17</v>
      </c>
      <c r="C2428">
        <v>28898</v>
      </c>
      <c r="D2428">
        <v>1</v>
      </c>
      <c r="E2428" s="9">
        <v>44659</v>
      </c>
      <c r="F2428">
        <v>10.33</v>
      </c>
      <c r="G2428">
        <f>(COUNTIFS($C$2:C2428,C2428)=1)+0</f>
        <v>0</v>
      </c>
    </row>
    <row r="2429" spans="1:7" x14ac:dyDescent="0.25">
      <c r="A2429" t="s">
        <v>29</v>
      </c>
      <c r="B2429" t="s">
        <v>11</v>
      </c>
      <c r="C2429">
        <v>42882</v>
      </c>
      <c r="D2429">
        <v>1</v>
      </c>
      <c r="E2429" s="9">
        <v>44660</v>
      </c>
      <c r="F2429">
        <v>81.53</v>
      </c>
      <c r="G2429">
        <f>(COUNTIFS($C$2:C2429,C2429)=1)+0</f>
        <v>1</v>
      </c>
    </row>
    <row r="2430" spans="1:7" x14ac:dyDescent="0.25">
      <c r="A2430" t="s">
        <v>427</v>
      </c>
      <c r="B2430" t="s">
        <v>17</v>
      </c>
      <c r="C2430">
        <v>38726</v>
      </c>
      <c r="D2430">
        <v>1</v>
      </c>
      <c r="E2430" s="9">
        <v>44660</v>
      </c>
      <c r="F2430">
        <v>56.26</v>
      </c>
      <c r="G2430">
        <f>(COUNTIFS($C$2:C2430,C2430)=1)+0</f>
        <v>0</v>
      </c>
    </row>
    <row r="2431" spans="1:7" x14ac:dyDescent="0.25">
      <c r="A2431" t="s">
        <v>1250</v>
      </c>
      <c r="B2431" t="s">
        <v>11</v>
      </c>
      <c r="C2431">
        <v>40505</v>
      </c>
      <c r="D2431">
        <v>1</v>
      </c>
      <c r="E2431" s="9">
        <v>44660</v>
      </c>
      <c r="F2431">
        <v>37.909999999999997</v>
      </c>
      <c r="G2431">
        <f>(COUNTIFS($C$2:C2431,C2431)=1)+0</f>
        <v>0</v>
      </c>
    </row>
    <row r="2432" spans="1:7" x14ac:dyDescent="0.25">
      <c r="A2432" t="s">
        <v>1657</v>
      </c>
      <c r="B2432" t="s">
        <v>17</v>
      </c>
      <c r="C2432">
        <v>43097</v>
      </c>
      <c r="D2432">
        <v>1</v>
      </c>
      <c r="E2432" s="9">
        <v>44660</v>
      </c>
      <c r="F2432">
        <v>81.53</v>
      </c>
      <c r="G2432">
        <f>(COUNTIFS($C$2:C2432,C2432)=1)+0</f>
        <v>1</v>
      </c>
    </row>
    <row r="2433" spans="1:7" x14ac:dyDescent="0.25">
      <c r="A2433" t="s">
        <v>1989</v>
      </c>
      <c r="B2433" t="s">
        <v>17</v>
      </c>
      <c r="C2433">
        <v>38868</v>
      </c>
      <c r="D2433">
        <v>1</v>
      </c>
      <c r="E2433" s="9">
        <v>44660</v>
      </c>
      <c r="F2433">
        <v>28.44</v>
      </c>
      <c r="G2433">
        <f>(COUNTIFS($C$2:C2433,C2433)=1)+0</f>
        <v>0</v>
      </c>
    </row>
    <row r="2434" spans="1:7" x14ac:dyDescent="0.25">
      <c r="A2434" t="s">
        <v>2284</v>
      </c>
      <c r="B2434" t="s">
        <v>11</v>
      </c>
      <c r="C2434">
        <v>42891</v>
      </c>
      <c r="D2434">
        <v>1</v>
      </c>
      <c r="E2434" s="9">
        <v>44660</v>
      </c>
      <c r="F2434">
        <v>59.72</v>
      </c>
      <c r="G2434">
        <f>(COUNTIFS($C$2:C2434,C2434)=1)+0</f>
        <v>1</v>
      </c>
    </row>
    <row r="2435" spans="1:7" x14ac:dyDescent="0.25">
      <c r="A2435" t="s">
        <v>2303</v>
      </c>
      <c r="B2435" t="s">
        <v>17</v>
      </c>
      <c r="C2435">
        <v>41765</v>
      </c>
      <c r="D2435">
        <v>1</v>
      </c>
      <c r="E2435" s="9">
        <v>44660</v>
      </c>
      <c r="F2435">
        <v>208.9</v>
      </c>
      <c r="G2435">
        <f>(COUNTIFS($C$2:C2435,C2435)=1)+0</f>
        <v>0</v>
      </c>
    </row>
    <row r="2436" spans="1:7" x14ac:dyDescent="0.25">
      <c r="A2436" t="s">
        <v>2358</v>
      </c>
      <c r="B2436" t="s">
        <v>17</v>
      </c>
      <c r="C2436">
        <v>36488</v>
      </c>
      <c r="D2436">
        <v>1</v>
      </c>
      <c r="E2436" s="9">
        <v>44660</v>
      </c>
      <c r="F2436">
        <v>63.18</v>
      </c>
      <c r="G2436">
        <f>(COUNTIFS($C$2:C2436,C2436)=1)+0</f>
        <v>0</v>
      </c>
    </row>
    <row r="2437" spans="1:7" x14ac:dyDescent="0.25">
      <c r="A2437" t="s">
        <v>2487</v>
      </c>
      <c r="B2437" t="s">
        <v>17</v>
      </c>
      <c r="C2437">
        <v>28306</v>
      </c>
      <c r="D2437">
        <v>1</v>
      </c>
      <c r="E2437" s="9">
        <v>44660</v>
      </c>
      <c r="F2437">
        <v>10.33</v>
      </c>
      <c r="G2437">
        <f>(COUNTIFS($C$2:C2437,C2437)=1)+0</f>
        <v>0</v>
      </c>
    </row>
    <row r="2438" spans="1:7" x14ac:dyDescent="0.25">
      <c r="A2438" t="s">
        <v>2673</v>
      </c>
      <c r="B2438" t="s">
        <v>11</v>
      </c>
      <c r="C2438">
        <v>35473</v>
      </c>
      <c r="D2438">
        <v>1</v>
      </c>
      <c r="E2438" s="9">
        <v>44660</v>
      </c>
      <c r="F2438">
        <v>548.58000000000004</v>
      </c>
      <c r="G2438">
        <f>(COUNTIFS($C$2:C2438,C2438)=1)+0</f>
        <v>0</v>
      </c>
    </row>
    <row r="2439" spans="1:7" x14ac:dyDescent="0.25">
      <c r="A2439" t="s">
        <v>3121</v>
      </c>
      <c r="B2439" t="s">
        <v>11</v>
      </c>
      <c r="C2439">
        <v>41039</v>
      </c>
      <c r="D2439">
        <v>1</v>
      </c>
      <c r="E2439" s="9">
        <v>44660</v>
      </c>
      <c r="F2439">
        <v>10.34</v>
      </c>
      <c r="G2439">
        <f>(COUNTIFS($C$2:C2439,C2439)=1)+0</f>
        <v>0</v>
      </c>
    </row>
    <row r="2440" spans="1:7" x14ac:dyDescent="0.25">
      <c r="A2440" t="s">
        <v>3384</v>
      </c>
      <c r="B2440" t="s">
        <v>17</v>
      </c>
      <c r="C2440">
        <v>20071</v>
      </c>
      <c r="D2440">
        <v>1</v>
      </c>
      <c r="E2440" s="9">
        <v>44660</v>
      </c>
      <c r="F2440">
        <v>253.54</v>
      </c>
      <c r="G2440">
        <f>(COUNTIFS($C$2:C2440,C2440)=1)+0</f>
        <v>1</v>
      </c>
    </row>
    <row r="2441" spans="1:7" x14ac:dyDescent="0.25">
      <c r="A2441" t="s">
        <v>4448</v>
      </c>
      <c r="B2441" t="s">
        <v>17</v>
      </c>
      <c r="C2441">
        <v>34882</v>
      </c>
      <c r="D2441">
        <v>1</v>
      </c>
      <c r="E2441" s="9">
        <v>44660</v>
      </c>
      <c r="F2441">
        <v>132.57</v>
      </c>
      <c r="G2441">
        <f>(COUNTIFS($C$2:C2441,C2441)=1)+0</f>
        <v>0</v>
      </c>
    </row>
    <row r="2442" spans="1:7" x14ac:dyDescent="0.25">
      <c r="A2442" t="s">
        <v>6698</v>
      </c>
      <c r="B2442" t="s">
        <v>11</v>
      </c>
      <c r="C2442">
        <v>40841</v>
      </c>
      <c r="D2442">
        <v>1</v>
      </c>
      <c r="E2442" s="9">
        <v>44660</v>
      </c>
      <c r="F2442">
        <v>6.89</v>
      </c>
      <c r="G2442">
        <f>(COUNTIFS($C$2:C2442,C2442)=1)+0</f>
        <v>0</v>
      </c>
    </row>
    <row r="2443" spans="1:7" x14ac:dyDescent="0.25">
      <c r="A2443" t="s">
        <v>7893</v>
      </c>
      <c r="B2443" t="s">
        <v>11</v>
      </c>
      <c r="C2443">
        <v>30327</v>
      </c>
      <c r="D2443">
        <v>1</v>
      </c>
      <c r="E2443" s="9">
        <v>44660</v>
      </c>
      <c r="F2443">
        <v>32.159999999999997</v>
      </c>
      <c r="G2443">
        <f>(COUNTIFS($C$2:C2443,C2443)=1)+0</f>
        <v>0</v>
      </c>
    </row>
    <row r="2444" spans="1:7" x14ac:dyDescent="0.25">
      <c r="A2444" t="s">
        <v>8979</v>
      </c>
      <c r="B2444" t="s">
        <v>11</v>
      </c>
      <c r="C2444">
        <v>23921</v>
      </c>
      <c r="D2444">
        <v>1</v>
      </c>
      <c r="E2444" s="9">
        <v>44660</v>
      </c>
      <c r="F2444">
        <v>11.49</v>
      </c>
      <c r="G2444">
        <f>(COUNTIFS($C$2:C2444,C2444)=1)+0</f>
        <v>0</v>
      </c>
    </row>
    <row r="2445" spans="1:7" x14ac:dyDescent="0.25">
      <c r="A2445" t="s">
        <v>10718</v>
      </c>
      <c r="B2445" t="s">
        <v>11</v>
      </c>
      <c r="C2445">
        <v>41795</v>
      </c>
      <c r="D2445">
        <v>1</v>
      </c>
      <c r="E2445" s="9">
        <v>44660</v>
      </c>
      <c r="F2445">
        <v>28.45</v>
      </c>
      <c r="G2445">
        <f>(COUNTIFS($C$2:C2445,C2445)=1)+0</f>
        <v>0</v>
      </c>
    </row>
    <row r="2446" spans="1:7" x14ac:dyDescent="0.25">
      <c r="A2446" t="s">
        <v>1265</v>
      </c>
      <c r="B2446" t="s">
        <v>8</v>
      </c>
      <c r="C2446">
        <v>88033</v>
      </c>
      <c r="D2446">
        <v>2</v>
      </c>
      <c r="E2446" s="9">
        <v>44662</v>
      </c>
      <c r="F2446">
        <v>36.4</v>
      </c>
      <c r="G2446">
        <f>(COUNTIFS($C$2:C2446,C2446)=1)+0</f>
        <v>0</v>
      </c>
    </row>
    <row r="2447" spans="1:7" x14ac:dyDescent="0.25">
      <c r="A2447" t="s">
        <v>2941</v>
      </c>
      <c r="B2447" t="s">
        <v>6</v>
      </c>
      <c r="C2447">
        <v>66663</v>
      </c>
      <c r="D2447">
        <v>2</v>
      </c>
      <c r="E2447" s="9">
        <v>44662</v>
      </c>
      <c r="F2447">
        <v>796.97</v>
      </c>
      <c r="G2447">
        <f>(COUNTIFS($C$2:C2447,C2447)=1)+0</f>
        <v>0</v>
      </c>
    </row>
    <row r="2448" spans="1:7" x14ac:dyDescent="0.25">
      <c r="A2448" t="s">
        <v>3194</v>
      </c>
      <c r="B2448" t="s">
        <v>6</v>
      </c>
      <c r="C2448">
        <v>85321</v>
      </c>
      <c r="D2448">
        <v>2</v>
      </c>
      <c r="E2448" s="9">
        <v>44662</v>
      </c>
      <c r="F2448">
        <v>124.51</v>
      </c>
      <c r="G2448">
        <f>(COUNTIFS($C$2:C2448,C2448)=1)+0</f>
        <v>0</v>
      </c>
    </row>
    <row r="2449" spans="1:7" x14ac:dyDescent="0.25">
      <c r="A2449" t="s">
        <v>4425</v>
      </c>
      <c r="B2449" t="s">
        <v>8</v>
      </c>
      <c r="C2449">
        <v>92935</v>
      </c>
      <c r="D2449">
        <v>2</v>
      </c>
      <c r="E2449" s="9">
        <v>44662</v>
      </c>
      <c r="F2449">
        <v>83.4</v>
      </c>
      <c r="G2449">
        <f>(COUNTIFS($C$2:C2449,C2449)=1)+0</f>
        <v>1</v>
      </c>
    </row>
    <row r="2450" spans="1:7" x14ac:dyDescent="0.25">
      <c r="A2450" t="s">
        <v>4776</v>
      </c>
      <c r="B2450" t="s">
        <v>6</v>
      </c>
      <c r="C2450">
        <v>73607</v>
      </c>
      <c r="D2450">
        <v>2</v>
      </c>
      <c r="E2450" s="9">
        <v>44662</v>
      </c>
      <c r="F2450">
        <v>24.75</v>
      </c>
      <c r="G2450">
        <f>(COUNTIFS($C$2:C2450,C2450)=1)+0</f>
        <v>0</v>
      </c>
    </row>
    <row r="2451" spans="1:7" x14ac:dyDescent="0.25">
      <c r="A2451" t="s">
        <v>5407</v>
      </c>
      <c r="B2451" t="s">
        <v>8</v>
      </c>
      <c r="C2451">
        <v>92471</v>
      </c>
      <c r="D2451">
        <v>2</v>
      </c>
      <c r="E2451" s="9">
        <v>44662</v>
      </c>
      <c r="F2451">
        <v>10.57</v>
      </c>
      <c r="G2451">
        <f>(COUNTIFS($C$2:C2451,C2451)=1)+0</f>
        <v>0</v>
      </c>
    </row>
    <row r="2452" spans="1:7" x14ac:dyDescent="0.25">
      <c r="A2452" t="s">
        <v>5697</v>
      </c>
      <c r="B2452" t="s">
        <v>8</v>
      </c>
      <c r="C2452">
        <v>93993</v>
      </c>
      <c r="D2452">
        <v>2</v>
      </c>
      <c r="E2452" s="9">
        <v>44662</v>
      </c>
      <c r="F2452">
        <v>84.84</v>
      </c>
      <c r="G2452">
        <f>(COUNTIFS($C$2:C2452,C2452)=1)+0</f>
        <v>1</v>
      </c>
    </row>
    <row r="2453" spans="1:7" x14ac:dyDescent="0.25">
      <c r="A2453" t="s">
        <v>5908</v>
      </c>
      <c r="B2453" t="s">
        <v>6</v>
      </c>
      <c r="C2453">
        <v>88320</v>
      </c>
      <c r="D2453">
        <v>2</v>
      </c>
      <c r="E2453" s="9">
        <v>44662</v>
      </c>
      <c r="F2453">
        <v>257.70999999999998</v>
      </c>
      <c r="G2453">
        <f>(COUNTIFS($C$2:C2453,C2453)=1)+0</f>
        <v>0</v>
      </c>
    </row>
    <row r="2454" spans="1:7" x14ac:dyDescent="0.25">
      <c r="A2454" t="s">
        <v>7381</v>
      </c>
      <c r="B2454" t="s">
        <v>8</v>
      </c>
      <c r="C2454">
        <v>93817</v>
      </c>
      <c r="D2454">
        <v>2</v>
      </c>
      <c r="E2454" s="9">
        <v>44662</v>
      </c>
      <c r="F2454">
        <v>84.58</v>
      </c>
      <c r="G2454">
        <f>(COUNTIFS($C$2:C2454,C2454)=1)+0</f>
        <v>1</v>
      </c>
    </row>
    <row r="2455" spans="1:7" x14ac:dyDescent="0.25">
      <c r="A2455" t="s">
        <v>8687</v>
      </c>
      <c r="B2455" t="s">
        <v>8</v>
      </c>
      <c r="C2455">
        <v>46754</v>
      </c>
      <c r="D2455">
        <v>2</v>
      </c>
      <c r="E2455" s="9">
        <v>44662</v>
      </c>
      <c r="F2455">
        <v>38.46</v>
      </c>
      <c r="G2455">
        <f>(COUNTIFS($C$2:C2455,C2455)=1)+0</f>
        <v>1</v>
      </c>
    </row>
    <row r="2456" spans="1:7" x14ac:dyDescent="0.25">
      <c r="A2456" t="s">
        <v>8794</v>
      </c>
      <c r="B2456" t="s">
        <v>6</v>
      </c>
      <c r="C2456">
        <v>91589</v>
      </c>
      <c r="D2456">
        <v>2</v>
      </c>
      <c r="E2456" s="9">
        <v>44662</v>
      </c>
      <c r="F2456">
        <v>11.75</v>
      </c>
      <c r="G2456">
        <f>(COUNTIFS($C$2:C2456,C2456)=1)+0</f>
        <v>0</v>
      </c>
    </row>
    <row r="2457" spans="1:7" x14ac:dyDescent="0.25">
      <c r="A2457" t="s">
        <v>9376</v>
      </c>
      <c r="B2457" t="s">
        <v>6</v>
      </c>
      <c r="C2457">
        <v>92163</v>
      </c>
      <c r="D2457">
        <v>2</v>
      </c>
      <c r="E2457" s="9">
        <v>44662</v>
      </c>
      <c r="F2457">
        <v>48.57</v>
      </c>
      <c r="G2457">
        <f>(COUNTIFS($C$2:C2457,C2457)=1)+0</f>
        <v>1</v>
      </c>
    </row>
    <row r="2458" spans="1:7" x14ac:dyDescent="0.25">
      <c r="A2458" t="s">
        <v>9482</v>
      </c>
      <c r="B2458" t="s">
        <v>8</v>
      </c>
      <c r="C2458">
        <v>77371</v>
      </c>
      <c r="D2458">
        <v>2</v>
      </c>
      <c r="E2458" s="9">
        <v>44662</v>
      </c>
      <c r="F2458">
        <v>23.49</v>
      </c>
      <c r="G2458">
        <f>(COUNTIFS($C$2:C2458,C2458)=1)+0</f>
        <v>0</v>
      </c>
    </row>
    <row r="2459" spans="1:7" x14ac:dyDescent="0.25">
      <c r="A2459" t="s">
        <v>9755</v>
      </c>
      <c r="B2459" t="s">
        <v>8</v>
      </c>
      <c r="C2459">
        <v>92564</v>
      </c>
      <c r="D2459">
        <v>2</v>
      </c>
      <c r="E2459" s="9">
        <v>44662</v>
      </c>
      <c r="F2459">
        <v>239.77</v>
      </c>
      <c r="G2459">
        <f>(COUNTIFS($C$2:C2459,C2459)=1)+0</f>
        <v>1</v>
      </c>
    </row>
    <row r="2460" spans="1:7" x14ac:dyDescent="0.25">
      <c r="A2460" t="s">
        <v>9837</v>
      </c>
      <c r="B2460" t="s">
        <v>6</v>
      </c>
      <c r="C2460">
        <v>93870</v>
      </c>
      <c r="D2460">
        <v>2</v>
      </c>
      <c r="E2460" s="9">
        <v>44662</v>
      </c>
      <c r="F2460">
        <v>75.180000000000007</v>
      </c>
      <c r="G2460">
        <f>(COUNTIFS($C$2:C2460,C2460)=1)+0</f>
        <v>1</v>
      </c>
    </row>
    <row r="2461" spans="1:7" x14ac:dyDescent="0.25">
      <c r="A2461" t="s">
        <v>9999</v>
      </c>
      <c r="B2461" t="s">
        <v>8</v>
      </c>
      <c r="C2461">
        <v>45556</v>
      </c>
      <c r="D2461">
        <v>2</v>
      </c>
      <c r="E2461" s="9">
        <v>44662</v>
      </c>
      <c r="F2461">
        <v>150.47999999999999</v>
      </c>
      <c r="G2461">
        <f>(COUNTIFS($C$2:C2461,C2461)=1)+0</f>
        <v>0</v>
      </c>
    </row>
    <row r="2462" spans="1:7" x14ac:dyDescent="0.25">
      <c r="A2462" t="s">
        <v>10987</v>
      </c>
      <c r="B2462" t="s">
        <v>8</v>
      </c>
      <c r="C2462">
        <v>92041</v>
      </c>
      <c r="D2462">
        <v>2</v>
      </c>
      <c r="E2462" s="9">
        <v>44662</v>
      </c>
      <c r="F2462">
        <v>56.39</v>
      </c>
      <c r="G2462">
        <f>(COUNTIFS($C$2:C2462,C2462)=1)+0</f>
        <v>1</v>
      </c>
    </row>
    <row r="2463" spans="1:7" x14ac:dyDescent="0.25">
      <c r="A2463" t="s">
        <v>76</v>
      </c>
      <c r="B2463" t="s">
        <v>11</v>
      </c>
      <c r="C2463">
        <v>30246</v>
      </c>
      <c r="D2463">
        <v>1</v>
      </c>
      <c r="E2463" s="9">
        <v>44663</v>
      </c>
      <c r="F2463">
        <v>33.31</v>
      </c>
      <c r="G2463">
        <f>(COUNTIFS($C$2:C2463,C2463)=1)+0</f>
        <v>0</v>
      </c>
    </row>
    <row r="2464" spans="1:7" x14ac:dyDescent="0.25">
      <c r="A2464" t="s">
        <v>115</v>
      </c>
      <c r="B2464" t="s">
        <v>8</v>
      </c>
      <c r="C2464">
        <v>93970</v>
      </c>
      <c r="D2464">
        <v>2</v>
      </c>
      <c r="E2464" s="9">
        <v>44663</v>
      </c>
      <c r="F2464">
        <v>61.08</v>
      </c>
      <c r="G2464">
        <f>(COUNTIFS($C$2:C2464,C2464)=1)+0</f>
        <v>1</v>
      </c>
    </row>
    <row r="2465" spans="1:7" x14ac:dyDescent="0.25">
      <c r="A2465" t="s">
        <v>411</v>
      </c>
      <c r="B2465" t="s">
        <v>11</v>
      </c>
      <c r="C2465">
        <v>41973</v>
      </c>
      <c r="D2465">
        <v>1</v>
      </c>
      <c r="E2465" s="9">
        <v>44663</v>
      </c>
      <c r="F2465">
        <v>10.34</v>
      </c>
      <c r="G2465">
        <f>(COUNTIFS($C$2:C2465,C2465)=1)+0</f>
        <v>0</v>
      </c>
    </row>
    <row r="2466" spans="1:7" x14ac:dyDescent="0.25">
      <c r="A2466" t="s">
        <v>436</v>
      </c>
      <c r="B2466" t="s">
        <v>11</v>
      </c>
      <c r="C2466">
        <v>42600</v>
      </c>
      <c r="D2466">
        <v>1</v>
      </c>
      <c r="E2466" s="9">
        <v>44663</v>
      </c>
      <c r="F2466">
        <v>235.99</v>
      </c>
      <c r="G2466">
        <f>(COUNTIFS($C$2:C2466,C2466)=1)+0</f>
        <v>1</v>
      </c>
    </row>
    <row r="2467" spans="1:7" x14ac:dyDescent="0.25">
      <c r="A2467" t="s">
        <v>467</v>
      </c>
      <c r="B2467" t="s">
        <v>8</v>
      </c>
      <c r="C2467">
        <v>93087</v>
      </c>
      <c r="D2467">
        <v>2</v>
      </c>
      <c r="E2467" s="9">
        <v>44663</v>
      </c>
      <c r="F2467">
        <v>83.4</v>
      </c>
      <c r="G2467">
        <f>(COUNTIFS($C$2:C2467,C2467)=1)+0</f>
        <v>1</v>
      </c>
    </row>
    <row r="2468" spans="1:7" x14ac:dyDescent="0.25">
      <c r="A2468" t="s">
        <v>934</v>
      </c>
      <c r="B2468" t="s">
        <v>11</v>
      </c>
      <c r="C2468">
        <v>28484</v>
      </c>
      <c r="D2468">
        <v>1</v>
      </c>
      <c r="E2468" s="9">
        <v>44663</v>
      </c>
      <c r="F2468">
        <v>507.6</v>
      </c>
      <c r="G2468">
        <f>(COUNTIFS($C$2:C2468,C2468)=1)+0</f>
        <v>0</v>
      </c>
    </row>
    <row r="2469" spans="1:7" x14ac:dyDescent="0.25">
      <c r="A2469" t="s">
        <v>984</v>
      </c>
      <c r="B2469" t="s">
        <v>6</v>
      </c>
      <c r="C2469">
        <v>90549</v>
      </c>
      <c r="D2469">
        <v>2</v>
      </c>
      <c r="E2469" s="9">
        <v>44663</v>
      </c>
      <c r="F2469">
        <v>10.57</v>
      </c>
      <c r="G2469">
        <f>(COUNTIFS($C$2:C2469,C2469)=1)+0</f>
        <v>0</v>
      </c>
    </row>
    <row r="2470" spans="1:7" x14ac:dyDescent="0.25">
      <c r="A2470" t="s">
        <v>1071</v>
      </c>
      <c r="B2470" t="s">
        <v>11</v>
      </c>
      <c r="C2470">
        <v>38861</v>
      </c>
      <c r="D2470">
        <v>1</v>
      </c>
      <c r="E2470" s="9">
        <v>44663</v>
      </c>
      <c r="F2470">
        <v>530.16999999999996</v>
      </c>
      <c r="G2470">
        <f>(COUNTIFS($C$2:C2470,C2470)=1)+0</f>
        <v>0</v>
      </c>
    </row>
    <row r="2471" spans="1:7" x14ac:dyDescent="0.25">
      <c r="A2471" t="s">
        <v>1158</v>
      </c>
      <c r="B2471" t="s">
        <v>11</v>
      </c>
      <c r="C2471">
        <v>38703</v>
      </c>
      <c r="D2471">
        <v>1</v>
      </c>
      <c r="E2471" s="9">
        <v>44663</v>
      </c>
      <c r="F2471">
        <v>94.18</v>
      </c>
      <c r="G2471">
        <f>(COUNTIFS($C$2:C2471,C2471)=1)+0</f>
        <v>0</v>
      </c>
    </row>
    <row r="2472" spans="1:7" x14ac:dyDescent="0.25">
      <c r="A2472" t="s">
        <v>1404</v>
      </c>
      <c r="B2472" t="s">
        <v>11</v>
      </c>
      <c r="C2472">
        <v>40385</v>
      </c>
      <c r="D2472">
        <v>1</v>
      </c>
      <c r="E2472" s="9">
        <v>44663</v>
      </c>
      <c r="F2472">
        <v>187.47</v>
      </c>
      <c r="G2472">
        <f>(COUNTIFS($C$2:C2472,C2472)=1)+0</f>
        <v>0</v>
      </c>
    </row>
    <row r="2473" spans="1:7" x14ac:dyDescent="0.25">
      <c r="A2473" t="s">
        <v>1479</v>
      </c>
      <c r="B2473" t="s">
        <v>17</v>
      </c>
      <c r="C2473">
        <v>43180</v>
      </c>
      <c r="D2473">
        <v>1</v>
      </c>
      <c r="E2473" s="9">
        <v>44663</v>
      </c>
      <c r="F2473">
        <v>114.83</v>
      </c>
      <c r="G2473">
        <f>(COUNTIFS($C$2:C2473,C2473)=1)+0</f>
        <v>1</v>
      </c>
    </row>
    <row r="2474" spans="1:7" x14ac:dyDescent="0.25">
      <c r="A2474" t="s">
        <v>1560</v>
      </c>
      <c r="B2474" t="s">
        <v>11</v>
      </c>
      <c r="C2474">
        <v>41362</v>
      </c>
      <c r="D2474">
        <v>1</v>
      </c>
      <c r="E2474" s="9">
        <v>44663</v>
      </c>
      <c r="F2474">
        <v>303.14999999999998</v>
      </c>
      <c r="G2474">
        <f>(COUNTIFS($C$2:C2474,C2474)=1)+0</f>
        <v>0</v>
      </c>
    </row>
    <row r="2475" spans="1:7" x14ac:dyDescent="0.25">
      <c r="A2475" t="s">
        <v>1622</v>
      </c>
      <c r="B2475" t="s">
        <v>17</v>
      </c>
      <c r="C2475">
        <v>19469</v>
      </c>
      <c r="D2475">
        <v>1</v>
      </c>
      <c r="E2475" s="9">
        <v>44663</v>
      </c>
      <c r="F2475">
        <v>2918.98</v>
      </c>
      <c r="G2475">
        <f>(COUNTIFS($C$2:C2475,C2475)=1)+0</f>
        <v>0</v>
      </c>
    </row>
    <row r="2476" spans="1:7" x14ac:dyDescent="0.25">
      <c r="A2476" t="s">
        <v>1854</v>
      </c>
      <c r="B2476" t="s">
        <v>8</v>
      </c>
      <c r="C2476">
        <v>93974</v>
      </c>
      <c r="D2476">
        <v>2</v>
      </c>
      <c r="E2476" s="9">
        <v>44663</v>
      </c>
      <c r="F2476">
        <v>83.4</v>
      </c>
      <c r="G2476">
        <f>(COUNTIFS($C$2:C2476,C2476)=1)+0</f>
        <v>1</v>
      </c>
    </row>
    <row r="2477" spans="1:7" x14ac:dyDescent="0.25">
      <c r="A2477" t="s">
        <v>1911</v>
      </c>
      <c r="B2477" t="s">
        <v>8</v>
      </c>
      <c r="C2477">
        <v>57930</v>
      </c>
      <c r="D2477">
        <v>2</v>
      </c>
      <c r="E2477" s="9">
        <v>44663</v>
      </c>
      <c r="F2477">
        <v>51.68</v>
      </c>
      <c r="G2477">
        <f>(COUNTIFS($C$2:C2477,C2477)=1)+0</f>
        <v>0</v>
      </c>
    </row>
    <row r="2478" spans="1:7" x14ac:dyDescent="0.25">
      <c r="A2478" t="s">
        <v>2169</v>
      </c>
      <c r="B2478" t="s">
        <v>6</v>
      </c>
      <c r="C2478">
        <v>91845</v>
      </c>
      <c r="D2478">
        <v>2</v>
      </c>
      <c r="E2478" s="9">
        <v>44663</v>
      </c>
      <c r="F2478">
        <v>17.829999999999998</v>
      </c>
      <c r="G2478">
        <f>(COUNTIFS($C$2:C2478,C2478)=1)+0</f>
        <v>0</v>
      </c>
    </row>
    <row r="2479" spans="1:7" x14ac:dyDescent="0.25">
      <c r="A2479" t="s">
        <v>2261</v>
      </c>
      <c r="B2479" t="s">
        <v>11</v>
      </c>
      <c r="C2479">
        <v>27659</v>
      </c>
      <c r="D2479">
        <v>1</v>
      </c>
      <c r="E2479" s="9">
        <v>44663</v>
      </c>
      <c r="F2479">
        <v>10.33</v>
      </c>
      <c r="G2479">
        <f>(COUNTIFS($C$2:C2479,C2479)=1)+0</f>
        <v>0</v>
      </c>
    </row>
    <row r="2480" spans="1:7" x14ac:dyDescent="0.25">
      <c r="A2480" t="s">
        <v>2626</v>
      </c>
      <c r="B2480" t="s">
        <v>6</v>
      </c>
      <c r="C2480">
        <v>92672</v>
      </c>
      <c r="D2480">
        <v>2</v>
      </c>
      <c r="E2480" s="9">
        <v>44663</v>
      </c>
      <c r="F2480">
        <v>235.72</v>
      </c>
      <c r="G2480">
        <f>(COUNTIFS($C$2:C2480,C2480)=1)+0</f>
        <v>0</v>
      </c>
    </row>
    <row r="2481" spans="1:7" x14ac:dyDescent="0.25">
      <c r="A2481" t="s">
        <v>3055</v>
      </c>
      <c r="B2481" t="s">
        <v>6</v>
      </c>
      <c r="C2481">
        <v>90520</v>
      </c>
      <c r="D2481">
        <v>2</v>
      </c>
      <c r="E2481" s="9">
        <v>44663</v>
      </c>
      <c r="F2481">
        <v>329.42</v>
      </c>
      <c r="G2481">
        <f>(COUNTIFS($C$2:C2481,C2481)=1)+0</f>
        <v>0</v>
      </c>
    </row>
    <row r="2482" spans="1:7" x14ac:dyDescent="0.25">
      <c r="A2482" t="s">
        <v>3835</v>
      </c>
      <c r="B2482" t="s">
        <v>11</v>
      </c>
      <c r="C2482">
        <v>37694</v>
      </c>
      <c r="D2482">
        <v>1</v>
      </c>
      <c r="E2482" s="9">
        <v>44663</v>
      </c>
      <c r="F2482">
        <v>117.15</v>
      </c>
      <c r="G2482">
        <f>(COUNTIFS($C$2:C2482,C2482)=1)+0</f>
        <v>0</v>
      </c>
    </row>
    <row r="2483" spans="1:7" x14ac:dyDescent="0.25">
      <c r="A2483" t="s">
        <v>4296</v>
      </c>
      <c r="B2483" t="s">
        <v>8</v>
      </c>
      <c r="C2483">
        <v>54967</v>
      </c>
      <c r="D2483">
        <v>2</v>
      </c>
      <c r="E2483" s="9">
        <v>44663</v>
      </c>
      <c r="F2483">
        <v>783</v>
      </c>
      <c r="G2483">
        <f>(COUNTIFS($C$2:C2483,C2483)=1)+0</f>
        <v>0</v>
      </c>
    </row>
    <row r="2484" spans="1:7" x14ac:dyDescent="0.25">
      <c r="A2484" t="s">
        <v>4470</v>
      </c>
      <c r="B2484" t="s">
        <v>8</v>
      </c>
      <c r="C2484">
        <v>93350</v>
      </c>
      <c r="D2484">
        <v>2</v>
      </c>
      <c r="E2484" s="9">
        <v>44663</v>
      </c>
      <c r="F2484">
        <v>83.4</v>
      </c>
      <c r="G2484">
        <f>(COUNTIFS($C$2:C2484,C2484)=1)+0</f>
        <v>1</v>
      </c>
    </row>
    <row r="2485" spans="1:7" x14ac:dyDescent="0.25">
      <c r="A2485" t="s">
        <v>4481</v>
      </c>
      <c r="B2485" t="s">
        <v>8</v>
      </c>
      <c r="C2485">
        <v>93835</v>
      </c>
      <c r="D2485">
        <v>2</v>
      </c>
      <c r="E2485" s="9">
        <v>44663</v>
      </c>
      <c r="F2485">
        <v>83.4</v>
      </c>
      <c r="G2485">
        <f>(COUNTIFS($C$2:C2485,C2485)=1)+0</f>
        <v>1</v>
      </c>
    </row>
    <row r="2486" spans="1:7" x14ac:dyDescent="0.25">
      <c r="A2486" t="s">
        <v>4547</v>
      </c>
      <c r="B2486" t="s">
        <v>6</v>
      </c>
      <c r="C2486">
        <v>89039</v>
      </c>
      <c r="D2486">
        <v>2</v>
      </c>
      <c r="E2486" s="9">
        <v>44663</v>
      </c>
      <c r="F2486">
        <v>10.57</v>
      </c>
      <c r="G2486">
        <f>(COUNTIFS($C$2:C2486,C2486)=1)+0</f>
        <v>0</v>
      </c>
    </row>
    <row r="2487" spans="1:7" x14ac:dyDescent="0.25">
      <c r="A2487" t="s">
        <v>4570</v>
      </c>
      <c r="B2487" t="s">
        <v>6</v>
      </c>
      <c r="C2487">
        <v>92849</v>
      </c>
      <c r="D2487">
        <v>2</v>
      </c>
      <c r="E2487" s="9">
        <v>44663</v>
      </c>
      <c r="F2487">
        <v>56.39</v>
      </c>
      <c r="G2487">
        <f>(COUNTIFS($C$2:C2487,C2487)=1)+0</f>
        <v>1</v>
      </c>
    </row>
    <row r="2488" spans="1:7" x14ac:dyDescent="0.25">
      <c r="A2488" t="s">
        <v>4641</v>
      </c>
      <c r="B2488" t="s">
        <v>17</v>
      </c>
      <c r="C2488">
        <v>41765</v>
      </c>
      <c r="D2488">
        <v>1</v>
      </c>
      <c r="E2488" s="9">
        <v>44663</v>
      </c>
      <c r="F2488">
        <v>349.2</v>
      </c>
      <c r="G2488">
        <f>(COUNTIFS($C$2:C2488,C2488)=1)+0</f>
        <v>0</v>
      </c>
    </row>
    <row r="2489" spans="1:7" x14ac:dyDescent="0.25">
      <c r="A2489" t="s">
        <v>4716</v>
      </c>
      <c r="B2489" t="s">
        <v>8</v>
      </c>
      <c r="C2489">
        <v>93958</v>
      </c>
      <c r="D2489">
        <v>2</v>
      </c>
      <c r="E2489" s="9">
        <v>44663</v>
      </c>
      <c r="F2489">
        <v>61.08</v>
      </c>
      <c r="G2489">
        <f>(COUNTIFS($C$2:C2489,C2489)=1)+0</f>
        <v>1</v>
      </c>
    </row>
    <row r="2490" spans="1:7" x14ac:dyDescent="0.25">
      <c r="A2490" t="s">
        <v>4937</v>
      </c>
      <c r="B2490" t="s">
        <v>17</v>
      </c>
      <c r="C2490">
        <v>41707</v>
      </c>
      <c r="D2490">
        <v>1</v>
      </c>
      <c r="E2490" s="9">
        <v>44663</v>
      </c>
      <c r="F2490">
        <v>11.55</v>
      </c>
      <c r="G2490">
        <f>(COUNTIFS($C$2:C2490,C2490)=1)+0</f>
        <v>0</v>
      </c>
    </row>
    <row r="2491" spans="1:7" x14ac:dyDescent="0.25">
      <c r="A2491" t="s">
        <v>4987</v>
      </c>
      <c r="B2491" t="s">
        <v>11</v>
      </c>
      <c r="C2491">
        <v>36404</v>
      </c>
      <c r="D2491">
        <v>1</v>
      </c>
      <c r="E2491" s="9">
        <v>44663</v>
      </c>
      <c r="F2491">
        <v>42.11</v>
      </c>
      <c r="G2491">
        <f>(COUNTIFS($C$2:C2491,C2491)=1)+0</f>
        <v>0</v>
      </c>
    </row>
    <row r="2492" spans="1:7" x14ac:dyDescent="0.25">
      <c r="A2492" t="s">
        <v>5306</v>
      </c>
      <c r="B2492" t="s">
        <v>11</v>
      </c>
      <c r="C2492">
        <v>40369</v>
      </c>
      <c r="D2492">
        <v>1</v>
      </c>
      <c r="E2492" s="9">
        <v>44663</v>
      </c>
      <c r="F2492">
        <v>132.09</v>
      </c>
      <c r="G2492">
        <f>(COUNTIFS($C$2:C2492,C2492)=1)+0</f>
        <v>0</v>
      </c>
    </row>
    <row r="2493" spans="1:7" x14ac:dyDescent="0.25">
      <c r="A2493" t="s">
        <v>5643</v>
      </c>
      <c r="B2493" t="s">
        <v>8</v>
      </c>
      <c r="C2493">
        <v>93506</v>
      </c>
      <c r="D2493">
        <v>2</v>
      </c>
      <c r="E2493" s="9">
        <v>44663</v>
      </c>
      <c r="F2493">
        <v>75.180000000000007</v>
      </c>
      <c r="G2493">
        <f>(COUNTIFS($C$2:C2493,C2493)=1)+0</f>
        <v>1</v>
      </c>
    </row>
    <row r="2494" spans="1:7" x14ac:dyDescent="0.25">
      <c r="A2494" t="s">
        <v>5685</v>
      </c>
      <c r="B2494" t="s">
        <v>6</v>
      </c>
      <c r="C2494">
        <v>74881</v>
      </c>
      <c r="D2494">
        <v>2</v>
      </c>
      <c r="E2494" s="9">
        <v>44663</v>
      </c>
      <c r="F2494">
        <v>406.8</v>
      </c>
      <c r="G2494">
        <f>(COUNTIFS($C$2:C2494,C2494)=1)+0</f>
        <v>0</v>
      </c>
    </row>
    <row r="2495" spans="1:7" x14ac:dyDescent="0.25">
      <c r="A2495" t="s">
        <v>5788</v>
      </c>
      <c r="B2495" t="s">
        <v>11</v>
      </c>
      <c r="C2495">
        <v>43038</v>
      </c>
      <c r="D2495">
        <v>1</v>
      </c>
      <c r="E2495" s="9">
        <v>44663</v>
      </c>
      <c r="F2495">
        <v>124.04</v>
      </c>
      <c r="G2495">
        <f>(COUNTIFS($C$2:C2495,C2495)=1)+0</f>
        <v>1</v>
      </c>
    </row>
    <row r="2496" spans="1:7" x14ac:dyDescent="0.25">
      <c r="A2496" t="s">
        <v>5826</v>
      </c>
      <c r="B2496" t="s">
        <v>11</v>
      </c>
      <c r="C2496">
        <v>43741</v>
      </c>
      <c r="D2496">
        <v>1</v>
      </c>
      <c r="E2496" s="9">
        <v>44663</v>
      </c>
      <c r="F2496">
        <v>59.72</v>
      </c>
      <c r="G2496">
        <f>(COUNTIFS($C$2:C2496,C2496)=1)+0</f>
        <v>1</v>
      </c>
    </row>
    <row r="2497" spans="1:7" x14ac:dyDescent="0.25">
      <c r="A2497" t="s">
        <v>6050</v>
      </c>
      <c r="B2497" t="s">
        <v>6</v>
      </c>
      <c r="C2497">
        <v>85553</v>
      </c>
      <c r="D2497">
        <v>2</v>
      </c>
      <c r="E2497" s="9">
        <v>44663</v>
      </c>
      <c r="F2497">
        <v>790.69</v>
      </c>
      <c r="G2497">
        <f>(COUNTIFS($C$2:C2497,C2497)=1)+0</f>
        <v>0</v>
      </c>
    </row>
    <row r="2498" spans="1:7" x14ac:dyDescent="0.25">
      <c r="A2498" t="s">
        <v>7024</v>
      </c>
      <c r="B2498" t="s">
        <v>11</v>
      </c>
      <c r="C2498">
        <v>42599</v>
      </c>
      <c r="D2498">
        <v>1</v>
      </c>
      <c r="E2498" s="9">
        <v>44663</v>
      </c>
      <c r="F2498">
        <v>44.93</v>
      </c>
      <c r="G2498">
        <f>(COUNTIFS($C$2:C2498,C2498)=1)+0</f>
        <v>1</v>
      </c>
    </row>
    <row r="2499" spans="1:7" x14ac:dyDescent="0.25">
      <c r="A2499" t="s">
        <v>7317</v>
      </c>
      <c r="B2499" t="s">
        <v>8</v>
      </c>
      <c r="C2499">
        <v>93971</v>
      </c>
      <c r="D2499">
        <v>2</v>
      </c>
      <c r="E2499" s="9">
        <v>44663</v>
      </c>
      <c r="F2499">
        <v>83.4</v>
      </c>
      <c r="G2499">
        <f>(COUNTIFS($C$2:C2499,C2499)=1)+0</f>
        <v>1</v>
      </c>
    </row>
    <row r="2500" spans="1:7" x14ac:dyDescent="0.25">
      <c r="A2500" t="s">
        <v>7410</v>
      </c>
      <c r="B2500" t="s">
        <v>11</v>
      </c>
      <c r="C2500">
        <v>42596</v>
      </c>
      <c r="D2500">
        <v>1</v>
      </c>
      <c r="E2500" s="9">
        <v>44663</v>
      </c>
      <c r="F2500">
        <v>73.5</v>
      </c>
      <c r="G2500">
        <f>(COUNTIFS($C$2:C2500,C2500)=1)+0</f>
        <v>1</v>
      </c>
    </row>
    <row r="2501" spans="1:7" x14ac:dyDescent="0.25">
      <c r="A2501" t="s">
        <v>8269</v>
      </c>
      <c r="B2501" t="s">
        <v>6</v>
      </c>
      <c r="C2501">
        <v>79067</v>
      </c>
      <c r="D2501">
        <v>2</v>
      </c>
      <c r="E2501" s="9">
        <v>44663</v>
      </c>
      <c r="F2501">
        <v>10.57</v>
      </c>
      <c r="G2501">
        <f>(COUNTIFS($C$2:C2501,C2501)=1)+0</f>
        <v>0</v>
      </c>
    </row>
    <row r="2502" spans="1:7" x14ac:dyDescent="0.25">
      <c r="A2502" t="s">
        <v>8501</v>
      </c>
      <c r="B2502" t="s">
        <v>11</v>
      </c>
      <c r="C2502">
        <v>43129</v>
      </c>
      <c r="D2502">
        <v>1</v>
      </c>
      <c r="E2502" s="9">
        <v>44663</v>
      </c>
      <c r="F2502">
        <v>117.4</v>
      </c>
      <c r="G2502">
        <f>(COUNTIFS($C$2:C2502,C2502)=1)+0</f>
        <v>1</v>
      </c>
    </row>
    <row r="2503" spans="1:7" x14ac:dyDescent="0.25">
      <c r="A2503" t="s">
        <v>8682</v>
      </c>
      <c r="B2503" t="s">
        <v>17</v>
      </c>
      <c r="C2503">
        <v>18547</v>
      </c>
      <c r="D2503">
        <v>1</v>
      </c>
      <c r="E2503" s="9">
        <v>44663</v>
      </c>
      <c r="F2503">
        <v>373.62</v>
      </c>
      <c r="G2503">
        <f>(COUNTIFS($C$2:C2503,C2503)=1)+0</f>
        <v>0</v>
      </c>
    </row>
    <row r="2504" spans="1:7" x14ac:dyDescent="0.25">
      <c r="A2504" t="s">
        <v>9243</v>
      </c>
      <c r="B2504" t="s">
        <v>6</v>
      </c>
      <c r="C2504">
        <v>87594</v>
      </c>
      <c r="D2504">
        <v>2</v>
      </c>
      <c r="E2504" s="9">
        <v>44663</v>
      </c>
      <c r="F2504">
        <v>93.97</v>
      </c>
      <c r="G2504">
        <f>(COUNTIFS($C$2:C2504,C2504)=1)+0</f>
        <v>0</v>
      </c>
    </row>
    <row r="2505" spans="1:7" x14ac:dyDescent="0.25">
      <c r="A2505" t="s">
        <v>9611</v>
      </c>
      <c r="B2505" t="s">
        <v>8</v>
      </c>
      <c r="C2505">
        <v>44175</v>
      </c>
      <c r="D2505">
        <v>2</v>
      </c>
      <c r="E2505" s="9">
        <v>44663</v>
      </c>
      <c r="F2505">
        <v>21.14</v>
      </c>
      <c r="G2505">
        <f>(COUNTIFS($C$2:C2505,C2505)=1)+0</f>
        <v>0</v>
      </c>
    </row>
    <row r="2506" spans="1:7" x14ac:dyDescent="0.25">
      <c r="A2506" t="s">
        <v>9746</v>
      </c>
      <c r="B2506" t="s">
        <v>11</v>
      </c>
      <c r="C2506">
        <v>36180</v>
      </c>
      <c r="D2506">
        <v>1</v>
      </c>
      <c r="E2506" s="9">
        <v>44663</v>
      </c>
      <c r="F2506">
        <v>20.67</v>
      </c>
      <c r="G2506">
        <f>(COUNTIFS($C$2:C2506,C2506)=1)+0</f>
        <v>0</v>
      </c>
    </row>
    <row r="2507" spans="1:7" x14ac:dyDescent="0.25">
      <c r="A2507" t="s">
        <v>10143</v>
      </c>
      <c r="B2507" t="s">
        <v>6</v>
      </c>
      <c r="C2507">
        <v>43069</v>
      </c>
      <c r="D2507">
        <v>2</v>
      </c>
      <c r="E2507" s="9">
        <v>44663</v>
      </c>
      <c r="F2507">
        <v>49.33</v>
      </c>
      <c r="G2507">
        <f>(COUNTIFS($C$2:C2507,C2507)=1)+0</f>
        <v>1</v>
      </c>
    </row>
    <row r="2508" spans="1:7" x14ac:dyDescent="0.25">
      <c r="A2508" t="s">
        <v>10637</v>
      </c>
      <c r="B2508" t="s">
        <v>8</v>
      </c>
      <c r="C2508">
        <v>91721</v>
      </c>
      <c r="D2508">
        <v>2</v>
      </c>
      <c r="E2508" s="9">
        <v>44663</v>
      </c>
      <c r="F2508">
        <v>448.09</v>
      </c>
      <c r="G2508">
        <f>(COUNTIFS($C$2:C2508,C2508)=1)+0</f>
        <v>0</v>
      </c>
    </row>
    <row r="2509" spans="1:7" x14ac:dyDescent="0.25">
      <c r="A2509" t="s">
        <v>114</v>
      </c>
      <c r="B2509" t="s">
        <v>6</v>
      </c>
      <c r="C2509">
        <v>87988</v>
      </c>
      <c r="D2509">
        <v>2</v>
      </c>
      <c r="E2509" s="9">
        <v>44664</v>
      </c>
      <c r="F2509">
        <v>351.92</v>
      </c>
      <c r="G2509">
        <f>(COUNTIFS($C$2:C2509,C2509)=1)+0</f>
        <v>0</v>
      </c>
    </row>
    <row r="2510" spans="1:7" x14ac:dyDescent="0.25">
      <c r="A2510" t="s">
        <v>339</v>
      </c>
      <c r="B2510" t="s">
        <v>6</v>
      </c>
      <c r="C2510">
        <v>91111</v>
      </c>
      <c r="D2510">
        <v>2</v>
      </c>
      <c r="E2510" s="9">
        <v>44664</v>
      </c>
      <c r="F2510">
        <v>206.25</v>
      </c>
      <c r="G2510">
        <f>(COUNTIFS($C$2:C2510,C2510)=1)+0</f>
        <v>0</v>
      </c>
    </row>
    <row r="2511" spans="1:7" x14ac:dyDescent="0.25">
      <c r="A2511" t="s">
        <v>437</v>
      </c>
      <c r="B2511" t="s">
        <v>17</v>
      </c>
      <c r="C2511">
        <v>38979</v>
      </c>
      <c r="D2511">
        <v>1</v>
      </c>
      <c r="E2511" s="9">
        <v>44664</v>
      </c>
      <c r="F2511">
        <v>154.16</v>
      </c>
      <c r="G2511">
        <f>(COUNTIFS($C$2:C2511,C2511)=1)+0</f>
        <v>0</v>
      </c>
    </row>
    <row r="2512" spans="1:7" x14ac:dyDescent="0.25">
      <c r="A2512" t="s">
        <v>916</v>
      </c>
      <c r="B2512" t="s">
        <v>11</v>
      </c>
      <c r="C2512">
        <v>23166</v>
      </c>
      <c r="D2512">
        <v>1</v>
      </c>
      <c r="E2512" s="9">
        <v>44664</v>
      </c>
      <c r="F2512">
        <v>558.47</v>
      </c>
      <c r="G2512">
        <f>(COUNTIFS($C$2:C2512,C2512)=1)+0</f>
        <v>0</v>
      </c>
    </row>
    <row r="2513" spans="1:7" x14ac:dyDescent="0.25">
      <c r="A2513" t="s">
        <v>1049</v>
      </c>
      <c r="B2513" t="s">
        <v>8</v>
      </c>
      <c r="C2513">
        <v>93730</v>
      </c>
      <c r="D2513">
        <v>2</v>
      </c>
      <c r="E2513" s="9">
        <v>44664</v>
      </c>
      <c r="F2513">
        <v>42.29</v>
      </c>
      <c r="G2513">
        <f>(COUNTIFS($C$2:C2513,C2513)=1)+0</f>
        <v>1</v>
      </c>
    </row>
    <row r="2514" spans="1:7" x14ac:dyDescent="0.25">
      <c r="A2514" t="s">
        <v>1739</v>
      </c>
      <c r="B2514" t="s">
        <v>8</v>
      </c>
      <c r="C2514">
        <v>92538</v>
      </c>
      <c r="D2514">
        <v>2</v>
      </c>
      <c r="E2514" s="9">
        <v>44664</v>
      </c>
      <c r="F2514">
        <v>660.75</v>
      </c>
      <c r="G2514">
        <f>(COUNTIFS($C$2:C2514,C2514)=1)+0</f>
        <v>0</v>
      </c>
    </row>
    <row r="2515" spans="1:7" x14ac:dyDescent="0.25">
      <c r="A2515" t="s">
        <v>1785</v>
      </c>
      <c r="B2515" t="s">
        <v>11</v>
      </c>
      <c r="C2515">
        <v>40176</v>
      </c>
      <c r="D2515">
        <v>1</v>
      </c>
      <c r="E2515" s="9">
        <v>44664</v>
      </c>
      <c r="F2515">
        <v>727.65</v>
      </c>
      <c r="G2515">
        <f>(COUNTIFS($C$2:C2515,C2515)=1)+0</f>
        <v>0</v>
      </c>
    </row>
    <row r="2516" spans="1:7" x14ac:dyDescent="0.25">
      <c r="A2516" t="s">
        <v>1803</v>
      </c>
      <c r="B2516" t="s">
        <v>11</v>
      </c>
      <c r="C2516">
        <v>21621</v>
      </c>
      <c r="D2516">
        <v>1</v>
      </c>
      <c r="E2516" s="9">
        <v>44664</v>
      </c>
      <c r="F2516">
        <v>217.27</v>
      </c>
      <c r="G2516">
        <f>(COUNTIFS($C$2:C2516,C2516)=1)+0</f>
        <v>1</v>
      </c>
    </row>
    <row r="2517" spans="1:7" x14ac:dyDescent="0.25">
      <c r="A2517" t="s">
        <v>3035</v>
      </c>
      <c r="B2517" t="s">
        <v>11</v>
      </c>
      <c r="C2517">
        <v>41450</v>
      </c>
      <c r="D2517">
        <v>1</v>
      </c>
      <c r="E2517" s="9">
        <v>44664</v>
      </c>
      <c r="F2517">
        <v>226.96</v>
      </c>
      <c r="G2517">
        <f>(COUNTIFS($C$2:C2517,C2517)=1)+0</f>
        <v>0</v>
      </c>
    </row>
    <row r="2518" spans="1:7" x14ac:dyDescent="0.25">
      <c r="A2518" t="s">
        <v>3301</v>
      </c>
      <c r="B2518" t="s">
        <v>17</v>
      </c>
      <c r="C2518">
        <v>21968</v>
      </c>
      <c r="D2518">
        <v>1</v>
      </c>
      <c r="E2518" s="9">
        <v>44664</v>
      </c>
      <c r="F2518">
        <v>187.4</v>
      </c>
      <c r="G2518">
        <f>(COUNTIFS($C$2:C2518,C2518)=1)+0</f>
        <v>0</v>
      </c>
    </row>
    <row r="2519" spans="1:7" x14ac:dyDescent="0.25">
      <c r="A2519" t="s">
        <v>3321</v>
      </c>
      <c r="B2519" t="s">
        <v>8</v>
      </c>
      <c r="C2519">
        <v>91070</v>
      </c>
      <c r="D2519">
        <v>2</v>
      </c>
      <c r="E2519" s="9">
        <v>44664</v>
      </c>
      <c r="F2519">
        <v>61.08</v>
      </c>
      <c r="G2519">
        <f>(COUNTIFS($C$2:C2519,C2519)=1)+0</f>
        <v>1</v>
      </c>
    </row>
    <row r="2520" spans="1:7" x14ac:dyDescent="0.25">
      <c r="A2520" t="s">
        <v>3755</v>
      </c>
      <c r="B2520" t="s">
        <v>6</v>
      </c>
      <c r="C2520">
        <v>90137</v>
      </c>
      <c r="D2520">
        <v>2</v>
      </c>
      <c r="E2520" s="9">
        <v>44664</v>
      </c>
      <c r="F2520">
        <v>75.180000000000007</v>
      </c>
      <c r="G2520">
        <f>(COUNTIFS($C$2:C2520,C2520)=1)+0</f>
        <v>1</v>
      </c>
    </row>
    <row r="2521" spans="1:7" x14ac:dyDescent="0.25">
      <c r="A2521" t="s">
        <v>3863</v>
      </c>
      <c r="B2521" t="s">
        <v>8</v>
      </c>
      <c r="C2521">
        <v>84970</v>
      </c>
      <c r="D2521">
        <v>2</v>
      </c>
      <c r="E2521" s="9">
        <v>44664</v>
      </c>
      <c r="F2521">
        <v>105.39</v>
      </c>
      <c r="G2521">
        <f>(COUNTIFS($C$2:C2521,C2521)=1)+0</f>
        <v>0</v>
      </c>
    </row>
    <row r="2522" spans="1:7" x14ac:dyDescent="0.25">
      <c r="A2522" t="s">
        <v>3942</v>
      </c>
      <c r="B2522" t="s">
        <v>8</v>
      </c>
      <c r="C2522">
        <v>90508</v>
      </c>
      <c r="D2522">
        <v>2</v>
      </c>
      <c r="E2522" s="9">
        <v>44664</v>
      </c>
      <c r="F2522">
        <v>72.39</v>
      </c>
      <c r="G2522">
        <f>(COUNTIFS($C$2:C2522,C2522)=1)+0</f>
        <v>1</v>
      </c>
    </row>
    <row r="2523" spans="1:7" x14ac:dyDescent="0.25">
      <c r="A2523" t="s">
        <v>4088</v>
      </c>
      <c r="B2523" t="s">
        <v>11</v>
      </c>
      <c r="C2523">
        <v>18736</v>
      </c>
      <c r="D2523">
        <v>1</v>
      </c>
      <c r="E2523" s="9">
        <v>44664</v>
      </c>
      <c r="F2523">
        <v>39.049999999999997</v>
      </c>
      <c r="G2523">
        <f>(COUNTIFS($C$2:C2523,C2523)=1)+0</f>
        <v>1</v>
      </c>
    </row>
    <row r="2524" spans="1:7" x14ac:dyDescent="0.25">
      <c r="A2524" t="s">
        <v>4115</v>
      </c>
      <c r="B2524" t="s">
        <v>8</v>
      </c>
      <c r="C2524">
        <v>84420</v>
      </c>
      <c r="D2524">
        <v>2</v>
      </c>
      <c r="E2524" s="9">
        <v>44664</v>
      </c>
      <c r="F2524">
        <v>108.71</v>
      </c>
      <c r="G2524">
        <f>(COUNTIFS($C$2:C2524,C2524)=1)+0</f>
        <v>0</v>
      </c>
    </row>
    <row r="2525" spans="1:7" x14ac:dyDescent="0.25">
      <c r="A2525" t="s">
        <v>4275</v>
      </c>
      <c r="B2525" t="s">
        <v>17</v>
      </c>
      <c r="C2525">
        <v>28333</v>
      </c>
      <c r="D2525">
        <v>1</v>
      </c>
      <c r="E2525" s="9">
        <v>44664</v>
      </c>
      <c r="F2525">
        <v>10.34</v>
      </c>
      <c r="G2525">
        <f>(COUNTIFS($C$2:C2525,C2525)=1)+0</f>
        <v>0</v>
      </c>
    </row>
    <row r="2526" spans="1:7" x14ac:dyDescent="0.25">
      <c r="A2526" t="s">
        <v>4291</v>
      </c>
      <c r="B2526" t="s">
        <v>8</v>
      </c>
      <c r="C2526">
        <v>50858</v>
      </c>
      <c r="D2526">
        <v>2</v>
      </c>
      <c r="E2526" s="9">
        <v>44664</v>
      </c>
      <c r="F2526">
        <v>46.98</v>
      </c>
      <c r="G2526">
        <f>(COUNTIFS($C$2:C2526,C2526)=1)+0</f>
        <v>1</v>
      </c>
    </row>
    <row r="2527" spans="1:7" x14ac:dyDescent="0.25">
      <c r="A2527" t="s">
        <v>4394</v>
      </c>
      <c r="B2527" t="s">
        <v>6</v>
      </c>
      <c r="C2527">
        <v>78718</v>
      </c>
      <c r="D2527">
        <v>2</v>
      </c>
      <c r="E2527" s="9">
        <v>44664</v>
      </c>
      <c r="F2527">
        <v>178.54</v>
      </c>
      <c r="G2527">
        <f>(COUNTIFS($C$2:C2527,C2527)=1)+0</f>
        <v>0</v>
      </c>
    </row>
    <row r="2528" spans="1:7" x14ac:dyDescent="0.25">
      <c r="A2528" t="s">
        <v>4561</v>
      </c>
      <c r="B2528" t="s">
        <v>17</v>
      </c>
      <c r="C2528">
        <v>37019</v>
      </c>
      <c r="D2528">
        <v>1</v>
      </c>
      <c r="E2528" s="9">
        <v>44664</v>
      </c>
      <c r="F2528">
        <v>10.33</v>
      </c>
      <c r="G2528">
        <f>(COUNTIFS($C$2:C2528,C2528)=1)+0</f>
        <v>0</v>
      </c>
    </row>
    <row r="2529" spans="1:7" x14ac:dyDescent="0.25">
      <c r="A2529" t="s">
        <v>5108</v>
      </c>
      <c r="B2529" t="s">
        <v>11</v>
      </c>
      <c r="C2529">
        <v>42431</v>
      </c>
      <c r="D2529">
        <v>1</v>
      </c>
      <c r="E2529" s="9">
        <v>44664</v>
      </c>
      <c r="F2529">
        <v>106.41</v>
      </c>
      <c r="G2529">
        <f>(COUNTIFS($C$2:C2529,C2529)=1)+0</f>
        <v>0</v>
      </c>
    </row>
    <row r="2530" spans="1:7" x14ac:dyDescent="0.25">
      <c r="A2530" t="s">
        <v>5440</v>
      </c>
      <c r="B2530" t="s">
        <v>17</v>
      </c>
      <c r="C2530">
        <v>41627</v>
      </c>
      <c r="D2530">
        <v>1</v>
      </c>
      <c r="E2530" s="9">
        <v>44664</v>
      </c>
      <c r="F2530">
        <v>133.24</v>
      </c>
      <c r="G2530">
        <f>(COUNTIFS($C$2:C2530,C2530)=1)+0</f>
        <v>0</v>
      </c>
    </row>
    <row r="2531" spans="1:7" x14ac:dyDescent="0.25">
      <c r="A2531" t="s">
        <v>5599</v>
      </c>
      <c r="B2531" t="s">
        <v>8</v>
      </c>
      <c r="C2531">
        <v>74735</v>
      </c>
      <c r="D2531">
        <v>2</v>
      </c>
      <c r="E2531" s="9">
        <v>44664</v>
      </c>
      <c r="F2531">
        <v>11.75</v>
      </c>
      <c r="G2531">
        <f>(COUNTIFS($C$2:C2531,C2531)=1)+0</f>
        <v>0</v>
      </c>
    </row>
    <row r="2532" spans="1:7" x14ac:dyDescent="0.25">
      <c r="A2532" t="s">
        <v>5701</v>
      </c>
      <c r="B2532" t="s">
        <v>6</v>
      </c>
      <c r="C2532">
        <v>94330</v>
      </c>
      <c r="D2532">
        <v>2</v>
      </c>
      <c r="E2532" s="9">
        <v>44664</v>
      </c>
      <c r="F2532">
        <v>75.180000000000007</v>
      </c>
      <c r="G2532">
        <f>(COUNTIFS($C$2:C2532,C2532)=1)+0</f>
        <v>1</v>
      </c>
    </row>
    <row r="2533" spans="1:7" x14ac:dyDescent="0.25">
      <c r="A2533" t="s">
        <v>5905</v>
      </c>
      <c r="B2533" t="s">
        <v>6</v>
      </c>
      <c r="C2533">
        <v>89711</v>
      </c>
      <c r="D2533">
        <v>2</v>
      </c>
      <c r="E2533" s="9">
        <v>44664</v>
      </c>
      <c r="F2533">
        <v>142.6</v>
      </c>
      <c r="G2533">
        <f>(COUNTIFS($C$2:C2533,C2533)=1)+0</f>
        <v>0</v>
      </c>
    </row>
    <row r="2534" spans="1:7" x14ac:dyDescent="0.25">
      <c r="A2534" t="s">
        <v>6237</v>
      </c>
      <c r="B2534" t="s">
        <v>8</v>
      </c>
      <c r="C2534">
        <v>93129</v>
      </c>
      <c r="D2534">
        <v>2</v>
      </c>
      <c r="E2534" s="9">
        <v>44664</v>
      </c>
      <c r="F2534">
        <v>55.04</v>
      </c>
      <c r="G2534">
        <f>(COUNTIFS($C$2:C2534,C2534)=1)+0</f>
        <v>1</v>
      </c>
    </row>
    <row r="2535" spans="1:7" x14ac:dyDescent="0.25">
      <c r="A2535" t="s">
        <v>6292</v>
      </c>
      <c r="B2535" t="s">
        <v>8</v>
      </c>
      <c r="C2535">
        <v>64482</v>
      </c>
      <c r="D2535">
        <v>2</v>
      </c>
      <c r="E2535" s="9">
        <v>44664</v>
      </c>
      <c r="F2535">
        <v>32.89</v>
      </c>
      <c r="G2535">
        <f>(COUNTIFS($C$2:C2535,C2535)=1)+0</f>
        <v>0</v>
      </c>
    </row>
    <row r="2536" spans="1:7" x14ac:dyDescent="0.25">
      <c r="A2536" t="s">
        <v>6515</v>
      </c>
      <c r="B2536" t="s">
        <v>11</v>
      </c>
      <c r="C2536">
        <v>43221</v>
      </c>
      <c r="D2536">
        <v>1</v>
      </c>
      <c r="E2536" s="9">
        <v>44664</v>
      </c>
      <c r="F2536">
        <v>41.34</v>
      </c>
      <c r="G2536">
        <f>(COUNTIFS($C$2:C2536,C2536)=1)+0</f>
        <v>1</v>
      </c>
    </row>
    <row r="2537" spans="1:7" x14ac:dyDescent="0.25">
      <c r="A2537" t="s">
        <v>7441</v>
      </c>
      <c r="B2537" t="s">
        <v>17</v>
      </c>
      <c r="C2537">
        <v>40290</v>
      </c>
      <c r="D2537">
        <v>1</v>
      </c>
      <c r="E2537" s="9">
        <v>44664</v>
      </c>
      <c r="F2537">
        <v>9.14</v>
      </c>
      <c r="G2537">
        <f>(COUNTIFS($C$2:C2537,C2537)=1)+0</f>
        <v>0</v>
      </c>
    </row>
    <row r="2538" spans="1:7" x14ac:dyDescent="0.25">
      <c r="A2538" t="s">
        <v>8350</v>
      </c>
      <c r="B2538" t="s">
        <v>11</v>
      </c>
      <c r="C2538">
        <v>42431</v>
      </c>
      <c r="D2538">
        <v>1</v>
      </c>
      <c r="E2538" s="9">
        <v>44664</v>
      </c>
      <c r="F2538">
        <v>106.41</v>
      </c>
      <c r="G2538">
        <f>(COUNTIFS($C$2:C2538,C2538)=1)+0</f>
        <v>0</v>
      </c>
    </row>
    <row r="2539" spans="1:7" x14ac:dyDescent="0.25">
      <c r="A2539" t="s">
        <v>8441</v>
      </c>
      <c r="B2539" t="s">
        <v>11</v>
      </c>
      <c r="C2539">
        <v>36897</v>
      </c>
      <c r="D2539">
        <v>1</v>
      </c>
      <c r="E2539" s="9">
        <v>44664</v>
      </c>
      <c r="F2539">
        <v>125.14</v>
      </c>
      <c r="G2539">
        <f>(COUNTIFS($C$2:C2539,C2539)=1)+0</f>
        <v>0</v>
      </c>
    </row>
    <row r="2540" spans="1:7" x14ac:dyDescent="0.25">
      <c r="A2540" t="s">
        <v>8681</v>
      </c>
      <c r="B2540" t="s">
        <v>17</v>
      </c>
      <c r="C2540">
        <v>37054</v>
      </c>
      <c r="D2540">
        <v>1</v>
      </c>
      <c r="E2540" s="9">
        <v>44664</v>
      </c>
      <c r="F2540">
        <v>392.18</v>
      </c>
      <c r="G2540">
        <f>(COUNTIFS($C$2:C2540,C2540)=1)+0</f>
        <v>0</v>
      </c>
    </row>
    <row r="2541" spans="1:7" x14ac:dyDescent="0.25">
      <c r="A2541" t="s">
        <v>8851</v>
      </c>
      <c r="B2541" t="s">
        <v>8</v>
      </c>
      <c r="C2541">
        <v>94475</v>
      </c>
      <c r="D2541">
        <v>2</v>
      </c>
      <c r="E2541" s="9">
        <v>44664</v>
      </c>
      <c r="F2541">
        <v>92.8</v>
      </c>
      <c r="G2541">
        <f>(COUNTIFS($C$2:C2541,C2541)=1)+0</f>
        <v>1</v>
      </c>
    </row>
    <row r="2542" spans="1:7" x14ac:dyDescent="0.25">
      <c r="A2542" t="s">
        <v>8899</v>
      </c>
      <c r="B2542" t="s">
        <v>11</v>
      </c>
      <c r="C2542">
        <v>42788</v>
      </c>
      <c r="D2542">
        <v>1</v>
      </c>
      <c r="E2542" s="9">
        <v>44664</v>
      </c>
      <c r="F2542">
        <v>81.569999999999993</v>
      </c>
      <c r="G2542">
        <f>(COUNTIFS($C$2:C2542,C2542)=1)+0</f>
        <v>1</v>
      </c>
    </row>
    <row r="2543" spans="1:7" x14ac:dyDescent="0.25">
      <c r="A2543" t="s">
        <v>8926</v>
      </c>
      <c r="B2543" t="s">
        <v>8</v>
      </c>
      <c r="C2543">
        <v>91600</v>
      </c>
      <c r="D2543">
        <v>2</v>
      </c>
      <c r="E2543" s="9">
        <v>44664</v>
      </c>
      <c r="F2543">
        <v>104.67</v>
      </c>
      <c r="G2543">
        <f>(COUNTIFS($C$2:C2543,C2543)=1)+0</f>
        <v>1</v>
      </c>
    </row>
    <row r="2544" spans="1:7" x14ac:dyDescent="0.25">
      <c r="A2544" t="s">
        <v>9224</v>
      </c>
      <c r="B2544" t="s">
        <v>6</v>
      </c>
      <c r="C2544">
        <v>94163</v>
      </c>
      <c r="D2544">
        <v>2</v>
      </c>
      <c r="E2544" s="9">
        <v>44664</v>
      </c>
      <c r="F2544">
        <v>68.13</v>
      </c>
      <c r="G2544">
        <f>(COUNTIFS($C$2:C2544,C2544)=1)+0</f>
        <v>1</v>
      </c>
    </row>
    <row r="2545" spans="1:7" x14ac:dyDescent="0.25">
      <c r="A2545" t="s">
        <v>9312</v>
      </c>
      <c r="B2545" t="s">
        <v>6</v>
      </c>
      <c r="C2545">
        <v>94089</v>
      </c>
      <c r="D2545">
        <v>2</v>
      </c>
      <c r="E2545" s="9">
        <v>44664</v>
      </c>
      <c r="F2545">
        <v>83.4</v>
      </c>
      <c r="G2545">
        <f>(COUNTIFS($C$2:C2545,C2545)=1)+0</f>
        <v>1</v>
      </c>
    </row>
    <row r="2546" spans="1:7" x14ac:dyDescent="0.25">
      <c r="A2546" t="s">
        <v>9340</v>
      </c>
      <c r="B2546" t="s">
        <v>6</v>
      </c>
      <c r="C2546">
        <v>92731</v>
      </c>
      <c r="D2546">
        <v>2</v>
      </c>
      <c r="E2546" s="9">
        <v>44664</v>
      </c>
      <c r="F2546">
        <v>14.1</v>
      </c>
      <c r="G2546">
        <f>(COUNTIFS($C$2:C2546,C2546)=1)+0</f>
        <v>0</v>
      </c>
    </row>
    <row r="2547" spans="1:7" x14ac:dyDescent="0.25">
      <c r="A2547" t="s">
        <v>9609</v>
      </c>
      <c r="B2547" t="s">
        <v>11</v>
      </c>
      <c r="C2547">
        <v>22944</v>
      </c>
      <c r="D2547">
        <v>1</v>
      </c>
      <c r="E2547" s="9">
        <v>44664</v>
      </c>
      <c r="F2547">
        <v>86.39</v>
      </c>
      <c r="G2547">
        <f>(COUNTIFS($C$2:C2547,C2547)=1)+0</f>
        <v>1</v>
      </c>
    </row>
    <row r="2548" spans="1:7" x14ac:dyDescent="0.25">
      <c r="A2548" t="s">
        <v>9688</v>
      </c>
      <c r="B2548" t="s">
        <v>8</v>
      </c>
      <c r="C2548">
        <v>94245</v>
      </c>
      <c r="D2548">
        <v>2</v>
      </c>
      <c r="E2548" s="9">
        <v>44664</v>
      </c>
      <c r="F2548">
        <v>86.93</v>
      </c>
      <c r="G2548">
        <f>(COUNTIFS($C$2:C2548,C2548)=1)+0</f>
        <v>1</v>
      </c>
    </row>
    <row r="2549" spans="1:7" x14ac:dyDescent="0.25">
      <c r="A2549" t="s">
        <v>9704</v>
      </c>
      <c r="B2549" t="s">
        <v>11</v>
      </c>
      <c r="C2549">
        <v>41669</v>
      </c>
      <c r="D2549">
        <v>1</v>
      </c>
      <c r="E2549" s="9">
        <v>44664</v>
      </c>
      <c r="F2549">
        <v>317.47000000000003</v>
      </c>
      <c r="G2549">
        <f>(COUNTIFS($C$2:C2549,C2549)=1)+0</f>
        <v>0</v>
      </c>
    </row>
    <row r="2550" spans="1:7" x14ac:dyDescent="0.25">
      <c r="A2550" t="s">
        <v>9723</v>
      </c>
      <c r="B2550" t="s">
        <v>11</v>
      </c>
      <c r="C2550">
        <v>40483</v>
      </c>
      <c r="D2550">
        <v>1</v>
      </c>
      <c r="E2550" s="9">
        <v>44664</v>
      </c>
      <c r="F2550">
        <v>694.42</v>
      </c>
      <c r="G2550">
        <f>(COUNTIFS($C$2:C2550,C2550)=1)+0</f>
        <v>0</v>
      </c>
    </row>
    <row r="2551" spans="1:7" x14ac:dyDescent="0.25">
      <c r="A2551" t="s">
        <v>10434</v>
      </c>
      <c r="B2551" t="s">
        <v>6</v>
      </c>
      <c r="C2551">
        <v>90576</v>
      </c>
      <c r="D2551">
        <v>2</v>
      </c>
      <c r="E2551" s="9">
        <v>44664</v>
      </c>
      <c r="F2551">
        <v>108.17</v>
      </c>
      <c r="G2551">
        <f>(COUNTIFS($C$2:C2551,C2551)=1)+0</f>
        <v>0</v>
      </c>
    </row>
    <row r="2552" spans="1:7" x14ac:dyDescent="0.25">
      <c r="A2552" t="s">
        <v>10670</v>
      </c>
      <c r="B2552" t="s">
        <v>17</v>
      </c>
      <c r="C2552">
        <v>39147</v>
      </c>
      <c r="D2552">
        <v>1</v>
      </c>
      <c r="E2552" s="9">
        <v>44664</v>
      </c>
      <c r="F2552">
        <v>252.2</v>
      </c>
      <c r="G2552">
        <f>(COUNTIFS($C$2:C2552,C2552)=1)+0</f>
        <v>0</v>
      </c>
    </row>
    <row r="2553" spans="1:7" x14ac:dyDescent="0.25">
      <c r="A2553" t="s">
        <v>10713</v>
      </c>
      <c r="B2553" t="s">
        <v>11</v>
      </c>
      <c r="C2553">
        <v>39524</v>
      </c>
      <c r="D2553">
        <v>1</v>
      </c>
      <c r="E2553" s="9">
        <v>44664</v>
      </c>
      <c r="F2553">
        <v>138.12</v>
      </c>
      <c r="G2553">
        <f>(COUNTIFS($C$2:C2553,C2553)=1)+0</f>
        <v>0</v>
      </c>
    </row>
    <row r="2554" spans="1:7" x14ac:dyDescent="0.25">
      <c r="A2554" t="s">
        <v>10854</v>
      </c>
      <c r="B2554" t="s">
        <v>11</v>
      </c>
      <c r="C2554">
        <v>43381</v>
      </c>
      <c r="D2554">
        <v>1</v>
      </c>
      <c r="E2554" s="9">
        <v>44664</v>
      </c>
      <c r="F2554">
        <v>55.12</v>
      </c>
      <c r="G2554">
        <f>(COUNTIFS($C$2:C2554,C2554)=1)+0</f>
        <v>1</v>
      </c>
    </row>
    <row r="2555" spans="1:7" x14ac:dyDescent="0.25">
      <c r="A2555" t="s">
        <v>88</v>
      </c>
      <c r="B2555" t="s">
        <v>6</v>
      </c>
      <c r="C2555">
        <v>71220</v>
      </c>
      <c r="D2555">
        <v>2</v>
      </c>
      <c r="E2555" s="9">
        <v>44665</v>
      </c>
      <c r="F2555">
        <v>205</v>
      </c>
      <c r="G2555">
        <f>(COUNTIFS($C$2:C2555,C2555)=1)+0</f>
        <v>0</v>
      </c>
    </row>
    <row r="2556" spans="1:7" x14ac:dyDescent="0.25">
      <c r="A2556" t="s">
        <v>152</v>
      </c>
      <c r="B2556" t="s">
        <v>6</v>
      </c>
      <c r="C2556">
        <v>70695</v>
      </c>
      <c r="D2556">
        <v>2</v>
      </c>
      <c r="E2556" s="9">
        <v>44665</v>
      </c>
      <c r="F2556">
        <v>17.62</v>
      </c>
      <c r="G2556">
        <f>(COUNTIFS($C$2:C2556,C2556)=1)+0</f>
        <v>0</v>
      </c>
    </row>
    <row r="2557" spans="1:7" x14ac:dyDescent="0.25">
      <c r="A2557" t="s">
        <v>695</v>
      </c>
      <c r="B2557" t="s">
        <v>6</v>
      </c>
      <c r="C2557">
        <v>74793</v>
      </c>
      <c r="D2557">
        <v>2</v>
      </c>
      <c r="E2557" s="9">
        <v>44665</v>
      </c>
      <c r="F2557">
        <v>52.78</v>
      </c>
      <c r="G2557">
        <f>(COUNTIFS($C$2:C2557,C2557)=1)+0</f>
        <v>0</v>
      </c>
    </row>
    <row r="2558" spans="1:7" x14ac:dyDescent="0.25">
      <c r="A2558" t="s">
        <v>754</v>
      </c>
      <c r="B2558" t="s">
        <v>8</v>
      </c>
      <c r="C2558">
        <v>42911</v>
      </c>
      <c r="D2558">
        <v>2</v>
      </c>
      <c r="E2558" s="9">
        <v>44665</v>
      </c>
      <c r="F2558">
        <v>64.61</v>
      </c>
      <c r="G2558">
        <f>(COUNTIFS($C$2:C2558,C2558)=1)+0</f>
        <v>1</v>
      </c>
    </row>
    <row r="2559" spans="1:7" x14ac:dyDescent="0.25">
      <c r="A2559" t="s">
        <v>1177</v>
      </c>
      <c r="B2559" t="s">
        <v>8</v>
      </c>
      <c r="C2559">
        <v>45197</v>
      </c>
      <c r="D2559">
        <v>2</v>
      </c>
      <c r="E2559" s="9">
        <v>44665</v>
      </c>
      <c r="F2559">
        <v>21.14</v>
      </c>
      <c r="G2559">
        <f>(COUNTIFS($C$2:C2559,C2559)=1)+0</f>
        <v>1</v>
      </c>
    </row>
    <row r="2560" spans="1:7" x14ac:dyDescent="0.25">
      <c r="A2560" t="s">
        <v>1316</v>
      </c>
      <c r="B2560" t="s">
        <v>8</v>
      </c>
      <c r="C2560">
        <v>92034</v>
      </c>
      <c r="D2560">
        <v>2</v>
      </c>
      <c r="E2560" s="9">
        <v>44665</v>
      </c>
      <c r="F2560">
        <v>10.57</v>
      </c>
      <c r="G2560">
        <f>(COUNTIFS($C$2:C2560,C2560)=1)+0</f>
        <v>0</v>
      </c>
    </row>
    <row r="2561" spans="1:7" x14ac:dyDescent="0.25">
      <c r="A2561" t="s">
        <v>1526</v>
      </c>
      <c r="B2561" t="s">
        <v>8</v>
      </c>
      <c r="C2561">
        <v>88805</v>
      </c>
      <c r="D2561">
        <v>2</v>
      </c>
      <c r="E2561" s="9">
        <v>44665</v>
      </c>
      <c r="F2561">
        <v>303.77</v>
      </c>
      <c r="G2561">
        <f>(COUNTIFS($C$2:C2561,C2561)=1)+0</f>
        <v>0</v>
      </c>
    </row>
    <row r="2562" spans="1:7" x14ac:dyDescent="0.25">
      <c r="A2562" t="s">
        <v>1801</v>
      </c>
      <c r="B2562" t="s">
        <v>11</v>
      </c>
      <c r="C2562">
        <v>43430</v>
      </c>
      <c r="D2562">
        <v>1</v>
      </c>
      <c r="E2562" s="9">
        <v>44665</v>
      </c>
      <c r="F2562">
        <v>75.790000000000006</v>
      </c>
      <c r="G2562">
        <f>(COUNTIFS($C$2:C2562,C2562)=1)+0</f>
        <v>1</v>
      </c>
    </row>
    <row r="2563" spans="1:7" x14ac:dyDescent="0.25">
      <c r="A2563" t="s">
        <v>1824</v>
      </c>
      <c r="B2563" t="s">
        <v>8</v>
      </c>
      <c r="C2563">
        <v>92161</v>
      </c>
      <c r="D2563">
        <v>2</v>
      </c>
      <c r="E2563" s="9">
        <v>44665</v>
      </c>
      <c r="F2563">
        <v>75.180000000000007</v>
      </c>
      <c r="G2563">
        <f>(COUNTIFS($C$2:C2563,C2563)=1)+0</f>
        <v>1</v>
      </c>
    </row>
    <row r="2564" spans="1:7" x14ac:dyDescent="0.25">
      <c r="A2564" t="s">
        <v>2176</v>
      </c>
      <c r="B2564" t="s">
        <v>8</v>
      </c>
      <c r="C2564">
        <v>110531</v>
      </c>
      <c r="D2564">
        <v>2</v>
      </c>
      <c r="E2564" s="9">
        <v>44665</v>
      </c>
      <c r="F2564">
        <v>10.57</v>
      </c>
      <c r="G2564">
        <f>(COUNTIFS($C$2:C2564,C2564)=1)+0</f>
        <v>1</v>
      </c>
    </row>
    <row r="2565" spans="1:7" x14ac:dyDescent="0.25">
      <c r="A2565" t="s">
        <v>2350</v>
      </c>
      <c r="B2565" t="s">
        <v>11</v>
      </c>
      <c r="C2565">
        <v>34080</v>
      </c>
      <c r="D2565">
        <v>1</v>
      </c>
      <c r="E2565" s="9">
        <v>44665</v>
      </c>
      <c r="F2565">
        <v>576.73</v>
      </c>
      <c r="G2565">
        <f>(COUNTIFS($C$2:C2565,C2565)=1)+0</f>
        <v>0</v>
      </c>
    </row>
    <row r="2566" spans="1:7" x14ac:dyDescent="0.25">
      <c r="A2566" t="s">
        <v>3064</v>
      </c>
      <c r="B2566" t="s">
        <v>6</v>
      </c>
      <c r="C2566">
        <v>91440</v>
      </c>
      <c r="D2566">
        <v>2</v>
      </c>
      <c r="E2566" s="9">
        <v>44665</v>
      </c>
      <c r="F2566">
        <v>124.51</v>
      </c>
      <c r="G2566">
        <f>(COUNTIFS($C$2:C2566,C2566)=1)+0</f>
        <v>0</v>
      </c>
    </row>
    <row r="2567" spans="1:7" x14ac:dyDescent="0.25">
      <c r="A2567" t="s">
        <v>3793</v>
      </c>
      <c r="B2567" t="s">
        <v>11</v>
      </c>
      <c r="C2567">
        <v>23166</v>
      </c>
      <c r="D2567">
        <v>1</v>
      </c>
      <c r="E2567" s="9">
        <v>44665</v>
      </c>
      <c r="F2567">
        <v>708.04</v>
      </c>
      <c r="G2567">
        <f>(COUNTIFS($C$2:C2567,C2567)=1)+0</f>
        <v>0</v>
      </c>
    </row>
    <row r="2568" spans="1:7" x14ac:dyDescent="0.25">
      <c r="A2568" t="s">
        <v>4632</v>
      </c>
      <c r="B2568" t="s">
        <v>8</v>
      </c>
      <c r="C2568">
        <v>47306</v>
      </c>
      <c r="D2568">
        <v>2</v>
      </c>
      <c r="E2568" s="9">
        <v>44665</v>
      </c>
      <c r="F2568">
        <v>716.6</v>
      </c>
      <c r="G2568">
        <f>(COUNTIFS($C$2:C2568,C2568)=1)+0</f>
        <v>0</v>
      </c>
    </row>
    <row r="2569" spans="1:7" x14ac:dyDescent="0.25">
      <c r="A2569" t="s">
        <v>5294</v>
      </c>
      <c r="B2569" t="s">
        <v>6</v>
      </c>
      <c r="C2569">
        <v>87805</v>
      </c>
      <c r="D2569">
        <v>2</v>
      </c>
      <c r="E2569" s="9">
        <v>44665</v>
      </c>
      <c r="F2569">
        <v>10.57</v>
      </c>
      <c r="G2569">
        <f>(COUNTIFS($C$2:C2569,C2569)=1)+0</f>
        <v>0</v>
      </c>
    </row>
    <row r="2570" spans="1:7" x14ac:dyDescent="0.25">
      <c r="A2570" s="2" t="s">
        <v>5295</v>
      </c>
      <c r="B2570" t="s">
        <v>8</v>
      </c>
      <c r="C2570">
        <v>52526</v>
      </c>
      <c r="D2570">
        <v>2</v>
      </c>
      <c r="E2570" s="9">
        <v>44665</v>
      </c>
      <c r="F2570">
        <v>40.06</v>
      </c>
      <c r="G2570">
        <f>(COUNTIFS($C$2:C2570,C2570)=1)+0</f>
        <v>0</v>
      </c>
    </row>
    <row r="2571" spans="1:7" x14ac:dyDescent="0.25">
      <c r="A2571" t="s">
        <v>5303</v>
      </c>
      <c r="B2571" t="s">
        <v>6</v>
      </c>
      <c r="C2571">
        <v>92201</v>
      </c>
      <c r="D2571">
        <v>2</v>
      </c>
      <c r="E2571" s="9">
        <v>44665</v>
      </c>
      <c r="F2571">
        <v>11.75</v>
      </c>
      <c r="G2571">
        <f>(COUNTIFS($C$2:C2571,C2571)=1)+0</f>
        <v>0</v>
      </c>
    </row>
    <row r="2572" spans="1:7" x14ac:dyDescent="0.25">
      <c r="A2572" t="s">
        <v>5640</v>
      </c>
      <c r="B2572" t="s">
        <v>11</v>
      </c>
      <c r="C2572">
        <v>29936</v>
      </c>
      <c r="D2572">
        <v>1</v>
      </c>
      <c r="E2572" s="9">
        <v>44665</v>
      </c>
      <c r="F2572">
        <v>184.35</v>
      </c>
      <c r="G2572">
        <f>(COUNTIFS($C$2:C2572,C2572)=1)+0</f>
        <v>0</v>
      </c>
    </row>
    <row r="2573" spans="1:7" x14ac:dyDescent="0.25">
      <c r="A2573" t="s">
        <v>5781</v>
      </c>
      <c r="B2573" t="s">
        <v>8</v>
      </c>
      <c r="C2573">
        <v>42912</v>
      </c>
      <c r="D2573">
        <v>2</v>
      </c>
      <c r="E2573" s="9">
        <v>44665</v>
      </c>
      <c r="F2573">
        <v>42.29</v>
      </c>
      <c r="G2573">
        <f>(COUNTIFS($C$2:C2573,C2573)=1)+0</f>
        <v>0</v>
      </c>
    </row>
    <row r="2574" spans="1:7" x14ac:dyDescent="0.25">
      <c r="A2574" t="s">
        <v>6302</v>
      </c>
      <c r="B2574" t="s">
        <v>8</v>
      </c>
      <c r="C2574">
        <v>93932</v>
      </c>
      <c r="D2574">
        <v>2</v>
      </c>
      <c r="E2574" s="9">
        <v>44665</v>
      </c>
      <c r="F2574">
        <v>97.62</v>
      </c>
      <c r="G2574">
        <f>(COUNTIFS($C$2:C2574,C2574)=1)+0</f>
        <v>1</v>
      </c>
    </row>
    <row r="2575" spans="1:7" x14ac:dyDescent="0.25">
      <c r="A2575" t="s">
        <v>6331</v>
      </c>
      <c r="B2575" t="s">
        <v>6</v>
      </c>
      <c r="C2575">
        <v>90316</v>
      </c>
      <c r="D2575">
        <v>2</v>
      </c>
      <c r="E2575" s="9">
        <v>44665</v>
      </c>
      <c r="F2575">
        <v>32.89</v>
      </c>
      <c r="G2575">
        <f>(COUNTIFS($C$2:C2575,C2575)=1)+0</f>
        <v>0</v>
      </c>
    </row>
    <row r="2576" spans="1:7" x14ac:dyDescent="0.25">
      <c r="A2576" t="s">
        <v>6582</v>
      </c>
      <c r="B2576" t="s">
        <v>6</v>
      </c>
      <c r="C2576">
        <v>92194</v>
      </c>
      <c r="D2576">
        <v>2</v>
      </c>
      <c r="E2576" s="9">
        <v>44665</v>
      </c>
      <c r="F2576">
        <v>66.849999999999994</v>
      </c>
      <c r="G2576">
        <f>(COUNTIFS($C$2:C2576,C2576)=1)+0</f>
        <v>1</v>
      </c>
    </row>
    <row r="2577" spans="1:7" x14ac:dyDescent="0.25">
      <c r="A2577" t="s">
        <v>6824</v>
      </c>
      <c r="B2577" t="s">
        <v>6</v>
      </c>
      <c r="C2577">
        <v>74937</v>
      </c>
      <c r="D2577">
        <v>2</v>
      </c>
      <c r="E2577" s="9">
        <v>44665</v>
      </c>
      <c r="F2577">
        <v>11.75</v>
      </c>
      <c r="G2577">
        <f>(COUNTIFS($C$2:C2577,C2577)=1)+0</f>
        <v>0</v>
      </c>
    </row>
    <row r="2578" spans="1:7" x14ac:dyDescent="0.25">
      <c r="A2578" t="s">
        <v>7209</v>
      </c>
      <c r="B2578" t="s">
        <v>8</v>
      </c>
      <c r="C2578">
        <v>92462</v>
      </c>
      <c r="D2578">
        <v>2</v>
      </c>
      <c r="E2578" s="9">
        <v>44665</v>
      </c>
      <c r="F2578">
        <v>75.180000000000007</v>
      </c>
      <c r="G2578">
        <f>(COUNTIFS($C$2:C2578,C2578)=1)+0</f>
        <v>1</v>
      </c>
    </row>
    <row r="2579" spans="1:7" x14ac:dyDescent="0.25">
      <c r="A2579" t="s">
        <v>7270</v>
      </c>
      <c r="B2579" t="s">
        <v>11</v>
      </c>
      <c r="C2579">
        <v>41669</v>
      </c>
      <c r="D2579">
        <v>1</v>
      </c>
      <c r="E2579" s="9">
        <v>44665</v>
      </c>
      <c r="F2579">
        <v>11.49</v>
      </c>
      <c r="G2579">
        <f>(COUNTIFS($C$2:C2579,C2579)=1)+0</f>
        <v>0</v>
      </c>
    </row>
    <row r="2580" spans="1:7" x14ac:dyDescent="0.25">
      <c r="A2580" t="s">
        <v>7371</v>
      </c>
      <c r="B2580" t="s">
        <v>8</v>
      </c>
      <c r="C2580">
        <v>93736</v>
      </c>
      <c r="D2580">
        <v>2</v>
      </c>
      <c r="E2580" s="9">
        <v>44665</v>
      </c>
      <c r="F2580">
        <v>35.24</v>
      </c>
      <c r="G2580">
        <f>(COUNTIFS($C$2:C2580,C2580)=1)+0</f>
        <v>1</v>
      </c>
    </row>
    <row r="2581" spans="1:7" x14ac:dyDescent="0.25">
      <c r="A2581" t="s">
        <v>8528</v>
      </c>
      <c r="B2581" t="s">
        <v>6</v>
      </c>
      <c r="C2581">
        <v>93997</v>
      </c>
      <c r="D2581">
        <v>2</v>
      </c>
      <c r="E2581" s="9">
        <v>44665</v>
      </c>
      <c r="F2581">
        <v>62.32</v>
      </c>
      <c r="G2581">
        <f>(COUNTIFS($C$2:C2581,C2581)=1)+0</f>
        <v>1</v>
      </c>
    </row>
    <row r="2582" spans="1:7" x14ac:dyDescent="0.25">
      <c r="A2582" t="s">
        <v>8667</v>
      </c>
      <c r="B2582" t="s">
        <v>11</v>
      </c>
      <c r="C2582">
        <v>30090</v>
      </c>
      <c r="D2582">
        <v>1</v>
      </c>
      <c r="E2582" s="9">
        <v>44665</v>
      </c>
      <c r="F2582">
        <v>1479.36</v>
      </c>
      <c r="G2582">
        <f>(COUNTIFS($C$2:C2582,C2582)=1)+0</f>
        <v>0</v>
      </c>
    </row>
    <row r="2583" spans="1:7" x14ac:dyDescent="0.25">
      <c r="A2583" t="s">
        <v>9047</v>
      </c>
      <c r="B2583" t="s">
        <v>6</v>
      </c>
      <c r="C2583">
        <v>110450</v>
      </c>
      <c r="D2583">
        <v>2</v>
      </c>
      <c r="E2583" s="9">
        <v>44665</v>
      </c>
      <c r="F2583">
        <v>80.239999999999995</v>
      </c>
      <c r="G2583">
        <f>(COUNTIFS($C$2:C2583,C2583)=1)+0</f>
        <v>1</v>
      </c>
    </row>
    <row r="2584" spans="1:7" x14ac:dyDescent="0.25">
      <c r="A2584" t="s">
        <v>9194</v>
      </c>
      <c r="B2584" t="s">
        <v>8</v>
      </c>
      <c r="C2584">
        <v>93383</v>
      </c>
      <c r="D2584">
        <v>2</v>
      </c>
      <c r="E2584" s="9">
        <v>44665</v>
      </c>
      <c r="F2584">
        <v>667.05</v>
      </c>
      <c r="G2584">
        <f>(COUNTIFS($C$2:C2584,C2584)=1)+0</f>
        <v>0</v>
      </c>
    </row>
    <row r="2585" spans="1:7" x14ac:dyDescent="0.25">
      <c r="A2585" t="s">
        <v>9369</v>
      </c>
      <c r="B2585" t="s">
        <v>6</v>
      </c>
      <c r="C2585">
        <v>91446</v>
      </c>
      <c r="D2585">
        <v>2</v>
      </c>
      <c r="E2585" s="9">
        <v>44665</v>
      </c>
      <c r="F2585">
        <v>55.04</v>
      </c>
      <c r="G2585">
        <f>(COUNTIFS($C$2:C2585,C2585)=1)+0</f>
        <v>1</v>
      </c>
    </row>
    <row r="2586" spans="1:7" x14ac:dyDescent="0.25">
      <c r="A2586" t="s">
        <v>9514</v>
      </c>
      <c r="B2586" t="s">
        <v>11</v>
      </c>
      <c r="C2586">
        <v>18297</v>
      </c>
      <c r="D2586">
        <v>1</v>
      </c>
      <c r="E2586" s="9">
        <v>44665</v>
      </c>
      <c r="F2586">
        <v>10.33</v>
      </c>
      <c r="G2586">
        <f>(COUNTIFS($C$2:C2586,C2586)=1)+0</f>
        <v>0</v>
      </c>
    </row>
    <row r="2587" spans="1:7" x14ac:dyDescent="0.25">
      <c r="A2587" t="s">
        <v>10039</v>
      </c>
      <c r="B2587" t="s">
        <v>8</v>
      </c>
      <c r="C2587">
        <v>59694</v>
      </c>
      <c r="D2587">
        <v>2</v>
      </c>
      <c r="E2587" s="9">
        <v>44665</v>
      </c>
      <c r="F2587">
        <v>120.98</v>
      </c>
      <c r="G2587">
        <f>(COUNTIFS($C$2:C2587,C2587)=1)+0</f>
        <v>0</v>
      </c>
    </row>
    <row r="2588" spans="1:7" x14ac:dyDescent="0.25">
      <c r="A2588" t="s">
        <v>10801</v>
      </c>
      <c r="B2588" t="s">
        <v>6</v>
      </c>
      <c r="C2588">
        <v>85236</v>
      </c>
      <c r="D2588">
        <v>2</v>
      </c>
      <c r="E2588" s="9">
        <v>44665</v>
      </c>
      <c r="F2588">
        <v>50.9</v>
      </c>
      <c r="G2588">
        <f>(COUNTIFS($C$2:C2588,C2588)=1)+0</f>
        <v>0</v>
      </c>
    </row>
    <row r="2589" spans="1:7" x14ac:dyDescent="0.25">
      <c r="A2589" t="s">
        <v>10971</v>
      </c>
      <c r="B2589" t="s">
        <v>11</v>
      </c>
      <c r="C2589">
        <v>42813</v>
      </c>
      <c r="D2589">
        <v>1</v>
      </c>
      <c r="E2589" s="9">
        <v>44665</v>
      </c>
      <c r="F2589">
        <v>63.19</v>
      </c>
      <c r="G2589">
        <f>(COUNTIFS($C$2:C2589,C2589)=1)+0</f>
        <v>1</v>
      </c>
    </row>
    <row r="2590" spans="1:7" x14ac:dyDescent="0.25">
      <c r="A2590" t="s">
        <v>628</v>
      </c>
      <c r="B2590" t="s">
        <v>11</v>
      </c>
      <c r="C2590">
        <v>34844</v>
      </c>
      <c r="D2590">
        <v>1</v>
      </c>
      <c r="E2590" s="9">
        <v>44666</v>
      </c>
      <c r="F2590">
        <v>303.66000000000003</v>
      </c>
      <c r="G2590">
        <f>(COUNTIFS($C$2:C2590,C2590)=1)+0</f>
        <v>0</v>
      </c>
    </row>
    <row r="2591" spans="1:7" x14ac:dyDescent="0.25">
      <c r="A2591" t="s">
        <v>717</v>
      </c>
      <c r="B2591" t="s">
        <v>17</v>
      </c>
      <c r="C2591">
        <v>19056</v>
      </c>
      <c r="D2591">
        <v>1</v>
      </c>
      <c r="E2591" s="9">
        <v>44666</v>
      </c>
      <c r="F2591">
        <v>487.23</v>
      </c>
      <c r="G2591">
        <f>(COUNTIFS($C$2:C2591,C2591)=1)+0</f>
        <v>0</v>
      </c>
    </row>
    <row r="2592" spans="1:7" x14ac:dyDescent="0.25">
      <c r="A2592" t="s">
        <v>868</v>
      </c>
      <c r="B2592" t="s">
        <v>17</v>
      </c>
      <c r="C2592">
        <v>27229</v>
      </c>
      <c r="D2592">
        <v>1</v>
      </c>
      <c r="E2592" s="9">
        <v>44666</v>
      </c>
      <c r="F2592">
        <v>67.83</v>
      </c>
      <c r="G2592">
        <f>(COUNTIFS($C$2:C2592,C2592)=1)+0</f>
        <v>0</v>
      </c>
    </row>
    <row r="2593" spans="1:7" x14ac:dyDescent="0.25">
      <c r="A2593" t="s">
        <v>1908</v>
      </c>
      <c r="B2593" t="s">
        <v>17</v>
      </c>
      <c r="C2593">
        <v>41782</v>
      </c>
      <c r="D2593">
        <v>1</v>
      </c>
      <c r="E2593" s="9">
        <v>44666</v>
      </c>
      <c r="F2593">
        <v>11.49</v>
      </c>
      <c r="G2593">
        <f>(COUNTIFS($C$2:C2593,C2593)=1)+0</f>
        <v>0</v>
      </c>
    </row>
    <row r="2594" spans="1:7" x14ac:dyDescent="0.25">
      <c r="A2594" t="s">
        <v>2063</v>
      </c>
      <c r="B2594" t="s">
        <v>11</v>
      </c>
      <c r="C2594">
        <v>42696</v>
      </c>
      <c r="D2594">
        <v>1</v>
      </c>
      <c r="E2594" s="9">
        <v>44666</v>
      </c>
      <c r="F2594">
        <v>112.36</v>
      </c>
      <c r="G2594">
        <f>(COUNTIFS($C$2:C2594,C2594)=1)+0</f>
        <v>1</v>
      </c>
    </row>
    <row r="2595" spans="1:7" x14ac:dyDescent="0.25">
      <c r="A2595" t="s">
        <v>2191</v>
      </c>
      <c r="B2595" t="s">
        <v>17</v>
      </c>
      <c r="C2595">
        <v>18136</v>
      </c>
      <c r="D2595">
        <v>1</v>
      </c>
      <c r="E2595" s="9">
        <v>44666</v>
      </c>
      <c r="F2595">
        <v>349.42</v>
      </c>
      <c r="G2595">
        <f>(COUNTIFS($C$2:C2595,C2595)=1)+0</f>
        <v>0</v>
      </c>
    </row>
    <row r="2596" spans="1:7" x14ac:dyDescent="0.25">
      <c r="A2596" t="s">
        <v>2267</v>
      </c>
      <c r="B2596" t="s">
        <v>11</v>
      </c>
      <c r="C2596">
        <v>42284</v>
      </c>
      <c r="D2596">
        <v>1</v>
      </c>
      <c r="E2596" s="9">
        <v>44666</v>
      </c>
      <c r="F2596">
        <v>101.08</v>
      </c>
      <c r="G2596">
        <f>(COUNTIFS($C$2:C2596,C2596)=1)+0</f>
        <v>1</v>
      </c>
    </row>
    <row r="2597" spans="1:7" x14ac:dyDescent="0.25">
      <c r="A2597" t="s">
        <v>2361</v>
      </c>
      <c r="B2597" t="s">
        <v>11</v>
      </c>
      <c r="C2597">
        <v>42697</v>
      </c>
      <c r="D2597">
        <v>1</v>
      </c>
      <c r="E2597" s="9">
        <v>44666</v>
      </c>
      <c r="F2597">
        <v>44.94</v>
      </c>
      <c r="G2597">
        <f>(COUNTIFS($C$2:C2597,C2597)=1)+0</f>
        <v>1</v>
      </c>
    </row>
    <row r="2598" spans="1:7" x14ac:dyDescent="0.25">
      <c r="A2598" t="s">
        <v>2996</v>
      </c>
      <c r="B2598" t="s">
        <v>11</v>
      </c>
      <c r="C2598">
        <v>42083</v>
      </c>
      <c r="D2598">
        <v>1</v>
      </c>
      <c r="E2598" s="9">
        <v>44666</v>
      </c>
      <c r="F2598">
        <v>55.12</v>
      </c>
      <c r="G2598">
        <f>(COUNTIFS($C$2:C2598,C2598)=1)+0</f>
        <v>1</v>
      </c>
    </row>
    <row r="2599" spans="1:7" x14ac:dyDescent="0.25">
      <c r="A2599" t="s">
        <v>3210</v>
      </c>
      <c r="B2599" t="s">
        <v>17</v>
      </c>
      <c r="C2599">
        <v>34798</v>
      </c>
      <c r="D2599">
        <v>1</v>
      </c>
      <c r="E2599" s="9">
        <v>44666</v>
      </c>
      <c r="F2599">
        <v>327.32</v>
      </c>
      <c r="G2599">
        <f>(COUNTIFS($C$2:C2599,C2599)=1)+0</f>
        <v>0</v>
      </c>
    </row>
    <row r="2600" spans="1:7" x14ac:dyDescent="0.25">
      <c r="A2600" t="s">
        <v>3415</v>
      </c>
      <c r="B2600" t="s">
        <v>11</v>
      </c>
      <c r="C2600">
        <v>42698</v>
      </c>
      <c r="D2600">
        <v>1</v>
      </c>
      <c r="E2600" s="9">
        <v>44666</v>
      </c>
      <c r="F2600">
        <v>39.56</v>
      </c>
      <c r="G2600">
        <f>(COUNTIFS($C$2:C2600,C2600)=1)+0</f>
        <v>1</v>
      </c>
    </row>
    <row r="2601" spans="1:7" x14ac:dyDescent="0.25">
      <c r="A2601" t="s">
        <v>3612</v>
      </c>
      <c r="B2601" t="s">
        <v>17</v>
      </c>
      <c r="C2601">
        <v>43199</v>
      </c>
      <c r="D2601">
        <v>1</v>
      </c>
      <c r="E2601" s="9">
        <v>44666</v>
      </c>
      <c r="F2601">
        <v>81.540000000000006</v>
      </c>
      <c r="G2601">
        <f>(COUNTIFS($C$2:C2601,C2601)=1)+0</f>
        <v>1</v>
      </c>
    </row>
    <row r="2602" spans="1:7" x14ac:dyDescent="0.25">
      <c r="A2602" t="s">
        <v>3789</v>
      </c>
      <c r="B2602" t="s">
        <v>11</v>
      </c>
      <c r="C2602">
        <v>42522</v>
      </c>
      <c r="D2602">
        <v>1</v>
      </c>
      <c r="E2602" s="9">
        <v>44666</v>
      </c>
      <c r="F2602">
        <v>41.34</v>
      </c>
      <c r="G2602">
        <f>(COUNTIFS($C$2:C2602,C2602)=1)+0</f>
        <v>1</v>
      </c>
    </row>
    <row r="2603" spans="1:7" x14ac:dyDescent="0.25">
      <c r="A2603" t="s">
        <v>4364</v>
      </c>
      <c r="B2603" t="s">
        <v>17</v>
      </c>
      <c r="C2603">
        <v>20986</v>
      </c>
      <c r="D2603">
        <v>1</v>
      </c>
      <c r="E2603" s="9">
        <v>44666</v>
      </c>
      <c r="F2603">
        <v>329.43</v>
      </c>
      <c r="G2603">
        <f>(COUNTIFS($C$2:C2603,C2603)=1)+0</f>
        <v>0</v>
      </c>
    </row>
    <row r="2604" spans="1:7" x14ac:dyDescent="0.25">
      <c r="A2604" t="s">
        <v>5467</v>
      </c>
      <c r="B2604" t="s">
        <v>17</v>
      </c>
      <c r="C2604">
        <v>43196</v>
      </c>
      <c r="D2604">
        <v>1</v>
      </c>
      <c r="E2604" s="9">
        <v>44666</v>
      </c>
      <c r="F2604">
        <v>66.64</v>
      </c>
      <c r="G2604">
        <f>(COUNTIFS($C$2:C2604,C2604)=1)+0</f>
        <v>1</v>
      </c>
    </row>
    <row r="2605" spans="1:7" x14ac:dyDescent="0.25">
      <c r="A2605" t="s">
        <v>5500</v>
      </c>
      <c r="B2605" t="s">
        <v>17</v>
      </c>
      <c r="C2605">
        <v>41308</v>
      </c>
      <c r="D2605">
        <v>1</v>
      </c>
      <c r="E2605" s="9">
        <v>44666</v>
      </c>
      <c r="F2605">
        <v>110.23</v>
      </c>
      <c r="G2605">
        <f>(COUNTIFS($C$2:C2605,C2605)=1)+0</f>
        <v>1</v>
      </c>
    </row>
    <row r="2606" spans="1:7" x14ac:dyDescent="0.25">
      <c r="A2606" t="s">
        <v>5537</v>
      </c>
      <c r="B2606" t="s">
        <v>17</v>
      </c>
      <c r="C2606">
        <v>27768</v>
      </c>
      <c r="D2606">
        <v>1</v>
      </c>
      <c r="E2606" s="9">
        <v>44666</v>
      </c>
      <c r="F2606">
        <v>110.26</v>
      </c>
      <c r="G2606">
        <f>(COUNTIFS($C$2:C2606,C2606)=1)+0</f>
        <v>1</v>
      </c>
    </row>
    <row r="2607" spans="1:7" x14ac:dyDescent="0.25">
      <c r="A2607" t="s">
        <v>6109</v>
      </c>
      <c r="B2607" t="s">
        <v>17</v>
      </c>
      <c r="C2607">
        <v>19218</v>
      </c>
      <c r="D2607">
        <v>1</v>
      </c>
      <c r="E2607" s="9">
        <v>44666</v>
      </c>
      <c r="F2607">
        <v>10.33</v>
      </c>
      <c r="G2607">
        <f>(COUNTIFS($C$2:C2607,C2607)=1)+0</f>
        <v>0</v>
      </c>
    </row>
    <row r="2608" spans="1:7" x14ac:dyDescent="0.25">
      <c r="A2608" t="s">
        <v>7016</v>
      </c>
      <c r="B2608" t="s">
        <v>11</v>
      </c>
      <c r="C2608">
        <v>44129</v>
      </c>
      <c r="D2608">
        <v>1</v>
      </c>
      <c r="E2608" s="9">
        <v>44666</v>
      </c>
      <c r="F2608">
        <v>62.02</v>
      </c>
      <c r="G2608">
        <f>(COUNTIFS($C$2:C2608,C2608)=1)+0</f>
        <v>1</v>
      </c>
    </row>
    <row r="2609" spans="1:7" x14ac:dyDescent="0.25">
      <c r="A2609" t="s">
        <v>7374</v>
      </c>
      <c r="B2609" t="s">
        <v>17</v>
      </c>
      <c r="C2609">
        <v>28306</v>
      </c>
      <c r="D2609">
        <v>1</v>
      </c>
      <c r="E2609" s="9">
        <v>44666</v>
      </c>
      <c r="F2609">
        <v>11.48</v>
      </c>
      <c r="G2609">
        <f>(COUNTIFS($C$2:C2609,C2609)=1)+0</f>
        <v>0</v>
      </c>
    </row>
    <row r="2610" spans="1:7" x14ac:dyDescent="0.25">
      <c r="A2610" t="s">
        <v>8245</v>
      </c>
      <c r="B2610" t="s">
        <v>11</v>
      </c>
      <c r="C2610">
        <v>36402</v>
      </c>
      <c r="D2610">
        <v>1</v>
      </c>
      <c r="E2610" s="9">
        <v>44666</v>
      </c>
      <c r="F2610">
        <v>314.26</v>
      </c>
      <c r="G2610">
        <f>(COUNTIFS($C$2:C2610,C2610)=1)+0</f>
        <v>0</v>
      </c>
    </row>
    <row r="2611" spans="1:7" x14ac:dyDescent="0.25">
      <c r="A2611" t="s">
        <v>8524</v>
      </c>
      <c r="B2611" t="s">
        <v>11</v>
      </c>
      <c r="C2611">
        <v>44156</v>
      </c>
      <c r="D2611">
        <v>1</v>
      </c>
      <c r="E2611" s="9">
        <v>44666</v>
      </c>
      <c r="F2611">
        <v>73.5</v>
      </c>
      <c r="G2611">
        <f>(COUNTIFS($C$2:C2611,C2611)=1)+0</f>
        <v>1</v>
      </c>
    </row>
    <row r="2612" spans="1:7" x14ac:dyDescent="0.25">
      <c r="A2612" t="s">
        <v>8951</v>
      </c>
      <c r="B2612" t="s">
        <v>17</v>
      </c>
      <c r="C2612">
        <v>34368</v>
      </c>
      <c r="D2612">
        <v>1</v>
      </c>
      <c r="E2612" s="9">
        <v>44666</v>
      </c>
      <c r="F2612">
        <v>32.159999999999997</v>
      </c>
      <c r="G2612">
        <f>(COUNTIFS($C$2:C2612,C2612)=1)+0</f>
        <v>1</v>
      </c>
    </row>
    <row r="2613" spans="1:7" x14ac:dyDescent="0.25">
      <c r="A2613" t="s">
        <v>9060</v>
      </c>
      <c r="B2613" t="s">
        <v>11</v>
      </c>
      <c r="C2613">
        <v>38223</v>
      </c>
      <c r="D2613">
        <v>1</v>
      </c>
      <c r="E2613" s="9">
        <v>44666</v>
      </c>
      <c r="F2613">
        <v>239.58</v>
      </c>
      <c r="G2613">
        <f>(COUNTIFS($C$2:C2613,C2613)=1)+0</f>
        <v>0</v>
      </c>
    </row>
    <row r="2614" spans="1:7" x14ac:dyDescent="0.25">
      <c r="A2614" t="s">
        <v>10445</v>
      </c>
      <c r="B2614" t="s">
        <v>17</v>
      </c>
      <c r="C2614">
        <v>33936</v>
      </c>
      <c r="D2614">
        <v>1</v>
      </c>
      <c r="E2614" s="9">
        <v>44666</v>
      </c>
      <c r="F2614">
        <v>20.67</v>
      </c>
      <c r="G2614">
        <f>(COUNTIFS($C$2:C2614,C2614)=1)+0</f>
        <v>1</v>
      </c>
    </row>
    <row r="2615" spans="1:7" x14ac:dyDescent="0.25">
      <c r="A2615" t="s">
        <v>10555</v>
      </c>
      <c r="B2615" t="s">
        <v>17</v>
      </c>
      <c r="C2615">
        <v>23093</v>
      </c>
      <c r="D2615">
        <v>1</v>
      </c>
      <c r="E2615" s="9">
        <v>44666</v>
      </c>
      <c r="F2615">
        <v>20.67</v>
      </c>
      <c r="G2615">
        <f>(COUNTIFS($C$2:C2615,C2615)=1)+0</f>
        <v>1</v>
      </c>
    </row>
    <row r="2616" spans="1:7" x14ac:dyDescent="0.25">
      <c r="A2616" t="s">
        <v>10585</v>
      </c>
      <c r="B2616" t="s">
        <v>11</v>
      </c>
      <c r="C2616">
        <v>41431</v>
      </c>
      <c r="D2616">
        <v>1</v>
      </c>
      <c r="E2616" s="9">
        <v>44666</v>
      </c>
      <c r="F2616">
        <v>59.72</v>
      </c>
      <c r="G2616">
        <f>(COUNTIFS($C$2:C2616,C2616)=1)+0</f>
        <v>1</v>
      </c>
    </row>
    <row r="2617" spans="1:7" x14ac:dyDescent="0.25">
      <c r="A2617" t="s">
        <v>100</v>
      </c>
      <c r="B2617" t="s">
        <v>11</v>
      </c>
      <c r="C2617">
        <v>42304</v>
      </c>
      <c r="D2617">
        <v>1</v>
      </c>
      <c r="E2617" s="9">
        <v>44667</v>
      </c>
      <c r="F2617">
        <v>509.02</v>
      </c>
      <c r="G2617">
        <f>(COUNTIFS($C$2:C2617,C2617)=1)+0</f>
        <v>0</v>
      </c>
    </row>
    <row r="2618" spans="1:7" x14ac:dyDescent="0.25">
      <c r="A2618" t="s">
        <v>1831</v>
      </c>
      <c r="B2618" t="s">
        <v>17</v>
      </c>
      <c r="C2618">
        <v>43423</v>
      </c>
      <c r="D2618">
        <v>1</v>
      </c>
      <c r="E2618" s="9">
        <v>44667</v>
      </c>
      <c r="F2618">
        <v>73.489999999999995</v>
      </c>
      <c r="G2618">
        <f>(COUNTIFS($C$2:C2618,C2618)=1)+0</f>
        <v>1</v>
      </c>
    </row>
    <row r="2619" spans="1:7" x14ac:dyDescent="0.25">
      <c r="A2619" t="s">
        <v>2222</v>
      </c>
      <c r="B2619" t="s">
        <v>17</v>
      </c>
      <c r="C2619">
        <v>19917</v>
      </c>
      <c r="D2619">
        <v>1</v>
      </c>
      <c r="E2619" s="9">
        <v>44667</v>
      </c>
      <c r="F2619">
        <v>24.91</v>
      </c>
      <c r="G2619">
        <f>(COUNTIFS($C$2:C2619,C2619)=1)+0</f>
        <v>0</v>
      </c>
    </row>
    <row r="2620" spans="1:7" x14ac:dyDescent="0.25">
      <c r="A2620" t="s">
        <v>2662</v>
      </c>
      <c r="B2620" t="s">
        <v>17</v>
      </c>
      <c r="C2620">
        <v>40446</v>
      </c>
      <c r="D2620">
        <v>1</v>
      </c>
      <c r="E2620" s="9">
        <v>44667</v>
      </c>
      <c r="F2620">
        <v>232.6</v>
      </c>
      <c r="G2620">
        <f>(COUNTIFS($C$2:C2620,C2620)=1)+0</f>
        <v>0</v>
      </c>
    </row>
    <row r="2621" spans="1:7" x14ac:dyDescent="0.25">
      <c r="A2621" t="s">
        <v>3705</v>
      </c>
      <c r="B2621" t="s">
        <v>17</v>
      </c>
      <c r="C2621">
        <v>18411</v>
      </c>
      <c r="D2621">
        <v>1</v>
      </c>
      <c r="E2621" s="9">
        <v>44667</v>
      </c>
      <c r="F2621">
        <v>72.81</v>
      </c>
      <c r="G2621">
        <f>(COUNTIFS($C$2:C2621,C2621)=1)+0</f>
        <v>0</v>
      </c>
    </row>
    <row r="2622" spans="1:7" x14ac:dyDescent="0.25">
      <c r="A2622" t="s">
        <v>4029</v>
      </c>
      <c r="B2622" t="s">
        <v>11</v>
      </c>
      <c r="C2622">
        <v>37918</v>
      </c>
      <c r="D2622">
        <v>1</v>
      </c>
      <c r="E2622" s="9">
        <v>44667</v>
      </c>
      <c r="F2622">
        <v>125.77</v>
      </c>
      <c r="G2622">
        <f>(COUNTIFS($C$2:C2622,C2622)=1)+0</f>
        <v>0</v>
      </c>
    </row>
    <row r="2623" spans="1:7" x14ac:dyDescent="0.25">
      <c r="A2623" t="s">
        <v>4082</v>
      </c>
      <c r="B2623" t="s">
        <v>17</v>
      </c>
      <c r="C2623">
        <v>41308</v>
      </c>
      <c r="D2623">
        <v>1</v>
      </c>
      <c r="E2623" s="9">
        <v>44667</v>
      </c>
      <c r="F2623">
        <v>333.34</v>
      </c>
      <c r="G2623">
        <f>(COUNTIFS($C$2:C2623,C2623)=1)+0</f>
        <v>0</v>
      </c>
    </row>
    <row r="2624" spans="1:7" x14ac:dyDescent="0.25">
      <c r="A2624" t="s">
        <v>4363</v>
      </c>
      <c r="B2624" t="s">
        <v>11</v>
      </c>
      <c r="C2624">
        <v>39988</v>
      </c>
      <c r="D2624">
        <v>1</v>
      </c>
      <c r="E2624" s="9">
        <v>44667</v>
      </c>
      <c r="F2624">
        <v>249.61</v>
      </c>
      <c r="G2624">
        <f>(COUNTIFS($C$2:C2624,C2624)=1)+0</f>
        <v>0</v>
      </c>
    </row>
    <row r="2625" spans="1:7" x14ac:dyDescent="0.25">
      <c r="A2625" t="s">
        <v>5433</v>
      </c>
      <c r="B2625" t="s">
        <v>11</v>
      </c>
      <c r="C2625">
        <v>42882</v>
      </c>
      <c r="D2625">
        <v>1</v>
      </c>
      <c r="E2625" s="9">
        <v>44667</v>
      </c>
      <c r="F2625">
        <v>31</v>
      </c>
      <c r="G2625">
        <f>(COUNTIFS($C$2:C2625,C2625)=1)+0</f>
        <v>0</v>
      </c>
    </row>
    <row r="2626" spans="1:7" x14ac:dyDescent="0.25">
      <c r="A2626" t="s">
        <v>6573</v>
      </c>
      <c r="B2626" t="s">
        <v>11</v>
      </c>
      <c r="C2626">
        <v>44094</v>
      </c>
      <c r="D2626">
        <v>1</v>
      </c>
      <c r="E2626" s="9">
        <v>44667</v>
      </c>
      <c r="F2626">
        <v>85.02</v>
      </c>
      <c r="G2626">
        <f>(COUNTIFS($C$2:C2626,C2626)=1)+0</f>
        <v>1</v>
      </c>
    </row>
    <row r="2627" spans="1:7" x14ac:dyDescent="0.25">
      <c r="A2627" t="s">
        <v>7076</v>
      </c>
      <c r="B2627" t="s">
        <v>11</v>
      </c>
      <c r="C2627">
        <v>19290</v>
      </c>
      <c r="D2627">
        <v>1</v>
      </c>
      <c r="E2627" s="9">
        <v>44667</v>
      </c>
      <c r="F2627">
        <v>1923.32</v>
      </c>
      <c r="G2627">
        <f>(COUNTIFS($C$2:C2627,C2627)=1)+0</f>
        <v>0</v>
      </c>
    </row>
    <row r="2628" spans="1:7" x14ac:dyDescent="0.25">
      <c r="A2628" t="s">
        <v>7414</v>
      </c>
      <c r="B2628" t="s">
        <v>17</v>
      </c>
      <c r="C2628">
        <v>34882</v>
      </c>
      <c r="D2628">
        <v>1</v>
      </c>
      <c r="E2628" s="9">
        <v>44667</v>
      </c>
      <c r="F2628">
        <v>16.91</v>
      </c>
      <c r="G2628">
        <f>(COUNTIFS($C$2:C2628,C2628)=1)+0</f>
        <v>0</v>
      </c>
    </row>
    <row r="2629" spans="1:7" x14ac:dyDescent="0.25">
      <c r="A2629" t="s">
        <v>7500</v>
      </c>
      <c r="B2629" t="s">
        <v>11</v>
      </c>
      <c r="C2629">
        <v>44129</v>
      </c>
      <c r="D2629">
        <v>1</v>
      </c>
      <c r="E2629" s="9">
        <v>44667</v>
      </c>
      <c r="F2629">
        <v>11.49</v>
      </c>
      <c r="G2629">
        <f>(COUNTIFS($C$2:C2629,C2629)=1)+0</f>
        <v>0</v>
      </c>
    </row>
    <row r="2630" spans="1:7" x14ac:dyDescent="0.25">
      <c r="A2630" t="s">
        <v>7938</v>
      </c>
      <c r="B2630" t="s">
        <v>17</v>
      </c>
      <c r="C2630">
        <v>28430</v>
      </c>
      <c r="D2630">
        <v>1</v>
      </c>
      <c r="E2630" s="9">
        <v>44667</v>
      </c>
      <c r="F2630">
        <v>25.26</v>
      </c>
      <c r="G2630">
        <f>(COUNTIFS($C$2:C2630,C2630)=1)+0</f>
        <v>0</v>
      </c>
    </row>
    <row r="2631" spans="1:7" x14ac:dyDescent="0.25">
      <c r="A2631" t="s">
        <v>8042</v>
      </c>
      <c r="B2631" t="s">
        <v>11</v>
      </c>
      <c r="C2631">
        <v>43770</v>
      </c>
      <c r="D2631">
        <v>1</v>
      </c>
      <c r="E2631" s="9">
        <v>44667</v>
      </c>
      <c r="F2631">
        <v>73.510000000000005</v>
      </c>
      <c r="G2631">
        <f>(COUNTIFS($C$2:C2631,C2631)=1)+0</f>
        <v>1</v>
      </c>
    </row>
    <row r="2632" spans="1:7" x14ac:dyDescent="0.25">
      <c r="A2632" t="s">
        <v>9787</v>
      </c>
      <c r="B2632" t="s">
        <v>17</v>
      </c>
      <c r="C2632">
        <v>43670</v>
      </c>
      <c r="D2632">
        <v>1</v>
      </c>
      <c r="E2632" s="9">
        <v>44667</v>
      </c>
      <c r="F2632">
        <v>94.18</v>
      </c>
      <c r="G2632">
        <f>(COUNTIFS($C$2:C2632,C2632)=1)+0</f>
        <v>1</v>
      </c>
    </row>
    <row r="2633" spans="1:7" x14ac:dyDescent="0.25">
      <c r="A2633" t="s">
        <v>464</v>
      </c>
      <c r="B2633" t="s">
        <v>8</v>
      </c>
      <c r="C2633">
        <v>94323</v>
      </c>
      <c r="D2633">
        <v>2</v>
      </c>
      <c r="E2633" s="9">
        <v>44670</v>
      </c>
      <c r="F2633">
        <v>95.28</v>
      </c>
      <c r="G2633">
        <f>(COUNTIFS($C$2:C2633,C2633)=1)+0</f>
        <v>1</v>
      </c>
    </row>
    <row r="2634" spans="1:7" x14ac:dyDescent="0.25">
      <c r="A2634" t="s">
        <v>821</v>
      </c>
      <c r="B2634" t="s">
        <v>17</v>
      </c>
      <c r="C2634">
        <v>44473</v>
      </c>
      <c r="D2634">
        <v>1</v>
      </c>
      <c r="E2634" s="9">
        <v>44670</v>
      </c>
      <c r="F2634">
        <v>206.58</v>
      </c>
      <c r="G2634">
        <f>(COUNTIFS($C$2:C2634,C2634)=1)+0</f>
        <v>1</v>
      </c>
    </row>
    <row r="2635" spans="1:7" x14ac:dyDescent="0.25">
      <c r="A2635" t="s">
        <v>858</v>
      </c>
      <c r="B2635" t="s">
        <v>6</v>
      </c>
      <c r="C2635">
        <v>111019</v>
      </c>
      <c r="D2635">
        <v>2</v>
      </c>
      <c r="E2635" s="9">
        <v>44670</v>
      </c>
      <c r="F2635">
        <v>82.23</v>
      </c>
      <c r="G2635">
        <f>(COUNTIFS($C$2:C2635,C2635)=1)+0</f>
        <v>1</v>
      </c>
    </row>
    <row r="2636" spans="1:7" x14ac:dyDescent="0.25">
      <c r="A2636" t="s">
        <v>1005</v>
      </c>
      <c r="B2636" t="s">
        <v>8</v>
      </c>
      <c r="C2636">
        <v>94339</v>
      </c>
      <c r="D2636">
        <v>2</v>
      </c>
      <c r="E2636" s="9">
        <v>44670</v>
      </c>
      <c r="F2636">
        <v>48.57</v>
      </c>
      <c r="G2636">
        <f>(COUNTIFS($C$2:C2636,C2636)=1)+0</f>
        <v>1</v>
      </c>
    </row>
    <row r="2637" spans="1:7" x14ac:dyDescent="0.25">
      <c r="A2637" t="s">
        <v>1196</v>
      </c>
      <c r="B2637" t="s">
        <v>8</v>
      </c>
      <c r="C2637">
        <v>91820</v>
      </c>
      <c r="D2637">
        <v>2</v>
      </c>
      <c r="E2637" s="9">
        <v>44670</v>
      </c>
      <c r="F2637">
        <v>102.34</v>
      </c>
      <c r="G2637">
        <f>(COUNTIFS($C$2:C2637,C2637)=1)+0</f>
        <v>0</v>
      </c>
    </row>
    <row r="2638" spans="1:7" x14ac:dyDescent="0.25">
      <c r="A2638" t="s">
        <v>1263</v>
      </c>
      <c r="B2638" t="s">
        <v>11</v>
      </c>
      <c r="C2638">
        <v>40371</v>
      </c>
      <c r="D2638">
        <v>1</v>
      </c>
      <c r="E2638" s="9">
        <v>44670</v>
      </c>
      <c r="F2638">
        <v>108.86</v>
      </c>
      <c r="G2638">
        <f>(COUNTIFS($C$2:C2638,C2638)=1)+0</f>
        <v>0</v>
      </c>
    </row>
    <row r="2639" spans="1:7" x14ac:dyDescent="0.25">
      <c r="A2639" t="s">
        <v>1584</v>
      </c>
      <c r="B2639" t="s">
        <v>11</v>
      </c>
      <c r="C2639">
        <v>44157</v>
      </c>
      <c r="D2639">
        <v>1</v>
      </c>
      <c r="E2639" s="9">
        <v>44670</v>
      </c>
      <c r="F2639">
        <v>110.24</v>
      </c>
      <c r="G2639">
        <f>(COUNTIFS($C$2:C2639,C2639)=1)+0</f>
        <v>1</v>
      </c>
    </row>
    <row r="2640" spans="1:7" x14ac:dyDescent="0.25">
      <c r="A2640" t="s">
        <v>2654</v>
      </c>
      <c r="B2640" t="s">
        <v>6</v>
      </c>
      <c r="C2640">
        <v>94520</v>
      </c>
      <c r="D2640">
        <v>2</v>
      </c>
      <c r="E2640" s="9">
        <v>44670</v>
      </c>
      <c r="F2640">
        <v>102.2</v>
      </c>
      <c r="G2640">
        <f>(COUNTIFS($C$2:C2640,C2640)=1)+0</f>
        <v>1</v>
      </c>
    </row>
    <row r="2641" spans="1:7" x14ac:dyDescent="0.25">
      <c r="A2641" t="s">
        <v>3376</v>
      </c>
      <c r="B2641" t="s">
        <v>6</v>
      </c>
      <c r="C2641">
        <v>87916</v>
      </c>
      <c r="D2641">
        <v>2</v>
      </c>
      <c r="E2641" s="9">
        <v>44670</v>
      </c>
      <c r="F2641">
        <v>10.57</v>
      </c>
      <c r="G2641">
        <f>(COUNTIFS($C$2:C2641,C2641)=1)+0</f>
        <v>0</v>
      </c>
    </row>
    <row r="2642" spans="1:7" x14ac:dyDescent="0.25">
      <c r="A2642" t="s">
        <v>3649</v>
      </c>
      <c r="B2642" t="s">
        <v>6</v>
      </c>
      <c r="C2642">
        <v>68610</v>
      </c>
      <c r="D2642">
        <v>2</v>
      </c>
      <c r="E2642" s="9">
        <v>44670</v>
      </c>
      <c r="F2642">
        <v>184.78</v>
      </c>
      <c r="G2642">
        <f>(COUNTIFS($C$2:C2642,C2642)=1)+0</f>
        <v>0</v>
      </c>
    </row>
    <row r="2643" spans="1:7" x14ac:dyDescent="0.25">
      <c r="A2643" t="s">
        <v>3696</v>
      </c>
      <c r="B2643" t="s">
        <v>6</v>
      </c>
      <c r="C2643">
        <v>89042</v>
      </c>
      <c r="D2643">
        <v>2</v>
      </c>
      <c r="E2643" s="9">
        <v>44670</v>
      </c>
      <c r="F2643">
        <v>223.87</v>
      </c>
      <c r="G2643">
        <f>(COUNTIFS($C$2:C2643,C2643)=1)+0</f>
        <v>0</v>
      </c>
    </row>
    <row r="2644" spans="1:7" x14ac:dyDescent="0.25">
      <c r="A2644" t="s">
        <v>3802</v>
      </c>
      <c r="B2644" t="s">
        <v>8</v>
      </c>
      <c r="C2644">
        <v>110856</v>
      </c>
      <c r="D2644">
        <v>2</v>
      </c>
      <c r="E2644" s="9">
        <v>44670</v>
      </c>
      <c r="F2644">
        <v>61.08</v>
      </c>
      <c r="G2644">
        <f>(COUNTIFS($C$2:C2644,C2644)=1)+0</f>
        <v>1</v>
      </c>
    </row>
    <row r="2645" spans="1:7" x14ac:dyDescent="0.25">
      <c r="A2645" t="s">
        <v>3937</v>
      </c>
      <c r="B2645" t="s">
        <v>8</v>
      </c>
      <c r="C2645">
        <v>88033</v>
      </c>
      <c r="D2645">
        <v>2</v>
      </c>
      <c r="E2645" s="9">
        <v>44670</v>
      </c>
      <c r="F2645">
        <v>36.4</v>
      </c>
      <c r="G2645">
        <f>(COUNTIFS($C$2:C2645,C2645)=1)+0</f>
        <v>0</v>
      </c>
    </row>
    <row r="2646" spans="1:7" x14ac:dyDescent="0.25">
      <c r="A2646" t="s">
        <v>4367</v>
      </c>
      <c r="B2646" t="s">
        <v>11</v>
      </c>
      <c r="C2646">
        <v>40826</v>
      </c>
      <c r="D2646">
        <v>1</v>
      </c>
      <c r="E2646" s="9">
        <v>44670</v>
      </c>
      <c r="F2646">
        <v>157.34</v>
      </c>
      <c r="G2646">
        <f>(COUNTIFS($C$2:C2646,C2646)=1)+0</f>
        <v>0</v>
      </c>
    </row>
    <row r="2647" spans="1:7" x14ac:dyDescent="0.25">
      <c r="A2647" t="s">
        <v>4534</v>
      </c>
      <c r="B2647" t="s">
        <v>8</v>
      </c>
      <c r="C2647">
        <v>110868</v>
      </c>
      <c r="D2647">
        <v>2</v>
      </c>
      <c r="E2647" s="9">
        <v>44670</v>
      </c>
      <c r="F2647">
        <v>75.180000000000007</v>
      </c>
      <c r="G2647">
        <f>(COUNTIFS($C$2:C2647,C2647)=1)+0</f>
        <v>1</v>
      </c>
    </row>
    <row r="2648" spans="1:7" x14ac:dyDescent="0.25">
      <c r="A2648" t="s">
        <v>4652</v>
      </c>
      <c r="B2648" t="s">
        <v>8</v>
      </c>
      <c r="C2648">
        <v>93812</v>
      </c>
      <c r="D2648">
        <v>2</v>
      </c>
      <c r="E2648" s="9">
        <v>44670</v>
      </c>
      <c r="F2648">
        <v>40.479999999999997</v>
      </c>
      <c r="G2648">
        <f>(COUNTIFS($C$2:C2648,C2648)=1)+0</f>
        <v>1</v>
      </c>
    </row>
    <row r="2649" spans="1:7" x14ac:dyDescent="0.25">
      <c r="A2649" s="2" t="s">
        <v>4814</v>
      </c>
      <c r="B2649" t="s">
        <v>11</v>
      </c>
      <c r="C2649">
        <v>44396</v>
      </c>
      <c r="D2649">
        <v>1</v>
      </c>
      <c r="E2649" s="9">
        <v>44670</v>
      </c>
      <c r="F2649">
        <v>81.53</v>
      </c>
      <c r="G2649">
        <f>(COUNTIFS($C$2:C2649,C2649)=1)+0</f>
        <v>1</v>
      </c>
    </row>
    <row r="2650" spans="1:7" x14ac:dyDescent="0.25">
      <c r="A2650" t="s">
        <v>5092</v>
      </c>
      <c r="B2650" t="s">
        <v>8</v>
      </c>
      <c r="C2650">
        <v>94502</v>
      </c>
      <c r="D2650">
        <v>2</v>
      </c>
      <c r="E2650" s="9">
        <v>44670</v>
      </c>
      <c r="F2650">
        <v>83.4</v>
      </c>
      <c r="G2650">
        <f>(COUNTIFS($C$2:C2650,C2650)=1)+0</f>
        <v>1</v>
      </c>
    </row>
    <row r="2651" spans="1:7" x14ac:dyDescent="0.25">
      <c r="A2651" t="s">
        <v>5377</v>
      </c>
      <c r="B2651" t="s">
        <v>17</v>
      </c>
      <c r="C2651">
        <v>37054</v>
      </c>
      <c r="D2651">
        <v>1</v>
      </c>
      <c r="E2651" s="9">
        <v>44670</v>
      </c>
      <c r="F2651">
        <v>10.33</v>
      </c>
      <c r="G2651">
        <f>(COUNTIFS($C$2:C2651,C2651)=1)+0</f>
        <v>0</v>
      </c>
    </row>
    <row r="2652" spans="1:7" x14ac:dyDescent="0.25">
      <c r="A2652" t="s">
        <v>5385</v>
      </c>
      <c r="B2652" t="s">
        <v>11</v>
      </c>
      <c r="C2652">
        <v>43845</v>
      </c>
      <c r="D2652">
        <v>1</v>
      </c>
      <c r="E2652" s="9">
        <v>44670</v>
      </c>
      <c r="F2652">
        <v>101.07</v>
      </c>
      <c r="G2652">
        <f>(COUNTIFS($C$2:C2652,C2652)=1)+0</f>
        <v>1</v>
      </c>
    </row>
    <row r="2653" spans="1:7" x14ac:dyDescent="0.25">
      <c r="A2653" t="s">
        <v>5458</v>
      </c>
      <c r="B2653" t="s">
        <v>17</v>
      </c>
      <c r="C2653">
        <v>19494</v>
      </c>
      <c r="D2653">
        <v>1</v>
      </c>
      <c r="E2653" s="9">
        <v>44670</v>
      </c>
      <c r="F2653">
        <v>20.68</v>
      </c>
      <c r="G2653">
        <f>(COUNTIFS($C$2:C2653,C2653)=1)+0</f>
        <v>1</v>
      </c>
    </row>
    <row r="2654" spans="1:7" x14ac:dyDescent="0.25">
      <c r="A2654" s="2" t="s">
        <v>5636</v>
      </c>
      <c r="B2654" t="s">
        <v>8</v>
      </c>
      <c r="C2654">
        <v>93958</v>
      </c>
      <c r="D2654">
        <v>2</v>
      </c>
      <c r="E2654" s="9">
        <v>44670</v>
      </c>
      <c r="F2654">
        <v>10.57</v>
      </c>
      <c r="G2654">
        <f>(COUNTIFS($C$2:C2654,C2654)=1)+0</f>
        <v>0</v>
      </c>
    </row>
    <row r="2655" spans="1:7" x14ac:dyDescent="0.25">
      <c r="A2655" t="s">
        <v>5761</v>
      </c>
      <c r="B2655" t="s">
        <v>8</v>
      </c>
      <c r="C2655">
        <v>46754</v>
      </c>
      <c r="D2655">
        <v>2</v>
      </c>
      <c r="E2655" s="9">
        <v>44670</v>
      </c>
      <c r="F2655">
        <v>490.3</v>
      </c>
      <c r="G2655">
        <f>(COUNTIFS($C$2:C2655,C2655)=1)+0</f>
        <v>0</v>
      </c>
    </row>
    <row r="2656" spans="1:7" x14ac:dyDescent="0.25">
      <c r="A2656" t="s">
        <v>6177</v>
      </c>
      <c r="B2656" t="s">
        <v>17</v>
      </c>
      <c r="C2656">
        <v>19469</v>
      </c>
      <c r="D2656">
        <v>1</v>
      </c>
      <c r="E2656" s="9">
        <v>44670</v>
      </c>
      <c r="F2656">
        <v>172.79</v>
      </c>
      <c r="G2656">
        <f>(COUNTIFS($C$2:C2656,C2656)=1)+0</f>
        <v>0</v>
      </c>
    </row>
    <row r="2657" spans="1:7" x14ac:dyDescent="0.25">
      <c r="A2657" t="s">
        <v>6262</v>
      </c>
      <c r="B2657" t="s">
        <v>11</v>
      </c>
      <c r="C2657">
        <v>24783</v>
      </c>
      <c r="D2657">
        <v>1</v>
      </c>
      <c r="E2657" s="9">
        <v>44670</v>
      </c>
      <c r="F2657">
        <v>10.34</v>
      </c>
      <c r="G2657">
        <f>(COUNTIFS($C$2:C2657,C2657)=1)+0</f>
        <v>0</v>
      </c>
    </row>
    <row r="2658" spans="1:7" x14ac:dyDescent="0.25">
      <c r="A2658" t="s">
        <v>6306</v>
      </c>
      <c r="B2658" t="s">
        <v>17</v>
      </c>
      <c r="C2658">
        <v>21073</v>
      </c>
      <c r="D2658">
        <v>1</v>
      </c>
      <c r="E2658" s="9">
        <v>44670</v>
      </c>
      <c r="F2658">
        <v>29.86</v>
      </c>
      <c r="G2658">
        <f>(COUNTIFS($C$2:C2658,C2658)=1)+0</f>
        <v>1</v>
      </c>
    </row>
    <row r="2659" spans="1:7" x14ac:dyDescent="0.25">
      <c r="A2659" t="s">
        <v>6327</v>
      </c>
      <c r="B2659" t="s">
        <v>6</v>
      </c>
      <c r="C2659">
        <v>92746</v>
      </c>
      <c r="D2659">
        <v>2</v>
      </c>
      <c r="E2659" s="9">
        <v>44670</v>
      </c>
      <c r="F2659">
        <v>91.62</v>
      </c>
      <c r="G2659">
        <f>(COUNTIFS($C$2:C2659,C2659)=1)+0</f>
        <v>1</v>
      </c>
    </row>
    <row r="2660" spans="1:7" x14ac:dyDescent="0.25">
      <c r="A2660" t="s">
        <v>6413</v>
      </c>
      <c r="B2660" t="s">
        <v>11</v>
      </c>
      <c r="C2660">
        <v>43275</v>
      </c>
      <c r="D2660">
        <v>1</v>
      </c>
      <c r="E2660" s="9">
        <v>44670</v>
      </c>
      <c r="F2660">
        <v>54.76</v>
      </c>
      <c r="G2660">
        <f>(COUNTIFS($C$2:C2660,C2660)=1)+0</f>
        <v>1</v>
      </c>
    </row>
    <row r="2661" spans="1:7" x14ac:dyDescent="0.25">
      <c r="A2661" t="s">
        <v>6526</v>
      </c>
      <c r="B2661" t="s">
        <v>17</v>
      </c>
      <c r="C2661">
        <v>42970</v>
      </c>
      <c r="D2661">
        <v>1</v>
      </c>
      <c r="E2661" s="9">
        <v>44670</v>
      </c>
      <c r="F2661">
        <v>316.93</v>
      </c>
      <c r="G2661">
        <f>(COUNTIFS($C$2:C2661,C2661)=1)+0</f>
        <v>0</v>
      </c>
    </row>
    <row r="2662" spans="1:7" x14ac:dyDescent="0.25">
      <c r="A2662" t="s">
        <v>6543</v>
      </c>
      <c r="B2662" t="s">
        <v>17</v>
      </c>
      <c r="C2662">
        <v>28898</v>
      </c>
      <c r="D2662">
        <v>1</v>
      </c>
      <c r="E2662" s="9">
        <v>44670</v>
      </c>
      <c r="F2662">
        <v>11.48</v>
      </c>
      <c r="G2662">
        <f>(COUNTIFS($C$2:C2662,C2662)=1)+0</f>
        <v>0</v>
      </c>
    </row>
    <row r="2663" spans="1:7" x14ac:dyDescent="0.25">
      <c r="A2663" t="s">
        <v>7572</v>
      </c>
      <c r="B2663" t="s">
        <v>11</v>
      </c>
      <c r="C2663">
        <v>40613</v>
      </c>
      <c r="D2663">
        <v>1</v>
      </c>
      <c r="E2663" s="9">
        <v>44670</v>
      </c>
      <c r="F2663">
        <v>116.63</v>
      </c>
      <c r="G2663">
        <f>(COUNTIFS($C$2:C2663,C2663)=1)+0</f>
        <v>0</v>
      </c>
    </row>
    <row r="2664" spans="1:7" x14ac:dyDescent="0.25">
      <c r="A2664" t="s">
        <v>7799</v>
      </c>
      <c r="B2664" t="s">
        <v>17</v>
      </c>
      <c r="C2664">
        <v>23126</v>
      </c>
      <c r="D2664">
        <v>1</v>
      </c>
      <c r="E2664" s="9">
        <v>44670</v>
      </c>
      <c r="F2664">
        <v>37.22</v>
      </c>
      <c r="G2664">
        <f>(COUNTIFS($C$2:C2664,C2664)=1)+0</f>
        <v>0</v>
      </c>
    </row>
    <row r="2665" spans="1:7" x14ac:dyDescent="0.25">
      <c r="A2665" t="s">
        <v>7998</v>
      </c>
      <c r="B2665" t="s">
        <v>11</v>
      </c>
      <c r="C2665">
        <v>42596</v>
      </c>
      <c r="D2665">
        <v>1</v>
      </c>
      <c r="E2665" s="9">
        <v>44670</v>
      </c>
      <c r="F2665">
        <v>13.78</v>
      </c>
      <c r="G2665">
        <f>(COUNTIFS($C$2:C2665,C2665)=1)+0</f>
        <v>0</v>
      </c>
    </row>
    <row r="2666" spans="1:7" x14ac:dyDescent="0.25">
      <c r="A2666" t="s">
        <v>8700</v>
      </c>
      <c r="B2666" t="s">
        <v>6</v>
      </c>
      <c r="C2666">
        <v>76106</v>
      </c>
      <c r="D2666">
        <v>2</v>
      </c>
      <c r="E2666" s="9">
        <v>44670</v>
      </c>
      <c r="F2666">
        <v>366.55</v>
      </c>
      <c r="G2666">
        <f>(COUNTIFS($C$2:C2666,C2666)=1)+0</f>
        <v>0</v>
      </c>
    </row>
    <row r="2667" spans="1:7" x14ac:dyDescent="0.25">
      <c r="A2667" t="s">
        <v>8778</v>
      </c>
      <c r="B2667" t="s">
        <v>11</v>
      </c>
      <c r="C2667">
        <v>43129</v>
      </c>
      <c r="D2667">
        <v>1</v>
      </c>
      <c r="E2667" s="9">
        <v>44670</v>
      </c>
      <c r="F2667">
        <v>389.81</v>
      </c>
      <c r="G2667">
        <f>(COUNTIFS($C$2:C2667,C2667)=1)+0</f>
        <v>0</v>
      </c>
    </row>
    <row r="2668" spans="1:7" x14ac:dyDescent="0.25">
      <c r="A2668" t="s">
        <v>8900</v>
      </c>
      <c r="B2668" t="s">
        <v>17</v>
      </c>
      <c r="C2668">
        <v>18136</v>
      </c>
      <c r="D2668">
        <v>1</v>
      </c>
      <c r="E2668" s="9">
        <v>44670</v>
      </c>
      <c r="F2668">
        <v>10.34</v>
      </c>
      <c r="G2668">
        <f>(COUNTIFS($C$2:C2668,C2668)=1)+0</f>
        <v>0</v>
      </c>
    </row>
    <row r="2669" spans="1:7" x14ac:dyDescent="0.25">
      <c r="A2669" t="s">
        <v>9674</v>
      </c>
      <c r="B2669" t="s">
        <v>17</v>
      </c>
      <c r="C2669">
        <v>39147</v>
      </c>
      <c r="D2669">
        <v>1</v>
      </c>
      <c r="E2669" s="9">
        <v>44670</v>
      </c>
      <c r="F2669">
        <v>115.94</v>
      </c>
      <c r="G2669">
        <f>(COUNTIFS($C$2:C2669,C2669)=1)+0</f>
        <v>0</v>
      </c>
    </row>
    <row r="2670" spans="1:7" x14ac:dyDescent="0.25">
      <c r="A2670" t="s">
        <v>9933</v>
      </c>
      <c r="B2670" t="s">
        <v>11</v>
      </c>
      <c r="C2670">
        <v>44283</v>
      </c>
      <c r="D2670">
        <v>1</v>
      </c>
      <c r="E2670" s="9">
        <v>44670</v>
      </c>
      <c r="F2670">
        <v>288.66000000000003</v>
      </c>
      <c r="G2670">
        <f>(COUNTIFS($C$2:C2670,C2670)=1)+0</f>
        <v>1</v>
      </c>
    </row>
    <row r="2671" spans="1:7" x14ac:dyDescent="0.25">
      <c r="A2671" t="s">
        <v>10185</v>
      </c>
      <c r="B2671" t="s">
        <v>6</v>
      </c>
      <c r="C2671">
        <v>71220</v>
      </c>
      <c r="D2671">
        <v>2</v>
      </c>
      <c r="E2671" s="9">
        <v>44670</v>
      </c>
      <c r="F2671">
        <v>669.52</v>
      </c>
      <c r="G2671">
        <f>(COUNTIFS($C$2:C2671,C2671)=1)+0</f>
        <v>0</v>
      </c>
    </row>
    <row r="2672" spans="1:7" x14ac:dyDescent="0.25">
      <c r="A2672" t="s">
        <v>10210</v>
      </c>
      <c r="B2672" t="s">
        <v>8</v>
      </c>
      <c r="C2672">
        <v>94576</v>
      </c>
      <c r="D2672">
        <v>2</v>
      </c>
      <c r="E2672" s="9">
        <v>44670</v>
      </c>
      <c r="F2672">
        <v>75.180000000000007</v>
      </c>
      <c r="G2672">
        <f>(COUNTIFS($C$2:C2672,C2672)=1)+0</f>
        <v>1</v>
      </c>
    </row>
    <row r="2673" spans="1:7" x14ac:dyDescent="0.25">
      <c r="A2673" t="s">
        <v>10341</v>
      </c>
      <c r="B2673" t="s">
        <v>11</v>
      </c>
      <c r="C2673">
        <v>42958</v>
      </c>
      <c r="D2673">
        <v>1</v>
      </c>
      <c r="E2673" s="9">
        <v>44670</v>
      </c>
      <c r="F2673">
        <v>59.72</v>
      </c>
      <c r="G2673">
        <f>(COUNTIFS($C$2:C2673,C2673)=1)+0</f>
        <v>1</v>
      </c>
    </row>
    <row r="2674" spans="1:7" x14ac:dyDescent="0.25">
      <c r="A2674" t="s">
        <v>10477</v>
      </c>
      <c r="B2674" t="s">
        <v>11</v>
      </c>
      <c r="C2674">
        <v>34582</v>
      </c>
      <c r="D2674">
        <v>1</v>
      </c>
      <c r="E2674" s="9">
        <v>44670</v>
      </c>
      <c r="F2674">
        <v>19.48</v>
      </c>
      <c r="G2674">
        <f>(COUNTIFS($C$2:C2674,C2674)=1)+0</f>
        <v>0</v>
      </c>
    </row>
    <row r="2675" spans="1:7" x14ac:dyDescent="0.25">
      <c r="A2675" t="s">
        <v>10756</v>
      </c>
      <c r="B2675" t="s">
        <v>17</v>
      </c>
      <c r="C2675">
        <v>27464</v>
      </c>
      <c r="D2675">
        <v>1</v>
      </c>
      <c r="E2675" s="9">
        <v>44670</v>
      </c>
      <c r="F2675">
        <v>44.78</v>
      </c>
      <c r="G2675">
        <f>(COUNTIFS($C$2:C2675,C2675)=1)+0</f>
        <v>0</v>
      </c>
    </row>
    <row r="2676" spans="1:7" x14ac:dyDescent="0.25">
      <c r="A2676" t="s">
        <v>10821</v>
      </c>
      <c r="B2676" t="s">
        <v>8</v>
      </c>
      <c r="C2676">
        <v>110607</v>
      </c>
      <c r="D2676">
        <v>2</v>
      </c>
      <c r="E2676" s="9">
        <v>44670</v>
      </c>
      <c r="F2676">
        <v>35.81</v>
      </c>
      <c r="G2676">
        <f>(COUNTIFS($C$2:C2676,C2676)=1)+0</f>
        <v>1</v>
      </c>
    </row>
    <row r="2677" spans="1:7" x14ac:dyDescent="0.25">
      <c r="A2677" t="s">
        <v>10872</v>
      </c>
      <c r="B2677" t="s">
        <v>11</v>
      </c>
      <c r="C2677">
        <v>41818</v>
      </c>
      <c r="D2677">
        <v>1</v>
      </c>
      <c r="E2677" s="9">
        <v>44670</v>
      </c>
      <c r="F2677">
        <v>53.97</v>
      </c>
      <c r="G2677">
        <f>(COUNTIFS($C$2:C2677,C2677)=1)+0</f>
        <v>0</v>
      </c>
    </row>
    <row r="2678" spans="1:7" x14ac:dyDescent="0.25">
      <c r="A2678" t="s">
        <v>366</v>
      </c>
      <c r="B2678" t="s">
        <v>11</v>
      </c>
      <c r="C2678">
        <v>42038</v>
      </c>
      <c r="D2678">
        <v>1</v>
      </c>
      <c r="E2678" s="9">
        <v>44671</v>
      </c>
      <c r="F2678">
        <v>10.72</v>
      </c>
      <c r="G2678">
        <f>(COUNTIFS($C$2:C2678,C2678)=1)+0</f>
        <v>0</v>
      </c>
    </row>
    <row r="2679" spans="1:7" x14ac:dyDescent="0.25">
      <c r="A2679" t="s">
        <v>595</v>
      </c>
      <c r="B2679" t="s">
        <v>8</v>
      </c>
      <c r="C2679">
        <v>94549</v>
      </c>
      <c r="D2679">
        <v>2</v>
      </c>
      <c r="E2679" s="9">
        <v>44671</v>
      </c>
      <c r="F2679">
        <v>117.47</v>
      </c>
      <c r="G2679">
        <f>(COUNTIFS($C$2:C2679,C2679)=1)+0</f>
        <v>1</v>
      </c>
    </row>
    <row r="2680" spans="1:7" x14ac:dyDescent="0.25">
      <c r="A2680" t="s">
        <v>1077</v>
      </c>
      <c r="B2680" t="s">
        <v>6</v>
      </c>
      <c r="C2680">
        <v>90147</v>
      </c>
      <c r="D2680">
        <v>2</v>
      </c>
      <c r="E2680" s="9">
        <v>44671</v>
      </c>
      <c r="F2680">
        <v>126.08</v>
      </c>
      <c r="G2680">
        <f>(COUNTIFS($C$2:C2680,C2680)=1)+0</f>
        <v>1</v>
      </c>
    </row>
    <row r="2681" spans="1:7" x14ac:dyDescent="0.25">
      <c r="A2681" t="s">
        <v>1256</v>
      </c>
      <c r="B2681" t="s">
        <v>17</v>
      </c>
      <c r="C2681">
        <v>43303</v>
      </c>
      <c r="D2681">
        <v>1</v>
      </c>
      <c r="E2681" s="9">
        <v>44671</v>
      </c>
      <c r="F2681">
        <v>34.450000000000003</v>
      </c>
      <c r="G2681">
        <f>(COUNTIFS($C$2:C2681,C2681)=1)+0</f>
        <v>1</v>
      </c>
    </row>
    <row r="2682" spans="1:7" x14ac:dyDescent="0.25">
      <c r="A2682" t="s">
        <v>1358</v>
      </c>
      <c r="B2682" t="s">
        <v>6</v>
      </c>
      <c r="C2682">
        <v>92802</v>
      </c>
      <c r="D2682">
        <v>2</v>
      </c>
      <c r="E2682" s="9">
        <v>44671</v>
      </c>
      <c r="F2682">
        <v>132.4</v>
      </c>
      <c r="G2682">
        <f>(COUNTIFS($C$2:C2682,C2682)=1)+0</f>
        <v>0</v>
      </c>
    </row>
    <row r="2683" spans="1:7" x14ac:dyDescent="0.25">
      <c r="A2683" t="s">
        <v>1618</v>
      </c>
      <c r="B2683" t="s">
        <v>8</v>
      </c>
      <c r="C2683">
        <v>110858</v>
      </c>
      <c r="D2683">
        <v>2</v>
      </c>
      <c r="E2683" s="9">
        <v>44671</v>
      </c>
      <c r="F2683">
        <v>238.46</v>
      </c>
      <c r="G2683">
        <f>(COUNTIFS($C$2:C2683,C2683)=1)+0</f>
        <v>1</v>
      </c>
    </row>
    <row r="2684" spans="1:7" x14ac:dyDescent="0.25">
      <c r="A2684" t="s">
        <v>1656</v>
      </c>
      <c r="B2684" t="s">
        <v>11</v>
      </c>
      <c r="C2684">
        <v>44421</v>
      </c>
      <c r="D2684">
        <v>1</v>
      </c>
      <c r="E2684" s="9">
        <v>44671</v>
      </c>
      <c r="F2684">
        <v>105.66</v>
      </c>
      <c r="G2684">
        <f>(COUNTIFS($C$2:C2684,C2684)=1)+0</f>
        <v>1</v>
      </c>
    </row>
    <row r="2685" spans="1:7" x14ac:dyDescent="0.25">
      <c r="A2685" t="s">
        <v>1738</v>
      </c>
      <c r="B2685" t="s">
        <v>6</v>
      </c>
      <c r="C2685">
        <v>94005</v>
      </c>
      <c r="D2685">
        <v>2</v>
      </c>
      <c r="E2685" s="9">
        <v>44671</v>
      </c>
      <c r="F2685">
        <v>140.18</v>
      </c>
      <c r="G2685">
        <f>(COUNTIFS($C$2:C2685,C2685)=1)+0</f>
        <v>1</v>
      </c>
    </row>
    <row r="2686" spans="1:7" x14ac:dyDescent="0.25">
      <c r="A2686" t="s">
        <v>1825</v>
      </c>
      <c r="B2686" t="s">
        <v>11</v>
      </c>
      <c r="C2686">
        <v>41220</v>
      </c>
      <c r="D2686">
        <v>1</v>
      </c>
      <c r="E2686" s="9">
        <v>44671</v>
      </c>
      <c r="F2686">
        <v>220.9</v>
      </c>
      <c r="G2686">
        <f>(COUNTIFS($C$2:C2686,C2686)=1)+0</f>
        <v>0</v>
      </c>
    </row>
    <row r="2687" spans="1:7" x14ac:dyDescent="0.25">
      <c r="A2687" t="s">
        <v>3123</v>
      </c>
      <c r="B2687" t="s">
        <v>8</v>
      </c>
      <c r="C2687">
        <v>93019</v>
      </c>
      <c r="D2687">
        <v>2</v>
      </c>
      <c r="E2687" s="9">
        <v>44671</v>
      </c>
      <c r="F2687">
        <v>75.180000000000007</v>
      </c>
      <c r="G2687">
        <f>(COUNTIFS($C$2:C2687,C2687)=1)+0</f>
        <v>1</v>
      </c>
    </row>
    <row r="2688" spans="1:7" x14ac:dyDescent="0.25">
      <c r="A2688" t="s">
        <v>3161</v>
      </c>
      <c r="B2688" t="s">
        <v>8</v>
      </c>
      <c r="C2688">
        <v>110895</v>
      </c>
      <c r="D2688">
        <v>2</v>
      </c>
      <c r="E2688" s="9">
        <v>44671</v>
      </c>
      <c r="F2688">
        <v>72.39</v>
      </c>
      <c r="G2688">
        <f>(COUNTIFS($C$2:C2688,C2688)=1)+0</f>
        <v>1</v>
      </c>
    </row>
    <row r="2689" spans="1:7" x14ac:dyDescent="0.25">
      <c r="A2689" t="s">
        <v>3331</v>
      </c>
      <c r="B2689" t="s">
        <v>8</v>
      </c>
      <c r="C2689">
        <v>94576</v>
      </c>
      <c r="D2689">
        <v>2</v>
      </c>
      <c r="E2689" s="9">
        <v>44671</v>
      </c>
      <c r="F2689">
        <v>612.34</v>
      </c>
      <c r="G2689">
        <f>(COUNTIFS($C$2:C2689,C2689)=1)+0</f>
        <v>0</v>
      </c>
    </row>
    <row r="2690" spans="1:7" x14ac:dyDescent="0.25">
      <c r="A2690" t="s">
        <v>3525</v>
      </c>
      <c r="B2690" t="s">
        <v>11</v>
      </c>
      <c r="C2690">
        <v>42818</v>
      </c>
      <c r="D2690">
        <v>1</v>
      </c>
      <c r="E2690" s="9">
        <v>44671</v>
      </c>
      <c r="F2690">
        <v>55.12</v>
      </c>
      <c r="G2690">
        <f>(COUNTIFS($C$2:C2690,C2690)=1)+0</f>
        <v>1</v>
      </c>
    </row>
    <row r="2691" spans="1:7" x14ac:dyDescent="0.25">
      <c r="A2691" t="s">
        <v>3717</v>
      </c>
      <c r="B2691" t="s">
        <v>6</v>
      </c>
      <c r="C2691">
        <v>86025</v>
      </c>
      <c r="D2691">
        <v>2</v>
      </c>
      <c r="E2691" s="9">
        <v>44671</v>
      </c>
      <c r="F2691">
        <v>135.08000000000001</v>
      </c>
      <c r="G2691">
        <f>(COUNTIFS($C$2:C2691,C2691)=1)+0</f>
        <v>0</v>
      </c>
    </row>
    <row r="2692" spans="1:7" x14ac:dyDescent="0.25">
      <c r="A2692" t="s">
        <v>4004</v>
      </c>
      <c r="B2692" t="s">
        <v>11</v>
      </c>
      <c r="C2692">
        <v>41858</v>
      </c>
      <c r="D2692">
        <v>1</v>
      </c>
      <c r="E2692" s="9">
        <v>44671</v>
      </c>
      <c r="F2692">
        <v>497.68</v>
      </c>
      <c r="G2692">
        <f>(COUNTIFS($C$2:C2692,C2692)=1)+0</f>
        <v>0</v>
      </c>
    </row>
    <row r="2693" spans="1:7" x14ac:dyDescent="0.25">
      <c r="A2693" t="s">
        <v>4489</v>
      </c>
      <c r="B2693" t="s">
        <v>6</v>
      </c>
      <c r="C2693">
        <v>77798</v>
      </c>
      <c r="D2693">
        <v>2</v>
      </c>
      <c r="E2693" s="9">
        <v>44671</v>
      </c>
      <c r="F2693">
        <v>100.03</v>
      </c>
      <c r="G2693">
        <f>(COUNTIFS($C$2:C2693,C2693)=1)+0</f>
        <v>0</v>
      </c>
    </row>
    <row r="2694" spans="1:7" x14ac:dyDescent="0.25">
      <c r="A2694" t="s">
        <v>4670</v>
      </c>
      <c r="B2694" t="s">
        <v>17</v>
      </c>
      <c r="C2694">
        <v>18550</v>
      </c>
      <c r="D2694">
        <v>1</v>
      </c>
      <c r="E2694" s="9">
        <v>44671</v>
      </c>
      <c r="F2694">
        <v>761.83</v>
      </c>
      <c r="G2694">
        <f>(COUNTIFS($C$2:C2694,C2694)=1)+0</f>
        <v>0</v>
      </c>
    </row>
    <row r="2695" spans="1:7" x14ac:dyDescent="0.25">
      <c r="A2695" t="s">
        <v>5050</v>
      </c>
      <c r="B2695" t="s">
        <v>6</v>
      </c>
      <c r="C2695">
        <v>94177</v>
      </c>
      <c r="D2695">
        <v>2</v>
      </c>
      <c r="E2695" s="9">
        <v>44671</v>
      </c>
      <c r="F2695">
        <v>75.180000000000007</v>
      </c>
      <c r="G2695">
        <f>(COUNTIFS($C$2:C2695,C2695)=1)+0</f>
        <v>1</v>
      </c>
    </row>
    <row r="2696" spans="1:7" x14ac:dyDescent="0.25">
      <c r="A2696" t="s">
        <v>5112</v>
      </c>
      <c r="B2696" t="s">
        <v>17</v>
      </c>
      <c r="C2696">
        <v>38979</v>
      </c>
      <c r="D2696">
        <v>1</v>
      </c>
      <c r="E2696" s="9">
        <v>44671</v>
      </c>
      <c r="F2696">
        <v>66.849999999999994</v>
      </c>
      <c r="G2696">
        <f>(COUNTIFS($C$2:C2696,C2696)=1)+0</f>
        <v>0</v>
      </c>
    </row>
    <row r="2697" spans="1:7" x14ac:dyDescent="0.25">
      <c r="A2697" t="s">
        <v>5322</v>
      </c>
      <c r="B2697" t="s">
        <v>17</v>
      </c>
      <c r="C2697">
        <v>27768</v>
      </c>
      <c r="D2697">
        <v>1</v>
      </c>
      <c r="E2697" s="9">
        <v>44671</v>
      </c>
      <c r="F2697">
        <v>48.24</v>
      </c>
      <c r="G2697">
        <f>(COUNTIFS($C$2:C2697,C2697)=1)+0</f>
        <v>0</v>
      </c>
    </row>
    <row r="2698" spans="1:7" x14ac:dyDescent="0.25">
      <c r="A2698" t="s">
        <v>5456</v>
      </c>
      <c r="B2698" t="s">
        <v>17</v>
      </c>
      <c r="C2698">
        <v>44532</v>
      </c>
      <c r="D2698">
        <v>1</v>
      </c>
      <c r="E2698" s="9">
        <v>44671</v>
      </c>
      <c r="F2698">
        <v>73.53</v>
      </c>
      <c r="G2698">
        <f>(COUNTIFS($C$2:C2698,C2698)=1)+0</f>
        <v>1</v>
      </c>
    </row>
    <row r="2699" spans="1:7" x14ac:dyDescent="0.25">
      <c r="A2699" t="s">
        <v>5762</v>
      </c>
      <c r="B2699" t="s">
        <v>8</v>
      </c>
      <c r="C2699">
        <v>94114</v>
      </c>
      <c r="D2699">
        <v>2</v>
      </c>
      <c r="E2699" s="9">
        <v>44671</v>
      </c>
      <c r="F2699">
        <v>75.180000000000007</v>
      </c>
      <c r="G2699">
        <f>(COUNTIFS($C$2:C2699,C2699)=1)+0</f>
        <v>1</v>
      </c>
    </row>
    <row r="2700" spans="1:7" x14ac:dyDescent="0.25">
      <c r="A2700" t="s">
        <v>5887</v>
      </c>
      <c r="B2700" t="s">
        <v>8</v>
      </c>
      <c r="C2700">
        <v>93609</v>
      </c>
      <c r="D2700">
        <v>2</v>
      </c>
      <c r="E2700" s="9">
        <v>44671</v>
      </c>
      <c r="F2700">
        <v>245.31</v>
      </c>
      <c r="G2700">
        <f>(COUNTIFS($C$2:C2700,C2700)=1)+0</f>
        <v>0</v>
      </c>
    </row>
    <row r="2701" spans="1:7" x14ac:dyDescent="0.25">
      <c r="A2701" t="s">
        <v>6132</v>
      </c>
      <c r="B2701" t="s">
        <v>11</v>
      </c>
      <c r="C2701">
        <v>43823</v>
      </c>
      <c r="D2701">
        <v>1</v>
      </c>
      <c r="E2701" s="9">
        <v>44671</v>
      </c>
      <c r="F2701">
        <v>58.82</v>
      </c>
      <c r="G2701">
        <f>(COUNTIFS($C$2:C2701,C2701)=1)+0</f>
        <v>1</v>
      </c>
    </row>
    <row r="2702" spans="1:7" x14ac:dyDescent="0.25">
      <c r="A2702" t="s">
        <v>7137</v>
      </c>
      <c r="B2702" t="s">
        <v>8</v>
      </c>
      <c r="C2702">
        <v>93416</v>
      </c>
      <c r="D2702">
        <v>2</v>
      </c>
      <c r="E2702" s="9">
        <v>44671</v>
      </c>
      <c r="F2702">
        <v>43.06</v>
      </c>
      <c r="G2702">
        <f>(COUNTIFS($C$2:C2702,C2702)=1)+0</f>
        <v>0</v>
      </c>
    </row>
    <row r="2703" spans="1:7" x14ac:dyDescent="0.25">
      <c r="A2703" t="s">
        <v>7199</v>
      </c>
      <c r="B2703" t="s">
        <v>17</v>
      </c>
      <c r="C2703">
        <v>44527</v>
      </c>
      <c r="D2703">
        <v>1</v>
      </c>
      <c r="E2703" s="9">
        <v>44671</v>
      </c>
      <c r="F2703">
        <v>59.71</v>
      </c>
      <c r="G2703">
        <f>(COUNTIFS($C$2:C2703,C2703)=1)+0</f>
        <v>1</v>
      </c>
    </row>
    <row r="2704" spans="1:7" x14ac:dyDescent="0.25">
      <c r="A2704" t="s">
        <v>7292</v>
      </c>
      <c r="B2704" t="s">
        <v>6</v>
      </c>
      <c r="C2704">
        <v>91290</v>
      </c>
      <c r="D2704">
        <v>2</v>
      </c>
      <c r="E2704" s="9">
        <v>44671</v>
      </c>
      <c r="F2704">
        <v>272.95999999999998</v>
      </c>
      <c r="G2704">
        <f>(COUNTIFS($C$2:C2704,C2704)=1)+0</f>
        <v>0</v>
      </c>
    </row>
    <row r="2705" spans="1:7" x14ac:dyDescent="0.25">
      <c r="A2705" t="s">
        <v>7443</v>
      </c>
      <c r="B2705" t="s">
        <v>8</v>
      </c>
      <c r="C2705">
        <v>47441</v>
      </c>
      <c r="D2705">
        <v>2</v>
      </c>
      <c r="E2705" s="9">
        <v>44671</v>
      </c>
      <c r="F2705">
        <v>39.93</v>
      </c>
      <c r="G2705">
        <f>(COUNTIFS($C$2:C2705,C2705)=1)+0</f>
        <v>1</v>
      </c>
    </row>
    <row r="2706" spans="1:7" x14ac:dyDescent="0.25">
      <c r="A2706" t="s">
        <v>7642</v>
      </c>
      <c r="B2706" t="s">
        <v>8</v>
      </c>
      <c r="C2706">
        <v>43106</v>
      </c>
      <c r="D2706">
        <v>2</v>
      </c>
      <c r="E2706" s="9">
        <v>44671</v>
      </c>
      <c r="F2706">
        <v>10.57</v>
      </c>
      <c r="G2706">
        <f>(COUNTIFS($C$2:C2706,C2706)=1)+0</f>
        <v>0</v>
      </c>
    </row>
    <row r="2707" spans="1:7" x14ac:dyDescent="0.25">
      <c r="A2707" t="s">
        <v>7688</v>
      </c>
      <c r="B2707" t="s">
        <v>6</v>
      </c>
      <c r="C2707">
        <v>87285</v>
      </c>
      <c r="D2707">
        <v>2</v>
      </c>
      <c r="E2707" s="9">
        <v>44671</v>
      </c>
      <c r="F2707">
        <v>21.44</v>
      </c>
      <c r="G2707">
        <f>(COUNTIFS($C$2:C2707,C2707)=1)+0</f>
        <v>0</v>
      </c>
    </row>
    <row r="2708" spans="1:7" x14ac:dyDescent="0.25">
      <c r="A2708" t="s">
        <v>7733</v>
      </c>
      <c r="B2708" t="s">
        <v>17</v>
      </c>
      <c r="C2708">
        <v>36488</v>
      </c>
      <c r="D2708">
        <v>1</v>
      </c>
      <c r="E2708" s="9">
        <v>44671</v>
      </c>
      <c r="F2708">
        <v>166.81</v>
      </c>
      <c r="G2708">
        <f>(COUNTIFS($C$2:C2708,C2708)=1)+0</f>
        <v>0</v>
      </c>
    </row>
    <row r="2709" spans="1:7" x14ac:dyDescent="0.25">
      <c r="A2709" t="s">
        <v>7870</v>
      </c>
      <c r="B2709" t="s">
        <v>8</v>
      </c>
      <c r="C2709">
        <v>94518</v>
      </c>
      <c r="D2709">
        <v>2</v>
      </c>
      <c r="E2709" s="9">
        <v>44671</v>
      </c>
      <c r="F2709">
        <v>106.85</v>
      </c>
      <c r="G2709">
        <f>(COUNTIFS($C$2:C2709,C2709)=1)+0</f>
        <v>1</v>
      </c>
    </row>
    <row r="2710" spans="1:7" x14ac:dyDescent="0.25">
      <c r="A2710" t="s">
        <v>8377</v>
      </c>
      <c r="B2710" t="s">
        <v>6</v>
      </c>
      <c r="C2710">
        <v>76258</v>
      </c>
      <c r="D2710">
        <v>2</v>
      </c>
      <c r="E2710" s="9">
        <v>44671</v>
      </c>
      <c r="F2710">
        <v>385.82</v>
      </c>
      <c r="G2710">
        <f>(COUNTIFS($C$2:C2710,C2710)=1)+0</f>
        <v>0</v>
      </c>
    </row>
    <row r="2711" spans="1:7" x14ac:dyDescent="0.25">
      <c r="A2711" t="s">
        <v>8510</v>
      </c>
      <c r="B2711" t="s">
        <v>8</v>
      </c>
      <c r="C2711">
        <v>110876</v>
      </c>
      <c r="D2711">
        <v>2</v>
      </c>
      <c r="E2711" s="9">
        <v>44671</v>
      </c>
      <c r="F2711">
        <v>83.4</v>
      </c>
      <c r="G2711">
        <f>(COUNTIFS($C$2:C2711,C2711)=1)+0</f>
        <v>1</v>
      </c>
    </row>
    <row r="2712" spans="1:7" x14ac:dyDescent="0.25">
      <c r="A2712" t="s">
        <v>8553</v>
      </c>
      <c r="B2712" t="s">
        <v>6</v>
      </c>
      <c r="C2712">
        <v>90146</v>
      </c>
      <c r="D2712">
        <v>2</v>
      </c>
      <c r="E2712" s="9">
        <v>44671</v>
      </c>
      <c r="F2712">
        <v>126.08</v>
      </c>
      <c r="G2712">
        <f>(COUNTIFS($C$2:C2712,C2712)=1)+0</f>
        <v>1</v>
      </c>
    </row>
    <row r="2713" spans="1:7" x14ac:dyDescent="0.25">
      <c r="A2713" t="s">
        <v>8603</v>
      </c>
      <c r="B2713" t="s">
        <v>8</v>
      </c>
      <c r="C2713">
        <v>93657</v>
      </c>
      <c r="D2713">
        <v>2</v>
      </c>
      <c r="E2713" s="9">
        <v>44671</v>
      </c>
      <c r="F2713">
        <v>167.16</v>
      </c>
      <c r="G2713">
        <f>(COUNTIFS($C$2:C2713,C2713)=1)+0</f>
        <v>0</v>
      </c>
    </row>
    <row r="2714" spans="1:7" x14ac:dyDescent="0.25">
      <c r="A2714" t="s">
        <v>8632</v>
      </c>
      <c r="B2714" t="s">
        <v>11</v>
      </c>
      <c r="C2714">
        <v>18116</v>
      </c>
      <c r="D2714">
        <v>1</v>
      </c>
      <c r="E2714" s="9">
        <v>44671</v>
      </c>
      <c r="F2714">
        <v>41.36</v>
      </c>
      <c r="G2714">
        <f>(COUNTIFS($C$2:C2714,C2714)=1)+0</f>
        <v>0</v>
      </c>
    </row>
    <row r="2715" spans="1:7" x14ac:dyDescent="0.25">
      <c r="A2715" t="s">
        <v>8705</v>
      </c>
      <c r="B2715" t="s">
        <v>11</v>
      </c>
      <c r="C2715">
        <v>37909</v>
      </c>
      <c r="D2715">
        <v>1</v>
      </c>
      <c r="E2715" s="9">
        <v>44671</v>
      </c>
      <c r="F2715">
        <v>293.06</v>
      </c>
      <c r="G2715">
        <f>(COUNTIFS($C$2:C2715,C2715)=1)+0</f>
        <v>0</v>
      </c>
    </row>
    <row r="2716" spans="1:7" x14ac:dyDescent="0.25">
      <c r="A2716" t="s">
        <v>8746</v>
      </c>
      <c r="B2716" t="s">
        <v>11</v>
      </c>
      <c r="C2716">
        <v>43857</v>
      </c>
      <c r="D2716">
        <v>1</v>
      </c>
      <c r="E2716" s="9">
        <v>44671</v>
      </c>
      <c r="F2716">
        <v>63.16</v>
      </c>
      <c r="G2716">
        <f>(COUNTIFS($C$2:C2716,C2716)=1)+0</f>
        <v>1</v>
      </c>
    </row>
    <row r="2717" spans="1:7" x14ac:dyDescent="0.25">
      <c r="A2717" t="s">
        <v>9503</v>
      </c>
      <c r="B2717" t="s">
        <v>8</v>
      </c>
      <c r="C2717">
        <v>87285</v>
      </c>
      <c r="D2717">
        <v>2</v>
      </c>
      <c r="E2717" s="9">
        <v>44671</v>
      </c>
      <c r="F2717">
        <v>731.73</v>
      </c>
      <c r="G2717">
        <f>(COUNTIFS($C$2:C2717,C2717)=1)+0</f>
        <v>0</v>
      </c>
    </row>
    <row r="2718" spans="1:7" x14ac:dyDescent="0.25">
      <c r="A2718" t="s">
        <v>10065</v>
      </c>
      <c r="B2718" t="s">
        <v>11</v>
      </c>
      <c r="C2718">
        <v>44498</v>
      </c>
      <c r="D2718">
        <v>1</v>
      </c>
      <c r="E2718" s="9">
        <v>44671</v>
      </c>
      <c r="F2718">
        <v>96.45</v>
      </c>
      <c r="G2718">
        <f>(COUNTIFS($C$2:C2718,C2718)=1)+0</f>
        <v>1</v>
      </c>
    </row>
    <row r="2719" spans="1:7" x14ac:dyDescent="0.25">
      <c r="A2719" t="s">
        <v>10599</v>
      </c>
      <c r="B2719" t="s">
        <v>11</v>
      </c>
      <c r="C2719">
        <v>42074</v>
      </c>
      <c r="D2719">
        <v>1</v>
      </c>
      <c r="E2719" s="9">
        <v>44671</v>
      </c>
      <c r="F2719">
        <v>121.75</v>
      </c>
      <c r="G2719">
        <f>(COUNTIFS($C$2:C2719,C2719)=1)+0</f>
        <v>0</v>
      </c>
    </row>
    <row r="2720" spans="1:7" x14ac:dyDescent="0.25">
      <c r="A2720" t="s">
        <v>10846</v>
      </c>
      <c r="B2720" t="s">
        <v>6</v>
      </c>
      <c r="C2720">
        <v>94572</v>
      </c>
      <c r="D2720">
        <v>2</v>
      </c>
      <c r="E2720" s="9">
        <v>44671</v>
      </c>
      <c r="F2720">
        <v>83.4</v>
      </c>
      <c r="G2720">
        <f>(COUNTIFS($C$2:C2720,C2720)=1)+0</f>
        <v>1</v>
      </c>
    </row>
    <row r="2721" spans="1:7" x14ac:dyDescent="0.25">
      <c r="A2721" t="s">
        <v>10995</v>
      </c>
      <c r="B2721" t="s">
        <v>8</v>
      </c>
      <c r="C2721">
        <v>70583</v>
      </c>
      <c r="D2721">
        <v>2</v>
      </c>
      <c r="E2721" s="9">
        <v>44671</v>
      </c>
      <c r="F2721">
        <v>10.57</v>
      </c>
      <c r="G2721">
        <f>(COUNTIFS($C$2:C2721,C2721)=1)+0</f>
        <v>0</v>
      </c>
    </row>
    <row r="2722" spans="1:7" x14ac:dyDescent="0.25">
      <c r="A2722" t="s">
        <v>182</v>
      </c>
      <c r="B2722" t="s">
        <v>8</v>
      </c>
      <c r="C2722">
        <v>46754</v>
      </c>
      <c r="D2722">
        <v>2</v>
      </c>
      <c r="E2722" s="9">
        <v>44672</v>
      </c>
      <c r="F2722">
        <v>10.18</v>
      </c>
      <c r="G2722">
        <f>(COUNTIFS($C$2:C2722,C2722)=1)+0</f>
        <v>0</v>
      </c>
    </row>
    <row r="2723" spans="1:7" x14ac:dyDescent="0.25">
      <c r="A2723" t="s">
        <v>1029</v>
      </c>
      <c r="B2723" t="s">
        <v>8</v>
      </c>
      <c r="C2723">
        <v>111160</v>
      </c>
      <c r="D2723">
        <v>2</v>
      </c>
      <c r="E2723" s="9">
        <v>44672</v>
      </c>
      <c r="F2723">
        <v>68.13</v>
      </c>
      <c r="G2723">
        <f>(COUNTIFS($C$2:C2723,C2723)=1)+0</f>
        <v>1</v>
      </c>
    </row>
    <row r="2724" spans="1:7" x14ac:dyDescent="0.25">
      <c r="A2724" t="s">
        <v>1552</v>
      </c>
      <c r="B2724" t="s">
        <v>8</v>
      </c>
      <c r="C2724">
        <v>59694</v>
      </c>
      <c r="D2724">
        <v>2</v>
      </c>
      <c r="E2724" s="9">
        <v>44672</v>
      </c>
      <c r="F2724">
        <v>11.75</v>
      </c>
      <c r="G2724">
        <f>(COUNTIFS($C$2:C2724,C2724)=1)+0</f>
        <v>0</v>
      </c>
    </row>
    <row r="2725" spans="1:7" x14ac:dyDescent="0.25">
      <c r="A2725" t="s">
        <v>1613</v>
      </c>
      <c r="B2725" t="s">
        <v>6</v>
      </c>
      <c r="C2725">
        <v>90026</v>
      </c>
      <c r="D2725">
        <v>2</v>
      </c>
      <c r="E2725" s="9">
        <v>44672</v>
      </c>
      <c r="F2725">
        <v>321.85000000000002</v>
      </c>
      <c r="G2725">
        <f>(COUNTIFS($C$2:C2725,C2725)=1)+0</f>
        <v>0</v>
      </c>
    </row>
    <row r="2726" spans="1:7" x14ac:dyDescent="0.25">
      <c r="A2726" t="s">
        <v>1778</v>
      </c>
      <c r="B2726" t="s">
        <v>8</v>
      </c>
      <c r="C2726">
        <v>77270</v>
      </c>
      <c r="D2726">
        <v>2</v>
      </c>
      <c r="E2726" s="9">
        <v>44672</v>
      </c>
      <c r="F2726">
        <v>268.98</v>
      </c>
      <c r="G2726">
        <f>(COUNTIFS($C$2:C2726,C2726)=1)+0</f>
        <v>0</v>
      </c>
    </row>
    <row r="2727" spans="1:7" x14ac:dyDescent="0.25">
      <c r="A2727" t="s">
        <v>2128</v>
      </c>
      <c r="B2727" t="s">
        <v>8</v>
      </c>
      <c r="C2727">
        <v>110744</v>
      </c>
      <c r="D2727">
        <v>2</v>
      </c>
      <c r="E2727" s="9">
        <v>44672</v>
      </c>
      <c r="F2727">
        <v>112.89</v>
      </c>
      <c r="G2727">
        <f>(COUNTIFS($C$2:C2727,C2727)=1)+0</f>
        <v>1</v>
      </c>
    </row>
    <row r="2728" spans="1:7" x14ac:dyDescent="0.25">
      <c r="A2728" t="s">
        <v>2557</v>
      </c>
      <c r="B2728" t="s">
        <v>11</v>
      </c>
      <c r="C2728">
        <v>41108</v>
      </c>
      <c r="D2728">
        <v>1</v>
      </c>
      <c r="E2728" s="9">
        <v>44672</v>
      </c>
      <c r="F2728">
        <v>75.680000000000007</v>
      </c>
      <c r="G2728">
        <f>(COUNTIFS($C$2:C2728,C2728)=1)+0</f>
        <v>0</v>
      </c>
    </row>
    <row r="2729" spans="1:7" x14ac:dyDescent="0.25">
      <c r="A2729" t="s">
        <v>3041</v>
      </c>
      <c r="B2729" t="s">
        <v>11</v>
      </c>
      <c r="C2729">
        <v>40946</v>
      </c>
      <c r="D2729">
        <v>1</v>
      </c>
      <c r="E2729" s="9">
        <v>44672</v>
      </c>
      <c r="F2729">
        <v>240.67</v>
      </c>
      <c r="G2729">
        <f>(COUNTIFS($C$2:C2729,C2729)=1)+0</f>
        <v>0</v>
      </c>
    </row>
    <row r="2730" spans="1:7" x14ac:dyDescent="0.25">
      <c r="A2730" t="s">
        <v>3954</v>
      </c>
      <c r="B2730" t="s">
        <v>11</v>
      </c>
      <c r="C2730">
        <v>41689</v>
      </c>
      <c r="D2730">
        <v>1</v>
      </c>
      <c r="E2730" s="9">
        <v>44672</v>
      </c>
      <c r="F2730">
        <v>233.37</v>
      </c>
      <c r="G2730">
        <f>(COUNTIFS($C$2:C2730,C2730)=1)+0</f>
        <v>0</v>
      </c>
    </row>
    <row r="2731" spans="1:7" x14ac:dyDescent="0.25">
      <c r="A2731" t="s">
        <v>4124</v>
      </c>
      <c r="B2731" t="s">
        <v>6</v>
      </c>
      <c r="C2731">
        <v>93870</v>
      </c>
      <c r="D2731">
        <v>2</v>
      </c>
      <c r="E2731" s="9">
        <v>44672</v>
      </c>
      <c r="F2731">
        <v>330.92</v>
      </c>
      <c r="G2731">
        <f>(COUNTIFS($C$2:C2731,C2731)=1)+0</f>
        <v>0</v>
      </c>
    </row>
    <row r="2732" spans="1:7" x14ac:dyDescent="0.25">
      <c r="A2732" t="s">
        <v>4414</v>
      </c>
      <c r="B2732" t="s">
        <v>8</v>
      </c>
      <c r="C2732">
        <v>43863</v>
      </c>
      <c r="D2732">
        <v>2</v>
      </c>
      <c r="E2732" s="9">
        <v>44672</v>
      </c>
      <c r="F2732">
        <v>10.57</v>
      </c>
      <c r="G2732">
        <f>(COUNTIFS($C$2:C2732,C2732)=1)+0</f>
        <v>0</v>
      </c>
    </row>
    <row r="2733" spans="1:7" x14ac:dyDescent="0.25">
      <c r="A2733" t="s">
        <v>4423</v>
      </c>
      <c r="B2733" t="s">
        <v>11</v>
      </c>
      <c r="C2733">
        <v>38703</v>
      </c>
      <c r="D2733">
        <v>1</v>
      </c>
      <c r="E2733" s="9">
        <v>44672</v>
      </c>
      <c r="F2733">
        <v>68.81</v>
      </c>
      <c r="G2733">
        <f>(COUNTIFS($C$2:C2733,C2733)=1)+0</f>
        <v>0</v>
      </c>
    </row>
    <row r="2734" spans="1:7" x14ac:dyDescent="0.25">
      <c r="A2734" t="s">
        <v>5064</v>
      </c>
      <c r="B2734" t="s">
        <v>11</v>
      </c>
      <c r="C2734">
        <v>43348</v>
      </c>
      <c r="D2734">
        <v>1</v>
      </c>
      <c r="E2734" s="9">
        <v>44672</v>
      </c>
      <c r="F2734">
        <v>107.94</v>
      </c>
      <c r="G2734">
        <f>(COUNTIFS($C$2:C2734,C2734)=1)+0</f>
        <v>1</v>
      </c>
    </row>
    <row r="2735" spans="1:7" x14ac:dyDescent="0.25">
      <c r="A2735" t="s">
        <v>5153</v>
      </c>
      <c r="B2735" t="s">
        <v>6</v>
      </c>
      <c r="C2735">
        <v>79129</v>
      </c>
      <c r="D2735">
        <v>2</v>
      </c>
      <c r="E2735" s="9">
        <v>44672</v>
      </c>
      <c r="F2735">
        <v>282.69</v>
      </c>
      <c r="G2735">
        <f>(COUNTIFS($C$2:C2735,C2735)=1)+0</f>
        <v>0</v>
      </c>
    </row>
    <row r="2736" spans="1:7" x14ac:dyDescent="0.25">
      <c r="A2736" t="s">
        <v>5790</v>
      </c>
      <c r="B2736" t="s">
        <v>8</v>
      </c>
      <c r="C2736">
        <v>111228</v>
      </c>
      <c r="D2736">
        <v>2</v>
      </c>
      <c r="E2736" s="9">
        <v>44672</v>
      </c>
      <c r="F2736">
        <v>75.180000000000007</v>
      </c>
      <c r="G2736">
        <f>(COUNTIFS($C$2:C2736,C2736)=1)+0</f>
        <v>1</v>
      </c>
    </row>
    <row r="2737" spans="1:7" x14ac:dyDescent="0.25">
      <c r="A2737" t="s">
        <v>6352</v>
      </c>
      <c r="B2737" t="s">
        <v>8</v>
      </c>
      <c r="C2737">
        <v>77345</v>
      </c>
      <c r="D2737">
        <v>2</v>
      </c>
      <c r="E2737" s="9">
        <v>44672</v>
      </c>
      <c r="F2737">
        <v>654.66</v>
      </c>
      <c r="G2737">
        <f>(COUNTIFS($C$2:C2737,C2737)=1)+0</f>
        <v>0</v>
      </c>
    </row>
    <row r="2738" spans="1:7" x14ac:dyDescent="0.25">
      <c r="A2738" t="s">
        <v>6720</v>
      </c>
      <c r="B2738" t="s">
        <v>6</v>
      </c>
      <c r="C2738">
        <v>94512</v>
      </c>
      <c r="D2738">
        <v>2</v>
      </c>
      <c r="E2738" s="9">
        <v>44672</v>
      </c>
      <c r="F2738">
        <v>75.180000000000007</v>
      </c>
      <c r="G2738">
        <f>(COUNTIFS($C$2:C2738,C2738)=1)+0</f>
        <v>1</v>
      </c>
    </row>
    <row r="2739" spans="1:7" x14ac:dyDescent="0.25">
      <c r="A2739" t="s">
        <v>6870</v>
      </c>
      <c r="B2739" t="s">
        <v>6</v>
      </c>
      <c r="C2739">
        <v>92849</v>
      </c>
      <c r="D2739">
        <v>2</v>
      </c>
      <c r="E2739" s="9">
        <v>44672</v>
      </c>
      <c r="F2739">
        <v>203.78</v>
      </c>
      <c r="G2739">
        <f>(COUNTIFS($C$2:C2739,C2739)=1)+0</f>
        <v>0</v>
      </c>
    </row>
    <row r="2740" spans="1:7" x14ac:dyDescent="0.25">
      <c r="A2740" t="s">
        <v>6978</v>
      </c>
      <c r="B2740" t="s">
        <v>11</v>
      </c>
      <c r="C2740">
        <v>36404</v>
      </c>
      <c r="D2740">
        <v>1</v>
      </c>
      <c r="E2740" s="9">
        <v>44672</v>
      </c>
      <c r="F2740">
        <v>16.61</v>
      </c>
      <c r="G2740">
        <f>(COUNTIFS($C$2:C2740,C2740)=1)+0</f>
        <v>0</v>
      </c>
    </row>
    <row r="2741" spans="1:7" x14ac:dyDescent="0.25">
      <c r="A2741" t="s">
        <v>7588</v>
      </c>
      <c r="B2741" t="s">
        <v>11</v>
      </c>
      <c r="C2741">
        <v>40385</v>
      </c>
      <c r="D2741">
        <v>1</v>
      </c>
      <c r="E2741" s="9">
        <v>44672</v>
      </c>
      <c r="F2741">
        <v>528.23</v>
      </c>
      <c r="G2741">
        <f>(COUNTIFS($C$2:C2741,C2741)=1)+0</f>
        <v>0</v>
      </c>
    </row>
    <row r="2742" spans="1:7" x14ac:dyDescent="0.25">
      <c r="A2742" t="s">
        <v>7816</v>
      </c>
      <c r="B2742" t="s">
        <v>6</v>
      </c>
      <c r="C2742">
        <v>92621</v>
      </c>
      <c r="D2742">
        <v>2</v>
      </c>
      <c r="E2742" s="9">
        <v>44672</v>
      </c>
      <c r="F2742">
        <v>303.77</v>
      </c>
      <c r="G2742">
        <f>(COUNTIFS($C$2:C2742,C2742)=1)+0</f>
        <v>0</v>
      </c>
    </row>
    <row r="2743" spans="1:7" x14ac:dyDescent="0.25">
      <c r="A2743" t="s">
        <v>8369</v>
      </c>
      <c r="B2743" t="s">
        <v>11</v>
      </c>
      <c r="C2743">
        <v>23166</v>
      </c>
      <c r="D2743">
        <v>1</v>
      </c>
      <c r="E2743" s="9">
        <v>44672</v>
      </c>
      <c r="F2743">
        <v>86.12</v>
      </c>
      <c r="G2743">
        <f>(COUNTIFS($C$2:C2743,C2743)=1)+0</f>
        <v>0</v>
      </c>
    </row>
    <row r="2744" spans="1:7" x14ac:dyDescent="0.25">
      <c r="A2744" t="s">
        <v>8633</v>
      </c>
      <c r="B2744" t="s">
        <v>8</v>
      </c>
      <c r="C2744">
        <v>50026</v>
      </c>
      <c r="D2744">
        <v>2</v>
      </c>
      <c r="E2744" s="9">
        <v>44672</v>
      </c>
      <c r="F2744">
        <v>21.14</v>
      </c>
      <c r="G2744">
        <f>(COUNTIFS($C$2:C2744,C2744)=1)+0</f>
        <v>1</v>
      </c>
    </row>
    <row r="2745" spans="1:7" x14ac:dyDescent="0.25">
      <c r="A2745" t="s">
        <v>8635</v>
      </c>
      <c r="B2745" t="s">
        <v>6</v>
      </c>
      <c r="C2745">
        <v>52587</v>
      </c>
      <c r="D2745">
        <v>2</v>
      </c>
      <c r="E2745" s="9">
        <v>44672</v>
      </c>
      <c r="F2745">
        <v>82.22</v>
      </c>
      <c r="G2745">
        <f>(COUNTIFS($C$2:C2745,C2745)=1)+0</f>
        <v>1</v>
      </c>
    </row>
    <row r="2746" spans="1:7" x14ac:dyDescent="0.25">
      <c r="A2746" t="s">
        <v>8843</v>
      </c>
      <c r="B2746" t="s">
        <v>8</v>
      </c>
      <c r="C2746">
        <v>91948</v>
      </c>
      <c r="D2746">
        <v>2</v>
      </c>
      <c r="E2746" s="9">
        <v>44672</v>
      </c>
      <c r="F2746">
        <v>75.180000000000007</v>
      </c>
      <c r="G2746">
        <f>(COUNTIFS($C$2:C2746,C2746)=1)+0</f>
        <v>1</v>
      </c>
    </row>
    <row r="2747" spans="1:7" x14ac:dyDescent="0.25">
      <c r="A2747" t="s">
        <v>9168</v>
      </c>
      <c r="B2747" t="s">
        <v>11</v>
      </c>
      <c r="C2747">
        <v>41362</v>
      </c>
      <c r="D2747">
        <v>1</v>
      </c>
      <c r="E2747" s="9">
        <v>44672</v>
      </c>
      <c r="F2747">
        <v>10.34</v>
      </c>
      <c r="G2747">
        <f>(COUNTIFS($C$2:C2747,C2747)=1)+0</f>
        <v>0</v>
      </c>
    </row>
    <row r="2748" spans="1:7" x14ac:dyDescent="0.25">
      <c r="A2748" t="s">
        <v>9345</v>
      </c>
      <c r="B2748" t="s">
        <v>8</v>
      </c>
      <c r="C2748">
        <v>111002</v>
      </c>
      <c r="D2748">
        <v>2</v>
      </c>
      <c r="E2748" s="9">
        <v>44672</v>
      </c>
      <c r="F2748">
        <v>83.4</v>
      </c>
      <c r="G2748">
        <f>(COUNTIFS($C$2:C2748,C2748)=1)+0</f>
        <v>1</v>
      </c>
    </row>
    <row r="2749" spans="1:7" x14ac:dyDescent="0.25">
      <c r="A2749" t="s">
        <v>10141</v>
      </c>
      <c r="B2749" t="s">
        <v>8</v>
      </c>
      <c r="C2749">
        <v>84195</v>
      </c>
      <c r="D2749">
        <v>2</v>
      </c>
      <c r="E2749" s="9">
        <v>44672</v>
      </c>
      <c r="F2749">
        <v>7.26</v>
      </c>
      <c r="G2749">
        <f>(COUNTIFS($C$2:C2749,C2749)=1)+0</f>
        <v>0</v>
      </c>
    </row>
    <row r="2750" spans="1:7" x14ac:dyDescent="0.25">
      <c r="A2750" t="s">
        <v>10330</v>
      </c>
      <c r="B2750" t="s">
        <v>11</v>
      </c>
      <c r="C2750">
        <v>44013</v>
      </c>
      <c r="D2750">
        <v>1</v>
      </c>
      <c r="E2750" s="9">
        <v>44672</v>
      </c>
      <c r="F2750">
        <v>81.53</v>
      </c>
      <c r="G2750">
        <f>(COUNTIFS($C$2:C2750,C2750)=1)+0</f>
        <v>1</v>
      </c>
    </row>
    <row r="2751" spans="1:7" x14ac:dyDescent="0.25">
      <c r="A2751" t="s">
        <v>10337</v>
      </c>
      <c r="B2751" t="s">
        <v>6</v>
      </c>
      <c r="C2751">
        <v>63676</v>
      </c>
      <c r="D2751">
        <v>2</v>
      </c>
      <c r="E2751" s="9">
        <v>44672</v>
      </c>
      <c r="F2751">
        <v>43.28</v>
      </c>
      <c r="G2751">
        <f>(COUNTIFS($C$2:C2751,C2751)=1)+0</f>
        <v>0</v>
      </c>
    </row>
    <row r="2752" spans="1:7" x14ac:dyDescent="0.25">
      <c r="A2752" t="s">
        <v>10703</v>
      </c>
      <c r="B2752" t="s">
        <v>6</v>
      </c>
      <c r="C2752">
        <v>70885</v>
      </c>
      <c r="D2752">
        <v>2</v>
      </c>
      <c r="E2752" s="9">
        <v>44672</v>
      </c>
      <c r="F2752">
        <v>299.54000000000002</v>
      </c>
      <c r="G2752">
        <f>(COUNTIFS($C$2:C2752,C2752)=1)+0</f>
        <v>0</v>
      </c>
    </row>
    <row r="2753" spans="1:7" x14ac:dyDescent="0.25">
      <c r="A2753" t="s">
        <v>10917</v>
      </c>
      <c r="B2753" t="s">
        <v>8</v>
      </c>
      <c r="C2753">
        <v>110814</v>
      </c>
      <c r="D2753">
        <v>2</v>
      </c>
      <c r="E2753" s="9">
        <v>44672</v>
      </c>
      <c r="F2753">
        <v>83.37</v>
      </c>
      <c r="G2753">
        <f>(COUNTIFS($C$2:C2753,C2753)=1)+0</f>
        <v>1</v>
      </c>
    </row>
    <row r="2754" spans="1:7" x14ac:dyDescent="0.25">
      <c r="A2754" s="2" t="s">
        <v>951</v>
      </c>
      <c r="B2754" t="s">
        <v>17</v>
      </c>
      <c r="C2754">
        <v>27464</v>
      </c>
      <c r="D2754">
        <v>1</v>
      </c>
      <c r="E2754" s="9">
        <v>44673</v>
      </c>
      <c r="F2754">
        <v>6.87</v>
      </c>
      <c r="G2754">
        <f>(COUNTIFS($C$2:C2754,C2754)=1)+0</f>
        <v>0</v>
      </c>
    </row>
    <row r="2755" spans="1:7" x14ac:dyDescent="0.25">
      <c r="A2755" t="s">
        <v>999</v>
      </c>
      <c r="B2755" t="s">
        <v>17</v>
      </c>
      <c r="C2755">
        <v>41627</v>
      </c>
      <c r="D2755">
        <v>1</v>
      </c>
      <c r="E2755" s="9">
        <v>44673</v>
      </c>
      <c r="F2755">
        <v>94.19</v>
      </c>
      <c r="G2755">
        <f>(COUNTIFS($C$2:C2755,C2755)=1)+0</f>
        <v>0</v>
      </c>
    </row>
    <row r="2756" spans="1:7" x14ac:dyDescent="0.25">
      <c r="A2756" t="s">
        <v>1092</v>
      </c>
      <c r="B2756" t="s">
        <v>6</v>
      </c>
      <c r="C2756">
        <v>91290</v>
      </c>
      <c r="D2756">
        <v>2</v>
      </c>
      <c r="E2756" s="9">
        <v>44673</v>
      </c>
      <c r="F2756">
        <v>485.1</v>
      </c>
      <c r="G2756">
        <f>(COUNTIFS($C$2:C2756,C2756)=1)+0</f>
        <v>0</v>
      </c>
    </row>
    <row r="2757" spans="1:7" x14ac:dyDescent="0.25">
      <c r="A2757" t="s">
        <v>1135</v>
      </c>
      <c r="B2757" t="s">
        <v>6</v>
      </c>
      <c r="C2757">
        <v>94520</v>
      </c>
      <c r="D2757">
        <v>2</v>
      </c>
      <c r="E2757" s="9">
        <v>44673</v>
      </c>
      <c r="F2757">
        <v>41.24</v>
      </c>
      <c r="G2757">
        <f>(COUNTIFS($C$2:C2757,C2757)=1)+0</f>
        <v>0</v>
      </c>
    </row>
    <row r="2758" spans="1:7" x14ac:dyDescent="0.25">
      <c r="A2758" t="s">
        <v>1902</v>
      </c>
      <c r="B2758" t="s">
        <v>6</v>
      </c>
      <c r="C2758">
        <v>111623</v>
      </c>
      <c r="D2758">
        <v>2</v>
      </c>
      <c r="E2758" s="9">
        <v>44673</v>
      </c>
      <c r="F2758">
        <v>250.37</v>
      </c>
      <c r="G2758">
        <f>(COUNTIFS($C$2:C2758,C2758)=1)+0</f>
        <v>1</v>
      </c>
    </row>
    <row r="2759" spans="1:7" x14ac:dyDescent="0.25">
      <c r="A2759" s="2" t="s">
        <v>2069</v>
      </c>
      <c r="B2759" t="s">
        <v>6</v>
      </c>
      <c r="C2759">
        <v>111489</v>
      </c>
      <c r="D2759">
        <v>2</v>
      </c>
      <c r="E2759" s="9">
        <v>44673</v>
      </c>
      <c r="F2759">
        <v>61.08</v>
      </c>
      <c r="G2759">
        <f>(COUNTIFS($C$2:C2759,C2759)=1)+0</f>
        <v>1</v>
      </c>
    </row>
    <row r="2760" spans="1:7" x14ac:dyDescent="0.25">
      <c r="A2760" t="s">
        <v>2145</v>
      </c>
      <c r="B2760" t="s">
        <v>17</v>
      </c>
      <c r="C2760">
        <v>40474</v>
      </c>
      <c r="D2760">
        <v>1</v>
      </c>
      <c r="E2760" s="9">
        <v>44673</v>
      </c>
      <c r="F2760">
        <v>318.77999999999997</v>
      </c>
      <c r="G2760">
        <f>(COUNTIFS($C$2:C2760,C2760)=1)+0</f>
        <v>0</v>
      </c>
    </row>
    <row r="2761" spans="1:7" x14ac:dyDescent="0.25">
      <c r="A2761" t="s">
        <v>2806</v>
      </c>
      <c r="B2761" t="s">
        <v>8</v>
      </c>
      <c r="C2761">
        <v>42873</v>
      </c>
      <c r="D2761">
        <v>2</v>
      </c>
      <c r="E2761" s="9">
        <v>44673</v>
      </c>
      <c r="F2761">
        <v>543.37</v>
      </c>
      <c r="G2761">
        <f>(COUNTIFS($C$2:C2761,C2761)=1)+0</f>
        <v>0</v>
      </c>
    </row>
    <row r="2762" spans="1:7" x14ac:dyDescent="0.25">
      <c r="A2762" t="s">
        <v>3274</v>
      </c>
      <c r="B2762" t="s">
        <v>6</v>
      </c>
      <c r="C2762">
        <v>93472</v>
      </c>
      <c r="D2762">
        <v>2</v>
      </c>
      <c r="E2762" s="9">
        <v>44673</v>
      </c>
      <c r="F2762">
        <v>72.39</v>
      </c>
      <c r="G2762">
        <f>(COUNTIFS($C$2:C2762,C2762)=1)+0</f>
        <v>1</v>
      </c>
    </row>
    <row r="2763" spans="1:7" x14ac:dyDescent="0.25">
      <c r="A2763" t="s">
        <v>3425</v>
      </c>
      <c r="B2763" t="s">
        <v>17</v>
      </c>
      <c r="C2763">
        <v>21967</v>
      </c>
      <c r="D2763">
        <v>1</v>
      </c>
      <c r="E2763" s="9">
        <v>44673</v>
      </c>
      <c r="F2763">
        <v>3922.14</v>
      </c>
      <c r="G2763">
        <f>(COUNTIFS($C$2:C2763,C2763)=1)+0</f>
        <v>0</v>
      </c>
    </row>
    <row r="2764" spans="1:7" x14ac:dyDescent="0.25">
      <c r="A2764" t="s">
        <v>3456</v>
      </c>
      <c r="B2764" t="s">
        <v>17</v>
      </c>
      <c r="C2764">
        <v>44043</v>
      </c>
      <c r="D2764">
        <v>1</v>
      </c>
      <c r="E2764" s="9">
        <v>44673</v>
      </c>
      <c r="F2764">
        <v>80.39</v>
      </c>
      <c r="G2764">
        <f>(COUNTIFS($C$2:C2764,C2764)=1)+0</f>
        <v>1</v>
      </c>
    </row>
    <row r="2765" spans="1:7" x14ac:dyDescent="0.25">
      <c r="A2765" t="s">
        <v>3687</v>
      </c>
      <c r="B2765" t="s">
        <v>8</v>
      </c>
      <c r="C2765">
        <v>54797</v>
      </c>
      <c r="D2765">
        <v>2</v>
      </c>
      <c r="E2765" s="9">
        <v>44673</v>
      </c>
      <c r="F2765">
        <v>695.08</v>
      </c>
      <c r="G2765">
        <f>(COUNTIFS($C$2:C2765,C2765)=1)+0</f>
        <v>0</v>
      </c>
    </row>
    <row r="2766" spans="1:7" x14ac:dyDescent="0.25">
      <c r="A2766" t="s">
        <v>4013</v>
      </c>
      <c r="B2766" t="s">
        <v>17</v>
      </c>
      <c r="C2766">
        <v>44730</v>
      </c>
      <c r="D2766">
        <v>1</v>
      </c>
      <c r="E2766" s="9">
        <v>44673</v>
      </c>
      <c r="F2766">
        <v>20.69</v>
      </c>
      <c r="G2766">
        <f>(COUNTIFS($C$2:C2766,C2766)=1)+0</f>
        <v>1</v>
      </c>
    </row>
    <row r="2767" spans="1:7" x14ac:dyDescent="0.25">
      <c r="A2767" t="s">
        <v>4337</v>
      </c>
      <c r="B2767" t="s">
        <v>11</v>
      </c>
      <c r="C2767">
        <v>40371</v>
      </c>
      <c r="D2767">
        <v>1</v>
      </c>
      <c r="E2767" s="9">
        <v>44673</v>
      </c>
      <c r="F2767">
        <v>525.83000000000004</v>
      </c>
      <c r="G2767">
        <f>(COUNTIFS($C$2:C2767,C2767)=1)+0</f>
        <v>0</v>
      </c>
    </row>
    <row r="2768" spans="1:7" x14ac:dyDescent="0.25">
      <c r="A2768" t="s">
        <v>4484</v>
      </c>
      <c r="B2768" t="s">
        <v>6</v>
      </c>
      <c r="C2768">
        <v>87594</v>
      </c>
      <c r="D2768">
        <v>2</v>
      </c>
      <c r="E2768" s="9">
        <v>44673</v>
      </c>
      <c r="F2768">
        <v>10.57</v>
      </c>
      <c r="G2768">
        <f>(COUNTIFS($C$2:C2768,C2768)=1)+0</f>
        <v>0</v>
      </c>
    </row>
    <row r="2769" spans="1:7" x14ac:dyDescent="0.25">
      <c r="A2769" t="s">
        <v>5078</v>
      </c>
      <c r="B2769" t="s">
        <v>17</v>
      </c>
      <c r="C2769">
        <v>21923</v>
      </c>
      <c r="D2769">
        <v>1</v>
      </c>
      <c r="E2769" s="9">
        <v>44673</v>
      </c>
      <c r="F2769">
        <v>10.33</v>
      </c>
      <c r="G2769">
        <f>(COUNTIFS($C$2:C2769,C2769)=1)+0</f>
        <v>0</v>
      </c>
    </row>
    <row r="2770" spans="1:7" x14ac:dyDescent="0.25">
      <c r="A2770" t="s">
        <v>5173</v>
      </c>
      <c r="B2770" t="s">
        <v>11</v>
      </c>
      <c r="C2770">
        <v>44129</v>
      </c>
      <c r="D2770">
        <v>1</v>
      </c>
      <c r="E2770" s="9">
        <v>44673</v>
      </c>
      <c r="F2770">
        <v>78.099999999999994</v>
      </c>
      <c r="G2770">
        <f>(COUNTIFS($C$2:C2770,C2770)=1)+0</f>
        <v>0</v>
      </c>
    </row>
    <row r="2771" spans="1:7" x14ac:dyDescent="0.25">
      <c r="A2771" t="s">
        <v>5350</v>
      </c>
      <c r="B2771" t="s">
        <v>17</v>
      </c>
      <c r="C2771">
        <v>43469</v>
      </c>
      <c r="D2771">
        <v>1</v>
      </c>
      <c r="E2771" s="9">
        <v>44673</v>
      </c>
      <c r="F2771">
        <v>59.72</v>
      </c>
      <c r="G2771">
        <f>(COUNTIFS($C$2:C2771,C2771)=1)+0</f>
        <v>1</v>
      </c>
    </row>
    <row r="2772" spans="1:7" x14ac:dyDescent="0.25">
      <c r="A2772" t="s">
        <v>5671</v>
      </c>
      <c r="B2772" t="s">
        <v>11</v>
      </c>
      <c r="C2772">
        <v>29936</v>
      </c>
      <c r="D2772">
        <v>1</v>
      </c>
      <c r="E2772" s="9">
        <v>44673</v>
      </c>
      <c r="F2772">
        <v>1152.78</v>
      </c>
      <c r="G2772">
        <f>(COUNTIFS($C$2:C2772,C2772)=1)+0</f>
        <v>0</v>
      </c>
    </row>
    <row r="2773" spans="1:7" x14ac:dyDescent="0.25">
      <c r="A2773" t="s">
        <v>5875</v>
      </c>
      <c r="B2773" t="s">
        <v>11</v>
      </c>
      <c r="C2773">
        <v>40863</v>
      </c>
      <c r="D2773">
        <v>1</v>
      </c>
      <c r="E2773" s="9">
        <v>44673</v>
      </c>
      <c r="F2773">
        <v>55.15</v>
      </c>
      <c r="G2773">
        <f>(COUNTIFS($C$2:C2773,C2773)=1)+0</f>
        <v>1</v>
      </c>
    </row>
    <row r="2774" spans="1:7" x14ac:dyDescent="0.25">
      <c r="A2774" s="2" t="s">
        <v>5983</v>
      </c>
      <c r="B2774" t="s">
        <v>17</v>
      </c>
      <c r="C2774">
        <v>40952</v>
      </c>
      <c r="D2774">
        <v>1</v>
      </c>
      <c r="E2774" s="9">
        <v>44673</v>
      </c>
      <c r="F2774">
        <v>20.100000000000001</v>
      </c>
      <c r="G2774">
        <f>(COUNTIFS($C$2:C2774,C2774)=1)+0</f>
        <v>0</v>
      </c>
    </row>
    <row r="2775" spans="1:7" x14ac:dyDescent="0.25">
      <c r="A2775" t="s">
        <v>6412</v>
      </c>
      <c r="B2775" t="s">
        <v>17</v>
      </c>
      <c r="C2775">
        <v>41765</v>
      </c>
      <c r="D2775">
        <v>1</v>
      </c>
      <c r="E2775" s="9">
        <v>44673</v>
      </c>
      <c r="F2775">
        <v>397.06</v>
      </c>
      <c r="G2775">
        <f>(COUNTIFS($C$2:C2775,C2775)=1)+0</f>
        <v>0</v>
      </c>
    </row>
    <row r="2776" spans="1:7" x14ac:dyDescent="0.25">
      <c r="A2776" t="s">
        <v>7132</v>
      </c>
      <c r="B2776" t="s">
        <v>17</v>
      </c>
      <c r="C2776">
        <v>43316</v>
      </c>
      <c r="D2776">
        <v>1</v>
      </c>
      <c r="E2776" s="9">
        <v>44673</v>
      </c>
      <c r="F2776">
        <v>112.36</v>
      </c>
      <c r="G2776">
        <f>(COUNTIFS($C$2:C2776,C2776)=1)+0</f>
        <v>1</v>
      </c>
    </row>
    <row r="2777" spans="1:7" x14ac:dyDescent="0.25">
      <c r="A2777" t="s">
        <v>7183</v>
      </c>
      <c r="B2777" t="s">
        <v>11</v>
      </c>
      <c r="C2777">
        <v>35122</v>
      </c>
      <c r="D2777">
        <v>1</v>
      </c>
      <c r="E2777" s="9">
        <v>44673</v>
      </c>
      <c r="F2777">
        <v>660.04</v>
      </c>
      <c r="G2777">
        <f>(COUNTIFS($C$2:C2777,C2777)=1)+0</f>
        <v>0</v>
      </c>
    </row>
    <row r="2778" spans="1:7" x14ac:dyDescent="0.25">
      <c r="A2778" t="s">
        <v>7240</v>
      </c>
      <c r="B2778" t="s">
        <v>17</v>
      </c>
      <c r="C2778">
        <v>29422</v>
      </c>
      <c r="D2778">
        <v>1</v>
      </c>
      <c r="E2778" s="9">
        <v>44673</v>
      </c>
      <c r="F2778">
        <v>190.28</v>
      </c>
      <c r="G2778">
        <f>(COUNTIFS($C$2:C2778,C2778)=1)+0</f>
        <v>1</v>
      </c>
    </row>
    <row r="2779" spans="1:7" x14ac:dyDescent="0.25">
      <c r="A2779" t="s">
        <v>7435</v>
      </c>
      <c r="B2779" t="s">
        <v>17</v>
      </c>
      <c r="C2779">
        <v>43180</v>
      </c>
      <c r="D2779">
        <v>1</v>
      </c>
      <c r="E2779" s="9">
        <v>44673</v>
      </c>
      <c r="F2779">
        <v>165.85</v>
      </c>
      <c r="G2779">
        <f>(COUNTIFS($C$2:C2779,C2779)=1)+0</f>
        <v>0</v>
      </c>
    </row>
    <row r="2780" spans="1:7" x14ac:dyDescent="0.25">
      <c r="A2780" t="s">
        <v>7437</v>
      </c>
      <c r="B2780" t="s">
        <v>17</v>
      </c>
      <c r="C2780">
        <v>41768</v>
      </c>
      <c r="D2780">
        <v>1</v>
      </c>
      <c r="E2780" s="9">
        <v>44673</v>
      </c>
      <c r="F2780">
        <v>370.57</v>
      </c>
      <c r="G2780">
        <f>(COUNTIFS($C$2:C2780,C2780)=1)+0</f>
        <v>0</v>
      </c>
    </row>
    <row r="2781" spans="1:7" x14ac:dyDescent="0.25">
      <c r="A2781" t="s">
        <v>7552</v>
      </c>
      <c r="B2781" t="s">
        <v>11</v>
      </c>
      <c r="C2781">
        <v>43038</v>
      </c>
      <c r="D2781">
        <v>1</v>
      </c>
      <c r="E2781" s="9">
        <v>44673</v>
      </c>
      <c r="F2781">
        <v>121.75</v>
      </c>
      <c r="G2781">
        <f>(COUNTIFS($C$2:C2781,C2781)=1)+0</f>
        <v>0</v>
      </c>
    </row>
    <row r="2782" spans="1:7" x14ac:dyDescent="0.25">
      <c r="A2782" t="s">
        <v>7792</v>
      </c>
      <c r="B2782" t="s">
        <v>11</v>
      </c>
      <c r="C2782">
        <v>40369</v>
      </c>
      <c r="D2782">
        <v>1</v>
      </c>
      <c r="E2782" s="9">
        <v>44673</v>
      </c>
      <c r="F2782">
        <v>13.78</v>
      </c>
      <c r="G2782">
        <f>(COUNTIFS($C$2:C2782,C2782)=1)+0</f>
        <v>0</v>
      </c>
    </row>
    <row r="2783" spans="1:7" x14ac:dyDescent="0.25">
      <c r="A2783" t="s">
        <v>8013</v>
      </c>
      <c r="B2783" t="s">
        <v>8</v>
      </c>
      <c r="C2783">
        <v>52338</v>
      </c>
      <c r="D2783">
        <v>2</v>
      </c>
      <c r="E2783" s="9">
        <v>44673</v>
      </c>
      <c r="F2783">
        <v>10.18</v>
      </c>
      <c r="G2783">
        <f>(COUNTIFS($C$2:C2783,C2783)=1)+0</f>
        <v>0</v>
      </c>
    </row>
    <row r="2784" spans="1:7" x14ac:dyDescent="0.25">
      <c r="A2784" t="s">
        <v>8530</v>
      </c>
      <c r="B2784" t="s">
        <v>17</v>
      </c>
      <c r="C2784">
        <v>37054</v>
      </c>
      <c r="D2784">
        <v>1</v>
      </c>
      <c r="E2784" s="9">
        <v>44673</v>
      </c>
      <c r="F2784">
        <v>10.33</v>
      </c>
      <c r="G2784">
        <f>(COUNTIFS($C$2:C2784,C2784)=1)+0</f>
        <v>0</v>
      </c>
    </row>
    <row r="2785" spans="1:7" x14ac:dyDescent="0.25">
      <c r="A2785" t="s">
        <v>8965</v>
      </c>
      <c r="B2785" t="s">
        <v>17</v>
      </c>
      <c r="C2785">
        <v>27250</v>
      </c>
      <c r="D2785">
        <v>1</v>
      </c>
      <c r="E2785" s="9">
        <v>44673</v>
      </c>
      <c r="F2785">
        <v>20.67</v>
      </c>
      <c r="G2785">
        <f>(COUNTIFS($C$2:C2785,C2785)=1)+0</f>
        <v>1</v>
      </c>
    </row>
    <row r="2786" spans="1:7" x14ac:dyDescent="0.25">
      <c r="A2786" t="s">
        <v>9039</v>
      </c>
      <c r="B2786" t="s">
        <v>17</v>
      </c>
      <c r="C2786">
        <v>20347</v>
      </c>
      <c r="D2786">
        <v>1</v>
      </c>
      <c r="E2786" s="9">
        <v>44673</v>
      </c>
      <c r="F2786">
        <v>10.33</v>
      </c>
      <c r="G2786">
        <f>(COUNTIFS($C$2:C2786,C2786)=1)+0</f>
        <v>0</v>
      </c>
    </row>
    <row r="2787" spans="1:7" x14ac:dyDescent="0.25">
      <c r="A2787" t="s">
        <v>9347</v>
      </c>
      <c r="B2787" t="s">
        <v>8</v>
      </c>
      <c r="C2787">
        <v>73075</v>
      </c>
      <c r="D2787">
        <v>2</v>
      </c>
      <c r="E2787" s="9">
        <v>44673</v>
      </c>
      <c r="F2787">
        <v>399.11</v>
      </c>
      <c r="G2787">
        <f>(COUNTIFS($C$2:C2787,C2787)=1)+0</f>
        <v>0</v>
      </c>
    </row>
    <row r="2788" spans="1:7" x14ac:dyDescent="0.25">
      <c r="A2788" t="s">
        <v>9373</v>
      </c>
      <c r="B2788" t="s">
        <v>8</v>
      </c>
      <c r="C2788">
        <v>110633</v>
      </c>
      <c r="D2788">
        <v>2</v>
      </c>
      <c r="E2788" s="9">
        <v>44673</v>
      </c>
      <c r="F2788">
        <v>104.67</v>
      </c>
      <c r="G2788">
        <f>(COUNTIFS($C$2:C2788,C2788)=1)+0</f>
        <v>1</v>
      </c>
    </row>
    <row r="2789" spans="1:7" x14ac:dyDescent="0.25">
      <c r="A2789" t="s">
        <v>9570</v>
      </c>
      <c r="B2789" t="s">
        <v>6</v>
      </c>
      <c r="C2789">
        <v>94261</v>
      </c>
      <c r="D2789">
        <v>2</v>
      </c>
      <c r="E2789" s="9">
        <v>44673</v>
      </c>
      <c r="F2789">
        <v>68.14</v>
      </c>
      <c r="G2789">
        <f>(COUNTIFS($C$2:C2789,C2789)=1)+0</f>
        <v>1</v>
      </c>
    </row>
    <row r="2790" spans="1:7" x14ac:dyDescent="0.25">
      <c r="A2790" t="s">
        <v>9832</v>
      </c>
      <c r="B2790" t="s">
        <v>8</v>
      </c>
      <c r="C2790">
        <v>46942</v>
      </c>
      <c r="D2790">
        <v>2</v>
      </c>
      <c r="E2790" s="9">
        <v>44673</v>
      </c>
      <c r="F2790">
        <v>140.96</v>
      </c>
      <c r="G2790">
        <f>(COUNTIFS($C$2:C2790,C2790)=1)+0</f>
        <v>1</v>
      </c>
    </row>
    <row r="2791" spans="1:7" x14ac:dyDescent="0.25">
      <c r="A2791" t="s">
        <v>9873</v>
      </c>
      <c r="B2791" t="s">
        <v>17</v>
      </c>
      <c r="C2791">
        <v>42377</v>
      </c>
      <c r="D2791">
        <v>1</v>
      </c>
      <c r="E2791" s="9">
        <v>44673</v>
      </c>
      <c r="F2791">
        <v>171.29</v>
      </c>
      <c r="G2791">
        <f>(COUNTIFS($C$2:C2791,C2791)=1)+0</f>
        <v>0</v>
      </c>
    </row>
    <row r="2792" spans="1:7" x14ac:dyDescent="0.25">
      <c r="A2792" t="s">
        <v>10081</v>
      </c>
      <c r="B2792" t="s">
        <v>17</v>
      </c>
      <c r="C2792">
        <v>44676</v>
      </c>
      <c r="D2792">
        <v>1</v>
      </c>
      <c r="E2792" s="9">
        <v>44673</v>
      </c>
      <c r="F2792">
        <v>110.26</v>
      </c>
      <c r="G2792">
        <f>(COUNTIFS($C$2:C2792,C2792)=1)+0</f>
        <v>1</v>
      </c>
    </row>
    <row r="2793" spans="1:7" x14ac:dyDescent="0.25">
      <c r="A2793" t="s">
        <v>10171</v>
      </c>
      <c r="B2793" t="s">
        <v>11</v>
      </c>
      <c r="C2793">
        <v>22816</v>
      </c>
      <c r="D2793">
        <v>1</v>
      </c>
      <c r="E2793" s="9">
        <v>44673</v>
      </c>
      <c r="F2793">
        <v>199.69</v>
      </c>
      <c r="G2793">
        <f>(COUNTIFS($C$2:C2793,C2793)=1)+0</f>
        <v>1</v>
      </c>
    </row>
    <row r="2794" spans="1:7" x14ac:dyDescent="0.25">
      <c r="A2794" t="s">
        <v>10227</v>
      </c>
      <c r="B2794" t="s">
        <v>11</v>
      </c>
      <c r="C2794">
        <v>42304</v>
      </c>
      <c r="D2794">
        <v>1</v>
      </c>
      <c r="E2794" s="9">
        <v>44673</v>
      </c>
      <c r="F2794">
        <v>11.03</v>
      </c>
      <c r="G2794">
        <f>(COUNTIFS($C$2:C2794,C2794)=1)+0</f>
        <v>0</v>
      </c>
    </row>
    <row r="2795" spans="1:7" x14ac:dyDescent="0.25">
      <c r="A2795" t="s">
        <v>338</v>
      </c>
      <c r="B2795" t="s">
        <v>17</v>
      </c>
      <c r="C2795">
        <v>44812</v>
      </c>
      <c r="D2795">
        <v>1</v>
      </c>
      <c r="E2795" s="9">
        <v>44674</v>
      </c>
      <c r="F2795">
        <v>101.07</v>
      </c>
      <c r="G2795">
        <f>(COUNTIFS($C$2:C2795,C2795)=1)+0</f>
        <v>1</v>
      </c>
    </row>
    <row r="2796" spans="1:7" x14ac:dyDescent="0.25">
      <c r="A2796" t="s">
        <v>446</v>
      </c>
      <c r="B2796" t="s">
        <v>17</v>
      </c>
      <c r="C2796">
        <v>18411</v>
      </c>
      <c r="D2796">
        <v>1</v>
      </c>
      <c r="E2796" s="9">
        <v>44674</v>
      </c>
      <c r="F2796">
        <v>272.68</v>
      </c>
      <c r="G2796">
        <f>(COUNTIFS($C$2:C2796,C2796)=1)+0</f>
        <v>0</v>
      </c>
    </row>
    <row r="2797" spans="1:7" x14ac:dyDescent="0.25">
      <c r="A2797" t="s">
        <v>463</v>
      </c>
      <c r="B2797" t="s">
        <v>17</v>
      </c>
      <c r="C2797">
        <v>35067</v>
      </c>
      <c r="D2797">
        <v>1</v>
      </c>
      <c r="E2797" s="9">
        <v>44674</v>
      </c>
      <c r="F2797">
        <v>215.23</v>
      </c>
      <c r="G2797">
        <f>(COUNTIFS($C$2:C2797,C2797)=1)+0</f>
        <v>0</v>
      </c>
    </row>
    <row r="2798" spans="1:7" x14ac:dyDescent="0.25">
      <c r="A2798" t="s">
        <v>1058</v>
      </c>
      <c r="B2798" t="s">
        <v>17</v>
      </c>
      <c r="C2798">
        <v>44406</v>
      </c>
      <c r="D2798">
        <v>1</v>
      </c>
      <c r="E2798" s="9">
        <v>44674</v>
      </c>
      <c r="F2798">
        <v>160.6</v>
      </c>
      <c r="G2798">
        <f>(COUNTIFS($C$2:C2798,C2798)=1)+0</f>
        <v>1</v>
      </c>
    </row>
    <row r="2799" spans="1:7" x14ac:dyDescent="0.25">
      <c r="A2799" t="s">
        <v>1986</v>
      </c>
      <c r="B2799" t="s">
        <v>17</v>
      </c>
      <c r="C2799">
        <v>19056</v>
      </c>
      <c r="D2799">
        <v>1</v>
      </c>
      <c r="E2799" s="9">
        <v>44674</v>
      </c>
      <c r="F2799">
        <v>186.42</v>
      </c>
      <c r="G2799">
        <f>(COUNTIFS($C$2:C2799,C2799)=1)+0</f>
        <v>0</v>
      </c>
    </row>
    <row r="2800" spans="1:7" x14ac:dyDescent="0.25">
      <c r="A2800" t="s">
        <v>2086</v>
      </c>
      <c r="B2800" t="s">
        <v>11</v>
      </c>
      <c r="C2800">
        <v>41450</v>
      </c>
      <c r="D2800">
        <v>1</v>
      </c>
      <c r="E2800" s="9">
        <v>44674</v>
      </c>
      <c r="F2800">
        <v>491.36</v>
      </c>
      <c r="G2800">
        <f>(COUNTIFS($C$2:C2800,C2800)=1)+0</f>
        <v>0</v>
      </c>
    </row>
    <row r="2801" spans="1:7" x14ac:dyDescent="0.25">
      <c r="A2801" t="s">
        <v>2494</v>
      </c>
      <c r="B2801" t="s">
        <v>17</v>
      </c>
      <c r="C2801">
        <v>41308</v>
      </c>
      <c r="D2801">
        <v>1</v>
      </c>
      <c r="E2801" s="9">
        <v>44674</v>
      </c>
      <c r="F2801">
        <v>17.22</v>
      </c>
      <c r="G2801">
        <f>(COUNTIFS($C$2:C2801,C2801)=1)+0</f>
        <v>0</v>
      </c>
    </row>
    <row r="2802" spans="1:7" x14ac:dyDescent="0.25">
      <c r="A2802" t="s">
        <v>3375</v>
      </c>
      <c r="B2802" t="s">
        <v>11</v>
      </c>
      <c r="C2802">
        <v>43430</v>
      </c>
      <c r="D2802">
        <v>1</v>
      </c>
      <c r="E2802" s="9">
        <v>44674</v>
      </c>
      <c r="F2802">
        <v>29.85</v>
      </c>
      <c r="G2802">
        <f>(COUNTIFS($C$2:C2802,C2802)=1)+0</f>
        <v>0</v>
      </c>
    </row>
    <row r="2803" spans="1:7" x14ac:dyDescent="0.25">
      <c r="A2803" t="s">
        <v>3948</v>
      </c>
      <c r="B2803" t="s">
        <v>17</v>
      </c>
      <c r="C2803">
        <v>40415</v>
      </c>
      <c r="D2803">
        <v>1</v>
      </c>
      <c r="E2803" s="9">
        <v>44674</v>
      </c>
      <c r="F2803">
        <v>167.31</v>
      </c>
      <c r="G2803">
        <f>(COUNTIFS($C$2:C2803,C2803)=1)+0</f>
        <v>0</v>
      </c>
    </row>
    <row r="2804" spans="1:7" x14ac:dyDescent="0.25">
      <c r="A2804" t="s">
        <v>4704</v>
      </c>
      <c r="B2804" t="s">
        <v>11</v>
      </c>
      <c r="C2804">
        <v>39524</v>
      </c>
      <c r="D2804">
        <v>1</v>
      </c>
      <c r="E2804" s="9">
        <v>44674</v>
      </c>
      <c r="F2804">
        <v>346.33</v>
      </c>
      <c r="G2804">
        <f>(COUNTIFS($C$2:C2804,C2804)=1)+0</f>
        <v>0</v>
      </c>
    </row>
    <row r="2805" spans="1:7" x14ac:dyDescent="0.25">
      <c r="A2805" t="s">
        <v>6038</v>
      </c>
      <c r="B2805" t="s">
        <v>11</v>
      </c>
      <c r="C2805">
        <v>34010</v>
      </c>
      <c r="D2805">
        <v>1</v>
      </c>
      <c r="E2805" s="9">
        <v>44674</v>
      </c>
      <c r="F2805">
        <v>20.67</v>
      </c>
      <c r="G2805">
        <f>(COUNTIFS($C$2:C2805,C2805)=1)+0</f>
        <v>1</v>
      </c>
    </row>
    <row r="2806" spans="1:7" x14ac:dyDescent="0.25">
      <c r="A2806" t="s">
        <v>6664</v>
      </c>
      <c r="B2806" t="s">
        <v>17</v>
      </c>
      <c r="C2806">
        <v>19796</v>
      </c>
      <c r="D2806">
        <v>1</v>
      </c>
      <c r="E2806" s="9">
        <v>44674</v>
      </c>
      <c r="F2806">
        <v>29.85</v>
      </c>
      <c r="G2806">
        <f>(COUNTIFS($C$2:C2806,C2806)=1)+0</f>
        <v>1</v>
      </c>
    </row>
    <row r="2807" spans="1:7" x14ac:dyDescent="0.25">
      <c r="A2807" t="s">
        <v>7141</v>
      </c>
      <c r="B2807" t="s">
        <v>11</v>
      </c>
      <c r="C2807">
        <v>40176</v>
      </c>
      <c r="D2807">
        <v>1</v>
      </c>
      <c r="E2807" s="9">
        <v>44674</v>
      </c>
      <c r="F2807">
        <v>10.34</v>
      </c>
      <c r="G2807">
        <f>(COUNTIFS($C$2:C2807,C2807)=1)+0</f>
        <v>0</v>
      </c>
    </row>
    <row r="2808" spans="1:7" x14ac:dyDescent="0.25">
      <c r="A2808" t="s">
        <v>7593</v>
      </c>
      <c r="B2808" t="s">
        <v>11</v>
      </c>
      <c r="C2808">
        <v>43129</v>
      </c>
      <c r="D2808">
        <v>1</v>
      </c>
      <c r="E2808" s="9">
        <v>44674</v>
      </c>
      <c r="F2808">
        <v>9.19</v>
      </c>
      <c r="G2808">
        <f>(COUNTIFS($C$2:C2808,C2808)=1)+0</f>
        <v>0</v>
      </c>
    </row>
    <row r="2809" spans="1:7" x14ac:dyDescent="0.25">
      <c r="A2809" t="s">
        <v>9106</v>
      </c>
      <c r="B2809" t="s">
        <v>11</v>
      </c>
      <c r="C2809">
        <v>45134</v>
      </c>
      <c r="D2809">
        <v>1</v>
      </c>
      <c r="E2809" s="9">
        <v>44674</v>
      </c>
      <c r="F2809">
        <v>110.27</v>
      </c>
      <c r="G2809">
        <f>(COUNTIFS($C$2:C2809,C2809)=1)+0</f>
        <v>1</v>
      </c>
    </row>
    <row r="2810" spans="1:7" x14ac:dyDescent="0.25">
      <c r="A2810" t="s">
        <v>9325</v>
      </c>
      <c r="B2810" t="s">
        <v>11</v>
      </c>
      <c r="C2810">
        <v>19290</v>
      </c>
      <c r="D2810">
        <v>1</v>
      </c>
      <c r="E2810" s="9">
        <v>44674</v>
      </c>
      <c r="F2810">
        <v>25.65</v>
      </c>
      <c r="G2810">
        <f>(COUNTIFS($C$2:C2810,C2810)=1)+0</f>
        <v>0</v>
      </c>
    </row>
    <row r="2811" spans="1:7" x14ac:dyDescent="0.25">
      <c r="A2811" t="s">
        <v>9606</v>
      </c>
      <c r="B2811" t="s">
        <v>17</v>
      </c>
      <c r="C2811">
        <v>28306</v>
      </c>
      <c r="D2811">
        <v>1</v>
      </c>
      <c r="E2811" s="9">
        <v>44674</v>
      </c>
      <c r="F2811">
        <v>124.39</v>
      </c>
      <c r="G2811">
        <f>(COUNTIFS($C$2:C2811,C2811)=1)+0</f>
        <v>0</v>
      </c>
    </row>
    <row r="2812" spans="1:7" x14ac:dyDescent="0.25">
      <c r="A2812" t="s">
        <v>10238</v>
      </c>
      <c r="B2812" t="s">
        <v>17</v>
      </c>
      <c r="C2812">
        <v>42270</v>
      </c>
      <c r="D2812">
        <v>1</v>
      </c>
      <c r="E2812" s="9">
        <v>44674</v>
      </c>
      <c r="F2812">
        <v>9.14</v>
      </c>
      <c r="G2812">
        <f>(COUNTIFS($C$2:C2812,C2812)=1)+0</f>
        <v>0</v>
      </c>
    </row>
    <row r="2813" spans="1:7" x14ac:dyDescent="0.25">
      <c r="A2813" t="s">
        <v>297</v>
      </c>
      <c r="B2813" t="s">
        <v>6</v>
      </c>
      <c r="C2813">
        <v>64880</v>
      </c>
      <c r="D2813">
        <v>2</v>
      </c>
      <c r="E2813" s="9">
        <v>44676</v>
      </c>
      <c r="F2813">
        <v>10.57</v>
      </c>
      <c r="G2813">
        <f>(COUNTIFS($C$2:C2813,C2813)=1)+0</f>
        <v>0</v>
      </c>
    </row>
    <row r="2814" spans="1:7" x14ac:dyDescent="0.25">
      <c r="A2814" t="s">
        <v>400</v>
      </c>
      <c r="B2814" t="s">
        <v>8</v>
      </c>
      <c r="C2814">
        <v>110531</v>
      </c>
      <c r="D2814">
        <v>2</v>
      </c>
      <c r="E2814" s="9">
        <v>44676</v>
      </c>
      <c r="F2814">
        <v>83.4</v>
      </c>
      <c r="G2814">
        <f>(COUNTIFS($C$2:C2814,C2814)=1)+0</f>
        <v>0</v>
      </c>
    </row>
    <row r="2815" spans="1:7" x14ac:dyDescent="0.25">
      <c r="A2815" t="s">
        <v>1070</v>
      </c>
      <c r="B2815" t="s">
        <v>8</v>
      </c>
      <c r="C2815">
        <v>93932</v>
      </c>
      <c r="D2815">
        <v>2</v>
      </c>
      <c r="E2815" s="9">
        <v>44676</v>
      </c>
      <c r="F2815">
        <v>10.57</v>
      </c>
      <c r="G2815">
        <f>(COUNTIFS($C$2:C2815,C2815)=1)+0</f>
        <v>0</v>
      </c>
    </row>
    <row r="2816" spans="1:7" x14ac:dyDescent="0.25">
      <c r="A2816" t="s">
        <v>2217</v>
      </c>
      <c r="B2816" t="s">
        <v>8</v>
      </c>
      <c r="C2816">
        <v>93087</v>
      </c>
      <c r="D2816">
        <v>2</v>
      </c>
      <c r="E2816" s="9">
        <v>44676</v>
      </c>
      <c r="F2816">
        <v>265.83</v>
      </c>
      <c r="G2816">
        <f>(COUNTIFS($C$2:C2816,C2816)=1)+0</f>
        <v>0</v>
      </c>
    </row>
    <row r="2817" spans="1:7" x14ac:dyDescent="0.25">
      <c r="A2817" t="s">
        <v>2252</v>
      </c>
      <c r="B2817" t="s">
        <v>8</v>
      </c>
      <c r="C2817">
        <v>85036</v>
      </c>
      <c r="D2817">
        <v>2</v>
      </c>
      <c r="E2817" s="9">
        <v>44676</v>
      </c>
      <c r="F2817">
        <v>10.57</v>
      </c>
      <c r="G2817">
        <f>(COUNTIFS($C$2:C2817,C2817)=1)+0</f>
        <v>0</v>
      </c>
    </row>
    <row r="2818" spans="1:7" x14ac:dyDescent="0.25">
      <c r="A2818" t="s">
        <v>2539</v>
      </c>
      <c r="B2818" t="s">
        <v>8</v>
      </c>
      <c r="C2818">
        <v>52640</v>
      </c>
      <c r="D2818">
        <v>2</v>
      </c>
      <c r="E2818" s="9">
        <v>44676</v>
      </c>
      <c r="F2818">
        <v>39.93</v>
      </c>
      <c r="G2818">
        <f>(COUNTIFS($C$2:C2818,C2818)=1)+0</f>
        <v>1</v>
      </c>
    </row>
    <row r="2819" spans="1:7" x14ac:dyDescent="0.25">
      <c r="A2819" t="s">
        <v>2885</v>
      </c>
      <c r="B2819" t="s">
        <v>8</v>
      </c>
      <c r="C2819">
        <v>69289</v>
      </c>
      <c r="D2819">
        <v>2</v>
      </c>
      <c r="E2819" s="9">
        <v>44676</v>
      </c>
      <c r="F2819">
        <v>10.57</v>
      </c>
      <c r="G2819">
        <f>(COUNTIFS($C$2:C2819,C2819)=1)+0</f>
        <v>0</v>
      </c>
    </row>
    <row r="2820" spans="1:7" x14ac:dyDescent="0.25">
      <c r="A2820" t="s">
        <v>2926</v>
      </c>
      <c r="B2820" t="s">
        <v>8</v>
      </c>
      <c r="C2820">
        <v>112054</v>
      </c>
      <c r="D2820">
        <v>2</v>
      </c>
      <c r="E2820" s="9">
        <v>44676</v>
      </c>
      <c r="F2820">
        <v>21.44</v>
      </c>
      <c r="G2820">
        <f>(COUNTIFS($C$2:C2820,C2820)=1)+0</f>
        <v>1</v>
      </c>
    </row>
    <row r="2821" spans="1:7" x14ac:dyDescent="0.25">
      <c r="A2821" t="s">
        <v>2993</v>
      </c>
      <c r="B2821" t="s">
        <v>6</v>
      </c>
      <c r="C2821">
        <v>110523</v>
      </c>
      <c r="D2821">
        <v>2</v>
      </c>
      <c r="E2821" s="9">
        <v>44676</v>
      </c>
      <c r="F2821">
        <v>35.81</v>
      </c>
      <c r="G2821">
        <f>(COUNTIFS($C$2:C2821,C2821)=1)+0</f>
        <v>1</v>
      </c>
    </row>
    <row r="2822" spans="1:7" x14ac:dyDescent="0.25">
      <c r="A2822" s="2" t="s">
        <v>3445</v>
      </c>
      <c r="B2822" t="s">
        <v>6</v>
      </c>
      <c r="C2822">
        <v>65881</v>
      </c>
      <c r="D2822">
        <v>2</v>
      </c>
      <c r="E2822" s="9">
        <v>44676</v>
      </c>
      <c r="F2822">
        <v>10.57</v>
      </c>
      <c r="G2822">
        <f>(COUNTIFS($C$2:C2822,C2822)=1)+0</f>
        <v>0</v>
      </c>
    </row>
    <row r="2823" spans="1:7" x14ac:dyDescent="0.25">
      <c r="A2823" t="s">
        <v>3596</v>
      </c>
      <c r="B2823" t="s">
        <v>6</v>
      </c>
      <c r="C2823">
        <v>110522</v>
      </c>
      <c r="D2823">
        <v>2</v>
      </c>
      <c r="E2823" s="9">
        <v>44676</v>
      </c>
      <c r="F2823">
        <v>21.14</v>
      </c>
      <c r="G2823">
        <f>(COUNTIFS($C$2:C2823,C2823)=1)+0</f>
        <v>1</v>
      </c>
    </row>
    <row r="2824" spans="1:7" x14ac:dyDescent="0.25">
      <c r="A2824" t="s">
        <v>4065</v>
      </c>
      <c r="B2824" t="s">
        <v>6</v>
      </c>
      <c r="C2824">
        <v>85777</v>
      </c>
      <c r="D2824">
        <v>2</v>
      </c>
      <c r="E2824" s="9">
        <v>44676</v>
      </c>
      <c r="F2824">
        <v>79.17</v>
      </c>
      <c r="G2824">
        <f>(COUNTIFS($C$2:C2824,C2824)=1)+0</f>
        <v>0</v>
      </c>
    </row>
    <row r="2825" spans="1:7" x14ac:dyDescent="0.25">
      <c r="A2825" t="s">
        <v>4085</v>
      </c>
      <c r="B2825" t="s">
        <v>6</v>
      </c>
      <c r="C2825">
        <v>88631</v>
      </c>
      <c r="D2825">
        <v>2</v>
      </c>
      <c r="E2825" s="9">
        <v>44676</v>
      </c>
      <c r="F2825">
        <v>137.56</v>
      </c>
      <c r="G2825">
        <f>(COUNTIFS($C$2:C2825,C2825)=1)+0</f>
        <v>0</v>
      </c>
    </row>
    <row r="2826" spans="1:7" x14ac:dyDescent="0.25">
      <c r="A2826" t="s">
        <v>4783</v>
      </c>
      <c r="B2826" t="s">
        <v>6</v>
      </c>
      <c r="C2826">
        <v>70287</v>
      </c>
      <c r="D2826">
        <v>2</v>
      </c>
      <c r="E2826" s="9">
        <v>44676</v>
      </c>
      <c r="F2826">
        <v>10.57</v>
      </c>
      <c r="G2826">
        <f>(COUNTIFS($C$2:C2826,C2826)=1)+0</f>
        <v>0</v>
      </c>
    </row>
    <row r="2827" spans="1:7" x14ac:dyDescent="0.25">
      <c r="A2827" t="s">
        <v>5694</v>
      </c>
      <c r="B2827" t="s">
        <v>6</v>
      </c>
      <c r="C2827">
        <v>66663</v>
      </c>
      <c r="D2827">
        <v>2</v>
      </c>
      <c r="E2827" s="9">
        <v>44676</v>
      </c>
      <c r="F2827">
        <v>444.74</v>
      </c>
      <c r="G2827">
        <f>(COUNTIFS($C$2:C2827,C2827)=1)+0</f>
        <v>0</v>
      </c>
    </row>
    <row r="2828" spans="1:7" x14ac:dyDescent="0.25">
      <c r="A2828" t="s">
        <v>6283</v>
      </c>
      <c r="B2828" t="s">
        <v>6</v>
      </c>
      <c r="C2828">
        <v>78718</v>
      </c>
      <c r="D2828">
        <v>2</v>
      </c>
      <c r="E2828" s="9">
        <v>44676</v>
      </c>
      <c r="F2828">
        <v>11.75</v>
      </c>
      <c r="G2828">
        <f>(COUNTIFS($C$2:C2828,C2828)=1)+0</f>
        <v>0</v>
      </c>
    </row>
    <row r="2829" spans="1:7" x14ac:dyDescent="0.25">
      <c r="A2829" t="s">
        <v>6374</v>
      </c>
      <c r="B2829" t="s">
        <v>8</v>
      </c>
      <c r="C2829">
        <v>110814</v>
      </c>
      <c r="D2829">
        <v>2</v>
      </c>
      <c r="E2829" s="9">
        <v>44676</v>
      </c>
      <c r="F2829">
        <v>348.26</v>
      </c>
      <c r="G2829">
        <f>(COUNTIFS($C$2:C2829,C2829)=1)+0</f>
        <v>0</v>
      </c>
    </row>
    <row r="2830" spans="1:7" x14ac:dyDescent="0.25">
      <c r="A2830" t="s">
        <v>6459</v>
      </c>
      <c r="B2830" t="s">
        <v>8</v>
      </c>
      <c r="C2830">
        <v>111800</v>
      </c>
      <c r="D2830">
        <v>2</v>
      </c>
      <c r="E2830" s="9">
        <v>44676</v>
      </c>
      <c r="F2830">
        <v>75.180000000000007</v>
      </c>
      <c r="G2830">
        <f>(COUNTIFS($C$2:C2830,C2830)=1)+0</f>
        <v>1</v>
      </c>
    </row>
    <row r="2831" spans="1:7" x14ac:dyDescent="0.25">
      <c r="A2831" t="s">
        <v>6765</v>
      </c>
      <c r="B2831" t="s">
        <v>8</v>
      </c>
      <c r="C2831">
        <v>92462</v>
      </c>
      <c r="D2831">
        <v>2</v>
      </c>
      <c r="E2831" s="9">
        <v>44676</v>
      </c>
      <c r="F2831">
        <v>343.7</v>
      </c>
      <c r="G2831">
        <f>(COUNTIFS($C$2:C2831,C2831)=1)+0</f>
        <v>0</v>
      </c>
    </row>
    <row r="2832" spans="1:7" x14ac:dyDescent="0.25">
      <c r="A2832" t="s">
        <v>7427</v>
      </c>
      <c r="B2832" t="s">
        <v>8</v>
      </c>
      <c r="C2832">
        <v>92215</v>
      </c>
      <c r="D2832">
        <v>2</v>
      </c>
      <c r="E2832" s="9">
        <v>44676</v>
      </c>
      <c r="F2832">
        <v>230.24</v>
      </c>
      <c r="G2832">
        <f>(COUNTIFS($C$2:C2832,C2832)=1)+0</f>
        <v>0</v>
      </c>
    </row>
    <row r="2833" spans="1:7" x14ac:dyDescent="0.25">
      <c r="A2833" t="s">
        <v>8313</v>
      </c>
      <c r="B2833" t="s">
        <v>6</v>
      </c>
      <c r="C2833">
        <v>92179</v>
      </c>
      <c r="D2833">
        <v>2</v>
      </c>
      <c r="E2833" s="9">
        <v>44676</v>
      </c>
      <c r="F2833">
        <v>24.67</v>
      </c>
      <c r="G2833">
        <f>(COUNTIFS($C$2:C2833,C2833)=1)+0</f>
        <v>0</v>
      </c>
    </row>
    <row r="2834" spans="1:7" x14ac:dyDescent="0.25">
      <c r="A2834" t="s">
        <v>8637</v>
      </c>
      <c r="B2834" t="s">
        <v>8</v>
      </c>
      <c r="C2834">
        <v>93812</v>
      </c>
      <c r="D2834">
        <v>2</v>
      </c>
      <c r="E2834" s="9">
        <v>44676</v>
      </c>
      <c r="F2834">
        <v>902.54</v>
      </c>
      <c r="G2834">
        <f>(COUNTIFS($C$2:C2834,C2834)=1)+0</f>
        <v>0</v>
      </c>
    </row>
    <row r="2835" spans="1:7" x14ac:dyDescent="0.25">
      <c r="A2835" t="s">
        <v>8685</v>
      </c>
      <c r="B2835" t="s">
        <v>6</v>
      </c>
      <c r="C2835">
        <v>66556</v>
      </c>
      <c r="D2835">
        <v>2</v>
      </c>
      <c r="E2835" s="9">
        <v>44676</v>
      </c>
      <c r="F2835">
        <v>224.56</v>
      </c>
      <c r="G2835">
        <f>(COUNTIFS($C$2:C2835,C2835)=1)+0</f>
        <v>0</v>
      </c>
    </row>
    <row r="2836" spans="1:7" x14ac:dyDescent="0.25">
      <c r="A2836" t="s">
        <v>9302</v>
      </c>
      <c r="B2836" t="s">
        <v>6</v>
      </c>
      <c r="C2836">
        <v>52002</v>
      </c>
      <c r="D2836">
        <v>2</v>
      </c>
      <c r="E2836" s="9">
        <v>44676</v>
      </c>
      <c r="F2836">
        <v>57.68</v>
      </c>
      <c r="G2836">
        <f>(COUNTIFS($C$2:C2836,C2836)=1)+0</f>
        <v>1</v>
      </c>
    </row>
    <row r="2837" spans="1:7" x14ac:dyDescent="0.25">
      <c r="A2837" t="s">
        <v>9551</v>
      </c>
      <c r="B2837" t="s">
        <v>6</v>
      </c>
      <c r="C2837">
        <v>89711</v>
      </c>
      <c r="D2837">
        <v>2</v>
      </c>
      <c r="E2837" s="9">
        <v>44676</v>
      </c>
      <c r="F2837">
        <v>204.75</v>
      </c>
      <c r="G2837">
        <f>(COUNTIFS($C$2:C2837,C2837)=1)+0</f>
        <v>0</v>
      </c>
    </row>
    <row r="2838" spans="1:7" x14ac:dyDescent="0.25">
      <c r="A2838" t="s">
        <v>10101</v>
      </c>
      <c r="B2838" t="s">
        <v>8</v>
      </c>
      <c r="C2838">
        <v>45197</v>
      </c>
      <c r="D2838">
        <v>2</v>
      </c>
      <c r="E2838" s="9">
        <v>44676</v>
      </c>
      <c r="F2838">
        <v>131.87</v>
      </c>
      <c r="G2838">
        <f>(COUNTIFS($C$2:C2838,C2838)=1)+0</f>
        <v>0</v>
      </c>
    </row>
    <row r="2839" spans="1:7" x14ac:dyDescent="0.25">
      <c r="A2839" t="s">
        <v>123</v>
      </c>
      <c r="B2839" t="s">
        <v>6</v>
      </c>
      <c r="C2839">
        <v>91111</v>
      </c>
      <c r="D2839">
        <v>2</v>
      </c>
      <c r="E2839" s="9">
        <v>44677</v>
      </c>
      <c r="F2839">
        <v>625.65</v>
      </c>
      <c r="G2839">
        <f>(COUNTIFS($C$2:C2839,C2839)=1)+0</f>
        <v>0</v>
      </c>
    </row>
    <row r="2840" spans="1:7" x14ac:dyDescent="0.25">
      <c r="A2840" t="s">
        <v>160</v>
      </c>
      <c r="B2840" t="s">
        <v>11</v>
      </c>
      <c r="C2840">
        <v>37007</v>
      </c>
      <c r="D2840">
        <v>1</v>
      </c>
      <c r="E2840" s="9">
        <v>44677</v>
      </c>
      <c r="F2840">
        <v>136.68</v>
      </c>
      <c r="G2840">
        <f>(COUNTIFS($C$2:C2840,C2840)=1)+0</f>
        <v>0</v>
      </c>
    </row>
    <row r="2841" spans="1:7" x14ac:dyDescent="0.25">
      <c r="A2841" t="s">
        <v>264</v>
      </c>
      <c r="B2841" t="s">
        <v>6</v>
      </c>
      <c r="C2841">
        <v>71220</v>
      </c>
      <c r="D2841">
        <v>2</v>
      </c>
      <c r="E2841" s="9">
        <v>44677</v>
      </c>
      <c r="F2841">
        <v>11.75</v>
      </c>
      <c r="G2841">
        <f>(COUNTIFS($C$2:C2841,C2841)=1)+0</f>
        <v>0</v>
      </c>
    </row>
    <row r="2842" spans="1:7" x14ac:dyDescent="0.25">
      <c r="A2842" t="s">
        <v>452</v>
      </c>
      <c r="B2842" t="s">
        <v>11</v>
      </c>
      <c r="C2842">
        <v>27659</v>
      </c>
      <c r="D2842">
        <v>1</v>
      </c>
      <c r="E2842" s="9">
        <v>44677</v>
      </c>
      <c r="F2842">
        <v>303.51</v>
      </c>
      <c r="G2842">
        <f>(COUNTIFS($C$2:C2842,C2842)=1)+0</f>
        <v>0</v>
      </c>
    </row>
    <row r="2843" spans="1:7" x14ac:dyDescent="0.25">
      <c r="A2843" t="s">
        <v>809</v>
      </c>
      <c r="B2843" t="s">
        <v>17</v>
      </c>
      <c r="C2843">
        <v>41765</v>
      </c>
      <c r="D2843">
        <v>1</v>
      </c>
      <c r="E2843" s="9">
        <v>44677</v>
      </c>
      <c r="F2843">
        <v>81.010000000000005</v>
      </c>
      <c r="G2843">
        <f>(COUNTIFS($C$2:C2843,C2843)=1)+0</f>
        <v>0</v>
      </c>
    </row>
    <row r="2844" spans="1:7" x14ac:dyDescent="0.25">
      <c r="A2844" t="s">
        <v>828</v>
      </c>
      <c r="B2844" t="s">
        <v>11</v>
      </c>
      <c r="C2844">
        <v>37812</v>
      </c>
      <c r="D2844">
        <v>1</v>
      </c>
      <c r="E2844" s="9">
        <v>44677</v>
      </c>
      <c r="F2844">
        <v>283.87</v>
      </c>
      <c r="G2844">
        <f>(COUNTIFS($C$2:C2844,C2844)=1)+0</f>
        <v>0</v>
      </c>
    </row>
    <row r="2845" spans="1:7" x14ac:dyDescent="0.25">
      <c r="A2845" t="s">
        <v>905</v>
      </c>
      <c r="B2845" t="s">
        <v>11</v>
      </c>
      <c r="C2845">
        <v>44190</v>
      </c>
      <c r="D2845">
        <v>1</v>
      </c>
      <c r="E2845" s="9">
        <v>44677</v>
      </c>
      <c r="F2845">
        <v>29.85</v>
      </c>
      <c r="G2845">
        <f>(COUNTIFS($C$2:C2845,C2845)=1)+0</f>
        <v>1</v>
      </c>
    </row>
    <row r="2846" spans="1:7" x14ac:dyDescent="0.25">
      <c r="A2846" t="s">
        <v>1673</v>
      </c>
      <c r="B2846" t="s">
        <v>6</v>
      </c>
      <c r="C2846">
        <v>110540</v>
      </c>
      <c r="D2846">
        <v>2</v>
      </c>
      <c r="E2846" s="9">
        <v>44677</v>
      </c>
      <c r="F2846">
        <v>104.67</v>
      </c>
      <c r="G2846">
        <f>(COUNTIFS($C$2:C2846,C2846)=1)+0</f>
        <v>1</v>
      </c>
    </row>
    <row r="2847" spans="1:7" x14ac:dyDescent="0.25">
      <c r="A2847" t="s">
        <v>1761</v>
      </c>
      <c r="B2847" t="s">
        <v>8</v>
      </c>
      <c r="C2847">
        <v>110895</v>
      </c>
      <c r="D2847">
        <v>2</v>
      </c>
      <c r="E2847" s="9">
        <v>44677</v>
      </c>
      <c r="F2847">
        <v>29.49</v>
      </c>
      <c r="G2847">
        <f>(COUNTIFS($C$2:C2847,C2847)=1)+0</f>
        <v>0</v>
      </c>
    </row>
    <row r="2848" spans="1:7" x14ac:dyDescent="0.25">
      <c r="A2848" t="s">
        <v>1793</v>
      </c>
      <c r="B2848" t="s">
        <v>6</v>
      </c>
      <c r="C2848">
        <v>110766</v>
      </c>
      <c r="D2848">
        <v>2</v>
      </c>
      <c r="E2848" s="9">
        <v>44677</v>
      </c>
      <c r="F2848">
        <v>40.479999999999997</v>
      </c>
      <c r="G2848">
        <f>(COUNTIFS($C$2:C2848,C2848)=1)+0</f>
        <v>1</v>
      </c>
    </row>
    <row r="2849" spans="1:7" x14ac:dyDescent="0.25">
      <c r="A2849" t="s">
        <v>2015</v>
      </c>
      <c r="B2849" t="s">
        <v>11</v>
      </c>
      <c r="C2849">
        <v>41993</v>
      </c>
      <c r="D2849">
        <v>1</v>
      </c>
      <c r="E2849" s="9">
        <v>44677</v>
      </c>
      <c r="F2849">
        <v>1641.61</v>
      </c>
      <c r="G2849">
        <f>(COUNTIFS($C$2:C2849,C2849)=1)+0</f>
        <v>0</v>
      </c>
    </row>
    <row r="2850" spans="1:7" x14ac:dyDescent="0.25">
      <c r="A2850" t="s">
        <v>2405</v>
      </c>
      <c r="B2850" t="s">
        <v>6</v>
      </c>
      <c r="C2850">
        <v>111355</v>
      </c>
      <c r="D2850">
        <v>2</v>
      </c>
      <c r="E2850" s="9">
        <v>44677</v>
      </c>
      <c r="F2850">
        <v>62.32</v>
      </c>
      <c r="G2850">
        <f>(COUNTIFS($C$2:C2850,C2850)=1)+0</f>
        <v>1</v>
      </c>
    </row>
    <row r="2851" spans="1:7" x14ac:dyDescent="0.25">
      <c r="A2851" t="s">
        <v>2637</v>
      </c>
      <c r="B2851" t="s">
        <v>11</v>
      </c>
      <c r="C2851">
        <v>22944</v>
      </c>
      <c r="D2851">
        <v>1</v>
      </c>
      <c r="E2851" s="9">
        <v>44677</v>
      </c>
      <c r="F2851">
        <v>121.72</v>
      </c>
      <c r="G2851">
        <f>(COUNTIFS($C$2:C2851,C2851)=1)+0</f>
        <v>0</v>
      </c>
    </row>
    <row r="2852" spans="1:7" x14ac:dyDescent="0.25">
      <c r="A2852" t="s">
        <v>3276</v>
      </c>
      <c r="B2852" t="s">
        <v>11</v>
      </c>
      <c r="C2852">
        <v>41795</v>
      </c>
      <c r="D2852">
        <v>1</v>
      </c>
      <c r="E2852" s="9">
        <v>44677</v>
      </c>
      <c r="F2852">
        <v>1668.36</v>
      </c>
      <c r="G2852">
        <f>(COUNTIFS($C$2:C2852,C2852)=1)+0</f>
        <v>0</v>
      </c>
    </row>
    <row r="2853" spans="1:7" x14ac:dyDescent="0.25">
      <c r="A2853" t="s">
        <v>3462</v>
      </c>
      <c r="B2853" t="s">
        <v>11</v>
      </c>
      <c r="C2853">
        <v>23255</v>
      </c>
      <c r="D2853">
        <v>1</v>
      </c>
      <c r="E2853" s="9">
        <v>44677</v>
      </c>
      <c r="F2853">
        <v>27.38</v>
      </c>
      <c r="G2853">
        <f>(COUNTIFS($C$2:C2853,C2853)=1)+0</f>
        <v>0</v>
      </c>
    </row>
    <row r="2854" spans="1:7" x14ac:dyDescent="0.25">
      <c r="A2854" t="s">
        <v>3464</v>
      </c>
      <c r="B2854" t="s">
        <v>17</v>
      </c>
      <c r="C2854">
        <v>42192</v>
      </c>
      <c r="D2854">
        <v>1</v>
      </c>
      <c r="E2854" s="9">
        <v>44677</v>
      </c>
      <c r="F2854">
        <v>313.8</v>
      </c>
      <c r="G2854">
        <f>(COUNTIFS($C$2:C2854,C2854)=1)+0</f>
        <v>0</v>
      </c>
    </row>
    <row r="2855" spans="1:7" x14ac:dyDescent="0.25">
      <c r="A2855" t="s">
        <v>3505</v>
      </c>
      <c r="B2855" t="s">
        <v>8</v>
      </c>
      <c r="C2855">
        <v>110856</v>
      </c>
      <c r="D2855">
        <v>2</v>
      </c>
      <c r="E2855" s="9">
        <v>44677</v>
      </c>
      <c r="F2855">
        <v>273.08</v>
      </c>
      <c r="G2855">
        <f>(COUNTIFS($C$2:C2855,C2855)=1)+0</f>
        <v>0</v>
      </c>
    </row>
    <row r="2856" spans="1:7" x14ac:dyDescent="0.25">
      <c r="A2856" t="s">
        <v>3528</v>
      </c>
      <c r="B2856" t="s">
        <v>17</v>
      </c>
      <c r="C2856">
        <v>34882</v>
      </c>
      <c r="D2856">
        <v>1</v>
      </c>
      <c r="E2856" s="9">
        <v>44677</v>
      </c>
      <c r="F2856">
        <v>142.29</v>
      </c>
      <c r="G2856">
        <f>(COUNTIFS($C$2:C2856,C2856)=1)+0</f>
        <v>0</v>
      </c>
    </row>
    <row r="2857" spans="1:7" x14ac:dyDescent="0.25">
      <c r="A2857" t="s">
        <v>3642</v>
      </c>
      <c r="B2857" t="s">
        <v>17</v>
      </c>
      <c r="C2857">
        <v>40290</v>
      </c>
      <c r="D2857">
        <v>1</v>
      </c>
      <c r="E2857" s="9">
        <v>44677</v>
      </c>
      <c r="F2857">
        <v>10.33</v>
      </c>
      <c r="G2857">
        <f>(COUNTIFS($C$2:C2857,C2857)=1)+0</f>
        <v>0</v>
      </c>
    </row>
    <row r="2858" spans="1:7" x14ac:dyDescent="0.25">
      <c r="A2858" t="s">
        <v>3726</v>
      </c>
      <c r="B2858" t="s">
        <v>8</v>
      </c>
      <c r="C2858">
        <v>52337</v>
      </c>
      <c r="D2858">
        <v>2</v>
      </c>
      <c r="E2858" s="9">
        <v>44677</v>
      </c>
      <c r="F2858">
        <v>21.44</v>
      </c>
      <c r="G2858">
        <f>(COUNTIFS($C$2:C2858,C2858)=1)+0</f>
        <v>0</v>
      </c>
    </row>
    <row r="2859" spans="1:7" x14ac:dyDescent="0.25">
      <c r="A2859" t="s">
        <v>3837</v>
      </c>
      <c r="B2859" t="s">
        <v>8</v>
      </c>
      <c r="C2859">
        <v>77371</v>
      </c>
      <c r="D2859">
        <v>2</v>
      </c>
      <c r="E2859" s="9">
        <v>44677</v>
      </c>
      <c r="F2859">
        <v>10.57</v>
      </c>
      <c r="G2859">
        <f>(COUNTIFS($C$2:C2859,C2859)=1)+0</f>
        <v>0</v>
      </c>
    </row>
    <row r="2860" spans="1:7" x14ac:dyDescent="0.25">
      <c r="A2860" t="s">
        <v>4348</v>
      </c>
      <c r="B2860" t="s">
        <v>11</v>
      </c>
      <c r="C2860">
        <v>44157</v>
      </c>
      <c r="D2860">
        <v>1</v>
      </c>
      <c r="E2860" s="9">
        <v>44677</v>
      </c>
      <c r="F2860">
        <v>313.47000000000003</v>
      </c>
      <c r="G2860">
        <f>(COUNTIFS($C$2:C2860,C2860)=1)+0</f>
        <v>0</v>
      </c>
    </row>
    <row r="2861" spans="1:7" x14ac:dyDescent="0.25">
      <c r="A2861" t="s">
        <v>4696</v>
      </c>
      <c r="B2861" t="s">
        <v>8</v>
      </c>
      <c r="C2861">
        <v>110531</v>
      </c>
      <c r="D2861">
        <v>2</v>
      </c>
      <c r="E2861" s="9">
        <v>44677</v>
      </c>
      <c r="F2861">
        <v>394.31</v>
      </c>
      <c r="G2861">
        <f>(COUNTIFS($C$2:C2861,C2861)=1)+0</f>
        <v>0</v>
      </c>
    </row>
    <row r="2862" spans="1:7" x14ac:dyDescent="0.25">
      <c r="A2862" t="s">
        <v>5106</v>
      </c>
      <c r="B2862" t="s">
        <v>8</v>
      </c>
      <c r="C2862">
        <v>44805</v>
      </c>
      <c r="D2862">
        <v>2</v>
      </c>
      <c r="E2862" s="9">
        <v>44677</v>
      </c>
      <c r="F2862">
        <v>1017.88</v>
      </c>
      <c r="G2862">
        <f>(COUNTIFS($C$2:C2862,C2862)=1)+0</f>
        <v>0</v>
      </c>
    </row>
    <row r="2863" spans="1:7" x14ac:dyDescent="0.25">
      <c r="A2863" t="s">
        <v>5476</v>
      </c>
      <c r="B2863" t="s">
        <v>8</v>
      </c>
      <c r="C2863">
        <v>111988</v>
      </c>
      <c r="D2863">
        <v>2</v>
      </c>
      <c r="E2863" s="9">
        <v>44677</v>
      </c>
      <c r="F2863">
        <v>56.39</v>
      </c>
      <c r="G2863">
        <f>(COUNTIFS($C$2:C2863,C2863)=1)+0</f>
        <v>1</v>
      </c>
    </row>
    <row r="2864" spans="1:7" x14ac:dyDescent="0.25">
      <c r="A2864" t="s">
        <v>5486</v>
      </c>
      <c r="B2864" t="s">
        <v>11</v>
      </c>
      <c r="C2864">
        <v>42882</v>
      </c>
      <c r="D2864">
        <v>1</v>
      </c>
      <c r="E2864" s="9">
        <v>44677</v>
      </c>
      <c r="F2864">
        <v>11.48</v>
      </c>
      <c r="G2864">
        <f>(COUNTIFS($C$2:C2864,C2864)=1)+0</f>
        <v>0</v>
      </c>
    </row>
    <row r="2865" spans="1:7" x14ac:dyDescent="0.25">
      <c r="A2865" t="s">
        <v>6066</v>
      </c>
      <c r="B2865" t="s">
        <v>6</v>
      </c>
      <c r="C2865">
        <v>89042</v>
      </c>
      <c r="D2865">
        <v>2</v>
      </c>
      <c r="E2865" s="9">
        <v>44677</v>
      </c>
      <c r="F2865">
        <v>444.53</v>
      </c>
      <c r="G2865">
        <f>(COUNTIFS($C$2:C2865,C2865)=1)+0</f>
        <v>0</v>
      </c>
    </row>
    <row r="2866" spans="1:7" x14ac:dyDescent="0.25">
      <c r="A2866" t="s">
        <v>6538</v>
      </c>
      <c r="B2866" t="s">
        <v>11</v>
      </c>
      <c r="C2866">
        <v>44891</v>
      </c>
      <c r="D2866">
        <v>1</v>
      </c>
      <c r="E2866" s="9">
        <v>44677</v>
      </c>
      <c r="F2866">
        <v>73.5</v>
      </c>
      <c r="G2866">
        <f>(COUNTIFS($C$2:C2866,C2866)=1)+0</f>
        <v>1</v>
      </c>
    </row>
    <row r="2867" spans="1:7" x14ac:dyDescent="0.25">
      <c r="A2867" t="s">
        <v>6829</v>
      </c>
      <c r="B2867" t="s">
        <v>11</v>
      </c>
      <c r="C2867">
        <v>23166</v>
      </c>
      <c r="D2867">
        <v>1</v>
      </c>
      <c r="E2867" s="9">
        <v>44677</v>
      </c>
      <c r="F2867">
        <v>17.22</v>
      </c>
      <c r="G2867">
        <f>(COUNTIFS($C$2:C2867,C2867)=1)+0</f>
        <v>0</v>
      </c>
    </row>
    <row r="2868" spans="1:7" x14ac:dyDescent="0.25">
      <c r="A2868" t="s">
        <v>6851</v>
      </c>
      <c r="B2868" t="s">
        <v>8</v>
      </c>
      <c r="C2868">
        <v>111891</v>
      </c>
      <c r="D2868">
        <v>2</v>
      </c>
      <c r="E2868" s="9">
        <v>44677</v>
      </c>
      <c r="F2868">
        <v>75.180000000000007</v>
      </c>
      <c r="G2868">
        <f>(COUNTIFS($C$2:C2868,C2868)=1)+0</f>
        <v>1</v>
      </c>
    </row>
    <row r="2869" spans="1:7" x14ac:dyDescent="0.25">
      <c r="A2869" t="s">
        <v>7296</v>
      </c>
      <c r="B2869" t="s">
        <v>11</v>
      </c>
      <c r="C2869">
        <v>40826</v>
      </c>
      <c r="D2869">
        <v>1</v>
      </c>
      <c r="E2869" s="9">
        <v>44677</v>
      </c>
      <c r="F2869">
        <v>354.87</v>
      </c>
      <c r="G2869">
        <f>(COUNTIFS($C$2:C2869,C2869)=1)+0</f>
        <v>0</v>
      </c>
    </row>
    <row r="2870" spans="1:7" x14ac:dyDescent="0.25">
      <c r="A2870" t="s">
        <v>7532</v>
      </c>
      <c r="B2870" t="s">
        <v>17</v>
      </c>
      <c r="C2870">
        <v>18136</v>
      </c>
      <c r="D2870">
        <v>1</v>
      </c>
      <c r="E2870" s="9">
        <v>44677</v>
      </c>
      <c r="F2870">
        <v>786.29</v>
      </c>
      <c r="G2870">
        <f>(COUNTIFS($C$2:C2870,C2870)=1)+0</f>
        <v>0</v>
      </c>
    </row>
    <row r="2871" spans="1:7" x14ac:dyDescent="0.25">
      <c r="A2871" t="s">
        <v>7600</v>
      </c>
      <c r="B2871" t="s">
        <v>11</v>
      </c>
      <c r="C2871">
        <v>41040</v>
      </c>
      <c r="D2871">
        <v>1</v>
      </c>
      <c r="E2871" s="9">
        <v>44677</v>
      </c>
      <c r="F2871">
        <v>479.94</v>
      </c>
      <c r="G2871">
        <f>(COUNTIFS($C$2:C2871,C2871)=1)+0</f>
        <v>0</v>
      </c>
    </row>
    <row r="2872" spans="1:7" x14ac:dyDescent="0.25">
      <c r="A2872" t="s">
        <v>7644</v>
      </c>
      <c r="B2872" t="s">
        <v>8</v>
      </c>
      <c r="C2872">
        <v>112193</v>
      </c>
      <c r="D2872">
        <v>2</v>
      </c>
      <c r="E2872" s="9">
        <v>44677</v>
      </c>
      <c r="F2872">
        <v>75.180000000000007</v>
      </c>
      <c r="G2872">
        <f>(COUNTIFS($C$2:C2872,C2872)=1)+0</f>
        <v>1</v>
      </c>
    </row>
    <row r="2873" spans="1:7" x14ac:dyDescent="0.25">
      <c r="A2873" t="s">
        <v>7739</v>
      </c>
      <c r="B2873" t="s">
        <v>6</v>
      </c>
      <c r="C2873">
        <v>91141</v>
      </c>
      <c r="D2873">
        <v>2</v>
      </c>
      <c r="E2873" s="9">
        <v>44677</v>
      </c>
      <c r="F2873">
        <v>35.81</v>
      </c>
      <c r="G2873">
        <f>(COUNTIFS($C$2:C2873,C2873)=1)+0</f>
        <v>1</v>
      </c>
    </row>
    <row r="2874" spans="1:7" x14ac:dyDescent="0.25">
      <c r="A2874" t="s">
        <v>7948</v>
      </c>
      <c r="B2874" t="s">
        <v>11</v>
      </c>
      <c r="C2874">
        <v>41108</v>
      </c>
      <c r="D2874">
        <v>1</v>
      </c>
      <c r="E2874" s="9">
        <v>44677</v>
      </c>
      <c r="F2874">
        <v>95.84</v>
      </c>
      <c r="G2874">
        <f>(COUNTIFS($C$2:C2874,C2874)=1)+0</f>
        <v>0</v>
      </c>
    </row>
    <row r="2875" spans="1:7" x14ac:dyDescent="0.25">
      <c r="A2875" t="s">
        <v>7990</v>
      </c>
      <c r="B2875" t="s">
        <v>17</v>
      </c>
      <c r="C2875">
        <v>34625</v>
      </c>
      <c r="D2875">
        <v>1</v>
      </c>
      <c r="E2875" s="9">
        <v>44677</v>
      </c>
      <c r="F2875">
        <v>71.209999999999994</v>
      </c>
      <c r="G2875">
        <f>(COUNTIFS($C$2:C2875,C2875)=1)+0</f>
        <v>0</v>
      </c>
    </row>
    <row r="2876" spans="1:7" x14ac:dyDescent="0.25">
      <c r="A2876" t="s">
        <v>8205</v>
      </c>
      <c r="B2876" t="s">
        <v>17</v>
      </c>
      <c r="C2876">
        <v>43199</v>
      </c>
      <c r="D2876">
        <v>1</v>
      </c>
      <c r="E2876" s="9">
        <v>44677</v>
      </c>
      <c r="F2876">
        <v>6.89</v>
      </c>
      <c r="G2876">
        <f>(COUNTIFS($C$2:C2876,C2876)=1)+0</f>
        <v>0</v>
      </c>
    </row>
    <row r="2877" spans="1:7" x14ac:dyDescent="0.25">
      <c r="A2877" t="s">
        <v>8360</v>
      </c>
      <c r="B2877" t="s">
        <v>11</v>
      </c>
      <c r="C2877">
        <v>38794</v>
      </c>
      <c r="D2877">
        <v>1</v>
      </c>
      <c r="E2877" s="9">
        <v>44677</v>
      </c>
      <c r="F2877">
        <v>21.44</v>
      </c>
      <c r="G2877">
        <f>(COUNTIFS($C$2:C2877,C2877)=1)+0</f>
        <v>0</v>
      </c>
    </row>
    <row r="2878" spans="1:7" x14ac:dyDescent="0.25">
      <c r="A2878" t="s">
        <v>8997</v>
      </c>
      <c r="B2878" t="s">
        <v>8</v>
      </c>
      <c r="C2878">
        <v>111268</v>
      </c>
      <c r="D2878">
        <v>2</v>
      </c>
      <c r="E2878" s="9">
        <v>44677</v>
      </c>
      <c r="F2878">
        <v>83.4</v>
      </c>
      <c r="G2878">
        <f>(COUNTIFS($C$2:C2878,C2878)=1)+0</f>
        <v>1</v>
      </c>
    </row>
    <row r="2879" spans="1:7" x14ac:dyDescent="0.25">
      <c r="A2879" t="s">
        <v>9018</v>
      </c>
      <c r="B2879" t="s">
        <v>6</v>
      </c>
      <c r="C2879">
        <v>111354</v>
      </c>
      <c r="D2879">
        <v>2</v>
      </c>
      <c r="E2879" s="9">
        <v>44677</v>
      </c>
      <c r="F2879">
        <v>167.07</v>
      </c>
      <c r="G2879">
        <f>(COUNTIFS($C$2:C2879,C2879)=1)+0</f>
        <v>1</v>
      </c>
    </row>
    <row r="2880" spans="1:7" x14ac:dyDescent="0.25">
      <c r="A2880" t="s">
        <v>9044</v>
      </c>
      <c r="B2880" t="s">
        <v>6</v>
      </c>
      <c r="C2880">
        <v>90576</v>
      </c>
      <c r="D2880">
        <v>2</v>
      </c>
      <c r="E2880" s="9">
        <v>44677</v>
      </c>
      <c r="F2880">
        <v>135.08000000000001</v>
      </c>
      <c r="G2880">
        <f>(COUNTIFS($C$2:C2880,C2880)=1)+0</f>
        <v>0</v>
      </c>
    </row>
    <row r="2881" spans="1:7" x14ac:dyDescent="0.25">
      <c r="A2881" t="s">
        <v>9610</v>
      </c>
      <c r="B2881" t="s">
        <v>6</v>
      </c>
      <c r="C2881">
        <v>111059</v>
      </c>
      <c r="D2881">
        <v>2</v>
      </c>
      <c r="E2881" s="9">
        <v>44677</v>
      </c>
      <c r="F2881">
        <v>84.58</v>
      </c>
      <c r="G2881">
        <f>(COUNTIFS($C$2:C2881,C2881)=1)+0</f>
        <v>1</v>
      </c>
    </row>
    <row r="2882" spans="1:7" x14ac:dyDescent="0.25">
      <c r="A2882" t="s">
        <v>9643</v>
      </c>
      <c r="B2882" t="s">
        <v>17</v>
      </c>
      <c r="C2882">
        <v>19137</v>
      </c>
      <c r="D2882">
        <v>1</v>
      </c>
      <c r="E2882" s="9">
        <v>44677</v>
      </c>
      <c r="F2882">
        <v>183.38</v>
      </c>
      <c r="G2882">
        <f>(COUNTIFS($C$2:C2882,C2882)=1)+0</f>
        <v>0</v>
      </c>
    </row>
    <row r="2883" spans="1:7" x14ac:dyDescent="0.25">
      <c r="A2883" t="s">
        <v>9727</v>
      </c>
      <c r="B2883" t="s">
        <v>6</v>
      </c>
      <c r="C2883">
        <v>89853</v>
      </c>
      <c r="D2883">
        <v>2</v>
      </c>
      <c r="E2883" s="9">
        <v>44677</v>
      </c>
      <c r="F2883">
        <v>670.29</v>
      </c>
      <c r="G2883">
        <f>(COUNTIFS($C$2:C2883,C2883)=1)+0</f>
        <v>0</v>
      </c>
    </row>
    <row r="2884" spans="1:7" x14ac:dyDescent="0.25">
      <c r="A2884" t="s">
        <v>9764</v>
      </c>
      <c r="B2884" t="s">
        <v>17</v>
      </c>
      <c r="C2884">
        <v>28288</v>
      </c>
      <c r="D2884">
        <v>1</v>
      </c>
      <c r="E2884" s="9">
        <v>44677</v>
      </c>
      <c r="F2884">
        <v>20.67</v>
      </c>
      <c r="G2884">
        <f>(COUNTIFS($C$2:C2884,C2884)=1)+0</f>
        <v>1</v>
      </c>
    </row>
    <row r="2885" spans="1:7" x14ac:dyDescent="0.25">
      <c r="A2885" t="s">
        <v>9839</v>
      </c>
      <c r="B2885" t="s">
        <v>6</v>
      </c>
      <c r="C2885">
        <v>111167</v>
      </c>
      <c r="D2885">
        <v>2</v>
      </c>
      <c r="E2885" s="9">
        <v>44677</v>
      </c>
      <c r="F2885">
        <v>95.15</v>
      </c>
      <c r="G2885">
        <f>(COUNTIFS($C$2:C2885,C2885)=1)+0</f>
        <v>1</v>
      </c>
    </row>
    <row r="2886" spans="1:7" x14ac:dyDescent="0.25">
      <c r="A2886" t="s">
        <v>9967</v>
      </c>
      <c r="B2886" t="s">
        <v>11</v>
      </c>
      <c r="C2886">
        <v>44498</v>
      </c>
      <c r="D2886">
        <v>1</v>
      </c>
      <c r="E2886" s="9">
        <v>44677</v>
      </c>
      <c r="F2886">
        <v>22.96</v>
      </c>
      <c r="G2886">
        <f>(COUNTIFS($C$2:C2886,C2886)=1)+0</f>
        <v>0</v>
      </c>
    </row>
    <row r="2887" spans="1:7" x14ac:dyDescent="0.25">
      <c r="A2887" t="s">
        <v>10053</v>
      </c>
      <c r="B2887" t="s">
        <v>11</v>
      </c>
      <c r="C2887">
        <v>24322</v>
      </c>
      <c r="D2887">
        <v>1</v>
      </c>
      <c r="E2887" s="9">
        <v>44677</v>
      </c>
      <c r="F2887">
        <v>39.04</v>
      </c>
      <c r="G2887">
        <f>(COUNTIFS($C$2:C2887,C2887)=1)+0</f>
        <v>1</v>
      </c>
    </row>
    <row r="2888" spans="1:7" x14ac:dyDescent="0.25">
      <c r="A2888" t="s">
        <v>10415</v>
      </c>
      <c r="B2888" t="s">
        <v>8</v>
      </c>
      <c r="C2888">
        <v>111269</v>
      </c>
      <c r="D2888">
        <v>2</v>
      </c>
      <c r="E2888" s="9">
        <v>44677</v>
      </c>
      <c r="F2888">
        <v>21.14</v>
      </c>
      <c r="G2888">
        <f>(COUNTIFS($C$2:C2888,C2888)=1)+0</f>
        <v>1</v>
      </c>
    </row>
    <row r="2889" spans="1:7" x14ac:dyDescent="0.25">
      <c r="A2889" t="s">
        <v>179</v>
      </c>
      <c r="B2889" t="s">
        <v>6</v>
      </c>
      <c r="C2889">
        <v>70695</v>
      </c>
      <c r="D2889">
        <v>2</v>
      </c>
      <c r="E2889" s="9">
        <v>44678</v>
      </c>
      <c r="F2889">
        <v>7.05</v>
      </c>
      <c r="G2889">
        <f>(COUNTIFS($C$2:C2889,C2889)=1)+0</f>
        <v>0</v>
      </c>
    </row>
    <row r="2890" spans="1:7" x14ac:dyDescent="0.25">
      <c r="A2890" t="s">
        <v>247</v>
      </c>
      <c r="B2890" t="s">
        <v>8</v>
      </c>
      <c r="C2890">
        <v>111566</v>
      </c>
      <c r="D2890">
        <v>2</v>
      </c>
      <c r="E2890" s="9">
        <v>44678</v>
      </c>
      <c r="F2890">
        <v>75.180000000000007</v>
      </c>
      <c r="G2890">
        <f>(COUNTIFS($C$2:C2890,C2890)=1)+0</f>
        <v>1</v>
      </c>
    </row>
    <row r="2891" spans="1:7" x14ac:dyDescent="0.25">
      <c r="A2891" t="s">
        <v>350</v>
      </c>
      <c r="B2891" t="s">
        <v>6</v>
      </c>
      <c r="C2891">
        <v>78834</v>
      </c>
      <c r="D2891">
        <v>2</v>
      </c>
      <c r="E2891" s="9">
        <v>44678</v>
      </c>
      <c r="F2891">
        <v>128.03</v>
      </c>
      <c r="G2891">
        <f>(COUNTIFS($C$2:C2891,C2891)=1)+0</f>
        <v>0</v>
      </c>
    </row>
    <row r="2892" spans="1:7" x14ac:dyDescent="0.25">
      <c r="A2892" t="s">
        <v>475</v>
      </c>
      <c r="B2892" t="s">
        <v>6</v>
      </c>
      <c r="C2892">
        <v>111415</v>
      </c>
      <c r="D2892">
        <v>2</v>
      </c>
      <c r="E2892" s="9">
        <v>44678</v>
      </c>
      <c r="F2892">
        <v>83.4</v>
      </c>
      <c r="G2892">
        <f>(COUNTIFS($C$2:C2892,C2892)=1)+0</f>
        <v>1</v>
      </c>
    </row>
    <row r="2893" spans="1:7" x14ac:dyDescent="0.25">
      <c r="A2893" t="s">
        <v>713</v>
      </c>
      <c r="B2893" t="s">
        <v>6</v>
      </c>
      <c r="C2893">
        <v>92789</v>
      </c>
      <c r="D2893">
        <v>2</v>
      </c>
      <c r="E2893" s="9">
        <v>44678</v>
      </c>
      <c r="F2893">
        <v>10.57</v>
      </c>
      <c r="G2893">
        <f>(COUNTIFS($C$2:C2893,C2893)=1)+0</f>
        <v>0</v>
      </c>
    </row>
    <row r="2894" spans="1:7" x14ac:dyDescent="0.25">
      <c r="A2894" s="2" t="s">
        <v>779</v>
      </c>
      <c r="B2894" t="s">
        <v>11</v>
      </c>
      <c r="C2894">
        <v>29936</v>
      </c>
      <c r="D2894">
        <v>1</v>
      </c>
      <c r="E2894" s="9">
        <v>44678</v>
      </c>
      <c r="F2894">
        <v>1478.93</v>
      </c>
      <c r="G2894">
        <f>(COUNTIFS($C$2:C2894,C2894)=1)+0</f>
        <v>0</v>
      </c>
    </row>
    <row r="2895" spans="1:7" x14ac:dyDescent="0.25">
      <c r="A2895" t="s">
        <v>832</v>
      </c>
      <c r="B2895" t="s">
        <v>11</v>
      </c>
      <c r="C2895">
        <v>35203</v>
      </c>
      <c r="D2895">
        <v>1</v>
      </c>
      <c r="E2895" s="9">
        <v>44678</v>
      </c>
      <c r="F2895">
        <v>29.81</v>
      </c>
      <c r="G2895">
        <f>(COUNTIFS($C$2:C2895,C2895)=1)+0</f>
        <v>0</v>
      </c>
    </row>
    <row r="2896" spans="1:7" x14ac:dyDescent="0.25">
      <c r="A2896" t="s">
        <v>859</v>
      </c>
      <c r="B2896" t="s">
        <v>11</v>
      </c>
      <c r="C2896">
        <v>34112</v>
      </c>
      <c r="D2896">
        <v>1</v>
      </c>
      <c r="E2896" s="9">
        <v>44678</v>
      </c>
      <c r="F2896">
        <v>20.67</v>
      </c>
      <c r="G2896">
        <f>(COUNTIFS($C$2:C2896,C2896)=1)+0</f>
        <v>0</v>
      </c>
    </row>
    <row r="2897" spans="1:7" x14ac:dyDescent="0.25">
      <c r="A2897" t="s">
        <v>1044</v>
      </c>
      <c r="B2897" t="s">
        <v>11</v>
      </c>
      <c r="C2897">
        <v>29679</v>
      </c>
      <c r="D2897">
        <v>1</v>
      </c>
      <c r="E2897" s="9">
        <v>44678</v>
      </c>
      <c r="F2897">
        <v>34.450000000000003</v>
      </c>
      <c r="G2897">
        <f>(COUNTIFS($C$2:C2897,C2897)=1)+0</f>
        <v>1</v>
      </c>
    </row>
    <row r="2898" spans="1:7" x14ac:dyDescent="0.25">
      <c r="A2898" t="s">
        <v>1239</v>
      </c>
      <c r="B2898" t="s">
        <v>17</v>
      </c>
      <c r="C2898">
        <v>21967</v>
      </c>
      <c r="D2898">
        <v>1</v>
      </c>
      <c r="E2898" s="9">
        <v>44678</v>
      </c>
      <c r="F2898">
        <v>10.33</v>
      </c>
      <c r="G2898">
        <f>(COUNTIFS($C$2:C2898,C2898)=1)+0</f>
        <v>0</v>
      </c>
    </row>
    <row r="2899" spans="1:7" x14ac:dyDescent="0.25">
      <c r="A2899" t="s">
        <v>1276</v>
      </c>
      <c r="B2899" t="s">
        <v>8</v>
      </c>
      <c r="C2899">
        <v>92935</v>
      </c>
      <c r="D2899">
        <v>2</v>
      </c>
      <c r="E2899" s="9">
        <v>44678</v>
      </c>
      <c r="F2899">
        <v>138.61000000000001</v>
      </c>
      <c r="G2899">
        <f>(COUNTIFS($C$2:C2899,C2899)=1)+0</f>
        <v>0</v>
      </c>
    </row>
    <row r="2900" spans="1:7" x14ac:dyDescent="0.25">
      <c r="A2900" t="s">
        <v>1475</v>
      </c>
      <c r="B2900" t="s">
        <v>6</v>
      </c>
      <c r="C2900">
        <v>90316</v>
      </c>
      <c r="D2900">
        <v>2</v>
      </c>
      <c r="E2900" s="9">
        <v>44678</v>
      </c>
      <c r="F2900">
        <v>630.77</v>
      </c>
      <c r="G2900">
        <f>(COUNTIFS($C$2:C2900,C2900)=1)+0</f>
        <v>0</v>
      </c>
    </row>
    <row r="2901" spans="1:7" x14ac:dyDescent="0.25">
      <c r="A2901" t="s">
        <v>1484</v>
      </c>
      <c r="B2901" t="s">
        <v>8</v>
      </c>
      <c r="C2901">
        <v>43311</v>
      </c>
      <c r="D2901">
        <v>2</v>
      </c>
      <c r="E2901" s="9">
        <v>44678</v>
      </c>
      <c r="F2901">
        <v>39.93</v>
      </c>
      <c r="G2901">
        <f>(COUNTIFS($C$2:C2901,C2901)=1)+0</f>
        <v>1</v>
      </c>
    </row>
    <row r="2902" spans="1:7" x14ac:dyDescent="0.25">
      <c r="A2902" t="s">
        <v>1491</v>
      </c>
      <c r="B2902" t="s">
        <v>8</v>
      </c>
      <c r="C2902">
        <v>112046</v>
      </c>
      <c r="D2902">
        <v>2</v>
      </c>
      <c r="E2902" s="9">
        <v>44678</v>
      </c>
      <c r="F2902">
        <v>75.180000000000007</v>
      </c>
      <c r="G2902">
        <f>(COUNTIFS($C$2:C2902,C2902)=1)+0</f>
        <v>1</v>
      </c>
    </row>
    <row r="2903" spans="1:7" x14ac:dyDescent="0.25">
      <c r="A2903" t="s">
        <v>2020</v>
      </c>
      <c r="B2903" t="s">
        <v>6</v>
      </c>
      <c r="C2903">
        <v>112171</v>
      </c>
      <c r="D2903">
        <v>2</v>
      </c>
      <c r="E2903" s="9">
        <v>44678</v>
      </c>
      <c r="F2903">
        <v>75.180000000000007</v>
      </c>
      <c r="G2903">
        <f>(COUNTIFS($C$2:C2903,C2903)=1)+0</f>
        <v>1</v>
      </c>
    </row>
    <row r="2904" spans="1:7" x14ac:dyDescent="0.25">
      <c r="A2904" t="s">
        <v>2772</v>
      </c>
      <c r="B2904" t="s">
        <v>8</v>
      </c>
      <c r="C2904">
        <v>84195</v>
      </c>
      <c r="D2904">
        <v>2</v>
      </c>
      <c r="E2904" s="9">
        <v>44678</v>
      </c>
      <c r="F2904">
        <v>10.89</v>
      </c>
      <c r="G2904">
        <f>(COUNTIFS($C$2:C2904,C2904)=1)+0</f>
        <v>0</v>
      </c>
    </row>
    <row r="2905" spans="1:7" x14ac:dyDescent="0.25">
      <c r="A2905" t="s">
        <v>2960</v>
      </c>
      <c r="B2905" t="s">
        <v>17</v>
      </c>
      <c r="C2905">
        <v>19056</v>
      </c>
      <c r="D2905">
        <v>1</v>
      </c>
      <c r="E2905" s="9">
        <v>44678</v>
      </c>
      <c r="F2905">
        <v>456.01</v>
      </c>
      <c r="G2905">
        <f>(COUNTIFS($C$2:C2905,C2905)=1)+0</f>
        <v>0</v>
      </c>
    </row>
    <row r="2906" spans="1:7" x14ac:dyDescent="0.25">
      <c r="A2906" t="s">
        <v>3164</v>
      </c>
      <c r="B2906" t="s">
        <v>8</v>
      </c>
      <c r="C2906">
        <v>112047</v>
      </c>
      <c r="D2906">
        <v>2</v>
      </c>
      <c r="E2906" s="9">
        <v>44678</v>
      </c>
      <c r="F2906">
        <v>97.62</v>
      </c>
      <c r="G2906">
        <f>(COUNTIFS($C$2:C2906,C2906)=1)+0</f>
        <v>1</v>
      </c>
    </row>
    <row r="2907" spans="1:7" x14ac:dyDescent="0.25">
      <c r="A2907" t="s">
        <v>3491</v>
      </c>
      <c r="B2907" t="s">
        <v>11</v>
      </c>
      <c r="C2907">
        <v>43275</v>
      </c>
      <c r="D2907">
        <v>1</v>
      </c>
      <c r="E2907" s="9">
        <v>44678</v>
      </c>
      <c r="F2907">
        <v>21.44</v>
      </c>
      <c r="G2907">
        <f>(COUNTIFS($C$2:C2907,C2907)=1)+0</f>
        <v>0</v>
      </c>
    </row>
    <row r="2908" spans="1:7" x14ac:dyDescent="0.25">
      <c r="A2908" t="s">
        <v>3953</v>
      </c>
      <c r="B2908" t="s">
        <v>8</v>
      </c>
      <c r="C2908">
        <v>52526</v>
      </c>
      <c r="D2908">
        <v>2</v>
      </c>
      <c r="E2908" s="9">
        <v>44678</v>
      </c>
      <c r="F2908">
        <v>124.51</v>
      </c>
      <c r="G2908">
        <f>(COUNTIFS($C$2:C2908,C2908)=1)+0</f>
        <v>0</v>
      </c>
    </row>
    <row r="2909" spans="1:7" x14ac:dyDescent="0.25">
      <c r="A2909" t="s">
        <v>4045</v>
      </c>
      <c r="B2909" t="s">
        <v>8</v>
      </c>
      <c r="C2909">
        <v>93711</v>
      </c>
      <c r="D2909">
        <v>2</v>
      </c>
      <c r="E2909" s="9">
        <v>44678</v>
      </c>
      <c r="F2909">
        <v>68.13</v>
      </c>
      <c r="G2909">
        <f>(COUNTIFS($C$2:C2909,C2909)=1)+0</f>
        <v>1</v>
      </c>
    </row>
    <row r="2910" spans="1:7" x14ac:dyDescent="0.25">
      <c r="A2910" s="2" t="s">
        <v>4247</v>
      </c>
      <c r="B2910" t="s">
        <v>11</v>
      </c>
      <c r="C2910">
        <v>30246</v>
      </c>
      <c r="D2910">
        <v>1</v>
      </c>
      <c r="E2910" s="9">
        <v>44678</v>
      </c>
      <c r="F2910">
        <v>18.38</v>
      </c>
      <c r="G2910">
        <f>(COUNTIFS($C$2:C2910,C2910)=1)+0</f>
        <v>0</v>
      </c>
    </row>
    <row r="2911" spans="1:7" x14ac:dyDescent="0.25">
      <c r="A2911" t="s">
        <v>5053</v>
      </c>
      <c r="B2911" t="s">
        <v>8</v>
      </c>
      <c r="C2911">
        <v>93026</v>
      </c>
      <c r="D2911">
        <v>2</v>
      </c>
      <c r="E2911" s="9">
        <v>44678</v>
      </c>
      <c r="F2911">
        <v>64.61</v>
      </c>
      <c r="G2911">
        <f>(COUNTIFS($C$2:C2911,C2911)=1)+0</f>
        <v>1</v>
      </c>
    </row>
    <row r="2912" spans="1:7" x14ac:dyDescent="0.25">
      <c r="A2912" t="s">
        <v>5074</v>
      </c>
      <c r="B2912" t="s">
        <v>8</v>
      </c>
      <c r="C2912">
        <v>93506</v>
      </c>
      <c r="D2912">
        <v>2</v>
      </c>
      <c r="E2912" s="9">
        <v>44678</v>
      </c>
      <c r="F2912">
        <v>183.31</v>
      </c>
      <c r="G2912">
        <f>(COUNTIFS($C$2:C2912,C2912)=1)+0</f>
        <v>0</v>
      </c>
    </row>
    <row r="2913" spans="1:7" x14ac:dyDescent="0.25">
      <c r="A2913" t="s">
        <v>5174</v>
      </c>
      <c r="B2913" t="s">
        <v>6</v>
      </c>
      <c r="C2913">
        <v>112538</v>
      </c>
      <c r="D2913">
        <v>2</v>
      </c>
      <c r="E2913" s="9">
        <v>44678</v>
      </c>
      <c r="F2913">
        <v>136.68</v>
      </c>
      <c r="G2913">
        <f>(COUNTIFS($C$2:C2913,C2913)=1)+0</f>
        <v>1</v>
      </c>
    </row>
    <row r="2914" spans="1:7" x14ac:dyDescent="0.25">
      <c r="A2914" t="s">
        <v>5391</v>
      </c>
      <c r="B2914" t="s">
        <v>8</v>
      </c>
      <c r="C2914">
        <v>94549</v>
      </c>
      <c r="D2914">
        <v>2</v>
      </c>
      <c r="E2914" s="9">
        <v>44678</v>
      </c>
      <c r="F2914">
        <v>10.57</v>
      </c>
      <c r="G2914">
        <f>(COUNTIFS($C$2:C2914,C2914)=1)+0</f>
        <v>0</v>
      </c>
    </row>
    <row r="2915" spans="1:7" x14ac:dyDescent="0.25">
      <c r="A2915" t="s">
        <v>5600</v>
      </c>
      <c r="B2915" t="s">
        <v>11</v>
      </c>
      <c r="C2915">
        <v>34093</v>
      </c>
      <c r="D2915">
        <v>1</v>
      </c>
      <c r="E2915" s="9">
        <v>44678</v>
      </c>
      <c r="F2915">
        <v>20.67</v>
      </c>
      <c r="G2915">
        <f>(COUNTIFS($C$2:C2915,C2915)=1)+0</f>
        <v>1</v>
      </c>
    </row>
    <row r="2916" spans="1:7" x14ac:dyDescent="0.25">
      <c r="A2916" t="s">
        <v>5897</v>
      </c>
      <c r="B2916" t="s">
        <v>11</v>
      </c>
      <c r="C2916">
        <v>42284</v>
      </c>
      <c r="D2916">
        <v>1</v>
      </c>
      <c r="E2916" s="9">
        <v>44678</v>
      </c>
      <c r="F2916">
        <v>50.54</v>
      </c>
      <c r="G2916">
        <f>(COUNTIFS($C$2:C2916,C2916)=1)+0</f>
        <v>0</v>
      </c>
    </row>
    <row r="2917" spans="1:7" x14ac:dyDescent="0.25">
      <c r="A2917" t="s">
        <v>5988</v>
      </c>
      <c r="B2917" t="s">
        <v>11</v>
      </c>
      <c r="C2917">
        <v>40505</v>
      </c>
      <c r="D2917">
        <v>1</v>
      </c>
      <c r="E2917" s="9">
        <v>44678</v>
      </c>
      <c r="F2917">
        <v>122.93</v>
      </c>
      <c r="G2917">
        <f>(COUNTIFS($C$2:C2917,C2917)=1)+0</f>
        <v>0</v>
      </c>
    </row>
    <row r="2918" spans="1:7" x14ac:dyDescent="0.25">
      <c r="A2918" s="2" t="s">
        <v>6434</v>
      </c>
      <c r="B2918" t="s">
        <v>8</v>
      </c>
      <c r="C2918">
        <v>94576</v>
      </c>
      <c r="D2918">
        <v>2</v>
      </c>
      <c r="E2918" s="9">
        <v>44678</v>
      </c>
      <c r="F2918">
        <v>199.39</v>
      </c>
      <c r="G2918">
        <f>(COUNTIFS($C$2:C2918,C2918)=1)+0</f>
        <v>0</v>
      </c>
    </row>
    <row r="2919" spans="1:7" x14ac:dyDescent="0.25">
      <c r="A2919" t="s">
        <v>6734</v>
      </c>
      <c r="B2919" t="s">
        <v>17</v>
      </c>
      <c r="C2919">
        <v>38868</v>
      </c>
      <c r="D2919">
        <v>1</v>
      </c>
      <c r="E2919" s="9">
        <v>44678</v>
      </c>
      <c r="F2919">
        <v>1622.94</v>
      </c>
      <c r="G2919">
        <f>(COUNTIFS($C$2:C2919,C2919)=1)+0</f>
        <v>0</v>
      </c>
    </row>
    <row r="2920" spans="1:7" x14ac:dyDescent="0.25">
      <c r="A2920" t="s">
        <v>7297</v>
      </c>
      <c r="B2920" t="s">
        <v>8</v>
      </c>
      <c r="C2920">
        <v>111891</v>
      </c>
      <c r="D2920">
        <v>2</v>
      </c>
      <c r="E2920" s="9">
        <v>44678</v>
      </c>
      <c r="F2920">
        <v>10.57</v>
      </c>
      <c r="G2920">
        <f>(COUNTIFS($C$2:C2920,C2920)=1)+0</f>
        <v>0</v>
      </c>
    </row>
    <row r="2921" spans="1:7" x14ac:dyDescent="0.25">
      <c r="A2921" t="s">
        <v>7326</v>
      </c>
      <c r="B2921" t="s">
        <v>11</v>
      </c>
      <c r="C2921">
        <v>29075</v>
      </c>
      <c r="D2921">
        <v>1</v>
      </c>
      <c r="E2921" s="9">
        <v>44678</v>
      </c>
      <c r="F2921">
        <v>49.58</v>
      </c>
      <c r="G2921">
        <f>(COUNTIFS($C$2:C2921,C2921)=1)+0</f>
        <v>0</v>
      </c>
    </row>
    <row r="2922" spans="1:7" x14ac:dyDescent="0.25">
      <c r="A2922" t="s">
        <v>7954</v>
      </c>
      <c r="B2922" t="s">
        <v>11</v>
      </c>
      <c r="C2922">
        <v>44655</v>
      </c>
      <c r="D2922">
        <v>1</v>
      </c>
      <c r="E2922" s="9">
        <v>44678</v>
      </c>
      <c r="F2922">
        <v>542.54</v>
      </c>
      <c r="G2922">
        <f>(COUNTIFS($C$2:C2922,C2922)=1)+0</f>
        <v>1</v>
      </c>
    </row>
    <row r="2923" spans="1:7" x14ac:dyDescent="0.25">
      <c r="A2923" t="s">
        <v>7991</v>
      </c>
      <c r="B2923" t="s">
        <v>17</v>
      </c>
      <c r="C2923">
        <v>29312</v>
      </c>
      <c r="D2923">
        <v>1</v>
      </c>
      <c r="E2923" s="9">
        <v>44678</v>
      </c>
      <c r="F2923">
        <v>41.34</v>
      </c>
      <c r="G2923">
        <f>(COUNTIFS($C$2:C2923,C2923)=1)+0</f>
        <v>1</v>
      </c>
    </row>
    <row r="2924" spans="1:7" x14ac:dyDescent="0.25">
      <c r="A2924" t="s">
        <v>8005</v>
      </c>
      <c r="B2924" t="s">
        <v>11</v>
      </c>
      <c r="C2924">
        <v>18880</v>
      </c>
      <c r="D2924">
        <v>1</v>
      </c>
      <c r="E2924" s="9">
        <v>44678</v>
      </c>
      <c r="F2924">
        <v>400.72</v>
      </c>
      <c r="G2924">
        <f>(COUNTIFS($C$2:C2924,C2924)=1)+0</f>
        <v>0</v>
      </c>
    </row>
    <row r="2925" spans="1:7" x14ac:dyDescent="0.25">
      <c r="A2925" t="s">
        <v>8307</v>
      </c>
      <c r="B2925" t="s">
        <v>17</v>
      </c>
      <c r="C2925">
        <v>45510</v>
      </c>
      <c r="D2925">
        <v>1</v>
      </c>
      <c r="E2925" s="9">
        <v>44678</v>
      </c>
      <c r="F2925">
        <v>81.56</v>
      </c>
      <c r="G2925">
        <f>(COUNTIFS($C$2:C2925,C2925)=1)+0</f>
        <v>1</v>
      </c>
    </row>
    <row r="2926" spans="1:7" x14ac:dyDescent="0.25">
      <c r="A2926" t="s">
        <v>8488</v>
      </c>
      <c r="B2926" t="s">
        <v>6</v>
      </c>
      <c r="C2926">
        <v>111232</v>
      </c>
      <c r="D2926">
        <v>2</v>
      </c>
      <c r="E2926" s="9">
        <v>44678</v>
      </c>
      <c r="F2926">
        <v>75.180000000000007</v>
      </c>
      <c r="G2926">
        <f>(COUNTIFS($C$2:C2926,C2926)=1)+0</f>
        <v>1</v>
      </c>
    </row>
    <row r="2927" spans="1:7" x14ac:dyDescent="0.25">
      <c r="A2927" t="s">
        <v>8908</v>
      </c>
      <c r="B2927" t="s">
        <v>8</v>
      </c>
      <c r="C2927">
        <v>52287</v>
      </c>
      <c r="D2927">
        <v>2</v>
      </c>
      <c r="E2927" s="9">
        <v>44678</v>
      </c>
      <c r="F2927">
        <v>40.590000000000003</v>
      </c>
      <c r="G2927">
        <f>(COUNTIFS($C$2:C2927,C2927)=1)+0</f>
        <v>0</v>
      </c>
    </row>
    <row r="2928" spans="1:7" x14ac:dyDescent="0.25">
      <c r="A2928" t="s">
        <v>9032</v>
      </c>
      <c r="B2928" t="s">
        <v>11</v>
      </c>
      <c r="C2928">
        <v>40371</v>
      </c>
      <c r="D2928">
        <v>1</v>
      </c>
      <c r="E2928" s="9">
        <v>44678</v>
      </c>
      <c r="F2928">
        <v>730.15</v>
      </c>
      <c r="G2928">
        <f>(COUNTIFS($C$2:C2928,C2928)=1)+0</f>
        <v>0</v>
      </c>
    </row>
    <row r="2929" spans="1:7" x14ac:dyDescent="0.25">
      <c r="A2929" t="s">
        <v>9057</v>
      </c>
      <c r="B2929" t="s">
        <v>6</v>
      </c>
      <c r="C2929">
        <v>110642</v>
      </c>
      <c r="D2929">
        <v>2</v>
      </c>
      <c r="E2929" s="9">
        <v>44678</v>
      </c>
      <c r="F2929">
        <v>57.15</v>
      </c>
      <c r="G2929">
        <f>(COUNTIFS($C$2:C2929,C2929)=1)+0</f>
        <v>1</v>
      </c>
    </row>
    <row r="2930" spans="1:7" x14ac:dyDescent="0.25">
      <c r="A2930" t="s">
        <v>9059</v>
      </c>
      <c r="B2930" t="s">
        <v>8</v>
      </c>
      <c r="C2930">
        <v>91070</v>
      </c>
      <c r="D2930">
        <v>2</v>
      </c>
      <c r="E2930" s="9">
        <v>44678</v>
      </c>
      <c r="F2930">
        <v>22.32</v>
      </c>
      <c r="G2930">
        <f>(COUNTIFS($C$2:C2930,C2930)=1)+0</f>
        <v>0</v>
      </c>
    </row>
    <row r="2931" spans="1:7" x14ac:dyDescent="0.25">
      <c r="A2931" t="s">
        <v>9193</v>
      </c>
      <c r="B2931" t="s">
        <v>11</v>
      </c>
      <c r="C2931">
        <v>41040</v>
      </c>
      <c r="D2931">
        <v>1</v>
      </c>
      <c r="E2931" s="9">
        <v>44678</v>
      </c>
      <c r="F2931">
        <v>18.37</v>
      </c>
      <c r="G2931">
        <f>(COUNTIFS($C$2:C2931,C2931)=1)+0</f>
        <v>0</v>
      </c>
    </row>
    <row r="2932" spans="1:7" x14ac:dyDescent="0.25">
      <c r="A2932" t="s">
        <v>9356</v>
      </c>
      <c r="B2932" t="s">
        <v>8</v>
      </c>
      <c r="C2932">
        <v>112413</v>
      </c>
      <c r="D2932">
        <v>2</v>
      </c>
      <c r="E2932" s="9">
        <v>44678</v>
      </c>
      <c r="F2932">
        <v>83.61</v>
      </c>
      <c r="G2932">
        <f>(COUNTIFS($C$2:C2932,C2932)=1)+0</f>
        <v>1</v>
      </c>
    </row>
    <row r="2933" spans="1:7" x14ac:dyDescent="0.25">
      <c r="A2933" t="s">
        <v>9375</v>
      </c>
      <c r="B2933" t="s">
        <v>11</v>
      </c>
      <c r="C2933">
        <v>20521</v>
      </c>
      <c r="D2933">
        <v>1</v>
      </c>
      <c r="E2933" s="9">
        <v>44678</v>
      </c>
      <c r="F2933">
        <v>321.60000000000002</v>
      </c>
      <c r="G2933">
        <f>(COUNTIFS($C$2:C2933,C2933)=1)+0</f>
        <v>0</v>
      </c>
    </row>
    <row r="2934" spans="1:7" x14ac:dyDescent="0.25">
      <c r="A2934" t="s">
        <v>9400</v>
      </c>
      <c r="B2934" t="s">
        <v>8</v>
      </c>
      <c r="C2934">
        <v>49617</v>
      </c>
      <c r="D2934">
        <v>2</v>
      </c>
      <c r="E2934" s="9">
        <v>44678</v>
      </c>
      <c r="F2934">
        <v>311.02</v>
      </c>
      <c r="G2934">
        <f>(COUNTIFS($C$2:C2934,C2934)=1)+0</f>
        <v>0</v>
      </c>
    </row>
    <row r="2935" spans="1:7" x14ac:dyDescent="0.25">
      <c r="A2935" t="s">
        <v>10012</v>
      </c>
      <c r="B2935" t="s">
        <v>8</v>
      </c>
      <c r="C2935">
        <v>93736</v>
      </c>
      <c r="D2935">
        <v>2</v>
      </c>
      <c r="E2935" s="9">
        <v>44678</v>
      </c>
      <c r="F2935">
        <v>131.87</v>
      </c>
      <c r="G2935">
        <f>(COUNTIFS($C$2:C2935,C2935)=1)+0</f>
        <v>0</v>
      </c>
    </row>
    <row r="2936" spans="1:7" x14ac:dyDescent="0.25">
      <c r="A2936" t="s">
        <v>10287</v>
      </c>
      <c r="B2936" t="s">
        <v>17</v>
      </c>
      <c r="C2936">
        <v>37054</v>
      </c>
      <c r="D2936">
        <v>1</v>
      </c>
      <c r="E2936" s="9">
        <v>44678</v>
      </c>
      <c r="F2936">
        <v>3817.61</v>
      </c>
      <c r="G2936">
        <f>(COUNTIFS($C$2:C2936,C2936)=1)+0</f>
        <v>0</v>
      </c>
    </row>
    <row r="2937" spans="1:7" x14ac:dyDescent="0.25">
      <c r="A2937" t="s">
        <v>10332</v>
      </c>
      <c r="B2937" t="s">
        <v>6</v>
      </c>
      <c r="C2937">
        <v>79168</v>
      </c>
      <c r="D2937">
        <v>2</v>
      </c>
      <c r="E2937" s="9">
        <v>44678</v>
      </c>
      <c r="F2937">
        <v>37.590000000000003</v>
      </c>
      <c r="G2937">
        <f>(COUNTIFS($C$2:C2937,C2937)=1)+0</f>
        <v>0</v>
      </c>
    </row>
    <row r="2938" spans="1:7" x14ac:dyDescent="0.25">
      <c r="A2938" t="s">
        <v>10793</v>
      </c>
      <c r="B2938" t="s">
        <v>11</v>
      </c>
      <c r="C2938">
        <v>45344</v>
      </c>
      <c r="D2938">
        <v>1</v>
      </c>
      <c r="E2938" s="9">
        <v>44678</v>
      </c>
      <c r="F2938">
        <v>72.39</v>
      </c>
      <c r="G2938">
        <f>(COUNTIFS($C$2:C2938,C2938)=1)+0</f>
        <v>1</v>
      </c>
    </row>
    <row r="2939" spans="1:7" x14ac:dyDescent="0.25">
      <c r="A2939" t="s">
        <v>11003</v>
      </c>
      <c r="B2939" t="s">
        <v>17</v>
      </c>
      <c r="C2939">
        <v>38979</v>
      </c>
      <c r="D2939">
        <v>1</v>
      </c>
      <c r="E2939" s="9">
        <v>44678</v>
      </c>
      <c r="F2939">
        <v>190.66</v>
      </c>
      <c r="G2939">
        <f>(COUNTIFS($C$2:C2939,C2939)=1)+0</f>
        <v>0</v>
      </c>
    </row>
    <row r="2940" spans="1:7" x14ac:dyDescent="0.25">
      <c r="A2940" t="s">
        <v>424</v>
      </c>
      <c r="B2940" t="s">
        <v>6</v>
      </c>
      <c r="C2940">
        <v>111443</v>
      </c>
      <c r="D2940">
        <v>2</v>
      </c>
      <c r="E2940" s="9">
        <v>44679</v>
      </c>
      <c r="F2940">
        <v>42.29</v>
      </c>
      <c r="G2940">
        <f>(COUNTIFS($C$2:C2940,C2940)=1)+0</f>
        <v>1</v>
      </c>
    </row>
    <row r="2941" spans="1:7" x14ac:dyDescent="0.25">
      <c r="A2941" t="s">
        <v>627</v>
      </c>
      <c r="B2941" t="s">
        <v>8</v>
      </c>
      <c r="C2941">
        <v>90508</v>
      </c>
      <c r="D2941">
        <v>2</v>
      </c>
      <c r="E2941" s="9">
        <v>44679</v>
      </c>
      <c r="F2941">
        <v>10.18</v>
      </c>
      <c r="G2941">
        <f>(COUNTIFS($C$2:C2941,C2941)=1)+0</f>
        <v>0</v>
      </c>
    </row>
    <row r="2942" spans="1:7" x14ac:dyDescent="0.25">
      <c r="A2942" t="s">
        <v>1111</v>
      </c>
      <c r="B2942" t="s">
        <v>6</v>
      </c>
      <c r="C2942">
        <v>111267</v>
      </c>
      <c r="D2942">
        <v>2</v>
      </c>
      <c r="E2942" s="9">
        <v>44679</v>
      </c>
      <c r="F2942">
        <v>83.4</v>
      </c>
      <c r="G2942">
        <f>(COUNTIFS($C$2:C2942,C2942)=1)+0</f>
        <v>1</v>
      </c>
    </row>
    <row r="2943" spans="1:7" x14ac:dyDescent="0.25">
      <c r="A2943" t="s">
        <v>1172</v>
      </c>
      <c r="B2943" t="s">
        <v>8</v>
      </c>
      <c r="C2943">
        <v>92055</v>
      </c>
      <c r="D2943">
        <v>2</v>
      </c>
      <c r="E2943" s="9">
        <v>44679</v>
      </c>
      <c r="F2943">
        <v>82.23</v>
      </c>
      <c r="G2943">
        <f>(COUNTIFS($C$2:C2943,C2943)=1)+0</f>
        <v>1</v>
      </c>
    </row>
    <row r="2944" spans="1:7" x14ac:dyDescent="0.25">
      <c r="A2944" t="s">
        <v>1508</v>
      </c>
      <c r="B2944" t="s">
        <v>6</v>
      </c>
      <c r="C2944">
        <v>111167</v>
      </c>
      <c r="D2944">
        <v>2</v>
      </c>
      <c r="E2944" s="9">
        <v>44679</v>
      </c>
      <c r="F2944">
        <v>10.57</v>
      </c>
      <c r="G2944">
        <f>(COUNTIFS($C$2:C2944,C2944)=1)+0</f>
        <v>0</v>
      </c>
    </row>
    <row r="2945" spans="1:7" x14ac:dyDescent="0.25">
      <c r="A2945" t="s">
        <v>2142</v>
      </c>
      <c r="B2945" t="s">
        <v>8</v>
      </c>
      <c r="C2945">
        <v>112584</v>
      </c>
      <c r="D2945">
        <v>2</v>
      </c>
      <c r="E2945" s="9">
        <v>44679</v>
      </c>
      <c r="F2945">
        <v>166.87</v>
      </c>
      <c r="G2945">
        <f>(COUNTIFS($C$2:C2945,C2945)=1)+0</f>
        <v>1</v>
      </c>
    </row>
    <row r="2946" spans="1:7" x14ac:dyDescent="0.25">
      <c r="A2946" t="s">
        <v>2194</v>
      </c>
      <c r="B2946" t="s">
        <v>8</v>
      </c>
      <c r="C2946">
        <v>110858</v>
      </c>
      <c r="D2946">
        <v>2</v>
      </c>
      <c r="E2946" s="9">
        <v>44679</v>
      </c>
      <c r="F2946">
        <v>11.75</v>
      </c>
      <c r="G2946">
        <f>(COUNTIFS($C$2:C2946,C2946)=1)+0</f>
        <v>0</v>
      </c>
    </row>
    <row r="2947" spans="1:7" x14ac:dyDescent="0.25">
      <c r="A2947" t="s">
        <v>2357</v>
      </c>
      <c r="B2947" t="s">
        <v>6</v>
      </c>
      <c r="C2947">
        <v>79129</v>
      </c>
      <c r="D2947">
        <v>2</v>
      </c>
      <c r="E2947" s="9">
        <v>44679</v>
      </c>
      <c r="F2947">
        <v>345.84</v>
      </c>
      <c r="G2947">
        <f>(COUNTIFS($C$2:C2947,C2947)=1)+0</f>
        <v>0</v>
      </c>
    </row>
    <row r="2948" spans="1:7" x14ac:dyDescent="0.25">
      <c r="A2948" t="s">
        <v>3314</v>
      </c>
      <c r="B2948" t="s">
        <v>6</v>
      </c>
      <c r="C2948">
        <v>111238</v>
      </c>
      <c r="D2948">
        <v>2</v>
      </c>
      <c r="E2948" s="9">
        <v>44679</v>
      </c>
      <c r="F2948">
        <v>34.01</v>
      </c>
      <c r="G2948">
        <f>(COUNTIFS($C$2:C2948,C2948)=1)+0</f>
        <v>1</v>
      </c>
    </row>
    <row r="2949" spans="1:7" x14ac:dyDescent="0.25">
      <c r="A2949" t="s">
        <v>3579</v>
      </c>
      <c r="B2949" t="s">
        <v>6</v>
      </c>
      <c r="C2949">
        <v>89201</v>
      </c>
      <c r="D2949">
        <v>2</v>
      </c>
      <c r="E2949" s="9">
        <v>44679</v>
      </c>
      <c r="F2949">
        <v>124.51</v>
      </c>
      <c r="G2949">
        <f>(COUNTIFS($C$2:C2949,C2949)=1)+0</f>
        <v>0</v>
      </c>
    </row>
    <row r="2950" spans="1:7" x14ac:dyDescent="0.25">
      <c r="A2950" t="s">
        <v>3743</v>
      </c>
      <c r="B2950" t="s">
        <v>6</v>
      </c>
      <c r="C2950">
        <v>70885</v>
      </c>
      <c r="D2950">
        <v>2</v>
      </c>
      <c r="E2950" s="9">
        <v>44679</v>
      </c>
      <c r="F2950">
        <v>23.49</v>
      </c>
      <c r="G2950">
        <f>(COUNTIFS($C$2:C2950,C2950)=1)+0</f>
        <v>0</v>
      </c>
    </row>
    <row r="2951" spans="1:7" x14ac:dyDescent="0.25">
      <c r="A2951" t="s">
        <v>4426</v>
      </c>
      <c r="B2951" t="s">
        <v>8</v>
      </c>
      <c r="C2951">
        <v>77270</v>
      </c>
      <c r="D2951">
        <v>2</v>
      </c>
      <c r="E2951" s="9">
        <v>44679</v>
      </c>
      <c r="F2951">
        <v>664.62</v>
      </c>
      <c r="G2951">
        <f>(COUNTIFS($C$2:C2951,C2951)=1)+0</f>
        <v>0</v>
      </c>
    </row>
    <row r="2952" spans="1:7" x14ac:dyDescent="0.25">
      <c r="A2952" t="s">
        <v>4970</v>
      </c>
      <c r="B2952" t="s">
        <v>6</v>
      </c>
      <c r="C2952">
        <v>112291</v>
      </c>
      <c r="D2952">
        <v>2</v>
      </c>
      <c r="E2952" s="9">
        <v>44679</v>
      </c>
      <c r="F2952">
        <v>75.180000000000007</v>
      </c>
      <c r="G2952">
        <f>(COUNTIFS($C$2:C2952,C2952)=1)+0</f>
        <v>1</v>
      </c>
    </row>
    <row r="2953" spans="1:7" x14ac:dyDescent="0.25">
      <c r="A2953" t="s">
        <v>5048</v>
      </c>
      <c r="B2953" t="s">
        <v>6</v>
      </c>
      <c r="C2953">
        <v>76105</v>
      </c>
      <c r="D2953">
        <v>2</v>
      </c>
      <c r="E2953" s="9">
        <v>44679</v>
      </c>
      <c r="F2953">
        <v>1140.3699999999999</v>
      </c>
      <c r="G2953">
        <f>(COUNTIFS($C$2:C2953,C2953)=1)+0</f>
        <v>0</v>
      </c>
    </row>
    <row r="2954" spans="1:7" x14ac:dyDescent="0.25">
      <c r="A2954" t="s">
        <v>5209</v>
      </c>
      <c r="B2954" t="s">
        <v>8</v>
      </c>
      <c r="C2954">
        <v>93576</v>
      </c>
      <c r="D2954">
        <v>2</v>
      </c>
      <c r="E2954" s="9">
        <v>44679</v>
      </c>
      <c r="F2954">
        <v>175.49</v>
      </c>
      <c r="G2954">
        <f>(COUNTIFS($C$2:C2954,C2954)=1)+0</f>
        <v>0</v>
      </c>
    </row>
    <row r="2955" spans="1:7" x14ac:dyDescent="0.25">
      <c r="A2955" t="s">
        <v>5574</v>
      </c>
      <c r="B2955" t="s">
        <v>8</v>
      </c>
      <c r="C2955">
        <v>73339</v>
      </c>
      <c r="D2955">
        <v>2</v>
      </c>
      <c r="E2955" s="9">
        <v>44679</v>
      </c>
      <c r="F2955">
        <v>291.66000000000003</v>
      </c>
      <c r="G2955">
        <f>(COUNTIFS($C$2:C2955,C2955)=1)+0</f>
        <v>0</v>
      </c>
    </row>
    <row r="2956" spans="1:7" x14ac:dyDescent="0.25">
      <c r="A2956" t="s">
        <v>6124</v>
      </c>
      <c r="B2956" t="s">
        <v>8</v>
      </c>
      <c r="C2956">
        <v>94502</v>
      </c>
      <c r="D2956">
        <v>2</v>
      </c>
      <c r="E2956" s="9">
        <v>44679</v>
      </c>
      <c r="F2956">
        <v>996.42</v>
      </c>
      <c r="G2956">
        <f>(COUNTIFS($C$2:C2956,C2956)=1)+0</f>
        <v>0</v>
      </c>
    </row>
    <row r="2957" spans="1:7" x14ac:dyDescent="0.25">
      <c r="A2957" t="s">
        <v>6319</v>
      </c>
      <c r="B2957" t="s">
        <v>6</v>
      </c>
      <c r="C2957">
        <v>94572</v>
      </c>
      <c r="D2957">
        <v>2</v>
      </c>
      <c r="E2957" s="9">
        <v>44679</v>
      </c>
      <c r="F2957">
        <v>12.92</v>
      </c>
      <c r="G2957">
        <f>(COUNTIFS($C$2:C2957,C2957)=1)+0</f>
        <v>0</v>
      </c>
    </row>
    <row r="2958" spans="1:7" x14ac:dyDescent="0.25">
      <c r="A2958" t="s">
        <v>6575</v>
      </c>
      <c r="B2958" t="s">
        <v>8</v>
      </c>
      <c r="C2958">
        <v>112789</v>
      </c>
      <c r="D2958">
        <v>2</v>
      </c>
      <c r="E2958" s="9">
        <v>44679</v>
      </c>
      <c r="F2958">
        <v>74.13</v>
      </c>
      <c r="G2958">
        <f>(COUNTIFS($C$2:C2958,C2958)=1)+0</f>
        <v>1</v>
      </c>
    </row>
    <row r="2959" spans="1:7" x14ac:dyDescent="0.25">
      <c r="A2959" t="s">
        <v>6612</v>
      </c>
      <c r="B2959" t="s">
        <v>6</v>
      </c>
      <c r="C2959">
        <v>111539</v>
      </c>
      <c r="D2959">
        <v>2</v>
      </c>
      <c r="E2959" s="9">
        <v>44679</v>
      </c>
      <c r="F2959">
        <v>75.180000000000007</v>
      </c>
      <c r="G2959">
        <f>(COUNTIFS($C$2:C2959,C2959)=1)+0</f>
        <v>1</v>
      </c>
    </row>
    <row r="2960" spans="1:7" x14ac:dyDescent="0.25">
      <c r="A2960" t="s">
        <v>6958</v>
      </c>
      <c r="B2960" t="s">
        <v>6</v>
      </c>
      <c r="C2960">
        <v>110475</v>
      </c>
      <c r="D2960">
        <v>2</v>
      </c>
      <c r="E2960" s="9">
        <v>44679</v>
      </c>
      <c r="F2960">
        <v>83.4</v>
      </c>
      <c r="G2960">
        <f>(COUNTIFS($C$2:C2960,C2960)=1)+0</f>
        <v>1</v>
      </c>
    </row>
    <row r="2961" spans="1:7" x14ac:dyDescent="0.25">
      <c r="A2961" t="s">
        <v>8605</v>
      </c>
      <c r="B2961" t="s">
        <v>8</v>
      </c>
      <c r="C2961">
        <v>43106</v>
      </c>
      <c r="D2961">
        <v>2</v>
      </c>
      <c r="E2961" s="9">
        <v>44679</v>
      </c>
      <c r="F2961">
        <v>10.57</v>
      </c>
      <c r="G2961">
        <f>(COUNTIFS($C$2:C2961,C2961)=1)+0</f>
        <v>0</v>
      </c>
    </row>
    <row r="2962" spans="1:7" x14ac:dyDescent="0.25">
      <c r="A2962" t="s">
        <v>10006</v>
      </c>
      <c r="B2962" t="s">
        <v>6</v>
      </c>
      <c r="C2962">
        <v>110704</v>
      </c>
      <c r="D2962">
        <v>2</v>
      </c>
      <c r="E2962" s="9">
        <v>44679</v>
      </c>
      <c r="F2962">
        <v>40.21</v>
      </c>
      <c r="G2962">
        <f>(COUNTIFS($C$2:C2962,C2962)=1)+0</f>
        <v>1</v>
      </c>
    </row>
    <row r="2963" spans="1:7" x14ac:dyDescent="0.25">
      <c r="A2963" t="s">
        <v>10435</v>
      </c>
      <c r="B2963" t="s">
        <v>8</v>
      </c>
      <c r="C2963">
        <v>110423</v>
      </c>
      <c r="D2963">
        <v>2</v>
      </c>
      <c r="E2963" s="9">
        <v>44679</v>
      </c>
      <c r="F2963">
        <v>55.04</v>
      </c>
      <c r="G2963">
        <f>(COUNTIFS($C$2:C2963,C2963)=1)+0</f>
        <v>1</v>
      </c>
    </row>
    <row r="2964" spans="1:7" x14ac:dyDescent="0.25">
      <c r="A2964" t="s">
        <v>36</v>
      </c>
      <c r="B2964" t="s">
        <v>8</v>
      </c>
      <c r="C2964">
        <v>92978</v>
      </c>
      <c r="D2964">
        <v>2</v>
      </c>
      <c r="E2964" s="9">
        <v>44680</v>
      </c>
      <c r="F2964">
        <v>69.45</v>
      </c>
      <c r="G2964">
        <f>(COUNTIFS($C$2:C2964,C2964)=1)+0</f>
        <v>0</v>
      </c>
    </row>
    <row r="2965" spans="1:7" x14ac:dyDescent="0.25">
      <c r="A2965" t="s">
        <v>223</v>
      </c>
      <c r="B2965" t="s">
        <v>6</v>
      </c>
      <c r="C2965">
        <v>85777</v>
      </c>
      <c r="D2965">
        <v>2</v>
      </c>
      <c r="E2965" s="9">
        <v>44680</v>
      </c>
      <c r="F2965">
        <v>11.31</v>
      </c>
      <c r="G2965">
        <f>(COUNTIFS($C$2:C2965,C2965)=1)+0</f>
        <v>0</v>
      </c>
    </row>
    <row r="2966" spans="1:7" x14ac:dyDescent="0.25">
      <c r="A2966" t="s">
        <v>262</v>
      </c>
      <c r="B2966" t="s">
        <v>17</v>
      </c>
      <c r="C2966">
        <v>43241</v>
      </c>
      <c r="D2966">
        <v>1</v>
      </c>
      <c r="E2966" s="9">
        <v>44680</v>
      </c>
      <c r="F2966">
        <v>335.66</v>
      </c>
      <c r="G2966">
        <f>(COUNTIFS($C$2:C2966,C2966)=1)+0</f>
        <v>0</v>
      </c>
    </row>
    <row r="2967" spans="1:7" x14ac:dyDescent="0.25">
      <c r="A2967" t="s">
        <v>484</v>
      </c>
      <c r="B2967" t="s">
        <v>11</v>
      </c>
      <c r="C2967">
        <v>30090</v>
      </c>
      <c r="D2967">
        <v>1</v>
      </c>
      <c r="E2967" s="9">
        <v>44680</v>
      </c>
      <c r="F2967">
        <v>1446.97</v>
      </c>
      <c r="G2967">
        <f>(COUNTIFS($C$2:C2967,C2967)=1)+0</f>
        <v>0</v>
      </c>
    </row>
    <row r="2968" spans="1:7" x14ac:dyDescent="0.25">
      <c r="A2968" t="s">
        <v>485</v>
      </c>
      <c r="B2968" t="s">
        <v>6</v>
      </c>
      <c r="C2968">
        <v>110736</v>
      </c>
      <c r="D2968">
        <v>2</v>
      </c>
      <c r="E2968" s="9">
        <v>44680</v>
      </c>
      <c r="F2968">
        <v>75.180000000000007</v>
      </c>
      <c r="G2968">
        <f>(COUNTIFS($C$2:C2968,C2968)=1)+0</f>
        <v>1</v>
      </c>
    </row>
    <row r="2969" spans="1:7" x14ac:dyDescent="0.25">
      <c r="A2969" t="s">
        <v>1280</v>
      </c>
      <c r="B2969" t="s">
        <v>8</v>
      </c>
      <c r="C2969">
        <v>112825</v>
      </c>
      <c r="D2969">
        <v>2</v>
      </c>
      <c r="E2969" s="9">
        <v>44680</v>
      </c>
      <c r="F2969">
        <v>75.180000000000007</v>
      </c>
      <c r="G2969">
        <f>(COUNTIFS($C$2:C2969,C2969)=1)+0</f>
        <v>1</v>
      </c>
    </row>
    <row r="2970" spans="1:7" x14ac:dyDescent="0.25">
      <c r="A2970" t="s">
        <v>1499</v>
      </c>
      <c r="B2970" t="s">
        <v>17</v>
      </c>
      <c r="C2970">
        <v>45342</v>
      </c>
      <c r="D2970">
        <v>1</v>
      </c>
      <c r="E2970" s="9">
        <v>44680</v>
      </c>
      <c r="F2970">
        <v>107.96</v>
      </c>
      <c r="G2970">
        <f>(COUNTIFS($C$2:C2970,C2970)=1)+0</f>
        <v>1</v>
      </c>
    </row>
    <row r="2971" spans="1:7" x14ac:dyDescent="0.25">
      <c r="A2971" t="s">
        <v>1664</v>
      </c>
      <c r="B2971" t="s">
        <v>6</v>
      </c>
      <c r="C2971">
        <v>92731</v>
      </c>
      <c r="D2971">
        <v>2</v>
      </c>
      <c r="E2971" s="9">
        <v>44680</v>
      </c>
      <c r="F2971">
        <v>10.57</v>
      </c>
      <c r="G2971">
        <f>(COUNTIFS($C$2:C2971,C2971)=1)+0</f>
        <v>0</v>
      </c>
    </row>
    <row r="2972" spans="1:7" x14ac:dyDescent="0.25">
      <c r="A2972" t="s">
        <v>1763</v>
      </c>
      <c r="B2972" t="s">
        <v>17</v>
      </c>
      <c r="C2972">
        <v>45318</v>
      </c>
      <c r="D2972">
        <v>1</v>
      </c>
      <c r="E2972" s="9">
        <v>44680</v>
      </c>
      <c r="F2972">
        <v>54.76</v>
      </c>
      <c r="G2972">
        <f>(COUNTIFS($C$2:C2972,C2972)=1)+0</f>
        <v>1</v>
      </c>
    </row>
    <row r="2973" spans="1:7" x14ac:dyDescent="0.25">
      <c r="A2973" t="s">
        <v>1792</v>
      </c>
      <c r="B2973" t="s">
        <v>11</v>
      </c>
      <c r="C2973">
        <v>44498</v>
      </c>
      <c r="D2973">
        <v>1</v>
      </c>
      <c r="E2973" s="9">
        <v>44680</v>
      </c>
      <c r="F2973">
        <v>20.62</v>
      </c>
      <c r="G2973">
        <f>(COUNTIFS($C$2:C2973,C2973)=1)+0</f>
        <v>0</v>
      </c>
    </row>
    <row r="2974" spans="1:7" x14ac:dyDescent="0.25">
      <c r="A2974" t="s">
        <v>1810</v>
      </c>
      <c r="B2974" t="s">
        <v>17</v>
      </c>
      <c r="C2974">
        <v>28611</v>
      </c>
      <c r="D2974">
        <v>1</v>
      </c>
      <c r="E2974" s="9">
        <v>44680</v>
      </c>
      <c r="F2974">
        <v>160.35</v>
      </c>
      <c r="G2974">
        <f>(COUNTIFS($C$2:C2974,C2974)=1)+0</f>
        <v>1</v>
      </c>
    </row>
    <row r="2975" spans="1:7" x14ac:dyDescent="0.25">
      <c r="A2975" t="s">
        <v>2107</v>
      </c>
      <c r="B2975" t="s">
        <v>8</v>
      </c>
      <c r="C2975">
        <v>42873</v>
      </c>
      <c r="D2975">
        <v>2</v>
      </c>
      <c r="E2975" s="9">
        <v>44680</v>
      </c>
      <c r="F2975">
        <v>637.53</v>
      </c>
      <c r="G2975">
        <f>(COUNTIFS($C$2:C2975,C2975)=1)+0</f>
        <v>0</v>
      </c>
    </row>
    <row r="2976" spans="1:7" x14ac:dyDescent="0.25">
      <c r="A2976" t="s">
        <v>2283</v>
      </c>
      <c r="B2976" t="s">
        <v>11</v>
      </c>
      <c r="C2976">
        <v>36402</v>
      </c>
      <c r="D2976">
        <v>1</v>
      </c>
      <c r="E2976" s="9">
        <v>44680</v>
      </c>
      <c r="F2976">
        <v>138.47</v>
      </c>
      <c r="G2976">
        <f>(COUNTIFS($C$2:C2976,C2976)=1)+0</f>
        <v>0</v>
      </c>
    </row>
    <row r="2977" spans="1:7" x14ac:dyDescent="0.25">
      <c r="A2977" t="s">
        <v>2443</v>
      </c>
      <c r="B2977" t="s">
        <v>11</v>
      </c>
      <c r="C2977">
        <v>28484</v>
      </c>
      <c r="D2977">
        <v>1</v>
      </c>
      <c r="E2977" s="9">
        <v>44680</v>
      </c>
      <c r="F2977">
        <v>8.16</v>
      </c>
      <c r="G2977">
        <f>(COUNTIFS($C$2:C2977,C2977)=1)+0</f>
        <v>0</v>
      </c>
    </row>
    <row r="2978" spans="1:7" x14ac:dyDescent="0.25">
      <c r="A2978" s="2" t="s">
        <v>2973</v>
      </c>
      <c r="B2978" t="s">
        <v>11</v>
      </c>
      <c r="C2978">
        <v>44308</v>
      </c>
      <c r="D2978">
        <v>1</v>
      </c>
      <c r="E2978" s="9">
        <v>44680</v>
      </c>
      <c r="F2978">
        <v>55.15</v>
      </c>
      <c r="G2978">
        <f>(COUNTIFS($C$2:C2978,C2978)=1)+0</f>
        <v>1</v>
      </c>
    </row>
    <row r="2979" spans="1:7" x14ac:dyDescent="0.25">
      <c r="A2979" t="s">
        <v>3099</v>
      </c>
      <c r="B2979" t="s">
        <v>17</v>
      </c>
      <c r="C2979">
        <v>18143</v>
      </c>
      <c r="D2979">
        <v>1</v>
      </c>
      <c r="E2979" s="9">
        <v>44680</v>
      </c>
      <c r="F2979">
        <v>41.34</v>
      </c>
      <c r="G2979">
        <f>(COUNTIFS($C$2:C2979,C2979)=1)+0</f>
        <v>0</v>
      </c>
    </row>
    <row r="2980" spans="1:7" x14ac:dyDescent="0.25">
      <c r="A2980" t="s">
        <v>3416</v>
      </c>
      <c r="B2980" t="s">
        <v>6</v>
      </c>
      <c r="C2980">
        <v>110737</v>
      </c>
      <c r="D2980">
        <v>2</v>
      </c>
      <c r="E2980" s="9">
        <v>44680</v>
      </c>
      <c r="F2980">
        <v>104.67</v>
      </c>
      <c r="G2980">
        <f>(COUNTIFS($C$2:C2980,C2980)=1)+0</f>
        <v>1</v>
      </c>
    </row>
    <row r="2981" spans="1:7" x14ac:dyDescent="0.25">
      <c r="A2981" t="s">
        <v>3799</v>
      </c>
      <c r="B2981" t="s">
        <v>17</v>
      </c>
      <c r="C2981">
        <v>38979</v>
      </c>
      <c r="D2981">
        <v>1</v>
      </c>
      <c r="E2981" s="9">
        <v>44680</v>
      </c>
      <c r="F2981">
        <v>13.78</v>
      </c>
      <c r="G2981">
        <f>(COUNTIFS($C$2:C2981,C2981)=1)+0</f>
        <v>0</v>
      </c>
    </row>
    <row r="2982" spans="1:7" x14ac:dyDescent="0.25">
      <c r="A2982" t="s">
        <v>4261</v>
      </c>
      <c r="B2982" t="s">
        <v>11</v>
      </c>
      <c r="C2982">
        <v>41220</v>
      </c>
      <c r="D2982">
        <v>1</v>
      </c>
      <c r="E2982" s="9">
        <v>44680</v>
      </c>
      <c r="F2982">
        <v>729.66</v>
      </c>
      <c r="G2982">
        <f>(COUNTIFS($C$2:C2982,C2982)=1)+0</f>
        <v>0</v>
      </c>
    </row>
    <row r="2983" spans="1:7" x14ac:dyDescent="0.25">
      <c r="A2983" t="s">
        <v>4341</v>
      </c>
      <c r="B2983" t="s">
        <v>8</v>
      </c>
      <c r="C2983">
        <v>92329</v>
      </c>
      <c r="D2983">
        <v>2</v>
      </c>
      <c r="E2983" s="9">
        <v>44680</v>
      </c>
      <c r="F2983">
        <v>40.06</v>
      </c>
      <c r="G2983">
        <f>(COUNTIFS($C$2:C2983,C2983)=1)+0</f>
        <v>0</v>
      </c>
    </row>
    <row r="2984" spans="1:7" x14ac:dyDescent="0.25">
      <c r="A2984" t="s">
        <v>4502</v>
      </c>
      <c r="B2984" t="s">
        <v>11</v>
      </c>
      <c r="C2984">
        <v>39463</v>
      </c>
      <c r="D2984">
        <v>1</v>
      </c>
      <c r="E2984" s="9">
        <v>44680</v>
      </c>
      <c r="F2984">
        <v>10.72</v>
      </c>
      <c r="G2984">
        <f>(COUNTIFS($C$2:C2984,C2984)=1)+0</f>
        <v>0</v>
      </c>
    </row>
    <row r="2985" spans="1:7" x14ac:dyDescent="0.25">
      <c r="A2985" t="s">
        <v>4772</v>
      </c>
      <c r="B2985" t="s">
        <v>17</v>
      </c>
      <c r="C2985">
        <v>20986</v>
      </c>
      <c r="D2985">
        <v>1</v>
      </c>
      <c r="E2985" s="9">
        <v>44680</v>
      </c>
      <c r="F2985">
        <v>772.85</v>
      </c>
      <c r="G2985">
        <f>(COUNTIFS($C$2:C2985,C2985)=1)+0</f>
        <v>0</v>
      </c>
    </row>
    <row r="2986" spans="1:7" x14ac:dyDescent="0.25">
      <c r="A2986" t="s">
        <v>4912</v>
      </c>
      <c r="B2986" t="s">
        <v>17</v>
      </c>
      <c r="C2986">
        <v>37054</v>
      </c>
      <c r="D2986">
        <v>1</v>
      </c>
      <c r="E2986" s="9">
        <v>44680</v>
      </c>
      <c r="F2986">
        <v>20.67</v>
      </c>
      <c r="G2986">
        <f>(COUNTIFS($C$2:C2986,C2986)=1)+0</f>
        <v>0</v>
      </c>
    </row>
    <row r="2987" spans="1:7" x14ac:dyDescent="0.25">
      <c r="A2987" t="s">
        <v>5001</v>
      </c>
      <c r="B2987" t="s">
        <v>11</v>
      </c>
      <c r="C2987">
        <v>35473</v>
      </c>
      <c r="D2987">
        <v>1</v>
      </c>
      <c r="E2987" s="9">
        <v>44680</v>
      </c>
      <c r="F2987">
        <v>355.06</v>
      </c>
      <c r="G2987">
        <f>(COUNTIFS($C$2:C2987,C2987)=1)+0</f>
        <v>0</v>
      </c>
    </row>
    <row r="2988" spans="1:7" x14ac:dyDescent="0.25">
      <c r="A2988" t="s">
        <v>5076</v>
      </c>
      <c r="B2988" t="s">
        <v>17</v>
      </c>
      <c r="C2988">
        <v>41308</v>
      </c>
      <c r="D2988">
        <v>1</v>
      </c>
      <c r="E2988" s="9">
        <v>44680</v>
      </c>
      <c r="F2988">
        <v>17.22</v>
      </c>
      <c r="G2988">
        <f>(COUNTIFS($C$2:C2988,C2988)=1)+0</f>
        <v>0</v>
      </c>
    </row>
    <row r="2989" spans="1:7" x14ac:dyDescent="0.25">
      <c r="A2989" t="s">
        <v>5347</v>
      </c>
      <c r="B2989" t="s">
        <v>6</v>
      </c>
      <c r="C2989">
        <v>79129</v>
      </c>
      <c r="D2989">
        <v>2</v>
      </c>
      <c r="E2989" s="9">
        <v>44680</v>
      </c>
      <c r="F2989">
        <v>23.49</v>
      </c>
      <c r="G2989">
        <f>(COUNTIFS($C$2:C2989,C2989)=1)+0</f>
        <v>0</v>
      </c>
    </row>
    <row r="2990" spans="1:7" x14ac:dyDescent="0.25">
      <c r="A2990" t="s">
        <v>5354</v>
      </c>
      <c r="B2990" t="s">
        <v>6</v>
      </c>
      <c r="C2990">
        <v>94261</v>
      </c>
      <c r="D2990">
        <v>2</v>
      </c>
      <c r="E2990" s="9">
        <v>44680</v>
      </c>
      <c r="F2990">
        <v>401.26</v>
      </c>
      <c r="G2990">
        <f>(COUNTIFS($C$2:C2990,C2990)=1)+0</f>
        <v>0</v>
      </c>
    </row>
    <row r="2991" spans="1:7" x14ac:dyDescent="0.25">
      <c r="A2991" t="s">
        <v>5716</v>
      </c>
      <c r="B2991" t="s">
        <v>8</v>
      </c>
      <c r="C2991">
        <v>58109</v>
      </c>
      <c r="D2991">
        <v>2</v>
      </c>
      <c r="E2991" s="9">
        <v>44680</v>
      </c>
      <c r="F2991">
        <v>412.04</v>
      </c>
      <c r="G2991">
        <f>(COUNTIFS($C$2:C2991,C2991)=1)+0</f>
        <v>0</v>
      </c>
    </row>
    <row r="2992" spans="1:7" x14ac:dyDescent="0.25">
      <c r="A2992" t="s">
        <v>6106</v>
      </c>
      <c r="B2992" t="s">
        <v>11</v>
      </c>
      <c r="C2992">
        <v>44060</v>
      </c>
      <c r="D2992">
        <v>1</v>
      </c>
      <c r="E2992" s="9">
        <v>44680</v>
      </c>
      <c r="F2992">
        <v>96.46</v>
      </c>
      <c r="G2992">
        <f>(COUNTIFS($C$2:C2992,C2992)=1)+0</f>
        <v>1</v>
      </c>
    </row>
    <row r="2993" spans="1:7" x14ac:dyDescent="0.25">
      <c r="A2993" t="s">
        <v>7047</v>
      </c>
      <c r="B2993" t="s">
        <v>6</v>
      </c>
      <c r="C2993">
        <v>112899</v>
      </c>
      <c r="D2993">
        <v>2</v>
      </c>
      <c r="E2993" s="9">
        <v>44680</v>
      </c>
      <c r="F2993">
        <v>34.01</v>
      </c>
      <c r="G2993">
        <f>(COUNTIFS($C$2:C2993,C2993)=1)+0</f>
        <v>1</v>
      </c>
    </row>
    <row r="2994" spans="1:7" x14ac:dyDescent="0.25">
      <c r="A2994" t="s">
        <v>7185</v>
      </c>
      <c r="B2994" t="s">
        <v>6</v>
      </c>
      <c r="C2994">
        <v>110540</v>
      </c>
      <c r="D2994">
        <v>2</v>
      </c>
      <c r="E2994" s="9">
        <v>44680</v>
      </c>
      <c r="F2994">
        <v>303.77</v>
      </c>
      <c r="G2994">
        <f>(COUNTIFS($C$2:C2994,C2994)=1)+0</f>
        <v>0</v>
      </c>
    </row>
    <row r="2995" spans="1:7" x14ac:dyDescent="0.25">
      <c r="A2995" t="s">
        <v>7235</v>
      </c>
      <c r="B2995" t="s">
        <v>17</v>
      </c>
      <c r="C2995">
        <v>28612</v>
      </c>
      <c r="D2995">
        <v>1</v>
      </c>
      <c r="E2995" s="9">
        <v>44680</v>
      </c>
      <c r="F2995">
        <v>37.67</v>
      </c>
      <c r="G2995">
        <f>(COUNTIFS($C$2:C2995,C2995)=1)+0</f>
        <v>1</v>
      </c>
    </row>
    <row r="2996" spans="1:7" x14ac:dyDescent="0.25">
      <c r="A2996" t="s">
        <v>7306</v>
      </c>
      <c r="B2996" t="s">
        <v>17</v>
      </c>
      <c r="C2996">
        <v>19415</v>
      </c>
      <c r="D2996">
        <v>1</v>
      </c>
      <c r="E2996" s="9">
        <v>44680</v>
      </c>
      <c r="F2996">
        <v>45.93</v>
      </c>
      <c r="G2996">
        <f>(COUNTIFS($C$2:C2996,C2996)=1)+0</f>
        <v>1</v>
      </c>
    </row>
    <row r="2997" spans="1:7" x14ac:dyDescent="0.25">
      <c r="A2997" t="s">
        <v>7338</v>
      </c>
      <c r="B2997" t="s">
        <v>17</v>
      </c>
      <c r="C2997">
        <v>43180</v>
      </c>
      <c r="D2997">
        <v>1</v>
      </c>
      <c r="E2997" s="9">
        <v>44680</v>
      </c>
      <c r="F2997">
        <v>209.98</v>
      </c>
      <c r="G2997">
        <f>(COUNTIFS($C$2:C2997,C2997)=1)+0</f>
        <v>0</v>
      </c>
    </row>
    <row r="2998" spans="1:7" x14ac:dyDescent="0.25">
      <c r="A2998" t="s">
        <v>7349</v>
      </c>
      <c r="B2998" t="s">
        <v>17</v>
      </c>
      <c r="C2998">
        <v>27229</v>
      </c>
      <c r="D2998">
        <v>1</v>
      </c>
      <c r="E2998" s="9">
        <v>44680</v>
      </c>
      <c r="F2998">
        <v>349.2</v>
      </c>
      <c r="G2998">
        <f>(COUNTIFS($C$2:C2998,C2998)=1)+0</f>
        <v>0</v>
      </c>
    </row>
    <row r="2999" spans="1:7" x14ac:dyDescent="0.25">
      <c r="A2999" t="s">
        <v>7375</v>
      </c>
      <c r="B2999" t="s">
        <v>8</v>
      </c>
      <c r="C2999">
        <v>73075</v>
      </c>
      <c r="D2999">
        <v>2</v>
      </c>
      <c r="E2999" s="9">
        <v>44680</v>
      </c>
      <c r="F2999">
        <v>23.49</v>
      </c>
      <c r="G2999">
        <f>(COUNTIFS($C$2:C2999,C2999)=1)+0</f>
        <v>0</v>
      </c>
    </row>
    <row r="3000" spans="1:7" x14ac:dyDescent="0.25">
      <c r="A3000" t="s">
        <v>7412</v>
      </c>
      <c r="B3000" t="s">
        <v>17</v>
      </c>
      <c r="C3000">
        <v>18136</v>
      </c>
      <c r="D3000">
        <v>1</v>
      </c>
      <c r="E3000" s="9">
        <v>44680</v>
      </c>
      <c r="F3000">
        <v>718.46</v>
      </c>
      <c r="G3000">
        <f>(COUNTIFS($C$2:C3000,C3000)=1)+0</f>
        <v>0</v>
      </c>
    </row>
    <row r="3001" spans="1:7" x14ac:dyDescent="0.25">
      <c r="A3001" t="s">
        <v>7608</v>
      </c>
      <c r="B3001" t="s">
        <v>17</v>
      </c>
      <c r="C3001">
        <v>41765</v>
      </c>
      <c r="D3001">
        <v>1</v>
      </c>
      <c r="E3001" s="9">
        <v>44680</v>
      </c>
      <c r="F3001">
        <v>379.62</v>
      </c>
      <c r="G3001">
        <f>(COUNTIFS($C$2:C3001,C3001)=1)+0</f>
        <v>0</v>
      </c>
    </row>
    <row r="3002" spans="1:7" x14ac:dyDescent="0.25">
      <c r="A3002" t="s">
        <v>8063</v>
      </c>
      <c r="B3002" t="s">
        <v>6</v>
      </c>
      <c r="C3002">
        <v>111659</v>
      </c>
      <c r="D3002">
        <v>2</v>
      </c>
      <c r="E3002" s="9">
        <v>44680</v>
      </c>
      <c r="F3002">
        <v>75.180000000000007</v>
      </c>
      <c r="G3002">
        <f>(COUNTIFS($C$2:C3002,C3002)=1)+0</f>
        <v>1</v>
      </c>
    </row>
    <row r="3003" spans="1:7" x14ac:dyDescent="0.25">
      <c r="A3003" t="s">
        <v>8121</v>
      </c>
      <c r="B3003" t="s">
        <v>6</v>
      </c>
      <c r="C3003">
        <v>91589</v>
      </c>
      <c r="D3003">
        <v>2</v>
      </c>
      <c r="E3003" s="9">
        <v>44680</v>
      </c>
      <c r="F3003">
        <v>10.57</v>
      </c>
      <c r="G3003">
        <f>(COUNTIFS($C$2:C3003,C3003)=1)+0</f>
        <v>0</v>
      </c>
    </row>
    <row r="3004" spans="1:7" x14ac:dyDescent="0.25">
      <c r="A3004" t="s">
        <v>8131</v>
      </c>
      <c r="B3004" t="s">
        <v>6</v>
      </c>
      <c r="C3004">
        <v>111786</v>
      </c>
      <c r="D3004">
        <v>2</v>
      </c>
      <c r="E3004" s="9">
        <v>44680</v>
      </c>
      <c r="F3004">
        <v>83.4</v>
      </c>
      <c r="G3004">
        <f>(COUNTIFS($C$2:C3004,C3004)=1)+0</f>
        <v>1</v>
      </c>
    </row>
    <row r="3005" spans="1:7" x14ac:dyDescent="0.25">
      <c r="A3005" t="s">
        <v>8378</v>
      </c>
      <c r="B3005" t="s">
        <v>17</v>
      </c>
      <c r="C3005">
        <v>28798</v>
      </c>
      <c r="D3005">
        <v>1</v>
      </c>
      <c r="E3005" s="9">
        <v>44680</v>
      </c>
      <c r="F3005">
        <v>21.83</v>
      </c>
      <c r="G3005">
        <f>(COUNTIFS($C$2:C3005,C3005)=1)+0</f>
        <v>0</v>
      </c>
    </row>
    <row r="3006" spans="1:7" x14ac:dyDescent="0.25">
      <c r="A3006" t="s">
        <v>8671</v>
      </c>
      <c r="B3006" t="s">
        <v>11</v>
      </c>
      <c r="C3006">
        <v>35406</v>
      </c>
      <c r="D3006">
        <v>1</v>
      </c>
      <c r="E3006" s="9">
        <v>44680</v>
      </c>
      <c r="F3006">
        <v>32.159999999999997</v>
      </c>
      <c r="G3006">
        <f>(COUNTIFS($C$2:C3006,C3006)=1)+0</f>
        <v>0</v>
      </c>
    </row>
    <row r="3007" spans="1:7" x14ac:dyDescent="0.25">
      <c r="A3007" t="s">
        <v>9297</v>
      </c>
      <c r="B3007" t="s">
        <v>17</v>
      </c>
      <c r="C3007">
        <v>40446</v>
      </c>
      <c r="D3007">
        <v>1</v>
      </c>
      <c r="E3007" s="9">
        <v>44680</v>
      </c>
      <c r="F3007">
        <v>3.54</v>
      </c>
      <c r="G3007">
        <f>(COUNTIFS($C$2:C3007,C3007)=1)+0</f>
        <v>0</v>
      </c>
    </row>
    <row r="3008" spans="1:7" x14ac:dyDescent="0.25">
      <c r="A3008" t="s">
        <v>9318</v>
      </c>
      <c r="B3008" t="s">
        <v>17</v>
      </c>
      <c r="C3008">
        <v>41440</v>
      </c>
      <c r="D3008">
        <v>1</v>
      </c>
      <c r="E3008" s="9">
        <v>44680</v>
      </c>
      <c r="F3008">
        <v>168.81</v>
      </c>
      <c r="G3008">
        <f>(COUNTIFS($C$2:C3008,C3008)=1)+0</f>
        <v>0</v>
      </c>
    </row>
    <row r="3009" spans="1:7" x14ac:dyDescent="0.25">
      <c r="A3009" t="s">
        <v>9397</v>
      </c>
      <c r="B3009" t="s">
        <v>11</v>
      </c>
      <c r="C3009">
        <v>44405</v>
      </c>
      <c r="D3009">
        <v>1</v>
      </c>
      <c r="E3009" s="9">
        <v>44680</v>
      </c>
      <c r="F3009">
        <v>73.489999999999995</v>
      </c>
      <c r="G3009">
        <f>(COUNTIFS($C$2:C3009,C3009)=1)+0</f>
        <v>1</v>
      </c>
    </row>
    <row r="3010" spans="1:7" x14ac:dyDescent="0.25">
      <c r="A3010" t="s">
        <v>9583</v>
      </c>
      <c r="B3010" t="s">
        <v>17</v>
      </c>
      <c r="C3010">
        <v>28288</v>
      </c>
      <c r="D3010">
        <v>1</v>
      </c>
      <c r="E3010" s="9">
        <v>44680</v>
      </c>
      <c r="F3010">
        <v>184.01</v>
      </c>
      <c r="G3010">
        <f>(COUNTIFS($C$2:C3010,C3010)=1)+0</f>
        <v>0</v>
      </c>
    </row>
    <row r="3011" spans="1:7" x14ac:dyDescent="0.25">
      <c r="A3011" t="s">
        <v>9638</v>
      </c>
      <c r="B3011" t="s">
        <v>6</v>
      </c>
      <c r="C3011">
        <v>111489</v>
      </c>
      <c r="D3011">
        <v>2</v>
      </c>
      <c r="E3011" s="9">
        <v>44680</v>
      </c>
      <c r="F3011">
        <v>31.72</v>
      </c>
      <c r="G3011">
        <f>(COUNTIFS($C$2:C3011,C3011)=1)+0</f>
        <v>0</v>
      </c>
    </row>
    <row r="3012" spans="1:7" x14ac:dyDescent="0.25">
      <c r="A3012" t="s">
        <v>10318</v>
      </c>
      <c r="B3012" t="s">
        <v>11</v>
      </c>
      <c r="C3012">
        <v>44129</v>
      </c>
      <c r="D3012">
        <v>1</v>
      </c>
      <c r="E3012" s="9">
        <v>44680</v>
      </c>
      <c r="F3012">
        <v>33.31</v>
      </c>
      <c r="G3012">
        <f>(COUNTIFS($C$2:C3012,C3012)=1)+0</f>
        <v>0</v>
      </c>
    </row>
    <row r="3013" spans="1:7" x14ac:dyDescent="0.25">
      <c r="A3013" t="s">
        <v>805</v>
      </c>
      <c r="B3013" t="s">
        <v>11</v>
      </c>
      <c r="C3013">
        <v>39463</v>
      </c>
      <c r="D3013">
        <v>1</v>
      </c>
      <c r="E3013" s="9">
        <v>44681</v>
      </c>
      <c r="F3013">
        <v>20.100000000000001</v>
      </c>
      <c r="G3013">
        <f>(COUNTIFS($C$2:C3013,C3013)=1)+0</f>
        <v>0</v>
      </c>
    </row>
    <row r="3014" spans="1:7" x14ac:dyDescent="0.25">
      <c r="A3014" t="s">
        <v>1639</v>
      </c>
      <c r="B3014" t="s">
        <v>17</v>
      </c>
      <c r="C3014">
        <v>45587</v>
      </c>
      <c r="D3014">
        <v>1</v>
      </c>
      <c r="E3014" s="9">
        <v>44681</v>
      </c>
      <c r="F3014">
        <v>66.61</v>
      </c>
      <c r="G3014">
        <f>(COUNTIFS($C$2:C3014,C3014)=1)+0</f>
        <v>1</v>
      </c>
    </row>
    <row r="3015" spans="1:7" x14ac:dyDescent="0.25">
      <c r="A3015" t="s">
        <v>2716</v>
      </c>
      <c r="B3015" t="s">
        <v>11</v>
      </c>
      <c r="C3015">
        <v>43845</v>
      </c>
      <c r="D3015">
        <v>1</v>
      </c>
      <c r="E3015" s="9">
        <v>44681</v>
      </c>
      <c r="F3015">
        <v>37.909999999999997</v>
      </c>
      <c r="G3015">
        <f>(COUNTIFS($C$2:C3015,C3015)=1)+0</f>
        <v>0</v>
      </c>
    </row>
    <row r="3016" spans="1:7" x14ac:dyDescent="0.25">
      <c r="A3016" t="s">
        <v>3008</v>
      </c>
      <c r="B3016" t="s">
        <v>17</v>
      </c>
      <c r="C3016">
        <v>40290</v>
      </c>
      <c r="D3016">
        <v>1</v>
      </c>
      <c r="E3016" s="9">
        <v>44681</v>
      </c>
      <c r="F3016">
        <v>22.97</v>
      </c>
      <c r="G3016">
        <f>(COUNTIFS($C$2:C3016,C3016)=1)+0</f>
        <v>0</v>
      </c>
    </row>
    <row r="3017" spans="1:7" x14ac:dyDescent="0.25">
      <c r="A3017" t="s">
        <v>3561</v>
      </c>
      <c r="B3017" t="s">
        <v>11</v>
      </c>
      <c r="C3017">
        <v>36404</v>
      </c>
      <c r="D3017">
        <v>1</v>
      </c>
      <c r="E3017" s="9">
        <v>44681</v>
      </c>
      <c r="F3017">
        <v>21.44</v>
      </c>
      <c r="G3017">
        <f>(COUNTIFS($C$2:C3017,C3017)=1)+0</f>
        <v>0</v>
      </c>
    </row>
    <row r="3018" spans="1:7" x14ac:dyDescent="0.25">
      <c r="A3018" t="s">
        <v>3822</v>
      </c>
      <c r="B3018" t="s">
        <v>11</v>
      </c>
      <c r="C3018">
        <v>40826</v>
      </c>
      <c r="D3018">
        <v>1</v>
      </c>
      <c r="E3018" s="9">
        <v>44681</v>
      </c>
      <c r="F3018">
        <v>352.95</v>
      </c>
      <c r="G3018">
        <f>(COUNTIFS($C$2:C3018,C3018)=1)+0</f>
        <v>0</v>
      </c>
    </row>
    <row r="3019" spans="1:7" x14ac:dyDescent="0.25">
      <c r="A3019" t="s">
        <v>5196</v>
      </c>
      <c r="B3019" t="s">
        <v>17</v>
      </c>
      <c r="C3019">
        <v>42172</v>
      </c>
      <c r="D3019">
        <v>1</v>
      </c>
      <c r="E3019" s="9">
        <v>44681</v>
      </c>
      <c r="F3019">
        <v>160.94999999999999</v>
      </c>
      <c r="G3019">
        <f>(COUNTIFS($C$2:C3019,C3019)=1)+0</f>
        <v>0</v>
      </c>
    </row>
    <row r="3020" spans="1:7" x14ac:dyDescent="0.25">
      <c r="A3020" t="s">
        <v>5248</v>
      </c>
      <c r="B3020" t="s">
        <v>11</v>
      </c>
      <c r="C3020">
        <v>45567</v>
      </c>
      <c r="D3020">
        <v>1</v>
      </c>
      <c r="E3020" s="9">
        <v>44681</v>
      </c>
      <c r="F3020">
        <v>73.510000000000005</v>
      </c>
      <c r="G3020">
        <f>(COUNTIFS($C$2:C3020,C3020)=1)+0</f>
        <v>1</v>
      </c>
    </row>
    <row r="3021" spans="1:7" x14ac:dyDescent="0.25">
      <c r="A3021" t="s">
        <v>5750</v>
      </c>
      <c r="B3021" t="s">
        <v>11</v>
      </c>
      <c r="C3021">
        <v>43129</v>
      </c>
      <c r="D3021">
        <v>1</v>
      </c>
      <c r="E3021" s="9">
        <v>44681</v>
      </c>
      <c r="F3021">
        <v>16.079999999999998</v>
      </c>
      <c r="G3021">
        <f>(COUNTIFS($C$2:C3021,C3021)=1)+0</f>
        <v>0</v>
      </c>
    </row>
    <row r="3022" spans="1:7" x14ac:dyDescent="0.25">
      <c r="A3022" t="s">
        <v>6182</v>
      </c>
      <c r="B3022" t="s">
        <v>17</v>
      </c>
      <c r="C3022">
        <v>19917</v>
      </c>
      <c r="D3022">
        <v>1</v>
      </c>
      <c r="E3022" s="9">
        <v>44681</v>
      </c>
      <c r="F3022">
        <v>16.170000000000002</v>
      </c>
      <c r="G3022">
        <f>(COUNTIFS($C$2:C3022,C3022)=1)+0</f>
        <v>0</v>
      </c>
    </row>
    <row r="3023" spans="1:7" x14ac:dyDescent="0.25">
      <c r="A3023" t="s">
        <v>6317</v>
      </c>
      <c r="B3023" t="s">
        <v>17</v>
      </c>
      <c r="C3023">
        <v>38868</v>
      </c>
      <c r="D3023">
        <v>1</v>
      </c>
      <c r="E3023" s="9">
        <v>44681</v>
      </c>
      <c r="F3023">
        <v>10.72</v>
      </c>
      <c r="G3023">
        <f>(COUNTIFS($C$2:C3023,C3023)=1)+0</f>
        <v>0</v>
      </c>
    </row>
    <row r="3024" spans="1:7" x14ac:dyDescent="0.25">
      <c r="A3024" t="s">
        <v>8086</v>
      </c>
      <c r="B3024" t="s">
        <v>11</v>
      </c>
      <c r="C3024">
        <v>45814</v>
      </c>
      <c r="D3024">
        <v>1</v>
      </c>
      <c r="E3024" s="9">
        <v>44681</v>
      </c>
      <c r="F3024">
        <v>277.42</v>
      </c>
      <c r="G3024">
        <f>(COUNTIFS($C$2:C3024,C3024)=1)+0</f>
        <v>1</v>
      </c>
    </row>
    <row r="3025" spans="1:7" x14ac:dyDescent="0.25">
      <c r="A3025" t="s">
        <v>9241</v>
      </c>
      <c r="B3025" t="s">
        <v>17</v>
      </c>
      <c r="C3025">
        <v>45864</v>
      </c>
      <c r="D3025">
        <v>1</v>
      </c>
      <c r="E3025" s="9">
        <v>44681</v>
      </c>
      <c r="F3025">
        <v>63.17</v>
      </c>
      <c r="G3025">
        <f>(COUNTIFS($C$2:C3025,C3025)=1)+0</f>
        <v>1</v>
      </c>
    </row>
    <row r="3026" spans="1:7" x14ac:dyDescent="0.25">
      <c r="A3026" t="s">
        <v>10198</v>
      </c>
      <c r="B3026" t="s">
        <v>11</v>
      </c>
      <c r="C3026">
        <v>20536</v>
      </c>
      <c r="D3026">
        <v>1</v>
      </c>
      <c r="E3026" s="9">
        <v>44681</v>
      </c>
      <c r="F3026">
        <v>29.86</v>
      </c>
      <c r="G3026">
        <f>(COUNTIFS($C$2:C3026,C3026)=1)+0</f>
        <v>0</v>
      </c>
    </row>
    <row r="3027" spans="1:7" x14ac:dyDescent="0.25">
      <c r="A3027" t="s">
        <v>10769</v>
      </c>
      <c r="B3027" t="s">
        <v>11</v>
      </c>
      <c r="C3027">
        <v>45260</v>
      </c>
      <c r="D3027">
        <v>1</v>
      </c>
      <c r="E3027" s="9">
        <v>44681</v>
      </c>
      <c r="F3027">
        <v>29.85</v>
      </c>
      <c r="G3027">
        <f>(COUNTIFS($C$2:C3027,C3027)=1)+0</f>
        <v>1</v>
      </c>
    </row>
    <row r="3028" spans="1:7" x14ac:dyDescent="0.25">
      <c r="A3028" t="s">
        <v>10797</v>
      </c>
      <c r="B3028" t="s">
        <v>11</v>
      </c>
      <c r="C3028">
        <v>45473</v>
      </c>
      <c r="D3028">
        <v>1</v>
      </c>
      <c r="E3028" s="9">
        <v>44681</v>
      </c>
      <c r="F3028">
        <v>175.9</v>
      </c>
      <c r="G3028">
        <f>(COUNTIFS($C$2:C3028,C3028)=1)+0</f>
        <v>1</v>
      </c>
    </row>
    <row r="3029" spans="1:7" x14ac:dyDescent="0.25">
      <c r="A3029" t="s">
        <v>10823</v>
      </c>
      <c r="B3029" t="s">
        <v>17</v>
      </c>
      <c r="C3029">
        <v>40415</v>
      </c>
      <c r="D3029">
        <v>1</v>
      </c>
      <c r="E3029" s="9">
        <v>44681</v>
      </c>
      <c r="F3029">
        <v>22.97</v>
      </c>
      <c r="G3029">
        <f>(COUNTIFS($C$2:C3029,C3029)=1)+0</f>
        <v>0</v>
      </c>
    </row>
    <row r="3030" spans="1:7" x14ac:dyDescent="0.25">
      <c r="A3030" t="s">
        <v>10877</v>
      </c>
      <c r="B3030" t="s">
        <v>11</v>
      </c>
      <c r="C3030">
        <v>38703</v>
      </c>
      <c r="D3030">
        <v>1</v>
      </c>
      <c r="E3030" s="9">
        <v>44681</v>
      </c>
      <c r="F3030">
        <v>3779.41</v>
      </c>
      <c r="G3030">
        <f>(COUNTIFS($C$2:C3030,C3030)=1)+0</f>
        <v>0</v>
      </c>
    </row>
    <row r="3031" spans="1:7" x14ac:dyDescent="0.25">
      <c r="A3031" t="s">
        <v>363</v>
      </c>
      <c r="B3031" t="s">
        <v>6</v>
      </c>
      <c r="C3031">
        <v>113302</v>
      </c>
      <c r="D3031">
        <v>2</v>
      </c>
      <c r="E3031" s="9">
        <v>44683</v>
      </c>
      <c r="F3031">
        <v>103.37</v>
      </c>
      <c r="G3031">
        <f>(COUNTIFS($C$2:C3031,C3031)=1)+0</f>
        <v>1</v>
      </c>
    </row>
    <row r="3032" spans="1:7" x14ac:dyDescent="0.25">
      <c r="A3032" t="s">
        <v>435</v>
      </c>
      <c r="B3032" t="s">
        <v>11</v>
      </c>
      <c r="C3032">
        <v>40879</v>
      </c>
      <c r="D3032">
        <v>1</v>
      </c>
      <c r="E3032" s="9">
        <v>44683</v>
      </c>
      <c r="F3032">
        <v>10.34</v>
      </c>
      <c r="G3032">
        <f>(COUNTIFS($C$2:C3032,C3032)=1)+0</f>
        <v>0</v>
      </c>
    </row>
    <row r="3033" spans="1:7" x14ac:dyDescent="0.25">
      <c r="A3033" t="s">
        <v>525</v>
      </c>
      <c r="B3033" t="s">
        <v>17</v>
      </c>
      <c r="C3033">
        <v>40621</v>
      </c>
      <c r="D3033">
        <v>1</v>
      </c>
      <c r="E3033" s="9">
        <v>44683</v>
      </c>
      <c r="F3033">
        <v>100.82</v>
      </c>
      <c r="G3033">
        <f>(COUNTIFS($C$2:C3033,C3033)=1)+0</f>
        <v>0</v>
      </c>
    </row>
    <row r="3034" spans="1:7" x14ac:dyDescent="0.25">
      <c r="A3034" t="s">
        <v>745</v>
      </c>
      <c r="B3034" t="s">
        <v>11</v>
      </c>
      <c r="C3034">
        <v>40946</v>
      </c>
      <c r="D3034">
        <v>1</v>
      </c>
      <c r="E3034" s="9">
        <v>44683</v>
      </c>
      <c r="F3034">
        <v>10.34</v>
      </c>
      <c r="G3034">
        <f>(COUNTIFS($C$2:C3034,C3034)=1)+0</f>
        <v>0</v>
      </c>
    </row>
    <row r="3035" spans="1:7" x14ac:dyDescent="0.25">
      <c r="A3035" t="s">
        <v>776</v>
      </c>
      <c r="B3035" t="s">
        <v>11</v>
      </c>
      <c r="C3035">
        <v>42818</v>
      </c>
      <c r="D3035">
        <v>1</v>
      </c>
      <c r="E3035" s="9">
        <v>44683</v>
      </c>
      <c r="F3035">
        <v>181.49</v>
      </c>
      <c r="G3035">
        <f>(COUNTIFS($C$2:C3035,C3035)=1)+0</f>
        <v>0</v>
      </c>
    </row>
    <row r="3036" spans="1:7" x14ac:dyDescent="0.25">
      <c r="A3036" t="s">
        <v>855</v>
      </c>
      <c r="B3036" t="s">
        <v>8</v>
      </c>
      <c r="C3036">
        <v>59696</v>
      </c>
      <c r="D3036">
        <v>2</v>
      </c>
      <c r="E3036" s="9">
        <v>44683</v>
      </c>
      <c r="F3036">
        <v>183.56</v>
      </c>
      <c r="G3036">
        <f>(COUNTIFS($C$2:C3036,C3036)=1)+0</f>
        <v>0</v>
      </c>
    </row>
    <row r="3037" spans="1:7" x14ac:dyDescent="0.25">
      <c r="A3037" t="s">
        <v>882</v>
      </c>
      <c r="B3037" t="s">
        <v>17</v>
      </c>
      <c r="C3037">
        <v>38783</v>
      </c>
      <c r="D3037">
        <v>1</v>
      </c>
      <c r="E3037" s="9">
        <v>44683</v>
      </c>
      <c r="F3037">
        <v>101.47</v>
      </c>
      <c r="G3037">
        <f>(COUNTIFS($C$2:C3037,C3037)=1)+0</f>
        <v>0</v>
      </c>
    </row>
    <row r="3038" spans="1:7" x14ac:dyDescent="0.25">
      <c r="A3038" t="s">
        <v>1127</v>
      </c>
      <c r="B3038" t="s">
        <v>6</v>
      </c>
      <c r="C3038">
        <v>65881</v>
      </c>
      <c r="D3038">
        <v>2</v>
      </c>
      <c r="E3038" s="9">
        <v>44683</v>
      </c>
      <c r="F3038">
        <v>883.07</v>
      </c>
      <c r="G3038">
        <f>(COUNTIFS($C$2:C3038,C3038)=1)+0</f>
        <v>0</v>
      </c>
    </row>
    <row r="3039" spans="1:7" x14ac:dyDescent="0.25">
      <c r="A3039" s="2" t="s">
        <v>1409</v>
      </c>
      <c r="B3039" t="s">
        <v>11</v>
      </c>
      <c r="C3039">
        <v>44094</v>
      </c>
      <c r="D3039">
        <v>1</v>
      </c>
      <c r="E3039" s="9">
        <v>44683</v>
      </c>
      <c r="F3039">
        <v>10.34</v>
      </c>
      <c r="G3039">
        <f>(COUNTIFS($C$2:C3039,C3039)=1)+0</f>
        <v>0</v>
      </c>
    </row>
    <row r="3040" spans="1:7" x14ac:dyDescent="0.25">
      <c r="A3040" t="s">
        <v>1545</v>
      </c>
      <c r="B3040" t="s">
        <v>8</v>
      </c>
      <c r="C3040">
        <v>50510</v>
      </c>
      <c r="D3040">
        <v>2</v>
      </c>
      <c r="E3040" s="9">
        <v>44683</v>
      </c>
      <c r="F3040">
        <v>319.47000000000003</v>
      </c>
      <c r="G3040">
        <f>(COUNTIFS($C$2:C3040,C3040)=1)+0</f>
        <v>0</v>
      </c>
    </row>
    <row r="3041" spans="1:7" x14ac:dyDescent="0.25">
      <c r="A3041" t="s">
        <v>1616</v>
      </c>
      <c r="B3041" t="s">
        <v>17</v>
      </c>
      <c r="C3041">
        <v>43423</v>
      </c>
      <c r="D3041">
        <v>1</v>
      </c>
      <c r="E3041" s="9">
        <v>44683</v>
      </c>
      <c r="F3041">
        <v>358.18</v>
      </c>
      <c r="G3041">
        <f>(COUNTIFS($C$2:C3041,C3041)=1)+0</f>
        <v>0</v>
      </c>
    </row>
    <row r="3042" spans="1:7" x14ac:dyDescent="0.25">
      <c r="A3042" t="s">
        <v>1694</v>
      </c>
      <c r="B3042" t="s">
        <v>8</v>
      </c>
      <c r="C3042">
        <v>44805</v>
      </c>
      <c r="D3042">
        <v>2</v>
      </c>
      <c r="E3042" s="9">
        <v>44683</v>
      </c>
      <c r="F3042">
        <v>18.98</v>
      </c>
      <c r="G3042">
        <f>(COUNTIFS($C$2:C3042,C3042)=1)+0</f>
        <v>0</v>
      </c>
    </row>
    <row r="3043" spans="1:7" x14ac:dyDescent="0.25">
      <c r="A3043" t="s">
        <v>1730</v>
      </c>
      <c r="B3043" t="s">
        <v>11</v>
      </c>
      <c r="C3043">
        <v>45515</v>
      </c>
      <c r="D3043">
        <v>1</v>
      </c>
      <c r="E3043" s="9">
        <v>44683</v>
      </c>
      <c r="F3043">
        <v>59.77</v>
      </c>
      <c r="G3043">
        <f>(COUNTIFS($C$2:C3043,C3043)=1)+0</f>
        <v>1</v>
      </c>
    </row>
    <row r="3044" spans="1:7" x14ac:dyDescent="0.25">
      <c r="A3044" t="s">
        <v>1867</v>
      </c>
      <c r="B3044" t="s">
        <v>11</v>
      </c>
      <c r="C3044">
        <v>35574</v>
      </c>
      <c r="D3044">
        <v>1</v>
      </c>
      <c r="E3044" s="9">
        <v>44683</v>
      </c>
      <c r="F3044">
        <v>202.17</v>
      </c>
      <c r="G3044">
        <f>(COUNTIFS($C$2:C3044,C3044)=1)+0</f>
        <v>0</v>
      </c>
    </row>
    <row r="3045" spans="1:7" x14ac:dyDescent="0.25">
      <c r="A3045" t="s">
        <v>2698</v>
      </c>
      <c r="B3045" t="s">
        <v>17</v>
      </c>
      <c r="C3045">
        <v>27272</v>
      </c>
      <c r="D3045">
        <v>1</v>
      </c>
      <c r="E3045" s="9">
        <v>44683</v>
      </c>
      <c r="F3045">
        <v>45.94</v>
      </c>
      <c r="G3045">
        <f>(COUNTIFS($C$2:C3045,C3045)=1)+0</f>
        <v>1</v>
      </c>
    </row>
    <row r="3046" spans="1:7" x14ac:dyDescent="0.25">
      <c r="A3046" t="s">
        <v>2812</v>
      </c>
      <c r="B3046" t="s">
        <v>6</v>
      </c>
      <c r="C3046">
        <v>91111</v>
      </c>
      <c r="D3046">
        <v>2</v>
      </c>
      <c r="E3046" s="9">
        <v>44683</v>
      </c>
      <c r="F3046">
        <v>340.01</v>
      </c>
      <c r="G3046">
        <f>(COUNTIFS($C$2:C3046,C3046)=1)+0</f>
        <v>0</v>
      </c>
    </row>
    <row r="3047" spans="1:7" x14ac:dyDescent="0.25">
      <c r="A3047" t="s">
        <v>2953</v>
      </c>
      <c r="B3047" t="s">
        <v>11</v>
      </c>
      <c r="C3047">
        <v>24106</v>
      </c>
      <c r="D3047">
        <v>1</v>
      </c>
      <c r="E3047" s="9">
        <v>44683</v>
      </c>
      <c r="F3047">
        <v>150.44</v>
      </c>
      <c r="G3047">
        <f>(COUNTIFS($C$2:C3047,C3047)=1)+0</f>
        <v>0</v>
      </c>
    </row>
    <row r="3048" spans="1:7" x14ac:dyDescent="0.25">
      <c r="A3048" t="s">
        <v>3707</v>
      </c>
      <c r="B3048" t="s">
        <v>8</v>
      </c>
      <c r="C3048">
        <v>42912</v>
      </c>
      <c r="D3048">
        <v>2</v>
      </c>
      <c r="E3048" s="9">
        <v>44683</v>
      </c>
      <c r="F3048">
        <v>10.57</v>
      </c>
      <c r="G3048">
        <f>(COUNTIFS($C$2:C3048,C3048)=1)+0</f>
        <v>0</v>
      </c>
    </row>
    <row r="3049" spans="1:7" x14ac:dyDescent="0.25">
      <c r="A3049" t="s">
        <v>4189</v>
      </c>
      <c r="B3049" t="s">
        <v>8</v>
      </c>
      <c r="C3049">
        <v>71241</v>
      </c>
      <c r="D3049">
        <v>2</v>
      </c>
      <c r="E3049" s="9">
        <v>44683</v>
      </c>
      <c r="F3049">
        <v>1000.57</v>
      </c>
      <c r="G3049">
        <f>(COUNTIFS($C$2:C3049,C3049)=1)+0</f>
        <v>0</v>
      </c>
    </row>
    <row r="3050" spans="1:7" x14ac:dyDescent="0.25">
      <c r="A3050" t="s">
        <v>4205</v>
      </c>
      <c r="B3050" t="s">
        <v>11</v>
      </c>
      <c r="C3050">
        <v>43907</v>
      </c>
      <c r="D3050">
        <v>1</v>
      </c>
      <c r="E3050" s="9">
        <v>44683</v>
      </c>
      <c r="F3050">
        <v>181.05</v>
      </c>
      <c r="G3050">
        <f>(COUNTIFS($C$2:C3050,C3050)=1)+0</f>
        <v>1</v>
      </c>
    </row>
    <row r="3051" spans="1:7" x14ac:dyDescent="0.25">
      <c r="A3051" t="s">
        <v>4485</v>
      </c>
      <c r="B3051" t="s">
        <v>11</v>
      </c>
      <c r="C3051">
        <v>41669</v>
      </c>
      <c r="D3051">
        <v>1</v>
      </c>
      <c r="E3051" s="9">
        <v>44683</v>
      </c>
      <c r="F3051">
        <v>504.26</v>
      </c>
      <c r="G3051">
        <f>(COUNTIFS($C$2:C3051,C3051)=1)+0</f>
        <v>0</v>
      </c>
    </row>
    <row r="3052" spans="1:7" x14ac:dyDescent="0.25">
      <c r="A3052" t="s">
        <v>4684</v>
      </c>
      <c r="B3052" t="s">
        <v>11</v>
      </c>
      <c r="C3052">
        <v>45999</v>
      </c>
      <c r="D3052">
        <v>1</v>
      </c>
      <c r="E3052" s="9">
        <v>44683</v>
      </c>
      <c r="F3052">
        <v>55.12</v>
      </c>
      <c r="G3052">
        <f>(COUNTIFS($C$2:C3052,C3052)=1)+0</f>
        <v>1</v>
      </c>
    </row>
    <row r="3053" spans="1:7" x14ac:dyDescent="0.25">
      <c r="A3053" t="s">
        <v>4895</v>
      </c>
      <c r="B3053" t="s">
        <v>17</v>
      </c>
      <c r="C3053">
        <v>18787</v>
      </c>
      <c r="D3053">
        <v>1</v>
      </c>
      <c r="E3053" s="9">
        <v>44683</v>
      </c>
      <c r="F3053">
        <v>20.67</v>
      </c>
      <c r="G3053">
        <f>(COUNTIFS($C$2:C3053,C3053)=1)+0</f>
        <v>0</v>
      </c>
    </row>
    <row r="3054" spans="1:7" x14ac:dyDescent="0.25">
      <c r="A3054" t="s">
        <v>5262</v>
      </c>
      <c r="B3054" t="s">
        <v>8</v>
      </c>
      <c r="C3054">
        <v>112166</v>
      </c>
      <c r="D3054">
        <v>2</v>
      </c>
      <c r="E3054" s="9">
        <v>44683</v>
      </c>
      <c r="F3054">
        <v>75.180000000000007</v>
      </c>
      <c r="G3054">
        <f>(COUNTIFS($C$2:C3054,C3054)=1)+0</f>
        <v>1</v>
      </c>
    </row>
    <row r="3055" spans="1:7" x14ac:dyDescent="0.25">
      <c r="A3055" t="s">
        <v>5690</v>
      </c>
      <c r="B3055" t="s">
        <v>6</v>
      </c>
      <c r="C3055">
        <v>92378</v>
      </c>
      <c r="D3055">
        <v>2</v>
      </c>
      <c r="E3055" s="9">
        <v>44683</v>
      </c>
      <c r="F3055">
        <v>60</v>
      </c>
      <c r="G3055">
        <f>(COUNTIFS($C$2:C3055,C3055)=1)+0</f>
        <v>0</v>
      </c>
    </row>
    <row r="3056" spans="1:7" x14ac:dyDescent="0.25">
      <c r="A3056" t="s">
        <v>5758</v>
      </c>
      <c r="B3056" t="s">
        <v>17</v>
      </c>
      <c r="C3056">
        <v>42192</v>
      </c>
      <c r="D3056">
        <v>1</v>
      </c>
      <c r="E3056" s="9">
        <v>44683</v>
      </c>
      <c r="F3056">
        <v>10.33</v>
      </c>
      <c r="G3056">
        <f>(COUNTIFS($C$2:C3056,C3056)=1)+0</f>
        <v>0</v>
      </c>
    </row>
    <row r="3057" spans="1:7" x14ac:dyDescent="0.25">
      <c r="A3057" t="s">
        <v>5932</v>
      </c>
      <c r="B3057" t="s">
        <v>11</v>
      </c>
      <c r="C3057">
        <v>41858</v>
      </c>
      <c r="D3057">
        <v>1</v>
      </c>
      <c r="E3057" s="9">
        <v>44683</v>
      </c>
      <c r="F3057">
        <v>38.090000000000003</v>
      </c>
      <c r="G3057">
        <f>(COUNTIFS($C$2:C3057,C3057)=1)+0</f>
        <v>0</v>
      </c>
    </row>
    <row r="3058" spans="1:7" x14ac:dyDescent="0.25">
      <c r="A3058" t="s">
        <v>6121</v>
      </c>
      <c r="B3058" t="s">
        <v>6</v>
      </c>
      <c r="C3058">
        <v>113179</v>
      </c>
      <c r="D3058">
        <v>2</v>
      </c>
      <c r="E3058" s="9">
        <v>44683</v>
      </c>
      <c r="F3058">
        <v>84.58</v>
      </c>
      <c r="G3058">
        <f>(COUNTIFS($C$2:C3058,C3058)=1)+0</f>
        <v>1</v>
      </c>
    </row>
    <row r="3059" spans="1:7" x14ac:dyDescent="0.25">
      <c r="A3059" t="s">
        <v>6856</v>
      </c>
      <c r="B3059" t="s">
        <v>17</v>
      </c>
      <c r="C3059">
        <v>28333</v>
      </c>
      <c r="D3059">
        <v>1</v>
      </c>
      <c r="E3059" s="9">
        <v>44683</v>
      </c>
      <c r="F3059">
        <v>29.06</v>
      </c>
      <c r="G3059">
        <f>(COUNTIFS($C$2:C3059,C3059)=1)+0</f>
        <v>0</v>
      </c>
    </row>
    <row r="3060" spans="1:7" x14ac:dyDescent="0.25">
      <c r="A3060" s="2" t="s">
        <v>6932</v>
      </c>
      <c r="B3060" t="s">
        <v>8</v>
      </c>
      <c r="C3060">
        <v>78577</v>
      </c>
      <c r="D3060">
        <v>2</v>
      </c>
      <c r="E3060" s="9">
        <v>44683</v>
      </c>
      <c r="F3060">
        <v>53.78</v>
      </c>
      <c r="G3060">
        <f>(COUNTIFS($C$2:C3060,C3060)=1)+0</f>
        <v>0</v>
      </c>
    </row>
    <row r="3061" spans="1:7" x14ac:dyDescent="0.25">
      <c r="A3061" t="s">
        <v>7923</v>
      </c>
      <c r="B3061" t="s">
        <v>11</v>
      </c>
      <c r="C3061">
        <v>45603</v>
      </c>
      <c r="D3061">
        <v>1</v>
      </c>
      <c r="E3061" s="9">
        <v>44683</v>
      </c>
      <c r="F3061">
        <v>73.489999999999995</v>
      </c>
      <c r="G3061">
        <f>(COUNTIFS($C$2:C3061,C3061)=1)+0</f>
        <v>1</v>
      </c>
    </row>
    <row r="3062" spans="1:7" x14ac:dyDescent="0.25">
      <c r="A3062" t="s">
        <v>8214</v>
      </c>
      <c r="B3062" t="s">
        <v>6</v>
      </c>
      <c r="C3062">
        <v>111042</v>
      </c>
      <c r="D3062">
        <v>2</v>
      </c>
      <c r="E3062" s="9">
        <v>44683</v>
      </c>
      <c r="F3062">
        <v>64.61</v>
      </c>
      <c r="G3062">
        <f>(COUNTIFS($C$2:C3062,C3062)=1)+0</f>
        <v>1</v>
      </c>
    </row>
    <row r="3063" spans="1:7" x14ac:dyDescent="0.25">
      <c r="A3063" t="s">
        <v>8370</v>
      </c>
      <c r="B3063" t="s">
        <v>11</v>
      </c>
      <c r="C3063">
        <v>19718</v>
      </c>
      <c r="D3063">
        <v>1</v>
      </c>
      <c r="E3063" s="9">
        <v>44683</v>
      </c>
      <c r="F3063">
        <v>52.82</v>
      </c>
      <c r="G3063">
        <f>(COUNTIFS($C$2:C3063,C3063)=1)+0</f>
        <v>1</v>
      </c>
    </row>
    <row r="3064" spans="1:7" x14ac:dyDescent="0.25">
      <c r="A3064" t="s">
        <v>8421</v>
      </c>
      <c r="B3064" t="s">
        <v>17</v>
      </c>
      <c r="C3064">
        <v>27271</v>
      </c>
      <c r="D3064">
        <v>1</v>
      </c>
      <c r="E3064" s="9">
        <v>44683</v>
      </c>
      <c r="F3064">
        <v>20.67</v>
      </c>
      <c r="G3064">
        <f>(COUNTIFS($C$2:C3064,C3064)=1)+0</f>
        <v>1</v>
      </c>
    </row>
    <row r="3065" spans="1:7" x14ac:dyDescent="0.25">
      <c r="A3065" t="s">
        <v>8485</v>
      </c>
      <c r="B3065" t="s">
        <v>17</v>
      </c>
      <c r="C3065">
        <v>21299</v>
      </c>
      <c r="D3065">
        <v>1</v>
      </c>
      <c r="E3065" s="9">
        <v>44683</v>
      </c>
      <c r="F3065">
        <v>39.06</v>
      </c>
      <c r="G3065">
        <f>(COUNTIFS($C$2:C3065,C3065)=1)+0</f>
        <v>1</v>
      </c>
    </row>
    <row r="3066" spans="1:7" x14ac:dyDescent="0.25">
      <c r="A3066" t="s">
        <v>8708</v>
      </c>
      <c r="B3066" t="s">
        <v>11</v>
      </c>
      <c r="C3066">
        <v>33777</v>
      </c>
      <c r="D3066">
        <v>1</v>
      </c>
      <c r="E3066" s="9">
        <v>44683</v>
      </c>
      <c r="F3066">
        <v>35.26</v>
      </c>
      <c r="G3066">
        <f>(COUNTIFS($C$2:C3066,C3066)=1)+0</f>
        <v>1</v>
      </c>
    </row>
    <row r="3067" spans="1:7" x14ac:dyDescent="0.25">
      <c r="A3067" t="s">
        <v>8943</v>
      </c>
      <c r="B3067" t="s">
        <v>8</v>
      </c>
      <c r="C3067">
        <v>50594</v>
      </c>
      <c r="D3067">
        <v>2</v>
      </c>
      <c r="E3067" s="9">
        <v>44683</v>
      </c>
      <c r="F3067">
        <v>39.93</v>
      </c>
      <c r="G3067">
        <f>(COUNTIFS($C$2:C3067,C3067)=1)+0</f>
        <v>1</v>
      </c>
    </row>
    <row r="3068" spans="1:7" x14ac:dyDescent="0.25">
      <c r="A3068" t="s">
        <v>9198</v>
      </c>
      <c r="B3068" t="s">
        <v>6</v>
      </c>
      <c r="C3068">
        <v>110615</v>
      </c>
      <c r="D3068">
        <v>2</v>
      </c>
      <c r="E3068" s="9">
        <v>44683</v>
      </c>
      <c r="F3068">
        <v>84.58</v>
      </c>
      <c r="G3068">
        <f>(COUNTIFS($C$2:C3068,C3068)=1)+0</f>
        <v>1</v>
      </c>
    </row>
    <row r="3069" spans="1:7" x14ac:dyDescent="0.25">
      <c r="A3069" t="s">
        <v>9747</v>
      </c>
      <c r="B3069" t="s">
        <v>6</v>
      </c>
      <c r="C3069">
        <v>94089</v>
      </c>
      <c r="D3069">
        <v>2</v>
      </c>
      <c r="E3069" s="9">
        <v>44683</v>
      </c>
      <c r="F3069">
        <v>266.52999999999997</v>
      </c>
      <c r="G3069">
        <f>(COUNTIFS($C$2:C3069,C3069)=1)+0</f>
        <v>0</v>
      </c>
    </row>
    <row r="3070" spans="1:7" x14ac:dyDescent="0.25">
      <c r="A3070" t="s">
        <v>10292</v>
      </c>
      <c r="B3070" t="s">
        <v>8</v>
      </c>
      <c r="C3070">
        <v>43256</v>
      </c>
      <c r="D3070">
        <v>2</v>
      </c>
      <c r="E3070" s="9">
        <v>44683</v>
      </c>
      <c r="F3070">
        <v>24.67</v>
      </c>
      <c r="G3070">
        <f>(COUNTIFS($C$2:C3070,C3070)=1)+0</f>
        <v>0</v>
      </c>
    </row>
    <row r="3071" spans="1:7" x14ac:dyDescent="0.25">
      <c r="A3071" t="s">
        <v>10407</v>
      </c>
      <c r="B3071" t="s">
        <v>11</v>
      </c>
      <c r="C3071">
        <v>29584</v>
      </c>
      <c r="D3071">
        <v>1</v>
      </c>
      <c r="E3071" s="9">
        <v>44683</v>
      </c>
      <c r="F3071">
        <v>20.67</v>
      </c>
      <c r="G3071">
        <f>(COUNTIFS($C$2:C3071,C3071)=1)+0</f>
        <v>1</v>
      </c>
    </row>
    <row r="3072" spans="1:7" x14ac:dyDescent="0.25">
      <c r="A3072" t="s">
        <v>10453</v>
      </c>
      <c r="B3072" t="s">
        <v>11</v>
      </c>
      <c r="C3072">
        <v>40570</v>
      </c>
      <c r="D3072">
        <v>1</v>
      </c>
      <c r="E3072" s="9">
        <v>44683</v>
      </c>
      <c r="F3072">
        <v>121.75</v>
      </c>
      <c r="G3072">
        <f>(COUNTIFS($C$2:C3072,C3072)=1)+0</f>
        <v>0</v>
      </c>
    </row>
    <row r="3073" spans="1:7" x14ac:dyDescent="0.25">
      <c r="A3073" t="s">
        <v>10494</v>
      </c>
      <c r="B3073" t="s">
        <v>17</v>
      </c>
      <c r="C3073">
        <v>27464</v>
      </c>
      <c r="D3073">
        <v>1</v>
      </c>
      <c r="E3073" s="9">
        <v>44683</v>
      </c>
      <c r="F3073">
        <v>3668.55</v>
      </c>
      <c r="G3073">
        <f>(COUNTIFS($C$2:C3073,C3073)=1)+0</f>
        <v>0</v>
      </c>
    </row>
    <row r="3074" spans="1:7" x14ac:dyDescent="0.25">
      <c r="A3074" t="s">
        <v>10510</v>
      </c>
      <c r="B3074" t="s">
        <v>6</v>
      </c>
      <c r="C3074">
        <v>110845</v>
      </c>
      <c r="D3074">
        <v>2</v>
      </c>
      <c r="E3074" s="9">
        <v>44683</v>
      </c>
      <c r="F3074">
        <v>104.67</v>
      </c>
      <c r="G3074">
        <f>(COUNTIFS($C$2:C3074,C3074)=1)+0</f>
        <v>1</v>
      </c>
    </row>
    <row r="3075" spans="1:7" x14ac:dyDescent="0.25">
      <c r="A3075" t="s">
        <v>10526</v>
      </c>
      <c r="B3075" t="s">
        <v>11</v>
      </c>
      <c r="C3075">
        <v>41899</v>
      </c>
      <c r="D3075">
        <v>1</v>
      </c>
      <c r="E3075" s="9">
        <v>44683</v>
      </c>
      <c r="F3075">
        <v>197.57</v>
      </c>
      <c r="G3075">
        <f>(COUNTIFS($C$2:C3075,C3075)=1)+0</f>
        <v>0</v>
      </c>
    </row>
    <row r="3076" spans="1:7" x14ac:dyDescent="0.25">
      <c r="A3076" t="s">
        <v>10715</v>
      </c>
      <c r="B3076" t="s">
        <v>17</v>
      </c>
      <c r="C3076">
        <v>40415</v>
      </c>
      <c r="D3076">
        <v>1</v>
      </c>
      <c r="E3076" s="9">
        <v>44683</v>
      </c>
      <c r="F3076">
        <v>22.97</v>
      </c>
      <c r="G3076">
        <f>(COUNTIFS($C$2:C3076,C3076)=1)+0</f>
        <v>0</v>
      </c>
    </row>
    <row r="3077" spans="1:7" x14ac:dyDescent="0.25">
      <c r="A3077" t="s">
        <v>10905</v>
      </c>
      <c r="B3077" t="s">
        <v>11</v>
      </c>
      <c r="C3077">
        <v>44712</v>
      </c>
      <c r="D3077">
        <v>1</v>
      </c>
      <c r="E3077" s="9">
        <v>44683</v>
      </c>
      <c r="F3077">
        <v>73.5</v>
      </c>
      <c r="G3077">
        <f>(COUNTIFS($C$2:C3077,C3077)=1)+0</f>
        <v>1</v>
      </c>
    </row>
    <row r="3078" spans="1:7" x14ac:dyDescent="0.25">
      <c r="A3078" t="s">
        <v>382</v>
      </c>
      <c r="B3078" t="s">
        <v>11</v>
      </c>
      <c r="C3078">
        <v>41431</v>
      </c>
      <c r="D3078">
        <v>1</v>
      </c>
      <c r="E3078" s="9">
        <v>44684</v>
      </c>
      <c r="F3078">
        <v>119.25</v>
      </c>
      <c r="G3078">
        <f>(COUNTIFS($C$2:C3078,C3078)=1)+0</f>
        <v>0</v>
      </c>
    </row>
    <row r="3079" spans="1:7" x14ac:dyDescent="0.25">
      <c r="A3079" t="s">
        <v>412</v>
      </c>
      <c r="B3079" t="s">
        <v>8</v>
      </c>
      <c r="C3079">
        <v>48994</v>
      </c>
      <c r="D3079">
        <v>2</v>
      </c>
      <c r="E3079" s="9">
        <v>44684</v>
      </c>
      <c r="F3079">
        <v>58.73</v>
      </c>
      <c r="G3079">
        <f>(COUNTIFS($C$2:C3079,C3079)=1)+0</f>
        <v>0</v>
      </c>
    </row>
    <row r="3080" spans="1:7" x14ac:dyDescent="0.25">
      <c r="A3080" t="s">
        <v>1129</v>
      </c>
      <c r="B3080" t="s">
        <v>17</v>
      </c>
      <c r="C3080">
        <v>43196</v>
      </c>
      <c r="D3080">
        <v>1</v>
      </c>
      <c r="E3080" s="9">
        <v>44684</v>
      </c>
      <c r="F3080">
        <v>45.95</v>
      </c>
      <c r="G3080">
        <f>(COUNTIFS($C$2:C3080,C3080)=1)+0</f>
        <v>0</v>
      </c>
    </row>
    <row r="3081" spans="1:7" x14ac:dyDescent="0.25">
      <c r="A3081" t="s">
        <v>1249</v>
      </c>
      <c r="B3081" t="s">
        <v>11</v>
      </c>
      <c r="C3081">
        <v>30026</v>
      </c>
      <c r="D3081">
        <v>1</v>
      </c>
      <c r="E3081" s="9">
        <v>44684</v>
      </c>
      <c r="F3081">
        <v>47.51</v>
      </c>
      <c r="G3081">
        <f>(COUNTIFS($C$2:C3081,C3081)=1)+0</f>
        <v>1</v>
      </c>
    </row>
    <row r="3082" spans="1:7" x14ac:dyDescent="0.25">
      <c r="A3082" t="s">
        <v>1271</v>
      </c>
      <c r="B3082" t="s">
        <v>17</v>
      </c>
      <c r="C3082">
        <v>42172</v>
      </c>
      <c r="D3082">
        <v>1</v>
      </c>
      <c r="E3082" s="9">
        <v>44684</v>
      </c>
      <c r="F3082">
        <v>468.7</v>
      </c>
      <c r="G3082">
        <f>(COUNTIFS($C$2:C3082,C3082)=1)+0</f>
        <v>0</v>
      </c>
    </row>
    <row r="3083" spans="1:7" x14ac:dyDescent="0.25">
      <c r="A3083" t="s">
        <v>1480</v>
      </c>
      <c r="B3083" t="s">
        <v>8</v>
      </c>
      <c r="C3083">
        <v>92215</v>
      </c>
      <c r="D3083">
        <v>2</v>
      </c>
      <c r="E3083" s="9">
        <v>44684</v>
      </c>
      <c r="F3083">
        <v>32.89</v>
      </c>
      <c r="G3083">
        <f>(COUNTIFS($C$2:C3083,C3083)=1)+0</f>
        <v>0</v>
      </c>
    </row>
    <row r="3084" spans="1:7" x14ac:dyDescent="0.25">
      <c r="A3084" t="s">
        <v>1520</v>
      </c>
      <c r="B3084" t="s">
        <v>6</v>
      </c>
      <c r="C3084">
        <v>69408</v>
      </c>
      <c r="D3084">
        <v>2</v>
      </c>
      <c r="E3084" s="9">
        <v>44684</v>
      </c>
      <c r="F3084">
        <v>39.94</v>
      </c>
      <c r="G3084">
        <f>(COUNTIFS($C$2:C3084,C3084)=1)+0</f>
        <v>0</v>
      </c>
    </row>
    <row r="3085" spans="1:7" x14ac:dyDescent="0.25">
      <c r="A3085" t="s">
        <v>1847</v>
      </c>
      <c r="B3085" t="s">
        <v>11</v>
      </c>
      <c r="C3085">
        <v>46105</v>
      </c>
      <c r="D3085">
        <v>1</v>
      </c>
      <c r="E3085" s="9">
        <v>44684</v>
      </c>
      <c r="F3085">
        <v>99.94</v>
      </c>
      <c r="G3085">
        <f>(COUNTIFS($C$2:C3085,C3085)=1)+0</f>
        <v>1</v>
      </c>
    </row>
    <row r="3086" spans="1:7" x14ac:dyDescent="0.25">
      <c r="A3086" t="s">
        <v>1905</v>
      </c>
      <c r="B3086" t="s">
        <v>8</v>
      </c>
      <c r="C3086">
        <v>54952</v>
      </c>
      <c r="D3086">
        <v>2</v>
      </c>
      <c r="E3086" s="9">
        <v>44684</v>
      </c>
      <c r="F3086">
        <v>63.43</v>
      </c>
      <c r="G3086">
        <f>(COUNTIFS($C$2:C3086,C3086)=1)+0</f>
        <v>1</v>
      </c>
    </row>
    <row r="3087" spans="1:7" x14ac:dyDescent="0.25">
      <c r="A3087" t="s">
        <v>2177</v>
      </c>
      <c r="B3087" t="s">
        <v>6</v>
      </c>
      <c r="C3087">
        <v>112813</v>
      </c>
      <c r="D3087">
        <v>2</v>
      </c>
      <c r="E3087" s="9">
        <v>44684</v>
      </c>
      <c r="F3087">
        <v>75.180000000000007</v>
      </c>
      <c r="G3087">
        <f>(COUNTIFS($C$2:C3087,C3087)=1)+0</f>
        <v>1</v>
      </c>
    </row>
    <row r="3088" spans="1:7" x14ac:dyDescent="0.25">
      <c r="A3088" t="s">
        <v>2422</v>
      </c>
      <c r="B3088" t="s">
        <v>11</v>
      </c>
      <c r="C3088">
        <v>45222</v>
      </c>
      <c r="D3088">
        <v>1</v>
      </c>
      <c r="E3088" s="9">
        <v>44684</v>
      </c>
      <c r="F3088">
        <v>59.72</v>
      </c>
      <c r="G3088">
        <f>(COUNTIFS($C$2:C3088,C3088)=1)+0</f>
        <v>1</v>
      </c>
    </row>
    <row r="3089" spans="1:7" x14ac:dyDescent="0.25">
      <c r="A3089" t="s">
        <v>2585</v>
      </c>
      <c r="B3089" t="s">
        <v>8</v>
      </c>
      <c r="C3089">
        <v>111002</v>
      </c>
      <c r="D3089">
        <v>2</v>
      </c>
      <c r="E3089" s="9">
        <v>44684</v>
      </c>
      <c r="F3089">
        <v>42.29</v>
      </c>
      <c r="G3089">
        <f>(COUNTIFS($C$2:C3089,C3089)=1)+0</f>
        <v>0</v>
      </c>
    </row>
    <row r="3090" spans="1:7" x14ac:dyDescent="0.25">
      <c r="A3090" t="s">
        <v>2836</v>
      </c>
      <c r="B3090" t="s">
        <v>6</v>
      </c>
      <c r="C3090">
        <v>111751</v>
      </c>
      <c r="D3090">
        <v>2</v>
      </c>
      <c r="E3090" s="9">
        <v>44684</v>
      </c>
      <c r="F3090">
        <v>42.29</v>
      </c>
      <c r="G3090">
        <f>(COUNTIFS($C$2:C3090,C3090)=1)+0</f>
        <v>1</v>
      </c>
    </row>
    <row r="3091" spans="1:7" x14ac:dyDescent="0.25">
      <c r="A3091" t="s">
        <v>3181</v>
      </c>
      <c r="B3091" t="s">
        <v>11</v>
      </c>
      <c r="C3091">
        <v>42882</v>
      </c>
      <c r="D3091">
        <v>1</v>
      </c>
      <c r="E3091" s="9">
        <v>44684</v>
      </c>
      <c r="F3091">
        <v>114.53</v>
      </c>
      <c r="G3091">
        <f>(COUNTIFS($C$2:C3091,C3091)=1)+0</f>
        <v>0</v>
      </c>
    </row>
    <row r="3092" spans="1:7" x14ac:dyDescent="0.25">
      <c r="A3092" t="s">
        <v>3279</v>
      </c>
      <c r="B3092" t="s">
        <v>17</v>
      </c>
      <c r="C3092">
        <v>40446</v>
      </c>
      <c r="D3092">
        <v>1</v>
      </c>
      <c r="E3092" s="9">
        <v>44684</v>
      </c>
      <c r="F3092">
        <v>839.66</v>
      </c>
      <c r="G3092">
        <f>(COUNTIFS($C$2:C3092,C3092)=1)+0</f>
        <v>0</v>
      </c>
    </row>
    <row r="3093" spans="1:7" x14ac:dyDescent="0.25">
      <c r="A3093" t="s">
        <v>3633</v>
      </c>
      <c r="B3093" t="s">
        <v>8</v>
      </c>
      <c r="C3093">
        <v>93609</v>
      </c>
      <c r="D3093">
        <v>2</v>
      </c>
      <c r="E3093" s="9">
        <v>44684</v>
      </c>
      <c r="F3093">
        <v>121.6</v>
      </c>
      <c r="G3093">
        <f>(COUNTIFS($C$2:C3093,C3093)=1)+0</f>
        <v>0</v>
      </c>
    </row>
    <row r="3094" spans="1:7" x14ac:dyDescent="0.25">
      <c r="A3094" t="s">
        <v>3650</v>
      </c>
      <c r="B3094" t="s">
        <v>11</v>
      </c>
      <c r="C3094">
        <v>44820</v>
      </c>
      <c r="D3094">
        <v>1</v>
      </c>
      <c r="E3094" s="9">
        <v>44684</v>
      </c>
      <c r="F3094">
        <v>82.7</v>
      </c>
      <c r="G3094">
        <f>(COUNTIFS($C$2:C3094,C3094)=1)+0</f>
        <v>1</v>
      </c>
    </row>
    <row r="3095" spans="1:7" x14ac:dyDescent="0.25">
      <c r="A3095" t="s">
        <v>3774</v>
      </c>
      <c r="B3095" t="s">
        <v>17</v>
      </c>
      <c r="C3095">
        <v>40474</v>
      </c>
      <c r="D3095">
        <v>1</v>
      </c>
      <c r="E3095" s="9">
        <v>44684</v>
      </c>
      <c r="F3095">
        <v>304.05</v>
      </c>
      <c r="G3095">
        <f>(COUNTIFS($C$2:C3095,C3095)=1)+0</f>
        <v>0</v>
      </c>
    </row>
    <row r="3096" spans="1:7" x14ac:dyDescent="0.25">
      <c r="A3096" t="s">
        <v>4012</v>
      </c>
      <c r="B3096" t="s">
        <v>11</v>
      </c>
      <c r="C3096">
        <v>28980</v>
      </c>
      <c r="D3096">
        <v>1</v>
      </c>
      <c r="E3096" s="9">
        <v>44684</v>
      </c>
      <c r="F3096">
        <v>20.67</v>
      </c>
      <c r="G3096">
        <f>(COUNTIFS($C$2:C3096,C3096)=1)+0</f>
        <v>1</v>
      </c>
    </row>
    <row r="3097" spans="1:7" x14ac:dyDescent="0.25">
      <c r="A3097" t="s">
        <v>4343</v>
      </c>
      <c r="B3097" t="s">
        <v>11</v>
      </c>
      <c r="C3097">
        <v>41993</v>
      </c>
      <c r="D3097">
        <v>1</v>
      </c>
      <c r="E3097" s="9">
        <v>44684</v>
      </c>
      <c r="F3097">
        <v>9.0549999999999997</v>
      </c>
      <c r="G3097">
        <f>(COUNTIFS($C$2:C3097,C3097)=1)+0</f>
        <v>0</v>
      </c>
    </row>
    <row r="3098" spans="1:7" x14ac:dyDescent="0.25">
      <c r="A3098" t="s">
        <v>4497</v>
      </c>
      <c r="B3098" t="s">
        <v>17</v>
      </c>
      <c r="C3098">
        <v>43097</v>
      </c>
      <c r="D3098">
        <v>1</v>
      </c>
      <c r="E3098" s="9">
        <v>44684</v>
      </c>
      <c r="F3098">
        <v>214.91</v>
      </c>
      <c r="G3098">
        <f>(COUNTIFS($C$2:C3098,C3098)=1)+0</f>
        <v>0</v>
      </c>
    </row>
    <row r="3099" spans="1:7" x14ac:dyDescent="0.25">
      <c r="A3099" t="s">
        <v>4499</v>
      </c>
      <c r="B3099" t="s">
        <v>11</v>
      </c>
      <c r="C3099">
        <v>23099</v>
      </c>
      <c r="D3099">
        <v>1</v>
      </c>
      <c r="E3099" s="9">
        <v>44684</v>
      </c>
      <c r="F3099">
        <v>64.3</v>
      </c>
      <c r="G3099">
        <f>(COUNTIFS($C$2:C3099,C3099)=1)+0</f>
        <v>1</v>
      </c>
    </row>
    <row r="3100" spans="1:7" x14ac:dyDescent="0.25">
      <c r="A3100" t="s">
        <v>4543</v>
      </c>
      <c r="B3100" t="s">
        <v>17</v>
      </c>
      <c r="C3100">
        <v>45294</v>
      </c>
      <c r="D3100">
        <v>1</v>
      </c>
      <c r="E3100" s="9">
        <v>44684</v>
      </c>
      <c r="F3100">
        <v>65.34</v>
      </c>
      <c r="G3100">
        <f>(COUNTIFS($C$2:C3100,C3100)=1)+0</f>
        <v>1</v>
      </c>
    </row>
    <row r="3101" spans="1:7" x14ac:dyDescent="0.25">
      <c r="A3101" t="s">
        <v>4564</v>
      </c>
      <c r="B3101" t="s">
        <v>17</v>
      </c>
      <c r="C3101">
        <v>41707</v>
      </c>
      <c r="D3101">
        <v>1</v>
      </c>
      <c r="E3101" s="9">
        <v>44684</v>
      </c>
      <c r="F3101">
        <v>516.09</v>
      </c>
      <c r="G3101">
        <f>(COUNTIFS($C$2:C3101,C3101)=1)+0</f>
        <v>0</v>
      </c>
    </row>
    <row r="3102" spans="1:7" x14ac:dyDescent="0.25">
      <c r="A3102" t="s">
        <v>4603</v>
      </c>
      <c r="B3102" t="s">
        <v>17</v>
      </c>
      <c r="C3102">
        <v>18550</v>
      </c>
      <c r="D3102">
        <v>1</v>
      </c>
      <c r="E3102" s="9">
        <v>44684</v>
      </c>
      <c r="F3102">
        <v>1070.6300000000001</v>
      </c>
      <c r="G3102">
        <f>(COUNTIFS($C$2:C3102,C3102)=1)+0</f>
        <v>0</v>
      </c>
    </row>
    <row r="3103" spans="1:7" x14ac:dyDescent="0.25">
      <c r="A3103" t="s">
        <v>4888</v>
      </c>
      <c r="B3103" t="s">
        <v>8</v>
      </c>
      <c r="C3103">
        <v>111250</v>
      </c>
      <c r="D3103">
        <v>2</v>
      </c>
      <c r="E3103" s="9">
        <v>44684</v>
      </c>
      <c r="F3103">
        <v>56.39</v>
      </c>
      <c r="G3103">
        <f>(COUNTIFS($C$2:C3103,C3103)=1)+0</f>
        <v>1</v>
      </c>
    </row>
    <row r="3104" spans="1:7" x14ac:dyDescent="0.25">
      <c r="A3104" t="s">
        <v>5442</v>
      </c>
      <c r="B3104" t="s">
        <v>6</v>
      </c>
      <c r="C3104">
        <v>112662</v>
      </c>
      <c r="D3104">
        <v>2</v>
      </c>
      <c r="E3104" s="9">
        <v>44684</v>
      </c>
      <c r="F3104">
        <v>84.75</v>
      </c>
      <c r="G3104">
        <f>(COUNTIFS($C$2:C3104,C3104)=1)+0</f>
        <v>1</v>
      </c>
    </row>
    <row r="3105" spans="1:7" x14ac:dyDescent="0.25">
      <c r="A3105" t="s">
        <v>6178</v>
      </c>
      <c r="B3105" t="s">
        <v>6</v>
      </c>
      <c r="C3105">
        <v>63350</v>
      </c>
      <c r="D3105">
        <v>2</v>
      </c>
      <c r="E3105" s="9">
        <v>44684</v>
      </c>
      <c r="F3105">
        <v>24.67</v>
      </c>
      <c r="G3105">
        <f>(COUNTIFS($C$2:C3105,C3105)=1)+0</f>
        <v>0</v>
      </c>
    </row>
    <row r="3106" spans="1:7" x14ac:dyDescent="0.25">
      <c r="A3106" t="s">
        <v>6301</v>
      </c>
      <c r="B3106" t="s">
        <v>11</v>
      </c>
      <c r="C3106">
        <v>30214</v>
      </c>
      <c r="D3106">
        <v>1</v>
      </c>
      <c r="E3106" s="9">
        <v>44684</v>
      </c>
      <c r="F3106">
        <v>20.67</v>
      </c>
      <c r="G3106">
        <f>(COUNTIFS($C$2:C3106,C3106)=1)+0</f>
        <v>1</v>
      </c>
    </row>
    <row r="3107" spans="1:7" x14ac:dyDescent="0.25">
      <c r="A3107" t="s">
        <v>6351</v>
      </c>
      <c r="B3107" t="s">
        <v>6</v>
      </c>
      <c r="C3107">
        <v>85299</v>
      </c>
      <c r="D3107">
        <v>2</v>
      </c>
      <c r="E3107" s="9">
        <v>44684</v>
      </c>
      <c r="F3107">
        <v>10.57</v>
      </c>
      <c r="G3107">
        <f>(COUNTIFS($C$2:C3107,C3107)=1)+0</f>
        <v>0</v>
      </c>
    </row>
    <row r="3108" spans="1:7" x14ac:dyDescent="0.25">
      <c r="A3108" t="s">
        <v>6398</v>
      </c>
      <c r="B3108" t="s">
        <v>17</v>
      </c>
      <c r="C3108">
        <v>41627</v>
      </c>
      <c r="D3108">
        <v>1</v>
      </c>
      <c r="E3108" s="9">
        <v>44684</v>
      </c>
      <c r="F3108">
        <v>122.91</v>
      </c>
      <c r="G3108">
        <f>(COUNTIFS($C$2:C3108,C3108)=1)+0</f>
        <v>0</v>
      </c>
    </row>
    <row r="3109" spans="1:7" x14ac:dyDescent="0.25">
      <c r="A3109" t="s">
        <v>6441</v>
      </c>
      <c r="B3109" t="s">
        <v>6</v>
      </c>
      <c r="C3109">
        <v>94005</v>
      </c>
      <c r="D3109">
        <v>2</v>
      </c>
      <c r="E3109" s="9">
        <v>44684</v>
      </c>
      <c r="F3109">
        <v>131.57</v>
      </c>
      <c r="G3109">
        <f>(COUNTIFS($C$2:C3109,C3109)=1)+0</f>
        <v>0</v>
      </c>
    </row>
    <row r="3110" spans="1:7" x14ac:dyDescent="0.25">
      <c r="A3110" t="s">
        <v>6616</v>
      </c>
      <c r="B3110" t="s">
        <v>11</v>
      </c>
      <c r="C3110">
        <v>41818</v>
      </c>
      <c r="D3110">
        <v>1</v>
      </c>
      <c r="E3110" s="9">
        <v>44684</v>
      </c>
      <c r="F3110">
        <v>12.63</v>
      </c>
      <c r="G3110">
        <f>(COUNTIFS($C$2:C3110,C3110)=1)+0</f>
        <v>0</v>
      </c>
    </row>
    <row r="3111" spans="1:7" x14ac:dyDescent="0.25">
      <c r="A3111" t="s">
        <v>6680</v>
      </c>
      <c r="B3111" t="s">
        <v>6</v>
      </c>
      <c r="C3111">
        <v>112858</v>
      </c>
      <c r="D3111">
        <v>2</v>
      </c>
      <c r="E3111" s="9">
        <v>44684</v>
      </c>
      <c r="F3111">
        <v>75.180000000000007</v>
      </c>
      <c r="G3111">
        <f>(COUNTIFS($C$2:C3111,C3111)=1)+0</f>
        <v>1</v>
      </c>
    </row>
    <row r="3112" spans="1:7" x14ac:dyDescent="0.25">
      <c r="A3112" t="s">
        <v>6769</v>
      </c>
      <c r="B3112" t="s">
        <v>11</v>
      </c>
      <c r="C3112">
        <v>20338</v>
      </c>
      <c r="D3112">
        <v>1</v>
      </c>
      <c r="E3112" s="9">
        <v>44684</v>
      </c>
      <c r="F3112">
        <v>27.56</v>
      </c>
      <c r="G3112">
        <f>(COUNTIFS($C$2:C3112,C3112)=1)+0</f>
        <v>1</v>
      </c>
    </row>
    <row r="3113" spans="1:7" x14ac:dyDescent="0.25">
      <c r="A3113" t="s">
        <v>7305</v>
      </c>
      <c r="B3113" t="s">
        <v>6</v>
      </c>
      <c r="C3113">
        <v>113414</v>
      </c>
      <c r="D3113">
        <v>2</v>
      </c>
      <c r="E3113" s="9">
        <v>44684</v>
      </c>
      <c r="F3113">
        <v>70.48</v>
      </c>
      <c r="G3113">
        <f>(COUNTIFS($C$2:C3113,C3113)=1)+0</f>
        <v>1</v>
      </c>
    </row>
    <row r="3114" spans="1:7" x14ac:dyDescent="0.25">
      <c r="A3114" t="s">
        <v>7372</v>
      </c>
      <c r="B3114" t="s">
        <v>11</v>
      </c>
      <c r="C3114">
        <v>45473</v>
      </c>
      <c r="D3114">
        <v>1</v>
      </c>
      <c r="E3114" s="9">
        <v>44684</v>
      </c>
      <c r="F3114">
        <v>213.23</v>
      </c>
      <c r="G3114">
        <f>(COUNTIFS($C$2:C3114,C3114)=1)+0</f>
        <v>0</v>
      </c>
    </row>
    <row r="3115" spans="1:7" x14ac:dyDescent="0.25">
      <c r="A3115" t="s">
        <v>7697</v>
      </c>
      <c r="B3115" t="s">
        <v>11</v>
      </c>
      <c r="C3115">
        <v>41669</v>
      </c>
      <c r="D3115">
        <v>1</v>
      </c>
      <c r="E3115" s="9">
        <v>44684</v>
      </c>
      <c r="F3115">
        <v>277.5</v>
      </c>
      <c r="G3115">
        <f>(COUNTIFS($C$2:C3115,C3115)=1)+0</f>
        <v>0</v>
      </c>
    </row>
    <row r="3116" spans="1:7" x14ac:dyDescent="0.25">
      <c r="A3116" t="s">
        <v>7701</v>
      </c>
      <c r="B3116" t="s">
        <v>11</v>
      </c>
      <c r="C3116">
        <v>42882</v>
      </c>
      <c r="D3116">
        <v>1</v>
      </c>
      <c r="E3116" s="9">
        <v>44684</v>
      </c>
      <c r="F3116">
        <v>114.53</v>
      </c>
      <c r="G3116">
        <f>(COUNTIFS($C$2:C3116,C3116)=1)+0</f>
        <v>0</v>
      </c>
    </row>
    <row r="3117" spans="1:7" x14ac:dyDescent="0.25">
      <c r="A3117" t="s">
        <v>7702</v>
      </c>
      <c r="B3117" t="s">
        <v>11</v>
      </c>
      <c r="C3117">
        <v>45134</v>
      </c>
      <c r="D3117">
        <v>1</v>
      </c>
      <c r="E3117" s="9">
        <v>44684</v>
      </c>
      <c r="F3117">
        <v>165.54</v>
      </c>
      <c r="G3117">
        <f>(COUNTIFS($C$2:C3117,C3117)=1)+0</f>
        <v>0</v>
      </c>
    </row>
    <row r="3118" spans="1:7" x14ac:dyDescent="0.25">
      <c r="A3118" t="s">
        <v>7822</v>
      </c>
      <c r="B3118" t="s">
        <v>6</v>
      </c>
      <c r="C3118">
        <v>63676</v>
      </c>
      <c r="D3118">
        <v>2</v>
      </c>
      <c r="E3118" s="9">
        <v>44684</v>
      </c>
      <c r="F3118">
        <v>90.775000000000006</v>
      </c>
      <c r="G3118">
        <f>(COUNTIFS($C$2:C3118,C3118)=1)+0</f>
        <v>0</v>
      </c>
    </row>
    <row r="3119" spans="1:7" x14ac:dyDescent="0.25">
      <c r="A3119" t="s">
        <v>8371</v>
      </c>
      <c r="B3119" t="s">
        <v>11</v>
      </c>
      <c r="C3119">
        <v>40683</v>
      </c>
      <c r="D3119">
        <v>1</v>
      </c>
      <c r="E3119" s="9">
        <v>44684</v>
      </c>
      <c r="F3119">
        <v>28.7</v>
      </c>
      <c r="G3119">
        <f>(COUNTIFS($C$2:C3119,C3119)=1)+0</f>
        <v>0</v>
      </c>
    </row>
    <row r="3120" spans="1:7" x14ac:dyDescent="0.25">
      <c r="A3120" t="s">
        <v>8656</v>
      </c>
      <c r="B3120" t="s">
        <v>6</v>
      </c>
      <c r="C3120">
        <v>77731</v>
      </c>
      <c r="D3120">
        <v>2</v>
      </c>
      <c r="E3120" s="9">
        <v>44684</v>
      </c>
      <c r="F3120">
        <v>328.75</v>
      </c>
      <c r="G3120">
        <f>(COUNTIFS($C$2:C3120,C3120)=1)+0</f>
        <v>0</v>
      </c>
    </row>
    <row r="3121" spans="1:7" x14ac:dyDescent="0.25">
      <c r="A3121" t="s">
        <v>9051</v>
      </c>
      <c r="B3121" t="s">
        <v>8</v>
      </c>
      <c r="C3121">
        <v>87285</v>
      </c>
      <c r="D3121">
        <v>2</v>
      </c>
      <c r="E3121" s="9">
        <v>44684</v>
      </c>
      <c r="F3121">
        <v>1888.44</v>
      </c>
      <c r="G3121">
        <f>(COUNTIFS($C$2:C3121,C3121)=1)+0</f>
        <v>0</v>
      </c>
    </row>
    <row r="3122" spans="1:7" x14ac:dyDescent="0.25">
      <c r="A3122" t="s">
        <v>9180</v>
      </c>
      <c r="B3122" t="s">
        <v>6</v>
      </c>
      <c r="C3122">
        <v>111415</v>
      </c>
      <c r="D3122">
        <v>2</v>
      </c>
      <c r="E3122" s="9">
        <v>44684</v>
      </c>
      <c r="F3122">
        <v>255.98</v>
      </c>
      <c r="G3122">
        <f>(COUNTIFS($C$2:C3122,C3122)=1)+0</f>
        <v>0</v>
      </c>
    </row>
    <row r="3123" spans="1:7" x14ac:dyDescent="0.25">
      <c r="A3123" t="s">
        <v>9519</v>
      </c>
      <c r="B3123" t="s">
        <v>6</v>
      </c>
      <c r="C3123">
        <v>63676</v>
      </c>
      <c r="D3123">
        <v>2</v>
      </c>
      <c r="E3123" s="9">
        <v>44684</v>
      </c>
      <c r="F3123">
        <v>90.775000000000006</v>
      </c>
      <c r="G3123">
        <f>(COUNTIFS($C$2:C3123,C3123)=1)+0</f>
        <v>0</v>
      </c>
    </row>
    <row r="3124" spans="1:7" x14ac:dyDescent="0.25">
      <c r="A3124" t="s">
        <v>9530</v>
      </c>
      <c r="B3124" t="s">
        <v>8</v>
      </c>
      <c r="C3124">
        <v>50510</v>
      </c>
      <c r="D3124">
        <v>2</v>
      </c>
      <c r="E3124" s="9">
        <v>44684</v>
      </c>
      <c r="F3124">
        <v>22.86</v>
      </c>
      <c r="G3124">
        <f>(COUNTIFS($C$2:C3124,C3124)=1)+0</f>
        <v>0</v>
      </c>
    </row>
    <row r="3125" spans="1:7" x14ac:dyDescent="0.25">
      <c r="A3125" t="s">
        <v>9871</v>
      </c>
      <c r="B3125" t="s">
        <v>6</v>
      </c>
      <c r="C3125">
        <v>113401</v>
      </c>
      <c r="D3125">
        <v>2</v>
      </c>
      <c r="E3125" s="9">
        <v>44684</v>
      </c>
      <c r="F3125">
        <v>10.57</v>
      </c>
      <c r="G3125">
        <f>(COUNTIFS($C$2:C3125,C3125)=1)+0</f>
        <v>1</v>
      </c>
    </row>
    <row r="3126" spans="1:7" x14ac:dyDescent="0.25">
      <c r="A3126" t="s">
        <v>10144</v>
      </c>
      <c r="B3126" t="s">
        <v>11</v>
      </c>
      <c r="C3126">
        <v>37909</v>
      </c>
      <c r="D3126">
        <v>1</v>
      </c>
      <c r="E3126" s="9">
        <v>44684</v>
      </c>
      <c r="F3126">
        <v>700.08</v>
      </c>
      <c r="G3126">
        <f>(COUNTIFS($C$2:C3126,C3126)=1)+0</f>
        <v>0</v>
      </c>
    </row>
    <row r="3127" spans="1:7" x14ac:dyDescent="0.25">
      <c r="A3127" t="s">
        <v>10309</v>
      </c>
      <c r="B3127" t="s">
        <v>11</v>
      </c>
      <c r="C3127">
        <v>43038</v>
      </c>
      <c r="D3127">
        <v>1</v>
      </c>
      <c r="E3127" s="9">
        <v>44684</v>
      </c>
      <c r="F3127">
        <v>13.78</v>
      </c>
      <c r="G3127">
        <f>(COUNTIFS($C$2:C3127,C3127)=1)+0</f>
        <v>0</v>
      </c>
    </row>
    <row r="3128" spans="1:7" x14ac:dyDescent="0.25">
      <c r="A3128" t="s">
        <v>10393</v>
      </c>
      <c r="B3128" t="s">
        <v>8</v>
      </c>
      <c r="C3128">
        <v>111673</v>
      </c>
      <c r="D3128">
        <v>2</v>
      </c>
      <c r="E3128" s="9">
        <v>44684</v>
      </c>
      <c r="F3128">
        <v>75.180000000000007</v>
      </c>
      <c r="G3128">
        <f>(COUNTIFS($C$2:C3128,C3128)=1)+0</f>
        <v>1</v>
      </c>
    </row>
    <row r="3129" spans="1:7" x14ac:dyDescent="0.25">
      <c r="A3129" t="s">
        <v>10423</v>
      </c>
      <c r="B3129" t="s">
        <v>6</v>
      </c>
      <c r="C3129">
        <v>85785</v>
      </c>
      <c r="D3129">
        <v>2</v>
      </c>
      <c r="E3129" s="9">
        <v>44684</v>
      </c>
      <c r="F3129">
        <v>22.32</v>
      </c>
      <c r="G3129">
        <f>(COUNTIFS($C$2:C3129,C3129)=1)+0</f>
        <v>0</v>
      </c>
    </row>
    <row r="3130" spans="1:7" x14ac:dyDescent="0.25">
      <c r="A3130" t="s">
        <v>10455</v>
      </c>
      <c r="B3130" t="s">
        <v>8</v>
      </c>
      <c r="C3130">
        <v>43863</v>
      </c>
      <c r="D3130">
        <v>2</v>
      </c>
      <c r="E3130" s="9">
        <v>44684</v>
      </c>
      <c r="F3130">
        <v>524.1</v>
      </c>
      <c r="G3130">
        <f>(COUNTIFS($C$2:C3130,C3130)=1)+0</f>
        <v>0</v>
      </c>
    </row>
    <row r="3131" spans="1:7" x14ac:dyDescent="0.25">
      <c r="A3131" t="s">
        <v>10464</v>
      </c>
      <c r="B3131" t="s">
        <v>8</v>
      </c>
      <c r="C3131">
        <v>110744</v>
      </c>
      <c r="D3131">
        <v>2</v>
      </c>
      <c r="E3131" s="9">
        <v>44684</v>
      </c>
      <c r="F3131">
        <v>550.36</v>
      </c>
      <c r="G3131">
        <f>(COUNTIFS($C$2:C3131,C3131)=1)+0</f>
        <v>0</v>
      </c>
    </row>
    <row r="3132" spans="1:7" x14ac:dyDescent="0.25">
      <c r="A3132" t="s">
        <v>10766</v>
      </c>
      <c r="B3132" t="s">
        <v>11</v>
      </c>
      <c r="C3132">
        <v>41818</v>
      </c>
      <c r="D3132">
        <v>1</v>
      </c>
      <c r="E3132" s="9">
        <v>44684</v>
      </c>
      <c r="F3132">
        <v>12.63</v>
      </c>
      <c r="G3132">
        <f>(COUNTIFS($C$2:C3132,C3132)=1)+0</f>
        <v>0</v>
      </c>
    </row>
    <row r="3133" spans="1:7" x14ac:dyDescent="0.25">
      <c r="A3133" t="s">
        <v>184</v>
      </c>
      <c r="B3133" t="s">
        <v>6</v>
      </c>
      <c r="C3133">
        <v>90026</v>
      </c>
      <c r="D3133">
        <v>2</v>
      </c>
      <c r="E3133" s="9">
        <v>44685</v>
      </c>
      <c r="F3133">
        <v>246.67</v>
      </c>
      <c r="G3133">
        <f>(COUNTIFS($C$2:C3133,C3133)=1)+0</f>
        <v>0</v>
      </c>
    </row>
    <row r="3134" spans="1:7" x14ac:dyDescent="0.25">
      <c r="A3134" t="s">
        <v>540</v>
      </c>
      <c r="B3134" t="s">
        <v>6</v>
      </c>
      <c r="C3134">
        <v>113386</v>
      </c>
      <c r="D3134">
        <v>2</v>
      </c>
      <c r="E3134" s="9">
        <v>44685</v>
      </c>
      <c r="F3134">
        <v>75.180000000000007</v>
      </c>
      <c r="G3134">
        <f>(COUNTIFS($C$2:C3134,C3134)=1)+0</f>
        <v>1</v>
      </c>
    </row>
    <row r="3135" spans="1:7" x14ac:dyDescent="0.25">
      <c r="A3135" s="2" t="s">
        <v>655</v>
      </c>
      <c r="B3135" t="s">
        <v>6</v>
      </c>
      <c r="C3135">
        <v>113627</v>
      </c>
      <c r="D3135">
        <v>2</v>
      </c>
      <c r="E3135" s="9">
        <v>44685</v>
      </c>
      <c r="F3135">
        <v>64.61</v>
      </c>
      <c r="G3135">
        <f>(COUNTIFS($C$2:C3135,C3135)=1)+0</f>
        <v>1</v>
      </c>
    </row>
    <row r="3136" spans="1:7" x14ac:dyDescent="0.25">
      <c r="A3136" t="s">
        <v>1091</v>
      </c>
      <c r="B3136" t="s">
        <v>11</v>
      </c>
      <c r="C3136">
        <v>44655</v>
      </c>
      <c r="D3136">
        <v>1</v>
      </c>
      <c r="E3136" s="9">
        <v>44685</v>
      </c>
      <c r="F3136">
        <v>109.01</v>
      </c>
      <c r="G3136">
        <f>(COUNTIFS($C$2:C3136,C3136)=1)+0</f>
        <v>0</v>
      </c>
    </row>
    <row r="3137" spans="1:7" x14ac:dyDescent="0.25">
      <c r="A3137" t="s">
        <v>1178</v>
      </c>
      <c r="B3137" t="s">
        <v>8</v>
      </c>
      <c r="C3137">
        <v>44059</v>
      </c>
      <c r="D3137">
        <v>2</v>
      </c>
      <c r="E3137" s="9">
        <v>44685</v>
      </c>
      <c r="F3137">
        <v>73.3</v>
      </c>
      <c r="G3137">
        <f>(COUNTIFS($C$2:C3137,C3137)=1)+0</f>
        <v>1</v>
      </c>
    </row>
    <row r="3138" spans="1:7" x14ac:dyDescent="0.25">
      <c r="A3138" t="s">
        <v>1212</v>
      </c>
      <c r="B3138" t="s">
        <v>6</v>
      </c>
      <c r="C3138">
        <v>112538</v>
      </c>
      <c r="D3138">
        <v>2</v>
      </c>
      <c r="E3138" s="9">
        <v>44685</v>
      </c>
      <c r="F3138">
        <v>20.100000000000001</v>
      </c>
      <c r="G3138">
        <f>(COUNTIFS($C$2:C3138,C3138)=1)+0</f>
        <v>0</v>
      </c>
    </row>
    <row r="3139" spans="1:7" x14ac:dyDescent="0.25">
      <c r="A3139" t="s">
        <v>1367</v>
      </c>
      <c r="B3139" t="s">
        <v>8</v>
      </c>
      <c r="C3139">
        <v>44805</v>
      </c>
      <c r="D3139">
        <v>2</v>
      </c>
      <c r="E3139" s="9">
        <v>44685</v>
      </c>
      <c r="F3139">
        <v>7.11</v>
      </c>
      <c r="G3139">
        <f>(COUNTIFS($C$2:C3139,C3139)=1)+0</f>
        <v>0</v>
      </c>
    </row>
    <row r="3140" spans="1:7" x14ac:dyDescent="0.25">
      <c r="A3140" t="s">
        <v>1527</v>
      </c>
      <c r="B3140" t="s">
        <v>8</v>
      </c>
      <c r="C3140">
        <v>111566</v>
      </c>
      <c r="D3140">
        <v>2</v>
      </c>
      <c r="E3140" s="9">
        <v>44685</v>
      </c>
      <c r="F3140">
        <v>126.99</v>
      </c>
      <c r="G3140">
        <f>(COUNTIFS($C$2:C3140,C3140)=1)+0</f>
        <v>0</v>
      </c>
    </row>
    <row r="3141" spans="1:7" x14ac:dyDescent="0.25">
      <c r="A3141" t="s">
        <v>1697</v>
      </c>
      <c r="B3141" t="s">
        <v>8</v>
      </c>
      <c r="C3141">
        <v>57533</v>
      </c>
      <c r="D3141">
        <v>2</v>
      </c>
      <c r="E3141" s="9">
        <v>44685</v>
      </c>
      <c r="F3141">
        <v>238.11</v>
      </c>
      <c r="G3141">
        <f>(COUNTIFS($C$2:C3141,C3141)=1)+0</f>
        <v>1</v>
      </c>
    </row>
    <row r="3142" spans="1:7" x14ac:dyDescent="0.25">
      <c r="A3142" t="s">
        <v>2183</v>
      </c>
      <c r="B3142" t="s">
        <v>8</v>
      </c>
      <c r="C3142">
        <v>111002</v>
      </c>
      <c r="D3142">
        <v>2</v>
      </c>
      <c r="E3142" s="9">
        <v>44685</v>
      </c>
      <c r="F3142">
        <v>10.57</v>
      </c>
      <c r="G3142">
        <f>(COUNTIFS($C$2:C3142,C3142)=1)+0</f>
        <v>0</v>
      </c>
    </row>
    <row r="3143" spans="1:7" x14ac:dyDescent="0.25">
      <c r="A3143" t="s">
        <v>2990</v>
      </c>
      <c r="B3143" t="s">
        <v>8</v>
      </c>
      <c r="C3143">
        <v>77270</v>
      </c>
      <c r="D3143">
        <v>2</v>
      </c>
      <c r="E3143" s="9">
        <v>44685</v>
      </c>
      <c r="F3143">
        <v>31.04</v>
      </c>
      <c r="G3143">
        <f>(COUNTIFS($C$2:C3143,C3143)=1)+0</f>
        <v>0</v>
      </c>
    </row>
    <row r="3144" spans="1:7" x14ac:dyDescent="0.25">
      <c r="A3144" t="s">
        <v>3092</v>
      </c>
      <c r="B3144" t="s">
        <v>8</v>
      </c>
      <c r="C3144">
        <v>113805</v>
      </c>
      <c r="D3144">
        <v>2</v>
      </c>
      <c r="E3144" s="9">
        <v>44685</v>
      </c>
      <c r="F3144">
        <v>56.39</v>
      </c>
      <c r="G3144">
        <f>(COUNTIFS($C$2:C3144,C3144)=1)+0</f>
        <v>1</v>
      </c>
    </row>
    <row r="3145" spans="1:7" x14ac:dyDescent="0.25">
      <c r="A3145" t="s">
        <v>3241</v>
      </c>
      <c r="B3145" t="s">
        <v>6</v>
      </c>
      <c r="C3145">
        <v>90146</v>
      </c>
      <c r="D3145">
        <v>2</v>
      </c>
      <c r="E3145" s="9">
        <v>44685</v>
      </c>
      <c r="F3145">
        <v>232.59</v>
      </c>
      <c r="G3145">
        <f>(COUNTIFS($C$2:C3145,C3145)=1)+0</f>
        <v>0</v>
      </c>
    </row>
    <row r="3146" spans="1:7" x14ac:dyDescent="0.25">
      <c r="A3146" t="s">
        <v>3265</v>
      </c>
      <c r="B3146" t="s">
        <v>8</v>
      </c>
      <c r="C3146">
        <v>93958</v>
      </c>
      <c r="D3146">
        <v>2</v>
      </c>
      <c r="E3146" s="9">
        <v>44685</v>
      </c>
      <c r="F3146">
        <v>71.62</v>
      </c>
      <c r="G3146">
        <f>(COUNTIFS($C$2:C3146,C3146)=1)+0</f>
        <v>0</v>
      </c>
    </row>
    <row r="3147" spans="1:7" x14ac:dyDescent="0.25">
      <c r="A3147" t="s">
        <v>3305</v>
      </c>
      <c r="B3147" t="s">
        <v>11</v>
      </c>
      <c r="C3147">
        <v>34080</v>
      </c>
      <c r="D3147">
        <v>1</v>
      </c>
      <c r="E3147" s="9">
        <v>44685</v>
      </c>
      <c r="F3147">
        <v>150.65</v>
      </c>
      <c r="G3147">
        <f>(COUNTIFS($C$2:C3147,C3147)=1)+0</f>
        <v>0</v>
      </c>
    </row>
    <row r="3148" spans="1:7" x14ac:dyDescent="0.25">
      <c r="A3148" t="s">
        <v>3409</v>
      </c>
      <c r="B3148" t="s">
        <v>6</v>
      </c>
      <c r="C3148">
        <v>92019</v>
      </c>
      <c r="D3148">
        <v>2</v>
      </c>
      <c r="E3148" s="9">
        <v>44685</v>
      </c>
      <c r="F3148">
        <v>476.28</v>
      </c>
      <c r="G3148">
        <f>(COUNTIFS($C$2:C3148,C3148)=1)+0</f>
        <v>0</v>
      </c>
    </row>
    <row r="3149" spans="1:7" x14ac:dyDescent="0.25">
      <c r="A3149" t="s">
        <v>3606</v>
      </c>
      <c r="B3149" t="s">
        <v>8</v>
      </c>
      <c r="C3149">
        <v>42774</v>
      </c>
      <c r="D3149">
        <v>2</v>
      </c>
      <c r="E3149" s="9">
        <v>44685</v>
      </c>
      <c r="F3149">
        <v>61.08</v>
      </c>
      <c r="G3149">
        <f>(COUNTIFS($C$2:C3149,C3149)=1)+0</f>
        <v>1</v>
      </c>
    </row>
    <row r="3150" spans="1:7" x14ac:dyDescent="0.25">
      <c r="A3150" t="s">
        <v>3989</v>
      </c>
      <c r="B3150" t="s">
        <v>11</v>
      </c>
      <c r="C3150">
        <v>43275</v>
      </c>
      <c r="D3150">
        <v>1</v>
      </c>
      <c r="E3150" s="9">
        <v>44685</v>
      </c>
      <c r="F3150">
        <v>43.62</v>
      </c>
      <c r="G3150">
        <f>(COUNTIFS($C$2:C3150,C3150)=1)+0</f>
        <v>0</v>
      </c>
    </row>
    <row r="3151" spans="1:7" x14ac:dyDescent="0.25">
      <c r="A3151" t="s">
        <v>4450</v>
      </c>
      <c r="B3151" t="s">
        <v>8</v>
      </c>
      <c r="C3151">
        <v>94475</v>
      </c>
      <c r="D3151">
        <v>2</v>
      </c>
      <c r="E3151" s="9">
        <v>44685</v>
      </c>
      <c r="F3151">
        <v>568.29</v>
      </c>
      <c r="G3151">
        <f>(COUNTIFS($C$2:C3151,C3151)=1)+0</f>
        <v>0</v>
      </c>
    </row>
    <row r="3152" spans="1:7" x14ac:dyDescent="0.25">
      <c r="A3152" t="s">
        <v>4846</v>
      </c>
      <c r="B3152" t="s">
        <v>11</v>
      </c>
      <c r="C3152">
        <v>23166</v>
      </c>
      <c r="D3152">
        <v>1</v>
      </c>
      <c r="E3152" s="9">
        <v>44685</v>
      </c>
      <c r="F3152">
        <v>141.25</v>
      </c>
      <c r="G3152">
        <f>(COUNTIFS($C$2:C3152,C3152)=1)+0</f>
        <v>0</v>
      </c>
    </row>
    <row r="3153" spans="1:7" x14ac:dyDescent="0.25">
      <c r="A3153" t="s">
        <v>4917</v>
      </c>
      <c r="B3153" t="s">
        <v>11</v>
      </c>
      <c r="C3153">
        <v>45455</v>
      </c>
      <c r="D3153">
        <v>1</v>
      </c>
      <c r="E3153" s="9">
        <v>44685</v>
      </c>
      <c r="F3153">
        <v>41.34</v>
      </c>
      <c r="G3153">
        <f>(COUNTIFS($C$2:C3153,C3153)=1)+0</f>
        <v>1</v>
      </c>
    </row>
    <row r="3154" spans="1:7" x14ac:dyDescent="0.25">
      <c r="A3154" t="s">
        <v>4923</v>
      </c>
      <c r="B3154" t="s">
        <v>11</v>
      </c>
      <c r="C3154">
        <v>45449</v>
      </c>
      <c r="D3154">
        <v>1</v>
      </c>
      <c r="E3154" s="9">
        <v>44685</v>
      </c>
      <c r="F3154">
        <v>41.34</v>
      </c>
      <c r="G3154">
        <f>(COUNTIFS($C$2:C3154,C3154)=1)+0</f>
        <v>1</v>
      </c>
    </row>
    <row r="3155" spans="1:7" x14ac:dyDescent="0.25">
      <c r="A3155" t="s">
        <v>5511</v>
      </c>
      <c r="B3155" t="s">
        <v>6</v>
      </c>
      <c r="C3155">
        <v>91162</v>
      </c>
      <c r="D3155">
        <v>2</v>
      </c>
      <c r="E3155" s="9">
        <v>44685</v>
      </c>
      <c r="F3155">
        <v>972.9</v>
      </c>
      <c r="G3155">
        <f>(COUNTIFS($C$2:C3155,C3155)=1)+0</f>
        <v>0</v>
      </c>
    </row>
    <row r="3156" spans="1:7" x14ac:dyDescent="0.25">
      <c r="A3156" t="s">
        <v>5688</v>
      </c>
      <c r="B3156" t="s">
        <v>11</v>
      </c>
      <c r="C3156">
        <v>46330</v>
      </c>
      <c r="D3156">
        <v>1</v>
      </c>
      <c r="E3156" s="9">
        <v>44685</v>
      </c>
      <c r="F3156">
        <v>219.11</v>
      </c>
      <c r="G3156">
        <f>(COUNTIFS($C$2:C3156,C3156)=1)+0</f>
        <v>1</v>
      </c>
    </row>
    <row r="3157" spans="1:7" x14ac:dyDescent="0.25">
      <c r="A3157" t="s">
        <v>6550</v>
      </c>
      <c r="B3157" t="s">
        <v>8</v>
      </c>
      <c r="C3157">
        <v>61113</v>
      </c>
      <c r="D3157">
        <v>2</v>
      </c>
      <c r="E3157" s="9">
        <v>44685</v>
      </c>
      <c r="F3157">
        <v>219.32</v>
      </c>
      <c r="G3157">
        <f>(COUNTIFS($C$2:C3157,C3157)=1)+0</f>
        <v>0</v>
      </c>
    </row>
    <row r="3158" spans="1:7" x14ac:dyDescent="0.25">
      <c r="A3158" t="s">
        <v>6740</v>
      </c>
      <c r="B3158" t="s">
        <v>11</v>
      </c>
      <c r="C3158">
        <v>29936</v>
      </c>
      <c r="D3158">
        <v>1</v>
      </c>
      <c r="E3158" s="9">
        <v>44685</v>
      </c>
      <c r="F3158">
        <v>10.34</v>
      </c>
      <c r="G3158">
        <f>(COUNTIFS($C$2:C3158,C3158)=1)+0</f>
        <v>0</v>
      </c>
    </row>
    <row r="3159" spans="1:7" x14ac:dyDescent="0.25">
      <c r="A3159" t="s">
        <v>6776</v>
      </c>
      <c r="B3159" t="s">
        <v>8</v>
      </c>
      <c r="C3159">
        <v>42873</v>
      </c>
      <c r="D3159">
        <v>2</v>
      </c>
      <c r="E3159" s="9">
        <v>44685</v>
      </c>
      <c r="F3159">
        <v>9.4</v>
      </c>
      <c r="G3159">
        <f>(COUNTIFS($C$2:C3159,C3159)=1)+0</f>
        <v>0</v>
      </c>
    </row>
    <row r="3160" spans="1:7" x14ac:dyDescent="0.25">
      <c r="A3160" t="s">
        <v>6986</v>
      </c>
      <c r="B3160" t="s">
        <v>8</v>
      </c>
      <c r="C3160">
        <v>50858</v>
      </c>
      <c r="D3160">
        <v>2</v>
      </c>
      <c r="E3160" s="9">
        <v>44685</v>
      </c>
      <c r="F3160">
        <v>263.38</v>
      </c>
      <c r="G3160">
        <f>(COUNTIFS($C$2:C3160,C3160)=1)+0</f>
        <v>0</v>
      </c>
    </row>
    <row r="3161" spans="1:7" x14ac:dyDescent="0.25">
      <c r="A3161" t="s">
        <v>7585</v>
      </c>
      <c r="B3161" t="s">
        <v>8</v>
      </c>
      <c r="C3161">
        <v>111048</v>
      </c>
      <c r="D3161">
        <v>2</v>
      </c>
      <c r="E3161" s="9">
        <v>44685</v>
      </c>
      <c r="F3161">
        <v>62.02</v>
      </c>
      <c r="G3161">
        <f>(COUNTIFS($C$2:C3161,C3161)=1)+0</f>
        <v>1</v>
      </c>
    </row>
    <row r="3162" spans="1:7" x14ac:dyDescent="0.25">
      <c r="A3162" t="s">
        <v>7840</v>
      </c>
      <c r="B3162" t="s">
        <v>11</v>
      </c>
      <c r="C3162">
        <v>18802</v>
      </c>
      <c r="D3162">
        <v>1</v>
      </c>
      <c r="E3162" s="9">
        <v>44685</v>
      </c>
      <c r="F3162">
        <v>32.159999999999997</v>
      </c>
      <c r="G3162">
        <f>(COUNTIFS($C$2:C3162,C3162)=1)+0</f>
        <v>1</v>
      </c>
    </row>
    <row r="3163" spans="1:7" x14ac:dyDescent="0.25">
      <c r="A3163" t="s">
        <v>7857</v>
      </c>
      <c r="B3163" t="s">
        <v>8</v>
      </c>
      <c r="C3163">
        <v>111543</v>
      </c>
      <c r="D3163">
        <v>2</v>
      </c>
      <c r="E3163" s="9">
        <v>44685</v>
      </c>
      <c r="F3163">
        <v>111.72</v>
      </c>
      <c r="G3163">
        <f>(COUNTIFS($C$2:C3163,C3163)=1)+0</f>
        <v>1</v>
      </c>
    </row>
    <row r="3164" spans="1:7" x14ac:dyDescent="0.25">
      <c r="A3164" t="s">
        <v>8064</v>
      </c>
      <c r="B3164" t="s">
        <v>8</v>
      </c>
      <c r="C3164">
        <v>68968</v>
      </c>
      <c r="D3164">
        <v>2</v>
      </c>
      <c r="E3164" s="9">
        <v>44685</v>
      </c>
      <c r="F3164">
        <v>103.37</v>
      </c>
      <c r="G3164">
        <f>(COUNTIFS($C$2:C3164,C3164)=1)+0</f>
        <v>1</v>
      </c>
    </row>
    <row r="3165" spans="1:7" x14ac:dyDescent="0.25">
      <c r="A3165" t="s">
        <v>8903</v>
      </c>
      <c r="B3165" t="s">
        <v>8</v>
      </c>
      <c r="C3165">
        <v>61200</v>
      </c>
      <c r="D3165">
        <v>2</v>
      </c>
      <c r="E3165" s="9">
        <v>44685</v>
      </c>
      <c r="F3165">
        <v>381.77</v>
      </c>
      <c r="G3165">
        <f>(COUNTIFS($C$2:C3165,C3165)=1)+0</f>
        <v>0</v>
      </c>
    </row>
    <row r="3166" spans="1:7" x14ac:dyDescent="0.25">
      <c r="A3166" t="s">
        <v>9569</v>
      </c>
      <c r="B3166" t="s">
        <v>11</v>
      </c>
      <c r="C3166">
        <v>41818</v>
      </c>
      <c r="D3166">
        <v>1</v>
      </c>
      <c r="E3166" s="9">
        <v>44685</v>
      </c>
      <c r="F3166">
        <v>10.33</v>
      </c>
      <c r="G3166">
        <f>(COUNTIFS($C$2:C3166,C3166)=1)+0</f>
        <v>0</v>
      </c>
    </row>
    <row r="3167" spans="1:7" x14ac:dyDescent="0.25">
      <c r="A3167" t="s">
        <v>10073</v>
      </c>
      <c r="B3167" t="s">
        <v>6</v>
      </c>
      <c r="C3167">
        <v>90147</v>
      </c>
      <c r="D3167">
        <v>2</v>
      </c>
      <c r="E3167" s="9">
        <v>44685</v>
      </c>
      <c r="F3167">
        <v>258.42</v>
      </c>
      <c r="G3167">
        <f>(COUNTIFS($C$2:C3167,C3167)=1)+0</f>
        <v>0</v>
      </c>
    </row>
    <row r="3168" spans="1:7" x14ac:dyDescent="0.25">
      <c r="A3168" t="s">
        <v>10338</v>
      </c>
      <c r="B3168" t="s">
        <v>8</v>
      </c>
      <c r="C3168">
        <v>91976</v>
      </c>
      <c r="D3168">
        <v>2</v>
      </c>
      <c r="E3168" s="9">
        <v>44685</v>
      </c>
      <c r="F3168">
        <v>398.13</v>
      </c>
      <c r="G3168">
        <f>(COUNTIFS($C$2:C3168,C3168)=1)+0</f>
        <v>0</v>
      </c>
    </row>
    <row r="3169" spans="1:7" x14ac:dyDescent="0.25">
      <c r="A3169" t="s">
        <v>53</v>
      </c>
      <c r="B3169" t="s">
        <v>17</v>
      </c>
      <c r="C3169">
        <v>44723</v>
      </c>
      <c r="D3169">
        <v>1</v>
      </c>
      <c r="E3169" s="9">
        <v>44686</v>
      </c>
      <c r="F3169">
        <v>66.599999999999994</v>
      </c>
      <c r="G3169">
        <f>(COUNTIFS($C$2:C3169,C3169)=1)+0</f>
        <v>1</v>
      </c>
    </row>
    <row r="3170" spans="1:7" x14ac:dyDescent="0.25">
      <c r="A3170" t="s">
        <v>203</v>
      </c>
      <c r="B3170" t="s">
        <v>6</v>
      </c>
      <c r="C3170">
        <v>112776</v>
      </c>
      <c r="D3170">
        <v>2</v>
      </c>
      <c r="E3170" s="9">
        <v>44686</v>
      </c>
      <c r="F3170">
        <v>92.8</v>
      </c>
      <c r="G3170">
        <f>(COUNTIFS($C$2:C3170,C3170)=1)+0</f>
        <v>1</v>
      </c>
    </row>
    <row r="3171" spans="1:7" x14ac:dyDescent="0.25">
      <c r="A3171" t="s">
        <v>576</v>
      </c>
      <c r="B3171" t="s">
        <v>17</v>
      </c>
      <c r="C3171">
        <v>42970</v>
      </c>
      <c r="D3171">
        <v>1</v>
      </c>
      <c r="E3171" s="9">
        <v>44686</v>
      </c>
      <c r="F3171">
        <v>141.24</v>
      </c>
      <c r="G3171">
        <f>(COUNTIFS($C$2:C3171,C3171)=1)+0</f>
        <v>0</v>
      </c>
    </row>
    <row r="3172" spans="1:7" x14ac:dyDescent="0.25">
      <c r="A3172" t="s">
        <v>929</v>
      </c>
      <c r="B3172" t="s">
        <v>17</v>
      </c>
      <c r="C3172">
        <v>20071</v>
      </c>
      <c r="D3172">
        <v>1</v>
      </c>
      <c r="E3172" s="9">
        <v>44686</v>
      </c>
      <c r="F3172">
        <v>397.5</v>
      </c>
      <c r="G3172">
        <f>(COUNTIFS($C$2:C3172,C3172)=1)+0</f>
        <v>0</v>
      </c>
    </row>
    <row r="3173" spans="1:7" x14ac:dyDescent="0.25">
      <c r="A3173" t="s">
        <v>1522</v>
      </c>
      <c r="B3173" t="s">
        <v>11</v>
      </c>
      <c r="C3173">
        <v>44094</v>
      </c>
      <c r="D3173">
        <v>1</v>
      </c>
      <c r="E3173" s="9">
        <v>44686</v>
      </c>
      <c r="F3173">
        <v>41.36</v>
      </c>
      <c r="G3173">
        <f>(COUNTIFS($C$2:C3173,C3173)=1)+0</f>
        <v>0</v>
      </c>
    </row>
    <row r="3174" spans="1:7" x14ac:dyDescent="0.25">
      <c r="A3174" t="s">
        <v>1654</v>
      </c>
      <c r="B3174" t="s">
        <v>6</v>
      </c>
      <c r="C3174">
        <v>91431</v>
      </c>
      <c r="D3174">
        <v>2</v>
      </c>
      <c r="E3174" s="9">
        <v>44686</v>
      </c>
      <c r="F3174">
        <v>622.34</v>
      </c>
      <c r="G3174">
        <f>(COUNTIFS($C$2:C3174,C3174)=1)+0</f>
        <v>0</v>
      </c>
    </row>
    <row r="3175" spans="1:7" x14ac:dyDescent="0.25">
      <c r="A3175" t="s">
        <v>2162</v>
      </c>
      <c r="B3175" t="s">
        <v>8</v>
      </c>
      <c r="C3175">
        <v>70583</v>
      </c>
      <c r="D3175">
        <v>2</v>
      </c>
      <c r="E3175" s="9">
        <v>44686</v>
      </c>
      <c r="F3175">
        <v>222.15</v>
      </c>
      <c r="G3175">
        <f>(COUNTIFS($C$2:C3175,C3175)=1)+0</f>
        <v>0</v>
      </c>
    </row>
    <row r="3176" spans="1:7" x14ac:dyDescent="0.25">
      <c r="A3176" t="s">
        <v>2178</v>
      </c>
      <c r="B3176" t="s">
        <v>8</v>
      </c>
      <c r="C3176">
        <v>59694</v>
      </c>
      <c r="D3176">
        <v>2</v>
      </c>
      <c r="E3176" s="9">
        <v>44686</v>
      </c>
      <c r="F3176">
        <v>32.89</v>
      </c>
      <c r="G3176">
        <f>(COUNTIFS($C$2:C3176,C3176)=1)+0</f>
        <v>0</v>
      </c>
    </row>
    <row r="3177" spans="1:7" x14ac:dyDescent="0.25">
      <c r="A3177" t="s">
        <v>2342</v>
      </c>
      <c r="B3177" t="s">
        <v>6</v>
      </c>
      <c r="C3177">
        <v>85777</v>
      </c>
      <c r="D3177">
        <v>2</v>
      </c>
      <c r="E3177" s="9">
        <v>44686</v>
      </c>
      <c r="F3177">
        <v>11.31</v>
      </c>
      <c r="G3177">
        <f>(COUNTIFS($C$2:C3177,C3177)=1)+0</f>
        <v>0</v>
      </c>
    </row>
    <row r="3178" spans="1:7" x14ac:dyDescent="0.25">
      <c r="A3178" t="s">
        <v>2431</v>
      </c>
      <c r="B3178" t="s">
        <v>8</v>
      </c>
      <c r="C3178">
        <v>92935</v>
      </c>
      <c r="D3178">
        <v>2</v>
      </c>
      <c r="E3178" s="9">
        <v>44686</v>
      </c>
      <c r="F3178">
        <v>11.75</v>
      </c>
      <c r="G3178">
        <f>(COUNTIFS($C$2:C3178,C3178)=1)+0</f>
        <v>0</v>
      </c>
    </row>
    <row r="3179" spans="1:7" x14ac:dyDescent="0.25">
      <c r="A3179" t="s">
        <v>2446</v>
      </c>
      <c r="B3179" t="s">
        <v>6</v>
      </c>
      <c r="C3179">
        <v>112357</v>
      </c>
      <c r="D3179">
        <v>2</v>
      </c>
      <c r="E3179" s="9">
        <v>44686</v>
      </c>
      <c r="F3179">
        <v>235.48</v>
      </c>
      <c r="G3179">
        <f>(COUNTIFS($C$2:C3179,C3179)=1)+0</f>
        <v>1</v>
      </c>
    </row>
    <row r="3180" spans="1:7" x14ac:dyDescent="0.25">
      <c r="A3180" t="s">
        <v>2469</v>
      </c>
      <c r="B3180" t="s">
        <v>8</v>
      </c>
      <c r="C3180">
        <v>91976</v>
      </c>
      <c r="D3180">
        <v>2</v>
      </c>
      <c r="E3180" s="9">
        <v>44686</v>
      </c>
      <c r="F3180">
        <v>346.13</v>
      </c>
      <c r="G3180">
        <f>(COUNTIFS($C$2:C3180,C3180)=1)+0</f>
        <v>0</v>
      </c>
    </row>
    <row r="3181" spans="1:7" x14ac:dyDescent="0.25">
      <c r="A3181" t="s">
        <v>2503</v>
      </c>
      <c r="B3181" t="s">
        <v>17</v>
      </c>
      <c r="C3181">
        <v>41782</v>
      </c>
      <c r="D3181">
        <v>1</v>
      </c>
      <c r="E3181" s="9">
        <v>44686</v>
      </c>
      <c r="F3181">
        <v>318.41000000000003</v>
      </c>
      <c r="G3181">
        <f>(COUNTIFS($C$2:C3181,C3181)=1)+0</f>
        <v>0</v>
      </c>
    </row>
    <row r="3182" spans="1:7" x14ac:dyDescent="0.25">
      <c r="A3182" t="s">
        <v>2665</v>
      </c>
      <c r="B3182" t="s">
        <v>17</v>
      </c>
      <c r="C3182">
        <v>21967</v>
      </c>
      <c r="D3182">
        <v>1</v>
      </c>
      <c r="E3182" s="9">
        <v>44686</v>
      </c>
      <c r="F3182">
        <v>190.96</v>
      </c>
      <c r="G3182">
        <f>(COUNTIFS($C$2:C3182,C3182)=1)+0</f>
        <v>0</v>
      </c>
    </row>
    <row r="3183" spans="1:7" x14ac:dyDescent="0.25">
      <c r="A3183" t="s">
        <v>2683</v>
      </c>
      <c r="B3183" t="s">
        <v>17</v>
      </c>
      <c r="C3183">
        <v>37014</v>
      </c>
      <c r="D3183">
        <v>1</v>
      </c>
      <c r="E3183" s="9">
        <v>44686</v>
      </c>
      <c r="F3183">
        <v>16.91</v>
      </c>
      <c r="G3183">
        <f>(COUNTIFS($C$2:C3183,C3183)=1)+0</f>
        <v>0</v>
      </c>
    </row>
    <row r="3184" spans="1:7" x14ac:dyDescent="0.25">
      <c r="A3184" t="s">
        <v>2855</v>
      </c>
      <c r="B3184" t="s">
        <v>8</v>
      </c>
      <c r="C3184">
        <v>51236</v>
      </c>
      <c r="D3184">
        <v>2</v>
      </c>
      <c r="E3184" s="9">
        <v>44686</v>
      </c>
      <c r="F3184">
        <v>54.03</v>
      </c>
      <c r="G3184">
        <f>(COUNTIFS($C$2:C3184,C3184)=1)+0</f>
        <v>1</v>
      </c>
    </row>
    <row r="3185" spans="1:7" x14ac:dyDescent="0.25">
      <c r="A3185" t="s">
        <v>3147</v>
      </c>
      <c r="B3185" t="s">
        <v>8</v>
      </c>
      <c r="C3185">
        <v>93383</v>
      </c>
      <c r="D3185">
        <v>2</v>
      </c>
      <c r="E3185" s="9">
        <v>44686</v>
      </c>
      <c r="F3185">
        <v>10.57</v>
      </c>
      <c r="G3185">
        <f>(COUNTIFS($C$2:C3185,C3185)=1)+0</f>
        <v>0</v>
      </c>
    </row>
    <row r="3186" spans="1:7" x14ac:dyDescent="0.25">
      <c r="A3186" t="s">
        <v>3179</v>
      </c>
      <c r="B3186" t="s">
        <v>11</v>
      </c>
      <c r="C3186">
        <v>43086</v>
      </c>
      <c r="D3186">
        <v>1</v>
      </c>
      <c r="E3186" s="9">
        <v>44686</v>
      </c>
      <c r="F3186">
        <v>55.15</v>
      </c>
      <c r="G3186">
        <f>(COUNTIFS($C$2:C3186,C3186)=1)+0</f>
        <v>1</v>
      </c>
    </row>
    <row r="3187" spans="1:7" x14ac:dyDescent="0.25">
      <c r="A3187" t="s">
        <v>3308</v>
      </c>
      <c r="B3187" t="s">
        <v>17</v>
      </c>
      <c r="C3187">
        <v>40290</v>
      </c>
      <c r="D3187">
        <v>1</v>
      </c>
      <c r="E3187" s="9">
        <v>44686</v>
      </c>
      <c r="F3187">
        <v>108.685</v>
      </c>
      <c r="G3187">
        <f>(COUNTIFS($C$2:C3187,C3187)=1)+0</f>
        <v>0</v>
      </c>
    </row>
    <row r="3188" spans="1:7" x14ac:dyDescent="0.25">
      <c r="A3188" t="s">
        <v>3367</v>
      </c>
      <c r="B3188" t="s">
        <v>6</v>
      </c>
      <c r="C3188">
        <v>112995</v>
      </c>
      <c r="D3188">
        <v>2</v>
      </c>
      <c r="E3188" s="9">
        <v>44686</v>
      </c>
      <c r="F3188">
        <v>117.47</v>
      </c>
      <c r="G3188">
        <f>(COUNTIFS($C$2:C3188,C3188)=1)+0</f>
        <v>1</v>
      </c>
    </row>
    <row r="3189" spans="1:7" x14ac:dyDescent="0.25">
      <c r="A3189" t="s">
        <v>3448</v>
      </c>
      <c r="B3189" t="s">
        <v>17</v>
      </c>
      <c r="C3189">
        <v>41707</v>
      </c>
      <c r="D3189">
        <v>1</v>
      </c>
      <c r="E3189" s="9">
        <v>44686</v>
      </c>
      <c r="F3189">
        <v>635.36</v>
      </c>
      <c r="G3189">
        <f>(COUNTIFS($C$2:C3189,C3189)=1)+0</f>
        <v>0</v>
      </c>
    </row>
    <row r="3190" spans="1:7" x14ac:dyDescent="0.25">
      <c r="A3190" t="s">
        <v>3453</v>
      </c>
      <c r="B3190" t="s">
        <v>6</v>
      </c>
      <c r="C3190">
        <v>113386</v>
      </c>
      <c r="D3190">
        <v>2</v>
      </c>
      <c r="E3190" s="9">
        <v>44686</v>
      </c>
      <c r="F3190">
        <v>42.29</v>
      </c>
      <c r="G3190">
        <f>(COUNTIFS($C$2:C3190,C3190)=1)+0</f>
        <v>0</v>
      </c>
    </row>
    <row r="3191" spans="1:7" x14ac:dyDescent="0.25">
      <c r="A3191" t="s">
        <v>3593</v>
      </c>
      <c r="B3191" t="s">
        <v>17</v>
      </c>
      <c r="C3191">
        <v>45343</v>
      </c>
      <c r="D3191">
        <v>1</v>
      </c>
      <c r="E3191" s="9">
        <v>44686</v>
      </c>
      <c r="F3191">
        <v>66.599999999999994</v>
      </c>
      <c r="G3191">
        <f>(COUNTIFS($C$2:C3191,C3191)=1)+0</f>
        <v>1</v>
      </c>
    </row>
    <row r="3192" spans="1:7" x14ac:dyDescent="0.25">
      <c r="A3192" t="s">
        <v>3663</v>
      </c>
      <c r="B3192" t="s">
        <v>6</v>
      </c>
      <c r="C3192">
        <v>111355</v>
      </c>
      <c r="D3192">
        <v>2</v>
      </c>
      <c r="E3192" s="9">
        <v>44686</v>
      </c>
      <c r="F3192">
        <v>21.44</v>
      </c>
      <c r="G3192">
        <f>(COUNTIFS($C$2:C3192,C3192)=1)+0</f>
        <v>0</v>
      </c>
    </row>
    <row r="3193" spans="1:7" x14ac:dyDescent="0.25">
      <c r="A3193" t="s">
        <v>3924</v>
      </c>
      <c r="B3193" t="s">
        <v>17</v>
      </c>
      <c r="C3193">
        <v>19917</v>
      </c>
      <c r="D3193">
        <v>1</v>
      </c>
      <c r="E3193" s="9">
        <v>44686</v>
      </c>
      <c r="F3193">
        <v>14.57</v>
      </c>
      <c r="G3193">
        <f>(COUNTIFS($C$2:C3193,C3193)=1)+0</f>
        <v>0</v>
      </c>
    </row>
    <row r="3194" spans="1:7" x14ac:dyDescent="0.25">
      <c r="A3194" t="s">
        <v>4191</v>
      </c>
      <c r="B3194" t="s">
        <v>8</v>
      </c>
      <c r="C3194">
        <v>57533</v>
      </c>
      <c r="D3194">
        <v>2</v>
      </c>
      <c r="E3194" s="9">
        <v>44686</v>
      </c>
      <c r="F3194">
        <v>124.51</v>
      </c>
      <c r="G3194">
        <f>(COUNTIFS($C$2:C3194,C3194)=1)+0</f>
        <v>0</v>
      </c>
    </row>
    <row r="3195" spans="1:7" x14ac:dyDescent="0.25">
      <c r="A3195" t="s">
        <v>4209</v>
      </c>
      <c r="B3195" t="s">
        <v>17</v>
      </c>
      <c r="C3195">
        <v>46216</v>
      </c>
      <c r="D3195">
        <v>1</v>
      </c>
      <c r="E3195" s="9">
        <v>44686</v>
      </c>
      <c r="F3195">
        <v>122.89</v>
      </c>
      <c r="G3195">
        <f>(COUNTIFS($C$2:C3195,C3195)=1)+0</f>
        <v>1</v>
      </c>
    </row>
    <row r="3196" spans="1:7" x14ac:dyDescent="0.25">
      <c r="A3196" t="s">
        <v>4680</v>
      </c>
      <c r="B3196" t="s">
        <v>8</v>
      </c>
      <c r="C3196">
        <v>44179</v>
      </c>
      <c r="D3196">
        <v>2</v>
      </c>
      <c r="E3196" s="9">
        <v>44686</v>
      </c>
      <c r="F3196">
        <v>29.36</v>
      </c>
      <c r="G3196">
        <f>(COUNTIFS($C$2:C3196,C3196)=1)+0</f>
        <v>0</v>
      </c>
    </row>
    <row r="3197" spans="1:7" x14ac:dyDescent="0.25">
      <c r="A3197" t="s">
        <v>4691</v>
      </c>
      <c r="B3197" t="s">
        <v>17</v>
      </c>
      <c r="C3197">
        <v>42270</v>
      </c>
      <c r="D3197">
        <v>1</v>
      </c>
      <c r="E3197" s="9">
        <v>44686</v>
      </c>
      <c r="F3197">
        <v>238.14</v>
      </c>
      <c r="G3197">
        <f>(COUNTIFS($C$2:C3197,C3197)=1)+0</f>
        <v>0</v>
      </c>
    </row>
    <row r="3198" spans="1:7" x14ac:dyDescent="0.25">
      <c r="A3198" t="s">
        <v>4949</v>
      </c>
      <c r="B3198" t="s">
        <v>17</v>
      </c>
      <c r="C3198">
        <v>45705</v>
      </c>
      <c r="D3198">
        <v>1</v>
      </c>
      <c r="E3198" s="9">
        <v>44686</v>
      </c>
      <c r="F3198">
        <v>61.23</v>
      </c>
      <c r="G3198">
        <f>(COUNTIFS($C$2:C3198,C3198)=1)+0</f>
        <v>1</v>
      </c>
    </row>
    <row r="3199" spans="1:7" x14ac:dyDescent="0.25">
      <c r="A3199" t="s">
        <v>5125</v>
      </c>
      <c r="B3199" t="s">
        <v>11</v>
      </c>
      <c r="C3199">
        <v>40145</v>
      </c>
      <c r="D3199">
        <v>1</v>
      </c>
      <c r="E3199" s="9">
        <v>44686</v>
      </c>
      <c r="F3199">
        <v>310.13</v>
      </c>
      <c r="G3199">
        <f>(COUNTIFS($C$2:C3199,C3199)=1)+0</f>
        <v>0</v>
      </c>
    </row>
    <row r="3200" spans="1:7" x14ac:dyDescent="0.25">
      <c r="A3200" t="s">
        <v>5247</v>
      </c>
      <c r="B3200" t="s">
        <v>17</v>
      </c>
      <c r="C3200">
        <v>40415</v>
      </c>
      <c r="D3200">
        <v>1</v>
      </c>
      <c r="E3200" s="9">
        <v>44686</v>
      </c>
      <c r="F3200">
        <v>22.97</v>
      </c>
      <c r="G3200">
        <f>(COUNTIFS($C$2:C3200,C3200)=1)+0</f>
        <v>0</v>
      </c>
    </row>
    <row r="3201" spans="1:7" x14ac:dyDescent="0.25">
      <c r="A3201" t="s">
        <v>5662</v>
      </c>
      <c r="B3201" t="s">
        <v>17</v>
      </c>
      <c r="C3201">
        <v>43423</v>
      </c>
      <c r="D3201">
        <v>1</v>
      </c>
      <c r="E3201" s="9">
        <v>44686</v>
      </c>
      <c r="F3201">
        <v>20.100000000000001</v>
      </c>
      <c r="G3201">
        <f>(COUNTIFS($C$2:C3201,C3201)=1)+0</f>
        <v>0</v>
      </c>
    </row>
    <row r="3202" spans="1:7" x14ac:dyDescent="0.25">
      <c r="A3202" t="s">
        <v>5961</v>
      </c>
      <c r="B3202" t="s">
        <v>11</v>
      </c>
      <c r="C3202">
        <v>22944</v>
      </c>
      <c r="D3202">
        <v>1</v>
      </c>
      <c r="E3202" s="9">
        <v>44686</v>
      </c>
      <c r="F3202">
        <v>13.78</v>
      </c>
      <c r="G3202">
        <f>(COUNTIFS($C$2:C3202,C3202)=1)+0</f>
        <v>0</v>
      </c>
    </row>
    <row r="3203" spans="1:7" x14ac:dyDescent="0.25">
      <c r="A3203" t="s">
        <v>6018</v>
      </c>
      <c r="B3203" t="s">
        <v>8</v>
      </c>
      <c r="C3203">
        <v>113889</v>
      </c>
      <c r="D3203">
        <v>2</v>
      </c>
      <c r="E3203" s="9">
        <v>44686</v>
      </c>
      <c r="F3203">
        <v>284.26</v>
      </c>
      <c r="G3203">
        <f>(COUNTIFS($C$2:C3203,C3203)=1)+0</f>
        <v>1</v>
      </c>
    </row>
    <row r="3204" spans="1:7" x14ac:dyDescent="0.25">
      <c r="A3204" t="s">
        <v>6709</v>
      </c>
      <c r="B3204" t="s">
        <v>11</v>
      </c>
      <c r="C3204">
        <v>36402</v>
      </c>
      <c r="D3204">
        <v>1</v>
      </c>
      <c r="E3204" s="9">
        <v>44686</v>
      </c>
      <c r="F3204">
        <v>1387.32</v>
      </c>
      <c r="G3204">
        <f>(COUNTIFS($C$2:C3204,C3204)=1)+0</f>
        <v>0</v>
      </c>
    </row>
    <row r="3205" spans="1:7" x14ac:dyDescent="0.25">
      <c r="A3205" t="s">
        <v>6790</v>
      </c>
      <c r="B3205" t="s">
        <v>17</v>
      </c>
      <c r="C3205">
        <v>42377</v>
      </c>
      <c r="D3205">
        <v>1</v>
      </c>
      <c r="E3205" s="9">
        <v>44686</v>
      </c>
      <c r="F3205">
        <v>315.79000000000002</v>
      </c>
      <c r="G3205">
        <f>(COUNTIFS($C$2:C3205,C3205)=1)+0</f>
        <v>0</v>
      </c>
    </row>
    <row r="3206" spans="1:7" x14ac:dyDescent="0.25">
      <c r="A3206" t="s">
        <v>7073</v>
      </c>
      <c r="B3206" t="s">
        <v>17</v>
      </c>
      <c r="C3206">
        <v>45881</v>
      </c>
      <c r="D3206">
        <v>1</v>
      </c>
      <c r="E3206" s="9">
        <v>44686</v>
      </c>
      <c r="F3206">
        <v>101.05</v>
      </c>
      <c r="G3206">
        <f>(COUNTIFS($C$2:C3206,C3206)=1)+0</f>
        <v>1</v>
      </c>
    </row>
    <row r="3207" spans="1:7" x14ac:dyDescent="0.25">
      <c r="A3207" t="s">
        <v>7088</v>
      </c>
      <c r="B3207" t="s">
        <v>6</v>
      </c>
      <c r="C3207">
        <v>112732</v>
      </c>
      <c r="D3207">
        <v>2</v>
      </c>
      <c r="E3207" s="9">
        <v>44686</v>
      </c>
      <c r="F3207">
        <v>54.29</v>
      </c>
      <c r="G3207">
        <f>(COUNTIFS($C$2:C3207,C3207)=1)+0</f>
        <v>1</v>
      </c>
    </row>
    <row r="3208" spans="1:7" x14ac:dyDescent="0.25">
      <c r="A3208" t="s">
        <v>7536</v>
      </c>
      <c r="B3208" t="s">
        <v>8</v>
      </c>
      <c r="C3208">
        <v>61113</v>
      </c>
      <c r="D3208">
        <v>2</v>
      </c>
      <c r="E3208" s="9">
        <v>44686</v>
      </c>
      <c r="F3208">
        <v>124.51</v>
      </c>
      <c r="G3208">
        <f>(COUNTIFS($C$2:C3208,C3208)=1)+0</f>
        <v>0</v>
      </c>
    </row>
    <row r="3209" spans="1:7" x14ac:dyDescent="0.25">
      <c r="A3209" t="s">
        <v>7846</v>
      </c>
      <c r="B3209" t="s">
        <v>8</v>
      </c>
      <c r="C3209">
        <v>113861</v>
      </c>
      <c r="D3209">
        <v>2</v>
      </c>
      <c r="E3209" s="9">
        <v>44686</v>
      </c>
      <c r="F3209">
        <v>84.58</v>
      </c>
      <c r="G3209">
        <f>(COUNTIFS($C$2:C3209,C3209)=1)+0</f>
        <v>1</v>
      </c>
    </row>
    <row r="3210" spans="1:7" x14ac:dyDescent="0.25">
      <c r="A3210" t="s">
        <v>7981</v>
      </c>
      <c r="B3210" t="s">
        <v>11</v>
      </c>
      <c r="C3210">
        <v>46529</v>
      </c>
      <c r="D3210">
        <v>1</v>
      </c>
      <c r="E3210" s="9">
        <v>44686</v>
      </c>
      <c r="F3210">
        <v>99.9</v>
      </c>
      <c r="G3210">
        <f>(COUNTIFS($C$2:C3210,C3210)=1)+0</f>
        <v>1</v>
      </c>
    </row>
    <row r="3211" spans="1:7" x14ac:dyDescent="0.25">
      <c r="A3211" t="s">
        <v>8278</v>
      </c>
      <c r="B3211" t="s">
        <v>6</v>
      </c>
      <c r="C3211">
        <v>70078</v>
      </c>
      <c r="D3211">
        <v>2</v>
      </c>
      <c r="E3211" s="9">
        <v>44686</v>
      </c>
      <c r="F3211">
        <v>135.08000000000001</v>
      </c>
      <c r="G3211">
        <f>(COUNTIFS($C$2:C3211,C3211)=1)+0</f>
        <v>1</v>
      </c>
    </row>
    <row r="3212" spans="1:7" x14ac:dyDescent="0.25">
      <c r="A3212" t="s">
        <v>8374</v>
      </c>
      <c r="B3212" t="s">
        <v>11</v>
      </c>
      <c r="C3212">
        <v>46167</v>
      </c>
      <c r="D3212">
        <v>1</v>
      </c>
      <c r="E3212" s="9">
        <v>44686</v>
      </c>
      <c r="F3212">
        <v>73.53</v>
      </c>
      <c r="G3212">
        <f>(COUNTIFS($C$2:C3212,C3212)=1)+0</f>
        <v>1</v>
      </c>
    </row>
    <row r="3213" spans="1:7" x14ac:dyDescent="0.25">
      <c r="A3213" t="s">
        <v>8860</v>
      </c>
      <c r="B3213" t="s">
        <v>8</v>
      </c>
      <c r="C3213">
        <v>73339</v>
      </c>
      <c r="D3213">
        <v>2</v>
      </c>
      <c r="E3213" s="9">
        <v>44686</v>
      </c>
      <c r="F3213">
        <v>41.24</v>
      </c>
      <c r="G3213">
        <f>(COUNTIFS($C$2:C3213,C3213)=1)+0</f>
        <v>0</v>
      </c>
    </row>
    <row r="3214" spans="1:7" x14ac:dyDescent="0.25">
      <c r="A3214" t="s">
        <v>8976</v>
      </c>
      <c r="B3214" t="s">
        <v>11</v>
      </c>
      <c r="C3214">
        <v>39524</v>
      </c>
      <c r="D3214">
        <v>1</v>
      </c>
      <c r="E3214" s="9">
        <v>44686</v>
      </c>
      <c r="F3214">
        <v>291.04000000000002</v>
      </c>
      <c r="G3214">
        <f>(COUNTIFS($C$2:C3214,C3214)=1)+0</f>
        <v>0</v>
      </c>
    </row>
    <row r="3215" spans="1:7" x14ac:dyDescent="0.25">
      <c r="A3215" t="s">
        <v>9027</v>
      </c>
      <c r="B3215" t="s">
        <v>8</v>
      </c>
      <c r="C3215">
        <v>91906</v>
      </c>
      <c r="D3215">
        <v>2</v>
      </c>
      <c r="E3215" s="9">
        <v>44686</v>
      </c>
      <c r="F3215">
        <v>372.09</v>
      </c>
      <c r="G3215">
        <f>(COUNTIFS($C$2:C3215,C3215)=1)+0</f>
        <v>0</v>
      </c>
    </row>
    <row r="3216" spans="1:7" x14ac:dyDescent="0.25">
      <c r="A3216" t="s">
        <v>9232</v>
      </c>
      <c r="B3216" t="s">
        <v>8</v>
      </c>
      <c r="C3216">
        <v>94576</v>
      </c>
      <c r="D3216">
        <v>2</v>
      </c>
      <c r="E3216" s="9">
        <v>44686</v>
      </c>
      <c r="F3216">
        <v>49.34</v>
      </c>
      <c r="G3216">
        <f>(COUNTIFS($C$2:C3216,C3216)=1)+0</f>
        <v>0</v>
      </c>
    </row>
    <row r="3217" spans="1:7" x14ac:dyDescent="0.25">
      <c r="A3217" t="s">
        <v>9323</v>
      </c>
      <c r="B3217" t="s">
        <v>6</v>
      </c>
      <c r="C3217">
        <v>46771</v>
      </c>
      <c r="D3217">
        <v>2</v>
      </c>
      <c r="E3217" s="9">
        <v>44686</v>
      </c>
      <c r="F3217">
        <v>52</v>
      </c>
      <c r="G3217">
        <f>(COUNTIFS($C$2:C3217,C3217)=1)+0</f>
        <v>0</v>
      </c>
    </row>
    <row r="3218" spans="1:7" x14ac:dyDescent="0.25">
      <c r="A3218" t="s">
        <v>9331</v>
      </c>
      <c r="B3218" t="s">
        <v>6</v>
      </c>
      <c r="C3218">
        <v>79129</v>
      </c>
      <c r="D3218">
        <v>2</v>
      </c>
      <c r="E3218" s="9">
        <v>44686</v>
      </c>
      <c r="F3218">
        <v>46.98</v>
      </c>
      <c r="G3218">
        <f>(COUNTIFS($C$2:C3218,C3218)=1)+0</f>
        <v>0</v>
      </c>
    </row>
    <row r="3219" spans="1:7" x14ac:dyDescent="0.25">
      <c r="A3219" t="s">
        <v>9786</v>
      </c>
      <c r="B3219" t="s">
        <v>11</v>
      </c>
      <c r="C3219">
        <v>46305</v>
      </c>
      <c r="D3219">
        <v>1</v>
      </c>
      <c r="E3219" s="9">
        <v>44686</v>
      </c>
      <c r="F3219">
        <v>192.95</v>
      </c>
      <c r="G3219">
        <f>(COUNTIFS($C$2:C3219,C3219)=1)+0</f>
        <v>1</v>
      </c>
    </row>
    <row r="3220" spans="1:7" x14ac:dyDescent="0.25">
      <c r="A3220" t="s">
        <v>9912</v>
      </c>
      <c r="B3220" t="s">
        <v>8</v>
      </c>
      <c r="C3220">
        <v>58421</v>
      </c>
      <c r="D3220">
        <v>2</v>
      </c>
      <c r="E3220" s="9">
        <v>44686</v>
      </c>
      <c r="F3220">
        <v>156.32</v>
      </c>
      <c r="G3220">
        <f>(COUNTIFS($C$2:C3220,C3220)=1)+0</f>
        <v>1</v>
      </c>
    </row>
    <row r="3221" spans="1:7" x14ac:dyDescent="0.25">
      <c r="A3221" t="s">
        <v>9986</v>
      </c>
      <c r="B3221" t="s">
        <v>8</v>
      </c>
      <c r="C3221">
        <v>94413</v>
      </c>
      <c r="D3221">
        <v>2</v>
      </c>
      <c r="E3221" s="9">
        <v>44686</v>
      </c>
      <c r="F3221">
        <v>334.76</v>
      </c>
      <c r="G3221">
        <f>(COUNTIFS($C$2:C3221,C3221)=1)+0</f>
        <v>1</v>
      </c>
    </row>
    <row r="3222" spans="1:7" x14ac:dyDescent="0.25">
      <c r="A3222" t="s">
        <v>10094</v>
      </c>
      <c r="B3222" t="s">
        <v>8</v>
      </c>
      <c r="C3222">
        <v>94518</v>
      </c>
      <c r="D3222">
        <v>2</v>
      </c>
      <c r="E3222" s="9">
        <v>44686</v>
      </c>
      <c r="F3222">
        <v>24.47</v>
      </c>
      <c r="G3222">
        <f>(COUNTIFS($C$2:C3222,C3222)=1)+0</f>
        <v>0</v>
      </c>
    </row>
    <row r="3223" spans="1:7" x14ac:dyDescent="0.25">
      <c r="A3223" t="s">
        <v>10342</v>
      </c>
      <c r="B3223" t="s">
        <v>17</v>
      </c>
      <c r="C3223">
        <v>37054</v>
      </c>
      <c r="D3223">
        <v>1</v>
      </c>
      <c r="E3223" s="9">
        <v>44686</v>
      </c>
      <c r="F3223">
        <v>10.33</v>
      </c>
      <c r="G3223">
        <f>(COUNTIFS($C$2:C3223,C3223)=1)+0</f>
        <v>0</v>
      </c>
    </row>
    <row r="3224" spans="1:7" x14ac:dyDescent="0.25">
      <c r="A3224" t="s">
        <v>10456</v>
      </c>
      <c r="B3224" t="s">
        <v>6</v>
      </c>
      <c r="C3224">
        <v>112427</v>
      </c>
      <c r="D3224">
        <v>2</v>
      </c>
      <c r="E3224" s="9">
        <v>44686</v>
      </c>
      <c r="F3224">
        <v>75.180000000000007</v>
      </c>
      <c r="G3224">
        <f>(COUNTIFS($C$2:C3224,C3224)=1)+0</f>
        <v>1</v>
      </c>
    </row>
    <row r="3225" spans="1:7" x14ac:dyDescent="0.25">
      <c r="A3225" t="s">
        <v>10584</v>
      </c>
      <c r="B3225" t="s">
        <v>8</v>
      </c>
      <c r="C3225">
        <v>57751</v>
      </c>
      <c r="D3225">
        <v>2</v>
      </c>
      <c r="E3225" s="9">
        <v>44686</v>
      </c>
      <c r="F3225">
        <v>58.73</v>
      </c>
      <c r="G3225">
        <f>(COUNTIFS($C$2:C3225,C3225)=1)+0</f>
        <v>0</v>
      </c>
    </row>
    <row r="3226" spans="1:7" x14ac:dyDescent="0.25">
      <c r="A3226" t="s">
        <v>10768</v>
      </c>
      <c r="B3226" t="s">
        <v>17</v>
      </c>
      <c r="C3226">
        <v>40290</v>
      </c>
      <c r="D3226">
        <v>1</v>
      </c>
      <c r="E3226" s="9">
        <v>44686</v>
      </c>
      <c r="F3226">
        <v>108.685</v>
      </c>
      <c r="G3226">
        <f>(COUNTIFS($C$2:C3226,C3226)=1)+0</f>
        <v>0</v>
      </c>
    </row>
    <row r="3227" spans="1:7" x14ac:dyDescent="0.25">
      <c r="A3227" s="2" t="s">
        <v>423</v>
      </c>
      <c r="B3227" t="s">
        <v>11</v>
      </c>
      <c r="C3227">
        <v>34582</v>
      </c>
      <c r="D3227">
        <v>1</v>
      </c>
      <c r="E3227" s="9">
        <v>44687</v>
      </c>
      <c r="F3227">
        <v>225.82</v>
      </c>
      <c r="G3227">
        <f>(COUNTIFS($C$2:C3227,C3227)=1)+0</f>
        <v>0</v>
      </c>
    </row>
    <row r="3228" spans="1:7" x14ac:dyDescent="0.25">
      <c r="A3228" t="s">
        <v>466</v>
      </c>
      <c r="B3228" t="s">
        <v>11</v>
      </c>
      <c r="C3228">
        <v>38703</v>
      </c>
      <c r="D3228">
        <v>1</v>
      </c>
      <c r="E3228" s="9">
        <v>44687</v>
      </c>
      <c r="F3228">
        <v>10.34</v>
      </c>
      <c r="G3228">
        <f>(COUNTIFS($C$2:C3228,C3228)=1)+0</f>
        <v>0</v>
      </c>
    </row>
    <row r="3229" spans="1:7" x14ac:dyDescent="0.25">
      <c r="A3229" t="s">
        <v>820</v>
      </c>
      <c r="B3229" t="s">
        <v>6</v>
      </c>
      <c r="C3229">
        <v>111489</v>
      </c>
      <c r="D3229">
        <v>2</v>
      </c>
      <c r="E3229" s="9">
        <v>44687</v>
      </c>
      <c r="F3229">
        <v>200.88</v>
      </c>
      <c r="G3229">
        <f>(COUNTIFS($C$2:C3229,C3229)=1)+0</f>
        <v>0</v>
      </c>
    </row>
    <row r="3230" spans="1:7" x14ac:dyDescent="0.25">
      <c r="A3230" t="s">
        <v>853</v>
      </c>
      <c r="B3230" t="s">
        <v>17</v>
      </c>
      <c r="C3230">
        <v>45877</v>
      </c>
      <c r="D3230">
        <v>1</v>
      </c>
      <c r="E3230" s="9">
        <v>44687</v>
      </c>
      <c r="F3230">
        <v>68.510000000000005</v>
      </c>
      <c r="G3230">
        <f>(COUNTIFS($C$2:C3230,C3230)=1)+0</f>
        <v>1</v>
      </c>
    </row>
    <row r="3231" spans="1:7" x14ac:dyDescent="0.25">
      <c r="A3231" t="s">
        <v>869</v>
      </c>
      <c r="B3231" t="s">
        <v>11</v>
      </c>
      <c r="C3231">
        <v>18880</v>
      </c>
      <c r="D3231">
        <v>1</v>
      </c>
      <c r="E3231" s="9">
        <v>44687</v>
      </c>
      <c r="F3231">
        <v>725.71</v>
      </c>
      <c r="G3231">
        <f>(COUNTIFS($C$2:C3231,C3231)=1)+0</f>
        <v>0</v>
      </c>
    </row>
    <row r="3232" spans="1:7" x14ac:dyDescent="0.25">
      <c r="A3232" t="s">
        <v>1206</v>
      </c>
      <c r="B3232" t="s">
        <v>17</v>
      </c>
      <c r="C3232">
        <v>46113</v>
      </c>
      <c r="D3232">
        <v>1</v>
      </c>
      <c r="E3232" s="9">
        <v>44687</v>
      </c>
      <c r="F3232">
        <v>132.09</v>
      </c>
      <c r="G3232">
        <f>(COUNTIFS($C$2:C3232,C3232)=1)+0</f>
        <v>1</v>
      </c>
    </row>
    <row r="3233" spans="1:7" x14ac:dyDescent="0.25">
      <c r="A3233" t="s">
        <v>1232</v>
      </c>
      <c r="B3233" t="s">
        <v>11</v>
      </c>
      <c r="C3233">
        <v>45598</v>
      </c>
      <c r="D3233">
        <v>1</v>
      </c>
      <c r="E3233" s="9">
        <v>44687</v>
      </c>
      <c r="F3233">
        <v>59.71</v>
      </c>
      <c r="G3233">
        <f>(COUNTIFS($C$2:C3233,C3233)=1)+0</f>
        <v>1</v>
      </c>
    </row>
    <row r="3234" spans="1:7" x14ac:dyDescent="0.25">
      <c r="A3234" t="s">
        <v>1363</v>
      </c>
      <c r="B3234" t="s">
        <v>11</v>
      </c>
      <c r="C3234">
        <v>45804</v>
      </c>
      <c r="D3234">
        <v>1</v>
      </c>
      <c r="E3234" s="9">
        <v>44687</v>
      </c>
      <c r="F3234">
        <v>84.99</v>
      </c>
      <c r="G3234">
        <f>(COUNTIFS($C$2:C3234,C3234)=1)+0</f>
        <v>1</v>
      </c>
    </row>
    <row r="3235" spans="1:7" x14ac:dyDescent="0.25">
      <c r="A3235" t="s">
        <v>1788</v>
      </c>
      <c r="B3235" t="s">
        <v>6</v>
      </c>
      <c r="C3235">
        <v>92773</v>
      </c>
      <c r="D3235">
        <v>2</v>
      </c>
      <c r="E3235" s="9">
        <v>44687</v>
      </c>
      <c r="F3235">
        <v>75.180000000000007</v>
      </c>
      <c r="G3235">
        <f>(COUNTIFS($C$2:C3235,C3235)=1)+0</f>
        <v>1</v>
      </c>
    </row>
    <row r="3236" spans="1:7" x14ac:dyDescent="0.25">
      <c r="A3236" t="s">
        <v>2112</v>
      </c>
      <c r="B3236" t="s">
        <v>17</v>
      </c>
      <c r="C3236">
        <v>18136</v>
      </c>
      <c r="D3236">
        <v>1</v>
      </c>
      <c r="E3236" s="9">
        <v>44687</v>
      </c>
      <c r="F3236">
        <v>28.98</v>
      </c>
      <c r="G3236">
        <f>(COUNTIFS($C$2:C3236,C3236)=1)+0</f>
        <v>0</v>
      </c>
    </row>
    <row r="3237" spans="1:7" x14ac:dyDescent="0.25">
      <c r="A3237" t="s">
        <v>2339</v>
      </c>
      <c r="B3237" t="s">
        <v>17</v>
      </c>
      <c r="C3237">
        <v>46557</v>
      </c>
      <c r="D3237">
        <v>1</v>
      </c>
      <c r="E3237" s="9">
        <v>44687</v>
      </c>
      <c r="F3237">
        <v>105.76</v>
      </c>
      <c r="G3237">
        <f>(COUNTIFS($C$2:C3237,C3237)=1)+0</f>
        <v>1</v>
      </c>
    </row>
    <row r="3238" spans="1:7" x14ac:dyDescent="0.25">
      <c r="A3238" t="s">
        <v>2524</v>
      </c>
      <c r="B3238" t="s">
        <v>17</v>
      </c>
      <c r="C3238">
        <v>46247</v>
      </c>
      <c r="D3238">
        <v>1</v>
      </c>
      <c r="E3238" s="9">
        <v>44687</v>
      </c>
      <c r="F3238">
        <v>101.07</v>
      </c>
      <c r="G3238">
        <f>(COUNTIFS($C$2:C3238,C3238)=1)+0</f>
        <v>1</v>
      </c>
    </row>
    <row r="3239" spans="1:7" x14ac:dyDescent="0.25">
      <c r="A3239" t="s">
        <v>2615</v>
      </c>
      <c r="B3239" t="s">
        <v>6</v>
      </c>
      <c r="C3239">
        <v>113971</v>
      </c>
      <c r="D3239">
        <v>2</v>
      </c>
      <c r="E3239" s="9">
        <v>44687</v>
      </c>
      <c r="F3239">
        <v>92.8</v>
      </c>
      <c r="G3239">
        <f>(COUNTIFS($C$2:C3239,C3239)=1)+0</f>
        <v>1</v>
      </c>
    </row>
    <row r="3240" spans="1:7" x14ac:dyDescent="0.25">
      <c r="A3240" t="s">
        <v>3115</v>
      </c>
      <c r="B3240" t="s">
        <v>17</v>
      </c>
      <c r="C3240">
        <v>46006</v>
      </c>
      <c r="D3240">
        <v>1</v>
      </c>
      <c r="E3240" s="9">
        <v>44687</v>
      </c>
      <c r="F3240">
        <v>59.71</v>
      </c>
      <c r="G3240">
        <f>(COUNTIFS($C$2:C3240,C3240)=1)+0</f>
        <v>1</v>
      </c>
    </row>
    <row r="3241" spans="1:7" x14ac:dyDescent="0.25">
      <c r="A3241" t="s">
        <v>3145</v>
      </c>
      <c r="B3241" t="s">
        <v>11</v>
      </c>
      <c r="C3241">
        <v>46529</v>
      </c>
      <c r="D3241">
        <v>1</v>
      </c>
      <c r="E3241" s="9">
        <v>44687</v>
      </c>
      <c r="F3241">
        <v>11.48</v>
      </c>
      <c r="G3241">
        <f>(COUNTIFS($C$2:C3241,C3241)=1)+0</f>
        <v>0</v>
      </c>
    </row>
    <row r="3242" spans="1:7" x14ac:dyDescent="0.25">
      <c r="A3242" t="s">
        <v>3256</v>
      </c>
      <c r="B3242" t="s">
        <v>11</v>
      </c>
      <c r="C3242">
        <v>45806</v>
      </c>
      <c r="D3242">
        <v>1</v>
      </c>
      <c r="E3242" s="9">
        <v>44687</v>
      </c>
      <c r="F3242">
        <v>101.05</v>
      </c>
      <c r="G3242">
        <f>(COUNTIFS($C$2:C3242,C3242)=1)+0</f>
        <v>1</v>
      </c>
    </row>
    <row r="3243" spans="1:7" x14ac:dyDescent="0.25">
      <c r="A3243" t="s">
        <v>3302</v>
      </c>
      <c r="B3243" t="s">
        <v>11</v>
      </c>
      <c r="C3243">
        <v>43857</v>
      </c>
      <c r="D3243">
        <v>1</v>
      </c>
      <c r="E3243" s="9">
        <v>44687</v>
      </c>
      <c r="F3243">
        <v>491.07</v>
      </c>
      <c r="G3243">
        <f>(COUNTIFS($C$2:C3243,C3243)=1)+0</f>
        <v>0</v>
      </c>
    </row>
    <row r="3244" spans="1:7" x14ac:dyDescent="0.25">
      <c r="A3244" t="s">
        <v>4143</v>
      </c>
      <c r="B3244" t="s">
        <v>6</v>
      </c>
      <c r="C3244">
        <v>113349</v>
      </c>
      <c r="D3244">
        <v>2</v>
      </c>
      <c r="E3244" s="9">
        <v>44687</v>
      </c>
      <c r="F3244">
        <v>213.46</v>
      </c>
      <c r="G3244">
        <f>(COUNTIFS($C$2:C3244,C3244)=1)+0</f>
        <v>1</v>
      </c>
    </row>
    <row r="3245" spans="1:7" x14ac:dyDescent="0.25">
      <c r="A3245" t="s">
        <v>4216</v>
      </c>
      <c r="B3245" t="s">
        <v>6</v>
      </c>
      <c r="C3245">
        <v>113647</v>
      </c>
      <c r="D3245">
        <v>2</v>
      </c>
      <c r="E3245" s="9">
        <v>44687</v>
      </c>
      <c r="F3245">
        <v>104.67</v>
      </c>
      <c r="G3245">
        <f>(COUNTIFS($C$2:C3245,C3245)=1)+0</f>
        <v>1</v>
      </c>
    </row>
    <row r="3246" spans="1:7" x14ac:dyDescent="0.25">
      <c r="A3246" t="s">
        <v>4571</v>
      </c>
      <c r="B3246" t="s">
        <v>11</v>
      </c>
      <c r="C3246">
        <v>46169</v>
      </c>
      <c r="D3246">
        <v>1</v>
      </c>
      <c r="E3246" s="9">
        <v>44687</v>
      </c>
      <c r="F3246">
        <v>73.489999999999995</v>
      </c>
      <c r="G3246">
        <f>(COUNTIFS($C$2:C3246,C3246)=1)+0</f>
        <v>1</v>
      </c>
    </row>
    <row r="3247" spans="1:7" x14ac:dyDescent="0.25">
      <c r="A3247" t="s">
        <v>4657</v>
      </c>
      <c r="B3247" t="s">
        <v>11</v>
      </c>
      <c r="C3247">
        <v>39463</v>
      </c>
      <c r="D3247">
        <v>1</v>
      </c>
      <c r="E3247" s="9">
        <v>44687</v>
      </c>
      <c r="F3247">
        <v>21.44</v>
      </c>
      <c r="G3247">
        <f>(COUNTIFS($C$2:C3247,C3247)=1)+0</f>
        <v>0</v>
      </c>
    </row>
    <row r="3248" spans="1:7" x14ac:dyDescent="0.25">
      <c r="A3248" t="s">
        <v>5046</v>
      </c>
      <c r="B3248" t="s">
        <v>6</v>
      </c>
      <c r="C3248">
        <v>114116</v>
      </c>
      <c r="D3248">
        <v>2</v>
      </c>
      <c r="E3248" s="9">
        <v>44687</v>
      </c>
      <c r="F3248">
        <v>75.180000000000007</v>
      </c>
      <c r="G3248">
        <f>(COUNTIFS($C$2:C3248,C3248)=1)+0</f>
        <v>1</v>
      </c>
    </row>
    <row r="3249" spans="1:7" x14ac:dyDescent="0.25">
      <c r="A3249" t="s">
        <v>5280</v>
      </c>
      <c r="B3249" t="s">
        <v>6</v>
      </c>
      <c r="C3249">
        <v>94520</v>
      </c>
      <c r="D3249">
        <v>2</v>
      </c>
      <c r="E3249" s="9">
        <v>44687</v>
      </c>
      <c r="F3249">
        <v>124.51</v>
      </c>
      <c r="G3249">
        <f>(COUNTIFS($C$2:C3249,C3249)=1)+0</f>
        <v>0</v>
      </c>
    </row>
    <row r="3250" spans="1:7" x14ac:dyDescent="0.25">
      <c r="A3250" t="s">
        <v>5499</v>
      </c>
      <c r="B3250" t="s">
        <v>11</v>
      </c>
      <c r="C3250">
        <v>41753</v>
      </c>
      <c r="D3250">
        <v>1</v>
      </c>
      <c r="E3250" s="9">
        <v>44687</v>
      </c>
      <c r="F3250">
        <v>71.19</v>
      </c>
      <c r="G3250">
        <f>(COUNTIFS($C$2:C3250,C3250)=1)+0</f>
        <v>1</v>
      </c>
    </row>
    <row r="3251" spans="1:7" x14ac:dyDescent="0.25">
      <c r="A3251" t="s">
        <v>6969</v>
      </c>
      <c r="B3251" t="s">
        <v>17</v>
      </c>
      <c r="C3251">
        <v>18213</v>
      </c>
      <c r="D3251">
        <v>1</v>
      </c>
      <c r="E3251" s="9">
        <v>44687</v>
      </c>
      <c r="F3251">
        <v>89.56</v>
      </c>
      <c r="G3251">
        <f>(COUNTIFS($C$2:C3251,C3251)=1)+0</f>
        <v>0</v>
      </c>
    </row>
    <row r="3252" spans="1:7" x14ac:dyDescent="0.25">
      <c r="A3252" t="s">
        <v>7079</v>
      </c>
      <c r="B3252" t="s">
        <v>11</v>
      </c>
      <c r="C3252">
        <v>34595</v>
      </c>
      <c r="D3252">
        <v>1</v>
      </c>
      <c r="E3252" s="9">
        <v>44687</v>
      </c>
      <c r="F3252">
        <v>10.34</v>
      </c>
      <c r="G3252">
        <f>(COUNTIFS($C$2:C3252,C3252)=1)+0</f>
        <v>0</v>
      </c>
    </row>
    <row r="3253" spans="1:7" x14ac:dyDescent="0.25">
      <c r="A3253" t="s">
        <v>7314</v>
      </c>
      <c r="B3253" t="s">
        <v>17</v>
      </c>
      <c r="C3253">
        <v>21925</v>
      </c>
      <c r="D3253">
        <v>1</v>
      </c>
      <c r="E3253" s="9">
        <v>44687</v>
      </c>
      <c r="F3253">
        <v>66.63</v>
      </c>
      <c r="G3253">
        <f>(COUNTIFS($C$2:C3253,C3253)=1)+0</f>
        <v>1</v>
      </c>
    </row>
    <row r="3254" spans="1:7" x14ac:dyDescent="0.25">
      <c r="A3254" t="s">
        <v>8397</v>
      </c>
      <c r="B3254" t="s">
        <v>17</v>
      </c>
      <c r="C3254">
        <v>42172</v>
      </c>
      <c r="D3254">
        <v>1</v>
      </c>
      <c r="E3254" s="9">
        <v>44687</v>
      </c>
      <c r="F3254">
        <v>529</v>
      </c>
      <c r="G3254">
        <f>(COUNTIFS($C$2:C3254,C3254)=1)+0</f>
        <v>0</v>
      </c>
    </row>
    <row r="3255" spans="1:7" x14ac:dyDescent="0.25">
      <c r="A3255" t="s">
        <v>8826</v>
      </c>
      <c r="B3255" t="s">
        <v>17</v>
      </c>
      <c r="C3255">
        <v>27464</v>
      </c>
      <c r="D3255">
        <v>1</v>
      </c>
      <c r="E3255" s="9">
        <v>44687</v>
      </c>
      <c r="F3255">
        <v>10.33</v>
      </c>
      <c r="G3255">
        <f>(COUNTIFS($C$2:C3255,C3255)=1)+0</f>
        <v>0</v>
      </c>
    </row>
    <row r="3256" spans="1:7" x14ac:dyDescent="0.25">
      <c r="A3256" t="s">
        <v>9652</v>
      </c>
      <c r="B3256" t="s">
        <v>6</v>
      </c>
      <c r="C3256">
        <v>93423</v>
      </c>
      <c r="D3256">
        <v>2</v>
      </c>
      <c r="E3256" s="9">
        <v>44687</v>
      </c>
      <c r="F3256">
        <v>186.77</v>
      </c>
      <c r="G3256">
        <f>(COUNTIFS($C$2:C3256,C3256)=1)+0</f>
        <v>1</v>
      </c>
    </row>
    <row r="3257" spans="1:7" x14ac:dyDescent="0.25">
      <c r="A3257" t="s">
        <v>9719</v>
      </c>
      <c r="B3257" t="s">
        <v>6</v>
      </c>
      <c r="C3257">
        <v>114166</v>
      </c>
      <c r="D3257">
        <v>2</v>
      </c>
      <c r="E3257" s="9">
        <v>44687</v>
      </c>
      <c r="F3257">
        <v>83.4</v>
      </c>
      <c r="G3257">
        <f>(COUNTIFS($C$2:C3257,C3257)=1)+0</f>
        <v>1</v>
      </c>
    </row>
    <row r="3258" spans="1:7" x14ac:dyDescent="0.25">
      <c r="A3258" t="s">
        <v>10523</v>
      </c>
      <c r="B3258" t="s">
        <v>6</v>
      </c>
      <c r="C3258">
        <v>93421</v>
      </c>
      <c r="D3258">
        <v>2</v>
      </c>
      <c r="E3258" s="9">
        <v>44687</v>
      </c>
      <c r="F3258">
        <v>82.23</v>
      </c>
      <c r="G3258">
        <f>(COUNTIFS($C$2:C3258,C3258)=1)+0</f>
        <v>1</v>
      </c>
    </row>
    <row r="3259" spans="1:7" x14ac:dyDescent="0.25">
      <c r="A3259" t="s">
        <v>108</v>
      </c>
      <c r="B3259" t="s">
        <v>8</v>
      </c>
      <c r="C3259">
        <v>91600</v>
      </c>
      <c r="D3259">
        <v>2</v>
      </c>
      <c r="E3259" s="9">
        <v>44690</v>
      </c>
      <c r="F3259">
        <v>124.51</v>
      </c>
      <c r="G3259">
        <f>(COUNTIFS($C$2:C3259,C3259)=1)+0</f>
        <v>0</v>
      </c>
    </row>
    <row r="3260" spans="1:7" x14ac:dyDescent="0.25">
      <c r="A3260" t="s">
        <v>395</v>
      </c>
      <c r="B3260" t="s">
        <v>8</v>
      </c>
      <c r="C3260">
        <v>94475</v>
      </c>
      <c r="D3260">
        <v>2</v>
      </c>
      <c r="E3260" s="9">
        <v>44690</v>
      </c>
      <c r="F3260">
        <v>198.88</v>
      </c>
      <c r="G3260">
        <f>(COUNTIFS($C$2:C3260,C3260)=1)+0</f>
        <v>0</v>
      </c>
    </row>
    <row r="3261" spans="1:7" x14ac:dyDescent="0.25">
      <c r="A3261" t="s">
        <v>409</v>
      </c>
      <c r="B3261" t="s">
        <v>8</v>
      </c>
      <c r="C3261">
        <v>110633</v>
      </c>
      <c r="D3261">
        <v>2</v>
      </c>
      <c r="E3261" s="9">
        <v>44690</v>
      </c>
      <c r="F3261">
        <v>124.51</v>
      </c>
      <c r="G3261">
        <f>(COUNTIFS($C$2:C3261,C3261)=1)+0</f>
        <v>0</v>
      </c>
    </row>
    <row r="3262" spans="1:7" x14ac:dyDescent="0.25">
      <c r="A3262" t="s">
        <v>425</v>
      </c>
      <c r="B3262" t="s">
        <v>8</v>
      </c>
      <c r="C3262">
        <v>93858</v>
      </c>
      <c r="D3262">
        <v>2</v>
      </c>
      <c r="E3262" s="9">
        <v>44690</v>
      </c>
      <c r="F3262">
        <v>86.93</v>
      </c>
      <c r="G3262">
        <f>(COUNTIFS($C$2:C3262,C3262)=1)+0</f>
        <v>1</v>
      </c>
    </row>
    <row r="3263" spans="1:7" x14ac:dyDescent="0.25">
      <c r="A3263" t="s">
        <v>933</v>
      </c>
      <c r="B3263" t="s">
        <v>6</v>
      </c>
      <c r="C3263">
        <v>90147</v>
      </c>
      <c r="D3263">
        <v>2</v>
      </c>
      <c r="E3263" s="9">
        <v>44690</v>
      </c>
      <c r="F3263">
        <v>183.26</v>
      </c>
      <c r="G3263">
        <f>(COUNTIFS($C$2:C3263,C3263)=1)+0</f>
        <v>0</v>
      </c>
    </row>
    <row r="3264" spans="1:7" x14ac:dyDescent="0.25">
      <c r="A3264" t="s">
        <v>987</v>
      </c>
      <c r="B3264" t="s">
        <v>11</v>
      </c>
      <c r="C3264">
        <v>41858</v>
      </c>
      <c r="D3264">
        <v>1</v>
      </c>
      <c r="E3264" s="9">
        <v>44690</v>
      </c>
      <c r="F3264">
        <v>230.19</v>
      </c>
      <c r="G3264">
        <f>(COUNTIFS($C$2:C3264,C3264)=1)+0</f>
        <v>0</v>
      </c>
    </row>
    <row r="3265" spans="1:7" x14ac:dyDescent="0.25">
      <c r="A3265" t="s">
        <v>1034</v>
      </c>
      <c r="B3265" t="s">
        <v>11</v>
      </c>
      <c r="C3265">
        <v>44396</v>
      </c>
      <c r="D3265">
        <v>1</v>
      </c>
      <c r="E3265" s="9">
        <v>44690</v>
      </c>
      <c r="F3265">
        <v>9.14</v>
      </c>
      <c r="G3265">
        <f>(COUNTIFS($C$2:C3265,C3265)=1)+0</f>
        <v>0</v>
      </c>
    </row>
    <row r="3266" spans="1:7" x14ac:dyDescent="0.25">
      <c r="A3266" t="s">
        <v>1037</v>
      </c>
      <c r="B3266" t="s">
        <v>8</v>
      </c>
      <c r="C3266">
        <v>92538</v>
      </c>
      <c r="D3266">
        <v>2</v>
      </c>
      <c r="E3266" s="9">
        <v>44690</v>
      </c>
      <c r="F3266">
        <v>8.41</v>
      </c>
      <c r="G3266">
        <f>(COUNTIFS($C$2:C3266,C3266)=1)+0</f>
        <v>0</v>
      </c>
    </row>
    <row r="3267" spans="1:7" x14ac:dyDescent="0.25">
      <c r="A3267" t="s">
        <v>1380</v>
      </c>
      <c r="B3267" t="s">
        <v>6</v>
      </c>
      <c r="C3267">
        <v>114513</v>
      </c>
      <c r="D3267">
        <v>2</v>
      </c>
      <c r="E3267" s="9">
        <v>44690</v>
      </c>
      <c r="F3267">
        <v>90.57</v>
      </c>
      <c r="G3267">
        <f>(COUNTIFS($C$2:C3267,C3267)=1)+0</f>
        <v>1</v>
      </c>
    </row>
    <row r="3268" spans="1:7" x14ac:dyDescent="0.25">
      <c r="A3268" t="s">
        <v>1828</v>
      </c>
      <c r="B3268" t="s">
        <v>11</v>
      </c>
      <c r="C3268">
        <v>43661</v>
      </c>
      <c r="D3268">
        <v>1</v>
      </c>
      <c r="E3268" s="9">
        <v>44690</v>
      </c>
      <c r="F3268">
        <v>66.599999999999994</v>
      </c>
      <c r="G3268">
        <f>(COUNTIFS($C$2:C3268,C3268)=1)+0</f>
        <v>1</v>
      </c>
    </row>
    <row r="3269" spans="1:7" x14ac:dyDescent="0.25">
      <c r="A3269" t="s">
        <v>2004</v>
      </c>
      <c r="B3269" t="s">
        <v>11</v>
      </c>
      <c r="C3269">
        <v>38095</v>
      </c>
      <c r="D3269">
        <v>1</v>
      </c>
      <c r="E3269" s="9">
        <v>44690</v>
      </c>
      <c r="F3269">
        <v>16.91</v>
      </c>
      <c r="G3269">
        <f>(COUNTIFS($C$2:C3269,C3269)=1)+0</f>
        <v>0</v>
      </c>
    </row>
    <row r="3270" spans="1:7" x14ac:dyDescent="0.25">
      <c r="A3270" t="s">
        <v>2254</v>
      </c>
      <c r="B3270" t="s">
        <v>8</v>
      </c>
      <c r="C3270">
        <v>113861</v>
      </c>
      <c r="D3270">
        <v>2</v>
      </c>
      <c r="E3270" s="9">
        <v>44690</v>
      </c>
      <c r="F3270">
        <v>173.77</v>
      </c>
      <c r="G3270">
        <f>(COUNTIFS($C$2:C3270,C3270)=1)+0</f>
        <v>0</v>
      </c>
    </row>
    <row r="3271" spans="1:7" x14ac:dyDescent="0.25">
      <c r="A3271" t="s">
        <v>2409</v>
      </c>
      <c r="B3271" t="s">
        <v>11</v>
      </c>
      <c r="C3271">
        <v>24106</v>
      </c>
      <c r="D3271">
        <v>1</v>
      </c>
      <c r="E3271" s="9">
        <v>44690</v>
      </c>
      <c r="F3271">
        <v>169.99</v>
      </c>
      <c r="G3271">
        <f>(COUNTIFS($C$2:C3271,C3271)=1)+0</f>
        <v>0</v>
      </c>
    </row>
    <row r="3272" spans="1:7" x14ac:dyDescent="0.25">
      <c r="A3272" t="s">
        <v>2493</v>
      </c>
      <c r="B3272" t="s">
        <v>17</v>
      </c>
      <c r="C3272">
        <v>43241</v>
      </c>
      <c r="D3272">
        <v>1</v>
      </c>
      <c r="E3272" s="9">
        <v>44690</v>
      </c>
      <c r="F3272">
        <v>136.91</v>
      </c>
      <c r="G3272">
        <f>(COUNTIFS($C$2:C3272,C3272)=1)+0</f>
        <v>0</v>
      </c>
    </row>
    <row r="3273" spans="1:7" x14ac:dyDescent="0.25">
      <c r="A3273" t="s">
        <v>2881</v>
      </c>
      <c r="B3273" t="s">
        <v>6</v>
      </c>
      <c r="C3273">
        <v>88150</v>
      </c>
      <c r="D3273">
        <v>2</v>
      </c>
      <c r="E3273" s="9">
        <v>44690</v>
      </c>
      <c r="F3273">
        <v>137.9</v>
      </c>
      <c r="G3273">
        <f>(COUNTIFS($C$2:C3273,C3273)=1)+0</f>
        <v>0</v>
      </c>
    </row>
    <row r="3274" spans="1:7" x14ac:dyDescent="0.25">
      <c r="A3274" t="s">
        <v>3221</v>
      </c>
      <c r="B3274" t="s">
        <v>8</v>
      </c>
      <c r="C3274">
        <v>47306</v>
      </c>
      <c r="D3274">
        <v>2</v>
      </c>
      <c r="E3274" s="9">
        <v>44690</v>
      </c>
      <c r="F3274">
        <v>552.61</v>
      </c>
      <c r="G3274">
        <f>(COUNTIFS($C$2:C3274,C3274)=1)+0</f>
        <v>0</v>
      </c>
    </row>
    <row r="3275" spans="1:7" x14ac:dyDescent="0.25">
      <c r="A3275" t="s">
        <v>3378</v>
      </c>
      <c r="B3275" t="s">
        <v>8</v>
      </c>
      <c r="C3275">
        <v>61046</v>
      </c>
      <c r="D3275">
        <v>2</v>
      </c>
      <c r="E3275" s="9">
        <v>44690</v>
      </c>
      <c r="F3275">
        <v>172.52</v>
      </c>
      <c r="G3275">
        <f>(COUNTIFS($C$2:C3275,C3275)=1)+0</f>
        <v>0</v>
      </c>
    </row>
    <row r="3276" spans="1:7" x14ac:dyDescent="0.25">
      <c r="A3276" t="s">
        <v>3523</v>
      </c>
      <c r="B3276" t="s">
        <v>6</v>
      </c>
      <c r="C3276">
        <v>87594</v>
      </c>
      <c r="D3276">
        <v>2</v>
      </c>
      <c r="E3276" s="9">
        <v>44690</v>
      </c>
      <c r="F3276">
        <v>10.57</v>
      </c>
      <c r="G3276">
        <f>(COUNTIFS($C$2:C3276,C3276)=1)+0</f>
        <v>0</v>
      </c>
    </row>
    <row r="3277" spans="1:7" x14ac:dyDescent="0.25">
      <c r="A3277" t="s">
        <v>3860</v>
      </c>
      <c r="B3277" t="s">
        <v>11</v>
      </c>
      <c r="C3277">
        <v>46587</v>
      </c>
      <c r="D3277">
        <v>1</v>
      </c>
      <c r="E3277" s="9">
        <v>44690</v>
      </c>
      <c r="F3277">
        <v>41.34</v>
      </c>
      <c r="G3277">
        <f>(COUNTIFS($C$2:C3277,C3277)=1)+0</f>
        <v>1</v>
      </c>
    </row>
    <row r="3278" spans="1:7" x14ac:dyDescent="0.25">
      <c r="A3278" t="s">
        <v>3967</v>
      </c>
      <c r="B3278" t="s">
        <v>11</v>
      </c>
      <c r="C3278">
        <v>42038</v>
      </c>
      <c r="D3278">
        <v>1</v>
      </c>
      <c r="E3278" s="9">
        <v>44690</v>
      </c>
      <c r="F3278">
        <v>1600.13</v>
      </c>
      <c r="G3278">
        <f>(COUNTIFS($C$2:C3278,C3278)=1)+0</f>
        <v>0</v>
      </c>
    </row>
    <row r="3279" spans="1:7" x14ac:dyDescent="0.25">
      <c r="A3279" t="s">
        <v>4002</v>
      </c>
      <c r="B3279" t="s">
        <v>6</v>
      </c>
      <c r="C3279">
        <v>89976</v>
      </c>
      <c r="D3279">
        <v>2</v>
      </c>
      <c r="E3279" s="9">
        <v>44690</v>
      </c>
      <c r="F3279">
        <v>509.01</v>
      </c>
      <c r="G3279">
        <f>(COUNTIFS($C$2:C3279,C3279)=1)+0</f>
        <v>0</v>
      </c>
    </row>
    <row r="3280" spans="1:7" x14ac:dyDescent="0.25">
      <c r="A3280" t="s">
        <v>4163</v>
      </c>
      <c r="B3280" t="s">
        <v>11</v>
      </c>
      <c r="C3280">
        <v>23166</v>
      </c>
      <c r="D3280">
        <v>1</v>
      </c>
      <c r="E3280" s="9">
        <v>44690</v>
      </c>
      <c r="F3280">
        <v>10.33</v>
      </c>
      <c r="G3280">
        <f>(COUNTIFS($C$2:C3280,C3280)=1)+0</f>
        <v>0</v>
      </c>
    </row>
    <row r="3281" spans="1:7" x14ac:dyDescent="0.25">
      <c r="A3281" t="s">
        <v>4171</v>
      </c>
      <c r="B3281" t="s">
        <v>11</v>
      </c>
      <c r="C3281">
        <v>44658</v>
      </c>
      <c r="D3281">
        <v>1</v>
      </c>
      <c r="E3281" s="9">
        <v>44690</v>
      </c>
      <c r="F3281">
        <v>73.489999999999995</v>
      </c>
      <c r="G3281">
        <f>(COUNTIFS($C$2:C3281,C3281)=1)+0</f>
        <v>1</v>
      </c>
    </row>
    <row r="3282" spans="1:7" x14ac:dyDescent="0.25">
      <c r="A3282" t="s">
        <v>4406</v>
      </c>
      <c r="B3282" t="s">
        <v>17</v>
      </c>
      <c r="C3282">
        <v>20769</v>
      </c>
      <c r="D3282">
        <v>1</v>
      </c>
      <c r="E3282" s="9">
        <v>44690</v>
      </c>
      <c r="F3282">
        <v>20.67</v>
      </c>
      <c r="G3282">
        <f>(COUNTIFS($C$2:C3282,C3282)=1)+0</f>
        <v>0</v>
      </c>
    </row>
    <row r="3283" spans="1:7" x14ac:dyDescent="0.25">
      <c r="A3283" t="s">
        <v>4679</v>
      </c>
      <c r="B3283" t="s">
        <v>11</v>
      </c>
      <c r="C3283">
        <v>41669</v>
      </c>
      <c r="D3283">
        <v>1</v>
      </c>
      <c r="E3283" s="9">
        <v>44690</v>
      </c>
      <c r="F3283">
        <v>361.42</v>
      </c>
      <c r="G3283">
        <f>(COUNTIFS($C$2:C3283,C3283)=1)+0</f>
        <v>0</v>
      </c>
    </row>
    <row r="3284" spans="1:7" x14ac:dyDescent="0.25">
      <c r="A3284" t="s">
        <v>4856</v>
      </c>
      <c r="B3284" t="s">
        <v>11</v>
      </c>
      <c r="C3284">
        <v>40570</v>
      </c>
      <c r="D3284">
        <v>1</v>
      </c>
      <c r="E3284" s="9">
        <v>44690</v>
      </c>
      <c r="F3284">
        <v>6.89</v>
      </c>
      <c r="G3284">
        <f>(COUNTIFS($C$2:C3284,C3284)=1)+0</f>
        <v>0</v>
      </c>
    </row>
    <row r="3285" spans="1:7" x14ac:dyDescent="0.25">
      <c r="A3285" t="s">
        <v>5505</v>
      </c>
      <c r="B3285" t="s">
        <v>17</v>
      </c>
      <c r="C3285">
        <v>38783</v>
      </c>
      <c r="D3285">
        <v>1</v>
      </c>
      <c r="E3285" s="9">
        <v>44690</v>
      </c>
      <c r="F3285">
        <v>339.44</v>
      </c>
      <c r="G3285">
        <f>(COUNTIFS($C$2:C3285,C3285)=1)+0</f>
        <v>0</v>
      </c>
    </row>
    <row r="3286" spans="1:7" x14ac:dyDescent="0.25">
      <c r="A3286" t="s">
        <v>5513</v>
      </c>
      <c r="B3286" t="s">
        <v>11</v>
      </c>
      <c r="C3286">
        <v>35473</v>
      </c>
      <c r="D3286">
        <v>1</v>
      </c>
      <c r="E3286" s="9">
        <v>44690</v>
      </c>
      <c r="F3286">
        <v>286.81</v>
      </c>
      <c r="G3286">
        <f>(COUNTIFS($C$2:C3286,C3286)=1)+0</f>
        <v>0</v>
      </c>
    </row>
    <row r="3287" spans="1:7" x14ac:dyDescent="0.25">
      <c r="A3287" t="s">
        <v>5618</v>
      </c>
      <c r="B3287" t="s">
        <v>11</v>
      </c>
      <c r="C3287">
        <v>43129</v>
      </c>
      <c r="D3287">
        <v>1</v>
      </c>
      <c r="E3287" s="9">
        <v>44690</v>
      </c>
      <c r="F3287">
        <v>13.78</v>
      </c>
      <c r="G3287">
        <f>(COUNTIFS($C$2:C3287,C3287)=1)+0</f>
        <v>0</v>
      </c>
    </row>
    <row r="3288" spans="1:7" x14ac:dyDescent="0.25">
      <c r="A3288" t="s">
        <v>6005</v>
      </c>
      <c r="B3288" t="s">
        <v>17</v>
      </c>
      <c r="C3288">
        <v>46375</v>
      </c>
      <c r="D3288">
        <v>1</v>
      </c>
      <c r="E3288" s="9">
        <v>44690</v>
      </c>
      <c r="F3288">
        <v>110.26</v>
      </c>
      <c r="G3288">
        <f>(COUNTIFS($C$2:C3288,C3288)=1)+0</f>
        <v>1</v>
      </c>
    </row>
    <row r="3289" spans="1:7" x14ac:dyDescent="0.25">
      <c r="A3289" t="s">
        <v>6190</v>
      </c>
      <c r="B3289" t="s">
        <v>6</v>
      </c>
      <c r="C3289">
        <v>84345</v>
      </c>
      <c r="D3289">
        <v>2</v>
      </c>
      <c r="E3289" s="9">
        <v>44690</v>
      </c>
      <c r="F3289">
        <v>10.57</v>
      </c>
      <c r="G3289">
        <f>(COUNTIFS($C$2:C3289,C3289)=1)+0</f>
        <v>0</v>
      </c>
    </row>
    <row r="3290" spans="1:7" x14ac:dyDescent="0.25">
      <c r="A3290" t="s">
        <v>6729</v>
      </c>
      <c r="B3290" t="s">
        <v>8</v>
      </c>
      <c r="C3290">
        <v>91070</v>
      </c>
      <c r="D3290">
        <v>2</v>
      </c>
      <c r="E3290" s="9">
        <v>44690</v>
      </c>
      <c r="F3290">
        <v>10.57</v>
      </c>
      <c r="G3290">
        <f>(COUNTIFS($C$2:C3290,C3290)=1)+0</f>
        <v>0</v>
      </c>
    </row>
    <row r="3291" spans="1:7" x14ac:dyDescent="0.25">
      <c r="A3291" t="s">
        <v>7339</v>
      </c>
      <c r="B3291" t="s">
        <v>11</v>
      </c>
      <c r="C3291">
        <v>19290</v>
      </c>
      <c r="D3291">
        <v>1</v>
      </c>
      <c r="E3291" s="9">
        <v>44690</v>
      </c>
      <c r="F3291">
        <v>16.78</v>
      </c>
      <c r="G3291">
        <f>(COUNTIFS($C$2:C3291,C3291)=1)+0</f>
        <v>0</v>
      </c>
    </row>
    <row r="3292" spans="1:7" x14ac:dyDescent="0.25">
      <c r="A3292" t="s">
        <v>7553</v>
      </c>
      <c r="B3292" t="s">
        <v>6</v>
      </c>
      <c r="C3292">
        <v>110694</v>
      </c>
      <c r="D3292">
        <v>2</v>
      </c>
      <c r="E3292" s="9">
        <v>44690</v>
      </c>
      <c r="F3292">
        <v>83.78</v>
      </c>
      <c r="G3292">
        <f>(COUNTIFS($C$2:C3292,C3292)=1)+0</f>
        <v>1</v>
      </c>
    </row>
    <row r="3293" spans="1:7" x14ac:dyDescent="0.25">
      <c r="A3293" t="s">
        <v>7631</v>
      </c>
      <c r="B3293" t="s">
        <v>17</v>
      </c>
      <c r="C3293">
        <v>24343</v>
      </c>
      <c r="D3293">
        <v>1</v>
      </c>
      <c r="E3293" s="9">
        <v>44690</v>
      </c>
      <c r="F3293">
        <v>10.34</v>
      </c>
      <c r="G3293">
        <f>(COUNTIFS($C$2:C3293,C3293)=1)+0</f>
        <v>0</v>
      </c>
    </row>
    <row r="3294" spans="1:7" x14ac:dyDescent="0.25">
      <c r="A3294" t="s">
        <v>8194</v>
      </c>
      <c r="B3294" t="s">
        <v>8</v>
      </c>
      <c r="C3294">
        <v>53520</v>
      </c>
      <c r="D3294">
        <v>2</v>
      </c>
      <c r="E3294" s="9">
        <v>44690</v>
      </c>
      <c r="F3294">
        <v>52.86</v>
      </c>
      <c r="G3294">
        <f>(COUNTIFS($C$2:C3294,C3294)=1)+0</f>
        <v>0</v>
      </c>
    </row>
    <row r="3295" spans="1:7" x14ac:dyDescent="0.25">
      <c r="A3295" t="s">
        <v>8233</v>
      </c>
      <c r="B3295" t="s">
        <v>17</v>
      </c>
      <c r="C3295">
        <v>18265</v>
      </c>
      <c r="D3295">
        <v>1</v>
      </c>
      <c r="E3295" s="9">
        <v>44690</v>
      </c>
      <c r="F3295">
        <v>66.599999999999994</v>
      </c>
      <c r="G3295">
        <f>(COUNTIFS($C$2:C3295,C3295)=1)+0</f>
        <v>1</v>
      </c>
    </row>
    <row r="3296" spans="1:7" x14ac:dyDescent="0.25">
      <c r="A3296" t="s">
        <v>8276</v>
      </c>
      <c r="B3296" t="s">
        <v>8</v>
      </c>
      <c r="C3296">
        <v>51026</v>
      </c>
      <c r="D3296">
        <v>2</v>
      </c>
      <c r="E3296" s="9">
        <v>44690</v>
      </c>
      <c r="F3296">
        <v>43.58</v>
      </c>
      <c r="G3296">
        <f>(COUNTIFS($C$2:C3296,C3296)=1)+0</f>
        <v>1</v>
      </c>
    </row>
    <row r="3297" spans="1:7" x14ac:dyDescent="0.25">
      <c r="A3297" t="s">
        <v>8284</v>
      </c>
      <c r="B3297" t="s">
        <v>11</v>
      </c>
      <c r="C3297">
        <v>41818</v>
      </c>
      <c r="D3297">
        <v>1</v>
      </c>
      <c r="E3297" s="9">
        <v>44690</v>
      </c>
      <c r="F3297">
        <v>11.48</v>
      </c>
      <c r="G3297">
        <f>(COUNTIFS($C$2:C3297,C3297)=1)+0</f>
        <v>0</v>
      </c>
    </row>
    <row r="3298" spans="1:7" x14ac:dyDescent="0.25">
      <c r="A3298" t="s">
        <v>8749</v>
      </c>
      <c r="B3298" t="s">
        <v>6</v>
      </c>
      <c r="C3298">
        <v>77731</v>
      </c>
      <c r="D3298">
        <v>2</v>
      </c>
      <c r="E3298" s="9">
        <v>44690</v>
      </c>
      <c r="F3298">
        <v>7.05</v>
      </c>
      <c r="G3298">
        <f>(COUNTIFS($C$2:C3298,C3298)=1)+0</f>
        <v>0</v>
      </c>
    </row>
    <row r="3299" spans="1:7" x14ac:dyDescent="0.25">
      <c r="A3299" t="s">
        <v>8768</v>
      </c>
      <c r="B3299" t="s">
        <v>11</v>
      </c>
      <c r="C3299">
        <v>40837</v>
      </c>
      <c r="D3299">
        <v>1</v>
      </c>
      <c r="E3299" s="9">
        <v>44690</v>
      </c>
      <c r="F3299">
        <v>404.21</v>
      </c>
      <c r="G3299">
        <f>(COUNTIFS($C$2:C3299,C3299)=1)+0</f>
        <v>0</v>
      </c>
    </row>
    <row r="3300" spans="1:7" x14ac:dyDescent="0.25">
      <c r="A3300" t="s">
        <v>8783</v>
      </c>
      <c r="B3300" t="s">
        <v>8</v>
      </c>
      <c r="C3300">
        <v>52338</v>
      </c>
      <c r="D3300">
        <v>2</v>
      </c>
      <c r="E3300" s="9">
        <v>44690</v>
      </c>
      <c r="F3300">
        <v>399.87</v>
      </c>
      <c r="G3300">
        <f>(COUNTIFS($C$2:C3300,C3300)=1)+0</f>
        <v>0</v>
      </c>
    </row>
    <row r="3301" spans="1:7" x14ac:dyDescent="0.25">
      <c r="A3301" t="s">
        <v>8787</v>
      </c>
      <c r="B3301" t="s">
        <v>8</v>
      </c>
      <c r="C3301">
        <v>91976</v>
      </c>
      <c r="D3301">
        <v>2</v>
      </c>
      <c r="E3301" s="9">
        <v>44690</v>
      </c>
      <c r="F3301">
        <v>29.49</v>
      </c>
      <c r="G3301">
        <f>(COUNTIFS($C$2:C3301,C3301)=1)+0</f>
        <v>0</v>
      </c>
    </row>
    <row r="3302" spans="1:7" x14ac:dyDescent="0.25">
      <c r="A3302" t="s">
        <v>9218</v>
      </c>
      <c r="B3302" t="s">
        <v>6</v>
      </c>
      <c r="C3302">
        <v>111656</v>
      </c>
      <c r="D3302">
        <v>2</v>
      </c>
      <c r="E3302" s="9">
        <v>44690</v>
      </c>
      <c r="F3302">
        <v>92.8</v>
      </c>
      <c r="G3302">
        <f>(COUNTIFS($C$2:C3302,C3302)=1)+0</f>
        <v>1</v>
      </c>
    </row>
    <row r="3303" spans="1:7" x14ac:dyDescent="0.25">
      <c r="A3303" t="s">
        <v>9245</v>
      </c>
      <c r="B3303" t="s">
        <v>11</v>
      </c>
      <c r="C3303">
        <v>30090</v>
      </c>
      <c r="D3303">
        <v>1</v>
      </c>
      <c r="E3303" s="9">
        <v>44690</v>
      </c>
      <c r="F3303">
        <v>10.35</v>
      </c>
      <c r="G3303">
        <f>(COUNTIFS($C$2:C3303,C3303)=1)+0</f>
        <v>0</v>
      </c>
    </row>
    <row r="3304" spans="1:7" x14ac:dyDescent="0.25">
      <c r="A3304" t="s">
        <v>9450</v>
      </c>
      <c r="B3304" t="s">
        <v>6</v>
      </c>
      <c r="C3304">
        <v>89711</v>
      </c>
      <c r="D3304">
        <v>2</v>
      </c>
      <c r="E3304" s="9">
        <v>44690</v>
      </c>
      <c r="F3304">
        <v>735.3</v>
      </c>
      <c r="G3304">
        <f>(COUNTIFS($C$2:C3304,C3304)=1)+0</f>
        <v>0</v>
      </c>
    </row>
    <row r="3305" spans="1:7" x14ac:dyDescent="0.25">
      <c r="A3305" t="s">
        <v>10262</v>
      </c>
      <c r="B3305" t="s">
        <v>8</v>
      </c>
      <c r="C3305">
        <v>114386</v>
      </c>
      <c r="D3305">
        <v>2</v>
      </c>
      <c r="E3305" s="9">
        <v>44690</v>
      </c>
      <c r="F3305">
        <v>290.27</v>
      </c>
      <c r="G3305">
        <f>(COUNTIFS($C$2:C3305,C3305)=1)+0</f>
        <v>1</v>
      </c>
    </row>
    <row r="3306" spans="1:7" x14ac:dyDescent="0.25">
      <c r="A3306" t="s">
        <v>10431</v>
      </c>
      <c r="B3306" t="s">
        <v>17</v>
      </c>
      <c r="C3306">
        <v>40415</v>
      </c>
      <c r="D3306">
        <v>1</v>
      </c>
      <c r="E3306" s="9">
        <v>44690</v>
      </c>
      <c r="F3306">
        <v>154.29</v>
      </c>
      <c r="G3306">
        <f>(COUNTIFS($C$2:C3306,C3306)=1)+0</f>
        <v>0</v>
      </c>
    </row>
    <row r="3307" spans="1:7" x14ac:dyDescent="0.25">
      <c r="A3307" t="s">
        <v>10810</v>
      </c>
      <c r="B3307" t="s">
        <v>17</v>
      </c>
      <c r="C3307">
        <v>46440</v>
      </c>
      <c r="D3307">
        <v>1</v>
      </c>
      <c r="E3307" s="9">
        <v>44690</v>
      </c>
      <c r="F3307">
        <v>101.07</v>
      </c>
      <c r="G3307">
        <f>(COUNTIFS($C$2:C3307,C3307)=1)+0</f>
        <v>1</v>
      </c>
    </row>
    <row r="3308" spans="1:7" x14ac:dyDescent="0.25">
      <c r="A3308" t="s">
        <v>49</v>
      </c>
      <c r="B3308" t="s">
        <v>6</v>
      </c>
      <c r="C3308">
        <v>85588</v>
      </c>
      <c r="D3308">
        <v>2</v>
      </c>
      <c r="E3308" s="9">
        <v>44691</v>
      </c>
      <c r="F3308">
        <v>335.87</v>
      </c>
      <c r="G3308">
        <f>(COUNTIFS($C$2:C3308,C3308)=1)+0</f>
        <v>0</v>
      </c>
    </row>
    <row r="3309" spans="1:7" x14ac:dyDescent="0.25">
      <c r="A3309" t="s">
        <v>431</v>
      </c>
      <c r="B3309" t="s">
        <v>6</v>
      </c>
      <c r="C3309">
        <v>113331</v>
      </c>
      <c r="D3309">
        <v>2</v>
      </c>
      <c r="E3309" s="9">
        <v>44691</v>
      </c>
      <c r="F3309">
        <v>76.680000000000007</v>
      </c>
      <c r="G3309">
        <f>(COUNTIFS($C$2:C3309,C3309)=1)+0</f>
        <v>1</v>
      </c>
    </row>
    <row r="3310" spans="1:7" x14ac:dyDescent="0.25">
      <c r="A3310" t="s">
        <v>499</v>
      </c>
      <c r="B3310" t="s">
        <v>17</v>
      </c>
      <c r="C3310">
        <v>46622</v>
      </c>
      <c r="D3310">
        <v>1</v>
      </c>
      <c r="E3310" s="9">
        <v>44691</v>
      </c>
      <c r="F3310">
        <v>66.599999999999994</v>
      </c>
      <c r="G3310">
        <f>(COUNTIFS($C$2:C3310,C3310)=1)+0</f>
        <v>1</v>
      </c>
    </row>
    <row r="3311" spans="1:7" x14ac:dyDescent="0.25">
      <c r="A3311" t="s">
        <v>789</v>
      </c>
      <c r="B3311" t="s">
        <v>11</v>
      </c>
      <c r="C3311">
        <v>35406</v>
      </c>
      <c r="D3311">
        <v>1</v>
      </c>
      <c r="E3311" s="9">
        <v>44691</v>
      </c>
      <c r="F3311">
        <v>10.34</v>
      </c>
      <c r="G3311">
        <f>(COUNTIFS($C$2:C3311,C3311)=1)+0</f>
        <v>0</v>
      </c>
    </row>
    <row r="3312" spans="1:7" x14ac:dyDescent="0.25">
      <c r="A3312" t="s">
        <v>884</v>
      </c>
      <c r="B3312" t="s">
        <v>6</v>
      </c>
      <c r="C3312">
        <v>110704</v>
      </c>
      <c r="D3312">
        <v>2</v>
      </c>
      <c r="E3312" s="9">
        <v>44691</v>
      </c>
      <c r="F3312">
        <v>187.94</v>
      </c>
      <c r="G3312">
        <f>(COUNTIFS($C$2:C3312,C3312)=1)+0</f>
        <v>0</v>
      </c>
    </row>
    <row r="3313" spans="1:7" x14ac:dyDescent="0.25">
      <c r="A3313" t="s">
        <v>1081</v>
      </c>
      <c r="B3313" t="s">
        <v>8</v>
      </c>
      <c r="C3313">
        <v>113006</v>
      </c>
      <c r="D3313">
        <v>2</v>
      </c>
      <c r="E3313" s="9">
        <v>44691</v>
      </c>
      <c r="F3313">
        <v>61.08</v>
      </c>
      <c r="G3313">
        <f>(COUNTIFS($C$2:C3313,C3313)=1)+0</f>
        <v>1</v>
      </c>
    </row>
    <row r="3314" spans="1:7" x14ac:dyDescent="0.25">
      <c r="A3314" t="s">
        <v>1567</v>
      </c>
      <c r="B3314" t="s">
        <v>17</v>
      </c>
      <c r="C3314">
        <v>43097</v>
      </c>
      <c r="D3314">
        <v>1</v>
      </c>
      <c r="E3314" s="9">
        <v>44691</v>
      </c>
      <c r="F3314">
        <v>77.86</v>
      </c>
      <c r="G3314">
        <f>(COUNTIFS($C$2:C3314,C3314)=1)+0</f>
        <v>0</v>
      </c>
    </row>
    <row r="3315" spans="1:7" x14ac:dyDescent="0.25">
      <c r="A3315" t="s">
        <v>2258</v>
      </c>
      <c r="B3315" t="s">
        <v>8</v>
      </c>
      <c r="C3315">
        <v>93958</v>
      </c>
      <c r="D3315">
        <v>2</v>
      </c>
      <c r="E3315" s="9">
        <v>44691</v>
      </c>
      <c r="F3315">
        <v>57.25</v>
      </c>
      <c r="G3315">
        <f>(COUNTIFS($C$2:C3315,C3315)=1)+0</f>
        <v>0</v>
      </c>
    </row>
    <row r="3316" spans="1:7" x14ac:dyDescent="0.25">
      <c r="A3316" t="s">
        <v>2444</v>
      </c>
      <c r="B3316" t="s">
        <v>6</v>
      </c>
      <c r="C3316">
        <v>112656</v>
      </c>
      <c r="D3316">
        <v>2</v>
      </c>
      <c r="E3316" s="9">
        <v>44691</v>
      </c>
      <c r="F3316">
        <v>104.67</v>
      </c>
      <c r="G3316">
        <f>(COUNTIFS($C$2:C3316,C3316)=1)+0</f>
        <v>1</v>
      </c>
    </row>
    <row r="3317" spans="1:7" x14ac:dyDescent="0.25">
      <c r="A3317" t="s">
        <v>2483</v>
      </c>
      <c r="B3317" t="s">
        <v>8</v>
      </c>
      <c r="C3317">
        <v>110531</v>
      </c>
      <c r="D3317">
        <v>2</v>
      </c>
      <c r="E3317" s="9">
        <v>44691</v>
      </c>
      <c r="F3317">
        <v>776.55</v>
      </c>
      <c r="G3317">
        <f>(COUNTIFS($C$2:C3317,C3317)=1)+0</f>
        <v>0</v>
      </c>
    </row>
    <row r="3318" spans="1:7" x14ac:dyDescent="0.25">
      <c r="A3318" t="s">
        <v>2704</v>
      </c>
      <c r="B3318" t="s">
        <v>17</v>
      </c>
      <c r="C3318">
        <v>18312</v>
      </c>
      <c r="D3318">
        <v>1</v>
      </c>
      <c r="E3318" s="9">
        <v>44691</v>
      </c>
      <c r="F3318">
        <v>64.36</v>
      </c>
      <c r="G3318">
        <f>(COUNTIFS($C$2:C3318,C3318)=1)+0</f>
        <v>1</v>
      </c>
    </row>
    <row r="3319" spans="1:7" x14ac:dyDescent="0.25">
      <c r="A3319" t="s">
        <v>2759</v>
      </c>
      <c r="B3319" t="s">
        <v>6</v>
      </c>
      <c r="C3319">
        <v>114417</v>
      </c>
      <c r="D3319">
        <v>2</v>
      </c>
      <c r="E3319" s="9">
        <v>44691</v>
      </c>
      <c r="F3319">
        <v>84.58</v>
      </c>
      <c r="G3319">
        <f>(COUNTIFS($C$2:C3319,C3319)=1)+0</f>
        <v>1</v>
      </c>
    </row>
    <row r="3320" spans="1:7" x14ac:dyDescent="0.25">
      <c r="A3320" t="s">
        <v>2776</v>
      </c>
      <c r="B3320" t="s">
        <v>8</v>
      </c>
      <c r="C3320">
        <v>114480</v>
      </c>
      <c r="D3320">
        <v>2</v>
      </c>
      <c r="E3320" s="9">
        <v>44691</v>
      </c>
      <c r="F3320">
        <v>75.180000000000007</v>
      </c>
      <c r="G3320">
        <f>(COUNTIFS($C$2:C3320,C3320)=1)+0</f>
        <v>1</v>
      </c>
    </row>
    <row r="3321" spans="1:7" x14ac:dyDescent="0.25">
      <c r="A3321" t="s">
        <v>2883</v>
      </c>
      <c r="B3321" t="s">
        <v>17</v>
      </c>
      <c r="C3321">
        <v>27271</v>
      </c>
      <c r="D3321">
        <v>1</v>
      </c>
      <c r="E3321" s="9">
        <v>44691</v>
      </c>
      <c r="F3321">
        <v>158.65</v>
      </c>
      <c r="G3321">
        <f>(COUNTIFS($C$2:C3321,C3321)=1)+0</f>
        <v>0</v>
      </c>
    </row>
    <row r="3322" spans="1:7" x14ac:dyDescent="0.25">
      <c r="A3322" t="s">
        <v>3203</v>
      </c>
      <c r="B3322" t="s">
        <v>17</v>
      </c>
      <c r="C3322">
        <v>20769</v>
      </c>
      <c r="D3322">
        <v>1</v>
      </c>
      <c r="E3322" s="9">
        <v>44691</v>
      </c>
      <c r="F3322">
        <v>11.49</v>
      </c>
      <c r="G3322">
        <f>(COUNTIFS($C$2:C3322,C3322)=1)+0</f>
        <v>0</v>
      </c>
    </row>
    <row r="3323" spans="1:7" x14ac:dyDescent="0.25">
      <c r="A3323" t="s">
        <v>3292</v>
      </c>
      <c r="B3323" t="s">
        <v>11</v>
      </c>
      <c r="C3323">
        <v>46812</v>
      </c>
      <c r="D3323">
        <v>1</v>
      </c>
      <c r="E3323" s="9">
        <v>44691</v>
      </c>
      <c r="F3323">
        <v>160.76</v>
      </c>
      <c r="G3323">
        <f>(COUNTIFS($C$2:C3323,C3323)=1)+0</f>
        <v>1</v>
      </c>
    </row>
    <row r="3324" spans="1:7" x14ac:dyDescent="0.25">
      <c r="A3324" t="s">
        <v>3363</v>
      </c>
      <c r="B3324" t="s">
        <v>6</v>
      </c>
      <c r="C3324">
        <v>111354</v>
      </c>
      <c r="D3324">
        <v>2</v>
      </c>
      <c r="E3324" s="9">
        <v>44691</v>
      </c>
      <c r="F3324">
        <v>71.66</v>
      </c>
      <c r="G3324">
        <f>(COUNTIFS($C$2:C3324,C3324)=1)+0</f>
        <v>0</v>
      </c>
    </row>
    <row r="3325" spans="1:7" x14ac:dyDescent="0.25">
      <c r="A3325" t="s">
        <v>3484</v>
      </c>
      <c r="B3325" t="s">
        <v>17</v>
      </c>
      <c r="C3325">
        <v>46574</v>
      </c>
      <c r="D3325">
        <v>1</v>
      </c>
      <c r="E3325" s="9">
        <v>44691</v>
      </c>
      <c r="F3325">
        <v>143.4</v>
      </c>
      <c r="G3325">
        <f>(COUNTIFS($C$2:C3325,C3325)=1)+0</f>
        <v>1</v>
      </c>
    </row>
    <row r="3326" spans="1:7" x14ac:dyDescent="0.25">
      <c r="A3326" t="s">
        <v>3672</v>
      </c>
      <c r="B3326" t="s">
        <v>11</v>
      </c>
      <c r="C3326">
        <v>43308</v>
      </c>
      <c r="D3326">
        <v>1</v>
      </c>
      <c r="E3326" s="9">
        <v>44691</v>
      </c>
      <c r="F3326">
        <v>55.13</v>
      </c>
      <c r="G3326">
        <f>(COUNTIFS($C$2:C3326,C3326)=1)+0</f>
        <v>1</v>
      </c>
    </row>
    <row r="3327" spans="1:7" x14ac:dyDescent="0.25">
      <c r="A3327" t="s">
        <v>3679</v>
      </c>
      <c r="B3327" t="s">
        <v>8</v>
      </c>
      <c r="C3327">
        <v>110856</v>
      </c>
      <c r="D3327">
        <v>2</v>
      </c>
      <c r="E3327" s="9">
        <v>44691</v>
      </c>
      <c r="F3327">
        <v>339.01</v>
      </c>
      <c r="G3327">
        <f>(COUNTIFS($C$2:C3327,C3327)=1)+0</f>
        <v>0</v>
      </c>
    </row>
    <row r="3328" spans="1:7" x14ac:dyDescent="0.25">
      <c r="A3328" t="s">
        <v>3787</v>
      </c>
      <c r="B3328" t="s">
        <v>11</v>
      </c>
      <c r="C3328">
        <v>39088</v>
      </c>
      <c r="D3328">
        <v>1</v>
      </c>
      <c r="E3328" s="9">
        <v>44691</v>
      </c>
      <c r="F3328">
        <v>347.15</v>
      </c>
      <c r="G3328">
        <f>(COUNTIFS($C$2:C3328,C3328)=1)+0</f>
        <v>0</v>
      </c>
    </row>
    <row r="3329" spans="1:7" x14ac:dyDescent="0.25">
      <c r="A3329" t="s">
        <v>3869</v>
      </c>
      <c r="B3329" t="s">
        <v>8</v>
      </c>
      <c r="C3329">
        <v>42911</v>
      </c>
      <c r="D3329">
        <v>2</v>
      </c>
      <c r="E3329" s="9">
        <v>44691</v>
      </c>
      <c r="F3329">
        <v>155.94999999999999</v>
      </c>
      <c r="G3329">
        <f>(COUNTIFS($C$2:C3329,C3329)=1)+0</f>
        <v>0</v>
      </c>
    </row>
    <row r="3330" spans="1:7" x14ac:dyDescent="0.25">
      <c r="A3330" t="s">
        <v>4027</v>
      </c>
      <c r="B3330" t="s">
        <v>6</v>
      </c>
      <c r="C3330">
        <v>90520</v>
      </c>
      <c r="D3330">
        <v>2</v>
      </c>
      <c r="E3330" s="9">
        <v>44691</v>
      </c>
      <c r="F3330">
        <v>213.3</v>
      </c>
      <c r="G3330">
        <f>(COUNTIFS($C$2:C3330,C3330)=1)+0</f>
        <v>0</v>
      </c>
    </row>
    <row r="3331" spans="1:7" x14ac:dyDescent="0.25">
      <c r="A3331" t="s">
        <v>4080</v>
      </c>
      <c r="B3331" t="s">
        <v>11</v>
      </c>
      <c r="C3331">
        <v>46460</v>
      </c>
      <c r="D3331">
        <v>1</v>
      </c>
      <c r="E3331" s="9">
        <v>44691</v>
      </c>
      <c r="F3331">
        <v>80.39</v>
      </c>
      <c r="G3331">
        <f>(COUNTIFS($C$2:C3331,C3331)=1)+0</f>
        <v>1</v>
      </c>
    </row>
    <row r="3332" spans="1:7" x14ac:dyDescent="0.25">
      <c r="A3332" t="s">
        <v>4248</v>
      </c>
      <c r="B3332" t="s">
        <v>17</v>
      </c>
      <c r="C3332">
        <v>46216</v>
      </c>
      <c r="D3332">
        <v>1</v>
      </c>
      <c r="E3332" s="9">
        <v>44691</v>
      </c>
      <c r="F3332">
        <v>160.94999999999999</v>
      </c>
      <c r="G3332">
        <f>(COUNTIFS($C$2:C3332,C3332)=1)+0</f>
        <v>0</v>
      </c>
    </row>
    <row r="3333" spans="1:7" x14ac:dyDescent="0.25">
      <c r="A3333" t="s">
        <v>4817</v>
      </c>
      <c r="B3333" t="s">
        <v>8</v>
      </c>
      <c r="C3333">
        <v>112994</v>
      </c>
      <c r="D3333">
        <v>2</v>
      </c>
      <c r="E3333" s="9">
        <v>44691</v>
      </c>
      <c r="F3333">
        <v>61.08</v>
      </c>
      <c r="G3333">
        <f>(COUNTIFS($C$2:C3333,C3333)=1)+0</f>
        <v>1</v>
      </c>
    </row>
    <row r="3334" spans="1:7" x14ac:dyDescent="0.25">
      <c r="A3334" t="s">
        <v>4911</v>
      </c>
      <c r="B3334" t="s">
        <v>8</v>
      </c>
      <c r="C3334">
        <v>111800</v>
      </c>
      <c r="D3334">
        <v>2</v>
      </c>
      <c r="E3334" s="9">
        <v>44691</v>
      </c>
      <c r="F3334">
        <v>404.73</v>
      </c>
      <c r="G3334">
        <f>(COUNTIFS($C$2:C3334,C3334)=1)+0</f>
        <v>0</v>
      </c>
    </row>
    <row r="3335" spans="1:7" x14ac:dyDescent="0.25">
      <c r="A3335" t="s">
        <v>5227</v>
      </c>
      <c r="B3335" t="s">
        <v>8</v>
      </c>
      <c r="C3335">
        <v>61780</v>
      </c>
      <c r="D3335">
        <v>2</v>
      </c>
      <c r="E3335" s="9">
        <v>44691</v>
      </c>
      <c r="F3335">
        <v>21.14</v>
      </c>
      <c r="G3335">
        <f>(COUNTIFS($C$2:C3335,C3335)=1)+0</f>
        <v>0</v>
      </c>
    </row>
    <row r="3336" spans="1:7" x14ac:dyDescent="0.25">
      <c r="A3336" t="s">
        <v>5329</v>
      </c>
      <c r="B3336" t="s">
        <v>17</v>
      </c>
      <c r="C3336">
        <v>18454</v>
      </c>
      <c r="D3336">
        <v>1</v>
      </c>
      <c r="E3336" s="9">
        <v>44691</v>
      </c>
      <c r="F3336">
        <v>10.34</v>
      </c>
      <c r="G3336">
        <f>(COUNTIFS($C$2:C3336,C3336)=1)+0</f>
        <v>0</v>
      </c>
    </row>
    <row r="3337" spans="1:7" x14ac:dyDescent="0.25">
      <c r="A3337" t="s">
        <v>5960</v>
      </c>
      <c r="B3337" t="s">
        <v>6</v>
      </c>
      <c r="C3337">
        <v>93997</v>
      </c>
      <c r="D3337">
        <v>2</v>
      </c>
      <c r="E3337" s="9">
        <v>44691</v>
      </c>
      <c r="F3337">
        <v>21.44</v>
      </c>
      <c r="G3337">
        <f>(COUNTIFS($C$2:C3337,C3337)=1)+0</f>
        <v>0</v>
      </c>
    </row>
    <row r="3338" spans="1:7" x14ac:dyDescent="0.25">
      <c r="A3338" t="s">
        <v>6025</v>
      </c>
      <c r="B3338" t="s">
        <v>11</v>
      </c>
      <c r="C3338">
        <v>36090</v>
      </c>
      <c r="D3338">
        <v>1</v>
      </c>
      <c r="E3338" s="9">
        <v>44691</v>
      </c>
      <c r="F3338">
        <v>17.48</v>
      </c>
      <c r="G3338">
        <f>(COUNTIFS($C$2:C3338,C3338)=1)+0</f>
        <v>0</v>
      </c>
    </row>
    <row r="3339" spans="1:7" x14ac:dyDescent="0.25">
      <c r="A3339" t="s">
        <v>6246</v>
      </c>
      <c r="B3339" t="s">
        <v>6</v>
      </c>
      <c r="C3339">
        <v>110700</v>
      </c>
      <c r="D3339">
        <v>2</v>
      </c>
      <c r="E3339" s="9">
        <v>44691</v>
      </c>
      <c r="F3339">
        <v>111.72</v>
      </c>
      <c r="G3339">
        <f>(COUNTIFS($C$2:C3339,C3339)=1)+0</f>
        <v>1</v>
      </c>
    </row>
    <row r="3340" spans="1:7" x14ac:dyDescent="0.25">
      <c r="A3340" t="s">
        <v>6377</v>
      </c>
      <c r="B3340" t="s">
        <v>17</v>
      </c>
      <c r="C3340">
        <v>18265</v>
      </c>
      <c r="D3340">
        <v>1</v>
      </c>
      <c r="E3340" s="9">
        <v>44691</v>
      </c>
      <c r="F3340">
        <v>329.89</v>
      </c>
      <c r="G3340">
        <f>(COUNTIFS($C$2:C3340,C3340)=1)+0</f>
        <v>0</v>
      </c>
    </row>
    <row r="3341" spans="1:7" x14ac:dyDescent="0.25">
      <c r="A3341" t="s">
        <v>6643</v>
      </c>
      <c r="B3341" t="s">
        <v>11</v>
      </c>
      <c r="C3341">
        <v>46558</v>
      </c>
      <c r="D3341">
        <v>1</v>
      </c>
      <c r="E3341" s="9">
        <v>44691</v>
      </c>
      <c r="F3341">
        <v>68.510000000000005</v>
      </c>
      <c r="G3341">
        <f>(COUNTIFS($C$2:C3341,C3341)=1)+0</f>
        <v>1</v>
      </c>
    </row>
    <row r="3342" spans="1:7" x14ac:dyDescent="0.25">
      <c r="A3342" t="s">
        <v>6836</v>
      </c>
      <c r="B3342" t="s">
        <v>11</v>
      </c>
      <c r="C3342">
        <v>46871</v>
      </c>
      <c r="D3342">
        <v>1</v>
      </c>
      <c r="E3342" s="9">
        <v>44691</v>
      </c>
      <c r="F3342">
        <v>66.599999999999994</v>
      </c>
      <c r="G3342">
        <f>(COUNTIFS($C$2:C3342,C3342)=1)+0</f>
        <v>1</v>
      </c>
    </row>
    <row r="3343" spans="1:7" x14ac:dyDescent="0.25">
      <c r="A3343" t="s">
        <v>6945</v>
      </c>
      <c r="B3343" t="s">
        <v>6</v>
      </c>
      <c r="C3343">
        <v>113059</v>
      </c>
      <c r="D3343">
        <v>2</v>
      </c>
      <c r="E3343" s="9">
        <v>44691</v>
      </c>
      <c r="F3343">
        <v>75.180000000000007</v>
      </c>
      <c r="G3343">
        <f>(COUNTIFS($C$2:C3343,C3343)=1)+0</f>
        <v>1</v>
      </c>
    </row>
    <row r="3344" spans="1:7" x14ac:dyDescent="0.25">
      <c r="A3344" t="s">
        <v>7236</v>
      </c>
      <c r="B3344" t="s">
        <v>17</v>
      </c>
      <c r="C3344">
        <v>28877</v>
      </c>
      <c r="D3344">
        <v>1</v>
      </c>
      <c r="E3344" s="9">
        <v>44691</v>
      </c>
      <c r="F3344">
        <v>121.42</v>
      </c>
      <c r="G3344">
        <f>(COUNTIFS($C$2:C3344,C3344)=1)+0</f>
        <v>1</v>
      </c>
    </row>
    <row r="3345" spans="1:7" x14ac:dyDescent="0.25">
      <c r="A3345" t="s">
        <v>7330</v>
      </c>
      <c r="B3345" t="s">
        <v>8</v>
      </c>
      <c r="C3345">
        <v>43106</v>
      </c>
      <c r="D3345">
        <v>2</v>
      </c>
      <c r="E3345" s="9">
        <v>44691</v>
      </c>
      <c r="F3345">
        <v>37.590000000000003</v>
      </c>
      <c r="G3345">
        <f>(COUNTIFS($C$2:C3345,C3345)=1)+0</f>
        <v>0</v>
      </c>
    </row>
    <row r="3346" spans="1:7" x14ac:dyDescent="0.25">
      <c r="A3346" t="s">
        <v>7594</v>
      </c>
      <c r="B3346" t="s">
        <v>11</v>
      </c>
      <c r="C3346">
        <v>44712</v>
      </c>
      <c r="D3346">
        <v>1</v>
      </c>
      <c r="E3346" s="9">
        <v>44691</v>
      </c>
      <c r="F3346">
        <v>84.53</v>
      </c>
      <c r="G3346">
        <f>(COUNTIFS($C$2:C3346,C3346)=1)+0</f>
        <v>0</v>
      </c>
    </row>
    <row r="3347" spans="1:7" x14ac:dyDescent="0.25">
      <c r="A3347" t="s">
        <v>7599</v>
      </c>
      <c r="B3347" t="s">
        <v>11</v>
      </c>
      <c r="C3347">
        <v>45437</v>
      </c>
      <c r="D3347">
        <v>1</v>
      </c>
      <c r="E3347" s="9">
        <v>44691</v>
      </c>
      <c r="F3347">
        <v>41.34</v>
      </c>
      <c r="G3347">
        <f>(COUNTIFS($C$2:C3347,C3347)=1)+0</f>
        <v>1</v>
      </c>
    </row>
    <row r="3348" spans="1:7" x14ac:dyDescent="0.25">
      <c r="A3348" t="s">
        <v>7794</v>
      </c>
      <c r="B3348" t="s">
        <v>8</v>
      </c>
      <c r="C3348">
        <v>113927</v>
      </c>
      <c r="D3348">
        <v>2</v>
      </c>
      <c r="E3348" s="9">
        <v>44691</v>
      </c>
      <c r="F3348">
        <v>82.23</v>
      </c>
      <c r="G3348">
        <f>(COUNTIFS($C$2:C3348,C3348)=1)+0</f>
        <v>1</v>
      </c>
    </row>
    <row r="3349" spans="1:7" x14ac:dyDescent="0.25">
      <c r="A3349" t="s">
        <v>7830</v>
      </c>
      <c r="B3349" t="s">
        <v>11</v>
      </c>
      <c r="C3349">
        <v>18880</v>
      </c>
      <c r="D3349">
        <v>1</v>
      </c>
      <c r="E3349" s="9">
        <v>44691</v>
      </c>
      <c r="F3349">
        <v>10.33</v>
      </c>
      <c r="G3349">
        <f>(COUNTIFS($C$2:C3349,C3349)=1)+0</f>
        <v>0</v>
      </c>
    </row>
    <row r="3350" spans="1:7" x14ac:dyDescent="0.25">
      <c r="A3350" t="s">
        <v>7888</v>
      </c>
      <c r="B3350" t="s">
        <v>17</v>
      </c>
      <c r="C3350">
        <v>18550</v>
      </c>
      <c r="D3350">
        <v>1</v>
      </c>
      <c r="E3350" s="9">
        <v>44691</v>
      </c>
      <c r="F3350">
        <v>326.07</v>
      </c>
      <c r="G3350">
        <f>(COUNTIFS($C$2:C3350,C3350)=1)+0</f>
        <v>0</v>
      </c>
    </row>
    <row r="3351" spans="1:7" x14ac:dyDescent="0.25">
      <c r="A3351" t="s">
        <v>8246</v>
      </c>
      <c r="B3351" t="s">
        <v>6</v>
      </c>
      <c r="C3351">
        <v>110615</v>
      </c>
      <c r="D3351">
        <v>2</v>
      </c>
      <c r="E3351" s="9">
        <v>44691</v>
      </c>
      <c r="F3351">
        <v>124.98</v>
      </c>
      <c r="G3351">
        <f>(COUNTIFS($C$2:C3351,C3351)=1)+0</f>
        <v>0</v>
      </c>
    </row>
    <row r="3352" spans="1:7" x14ac:dyDescent="0.25">
      <c r="A3352" t="s">
        <v>9109</v>
      </c>
      <c r="B3352" t="s">
        <v>11</v>
      </c>
      <c r="C3352">
        <v>44529</v>
      </c>
      <c r="D3352">
        <v>1</v>
      </c>
      <c r="E3352" s="9">
        <v>44691</v>
      </c>
      <c r="F3352">
        <v>412.94</v>
      </c>
      <c r="G3352">
        <f>(COUNTIFS($C$2:C3352,C3352)=1)+0</f>
        <v>1</v>
      </c>
    </row>
    <row r="3353" spans="1:7" x14ac:dyDescent="0.25">
      <c r="A3353" t="s">
        <v>10017</v>
      </c>
      <c r="B3353" t="s">
        <v>11</v>
      </c>
      <c r="C3353">
        <v>46646</v>
      </c>
      <c r="D3353">
        <v>1</v>
      </c>
      <c r="E3353" s="9">
        <v>44691</v>
      </c>
      <c r="F3353">
        <v>73.489999999999995</v>
      </c>
      <c r="G3353">
        <f>(COUNTIFS($C$2:C3353,C3353)=1)+0</f>
        <v>1</v>
      </c>
    </row>
    <row r="3354" spans="1:7" x14ac:dyDescent="0.25">
      <c r="A3354" t="s">
        <v>10377</v>
      </c>
      <c r="B3354" t="s">
        <v>6</v>
      </c>
      <c r="C3354">
        <v>112192</v>
      </c>
      <c r="D3354">
        <v>2</v>
      </c>
      <c r="E3354" s="9">
        <v>44691</v>
      </c>
      <c r="F3354">
        <v>89.97</v>
      </c>
      <c r="G3354">
        <f>(COUNTIFS($C$2:C3354,C3354)=1)+0</f>
        <v>1</v>
      </c>
    </row>
    <row r="3355" spans="1:7" x14ac:dyDescent="0.25">
      <c r="A3355" t="s">
        <v>10556</v>
      </c>
      <c r="B3355" t="s">
        <v>8</v>
      </c>
      <c r="C3355">
        <v>112843</v>
      </c>
      <c r="D3355">
        <v>2</v>
      </c>
      <c r="E3355" s="9">
        <v>44691</v>
      </c>
      <c r="F3355">
        <v>75.180000000000007</v>
      </c>
      <c r="G3355">
        <f>(COUNTIFS($C$2:C3355,C3355)=1)+0</f>
        <v>1</v>
      </c>
    </row>
    <row r="3356" spans="1:7" x14ac:dyDescent="0.25">
      <c r="A3356" t="s">
        <v>10608</v>
      </c>
      <c r="B3356" t="s">
        <v>17</v>
      </c>
      <c r="C3356">
        <v>27250</v>
      </c>
      <c r="D3356">
        <v>1</v>
      </c>
      <c r="E3356" s="9">
        <v>44691</v>
      </c>
      <c r="F3356">
        <v>10.33</v>
      </c>
      <c r="G3356">
        <f>(COUNTIFS($C$2:C3356,C3356)=1)+0</f>
        <v>0</v>
      </c>
    </row>
    <row r="3357" spans="1:7" x14ac:dyDescent="0.25">
      <c r="A3357" t="s">
        <v>10699</v>
      </c>
      <c r="B3357" t="s">
        <v>6</v>
      </c>
      <c r="C3357">
        <v>93472</v>
      </c>
      <c r="D3357">
        <v>2</v>
      </c>
      <c r="E3357" s="9">
        <v>44691</v>
      </c>
      <c r="F3357">
        <v>831.12</v>
      </c>
      <c r="G3357">
        <f>(COUNTIFS($C$2:C3357,C3357)=1)+0</f>
        <v>0</v>
      </c>
    </row>
    <row r="3358" spans="1:7" x14ac:dyDescent="0.25">
      <c r="A3358" t="s">
        <v>10763</v>
      </c>
      <c r="B3358" t="s">
        <v>11</v>
      </c>
      <c r="C3358">
        <v>45344</v>
      </c>
      <c r="D3358">
        <v>1</v>
      </c>
      <c r="E3358" s="9">
        <v>44691</v>
      </c>
      <c r="F3358">
        <v>467.34</v>
      </c>
      <c r="G3358">
        <f>(COUNTIFS($C$2:C3358,C3358)=1)+0</f>
        <v>0</v>
      </c>
    </row>
    <row r="3359" spans="1:7" x14ac:dyDescent="0.25">
      <c r="A3359" t="s">
        <v>161</v>
      </c>
      <c r="B3359" t="s">
        <v>8</v>
      </c>
      <c r="C3359">
        <v>94114</v>
      </c>
      <c r="D3359">
        <v>2</v>
      </c>
      <c r="E3359" s="9">
        <v>44692</v>
      </c>
      <c r="F3359">
        <v>132.38</v>
      </c>
      <c r="G3359">
        <f>(COUNTIFS($C$2:C3359,C3359)=1)+0</f>
        <v>0</v>
      </c>
    </row>
    <row r="3360" spans="1:7" x14ac:dyDescent="0.25">
      <c r="A3360" t="s">
        <v>420</v>
      </c>
      <c r="B3360" t="s">
        <v>6</v>
      </c>
      <c r="C3360">
        <v>89880</v>
      </c>
      <c r="D3360">
        <v>2</v>
      </c>
      <c r="E3360" s="9">
        <v>44692</v>
      </c>
      <c r="F3360">
        <v>75.180000000000007</v>
      </c>
      <c r="G3360">
        <f>(COUNTIFS($C$2:C3360,C3360)=1)+0</f>
        <v>1</v>
      </c>
    </row>
    <row r="3361" spans="1:7" x14ac:dyDescent="0.25">
      <c r="A3361" t="s">
        <v>438</v>
      </c>
      <c r="B3361" t="s">
        <v>6</v>
      </c>
      <c r="C3361">
        <v>114051</v>
      </c>
      <c r="D3361">
        <v>2</v>
      </c>
      <c r="E3361" s="9">
        <v>44692</v>
      </c>
      <c r="F3361">
        <v>75.180000000000007</v>
      </c>
      <c r="G3361">
        <f>(COUNTIFS($C$2:C3361,C3361)=1)+0</f>
        <v>1</v>
      </c>
    </row>
    <row r="3362" spans="1:7" x14ac:dyDescent="0.25">
      <c r="A3362" t="s">
        <v>532</v>
      </c>
      <c r="B3362" t="s">
        <v>6</v>
      </c>
      <c r="C3362">
        <v>114155</v>
      </c>
      <c r="D3362">
        <v>2</v>
      </c>
      <c r="E3362" s="9">
        <v>44692</v>
      </c>
      <c r="F3362">
        <v>70.48</v>
      </c>
      <c r="G3362">
        <f>(COUNTIFS($C$2:C3362,C3362)=1)+0</f>
        <v>1</v>
      </c>
    </row>
    <row r="3363" spans="1:7" x14ac:dyDescent="0.25">
      <c r="A3363" t="s">
        <v>943</v>
      </c>
      <c r="B3363" t="s">
        <v>11</v>
      </c>
      <c r="C3363">
        <v>21568</v>
      </c>
      <c r="D3363">
        <v>1</v>
      </c>
      <c r="E3363" s="9">
        <v>44692</v>
      </c>
      <c r="F3363">
        <v>189.77</v>
      </c>
      <c r="G3363">
        <f>(COUNTIFS($C$2:C3363,C3363)=1)+0</f>
        <v>0</v>
      </c>
    </row>
    <row r="3364" spans="1:7" x14ac:dyDescent="0.25">
      <c r="A3364" t="s">
        <v>2125</v>
      </c>
      <c r="B3364" t="s">
        <v>6</v>
      </c>
      <c r="C3364">
        <v>111370</v>
      </c>
      <c r="D3364">
        <v>2</v>
      </c>
      <c r="E3364" s="9">
        <v>44692</v>
      </c>
      <c r="F3364">
        <v>135.59</v>
      </c>
      <c r="G3364">
        <f>(COUNTIFS($C$2:C3364,C3364)=1)+0</f>
        <v>1</v>
      </c>
    </row>
    <row r="3365" spans="1:7" x14ac:dyDescent="0.25">
      <c r="A3365" t="s">
        <v>2151</v>
      </c>
      <c r="B3365" t="s">
        <v>8</v>
      </c>
      <c r="C3365">
        <v>42873</v>
      </c>
      <c r="D3365">
        <v>2</v>
      </c>
      <c r="E3365" s="9">
        <v>44692</v>
      </c>
      <c r="F3365">
        <v>405.98</v>
      </c>
      <c r="G3365">
        <f>(COUNTIFS($C$2:C3365,C3365)=1)+0</f>
        <v>0</v>
      </c>
    </row>
    <row r="3366" spans="1:7" x14ac:dyDescent="0.25">
      <c r="A3366" t="s">
        <v>2447</v>
      </c>
      <c r="B3366" t="s">
        <v>8</v>
      </c>
      <c r="C3366">
        <v>112046</v>
      </c>
      <c r="D3366">
        <v>2</v>
      </c>
      <c r="E3366" s="9">
        <v>44692</v>
      </c>
      <c r="F3366">
        <v>189.29</v>
      </c>
      <c r="G3366">
        <f>(COUNTIFS($C$2:C3366,C3366)=1)+0</f>
        <v>0</v>
      </c>
    </row>
    <row r="3367" spans="1:7" x14ac:dyDescent="0.25">
      <c r="A3367" t="s">
        <v>2504</v>
      </c>
      <c r="B3367" t="s">
        <v>8</v>
      </c>
      <c r="C3367">
        <v>93026</v>
      </c>
      <c r="D3367">
        <v>2</v>
      </c>
      <c r="E3367" s="9">
        <v>44692</v>
      </c>
      <c r="F3367">
        <v>317.62</v>
      </c>
      <c r="G3367">
        <f>(COUNTIFS($C$2:C3367,C3367)=1)+0</f>
        <v>0</v>
      </c>
    </row>
    <row r="3368" spans="1:7" x14ac:dyDescent="0.25">
      <c r="A3368" t="s">
        <v>2589</v>
      </c>
      <c r="B3368" t="s">
        <v>6</v>
      </c>
      <c r="C3368">
        <v>94261</v>
      </c>
      <c r="D3368">
        <v>2</v>
      </c>
      <c r="E3368" s="9">
        <v>44692</v>
      </c>
      <c r="F3368">
        <v>7.05</v>
      </c>
      <c r="G3368">
        <f>(COUNTIFS($C$2:C3368,C3368)=1)+0</f>
        <v>0</v>
      </c>
    </row>
    <row r="3369" spans="1:7" x14ac:dyDescent="0.25">
      <c r="A3369" t="s">
        <v>2785</v>
      </c>
      <c r="B3369" t="s">
        <v>6</v>
      </c>
      <c r="C3369">
        <v>52784</v>
      </c>
      <c r="D3369">
        <v>2</v>
      </c>
      <c r="E3369" s="9">
        <v>44692</v>
      </c>
      <c r="F3369">
        <v>69.3</v>
      </c>
      <c r="G3369">
        <f>(COUNTIFS($C$2:C3369,C3369)=1)+0</f>
        <v>1</v>
      </c>
    </row>
    <row r="3370" spans="1:7" x14ac:dyDescent="0.25">
      <c r="A3370" t="s">
        <v>3232</v>
      </c>
      <c r="B3370" t="s">
        <v>11</v>
      </c>
      <c r="C3370">
        <v>41795</v>
      </c>
      <c r="D3370">
        <v>1</v>
      </c>
      <c r="E3370" s="9">
        <v>44692</v>
      </c>
      <c r="F3370">
        <v>10.72</v>
      </c>
      <c r="G3370">
        <f>(COUNTIFS($C$2:C3370,C3370)=1)+0</f>
        <v>0</v>
      </c>
    </row>
    <row r="3371" spans="1:7" x14ac:dyDescent="0.25">
      <c r="A3371" t="s">
        <v>3377</v>
      </c>
      <c r="B3371" t="s">
        <v>8</v>
      </c>
      <c r="C3371">
        <v>114599</v>
      </c>
      <c r="D3371">
        <v>2</v>
      </c>
      <c r="E3371" s="9">
        <v>44692</v>
      </c>
      <c r="F3371">
        <v>75.180000000000007</v>
      </c>
      <c r="G3371">
        <f>(COUNTIFS($C$2:C3371,C3371)=1)+0</f>
        <v>1</v>
      </c>
    </row>
    <row r="3372" spans="1:7" x14ac:dyDescent="0.25">
      <c r="A3372" t="s">
        <v>3697</v>
      </c>
      <c r="B3372" t="s">
        <v>8</v>
      </c>
      <c r="C3372">
        <v>94576</v>
      </c>
      <c r="D3372">
        <v>2</v>
      </c>
      <c r="E3372" s="9">
        <v>44692</v>
      </c>
      <c r="F3372">
        <v>10.57</v>
      </c>
      <c r="G3372">
        <f>(COUNTIFS($C$2:C3372,C3372)=1)+0</f>
        <v>0</v>
      </c>
    </row>
    <row r="3373" spans="1:7" x14ac:dyDescent="0.25">
      <c r="A3373" t="s">
        <v>3745</v>
      </c>
      <c r="B3373" t="s">
        <v>11</v>
      </c>
      <c r="C3373">
        <v>28924</v>
      </c>
      <c r="D3373">
        <v>1</v>
      </c>
      <c r="E3373" s="9">
        <v>44692</v>
      </c>
      <c r="F3373">
        <v>21.81</v>
      </c>
      <c r="G3373">
        <f>(COUNTIFS($C$2:C3373,C3373)=1)+0</f>
        <v>0</v>
      </c>
    </row>
    <row r="3374" spans="1:7" x14ac:dyDescent="0.25">
      <c r="A3374" t="s">
        <v>3771</v>
      </c>
      <c r="B3374" t="s">
        <v>6</v>
      </c>
      <c r="C3374">
        <v>61670</v>
      </c>
      <c r="D3374">
        <v>2</v>
      </c>
      <c r="E3374" s="9">
        <v>44692</v>
      </c>
      <c r="F3374">
        <v>164.44</v>
      </c>
      <c r="G3374">
        <f>(COUNTIFS($C$2:C3374,C3374)=1)+0</f>
        <v>0</v>
      </c>
    </row>
    <row r="3375" spans="1:7" x14ac:dyDescent="0.25">
      <c r="A3375" t="s">
        <v>3900</v>
      </c>
      <c r="B3375" t="s">
        <v>8</v>
      </c>
      <c r="C3375">
        <v>114720</v>
      </c>
      <c r="D3375">
        <v>2</v>
      </c>
      <c r="E3375" s="9">
        <v>44692</v>
      </c>
      <c r="F3375">
        <v>75.180000000000007</v>
      </c>
      <c r="G3375">
        <f>(COUNTIFS($C$2:C3375,C3375)=1)+0</f>
        <v>1</v>
      </c>
    </row>
    <row r="3376" spans="1:7" x14ac:dyDescent="0.25">
      <c r="A3376" t="s">
        <v>3965</v>
      </c>
      <c r="B3376" t="s">
        <v>6</v>
      </c>
      <c r="C3376">
        <v>91718</v>
      </c>
      <c r="D3376">
        <v>2</v>
      </c>
      <c r="E3376" s="9">
        <v>44692</v>
      </c>
      <c r="F3376">
        <v>124.53</v>
      </c>
      <c r="G3376">
        <f>(COUNTIFS($C$2:C3376,C3376)=1)+0</f>
        <v>0</v>
      </c>
    </row>
    <row r="3377" spans="1:7" x14ac:dyDescent="0.25">
      <c r="A3377" t="s">
        <v>4023</v>
      </c>
      <c r="B3377" t="s">
        <v>8</v>
      </c>
      <c r="C3377">
        <v>112888</v>
      </c>
      <c r="D3377">
        <v>2</v>
      </c>
      <c r="E3377" s="9">
        <v>44692</v>
      </c>
      <c r="F3377">
        <v>130.38999999999999</v>
      </c>
      <c r="G3377">
        <f>(COUNTIFS($C$2:C3377,C3377)=1)+0</f>
        <v>1</v>
      </c>
    </row>
    <row r="3378" spans="1:7" x14ac:dyDescent="0.25">
      <c r="A3378" t="s">
        <v>5302</v>
      </c>
      <c r="B3378" t="s">
        <v>11</v>
      </c>
      <c r="C3378">
        <v>45515</v>
      </c>
      <c r="D3378">
        <v>1</v>
      </c>
      <c r="E3378" s="9">
        <v>44692</v>
      </c>
      <c r="F3378">
        <v>65.16</v>
      </c>
      <c r="G3378">
        <f>(COUNTIFS($C$2:C3378,C3378)=1)+0</f>
        <v>0</v>
      </c>
    </row>
    <row r="3379" spans="1:7" x14ac:dyDescent="0.25">
      <c r="A3379" t="s">
        <v>5530</v>
      </c>
      <c r="B3379" t="s">
        <v>6</v>
      </c>
      <c r="C3379">
        <v>114807</v>
      </c>
      <c r="D3379">
        <v>2</v>
      </c>
      <c r="E3379" s="9">
        <v>44692</v>
      </c>
      <c r="F3379">
        <v>104.67</v>
      </c>
      <c r="G3379">
        <f>(COUNTIFS($C$2:C3379,C3379)=1)+0</f>
        <v>1</v>
      </c>
    </row>
    <row r="3380" spans="1:7" x14ac:dyDescent="0.25">
      <c r="A3380" t="s">
        <v>5971</v>
      </c>
      <c r="B3380" t="s">
        <v>6</v>
      </c>
      <c r="C3380">
        <v>114900</v>
      </c>
      <c r="D3380">
        <v>2</v>
      </c>
      <c r="E3380" s="9">
        <v>44692</v>
      </c>
      <c r="F3380">
        <v>117.47</v>
      </c>
      <c r="G3380">
        <f>(COUNTIFS($C$2:C3380,C3380)=1)+0</f>
        <v>1</v>
      </c>
    </row>
    <row r="3381" spans="1:7" x14ac:dyDescent="0.25">
      <c r="A3381" t="s">
        <v>6346</v>
      </c>
      <c r="B3381" t="s">
        <v>11</v>
      </c>
      <c r="C3381">
        <v>35122</v>
      </c>
      <c r="D3381">
        <v>1</v>
      </c>
      <c r="E3381" s="9">
        <v>44692</v>
      </c>
      <c r="F3381">
        <v>20.100000000000001</v>
      </c>
      <c r="G3381">
        <f>(COUNTIFS($C$2:C3381,C3381)=1)+0</f>
        <v>0</v>
      </c>
    </row>
    <row r="3382" spans="1:7" x14ac:dyDescent="0.25">
      <c r="A3382" t="s">
        <v>7413</v>
      </c>
      <c r="B3382" t="s">
        <v>6</v>
      </c>
      <c r="C3382">
        <v>90316</v>
      </c>
      <c r="D3382">
        <v>2</v>
      </c>
      <c r="E3382" s="9">
        <v>44692</v>
      </c>
      <c r="F3382">
        <v>11.75</v>
      </c>
      <c r="G3382">
        <f>(COUNTIFS($C$2:C3382,C3382)=1)+0</f>
        <v>0</v>
      </c>
    </row>
    <row r="3383" spans="1:7" x14ac:dyDescent="0.25">
      <c r="A3383" t="s">
        <v>7470</v>
      </c>
      <c r="B3383" t="s">
        <v>11</v>
      </c>
      <c r="C3383">
        <v>46443</v>
      </c>
      <c r="D3383">
        <v>1</v>
      </c>
      <c r="E3383" s="9">
        <v>44692</v>
      </c>
      <c r="F3383">
        <v>159.63999999999999</v>
      </c>
      <c r="G3383">
        <f>(COUNTIFS($C$2:C3383,C3383)=1)+0</f>
        <v>1</v>
      </c>
    </row>
    <row r="3384" spans="1:7" x14ac:dyDescent="0.25">
      <c r="A3384" t="s">
        <v>7610</v>
      </c>
      <c r="B3384" t="s">
        <v>11</v>
      </c>
      <c r="C3384">
        <v>28122</v>
      </c>
      <c r="D3384">
        <v>1</v>
      </c>
      <c r="E3384" s="9">
        <v>44692</v>
      </c>
      <c r="F3384">
        <v>27.56</v>
      </c>
      <c r="G3384">
        <f>(COUNTIFS($C$2:C3384,C3384)=1)+0</f>
        <v>1</v>
      </c>
    </row>
    <row r="3385" spans="1:7" x14ac:dyDescent="0.25">
      <c r="A3385" t="s">
        <v>7760</v>
      </c>
      <c r="B3385" t="s">
        <v>8</v>
      </c>
      <c r="C3385">
        <v>59696</v>
      </c>
      <c r="D3385">
        <v>2</v>
      </c>
      <c r="E3385" s="9">
        <v>44692</v>
      </c>
      <c r="F3385">
        <v>10.18</v>
      </c>
      <c r="G3385">
        <f>(COUNTIFS($C$2:C3385,C3385)=1)+0</f>
        <v>0</v>
      </c>
    </row>
    <row r="3386" spans="1:7" x14ac:dyDescent="0.25">
      <c r="A3386" t="s">
        <v>7935</v>
      </c>
      <c r="B3386" t="s">
        <v>8</v>
      </c>
      <c r="C3386">
        <v>42859</v>
      </c>
      <c r="D3386">
        <v>2</v>
      </c>
      <c r="E3386" s="9">
        <v>44692</v>
      </c>
      <c r="F3386">
        <v>86.92</v>
      </c>
      <c r="G3386">
        <f>(COUNTIFS($C$2:C3386,C3386)=1)+0</f>
        <v>1</v>
      </c>
    </row>
    <row r="3387" spans="1:7" x14ac:dyDescent="0.25">
      <c r="A3387" t="s">
        <v>7940</v>
      </c>
      <c r="B3387" t="s">
        <v>8</v>
      </c>
      <c r="C3387">
        <v>92935</v>
      </c>
      <c r="D3387">
        <v>2</v>
      </c>
      <c r="E3387" s="9">
        <v>44692</v>
      </c>
      <c r="F3387">
        <v>210.47</v>
      </c>
      <c r="G3387">
        <f>(COUNTIFS($C$2:C3387,C3387)=1)+0</f>
        <v>0</v>
      </c>
    </row>
    <row r="3388" spans="1:7" x14ac:dyDescent="0.25">
      <c r="A3388" t="s">
        <v>8187</v>
      </c>
      <c r="B3388" t="s">
        <v>8</v>
      </c>
      <c r="C3388">
        <v>114944</v>
      </c>
      <c r="D3388">
        <v>2</v>
      </c>
      <c r="E3388" s="9">
        <v>44692</v>
      </c>
      <c r="F3388">
        <v>96.33</v>
      </c>
      <c r="G3388">
        <f>(COUNTIFS($C$2:C3388,C3388)=1)+0</f>
        <v>1</v>
      </c>
    </row>
    <row r="3389" spans="1:7" x14ac:dyDescent="0.25">
      <c r="A3389" t="s">
        <v>8792</v>
      </c>
      <c r="B3389" t="s">
        <v>11</v>
      </c>
      <c r="C3389">
        <v>22533</v>
      </c>
      <c r="D3389">
        <v>1</v>
      </c>
      <c r="E3389" s="9">
        <v>44692</v>
      </c>
      <c r="F3389">
        <v>34.450000000000003</v>
      </c>
      <c r="G3389">
        <f>(COUNTIFS($C$2:C3389,C3389)=1)+0</f>
        <v>1</v>
      </c>
    </row>
    <row r="3390" spans="1:7" x14ac:dyDescent="0.25">
      <c r="A3390" t="s">
        <v>9166</v>
      </c>
      <c r="B3390" t="s">
        <v>11</v>
      </c>
      <c r="C3390">
        <v>35878</v>
      </c>
      <c r="D3390">
        <v>1</v>
      </c>
      <c r="E3390" s="9">
        <v>44692</v>
      </c>
      <c r="F3390">
        <v>32.159999999999997</v>
      </c>
      <c r="G3390">
        <f>(COUNTIFS($C$2:C3390,C3390)=1)+0</f>
        <v>1</v>
      </c>
    </row>
    <row r="3391" spans="1:7" x14ac:dyDescent="0.25">
      <c r="A3391" t="s">
        <v>9287</v>
      </c>
      <c r="B3391" t="s">
        <v>6</v>
      </c>
      <c r="C3391">
        <v>114419</v>
      </c>
      <c r="D3391">
        <v>2</v>
      </c>
      <c r="E3391" s="9">
        <v>44692</v>
      </c>
      <c r="F3391">
        <v>51.95</v>
      </c>
      <c r="G3391">
        <f>(COUNTIFS($C$2:C3391,C3391)=1)+0</f>
        <v>1</v>
      </c>
    </row>
    <row r="3392" spans="1:7" x14ac:dyDescent="0.25">
      <c r="A3392" t="s">
        <v>9307</v>
      </c>
      <c r="B3392" t="s">
        <v>6</v>
      </c>
      <c r="C3392">
        <v>112995</v>
      </c>
      <c r="D3392">
        <v>2</v>
      </c>
      <c r="E3392" s="9">
        <v>44692</v>
      </c>
      <c r="F3392">
        <v>199.41</v>
      </c>
      <c r="G3392">
        <f>(COUNTIFS($C$2:C3392,C3392)=1)+0</f>
        <v>0</v>
      </c>
    </row>
    <row r="3393" spans="1:7" x14ac:dyDescent="0.25">
      <c r="A3393" t="s">
        <v>9417</v>
      </c>
      <c r="B3393" t="s">
        <v>6</v>
      </c>
      <c r="C3393">
        <v>63676</v>
      </c>
      <c r="D3393">
        <v>2</v>
      </c>
      <c r="E3393" s="9">
        <v>44692</v>
      </c>
      <c r="F3393">
        <v>29.85</v>
      </c>
      <c r="G3393">
        <f>(COUNTIFS($C$2:C3393,C3393)=1)+0</f>
        <v>0</v>
      </c>
    </row>
    <row r="3394" spans="1:7" x14ac:dyDescent="0.25">
      <c r="A3394" t="s">
        <v>9708</v>
      </c>
      <c r="B3394" t="s">
        <v>6</v>
      </c>
      <c r="C3394">
        <v>113733</v>
      </c>
      <c r="D3394">
        <v>2</v>
      </c>
      <c r="E3394" s="9">
        <v>44692</v>
      </c>
      <c r="F3394">
        <v>75.180000000000007</v>
      </c>
      <c r="G3394">
        <f>(COUNTIFS($C$2:C3394,C3394)=1)+0</f>
        <v>1</v>
      </c>
    </row>
    <row r="3395" spans="1:7" x14ac:dyDescent="0.25">
      <c r="A3395" t="s">
        <v>9793</v>
      </c>
      <c r="B3395" t="s">
        <v>11</v>
      </c>
      <c r="C3395">
        <v>46556</v>
      </c>
      <c r="D3395">
        <v>1</v>
      </c>
      <c r="E3395" s="9">
        <v>44692</v>
      </c>
      <c r="F3395">
        <v>39.01</v>
      </c>
      <c r="G3395">
        <f>(COUNTIFS($C$2:C3395,C3395)=1)+0</f>
        <v>1</v>
      </c>
    </row>
    <row r="3396" spans="1:7" x14ac:dyDescent="0.25">
      <c r="A3396" t="s">
        <v>9808</v>
      </c>
      <c r="B3396" t="s">
        <v>6</v>
      </c>
      <c r="C3396">
        <v>113438</v>
      </c>
      <c r="D3396">
        <v>2</v>
      </c>
      <c r="E3396" s="9">
        <v>44692</v>
      </c>
      <c r="F3396">
        <v>75.180000000000007</v>
      </c>
      <c r="G3396">
        <f>(COUNTIFS($C$2:C3396,C3396)=1)+0</f>
        <v>1</v>
      </c>
    </row>
    <row r="3397" spans="1:7" x14ac:dyDescent="0.25">
      <c r="A3397" t="s">
        <v>10117</v>
      </c>
      <c r="B3397" t="s">
        <v>6</v>
      </c>
      <c r="C3397">
        <v>70565</v>
      </c>
      <c r="D3397">
        <v>2</v>
      </c>
      <c r="E3397" s="9">
        <v>44692</v>
      </c>
      <c r="F3397">
        <v>74.900000000000006</v>
      </c>
      <c r="G3397">
        <f>(COUNTIFS($C$2:C3397,C3397)=1)+0</f>
        <v>0</v>
      </c>
    </row>
    <row r="3398" spans="1:7" x14ac:dyDescent="0.25">
      <c r="A3398" t="s">
        <v>10297</v>
      </c>
      <c r="B3398" t="s">
        <v>8</v>
      </c>
      <c r="C3398">
        <v>94323</v>
      </c>
      <c r="D3398">
        <v>2</v>
      </c>
      <c r="E3398" s="9">
        <v>44692</v>
      </c>
      <c r="F3398">
        <v>143.30000000000001</v>
      </c>
      <c r="G3398">
        <f>(COUNTIFS($C$2:C3398,C3398)=1)+0</f>
        <v>0</v>
      </c>
    </row>
    <row r="3399" spans="1:7" x14ac:dyDescent="0.25">
      <c r="A3399" t="s">
        <v>116</v>
      </c>
      <c r="B3399" t="s">
        <v>8</v>
      </c>
      <c r="C3399">
        <v>46754</v>
      </c>
      <c r="D3399">
        <v>2</v>
      </c>
      <c r="E3399" s="9">
        <v>44693</v>
      </c>
      <c r="F3399">
        <v>124.51</v>
      </c>
      <c r="G3399">
        <f>(COUNTIFS($C$2:C3399,C3399)=1)+0</f>
        <v>0</v>
      </c>
    </row>
    <row r="3400" spans="1:7" x14ac:dyDescent="0.25">
      <c r="A3400" t="s">
        <v>158</v>
      </c>
      <c r="B3400" t="s">
        <v>17</v>
      </c>
      <c r="C3400">
        <v>27250</v>
      </c>
      <c r="D3400">
        <v>1</v>
      </c>
      <c r="E3400" s="9">
        <v>44693</v>
      </c>
      <c r="F3400">
        <v>21.82</v>
      </c>
      <c r="G3400">
        <f>(COUNTIFS($C$2:C3400,C3400)=1)+0</f>
        <v>0</v>
      </c>
    </row>
    <row r="3401" spans="1:7" x14ac:dyDescent="0.25">
      <c r="A3401" t="s">
        <v>398</v>
      </c>
      <c r="B3401" t="s">
        <v>11</v>
      </c>
      <c r="C3401">
        <v>44013</v>
      </c>
      <c r="D3401">
        <v>1</v>
      </c>
      <c r="E3401" s="9">
        <v>44693</v>
      </c>
      <c r="F3401">
        <v>272.97000000000003</v>
      </c>
      <c r="G3401">
        <f>(COUNTIFS($C$2:C3401,C3401)=1)+0</f>
        <v>0</v>
      </c>
    </row>
    <row r="3402" spans="1:7" x14ac:dyDescent="0.25">
      <c r="A3402" s="2" t="s">
        <v>645</v>
      </c>
      <c r="B3402" t="s">
        <v>8</v>
      </c>
      <c r="C3402">
        <v>112887</v>
      </c>
      <c r="D3402">
        <v>2</v>
      </c>
      <c r="E3402" s="9">
        <v>44693</v>
      </c>
      <c r="F3402">
        <v>104.67</v>
      </c>
      <c r="G3402">
        <f>(COUNTIFS($C$2:C3402,C3402)=1)+0</f>
        <v>1</v>
      </c>
    </row>
    <row r="3403" spans="1:7" x14ac:dyDescent="0.25">
      <c r="A3403" t="s">
        <v>684</v>
      </c>
      <c r="B3403" t="s">
        <v>6</v>
      </c>
      <c r="C3403">
        <v>114387</v>
      </c>
      <c r="D3403">
        <v>2</v>
      </c>
      <c r="E3403" s="9">
        <v>44693</v>
      </c>
      <c r="F3403">
        <v>80.31</v>
      </c>
      <c r="G3403">
        <f>(COUNTIFS($C$2:C3403,C3403)=1)+0</f>
        <v>1</v>
      </c>
    </row>
    <row r="3404" spans="1:7" x14ac:dyDescent="0.25">
      <c r="A3404" t="s">
        <v>948</v>
      </c>
      <c r="B3404" t="s">
        <v>17</v>
      </c>
      <c r="C3404">
        <v>18136</v>
      </c>
      <c r="D3404">
        <v>1</v>
      </c>
      <c r="E3404" s="9">
        <v>44693</v>
      </c>
      <c r="F3404">
        <v>356.85</v>
      </c>
      <c r="G3404">
        <f>(COUNTIFS($C$2:C3404,C3404)=1)+0</f>
        <v>0</v>
      </c>
    </row>
    <row r="3405" spans="1:7" x14ac:dyDescent="0.25">
      <c r="A3405" t="s">
        <v>954</v>
      </c>
      <c r="B3405" t="s">
        <v>11</v>
      </c>
      <c r="C3405">
        <v>40837</v>
      </c>
      <c r="D3405">
        <v>1</v>
      </c>
      <c r="E3405" s="9">
        <v>44693</v>
      </c>
      <c r="F3405">
        <v>404.21</v>
      </c>
      <c r="G3405">
        <f>(COUNTIFS($C$2:C3405,C3405)=1)+0</f>
        <v>0</v>
      </c>
    </row>
    <row r="3406" spans="1:7" x14ac:dyDescent="0.25">
      <c r="A3406" t="s">
        <v>1205</v>
      </c>
      <c r="B3406" t="s">
        <v>8</v>
      </c>
      <c r="C3406">
        <v>59818</v>
      </c>
      <c r="D3406">
        <v>2</v>
      </c>
      <c r="E3406" s="9">
        <v>44693</v>
      </c>
      <c r="F3406">
        <v>23.66</v>
      </c>
      <c r="G3406">
        <f>(COUNTIFS($C$2:C3406,C3406)=1)+0</f>
        <v>1</v>
      </c>
    </row>
    <row r="3407" spans="1:7" x14ac:dyDescent="0.25">
      <c r="A3407" t="s">
        <v>1328</v>
      </c>
      <c r="B3407" t="s">
        <v>6</v>
      </c>
      <c r="C3407">
        <v>112731</v>
      </c>
      <c r="D3407">
        <v>2</v>
      </c>
      <c r="E3407" s="9">
        <v>44693</v>
      </c>
      <c r="F3407">
        <v>10.57</v>
      </c>
      <c r="G3407">
        <f>(COUNTIFS($C$2:C3407,C3407)=1)+0</f>
        <v>1</v>
      </c>
    </row>
    <row r="3408" spans="1:7" x14ac:dyDescent="0.25">
      <c r="A3408" t="s">
        <v>1359</v>
      </c>
      <c r="B3408" t="s">
        <v>11</v>
      </c>
      <c r="C3408">
        <v>37694</v>
      </c>
      <c r="D3408">
        <v>1</v>
      </c>
      <c r="E3408" s="9">
        <v>44693</v>
      </c>
      <c r="F3408">
        <v>10.72</v>
      </c>
      <c r="G3408">
        <f>(COUNTIFS($C$2:C3408,C3408)=1)+0</f>
        <v>0</v>
      </c>
    </row>
    <row r="3409" spans="1:7" x14ac:dyDescent="0.25">
      <c r="A3409" t="s">
        <v>1415</v>
      </c>
      <c r="B3409" t="s">
        <v>8</v>
      </c>
      <c r="C3409">
        <v>115063</v>
      </c>
      <c r="D3409">
        <v>2</v>
      </c>
      <c r="E3409" s="9">
        <v>44693</v>
      </c>
      <c r="F3409">
        <v>54.6</v>
      </c>
      <c r="G3409">
        <f>(COUNTIFS($C$2:C3409,C3409)=1)+0</f>
        <v>1</v>
      </c>
    </row>
    <row r="3410" spans="1:7" x14ac:dyDescent="0.25">
      <c r="A3410" t="s">
        <v>1474</v>
      </c>
      <c r="B3410" t="s">
        <v>8</v>
      </c>
      <c r="C3410">
        <v>54774</v>
      </c>
      <c r="D3410">
        <v>2</v>
      </c>
      <c r="E3410" s="9">
        <v>44693</v>
      </c>
      <c r="F3410">
        <v>557.91</v>
      </c>
      <c r="G3410">
        <f>(COUNTIFS($C$2:C3410,C3410)=1)+0</f>
        <v>1</v>
      </c>
    </row>
    <row r="3411" spans="1:7" x14ac:dyDescent="0.25">
      <c r="A3411" t="s">
        <v>1537</v>
      </c>
      <c r="B3411" t="s">
        <v>6</v>
      </c>
      <c r="C3411">
        <v>112969</v>
      </c>
      <c r="D3411">
        <v>2</v>
      </c>
      <c r="E3411" s="9">
        <v>44693</v>
      </c>
      <c r="F3411">
        <v>117.47</v>
      </c>
      <c r="G3411">
        <f>(COUNTIFS($C$2:C3411,C3411)=1)+0</f>
        <v>1</v>
      </c>
    </row>
    <row r="3412" spans="1:7" x14ac:dyDescent="0.25">
      <c r="A3412" t="s">
        <v>1587</v>
      </c>
      <c r="B3412" t="s">
        <v>11</v>
      </c>
      <c r="C3412">
        <v>45645</v>
      </c>
      <c r="D3412">
        <v>1</v>
      </c>
      <c r="E3412" s="9">
        <v>44693</v>
      </c>
      <c r="F3412">
        <v>246.88</v>
      </c>
      <c r="G3412">
        <f>(COUNTIFS($C$2:C3412,C3412)=1)+0</f>
        <v>1</v>
      </c>
    </row>
    <row r="3413" spans="1:7" x14ac:dyDescent="0.25">
      <c r="A3413" t="s">
        <v>1782</v>
      </c>
      <c r="B3413" t="s">
        <v>17</v>
      </c>
      <c r="C3413">
        <v>28898</v>
      </c>
      <c r="D3413">
        <v>1</v>
      </c>
      <c r="E3413" s="9">
        <v>44693</v>
      </c>
      <c r="F3413">
        <v>9.19</v>
      </c>
      <c r="G3413">
        <f>(COUNTIFS($C$2:C3413,C3413)=1)+0</f>
        <v>0</v>
      </c>
    </row>
    <row r="3414" spans="1:7" x14ac:dyDescent="0.25">
      <c r="A3414" t="s">
        <v>1817</v>
      </c>
      <c r="B3414" t="s">
        <v>8</v>
      </c>
      <c r="C3414">
        <v>110423</v>
      </c>
      <c r="D3414">
        <v>2</v>
      </c>
      <c r="E3414" s="9">
        <v>44693</v>
      </c>
      <c r="F3414">
        <v>21.44</v>
      </c>
      <c r="G3414">
        <f>(COUNTIFS($C$2:C3414,C3414)=1)+0</f>
        <v>0</v>
      </c>
    </row>
    <row r="3415" spans="1:7" x14ac:dyDescent="0.25">
      <c r="A3415" t="s">
        <v>1845</v>
      </c>
      <c r="B3415" t="s">
        <v>8</v>
      </c>
      <c r="C3415">
        <v>113472</v>
      </c>
      <c r="D3415">
        <v>2</v>
      </c>
      <c r="E3415" s="9">
        <v>44693</v>
      </c>
      <c r="F3415">
        <v>95.15</v>
      </c>
      <c r="G3415">
        <f>(COUNTIFS($C$2:C3415,C3415)=1)+0</f>
        <v>1</v>
      </c>
    </row>
    <row r="3416" spans="1:7" x14ac:dyDescent="0.25">
      <c r="A3416" t="s">
        <v>1944</v>
      </c>
      <c r="B3416" t="s">
        <v>17</v>
      </c>
      <c r="C3416">
        <v>23952</v>
      </c>
      <c r="D3416">
        <v>1</v>
      </c>
      <c r="E3416" s="9">
        <v>44693</v>
      </c>
      <c r="F3416">
        <v>73.489999999999995</v>
      </c>
      <c r="G3416">
        <f>(COUNTIFS($C$2:C3416,C3416)=1)+0</f>
        <v>1</v>
      </c>
    </row>
    <row r="3417" spans="1:7" x14ac:dyDescent="0.25">
      <c r="A3417" t="s">
        <v>1959</v>
      </c>
      <c r="B3417" t="s">
        <v>17</v>
      </c>
      <c r="C3417">
        <v>46513</v>
      </c>
      <c r="D3417">
        <v>1</v>
      </c>
      <c r="E3417" s="9">
        <v>44693</v>
      </c>
      <c r="F3417">
        <v>73.489999999999995</v>
      </c>
      <c r="G3417">
        <f>(COUNTIFS($C$2:C3417,C3417)=1)+0</f>
        <v>1</v>
      </c>
    </row>
    <row r="3418" spans="1:7" x14ac:dyDescent="0.25">
      <c r="A3418" t="s">
        <v>2152</v>
      </c>
      <c r="B3418" t="s">
        <v>6</v>
      </c>
      <c r="C3418">
        <v>110737</v>
      </c>
      <c r="D3418">
        <v>2</v>
      </c>
      <c r="E3418" s="9">
        <v>44693</v>
      </c>
      <c r="F3418">
        <v>642.32000000000005</v>
      </c>
      <c r="G3418">
        <f>(COUNTIFS($C$2:C3418,C3418)=1)+0</f>
        <v>0</v>
      </c>
    </row>
    <row r="3419" spans="1:7" x14ac:dyDescent="0.25">
      <c r="A3419" t="s">
        <v>2156</v>
      </c>
      <c r="B3419" t="s">
        <v>6</v>
      </c>
      <c r="C3419">
        <v>113386</v>
      </c>
      <c r="D3419">
        <v>2</v>
      </c>
      <c r="E3419" s="9">
        <v>44693</v>
      </c>
      <c r="F3419">
        <v>52.53</v>
      </c>
      <c r="G3419">
        <f>(COUNTIFS($C$2:C3419,C3419)=1)+0</f>
        <v>0</v>
      </c>
    </row>
    <row r="3420" spans="1:7" x14ac:dyDescent="0.25">
      <c r="A3420" t="s">
        <v>2362</v>
      </c>
      <c r="B3420" t="s">
        <v>17</v>
      </c>
      <c r="C3420">
        <v>35067</v>
      </c>
      <c r="D3420">
        <v>1</v>
      </c>
      <c r="E3420" s="9">
        <v>44693</v>
      </c>
      <c r="F3420">
        <v>184.3</v>
      </c>
      <c r="G3420">
        <f>(COUNTIFS($C$2:C3420,C3420)=1)+0</f>
        <v>0</v>
      </c>
    </row>
    <row r="3421" spans="1:7" x14ac:dyDescent="0.25">
      <c r="A3421" t="s">
        <v>2896</v>
      </c>
      <c r="B3421" t="s">
        <v>17</v>
      </c>
      <c r="C3421">
        <v>26991</v>
      </c>
      <c r="D3421">
        <v>1</v>
      </c>
      <c r="E3421" s="9">
        <v>44693</v>
      </c>
      <c r="F3421">
        <v>48.23</v>
      </c>
      <c r="G3421">
        <f>(COUNTIFS($C$2:C3421,C3421)=1)+0</f>
        <v>1</v>
      </c>
    </row>
    <row r="3422" spans="1:7" x14ac:dyDescent="0.25">
      <c r="A3422" t="s">
        <v>3893</v>
      </c>
      <c r="B3422" t="s">
        <v>8</v>
      </c>
      <c r="C3422">
        <v>115074</v>
      </c>
      <c r="D3422">
        <v>2</v>
      </c>
      <c r="E3422" s="9">
        <v>44693</v>
      </c>
      <c r="F3422">
        <v>83.4</v>
      </c>
      <c r="G3422">
        <f>(COUNTIFS($C$2:C3422,C3422)=1)+0</f>
        <v>1</v>
      </c>
    </row>
    <row r="3423" spans="1:7" x14ac:dyDescent="0.25">
      <c r="A3423" t="s">
        <v>4303</v>
      </c>
      <c r="B3423" t="s">
        <v>8</v>
      </c>
      <c r="C3423">
        <v>55156</v>
      </c>
      <c r="D3423">
        <v>2</v>
      </c>
      <c r="E3423" s="9">
        <v>44693</v>
      </c>
      <c r="F3423">
        <v>35.24</v>
      </c>
      <c r="G3423">
        <f>(COUNTIFS($C$2:C3423,C3423)=1)+0</f>
        <v>1</v>
      </c>
    </row>
    <row r="3424" spans="1:7" x14ac:dyDescent="0.25">
      <c r="A3424" t="s">
        <v>4331</v>
      </c>
      <c r="B3424" t="s">
        <v>6</v>
      </c>
      <c r="C3424">
        <v>68502</v>
      </c>
      <c r="D3424">
        <v>2</v>
      </c>
      <c r="E3424" s="9">
        <v>44693</v>
      </c>
      <c r="F3424">
        <v>96.33</v>
      </c>
      <c r="G3424">
        <f>(COUNTIFS($C$2:C3424,C3424)=1)+0</f>
        <v>1</v>
      </c>
    </row>
    <row r="3425" spans="1:7" x14ac:dyDescent="0.25">
      <c r="A3425" t="s">
        <v>4390</v>
      </c>
      <c r="B3425" t="s">
        <v>6</v>
      </c>
      <c r="C3425">
        <v>65552</v>
      </c>
      <c r="D3425">
        <v>2</v>
      </c>
      <c r="E3425" s="9">
        <v>44693</v>
      </c>
      <c r="F3425">
        <v>10.57</v>
      </c>
      <c r="G3425">
        <f>(COUNTIFS($C$2:C3425,C3425)=1)+0</f>
        <v>0</v>
      </c>
    </row>
    <row r="3426" spans="1:7" x14ac:dyDescent="0.25">
      <c r="A3426" s="2" t="s">
        <v>4625</v>
      </c>
      <c r="B3426" t="s">
        <v>8</v>
      </c>
      <c r="C3426">
        <v>115071</v>
      </c>
      <c r="D3426">
        <v>2</v>
      </c>
      <c r="E3426" s="9">
        <v>44693</v>
      </c>
      <c r="F3426">
        <v>85.06</v>
      </c>
      <c r="G3426">
        <f>(COUNTIFS($C$2:C3426,C3426)=1)+0</f>
        <v>1</v>
      </c>
    </row>
    <row r="3427" spans="1:7" x14ac:dyDescent="0.25">
      <c r="A3427" t="s">
        <v>4735</v>
      </c>
      <c r="B3427" t="s">
        <v>8</v>
      </c>
      <c r="C3427">
        <v>114480</v>
      </c>
      <c r="D3427">
        <v>2</v>
      </c>
      <c r="E3427" s="9">
        <v>44693</v>
      </c>
      <c r="F3427">
        <v>141.16999999999999</v>
      </c>
      <c r="G3427">
        <f>(COUNTIFS($C$2:C3427,C3427)=1)+0</f>
        <v>0</v>
      </c>
    </row>
    <row r="3428" spans="1:7" x14ac:dyDescent="0.25">
      <c r="A3428" s="2" t="s">
        <v>5036</v>
      </c>
      <c r="B3428" t="s">
        <v>17</v>
      </c>
      <c r="C3428">
        <v>23802</v>
      </c>
      <c r="D3428">
        <v>1</v>
      </c>
      <c r="E3428" s="9">
        <v>44693</v>
      </c>
      <c r="F3428">
        <v>27.56</v>
      </c>
      <c r="G3428">
        <f>(COUNTIFS($C$2:C3428,C3428)=1)+0</f>
        <v>0</v>
      </c>
    </row>
    <row r="3429" spans="1:7" x14ac:dyDescent="0.25">
      <c r="A3429" t="s">
        <v>5187</v>
      </c>
      <c r="B3429" t="s">
        <v>17</v>
      </c>
      <c r="C3429">
        <v>33936</v>
      </c>
      <c r="D3429">
        <v>1</v>
      </c>
      <c r="E3429" s="9">
        <v>44693</v>
      </c>
      <c r="F3429">
        <v>41.35</v>
      </c>
      <c r="G3429">
        <f>(COUNTIFS($C$2:C3429,C3429)=1)+0</f>
        <v>0</v>
      </c>
    </row>
    <row r="3430" spans="1:7" x14ac:dyDescent="0.25">
      <c r="A3430" t="s">
        <v>5229</v>
      </c>
      <c r="B3430" t="s">
        <v>17</v>
      </c>
      <c r="C3430">
        <v>18787</v>
      </c>
      <c r="D3430">
        <v>1</v>
      </c>
      <c r="E3430" s="9">
        <v>44693</v>
      </c>
      <c r="F3430">
        <v>172.25</v>
      </c>
      <c r="G3430">
        <f>(COUNTIFS($C$2:C3430,C3430)=1)+0</f>
        <v>0</v>
      </c>
    </row>
    <row r="3431" spans="1:7" x14ac:dyDescent="0.25">
      <c r="A3431" t="s">
        <v>5902</v>
      </c>
      <c r="B3431" t="s">
        <v>11</v>
      </c>
      <c r="C3431">
        <v>42882</v>
      </c>
      <c r="D3431">
        <v>1</v>
      </c>
      <c r="E3431" s="9">
        <v>44693</v>
      </c>
      <c r="F3431">
        <v>6.34</v>
      </c>
      <c r="G3431">
        <f>(COUNTIFS($C$2:C3431,C3431)=1)+0</f>
        <v>0</v>
      </c>
    </row>
    <row r="3432" spans="1:7" x14ac:dyDescent="0.25">
      <c r="A3432" t="s">
        <v>6111</v>
      </c>
      <c r="B3432" t="s">
        <v>17</v>
      </c>
      <c r="C3432">
        <v>46923</v>
      </c>
      <c r="D3432">
        <v>1</v>
      </c>
      <c r="E3432" s="9">
        <v>44693</v>
      </c>
      <c r="F3432">
        <v>75.8</v>
      </c>
      <c r="G3432">
        <f>(COUNTIFS($C$2:C3432,C3432)=1)+0</f>
        <v>1</v>
      </c>
    </row>
    <row r="3433" spans="1:7" x14ac:dyDescent="0.25">
      <c r="A3433" t="s">
        <v>6492</v>
      </c>
      <c r="B3433" t="s">
        <v>11</v>
      </c>
      <c r="C3433">
        <v>37918</v>
      </c>
      <c r="D3433">
        <v>1</v>
      </c>
      <c r="E3433" s="9">
        <v>44693</v>
      </c>
      <c r="F3433">
        <v>51.44</v>
      </c>
      <c r="G3433">
        <f>(COUNTIFS($C$2:C3433,C3433)=1)+0</f>
        <v>0</v>
      </c>
    </row>
    <row r="3434" spans="1:7" x14ac:dyDescent="0.25">
      <c r="A3434" t="s">
        <v>6692</v>
      </c>
      <c r="B3434" t="s">
        <v>8</v>
      </c>
      <c r="C3434">
        <v>115062</v>
      </c>
      <c r="D3434">
        <v>2</v>
      </c>
      <c r="E3434" s="9">
        <v>44693</v>
      </c>
      <c r="F3434">
        <v>75.180000000000007</v>
      </c>
      <c r="G3434">
        <f>(COUNTIFS($C$2:C3434,C3434)=1)+0</f>
        <v>1</v>
      </c>
    </row>
    <row r="3435" spans="1:7" x14ac:dyDescent="0.25">
      <c r="A3435" t="s">
        <v>6800</v>
      </c>
      <c r="B3435" t="s">
        <v>6</v>
      </c>
      <c r="C3435">
        <v>111042</v>
      </c>
      <c r="D3435">
        <v>2</v>
      </c>
      <c r="E3435" s="9">
        <v>44693</v>
      </c>
      <c r="F3435">
        <v>486.98</v>
      </c>
      <c r="G3435">
        <f>(COUNTIFS($C$2:C3435,C3435)=1)+0</f>
        <v>0</v>
      </c>
    </row>
    <row r="3436" spans="1:7" x14ac:dyDescent="0.25">
      <c r="A3436" t="s">
        <v>6846</v>
      </c>
      <c r="B3436" t="s">
        <v>17</v>
      </c>
      <c r="C3436">
        <v>47210</v>
      </c>
      <c r="D3436">
        <v>1</v>
      </c>
      <c r="E3436" s="9">
        <v>44693</v>
      </c>
      <c r="F3436">
        <v>85.02</v>
      </c>
      <c r="G3436">
        <f>(COUNTIFS($C$2:C3436,C3436)=1)+0</f>
        <v>1</v>
      </c>
    </row>
    <row r="3437" spans="1:7" x14ac:dyDescent="0.25">
      <c r="A3437" t="s">
        <v>6973</v>
      </c>
      <c r="B3437" t="s">
        <v>8</v>
      </c>
      <c r="C3437">
        <v>43067</v>
      </c>
      <c r="D3437">
        <v>2</v>
      </c>
      <c r="E3437" s="9">
        <v>44693</v>
      </c>
      <c r="F3437">
        <v>58.73</v>
      </c>
      <c r="G3437">
        <f>(COUNTIFS($C$2:C3437,C3437)=1)+0</f>
        <v>0</v>
      </c>
    </row>
    <row r="3438" spans="1:7" x14ac:dyDescent="0.25">
      <c r="A3438" t="s">
        <v>7121</v>
      </c>
      <c r="B3438" t="s">
        <v>6</v>
      </c>
      <c r="C3438">
        <v>113414</v>
      </c>
      <c r="D3438">
        <v>2</v>
      </c>
      <c r="E3438" s="9">
        <v>44693</v>
      </c>
      <c r="F3438">
        <v>42.29</v>
      </c>
      <c r="G3438">
        <f>(COUNTIFS($C$2:C3438,C3438)=1)+0</f>
        <v>0</v>
      </c>
    </row>
    <row r="3439" spans="1:7" x14ac:dyDescent="0.25">
      <c r="A3439" t="s">
        <v>7212</v>
      </c>
      <c r="B3439" t="s">
        <v>8</v>
      </c>
      <c r="C3439">
        <v>47306</v>
      </c>
      <c r="D3439">
        <v>2</v>
      </c>
      <c r="E3439" s="9">
        <v>44693</v>
      </c>
      <c r="F3439">
        <v>537.6</v>
      </c>
      <c r="G3439">
        <f>(COUNTIFS($C$2:C3439,C3439)=1)+0</f>
        <v>0</v>
      </c>
    </row>
    <row r="3440" spans="1:7" x14ac:dyDescent="0.25">
      <c r="A3440" t="s">
        <v>7468</v>
      </c>
      <c r="B3440" t="s">
        <v>8</v>
      </c>
      <c r="C3440">
        <v>110856</v>
      </c>
      <c r="D3440">
        <v>2</v>
      </c>
      <c r="E3440" s="9">
        <v>44693</v>
      </c>
      <c r="F3440">
        <v>10.57</v>
      </c>
      <c r="G3440">
        <f>(COUNTIFS($C$2:C3440,C3440)=1)+0</f>
        <v>0</v>
      </c>
    </row>
    <row r="3441" spans="1:7" x14ac:dyDescent="0.25">
      <c r="A3441" t="s">
        <v>7568</v>
      </c>
      <c r="B3441" t="s">
        <v>6</v>
      </c>
      <c r="C3441">
        <v>70602</v>
      </c>
      <c r="D3441">
        <v>2</v>
      </c>
      <c r="E3441" s="9">
        <v>44693</v>
      </c>
      <c r="F3441">
        <v>105.39</v>
      </c>
      <c r="G3441">
        <f>(COUNTIFS($C$2:C3441,C3441)=1)+0</f>
        <v>0</v>
      </c>
    </row>
    <row r="3442" spans="1:7" x14ac:dyDescent="0.25">
      <c r="A3442" t="s">
        <v>7613</v>
      </c>
      <c r="B3442" t="s">
        <v>17</v>
      </c>
      <c r="C3442">
        <v>29422</v>
      </c>
      <c r="D3442">
        <v>1</v>
      </c>
      <c r="E3442" s="9">
        <v>44693</v>
      </c>
      <c r="F3442">
        <v>266.02</v>
      </c>
      <c r="G3442">
        <f>(COUNTIFS($C$2:C3442,C3442)=1)+0</f>
        <v>0</v>
      </c>
    </row>
    <row r="3443" spans="1:7" x14ac:dyDescent="0.25">
      <c r="A3443" t="s">
        <v>7922</v>
      </c>
      <c r="B3443" t="s">
        <v>17</v>
      </c>
      <c r="C3443">
        <v>44221</v>
      </c>
      <c r="D3443">
        <v>1</v>
      </c>
      <c r="E3443" s="9">
        <v>44693</v>
      </c>
      <c r="F3443">
        <v>34.450000000000003</v>
      </c>
      <c r="G3443">
        <f>(COUNTIFS($C$2:C3443,C3443)=1)+0</f>
        <v>1</v>
      </c>
    </row>
    <row r="3444" spans="1:7" x14ac:dyDescent="0.25">
      <c r="A3444" t="s">
        <v>8365</v>
      </c>
      <c r="B3444" t="s">
        <v>17</v>
      </c>
      <c r="C3444">
        <v>19917</v>
      </c>
      <c r="D3444">
        <v>1</v>
      </c>
      <c r="E3444" s="9">
        <v>44693</v>
      </c>
      <c r="F3444">
        <v>16.170000000000002</v>
      </c>
      <c r="G3444">
        <f>(COUNTIFS($C$2:C3444,C3444)=1)+0</f>
        <v>0</v>
      </c>
    </row>
    <row r="3445" spans="1:7" x14ac:dyDescent="0.25">
      <c r="A3445" t="s">
        <v>8399</v>
      </c>
      <c r="B3445" t="s">
        <v>8</v>
      </c>
      <c r="C3445">
        <v>110814</v>
      </c>
      <c r="D3445">
        <v>2</v>
      </c>
      <c r="E3445" s="9">
        <v>44693</v>
      </c>
      <c r="F3445">
        <v>438.91</v>
      </c>
      <c r="G3445">
        <f>(COUNTIFS($C$2:C3445,C3445)=1)+0</f>
        <v>0</v>
      </c>
    </row>
    <row r="3446" spans="1:7" x14ac:dyDescent="0.25">
      <c r="A3446" t="s">
        <v>8966</v>
      </c>
      <c r="B3446" t="s">
        <v>11</v>
      </c>
      <c r="C3446">
        <v>24346</v>
      </c>
      <c r="D3446">
        <v>1</v>
      </c>
      <c r="E3446" s="9">
        <v>44693</v>
      </c>
      <c r="F3446">
        <v>112.31</v>
      </c>
      <c r="G3446">
        <f>(COUNTIFS($C$2:C3446,C3446)=1)+0</f>
        <v>1</v>
      </c>
    </row>
    <row r="3447" spans="1:7" x14ac:dyDescent="0.25">
      <c r="A3447" t="s">
        <v>9320</v>
      </c>
      <c r="B3447" t="s">
        <v>11</v>
      </c>
      <c r="C3447">
        <v>37812</v>
      </c>
      <c r="D3447">
        <v>1</v>
      </c>
      <c r="E3447" s="9">
        <v>44693</v>
      </c>
      <c r="F3447">
        <v>394.65</v>
      </c>
      <c r="G3447">
        <f>(COUNTIFS($C$2:C3447,C3447)=1)+0</f>
        <v>0</v>
      </c>
    </row>
    <row r="3448" spans="1:7" x14ac:dyDescent="0.25">
      <c r="A3448" t="s">
        <v>9431</v>
      </c>
      <c r="B3448" t="s">
        <v>17</v>
      </c>
      <c r="C3448">
        <v>44222</v>
      </c>
      <c r="D3448">
        <v>1</v>
      </c>
      <c r="E3448" s="9">
        <v>44693</v>
      </c>
      <c r="F3448">
        <v>49.02</v>
      </c>
      <c r="G3448">
        <f>(COUNTIFS($C$2:C3448,C3448)=1)+0</f>
        <v>1</v>
      </c>
    </row>
    <row r="3449" spans="1:7" x14ac:dyDescent="0.25">
      <c r="A3449" t="s">
        <v>9592</v>
      </c>
      <c r="B3449" t="s">
        <v>17</v>
      </c>
      <c r="C3449">
        <v>46152</v>
      </c>
      <c r="D3449">
        <v>1</v>
      </c>
      <c r="E3449" s="9">
        <v>44693</v>
      </c>
      <c r="F3449">
        <v>73.489999999999995</v>
      </c>
      <c r="G3449">
        <f>(COUNTIFS($C$2:C3449,C3449)=1)+0</f>
        <v>1</v>
      </c>
    </row>
    <row r="3450" spans="1:7" x14ac:dyDescent="0.25">
      <c r="A3450" t="s">
        <v>9670</v>
      </c>
      <c r="B3450" t="s">
        <v>17</v>
      </c>
      <c r="C3450">
        <v>40290</v>
      </c>
      <c r="D3450">
        <v>1</v>
      </c>
      <c r="E3450" s="9">
        <v>44693</v>
      </c>
      <c r="F3450">
        <v>11.48</v>
      </c>
      <c r="G3450">
        <f>(COUNTIFS($C$2:C3450,C3450)=1)+0</f>
        <v>0</v>
      </c>
    </row>
    <row r="3451" spans="1:7" x14ac:dyDescent="0.25">
      <c r="A3451" t="s">
        <v>9813</v>
      </c>
      <c r="B3451" t="s">
        <v>17</v>
      </c>
      <c r="C3451">
        <v>18787</v>
      </c>
      <c r="D3451">
        <v>1</v>
      </c>
      <c r="E3451" s="9">
        <v>44693</v>
      </c>
      <c r="F3451">
        <v>172.25</v>
      </c>
      <c r="G3451">
        <f>(COUNTIFS($C$2:C3451,C3451)=1)+0</f>
        <v>0</v>
      </c>
    </row>
    <row r="3452" spans="1:7" x14ac:dyDescent="0.25">
      <c r="A3452" t="s">
        <v>10138</v>
      </c>
      <c r="B3452" t="s">
        <v>17</v>
      </c>
      <c r="C3452">
        <v>43469</v>
      </c>
      <c r="D3452">
        <v>1</v>
      </c>
      <c r="E3452" s="9">
        <v>44693</v>
      </c>
      <c r="F3452">
        <v>50.54</v>
      </c>
      <c r="G3452">
        <f>(COUNTIFS($C$2:C3452,C3452)=1)+0</f>
        <v>0</v>
      </c>
    </row>
    <row r="3453" spans="1:7" x14ac:dyDescent="0.25">
      <c r="A3453" t="s">
        <v>10168</v>
      </c>
      <c r="B3453" t="s">
        <v>17</v>
      </c>
      <c r="C3453">
        <v>40474</v>
      </c>
      <c r="D3453">
        <v>1</v>
      </c>
      <c r="E3453" s="9">
        <v>44693</v>
      </c>
      <c r="F3453">
        <v>157.19</v>
      </c>
      <c r="G3453">
        <f>(COUNTIFS($C$2:C3453,C3453)=1)+0</f>
        <v>0</v>
      </c>
    </row>
    <row r="3454" spans="1:7" x14ac:dyDescent="0.25">
      <c r="A3454" t="s">
        <v>10774</v>
      </c>
      <c r="B3454" t="s">
        <v>17</v>
      </c>
      <c r="C3454">
        <v>40952</v>
      </c>
      <c r="D3454">
        <v>1</v>
      </c>
      <c r="E3454" s="9">
        <v>44693</v>
      </c>
      <c r="F3454">
        <v>144.44999999999999</v>
      </c>
      <c r="G3454">
        <f>(COUNTIFS($C$2:C3454,C3454)=1)+0</f>
        <v>0</v>
      </c>
    </row>
    <row r="3455" spans="1:7" x14ac:dyDescent="0.25">
      <c r="A3455" t="s">
        <v>11005</v>
      </c>
      <c r="B3455" t="s">
        <v>6</v>
      </c>
      <c r="C3455">
        <v>67258</v>
      </c>
      <c r="D3455">
        <v>2</v>
      </c>
      <c r="E3455" s="9">
        <v>44693</v>
      </c>
      <c r="F3455">
        <v>22.32</v>
      </c>
      <c r="G3455">
        <f>(COUNTIFS($C$2:C3455,C3455)=1)+0</f>
        <v>0</v>
      </c>
    </row>
    <row r="3456" spans="1:7" x14ac:dyDescent="0.25">
      <c r="A3456" t="s">
        <v>102</v>
      </c>
      <c r="B3456" t="s">
        <v>8</v>
      </c>
      <c r="C3456">
        <v>115398</v>
      </c>
      <c r="D3456">
        <v>2</v>
      </c>
      <c r="E3456" s="9">
        <v>44694</v>
      </c>
      <c r="F3456">
        <v>137.74</v>
      </c>
      <c r="G3456">
        <f>(COUNTIFS($C$2:C3456,C3456)=1)+0</f>
        <v>1</v>
      </c>
    </row>
    <row r="3457" spans="1:7" x14ac:dyDescent="0.25">
      <c r="A3457" t="s">
        <v>320</v>
      </c>
      <c r="B3457" t="s">
        <v>11</v>
      </c>
      <c r="C3457">
        <v>33772</v>
      </c>
      <c r="D3457">
        <v>1</v>
      </c>
      <c r="E3457" s="9">
        <v>44694</v>
      </c>
      <c r="F3457">
        <v>20.68</v>
      </c>
      <c r="G3457">
        <f>(COUNTIFS($C$2:C3457,C3457)=1)+0</f>
        <v>1</v>
      </c>
    </row>
    <row r="3458" spans="1:7" x14ac:dyDescent="0.25">
      <c r="A3458" t="s">
        <v>925</v>
      </c>
      <c r="B3458" t="s">
        <v>8</v>
      </c>
      <c r="C3458">
        <v>76126</v>
      </c>
      <c r="D3458">
        <v>2</v>
      </c>
      <c r="E3458" s="9">
        <v>44694</v>
      </c>
      <c r="F3458">
        <v>634.04999999999995</v>
      </c>
      <c r="G3458">
        <f>(COUNTIFS($C$2:C3458,C3458)=1)+0</f>
        <v>0</v>
      </c>
    </row>
    <row r="3459" spans="1:7" x14ac:dyDescent="0.25">
      <c r="A3459" t="s">
        <v>1443</v>
      </c>
      <c r="B3459" t="s">
        <v>17</v>
      </c>
      <c r="C3459">
        <v>46790</v>
      </c>
      <c r="D3459">
        <v>1</v>
      </c>
      <c r="E3459" s="9">
        <v>44694</v>
      </c>
      <c r="F3459">
        <v>73.489999999999995</v>
      </c>
      <c r="G3459">
        <f>(COUNTIFS($C$2:C3459,C3459)=1)+0</f>
        <v>1</v>
      </c>
    </row>
    <row r="3460" spans="1:7" x14ac:dyDescent="0.25">
      <c r="A3460" t="s">
        <v>1487</v>
      </c>
      <c r="B3460" t="s">
        <v>6</v>
      </c>
      <c r="C3460">
        <v>114387</v>
      </c>
      <c r="D3460">
        <v>2</v>
      </c>
      <c r="E3460" s="9">
        <v>44694</v>
      </c>
      <c r="F3460">
        <v>414.4</v>
      </c>
      <c r="G3460">
        <f>(COUNTIFS($C$2:C3460,C3460)=1)+0</f>
        <v>0</v>
      </c>
    </row>
    <row r="3461" spans="1:7" x14ac:dyDescent="0.25">
      <c r="A3461" t="s">
        <v>1594</v>
      </c>
      <c r="B3461" t="s">
        <v>8</v>
      </c>
      <c r="C3461">
        <v>93129</v>
      </c>
      <c r="D3461">
        <v>2</v>
      </c>
      <c r="E3461" s="9">
        <v>44694</v>
      </c>
      <c r="F3461">
        <v>21.44</v>
      </c>
      <c r="G3461">
        <f>(COUNTIFS($C$2:C3461,C3461)=1)+0</f>
        <v>0</v>
      </c>
    </row>
    <row r="3462" spans="1:7" x14ac:dyDescent="0.25">
      <c r="A3462" t="s">
        <v>1732</v>
      </c>
      <c r="B3462" t="s">
        <v>6</v>
      </c>
      <c r="C3462">
        <v>86778</v>
      </c>
      <c r="D3462">
        <v>2</v>
      </c>
      <c r="E3462" s="9">
        <v>44694</v>
      </c>
      <c r="F3462">
        <v>139.4</v>
      </c>
      <c r="G3462">
        <f>(COUNTIFS($C$2:C3462,C3462)=1)+0</f>
        <v>0</v>
      </c>
    </row>
    <row r="3463" spans="1:7" x14ac:dyDescent="0.25">
      <c r="A3463" s="2" t="s">
        <v>2060</v>
      </c>
      <c r="B3463" t="s">
        <v>6</v>
      </c>
      <c r="C3463">
        <v>113778</v>
      </c>
      <c r="D3463">
        <v>2</v>
      </c>
      <c r="E3463" s="9">
        <v>44694</v>
      </c>
      <c r="F3463">
        <v>56.39</v>
      </c>
      <c r="G3463">
        <f>(COUNTIFS($C$2:C3463,C3463)=1)+0</f>
        <v>1</v>
      </c>
    </row>
    <row r="3464" spans="1:7" x14ac:dyDescent="0.25">
      <c r="A3464" t="s">
        <v>2205</v>
      </c>
      <c r="B3464" t="s">
        <v>8</v>
      </c>
      <c r="C3464">
        <v>52287</v>
      </c>
      <c r="D3464">
        <v>2</v>
      </c>
      <c r="E3464" s="9">
        <v>44694</v>
      </c>
      <c r="F3464">
        <v>435.94</v>
      </c>
      <c r="G3464">
        <f>(COUNTIFS($C$2:C3464,C3464)=1)+0</f>
        <v>0</v>
      </c>
    </row>
    <row r="3465" spans="1:7" x14ac:dyDescent="0.25">
      <c r="A3465" t="s">
        <v>2933</v>
      </c>
      <c r="B3465" t="s">
        <v>11</v>
      </c>
      <c r="C3465">
        <v>34080</v>
      </c>
      <c r="D3465">
        <v>1</v>
      </c>
      <c r="E3465" s="9">
        <v>44694</v>
      </c>
      <c r="F3465">
        <v>378.45</v>
      </c>
      <c r="G3465">
        <f>(COUNTIFS($C$2:C3465,C3465)=1)+0</f>
        <v>0</v>
      </c>
    </row>
    <row r="3466" spans="1:7" x14ac:dyDescent="0.25">
      <c r="A3466" t="s">
        <v>3143</v>
      </c>
      <c r="B3466" t="s">
        <v>11</v>
      </c>
      <c r="C3466">
        <v>41818</v>
      </c>
      <c r="D3466">
        <v>1</v>
      </c>
      <c r="E3466" s="9">
        <v>44694</v>
      </c>
      <c r="F3466">
        <v>180.74</v>
      </c>
      <c r="G3466">
        <f>(COUNTIFS($C$2:C3466,C3466)=1)+0</f>
        <v>0</v>
      </c>
    </row>
    <row r="3467" spans="1:7" x14ac:dyDescent="0.25">
      <c r="A3467" t="s">
        <v>3475</v>
      </c>
      <c r="B3467" t="s">
        <v>11</v>
      </c>
      <c r="C3467">
        <v>43857</v>
      </c>
      <c r="D3467">
        <v>1</v>
      </c>
      <c r="E3467" s="9">
        <v>44694</v>
      </c>
      <c r="F3467">
        <v>92.29</v>
      </c>
      <c r="G3467">
        <f>(COUNTIFS($C$2:C3467,C3467)=1)+0</f>
        <v>0</v>
      </c>
    </row>
    <row r="3468" spans="1:7" x14ac:dyDescent="0.25">
      <c r="A3468" t="s">
        <v>4462</v>
      </c>
      <c r="B3468" t="s">
        <v>6</v>
      </c>
      <c r="C3468">
        <v>113476</v>
      </c>
      <c r="D3468">
        <v>2</v>
      </c>
      <c r="E3468" s="9">
        <v>44694</v>
      </c>
      <c r="F3468">
        <v>71.78</v>
      </c>
      <c r="G3468">
        <f>(COUNTIFS($C$2:C3468,C3468)=1)+0</f>
        <v>1</v>
      </c>
    </row>
    <row r="3469" spans="1:7" x14ac:dyDescent="0.25">
      <c r="A3469" t="s">
        <v>4649</v>
      </c>
      <c r="B3469" t="s">
        <v>17</v>
      </c>
      <c r="C3469">
        <v>28306</v>
      </c>
      <c r="D3469">
        <v>1</v>
      </c>
      <c r="E3469" s="9">
        <v>44694</v>
      </c>
      <c r="F3469">
        <v>10.33</v>
      </c>
      <c r="G3469">
        <f>(COUNTIFS($C$2:C3469,C3469)=1)+0</f>
        <v>0</v>
      </c>
    </row>
    <row r="3470" spans="1:7" x14ac:dyDescent="0.25">
      <c r="A3470" t="s">
        <v>4715</v>
      </c>
      <c r="B3470" t="s">
        <v>11</v>
      </c>
      <c r="C3470">
        <v>35473</v>
      </c>
      <c r="D3470">
        <v>1</v>
      </c>
      <c r="E3470" s="9">
        <v>44694</v>
      </c>
      <c r="F3470">
        <v>85.75</v>
      </c>
      <c r="G3470">
        <f>(COUNTIFS($C$2:C3470,C3470)=1)+0</f>
        <v>0</v>
      </c>
    </row>
    <row r="3471" spans="1:7" x14ac:dyDescent="0.25">
      <c r="A3471" t="s">
        <v>5358</v>
      </c>
      <c r="B3471" t="s">
        <v>17</v>
      </c>
      <c r="C3471">
        <v>46557</v>
      </c>
      <c r="D3471">
        <v>1</v>
      </c>
      <c r="E3471" s="9">
        <v>44694</v>
      </c>
      <c r="F3471">
        <v>145.65</v>
      </c>
      <c r="G3471">
        <f>(COUNTIFS($C$2:C3471,C3471)=1)+0</f>
        <v>0</v>
      </c>
    </row>
    <row r="3472" spans="1:7" x14ac:dyDescent="0.25">
      <c r="A3472" t="s">
        <v>5534</v>
      </c>
      <c r="B3472" t="s">
        <v>6</v>
      </c>
      <c r="C3472">
        <v>115298</v>
      </c>
      <c r="D3472">
        <v>2</v>
      </c>
      <c r="E3472" s="9">
        <v>44694</v>
      </c>
      <c r="F3472">
        <v>242.34</v>
      </c>
      <c r="G3472">
        <f>(COUNTIFS($C$2:C3472,C3472)=1)+0</f>
        <v>1</v>
      </c>
    </row>
    <row r="3473" spans="1:7" x14ac:dyDescent="0.25">
      <c r="A3473" t="s">
        <v>6071</v>
      </c>
      <c r="B3473" t="s">
        <v>11</v>
      </c>
      <c r="C3473">
        <v>46330</v>
      </c>
      <c r="D3473">
        <v>1</v>
      </c>
      <c r="E3473" s="9">
        <v>44694</v>
      </c>
      <c r="F3473">
        <v>548.13</v>
      </c>
      <c r="G3473">
        <f>(COUNTIFS($C$2:C3473,C3473)=1)+0</f>
        <v>0</v>
      </c>
    </row>
    <row r="3474" spans="1:7" x14ac:dyDescent="0.25">
      <c r="A3474" t="s">
        <v>6551</v>
      </c>
      <c r="B3474" t="s">
        <v>6</v>
      </c>
      <c r="C3474">
        <v>115264</v>
      </c>
      <c r="D3474">
        <v>2</v>
      </c>
      <c r="E3474" s="9">
        <v>44694</v>
      </c>
      <c r="F3474">
        <v>55.04</v>
      </c>
      <c r="G3474">
        <f>(COUNTIFS($C$2:C3474,C3474)=1)+0</f>
        <v>1</v>
      </c>
    </row>
    <row r="3475" spans="1:7" x14ac:dyDescent="0.25">
      <c r="A3475" t="s">
        <v>6567</v>
      </c>
      <c r="B3475" t="s">
        <v>11</v>
      </c>
      <c r="C3475">
        <v>44405</v>
      </c>
      <c r="D3475">
        <v>1</v>
      </c>
      <c r="E3475" s="9">
        <v>44694</v>
      </c>
      <c r="F3475">
        <v>322.2</v>
      </c>
      <c r="G3475">
        <f>(COUNTIFS($C$2:C3475,C3475)=1)+0</f>
        <v>0</v>
      </c>
    </row>
    <row r="3476" spans="1:7" x14ac:dyDescent="0.25">
      <c r="A3476" t="s">
        <v>6626</v>
      </c>
      <c r="B3476" t="s">
        <v>17</v>
      </c>
      <c r="C3476">
        <v>43423</v>
      </c>
      <c r="D3476">
        <v>1</v>
      </c>
      <c r="E3476" s="9">
        <v>44694</v>
      </c>
      <c r="F3476">
        <v>10.72</v>
      </c>
      <c r="G3476">
        <f>(COUNTIFS($C$2:C3476,C3476)=1)+0</f>
        <v>0</v>
      </c>
    </row>
    <row r="3477" spans="1:7" x14ac:dyDescent="0.25">
      <c r="A3477" t="s">
        <v>6820</v>
      </c>
      <c r="B3477" t="s">
        <v>17</v>
      </c>
      <c r="C3477">
        <v>41440</v>
      </c>
      <c r="D3477">
        <v>1</v>
      </c>
      <c r="E3477" s="9">
        <v>44694</v>
      </c>
      <c r="F3477">
        <v>70.94</v>
      </c>
      <c r="G3477">
        <f>(COUNTIFS($C$2:C3477,C3477)=1)+0</f>
        <v>0</v>
      </c>
    </row>
    <row r="3478" spans="1:7" x14ac:dyDescent="0.25">
      <c r="A3478" t="s">
        <v>7164</v>
      </c>
      <c r="B3478" t="s">
        <v>8</v>
      </c>
      <c r="C3478">
        <v>93506</v>
      </c>
      <c r="D3478">
        <v>2</v>
      </c>
      <c r="E3478" s="9">
        <v>44694</v>
      </c>
      <c r="F3478">
        <v>651.15</v>
      </c>
      <c r="G3478">
        <f>(COUNTIFS($C$2:C3478,C3478)=1)+0</f>
        <v>0</v>
      </c>
    </row>
    <row r="3479" spans="1:7" x14ac:dyDescent="0.25">
      <c r="A3479" t="s">
        <v>7173</v>
      </c>
      <c r="B3479" t="s">
        <v>17</v>
      </c>
      <c r="C3479">
        <v>45705</v>
      </c>
      <c r="D3479">
        <v>1</v>
      </c>
      <c r="E3479" s="9">
        <v>44694</v>
      </c>
      <c r="F3479">
        <v>408</v>
      </c>
      <c r="G3479">
        <f>(COUNTIFS($C$2:C3479,C3479)=1)+0</f>
        <v>0</v>
      </c>
    </row>
    <row r="3480" spans="1:7" x14ac:dyDescent="0.25">
      <c r="A3480" t="s">
        <v>7257</v>
      </c>
      <c r="B3480" t="s">
        <v>11</v>
      </c>
      <c r="C3480">
        <v>46926</v>
      </c>
      <c r="D3480">
        <v>1</v>
      </c>
      <c r="E3480" s="9">
        <v>44694</v>
      </c>
      <c r="F3480">
        <v>29.85</v>
      </c>
      <c r="G3480">
        <f>(COUNTIFS($C$2:C3480,C3480)=1)+0</f>
        <v>1</v>
      </c>
    </row>
    <row r="3481" spans="1:7" x14ac:dyDescent="0.25">
      <c r="A3481" t="s">
        <v>7309</v>
      </c>
      <c r="B3481" t="s">
        <v>17</v>
      </c>
      <c r="C3481">
        <v>46691</v>
      </c>
      <c r="D3481">
        <v>1</v>
      </c>
      <c r="E3481" s="9">
        <v>44694</v>
      </c>
      <c r="F3481">
        <v>73.489999999999995</v>
      </c>
      <c r="G3481">
        <f>(COUNTIFS($C$2:C3481,C3481)=1)+0</f>
        <v>1</v>
      </c>
    </row>
    <row r="3482" spans="1:7" x14ac:dyDescent="0.25">
      <c r="A3482" t="s">
        <v>7690</v>
      </c>
      <c r="B3482" t="s">
        <v>8</v>
      </c>
      <c r="C3482">
        <v>50510</v>
      </c>
      <c r="D3482">
        <v>2</v>
      </c>
      <c r="E3482" s="9">
        <v>44694</v>
      </c>
      <c r="F3482">
        <v>407.98</v>
      </c>
      <c r="G3482">
        <f>(COUNTIFS($C$2:C3482,C3482)=1)+0</f>
        <v>0</v>
      </c>
    </row>
    <row r="3483" spans="1:7" x14ac:dyDescent="0.25">
      <c r="A3483" t="s">
        <v>7829</v>
      </c>
      <c r="B3483" t="s">
        <v>17</v>
      </c>
      <c r="C3483">
        <v>23126</v>
      </c>
      <c r="D3483">
        <v>1</v>
      </c>
      <c r="E3483" s="9">
        <v>44694</v>
      </c>
      <c r="F3483">
        <v>19.579999999999998</v>
      </c>
      <c r="G3483">
        <f>(COUNTIFS($C$2:C3483,C3483)=1)+0</f>
        <v>0</v>
      </c>
    </row>
    <row r="3484" spans="1:7" x14ac:dyDescent="0.25">
      <c r="A3484" t="s">
        <v>7974</v>
      </c>
      <c r="B3484" t="s">
        <v>17</v>
      </c>
      <c r="C3484">
        <v>46732</v>
      </c>
      <c r="D3484">
        <v>1</v>
      </c>
      <c r="E3484" s="9">
        <v>44694</v>
      </c>
      <c r="F3484">
        <v>66.599999999999994</v>
      </c>
      <c r="G3484">
        <f>(COUNTIFS($C$2:C3484,C3484)=1)+0</f>
        <v>1</v>
      </c>
    </row>
    <row r="3485" spans="1:7" x14ac:dyDescent="0.25">
      <c r="A3485" t="s">
        <v>8790</v>
      </c>
      <c r="B3485" t="s">
        <v>17</v>
      </c>
      <c r="C3485">
        <v>40415</v>
      </c>
      <c r="D3485">
        <v>1</v>
      </c>
      <c r="E3485" s="9">
        <v>44694</v>
      </c>
      <c r="F3485">
        <v>10.33</v>
      </c>
      <c r="G3485">
        <f>(COUNTIFS($C$2:C3485,C3485)=1)+0</f>
        <v>0</v>
      </c>
    </row>
    <row r="3486" spans="1:7" x14ac:dyDescent="0.25">
      <c r="A3486" t="s">
        <v>9024</v>
      </c>
      <c r="B3486" t="s">
        <v>11</v>
      </c>
      <c r="C3486">
        <v>43129</v>
      </c>
      <c r="D3486">
        <v>1</v>
      </c>
      <c r="E3486" s="9">
        <v>44694</v>
      </c>
      <c r="F3486">
        <v>13.78</v>
      </c>
      <c r="G3486">
        <f>(COUNTIFS($C$2:C3486,C3486)=1)+0</f>
        <v>0</v>
      </c>
    </row>
    <row r="3487" spans="1:7" x14ac:dyDescent="0.25">
      <c r="A3487" t="s">
        <v>9090</v>
      </c>
      <c r="B3487" t="s">
        <v>6</v>
      </c>
      <c r="C3487">
        <v>65552</v>
      </c>
      <c r="D3487">
        <v>2</v>
      </c>
      <c r="E3487" s="9">
        <v>44694</v>
      </c>
      <c r="F3487">
        <v>11.75</v>
      </c>
      <c r="G3487">
        <f>(COUNTIFS($C$2:C3487,C3487)=1)+0</f>
        <v>0</v>
      </c>
    </row>
    <row r="3488" spans="1:7" x14ac:dyDescent="0.25">
      <c r="A3488" t="s">
        <v>9649</v>
      </c>
      <c r="B3488" t="s">
        <v>11</v>
      </c>
      <c r="C3488">
        <v>20818</v>
      </c>
      <c r="D3488">
        <v>1</v>
      </c>
      <c r="E3488" s="9">
        <v>44694</v>
      </c>
      <c r="F3488">
        <v>35.11</v>
      </c>
      <c r="G3488">
        <f>(COUNTIFS($C$2:C3488,C3488)=1)+0</f>
        <v>0</v>
      </c>
    </row>
    <row r="3489" spans="1:7" x14ac:dyDescent="0.25">
      <c r="A3489" t="s">
        <v>9844</v>
      </c>
      <c r="B3489" t="s">
        <v>11</v>
      </c>
      <c r="C3489">
        <v>18834</v>
      </c>
      <c r="D3489">
        <v>1</v>
      </c>
      <c r="E3489" s="9">
        <v>44694</v>
      </c>
      <c r="F3489">
        <v>39.04</v>
      </c>
      <c r="G3489">
        <f>(COUNTIFS($C$2:C3489,C3489)=1)+0</f>
        <v>1</v>
      </c>
    </row>
    <row r="3490" spans="1:7" x14ac:dyDescent="0.25">
      <c r="A3490" t="s">
        <v>10620</v>
      </c>
      <c r="B3490" t="s">
        <v>17</v>
      </c>
      <c r="C3490">
        <v>41707</v>
      </c>
      <c r="D3490">
        <v>1</v>
      </c>
      <c r="E3490" s="9">
        <v>44694</v>
      </c>
      <c r="F3490">
        <v>121.99</v>
      </c>
      <c r="G3490">
        <f>(COUNTIFS($C$2:C3490,C3490)=1)+0</f>
        <v>0</v>
      </c>
    </row>
    <row r="3491" spans="1:7" x14ac:dyDescent="0.25">
      <c r="A3491" t="s">
        <v>10691</v>
      </c>
      <c r="B3491" t="s">
        <v>11</v>
      </c>
      <c r="C3491">
        <v>34446</v>
      </c>
      <c r="D3491">
        <v>1</v>
      </c>
      <c r="E3491" s="9">
        <v>44694</v>
      </c>
      <c r="F3491">
        <v>16.91</v>
      </c>
      <c r="G3491">
        <f>(COUNTIFS($C$2:C3491,C3491)=1)+0</f>
        <v>1</v>
      </c>
    </row>
    <row r="3492" spans="1:7" x14ac:dyDescent="0.25">
      <c r="A3492" t="s">
        <v>10972</v>
      </c>
      <c r="B3492" t="s">
        <v>11</v>
      </c>
      <c r="C3492">
        <v>46646</v>
      </c>
      <c r="D3492">
        <v>1</v>
      </c>
      <c r="E3492" s="9">
        <v>44694</v>
      </c>
      <c r="F3492">
        <v>251.54</v>
      </c>
      <c r="G3492">
        <f>(COUNTIFS($C$2:C3492,C3492)=1)+0</f>
        <v>0</v>
      </c>
    </row>
    <row r="3493" spans="1:7" x14ac:dyDescent="0.25">
      <c r="A3493" t="s">
        <v>287</v>
      </c>
      <c r="B3493" t="s">
        <v>6</v>
      </c>
      <c r="C3493">
        <v>111786</v>
      </c>
      <c r="D3493">
        <v>2</v>
      </c>
      <c r="E3493" s="9">
        <v>44697</v>
      </c>
      <c r="F3493">
        <v>10.57</v>
      </c>
      <c r="G3493">
        <f>(COUNTIFS($C$2:C3493,C3493)=1)+0</f>
        <v>0</v>
      </c>
    </row>
    <row r="3494" spans="1:7" x14ac:dyDescent="0.25">
      <c r="A3494" t="s">
        <v>394</v>
      </c>
      <c r="B3494" t="s">
        <v>6</v>
      </c>
      <c r="C3494">
        <v>87285</v>
      </c>
      <c r="D3494">
        <v>2</v>
      </c>
      <c r="E3494" s="9">
        <v>44697</v>
      </c>
      <c r="F3494">
        <v>144.79</v>
      </c>
      <c r="G3494">
        <f>(COUNTIFS($C$2:C3494,C3494)=1)+0</f>
        <v>0</v>
      </c>
    </row>
    <row r="3495" spans="1:7" x14ac:dyDescent="0.25">
      <c r="A3495" t="s">
        <v>551</v>
      </c>
      <c r="B3495" t="s">
        <v>6</v>
      </c>
      <c r="C3495">
        <v>113244</v>
      </c>
      <c r="D3495">
        <v>2</v>
      </c>
      <c r="E3495" s="9">
        <v>44697</v>
      </c>
      <c r="F3495">
        <v>42.42</v>
      </c>
      <c r="G3495">
        <f>(COUNTIFS($C$2:C3495,C3495)=1)+0</f>
        <v>1</v>
      </c>
    </row>
    <row r="3496" spans="1:7" x14ac:dyDescent="0.25">
      <c r="A3496" t="s">
        <v>864</v>
      </c>
      <c r="B3496" t="s">
        <v>11</v>
      </c>
      <c r="C3496">
        <v>28981</v>
      </c>
      <c r="D3496">
        <v>1</v>
      </c>
      <c r="E3496" s="9">
        <v>44697</v>
      </c>
      <c r="F3496">
        <v>40.200000000000003</v>
      </c>
      <c r="G3496">
        <f>(COUNTIFS($C$2:C3496,C3496)=1)+0</f>
        <v>1</v>
      </c>
    </row>
    <row r="3497" spans="1:7" x14ac:dyDescent="0.25">
      <c r="A3497" t="s">
        <v>2227</v>
      </c>
      <c r="B3497" t="s">
        <v>6</v>
      </c>
      <c r="C3497">
        <v>64011</v>
      </c>
      <c r="D3497">
        <v>2</v>
      </c>
      <c r="E3497" s="9">
        <v>44697</v>
      </c>
      <c r="F3497">
        <v>76.47</v>
      </c>
      <c r="G3497">
        <f>(COUNTIFS($C$2:C3497,C3497)=1)+0</f>
        <v>1</v>
      </c>
    </row>
    <row r="3498" spans="1:7" x14ac:dyDescent="0.25">
      <c r="A3498" t="s">
        <v>2231</v>
      </c>
      <c r="B3498" t="s">
        <v>11</v>
      </c>
      <c r="C3498">
        <v>47418</v>
      </c>
      <c r="D3498">
        <v>1</v>
      </c>
      <c r="E3498" s="9">
        <v>44697</v>
      </c>
      <c r="F3498">
        <v>99.91</v>
      </c>
      <c r="G3498">
        <f>(COUNTIFS($C$2:C3498,C3498)=1)+0</f>
        <v>1</v>
      </c>
    </row>
    <row r="3499" spans="1:7" x14ac:dyDescent="0.25">
      <c r="A3499" t="s">
        <v>2421</v>
      </c>
      <c r="B3499" t="s">
        <v>6</v>
      </c>
      <c r="C3499">
        <v>114349</v>
      </c>
      <c r="D3499">
        <v>2</v>
      </c>
      <c r="E3499" s="9">
        <v>44697</v>
      </c>
      <c r="F3499">
        <v>40.479999999999997</v>
      </c>
      <c r="G3499">
        <f>(COUNTIFS($C$2:C3499,C3499)=1)+0</f>
        <v>1</v>
      </c>
    </row>
    <row r="3500" spans="1:7" x14ac:dyDescent="0.25">
      <c r="A3500" t="s">
        <v>2701</v>
      </c>
      <c r="B3500" t="s">
        <v>11</v>
      </c>
      <c r="C3500">
        <v>46696</v>
      </c>
      <c r="D3500">
        <v>1</v>
      </c>
      <c r="E3500" s="9">
        <v>44697</v>
      </c>
      <c r="F3500">
        <v>199.95500000000001</v>
      </c>
      <c r="G3500">
        <f>(COUNTIFS($C$2:C3500,C3500)=1)+0</f>
        <v>1</v>
      </c>
    </row>
    <row r="3501" spans="1:7" x14ac:dyDescent="0.25">
      <c r="A3501" t="s">
        <v>2955</v>
      </c>
      <c r="B3501" t="s">
        <v>8</v>
      </c>
      <c r="C3501">
        <v>113700</v>
      </c>
      <c r="D3501">
        <v>2</v>
      </c>
      <c r="E3501" s="9">
        <v>44697</v>
      </c>
      <c r="F3501">
        <v>83.4</v>
      </c>
      <c r="G3501">
        <f>(COUNTIFS($C$2:C3501,C3501)=1)+0</f>
        <v>1</v>
      </c>
    </row>
    <row r="3502" spans="1:7" x14ac:dyDescent="0.25">
      <c r="A3502" t="s">
        <v>3081</v>
      </c>
      <c r="B3502" t="s">
        <v>6</v>
      </c>
      <c r="C3502">
        <v>114874</v>
      </c>
      <c r="D3502">
        <v>2</v>
      </c>
      <c r="E3502" s="9">
        <v>44697</v>
      </c>
      <c r="F3502">
        <v>104.67</v>
      </c>
      <c r="G3502">
        <f>(COUNTIFS($C$2:C3502,C3502)=1)+0</f>
        <v>1</v>
      </c>
    </row>
    <row r="3503" spans="1:7" x14ac:dyDescent="0.25">
      <c r="A3503" t="s">
        <v>3631</v>
      </c>
      <c r="B3503" t="s">
        <v>6</v>
      </c>
      <c r="C3503">
        <v>115300</v>
      </c>
      <c r="D3503">
        <v>2</v>
      </c>
      <c r="E3503" s="9">
        <v>44697</v>
      </c>
      <c r="F3503">
        <v>72.39</v>
      </c>
      <c r="G3503">
        <f>(COUNTIFS($C$2:C3503,C3503)=1)+0</f>
        <v>1</v>
      </c>
    </row>
    <row r="3504" spans="1:7" x14ac:dyDescent="0.25">
      <c r="A3504" t="s">
        <v>3685</v>
      </c>
      <c r="B3504" t="s">
        <v>11</v>
      </c>
      <c r="C3504">
        <v>47244</v>
      </c>
      <c r="D3504">
        <v>1</v>
      </c>
      <c r="E3504" s="9">
        <v>44697</v>
      </c>
      <c r="F3504">
        <v>126.34</v>
      </c>
      <c r="G3504">
        <f>(COUNTIFS($C$2:C3504,C3504)=1)+0</f>
        <v>1</v>
      </c>
    </row>
    <row r="3505" spans="1:7" x14ac:dyDescent="0.25">
      <c r="A3505" t="s">
        <v>4183</v>
      </c>
      <c r="B3505" t="s">
        <v>8</v>
      </c>
      <c r="C3505">
        <v>73075</v>
      </c>
      <c r="D3505">
        <v>2</v>
      </c>
      <c r="E3505" s="9">
        <v>44697</v>
      </c>
      <c r="F3505">
        <v>23.49</v>
      </c>
      <c r="G3505">
        <f>(COUNTIFS($C$2:C3505,C3505)=1)+0</f>
        <v>0</v>
      </c>
    </row>
    <row r="3506" spans="1:7" x14ac:dyDescent="0.25">
      <c r="A3506" t="s">
        <v>4550</v>
      </c>
      <c r="B3506" t="s">
        <v>11</v>
      </c>
      <c r="C3506">
        <v>46696</v>
      </c>
      <c r="D3506">
        <v>1</v>
      </c>
      <c r="E3506" s="9">
        <v>44697</v>
      </c>
      <c r="F3506">
        <v>199.95500000000001</v>
      </c>
      <c r="G3506">
        <f>(COUNTIFS($C$2:C3506,C3506)=1)+0</f>
        <v>0</v>
      </c>
    </row>
    <row r="3507" spans="1:7" x14ac:dyDescent="0.25">
      <c r="A3507" t="s">
        <v>4638</v>
      </c>
      <c r="B3507" t="s">
        <v>11</v>
      </c>
      <c r="C3507">
        <v>44820</v>
      </c>
      <c r="D3507">
        <v>1</v>
      </c>
      <c r="E3507" s="9">
        <v>44697</v>
      </c>
      <c r="F3507">
        <v>436.38</v>
      </c>
      <c r="G3507">
        <f>(COUNTIFS($C$2:C3507,C3507)=1)+0</f>
        <v>0</v>
      </c>
    </row>
    <row r="3508" spans="1:7" x14ac:dyDescent="0.25">
      <c r="A3508" t="s">
        <v>4700</v>
      </c>
      <c r="B3508" t="s">
        <v>11</v>
      </c>
      <c r="C3508">
        <v>45460</v>
      </c>
      <c r="D3508">
        <v>1</v>
      </c>
      <c r="E3508" s="9">
        <v>44697</v>
      </c>
      <c r="F3508">
        <v>96.46</v>
      </c>
      <c r="G3508">
        <f>(COUNTIFS($C$2:C3508,C3508)=1)+0</f>
        <v>1</v>
      </c>
    </row>
    <row r="3509" spans="1:7" x14ac:dyDescent="0.25">
      <c r="A3509" t="s">
        <v>4922</v>
      </c>
      <c r="B3509" t="s">
        <v>6</v>
      </c>
      <c r="C3509">
        <v>67258</v>
      </c>
      <c r="D3509">
        <v>2</v>
      </c>
      <c r="E3509" s="9">
        <v>44697</v>
      </c>
      <c r="F3509">
        <v>52.86</v>
      </c>
      <c r="G3509">
        <f>(COUNTIFS($C$2:C3509,C3509)=1)+0</f>
        <v>0</v>
      </c>
    </row>
    <row r="3510" spans="1:7" x14ac:dyDescent="0.25">
      <c r="A3510" t="s">
        <v>5626</v>
      </c>
      <c r="B3510" t="s">
        <v>8</v>
      </c>
      <c r="C3510">
        <v>92034</v>
      </c>
      <c r="D3510">
        <v>2</v>
      </c>
      <c r="E3510" s="9">
        <v>44697</v>
      </c>
      <c r="F3510">
        <v>124.51</v>
      </c>
      <c r="G3510">
        <f>(COUNTIFS($C$2:C3510,C3510)=1)+0</f>
        <v>0</v>
      </c>
    </row>
    <row r="3511" spans="1:7" x14ac:dyDescent="0.25">
      <c r="A3511" t="s">
        <v>5632</v>
      </c>
      <c r="B3511" t="s">
        <v>11</v>
      </c>
      <c r="C3511">
        <v>28430</v>
      </c>
      <c r="D3511">
        <v>1</v>
      </c>
      <c r="E3511" s="9">
        <v>44697</v>
      </c>
      <c r="F3511">
        <v>11.48</v>
      </c>
      <c r="G3511">
        <f>(COUNTIFS($C$2:C3511,C3511)=1)+0</f>
        <v>0</v>
      </c>
    </row>
    <row r="3512" spans="1:7" x14ac:dyDescent="0.25">
      <c r="A3512" t="s">
        <v>5674</v>
      </c>
      <c r="B3512" t="s">
        <v>8</v>
      </c>
      <c r="C3512">
        <v>94475</v>
      </c>
      <c r="D3512">
        <v>2</v>
      </c>
      <c r="E3512" s="9">
        <v>44697</v>
      </c>
      <c r="F3512">
        <v>11.75</v>
      </c>
      <c r="G3512">
        <f>(COUNTIFS($C$2:C3512,C3512)=1)+0</f>
        <v>0</v>
      </c>
    </row>
    <row r="3513" spans="1:7" x14ac:dyDescent="0.25">
      <c r="A3513" t="s">
        <v>5933</v>
      </c>
      <c r="B3513" t="s">
        <v>11</v>
      </c>
      <c r="C3513">
        <v>45642</v>
      </c>
      <c r="D3513">
        <v>1</v>
      </c>
      <c r="E3513" s="9">
        <v>44697</v>
      </c>
      <c r="F3513">
        <v>101.07</v>
      </c>
      <c r="G3513">
        <f>(COUNTIFS($C$2:C3513,C3513)=1)+0</f>
        <v>1</v>
      </c>
    </row>
    <row r="3514" spans="1:7" x14ac:dyDescent="0.25">
      <c r="A3514" t="s">
        <v>6097</v>
      </c>
      <c r="B3514" t="s">
        <v>8</v>
      </c>
      <c r="C3514">
        <v>43763</v>
      </c>
      <c r="D3514">
        <v>2</v>
      </c>
      <c r="E3514" s="9">
        <v>44697</v>
      </c>
      <c r="F3514">
        <v>10.57</v>
      </c>
      <c r="G3514">
        <f>(COUNTIFS($C$2:C3514,C3514)=1)+0</f>
        <v>0</v>
      </c>
    </row>
    <row r="3515" spans="1:7" x14ac:dyDescent="0.25">
      <c r="A3515" t="s">
        <v>6273</v>
      </c>
      <c r="B3515" t="s">
        <v>11</v>
      </c>
      <c r="C3515">
        <v>47402</v>
      </c>
      <c r="D3515">
        <v>1</v>
      </c>
      <c r="E3515" s="9">
        <v>44697</v>
      </c>
      <c r="F3515">
        <v>103.35</v>
      </c>
      <c r="G3515">
        <f>(COUNTIFS($C$2:C3515,C3515)=1)+0</f>
        <v>1</v>
      </c>
    </row>
    <row r="3516" spans="1:7" x14ac:dyDescent="0.25">
      <c r="A3516" t="s">
        <v>7013</v>
      </c>
      <c r="B3516" t="s">
        <v>11</v>
      </c>
      <c r="C3516">
        <v>46169</v>
      </c>
      <c r="D3516">
        <v>1</v>
      </c>
      <c r="E3516" s="9">
        <v>44697</v>
      </c>
      <c r="F3516">
        <v>10.33</v>
      </c>
      <c r="G3516">
        <f>(COUNTIFS($C$2:C3516,C3516)=1)+0</f>
        <v>0</v>
      </c>
    </row>
    <row r="3517" spans="1:7" x14ac:dyDescent="0.25">
      <c r="A3517" t="s">
        <v>7135</v>
      </c>
      <c r="B3517" t="s">
        <v>11</v>
      </c>
      <c r="C3517">
        <v>46570</v>
      </c>
      <c r="D3517">
        <v>1</v>
      </c>
      <c r="E3517" s="9">
        <v>44697</v>
      </c>
      <c r="F3517">
        <v>102.46</v>
      </c>
      <c r="G3517">
        <f>(COUNTIFS($C$2:C3517,C3517)=1)+0</f>
        <v>1</v>
      </c>
    </row>
    <row r="3518" spans="1:7" x14ac:dyDescent="0.25">
      <c r="A3518" t="s">
        <v>7321</v>
      </c>
      <c r="B3518" t="s">
        <v>8</v>
      </c>
      <c r="C3518">
        <v>54952</v>
      </c>
      <c r="D3518">
        <v>2</v>
      </c>
      <c r="E3518" s="9">
        <v>44697</v>
      </c>
      <c r="F3518">
        <v>57.56</v>
      </c>
      <c r="G3518">
        <f>(COUNTIFS($C$2:C3518,C3518)=1)+0</f>
        <v>0</v>
      </c>
    </row>
    <row r="3519" spans="1:7" x14ac:dyDescent="0.25">
      <c r="A3519" t="s">
        <v>7497</v>
      </c>
      <c r="B3519" t="s">
        <v>6</v>
      </c>
      <c r="C3519">
        <v>79129</v>
      </c>
      <c r="D3519">
        <v>2</v>
      </c>
      <c r="E3519" s="9">
        <v>44697</v>
      </c>
      <c r="F3519">
        <v>235.14</v>
      </c>
      <c r="G3519">
        <f>(COUNTIFS($C$2:C3519,C3519)=1)+0</f>
        <v>0</v>
      </c>
    </row>
    <row r="3520" spans="1:7" x14ac:dyDescent="0.25">
      <c r="A3520" t="s">
        <v>7519</v>
      </c>
      <c r="B3520" t="s">
        <v>11</v>
      </c>
      <c r="C3520">
        <v>42813</v>
      </c>
      <c r="D3520">
        <v>1</v>
      </c>
      <c r="E3520" s="9">
        <v>44697</v>
      </c>
      <c r="F3520">
        <v>10.34</v>
      </c>
      <c r="G3520">
        <f>(COUNTIFS($C$2:C3520,C3520)=1)+0</f>
        <v>0</v>
      </c>
    </row>
    <row r="3521" spans="1:7" x14ac:dyDescent="0.25">
      <c r="A3521" t="s">
        <v>7632</v>
      </c>
      <c r="B3521" t="s">
        <v>6</v>
      </c>
      <c r="C3521">
        <v>114340</v>
      </c>
      <c r="D3521">
        <v>2</v>
      </c>
      <c r="E3521" s="9">
        <v>44697</v>
      </c>
      <c r="F3521">
        <v>34.01</v>
      </c>
      <c r="G3521">
        <f>(COUNTIFS($C$2:C3521,C3521)=1)+0</f>
        <v>1</v>
      </c>
    </row>
    <row r="3522" spans="1:7" x14ac:dyDescent="0.25">
      <c r="A3522" t="s">
        <v>7734</v>
      </c>
      <c r="B3522" t="s">
        <v>6</v>
      </c>
      <c r="C3522">
        <v>114566</v>
      </c>
      <c r="D3522">
        <v>2</v>
      </c>
      <c r="E3522" s="9">
        <v>44697</v>
      </c>
      <c r="F3522">
        <v>99.23</v>
      </c>
      <c r="G3522">
        <f>(COUNTIFS($C$2:C3522,C3522)=1)+0</f>
        <v>1</v>
      </c>
    </row>
    <row r="3523" spans="1:7" x14ac:dyDescent="0.25">
      <c r="A3523" t="s">
        <v>7955</v>
      </c>
      <c r="B3523" t="s">
        <v>11</v>
      </c>
      <c r="C3523">
        <v>44891</v>
      </c>
      <c r="D3523">
        <v>1</v>
      </c>
      <c r="E3523" s="9">
        <v>44697</v>
      </c>
      <c r="F3523">
        <v>41.35</v>
      </c>
      <c r="G3523">
        <f>(COUNTIFS($C$2:C3523,C3523)=1)+0</f>
        <v>0</v>
      </c>
    </row>
    <row r="3524" spans="1:7" x14ac:dyDescent="0.25">
      <c r="A3524" t="s">
        <v>8017</v>
      </c>
      <c r="B3524" t="s">
        <v>8</v>
      </c>
      <c r="C3524">
        <v>113397</v>
      </c>
      <c r="D3524">
        <v>2</v>
      </c>
      <c r="E3524" s="9">
        <v>44697</v>
      </c>
      <c r="F3524">
        <v>56.39</v>
      </c>
      <c r="G3524">
        <f>(COUNTIFS($C$2:C3524,C3524)=1)+0</f>
        <v>1</v>
      </c>
    </row>
    <row r="3525" spans="1:7" x14ac:dyDescent="0.25">
      <c r="A3525" t="s">
        <v>8634</v>
      </c>
      <c r="B3525" t="s">
        <v>11</v>
      </c>
      <c r="C3525">
        <v>37918</v>
      </c>
      <c r="D3525">
        <v>1</v>
      </c>
      <c r="E3525" s="9">
        <v>44697</v>
      </c>
      <c r="F3525">
        <v>20.67</v>
      </c>
      <c r="G3525">
        <f>(COUNTIFS($C$2:C3525,C3525)=1)+0</f>
        <v>0</v>
      </c>
    </row>
    <row r="3526" spans="1:7" x14ac:dyDescent="0.25">
      <c r="A3526" t="s">
        <v>8865</v>
      </c>
      <c r="B3526" t="s">
        <v>11</v>
      </c>
      <c r="C3526">
        <v>40837</v>
      </c>
      <c r="D3526">
        <v>1</v>
      </c>
      <c r="E3526" s="9">
        <v>44697</v>
      </c>
      <c r="F3526">
        <v>118.3</v>
      </c>
      <c r="G3526">
        <f>(COUNTIFS($C$2:C3526,C3526)=1)+0</f>
        <v>0</v>
      </c>
    </row>
    <row r="3527" spans="1:7" x14ac:dyDescent="0.25">
      <c r="A3527" t="s">
        <v>9006</v>
      </c>
      <c r="B3527" t="s">
        <v>11</v>
      </c>
      <c r="C3527">
        <v>46544</v>
      </c>
      <c r="D3527">
        <v>1</v>
      </c>
      <c r="E3527" s="9">
        <v>44697</v>
      </c>
      <c r="F3527">
        <v>29.85</v>
      </c>
      <c r="G3527">
        <f>(COUNTIFS($C$2:C3527,C3527)=1)+0</f>
        <v>1</v>
      </c>
    </row>
    <row r="3528" spans="1:7" x14ac:dyDescent="0.25">
      <c r="A3528" t="s">
        <v>9236</v>
      </c>
      <c r="B3528" t="s">
        <v>6</v>
      </c>
      <c r="C3528">
        <v>115706</v>
      </c>
      <c r="D3528">
        <v>2</v>
      </c>
      <c r="E3528" s="9">
        <v>44697</v>
      </c>
      <c r="F3528">
        <v>85</v>
      </c>
      <c r="G3528">
        <f>(COUNTIFS($C$2:C3528,C3528)=1)+0</f>
        <v>1</v>
      </c>
    </row>
    <row r="3529" spans="1:7" x14ac:dyDescent="0.25">
      <c r="A3529" t="s">
        <v>9351</v>
      </c>
      <c r="B3529" t="s">
        <v>11</v>
      </c>
      <c r="C3529">
        <v>46556</v>
      </c>
      <c r="D3529">
        <v>1</v>
      </c>
      <c r="E3529" s="9">
        <v>44697</v>
      </c>
      <c r="F3529">
        <v>518.66999999999996</v>
      </c>
      <c r="G3529">
        <f>(COUNTIFS($C$2:C3529,C3529)=1)+0</f>
        <v>0</v>
      </c>
    </row>
    <row r="3530" spans="1:7" x14ac:dyDescent="0.25">
      <c r="A3530" t="s">
        <v>9758</v>
      </c>
      <c r="B3530" t="s">
        <v>6</v>
      </c>
      <c r="C3530">
        <v>68274</v>
      </c>
      <c r="D3530">
        <v>2</v>
      </c>
      <c r="E3530" s="9">
        <v>44697</v>
      </c>
      <c r="F3530">
        <v>279.56</v>
      </c>
      <c r="G3530">
        <f>(COUNTIFS($C$2:C3530,C3530)=1)+0</f>
        <v>1</v>
      </c>
    </row>
    <row r="3531" spans="1:7" x14ac:dyDescent="0.25">
      <c r="A3531" t="s">
        <v>9766</v>
      </c>
      <c r="B3531" t="s">
        <v>8</v>
      </c>
      <c r="C3531">
        <v>45617</v>
      </c>
      <c r="D3531">
        <v>2</v>
      </c>
      <c r="E3531" s="9">
        <v>44697</v>
      </c>
      <c r="F3531">
        <v>46.98</v>
      </c>
      <c r="G3531">
        <f>(COUNTIFS($C$2:C3531,C3531)=1)+0</f>
        <v>1</v>
      </c>
    </row>
    <row r="3532" spans="1:7" x14ac:dyDescent="0.25">
      <c r="A3532" t="s">
        <v>9865</v>
      </c>
      <c r="B3532" t="s">
        <v>8</v>
      </c>
      <c r="C3532">
        <v>58109</v>
      </c>
      <c r="D3532">
        <v>2</v>
      </c>
      <c r="E3532" s="9">
        <v>44697</v>
      </c>
      <c r="F3532">
        <v>10.57</v>
      </c>
      <c r="G3532">
        <f>(COUNTIFS($C$2:C3532,C3532)=1)+0</f>
        <v>0</v>
      </c>
    </row>
    <row r="3533" spans="1:7" x14ac:dyDescent="0.25">
      <c r="A3533" t="s">
        <v>9879</v>
      </c>
      <c r="B3533" t="s">
        <v>11</v>
      </c>
      <c r="C3533">
        <v>46356</v>
      </c>
      <c r="D3533">
        <v>1</v>
      </c>
      <c r="E3533" s="9">
        <v>44697</v>
      </c>
      <c r="F3533">
        <v>82.68</v>
      </c>
      <c r="G3533">
        <f>(COUNTIFS($C$2:C3533,C3533)=1)+0</f>
        <v>1</v>
      </c>
    </row>
    <row r="3534" spans="1:7" x14ac:dyDescent="0.25">
      <c r="A3534" t="s">
        <v>10223</v>
      </c>
      <c r="B3534" t="s">
        <v>8</v>
      </c>
      <c r="C3534">
        <v>42873</v>
      </c>
      <c r="D3534">
        <v>2</v>
      </c>
      <c r="E3534" s="9">
        <v>44697</v>
      </c>
      <c r="F3534">
        <v>9.4</v>
      </c>
      <c r="G3534">
        <f>(COUNTIFS($C$2:C3534,C3534)=1)+0</f>
        <v>0</v>
      </c>
    </row>
    <row r="3535" spans="1:7" x14ac:dyDescent="0.25">
      <c r="A3535" t="s">
        <v>10671</v>
      </c>
      <c r="B3535" t="s">
        <v>8</v>
      </c>
      <c r="C3535">
        <v>52002</v>
      </c>
      <c r="D3535">
        <v>2</v>
      </c>
      <c r="E3535" s="9">
        <v>44697</v>
      </c>
      <c r="F3535">
        <v>143.30000000000001</v>
      </c>
      <c r="G3535">
        <f>(COUNTIFS($C$2:C3535,C3535)=1)+0</f>
        <v>0</v>
      </c>
    </row>
    <row r="3536" spans="1:7" x14ac:dyDescent="0.25">
      <c r="A3536" t="s">
        <v>10676</v>
      </c>
      <c r="B3536" t="s">
        <v>8</v>
      </c>
      <c r="C3536">
        <v>112166</v>
      </c>
      <c r="D3536">
        <v>2</v>
      </c>
      <c r="E3536" s="9">
        <v>44697</v>
      </c>
      <c r="F3536">
        <v>503.27</v>
      </c>
      <c r="G3536">
        <f>(COUNTIFS($C$2:C3536,C3536)=1)+0</f>
        <v>0</v>
      </c>
    </row>
    <row r="3537" spans="1:7" x14ac:dyDescent="0.25">
      <c r="A3537" t="s">
        <v>236</v>
      </c>
      <c r="B3537" t="s">
        <v>6</v>
      </c>
      <c r="C3537">
        <v>86794</v>
      </c>
      <c r="D3537">
        <v>2</v>
      </c>
      <c r="E3537" s="9">
        <v>44698</v>
      </c>
      <c r="F3537">
        <v>29.37</v>
      </c>
      <c r="G3537">
        <f>(COUNTIFS($C$2:C3537,C3537)=1)+0</f>
        <v>0</v>
      </c>
    </row>
    <row r="3538" spans="1:7" x14ac:dyDescent="0.25">
      <c r="A3538" t="s">
        <v>384</v>
      </c>
      <c r="B3538" t="s">
        <v>6</v>
      </c>
      <c r="C3538">
        <v>111656</v>
      </c>
      <c r="D3538">
        <v>2</v>
      </c>
      <c r="E3538" s="9">
        <v>44698</v>
      </c>
      <c r="F3538">
        <v>283.08999999999997</v>
      </c>
      <c r="G3538">
        <f>(COUNTIFS($C$2:C3538,C3538)=1)+0</f>
        <v>0</v>
      </c>
    </row>
    <row r="3539" spans="1:7" x14ac:dyDescent="0.25">
      <c r="A3539" t="s">
        <v>403</v>
      </c>
      <c r="B3539" t="s">
        <v>11</v>
      </c>
      <c r="C3539">
        <v>47091</v>
      </c>
      <c r="D3539">
        <v>1</v>
      </c>
      <c r="E3539" s="9">
        <v>44698</v>
      </c>
      <c r="F3539">
        <v>41.93</v>
      </c>
      <c r="G3539">
        <f>(COUNTIFS($C$2:C3539,C3539)=1)+0</f>
        <v>1</v>
      </c>
    </row>
    <row r="3540" spans="1:7" x14ac:dyDescent="0.25">
      <c r="A3540" t="s">
        <v>497</v>
      </c>
      <c r="B3540" t="s">
        <v>6</v>
      </c>
      <c r="C3540">
        <v>114738</v>
      </c>
      <c r="D3540">
        <v>2</v>
      </c>
      <c r="E3540" s="9">
        <v>44698</v>
      </c>
      <c r="F3540">
        <v>61.08</v>
      </c>
      <c r="G3540">
        <f>(COUNTIFS($C$2:C3540,C3540)=1)+0</f>
        <v>1</v>
      </c>
    </row>
    <row r="3541" spans="1:7" x14ac:dyDescent="0.25">
      <c r="A3541" t="s">
        <v>640</v>
      </c>
      <c r="B3541" t="s">
        <v>8</v>
      </c>
      <c r="C3541">
        <v>52337</v>
      </c>
      <c r="D3541">
        <v>2</v>
      </c>
      <c r="E3541" s="9">
        <v>44698</v>
      </c>
      <c r="F3541">
        <v>37.49</v>
      </c>
      <c r="G3541">
        <f>(COUNTIFS($C$2:C3541,C3541)=1)+0</f>
        <v>0</v>
      </c>
    </row>
    <row r="3542" spans="1:7" x14ac:dyDescent="0.25">
      <c r="A3542" t="s">
        <v>922</v>
      </c>
      <c r="B3542" t="s">
        <v>11</v>
      </c>
      <c r="C3542">
        <v>46558</v>
      </c>
      <c r="D3542">
        <v>1</v>
      </c>
      <c r="E3542" s="9">
        <v>44698</v>
      </c>
      <c r="F3542">
        <v>285.61</v>
      </c>
      <c r="G3542">
        <f>(COUNTIFS($C$2:C3542,C3542)=1)+0</f>
        <v>0</v>
      </c>
    </row>
    <row r="3543" spans="1:7" x14ac:dyDescent="0.25">
      <c r="A3543" t="s">
        <v>1683</v>
      </c>
      <c r="B3543" t="s">
        <v>6</v>
      </c>
      <c r="C3543">
        <v>94461</v>
      </c>
      <c r="D3543">
        <v>2</v>
      </c>
      <c r="E3543" s="9">
        <v>44698</v>
      </c>
      <c r="F3543">
        <v>85.88</v>
      </c>
      <c r="G3543">
        <f>(COUNTIFS($C$2:C3543,C3543)=1)+0</f>
        <v>1</v>
      </c>
    </row>
    <row r="3544" spans="1:7" x14ac:dyDescent="0.25">
      <c r="A3544" s="2" t="s">
        <v>1703</v>
      </c>
      <c r="B3544" t="s">
        <v>8</v>
      </c>
      <c r="C3544">
        <v>114642</v>
      </c>
      <c r="D3544">
        <v>2</v>
      </c>
      <c r="E3544" s="9">
        <v>44698</v>
      </c>
      <c r="F3544">
        <v>75.180000000000007</v>
      </c>
      <c r="G3544">
        <f>(COUNTIFS($C$2:C3544,C3544)=1)+0</f>
        <v>1</v>
      </c>
    </row>
    <row r="3545" spans="1:7" x14ac:dyDescent="0.25">
      <c r="A3545" t="s">
        <v>1751</v>
      </c>
      <c r="B3545" t="s">
        <v>6</v>
      </c>
      <c r="C3545">
        <v>115317</v>
      </c>
      <c r="D3545">
        <v>2</v>
      </c>
      <c r="E3545" s="9">
        <v>44698</v>
      </c>
      <c r="F3545">
        <v>219.65</v>
      </c>
      <c r="G3545">
        <f>(COUNTIFS($C$2:C3545,C3545)=1)+0</f>
        <v>1</v>
      </c>
    </row>
    <row r="3546" spans="1:7" x14ac:dyDescent="0.25">
      <c r="A3546" t="s">
        <v>1799</v>
      </c>
      <c r="B3546" t="s">
        <v>11</v>
      </c>
      <c r="C3546">
        <v>47052</v>
      </c>
      <c r="D3546">
        <v>1</v>
      </c>
      <c r="E3546" s="9">
        <v>44698</v>
      </c>
      <c r="F3546">
        <v>59.71</v>
      </c>
      <c r="G3546">
        <f>(COUNTIFS($C$2:C3546,C3546)=1)+0</f>
        <v>1</v>
      </c>
    </row>
    <row r="3547" spans="1:7" x14ac:dyDescent="0.25">
      <c r="A3547" t="s">
        <v>1826</v>
      </c>
      <c r="B3547" t="s">
        <v>8</v>
      </c>
      <c r="C3547">
        <v>57930</v>
      </c>
      <c r="D3547">
        <v>2</v>
      </c>
      <c r="E3547" s="9">
        <v>44698</v>
      </c>
      <c r="F3547">
        <v>10.57</v>
      </c>
      <c r="G3547">
        <f>(COUNTIFS($C$2:C3547,C3547)=1)+0</f>
        <v>0</v>
      </c>
    </row>
    <row r="3548" spans="1:7" x14ac:dyDescent="0.25">
      <c r="A3548" t="s">
        <v>2011</v>
      </c>
      <c r="B3548" t="s">
        <v>11</v>
      </c>
      <c r="C3548">
        <v>39524</v>
      </c>
      <c r="D3548">
        <v>1</v>
      </c>
      <c r="E3548" s="9">
        <v>44698</v>
      </c>
      <c r="F3548">
        <v>422.17</v>
      </c>
      <c r="G3548">
        <f>(COUNTIFS($C$2:C3548,C3548)=1)+0</f>
        <v>0</v>
      </c>
    </row>
    <row r="3549" spans="1:7" x14ac:dyDescent="0.25">
      <c r="A3549" t="s">
        <v>2687</v>
      </c>
      <c r="B3549" t="s">
        <v>11</v>
      </c>
      <c r="C3549">
        <v>36404</v>
      </c>
      <c r="D3549">
        <v>1</v>
      </c>
      <c r="E3549" s="9">
        <v>44698</v>
      </c>
      <c r="F3549">
        <v>18.11</v>
      </c>
      <c r="G3549">
        <f>(COUNTIFS($C$2:C3549,C3549)=1)+0</f>
        <v>0</v>
      </c>
    </row>
    <row r="3550" spans="1:7" x14ac:dyDescent="0.25">
      <c r="A3550" t="s">
        <v>2861</v>
      </c>
      <c r="B3550" t="s">
        <v>11</v>
      </c>
      <c r="C3550">
        <v>28333</v>
      </c>
      <c r="D3550">
        <v>1</v>
      </c>
      <c r="E3550" s="9">
        <v>44698</v>
      </c>
      <c r="F3550">
        <v>29.86</v>
      </c>
      <c r="G3550">
        <f>(COUNTIFS($C$2:C3550,C3550)=1)+0</f>
        <v>0</v>
      </c>
    </row>
    <row r="3551" spans="1:7" x14ac:dyDescent="0.25">
      <c r="A3551" t="s">
        <v>3111</v>
      </c>
      <c r="B3551" t="s">
        <v>8</v>
      </c>
      <c r="C3551">
        <v>115778</v>
      </c>
      <c r="D3551">
        <v>2</v>
      </c>
      <c r="E3551" s="9">
        <v>44698</v>
      </c>
      <c r="F3551">
        <v>117.47</v>
      </c>
      <c r="G3551">
        <f>(COUNTIFS($C$2:C3551,C3551)=1)+0</f>
        <v>1</v>
      </c>
    </row>
    <row r="3552" spans="1:7" x14ac:dyDescent="0.25">
      <c r="A3552" t="s">
        <v>3357</v>
      </c>
      <c r="B3552" t="s">
        <v>6</v>
      </c>
      <c r="C3552">
        <v>89711</v>
      </c>
      <c r="D3552">
        <v>2</v>
      </c>
      <c r="E3552" s="9">
        <v>44698</v>
      </c>
      <c r="F3552">
        <v>11.75</v>
      </c>
      <c r="G3552">
        <f>(COUNTIFS($C$2:C3552,C3552)=1)+0</f>
        <v>0</v>
      </c>
    </row>
    <row r="3553" spans="1:7" x14ac:dyDescent="0.25">
      <c r="A3553" t="s">
        <v>3439</v>
      </c>
      <c r="B3553" t="s">
        <v>11</v>
      </c>
      <c r="C3553">
        <v>46757</v>
      </c>
      <c r="D3553">
        <v>1</v>
      </c>
      <c r="E3553" s="9">
        <v>44698</v>
      </c>
      <c r="F3553">
        <v>84.99</v>
      </c>
      <c r="G3553">
        <f>(COUNTIFS($C$2:C3553,C3553)=1)+0</f>
        <v>1</v>
      </c>
    </row>
    <row r="3554" spans="1:7" x14ac:dyDescent="0.25">
      <c r="A3554" t="s">
        <v>3588</v>
      </c>
      <c r="B3554" t="s">
        <v>11</v>
      </c>
      <c r="C3554">
        <v>47266</v>
      </c>
      <c r="D3554">
        <v>1</v>
      </c>
      <c r="E3554" s="9">
        <v>44698</v>
      </c>
      <c r="F3554">
        <v>177.98</v>
      </c>
      <c r="G3554">
        <f>(COUNTIFS($C$2:C3554,C3554)=1)+0</f>
        <v>1</v>
      </c>
    </row>
    <row r="3555" spans="1:7" x14ac:dyDescent="0.25">
      <c r="A3555" t="s">
        <v>3833</v>
      </c>
      <c r="B3555" t="s">
        <v>11</v>
      </c>
      <c r="C3555">
        <v>47402</v>
      </c>
      <c r="D3555">
        <v>1</v>
      </c>
      <c r="E3555" s="9">
        <v>44698</v>
      </c>
      <c r="F3555">
        <v>9.19</v>
      </c>
      <c r="G3555">
        <f>(COUNTIFS($C$2:C3555,C3555)=1)+0</f>
        <v>0</v>
      </c>
    </row>
    <row r="3556" spans="1:7" x14ac:dyDescent="0.25">
      <c r="A3556" t="s">
        <v>3838</v>
      </c>
      <c r="B3556" t="s">
        <v>6</v>
      </c>
      <c r="C3556">
        <v>63350</v>
      </c>
      <c r="D3556">
        <v>2</v>
      </c>
      <c r="E3556" s="9">
        <v>44698</v>
      </c>
      <c r="F3556">
        <v>58.73</v>
      </c>
      <c r="G3556">
        <f>(COUNTIFS($C$2:C3556,C3556)=1)+0</f>
        <v>0</v>
      </c>
    </row>
    <row r="3557" spans="1:7" x14ac:dyDescent="0.25">
      <c r="A3557" t="s">
        <v>4523</v>
      </c>
      <c r="B3557" t="s">
        <v>11</v>
      </c>
      <c r="C3557">
        <v>46698</v>
      </c>
      <c r="D3557">
        <v>1</v>
      </c>
      <c r="E3557" s="9">
        <v>44698</v>
      </c>
      <c r="F3557">
        <v>41.34</v>
      </c>
      <c r="G3557">
        <f>(COUNTIFS($C$2:C3557,C3557)=1)+0</f>
        <v>1</v>
      </c>
    </row>
    <row r="3558" spans="1:7" x14ac:dyDescent="0.25">
      <c r="A3558" t="s">
        <v>4732</v>
      </c>
      <c r="B3558" t="s">
        <v>8</v>
      </c>
      <c r="C3558">
        <v>114615</v>
      </c>
      <c r="D3558">
        <v>2</v>
      </c>
      <c r="E3558" s="9">
        <v>44698</v>
      </c>
      <c r="F3558">
        <v>82.23</v>
      </c>
      <c r="G3558">
        <f>(COUNTIFS($C$2:C3558,C3558)=1)+0</f>
        <v>1</v>
      </c>
    </row>
    <row r="3559" spans="1:7" x14ac:dyDescent="0.25">
      <c r="A3559" t="s">
        <v>5044</v>
      </c>
      <c r="B3559" t="s">
        <v>11</v>
      </c>
      <c r="C3559">
        <v>46167</v>
      </c>
      <c r="D3559">
        <v>1</v>
      </c>
      <c r="E3559" s="9">
        <v>44698</v>
      </c>
      <c r="F3559">
        <v>283.95</v>
      </c>
      <c r="G3559">
        <f>(COUNTIFS($C$2:C3559,C3559)=1)+0</f>
        <v>0</v>
      </c>
    </row>
    <row r="3560" spans="1:7" x14ac:dyDescent="0.25">
      <c r="A3560" s="2" t="s">
        <v>5081</v>
      </c>
      <c r="B3560" t="s">
        <v>8</v>
      </c>
      <c r="C3560">
        <v>115071</v>
      </c>
      <c r="D3560">
        <v>2</v>
      </c>
      <c r="E3560" s="9">
        <v>44698</v>
      </c>
      <c r="F3560">
        <v>230.02</v>
      </c>
      <c r="G3560">
        <f>(COUNTIFS($C$2:C3560,C3560)=1)+0</f>
        <v>0</v>
      </c>
    </row>
    <row r="3561" spans="1:7" x14ac:dyDescent="0.25">
      <c r="A3561" t="s">
        <v>5487</v>
      </c>
      <c r="B3561" t="s">
        <v>8</v>
      </c>
      <c r="C3561">
        <v>93958</v>
      </c>
      <c r="D3561">
        <v>2</v>
      </c>
      <c r="E3561" s="9">
        <v>44698</v>
      </c>
      <c r="F3561">
        <v>399.09</v>
      </c>
      <c r="G3561">
        <f>(COUNTIFS($C$2:C3561,C3561)=1)+0</f>
        <v>0</v>
      </c>
    </row>
    <row r="3562" spans="1:7" x14ac:dyDescent="0.25">
      <c r="A3562" t="s">
        <v>6000</v>
      </c>
      <c r="B3562" t="s">
        <v>6</v>
      </c>
      <c r="C3562">
        <v>70602</v>
      </c>
      <c r="D3562">
        <v>2</v>
      </c>
      <c r="E3562" s="9">
        <v>44698</v>
      </c>
      <c r="F3562">
        <v>169.15</v>
      </c>
      <c r="G3562">
        <f>(COUNTIFS($C$2:C3562,C3562)=1)+0</f>
        <v>0</v>
      </c>
    </row>
    <row r="3563" spans="1:7" x14ac:dyDescent="0.25">
      <c r="A3563" t="s">
        <v>6007</v>
      </c>
      <c r="B3563" t="s">
        <v>8</v>
      </c>
      <c r="C3563">
        <v>114211</v>
      </c>
      <c r="D3563">
        <v>2</v>
      </c>
      <c r="E3563" s="9">
        <v>44698</v>
      </c>
      <c r="F3563">
        <v>56.39</v>
      </c>
      <c r="G3563">
        <f>(COUNTIFS($C$2:C3563,C3563)=1)+0</f>
        <v>1</v>
      </c>
    </row>
    <row r="3564" spans="1:7" x14ac:dyDescent="0.25">
      <c r="A3564" t="s">
        <v>6290</v>
      </c>
      <c r="B3564" t="s">
        <v>6</v>
      </c>
      <c r="C3564">
        <v>50921</v>
      </c>
      <c r="D3564">
        <v>2</v>
      </c>
      <c r="E3564" s="9">
        <v>44698</v>
      </c>
      <c r="F3564">
        <v>28.19</v>
      </c>
      <c r="G3564">
        <f>(COUNTIFS($C$2:C3564,C3564)=1)+0</f>
        <v>1</v>
      </c>
    </row>
    <row r="3565" spans="1:7" x14ac:dyDescent="0.25">
      <c r="A3565" t="s">
        <v>6934</v>
      </c>
      <c r="B3565" t="s">
        <v>8</v>
      </c>
      <c r="C3565">
        <v>57897</v>
      </c>
      <c r="D3565">
        <v>2</v>
      </c>
      <c r="E3565" s="9">
        <v>44698</v>
      </c>
      <c r="F3565">
        <v>24.67</v>
      </c>
      <c r="G3565">
        <f>(COUNTIFS($C$2:C3565,C3565)=1)+0</f>
        <v>0</v>
      </c>
    </row>
    <row r="3566" spans="1:7" x14ac:dyDescent="0.25">
      <c r="A3566" t="s">
        <v>6977</v>
      </c>
      <c r="B3566" t="s">
        <v>11</v>
      </c>
      <c r="C3566">
        <v>46460</v>
      </c>
      <c r="D3566">
        <v>1</v>
      </c>
      <c r="E3566" s="9">
        <v>44698</v>
      </c>
      <c r="F3566">
        <v>351.93</v>
      </c>
      <c r="G3566">
        <f>(COUNTIFS($C$2:C3566,C3566)=1)+0</f>
        <v>0</v>
      </c>
    </row>
    <row r="3567" spans="1:7" x14ac:dyDescent="0.25">
      <c r="A3567" t="s">
        <v>7028</v>
      </c>
      <c r="B3567" t="s">
        <v>11</v>
      </c>
      <c r="C3567">
        <v>41993</v>
      </c>
      <c r="D3567">
        <v>1</v>
      </c>
      <c r="E3567" s="9">
        <v>44698</v>
      </c>
      <c r="F3567">
        <v>21.44</v>
      </c>
      <c r="G3567">
        <f>(COUNTIFS($C$2:C3567,C3567)=1)+0</f>
        <v>0</v>
      </c>
    </row>
    <row r="3568" spans="1:7" x14ac:dyDescent="0.25">
      <c r="A3568" t="s">
        <v>7184</v>
      </c>
      <c r="B3568" t="s">
        <v>11</v>
      </c>
      <c r="C3568">
        <v>46684</v>
      </c>
      <c r="D3568">
        <v>1</v>
      </c>
      <c r="E3568" s="9">
        <v>44698</v>
      </c>
      <c r="F3568">
        <v>55.12</v>
      </c>
      <c r="G3568">
        <f>(COUNTIFS($C$2:C3568,C3568)=1)+0</f>
        <v>1</v>
      </c>
    </row>
    <row r="3569" spans="1:7" x14ac:dyDescent="0.25">
      <c r="A3569" t="s">
        <v>7190</v>
      </c>
      <c r="B3569" t="s">
        <v>6</v>
      </c>
      <c r="C3569">
        <v>113067</v>
      </c>
      <c r="D3569">
        <v>2</v>
      </c>
      <c r="E3569" s="9">
        <v>44698</v>
      </c>
      <c r="F3569">
        <v>104.67</v>
      </c>
      <c r="G3569">
        <f>(COUNTIFS($C$2:C3569,C3569)=1)+0</f>
        <v>1</v>
      </c>
    </row>
    <row r="3570" spans="1:7" x14ac:dyDescent="0.25">
      <c r="A3570" t="s">
        <v>7756</v>
      </c>
      <c r="B3570" t="s">
        <v>11</v>
      </c>
      <c r="C3570">
        <v>47461</v>
      </c>
      <c r="D3570">
        <v>1</v>
      </c>
      <c r="E3570" s="9">
        <v>44698</v>
      </c>
      <c r="F3570">
        <v>94.82</v>
      </c>
      <c r="G3570">
        <f>(COUNTIFS($C$2:C3570,C3570)=1)+0</f>
        <v>1</v>
      </c>
    </row>
    <row r="3571" spans="1:7" x14ac:dyDescent="0.25">
      <c r="A3571" t="s">
        <v>7891</v>
      </c>
      <c r="B3571" t="s">
        <v>6</v>
      </c>
      <c r="C3571">
        <v>112732</v>
      </c>
      <c r="D3571">
        <v>2</v>
      </c>
      <c r="E3571" s="9">
        <v>44698</v>
      </c>
      <c r="F3571">
        <v>277.52999999999997</v>
      </c>
      <c r="G3571">
        <f>(COUNTIFS($C$2:C3571,C3571)=1)+0</f>
        <v>0</v>
      </c>
    </row>
    <row r="3572" spans="1:7" x14ac:dyDescent="0.25">
      <c r="A3572" t="s">
        <v>9022</v>
      </c>
      <c r="B3572" t="s">
        <v>6</v>
      </c>
      <c r="C3572">
        <v>114841</v>
      </c>
      <c r="D3572">
        <v>2</v>
      </c>
      <c r="E3572" s="9">
        <v>44698</v>
      </c>
      <c r="F3572">
        <v>75.180000000000007</v>
      </c>
      <c r="G3572">
        <f>(COUNTIFS($C$2:C3572,C3572)=1)+0</f>
        <v>1</v>
      </c>
    </row>
    <row r="3573" spans="1:7" x14ac:dyDescent="0.25">
      <c r="A3573" t="s">
        <v>9045</v>
      </c>
      <c r="B3573" t="s">
        <v>11</v>
      </c>
      <c r="C3573">
        <v>28909</v>
      </c>
      <c r="D3573">
        <v>1</v>
      </c>
      <c r="E3573" s="9">
        <v>44698</v>
      </c>
      <c r="F3573">
        <v>20.68</v>
      </c>
      <c r="G3573">
        <f>(COUNTIFS($C$2:C3573,C3573)=1)+0</f>
        <v>1</v>
      </c>
    </row>
    <row r="3574" spans="1:7" x14ac:dyDescent="0.25">
      <c r="A3574" t="s">
        <v>9154</v>
      </c>
      <c r="B3574" t="s">
        <v>8</v>
      </c>
      <c r="C3574">
        <v>115732</v>
      </c>
      <c r="D3574">
        <v>2</v>
      </c>
      <c r="E3574" s="9">
        <v>44698</v>
      </c>
      <c r="F3574">
        <v>102.2</v>
      </c>
      <c r="G3574">
        <f>(COUNTIFS($C$2:C3574,C3574)=1)+0</f>
        <v>1</v>
      </c>
    </row>
    <row r="3575" spans="1:7" x14ac:dyDescent="0.25">
      <c r="A3575" t="s">
        <v>9980</v>
      </c>
      <c r="B3575" t="s">
        <v>11</v>
      </c>
      <c r="C3575">
        <v>34658</v>
      </c>
      <c r="D3575">
        <v>1</v>
      </c>
      <c r="E3575" s="9">
        <v>44698</v>
      </c>
      <c r="F3575">
        <v>102.47</v>
      </c>
      <c r="G3575">
        <f>(COUNTIFS($C$2:C3575,C3575)=1)+0</f>
        <v>1</v>
      </c>
    </row>
    <row r="3576" spans="1:7" x14ac:dyDescent="0.25">
      <c r="A3576" t="s">
        <v>10035</v>
      </c>
      <c r="B3576" t="s">
        <v>11</v>
      </c>
      <c r="C3576">
        <v>47477</v>
      </c>
      <c r="D3576">
        <v>1</v>
      </c>
      <c r="E3576" s="9">
        <v>44698</v>
      </c>
      <c r="F3576">
        <v>150.13999999999999</v>
      </c>
      <c r="G3576">
        <f>(COUNTIFS($C$2:C3576,C3576)=1)+0</f>
        <v>1</v>
      </c>
    </row>
    <row r="3577" spans="1:7" x14ac:dyDescent="0.25">
      <c r="A3577" t="s">
        <v>10285</v>
      </c>
      <c r="B3577" t="s">
        <v>11</v>
      </c>
      <c r="C3577">
        <v>41818</v>
      </c>
      <c r="D3577">
        <v>1</v>
      </c>
      <c r="E3577" s="9">
        <v>44698</v>
      </c>
      <c r="F3577">
        <v>11.48</v>
      </c>
      <c r="G3577">
        <f>(COUNTIFS($C$2:C3577,C3577)=1)+0</f>
        <v>0</v>
      </c>
    </row>
    <row r="3578" spans="1:7" x14ac:dyDescent="0.25">
      <c r="A3578" t="s">
        <v>10646</v>
      </c>
      <c r="B3578" t="s">
        <v>11</v>
      </c>
      <c r="C3578">
        <v>40683</v>
      </c>
      <c r="D3578">
        <v>1</v>
      </c>
      <c r="E3578" s="9">
        <v>44698</v>
      </c>
      <c r="F3578">
        <v>13.78</v>
      </c>
      <c r="G3578">
        <f>(COUNTIFS($C$2:C3578,C3578)=1)+0</f>
        <v>0</v>
      </c>
    </row>
    <row r="3579" spans="1:7" x14ac:dyDescent="0.25">
      <c r="A3579" t="s">
        <v>10795</v>
      </c>
      <c r="B3579" t="s">
        <v>8</v>
      </c>
      <c r="C3579">
        <v>88370</v>
      </c>
      <c r="D3579">
        <v>2</v>
      </c>
      <c r="E3579" s="9">
        <v>44698</v>
      </c>
      <c r="F3579">
        <v>10.57</v>
      </c>
      <c r="G3579">
        <f>(COUNTIFS($C$2:C3579,C3579)=1)+0</f>
        <v>0</v>
      </c>
    </row>
    <row r="3580" spans="1:7" x14ac:dyDescent="0.25">
      <c r="A3580" t="s">
        <v>10873</v>
      </c>
      <c r="B3580" t="s">
        <v>8</v>
      </c>
      <c r="C3580">
        <v>94502</v>
      </c>
      <c r="D3580">
        <v>2</v>
      </c>
      <c r="E3580" s="9">
        <v>44698</v>
      </c>
      <c r="F3580">
        <v>659.08</v>
      </c>
      <c r="G3580">
        <f>(COUNTIFS($C$2:C3580,C3580)=1)+0</f>
        <v>0</v>
      </c>
    </row>
    <row r="3581" spans="1:7" x14ac:dyDescent="0.25">
      <c r="A3581" t="s">
        <v>11000</v>
      </c>
      <c r="B3581" t="s">
        <v>6</v>
      </c>
      <c r="C3581">
        <v>115745</v>
      </c>
      <c r="D3581">
        <v>2</v>
      </c>
      <c r="E3581" s="9">
        <v>44698</v>
      </c>
      <c r="F3581">
        <v>83.4</v>
      </c>
      <c r="G3581">
        <f>(COUNTIFS($C$2:C3581,C3581)=1)+0</f>
        <v>1</v>
      </c>
    </row>
    <row r="3582" spans="1:7" x14ac:dyDescent="0.25">
      <c r="A3582" t="s">
        <v>173</v>
      </c>
      <c r="B3582" t="s">
        <v>6</v>
      </c>
      <c r="C3582">
        <v>87988</v>
      </c>
      <c r="D3582">
        <v>2</v>
      </c>
      <c r="E3582" s="9">
        <v>44699</v>
      </c>
      <c r="F3582">
        <v>322.93</v>
      </c>
      <c r="G3582">
        <f>(COUNTIFS($C$2:C3582,C3582)=1)+0</f>
        <v>0</v>
      </c>
    </row>
    <row r="3583" spans="1:7" x14ac:dyDescent="0.25">
      <c r="A3583" t="s">
        <v>193</v>
      </c>
      <c r="B3583" t="s">
        <v>8</v>
      </c>
      <c r="C3583">
        <v>73075</v>
      </c>
      <c r="D3583">
        <v>2</v>
      </c>
      <c r="E3583" s="9">
        <v>44699</v>
      </c>
      <c r="F3583">
        <v>10.57</v>
      </c>
      <c r="G3583">
        <f>(COUNTIFS($C$2:C3583,C3583)=1)+0</f>
        <v>0</v>
      </c>
    </row>
    <row r="3584" spans="1:7" x14ac:dyDescent="0.25">
      <c r="A3584" t="s">
        <v>220</v>
      </c>
      <c r="B3584" t="s">
        <v>11</v>
      </c>
      <c r="C3584">
        <v>47547</v>
      </c>
      <c r="D3584">
        <v>1</v>
      </c>
      <c r="E3584" s="9">
        <v>44699</v>
      </c>
      <c r="F3584">
        <v>43.674999999999997</v>
      </c>
      <c r="G3584">
        <f>(COUNTIFS($C$2:C3584,C3584)=1)+0</f>
        <v>1</v>
      </c>
    </row>
    <row r="3585" spans="1:7" x14ac:dyDescent="0.25">
      <c r="A3585" t="s">
        <v>244</v>
      </c>
      <c r="B3585" t="s">
        <v>8</v>
      </c>
      <c r="C3585">
        <v>114766</v>
      </c>
      <c r="D3585">
        <v>2</v>
      </c>
      <c r="E3585" s="9">
        <v>44699</v>
      </c>
      <c r="F3585">
        <v>278.60000000000002</v>
      </c>
      <c r="G3585">
        <f>(COUNTIFS($C$2:C3585,C3585)=1)+0</f>
        <v>1</v>
      </c>
    </row>
    <row r="3586" spans="1:7" x14ac:dyDescent="0.25">
      <c r="A3586" t="s">
        <v>975</v>
      </c>
      <c r="B3586" t="s">
        <v>6</v>
      </c>
      <c r="C3586">
        <v>115749</v>
      </c>
      <c r="D3586">
        <v>2</v>
      </c>
      <c r="E3586" s="9">
        <v>44699</v>
      </c>
      <c r="F3586">
        <v>75.180000000000007</v>
      </c>
      <c r="G3586">
        <f>(COUNTIFS($C$2:C3586,C3586)=1)+0</f>
        <v>1</v>
      </c>
    </row>
    <row r="3587" spans="1:7" x14ac:dyDescent="0.25">
      <c r="A3587" t="s">
        <v>1039</v>
      </c>
      <c r="B3587" t="s">
        <v>11</v>
      </c>
      <c r="C3587">
        <v>46443</v>
      </c>
      <c r="D3587">
        <v>1</v>
      </c>
      <c r="E3587" s="9">
        <v>44699</v>
      </c>
      <c r="F3587">
        <v>11.49</v>
      </c>
      <c r="G3587">
        <f>(COUNTIFS($C$2:C3587,C3587)=1)+0</f>
        <v>0</v>
      </c>
    </row>
    <row r="3588" spans="1:7" x14ac:dyDescent="0.25">
      <c r="A3588" t="s">
        <v>1400</v>
      </c>
      <c r="B3588" t="s">
        <v>11</v>
      </c>
      <c r="C3588">
        <v>47547</v>
      </c>
      <c r="D3588">
        <v>1</v>
      </c>
      <c r="E3588" s="9">
        <v>44699</v>
      </c>
      <c r="F3588">
        <v>43.674999999999997</v>
      </c>
      <c r="G3588">
        <f>(COUNTIFS($C$2:C3588,C3588)=1)+0</f>
        <v>0</v>
      </c>
    </row>
    <row r="3589" spans="1:7" x14ac:dyDescent="0.25">
      <c r="A3589" t="s">
        <v>1708</v>
      </c>
      <c r="B3589" t="s">
        <v>6</v>
      </c>
      <c r="C3589">
        <v>90026</v>
      </c>
      <c r="D3589">
        <v>2</v>
      </c>
      <c r="E3589" s="9">
        <v>44699</v>
      </c>
      <c r="F3589">
        <v>5.875</v>
      </c>
      <c r="G3589">
        <f>(COUNTIFS($C$2:C3589,C3589)=1)+0</f>
        <v>0</v>
      </c>
    </row>
    <row r="3590" spans="1:7" x14ac:dyDescent="0.25">
      <c r="A3590" t="s">
        <v>1822</v>
      </c>
      <c r="B3590" t="s">
        <v>8</v>
      </c>
      <c r="C3590">
        <v>92055</v>
      </c>
      <c r="D3590">
        <v>2</v>
      </c>
      <c r="E3590" s="9">
        <v>44699</v>
      </c>
      <c r="F3590">
        <v>10.57</v>
      </c>
      <c r="G3590">
        <f>(COUNTIFS($C$2:C3590,C3590)=1)+0</f>
        <v>0</v>
      </c>
    </row>
    <row r="3591" spans="1:7" x14ac:dyDescent="0.25">
      <c r="A3591" t="s">
        <v>1879</v>
      </c>
      <c r="B3591" t="s">
        <v>6</v>
      </c>
      <c r="C3591">
        <v>115820</v>
      </c>
      <c r="D3591">
        <v>2</v>
      </c>
      <c r="E3591" s="9">
        <v>44699</v>
      </c>
      <c r="F3591">
        <v>75.180000000000007</v>
      </c>
      <c r="G3591">
        <f>(COUNTIFS($C$2:C3591,C3591)=1)+0</f>
        <v>1</v>
      </c>
    </row>
    <row r="3592" spans="1:7" x14ac:dyDescent="0.25">
      <c r="A3592" t="s">
        <v>2257</v>
      </c>
      <c r="B3592" t="s">
        <v>6</v>
      </c>
      <c r="C3592">
        <v>114566</v>
      </c>
      <c r="D3592">
        <v>2</v>
      </c>
      <c r="E3592" s="9">
        <v>44699</v>
      </c>
      <c r="F3592">
        <v>10.57</v>
      </c>
      <c r="G3592">
        <f>(COUNTIFS($C$2:C3592,C3592)=1)+0</f>
        <v>0</v>
      </c>
    </row>
    <row r="3593" spans="1:7" x14ac:dyDescent="0.25">
      <c r="A3593" t="s">
        <v>2561</v>
      </c>
      <c r="B3593" t="s">
        <v>6</v>
      </c>
      <c r="C3593">
        <v>115739</v>
      </c>
      <c r="D3593">
        <v>2</v>
      </c>
      <c r="E3593" s="9">
        <v>44699</v>
      </c>
      <c r="F3593">
        <v>83.4</v>
      </c>
      <c r="G3593">
        <f>(COUNTIFS($C$2:C3593,C3593)=1)+0</f>
        <v>1</v>
      </c>
    </row>
    <row r="3594" spans="1:7" x14ac:dyDescent="0.25">
      <c r="A3594" t="s">
        <v>3101</v>
      </c>
      <c r="B3594" t="s">
        <v>8</v>
      </c>
      <c r="C3594">
        <v>93711</v>
      </c>
      <c r="D3594">
        <v>2</v>
      </c>
      <c r="E3594" s="9">
        <v>44699</v>
      </c>
      <c r="F3594">
        <v>94.82</v>
      </c>
      <c r="G3594">
        <f>(COUNTIFS($C$2:C3594,C3594)=1)+0</f>
        <v>0</v>
      </c>
    </row>
    <row r="3595" spans="1:7" x14ac:dyDescent="0.25">
      <c r="A3595" t="s">
        <v>3267</v>
      </c>
      <c r="B3595" t="s">
        <v>8</v>
      </c>
      <c r="C3595">
        <v>112648</v>
      </c>
      <c r="D3595">
        <v>2</v>
      </c>
      <c r="E3595" s="9">
        <v>44699</v>
      </c>
      <c r="F3595">
        <v>53.77</v>
      </c>
      <c r="G3595">
        <f>(COUNTIFS($C$2:C3595,C3595)=1)+0</f>
        <v>1</v>
      </c>
    </row>
    <row r="3596" spans="1:7" x14ac:dyDescent="0.25">
      <c r="A3596" t="s">
        <v>3299</v>
      </c>
      <c r="B3596" t="s">
        <v>8</v>
      </c>
      <c r="C3596">
        <v>65881</v>
      </c>
      <c r="D3596">
        <v>2</v>
      </c>
      <c r="E3596" s="9">
        <v>44699</v>
      </c>
      <c r="F3596">
        <v>10.57</v>
      </c>
      <c r="G3596">
        <f>(COUNTIFS($C$2:C3596,C3596)=1)+0</f>
        <v>0</v>
      </c>
    </row>
    <row r="3597" spans="1:7" x14ac:dyDescent="0.25">
      <c r="A3597" t="s">
        <v>3476</v>
      </c>
      <c r="B3597" t="s">
        <v>8</v>
      </c>
      <c r="C3597">
        <v>114471</v>
      </c>
      <c r="D3597">
        <v>2</v>
      </c>
      <c r="E3597" s="9">
        <v>44699</v>
      </c>
      <c r="F3597">
        <v>75.180000000000007</v>
      </c>
      <c r="G3597">
        <f>(COUNTIFS($C$2:C3597,C3597)=1)+0</f>
        <v>1</v>
      </c>
    </row>
    <row r="3598" spans="1:7" x14ac:dyDescent="0.25">
      <c r="A3598" t="s">
        <v>4277</v>
      </c>
      <c r="B3598" t="s">
        <v>11</v>
      </c>
      <c r="C3598">
        <v>45864</v>
      </c>
      <c r="D3598">
        <v>1</v>
      </c>
      <c r="E3598" s="9">
        <v>44699</v>
      </c>
      <c r="F3598">
        <v>71.209999999999994</v>
      </c>
      <c r="G3598">
        <f>(COUNTIFS($C$2:C3598,C3598)=1)+0</f>
        <v>0</v>
      </c>
    </row>
    <row r="3599" spans="1:7" x14ac:dyDescent="0.25">
      <c r="A3599" t="s">
        <v>4308</v>
      </c>
      <c r="B3599" t="s">
        <v>8</v>
      </c>
      <c r="C3599">
        <v>73209</v>
      </c>
      <c r="D3599">
        <v>2</v>
      </c>
      <c r="E3599" s="9">
        <v>44699</v>
      </c>
      <c r="F3599">
        <v>10.57</v>
      </c>
      <c r="G3599">
        <f>(COUNTIFS($C$2:C3599,C3599)=1)+0</f>
        <v>0</v>
      </c>
    </row>
    <row r="3600" spans="1:7" x14ac:dyDescent="0.25">
      <c r="A3600" t="s">
        <v>4605</v>
      </c>
      <c r="B3600" t="s">
        <v>8</v>
      </c>
      <c r="C3600">
        <v>52287</v>
      </c>
      <c r="D3600">
        <v>2</v>
      </c>
      <c r="E3600" s="9">
        <v>44699</v>
      </c>
      <c r="F3600">
        <v>11</v>
      </c>
      <c r="G3600">
        <f>(COUNTIFS($C$2:C3600,C3600)=1)+0</f>
        <v>0</v>
      </c>
    </row>
    <row r="3601" spans="1:7" x14ac:dyDescent="0.25">
      <c r="A3601" t="s">
        <v>4822</v>
      </c>
      <c r="B3601" t="s">
        <v>8</v>
      </c>
      <c r="C3601">
        <v>115258</v>
      </c>
      <c r="D3601">
        <v>2</v>
      </c>
      <c r="E3601" s="9">
        <v>44699</v>
      </c>
      <c r="F3601">
        <v>61.24</v>
      </c>
      <c r="G3601">
        <f>(COUNTIFS($C$2:C3601,C3601)=1)+0</f>
        <v>1</v>
      </c>
    </row>
    <row r="3602" spans="1:7" x14ac:dyDescent="0.25">
      <c r="A3602" t="s">
        <v>4989</v>
      </c>
      <c r="B3602" t="s">
        <v>8</v>
      </c>
      <c r="C3602">
        <v>113889</v>
      </c>
      <c r="D3602">
        <v>2</v>
      </c>
      <c r="E3602" s="9">
        <v>44699</v>
      </c>
      <c r="F3602">
        <v>10.57</v>
      </c>
      <c r="G3602">
        <f>(COUNTIFS($C$2:C3602,C3602)=1)+0</f>
        <v>0</v>
      </c>
    </row>
    <row r="3603" spans="1:7" x14ac:dyDescent="0.25">
      <c r="A3603" t="s">
        <v>5040</v>
      </c>
      <c r="B3603" t="s">
        <v>6</v>
      </c>
      <c r="C3603">
        <v>113476</v>
      </c>
      <c r="D3603">
        <v>2</v>
      </c>
      <c r="E3603" s="9">
        <v>44699</v>
      </c>
      <c r="F3603">
        <v>303.77</v>
      </c>
      <c r="G3603">
        <f>(COUNTIFS($C$2:C3603,C3603)=1)+0</f>
        <v>0</v>
      </c>
    </row>
    <row r="3604" spans="1:7" x14ac:dyDescent="0.25">
      <c r="A3604" t="s">
        <v>6665</v>
      </c>
      <c r="B3604" t="s">
        <v>8</v>
      </c>
      <c r="C3604">
        <v>115005</v>
      </c>
      <c r="D3604">
        <v>2</v>
      </c>
      <c r="E3604" s="9">
        <v>44699</v>
      </c>
      <c r="F3604">
        <v>75.180000000000007</v>
      </c>
      <c r="G3604">
        <f>(COUNTIFS($C$2:C3604,C3604)=1)+0</f>
        <v>1</v>
      </c>
    </row>
    <row r="3605" spans="1:7" x14ac:dyDescent="0.25">
      <c r="A3605" t="s">
        <v>6876</v>
      </c>
      <c r="B3605" t="s">
        <v>11</v>
      </c>
      <c r="C3605">
        <v>46375</v>
      </c>
      <c r="D3605">
        <v>1</v>
      </c>
      <c r="E3605" s="9">
        <v>44699</v>
      </c>
      <c r="F3605">
        <v>151.26</v>
      </c>
      <c r="G3605">
        <f>(COUNTIFS($C$2:C3605,C3605)=1)+0</f>
        <v>0</v>
      </c>
    </row>
    <row r="3606" spans="1:7" x14ac:dyDescent="0.25">
      <c r="A3606" t="s">
        <v>7085</v>
      </c>
      <c r="B3606" t="s">
        <v>8</v>
      </c>
      <c r="C3606">
        <v>61200</v>
      </c>
      <c r="D3606">
        <v>2</v>
      </c>
      <c r="E3606" s="9">
        <v>44699</v>
      </c>
      <c r="F3606">
        <v>15.52</v>
      </c>
      <c r="G3606">
        <f>(COUNTIFS($C$2:C3606,C3606)=1)+0</f>
        <v>0</v>
      </c>
    </row>
    <row r="3607" spans="1:7" x14ac:dyDescent="0.25">
      <c r="A3607" t="s">
        <v>7252</v>
      </c>
      <c r="B3607" t="s">
        <v>8</v>
      </c>
      <c r="C3607">
        <v>114994</v>
      </c>
      <c r="D3607">
        <v>2</v>
      </c>
      <c r="E3607" s="9">
        <v>44699</v>
      </c>
      <c r="F3607">
        <v>255.28</v>
      </c>
      <c r="G3607">
        <f>(COUNTIFS($C$2:C3607,C3607)=1)+0</f>
        <v>1</v>
      </c>
    </row>
    <row r="3608" spans="1:7" x14ac:dyDescent="0.25">
      <c r="A3608" t="s">
        <v>7382</v>
      </c>
      <c r="B3608" t="s">
        <v>8</v>
      </c>
      <c r="C3608">
        <v>111048</v>
      </c>
      <c r="D3608">
        <v>2</v>
      </c>
      <c r="E3608" s="9">
        <v>44699</v>
      </c>
      <c r="F3608">
        <v>799.93</v>
      </c>
      <c r="G3608">
        <f>(COUNTIFS($C$2:C3608,C3608)=1)+0</f>
        <v>0</v>
      </c>
    </row>
    <row r="3609" spans="1:7" x14ac:dyDescent="0.25">
      <c r="A3609" t="s">
        <v>7903</v>
      </c>
      <c r="B3609" t="s">
        <v>11</v>
      </c>
      <c r="C3609">
        <v>47837</v>
      </c>
      <c r="D3609">
        <v>1</v>
      </c>
      <c r="E3609" s="9">
        <v>44699</v>
      </c>
      <c r="F3609">
        <v>181</v>
      </c>
      <c r="G3609">
        <f>(COUNTIFS($C$2:C3609,C3609)=1)+0</f>
        <v>1</v>
      </c>
    </row>
    <row r="3610" spans="1:7" x14ac:dyDescent="0.25">
      <c r="A3610" t="s">
        <v>7960</v>
      </c>
      <c r="B3610" t="s">
        <v>11</v>
      </c>
      <c r="C3610">
        <v>42882</v>
      </c>
      <c r="D3610">
        <v>1</v>
      </c>
      <c r="E3610" s="9">
        <v>44699</v>
      </c>
      <c r="F3610">
        <v>146.81</v>
      </c>
      <c r="G3610">
        <f>(COUNTIFS($C$2:C3610,C3610)=1)+0</f>
        <v>0</v>
      </c>
    </row>
    <row r="3611" spans="1:7" x14ac:dyDescent="0.25">
      <c r="A3611" t="s">
        <v>8129</v>
      </c>
      <c r="B3611" t="s">
        <v>11</v>
      </c>
      <c r="C3611">
        <v>42038</v>
      </c>
      <c r="D3611">
        <v>1</v>
      </c>
      <c r="E3611" s="9">
        <v>44699</v>
      </c>
      <c r="F3611">
        <v>18.11</v>
      </c>
      <c r="G3611">
        <f>(COUNTIFS($C$2:C3611,C3611)=1)+0</f>
        <v>0</v>
      </c>
    </row>
    <row r="3612" spans="1:7" x14ac:dyDescent="0.25">
      <c r="A3612" t="s">
        <v>8447</v>
      </c>
      <c r="B3612" t="s">
        <v>8</v>
      </c>
      <c r="C3612">
        <v>58421</v>
      </c>
      <c r="D3612">
        <v>2</v>
      </c>
      <c r="E3612" s="9">
        <v>44699</v>
      </c>
      <c r="F3612">
        <v>220.68</v>
      </c>
      <c r="G3612">
        <f>(COUNTIFS($C$2:C3612,C3612)=1)+0</f>
        <v>0</v>
      </c>
    </row>
    <row r="3613" spans="1:7" x14ac:dyDescent="0.25">
      <c r="A3613" t="s">
        <v>8947</v>
      </c>
      <c r="B3613" t="s">
        <v>11</v>
      </c>
      <c r="C3613">
        <v>21568</v>
      </c>
      <c r="D3613">
        <v>1</v>
      </c>
      <c r="E3613" s="9">
        <v>44699</v>
      </c>
      <c r="F3613">
        <v>16.91</v>
      </c>
      <c r="G3613">
        <f>(COUNTIFS($C$2:C3613,C3613)=1)+0</f>
        <v>0</v>
      </c>
    </row>
    <row r="3614" spans="1:7" x14ac:dyDescent="0.25">
      <c r="A3614" t="s">
        <v>9110</v>
      </c>
      <c r="B3614" t="s">
        <v>6</v>
      </c>
      <c r="C3614">
        <v>115976</v>
      </c>
      <c r="D3614">
        <v>2</v>
      </c>
      <c r="E3614" s="9">
        <v>44699</v>
      </c>
      <c r="F3614">
        <v>32.89</v>
      </c>
      <c r="G3614">
        <f>(COUNTIFS($C$2:C3614,C3614)=1)+0</f>
        <v>1</v>
      </c>
    </row>
    <row r="3615" spans="1:7" x14ac:dyDescent="0.25">
      <c r="A3615" t="s">
        <v>9470</v>
      </c>
      <c r="B3615" t="s">
        <v>6</v>
      </c>
      <c r="C3615">
        <v>91718</v>
      </c>
      <c r="D3615">
        <v>2</v>
      </c>
      <c r="E3615" s="9">
        <v>44699</v>
      </c>
      <c r="F3615">
        <v>168.66</v>
      </c>
      <c r="G3615">
        <f>(COUNTIFS($C$2:C3615,C3615)=1)+0</f>
        <v>0</v>
      </c>
    </row>
    <row r="3616" spans="1:7" x14ac:dyDescent="0.25">
      <c r="A3616" t="s">
        <v>9917</v>
      </c>
      <c r="B3616" t="s">
        <v>6</v>
      </c>
      <c r="C3616">
        <v>68127</v>
      </c>
      <c r="D3616">
        <v>2</v>
      </c>
      <c r="E3616" s="9">
        <v>44699</v>
      </c>
      <c r="F3616">
        <v>135.09</v>
      </c>
      <c r="G3616">
        <f>(COUNTIFS($C$2:C3616,C3616)=1)+0</f>
        <v>1</v>
      </c>
    </row>
    <row r="3617" spans="1:7" x14ac:dyDescent="0.25">
      <c r="A3617" t="s">
        <v>10502</v>
      </c>
      <c r="B3617" t="s">
        <v>6</v>
      </c>
      <c r="C3617">
        <v>110845</v>
      </c>
      <c r="D3617">
        <v>2</v>
      </c>
      <c r="E3617" s="9">
        <v>44699</v>
      </c>
      <c r="F3617">
        <v>124.51</v>
      </c>
      <c r="G3617">
        <f>(COUNTIFS($C$2:C3617,C3617)=1)+0</f>
        <v>0</v>
      </c>
    </row>
    <row r="3618" spans="1:7" x14ac:dyDescent="0.25">
      <c r="A3618" t="s">
        <v>10864</v>
      </c>
      <c r="B3618" t="s">
        <v>6</v>
      </c>
      <c r="C3618">
        <v>113583</v>
      </c>
      <c r="D3618">
        <v>2</v>
      </c>
      <c r="E3618" s="9">
        <v>44699</v>
      </c>
      <c r="F3618">
        <v>61.08</v>
      </c>
      <c r="G3618">
        <f>(COUNTIFS($C$2:C3618,C3618)=1)+0</f>
        <v>1</v>
      </c>
    </row>
    <row r="3619" spans="1:7" x14ac:dyDescent="0.25">
      <c r="A3619" t="s">
        <v>103</v>
      </c>
      <c r="B3619" t="s">
        <v>8</v>
      </c>
      <c r="C3619">
        <v>47306</v>
      </c>
      <c r="D3619">
        <v>2</v>
      </c>
      <c r="E3619" s="9">
        <v>44700</v>
      </c>
      <c r="F3619">
        <v>11664.62</v>
      </c>
      <c r="G3619">
        <f>(COUNTIFS($C$2:C3619,C3619)=1)+0</f>
        <v>0</v>
      </c>
    </row>
    <row r="3620" spans="1:7" x14ac:dyDescent="0.25">
      <c r="A3620" t="s">
        <v>387</v>
      </c>
      <c r="B3620" t="s">
        <v>11</v>
      </c>
      <c r="C3620">
        <v>38095</v>
      </c>
      <c r="D3620">
        <v>1</v>
      </c>
      <c r="E3620" s="9">
        <v>44700</v>
      </c>
      <c r="F3620">
        <v>460.08</v>
      </c>
      <c r="G3620">
        <f>(COUNTIFS($C$2:C3620,C3620)=1)+0</f>
        <v>0</v>
      </c>
    </row>
    <row r="3621" spans="1:7" x14ac:dyDescent="0.25">
      <c r="A3621" t="s">
        <v>901</v>
      </c>
      <c r="B3621" t="s">
        <v>8</v>
      </c>
      <c r="C3621">
        <v>115895</v>
      </c>
      <c r="D3621">
        <v>2</v>
      </c>
      <c r="E3621" s="9">
        <v>44700</v>
      </c>
      <c r="F3621">
        <v>75.180000000000007</v>
      </c>
      <c r="G3621">
        <f>(COUNTIFS($C$2:C3621,C3621)=1)+0</f>
        <v>1</v>
      </c>
    </row>
    <row r="3622" spans="1:7" x14ac:dyDescent="0.25">
      <c r="A3622" t="s">
        <v>2051</v>
      </c>
      <c r="B3622" t="s">
        <v>6</v>
      </c>
      <c r="C3622">
        <v>113684</v>
      </c>
      <c r="D3622">
        <v>2</v>
      </c>
      <c r="E3622" s="9">
        <v>44700</v>
      </c>
      <c r="F3622">
        <v>34.01</v>
      </c>
      <c r="G3622">
        <f>(COUNTIFS($C$2:C3622,C3622)=1)+0</f>
        <v>1</v>
      </c>
    </row>
    <row r="3623" spans="1:7" x14ac:dyDescent="0.25">
      <c r="A3623" t="s">
        <v>2076</v>
      </c>
      <c r="B3623" t="s">
        <v>6</v>
      </c>
      <c r="C3623">
        <v>112427</v>
      </c>
      <c r="D3623">
        <v>2</v>
      </c>
      <c r="E3623" s="9">
        <v>44700</v>
      </c>
      <c r="F3623">
        <v>475.17</v>
      </c>
      <c r="G3623">
        <f>(COUNTIFS($C$2:C3623,C3623)=1)+0</f>
        <v>0</v>
      </c>
    </row>
    <row r="3624" spans="1:7" x14ac:dyDescent="0.25">
      <c r="A3624" t="s">
        <v>2412</v>
      </c>
      <c r="B3624" t="s">
        <v>11</v>
      </c>
      <c r="C3624">
        <v>19718</v>
      </c>
      <c r="D3624">
        <v>1</v>
      </c>
      <c r="E3624" s="9">
        <v>44700</v>
      </c>
      <c r="F3624">
        <v>10.33</v>
      </c>
      <c r="G3624">
        <f>(COUNTIFS($C$2:C3624,C3624)=1)+0</f>
        <v>0</v>
      </c>
    </row>
    <row r="3625" spans="1:7" x14ac:dyDescent="0.25">
      <c r="A3625" t="s">
        <v>3105</v>
      </c>
      <c r="B3625" t="s">
        <v>11</v>
      </c>
      <c r="C3625">
        <v>46658</v>
      </c>
      <c r="D3625">
        <v>1</v>
      </c>
      <c r="E3625" s="9">
        <v>44700</v>
      </c>
      <c r="F3625">
        <v>71.03</v>
      </c>
      <c r="G3625">
        <f>(COUNTIFS($C$2:C3625,C3625)=1)+0</f>
        <v>1</v>
      </c>
    </row>
    <row r="3626" spans="1:7" x14ac:dyDescent="0.25">
      <c r="A3626" t="s">
        <v>3120</v>
      </c>
      <c r="B3626" t="s">
        <v>6</v>
      </c>
      <c r="C3626">
        <v>84345</v>
      </c>
      <c r="D3626">
        <v>2</v>
      </c>
      <c r="E3626" s="9">
        <v>44700</v>
      </c>
      <c r="F3626">
        <v>271.47000000000003</v>
      </c>
      <c r="G3626">
        <f>(COUNTIFS($C$2:C3626,C3626)=1)+0</f>
        <v>0</v>
      </c>
    </row>
    <row r="3627" spans="1:7" x14ac:dyDescent="0.25">
      <c r="A3627" t="s">
        <v>3125</v>
      </c>
      <c r="B3627" t="s">
        <v>6</v>
      </c>
      <c r="C3627">
        <v>114900</v>
      </c>
      <c r="D3627">
        <v>2</v>
      </c>
      <c r="E3627" s="9">
        <v>44700</v>
      </c>
      <c r="F3627">
        <v>10.57</v>
      </c>
      <c r="G3627">
        <f>(COUNTIFS($C$2:C3627,C3627)=1)+0</f>
        <v>0</v>
      </c>
    </row>
    <row r="3628" spans="1:7" x14ac:dyDescent="0.25">
      <c r="A3628" t="s">
        <v>3667</v>
      </c>
      <c r="B3628" t="s">
        <v>6</v>
      </c>
      <c r="C3628">
        <v>115317</v>
      </c>
      <c r="D3628">
        <v>2</v>
      </c>
      <c r="E3628" s="9">
        <v>44700</v>
      </c>
      <c r="F3628">
        <v>42.29</v>
      </c>
      <c r="G3628">
        <f>(COUNTIFS($C$2:C3628,C3628)=1)+0</f>
        <v>0</v>
      </c>
    </row>
    <row r="3629" spans="1:7" x14ac:dyDescent="0.25">
      <c r="A3629" t="s">
        <v>4044</v>
      </c>
      <c r="B3629" t="s">
        <v>6</v>
      </c>
      <c r="C3629">
        <v>89711</v>
      </c>
      <c r="D3629">
        <v>2</v>
      </c>
      <c r="E3629" s="9">
        <v>44700</v>
      </c>
      <c r="F3629">
        <v>10.57</v>
      </c>
      <c r="G3629">
        <f>(COUNTIFS($C$2:C3629,C3629)=1)+0</f>
        <v>0</v>
      </c>
    </row>
    <row r="3630" spans="1:7" x14ac:dyDescent="0.25">
      <c r="A3630" t="s">
        <v>4457</v>
      </c>
      <c r="B3630" t="s">
        <v>8</v>
      </c>
      <c r="C3630">
        <v>114613</v>
      </c>
      <c r="D3630">
        <v>2</v>
      </c>
      <c r="E3630" s="9">
        <v>44700</v>
      </c>
      <c r="F3630">
        <v>75.180000000000007</v>
      </c>
      <c r="G3630">
        <f>(COUNTIFS($C$2:C3630,C3630)=1)+0</f>
        <v>1</v>
      </c>
    </row>
    <row r="3631" spans="1:7" x14ac:dyDescent="0.25">
      <c r="A3631" t="s">
        <v>4738</v>
      </c>
      <c r="B3631" t="s">
        <v>8</v>
      </c>
      <c r="C3631">
        <v>93244</v>
      </c>
      <c r="D3631">
        <v>2</v>
      </c>
      <c r="E3631" s="9">
        <v>44700</v>
      </c>
      <c r="F3631">
        <v>27.91</v>
      </c>
      <c r="G3631">
        <f>(COUNTIFS($C$2:C3631,C3631)=1)+0</f>
        <v>0</v>
      </c>
    </row>
    <row r="3632" spans="1:7" x14ac:dyDescent="0.25">
      <c r="A3632" t="s">
        <v>5043</v>
      </c>
      <c r="B3632" t="s">
        <v>6</v>
      </c>
      <c r="C3632">
        <v>114116</v>
      </c>
      <c r="D3632">
        <v>2</v>
      </c>
      <c r="E3632" s="9">
        <v>44700</v>
      </c>
      <c r="F3632">
        <v>239.09</v>
      </c>
      <c r="G3632">
        <f>(COUNTIFS($C$2:C3632,C3632)=1)+0</f>
        <v>0</v>
      </c>
    </row>
    <row r="3633" spans="1:7" x14ac:dyDescent="0.25">
      <c r="A3633" t="s">
        <v>5071</v>
      </c>
      <c r="B3633" t="s">
        <v>8</v>
      </c>
      <c r="C3633">
        <v>46898</v>
      </c>
      <c r="D3633">
        <v>2</v>
      </c>
      <c r="E3633" s="9">
        <v>44700</v>
      </c>
      <c r="F3633">
        <v>23.66</v>
      </c>
      <c r="G3633">
        <f>(COUNTIFS($C$2:C3633,C3633)=1)+0</f>
        <v>1</v>
      </c>
    </row>
    <row r="3634" spans="1:7" x14ac:dyDescent="0.25">
      <c r="A3634" t="s">
        <v>5736</v>
      </c>
      <c r="B3634" t="s">
        <v>8</v>
      </c>
      <c r="C3634">
        <v>115778</v>
      </c>
      <c r="D3634">
        <v>2</v>
      </c>
      <c r="E3634" s="9">
        <v>44700</v>
      </c>
      <c r="F3634">
        <v>376.45</v>
      </c>
      <c r="G3634">
        <f>(COUNTIFS($C$2:C3634,C3634)=1)+0</f>
        <v>0</v>
      </c>
    </row>
    <row r="3635" spans="1:7" x14ac:dyDescent="0.25">
      <c r="A3635" t="s">
        <v>6393</v>
      </c>
      <c r="B3635" t="s">
        <v>11</v>
      </c>
      <c r="C3635">
        <v>46777</v>
      </c>
      <c r="D3635">
        <v>1</v>
      </c>
      <c r="E3635" s="9">
        <v>44700</v>
      </c>
      <c r="F3635">
        <v>146.38</v>
      </c>
      <c r="G3635">
        <f>(COUNTIFS($C$2:C3635,C3635)=1)+0</f>
        <v>1</v>
      </c>
    </row>
    <row r="3636" spans="1:7" x14ac:dyDescent="0.25">
      <c r="A3636" t="s">
        <v>6976</v>
      </c>
      <c r="B3636" t="s">
        <v>11</v>
      </c>
      <c r="C3636">
        <v>46068</v>
      </c>
      <c r="D3636">
        <v>1</v>
      </c>
      <c r="E3636" s="9">
        <v>44700</v>
      </c>
      <c r="F3636">
        <v>218.97</v>
      </c>
      <c r="G3636">
        <f>(COUNTIFS($C$2:C3636,C3636)=1)+0</f>
        <v>1</v>
      </c>
    </row>
    <row r="3637" spans="1:7" x14ac:dyDescent="0.25">
      <c r="A3637" t="s">
        <v>7042</v>
      </c>
      <c r="B3637" t="s">
        <v>11</v>
      </c>
      <c r="C3637">
        <v>47479</v>
      </c>
      <c r="D3637">
        <v>1</v>
      </c>
      <c r="E3637" s="9">
        <v>44700</v>
      </c>
      <c r="F3637">
        <v>81.53</v>
      </c>
      <c r="G3637">
        <f>(COUNTIFS($C$2:C3637,C3637)=1)+0</f>
        <v>1</v>
      </c>
    </row>
    <row r="3638" spans="1:7" x14ac:dyDescent="0.25">
      <c r="A3638" t="s">
        <v>7494</v>
      </c>
      <c r="B3638" t="s">
        <v>6</v>
      </c>
      <c r="C3638">
        <v>116037</v>
      </c>
      <c r="D3638">
        <v>2</v>
      </c>
      <c r="E3638" s="9">
        <v>44700</v>
      </c>
      <c r="F3638">
        <v>171.92</v>
      </c>
      <c r="G3638">
        <f>(COUNTIFS($C$2:C3638,C3638)=1)+0</f>
        <v>1</v>
      </c>
    </row>
    <row r="3639" spans="1:7" x14ac:dyDescent="0.25">
      <c r="A3639" t="s">
        <v>7617</v>
      </c>
      <c r="B3639" t="s">
        <v>8</v>
      </c>
      <c r="C3639">
        <v>93970</v>
      </c>
      <c r="D3639">
        <v>2</v>
      </c>
      <c r="E3639" s="9">
        <v>44700</v>
      </c>
      <c r="F3639">
        <v>159.22999999999999</v>
      </c>
      <c r="G3639">
        <f>(COUNTIFS($C$2:C3639,C3639)=1)+0</f>
        <v>0</v>
      </c>
    </row>
    <row r="3640" spans="1:7" x14ac:dyDescent="0.25">
      <c r="A3640" t="s">
        <v>7950</v>
      </c>
      <c r="B3640" t="s">
        <v>8</v>
      </c>
      <c r="C3640">
        <v>53304</v>
      </c>
      <c r="D3640">
        <v>2</v>
      </c>
      <c r="E3640" s="9">
        <v>44700</v>
      </c>
      <c r="F3640">
        <v>611.54999999999995</v>
      </c>
      <c r="G3640">
        <f>(COUNTIFS($C$2:C3640,C3640)=1)+0</f>
        <v>1</v>
      </c>
    </row>
    <row r="3641" spans="1:7" x14ac:dyDescent="0.25">
      <c r="A3641" t="s">
        <v>8072</v>
      </c>
      <c r="B3641" t="s">
        <v>8</v>
      </c>
      <c r="C3641">
        <v>93971</v>
      </c>
      <c r="D3641">
        <v>2</v>
      </c>
      <c r="E3641" s="9">
        <v>44700</v>
      </c>
      <c r="F3641">
        <v>173.32</v>
      </c>
      <c r="G3641">
        <f>(COUNTIFS($C$2:C3641,C3641)=1)+0</f>
        <v>0</v>
      </c>
    </row>
    <row r="3642" spans="1:7" x14ac:dyDescent="0.25">
      <c r="A3642" t="s">
        <v>8089</v>
      </c>
      <c r="B3642" t="s">
        <v>6</v>
      </c>
      <c r="C3642">
        <v>89316</v>
      </c>
      <c r="D3642">
        <v>2</v>
      </c>
      <c r="E3642" s="9">
        <v>44700</v>
      </c>
      <c r="F3642">
        <v>75.180000000000007</v>
      </c>
      <c r="G3642">
        <f>(COUNTIFS($C$2:C3642,C3642)=1)+0</f>
        <v>1</v>
      </c>
    </row>
    <row r="3643" spans="1:7" x14ac:dyDescent="0.25">
      <c r="A3643" t="s">
        <v>8143</v>
      </c>
      <c r="B3643" t="s">
        <v>11</v>
      </c>
      <c r="C3643">
        <v>40143</v>
      </c>
      <c r="D3643">
        <v>1</v>
      </c>
      <c r="E3643" s="9">
        <v>44700</v>
      </c>
      <c r="F3643">
        <v>367.61</v>
      </c>
      <c r="G3643">
        <f>(COUNTIFS($C$2:C3643,C3643)=1)+0</f>
        <v>0</v>
      </c>
    </row>
    <row r="3644" spans="1:7" x14ac:dyDescent="0.25">
      <c r="A3644" t="s">
        <v>8552</v>
      </c>
      <c r="B3644" t="s">
        <v>11</v>
      </c>
      <c r="C3644">
        <v>34596</v>
      </c>
      <c r="D3644">
        <v>1</v>
      </c>
      <c r="E3644" s="9">
        <v>44700</v>
      </c>
      <c r="F3644">
        <v>20.68</v>
      </c>
      <c r="G3644">
        <f>(COUNTIFS($C$2:C3644,C3644)=1)+0</f>
        <v>1</v>
      </c>
    </row>
    <row r="3645" spans="1:7" x14ac:dyDescent="0.25">
      <c r="A3645" t="s">
        <v>9162</v>
      </c>
      <c r="B3645" t="s">
        <v>6</v>
      </c>
      <c r="C3645">
        <v>52919</v>
      </c>
      <c r="D3645">
        <v>2</v>
      </c>
      <c r="E3645" s="9">
        <v>44700</v>
      </c>
      <c r="F3645">
        <v>42.29</v>
      </c>
      <c r="G3645">
        <f>(COUNTIFS($C$2:C3645,C3645)=1)+0</f>
        <v>1</v>
      </c>
    </row>
    <row r="3646" spans="1:7" x14ac:dyDescent="0.25">
      <c r="A3646" t="s">
        <v>9268</v>
      </c>
      <c r="B3646" t="s">
        <v>8</v>
      </c>
      <c r="C3646">
        <v>116228</v>
      </c>
      <c r="D3646">
        <v>2</v>
      </c>
      <c r="E3646" s="9">
        <v>44700</v>
      </c>
      <c r="F3646">
        <v>75.180000000000007</v>
      </c>
      <c r="G3646">
        <f>(COUNTIFS($C$2:C3646,C3646)=1)+0</f>
        <v>1</v>
      </c>
    </row>
    <row r="3647" spans="1:7" x14ac:dyDescent="0.25">
      <c r="A3647" t="s">
        <v>9440</v>
      </c>
      <c r="B3647" t="s">
        <v>11</v>
      </c>
      <c r="C3647">
        <v>45344</v>
      </c>
      <c r="D3647">
        <v>1</v>
      </c>
      <c r="E3647" s="9">
        <v>44700</v>
      </c>
      <c r="F3647">
        <v>78.44</v>
      </c>
      <c r="G3647">
        <f>(COUNTIFS($C$2:C3647,C3647)=1)+0</f>
        <v>0</v>
      </c>
    </row>
    <row r="3648" spans="1:7" x14ac:dyDescent="0.25">
      <c r="A3648" t="s">
        <v>9509</v>
      </c>
      <c r="B3648" t="s">
        <v>6</v>
      </c>
      <c r="C3648">
        <v>63107</v>
      </c>
      <c r="D3648">
        <v>2</v>
      </c>
      <c r="E3648" s="9">
        <v>44700</v>
      </c>
      <c r="F3648">
        <v>39.93</v>
      </c>
      <c r="G3648">
        <f>(COUNTIFS($C$2:C3648,C3648)=1)+0</f>
        <v>1</v>
      </c>
    </row>
    <row r="3649" spans="1:7" x14ac:dyDescent="0.25">
      <c r="A3649" t="s">
        <v>9795</v>
      </c>
      <c r="B3649" t="s">
        <v>6</v>
      </c>
      <c r="C3649">
        <v>113647</v>
      </c>
      <c r="D3649">
        <v>2</v>
      </c>
      <c r="E3649" s="9">
        <v>44700</v>
      </c>
      <c r="F3649">
        <v>319.86</v>
      </c>
      <c r="G3649">
        <f>(COUNTIFS($C$2:C3649,C3649)=1)+0</f>
        <v>0</v>
      </c>
    </row>
    <row r="3650" spans="1:7" x14ac:dyDescent="0.25">
      <c r="A3650" t="s">
        <v>9836</v>
      </c>
      <c r="B3650" t="s">
        <v>8</v>
      </c>
      <c r="C3650">
        <v>73339</v>
      </c>
      <c r="D3650">
        <v>2</v>
      </c>
      <c r="E3650" s="9">
        <v>44700</v>
      </c>
      <c r="F3650">
        <v>10.57</v>
      </c>
      <c r="G3650">
        <f>(COUNTIFS($C$2:C3650,C3650)=1)+0</f>
        <v>0</v>
      </c>
    </row>
    <row r="3651" spans="1:7" x14ac:dyDescent="0.25">
      <c r="A3651" t="s">
        <v>10422</v>
      </c>
      <c r="B3651" t="s">
        <v>11</v>
      </c>
      <c r="C3651">
        <v>47598</v>
      </c>
      <c r="D3651">
        <v>1</v>
      </c>
      <c r="E3651" s="9">
        <v>44700</v>
      </c>
      <c r="F3651">
        <v>73.5</v>
      </c>
      <c r="G3651">
        <f>(COUNTIFS($C$2:C3651,C3651)=1)+0</f>
        <v>1</v>
      </c>
    </row>
    <row r="3652" spans="1:7" x14ac:dyDescent="0.25">
      <c r="A3652" t="s">
        <v>10900</v>
      </c>
      <c r="B3652" t="s">
        <v>6</v>
      </c>
      <c r="C3652">
        <v>115636</v>
      </c>
      <c r="D3652">
        <v>2</v>
      </c>
      <c r="E3652" s="9">
        <v>44700</v>
      </c>
      <c r="F3652">
        <v>23.66</v>
      </c>
      <c r="G3652">
        <f>(COUNTIFS($C$2:C3652,C3652)=1)+0</f>
        <v>1</v>
      </c>
    </row>
    <row r="3653" spans="1:7" x14ac:dyDescent="0.25">
      <c r="A3653" t="s">
        <v>10997</v>
      </c>
      <c r="B3653" t="s">
        <v>6</v>
      </c>
      <c r="C3653">
        <v>74232</v>
      </c>
      <c r="D3653">
        <v>2</v>
      </c>
      <c r="E3653" s="9">
        <v>44700</v>
      </c>
      <c r="F3653">
        <v>108.07</v>
      </c>
      <c r="G3653">
        <f>(COUNTIFS($C$2:C3653,C3653)=1)+0</f>
        <v>0</v>
      </c>
    </row>
    <row r="3654" spans="1:7" x14ac:dyDescent="0.25">
      <c r="A3654" t="s">
        <v>11022</v>
      </c>
      <c r="B3654" t="s">
        <v>8</v>
      </c>
      <c r="C3654">
        <v>115034</v>
      </c>
      <c r="D3654">
        <v>2</v>
      </c>
      <c r="E3654" s="9">
        <v>44700</v>
      </c>
      <c r="F3654">
        <v>55.85</v>
      </c>
      <c r="G3654">
        <f>(COUNTIFS($C$2:C3654,C3654)=1)+0</f>
        <v>1</v>
      </c>
    </row>
    <row r="3655" spans="1:7" x14ac:dyDescent="0.25">
      <c r="A3655" t="s">
        <v>712</v>
      </c>
      <c r="B3655" t="s">
        <v>6</v>
      </c>
      <c r="C3655">
        <v>110700</v>
      </c>
      <c r="D3655">
        <v>2</v>
      </c>
      <c r="E3655" s="9">
        <v>44701</v>
      </c>
      <c r="F3655">
        <v>124.51</v>
      </c>
      <c r="G3655">
        <f>(COUNTIFS($C$2:C3655,C3655)=1)+0</f>
        <v>0</v>
      </c>
    </row>
    <row r="3656" spans="1:7" x14ac:dyDescent="0.25">
      <c r="A3656" t="s">
        <v>815</v>
      </c>
      <c r="B3656" t="s">
        <v>6</v>
      </c>
      <c r="C3656">
        <v>68127</v>
      </c>
      <c r="D3656">
        <v>2</v>
      </c>
      <c r="E3656" s="9">
        <v>44701</v>
      </c>
      <c r="F3656">
        <v>133.91</v>
      </c>
      <c r="G3656">
        <f>(COUNTIFS($C$2:C3656,C3656)=1)+0</f>
        <v>0</v>
      </c>
    </row>
    <row r="3657" spans="1:7" x14ac:dyDescent="0.25">
      <c r="A3657" t="s">
        <v>1335</v>
      </c>
      <c r="B3657" t="s">
        <v>11</v>
      </c>
      <c r="C3657">
        <v>45814</v>
      </c>
      <c r="D3657">
        <v>1</v>
      </c>
      <c r="E3657" s="9">
        <v>44701</v>
      </c>
      <c r="F3657">
        <v>112.55</v>
      </c>
      <c r="G3657">
        <f>(COUNTIFS($C$2:C3657,C3657)=1)+0</f>
        <v>0</v>
      </c>
    </row>
    <row r="3658" spans="1:7" x14ac:dyDescent="0.25">
      <c r="A3658" t="s">
        <v>1931</v>
      </c>
      <c r="B3658" t="s">
        <v>8</v>
      </c>
      <c r="C3658">
        <v>93657</v>
      </c>
      <c r="D3658">
        <v>2</v>
      </c>
      <c r="E3658" s="9">
        <v>44701</v>
      </c>
      <c r="F3658">
        <v>299.04000000000002</v>
      </c>
      <c r="G3658">
        <f>(COUNTIFS($C$2:C3658,C3658)=1)+0</f>
        <v>0</v>
      </c>
    </row>
    <row r="3659" spans="1:7" x14ac:dyDescent="0.25">
      <c r="A3659" t="s">
        <v>2124</v>
      </c>
      <c r="B3659" t="s">
        <v>8</v>
      </c>
      <c r="C3659">
        <v>112047</v>
      </c>
      <c r="D3659">
        <v>2</v>
      </c>
      <c r="E3659" s="9">
        <v>44701</v>
      </c>
      <c r="F3659">
        <v>124.51</v>
      </c>
      <c r="G3659">
        <f>(COUNTIFS($C$2:C3659,C3659)=1)+0</f>
        <v>0</v>
      </c>
    </row>
    <row r="3660" spans="1:7" x14ac:dyDescent="0.25">
      <c r="A3660" t="s">
        <v>3781</v>
      </c>
      <c r="B3660" t="s">
        <v>11</v>
      </c>
      <c r="C3660">
        <v>47482</v>
      </c>
      <c r="D3660">
        <v>1</v>
      </c>
      <c r="E3660" s="9">
        <v>44701</v>
      </c>
      <c r="F3660">
        <v>73.489999999999995</v>
      </c>
      <c r="G3660">
        <f>(COUNTIFS($C$2:C3660,C3660)=1)+0</f>
        <v>1</v>
      </c>
    </row>
    <row r="3661" spans="1:7" x14ac:dyDescent="0.25">
      <c r="A3661" t="s">
        <v>4092</v>
      </c>
      <c r="B3661" t="s">
        <v>11</v>
      </c>
      <c r="C3661">
        <v>34080</v>
      </c>
      <c r="D3661">
        <v>1</v>
      </c>
      <c r="E3661" s="9">
        <v>44701</v>
      </c>
      <c r="F3661">
        <v>161.02000000000001</v>
      </c>
      <c r="G3661">
        <f>(COUNTIFS($C$2:C3661,C3661)=1)+0</f>
        <v>0</v>
      </c>
    </row>
    <row r="3662" spans="1:7" x14ac:dyDescent="0.25">
      <c r="A3662" t="s">
        <v>4129</v>
      </c>
      <c r="B3662" t="s">
        <v>8</v>
      </c>
      <c r="C3662">
        <v>73933</v>
      </c>
      <c r="D3662">
        <v>2</v>
      </c>
      <c r="E3662" s="9">
        <v>44701</v>
      </c>
      <c r="F3662">
        <v>934.38</v>
      </c>
      <c r="G3662">
        <f>(COUNTIFS($C$2:C3662,C3662)=1)+0</f>
        <v>0</v>
      </c>
    </row>
    <row r="3663" spans="1:7" x14ac:dyDescent="0.25">
      <c r="A3663" t="s">
        <v>4380</v>
      </c>
      <c r="B3663" t="s">
        <v>6</v>
      </c>
      <c r="C3663">
        <v>94163</v>
      </c>
      <c r="D3663">
        <v>2</v>
      </c>
      <c r="E3663" s="9">
        <v>44701</v>
      </c>
      <c r="F3663">
        <v>7.05</v>
      </c>
      <c r="G3663">
        <f>(COUNTIFS($C$2:C3663,C3663)=1)+0</f>
        <v>0</v>
      </c>
    </row>
    <row r="3664" spans="1:7" x14ac:dyDescent="0.25">
      <c r="A3664" t="s">
        <v>4492</v>
      </c>
      <c r="B3664" t="s">
        <v>8</v>
      </c>
      <c r="C3664">
        <v>115614</v>
      </c>
      <c r="D3664">
        <v>2</v>
      </c>
      <c r="E3664" s="9">
        <v>44701</v>
      </c>
      <c r="F3664">
        <v>175.03</v>
      </c>
      <c r="G3664">
        <f>(COUNTIFS($C$2:C3664,C3664)=1)+0</f>
        <v>1</v>
      </c>
    </row>
    <row r="3665" spans="1:7" x14ac:dyDescent="0.25">
      <c r="A3665" t="s">
        <v>4653</v>
      </c>
      <c r="B3665" t="s">
        <v>8</v>
      </c>
      <c r="C3665">
        <v>116093</v>
      </c>
      <c r="D3665">
        <v>2</v>
      </c>
      <c r="E3665" s="9">
        <v>44701</v>
      </c>
      <c r="F3665">
        <v>75.180000000000007</v>
      </c>
      <c r="G3665">
        <f>(COUNTIFS($C$2:C3665,C3665)=1)+0</f>
        <v>1</v>
      </c>
    </row>
    <row r="3666" spans="1:7" x14ac:dyDescent="0.25">
      <c r="A3666" t="s">
        <v>5549</v>
      </c>
      <c r="B3666" t="s">
        <v>6</v>
      </c>
      <c r="C3666">
        <v>111539</v>
      </c>
      <c r="D3666">
        <v>2</v>
      </c>
      <c r="E3666" s="9">
        <v>44701</v>
      </c>
      <c r="F3666">
        <v>282.2</v>
      </c>
      <c r="G3666">
        <f>(COUNTIFS($C$2:C3666,C3666)=1)+0</f>
        <v>0</v>
      </c>
    </row>
    <row r="3667" spans="1:7" x14ac:dyDescent="0.25">
      <c r="A3667" t="s">
        <v>5986</v>
      </c>
      <c r="B3667" t="s">
        <v>11</v>
      </c>
      <c r="C3667">
        <v>41308</v>
      </c>
      <c r="D3667">
        <v>1</v>
      </c>
      <c r="E3667" s="9">
        <v>44701</v>
      </c>
      <c r="F3667">
        <v>11.48</v>
      </c>
      <c r="G3667">
        <f>(COUNTIFS($C$2:C3667,C3667)=1)+0</f>
        <v>0</v>
      </c>
    </row>
    <row r="3668" spans="1:7" x14ac:dyDescent="0.25">
      <c r="A3668" t="s">
        <v>6873</v>
      </c>
      <c r="B3668" t="s">
        <v>8</v>
      </c>
      <c r="C3668">
        <v>58218</v>
      </c>
      <c r="D3668">
        <v>2</v>
      </c>
      <c r="E3668" s="9">
        <v>44701</v>
      </c>
      <c r="F3668">
        <v>23.66</v>
      </c>
      <c r="G3668">
        <f>(COUNTIFS($C$2:C3668,C3668)=1)+0</f>
        <v>1</v>
      </c>
    </row>
    <row r="3669" spans="1:7" x14ac:dyDescent="0.25">
      <c r="A3669" t="s">
        <v>6984</v>
      </c>
      <c r="B3669" t="s">
        <v>6</v>
      </c>
      <c r="C3669">
        <v>116052</v>
      </c>
      <c r="D3669">
        <v>2</v>
      </c>
      <c r="E3669" s="9">
        <v>44701</v>
      </c>
      <c r="F3669">
        <v>117.47</v>
      </c>
      <c r="G3669">
        <f>(COUNTIFS($C$2:C3669,C3669)=1)+0</f>
        <v>1</v>
      </c>
    </row>
    <row r="3670" spans="1:7" x14ac:dyDescent="0.25">
      <c r="A3670" t="s">
        <v>7136</v>
      </c>
      <c r="B3670" t="s">
        <v>6</v>
      </c>
      <c r="C3670">
        <v>115300</v>
      </c>
      <c r="D3670">
        <v>2</v>
      </c>
      <c r="E3670" s="9">
        <v>44701</v>
      </c>
      <c r="F3670">
        <v>349.3</v>
      </c>
      <c r="G3670">
        <f>(COUNTIFS($C$2:C3670,C3670)=1)+0</f>
        <v>0</v>
      </c>
    </row>
    <row r="3671" spans="1:7" x14ac:dyDescent="0.25">
      <c r="A3671" t="s">
        <v>7445</v>
      </c>
      <c r="B3671" t="s">
        <v>8</v>
      </c>
      <c r="C3671">
        <v>115005</v>
      </c>
      <c r="D3671">
        <v>2</v>
      </c>
      <c r="E3671" s="9">
        <v>44701</v>
      </c>
      <c r="F3671">
        <v>218</v>
      </c>
      <c r="G3671">
        <f>(COUNTIFS($C$2:C3671,C3671)=1)+0</f>
        <v>0</v>
      </c>
    </row>
    <row r="3672" spans="1:7" x14ac:dyDescent="0.25">
      <c r="A3672" t="s">
        <v>7492</v>
      </c>
      <c r="B3672" t="s">
        <v>6</v>
      </c>
      <c r="C3672">
        <v>115999</v>
      </c>
      <c r="D3672">
        <v>2</v>
      </c>
      <c r="E3672" s="9">
        <v>44701</v>
      </c>
      <c r="F3672">
        <v>58.82</v>
      </c>
      <c r="G3672">
        <f>(COUNTIFS($C$2:C3672,C3672)=1)+0</f>
        <v>1</v>
      </c>
    </row>
    <row r="3673" spans="1:7" x14ac:dyDescent="0.25">
      <c r="A3673" t="s">
        <v>7821</v>
      </c>
      <c r="B3673" t="s">
        <v>11</v>
      </c>
      <c r="C3673">
        <v>28484</v>
      </c>
      <c r="D3673">
        <v>1</v>
      </c>
      <c r="E3673" s="9">
        <v>44701</v>
      </c>
      <c r="F3673">
        <v>8.16</v>
      </c>
      <c r="G3673">
        <f>(COUNTIFS($C$2:C3673,C3673)=1)+0</f>
        <v>0</v>
      </c>
    </row>
    <row r="3674" spans="1:7" x14ac:dyDescent="0.25">
      <c r="A3674" t="s">
        <v>7927</v>
      </c>
      <c r="B3674" t="s">
        <v>8</v>
      </c>
      <c r="C3674">
        <v>44805</v>
      </c>
      <c r="D3674">
        <v>2</v>
      </c>
      <c r="E3674" s="9">
        <v>44701</v>
      </c>
      <c r="F3674">
        <v>10.57</v>
      </c>
      <c r="G3674">
        <f>(COUNTIFS($C$2:C3674,C3674)=1)+0</f>
        <v>0</v>
      </c>
    </row>
    <row r="3675" spans="1:7" x14ac:dyDescent="0.25">
      <c r="A3675" t="s">
        <v>8116</v>
      </c>
      <c r="B3675" t="s">
        <v>11</v>
      </c>
      <c r="C3675">
        <v>39088</v>
      </c>
      <c r="D3675">
        <v>1</v>
      </c>
      <c r="E3675" s="9">
        <v>44701</v>
      </c>
      <c r="F3675">
        <v>367.62</v>
      </c>
      <c r="G3675">
        <f>(COUNTIFS($C$2:C3675,C3675)=1)+0</f>
        <v>0</v>
      </c>
    </row>
    <row r="3676" spans="1:7" x14ac:dyDescent="0.25">
      <c r="A3676" t="s">
        <v>8220</v>
      </c>
      <c r="B3676" t="s">
        <v>11</v>
      </c>
      <c r="C3676">
        <v>46460</v>
      </c>
      <c r="D3676">
        <v>1</v>
      </c>
      <c r="E3676" s="9">
        <v>44701</v>
      </c>
      <c r="F3676">
        <v>183.34</v>
      </c>
      <c r="G3676">
        <f>(COUNTIFS($C$2:C3676,C3676)=1)+0</f>
        <v>0</v>
      </c>
    </row>
    <row r="3677" spans="1:7" x14ac:dyDescent="0.25">
      <c r="A3677" t="s">
        <v>8282</v>
      </c>
      <c r="B3677" t="s">
        <v>8</v>
      </c>
      <c r="C3677">
        <v>114216</v>
      </c>
      <c r="D3677">
        <v>2</v>
      </c>
      <c r="E3677" s="9">
        <v>44701</v>
      </c>
      <c r="F3677">
        <v>56.39</v>
      </c>
      <c r="G3677">
        <f>(COUNTIFS($C$2:C3677,C3677)=1)+0</f>
        <v>1</v>
      </c>
    </row>
    <row r="3678" spans="1:7" x14ac:dyDescent="0.25">
      <c r="A3678" t="s">
        <v>8475</v>
      </c>
      <c r="B3678" t="s">
        <v>11</v>
      </c>
      <c r="C3678">
        <v>45567</v>
      </c>
      <c r="D3678">
        <v>1</v>
      </c>
      <c r="E3678" s="9">
        <v>44701</v>
      </c>
      <c r="F3678">
        <v>41.35</v>
      </c>
      <c r="G3678">
        <f>(COUNTIFS($C$2:C3678,C3678)=1)+0</f>
        <v>0</v>
      </c>
    </row>
    <row r="3679" spans="1:7" x14ac:dyDescent="0.25">
      <c r="A3679" t="s">
        <v>9140</v>
      </c>
      <c r="B3679" t="s">
        <v>6</v>
      </c>
      <c r="C3679">
        <v>78086</v>
      </c>
      <c r="D3679">
        <v>2</v>
      </c>
      <c r="E3679" s="9">
        <v>44701</v>
      </c>
      <c r="F3679">
        <v>34.06</v>
      </c>
      <c r="G3679">
        <f>(COUNTIFS($C$2:C3679,C3679)=1)+0</f>
        <v>0</v>
      </c>
    </row>
    <row r="3680" spans="1:7" x14ac:dyDescent="0.25">
      <c r="A3680" t="s">
        <v>9305</v>
      </c>
      <c r="B3680" t="s">
        <v>6</v>
      </c>
      <c r="C3680">
        <v>115886</v>
      </c>
      <c r="D3680">
        <v>2</v>
      </c>
      <c r="E3680" s="9">
        <v>44701</v>
      </c>
      <c r="F3680">
        <v>96.44</v>
      </c>
      <c r="G3680">
        <f>(COUNTIFS($C$2:C3680,C3680)=1)+0</f>
        <v>1</v>
      </c>
    </row>
    <row r="3681" spans="1:7" x14ac:dyDescent="0.25">
      <c r="A3681" t="s">
        <v>9337</v>
      </c>
      <c r="B3681" t="s">
        <v>11</v>
      </c>
      <c r="C3681">
        <v>45864</v>
      </c>
      <c r="D3681">
        <v>1</v>
      </c>
      <c r="E3681" s="9">
        <v>44701</v>
      </c>
      <c r="F3681">
        <v>13.78</v>
      </c>
      <c r="G3681">
        <f>(COUNTIFS($C$2:C3681,C3681)=1)+0</f>
        <v>0</v>
      </c>
    </row>
    <row r="3682" spans="1:7" x14ac:dyDescent="0.25">
      <c r="A3682" t="s">
        <v>9783</v>
      </c>
      <c r="B3682" t="s">
        <v>11</v>
      </c>
      <c r="C3682">
        <v>47148</v>
      </c>
      <c r="D3682">
        <v>1</v>
      </c>
      <c r="E3682" s="9">
        <v>44701</v>
      </c>
      <c r="F3682">
        <v>32.159999999999997</v>
      </c>
      <c r="G3682">
        <f>(COUNTIFS($C$2:C3682,C3682)=1)+0</f>
        <v>1</v>
      </c>
    </row>
    <row r="3683" spans="1:7" x14ac:dyDescent="0.25">
      <c r="A3683" t="s">
        <v>10170</v>
      </c>
      <c r="B3683" t="s">
        <v>6</v>
      </c>
      <c r="C3683">
        <v>89316</v>
      </c>
      <c r="D3683">
        <v>2</v>
      </c>
      <c r="E3683" s="9">
        <v>44701</v>
      </c>
      <c r="F3683">
        <v>14.1</v>
      </c>
      <c r="G3683">
        <f>(COUNTIFS($C$2:C3683,C3683)=1)+0</f>
        <v>0</v>
      </c>
    </row>
    <row r="3684" spans="1:7" x14ac:dyDescent="0.25">
      <c r="A3684" t="s">
        <v>10322</v>
      </c>
      <c r="B3684" t="s">
        <v>6</v>
      </c>
      <c r="C3684">
        <v>52748</v>
      </c>
      <c r="D3684">
        <v>2</v>
      </c>
      <c r="E3684" s="9">
        <v>44701</v>
      </c>
      <c r="F3684">
        <v>42.29</v>
      </c>
      <c r="G3684">
        <f>(COUNTIFS($C$2:C3684,C3684)=1)+0</f>
        <v>0</v>
      </c>
    </row>
    <row r="3685" spans="1:7" x14ac:dyDescent="0.25">
      <c r="A3685" t="s">
        <v>101</v>
      </c>
      <c r="B3685" t="s">
        <v>8</v>
      </c>
      <c r="C3685">
        <v>111891</v>
      </c>
      <c r="D3685">
        <v>2</v>
      </c>
      <c r="E3685" s="9">
        <v>44704</v>
      </c>
      <c r="F3685">
        <v>10.57</v>
      </c>
      <c r="G3685">
        <f>(COUNTIFS($C$2:C3685,C3685)=1)+0</f>
        <v>0</v>
      </c>
    </row>
    <row r="3686" spans="1:7" x14ac:dyDescent="0.25">
      <c r="A3686" t="s">
        <v>305</v>
      </c>
      <c r="B3686" t="s">
        <v>11</v>
      </c>
      <c r="C3686">
        <v>44529</v>
      </c>
      <c r="D3686">
        <v>1</v>
      </c>
      <c r="E3686" s="9">
        <v>44704</v>
      </c>
      <c r="F3686">
        <v>536.08000000000004</v>
      </c>
      <c r="G3686">
        <f>(COUNTIFS($C$2:C3686,C3686)=1)+0</f>
        <v>0</v>
      </c>
    </row>
    <row r="3687" spans="1:7" x14ac:dyDescent="0.25">
      <c r="A3687" t="s">
        <v>440</v>
      </c>
      <c r="B3687" t="s">
        <v>11</v>
      </c>
      <c r="C3687">
        <v>44405</v>
      </c>
      <c r="D3687">
        <v>1</v>
      </c>
      <c r="E3687" s="9">
        <v>44704</v>
      </c>
      <c r="F3687">
        <v>356.8</v>
      </c>
      <c r="G3687">
        <f>(COUNTIFS($C$2:C3687,C3687)=1)+0</f>
        <v>0</v>
      </c>
    </row>
    <row r="3688" spans="1:7" x14ac:dyDescent="0.25">
      <c r="A3688" t="s">
        <v>455</v>
      </c>
      <c r="B3688" t="s">
        <v>11</v>
      </c>
      <c r="C3688">
        <v>47128</v>
      </c>
      <c r="D3688">
        <v>1</v>
      </c>
      <c r="E3688" s="9">
        <v>44704</v>
      </c>
      <c r="F3688">
        <v>52.82</v>
      </c>
      <c r="G3688">
        <f>(COUNTIFS($C$2:C3688,C3688)=1)+0</f>
        <v>1</v>
      </c>
    </row>
    <row r="3689" spans="1:7" x14ac:dyDescent="0.25">
      <c r="A3689" t="s">
        <v>625</v>
      </c>
      <c r="B3689" t="s">
        <v>8</v>
      </c>
      <c r="C3689">
        <v>115071</v>
      </c>
      <c r="D3689">
        <v>2</v>
      </c>
      <c r="E3689" s="9">
        <v>44704</v>
      </c>
      <c r="F3689">
        <v>23.96</v>
      </c>
      <c r="G3689">
        <f>(COUNTIFS($C$2:C3689,C3689)=1)+0</f>
        <v>0</v>
      </c>
    </row>
    <row r="3690" spans="1:7" x14ac:dyDescent="0.25">
      <c r="A3690" t="s">
        <v>1283</v>
      </c>
      <c r="B3690" t="s">
        <v>8</v>
      </c>
      <c r="C3690">
        <v>43106</v>
      </c>
      <c r="D3690">
        <v>2</v>
      </c>
      <c r="E3690" s="9">
        <v>44704</v>
      </c>
      <c r="F3690">
        <v>287.35000000000002</v>
      </c>
      <c r="G3690">
        <f>(COUNTIFS($C$2:C3690,C3690)=1)+0</f>
        <v>0</v>
      </c>
    </row>
    <row r="3691" spans="1:7" x14ac:dyDescent="0.25">
      <c r="A3691" t="s">
        <v>2195</v>
      </c>
      <c r="B3691" t="s">
        <v>11</v>
      </c>
      <c r="C3691">
        <v>44313</v>
      </c>
      <c r="D3691">
        <v>1</v>
      </c>
      <c r="E3691" s="9">
        <v>44704</v>
      </c>
      <c r="F3691">
        <v>114.89</v>
      </c>
      <c r="G3691">
        <f>(COUNTIFS($C$2:C3691,C3691)=1)+0</f>
        <v>1</v>
      </c>
    </row>
    <row r="3692" spans="1:7" x14ac:dyDescent="0.25">
      <c r="A3692" t="s">
        <v>2490</v>
      </c>
      <c r="B3692" t="s">
        <v>8</v>
      </c>
      <c r="C3692">
        <v>93958</v>
      </c>
      <c r="D3692">
        <v>2</v>
      </c>
      <c r="E3692" s="9">
        <v>44704</v>
      </c>
      <c r="F3692">
        <v>11.744999999999999</v>
      </c>
      <c r="G3692">
        <f>(COUNTIFS($C$2:C3692,C3692)=1)+0</f>
        <v>0</v>
      </c>
    </row>
    <row r="3693" spans="1:7" x14ac:dyDescent="0.25">
      <c r="A3693" t="s">
        <v>2661</v>
      </c>
      <c r="B3693" t="s">
        <v>11</v>
      </c>
      <c r="C3693">
        <v>37007</v>
      </c>
      <c r="D3693">
        <v>1</v>
      </c>
      <c r="E3693" s="9">
        <v>44704</v>
      </c>
      <c r="F3693">
        <v>61.13</v>
      </c>
      <c r="G3693">
        <f>(COUNTIFS($C$2:C3693,C3693)=1)+0</f>
        <v>0</v>
      </c>
    </row>
    <row r="3694" spans="1:7" x14ac:dyDescent="0.25">
      <c r="A3694" t="s">
        <v>2795</v>
      </c>
      <c r="B3694" t="s">
        <v>8</v>
      </c>
      <c r="C3694">
        <v>115301</v>
      </c>
      <c r="D3694">
        <v>2</v>
      </c>
      <c r="E3694" s="9">
        <v>44704</v>
      </c>
      <c r="F3694">
        <v>72.39</v>
      </c>
      <c r="G3694">
        <f>(COUNTIFS($C$2:C3694,C3694)=1)+0</f>
        <v>1</v>
      </c>
    </row>
    <row r="3695" spans="1:7" x14ac:dyDescent="0.25">
      <c r="A3695" t="s">
        <v>3532</v>
      </c>
      <c r="B3695" t="s">
        <v>6</v>
      </c>
      <c r="C3695">
        <v>45906</v>
      </c>
      <c r="D3695">
        <v>2</v>
      </c>
      <c r="E3695" s="9">
        <v>44704</v>
      </c>
      <c r="F3695">
        <v>10.57</v>
      </c>
      <c r="G3695">
        <f>(COUNTIFS($C$2:C3695,C3695)=1)+0</f>
        <v>0</v>
      </c>
    </row>
    <row r="3696" spans="1:7" x14ac:dyDescent="0.25">
      <c r="A3696" t="s">
        <v>3574</v>
      </c>
      <c r="B3696" t="s">
        <v>11</v>
      </c>
      <c r="C3696">
        <v>44013</v>
      </c>
      <c r="D3696">
        <v>1</v>
      </c>
      <c r="E3696" s="9">
        <v>44704</v>
      </c>
      <c r="F3696">
        <v>20.67</v>
      </c>
      <c r="G3696">
        <f>(COUNTIFS($C$2:C3696,C3696)=1)+0</f>
        <v>0</v>
      </c>
    </row>
    <row r="3697" spans="1:7" x14ac:dyDescent="0.25">
      <c r="A3697" t="s">
        <v>4025</v>
      </c>
      <c r="B3697" t="s">
        <v>8</v>
      </c>
      <c r="C3697">
        <v>114882</v>
      </c>
      <c r="D3697">
        <v>2</v>
      </c>
      <c r="E3697" s="9">
        <v>44704</v>
      </c>
      <c r="F3697">
        <v>86.93</v>
      </c>
      <c r="G3697">
        <f>(COUNTIFS($C$2:C3697,C3697)=1)+0</f>
        <v>1</v>
      </c>
    </row>
    <row r="3698" spans="1:7" x14ac:dyDescent="0.25">
      <c r="A3698" t="s">
        <v>4601</v>
      </c>
      <c r="B3698" t="s">
        <v>11</v>
      </c>
      <c r="C3698">
        <v>18069</v>
      </c>
      <c r="D3698">
        <v>1</v>
      </c>
      <c r="E3698" s="9">
        <v>44704</v>
      </c>
      <c r="F3698">
        <v>39.049999999999997</v>
      </c>
      <c r="G3698">
        <f>(COUNTIFS($C$2:C3698,C3698)=1)+0</f>
        <v>1</v>
      </c>
    </row>
    <row r="3699" spans="1:7" x14ac:dyDescent="0.25">
      <c r="A3699" t="s">
        <v>4899</v>
      </c>
      <c r="B3699" t="s">
        <v>11</v>
      </c>
      <c r="C3699">
        <v>46899</v>
      </c>
      <c r="D3699">
        <v>1</v>
      </c>
      <c r="E3699" s="9">
        <v>44704</v>
      </c>
      <c r="F3699">
        <v>60.68</v>
      </c>
      <c r="G3699">
        <f>(COUNTIFS($C$2:C3699,C3699)=1)+0</f>
        <v>1</v>
      </c>
    </row>
    <row r="3700" spans="1:7" x14ac:dyDescent="0.25">
      <c r="A3700" t="s">
        <v>4906</v>
      </c>
      <c r="B3700" t="s">
        <v>8</v>
      </c>
      <c r="C3700">
        <v>115034</v>
      </c>
      <c r="D3700">
        <v>2</v>
      </c>
      <c r="E3700" s="9">
        <v>44704</v>
      </c>
      <c r="F3700">
        <v>69.77</v>
      </c>
      <c r="G3700">
        <f>(COUNTIFS($C$2:C3700,C3700)=1)+0</f>
        <v>0</v>
      </c>
    </row>
    <row r="3701" spans="1:7" x14ac:dyDescent="0.25">
      <c r="A3701" t="s">
        <v>5122</v>
      </c>
      <c r="B3701" t="s">
        <v>11</v>
      </c>
      <c r="C3701">
        <v>44445</v>
      </c>
      <c r="D3701">
        <v>1</v>
      </c>
      <c r="E3701" s="9">
        <v>44704</v>
      </c>
      <c r="F3701">
        <v>96.47</v>
      </c>
      <c r="G3701">
        <f>(COUNTIFS($C$2:C3701,C3701)=1)+0</f>
        <v>1</v>
      </c>
    </row>
    <row r="3702" spans="1:7" x14ac:dyDescent="0.25">
      <c r="A3702" t="s">
        <v>5507</v>
      </c>
      <c r="B3702" t="s">
        <v>8</v>
      </c>
      <c r="C3702">
        <v>72908</v>
      </c>
      <c r="D3702">
        <v>2</v>
      </c>
      <c r="E3702" s="9">
        <v>44704</v>
      </c>
      <c r="F3702">
        <v>29.37</v>
      </c>
      <c r="G3702">
        <f>(COUNTIFS($C$2:C3702,C3702)=1)+0</f>
        <v>0</v>
      </c>
    </row>
    <row r="3703" spans="1:7" x14ac:dyDescent="0.25">
      <c r="A3703" t="s">
        <v>6754</v>
      </c>
      <c r="B3703" t="s">
        <v>8</v>
      </c>
      <c r="C3703">
        <v>45017</v>
      </c>
      <c r="D3703">
        <v>2</v>
      </c>
      <c r="E3703" s="9">
        <v>44704</v>
      </c>
      <c r="F3703">
        <v>9.4</v>
      </c>
      <c r="G3703">
        <f>(COUNTIFS($C$2:C3703,C3703)=1)+0</f>
        <v>0</v>
      </c>
    </row>
    <row r="3704" spans="1:7" x14ac:dyDescent="0.25">
      <c r="A3704" t="s">
        <v>6819</v>
      </c>
      <c r="B3704" t="s">
        <v>11</v>
      </c>
      <c r="C3704">
        <v>18802</v>
      </c>
      <c r="D3704">
        <v>1</v>
      </c>
      <c r="E3704" s="9">
        <v>44704</v>
      </c>
      <c r="F3704">
        <v>119.07</v>
      </c>
      <c r="G3704">
        <f>(COUNTIFS($C$2:C3704,C3704)=1)+0</f>
        <v>0</v>
      </c>
    </row>
    <row r="3705" spans="1:7" x14ac:dyDescent="0.25">
      <c r="A3705" t="s">
        <v>6971</v>
      </c>
      <c r="B3705" t="s">
        <v>8</v>
      </c>
      <c r="C3705">
        <v>45117</v>
      </c>
      <c r="D3705">
        <v>2</v>
      </c>
      <c r="E3705" s="9">
        <v>44704</v>
      </c>
      <c r="F3705">
        <v>10.57</v>
      </c>
      <c r="G3705">
        <f>(COUNTIFS($C$2:C3705,C3705)=1)+0</f>
        <v>0</v>
      </c>
    </row>
    <row r="3706" spans="1:7" x14ac:dyDescent="0.25">
      <c r="A3706" t="s">
        <v>7015</v>
      </c>
      <c r="B3706" t="s">
        <v>11</v>
      </c>
      <c r="C3706">
        <v>46646</v>
      </c>
      <c r="D3706">
        <v>1</v>
      </c>
      <c r="E3706" s="9">
        <v>44704</v>
      </c>
      <c r="F3706">
        <v>271.98</v>
      </c>
      <c r="G3706">
        <f>(COUNTIFS($C$2:C3706,C3706)=1)+0</f>
        <v>0</v>
      </c>
    </row>
    <row r="3707" spans="1:7" x14ac:dyDescent="0.25">
      <c r="A3707" t="s">
        <v>7114</v>
      </c>
      <c r="B3707" t="s">
        <v>8</v>
      </c>
      <c r="C3707">
        <v>67035</v>
      </c>
      <c r="D3707">
        <v>2</v>
      </c>
      <c r="E3707" s="9">
        <v>44704</v>
      </c>
      <c r="F3707">
        <v>35.24</v>
      </c>
      <c r="G3707">
        <f>(COUNTIFS($C$2:C3707,C3707)=1)+0</f>
        <v>0</v>
      </c>
    </row>
    <row r="3708" spans="1:7" x14ac:dyDescent="0.25">
      <c r="A3708" t="s">
        <v>8930</v>
      </c>
      <c r="B3708" t="s">
        <v>11</v>
      </c>
      <c r="C3708">
        <v>42038</v>
      </c>
      <c r="D3708">
        <v>1</v>
      </c>
      <c r="E3708" s="9">
        <v>44704</v>
      </c>
      <c r="F3708">
        <v>10.72</v>
      </c>
      <c r="G3708">
        <f>(COUNTIFS($C$2:C3708,C3708)=1)+0</f>
        <v>0</v>
      </c>
    </row>
    <row r="3709" spans="1:7" x14ac:dyDescent="0.25">
      <c r="A3709" t="s">
        <v>9120</v>
      </c>
      <c r="B3709" t="s">
        <v>11</v>
      </c>
      <c r="C3709">
        <v>18116</v>
      </c>
      <c r="D3709">
        <v>1</v>
      </c>
      <c r="E3709" s="9">
        <v>44704</v>
      </c>
      <c r="F3709">
        <v>11.49</v>
      </c>
      <c r="G3709">
        <f>(COUNTIFS($C$2:C3709,C3709)=1)+0</f>
        <v>0</v>
      </c>
    </row>
    <row r="3710" spans="1:7" x14ac:dyDescent="0.25">
      <c r="A3710" t="s">
        <v>9240</v>
      </c>
      <c r="B3710" t="s">
        <v>11</v>
      </c>
      <c r="C3710">
        <v>47129</v>
      </c>
      <c r="D3710">
        <v>1</v>
      </c>
      <c r="E3710" s="9">
        <v>44704</v>
      </c>
      <c r="F3710">
        <v>81.53</v>
      </c>
      <c r="G3710">
        <f>(COUNTIFS($C$2:C3710,C3710)=1)+0</f>
        <v>1</v>
      </c>
    </row>
    <row r="3711" spans="1:7" x14ac:dyDescent="0.25">
      <c r="A3711" t="s">
        <v>9279</v>
      </c>
      <c r="B3711" t="s">
        <v>11</v>
      </c>
      <c r="C3711">
        <v>46732</v>
      </c>
      <c r="D3711">
        <v>1</v>
      </c>
      <c r="E3711" s="9">
        <v>44704</v>
      </c>
      <c r="F3711">
        <v>10.33</v>
      </c>
      <c r="G3711">
        <f>(COUNTIFS($C$2:C3711,C3711)=1)+0</f>
        <v>0</v>
      </c>
    </row>
    <row r="3712" spans="1:7" x14ac:dyDescent="0.25">
      <c r="A3712" t="s">
        <v>9715</v>
      </c>
      <c r="B3712" t="s">
        <v>11</v>
      </c>
      <c r="C3712">
        <v>41899</v>
      </c>
      <c r="D3712">
        <v>1</v>
      </c>
      <c r="E3712" s="9">
        <v>44704</v>
      </c>
      <c r="F3712">
        <v>32.159999999999997</v>
      </c>
      <c r="G3712">
        <f>(COUNTIFS($C$2:C3712,C3712)=1)+0</f>
        <v>0</v>
      </c>
    </row>
    <row r="3713" spans="1:7" x14ac:dyDescent="0.25">
      <c r="A3713" t="s">
        <v>10155</v>
      </c>
      <c r="B3713" t="s">
        <v>11</v>
      </c>
      <c r="C3713">
        <v>45806</v>
      </c>
      <c r="D3713">
        <v>1</v>
      </c>
      <c r="E3713" s="9">
        <v>44704</v>
      </c>
      <c r="F3713">
        <v>318.08</v>
      </c>
      <c r="G3713">
        <f>(COUNTIFS($C$2:C3713,C3713)=1)+0</f>
        <v>0</v>
      </c>
    </row>
    <row r="3714" spans="1:7" x14ac:dyDescent="0.25">
      <c r="A3714" t="s">
        <v>10488</v>
      </c>
      <c r="B3714" t="s">
        <v>8</v>
      </c>
      <c r="C3714">
        <v>42912</v>
      </c>
      <c r="D3714">
        <v>2</v>
      </c>
      <c r="E3714" s="9">
        <v>44704</v>
      </c>
      <c r="F3714">
        <v>742.69</v>
      </c>
      <c r="G3714">
        <f>(COUNTIFS($C$2:C3714,C3714)=1)+0</f>
        <v>0</v>
      </c>
    </row>
    <row r="3715" spans="1:7" x14ac:dyDescent="0.25">
      <c r="A3715" t="s">
        <v>10824</v>
      </c>
      <c r="B3715" t="s">
        <v>11</v>
      </c>
      <c r="C3715">
        <v>44762</v>
      </c>
      <c r="D3715">
        <v>1</v>
      </c>
      <c r="E3715" s="9">
        <v>44704</v>
      </c>
      <c r="F3715">
        <v>73.5</v>
      </c>
      <c r="G3715">
        <f>(COUNTIFS($C$2:C3715,C3715)=1)+0</f>
        <v>1</v>
      </c>
    </row>
    <row r="3716" spans="1:7" x14ac:dyDescent="0.25">
      <c r="A3716" t="s">
        <v>270</v>
      </c>
      <c r="B3716" t="s">
        <v>11</v>
      </c>
      <c r="C3716">
        <v>34658</v>
      </c>
      <c r="D3716">
        <v>1</v>
      </c>
      <c r="E3716" s="9">
        <v>44705</v>
      </c>
      <c r="F3716">
        <v>121.75</v>
      </c>
      <c r="G3716">
        <f>(COUNTIFS($C$2:C3716,C3716)=1)+0</f>
        <v>0</v>
      </c>
    </row>
    <row r="3717" spans="1:7" x14ac:dyDescent="0.25">
      <c r="A3717" t="s">
        <v>374</v>
      </c>
      <c r="B3717" t="s">
        <v>11</v>
      </c>
      <c r="C3717">
        <v>45999</v>
      </c>
      <c r="D3717">
        <v>1</v>
      </c>
      <c r="E3717" s="9">
        <v>44705</v>
      </c>
      <c r="F3717">
        <v>387.07499999999999</v>
      </c>
      <c r="G3717">
        <f>(COUNTIFS($C$2:C3717,C3717)=1)+0</f>
        <v>0</v>
      </c>
    </row>
    <row r="3718" spans="1:7" x14ac:dyDescent="0.25">
      <c r="A3718" t="s">
        <v>958</v>
      </c>
      <c r="B3718" t="s">
        <v>11</v>
      </c>
      <c r="C3718">
        <v>46893</v>
      </c>
      <c r="D3718">
        <v>1</v>
      </c>
      <c r="E3718" s="9">
        <v>44705</v>
      </c>
      <c r="F3718">
        <v>88.68</v>
      </c>
      <c r="G3718">
        <f>(COUNTIFS($C$2:C3718,C3718)=1)+0</f>
        <v>1</v>
      </c>
    </row>
    <row r="3719" spans="1:7" x14ac:dyDescent="0.25">
      <c r="A3719" t="s">
        <v>1495</v>
      </c>
      <c r="B3719" t="s">
        <v>11</v>
      </c>
      <c r="C3719">
        <v>47799</v>
      </c>
      <c r="D3719">
        <v>1</v>
      </c>
      <c r="E3719" s="9">
        <v>44705</v>
      </c>
      <c r="F3719">
        <v>81.540000000000006</v>
      </c>
      <c r="G3719">
        <f>(COUNTIFS($C$2:C3719,C3719)=1)+0</f>
        <v>1</v>
      </c>
    </row>
    <row r="3720" spans="1:7" x14ac:dyDescent="0.25">
      <c r="A3720" t="s">
        <v>1680</v>
      </c>
      <c r="B3720" t="s">
        <v>8</v>
      </c>
      <c r="C3720">
        <v>115427</v>
      </c>
      <c r="D3720">
        <v>2</v>
      </c>
      <c r="E3720" s="9">
        <v>44705</v>
      </c>
      <c r="F3720">
        <v>34.01</v>
      </c>
      <c r="G3720">
        <f>(COUNTIFS($C$2:C3720,C3720)=1)+0</f>
        <v>1</v>
      </c>
    </row>
    <row r="3721" spans="1:7" x14ac:dyDescent="0.25">
      <c r="A3721" t="s">
        <v>2318</v>
      </c>
      <c r="B3721" t="s">
        <v>11</v>
      </c>
      <c r="C3721">
        <v>18593</v>
      </c>
      <c r="D3721">
        <v>1</v>
      </c>
      <c r="E3721" s="9">
        <v>44705</v>
      </c>
      <c r="F3721">
        <v>29.85</v>
      </c>
      <c r="G3721">
        <f>(COUNTIFS($C$2:C3721,C3721)=1)+0</f>
        <v>1</v>
      </c>
    </row>
    <row r="3722" spans="1:7" x14ac:dyDescent="0.25">
      <c r="A3722" t="s">
        <v>2502</v>
      </c>
      <c r="B3722" t="s">
        <v>11</v>
      </c>
      <c r="C3722">
        <v>46167</v>
      </c>
      <c r="D3722">
        <v>1</v>
      </c>
      <c r="E3722" s="9">
        <v>44705</v>
      </c>
      <c r="F3722">
        <v>298.92</v>
      </c>
      <c r="G3722">
        <f>(COUNTIFS($C$2:C3722,C3722)=1)+0</f>
        <v>0</v>
      </c>
    </row>
    <row r="3723" spans="1:7" x14ac:dyDescent="0.25">
      <c r="A3723" t="s">
        <v>2831</v>
      </c>
      <c r="B3723" t="s">
        <v>11</v>
      </c>
      <c r="C3723">
        <v>18953</v>
      </c>
      <c r="D3723">
        <v>1</v>
      </c>
      <c r="E3723" s="9">
        <v>44705</v>
      </c>
      <c r="F3723">
        <v>20.68</v>
      </c>
      <c r="G3723">
        <f>(COUNTIFS($C$2:C3723,C3723)=1)+0</f>
        <v>1</v>
      </c>
    </row>
    <row r="3724" spans="1:7" x14ac:dyDescent="0.25">
      <c r="A3724" t="s">
        <v>2939</v>
      </c>
      <c r="B3724" t="s">
        <v>8</v>
      </c>
      <c r="C3724">
        <v>111355</v>
      </c>
      <c r="D3724">
        <v>2</v>
      </c>
      <c r="E3724" s="9">
        <v>44705</v>
      </c>
      <c r="F3724">
        <v>1877.24</v>
      </c>
      <c r="G3724">
        <f>(COUNTIFS($C$2:C3724,C3724)=1)+0</f>
        <v>0</v>
      </c>
    </row>
    <row r="3725" spans="1:7" x14ac:dyDescent="0.25">
      <c r="A3725" t="s">
        <v>3131</v>
      </c>
      <c r="B3725" t="s">
        <v>8</v>
      </c>
      <c r="C3725">
        <v>85583</v>
      </c>
      <c r="D3725">
        <v>2</v>
      </c>
      <c r="E3725" s="9">
        <v>44705</v>
      </c>
      <c r="F3725">
        <v>270.14999999999998</v>
      </c>
      <c r="G3725">
        <f>(COUNTIFS($C$2:C3725,C3725)=1)+0</f>
        <v>0</v>
      </c>
    </row>
    <row r="3726" spans="1:7" x14ac:dyDescent="0.25">
      <c r="A3726" t="s">
        <v>3211</v>
      </c>
      <c r="B3726" t="s">
        <v>8</v>
      </c>
      <c r="C3726">
        <v>85072</v>
      </c>
      <c r="D3726">
        <v>2</v>
      </c>
      <c r="E3726" s="9">
        <v>44705</v>
      </c>
      <c r="F3726">
        <v>509.14</v>
      </c>
      <c r="G3726">
        <f>(COUNTIFS($C$2:C3726,C3726)=1)+0</f>
        <v>0</v>
      </c>
    </row>
    <row r="3727" spans="1:7" x14ac:dyDescent="0.25">
      <c r="A3727" t="s">
        <v>3219</v>
      </c>
      <c r="B3727" t="s">
        <v>8</v>
      </c>
      <c r="C3727">
        <v>91948</v>
      </c>
      <c r="D3727">
        <v>2</v>
      </c>
      <c r="E3727" s="9">
        <v>44705</v>
      </c>
      <c r="F3727">
        <v>124.51</v>
      </c>
      <c r="G3727">
        <f>(COUNTIFS($C$2:C3727,C3727)=1)+0</f>
        <v>0</v>
      </c>
    </row>
    <row r="3728" spans="1:7" x14ac:dyDescent="0.25">
      <c r="A3728" t="s">
        <v>3339</v>
      </c>
      <c r="B3728" t="s">
        <v>11</v>
      </c>
      <c r="C3728">
        <v>44129</v>
      </c>
      <c r="D3728">
        <v>1</v>
      </c>
      <c r="E3728" s="9">
        <v>44705</v>
      </c>
      <c r="F3728">
        <v>152.51</v>
      </c>
      <c r="G3728">
        <f>(COUNTIFS($C$2:C3728,C3728)=1)+0</f>
        <v>0</v>
      </c>
    </row>
    <row r="3729" spans="1:7" x14ac:dyDescent="0.25">
      <c r="A3729" t="s">
        <v>3828</v>
      </c>
      <c r="B3729" t="s">
        <v>11</v>
      </c>
      <c r="C3729">
        <v>47362</v>
      </c>
      <c r="D3729">
        <v>1</v>
      </c>
      <c r="E3729" s="9">
        <v>44705</v>
      </c>
      <c r="F3729">
        <v>93.01</v>
      </c>
      <c r="G3729">
        <f>(COUNTIFS($C$2:C3729,C3729)=1)+0</f>
        <v>1</v>
      </c>
    </row>
    <row r="3730" spans="1:7" x14ac:dyDescent="0.25">
      <c r="A3730" t="s">
        <v>4201</v>
      </c>
      <c r="B3730" t="s">
        <v>8</v>
      </c>
      <c r="C3730">
        <v>115732</v>
      </c>
      <c r="D3730">
        <v>2</v>
      </c>
      <c r="E3730" s="9">
        <v>44705</v>
      </c>
      <c r="F3730">
        <v>11.75</v>
      </c>
      <c r="G3730">
        <f>(COUNTIFS($C$2:C3730,C3730)=1)+0</f>
        <v>0</v>
      </c>
    </row>
    <row r="3731" spans="1:7" x14ac:dyDescent="0.25">
      <c r="A3731" t="s">
        <v>4259</v>
      </c>
      <c r="B3731" t="s">
        <v>11</v>
      </c>
      <c r="C3731">
        <v>46372</v>
      </c>
      <c r="D3731">
        <v>1</v>
      </c>
      <c r="E3731" s="9">
        <v>44705</v>
      </c>
      <c r="F3731">
        <v>101.07</v>
      </c>
      <c r="G3731">
        <f>(COUNTIFS($C$2:C3731,C3731)=1)+0</f>
        <v>1</v>
      </c>
    </row>
    <row r="3732" spans="1:7" x14ac:dyDescent="0.25">
      <c r="A3732" t="s">
        <v>4324</v>
      </c>
      <c r="B3732" t="s">
        <v>11</v>
      </c>
      <c r="C3732">
        <v>45806</v>
      </c>
      <c r="D3732">
        <v>1</v>
      </c>
      <c r="E3732" s="9">
        <v>44705</v>
      </c>
      <c r="F3732">
        <v>34.450000000000003</v>
      </c>
      <c r="G3732">
        <f>(COUNTIFS($C$2:C3732,C3732)=1)+0</f>
        <v>0</v>
      </c>
    </row>
    <row r="3733" spans="1:7" x14ac:dyDescent="0.25">
      <c r="A3733" t="s">
        <v>4503</v>
      </c>
      <c r="B3733" t="s">
        <v>11</v>
      </c>
      <c r="C3733">
        <v>35574</v>
      </c>
      <c r="D3733">
        <v>1</v>
      </c>
      <c r="E3733" s="9">
        <v>44705</v>
      </c>
      <c r="F3733">
        <v>32.159999999999997</v>
      </c>
      <c r="G3733">
        <f>(COUNTIFS($C$2:C3733,C3733)=1)+0</f>
        <v>0</v>
      </c>
    </row>
    <row r="3734" spans="1:7" x14ac:dyDescent="0.25">
      <c r="A3734" t="s">
        <v>5417</v>
      </c>
      <c r="B3734" t="s">
        <v>8</v>
      </c>
      <c r="C3734">
        <v>57930</v>
      </c>
      <c r="D3734">
        <v>2</v>
      </c>
      <c r="E3734" s="9">
        <v>44705</v>
      </c>
      <c r="F3734">
        <v>37.590000000000003</v>
      </c>
      <c r="G3734">
        <f>(COUNTIFS($C$2:C3734,C3734)=1)+0</f>
        <v>0</v>
      </c>
    </row>
    <row r="3735" spans="1:7" x14ac:dyDescent="0.25">
      <c r="A3735" t="s">
        <v>6188</v>
      </c>
      <c r="B3735" t="s">
        <v>11</v>
      </c>
      <c r="C3735">
        <v>47148</v>
      </c>
      <c r="D3735">
        <v>1</v>
      </c>
      <c r="E3735" s="9">
        <v>44705</v>
      </c>
      <c r="F3735">
        <v>62.305</v>
      </c>
      <c r="G3735">
        <f>(COUNTIFS($C$2:C3735,C3735)=1)+0</f>
        <v>0</v>
      </c>
    </row>
    <row r="3736" spans="1:7" x14ac:dyDescent="0.25">
      <c r="A3736" t="s">
        <v>6242</v>
      </c>
      <c r="B3736" t="s">
        <v>11</v>
      </c>
      <c r="C3736">
        <v>45999</v>
      </c>
      <c r="D3736">
        <v>1</v>
      </c>
      <c r="E3736" s="9">
        <v>44705</v>
      </c>
      <c r="F3736">
        <v>387.07499999999999</v>
      </c>
      <c r="G3736">
        <f>(COUNTIFS($C$2:C3736,C3736)=1)+0</f>
        <v>0</v>
      </c>
    </row>
    <row r="3737" spans="1:7" x14ac:dyDescent="0.25">
      <c r="A3737" t="s">
        <v>6490</v>
      </c>
      <c r="B3737" t="s">
        <v>11</v>
      </c>
      <c r="C3737">
        <v>46325</v>
      </c>
      <c r="D3737">
        <v>1</v>
      </c>
      <c r="E3737" s="9">
        <v>44705</v>
      </c>
      <c r="F3737">
        <v>41.34</v>
      </c>
      <c r="G3737">
        <f>(COUNTIFS($C$2:C3737,C3737)=1)+0</f>
        <v>1</v>
      </c>
    </row>
    <row r="3738" spans="1:7" x14ac:dyDescent="0.25">
      <c r="A3738" t="s">
        <v>6518</v>
      </c>
      <c r="B3738" t="s">
        <v>8</v>
      </c>
      <c r="C3738">
        <v>111800</v>
      </c>
      <c r="D3738">
        <v>2</v>
      </c>
      <c r="E3738" s="9">
        <v>44705</v>
      </c>
      <c r="F3738">
        <v>10.57</v>
      </c>
      <c r="G3738">
        <f>(COUNTIFS($C$2:C3738,C3738)=1)+0</f>
        <v>0</v>
      </c>
    </row>
    <row r="3739" spans="1:7" x14ac:dyDescent="0.25">
      <c r="A3739" t="s">
        <v>7539</v>
      </c>
      <c r="B3739" t="s">
        <v>11</v>
      </c>
      <c r="C3739">
        <v>44094</v>
      </c>
      <c r="D3739">
        <v>1</v>
      </c>
      <c r="E3739" s="9">
        <v>44705</v>
      </c>
      <c r="F3739">
        <v>10.34</v>
      </c>
      <c r="G3739">
        <f>(COUNTIFS($C$2:C3739,C3739)=1)+0</f>
        <v>0</v>
      </c>
    </row>
    <row r="3740" spans="1:7" x14ac:dyDescent="0.25">
      <c r="A3740" t="s">
        <v>8009</v>
      </c>
      <c r="B3740" t="s">
        <v>11</v>
      </c>
      <c r="C3740">
        <v>19068</v>
      </c>
      <c r="D3740">
        <v>1</v>
      </c>
      <c r="E3740" s="9">
        <v>44705</v>
      </c>
      <c r="F3740">
        <v>55.13</v>
      </c>
      <c r="G3740">
        <f>(COUNTIFS($C$2:C3740,C3740)=1)+0</f>
        <v>1</v>
      </c>
    </row>
    <row r="3741" spans="1:7" x14ac:dyDescent="0.25">
      <c r="A3741" t="s">
        <v>8611</v>
      </c>
      <c r="B3741" t="s">
        <v>11</v>
      </c>
      <c r="C3741">
        <v>46587</v>
      </c>
      <c r="D3741">
        <v>1</v>
      </c>
      <c r="E3741" s="9">
        <v>44705</v>
      </c>
      <c r="F3741">
        <v>59.71</v>
      </c>
      <c r="G3741">
        <f>(COUNTIFS($C$2:C3741,C3741)=1)+0</f>
        <v>0</v>
      </c>
    </row>
    <row r="3742" spans="1:7" x14ac:dyDescent="0.25">
      <c r="A3742" t="s">
        <v>8644</v>
      </c>
      <c r="B3742" t="s">
        <v>11</v>
      </c>
      <c r="C3742">
        <v>38223</v>
      </c>
      <c r="D3742">
        <v>1</v>
      </c>
      <c r="E3742" s="9">
        <v>44705</v>
      </c>
      <c r="F3742">
        <v>222.99</v>
      </c>
      <c r="G3742">
        <f>(COUNTIFS($C$2:C3742,C3742)=1)+0</f>
        <v>0</v>
      </c>
    </row>
    <row r="3743" spans="1:7" x14ac:dyDescent="0.25">
      <c r="A3743" t="s">
        <v>10032</v>
      </c>
      <c r="B3743" t="s">
        <v>11</v>
      </c>
      <c r="C3743">
        <v>47062</v>
      </c>
      <c r="D3743">
        <v>1</v>
      </c>
      <c r="E3743" s="9">
        <v>44705</v>
      </c>
      <c r="F3743">
        <v>196.56</v>
      </c>
      <c r="G3743">
        <f>(COUNTIFS($C$2:C3743,C3743)=1)+0</f>
        <v>1</v>
      </c>
    </row>
    <row r="3744" spans="1:7" x14ac:dyDescent="0.25">
      <c r="A3744" t="s">
        <v>10179</v>
      </c>
      <c r="B3744" t="s">
        <v>8</v>
      </c>
      <c r="C3744">
        <v>94518</v>
      </c>
      <c r="D3744">
        <v>2</v>
      </c>
      <c r="E3744" s="9">
        <v>44705</v>
      </c>
      <c r="F3744">
        <v>749.18</v>
      </c>
      <c r="G3744">
        <f>(COUNTIFS($C$2:C3744,C3744)=1)+0</f>
        <v>0</v>
      </c>
    </row>
    <row r="3745" spans="1:7" x14ac:dyDescent="0.25">
      <c r="A3745" t="s">
        <v>10293</v>
      </c>
      <c r="B3745" t="s">
        <v>11</v>
      </c>
      <c r="C3745">
        <v>47353</v>
      </c>
      <c r="D3745">
        <v>1</v>
      </c>
      <c r="E3745" s="9">
        <v>44705</v>
      </c>
      <c r="F3745">
        <v>154.24</v>
      </c>
      <c r="G3745">
        <f>(COUNTIFS($C$2:C3745,C3745)=1)+0</f>
        <v>1</v>
      </c>
    </row>
    <row r="3746" spans="1:7" x14ac:dyDescent="0.25">
      <c r="A3746" t="s">
        <v>345</v>
      </c>
      <c r="B3746" t="s">
        <v>8</v>
      </c>
      <c r="C3746">
        <v>42912</v>
      </c>
      <c r="D3746">
        <v>2</v>
      </c>
      <c r="E3746" s="9">
        <v>44706</v>
      </c>
      <c r="F3746">
        <v>382.83</v>
      </c>
      <c r="G3746">
        <f>(COUNTIFS($C$2:C3746,C3746)=1)+0</f>
        <v>0</v>
      </c>
    </row>
    <row r="3747" spans="1:7" x14ac:dyDescent="0.25">
      <c r="A3747" t="s">
        <v>733</v>
      </c>
      <c r="B3747" t="s">
        <v>11</v>
      </c>
      <c r="C3747">
        <v>47146</v>
      </c>
      <c r="D3747">
        <v>1</v>
      </c>
      <c r="E3747" s="9">
        <v>44706</v>
      </c>
      <c r="F3747">
        <v>59.71</v>
      </c>
      <c r="G3747">
        <f>(COUNTIFS($C$2:C3747,C3747)=1)+0</f>
        <v>1</v>
      </c>
    </row>
    <row r="3748" spans="1:7" x14ac:dyDescent="0.25">
      <c r="A3748" t="s">
        <v>885</v>
      </c>
      <c r="B3748" t="s">
        <v>11</v>
      </c>
      <c r="C3748">
        <v>35473</v>
      </c>
      <c r="D3748">
        <v>1</v>
      </c>
      <c r="E3748" s="9">
        <v>44706</v>
      </c>
      <c r="F3748">
        <v>196.27</v>
      </c>
      <c r="G3748">
        <f>(COUNTIFS($C$2:C3748,C3748)=1)+0</f>
        <v>0</v>
      </c>
    </row>
    <row r="3749" spans="1:7" x14ac:dyDescent="0.25">
      <c r="A3749" t="s">
        <v>2620</v>
      </c>
      <c r="B3749" t="s">
        <v>8</v>
      </c>
      <c r="C3749">
        <v>111543</v>
      </c>
      <c r="D3749">
        <v>2</v>
      </c>
      <c r="E3749" s="9">
        <v>44706</v>
      </c>
      <c r="F3749">
        <v>10.57</v>
      </c>
      <c r="G3749">
        <f>(COUNTIFS($C$2:C3749,C3749)=1)+0</f>
        <v>0</v>
      </c>
    </row>
    <row r="3750" spans="1:7" x14ac:dyDescent="0.25">
      <c r="A3750" t="s">
        <v>2958</v>
      </c>
      <c r="B3750" t="s">
        <v>11</v>
      </c>
      <c r="C3750">
        <v>46926</v>
      </c>
      <c r="D3750">
        <v>1</v>
      </c>
      <c r="E3750" s="9">
        <v>44706</v>
      </c>
      <c r="F3750">
        <v>159.66999999999999</v>
      </c>
      <c r="G3750">
        <f>(COUNTIFS($C$2:C3750,C3750)=1)+0</f>
        <v>0</v>
      </c>
    </row>
    <row r="3751" spans="1:7" x14ac:dyDescent="0.25">
      <c r="A3751" t="s">
        <v>3235</v>
      </c>
      <c r="B3751" t="s">
        <v>8</v>
      </c>
      <c r="C3751">
        <v>93026</v>
      </c>
      <c r="D3751">
        <v>2</v>
      </c>
      <c r="E3751" s="9">
        <v>44706</v>
      </c>
      <c r="F3751">
        <v>685.08</v>
      </c>
      <c r="G3751">
        <f>(COUNTIFS($C$2:C3751,C3751)=1)+0</f>
        <v>0</v>
      </c>
    </row>
    <row r="3752" spans="1:7" x14ac:dyDescent="0.25">
      <c r="A3752" t="s">
        <v>3780</v>
      </c>
      <c r="B3752" t="s">
        <v>8</v>
      </c>
      <c r="C3752">
        <v>112994</v>
      </c>
      <c r="D3752">
        <v>2</v>
      </c>
      <c r="E3752" s="9">
        <v>44706</v>
      </c>
      <c r="F3752">
        <v>178.86</v>
      </c>
      <c r="G3752">
        <f>(COUNTIFS($C$2:C3752,C3752)=1)+0</f>
        <v>0</v>
      </c>
    </row>
    <row r="3753" spans="1:7" x14ac:dyDescent="0.25">
      <c r="A3753" t="s">
        <v>4178</v>
      </c>
      <c r="B3753" t="s">
        <v>8</v>
      </c>
      <c r="C3753">
        <v>77345</v>
      </c>
      <c r="D3753">
        <v>2</v>
      </c>
      <c r="E3753" s="9">
        <v>44706</v>
      </c>
      <c r="F3753">
        <v>1132.56</v>
      </c>
      <c r="G3753">
        <f>(COUNTIFS($C$2:C3753,C3753)=1)+0</f>
        <v>0</v>
      </c>
    </row>
    <row r="3754" spans="1:7" x14ac:dyDescent="0.25">
      <c r="A3754" t="s">
        <v>5034</v>
      </c>
      <c r="B3754" t="s">
        <v>11</v>
      </c>
      <c r="C3754">
        <v>41795</v>
      </c>
      <c r="D3754">
        <v>1</v>
      </c>
      <c r="E3754" s="9">
        <v>44706</v>
      </c>
      <c r="F3754">
        <v>20.100000000000001</v>
      </c>
      <c r="G3754">
        <f>(COUNTIFS($C$2:C3754,C3754)=1)+0</f>
        <v>0</v>
      </c>
    </row>
    <row r="3755" spans="1:7" x14ac:dyDescent="0.25">
      <c r="A3755" t="s">
        <v>5553</v>
      </c>
      <c r="B3755" t="s">
        <v>11</v>
      </c>
      <c r="C3755">
        <v>38794</v>
      </c>
      <c r="D3755">
        <v>1</v>
      </c>
      <c r="E3755" s="9">
        <v>44706</v>
      </c>
      <c r="F3755">
        <v>21.44</v>
      </c>
      <c r="G3755">
        <f>(COUNTIFS($C$2:C3755,C3755)=1)+0</f>
        <v>0</v>
      </c>
    </row>
    <row r="3756" spans="1:7" x14ac:dyDescent="0.25">
      <c r="A3756" t="s">
        <v>5973</v>
      </c>
      <c r="B3756" t="s">
        <v>11</v>
      </c>
      <c r="C3756">
        <v>41689</v>
      </c>
      <c r="D3756">
        <v>1</v>
      </c>
      <c r="E3756" s="9">
        <v>44706</v>
      </c>
      <c r="F3756">
        <v>359.51</v>
      </c>
      <c r="G3756">
        <f>(COUNTIFS($C$2:C3756,C3756)=1)+0</f>
        <v>0</v>
      </c>
    </row>
    <row r="3757" spans="1:7" x14ac:dyDescent="0.25">
      <c r="A3757" t="s">
        <v>6064</v>
      </c>
      <c r="B3757" t="s">
        <v>8</v>
      </c>
      <c r="C3757">
        <v>115071</v>
      </c>
      <c r="D3757">
        <v>2</v>
      </c>
      <c r="E3757" s="9">
        <v>44706</v>
      </c>
      <c r="F3757">
        <v>45.52</v>
      </c>
      <c r="G3757">
        <f>(COUNTIFS($C$2:C3757,C3757)=1)+0</f>
        <v>0</v>
      </c>
    </row>
    <row r="3758" spans="1:7" x14ac:dyDescent="0.25">
      <c r="A3758" t="s">
        <v>6684</v>
      </c>
      <c r="B3758" t="s">
        <v>11</v>
      </c>
      <c r="C3758">
        <v>47129</v>
      </c>
      <c r="D3758">
        <v>1</v>
      </c>
      <c r="E3758" s="9">
        <v>44706</v>
      </c>
      <c r="F3758">
        <v>165.54</v>
      </c>
      <c r="G3758">
        <f>(COUNTIFS($C$2:C3758,C3758)=1)+0</f>
        <v>0</v>
      </c>
    </row>
    <row r="3759" spans="1:7" x14ac:dyDescent="0.25">
      <c r="A3759" t="s">
        <v>7131</v>
      </c>
      <c r="B3759" t="s">
        <v>11</v>
      </c>
      <c r="C3759">
        <v>41450</v>
      </c>
      <c r="D3759">
        <v>1</v>
      </c>
      <c r="E3759" s="9">
        <v>44706</v>
      </c>
      <c r="F3759">
        <v>6.89</v>
      </c>
      <c r="G3759">
        <f>(COUNTIFS($C$2:C3759,C3759)=1)+0</f>
        <v>0</v>
      </c>
    </row>
    <row r="3760" spans="1:7" x14ac:dyDescent="0.25">
      <c r="A3760" t="s">
        <v>7428</v>
      </c>
      <c r="B3760" t="s">
        <v>11</v>
      </c>
      <c r="C3760">
        <v>40683</v>
      </c>
      <c r="D3760">
        <v>1</v>
      </c>
      <c r="E3760" s="9">
        <v>44706</v>
      </c>
      <c r="F3760">
        <v>399</v>
      </c>
      <c r="G3760">
        <f>(COUNTIFS($C$2:C3760,C3760)=1)+0</f>
        <v>0</v>
      </c>
    </row>
    <row r="3761" spans="1:7" x14ac:dyDescent="0.25">
      <c r="A3761" t="s">
        <v>8325</v>
      </c>
      <c r="B3761" t="s">
        <v>8</v>
      </c>
      <c r="C3761">
        <v>113398</v>
      </c>
      <c r="D3761">
        <v>2</v>
      </c>
      <c r="E3761" s="9">
        <v>44706</v>
      </c>
      <c r="F3761">
        <v>75.180000000000007</v>
      </c>
      <c r="G3761">
        <f>(COUNTIFS($C$2:C3761,C3761)=1)+0</f>
        <v>1</v>
      </c>
    </row>
    <row r="3762" spans="1:7" x14ac:dyDescent="0.25">
      <c r="A3762" t="s">
        <v>8346</v>
      </c>
      <c r="B3762" t="s">
        <v>11</v>
      </c>
      <c r="C3762">
        <v>18889</v>
      </c>
      <c r="D3762">
        <v>1</v>
      </c>
      <c r="E3762" s="9">
        <v>44706</v>
      </c>
      <c r="F3762">
        <v>45.37</v>
      </c>
      <c r="G3762">
        <f>(COUNTIFS($C$2:C3762,C3762)=1)+0</f>
        <v>1</v>
      </c>
    </row>
    <row r="3763" spans="1:7" x14ac:dyDescent="0.25">
      <c r="A3763" t="s">
        <v>8467</v>
      </c>
      <c r="B3763" t="s">
        <v>11</v>
      </c>
      <c r="C3763">
        <v>42882</v>
      </c>
      <c r="D3763">
        <v>1</v>
      </c>
      <c r="E3763" s="9">
        <v>44706</v>
      </c>
      <c r="F3763">
        <v>55.1</v>
      </c>
      <c r="G3763">
        <f>(COUNTIFS($C$2:C3763,C3763)=1)+0</f>
        <v>0</v>
      </c>
    </row>
    <row r="3764" spans="1:7" x14ac:dyDescent="0.25">
      <c r="A3764" t="s">
        <v>8652</v>
      </c>
      <c r="B3764" t="s">
        <v>8</v>
      </c>
      <c r="C3764">
        <v>77285</v>
      </c>
      <c r="D3764">
        <v>2</v>
      </c>
      <c r="E3764" s="9">
        <v>44706</v>
      </c>
      <c r="F3764">
        <v>9.4</v>
      </c>
      <c r="G3764">
        <f>(COUNTIFS($C$2:C3764,C3764)=1)+0</f>
        <v>0</v>
      </c>
    </row>
    <row r="3765" spans="1:7" x14ac:dyDescent="0.25">
      <c r="A3765" t="s">
        <v>9353</v>
      </c>
      <c r="B3765" t="s">
        <v>8</v>
      </c>
      <c r="C3765">
        <v>52859</v>
      </c>
      <c r="D3765">
        <v>2</v>
      </c>
      <c r="E3765" s="9">
        <v>44706</v>
      </c>
      <c r="F3765">
        <v>220.2</v>
      </c>
      <c r="G3765">
        <f>(COUNTIFS($C$2:C3765,C3765)=1)+0</f>
        <v>1</v>
      </c>
    </row>
    <row r="3766" spans="1:7" x14ac:dyDescent="0.25">
      <c r="A3766" t="s">
        <v>9425</v>
      </c>
      <c r="B3766" t="s">
        <v>11</v>
      </c>
      <c r="C3766">
        <v>41534</v>
      </c>
      <c r="D3766">
        <v>1</v>
      </c>
      <c r="E3766" s="9">
        <v>44706</v>
      </c>
      <c r="F3766">
        <v>218.79</v>
      </c>
      <c r="G3766">
        <f>(COUNTIFS($C$2:C3766,C3766)=1)+0</f>
        <v>0</v>
      </c>
    </row>
    <row r="3767" spans="1:7" x14ac:dyDescent="0.25">
      <c r="A3767" t="s">
        <v>9433</v>
      </c>
      <c r="B3767" t="s">
        <v>11</v>
      </c>
      <c r="C3767">
        <v>35574</v>
      </c>
      <c r="D3767">
        <v>1</v>
      </c>
      <c r="E3767" s="9">
        <v>44706</v>
      </c>
      <c r="F3767">
        <v>26.42</v>
      </c>
      <c r="G3767">
        <f>(COUNTIFS($C$2:C3767,C3767)=1)+0</f>
        <v>0</v>
      </c>
    </row>
    <row r="3768" spans="1:7" x14ac:dyDescent="0.25">
      <c r="A3768" t="s">
        <v>9484</v>
      </c>
      <c r="B3768" t="s">
        <v>11</v>
      </c>
      <c r="C3768">
        <v>47435</v>
      </c>
      <c r="D3768">
        <v>1</v>
      </c>
      <c r="E3768" s="9">
        <v>44706</v>
      </c>
      <c r="F3768">
        <v>118.56</v>
      </c>
      <c r="G3768">
        <f>(COUNTIFS($C$2:C3768,C3768)=1)+0</f>
        <v>1</v>
      </c>
    </row>
    <row r="3769" spans="1:7" x14ac:dyDescent="0.25">
      <c r="A3769" t="s">
        <v>9806</v>
      </c>
      <c r="B3769" t="s">
        <v>8</v>
      </c>
      <c r="C3769">
        <v>52287</v>
      </c>
      <c r="D3769">
        <v>2</v>
      </c>
      <c r="E3769" s="9">
        <v>44706</v>
      </c>
      <c r="F3769">
        <v>372.29</v>
      </c>
      <c r="G3769">
        <f>(COUNTIFS($C$2:C3769,C3769)=1)+0</f>
        <v>0</v>
      </c>
    </row>
    <row r="3770" spans="1:7" x14ac:dyDescent="0.25">
      <c r="A3770" t="s">
        <v>10943</v>
      </c>
      <c r="B3770" t="s">
        <v>8</v>
      </c>
      <c r="C3770">
        <v>84970</v>
      </c>
      <c r="D3770">
        <v>2</v>
      </c>
      <c r="E3770" s="9">
        <v>44706</v>
      </c>
      <c r="F3770">
        <v>505.08</v>
      </c>
      <c r="G3770">
        <f>(COUNTIFS($C$2:C3770,C3770)=1)+0</f>
        <v>0</v>
      </c>
    </row>
    <row r="3771" spans="1:7" x14ac:dyDescent="0.25">
      <c r="A3771" t="s">
        <v>422</v>
      </c>
      <c r="B3771" t="s">
        <v>11</v>
      </c>
      <c r="C3771">
        <v>47148</v>
      </c>
      <c r="D3771">
        <v>1</v>
      </c>
      <c r="E3771" s="9">
        <v>44707</v>
      </c>
      <c r="F3771">
        <v>79.53</v>
      </c>
      <c r="G3771">
        <f>(COUNTIFS($C$2:C3771,C3771)=1)+0</f>
        <v>0</v>
      </c>
    </row>
    <row r="3772" spans="1:7" x14ac:dyDescent="0.25">
      <c r="A3772" t="s">
        <v>441</v>
      </c>
      <c r="B3772" t="s">
        <v>11</v>
      </c>
      <c r="C3772">
        <v>45344</v>
      </c>
      <c r="D3772">
        <v>1</v>
      </c>
      <c r="E3772" s="9">
        <v>44707</v>
      </c>
      <c r="F3772">
        <v>194.18</v>
      </c>
      <c r="G3772">
        <f>(COUNTIFS($C$2:C3772,C3772)=1)+0</f>
        <v>0</v>
      </c>
    </row>
    <row r="3773" spans="1:7" x14ac:dyDescent="0.25">
      <c r="A3773" s="2" t="s">
        <v>1394</v>
      </c>
      <c r="B3773" t="s">
        <v>11</v>
      </c>
      <c r="C3773">
        <v>47598</v>
      </c>
      <c r="D3773">
        <v>1</v>
      </c>
      <c r="E3773" s="9">
        <v>44707</v>
      </c>
      <c r="F3773">
        <v>335.74</v>
      </c>
      <c r="G3773">
        <f>(COUNTIFS($C$2:C3773,C3773)=1)+0</f>
        <v>0</v>
      </c>
    </row>
    <row r="3774" spans="1:7" x14ac:dyDescent="0.25">
      <c r="A3774" t="s">
        <v>4788</v>
      </c>
      <c r="B3774" t="s">
        <v>11</v>
      </c>
      <c r="C3774">
        <v>46937</v>
      </c>
      <c r="D3774">
        <v>1</v>
      </c>
      <c r="E3774" s="9">
        <v>44707</v>
      </c>
      <c r="F3774">
        <v>61.23</v>
      </c>
      <c r="G3774">
        <f>(COUNTIFS($C$2:C3774,C3774)=1)+0</f>
        <v>1</v>
      </c>
    </row>
    <row r="3775" spans="1:7" x14ac:dyDescent="0.25">
      <c r="A3775" t="s">
        <v>7231</v>
      </c>
      <c r="B3775" t="s">
        <v>11</v>
      </c>
      <c r="C3775">
        <v>29075</v>
      </c>
      <c r="D3775">
        <v>1</v>
      </c>
      <c r="E3775" s="9">
        <v>44707</v>
      </c>
      <c r="F3775">
        <v>422.02</v>
      </c>
      <c r="G3775">
        <f>(COUNTIFS($C$2:C3775,C3775)=1)+0</f>
        <v>0</v>
      </c>
    </row>
    <row r="3776" spans="1:7" x14ac:dyDescent="0.25">
      <c r="A3776" t="s">
        <v>7461</v>
      </c>
      <c r="B3776" t="s">
        <v>11</v>
      </c>
      <c r="C3776">
        <v>46835</v>
      </c>
      <c r="D3776">
        <v>1</v>
      </c>
      <c r="E3776" s="9">
        <v>44707</v>
      </c>
      <c r="F3776">
        <v>34.450000000000003</v>
      </c>
      <c r="G3776">
        <f>(COUNTIFS($C$2:C3776,C3776)=1)+0</f>
        <v>1</v>
      </c>
    </row>
    <row r="3777" spans="1:7" x14ac:dyDescent="0.25">
      <c r="A3777" t="s">
        <v>7542</v>
      </c>
      <c r="B3777" t="s">
        <v>11</v>
      </c>
      <c r="C3777">
        <v>46570</v>
      </c>
      <c r="D3777">
        <v>1</v>
      </c>
      <c r="E3777" s="9">
        <v>44707</v>
      </c>
      <c r="F3777">
        <v>356.8</v>
      </c>
      <c r="G3777">
        <f>(COUNTIFS($C$2:C3777,C3777)=1)+0</f>
        <v>0</v>
      </c>
    </row>
    <row r="3778" spans="1:7" x14ac:dyDescent="0.25">
      <c r="A3778" t="s">
        <v>8106</v>
      </c>
      <c r="B3778" t="s">
        <v>11</v>
      </c>
      <c r="C3778">
        <v>46460</v>
      </c>
      <c r="D3778">
        <v>1</v>
      </c>
      <c r="E3778" s="9">
        <v>44707</v>
      </c>
      <c r="F3778">
        <v>304.92</v>
      </c>
      <c r="G3778">
        <f>(COUNTIFS($C$2:C3778,C3778)=1)+0</f>
        <v>0</v>
      </c>
    </row>
    <row r="3779" spans="1:7" x14ac:dyDescent="0.25">
      <c r="A3779" t="s">
        <v>8141</v>
      </c>
      <c r="B3779" t="s">
        <v>11</v>
      </c>
      <c r="C3779">
        <v>38095</v>
      </c>
      <c r="D3779">
        <v>1</v>
      </c>
      <c r="E3779" s="9">
        <v>44707</v>
      </c>
      <c r="F3779">
        <v>396.52</v>
      </c>
      <c r="G3779">
        <f>(COUNTIFS($C$2:C3779,C3779)=1)+0</f>
        <v>0</v>
      </c>
    </row>
    <row r="3780" spans="1:7" x14ac:dyDescent="0.25">
      <c r="A3780" t="s">
        <v>8367</v>
      </c>
      <c r="B3780" t="s">
        <v>11</v>
      </c>
      <c r="C3780">
        <v>47489</v>
      </c>
      <c r="D3780">
        <v>1</v>
      </c>
      <c r="E3780" s="9">
        <v>44707</v>
      </c>
      <c r="F3780">
        <v>102.46</v>
      </c>
      <c r="G3780">
        <f>(COUNTIFS($C$2:C3780,C3780)=1)+0</f>
        <v>1</v>
      </c>
    </row>
    <row r="3781" spans="1:7" x14ac:dyDescent="0.25">
      <c r="A3781" t="s">
        <v>9735</v>
      </c>
      <c r="B3781" t="s">
        <v>11</v>
      </c>
      <c r="C3781">
        <v>47466</v>
      </c>
      <c r="D3781">
        <v>1</v>
      </c>
      <c r="E3781" s="9">
        <v>44707</v>
      </c>
      <c r="F3781">
        <v>501.57</v>
      </c>
      <c r="G3781">
        <f>(COUNTIFS($C$2:C3781,C3781)=1)+0</f>
        <v>1</v>
      </c>
    </row>
    <row r="3782" spans="1:7" x14ac:dyDescent="0.25">
      <c r="A3782" t="s">
        <v>3767</v>
      </c>
      <c r="B3782" t="s">
        <v>8</v>
      </c>
      <c r="C3782">
        <v>115472</v>
      </c>
      <c r="D3782">
        <v>2</v>
      </c>
      <c r="E3782" s="9">
        <v>44708</v>
      </c>
      <c r="F3782">
        <v>246.81</v>
      </c>
      <c r="G3782">
        <f>(COUNTIFS($C$2:C3782,C3782)=1)+0</f>
        <v>1</v>
      </c>
    </row>
    <row r="3783" spans="1:7" x14ac:dyDescent="0.25">
      <c r="A3783" t="s">
        <v>3846</v>
      </c>
      <c r="B3783" t="s">
        <v>8</v>
      </c>
      <c r="C3783">
        <v>93026</v>
      </c>
      <c r="D3783">
        <v>2</v>
      </c>
      <c r="E3783" s="9">
        <v>44708</v>
      </c>
      <c r="F3783">
        <v>923.32</v>
      </c>
      <c r="G3783">
        <f>(COUNTIFS($C$2:C3783,C3783)=1)+0</f>
        <v>0</v>
      </c>
    </row>
    <row r="3784" spans="1:7" x14ac:dyDescent="0.25">
      <c r="A3784" t="s">
        <v>4781</v>
      </c>
      <c r="B3784" t="s">
        <v>8</v>
      </c>
      <c r="C3784">
        <v>93958</v>
      </c>
      <c r="D3784">
        <v>2</v>
      </c>
      <c r="E3784" s="9">
        <v>44708</v>
      </c>
      <c r="F3784">
        <v>10.57</v>
      </c>
      <c r="G3784">
        <f>(COUNTIFS($C$2:C3784,C3784)=1)+0</f>
        <v>0</v>
      </c>
    </row>
    <row r="3785" spans="1:7" x14ac:dyDescent="0.25">
      <c r="A3785" t="s">
        <v>9902</v>
      </c>
      <c r="B3785" t="s">
        <v>8</v>
      </c>
      <c r="C3785">
        <v>43863</v>
      </c>
      <c r="D3785">
        <v>2</v>
      </c>
      <c r="E3785" s="9">
        <v>44708</v>
      </c>
      <c r="F3785">
        <v>188.42</v>
      </c>
      <c r="G3785">
        <f>(COUNTIFS($C$2:C3785,C3785)=1)+0</f>
        <v>0</v>
      </c>
    </row>
    <row r="3786" spans="1:7" x14ac:dyDescent="0.25">
      <c r="A3786" t="s">
        <v>10370</v>
      </c>
      <c r="B3786" t="s">
        <v>8</v>
      </c>
      <c r="C3786">
        <v>115995</v>
      </c>
      <c r="D3786">
        <v>2</v>
      </c>
      <c r="E3786" s="9">
        <v>44708</v>
      </c>
      <c r="F3786">
        <v>167.19</v>
      </c>
      <c r="G3786">
        <f>(COUNTIFS($C$2:C3786,C3786)=1)+0</f>
        <v>1</v>
      </c>
    </row>
    <row r="3787" spans="1:7" x14ac:dyDescent="0.25">
      <c r="A3787" t="s">
        <v>1914</v>
      </c>
      <c r="B3787" t="s">
        <v>8</v>
      </c>
      <c r="C3787">
        <v>117418</v>
      </c>
      <c r="D3787">
        <v>2</v>
      </c>
      <c r="E3787" s="9">
        <v>44710</v>
      </c>
      <c r="F3787">
        <v>207.92</v>
      </c>
      <c r="G3787">
        <f>(COUNTIFS($C$2:C3787,C3787)=1)+0</f>
        <v>1</v>
      </c>
    </row>
    <row r="3788" spans="1:7" x14ac:dyDescent="0.25">
      <c r="A3788" t="s">
        <v>6094</v>
      </c>
      <c r="B3788" t="s">
        <v>8</v>
      </c>
      <c r="C3788">
        <v>117421</v>
      </c>
      <c r="D3788">
        <v>2</v>
      </c>
      <c r="E3788" s="9">
        <v>44710</v>
      </c>
      <c r="F3788">
        <v>336.5</v>
      </c>
      <c r="G3788">
        <f>(COUNTIFS($C$2:C3788,C3788)=1)+0</f>
        <v>1</v>
      </c>
    </row>
    <row r="3789" spans="1:7" x14ac:dyDescent="0.25">
      <c r="A3789" t="s">
        <v>370</v>
      </c>
      <c r="B3789" t="s">
        <v>8</v>
      </c>
      <c r="C3789">
        <v>43863</v>
      </c>
      <c r="D3789">
        <v>2</v>
      </c>
      <c r="E3789" s="9">
        <v>44711</v>
      </c>
      <c r="F3789">
        <v>10.57</v>
      </c>
      <c r="G3789">
        <f>(COUNTIFS($C$2:C3789,C3789)=1)+0</f>
        <v>0</v>
      </c>
    </row>
    <row r="3790" spans="1:7" x14ac:dyDescent="0.25">
      <c r="A3790" t="s">
        <v>380</v>
      </c>
      <c r="B3790" t="s">
        <v>11</v>
      </c>
      <c r="C3790">
        <v>43857</v>
      </c>
      <c r="D3790">
        <v>1</v>
      </c>
      <c r="E3790" s="9">
        <v>44711</v>
      </c>
      <c r="F3790">
        <v>244.76</v>
      </c>
      <c r="G3790">
        <f>(COUNTIFS($C$2:C3790,C3790)=1)+0</f>
        <v>0</v>
      </c>
    </row>
    <row r="3791" spans="1:7" x14ac:dyDescent="0.25">
      <c r="A3791" t="s">
        <v>725</v>
      </c>
      <c r="B3791" t="s">
        <v>11</v>
      </c>
      <c r="C3791">
        <v>40837</v>
      </c>
      <c r="D3791">
        <v>1</v>
      </c>
      <c r="E3791" s="9">
        <v>44711</v>
      </c>
      <c r="F3791">
        <v>29.88</v>
      </c>
      <c r="G3791">
        <f>(COUNTIFS($C$2:C3791,C3791)=1)+0</f>
        <v>0</v>
      </c>
    </row>
    <row r="3792" spans="1:7" x14ac:dyDescent="0.25">
      <c r="A3792" t="s">
        <v>923</v>
      </c>
      <c r="B3792" t="s">
        <v>8</v>
      </c>
      <c r="C3792">
        <v>63849</v>
      </c>
      <c r="D3792">
        <v>2</v>
      </c>
      <c r="E3792" s="9">
        <v>44711</v>
      </c>
      <c r="F3792">
        <v>89.27</v>
      </c>
      <c r="G3792">
        <f>(COUNTIFS($C$2:C3792,C3792)=1)+0</f>
        <v>1</v>
      </c>
    </row>
    <row r="3793" spans="1:7" x14ac:dyDescent="0.25">
      <c r="A3793" t="s">
        <v>1481</v>
      </c>
      <c r="B3793" t="s">
        <v>8</v>
      </c>
      <c r="C3793">
        <v>44805</v>
      </c>
      <c r="D3793">
        <v>2</v>
      </c>
      <c r="E3793" s="9">
        <v>44711</v>
      </c>
      <c r="F3793">
        <v>58.95</v>
      </c>
      <c r="G3793">
        <f>(COUNTIFS($C$2:C3793,C3793)=1)+0</f>
        <v>0</v>
      </c>
    </row>
    <row r="3794" spans="1:7" x14ac:dyDescent="0.25">
      <c r="A3794" t="s">
        <v>2299</v>
      </c>
      <c r="B3794" t="s">
        <v>11</v>
      </c>
      <c r="C3794">
        <v>19146</v>
      </c>
      <c r="D3794">
        <v>1</v>
      </c>
      <c r="E3794" s="9">
        <v>44711</v>
      </c>
      <c r="F3794">
        <v>34.450000000000003</v>
      </c>
      <c r="G3794">
        <f>(COUNTIFS($C$2:C3794,C3794)=1)+0</f>
        <v>0</v>
      </c>
    </row>
    <row r="3795" spans="1:7" x14ac:dyDescent="0.25">
      <c r="A3795" t="s">
        <v>2725</v>
      </c>
      <c r="B3795" t="s">
        <v>8</v>
      </c>
      <c r="C3795">
        <v>42873</v>
      </c>
      <c r="D3795">
        <v>2</v>
      </c>
      <c r="E3795" s="9">
        <v>44711</v>
      </c>
      <c r="F3795">
        <v>56.38</v>
      </c>
      <c r="G3795">
        <f>(COUNTIFS($C$2:C3795,C3795)=1)+0</f>
        <v>0</v>
      </c>
    </row>
    <row r="3796" spans="1:7" x14ac:dyDescent="0.25">
      <c r="A3796" t="s">
        <v>3368</v>
      </c>
      <c r="B3796" t="s">
        <v>11</v>
      </c>
      <c r="C3796">
        <v>38711</v>
      </c>
      <c r="D3796">
        <v>1</v>
      </c>
      <c r="E3796" s="9">
        <v>44711</v>
      </c>
      <c r="F3796">
        <v>312.72500000000002</v>
      </c>
      <c r="G3796">
        <f>(COUNTIFS($C$2:C3796,C3796)=1)+0</f>
        <v>0</v>
      </c>
    </row>
    <row r="3797" spans="1:7" x14ac:dyDescent="0.25">
      <c r="A3797" t="s">
        <v>3625</v>
      </c>
      <c r="B3797" t="s">
        <v>11</v>
      </c>
      <c r="C3797">
        <v>18808</v>
      </c>
      <c r="D3797">
        <v>1</v>
      </c>
      <c r="E3797" s="9">
        <v>44711</v>
      </c>
      <c r="F3797">
        <v>68.900000000000006</v>
      </c>
      <c r="G3797">
        <f>(COUNTIFS($C$2:C3797,C3797)=1)+0</f>
        <v>0</v>
      </c>
    </row>
    <row r="3798" spans="1:7" x14ac:dyDescent="0.25">
      <c r="A3798" t="s">
        <v>3923</v>
      </c>
      <c r="B3798" t="s">
        <v>11</v>
      </c>
      <c r="C3798">
        <v>19068</v>
      </c>
      <c r="D3798">
        <v>1</v>
      </c>
      <c r="E3798" s="9">
        <v>44711</v>
      </c>
      <c r="F3798">
        <v>33.31</v>
      </c>
      <c r="G3798">
        <f>(COUNTIFS($C$2:C3798,C3798)=1)+0</f>
        <v>0</v>
      </c>
    </row>
    <row r="3799" spans="1:7" x14ac:dyDescent="0.25">
      <c r="A3799" t="s">
        <v>4442</v>
      </c>
      <c r="B3799" t="s">
        <v>8</v>
      </c>
      <c r="C3799">
        <v>93383</v>
      </c>
      <c r="D3799">
        <v>2</v>
      </c>
      <c r="E3799" s="9">
        <v>44711</v>
      </c>
      <c r="F3799">
        <v>304.2</v>
      </c>
      <c r="G3799">
        <f>(COUNTIFS($C$2:C3799,C3799)=1)+0</f>
        <v>0</v>
      </c>
    </row>
    <row r="3800" spans="1:7" x14ac:dyDescent="0.25">
      <c r="A3800" t="s">
        <v>4456</v>
      </c>
      <c r="B3800" t="s">
        <v>11</v>
      </c>
      <c r="C3800">
        <v>38095</v>
      </c>
      <c r="D3800">
        <v>1</v>
      </c>
      <c r="E3800" s="9">
        <v>44711</v>
      </c>
      <c r="F3800">
        <v>1499.47</v>
      </c>
      <c r="G3800">
        <f>(COUNTIFS($C$2:C3800,C3800)=1)+0</f>
        <v>0</v>
      </c>
    </row>
    <row r="3801" spans="1:7" x14ac:dyDescent="0.25">
      <c r="A3801" t="s">
        <v>4840</v>
      </c>
      <c r="B3801" t="s">
        <v>8</v>
      </c>
      <c r="C3801">
        <v>47306</v>
      </c>
      <c r="D3801">
        <v>2</v>
      </c>
      <c r="E3801" s="9">
        <v>44711</v>
      </c>
      <c r="F3801">
        <v>10.18</v>
      </c>
      <c r="G3801">
        <f>(COUNTIFS($C$2:C3801,C3801)=1)+0</f>
        <v>0</v>
      </c>
    </row>
    <row r="3802" spans="1:7" x14ac:dyDescent="0.25">
      <c r="A3802" t="s">
        <v>5002</v>
      </c>
      <c r="B3802" t="s">
        <v>11</v>
      </c>
      <c r="C3802">
        <v>44313</v>
      </c>
      <c r="D3802">
        <v>1</v>
      </c>
      <c r="E3802" s="9">
        <v>44711</v>
      </c>
      <c r="F3802">
        <v>9.19</v>
      </c>
      <c r="G3802">
        <f>(COUNTIFS($C$2:C3802,C3802)=1)+0</f>
        <v>0</v>
      </c>
    </row>
    <row r="3803" spans="1:7" x14ac:dyDescent="0.25">
      <c r="A3803" t="s">
        <v>5018</v>
      </c>
      <c r="B3803" t="s">
        <v>11</v>
      </c>
      <c r="C3803">
        <v>46169</v>
      </c>
      <c r="D3803">
        <v>1</v>
      </c>
      <c r="E3803" s="9">
        <v>44711</v>
      </c>
      <c r="F3803">
        <v>154.22</v>
      </c>
      <c r="G3803">
        <f>(COUNTIFS($C$2:C3803,C3803)=1)+0</f>
        <v>0</v>
      </c>
    </row>
    <row r="3804" spans="1:7" x14ac:dyDescent="0.25">
      <c r="A3804" t="s">
        <v>5696</v>
      </c>
      <c r="B3804" t="s">
        <v>8</v>
      </c>
      <c r="C3804">
        <v>73339</v>
      </c>
      <c r="D3804">
        <v>2</v>
      </c>
      <c r="E3804" s="9">
        <v>44711</v>
      </c>
      <c r="F3804">
        <v>124.51</v>
      </c>
      <c r="G3804">
        <f>(COUNTIFS($C$2:C3804,C3804)=1)+0</f>
        <v>0</v>
      </c>
    </row>
    <row r="3805" spans="1:7" x14ac:dyDescent="0.25">
      <c r="A3805" t="s">
        <v>5786</v>
      </c>
      <c r="B3805" t="s">
        <v>11</v>
      </c>
      <c r="C3805">
        <v>46247</v>
      </c>
      <c r="D3805">
        <v>1</v>
      </c>
      <c r="E3805" s="9">
        <v>44711</v>
      </c>
      <c r="F3805">
        <v>51.68</v>
      </c>
      <c r="G3805">
        <f>(COUNTIFS($C$2:C3805,C3805)=1)+0</f>
        <v>0</v>
      </c>
    </row>
    <row r="3806" spans="1:7" x14ac:dyDescent="0.25">
      <c r="A3806" t="s">
        <v>6624</v>
      </c>
      <c r="B3806" t="s">
        <v>11</v>
      </c>
      <c r="C3806">
        <v>38794</v>
      </c>
      <c r="D3806">
        <v>1</v>
      </c>
      <c r="E3806" s="9">
        <v>44711</v>
      </c>
      <c r="F3806">
        <v>10.72</v>
      </c>
      <c r="G3806">
        <f>(COUNTIFS($C$2:C3806,C3806)=1)+0</f>
        <v>0</v>
      </c>
    </row>
    <row r="3807" spans="1:7" x14ac:dyDescent="0.25">
      <c r="A3807" t="s">
        <v>7110</v>
      </c>
      <c r="B3807" t="s">
        <v>8</v>
      </c>
      <c r="C3807">
        <v>94576</v>
      </c>
      <c r="D3807">
        <v>2</v>
      </c>
      <c r="E3807" s="9">
        <v>44711</v>
      </c>
      <c r="F3807">
        <v>762.2</v>
      </c>
      <c r="G3807">
        <f>(COUNTIFS($C$2:C3807,C3807)=1)+0</f>
        <v>0</v>
      </c>
    </row>
    <row r="3808" spans="1:7" x14ac:dyDescent="0.25">
      <c r="A3808" t="s">
        <v>7264</v>
      </c>
      <c r="B3808" t="s">
        <v>11</v>
      </c>
      <c r="C3808">
        <v>44308</v>
      </c>
      <c r="D3808">
        <v>1</v>
      </c>
      <c r="E3808" s="9">
        <v>44711</v>
      </c>
      <c r="F3808">
        <v>184.24</v>
      </c>
      <c r="G3808">
        <f>(COUNTIFS($C$2:C3808,C3808)=1)+0</f>
        <v>0</v>
      </c>
    </row>
    <row r="3809" spans="1:7" x14ac:dyDescent="0.25">
      <c r="A3809" t="s">
        <v>7525</v>
      </c>
      <c r="B3809" t="s">
        <v>11</v>
      </c>
      <c r="C3809">
        <v>36404</v>
      </c>
      <c r="D3809">
        <v>1</v>
      </c>
      <c r="E3809" s="9">
        <v>44711</v>
      </c>
      <c r="F3809">
        <v>21.05</v>
      </c>
      <c r="G3809">
        <f>(COUNTIFS($C$2:C3809,C3809)=1)+0</f>
        <v>0</v>
      </c>
    </row>
    <row r="3810" spans="1:7" x14ac:dyDescent="0.25">
      <c r="A3810" t="s">
        <v>7669</v>
      </c>
      <c r="B3810" t="s">
        <v>11</v>
      </c>
      <c r="C3810">
        <v>20089</v>
      </c>
      <c r="D3810">
        <v>1</v>
      </c>
      <c r="E3810" s="9">
        <v>44711</v>
      </c>
      <c r="F3810">
        <v>41.06</v>
      </c>
      <c r="G3810">
        <f>(COUNTIFS($C$2:C3810,C3810)=1)+0</f>
        <v>1</v>
      </c>
    </row>
    <row r="3811" spans="1:7" x14ac:dyDescent="0.25">
      <c r="A3811" t="s">
        <v>8161</v>
      </c>
      <c r="B3811" t="s">
        <v>11</v>
      </c>
      <c r="C3811">
        <v>47445</v>
      </c>
      <c r="D3811">
        <v>1</v>
      </c>
      <c r="E3811" s="9">
        <v>44711</v>
      </c>
      <c r="F3811">
        <v>73.5</v>
      </c>
      <c r="G3811">
        <f>(COUNTIFS($C$2:C3811,C3811)=1)+0</f>
        <v>1</v>
      </c>
    </row>
    <row r="3812" spans="1:7" x14ac:dyDescent="0.25">
      <c r="A3812" t="s">
        <v>8254</v>
      </c>
      <c r="B3812" t="s">
        <v>8</v>
      </c>
      <c r="C3812">
        <v>117373</v>
      </c>
      <c r="D3812">
        <v>2</v>
      </c>
      <c r="E3812" s="9">
        <v>44711</v>
      </c>
      <c r="F3812">
        <v>190.84</v>
      </c>
      <c r="G3812">
        <f>(COUNTIFS($C$2:C3812,C3812)=1)+0</f>
        <v>1</v>
      </c>
    </row>
    <row r="3813" spans="1:7" x14ac:dyDescent="0.25">
      <c r="A3813" t="s">
        <v>8800</v>
      </c>
      <c r="B3813" t="s">
        <v>8</v>
      </c>
      <c r="C3813">
        <v>93576</v>
      </c>
      <c r="D3813">
        <v>2</v>
      </c>
      <c r="E3813" s="9">
        <v>44711</v>
      </c>
      <c r="F3813">
        <v>10.78</v>
      </c>
      <c r="G3813">
        <f>(COUNTIFS($C$2:C3813,C3813)=1)+0</f>
        <v>0</v>
      </c>
    </row>
    <row r="3814" spans="1:7" x14ac:dyDescent="0.25">
      <c r="A3814" t="s">
        <v>8937</v>
      </c>
      <c r="B3814" t="s">
        <v>11</v>
      </c>
      <c r="C3814">
        <v>47477</v>
      </c>
      <c r="D3814">
        <v>1</v>
      </c>
      <c r="E3814" s="9">
        <v>44711</v>
      </c>
      <c r="F3814">
        <v>9.14</v>
      </c>
      <c r="G3814">
        <f>(COUNTIFS($C$2:C3814,C3814)=1)+0</f>
        <v>0</v>
      </c>
    </row>
    <row r="3815" spans="1:7" x14ac:dyDescent="0.25">
      <c r="A3815" t="s">
        <v>9461</v>
      </c>
      <c r="B3815" t="s">
        <v>8</v>
      </c>
      <c r="C3815">
        <v>115053</v>
      </c>
      <c r="D3815">
        <v>2</v>
      </c>
      <c r="E3815" s="9">
        <v>44711</v>
      </c>
      <c r="F3815">
        <v>103.37</v>
      </c>
      <c r="G3815">
        <f>(COUNTIFS($C$2:C3815,C3815)=1)+0</f>
        <v>1</v>
      </c>
    </row>
    <row r="3816" spans="1:7" x14ac:dyDescent="0.25">
      <c r="A3816" t="s">
        <v>10362</v>
      </c>
      <c r="B3816" t="s">
        <v>11</v>
      </c>
      <c r="C3816">
        <v>38711</v>
      </c>
      <c r="D3816">
        <v>1</v>
      </c>
      <c r="E3816" s="9">
        <v>44711</v>
      </c>
      <c r="F3816">
        <v>312.72500000000002</v>
      </c>
      <c r="G3816">
        <f>(COUNTIFS($C$2:C3816,C3816)=1)+0</f>
        <v>0</v>
      </c>
    </row>
    <row r="3817" spans="1:7" x14ac:dyDescent="0.25">
      <c r="A3817" t="s">
        <v>10862</v>
      </c>
      <c r="B3817" t="s">
        <v>11</v>
      </c>
      <c r="C3817">
        <v>45806</v>
      </c>
      <c r="D3817">
        <v>1</v>
      </c>
      <c r="E3817" s="9">
        <v>44711</v>
      </c>
      <c r="F3817">
        <v>34.450000000000003</v>
      </c>
      <c r="G3817">
        <f>(COUNTIFS($C$2:C3817,C3817)=1)+0</f>
        <v>0</v>
      </c>
    </row>
    <row r="3818" spans="1:7" x14ac:dyDescent="0.25">
      <c r="A3818" t="s">
        <v>10889</v>
      </c>
      <c r="B3818" t="s">
        <v>11</v>
      </c>
      <c r="C3818">
        <v>41899</v>
      </c>
      <c r="D3818">
        <v>1</v>
      </c>
      <c r="E3818" s="9">
        <v>44711</v>
      </c>
      <c r="F3818">
        <v>404.31</v>
      </c>
      <c r="G3818">
        <f>(COUNTIFS($C$2:C3818,C3818)=1)+0</f>
        <v>0</v>
      </c>
    </row>
    <row r="3819" spans="1:7" x14ac:dyDescent="0.25">
      <c r="A3819" t="s">
        <v>91</v>
      </c>
      <c r="B3819" t="s">
        <v>8</v>
      </c>
      <c r="C3819">
        <v>93087</v>
      </c>
      <c r="D3819">
        <v>2</v>
      </c>
      <c r="E3819" s="9">
        <v>44712</v>
      </c>
      <c r="F3819">
        <v>582.61</v>
      </c>
      <c r="G3819">
        <f>(COUNTIFS($C$2:C3819,C3819)=1)+0</f>
        <v>0</v>
      </c>
    </row>
    <row r="3820" spans="1:7" x14ac:dyDescent="0.25">
      <c r="A3820" t="s">
        <v>292</v>
      </c>
      <c r="B3820" t="s">
        <v>11</v>
      </c>
      <c r="C3820">
        <v>46247</v>
      </c>
      <c r="D3820">
        <v>1</v>
      </c>
      <c r="E3820" s="9">
        <v>44712</v>
      </c>
      <c r="F3820">
        <v>11.49</v>
      </c>
      <c r="G3820">
        <f>(COUNTIFS($C$2:C3820,C3820)=1)+0</f>
        <v>0</v>
      </c>
    </row>
    <row r="3821" spans="1:7" x14ac:dyDescent="0.25">
      <c r="A3821" t="s">
        <v>919</v>
      </c>
      <c r="B3821" t="s">
        <v>8</v>
      </c>
      <c r="C3821">
        <v>54952</v>
      </c>
      <c r="D3821">
        <v>2</v>
      </c>
      <c r="E3821" s="9">
        <v>44712</v>
      </c>
      <c r="F3821">
        <v>11.75</v>
      </c>
      <c r="G3821">
        <f>(COUNTIFS($C$2:C3821,C3821)=1)+0</f>
        <v>0</v>
      </c>
    </row>
    <row r="3822" spans="1:7" x14ac:dyDescent="0.25">
      <c r="A3822" t="s">
        <v>1059</v>
      </c>
      <c r="B3822" t="s">
        <v>8</v>
      </c>
      <c r="C3822">
        <v>115696</v>
      </c>
      <c r="D3822">
        <v>2</v>
      </c>
      <c r="E3822" s="9">
        <v>44712</v>
      </c>
      <c r="F3822">
        <v>54.03</v>
      </c>
      <c r="G3822">
        <f>(COUNTIFS($C$2:C3822,C3822)=1)+0</f>
        <v>1</v>
      </c>
    </row>
    <row r="3823" spans="1:7" x14ac:dyDescent="0.25">
      <c r="A3823" t="s">
        <v>1128</v>
      </c>
      <c r="B3823" t="s">
        <v>11</v>
      </c>
      <c r="C3823">
        <v>35574</v>
      </c>
      <c r="D3823">
        <v>1</v>
      </c>
      <c r="E3823" s="9">
        <v>44712</v>
      </c>
      <c r="F3823">
        <v>11.49</v>
      </c>
      <c r="G3823">
        <f>(COUNTIFS($C$2:C3823,C3823)=1)+0</f>
        <v>0</v>
      </c>
    </row>
    <row r="3824" spans="1:7" x14ac:dyDescent="0.25">
      <c r="A3824" t="s">
        <v>1167</v>
      </c>
      <c r="B3824" t="s">
        <v>11</v>
      </c>
      <c r="C3824">
        <v>49276</v>
      </c>
      <c r="D3824">
        <v>1</v>
      </c>
      <c r="E3824" s="9">
        <v>44712</v>
      </c>
      <c r="F3824">
        <v>73.53</v>
      </c>
      <c r="G3824">
        <f>(COUNTIFS($C$2:C3824,C3824)=1)+0</f>
        <v>1</v>
      </c>
    </row>
    <row r="3825" spans="1:7" x14ac:dyDescent="0.25">
      <c r="A3825" t="s">
        <v>1375</v>
      </c>
      <c r="B3825" t="s">
        <v>8</v>
      </c>
      <c r="C3825">
        <v>117920</v>
      </c>
      <c r="D3825">
        <v>2</v>
      </c>
      <c r="E3825" s="9">
        <v>44712</v>
      </c>
      <c r="F3825">
        <v>281.91000000000003</v>
      </c>
      <c r="G3825">
        <f>(COUNTIFS($C$2:C3825,C3825)=1)+0</f>
        <v>1</v>
      </c>
    </row>
    <row r="3826" spans="1:7" x14ac:dyDescent="0.25">
      <c r="A3826" t="s">
        <v>1934</v>
      </c>
      <c r="B3826" t="s">
        <v>11</v>
      </c>
      <c r="C3826">
        <v>28484</v>
      </c>
      <c r="D3826">
        <v>1</v>
      </c>
      <c r="E3826" s="9">
        <v>44712</v>
      </c>
      <c r="F3826">
        <v>1523.04</v>
      </c>
      <c r="G3826">
        <f>(COUNTIFS($C$2:C3826,C3826)=1)+0</f>
        <v>0</v>
      </c>
    </row>
    <row r="3827" spans="1:7" x14ac:dyDescent="0.25">
      <c r="A3827" t="s">
        <v>2386</v>
      </c>
      <c r="B3827" t="s">
        <v>11</v>
      </c>
      <c r="C3827">
        <v>47479</v>
      </c>
      <c r="D3827">
        <v>1</v>
      </c>
      <c r="E3827" s="9">
        <v>44712</v>
      </c>
      <c r="F3827">
        <v>272.11</v>
      </c>
      <c r="G3827">
        <f>(COUNTIFS($C$2:C3827,C3827)=1)+0</f>
        <v>0</v>
      </c>
    </row>
    <row r="3828" spans="1:7" x14ac:dyDescent="0.25">
      <c r="A3828" t="s">
        <v>2387</v>
      </c>
      <c r="B3828" t="s">
        <v>8</v>
      </c>
      <c r="C3828">
        <v>93858</v>
      </c>
      <c r="D3828">
        <v>2</v>
      </c>
      <c r="E3828" s="9">
        <v>44712</v>
      </c>
      <c r="F3828">
        <v>167.11</v>
      </c>
      <c r="G3828">
        <f>(COUNTIFS($C$2:C3828,C3828)=1)+0</f>
        <v>0</v>
      </c>
    </row>
    <row r="3829" spans="1:7" x14ac:dyDescent="0.25">
      <c r="A3829" t="s">
        <v>2406</v>
      </c>
      <c r="B3829" t="s">
        <v>8</v>
      </c>
      <c r="C3829">
        <v>78086</v>
      </c>
      <c r="D3829">
        <v>2</v>
      </c>
      <c r="E3829" s="9">
        <v>44712</v>
      </c>
      <c r="F3829">
        <v>23.49</v>
      </c>
      <c r="G3829">
        <f>(COUNTIFS($C$2:C3829,C3829)=1)+0</f>
        <v>0</v>
      </c>
    </row>
    <row r="3830" spans="1:7" x14ac:dyDescent="0.25">
      <c r="A3830" s="2" t="s">
        <v>2748</v>
      </c>
      <c r="B3830" t="s">
        <v>8</v>
      </c>
      <c r="C3830">
        <v>91976</v>
      </c>
      <c r="D3830">
        <v>2</v>
      </c>
      <c r="E3830" s="9">
        <v>44712</v>
      </c>
      <c r="F3830">
        <v>124.51</v>
      </c>
      <c r="G3830">
        <f>(COUNTIFS($C$2:C3830,C3830)=1)+0</f>
        <v>0</v>
      </c>
    </row>
    <row r="3831" spans="1:7" x14ac:dyDescent="0.25">
      <c r="A3831" t="s">
        <v>2809</v>
      </c>
      <c r="B3831" t="s">
        <v>8</v>
      </c>
      <c r="C3831">
        <v>89795</v>
      </c>
      <c r="D3831">
        <v>2</v>
      </c>
      <c r="E3831" s="9">
        <v>44712</v>
      </c>
      <c r="F3831">
        <v>22.32</v>
      </c>
      <c r="G3831">
        <f>(COUNTIFS($C$2:C3831,C3831)=1)+0</f>
        <v>0</v>
      </c>
    </row>
    <row r="3832" spans="1:7" x14ac:dyDescent="0.25">
      <c r="A3832" t="s">
        <v>3003</v>
      </c>
      <c r="B3832" t="s">
        <v>11</v>
      </c>
      <c r="C3832">
        <v>34080</v>
      </c>
      <c r="D3832">
        <v>1</v>
      </c>
      <c r="E3832" s="9">
        <v>44712</v>
      </c>
      <c r="F3832">
        <v>120.51</v>
      </c>
      <c r="G3832">
        <f>(COUNTIFS($C$2:C3832,C3832)=1)+0</f>
        <v>0</v>
      </c>
    </row>
    <row r="3833" spans="1:7" x14ac:dyDescent="0.25">
      <c r="A3833" t="s">
        <v>3059</v>
      </c>
      <c r="B3833" t="s">
        <v>8</v>
      </c>
      <c r="C3833">
        <v>115619</v>
      </c>
      <c r="D3833">
        <v>2</v>
      </c>
      <c r="E3833" s="9">
        <v>44712</v>
      </c>
      <c r="F3833">
        <v>39.93</v>
      </c>
      <c r="G3833">
        <f>(COUNTIFS($C$2:C3833,C3833)=1)+0</f>
        <v>1</v>
      </c>
    </row>
    <row r="3834" spans="1:7" x14ac:dyDescent="0.25">
      <c r="A3834" t="s">
        <v>3195</v>
      </c>
      <c r="B3834" t="s">
        <v>8</v>
      </c>
      <c r="C3834">
        <v>43426</v>
      </c>
      <c r="D3834">
        <v>2</v>
      </c>
      <c r="E3834" s="9">
        <v>44712</v>
      </c>
      <c r="F3834">
        <v>39.93</v>
      </c>
      <c r="G3834">
        <f>(COUNTIFS($C$2:C3834,C3834)=1)+0</f>
        <v>1</v>
      </c>
    </row>
    <row r="3835" spans="1:7" x14ac:dyDescent="0.25">
      <c r="A3835" t="s">
        <v>3449</v>
      </c>
      <c r="B3835" t="s">
        <v>8</v>
      </c>
      <c r="C3835">
        <v>91070</v>
      </c>
      <c r="D3835">
        <v>2</v>
      </c>
      <c r="E3835" s="9">
        <v>44712</v>
      </c>
      <c r="F3835">
        <v>516.19000000000005</v>
      </c>
      <c r="G3835">
        <f>(COUNTIFS($C$2:C3835,C3835)=1)+0</f>
        <v>0</v>
      </c>
    </row>
    <row r="3836" spans="1:7" x14ac:dyDescent="0.25">
      <c r="A3836" t="s">
        <v>3917</v>
      </c>
      <c r="B3836" t="s">
        <v>11</v>
      </c>
      <c r="C3836">
        <v>36274</v>
      </c>
      <c r="D3836">
        <v>1</v>
      </c>
      <c r="E3836" s="9">
        <v>44712</v>
      </c>
      <c r="F3836">
        <v>206.44</v>
      </c>
      <c r="G3836">
        <f>(COUNTIFS($C$2:C3836,C3836)=1)+0</f>
        <v>0</v>
      </c>
    </row>
    <row r="3837" spans="1:7" x14ac:dyDescent="0.25">
      <c r="A3837" t="s">
        <v>3925</v>
      </c>
      <c r="B3837" t="s">
        <v>8</v>
      </c>
      <c r="C3837">
        <v>61178</v>
      </c>
      <c r="D3837">
        <v>2</v>
      </c>
      <c r="E3837" s="9">
        <v>44712</v>
      </c>
      <c r="F3837">
        <v>23.66</v>
      </c>
      <c r="G3837">
        <f>(COUNTIFS($C$2:C3837,C3837)=1)+0</f>
        <v>1</v>
      </c>
    </row>
    <row r="3838" spans="1:7" x14ac:dyDescent="0.25">
      <c r="A3838" t="s">
        <v>4746</v>
      </c>
      <c r="B3838" t="s">
        <v>11</v>
      </c>
      <c r="C3838">
        <v>37007</v>
      </c>
      <c r="D3838">
        <v>1</v>
      </c>
      <c r="E3838" s="9">
        <v>44712</v>
      </c>
      <c r="F3838">
        <v>356.83</v>
      </c>
      <c r="G3838">
        <f>(COUNTIFS($C$2:C3838,C3838)=1)+0</f>
        <v>0</v>
      </c>
    </row>
    <row r="3839" spans="1:7" x14ac:dyDescent="0.25">
      <c r="A3839" t="s">
        <v>5160</v>
      </c>
      <c r="B3839" t="s">
        <v>11</v>
      </c>
      <c r="C3839">
        <v>41899</v>
      </c>
      <c r="D3839">
        <v>1</v>
      </c>
      <c r="E3839" s="9">
        <v>44712</v>
      </c>
      <c r="F3839">
        <v>415.8</v>
      </c>
      <c r="G3839">
        <f>(COUNTIFS($C$2:C3839,C3839)=1)+0</f>
        <v>0</v>
      </c>
    </row>
    <row r="3840" spans="1:7" x14ac:dyDescent="0.25">
      <c r="A3840" t="s">
        <v>5351</v>
      </c>
      <c r="B3840" t="s">
        <v>8</v>
      </c>
      <c r="C3840">
        <v>115071</v>
      </c>
      <c r="D3840">
        <v>2</v>
      </c>
      <c r="E3840" s="9">
        <v>44712</v>
      </c>
      <c r="F3840">
        <v>513.44000000000005</v>
      </c>
      <c r="G3840">
        <f>(COUNTIFS($C$2:C3840,C3840)=1)+0</f>
        <v>0</v>
      </c>
    </row>
    <row r="3841" spans="1:7" x14ac:dyDescent="0.25">
      <c r="A3841" t="s">
        <v>6735</v>
      </c>
      <c r="B3841" t="s">
        <v>11</v>
      </c>
      <c r="C3841">
        <v>46570</v>
      </c>
      <c r="D3841">
        <v>1</v>
      </c>
      <c r="E3841" s="9">
        <v>44712</v>
      </c>
      <c r="F3841">
        <v>106.27</v>
      </c>
      <c r="G3841">
        <f>(COUNTIFS($C$2:C3841,C3841)=1)+0</f>
        <v>0</v>
      </c>
    </row>
    <row r="3842" spans="1:7" x14ac:dyDescent="0.25">
      <c r="A3842" t="s">
        <v>6797</v>
      </c>
      <c r="B3842" t="s">
        <v>11</v>
      </c>
      <c r="C3842">
        <v>42284</v>
      </c>
      <c r="D3842">
        <v>1</v>
      </c>
      <c r="E3842" s="9">
        <v>44712</v>
      </c>
      <c r="F3842">
        <v>10.34</v>
      </c>
      <c r="G3842">
        <f>(COUNTIFS($C$2:C3842,C3842)=1)+0</f>
        <v>0</v>
      </c>
    </row>
    <row r="3843" spans="1:7" x14ac:dyDescent="0.25">
      <c r="A3843" t="s">
        <v>6853</v>
      </c>
      <c r="B3843" t="s">
        <v>11</v>
      </c>
      <c r="C3843">
        <v>47484</v>
      </c>
      <c r="D3843">
        <v>1</v>
      </c>
      <c r="E3843" s="9">
        <v>44712</v>
      </c>
      <c r="F3843">
        <v>81.540000000000006</v>
      </c>
      <c r="G3843">
        <f>(COUNTIFS($C$2:C3843,C3843)=1)+0</f>
        <v>1</v>
      </c>
    </row>
    <row r="3844" spans="1:7" x14ac:dyDescent="0.25">
      <c r="A3844" t="s">
        <v>7077</v>
      </c>
      <c r="B3844" t="s">
        <v>8</v>
      </c>
      <c r="C3844">
        <v>44497</v>
      </c>
      <c r="D3844">
        <v>2</v>
      </c>
      <c r="E3844" s="9">
        <v>44712</v>
      </c>
      <c r="F3844">
        <v>23.66</v>
      </c>
      <c r="G3844">
        <f>(COUNTIFS($C$2:C3844,C3844)=1)+0</f>
        <v>1</v>
      </c>
    </row>
    <row r="3845" spans="1:7" x14ac:dyDescent="0.25">
      <c r="A3845" t="s">
        <v>7975</v>
      </c>
      <c r="B3845" t="s">
        <v>11</v>
      </c>
      <c r="C3845">
        <v>42882</v>
      </c>
      <c r="D3845">
        <v>1</v>
      </c>
      <c r="E3845" s="9">
        <v>44712</v>
      </c>
      <c r="F3845">
        <v>2933.39</v>
      </c>
      <c r="G3845">
        <f>(COUNTIFS($C$2:C3845,C3845)=1)+0</f>
        <v>0</v>
      </c>
    </row>
    <row r="3846" spans="1:7" x14ac:dyDescent="0.25">
      <c r="A3846" t="s">
        <v>8204</v>
      </c>
      <c r="B3846" t="s">
        <v>8</v>
      </c>
      <c r="C3846">
        <v>59626</v>
      </c>
      <c r="D3846">
        <v>2</v>
      </c>
      <c r="E3846" s="9">
        <v>44712</v>
      </c>
      <c r="F3846">
        <v>21.14</v>
      </c>
      <c r="G3846">
        <f>(COUNTIFS($C$2:C3846,C3846)=1)+0</f>
        <v>1</v>
      </c>
    </row>
    <row r="3847" spans="1:7" x14ac:dyDescent="0.25">
      <c r="A3847" t="s">
        <v>8841</v>
      </c>
      <c r="B3847" t="s">
        <v>8</v>
      </c>
      <c r="C3847">
        <v>77270</v>
      </c>
      <c r="D3847">
        <v>2</v>
      </c>
      <c r="E3847" s="9">
        <v>44712</v>
      </c>
      <c r="F3847">
        <v>28.83</v>
      </c>
      <c r="G3847">
        <f>(COUNTIFS($C$2:C3847,C3847)=1)+0</f>
        <v>0</v>
      </c>
    </row>
    <row r="3848" spans="1:7" x14ac:dyDescent="0.25">
      <c r="A3848" t="s">
        <v>10816</v>
      </c>
      <c r="B3848" t="s">
        <v>11</v>
      </c>
      <c r="C3848">
        <v>33772</v>
      </c>
      <c r="D3848">
        <v>1</v>
      </c>
      <c r="E3848" s="9">
        <v>44712</v>
      </c>
      <c r="F3848">
        <v>253.36</v>
      </c>
      <c r="G3848">
        <f>(COUNTIFS($C$2:C3848,C3848)=1)+0</f>
        <v>0</v>
      </c>
    </row>
    <row r="3849" spans="1:7" x14ac:dyDescent="0.25">
      <c r="A3849" t="s">
        <v>130</v>
      </c>
      <c r="B3849" t="s">
        <v>8</v>
      </c>
      <c r="C3849">
        <v>42912</v>
      </c>
      <c r="D3849">
        <v>2</v>
      </c>
      <c r="E3849" s="9">
        <v>44713</v>
      </c>
      <c r="F3849">
        <v>371.71</v>
      </c>
      <c r="G3849">
        <f>(COUNTIFS($C$2:C3849,C3849)=1)+0</f>
        <v>0</v>
      </c>
    </row>
    <row r="3850" spans="1:7" x14ac:dyDescent="0.25">
      <c r="A3850" t="s">
        <v>399</v>
      </c>
      <c r="B3850" t="s">
        <v>8</v>
      </c>
      <c r="C3850">
        <v>112982</v>
      </c>
      <c r="D3850">
        <v>2</v>
      </c>
      <c r="E3850" s="9">
        <v>44713</v>
      </c>
      <c r="F3850">
        <v>75.180000000000007</v>
      </c>
      <c r="G3850">
        <f>(COUNTIFS($C$2:C3850,C3850)=1)+0</f>
        <v>1</v>
      </c>
    </row>
    <row r="3851" spans="1:7" x14ac:dyDescent="0.25">
      <c r="A3851" t="s">
        <v>931</v>
      </c>
      <c r="B3851" t="s">
        <v>8</v>
      </c>
      <c r="C3851">
        <v>112413</v>
      </c>
      <c r="D3851">
        <v>2</v>
      </c>
      <c r="E3851" s="9">
        <v>44713</v>
      </c>
      <c r="F3851">
        <v>188.06</v>
      </c>
      <c r="G3851">
        <f>(COUNTIFS($C$2:C3851,C3851)=1)+0</f>
        <v>0</v>
      </c>
    </row>
    <row r="3852" spans="1:7" x14ac:dyDescent="0.25">
      <c r="A3852" t="s">
        <v>1108</v>
      </c>
      <c r="B3852" t="s">
        <v>11</v>
      </c>
      <c r="C3852">
        <v>46247</v>
      </c>
      <c r="D3852">
        <v>1</v>
      </c>
      <c r="E3852" s="9">
        <v>44713</v>
      </c>
      <c r="F3852">
        <v>11.49</v>
      </c>
      <c r="G3852">
        <f>(COUNTIFS($C$2:C3852,C3852)=1)+0</f>
        <v>0</v>
      </c>
    </row>
    <row r="3853" spans="1:7" x14ac:dyDescent="0.25">
      <c r="A3853" t="s">
        <v>1155</v>
      </c>
      <c r="B3853" t="s">
        <v>11</v>
      </c>
      <c r="C3853">
        <v>36274</v>
      </c>
      <c r="D3853">
        <v>1</v>
      </c>
      <c r="E3853" s="9">
        <v>44713</v>
      </c>
      <c r="F3853">
        <v>365.23</v>
      </c>
      <c r="G3853">
        <f>(COUNTIFS($C$2:C3853,C3853)=1)+0</f>
        <v>0</v>
      </c>
    </row>
    <row r="3854" spans="1:7" x14ac:dyDescent="0.25">
      <c r="A3854" s="2" t="s">
        <v>2054</v>
      </c>
      <c r="B3854" t="s">
        <v>11</v>
      </c>
      <c r="C3854">
        <v>42788</v>
      </c>
      <c r="D3854">
        <v>1</v>
      </c>
      <c r="E3854" s="9">
        <v>44713</v>
      </c>
      <c r="F3854">
        <v>95.35</v>
      </c>
      <c r="G3854">
        <f>(COUNTIFS($C$2:C3854,C3854)=1)+0</f>
        <v>0</v>
      </c>
    </row>
    <row r="3855" spans="1:7" x14ac:dyDescent="0.25">
      <c r="A3855" t="s">
        <v>2146</v>
      </c>
      <c r="B3855" t="s">
        <v>8</v>
      </c>
      <c r="C3855">
        <v>112983</v>
      </c>
      <c r="D3855">
        <v>2</v>
      </c>
      <c r="E3855" s="9">
        <v>44713</v>
      </c>
      <c r="F3855">
        <v>75.180000000000007</v>
      </c>
      <c r="G3855">
        <f>(COUNTIFS($C$2:C3855,C3855)=1)+0</f>
        <v>1</v>
      </c>
    </row>
    <row r="3856" spans="1:7" x14ac:dyDescent="0.25">
      <c r="A3856" t="s">
        <v>2565</v>
      </c>
      <c r="B3856" t="s">
        <v>8</v>
      </c>
      <c r="C3856">
        <v>93958</v>
      </c>
      <c r="D3856">
        <v>2</v>
      </c>
      <c r="E3856" s="9">
        <v>44713</v>
      </c>
      <c r="F3856">
        <v>9.4</v>
      </c>
      <c r="G3856">
        <f>(COUNTIFS($C$2:C3856,C3856)=1)+0</f>
        <v>0</v>
      </c>
    </row>
    <row r="3857" spans="1:7" x14ac:dyDescent="0.25">
      <c r="A3857" t="s">
        <v>2950</v>
      </c>
      <c r="B3857" t="s">
        <v>11</v>
      </c>
      <c r="C3857">
        <v>46330</v>
      </c>
      <c r="D3857">
        <v>1</v>
      </c>
      <c r="E3857" s="9">
        <v>44713</v>
      </c>
      <c r="F3857">
        <v>485.78</v>
      </c>
      <c r="G3857">
        <f>(COUNTIFS($C$2:C3857,C3857)=1)+0</f>
        <v>0</v>
      </c>
    </row>
    <row r="3858" spans="1:7" x14ac:dyDescent="0.25">
      <c r="A3858" t="s">
        <v>4907</v>
      </c>
      <c r="B3858" t="s">
        <v>8</v>
      </c>
      <c r="C3858">
        <v>112984</v>
      </c>
      <c r="D3858">
        <v>2</v>
      </c>
      <c r="E3858" s="9">
        <v>44713</v>
      </c>
      <c r="F3858">
        <v>61.08</v>
      </c>
      <c r="G3858">
        <f>(COUNTIFS($C$2:C3858,C3858)=1)+0</f>
        <v>1</v>
      </c>
    </row>
    <row r="3859" spans="1:7" x14ac:dyDescent="0.25">
      <c r="A3859" t="s">
        <v>5181</v>
      </c>
      <c r="B3859" t="s">
        <v>11</v>
      </c>
      <c r="C3859">
        <v>49276</v>
      </c>
      <c r="D3859">
        <v>1</v>
      </c>
      <c r="E3859" s="9">
        <v>44713</v>
      </c>
      <c r="F3859">
        <v>10.34</v>
      </c>
      <c r="G3859">
        <f>(COUNTIFS($C$2:C3859,C3859)=1)+0</f>
        <v>0</v>
      </c>
    </row>
    <row r="3860" spans="1:7" x14ac:dyDescent="0.25">
      <c r="A3860" t="s">
        <v>5310</v>
      </c>
      <c r="B3860" t="s">
        <v>8</v>
      </c>
      <c r="C3860">
        <v>112985</v>
      </c>
      <c r="D3860">
        <v>2</v>
      </c>
      <c r="E3860" s="9">
        <v>44713</v>
      </c>
      <c r="F3860">
        <v>33.159999999999997</v>
      </c>
      <c r="G3860">
        <f>(COUNTIFS($C$2:C3860,C3860)=1)+0</f>
        <v>1</v>
      </c>
    </row>
    <row r="3861" spans="1:7" x14ac:dyDescent="0.25">
      <c r="A3861" t="s">
        <v>6239</v>
      </c>
      <c r="B3861" t="s">
        <v>8</v>
      </c>
      <c r="C3861">
        <v>52337</v>
      </c>
      <c r="D3861">
        <v>2</v>
      </c>
      <c r="E3861" s="9">
        <v>44713</v>
      </c>
      <c r="F3861">
        <v>20.100000000000001</v>
      </c>
      <c r="G3861">
        <f>(COUNTIFS($C$2:C3861,C3861)=1)+0</f>
        <v>0</v>
      </c>
    </row>
    <row r="3862" spans="1:7" x14ac:dyDescent="0.25">
      <c r="A3862" t="s">
        <v>6544</v>
      </c>
      <c r="B3862" t="s">
        <v>8</v>
      </c>
      <c r="C3862">
        <v>115398</v>
      </c>
      <c r="D3862">
        <v>2</v>
      </c>
      <c r="E3862" s="9">
        <v>44713</v>
      </c>
      <c r="F3862">
        <v>624.39</v>
      </c>
      <c r="G3862">
        <f>(COUNTIFS($C$2:C3862,C3862)=1)+0</f>
        <v>0</v>
      </c>
    </row>
    <row r="3863" spans="1:7" x14ac:dyDescent="0.25">
      <c r="A3863" t="s">
        <v>6903</v>
      </c>
      <c r="B3863" t="s">
        <v>8</v>
      </c>
      <c r="C3863">
        <v>114386</v>
      </c>
      <c r="D3863">
        <v>2</v>
      </c>
      <c r="E3863" s="9">
        <v>44713</v>
      </c>
      <c r="F3863">
        <v>394.67</v>
      </c>
      <c r="G3863">
        <f>(COUNTIFS($C$2:C3863,C3863)=1)+0</f>
        <v>0</v>
      </c>
    </row>
    <row r="3864" spans="1:7" x14ac:dyDescent="0.25">
      <c r="A3864" t="s">
        <v>8056</v>
      </c>
      <c r="B3864" t="s">
        <v>11</v>
      </c>
      <c r="C3864">
        <v>46443</v>
      </c>
      <c r="D3864">
        <v>1</v>
      </c>
      <c r="E3864" s="9">
        <v>44713</v>
      </c>
      <c r="F3864">
        <v>349.65</v>
      </c>
      <c r="G3864">
        <f>(COUNTIFS($C$2:C3864,C3864)=1)+0</f>
        <v>0</v>
      </c>
    </row>
    <row r="3865" spans="1:7" x14ac:dyDescent="0.25">
      <c r="A3865" t="s">
        <v>8991</v>
      </c>
      <c r="B3865" t="s">
        <v>11</v>
      </c>
      <c r="C3865">
        <v>18116</v>
      </c>
      <c r="D3865">
        <v>1</v>
      </c>
      <c r="E3865" s="9">
        <v>44713</v>
      </c>
      <c r="F3865">
        <v>13.79</v>
      </c>
      <c r="G3865">
        <f>(COUNTIFS($C$2:C3865,C3865)=1)+0</f>
        <v>0</v>
      </c>
    </row>
    <row r="3866" spans="1:7" x14ac:dyDescent="0.25">
      <c r="A3866" t="s">
        <v>9673</v>
      </c>
      <c r="B3866" t="s">
        <v>11</v>
      </c>
      <c r="C3866">
        <v>26795</v>
      </c>
      <c r="D3866">
        <v>1</v>
      </c>
      <c r="E3866" s="9">
        <v>44713</v>
      </c>
      <c r="F3866">
        <v>35.61</v>
      </c>
      <c r="G3866">
        <f>(COUNTIFS($C$2:C3866,C3866)=1)+0</f>
        <v>0</v>
      </c>
    </row>
    <row r="3867" spans="1:7" x14ac:dyDescent="0.25">
      <c r="A3867" t="s">
        <v>9820</v>
      </c>
      <c r="B3867" t="s">
        <v>8</v>
      </c>
      <c r="C3867">
        <v>93026</v>
      </c>
      <c r="D3867">
        <v>2</v>
      </c>
      <c r="E3867" s="9">
        <v>44713</v>
      </c>
      <c r="F3867">
        <v>882.06</v>
      </c>
      <c r="G3867">
        <f>(COUNTIFS($C$2:C3867,C3867)=1)+0</f>
        <v>0</v>
      </c>
    </row>
    <row r="3868" spans="1:7" x14ac:dyDescent="0.25">
      <c r="A3868" t="s">
        <v>10040</v>
      </c>
      <c r="B3868" t="s">
        <v>8</v>
      </c>
      <c r="C3868">
        <v>117754</v>
      </c>
      <c r="D3868">
        <v>2</v>
      </c>
      <c r="E3868" s="9">
        <v>44713</v>
      </c>
      <c r="F3868">
        <v>199.85</v>
      </c>
      <c r="G3868">
        <f>(COUNTIFS($C$2:C3868,C3868)=1)+0</f>
        <v>1</v>
      </c>
    </row>
    <row r="3869" spans="1:7" x14ac:dyDescent="0.25">
      <c r="A3869" t="s">
        <v>7</v>
      </c>
      <c r="B3869" t="s">
        <v>8</v>
      </c>
      <c r="C3869">
        <v>112887</v>
      </c>
      <c r="D3869">
        <v>2</v>
      </c>
      <c r="E3869" s="9">
        <v>44714</v>
      </c>
      <c r="F3869">
        <v>124.51</v>
      </c>
      <c r="G3869">
        <f>(COUNTIFS($C$2:C3869,C3869)=1)+0</f>
        <v>0</v>
      </c>
    </row>
    <row r="3870" spans="1:7" x14ac:dyDescent="0.25">
      <c r="A3870" t="s">
        <v>143</v>
      </c>
      <c r="B3870" t="s">
        <v>8</v>
      </c>
      <c r="C3870">
        <v>113665</v>
      </c>
      <c r="D3870">
        <v>2</v>
      </c>
      <c r="E3870" s="9">
        <v>44714</v>
      </c>
      <c r="F3870">
        <v>83.4</v>
      </c>
      <c r="G3870">
        <f>(COUNTIFS($C$2:C3870,C3870)=1)+0</f>
        <v>1</v>
      </c>
    </row>
    <row r="3871" spans="1:7" x14ac:dyDescent="0.25">
      <c r="A3871" t="s">
        <v>225</v>
      </c>
      <c r="B3871" t="s">
        <v>8</v>
      </c>
      <c r="C3871">
        <v>67477</v>
      </c>
      <c r="D3871">
        <v>2</v>
      </c>
      <c r="E3871" s="9">
        <v>44714</v>
      </c>
      <c r="F3871">
        <v>473.3</v>
      </c>
      <c r="G3871">
        <f>(COUNTIFS($C$2:C3871,C3871)=1)+0</f>
        <v>1</v>
      </c>
    </row>
    <row r="3872" spans="1:7" x14ac:dyDescent="0.25">
      <c r="A3872" t="s">
        <v>531</v>
      </c>
      <c r="B3872" t="s">
        <v>8</v>
      </c>
      <c r="C3872">
        <v>88370</v>
      </c>
      <c r="D3872">
        <v>2</v>
      </c>
      <c r="E3872" s="9">
        <v>44714</v>
      </c>
      <c r="F3872">
        <v>827.33</v>
      </c>
      <c r="G3872">
        <f>(COUNTIFS($C$2:C3872,C3872)=1)+0</f>
        <v>0</v>
      </c>
    </row>
    <row r="3873" spans="1:7" x14ac:dyDescent="0.25">
      <c r="A3873" t="s">
        <v>867</v>
      </c>
      <c r="B3873" t="s">
        <v>17</v>
      </c>
      <c r="C3873">
        <v>38979</v>
      </c>
      <c r="D3873">
        <v>1</v>
      </c>
      <c r="E3873" s="9">
        <v>44714</v>
      </c>
      <c r="F3873">
        <v>160.97</v>
      </c>
      <c r="G3873">
        <f>(COUNTIFS($C$2:C3873,C3873)=1)+0</f>
        <v>0</v>
      </c>
    </row>
    <row r="3874" spans="1:7" x14ac:dyDescent="0.25">
      <c r="A3874" t="s">
        <v>891</v>
      </c>
      <c r="B3874" t="s">
        <v>11</v>
      </c>
      <c r="C3874">
        <v>46374</v>
      </c>
      <c r="D3874">
        <v>1</v>
      </c>
      <c r="E3874" s="9">
        <v>44714</v>
      </c>
      <c r="F3874">
        <v>73.5</v>
      </c>
      <c r="G3874">
        <f>(COUNTIFS($C$2:C3874,C3874)=1)+0</f>
        <v>1</v>
      </c>
    </row>
    <row r="3875" spans="1:7" x14ac:dyDescent="0.25">
      <c r="A3875" t="s">
        <v>1295</v>
      </c>
      <c r="B3875" t="s">
        <v>8</v>
      </c>
      <c r="C3875">
        <v>113670</v>
      </c>
      <c r="D3875">
        <v>2</v>
      </c>
      <c r="E3875" s="9">
        <v>44714</v>
      </c>
      <c r="F3875">
        <v>21.14</v>
      </c>
      <c r="G3875">
        <f>(COUNTIFS($C$2:C3875,C3875)=1)+0</f>
        <v>1</v>
      </c>
    </row>
    <row r="3876" spans="1:7" x14ac:dyDescent="0.25">
      <c r="A3876" s="2" t="s">
        <v>1391</v>
      </c>
      <c r="B3876" t="s">
        <v>11</v>
      </c>
      <c r="C3876">
        <v>44313</v>
      </c>
      <c r="D3876">
        <v>1</v>
      </c>
      <c r="E3876" s="9">
        <v>44714</v>
      </c>
      <c r="F3876">
        <v>10.34</v>
      </c>
      <c r="G3876">
        <f>(COUNTIFS($C$2:C3876,C3876)=1)+0</f>
        <v>0</v>
      </c>
    </row>
    <row r="3877" spans="1:7" x14ac:dyDescent="0.25">
      <c r="A3877" t="s">
        <v>2479</v>
      </c>
      <c r="B3877" t="s">
        <v>8</v>
      </c>
      <c r="C3877">
        <v>50378</v>
      </c>
      <c r="D3877">
        <v>2</v>
      </c>
      <c r="E3877" s="9">
        <v>44714</v>
      </c>
      <c r="F3877">
        <v>10.57</v>
      </c>
      <c r="G3877">
        <f>(COUNTIFS($C$2:C3877,C3877)=1)+0</f>
        <v>0</v>
      </c>
    </row>
    <row r="3878" spans="1:7" x14ac:dyDescent="0.25">
      <c r="A3878" t="s">
        <v>3051</v>
      </c>
      <c r="B3878" t="s">
        <v>17</v>
      </c>
      <c r="C3878">
        <v>21969</v>
      </c>
      <c r="D3878">
        <v>1</v>
      </c>
      <c r="E3878" s="9">
        <v>44714</v>
      </c>
      <c r="F3878">
        <v>39.04</v>
      </c>
      <c r="G3878">
        <f>(COUNTIFS($C$2:C3878,C3878)=1)+0</f>
        <v>0</v>
      </c>
    </row>
    <row r="3879" spans="1:7" x14ac:dyDescent="0.25">
      <c r="A3879" t="s">
        <v>3884</v>
      </c>
      <c r="B3879" t="s">
        <v>8</v>
      </c>
      <c r="C3879">
        <v>61200</v>
      </c>
      <c r="D3879">
        <v>2</v>
      </c>
      <c r="E3879" s="9">
        <v>44714</v>
      </c>
      <c r="F3879">
        <v>10.57</v>
      </c>
      <c r="G3879">
        <f>(COUNTIFS($C$2:C3879,C3879)=1)+0</f>
        <v>0</v>
      </c>
    </row>
    <row r="3880" spans="1:7" x14ac:dyDescent="0.25">
      <c r="A3880" t="s">
        <v>4014</v>
      </c>
      <c r="B3880" t="s">
        <v>8</v>
      </c>
      <c r="C3880">
        <v>43863</v>
      </c>
      <c r="D3880">
        <v>2</v>
      </c>
      <c r="E3880" s="9">
        <v>44714</v>
      </c>
      <c r="F3880">
        <v>22.86</v>
      </c>
      <c r="G3880">
        <f>(COUNTIFS($C$2:C3880,C3880)=1)+0</f>
        <v>0</v>
      </c>
    </row>
    <row r="3881" spans="1:7" x14ac:dyDescent="0.25">
      <c r="A3881" t="s">
        <v>4306</v>
      </c>
      <c r="B3881" t="s">
        <v>11</v>
      </c>
      <c r="C3881">
        <v>41993</v>
      </c>
      <c r="D3881">
        <v>1</v>
      </c>
      <c r="E3881" s="9">
        <v>44714</v>
      </c>
      <c r="F3881">
        <v>18.11</v>
      </c>
      <c r="G3881">
        <f>(COUNTIFS($C$2:C3881,C3881)=1)+0</f>
        <v>0</v>
      </c>
    </row>
    <row r="3882" spans="1:7" x14ac:dyDescent="0.25">
      <c r="A3882" t="s">
        <v>4728</v>
      </c>
      <c r="B3882" t="s">
        <v>11</v>
      </c>
      <c r="C3882">
        <v>35122</v>
      </c>
      <c r="D3882">
        <v>1</v>
      </c>
      <c r="E3882" s="9">
        <v>44714</v>
      </c>
      <c r="F3882">
        <v>32.93</v>
      </c>
      <c r="G3882">
        <f>(COUNTIFS($C$2:C3882,C3882)=1)+0</f>
        <v>0</v>
      </c>
    </row>
    <row r="3883" spans="1:7" x14ac:dyDescent="0.25">
      <c r="A3883" t="s">
        <v>4901</v>
      </c>
      <c r="B3883" t="s">
        <v>17</v>
      </c>
      <c r="C3883">
        <v>49673</v>
      </c>
      <c r="D3883">
        <v>1</v>
      </c>
      <c r="E3883" s="9">
        <v>44714</v>
      </c>
      <c r="F3883">
        <v>81.53</v>
      </c>
      <c r="G3883">
        <f>(COUNTIFS($C$2:C3883,C3883)=1)+0</f>
        <v>1</v>
      </c>
    </row>
    <row r="3884" spans="1:7" x14ac:dyDescent="0.25">
      <c r="A3884" t="s">
        <v>5183</v>
      </c>
      <c r="B3884" t="s">
        <v>11</v>
      </c>
      <c r="C3884">
        <v>46893</v>
      </c>
      <c r="D3884">
        <v>1</v>
      </c>
      <c r="E3884" s="9">
        <v>44714</v>
      </c>
      <c r="F3884">
        <v>356.8</v>
      </c>
      <c r="G3884">
        <f>(COUNTIFS($C$2:C3884,C3884)=1)+0</f>
        <v>0</v>
      </c>
    </row>
    <row r="3885" spans="1:7" x14ac:dyDescent="0.25">
      <c r="A3885" t="s">
        <v>6703</v>
      </c>
      <c r="B3885" t="s">
        <v>11</v>
      </c>
      <c r="C3885">
        <v>19290</v>
      </c>
      <c r="D3885">
        <v>1</v>
      </c>
      <c r="E3885" s="9">
        <v>44714</v>
      </c>
      <c r="F3885">
        <v>15.73</v>
      </c>
      <c r="G3885">
        <f>(COUNTIFS($C$2:C3885,C3885)=1)+0</f>
        <v>0</v>
      </c>
    </row>
    <row r="3886" spans="1:7" x14ac:dyDescent="0.25">
      <c r="A3886" t="s">
        <v>6716</v>
      </c>
      <c r="B3886" t="s">
        <v>8</v>
      </c>
      <c r="C3886">
        <v>42873</v>
      </c>
      <c r="D3886">
        <v>2</v>
      </c>
      <c r="E3886" s="9">
        <v>44714</v>
      </c>
      <c r="F3886">
        <v>56.39</v>
      </c>
      <c r="G3886">
        <f>(COUNTIFS($C$2:C3886,C3886)=1)+0</f>
        <v>0</v>
      </c>
    </row>
    <row r="3887" spans="1:7" x14ac:dyDescent="0.25">
      <c r="A3887" t="s">
        <v>6789</v>
      </c>
      <c r="B3887" t="s">
        <v>11</v>
      </c>
      <c r="C3887">
        <v>29022</v>
      </c>
      <c r="D3887">
        <v>1</v>
      </c>
      <c r="E3887" s="9">
        <v>44714</v>
      </c>
      <c r="F3887">
        <v>80.17</v>
      </c>
      <c r="G3887">
        <f>(COUNTIFS($C$2:C3887,C3887)=1)+0</f>
        <v>1</v>
      </c>
    </row>
    <row r="3888" spans="1:7" x14ac:dyDescent="0.25">
      <c r="A3888" t="s">
        <v>6915</v>
      </c>
      <c r="B3888" t="s">
        <v>11</v>
      </c>
      <c r="C3888">
        <v>43086</v>
      </c>
      <c r="D3888">
        <v>1</v>
      </c>
      <c r="E3888" s="9">
        <v>44714</v>
      </c>
      <c r="F3888">
        <v>183.93</v>
      </c>
      <c r="G3888">
        <f>(COUNTIFS($C$2:C3888,C3888)=1)+0</f>
        <v>0</v>
      </c>
    </row>
    <row r="3889" spans="1:7" x14ac:dyDescent="0.25">
      <c r="A3889" t="s">
        <v>7008</v>
      </c>
      <c r="B3889" t="s">
        <v>11</v>
      </c>
      <c r="C3889">
        <v>44395</v>
      </c>
      <c r="D3889">
        <v>1</v>
      </c>
      <c r="E3889" s="9">
        <v>44714</v>
      </c>
      <c r="F3889">
        <v>47.35</v>
      </c>
      <c r="G3889">
        <f>(COUNTIFS($C$2:C3889,C3889)=1)+0</f>
        <v>1</v>
      </c>
    </row>
    <row r="3890" spans="1:7" x14ac:dyDescent="0.25">
      <c r="A3890" t="s">
        <v>7061</v>
      </c>
      <c r="B3890" t="s">
        <v>17</v>
      </c>
      <c r="C3890">
        <v>47476</v>
      </c>
      <c r="D3890">
        <v>1</v>
      </c>
      <c r="E3890" s="9">
        <v>44714</v>
      </c>
      <c r="F3890">
        <v>73.5</v>
      </c>
      <c r="G3890">
        <f>(COUNTIFS($C$2:C3890,C3890)=1)+0</f>
        <v>1</v>
      </c>
    </row>
    <row r="3891" spans="1:7" x14ac:dyDescent="0.25">
      <c r="A3891" t="s">
        <v>7379</v>
      </c>
      <c r="B3891" t="s">
        <v>17</v>
      </c>
      <c r="C3891">
        <v>38868</v>
      </c>
      <c r="D3891">
        <v>1</v>
      </c>
      <c r="E3891" s="9">
        <v>44714</v>
      </c>
      <c r="F3891">
        <v>46.59</v>
      </c>
      <c r="G3891">
        <f>(COUNTIFS($C$2:C3891,C3891)=1)+0</f>
        <v>0</v>
      </c>
    </row>
    <row r="3892" spans="1:7" x14ac:dyDescent="0.25">
      <c r="A3892" t="s">
        <v>7419</v>
      </c>
      <c r="B3892" t="s">
        <v>17</v>
      </c>
      <c r="C3892">
        <v>43241</v>
      </c>
      <c r="D3892">
        <v>1</v>
      </c>
      <c r="E3892" s="9">
        <v>44714</v>
      </c>
      <c r="F3892">
        <v>66.84</v>
      </c>
      <c r="G3892">
        <f>(COUNTIFS($C$2:C3892,C3892)=1)+0</f>
        <v>0</v>
      </c>
    </row>
    <row r="3893" spans="1:7" x14ac:dyDescent="0.25">
      <c r="A3893" t="s">
        <v>7589</v>
      </c>
      <c r="B3893" t="s">
        <v>17</v>
      </c>
      <c r="C3893">
        <v>29422</v>
      </c>
      <c r="D3893">
        <v>1</v>
      </c>
      <c r="E3893" s="9">
        <v>44714</v>
      </c>
      <c r="F3893">
        <v>278.67</v>
      </c>
      <c r="G3893">
        <f>(COUNTIFS($C$2:C3893,C3893)=1)+0</f>
        <v>0</v>
      </c>
    </row>
    <row r="3894" spans="1:7" x14ac:dyDescent="0.25">
      <c r="A3894" t="s">
        <v>7673</v>
      </c>
      <c r="B3894" t="s">
        <v>17</v>
      </c>
      <c r="C3894">
        <v>43469</v>
      </c>
      <c r="D3894">
        <v>1</v>
      </c>
      <c r="E3894" s="9">
        <v>44714</v>
      </c>
      <c r="F3894">
        <v>102.07</v>
      </c>
      <c r="G3894">
        <f>(COUNTIFS($C$2:C3894,C3894)=1)+0</f>
        <v>0</v>
      </c>
    </row>
    <row r="3895" spans="1:7" x14ac:dyDescent="0.25">
      <c r="A3895" t="s">
        <v>8069</v>
      </c>
      <c r="B3895" t="s">
        <v>11</v>
      </c>
      <c r="C3895">
        <v>45999</v>
      </c>
      <c r="D3895">
        <v>1</v>
      </c>
      <c r="E3895" s="9">
        <v>44714</v>
      </c>
      <c r="F3895">
        <v>357.48</v>
      </c>
      <c r="G3895">
        <f>(COUNTIFS($C$2:C3895,C3895)=1)+0</f>
        <v>0</v>
      </c>
    </row>
    <row r="3896" spans="1:7" x14ac:dyDescent="0.25">
      <c r="A3896" t="s">
        <v>8461</v>
      </c>
      <c r="B3896" t="s">
        <v>8</v>
      </c>
      <c r="C3896">
        <v>118329</v>
      </c>
      <c r="D3896">
        <v>2</v>
      </c>
      <c r="E3896" s="9">
        <v>44714</v>
      </c>
      <c r="F3896">
        <v>170</v>
      </c>
      <c r="G3896">
        <f>(COUNTIFS($C$2:C3896,C3896)=1)+0</f>
        <v>1</v>
      </c>
    </row>
    <row r="3897" spans="1:7" x14ac:dyDescent="0.25">
      <c r="A3897" t="s">
        <v>8594</v>
      </c>
      <c r="B3897" t="s">
        <v>17</v>
      </c>
      <c r="C3897">
        <v>43469</v>
      </c>
      <c r="D3897">
        <v>1</v>
      </c>
      <c r="E3897" s="9">
        <v>44714</v>
      </c>
      <c r="F3897">
        <v>102.07</v>
      </c>
      <c r="G3897">
        <f>(COUNTIFS($C$2:C3897,C3897)=1)+0</f>
        <v>0</v>
      </c>
    </row>
    <row r="3898" spans="1:7" x14ac:dyDescent="0.25">
      <c r="A3898" t="s">
        <v>8627</v>
      </c>
      <c r="B3898" t="s">
        <v>8</v>
      </c>
      <c r="C3898">
        <v>117581</v>
      </c>
      <c r="D3898">
        <v>2</v>
      </c>
      <c r="E3898" s="9">
        <v>44714</v>
      </c>
      <c r="F3898">
        <v>38.46</v>
      </c>
      <c r="G3898">
        <f>(COUNTIFS($C$2:C3898,C3898)=1)+0</f>
        <v>1</v>
      </c>
    </row>
    <row r="3899" spans="1:7" x14ac:dyDescent="0.25">
      <c r="A3899" t="s">
        <v>8949</v>
      </c>
      <c r="B3899" t="s">
        <v>8</v>
      </c>
      <c r="C3899">
        <v>48631</v>
      </c>
      <c r="D3899">
        <v>2</v>
      </c>
      <c r="E3899" s="9">
        <v>44714</v>
      </c>
      <c r="F3899">
        <v>39.93</v>
      </c>
      <c r="G3899">
        <f>(COUNTIFS($C$2:C3899,C3899)=1)+0</f>
        <v>1</v>
      </c>
    </row>
    <row r="3900" spans="1:7" x14ac:dyDescent="0.25">
      <c r="A3900" t="s">
        <v>9068</v>
      </c>
      <c r="B3900" t="s">
        <v>11</v>
      </c>
      <c r="C3900">
        <v>44405</v>
      </c>
      <c r="D3900">
        <v>1</v>
      </c>
      <c r="E3900" s="9">
        <v>44714</v>
      </c>
      <c r="F3900">
        <v>13.78</v>
      </c>
      <c r="G3900">
        <f>(COUNTIFS($C$2:C3900,C3900)=1)+0</f>
        <v>0</v>
      </c>
    </row>
    <row r="3901" spans="1:7" x14ac:dyDescent="0.25">
      <c r="A3901" t="s">
        <v>9114</v>
      </c>
      <c r="B3901" t="s">
        <v>17</v>
      </c>
      <c r="C3901">
        <v>45877</v>
      </c>
      <c r="D3901">
        <v>1</v>
      </c>
      <c r="E3901" s="9">
        <v>44714</v>
      </c>
      <c r="F3901">
        <v>407.08</v>
      </c>
      <c r="G3901">
        <f>(COUNTIFS($C$2:C3901,C3901)=1)+0</f>
        <v>0</v>
      </c>
    </row>
    <row r="3902" spans="1:7" x14ac:dyDescent="0.25">
      <c r="A3902" t="s">
        <v>9185</v>
      </c>
      <c r="B3902" t="s">
        <v>17</v>
      </c>
      <c r="C3902">
        <v>46790</v>
      </c>
      <c r="D3902">
        <v>1</v>
      </c>
      <c r="E3902" s="9">
        <v>44714</v>
      </c>
      <c r="F3902">
        <v>60.86</v>
      </c>
      <c r="G3902">
        <f>(COUNTIFS($C$2:C3902,C3902)=1)+0</f>
        <v>0</v>
      </c>
    </row>
    <row r="3903" spans="1:7" x14ac:dyDescent="0.25">
      <c r="A3903" t="s">
        <v>9707</v>
      </c>
      <c r="B3903" t="s">
        <v>17</v>
      </c>
      <c r="C3903">
        <v>19046</v>
      </c>
      <c r="D3903">
        <v>1</v>
      </c>
      <c r="E3903" s="9">
        <v>44714</v>
      </c>
      <c r="F3903">
        <v>39.049999999999997</v>
      </c>
      <c r="G3903">
        <f>(COUNTIFS($C$2:C3903,C3903)=1)+0</f>
        <v>0</v>
      </c>
    </row>
    <row r="3904" spans="1:7" x14ac:dyDescent="0.25">
      <c r="A3904" t="s">
        <v>9743</v>
      </c>
      <c r="B3904" t="s">
        <v>17</v>
      </c>
      <c r="C3904">
        <v>23081</v>
      </c>
      <c r="D3904">
        <v>1</v>
      </c>
      <c r="E3904" s="9">
        <v>44714</v>
      </c>
      <c r="F3904">
        <v>148.16</v>
      </c>
      <c r="G3904">
        <f>(COUNTIFS($C$2:C3904,C3904)=1)+0</f>
        <v>0</v>
      </c>
    </row>
    <row r="3905" spans="1:7" x14ac:dyDescent="0.25">
      <c r="A3905" t="s">
        <v>9974</v>
      </c>
      <c r="B3905" t="s">
        <v>17</v>
      </c>
      <c r="C3905">
        <v>49268</v>
      </c>
      <c r="D3905">
        <v>1</v>
      </c>
      <c r="E3905" s="9">
        <v>44714</v>
      </c>
      <c r="F3905">
        <v>101.1</v>
      </c>
      <c r="G3905">
        <f>(COUNTIFS($C$2:C3905,C3905)=1)+0</f>
        <v>1</v>
      </c>
    </row>
    <row r="3906" spans="1:7" x14ac:dyDescent="0.25">
      <c r="A3906" t="s">
        <v>10062</v>
      </c>
      <c r="B3906" t="s">
        <v>11</v>
      </c>
      <c r="C3906">
        <v>37918</v>
      </c>
      <c r="D3906">
        <v>1</v>
      </c>
      <c r="E3906" s="9">
        <v>44714</v>
      </c>
      <c r="F3906">
        <v>21.44</v>
      </c>
      <c r="G3906">
        <f>(COUNTIFS($C$2:C3906,C3906)=1)+0</f>
        <v>0</v>
      </c>
    </row>
    <row r="3907" spans="1:7" x14ac:dyDescent="0.25">
      <c r="A3907" t="s">
        <v>10271</v>
      </c>
      <c r="B3907" t="s">
        <v>11</v>
      </c>
      <c r="C3907">
        <v>34080</v>
      </c>
      <c r="D3907">
        <v>1</v>
      </c>
      <c r="E3907" s="9">
        <v>44714</v>
      </c>
      <c r="F3907">
        <v>7483.89</v>
      </c>
      <c r="G3907">
        <f>(COUNTIFS($C$2:C3907,C3907)=1)+0</f>
        <v>0</v>
      </c>
    </row>
    <row r="3908" spans="1:7" x14ac:dyDescent="0.25">
      <c r="A3908" t="s">
        <v>10521</v>
      </c>
      <c r="B3908" t="s">
        <v>17</v>
      </c>
      <c r="C3908">
        <v>20089</v>
      </c>
      <c r="D3908">
        <v>1</v>
      </c>
      <c r="E3908" s="9">
        <v>44714</v>
      </c>
      <c r="F3908">
        <v>539.29999999999995</v>
      </c>
      <c r="G3908">
        <f>(COUNTIFS($C$2:C3908,C3908)=1)+0</f>
        <v>0</v>
      </c>
    </row>
    <row r="3909" spans="1:7" x14ac:dyDescent="0.25">
      <c r="A3909" t="s">
        <v>734</v>
      </c>
      <c r="B3909" t="s">
        <v>11</v>
      </c>
      <c r="C3909">
        <v>47466</v>
      </c>
      <c r="D3909">
        <v>1</v>
      </c>
      <c r="E3909" s="9">
        <v>44715</v>
      </c>
      <c r="F3909">
        <v>456.42</v>
      </c>
      <c r="G3909">
        <f>(COUNTIFS($C$2:C3909,C3909)=1)+0</f>
        <v>0</v>
      </c>
    </row>
    <row r="3910" spans="1:7" x14ac:dyDescent="0.25">
      <c r="A3910" t="s">
        <v>977</v>
      </c>
      <c r="B3910" t="s">
        <v>17</v>
      </c>
      <c r="C3910">
        <v>23126</v>
      </c>
      <c r="D3910">
        <v>1</v>
      </c>
      <c r="E3910" s="9">
        <v>44715</v>
      </c>
      <c r="F3910">
        <v>9.7899999999999991</v>
      </c>
      <c r="G3910">
        <f>(COUNTIFS($C$2:C3910,C3910)=1)+0</f>
        <v>0</v>
      </c>
    </row>
    <row r="3911" spans="1:7" x14ac:dyDescent="0.25">
      <c r="A3911" t="s">
        <v>1691</v>
      </c>
      <c r="B3911" t="s">
        <v>11</v>
      </c>
      <c r="C3911">
        <v>27025</v>
      </c>
      <c r="D3911">
        <v>1</v>
      </c>
      <c r="E3911" s="9">
        <v>44715</v>
      </c>
      <c r="F3911">
        <v>20.67</v>
      </c>
      <c r="G3911">
        <f>(COUNTIFS($C$2:C3911,C3911)=1)+0</f>
        <v>0</v>
      </c>
    </row>
    <row r="3912" spans="1:7" x14ac:dyDescent="0.25">
      <c r="A3912" t="s">
        <v>1716</v>
      </c>
      <c r="B3912" t="s">
        <v>11</v>
      </c>
      <c r="C3912">
        <v>36090</v>
      </c>
      <c r="D3912">
        <v>1</v>
      </c>
      <c r="E3912" s="9">
        <v>44715</v>
      </c>
      <c r="F3912">
        <v>150.18</v>
      </c>
      <c r="G3912">
        <f>(COUNTIFS($C$2:C3912,C3912)=1)+0</f>
        <v>0</v>
      </c>
    </row>
    <row r="3913" spans="1:7" x14ac:dyDescent="0.25">
      <c r="A3913" s="2" t="s">
        <v>2742</v>
      </c>
      <c r="B3913" t="s">
        <v>11</v>
      </c>
      <c r="C3913">
        <v>42038</v>
      </c>
      <c r="D3913">
        <v>1</v>
      </c>
      <c r="E3913" s="9">
        <v>44715</v>
      </c>
      <c r="F3913">
        <v>21.44</v>
      </c>
      <c r="G3913">
        <f>(COUNTIFS($C$2:C3913,C3913)=1)+0</f>
        <v>0</v>
      </c>
    </row>
    <row r="3914" spans="1:7" x14ac:dyDescent="0.25">
      <c r="A3914" t="s">
        <v>2743</v>
      </c>
      <c r="B3914" t="s">
        <v>11</v>
      </c>
      <c r="C3914">
        <v>47477</v>
      </c>
      <c r="D3914">
        <v>1</v>
      </c>
      <c r="E3914" s="9">
        <v>44715</v>
      </c>
      <c r="F3914">
        <v>592.45000000000005</v>
      </c>
      <c r="G3914">
        <f>(COUNTIFS($C$2:C3914,C3914)=1)+0</f>
        <v>0</v>
      </c>
    </row>
    <row r="3915" spans="1:7" x14ac:dyDescent="0.25">
      <c r="A3915" t="s">
        <v>3888</v>
      </c>
      <c r="B3915" t="s">
        <v>11</v>
      </c>
      <c r="C3915">
        <v>46558</v>
      </c>
      <c r="D3915">
        <v>1</v>
      </c>
      <c r="E3915" s="9">
        <v>44715</v>
      </c>
      <c r="F3915">
        <v>179.77</v>
      </c>
      <c r="G3915">
        <f>(COUNTIFS($C$2:C3915,C3915)=1)+0</f>
        <v>0</v>
      </c>
    </row>
    <row r="3916" spans="1:7" x14ac:dyDescent="0.25">
      <c r="A3916" s="2" t="s">
        <v>4356</v>
      </c>
      <c r="B3916" t="s">
        <v>17</v>
      </c>
      <c r="C3916">
        <v>21299</v>
      </c>
      <c r="D3916">
        <v>1</v>
      </c>
      <c r="E3916" s="9">
        <v>44715</v>
      </c>
      <c r="F3916">
        <v>13.79</v>
      </c>
      <c r="G3916">
        <f>(COUNTIFS($C$2:C3916,C3916)=1)+0</f>
        <v>0</v>
      </c>
    </row>
    <row r="3917" spans="1:7" x14ac:dyDescent="0.25">
      <c r="A3917" t="s">
        <v>4381</v>
      </c>
      <c r="B3917" t="s">
        <v>17</v>
      </c>
      <c r="C3917">
        <v>46732</v>
      </c>
      <c r="D3917">
        <v>1</v>
      </c>
      <c r="E3917" s="9">
        <v>44715</v>
      </c>
      <c r="F3917">
        <v>28.97</v>
      </c>
      <c r="G3917">
        <f>(COUNTIFS($C$2:C3917,C3917)=1)+0</f>
        <v>0</v>
      </c>
    </row>
    <row r="3918" spans="1:7" x14ac:dyDescent="0.25">
      <c r="A3918" t="s">
        <v>4981</v>
      </c>
      <c r="B3918" t="s">
        <v>17</v>
      </c>
      <c r="C3918">
        <v>24343</v>
      </c>
      <c r="D3918">
        <v>1</v>
      </c>
      <c r="E3918" s="9">
        <v>44715</v>
      </c>
      <c r="F3918">
        <v>194.57</v>
      </c>
      <c r="G3918">
        <f>(COUNTIFS($C$2:C3918,C3918)=1)+0</f>
        <v>0</v>
      </c>
    </row>
    <row r="3919" spans="1:7" x14ac:dyDescent="0.25">
      <c r="A3919" t="s">
        <v>5067</v>
      </c>
      <c r="B3919" t="s">
        <v>11</v>
      </c>
      <c r="C3919">
        <v>44891</v>
      </c>
      <c r="D3919">
        <v>1</v>
      </c>
      <c r="E3919" s="9">
        <v>44715</v>
      </c>
      <c r="F3919">
        <v>10.34</v>
      </c>
      <c r="G3919">
        <f>(COUNTIFS($C$2:C3919,C3919)=1)+0</f>
        <v>0</v>
      </c>
    </row>
    <row r="3920" spans="1:7" x14ac:dyDescent="0.25">
      <c r="A3920" t="s">
        <v>6578</v>
      </c>
      <c r="B3920" t="s">
        <v>17</v>
      </c>
      <c r="C3920">
        <v>49405</v>
      </c>
      <c r="D3920">
        <v>1</v>
      </c>
      <c r="E3920" s="9">
        <v>44715</v>
      </c>
      <c r="F3920">
        <v>59.72</v>
      </c>
      <c r="G3920">
        <f>(COUNTIFS($C$2:C3920,C3920)=1)+0</f>
        <v>1</v>
      </c>
    </row>
    <row r="3921" spans="1:7" x14ac:dyDescent="0.25">
      <c r="A3921" t="s">
        <v>6865</v>
      </c>
      <c r="B3921" t="s">
        <v>11</v>
      </c>
      <c r="C3921">
        <v>43086</v>
      </c>
      <c r="D3921">
        <v>1</v>
      </c>
      <c r="E3921" s="9">
        <v>44715</v>
      </c>
      <c r="F3921">
        <v>319.64999999999998</v>
      </c>
      <c r="G3921">
        <f>(COUNTIFS($C$2:C3921,C3921)=1)+0</f>
        <v>0</v>
      </c>
    </row>
    <row r="3922" spans="1:7" x14ac:dyDescent="0.25">
      <c r="A3922" t="s">
        <v>7196</v>
      </c>
      <c r="B3922" t="s">
        <v>11</v>
      </c>
      <c r="C3922">
        <v>47489</v>
      </c>
      <c r="D3922">
        <v>1</v>
      </c>
      <c r="E3922" s="9">
        <v>44715</v>
      </c>
      <c r="F3922">
        <v>295.82</v>
      </c>
      <c r="G3922">
        <f>(COUNTIFS($C$2:C3922,C3922)=1)+0</f>
        <v>0</v>
      </c>
    </row>
    <row r="3923" spans="1:7" x14ac:dyDescent="0.25">
      <c r="A3923" t="s">
        <v>7709</v>
      </c>
      <c r="B3923" t="s">
        <v>17</v>
      </c>
      <c r="C3923">
        <v>41707</v>
      </c>
      <c r="D3923">
        <v>1</v>
      </c>
      <c r="E3923" s="9">
        <v>44715</v>
      </c>
      <c r="F3923">
        <v>16.91</v>
      </c>
      <c r="G3923">
        <f>(COUNTIFS($C$2:C3923,C3923)=1)+0</f>
        <v>0</v>
      </c>
    </row>
    <row r="3924" spans="1:7" x14ac:dyDescent="0.25">
      <c r="A3924" t="s">
        <v>7865</v>
      </c>
      <c r="B3924" t="s">
        <v>17</v>
      </c>
      <c r="C3924">
        <v>48615</v>
      </c>
      <c r="D3924">
        <v>1</v>
      </c>
      <c r="E3924" s="9">
        <v>44715</v>
      </c>
      <c r="F3924">
        <v>73.489999999999995</v>
      </c>
      <c r="G3924">
        <f>(COUNTIFS($C$2:C3924,C3924)=1)+0</f>
        <v>1</v>
      </c>
    </row>
    <row r="3925" spans="1:7" x14ac:dyDescent="0.25">
      <c r="A3925" t="s">
        <v>8543</v>
      </c>
      <c r="B3925" t="s">
        <v>17</v>
      </c>
      <c r="C3925">
        <v>20089</v>
      </c>
      <c r="D3925">
        <v>1</v>
      </c>
      <c r="E3925" s="9">
        <v>44715</v>
      </c>
      <c r="F3925">
        <v>18.760000000000002</v>
      </c>
      <c r="G3925">
        <f>(COUNTIFS($C$2:C3925,C3925)=1)+0</f>
        <v>0</v>
      </c>
    </row>
    <row r="3926" spans="1:7" x14ac:dyDescent="0.25">
      <c r="A3926" t="s">
        <v>8669</v>
      </c>
      <c r="B3926" t="s">
        <v>11</v>
      </c>
      <c r="C3926">
        <v>46169</v>
      </c>
      <c r="D3926">
        <v>1</v>
      </c>
      <c r="E3926" s="9">
        <v>44715</v>
      </c>
      <c r="F3926">
        <v>449.05</v>
      </c>
      <c r="G3926">
        <f>(COUNTIFS($C$2:C3926,C3926)=1)+0</f>
        <v>0</v>
      </c>
    </row>
    <row r="3927" spans="1:7" x14ac:dyDescent="0.25">
      <c r="A3927" t="s">
        <v>9344</v>
      </c>
      <c r="B3927" t="s">
        <v>11</v>
      </c>
      <c r="C3927">
        <v>47435</v>
      </c>
      <c r="D3927">
        <v>1</v>
      </c>
      <c r="E3927" s="9">
        <v>44715</v>
      </c>
      <c r="F3927">
        <v>121.75</v>
      </c>
      <c r="G3927">
        <f>(COUNTIFS($C$2:C3927,C3927)=1)+0</f>
        <v>0</v>
      </c>
    </row>
    <row r="3928" spans="1:7" x14ac:dyDescent="0.25">
      <c r="A3928" t="s">
        <v>9371</v>
      </c>
      <c r="B3928" t="s">
        <v>17</v>
      </c>
      <c r="C3928">
        <v>41308</v>
      </c>
      <c r="D3928">
        <v>1</v>
      </c>
      <c r="E3928" s="9">
        <v>44715</v>
      </c>
      <c r="F3928">
        <v>10.33</v>
      </c>
      <c r="G3928">
        <f>(COUNTIFS($C$2:C3928,C3928)=1)+0</f>
        <v>0</v>
      </c>
    </row>
    <row r="3929" spans="1:7" x14ac:dyDescent="0.25">
      <c r="A3929" t="s">
        <v>9594</v>
      </c>
      <c r="B3929" t="s">
        <v>17</v>
      </c>
      <c r="C3929">
        <v>45510</v>
      </c>
      <c r="D3929">
        <v>1</v>
      </c>
      <c r="E3929" s="9">
        <v>44715</v>
      </c>
      <c r="F3929">
        <v>160.94999999999999</v>
      </c>
      <c r="G3929">
        <f>(COUNTIFS($C$2:C3929,C3929)=1)+0</f>
        <v>0</v>
      </c>
    </row>
    <row r="3930" spans="1:7" x14ac:dyDescent="0.25">
      <c r="A3930" t="s">
        <v>11001</v>
      </c>
      <c r="B3930" t="s">
        <v>11</v>
      </c>
      <c r="C3930">
        <v>29015</v>
      </c>
      <c r="D3930">
        <v>1</v>
      </c>
      <c r="E3930" s="9">
        <v>44715</v>
      </c>
      <c r="F3930">
        <v>68.02</v>
      </c>
      <c r="G3930">
        <f>(COUNTIFS($C$2:C3930,C3930)=1)+0</f>
        <v>1</v>
      </c>
    </row>
    <row r="3931" spans="1:7" x14ac:dyDescent="0.25">
      <c r="A3931" t="s">
        <v>185</v>
      </c>
      <c r="B3931" t="s">
        <v>17</v>
      </c>
      <c r="C3931">
        <v>36452</v>
      </c>
      <c r="D3931">
        <v>1</v>
      </c>
      <c r="E3931" s="9">
        <v>44718</v>
      </c>
      <c r="F3931">
        <v>43.64</v>
      </c>
      <c r="G3931">
        <f>(COUNTIFS($C$2:C3931,C3931)=1)+0</f>
        <v>0</v>
      </c>
    </row>
    <row r="3932" spans="1:7" x14ac:dyDescent="0.25">
      <c r="A3932" t="s">
        <v>248</v>
      </c>
      <c r="B3932" t="s">
        <v>17</v>
      </c>
      <c r="C3932">
        <v>37054</v>
      </c>
      <c r="D3932">
        <v>1</v>
      </c>
      <c r="E3932" s="9">
        <v>44718</v>
      </c>
      <c r="F3932">
        <v>10.33</v>
      </c>
      <c r="G3932">
        <f>(COUNTIFS($C$2:C3932,C3932)=1)+0</f>
        <v>0</v>
      </c>
    </row>
    <row r="3933" spans="1:7" x14ac:dyDescent="0.25">
      <c r="A3933" t="s">
        <v>1488</v>
      </c>
      <c r="B3933" t="s">
        <v>17</v>
      </c>
      <c r="C3933">
        <v>26991</v>
      </c>
      <c r="D3933">
        <v>1</v>
      </c>
      <c r="E3933" s="9">
        <v>44718</v>
      </c>
      <c r="F3933">
        <v>58.28</v>
      </c>
      <c r="G3933">
        <f>(COUNTIFS($C$2:C3933,C3933)=1)+0</f>
        <v>0</v>
      </c>
    </row>
    <row r="3934" spans="1:7" x14ac:dyDescent="0.25">
      <c r="A3934" t="s">
        <v>2189</v>
      </c>
      <c r="B3934" t="s">
        <v>17</v>
      </c>
      <c r="C3934">
        <v>42129</v>
      </c>
      <c r="D3934">
        <v>1</v>
      </c>
      <c r="E3934" s="9">
        <v>44718</v>
      </c>
      <c r="F3934">
        <v>347.3</v>
      </c>
      <c r="G3934">
        <f>(COUNTIFS($C$2:C3934,C3934)=1)+0</f>
        <v>0</v>
      </c>
    </row>
    <row r="3935" spans="1:7" x14ac:dyDescent="0.25">
      <c r="A3935" t="s">
        <v>2512</v>
      </c>
      <c r="B3935" t="s">
        <v>17</v>
      </c>
      <c r="C3935">
        <v>19007</v>
      </c>
      <c r="D3935">
        <v>1</v>
      </c>
      <c r="E3935" s="9">
        <v>44718</v>
      </c>
      <c r="F3935">
        <v>86.05</v>
      </c>
      <c r="G3935">
        <f>(COUNTIFS($C$2:C3935,C3935)=1)+0</f>
        <v>0</v>
      </c>
    </row>
    <row r="3936" spans="1:7" x14ac:dyDescent="0.25">
      <c r="A3936" s="2" t="s">
        <v>3452</v>
      </c>
      <c r="B3936" t="s">
        <v>17</v>
      </c>
      <c r="C3936">
        <v>28333</v>
      </c>
      <c r="D3936">
        <v>1</v>
      </c>
      <c r="E3936" s="9">
        <v>44718</v>
      </c>
      <c r="F3936">
        <v>8.39</v>
      </c>
      <c r="G3936">
        <f>(COUNTIFS($C$2:C3936,C3936)=1)+0</f>
        <v>0</v>
      </c>
    </row>
    <row r="3937" spans="1:7" x14ac:dyDescent="0.25">
      <c r="A3937" t="s">
        <v>3772</v>
      </c>
      <c r="B3937" t="s">
        <v>17</v>
      </c>
      <c r="C3937">
        <v>34625</v>
      </c>
      <c r="D3937">
        <v>1</v>
      </c>
      <c r="E3937" s="9">
        <v>44718</v>
      </c>
      <c r="F3937">
        <v>32.159999999999997</v>
      </c>
      <c r="G3937">
        <f>(COUNTIFS($C$2:C3937,C3937)=1)+0</f>
        <v>0</v>
      </c>
    </row>
    <row r="3938" spans="1:7" x14ac:dyDescent="0.25">
      <c r="A3938" t="s">
        <v>3991</v>
      </c>
      <c r="B3938" t="s">
        <v>17</v>
      </c>
      <c r="C3938">
        <v>46169</v>
      </c>
      <c r="D3938">
        <v>1</v>
      </c>
      <c r="E3938" s="9">
        <v>44718</v>
      </c>
      <c r="F3938">
        <v>10.33</v>
      </c>
      <c r="G3938">
        <f>(COUNTIFS($C$2:C3938,C3938)=1)+0</f>
        <v>0</v>
      </c>
    </row>
    <row r="3939" spans="1:7" x14ac:dyDescent="0.25">
      <c r="A3939" t="s">
        <v>5249</v>
      </c>
      <c r="B3939" t="s">
        <v>17</v>
      </c>
      <c r="C3939">
        <v>18212</v>
      </c>
      <c r="D3939">
        <v>1</v>
      </c>
      <c r="E3939" s="9">
        <v>44718</v>
      </c>
      <c r="F3939">
        <v>20.68</v>
      </c>
      <c r="G3939">
        <f>(COUNTIFS($C$2:C3939,C3939)=1)+0</f>
        <v>1</v>
      </c>
    </row>
    <row r="3940" spans="1:7" x14ac:dyDescent="0.25">
      <c r="A3940" t="s">
        <v>6261</v>
      </c>
      <c r="B3940" t="s">
        <v>17</v>
      </c>
      <c r="C3940">
        <v>42192</v>
      </c>
      <c r="D3940">
        <v>1</v>
      </c>
      <c r="E3940" s="9">
        <v>44718</v>
      </c>
      <c r="F3940">
        <v>13.78</v>
      </c>
      <c r="G3940">
        <f>(COUNTIFS($C$2:C3940,C3940)=1)+0</f>
        <v>0</v>
      </c>
    </row>
    <row r="3941" spans="1:7" x14ac:dyDescent="0.25">
      <c r="A3941" t="s">
        <v>6545</v>
      </c>
      <c r="B3941" t="s">
        <v>17</v>
      </c>
      <c r="C3941">
        <v>42431</v>
      </c>
      <c r="D3941">
        <v>1</v>
      </c>
      <c r="E3941" s="9">
        <v>44718</v>
      </c>
      <c r="F3941">
        <v>50.255000000000003</v>
      </c>
      <c r="G3941">
        <f>(COUNTIFS($C$2:C3941,C3941)=1)+0</f>
        <v>0</v>
      </c>
    </row>
    <row r="3942" spans="1:7" x14ac:dyDescent="0.25">
      <c r="A3942" t="s">
        <v>6619</v>
      </c>
      <c r="B3942" t="s">
        <v>17</v>
      </c>
      <c r="C3942">
        <v>49911</v>
      </c>
      <c r="D3942">
        <v>1</v>
      </c>
      <c r="E3942" s="9">
        <v>44718</v>
      </c>
      <c r="F3942">
        <v>145.83000000000001</v>
      </c>
      <c r="G3942">
        <f>(COUNTIFS($C$2:C3942,C3942)=1)+0</f>
        <v>1</v>
      </c>
    </row>
    <row r="3943" spans="1:7" x14ac:dyDescent="0.25">
      <c r="A3943" t="s">
        <v>6839</v>
      </c>
      <c r="B3943" t="s">
        <v>17</v>
      </c>
      <c r="C3943">
        <v>21580</v>
      </c>
      <c r="D3943">
        <v>1</v>
      </c>
      <c r="E3943" s="9">
        <v>44718</v>
      </c>
      <c r="F3943">
        <v>19.52</v>
      </c>
      <c r="G3943">
        <f>(COUNTIFS($C$2:C3943,C3943)=1)+0</f>
        <v>0</v>
      </c>
    </row>
    <row r="3944" spans="1:7" x14ac:dyDescent="0.25">
      <c r="A3944" t="s">
        <v>8197</v>
      </c>
      <c r="B3944" t="s">
        <v>17</v>
      </c>
      <c r="C3944">
        <v>42431</v>
      </c>
      <c r="D3944">
        <v>1</v>
      </c>
      <c r="E3944" s="9">
        <v>44718</v>
      </c>
      <c r="F3944">
        <v>50.255000000000003</v>
      </c>
      <c r="G3944">
        <f>(COUNTIFS($C$2:C3944,C3944)=1)+0</f>
        <v>0</v>
      </c>
    </row>
    <row r="3945" spans="1:7" x14ac:dyDescent="0.25">
      <c r="A3945" t="s">
        <v>8290</v>
      </c>
      <c r="B3945" t="s">
        <v>17</v>
      </c>
      <c r="C3945">
        <v>34630</v>
      </c>
      <c r="D3945">
        <v>1</v>
      </c>
      <c r="E3945" s="9">
        <v>44718</v>
      </c>
      <c r="F3945">
        <v>31.51</v>
      </c>
      <c r="G3945">
        <f>(COUNTIFS($C$2:C3945,C3945)=1)+0</f>
        <v>1</v>
      </c>
    </row>
    <row r="3946" spans="1:7" x14ac:dyDescent="0.25">
      <c r="A3946" t="s">
        <v>8353</v>
      </c>
      <c r="B3946" t="s">
        <v>17</v>
      </c>
      <c r="C3946">
        <v>19046</v>
      </c>
      <c r="D3946">
        <v>1</v>
      </c>
      <c r="E3946" s="9">
        <v>44718</v>
      </c>
      <c r="F3946">
        <v>11.49</v>
      </c>
      <c r="G3946">
        <f>(COUNTIFS($C$2:C3946,C3946)=1)+0</f>
        <v>0</v>
      </c>
    </row>
    <row r="3947" spans="1:7" x14ac:dyDescent="0.25">
      <c r="A3947" t="s">
        <v>9101</v>
      </c>
      <c r="B3947" t="s">
        <v>17</v>
      </c>
      <c r="C3947">
        <v>46622</v>
      </c>
      <c r="D3947">
        <v>1</v>
      </c>
      <c r="E3947" s="9">
        <v>44718</v>
      </c>
      <c r="F3947">
        <v>200.97</v>
      </c>
      <c r="G3947">
        <f>(COUNTIFS($C$2:C3947,C3947)=1)+0</f>
        <v>0</v>
      </c>
    </row>
    <row r="3948" spans="1:7" x14ac:dyDescent="0.25">
      <c r="A3948" t="s">
        <v>10876</v>
      </c>
      <c r="B3948" t="s">
        <v>17</v>
      </c>
      <c r="C3948">
        <v>42970</v>
      </c>
      <c r="D3948">
        <v>1</v>
      </c>
      <c r="E3948" s="9">
        <v>44718</v>
      </c>
      <c r="F3948">
        <v>151.47999999999999</v>
      </c>
      <c r="G3948">
        <f>(COUNTIFS($C$2:C3948,C3948)=1)+0</f>
        <v>0</v>
      </c>
    </row>
    <row r="3949" spans="1:7" x14ac:dyDescent="0.25">
      <c r="A3949" t="s">
        <v>747</v>
      </c>
      <c r="B3949" t="s">
        <v>17</v>
      </c>
      <c r="C3949">
        <v>48110</v>
      </c>
      <c r="D3949">
        <v>1</v>
      </c>
      <c r="E3949" s="9">
        <v>44719</v>
      </c>
      <c r="F3949">
        <v>81.56</v>
      </c>
      <c r="G3949">
        <f>(COUNTIFS($C$2:C3949,C3949)=1)+0</f>
        <v>1</v>
      </c>
    </row>
    <row r="3950" spans="1:7" x14ac:dyDescent="0.25">
      <c r="A3950" t="s">
        <v>1218</v>
      </c>
      <c r="B3950" t="s">
        <v>17</v>
      </c>
      <c r="C3950">
        <v>40446</v>
      </c>
      <c r="D3950">
        <v>1</v>
      </c>
      <c r="E3950" s="9">
        <v>44719</v>
      </c>
      <c r="F3950">
        <v>10.34</v>
      </c>
      <c r="G3950">
        <f>(COUNTIFS($C$2:C3950,C3950)=1)+0</f>
        <v>0</v>
      </c>
    </row>
    <row r="3951" spans="1:7" x14ac:dyDescent="0.25">
      <c r="A3951" t="s">
        <v>2010</v>
      </c>
      <c r="B3951" t="s">
        <v>17</v>
      </c>
      <c r="C3951">
        <v>19917</v>
      </c>
      <c r="D3951">
        <v>1</v>
      </c>
      <c r="E3951" s="9">
        <v>44719</v>
      </c>
      <c r="F3951">
        <v>150.81</v>
      </c>
      <c r="G3951">
        <f>(COUNTIFS($C$2:C3951,C3951)=1)+0</f>
        <v>0</v>
      </c>
    </row>
    <row r="3952" spans="1:7" x14ac:dyDescent="0.25">
      <c r="A3952" t="s">
        <v>2158</v>
      </c>
      <c r="B3952" t="s">
        <v>8</v>
      </c>
      <c r="C3952">
        <v>93087</v>
      </c>
      <c r="D3952">
        <v>2</v>
      </c>
      <c r="E3952" s="9">
        <v>44719</v>
      </c>
      <c r="F3952">
        <v>11.75</v>
      </c>
      <c r="G3952">
        <f>(COUNTIFS($C$2:C3952,C3952)=1)+0</f>
        <v>0</v>
      </c>
    </row>
    <row r="3953" spans="1:7" x14ac:dyDescent="0.25">
      <c r="A3953" t="s">
        <v>2260</v>
      </c>
      <c r="B3953" t="s">
        <v>8</v>
      </c>
      <c r="C3953">
        <v>115053</v>
      </c>
      <c r="D3953">
        <v>2</v>
      </c>
      <c r="E3953" s="9">
        <v>44719</v>
      </c>
      <c r="F3953">
        <v>10.57</v>
      </c>
      <c r="G3953">
        <f>(COUNTIFS($C$2:C3953,C3953)=1)+0</f>
        <v>0</v>
      </c>
    </row>
    <row r="3954" spans="1:7" x14ac:dyDescent="0.25">
      <c r="A3954" t="s">
        <v>2277</v>
      </c>
      <c r="B3954" t="s">
        <v>8</v>
      </c>
      <c r="C3954">
        <v>44179</v>
      </c>
      <c r="D3954">
        <v>2</v>
      </c>
      <c r="E3954" s="9">
        <v>44719</v>
      </c>
      <c r="F3954">
        <v>468.11</v>
      </c>
      <c r="G3954">
        <f>(COUNTIFS($C$2:C3954,C3954)=1)+0</f>
        <v>0</v>
      </c>
    </row>
    <row r="3955" spans="1:7" x14ac:dyDescent="0.25">
      <c r="A3955" t="s">
        <v>2330</v>
      </c>
      <c r="B3955" t="s">
        <v>6</v>
      </c>
      <c r="C3955">
        <v>111786</v>
      </c>
      <c r="D3955">
        <v>2</v>
      </c>
      <c r="E3955" s="9">
        <v>44719</v>
      </c>
      <c r="F3955">
        <v>73.819999999999993</v>
      </c>
      <c r="G3955">
        <f>(COUNTIFS($C$2:C3955,C3955)=1)+0</f>
        <v>0</v>
      </c>
    </row>
    <row r="3956" spans="1:7" x14ac:dyDescent="0.25">
      <c r="A3956" t="s">
        <v>2700</v>
      </c>
      <c r="B3956" t="s">
        <v>17</v>
      </c>
      <c r="C3956">
        <v>46570</v>
      </c>
      <c r="D3956">
        <v>1</v>
      </c>
      <c r="E3956" s="9">
        <v>44719</v>
      </c>
      <c r="F3956">
        <v>26.27</v>
      </c>
      <c r="G3956">
        <f>(COUNTIFS($C$2:C3956,C3956)=1)+0</f>
        <v>0</v>
      </c>
    </row>
    <row r="3957" spans="1:7" x14ac:dyDescent="0.25">
      <c r="A3957" t="s">
        <v>2756</v>
      </c>
      <c r="B3957" t="s">
        <v>6</v>
      </c>
      <c r="C3957">
        <v>78600</v>
      </c>
      <c r="D3957">
        <v>2</v>
      </c>
      <c r="E3957" s="9">
        <v>44719</v>
      </c>
      <c r="F3957">
        <v>568.39</v>
      </c>
      <c r="G3957">
        <f>(COUNTIFS($C$2:C3957,C3957)=1)+0</f>
        <v>0</v>
      </c>
    </row>
    <row r="3958" spans="1:7" x14ac:dyDescent="0.25">
      <c r="A3958" t="s">
        <v>2871</v>
      </c>
      <c r="B3958" t="s">
        <v>8</v>
      </c>
      <c r="C3958">
        <v>114259</v>
      </c>
      <c r="D3958">
        <v>2</v>
      </c>
      <c r="E3958" s="9">
        <v>44719</v>
      </c>
      <c r="F3958">
        <v>55.04</v>
      </c>
      <c r="G3958">
        <f>(COUNTIFS($C$2:C3958,C3958)=1)+0</f>
        <v>1</v>
      </c>
    </row>
    <row r="3959" spans="1:7" x14ac:dyDescent="0.25">
      <c r="A3959" t="s">
        <v>3709</v>
      </c>
      <c r="B3959" t="s">
        <v>17</v>
      </c>
      <c r="C3959">
        <v>18145</v>
      </c>
      <c r="D3959">
        <v>1</v>
      </c>
      <c r="E3959" s="9">
        <v>44719</v>
      </c>
      <c r="F3959">
        <v>20.67</v>
      </c>
      <c r="G3959">
        <f>(COUNTIFS($C$2:C3959,C3959)=1)+0</f>
        <v>0</v>
      </c>
    </row>
    <row r="3960" spans="1:7" x14ac:dyDescent="0.25">
      <c r="A3960" t="s">
        <v>4806</v>
      </c>
      <c r="B3960" t="s">
        <v>8</v>
      </c>
      <c r="C3960">
        <v>52465</v>
      </c>
      <c r="D3960">
        <v>2</v>
      </c>
      <c r="E3960" s="9">
        <v>44719</v>
      </c>
      <c r="F3960">
        <v>67.375</v>
      </c>
      <c r="G3960">
        <f>(COUNTIFS($C$2:C3960,C3960)=1)+0</f>
        <v>1</v>
      </c>
    </row>
    <row r="3961" spans="1:7" x14ac:dyDescent="0.25">
      <c r="A3961" t="s">
        <v>5156</v>
      </c>
      <c r="B3961" t="s">
        <v>6</v>
      </c>
      <c r="C3961">
        <v>117842</v>
      </c>
      <c r="D3961">
        <v>2</v>
      </c>
      <c r="E3961" s="9">
        <v>44719</v>
      </c>
      <c r="F3961">
        <v>54.29</v>
      </c>
      <c r="G3961">
        <f>(COUNTIFS($C$2:C3961,C3961)=1)+0</f>
        <v>1</v>
      </c>
    </row>
    <row r="3962" spans="1:7" x14ac:dyDescent="0.25">
      <c r="A3962" t="s">
        <v>5239</v>
      </c>
      <c r="B3962" t="s">
        <v>8</v>
      </c>
      <c r="C3962">
        <v>115427</v>
      </c>
      <c r="D3962">
        <v>2</v>
      </c>
      <c r="E3962" s="9">
        <v>44719</v>
      </c>
      <c r="F3962">
        <v>21.44</v>
      </c>
      <c r="G3962">
        <f>(COUNTIFS($C$2:C3962,C3962)=1)+0</f>
        <v>0</v>
      </c>
    </row>
    <row r="3963" spans="1:7" x14ac:dyDescent="0.25">
      <c r="A3963" t="s">
        <v>5375</v>
      </c>
      <c r="B3963" t="s">
        <v>8</v>
      </c>
      <c r="C3963">
        <v>42127</v>
      </c>
      <c r="D3963">
        <v>2</v>
      </c>
      <c r="E3963" s="9">
        <v>44719</v>
      </c>
      <c r="F3963">
        <v>39.93</v>
      </c>
      <c r="G3963">
        <f>(COUNTIFS($C$2:C3963,C3963)=1)+0</f>
        <v>1</v>
      </c>
    </row>
    <row r="3964" spans="1:7" x14ac:dyDescent="0.25">
      <c r="A3964" t="s">
        <v>5524</v>
      </c>
      <c r="B3964" t="s">
        <v>17</v>
      </c>
      <c r="C3964">
        <v>49704</v>
      </c>
      <c r="D3964">
        <v>1</v>
      </c>
      <c r="E3964" s="9">
        <v>44719</v>
      </c>
      <c r="F3964">
        <v>73.489999999999995</v>
      </c>
      <c r="G3964">
        <f>(COUNTIFS($C$2:C3964,C3964)=1)+0</f>
        <v>1</v>
      </c>
    </row>
    <row r="3965" spans="1:7" x14ac:dyDescent="0.25">
      <c r="A3965" t="s">
        <v>5571</v>
      </c>
      <c r="B3965" t="s">
        <v>8</v>
      </c>
      <c r="C3965">
        <v>67035</v>
      </c>
      <c r="D3965">
        <v>2</v>
      </c>
      <c r="E3965" s="9">
        <v>44719</v>
      </c>
      <c r="F3965">
        <v>10.57</v>
      </c>
      <c r="G3965">
        <f>(COUNTIFS($C$2:C3965,C3965)=1)+0</f>
        <v>0</v>
      </c>
    </row>
    <row r="3966" spans="1:7" x14ac:dyDescent="0.25">
      <c r="A3966" t="s">
        <v>6086</v>
      </c>
      <c r="B3966" t="s">
        <v>8</v>
      </c>
      <c r="C3966">
        <v>111228</v>
      </c>
      <c r="D3966">
        <v>2</v>
      </c>
      <c r="E3966" s="9">
        <v>44719</v>
      </c>
      <c r="F3966">
        <v>94.82</v>
      </c>
      <c r="G3966">
        <f>(COUNTIFS($C$2:C3966,C3966)=1)+0</f>
        <v>0</v>
      </c>
    </row>
    <row r="3967" spans="1:7" x14ac:dyDescent="0.25">
      <c r="A3967" t="s">
        <v>6446</v>
      </c>
      <c r="B3967" t="s">
        <v>17</v>
      </c>
      <c r="C3967">
        <v>27271</v>
      </c>
      <c r="D3967">
        <v>1</v>
      </c>
      <c r="E3967" s="9">
        <v>44719</v>
      </c>
      <c r="F3967">
        <v>317.72000000000003</v>
      </c>
      <c r="G3967">
        <f>(COUNTIFS($C$2:C3967,C3967)=1)+0</f>
        <v>0</v>
      </c>
    </row>
    <row r="3968" spans="1:7" x14ac:dyDescent="0.25">
      <c r="A3968" t="s">
        <v>6524</v>
      </c>
      <c r="B3968" t="s">
        <v>8</v>
      </c>
      <c r="C3968">
        <v>52465</v>
      </c>
      <c r="D3968">
        <v>2</v>
      </c>
      <c r="E3968" s="9">
        <v>44719</v>
      </c>
      <c r="F3968">
        <v>67.375</v>
      </c>
      <c r="G3968">
        <f>(COUNTIFS($C$2:C3968,C3968)=1)+0</f>
        <v>0</v>
      </c>
    </row>
    <row r="3969" spans="1:7" x14ac:dyDescent="0.25">
      <c r="A3969" t="s">
        <v>6539</v>
      </c>
      <c r="B3969" t="s">
        <v>6</v>
      </c>
      <c r="C3969">
        <v>76105</v>
      </c>
      <c r="D3969">
        <v>2</v>
      </c>
      <c r="E3969" s="9">
        <v>44719</v>
      </c>
      <c r="F3969">
        <v>20.100000000000001</v>
      </c>
      <c r="G3969">
        <f>(COUNTIFS($C$2:C3969,C3969)=1)+0</f>
        <v>0</v>
      </c>
    </row>
    <row r="3970" spans="1:7" x14ac:dyDescent="0.25">
      <c r="A3970" t="s">
        <v>6644</v>
      </c>
      <c r="B3970" t="s">
        <v>17</v>
      </c>
      <c r="C3970">
        <v>24127</v>
      </c>
      <c r="D3970">
        <v>1</v>
      </c>
      <c r="E3970" s="9">
        <v>44719</v>
      </c>
      <c r="F3970">
        <v>52.82</v>
      </c>
      <c r="G3970">
        <f>(COUNTIFS($C$2:C3970,C3970)=1)+0</f>
        <v>1</v>
      </c>
    </row>
    <row r="3971" spans="1:7" x14ac:dyDescent="0.25">
      <c r="A3971" t="s">
        <v>7162</v>
      </c>
      <c r="B3971" t="s">
        <v>17</v>
      </c>
      <c r="C3971">
        <v>35067</v>
      </c>
      <c r="D3971">
        <v>1</v>
      </c>
      <c r="E3971" s="9">
        <v>44719</v>
      </c>
      <c r="F3971">
        <v>133.13999999999999</v>
      </c>
      <c r="G3971">
        <f>(COUNTIFS($C$2:C3971,C3971)=1)+0</f>
        <v>0</v>
      </c>
    </row>
    <row r="3972" spans="1:7" x14ac:dyDescent="0.25">
      <c r="A3972" t="s">
        <v>7362</v>
      </c>
      <c r="B3972" t="s">
        <v>17</v>
      </c>
      <c r="C3972">
        <v>46557</v>
      </c>
      <c r="D3972">
        <v>1</v>
      </c>
      <c r="E3972" s="9">
        <v>44719</v>
      </c>
      <c r="F3972">
        <v>146.05000000000001</v>
      </c>
      <c r="G3972">
        <f>(COUNTIFS($C$2:C3972,C3972)=1)+0</f>
        <v>0</v>
      </c>
    </row>
    <row r="3973" spans="1:7" x14ac:dyDescent="0.25">
      <c r="A3973" t="s">
        <v>7456</v>
      </c>
      <c r="B3973" t="s">
        <v>6</v>
      </c>
      <c r="C3973">
        <v>58432</v>
      </c>
      <c r="D3973">
        <v>2</v>
      </c>
      <c r="E3973" s="9">
        <v>44719</v>
      </c>
      <c r="F3973">
        <v>40.479999999999997</v>
      </c>
      <c r="G3973">
        <f>(COUNTIFS($C$2:C3973,C3973)=1)+0</f>
        <v>1</v>
      </c>
    </row>
    <row r="3974" spans="1:7" x14ac:dyDescent="0.25">
      <c r="A3974" t="s">
        <v>7763</v>
      </c>
      <c r="B3974" t="s">
        <v>8</v>
      </c>
      <c r="C3974">
        <v>88370</v>
      </c>
      <c r="D3974">
        <v>2</v>
      </c>
      <c r="E3974" s="9">
        <v>44719</v>
      </c>
      <c r="F3974">
        <v>11.75</v>
      </c>
      <c r="G3974">
        <f>(COUNTIFS($C$2:C3974,C3974)=1)+0</f>
        <v>0</v>
      </c>
    </row>
    <row r="3975" spans="1:7" x14ac:dyDescent="0.25">
      <c r="A3975" t="s">
        <v>8472</v>
      </c>
      <c r="B3975" t="s">
        <v>17</v>
      </c>
      <c r="C3975">
        <v>28120</v>
      </c>
      <c r="D3975">
        <v>1</v>
      </c>
      <c r="E3975" s="9">
        <v>44719</v>
      </c>
      <c r="F3975">
        <v>27.56</v>
      </c>
      <c r="G3975">
        <f>(COUNTIFS($C$2:C3975,C3975)=1)+0</f>
        <v>0</v>
      </c>
    </row>
    <row r="3976" spans="1:7" x14ac:dyDescent="0.25">
      <c r="A3976" t="s">
        <v>9019</v>
      </c>
      <c r="B3976" t="s">
        <v>6</v>
      </c>
      <c r="C3976">
        <v>86778</v>
      </c>
      <c r="D3976">
        <v>2</v>
      </c>
      <c r="E3976" s="9">
        <v>44719</v>
      </c>
      <c r="F3976">
        <v>447.28</v>
      </c>
      <c r="G3976">
        <f>(COUNTIFS($C$2:C3976,C3976)=1)+0</f>
        <v>0</v>
      </c>
    </row>
    <row r="3977" spans="1:7" x14ac:dyDescent="0.25">
      <c r="A3977" t="s">
        <v>9082</v>
      </c>
      <c r="B3977" t="s">
        <v>6</v>
      </c>
      <c r="C3977">
        <v>87916</v>
      </c>
      <c r="D3977">
        <v>2</v>
      </c>
      <c r="E3977" s="9">
        <v>44719</v>
      </c>
      <c r="F3977">
        <v>10.57</v>
      </c>
      <c r="G3977">
        <f>(COUNTIFS($C$2:C3977,C3977)=1)+0</f>
        <v>0</v>
      </c>
    </row>
    <row r="3978" spans="1:7" x14ac:dyDescent="0.25">
      <c r="A3978" t="s">
        <v>9263</v>
      </c>
      <c r="B3978" t="s">
        <v>8</v>
      </c>
      <c r="C3978">
        <v>66512</v>
      </c>
      <c r="D3978">
        <v>2</v>
      </c>
      <c r="E3978" s="9">
        <v>44719</v>
      </c>
      <c r="F3978">
        <v>35.24</v>
      </c>
      <c r="G3978">
        <f>(COUNTIFS($C$2:C3978,C3978)=1)+0</f>
        <v>1</v>
      </c>
    </row>
    <row r="3979" spans="1:7" x14ac:dyDescent="0.25">
      <c r="A3979" t="s">
        <v>9298</v>
      </c>
      <c r="B3979" t="s">
        <v>8</v>
      </c>
      <c r="C3979">
        <v>91070</v>
      </c>
      <c r="D3979">
        <v>2</v>
      </c>
      <c r="E3979" s="9">
        <v>44719</v>
      </c>
      <c r="F3979">
        <v>11.75</v>
      </c>
      <c r="G3979">
        <f>(COUNTIFS($C$2:C3979,C3979)=1)+0</f>
        <v>0</v>
      </c>
    </row>
    <row r="3980" spans="1:7" x14ac:dyDescent="0.25">
      <c r="A3980" t="s">
        <v>9895</v>
      </c>
      <c r="B3980" t="s">
        <v>6</v>
      </c>
      <c r="C3980">
        <v>92849</v>
      </c>
      <c r="D3980">
        <v>2</v>
      </c>
      <c r="E3980" s="9">
        <v>44719</v>
      </c>
      <c r="F3980">
        <v>829.26</v>
      </c>
      <c r="G3980">
        <f>(COUNTIFS($C$2:C3980,C3980)=1)+0</f>
        <v>0</v>
      </c>
    </row>
    <row r="3981" spans="1:7" x14ac:dyDescent="0.25">
      <c r="A3981" t="s">
        <v>10343</v>
      </c>
      <c r="B3981" t="s">
        <v>8</v>
      </c>
      <c r="C3981">
        <v>46833</v>
      </c>
      <c r="D3981">
        <v>2</v>
      </c>
      <c r="E3981" s="9">
        <v>44719</v>
      </c>
      <c r="F3981">
        <v>76.67</v>
      </c>
      <c r="G3981">
        <f>(COUNTIFS($C$2:C3981,C3981)=1)+0</f>
        <v>1</v>
      </c>
    </row>
    <row r="3982" spans="1:7" x14ac:dyDescent="0.25">
      <c r="A3982" t="s">
        <v>10391</v>
      </c>
      <c r="B3982" t="s">
        <v>6</v>
      </c>
      <c r="C3982">
        <v>42165</v>
      </c>
      <c r="D3982">
        <v>2</v>
      </c>
      <c r="E3982" s="9">
        <v>44719</v>
      </c>
      <c r="F3982">
        <v>39.93</v>
      </c>
      <c r="G3982">
        <f>(COUNTIFS($C$2:C3982,C3982)=1)+0</f>
        <v>1</v>
      </c>
    </row>
    <row r="3983" spans="1:7" x14ac:dyDescent="0.25">
      <c r="A3983" t="s">
        <v>275</v>
      </c>
      <c r="B3983" t="s">
        <v>17</v>
      </c>
      <c r="C3983">
        <v>49911</v>
      </c>
      <c r="D3983">
        <v>1</v>
      </c>
      <c r="E3983" s="9">
        <v>44720</v>
      </c>
      <c r="F3983">
        <v>25.26</v>
      </c>
      <c r="G3983">
        <f>(COUNTIFS($C$2:C3983,C3983)=1)+0</f>
        <v>0</v>
      </c>
    </row>
    <row r="3984" spans="1:7" x14ac:dyDescent="0.25">
      <c r="A3984" t="s">
        <v>402</v>
      </c>
      <c r="B3984" t="s">
        <v>17</v>
      </c>
      <c r="C3984">
        <v>48802</v>
      </c>
      <c r="D3984">
        <v>1</v>
      </c>
      <c r="E3984" s="9">
        <v>44720</v>
      </c>
      <c r="F3984">
        <v>54.41</v>
      </c>
      <c r="G3984">
        <f>(COUNTIFS($C$2:C3984,C3984)=1)+0</f>
        <v>1</v>
      </c>
    </row>
    <row r="3985" spans="1:7" x14ac:dyDescent="0.25">
      <c r="A3985" t="s">
        <v>413</v>
      </c>
      <c r="B3985" t="s">
        <v>8</v>
      </c>
      <c r="C3985">
        <v>84970</v>
      </c>
      <c r="D3985">
        <v>2</v>
      </c>
      <c r="E3985" s="9">
        <v>44720</v>
      </c>
      <c r="F3985">
        <v>11.75</v>
      </c>
      <c r="G3985">
        <f>(COUNTIFS($C$2:C3985,C3985)=1)+0</f>
        <v>0</v>
      </c>
    </row>
    <row r="3986" spans="1:7" x14ac:dyDescent="0.25">
      <c r="A3986" t="s">
        <v>666</v>
      </c>
      <c r="B3986" t="s">
        <v>8</v>
      </c>
      <c r="C3986">
        <v>49533</v>
      </c>
      <c r="D3986">
        <v>2</v>
      </c>
      <c r="E3986" s="9">
        <v>44720</v>
      </c>
      <c r="F3986">
        <v>160.22</v>
      </c>
      <c r="G3986">
        <f>(COUNTIFS($C$2:C3986,C3986)=1)+0</f>
        <v>0</v>
      </c>
    </row>
    <row r="3987" spans="1:7" x14ac:dyDescent="0.25">
      <c r="A3987" t="s">
        <v>941</v>
      </c>
      <c r="B3987" t="s">
        <v>17</v>
      </c>
      <c r="C3987">
        <v>36066</v>
      </c>
      <c r="D3987">
        <v>1</v>
      </c>
      <c r="E3987" s="9">
        <v>44720</v>
      </c>
      <c r="F3987">
        <v>34.46</v>
      </c>
      <c r="G3987">
        <f>(COUNTIFS($C$2:C3987,C3987)=1)+0</f>
        <v>0</v>
      </c>
    </row>
    <row r="3988" spans="1:7" x14ac:dyDescent="0.25">
      <c r="A3988" t="s">
        <v>1219</v>
      </c>
      <c r="B3988" t="s">
        <v>17</v>
      </c>
      <c r="C3988">
        <v>26797</v>
      </c>
      <c r="D3988">
        <v>1</v>
      </c>
      <c r="E3988" s="9">
        <v>44720</v>
      </c>
      <c r="F3988">
        <v>49.47</v>
      </c>
      <c r="G3988">
        <f>(COUNTIFS($C$2:C3988,C3988)=1)+0</f>
        <v>1</v>
      </c>
    </row>
    <row r="3989" spans="1:7" x14ac:dyDescent="0.25">
      <c r="A3989" t="s">
        <v>1289</v>
      </c>
      <c r="B3989" t="s">
        <v>6</v>
      </c>
      <c r="C3989">
        <v>70078</v>
      </c>
      <c r="D3989">
        <v>2</v>
      </c>
      <c r="E3989" s="9">
        <v>44720</v>
      </c>
      <c r="F3989">
        <v>290.02</v>
      </c>
      <c r="G3989">
        <f>(COUNTIFS($C$2:C3989,C3989)=1)+0</f>
        <v>0</v>
      </c>
    </row>
    <row r="3990" spans="1:7" x14ac:dyDescent="0.25">
      <c r="A3990" t="s">
        <v>1337</v>
      </c>
      <c r="B3990" t="s">
        <v>17</v>
      </c>
      <c r="C3990">
        <v>34625</v>
      </c>
      <c r="D3990">
        <v>1</v>
      </c>
      <c r="E3990" s="9">
        <v>44720</v>
      </c>
      <c r="F3990">
        <v>454.85</v>
      </c>
      <c r="G3990">
        <f>(COUNTIFS($C$2:C3990,C3990)=1)+0</f>
        <v>0</v>
      </c>
    </row>
    <row r="3991" spans="1:7" x14ac:dyDescent="0.25">
      <c r="A3991" t="s">
        <v>1823</v>
      </c>
      <c r="B3991" t="s">
        <v>8</v>
      </c>
      <c r="C3991">
        <v>78680</v>
      </c>
      <c r="D3991">
        <v>2</v>
      </c>
      <c r="E3991" s="9">
        <v>44720</v>
      </c>
      <c r="F3991">
        <v>344.78</v>
      </c>
      <c r="G3991">
        <f>(COUNTIFS($C$2:C3991,C3991)=1)+0</f>
        <v>0</v>
      </c>
    </row>
    <row r="3992" spans="1:7" x14ac:dyDescent="0.25">
      <c r="A3992" t="s">
        <v>2115</v>
      </c>
      <c r="B3992" t="s">
        <v>6</v>
      </c>
      <c r="C3992">
        <v>111489</v>
      </c>
      <c r="D3992">
        <v>2</v>
      </c>
      <c r="E3992" s="9">
        <v>44720</v>
      </c>
      <c r="F3992">
        <v>7.05</v>
      </c>
      <c r="G3992">
        <f>(COUNTIFS($C$2:C3992,C3992)=1)+0</f>
        <v>0</v>
      </c>
    </row>
    <row r="3993" spans="1:7" x14ac:dyDescent="0.25">
      <c r="A3993" t="s">
        <v>2949</v>
      </c>
      <c r="B3993" t="s">
        <v>17</v>
      </c>
      <c r="C3993">
        <v>48709</v>
      </c>
      <c r="D3993">
        <v>1</v>
      </c>
      <c r="E3993" s="9">
        <v>44720</v>
      </c>
      <c r="F3993">
        <v>101.07</v>
      </c>
      <c r="G3993">
        <f>(COUNTIFS($C$2:C3993,C3993)=1)+0</f>
        <v>1</v>
      </c>
    </row>
    <row r="3994" spans="1:7" x14ac:dyDescent="0.25">
      <c r="A3994" t="s">
        <v>3312</v>
      </c>
      <c r="B3994" t="s">
        <v>6</v>
      </c>
      <c r="C3994">
        <v>112427</v>
      </c>
      <c r="D3994">
        <v>2</v>
      </c>
      <c r="E3994" s="9">
        <v>44720</v>
      </c>
      <c r="F3994">
        <v>707.15</v>
      </c>
      <c r="G3994">
        <f>(COUNTIFS($C$2:C3994,C3994)=1)+0</f>
        <v>0</v>
      </c>
    </row>
    <row r="3995" spans="1:7" x14ac:dyDescent="0.25">
      <c r="A3995" t="s">
        <v>3807</v>
      </c>
      <c r="B3995" t="s">
        <v>8</v>
      </c>
      <c r="C3995">
        <v>92462</v>
      </c>
      <c r="D3995">
        <v>2</v>
      </c>
      <c r="E3995" s="9">
        <v>44720</v>
      </c>
      <c r="F3995">
        <v>29.49</v>
      </c>
      <c r="G3995">
        <f>(COUNTIFS($C$2:C3995,C3995)=1)+0</f>
        <v>0</v>
      </c>
    </row>
    <row r="3996" spans="1:7" x14ac:dyDescent="0.25">
      <c r="A3996" t="s">
        <v>4022</v>
      </c>
      <c r="B3996" t="s">
        <v>6</v>
      </c>
      <c r="C3996">
        <v>66322</v>
      </c>
      <c r="D3996">
        <v>2</v>
      </c>
      <c r="E3996" s="9">
        <v>44720</v>
      </c>
      <c r="F3996">
        <v>39.93</v>
      </c>
      <c r="G3996">
        <f>(COUNTIFS($C$2:C3996,C3996)=1)+0</f>
        <v>1</v>
      </c>
    </row>
    <row r="3997" spans="1:7" x14ac:dyDescent="0.25">
      <c r="A3997" t="s">
        <v>4429</v>
      </c>
      <c r="B3997" t="s">
        <v>17</v>
      </c>
      <c r="C3997">
        <v>49278</v>
      </c>
      <c r="D3997">
        <v>1</v>
      </c>
      <c r="E3997" s="9">
        <v>44720</v>
      </c>
      <c r="F3997">
        <v>81.540000000000006</v>
      </c>
      <c r="G3997">
        <f>(COUNTIFS($C$2:C3997,C3997)=1)+0</f>
        <v>1</v>
      </c>
    </row>
    <row r="3998" spans="1:7" x14ac:dyDescent="0.25">
      <c r="A3998" t="s">
        <v>4451</v>
      </c>
      <c r="B3998" t="s">
        <v>8</v>
      </c>
      <c r="C3998">
        <v>115491</v>
      </c>
      <c r="D3998">
        <v>2</v>
      </c>
      <c r="E3998" s="9">
        <v>44720</v>
      </c>
      <c r="F3998">
        <v>75.180000000000007</v>
      </c>
      <c r="G3998">
        <f>(COUNTIFS($C$2:C3998,C3998)=1)+0</f>
        <v>1</v>
      </c>
    </row>
    <row r="3999" spans="1:7" x14ac:dyDescent="0.25">
      <c r="A3999" t="s">
        <v>4870</v>
      </c>
      <c r="B3999" t="s">
        <v>8</v>
      </c>
      <c r="C3999">
        <v>93858</v>
      </c>
      <c r="D3999">
        <v>2</v>
      </c>
      <c r="E3999" s="9">
        <v>44720</v>
      </c>
      <c r="F3999">
        <v>29.49</v>
      </c>
      <c r="G3999">
        <f>(COUNTIFS($C$2:C3999,C3999)=1)+0</f>
        <v>0</v>
      </c>
    </row>
    <row r="4000" spans="1:7" x14ac:dyDescent="0.25">
      <c r="A4000" t="s">
        <v>5240</v>
      </c>
      <c r="B4000" t="s">
        <v>17</v>
      </c>
      <c r="C4000">
        <v>23799</v>
      </c>
      <c r="D4000">
        <v>1</v>
      </c>
      <c r="E4000" s="9">
        <v>44720</v>
      </c>
      <c r="F4000">
        <v>40.200000000000003</v>
      </c>
      <c r="G4000">
        <f>(COUNTIFS($C$2:C4000,C4000)=1)+0</f>
        <v>1</v>
      </c>
    </row>
    <row r="4001" spans="1:7" x14ac:dyDescent="0.25">
      <c r="A4001" t="s">
        <v>6359</v>
      </c>
      <c r="B4001" t="s">
        <v>8</v>
      </c>
      <c r="C4001">
        <v>85043</v>
      </c>
      <c r="D4001">
        <v>2</v>
      </c>
      <c r="E4001" s="9">
        <v>44720</v>
      </c>
      <c r="F4001">
        <v>345.22</v>
      </c>
      <c r="G4001">
        <f>(COUNTIFS($C$2:C4001,C4001)=1)+0</f>
        <v>0</v>
      </c>
    </row>
    <row r="4002" spans="1:7" x14ac:dyDescent="0.25">
      <c r="A4002" t="s">
        <v>6517</v>
      </c>
      <c r="B4002" t="s">
        <v>17</v>
      </c>
      <c r="C4002">
        <v>19826</v>
      </c>
      <c r="D4002">
        <v>1</v>
      </c>
      <c r="E4002" s="9">
        <v>44720</v>
      </c>
      <c r="F4002">
        <v>20.67</v>
      </c>
      <c r="G4002">
        <f>(COUNTIFS($C$2:C4002,C4002)=1)+0</f>
        <v>1</v>
      </c>
    </row>
    <row r="4003" spans="1:7" x14ac:dyDescent="0.25">
      <c r="A4003" t="s">
        <v>6559</v>
      </c>
      <c r="B4003" t="s">
        <v>8</v>
      </c>
      <c r="C4003">
        <v>114259</v>
      </c>
      <c r="D4003">
        <v>2</v>
      </c>
      <c r="E4003" s="9">
        <v>44720</v>
      </c>
      <c r="F4003">
        <v>21.44</v>
      </c>
      <c r="G4003">
        <f>(COUNTIFS($C$2:C4003,C4003)=1)+0</f>
        <v>0</v>
      </c>
    </row>
    <row r="4004" spans="1:7" x14ac:dyDescent="0.25">
      <c r="A4004" t="s">
        <v>7101</v>
      </c>
      <c r="B4004" t="s">
        <v>8</v>
      </c>
      <c r="C4004">
        <v>119084</v>
      </c>
      <c r="D4004">
        <v>2</v>
      </c>
      <c r="E4004" s="9">
        <v>44720</v>
      </c>
      <c r="F4004">
        <v>95.15</v>
      </c>
      <c r="G4004">
        <f>(COUNTIFS($C$2:C4004,C4004)=1)+0</f>
        <v>1</v>
      </c>
    </row>
    <row r="4005" spans="1:7" x14ac:dyDescent="0.25">
      <c r="A4005" t="s">
        <v>7377</v>
      </c>
      <c r="B4005" t="s">
        <v>6</v>
      </c>
      <c r="C4005">
        <v>94461</v>
      </c>
      <c r="D4005">
        <v>2</v>
      </c>
      <c r="E4005" s="9">
        <v>44720</v>
      </c>
      <c r="F4005">
        <v>183.53</v>
      </c>
      <c r="G4005">
        <f>(COUNTIFS($C$2:C4005,C4005)=1)+0</f>
        <v>0</v>
      </c>
    </row>
    <row r="4006" spans="1:7" x14ac:dyDescent="0.25">
      <c r="A4006" t="s">
        <v>7432</v>
      </c>
      <c r="B4006" t="s">
        <v>8</v>
      </c>
      <c r="C4006">
        <v>70583</v>
      </c>
      <c r="D4006">
        <v>2</v>
      </c>
      <c r="E4006" s="9">
        <v>44720</v>
      </c>
      <c r="F4006">
        <v>310.10000000000002</v>
      </c>
      <c r="G4006">
        <f>(COUNTIFS($C$2:C4006,C4006)=1)+0</f>
        <v>0</v>
      </c>
    </row>
    <row r="4007" spans="1:7" x14ac:dyDescent="0.25">
      <c r="A4007" t="s">
        <v>7511</v>
      </c>
      <c r="B4007" t="s">
        <v>6</v>
      </c>
      <c r="C4007">
        <v>91035</v>
      </c>
      <c r="D4007">
        <v>2</v>
      </c>
      <c r="E4007" s="9">
        <v>44720</v>
      </c>
      <c r="F4007">
        <v>737.65</v>
      </c>
      <c r="G4007">
        <f>(COUNTIFS($C$2:C4007,C4007)=1)+0</f>
        <v>0</v>
      </c>
    </row>
    <row r="4008" spans="1:7" x14ac:dyDescent="0.25">
      <c r="A4008" t="s">
        <v>7744</v>
      </c>
      <c r="B4008" t="s">
        <v>8</v>
      </c>
      <c r="C4008">
        <v>116228</v>
      </c>
      <c r="D4008">
        <v>2</v>
      </c>
      <c r="E4008" s="9">
        <v>44720</v>
      </c>
      <c r="F4008">
        <v>131.69</v>
      </c>
      <c r="G4008">
        <f>(COUNTIFS($C$2:C4008,C4008)=1)+0</f>
        <v>0</v>
      </c>
    </row>
    <row r="4009" spans="1:7" x14ac:dyDescent="0.25">
      <c r="A4009" t="s">
        <v>8241</v>
      </c>
      <c r="B4009" t="s">
        <v>6</v>
      </c>
      <c r="C4009">
        <v>114513</v>
      </c>
      <c r="D4009">
        <v>2</v>
      </c>
      <c r="E4009" s="9">
        <v>44720</v>
      </c>
      <c r="F4009">
        <v>124.51</v>
      </c>
      <c r="G4009">
        <f>(COUNTIFS($C$2:C4009,C4009)=1)+0</f>
        <v>0</v>
      </c>
    </row>
    <row r="4010" spans="1:7" x14ac:dyDescent="0.25">
      <c r="A4010" t="s">
        <v>8302</v>
      </c>
      <c r="B4010" t="s">
        <v>8</v>
      </c>
      <c r="C4010">
        <v>114055</v>
      </c>
      <c r="D4010">
        <v>2</v>
      </c>
      <c r="E4010" s="9">
        <v>44720</v>
      </c>
      <c r="F4010">
        <v>75.180000000000007</v>
      </c>
      <c r="G4010">
        <f>(COUNTIFS($C$2:C4010,C4010)=1)+0</f>
        <v>1</v>
      </c>
    </row>
    <row r="4011" spans="1:7" x14ac:dyDescent="0.25">
      <c r="A4011" t="s">
        <v>8702</v>
      </c>
      <c r="B4011" t="s">
        <v>8</v>
      </c>
      <c r="C4011">
        <v>44417</v>
      </c>
      <c r="D4011">
        <v>2</v>
      </c>
      <c r="E4011" s="9">
        <v>44720</v>
      </c>
      <c r="F4011">
        <v>22.32</v>
      </c>
      <c r="G4011">
        <f>(COUNTIFS($C$2:C4011,C4011)=1)+0</f>
        <v>0</v>
      </c>
    </row>
    <row r="4012" spans="1:7" x14ac:dyDescent="0.25">
      <c r="A4012" t="s">
        <v>9295</v>
      </c>
      <c r="B4012" t="s">
        <v>8</v>
      </c>
      <c r="C4012">
        <v>55156</v>
      </c>
      <c r="D4012">
        <v>2</v>
      </c>
      <c r="E4012" s="9">
        <v>44720</v>
      </c>
      <c r="F4012">
        <v>42.29</v>
      </c>
      <c r="G4012">
        <f>(COUNTIFS($C$2:C4012,C4012)=1)+0</f>
        <v>0</v>
      </c>
    </row>
    <row r="4013" spans="1:7" x14ac:dyDescent="0.25">
      <c r="A4013" t="s">
        <v>9314</v>
      </c>
      <c r="B4013" t="s">
        <v>8</v>
      </c>
      <c r="C4013">
        <v>66510</v>
      </c>
      <c r="D4013">
        <v>2</v>
      </c>
      <c r="E4013" s="9">
        <v>44720</v>
      </c>
      <c r="F4013">
        <v>88.1</v>
      </c>
      <c r="G4013">
        <f>(COUNTIFS($C$2:C4013,C4013)=1)+0</f>
        <v>0</v>
      </c>
    </row>
    <row r="4014" spans="1:7" x14ac:dyDescent="0.25">
      <c r="A4014" t="s">
        <v>9677</v>
      </c>
      <c r="B4014" t="s">
        <v>8</v>
      </c>
      <c r="C4014">
        <v>43067</v>
      </c>
      <c r="D4014">
        <v>2</v>
      </c>
      <c r="E4014" s="9">
        <v>44720</v>
      </c>
      <c r="F4014">
        <v>254.23</v>
      </c>
      <c r="G4014">
        <f>(COUNTIFS($C$2:C4014,C4014)=1)+0</f>
        <v>0</v>
      </c>
    </row>
    <row r="4015" spans="1:7" x14ac:dyDescent="0.25">
      <c r="A4015" t="s">
        <v>9922</v>
      </c>
      <c r="B4015" t="s">
        <v>17</v>
      </c>
      <c r="C4015">
        <v>18265</v>
      </c>
      <c r="D4015">
        <v>1</v>
      </c>
      <c r="E4015" s="9">
        <v>44720</v>
      </c>
      <c r="F4015">
        <v>151.86000000000001</v>
      </c>
      <c r="G4015">
        <f>(COUNTIFS($C$2:C4015,C4015)=1)+0</f>
        <v>0</v>
      </c>
    </row>
    <row r="4016" spans="1:7" x14ac:dyDescent="0.25">
      <c r="A4016" t="s">
        <v>10175</v>
      </c>
      <c r="B4016" t="s">
        <v>6</v>
      </c>
      <c r="C4016">
        <v>111786</v>
      </c>
      <c r="D4016">
        <v>2</v>
      </c>
      <c r="E4016" s="9">
        <v>44720</v>
      </c>
      <c r="F4016">
        <v>576.88</v>
      </c>
      <c r="G4016">
        <f>(COUNTIFS($C$2:C4016,C4016)=1)+0</f>
        <v>0</v>
      </c>
    </row>
    <row r="4017" spans="1:7" x14ac:dyDescent="0.25">
      <c r="A4017" t="s">
        <v>10741</v>
      </c>
      <c r="B4017" t="s">
        <v>17</v>
      </c>
      <c r="C4017">
        <v>19864</v>
      </c>
      <c r="D4017">
        <v>1</v>
      </c>
      <c r="E4017" s="9">
        <v>44720</v>
      </c>
      <c r="F4017">
        <v>20.68</v>
      </c>
      <c r="G4017">
        <f>(COUNTIFS($C$2:C4017,C4017)=1)+0</f>
        <v>1</v>
      </c>
    </row>
    <row r="4018" spans="1:7" x14ac:dyDescent="0.25">
      <c r="A4018" t="s">
        <v>11006</v>
      </c>
      <c r="B4018" t="s">
        <v>6</v>
      </c>
      <c r="C4018">
        <v>112171</v>
      </c>
      <c r="D4018">
        <v>2</v>
      </c>
      <c r="E4018" s="9">
        <v>44720</v>
      </c>
      <c r="F4018">
        <v>334.3</v>
      </c>
      <c r="G4018">
        <f>(COUNTIFS($C$2:C4018,C4018)=1)+0</f>
        <v>0</v>
      </c>
    </row>
    <row r="4019" spans="1:7" x14ac:dyDescent="0.25">
      <c r="A4019" s="2" t="s">
        <v>340</v>
      </c>
      <c r="B4019" t="s">
        <v>17</v>
      </c>
      <c r="C4019">
        <v>49668</v>
      </c>
      <c r="D4019">
        <v>1</v>
      </c>
      <c r="E4019" s="9">
        <v>44721</v>
      </c>
      <c r="F4019">
        <v>73.53</v>
      </c>
      <c r="G4019">
        <f>(COUNTIFS($C$2:C4019,C4019)=1)+0</f>
        <v>1</v>
      </c>
    </row>
    <row r="4020" spans="1:7" x14ac:dyDescent="0.25">
      <c r="A4020" t="s">
        <v>588</v>
      </c>
      <c r="B4020" t="s">
        <v>17</v>
      </c>
      <c r="C4020">
        <v>23299</v>
      </c>
      <c r="D4020">
        <v>1</v>
      </c>
      <c r="E4020" s="9">
        <v>44721</v>
      </c>
      <c r="F4020">
        <v>20.67</v>
      </c>
      <c r="G4020">
        <f>(COUNTIFS($C$2:C4020,C4020)=1)+0</f>
        <v>0</v>
      </c>
    </row>
    <row r="4021" spans="1:7" x14ac:dyDescent="0.25">
      <c r="A4021" t="s">
        <v>966</v>
      </c>
      <c r="B4021" t="s">
        <v>17</v>
      </c>
      <c r="C4021">
        <v>23503</v>
      </c>
      <c r="D4021">
        <v>1</v>
      </c>
      <c r="E4021" s="9">
        <v>44721</v>
      </c>
      <c r="F4021">
        <v>13.78</v>
      </c>
      <c r="G4021">
        <f>(COUNTIFS($C$2:C4021,C4021)=1)+0</f>
        <v>0</v>
      </c>
    </row>
    <row r="4022" spans="1:7" x14ac:dyDescent="0.25">
      <c r="A4022" t="s">
        <v>1357</v>
      </c>
      <c r="B4022" t="s">
        <v>17</v>
      </c>
      <c r="C4022">
        <v>20192</v>
      </c>
      <c r="D4022">
        <v>1</v>
      </c>
      <c r="E4022" s="9">
        <v>44721</v>
      </c>
      <c r="F4022">
        <v>68.040000000000006</v>
      </c>
      <c r="G4022">
        <f>(COUNTIFS($C$2:C4022,C4022)=1)+0</f>
        <v>1</v>
      </c>
    </row>
    <row r="4023" spans="1:7" x14ac:dyDescent="0.25">
      <c r="A4023" t="s">
        <v>1472</v>
      </c>
      <c r="B4023" t="s">
        <v>17</v>
      </c>
      <c r="C4023">
        <v>24750</v>
      </c>
      <c r="D4023">
        <v>1</v>
      </c>
      <c r="E4023" s="9">
        <v>44721</v>
      </c>
      <c r="F4023">
        <v>39.04</v>
      </c>
      <c r="G4023">
        <f>(COUNTIFS($C$2:C4023,C4023)=1)+0</f>
        <v>1</v>
      </c>
    </row>
    <row r="4024" spans="1:7" x14ac:dyDescent="0.25">
      <c r="A4024" t="s">
        <v>1631</v>
      </c>
      <c r="B4024" t="s">
        <v>8</v>
      </c>
      <c r="C4024">
        <v>42412</v>
      </c>
      <c r="D4024">
        <v>2</v>
      </c>
      <c r="E4024" s="9">
        <v>44721</v>
      </c>
      <c r="F4024">
        <v>28.19</v>
      </c>
      <c r="G4024">
        <f>(COUNTIFS($C$2:C4024,C4024)=1)+0</f>
        <v>1</v>
      </c>
    </row>
    <row r="4025" spans="1:7" x14ac:dyDescent="0.25">
      <c r="A4025" t="s">
        <v>1900</v>
      </c>
      <c r="B4025" t="s">
        <v>17</v>
      </c>
      <c r="C4025">
        <v>23081</v>
      </c>
      <c r="D4025">
        <v>1</v>
      </c>
      <c r="E4025" s="9">
        <v>44721</v>
      </c>
      <c r="F4025">
        <v>223.21</v>
      </c>
      <c r="G4025">
        <f>(COUNTIFS($C$2:C4025,C4025)=1)+0</f>
        <v>0</v>
      </c>
    </row>
    <row r="4026" spans="1:7" x14ac:dyDescent="0.25">
      <c r="A4026" t="s">
        <v>2111</v>
      </c>
      <c r="B4026" t="s">
        <v>17</v>
      </c>
      <c r="C4026">
        <v>27107</v>
      </c>
      <c r="D4026">
        <v>1</v>
      </c>
      <c r="E4026" s="9">
        <v>44721</v>
      </c>
      <c r="F4026">
        <v>20.67</v>
      </c>
      <c r="G4026">
        <f>(COUNTIFS($C$2:C4026,C4026)=1)+0</f>
        <v>1</v>
      </c>
    </row>
    <row r="4027" spans="1:7" x14ac:dyDescent="0.25">
      <c r="A4027" t="s">
        <v>2171</v>
      </c>
      <c r="B4027" t="s">
        <v>17</v>
      </c>
      <c r="C4027">
        <v>49579</v>
      </c>
      <c r="D4027">
        <v>1</v>
      </c>
      <c r="E4027" s="9">
        <v>44721</v>
      </c>
      <c r="F4027">
        <v>73.489999999999995</v>
      </c>
      <c r="G4027">
        <f>(COUNTIFS($C$2:C4027,C4027)=1)+0</f>
        <v>1</v>
      </c>
    </row>
    <row r="4028" spans="1:7" x14ac:dyDescent="0.25">
      <c r="A4028" t="s">
        <v>2445</v>
      </c>
      <c r="B4028" t="s">
        <v>6</v>
      </c>
      <c r="C4028">
        <v>70602</v>
      </c>
      <c r="D4028">
        <v>2</v>
      </c>
      <c r="E4028" s="9">
        <v>44721</v>
      </c>
      <c r="F4028">
        <v>82.23</v>
      </c>
      <c r="G4028">
        <f>(COUNTIFS($C$2:C4028,C4028)=1)+0</f>
        <v>0</v>
      </c>
    </row>
    <row r="4029" spans="1:7" x14ac:dyDescent="0.25">
      <c r="A4029" t="s">
        <v>2650</v>
      </c>
      <c r="B4029" t="s">
        <v>17</v>
      </c>
      <c r="C4029">
        <v>44820</v>
      </c>
      <c r="D4029">
        <v>1</v>
      </c>
      <c r="E4029" s="9">
        <v>44721</v>
      </c>
      <c r="F4029">
        <v>32.159999999999997</v>
      </c>
      <c r="G4029">
        <f>(COUNTIFS($C$2:C4029,C4029)=1)+0</f>
        <v>0</v>
      </c>
    </row>
    <row r="4030" spans="1:7" x14ac:dyDescent="0.25">
      <c r="A4030" t="s">
        <v>2710</v>
      </c>
      <c r="B4030" t="s">
        <v>6</v>
      </c>
      <c r="C4030">
        <v>66213</v>
      </c>
      <c r="D4030">
        <v>2</v>
      </c>
      <c r="E4030" s="9">
        <v>44721</v>
      </c>
      <c r="F4030">
        <v>46.98</v>
      </c>
      <c r="G4030">
        <f>(COUNTIFS($C$2:C4030,C4030)=1)+0</f>
        <v>1</v>
      </c>
    </row>
    <row r="4031" spans="1:7" x14ac:dyDescent="0.25">
      <c r="A4031" t="s">
        <v>3014</v>
      </c>
      <c r="B4031" t="s">
        <v>17</v>
      </c>
      <c r="C4031">
        <v>22398</v>
      </c>
      <c r="D4031">
        <v>1</v>
      </c>
      <c r="E4031" s="9">
        <v>44721</v>
      </c>
      <c r="F4031">
        <v>20.67</v>
      </c>
      <c r="G4031">
        <f>(COUNTIFS($C$2:C4031,C4031)=1)+0</f>
        <v>0</v>
      </c>
    </row>
    <row r="4032" spans="1:7" x14ac:dyDescent="0.25">
      <c r="A4032" t="s">
        <v>3160</v>
      </c>
      <c r="B4032" t="s">
        <v>17</v>
      </c>
      <c r="C4032">
        <v>20744</v>
      </c>
      <c r="D4032">
        <v>1</v>
      </c>
      <c r="E4032" s="9">
        <v>44721</v>
      </c>
      <c r="F4032">
        <v>80.2</v>
      </c>
      <c r="G4032">
        <f>(COUNTIFS($C$2:C4032,C4032)=1)+0</f>
        <v>0</v>
      </c>
    </row>
    <row r="4033" spans="1:7" x14ac:dyDescent="0.25">
      <c r="A4033" t="s">
        <v>3202</v>
      </c>
      <c r="B4033" t="s">
        <v>17</v>
      </c>
      <c r="C4033">
        <v>39733</v>
      </c>
      <c r="D4033">
        <v>1</v>
      </c>
      <c r="E4033" s="9">
        <v>44721</v>
      </c>
      <c r="F4033">
        <v>180.54</v>
      </c>
      <c r="G4033">
        <f>(COUNTIFS($C$2:C4033,C4033)=1)+0</f>
        <v>0</v>
      </c>
    </row>
    <row r="4034" spans="1:7" x14ac:dyDescent="0.25">
      <c r="A4034" t="s">
        <v>3486</v>
      </c>
      <c r="B4034" t="s">
        <v>8</v>
      </c>
      <c r="C4034">
        <v>67477</v>
      </c>
      <c r="D4034">
        <v>2</v>
      </c>
      <c r="E4034" s="9">
        <v>44721</v>
      </c>
      <c r="F4034">
        <v>721.1</v>
      </c>
      <c r="G4034">
        <f>(COUNTIFS($C$2:C4034,C4034)=1)+0</f>
        <v>0</v>
      </c>
    </row>
    <row r="4035" spans="1:7" x14ac:dyDescent="0.25">
      <c r="A4035" t="s">
        <v>3552</v>
      </c>
      <c r="B4035" t="s">
        <v>8</v>
      </c>
      <c r="C4035">
        <v>112165</v>
      </c>
      <c r="D4035">
        <v>2</v>
      </c>
      <c r="E4035" s="9">
        <v>44721</v>
      </c>
      <c r="F4035">
        <v>137.11000000000001</v>
      </c>
      <c r="G4035">
        <f>(COUNTIFS($C$2:C4035,C4035)=1)+0</f>
        <v>1</v>
      </c>
    </row>
    <row r="4036" spans="1:7" x14ac:dyDescent="0.25">
      <c r="A4036" t="s">
        <v>3613</v>
      </c>
      <c r="B4036" t="s">
        <v>8</v>
      </c>
      <c r="C4036">
        <v>118118</v>
      </c>
      <c r="D4036">
        <v>2</v>
      </c>
      <c r="E4036" s="9">
        <v>44721</v>
      </c>
      <c r="F4036">
        <v>75.180000000000007</v>
      </c>
      <c r="G4036">
        <f>(COUNTIFS($C$2:C4036,C4036)=1)+0</f>
        <v>1</v>
      </c>
    </row>
    <row r="4037" spans="1:7" x14ac:dyDescent="0.25">
      <c r="A4037" t="s">
        <v>3825</v>
      </c>
      <c r="B4037" t="s">
        <v>17</v>
      </c>
      <c r="C4037">
        <v>20853</v>
      </c>
      <c r="D4037">
        <v>1</v>
      </c>
      <c r="E4037" s="9">
        <v>44721</v>
      </c>
      <c r="F4037">
        <v>89.6</v>
      </c>
      <c r="G4037">
        <f>(COUNTIFS($C$2:C4037,C4037)=1)+0</f>
        <v>1</v>
      </c>
    </row>
    <row r="4038" spans="1:7" x14ac:dyDescent="0.25">
      <c r="A4038" t="s">
        <v>3974</v>
      </c>
      <c r="B4038" t="s">
        <v>17</v>
      </c>
      <c r="C4038">
        <v>41782</v>
      </c>
      <c r="D4038">
        <v>1</v>
      </c>
      <c r="E4038" s="9">
        <v>44721</v>
      </c>
      <c r="F4038">
        <v>212.19</v>
      </c>
      <c r="G4038">
        <f>(COUNTIFS($C$2:C4038,C4038)=1)+0</f>
        <v>0</v>
      </c>
    </row>
    <row r="4039" spans="1:7" x14ac:dyDescent="0.25">
      <c r="A4039" t="s">
        <v>4297</v>
      </c>
      <c r="B4039" t="s">
        <v>17</v>
      </c>
      <c r="C4039">
        <v>20071</v>
      </c>
      <c r="D4039">
        <v>1</v>
      </c>
      <c r="E4039" s="9">
        <v>44721</v>
      </c>
      <c r="F4039">
        <v>177.03</v>
      </c>
      <c r="G4039">
        <f>(COUNTIFS($C$2:C4039,C4039)=1)+0</f>
        <v>0</v>
      </c>
    </row>
    <row r="4040" spans="1:7" x14ac:dyDescent="0.25">
      <c r="A4040" t="s">
        <v>4345</v>
      </c>
      <c r="B4040" t="s">
        <v>17</v>
      </c>
      <c r="C4040">
        <v>21865</v>
      </c>
      <c r="D4040">
        <v>1</v>
      </c>
      <c r="E4040" s="9">
        <v>44721</v>
      </c>
      <c r="F4040">
        <v>37.590000000000003</v>
      </c>
      <c r="G4040">
        <f>(COUNTIFS($C$2:C4040,C4040)=1)+0</f>
        <v>0</v>
      </c>
    </row>
    <row r="4041" spans="1:7" x14ac:dyDescent="0.25">
      <c r="A4041" t="s">
        <v>4522</v>
      </c>
      <c r="B4041" t="s">
        <v>8</v>
      </c>
      <c r="C4041">
        <v>110531</v>
      </c>
      <c r="D4041">
        <v>2</v>
      </c>
      <c r="E4041" s="9">
        <v>44721</v>
      </c>
      <c r="F4041">
        <v>671.87</v>
      </c>
      <c r="G4041">
        <f>(COUNTIFS($C$2:C4041,C4041)=1)+0</f>
        <v>0</v>
      </c>
    </row>
    <row r="4042" spans="1:7" x14ac:dyDescent="0.25">
      <c r="A4042" t="s">
        <v>4609</v>
      </c>
      <c r="B4042" t="s">
        <v>8</v>
      </c>
      <c r="C4042">
        <v>119019</v>
      </c>
      <c r="D4042">
        <v>2</v>
      </c>
      <c r="E4042" s="9">
        <v>44721</v>
      </c>
      <c r="F4042">
        <v>75.180000000000007</v>
      </c>
      <c r="G4042">
        <f>(COUNTIFS($C$2:C4042,C4042)=1)+0</f>
        <v>1</v>
      </c>
    </row>
    <row r="4043" spans="1:7" x14ac:dyDescent="0.25">
      <c r="A4043" t="s">
        <v>5058</v>
      </c>
      <c r="B4043" t="s">
        <v>17</v>
      </c>
      <c r="C4043">
        <v>36714</v>
      </c>
      <c r="D4043">
        <v>1</v>
      </c>
      <c r="E4043" s="9">
        <v>44721</v>
      </c>
      <c r="F4043">
        <v>20.68</v>
      </c>
      <c r="G4043">
        <f>(COUNTIFS($C$2:C4043,C4043)=1)+0</f>
        <v>0</v>
      </c>
    </row>
    <row r="4044" spans="1:7" x14ac:dyDescent="0.25">
      <c r="A4044" t="s">
        <v>5080</v>
      </c>
      <c r="B4044" t="s">
        <v>6</v>
      </c>
      <c r="C4044">
        <v>93997</v>
      </c>
      <c r="D4044">
        <v>2</v>
      </c>
      <c r="E4044" s="9">
        <v>44721</v>
      </c>
      <c r="F4044">
        <v>199.62</v>
      </c>
      <c r="G4044">
        <f>(COUNTIFS($C$2:C4044,C4044)=1)+0</f>
        <v>0</v>
      </c>
    </row>
    <row r="4045" spans="1:7" x14ac:dyDescent="0.25">
      <c r="A4045" t="s">
        <v>5589</v>
      </c>
      <c r="B4045" t="s">
        <v>6</v>
      </c>
      <c r="C4045">
        <v>74481</v>
      </c>
      <c r="D4045">
        <v>2</v>
      </c>
      <c r="E4045" s="9">
        <v>44721</v>
      </c>
      <c r="F4045">
        <v>52.86</v>
      </c>
      <c r="G4045">
        <f>(COUNTIFS($C$2:C4045,C4045)=1)+0</f>
        <v>0</v>
      </c>
    </row>
    <row r="4046" spans="1:7" x14ac:dyDescent="0.25">
      <c r="A4046" t="s">
        <v>5651</v>
      </c>
      <c r="B4046" t="s">
        <v>6</v>
      </c>
      <c r="C4046">
        <v>77798</v>
      </c>
      <c r="D4046">
        <v>2</v>
      </c>
      <c r="E4046" s="9">
        <v>44721</v>
      </c>
      <c r="F4046">
        <v>326.56</v>
      </c>
      <c r="G4046">
        <f>(COUNTIFS($C$2:C4046,C4046)=1)+0</f>
        <v>0</v>
      </c>
    </row>
    <row r="4047" spans="1:7" x14ac:dyDescent="0.25">
      <c r="A4047" t="s">
        <v>6021</v>
      </c>
      <c r="B4047" t="s">
        <v>6</v>
      </c>
      <c r="C4047">
        <v>63676</v>
      </c>
      <c r="D4047">
        <v>2</v>
      </c>
      <c r="E4047" s="9">
        <v>44721</v>
      </c>
      <c r="F4047">
        <v>1423.15</v>
      </c>
      <c r="G4047">
        <f>(COUNTIFS($C$2:C4047,C4047)=1)+0</f>
        <v>0</v>
      </c>
    </row>
    <row r="4048" spans="1:7" x14ac:dyDescent="0.25">
      <c r="A4048" t="s">
        <v>6113</v>
      </c>
      <c r="B4048" t="s">
        <v>6</v>
      </c>
      <c r="C4048">
        <v>64735</v>
      </c>
      <c r="D4048">
        <v>2</v>
      </c>
      <c r="E4048" s="9">
        <v>44721</v>
      </c>
      <c r="F4048">
        <v>28.19</v>
      </c>
      <c r="G4048">
        <f>(COUNTIFS($C$2:C4048,C4048)=1)+0</f>
        <v>1</v>
      </c>
    </row>
    <row r="4049" spans="1:7" x14ac:dyDescent="0.25">
      <c r="A4049" t="s">
        <v>6289</v>
      </c>
      <c r="B4049" t="s">
        <v>17</v>
      </c>
      <c r="C4049">
        <v>42788</v>
      </c>
      <c r="D4049">
        <v>1</v>
      </c>
      <c r="E4049" s="9">
        <v>44721</v>
      </c>
      <c r="F4049">
        <v>11.49</v>
      </c>
      <c r="G4049">
        <f>(COUNTIFS($C$2:C4049,C4049)=1)+0</f>
        <v>0</v>
      </c>
    </row>
    <row r="4050" spans="1:7" x14ac:dyDescent="0.25">
      <c r="A4050" t="s">
        <v>6368</v>
      </c>
      <c r="B4050" t="s">
        <v>17</v>
      </c>
      <c r="C4050">
        <v>19046</v>
      </c>
      <c r="D4050">
        <v>1</v>
      </c>
      <c r="E4050" s="9">
        <v>44721</v>
      </c>
      <c r="F4050">
        <v>11.49</v>
      </c>
      <c r="G4050">
        <f>(COUNTIFS($C$2:C4050,C4050)=1)+0</f>
        <v>0</v>
      </c>
    </row>
    <row r="4051" spans="1:7" x14ac:dyDescent="0.25">
      <c r="A4051" t="s">
        <v>6768</v>
      </c>
      <c r="B4051" t="s">
        <v>17</v>
      </c>
      <c r="C4051">
        <v>49666</v>
      </c>
      <c r="D4051">
        <v>1</v>
      </c>
      <c r="E4051" s="9">
        <v>44721</v>
      </c>
      <c r="F4051">
        <v>73.489999999999995</v>
      </c>
      <c r="G4051">
        <f>(COUNTIFS($C$2:C4051,C4051)=1)+0</f>
        <v>1</v>
      </c>
    </row>
    <row r="4052" spans="1:7" x14ac:dyDescent="0.25">
      <c r="A4052" t="s">
        <v>6997</v>
      </c>
      <c r="B4052" t="s">
        <v>17</v>
      </c>
      <c r="C4052">
        <v>45999</v>
      </c>
      <c r="D4052">
        <v>1</v>
      </c>
      <c r="E4052" s="9">
        <v>44721</v>
      </c>
      <c r="F4052">
        <v>31.39</v>
      </c>
      <c r="G4052">
        <f>(COUNTIFS($C$2:C4052,C4052)=1)+0</f>
        <v>0</v>
      </c>
    </row>
    <row r="4053" spans="1:7" x14ac:dyDescent="0.25">
      <c r="A4053" t="s">
        <v>7011</v>
      </c>
      <c r="B4053" t="s">
        <v>6</v>
      </c>
      <c r="C4053">
        <v>89316</v>
      </c>
      <c r="D4053">
        <v>2</v>
      </c>
      <c r="E4053" s="9">
        <v>44721</v>
      </c>
      <c r="F4053">
        <v>10.57</v>
      </c>
      <c r="G4053">
        <f>(COUNTIFS($C$2:C4053,C4053)=1)+0</f>
        <v>0</v>
      </c>
    </row>
    <row r="4054" spans="1:7" x14ac:dyDescent="0.25">
      <c r="A4054" t="s">
        <v>8048</v>
      </c>
      <c r="B4054" t="s">
        <v>8</v>
      </c>
      <c r="C4054">
        <v>117333</v>
      </c>
      <c r="D4054">
        <v>2</v>
      </c>
      <c r="E4054" s="9">
        <v>44721</v>
      </c>
      <c r="F4054">
        <v>83.37</v>
      </c>
      <c r="G4054">
        <f>(COUNTIFS($C$2:C4054,C4054)=1)+0</f>
        <v>1</v>
      </c>
    </row>
    <row r="4055" spans="1:7" x14ac:dyDescent="0.25">
      <c r="A4055" t="s">
        <v>8127</v>
      </c>
      <c r="B4055" t="s">
        <v>6</v>
      </c>
      <c r="C4055">
        <v>91431</v>
      </c>
      <c r="D4055">
        <v>2</v>
      </c>
      <c r="E4055" s="9">
        <v>44721</v>
      </c>
      <c r="F4055">
        <v>7.05</v>
      </c>
      <c r="G4055">
        <f>(COUNTIFS($C$2:C4055,C4055)=1)+0</f>
        <v>0</v>
      </c>
    </row>
    <row r="4056" spans="1:7" x14ac:dyDescent="0.25">
      <c r="A4056" t="s">
        <v>8497</v>
      </c>
      <c r="B4056" t="s">
        <v>6</v>
      </c>
      <c r="C4056">
        <v>89795</v>
      </c>
      <c r="D4056">
        <v>2</v>
      </c>
      <c r="E4056" s="9">
        <v>44721</v>
      </c>
      <c r="F4056">
        <v>77.53</v>
      </c>
      <c r="G4056">
        <f>(COUNTIFS($C$2:C4056,C4056)=1)+0</f>
        <v>0</v>
      </c>
    </row>
    <row r="4057" spans="1:7" x14ac:dyDescent="0.25">
      <c r="A4057" t="s">
        <v>9254</v>
      </c>
      <c r="B4057" t="s">
        <v>8</v>
      </c>
      <c r="C4057">
        <v>52287</v>
      </c>
      <c r="D4057">
        <v>2</v>
      </c>
      <c r="E4057" s="9">
        <v>44721</v>
      </c>
      <c r="F4057">
        <v>367.9</v>
      </c>
      <c r="G4057">
        <f>(COUNTIFS($C$2:C4057,C4057)=1)+0</f>
        <v>0</v>
      </c>
    </row>
    <row r="4058" spans="1:7" x14ac:dyDescent="0.25">
      <c r="A4058" t="s">
        <v>9539</v>
      </c>
      <c r="B4058" t="s">
        <v>8</v>
      </c>
      <c r="C4058">
        <v>77270</v>
      </c>
      <c r="D4058">
        <v>2</v>
      </c>
      <c r="E4058" s="9">
        <v>44721</v>
      </c>
      <c r="F4058">
        <v>166.27</v>
      </c>
      <c r="G4058">
        <f>(COUNTIFS($C$2:C4058,C4058)=1)+0</f>
        <v>0</v>
      </c>
    </row>
    <row r="4059" spans="1:7" x14ac:dyDescent="0.25">
      <c r="A4059" t="s">
        <v>9637</v>
      </c>
      <c r="B4059" t="s">
        <v>17</v>
      </c>
      <c r="C4059">
        <v>29312</v>
      </c>
      <c r="D4059">
        <v>1</v>
      </c>
      <c r="E4059" s="9">
        <v>44721</v>
      </c>
      <c r="F4059">
        <v>154.06</v>
      </c>
      <c r="G4059">
        <f>(COUNTIFS($C$2:C4059,C4059)=1)+0</f>
        <v>0</v>
      </c>
    </row>
    <row r="4060" spans="1:7" x14ac:dyDescent="0.25">
      <c r="A4060" t="s">
        <v>469</v>
      </c>
      <c r="B4060" t="s">
        <v>8</v>
      </c>
      <c r="C4060">
        <v>43071</v>
      </c>
      <c r="D4060">
        <v>2</v>
      </c>
      <c r="E4060" s="9">
        <v>44722</v>
      </c>
      <c r="F4060">
        <v>46.98</v>
      </c>
      <c r="G4060">
        <f>(COUNTIFS($C$2:C4060,C4060)=1)+0</f>
        <v>1</v>
      </c>
    </row>
    <row r="4061" spans="1:7" x14ac:dyDescent="0.25">
      <c r="A4061" t="s">
        <v>1528</v>
      </c>
      <c r="B4061" t="s">
        <v>6</v>
      </c>
      <c r="C4061">
        <v>63449</v>
      </c>
      <c r="D4061">
        <v>2</v>
      </c>
      <c r="E4061" s="9">
        <v>44722</v>
      </c>
      <c r="F4061">
        <v>49.34</v>
      </c>
      <c r="G4061">
        <f>(COUNTIFS($C$2:C4061,C4061)=1)+0</f>
        <v>1</v>
      </c>
    </row>
    <row r="4062" spans="1:7" x14ac:dyDescent="0.25">
      <c r="A4062" t="s">
        <v>1795</v>
      </c>
      <c r="B4062" t="s">
        <v>17</v>
      </c>
      <c r="C4062">
        <v>48206</v>
      </c>
      <c r="D4062">
        <v>1</v>
      </c>
      <c r="E4062" s="9">
        <v>44722</v>
      </c>
      <c r="F4062">
        <v>73.5</v>
      </c>
      <c r="G4062">
        <f>(COUNTIFS($C$2:C4062,C4062)=1)+0</f>
        <v>1</v>
      </c>
    </row>
    <row r="4063" spans="1:7" x14ac:dyDescent="0.25">
      <c r="A4063" t="s">
        <v>2154</v>
      </c>
      <c r="B4063" t="s">
        <v>17</v>
      </c>
      <c r="C4063">
        <v>48534</v>
      </c>
      <c r="D4063">
        <v>1</v>
      </c>
      <c r="E4063" s="9">
        <v>44722</v>
      </c>
      <c r="F4063">
        <v>66.64</v>
      </c>
      <c r="G4063">
        <f>(COUNTIFS($C$2:C4063,C4063)=1)+0</f>
        <v>1</v>
      </c>
    </row>
    <row r="4064" spans="1:7" x14ac:dyDescent="0.25">
      <c r="A4064" t="s">
        <v>2937</v>
      </c>
      <c r="B4064" t="s">
        <v>17</v>
      </c>
      <c r="C4064">
        <v>46375</v>
      </c>
      <c r="D4064">
        <v>1</v>
      </c>
      <c r="E4064" s="9">
        <v>44722</v>
      </c>
      <c r="F4064">
        <v>433.65</v>
      </c>
      <c r="G4064">
        <f>(COUNTIFS($C$2:C4064,C4064)=1)+0</f>
        <v>0</v>
      </c>
    </row>
    <row r="4065" spans="1:7" x14ac:dyDescent="0.25">
      <c r="A4065" t="s">
        <v>3776</v>
      </c>
      <c r="B4065" t="s">
        <v>17</v>
      </c>
      <c r="C4065">
        <v>20735</v>
      </c>
      <c r="D4065">
        <v>1</v>
      </c>
      <c r="E4065" s="9">
        <v>44722</v>
      </c>
      <c r="F4065">
        <v>11.48</v>
      </c>
      <c r="G4065">
        <f>(COUNTIFS($C$2:C4065,C4065)=1)+0</f>
        <v>0</v>
      </c>
    </row>
    <row r="4066" spans="1:7" x14ac:dyDescent="0.25">
      <c r="A4066" t="s">
        <v>4035</v>
      </c>
      <c r="B4066" t="s">
        <v>17</v>
      </c>
      <c r="C4066">
        <v>49380</v>
      </c>
      <c r="D4066">
        <v>1</v>
      </c>
      <c r="E4066" s="9">
        <v>44722</v>
      </c>
      <c r="F4066">
        <v>73.489999999999995</v>
      </c>
      <c r="G4066">
        <f>(COUNTIFS($C$2:C4066,C4066)=1)+0</f>
        <v>1</v>
      </c>
    </row>
    <row r="4067" spans="1:7" x14ac:dyDescent="0.25">
      <c r="A4067" t="s">
        <v>4063</v>
      </c>
      <c r="B4067" t="s">
        <v>8</v>
      </c>
      <c r="C4067">
        <v>77270</v>
      </c>
      <c r="D4067">
        <v>2</v>
      </c>
      <c r="E4067" s="9">
        <v>44722</v>
      </c>
      <c r="F4067">
        <v>874.06</v>
      </c>
      <c r="G4067">
        <f>(COUNTIFS($C$2:C4067,C4067)=1)+0</f>
        <v>0</v>
      </c>
    </row>
    <row r="4068" spans="1:7" x14ac:dyDescent="0.25">
      <c r="A4068" t="s">
        <v>5389</v>
      </c>
      <c r="B4068" t="s">
        <v>6</v>
      </c>
      <c r="C4068">
        <v>63689</v>
      </c>
      <c r="D4068">
        <v>2</v>
      </c>
      <c r="E4068" s="9">
        <v>44722</v>
      </c>
      <c r="F4068">
        <v>104.93</v>
      </c>
      <c r="G4068">
        <f>(COUNTIFS($C$2:C4068,C4068)=1)+0</f>
        <v>1</v>
      </c>
    </row>
    <row r="4069" spans="1:7" x14ac:dyDescent="0.25">
      <c r="A4069" t="s">
        <v>6053</v>
      </c>
      <c r="B4069" t="s">
        <v>17</v>
      </c>
      <c r="C4069">
        <v>42192</v>
      </c>
      <c r="D4069">
        <v>1</v>
      </c>
      <c r="E4069" s="9">
        <v>44722</v>
      </c>
      <c r="F4069">
        <v>31.98</v>
      </c>
      <c r="G4069">
        <f>(COUNTIFS($C$2:C4069,C4069)=1)+0</f>
        <v>0</v>
      </c>
    </row>
    <row r="4070" spans="1:7" x14ac:dyDescent="0.25">
      <c r="A4070" t="s">
        <v>6962</v>
      </c>
      <c r="B4070" t="s">
        <v>17</v>
      </c>
      <c r="C4070">
        <v>42172</v>
      </c>
      <c r="D4070">
        <v>1</v>
      </c>
      <c r="E4070" s="9">
        <v>44722</v>
      </c>
      <c r="F4070">
        <v>104.65</v>
      </c>
      <c r="G4070">
        <f>(COUNTIFS($C$2:C4070,C4070)=1)+0</f>
        <v>0</v>
      </c>
    </row>
    <row r="4071" spans="1:7" x14ac:dyDescent="0.25">
      <c r="A4071" t="s">
        <v>7081</v>
      </c>
      <c r="B4071" t="s">
        <v>8</v>
      </c>
      <c r="C4071">
        <v>73075</v>
      </c>
      <c r="D4071">
        <v>2</v>
      </c>
      <c r="E4071" s="9">
        <v>44722</v>
      </c>
      <c r="F4071">
        <v>122.11</v>
      </c>
      <c r="G4071">
        <f>(COUNTIFS($C$2:C4071,C4071)=1)+0</f>
        <v>0</v>
      </c>
    </row>
    <row r="4072" spans="1:7" x14ac:dyDescent="0.25">
      <c r="A4072" t="s">
        <v>7491</v>
      </c>
      <c r="B4072" t="s">
        <v>17</v>
      </c>
      <c r="C4072">
        <v>40952</v>
      </c>
      <c r="D4072">
        <v>1</v>
      </c>
      <c r="E4072" s="9">
        <v>44722</v>
      </c>
      <c r="F4072">
        <v>1938.81</v>
      </c>
      <c r="G4072">
        <f>(COUNTIFS($C$2:C4072,C4072)=1)+0</f>
        <v>0</v>
      </c>
    </row>
    <row r="4073" spans="1:7" x14ac:dyDescent="0.25">
      <c r="A4073" t="s">
        <v>7609</v>
      </c>
      <c r="B4073" t="s">
        <v>8</v>
      </c>
      <c r="C4073">
        <v>93416</v>
      </c>
      <c r="D4073">
        <v>2</v>
      </c>
      <c r="E4073" s="9">
        <v>44722</v>
      </c>
      <c r="F4073">
        <v>758.43</v>
      </c>
      <c r="G4073">
        <f>(COUNTIFS($C$2:C4073,C4073)=1)+0</f>
        <v>0</v>
      </c>
    </row>
    <row r="4074" spans="1:7" x14ac:dyDescent="0.25">
      <c r="A4074" t="s">
        <v>7665</v>
      </c>
      <c r="B4074" t="s">
        <v>6</v>
      </c>
      <c r="C4074">
        <v>63676</v>
      </c>
      <c r="D4074">
        <v>2</v>
      </c>
      <c r="E4074" s="9">
        <v>44722</v>
      </c>
      <c r="F4074">
        <v>250.75</v>
      </c>
      <c r="G4074">
        <f>(COUNTIFS($C$2:C4074,C4074)=1)+0</f>
        <v>0</v>
      </c>
    </row>
    <row r="4075" spans="1:7" x14ac:dyDescent="0.25">
      <c r="A4075" t="s">
        <v>7924</v>
      </c>
      <c r="B4075" t="s">
        <v>6</v>
      </c>
      <c r="C4075">
        <v>110694</v>
      </c>
      <c r="D4075">
        <v>2</v>
      </c>
      <c r="E4075" s="9">
        <v>44722</v>
      </c>
      <c r="F4075">
        <v>318.95999999999998</v>
      </c>
      <c r="G4075">
        <f>(COUNTIFS($C$2:C4075,C4075)=1)+0</f>
        <v>0</v>
      </c>
    </row>
    <row r="4076" spans="1:7" x14ac:dyDescent="0.25">
      <c r="A4076" t="s">
        <v>8097</v>
      </c>
      <c r="B4076" t="s">
        <v>8</v>
      </c>
      <c r="C4076">
        <v>92329</v>
      </c>
      <c r="D4076">
        <v>2</v>
      </c>
      <c r="E4076" s="9">
        <v>44722</v>
      </c>
      <c r="F4076">
        <v>124.51</v>
      </c>
      <c r="G4076">
        <f>(COUNTIFS($C$2:C4076,C4076)=1)+0</f>
        <v>0</v>
      </c>
    </row>
    <row r="4077" spans="1:7" x14ac:dyDescent="0.25">
      <c r="A4077" t="s">
        <v>8376</v>
      </c>
      <c r="B4077" t="s">
        <v>8</v>
      </c>
      <c r="C4077">
        <v>114216</v>
      </c>
      <c r="D4077">
        <v>2</v>
      </c>
      <c r="E4077" s="9">
        <v>44722</v>
      </c>
      <c r="F4077">
        <v>87.69</v>
      </c>
      <c r="G4077">
        <f>(COUNTIFS($C$2:C4077,C4077)=1)+0</f>
        <v>0</v>
      </c>
    </row>
    <row r="4078" spans="1:7" x14ac:dyDescent="0.25">
      <c r="A4078" t="s">
        <v>8393</v>
      </c>
      <c r="B4078" t="s">
        <v>8</v>
      </c>
      <c r="C4078">
        <v>57884</v>
      </c>
      <c r="D4078">
        <v>2</v>
      </c>
      <c r="E4078" s="9">
        <v>44722</v>
      </c>
      <c r="F4078">
        <v>31.72</v>
      </c>
      <c r="G4078">
        <f>(COUNTIFS($C$2:C4078,C4078)=1)+0</f>
        <v>0</v>
      </c>
    </row>
    <row r="4079" spans="1:7" x14ac:dyDescent="0.25">
      <c r="A4079" t="s">
        <v>8534</v>
      </c>
      <c r="B4079" t="s">
        <v>17</v>
      </c>
      <c r="C4079">
        <v>40529</v>
      </c>
      <c r="D4079">
        <v>1</v>
      </c>
      <c r="E4079" s="9">
        <v>44722</v>
      </c>
      <c r="F4079">
        <v>35.590000000000003</v>
      </c>
      <c r="G4079">
        <f>(COUNTIFS($C$2:C4079,C4079)=1)+0</f>
        <v>0</v>
      </c>
    </row>
    <row r="4080" spans="1:7" x14ac:dyDescent="0.25">
      <c r="A4080" t="s">
        <v>8556</v>
      </c>
      <c r="B4080" t="s">
        <v>17</v>
      </c>
      <c r="C4080">
        <v>37228</v>
      </c>
      <c r="D4080">
        <v>1</v>
      </c>
      <c r="E4080" s="9">
        <v>44722</v>
      </c>
      <c r="F4080">
        <v>453.81</v>
      </c>
      <c r="G4080">
        <f>(COUNTIFS($C$2:C4080,C4080)=1)+0</f>
        <v>0</v>
      </c>
    </row>
    <row r="4081" spans="1:7" x14ac:dyDescent="0.25">
      <c r="A4081" t="s">
        <v>8857</v>
      </c>
      <c r="B4081" t="s">
        <v>6</v>
      </c>
      <c r="C4081">
        <v>84345</v>
      </c>
      <c r="D4081">
        <v>2</v>
      </c>
      <c r="E4081" s="9">
        <v>44722</v>
      </c>
      <c r="F4081">
        <v>34.06</v>
      </c>
      <c r="G4081">
        <f>(COUNTIFS($C$2:C4081,C4081)=1)+0</f>
        <v>0</v>
      </c>
    </row>
    <row r="4082" spans="1:7" x14ac:dyDescent="0.25">
      <c r="A4082" t="s">
        <v>9410</v>
      </c>
      <c r="B4082" t="s">
        <v>8</v>
      </c>
      <c r="C4082">
        <v>52640</v>
      </c>
      <c r="D4082">
        <v>2</v>
      </c>
      <c r="E4082" s="9">
        <v>44722</v>
      </c>
      <c r="F4082">
        <v>131.69</v>
      </c>
      <c r="G4082">
        <f>(COUNTIFS($C$2:C4082,C4082)=1)+0</f>
        <v>0</v>
      </c>
    </row>
    <row r="4083" spans="1:7" x14ac:dyDescent="0.25">
      <c r="A4083" t="s">
        <v>9496</v>
      </c>
      <c r="B4083" t="s">
        <v>6</v>
      </c>
      <c r="C4083">
        <v>74232</v>
      </c>
      <c r="D4083">
        <v>2</v>
      </c>
      <c r="E4083" s="9">
        <v>44722</v>
      </c>
      <c r="F4083">
        <v>24.67</v>
      </c>
      <c r="G4083">
        <f>(COUNTIFS($C$2:C4083,C4083)=1)+0</f>
        <v>0</v>
      </c>
    </row>
    <row r="4084" spans="1:7" x14ac:dyDescent="0.25">
      <c r="A4084" t="s">
        <v>10195</v>
      </c>
      <c r="B4084" t="s">
        <v>17</v>
      </c>
      <c r="C4084">
        <v>33936</v>
      </c>
      <c r="D4084">
        <v>1</v>
      </c>
      <c r="E4084" s="9">
        <v>44722</v>
      </c>
      <c r="F4084">
        <v>192.91</v>
      </c>
      <c r="G4084">
        <f>(COUNTIFS($C$2:C4084,C4084)=1)+0</f>
        <v>0</v>
      </c>
    </row>
    <row r="4085" spans="1:7" x14ac:dyDescent="0.25">
      <c r="A4085" t="s">
        <v>46</v>
      </c>
      <c r="B4085" t="s">
        <v>8</v>
      </c>
      <c r="C4085">
        <v>113665</v>
      </c>
      <c r="D4085">
        <v>2</v>
      </c>
      <c r="E4085" s="9">
        <v>44725</v>
      </c>
      <c r="F4085">
        <v>10.57</v>
      </c>
      <c r="G4085">
        <f>(COUNTIFS($C$2:C4085,C4085)=1)+0</f>
        <v>0</v>
      </c>
    </row>
    <row r="4086" spans="1:7" x14ac:dyDescent="0.25">
      <c r="A4086" s="2" t="s">
        <v>97</v>
      </c>
      <c r="B4086" t="s">
        <v>8</v>
      </c>
      <c r="C4086">
        <v>84345</v>
      </c>
      <c r="D4086">
        <v>2</v>
      </c>
      <c r="E4086" s="9">
        <v>44725</v>
      </c>
      <c r="F4086">
        <v>10.57</v>
      </c>
      <c r="G4086">
        <f>(COUNTIFS($C$2:C4086,C4086)=1)+0</f>
        <v>0</v>
      </c>
    </row>
    <row r="4087" spans="1:7" x14ac:dyDescent="0.25">
      <c r="A4087" t="s">
        <v>178</v>
      </c>
      <c r="B4087" t="s">
        <v>6</v>
      </c>
      <c r="C4087">
        <v>65951</v>
      </c>
      <c r="D4087">
        <v>2</v>
      </c>
      <c r="E4087" s="9">
        <v>44725</v>
      </c>
      <c r="F4087">
        <v>28.27</v>
      </c>
      <c r="G4087">
        <f>(COUNTIFS($C$2:C4087,C4087)=1)+0</f>
        <v>1</v>
      </c>
    </row>
    <row r="4088" spans="1:7" x14ac:dyDescent="0.25">
      <c r="A4088" t="s">
        <v>443</v>
      </c>
      <c r="B4088" t="s">
        <v>17</v>
      </c>
      <c r="C4088">
        <v>47356</v>
      </c>
      <c r="D4088">
        <v>1</v>
      </c>
      <c r="E4088" s="9">
        <v>44725</v>
      </c>
      <c r="F4088">
        <v>55.12</v>
      </c>
      <c r="G4088">
        <f>(COUNTIFS($C$2:C4088,C4088)=1)+0</f>
        <v>1</v>
      </c>
    </row>
    <row r="4089" spans="1:7" x14ac:dyDescent="0.25">
      <c r="A4089" t="s">
        <v>735</v>
      </c>
      <c r="B4089" t="s">
        <v>17</v>
      </c>
      <c r="C4089">
        <v>38783</v>
      </c>
      <c r="D4089">
        <v>1</v>
      </c>
      <c r="E4089" s="9">
        <v>44725</v>
      </c>
      <c r="F4089">
        <v>106.63</v>
      </c>
      <c r="G4089">
        <f>(COUNTIFS($C$2:C4089,C4089)=1)+0</f>
        <v>0</v>
      </c>
    </row>
    <row r="4090" spans="1:7" x14ac:dyDescent="0.25">
      <c r="A4090" t="s">
        <v>1720</v>
      </c>
      <c r="B4090" t="s">
        <v>17</v>
      </c>
      <c r="C4090">
        <v>41440</v>
      </c>
      <c r="D4090">
        <v>1</v>
      </c>
      <c r="E4090" s="9">
        <v>44725</v>
      </c>
      <c r="F4090">
        <v>191.74</v>
      </c>
      <c r="G4090">
        <f>(COUNTIFS($C$2:C4090,C4090)=1)+0</f>
        <v>0</v>
      </c>
    </row>
    <row r="4091" spans="1:7" x14ac:dyDescent="0.25">
      <c r="A4091" t="s">
        <v>1813</v>
      </c>
      <c r="B4091" t="s">
        <v>6</v>
      </c>
      <c r="C4091">
        <v>89880</v>
      </c>
      <c r="D4091">
        <v>2</v>
      </c>
      <c r="E4091" s="9">
        <v>44725</v>
      </c>
      <c r="F4091">
        <v>338.83</v>
      </c>
      <c r="G4091">
        <f>(COUNTIFS($C$2:C4091,C4091)=1)+0</f>
        <v>0</v>
      </c>
    </row>
    <row r="4092" spans="1:7" x14ac:dyDescent="0.25">
      <c r="A4092" t="s">
        <v>2014</v>
      </c>
      <c r="B4092" t="s">
        <v>6</v>
      </c>
      <c r="C4092">
        <v>91111</v>
      </c>
      <c r="D4092">
        <v>2</v>
      </c>
      <c r="E4092" s="9">
        <v>44725</v>
      </c>
      <c r="F4092">
        <v>563.20000000000005</v>
      </c>
      <c r="G4092">
        <f>(COUNTIFS($C$2:C4092,C4092)=1)+0</f>
        <v>0</v>
      </c>
    </row>
    <row r="4093" spans="1:7" x14ac:dyDescent="0.25">
      <c r="A4093" t="s">
        <v>2511</v>
      </c>
      <c r="B4093" t="s">
        <v>8</v>
      </c>
      <c r="C4093">
        <v>51026</v>
      </c>
      <c r="D4093">
        <v>2</v>
      </c>
      <c r="E4093" s="9">
        <v>44725</v>
      </c>
      <c r="F4093">
        <v>792.62</v>
      </c>
      <c r="G4093">
        <f>(COUNTIFS($C$2:C4093,C4093)=1)+0</f>
        <v>0</v>
      </c>
    </row>
    <row r="4094" spans="1:7" x14ac:dyDescent="0.25">
      <c r="A4094" s="2" t="s">
        <v>2735</v>
      </c>
      <c r="B4094" t="s">
        <v>8</v>
      </c>
      <c r="C4094">
        <v>116467</v>
      </c>
      <c r="D4094">
        <v>2</v>
      </c>
      <c r="E4094" s="9">
        <v>44725</v>
      </c>
      <c r="F4094">
        <v>57.56</v>
      </c>
      <c r="G4094">
        <f>(COUNTIFS($C$2:C4094,C4094)=1)+0</f>
        <v>1</v>
      </c>
    </row>
    <row r="4095" spans="1:7" x14ac:dyDescent="0.25">
      <c r="A4095" t="s">
        <v>2796</v>
      </c>
      <c r="B4095" t="s">
        <v>17</v>
      </c>
      <c r="C4095">
        <v>34563</v>
      </c>
      <c r="D4095">
        <v>1</v>
      </c>
      <c r="E4095" s="9">
        <v>44725</v>
      </c>
      <c r="F4095">
        <v>401.57</v>
      </c>
      <c r="G4095">
        <f>(COUNTIFS($C$2:C4095,C4095)=1)+0</f>
        <v>0</v>
      </c>
    </row>
    <row r="4096" spans="1:7" x14ac:dyDescent="0.25">
      <c r="A4096" t="s">
        <v>3093</v>
      </c>
      <c r="B4096" t="s">
        <v>6</v>
      </c>
      <c r="C4096">
        <v>92789</v>
      </c>
      <c r="D4096">
        <v>2</v>
      </c>
      <c r="E4096" s="9">
        <v>44725</v>
      </c>
      <c r="F4096">
        <v>294.56</v>
      </c>
      <c r="G4096">
        <f>(COUNTIFS($C$2:C4096,C4096)=1)+0</f>
        <v>0</v>
      </c>
    </row>
    <row r="4097" spans="1:7" x14ac:dyDescent="0.25">
      <c r="A4097" t="s">
        <v>3163</v>
      </c>
      <c r="B4097" t="s">
        <v>8</v>
      </c>
      <c r="C4097">
        <v>111355</v>
      </c>
      <c r="D4097">
        <v>2</v>
      </c>
      <c r="E4097" s="9">
        <v>44725</v>
      </c>
      <c r="F4097">
        <v>919.32</v>
      </c>
      <c r="G4097">
        <f>(COUNTIFS($C$2:C4097,C4097)=1)+0</f>
        <v>0</v>
      </c>
    </row>
    <row r="4098" spans="1:7" x14ac:dyDescent="0.25">
      <c r="A4098" t="s">
        <v>3356</v>
      </c>
      <c r="B4098" t="s">
        <v>6</v>
      </c>
      <c r="C4098">
        <v>66478</v>
      </c>
      <c r="D4098">
        <v>2</v>
      </c>
      <c r="E4098" s="9">
        <v>44725</v>
      </c>
      <c r="F4098">
        <v>39.93</v>
      </c>
      <c r="G4098">
        <f>(COUNTIFS($C$2:C4098,C4098)=1)+0</f>
        <v>1</v>
      </c>
    </row>
    <row r="4099" spans="1:7" x14ac:dyDescent="0.25">
      <c r="A4099" t="s">
        <v>3526</v>
      </c>
      <c r="B4099" t="s">
        <v>6</v>
      </c>
      <c r="C4099">
        <v>79067</v>
      </c>
      <c r="D4099">
        <v>2</v>
      </c>
      <c r="E4099" s="9">
        <v>44725</v>
      </c>
      <c r="F4099">
        <v>10.57</v>
      </c>
      <c r="G4099">
        <f>(COUNTIFS($C$2:C4099,C4099)=1)+0</f>
        <v>0</v>
      </c>
    </row>
    <row r="4100" spans="1:7" x14ac:dyDescent="0.25">
      <c r="A4100" t="s">
        <v>3801</v>
      </c>
      <c r="B4100" t="s">
        <v>6</v>
      </c>
      <c r="C4100">
        <v>89490</v>
      </c>
      <c r="D4100">
        <v>2</v>
      </c>
      <c r="E4100" s="9">
        <v>44725</v>
      </c>
      <c r="F4100">
        <v>17.62</v>
      </c>
      <c r="G4100">
        <f>(COUNTIFS($C$2:C4100,C4100)=1)+0</f>
        <v>0</v>
      </c>
    </row>
    <row r="4101" spans="1:7" x14ac:dyDescent="0.25">
      <c r="A4101" t="s">
        <v>5371</v>
      </c>
      <c r="B4101" t="s">
        <v>6</v>
      </c>
      <c r="C4101">
        <v>63125</v>
      </c>
      <c r="D4101">
        <v>2</v>
      </c>
      <c r="E4101" s="9">
        <v>44725</v>
      </c>
      <c r="F4101">
        <v>46.98</v>
      </c>
      <c r="G4101">
        <f>(COUNTIFS($C$2:C4101,C4101)=1)+0</f>
        <v>1</v>
      </c>
    </row>
    <row r="4102" spans="1:7" x14ac:dyDescent="0.25">
      <c r="A4102" t="s">
        <v>5949</v>
      </c>
      <c r="B4102" t="s">
        <v>8</v>
      </c>
      <c r="C4102">
        <v>93932</v>
      </c>
      <c r="D4102">
        <v>2</v>
      </c>
      <c r="E4102" s="9">
        <v>44725</v>
      </c>
      <c r="F4102">
        <v>124.51</v>
      </c>
      <c r="G4102">
        <f>(COUNTIFS($C$2:C4102,C4102)=1)+0</f>
        <v>0</v>
      </c>
    </row>
    <row r="4103" spans="1:7" x14ac:dyDescent="0.25">
      <c r="A4103" t="s">
        <v>6350</v>
      </c>
      <c r="B4103" t="s">
        <v>6</v>
      </c>
      <c r="C4103">
        <v>94089</v>
      </c>
      <c r="D4103">
        <v>2</v>
      </c>
      <c r="E4103" s="9">
        <v>44725</v>
      </c>
      <c r="F4103">
        <v>14.1</v>
      </c>
      <c r="G4103">
        <f>(COUNTIFS($C$2:C4103,C4103)=1)+0</f>
        <v>0</v>
      </c>
    </row>
    <row r="4104" spans="1:7" x14ac:dyDescent="0.25">
      <c r="A4104" t="s">
        <v>6533</v>
      </c>
      <c r="B4104" t="s">
        <v>8</v>
      </c>
      <c r="C4104">
        <v>78680</v>
      </c>
      <c r="D4104">
        <v>2</v>
      </c>
      <c r="E4104" s="9">
        <v>44725</v>
      </c>
      <c r="F4104">
        <v>560.44000000000005</v>
      </c>
      <c r="G4104">
        <f>(COUNTIFS($C$2:C4104,C4104)=1)+0</f>
        <v>0</v>
      </c>
    </row>
    <row r="4105" spans="1:7" x14ac:dyDescent="0.25">
      <c r="A4105" t="s">
        <v>6700</v>
      </c>
      <c r="B4105" t="s">
        <v>8</v>
      </c>
      <c r="C4105">
        <v>94475</v>
      </c>
      <c r="D4105">
        <v>2</v>
      </c>
      <c r="E4105" s="9">
        <v>44725</v>
      </c>
      <c r="F4105">
        <v>471.11</v>
      </c>
      <c r="G4105">
        <f>(COUNTIFS($C$2:C4105,C4105)=1)+0</f>
        <v>0</v>
      </c>
    </row>
    <row r="4106" spans="1:7" x14ac:dyDescent="0.25">
      <c r="A4106" t="s">
        <v>6771</v>
      </c>
      <c r="B4106" t="s">
        <v>8</v>
      </c>
      <c r="C4106">
        <v>88370</v>
      </c>
      <c r="D4106">
        <v>2</v>
      </c>
      <c r="E4106" s="9">
        <v>44725</v>
      </c>
      <c r="F4106">
        <v>11.75</v>
      </c>
      <c r="G4106">
        <f>(COUNTIFS($C$2:C4106,C4106)=1)+0</f>
        <v>0</v>
      </c>
    </row>
    <row r="4107" spans="1:7" x14ac:dyDescent="0.25">
      <c r="A4107" t="s">
        <v>6879</v>
      </c>
      <c r="B4107" t="s">
        <v>17</v>
      </c>
      <c r="C4107">
        <v>50517</v>
      </c>
      <c r="D4107">
        <v>1</v>
      </c>
      <c r="E4107" s="9">
        <v>44725</v>
      </c>
      <c r="F4107">
        <v>101.05</v>
      </c>
      <c r="G4107">
        <f>(COUNTIFS($C$2:C4107,C4107)=1)+0</f>
        <v>1</v>
      </c>
    </row>
    <row r="4108" spans="1:7" x14ac:dyDescent="0.25">
      <c r="A4108" t="s">
        <v>7157</v>
      </c>
      <c r="B4108" t="s">
        <v>6</v>
      </c>
      <c r="C4108">
        <v>85588</v>
      </c>
      <c r="D4108">
        <v>2</v>
      </c>
      <c r="E4108" s="9">
        <v>44725</v>
      </c>
      <c r="F4108">
        <v>204.64</v>
      </c>
      <c r="G4108">
        <f>(COUNTIFS($C$2:C4108,C4108)=1)+0</f>
        <v>0</v>
      </c>
    </row>
    <row r="4109" spans="1:7" x14ac:dyDescent="0.25">
      <c r="A4109" t="s">
        <v>7295</v>
      </c>
      <c r="B4109" t="s">
        <v>17</v>
      </c>
      <c r="C4109">
        <v>48225</v>
      </c>
      <c r="D4109">
        <v>1</v>
      </c>
      <c r="E4109" s="9">
        <v>44725</v>
      </c>
      <c r="F4109">
        <v>73.489999999999995</v>
      </c>
      <c r="G4109">
        <f>(COUNTIFS($C$2:C4109,C4109)=1)+0</f>
        <v>1</v>
      </c>
    </row>
    <row r="4110" spans="1:7" x14ac:dyDescent="0.25">
      <c r="A4110" t="s">
        <v>7554</v>
      </c>
      <c r="B4110" t="s">
        <v>17</v>
      </c>
      <c r="C4110">
        <v>50272</v>
      </c>
      <c r="D4110">
        <v>1</v>
      </c>
      <c r="E4110" s="9">
        <v>44725</v>
      </c>
      <c r="F4110">
        <v>81.53</v>
      </c>
      <c r="G4110">
        <f>(COUNTIFS($C$2:C4110,C4110)=1)+0</f>
        <v>1</v>
      </c>
    </row>
    <row r="4111" spans="1:7" x14ac:dyDescent="0.25">
      <c r="A4111" t="s">
        <v>7703</v>
      </c>
      <c r="B4111" t="s">
        <v>8</v>
      </c>
      <c r="C4111">
        <v>93958</v>
      </c>
      <c r="D4111">
        <v>2</v>
      </c>
      <c r="E4111" s="9">
        <v>44725</v>
      </c>
      <c r="F4111">
        <v>9.4</v>
      </c>
      <c r="G4111">
        <f>(COUNTIFS($C$2:C4111,C4111)=1)+0</f>
        <v>0</v>
      </c>
    </row>
    <row r="4112" spans="1:7" x14ac:dyDescent="0.25">
      <c r="A4112" t="s">
        <v>8120</v>
      </c>
      <c r="B4112" t="s">
        <v>17</v>
      </c>
      <c r="C4112">
        <v>50499</v>
      </c>
      <c r="D4112">
        <v>1</v>
      </c>
      <c r="E4112" s="9">
        <v>44725</v>
      </c>
      <c r="F4112">
        <v>66.599999999999994</v>
      </c>
      <c r="G4112">
        <f>(COUNTIFS($C$2:C4112,C4112)=1)+0</f>
        <v>1</v>
      </c>
    </row>
    <row r="4113" spans="1:7" x14ac:dyDescent="0.25">
      <c r="A4113" t="s">
        <v>8147</v>
      </c>
      <c r="B4113" t="s">
        <v>17</v>
      </c>
      <c r="C4113">
        <v>48372</v>
      </c>
      <c r="D4113">
        <v>1</v>
      </c>
      <c r="E4113" s="9">
        <v>44725</v>
      </c>
      <c r="F4113">
        <v>101.05</v>
      </c>
      <c r="G4113">
        <f>(COUNTIFS($C$2:C4113,C4113)=1)+0</f>
        <v>1</v>
      </c>
    </row>
    <row r="4114" spans="1:7" x14ac:dyDescent="0.25">
      <c r="A4114" t="s">
        <v>8206</v>
      </c>
      <c r="B4114" t="s">
        <v>6</v>
      </c>
      <c r="C4114">
        <v>70638</v>
      </c>
      <c r="D4114">
        <v>2</v>
      </c>
      <c r="E4114" s="9">
        <v>44725</v>
      </c>
      <c r="F4114">
        <v>22.32</v>
      </c>
      <c r="G4114">
        <f>(COUNTIFS($C$2:C4114,C4114)=1)+0</f>
        <v>0</v>
      </c>
    </row>
    <row r="4115" spans="1:7" x14ac:dyDescent="0.25">
      <c r="A4115" t="s">
        <v>8224</v>
      </c>
      <c r="B4115" t="s">
        <v>6</v>
      </c>
      <c r="C4115">
        <v>111656</v>
      </c>
      <c r="D4115">
        <v>2</v>
      </c>
      <c r="E4115" s="9">
        <v>44725</v>
      </c>
      <c r="F4115">
        <v>11.75</v>
      </c>
      <c r="G4115">
        <f>(COUNTIFS($C$2:C4115,C4115)=1)+0</f>
        <v>0</v>
      </c>
    </row>
    <row r="4116" spans="1:7" x14ac:dyDescent="0.25">
      <c r="A4116" t="s">
        <v>8430</v>
      </c>
      <c r="B4116" t="s">
        <v>17</v>
      </c>
      <c r="C4116">
        <v>49951</v>
      </c>
      <c r="D4116">
        <v>1</v>
      </c>
      <c r="E4116" s="9">
        <v>44725</v>
      </c>
      <c r="F4116">
        <v>54.76</v>
      </c>
      <c r="G4116">
        <f>(COUNTIFS($C$2:C4116,C4116)=1)+0</f>
        <v>1</v>
      </c>
    </row>
    <row r="4117" spans="1:7" x14ac:dyDescent="0.25">
      <c r="A4117" t="s">
        <v>9231</v>
      </c>
      <c r="B4117" t="s">
        <v>6</v>
      </c>
      <c r="C4117">
        <v>114874</v>
      </c>
      <c r="D4117">
        <v>2</v>
      </c>
      <c r="E4117" s="9">
        <v>44725</v>
      </c>
      <c r="F4117">
        <v>124.51</v>
      </c>
      <c r="G4117">
        <f>(COUNTIFS($C$2:C4117,C4117)=1)+0</f>
        <v>0</v>
      </c>
    </row>
    <row r="4118" spans="1:7" x14ac:dyDescent="0.25">
      <c r="A4118" t="s">
        <v>9696</v>
      </c>
      <c r="B4118" t="s">
        <v>6</v>
      </c>
      <c r="C4118">
        <v>112813</v>
      </c>
      <c r="D4118">
        <v>2</v>
      </c>
      <c r="E4118" s="9">
        <v>44725</v>
      </c>
      <c r="F4118">
        <v>199.41</v>
      </c>
      <c r="G4118">
        <f>(COUNTIFS($C$2:C4118,C4118)=1)+0</f>
        <v>0</v>
      </c>
    </row>
    <row r="4119" spans="1:7" x14ac:dyDescent="0.25">
      <c r="A4119" t="s">
        <v>10102</v>
      </c>
      <c r="B4119" t="s">
        <v>8</v>
      </c>
      <c r="C4119">
        <v>93383</v>
      </c>
      <c r="D4119">
        <v>2</v>
      </c>
      <c r="E4119" s="9">
        <v>44725</v>
      </c>
      <c r="F4119">
        <v>614.13</v>
      </c>
      <c r="G4119">
        <f>(COUNTIFS($C$2:C4119,C4119)=1)+0</f>
        <v>0</v>
      </c>
    </row>
    <row r="4120" spans="1:7" x14ac:dyDescent="0.25">
      <c r="A4120" t="s">
        <v>10476</v>
      </c>
      <c r="B4120" t="s">
        <v>8</v>
      </c>
      <c r="C4120">
        <v>47306</v>
      </c>
      <c r="D4120">
        <v>2</v>
      </c>
      <c r="E4120" s="9">
        <v>44725</v>
      </c>
      <c r="F4120">
        <v>9.0500000000000007</v>
      </c>
      <c r="G4120">
        <f>(COUNTIFS($C$2:C4120,C4120)=1)+0</f>
        <v>0</v>
      </c>
    </row>
    <row r="4121" spans="1:7" x14ac:dyDescent="0.25">
      <c r="A4121" t="s">
        <v>10688</v>
      </c>
      <c r="B4121" t="s">
        <v>6</v>
      </c>
      <c r="C4121">
        <v>64830</v>
      </c>
      <c r="D4121">
        <v>2</v>
      </c>
      <c r="E4121" s="9">
        <v>44725</v>
      </c>
      <c r="F4121">
        <v>46.98</v>
      </c>
      <c r="G4121">
        <f>(COUNTIFS($C$2:C4121,C4121)=1)+0</f>
        <v>1</v>
      </c>
    </row>
    <row r="4122" spans="1:7" x14ac:dyDescent="0.25">
      <c r="A4122" t="s">
        <v>10848</v>
      </c>
      <c r="B4122" t="s">
        <v>6</v>
      </c>
      <c r="C4122">
        <v>67260</v>
      </c>
      <c r="D4122">
        <v>2</v>
      </c>
      <c r="E4122" s="9">
        <v>44725</v>
      </c>
      <c r="F4122">
        <v>28.19</v>
      </c>
      <c r="G4122">
        <f>(COUNTIFS($C$2:C4122,C4122)=1)+0</f>
        <v>0</v>
      </c>
    </row>
    <row r="4123" spans="1:7" x14ac:dyDescent="0.25">
      <c r="A4123" t="s">
        <v>662</v>
      </c>
      <c r="B4123" t="s">
        <v>6</v>
      </c>
      <c r="C4123">
        <v>65881</v>
      </c>
      <c r="D4123">
        <v>2</v>
      </c>
      <c r="E4123" s="9">
        <v>44726</v>
      </c>
      <c r="F4123">
        <v>1109.04</v>
      </c>
      <c r="G4123">
        <f>(COUNTIFS($C$2:C4123,C4123)=1)+0</f>
        <v>0</v>
      </c>
    </row>
    <row r="4124" spans="1:7" x14ac:dyDescent="0.25">
      <c r="A4124" t="s">
        <v>681</v>
      </c>
      <c r="B4124" t="s">
        <v>17</v>
      </c>
      <c r="C4124">
        <v>45705</v>
      </c>
      <c r="D4124">
        <v>1</v>
      </c>
      <c r="E4124" s="9">
        <v>44726</v>
      </c>
      <c r="F4124">
        <v>288.95</v>
      </c>
      <c r="G4124">
        <f>(COUNTIFS($C$2:C4124,C4124)=1)+0</f>
        <v>0</v>
      </c>
    </row>
    <row r="4125" spans="1:7" x14ac:dyDescent="0.25">
      <c r="A4125" t="s">
        <v>767</v>
      </c>
      <c r="B4125" t="s">
        <v>6</v>
      </c>
      <c r="C4125">
        <v>72878</v>
      </c>
      <c r="D4125">
        <v>2</v>
      </c>
      <c r="E4125" s="9">
        <v>44726</v>
      </c>
      <c r="F4125">
        <v>117.14</v>
      </c>
      <c r="G4125">
        <f>(COUNTIFS($C$2:C4125,C4125)=1)+0</f>
        <v>0</v>
      </c>
    </row>
    <row r="4126" spans="1:7" x14ac:dyDescent="0.25">
      <c r="A4126" t="s">
        <v>894</v>
      </c>
      <c r="B4126" t="s">
        <v>6</v>
      </c>
      <c r="C4126">
        <v>113067</v>
      </c>
      <c r="D4126">
        <v>2</v>
      </c>
      <c r="E4126" s="9">
        <v>44726</v>
      </c>
      <c r="F4126">
        <v>124.51</v>
      </c>
      <c r="G4126">
        <f>(COUNTIFS($C$2:C4126,C4126)=1)+0</f>
        <v>0</v>
      </c>
    </row>
    <row r="4127" spans="1:7" x14ac:dyDescent="0.25">
      <c r="A4127" t="s">
        <v>1710</v>
      </c>
      <c r="B4127" t="s">
        <v>17</v>
      </c>
      <c r="C4127">
        <v>50612</v>
      </c>
      <c r="D4127">
        <v>1</v>
      </c>
      <c r="E4127" s="9">
        <v>44726</v>
      </c>
      <c r="F4127">
        <v>81.53</v>
      </c>
      <c r="G4127">
        <f>(COUNTIFS($C$2:C4127,C4127)=1)+0</f>
        <v>1</v>
      </c>
    </row>
    <row r="4128" spans="1:7" x14ac:dyDescent="0.25">
      <c r="A4128" t="s">
        <v>2229</v>
      </c>
      <c r="B4128" t="s">
        <v>17</v>
      </c>
      <c r="C4128">
        <v>48680</v>
      </c>
      <c r="D4128">
        <v>1</v>
      </c>
      <c r="E4128" s="9">
        <v>44726</v>
      </c>
      <c r="F4128">
        <v>52.85</v>
      </c>
      <c r="G4128">
        <f>(COUNTIFS($C$2:C4128,C4128)=1)+0</f>
        <v>1</v>
      </c>
    </row>
    <row r="4129" spans="1:7" x14ac:dyDescent="0.25">
      <c r="A4129" t="s">
        <v>3212</v>
      </c>
      <c r="B4129" t="s">
        <v>6</v>
      </c>
      <c r="C4129">
        <v>112192</v>
      </c>
      <c r="D4129">
        <v>2</v>
      </c>
      <c r="E4129" s="9">
        <v>44726</v>
      </c>
      <c r="F4129">
        <v>127.42</v>
      </c>
      <c r="G4129">
        <f>(COUNTIFS($C$2:C4129,C4129)=1)+0</f>
        <v>0</v>
      </c>
    </row>
    <row r="4130" spans="1:7" x14ac:dyDescent="0.25">
      <c r="A4130" t="s">
        <v>3326</v>
      </c>
      <c r="B4130" t="s">
        <v>17</v>
      </c>
      <c r="C4130">
        <v>47368</v>
      </c>
      <c r="D4130">
        <v>1</v>
      </c>
      <c r="E4130" s="9">
        <v>44726</v>
      </c>
      <c r="F4130">
        <v>55.12</v>
      </c>
      <c r="G4130">
        <f>(COUNTIFS($C$2:C4130,C4130)=1)+0</f>
        <v>1</v>
      </c>
    </row>
    <row r="4131" spans="1:7" x14ac:dyDescent="0.25">
      <c r="A4131" t="s">
        <v>3506</v>
      </c>
      <c r="B4131" t="s">
        <v>6</v>
      </c>
      <c r="C4131">
        <v>64011</v>
      </c>
      <c r="D4131">
        <v>2</v>
      </c>
      <c r="E4131" s="9">
        <v>44726</v>
      </c>
      <c r="F4131">
        <v>124.51</v>
      </c>
      <c r="G4131">
        <f>(COUNTIFS($C$2:C4131,C4131)=1)+0</f>
        <v>0</v>
      </c>
    </row>
    <row r="4132" spans="1:7" x14ac:dyDescent="0.25">
      <c r="A4132" t="s">
        <v>4180</v>
      </c>
      <c r="B4132" t="s">
        <v>6</v>
      </c>
      <c r="C4132">
        <v>119727</v>
      </c>
      <c r="D4132">
        <v>2</v>
      </c>
      <c r="E4132" s="9">
        <v>44726</v>
      </c>
      <c r="F4132">
        <v>83.4</v>
      </c>
      <c r="G4132">
        <f>(COUNTIFS($C$2:C4132,C4132)=1)+0</f>
        <v>1</v>
      </c>
    </row>
    <row r="4133" spans="1:7" x14ac:dyDescent="0.25">
      <c r="A4133" t="s">
        <v>4588</v>
      </c>
      <c r="B4133" t="s">
        <v>17</v>
      </c>
      <c r="C4133">
        <v>19534</v>
      </c>
      <c r="D4133">
        <v>1</v>
      </c>
      <c r="E4133" s="9">
        <v>44726</v>
      </c>
      <c r="F4133">
        <v>20.68</v>
      </c>
      <c r="G4133">
        <f>(COUNTIFS($C$2:C4133,C4133)=1)+0</f>
        <v>1</v>
      </c>
    </row>
    <row r="4134" spans="1:7" x14ac:dyDescent="0.25">
      <c r="A4134" t="s">
        <v>4786</v>
      </c>
      <c r="B4134" t="s">
        <v>8</v>
      </c>
      <c r="C4134">
        <v>113805</v>
      </c>
      <c r="D4134">
        <v>2</v>
      </c>
      <c r="E4134" s="9">
        <v>44726</v>
      </c>
      <c r="F4134">
        <v>113.61</v>
      </c>
      <c r="G4134">
        <f>(COUNTIFS($C$2:C4134,C4134)=1)+0</f>
        <v>0</v>
      </c>
    </row>
    <row r="4135" spans="1:7" x14ac:dyDescent="0.25">
      <c r="A4135" t="s">
        <v>5412</v>
      </c>
      <c r="B4135" t="s">
        <v>6</v>
      </c>
      <c r="C4135">
        <v>111370</v>
      </c>
      <c r="D4135">
        <v>2</v>
      </c>
      <c r="E4135" s="9">
        <v>44726</v>
      </c>
      <c r="F4135">
        <v>124.51</v>
      </c>
      <c r="G4135">
        <f>(COUNTIFS($C$2:C4135,C4135)=1)+0</f>
        <v>0</v>
      </c>
    </row>
    <row r="4136" spans="1:7" x14ac:dyDescent="0.25">
      <c r="A4136" t="s">
        <v>5669</v>
      </c>
      <c r="B4136" t="s">
        <v>17</v>
      </c>
      <c r="C4136">
        <v>28333</v>
      </c>
      <c r="D4136">
        <v>1</v>
      </c>
      <c r="E4136" s="9">
        <v>44726</v>
      </c>
      <c r="F4136">
        <v>8.39</v>
      </c>
      <c r="G4136">
        <f>(COUNTIFS($C$2:C4136,C4136)=1)+0</f>
        <v>0</v>
      </c>
    </row>
    <row r="4137" spans="1:7" x14ac:dyDescent="0.25">
      <c r="A4137" t="s">
        <v>5872</v>
      </c>
      <c r="B4137" t="s">
        <v>6</v>
      </c>
      <c r="C4137">
        <v>114051</v>
      </c>
      <c r="D4137">
        <v>2</v>
      </c>
      <c r="E4137" s="9">
        <v>44726</v>
      </c>
      <c r="F4137">
        <v>94.82</v>
      </c>
      <c r="G4137">
        <f>(COUNTIFS($C$2:C4137,C4137)=1)+0</f>
        <v>0</v>
      </c>
    </row>
    <row r="4138" spans="1:7" x14ac:dyDescent="0.25">
      <c r="A4138" t="s">
        <v>6895</v>
      </c>
      <c r="B4138" t="s">
        <v>17</v>
      </c>
      <c r="C4138">
        <v>49969</v>
      </c>
      <c r="D4138">
        <v>1</v>
      </c>
      <c r="E4138" s="9">
        <v>44726</v>
      </c>
      <c r="F4138">
        <v>154.82</v>
      </c>
      <c r="G4138">
        <f>(COUNTIFS($C$2:C4138,C4138)=1)+0</f>
        <v>1</v>
      </c>
    </row>
    <row r="4139" spans="1:7" x14ac:dyDescent="0.25">
      <c r="A4139" t="s">
        <v>6959</v>
      </c>
      <c r="B4139" t="s">
        <v>8</v>
      </c>
      <c r="C4139">
        <v>114480</v>
      </c>
      <c r="D4139">
        <v>2</v>
      </c>
      <c r="E4139" s="9">
        <v>44726</v>
      </c>
      <c r="F4139">
        <v>171.86</v>
      </c>
      <c r="G4139">
        <f>(COUNTIFS($C$2:C4139,C4139)=1)+0</f>
        <v>0</v>
      </c>
    </row>
    <row r="4140" spans="1:7" x14ac:dyDescent="0.25">
      <c r="A4140" t="s">
        <v>7026</v>
      </c>
      <c r="B4140" t="s">
        <v>8</v>
      </c>
      <c r="C4140">
        <v>114613</v>
      </c>
      <c r="D4140">
        <v>2</v>
      </c>
      <c r="E4140" s="9">
        <v>44726</v>
      </c>
      <c r="F4140">
        <v>480.69</v>
      </c>
      <c r="G4140">
        <f>(COUNTIFS($C$2:C4140,C4140)=1)+0</f>
        <v>0</v>
      </c>
    </row>
    <row r="4141" spans="1:7" x14ac:dyDescent="0.25">
      <c r="A4141" t="s">
        <v>7078</v>
      </c>
      <c r="B4141" t="s">
        <v>8</v>
      </c>
      <c r="C4141">
        <v>93087</v>
      </c>
      <c r="D4141">
        <v>2</v>
      </c>
      <c r="E4141" s="9">
        <v>44726</v>
      </c>
      <c r="F4141">
        <v>11.75</v>
      </c>
      <c r="G4141">
        <f>(COUNTIFS($C$2:C4141,C4141)=1)+0</f>
        <v>0</v>
      </c>
    </row>
    <row r="4142" spans="1:7" x14ac:dyDescent="0.25">
      <c r="A4142" t="s">
        <v>7965</v>
      </c>
      <c r="B4142" t="s">
        <v>17</v>
      </c>
      <c r="C4142">
        <v>49305</v>
      </c>
      <c r="D4142">
        <v>1</v>
      </c>
      <c r="E4142" s="9">
        <v>44726</v>
      </c>
      <c r="F4142">
        <v>460.18</v>
      </c>
      <c r="G4142">
        <f>(COUNTIFS($C$2:C4142,C4142)=1)+0</f>
        <v>1</v>
      </c>
    </row>
    <row r="4143" spans="1:7" x14ac:dyDescent="0.25">
      <c r="A4143" t="s">
        <v>8021</v>
      </c>
      <c r="B4143" t="s">
        <v>6</v>
      </c>
      <c r="C4143">
        <v>78600</v>
      </c>
      <c r="D4143">
        <v>2</v>
      </c>
      <c r="E4143" s="9">
        <v>44726</v>
      </c>
      <c r="F4143">
        <v>471.16</v>
      </c>
      <c r="G4143">
        <f>(COUNTIFS($C$2:C4143,C4143)=1)+0</f>
        <v>0</v>
      </c>
    </row>
    <row r="4144" spans="1:7" x14ac:dyDescent="0.25">
      <c r="A4144" t="s">
        <v>8223</v>
      </c>
      <c r="B4144" t="s">
        <v>17</v>
      </c>
      <c r="C4144">
        <v>20868</v>
      </c>
      <c r="D4144">
        <v>1</v>
      </c>
      <c r="E4144" s="9">
        <v>44726</v>
      </c>
      <c r="F4144">
        <v>32.15</v>
      </c>
      <c r="G4144">
        <f>(COUNTIFS($C$2:C4144,C4144)=1)+0</f>
        <v>1</v>
      </c>
    </row>
    <row r="4145" spans="1:7" x14ac:dyDescent="0.25">
      <c r="A4145" t="s">
        <v>8717</v>
      </c>
      <c r="B4145" t="s">
        <v>6</v>
      </c>
      <c r="C4145">
        <v>115706</v>
      </c>
      <c r="D4145">
        <v>2</v>
      </c>
      <c r="E4145" s="9">
        <v>44726</v>
      </c>
      <c r="F4145">
        <v>21.44</v>
      </c>
      <c r="G4145">
        <f>(COUNTIFS($C$2:C4145,C4145)=1)+0</f>
        <v>0</v>
      </c>
    </row>
    <row r="4146" spans="1:7" x14ac:dyDescent="0.25">
      <c r="A4146" t="s">
        <v>8775</v>
      </c>
      <c r="B4146" t="s">
        <v>17</v>
      </c>
      <c r="C4146">
        <v>46691</v>
      </c>
      <c r="D4146">
        <v>1</v>
      </c>
      <c r="E4146" s="9">
        <v>44726</v>
      </c>
      <c r="F4146">
        <v>811.41</v>
      </c>
      <c r="G4146">
        <f>(COUNTIFS($C$2:C4146,C4146)=1)+0</f>
        <v>0</v>
      </c>
    </row>
    <row r="4147" spans="1:7" x14ac:dyDescent="0.25">
      <c r="A4147" t="s">
        <v>8779</v>
      </c>
      <c r="B4147" t="s">
        <v>8</v>
      </c>
      <c r="C4147">
        <v>115914</v>
      </c>
      <c r="D4147">
        <v>2</v>
      </c>
      <c r="E4147" s="9">
        <v>44726</v>
      </c>
      <c r="F4147">
        <v>72.39</v>
      </c>
      <c r="G4147">
        <f>(COUNTIFS($C$2:C4147,C4147)=1)+0</f>
        <v>1</v>
      </c>
    </row>
    <row r="4148" spans="1:7" x14ac:dyDescent="0.25">
      <c r="A4148" t="s">
        <v>8876</v>
      </c>
      <c r="B4148" t="s">
        <v>8</v>
      </c>
      <c r="C4148">
        <v>116787</v>
      </c>
      <c r="D4148">
        <v>2</v>
      </c>
      <c r="E4148" s="9">
        <v>44726</v>
      </c>
      <c r="F4148">
        <v>61.08</v>
      </c>
      <c r="G4148">
        <f>(COUNTIFS($C$2:C4148,C4148)=1)+0</f>
        <v>1</v>
      </c>
    </row>
    <row r="4149" spans="1:7" x14ac:dyDescent="0.25">
      <c r="A4149" t="s">
        <v>9359</v>
      </c>
      <c r="B4149" t="s">
        <v>17</v>
      </c>
      <c r="C4149">
        <v>27229</v>
      </c>
      <c r="D4149">
        <v>1</v>
      </c>
      <c r="E4149" s="9">
        <v>44726</v>
      </c>
      <c r="F4149">
        <v>92.69</v>
      </c>
      <c r="G4149">
        <f>(COUNTIFS($C$2:C4149,C4149)=1)+0</f>
        <v>0</v>
      </c>
    </row>
    <row r="4150" spans="1:7" x14ac:dyDescent="0.25">
      <c r="A4150" t="s">
        <v>9624</v>
      </c>
      <c r="B4150" t="s">
        <v>6</v>
      </c>
      <c r="C4150">
        <v>115300</v>
      </c>
      <c r="D4150">
        <v>2</v>
      </c>
      <c r="E4150" s="9">
        <v>44726</v>
      </c>
      <c r="F4150">
        <v>268.02</v>
      </c>
      <c r="G4150">
        <f>(COUNTIFS($C$2:C4150,C4150)=1)+0</f>
        <v>0</v>
      </c>
    </row>
    <row r="4151" spans="1:7" x14ac:dyDescent="0.25">
      <c r="A4151" t="s">
        <v>9885</v>
      </c>
      <c r="B4151" t="s">
        <v>8</v>
      </c>
      <c r="C4151">
        <v>92462</v>
      </c>
      <c r="D4151">
        <v>2</v>
      </c>
      <c r="E4151" s="9">
        <v>44726</v>
      </c>
      <c r="F4151">
        <v>10.57</v>
      </c>
      <c r="G4151">
        <f>(COUNTIFS($C$2:C4151,C4151)=1)+0</f>
        <v>0</v>
      </c>
    </row>
    <row r="4152" spans="1:7" x14ac:dyDescent="0.25">
      <c r="A4152" t="s">
        <v>10180</v>
      </c>
      <c r="B4152" t="s">
        <v>6</v>
      </c>
      <c r="C4152">
        <v>112656</v>
      </c>
      <c r="D4152">
        <v>2</v>
      </c>
      <c r="E4152" s="9">
        <v>44726</v>
      </c>
      <c r="F4152">
        <v>124.51</v>
      </c>
      <c r="G4152">
        <f>(COUNTIFS($C$2:C4152,C4152)=1)+0</f>
        <v>0</v>
      </c>
    </row>
    <row r="4153" spans="1:7" x14ac:dyDescent="0.25">
      <c r="A4153" t="s">
        <v>10328</v>
      </c>
      <c r="B4153" t="s">
        <v>6</v>
      </c>
      <c r="C4153">
        <v>65961</v>
      </c>
      <c r="D4153">
        <v>2</v>
      </c>
      <c r="E4153" s="9">
        <v>44726</v>
      </c>
      <c r="F4153">
        <v>51.68</v>
      </c>
      <c r="G4153">
        <f>(COUNTIFS($C$2:C4153,C4153)=1)+0</f>
        <v>1</v>
      </c>
    </row>
    <row r="4154" spans="1:7" x14ac:dyDescent="0.25">
      <c r="A4154" t="s">
        <v>10374</v>
      </c>
      <c r="B4154" t="s">
        <v>17</v>
      </c>
      <c r="C4154">
        <v>38099</v>
      </c>
      <c r="D4154">
        <v>1</v>
      </c>
      <c r="E4154" s="9">
        <v>44726</v>
      </c>
      <c r="F4154">
        <v>20.67</v>
      </c>
      <c r="G4154">
        <f>(COUNTIFS($C$2:C4154,C4154)=1)+0</f>
        <v>0</v>
      </c>
    </row>
    <row r="4155" spans="1:7" x14ac:dyDescent="0.25">
      <c r="A4155" t="s">
        <v>10654</v>
      </c>
      <c r="B4155" t="s">
        <v>6</v>
      </c>
      <c r="C4155">
        <v>92849</v>
      </c>
      <c r="D4155">
        <v>2</v>
      </c>
      <c r="E4155" s="9">
        <v>44726</v>
      </c>
      <c r="F4155">
        <v>11.75</v>
      </c>
      <c r="G4155">
        <f>(COUNTIFS($C$2:C4155,C4155)=1)+0</f>
        <v>0</v>
      </c>
    </row>
    <row r="4156" spans="1:7" x14ac:dyDescent="0.25">
      <c r="A4156" t="s">
        <v>410</v>
      </c>
      <c r="B4156" t="s">
        <v>8</v>
      </c>
      <c r="C4156">
        <v>93958</v>
      </c>
      <c r="D4156">
        <v>2</v>
      </c>
      <c r="E4156" s="9">
        <v>44727</v>
      </c>
      <c r="F4156">
        <v>5.2850000000000001</v>
      </c>
      <c r="G4156">
        <f>(COUNTIFS($C$2:C4156,C4156)=1)+0</f>
        <v>0</v>
      </c>
    </row>
    <row r="4157" spans="1:7" x14ac:dyDescent="0.25">
      <c r="A4157" t="s">
        <v>1253</v>
      </c>
      <c r="B4157" t="s">
        <v>8</v>
      </c>
      <c r="C4157">
        <v>119874</v>
      </c>
      <c r="D4157">
        <v>2</v>
      </c>
      <c r="E4157" s="9">
        <v>44727</v>
      </c>
      <c r="F4157">
        <v>24.67</v>
      </c>
      <c r="G4157">
        <f>(COUNTIFS($C$2:C4157,C4157)=1)+0</f>
        <v>1</v>
      </c>
    </row>
    <row r="4158" spans="1:7" x14ac:dyDescent="0.25">
      <c r="A4158" t="s">
        <v>1438</v>
      </c>
      <c r="B4158" t="s">
        <v>8</v>
      </c>
      <c r="C4158">
        <v>93993</v>
      </c>
      <c r="D4158">
        <v>2</v>
      </c>
      <c r="E4158" s="9">
        <v>44727</v>
      </c>
      <c r="F4158">
        <v>24.88</v>
      </c>
      <c r="G4158">
        <f>(COUNTIFS($C$2:C4158,C4158)=1)+0</f>
        <v>0</v>
      </c>
    </row>
    <row r="4159" spans="1:7" x14ac:dyDescent="0.25">
      <c r="A4159" t="s">
        <v>1765</v>
      </c>
      <c r="B4159" t="s">
        <v>8</v>
      </c>
      <c r="C4159">
        <v>70583</v>
      </c>
      <c r="D4159">
        <v>2</v>
      </c>
      <c r="E4159" s="9">
        <v>44727</v>
      </c>
      <c r="F4159">
        <v>11.75</v>
      </c>
      <c r="G4159">
        <f>(COUNTIFS($C$2:C4159,C4159)=1)+0</f>
        <v>0</v>
      </c>
    </row>
    <row r="4160" spans="1:7" x14ac:dyDescent="0.25">
      <c r="A4160" t="s">
        <v>2285</v>
      </c>
      <c r="B4160" t="s">
        <v>6</v>
      </c>
      <c r="C4160">
        <v>119727</v>
      </c>
      <c r="D4160">
        <v>2</v>
      </c>
      <c r="E4160" s="9">
        <v>44727</v>
      </c>
      <c r="F4160">
        <v>10.57</v>
      </c>
      <c r="G4160">
        <f>(COUNTIFS($C$2:C4160,C4160)=1)+0</f>
        <v>0</v>
      </c>
    </row>
    <row r="4161" spans="1:7" x14ac:dyDescent="0.25">
      <c r="A4161" t="s">
        <v>2482</v>
      </c>
      <c r="B4161" t="s">
        <v>17</v>
      </c>
      <c r="C4161">
        <v>41707</v>
      </c>
      <c r="D4161">
        <v>1</v>
      </c>
      <c r="E4161" s="9">
        <v>44727</v>
      </c>
      <c r="F4161">
        <v>253.15</v>
      </c>
      <c r="G4161">
        <f>(COUNTIFS($C$2:C4161,C4161)=1)+0</f>
        <v>0</v>
      </c>
    </row>
    <row r="4162" spans="1:7" x14ac:dyDescent="0.25">
      <c r="A4162" t="s">
        <v>3082</v>
      </c>
      <c r="B4162" t="s">
        <v>6</v>
      </c>
      <c r="C4162">
        <v>111786</v>
      </c>
      <c r="D4162">
        <v>2</v>
      </c>
      <c r="E4162" s="9">
        <v>44727</v>
      </c>
      <c r="F4162">
        <v>35.24</v>
      </c>
      <c r="G4162">
        <f>(COUNTIFS($C$2:C4162,C4162)=1)+0</f>
        <v>0</v>
      </c>
    </row>
    <row r="4163" spans="1:7" x14ac:dyDescent="0.25">
      <c r="A4163" t="s">
        <v>4048</v>
      </c>
      <c r="B4163" t="s">
        <v>6</v>
      </c>
      <c r="C4163">
        <v>119423</v>
      </c>
      <c r="D4163">
        <v>2</v>
      </c>
      <c r="E4163" s="9">
        <v>44727</v>
      </c>
      <c r="F4163">
        <v>83.4</v>
      </c>
      <c r="G4163">
        <f>(COUNTIFS($C$2:C4163,C4163)=1)+0</f>
        <v>1</v>
      </c>
    </row>
    <row r="4164" spans="1:7" x14ac:dyDescent="0.25">
      <c r="A4164" t="s">
        <v>4094</v>
      </c>
      <c r="B4164" t="s">
        <v>6</v>
      </c>
      <c r="C4164">
        <v>66964</v>
      </c>
      <c r="D4164">
        <v>2</v>
      </c>
      <c r="E4164" s="9">
        <v>44727</v>
      </c>
      <c r="F4164">
        <v>39.93</v>
      </c>
      <c r="G4164">
        <f>(COUNTIFS($C$2:C4164,C4164)=1)+0</f>
        <v>1</v>
      </c>
    </row>
    <row r="4165" spans="1:7" x14ac:dyDescent="0.25">
      <c r="A4165" t="s">
        <v>4282</v>
      </c>
      <c r="B4165" t="s">
        <v>6</v>
      </c>
      <c r="C4165">
        <v>70565</v>
      </c>
      <c r="D4165">
        <v>2</v>
      </c>
      <c r="E4165" s="9">
        <v>44727</v>
      </c>
      <c r="F4165">
        <v>296.19</v>
      </c>
      <c r="G4165">
        <f>(COUNTIFS($C$2:C4165,C4165)=1)+0</f>
        <v>0</v>
      </c>
    </row>
    <row r="4166" spans="1:7" x14ac:dyDescent="0.25">
      <c r="A4166" t="s">
        <v>4330</v>
      </c>
      <c r="B4166" t="s">
        <v>8</v>
      </c>
      <c r="C4166">
        <v>43863</v>
      </c>
      <c r="D4166">
        <v>2</v>
      </c>
      <c r="E4166" s="9">
        <v>44727</v>
      </c>
      <c r="F4166">
        <v>873.66</v>
      </c>
      <c r="G4166">
        <f>(COUNTIFS($C$2:C4166,C4166)=1)+0</f>
        <v>0</v>
      </c>
    </row>
    <row r="4167" spans="1:7" x14ac:dyDescent="0.25">
      <c r="A4167" t="s">
        <v>5134</v>
      </c>
      <c r="B4167" t="s">
        <v>8</v>
      </c>
      <c r="C4167">
        <v>115074</v>
      </c>
      <c r="D4167">
        <v>2</v>
      </c>
      <c r="E4167" s="9">
        <v>44727</v>
      </c>
      <c r="F4167">
        <v>577.19000000000005</v>
      </c>
      <c r="G4167">
        <f>(COUNTIFS($C$2:C4167,C4167)=1)+0</f>
        <v>0</v>
      </c>
    </row>
    <row r="4168" spans="1:7" x14ac:dyDescent="0.25">
      <c r="A4168" t="s">
        <v>5415</v>
      </c>
      <c r="B4168" t="s">
        <v>6</v>
      </c>
      <c r="C4168">
        <v>69198</v>
      </c>
      <c r="D4168">
        <v>2</v>
      </c>
      <c r="E4168" s="9">
        <v>44727</v>
      </c>
      <c r="F4168">
        <v>32.89</v>
      </c>
      <c r="G4168">
        <f>(COUNTIFS($C$2:C4168,C4168)=1)+0</f>
        <v>1</v>
      </c>
    </row>
    <row r="4169" spans="1:7" x14ac:dyDescent="0.25">
      <c r="A4169" t="s">
        <v>5856</v>
      </c>
      <c r="B4169" t="s">
        <v>17</v>
      </c>
      <c r="C4169">
        <v>24343</v>
      </c>
      <c r="D4169">
        <v>1</v>
      </c>
      <c r="E4169" s="9">
        <v>44727</v>
      </c>
      <c r="F4169">
        <v>324.42</v>
      </c>
      <c r="G4169">
        <f>(COUNTIFS($C$2:C4169,C4169)=1)+0</f>
        <v>0</v>
      </c>
    </row>
    <row r="4170" spans="1:7" x14ac:dyDescent="0.25">
      <c r="A4170" t="s">
        <v>5920</v>
      </c>
      <c r="B4170" t="s">
        <v>6</v>
      </c>
      <c r="C4170">
        <v>115491</v>
      </c>
      <c r="D4170">
        <v>2</v>
      </c>
      <c r="E4170" s="9">
        <v>44727</v>
      </c>
      <c r="F4170">
        <v>18.8</v>
      </c>
      <c r="G4170">
        <f>(COUNTIFS($C$2:C4170,C4170)=1)+0</f>
        <v>0</v>
      </c>
    </row>
    <row r="4171" spans="1:7" x14ac:dyDescent="0.25">
      <c r="A4171" t="s">
        <v>6036</v>
      </c>
      <c r="B4171" t="s">
        <v>17</v>
      </c>
      <c r="C4171">
        <v>49673</v>
      </c>
      <c r="D4171">
        <v>1</v>
      </c>
      <c r="E4171" s="9">
        <v>44727</v>
      </c>
      <c r="F4171">
        <v>169.76</v>
      </c>
      <c r="G4171">
        <f>(COUNTIFS($C$2:C4171,C4171)=1)+0</f>
        <v>0</v>
      </c>
    </row>
    <row r="4172" spans="1:7" x14ac:dyDescent="0.25">
      <c r="A4172" t="s">
        <v>6596</v>
      </c>
      <c r="B4172" t="s">
        <v>17</v>
      </c>
      <c r="C4172">
        <v>49367</v>
      </c>
      <c r="D4172">
        <v>1</v>
      </c>
      <c r="E4172" s="9">
        <v>44727</v>
      </c>
      <c r="F4172">
        <v>38.22</v>
      </c>
      <c r="G4172">
        <f>(COUNTIFS($C$2:C4172,C4172)=1)+0</f>
        <v>1</v>
      </c>
    </row>
    <row r="4173" spans="1:7" x14ac:dyDescent="0.25">
      <c r="A4173" t="s">
        <v>6888</v>
      </c>
      <c r="B4173" t="s">
        <v>8</v>
      </c>
      <c r="C4173">
        <v>43106</v>
      </c>
      <c r="D4173">
        <v>2</v>
      </c>
      <c r="E4173" s="9">
        <v>44727</v>
      </c>
      <c r="F4173">
        <v>657.21</v>
      </c>
      <c r="G4173">
        <f>(COUNTIFS($C$2:C4173,C4173)=1)+0</f>
        <v>0</v>
      </c>
    </row>
    <row r="4174" spans="1:7" x14ac:dyDescent="0.25">
      <c r="A4174" t="s">
        <v>6896</v>
      </c>
      <c r="B4174" t="s">
        <v>6</v>
      </c>
      <c r="C4174">
        <v>119399</v>
      </c>
      <c r="D4174">
        <v>2</v>
      </c>
      <c r="E4174" s="9">
        <v>44727</v>
      </c>
      <c r="F4174">
        <v>104.67</v>
      </c>
      <c r="G4174">
        <f>(COUNTIFS($C$2:C4174,C4174)=1)+0</f>
        <v>1</v>
      </c>
    </row>
    <row r="4175" spans="1:7" x14ac:dyDescent="0.25">
      <c r="A4175" t="s">
        <v>7049</v>
      </c>
      <c r="B4175" t="s">
        <v>8</v>
      </c>
      <c r="C4175">
        <v>111543</v>
      </c>
      <c r="D4175">
        <v>2</v>
      </c>
      <c r="E4175" s="9">
        <v>44727</v>
      </c>
      <c r="F4175">
        <v>124.51</v>
      </c>
      <c r="G4175">
        <f>(COUNTIFS($C$2:C4175,C4175)=1)+0</f>
        <v>0</v>
      </c>
    </row>
    <row r="4176" spans="1:7" x14ac:dyDescent="0.25">
      <c r="A4176" t="s">
        <v>7154</v>
      </c>
      <c r="B4176" t="s">
        <v>8</v>
      </c>
      <c r="C4176">
        <v>88033</v>
      </c>
      <c r="D4176">
        <v>2</v>
      </c>
      <c r="E4176" s="9">
        <v>44727</v>
      </c>
      <c r="F4176">
        <v>57.84</v>
      </c>
      <c r="G4176">
        <f>(COUNTIFS($C$2:C4176,C4176)=1)+0</f>
        <v>0</v>
      </c>
    </row>
    <row r="4177" spans="1:7" x14ac:dyDescent="0.25">
      <c r="A4177" t="s">
        <v>7535</v>
      </c>
      <c r="B4177" t="s">
        <v>6</v>
      </c>
      <c r="C4177">
        <v>91035</v>
      </c>
      <c r="D4177">
        <v>2</v>
      </c>
      <c r="E4177" s="9">
        <v>44727</v>
      </c>
      <c r="F4177">
        <v>11.75</v>
      </c>
      <c r="G4177">
        <f>(COUNTIFS($C$2:C4177,C4177)=1)+0</f>
        <v>0</v>
      </c>
    </row>
    <row r="4178" spans="1:7" x14ac:dyDescent="0.25">
      <c r="A4178" t="s">
        <v>7544</v>
      </c>
      <c r="B4178" t="s">
        <v>8</v>
      </c>
      <c r="C4178">
        <v>84970</v>
      </c>
      <c r="D4178">
        <v>2</v>
      </c>
      <c r="E4178" s="9">
        <v>44727</v>
      </c>
      <c r="F4178">
        <v>11.75</v>
      </c>
      <c r="G4178">
        <f>(COUNTIFS($C$2:C4178,C4178)=1)+0</f>
        <v>0</v>
      </c>
    </row>
    <row r="4179" spans="1:7" x14ac:dyDescent="0.25">
      <c r="A4179" t="s">
        <v>7791</v>
      </c>
      <c r="B4179" t="s">
        <v>8</v>
      </c>
      <c r="C4179">
        <v>114613</v>
      </c>
      <c r="D4179">
        <v>2</v>
      </c>
      <c r="E4179" s="9">
        <v>44727</v>
      </c>
      <c r="F4179">
        <v>171.86</v>
      </c>
      <c r="G4179">
        <f>(COUNTIFS($C$2:C4179,C4179)=1)+0</f>
        <v>0</v>
      </c>
    </row>
    <row r="4180" spans="1:7" x14ac:dyDescent="0.25">
      <c r="A4180" t="s">
        <v>7936</v>
      </c>
      <c r="B4180" t="s">
        <v>17</v>
      </c>
      <c r="C4180">
        <v>46732</v>
      </c>
      <c r="D4180">
        <v>1</v>
      </c>
      <c r="E4180" s="9">
        <v>44727</v>
      </c>
      <c r="F4180">
        <v>121.72</v>
      </c>
      <c r="G4180">
        <f>(COUNTIFS($C$2:C4180,C4180)=1)+0</f>
        <v>0</v>
      </c>
    </row>
    <row r="4181" spans="1:7" x14ac:dyDescent="0.25">
      <c r="A4181" t="s">
        <v>8132</v>
      </c>
      <c r="B4181" t="s">
        <v>6</v>
      </c>
      <c r="C4181">
        <v>89795</v>
      </c>
      <c r="D4181">
        <v>2</v>
      </c>
      <c r="E4181" s="9">
        <v>44727</v>
      </c>
      <c r="F4181">
        <v>11.75</v>
      </c>
      <c r="G4181">
        <f>(COUNTIFS($C$2:C4181,C4181)=1)+0</f>
        <v>0</v>
      </c>
    </row>
    <row r="4182" spans="1:7" x14ac:dyDescent="0.25">
      <c r="A4182" t="s">
        <v>8390</v>
      </c>
      <c r="B4182" t="s">
        <v>17</v>
      </c>
      <c r="C4182">
        <v>38868</v>
      </c>
      <c r="D4182">
        <v>1</v>
      </c>
      <c r="E4182" s="9">
        <v>44727</v>
      </c>
      <c r="F4182">
        <v>30.4</v>
      </c>
      <c r="G4182">
        <f>(COUNTIFS($C$2:C4182,C4182)=1)+0</f>
        <v>0</v>
      </c>
    </row>
    <row r="4183" spans="1:7" x14ac:dyDescent="0.25">
      <c r="A4183" t="s">
        <v>9178</v>
      </c>
      <c r="B4183" t="s">
        <v>17</v>
      </c>
      <c r="C4183">
        <v>42129</v>
      </c>
      <c r="D4183">
        <v>1</v>
      </c>
      <c r="E4183" s="9">
        <v>44727</v>
      </c>
      <c r="F4183">
        <v>327.66000000000003</v>
      </c>
      <c r="G4183">
        <f>(COUNTIFS($C$2:C4183,C4183)=1)+0</f>
        <v>0</v>
      </c>
    </row>
    <row r="4184" spans="1:7" x14ac:dyDescent="0.25">
      <c r="A4184" t="s">
        <v>9293</v>
      </c>
      <c r="B4184" t="s">
        <v>6</v>
      </c>
      <c r="C4184">
        <v>61670</v>
      </c>
      <c r="D4184">
        <v>2</v>
      </c>
      <c r="E4184" s="9">
        <v>44727</v>
      </c>
      <c r="F4184">
        <v>445.16</v>
      </c>
      <c r="G4184">
        <f>(COUNTIFS($C$2:C4184,C4184)=1)+0</f>
        <v>0</v>
      </c>
    </row>
    <row r="4185" spans="1:7" x14ac:dyDescent="0.25">
      <c r="A4185" t="s">
        <v>9488</v>
      </c>
      <c r="B4185" t="s">
        <v>8</v>
      </c>
      <c r="C4185">
        <v>94576</v>
      </c>
      <c r="D4185">
        <v>2</v>
      </c>
      <c r="E4185" s="9">
        <v>44727</v>
      </c>
      <c r="F4185">
        <v>1175.73</v>
      </c>
      <c r="G4185">
        <f>(COUNTIFS($C$2:C4185,C4185)=1)+0</f>
        <v>0</v>
      </c>
    </row>
    <row r="4186" spans="1:7" x14ac:dyDescent="0.25">
      <c r="A4186" t="s">
        <v>9580</v>
      </c>
      <c r="B4186" t="s">
        <v>6</v>
      </c>
      <c r="C4186">
        <v>70602</v>
      </c>
      <c r="D4186">
        <v>2</v>
      </c>
      <c r="E4186" s="9">
        <v>44727</v>
      </c>
      <c r="F4186">
        <v>10.57</v>
      </c>
      <c r="G4186">
        <f>(COUNTIFS($C$2:C4186,C4186)=1)+0</f>
        <v>0</v>
      </c>
    </row>
    <row r="4187" spans="1:7" x14ac:dyDescent="0.25">
      <c r="A4187" t="s">
        <v>9625</v>
      </c>
      <c r="B4187" t="s">
        <v>6</v>
      </c>
      <c r="C4187">
        <v>68127</v>
      </c>
      <c r="D4187">
        <v>2</v>
      </c>
      <c r="E4187" s="9">
        <v>44727</v>
      </c>
      <c r="F4187">
        <v>25.85</v>
      </c>
      <c r="G4187">
        <f>(COUNTIFS($C$2:C4187,C4187)=1)+0</f>
        <v>0</v>
      </c>
    </row>
    <row r="4188" spans="1:7" x14ac:dyDescent="0.25">
      <c r="A4188" t="s">
        <v>10520</v>
      </c>
      <c r="B4188" t="s">
        <v>8</v>
      </c>
      <c r="C4188">
        <v>93958</v>
      </c>
      <c r="D4188">
        <v>2</v>
      </c>
      <c r="E4188" s="9">
        <v>44727</v>
      </c>
      <c r="F4188">
        <v>5.2850000000000001</v>
      </c>
      <c r="G4188">
        <f>(COUNTIFS($C$2:C4188,C4188)=1)+0</f>
        <v>0</v>
      </c>
    </row>
    <row r="4189" spans="1:7" x14ac:dyDescent="0.25">
      <c r="A4189" t="s">
        <v>10524</v>
      </c>
      <c r="B4189" t="s">
        <v>6</v>
      </c>
      <c r="C4189">
        <v>117050</v>
      </c>
      <c r="D4189">
        <v>2</v>
      </c>
      <c r="E4189" s="9">
        <v>44727</v>
      </c>
      <c r="F4189">
        <v>76.680000000000007</v>
      </c>
      <c r="G4189">
        <f>(COUNTIFS($C$2:C4189,C4189)=1)+0</f>
        <v>1</v>
      </c>
    </row>
    <row r="4190" spans="1:7" x14ac:dyDescent="0.25">
      <c r="A4190" t="s">
        <v>10895</v>
      </c>
      <c r="B4190" t="s">
        <v>6</v>
      </c>
      <c r="C4190">
        <v>94520</v>
      </c>
      <c r="D4190">
        <v>2</v>
      </c>
      <c r="E4190" s="9">
        <v>44727</v>
      </c>
      <c r="F4190">
        <v>11.75</v>
      </c>
      <c r="G4190">
        <f>(COUNTIFS($C$2:C4190,C4190)=1)+0</f>
        <v>0</v>
      </c>
    </row>
    <row r="4191" spans="1:7" x14ac:dyDescent="0.25">
      <c r="A4191" t="s">
        <v>10934</v>
      </c>
      <c r="B4191" t="s">
        <v>17</v>
      </c>
      <c r="C4191">
        <v>46622</v>
      </c>
      <c r="D4191">
        <v>1</v>
      </c>
      <c r="E4191" s="9">
        <v>44727</v>
      </c>
      <c r="F4191">
        <v>111.81</v>
      </c>
      <c r="G4191">
        <f>(COUNTIFS($C$2:C4191,C4191)=1)+0</f>
        <v>0</v>
      </c>
    </row>
    <row r="4192" spans="1:7" x14ac:dyDescent="0.25">
      <c r="A4192" t="s">
        <v>10938</v>
      </c>
      <c r="B4192" t="s">
        <v>8</v>
      </c>
      <c r="C4192">
        <v>112719</v>
      </c>
      <c r="D4192">
        <v>2</v>
      </c>
      <c r="E4192" s="9">
        <v>44727</v>
      </c>
      <c r="F4192">
        <v>56.39</v>
      </c>
      <c r="G4192">
        <f>(COUNTIFS($C$2:C4192,C4192)=1)+0</f>
        <v>1</v>
      </c>
    </row>
    <row r="4193" spans="1:7" x14ac:dyDescent="0.25">
      <c r="A4193" t="s">
        <v>11019</v>
      </c>
      <c r="B4193" t="s">
        <v>8</v>
      </c>
      <c r="C4193">
        <v>110531</v>
      </c>
      <c r="D4193">
        <v>2</v>
      </c>
      <c r="E4193" s="9">
        <v>44727</v>
      </c>
      <c r="F4193">
        <v>43.47</v>
      </c>
      <c r="G4193">
        <f>(COUNTIFS($C$2:C4193,C4193)=1)+0</f>
        <v>0</v>
      </c>
    </row>
    <row r="4194" spans="1:7" x14ac:dyDescent="0.25">
      <c r="A4194" t="s">
        <v>510</v>
      </c>
      <c r="B4194" t="s">
        <v>17</v>
      </c>
      <c r="C4194">
        <v>42970</v>
      </c>
      <c r="D4194">
        <v>1</v>
      </c>
      <c r="E4194" s="9">
        <v>44728</v>
      </c>
      <c r="F4194">
        <v>284.45</v>
      </c>
      <c r="G4194">
        <f>(COUNTIFS($C$2:C4194,C4194)=1)+0</f>
        <v>0</v>
      </c>
    </row>
    <row r="4195" spans="1:7" x14ac:dyDescent="0.25">
      <c r="A4195" t="s">
        <v>1445</v>
      </c>
      <c r="B4195" t="s">
        <v>17</v>
      </c>
      <c r="C4195">
        <v>21290</v>
      </c>
      <c r="D4195">
        <v>1</v>
      </c>
      <c r="E4195" s="9">
        <v>44728</v>
      </c>
      <c r="F4195">
        <v>20.67</v>
      </c>
      <c r="G4195">
        <f>(COUNTIFS($C$2:C4195,C4195)=1)+0</f>
        <v>0</v>
      </c>
    </row>
    <row r="4196" spans="1:7" x14ac:dyDescent="0.25">
      <c r="A4196" t="s">
        <v>1719</v>
      </c>
      <c r="B4196" t="s">
        <v>17</v>
      </c>
      <c r="C4196">
        <v>46513</v>
      </c>
      <c r="D4196">
        <v>1</v>
      </c>
      <c r="E4196" s="9">
        <v>44728</v>
      </c>
      <c r="F4196">
        <v>5.74</v>
      </c>
      <c r="G4196">
        <f>(COUNTIFS($C$2:C4196,C4196)=1)+0</f>
        <v>0</v>
      </c>
    </row>
    <row r="4197" spans="1:7" x14ac:dyDescent="0.25">
      <c r="A4197" t="s">
        <v>1946</v>
      </c>
      <c r="B4197" t="s">
        <v>17</v>
      </c>
      <c r="C4197">
        <v>38711</v>
      </c>
      <c r="D4197">
        <v>1</v>
      </c>
      <c r="E4197" s="9">
        <v>44728</v>
      </c>
      <c r="F4197">
        <v>10.914999999999999</v>
      </c>
      <c r="G4197">
        <f>(COUNTIFS($C$2:C4197,C4197)=1)+0</f>
        <v>0</v>
      </c>
    </row>
    <row r="4198" spans="1:7" x14ac:dyDescent="0.25">
      <c r="A4198" t="s">
        <v>2746</v>
      </c>
      <c r="B4198" t="s">
        <v>17</v>
      </c>
      <c r="C4198">
        <v>46113</v>
      </c>
      <c r="D4198">
        <v>1</v>
      </c>
      <c r="E4198" s="9">
        <v>44728</v>
      </c>
      <c r="F4198">
        <v>185.37</v>
      </c>
      <c r="G4198">
        <f>(COUNTIFS($C$2:C4198,C4198)=1)+0</f>
        <v>0</v>
      </c>
    </row>
    <row r="4199" spans="1:7" x14ac:dyDescent="0.25">
      <c r="A4199" t="s">
        <v>3637</v>
      </c>
      <c r="B4199" t="s">
        <v>17</v>
      </c>
      <c r="C4199">
        <v>46006</v>
      </c>
      <c r="D4199">
        <v>1</v>
      </c>
      <c r="E4199" s="9">
        <v>44728</v>
      </c>
      <c r="F4199">
        <v>177.86</v>
      </c>
      <c r="G4199">
        <f>(COUNTIFS($C$2:C4199,C4199)=1)+0</f>
        <v>0</v>
      </c>
    </row>
    <row r="4200" spans="1:7" x14ac:dyDescent="0.25">
      <c r="A4200" t="s">
        <v>4240</v>
      </c>
      <c r="B4200" t="s">
        <v>17</v>
      </c>
      <c r="C4200">
        <v>37054</v>
      </c>
      <c r="D4200">
        <v>1</v>
      </c>
      <c r="E4200" s="9">
        <v>44728</v>
      </c>
      <c r="F4200">
        <v>9.19</v>
      </c>
      <c r="G4200">
        <f>(COUNTIFS($C$2:C4200,C4200)=1)+0</f>
        <v>0</v>
      </c>
    </row>
    <row r="4201" spans="1:7" x14ac:dyDescent="0.25">
      <c r="A4201" t="s">
        <v>4424</v>
      </c>
      <c r="B4201" t="s">
        <v>17</v>
      </c>
      <c r="C4201">
        <v>42270</v>
      </c>
      <c r="D4201">
        <v>1</v>
      </c>
      <c r="E4201" s="9">
        <v>44728</v>
      </c>
      <c r="F4201">
        <v>5.165</v>
      </c>
      <c r="G4201">
        <f>(COUNTIFS($C$2:C4201,C4201)=1)+0</f>
        <v>0</v>
      </c>
    </row>
    <row r="4202" spans="1:7" x14ac:dyDescent="0.25">
      <c r="A4202" t="s">
        <v>4914</v>
      </c>
      <c r="B4202" t="s">
        <v>17</v>
      </c>
      <c r="C4202">
        <v>38711</v>
      </c>
      <c r="D4202">
        <v>1</v>
      </c>
      <c r="E4202" s="9">
        <v>44728</v>
      </c>
      <c r="F4202">
        <v>10.914999999999999</v>
      </c>
      <c r="G4202">
        <f>(COUNTIFS($C$2:C4202,C4202)=1)+0</f>
        <v>0</v>
      </c>
    </row>
    <row r="4203" spans="1:7" x14ac:dyDescent="0.25">
      <c r="A4203" t="s">
        <v>4974</v>
      </c>
      <c r="B4203" t="s">
        <v>17</v>
      </c>
      <c r="C4203">
        <v>46152</v>
      </c>
      <c r="D4203">
        <v>1</v>
      </c>
      <c r="E4203" s="9">
        <v>44728</v>
      </c>
      <c r="F4203">
        <v>160.94999999999999</v>
      </c>
      <c r="G4203">
        <f>(COUNTIFS($C$2:C4203,C4203)=1)+0</f>
        <v>0</v>
      </c>
    </row>
    <row r="4204" spans="1:7" x14ac:dyDescent="0.25">
      <c r="A4204" t="s">
        <v>5405</v>
      </c>
      <c r="B4204" t="s">
        <v>17</v>
      </c>
      <c r="C4204">
        <v>20087</v>
      </c>
      <c r="D4204">
        <v>1</v>
      </c>
      <c r="E4204" s="9">
        <v>44728</v>
      </c>
      <c r="F4204">
        <v>27.57</v>
      </c>
      <c r="G4204">
        <f>(COUNTIFS($C$2:C4204,C4204)=1)+0</f>
        <v>0</v>
      </c>
    </row>
    <row r="4205" spans="1:7" x14ac:dyDescent="0.25">
      <c r="A4205" t="s">
        <v>7885</v>
      </c>
      <c r="B4205" t="s">
        <v>17</v>
      </c>
      <c r="C4205">
        <v>49235</v>
      </c>
      <c r="D4205">
        <v>1</v>
      </c>
      <c r="E4205" s="9">
        <v>44728</v>
      </c>
      <c r="F4205">
        <v>73.53</v>
      </c>
      <c r="G4205">
        <f>(COUNTIFS($C$2:C4205,C4205)=1)+0</f>
        <v>1</v>
      </c>
    </row>
    <row r="4206" spans="1:7" x14ac:dyDescent="0.25">
      <c r="A4206" t="s">
        <v>8051</v>
      </c>
      <c r="B4206" t="s">
        <v>17</v>
      </c>
      <c r="C4206">
        <v>48515</v>
      </c>
      <c r="D4206">
        <v>1</v>
      </c>
      <c r="E4206" s="9">
        <v>44728</v>
      </c>
      <c r="F4206">
        <v>114.83</v>
      </c>
      <c r="G4206">
        <f>(COUNTIFS($C$2:C4206,C4206)=1)+0</f>
        <v>1</v>
      </c>
    </row>
    <row r="4207" spans="1:7" x14ac:dyDescent="0.25">
      <c r="A4207" t="s">
        <v>8318</v>
      </c>
      <c r="B4207" t="s">
        <v>17</v>
      </c>
      <c r="C4207">
        <v>20089</v>
      </c>
      <c r="D4207">
        <v>1</v>
      </c>
      <c r="E4207" s="9">
        <v>44728</v>
      </c>
      <c r="F4207">
        <v>2250.15</v>
      </c>
      <c r="G4207">
        <f>(COUNTIFS($C$2:C4207,C4207)=1)+0</f>
        <v>0</v>
      </c>
    </row>
    <row r="4208" spans="1:7" x14ac:dyDescent="0.25">
      <c r="A4208" t="s">
        <v>8342</v>
      </c>
      <c r="B4208" t="s">
        <v>17</v>
      </c>
      <c r="C4208">
        <v>51092</v>
      </c>
      <c r="D4208">
        <v>1</v>
      </c>
      <c r="E4208" s="9">
        <v>44728</v>
      </c>
      <c r="F4208">
        <v>73.5</v>
      </c>
      <c r="G4208">
        <f>(COUNTIFS($C$2:C4208,C4208)=1)+0</f>
        <v>1</v>
      </c>
    </row>
    <row r="4209" spans="1:7" x14ac:dyDescent="0.25">
      <c r="A4209" t="s">
        <v>8419</v>
      </c>
      <c r="B4209" t="s">
        <v>17</v>
      </c>
      <c r="C4209">
        <v>49668</v>
      </c>
      <c r="D4209">
        <v>1</v>
      </c>
      <c r="E4209" s="9">
        <v>44728</v>
      </c>
      <c r="F4209">
        <v>13.79</v>
      </c>
      <c r="G4209">
        <f>(COUNTIFS($C$2:C4209,C4209)=1)+0</f>
        <v>0</v>
      </c>
    </row>
    <row r="4210" spans="1:7" x14ac:dyDescent="0.25">
      <c r="A4210" t="s">
        <v>8895</v>
      </c>
      <c r="B4210" t="s">
        <v>17</v>
      </c>
      <c r="C4210">
        <v>28877</v>
      </c>
      <c r="D4210">
        <v>1</v>
      </c>
      <c r="E4210" s="9">
        <v>44728</v>
      </c>
      <c r="F4210">
        <v>151.1</v>
      </c>
      <c r="G4210">
        <f>(COUNTIFS($C$2:C4210,C4210)=1)+0</f>
        <v>0</v>
      </c>
    </row>
    <row r="4211" spans="1:7" x14ac:dyDescent="0.25">
      <c r="A4211" t="s">
        <v>9010</v>
      </c>
      <c r="B4211" t="s">
        <v>17</v>
      </c>
      <c r="C4211">
        <v>27229</v>
      </c>
      <c r="D4211">
        <v>1</v>
      </c>
      <c r="E4211" s="9">
        <v>44728</v>
      </c>
      <c r="F4211">
        <v>242.4</v>
      </c>
      <c r="G4211">
        <f>(COUNTIFS($C$2:C4211,C4211)=1)+0</f>
        <v>0</v>
      </c>
    </row>
    <row r="4212" spans="1:7" x14ac:dyDescent="0.25">
      <c r="A4212" t="s">
        <v>10257</v>
      </c>
      <c r="B4212" t="s">
        <v>17</v>
      </c>
      <c r="C4212">
        <v>51043</v>
      </c>
      <c r="D4212">
        <v>1</v>
      </c>
      <c r="E4212" s="9">
        <v>44728</v>
      </c>
      <c r="F4212">
        <v>55.12</v>
      </c>
      <c r="G4212">
        <f>(COUNTIFS($C$2:C4212,C4212)=1)+0</f>
        <v>1</v>
      </c>
    </row>
    <row r="4213" spans="1:7" x14ac:dyDescent="0.25">
      <c r="A4213" t="s">
        <v>10451</v>
      </c>
      <c r="B4213" t="s">
        <v>17</v>
      </c>
      <c r="C4213">
        <v>42270</v>
      </c>
      <c r="D4213">
        <v>1</v>
      </c>
      <c r="E4213" s="9">
        <v>44728</v>
      </c>
      <c r="F4213">
        <v>5.165</v>
      </c>
      <c r="G4213">
        <f>(COUNTIFS($C$2:C4213,C4213)=1)+0</f>
        <v>0</v>
      </c>
    </row>
    <row r="4214" spans="1:7" x14ac:dyDescent="0.25">
      <c r="A4214" t="s">
        <v>889</v>
      </c>
      <c r="B4214" t="s">
        <v>8</v>
      </c>
      <c r="C4214">
        <v>42873</v>
      </c>
      <c r="D4214">
        <v>2</v>
      </c>
      <c r="E4214" s="9">
        <v>44729</v>
      </c>
      <c r="F4214">
        <v>13330.7</v>
      </c>
      <c r="G4214">
        <f>(COUNTIFS($C$2:C4214,C4214)=1)+0</f>
        <v>0</v>
      </c>
    </row>
    <row r="4215" spans="1:7" x14ac:dyDescent="0.25">
      <c r="A4215" t="s">
        <v>2517</v>
      </c>
      <c r="B4215" t="s">
        <v>8</v>
      </c>
      <c r="C4215">
        <v>93416</v>
      </c>
      <c r="D4215">
        <v>2</v>
      </c>
      <c r="E4215" s="9">
        <v>44729</v>
      </c>
      <c r="F4215">
        <v>12.94</v>
      </c>
      <c r="G4215">
        <f>(COUNTIFS($C$2:C4215,C4215)=1)+0</f>
        <v>0</v>
      </c>
    </row>
    <row r="4216" spans="1:7" x14ac:dyDescent="0.25">
      <c r="A4216" t="s">
        <v>2705</v>
      </c>
      <c r="B4216" t="s">
        <v>17</v>
      </c>
      <c r="C4216">
        <v>50452</v>
      </c>
      <c r="D4216">
        <v>1</v>
      </c>
      <c r="E4216" s="9">
        <v>44729</v>
      </c>
      <c r="F4216">
        <v>73.489999999999995</v>
      </c>
      <c r="G4216">
        <f>(COUNTIFS($C$2:C4216,C4216)=1)+0</f>
        <v>1</v>
      </c>
    </row>
    <row r="4217" spans="1:7" x14ac:dyDescent="0.25">
      <c r="A4217" t="s">
        <v>4440</v>
      </c>
      <c r="B4217" t="s">
        <v>8</v>
      </c>
      <c r="C4217">
        <v>78834</v>
      </c>
      <c r="D4217">
        <v>2</v>
      </c>
      <c r="E4217" s="9">
        <v>44729</v>
      </c>
      <c r="F4217">
        <v>477.58</v>
      </c>
      <c r="G4217">
        <f>(COUNTIFS($C$2:C4217,C4217)=1)+0</f>
        <v>0</v>
      </c>
    </row>
    <row r="4218" spans="1:7" x14ac:dyDescent="0.25">
      <c r="A4218" t="s">
        <v>4646</v>
      </c>
      <c r="B4218" t="s">
        <v>17</v>
      </c>
      <c r="C4218">
        <v>48352</v>
      </c>
      <c r="D4218">
        <v>1</v>
      </c>
      <c r="E4218" s="9">
        <v>44729</v>
      </c>
      <c r="F4218">
        <v>123.79</v>
      </c>
      <c r="G4218">
        <f>(COUNTIFS($C$2:C4218,C4218)=1)+0</f>
        <v>1</v>
      </c>
    </row>
    <row r="4219" spans="1:7" x14ac:dyDescent="0.25">
      <c r="A4219" t="s">
        <v>4996</v>
      </c>
      <c r="B4219" t="s">
        <v>17</v>
      </c>
      <c r="C4219">
        <v>51197</v>
      </c>
      <c r="D4219">
        <v>1</v>
      </c>
      <c r="E4219" s="9">
        <v>44729</v>
      </c>
      <c r="F4219">
        <v>246.06</v>
      </c>
      <c r="G4219">
        <f>(COUNTIFS($C$2:C4219,C4219)=1)+0</f>
        <v>1</v>
      </c>
    </row>
    <row r="4220" spans="1:7" x14ac:dyDescent="0.25">
      <c r="A4220" t="s">
        <v>5503</v>
      </c>
      <c r="B4220" t="s">
        <v>17</v>
      </c>
      <c r="C4220">
        <v>45705</v>
      </c>
      <c r="D4220">
        <v>1</v>
      </c>
      <c r="E4220" s="9">
        <v>44729</v>
      </c>
      <c r="F4220">
        <v>198.34</v>
      </c>
      <c r="G4220">
        <f>(COUNTIFS($C$2:C4220,C4220)=1)+0</f>
        <v>0</v>
      </c>
    </row>
    <row r="4221" spans="1:7" x14ac:dyDescent="0.25">
      <c r="A4221" t="s">
        <v>5543</v>
      </c>
      <c r="B4221" t="s">
        <v>17</v>
      </c>
      <c r="C4221">
        <v>46216</v>
      </c>
      <c r="D4221">
        <v>1</v>
      </c>
      <c r="E4221" s="9">
        <v>44729</v>
      </c>
      <c r="F4221">
        <v>11.49</v>
      </c>
      <c r="G4221">
        <f>(COUNTIFS($C$2:C4221,C4221)=1)+0</f>
        <v>0</v>
      </c>
    </row>
    <row r="4222" spans="1:7" x14ac:dyDescent="0.25">
      <c r="A4222" t="s">
        <v>5756</v>
      </c>
      <c r="B4222" t="s">
        <v>17</v>
      </c>
      <c r="C4222">
        <v>38979</v>
      </c>
      <c r="D4222">
        <v>1</v>
      </c>
      <c r="E4222" s="9">
        <v>44729</v>
      </c>
      <c r="F4222">
        <v>119.2</v>
      </c>
      <c r="G4222">
        <f>(COUNTIFS($C$2:C4222,C4222)=1)+0</f>
        <v>0</v>
      </c>
    </row>
    <row r="4223" spans="1:7" x14ac:dyDescent="0.25">
      <c r="A4223" t="s">
        <v>5914</v>
      </c>
      <c r="B4223" t="s">
        <v>17</v>
      </c>
      <c r="C4223">
        <v>36274</v>
      </c>
      <c r="D4223">
        <v>1</v>
      </c>
      <c r="E4223" s="9">
        <v>44729</v>
      </c>
      <c r="F4223">
        <v>20.62</v>
      </c>
      <c r="G4223">
        <f>(COUNTIFS($C$2:C4223,C4223)=1)+0</f>
        <v>0</v>
      </c>
    </row>
    <row r="4224" spans="1:7" x14ac:dyDescent="0.25">
      <c r="A4224" t="s">
        <v>6020</v>
      </c>
      <c r="B4224" t="s">
        <v>8</v>
      </c>
      <c r="C4224">
        <v>61200</v>
      </c>
      <c r="D4224">
        <v>2</v>
      </c>
      <c r="E4224" s="9">
        <v>44729</v>
      </c>
      <c r="F4224">
        <v>607.99</v>
      </c>
      <c r="G4224">
        <f>(COUNTIFS($C$2:C4224,C4224)=1)+0</f>
        <v>0</v>
      </c>
    </row>
    <row r="4225" spans="1:7" x14ac:dyDescent="0.25">
      <c r="A4225" s="2" t="s">
        <v>6510</v>
      </c>
      <c r="B4225" t="s">
        <v>8</v>
      </c>
      <c r="C4225">
        <v>111891</v>
      </c>
      <c r="D4225">
        <v>2</v>
      </c>
      <c r="E4225" s="9">
        <v>44729</v>
      </c>
      <c r="F4225">
        <v>759.99</v>
      </c>
      <c r="G4225">
        <f>(COUNTIFS($C$2:C4225,C4225)=1)+0</f>
        <v>0</v>
      </c>
    </row>
    <row r="4226" spans="1:7" x14ac:dyDescent="0.25">
      <c r="A4226" t="s">
        <v>6884</v>
      </c>
      <c r="B4226" t="s">
        <v>17</v>
      </c>
      <c r="C4226">
        <v>48353</v>
      </c>
      <c r="D4226">
        <v>1</v>
      </c>
      <c r="E4226" s="9">
        <v>44729</v>
      </c>
      <c r="F4226">
        <v>81.53</v>
      </c>
      <c r="G4226">
        <f>(COUNTIFS($C$2:C4226,C4226)=1)+0</f>
        <v>1</v>
      </c>
    </row>
    <row r="4227" spans="1:7" x14ac:dyDescent="0.25">
      <c r="A4227" t="s">
        <v>6988</v>
      </c>
      <c r="B4227" t="s">
        <v>17</v>
      </c>
      <c r="C4227">
        <v>50281</v>
      </c>
      <c r="D4227">
        <v>1</v>
      </c>
      <c r="E4227" s="9">
        <v>44729</v>
      </c>
      <c r="F4227">
        <v>107.94</v>
      </c>
      <c r="G4227">
        <f>(COUNTIFS($C$2:C4227,C4227)=1)+0</f>
        <v>1</v>
      </c>
    </row>
    <row r="4228" spans="1:7" x14ac:dyDescent="0.25">
      <c r="A4228" t="s">
        <v>8471</v>
      </c>
      <c r="B4228" t="s">
        <v>17</v>
      </c>
      <c r="C4228">
        <v>49268</v>
      </c>
      <c r="D4228">
        <v>1</v>
      </c>
      <c r="E4228" s="9">
        <v>44729</v>
      </c>
      <c r="F4228">
        <v>51.35</v>
      </c>
      <c r="G4228">
        <f>(COUNTIFS($C$2:C4228,C4228)=1)+0</f>
        <v>0</v>
      </c>
    </row>
    <row r="4229" spans="1:7" x14ac:dyDescent="0.25">
      <c r="A4229" t="s">
        <v>8537</v>
      </c>
      <c r="B4229" t="s">
        <v>8</v>
      </c>
      <c r="C4229">
        <v>42912</v>
      </c>
      <c r="D4229">
        <v>2</v>
      </c>
      <c r="E4229" s="9">
        <v>44729</v>
      </c>
      <c r="F4229">
        <v>112.76</v>
      </c>
      <c r="G4229">
        <f>(COUNTIFS($C$2:C4229,C4229)=1)+0</f>
        <v>0</v>
      </c>
    </row>
    <row r="4230" spans="1:7" x14ac:dyDescent="0.25">
      <c r="A4230" t="s">
        <v>8576</v>
      </c>
      <c r="B4230" t="s">
        <v>17</v>
      </c>
      <c r="C4230">
        <v>46691</v>
      </c>
      <c r="D4230">
        <v>1</v>
      </c>
      <c r="E4230" s="9">
        <v>44729</v>
      </c>
      <c r="F4230">
        <v>28.97</v>
      </c>
      <c r="G4230">
        <f>(COUNTIFS($C$2:C4230,C4230)=1)+0</f>
        <v>0</v>
      </c>
    </row>
    <row r="4231" spans="1:7" x14ac:dyDescent="0.25">
      <c r="A4231" t="s">
        <v>10177</v>
      </c>
      <c r="B4231" t="s">
        <v>8</v>
      </c>
      <c r="C4231">
        <v>116737</v>
      </c>
      <c r="D4231">
        <v>2</v>
      </c>
      <c r="E4231" s="9">
        <v>44729</v>
      </c>
      <c r="F4231">
        <v>75.180000000000007</v>
      </c>
      <c r="G4231">
        <f>(COUNTIFS($C$2:C4231,C4231)=1)+0</f>
        <v>1</v>
      </c>
    </row>
    <row r="4232" spans="1:7" x14ac:dyDescent="0.25">
      <c r="A4232" t="s">
        <v>10543</v>
      </c>
      <c r="B4232" t="s">
        <v>8</v>
      </c>
      <c r="C4232">
        <v>119475</v>
      </c>
      <c r="D4232">
        <v>2</v>
      </c>
      <c r="E4232" s="9">
        <v>44729</v>
      </c>
      <c r="F4232">
        <v>53.86</v>
      </c>
      <c r="G4232">
        <f>(COUNTIFS($C$2:C4232,C4232)=1)+0</f>
        <v>1</v>
      </c>
    </row>
    <row r="4233" spans="1:7" x14ac:dyDescent="0.25">
      <c r="A4233" t="s">
        <v>118</v>
      </c>
      <c r="B4233" t="s">
        <v>8</v>
      </c>
      <c r="C4233">
        <v>110814</v>
      </c>
      <c r="D4233">
        <v>2</v>
      </c>
      <c r="E4233" s="9">
        <v>44732</v>
      </c>
      <c r="F4233">
        <v>138.09</v>
      </c>
      <c r="G4233">
        <f>(COUNTIFS($C$2:C4233,C4233)=1)+0</f>
        <v>0</v>
      </c>
    </row>
    <row r="4234" spans="1:7" x14ac:dyDescent="0.25">
      <c r="A4234" t="s">
        <v>241</v>
      </c>
      <c r="B4234" t="s">
        <v>8</v>
      </c>
      <c r="C4234">
        <v>92978</v>
      </c>
      <c r="D4234">
        <v>2</v>
      </c>
      <c r="E4234" s="9">
        <v>44732</v>
      </c>
      <c r="F4234">
        <v>10.57</v>
      </c>
      <c r="G4234">
        <f>(COUNTIFS($C$2:C4234,C4234)=1)+0</f>
        <v>0</v>
      </c>
    </row>
    <row r="4235" spans="1:7" x14ac:dyDescent="0.25">
      <c r="A4235" t="s">
        <v>661</v>
      </c>
      <c r="B4235" t="s">
        <v>8</v>
      </c>
      <c r="C4235">
        <v>119019</v>
      </c>
      <c r="D4235">
        <v>2</v>
      </c>
      <c r="E4235" s="9">
        <v>44732</v>
      </c>
      <c r="F4235">
        <v>94.82</v>
      </c>
      <c r="G4235">
        <f>(COUNTIFS($C$2:C4235,C4235)=1)+0</f>
        <v>0</v>
      </c>
    </row>
    <row r="4236" spans="1:7" x14ac:dyDescent="0.25">
      <c r="A4236" t="s">
        <v>1027</v>
      </c>
      <c r="B4236" t="s">
        <v>8</v>
      </c>
      <c r="C4236">
        <v>77270</v>
      </c>
      <c r="D4236">
        <v>2</v>
      </c>
      <c r="E4236" s="9">
        <v>44732</v>
      </c>
      <c r="F4236">
        <v>38.22</v>
      </c>
      <c r="G4236">
        <f>(COUNTIFS($C$2:C4236,C4236)=1)+0</f>
        <v>0</v>
      </c>
    </row>
    <row r="4237" spans="1:7" x14ac:dyDescent="0.25">
      <c r="A4237" t="s">
        <v>1489</v>
      </c>
      <c r="B4237" t="s">
        <v>17</v>
      </c>
      <c r="C4237">
        <v>42970</v>
      </c>
      <c r="D4237">
        <v>1</v>
      </c>
      <c r="E4237" s="9">
        <v>44732</v>
      </c>
      <c r="F4237">
        <v>317.29000000000002</v>
      </c>
      <c r="G4237">
        <f>(COUNTIFS($C$2:C4237,C4237)=1)+0</f>
        <v>0</v>
      </c>
    </row>
    <row r="4238" spans="1:7" x14ac:dyDescent="0.25">
      <c r="A4238" t="s">
        <v>1666</v>
      </c>
      <c r="B4238" t="s">
        <v>17</v>
      </c>
      <c r="C4238">
        <v>48482</v>
      </c>
      <c r="D4238">
        <v>1</v>
      </c>
      <c r="E4238" s="9">
        <v>44732</v>
      </c>
      <c r="F4238">
        <v>107.69</v>
      </c>
      <c r="G4238">
        <f>(COUNTIFS($C$2:C4238,C4238)=1)+0</f>
        <v>1</v>
      </c>
    </row>
    <row r="4239" spans="1:7" x14ac:dyDescent="0.25">
      <c r="A4239" t="s">
        <v>2480</v>
      </c>
      <c r="B4239" t="s">
        <v>17</v>
      </c>
      <c r="C4239">
        <v>43097</v>
      </c>
      <c r="D4239">
        <v>1</v>
      </c>
      <c r="E4239" s="9">
        <v>44732</v>
      </c>
      <c r="F4239">
        <v>42.97</v>
      </c>
      <c r="G4239">
        <f>(COUNTIFS($C$2:C4239,C4239)=1)+0</f>
        <v>0</v>
      </c>
    </row>
    <row r="4240" spans="1:7" x14ac:dyDescent="0.25">
      <c r="A4240" t="s">
        <v>2843</v>
      </c>
      <c r="B4240" t="s">
        <v>17</v>
      </c>
      <c r="C4240">
        <v>51427</v>
      </c>
      <c r="D4240">
        <v>1</v>
      </c>
      <c r="E4240" s="9">
        <v>44732</v>
      </c>
      <c r="F4240">
        <v>59.71</v>
      </c>
      <c r="G4240">
        <f>(COUNTIFS($C$2:C4240,C4240)=1)+0</f>
        <v>1</v>
      </c>
    </row>
    <row r="4241" spans="1:7" x14ac:dyDescent="0.25">
      <c r="A4241" t="s">
        <v>5180</v>
      </c>
      <c r="B4241" t="s">
        <v>8</v>
      </c>
      <c r="C4241">
        <v>94518</v>
      </c>
      <c r="D4241">
        <v>2</v>
      </c>
      <c r="E4241" s="9">
        <v>44732</v>
      </c>
      <c r="F4241">
        <v>2327</v>
      </c>
      <c r="G4241">
        <f>(COUNTIFS($C$2:C4241,C4241)=1)+0</f>
        <v>0</v>
      </c>
    </row>
    <row r="4242" spans="1:7" x14ac:dyDescent="0.25">
      <c r="A4242" t="s">
        <v>5234</v>
      </c>
      <c r="B4242" t="s">
        <v>8</v>
      </c>
      <c r="C4242">
        <v>77345</v>
      </c>
      <c r="D4242">
        <v>2</v>
      </c>
      <c r="E4242" s="9">
        <v>44732</v>
      </c>
      <c r="F4242">
        <v>21.44</v>
      </c>
      <c r="G4242">
        <f>(COUNTIFS($C$2:C4242,C4242)=1)+0</f>
        <v>0</v>
      </c>
    </row>
    <row r="4243" spans="1:7" x14ac:dyDescent="0.25">
      <c r="A4243" t="s">
        <v>5437</v>
      </c>
      <c r="B4243" t="s">
        <v>17</v>
      </c>
      <c r="C4243">
        <v>20853</v>
      </c>
      <c r="D4243">
        <v>1</v>
      </c>
      <c r="E4243" s="9">
        <v>44732</v>
      </c>
      <c r="F4243">
        <v>313.05</v>
      </c>
      <c r="G4243">
        <f>(COUNTIFS($C$2:C4243,C4243)=1)+0</f>
        <v>0</v>
      </c>
    </row>
    <row r="4244" spans="1:7" x14ac:dyDescent="0.25">
      <c r="A4244" t="s">
        <v>6699</v>
      </c>
      <c r="B4244" t="s">
        <v>8</v>
      </c>
      <c r="C4244">
        <v>114211</v>
      </c>
      <c r="D4244">
        <v>2</v>
      </c>
      <c r="E4244" s="9">
        <v>44732</v>
      </c>
      <c r="F4244">
        <v>337.03</v>
      </c>
      <c r="G4244">
        <f>(COUNTIFS($C$2:C4244,C4244)=1)+0</f>
        <v>0</v>
      </c>
    </row>
    <row r="4245" spans="1:7" x14ac:dyDescent="0.25">
      <c r="A4245" t="s">
        <v>7969</v>
      </c>
      <c r="B4245" t="s">
        <v>8</v>
      </c>
      <c r="C4245">
        <v>51026</v>
      </c>
      <c r="D4245">
        <v>2</v>
      </c>
      <c r="E4245" s="9">
        <v>44732</v>
      </c>
      <c r="F4245">
        <v>20.100000000000001</v>
      </c>
      <c r="G4245">
        <f>(COUNTIFS($C$2:C4245,C4245)=1)+0</f>
        <v>0</v>
      </c>
    </row>
    <row r="4246" spans="1:7" x14ac:dyDescent="0.25">
      <c r="A4246" t="s">
        <v>8395</v>
      </c>
      <c r="B4246" t="s">
        <v>17</v>
      </c>
      <c r="C4246">
        <v>21290</v>
      </c>
      <c r="D4246">
        <v>1</v>
      </c>
      <c r="E4246" s="9">
        <v>44732</v>
      </c>
      <c r="F4246">
        <v>111.045</v>
      </c>
      <c r="G4246">
        <f>(COUNTIFS($C$2:C4246,C4246)=1)+0</f>
        <v>0</v>
      </c>
    </row>
    <row r="4247" spans="1:7" x14ac:dyDescent="0.25">
      <c r="A4247" t="s">
        <v>8491</v>
      </c>
      <c r="B4247" t="s">
        <v>17</v>
      </c>
      <c r="C4247">
        <v>20192</v>
      </c>
      <c r="D4247">
        <v>1</v>
      </c>
      <c r="E4247" s="9">
        <v>44732</v>
      </c>
      <c r="F4247">
        <v>121.77</v>
      </c>
      <c r="G4247">
        <f>(COUNTIFS($C$2:C4247,C4247)=1)+0</f>
        <v>0</v>
      </c>
    </row>
    <row r="4248" spans="1:7" x14ac:dyDescent="0.25">
      <c r="A4248" t="s">
        <v>8643</v>
      </c>
      <c r="B4248" t="s">
        <v>17</v>
      </c>
      <c r="C4248">
        <v>51433</v>
      </c>
      <c r="D4248">
        <v>1</v>
      </c>
      <c r="E4248" s="9">
        <v>44732</v>
      </c>
      <c r="F4248">
        <v>86.14</v>
      </c>
      <c r="G4248">
        <f>(COUNTIFS($C$2:C4248,C4248)=1)+0</f>
        <v>1</v>
      </c>
    </row>
    <row r="4249" spans="1:7" x14ac:dyDescent="0.25">
      <c r="A4249" t="s">
        <v>8679</v>
      </c>
      <c r="B4249" t="s">
        <v>8</v>
      </c>
      <c r="C4249">
        <v>119874</v>
      </c>
      <c r="D4249">
        <v>2</v>
      </c>
      <c r="E4249" s="9">
        <v>44732</v>
      </c>
      <c r="F4249">
        <v>82.23</v>
      </c>
      <c r="G4249">
        <f>(COUNTIFS($C$2:C4249,C4249)=1)+0</f>
        <v>0</v>
      </c>
    </row>
    <row r="4250" spans="1:7" x14ac:dyDescent="0.25">
      <c r="A4250" t="s">
        <v>10396</v>
      </c>
      <c r="B4250" t="s">
        <v>17</v>
      </c>
      <c r="C4250">
        <v>21290</v>
      </c>
      <c r="D4250">
        <v>1</v>
      </c>
      <c r="E4250" s="9">
        <v>44732</v>
      </c>
      <c r="F4250">
        <v>111.045</v>
      </c>
      <c r="G4250">
        <f>(COUNTIFS($C$2:C4250,C4250)=1)+0</f>
        <v>0</v>
      </c>
    </row>
    <row r="4251" spans="1:7" x14ac:dyDescent="0.25">
      <c r="A4251" t="s">
        <v>10569</v>
      </c>
      <c r="B4251" t="s">
        <v>17</v>
      </c>
      <c r="C4251">
        <v>21580</v>
      </c>
      <c r="D4251">
        <v>1</v>
      </c>
      <c r="E4251" s="9">
        <v>44732</v>
      </c>
      <c r="F4251">
        <v>10.33</v>
      </c>
      <c r="G4251">
        <f>(COUNTIFS($C$2:C4251,C4251)=1)+0</f>
        <v>0</v>
      </c>
    </row>
    <row r="4252" spans="1:7" x14ac:dyDescent="0.25">
      <c r="A4252" t="s">
        <v>10975</v>
      </c>
      <c r="B4252" t="s">
        <v>8</v>
      </c>
      <c r="C4252">
        <v>58109</v>
      </c>
      <c r="D4252">
        <v>2</v>
      </c>
      <c r="E4252" s="9">
        <v>44732</v>
      </c>
      <c r="F4252">
        <v>10.57</v>
      </c>
      <c r="G4252">
        <f>(COUNTIFS($C$2:C4252,C4252)=1)+0</f>
        <v>0</v>
      </c>
    </row>
    <row r="4253" spans="1:7" x14ac:dyDescent="0.25">
      <c r="A4253" t="s">
        <v>119</v>
      </c>
      <c r="B4253" t="s">
        <v>8</v>
      </c>
      <c r="C4253">
        <v>53304</v>
      </c>
      <c r="D4253">
        <v>2</v>
      </c>
      <c r="E4253" s="9">
        <v>44733</v>
      </c>
      <c r="F4253">
        <v>503.95</v>
      </c>
      <c r="G4253">
        <f>(COUNTIFS($C$2:C4253,C4253)=1)+0</f>
        <v>0</v>
      </c>
    </row>
    <row r="4254" spans="1:7" x14ac:dyDescent="0.25">
      <c r="A4254" t="s">
        <v>2452</v>
      </c>
      <c r="B4254" t="s">
        <v>8</v>
      </c>
      <c r="C4254">
        <v>112994</v>
      </c>
      <c r="D4254">
        <v>2</v>
      </c>
      <c r="E4254" s="9">
        <v>44733</v>
      </c>
      <c r="F4254">
        <v>29.49</v>
      </c>
      <c r="G4254">
        <f>(COUNTIFS($C$2:C4254,C4254)=1)+0</f>
        <v>0</v>
      </c>
    </row>
    <row r="4255" spans="1:7" x14ac:dyDescent="0.25">
      <c r="A4255" t="s">
        <v>2977</v>
      </c>
      <c r="B4255" t="s">
        <v>6</v>
      </c>
      <c r="C4255">
        <v>120618</v>
      </c>
      <c r="D4255">
        <v>2</v>
      </c>
      <c r="E4255" s="9">
        <v>44733</v>
      </c>
      <c r="F4255">
        <v>95.59</v>
      </c>
      <c r="G4255">
        <f>(COUNTIFS($C$2:C4255,C4255)=1)+0</f>
        <v>1</v>
      </c>
    </row>
    <row r="4256" spans="1:7" x14ac:dyDescent="0.25">
      <c r="A4256" t="s">
        <v>3233</v>
      </c>
      <c r="B4256" t="s">
        <v>8</v>
      </c>
      <c r="C4256">
        <v>111269</v>
      </c>
      <c r="D4256">
        <v>2</v>
      </c>
      <c r="E4256" s="9">
        <v>44733</v>
      </c>
      <c r="F4256">
        <v>10.57</v>
      </c>
      <c r="G4256">
        <f>(COUNTIFS($C$2:C4256,C4256)=1)+0</f>
        <v>0</v>
      </c>
    </row>
    <row r="4257" spans="1:7" x14ac:dyDescent="0.25">
      <c r="A4257" t="s">
        <v>3567</v>
      </c>
      <c r="B4257" t="s">
        <v>6</v>
      </c>
      <c r="C4257">
        <v>115886</v>
      </c>
      <c r="D4257">
        <v>2</v>
      </c>
      <c r="E4257" s="9">
        <v>44733</v>
      </c>
      <c r="F4257">
        <v>267.25</v>
      </c>
      <c r="G4257">
        <f>(COUNTIFS($C$2:C4257,C4257)=1)+0</f>
        <v>0</v>
      </c>
    </row>
    <row r="4258" spans="1:7" x14ac:dyDescent="0.25">
      <c r="A4258" t="s">
        <v>4151</v>
      </c>
      <c r="B4258" t="s">
        <v>8</v>
      </c>
      <c r="C4258">
        <v>115778</v>
      </c>
      <c r="D4258">
        <v>2</v>
      </c>
      <c r="E4258" s="9">
        <v>44733</v>
      </c>
      <c r="F4258">
        <v>171.86</v>
      </c>
      <c r="G4258">
        <f>(COUNTIFS($C$2:C4258,C4258)=1)+0</f>
        <v>0</v>
      </c>
    </row>
    <row r="4259" spans="1:7" x14ac:dyDescent="0.25">
      <c r="A4259" t="s">
        <v>4610</v>
      </c>
      <c r="B4259" t="s">
        <v>6</v>
      </c>
      <c r="C4259">
        <v>92731</v>
      </c>
      <c r="D4259">
        <v>2</v>
      </c>
      <c r="E4259" s="9">
        <v>44733</v>
      </c>
      <c r="F4259">
        <v>816.85</v>
      </c>
      <c r="G4259">
        <f>(COUNTIFS($C$2:C4259,C4259)=1)+0</f>
        <v>0</v>
      </c>
    </row>
    <row r="4260" spans="1:7" x14ac:dyDescent="0.25">
      <c r="A4260" t="s">
        <v>4629</v>
      </c>
      <c r="B4260" t="s">
        <v>6</v>
      </c>
      <c r="C4260">
        <v>115116</v>
      </c>
      <c r="D4260">
        <v>2</v>
      </c>
      <c r="E4260" s="9">
        <v>44733</v>
      </c>
      <c r="F4260">
        <v>83.4</v>
      </c>
      <c r="G4260">
        <f>(COUNTIFS($C$2:C4260,C4260)=1)+0</f>
        <v>1</v>
      </c>
    </row>
    <row r="4261" spans="1:7" x14ac:dyDescent="0.25">
      <c r="A4261" t="s">
        <v>5287</v>
      </c>
      <c r="B4261" t="s">
        <v>6</v>
      </c>
      <c r="C4261">
        <v>61245</v>
      </c>
      <c r="D4261">
        <v>2</v>
      </c>
      <c r="E4261" s="9">
        <v>44733</v>
      </c>
      <c r="F4261">
        <v>46.98</v>
      </c>
      <c r="G4261">
        <f>(COUNTIFS($C$2:C4261,C4261)=1)+0</f>
        <v>1</v>
      </c>
    </row>
    <row r="4262" spans="1:7" x14ac:dyDescent="0.25">
      <c r="A4262" t="s">
        <v>5515</v>
      </c>
      <c r="B4262" t="s">
        <v>6</v>
      </c>
      <c r="C4262">
        <v>77731</v>
      </c>
      <c r="D4262">
        <v>2</v>
      </c>
      <c r="E4262" s="9">
        <v>44733</v>
      </c>
      <c r="F4262">
        <v>179.7</v>
      </c>
      <c r="G4262">
        <f>(COUNTIFS($C$2:C4262,C4262)=1)+0</f>
        <v>0</v>
      </c>
    </row>
    <row r="4263" spans="1:7" x14ac:dyDescent="0.25">
      <c r="A4263" t="s">
        <v>6487</v>
      </c>
      <c r="B4263" t="s">
        <v>6</v>
      </c>
      <c r="C4263">
        <v>116052</v>
      </c>
      <c r="D4263">
        <v>2</v>
      </c>
      <c r="E4263" s="9">
        <v>44733</v>
      </c>
      <c r="F4263">
        <v>178.97</v>
      </c>
      <c r="G4263">
        <f>(COUNTIFS($C$2:C4263,C4263)=1)+0</f>
        <v>0</v>
      </c>
    </row>
    <row r="4264" spans="1:7" x14ac:dyDescent="0.25">
      <c r="A4264" t="s">
        <v>7598</v>
      </c>
      <c r="B4264" t="s">
        <v>8</v>
      </c>
      <c r="C4264">
        <v>57930</v>
      </c>
      <c r="D4264">
        <v>2</v>
      </c>
      <c r="E4264" s="9">
        <v>44733</v>
      </c>
      <c r="F4264">
        <v>677.85</v>
      </c>
      <c r="G4264">
        <f>(COUNTIFS($C$2:C4264,C4264)=1)+0</f>
        <v>0</v>
      </c>
    </row>
    <row r="4265" spans="1:7" x14ac:dyDescent="0.25">
      <c r="A4265" t="s">
        <v>8624</v>
      </c>
      <c r="B4265" t="s">
        <v>8</v>
      </c>
      <c r="C4265">
        <v>120207</v>
      </c>
      <c r="D4265">
        <v>2</v>
      </c>
      <c r="E4265" s="9">
        <v>44733</v>
      </c>
      <c r="F4265">
        <v>326.54000000000002</v>
      </c>
      <c r="G4265">
        <f>(COUNTIFS($C$2:C4265,C4265)=1)+0</f>
        <v>1</v>
      </c>
    </row>
    <row r="4266" spans="1:7" x14ac:dyDescent="0.25">
      <c r="A4266" t="s">
        <v>8901</v>
      </c>
      <c r="B4266" t="s">
        <v>8</v>
      </c>
      <c r="C4266">
        <v>113700</v>
      </c>
      <c r="D4266">
        <v>2</v>
      </c>
      <c r="E4266" s="9">
        <v>44733</v>
      </c>
      <c r="F4266">
        <v>235.16</v>
      </c>
      <c r="G4266">
        <f>(COUNTIFS($C$2:C4266,C4266)=1)+0</f>
        <v>0</v>
      </c>
    </row>
    <row r="4267" spans="1:7" x14ac:dyDescent="0.25">
      <c r="A4267" t="s">
        <v>10469</v>
      </c>
      <c r="B4267" t="s">
        <v>8</v>
      </c>
      <c r="C4267">
        <v>114055</v>
      </c>
      <c r="D4267">
        <v>2</v>
      </c>
      <c r="E4267" s="9">
        <v>44733</v>
      </c>
      <c r="F4267">
        <v>94.82</v>
      </c>
      <c r="G4267">
        <f>(COUNTIFS($C$2:C4267,C4267)=1)+0</f>
        <v>0</v>
      </c>
    </row>
    <row r="4268" spans="1:7" x14ac:dyDescent="0.25">
      <c r="A4268" t="s">
        <v>10847</v>
      </c>
      <c r="B4268" t="s">
        <v>8</v>
      </c>
      <c r="C4268">
        <v>120404</v>
      </c>
      <c r="D4268">
        <v>2</v>
      </c>
      <c r="E4268" s="9">
        <v>44733</v>
      </c>
      <c r="F4268">
        <v>117.47</v>
      </c>
      <c r="G4268">
        <f>(COUNTIFS($C$2:C4268,C4268)=1)+0</f>
        <v>1</v>
      </c>
    </row>
    <row r="4269" spans="1:7" x14ac:dyDescent="0.25">
      <c r="A4269" t="s">
        <v>68</v>
      </c>
      <c r="B4269" t="s">
        <v>6</v>
      </c>
      <c r="C4269">
        <v>91718</v>
      </c>
      <c r="D4269">
        <v>2</v>
      </c>
      <c r="E4269" s="9">
        <v>44734</v>
      </c>
      <c r="F4269">
        <v>61.43</v>
      </c>
      <c r="G4269">
        <f>(COUNTIFS($C$2:C4269,C4269)=1)+0</f>
        <v>0</v>
      </c>
    </row>
    <row r="4270" spans="1:7" x14ac:dyDescent="0.25">
      <c r="A4270" t="s">
        <v>263</v>
      </c>
      <c r="B4270" t="s">
        <v>17</v>
      </c>
      <c r="C4270">
        <v>45877</v>
      </c>
      <c r="D4270">
        <v>1</v>
      </c>
      <c r="E4270" s="9">
        <v>44734</v>
      </c>
      <c r="F4270">
        <v>420.19</v>
      </c>
      <c r="G4270">
        <f>(COUNTIFS($C$2:C4270,C4270)=1)+0</f>
        <v>0</v>
      </c>
    </row>
    <row r="4271" spans="1:7" x14ac:dyDescent="0.25">
      <c r="A4271" t="s">
        <v>295</v>
      </c>
      <c r="B4271" t="s">
        <v>8</v>
      </c>
      <c r="C4271">
        <v>93383</v>
      </c>
      <c r="D4271">
        <v>2</v>
      </c>
      <c r="E4271" s="9">
        <v>44734</v>
      </c>
      <c r="F4271">
        <v>10.57</v>
      </c>
      <c r="G4271">
        <f>(COUNTIFS($C$2:C4271,C4271)=1)+0</f>
        <v>0</v>
      </c>
    </row>
    <row r="4272" spans="1:7" x14ac:dyDescent="0.25">
      <c r="A4272" t="s">
        <v>322</v>
      </c>
      <c r="B4272" t="s">
        <v>17</v>
      </c>
      <c r="C4272">
        <v>27464</v>
      </c>
      <c r="D4272">
        <v>1</v>
      </c>
      <c r="E4272" s="9">
        <v>44734</v>
      </c>
      <c r="F4272">
        <v>10.33</v>
      </c>
      <c r="G4272">
        <f>(COUNTIFS($C$2:C4272,C4272)=1)+0</f>
        <v>0</v>
      </c>
    </row>
    <row r="4273" spans="1:7" x14ac:dyDescent="0.25">
      <c r="A4273" t="s">
        <v>830</v>
      </c>
      <c r="B4273" t="s">
        <v>17</v>
      </c>
      <c r="C4273">
        <v>43423</v>
      </c>
      <c r="D4273">
        <v>1</v>
      </c>
      <c r="E4273" s="9">
        <v>44734</v>
      </c>
      <c r="F4273">
        <v>1650.13</v>
      </c>
      <c r="G4273">
        <f>(COUNTIFS($C$2:C4273,C4273)=1)+0</f>
        <v>0</v>
      </c>
    </row>
    <row r="4274" spans="1:7" x14ac:dyDescent="0.25">
      <c r="A4274" t="s">
        <v>1011</v>
      </c>
      <c r="B4274" t="s">
        <v>8</v>
      </c>
      <c r="C4274">
        <v>117644</v>
      </c>
      <c r="D4274">
        <v>2</v>
      </c>
      <c r="E4274" s="9">
        <v>44734</v>
      </c>
      <c r="F4274">
        <v>17.62</v>
      </c>
      <c r="G4274">
        <f>(COUNTIFS($C$2:C4274,C4274)=1)+0</f>
        <v>1</v>
      </c>
    </row>
    <row r="4275" spans="1:7" x14ac:dyDescent="0.25">
      <c r="A4275" s="2" t="s">
        <v>1398</v>
      </c>
      <c r="B4275" t="s">
        <v>8</v>
      </c>
      <c r="C4275">
        <v>114642</v>
      </c>
      <c r="D4275">
        <v>2</v>
      </c>
      <c r="E4275" s="9">
        <v>44734</v>
      </c>
      <c r="F4275">
        <v>29.49</v>
      </c>
      <c r="G4275">
        <f>(COUNTIFS($C$2:C4275,C4275)=1)+0</f>
        <v>0</v>
      </c>
    </row>
    <row r="4276" spans="1:7" x14ac:dyDescent="0.25">
      <c r="A4276" t="s">
        <v>1655</v>
      </c>
      <c r="B4276" t="s">
        <v>6</v>
      </c>
      <c r="C4276">
        <v>111232</v>
      </c>
      <c r="D4276">
        <v>2</v>
      </c>
      <c r="E4276" s="9">
        <v>44734</v>
      </c>
      <c r="F4276">
        <v>27.91</v>
      </c>
      <c r="G4276">
        <f>(COUNTIFS($C$2:C4276,C4276)=1)+0</f>
        <v>0</v>
      </c>
    </row>
    <row r="4277" spans="1:7" x14ac:dyDescent="0.25">
      <c r="A4277" t="s">
        <v>1975</v>
      </c>
      <c r="B4277" t="s">
        <v>17</v>
      </c>
      <c r="C4277">
        <v>19917</v>
      </c>
      <c r="D4277">
        <v>1</v>
      </c>
      <c r="E4277" s="9">
        <v>44734</v>
      </c>
      <c r="F4277">
        <v>52.44</v>
      </c>
      <c r="G4277">
        <f>(COUNTIFS($C$2:C4277,C4277)=1)+0</f>
        <v>0</v>
      </c>
    </row>
    <row r="4278" spans="1:7" x14ac:dyDescent="0.25">
      <c r="A4278" t="s">
        <v>2121</v>
      </c>
      <c r="B4278" t="s">
        <v>6</v>
      </c>
      <c r="C4278">
        <v>120699</v>
      </c>
      <c r="D4278">
        <v>2</v>
      </c>
      <c r="E4278" s="9">
        <v>44734</v>
      </c>
      <c r="F4278">
        <v>76.36</v>
      </c>
      <c r="G4278">
        <f>(COUNTIFS($C$2:C4278,C4278)=1)+0</f>
        <v>1</v>
      </c>
    </row>
    <row r="4279" spans="1:7" x14ac:dyDescent="0.25">
      <c r="A4279" s="2" t="s">
        <v>2737</v>
      </c>
      <c r="B4279" t="s">
        <v>8</v>
      </c>
      <c r="C4279">
        <v>120445</v>
      </c>
      <c r="D4279">
        <v>2</v>
      </c>
      <c r="E4279" s="9">
        <v>44734</v>
      </c>
      <c r="F4279">
        <v>75.180000000000007</v>
      </c>
      <c r="G4279">
        <f>(COUNTIFS($C$2:C4279,C4279)=1)+0</f>
        <v>1</v>
      </c>
    </row>
    <row r="4280" spans="1:7" x14ac:dyDescent="0.25">
      <c r="A4280" t="s">
        <v>2835</v>
      </c>
      <c r="B4280" t="s">
        <v>8</v>
      </c>
      <c r="C4280">
        <v>51026</v>
      </c>
      <c r="D4280">
        <v>2</v>
      </c>
      <c r="E4280" s="9">
        <v>44734</v>
      </c>
      <c r="F4280">
        <v>4.53</v>
      </c>
      <c r="G4280">
        <f>(COUNTIFS($C$2:C4280,C4280)=1)+0</f>
        <v>0</v>
      </c>
    </row>
    <row r="4281" spans="1:7" x14ac:dyDescent="0.25">
      <c r="A4281" t="s">
        <v>3040</v>
      </c>
      <c r="B4281" t="s">
        <v>6</v>
      </c>
      <c r="C4281">
        <v>111267</v>
      </c>
      <c r="D4281">
        <v>2</v>
      </c>
      <c r="E4281" s="9">
        <v>44734</v>
      </c>
      <c r="F4281">
        <v>21.15</v>
      </c>
      <c r="G4281">
        <f>(COUNTIFS($C$2:C4281,C4281)=1)+0</f>
        <v>0</v>
      </c>
    </row>
    <row r="4282" spans="1:7" x14ac:dyDescent="0.25">
      <c r="A4282" t="s">
        <v>3335</v>
      </c>
      <c r="B4282" t="s">
        <v>6</v>
      </c>
      <c r="C4282">
        <v>89126</v>
      </c>
      <c r="D4282">
        <v>2</v>
      </c>
      <c r="E4282" s="9">
        <v>44734</v>
      </c>
      <c r="F4282">
        <v>67.540000000000006</v>
      </c>
      <c r="G4282">
        <f>(COUNTIFS($C$2:C4282,C4282)=1)+0</f>
        <v>0</v>
      </c>
    </row>
    <row r="4283" spans="1:7" x14ac:dyDescent="0.25">
      <c r="A4283" t="s">
        <v>3422</v>
      </c>
      <c r="B4283" t="s">
        <v>6</v>
      </c>
      <c r="C4283">
        <v>120336</v>
      </c>
      <c r="D4283">
        <v>2</v>
      </c>
      <c r="E4283" s="9">
        <v>44734</v>
      </c>
      <c r="F4283">
        <v>61.08</v>
      </c>
      <c r="G4283">
        <f>(COUNTIFS($C$2:C4283,C4283)=1)+0</f>
        <v>1</v>
      </c>
    </row>
    <row r="4284" spans="1:7" x14ac:dyDescent="0.25">
      <c r="A4284" t="s">
        <v>3493</v>
      </c>
      <c r="B4284" t="s">
        <v>8</v>
      </c>
      <c r="C4284">
        <v>76126</v>
      </c>
      <c r="D4284">
        <v>2</v>
      </c>
      <c r="E4284" s="9">
        <v>44734</v>
      </c>
      <c r="F4284">
        <v>254.44</v>
      </c>
      <c r="G4284">
        <f>(COUNTIFS($C$2:C4284,C4284)=1)+0</f>
        <v>0</v>
      </c>
    </row>
    <row r="4285" spans="1:7" x14ac:dyDescent="0.25">
      <c r="A4285" t="s">
        <v>4250</v>
      </c>
      <c r="B4285" t="s">
        <v>8</v>
      </c>
      <c r="C4285">
        <v>44760</v>
      </c>
      <c r="D4285">
        <v>2</v>
      </c>
      <c r="E4285" s="9">
        <v>44734</v>
      </c>
      <c r="F4285">
        <v>27.26</v>
      </c>
      <c r="G4285">
        <f>(COUNTIFS($C$2:C4285,C4285)=1)+0</f>
        <v>0</v>
      </c>
    </row>
    <row r="4286" spans="1:7" x14ac:dyDescent="0.25">
      <c r="A4286" t="s">
        <v>4501</v>
      </c>
      <c r="B4286" t="s">
        <v>8</v>
      </c>
      <c r="C4286">
        <v>94502</v>
      </c>
      <c r="D4286">
        <v>2</v>
      </c>
      <c r="E4286" s="9">
        <v>44734</v>
      </c>
      <c r="F4286">
        <v>167.16</v>
      </c>
      <c r="G4286">
        <f>(COUNTIFS($C$2:C4286,C4286)=1)+0</f>
        <v>0</v>
      </c>
    </row>
    <row r="4287" spans="1:7" x14ac:dyDescent="0.25">
      <c r="A4287" t="s">
        <v>4533</v>
      </c>
      <c r="B4287" t="s">
        <v>8</v>
      </c>
      <c r="C4287">
        <v>64482</v>
      </c>
      <c r="D4287">
        <v>2</v>
      </c>
      <c r="E4287" s="9">
        <v>44734</v>
      </c>
      <c r="F4287">
        <v>37.590000000000003</v>
      </c>
      <c r="G4287">
        <f>(COUNTIFS($C$2:C4287,C4287)=1)+0</f>
        <v>0</v>
      </c>
    </row>
    <row r="4288" spans="1:7" x14ac:dyDescent="0.25">
      <c r="A4288" t="s">
        <v>4962</v>
      </c>
      <c r="B4288" t="s">
        <v>8</v>
      </c>
      <c r="C4288">
        <v>70583</v>
      </c>
      <c r="D4288">
        <v>2</v>
      </c>
      <c r="E4288" s="9">
        <v>44734</v>
      </c>
      <c r="F4288">
        <v>11.75</v>
      </c>
      <c r="G4288">
        <f>(COUNTIFS($C$2:C4288,C4288)=1)+0</f>
        <v>0</v>
      </c>
    </row>
    <row r="4289" spans="1:7" x14ac:dyDescent="0.25">
      <c r="A4289" t="s">
        <v>5517</v>
      </c>
      <c r="B4289" t="s">
        <v>8</v>
      </c>
      <c r="C4289">
        <v>120434</v>
      </c>
      <c r="D4289">
        <v>2</v>
      </c>
      <c r="E4289" s="9">
        <v>44734</v>
      </c>
      <c r="F4289">
        <v>75.180000000000007</v>
      </c>
      <c r="G4289">
        <f>(COUNTIFS($C$2:C4289,C4289)=1)+0</f>
        <v>1</v>
      </c>
    </row>
    <row r="4290" spans="1:7" x14ac:dyDescent="0.25">
      <c r="A4290" t="s">
        <v>6403</v>
      </c>
      <c r="B4290" t="s">
        <v>6</v>
      </c>
      <c r="C4290">
        <v>114900</v>
      </c>
      <c r="D4290">
        <v>2</v>
      </c>
      <c r="E4290" s="9">
        <v>44734</v>
      </c>
      <c r="F4290">
        <v>298.73</v>
      </c>
      <c r="G4290">
        <f>(COUNTIFS($C$2:C4290,C4290)=1)+0</f>
        <v>0</v>
      </c>
    </row>
    <row r="4291" spans="1:7" x14ac:dyDescent="0.25">
      <c r="A4291" t="s">
        <v>6458</v>
      </c>
      <c r="B4291" t="s">
        <v>17</v>
      </c>
      <c r="C4291">
        <v>51713</v>
      </c>
      <c r="D4291">
        <v>1</v>
      </c>
      <c r="E4291" s="9">
        <v>44734</v>
      </c>
      <c r="F4291">
        <v>81.540000000000006</v>
      </c>
      <c r="G4291">
        <f>(COUNTIFS($C$2:C4291,C4291)=1)+0</f>
        <v>1</v>
      </c>
    </row>
    <row r="4292" spans="1:7" x14ac:dyDescent="0.25">
      <c r="A4292" t="s">
        <v>6727</v>
      </c>
      <c r="B4292" t="s">
        <v>6</v>
      </c>
      <c r="C4292">
        <v>115501</v>
      </c>
      <c r="D4292">
        <v>2</v>
      </c>
      <c r="E4292" s="9">
        <v>44734</v>
      </c>
      <c r="F4292">
        <v>103.37</v>
      </c>
      <c r="G4292">
        <f>(COUNTIFS($C$2:C4292,C4292)=1)+0</f>
        <v>1</v>
      </c>
    </row>
    <row r="4293" spans="1:7" x14ac:dyDescent="0.25">
      <c r="A4293" t="s">
        <v>6742</v>
      </c>
      <c r="B4293" t="s">
        <v>6</v>
      </c>
      <c r="C4293">
        <v>120473</v>
      </c>
      <c r="D4293">
        <v>2</v>
      </c>
      <c r="E4293" s="9">
        <v>44734</v>
      </c>
      <c r="F4293">
        <v>75.180000000000007</v>
      </c>
      <c r="G4293">
        <f>(COUNTIFS($C$2:C4293,C4293)=1)+0</f>
        <v>1</v>
      </c>
    </row>
    <row r="4294" spans="1:7" x14ac:dyDescent="0.25">
      <c r="A4294" t="s">
        <v>6900</v>
      </c>
      <c r="B4294" t="s">
        <v>8</v>
      </c>
      <c r="C4294">
        <v>115472</v>
      </c>
      <c r="D4294">
        <v>2</v>
      </c>
      <c r="E4294" s="9">
        <v>44734</v>
      </c>
      <c r="F4294">
        <v>313.19</v>
      </c>
      <c r="G4294">
        <f>(COUNTIFS($C$2:C4294,C4294)=1)+0</f>
        <v>0</v>
      </c>
    </row>
    <row r="4295" spans="1:7" x14ac:dyDescent="0.25">
      <c r="A4295" t="s">
        <v>7289</v>
      </c>
      <c r="B4295" t="s">
        <v>8</v>
      </c>
      <c r="C4295">
        <v>120511</v>
      </c>
      <c r="D4295">
        <v>2</v>
      </c>
      <c r="E4295" s="9">
        <v>44734</v>
      </c>
      <c r="F4295">
        <v>144.72</v>
      </c>
      <c r="G4295">
        <f>(COUNTIFS($C$2:C4295,C4295)=1)+0</f>
        <v>1</v>
      </c>
    </row>
    <row r="4296" spans="1:7" x14ac:dyDescent="0.25">
      <c r="A4296" t="s">
        <v>7872</v>
      </c>
      <c r="B4296" t="s">
        <v>6</v>
      </c>
      <c r="C4296">
        <v>113386</v>
      </c>
      <c r="D4296">
        <v>2</v>
      </c>
      <c r="E4296" s="9">
        <v>44734</v>
      </c>
      <c r="F4296">
        <v>686.15</v>
      </c>
      <c r="G4296">
        <f>(COUNTIFS($C$2:C4296,C4296)=1)+0</f>
        <v>0</v>
      </c>
    </row>
    <row r="4297" spans="1:7" x14ac:dyDescent="0.25">
      <c r="A4297" t="s">
        <v>7941</v>
      </c>
      <c r="B4297" t="s">
        <v>8</v>
      </c>
      <c r="C4297">
        <v>93858</v>
      </c>
      <c r="D4297">
        <v>2</v>
      </c>
      <c r="E4297" s="9">
        <v>44734</v>
      </c>
      <c r="F4297">
        <v>303.77</v>
      </c>
      <c r="G4297">
        <f>(COUNTIFS($C$2:C4297,C4297)=1)+0</f>
        <v>0</v>
      </c>
    </row>
    <row r="4298" spans="1:7" x14ac:dyDescent="0.25">
      <c r="A4298" t="s">
        <v>8039</v>
      </c>
      <c r="B4298" t="s">
        <v>6</v>
      </c>
      <c r="C4298">
        <v>66663</v>
      </c>
      <c r="D4298">
        <v>2</v>
      </c>
      <c r="E4298" s="9">
        <v>44734</v>
      </c>
      <c r="F4298">
        <v>35.19</v>
      </c>
      <c r="G4298">
        <f>(COUNTIFS($C$2:C4298,C4298)=1)+0</f>
        <v>0</v>
      </c>
    </row>
    <row r="4299" spans="1:7" x14ac:dyDescent="0.25">
      <c r="A4299" t="s">
        <v>8566</v>
      </c>
      <c r="B4299" t="s">
        <v>11</v>
      </c>
      <c r="C4299">
        <v>29075</v>
      </c>
      <c r="D4299">
        <v>1</v>
      </c>
      <c r="E4299" s="9">
        <v>44734</v>
      </c>
      <c r="F4299">
        <v>19.579999999999998</v>
      </c>
      <c r="G4299">
        <f>(COUNTIFS($C$2:C4299,C4299)=1)+0</f>
        <v>0</v>
      </c>
    </row>
    <row r="4300" spans="1:7" x14ac:dyDescent="0.25">
      <c r="A4300" t="s">
        <v>8568</v>
      </c>
      <c r="B4300" t="s">
        <v>8</v>
      </c>
      <c r="C4300">
        <v>118099</v>
      </c>
      <c r="D4300">
        <v>2</v>
      </c>
      <c r="E4300" s="9">
        <v>44734</v>
      </c>
      <c r="F4300">
        <v>279.56</v>
      </c>
      <c r="G4300">
        <f>(COUNTIFS($C$2:C4300,C4300)=1)+0</f>
        <v>1</v>
      </c>
    </row>
    <row r="4301" spans="1:7" x14ac:dyDescent="0.25">
      <c r="A4301" t="s">
        <v>8847</v>
      </c>
      <c r="B4301" t="s">
        <v>17</v>
      </c>
      <c r="C4301">
        <v>49911</v>
      </c>
      <c r="D4301">
        <v>1</v>
      </c>
      <c r="E4301" s="9">
        <v>44734</v>
      </c>
      <c r="F4301">
        <v>11.48</v>
      </c>
      <c r="G4301">
        <f>(COUNTIFS($C$2:C4301,C4301)=1)+0</f>
        <v>0</v>
      </c>
    </row>
    <row r="4302" spans="1:7" x14ac:dyDescent="0.25">
      <c r="A4302" t="s">
        <v>9607</v>
      </c>
      <c r="B4302" t="s">
        <v>17</v>
      </c>
      <c r="C4302">
        <v>51578</v>
      </c>
      <c r="D4302">
        <v>1</v>
      </c>
      <c r="E4302" s="9">
        <v>44734</v>
      </c>
      <c r="F4302">
        <v>114.85</v>
      </c>
      <c r="G4302">
        <f>(COUNTIFS($C$2:C4302,C4302)=1)+0</f>
        <v>1</v>
      </c>
    </row>
    <row r="4303" spans="1:7" x14ac:dyDescent="0.25">
      <c r="A4303" t="s">
        <v>10263</v>
      </c>
      <c r="B4303" t="s">
        <v>6</v>
      </c>
      <c r="C4303">
        <v>120750</v>
      </c>
      <c r="D4303">
        <v>2</v>
      </c>
      <c r="E4303" s="9">
        <v>44734</v>
      </c>
      <c r="F4303">
        <v>103.72</v>
      </c>
      <c r="G4303">
        <f>(COUNTIFS($C$2:C4303,C4303)=1)+0</f>
        <v>1</v>
      </c>
    </row>
    <row r="4304" spans="1:7" x14ac:dyDescent="0.25">
      <c r="A4304" t="s">
        <v>10280</v>
      </c>
      <c r="B4304" t="s">
        <v>8</v>
      </c>
      <c r="C4304">
        <v>92055</v>
      </c>
      <c r="D4304">
        <v>2</v>
      </c>
      <c r="E4304" s="9">
        <v>44734</v>
      </c>
      <c r="F4304">
        <v>456.6</v>
      </c>
      <c r="G4304">
        <f>(COUNTIFS($C$2:C4304,C4304)=1)+0</f>
        <v>0</v>
      </c>
    </row>
    <row r="4305" spans="1:7" x14ac:dyDescent="0.25">
      <c r="A4305" t="s">
        <v>10886</v>
      </c>
      <c r="B4305" t="s">
        <v>17</v>
      </c>
      <c r="C4305">
        <v>50312</v>
      </c>
      <c r="D4305">
        <v>1</v>
      </c>
      <c r="E4305" s="9">
        <v>44734</v>
      </c>
      <c r="F4305">
        <v>161.99</v>
      </c>
      <c r="G4305">
        <f>(COUNTIFS($C$2:C4305,C4305)=1)+0</f>
        <v>1</v>
      </c>
    </row>
    <row r="4306" spans="1:7" x14ac:dyDescent="0.25">
      <c r="A4306" t="s">
        <v>44</v>
      </c>
      <c r="B4306" t="s">
        <v>17</v>
      </c>
      <c r="C4306">
        <v>18189</v>
      </c>
      <c r="D4306">
        <v>1</v>
      </c>
      <c r="E4306" s="9">
        <v>44735</v>
      </c>
      <c r="F4306">
        <v>62.04</v>
      </c>
      <c r="G4306">
        <f>(COUNTIFS($C$2:C4306,C4306)=1)+0</f>
        <v>1</v>
      </c>
    </row>
    <row r="4307" spans="1:7" x14ac:dyDescent="0.25">
      <c r="A4307" t="s">
        <v>626</v>
      </c>
      <c r="B4307" t="s">
        <v>6</v>
      </c>
      <c r="C4307">
        <v>118672</v>
      </c>
      <c r="D4307">
        <v>2</v>
      </c>
      <c r="E4307" s="9">
        <v>44735</v>
      </c>
      <c r="F4307">
        <v>98.68</v>
      </c>
      <c r="G4307">
        <f>(COUNTIFS($C$2:C4307,C4307)=1)+0</f>
        <v>1</v>
      </c>
    </row>
    <row r="4308" spans="1:7" x14ac:dyDescent="0.25">
      <c r="A4308" t="s">
        <v>1258</v>
      </c>
      <c r="B4308" t="s">
        <v>17</v>
      </c>
      <c r="C4308">
        <v>36633</v>
      </c>
      <c r="D4308">
        <v>1</v>
      </c>
      <c r="E4308" s="9">
        <v>44735</v>
      </c>
      <c r="F4308">
        <v>20.67</v>
      </c>
      <c r="G4308">
        <f>(COUNTIFS($C$2:C4308,C4308)=1)+0</f>
        <v>0</v>
      </c>
    </row>
    <row r="4309" spans="1:7" x14ac:dyDescent="0.25">
      <c r="A4309" t="s">
        <v>1757</v>
      </c>
      <c r="B4309" t="s">
        <v>8</v>
      </c>
      <c r="C4309">
        <v>120964</v>
      </c>
      <c r="D4309">
        <v>2</v>
      </c>
      <c r="E4309" s="9">
        <v>44735</v>
      </c>
      <c r="F4309">
        <v>75.180000000000007</v>
      </c>
      <c r="G4309">
        <f>(COUNTIFS($C$2:C4309,C4309)=1)+0</f>
        <v>1</v>
      </c>
    </row>
    <row r="4310" spans="1:7" x14ac:dyDescent="0.25">
      <c r="A4310" t="s">
        <v>2123</v>
      </c>
      <c r="B4310" t="s">
        <v>8</v>
      </c>
      <c r="C4310">
        <v>49208</v>
      </c>
      <c r="D4310">
        <v>2</v>
      </c>
      <c r="E4310" s="9">
        <v>44735</v>
      </c>
      <c r="F4310">
        <v>58.73</v>
      </c>
      <c r="G4310">
        <f>(COUNTIFS($C$2:C4310,C4310)=1)+0</f>
        <v>1</v>
      </c>
    </row>
    <row r="4311" spans="1:7" x14ac:dyDescent="0.25">
      <c r="A4311" t="s">
        <v>2315</v>
      </c>
      <c r="B4311" t="s">
        <v>8</v>
      </c>
      <c r="C4311">
        <v>94518</v>
      </c>
      <c r="D4311">
        <v>2</v>
      </c>
      <c r="E4311" s="9">
        <v>44735</v>
      </c>
      <c r="F4311">
        <v>1727.58</v>
      </c>
      <c r="G4311">
        <f>(COUNTIFS($C$2:C4311,C4311)=1)+0</f>
        <v>0</v>
      </c>
    </row>
    <row r="4312" spans="1:7" x14ac:dyDescent="0.25">
      <c r="A4312" t="s">
        <v>2375</v>
      </c>
      <c r="B4312" t="s">
        <v>6</v>
      </c>
      <c r="C4312">
        <v>113666</v>
      </c>
      <c r="D4312">
        <v>2</v>
      </c>
      <c r="E4312" s="9">
        <v>44735</v>
      </c>
      <c r="F4312">
        <v>42.29</v>
      </c>
      <c r="G4312">
        <f>(COUNTIFS($C$2:C4312,C4312)=1)+0</f>
        <v>1</v>
      </c>
    </row>
    <row r="4313" spans="1:7" x14ac:dyDescent="0.25">
      <c r="A4313" t="s">
        <v>2558</v>
      </c>
      <c r="B4313" t="s">
        <v>8</v>
      </c>
      <c r="C4313">
        <v>43106</v>
      </c>
      <c r="D4313">
        <v>2</v>
      </c>
      <c r="E4313" s="9">
        <v>44735</v>
      </c>
      <c r="F4313">
        <v>62.17</v>
      </c>
      <c r="G4313">
        <f>(COUNTIFS($C$2:C4313,C4313)=1)+0</f>
        <v>0</v>
      </c>
    </row>
    <row r="4314" spans="1:7" x14ac:dyDescent="0.25">
      <c r="A4314" t="s">
        <v>2711</v>
      </c>
      <c r="B4314" t="s">
        <v>17</v>
      </c>
      <c r="C4314">
        <v>47037</v>
      </c>
      <c r="D4314">
        <v>1</v>
      </c>
      <c r="E4314" s="9">
        <v>44735</v>
      </c>
      <c r="F4314">
        <v>114.85</v>
      </c>
      <c r="G4314">
        <f>(COUNTIFS($C$2:C4314,C4314)=1)+0</f>
        <v>1</v>
      </c>
    </row>
    <row r="4315" spans="1:7" x14ac:dyDescent="0.25">
      <c r="A4315" t="s">
        <v>2800</v>
      </c>
      <c r="B4315" t="s">
        <v>17</v>
      </c>
      <c r="C4315">
        <v>49812</v>
      </c>
      <c r="D4315">
        <v>1</v>
      </c>
      <c r="E4315" s="9">
        <v>44735</v>
      </c>
      <c r="F4315">
        <v>112.33</v>
      </c>
      <c r="G4315">
        <f>(COUNTIFS($C$2:C4315,C4315)=1)+0</f>
        <v>1</v>
      </c>
    </row>
    <row r="4316" spans="1:7" x14ac:dyDescent="0.25">
      <c r="A4316" t="s">
        <v>2994</v>
      </c>
      <c r="B4316" t="s">
        <v>6</v>
      </c>
      <c r="C4316">
        <v>120686</v>
      </c>
      <c r="D4316">
        <v>2</v>
      </c>
      <c r="E4316" s="9">
        <v>44735</v>
      </c>
      <c r="F4316">
        <v>112.89</v>
      </c>
      <c r="G4316">
        <f>(COUNTIFS($C$2:C4316,C4316)=1)+0</f>
        <v>1</v>
      </c>
    </row>
    <row r="4317" spans="1:7" x14ac:dyDescent="0.25">
      <c r="A4317" t="s">
        <v>3399</v>
      </c>
      <c r="B4317" t="s">
        <v>6</v>
      </c>
      <c r="C4317">
        <v>68127</v>
      </c>
      <c r="D4317">
        <v>2</v>
      </c>
      <c r="E4317" s="9">
        <v>44735</v>
      </c>
      <c r="F4317">
        <v>10.57</v>
      </c>
      <c r="G4317">
        <f>(COUNTIFS($C$2:C4317,C4317)=1)+0</f>
        <v>0</v>
      </c>
    </row>
    <row r="4318" spans="1:7" x14ac:dyDescent="0.25">
      <c r="A4318" t="s">
        <v>3467</v>
      </c>
      <c r="B4318" t="s">
        <v>17</v>
      </c>
      <c r="C4318">
        <v>21946</v>
      </c>
      <c r="D4318">
        <v>1</v>
      </c>
      <c r="E4318" s="9">
        <v>44735</v>
      </c>
      <c r="F4318">
        <v>338.32</v>
      </c>
      <c r="G4318">
        <f>(COUNTIFS($C$2:C4318,C4318)=1)+0</f>
        <v>0</v>
      </c>
    </row>
    <row r="4319" spans="1:7" x14ac:dyDescent="0.25">
      <c r="A4319" t="s">
        <v>3610</v>
      </c>
      <c r="B4319" t="s">
        <v>6</v>
      </c>
      <c r="C4319">
        <v>88150</v>
      </c>
      <c r="D4319">
        <v>2</v>
      </c>
      <c r="E4319" s="9">
        <v>44735</v>
      </c>
      <c r="F4319">
        <v>82.23</v>
      </c>
      <c r="G4319">
        <f>(COUNTIFS($C$2:C4319,C4319)=1)+0</f>
        <v>0</v>
      </c>
    </row>
    <row r="4320" spans="1:7" x14ac:dyDescent="0.25">
      <c r="A4320" t="s">
        <v>3741</v>
      </c>
      <c r="B4320" t="s">
        <v>17</v>
      </c>
      <c r="C4320">
        <v>50727</v>
      </c>
      <c r="D4320">
        <v>1</v>
      </c>
      <c r="E4320" s="9">
        <v>44735</v>
      </c>
      <c r="F4320">
        <v>101.05</v>
      </c>
      <c r="G4320">
        <f>(COUNTIFS($C$2:C4320,C4320)=1)+0</f>
        <v>1</v>
      </c>
    </row>
    <row r="4321" spans="1:7" x14ac:dyDescent="0.25">
      <c r="A4321" t="s">
        <v>4387</v>
      </c>
      <c r="B4321" t="s">
        <v>6</v>
      </c>
      <c r="C4321">
        <v>120247</v>
      </c>
      <c r="D4321">
        <v>2</v>
      </c>
      <c r="E4321" s="9">
        <v>44735</v>
      </c>
      <c r="F4321">
        <v>56.39</v>
      </c>
      <c r="G4321">
        <f>(COUNTIFS($C$2:C4321,C4321)=1)+0</f>
        <v>1</v>
      </c>
    </row>
    <row r="4322" spans="1:7" x14ac:dyDescent="0.25">
      <c r="A4322" t="s">
        <v>4511</v>
      </c>
      <c r="B4322" t="s">
        <v>17</v>
      </c>
      <c r="C4322">
        <v>41308</v>
      </c>
      <c r="D4322">
        <v>1</v>
      </c>
      <c r="E4322" s="9">
        <v>44735</v>
      </c>
      <c r="F4322">
        <v>106.79</v>
      </c>
      <c r="G4322">
        <f>(COUNTIFS($C$2:C4322,C4322)=1)+0</f>
        <v>0</v>
      </c>
    </row>
    <row r="4323" spans="1:7" x14ac:dyDescent="0.25">
      <c r="A4323" t="s">
        <v>4703</v>
      </c>
      <c r="B4323" t="s">
        <v>17</v>
      </c>
      <c r="C4323">
        <v>49603</v>
      </c>
      <c r="D4323">
        <v>1</v>
      </c>
      <c r="E4323" s="9">
        <v>44735</v>
      </c>
      <c r="F4323">
        <v>81.599999999999994</v>
      </c>
      <c r="G4323">
        <f>(COUNTIFS($C$2:C4323,C4323)=1)+0</f>
        <v>1</v>
      </c>
    </row>
    <row r="4324" spans="1:7" x14ac:dyDescent="0.25">
      <c r="A4324" t="s">
        <v>4924</v>
      </c>
      <c r="B4324" t="s">
        <v>17</v>
      </c>
      <c r="C4324">
        <v>50880</v>
      </c>
      <c r="D4324">
        <v>1</v>
      </c>
      <c r="E4324" s="9">
        <v>44735</v>
      </c>
      <c r="F4324">
        <v>90.73</v>
      </c>
      <c r="G4324">
        <f>(COUNTIFS($C$2:C4324,C4324)=1)+0</f>
        <v>1</v>
      </c>
    </row>
    <row r="4325" spans="1:7" x14ac:dyDescent="0.25">
      <c r="A4325" t="s">
        <v>5114</v>
      </c>
      <c r="B4325" t="s">
        <v>8</v>
      </c>
      <c r="C4325">
        <v>44760</v>
      </c>
      <c r="D4325">
        <v>2</v>
      </c>
      <c r="E4325" s="9">
        <v>44735</v>
      </c>
      <c r="F4325">
        <v>144.33000000000001</v>
      </c>
      <c r="G4325">
        <f>(COUNTIFS($C$2:C4325,C4325)=1)+0</f>
        <v>0</v>
      </c>
    </row>
    <row r="4326" spans="1:7" x14ac:dyDescent="0.25">
      <c r="A4326" t="s">
        <v>5578</v>
      </c>
      <c r="B4326" t="s">
        <v>6</v>
      </c>
      <c r="C4326">
        <v>44266</v>
      </c>
      <c r="D4326">
        <v>2</v>
      </c>
      <c r="E4326" s="9">
        <v>44735</v>
      </c>
      <c r="F4326">
        <v>69.430000000000007</v>
      </c>
      <c r="G4326">
        <f>(COUNTIFS($C$2:C4326,C4326)=1)+0</f>
        <v>1</v>
      </c>
    </row>
    <row r="4327" spans="1:7" x14ac:dyDescent="0.25">
      <c r="A4327" t="s">
        <v>5963</v>
      </c>
      <c r="B4327" t="s">
        <v>17</v>
      </c>
      <c r="C4327">
        <v>49811</v>
      </c>
      <c r="D4327">
        <v>1</v>
      </c>
      <c r="E4327" s="9">
        <v>44735</v>
      </c>
      <c r="F4327">
        <v>73.5</v>
      </c>
      <c r="G4327">
        <f>(COUNTIFS($C$2:C4327,C4327)=1)+0</f>
        <v>1</v>
      </c>
    </row>
    <row r="4328" spans="1:7" x14ac:dyDescent="0.25">
      <c r="A4328" t="s">
        <v>5996</v>
      </c>
      <c r="B4328" t="s">
        <v>6</v>
      </c>
      <c r="C4328">
        <v>94089</v>
      </c>
      <c r="D4328">
        <v>2</v>
      </c>
      <c r="E4328" s="9">
        <v>44735</v>
      </c>
      <c r="F4328">
        <v>10.57</v>
      </c>
      <c r="G4328">
        <f>(COUNTIFS($C$2:C4328,C4328)=1)+0</f>
        <v>0</v>
      </c>
    </row>
    <row r="4329" spans="1:7" x14ac:dyDescent="0.25">
      <c r="A4329" t="s">
        <v>6137</v>
      </c>
      <c r="B4329" t="s">
        <v>17</v>
      </c>
      <c r="C4329">
        <v>49613</v>
      </c>
      <c r="D4329">
        <v>1</v>
      </c>
      <c r="E4329" s="9">
        <v>44735</v>
      </c>
      <c r="F4329">
        <v>81.53</v>
      </c>
      <c r="G4329">
        <f>(COUNTIFS($C$2:C4329,C4329)=1)+0</f>
        <v>1</v>
      </c>
    </row>
    <row r="4330" spans="1:7" x14ac:dyDescent="0.25">
      <c r="A4330" t="s">
        <v>6249</v>
      </c>
      <c r="B4330" t="s">
        <v>6</v>
      </c>
      <c r="C4330">
        <v>119568</v>
      </c>
      <c r="D4330">
        <v>2</v>
      </c>
      <c r="E4330" s="9">
        <v>44735</v>
      </c>
      <c r="F4330">
        <v>34.01</v>
      </c>
      <c r="G4330">
        <f>(COUNTIFS($C$2:C4330,C4330)=1)+0</f>
        <v>1</v>
      </c>
    </row>
    <row r="4331" spans="1:7" x14ac:dyDescent="0.25">
      <c r="A4331" t="s">
        <v>6267</v>
      </c>
      <c r="B4331" t="s">
        <v>8</v>
      </c>
      <c r="C4331">
        <v>93993</v>
      </c>
      <c r="D4331">
        <v>2</v>
      </c>
      <c r="E4331" s="9">
        <v>44735</v>
      </c>
      <c r="F4331">
        <v>502.07</v>
      </c>
      <c r="G4331">
        <f>(COUNTIFS($C$2:C4331,C4331)=1)+0</f>
        <v>0</v>
      </c>
    </row>
    <row r="4332" spans="1:7" x14ac:dyDescent="0.25">
      <c r="A4332" t="s">
        <v>6535</v>
      </c>
      <c r="B4332" t="s">
        <v>6</v>
      </c>
      <c r="C4332">
        <v>120514</v>
      </c>
      <c r="D4332">
        <v>2</v>
      </c>
      <c r="E4332" s="9">
        <v>44735</v>
      </c>
      <c r="F4332">
        <v>104.67</v>
      </c>
      <c r="G4332">
        <f>(COUNTIFS($C$2:C4332,C4332)=1)+0</f>
        <v>1</v>
      </c>
    </row>
    <row r="4333" spans="1:7" x14ac:dyDescent="0.25">
      <c r="A4333" t="s">
        <v>6588</v>
      </c>
      <c r="B4333" t="s">
        <v>6</v>
      </c>
      <c r="C4333">
        <v>120926</v>
      </c>
      <c r="D4333">
        <v>2</v>
      </c>
      <c r="E4333" s="9">
        <v>44735</v>
      </c>
      <c r="F4333">
        <v>175.27</v>
      </c>
      <c r="G4333">
        <f>(COUNTIFS($C$2:C4333,C4333)=1)+0</f>
        <v>1</v>
      </c>
    </row>
    <row r="4334" spans="1:7" x14ac:dyDescent="0.25">
      <c r="A4334" t="s">
        <v>6646</v>
      </c>
      <c r="B4334" t="s">
        <v>17</v>
      </c>
      <c r="C4334">
        <v>34625</v>
      </c>
      <c r="D4334">
        <v>1</v>
      </c>
      <c r="E4334" s="9">
        <v>44735</v>
      </c>
      <c r="F4334">
        <v>11.49</v>
      </c>
      <c r="G4334">
        <f>(COUNTIFS($C$2:C4334,C4334)=1)+0</f>
        <v>0</v>
      </c>
    </row>
    <row r="4335" spans="1:7" x14ac:dyDescent="0.25">
      <c r="A4335" t="s">
        <v>6753</v>
      </c>
      <c r="B4335" t="s">
        <v>17</v>
      </c>
      <c r="C4335">
        <v>18454</v>
      </c>
      <c r="D4335">
        <v>1</v>
      </c>
      <c r="E4335" s="9">
        <v>44735</v>
      </c>
      <c r="F4335">
        <v>10.34</v>
      </c>
      <c r="G4335">
        <f>(COUNTIFS($C$2:C4335,C4335)=1)+0</f>
        <v>0</v>
      </c>
    </row>
    <row r="4336" spans="1:7" x14ac:dyDescent="0.25">
      <c r="A4336" t="s">
        <v>6902</v>
      </c>
      <c r="B4336" t="s">
        <v>8</v>
      </c>
      <c r="C4336">
        <v>120973</v>
      </c>
      <c r="D4336">
        <v>2</v>
      </c>
      <c r="E4336" s="9">
        <v>44735</v>
      </c>
      <c r="F4336">
        <v>144.49</v>
      </c>
      <c r="G4336">
        <f>(COUNTIFS($C$2:C4336,C4336)=1)+0</f>
        <v>1</v>
      </c>
    </row>
    <row r="4337" spans="1:7" x14ac:dyDescent="0.25">
      <c r="A4337" t="s">
        <v>7706</v>
      </c>
      <c r="B4337" t="s">
        <v>6</v>
      </c>
      <c r="C4337">
        <v>120267</v>
      </c>
      <c r="D4337">
        <v>2</v>
      </c>
      <c r="E4337" s="9">
        <v>44735</v>
      </c>
      <c r="F4337">
        <v>86.93</v>
      </c>
      <c r="G4337">
        <f>(COUNTIFS($C$2:C4337,C4337)=1)+0</f>
        <v>1</v>
      </c>
    </row>
    <row r="4338" spans="1:7" x14ac:dyDescent="0.25">
      <c r="A4338" t="s">
        <v>8062</v>
      </c>
      <c r="B4338" t="s">
        <v>17</v>
      </c>
      <c r="C4338">
        <v>51796</v>
      </c>
      <c r="D4338">
        <v>1</v>
      </c>
      <c r="E4338" s="9">
        <v>44735</v>
      </c>
      <c r="F4338">
        <v>73.489999999999995</v>
      </c>
      <c r="G4338">
        <f>(COUNTIFS($C$2:C4338,C4338)=1)+0</f>
        <v>1</v>
      </c>
    </row>
    <row r="4339" spans="1:7" x14ac:dyDescent="0.25">
      <c r="A4339" t="s">
        <v>8249</v>
      </c>
      <c r="B4339" t="s">
        <v>17</v>
      </c>
      <c r="C4339">
        <v>43241</v>
      </c>
      <c r="D4339">
        <v>1</v>
      </c>
      <c r="E4339" s="9">
        <v>44735</v>
      </c>
      <c r="F4339">
        <v>181.45</v>
      </c>
      <c r="G4339">
        <f>(COUNTIFS($C$2:C4339,C4339)=1)+0</f>
        <v>0</v>
      </c>
    </row>
    <row r="4340" spans="1:7" x14ac:dyDescent="0.25">
      <c r="A4340" t="s">
        <v>8714</v>
      </c>
      <c r="B4340" t="s">
        <v>17</v>
      </c>
      <c r="C4340">
        <v>51427</v>
      </c>
      <c r="D4340">
        <v>1</v>
      </c>
      <c r="E4340" s="9">
        <v>44735</v>
      </c>
      <c r="F4340">
        <v>13.78</v>
      </c>
      <c r="G4340">
        <f>(COUNTIFS($C$2:C4340,C4340)=1)+0</f>
        <v>0</v>
      </c>
    </row>
    <row r="4341" spans="1:7" x14ac:dyDescent="0.25">
      <c r="A4341" t="s">
        <v>9310</v>
      </c>
      <c r="B4341" t="s">
        <v>6</v>
      </c>
      <c r="C4341">
        <v>67258</v>
      </c>
      <c r="D4341">
        <v>2</v>
      </c>
      <c r="E4341" s="9">
        <v>44735</v>
      </c>
      <c r="F4341">
        <v>37.590000000000003</v>
      </c>
      <c r="G4341">
        <f>(COUNTIFS($C$2:C4341,C4341)=1)+0</f>
        <v>0</v>
      </c>
    </row>
    <row r="4342" spans="1:7" x14ac:dyDescent="0.25">
      <c r="A4342" t="s">
        <v>9370</v>
      </c>
      <c r="B4342" t="s">
        <v>6</v>
      </c>
      <c r="C4342">
        <v>78718</v>
      </c>
      <c r="D4342">
        <v>2</v>
      </c>
      <c r="E4342" s="9">
        <v>44735</v>
      </c>
      <c r="F4342">
        <v>335.94</v>
      </c>
      <c r="G4342">
        <f>(COUNTIFS($C$2:C4342,C4342)=1)+0</f>
        <v>0</v>
      </c>
    </row>
    <row r="4343" spans="1:7" x14ac:dyDescent="0.25">
      <c r="A4343" t="s">
        <v>9665</v>
      </c>
      <c r="B4343" t="s">
        <v>8</v>
      </c>
      <c r="C4343">
        <v>110531</v>
      </c>
      <c r="D4343">
        <v>2</v>
      </c>
      <c r="E4343" s="9">
        <v>44735</v>
      </c>
      <c r="F4343">
        <v>23.5</v>
      </c>
      <c r="G4343">
        <f>(COUNTIFS($C$2:C4343,C4343)=1)+0</f>
        <v>0</v>
      </c>
    </row>
    <row r="4344" spans="1:7" x14ac:dyDescent="0.25">
      <c r="A4344" t="s">
        <v>10055</v>
      </c>
      <c r="B4344" t="s">
        <v>17</v>
      </c>
      <c r="C4344">
        <v>49669</v>
      </c>
      <c r="D4344">
        <v>1</v>
      </c>
      <c r="E4344" s="9">
        <v>44735</v>
      </c>
      <c r="F4344">
        <v>80.400000000000006</v>
      </c>
      <c r="G4344">
        <f>(COUNTIFS($C$2:C4344,C4344)=1)+0</f>
        <v>1</v>
      </c>
    </row>
    <row r="4345" spans="1:7" x14ac:dyDescent="0.25">
      <c r="A4345" t="s">
        <v>10207</v>
      </c>
      <c r="B4345" t="s">
        <v>8</v>
      </c>
      <c r="C4345">
        <v>117641</v>
      </c>
      <c r="D4345">
        <v>2</v>
      </c>
      <c r="E4345" s="9">
        <v>44735</v>
      </c>
      <c r="F4345">
        <v>56.39</v>
      </c>
      <c r="G4345">
        <f>(COUNTIFS($C$2:C4345,C4345)=1)+0</f>
        <v>1</v>
      </c>
    </row>
    <row r="4346" spans="1:7" x14ac:dyDescent="0.25">
      <c r="A4346" t="s">
        <v>10558</v>
      </c>
      <c r="B4346" t="s">
        <v>17</v>
      </c>
      <c r="C4346">
        <v>40952</v>
      </c>
      <c r="D4346">
        <v>1</v>
      </c>
      <c r="E4346" s="9">
        <v>44735</v>
      </c>
      <c r="F4346">
        <v>18.11</v>
      </c>
      <c r="G4346">
        <f>(COUNTIFS($C$2:C4346,C4346)=1)+0</f>
        <v>0</v>
      </c>
    </row>
    <row r="4347" spans="1:7" x14ac:dyDescent="0.25">
      <c r="A4347" s="2" t="s">
        <v>460</v>
      </c>
      <c r="B4347" t="s">
        <v>17</v>
      </c>
      <c r="C4347">
        <v>43423</v>
      </c>
      <c r="D4347">
        <v>1</v>
      </c>
      <c r="E4347" s="9">
        <v>44736</v>
      </c>
      <c r="F4347">
        <v>128.72</v>
      </c>
      <c r="G4347">
        <f>(COUNTIFS($C$2:C4347,C4347)=1)+0</f>
        <v>0</v>
      </c>
    </row>
    <row r="4348" spans="1:7" x14ac:dyDescent="0.25">
      <c r="A4348" t="s">
        <v>932</v>
      </c>
      <c r="B4348" t="s">
        <v>17</v>
      </c>
      <c r="C4348">
        <v>50540</v>
      </c>
      <c r="D4348">
        <v>1</v>
      </c>
      <c r="E4348" s="9">
        <v>44736</v>
      </c>
      <c r="F4348">
        <v>80.38</v>
      </c>
      <c r="G4348">
        <f>(COUNTIFS($C$2:C4348,C4348)=1)+0</f>
        <v>1</v>
      </c>
    </row>
    <row r="4349" spans="1:7" x14ac:dyDescent="0.25">
      <c r="A4349" t="s">
        <v>1045</v>
      </c>
      <c r="B4349" t="s">
        <v>8</v>
      </c>
      <c r="C4349">
        <v>42912</v>
      </c>
      <c r="D4349">
        <v>2</v>
      </c>
      <c r="E4349" s="9">
        <v>44736</v>
      </c>
      <c r="F4349">
        <v>15082.98</v>
      </c>
      <c r="G4349">
        <f>(COUNTIFS($C$2:C4349,C4349)=1)+0</f>
        <v>0</v>
      </c>
    </row>
    <row r="4350" spans="1:7" x14ac:dyDescent="0.25">
      <c r="A4350" t="s">
        <v>1350</v>
      </c>
      <c r="B4350" t="s">
        <v>6</v>
      </c>
      <c r="C4350">
        <v>110475</v>
      </c>
      <c r="D4350">
        <v>2</v>
      </c>
      <c r="E4350" s="9">
        <v>44736</v>
      </c>
      <c r="F4350">
        <v>171.86</v>
      </c>
      <c r="G4350">
        <f>(COUNTIFS($C$2:C4350,C4350)=1)+0</f>
        <v>0</v>
      </c>
    </row>
    <row r="4351" spans="1:7" x14ac:dyDescent="0.25">
      <c r="A4351" t="s">
        <v>1602</v>
      </c>
      <c r="B4351" t="s">
        <v>8</v>
      </c>
      <c r="C4351">
        <v>77371</v>
      </c>
      <c r="D4351">
        <v>2</v>
      </c>
      <c r="E4351" s="9">
        <v>44736</v>
      </c>
      <c r="F4351">
        <v>94.82</v>
      </c>
      <c r="G4351">
        <f>(COUNTIFS($C$2:C4351,C4351)=1)+0</f>
        <v>0</v>
      </c>
    </row>
    <row r="4352" spans="1:7" x14ac:dyDescent="0.25">
      <c r="A4352" t="s">
        <v>2594</v>
      </c>
      <c r="B4352" t="s">
        <v>6</v>
      </c>
      <c r="C4352">
        <v>66372</v>
      </c>
      <c r="D4352">
        <v>2</v>
      </c>
      <c r="E4352" s="9">
        <v>44736</v>
      </c>
      <c r="F4352">
        <v>46.98</v>
      </c>
      <c r="G4352">
        <f>(COUNTIFS($C$2:C4352,C4352)=1)+0</f>
        <v>1</v>
      </c>
    </row>
    <row r="4353" spans="1:7" x14ac:dyDescent="0.25">
      <c r="A4353" t="s">
        <v>3664</v>
      </c>
      <c r="B4353" t="s">
        <v>8</v>
      </c>
      <c r="C4353">
        <v>113398</v>
      </c>
      <c r="D4353">
        <v>2</v>
      </c>
      <c r="E4353" s="9">
        <v>44736</v>
      </c>
      <c r="F4353">
        <v>334.33</v>
      </c>
      <c r="G4353">
        <f>(COUNTIFS($C$2:C4353,C4353)=1)+0</f>
        <v>0</v>
      </c>
    </row>
    <row r="4354" spans="1:7" x14ac:dyDescent="0.25">
      <c r="A4354" t="s">
        <v>3865</v>
      </c>
      <c r="B4354" t="s">
        <v>8</v>
      </c>
      <c r="C4354">
        <v>42873</v>
      </c>
      <c r="D4354">
        <v>2</v>
      </c>
      <c r="E4354" s="9">
        <v>44736</v>
      </c>
      <c r="F4354">
        <v>7.05</v>
      </c>
      <c r="G4354">
        <f>(COUNTIFS($C$2:C4354,C4354)=1)+0</f>
        <v>0</v>
      </c>
    </row>
    <row r="4355" spans="1:7" x14ac:dyDescent="0.25">
      <c r="A4355" t="s">
        <v>4158</v>
      </c>
      <c r="B4355" t="s">
        <v>8</v>
      </c>
      <c r="C4355">
        <v>67587</v>
      </c>
      <c r="D4355">
        <v>2</v>
      </c>
      <c r="E4355" s="9">
        <v>44736</v>
      </c>
      <c r="F4355">
        <v>58.73</v>
      </c>
      <c r="G4355">
        <f>(COUNTIFS($C$2:C4355,C4355)=1)+0</f>
        <v>1</v>
      </c>
    </row>
    <row r="4356" spans="1:7" x14ac:dyDescent="0.25">
      <c r="A4356" t="s">
        <v>4494</v>
      </c>
      <c r="B4356" t="s">
        <v>17</v>
      </c>
      <c r="C4356">
        <v>48225</v>
      </c>
      <c r="D4356">
        <v>1</v>
      </c>
      <c r="E4356" s="9">
        <v>44736</v>
      </c>
      <c r="F4356">
        <v>212.24</v>
      </c>
      <c r="G4356">
        <f>(COUNTIFS($C$2:C4356,C4356)=1)+0</f>
        <v>0</v>
      </c>
    </row>
    <row r="4357" spans="1:7" x14ac:dyDescent="0.25">
      <c r="A4357" t="s">
        <v>4884</v>
      </c>
      <c r="B4357" t="s">
        <v>6</v>
      </c>
      <c r="C4357">
        <v>120537</v>
      </c>
      <c r="D4357">
        <v>2</v>
      </c>
      <c r="E4357" s="9">
        <v>44736</v>
      </c>
      <c r="F4357">
        <v>48.57</v>
      </c>
      <c r="G4357">
        <f>(COUNTIFS($C$2:C4357,C4357)=1)+0</f>
        <v>1</v>
      </c>
    </row>
    <row r="4358" spans="1:7" x14ac:dyDescent="0.25">
      <c r="A4358" t="s">
        <v>5242</v>
      </c>
      <c r="B4358" t="s">
        <v>17</v>
      </c>
      <c r="C4358">
        <v>46691</v>
      </c>
      <c r="D4358">
        <v>1</v>
      </c>
      <c r="E4358" s="9">
        <v>44736</v>
      </c>
      <c r="F4358">
        <v>356.8</v>
      </c>
      <c r="G4358">
        <f>(COUNTIFS($C$2:C4358,C4358)=1)+0</f>
        <v>0</v>
      </c>
    </row>
    <row r="4359" spans="1:7" x14ac:dyDescent="0.25">
      <c r="A4359" t="s">
        <v>5731</v>
      </c>
      <c r="B4359" t="s">
        <v>8</v>
      </c>
      <c r="C4359">
        <v>120623</v>
      </c>
      <c r="D4359">
        <v>2</v>
      </c>
      <c r="E4359" s="9">
        <v>44736</v>
      </c>
      <c r="F4359">
        <v>75.180000000000007</v>
      </c>
      <c r="G4359">
        <f>(COUNTIFS($C$2:C4359,C4359)=1)+0</f>
        <v>1</v>
      </c>
    </row>
    <row r="4360" spans="1:7" x14ac:dyDescent="0.25">
      <c r="A4360" t="s">
        <v>6661</v>
      </c>
      <c r="B4360" t="s">
        <v>17</v>
      </c>
      <c r="C4360">
        <v>19864</v>
      </c>
      <c r="D4360">
        <v>1</v>
      </c>
      <c r="E4360" s="9">
        <v>44736</v>
      </c>
      <c r="F4360">
        <v>270.35000000000002</v>
      </c>
      <c r="G4360">
        <f>(COUNTIFS($C$2:C4360,C4360)=1)+0</f>
        <v>0</v>
      </c>
    </row>
    <row r="4361" spans="1:7" x14ac:dyDescent="0.25">
      <c r="A4361" t="s">
        <v>7226</v>
      </c>
      <c r="B4361" t="s">
        <v>8</v>
      </c>
      <c r="C4361">
        <v>119475</v>
      </c>
      <c r="D4361">
        <v>2</v>
      </c>
      <c r="E4361" s="9">
        <v>44736</v>
      </c>
      <c r="F4361">
        <v>10.72</v>
      </c>
      <c r="G4361">
        <f>(COUNTIFS($C$2:C4361,C4361)=1)+0</f>
        <v>0</v>
      </c>
    </row>
    <row r="4362" spans="1:7" x14ac:dyDescent="0.25">
      <c r="A4362" t="s">
        <v>7499</v>
      </c>
      <c r="B4362" t="s">
        <v>6</v>
      </c>
      <c r="C4362">
        <v>77798</v>
      </c>
      <c r="D4362">
        <v>2</v>
      </c>
      <c r="E4362" s="9">
        <v>44736</v>
      </c>
      <c r="F4362">
        <v>20.100000000000001</v>
      </c>
      <c r="G4362">
        <f>(COUNTIFS($C$2:C4362,C4362)=1)+0</f>
        <v>0</v>
      </c>
    </row>
    <row r="4363" spans="1:7" x14ac:dyDescent="0.25">
      <c r="A4363" t="s">
        <v>8027</v>
      </c>
      <c r="B4363" t="s">
        <v>6</v>
      </c>
      <c r="C4363">
        <v>63676</v>
      </c>
      <c r="D4363">
        <v>2</v>
      </c>
      <c r="E4363" s="9">
        <v>44736</v>
      </c>
      <c r="F4363">
        <v>75.22</v>
      </c>
      <c r="G4363">
        <f>(COUNTIFS($C$2:C4363,C4363)=1)+0</f>
        <v>0</v>
      </c>
    </row>
    <row r="4364" spans="1:7" x14ac:dyDescent="0.25">
      <c r="A4364" t="s">
        <v>8130</v>
      </c>
      <c r="B4364" t="s">
        <v>6</v>
      </c>
      <c r="C4364">
        <v>65881</v>
      </c>
      <c r="D4364">
        <v>2</v>
      </c>
      <c r="E4364" s="9">
        <v>44736</v>
      </c>
      <c r="F4364">
        <v>15.52</v>
      </c>
      <c r="G4364">
        <f>(COUNTIFS($C$2:C4364,C4364)=1)+0</f>
        <v>0</v>
      </c>
    </row>
    <row r="4365" spans="1:7" x14ac:dyDescent="0.25">
      <c r="A4365" t="s">
        <v>8963</v>
      </c>
      <c r="B4365" t="s">
        <v>8</v>
      </c>
      <c r="C4365">
        <v>85583</v>
      </c>
      <c r="D4365">
        <v>2</v>
      </c>
      <c r="E4365" s="9">
        <v>44736</v>
      </c>
      <c r="F4365">
        <v>746.92</v>
      </c>
      <c r="G4365">
        <f>(COUNTIFS($C$2:C4365,C4365)=1)+0</f>
        <v>0</v>
      </c>
    </row>
    <row r="4366" spans="1:7" x14ac:dyDescent="0.25">
      <c r="A4366" t="s">
        <v>9966</v>
      </c>
      <c r="B4366" t="s">
        <v>17</v>
      </c>
      <c r="C4366">
        <v>49234</v>
      </c>
      <c r="D4366">
        <v>1</v>
      </c>
      <c r="E4366" s="9">
        <v>44736</v>
      </c>
      <c r="F4366">
        <v>73.489999999999995</v>
      </c>
      <c r="G4366">
        <f>(COUNTIFS($C$2:C4366,C4366)=1)+0</f>
        <v>1</v>
      </c>
    </row>
    <row r="4367" spans="1:7" x14ac:dyDescent="0.25">
      <c r="A4367" t="s">
        <v>10047</v>
      </c>
      <c r="B4367" t="s">
        <v>17</v>
      </c>
      <c r="C4367">
        <v>49668</v>
      </c>
      <c r="D4367">
        <v>1</v>
      </c>
      <c r="E4367" s="9">
        <v>44736</v>
      </c>
      <c r="F4367">
        <v>291.85000000000002</v>
      </c>
      <c r="G4367">
        <f>(COUNTIFS($C$2:C4367,C4367)=1)+0</f>
        <v>0</v>
      </c>
    </row>
    <row r="4368" spans="1:7" x14ac:dyDescent="0.25">
      <c r="A4368" t="s">
        <v>10421</v>
      </c>
      <c r="B4368" t="s">
        <v>17</v>
      </c>
      <c r="C4368">
        <v>20521</v>
      </c>
      <c r="D4368">
        <v>1</v>
      </c>
      <c r="E4368" s="9">
        <v>44736</v>
      </c>
      <c r="F4368">
        <v>56.27</v>
      </c>
      <c r="G4368">
        <f>(COUNTIFS($C$2:C4368,C4368)=1)+0</f>
        <v>0</v>
      </c>
    </row>
    <row r="4369" spans="1:7" x14ac:dyDescent="0.25">
      <c r="A4369" t="s">
        <v>10436</v>
      </c>
      <c r="B4369" t="s">
        <v>17</v>
      </c>
      <c r="C4369">
        <v>28306</v>
      </c>
      <c r="D4369">
        <v>1</v>
      </c>
      <c r="E4369" s="9">
        <v>44736</v>
      </c>
      <c r="F4369">
        <v>29.86</v>
      </c>
      <c r="G4369">
        <f>(COUNTIFS($C$2:C4369,C4369)=1)+0</f>
        <v>0</v>
      </c>
    </row>
    <row r="4370" spans="1:7" x14ac:dyDescent="0.25">
      <c r="A4370" t="s">
        <v>10880</v>
      </c>
      <c r="B4370" t="s">
        <v>8</v>
      </c>
      <c r="C4370">
        <v>58533</v>
      </c>
      <c r="D4370">
        <v>2</v>
      </c>
      <c r="E4370" s="9">
        <v>44736</v>
      </c>
      <c r="F4370">
        <v>39.93</v>
      </c>
      <c r="G4370">
        <f>(COUNTIFS($C$2:C4370,C4370)=1)+0</f>
        <v>1</v>
      </c>
    </row>
    <row r="4371" spans="1:7" x14ac:dyDescent="0.25">
      <c r="A4371" t="s">
        <v>59</v>
      </c>
      <c r="B4371" t="s">
        <v>8</v>
      </c>
      <c r="C4371">
        <v>115502</v>
      </c>
      <c r="D4371">
        <v>2</v>
      </c>
      <c r="E4371" s="9">
        <v>44739</v>
      </c>
      <c r="F4371">
        <v>90.57</v>
      </c>
      <c r="G4371">
        <f>(COUNTIFS($C$2:C4371,C4371)=1)+0</f>
        <v>1</v>
      </c>
    </row>
    <row r="4372" spans="1:7" x14ac:dyDescent="0.25">
      <c r="A4372" t="s">
        <v>258</v>
      </c>
      <c r="B4372" t="s">
        <v>8</v>
      </c>
      <c r="C4372">
        <v>118191</v>
      </c>
      <c r="D4372">
        <v>2</v>
      </c>
      <c r="E4372" s="9">
        <v>44739</v>
      </c>
      <c r="F4372">
        <v>75.180000000000007</v>
      </c>
      <c r="G4372">
        <f>(COUNTIFS($C$2:C4372,C4372)=1)+0</f>
        <v>1</v>
      </c>
    </row>
    <row r="4373" spans="1:7" x14ac:dyDescent="0.25">
      <c r="A4373" t="s">
        <v>651</v>
      </c>
      <c r="B4373" t="s">
        <v>6</v>
      </c>
      <c r="C4373">
        <v>52194</v>
      </c>
      <c r="D4373">
        <v>2</v>
      </c>
      <c r="E4373" s="9">
        <v>44739</v>
      </c>
      <c r="F4373">
        <v>41.11</v>
      </c>
      <c r="G4373">
        <f>(COUNTIFS($C$2:C4373,C4373)=1)+0</f>
        <v>1</v>
      </c>
    </row>
    <row r="4374" spans="1:7" x14ac:dyDescent="0.25">
      <c r="A4374" t="s">
        <v>833</v>
      </c>
      <c r="B4374" t="s">
        <v>8</v>
      </c>
      <c r="C4374">
        <v>120601</v>
      </c>
      <c r="D4374">
        <v>2</v>
      </c>
      <c r="E4374" s="9">
        <v>44739</v>
      </c>
      <c r="F4374">
        <v>75.180000000000007</v>
      </c>
      <c r="G4374">
        <f>(COUNTIFS($C$2:C4374,C4374)=1)+0</f>
        <v>1</v>
      </c>
    </row>
    <row r="4375" spans="1:7" x14ac:dyDescent="0.25">
      <c r="A4375" t="s">
        <v>1046</v>
      </c>
      <c r="B4375" t="s">
        <v>8</v>
      </c>
      <c r="C4375">
        <v>73590</v>
      </c>
      <c r="D4375">
        <v>2</v>
      </c>
      <c r="E4375" s="9">
        <v>44739</v>
      </c>
      <c r="F4375">
        <v>19.97</v>
      </c>
      <c r="G4375">
        <f>(COUNTIFS($C$2:C4375,C4375)=1)+0</f>
        <v>0</v>
      </c>
    </row>
    <row r="4376" spans="1:7" x14ac:dyDescent="0.25">
      <c r="A4376" t="s">
        <v>1207</v>
      </c>
      <c r="B4376" t="s">
        <v>11</v>
      </c>
      <c r="C4376">
        <v>28484</v>
      </c>
      <c r="D4376">
        <v>1</v>
      </c>
      <c r="E4376" s="9">
        <v>44739</v>
      </c>
      <c r="F4376">
        <v>22.97</v>
      </c>
      <c r="G4376">
        <f>(COUNTIFS($C$2:C4376,C4376)=1)+0</f>
        <v>0</v>
      </c>
    </row>
    <row r="4377" spans="1:7" x14ac:dyDescent="0.25">
      <c r="A4377" t="s">
        <v>1340</v>
      </c>
      <c r="B4377" t="s">
        <v>6</v>
      </c>
      <c r="C4377">
        <v>120289</v>
      </c>
      <c r="D4377">
        <v>2</v>
      </c>
      <c r="E4377" s="9">
        <v>44739</v>
      </c>
      <c r="F4377">
        <v>75.180000000000007</v>
      </c>
      <c r="G4377">
        <f>(COUNTIFS($C$2:C4377,C4377)=1)+0</f>
        <v>1</v>
      </c>
    </row>
    <row r="4378" spans="1:7" x14ac:dyDescent="0.25">
      <c r="A4378" t="s">
        <v>2084</v>
      </c>
      <c r="B4378" t="s">
        <v>11</v>
      </c>
      <c r="C4378">
        <v>36274</v>
      </c>
      <c r="D4378">
        <v>1</v>
      </c>
      <c r="E4378" s="9">
        <v>44739</v>
      </c>
      <c r="F4378">
        <v>65.39</v>
      </c>
      <c r="G4378">
        <f>(COUNTIFS($C$2:C4378,C4378)=1)+0</f>
        <v>0</v>
      </c>
    </row>
    <row r="4379" spans="1:7" x14ac:dyDescent="0.25">
      <c r="A4379" t="s">
        <v>2182</v>
      </c>
      <c r="B4379" t="s">
        <v>6</v>
      </c>
      <c r="C4379">
        <v>70565</v>
      </c>
      <c r="D4379">
        <v>2</v>
      </c>
      <c r="E4379" s="9">
        <v>44739</v>
      </c>
      <c r="F4379">
        <v>21.44</v>
      </c>
      <c r="G4379">
        <f>(COUNTIFS($C$2:C4379,C4379)=1)+0</f>
        <v>0</v>
      </c>
    </row>
    <row r="4380" spans="1:7" x14ac:dyDescent="0.25">
      <c r="A4380" t="s">
        <v>2203</v>
      </c>
      <c r="B4380" t="s">
        <v>17</v>
      </c>
      <c r="C4380">
        <v>23126</v>
      </c>
      <c r="D4380">
        <v>1</v>
      </c>
      <c r="E4380" s="9">
        <v>44739</v>
      </c>
      <c r="F4380">
        <v>19.579999999999998</v>
      </c>
      <c r="G4380">
        <f>(COUNTIFS($C$2:C4380,C4380)=1)+0</f>
        <v>0</v>
      </c>
    </row>
    <row r="4381" spans="1:7" x14ac:dyDescent="0.25">
      <c r="A4381" t="s">
        <v>2314</v>
      </c>
      <c r="B4381" t="s">
        <v>6</v>
      </c>
      <c r="C4381">
        <v>117414</v>
      </c>
      <c r="D4381">
        <v>2</v>
      </c>
      <c r="E4381" s="9">
        <v>44739</v>
      </c>
      <c r="F4381">
        <v>62.32</v>
      </c>
      <c r="G4381">
        <f>(COUNTIFS($C$2:C4381,C4381)=1)+0</f>
        <v>1</v>
      </c>
    </row>
    <row r="4382" spans="1:7" x14ac:dyDescent="0.25">
      <c r="A4382" t="s">
        <v>2559</v>
      </c>
      <c r="B4382" t="s">
        <v>6</v>
      </c>
      <c r="C4382">
        <v>120717</v>
      </c>
      <c r="D4382">
        <v>2</v>
      </c>
      <c r="E4382" s="9">
        <v>44739</v>
      </c>
      <c r="F4382">
        <v>46.98</v>
      </c>
      <c r="G4382">
        <f>(COUNTIFS($C$2:C4382,C4382)=1)+0</f>
        <v>1</v>
      </c>
    </row>
    <row r="4383" spans="1:7" x14ac:dyDescent="0.25">
      <c r="A4383" t="s">
        <v>2656</v>
      </c>
      <c r="B4383" t="s">
        <v>11</v>
      </c>
      <c r="C4383">
        <v>38711</v>
      </c>
      <c r="D4383">
        <v>1</v>
      </c>
      <c r="E4383" s="9">
        <v>44739</v>
      </c>
      <c r="F4383">
        <v>32.17</v>
      </c>
      <c r="G4383">
        <f>(COUNTIFS($C$2:C4383,C4383)=1)+0</f>
        <v>0</v>
      </c>
    </row>
    <row r="4384" spans="1:7" x14ac:dyDescent="0.25">
      <c r="A4384" t="s">
        <v>2906</v>
      </c>
      <c r="B4384" t="s">
        <v>6</v>
      </c>
      <c r="C4384">
        <v>116037</v>
      </c>
      <c r="D4384">
        <v>2</v>
      </c>
      <c r="E4384" s="9">
        <v>44739</v>
      </c>
      <c r="F4384">
        <v>78.98</v>
      </c>
      <c r="G4384">
        <f>(COUNTIFS($C$2:C4384,C4384)=1)+0</f>
        <v>0</v>
      </c>
    </row>
    <row r="4385" spans="1:7" x14ac:dyDescent="0.25">
      <c r="A4385" t="s">
        <v>3046</v>
      </c>
      <c r="B4385" t="s">
        <v>8</v>
      </c>
      <c r="C4385">
        <v>67035</v>
      </c>
      <c r="D4385">
        <v>2</v>
      </c>
      <c r="E4385" s="9">
        <v>44739</v>
      </c>
      <c r="F4385">
        <v>1875.63</v>
      </c>
      <c r="G4385">
        <f>(COUNTIFS($C$2:C4385,C4385)=1)+0</f>
        <v>0</v>
      </c>
    </row>
    <row r="4386" spans="1:7" x14ac:dyDescent="0.25">
      <c r="A4386" t="s">
        <v>3127</v>
      </c>
      <c r="B4386" t="s">
        <v>8</v>
      </c>
      <c r="C4386">
        <v>94518</v>
      </c>
      <c r="D4386">
        <v>2</v>
      </c>
      <c r="E4386" s="9">
        <v>44739</v>
      </c>
      <c r="F4386">
        <v>4.53</v>
      </c>
      <c r="G4386">
        <f>(COUNTIFS($C$2:C4386,C4386)=1)+0</f>
        <v>0</v>
      </c>
    </row>
    <row r="4387" spans="1:7" x14ac:dyDescent="0.25">
      <c r="A4387" t="s">
        <v>3196</v>
      </c>
      <c r="B4387" t="s">
        <v>11</v>
      </c>
      <c r="C4387">
        <v>35203</v>
      </c>
      <c r="D4387">
        <v>1</v>
      </c>
      <c r="E4387" s="9">
        <v>44739</v>
      </c>
      <c r="F4387">
        <v>463.84</v>
      </c>
      <c r="G4387">
        <f>(COUNTIFS($C$2:C4387,C4387)=1)+0</f>
        <v>0</v>
      </c>
    </row>
    <row r="4388" spans="1:7" x14ac:dyDescent="0.25">
      <c r="A4388" t="s">
        <v>3502</v>
      </c>
      <c r="B4388" t="s">
        <v>6</v>
      </c>
      <c r="C4388">
        <v>121247</v>
      </c>
      <c r="D4388">
        <v>2</v>
      </c>
      <c r="E4388" s="9">
        <v>44739</v>
      </c>
      <c r="F4388">
        <v>104.67</v>
      </c>
      <c r="G4388">
        <f>(COUNTIFS($C$2:C4388,C4388)=1)+0</f>
        <v>1</v>
      </c>
    </row>
    <row r="4389" spans="1:7" x14ac:dyDescent="0.25">
      <c r="A4389" t="s">
        <v>3601</v>
      </c>
      <c r="B4389" t="s">
        <v>11</v>
      </c>
      <c r="C4389">
        <v>46684</v>
      </c>
      <c r="D4389">
        <v>1</v>
      </c>
      <c r="E4389" s="9">
        <v>44739</v>
      </c>
      <c r="F4389">
        <v>111.04</v>
      </c>
      <c r="G4389">
        <f>(COUNTIFS($C$2:C4389,C4389)=1)+0</f>
        <v>0</v>
      </c>
    </row>
    <row r="4390" spans="1:7" x14ac:dyDescent="0.25">
      <c r="A4390" t="s">
        <v>3766</v>
      </c>
      <c r="B4390" t="s">
        <v>11</v>
      </c>
      <c r="C4390">
        <v>48109</v>
      </c>
      <c r="D4390">
        <v>1</v>
      </c>
      <c r="E4390" s="9">
        <v>44739</v>
      </c>
      <c r="F4390">
        <v>54.76</v>
      </c>
      <c r="G4390">
        <f>(COUNTIFS($C$2:C4390,C4390)=1)+0</f>
        <v>1</v>
      </c>
    </row>
    <row r="4391" spans="1:7" x14ac:dyDescent="0.25">
      <c r="A4391" t="s">
        <v>3794</v>
      </c>
      <c r="B4391" t="s">
        <v>17</v>
      </c>
      <c r="C4391">
        <v>49673</v>
      </c>
      <c r="D4391">
        <v>1</v>
      </c>
      <c r="E4391" s="9">
        <v>44739</v>
      </c>
      <c r="F4391">
        <v>233.69</v>
      </c>
      <c r="G4391">
        <f>(COUNTIFS($C$2:C4391,C4391)=1)+0</f>
        <v>0</v>
      </c>
    </row>
    <row r="4392" spans="1:7" x14ac:dyDescent="0.25">
      <c r="A4392" t="s">
        <v>4102</v>
      </c>
      <c r="B4392" t="s">
        <v>8</v>
      </c>
      <c r="C4392">
        <v>115491</v>
      </c>
      <c r="D4392">
        <v>2</v>
      </c>
      <c r="E4392" s="9">
        <v>44739</v>
      </c>
      <c r="F4392">
        <v>10.57</v>
      </c>
      <c r="G4392">
        <f>(COUNTIFS($C$2:C4392,C4392)=1)+0</f>
        <v>0</v>
      </c>
    </row>
    <row r="4393" spans="1:7" x14ac:dyDescent="0.25">
      <c r="A4393" t="s">
        <v>4232</v>
      </c>
      <c r="B4393" t="s">
        <v>17</v>
      </c>
      <c r="C4393">
        <v>41782</v>
      </c>
      <c r="D4393">
        <v>1</v>
      </c>
      <c r="E4393" s="9">
        <v>44739</v>
      </c>
      <c r="F4393">
        <v>207.6</v>
      </c>
      <c r="G4393">
        <f>(COUNTIFS($C$2:C4393,C4393)=1)+0</f>
        <v>0</v>
      </c>
    </row>
    <row r="4394" spans="1:7" x14ac:dyDescent="0.25">
      <c r="A4394" t="s">
        <v>4298</v>
      </c>
      <c r="B4394" t="s">
        <v>11</v>
      </c>
      <c r="C4394">
        <v>28339</v>
      </c>
      <c r="D4394">
        <v>1</v>
      </c>
      <c r="E4394" s="9">
        <v>44739</v>
      </c>
      <c r="F4394">
        <v>20.67</v>
      </c>
      <c r="G4394">
        <f>(COUNTIFS($C$2:C4394,C4394)=1)+0</f>
        <v>1</v>
      </c>
    </row>
    <row r="4395" spans="1:7" x14ac:dyDescent="0.25">
      <c r="A4395" t="s">
        <v>4359</v>
      </c>
      <c r="B4395" t="s">
        <v>11</v>
      </c>
      <c r="C4395">
        <v>45460</v>
      </c>
      <c r="D4395">
        <v>1</v>
      </c>
      <c r="E4395" s="9">
        <v>44739</v>
      </c>
      <c r="F4395">
        <v>348.24</v>
      </c>
      <c r="G4395">
        <f>(COUNTIFS($C$2:C4395,C4395)=1)+0</f>
        <v>0</v>
      </c>
    </row>
    <row r="4396" spans="1:7" x14ac:dyDescent="0.25">
      <c r="A4396" t="s">
        <v>4417</v>
      </c>
      <c r="B4396" t="s">
        <v>11</v>
      </c>
      <c r="C4396">
        <v>34007</v>
      </c>
      <c r="D4396">
        <v>1</v>
      </c>
      <c r="E4396" s="9">
        <v>44739</v>
      </c>
      <c r="F4396">
        <v>41.36</v>
      </c>
      <c r="G4396">
        <f>(COUNTIFS($C$2:C4396,C4396)=1)+0</f>
        <v>1</v>
      </c>
    </row>
    <row r="4397" spans="1:7" x14ac:dyDescent="0.25">
      <c r="A4397" t="s">
        <v>4622</v>
      </c>
      <c r="B4397" t="s">
        <v>6</v>
      </c>
      <c r="C4397">
        <v>115999</v>
      </c>
      <c r="D4397">
        <v>2</v>
      </c>
      <c r="E4397" s="9">
        <v>44739</v>
      </c>
      <c r="F4397">
        <v>504.45</v>
      </c>
      <c r="G4397">
        <f>(COUNTIFS($C$2:C4397,C4397)=1)+0</f>
        <v>0</v>
      </c>
    </row>
    <row r="4398" spans="1:7" x14ac:dyDescent="0.25">
      <c r="A4398" t="s">
        <v>4645</v>
      </c>
      <c r="B4398" t="s">
        <v>11</v>
      </c>
      <c r="C4398">
        <v>46899</v>
      </c>
      <c r="D4398">
        <v>1</v>
      </c>
      <c r="E4398" s="9">
        <v>44739</v>
      </c>
      <c r="F4398">
        <v>94.16</v>
      </c>
      <c r="G4398">
        <f>(COUNTIFS($C$2:C4398,C4398)=1)+0</f>
        <v>0</v>
      </c>
    </row>
    <row r="4399" spans="1:7" x14ac:dyDescent="0.25">
      <c r="A4399" t="s">
        <v>4755</v>
      </c>
      <c r="B4399" t="s">
        <v>8</v>
      </c>
      <c r="C4399">
        <v>92538</v>
      </c>
      <c r="D4399">
        <v>2</v>
      </c>
      <c r="E4399" s="9">
        <v>44739</v>
      </c>
      <c r="F4399">
        <v>288.27</v>
      </c>
      <c r="G4399">
        <f>(COUNTIFS($C$2:C4399,C4399)=1)+0</f>
        <v>0</v>
      </c>
    </row>
    <row r="4400" spans="1:7" x14ac:dyDescent="0.25">
      <c r="A4400" t="s">
        <v>5113</v>
      </c>
      <c r="B4400" t="s">
        <v>6</v>
      </c>
      <c r="C4400">
        <v>120336</v>
      </c>
      <c r="D4400">
        <v>2</v>
      </c>
      <c r="E4400" s="9">
        <v>44739</v>
      </c>
      <c r="F4400">
        <v>42.29</v>
      </c>
      <c r="G4400">
        <f>(COUNTIFS($C$2:C4400,C4400)=1)+0</f>
        <v>0</v>
      </c>
    </row>
    <row r="4401" spans="1:7" x14ac:dyDescent="0.25">
      <c r="A4401" t="s">
        <v>5171</v>
      </c>
      <c r="B4401" t="s">
        <v>11</v>
      </c>
      <c r="C4401">
        <v>29138</v>
      </c>
      <c r="D4401">
        <v>1</v>
      </c>
      <c r="E4401" s="9">
        <v>44739</v>
      </c>
      <c r="F4401">
        <v>20.67</v>
      </c>
      <c r="G4401">
        <f>(COUNTIFS($C$2:C4401,C4401)=1)+0</f>
        <v>0</v>
      </c>
    </row>
    <row r="4402" spans="1:7" x14ac:dyDescent="0.25">
      <c r="A4402" t="s">
        <v>5244</v>
      </c>
      <c r="B4402" t="s">
        <v>8</v>
      </c>
      <c r="C4402">
        <v>111002</v>
      </c>
      <c r="D4402">
        <v>2</v>
      </c>
      <c r="E4402" s="9">
        <v>44739</v>
      </c>
      <c r="F4402">
        <v>10.57</v>
      </c>
      <c r="G4402">
        <f>(COUNTIFS($C$2:C4402,C4402)=1)+0</f>
        <v>0</v>
      </c>
    </row>
    <row r="4403" spans="1:7" x14ac:dyDescent="0.25">
      <c r="A4403" t="s">
        <v>5265</v>
      </c>
      <c r="B4403" t="s">
        <v>6</v>
      </c>
      <c r="C4403">
        <v>116182</v>
      </c>
      <c r="D4403">
        <v>2</v>
      </c>
      <c r="E4403" s="9">
        <v>44739</v>
      </c>
      <c r="F4403">
        <v>92.8</v>
      </c>
      <c r="G4403">
        <f>(COUNTIFS($C$2:C4403,C4403)=1)+0</f>
        <v>1</v>
      </c>
    </row>
    <row r="4404" spans="1:7" x14ac:dyDescent="0.25">
      <c r="A4404" t="s">
        <v>5339</v>
      </c>
      <c r="B4404" t="s">
        <v>6</v>
      </c>
      <c r="C4404">
        <v>78718</v>
      </c>
      <c r="D4404">
        <v>2</v>
      </c>
      <c r="E4404" s="9">
        <v>44739</v>
      </c>
      <c r="F4404">
        <v>174.95</v>
      </c>
      <c r="G4404">
        <f>(COUNTIFS($C$2:C4404,C4404)=1)+0</f>
        <v>0</v>
      </c>
    </row>
    <row r="4405" spans="1:7" x14ac:dyDescent="0.25">
      <c r="A4405" t="s">
        <v>5617</v>
      </c>
      <c r="B4405" t="s">
        <v>8</v>
      </c>
      <c r="C4405">
        <v>43863</v>
      </c>
      <c r="D4405">
        <v>2</v>
      </c>
      <c r="E4405" s="9">
        <v>44739</v>
      </c>
      <c r="F4405">
        <v>4121.7299999999996</v>
      </c>
      <c r="G4405">
        <f>(COUNTIFS($C$2:C4405,C4405)=1)+0</f>
        <v>0</v>
      </c>
    </row>
    <row r="4406" spans="1:7" x14ac:dyDescent="0.25">
      <c r="A4406" t="s">
        <v>5779</v>
      </c>
      <c r="B4406" t="s">
        <v>11</v>
      </c>
      <c r="C4406">
        <v>27366</v>
      </c>
      <c r="D4406">
        <v>1</v>
      </c>
      <c r="E4406" s="9">
        <v>44739</v>
      </c>
      <c r="F4406">
        <v>186.21</v>
      </c>
      <c r="G4406">
        <f>(COUNTIFS($C$2:C4406,C4406)=1)+0</f>
        <v>0</v>
      </c>
    </row>
    <row r="4407" spans="1:7" x14ac:dyDescent="0.25">
      <c r="A4407" t="s">
        <v>6314</v>
      </c>
      <c r="B4407" t="s">
        <v>11</v>
      </c>
      <c r="C4407">
        <v>35576</v>
      </c>
      <c r="D4407">
        <v>1</v>
      </c>
      <c r="E4407" s="9">
        <v>44739</v>
      </c>
      <c r="F4407">
        <v>284.12</v>
      </c>
      <c r="G4407">
        <f>(COUNTIFS($C$2:C4407,C4407)=1)+0</f>
        <v>0</v>
      </c>
    </row>
    <row r="4408" spans="1:7" x14ac:dyDescent="0.25">
      <c r="A4408" t="s">
        <v>6453</v>
      </c>
      <c r="B4408" t="s">
        <v>17</v>
      </c>
      <c r="C4408">
        <v>18265</v>
      </c>
      <c r="D4408">
        <v>1</v>
      </c>
      <c r="E4408" s="9">
        <v>44739</v>
      </c>
      <c r="F4408">
        <v>61.05</v>
      </c>
      <c r="G4408">
        <f>(COUNTIFS($C$2:C4408,C4408)=1)+0</f>
        <v>0</v>
      </c>
    </row>
    <row r="4409" spans="1:7" x14ac:dyDescent="0.25">
      <c r="A4409" t="s">
        <v>6890</v>
      </c>
      <c r="B4409" t="s">
        <v>6</v>
      </c>
      <c r="C4409">
        <v>120274</v>
      </c>
      <c r="D4409">
        <v>2</v>
      </c>
      <c r="E4409" s="9">
        <v>44739</v>
      </c>
      <c r="F4409">
        <v>117.47</v>
      </c>
      <c r="G4409">
        <f>(COUNTIFS($C$2:C4409,C4409)=1)+0</f>
        <v>1</v>
      </c>
    </row>
    <row r="4410" spans="1:7" x14ac:dyDescent="0.25">
      <c r="A4410" t="s">
        <v>7310</v>
      </c>
      <c r="B4410" t="s">
        <v>8</v>
      </c>
      <c r="C4410">
        <v>121342</v>
      </c>
      <c r="D4410">
        <v>2</v>
      </c>
      <c r="E4410" s="9">
        <v>44739</v>
      </c>
      <c r="F4410">
        <v>55.04</v>
      </c>
      <c r="G4410">
        <f>(COUNTIFS($C$2:C4410,C4410)=1)+0</f>
        <v>1</v>
      </c>
    </row>
    <row r="4411" spans="1:7" x14ac:dyDescent="0.25">
      <c r="A4411" t="s">
        <v>7453</v>
      </c>
      <c r="B4411" t="s">
        <v>6</v>
      </c>
      <c r="C4411">
        <v>120535</v>
      </c>
      <c r="D4411">
        <v>2</v>
      </c>
      <c r="E4411" s="9">
        <v>44739</v>
      </c>
      <c r="F4411">
        <v>144.49</v>
      </c>
      <c r="G4411">
        <f>(COUNTIFS($C$2:C4411,C4411)=1)+0</f>
        <v>1</v>
      </c>
    </row>
    <row r="4412" spans="1:7" x14ac:dyDescent="0.25">
      <c r="A4412" t="s">
        <v>7496</v>
      </c>
      <c r="B4412" t="s">
        <v>6</v>
      </c>
      <c r="C4412">
        <v>114807</v>
      </c>
      <c r="D4412">
        <v>2</v>
      </c>
      <c r="E4412" s="9">
        <v>44739</v>
      </c>
      <c r="F4412">
        <v>124.51</v>
      </c>
      <c r="G4412">
        <f>(COUNTIFS($C$2:C4412,C4412)=1)+0</f>
        <v>0</v>
      </c>
    </row>
    <row r="4413" spans="1:7" x14ac:dyDescent="0.25">
      <c r="A4413" t="s">
        <v>7828</v>
      </c>
      <c r="B4413" t="s">
        <v>11</v>
      </c>
      <c r="C4413">
        <v>45645</v>
      </c>
      <c r="D4413">
        <v>1</v>
      </c>
      <c r="E4413" s="9">
        <v>44739</v>
      </c>
      <c r="F4413">
        <v>127.79</v>
      </c>
      <c r="G4413">
        <f>(COUNTIFS($C$2:C4413,C4413)=1)+0</f>
        <v>0</v>
      </c>
    </row>
    <row r="4414" spans="1:7" x14ac:dyDescent="0.25">
      <c r="A4414" t="s">
        <v>8136</v>
      </c>
      <c r="B4414" t="s">
        <v>11</v>
      </c>
      <c r="C4414">
        <v>29159</v>
      </c>
      <c r="D4414">
        <v>1</v>
      </c>
      <c r="E4414" s="9">
        <v>44739</v>
      </c>
      <c r="F4414">
        <v>21.83</v>
      </c>
      <c r="G4414">
        <f>(COUNTIFS($C$2:C4414,C4414)=1)+0</f>
        <v>0</v>
      </c>
    </row>
    <row r="4415" spans="1:7" x14ac:dyDescent="0.25">
      <c r="A4415" t="s">
        <v>8235</v>
      </c>
      <c r="B4415" t="s">
        <v>17</v>
      </c>
      <c r="C4415">
        <v>46375</v>
      </c>
      <c r="D4415">
        <v>1</v>
      </c>
      <c r="E4415" s="9">
        <v>44739</v>
      </c>
      <c r="F4415">
        <v>177.22</v>
      </c>
      <c r="G4415">
        <f>(COUNTIFS($C$2:C4415,C4415)=1)+0</f>
        <v>0</v>
      </c>
    </row>
    <row r="4416" spans="1:7" x14ac:dyDescent="0.25">
      <c r="A4416" t="s">
        <v>8474</v>
      </c>
      <c r="B4416" t="s">
        <v>11</v>
      </c>
      <c r="C4416">
        <v>45567</v>
      </c>
      <c r="D4416">
        <v>1</v>
      </c>
      <c r="E4416" s="9">
        <v>44739</v>
      </c>
      <c r="F4416">
        <v>9.14</v>
      </c>
      <c r="G4416">
        <f>(COUNTIFS($C$2:C4416,C4416)=1)+0</f>
        <v>0</v>
      </c>
    </row>
    <row r="4417" spans="1:7" x14ac:dyDescent="0.25">
      <c r="A4417" t="s">
        <v>8487</v>
      </c>
      <c r="B4417" t="s">
        <v>17</v>
      </c>
      <c r="C4417">
        <v>49380</v>
      </c>
      <c r="D4417">
        <v>1</v>
      </c>
      <c r="E4417" s="9">
        <v>44739</v>
      </c>
      <c r="F4417">
        <v>196.49</v>
      </c>
      <c r="G4417">
        <f>(COUNTIFS($C$2:C4417,C4417)=1)+0</f>
        <v>0</v>
      </c>
    </row>
    <row r="4418" spans="1:7" x14ac:dyDescent="0.25">
      <c r="A4418" t="s">
        <v>8920</v>
      </c>
      <c r="B4418" t="s">
        <v>17</v>
      </c>
      <c r="C4418">
        <v>52055</v>
      </c>
      <c r="D4418">
        <v>1</v>
      </c>
      <c r="E4418" s="9">
        <v>44739</v>
      </c>
      <c r="F4418">
        <v>85.05</v>
      </c>
      <c r="G4418">
        <f>(COUNTIFS($C$2:C4418,C4418)=1)+0</f>
        <v>1</v>
      </c>
    </row>
    <row r="4419" spans="1:7" x14ac:dyDescent="0.25">
      <c r="A4419" t="s">
        <v>8960</v>
      </c>
      <c r="B4419" t="s">
        <v>11</v>
      </c>
      <c r="C4419">
        <v>36090</v>
      </c>
      <c r="D4419">
        <v>1</v>
      </c>
      <c r="E4419" s="9">
        <v>44739</v>
      </c>
      <c r="F4419">
        <v>39.18</v>
      </c>
      <c r="G4419">
        <f>(COUNTIFS($C$2:C4419,C4419)=1)+0</f>
        <v>0</v>
      </c>
    </row>
    <row r="4420" spans="1:7" x14ac:dyDescent="0.25">
      <c r="A4420" t="s">
        <v>9048</v>
      </c>
      <c r="B4420" t="s">
        <v>17</v>
      </c>
      <c r="C4420">
        <v>50847</v>
      </c>
      <c r="D4420">
        <v>1</v>
      </c>
      <c r="E4420" s="9">
        <v>44739</v>
      </c>
      <c r="F4420">
        <v>81.540000000000006</v>
      </c>
      <c r="G4420">
        <f>(COUNTIFS($C$2:C4420,C4420)=1)+0</f>
        <v>1</v>
      </c>
    </row>
    <row r="4421" spans="1:7" x14ac:dyDescent="0.25">
      <c r="A4421" t="s">
        <v>9165</v>
      </c>
      <c r="B4421" t="s">
        <v>17</v>
      </c>
      <c r="C4421">
        <v>50270</v>
      </c>
      <c r="D4421">
        <v>1</v>
      </c>
      <c r="E4421" s="9">
        <v>44739</v>
      </c>
      <c r="F4421">
        <v>60.1</v>
      </c>
      <c r="G4421">
        <f>(COUNTIFS($C$2:C4421,C4421)=1)+0</f>
        <v>1</v>
      </c>
    </row>
    <row r="4422" spans="1:7" x14ac:dyDescent="0.25">
      <c r="A4422" t="s">
        <v>9516</v>
      </c>
      <c r="B4422" t="s">
        <v>11</v>
      </c>
      <c r="C4422">
        <v>45814</v>
      </c>
      <c r="D4422">
        <v>1</v>
      </c>
      <c r="E4422" s="9">
        <v>44739</v>
      </c>
      <c r="F4422">
        <v>282.10000000000002</v>
      </c>
      <c r="G4422">
        <f>(COUNTIFS($C$2:C4422,C4422)=1)+0</f>
        <v>0</v>
      </c>
    </row>
    <row r="4423" spans="1:7" x14ac:dyDescent="0.25">
      <c r="A4423" t="s">
        <v>9618</v>
      </c>
      <c r="B4423" t="s">
        <v>17</v>
      </c>
      <c r="C4423">
        <v>50500</v>
      </c>
      <c r="D4423">
        <v>1</v>
      </c>
      <c r="E4423" s="9">
        <v>44739</v>
      </c>
      <c r="F4423">
        <v>73.489999999999995</v>
      </c>
      <c r="G4423">
        <f>(COUNTIFS($C$2:C4423,C4423)=1)+0</f>
        <v>1</v>
      </c>
    </row>
    <row r="4424" spans="1:7" x14ac:dyDescent="0.25">
      <c r="A4424" t="s">
        <v>9884</v>
      </c>
      <c r="B4424" t="s">
        <v>11</v>
      </c>
      <c r="C4424">
        <v>40837</v>
      </c>
      <c r="D4424">
        <v>1</v>
      </c>
      <c r="E4424" s="9">
        <v>44739</v>
      </c>
      <c r="F4424">
        <v>32.15</v>
      </c>
      <c r="G4424">
        <f>(COUNTIFS($C$2:C4424,C4424)=1)+0</f>
        <v>0</v>
      </c>
    </row>
    <row r="4425" spans="1:7" x14ac:dyDescent="0.25">
      <c r="A4425" t="s">
        <v>10677</v>
      </c>
      <c r="B4425" t="s">
        <v>8</v>
      </c>
      <c r="C4425">
        <v>93129</v>
      </c>
      <c r="D4425">
        <v>2</v>
      </c>
      <c r="E4425" s="9">
        <v>44739</v>
      </c>
      <c r="F4425">
        <v>396.64</v>
      </c>
      <c r="G4425">
        <f>(COUNTIFS($C$2:C4425,C4425)=1)+0</f>
        <v>0</v>
      </c>
    </row>
    <row r="4426" spans="1:7" x14ac:dyDescent="0.25">
      <c r="A4426" t="s">
        <v>32</v>
      </c>
      <c r="B4426" t="s">
        <v>17</v>
      </c>
      <c r="C4426">
        <v>20853</v>
      </c>
      <c r="D4426">
        <v>1</v>
      </c>
      <c r="E4426" s="9">
        <v>44740</v>
      </c>
      <c r="F4426">
        <v>294.17</v>
      </c>
      <c r="G4426">
        <f>(COUNTIFS($C$2:C4426,C4426)=1)+0</f>
        <v>0</v>
      </c>
    </row>
    <row r="4427" spans="1:7" x14ac:dyDescent="0.25">
      <c r="A4427" t="s">
        <v>141</v>
      </c>
      <c r="B4427" t="s">
        <v>6</v>
      </c>
      <c r="C4427">
        <v>94089</v>
      </c>
      <c r="D4427">
        <v>2</v>
      </c>
      <c r="E4427" s="9">
        <v>44740</v>
      </c>
      <c r="F4427">
        <v>179.52</v>
      </c>
      <c r="G4427">
        <f>(COUNTIFS($C$2:C4427,C4427)=1)+0</f>
        <v>0</v>
      </c>
    </row>
    <row r="4428" spans="1:7" x14ac:dyDescent="0.25">
      <c r="A4428" t="s">
        <v>511</v>
      </c>
      <c r="B4428" t="s">
        <v>8</v>
      </c>
      <c r="C4428">
        <v>93416</v>
      </c>
      <c r="D4428">
        <v>2</v>
      </c>
      <c r="E4428" s="9">
        <v>44740</v>
      </c>
      <c r="F4428">
        <v>1298.4100000000001</v>
      </c>
      <c r="G4428">
        <f>(COUNTIFS($C$2:C4428,C4428)=1)+0</f>
        <v>0</v>
      </c>
    </row>
    <row r="4429" spans="1:7" x14ac:dyDescent="0.25">
      <c r="A4429" t="s">
        <v>558</v>
      </c>
      <c r="B4429" t="s">
        <v>6</v>
      </c>
      <c r="C4429">
        <v>121506</v>
      </c>
      <c r="D4429">
        <v>2</v>
      </c>
      <c r="E4429" s="9">
        <v>44740</v>
      </c>
      <c r="F4429">
        <v>55.04</v>
      </c>
      <c r="G4429">
        <f>(COUNTIFS($C$2:C4429,C4429)=1)+0</f>
        <v>1</v>
      </c>
    </row>
    <row r="4430" spans="1:7" x14ac:dyDescent="0.25">
      <c r="A4430" t="s">
        <v>572</v>
      </c>
      <c r="B4430" t="s">
        <v>11</v>
      </c>
      <c r="C4430">
        <v>43129</v>
      </c>
      <c r="D4430">
        <v>1</v>
      </c>
      <c r="E4430" s="9">
        <v>44740</v>
      </c>
      <c r="F4430">
        <v>45.94</v>
      </c>
      <c r="G4430">
        <f>(COUNTIFS($C$2:C4430,C4430)=1)+0</f>
        <v>0</v>
      </c>
    </row>
    <row r="4431" spans="1:7" x14ac:dyDescent="0.25">
      <c r="A4431" t="s">
        <v>1286</v>
      </c>
      <c r="B4431" t="s">
        <v>6</v>
      </c>
      <c r="C4431">
        <v>115317</v>
      </c>
      <c r="D4431">
        <v>2</v>
      </c>
      <c r="E4431" s="9">
        <v>44740</v>
      </c>
      <c r="F4431">
        <v>131.22999999999999</v>
      </c>
      <c r="G4431">
        <f>(COUNTIFS($C$2:C4431,C4431)=1)+0</f>
        <v>0</v>
      </c>
    </row>
    <row r="4432" spans="1:7" x14ac:dyDescent="0.25">
      <c r="A4432" t="s">
        <v>1349</v>
      </c>
      <c r="B4432" t="s">
        <v>6</v>
      </c>
      <c r="C4432">
        <v>71220</v>
      </c>
      <c r="D4432">
        <v>2</v>
      </c>
      <c r="E4432" s="9">
        <v>44740</v>
      </c>
      <c r="F4432">
        <v>22.32</v>
      </c>
      <c r="G4432">
        <f>(COUNTIFS($C$2:C4432,C4432)=1)+0</f>
        <v>0</v>
      </c>
    </row>
    <row r="4433" spans="1:7" x14ac:dyDescent="0.25">
      <c r="A4433" t="s">
        <v>1667</v>
      </c>
      <c r="B4433" t="s">
        <v>8</v>
      </c>
      <c r="C4433">
        <v>115914</v>
      </c>
      <c r="D4433">
        <v>2</v>
      </c>
      <c r="E4433" s="9">
        <v>44740</v>
      </c>
      <c r="F4433">
        <v>198.92</v>
      </c>
      <c r="G4433">
        <f>(COUNTIFS($C$2:C4433,C4433)=1)+0</f>
        <v>0</v>
      </c>
    </row>
    <row r="4434" spans="1:7" x14ac:dyDescent="0.25">
      <c r="A4434" t="s">
        <v>1987</v>
      </c>
      <c r="B4434" t="s">
        <v>17</v>
      </c>
      <c r="C4434">
        <v>38783</v>
      </c>
      <c r="D4434">
        <v>1</v>
      </c>
      <c r="E4434" s="9">
        <v>44740</v>
      </c>
      <c r="F4434">
        <v>642.78</v>
      </c>
      <c r="G4434">
        <f>(COUNTIFS($C$2:C4434,C4434)=1)+0</f>
        <v>0</v>
      </c>
    </row>
    <row r="4435" spans="1:7" x14ac:dyDescent="0.25">
      <c r="A4435" t="s">
        <v>2031</v>
      </c>
      <c r="B4435" t="s">
        <v>11</v>
      </c>
      <c r="C4435">
        <v>39010</v>
      </c>
      <c r="D4435">
        <v>1</v>
      </c>
      <c r="E4435" s="9">
        <v>44740</v>
      </c>
      <c r="F4435">
        <v>186.21</v>
      </c>
      <c r="G4435">
        <f>(COUNTIFS($C$2:C4435,C4435)=1)+0</f>
        <v>0</v>
      </c>
    </row>
    <row r="4436" spans="1:7" x14ac:dyDescent="0.25">
      <c r="A4436" t="s">
        <v>2073</v>
      </c>
      <c r="B4436" t="s">
        <v>8</v>
      </c>
      <c r="C4436">
        <v>91070</v>
      </c>
      <c r="D4436">
        <v>2</v>
      </c>
      <c r="E4436" s="9">
        <v>44740</v>
      </c>
      <c r="F4436">
        <v>516.44000000000005</v>
      </c>
      <c r="G4436">
        <f>(COUNTIFS($C$2:C4436,C4436)=1)+0</f>
        <v>0</v>
      </c>
    </row>
    <row r="4437" spans="1:7" x14ac:dyDescent="0.25">
      <c r="A4437" t="s">
        <v>2588</v>
      </c>
      <c r="B4437" t="s">
        <v>8</v>
      </c>
      <c r="C4437">
        <v>88033</v>
      </c>
      <c r="D4437">
        <v>2</v>
      </c>
      <c r="E4437" s="9">
        <v>44740</v>
      </c>
      <c r="F4437">
        <v>330.46</v>
      </c>
      <c r="G4437">
        <f>(COUNTIFS($C$2:C4437,C4437)=1)+0</f>
        <v>0</v>
      </c>
    </row>
    <row r="4438" spans="1:7" x14ac:dyDescent="0.25">
      <c r="A4438" t="s">
        <v>2844</v>
      </c>
      <c r="B4438" t="s">
        <v>11</v>
      </c>
      <c r="C4438">
        <v>38794</v>
      </c>
      <c r="D4438">
        <v>1</v>
      </c>
      <c r="E4438" s="9">
        <v>44740</v>
      </c>
      <c r="F4438">
        <v>40.770000000000003</v>
      </c>
      <c r="G4438">
        <f>(COUNTIFS($C$2:C4438,C4438)=1)+0</f>
        <v>0</v>
      </c>
    </row>
    <row r="4439" spans="1:7" x14ac:dyDescent="0.25">
      <c r="A4439" t="s">
        <v>3174</v>
      </c>
      <c r="B4439" t="s">
        <v>8</v>
      </c>
      <c r="C4439">
        <v>43106</v>
      </c>
      <c r="D4439">
        <v>2</v>
      </c>
      <c r="E4439" s="9">
        <v>44740</v>
      </c>
      <c r="F4439">
        <v>32.89</v>
      </c>
      <c r="G4439">
        <f>(COUNTIFS($C$2:C4439,C4439)=1)+0</f>
        <v>0</v>
      </c>
    </row>
    <row r="4440" spans="1:7" x14ac:dyDescent="0.25">
      <c r="A4440" t="s">
        <v>3581</v>
      </c>
      <c r="B4440" t="s">
        <v>17</v>
      </c>
      <c r="C4440">
        <v>26879</v>
      </c>
      <c r="D4440">
        <v>1</v>
      </c>
      <c r="E4440" s="9">
        <v>44740</v>
      </c>
      <c r="F4440">
        <v>36.04</v>
      </c>
      <c r="G4440">
        <f>(COUNTIFS($C$2:C4440,C4440)=1)+0</f>
        <v>1</v>
      </c>
    </row>
    <row r="4441" spans="1:7" x14ac:dyDescent="0.25">
      <c r="A4441" t="s">
        <v>3752</v>
      </c>
      <c r="B4441" t="s">
        <v>8</v>
      </c>
      <c r="C4441">
        <v>84345</v>
      </c>
      <c r="D4441">
        <v>2</v>
      </c>
      <c r="E4441" s="9">
        <v>44740</v>
      </c>
      <c r="F4441">
        <v>124.51</v>
      </c>
      <c r="G4441">
        <f>(COUNTIFS($C$2:C4441,C4441)=1)+0</f>
        <v>0</v>
      </c>
    </row>
    <row r="4442" spans="1:7" x14ac:dyDescent="0.25">
      <c r="A4442" t="s">
        <v>4010</v>
      </c>
      <c r="B4442" t="s">
        <v>11</v>
      </c>
      <c r="C4442">
        <v>37909</v>
      </c>
      <c r="D4442">
        <v>1</v>
      </c>
      <c r="E4442" s="9">
        <v>44740</v>
      </c>
      <c r="F4442">
        <v>20.67</v>
      </c>
      <c r="G4442">
        <f>(COUNTIFS($C$2:C4442,C4442)=1)+0</f>
        <v>0</v>
      </c>
    </row>
    <row r="4443" spans="1:7" x14ac:dyDescent="0.25">
      <c r="A4443" t="s">
        <v>4072</v>
      </c>
      <c r="B4443" t="s">
        <v>6</v>
      </c>
      <c r="C4443">
        <v>120635</v>
      </c>
      <c r="D4443">
        <v>2</v>
      </c>
      <c r="E4443" s="9">
        <v>44740</v>
      </c>
      <c r="F4443">
        <v>75.180000000000007</v>
      </c>
      <c r="G4443">
        <f>(COUNTIFS($C$2:C4443,C4443)=1)+0</f>
        <v>1</v>
      </c>
    </row>
    <row r="4444" spans="1:7" x14ac:dyDescent="0.25">
      <c r="A4444" t="s">
        <v>4210</v>
      </c>
      <c r="B4444" t="s">
        <v>11</v>
      </c>
      <c r="C4444">
        <v>23503</v>
      </c>
      <c r="D4444">
        <v>1</v>
      </c>
      <c r="E4444" s="9">
        <v>44740</v>
      </c>
      <c r="F4444">
        <v>10.33</v>
      </c>
      <c r="G4444">
        <f>(COUNTIFS($C$2:C4444,C4444)=1)+0</f>
        <v>0</v>
      </c>
    </row>
    <row r="4445" spans="1:7" x14ac:dyDescent="0.25">
      <c r="A4445" t="s">
        <v>4370</v>
      </c>
      <c r="B4445" t="s">
        <v>6</v>
      </c>
      <c r="C4445">
        <v>120649</v>
      </c>
      <c r="D4445">
        <v>2</v>
      </c>
      <c r="E4445" s="9">
        <v>44740</v>
      </c>
      <c r="F4445">
        <v>112.89</v>
      </c>
      <c r="G4445">
        <f>(COUNTIFS($C$2:C4445,C4445)=1)+0</f>
        <v>1</v>
      </c>
    </row>
    <row r="4446" spans="1:7" x14ac:dyDescent="0.25">
      <c r="A4446" t="s">
        <v>4392</v>
      </c>
      <c r="B4446" t="s">
        <v>11</v>
      </c>
      <c r="C4446">
        <v>34582</v>
      </c>
      <c r="D4446">
        <v>1</v>
      </c>
      <c r="E4446" s="9">
        <v>44740</v>
      </c>
      <c r="F4446">
        <v>66.63</v>
      </c>
      <c r="G4446">
        <f>(COUNTIFS($C$2:C4446,C4446)=1)+0</f>
        <v>0</v>
      </c>
    </row>
    <row r="4447" spans="1:7" x14ac:dyDescent="0.25">
      <c r="A4447" t="s">
        <v>4631</v>
      </c>
      <c r="B4447" t="s">
        <v>11</v>
      </c>
      <c r="C4447">
        <v>38225</v>
      </c>
      <c r="D4447">
        <v>1</v>
      </c>
      <c r="E4447" s="9">
        <v>44740</v>
      </c>
      <c r="F4447">
        <v>234.21</v>
      </c>
      <c r="G4447">
        <f>(COUNTIFS($C$2:C4447,C4447)=1)+0</f>
        <v>0</v>
      </c>
    </row>
    <row r="4448" spans="1:7" x14ac:dyDescent="0.25">
      <c r="A4448" t="s">
        <v>4760</v>
      </c>
      <c r="B4448" t="s">
        <v>6</v>
      </c>
      <c r="C4448">
        <v>89614</v>
      </c>
      <c r="D4448">
        <v>2</v>
      </c>
      <c r="E4448" s="9">
        <v>44740</v>
      </c>
      <c r="F4448">
        <v>124.51</v>
      </c>
      <c r="G4448">
        <f>(COUNTIFS($C$2:C4448,C4448)=1)+0</f>
        <v>0</v>
      </c>
    </row>
    <row r="4449" spans="1:7" x14ac:dyDescent="0.25">
      <c r="A4449" t="s">
        <v>5283</v>
      </c>
      <c r="B4449" t="s">
        <v>8</v>
      </c>
      <c r="C4449">
        <v>115071</v>
      </c>
      <c r="D4449">
        <v>2</v>
      </c>
      <c r="E4449" s="9">
        <v>44740</v>
      </c>
      <c r="F4449">
        <v>312.83999999999997</v>
      </c>
      <c r="G4449">
        <f>(COUNTIFS($C$2:C4449,C4449)=1)+0</f>
        <v>0</v>
      </c>
    </row>
    <row r="4450" spans="1:7" x14ac:dyDescent="0.25">
      <c r="A4450" t="s">
        <v>5616</v>
      </c>
      <c r="B4450" t="s">
        <v>6</v>
      </c>
      <c r="C4450">
        <v>90026</v>
      </c>
      <c r="D4450">
        <v>2</v>
      </c>
      <c r="E4450" s="9">
        <v>44740</v>
      </c>
      <c r="F4450">
        <v>373.37</v>
      </c>
      <c r="G4450">
        <f>(COUNTIFS($C$2:C4450,C4450)=1)+0</f>
        <v>0</v>
      </c>
    </row>
    <row r="4451" spans="1:7" x14ac:dyDescent="0.25">
      <c r="A4451" t="s">
        <v>5804</v>
      </c>
      <c r="B4451" t="s">
        <v>11</v>
      </c>
      <c r="C4451">
        <v>42813</v>
      </c>
      <c r="D4451">
        <v>1</v>
      </c>
      <c r="E4451" s="9">
        <v>44740</v>
      </c>
      <c r="F4451">
        <v>328.95</v>
      </c>
      <c r="G4451">
        <f>(COUNTIFS($C$2:C4451,C4451)=1)+0</f>
        <v>0</v>
      </c>
    </row>
    <row r="4452" spans="1:7" x14ac:dyDescent="0.25">
      <c r="A4452" t="s">
        <v>6309</v>
      </c>
      <c r="B4452" t="s">
        <v>11</v>
      </c>
      <c r="C4452">
        <v>21775</v>
      </c>
      <c r="D4452">
        <v>1</v>
      </c>
      <c r="E4452" s="9">
        <v>44740</v>
      </c>
      <c r="F4452">
        <v>49.64</v>
      </c>
      <c r="G4452">
        <f>(COUNTIFS($C$2:C4452,C4452)=1)+0</f>
        <v>0</v>
      </c>
    </row>
    <row r="4453" spans="1:7" x14ac:dyDescent="0.25">
      <c r="A4453" t="s">
        <v>6341</v>
      </c>
      <c r="B4453" t="s">
        <v>11</v>
      </c>
      <c r="C4453">
        <v>40369</v>
      </c>
      <c r="D4453">
        <v>1</v>
      </c>
      <c r="E4453" s="9">
        <v>44740</v>
      </c>
      <c r="F4453">
        <v>381.36</v>
      </c>
      <c r="G4453">
        <f>(COUNTIFS($C$2:C4453,C4453)=1)+0</f>
        <v>0</v>
      </c>
    </row>
    <row r="4454" spans="1:7" x14ac:dyDescent="0.25">
      <c r="A4454" t="s">
        <v>6549</v>
      </c>
      <c r="B4454" t="s">
        <v>17</v>
      </c>
      <c r="C4454">
        <v>22430</v>
      </c>
      <c r="D4454">
        <v>1</v>
      </c>
      <c r="E4454" s="9">
        <v>44740</v>
      </c>
      <c r="F4454">
        <v>39.06</v>
      </c>
      <c r="G4454">
        <f>(COUNTIFS($C$2:C4454,C4454)=1)+0</f>
        <v>1</v>
      </c>
    </row>
    <row r="4455" spans="1:7" x14ac:dyDescent="0.25">
      <c r="A4455" t="s">
        <v>6981</v>
      </c>
      <c r="B4455" t="s">
        <v>17</v>
      </c>
      <c r="C4455">
        <v>34368</v>
      </c>
      <c r="D4455">
        <v>1</v>
      </c>
      <c r="E4455" s="9">
        <v>44740</v>
      </c>
      <c r="F4455">
        <v>10.34</v>
      </c>
      <c r="G4455">
        <f>(COUNTIFS($C$2:C4455,C4455)=1)+0</f>
        <v>0</v>
      </c>
    </row>
    <row r="4456" spans="1:7" x14ac:dyDescent="0.25">
      <c r="A4456" t="s">
        <v>7068</v>
      </c>
      <c r="B4456" t="s">
        <v>11</v>
      </c>
      <c r="C4456">
        <v>29015</v>
      </c>
      <c r="D4456">
        <v>1</v>
      </c>
      <c r="E4456" s="9">
        <v>44740</v>
      </c>
      <c r="F4456">
        <v>121.75</v>
      </c>
      <c r="G4456">
        <f>(COUNTIFS($C$2:C4456,C4456)=1)+0</f>
        <v>0</v>
      </c>
    </row>
    <row r="4457" spans="1:7" x14ac:dyDescent="0.25">
      <c r="A4457" t="s">
        <v>7116</v>
      </c>
      <c r="B4457" t="s">
        <v>11</v>
      </c>
      <c r="C4457">
        <v>41795</v>
      </c>
      <c r="D4457">
        <v>1</v>
      </c>
      <c r="E4457" s="9">
        <v>44740</v>
      </c>
      <c r="F4457">
        <v>21.44</v>
      </c>
      <c r="G4457">
        <f>(COUNTIFS($C$2:C4457,C4457)=1)+0</f>
        <v>0</v>
      </c>
    </row>
    <row r="4458" spans="1:7" x14ac:dyDescent="0.25">
      <c r="A4458" t="s">
        <v>7201</v>
      </c>
      <c r="B4458" t="s">
        <v>17</v>
      </c>
      <c r="C4458">
        <v>35865</v>
      </c>
      <c r="D4458">
        <v>1</v>
      </c>
      <c r="E4458" s="9">
        <v>44740</v>
      </c>
      <c r="F4458">
        <v>62.01</v>
      </c>
      <c r="G4458">
        <f>(COUNTIFS($C$2:C4458,C4458)=1)+0</f>
        <v>1</v>
      </c>
    </row>
    <row r="4459" spans="1:7" x14ac:dyDescent="0.25">
      <c r="A4459" t="s">
        <v>7282</v>
      </c>
      <c r="B4459" t="s">
        <v>6</v>
      </c>
      <c r="C4459">
        <v>70565</v>
      </c>
      <c r="D4459">
        <v>2</v>
      </c>
      <c r="E4459" s="9">
        <v>44740</v>
      </c>
      <c r="F4459">
        <v>57.72</v>
      </c>
      <c r="G4459">
        <f>(COUNTIFS($C$2:C4459,C4459)=1)+0</f>
        <v>0</v>
      </c>
    </row>
    <row r="4460" spans="1:7" x14ac:dyDescent="0.25">
      <c r="A4460" t="s">
        <v>7797</v>
      </c>
      <c r="B4460" t="s">
        <v>8</v>
      </c>
      <c r="C4460">
        <v>120165</v>
      </c>
      <c r="D4460">
        <v>2</v>
      </c>
      <c r="E4460" s="9">
        <v>44740</v>
      </c>
      <c r="F4460">
        <v>83.4</v>
      </c>
      <c r="G4460">
        <f>(COUNTIFS($C$2:C4460,C4460)=1)+0</f>
        <v>1</v>
      </c>
    </row>
    <row r="4461" spans="1:7" x14ac:dyDescent="0.25">
      <c r="A4461" t="s">
        <v>8216</v>
      </c>
      <c r="B4461" t="s">
        <v>6</v>
      </c>
      <c r="C4461">
        <v>116439</v>
      </c>
      <c r="D4461">
        <v>2</v>
      </c>
      <c r="E4461" s="9">
        <v>44740</v>
      </c>
      <c r="F4461">
        <v>75.180000000000007</v>
      </c>
      <c r="G4461">
        <f>(COUNTIFS($C$2:C4461,C4461)=1)+0</f>
        <v>1</v>
      </c>
    </row>
    <row r="4462" spans="1:7" x14ac:dyDescent="0.25">
      <c r="A4462" t="s">
        <v>8750</v>
      </c>
      <c r="B4462" t="s">
        <v>8</v>
      </c>
      <c r="C4462">
        <v>114599</v>
      </c>
      <c r="D4462">
        <v>2</v>
      </c>
      <c r="E4462" s="9">
        <v>44740</v>
      </c>
      <c r="F4462">
        <v>306.14</v>
      </c>
      <c r="G4462">
        <f>(COUNTIFS($C$2:C4462,C4462)=1)+0</f>
        <v>0</v>
      </c>
    </row>
    <row r="4463" spans="1:7" x14ac:dyDescent="0.25">
      <c r="A4463" t="s">
        <v>9211</v>
      </c>
      <c r="B4463" t="s">
        <v>8</v>
      </c>
      <c r="C4463">
        <v>61712</v>
      </c>
      <c r="D4463">
        <v>2</v>
      </c>
      <c r="E4463" s="9">
        <v>44740</v>
      </c>
      <c r="F4463">
        <v>39.93</v>
      </c>
      <c r="G4463">
        <f>(COUNTIFS($C$2:C4463,C4463)=1)+0</f>
        <v>1</v>
      </c>
    </row>
    <row r="4464" spans="1:7" x14ac:dyDescent="0.25">
      <c r="A4464" t="s">
        <v>9444</v>
      </c>
      <c r="B4464" t="s">
        <v>17</v>
      </c>
      <c r="C4464">
        <v>19218</v>
      </c>
      <c r="D4464">
        <v>1</v>
      </c>
      <c r="E4464" s="9">
        <v>44740</v>
      </c>
      <c r="F4464">
        <v>11.48</v>
      </c>
      <c r="G4464">
        <f>(COUNTIFS($C$2:C4464,C4464)=1)+0</f>
        <v>0</v>
      </c>
    </row>
    <row r="4465" spans="1:7" x14ac:dyDescent="0.25">
      <c r="A4465" t="s">
        <v>9455</v>
      </c>
      <c r="B4465" t="s">
        <v>11</v>
      </c>
      <c r="C4465">
        <v>35203</v>
      </c>
      <c r="D4465">
        <v>1</v>
      </c>
      <c r="E4465" s="9">
        <v>44740</v>
      </c>
      <c r="F4465">
        <v>15.52</v>
      </c>
      <c r="G4465">
        <f>(COUNTIFS($C$2:C4465,C4465)=1)+0</f>
        <v>0</v>
      </c>
    </row>
    <row r="4466" spans="1:7" x14ac:dyDescent="0.25">
      <c r="A4466" t="s">
        <v>9513</v>
      </c>
      <c r="B4466" t="s">
        <v>6</v>
      </c>
      <c r="C4466">
        <v>66632</v>
      </c>
      <c r="D4466">
        <v>2</v>
      </c>
      <c r="E4466" s="9">
        <v>44740</v>
      </c>
      <c r="F4466">
        <v>58.85</v>
      </c>
      <c r="G4466">
        <f>(COUNTIFS($C$2:C4466,C4466)=1)+0</f>
        <v>0</v>
      </c>
    </row>
    <row r="4467" spans="1:7" x14ac:dyDescent="0.25">
      <c r="A4467" t="s">
        <v>9582</v>
      </c>
      <c r="B4467" t="s">
        <v>17</v>
      </c>
      <c r="C4467">
        <v>37228</v>
      </c>
      <c r="D4467">
        <v>1</v>
      </c>
      <c r="E4467" s="9">
        <v>44740</v>
      </c>
      <c r="F4467">
        <v>105.8</v>
      </c>
      <c r="G4467">
        <f>(COUNTIFS($C$2:C4467,C4467)=1)+0</f>
        <v>0</v>
      </c>
    </row>
    <row r="4468" spans="1:7" x14ac:dyDescent="0.25">
      <c r="A4468" t="s">
        <v>9621</v>
      </c>
      <c r="B4468" t="s">
        <v>6</v>
      </c>
      <c r="C4468">
        <v>120562</v>
      </c>
      <c r="D4468">
        <v>2</v>
      </c>
      <c r="E4468" s="9">
        <v>44740</v>
      </c>
      <c r="F4468">
        <v>61.08</v>
      </c>
      <c r="G4468">
        <f>(COUNTIFS($C$2:C4468,C4468)=1)+0</f>
        <v>1</v>
      </c>
    </row>
    <row r="4469" spans="1:7" x14ac:dyDescent="0.25">
      <c r="A4469" t="s">
        <v>9639</v>
      </c>
      <c r="B4469" t="s">
        <v>17</v>
      </c>
      <c r="C4469">
        <v>40853</v>
      </c>
      <c r="D4469">
        <v>1</v>
      </c>
      <c r="E4469" s="9">
        <v>44740</v>
      </c>
      <c r="F4469">
        <v>491.97</v>
      </c>
      <c r="G4469">
        <f>(COUNTIFS($C$2:C4469,C4469)=1)+0</f>
        <v>0</v>
      </c>
    </row>
    <row r="4470" spans="1:7" x14ac:dyDescent="0.25">
      <c r="A4470" t="s">
        <v>9882</v>
      </c>
      <c r="B4470" t="s">
        <v>11</v>
      </c>
      <c r="C4470">
        <v>47091</v>
      </c>
      <c r="D4470">
        <v>1</v>
      </c>
      <c r="E4470" s="9">
        <v>44740</v>
      </c>
      <c r="F4470">
        <v>301.3</v>
      </c>
      <c r="G4470">
        <f>(COUNTIFS($C$2:C4470,C4470)=1)+0</f>
        <v>0</v>
      </c>
    </row>
    <row r="4471" spans="1:7" x14ac:dyDescent="0.25">
      <c r="A4471" t="s">
        <v>10018</v>
      </c>
      <c r="B4471" t="s">
        <v>17</v>
      </c>
      <c r="C4471">
        <v>20089</v>
      </c>
      <c r="D4471">
        <v>1</v>
      </c>
      <c r="E4471" s="9">
        <v>44740</v>
      </c>
      <c r="F4471">
        <v>10.34</v>
      </c>
      <c r="G4471">
        <f>(COUNTIFS($C$2:C4471,C4471)=1)+0</f>
        <v>0</v>
      </c>
    </row>
    <row r="4472" spans="1:7" x14ac:dyDescent="0.25">
      <c r="A4472" t="s">
        <v>10109</v>
      </c>
      <c r="B4472" t="s">
        <v>17</v>
      </c>
      <c r="C4472">
        <v>48225</v>
      </c>
      <c r="D4472">
        <v>1</v>
      </c>
      <c r="E4472" s="9">
        <v>44740</v>
      </c>
      <c r="F4472">
        <v>222.42</v>
      </c>
      <c r="G4472">
        <f>(COUNTIFS($C$2:C4472,C4472)=1)+0</f>
        <v>0</v>
      </c>
    </row>
    <row r="4473" spans="1:7" x14ac:dyDescent="0.25">
      <c r="A4473" t="s">
        <v>10534</v>
      </c>
      <c r="B4473" t="s">
        <v>6</v>
      </c>
      <c r="C4473">
        <v>120535</v>
      </c>
      <c r="D4473">
        <v>2</v>
      </c>
      <c r="E4473" s="9">
        <v>44740</v>
      </c>
      <c r="F4473">
        <v>156.22</v>
      </c>
      <c r="G4473">
        <f>(COUNTIFS($C$2:C4473,C4473)=1)+0</f>
        <v>0</v>
      </c>
    </row>
    <row r="4474" spans="1:7" x14ac:dyDescent="0.25">
      <c r="A4474" t="s">
        <v>10926</v>
      </c>
      <c r="B4474" t="s">
        <v>17</v>
      </c>
      <c r="C4474">
        <v>49305</v>
      </c>
      <c r="D4474">
        <v>1</v>
      </c>
      <c r="E4474" s="9">
        <v>44740</v>
      </c>
      <c r="F4474">
        <v>179.87</v>
      </c>
      <c r="G4474">
        <f>(COUNTIFS($C$2:C4474,C4474)=1)+0</f>
        <v>0</v>
      </c>
    </row>
    <row r="4475" spans="1:7" x14ac:dyDescent="0.25">
      <c r="A4475" t="s">
        <v>549</v>
      </c>
      <c r="B4475" t="s">
        <v>6</v>
      </c>
      <c r="C4475">
        <v>115999</v>
      </c>
      <c r="D4475">
        <v>2</v>
      </c>
      <c r="E4475" s="9">
        <v>44741</v>
      </c>
      <c r="F4475">
        <v>245.25</v>
      </c>
      <c r="G4475">
        <f>(COUNTIFS($C$2:C4475,C4475)=1)+0</f>
        <v>0</v>
      </c>
    </row>
    <row r="4476" spans="1:7" x14ac:dyDescent="0.25">
      <c r="A4476" t="s">
        <v>1313</v>
      </c>
      <c r="B4476" t="s">
        <v>6</v>
      </c>
      <c r="C4476">
        <v>114116</v>
      </c>
      <c r="D4476">
        <v>2</v>
      </c>
      <c r="E4476" s="9">
        <v>44741</v>
      </c>
      <c r="F4476">
        <v>131.21</v>
      </c>
      <c r="G4476">
        <f>(COUNTIFS($C$2:C4476,C4476)=1)+0</f>
        <v>0</v>
      </c>
    </row>
    <row r="4477" spans="1:7" x14ac:dyDescent="0.25">
      <c r="A4477" t="s">
        <v>1320</v>
      </c>
      <c r="B4477" t="s">
        <v>6</v>
      </c>
      <c r="C4477">
        <v>113386</v>
      </c>
      <c r="D4477">
        <v>2</v>
      </c>
      <c r="E4477" s="9">
        <v>44741</v>
      </c>
      <c r="F4477">
        <v>342.99</v>
      </c>
      <c r="G4477">
        <f>(COUNTIFS($C$2:C4477,C4477)=1)+0</f>
        <v>0</v>
      </c>
    </row>
    <row r="4478" spans="1:7" x14ac:dyDescent="0.25">
      <c r="A4478" t="s">
        <v>1555</v>
      </c>
      <c r="B4478" t="s">
        <v>17</v>
      </c>
      <c r="C4478">
        <v>37246</v>
      </c>
      <c r="D4478">
        <v>1</v>
      </c>
      <c r="E4478" s="9">
        <v>44741</v>
      </c>
      <c r="F4478">
        <v>37.89</v>
      </c>
      <c r="G4478">
        <f>(COUNTIFS($C$2:C4478,C4478)=1)+0</f>
        <v>0</v>
      </c>
    </row>
    <row r="4479" spans="1:7" x14ac:dyDescent="0.25">
      <c r="A4479" t="s">
        <v>1583</v>
      </c>
      <c r="B4479" t="s">
        <v>11</v>
      </c>
      <c r="C4479">
        <v>45806</v>
      </c>
      <c r="D4479">
        <v>1</v>
      </c>
      <c r="E4479" s="9">
        <v>44741</v>
      </c>
      <c r="F4479">
        <v>331.14</v>
      </c>
      <c r="G4479">
        <f>(COUNTIFS($C$2:C4479,C4479)=1)+0</f>
        <v>0</v>
      </c>
    </row>
    <row r="4480" spans="1:7" x14ac:dyDescent="0.25">
      <c r="A4480" t="s">
        <v>2250</v>
      </c>
      <c r="B4480" t="s">
        <v>8</v>
      </c>
      <c r="C4480">
        <v>43831</v>
      </c>
      <c r="D4480">
        <v>2</v>
      </c>
      <c r="E4480" s="9">
        <v>44741</v>
      </c>
      <c r="F4480">
        <v>21.14</v>
      </c>
      <c r="G4480">
        <f>(COUNTIFS($C$2:C4480,C4480)=1)+0</f>
        <v>1</v>
      </c>
    </row>
    <row r="4481" spans="1:7" x14ac:dyDescent="0.25">
      <c r="A4481" t="s">
        <v>2838</v>
      </c>
      <c r="B4481" t="s">
        <v>8</v>
      </c>
      <c r="C4481">
        <v>121625</v>
      </c>
      <c r="D4481">
        <v>2</v>
      </c>
      <c r="E4481" s="9">
        <v>44741</v>
      </c>
      <c r="F4481">
        <v>47.46</v>
      </c>
      <c r="G4481">
        <f>(COUNTIFS($C$2:C4481,C4481)=1)+0</f>
        <v>1</v>
      </c>
    </row>
    <row r="4482" spans="1:7" x14ac:dyDescent="0.25">
      <c r="A4482" t="s">
        <v>3126</v>
      </c>
      <c r="B4482" t="s">
        <v>8</v>
      </c>
      <c r="C4482">
        <v>52337</v>
      </c>
      <c r="D4482">
        <v>2</v>
      </c>
      <c r="E4482" s="9">
        <v>44741</v>
      </c>
      <c r="F4482">
        <v>20.100000000000001</v>
      </c>
      <c r="G4482">
        <f>(COUNTIFS($C$2:C4482,C4482)=1)+0</f>
        <v>0</v>
      </c>
    </row>
    <row r="4483" spans="1:7" x14ac:dyDescent="0.25">
      <c r="A4483" s="2" t="s">
        <v>3246</v>
      </c>
      <c r="B4483" t="s">
        <v>11</v>
      </c>
      <c r="C4483">
        <v>36856</v>
      </c>
      <c r="D4483">
        <v>1</v>
      </c>
      <c r="E4483" s="9">
        <v>44741</v>
      </c>
      <c r="F4483">
        <v>42.49</v>
      </c>
      <c r="G4483">
        <f>(COUNTIFS($C$2:C4483,C4483)=1)+0</f>
        <v>0</v>
      </c>
    </row>
    <row r="4484" spans="1:7" x14ac:dyDescent="0.25">
      <c r="A4484" t="s">
        <v>3922</v>
      </c>
      <c r="B4484" t="s">
        <v>8</v>
      </c>
      <c r="C4484">
        <v>112984</v>
      </c>
      <c r="D4484">
        <v>2</v>
      </c>
      <c r="E4484" s="9">
        <v>44741</v>
      </c>
      <c r="F4484">
        <v>462.79</v>
      </c>
      <c r="G4484">
        <f>(COUNTIFS($C$2:C4484,C4484)=1)+0</f>
        <v>0</v>
      </c>
    </row>
    <row r="4485" spans="1:7" x14ac:dyDescent="0.25">
      <c r="A4485" t="s">
        <v>3963</v>
      </c>
      <c r="B4485" t="s">
        <v>11</v>
      </c>
      <c r="C4485">
        <v>51998</v>
      </c>
      <c r="D4485">
        <v>1</v>
      </c>
      <c r="E4485" s="9">
        <v>44741</v>
      </c>
      <c r="F4485">
        <v>86.17</v>
      </c>
      <c r="G4485">
        <f>(COUNTIFS($C$2:C4485,C4485)=1)+0</f>
        <v>1</v>
      </c>
    </row>
    <row r="4486" spans="1:7" x14ac:dyDescent="0.25">
      <c r="A4486" t="s">
        <v>4224</v>
      </c>
      <c r="B4486" t="s">
        <v>17</v>
      </c>
      <c r="C4486">
        <v>49613</v>
      </c>
      <c r="D4486">
        <v>1</v>
      </c>
      <c r="E4486" s="9">
        <v>44741</v>
      </c>
      <c r="F4486">
        <v>495.29</v>
      </c>
      <c r="G4486">
        <f>(COUNTIFS($C$2:C4486,C4486)=1)+0</f>
        <v>0</v>
      </c>
    </row>
    <row r="4487" spans="1:7" x14ac:dyDescent="0.25">
      <c r="A4487" t="s">
        <v>4512</v>
      </c>
      <c r="B4487" t="s">
        <v>6</v>
      </c>
      <c r="C4487">
        <v>116829</v>
      </c>
      <c r="D4487">
        <v>2</v>
      </c>
      <c r="E4487" s="9">
        <v>44741</v>
      </c>
      <c r="F4487">
        <v>68.14</v>
      </c>
      <c r="G4487">
        <f>(COUNTIFS($C$2:C4487,C4487)=1)+0</f>
        <v>1</v>
      </c>
    </row>
    <row r="4488" spans="1:7" x14ac:dyDescent="0.25">
      <c r="A4488" t="s">
        <v>5230</v>
      </c>
      <c r="B4488" t="s">
        <v>6</v>
      </c>
      <c r="C4488">
        <v>120987</v>
      </c>
      <c r="D4488">
        <v>2</v>
      </c>
      <c r="E4488" s="9">
        <v>44741</v>
      </c>
      <c r="F4488">
        <v>46.98</v>
      </c>
      <c r="G4488">
        <f>(COUNTIFS($C$2:C4488,C4488)=1)+0</f>
        <v>1</v>
      </c>
    </row>
    <row r="4489" spans="1:7" x14ac:dyDescent="0.25">
      <c r="A4489" t="s">
        <v>5272</v>
      </c>
      <c r="B4489" t="s">
        <v>6</v>
      </c>
      <c r="C4489">
        <v>116052</v>
      </c>
      <c r="D4489">
        <v>2</v>
      </c>
      <c r="E4489" s="9">
        <v>44741</v>
      </c>
      <c r="F4489">
        <v>10.57</v>
      </c>
      <c r="G4489">
        <f>(COUNTIFS($C$2:C4489,C4489)=1)+0</f>
        <v>0</v>
      </c>
    </row>
    <row r="4490" spans="1:7" x14ac:dyDescent="0.25">
      <c r="A4490" t="s">
        <v>5328</v>
      </c>
      <c r="B4490" t="s">
        <v>11</v>
      </c>
      <c r="C4490">
        <v>34596</v>
      </c>
      <c r="D4490">
        <v>1</v>
      </c>
      <c r="E4490" s="9">
        <v>44741</v>
      </c>
      <c r="F4490">
        <v>179.32</v>
      </c>
      <c r="G4490">
        <f>(COUNTIFS($C$2:C4490,C4490)=1)+0</f>
        <v>0</v>
      </c>
    </row>
    <row r="4491" spans="1:7" x14ac:dyDescent="0.25">
      <c r="A4491" t="s">
        <v>5378</v>
      </c>
      <c r="B4491" t="s">
        <v>6</v>
      </c>
      <c r="C4491">
        <v>88150</v>
      </c>
      <c r="D4491">
        <v>2</v>
      </c>
      <c r="E4491" s="9">
        <v>44741</v>
      </c>
      <c r="F4491">
        <v>11.75</v>
      </c>
      <c r="G4491">
        <f>(COUNTIFS($C$2:C4491,C4491)=1)+0</f>
        <v>0</v>
      </c>
    </row>
    <row r="4492" spans="1:7" x14ac:dyDescent="0.25">
      <c r="A4492" t="s">
        <v>5404</v>
      </c>
      <c r="B4492" t="s">
        <v>8</v>
      </c>
      <c r="C4492">
        <v>118161</v>
      </c>
      <c r="D4492">
        <v>2</v>
      </c>
      <c r="E4492" s="9">
        <v>44741</v>
      </c>
      <c r="F4492">
        <v>61.08</v>
      </c>
      <c r="G4492">
        <f>(COUNTIFS($C$2:C4492,C4492)=1)+0</f>
        <v>1</v>
      </c>
    </row>
    <row r="4493" spans="1:7" x14ac:dyDescent="0.25">
      <c r="A4493" t="s">
        <v>5938</v>
      </c>
      <c r="B4493" t="s">
        <v>17</v>
      </c>
      <c r="C4493">
        <v>51859</v>
      </c>
      <c r="D4493">
        <v>1</v>
      </c>
      <c r="E4493" s="9">
        <v>44741</v>
      </c>
      <c r="F4493">
        <v>73.489999999999995</v>
      </c>
      <c r="G4493">
        <f>(COUNTIFS($C$2:C4493,C4493)=1)+0</f>
        <v>1</v>
      </c>
    </row>
    <row r="4494" spans="1:7" x14ac:dyDescent="0.25">
      <c r="A4494" t="s">
        <v>6070</v>
      </c>
      <c r="B4494" t="s">
        <v>11</v>
      </c>
      <c r="C4494">
        <v>18953</v>
      </c>
      <c r="D4494">
        <v>1</v>
      </c>
      <c r="E4494" s="9">
        <v>44741</v>
      </c>
      <c r="F4494">
        <v>172.44</v>
      </c>
      <c r="G4494">
        <f>(COUNTIFS($C$2:C4494,C4494)=1)+0</f>
        <v>0</v>
      </c>
    </row>
    <row r="4495" spans="1:7" x14ac:dyDescent="0.25">
      <c r="A4495" t="s">
        <v>6196</v>
      </c>
      <c r="B4495" t="s">
        <v>11</v>
      </c>
      <c r="C4495">
        <v>41623</v>
      </c>
      <c r="D4495">
        <v>1</v>
      </c>
      <c r="E4495" s="9">
        <v>44741</v>
      </c>
      <c r="F4495">
        <v>73.510000000000005</v>
      </c>
      <c r="G4495">
        <f>(COUNTIFS($C$2:C4495,C4495)=1)+0</f>
        <v>1</v>
      </c>
    </row>
    <row r="4496" spans="1:7" x14ac:dyDescent="0.25">
      <c r="A4496" t="s">
        <v>6219</v>
      </c>
      <c r="B4496" t="s">
        <v>8</v>
      </c>
      <c r="C4496">
        <v>88044</v>
      </c>
      <c r="D4496">
        <v>2</v>
      </c>
      <c r="E4496" s="9">
        <v>44741</v>
      </c>
      <c r="F4496">
        <v>61.08</v>
      </c>
      <c r="G4496">
        <f>(COUNTIFS($C$2:C4496,C4496)=1)+0</f>
        <v>1</v>
      </c>
    </row>
    <row r="4497" spans="1:7" x14ac:dyDescent="0.25">
      <c r="A4497" t="s">
        <v>6460</v>
      </c>
      <c r="B4497" t="s">
        <v>8</v>
      </c>
      <c r="C4497">
        <v>118164</v>
      </c>
      <c r="D4497">
        <v>2</v>
      </c>
      <c r="E4497" s="9">
        <v>44741</v>
      </c>
      <c r="F4497">
        <v>75.180000000000007</v>
      </c>
      <c r="G4497">
        <f>(COUNTIFS($C$2:C4497,C4497)=1)+0</f>
        <v>1</v>
      </c>
    </row>
    <row r="4498" spans="1:7" x14ac:dyDescent="0.25">
      <c r="A4498" t="s">
        <v>6564</v>
      </c>
      <c r="B4498" t="s">
        <v>8</v>
      </c>
      <c r="C4498">
        <v>112983</v>
      </c>
      <c r="D4498">
        <v>2</v>
      </c>
      <c r="E4498" s="9">
        <v>44741</v>
      </c>
      <c r="F4498">
        <v>599.58000000000004</v>
      </c>
      <c r="G4498">
        <f>(COUNTIFS($C$2:C4498,C4498)=1)+0</f>
        <v>0</v>
      </c>
    </row>
    <row r="4499" spans="1:7" x14ac:dyDescent="0.25">
      <c r="A4499" t="s">
        <v>7040</v>
      </c>
      <c r="B4499" t="s">
        <v>6</v>
      </c>
      <c r="C4499">
        <v>89853</v>
      </c>
      <c r="D4499">
        <v>2</v>
      </c>
      <c r="E4499" s="9">
        <v>44741</v>
      </c>
      <c r="F4499">
        <v>204.38</v>
      </c>
      <c r="G4499">
        <f>(COUNTIFS($C$2:C4499,C4499)=1)+0</f>
        <v>0</v>
      </c>
    </row>
    <row r="4500" spans="1:7" x14ac:dyDescent="0.25">
      <c r="A4500" t="s">
        <v>7150</v>
      </c>
      <c r="B4500" t="s">
        <v>6</v>
      </c>
      <c r="C4500">
        <v>121794</v>
      </c>
      <c r="D4500">
        <v>2</v>
      </c>
      <c r="E4500" s="9">
        <v>44741</v>
      </c>
      <c r="F4500">
        <v>208.12</v>
      </c>
      <c r="G4500">
        <f>(COUNTIFS($C$2:C4500,C4500)=1)+0</f>
        <v>1</v>
      </c>
    </row>
    <row r="4501" spans="1:7" x14ac:dyDescent="0.25">
      <c r="A4501" t="s">
        <v>7262</v>
      </c>
      <c r="B4501" t="s">
        <v>6</v>
      </c>
      <c r="C4501">
        <v>78600</v>
      </c>
      <c r="D4501">
        <v>2</v>
      </c>
      <c r="E4501" s="9">
        <v>44741</v>
      </c>
      <c r="F4501">
        <v>3835.26</v>
      </c>
      <c r="G4501">
        <f>(COUNTIFS($C$2:C4501,C4501)=1)+0</f>
        <v>0</v>
      </c>
    </row>
    <row r="4502" spans="1:7" x14ac:dyDescent="0.25">
      <c r="A4502" t="s">
        <v>7312</v>
      </c>
      <c r="B4502" t="s">
        <v>8</v>
      </c>
      <c r="C4502">
        <v>115398</v>
      </c>
      <c r="D4502">
        <v>2</v>
      </c>
      <c r="E4502" s="9">
        <v>44741</v>
      </c>
      <c r="F4502">
        <v>526.23</v>
      </c>
      <c r="G4502">
        <f>(COUNTIFS($C$2:C4502,C4502)=1)+0</f>
        <v>0</v>
      </c>
    </row>
    <row r="4503" spans="1:7" x14ac:dyDescent="0.25">
      <c r="A4503" t="s">
        <v>8242</v>
      </c>
      <c r="B4503" t="s">
        <v>8</v>
      </c>
      <c r="C4503">
        <v>118074</v>
      </c>
      <c r="D4503">
        <v>2</v>
      </c>
      <c r="E4503" s="9">
        <v>44741</v>
      </c>
      <c r="F4503">
        <v>98.68</v>
      </c>
      <c r="G4503">
        <f>(COUNTIFS($C$2:C4503,C4503)=1)+0</f>
        <v>1</v>
      </c>
    </row>
    <row r="4504" spans="1:7" x14ac:dyDescent="0.25">
      <c r="A4504" t="s">
        <v>8599</v>
      </c>
      <c r="B4504" t="s">
        <v>8</v>
      </c>
      <c r="C4504">
        <v>43286</v>
      </c>
      <c r="D4504">
        <v>2</v>
      </c>
      <c r="E4504" s="9">
        <v>44741</v>
      </c>
      <c r="F4504">
        <v>46.98</v>
      </c>
      <c r="G4504">
        <f>(COUNTIFS($C$2:C4504,C4504)=1)+0</f>
        <v>1</v>
      </c>
    </row>
    <row r="4505" spans="1:7" x14ac:dyDescent="0.25">
      <c r="A4505" t="s">
        <v>9522</v>
      </c>
      <c r="B4505" t="s">
        <v>17</v>
      </c>
      <c r="C4505">
        <v>52370</v>
      </c>
      <c r="D4505">
        <v>1</v>
      </c>
      <c r="E4505" s="9">
        <v>44741</v>
      </c>
      <c r="F4505">
        <v>81.53</v>
      </c>
      <c r="G4505">
        <f>(COUNTIFS($C$2:C4505,C4505)=1)+0</f>
        <v>1</v>
      </c>
    </row>
    <row r="4506" spans="1:7" x14ac:dyDescent="0.25">
      <c r="A4506" t="s">
        <v>10623</v>
      </c>
      <c r="B4506" t="s">
        <v>17</v>
      </c>
      <c r="C4506">
        <v>51781</v>
      </c>
      <c r="D4506">
        <v>1</v>
      </c>
      <c r="E4506" s="9">
        <v>44741</v>
      </c>
      <c r="F4506">
        <v>93.06</v>
      </c>
      <c r="G4506">
        <f>(COUNTIFS($C$2:C4506,C4506)=1)+0</f>
        <v>1</v>
      </c>
    </row>
    <row r="4507" spans="1:7" x14ac:dyDescent="0.25">
      <c r="A4507" t="s">
        <v>10722</v>
      </c>
      <c r="B4507" t="s">
        <v>17</v>
      </c>
      <c r="C4507">
        <v>19917</v>
      </c>
      <c r="D4507">
        <v>1</v>
      </c>
      <c r="E4507" s="9">
        <v>44741</v>
      </c>
      <c r="F4507">
        <v>515.9</v>
      </c>
      <c r="G4507">
        <f>(COUNTIFS($C$2:C4507,C4507)=1)+0</f>
        <v>0</v>
      </c>
    </row>
    <row r="4508" spans="1:7" x14ac:dyDescent="0.25">
      <c r="A4508" t="s">
        <v>10909</v>
      </c>
      <c r="B4508" t="s">
        <v>8</v>
      </c>
      <c r="C4508">
        <v>84420</v>
      </c>
      <c r="D4508">
        <v>2</v>
      </c>
      <c r="E4508" s="9">
        <v>44741</v>
      </c>
      <c r="F4508">
        <v>480.31</v>
      </c>
      <c r="G4508">
        <f>(COUNTIFS($C$2:C4508,C4508)=1)+0</f>
        <v>0</v>
      </c>
    </row>
    <row r="4509" spans="1:7" x14ac:dyDescent="0.25">
      <c r="A4509" t="s">
        <v>183</v>
      </c>
      <c r="B4509" t="s">
        <v>11</v>
      </c>
      <c r="C4509">
        <v>45460</v>
      </c>
      <c r="D4509">
        <v>1</v>
      </c>
      <c r="E4509" s="9">
        <v>44742</v>
      </c>
      <c r="F4509">
        <v>128.1</v>
      </c>
      <c r="G4509">
        <f>(COUNTIFS($C$2:C4509,C4509)=1)+0</f>
        <v>0</v>
      </c>
    </row>
    <row r="4510" spans="1:7" x14ac:dyDescent="0.25">
      <c r="A4510" t="s">
        <v>752</v>
      </c>
      <c r="B4510" t="s">
        <v>6</v>
      </c>
      <c r="C4510">
        <v>121991</v>
      </c>
      <c r="D4510">
        <v>2</v>
      </c>
      <c r="E4510" s="9">
        <v>44742</v>
      </c>
      <c r="F4510">
        <v>104.67</v>
      </c>
      <c r="G4510">
        <f>(COUNTIFS($C$2:C4510,C4510)=1)+0</f>
        <v>1</v>
      </c>
    </row>
    <row r="4511" spans="1:7" x14ac:dyDescent="0.25">
      <c r="A4511" t="s">
        <v>1083</v>
      </c>
      <c r="B4511" t="s">
        <v>6</v>
      </c>
      <c r="C4511">
        <v>121995</v>
      </c>
      <c r="D4511">
        <v>2</v>
      </c>
      <c r="E4511" s="9">
        <v>44742</v>
      </c>
      <c r="F4511">
        <v>103.37</v>
      </c>
      <c r="G4511">
        <f>(COUNTIFS($C$2:C4511,C4511)=1)+0</f>
        <v>1</v>
      </c>
    </row>
    <row r="4512" spans="1:7" x14ac:dyDescent="0.25">
      <c r="A4512" t="s">
        <v>1099</v>
      </c>
      <c r="B4512" t="s">
        <v>17</v>
      </c>
      <c r="C4512">
        <v>52127</v>
      </c>
      <c r="D4512">
        <v>1</v>
      </c>
      <c r="E4512" s="9">
        <v>44742</v>
      </c>
      <c r="F4512">
        <v>73.5</v>
      </c>
      <c r="G4512">
        <f>(COUNTIFS($C$2:C4512,C4512)=1)+0</f>
        <v>1</v>
      </c>
    </row>
    <row r="4513" spans="1:7" x14ac:dyDescent="0.25">
      <c r="A4513" t="s">
        <v>1221</v>
      </c>
      <c r="B4513" t="s">
        <v>11</v>
      </c>
      <c r="C4513">
        <v>35064</v>
      </c>
      <c r="D4513">
        <v>1</v>
      </c>
      <c r="E4513" s="9">
        <v>44742</v>
      </c>
      <c r="F4513">
        <v>49.4</v>
      </c>
      <c r="G4513">
        <f>(COUNTIFS($C$2:C4513,C4513)=1)+0</f>
        <v>0</v>
      </c>
    </row>
    <row r="4514" spans="1:7" x14ac:dyDescent="0.25">
      <c r="A4514" t="s">
        <v>1281</v>
      </c>
      <c r="B4514" t="s">
        <v>17</v>
      </c>
      <c r="C4514">
        <v>19007</v>
      </c>
      <c r="D4514">
        <v>1</v>
      </c>
      <c r="E4514" s="9">
        <v>44742</v>
      </c>
      <c r="F4514">
        <v>45.085000000000001</v>
      </c>
      <c r="G4514">
        <f>(COUNTIFS($C$2:C4514,C4514)=1)+0</f>
        <v>0</v>
      </c>
    </row>
    <row r="4515" spans="1:7" x14ac:dyDescent="0.25">
      <c r="A4515" t="s">
        <v>1435</v>
      </c>
      <c r="B4515" t="s">
        <v>8</v>
      </c>
      <c r="C4515">
        <v>114882</v>
      </c>
      <c r="D4515">
        <v>2</v>
      </c>
      <c r="E4515" s="9">
        <v>44742</v>
      </c>
      <c r="F4515">
        <v>29.49</v>
      </c>
      <c r="G4515">
        <f>(COUNTIFS($C$2:C4515,C4515)=1)+0</f>
        <v>0</v>
      </c>
    </row>
    <row r="4516" spans="1:7" x14ac:dyDescent="0.25">
      <c r="A4516" t="s">
        <v>1529</v>
      </c>
      <c r="B4516" t="s">
        <v>8</v>
      </c>
      <c r="C4516">
        <v>118161</v>
      </c>
      <c r="D4516">
        <v>2</v>
      </c>
      <c r="E4516" s="9">
        <v>44742</v>
      </c>
      <c r="F4516">
        <v>158.96</v>
      </c>
      <c r="G4516">
        <f>(COUNTIFS($C$2:C4516,C4516)=1)+0</f>
        <v>0</v>
      </c>
    </row>
    <row r="4517" spans="1:7" x14ac:dyDescent="0.25">
      <c r="A4517" t="s">
        <v>2095</v>
      </c>
      <c r="B4517" t="s">
        <v>8</v>
      </c>
      <c r="C4517">
        <v>121696</v>
      </c>
      <c r="D4517">
        <v>2</v>
      </c>
      <c r="E4517" s="9">
        <v>44742</v>
      </c>
      <c r="F4517">
        <v>22.32</v>
      </c>
      <c r="G4517">
        <f>(COUNTIFS($C$2:C4517,C4517)=1)+0</f>
        <v>1</v>
      </c>
    </row>
    <row r="4518" spans="1:7" x14ac:dyDescent="0.25">
      <c r="A4518" t="s">
        <v>2253</v>
      </c>
      <c r="B4518" t="s">
        <v>8</v>
      </c>
      <c r="C4518">
        <v>121965</v>
      </c>
      <c r="D4518">
        <v>2</v>
      </c>
      <c r="E4518" s="9">
        <v>44742</v>
      </c>
      <c r="F4518">
        <v>126.87</v>
      </c>
      <c r="G4518">
        <f>(COUNTIFS($C$2:C4518,C4518)=1)+0</f>
        <v>1</v>
      </c>
    </row>
    <row r="4519" spans="1:7" x14ac:dyDescent="0.25">
      <c r="A4519" t="s">
        <v>2571</v>
      </c>
      <c r="B4519" t="s">
        <v>11</v>
      </c>
      <c r="C4519">
        <v>29075</v>
      </c>
      <c r="D4519">
        <v>1</v>
      </c>
      <c r="E4519" s="9">
        <v>44742</v>
      </c>
      <c r="F4519">
        <v>37.21</v>
      </c>
      <c r="G4519">
        <f>(COUNTIFS($C$2:C4519,C4519)=1)+0</f>
        <v>0</v>
      </c>
    </row>
    <row r="4520" spans="1:7" x14ac:dyDescent="0.25">
      <c r="A4520" t="s">
        <v>2757</v>
      </c>
      <c r="B4520" t="s">
        <v>17</v>
      </c>
      <c r="C4520">
        <v>21299</v>
      </c>
      <c r="D4520">
        <v>1</v>
      </c>
      <c r="E4520" s="9">
        <v>44742</v>
      </c>
      <c r="F4520">
        <v>368.82</v>
      </c>
      <c r="G4520">
        <f>(COUNTIFS($C$2:C4520,C4520)=1)+0</f>
        <v>0</v>
      </c>
    </row>
    <row r="4521" spans="1:7" x14ac:dyDescent="0.25">
      <c r="A4521" t="s">
        <v>2824</v>
      </c>
      <c r="B4521" t="s">
        <v>17</v>
      </c>
      <c r="C4521">
        <v>27229</v>
      </c>
      <c r="D4521">
        <v>1</v>
      </c>
      <c r="E4521" s="9">
        <v>44742</v>
      </c>
      <c r="F4521">
        <v>32.159999999999997</v>
      </c>
      <c r="G4521">
        <f>(COUNTIFS($C$2:C4521,C4521)=1)+0</f>
        <v>0</v>
      </c>
    </row>
    <row r="4522" spans="1:7" x14ac:dyDescent="0.25">
      <c r="A4522" t="s">
        <v>2912</v>
      </c>
      <c r="B4522" t="s">
        <v>17</v>
      </c>
      <c r="C4522">
        <v>23952</v>
      </c>
      <c r="D4522">
        <v>1</v>
      </c>
      <c r="E4522" s="9">
        <v>44742</v>
      </c>
      <c r="F4522">
        <v>154.06</v>
      </c>
      <c r="G4522">
        <f>(COUNTIFS($C$2:C4522,C4522)=1)+0</f>
        <v>0</v>
      </c>
    </row>
    <row r="4523" spans="1:7" x14ac:dyDescent="0.25">
      <c r="A4523" t="s">
        <v>3192</v>
      </c>
      <c r="B4523" t="s">
        <v>6</v>
      </c>
      <c r="C4523">
        <v>111786</v>
      </c>
      <c r="D4523">
        <v>2</v>
      </c>
      <c r="E4523" s="9">
        <v>44742</v>
      </c>
      <c r="F4523">
        <v>662.51</v>
      </c>
      <c r="G4523">
        <f>(COUNTIFS($C$2:C4523,C4523)=1)+0</f>
        <v>0</v>
      </c>
    </row>
    <row r="4524" spans="1:7" x14ac:dyDescent="0.25">
      <c r="A4524" t="s">
        <v>3226</v>
      </c>
      <c r="B4524" t="s">
        <v>17</v>
      </c>
      <c r="C4524">
        <v>19007</v>
      </c>
      <c r="D4524">
        <v>1</v>
      </c>
      <c r="E4524" s="9">
        <v>44742</v>
      </c>
      <c r="F4524">
        <v>45.085000000000001</v>
      </c>
      <c r="G4524">
        <f>(COUNTIFS($C$2:C4524,C4524)=1)+0</f>
        <v>0</v>
      </c>
    </row>
    <row r="4525" spans="1:7" x14ac:dyDescent="0.25">
      <c r="A4525" t="s">
        <v>3547</v>
      </c>
      <c r="B4525" t="s">
        <v>6</v>
      </c>
      <c r="C4525">
        <v>116808</v>
      </c>
      <c r="D4525">
        <v>2</v>
      </c>
      <c r="E4525" s="9">
        <v>44742</v>
      </c>
      <c r="F4525">
        <v>104.67</v>
      </c>
      <c r="G4525">
        <f>(COUNTIFS($C$2:C4525,C4525)=1)+0</f>
        <v>1</v>
      </c>
    </row>
    <row r="4526" spans="1:7" x14ac:dyDescent="0.25">
      <c r="A4526" t="s">
        <v>3621</v>
      </c>
      <c r="B4526" t="s">
        <v>6</v>
      </c>
      <c r="C4526">
        <v>120978</v>
      </c>
      <c r="D4526">
        <v>2</v>
      </c>
      <c r="E4526" s="9">
        <v>44742</v>
      </c>
      <c r="F4526">
        <v>75.180000000000007</v>
      </c>
      <c r="G4526">
        <f>(COUNTIFS($C$2:C4526,C4526)=1)+0</f>
        <v>1</v>
      </c>
    </row>
    <row r="4527" spans="1:7" x14ac:dyDescent="0.25">
      <c r="A4527" t="s">
        <v>3996</v>
      </c>
      <c r="B4527" t="s">
        <v>6</v>
      </c>
      <c r="C4527">
        <v>117050</v>
      </c>
      <c r="D4527">
        <v>2</v>
      </c>
      <c r="E4527" s="9">
        <v>44742</v>
      </c>
      <c r="F4527">
        <v>484.84</v>
      </c>
      <c r="G4527">
        <f>(COUNTIFS($C$2:C4527,C4527)=1)+0</f>
        <v>0</v>
      </c>
    </row>
    <row r="4528" spans="1:7" x14ac:dyDescent="0.25">
      <c r="A4528" t="s">
        <v>4665</v>
      </c>
      <c r="B4528" t="s">
        <v>11</v>
      </c>
      <c r="C4528">
        <v>22533</v>
      </c>
      <c r="D4528">
        <v>1</v>
      </c>
      <c r="E4528" s="9">
        <v>44742</v>
      </c>
      <c r="F4528">
        <v>537.53</v>
      </c>
      <c r="G4528">
        <f>(COUNTIFS($C$2:C4528,C4528)=1)+0</f>
        <v>0</v>
      </c>
    </row>
    <row r="4529" spans="1:7" x14ac:dyDescent="0.25">
      <c r="A4529" t="s">
        <v>4705</v>
      </c>
      <c r="B4529" t="s">
        <v>8</v>
      </c>
      <c r="C4529">
        <v>121033</v>
      </c>
      <c r="D4529">
        <v>2</v>
      </c>
      <c r="E4529" s="9">
        <v>44742</v>
      </c>
      <c r="F4529">
        <v>75.180000000000007</v>
      </c>
      <c r="G4529">
        <f>(COUNTIFS($C$2:C4529,C4529)=1)+0</f>
        <v>1</v>
      </c>
    </row>
    <row r="4530" spans="1:7" x14ac:dyDescent="0.25">
      <c r="A4530" t="s">
        <v>5012</v>
      </c>
      <c r="B4530" t="s">
        <v>17</v>
      </c>
      <c r="C4530">
        <v>41308</v>
      </c>
      <c r="D4530">
        <v>1</v>
      </c>
      <c r="E4530" s="9">
        <v>44742</v>
      </c>
      <c r="F4530">
        <v>158.65</v>
      </c>
      <c r="G4530">
        <f>(COUNTIFS($C$2:C4530,C4530)=1)+0</f>
        <v>0</v>
      </c>
    </row>
    <row r="4531" spans="1:7" x14ac:dyDescent="0.25">
      <c r="A4531" t="s">
        <v>5148</v>
      </c>
      <c r="B4531" t="s">
        <v>8</v>
      </c>
      <c r="C4531">
        <v>120404</v>
      </c>
      <c r="D4531">
        <v>2</v>
      </c>
      <c r="E4531" s="9">
        <v>44742</v>
      </c>
      <c r="F4531">
        <v>127.32</v>
      </c>
      <c r="G4531">
        <f>(COUNTIFS($C$2:C4531,C4531)=1)+0</f>
        <v>0</v>
      </c>
    </row>
    <row r="4532" spans="1:7" x14ac:dyDescent="0.25">
      <c r="A4532" t="s">
        <v>5753</v>
      </c>
      <c r="B4532" t="s">
        <v>17</v>
      </c>
      <c r="C4532">
        <v>49673</v>
      </c>
      <c r="D4532">
        <v>1</v>
      </c>
      <c r="E4532" s="9">
        <v>44742</v>
      </c>
      <c r="F4532">
        <v>192.26</v>
      </c>
      <c r="G4532">
        <f>(COUNTIFS($C$2:C4532,C4532)=1)+0</f>
        <v>0</v>
      </c>
    </row>
    <row r="4533" spans="1:7" x14ac:dyDescent="0.25">
      <c r="A4533" t="s">
        <v>6082</v>
      </c>
      <c r="B4533" t="s">
        <v>11</v>
      </c>
      <c r="C4533">
        <v>38225</v>
      </c>
      <c r="D4533">
        <v>1</v>
      </c>
      <c r="E4533" s="9">
        <v>44742</v>
      </c>
      <c r="F4533">
        <v>595.54</v>
      </c>
      <c r="G4533">
        <f>(COUNTIFS($C$2:C4533,C4533)=1)+0</f>
        <v>0</v>
      </c>
    </row>
    <row r="4534" spans="1:7" x14ac:dyDescent="0.25">
      <c r="A4534" t="s">
        <v>6176</v>
      </c>
      <c r="B4534" t="s">
        <v>6</v>
      </c>
      <c r="C4534">
        <v>119873</v>
      </c>
      <c r="D4534">
        <v>2</v>
      </c>
      <c r="E4534" s="9">
        <v>44742</v>
      </c>
      <c r="F4534">
        <v>72.39</v>
      </c>
      <c r="G4534">
        <f>(COUNTIFS($C$2:C4534,C4534)=1)+0</f>
        <v>1</v>
      </c>
    </row>
    <row r="4535" spans="1:7" x14ac:dyDescent="0.25">
      <c r="A4535" t="s">
        <v>6207</v>
      </c>
      <c r="B4535" t="s">
        <v>17</v>
      </c>
      <c r="C4535">
        <v>48227</v>
      </c>
      <c r="D4535">
        <v>1</v>
      </c>
      <c r="E4535" s="9">
        <v>44742</v>
      </c>
      <c r="F4535">
        <v>66.62</v>
      </c>
      <c r="G4535">
        <f>(COUNTIFS($C$2:C4535,C4535)=1)+0</f>
        <v>1</v>
      </c>
    </row>
    <row r="4536" spans="1:7" x14ac:dyDescent="0.25">
      <c r="A4536" t="s">
        <v>6907</v>
      </c>
      <c r="B4536" t="s">
        <v>17</v>
      </c>
      <c r="C4536">
        <v>50612</v>
      </c>
      <c r="D4536">
        <v>1</v>
      </c>
      <c r="E4536" s="9">
        <v>44742</v>
      </c>
      <c r="F4536">
        <v>204.15</v>
      </c>
      <c r="G4536">
        <f>(COUNTIFS($C$2:C4536,C4536)=1)+0</f>
        <v>0</v>
      </c>
    </row>
    <row r="4537" spans="1:7" x14ac:dyDescent="0.25">
      <c r="A4537" t="s">
        <v>7117</v>
      </c>
      <c r="B4537" t="s">
        <v>8</v>
      </c>
      <c r="C4537">
        <v>67350</v>
      </c>
      <c r="D4537">
        <v>2</v>
      </c>
      <c r="E4537" s="9">
        <v>44742</v>
      </c>
      <c r="F4537">
        <v>101.73</v>
      </c>
      <c r="G4537">
        <f>(COUNTIFS($C$2:C4537,C4537)=1)+0</f>
        <v>0</v>
      </c>
    </row>
    <row r="4538" spans="1:7" x14ac:dyDescent="0.25">
      <c r="A4538" t="s">
        <v>7581</v>
      </c>
      <c r="B4538" t="s">
        <v>17</v>
      </c>
      <c r="C4538">
        <v>26729</v>
      </c>
      <c r="D4538">
        <v>1</v>
      </c>
      <c r="E4538" s="9">
        <v>44742</v>
      </c>
      <c r="F4538">
        <v>247.54</v>
      </c>
      <c r="G4538">
        <f>(COUNTIFS($C$2:C4538,C4538)=1)+0</f>
        <v>1</v>
      </c>
    </row>
    <row r="4539" spans="1:7" x14ac:dyDescent="0.25">
      <c r="A4539" t="s">
        <v>8172</v>
      </c>
      <c r="B4539" t="s">
        <v>6</v>
      </c>
      <c r="C4539">
        <v>86794</v>
      </c>
      <c r="D4539">
        <v>2</v>
      </c>
      <c r="E4539" s="9">
        <v>44742</v>
      </c>
      <c r="F4539">
        <v>7.05</v>
      </c>
      <c r="G4539">
        <f>(COUNTIFS($C$2:C4539,C4539)=1)+0</f>
        <v>0</v>
      </c>
    </row>
    <row r="4540" spans="1:7" x14ac:dyDescent="0.25">
      <c r="A4540" t="s">
        <v>8177</v>
      </c>
      <c r="B4540" t="s">
        <v>17</v>
      </c>
      <c r="C4540">
        <v>46513</v>
      </c>
      <c r="D4540">
        <v>1</v>
      </c>
      <c r="E4540" s="9">
        <v>44742</v>
      </c>
      <c r="F4540">
        <v>264.29000000000002</v>
      </c>
      <c r="G4540">
        <f>(COUNTIFS($C$2:C4540,C4540)=1)+0</f>
        <v>0</v>
      </c>
    </row>
    <row r="4541" spans="1:7" x14ac:dyDescent="0.25">
      <c r="A4541" t="s">
        <v>8231</v>
      </c>
      <c r="B4541" t="s">
        <v>8</v>
      </c>
      <c r="C4541">
        <v>92055</v>
      </c>
      <c r="D4541">
        <v>2</v>
      </c>
      <c r="E4541" s="9">
        <v>44742</v>
      </c>
      <c r="F4541">
        <v>488.73</v>
      </c>
      <c r="G4541">
        <f>(COUNTIFS($C$2:C4541,C4541)=1)+0</f>
        <v>0</v>
      </c>
    </row>
    <row r="4542" spans="1:7" x14ac:dyDescent="0.25">
      <c r="A4542" t="s">
        <v>8503</v>
      </c>
      <c r="B4542" t="s">
        <v>8</v>
      </c>
      <c r="C4542">
        <v>121880</v>
      </c>
      <c r="D4542">
        <v>2</v>
      </c>
      <c r="E4542" s="9">
        <v>44742</v>
      </c>
      <c r="F4542">
        <v>34.01</v>
      </c>
      <c r="G4542">
        <f>(COUNTIFS($C$2:C4542,C4542)=1)+0</f>
        <v>1</v>
      </c>
    </row>
    <row r="4543" spans="1:7" x14ac:dyDescent="0.25">
      <c r="A4543" t="s">
        <v>8617</v>
      </c>
      <c r="B4543" t="s">
        <v>8</v>
      </c>
      <c r="C4543">
        <v>121892</v>
      </c>
      <c r="D4543">
        <v>2</v>
      </c>
      <c r="E4543" s="9">
        <v>44742</v>
      </c>
      <c r="F4543">
        <v>207.64</v>
      </c>
      <c r="G4543">
        <f>(COUNTIFS($C$2:C4543,C4543)=1)+0</f>
        <v>1</v>
      </c>
    </row>
    <row r="4544" spans="1:7" x14ac:dyDescent="0.25">
      <c r="A4544" t="s">
        <v>8686</v>
      </c>
      <c r="B4544" t="s">
        <v>17</v>
      </c>
      <c r="C4544">
        <v>37131</v>
      </c>
      <c r="D4544">
        <v>1</v>
      </c>
      <c r="E4544" s="9">
        <v>44742</v>
      </c>
      <c r="F4544">
        <v>182.46</v>
      </c>
      <c r="G4544">
        <f>(COUNTIFS($C$2:C4544,C4544)=1)+0</f>
        <v>0</v>
      </c>
    </row>
    <row r="4545" spans="1:7" x14ac:dyDescent="0.25">
      <c r="A4545" t="s">
        <v>8701</v>
      </c>
      <c r="B4545" t="s">
        <v>11</v>
      </c>
      <c r="C4545">
        <v>37918</v>
      </c>
      <c r="D4545">
        <v>1</v>
      </c>
      <c r="E4545" s="9">
        <v>44742</v>
      </c>
      <c r="F4545">
        <v>23.01</v>
      </c>
      <c r="G4545">
        <f>(COUNTIFS($C$2:C4545,C4545)=1)+0</f>
        <v>0</v>
      </c>
    </row>
    <row r="4546" spans="1:7" x14ac:dyDescent="0.25">
      <c r="A4546" t="s">
        <v>8804</v>
      </c>
      <c r="B4546" t="s">
        <v>17</v>
      </c>
      <c r="C4546">
        <v>51476</v>
      </c>
      <c r="D4546">
        <v>1</v>
      </c>
      <c r="E4546" s="9">
        <v>44742</v>
      </c>
      <c r="F4546">
        <v>66.599999999999994</v>
      </c>
      <c r="G4546">
        <f>(COUNTIFS($C$2:C4546,C4546)=1)+0</f>
        <v>1</v>
      </c>
    </row>
    <row r="4547" spans="1:7" x14ac:dyDescent="0.25">
      <c r="A4547" t="s">
        <v>8811</v>
      </c>
      <c r="B4547" t="s">
        <v>6</v>
      </c>
      <c r="C4547">
        <v>67884</v>
      </c>
      <c r="D4547">
        <v>2</v>
      </c>
      <c r="E4547" s="9">
        <v>44742</v>
      </c>
      <c r="F4547">
        <v>52.86</v>
      </c>
      <c r="G4547">
        <f>(COUNTIFS($C$2:C4547,C4547)=1)+0</f>
        <v>0</v>
      </c>
    </row>
    <row r="4548" spans="1:7" x14ac:dyDescent="0.25">
      <c r="A4548" t="s">
        <v>9171</v>
      </c>
      <c r="B4548" t="s">
        <v>17</v>
      </c>
      <c r="C4548">
        <v>18922</v>
      </c>
      <c r="D4548">
        <v>1</v>
      </c>
      <c r="E4548" s="9">
        <v>44742</v>
      </c>
      <c r="F4548">
        <v>48.23</v>
      </c>
      <c r="G4548">
        <f>(COUNTIFS($C$2:C4548,C4548)=1)+0</f>
        <v>1</v>
      </c>
    </row>
    <row r="4549" spans="1:7" x14ac:dyDescent="0.25">
      <c r="A4549" t="s">
        <v>9341</v>
      </c>
      <c r="B4549" t="s">
        <v>8</v>
      </c>
      <c r="C4549">
        <v>52335</v>
      </c>
      <c r="D4549">
        <v>2</v>
      </c>
      <c r="E4549" s="9">
        <v>44742</v>
      </c>
      <c r="F4549">
        <v>46.98</v>
      </c>
      <c r="G4549">
        <f>(COUNTIFS($C$2:C4549,C4549)=1)+0</f>
        <v>1</v>
      </c>
    </row>
    <row r="4550" spans="1:7" x14ac:dyDescent="0.25">
      <c r="A4550" t="s">
        <v>9406</v>
      </c>
      <c r="B4550" t="s">
        <v>8</v>
      </c>
      <c r="C4550">
        <v>47306</v>
      </c>
      <c r="D4550">
        <v>2</v>
      </c>
      <c r="E4550" s="9">
        <v>44742</v>
      </c>
      <c r="F4550">
        <v>570.88</v>
      </c>
      <c r="G4550">
        <f>(COUNTIFS($C$2:C4550,C4550)=1)+0</f>
        <v>0</v>
      </c>
    </row>
    <row r="4551" spans="1:7" x14ac:dyDescent="0.25">
      <c r="A4551" t="s">
        <v>9407</v>
      </c>
      <c r="B4551" t="s">
        <v>8</v>
      </c>
      <c r="C4551">
        <v>112984</v>
      </c>
      <c r="D4551">
        <v>2</v>
      </c>
      <c r="E4551" s="9">
        <v>44742</v>
      </c>
      <c r="F4551">
        <v>162.1</v>
      </c>
      <c r="G4551">
        <f>(COUNTIFS($C$2:C4551,C4551)=1)+0</f>
        <v>0</v>
      </c>
    </row>
    <row r="4552" spans="1:7" x14ac:dyDescent="0.25">
      <c r="A4552" t="s">
        <v>10086</v>
      </c>
      <c r="B4552" t="s">
        <v>17</v>
      </c>
      <c r="C4552">
        <v>23081</v>
      </c>
      <c r="D4552">
        <v>1</v>
      </c>
      <c r="E4552" s="9">
        <v>44742</v>
      </c>
      <c r="F4552">
        <v>31.39</v>
      </c>
      <c r="G4552">
        <f>(COUNTIFS($C$2:C4552,C4552)=1)+0</f>
        <v>0</v>
      </c>
    </row>
    <row r="4553" spans="1:7" x14ac:dyDescent="0.25">
      <c r="A4553" t="s">
        <v>10302</v>
      </c>
      <c r="B4553" t="s">
        <v>8</v>
      </c>
      <c r="C4553">
        <v>119874</v>
      </c>
      <c r="D4553">
        <v>2</v>
      </c>
      <c r="E4553" s="9">
        <v>44742</v>
      </c>
      <c r="F4553">
        <v>11.75</v>
      </c>
      <c r="G4553">
        <f>(COUNTIFS($C$2:C4553,C4553)=1)+0</f>
        <v>0</v>
      </c>
    </row>
    <row r="4554" spans="1:7" x14ac:dyDescent="0.25">
      <c r="A4554" t="s">
        <v>10498</v>
      </c>
      <c r="B4554" t="s">
        <v>8</v>
      </c>
      <c r="C4554">
        <v>121964</v>
      </c>
      <c r="D4554">
        <v>2</v>
      </c>
      <c r="E4554" s="9">
        <v>44742</v>
      </c>
      <c r="F4554">
        <v>242.34</v>
      </c>
      <c r="G4554">
        <f>(COUNTIFS($C$2:C4554,C4554)=1)+0</f>
        <v>1</v>
      </c>
    </row>
    <row r="4555" spans="1:7" x14ac:dyDescent="0.25">
      <c r="A4555" t="s">
        <v>10628</v>
      </c>
      <c r="B4555" t="s">
        <v>6</v>
      </c>
      <c r="C4555">
        <v>121444</v>
      </c>
      <c r="D4555">
        <v>2</v>
      </c>
      <c r="E4555" s="9">
        <v>44742</v>
      </c>
      <c r="F4555">
        <v>178.55</v>
      </c>
      <c r="G4555">
        <f>(COUNTIFS($C$2:C4555,C4555)=1)+0</f>
        <v>1</v>
      </c>
    </row>
    <row r="4556" spans="1:7" x14ac:dyDescent="0.25">
      <c r="A4556" t="s">
        <v>10771</v>
      </c>
      <c r="B4556" t="s">
        <v>17</v>
      </c>
      <c r="C4556">
        <v>18454</v>
      </c>
      <c r="D4556">
        <v>1</v>
      </c>
      <c r="E4556" s="9">
        <v>44742</v>
      </c>
      <c r="F4556">
        <v>32.17</v>
      </c>
      <c r="G4556">
        <f>(COUNTIFS($C$2:C4556,C4556)=1)+0</f>
        <v>0</v>
      </c>
    </row>
    <row r="4557" spans="1:7" x14ac:dyDescent="0.25">
      <c r="A4557" t="s">
        <v>396</v>
      </c>
      <c r="B4557" t="s">
        <v>17</v>
      </c>
      <c r="C4557">
        <v>43097</v>
      </c>
      <c r="D4557">
        <v>1</v>
      </c>
      <c r="E4557" s="9">
        <v>44743</v>
      </c>
      <c r="F4557">
        <v>146.88999999999999</v>
      </c>
      <c r="G4557">
        <f>(COUNTIFS($C$2:C4557,C4557)=1)+0</f>
        <v>0</v>
      </c>
    </row>
    <row r="4558" spans="1:7" x14ac:dyDescent="0.25">
      <c r="A4558" s="2" t="s">
        <v>654</v>
      </c>
      <c r="B4558" t="s">
        <v>6</v>
      </c>
      <c r="C4558">
        <v>119727</v>
      </c>
      <c r="D4558">
        <v>2</v>
      </c>
      <c r="E4558" s="9">
        <v>44743</v>
      </c>
      <c r="F4558">
        <v>10.57</v>
      </c>
      <c r="G4558">
        <f>(COUNTIFS($C$2:C4558,C4558)=1)+0</f>
        <v>0</v>
      </c>
    </row>
    <row r="4559" spans="1:7" x14ac:dyDescent="0.25">
      <c r="A4559" t="s">
        <v>1053</v>
      </c>
      <c r="B4559" t="s">
        <v>6</v>
      </c>
      <c r="C4559">
        <v>121678</v>
      </c>
      <c r="D4559">
        <v>2</v>
      </c>
      <c r="E4559" s="9">
        <v>44743</v>
      </c>
      <c r="F4559">
        <v>23.66</v>
      </c>
      <c r="G4559">
        <f>(COUNTIFS($C$2:C4559,C4559)=1)+0</f>
        <v>1</v>
      </c>
    </row>
    <row r="4560" spans="1:7" x14ac:dyDescent="0.25">
      <c r="A4560" t="s">
        <v>1459</v>
      </c>
      <c r="B4560" t="s">
        <v>11</v>
      </c>
      <c r="C4560">
        <v>49276</v>
      </c>
      <c r="D4560">
        <v>1</v>
      </c>
      <c r="E4560" s="9">
        <v>44743</v>
      </c>
      <c r="F4560">
        <v>674.08</v>
      </c>
      <c r="G4560">
        <f>(COUNTIFS($C$2:C4560,C4560)=1)+0</f>
        <v>0</v>
      </c>
    </row>
    <row r="4561" spans="1:7" x14ac:dyDescent="0.25">
      <c r="A4561" t="s">
        <v>2094</v>
      </c>
      <c r="B4561" t="s">
        <v>11</v>
      </c>
      <c r="C4561">
        <v>50873</v>
      </c>
      <c r="D4561">
        <v>1</v>
      </c>
      <c r="E4561" s="9">
        <v>44743</v>
      </c>
      <c r="F4561">
        <v>66.64</v>
      </c>
      <c r="G4561">
        <f>(COUNTIFS($C$2:C4561,C4561)=1)+0</f>
        <v>1</v>
      </c>
    </row>
    <row r="4562" spans="1:7" x14ac:dyDescent="0.25">
      <c r="A4562" t="s">
        <v>2347</v>
      </c>
      <c r="B4562" t="s">
        <v>11</v>
      </c>
      <c r="C4562">
        <v>45515</v>
      </c>
      <c r="D4562">
        <v>1</v>
      </c>
      <c r="E4562" s="9">
        <v>44743</v>
      </c>
      <c r="F4562">
        <v>480.4</v>
      </c>
      <c r="G4562">
        <f>(COUNTIFS($C$2:C4562,C4562)=1)+0</f>
        <v>0</v>
      </c>
    </row>
    <row r="4563" spans="1:7" x14ac:dyDescent="0.25">
      <c r="A4563" t="s">
        <v>2915</v>
      </c>
      <c r="B4563" t="s">
        <v>6</v>
      </c>
      <c r="C4563">
        <v>94518</v>
      </c>
      <c r="D4563">
        <v>2</v>
      </c>
      <c r="E4563" s="9">
        <v>44743</v>
      </c>
      <c r="F4563">
        <v>10.72</v>
      </c>
      <c r="G4563">
        <f>(COUNTIFS($C$2:C4563,C4563)=1)+0</f>
        <v>0</v>
      </c>
    </row>
    <row r="4564" spans="1:7" x14ac:dyDescent="0.25">
      <c r="A4564" t="s">
        <v>3086</v>
      </c>
      <c r="B4564" t="s">
        <v>17</v>
      </c>
      <c r="C4564">
        <v>19343</v>
      </c>
      <c r="D4564">
        <v>1</v>
      </c>
      <c r="E4564" s="9">
        <v>44743</v>
      </c>
      <c r="F4564">
        <v>69.069999999999993</v>
      </c>
      <c r="G4564">
        <f>(COUNTIFS($C$2:C4564,C4564)=1)+0</f>
        <v>1</v>
      </c>
    </row>
    <row r="4565" spans="1:7" x14ac:dyDescent="0.25">
      <c r="A4565" t="s">
        <v>3334</v>
      </c>
      <c r="B4565" t="s">
        <v>11</v>
      </c>
      <c r="C4565">
        <v>44396</v>
      </c>
      <c r="D4565">
        <v>1</v>
      </c>
      <c r="E4565" s="9">
        <v>44743</v>
      </c>
      <c r="F4565">
        <v>142.29</v>
      </c>
      <c r="G4565">
        <f>(COUNTIFS($C$2:C4565,C4565)=1)+0</f>
        <v>0</v>
      </c>
    </row>
    <row r="4566" spans="1:7" x14ac:dyDescent="0.25">
      <c r="A4566" t="s">
        <v>3590</v>
      </c>
      <c r="B4566" t="s">
        <v>17</v>
      </c>
      <c r="C4566">
        <v>50916</v>
      </c>
      <c r="D4566">
        <v>1</v>
      </c>
      <c r="E4566" s="9">
        <v>44743</v>
      </c>
      <c r="F4566">
        <v>114.83</v>
      </c>
      <c r="G4566">
        <f>(COUNTIFS($C$2:C4566,C4566)=1)+0</f>
        <v>1</v>
      </c>
    </row>
    <row r="4567" spans="1:7" x14ac:dyDescent="0.25">
      <c r="A4567" t="s">
        <v>3686</v>
      </c>
      <c r="B4567" t="s">
        <v>11</v>
      </c>
      <c r="C4567">
        <v>46587</v>
      </c>
      <c r="D4567">
        <v>1</v>
      </c>
      <c r="E4567" s="9">
        <v>44743</v>
      </c>
      <c r="F4567">
        <v>103.35</v>
      </c>
      <c r="G4567">
        <f>(COUNTIFS($C$2:C4567,C4567)=1)+0</f>
        <v>0</v>
      </c>
    </row>
    <row r="4568" spans="1:7" x14ac:dyDescent="0.25">
      <c r="A4568" t="s">
        <v>5032</v>
      </c>
      <c r="B4568" t="s">
        <v>17</v>
      </c>
      <c r="C4568">
        <v>46732</v>
      </c>
      <c r="D4568">
        <v>1</v>
      </c>
      <c r="E4568" s="9">
        <v>44743</v>
      </c>
      <c r="F4568">
        <v>65.72</v>
      </c>
      <c r="G4568">
        <f>(COUNTIFS($C$2:C4568,C4568)=1)+0</f>
        <v>0</v>
      </c>
    </row>
    <row r="4569" spans="1:7" x14ac:dyDescent="0.25">
      <c r="A4569" t="s">
        <v>5221</v>
      </c>
      <c r="B4569" t="s">
        <v>11</v>
      </c>
      <c r="C4569">
        <v>36404</v>
      </c>
      <c r="D4569">
        <v>1</v>
      </c>
      <c r="E4569" s="9">
        <v>44743</v>
      </c>
      <c r="F4569">
        <v>151.72</v>
      </c>
      <c r="G4569">
        <f>(COUNTIFS($C$2:C4569,C4569)=1)+0</f>
        <v>0</v>
      </c>
    </row>
    <row r="4570" spans="1:7" x14ac:dyDescent="0.25">
      <c r="A4570" t="s">
        <v>6221</v>
      </c>
      <c r="B4570" t="s">
        <v>6</v>
      </c>
      <c r="C4570">
        <v>63713</v>
      </c>
      <c r="D4570">
        <v>2</v>
      </c>
      <c r="E4570" s="9">
        <v>44743</v>
      </c>
      <c r="F4570">
        <v>42.29</v>
      </c>
      <c r="G4570">
        <f>(COUNTIFS($C$2:C4570,C4570)=1)+0</f>
        <v>1</v>
      </c>
    </row>
    <row r="4571" spans="1:7" x14ac:dyDescent="0.25">
      <c r="A4571" t="s">
        <v>6514</v>
      </c>
      <c r="B4571" t="s">
        <v>17</v>
      </c>
      <c r="C4571">
        <v>24008</v>
      </c>
      <c r="D4571">
        <v>1</v>
      </c>
      <c r="E4571" s="9">
        <v>44743</v>
      </c>
      <c r="F4571">
        <v>34.47</v>
      </c>
      <c r="G4571">
        <f>(COUNTIFS($C$2:C4571,C4571)=1)+0</f>
        <v>0</v>
      </c>
    </row>
    <row r="4572" spans="1:7" x14ac:dyDescent="0.25">
      <c r="A4572" t="s">
        <v>7089</v>
      </c>
      <c r="B4572" t="s">
        <v>17</v>
      </c>
      <c r="C4572">
        <v>26797</v>
      </c>
      <c r="D4572">
        <v>1</v>
      </c>
      <c r="E4572" s="9">
        <v>44743</v>
      </c>
      <c r="F4572">
        <v>132.61000000000001</v>
      </c>
      <c r="G4572">
        <f>(COUNTIFS($C$2:C4572,C4572)=1)+0</f>
        <v>0</v>
      </c>
    </row>
    <row r="4573" spans="1:7" x14ac:dyDescent="0.25">
      <c r="A4573" t="s">
        <v>7409</v>
      </c>
      <c r="B4573" t="s">
        <v>6</v>
      </c>
      <c r="C4573">
        <v>120513</v>
      </c>
      <c r="D4573">
        <v>2</v>
      </c>
      <c r="E4573" s="9">
        <v>44743</v>
      </c>
      <c r="F4573">
        <v>55.57</v>
      </c>
      <c r="G4573">
        <f>(COUNTIFS($C$2:C4573,C4573)=1)+0</f>
        <v>1</v>
      </c>
    </row>
    <row r="4574" spans="1:7" x14ac:dyDescent="0.25">
      <c r="A4574" t="s">
        <v>7892</v>
      </c>
      <c r="B4574" t="s">
        <v>6</v>
      </c>
      <c r="C4574">
        <v>118574</v>
      </c>
      <c r="D4574">
        <v>2</v>
      </c>
      <c r="E4574" s="9">
        <v>44743</v>
      </c>
      <c r="F4574">
        <v>108.1</v>
      </c>
      <c r="G4574">
        <f>(COUNTIFS($C$2:C4574,C4574)=1)+0</f>
        <v>1</v>
      </c>
    </row>
    <row r="4575" spans="1:7" x14ac:dyDescent="0.25">
      <c r="A4575" t="s">
        <v>9658</v>
      </c>
      <c r="B4575" t="s">
        <v>6</v>
      </c>
      <c r="C4575">
        <v>87594</v>
      </c>
      <c r="D4575">
        <v>2</v>
      </c>
      <c r="E4575" s="9">
        <v>44743</v>
      </c>
      <c r="F4575">
        <v>194.56</v>
      </c>
      <c r="G4575">
        <f>(COUNTIFS($C$2:C4575,C4575)=1)+0</f>
        <v>0</v>
      </c>
    </row>
    <row r="4576" spans="1:7" x14ac:dyDescent="0.25">
      <c r="A4576" t="s">
        <v>10352</v>
      </c>
      <c r="B4576" t="s">
        <v>6</v>
      </c>
      <c r="C4576">
        <v>121444</v>
      </c>
      <c r="D4576">
        <v>2</v>
      </c>
      <c r="E4576" s="9">
        <v>44743</v>
      </c>
      <c r="F4576">
        <v>220.82</v>
      </c>
      <c r="G4576">
        <f>(COUNTIFS($C$2:C4576,C4576)=1)+0</f>
        <v>0</v>
      </c>
    </row>
    <row r="4577" spans="1:7" x14ac:dyDescent="0.25">
      <c r="A4577" t="s">
        <v>10684</v>
      </c>
      <c r="B4577" t="s">
        <v>6</v>
      </c>
      <c r="C4577">
        <v>79067</v>
      </c>
      <c r="D4577">
        <v>2</v>
      </c>
      <c r="E4577" s="9">
        <v>44743</v>
      </c>
      <c r="F4577">
        <v>202.9</v>
      </c>
      <c r="G4577">
        <f>(COUNTIFS($C$2:C4577,C4577)=1)+0</f>
        <v>0</v>
      </c>
    </row>
    <row r="4578" spans="1:7" x14ac:dyDescent="0.25">
      <c r="A4578" t="s">
        <v>109</v>
      </c>
      <c r="B4578" t="s">
        <v>8</v>
      </c>
      <c r="C4578">
        <v>51039</v>
      </c>
      <c r="D4578">
        <v>2</v>
      </c>
      <c r="E4578" s="9">
        <v>44746</v>
      </c>
      <c r="F4578">
        <v>219.25</v>
      </c>
      <c r="G4578">
        <f>(COUNTIFS($C$2:C4578,C4578)=1)+0</f>
        <v>1</v>
      </c>
    </row>
    <row r="4579" spans="1:7" x14ac:dyDescent="0.25">
      <c r="A4579" t="s">
        <v>169</v>
      </c>
      <c r="B4579" t="s">
        <v>17</v>
      </c>
      <c r="C4579">
        <v>52754</v>
      </c>
      <c r="D4579">
        <v>1</v>
      </c>
      <c r="E4579" s="9">
        <v>44746</v>
      </c>
      <c r="F4579">
        <v>141.27000000000001</v>
      </c>
      <c r="G4579">
        <f>(COUNTIFS($C$2:C4579,C4579)=1)+0</f>
        <v>1</v>
      </c>
    </row>
    <row r="4580" spans="1:7" x14ac:dyDescent="0.25">
      <c r="A4580" t="s">
        <v>265</v>
      </c>
      <c r="B4580" t="s">
        <v>11</v>
      </c>
      <c r="C4580">
        <v>40683</v>
      </c>
      <c r="D4580">
        <v>1</v>
      </c>
      <c r="E4580" s="9">
        <v>44746</v>
      </c>
      <c r="F4580">
        <v>712.37</v>
      </c>
      <c r="G4580">
        <f>(COUNTIFS($C$2:C4580,C4580)=1)+0</f>
        <v>0</v>
      </c>
    </row>
    <row r="4581" spans="1:7" x14ac:dyDescent="0.25">
      <c r="A4581" t="s">
        <v>312</v>
      </c>
      <c r="B4581" t="s">
        <v>8</v>
      </c>
      <c r="C4581">
        <v>121649</v>
      </c>
      <c r="D4581">
        <v>2</v>
      </c>
      <c r="E4581" s="9">
        <v>44746</v>
      </c>
      <c r="F4581">
        <v>76.680000000000007</v>
      </c>
      <c r="G4581">
        <f>(COUNTIFS($C$2:C4581,C4581)=1)+0</f>
        <v>1</v>
      </c>
    </row>
    <row r="4582" spans="1:7" x14ac:dyDescent="0.25">
      <c r="A4582" t="s">
        <v>325</v>
      </c>
      <c r="B4582" t="s">
        <v>8</v>
      </c>
      <c r="C4582">
        <v>121195</v>
      </c>
      <c r="D4582">
        <v>2</v>
      </c>
      <c r="E4582" s="9">
        <v>44746</v>
      </c>
      <c r="F4582">
        <v>122.08</v>
      </c>
      <c r="G4582">
        <f>(COUNTIFS($C$2:C4582,C4582)=1)+0</f>
        <v>1</v>
      </c>
    </row>
    <row r="4583" spans="1:7" x14ac:dyDescent="0.25">
      <c r="A4583" t="s">
        <v>476</v>
      </c>
      <c r="B4583" t="s">
        <v>8</v>
      </c>
      <c r="C4583">
        <v>120487</v>
      </c>
      <c r="D4583">
        <v>2</v>
      </c>
      <c r="E4583" s="9">
        <v>44746</v>
      </c>
      <c r="F4583">
        <v>42.29</v>
      </c>
      <c r="G4583">
        <f>(COUNTIFS($C$2:C4583,C4583)=1)+0</f>
        <v>1</v>
      </c>
    </row>
    <row r="4584" spans="1:7" x14ac:dyDescent="0.25">
      <c r="A4584" t="s">
        <v>962</v>
      </c>
      <c r="B4584" t="s">
        <v>17</v>
      </c>
      <c r="C4584">
        <v>34563</v>
      </c>
      <c r="D4584">
        <v>1</v>
      </c>
      <c r="E4584" s="9">
        <v>44746</v>
      </c>
      <c r="F4584">
        <v>589.78</v>
      </c>
      <c r="G4584">
        <f>(COUNTIFS($C$2:C4584,C4584)=1)+0</f>
        <v>0</v>
      </c>
    </row>
    <row r="4585" spans="1:7" x14ac:dyDescent="0.25">
      <c r="A4585" t="s">
        <v>1191</v>
      </c>
      <c r="B4585" t="s">
        <v>8</v>
      </c>
      <c r="C4585">
        <v>92462</v>
      </c>
      <c r="D4585">
        <v>2</v>
      </c>
      <c r="E4585" s="9">
        <v>44746</v>
      </c>
      <c r="F4585">
        <v>314.33999999999997</v>
      </c>
      <c r="G4585">
        <f>(COUNTIFS($C$2:C4585,C4585)=1)+0</f>
        <v>0</v>
      </c>
    </row>
    <row r="4586" spans="1:7" x14ac:dyDescent="0.25">
      <c r="A4586" t="s">
        <v>1195</v>
      </c>
      <c r="B4586" t="s">
        <v>11</v>
      </c>
      <c r="C4586">
        <v>46558</v>
      </c>
      <c r="D4586">
        <v>1</v>
      </c>
      <c r="E4586" s="9">
        <v>44746</v>
      </c>
      <c r="F4586">
        <v>34.380000000000003</v>
      </c>
      <c r="G4586">
        <f>(COUNTIFS($C$2:C4586,C4586)=1)+0</f>
        <v>0</v>
      </c>
    </row>
    <row r="4587" spans="1:7" x14ac:dyDescent="0.25">
      <c r="A4587" t="s">
        <v>1274</v>
      </c>
      <c r="B4587" t="s">
        <v>8</v>
      </c>
      <c r="C4587">
        <v>120043</v>
      </c>
      <c r="D4587">
        <v>2</v>
      </c>
      <c r="E4587" s="9">
        <v>44746</v>
      </c>
      <c r="F4587">
        <v>64.61</v>
      </c>
      <c r="G4587">
        <f>(COUNTIFS($C$2:C4587,C4587)=1)+0</f>
        <v>1</v>
      </c>
    </row>
    <row r="4588" spans="1:7" x14ac:dyDescent="0.25">
      <c r="A4588" t="s">
        <v>1530</v>
      </c>
      <c r="B4588" t="s">
        <v>11</v>
      </c>
      <c r="C4588">
        <v>47479</v>
      </c>
      <c r="D4588">
        <v>1</v>
      </c>
      <c r="E4588" s="9">
        <v>44746</v>
      </c>
      <c r="F4588">
        <v>97.46</v>
      </c>
      <c r="G4588">
        <f>(COUNTIFS($C$2:C4588,C4588)=1)+0</f>
        <v>0</v>
      </c>
    </row>
    <row r="4589" spans="1:7" x14ac:dyDescent="0.25">
      <c r="A4589" t="s">
        <v>1877</v>
      </c>
      <c r="B4589" t="s">
        <v>11</v>
      </c>
      <c r="C4589">
        <v>19290</v>
      </c>
      <c r="D4589">
        <v>1</v>
      </c>
      <c r="E4589" s="9">
        <v>44746</v>
      </c>
      <c r="F4589">
        <v>16.78</v>
      </c>
      <c r="G4589">
        <f>(COUNTIFS($C$2:C4589,C4589)=1)+0</f>
        <v>0</v>
      </c>
    </row>
    <row r="4590" spans="1:7" x14ac:dyDescent="0.25">
      <c r="A4590" t="s">
        <v>2240</v>
      </c>
      <c r="B4590" t="s">
        <v>8</v>
      </c>
      <c r="C4590">
        <v>68276</v>
      </c>
      <c r="D4590">
        <v>2</v>
      </c>
      <c r="E4590" s="9">
        <v>44746</v>
      </c>
      <c r="F4590">
        <v>21.14</v>
      </c>
      <c r="G4590">
        <f>(COUNTIFS($C$2:C4590,C4590)=1)+0</f>
        <v>1</v>
      </c>
    </row>
    <row r="4591" spans="1:7" x14ac:dyDescent="0.25">
      <c r="A4591" t="s">
        <v>2395</v>
      </c>
      <c r="B4591" t="s">
        <v>11</v>
      </c>
      <c r="C4591">
        <v>40143</v>
      </c>
      <c r="D4591">
        <v>1</v>
      </c>
      <c r="E4591" s="9">
        <v>44746</v>
      </c>
      <c r="F4591">
        <v>32.17</v>
      </c>
      <c r="G4591">
        <f>(COUNTIFS($C$2:C4591,C4591)=1)+0</f>
        <v>0</v>
      </c>
    </row>
    <row r="4592" spans="1:7" x14ac:dyDescent="0.25">
      <c r="A4592" s="2" t="s">
        <v>2497</v>
      </c>
      <c r="B4592" t="s">
        <v>6</v>
      </c>
      <c r="C4592">
        <v>79129</v>
      </c>
      <c r="D4592">
        <v>2</v>
      </c>
      <c r="E4592" s="9">
        <v>44746</v>
      </c>
      <c r="F4592">
        <v>416.97</v>
      </c>
      <c r="G4592">
        <f>(COUNTIFS($C$2:C4592,C4592)=1)+0</f>
        <v>0</v>
      </c>
    </row>
    <row r="4593" spans="1:7" x14ac:dyDescent="0.25">
      <c r="A4593" t="s">
        <v>3364</v>
      </c>
      <c r="B4593" t="s">
        <v>17</v>
      </c>
      <c r="C4593">
        <v>20171</v>
      </c>
      <c r="D4593">
        <v>1</v>
      </c>
      <c r="E4593" s="9">
        <v>44746</v>
      </c>
      <c r="F4593">
        <v>20.67</v>
      </c>
      <c r="G4593">
        <f>(COUNTIFS($C$2:C4593,C4593)=1)+0</f>
        <v>0</v>
      </c>
    </row>
    <row r="4594" spans="1:7" x14ac:dyDescent="0.25">
      <c r="A4594" t="s">
        <v>3521</v>
      </c>
      <c r="B4594" t="s">
        <v>17</v>
      </c>
      <c r="C4594">
        <v>49380</v>
      </c>
      <c r="D4594">
        <v>1</v>
      </c>
      <c r="E4594" s="9">
        <v>44746</v>
      </c>
      <c r="F4594">
        <v>173.39</v>
      </c>
      <c r="G4594">
        <f>(COUNTIFS($C$2:C4594,C4594)=1)+0</f>
        <v>0</v>
      </c>
    </row>
    <row r="4595" spans="1:7" x14ac:dyDescent="0.25">
      <c r="A4595" t="s">
        <v>3899</v>
      </c>
      <c r="B4595" t="s">
        <v>11</v>
      </c>
      <c r="C4595">
        <v>38703</v>
      </c>
      <c r="D4595">
        <v>1</v>
      </c>
      <c r="E4595" s="9">
        <v>44746</v>
      </c>
      <c r="F4595">
        <v>20.68</v>
      </c>
      <c r="G4595">
        <f>(COUNTIFS($C$2:C4595,C4595)=1)+0</f>
        <v>0</v>
      </c>
    </row>
    <row r="4596" spans="1:7" x14ac:dyDescent="0.25">
      <c r="A4596" t="s">
        <v>3956</v>
      </c>
      <c r="B4596" t="s">
        <v>17</v>
      </c>
      <c r="C4596">
        <v>19917</v>
      </c>
      <c r="D4596">
        <v>1</v>
      </c>
      <c r="E4596" s="9">
        <v>44746</v>
      </c>
      <c r="F4596">
        <v>10.34</v>
      </c>
      <c r="G4596">
        <f>(COUNTIFS($C$2:C4596,C4596)=1)+0</f>
        <v>0</v>
      </c>
    </row>
    <row r="4597" spans="1:7" x14ac:dyDescent="0.25">
      <c r="A4597" t="s">
        <v>4283</v>
      </c>
      <c r="B4597" t="s">
        <v>6</v>
      </c>
      <c r="C4597">
        <v>120917</v>
      </c>
      <c r="D4597">
        <v>2</v>
      </c>
      <c r="E4597" s="9">
        <v>44746</v>
      </c>
      <c r="F4597">
        <v>54.04</v>
      </c>
      <c r="G4597">
        <f>(COUNTIFS($C$2:C4597,C4597)=1)+0</f>
        <v>1</v>
      </c>
    </row>
    <row r="4598" spans="1:7" x14ac:dyDescent="0.25">
      <c r="A4598" t="s">
        <v>4643</v>
      </c>
      <c r="B4598" t="s">
        <v>11</v>
      </c>
      <c r="C4598">
        <v>44094</v>
      </c>
      <c r="D4598">
        <v>1</v>
      </c>
      <c r="E4598" s="9">
        <v>44746</v>
      </c>
      <c r="F4598">
        <v>30.97</v>
      </c>
      <c r="G4598">
        <f>(COUNTIFS($C$2:C4598,C4598)=1)+0</f>
        <v>0</v>
      </c>
    </row>
    <row r="4599" spans="1:7" x14ac:dyDescent="0.25">
      <c r="A4599" t="s">
        <v>5055</v>
      </c>
      <c r="B4599" t="s">
        <v>17</v>
      </c>
      <c r="C4599">
        <v>18265</v>
      </c>
      <c r="D4599">
        <v>1</v>
      </c>
      <c r="E4599" s="9">
        <v>44746</v>
      </c>
      <c r="F4599">
        <v>265.81</v>
      </c>
      <c r="G4599">
        <f>(COUNTIFS($C$2:C4599,C4599)=1)+0</f>
        <v>0</v>
      </c>
    </row>
    <row r="4600" spans="1:7" x14ac:dyDescent="0.25">
      <c r="A4600" t="s">
        <v>5089</v>
      </c>
      <c r="B4600" t="s">
        <v>6</v>
      </c>
      <c r="C4600">
        <v>120336</v>
      </c>
      <c r="D4600">
        <v>2</v>
      </c>
      <c r="E4600" s="9">
        <v>44746</v>
      </c>
      <c r="F4600">
        <v>14.1</v>
      </c>
      <c r="G4600">
        <f>(COUNTIFS($C$2:C4600,C4600)=1)+0</f>
        <v>0</v>
      </c>
    </row>
    <row r="4601" spans="1:7" x14ac:dyDescent="0.25">
      <c r="A4601" t="s">
        <v>5308</v>
      </c>
      <c r="B4601" t="s">
        <v>8</v>
      </c>
      <c r="C4601">
        <v>43106</v>
      </c>
      <c r="D4601">
        <v>2</v>
      </c>
      <c r="E4601" s="9">
        <v>44746</v>
      </c>
      <c r="F4601">
        <v>21.14</v>
      </c>
      <c r="G4601">
        <f>(COUNTIFS($C$2:C4601,C4601)=1)+0</f>
        <v>0</v>
      </c>
    </row>
    <row r="4602" spans="1:7" x14ac:dyDescent="0.25">
      <c r="A4602" t="s">
        <v>5312</v>
      </c>
      <c r="B4602" t="s">
        <v>11</v>
      </c>
      <c r="C4602">
        <v>36881</v>
      </c>
      <c r="D4602">
        <v>1</v>
      </c>
      <c r="E4602" s="9">
        <v>44746</v>
      </c>
      <c r="F4602">
        <v>34.450000000000003</v>
      </c>
      <c r="G4602">
        <f>(COUNTIFS($C$2:C4602,C4602)=1)+0</f>
        <v>0</v>
      </c>
    </row>
    <row r="4603" spans="1:7" x14ac:dyDescent="0.25">
      <c r="A4603" t="s">
        <v>5332</v>
      </c>
      <c r="B4603" t="s">
        <v>11</v>
      </c>
      <c r="C4603">
        <v>36052</v>
      </c>
      <c r="D4603">
        <v>1</v>
      </c>
      <c r="E4603" s="9">
        <v>44746</v>
      </c>
      <c r="F4603">
        <v>409.64</v>
      </c>
      <c r="G4603">
        <f>(COUNTIFS($C$2:C4603,C4603)=1)+0</f>
        <v>1</v>
      </c>
    </row>
    <row r="4604" spans="1:7" x14ac:dyDescent="0.25">
      <c r="A4604" t="s">
        <v>6101</v>
      </c>
      <c r="B4604" t="s">
        <v>11</v>
      </c>
      <c r="C4604">
        <v>52138</v>
      </c>
      <c r="D4604">
        <v>1</v>
      </c>
      <c r="E4604" s="9">
        <v>44746</v>
      </c>
      <c r="F4604">
        <v>114.85</v>
      </c>
      <c r="G4604">
        <f>(COUNTIFS($C$2:C4604,C4604)=1)+0</f>
        <v>1</v>
      </c>
    </row>
    <row r="4605" spans="1:7" x14ac:dyDescent="0.25">
      <c r="A4605" t="s">
        <v>6523</v>
      </c>
      <c r="B4605" t="s">
        <v>11</v>
      </c>
      <c r="C4605">
        <v>42038</v>
      </c>
      <c r="D4605">
        <v>1</v>
      </c>
      <c r="E4605" s="9">
        <v>44746</v>
      </c>
      <c r="F4605">
        <v>31.78</v>
      </c>
      <c r="G4605">
        <f>(COUNTIFS($C$2:C4605,C4605)=1)+0</f>
        <v>0</v>
      </c>
    </row>
    <row r="4606" spans="1:7" x14ac:dyDescent="0.25">
      <c r="A4606" t="s">
        <v>7287</v>
      </c>
      <c r="B4606" t="s">
        <v>8</v>
      </c>
      <c r="C4606">
        <v>92978</v>
      </c>
      <c r="D4606">
        <v>2</v>
      </c>
      <c r="E4606" s="9">
        <v>44746</v>
      </c>
      <c r="F4606">
        <v>5.2850000000000001</v>
      </c>
      <c r="G4606">
        <f>(COUNTIFS($C$2:C4606,C4606)=1)+0</f>
        <v>0</v>
      </c>
    </row>
    <row r="4607" spans="1:7" x14ac:dyDescent="0.25">
      <c r="A4607" t="s">
        <v>7481</v>
      </c>
      <c r="B4607" t="s">
        <v>6</v>
      </c>
      <c r="C4607">
        <v>64830</v>
      </c>
      <c r="D4607">
        <v>2</v>
      </c>
      <c r="E4607" s="9">
        <v>44746</v>
      </c>
      <c r="F4607">
        <v>269.91000000000003</v>
      </c>
      <c r="G4607">
        <f>(COUNTIFS($C$2:C4607,C4607)=1)+0</f>
        <v>0</v>
      </c>
    </row>
    <row r="4608" spans="1:7" x14ac:dyDescent="0.25">
      <c r="A4608" t="s">
        <v>7693</v>
      </c>
      <c r="B4608" t="s">
        <v>8</v>
      </c>
      <c r="C4608">
        <v>111891</v>
      </c>
      <c r="D4608">
        <v>2</v>
      </c>
      <c r="E4608" s="9">
        <v>44746</v>
      </c>
      <c r="F4608">
        <v>1603.01</v>
      </c>
      <c r="G4608">
        <f>(COUNTIFS($C$2:C4608,C4608)=1)+0</f>
        <v>0</v>
      </c>
    </row>
    <row r="4609" spans="1:7" x14ac:dyDescent="0.25">
      <c r="A4609" t="s">
        <v>7966</v>
      </c>
      <c r="B4609" t="s">
        <v>17</v>
      </c>
      <c r="C4609">
        <v>48110</v>
      </c>
      <c r="D4609">
        <v>1</v>
      </c>
      <c r="E4609" s="9">
        <v>44746</v>
      </c>
      <c r="F4609">
        <v>208.41</v>
      </c>
      <c r="G4609">
        <f>(COUNTIFS($C$2:C4609,C4609)=1)+0</f>
        <v>0</v>
      </c>
    </row>
    <row r="4610" spans="1:7" x14ac:dyDescent="0.25">
      <c r="A4610" t="s">
        <v>8082</v>
      </c>
      <c r="B4610" t="s">
        <v>8</v>
      </c>
      <c r="C4610">
        <v>73339</v>
      </c>
      <c r="D4610">
        <v>2</v>
      </c>
      <c r="E4610" s="9">
        <v>44746</v>
      </c>
      <c r="F4610">
        <v>10.57</v>
      </c>
      <c r="G4610">
        <f>(COUNTIFS($C$2:C4610,C4610)=1)+0</f>
        <v>0</v>
      </c>
    </row>
    <row r="4611" spans="1:7" x14ac:dyDescent="0.25">
      <c r="A4611" t="s">
        <v>8470</v>
      </c>
      <c r="B4611" t="s">
        <v>11</v>
      </c>
      <c r="C4611">
        <v>24748</v>
      </c>
      <c r="D4611">
        <v>1</v>
      </c>
      <c r="E4611" s="9">
        <v>44746</v>
      </c>
      <c r="F4611">
        <v>43.65</v>
      </c>
      <c r="G4611">
        <f>(COUNTIFS($C$2:C4611,C4611)=1)+0</f>
        <v>0</v>
      </c>
    </row>
    <row r="4612" spans="1:7" x14ac:dyDescent="0.25">
      <c r="A4612" t="s">
        <v>8698</v>
      </c>
      <c r="B4612" t="s">
        <v>8</v>
      </c>
      <c r="C4612">
        <v>49533</v>
      </c>
      <c r="D4612">
        <v>2</v>
      </c>
      <c r="E4612" s="9">
        <v>44746</v>
      </c>
      <c r="F4612">
        <v>10.57</v>
      </c>
      <c r="G4612">
        <f>(COUNTIFS($C$2:C4612,C4612)=1)+0</f>
        <v>0</v>
      </c>
    </row>
    <row r="4613" spans="1:7" x14ac:dyDescent="0.25">
      <c r="A4613" t="s">
        <v>8837</v>
      </c>
      <c r="B4613" t="s">
        <v>11</v>
      </c>
      <c r="C4613">
        <v>47355</v>
      </c>
      <c r="D4613">
        <v>1</v>
      </c>
      <c r="E4613" s="9">
        <v>44746</v>
      </c>
      <c r="F4613">
        <v>55.12</v>
      </c>
      <c r="G4613">
        <f>(COUNTIFS($C$2:C4613,C4613)=1)+0</f>
        <v>1</v>
      </c>
    </row>
    <row r="4614" spans="1:7" x14ac:dyDescent="0.25">
      <c r="A4614" t="s">
        <v>9170</v>
      </c>
      <c r="B4614" t="s">
        <v>17</v>
      </c>
      <c r="C4614">
        <v>40415</v>
      </c>
      <c r="D4614">
        <v>1</v>
      </c>
      <c r="E4614" s="9">
        <v>44746</v>
      </c>
      <c r="F4614">
        <v>11.48</v>
      </c>
      <c r="G4614">
        <f>(COUNTIFS($C$2:C4614,C4614)=1)+0</f>
        <v>0</v>
      </c>
    </row>
    <row r="4615" spans="1:7" x14ac:dyDescent="0.25">
      <c r="A4615" t="s">
        <v>9553</v>
      </c>
      <c r="B4615" t="s">
        <v>6</v>
      </c>
      <c r="C4615">
        <v>121218</v>
      </c>
      <c r="D4615">
        <v>2</v>
      </c>
      <c r="E4615" s="9">
        <v>44746</v>
      </c>
      <c r="F4615">
        <v>62.32</v>
      </c>
      <c r="G4615">
        <f>(COUNTIFS($C$2:C4615,C4615)=1)+0</f>
        <v>1</v>
      </c>
    </row>
    <row r="4616" spans="1:7" x14ac:dyDescent="0.25">
      <c r="A4616" t="s">
        <v>9614</v>
      </c>
      <c r="B4616" t="s">
        <v>17</v>
      </c>
      <c r="C4616">
        <v>51395</v>
      </c>
      <c r="D4616">
        <v>1</v>
      </c>
      <c r="E4616" s="9">
        <v>44746</v>
      </c>
      <c r="F4616">
        <v>71.19</v>
      </c>
      <c r="G4616">
        <f>(COUNTIFS($C$2:C4616,C4616)=1)+0</f>
        <v>1</v>
      </c>
    </row>
    <row r="4617" spans="1:7" x14ac:dyDescent="0.25">
      <c r="A4617" t="s">
        <v>9679</v>
      </c>
      <c r="B4617" t="s">
        <v>8</v>
      </c>
      <c r="C4617">
        <v>51026</v>
      </c>
      <c r="D4617">
        <v>2</v>
      </c>
      <c r="E4617" s="9">
        <v>44746</v>
      </c>
      <c r="F4617">
        <v>1019.55</v>
      </c>
      <c r="G4617">
        <f>(COUNTIFS($C$2:C4617,C4617)=1)+0</f>
        <v>0</v>
      </c>
    </row>
    <row r="4618" spans="1:7" x14ac:dyDescent="0.25">
      <c r="A4618" t="s">
        <v>9975</v>
      </c>
      <c r="B4618" t="s">
        <v>17</v>
      </c>
      <c r="C4618">
        <v>21734</v>
      </c>
      <c r="D4618">
        <v>1</v>
      </c>
      <c r="E4618" s="9">
        <v>44746</v>
      </c>
      <c r="F4618">
        <v>32.15</v>
      </c>
      <c r="G4618">
        <f>(COUNTIFS($C$2:C4618,C4618)=1)+0</f>
        <v>0</v>
      </c>
    </row>
    <row r="4619" spans="1:7" x14ac:dyDescent="0.25">
      <c r="A4619" t="s">
        <v>10009</v>
      </c>
      <c r="B4619" t="s">
        <v>6</v>
      </c>
      <c r="C4619">
        <v>120837</v>
      </c>
      <c r="D4619">
        <v>2</v>
      </c>
      <c r="E4619" s="9">
        <v>44746</v>
      </c>
      <c r="F4619">
        <v>75.180000000000007</v>
      </c>
      <c r="G4619">
        <f>(COUNTIFS($C$2:C4619,C4619)=1)+0</f>
        <v>1</v>
      </c>
    </row>
    <row r="4620" spans="1:7" x14ac:dyDescent="0.25">
      <c r="A4620" t="s">
        <v>10236</v>
      </c>
      <c r="B4620" t="s">
        <v>11</v>
      </c>
      <c r="C4620">
        <v>48109</v>
      </c>
      <c r="D4620">
        <v>1</v>
      </c>
      <c r="E4620" s="9">
        <v>44746</v>
      </c>
      <c r="F4620">
        <v>23.38</v>
      </c>
      <c r="G4620">
        <f>(COUNTIFS($C$2:C4620,C4620)=1)+0</f>
        <v>0</v>
      </c>
    </row>
    <row r="4621" spans="1:7" x14ac:dyDescent="0.25">
      <c r="A4621" t="s">
        <v>10261</v>
      </c>
      <c r="B4621" t="s">
        <v>11</v>
      </c>
      <c r="C4621">
        <v>35897</v>
      </c>
      <c r="D4621">
        <v>1</v>
      </c>
      <c r="E4621" s="9">
        <v>44746</v>
      </c>
      <c r="F4621">
        <v>20.68</v>
      </c>
      <c r="G4621">
        <f>(COUNTIFS($C$2:C4621,C4621)=1)+0</f>
        <v>1</v>
      </c>
    </row>
    <row r="4622" spans="1:7" x14ac:dyDescent="0.25">
      <c r="A4622" t="s">
        <v>10289</v>
      </c>
      <c r="B4622" t="s">
        <v>8</v>
      </c>
      <c r="C4622">
        <v>122095</v>
      </c>
      <c r="D4622">
        <v>2</v>
      </c>
      <c r="E4622" s="9">
        <v>44746</v>
      </c>
      <c r="F4622">
        <v>51.15</v>
      </c>
      <c r="G4622">
        <f>(COUNTIFS($C$2:C4622,C4622)=1)+0</f>
        <v>1</v>
      </c>
    </row>
    <row r="4623" spans="1:7" x14ac:dyDescent="0.25">
      <c r="A4623" t="s">
        <v>10803</v>
      </c>
      <c r="B4623" t="s">
        <v>6</v>
      </c>
      <c r="C4623">
        <v>111167</v>
      </c>
      <c r="D4623">
        <v>2</v>
      </c>
      <c r="E4623" s="9">
        <v>44746</v>
      </c>
      <c r="F4623">
        <v>673.84</v>
      </c>
      <c r="G4623">
        <f>(COUNTIFS($C$2:C4623,C4623)=1)+0</f>
        <v>0</v>
      </c>
    </row>
    <row r="4624" spans="1:7" x14ac:dyDescent="0.25">
      <c r="A4624" t="s">
        <v>10839</v>
      </c>
      <c r="B4624" t="s">
        <v>11</v>
      </c>
      <c r="C4624">
        <v>52778</v>
      </c>
      <c r="D4624">
        <v>1</v>
      </c>
      <c r="E4624" s="9">
        <v>44746</v>
      </c>
      <c r="F4624">
        <v>20.67</v>
      </c>
      <c r="G4624">
        <f>(COUNTIFS($C$2:C4624,C4624)=1)+0</f>
        <v>1</v>
      </c>
    </row>
    <row r="4625" spans="1:7" x14ac:dyDescent="0.25">
      <c r="A4625" t="s">
        <v>10878</v>
      </c>
      <c r="B4625" t="s">
        <v>11</v>
      </c>
      <c r="C4625">
        <v>35203</v>
      </c>
      <c r="D4625">
        <v>1</v>
      </c>
      <c r="E4625" s="9">
        <v>44746</v>
      </c>
      <c r="F4625">
        <v>25.86</v>
      </c>
      <c r="G4625">
        <f>(COUNTIFS($C$2:C4625,C4625)=1)+0</f>
        <v>0</v>
      </c>
    </row>
    <row r="4626" spans="1:7" x14ac:dyDescent="0.25">
      <c r="A4626" t="s">
        <v>10879</v>
      </c>
      <c r="B4626" t="s">
        <v>8</v>
      </c>
      <c r="C4626">
        <v>42632</v>
      </c>
      <c r="D4626">
        <v>2</v>
      </c>
      <c r="E4626" s="9">
        <v>44746</v>
      </c>
      <c r="F4626">
        <v>21.14</v>
      </c>
      <c r="G4626">
        <f>(COUNTIFS($C$2:C4626,C4626)=1)+0</f>
        <v>0</v>
      </c>
    </row>
    <row r="4627" spans="1:7" x14ac:dyDescent="0.25">
      <c r="A4627" t="s">
        <v>390</v>
      </c>
      <c r="B4627" t="s">
        <v>6</v>
      </c>
      <c r="C4627">
        <v>122046</v>
      </c>
      <c r="D4627">
        <v>2</v>
      </c>
      <c r="E4627" s="9">
        <v>44747</v>
      </c>
      <c r="F4627">
        <v>82.23</v>
      </c>
      <c r="G4627">
        <f>(COUNTIFS($C$2:C4627,C4627)=1)+0</f>
        <v>1</v>
      </c>
    </row>
    <row r="4628" spans="1:7" x14ac:dyDescent="0.25">
      <c r="A4628" t="s">
        <v>461</v>
      </c>
      <c r="B4628" t="s">
        <v>6</v>
      </c>
      <c r="C4628">
        <v>120514</v>
      </c>
      <c r="D4628">
        <v>2</v>
      </c>
      <c r="E4628" s="9">
        <v>44747</v>
      </c>
      <c r="F4628">
        <v>299.39</v>
      </c>
      <c r="G4628">
        <f>(COUNTIFS($C$2:C4628,C4628)=1)+0</f>
        <v>0</v>
      </c>
    </row>
    <row r="4629" spans="1:7" x14ac:dyDescent="0.25">
      <c r="A4629" t="s">
        <v>874</v>
      </c>
      <c r="B4629" t="s">
        <v>11</v>
      </c>
      <c r="C4629">
        <v>46558</v>
      </c>
      <c r="D4629">
        <v>1</v>
      </c>
      <c r="E4629" s="9">
        <v>44747</v>
      </c>
      <c r="F4629">
        <v>394</v>
      </c>
      <c r="G4629">
        <f>(COUNTIFS($C$2:C4629,C4629)=1)+0</f>
        <v>0</v>
      </c>
    </row>
    <row r="4630" spans="1:7" x14ac:dyDescent="0.25">
      <c r="A4630" t="s">
        <v>1502</v>
      </c>
      <c r="B4630" t="s">
        <v>11</v>
      </c>
      <c r="C4630">
        <v>34876</v>
      </c>
      <c r="D4630">
        <v>1</v>
      </c>
      <c r="E4630" s="9">
        <v>44747</v>
      </c>
      <c r="F4630">
        <v>174.58</v>
      </c>
      <c r="G4630">
        <f>(COUNTIFS($C$2:C4630,C4630)=1)+0</f>
        <v>1</v>
      </c>
    </row>
    <row r="4631" spans="1:7" x14ac:dyDescent="0.25">
      <c r="A4631" t="s">
        <v>1700</v>
      </c>
      <c r="B4631" t="s">
        <v>6</v>
      </c>
      <c r="C4631">
        <v>115749</v>
      </c>
      <c r="D4631">
        <v>2</v>
      </c>
      <c r="E4631" s="9">
        <v>44747</v>
      </c>
      <c r="F4631">
        <v>105.39</v>
      </c>
      <c r="G4631">
        <f>(COUNTIFS($C$2:C4631,C4631)=1)+0</f>
        <v>0</v>
      </c>
    </row>
    <row r="4632" spans="1:7" x14ac:dyDescent="0.25">
      <c r="A4632" t="s">
        <v>2188</v>
      </c>
      <c r="B4632" t="s">
        <v>6</v>
      </c>
      <c r="C4632">
        <v>115999</v>
      </c>
      <c r="D4632">
        <v>2</v>
      </c>
      <c r="E4632" s="9">
        <v>44747</v>
      </c>
      <c r="F4632">
        <v>39.909999999999997</v>
      </c>
      <c r="G4632">
        <f>(COUNTIFS($C$2:C4632,C4632)=1)+0</f>
        <v>0</v>
      </c>
    </row>
    <row r="4633" spans="1:7" x14ac:dyDescent="0.25">
      <c r="A4633" t="s">
        <v>2396</v>
      </c>
      <c r="B4633" t="s">
        <v>6</v>
      </c>
      <c r="C4633">
        <v>60184</v>
      </c>
      <c r="D4633">
        <v>2</v>
      </c>
      <c r="E4633" s="9">
        <v>44747</v>
      </c>
      <c r="F4633">
        <v>134.75</v>
      </c>
      <c r="G4633">
        <f>(COUNTIFS($C$2:C4633,C4633)=1)+0</f>
        <v>1</v>
      </c>
    </row>
    <row r="4634" spans="1:7" x14ac:dyDescent="0.25">
      <c r="A4634" t="s">
        <v>2453</v>
      </c>
      <c r="B4634" t="s">
        <v>6</v>
      </c>
      <c r="C4634">
        <v>63350</v>
      </c>
      <c r="D4634">
        <v>2</v>
      </c>
      <c r="E4634" s="9">
        <v>44747</v>
      </c>
      <c r="F4634">
        <v>493.54</v>
      </c>
      <c r="G4634">
        <f>(COUNTIFS($C$2:C4634,C4634)=1)+0</f>
        <v>0</v>
      </c>
    </row>
    <row r="4635" spans="1:7" x14ac:dyDescent="0.25">
      <c r="A4635" t="s">
        <v>2556</v>
      </c>
      <c r="B4635" t="s">
        <v>8</v>
      </c>
      <c r="C4635">
        <v>121202</v>
      </c>
      <c r="D4635">
        <v>2</v>
      </c>
      <c r="E4635" s="9">
        <v>44747</v>
      </c>
      <c r="F4635">
        <v>69.489999999999995</v>
      </c>
      <c r="G4635">
        <f>(COUNTIFS($C$2:C4635,C4635)=1)+0</f>
        <v>1</v>
      </c>
    </row>
    <row r="4636" spans="1:7" x14ac:dyDescent="0.25">
      <c r="A4636" t="s">
        <v>2762</v>
      </c>
      <c r="B4636" t="s">
        <v>6</v>
      </c>
      <c r="C4636">
        <v>120580</v>
      </c>
      <c r="D4636">
        <v>2</v>
      </c>
      <c r="E4636" s="9">
        <v>44747</v>
      </c>
      <c r="F4636">
        <v>104.67</v>
      </c>
      <c r="G4636">
        <f>(COUNTIFS($C$2:C4636,C4636)=1)+0</f>
        <v>1</v>
      </c>
    </row>
    <row r="4637" spans="1:7" x14ac:dyDescent="0.25">
      <c r="A4637" t="s">
        <v>2786</v>
      </c>
      <c r="B4637" t="s">
        <v>11</v>
      </c>
      <c r="C4637">
        <v>21568</v>
      </c>
      <c r="D4637">
        <v>1</v>
      </c>
      <c r="E4637" s="9">
        <v>44747</v>
      </c>
      <c r="F4637">
        <v>63.47</v>
      </c>
      <c r="G4637">
        <f>(COUNTIFS($C$2:C4637,C4637)=1)+0</f>
        <v>0</v>
      </c>
    </row>
    <row r="4638" spans="1:7" x14ac:dyDescent="0.25">
      <c r="A4638" t="s">
        <v>2816</v>
      </c>
      <c r="B4638" t="s">
        <v>11</v>
      </c>
      <c r="C4638">
        <v>46879</v>
      </c>
      <c r="D4638">
        <v>1</v>
      </c>
      <c r="E4638" s="9">
        <v>44747</v>
      </c>
      <c r="F4638">
        <v>34.450000000000003</v>
      </c>
      <c r="G4638">
        <f>(COUNTIFS($C$2:C4638,C4638)=1)+0</f>
        <v>1</v>
      </c>
    </row>
    <row r="4639" spans="1:7" x14ac:dyDescent="0.25">
      <c r="A4639" t="s">
        <v>2920</v>
      </c>
      <c r="B4639" t="s">
        <v>11</v>
      </c>
      <c r="C4639">
        <v>41818</v>
      </c>
      <c r="D4639">
        <v>1</v>
      </c>
      <c r="E4639" s="9">
        <v>44747</v>
      </c>
      <c r="F4639">
        <v>54.5</v>
      </c>
      <c r="G4639">
        <f>(COUNTIFS($C$2:C4639,C4639)=1)+0</f>
        <v>0</v>
      </c>
    </row>
    <row r="4640" spans="1:7" x14ac:dyDescent="0.25">
      <c r="A4640" t="s">
        <v>3054</v>
      </c>
      <c r="B4640" t="s">
        <v>6</v>
      </c>
      <c r="C4640">
        <v>63449</v>
      </c>
      <c r="D4640">
        <v>2</v>
      </c>
      <c r="E4640" s="9">
        <v>44747</v>
      </c>
      <c r="F4640">
        <v>346.97</v>
      </c>
      <c r="G4640">
        <f>(COUNTIFS($C$2:C4640,C4640)=1)+0</f>
        <v>0</v>
      </c>
    </row>
    <row r="4641" spans="1:7" x14ac:dyDescent="0.25">
      <c r="A4641" t="s">
        <v>3069</v>
      </c>
      <c r="B4641" t="s">
        <v>8</v>
      </c>
      <c r="C4641">
        <v>91070</v>
      </c>
      <c r="D4641">
        <v>2</v>
      </c>
      <c r="E4641" s="9">
        <v>44747</v>
      </c>
      <c r="F4641">
        <v>22.32</v>
      </c>
      <c r="G4641">
        <f>(COUNTIFS($C$2:C4641,C4641)=1)+0</f>
        <v>0</v>
      </c>
    </row>
    <row r="4642" spans="1:7" x14ac:dyDescent="0.25">
      <c r="A4642" t="s">
        <v>3185</v>
      </c>
      <c r="B4642" t="s">
        <v>11</v>
      </c>
      <c r="C4642">
        <v>46893</v>
      </c>
      <c r="D4642">
        <v>1</v>
      </c>
      <c r="E4642" s="9">
        <v>44747</v>
      </c>
      <c r="F4642">
        <v>24.11</v>
      </c>
      <c r="G4642">
        <f>(COUNTIFS($C$2:C4642,C4642)=1)+0</f>
        <v>0</v>
      </c>
    </row>
    <row r="4643" spans="1:7" x14ac:dyDescent="0.25">
      <c r="A4643" t="s">
        <v>3575</v>
      </c>
      <c r="B4643" t="s">
        <v>11</v>
      </c>
      <c r="C4643">
        <v>18213</v>
      </c>
      <c r="D4643">
        <v>1</v>
      </c>
      <c r="E4643" s="9">
        <v>44747</v>
      </c>
      <c r="F4643">
        <v>58.56</v>
      </c>
      <c r="G4643">
        <f>(COUNTIFS($C$2:C4643,C4643)=1)+0</f>
        <v>0</v>
      </c>
    </row>
    <row r="4644" spans="1:7" x14ac:dyDescent="0.25">
      <c r="A4644" t="s">
        <v>4228</v>
      </c>
      <c r="B4644" t="s">
        <v>6</v>
      </c>
      <c r="C4644">
        <v>84345</v>
      </c>
      <c r="D4644">
        <v>2</v>
      </c>
      <c r="E4644" s="9">
        <v>44747</v>
      </c>
      <c r="F4644">
        <v>17.62</v>
      </c>
      <c r="G4644">
        <f>(COUNTIFS($C$2:C4644,C4644)=1)+0</f>
        <v>0</v>
      </c>
    </row>
    <row r="4645" spans="1:7" x14ac:dyDescent="0.25">
      <c r="A4645" s="2" t="s">
        <v>4467</v>
      </c>
      <c r="B4645" t="s">
        <v>6</v>
      </c>
      <c r="C4645">
        <v>115317</v>
      </c>
      <c r="D4645">
        <v>2</v>
      </c>
      <c r="E4645" s="9">
        <v>44747</v>
      </c>
      <c r="F4645">
        <v>227.84</v>
      </c>
      <c r="G4645">
        <f>(COUNTIFS($C$2:C4645,C4645)=1)+0</f>
        <v>0</v>
      </c>
    </row>
    <row r="4646" spans="1:7" x14ac:dyDescent="0.25">
      <c r="A4646" t="s">
        <v>5226</v>
      </c>
      <c r="B4646" t="s">
        <v>11</v>
      </c>
      <c r="C4646">
        <v>38711</v>
      </c>
      <c r="D4646">
        <v>1</v>
      </c>
      <c r="E4646" s="9">
        <v>44747</v>
      </c>
      <c r="F4646">
        <v>141.56</v>
      </c>
      <c r="G4646">
        <f>(COUNTIFS($C$2:C4646,C4646)=1)+0</f>
        <v>0</v>
      </c>
    </row>
    <row r="4647" spans="1:7" x14ac:dyDescent="0.25">
      <c r="A4647" t="s">
        <v>5871</v>
      </c>
      <c r="B4647" t="s">
        <v>8</v>
      </c>
      <c r="C4647">
        <v>123293</v>
      </c>
      <c r="D4647">
        <v>2</v>
      </c>
      <c r="E4647" s="9">
        <v>44747</v>
      </c>
      <c r="F4647">
        <v>98.68</v>
      </c>
      <c r="G4647">
        <f>(COUNTIFS($C$2:C4647,C4647)=1)+0</f>
        <v>1</v>
      </c>
    </row>
    <row r="4648" spans="1:7" x14ac:dyDescent="0.25">
      <c r="A4648" t="s">
        <v>5924</v>
      </c>
      <c r="B4648" t="s">
        <v>11</v>
      </c>
      <c r="C4648">
        <v>53197</v>
      </c>
      <c r="D4648">
        <v>1</v>
      </c>
      <c r="E4648" s="9">
        <v>44747</v>
      </c>
      <c r="F4648">
        <v>81.53</v>
      </c>
      <c r="G4648">
        <f>(COUNTIFS($C$2:C4648,C4648)=1)+0</f>
        <v>1</v>
      </c>
    </row>
    <row r="4649" spans="1:7" x14ac:dyDescent="0.25">
      <c r="A4649" t="s">
        <v>5992</v>
      </c>
      <c r="B4649" t="s">
        <v>11</v>
      </c>
      <c r="C4649">
        <v>53126</v>
      </c>
      <c r="D4649">
        <v>1</v>
      </c>
      <c r="E4649" s="9">
        <v>44747</v>
      </c>
      <c r="F4649">
        <v>112.56</v>
      </c>
      <c r="G4649">
        <f>(COUNTIFS($C$2:C4649,C4649)=1)+0</f>
        <v>1</v>
      </c>
    </row>
    <row r="4650" spans="1:7" x14ac:dyDescent="0.25">
      <c r="A4650" t="s">
        <v>6212</v>
      </c>
      <c r="B4650" t="s">
        <v>6</v>
      </c>
      <c r="C4650">
        <v>94461</v>
      </c>
      <c r="D4650">
        <v>2</v>
      </c>
      <c r="E4650" s="9">
        <v>44747</v>
      </c>
      <c r="F4650">
        <v>50.8</v>
      </c>
      <c r="G4650">
        <f>(COUNTIFS($C$2:C4650,C4650)=1)+0</f>
        <v>0</v>
      </c>
    </row>
    <row r="4651" spans="1:7" x14ac:dyDescent="0.25">
      <c r="A4651" t="s">
        <v>6761</v>
      </c>
      <c r="B4651" t="s">
        <v>11</v>
      </c>
      <c r="C4651">
        <v>38223</v>
      </c>
      <c r="D4651">
        <v>1</v>
      </c>
      <c r="E4651" s="9">
        <v>44747</v>
      </c>
      <c r="F4651">
        <v>405.2</v>
      </c>
      <c r="G4651">
        <f>(COUNTIFS($C$2:C4651,C4651)=1)+0</f>
        <v>0</v>
      </c>
    </row>
    <row r="4652" spans="1:7" x14ac:dyDescent="0.25">
      <c r="A4652" t="s">
        <v>6804</v>
      </c>
      <c r="B4652" t="s">
        <v>11</v>
      </c>
      <c r="C4652">
        <v>34871</v>
      </c>
      <c r="D4652">
        <v>1</v>
      </c>
      <c r="E4652" s="9">
        <v>44747</v>
      </c>
      <c r="F4652">
        <v>27.73</v>
      </c>
      <c r="G4652">
        <f>(COUNTIFS($C$2:C4652,C4652)=1)+0</f>
        <v>1</v>
      </c>
    </row>
    <row r="4653" spans="1:7" x14ac:dyDescent="0.25">
      <c r="A4653" t="s">
        <v>6919</v>
      </c>
      <c r="B4653" t="s">
        <v>6</v>
      </c>
      <c r="C4653">
        <v>76105</v>
      </c>
      <c r="D4653">
        <v>2</v>
      </c>
      <c r="E4653" s="9">
        <v>44747</v>
      </c>
      <c r="F4653">
        <v>314.51</v>
      </c>
      <c r="G4653">
        <f>(COUNTIFS($C$2:C4653,C4653)=1)+0</f>
        <v>0</v>
      </c>
    </row>
    <row r="4654" spans="1:7" x14ac:dyDescent="0.25">
      <c r="A4654" t="s">
        <v>6996</v>
      </c>
      <c r="B4654" t="s">
        <v>11</v>
      </c>
      <c r="C4654">
        <v>18578</v>
      </c>
      <c r="D4654">
        <v>1</v>
      </c>
      <c r="E4654" s="9">
        <v>44747</v>
      </c>
      <c r="F4654">
        <v>29.85</v>
      </c>
      <c r="G4654">
        <f>(COUNTIFS($C$2:C4654,C4654)=1)+0</f>
        <v>1</v>
      </c>
    </row>
    <row r="4655" spans="1:7" x14ac:dyDescent="0.25">
      <c r="A4655" t="s">
        <v>7087</v>
      </c>
      <c r="B4655" t="s">
        <v>8</v>
      </c>
      <c r="C4655">
        <v>120207</v>
      </c>
      <c r="D4655">
        <v>2</v>
      </c>
      <c r="E4655" s="9">
        <v>44747</v>
      </c>
      <c r="F4655">
        <v>975.94</v>
      </c>
      <c r="G4655">
        <f>(COUNTIFS($C$2:C4655,C4655)=1)+0</f>
        <v>0</v>
      </c>
    </row>
    <row r="4656" spans="1:7" x14ac:dyDescent="0.25">
      <c r="A4656" t="s">
        <v>7122</v>
      </c>
      <c r="B4656" t="s">
        <v>11</v>
      </c>
      <c r="C4656">
        <v>51998</v>
      </c>
      <c r="D4656">
        <v>1</v>
      </c>
      <c r="E4656" s="9">
        <v>44747</v>
      </c>
      <c r="F4656">
        <v>10.34</v>
      </c>
      <c r="G4656">
        <f>(COUNTIFS($C$2:C4656,C4656)=1)+0</f>
        <v>0</v>
      </c>
    </row>
    <row r="4657" spans="1:7" x14ac:dyDescent="0.25">
      <c r="A4657" t="s">
        <v>7484</v>
      </c>
      <c r="B4657" t="s">
        <v>11</v>
      </c>
      <c r="C4657">
        <v>36296</v>
      </c>
      <c r="D4657">
        <v>1</v>
      </c>
      <c r="E4657" s="9">
        <v>44747</v>
      </c>
      <c r="F4657">
        <v>60.87</v>
      </c>
      <c r="G4657">
        <f>(COUNTIFS($C$2:C4657,C4657)=1)+0</f>
        <v>1</v>
      </c>
    </row>
    <row r="4658" spans="1:7" x14ac:dyDescent="0.25">
      <c r="A4658" t="s">
        <v>7580</v>
      </c>
      <c r="B4658" t="s">
        <v>8</v>
      </c>
      <c r="C4658">
        <v>94549</v>
      </c>
      <c r="D4658">
        <v>2</v>
      </c>
      <c r="E4658" s="9">
        <v>44747</v>
      </c>
      <c r="F4658">
        <v>10.57</v>
      </c>
      <c r="G4658">
        <f>(COUNTIFS($C$2:C4658,C4658)=1)+0</f>
        <v>0</v>
      </c>
    </row>
    <row r="4659" spans="1:7" x14ac:dyDescent="0.25">
      <c r="A4659" t="s">
        <v>7916</v>
      </c>
      <c r="B4659" t="s">
        <v>11</v>
      </c>
      <c r="C4659">
        <v>43129</v>
      </c>
      <c r="D4659">
        <v>1</v>
      </c>
      <c r="E4659" s="9">
        <v>44747</v>
      </c>
      <c r="F4659">
        <v>569</v>
      </c>
      <c r="G4659">
        <f>(COUNTIFS($C$2:C4659,C4659)=1)+0</f>
        <v>0</v>
      </c>
    </row>
    <row r="4660" spans="1:7" x14ac:dyDescent="0.25">
      <c r="A4660" t="s">
        <v>8014</v>
      </c>
      <c r="B4660" t="s">
        <v>8</v>
      </c>
      <c r="C4660">
        <v>120601</v>
      </c>
      <c r="D4660">
        <v>2</v>
      </c>
      <c r="E4660" s="9">
        <v>44747</v>
      </c>
      <c r="F4660">
        <v>417.95</v>
      </c>
      <c r="G4660">
        <f>(COUNTIFS($C$2:C4660,C4660)=1)+0</f>
        <v>0</v>
      </c>
    </row>
    <row r="4661" spans="1:7" x14ac:dyDescent="0.25">
      <c r="A4661" t="s">
        <v>8055</v>
      </c>
      <c r="B4661" t="s">
        <v>11</v>
      </c>
      <c r="C4661">
        <v>35473</v>
      </c>
      <c r="D4661">
        <v>1</v>
      </c>
      <c r="E4661" s="9">
        <v>44747</v>
      </c>
      <c r="F4661">
        <v>481.28</v>
      </c>
      <c r="G4661">
        <f>(COUNTIFS($C$2:C4661,C4661)=1)+0</f>
        <v>0</v>
      </c>
    </row>
    <row r="4662" spans="1:7" x14ac:dyDescent="0.25">
      <c r="A4662" t="s">
        <v>8218</v>
      </c>
      <c r="B4662" t="s">
        <v>6</v>
      </c>
      <c r="C4662">
        <v>121442</v>
      </c>
      <c r="D4662">
        <v>2</v>
      </c>
      <c r="E4662" s="9">
        <v>44747</v>
      </c>
      <c r="F4662">
        <v>61.08</v>
      </c>
      <c r="G4662">
        <f>(COUNTIFS($C$2:C4662,C4662)=1)+0</f>
        <v>1</v>
      </c>
    </row>
    <row r="4663" spans="1:7" x14ac:dyDescent="0.25">
      <c r="A4663" t="s">
        <v>8544</v>
      </c>
      <c r="B4663" t="s">
        <v>11</v>
      </c>
      <c r="C4663">
        <v>38225</v>
      </c>
      <c r="D4663">
        <v>1</v>
      </c>
      <c r="E4663" s="9">
        <v>44747</v>
      </c>
      <c r="F4663">
        <v>10.33</v>
      </c>
      <c r="G4663">
        <f>(COUNTIFS($C$2:C4663,C4663)=1)+0</f>
        <v>0</v>
      </c>
    </row>
    <row r="4664" spans="1:7" x14ac:dyDescent="0.25">
      <c r="A4664" t="s">
        <v>9250</v>
      </c>
      <c r="B4664" t="s">
        <v>11</v>
      </c>
      <c r="C4664">
        <v>42813</v>
      </c>
      <c r="D4664">
        <v>1</v>
      </c>
      <c r="E4664" s="9">
        <v>44747</v>
      </c>
      <c r="F4664">
        <v>47.36</v>
      </c>
      <c r="G4664">
        <f>(COUNTIFS($C$2:C4664,C4664)=1)+0</f>
        <v>0</v>
      </c>
    </row>
    <row r="4665" spans="1:7" x14ac:dyDescent="0.25">
      <c r="A4665" t="s">
        <v>9740</v>
      </c>
      <c r="B4665" t="s">
        <v>6</v>
      </c>
      <c r="C4665">
        <v>120831</v>
      </c>
      <c r="D4665">
        <v>2</v>
      </c>
      <c r="E4665" s="9">
        <v>44747</v>
      </c>
      <c r="F4665">
        <v>56.39</v>
      </c>
      <c r="G4665">
        <f>(COUNTIFS($C$2:C4665,C4665)=1)+0</f>
        <v>1</v>
      </c>
    </row>
    <row r="4666" spans="1:7" x14ac:dyDescent="0.25">
      <c r="A4666" t="s">
        <v>10107</v>
      </c>
      <c r="B4666" t="s">
        <v>8</v>
      </c>
      <c r="C4666">
        <v>88370</v>
      </c>
      <c r="D4666">
        <v>2</v>
      </c>
      <c r="E4666" s="9">
        <v>44747</v>
      </c>
      <c r="F4666">
        <v>602.4</v>
      </c>
      <c r="G4666">
        <f>(COUNTIFS($C$2:C4666,C4666)=1)+0</f>
        <v>0</v>
      </c>
    </row>
    <row r="4667" spans="1:7" x14ac:dyDescent="0.25">
      <c r="A4667" t="s">
        <v>559</v>
      </c>
      <c r="B4667" t="s">
        <v>6</v>
      </c>
      <c r="C4667">
        <v>92731</v>
      </c>
      <c r="D4667">
        <v>2</v>
      </c>
      <c r="E4667" s="9">
        <v>44748</v>
      </c>
      <c r="F4667">
        <v>1949.87</v>
      </c>
      <c r="G4667">
        <f>(COUNTIFS($C$2:C4667,C4667)=1)+0</f>
        <v>0</v>
      </c>
    </row>
    <row r="4668" spans="1:7" x14ac:dyDescent="0.25">
      <c r="A4668" t="s">
        <v>699</v>
      </c>
      <c r="B4668" t="s">
        <v>11</v>
      </c>
      <c r="C4668">
        <v>41534</v>
      </c>
      <c r="D4668">
        <v>1</v>
      </c>
      <c r="E4668" s="9">
        <v>44748</v>
      </c>
      <c r="F4668">
        <v>257.33999999999997</v>
      </c>
      <c r="G4668">
        <f>(COUNTIFS($C$2:C4668,C4668)=1)+0</f>
        <v>0</v>
      </c>
    </row>
    <row r="4669" spans="1:7" x14ac:dyDescent="0.25">
      <c r="A4669" t="s">
        <v>1534</v>
      </c>
      <c r="B4669" t="s">
        <v>6</v>
      </c>
      <c r="C4669">
        <v>120750</v>
      </c>
      <c r="D4669">
        <v>2</v>
      </c>
      <c r="E4669" s="9">
        <v>44748</v>
      </c>
      <c r="F4669">
        <v>237.63</v>
      </c>
      <c r="G4669">
        <f>(COUNTIFS($C$2:C4669,C4669)=1)+0</f>
        <v>0</v>
      </c>
    </row>
    <row r="4670" spans="1:7" x14ac:dyDescent="0.25">
      <c r="A4670" t="s">
        <v>1566</v>
      </c>
      <c r="B4670" t="s">
        <v>6</v>
      </c>
      <c r="C4670">
        <v>113386</v>
      </c>
      <c r="D4670">
        <v>2</v>
      </c>
      <c r="E4670" s="9">
        <v>44748</v>
      </c>
      <c r="F4670">
        <v>157.91999999999999</v>
      </c>
      <c r="G4670">
        <f>(COUNTIFS($C$2:C4670,C4670)=1)+0</f>
        <v>0</v>
      </c>
    </row>
    <row r="4671" spans="1:7" x14ac:dyDescent="0.25">
      <c r="A4671" t="s">
        <v>1971</v>
      </c>
      <c r="B4671" t="s">
        <v>11</v>
      </c>
      <c r="C4671">
        <v>43129</v>
      </c>
      <c r="D4671">
        <v>1</v>
      </c>
      <c r="E4671" s="9">
        <v>44748</v>
      </c>
      <c r="F4671">
        <v>11.49</v>
      </c>
      <c r="G4671">
        <f>(COUNTIFS($C$2:C4671,C4671)=1)+0</f>
        <v>0</v>
      </c>
    </row>
    <row r="4672" spans="1:7" x14ac:dyDescent="0.25">
      <c r="A4672" t="s">
        <v>2605</v>
      </c>
      <c r="B4672" t="s">
        <v>11</v>
      </c>
      <c r="C4672">
        <v>44529</v>
      </c>
      <c r="D4672">
        <v>1</v>
      </c>
      <c r="E4672" s="9">
        <v>44748</v>
      </c>
      <c r="F4672">
        <v>374.6</v>
      </c>
      <c r="G4672">
        <f>(COUNTIFS($C$2:C4672,C4672)=1)+0</f>
        <v>0</v>
      </c>
    </row>
    <row r="4673" spans="1:7" x14ac:dyDescent="0.25">
      <c r="A4673" s="2" t="s">
        <v>2740</v>
      </c>
      <c r="B4673" t="s">
        <v>6</v>
      </c>
      <c r="C4673">
        <v>120754</v>
      </c>
      <c r="D4673">
        <v>2</v>
      </c>
      <c r="E4673" s="9">
        <v>44748</v>
      </c>
      <c r="F4673">
        <v>55.04</v>
      </c>
      <c r="G4673">
        <f>(COUNTIFS($C$2:C4673,C4673)=1)+0</f>
        <v>1</v>
      </c>
    </row>
    <row r="4674" spans="1:7" x14ac:dyDescent="0.25">
      <c r="A4674" t="s">
        <v>3197</v>
      </c>
      <c r="B4674" t="s">
        <v>6</v>
      </c>
      <c r="C4674">
        <v>91718</v>
      </c>
      <c r="D4674">
        <v>2</v>
      </c>
      <c r="E4674" s="9">
        <v>44748</v>
      </c>
      <c r="F4674">
        <v>10.57</v>
      </c>
      <c r="G4674">
        <f>(COUNTIFS($C$2:C4674,C4674)=1)+0</f>
        <v>0</v>
      </c>
    </row>
    <row r="4675" spans="1:7" x14ac:dyDescent="0.25">
      <c r="A4675" t="s">
        <v>3218</v>
      </c>
      <c r="B4675" t="s">
        <v>8</v>
      </c>
      <c r="C4675">
        <v>73933</v>
      </c>
      <c r="D4675">
        <v>2</v>
      </c>
      <c r="E4675" s="9">
        <v>44748</v>
      </c>
      <c r="F4675">
        <v>933.58</v>
      </c>
      <c r="G4675">
        <f>(COUNTIFS($C$2:C4675,C4675)=1)+0</f>
        <v>0</v>
      </c>
    </row>
    <row r="4676" spans="1:7" x14ac:dyDescent="0.25">
      <c r="A4676" t="s">
        <v>3410</v>
      </c>
      <c r="B4676" t="s">
        <v>11</v>
      </c>
      <c r="C4676">
        <v>51504</v>
      </c>
      <c r="D4676">
        <v>1</v>
      </c>
      <c r="E4676" s="9">
        <v>44748</v>
      </c>
      <c r="F4676">
        <v>82.68</v>
      </c>
      <c r="G4676">
        <f>(COUNTIFS($C$2:C4676,C4676)=1)+0</f>
        <v>1</v>
      </c>
    </row>
    <row r="4677" spans="1:7" x14ac:dyDescent="0.25">
      <c r="A4677" t="s">
        <v>3478</v>
      </c>
      <c r="B4677" t="s">
        <v>6</v>
      </c>
      <c r="C4677">
        <v>116182</v>
      </c>
      <c r="D4677">
        <v>2</v>
      </c>
      <c r="E4677" s="9">
        <v>44748</v>
      </c>
      <c r="F4677">
        <v>201.35</v>
      </c>
      <c r="G4677">
        <f>(COUNTIFS($C$2:C4677,C4677)=1)+0</f>
        <v>0</v>
      </c>
    </row>
    <row r="4678" spans="1:7" x14ac:dyDescent="0.25">
      <c r="A4678" t="s">
        <v>3573</v>
      </c>
      <c r="B4678" t="s">
        <v>6</v>
      </c>
      <c r="C4678">
        <v>114900</v>
      </c>
      <c r="D4678">
        <v>2</v>
      </c>
      <c r="E4678" s="9">
        <v>44748</v>
      </c>
      <c r="F4678">
        <v>637.92999999999995</v>
      </c>
      <c r="G4678">
        <f>(COUNTIFS($C$2:C4678,C4678)=1)+0</f>
        <v>0</v>
      </c>
    </row>
    <row r="4679" spans="1:7" x14ac:dyDescent="0.25">
      <c r="A4679" t="s">
        <v>3819</v>
      </c>
      <c r="B4679" t="s">
        <v>11</v>
      </c>
      <c r="C4679">
        <v>45567</v>
      </c>
      <c r="D4679">
        <v>1</v>
      </c>
      <c r="E4679" s="9">
        <v>44748</v>
      </c>
      <c r="F4679">
        <v>245.45</v>
      </c>
      <c r="G4679">
        <f>(COUNTIFS($C$2:C4679,C4679)=1)+0</f>
        <v>0</v>
      </c>
    </row>
    <row r="4680" spans="1:7" x14ac:dyDescent="0.25">
      <c r="A4680" t="s">
        <v>4935</v>
      </c>
      <c r="B4680" t="s">
        <v>8</v>
      </c>
      <c r="C4680">
        <v>118329</v>
      </c>
      <c r="D4680">
        <v>2</v>
      </c>
      <c r="E4680" s="9">
        <v>44748</v>
      </c>
      <c r="F4680">
        <v>615.5</v>
      </c>
      <c r="G4680">
        <f>(COUNTIFS($C$2:C4680,C4680)=1)+0</f>
        <v>0</v>
      </c>
    </row>
    <row r="4681" spans="1:7" x14ac:dyDescent="0.25">
      <c r="A4681" t="s">
        <v>5406</v>
      </c>
      <c r="B4681" t="s">
        <v>6</v>
      </c>
      <c r="C4681">
        <v>123550</v>
      </c>
      <c r="D4681">
        <v>2</v>
      </c>
      <c r="E4681" s="9">
        <v>44748</v>
      </c>
      <c r="F4681">
        <v>75.180000000000007</v>
      </c>
      <c r="G4681">
        <f>(COUNTIFS($C$2:C4681,C4681)=1)+0</f>
        <v>1</v>
      </c>
    </row>
    <row r="4682" spans="1:7" x14ac:dyDescent="0.25">
      <c r="A4682" t="s">
        <v>5772</v>
      </c>
      <c r="B4682" t="s">
        <v>11</v>
      </c>
      <c r="C4682">
        <v>51269</v>
      </c>
      <c r="D4682">
        <v>1</v>
      </c>
      <c r="E4682" s="9">
        <v>44748</v>
      </c>
      <c r="F4682">
        <v>63.16</v>
      </c>
      <c r="G4682">
        <f>(COUNTIFS($C$2:C4682,C4682)=1)+0</f>
        <v>1</v>
      </c>
    </row>
    <row r="4683" spans="1:7" x14ac:dyDescent="0.25">
      <c r="A4683" t="s">
        <v>5848</v>
      </c>
      <c r="B4683" t="s">
        <v>11</v>
      </c>
      <c r="C4683">
        <v>53343</v>
      </c>
      <c r="D4683">
        <v>1</v>
      </c>
      <c r="E4683" s="9">
        <v>44748</v>
      </c>
      <c r="F4683">
        <v>234.44</v>
      </c>
      <c r="G4683">
        <f>(COUNTIFS($C$2:C4683,C4683)=1)+0</f>
        <v>1</v>
      </c>
    </row>
    <row r="4684" spans="1:7" x14ac:dyDescent="0.25">
      <c r="A4684" t="s">
        <v>6187</v>
      </c>
      <c r="B4684" t="s">
        <v>11</v>
      </c>
      <c r="C4684">
        <v>53099</v>
      </c>
      <c r="D4684">
        <v>1</v>
      </c>
      <c r="E4684" s="9">
        <v>44748</v>
      </c>
      <c r="F4684">
        <v>59.71</v>
      </c>
      <c r="G4684">
        <f>(COUNTIFS($C$2:C4684,C4684)=1)+0</f>
        <v>1</v>
      </c>
    </row>
    <row r="4685" spans="1:7" x14ac:dyDescent="0.25">
      <c r="A4685" s="2" t="s">
        <v>6213</v>
      </c>
      <c r="B4685" t="s">
        <v>11</v>
      </c>
      <c r="C4685">
        <v>44313</v>
      </c>
      <c r="D4685">
        <v>1</v>
      </c>
      <c r="E4685" s="9">
        <v>44748</v>
      </c>
      <c r="F4685">
        <v>10.34</v>
      </c>
      <c r="G4685">
        <f>(COUNTIFS($C$2:C4685,C4685)=1)+0</f>
        <v>0</v>
      </c>
    </row>
    <row r="4686" spans="1:7" x14ac:dyDescent="0.25">
      <c r="A4686" t="s">
        <v>6632</v>
      </c>
      <c r="B4686" t="s">
        <v>8</v>
      </c>
      <c r="C4686">
        <v>121851</v>
      </c>
      <c r="D4686">
        <v>2</v>
      </c>
      <c r="E4686" s="9">
        <v>44748</v>
      </c>
      <c r="F4686">
        <v>75.180000000000007</v>
      </c>
      <c r="G4686">
        <f>(COUNTIFS($C$2:C4686,C4686)=1)+0</f>
        <v>1</v>
      </c>
    </row>
    <row r="4687" spans="1:7" x14ac:dyDescent="0.25">
      <c r="A4687" t="s">
        <v>7945</v>
      </c>
      <c r="B4687" t="s">
        <v>6</v>
      </c>
      <c r="C4687">
        <v>63676</v>
      </c>
      <c r="D4687">
        <v>2</v>
      </c>
      <c r="E4687" s="9">
        <v>44748</v>
      </c>
      <c r="F4687">
        <v>81.2</v>
      </c>
      <c r="G4687">
        <f>(COUNTIFS($C$2:C4687,C4687)=1)+0</f>
        <v>0</v>
      </c>
    </row>
    <row r="4688" spans="1:7" x14ac:dyDescent="0.25">
      <c r="A4688" t="s">
        <v>7961</v>
      </c>
      <c r="B4688" t="s">
        <v>6</v>
      </c>
      <c r="C4688">
        <v>123339</v>
      </c>
      <c r="D4688">
        <v>2</v>
      </c>
      <c r="E4688" s="9">
        <v>44748</v>
      </c>
      <c r="F4688">
        <v>159.75</v>
      </c>
      <c r="G4688">
        <f>(COUNTIFS($C$2:C4688,C4688)=1)+0</f>
        <v>1</v>
      </c>
    </row>
    <row r="4689" spans="1:7" x14ac:dyDescent="0.25">
      <c r="A4689" t="s">
        <v>8052</v>
      </c>
      <c r="B4689" t="s">
        <v>8</v>
      </c>
      <c r="C4689">
        <v>42873</v>
      </c>
      <c r="D4689">
        <v>2</v>
      </c>
      <c r="E4689" s="9">
        <v>44748</v>
      </c>
      <c r="F4689">
        <v>30.54</v>
      </c>
      <c r="G4689">
        <f>(COUNTIFS($C$2:C4689,C4689)=1)+0</f>
        <v>0</v>
      </c>
    </row>
    <row r="4690" spans="1:7" x14ac:dyDescent="0.25">
      <c r="A4690" t="s">
        <v>8519</v>
      </c>
      <c r="B4690" t="s">
        <v>6</v>
      </c>
      <c r="C4690">
        <v>118282</v>
      </c>
      <c r="D4690">
        <v>2</v>
      </c>
      <c r="E4690" s="9">
        <v>44748</v>
      </c>
      <c r="F4690">
        <v>85.88</v>
      </c>
      <c r="G4690">
        <f>(COUNTIFS($C$2:C4690,C4690)=1)+0</f>
        <v>1</v>
      </c>
    </row>
    <row r="4691" spans="1:7" x14ac:dyDescent="0.25">
      <c r="A4691" t="s">
        <v>8956</v>
      </c>
      <c r="B4691" t="s">
        <v>11</v>
      </c>
      <c r="C4691">
        <v>46443</v>
      </c>
      <c r="D4691">
        <v>1</v>
      </c>
      <c r="E4691" s="9">
        <v>44748</v>
      </c>
      <c r="F4691">
        <v>136.59</v>
      </c>
      <c r="G4691">
        <f>(COUNTIFS($C$2:C4691,C4691)=1)+0</f>
        <v>0</v>
      </c>
    </row>
    <row r="4692" spans="1:7" x14ac:dyDescent="0.25">
      <c r="A4692" t="s">
        <v>10626</v>
      </c>
      <c r="B4692" t="s">
        <v>8</v>
      </c>
      <c r="C4692">
        <v>121696</v>
      </c>
      <c r="D4692">
        <v>2</v>
      </c>
      <c r="E4692" s="9">
        <v>44748</v>
      </c>
      <c r="F4692">
        <v>54.03</v>
      </c>
      <c r="G4692">
        <f>(COUNTIFS($C$2:C4692,C4692)=1)+0</f>
        <v>0</v>
      </c>
    </row>
    <row r="4693" spans="1:7" x14ac:dyDescent="0.25">
      <c r="A4693" t="s">
        <v>110</v>
      </c>
      <c r="B4693" t="s">
        <v>17</v>
      </c>
      <c r="C4693">
        <v>21775</v>
      </c>
      <c r="D4693">
        <v>1</v>
      </c>
      <c r="E4693" s="9">
        <v>44749</v>
      </c>
      <c r="F4693">
        <v>135.5</v>
      </c>
      <c r="G4693">
        <f>(COUNTIFS($C$2:C4693,C4693)=1)+0</f>
        <v>0</v>
      </c>
    </row>
    <row r="4694" spans="1:7" x14ac:dyDescent="0.25">
      <c r="A4694" t="s">
        <v>136</v>
      </c>
      <c r="B4694" t="s">
        <v>11</v>
      </c>
      <c r="C4694">
        <v>51880</v>
      </c>
      <c r="D4694">
        <v>1</v>
      </c>
      <c r="E4694" s="9">
        <v>44749</v>
      </c>
      <c r="F4694">
        <v>66.599999999999994</v>
      </c>
      <c r="G4694">
        <f>(COUNTIFS($C$2:C4694,C4694)=1)+0</f>
        <v>1</v>
      </c>
    </row>
    <row r="4695" spans="1:7" x14ac:dyDescent="0.25">
      <c r="A4695" s="2" t="s">
        <v>283</v>
      </c>
      <c r="B4695" t="s">
        <v>6</v>
      </c>
      <c r="C4695">
        <v>94089</v>
      </c>
      <c r="D4695">
        <v>2</v>
      </c>
      <c r="E4695" s="9">
        <v>44749</v>
      </c>
      <c r="F4695">
        <v>10.57</v>
      </c>
      <c r="G4695">
        <f>(COUNTIFS($C$2:C4695,C4695)=1)+0</f>
        <v>0</v>
      </c>
    </row>
    <row r="4696" spans="1:7" x14ac:dyDescent="0.25">
      <c r="A4696" t="s">
        <v>353</v>
      </c>
      <c r="B4696" t="s">
        <v>6</v>
      </c>
      <c r="C4696">
        <v>123567</v>
      </c>
      <c r="D4696">
        <v>2</v>
      </c>
      <c r="E4696" s="9">
        <v>44749</v>
      </c>
      <c r="F4696">
        <v>75.180000000000007</v>
      </c>
      <c r="G4696">
        <f>(COUNTIFS($C$2:C4696,C4696)=1)+0</f>
        <v>1</v>
      </c>
    </row>
    <row r="4697" spans="1:7" x14ac:dyDescent="0.25">
      <c r="A4697" t="s">
        <v>456</v>
      </c>
      <c r="B4697" t="s">
        <v>17</v>
      </c>
      <c r="C4697">
        <v>43097</v>
      </c>
      <c r="D4697">
        <v>1</v>
      </c>
      <c r="E4697" s="9">
        <v>44749</v>
      </c>
      <c r="F4697">
        <v>130.42500000000001</v>
      </c>
      <c r="G4697">
        <f>(COUNTIFS($C$2:C4697,C4697)=1)+0</f>
        <v>0</v>
      </c>
    </row>
    <row r="4698" spans="1:7" x14ac:dyDescent="0.25">
      <c r="A4698" t="s">
        <v>501</v>
      </c>
      <c r="B4698" t="s">
        <v>8</v>
      </c>
      <c r="C4698">
        <v>45556</v>
      </c>
      <c r="D4698">
        <v>2</v>
      </c>
      <c r="E4698" s="9">
        <v>44749</v>
      </c>
      <c r="F4698">
        <v>300.31</v>
      </c>
      <c r="G4698">
        <f>(COUNTIFS($C$2:C4698,C4698)=1)+0</f>
        <v>0</v>
      </c>
    </row>
    <row r="4699" spans="1:7" x14ac:dyDescent="0.25">
      <c r="A4699" t="s">
        <v>503</v>
      </c>
      <c r="B4699" t="s">
        <v>6</v>
      </c>
      <c r="C4699">
        <v>112982</v>
      </c>
      <c r="D4699">
        <v>2</v>
      </c>
      <c r="E4699" s="9">
        <v>44749</v>
      </c>
      <c r="F4699">
        <v>93.31</v>
      </c>
      <c r="G4699">
        <f>(COUNTIFS($C$2:C4699,C4699)=1)+0</f>
        <v>0</v>
      </c>
    </row>
    <row r="4700" spans="1:7" x14ac:dyDescent="0.25">
      <c r="A4700" t="s">
        <v>788</v>
      </c>
      <c r="B4700" t="s">
        <v>8</v>
      </c>
      <c r="C4700">
        <v>67035</v>
      </c>
      <c r="D4700">
        <v>2</v>
      </c>
      <c r="E4700" s="9">
        <v>44749</v>
      </c>
      <c r="F4700">
        <v>544.32000000000005</v>
      </c>
      <c r="G4700">
        <f>(COUNTIFS($C$2:C4700,C4700)=1)+0</f>
        <v>0</v>
      </c>
    </row>
    <row r="4701" spans="1:7" x14ac:dyDescent="0.25">
      <c r="A4701" t="s">
        <v>860</v>
      </c>
      <c r="B4701" t="s">
        <v>8</v>
      </c>
      <c r="C4701">
        <v>121895</v>
      </c>
      <c r="D4701">
        <v>2</v>
      </c>
      <c r="E4701" s="9">
        <v>44749</v>
      </c>
      <c r="F4701">
        <v>61.08</v>
      </c>
      <c r="G4701">
        <f>(COUNTIFS($C$2:C4701,C4701)=1)+0</f>
        <v>1</v>
      </c>
    </row>
    <row r="4702" spans="1:7" x14ac:dyDescent="0.25">
      <c r="A4702" t="s">
        <v>897</v>
      </c>
      <c r="B4702" t="s">
        <v>6</v>
      </c>
      <c r="C4702">
        <v>123865</v>
      </c>
      <c r="D4702">
        <v>2</v>
      </c>
      <c r="E4702" s="9">
        <v>44749</v>
      </c>
      <c r="F4702">
        <v>63.13</v>
      </c>
      <c r="G4702">
        <f>(COUNTIFS($C$2:C4702,C4702)=1)+0</f>
        <v>1</v>
      </c>
    </row>
    <row r="4703" spans="1:7" x14ac:dyDescent="0.25">
      <c r="A4703" t="s">
        <v>1298</v>
      </c>
      <c r="B4703" t="s">
        <v>17</v>
      </c>
      <c r="C4703">
        <v>38979</v>
      </c>
      <c r="D4703">
        <v>1</v>
      </c>
      <c r="E4703" s="9">
        <v>44749</v>
      </c>
      <c r="F4703">
        <v>207.11</v>
      </c>
      <c r="G4703">
        <f>(COUNTIFS($C$2:C4703,C4703)=1)+0</f>
        <v>0</v>
      </c>
    </row>
    <row r="4704" spans="1:7" x14ac:dyDescent="0.25">
      <c r="A4704" t="s">
        <v>1580</v>
      </c>
      <c r="B4704" t="s">
        <v>8</v>
      </c>
      <c r="C4704">
        <v>61200</v>
      </c>
      <c r="D4704">
        <v>2</v>
      </c>
      <c r="E4704" s="9">
        <v>44749</v>
      </c>
      <c r="F4704">
        <v>1204.33</v>
      </c>
      <c r="G4704">
        <f>(COUNTIFS($C$2:C4704,C4704)=1)+0</f>
        <v>0</v>
      </c>
    </row>
    <row r="4705" spans="1:7" x14ac:dyDescent="0.25">
      <c r="A4705" t="s">
        <v>1740</v>
      </c>
      <c r="B4705" t="s">
        <v>6</v>
      </c>
      <c r="C4705">
        <v>88150</v>
      </c>
      <c r="D4705">
        <v>2</v>
      </c>
      <c r="E4705" s="9">
        <v>44749</v>
      </c>
      <c r="F4705">
        <v>438.09</v>
      </c>
      <c r="G4705">
        <f>(COUNTIFS($C$2:C4705,C4705)=1)+0</f>
        <v>0</v>
      </c>
    </row>
    <row r="4706" spans="1:7" x14ac:dyDescent="0.25">
      <c r="A4706" t="s">
        <v>1850</v>
      </c>
      <c r="B4706" t="s">
        <v>8</v>
      </c>
      <c r="C4706">
        <v>114642</v>
      </c>
      <c r="D4706">
        <v>2</v>
      </c>
      <c r="E4706" s="9">
        <v>44749</v>
      </c>
      <c r="F4706">
        <v>135.08000000000001</v>
      </c>
      <c r="G4706">
        <f>(COUNTIFS($C$2:C4706,C4706)=1)+0</f>
        <v>0</v>
      </c>
    </row>
    <row r="4707" spans="1:7" x14ac:dyDescent="0.25">
      <c r="A4707" t="s">
        <v>2022</v>
      </c>
      <c r="B4707" t="s">
        <v>8</v>
      </c>
      <c r="C4707">
        <v>48894</v>
      </c>
      <c r="D4707">
        <v>2</v>
      </c>
      <c r="E4707" s="9">
        <v>44749</v>
      </c>
      <c r="F4707">
        <v>63.43</v>
      </c>
      <c r="G4707">
        <f>(COUNTIFS($C$2:C4707,C4707)=1)+0</f>
        <v>0</v>
      </c>
    </row>
    <row r="4708" spans="1:7" x14ac:dyDescent="0.25">
      <c r="A4708" t="s">
        <v>2226</v>
      </c>
      <c r="B4708" t="s">
        <v>6</v>
      </c>
      <c r="C4708">
        <v>123257</v>
      </c>
      <c r="D4708">
        <v>2</v>
      </c>
      <c r="E4708" s="9">
        <v>44749</v>
      </c>
      <c r="F4708">
        <v>292.48</v>
      </c>
      <c r="G4708">
        <f>(COUNTIFS($C$2:C4708,C4708)=1)+0</f>
        <v>1</v>
      </c>
    </row>
    <row r="4709" spans="1:7" x14ac:dyDescent="0.25">
      <c r="A4709" t="s">
        <v>2532</v>
      </c>
      <c r="B4709" t="s">
        <v>17</v>
      </c>
      <c r="C4709">
        <v>21299</v>
      </c>
      <c r="D4709">
        <v>1</v>
      </c>
      <c r="E4709" s="9">
        <v>44749</v>
      </c>
      <c r="F4709">
        <v>950.16</v>
      </c>
      <c r="G4709">
        <f>(COUNTIFS($C$2:C4709,C4709)=1)+0</f>
        <v>0</v>
      </c>
    </row>
    <row r="4710" spans="1:7" x14ac:dyDescent="0.25">
      <c r="A4710" t="s">
        <v>3094</v>
      </c>
      <c r="B4710" t="s">
        <v>6</v>
      </c>
      <c r="C4710">
        <v>121549</v>
      </c>
      <c r="D4710">
        <v>2</v>
      </c>
      <c r="E4710" s="9">
        <v>44749</v>
      </c>
      <c r="F4710">
        <v>83.4</v>
      </c>
      <c r="G4710">
        <f>(COUNTIFS($C$2:C4710,C4710)=1)+0</f>
        <v>1</v>
      </c>
    </row>
    <row r="4711" spans="1:7" x14ac:dyDescent="0.25">
      <c r="A4711" s="2" t="s">
        <v>3183</v>
      </c>
      <c r="B4711" t="s">
        <v>6</v>
      </c>
      <c r="C4711">
        <v>74937</v>
      </c>
      <c r="D4711">
        <v>2</v>
      </c>
      <c r="E4711" s="9">
        <v>44749</v>
      </c>
      <c r="F4711">
        <v>353.07</v>
      </c>
      <c r="G4711">
        <f>(COUNTIFS($C$2:C4711,C4711)=1)+0</f>
        <v>0</v>
      </c>
    </row>
    <row r="4712" spans="1:7" x14ac:dyDescent="0.25">
      <c r="A4712" t="s">
        <v>3891</v>
      </c>
      <c r="B4712" t="s">
        <v>17</v>
      </c>
      <c r="C4712">
        <v>49666</v>
      </c>
      <c r="D4712">
        <v>1</v>
      </c>
      <c r="E4712" s="9">
        <v>44749</v>
      </c>
      <c r="F4712">
        <v>10.33</v>
      </c>
      <c r="G4712">
        <f>(COUNTIFS($C$2:C4712,C4712)=1)+0</f>
        <v>0</v>
      </c>
    </row>
    <row r="4713" spans="1:7" x14ac:dyDescent="0.25">
      <c r="A4713" t="s">
        <v>4040</v>
      </c>
      <c r="B4713" t="s">
        <v>11</v>
      </c>
      <c r="C4713">
        <v>35897</v>
      </c>
      <c r="D4713">
        <v>1</v>
      </c>
      <c r="E4713" s="9">
        <v>44749</v>
      </c>
      <c r="F4713">
        <v>154.06</v>
      </c>
      <c r="G4713">
        <f>(COUNTIFS($C$2:C4713,C4713)=1)+0</f>
        <v>0</v>
      </c>
    </row>
    <row r="4714" spans="1:7" x14ac:dyDescent="0.25">
      <c r="A4714" s="2" t="s">
        <v>4107</v>
      </c>
      <c r="B4714" t="s">
        <v>6</v>
      </c>
      <c r="C4714">
        <v>71095</v>
      </c>
      <c r="D4714">
        <v>2</v>
      </c>
      <c r="E4714" s="9">
        <v>44749</v>
      </c>
      <c r="F4714">
        <v>70.48</v>
      </c>
      <c r="G4714">
        <f>(COUNTIFS($C$2:C4714,C4714)=1)+0</f>
        <v>0</v>
      </c>
    </row>
    <row r="4715" spans="1:7" x14ac:dyDescent="0.25">
      <c r="A4715" t="s">
        <v>4256</v>
      </c>
      <c r="B4715" t="s">
        <v>8</v>
      </c>
      <c r="C4715">
        <v>93993</v>
      </c>
      <c r="D4715">
        <v>2</v>
      </c>
      <c r="E4715" s="9">
        <v>44749</v>
      </c>
      <c r="F4715">
        <v>518.79</v>
      </c>
      <c r="G4715">
        <f>(COUNTIFS($C$2:C4715,C4715)=1)+0</f>
        <v>0</v>
      </c>
    </row>
    <row r="4716" spans="1:7" x14ac:dyDescent="0.25">
      <c r="A4716" t="s">
        <v>4354</v>
      </c>
      <c r="B4716" t="s">
        <v>6</v>
      </c>
      <c r="C4716">
        <v>89045</v>
      </c>
      <c r="D4716">
        <v>2</v>
      </c>
      <c r="E4716" s="9">
        <v>44749</v>
      </c>
      <c r="F4716">
        <v>120.98</v>
      </c>
      <c r="G4716">
        <f>(COUNTIFS($C$2:C4716,C4716)=1)+0</f>
        <v>0</v>
      </c>
    </row>
    <row r="4717" spans="1:7" x14ac:dyDescent="0.25">
      <c r="A4717" t="s">
        <v>4513</v>
      </c>
      <c r="B4717" t="s">
        <v>8</v>
      </c>
      <c r="C4717">
        <v>52640</v>
      </c>
      <c r="D4717">
        <v>2</v>
      </c>
      <c r="E4717" s="9">
        <v>44749</v>
      </c>
      <c r="F4717">
        <v>182.32</v>
      </c>
      <c r="G4717">
        <f>(COUNTIFS($C$2:C4717,C4717)=1)+0</f>
        <v>0</v>
      </c>
    </row>
    <row r="4718" spans="1:7" x14ac:dyDescent="0.25">
      <c r="A4718" t="s">
        <v>4731</v>
      </c>
      <c r="B4718" t="s">
        <v>11</v>
      </c>
      <c r="C4718">
        <v>54046</v>
      </c>
      <c r="D4718">
        <v>1</v>
      </c>
      <c r="E4718" s="9">
        <v>44749</v>
      </c>
      <c r="F4718">
        <v>365.52</v>
      </c>
      <c r="G4718">
        <f>(COUNTIFS($C$2:C4718,C4718)=1)+0</f>
        <v>1</v>
      </c>
    </row>
    <row r="4719" spans="1:7" x14ac:dyDescent="0.25">
      <c r="A4719" t="s">
        <v>5390</v>
      </c>
      <c r="B4719" t="s">
        <v>6</v>
      </c>
      <c r="C4719">
        <v>123714</v>
      </c>
      <c r="D4719">
        <v>2</v>
      </c>
      <c r="E4719" s="9">
        <v>44749</v>
      </c>
      <c r="F4719">
        <v>61.08</v>
      </c>
      <c r="G4719">
        <f>(COUNTIFS($C$2:C4719,C4719)=1)+0</f>
        <v>1</v>
      </c>
    </row>
    <row r="4720" spans="1:7" x14ac:dyDescent="0.25">
      <c r="A4720" t="s">
        <v>5559</v>
      </c>
      <c r="B4720" t="s">
        <v>17</v>
      </c>
      <c r="C4720">
        <v>49405</v>
      </c>
      <c r="D4720">
        <v>1</v>
      </c>
      <c r="E4720" s="9">
        <v>44749</v>
      </c>
      <c r="F4720">
        <v>24.12</v>
      </c>
      <c r="G4720">
        <f>(COUNTIFS($C$2:C4720,C4720)=1)+0</f>
        <v>0</v>
      </c>
    </row>
    <row r="4721" spans="1:7" x14ac:dyDescent="0.25">
      <c r="A4721" t="s">
        <v>5810</v>
      </c>
      <c r="B4721" t="s">
        <v>6</v>
      </c>
      <c r="C4721">
        <v>123085</v>
      </c>
      <c r="D4721">
        <v>2</v>
      </c>
      <c r="E4721" s="9">
        <v>44749</v>
      </c>
      <c r="F4721">
        <v>61.08</v>
      </c>
      <c r="G4721">
        <f>(COUNTIFS($C$2:C4721,C4721)=1)+0</f>
        <v>1</v>
      </c>
    </row>
    <row r="4722" spans="1:7" x14ac:dyDescent="0.25">
      <c r="A4722" t="s">
        <v>5915</v>
      </c>
      <c r="B4722" t="s">
        <v>17</v>
      </c>
      <c r="C4722">
        <v>33936</v>
      </c>
      <c r="D4722">
        <v>1</v>
      </c>
      <c r="E4722" s="9">
        <v>44749</v>
      </c>
      <c r="F4722">
        <v>28.72</v>
      </c>
      <c r="G4722">
        <f>(COUNTIFS($C$2:C4722,C4722)=1)+0</f>
        <v>0</v>
      </c>
    </row>
    <row r="4723" spans="1:7" x14ac:dyDescent="0.25">
      <c r="A4723" t="s">
        <v>6091</v>
      </c>
      <c r="B4723" t="s">
        <v>6</v>
      </c>
      <c r="C4723">
        <v>121944</v>
      </c>
      <c r="D4723">
        <v>2</v>
      </c>
      <c r="E4723" s="9">
        <v>44749</v>
      </c>
      <c r="F4723">
        <v>34.01</v>
      </c>
      <c r="G4723">
        <f>(COUNTIFS($C$2:C4723,C4723)=1)+0</f>
        <v>1</v>
      </c>
    </row>
    <row r="4724" spans="1:7" x14ac:dyDescent="0.25">
      <c r="A4724" t="s">
        <v>6913</v>
      </c>
      <c r="B4724" t="s">
        <v>11</v>
      </c>
      <c r="C4724">
        <v>46374</v>
      </c>
      <c r="D4724">
        <v>1</v>
      </c>
      <c r="E4724" s="9">
        <v>44749</v>
      </c>
      <c r="F4724">
        <v>164.66</v>
      </c>
      <c r="G4724">
        <f>(COUNTIFS($C$2:C4724,C4724)=1)+0</f>
        <v>0</v>
      </c>
    </row>
    <row r="4725" spans="1:7" x14ac:dyDescent="0.25">
      <c r="A4725" t="s">
        <v>7483</v>
      </c>
      <c r="B4725" t="s">
        <v>8</v>
      </c>
      <c r="C4725">
        <v>117641</v>
      </c>
      <c r="D4725">
        <v>2</v>
      </c>
      <c r="E4725" s="9">
        <v>44749</v>
      </c>
      <c r="F4725">
        <v>18.79</v>
      </c>
      <c r="G4725">
        <f>(COUNTIFS($C$2:C4725,C4725)=1)+0</f>
        <v>0</v>
      </c>
    </row>
    <row r="4726" spans="1:7" x14ac:dyDescent="0.25">
      <c r="A4726" t="s">
        <v>7516</v>
      </c>
      <c r="B4726" t="s">
        <v>17</v>
      </c>
      <c r="C4726">
        <v>49268</v>
      </c>
      <c r="D4726">
        <v>1</v>
      </c>
      <c r="E4726" s="9">
        <v>44749</v>
      </c>
      <c r="F4726">
        <v>24.39</v>
      </c>
      <c r="G4726">
        <f>(COUNTIFS($C$2:C4726,C4726)=1)+0</f>
        <v>0</v>
      </c>
    </row>
    <row r="4727" spans="1:7" x14ac:dyDescent="0.25">
      <c r="A4727" t="s">
        <v>7785</v>
      </c>
      <c r="B4727" t="s">
        <v>6</v>
      </c>
      <c r="C4727">
        <v>44266</v>
      </c>
      <c r="D4727">
        <v>2</v>
      </c>
      <c r="E4727" s="9">
        <v>44749</v>
      </c>
      <c r="F4727">
        <v>138.61000000000001</v>
      </c>
      <c r="G4727">
        <f>(COUNTIFS($C$2:C4727,C4727)=1)+0</f>
        <v>0</v>
      </c>
    </row>
    <row r="4728" spans="1:7" x14ac:dyDescent="0.25">
      <c r="A4728" t="s">
        <v>7949</v>
      </c>
      <c r="B4728" t="s">
        <v>17</v>
      </c>
      <c r="C4728">
        <v>22900</v>
      </c>
      <c r="D4728">
        <v>1</v>
      </c>
      <c r="E4728" s="9">
        <v>44749</v>
      </c>
      <c r="F4728">
        <v>39.04</v>
      </c>
      <c r="G4728">
        <f>(COUNTIFS($C$2:C4728,C4728)=1)+0</f>
        <v>0</v>
      </c>
    </row>
    <row r="4729" spans="1:7" x14ac:dyDescent="0.25">
      <c r="A4729" t="s">
        <v>8031</v>
      </c>
      <c r="B4729" t="s">
        <v>17</v>
      </c>
      <c r="C4729">
        <v>43097</v>
      </c>
      <c r="D4729">
        <v>1</v>
      </c>
      <c r="E4729" s="9">
        <v>44749</v>
      </c>
      <c r="F4729">
        <v>130.42500000000001</v>
      </c>
      <c r="G4729">
        <f>(COUNTIFS($C$2:C4729,C4729)=1)+0</f>
        <v>0</v>
      </c>
    </row>
    <row r="4730" spans="1:7" x14ac:dyDescent="0.25">
      <c r="A4730" t="s">
        <v>8108</v>
      </c>
      <c r="B4730" t="s">
        <v>17</v>
      </c>
      <c r="C4730">
        <v>49278</v>
      </c>
      <c r="D4730">
        <v>1</v>
      </c>
      <c r="E4730" s="9">
        <v>44749</v>
      </c>
      <c r="F4730">
        <v>152.77000000000001</v>
      </c>
      <c r="G4730">
        <f>(COUNTIFS($C$2:C4730,C4730)=1)+0</f>
        <v>0</v>
      </c>
    </row>
    <row r="4731" spans="1:7" x14ac:dyDescent="0.25">
      <c r="A4731" t="s">
        <v>8149</v>
      </c>
      <c r="B4731" t="s">
        <v>11</v>
      </c>
      <c r="C4731">
        <v>42284</v>
      </c>
      <c r="D4731">
        <v>1</v>
      </c>
      <c r="E4731" s="9">
        <v>44749</v>
      </c>
      <c r="F4731">
        <v>10.34</v>
      </c>
      <c r="G4731">
        <f>(COUNTIFS($C$2:C4731,C4731)=1)+0</f>
        <v>0</v>
      </c>
    </row>
    <row r="4732" spans="1:7" x14ac:dyDescent="0.25">
      <c r="A4732" t="s">
        <v>8623</v>
      </c>
      <c r="B4732" t="s">
        <v>11</v>
      </c>
      <c r="C4732">
        <v>34582</v>
      </c>
      <c r="D4732">
        <v>1</v>
      </c>
      <c r="E4732" s="9">
        <v>44749</v>
      </c>
      <c r="F4732">
        <v>45.95</v>
      </c>
      <c r="G4732">
        <f>(COUNTIFS($C$2:C4732,C4732)=1)+0</f>
        <v>0</v>
      </c>
    </row>
    <row r="4733" spans="1:7" x14ac:dyDescent="0.25">
      <c r="A4733" t="s">
        <v>8636</v>
      </c>
      <c r="B4733" t="s">
        <v>8</v>
      </c>
      <c r="C4733">
        <v>93711</v>
      </c>
      <c r="D4733">
        <v>2</v>
      </c>
      <c r="E4733" s="9">
        <v>44749</v>
      </c>
      <c r="F4733">
        <v>528.57000000000005</v>
      </c>
      <c r="G4733">
        <f>(COUNTIFS($C$2:C4733,C4733)=1)+0</f>
        <v>0</v>
      </c>
    </row>
    <row r="4734" spans="1:7" x14ac:dyDescent="0.25">
      <c r="A4734" t="s">
        <v>8730</v>
      </c>
      <c r="B4734" t="s">
        <v>11</v>
      </c>
      <c r="C4734">
        <v>42562</v>
      </c>
      <c r="D4734">
        <v>1</v>
      </c>
      <c r="E4734" s="9">
        <v>44749</v>
      </c>
      <c r="F4734">
        <v>439.44</v>
      </c>
      <c r="G4734">
        <f>(COUNTIFS($C$2:C4734,C4734)=1)+0</f>
        <v>0</v>
      </c>
    </row>
    <row r="4735" spans="1:7" x14ac:dyDescent="0.25">
      <c r="A4735" t="s">
        <v>8785</v>
      </c>
      <c r="B4735" t="s">
        <v>6</v>
      </c>
      <c r="C4735">
        <v>123901</v>
      </c>
      <c r="D4735">
        <v>2</v>
      </c>
      <c r="E4735" s="9">
        <v>44749</v>
      </c>
      <c r="F4735">
        <v>178.55</v>
      </c>
      <c r="G4735">
        <f>(COUNTIFS($C$2:C4735,C4735)=1)+0</f>
        <v>1</v>
      </c>
    </row>
    <row r="4736" spans="1:7" x14ac:dyDescent="0.25">
      <c r="A4736" t="s">
        <v>8921</v>
      </c>
      <c r="B4736" t="s">
        <v>17</v>
      </c>
      <c r="C4736">
        <v>28333</v>
      </c>
      <c r="D4736">
        <v>1</v>
      </c>
      <c r="E4736" s="9">
        <v>44749</v>
      </c>
      <c r="F4736">
        <v>24.51</v>
      </c>
      <c r="G4736">
        <f>(COUNTIFS($C$2:C4736,C4736)=1)+0</f>
        <v>0</v>
      </c>
    </row>
    <row r="4737" spans="1:7" x14ac:dyDescent="0.25">
      <c r="A4737" t="s">
        <v>9454</v>
      </c>
      <c r="B4737" t="s">
        <v>17</v>
      </c>
      <c r="C4737">
        <v>50517</v>
      </c>
      <c r="D4737">
        <v>1</v>
      </c>
      <c r="E4737" s="9">
        <v>44749</v>
      </c>
      <c r="F4737">
        <v>86.17</v>
      </c>
      <c r="G4737">
        <f>(COUNTIFS($C$2:C4737,C4737)=1)+0</f>
        <v>0</v>
      </c>
    </row>
    <row r="4738" spans="1:7" x14ac:dyDescent="0.25">
      <c r="A4738" t="s">
        <v>9587</v>
      </c>
      <c r="B4738" t="s">
        <v>6</v>
      </c>
      <c r="C4738">
        <v>69648</v>
      </c>
      <c r="D4738">
        <v>2</v>
      </c>
      <c r="E4738" s="9">
        <v>44749</v>
      </c>
      <c r="F4738">
        <v>83.52</v>
      </c>
      <c r="G4738">
        <f>(COUNTIFS($C$2:C4738,C4738)=1)+0</f>
        <v>1</v>
      </c>
    </row>
    <row r="4739" spans="1:7" x14ac:dyDescent="0.25">
      <c r="A4739" t="s">
        <v>9622</v>
      </c>
      <c r="B4739" t="s">
        <v>17</v>
      </c>
      <c r="C4739">
        <v>48678</v>
      </c>
      <c r="D4739">
        <v>1</v>
      </c>
      <c r="E4739" s="9">
        <v>44749</v>
      </c>
      <c r="F4739">
        <v>101.07</v>
      </c>
      <c r="G4739">
        <f>(COUNTIFS($C$2:C4739,C4739)=1)+0</f>
        <v>1</v>
      </c>
    </row>
    <row r="4740" spans="1:7" x14ac:dyDescent="0.25">
      <c r="A4740" t="s">
        <v>9657</v>
      </c>
      <c r="B4740" t="s">
        <v>11</v>
      </c>
      <c r="C4740">
        <v>51732</v>
      </c>
      <c r="D4740">
        <v>1</v>
      </c>
      <c r="E4740" s="9">
        <v>44749</v>
      </c>
      <c r="F4740">
        <v>105.69</v>
      </c>
      <c r="G4740">
        <f>(COUNTIFS($C$2:C4740,C4740)=1)+0</f>
        <v>1</v>
      </c>
    </row>
    <row r="4741" spans="1:7" x14ac:dyDescent="0.25">
      <c r="A4741" t="s">
        <v>9976</v>
      </c>
      <c r="B4741" t="s">
        <v>17</v>
      </c>
      <c r="C4741">
        <v>22430</v>
      </c>
      <c r="D4741">
        <v>1</v>
      </c>
      <c r="E4741" s="9">
        <v>44749</v>
      </c>
      <c r="F4741">
        <v>10.34</v>
      </c>
      <c r="G4741">
        <f>(COUNTIFS($C$2:C4741,C4741)=1)+0</f>
        <v>0</v>
      </c>
    </row>
    <row r="4742" spans="1:7" x14ac:dyDescent="0.25">
      <c r="A4742" t="s">
        <v>10869</v>
      </c>
      <c r="B4742" t="s">
        <v>17</v>
      </c>
      <c r="C4742">
        <v>46557</v>
      </c>
      <c r="D4742">
        <v>1</v>
      </c>
      <c r="E4742" s="9">
        <v>44749</v>
      </c>
      <c r="F4742">
        <v>467.19</v>
      </c>
      <c r="G4742">
        <f>(COUNTIFS($C$2:C4742,C4742)=1)+0</f>
        <v>0</v>
      </c>
    </row>
    <row r="4743" spans="1:7" x14ac:dyDescent="0.25">
      <c r="A4743" t="s">
        <v>10915</v>
      </c>
      <c r="B4743" t="s">
        <v>11</v>
      </c>
      <c r="C4743">
        <v>37362</v>
      </c>
      <c r="D4743">
        <v>1</v>
      </c>
      <c r="E4743" s="9">
        <v>44749</v>
      </c>
      <c r="F4743">
        <v>505.47</v>
      </c>
      <c r="G4743">
        <f>(COUNTIFS($C$2:C4743,C4743)=1)+0</f>
        <v>1</v>
      </c>
    </row>
    <row r="4744" spans="1:7" x14ac:dyDescent="0.25">
      <c r="A4744" t="s">
        <v>1658</v>
      </c>
      <c r="B4744" t="s">
        <v>11</v>
      </c>
      <c r="C4744">
        <v>52768</v>
      </c>
      <c r="D4744">
        <v>1</v>
      </c>
      <c r="E4744" s="9">
        <v>44750</v>
      </c>
      <c r="F4744">
        <v>73.510000000000005</v>
      </c>
      <c r="G4744">
        <f>(COUNTIFS($C$2:C4744,C4744)=1)+0</f>
        <v>1</v>
      </c>
    </row>
    <row r="4745" spans="1:7" x14ac:dyDescent="0.25">
      <c r="A4745" t="s">
        <v>1992</v>
      </c>
      <c r="B4745" t="s">
        <v>8</v>
      </c>
      <c r="C4745">
        <v>112165</v>
      </c>
      <c r="D4745">
        <v>2</v>
      </c>
      <c r="E4745" s="9">
        <v>44750</v>
      </c>
      <c r="F4745">
        <v>528.57000000000005</v>
      </c>
      <c r="G4745">
        <f>(COUNTIFS($C$2:C4745,C4745)=1)+0</f>
        <v>0</v>
      </c>
    </row>
    <row r="4746" spans="1:7" x14ac:dyDescent="0.25">
      <c r="A4746" t="s">
        <v>2165</v>
      </c>
      <c r="B4746" t="s">
        <v>6</v>
      </c>
      <c r="C4746">
        <v>123806</v>
      </c>
      <c r="D4746">
        <v>2</v>
      </c>
      <c r="E4746" s="9">
        <v>44750</v>
      </c>
      <c r="F4746">
        <v>75.180000000000007</v>
      </c>
      <c r="G4746">
        <f>(COUNTIFS($C$2:C4746,C4746)=1)+0</f>
        <v>1</v>
      </c>
    </row>
    <row r="4747" spans="1:7" x14ac:dyDescent="0.25">
      <c r="A4747" t="s">
        <v>2500</v>
      </c>
      <c r="B4747" t="s">
        <v>6</v>
      </c>
      <c r="C4747">
        <v>121285</v>
      </c>
      <c r="D4747">
        <v>2</v>
      </c>
      <c r="E4747" s="9">
        <v>44750</v>
      </c>
      <c r="F4747">
        <v>85.88</v>
      </c>
      <c r="G4747">
        <f>(COUNTIFS($C$2:C4747,C4747)=1)+0</f>
        <v>1</v>
      </c>
    </row>
    <row r="4748" spans="1:7" x14ac:dyDescent="0.25">
      <c r="A4748" t="s">
        <v>3655</v>
      </c>
      <c r="B4748" t="s">
        <v>6</v>
      </c>
      <c r="C4748">
        <v>121468</v>
      </c>
      <c r="D4748">
        <v>2</v>
      </c>
      <c r="E4748" s="9">
        <v>44750</v>
      </c>
      <c r="F4748">
        <v>91.46</v>
      </c>
      <c r="G4748">
        <f>(COUNTIFS($C$2:C4748,C4748)=1)+0</f>
        <v>1</v>
      </c>
    </row>
    <row r="4749" spans="1:7" x14ac:dyDescent="0.25">
      <c r="A4749" t="s">
        <v>4809</v>
      </c>
      <c r="B4749" t="s">
        <v>11</v>
      </c>
      <c r="C4749">
        <v>52093</v>
      </c>
      <c r="D4749">
        <v>1</v>
      </c>
      <c r="E4749" s="9">
        <v>44750</v>
      </c>
      <c r="F4749">
        <v>73.489999999999995</v>
      </c>
      <c r="G4749">
        <f>(COUNTIFS($C$2:C4749,C4749)=1)+0</f>
        <v>1</v>
      </c>
    </row>
    <row r="4750" spans="1:7" x14ac:dyDescent="0.25">
      <c r="A4750" t="s">
        <v>4936</v>
      </c>
      <c r="B4750" t="s">
        <v>6</v>
      </c>
      <c r="C4750">
        <v>74937</v>
      </c>
      <c r="D4750">
        <v>2</v>
      </c>
      <c r="E4750" s="9">
        <v>44750</v>
      </c>
      <c r="F4750">
        <v>18.795000000000002</v>
      </c>
      <c r="G4750">
        <f>(COUNTIFS($C$2:C4750,C4750)=1)+0</f>
        <v>0</v>
      </c>
    </row>
    <row r="4751" spans="1:7" x14ac:dyDescent="0.25">
      <c r="A4751" t="s">
        <v>5392</v>
      </c>
      <c r="B4751" t="s">
        <v>11</v>
      </c>
      <c r="C4751">
        <v>38711</v>
      </c>
      <c r="D4751">
        <v>1</v>
      </c>
      <c r="E4751" s="9">
        <v>44750</v>
      </c>
      <c r="F4751">
        <v>11.49</v>
      </c>
      <c r="G4751">
        <f>(COUNTIFS($C$2:C4751,C4751)=1)+0</f>
        <v>0</v>
      </c>
    </row>
    <row r="4752" spans="1:7" x14ac:dyDescent="0.25">
      <c r="A4752" t="s">
        <v>5436</v>
      </c>
      <c r="B4752" t="s">
        <v>8</v>
      </c>
      <c r="C4752">
        <v>57884</v>
      </c>
      <c r="D4752">
        <v>2</v>
      </c>
      <c r="E4752" s="9">
        <v>44750</v>
      </c>
      <c r="F4752">
        <v>30.54</v>
      </c>
      <c r="G4752">
        <f>(COUNTIFS($C$2:C4752,C4752)=1)+0</f>
        <v>0</v>
      </c>
    </row>
    <row r="4753" spans="1:7" x14ac:dyDescent="0.25">
      <c r="A4753" t="s">
        <v>6042</v>
      </c>
      <c r="B4753" t="s">
        <v>6</v>
      </c>
      <c r="C4753">
        <v>123324</v>
      </c>
      <c r="D4753">
        <v>2</v>
      </c>
      <c r="E4753" s="9">
        <v>44750</v>
      </c>
      <c r="F4753">
        <v>75.180000000000007</v>
      </c>
      <c r="G4753">
        <f>(COUNTIFS($C$2:C4753,C4753)=1)+0</f>
        <v>1</v>
      </c>
    </row>
    <row r="4754" spans="1:7" x14ac:dyDescent="0.25">
      <c r="A4754" t="s">
        <v>6052</v>
      </c>
      <c r="B4754" t="s">
        <v>11</v>
      </c>
      <c r="C4754">
        <v>29015</v>
      </c>
      <c r="D4754">
        <v>1</v>
      </c>
      <c r="E4754" s="9">
        <v>44750</v>
      </c>
      <c r="F4754">
        <v>24.12</v>
      </c>
      <c r="G4754">
        <f>(COUNTIFS($C$2:C4754,C4754)=1)+0</f>
        <v>0</v>
      </c>
    </row>
    <row r="4755" spans="1:7" x14ac:dyDescent="0.25">
      <c r="A4755" t="s">
        <v>6081</v>
      </c>
      <c r="B4755" t="s">
        <v>17</v>
      </c>
      <c r="C4755">
        <v>18808</v>
      </c>
      <c r="D4755">
        <v>1</v>
      </c>
      <c r="E4755" s="9">
        <v>44750</v>
      </c>
      <c r="F4755">
        <v>19.52</v>
      </c>
      <c r="G4755">
        <f>(COUNTIFS($C$2:C4755,C4755)=1)+0</f>
        <v>0</v>
      </c>
    </row>
    <row r="4756" spans="1:7" x14ac:dyDescent="0.25">
      <c r="A4756" t="s">
        <v>6424</v>
      </c>
      <c r="B4756" t="s">
        <v>11</v>
      </c>
      <c r="C4756">
        <v>39463</v>
      </c>
      <c r="D4756">
        <v>1</v>
      </c>
      <c r="E4756" s="9">
        <v>44750</v>
      </c>
      <c r="F4756">
        <v>75.61</v>
      </c>
      <c r="G4756">
        <f>(COUNTIFS($C$2:C4756,C4756)=1)+0</f>
        <v>0</v>
      </c>
    </row>
    <row r="4757" spans="1:7" x14ac:dyDescent="0.25">
      <c r="A4757" t="s">
        <v>6569</v>
      </c>
      <c r="B4757" t="s">
        <v>6</v>
      </c>
      <c r="C4757">
        <v>112995</v>
      </c>
      <c r="D4757">
        <v>2</v>
      </c>
      <c r="E4757" s="9">
        <v>44750</v>
      </c>
      <c r="F4757">
        <v>22.32</v>
      </c>
      <c r="G4757">
        <f>(COUNTIFS($C$2:C4757,C4757)=1)+0</f>
        <v>0</v>
      </c>
    </row>
    <row r="4758" spans="1:7" x14ac:dyDescent="0.25">
      <c r="A4758" t="s">
        <v>6926</v>
      </c>
      <c r="B4758" t="s">
        <v>8</v>
      </c>
      <c r="C4758">
        <v>121216</v>
      </c>
      <c r="D4758">
        <v>2</v>
      </c>
      <c r="E4758" s="9">
        <v>44750</v>
      </c>
      <c r="F4758">
        <v>56.39</v>
      </c>
      <c r="G4758">
        <f>(COUNTIFS($C$2:C4758,C4758)=1)+0</f>
        <v>1</v>
      </c>
    </row>
    <row r="4759" spans="1:7" x14ac:dyDescent="0.25">
      <c r="A4759" t="s">
        <v>6966</v>
      </c>
      <c r="B4759" t="s">
        <v>6</v>
      </c>
      <c r="C4759">
        <v>120537</v>
      </c>
      <c r="D4759">
        <v>2</v>
      </c>
      <c r="E4759" s="9">
        <v>44750</v>
      </c>
      <c r="F4759">
        <v>164.27</v>
      </c>
      <c r="G4759">
        <f>(COUNTIFS($C$2:C4759,C4759)=1)+0</f>
        <v>0</v>
      </c>
    </row>
    <row r="4760" spans="1:7" x14ac:dyDescent="0.25">
      <c r="A4760" t="s">
        <v>7233</v>
      </c>
      <c r="B4760" t="s">
        <v>11</v>
      </c>
      <c r="C4760">
        <v>34876</v>
      </c>
      <c r="D4760">
        <v>1</v>
      </c>
      <c r="E4760" s="9">
        <v>44750</v>
      </c>
      <c r="F4760">
        <v>10.34</v>
      </c>
      <c r="G4760">
        <f>(COUNTIFS($C$2:C4760,C4760)=1)+0</f>
        <v>0</v>
      </c>
    </row>
    <row r="4761" spans="1:7" x14ac:dyDescent="0.25">
      <c r="A4761" t="s">
        <v>8412</v>
      </c>
      <c r="B4761" t="s">
        <v>8</v>
      </c>
      <c r="C4761">
        <v>51026</v>
      </c>
      <c r="D4761">
        <v>2</v>
      </c>
      <c r="E4761" s="9">
        <v>44750</v>
      </c>
      <c r="F4761">
        <v>781.66</v>
      </c>
      <c r="G4761">
        <f>(COUNTIFS($C$2:C4761,C4761)=1)+0</f>
        <v>0</v>
      </c>
    </row>
    <row r="4762" spans="1:7" x14ac:dyDescent="0.25">
      <c r="A4762" t="s">
        <v>8535</v>
      </c>
      <c r="B4762" t="s">
        <v>17</v>
      </c>
      <c r="C4762">
        <v>24008</v>
      </c>
      <c r="D4762">
        <v>1</v>
      </c>
      <c r="E4762" s="9">
        <v>44750</v>
      </c>
      <c r="F4762">
        <v>393.73</v>
      </c>
      <c r="G4762">
        <f>(COUNTIFS($C$2:C4762,C4762)=1)+0</f>
        <v>0</v>
      </c>
    </row>
    <row r="4763" spans="1:7" x14ac:dyDescent="0.25">
      <c r="A4763" t="s">
        <v>8703</v>
      </c>
      <c r="B4763" t="s">
        <v>11</v>
      </c>
      <c r="C4763">
        <v>28202</v>
      </c>
      <c r="D4763">
        <v>1</v>
      </c>
      <c r="E4763" s="9">
        <v>44750</v>
      </c>
      <c r="F4763">
        <v>20.67</v>
      </c>
      <c r="G4763">
        <f>(COUNTIFS($C$2:C4763,C4763)=1)+0</f>
        <v>1</v>
      </c>
    </row>
    <row r="4764" spans="1:7" x14ac:dyDescent="0.25">
      <c r="A4764" t="s">
        <v>8793</v>
      </c>
      <c r="B4764" t="s">
        <v>11</v>
      </c>
      <c r="C4764">
        <v>29138</v>
      </c>
      <c r="D4764">
        <v>1</v>
      </c>
      <c r="E4764" s="9">
        <v>44750</v>
      </c>
      <c r="F4764">
        <v>10.33</v>
      </c>
      <c r="G4764">
        <f>(COUNTIFS($C$2:C4764,C4764)=1)+0</f>
        <v>0</v>
      </c>
    </row>
    <row r="4765" spans="1:7" x14ac:dyDescent="0.25">
      <c r="A4765" t="s">
        <v>8806</v>
      </c>
      <c r="B4765" t="s">
        <v>6</v>
      </c>
      <c r="C4765">
        <v>124046</v>
      </c>
      <c r="D4765">
        <v>2</v>
      </c>
      <c r="E4765" s="9">
        <v>44750</v>
      </c>
      <c r="F4765">
        <v>86.19</v>
      </c>
      <c r="G4765">
        <f>(COUNTIFS($C$2:C4765,C4765)=1)+0</f>
        <v>1</v>
      </c>
    </row>
    <row r="4766" spans="1:7" x14ac:dyDescent="0.25">
      <c r="A4766" t="s">
        <v>8883</v>
      </c>
      <c r="B4766" t="s">
        <v>8</v>
      </c>
      <c r="C4766">
        <v>52287</v>
      </c>
      <c r="D4766">
        <v>2</v>
      </c>
      <c r="E4766" s="9">
        <v>44750</v>
      </c>
      <c r="F4766">
        <v>862.65</v>
      </c>
      <c r="G4766">
        <f>(COUNTIFS($C$2:C4766,C4766)=1)+0</f>
        <v>0</v>
      </c>
    </row>
    <row r="4767" spans="1:7" x14ac:dyDescent="0.25">
      <c r="A4767" t="s">
        <v>9149</v>
      </c>
      <c r="B4767" t="s">
        <v>11</v>
      </c>
      <c r="C4767">
        <v>49276</v>
      </c>
      <c r="D4767">
        <v>1</v>
      </c>
      <c r="E4767" s="9">
        <v>44750</v>
      </c>
      <c r="F4767">
        <v>57.41</v>
      </c>
      <c r="G4767">
        <f>(COUNTIFS($C$2:C4767,C4767)=1)+0</f>
        <v>0</v>
      </c>
    </row>
    <row r="4768" spans="1:7" x14ac:dyDescent="0.25">
      <c r="A4768" t="s">
        <v>9699</v>
      </c>
      <c r="B4768" t="s">
        <v>17</v>
      </c>
      <c r="C4768">
        <v>20071</v>
      </c>
      <c r="D4768">
        <v>1</v>
      </c>
      <c r="E4768" s="9">
        <v>44750</v>
      </c>
      <c r="F4768">
        <v>369.71</v>
      </c>
      <c r="G4768">
        <f>(COUNTIFS($C$2:C4768,C4768)=1)+0</f>
        <v>0</v>
      </c>
    </row>
    <row r="4769" spans="1:7" x14ac:dyDescent="0.25">
      <c r="A4769" t="s">
        <v>10136</v>
      </c>
      <c r="B4769" t="s">
        <v>17</v>
      </c>
      <c r="C4769">
        <v>45877</v>
      </c>
      <c r="D4769">
        <v>1</v>
      </c>
      <c r="E4769" s="9">
        <v>44750</v>
      </c>
      <c r="F4769">
        <v>223.59</v>
      </c>
      <c r="G4769">
        <f>(COUNTIFS($C$2:C4769,C4769)=1)+0</f>
        <v>0</v>
      </c>
    </row>
    <row r="4770" spans="1:7" x14ac:dyDescent="0.25">
      <c r="A4770" t="s">
        <v>10166</v>
      </c>
      <c r="B4770" t="s">
        <v>8</v>
      </c>
      <c r="C4770">
        <v>78834</v>
      </c>
      <c r="D4770">
        <v>2</v>
      </c>
      <c r="E4770" s="9">
        <v>44750</v>
      </c>
      <c r="F4770">
        <v>115.96</v>
      </c>
      <c r="G4770">
        <f>(COUNTIFS($C$2:C4770,C4770)=1)+0</f>
        <v>0</v>
      </c>
    </row>
    <row r="4771" spans="1:7" x14ac:dyDescent="0.25">
      <c r="A4771" t="s">
        <v>10288</v>
      </c>
      <c r="B4771" t="s">
        <v>11</v>
      </c>
      <c r="C4771">
        <v>52291</v>
      </c>
      <c r="D4771">
        <v>1</v>
      </c>
      <c r="E4771" s="9">
        <v>44750</v>
      </c>
      <c r="F4771">
        <v>81.08</v>
      </c>
      <c r="G4771">
        <f>(COUNTIFS($C$2:C4771,C4771)=1)+0</f>
        <v>1</v>
      </c>
    </row>
    <row r="4772" spans="1:7" x14ac:dyDescent="0.25">
      <c r="A4772" t="s">
        <v>10389</v>
      </c>
      <c r="B4772" t="s">
        <v>17</v>
      </c>
      <c r="C4772">
        <v>43180</v>
      </c>
      <c r="D4772">
        <v>1</v>
      </c>
      <c r="E4772" s="9">
        <v>44750</v>
      </c>
      <c r="F4772">
        <v>83.82</v>
      </c>
      <c r="G4772">
        <f>(COUNTIFS($C$2:C4772,C4772)=1)+0</f>
        <v>0</v>
      </c>
    </row>
    <row r="4773" spans="1:7" x14ac:dyDescent="0.25">
      <c r="A4773" t="s">
        <v>10661</v>
      </c>
      <c r="B4773" t="s">
        <v>11</v>
      </c>
      <c r="C4773">
        <v>53191</v>
      </c>
      <c r="D4773">
        <v>1</v>
      </c>
      <c r="E4773" s="9">
        <v>44750</v>
      </c>
      <c r="F4773">
        <v>129.44999999999999</v>
      </c>
      <c r="G4773">
        <f>(COUNTIFS($C$2:C4773,C4773)=1)+0</f>
        <v>1</v>
      </c>
    </row>
    <row r="4774" spans="1:7" x14ac:dyDescent="0.25">
      <c r="A4774" t="s">
        <v>10941</v>
      </c>
      <c r="B4774" t="s">
        <v>6</v>
      </c>
      <c r="C4774">
        <v>123734</v>
      </c>
      <c r="D4774">
        <v>2</v>
      </c>
      <c r="E4774" s="9">
        <v>44750</v>
      </c>
      <c r="F4774">
        <v>85.88</v>
      </c>
      <c r="G4774">
        <f>(COUNTIFS($C$2:C4774,C4774)=1)+0</f>
        <v>1</v>
      </c>
    </row>
    <row r="4775" spans="1:7" x14ac:dyDescent="0.25">
      <c r="A4775" t="s">
        <v>10974</v>
      </c>
      <c r="B4775" t="s">
        <v>8</v>
      </c>
      <c r="C4775">
        <v>123977</v>
      </c>
      <c r="D4775">
        <v>2</v>
      </c>
      <c r="E4775" s="9">
        <v>44750</v>
      </c>
      <c r="F4775">
        <v>83.4</v>
      </c>
      <c r="G4775">
        <f>(COUNTIFS($C$2:C4775,C4775)=1)+0</f>
        <v>1</v>
      </c>
    </row>
    <row r="4776" spans="1:7" x14ac:dyDescent="0.25">
      <c r="A4776" t="s">
        <v>107</v>
      </c>
      <c r="B4776" t="s">
        <v>17</v>
      </c>
      <c r="C4776">
        <v>24399</v>
      </c>
      <c r="D4776">
        <v>1</v>
      </c>
      <c r="E4776" s="9">
        <v>44753</v>
      </c>
      <c r="F4776">
        <v>48.24</v>
      </c>
      <c r="G4776">
        <f>(COUNTIFS($C$2:C4776,C4776)=1)+0</f>
        <v>0</v>
      </c>
    </row>
    <row r="4777" spans="1:7" x14ac:dyDescent="0.25">
      <c r="A4777" t="s">
        <v>128</v>
      </c>
      <c r="B4777" t="s">
        <v>6</v>
      </c>
      <c r="C4777">
        <v>89711</v>
      </c>
      <c r="D4777">
        <v>2</v>
      </c>
      <c r="E4777" s="9">
        <v>44753</v>
      </c>
      <c r="F4777">
        <v>10.57</v>
      </c>
      <c r="G4777">
        <f>(COUNTIFS($C$2:C4777,C4777)=1)+0</f>
        <v>0</v>
      </c>
    </row>
    <row r="4778" spans="1:7" x14ac:dyDescent="0.25">
      <c r="A4778" t="s">
        <v>142</v>
      </c>
      <c r="B4778" t="s">
        <v>11</v>
      </c>
      <c r="C4778">
        <v>45814</v>
      </c>
      <c r="D4778">
        <v>1</v>
      </c>
      <c r="E4778" s="9">
        <v>44753</v>
      </c>
      <c r="F4778">
        <v>111.19</v>
      </c>
      <c r="G4778">
        <f>(COUNTIFS($C$2:C4778,C4778)=1)+0</f>
        <v>0</v>
      </c>
    </row>
    <row r="4779" spans="1:7" x14ac:dyDescent="0.25">
      <c r="A4779" t="s">
        <v>162</v>
      </c>
      <c r="B4779" t="s">
        <v>17</v>
      </c>
      <c r="C4779">
        <v>20071</v>
      </c>
      <c r="D4779">
        <v>1</v>
      </c>
      <c r="E4779" s="9">
        <v>44753</v>
      </c>
      <c r="F4779">
        <v>44.38</v>
      </c>
      <c r="G4779">
        <f>(COUNTIFS($C$2:C4779,C4779)=1)+0</f>
        <v>0</v>
      </c>
    </row>
    <row r="4780" spans="1:7" x14ac:dyDescent="0.25">
      <c r="A4780" t="s">
        <v>310</v>
      </c>
      <c r="B4780" t="s">
        <v>6</v>
      </c>
      <c r="C4780">
        <v>121753</v>
      </c>
      <c r="D4780">
        <v>2</v>
      </c>
      <c r="E4780" s="9">
        <v>44753</v>
      </c>
      <c r="F4780">
        <v>75.180000000000007</v>
      </c>
      <c r="G4780">
        <f>(COUNTIFS($C$2:C4780,C4780)=1)+0</f>
        <v>1</v>
      </c>
    </row>
    <row r="4781" spans="1:7" x14ac:dyDescent="0.25">
      <c r="A4781" t="s">
        <v>1192</v>
      </c>
      <c r="B4781" t="s">
        <v>8</v>
      </c>
      <c r="C4781">
        <v>123768</v>
      </c>
      <c r="D4781">
        <v>2</v>
      </c>
      <c r="E4781" s="9">
        <v>44753</v>
      </c>
      <c r="F4781">
        <v>83.4</v>
      </c>
      <c r="G4781">
        <f>(COUNTIFS($C$2:C4781,C4781)=1)+0</f>
        <v>1</v>
      </c>
    </row>
    <row r="4782" spans="1:7" x14ac:dyDescent="0.25">
      <c r="A4782" t="s">
        <v>1425</v>
      </c>
      <c r="B4782" t="s">
        <v>17</v>
      </c>
      <c r="C4782">
        <v>20172</v>
      </c>
      <c r="D4782">
        <v>1</v>
      </c>
      <c r="E4782" s="9">
        <v>44753</v>
      </c>
      <c r="F4782">
        <v>39.04</v>
      </c>
      <c r="G4782">
        <f>(COUNTIFS($C$2:C4782,C4782)=1)+0</f>
        <v>0</v>
      </c>
    </row>
    <row r="4783" spans="1:7" x14ac:dyDescent="0.25">
      <c r="A4783" t="s">
        <v>1777</v>
      </c>
      <c r="B4783" t="s">
        <v>11</v>
      </c>
      <c r="C4783">
        <v>51094</v>
      </c>
      <c r="D4783">
        <v>1</v>
      </c>
      <c r="E4783" s="9">
        <v>44753</v>
      </c>
      <c r="F4783">
        <v>71.19</v>
      </c>
      <c r="G4783">
        <f>(COUNTIFS($C$2:C4783,C4783)=1)+0</f>
        <v>1</v>
      </c>
    </row>
    <row r="4784" spans="1:7" x14ac:dyDescent="0.25">
      <c r="A4784" t="s">
        <v>1805</v>
      </c>
      <c r="B4784" t="s">
        <v>11</v>
      </c>
      <c r="C4784">
        <v>40837</v>
      </c>
      <c r="D4784">
        <v>1</v>
      </c>
      <c r="E4784" s="9">
        <v>44753</v>
      </c>
      <c r="F4784">
        <v>1523.58</v>
      </c>
      <c r="G4784">
        <f>(COUNTIFS($C$2:C4784,C4784)=1)+0</f>
        <v>0</v>
      </c>
    </row>
    <row r="4785" spans="1:7" x14ac:dyDescent="0.25">
      <c r="A4785" t="s">
        <v>2326</v>
      </c>
      <c r="B4785" t="s">
        <v>17</v>
      </c>
      <c r="C4785">
        <v>46782</v>
      </c>
      <c r="D4785">
        <v>1</v>
      </c>
      <c r="E4785" s="9">
        <v>44753</v>
      </c>
      <c r="F4785">
        <v>59.74</v>
      </c>
      <c r="G4785">
        <f>(COUNTIFS($C$2:C4785,C4785)=1)+0</f>
        <v>1</v>
      </c>
    </row>
    <row r="4786" spans="1:7" x14ac:dyDescent="0.25">
      <c r="A4786" t="s">
        <v>2719</v>
      </c>
      <c r="B4786" t="s">
        <v>17</v>
      </c>
      <c r="C4786">
        <v>49584</v>
      </c>
      <c r="D4786">
        <v>1</v>
      </c>
      <c r="E4786" s="9">
        <v>44753</v>
      </c>
      <c r="F4786">
        <v>246.88</v>
      </c>
      <c r="G4786">
        <f>(COUNTIFS($C$2:C4786,C4786)=1)+0</f>
        <v>1</v>
      </c>
    </row>
    <row r="4787" spans="1:7" x14ac:dyDescent="0.25">
      <c r="A4787" s="2" t="s">
        <v>2751</v>
      </c>
      <c r="B4787" t="s">
        <v>6</v>
      </c>
      <c r="C4787">
        <v>79067</v>
      </c>
      <c r="D4787">
        <v>2</v>
      </c>
      <c r="E4787" s="9">
        <v>44753</v>
      </c>
      <c r="F4787">
        <v>132.05000000000001</v>
      </c>
      <c r="G4787">
        <f>(COUNTIFS($C$2:C4787,C4787)=1)+0</f>
        <v>0</v>
      </c>
    </row>
    <row r="4788" spans="1:7" x14ac:dyDescent="0.25">
      <c r="A4788" t="s">
        <v>3487</v>
      </c>
      <c r="B4788" t="s">
        <v>8</v>
      </c>
      <c r="C4788">
        <v>51026</v>
      </c>
      <c r="D4788">
        <v>2</v>
      </c>
      <c r="E4788" s="9">
        <v>44753</v>
      </c>
      <c r="F4788">
        <v>16.54</v>
      </c>
      <c r="G4788">
        <f>(COUNTIFS($C$2:C4788,C4788)=1)+0</f>
        <v>0</v>
      </c>
    </row>
    <row r="4789" spans="1:7" x14ac:dyDescent="0.25">
      <c r="A4789" t="s">
        <v>3734</v>
      </c>
      <c r="B4789" t="s">
        <v>11</v>
      </c>
      <c r="C4789">
        <v>53354</v>
      </c>
      <c r="D4789">
        <v>1</v>
      </c>
      <c r="E4789" s="9">
        <v>44753</v>
      </c>
      <c r="F4789">
        <v>59.71</v>
      </c>
      <c r="G4789">
        <f>(COUNTIFS($C$2:C4789,C4789)=1)+0</f>
        <v>1</v>
      </c>
    </row>
    <row r="4790" spans="1:7" x14ac:dyDescent="0.25">
      <c r="A4790" t="s">
        <v>3946</v>
      </c>
      <c r="B4790" t="s">
        <v>17</v>
      </c>
      <c r="C4790">
        <v>50452</v>
      </c>
      <c r="D4790">
        <v>1</v>
      </c>
      <c r="E4790" s="9">
        <v>44753</v>
      </c>
      <c r="F4790">
        <v>306.48</v>
      </c>
      <c r="G4790">
        <f>(COUNTIFS($C$2:C4790,C4790)=1)+0</f>
        <v>0</v>
      </c>
    </row>
    <row r="4791" spans="1:7" x14ac:dyDescent="0.25">
      <c r="A4791" t="s">
        <v>4452</v>
      </c>
      <c r="B4791" t="s">
        <v>17</v>
      </c>
      <c r="C4791">
        <v>46781</v>
      </c>
      <c r="D4791">
        <v>1</v>
      </c>
      <c r="E4791" s="9">
        <v>44753</v>
      </c>
      <c r="F4791">
        <v>59.74</v>
      </c>
      <c r="G4791">
        <f>(COUNTIFS($C$2:C4791,C4791)=1)+0</f>
        <v>1</v>
      </c>
    </row>
    <row r="4792" spans="1:7" x14ac:dyDescent="0.25">
      <c r="A4792" t="s">
        <v>4770</v>
      </c>
      <c r="B4792" t="s">
        <v>11</v>
      </c>
      <c r="C4792">
        <v>20521</v>
      </c>
      <c r="D4792">
        <v>1</v>
      </c>
      <c r="E4792" s="9">
        <v>44753</v>
      </c>
      <c r="F4792">
        <v>17.22</v>
      </c>
      <c r="G4792">
        <f>(COUNTIFS($C$2:C4792,C4792)=1)+0</f>
        <v>0</v>
      </c>
    </row>
    <row r="4793" spans="1:7" x14ac:dyDescent="0.25">
      <c r="A4793" t="s">
        <v>5085</v>
      </c>
      <c r="B4793" t="s">
        <v>6</v>
      </c>
      <c r="C4793">
        <v>66663</v>
      </c>
      <c r="D4793">
        <v>2</v>
      </c>
      <c r="E4793" s="9">
        <v>44753</v>
      </c>
      <c r="F4793">
        <v>21.44</v>
      </c>
      <c r="G4793">
        <f>(COUNTIFS($C$2:C4793,C4793)=1)+0</f>
        <v>0</v>
      </c>
    </row>
    <row r="4794" spans="1:7" x14ac:dyDescent="0.25">
      <c r="A4794" t="s">
        <v>5116</v>
      </c>
      <c r="B4794" t="s">
        <v>11</v>
      </c>
      <c r="C4794">
        <v>50284</v>
      </c>
      <c r="D4794">
        <v>1</v>
      </c>
      <c r="E4794" s="9">
        <v>44753</v>
      </c>
      <c r="F4794">
        <v>41.34</v>
      </c>
      <c r="G4794">
        <f>(COUNTIFS($C$2:C4794,C4794)=1)+0</f>
        <v>1</v>
      </c>
    </row>
    <row r="4795" spans="1:7" x14ac:dyDescent="0.25">
      <c r="A4795" t="s">
        <v>5336</v>
      </c>
      <c r="B4795" t="s">
        <v>11</v>
      </c>
      <c r="C4795">
        <v>44762</v>
      </c>
      <c r="D4795">
        <v>1</v>
      </c>
      <c r="E4795" s="9">
        <v>44753</v>
      </c>
      <c r="F4795">
        <v>214.96</v>
      </c>
      <c r="G4795">
        <f>(COUNTIFS($C$2:C4795,C4795)=1)+0</f>
        <v>0</v>
      </c>
    </row>
    <row r="4796" spans="1:7" x14ac:dyDescent="0.25">
      <c r="A4796" t="s">
        <v>6199</v>
      </c>
      <c r="B4796" t="s">
        <v>17</v>
      </c>
      <c r="C4796">
        <v>23208</v>
      </c>
      <c r="D4796">
        <v>1</v>
      </c>
      <c r="E4796" s="9">
        <v>44753</v>
      </c>
      <c r="F4796">
        <v>20.67</v>
      </c>
      <c r="G4796">
        <f>(COUNTIFS($C$2:C4796,C4796)=1)+0</f>
        <v>1</v>
      </c>
    </row>
    <row r="4797" spans="1:7" x14ac:dyDescent="0.25">
      <c r="A4797" t="s">
        <v>6252</v>
      </c>
      <c r="B4797" t="s">
        <v>6</v>
      </c>
      <c r="C4797">
        <v>44266</v>
      </c>
      <c r="D4797">
        <v>2</v>
      </c>
      <c r="E4797" s="9">
        <v>44753</v>
      </c>
      <c r="F4797">
        <v>517.27</v>
      </c>
      <c r="G4797">
        <f>(COUNTIFS($C$2:C4797,C4797)=1)+0</f>
        <v>0</v>
      </c>
    </row>
    <row r="4798" spans="1:7" x14ac:dyDescent="0.25">
      <c r="A4798" t="s">
        <v>6297</v>
      </c>
      <c r="B4798" t="s">
        <v>11</v>
      </c>
      <c r="C4798">
        <v>34007</v>
      </c>
      <c r="D4798">
        <v>1</v>
      </c>
      <c r="E4798" s="9">
        <v>44753</v>
      </c>
      <c r="F4798">
        <v>344.23</v>
      </c>
      <c r="G4798">
        <f>(COUNTIFS($C$2:C4798,C4798)=1)+0</f>
        <v>0</v>
      </c>
    </row>
    <row r="4799" spans="1:7" x14ac:dyDescent="0.25">
      <c r="A4799" t="s">
        <v>6419</v>
      </c>
      <c r="B4799" t="s">
        <v>11</v>
      </c>
      <c r="C4799">
        <v>34876</v>
      </c>
      <c r="D4799">
        <v>1</v>
      </c>
      <c r="E4799" s="9">
        <v>44753</v>
      </c>
      <c r="F4799">
        <v>72.36</v>
      </c>
      <c r="G4799">
        <f>(COUNTIFS($C$2:C4799,C4799)=1)+0</f>
        <v>0</v>
      </c>
    </row>
    <row r="4800" spans="1:7" x14ac:dyDescent="0.25">
      <c r="A4800" t="s">
        <v>6447</v>
      </c>
      <c r="B4800" t="s">
        <v>17</v>
      </c>
      <c r="C4800">
        <v>36452</v>
      </c>
      <c r="D4800">
        <v>1</v>
      </c>
      <c r="E4800" s="9">
        <v>44753</v>
      </c>
      <c r="F4800">
        <v>55.11</v>
      </c>
      <c r="G4800">
        <f>(COUNTIFS($C$2:C4800,C4800)=1)+0</f>
        <v>0</v>
      </c>
    </row>
    <row r="4801" spans="1:7" x14ac:dyDescent="0.25">
      <c r="A4801" t="s">
        <v>6827</v>
      </c>
      <c r="B4801" t="s">
        <v>11</v>
      </c>
      <c r="C4801">
        <v>53201</v>
      </c>
      <c r="D4801">
        <v>1</v>
      </c>
      <c r="E4801" s="9">
        <v>44753</v>
      </c>
      <c r="F4801">
        <v>47.94</v>
      </c>
      <c r="G4801">
        <f>(COUNTIFS($C$2:C4801,C4801)=1)+0</f>
        <v>1</v>
      </c>
    </row>
    <row r="4802" spans="1:7" x14ac:dyDescent="0.25">
      <c r="A4802" t="s">
        <v>7139</v>
      </c>
      <c r="B4802" t="s">
        <v>17</v>
      </c>
      <c r="C4802">
        <v>51713</v>
      </c>
      <c r="D4802">
        <v>1</v>
      </c>
      <c r="E4802" s="9">
        <v>44753</v>
      </c>
      <c r="F4802">
        <v>21.83</v>
      </c>
      <c r="G4802">
        <f>(COUNTIFS($C$2:C4802,C4802)=1)+0</f>
        <v>0</v>
      </c>
    </row>
    <row r="4803" spans="1:7" x14ac:dyDescent="0.25">
      <c r="A4803" t="s">
        <v>7165</v>
      </c>
      <c r="B4803" t="s">
        <v>6</v>
      </c>
      <c r="C4803">
        <v>123852</v>
      </c>
      <c r="D4803">
        <v>2</v>
      </c>
      <c r="E4803" s="9">
        <v>44753</v>
      </c>
      <c r="F4803">
        <v>42.29</v>
      </c>
      <c r="G4803">
        <f>(COUNTIFS($C$2:C4803,C4803)=1)+0</f>
        <v>1</v>
      </c>
    </row>
    <row r="4804" spans="1:7" x14ac:dyDescent="0.25">
      <c r="A4804" t="s">
        <v>7487</v>
      </c>
      <c r="B4804" t="s">
        <v>11</v>
      </c>
      <c r="C4804">
        <v>44094</v>
      </c>
      <c r="D4804">
        <v>1</v>
      </c>
      <c r="E4804" s="9">
        <v>44753</v>
      </c>
      <c r="F4804">
        <v>502.2</v>
      </c>
      <c r="G4804">
        <f>(COUNTIFS($C$2:C4804,C4804)=1)+0</f>
        <v>0</v>
      </c>
    </row>
    <row r="4805" spans="1:7" x14ac:dyDescent="0.25">
      <c r="A4805" t="s">
        <v>7546</v>
      </c>
      <c r="B4805" t="s">
        <v>6</v>
      </c>
      <c r="C4805">
        <v>87988</v>
      </c>
      <c r="D4805">
        <v>2</v>
      </c>
      <c r="E4805" s="9">
        <v>44753</v>
      </c>
      <c r="F4805">
        <v>359.88</v>
      </c>
      <c r="G4805">
        <f>(COUNTIFS($C$2:C4805,C4805)=1)+0</f>
        <v>0</v>
      </c>
    </row>
    <row r="4806" spans="1:7" x14ac:dyDescent="0.25">
      <c r="A4806" t="s">
        <v>7555</v>
      </c>
      <c r="B4806" t="s">
        <v>8</v>
      </c>
      <c r="C4806">
        <v>43106</v>
      </c>
      <c r="D4806">
        <v>2</v>
      </c>
      <c r="E4806" s="9">
        <v>44753</v>
      </c>
      <c r="F4806">
        <v>251.08</v>
      </c>
      <c r="G4806">
        <f>(COUNTIFS($C$2:C4806,C4806)=1)+0</f>
        <v>0</v>
      </c>
    </row>
    <row r="4807" spans="1:7" x14ac:dyDescent="0.25">
      <c r="A4807" t="s">
        <v>7738</v>
      </c>
      <c r="B4807" t="s">
        <v>6</v>
      </c>
      <c r="C4807">
        <v>122220</v>
      </c>
      <c r="D4807">
        <v>2</v>
      </c>
      <c r="E4807" s="9">
        <v>44753</v>
      </c>
      <c r="F4807">
        <v>75.180000000000007</v>
      </c>
      <c r="G4807">
        <f>(COUNTIFS($C$2:C4807,C4807)=1)+0</f>
        <v>1</v>
      </c>
    </row>
    <row r="4808" spans="1:7" x14ac:dyDescent="0.25">
      <c r="A4808" t="s">
        <v>7835</v>
      </c>
      <c r="B4808" t="s">
        <v>8</v>
      </c>
      <c r="C4808">
        <v>93129</v>
      </c>
      <c r="D4808">
        <v>2</v>
      </c>
      <c r="E4808" s="9">
        <v>44753</v>
      </c>
      <c r="F4808">
        <v>380.7</v>
      </c>
      <c r="G4808">
        <f>(COUNTIFS($C$2:C4808,C4808)=1)+0</f>
        <v>0</v>
      </c>
    </row>
    <row r="4809" spans="1:7" x14ac:dyDescent="0.25">
      <c r="A4809" t="s">
        <v>7912</v>
      </c>
      <c r="B4809" t="s">
        <v>17</v>
      </c>
      <c r="C4809">
        <v>50315</v>
      </c>
      <c r="D4809">
        <v>1</v>
      </c>
      <c r="E4809" s="9">
        <v>44753</v>
      </c>
      <c r="F4809">
        <v>46.67</v>
      </c>
      <c r="G4809">
        <f>(COUNTIFS($C$2:C4809,C4809)=1)+0</f>
        <v>1</v>
      </c>
    </row>
    <row r="4810" spans="1:7" x14ac:dyDescent="0.25">
      <c r="A4810" t="s">
        <v>8255</v>
      </c>
      <c r="B4810" t="s">
        <v>8</v>
      </c>
      <c r="C4810">
        <v>94518</v>
      </c>
      <c r="D4810">
        <v>2</v>
      </c>
      <c r="E4810" s="9">
        <v>44753</v>
      </c>
      <c r="F4810">
        <v>9264.33</v>
      </c>
      <c r="G4810">
        <f>(COUNTIFS($C$2:C4810,C4810)=1)+0</f>
        <v>0</v>
      </c>
    </row>
    <row r="4811" spans="1:7" x14ac:dyDescent="0.25">
      <c r="A4811" t="s">
        <v>8476</v>
      </c>
      <c r="B4811" t="s">
        <v>11</v>
      </c>
      <c r="C4811">
        <v>53335</v>
      </c>
      <c r="D4811">
        <v>1</v>
      </c>
      <c r="E4811" s="9">
        <v>44753</v>
      </c>
      <c r="F4811">
        <v>43.63</v>
      </c>
      <c r="G4811">
        <f>(COUNTIFS($C$2:C4811,C4811)=1)+0</f>
        <v>1</v>
      </c>
    </row>
    <row r="4812" spans="1:7" x14ac:dyDescent="0.25">
      <c r="A4812" t="s">
        <v>8602</v>
      </c>
      <c r="B4812" t="s">
        <v>8</v>
      </c>
      <c r="C4812">
        <v>52465</v>
      </c>
      <c r="D4812">
        <v>2</v>
      </c>
      <c r="E4812" s="9">
        <v>44753</v>
      </c>
      <c r="F4812">
        <v>620.19000000000005</v>
      </c>
      <c r="G4812">
        <f>(COUNTIFS($C$2:C4812,C4812)=1)+0</f>
        <v>0</v>
      </c>
    </row>
    <row r="4813" spans="1:7" x14ac:dyDescent="0.25">
      <c r="A4813" t="s">
        <v>8894</v>
      </c>
      <c r="B4813" t="s">
        <v>8</v>
      </c>
      <c r="C4813">
        <v>53304</v>
      </c>
      <c r="D4813">
        <v>2</v>
      </c>
      <c r="E4813" s="9">
        <v>44753</v>
      </c>
      <c r="F4813">
        <v>634.26</v>
      </c>
      <c r="G4813">
        <f>(COUNTIFS($C$2:C4813,C4813)=1)+0</f>
        <v>0</v>
      </c>
    </row>
    <row r="4814" spans="1:7" x14ac:dyDescent="0.25">
      <c r="A4814" t="s">
        <v>9108</v>
      </c>
      <c r="B4814" t="s">
        <v>11</v>
      </c>
      <c r="C4814">
        <v>35185</v>
      </c>
      <c r="D4814">
        <v>1</v>
      </c>
      <c r="E4814" s="9">
        <v>44753</v>
      </c>
      <c r="F4814">
        <v>20.67</v>
      </c>
      <c r="G4814">
        <f>(COUNTIFS($C$2:C4814,C4814)=1)+0</f>
        <v>0</v>
      </c>
    </row>
    <row r="4815" spans="1:7" x14ac:dyDescent="0.25">
      <c r="A4815" t="s">
        <v>9290</v>
      </c>
      <c r="B4815" t="s">
        <v>17</v>
      </c>
      <c r="C4815">
        <v>51850</v>
      </c>
      <c r="D4815">
        <v>1</v>
      </c>
      <c r="E4815" s="9">
        <v>44753</v>
      </c>
      <c r="F4815">
        <v>69.319999999999993</v>
      </c>
      <c r="G4815">
        <f>(COUNTIFS($C$2:C4815,C4815)=1)+0</f>
        <v>1</v>
      </c>
    </row>
    <row r="4816" spans="1:7" x14ac:dyDescent="0.25">
      <c r="A4816" t="s">
        <v>9360</v>
      </c>
      <c r="B4816" t="s">
        <v>17</v>
      </c>
      <c r="C4816">
        <v>49278</v>
      </c>
      <c r="D4816">
        <v>1</v>
      </c>
      <c r="E4816" s="9">
        <v>44753</v>
      </c>
      <c r="F4816">
        <v>167.7</v>
      </c>
      <c r="G4816">
        <f>(COUNTIFS($C$2:C4816,C4816)=1)+0</f>
        <v>0</v>
      </c>
    </row>
    <row r="4817" spans="1:7" x14ac:dyDescent="0.25">
      <c r="A4817" t="s">
        <v>9382</v>
      </c>
      <c r="B4817" t="s">
        <v>17</v>
      </c>
      <c r="C4817">
        <v>43180</v>
      </c>
      <c r="D4817">
        <v>1</v>
      </c>
      <c r="E4817" s="9">
        <v>44753</v>
      </c>
      <c r="F4817">
        <v>80.8</v>
      </c>
      <c r="G4817">
        <f>(COUNTIFS($C$2:C4817,C4817)=1)+0</f>
        <v>0</v>
      </c>
    </row>
    <row r="4818" spans="1:7" x14ac:dyDescent="0.25">
      <c r="A4818" t="s">
        <v>9853</v>
      </c>
      <c r="B4818" t="s">
        <v>17</v>
      </c>
      <c r="C4818">
        <v>50270</v>
      </c>
      <c r="D4818">
        <v>1</v>
      </c>
      <c r="E4818" s="9">
        <v>44753</v>
      </c>
      <c r="F4818">
        <v>50.64</v>
      </c>
      <c r="G4818">
        <f>(COUNTIFS($C$2:C4818,C4818)=1)+0</f>
        <v>0</v>
      </c>
    </row>
    <row r="4819" spans="1:7" x14ac:dyDescent="0.25">
      <c r="A4819" t="s">
        <v>10084</v>
      </c>
      <c r="B4819" t="s">
        <v>11</v>
      </c>
      <c r="C4819">
        <v>42522</v>
      </c>
      <c r="D4819">
        <v>1</v>
      </c>
      <c r="E4819" s="9">
        <v>44753</v>
      </c>
      <c r="F4819">
        <v>211.4</v>
      </c>
      <c r="G4819">
        <f>(COUNTIFS($C$2:C4819,C4819)=1)+0</f>
        <v>0</v>
      </c>
    </row>
    <row r="4820" spans="1:7" x14ac:dyDescent="0.25">
      <c r="A4820" t="s">
        <v>10149</v>
      </c>
      <c r="B4820" t="s">
        <v>6</v>
      </c>
      <c r="C4820">
        <v>75739</v>
      </c>
      <c r="D4820">
        <v>2</v>
      </c>
      <c r="E4820" s="9">
        <v>44753</v>
      </c>
      <c r="F4820">
        <v>28.19</v>
      </c>
      <c r="G4820">
        <f>(COUNTIFS($C$2:C4820,C4820)=1)+0</f>
        <v>0</v>
      </c>
    </row>
    <row r="4821" spans="1:7" x14ac:dyDescent="0.25">
      <c r="A4821" t="s">
        <v>10233</v>
      </c>
      <c r="B4821" t="s">
        <v>6</v>
      </c>
      <c r="C4821">
        <v>61422</v>
      </c>
      <c r="D4821">
        <v>2</v>
      </c>
      <c r="E4821" s="9">
        <v>44753</v>
      </c>
      <c r="F4821">
        <v>28.19</v>
      </c>
      <c r="G4821">
        <f>(COUNTIFS($C$2:C4821,C4821)=1)+0</f>
        <v>0</v>
      </c>
    </row>
    <row r="4822" spans="1:7" x14ac:dyDescent="0.25">
      <c r="A4822" t="s">
        <v>10386</v>
      </c>
      <c r="B4822" t="s">
        <v>17</v>
      </c>
      <c r="C4822">
        <v>18712</v>
      </c>
      <c r="D4822">
        <v>1</v>
      </c>
      <c r="E4822" s="9">
        <v>44753</v>
      </c>
      <c r="F4822">
        <v>27.63</v>
      </c>
      <c r="G4822">
        <f>(COUNTIFS($C$2:C4822,C4822)=1)+0</f>
        <v>0</v>
      </c>
    </row>
    <row r="4823" spans="1:7" x14ac:dyDescent="0.25">
      <c r="A4823" t="s">
        <v>11023</v>
      </c>
      <c r="B4823" t="s">
        <v>11</v>
      </c>
      <c r="C4823">
        <v>23279</v>
      </c>
      <c r="D4823">
        <v>1</v>
      </c>
      <c r="E4823" s="9">
        <v>44753</v>
      </c>
      <c r="F4823">
        <v>143.6</v>
      </c>
      <c r="G4823">
        <f>(COUNTIFS($C$2:C4823,C4823)=1)+0</f>
        <v>1</v>
      </c>
    </row>
    <row r="4824" spans="1:7" x14ac:dyDescent="0.25">
      <c r="A4824" t="s">
        <v>105</v>
      </c>
      <c r="B4824" t="s">
        <v>11</v>
      </c>
      <c r="C4824">
        <v>52778</v>
      </c>
      <c r="D4824">
        <v>1</v>
      </c>
      <c r="E4824" s="9">
        <v>44754</v>
      </c>
      <c r="F4824">
        <v>135.72999999999999</v>
      </c>
      <c r="G4824">
        <f>(COUNTIFS($C$2:C4824,C4824)=1)+0</f>
        <v>0</v>
      </c>
    </row>
    <row r="4825" spans="1:7" x14ac:dyDescent="0.25">
      <c r="A4825" t="s">
        <v>163</v>
      </c>
      <c r="B4825" t="s">
        <v>11</v>
      </c>
      <c r="C4825">
        <v>48629</v>
      </c>
      <c r="D4825">
        <v>1</v>
      </c>
      <c r="E4825" s="9">
        <v>44754</v>
      </c>
      <c r="F4825">
        <v>59.75</v>
      </c>
      <c r="G4825">
        <f>(COUNTIFS($C$2:C4825,C4825)=1)+0</f>
        <v>1</v>
      </c>
    </row>
    <row r="4826" spans="1:7" x14ac:dyDescent="0.25">
      <c r="A4826" t="s">
        <v>165</v>
      </c>
      <c r="B4826" t="s">
        <v>8</v>
      </c>
      <c r="C4826">
        <v>113398</v>
      </c>
      <c r="D4826">
        <v>2</v>
      </c>
      <c r="E4826" s="9">
        <v>44754</v>
      </c>
      <c r="F4826">
        <v>273.44</v>
      </c>
      <c r="G4826">
        <f>(COUNTIFS($C$2:C4826,C4826)=1)+0</f>
        <v>0</v>
      </c>
    </row>
    <row r="4827" spans="1:7" x14ac:dyDescent="0.25">
      <c r="A4827" t="s">
        <v>229</v>
      </c>
      <c r="B4827" t="s">
        <v>6</v>
      </c>
      <c r="C4827">
        <v>121444</v>
      </c>
      <c r="D4827">
        <v>2</v>
      </c>
      <c r="E4827" s="9">
        <v>44754</v>
      </c>
      <c r="F4827">
        <v>282.17</v>
      </c>
      <c r="G4827">
        <f>(COUNTIFS($C$2:C4827,C4827)=1)+0</f>
        <v>0</v>
      </c>
    </row>
    <row r="4828" spans="1:7" x14ac:dyDescent="0.25">
      <c r="A4828" t="s">
        <v>343</v>
      </c>
      <c r="B4828" t="s">
        <v>11</v>
      </c>
      <c r="C4828">
        <v>46558</v>
      </c>
      <c r="D4828">
        <v>1</v>
      </c>
      <c r="E4828" s="9">
        <v>44754</v>
      </c>
      <c r="F4828">
        <v>370.95</v>
      </c>
      <c r="G4828">
        <f>(COUNTIFS($C$2:C4828,C4828)=1)+0</f>
        <v>0</v>
      </c>
    </row>
    <row r="4829" spans="1:7" x14ac:dyDescent="0.25">
      <c r="A4829" t="s">
        <v>434</v>
      </c>
      <c r="B4829" t="s">
        <v>8</v>
      </c>
      <c r="C4829">
        <v>46833</v>
      </c>
      <c r="D4829">
        <v>2</v>
      </c>
      <c r="E4829" s="9">
        <v>44754</v>
      </c>
      <c r="F4829">
        <v>55.11</v>
      </c>
      <c r="G4829">
        <f>(COUNTIFS($C$2:C4829,C4829)=1)+0</f>
        <v>0</v>
      </c>
    </row>
    <row r="4830" spans="1:7" x14ac:dyDescent="0.25">
      <c r="A4830" t="s">
        <v>686</v>
      </c>
      <c r="B4830" t="s">
        <v>11</v>
      </c>
      <c r="C4830">
        <v>52512</v>
      </c>
      <c r="D4830">
        <v>1</v>
      </c>
      <c r="E4830" s="9">
        <v>44754</v>
      </c>
      <c r="F4830">
        <v>443.68</v>
      </c>
      <c r="G4830">
        <f>(COUNTIFS($C$2:C4830,C4830)=1)+0</f>
        <v>1</v>
      </c>
    </row>
    <row r="4831" spans="1:7" x14ac:dyDescent="0.25">
      <c r="A4831" t="s">
        <v>814</v>
      </c>
      <c r="B4831" t="s">
        <v>8</v>
      </c>
      <c r="C4831">
        <v>123004</v>
      </c>
      <c r="D4831">
        <v>2</v>
      </c>
      <c r="E4831" s="9">
        <v>44754</v>
      </c>
      <c r="F4831">
        <v>85.88</v>
      </c>
      <c r="G4831">
        <f>(COUNTIFS($C$2:C4831,C4831)=1)+0</f>
        <v>1</v>
      </c>
    </row>
    <row r="4832" spans="1:7" x14ac:dyDescent="0.25">
      <c r="A4832" t="s">
        <v>1009</v>
      </c>
      <c r="B4832" t="s">
        <v>6</v>
      </c>
      <c r="C4832">
        <v>123135</v>
      </c>
      <c r="D4832">
        <v>2</v>
      </c>
      <c r="E4832" s="9">
        <v>44754</v>
      </c>
      <c r="F4832">
        <v>112.89</v>
      </c>
      <c r="G4832">
        <f>(COUNTIFS($C$2:C4832,C4832)=1)+0</f>
        <v>1</v>
      </c>
    </row>
    <row r="4833" spans="1:7" x14ac:dyDescent="0.25">
      <c r="A4833" s="2" t="s">
        <v>1145</v>
      </c>
      <c r="B4833" t="s">
        <v>6</v>
      </c>
      <c r="C4833">
        <v>89421</v>
      </c>
      <c r="D4833">
        <v>2</v>
      </c>
      <c r="E4833" s="9">
        <v>44754</v>
      </c>
      <c r="F4833">
        <v>318.56</v>
      </c>
      <c r="G4833">
        <f>(COUNTIFS($C$2:C4833,C4833)=1)+0</f>
        <v>0</v>
      </c>
    </row>
    <row r="4834" spans="1:7" x14ac:dyDescent="0.25">
      <c r="A4834" t="s">
        <v>1343</v>
      </c>
      <c r="B4834" t="s">
        <v>8</v>
      </c>
      <c r="C4834">
        <v>124595</v>
      </c>
      <c r="D4834">
        <v>2</v>
      </c>
      <c r="E4834" s="9">
        <v>44754</v>
      </c>
      <c r="F4834">
        <v>61.08</v>
      </c>
      <c r="G4834">
        <f>(COUNTIFS($C$2:C4834,C4834)=1)+0</f>
        <v>1</v>
      </c>
    </row>
    <row r="4835" spans="1:7" x14ac:dyDescent="0.25">
      <c r="A4835" t="s">
        <v>1461</v>
      </c>
      <c r="B4835" t="s">
        <v>11</v>
      </c>
      <c r="C4835">
        <v>45515</v>
      </c>
      <c r="D4835">
        <v>1</v>
      </c>
      <c r="E4835" s="9">
        <v>44754</v>
      </c>
      <c r="F4835">
        <v>11.49</v>
      </c>
      <c r="G4835">
        <f>(COUNTIFS($C$2:C4835,C4835)=1)+0</f>
        <v>0</v>
      </c>
    </row>
    <row r="4836" spans="1:7" x14ac:dyDescent="0.25">
      <c r="A4836" t="s">
        <v>1544</v>
      </c>
      <c r="B4836" t="s">
        <v>11</v>
      </c>
      <c r="C4836">
        <v>40683</v>
      </c>
      <c r="D4836">
        <v>1</v>
      </c>
      <c r="E4836" s="9">
        <v>44754</v>
      </c>
      <c r="F4836">
        <v>438.86</v>
      </c>
      <c r="G4836">
        <f>(COUNTIFS($C$2:C4836,C4836)=1)+0</f>
        <v>0</v>
      </c>
    </row>
    <row r="4837" spans="1:7" x14ac:dyDescent="0.25">
      <c r="A4837" t="s">
        <v>1735</v>
      </c>
      <c r="B4837" t="s">
        <v>11</v>
      </c>
      <c r="C4837">
        <v>55181</v>
      </c>
      <c r="D4837">
        <v>1</v>
      </c>
      <c r="E4837" s="9">
        <v>44754</v>
      </c>
      <c r="F4837">
        <v>59.71</v>
      </c>
      <c r="G4837">
        <f>(COUNTIFS($C$2:C4837,C4837)=1)+0</f>
        <v>1</v>
      </c>
    </row>
    <row r="4838" spans="1:7" x14ac:dyDescent="0.25">
      <c r="A4838" t="s">
        <v>1840</v>
      </c>
      <c r="B4838" t="s">
        <v>11</v>
      </c>
      <c r="C4838">
        <v>54786</v>
      </c>
      <c r="D4838">
        <v>1</v>
      </c>
      <c r="E4838" s="9">
        <v>44754</v>
      </c>
      <c r="F4838">
        <v>59.72</v>
      </c>
      <c r="G4838">
        <f>(COUNTIFS($C$2:C4838,C4838)=1)+0</f>
        <v>1</v>
      </c>
    </row>
    <row r="4839" spans="1:7" x14ac:dyDescent="0.25">
      <c r="A4839" t="s">
        <v>1882</v>
      </c>
      <c r="B4839" t="s">
        <v>17</v>
      </c>
      <c r="C4839">
        <v>51744</v>
      </c>
      <c r="D4839">
        <v>1</v>
      </c>
      <c r="E4839" s="9">
        <v>44754</v>
      </c>
      <c r="F4839">
        <v>59.72</v>
      </c>
      <c r="G4839">
        <f>(COUNTIFS($C$2:C4839,C4839)=1)+0</f>
        <v>1</v>
      </c>
    </row>
    <row r="4840" spans="1:7" x14ac:dyDescent="0.25">
      <c r="A4840" t="s">
        <v>2577</v>
      </c>
      <c r="B4840" t="s">
        <v>6</v>
      </c>
      <c r="C4840">
        <v>73552</v>
      </c>
      <c r="D4840">
        <v>2</v>
      </c>
      <c r="E4840" s="9">
        <v>44754</v>
      </c>
      <c r="F4840">
        <v>125.32</v>
      </c>
      <c r="G4840">
        <f>(COUNTIFS($C$2:C4840,C4840)=1)+0</f>
        <v>0</v>
      </c>
    </row>
    <row r="4841" spans="1:7" x14ac:dyDescent="0.25">
      <c r="A4841" t="s">
        <v>2600</v>
      </c>
      <c r="B4841" t="s">
        <v>17</v>
      </c>
      <c r="C4841">
        <v>46557</v>
      </c>
      <c r="D4841">
        <v>1</v>
      </c>
      <c r="E4841" s="9">
        <v>44754</v>
      </c>
      <c r="F4841">
        <v>16.91</v>
      </c>
      <c r="G4841">
        <f>(COUNTIFS($C$2:C4841,C4841)=1)+0</f>
        <v>0</v>
      </c>
    </row>
    <row r="4842" spans="1:7" x14ac:dyDescent="0.25">
      <c r="A4842" t="s">
        <v>2728</v>
      </c>
      <c r="B4842" t="s">
        <v>6</v>
      </c>
      <c r="C4842">
        <v>123567</v>
      </c>
      <c r="D4842">
        <v>2</v>
      </c>
      <c r="E4842" s="9">
        <v>44754</v>
      </c>
      <c r="F4842">
        <v>94.82</v>
      </c>
      <c r="G4842">
        <f>(COUNTIFS($C$2:C4842,C4842)=1)+0</f>
        <v>0</v>
      </c>
    </row>
    <row r="4843" spans="1:7" x14ac:dyDescent="0.25">
      <c r="A4843" t="s">
        <v>2749</v>
      </c>
      <c r="B4843" t="s">
        <v>11</v>
      </c>
      <c r="C4843">
        <v>45344</v>
      </c>
      <c r="D4843">
        <v>1</v>
      </c>
      <c r="E4843" s="9">
        <v>44754</v>
      </c>
      <c r="F4843">
        <v>402.78</v>
      </c>
      <c r="G4843">
        <f>(COUNTIFS($C$2:C4843,C4843)=1)+0</f>
        <v>0</v>
      </c>
    </row>
    <row r="4844" spans="1:7" x14ac:dyDescent="0.25">
      <c r="A4844" t="s">
        <v>2927</v>
      </c>
      <c r="B4844" t="s">
        <v>8</v>
      </c>
      <c r="C4844">
        <v>73933</v>
      </c>
      <c r="D4844">
        <v>2</v>
      </c>
      <c r="E4844" s="9">
        <v>44754</v>
      </c>
      <c r="F4844">
        <v>338.09</v>
      </c>
      <c r="G4844">
        <f>(COUNTIFS($C$2:C4844,C4844)=1)+0</f>
        <v>0</v>
      </c>
    </row>
    <row r="4845" spans="1:7" x14ac:dyDescent="0.25">
      <c r="A4845" t="s">
        <v>3103</v>
      </c>
      <c r="B4845" t="s">
        <v>11</v>
      </c>
      <c r="C4845">
        <v>52778</v>
      </c>
      <c r="D4845">
        <v>1</v>
      </c>
      <c r="E4845" s="9">
        <v>44754</v>
      </c>
      <c r="F4845">
        <v>135.72999999999999</v>
      </c>
      <c r="G4845">
        <f>(COUNTIFS($C$2:C4845,C4845)=1)+0</f>
        <v>0</v>
      </c>
    </row>
    <row r="4846" spans="1:7" x14ac:dyDescent="0.25">
      <c r="A4846" t="s">
        <v>3139</v>
      </c>
      <c r="B4846" t="s">
        <v>8</v>
      </c>
      <c r="C4846">
        <v>120165</v>
      </c>
      <c r="D4846">
        <v>2</v>
      </c>
      <c r="E4846" s="9">
        <v>44754</v>
      </c>
      <c r="F4846">
        <v>94.82</v>
      </c>
      <c r="G4846">
        <f>(COUNTIFS($C$2:C4846,C4846)=1)+0</f>
        <v>0</v>
      </c>
    </row>
    <row r="4847" spans="1:7" x14ac:dyDescent="0.25">
      <c r="A4847" t="s">
        <v>3647</v>
      </c>
      <c r="B4847" t="s">
        <v>6</v>
      </c>
      <c r="C4847">
        <v>66632</v>
      </c>
      <c r="D4847">
        <v>2</v>
      </c>
      <c r="E4847" s="9">
        <v>44754</v>
      </c>
      <c r="F4847">
        <v>124.51</v>
      </c>
      <c r="G4847">
        <f>(COUNTIFS($C$2:C4847,C4847)=1)+0</f>
        <v>0</v>
      </c>
    </row>
    <row r="4848" spans="1:7" x14ac:dyDescent="0.25">
      <c r="A4848" t="s">
        <v>4067</v>
      </c>
      <c r="B4848" t="s">
        <v>6</v>
      </c>
      <c r="C4848">
        <v>121250</v>
      </c>
      <c r="D4848">
        <v>2</v>
      </c>
      <c r="E4848" s="9">
        <v>44754</v>
      </c>
      <c r="F4848">
        <v>92.8</v>
      </c>
      <c r="G4848">
        <f>(COUNTIFS($C$2:C4848,C4848)=1)+0</f>
        <v>1</v>
      </c>
    </row>
    <row r="4849" spans="1:7" x14ac:dyDescent="0.25">
      <c r="A4849" t="s">
        <v>4083</v>
      </c>
      <c r="B4849" t="s">
        <v>6</v>
      </c>
      <c r="C4849">
        <v>121247</v>
      </c>
      <c r="D4849">
        <v>2</v>
      </c>
      <c r="E4849" s="9">
        <v>44754</v>
      </c>
      <c r="F4849">
        <v>283.11</v>
      </c>
      <c r="G4849">
        <f>(COUNTIFS($C$2:C4849,C4849)=1)+0</f>
        <v>0</v>
      </c>
    </row>
    <row r="4850" spans="1:7" x14ac:dyDescent="0.25">
      <c r="A4850" t="s">
        <v>4420</v>
      </c>
      <c r="B4850" t="s">
        <v>8</v>
      </c>
      <c r="C4850">
        <v>61712</v>
      </c>
      <c r="D4850">
        <v>2</v>
      </c>
      <c r="E4850" s="9">
        <v>44754</v>
      </c>
      <c r="F4850">
        <v>434.01</v>
      </c>
      <c r="G4850">
        <f>(COUNTIFS($C$2:C4850,C4850)=1)+0</f>
        <v>0</v>
      </c>
    </row>
    <row r="4851" spans="1:7" x14ac:dyDescent="0.25">
      <c r="A4851" t="s">
        <v>4560</v>
      </c>
      <c r="B4851" t="s">
        <v>11</v>
      </c>
      <c r="C4851">
        <v>48353</v>
      </c>
      <c r="D4851">
        <v>1</v>
      </c>
      <c r="E4851" s="9">
        <v>44754</v>
      </c>
      <c r="F4851">
        <v>17.22</v>
      </c>
      <c r="G4851">
        <f>(COUNTIFS($C$2:C4851,C4851)=1)+0</f>
        <v>0</v>
      </c>
    </row>
    <row r="4852" spans="1:7" x14ac:dyDescent="0.25">
      <c r="A4852" t="s">
        <v>5031</v>
      </c>
      <c r="B4852" t="s">
        <v>17</v>
      </c>
      <c r="C4852">
        <v>45705</v>
      </c>
      <c r="D4852">
        <v>1</v>
      </c>
      <c r="E4852" s="9">
        <v>44754</v>
      </c>
      <c r="F4852">
        <v>244.6</v>
      </c>
      <c r="G4852">
        <f>(COUNTIFS($C$2:C4852,C4852)=1)+0</f>
        <v>0</v>
      </c>
    </row>
    <row r="4853" spans="1:7" x14ac:dyDescent="0.25">
      <c r="A4853" t="s">
        <v>5759</v>
      </c>
      <c r="B4853" t="s">
        <v>8</v>
      </c>
      <c r="C4853">
        <v>114599</v>
      </c>
      <c r="D4853">
        <v>2</v>
      </c>
      <c r="E4853" s="9">
        <v>44754</v>
      </c>
      <c r="F4853">
        <v>49.46</v>
      </c>
      <c r="G4853">
        <f>(COUNTIFS($C$2:C4853,C4853)=1)+0</f>
        <v>0</v>
      </c>
    </row>
    <row r="4854" spans="1:7" x14ac:dyDescent="0.25">
      <c r="A4854" t="s">
        <v>5766</v>
      </c>
      <c r="B4854" t="s">
        <v>11</v>
      </c>
      <c r="C4854">
        <v>47435</v>
      </c>
      <c r="D4854">
        <v>1</v>
      </c>
      <c r="E4854" s="9">
        <v>44754</v>
      </c>
      <c r="F4854">
        <v>33.31</v>
      </c>
      <c r="G4854">
        <f>(COUNTIFS($C$2:C4854,C4854)=1)+0</f>
        <v>0</v>
      </c>
    </row>
    <row r="4855" spans="1:7" x14ac:dyDescent="0.25">
      <c r="A4855" t="s">
        <v>5782</v>
      </c>
      <c r="B4855" t="s">
        <v>17</v>
      </c>
      <c r="C4855">
        <v>48110</v>
      </c>
      <c r="D4855">
        <v>1</v>
      </c>
      <c r="E4855" s="9">
        <v>44754</v>
      </c>
      <c r="F4855">
        <v>116.47</v>
      </c>
      <c r="G4855">
        <f>(COUNTIFS($C$2:C4855,C4855)=1)+0</f>
        <v>0</v>
      </c>
    </row>
    <row r="4856" spans="1:7" x14ac:dyDescent="0.25">
      <c r="A4856" t="s">
        <v>6260</v>
      </c>
      <c r="B4856" t="s">
        <v>6</v>
      </c>
      <c r="C4856">
        <v>65959</v>
      </c>
      <c r="D4856">
        <v>2</v>
      </c>
      <c r="E4856" s="9">
        <v>44754</v>
      </c>
      <c r="F4856">
        <v>58.73</v>
      </c>
      <c r="G4856">
        <f>(COUNTIFS($C$2:C4856,C4856)=1)+0</f>
        <v>0</v>
      </c>
    </row>
    <row r="4857" spans="1:7" x14ac:dyDescent="0.25">
      <c r="A4857" t="s">
        <v>6802</v>
      </c>
      <c r="B4857" t="s">
        <v>8</v>
      </c>
      <c r="C4857">
        <v>91948</v>
      </c>
      <c r="D4857">
        <v>2</v>
      </c>
      <c r="E4857" s="9">
        <v>44754</v>
      </c>
      <c r="F4857">
        <v>137.80000000000001</v>
      </c>
      <c r="G4857">
        <f>(COUNTIFS($C$2:C4857,C4857)=1)+0</f>
        <v>0</v>
      </c>
    </row>
    <row r="4858" spans="1:7" x14ac:dyDescent="0.25">
      <c r="A4858" t="s">
        <v>6999</v>
      </c>
      <c r="B4858" t="s">
        <v>6</v>
      </c>
      <c r="C4858">
        <v>123312</v>
      </c>
      <c r="D4858">
        <v>2</v>
      </c>
      <c r="E4858" s="9">
        <v>44754</v>
      </c>
      <c r="F4858">
        <v>56.39</v>
      </c>
      <c r="G4858">
        <f>(COUNTIFS($C$2:C4858,C4858)=1)+0</f>
        <v>1</v>
      </c>
    </row>
    <row r="4859" spans="1:7" x14ac:dyDescent="0.25">
      <c r="A4859" t="s">
        <v>7069</v>
      </c>
      <c r="B4859" t="s">
        <v>17</v>
      </c>
      <c r="C4859">
        <v>49704</v>
      </c>
      <c r="D4859">
        <v>1</v>
      </c>
      <c r="E4859" s="9">
        <v>44754</v>
      </c>
      <c r="F4859">
        <v>214.62</v>
      </c>
      <c r="G4859">
        <f>(COUNTIFS($C$2:C4859,C4859)=1)+0</f>
        <v>0</v>
      </c>
    </row>
    <row r="4860" spans="1:7" x14ac:dyDescent="0.25">
      <c r="A4860" t="s">
        <v>7711</v>
      </c>
      <c r="B4860" t="s">
        <v>8</v>
      </c>
      <c r="C4860">
        <v>118329</v>
      </c>
      <c r="D4860">
        <v>2</v>
      </c>
      <c r="E4860" s="9">
        <v>44754</v>
      </c>
      <c r="F4860">
        <v>11.75</v>
      </c>
      <c r="G4860">
        <f>(COUNTIFS($C$2:C4860,C4860)=1)+0</f>
        <v>0</v>
      </c>
    </row>
    <row r="4861" spans="1:7" x14ac:dyDescent="0.25">
      <c r="A4861" t="s">
        <v>7989</v>
      </c>
      <c r="B4861" t="s">
        <v>6</v>
      </c>
      <c r="C4861">
        <v>124558</v>
      </c>
      <c r="D4861">
        <v>2</v>
      </c>
      <c r="E4861" s="9">
        <v>44754</v>
      </c>
      <c r="F4861">
        <v>83.4</v>
      </c>
      <c r="G4861">
        <f>(COUNTIFS($C$2:C4861,C4861)=1)+0</f>
        <v>1</v>
      </c>
    </row>
    <row r="4862" spans="1:7" x14ac:dyDescent="0.25">
      <c r="A4862" t="s">
        <v>8049</v>
      </c>
      <c r="B4862" t="s">
        <v>6</v>
      </c>
      <c r="C4862">
        <v>78600</v>
      </c>
      <c r="D4862">
        <v>2</v>
      </c>
      <c r="E4862" s="9">
        <v>44754</v>
      </c>
      <c r="F4862">
        <v>17.62</v>
      </c>
      <c r="G4862">
        <f>(COUNTIFS($C$2:C4862,C4862)=1)+0</f>
        <v>0</v>
      </c>
    </row>
    <row r="4863" spans="1:7" x14ac:dyDescent="0.25">
      <c r="A4863" t="s">
        <v>8239</v>
      </c>
      <c r="B4863" t="s">
        <v>17</v>
      </c>
      <c r="C4863">
        <v>51043</v>
      </c>
      <c r="D4863">
        <v>1</v>
      </c>
      <c r="E4863" s="9">
        <v>44754</v>
      </c>
      <c r="F4863">
        <v>374.44</v>
      </c>
      <c r="G4863">
        <f>(COUNTIFS($C$2:C4863,C4863)=1)+0</f>
        <v>0</v>
      </c>
    </row>
    <row r="4864" spans="1:7" x14ac:dyDescent="0.25">
      <c r="A4864" t="s">
        <v>8287</v>
      </c>
      <c r="B4864" t="s">
        <v>8</v>
      </c>
      <c r="C4864">
        <v>52391</v>
      </c>
      <c r="D4864">
        <v>2</v>
      </c>
      <c r="E4864" s="9">
        <v>44754</v>
      </c>
      <c r="F4864">
        <v>39.93</v>
      </c>
      <c r="G4864">
        <f>(COUNTIFS($C$2:C4864,C4864)=1)+0</f>
        <v>1</v>
      </c>
    </row>
    <row r="4865" spans="1:7" x14ac:dyDescent="0.25">
      <c r="A4865" t="s">
        <v>8407</v>
      </c>
      <c r="B4865" t="s">
        <v>11</v>
      </c>
      <c r="C4865">
        <v>53126</v>
      </c>
      <c r="D4865">
        <v>1</v>
      </c>
      <c r="E4865" s="9">
        <v>44754</v>
      </c>
      <c r="F4865">
        <v>10.34</v>
      </c>
      <c r="G4865">
        <f>(COUNTIFS($C$2:C4865,C4865)=1)+0</f>
        <v>0</v>
      </c>
    </row>
    <row r="4866" spans="1:7" x14ac:dyDescent="0.25">
      <c r="A4866" t="s">
        <v>8499</v>
      </c>
      <c r="B4866" t="s">
        <v>11</v>
      </c>
      <c r="C4866">
        <v>47799</v>
      </c>
      <c r="D4866">
        <v>1</v>
      </c>
      <c r="E4866" s="9">
        <v>44754</v>
      </c>
      <c r="F4866">
        <v>515.49</v>
      </c>
      <c r="G4866">
        <f>(COUNTIFS($C$2:C4866,C4866)=1)+0</f>
        <v>0</v>
      </c>
    </row>
    <row r="4867" spans="1:7" x14ac:dyDescent="0.25">
      <c r="A4867" t="s">
        <v>8735</v>
      </c>
      <c r="B4867" t="s">
        <v>11</v>
      </c>
      <c r="C4867">
        <v>52768</v>
      </c>
      <c r="D4867">
        <v>1</v>
      </c>
      <c r="E4867" s="9">
        <v>44754</v>
      </c>
      <c r="F4867">
        <v>53.99</v>
      </c>
      <c r="G4867">
        <f>(COUNTIFS($C$2:C4867,C4867)=1)+0</f>
        <v>0</v>
      </c>
    </row>
    <row r="4868" spans="1:7" x14ac:dyDescent="0.25">
      <c r="A4868" t="s">
        <v>8825</v>
      </c>
      <c r="B4868" t="s">
        <v>6</v>
      </c>
      <c r="C4868">
        <v>124434</v>
      </c>
      <c r="D4868">
        <v>2</v>
      </c>
      <c r="E4868" s="9">
        <v>44754</v>
      </c>
      <c r="F4868">
        <v>83.4</v>
      </c>
      <c r="G4868">
        <f>(COUNTIFS($C$2:C4868,C4868)=1)+0</f>
        <v>1</v>
      </c>
    </row>
    <row r="4869" spans="1:7" x14ac:dyDescent="0.25">
      <c r="A4869" t="s">
        <v>9125</v>
      </c>
      <c r="B4869" t="s">
        <v>17</v>
      </c>
      <c r="C4869">
        <v>41043</v>
      </c>
      <c r="D4869">
        <v>1</v>
      </c>
      <c r="E4869" s="9">
        <v>44754</v>
      </c>
      <c r="F4869">
        <v>10.34</v>
      </c>
      <c r="G4869">
        <f>(COUNTIFS($C$2:C4869,C4869)=1)+0</f>
        <v>0</v>
      </c>
    </row>
    <row r="4870" spans="1:7" x14ac:dyDescent="0.25">
      <c r="A4870" t="s">
        <v>9403</v>
      </c>
      <c r="B4870" t="s">
        <v>6</v>
      </c>
      <c r="C4870">
        <v>117050</v>
      </c>
      <c r="D4870">
        <v>2</v>
      </c>
      <c r="E4870" s="9">
        <v>44754</v>
      </c>
      <c r="F4870">
        <v>702.64</v>
      </c>
      <c r="G4870">
        <f>(COUNTIFS($C$2:C4870,C4870)=1)+0</f>
        <v>0</v>
      </c>
    </row>
    <row r="4871" spans="1:7" x14ac:dyDescent="0.25">
      <c r="A4871" t="s">
        <v>9920</v>
      </c>
      <c r="B4871" t="s">
        <v>11</v>
      </c>
      <c r="C4871">
        <v>53354</v>
      </c>
      <c r="D4871">
        <v>1</v>
      </c>
      <c r="E4871" s="9">
        <v>44754</v>
      </c>
      <c r="F4871">
        <v>21.82</v>
      </c>
      <c r="G4871">
        <f>(COUNTIFS($C$2:C4871,C4871)=1)+0</f>
        <v>0</v>
      </c>
    </row>
    <row r="4872" spans="1:7" x14ac:dyDescent="0.25">
      <c r="A4872" t="s">
        <v>10096</v>
      </c>
      <c r="B4872" t="s">
        <v>17</v>
      </c>
      <c r="C4872">
        <v>49668</v>
      </c>
      <c r="D4872">
        <v>1</v>
      </c>
      <c r="E4872" s="9">
        <v>44754</v>
      </c>
      <c r="F4872">
        <v>135.51</v>
      </c>
      <c r="G4872">
        <f>(COUNTIFS($C$2:C4872,C4872)=1)+0</f>
        <v>0</v>
      </c>
    </row>
    <row r="4873" spans="1:7" x14ac:dyDescent="0.25">
      <c r="A4873" t="s">
        <v>10648</v>
      </c>
      <c r="B4873" t="s">
        <v>6</v>
      </c>
      <c r="C4873">
        <v>66334</v>
      </c>
      <c r="D4873">
        <v>2</v>
      </c>
      <c r="E4873" s="9">
        <v>44754</v>
      </c>
      <c r="F4873">
        <v>40.479999999999997</v>
      </c>
      <c r="G4873">
        <f>(COUNTIFS($C$2:C4873,C4873)=1)+0</f>
        <v>0</v>
      </c>
    </row>
    <row r="4874" spans="1:7" x14ac:dyDescent="0.25">
      <c r="A4874" t="s">
        <v>10705</v>
      </c>
      <c r="B4874" t="s">
        <v>8</v>
      </c>
      <c r="C4874">
        <v>115914</v>
      </c>
      <c r="D4874">
        <v>2</v>
      </c>
      <c r="E4874" s="9">
        <v>44754</v>
      </c>
      <c r="F4874">
        <v>10.42</v>
      </c>
      <c r="G4874">
        <f>(COUNTIFS($C$2:C4874,C4874)=1)+0</f>
        <v>0</v>
      </c>
    </row>
    <row r="4875" spans="1:7" x14ac:dyDescent="0.25">
      <c r="A4875" t="s">
        <v>10791</v>
      </c>
      <c r="B4875" t="s">
        <v>17</v>
      </c>
      <c r="C4875">
        <v>51693</v>
      </c>
      <c r="D4875">
        <v>1</v>
      </c>
      <c r="E4875" s="9">
        <v>44754</v>
      </c>
      <c r="F4875">
        <v>47.35</v>
      </c>
      <c r="G4875">
        <f>(COUNTIFS($C$2:C4875,C4875)=1)+0</f>
        <v>1</v>
      </c>
    </row>
    <row r="4876" spans="1:7" x14ac:dyDescent="0.25">
      <c r="A4876" t="s">
        <v>10899</v>
      </c>
      <c r="B4876" t="s">
        <v>8</v>
      </c>
      <c r="C4876">
        <v>57930</v>
      </c>
      <c r="D4876">
        <v>2</v>
      </c>
      <c r="E4876" s="9">
        <v>44754</v>
      </c>
      <c r="F4876">
        <v>1863.58</v>
      </c>
      <c r="G4876">
        <f>(COUNTIFS($C$2:C4876,C4876)=1)+0</f>
        <v>0</v>
      </c>
    </row>
    <row r="4877" spans="1:7" x14ac:dyDescent="0.25">
      <c r="A4877" t="s">
        <v>1078</v>
      </c>
      <c r="B4877" t="s">
        <v>8</v>
      </c>
      <c r="C4877">
        <v>70565</v>
      </c>
      <c r="D4877">
        <v>2</v>
      </c>
      <c r="E4877" s="9">
        <v>44755</v>
      </c>
      <c r="F4877">
        <v>1236.24</v>
      </c>
      <c r="G4877">
        <f>(COUNTIFS($C$2:C4877,C4877)=1)+0</f>
        <v>0</v>
      </c>
    </row>
    <row r="4878" spans="1:7" x14ac:dyDescent="0.25">
      <c r="A4878" t="s">
        <v>1152</v>
      </c>
      <c r="B4878" t="s">
        <v>11</v>
      </c>
      <c r="C4878">
        <v>40529</v>
      </c>
      <c r="D4878">
        <v>1</v>
      </c>
      <c r="E4878" s="9">
        <v>44755</v>
      </c>
      <c r="F4878">
        <v>20.67</v>
      </c>
      <c r="G4878">
        <f>(COUNTIFS($C$2:C4878,C4878)=1)+0</f>
        <v>0</v>
      </c>
    </row>
    <row r="4879" spans="1:7" x14ac:dyDescent="0.25">
      <c r="A4879" t="s">
        <v>2332</v>
      </c>
      <c r="B4879" t="s">
        <v>8</v>
      </c>
      <c r="C4879">
        <v>59674</v>
      </c>
      <c r="D4879">
        <v>2</v>
      </c>
      <c r="E4879" s="9">
        <v>44755</v>
      </c>
      <c r="F4879">
        <v>54.03</v>
      </c>
      <c r="G4879">
        <f>(COUNTIFS($C$2:C4879,C4879)=1)+0</f>
        <v>1</v>
      </c>
    </row>
    <row r="4880" spans="1:7" x14ac:dyDescent="0.25">
      <c r="A4880" t="s">
        <v>2988</v>
      </c>
      <c r="B4880" t="s">
        <v>8</v>
      </c>
      <c r="C4880">
        <v>120623</v>
      </c>
      <c r="D4880">
        <v>2</v>
      </c>
      <c r="E4880" s="9">
        <v>44755</v>
      </c>
      <c r="F4880">
        <v>177.95</v>
      </c>
      <c r="G4880">
        <f>(COUNTIFS($C$2:C4880,C4880)=1)+0</f>
        <v>0</v>
      </c>
    </row>
    <row r="4881" spans="1:7" x14ac:dyDescent="0.25">
      <c r="A4881" t="s">
        <v>2992</v>
      </c>
      <c r="B4881" t="s">
        <v>6</v>
      </c>
      <c r="C4881">
        <v>79129</v>
      </c>
      <c r="D4881">
        <v>2</v>
      </c>
      <c r="E4881" s="9">
        <v>44755</v>
      </c>
      <c r="F4881">
        <v>617.84</v>
      </c>
      <c r="G4881">
        <f>(COUNTIFS($C$2:C4881,C4881)=1)+0</f>
        <v>0</v>
      </c>
    </row>
    <row r="4882" spans="1:7" x14ac:dyDescent="0.25">
      <c r="A4882" t="s">
        <v>3562</v>
      </c>
      <c r="B4882" t="s">
        <v>6</v>
      </c>
      <c r="C4882">
        <v>125504</v>
      </c>
      <c r="D4882">
        <v>2</v>
      </c>
      <c r="E4882" s="9">
        <v>44755</v>
      </c>
      <c r="F4882">
        <v>162.11000000000001</v>
      </c>
      <c r="G4882">
        <f>(COUNTIFS($C$2:C4882,C4882)=1)+0</f>
        <v>1</v>
      </c>
    </row>
    <row r="4883" spans="1:7" x14ac:dyDescent="0.25">
      <c r="A4883" t="s">
        <v>3791</v>
      </c>
      <c r="B4883" t="s">
        <v>11</v>
      </c>
      <c r="C4883">
        <v>52074</v>
      </c>
      <c r="D4883">
        <v>1</v>
      </c>
      <c r="E4883" s="9">
        <v>44755</v>
      </c>
      <c r="F4883">
        <v>73.489999999999995</v>
      </c>
      <c r="G4883">
        <f>(COUNTIFS($C$2:C4883,C4883)=1)+0</f>
        <v>1</v>
      </c>
    </row>
    <row r="4884" spans="1:7" x14ac:dyDescent="0.25">
      <c r="A4884" t="s">
        <v>4096</v>
      </c>
      <c r="B4884" t="s">
        <v>11</v>
      </c>
      <c r="C4884">
        <v>55145</v>
      </c>
      <c r="D4884">
        <v>1</v>
      </c>
      <c r="E4884" s="9">
        <v>44755</v>
      </c>
      <c r="F4884">
        <v>41.6</v>
      </c>
      <c r="G4884">
        <f>(COUNTIFS($C$2:C4884,C4884)=1)+0</f>
        <v>1</v>
      </c>
    </row>
    <row r="4885" spans="1:7" x14ac:dyDescent="0.25">
      <c r="A4885" t="s">
        <v>5121</v>
      </c>
      <c r="B4885" t="s">
        <v>6</v>
      </c>
      <c r="C4885">
        <v>124464</v>
      </c>
      <c r="D4885">
        <v>2</v>
      </c>
      <c r="E4885" s="9">
        <v>44755</v>
      </c>
      <c r="F4885">
        <v>48.57</v>
      </c>
      <c r="G4885">
        <f>(COUNTIFS($C$2:C4885,C4885)=1)+0</f>
        <v>1</v>
      </c>
    </row>
    <row r="4886" spans="1:7" x14ac:dyDescent="0.25">
      <c r="A4886" t="s">
        <v>5449</v>
      </c>
      <c r="B4886" t="s">
        <v>11</v>
      </c>
      <c r="C4886">
        <v>41689</v>
      </c>
      <c r="D4886">
        <v>1</v>
      </c>
      <c r="E4886" s="9">
        <v>44755</v>
      </c>
      <c r="F4886">
        <v>499.68</v>
      </c>
      <c r="G4886">
        <f>(COUNTIFS($C$2:C4886,C4886)=1)+0</f>
        <v>0</v>
      </c>
    </row>
    <row r="4887" spans="1:7" x14ac:dyDescent="0.25">
      <c r="A4887" t="s">
        <v>5861</v>
      </c>
      <c r="B4887" t="s">
        <v>6</v>
      </c>
      <c r="C4887">
        <v>121469</v>
      </c>
      <c r="D4887">
        <v>2</v>
      </c>
      <c r="E4887" s="9">
        <v>44755</v>
      </c>
      <c r="F4887">
        <v>35.81</v>
      </c>
      <c r="G4887">
        <f>(COUNTIFS($C$2:C4887,C4887)=1)+0</f>
        <v>1</v>
      </c>
    </row>
    <row r="4888" spans="1:7" x14ac:dyDescent="0.25">
      <c r="A4888" t="s">
        <v>5980</v>
      </c>
      <c r="B4888" t="s">
        <v>6</v>
      </c>
      <c r="C4888">
        <v>116808</v>
      </c>
      <c r="D4888">
        <v>2</v>
      </c>
      <c r="E4888" s="9">
        <v>44755</v>
      </c>
      <c r="F4888">
        <v>127.59</v>
      </c>
      <c r="G4888">
        <f>(COUNTIFS($C$2:C4888,C4888)=1)+0</f>
        <v>0</v>
      </c>
    </row>
    <row r="4889" spans="1:7" x14ac:dyDescent="0.25">
      <c r="A4889" t="s">
        <v>6773</v>
      </c>
      <c r="B4889" t="s">
        <v>11</v>
      </c>
      <c r="C4889">
        <v>52245</v>
      </c>
      <c r="D4889">
        <v>1</v>
      </c>
      <c r="E4889" s="9">
        <v>44755</v>
      </c>
      <c r="F4889">
        <v>149.22</v>
      </c>
      <c r="G4889">
        <f>(COUNTIFS($C$2:C4889,C4889)=1)+0</f>
        <v>1</v>
      </c>
    </row>
    <row r="4890" spans="1:7" x14ac:dyDescent="0.25">
      <c r="A4890" t="s">
        <v>7420</v>
      </c>
      <c r="B4890" t="s">
        <v>6</v>
      </c>
      <c r="C4890">
        <v>124633</v>
      </c>
      <c r="D4890">
        <v>2</v>
      </c>
      <c r="E4890" s="9">
        <v>44755</v>
      </c>
      <c r="F4890">
        <v>61.08</v>
      </c>
      <c r="G4890">
        <f>(COUNTIFS($C$2:C4890,C4890)=1)+0</f>
        <v>1</v>
      </c>
    </row>
    <row r="4891" spans="1:7" x14ac:dyDescent="0.25">
      <c r="A4891" t="s">
        <v>7628</v>
      </c>
      <c r="B4891" t="s">
        <v>8</v>
      </c>
      <c r="C4891">
        <v>43426</v>
      </c>
      <c r="D4891">
        <v>2</v>
      </c>
      <c r="E4891" s="9">
        <v>44755</v>
      </c>
      <c r="F4891">
        <v>10.57</v>
      </c>
      <c r="G4891">
        <f>(COUNTIFS($C$2:C4891,C4891)=1)+0</f>
        <v>0</v>
      </c>
    </row>
    <row r="4892" spans="1:7" x14ac:dyDescent="0.25">
      <c r="A4892" t="s">
        <v>7919</v>
      </c>
      <c r="B4892" t="s">
        <v>11</v>
      </c>
      <c r="C4892">
        <v>36274</v>
      </c>
      <c r="D4892">
        <v>1</v>
      </c>
      <c r="E4892" s="9">
        <v>44755</v>
      </c>
      <c r="F4892">
        <v>3675.55</v>
      </c>
      <c r="G4892">
        <f>(COUNTIFS($C$2:C4892,C4892)=1)+0</f>
        <v>0</v>
      </c>
    </row>
    <row r="4893" spans="1:7" x14ac:dyDescent="0.25">
      <c r="A4893" t="s">
        <v>8729</v>
      </c>
      <c r="B4893" t="s">
        <v>8</v>
      </c>
      <c r="C4893">
        <v>125507</v>
      </c>
      <c r="D4893">
        <v>2</v>
      </c>
      <c r="E4893" s="9">
        <v>44755</v>
      </c>
      <c r="F4893">
        <v>189.5</v>
      </c>
      <c r="G4893">
        <f>(COUNTIFS($C$2:C4893,C4893)=1)+0</f>
        <v>1</v>
      </c>
    </row>
    <row r="4894" spans="1:7" x14ac:dyDescent="0.25">
      <c r="A4894" t="s">
        <v>9096</v>
      </c>
      <c r="B4894" t="s">
        <v>6</v>
      </c>
      <c r="C4894">
        <v>124361</v>
      </c>
      <c r="D4894">
        <v>2</v>
      </c>
      <c r="E4894" s="9">
        <v>44755</v>
      </c>
      <c r="F4894">
        <v>62.32</v>
      </c>
      <c r="G4894">
        <f>(COUNTIFS($C$2:C4894,C4894)=1)+0</f>
        <v>1</v>
      </c>
    </row>
    <row r="4895" spans="1:7" x14ac:dyDescent="0.25">
      <c r="A4895" t="s">
        <v>9402</v>
      </c>
      <c r="B4895" t="s">
        <v>6</v>
      </c>
      <c r="C4895">
        <v>125424</v>
      </c>
      <c r="D4895">
        <v>2</v>
      </c>
      <c r="E4895" s="9">
        <v>44755</v>
      </c>
      <c r="F4895">
        <v>61.08</v>
      </c>
      <c r="G4895">
        <f>(COUNTIFS($C$2:C4895,C4895)=1)+0</f>
        <v>1</v>
      </c>
    </row>
    <row r="4896" spans="1:7" x14ac:dyDescent="0.25">
      <c r="A4896" t="s">
        <v>9603</v>
      </c>
      <c r="B4896" t="s">
        <v>8</v>
      </c>
      <c r="C4896">
        <v>111269</v>
      </c>
      <c r="D4896">
        <v>2</v>
      </c>
      <c r="E4896" s="9">
        <v>44755</v>
      </c>
      <c r="F4896">
        <v>22.32</v>
      </c>
      <c r="G4896">
        <f>(COUNTIFS($C$2:C4896,C4896)=1)+0</f>
        <v>0</v>
      </c>
    </row>
    <row r="4897" spans="1:7" x14ac:dyDescent="0.25">
      <c r="A4897" t="s">
        <v>9804</v>
      </c>
      <c r="B4897" t="s">
        <v>8</v>
      </c>
      <c r="C4897">
        <v>84420</v>
      </c>
      <c r="D4897">
        <v>2</v>
      </c>
      <c r="E4897" s="9">
        <v>44755</v>
      </c>
      <c r="F4897">
        <v>314.06</v>
      </c>
      <c r="G4897">
        <f>(COUNTIFS($C$2:C4897,C4897)=1)+0</f>
        <v>0</v>
      </c>
    </row>
    <row r="4898" spans="1:7" x14ac:dyDescent="0.25">
      <c r="A4898" t="s">
        <v>10505</v>
      </c>
      <c r="B4898" t="s">
        <v>8</v>
      </c>
      <c r="C4898">
        <v>67477</v>
      </c>
      <c r="D4898">
        <v>2</v>
      </c>
      <c r="E4898" s="9">
        <v>44755</v>
      </c>
      <c r="F4898">
        <v>328.1</v>
      </c>
      <c r="G4898">
        <f>(COUNTIFS($C$2:C4898,C4898)=1)+0</f>
        <v>0</v>
      </c>
    </row>
    <row r="4899" spans="1:7" x14ac:dyDescent="0.25">
      <c r="A4899" t="s">
        <v>10707</v>
      </c>
      <c r="B4899" t="s">
        <v>8</v>
      </c>
      <c r="C4899">
        <v>115071</v>
      </c>
      <c r="D4899">
        <v>2</v>
      </c>
      <c r="E4899" s="9">
        <v>44755</v>
      </c>
      <c r="F4899">
        <v>518.13</v>
      </c>
      <c r="G4899">
        <f>(COUNTIFS($C$2:C4899,C4899)=1)+0</f>
        <v>0</v>
      </c>
    </row>
    <row r="4900" spans="1:7" x14ac:dyDescent="0.25">
      <c r="A4900" t="s">
        <v>10728</v>
      </c>
      <c r="B4900" t="s">
        <v>6</v>
      </c>
      <c r="C4900">
        <v>122237</v>
      </c>
      <c r="D4900">
        <v>2</v>
      </c>
      <c r="E4900" s="9">
        <v>44755</v>
      </c>
      <c r="F4900">
        <v>104.67</v>
      </c>
      <c r="G4900">
        <f>(COUNTIFS($C$2:C4900,C4900)=1)+0</f>
        <v>1</v>
      </c>
    </row>
    <row r="4901" spans="1:7" x14ac:dyDescent="0.25">
      <c r="A4901" t="s">
        <v>10907</v>
      </c>
      <c r="B4901" t="s">
        <v>11</v>
      </c>
      <c r="C4901">
        <v>53201</v>
      </c>
      <c r="D4901">
        <v>1</v>
      </c>
      <c r="E4901" s="9">
        <v>44755</v>
      </c>
      <c r="F4901">
        <v>287.02999999999997</v>
      </c>
      <c r="G4901">
        <f>(COUNTIFS($C$2:C4901,C4901)=1)+0</f>
        <v>0</v>
      </c>
    </row>
    <row r="4902" spans="1:7" x14ac:dyDescent="0.25">
      <c r="A4902" t="s">
        <v>358</v>
      </c>
      <c r="B4902" t="s">
        <v>17</v>
      </c>
      <c r="C4902">
        <v>27229</v>
      </c>
      <c r="D4902">
        <v>1</v>
      </c>
      <c r="E4902" s="9">
        <v>44756</v>
      </c>
      <c r="F4902">
        <v>706.45</v>
      </c>
      <c r="G4902">
        <f>(COUNTIFS($C$2:C4902,C4902)=1)+0</f>
        <v>0</v>
      </c>
    </row>
    <row r="4903" spans="1:7" x14ac:dyDescent="0.25">
      <c r="A4903" t="s">
        <v>1154</v>
      </c>
      <c r="B4903" t="s">
        <v>17</v>
      </c>
      <c r="C4903">
        <v>36272</v>
      </c>
      <c r="D4903">
        <v>1</v>
      </c>
      <c r="E4903" s="9">
        <v>44756</v>
      </c>
      <c r="F4903">
        <v>34.450000000000003</v>
      </c>
      <c r="G4903">
        <f>(COUNTIFS($C$2:C4903,C4903)=1)+0</f>
        <v>0</v>
      </c>
    </row>
    <row r="4904" spans="1:7" x14ac:dyDescent="0.25">
      <c r="A4904" t="s">
        <v>1182</v>
      </c>
      <c r="B4904" t="s">
        <v>6</v>
      </c>
      <c r="C4904">
        <v>65881</v>
      </c>
      <c r="D4904">
        <v>2</v>
      </c>
      <c r="E4904" s="9">
        <v>44756</v>
      </c>
      <c r="F4904">
        <v>27.02</v>
      </c>
      <c r="G4904">
        <f>(COUNTIFS($C$2:C4904,C4904)=1)+0</f>
        <v>0</v>
      </c>
    </row>
    <row r="4905" spans="1:7" x14ac:dyDescent="0.25">
      <c r="A4905" t="s">
        <v>1336</v>
      </c>
      <c r="B4905" t="s">
        <v>17</v>
      </c>
      <c r="C4905">
        <v>48206</v>
      </c>
      <c r="D4905">
        <v>1</v>
      </c>
      <c r="E4905" s="9">
        <v>44756</v>
      </c>
      <c r="F4905">
        <v>352.99</v>
      </c>
      <c r="G4905">
        <f>(COUNTIFS($C$2:C4905,C4905)=1)+0</f>
        <v>0</v>
      </c>
    </row>
    <row r="4906" spans="1:7" x14ac:dyDescent="0.25">
      <c r="A4906" t="s">
        <v>1446</v>
      </c>
      <c r="B4906" t="s">
        <v>11</v>
      </c>
      <c r="C4906">
        <v>19718</v>
      </c>
      <c r="D4906">
        <v>1</v>
      </c>
      <c r="E4906" s="9">
        <v>44756</v>
      </c>
      <c r="F4906">
        <v>347.13</v>
      </c>
      <c r="G4906">
        <f>(COUNTIFS($C$2:C4906,C4906)=1)+0</f>
        <v>0</v>
      </c>
    </row>
    <row r="4907" spans="1:7" x14ac:dyDescent="0.25">
      <c r="A4907" s="2" t="s">
        <v>2523</v>
      </c>
      <c r="B4907" t="s">
        <v>8</v>
      </c>
      <c r="C4907">
        <v>125791</v>
      </c>
      <c r="D4907">
        <v>2</v>
      </c>
      <c r="E4907" s="9">
        <v>44756</v>
      </c>
      <c r="F4907">
        <v>75.180000000000007</v>
      </c>
      <c r="G4907">
        <f>(COUNTIFS($C$2:C4907,C4907)=1)+0</f>
        <v>1</v>
      </c>
    </row>
    <row r="4908" spans="1:7" x14ac:dyDescent="0.25">
      <c r="A4908" t="s">
        <v>2616</v>
      </c>
      <c r="B4908" t="s">
        <v>11</v>
      </c>
      <c r="C4908">
        <v>36274</v>
      </c>
      <c r="D4908">
        <v>1</v>
      </c>
      <c r="E4908" s="9">
        <v>44756</v>
      </c>
      <c r="F4908">
        <v>10.34</v>
      </c>
      <c r="G4908">
        <f>(COUNTIFS($C$2:C4908,C4908)=1)+0</f>
        <v>0</v>
      </c>
    </row>
    <row r="4909" spans="1:7" x14ac:dyDescent="0.25">
      <c r="A4909" t="s">
        <v>2893</v>
      </c>
      <c r="B4909" t="s">
        <v>6</v>
      </c>
      <c r="C4909">
        <v>123777</v>
      </c>
      <c r="D4909">
        <v>2</v>
      </c>
      <c r="E4909" s="9">
        <v>44756</v>
      </c>
      <c r="F4909">
        <v>83.4</v>
      </c>
      <c r="G4909">
        <f>(COUNTIFS($C$2:C4909,C4909)=1)+0</f>
        <v>1</v>
      </c>
    </row>
    <row r="4910" spans="1:7" x14ac:dyDescent="0.25">
      <c r="A4910" t="s">
        <v>3015</v>
      </c>
      <c r="B4910" t="s">
        <v>8</v>
      </c>
      <c r="C4910">
        <v>85043</v>
      </c>
      <c r="D4910">
        <v>2</v>
      </c>
      <c r="E4910" s="9">
        <v>44756</v>
      </c>
      <c r="F4910">
        <v>986.35</v>
      </c>
      <c r="G4910">
        <f>(COUNTIFS($C$2:C4910,C4910)=1)+0</f>
        <v>0</v>
      </c>
    </row>
    <row r="4911" spans="1:7" x14ac:dyDescent="0.25">
      <c r="A4911" t="s">
        <v>3804</v>
      </c>
      <c r="B4911" t="s">
        <v>6</v>
      </c>
      <c r="C4911">
        <v>121781</v>
      </c>
      <c r="D4911">
        <v>2</v>
      </c>
      <c r="E4911" s="9">
        <v>44756</v>
      </c>
      <c r="F4911">
        <v>70.48</v>
      </c>
      <c r="G4911">
        <f>(COUNTIFS($C$2:C4911,C4911)=1)+0</f>
        <v>1</v>
      </c>
    </row>
    <row r="4912" spans="1:7" x14ac:dyDescent="0.25">
      <c r="A4912" t="s">
        <v>4325</v>
      </c>
      <c r="B4912" t="s">
        <v>8</v>
      </c>
      <c r="C4912">
        <v>75359</v>
      </c>
      <c r="D4912">
        <v>2</v>
      </c>
      <c r="E4912" s="9">
        <v>44756</v>
      </c>
      <c r="F4912">
        <v>21.14</v>
      </c>
      <c r="G4912">
        <f>(COUNTIFS($C$2:C4912,C4912)=1)+0</f>
        <v>0</v>
      </c>
    </row>
    <row r="4913" spans="1:7" x14ac:dyDescent="0.25">
      <c r="A4913" t="s">
        <v>4428</v>
      </c>
      <c r="B4913" t="s">
        <v>17</v>
      </c>
      <c r="C4913">
        <v>40415</v>
      </c>
      <c r="D4913">
        <v>1</v>
      </c>
      <c r="E4913" s="9">
        <v>44756</v>
      </c>
      <c r="F4913">
        <v>11.48</v>
      </c>
      <c r="G4913">
        <f>(COUNTIFS($C$2:C4913,C4913)=1)+0</f>
        <v>0</v>
      </c>
    </row>
    <row r="4914" spans="1:7" x14ac:dyDescent="0.25">
      <c r="A4914" t="s">
        <v>4471</v>
      </c>
      <c r="B4914" t="s">
        <v>17</v>
      </c>
      <c r="C4914">
        <v>23126</v>
      </c>
      <c r="D4914">
        <v>1</v>
      </c>
      <c r="E4914" s="9">
        <v>44756</v>
      </c>
      <c r="F4914">
        <v>126.97</v>
      </c>
      <c r="G4914">
        <f>(COUNTIFS($C$2:C4914,C4914)=1)+0</f>
        <v>0</v>
      </c>
    </row>
    <row r="4915" spans="1:7" x14ac:dyDescent="0.25">
      <c r="A4915" t="s">
        <v>5152</v>
      </c>
      <c r="B4915" t="s">
        <v>6</v>
      </c>
      <c r="C4915">
        <v>124501</v>
      </c>
      <c r="D4915">
        <v>2</v>
      </c>
      <c r="E4915" s="9">
        <v>44756</v>
      </c>
      <c r="F4915">
        <v>75.180000000000007</v>
      </c>
      <c r="G4915">
        <f>(COUNTIFS($C$2:C4915,C4915)=1)+0</f>
        <v>1</v>
      </c>
    </row>
    <row r="4916" spans="1:7" x14ac:dyDescent="0.25">
      <c r="A4916" t="s">
        <v>5253</v>
      </c>
      <c r="B4916" t="s">
        <v>11</v>
      </c>
      <c r="C4916">
        <v>35203</v>
      </c>
      <c r="D4916">
        <v>1</v>
      </c>
      <c r="E4916" s="9">
        <v>44756</v>
      </c>
      <c r="F4916">
        <v>607.72</v>
      </c>
      <c r="G4916">
        <f>(COUNTIFS($C$2:C4916,C4916)=1)+0</f>
        <v>0</v>
      </c>
    </row>
    <row r="4917" spans="1:7" x14ac:dyDescent="0.25">
      <c r="A4917" t="s">
        <v>5550</v>
      </c>
      <c r="B4917" t="s">
        <v>8</v>
      </c>
      <c r="C4917">
        <v>49533</v>
      </c>
      <c r="D4917">
        <v>2</v>
      </c>
      <c r="E4917" s="9">
        <v>44756</v>
      </c>
      <c r="F4917">
        <v>143.52000000000001</v>
      </c>
      <c r="G4917">
        <f>(COUNTIFS($C$2:C4917,C4917)=1)+0</f>
        <v>0</v>
      </c>
    </row>
    <row r="4918" spans="1:7" x14ac:dyDescent="0.25">
      <c r="A4918" t="s">
        <v>5745</v>
      </c>
      <c r="B4918" t="s">
        <v>11</v>
      </c>
      <c r="C4918">
        <v>48105</v>
      </c>
      <c r="D4918">
        <v>1</v>
      </c>
      <c r="E4918" s="9">
        <v>44756</v>
      </c>
      <c r="F4918">
        <v>52.82</v>
      </c>
      <c r="G4918">
        <f>(COUNTIFS($C$2:C4918,C4918)=1)+0</f>
        <v>1</v>
      </c>
    </row>
    <row r="4919" spans="1:7" x14ac:dyDescent="0.25">
      <c r="A4919" t="s">
        <v>5847</v>
      </c>
      <c r="B4919" t="s">
        <v>8</v>
      </c>
      <c r="C4919">
        <v>73469</v>
      </c>
      <c r="D4919">
        <v>2</v>
      </c>
      <c r="E4919" s="9">
        <v>44756</v>
      </c>
      <c r="F4919">
        <v>49.33</v>
      </c>
      <c r="G4919">
        <f>(COUNTIFS($C$2:C4919,C4919)=1)+0</f>
        <v>0</v>
      </c>
    </row>
    <row r="4920" spans="1:7" x14ac:dyDescent="0.25">
      <c r="A4920" t="s">
        <v>6027</v>
      </c>
      <c r="B4920" t="s">
        <v>6</v>
      </c>
      <c r="C4920">
        <v>124524</v>
      </c>
      <c r="D4920">
        <v>2</v>
      </c>
      <c r="E4920" s="9">
        <v>44756</v>
      </c>
      <c r="F4920">
        <v>75.180000000000007</v>
      </c>
      <c r="G4920">
        <f>(COUNTIFS($C$2:C4920,C4920)=1)+0</f>
        <v>1</v>
      </c>
    </row>
    <row r="4921" spans="1:7" x14ac:dyDescent="0.25">
      <c r="A4921" t="s">
        <v>6364</v>
      </c>
      <c r="B4921" t="s">
        <v>11</v>
      </c>
      <c r="C4921">
        <v>52245</v>
      </c>
      <c r="D4921">
        <v>1</v>
      </c>
      <c r="E4921" s="9">
        <v>44756</v>
      </c>
      <c r="F4921">
        <v>90.73</v>
      </c>
      <c r="G4921">
        <f>(COUNTIFS($C$2:C4921,C4921)=1)+0</f>
        <v>0</v>
      </c>
    </row>
    <row r="4922" spans="1:7" x14ac:dyDescent="0.25">
      <c r="A4922" t="s">
        <v>6417</v>
      </c>
      <c r="B4922" t="s">
        <v>6</v>
      </c>
      <c r="C4922">
        <v>120686</v>
      </c>
      <c r="D4922">
        <v>2</v>
      </c>
      <c r="E4922" s="9">
        <v>44756</v>
      </c>
      <c r="F4922">
        <v>135.08000000000001</v>
      </c>
      <c r="G4922">
        <f>(COUNTIFS($C$2:C4922,C4922)=1)+0</f>
        <v>0</v>
      </c>
    </row>
    <row r="4923" spans="1:7" x14ac:dyDescent="0.25">
      <c r="A4923" t="s">
        <v>6587</v>
      </c>
      <c r="B4923" t="s">
        <v>17</v>
      </c>
      <c r="C4923">
        <v>40853</v>
      </c>
      <c r="D4923">
        <v>1</v>
      </c>
      <c r="E4923" s="9">
        <v>44756</v>
      </c>
      <c r="F4923">
        <v>250.33</v>
      </c>
      <c r="G4923">
        <f>(COUNTIFS($C$2:C4923,C4923)=1)+0</f>
        <v>0</v>
      </c>
    </row>
    <row r="4924" spans="1:7" x14ac:dyDescent="0.25">
      <c r="A4924" t="s">
        <v>6622</v>
      </c>
      <c r="B4924" t="s">
        <v>8</v>
      </c>
      <c r="C4924">
        <v>94549</v>
      </c>
      <c r="D4924">
        <v>2</v>
      </c>
      <c r="E4924" s="9">
        <v>44756</v>
      </c>
      <c r="F4924">
        <v>593.84</v>
      </c>
      <c r="G4924">
        <f>(COUNTIFS($C$2:C4924,C4924)=1)+0</f>
        <v>0</v>
      </c>
    </row>
    <row r="4925" spans="1:7" x14ac:dyDescent="0.25">
      <c r="A4925" t="s">
        <v>6627</v>
      </c>
      <c r="B4925" t="s">
        <v>17</v>
      </c>
      <c r="C4925">
        <v>47530</v>
      </c>
      <c r="D4925">
        <v>1</v>
      </c>
      <c r="E4925" s="9">
        <v>44756</v>
      </c>
      <c r="F4925">
        <v>73.489999999999995</v>
      </c>
      <c r="G4925">
        <f>(COUNTIFS($C$2:C4925,C4925)=1)+0</f>
        <v>1</v>
      </c>
    </row>
    <row r="4926" spans="1:7" x14ac:dyDescent="0.25">
      <c r="A4926" t="s">
        <v>6670</v>
      </c>
      <c r="B4926" t="s">
        <v>17</v>
      </c>
      <c r="C4926">
        <v>30297</v>
      </c>
      <c r="D4926">
        <v>1</v>
      </c>
      <c r="E4926" s="9">
        <v>44756</v>
      </c>
      <c r="F4926">
        <v>86.32</v>
      </c>
      <c r="G4926">
        <f>(COUNTIFS($C$2:C4926,C4926)=1)+0</f>
        <v>0</v>
      </c>
    </row>
    <row r="4927" spans="1:7" x14ac:dyDescent="0.25">
      <c r="A4927" t="s">
        <v>6917</v>
      </c>
      <c r="B4927" t="s">
        <v>8</v>
      </c>
      <c r="C4927">
        <v>111232</v>
      </c>
      <c r="D4927">
        <v>2</v>
      </c>
      <c r="E4927" s="9">
        <v>44756</v>
      </c>
      <c r="F4927">
        <v>1688.63</v>
      </c>
      <c r="G4927">
        <f>(COUNTIFS($C$2:C4927,C4927)=1)+0</f>
        <v>0</v>
      </c>
    </row>
    <row r="4928" spans="1:7" x14ac:dyDescent="0.25">
      <c r="A4928" t="s">
        <v>7426</v>
      </c>
      <c r="B4928" t="s">
        <v>17</v>
      </c>
      <c r="C4928">
        <v>18550</v>
      </c>
      <c r="D4928">
        <v>1</v>
      </c>
      <c r="E4928" s="9">
        <v>44756</v>
      </c>
      <c r="F4928">
        <v>27.56</v>
      </c>
      <c r="G4928">
        <f>(COUNTIFS($C$2:C4928,C4928)=1)+0</f>
        <v>0</v>
      </c>
    </row>
    <row r="4929" spans="1:7" x14ac:dyDescent="0.25">
      <c r="A4929" t="s">
        <v>7469</v>
      </c>
      <c r="B4929" t="s">
        <v>17</v>
      </c>
      <c r="C4929">
        <v>26879</v>
      </c>
      <c r="D4929">
        <v>1</v>
      </c>
      <c r="E4929" s="9">
        <v>44756</v>
      </c>
      <c r="F4929">
        <v>419.96</v>
      </c>
      <c r="G4929">
        <f>(COUNTIFS($C$2:C4929,C4929)=1)+0</f>
        <v>0</v>
      </c>
    </row>
    <row r="4930" spans="1:7" x14ac:dyDescent="0.25">
      <c r="A4930" t="s">
        <v>7473</v>
      </c>
      <c r="B4930" t="s">
        <v>6</v>
      </c>
      <c r="C4930">
        <v>111786</v>
      </c>
      <c r="D4930">
        <v>2</v>
      </c>
      <c r="E4930" s="9">
        <v>44756</v>
      </c>
      <c r="F4930">
        <v>144.15</v>
      </c>
      <c r="G4930">
        <f>(COUNTIFS($C$2:C4930,C4930)=1)+0</f>
        <v>0</v>
      </c>
    </row>
    <row r="4931" spans="1:7" x14ac:dyDescent="0.25">
      <c r="A4931" t="s">
        <v>7495</v>
      </c>
      <c r="B4931" t="s">
        <v>17</v>
      </c>
      <c r="C4931">
        <v>50847</v>
      </c>
      <c r="D4931">
        <v>1</v>
      </c>
      <c r="E4931" s="9">
        <v>44756</v>
      </c>
      <c r="F4931">
        <v>165.57</v>
      </c>
      <c r="G4931">
        <f>(COUNTIFS($C$2:C4931,C4931)=1)+0</f>
        <v>0</v>
      </c>
    </row>
    <row r="4932" spans="1:7" x14ac:dyDescent="0.25">
      <c r="A4932" t="s">
        <v>8179</v>
      </c>
      <c r="B4932" t="s">
        <v>11</v>
      </c>
      <c r="C4932">
        <v>41899</v>
      </c>
      <c r="D4932">
        <v>1</v>
      </c>
      <c r="E4932" s="9">
        <v>44756</v>
      </c>
      <c r="F4932">
        <v>11.49</v>
      </c>
      <c r="G4932">
        <f>(COUNTIFS($C$2:C4932,C4932)=1)+0</f>
        <v>0</v>
      </c>
    </row>
    <row r="4933" spans="1:7" x14ac:dyDescent="0.25">
      <c r="A4933" t="s">
        <v>8201</v>
      </c>
      <c r="B4933" t="s">
        <v>8</v>
      </c>
      <c r="C4933">
        <v>114211</v>
      </c>
      <c r="D4933">
        <v>2</v>
      </c>
      <c r="E4933" s="9">
        <v>44756</v>
      </c>
      <c r="F4933">
        <v>801.51</v>
      </c>
      <c r="G4933">
        <f>(COUNTIFS($C$2:C4933,C4933)=1)+0</f>
        <v>0</v>
      </c>
    </row>
    <row r="4934" spans="1:7" x14ac:dyDescent="0.25">
      <c r="A4934" t="s">
        <v>8221</v>
      </c>
      <c r="B4934" t="s">
        <v>17</v>
      </c>
      <c r="C4934">
        <v>49951</v>
      </c>
      <c r="D4934">
        <v>1</v>
      </c>
      <c r="E4934" s="9">
        <v>44756</v>
      </c>
      <c r="F4934">
        <v>421.05</v>
      </c>
      <c r="G4934">
        <f>(COUNTIFS($C$2:C4934,C4934)=1)+0</f>
        <v>0</v>
      </c>
    </row>
    <row r="4935" spans="1:7" x14ac:dyDescent="0.25">
      <c r="A4935" t="s">
        <v>8569</v>
      </c>
      <c r="B4935" t="s">
        <v>17</v>
      </c>
      <c r="C4935">
        <v>48353</v>
      </c>
      <c r="D4935">
        <v>1</v>
      </c>
      <c r="E4935" s="9">
        <v>44756</v>
      </c>
      <c r="F4935">
        <v>219.36</v>
      </c>
      <c r="G4935">
        <f>(COUNTIFS($C$2:C4935,C4935)=1)+0</f>
        <v>0</v>
      </c>
    </row>
    <row r="4936" spans="1:7" x14ac:dyDescent="0.25">
      <c r="A4936" t="s">
        <v>8598</v>
      </c>
      <c r="B4936" t="s">
        <v>6</v>
      </c>
      <c r="C4936">
        <v>122046</v>
      </c>
      <c r="D4936">
        <v>2</v>
      </c>
      <c r="E4936" s="9">
        <v>44756</v>
      </c>
      <c r="F4936">
        <v>131.87</v>
      </c>
      <c r="G4936">
        <f>(COUNTIFS($C$2:C4936,C4936)=1)+0</f>
        <v>0</v>
      </c>
    </row>
    <row r="4937" spans="1:7" x14ac:dyDescent="0.25">
      <c r="A4937" t="s">
        <v>8784</v>
      </c>
      <c r="B4937" t="s">
        <v>6</v>
      </c>
      <c r="C4937">
        <v>63676</v>
      </c>
      <c r="D4937">
        <v>2</v>
      </c>
      <c r="E4937" s="9">
        <v>44756</v>
      </c>
      <c r="F4937">
        <v>6007.13</v>
      </c>
      <c r="G4937">
        <f>(COUNTIFS($C$2:C4937,C4937)=1)+0</f>
        <v>0</v>
      </c>
    </row>
    <row r="4938" spans="1:7" x14ac:dyDescent="0.25">
      <c r="A4938" t="s">
        <v>8969</v>
      </c>
      <c r="B4938" t="s">
        <v>6</v>
      </c>
      <c r="C4938">
        <v>124496</v>
      </c>
      <c r="D4938">
        <v>2</v>
      </c>
      <c r="E4938" s="9">
        <v>44756</v>
      </c>
      <c r="F4938">
        <v>34.01</v>
      </c>
      <c r="G4938">
        <f>(COUNTIFS($C$2:C4938,C4938)=1)+0</f>
        <v>1</v>
      </c>
    </row>
    <row r="4939" spans="1:7" x14ac:dyDescent="0.25">
      <c r="A4939" t="s">
        <v>8986</v>
      </c>
      <c r="B4939" t="s">
        <v>6</v>
      </c>
      <c r="C4939">
        <v>124434</v>
      </c>
      <c r="D4939">
        <v>2</v>
      </c>
      <c r="E4939" s="9">
        <v>44756</v>
      </c>
      <c r="F4939">
        <v>42.29</v>
      </c>
      <c r="G4939">
        <f>(COUNTIFS($C$2:C4939,C4939)=1)+0</f>
        <v>0</v>
      </c>
    </row>
    <row r="4940" spans="1:7" x14ac:dyDescent="0.25">
      <c r="A4940" t="s">
        <v>9387</v>
      </c>
      <c r="B4940" t="s">
        <v>17</v>
      </c>
      <c r="C4940">
        <v>49669</v>
      </c>
      <c r="D4940">
        <v>1</v>
      </c>
      <c r="E4940" s="9">
        <v>44756</v>
      </c>
      <c r="F4940">
        <v>433.88</v>
      </c>
      <c r="G4940">
        <f>(COUNTIFS($C$2:C4940,C4940)=1)+0</f>
        <v>0</v>
      </c>
    </row>
    <row r="4941" spans="1:7" x14ac:dyDescent="0.25">
      <c r="A4941" t="s">
        <v>9449</v>
      </c>
      <c r="B4941" t="s">
        <v>8</v>
      </c>
      <c r="C4941">
        <v>120487</v>
      </c>
      <c r="D4941">
        <v>2</v>
      </c>
      <c r="E4941" s="9">
        <v>44756</v>
      </c>
      <c r="F4941">
        <v>146.04</v>
      </c>
      <c r="G4941">
        <f>(COUNTIFS($C$2:C4941,C4941)=1)+0</f>
        <v>0</v>
      </c>
    </row>
    <row r="4942" spans="1:7" x14ac:dyDescent="0.25">
      <c r="A4942" t="s">
        <v>9483</v>
      </c>
      <c r="B4942" t="s">
        <v>11</v>
      </c>
      <c r="C4942">
        <v>55181</v>
      </c>
      <c r="D4942">
        <v>1</v>
      </c>
      <c r="E4942" s="9">
        <v>44756</v>
      </c>
      <c r="F4942">
        <v>228.01</v>
      </c>
      <c r="G4942">
        <f>(COUNTIFS($C$2:C4942,C4942)=1)+0</f>
        <v>0</v>
      </c>
    </row>
    <row r="4943" spans="1:7" x14ac:dyDescent="0.25">
      <c r="A4943" t="s">
        <v>9538</v>
      </c>
      <c r="B4943" t="s">
        <v>17</v>
      </c>
      <c r="C4943">
        <v>49268</v>
      </c>
      <c r="D4943">
        <v>1</v>
      </c>
      <c r="E4943" s="9">
        <v>44756</v>
      </c>
      <c r="F4943">
        <v>32.17</v>
      </c>
      <c r="G4943">
        <f>(COUNTIFS($C$2:C4943,C4943)=1)+0</f>
        <v>0</v>
      </c>
    </row>
    <row r="4944" spans="1:7" x14ac:dyDescent="0.25">
      <c r="A4944" t="s">
        <v>9904</v>
      </c>
      <c r="B4944" t="s">
        <v>17</v>
      </c>
      <c r="C4944">
        <v>30374</v>
      </c>
      <c r="D4944">
        <v>1</v>
      </c>
      <c r="E4944" s="9">
        <v>44756</v>
      </c>
      <c r="F4944">
        <v>106.59</v>
      </c>
      <c r="G4944">
        <f>(COUNTIFS($C$2:C4944,C4944)=1)+0</f>
        <v>0</v>
      </c>
    </row>
    <row r="4945" spans="1:7" x14ac:dyDescent="0.25">
      <c r="A4945" t="s">
        <v>9952</v>
      </c>
      <c r="B4945" t="s">
        <v>6</v>
      </c>
      <c r="C4945">
        <v>124186</v>
      </c>
      <c r="D4945">
        <v>2</v>
      </c>
      <c r="E4945" s="9">
        <v>44756</v>
      </c>
      <c r="F4945">
        <v>75.180000000000007</v>
      </c>
      <c r="G4945">
        <f>(COUNTIFS($C$2:C4945,C4945)=1)+0</f>
        <v>1</v>
      </c>
    </row>
    <row r="4946" spans="1:7" x14ac:dyDescent="0.25">
      <c r="A4946" t="s">
        <v>10275</v>
      </c>
      <c r="B4946" t="s">
        <v>6</v>
      </c>
      <c r="C4946">
        <v>124395</v>
      </c>
      <c r="D4946">
        <v>2</v>
      </c>
      <c r="E4946" s="9">
        <v>44756</v>
      </c>
      <c r="F4946">
        <v>117.47</v>
      </c>
      <c r="G4946">
        <f>(COUNTIFS($C$2:C4946,C4946)=1)+0</f>
        <v>1</v>
      </c>
    </row>
    <row r="4947" spans="1:7" x14ac:dyDescent="0.25">
      <c r="A4947" t="s">
        <v>10324</v>
      </c>
      <c r="B4947" t="s">
        <v>8</v>
      </c>
      <c r="C4947">
        <v>123027</v>
      </c>
      <c r="D4947">
        <v>2</v>
      </c>
      <c r="E4947" s="9">
        <v>44756</v>
      </c>
      <c r="F4947">
        <v>83.4</v>
      </c>
      <c r="G4947">
        <f>(COUNTIFS($C$2:C4947,C4947)=1)+0</f>
        <v>1</v>
      </c>
    </row>
    <row r="4948" spans="1:7" x14ac:dyDescent="0.25">
      <c r="A4948" t="s">
        <v>614</v>
      </c>
      <c r="B4948" t="s">
        <v>8</v>
      </c>
      <c r="C4948">
        <v>50428</v>
      </c>
      <c r="D4948">
        <v>2</v>
      </c>
      <c r="E4948" s="9">
        <v>44757</v>
      </c>
      <c r="F4948">
        <v>105.72</v>
      </c>
      <c r="G4948">
        <f>(COUNTIFS($C$2:C4948,C4948)=1)+0</f>
        <v>1</v>
      </c>
    </row>
    <row r="4949" spans="1:7" x14ac:dyDescent="0.25">
      <c r="A4949" t="s">
        <v>994</v>
      </c>
      <c r="B4949" t="s">
        <v>8</v>
      </c>
      <c r="C4949">
        <v>125438</v>
      </c>
      <c r="D4949">
        <v>2</v>
      </c>
      <c r="E4949" s="9">
        <v>44757</v>
      </c>
      <c r="F4949">
        <v>29.36</v>
      </c>
      <c r="G4949">
        <f>(COUNTIFS($C$2:C4949,C4949)=1)+0</f>
        <v>1</v>
      </c>
    </row>
    <row r="4950" spans="1:7" x14ac:dyDescent="0.25">
      <c r="A4950" t="s">
        <v>1208</v>
      </c>
      <c r="B4950" t="s">
        <v>11</v>
      </c>
      <c r="C4950">
        <v>22533</v>
      </c>
      <c r="D4950">
        <v>1</v>
      </c>
      <c r="E4950" s="9">
        <v>44757</v>
      </c>
      <c r="F4950">
        <v>164.14</v>
      </c>
      <c r="G4950">
        <f>(COUNTIFS($C$2:C4950,C4950)=1)+0</f>
        <v>0</v>
      </c>
    </row>
    <row r="4951" spans="1:7" x14ac:dyDescent="0.25">
      <c r="A4951" s="2" t="s">
        <v>1389</v>
      </c>
      <c r="B4951" t="s">
        <v>11</v>
      </c>
      <c r="C4951">
        <v>51504</v>
      </c>
      <c r="D4951">
        <v>1</v>
      </c>
      <c r="E4951" s="9">
        <v>44757</v>
      </c>
      <c r="F4951">
        <v>10.6</v>
      </c>
      <c r="G4951">
        <f>(COUNTIFS($C$2:C4951,C4951)=1)+0</f>
        <v>0</v>
      </c>
    </row>
    <row r="4952" spans="1:7" x14ac:dyDescent="0.25">
      <c r="A4952" t="s">
        <v>1619</v>
      </c>
      <c r="B4952" t="s">
        <v>8</v>
      </c>
      <c r="C4952">
        <v>110423</v>
      </c>
      <c r="D4952">
        <v>2</v>
      </c>
      <c r="E4952" s="9">
        <v>44757</v>
      </c>
      <c r="F4952">
        <v>868.51</v>
      </c>
      <c r="G4952">
        <f>(COUNTIFS($C$2:C4952,C4952)=1)+0</f>
        <v>0</v>
      </c>
    </row>
    <row r="4953" spans="1:7" x14ac:dyDescent="0.25">
      <c r="A4953" t="s">
        <v>1964</v>
      </c>
      <c r="B4953" t="s">
        <v>11</v>
      </c>
      <c r="C4953">
        <v>45806</v>
      </c>
      <c r="D4953">
        <v>1</v>
      </c>
      <c r="E4953" s="9">
        <v>44757</v>
      </c>
      <c r="F4953">
        <v>490.08</v>
      </c>
      <c r="G4953">
        <f>(COUNTIFS($C$2:C4953,C4953)=1)+0</f>
        <v>0</v>
      </c>
    </row>
    <row r="4954" spans="1:7" x14ac:dyDescent="0.25">
      <c r="A4954" t="s">
        <v>1983</v>
      </c>
      <c r="B4954" t="s">
        <v>6</v>
      </c>
      <c r="C4954">
        <v>120837</v>
      </c>
      <c r="D4954">
        <v>2</v>
      </c>
      <c r="E4954" s="9">
        <v>44757</v>
      </c>
      <c r="F4954">
        <v>328.18</v>
      </c>
      <c r="G4954">
        <f>(COUNTIFS($C$2:C4954,C4954)=1)+0</f>
        <v>0</v>
      </c>
    </row>
    <row r="4955" spans="1:7" x14ac:dyDescent="0.25">
      <c r="A4955" t="s">
        <v>2101</v>
      </c>
      <c r="B4955" t="s">
        <v>17</v>
      </c>
      <c r="C4955">
        <v>50880</v>
      </c>
      <c r="D4955">
        <v>1</v>
      </c>
      <c r="E4955" s="9">
        <v>44757</v>
      </c>
      <c r="F4955">
        <v>137.18</v>
      </c>
      <c r="G4955">
        <f>(COUNTIFS($C$2:C4955,C4955)=1)+0</f>
        <v>0</v>
      </c>
    </row>
    <row r="4956" spans="1:7" x14ac:dyDescent="0.25">
      <c r="A4956" t="s">
        <v>2398</v>
      </c>
      <c r="B4956" t="s">
        <v>8</v>
      </c>
      <c r="C4956">
        <v>49208</v>
      </c>
      <c r="D4956">
        <v>2</v>
      </c>
      <c r="E4956" s="9">
        <v>44757</v>
      </c>
      <c r="F4956">
        <v>174.41</v>
      </c>
      <c r="G4956">
        <f>(COUNTIFS($C$2:C4956,C4956)=1)+0</f>
        <v>0</v>
      </c>
    </row>
    <row r="4957" spans="1:7" x14ac:dyDescent="0.25">
      <c r="A4957" t="s">
        <v>2935</v>
      </c>
      <c r="B4957" t="s">
        <v>17</v>
      </c>
      <c r="C4957">
        <v>45877</v>
      </c>
      <c r="D4957">
        <v>1</v>
      </c>
      <c r="E4957" s="9">
        <v>44757</v>
      </c>
      <c r="F4957">
        <v>127.79</v>
      </c>
      <c r="G4957">
        <f>(COUNTIFS($C$2:C4957,C4957)=1)+0</f>
        <v>0</v>
      </c>
    </row>
    <row r="4958" spans="1:7" x14ac:dyDescent="0.25">
      <c r="A4958" t="s">
        <v>2974</v>
      </c>
      <c r="B4958" t="s">
        <v>8</v>
      </c>
      <c r="C4958">
        <v>115502</v>
      </c>
      <c r="D4958">
        <v>2</v>
      </c>
      <c r="E4958" s="9">
        <v>44757</v>
      </c>
      <c r="F4958">
        <v>124.51</v>
      </c>
      <c r="G4958">
        <f>(COUNTIFS($C$2:C4958,C4958)=1)+0</f>
        <v>0</v>
      </c>
    </row>
    <row r="4959" spans="1:7" x14ac:dyDescent="0.25">
      <c r="A4959" t="s">
        <v>3240</v>
      </c>
      <c r="B4959" t="s">
        <v>6</v>
      </c>
      <c r="C4959">
        <v>125504</v>
      </c>
      <c r="D4959">
        <v>2</v>
      </c>
      <c r="E4959" s="9">
        <v>44757</v>
      </c>
      <c r="F4959">
        <v>11.75</v>
      </c>
      <c r="G4959">
        <f>(COUNTIFS($C$2:C4959,C4959)=1)+0</f>
        <v>0</v>
      </c>
    </row>
    <row r="4960" spans="1:7" x14ac:dyDescent="0.25">
      <c r="A4960" t="s">
        <v>3386</v>
      </c>
      <c r="B4960" t="s">
        <v>8</v>
      </c>
      <c r="C4960">
        <v>120207</v>
      </c>
      <c r="D4960">
        <v>2</v>
      </c>
      <c r="E4960" s="9">
        <v>44757</v>
      </c>
      <c r="F4960">
        <v>439.96</v>
      </c>
      <c r="G4960">
        <f>(COUNTIFS($C$2:C4960,C4960)=1)+0</f>
        <v>0</v>
      </c>
    </row>
    <row r="4961" spans="1:7" x14ac:dyDescent="0.25">
      <c r="A4961" t="s">
        <v>3392</v>
      </c>
      <c r="B4961" t="s">
        <v>6</v>
      </c>
      <c r="C4961">
        <v>120336</v>
      </c>
      <c r="D4961">
        <v>2</v>
      </c>
      <c r="E4961" s="9">
        <v>44757</v>
      </c>
      <c r="F4961">
        <v>190.09</v>
      </c>
      <c r="G4961">
        <f>(COUNTIFS($C$2:C4961,C4961)=1)+0</f>
        <v>0</v>
      </c>
    </row>
    <row r="4962" spans="1:7" x14ac:dyDescent="0.25">
      <c r="A4962" t="s">
        <v>3485</v>
      </c>
      <c r="B4962" t="s">
        <v>17</v>
      </c>
      <c r="C4962">
        <v>19917</v>
      </c>
      <c r="D4962">
        <v>1</v>
      </c>
      <c r="E4962" s="9">
        <v>44757</v>
      </c>
      <c r="F4962">
        <v>172.27</v>
      </c>
      <c r="G4962">
        <f>(COUNTIFS($C$2:C4962,C4962)=1)+0</f>
        <v>0</v>
      </c>
    </row>
    <row r="4963" spans="1:7" x14ac:dyDescent="0.25">
      <c r="A4963" t="s">
        <v>4167</v>
      </c>
      <c r="B4963" t="s">
        <v>11</v>
      </c>
      <c r="C4963">
        <v>53335</v>
      </c>
      <c r="D4963">
        <v>1</v>
      </c>
      <c r="E4963" s="9">
        <v>44757</v>
      </c>
      <c r="F4963">
        <v>50.99</v>
      </c>
      <c r="G4963">
        <f>(COUNTIFS($C$2:C4963,C4963)=1)+0</f>
        <v>0</v>
      </c>
    </row>
    <row r="4964" spans="1:7" x14ac:dyDescent="0.25">
      <c r="A4964" t="s">
        <v>4569</v>
      </c>
      <c r="B4964" t="s">
        <v>17</v>
      </c>
      <c r="C4964">
        <v>38979</v>
      </c>
      <c r="D4964">
        <v>1</v>
      </c>
      <c r="E4964" s="9">
        <v>44757</v>
      </c>
      <c r="F4964">
        <v>121.75</v>
      </c>
      <c r="G4964">
        <f>(COUNTIFS($C$2:C4964,C4964)=1)+0</f>
        <v>0</v>
      </c>
    </row>
    <row r="4965" spans="1:7" x14ac:dyDescent="0.25">
      <c r="A4965" t="s">
        <v>4624</v>
      </c>
      <c r="B4965" t="s">
        <v>17</v>
      </c>
      <c r="C4965">
        <v>38783</v>
      </c>
      <c r="D4965">
        <v>1</v>
      </c>
      <c r="E4965" s="9">
        <v>44757</v>
      </c>
      <c r="F4965">
        <v>11.78</v>
      </c>
      <c r="G4965">
        <f>(COUNTIFS($C$2:C4965,C4965)=1)+0</f>
        <v>0</v>
      </c>
    </row>
    <row r="4966" spans="1:7" x14ac:dyDescent="0.25">
      <c r="A4966" t="s">
        <v>4712</v>
      </c>
      <c r="B4966" t="s">
        <v>8</v>
      </c>
      <c r="C4966">
        <v>125791</v>
      </c>
      <c r="D4966">
        <v>2</v>
      </c>
      <c r="E4966" s="9">
        <v>44757</v>
      </c>
      <c r="F4966">
        <v>54.04</v>
      </c>
      <c r="G4966">
        <f>(COUNTIFS($C$2:C4966,C4966)=1)+0</f>
        <v>0</v>
      </c>
    </row>
    <row r="4967" spans="1:7" x14ac:dyDescent="0.25">
      <c r="A4967" t="s">
        <v>4787</v>
      </c>
      <c r="B4967" t="s">
        <v>6</v>
      </c>
      <c r="C4967">
        <v>112995</v>
      </c>
      <c r="D4967">
        <v>2</v>
      </c>
      <c r="E4967" s="9">
        <v>44757</v>
      </c>
      <c r="F4967">
        <v>11.75</v>
      </c>
      <c r="G4967">
        <f>(COUNTIFS($C$2:C4967,C4967)=1)+0</f>
        <v>0</v>
      </c>
    </row>
    <row r="4968" spans="1:7" x14ac:dyDescent="0.25">
      <c r="A4968" t="s">
        <v>4979</v>
      </c>
      <c r="B4968" t="s">
        <v>6</v>
      </c>
      <c r="C4968">
        <v>126016</v>
      </c>
      <c r="D4968">
        <v>2</v>
      </c>
      <c r="E4968" s="9">
        <v>44757</v>
      </c>
      <c r="F4968">
        <v>33.159999999999997</v>
      </c>
      <c r="G4968">
        <f>(COUNTIFS($C$2:C4968,C4968)=1)+0</f>
        <v>1</v>
      </c>
    </row>
    <row r="4969" spans="1:7" x14ac:dyDescent="0.25">
      <c r="A4969" t="s">
        <v>5562</v>
      </c>
      <c r="B4969" t="s">
        <v>11</v>
      </c>
      <c r="C4969">
        <v>55335</v>
      </c>
      <c r="D4969">
        <v>1</v>
      </c>
      <c r="E4969" s="9">
        <v>44757</v>
      </c>
      <c r="F4969">
        <v>115.81</v>
      </c>
      <c r="G4969">
        <f>(COUNTIFS($C$2:C4969,C4969)=1)+0</f>
        <v>1</v>
      </c>
    </row>
    <row r="4970" spans="1:7" x14ac:dyDescent="0.25">
      <c r="A4970" t="s">
        <v>5644</v>
      </c>
      <c r="B4970" t="s">
        <v>11</v>
      </c>
      <c r="C4970">
        <v>51129</v>
      </c>
      <c r="D4970">
        <v>1</v>
      </c>
      <c r="E4970" s="9">
        <v>44757</v>
      </c>
      <c r="F4970">
        <v>73.489999999999995</v>
      </c>
      <c r="G4970">
        <f>(COUNTIFS($C$2:C4970,C4970)=1)+0</f>
        <v>1</v>
      </c>
    </row>
    <row r="4971" spans="1:7" x14ac:dyDescent="0.25">
      <c r="A4971" t="s">
        <v>5815</v>
      </c>
      <c r="B4971" t="s">
        <v>17</v>
      </c>
      <c r="C4971">
        <v>18102</v>
      </c>
      <c r="D4971">
        <v>1</v>
      </c>
      <c r="E4971" s="9">
        <v>44757</v>
      </c>
      <c r="F4971">
        <v>20.67</v>
      </c>
      <c r="G4971">
        <f>(COUNTIFS($C$2:C4971,C4971)=1)+0</f>
        <v>1</v>
      </c>
    </row>
    <row r="4972" spans="1:7" x14ac:dyDescent="0.25">
      <c r="A4972" t="s">
        <v>5823</v>
      </c>
      <c r="B4972" t="s">
        <v>17</v>
      </c>
      <c r="C4972">
        <v>37054</v>
      </c>
      <c r="D4972">
        <v>1</v>
      </c>
      <c r="E4972" s="9">
        <v>44757</v>
      </c>
      <c r="F4972">
        <v>19.52</v>
      </c>
      <c r="G4972">
        <f>(COUNTIFS($C$2:C4972,C4972)=1)+0</f>
        <v>0</v>
      </c>
    </row>
    <row r="4973" spans="1:7" x14ac:dyDescent="0.25">
      <c r="A4973" t="s">
        <v>6072</v>
      </c>
      <c r="B4973" t="s">
        <v>17</v>
      </c>
      <c r="C4973">
        <v>51713</v>
      </c>
      <c r="D4973">
        <v>1</v>
      </c>
      <c r="E4973" s="9">
        <v>44757</v>
      </c>
      <c r="F4973">
        <v>214.2</v>
      </c>
      <c r="G4973">
        <f>(COUNTIFS($C$2:C4973,C4973)=1)+0</f>
        <v>0</v>
      </c>
    </row>
    <row r="4974" spans="1:7" x14ac:dyDescent="0.25">
      <c r="A4974" t="s">
        <v>6335</v>
      </c>
      <c r="B4974" t="s">
        <v>8</v>
      </c>
      <c r="C4974">
        <v>112165</v>
      </c>
      <c r="D4974">
        <v>2</v>
      </c>
      <c r="E4974" s="9">
        <v>44757</v>
      </c>
      <c r="F4974">
        <v>30.54</v>
      </c>
      <c r="G4974">
        <f>(COUNTIFS($C$2:C4974,C4974)=1)+0</f>
        <v>0</v>
      </c>
    </row>
    <row r="4975" spans="1:7" x14ac:dyDescent="0.25">
      <c r="A4975" t="s">
        <v>6382</v>
      </c>
      <c r="B4975" t="s">
        <v>17</v>
      </c>
      <c r="C4975">
        <v>28153</v>
      </c>
      <c r="D4975">
        <v>1</v>
      </c>
      <c r="E4975" s="9">
        <v>44757</v>
      </c>
      <c r="F4975">
        <v>26.29</v>
      </c>
      <c r="G4975">
        <f>(COUNTIFS($C$2:C4975,C4975)=1)+0</f>
        <v>0</v>
      </c>
    </row>
    <row r="4976" spans="1:7" x14ac:dyDescent="0.25">
      <c r="A4976" t="s">
        <v>8117</v>
      </c>
      <c r="B4976" t="s">
        <v>6</v>
      </c>
      <c r="C4976">
        <v>120195</v>
      </c>
      <c r="D4976">
        <v>2</v>
      </c>
      <c r="E4976" s="9">
        <v>44757</v>
      </c>
      <c r="F4976">
        <v>75.180000000000007</v>
      </c>
      <c r="G4976">
        <f>(COUNTIFS($C$2:C4976,C4976)=1)+0</f>
        <v>1</v>
      </c>
    </row>
    <row r="4977" spans="1:7" x14ac:dyDescent="0.25">
      <c r="A4977" t="s">
        <v>8267</v>
      </c>
      <c r="B4977" t="s">
        <v>6</v>
      </c>
      <c r="C4977">
        <v>117050</v>
      </c>
      <c r="D4977">
        <v>2</v>
      </c>
      <c r="E4977" s="9">
        <v>44757</v>
      </c>
      <c r="F4977">
        <v>16.45</v>
      </c>
      <c r="G4977">
        <f>(COUNTIFS($C$2:C4977,C4977)=1)+0</f>
        <v>0</v>
      </c>
    </row>
    <row r="4978" spans="1:7" x14ac:dyDescent="0.25">
      <c r="A4978" t="s">
        <v>8361</v>
      </c>
      <c r="B4978" t="s">
        <v>6</v>
      </c>
      <c r="C4978">
        <v>123583</v>
      </c>
      <c r="D4978">
        <v>2</v>
      </c>
      <c r="E4978" s="9">
        <v>44757</v>
      </c>
      <c r="F4978">
        <v>83.4</v>
      </c>
      <c r="G4978">
        <f>(COUNTIFS($C$2:C4978,C4978)=1)+0</f>
        <v>1</v>
      </c>
    </row>
    <row r="4979" spans="1:7" x14ac:dyDescent="0.25">
      <c r="A4979" t="s">
        <v>8536</v>
      </c>
      <c r="B4979" t="s">
        <v>11</v>
      </c>
      <c r="C4979">
        <v>52361</v>
      </c>
      <c r="D4979">
        <v>1</v>
      </c>
      <c r="E4979" s="9">
        <v>44757</v>
      </c>
      <c r="F4979">
        <v>73.5</v>
      </c>
      <c r="G4979">
        <f>(COUNTIFS($C$2:C4979,C4979)=1)+0</f>
        <v>1</v>
      </c>
    </row>
    <row r="4980" spans="1:7" x14ac:dyDescent="0.25">
      <c r="A4980" t="s">
        <v>8695</v>
      </c>
      <c r="B4980" t="s">
        <v>6</v>
      </c>
      <c r="C4980">
        <v>74232</v>
      </c>
      <c r="D4980">
        <v>2</v>
      </c>
      <c r="E4980" s="9">
        <v>44757</v>
      </c>
      <c r="F4980">
        <v>322.48</v>
      </c>
      <c r="G4980">
        <f>(COUNTIFS($C$2:C4980,C4980)=1)+0</f>
        <v>0</v>
      </c>
    </row>
    <row r="4981" spans="1:7" x14ac:dyDescent="0.25">
      <c r="A4981" t="s">
        <v>8968</v>
      </c>
      <c r="B4981" t="s">
        <v>6</v>
      </c>
      <c r="C4981">
        <v>111232</v>
      </c>
      <c r="D4981">
        <v>2</v>
      </c>
      <c r="E4981" s="9">
        <v>44757</v>
      </c>
      <c r="F4981">
        <v>169.74</v>
      </c>
      <c r="G4981">
        <f>(COUNTIFS($C$2:C4981,C4981)=1)+0</f>
        <v>0</v>
      </c>
    </row>
    <row r="4982" spans="1:7" x14ac:dyDescent="0.25">
      <c r="A4982" t="s">
        <v>9651</v>
      </c>
      <c r="B4982" t="s">
        <v>8</v>
      </c>
      <c r="C4982">
        <v>121895</v>
      </c>
      <c r="D4982">
        <v>2</v>
      </c>
      <c r="E4982" s="9">
        <v>44757</v>
      </c>
      <c r="F4982">
        <v>42.29</v>
      </c>
      <c r="G4982">
        <f>(COUNTIFS($C$2:C4982,C4982)=1)+0</f>
        <v>0</v>
      </c>
    </row>
    <row r="4983" spans="1:7" x14ac:dyDescent="0.25">
      <c r="A4983" t="s">
        <v>10311</v>
      </c>
      <c r="B4983" t="s">
        <v>11</v>
      </c>
      <c r="C4983">
        <v>44313</v>
      </c>
      <c r="D4983">
        <v>1</v>
      </c>
      <c r="E4983" s="9">
        <v>44757</v>
      </c>
      <c r="F4983">
        <v>9.14</v>
      </c>
      <c r="G4983">
        <f>(COUNTIFS($C$2:C4983,C4983)=1)+0</f>
        <v>0</v>
      </c>
    </row>
    <row r="4984" spans="1:7" x14ac:dyDescent="0.25">
      <c r="A4984" t="s">
        <v>10492</v>
      </c>
      <c r="B4984" t="s">
        <v>6</v>
      </c>
      <c r="C4984">
        <v>125979</v>
      </c>
      <c r="D4984">
        <v>2</v>
      </c>
      <c r="E4984" s="9">
        <v>44757</v>
      </c>
      <c r="F4984">
        <v>185.6</v>
      </c>
      <c r="G4984">
        <f>(COUNTIFS($C$2:C4984,C4984)=1)+0</f>
        <v>1</v>
      </c>
    </row>
    <row r="4985" spans="1:7" x14ac:dyDescent="0.25">
      <c r="A4985" t="s">
        <v>10606</v>
      </c>
      <c r="B4985" t="s">
        <v>11</v>
      </c>
      <c r="C4985">
        <v>30327</v>
      </c>
      <c r="D4985">
        <v>1</v>
      </c>
      <c r="E4985" s="9">
        <v>44757</v>
      </c>
      <c r="F4985">
        <v>55.39</v>
      </c>
      <c r="G4985">
        <f>(COUNTIFS($C$2:C4985,C4985)=1)+0</f>
        <v>0</v>
      </c>
    </row>
    <row r="4986" spans="1:7" x14ac:dyDescent="0.25">
      <c r="A4986" t="s">
        <v>41</v>
      </c>
      <c r="B4986" t="s">
        <v>6</v>
      </c>
      <c r="C4986">
        <v>124538</v>
      </c>
      <c r="D4986">
        <v>2</v>
      </c>
      <c r="E4986" s="9">
        <v>44760</v>
      </c>
      <c r="F4986">
        <v>75.180000000000007</v>
      </c>
      <c r="G4986">
        <f>(COUNTIFS($C$2:C4986,C4986)=1)+0</f>
        <v>1</v>
      </c>
    </row>
    <row r="4987" spans="1:7" x14ac:dyDescent="0.25">
      <c r="A4987" t="s">
        <v>328</v>
      </c>
      <c r="B4987" t="s">
        <v>6</v>
      </c>
      <c r="C4987">
        <v>125512</v>
      </c>
      <c r="D4987">
        <v>2</v>
      </c>
      <c r="E4987" s="9">
        <v>44760</v>
      </c>
      <c r="F4987">
        <v>107.14</v>
      </c>
      <c r="G4987">
        <f>(COUNTIFS($C$2:C4987,C4987)=1)+0</f>
        <v>1</v>
      </c>
    </row>
    <row r="4988" spans="1:7" x14ac:dyDescent="0.25">
      <c r="A4988" t="s">
        <v>341</v>
      </c>
      <c r="B4988" t="s">
        <v>6</v>
      </c>
      <c r="C4988">
        <v>121466</v>
      </c>
      <c r="D4988">
        <v>2</v>
      </c>
      <c r="E4988" s="9">
        <v>44760</v>
      </c>
      <c r="F4988">
        <v>103.37</v>
      </c>
      <c r="G4988">
        <f>(COUNTIFS($C$2:C4988,C4988)=1)+0</f>
        <v>1</v>
      </c>
    </row>
    <row r="4989" spans="1:7" x14ac:dyDescent="0.25">
      <c r="A4989" t="s">
        <v>351</v>
      </c>
      <c r="B4989" t="s">
        <v>6</v>
      </c>
      <c r="C4989">
        <v>124434</v>
      </c>
      <c r="D4989">
        <v>2</v>
      </c>
      <c r="E4989" s="9">
        <v>44760</v>
      </c>
      <c r="F4989">
        <v>11.75</v>
      </c>
      <c r="G4989">
        <f>(COUNTIFS($C$2:C4989,C4989)=1)+0</f>
        <v>0</v>
      </c>
    </row>
    <row r="4990" spans="1:7" x14ac:dyDescent="0.25">
      <c r="A4990" t="s">
        <v>555</v>
      </c>
      <c r="B4990" t="s">
        <v>11</v>
      </c>
      <c r="C4990">
        <v>21174</v>
      </c>
      <c r="D4990">
        <v>1</v>
      </c>
      <c r="E4990" s="9">
        <v>44760</v>
      </c>
      <c r="F4990">
        <v>82.3</v>
      </c>
      <c r="G4990">
        <f>(COUNTIFS($C$2:C4990,C4990)=1)+0</f>
        <v>1</v>
      </c>
    </row>
    <row r="4991" spans="1:7" x14ac:dyDescent="0.25">
      <c r="A4991" t="s">
        <v>563</v>
      </c>
      <c r="B4991" t="s">
        <v>8</v>
      </c>
      <c r="C4991">
        <v>85043</v>
      </c>
      <c r="D4991">
        <v>2</v>
      </c>
      <c r="E4991" s="9">
        <v>44760</v>
      </c>
      <c r="F4991">
        <v>670.17</v>
      </c>
      <c r="G4991">
        <f>(COUNTIFS($C$2:C4991,C4991)=1)+0</f>
        <v>0</v>
      </c>
    </row>
    <row r="4992" spans="1:7" x14ac:dyDescent="0.25">
      <c r="A4992" t="s">
        <v>653</v>
      </c>
      <c r="B4992" t="s">
        <v>17</v>
      </c>
      <c r="C4992">
        <v>20156</v>
      </c>
      <c r="D4992">
        <v>1</v>
      </c>
      <c r="E4992" s="9">
        <v>44760</v>
      </c>
      <c r="F4992">
        <v>21.2</v>
      </c>
      <c r="G4992">
        <f>(COUNTIFS($C$2:C4992,C4992)=1)+0</f>
        <v>0</v>
      </c>
    </row>
    <row r="4993" spans="1:7" x14ac:dyDescent="0.25">
      <c r="A4993" t="s">
        <v>729</v>
      </c>
      <c r="B4993" t="s">
        <v>17</v>
      </c>
      <c r="C4993">
        <v>27205</v>
      </c>
      <c r="D4993">
        <v>1</v>
      </c>
      <c r="E4993" s="9">
        <v>44760</v>
      </c>
      <c r="F4993">
        <v>56.54</v>
      </c>
      <c r="G4993">
        <f>(COUNTIFS($C$2:C4993,C4993)=1)+0</f>
        <v>0</v>
      </c>
    </row>
    <row r="4994" spans="1:7" x14ac:dyDescent="0.25">
      <c r="A4994" t="s">
        <v>1112</v>
      </c>
      <c r="B4994" t="s">
        <v>17</v>
      </c>
      <c r="C4994">
        <v>22398</v>
      </c>
      <c r="D4994">
        <v>1</v>
      </c>
      <c r="E4994" s="9">
        <v>44760</v>
      </c>
      <c r="F4994">
        <v>513.66</v>
      </c>
      <c r="G4994">
        <f>(COUNTIFS($C$2:C4994,C4994)=1)+0</f>
        <v>0</v>
      </c>
    </row>
    <row r="4995" spans="1:7" x14ac:dyDescent="0.25">
      <c r="A4995" t="s">
        <v>1141</v>
      </c>
      <c r="B4995" t="s">
        <v>17</v>
      </c>
      <c r="C4995">
        <v>51713</v>
      </c>
      <c r="D4995">
        <v>1</v>
      </c>
      <c r="E4995" s="9">
        <v>44760</v>
      </c>
      <c r="F4995">
        <v>273.85000000000002</v>
      </c>
      <c r="G4995">
        <f>(COUNTIFS($C$2:C4995,C4995)=1)+0</f>
        <v>0</v>
      </c>
    </row>
    <row r="4996" spans="1:7" x14ac:dyDescent="0.25">
      <c r="A4996" t="s">
        <v>1651</v>
      </c>
      <c r="B4996" t="s">
        <v>6</v>
      </c>
      <c r="C4996">
        <v>68648</v>
      </c>
      <c r="D4996">
        <v>2</v>
      </c>
      <c r="E4996" s="9">
        <v>44760</v>
      </c>
      <c r="F4996">
        <v>61.08</v>
      </c>
      <c r="G4996">
        <f>(COUNTIFS($C$2:C4996,C4996)=1)+0</f>
        <v>0</v>
      </c>
    </row>
    <row r="4997" spans="1:7" x14ac:dyDescent="0.25">
      <c r="A4997" t="s">
        <v>1924</v>
      </c>
      <c r="B4997" t="s">
        <v>6</v>
      </c>
      <c r="C4997">
        <v>126190</v>
      </c>
      <c r="D4997">
        <v>2</v>
      </c>
      <c r="E4997" s="9">
        <v>44760</v>
      </c>
      <c r="F4997">
        <v>136.26</v>
      </c>
      <c r="G4997">
        <f>(COUNTIFS($C$2:C4997,C4997)=1)+0</f>
        <v>1</v>
      </c>
    </row>
    <row r="4998" spans="1:7" x14ac:dyDescent="0.25">
      <c r="A4998" t="s">
        <v>2341</v>
      </c>
      <c r="B4998" t="s">
        <v>11</v>
      </c>
      <c r="C4998">
        <v>37007</v>
      </c>
      <c r="D4998">
        <v>1</v>
      </c>
      <c r="E4998" s="9">
        <v>44760</v>
      </c>
      <c r="F4998">
        <v>270.95</v>
      </c>
      <c r="G4998">
        <f>(COUNTIFS($C$2:C4998,C4998)=1)+0</f>
        <v>0</v>
      </c>
    </row>
    <row r="4999" spans="1:7" x14ac:dyDescent="0.25">
      <c r="A4999" t="s">
        <v>2507</v>
      </c>
      <c r="B4999" t="s">
        <v>11</v>
      </c>
      <c r="C4999">
        <v>35122</v>
      </c>
      <c r="D4999">
        <v>1</v>
      </c>
      <c r="E4999" s="9">
        <v>44760</v>
      </c>
      <c r="F4999">
        <v>617.49</v>
      </c>
      <c r="G4999">
        <f>(COUNTIFS($C$2:C4999,C4999)=1)+0</f>
        <v>0</v>
      </c>
    </row>
    <row r="5000" spans="1:7" x14ac:dyDescent="0.25">
      <c r="A5000" t="s">
        <v>2597</v>
      </c>
      <c r="B5000" t="s">
        <v>8</v>
      </c>
      <c r="C5000">
        <v>124391</v>
      </c>
      <c r="D5000">
        <v>2</v>
      </c>
      <c r="E5000" s="9">
        <v>44760</v>
      </c>
      <c r="F5000">
        <v>35.24</v>
      </c>
      <c r="G5000">
        <f>(COUNTIFS($C$2:C5000,C5000)=1)+0</f>
        <v>1</v>
      </c>
    </row>
    <row r="5001" spans="1:7" x14ac:dyDescent="0.25">
      <c r="A5001" t="s">
        <v>2874</v>
      </c>
      <c r="B5001" t="s">
        <v>11</v>
      </c>
      <c r="C5001">
        <v>44094</v>
      </c>
      <c r="D5001">
        <v>1</v>
      </c>
      <c r="E5001" s="9">
        <v>44760</v>
      </c>
      <c r="F5001">
        <v>90.68</v>
      </c>
      <c r="G5001">
        <f>(COUNTIFS($C$2:C5001,C5001)=1)+0</f>
        <v>0</v>
      </c>
    </row>
    <row r="5002" spans="1:7" x14ac:dyDescent="0.25">
      <c r="A5002" t="s">
        <v>3088</v>
      </c>
      <c r="B5002" t="s">
        <v>8</v>
      </c>
      <c r="C5002">
        <v>93958</v>
      </c>
      <c r="D5002">
        <v>2</v>
      </c>
      <c r="E5002" s="9">
        <v>44760</v>
      </c>
      <c r="F5002">
        <v>10.57</v>
      </c>
      <c r="G5002">
        <f>(COUNTIFS($C$2:C5002,C5002)=1)+0</f>
        <v>0</v>
      </c>
    </row>
    <row r="5003" spans="1:7" x14ac:dyDescent="0.25">
      <c r="A5003" t="s">
        <v>3520</v>
      </c>
      <c r="B5003" t="s">
        <v>8</v>
      </c>
      <c r="C5003">
        <v>94475</v>
      </c>
      <c r="D5003">
        <v>2</v>
      </c>
      <c r="E5003" s="9">
        <v>44760</v>
      </c>
      <c r="F5003">
        <v>648.39</v>
      </c>
      <c r="G5003">
        <f>(COUNTIFS($C$2:C5003,C5003)=1)+0</f>
        <v>0</v>
      </c>
    </row>
    <row r="5004" spans="1:7" x14ac:dyDescent="0.25">
      <c r="A5004" t="s">
        <v>3782</v>
      </c>
      <c r="B5004" t="s">
        <v>17</v>
      </c>
      <c r="C5004">
        <v>49278</v>
      </c>
      <c r="D5004">
        <v>1</v>
      </c>
      <c r="E5004" s="9">
        <v>44760</v>
      </c>
      <c r="F5004">
        <v>197.84</v>
      </c>
      <c r="G5004">
        <f>(COUNTIFS($C$2:C5004,C5004)=1)+0</f>
        <v>0</v>
      </c>
    </row>
    <row r="5005" spans="1:7" x14ac:dyDescent="0.25">
      <c r="A5005" t="s">
        <v>3881</v>
      </c>
      <c r="B5005" t="s">
        <v>8</v>
      </c>
      <c r="C5005">
        <v>114882</v>
      </c>
      <c r="D5005">
        <v>2</v>
      </c>
      <c r="E5005" s="9">
        <v>44760</v>
      </c>
      <c r="F5005">
        <v>135.08000000000001</v>
      </c>
      <c r="G5005">
        <f>(COUNTIFS($C$2:C5005,C5005)=1)+0</f>
        <v>0</v>
      </c>
    </row>
    <row r="5006" spans="1:7" x14ac:dyDescent="0.25">
      <c r="A5006" t="s">
        <v>4155</v>
      </c>
      <c r="B5006" t="s">
        <v>6</v>
      </c>
      <c r="C5006">
        <v>123341</v>
      </c>
      <c r="D5006">
        <v>2</v>
      </c>
      <c r="E5006" s="9">
        <v>44760</v>
      </c>
      <c r="F5006">
        <v>75.180000000000007</v>
      </c>
      <c r="G5006">
        <f>(COUNTIFS($C$2:C5006,C5006)=1)+0</f>
        <v>1</v>
      </c>
    </row>
    <row r="5007" spans="1:7" x14ac:dyDescent="0.25">
      <c r="A5007" t="s">
        <v>4372</v>
      </c>
      <c r="B5007" t="s">
        <v>17</v>
      </c>
      <c r="C5007">
        <v>38868</v>
      </c>
      <c r="D5007">
        <v>1</v>
      </c>
      <c r="E5007" s="9">
        <v>44760</v>
      </c>
      <c r="F5007">
        <v>95.21</v>
      </c>
      <c r="G5007">
        <f>(COUNTIFS($C$2:C5007,C5007)=1)+0</f>
        <v>0</v>
      </c>
    </row>
    <row r="5008" spans="1:7" x14ac:dyDescent="0.25">
      <c r="A5008" t="s">
        <v>4514</v>
      </c>
      <c r="B5008" t="s">
        <v>6</v>
      </c>
      <c r="C5008">
        <v>125462</v>
      </c>
      <c r="D5008">
        <v>2</v>
      </c>
      <c r="E5008" s="9">
        <v>44760</v>
      </c>
      <c r="F5008">
        <v>75.180000000000007</v>
      </c>
      <c r="G5008">
        <f>(COUNTIFS($C$2:C5008,C5008)=1)+0</f>
        <v>1</v>
      </c>
    </row>
    <row r="5009" spans="1:7" x14ac:dyDescent="0.25">
      <c r="A5009" t="s">
        <v>4762</v>
      </c>
      <c r="B5009" t="s">
        <v>11</v>
      </c>
      <c r="C5009">
        <v>53360</v>
      </c>
      <c r="D5009">
        <v>1</v>
      </c>
      <c r="E5009" s="9">
        <v>44760</v>
      </c>
      <c r="F5009">
        <v>99.93</v>
      </c>
      <c r="G5009">
        <f>(COUNTIFS($C$2:C5009,C5009)=1)+0</f>
        <v>1</v>
      </c>
    </row>
    <row r="5010" spans="1:7" x14ac:dyDescent="0.25">
      <c r="A5010" t="s">
        <v>4791</v>
      </c>
      <c r="B5010" t="s">
        <v>8</v>
      </c>
      <c r="C5010">
        <v>123183</v>
      </c>
      <c r="D5010">
        <v>2</v>
      </c>
      <c r="E5010" s="9">
        <v>44760</v>
      </c>
      <c r="F5010">
        <v>74.09</v>
      </c>
      <c r="G5010">
        <f>(COUNTIFS($C$2:C5010,C5010)=1)+0</f>
        <v>1</v>
      </c>
    </row>
    <row r="5011" spans="1:7" x14ac:dyDescent="0.25">
      <c r="A5011" t="s">
        <v>4976</v>
      </c>
      <c r="B5011" t="s">
        <v>6</v>
      </c>
      <c r="C5011">
        <v>123734</v>
      </c>
      <c r="D5011">
        <v>2</v>
      </c>
      <c r="E5011" s="9">
        <v>44760</v>
      </c>
      <c r="F5011">
        <v>303.77</v>
      </c>
      <c r="G5011">
        <f>(COUNTIFS($C$2:C5011,C5011)=1)+0</f>
        <v>0</v>
      </c>
    </row>
    <row r="5012" spans="1:7" x14ac:dyDescent="0.25">
      <c r="A5012" t="s">
        <v>5008</v>
      </c>
      <c r="B5012" t="s">
        <v>6</v>
      </c>
      <c r="C5012">
        <v>112858</v>
      </c>
      <c r="D5012">
        <v>2</v>
      </c>
      <c r="E5012" s="9">
        <v>44760</v>
      </c>
      <c r="F5012">
        <v>10.57</v>
      </c>
      <c r="G5012">
        <f>(COUNTIFS($C$2:C5012,C5012)=1)+0</f>
        <v>0</v>
      </c>
    </row>
    <row r="5013" spans="1:7" x14ac:dyDescent="0.25">
      <c r="A5013" t="s">
        <v>5330</v>
      </c>
      <c r="B5013" t="s">
        <v>11</v>
      </c>
      <c r="C5013">
        <v>46899</v>
      </c>
      <c r="D5013">
        <v>1</v>
      </c>
      <c r="E5013" s="9">
        <v>44760</v>
      </c>
      <c r="F5013">
        <v>32.68</v>
      </c>
      <c r="G5013">
        <f>(COUNTIFS($C$2:C5013,C5013)=1)+0</f>
        <v>0</v>
      </c>
    </row>
    <row r="5014" spans="1:7" x14ac:dyDescent="0.25">
      <c r="A5014" t="s">
        <v>5604</v>
      </c>
      <c r="B5014" t="s">
        <v>6</v>
      </c>
      <c r="C5014">
        <v>126211</v>
      </c>
      <c r="D5014">
        <v>2</v>
      </c>
      <c r="E5014" s="9">
        <v>44760</v>
      </c>
      <c r="F5014">
        <v>55.04</v>
      </c>
      <c r="G5014">
        <f>(COUNTIFS($C$2:C5014,C5014)=1)+0</f>
        <v>1</v>
      </c>
    </row>
    <row r="5015" spans="1:7" x14ac:dyDescent="0.25">
      <c r="A5015" t="s">
        <v>5676</v>
      </c>
      <c r="B5015" t="s">
        <v>11</v>
      </c>
      <c r="C5015">
        <v>52081</v>
      </c>
      <c r="D5015">
        <v>1</v>
      </c>
      <c r="E5015" s="9">
        <v>44760</v>
      </c>
      <c r="F5015">
        <v>74.680000000000007</v>
      </c>
      <c r="G5015">
        <f>(COUNTIFS($C$2:C5015,C5015)=1)+0</f>
        <v>1</v>
      </c>
    </row>
    <row r="5016" spans="1:7" x14ac:dyDescent="0.25">
      <c r="A5016" t="s">
        <v>6174</v>
      </c>
      <c r="B5016" t="s">
        <v>11</v>
      </c>
      <c r="C5016">
        <v>44445</v>
      </c>
      <c r="D5016">
        <v>1</v>
      </c>
      <c r="E5016" s="9">
        <v>44760</v>
      </c>
      <c r="F5016">
        <v>235.79</v>
      </c>
      <c r="G5016">
        <f>(COUNTIFS($C$2:C5016,C5016)=1)+0</f>
        <v>0</v>
      </c>
    </row>
    <row r="5017" spans="1:7" x14ac:dyDescent="0.25">
      <c r="A5017" t="s">
        <v>6324</v>
      </c>
      <c r="B5017" t="s">
        <v>8</v>
      </c>
      <c r="C5017">
        <v>91070</v>
      </c>
      <c r="D5017">
        <v>2</v>
      </c>
      <c r="E5017" s="9">
        <v>44760</v>
      </c>
      <c r="F5017">
        <v>766.68</v>
      </c>
      <c r="G5017">
        <f>(COUNTIFS($C$2:C5017,C5017)=1)+0</f>
        <v>0</v>
      </c>
    </row>
    <row r="5018" spans="1:7" x14ac:dyDescent="0.25">
      <c r="A5018" t="s">
        <v>6378</v>
      </c>
      <c r="B5018" t="s">
        <v>6</v>
      </c>
      <c r="C5018">
        <v>79067</v>
      </c>
      <c r="D5018">
        <v>2</v>
      </c>
      <c r="E5018" s="9">
        <v>44760</v>
      </c>
      <c r="F5018">
        <v>9.4</v>
      </c>
      <c r="G5018">
        <f>(COUNTIFS($C$2:C5018,C5018)=1)+0</f>
        <v>0</v>
      </c>
    </row>
    <row r="5019" spans="1:7" x14ac:dyDescent="0.25">
      <c r="A5019" t="s">
        <v>6443</v>
      </c>
      <c r="B5019" t="s">
        <v>17</v>
      </c>
      <c r="C5019">
        <v>18740</v>
      </c>
      <c r="D5019">
        <v>1</v>
      </c>
      <c r="E5019" s="9">
        <v>44760</v>
      </c>
      <c r="F5019">
        <v>21.19</v>
      </c>
      <c r="G5019">
        <f>(COUNTIFS($C$2:C5019,C5019)=1)+0</f>
        <v>0</v>
      </c>
    </row>
    <row r="5020" spans="1:7" x14ac:dyDescent="0.25">
      <c r="A5020" t="s">
        <v>6489</v>
      </c>
      <c r="B5020" t="s">
        <v>17</v>
      </c>
      <c r="C5020">
        <v>19631</v>
      </c>
      <c r="D5020">
        <v>1</v>
      </c>
      <c r="E5020" s="9">
        <v>44760</v>
      </c>
      <c r="F5020">
        <v>21.19</v>
      </c>
      <c r="G5020">
        <f>(COUNTIFS($C$2:C5020,C5020)=1)+0</f>
        <v>0</v>
      </c>
    </row>
    <row r="5021" spans="1:7" x14ac:dyDescent="0.25">
      <c r="A5021" t="s">
        <v>7431</v>
      </c>
      <c r="B5021" t="s">
        <v>17</v>
      </c>
      <c r="C5021">
        <v>40952</v>
      </c>
      <c r="D5021">
        <v>1</v>
      </c>
      <c r="E5021" s="9">
        <v>44760</v>
      </c>
      <c r="F5021">
        <v>49.71</v>
      </c>
      <c r="G5021">
        <f>(COUNTIFS($C$2:C5021,C5021)=1)+0</f>
        <v>0</v>
      </c>
    </row>
    <row r="5022" spans="1:7" x14ac:dyDescent="0.25">
      <c r="A5022" t="s">
        <v>7517</v>
      </c>
      <c r="B5022" t="s">
        <v>6</v>
      </c>
      <c r="C5022">
        <v>121465</v>
      </c>
      <c r="D5022">
        <v>2</v>
      </c>
      <c r="E5022" s="9">
        <v>44760</v>
      </c>
      <c r="F5022">
        <v>75.180000000000007</v>
      </c>
      <c r="G5022">
        <f>(COUNTIFS($C$2:C5022,C5022)=1)+0</f>
        <v>1</v>
      </c>
    </row>
    <row r="5023" spans="1:7" x14ac:dyDescent="0.25">
      <c r="A5023" t="s">
        <v>7753</v>
      </c>
      <c r="B5023" t="s">
        <v>6</v>
      </c>
      <c r="C5023">
        <v>65959</v>
      </c>
      <c r="D5023">
        <v>2</v>
      </c>
      <c r="E5023" s="9">
        <v>44760</v>
      </c>
      <c r="F5023">
        <v>165.74</v>
      </c>
      <c r="G5023">
        <f>(COUNTIFS($C$2:C5023,C5023)=1)+0</f>
        <v>0</v>
      </c>
    </row>
    <row r="5024" spans="1:7" x14ac:dyDescent="0.25">
      <c r="A5024" t="s">
        <v>8345</v>
      </c>
      <c r="B5024" t="s">
        <v>6</v>
      </c>
      <c r="C5024">
        <v>92731</v>
      </c>
      <c r="D5024">
        <v>2</v>
      </c>
      <c r="E5024" s="9">
        <v>44760</v>
      </c>
      <c r="F5024">
        <v>805.05</v>
      </c>
      <c r="G5024">
        <f>(COUNTIFS($C$2:C5024,C5024)=1)+0</f>
        <v>0</v>
      </c>
    </row>
    <row r="5025" spans="1:7" x14ac:dyDescent="0.25">
      <c r="A5025" t="s">
        <v>8604</v>
      </c>
      <c r="B5025" t="s">
        <v>17</v>
      </c>
      <c r="C5025">
        <v>46781</v>
      </c>
      <c r="D5025">
        <v>1</v>
      </c>
      <c r="E5025" s="9">
        <v>44760</v>
      </c>
      <c r="F5025">
        <v>14.13</v>
      </c>
      <c r="G5025">
        <f>(COUNTIFS($C$2:C5025,C5025)=1)+0</f>
        <v>0</v>
      </c>
    </row>
    <row r="5026" spans="1:7" x14ac:dyDescent="0.25">
      <c r="A5026" t="s">
        <v>9079</v>
      </c>
      <c r="B5026" t="s">
        <v>17</v>
      </c>
      <c r="C5026">
        <v>46782</v>
      </c>
      <c r="D5026">
        <v>1</v>
      </c>
      <c r="E5026" s="9">
        <v>44760</v>
      </c>
      <c r="F5026">
        <v>14.13</v>
      </c>
      <c r="G5026">
        <f>(COUNTIFS($C$2:C5026,C5026)=1)+0</f>
        <v>0</v>
      </c>
    </row>
    <row r="5027" spans="1:7" x14ac:dyDescent="0.25">
      <c r="A5027" t="s">
        <v>9418</v>
      </c>
      <c r="B5027" t="s">
        <v>6</v>
      </c>
      <c r="C5027">
        <v>123777</v>
      </c>
      <c r="D5027">
        <v>2</v>
      </c>
      <c r="E5027" s="9">
        <v>44760</v>
      </c>
      <c r="F5027">
        <v>10.57</v>
      </c>
      <c r="G5027">
        <f>(COUNTIFS($C$2:C5027,C5027)=1)+0</f>
        <v>0</v>
      </c>
    </row>
    <row r="5028" spans="1:7" x14ac:dyDescent="0.25">
      <c r="A5028" t="s">
        <v>9548</v>
      </c>
      <c r="B5028" t="s">
        <v>8</v>
      </c>
      <c r="C5028">
        <v>52465</v>
      </c>
      <c r="D5028">
        <v>2</v>
      </c>
      <c r="E5028" s="9">
        <v>44760</v>
      </c>
      <c r="F5028">
        <v>11.75</v>
      </c>
      <c r="G5028">
        <f>(COUNTIFS($C$2:C5028,C5028)=1)+0</f>
        <v>0</v>
      </c>
    </row>
    <row r="5029" spans="1:7" x14ac:dyDescent="0.25">
      <c r="A5029" t="s">
        <v>9744</v>
      </c>
      <c r="B5029" t="s">
        <v>11</v>
      </c>
      <c r="C5029">
        <v>20818</v>
      </c>
      <c r="D5029">
        <v>1</v>
      </c>
      <c r="E5029" s="9">
        <v>44760</v>
      </c>
      <c r="F5029">
        <v>25.04</v>
      </c>
      <c r="G5029">
        <f>(COUNTIFS($C$2:C5029,C5029)=1)+0</f>
        <v>0</v>
      </c>
    </row>
    <row r="5030" spans="1:7" x14ac:dyDescent="0.25">
      <c r="A5030" t="s">
        <v>10008</v>
      </c>
      <c r="B5030" t="s">
        <v>11</v>
      </c>
      <c r="C5030">
        <v>21363</v>
      </c>
      <c r="D5030">
        <v>1</v>
      </c>
      <c r="E5030" s="9">
        <v>44760</v>
      </c>
      <c r="F5030">
        <v>28.25</v>
      </c>
      <c r="G5030">
        <f>(COUNTIFS($C$2:C5030,C5030)=1)+0</f>
        <v>1</v>
      </c>
    </row>
    <row r="5031" spans="1:7" x14ac:dyDescent="0.25">
      <c r="A5031" t="s">
        <v>10071</v>
      </c>
      <c r="B5031" t="s">
        <v>11</v>
      </c>
      <c r="C5031">
        <v>51585</v>
      </c>
      <c r="D5031">
        <v>1</v>
      </c>
      <c r="E5031" s="9">
        <v>44760</v>
      </c>
      <c r="F5031">
        <v>122.37</v>
      </c>
      <c r="G5031">
        <f>(COUNTIFS($C$2:C5031,C5031)=1)+0</f>
        <v>1</v>
      </c>
    </row>
    <row r="5032" spans="1:7" x14ac:dyDescent="0.25">
      <c r="A5032" t="s">
        <v>10241</v>
      </c>
      <c r="B5032" t="s">
        <v>6</v>
      </c>
      <c r="C5032">
        <v>125679</v>
      </c>
      <c r="D5032">
        <v>2</v>
      </c>
      <c r="E5032" s="9">
        <v>44760</v>
      </c>
      <c r="F5032">
        <v>92.8</v>
      </c>
      <c r="G5032">
        <f>(COUNTIFS($C$2:C5032,C5032)=1)+0</f>
        <v>1</v>
      </c>
    </row>
    <row r="5033" spans="1:7" x14ac:dyDescent="0.25">
      <c r="A5033" t="s">
        <v>10416</v>
      </c>
      <c r="B5033" t="s">
        <v>17</v>
      </c>
      <c r="C5033">
        <v>47859</v>
      </c>
      <c r="D5033">
        <v>1</v>
      </c>
      <c r="E5033" s="9">
        <v>44760</v>
      </c>
      <c r="F5033">
        <v>49.45</v>
      </c>
      <c r="G5033">
        <f>(COUNTIFS($C$2:C5033,C5033)=1)+0</f>
        <v>1</v>
      </c>
    </row>
    <row r="5034" spans="1:7" x14ac:dyDescent="0.25">
      <c r="A5034" t="s">
        <v>10666</v>
      </c>
      <c r="B5034" t="s">
        <v>11</v>
      </c>
      <c r="C5034">
        <v>57924</v>
      </c>
      <c r="D5034">
        <v>1</v>
      </c>
      <c r="E5034" s="9">
        <v>44760</v>
      </c>
      <c r="F5034">
        <v>61.24</v>
      </c>
      <c r="G5034">
        <f>(COUNTIFS($C$2:C5034,C5034)=1)+0</f>
        <v>1</v>
      </c>
    </row>
    <row r="5035" spans="1:7" x14ac:dyDescent="0.25">
      <c r="A5035" t="s">
        <v>10765</v>
      </c>
      <c r="B5035" t="s">
        <v>8</v>
      </c>
      <c r="C5035">
        <v>73933</v>
      </c>
      <c r="D5035">
        <v>2</v>
      </c>
      <c r="E5035" s="9">
        <v>44760</v>
      </c>
      <c r="F5035">
        <v>31.72</v>
      </c>
      <c r="G5035">
        <f>(COUNTIFS($C$2:C5035,C5035)=1)+0</f>
        <v>0</v>
      </c>
    </row>
    <row r="5036" spans="1:7" x14ac:dyDescent="0.25">
      <c r="A5036" t="s">
        <v>10784</v>
      </c>
      <c r="B5036" t="s">
        <v>6</v>
      </c>
      <c r="C5036">
        <v>124558</v>
      </c>
      <c r="D5036">
        <v>2</v>
      </c>
      <c r="E5036" s="9">
        <v>44760</v>
      </c>
      <c r="F5036">
        <v>10.57</v>
      </c>
      <c r="G5036">
        <f>(COUNTIFS($C$2:C5036,C5036)=1)+0</f>
        <v>0</v>
      </c>
    </row>
    <row r="5037" spans="1:7" x14ac:dyDescent="0.25">
      <c r="A5037" t="s">
        <v>11015</v>
      </c>
      <c r="B5037" t="s">
        <v>17</v>
      </c>
      <c r="C5037">
        <v>18741</v>
      </c>
      <c r="D5037">
        <v>1</v>
      </c>
      <c r="E5037" s="9">
        <v>44760</v>
      </c>
      <c r="F5037">
        <v>21.2</v>
      </c>
      <c r="G5037">
        <f>(COUNTIFS($C$2:C5037,C5037)=1)+0</f>
        <v>0</v>
      </c>
    </row>
    <row r="5038" spans="1:7" x14ac:dyDescent="0.25">
      <c r="A5038" t="s">
        <v>11018</v>
      </c>
      <c r="B5038" t="s">
        <v>8</v>
      </c>
      <c r="C5038">
        <v>42912</v>
      </c>
      <c r="D5038">
        <v>2</v>
      </c>
      <c r="E5038" s="9">
        <v>44760</v>
      </c>
      <c r="F5038">
        <v>28.19</v>
      </c>
      <c r="G5038">
        <f>(COUNTIFS($C$2:C5038,C5038)=1)+0</f>
        <v>0</v>
      </c>
    </row>
    <row r="5039" spans="1:7" x14ac:dyDescent="0.25">
      <c r="A5039" t="s">
        <v>56</v>
      </c>
      <c r="B5039" t="s">
        <v>6</v>
      </c>
      <c r="C5039">
        <v>123714</v>
      </c>
      <c r="D5039">
        <v>2</v>
      </c>
      <c r="E5039" s="9">
        <v>44761</v>
      </c>
      <c r="F5039">
        <v>23.49</v>
      </c>
      <c r="G5039">
        <f>(COUNTIFS($C$2:C5039,C5039)=1)+0</f>
        <v>0</v>
      </c>
    </row>
    <row r="5040" spans="1:7" x14ac:dyDescent="0.25">
      <c r="A5040" t="s">
        <v>199</v>
      </c>
      <c r="B5040" t="s">
        <v>6</v>
      </c>
      <c r="C5040">
        <v>126259</v>
      </c>
      <c r="D5040">
        <v>2</v>
      </c>
      <c r="E5040" s="9">
        <v>44761</v>
      </c>
      <c r="F5040">
        <v>69.599999999999994</v>
      </c>
      <c r="G5040">
        <f>(COUNTIFS($C$2:C5040,C5040)=1)+0</f>
        <v>1</v>
      </c>
    </row>
    <row r="5041" spans="1:7" x14ac:dyDescent="0.25">
      <c r="A5041" t="s">
        <v>482</v>
      </c>
      <c r="B5041" t="s">
        <v>6</v>
      </c>
      <c r="C5041">
        <v>125552</v>
      </c>
      <c r="D5041">
        <v>2</v>
      </c>
      <c r="E5041" s="9">
        <v>44761</v>
      </c>
      <c r="F5041">
        <v>75.180000000000007</v>
      </c>
      <c r="G5041">
        <f>(COUNTIFS($C$2:C5041,C5041)=1)+0</f>
        <v>1</v>
      </c>
    </row>
    <row r="5042" spans="1:7" x14ac:dyDescent="0.25">
      <c r="A5042" s="2" t="s">
        <v>635</v>
      </c>
      <c r="B5042" t="s">
        <v>8</v>
      </c>
      <c r="C5042">
        <v>125438</v>
      </c>
      <c r="D5042">
        <v>2</v>
      </c>
      <c r="E5042" s="9">
        <v>44761</v>
      </c>
      <c r="F5042">
        <v>10.57</v>
      </c>
      <c r="G5042">
        <f>(COUNTIFS($C$2:C5042,C5042)=1)+0</f>
        <v>0</v>
      </c>
    </row>
    <row r="5043" spans="1:7" x14ac:dyDescent="0.25">
      <c r="A5043" t="s">
        <v>714</v>
      </c>
      <c r="B5043" t="s">
        <v>6</v>
      </c>
      <c r="C5043">
        <v>88487</v>
      </c>
      <c r="D5043">
        <v>2</v>
      </c>
      <c r="E5043" s="9">
        <v>44761</v>
      </c>
      <c r="F5043">
        <v>28.19</v>
      </c>
      <c r="G5043">
        <f>(COUNTIFS($C$2:C5043,C5043)=1)+0</f>
        <v>0</v>
      </c>
    </row>
    <row r="5044" spans="1:7" x14ac:dyDescent="0.25">
      <c r="A5044" t="s">
        <v>810</v>
      </c>
      <c r="B5044" t="s">
        <v>17</v>
      </c>
      <c r="C5044">
        <v>20853</v>
      </c>
      <c r="D5044">
        <v>1</v>
      </c>
      <c r="E5044" s="9">
        <v>44761</v>
      </c>
      <c r="F5044">
        <v>289.37</v>
      </c>
      <c r="G5044">
        <f>(COUNTIFS($C$2:C5044,C5044)=1)+0</f>
        <v>0</v>
      </c>
    </row>
    <row r="5045" spans="1:7" x14ac:dyDescent="0.25">
      <c r="A5045" t="s">
        <v>1733</v>
      </c>
      <c r="B5045" t="s">
        <v>11</v>
      </c>
      <c r="C5045">
        <v>36404</v>
      </c>
      <c r="D5045">
        <v>1</v>
      </c>
      <c r="E5045" s="9">
        <v>44761</v>
      </c>
      <c r="F5045">
        <v>26.78</v>
      </c>
      <c r="G5045">
        <f>(COUNTIFS($C$2:C5045,C5045)=1)+0</f>
        <v>0</v>
      </c>
    </row>
    <row r="5046" spans="1:7" x14ac:dyDescent="0.25">
      <c r="A5046" t="s">
        <v>1818</v>
      </c>
      <c r="B5046" t="s">
        <v>8</v>
      </c>
      <c r="C5046">
        <v>126056</v>
      </c>
      <c r="D5046">
        <v>2</v>
      </c>
      <c r="E5046" s="9">
        <v>44761</v>
      </c>
      <c r="F5046">
        <v>75.180000000000007</v>
      </c>
      <c r="G5046">
        <f>(COUNTIFS($C$2:C5046,C5046)=1)+0</f>
        <v>1</v>
      </c>
    </row>
    <row r="5047" spans="1:7" x14ac:dyDescent="0.25">
      <c r="A5047" t="s">
        <v>2120</v>
      </c>
      <c r="B5047" t="s">
        <v>17</v>
      </c>
      <c r="C5047">
        <v>51781</v>
      </c>
      <c r="D5047">
        <v>1</v>
      </c>
      <c r="E5047" s="9">
        <v>44761</v>
      </c>
      <c r="F5047">
        <v>198</v>
      </c>
      <c r="G5047">
        <f>(COUNTIFS($C$2:C5047,C5047)=1)+0</f>
        <v>0</v>
      </c>
    </row>
    <row r="5048" spans="1:7" x14ac:dyDescent="0.25">
      <c r="A5048" t="s">
        <v>2264</v>
      </c>
      <c r="B5048" t="s">
        <v>11</v>
      </c>
      <c r="C5048">
        <v>37135</v>
      </c>
      <c r="D5048">
        <v>1</v>
      </c>
      <c r="E5048" s="9">
        <v>44761</v>
      </c>
      <c r="F5048">
        <v>21.19</v>
      </c>
      <c r="G5048">
        <f>(COUNTIFS($C$2:C5048,C5048)=1)+0</f>
        <v>0</v>
      </c>
    </row>
    <row r="5049" spans="1:7" x14ac:dyDescent="0.25">
      <c r="A5049" t="s">
        <v>2266</v>
      </c>
      <c r="B5049" t="s">
        <v>8</v>
      </c>
      <c r="C5049">
        <v>120207</v>
      </c>
      <c r="D5049">
        <v>2</v>
      </c>
      <c r="E5049" s="9">
        <v>44761</v>
      </c>
      <c r="F5049">
        <v>313.57</v>
      </c>
      <c r="G5049">
        <f>(COUNTIFS($C$2:C5049,C5049)=1)+0</f>
        <v>0</v>
      </c>
    </row>
    <row r="5050" spans="1:7" x14ac:dyDescent="0.25">
      <c r="A5050" t="s">
        <v>2714</v>
      </c>
      <c r="B5050" t="s">
        <v>8</v>
      </c>
      <c r="C5050">
        <v>52936</v>
      </c>
      <c r="D5050">
        <v>2</v>
      </c>
      <c r="E5050" s="9">
        <v>44761</v>
      </c>
      <c r="F5050">
        <v>47.46</v>
      </c>
      <c r="G5050">
        <f>(COUNTIFS($C$2:C5050,C5050)=1)+0</f>
        <v>1</v>
      </c>
    </row>
    <row r="5051" spans="1:7" x14ac:dyDescent="0.25">
      <c r="A5051" t="s">
        <v>2715</v>
      </c>
      <c r="B5051" t="s">
        <v>8</v>
      </c>
      <c r="C5051">
        <v>125913</v>
      </c>
      <c r="D5051">
        <v>2</v>
      </c>
      <c r="E5051" s="9">
        <v>44761</v>
      </c>
      <c r="F5051">
        <v>82.23</v>
      </c>
      <c r="G5051">
        <f>(COUNTIFS($C$2:C5051,C5051)=1)+0</f>
        <v>1</v>
      </c>
    </row>
    <row r="5052" spans="1:7" x14ac:dyDescent="0.25">
      <c r="A5052" t="s">
        <v>2758</v>
      </c>
      <c r="B5052" t="s">
        <v>11</v>
      </c>
      <c r="C5052">
        <v>58266</v>
      </c>
      <c r="D5052">
        <v>1</v>
      </c>
      <c r="E5052" s="9">
        <v>44761</v>
      </c>
      <c r="F5052">
        <v>130.68</v>
      </c>
      <c r="G5052">
        <f>(COUNTIFS($C$2:C5052,C5052)=1)+0</f>
        <v>1</v>
      </c>
    </row>
    <row r="5053" spans="1:7" x14ac:dyDescent="0.25">
      <c r="A5053" t="s">
        <v>2853</v>
      </c>
      <c r="B5053" t="s">
        <v>6</v>
      </c>
      <c r="C5053">
        <v>126516</v>
      </c>
      <c r="D5053">
        <v>2</v>
      </c>
      <c r="E5053" s="9">
        <v>44761</v>
      </c>
      <c r="F5053">
        <v>131.56</v>
      </c>
      <c r="G5053">
        <f>(COUNTIFS($C$2:C5053,C5053)=1)+0</f>
        <v>1</v>
      </c>
    </row>
    <row r="5054" spans="1:7" x14ac:dyDescent="0.25">
      <c r="A5054" t="s">
        <v>3313</v>
      </c>
      <c r="B5054" t="s">
        <v>17</v>
      </c>
      <c r="C5054">
        <v>24522</v>
      </c>
      <c r="D5054">
        <v>1</v>
      </c>
      <c r="E5054" s="9">
        <v>44761</v>
      </c>
      <c r="F5054">
        <v>38.67</v>
      </c>
      <c r="G5054">
        <f>(COUNTIFS($C$2:C5054,C5054)=1)+0</f>
        <v>0</v>
      </c>
    </row>
    <row r="5055" spans="1:7" x14ac:dyDescent="0.25">
      <c r="A5055" t="s">
        <v>3477</v>
      </c>
      <c r="B5055" t="s">
        <v>17</v>
      </c>
      <c r="C5055">
        <v>24008</v>
      </c>
      <c r="D5055">
        <v>1</v>
      </c>
      <c r="E5055" s="9">
        <v>44761</v>
      </c>
      <c r="F5055">
        <v>326.07</v>
      </c>
      <c r="G5055">
        <f>(COUNTIFS($C$2:C5055,C5055)=1)+0</f>
        <v>0</v>
      </c>
    </row>
    <row r="5056" spans="1:7" x14ac:dyDescent="0.25">
      <c r="A5056" t="s">
        <v>3489</v>
      </c>
      <c r="B5056" t="s">
        <v>8</v>
      </c>
      <c r="C5056">
        <v>125881</v>
      </c>
      <c r="D5056">
        <v>2</v>
      </c>
      <c r="E5056" s="9">
        <v>44761</v>
      </c>
      <c r="F5056">
        <v>75.180000000000007</v>
      </c>
      <c r="G5056">
        <f>(COUNTIFS($C$2:C5056,C5056)=1)+0</f>
        <v>1</v>
      </c>
    </row>
    <row r="5057" spans="1:7" x14ac:dyDescent="0.25">
      <c r="A5057" t="s">
        <v>3666</v>
      </c>
      <c r="B5057" t="s">
        <v>11</v>
      </c>
      <c r="C5057">
        <v>57655</v>
      </c>
      <c r="D5057">
        <v>1</v>
      </c>
      <c r="E5057" s="9">
        <v>44761</v>
      </c>
      <c r="F5057">
        <v>42.4</v>
      </c>
      <c r="G5057">
        <f>(COUNTIFS($C$2:C5057,C5057)=1)+0</f>
        <v>1</v>
      </c>
    </row>
    <row r="5058" spans="1:7" x14ac:dyDescent="0.25">
      <c r="A5058" t="s">
        <v>3720</v>
      </c>
      <c r="B5058" t="s">
        <v>6</v>
      </c>
      <c r="C5058">
        <v>120580</v>
      </c>
      <c r="D5058">
        <v>2</v>
      </c>
      <c r="E5058" s="9">
        <v>44761</v>
      </c>
      <c r="F5058">
        <v>124.51</v>
      </c>
      <c r="G5058">
        <f>(COUNTIFS($C$2:C5058,C5058)=1)+0</f>
        <v>0</v>
      </c>
    </row>
    <row r="5059" spans="1:7" x14ac:dyDescent="0.25">
      <c r="A5059" t="s">
        <v>4134</v>
      </c>
      <c r="B5059" t="s">
        <v>6</v>
      </c>
      <c r="C5059">
        <v>124050</v>
      </c>
      <c r="D5059">
        <v>2</v>
      </c>
      <c r="E5059" s="9">
        <v>44761</v>
      </c>
      <c r="F5059">
        <v>68.14</v>
      </c>
      <c r="G5059">
        <f>(COUNTIFS($C$2:C5059,C5059)=1)+0</f>
        <v>1</v>
      </c>
    </row>
    <row r="5060" spans="1:7" x14ac:dyDescent="0.25">
      <c r="A5060" t="s">
        <v>4366</v>
      </c>
      <c r="B5060" t="s">
        <v>8</v>
      </c>
      <c r="C5060">
        <v>123768</v>
      </c>
      <c r="D5060">
        <v>2</v>
      </c>
      <c r="E5060" s="9">
        <v>44761</v>
      </c>
      <c r="F5060">
        <v>94.82</v>
      </c>
      <c r="G5060">
        <f>(COUNTIFS($C$2:C5060,C5060)=1)+0</f>
        <v>0</v>
      </c>
    </row>
    <row r="5061" spans="1:7" x14ac:dyDescent="0.25">
      <c r="A5061" t="s">
        <v>4478</v>
      </c>
      <c r="B5061" t="s">
        <v>11</v>
      </c>
      <c r="C5061">
        <v>58279</v>
      </c>
      <c r="D5061">
        <v>1</v>
      </c>
      <c r="E5061" s="9">
        <v>44761</v>
      </c>
      <c r="F5061">
        <v>96.54</v>
      </c>
      <c r="G5061">
        <f>(COUNTIFS($C$2:C5061,C5061)=1)+0</f>
        <v>1</v>
      </c>
    </row>
    <row r="5062" spans="1:7" x14ac:dyDescent="0.25">
      <c r="A5062" t="s">
        <v>4995</v>
      </c>
      <c r="B5062" t="s">
        <v>11</v>
      </c>
      <c r="C5062">
        <v>52758</v>
      </c>
      <c r="D5062">
        <v>1</v>
      </c>
      <c r="E5062" s="9">
        <v>44761</v>
      </c>
      <c r="F5062">
        <v>239.38</v>
      </c>
      <c r="G5062">
        <f>(COUNTIFS($C$2:C5062,C5062)=1)+0</f>
        <v>1</v>
      </c>
    </row>
    <row r="5063" spans="1:7" x14ac:dyDescent="0.25">
      <c r="A5063" t="s">
        <v>5443</v>
      </c>
      <c r="B5063" t="s">
        <v>17</v>
      </c>
      <c r="C5063">
        <v>48534</v>
      </c>
      <c r="D5063">
        <v>1</v>
      </c>
      <c r="E5063" s="9">
        <v>44761</v>
      </c>
      <c r="F5063">
        <v>167.62</v>
      </c>
      <c r="G5063">
        <f>(COUNTIFS($C$2:C5063,C5063)=1)+0</f>
        <v>0</v>
      </c>
    </row>
    <row r="5064" spans="1:7" x14ac:dyDescent="0.25">
      <c r="A5064" t="s">
        <v>5485</v>
      </c>
      <c r="B5064" t="s">
        <v>11</v>
      </c>
      <c r="C5064">
        <v>34392</v>
      </c>
      <c r="D5064">
        <v>1</v>
      </c>
      <c r="E5064" s="9">
        <v>44761</v>
      </c>
      <c r="F5064">
        <v>82.33</v>
      </c>
      <c r="G5064">
        <f>(COUNTIFS($C$2:C5064,C5064)=1)+0</f>
        <v>1</v>
      </c>
    </row>
    <row r="5065" spans="1:7" x14ac:dyDescent="0.25">
      <c r="A5065" t="s">
        <v>5641</v>
      </c>
      <c r="B5065" t="s">
        <v>17</v>
      </c>
      <c r="C5065">
        <v>55394</v>
      </c>
      <c r="D5065">
        <v>1</v>
      </c>
      <c r="E5065" s="9">
        <v>44761</v>
      </c>
      <c r="F5065">
        <v>81.56</v>
      </c>
      <c r="G5065">
        <f>(COUNTIFS($C$2:C5065,C5065)=1)+0</f>
        <v>1</v>
      </c>
    </row>
    <row r="5066" spans="1:7" x14ac:dyDescent="0.25">
      <c r="A5066" t="s">
        <v>6140</v>
      </c>
      <c r="B5066" t="s">
        <v>6</v>
      </c>
      <c r="C5066">
        <v>126123</v>
      </c>
      <c r="D5066">
        <v>2</v>
      </c>
      <c r="E5066" s="9">
        <v>44761</v>
      </c>
      <c r="F5066">
        <v>125.69</v>
      </c>
      <c r="G5066">
        <f>(COUNTIFS($C$2:C5066,C5066)=1)+0</f>
        <v>1</v>
      </c>
    </row>
    <row r="5067" spans="1:7" x14ac:dyDescent="0.25">
      <c r="A5067" t="s">
        <v>6164</v>
      </c>
      <c r="B5067" t="s">
        <v>8</v>
      </c>
      <c r="C5067">
        <v>113398</v>
      </c>
      <c r="D5067">
        <v>2</v>
      </c>
      <c r="E5067" s="9">
        <v>44761</v>
      </c>
      <c r="F5067">
        <v>342.61</v>
      </c>
      <c r="G5067">
        <f>(COUNTIFS($C$2:C5067,C5067)=1)+0</f>
        <v>0</v>
      </c>
    </row>
    <row r="5068" spans="1:7" x14ac:dyDescent="0.25">
      <c r="A5068" t="s">
        <v>6339</v>
      </c>
      <c r="B5068" t="s">
        <v>17</v>
      </c>
      <c r="C5068">
        <v>49234</v>
      </c>
      <c r="D5068">
        <v>1</v>
      </c>
      <c r="E5068" s="9">
        <v>44761</v>
      </c>
      <c r="F5068">
        <v>427.67</v>
      </c>
      <c r="G5068">
        <f>(COUNTIFS($C$2:C5068,C5068)=1)+0</f>
        <v>0</v>
      </c>
    </row>
    <row r="5069" spans="1:7" x14ac:dyDescent="0.25">
      <c r="A5069" t="s">
        <v>6440</v>
      </c>
      <c r="B5069" t="s">
        <v>6</v>
      </c>
      <c r="C5069">
        <v>122202</v>
      </c>
      <c r="D5069">
        <v>2</v>
      </c>
      <c r="E5069" s="9">
        <v>44761</v>
      </c>
      <c r="F5069">
        <v>42.29</v>
      </c>
      <c r="G5069">
        <f>(COUNTIFS($C$2:C5069,C5069)=1)+0</f>
        <v>1</v>
      </c>
    </row>
    <row r="5070" spans="1:7" x14ac:dyDescent="0.25">
      <c r="A5070" t="s">
        <v>6924</v>
      </c>
      <c r="B5070" t="s">
        <v>17</v>
      </c>
      <c r="C5070">
        <v>45705</v>
      </c>
      <c r="D5070">
        <v>1</v>
      </c>
      <c r="E5070" s="9">
        <v>44761</v>
      </c>
      <c r="F5070">
        <v>349.01</v>
      </c>
      <c r="G5070">
        <f>(COUNTIFS($C$2:C5070,C5070)=1)+0</f>
        <v>0</v>
      </c>
    </row>
    <row r="5071" spans="1:7" x14ac:dyDescent="0.25">
      <c r="A5071" t="s">
        <v>7018</v>
      </c>
      <c r="B5071" t="s">
        <v>11</v>
      </c>
      <c r="C5071">
        <v>38794</v>
      </c>
      <c r="D5071">
        <v>1</v>
      </c>
      <c r="E5071" s="9">
        <v>44761</v>
      </c>
      <c r="F5071">
        <v>58.84</v>
      </c>
      <c r="G5071">
        <f>(COUNTIFS($C$2:C5071,C5071)=1)+0</f>
        <v>0</v>
      </c>
    </row>
    <row r="5072" spans="1:7" x14ac:dyDescent="0.25">
      <c r="A5072" t="s">
        <v>7155</v>
      </c>
      <c r="B5072" t="s">
        <v>8</v>
      </c>
      <c r="C5072">
        <v>121964</v>
      </c>
      <c r="D5072">
        <v>2</v>
      </c>
      <c r="E5072" s="9">
        <v>44761</v>
      </c>
      <c r="F5072">
        <v>467.58</v>
      </c>
      <c r="G5072">
        <f>(COUNTIFS($C$2:C5072,C5072)=1)+0</f>
        <v>0</v>
      </c>
    </row>
    <row r="5073" spans="1:7" x14ac:dyDescent="0.25">
      <c r="A5073" t="s">
        <v>7355</v>
      </c>
      <c r="B5073" t="s">
        <v>17</v>
      </c>
      <c r="C5073">
        <v>18808</v>
      </c>
      <c r="D5073">
        <v>1</v>
      </c>
      <c r="E5073" s="9">
        <v>44761</v>
      </c>
      <c r="F5073">
        <v>10.6</v>
      </c>
      <c r="G5073">
        <f>(COUNTIFS($C$2:C5073,C5073)=1)+0</f>
        <v>0</v>
      </c>
    </row>
    <row r="5074" spans="1:7" x14ac:dyDescent="0.25">
      <c r="A5074" t="s">
        <v>7591</v>
      </c>
      <c r="B5074" t="s">
        <v>17</v>
      </c>
      <c r="C5074">
        <v>24521</v>
      </c>
      <c r="D5074">
        <v>1</v>
      </c>
      <c r="E5074" s="9">
        <v>44761</v>
      </c>
      <c r="F5074">
        <v>96.46</v>
      </c>
      <c r="G5074">
        <f>(COUNTIFS($C$2:C5074,C5074)=1)+0</f>
        <v>0</v>
      </c>
    </row>
    <row r="5075" spans="1:7" x14ac:dyDescent="0.25">
      <c r="A5075" t="s">
        <v>7595</v>
      </c>
      <c r="B5075" t="s">
        <v>11</v>
      </c>
      <c r="C5075">
        <v>46812</v>
      </c>
      <c r="D5075">
        <v>1</v>
      </c>
      <c r="E5075" s="9">
        <v>44761</v>
      </c>
      <c r="F5075">
        <v>80.06</v>
      </c>
      <c r="G5075">
        <f>(COUNTIFS($C$2:C5075,C5075)=1)+0</f>
        <v>0</v>
      </c>
    </row>
    <row r="5076" spans="1:7" x14ac:dyDescent="0.25">
      <c r="A5076" t="s">
        <v>7834</v>
      </c>
      <c r="B5076" t="s">
        <v>11</v>
      </c>
      <c r="C5076">
        <v>52289</v>
      </c>
      <c r="D5076">
        <v>1</v>
      </c>
      <c r="E5076" s="9">
        <v>44761</v>
      </c>
      <c r="F5076">
        <v>104.9</v>
      </c>
      <c r="G5076">
        <f>(COUNTIFS($C$2:C5076,C5076)=1)+0</f>
        <v>1</v>
      </c>
    </row>
    <row r="5077" spans="1:7" x14ac:dyDescent="0.25">
      <c r="A5077" t="s">
        <v>7854</v>
      </c>
      <c r="B5077" t="s">
        <v>11</v>
      </c>
      <c r="C5077">
        <v>44529</v>
      </c>
      <c r="D5077">
        <v>1</v>
      </c>
      <c r="E5077" s="9">
        <v>44761</v>
      </c>
      <c r="F5077">
        <v>160.56</v>
      </c>
      <c r="G5077">
        <f>(COUNTIFS($C$2:C5077,C5077)=1)+0</f>
        <v>0</v>
      </c>
    </row>
    <row r="5078" spans="1:7" x14ac:dyDescent="0.25">
      <c r="A5078" t="s">
        <v>7859</v>
      </c>
      <c r="B5078" t="s">
        <v>8</v>
      </c>
      <c r="C5078">
        <v>120601</v>
      </c>
      <c r="D5078">
        <v>2</v>
      </c>
      <c r="E5078" s="9">
        <v>44761</v>
      </c>
      <c r="F5078">
        <v>136.26</v>
      </c>
      <c r="G5078">
        <f>(COUNTIFS($C$2:C5078,C5078)=1)+0</f>
        <v>0</v>
      </c>
    </row>
    <row r="5079" spans="1:7" x14ac:dyDescent="0.25">
      <c r="A5079" t="s">
        <v>8098</v>
      </c>
      <c r="B5079" t="s">
        <v>11</v>
      </c>
      <c r="C5079">
        <v>37362</v>
      </c>
      <c r="D5079">
        <v>1</v>
      </c>
      <c r="E5079" s="9">
        <v>44761</v>
      </c>
      <c r="F5079">
        <v>385.87</v>
      </c>
      <c r="G5079">
        <f>(COUNTIFS($C$2:C5079,C5079)=1)+0</f>
        <v>0</v>
      </c>
    </row>
    <row r="5080" spans="1:7" x14ac:dyDescent="0.25">
      <c r="A5080" t="s">
        <v>8240</v>
      </c>
      <c r="B5080" t="s">
        <v>11</v>
      </c>
      <c r="C5080">
        <v>44498</v>
      </c>
      <c r="D5080">
        <v>1</v>
      </c>
      <c r="E5080" s="9">
        <v>44761</v>
      </c>
      <c r="F5080">
        <v>10.6</v>
      </c>
      <c r="G5080">
        <f>(COUNTIFS($C$2:C5080,C5080)=1)+0</f>
        <v>0</v>
      </c>
    </row>
    <row r="5081" spans="1:7" x14ac:dyDescent="0.25">
      <c r="A5081" t="s">
        <v>8480</v>
      </c>
      <c r="B5081" t="s">
        <v>11</v>
      </c>
      <c r="C5081">
        <v>22189</v>
      </c>
      <c r="D5081">
        <v>1</v>
      </c>
      <c r="E5081" s="9">
        <v>44761</v>
      </c>
      <c r="F5081">
        <v>21.2</v>
      </c>
      <c r="G5081">
        <f>(COUNTIFS($C$2:C5081,C5081)=1)+0</f>
        <v>1</v>
      </c>
    </row>
    <row r="5082" spans="1:7" x14ac:dyDescent="0.25">
      <c r="A5082" t="s">
        <v>9579</v>
      </c>
      <c r="B5082" t="s">
        <v>8</v>
      </c>
      <c r="C5082">
        <v>43003</v>
      </c>
      <c r="D5082">
        <v>2</v>
      </c>
      <c r="E5082" s="9">
        <v>44761</v>
      </c>
      <c r="F5082">
        <v>92.43</v>
      </c>
      <c r="G5082">
        <f>(COUNTIFS($C$2:C5082,C5082)=1)+0</f>
        <v>1</v>
      </c>
    </row>
    <row r="5083" spans="1:7" x14ac:dyDescent="0.25">
      <c r="A5083" t="s">
        <v>9655</v>
      </c>
      <c r="B5083" t="s">
        <v>8</v>
      </c>
      <c r="C5083">
        <v>126013</v>
      </c>
      <c r="D5083">
        <v>2</v>
      </c>
      <c r="E5083" s="9">
        <v>44761</v>
      </c>
      <c r="F5083">
        <v>130.38999999999999</v>
      </c>
      <c r="G5083">
        <f>(COUNTIFS($C$2:C5083,C5083)=1)+0</f>
        <v>1</v>
      </c>
    </row>
    <row r="5084" spans="1:7" x14ac:dyDescent="0.25">
      <c r="A5084" t="s">
        <v>9689</v>
      </c>
      <c r="B5084" t="s">
        <v>17</v>
      </c>
      <c r="C5084">
        <v>51043</v>
      </c>
      <c r="D5084">
        <v>1</v>
      </c>
      <c r="E5084" s="9">
        <v>44761</v>
      </c>
      <c r="F5084">
        <v>94.98</v>
      </c>
      <c r="G5084">
        <f>(COUNTIFS($C$2:C5084,C5084)=1)+0</f>
        <v>0</v>
      </c>
    </row>
    <row r="5085" spans="1:7" x14ac:dyDescent="0.25">
      <c r="A5085" t="s">
        <v>9733</v>
      </c>
      <c r="B5085" t="s">
        <v>6</v>
      </c>
      <c r="C5085">
        <v>124124</v>
      </c>
      <c r="D5085">
        <v>2</v>
      </c>
      <c r="E5085" s="9">
        <v>44761</v>
      </c>
      <c r="F5085">
        <v>126.87</v>
      </c>
      <c r="G5085">
        <f>(COUNTIFS($C$2:C5085,C5085)=1)+0</f>
        <v>1</v>
      </c>
    </row>
    <row r="5086" spans="1:7" x14ac:dyDescent="0.25">
      <c r="A5086" t="s">
        <v>9925</v>
      </c>
      <c r="B5086" t="s">
        <v>17</v>
      </c>
      <c r="C5086">
        <v>30296</v>
      </c>
      <c r="D5086">
        <v>1</v>
      </c>
      <c r="E5086" s="9">
        <v>44761</v>
      </c>
      <c r="F5086">
        <v>30.62</v>
      </c>
      <c r="G5086">
        <f>(COUNTIFS($C$2:C5086,C5086)=1)+0</f>
        <v>0</v>
      </c>
    </row>
    <row r="5087" spans="1:7" x14ac:dyDescent="0.25">
      <c r="A5087" t="s">
        <v>9977</v>
      </c>
      <c r="B5087" t="s">
        <v>6</v>
      </c>
      <c r="C5087">
        <v>126561</v>
      </c>
      <c r="D5087">
        <v>2</v>
      </c>
      <c r="E5087" s="9">
        <v>44761</v>
      </c>
      <c r="F5087">
        <v>75.180000000000007</v>
      </c>
      <c r="G5087">
        <f>(COUNTIFS($C$2:C5087,C5087)=1)+0</f>
        <v>1</v>
      </c>
    </row>
    <row r="5088" spans="1:7" x14ac:dyDescent="0.25">
      <c r="A5088" t="s">
        <v>10182</v>
      </c>
      <c r="B5088" t="s">
        <v>17</v>
      </c>
      <c r="C5088">
        <v>51600</v>
      </c>
      <c r="D5088">
        <v>1</v>
      </c>
      <c r="E5088" s="9">
        <v>44761</v>
      </c>
      <c r="F5088">
        <v>75.180000000000007</v>
      </c>
      <c r="G5088">
        <f>(COUNTIFS($C$2:C5088,C5088)=1)+0</f>
        <v>1</v>
      </c>
    </row>
    <row r="5089" spans="1:7" x14ac:dyDescent="0.25">
      <c r="A5089" t="s">
        <v>10350</v>
      </c>
      <c r="B5089" t="s">
        <v>17</v>
      </c>
      <c r="C5089">
        <v>49673</v>
      </c>
      <c r="D5089">
        <v>1</v>
      </c>
      <c r="E5089" s="9">
        <v>44761</v>
      </c>
      <c r="F5089">
        <v>116.17</v>
      </c>
      <c r="G5089">
        <f>(COUNTIFS($C$2:C5089,C5089)=1)+0</f>
        <v>0</v>
      </c>
    </row>
    <row r="5090" spans="1:7" x14ac:dyDescent="0.25">
      <c r="A5090" t="s">
        <v>10395</v>
      </c>
      <c r="B5090" t="s">
        <v>11</v>
      </c>
      <c r="C5090">
        <v>51998</v>
      </c>
      <c r="D5090">
        <v>1</v>
      </c>
      <c r="E5090" s="9">
        <v>44761</v>
      </c>
      <c r="F5090">
        <v>199.02</v>
      </c>
      <c r="G5090">
        <f>(COUNTIFS($C$2:C5090,C5090)=1)+0</f>
        <v>0</v>
      </c>
    </row>
    <row r="5091" spans="1:7" x14ac:dyDescent="0.25">
      <c r="A5091" t="s">
        <v>10514</v>
      </c>
      <c r="B5091" t="s">
        <v>6</v>
      </c>
      <c r="C5091">
        <v>89316</v>
      </c>
      <c r="D5091">
        <v>2</v>
      </c>
      <c r="E5091" s="9">
        <v>44761</v>
      </c>
      <c r="F5091">
        <v>370.7</v>
      </c>
      <c r="G5091">
        <f>(COUNTIFS($C$2:C5091,C5091)=1)+0</f>
        <v>0</v>
      </c>
    </row>
    <row r="5092" spans="1:7" x14ac:dyDescent="0.25">
      <c r="A5092" t="s">
        <v>10540</v>
      </c>
      <c r="B5092" t="s">
        <v>8</v>
      </c>
      <c r="C5092">
        <v>112994</v>
      </c>
      <c r="D5092">
        <v>2</v>
      </c>
      <c r="E5092" s="9">
        <v>44761</v>
      </c>
      <c r="F5092">
        <v>135.08000000000001</v>
      </c>
      <c r="G5092">
        <f>(COUNTIFS($C$2:C5092,C5092)=1)+0</f>
        <v>0</v>
      </c>
    </row>
    <row r="5093" spans="1:7" x14ac:dyDescent="0.25">
      <c r="A5093" t="s">
        <v>10602</v>
      </c>
      <c r="B5093" t="s">
        <v>8</v>
      </c>
      <c r="C5093">
        <v>93958</v>
      </c>
      <c r="D5093">
        <v>2</v>
      </c>
      <c r="E5093" s="9">
        <v>44761</v>
      </c>
      <c r="F5093">
        <v>200.7</v>
      </c>
      <c r="G5093">
        <f>(COUNTIFS($C$2:C5093,C5093)=1)+0</f>
        <v>0</v>
      </c>
    </row>
    <row r="5094" spans="1:7" x14ac:dyDescent="0.25">
      <c r="A5094" t="s">
        <v>10779</v>
      </c>
      <c r="B5094" t="s">
        <v>8</v>
      </c>
      <c r="C5094">
        <v>124391</v>
      </c>
      <c r="D5094">
        <v>2</v>
      </c>
      <c r="E5094" s="9">
        <v>44761</v>
      </c>
      <c r="F5094">
        <v>237.27</v>
      </c>
      <c r="G5094">
        <f>(COUNTIFS($C$2:C5094,C5094)=1)+0</f>
        <v>0</v>
      </c>
    </row>
    <row r="5095" spans="1:7" x14ac:dyDescent="0.25">
      <c r="A5095" t="s">
        <v>10966</v>
      </c>
      <c r="B5095" t="s">
        <v>11</v>
      </c>
      <c r="C5095">
        <v>52245</v>
      </c>
      <c r="D5095">
        <v>1</v>
      </c>
      <c r="E5095" s="9">
        <v>44761</v>
      </c>
      <c r="F5095">
        <v>314.85000000000002</v>
      </c>
      <c r="G5095">
        <f>(COUNTIFS($C$2:C5095,C5095)=1)+0</f>
        <v>0</v>
      </c>
    </row>
    <row r="5096" spans="1:7" x14ac:dyDescent="0.25">
      <c r="A5096" t="s">
        <v>10967</v>
      </c>
      <c r="B5096" t="s">
        <v>6</v>
      </c>
      <c r="C5096">
        <v>123546</v>
      </c>
      <c r="D5096">
        <v>2</v>
      </c>
      <c r="E5096" s="9">
        <v>44761</v>
      </c>
      <c r="F5096">
        <v>82.2</v>
      </c>
      <c r="G5096">
        <f>(COUNTIFS($C$2:C5096,C5096)=1)+0</f>
        <v>1</v>
      </c>
    </row>
    <row r="5097" spans="1:7" x14ac:dyDescent="0.25">
      <c r="A5097" t="s">
        <v>92</v>
      </c>
      <c r="B5097" t="s">
        <v>11</v>
      </c>
      <c r="C5097">
        <v>44313</v>
      </c>
      <c r="D5097">
        <v>1</v>
      </c>
      <c r="E5097" s="9">
        <v>44762</v>
      </c>
      <c r="F5097">
        <v>837.43</v>
      </c>
      <c r="G5097">
        <f>(COUNTIFS($C$2:C5097,C5097)=1)+0</f>
        <v>0</v>
      </c>
    </row>
    <row r="5098" spans="1:7" x14ac:dyDescent="0.25">
      <c r="A5098" t="s">
        <v>106</v>
      </c>
      <c r="B5098" t="s">
        <v>8</v>
      </c>
      <c r="C5098">
        <v>114259</v>
      </c>
      <c r="D5098">
        <v>2</v>
      </c>
      <c r="E5098" s="9">
        <v>44762</v>
      </c>
      <c r="F5098">
        <v>839.25</v>
      </c>
      <c r="G5098">
        <f>(COUNTIFS($C$2:C5098,C5098)=1)+0</f>
        <v>0</v>
      </c>
    </row>
    <row r="5099" spans="1:7" x14ac:dyDescent="0.25">
      <c r="A5099" t="s">
        <v>644</v>
      </c>
      <c r="B5099" t="s">
        <v>11</v>
      </c>
      <c r="C5099">
        <v>36946</v>
      </c>
      <c r="D5099">
        <v>1</v>
      </c>
      <c r="E5099" s="9">
        <v>44762</v>
      </c>
      <c r="F5099">
        <v>21.19</v>
      </c>
      <c r="G5099">
        <f>(COUNTIFS($C$2:C5099,C5099)=1)+0</f>
        <v>1</v>
      </c>
    </row>
    <row r="5100" spans="1:7" x14ac:dyDescent="0.25">
      <c r="A5100" t="s">
        <v>648</v>
      </c>
      <c r="B5100" t="s">
        <v>11</v>
      </c>
      <c r="C5100">
        <v>54786</v>
      </c>
      <c r="D5100">
        <v>1</v>
      </c>
      <c r="E5100" s="9">
        <v>44762</v>
      </c>
      <c r="F5100">
        <v>14.13</v>
      </c>
      <c r="G5100">
        <f>(COUNTIFS($C$2:C5100,C5100)=1)+0</f>
        <v>0</v>
      </c>
    </row>
    <row r="5101" spans="1:7" x14ac:dyDescent="0.25">
      <c r="A5101" t="s">
        <v>850</v>
      </c>
      <c r="B5101" t="s">
        <v>8</v>
      </c>
      <c r="C5101">
        <v>126794</v>
      </c>
      <c r="D5101">
        <v>2</v>
      </c>
      <c r="E5101" s="9">
        <v>44762</v>
      </c>
      <c r="F5101">
        <v>146.84</v>
      </c>
      <c r="G5101">
        <f>(COUNTIFS($C$2:C5101,C5101)=1)+0</f>
        <v>1</v>
      </c>
    </row>
    <row r="5102" spans="1:7" x14ac:dyDescent="0.25">
      <c r="A5102" t="s">
        <v>2040</v>
      </c>
      <c r="B5102" t="s">
        <v>8</v>
      </c>
      <c r="C5102">
        <v>126381</v>
      </c>
      <c r="D5102">
        <v>2</v>
      </c>
      <c r="E5102" s="9">
        <v>44762</v>
      </c>
      <c r="F5102">
        <v>55.57</v>
      </c>
      <c r="G5102">
        <f>(COUNTIFS($C$2:C5102,C5102)=1)+0</f>
        <v>1</v>
      </c>
    </row>
    <row r="5103" spans="1:7" x14ac:dyDescent="0.25">
      <c r="A5103" t="s">
        <v>2811</v>
      </c>
      <c r="B5103" t="s">
        <v>8</v>
      </c>
      <c r="C5103">
        <v>123445</v>
      </c>
      <c r="D5103">
        <v>2</v>
      </c>
      <c r="E5103" s="9">
        <v>44762</v>
      </c>
      <c r="F5103">
        <v>74.09</v>
      </c>
      <c r="G5103">
        <f>(COUNTIFS($C$2:C5103,C5103)=1)+0</f>
        <v>1</v>
      </c>
    </row>
    <row r="5104" spans="1:7" x14ac:dyDescent="0.25">
      <c r="A5104" t="s">
        <v>3073</v>
      </c>
      <c r="B5104" t="s">
        <v>6</v>
      </c>
      <c r="C5104">
        <v>112858</v>
      </c>
      <c r="D5104">
        <v>2</v>
      </c>
      <c r="E5104" s="9">
        <v>44762</v>
      </c>
      <c r="F5104">
        <v>545.77</v>
      </c>
      <c r="G5104">
        <f>(COUNTIFS($C$2:C5104,C5104)=1)+0</f>
        <v>0</v>
      </c>
    </row>
    <row r="5105" spans="1:7" x14ac:dyDescent="0.25">
      <c r="A5105" t="s">
        <v>3262</v>
      </c>
      <c r="B5105" t="s">
        <v>8</v>
      </c>
      <c r="C5105">
        <v>121892</v>
      </c>
      <c r="D5105">
        <v>2</v>
      </c>
      <c r="E5105" s="9">
        <v>44762</v>
      </c>
      <c r="F5105">
        <v>394.07</v>
      </c>
      <c r="G5105">
        <f>(COUNTIFS($C$2:C5105,C5105)=1)+0</f>
        <v>0</v>
      </c>
    </row>
    <row r="5106" spans="1:7" x14ac:dyDescent="0.25">
      <c r="A5106" t="s">
        <v>3269</v>
      </c>
      <c r="B5106" t="s">
        <v>6</v>
      </c>
      <c r="C5106">
        <v>91718</v>
      </c>
      <c r="D5106">
        <v>2</v>
      </c>
      <c r="E5106" s="9">
        <v>44762</v>
      </c>
      <c r="F5106">
        <v>9.4</v>
      </c>
      <c r="G5106">
        <f>(COUNTIFS($C$2:C5106,C5106)=1)+0</f>
        <v>0</v>
      </c>
    </row>
    <row r="5107" spans="1:7" x14ac:dyDescent="0.25">
      <c r="A5107" t="s">
        <v>3853</v>
      </c>
      <c r="B5107" t="s">
        <v>8</v>
      </c>
      <c r="C5107">
        <v>77345</v>
      </c>
      <c r="D5107">
        <v>2</v>
      </c>
      <c r="E5107" s="9">
        <v>44762</v>
      </c>
      <c r="F5107">
        <v>41.24</v>
      </c>
      <c r="G5107">
        <f>(COUNTIFS($C$2:C5107,C5107)=1)+0</f>
        <v>0</v>
      </c>
    </row>
    <row r="5108" spans="1:7" x14ac:dyDescent="0.25">
      <c r="A5108" t="s">
        <v>4021</v>
      </c>
      <c r="B5108" t="s">
        <v>6</v>
      </c>
      <c r="C5108">
        <v>116052</v>
      </c>
      <c r="D5108">
        <v>2</v>
      </c>
      <c r="E5108" s="9">
        <v>44762</v>
      </c>
      <c r="F5108">
        <v>144.47999999999999</v>
      </c>
      <c r="G5108">
        <f>(COUNTIFS($C$2:C5108,C5108)=1)+0</f>
        <v>0</v>
      </c>
    </row>
    <row r="5109" spans="1:7" x14ac:dyDescent="0.25">
      <c r="A5109" t="s">
        <v>4946</v>
      </c>
      <c r="B5109" t="s">
        <v>8</v>
      </c>
      <c r="C5109">
        <v>113665</v>
      </c>
      <c r="D5109">
        <v>2</v>
      </c>
      <c r="E5109" s="9">
        <v>44762</v>
      </c>
      <c r="F5109">
        <v>309.29000000000002</v>
      </c>
      <c r="G5109">
        <f>(COUNTIFS($C$2:C5109,C5109)=1)+0</f>
        <v>0</v>
      </c>
    </row>
    <row r="5110" spans="1:7" x14ac:dyDescent="0.25">
      <c r="A5110" t="s">
        <v>4988</v>
      </c>
      <c r="B5110" t="s">
        <v>6</v>
      </c>
      <c r="C5110">
        <v>125542</v>
      </c>
      <c r="D5110">
        <v>2</v>
      </c>
      <c r="E5110" s="9">
        <v>44762</v>
      </c>
      <c r="F5110">
        <v>83.4</v>
      </c>
      <c r="G5110">
        <f>(COUNTIFS($C$2:C5110,C5110)=1)+0</f>
        <v>1</v>
      </c>
    </row>
    <row r="5111" spans="1:7" x14ac:dyDescent="0.25">
      <c r="A5111" t="s">
        <v>5293</v>
      </c>
      <c r="B5111" t="s">
        <v>8</v>
      </c>
      <c r="C5111">
        <v>59694</v>
      </c>
      <c r="D5111">
        <v>2</v>
      </c>
      <c r="E5111" s="9">
        <v>44762</v>
      </c>
      <c r="F5111">
        <v>37.590000000000003</v>
      </c>
      <c r="G5111">
        <f>(COUNTIFS($C$2:C5111,C5111)=1)+0</f>
        <v>0</v>
      </c>
    </row>
    <row r="5112" spans="1:7" x14ac:dyDescent="0.25">
      <c r="A5112" t="s">
        <v>5340</v>
      </c>
      <c r="B5112" t="s">
        <v>8</v>
      </c>
      <c r="C5112">
        <v>61113</v>
      </c>
      <c r="D5112">
        <v>2</v>
      </c>
      <c r="E5112" s="9">
        <v>44762</v>
      </c>
      <c r="F5112">
        <v>21.14</v>
      </c>
      <c r="G5112">
        <f>(COUNTIFS($C$2:C5112,C5112)=1)+0</f>
        <v>0</v>
      </c>
    </row>
    <row r="5113" spans="1:7" x14ac:dyDescent="0.25">
      <c r="A5113" t="s">
        <v>5480</v>
      </c>
      <c r="B5113" t="s">
        <v>6</v>
      </c>
      <c r="C5113">
        <v>121781</v>
      </c>
      <c r="D5113">
        <v>2</v>
      </c>
      <c r="E5113" s="9">
        <v>44762</v>
      </c>
      <c r="F5113">
        <v>42.29</v>
      </c>
      <c r="G5113">
        <f>(COUNTIFS($C$2:C5113,C5113)=1)+0</f>
        <v>0</v>
      </c>
    </row>
    <row r="5114" spans="1:7" x14ac:dyDescent="0.25">
      <c r="A5114" t="s">
        <v>6139</v>
      </c>
      <c r="B5114" t="s">
        <v>11</v>
      </c>
      <c r="C5114">
        <v>52404</v>
      </c>
      <c r="D5114">
        <v>1</v>
      </c>
      <c r="E5114" s="9">
        <v>44762</v>
      </c>
      <c r="F5114">
        <v>75.349999999999994</v>
      </c>
      <c r="G5114">
        <f>(COUNTIFS($C$2:C5114,C5114)=1)+0</f>
        <v>1</v>
      </c>
    </row>
    <row r="5115" spans="1:7" x14ac:dyDescent="0.25">
      <c r="A5115" t="s">
        <v>6158</v>
      </c>
      <c r="B5115" t="s">
        <v>8</v>
      </c>
      <c r="C5115">
        <v>126056</v>
      </c>
      <c r="D5115">
        <v>2</v>
      </c>
      <c r="E5115" s="9">
        <v>44762</v>
      </c>
      <c r="F5115">
        <v>376.7</v>
      </c>
      <c r="G5115">
        <f>(COUNTIFS($C$2:C5115,C5115)=1)+0</f>
        <v>0</v>
      </c>
    </row>
    <row r="5116" spans="1:7" x14ac:dyDescent="0.25">
      <c r="A5116" t="s">
        <v>6581</v>
      </c>
      <c r="B5116" t="s">
        <v>11</v>
      </c>
      <c r="C5116">
        <v>40683</v>
      </c>
      <c r="D5116">
        <v>1</v>
      </c>
      <c r="E5116" s="9">
        <v>44762</v>
      </c>
      <c r="F5116">
        <v>6089.28</v>
      </c>
      <c r="G5116">
        <f>(COUNTIFS($C$2:C5116,C5116)=1)+0</f>
        <v>0</v>
      </c>
    </row>
    <row r="5117" spans="1:7" x14ac:dyDescent="0.25">
      <c r="A5117" t="s">
        <v>6833</v>
      </c>
      <c r="B5117" t="s">
        <v>11</v>
      </c>
      <c r="C5117">
        <v>55387</v>
      </c>
      <c r="D5117">
        <v>1</v>
      </c>
      <c r="E5117" s="9">
        <v>44762</v>
      </c>
      <c r="F5117">
        <v>21.19</v>
      </c>
      <c r="G5117">
        <f>(COUNTIFS($C$2:C5117,C5117)=1)+0</f>
        <v>1</v>
      </c>
    </row>
    <row r="5118" spans="1:7" x14ac:dyDescent="0.25">
      <c r="A5118" t="s">
        <v>7364</v>
      </c>
      <c r="B5118" t="s">
        <v>6</v>
      </c>
      <c r="C5118">
        <v>125761</v>
      </c>
      <c r="D5118">
        <v>2</v>
      </c>
      <c r="E5118" s="9">
        <v>44762</v>
      </c>
      <c r="F5118">
        <v>240.06</v>
      </c>
      <c r="G5118">
        <f>(COUNTIFS($C$2:C5118,C5118)=1)+0</f>
        <v>1</v>
      </c>
    </row>
    <row r="5119" spans="1:7" x14ac:dyDescent="0.25">
      <c r="A5119" t="s">
        <v>7592</v>
      </c>
      <c r="B5119" t="s">
        <v>6</v>
      </c>
      <c r="C5119">
        <v>120754</v>
      </c>
      <c r="D5119">
        <v>2</v>
      </c>
      <c r="E5119" s="9">
        <v>44762</v>
      </c>
      <c r="F5119">
        <v>860.38</v>
      </c>
      <c r="G5119">
        <f>(COUNTIFS($C$2:C5119,C5119)=1)+0</f>
        <v>0</v>
      </c>
    </row>
    <row r="5120" spans="1:7" x14ac:dyDescent="0.25">
      <c r="A5120" t="s">
        <v>7606</v>
      </c>
      <c r="B5120" t="s">
        <v>11</v>
      </c>
      <c r="C5120">
        <v>55387</v>
      </c>
      <c r="D5120">
        <v>1</v>
      </c>
      <c r="E5120" s="9">
        <v>44762</v>
      </c>
      <c r="F5120">
        <v>21.19</v>
      </c>
      <c r="G5120">
        <f>(COUNTIFS($C$2:C5120,C5120)=1)+0</f>
        <v>0</v>
      </c>
    </row>
    <row r="5121" spans="1:7" x14ac:dyDescent="0.25">
      <c r="A5121" t="s">
        <v>8833</v>
      </c>
      <c r="B5121" t="s">
        <v>6</v>
      </c>
      <c r="C5121">
        <v>125375</v>
      </c>
      <c r="D5121">
        <v>2</v>
      </c>
      <c r="E5121" s="9">
        <v>44762</v>
      </c>
      <c r="F5121">
        <v>75.180000000000007</v>
      </c>
      <c r="G5121">
        <f>(COUNTIFS($C$2:C5121,C5121)=1)+0</f>
        <v>1</v>
      </c>
    </row>
    <row r="5122" spans="1:7" x14ac:dyDescent="0.25">
      <c r="A5122" t="s">
        <v>9501</v>
      </c>
      <c r="B5122" t="s">
        <v>8</v>
      </c>
      <c r="C5122">
        <v>92538</v>
      </c>
      <c r="D5122">
        <v>2</v>
      </c>
      <c r="E5122" s="9">
        <v>44762</v>
      </c>
      <c r="F5122">
        <v>21.44</v>
      </c>
      <c r="G5122">
        <f>(COUNTIFS($C$2:C5122,C5122)=1)+0</f>
        <v>0</v>
      </c>
    </row>
    <row r="5123" spans="1:7" x14ac:dyDescent="0.25">
      <c r="A5123" t="s">
        <v>9554</v>
      </c>
      <c r="B5123" t="s">
        <v>6</v>
      </c>
      <c r="C5123">
        <v>69648</v>
      </c>
      <c r="D5123">
        <v>2</v>
      </c>
      <c r="E5123" s="9">
        <v>44762</v>
      </c>
      <c r="F5123">
        <v>124.51</v>
      </c>
      <c r="G5123">
        <f>(COUNTIFS($C$2:C5123,C5123)=1)+0</f>
        <v>0</v>
      </c>
    </row>
    <row r="5124" spans="1:7" x14ac:dyDescent="0.25">
      <c r="A5124" t="s">
        <v>10295</v>
      </c>
      <c r="B5124" t="s">
        <v>6</v>
      </c>
      <c r="C5124">
        <v>123664</v>
      </c>
      <c r="D5124">
        <v>2</v>
      </c>
      <c r="E5124" s="9">
        <v>44762</v>
      </c>
      <c r="F5124">
        <v>48.57</v>
      </c>
      <c r="G5124">
        <f>(COUNTIFS($C$2:C5124,C5124)=1)+0</f>
        <v>1</v>
      </c>
    </row>
    <row r="5125" spans="1:7" x14ac:dyDescent="0.25">
      <c r="A5125" t="s">
        <v>10363</v>
      </c>
      <c r="B5125" t="s">
        <v>6</v>
      </c>
      <c r="C5125">
        <v>87916</v>
      </c>
      <c r="D5125">
        <v>2</v>
      </c>
      <c r="E5125" s="9">
        <v>44762</v>
      </c>
      <c r="F5125">
        <v>67.819999999999993</v>
      </c>
      <c r="G5125">
        <f>(COUNTIFS($C$2:C5125,C5125)=1)+0</f>
        <v>0</v>
      </c>
    </row>
    <row r="5126" spans="1:7" x14ac:dyDescent="0.25">
      <c r="A5126" t="s">
        <v>10419</v>
      </c>
      <c r="B5126" t="s">
        <v>17</v>
      </c>
      <c r="C5126">
        <v>51850</v>
      </c>
      <c r="D5126">
        <v>1</v>
      </c>
      <c r="E5126" s="9">
        <v>44762</v>
      </c>
      <c r="F5126">
        <v>13.47</v>
      </c>
      <c r="G5126">
        <f>(COUNTIFS($C$2:C5126,C5126)=1)+0</f>
        <v>0</v>
      </c>
    </row>
    <row r="5127" spans="1:7" x14ac:dyDescent="0.25">
      <c r="A5127" t="s">
        <v>10425</v>
      </c>
      <c r="B5127" t="s">
        <v>6</v>
      </c>
      <c r="C5127">
        <v>113386</v>
      </c>
      <c r="D5127">
        <v>2</v>
      </c>
      <c r="E5127" s="9">
        <v>44762</v>
      </c>
      <c r="F5127">
        <v>299.27</v>
      </c>
      <c r="G5127">
        <f>(COUNTIFS($C$2:C5127,C5127)=1)+0</f>
        <v>0</v>
      </c>
    </row>
    <row r="5128" spans="1:7" x14ac:dyDescent="0.25">
      <c r="A5128" t="s">
        <v>10557</v>
      </c>
      <c r="B5128" t="s">
        <v>6</v>
      </c>
      <c r="C5128">
        <v>111232</v>
      </c>
      <c r="D5128">
        <v>2</v>
      </c>
      <c r="E5128" s="9">
        <v>44762</v>
      </c>
      <c r="F5128">
        <v>8.41</v>
      </c>
      <c r="G5128">
        <f>(COUNTIFS($C$2:C5128,C5128)=1)+0</f>
        <v>0</v>
      </c>
    </row>
    <row r="5129" spans="1:7" x14ac:dyDescent="0.25">
      <c r="A5129" t="s">
        <v>362</v>
      </c>
      <c r="B5129" t="s">
        <v>11</v>
      </c>
      <c r="C5129">
        <v>40837</v>
      </c>
      <c r="D5129">
        <v>1</v>
      </c>
      <c r="E5129" s="9">
        <v>44763</v>
      </c>
      <c r="F5129">
        <v>20.5</v>
      </c>
      <c r="G5129">
        <f>(COUNTIFS($C$2:C5129,C5129)=1)+0</f>
        <v>0</v>
      </c>
    </row>
    <row r="5130" spans="1:7" x14ac:dyDescent="0.25">
      <c r="A5130" t="s">
        <v>599</v>
      </c>
      <c r="B5130" t="s">
        <v>6</v>
      </c>
      <c r="C5130">
        <v>123135</v>
      </c>
      <c r="D5130">
        <v>2</v>
      </c>
      <c r="E5130" s="9">
        <v>44763</v>
      </c>
      <c r="F5130">
        <v>124.51</v>
      </c>
      <c r="G5130">
        <f>(COUNTIFS($C$2:C5130,C5130)=1)+0</f>
        <v>0</v>
      </c>
    </row>
    <row r="5131" spans="1:7" x14ac:dyDescent="0.25">
      <c r="A5131" s="2" t="s">
        <v>642</v>
      </c>
      <c r="B5131" t="s">
        <v>8</v>
      </c>
      <c r="C5131">
        <v>121964</v>
      </c>
      <c r="D5131">
        <v>2</v>
      </c>
      <c r="E5131" s="9">
        <v>44763</v>
      </c>
      <c r="F5131">
        <v>448.08</v>
      </c>
      <c r="G5131">
        <f>(COUNTIFS($C$2:C5131,C5131)=1)+0</f>
        <v>0</v>
      </c>
    </row>
    <row r="5132" spans="1:7" x14ac:dyDescent="0.25">
      <c r="A5132" t="s">
        <v>791</v>
      </c>
      <c r="B5132" t="s">
        <v>6</v>
      </c>
      <c r="C5132">
        <v>124445</v>
      </c>
      <c r="D5132">
        <v>2</v>
      </c>
      <c r="E5132" s="9">
        <v>44763</v>
      </c>
      <c r="F5132">
        <v>56.39</v>
      </c>
      <c r="G5132">
        <f>(COUNTIFS($C$2:C5132,C5132)=1)+0</f>
        <v>1</v>
      </c>
    </row>
    <row r="5133" spans="1:7" x14ac:dyDescent="0.25">
      <c r="A5133" t="s">
        <v>976</v>
      </c>
      <c r="B5133" t="s">
        <v>11</v>
      </c>
      <c r="C5133">
        <v>52387</v>
      </c>
      <c r="D5133">
        <v>1</v>
      </c>
      <c r="E5133" s="9">
        <v>44763</v>
      </c>
      <c r="F5133">
        <v>83.59</v>
      </c>
      <c r="G5133">
        <f>(COUNTIFS($C$2:C5133,C5133)=1)+0</f>
        <v>1</v>
      </c>
    </row>
    <row r="5134" spans="1:7" x14ac:dyDescent="0.25">
      <c r="A5134" t="s">
        <v>1103</v>
      </c>
      <c r="B5134" t="s">
        <v>6</v>
      </c>
      <c r="C5134">
        <v>63676</v>
      </c>
      <c r="D5134">
        <v>2</v>
      </c>
      <c r="E5134" s="9">
        <v>44763</v>
      </c>
      <c r="F5134">
        <v>20.100000000000001</v>
      </c>
      <c r="G5134">
        <f>(COUNTIFS($C$2:C5134,C5134)=1)+0</f>
        <v>0</v>
      </c>
    </row>
    <row r="5135" spans="1:7" x14ac:dyDescent="0.25">
      <c r="A5135" t="s">
        <v>1233</v>
      </c>
      <c r="B5135" t="s">
        <v>6</v>
      </c>
      <c r="C5135">
        <v>79129</v>
      </c>
      <c r="D5135">
        <v>2</v>
      </c>
      <c r="E5135" s="9">
        <v>44763</v>
      </c>
      <c r="F5135">
        <v>11.75</v>
      </c>
      <c r="G5135">
        <f>(COUNTIFS($C$2:C5135,C5135)=1)+0</f>
        <v>0</v>
      </c>
    </row>
    <row r="5136" spans="1:7" x14ac:dyDescent="0.25">
      <c r="A5136" t="s">
        <v>1431</v>
      </c>
      <c r="B5136" t="s">
        <v>11</v>
      </c>
      <c r="C5136">
        <v>53413</v>
      </c>
      <c r="D5136">
        <v>1</v>
      </c>
      <c r="E5136" s="9">
        <v>44763</v>
      </c>
      <c r="F5136">
        <v>56.53</v>
      </c>
      <c r="G5136">
        <f>(COUNTIFS($C$2:C5136,C5136)=1)+0</f>
        <v>1</v>
      </c>
    </row>
    <row r="5137" spans="1:7" x14ac:dyDescent="0.25">
      <c r="A5137" t="s">
        <v>1681</v>
      </c>
      <c r="B5137" t="s">
        <v>6</v>
      </c>
      <c r="C5137">
        <v>88032</v>
      </c>
      <c r="D5137">
        <v>2</v>
      </c>
      <c r="E5137" s="9">
        <v>44763</v>
      </c>
      <c r="F5137">
        <v>483.38</v>
      </c>
      <c r="G5137">
        <f>(COUNTIFS($C$2:C5137,C5137)=1)+0</f>
        <v>0</v>
      </c>
    </row>
    <row r="5138" spans="1:7" x14ac:dyDescent="0.25">
      <c r="A5138" t="s">
        <v>1844</v>
      </c>
      <c r="B5138" t="s">
        <v>17</v>
      </c>
      <c r="C5138">
        <v>47859</v>
      </c>
      <c r="D5138">
        <v>1</v>
      </c>
      <c r="E5138" s="9">
        <v>44763</v>
      </c>
      <c r="F5138">
        <v>10.6</v>
      </c>
      <c r="G5138">
        <f>(COUNTIFS($C$2:C5138,C5138)=1)+0</f>
        <v>0</v>
      </c>
    </row>
    <row r="5139" spans="1:7" x14ac:dyDescent="0.25">
      <c r="A5139" t="s">
        <v>1917</v>
      </c>
      <c r="B5139" t="s">
        <v>11</v>
      </c>
      <c r="C5139">
        <v>46570</v>
      </c>
      <c r="D5139">
        <v>1</v>
      </c>
      <c r="E5139" s="9">
        <v>44763</v>
      </c>
      <c r="F5139">
        <v>138.47999999999999</v>
      </c>
      <c r="G5139">
        <f>(COUNTIFS($C$2:C5139,C5139)=1)+0</f>
        <v>0</v>
      </c>
    </row>
    <row r="5140" spans="1:7" x14ac:dyDescent="0.25">
      <c r="A5140" t="s">
        <v>2140</v>
      </c>
      <c r="B5140" t="s">
        <v>17</v>
      </c>
      <c r="C5140">
        <v>24127</v>
      </c>
      <c r="D5140">
        <v>1</v>
      </c>
      <c r="E5140" s="9">
        <v>44763</v>
      </c>
      <c r="F5140">
        <v>181.88</v>
      </c>
      <c r="G5140">
        <f>(COUNTIFS($C$2:C5140,C5140)=1)+0</f>
        <v>0</v>
      </c>
    </row>
    <row r="5141" spans="1:7" x14ac:dyDescent="0.25">
      <c r="A5141" t="s">
        <v>2274</v>
      </c>
      <c r="B5141" t="s">
        <v>8</v>
      </c>
      <c r="C5141">
        <v>88033</v>
      </c>
      <c r="D5141">
        <v>2</v>
      </c>
      <c r="E5141" s="9">
        <v>44763</v>
      </c>
      <c r="F5141">
        <v>2483</v>
      </c>
      <c r="G5141">
        <f>(COUNTIFS($C$2:C5141,C5141)=1)+0</f>
        <v>0</v>
      </c>
    </row>
    <row r="5142" spans="1:7" x14ac:dyDescent="0.25">
      <c r="A5142" t="s">
        <v>2340</v>
      </c>
      <c r="B5142" t="s">
        <v>17</v>
      </c>
      <c r="C5142">
        <v>51395</v>
      </c>
      <c r="D5142">
        <v>1</v>
      </c>
      <c r="E5142" s="9">
        <v>44763</v>
      </c>
      <c r="F5142">
        <v>231.87</v>
      </c>
      <c r="G5142">
        <f>(COUNTIFS($C$2:C5142,C5142)=1)+0</f>
        <v>0</v>
      </c>
    </row>
    <row r="5143" spans="1:7" x14ac:dyDescent="0.25">
      <c r="A5143" t="s">
        <v>2428</v>
      </c>
      <c r="B5143" t="s">
        <v>8</v>
      </c>
      <c r="C5143">
        <v>52287</v>
      </c>
      <c r="D5143">
        <v>2</v>
      </c>
      <c r="E5143" s="9">
        <v>44763</v>
      </c>
      <c r="F5143">
        <v>1119.8699999999999</v>
      </c>
      <c r="G5143">
        <f>(COUNTIFS($C$2:C5143,C5143)=1)+0</f>
        <v>0</v>
      </c>
    </row>
    <row r="5144" spans="1:7" x14ac:dyDescent="0.25">
      <c r="A5144" t="s">
        <v>2580</v>
      </c>
      <c r="B5144" t="s">
        <v>17</v>
      </c>
      <c r="C5144">
        <v>21775</v>
      </c>
      <c r="D5144">
        <v>1</v>
      </c>
      <c r="E5144" s="9">
        <v>44763</v>
      </c>
      <c r="F5144">
        <v>14.13</v>
      </c>
      <c r="G5144">
        <f>(COUNTIFS($C$2:C5144,C5144)=1)+0</f>
        <v>0</v>
      </c>
    </row>
    <row r="5145" spans="1:7" x14ac:dyDescent="0.25">
      <c r="A5145" t="s">
        <v>2604</v>
      </c>
      <c r="B5145" t="s">
        <v>6</v>
      </c>
      <c r="C5145">
        <v>123202</v>
      </c>
      <c r="D5145">
        <v>2</v>
      </c>
      <c r="E5145" s="9">
        <v>44763</v>
      </c>
      <c r="F5145">
        <v>74.09</v>
      </c>
      <c r="G5145">
        <f>(COUNTIFS($C$2:C5145,C5145)=1)+0</f>
        <v>1</v>
      </c>
    </row>
    <row r="5146" spans="1:7" x14ac:dyDescent="0.25">
      <c r="A5146" t="s">
        <v>2860</v>
      </c>
      <c r="B5146" t="s">
        <v>11</v>
      </c>
      <c r="C5146">
        <v>19718</v>
      </c>
      <c r="D5146">
        <v>1</v>
      </c>
      <c r="E5146" s="9">
        <v>44763</v>
      </c>
      <c r="F5146">
        <v>112.9</v>
      </c>
      <c r="G5146">
        <f>(COUNTIFS($C$2:C5146,C5146)=1)+0</f>
        <v>0</v>
      </c>
    </row>
    <row r="5147" spans="1:7" x14ac:dyDescent="0.25">
      <c r="A5147" t="s">
        <v>2957</v>
      </c>
      <c r="B5147" t="s">
        <v>17</v>
      </c>
      <c r="C5147">
        <v>26879</v>
      </c>
      <c r="D5147">
        <v>1</v>
      </c>
      <c r="E5147" s="9">
        <v>44763</v>
      </c>
      <c r="F5147">
        <v>179.91</v>
      </c>
      <c r="G5147">
        <f>(COUNTIFS($C$2:C5147,C5147)=1)+0</f>
        <v>0</v>
      </c>
    </row>
    <row r="5148" spans="1:7" x14ac:dyDescent="0.25">
      <c r="A5148" t="s">
        <v>3681</v>
      </c>
      <c r="B5148" t="s">
        <v>6</v>
      </c>
      <c r="C5148">
        <v>124071</v>
      </c>
      <c r="D5148">
        <v>2</v>
      </c>
      <c r="E5148" s="9">
        <v>44763</v>
      </c>
      <c r="F5148">
        <v>75.180000000000007</v>
      </c>
      <c r="G5148">
        <f>(COUNTIFS($C$2:C5148,C5148)=1)+0</f>
        <v>1</v>
      </c>
    </row>
    <row r="5149" spans="1:7" x14ac:dyDescent="0.25">
      <c r="A5149" t="s">
        <v>3821</v>
      </c>
      <c r="B5149" t="s">
        <v>17</v>
      </c>
      <c r="C5149">
        <v>28306</v>
      </c>
      <c r="D5149">
        <v>1</v>
      </c>
      <c r="E5149" s="9">
        <v>44763</v>
      </c>
      <c r="F5149">
        <v>654.97</v>
      </c>
      <c r="G5149">
        <f>(COUNTIFS($C$2:C5149,C5149)=1)+0</f>
        <v>0</v>
      </c>
    </row>
    <row r="5150" spans="1:7" x14ac:dyDescent="0.25">
      <c r="A5150" t="s">
        <v>3944</v>
      </c>
      <c r="B5150" t="s">
        <v>11</v>
      </c>
      <c r="C5150">
        <v>42284</v>
      </c>
      <c r="D5150">
        <v>1</v>
      </c>
      <c r="E5150" s="9">
        <v>44763</v>
      </c>
      <c r="F5150">
        <v>9.14</v>
      </c>
      <c r="G5150">
        <f>(COUNTIFS($C$2:C5150,C5150)=1)+0</f>
        <v>0</v>
      </c>
    </row>
    <row r="5151" spans="1:7" x14ac:dyDescent="0.25">
      <c r="A5151" t="s">
        <v>4069</v>
      </c>
      <c r="B5151" t="s">
        <v>11</v>
      </c>
      <c r="C5151">
        <v>58508</v>
      </c>
      <c r="D5151">
        <v>1</v>
      </c>
      <c r="E5151" s="9">
        <v>44763</v>
      </c>
      <c r="F5151">
        <v>83.59</v>
      </c>
      <c r="G5151">
        <f>(COUNTIFS($C$2:C5151,C5151)=1)+0</f>
        <v>1</v>
      </c>
    </row>
    <row r="5152" spans="1:7" x14ac:dyDescent="0.25">
      <c r="A5152" t="s">
        <v>4239</v>
      </c>
      <c r="B5152" t="s">
        <v>6</v>
      </c>
      <c r="C5152">
        <v>89853</v>
      </c>
      <c r="D5152">
        <v>2</v>
      </c>
      <c r="E5152" s="9">
        <v>44763</v>
      </c>
      <c r="F5152">
        <v>10.57</v>
      </c>
      <c r="G5152">
        <f>(COUNTIFS($C$2:C5152,C5152)=1)+0</f>
        <v>0</v>
      </c>
    </row>
    <row r="5153" spans="1:7" x14ac:dyDescent="0.25">
      <c r="A5153" t="s">
        <v>4734</v>
      </c>
      <c r="B5153" t="s">
        <v>11</v>
      </c>
      <c r="C5153">
        <v>45645</v>
      </c>
      <c r="D5153">
        <v>1</v>
      </c>
      <c r="E5153" s="9">
        <v>44763</v>
      </c>
      <c r="F5153">
        <v>81.56</v>
      </c>
      <c r="G5153">
        <f>(COUNTIFS($C$2:C5153,C5153)=1)+0</f>
        <v>0</v>
      </c>
    </row>
    <row r="5154" spans="1:7" x14ac:dyDescent="0.25">
      <c r="A5154" s="2" t="s">
        <v>4805</v>
      </c>
      <c r="B5154" t="s">
        <v>17</v>
      </c>
      <c r="C5154">
        <v>49666</v>
      </c>
      <c r="D5154">
        <v>1</v>
      </c>
      <c r="E5154" s="9">
        <v>44763</v>
      </c>
      <c r="F5154">
        <v>10.6</v>
      </c>
      <c r="G5154">
        <f>(COUNTIFS($C$2:C5154,C5154)=1)+0</f>
        <v>0</v>
      </c>
    </row>
    <row r="5155" spans="1:7" x14ac:dyDescent="0.25">
      <c r="A5155" t="s">
        <v>5033</v>
      </c>
      <c r="B5155" t="s">
        <v>8</v>
      </c>
      <c r="C5155">
        <v>121033</v>
      </c>
      <c r="D5155">
        <v>2</v>
      </c>
      <c r="E5155" s="9">
        <v>44763</v>
      </c>
      <c r="F5155">
        <v>575.69000000000005</v>
      </c>
      <c r="G5155">
        <f>(COUNTIFS($C$2:C5155,C5155)=1)+0</f>
        <v>0</v>
      </c>
    </row>
    <row r="5156" spans="1:7" x14ac:dyDescent="0.25">
      <c r="A5156" t="s">
        <v>5865</v>
      </c>
      <c r="B5156" t="s">
        <v>17</v>
      </c>
      <c r="C5156">
        <v>41782</v>
      </c>
      <c r="D5156">
        <v>1</v>
      </c>
      <c r="E5156" s="9">
        <v>44763</v>
      </c>
      <c r="F5156">
        <v>17.670000000000002</v>
      </c>
      <c r="G5156">
        <f>(COUNTIFS($C$2:C5156,C5156)=1)+0</f>
        <v>0</v>
      </c>
    </row>
    <row r="5157" spans="1:7" x14ac:dyDescent="0.25">
      <c r="A5157" t="s">
        <v>6329</v>
      </c>
      <c r="B5157" t="s">
        <v>6</v>
      </c>
      <c r="C5157">
        <v>126703</v>
      </c>
      <c r="D5157">
        <v>2</v>
      </c>
      <c r="E5157" s="9">
        <v>44763</v>
      </c>
      <c r="F5157">
        <v>177.38</v>
      </c>
      <c r="G5157">
        <f>(COUNTIFS($C$2:C5157,C5157)=1)+0</f>
        <v>1</v>
      </c>
    </row>
    <row r="5158" spans="1:7" x14ac:dyDescent="0.25">
      <c r="A5158" t="s">
        <v>6719</v>
      </c>
      <c r="B5158" t="s">
        <v>11</v>
      </c>
      <c r="C5158">
        <v>45460</v>
      </c>
      <c r="D5158">
        <v>1</v>
      </c>
      <c r="E5158" s="9">
        <v>44763</v>
      </c>
      <c r="F5158">
        <v>134.46</v>
      </c>
      <c r="G5158">
        <f>(COUNTIFS($C$2:C5158,C5158)=1)+0</f>
        <v>0</v>
      </c>
    </row>
    <row r="5159" spans="1:7" x14ac:dyDescent="0.25">
      <c r="A5159" t="s">
        <v>7094</v>
      </c>
      <c r="B5159" t="s">
        <v>11</v>
      </c>
      <c r="C5159">
        <v>52548</v>
      </c>
      <c r="D5159">
        <v>1</v>
      </c>
      <c r="E5159" s="9">
        <v>44763</v>
      </c>
      <c r="F5159">
        <v>117.76</v>
      </c>
      <c r="G5159">
        <f>(COUNTIFS($C$2:C5159,C5159)=1)+0</f>
        <v>1</v>
      </c>
    </row>
    <row r="5160" spans="1:7" x14ac:dyDescent="0.25">
      <c r="A5160" t="s">
        <v>7421</v>
      </c>
      <c r="B5160" t="s">
        <v>17</v>
      </c>
      <c r="C5160">
        <v>58377</v>
      </c>
      <c r="D5160">
        <v>1</v>
      </c>
      <c r="E5160" s="9">
        <v>44763</v>
      </c>
      <c r="F5160">
        <v>114.62</v>
      </c>
      <c r="G5160">
        <f>(COUNTIFS($C$2:C5160,C5160)=1)+0</f>
        <v>1</v>
      </c>
    </row>
    <row r="5161" spans="1:7" x14ac:dyDescent="0.25">
      <c r="A5161" t="s">
        <v>7475</v>
      </c>
      <c r="B5161" t="s">
        <v>6</v>
      </c>
      <c r="C5161">
        <v>115999</v>
      </c>
      <c r="D5161">
        <v>2</v>
      </c>
      <c r="E5161" s="9">
        <v>44763</v>
      </c>
      <c r="F5161">
        <v>124.51</v>
      </c>
      <c r="G5161">
        <f>(COUNTIFS($C$2:C5161,C5161)=1)+0</f>
        <v>0</v>
      </c>
    </row>
    <row r="5162" spans="1:7" x14ac:dyDescent="0.25">
      <c r="A5162" t="s">
        <v>7672</v>
      </c>
      <c r="B5162" t="s">
        <v>11</v>
      </c>
      <c r="C5162">
        <v>29034</v>
      </c>
      <c r="D5162">
        <v>1</v>
      </c>
      <c r="E5162" s="9">
        <v>44763</v>
      </c>
      <c r="F5162">
        <v>21.2</v>
      </c>
      <c r="G5162">
        <f>(COUNTIFS($C$2:C5162,C5162)=1)+0</f>
        <v>1</v>
      </c>
    </row>
    <row r="5163" spans="1:7" x14ac:dyDescent="0.25">
      <c r="A5163" t="s">
        <v>7770</v>
      </c>
      <c r="B5163" t="s">
        <v>6</v>
      </c>
      <c r="C5163">
        <v>74937</v>
      </c>
      <c r="D5163">
        <v>2</v>
      </c>
      <c r="E5163" s="9">
        <v>44763</v>
      </c>
      <c r="F5163">
        <v>131.56</v>
      </c>
      <c r="G5163">
        <f>(COUNTIFS($C$2:C5163,C5163)=1)+0</f>
        <v>0</v>
      </c>
    </row>
    <row r="5164" spans="1:7" x14ac:dyDescent="0.25">
      <c r="A5164" t="s">
        <v>7978</v>
      </c>
      <c r="B5164" t="s">
        <v>17</v>
      </c>
      <c r="C5164">
        <v>21299</v>
      </c>
      <c r="D5164">
        <v>1</v>
      </c>
      <c r="E5164" s="9">
        <v>44763</v>
      </c>
      <c r="F5164">
        <v>10.6</v>
      </c>
      <c r="G5164">
        <f>(COUNTIFS($C$2:C5164,C5164)=1)+0</f>
        <v>0</v>
      </c>
    </row>
    <row r="5165" spans="1:7" x14ac:dyDescent="0.25">
      <c r="A5165" t="s">
        <v>8211</v>
      </c>
      <c r="B5165" t="s">
        <v>8</v>
      </c>
      <c r="C5165">
        <v>64482</v>
      </c>
      <c r="D5165">
        <v>2</v>
      </c>
      <c r="E5165" s="9">
        <v>44763</v>
      </c>
      <c r="F5165">
        <v>10.57</v>
      </c>
      <c r="G5165">
        <f>(COUNTIFS($C$2:C5165,C5165)=1)+0</f>
        <v>0</v>
      </c>
    </row>
    <row r="5166" spans="1:7" x14ac:dyDescent="0.25">
      <c r="A5166" t="s">
        <v>8263</v>
      </c>
      <c r="B5166" t="s">
        <v>6</v>
      </c>
      <c r="C5166">
        <v>111232</v>
      </c>
      <c r="D5166">
        <v>2</v>
      </c>
      <c r="E5166" s="9">
        <v>44763</v>
      </c>
      <c r="F5166">
        <v>8.41</v>
      </c>
      <c r="G5166">
        <f>(COUNTIFS($C$2:C5166,C5166)=1)+0</f>
        <v>0</v>
      </c>
    </row>
    <row r="5167" spans="1:7" x14ac:dyDescent="0.25">
      <c r="A5167" t="s">
        <v>8520</v>
      </c>
      <c r="B5167" t="s">
        <v>8</v>
      </c>
      <c r="C5167">
        <v>53374</v>
      </c>
      <c r="D5167">
        <v>2</v>
      </c>
      <c r="E5167" s="9">
        <v>44763</v>
      </c>
      <c r="F5167">
        <v>23.66</v>
      </c>
      <c r="G5167">
        <f>(COUNTIFS($C$2:C5167,C5167)=1)+0</f>
        <v>1</v>
      </c>
    </row>
    <row r="5168" spans="1:7" x14ac:dyDescent="0.25">
      <c r="A5168" t="s">
        <v>8561</v>
      </c>
      <c r="B5168" t="s">
        <v>8</v>
      </c>
      <c r="C5168">
        <v>126340</v>
      </c>
      <c r="D5168">
        <v>2</v>
      </c>
      <c r="E5168" s="9">
        <v>44763</v>
      </c>
      <c r="F5168">
        <v>64.61</v>
      </c>
      <c r="G5168">
        <f>(COUNTIFS($C$2:C5168,C5168)=1)+0</f>
        <v>1</v>
      </c>
    </row>
    <row r="5169" spans="1:7" x14ac:dyDescent="0.25">
      <c r="A5169" t="s">
        <v>8715</v>
      </c>
      <c r="B5169" t="s">
        <v>6</v>
      </c>
      <c r="C5169">
        <v>121991</v>
      </c>
      <c r="D5169">
        <v>2</v>
      </c>
      <c r="E5169" s="9">
        <v>44763</v>
      </c>
      <c r="F5169">
        <v>180.45</v>
      </c>
      <c r="G5169">
        <f>(COUNTIFS($C$2:C5169,C5169)=1)+0</f>
        <v>0</v>
      </c>
    </row>
    <row r="5170" spans="1:7" x14ac:dyDescent="0.25">
      <c r="A5170" t="s">
        <v>8964</v>
      </c>
      <c r="B5170" t="s">
        <v>17</v>
      </c>
      <c r="C5170">
        <v>28281</v>
      </c>
      <c r="D5170">
        <v>1</v>
      </c>
      <c r="E5170" s="9">
        <v>44763</v>
      </c>
      <c r="F5170">
        <v>68.31</v>
      </c>
      <c r="G5170">
        <f>(COUNTIFS($C$2:C5170,C5170)=1)+0</f>
        <v>1</v>
      </c>
    </row>
    <row r="5171" spans="1:7" x14ac:dyDescent="0.25">
      <c r="A5171" t="s">
        <v>9061</v>
      </c>
      <c r="B5171" t="s">
        <v>17</v>
      </c>
      <c r="C5171">
        <v>58146</v>
      </c>
      <c r="D5171">
        <v>1</v>
      </c>
      <c r="E5171" s="9">
        <v>44763</v>
      </c>
      <c r="F5171">
        <v>122.33</v>
      </c>
      <c r="G5171">
        <f>(COUNTIFS($C$2:C5171,C5171)=1)+0</f>
        <v>1</v>
      </c>
    </row>
    <row r="5172" spans="1:7" x14ac:dyDescent="0.25">
      <c r="A5172" t="s">
        <v>10050</v>
      </c>
      <c r="B5172" t="s">
        <v>11</v>
      </c>
      <c r="C5172">
        <v>48844</v>
      </c>
      <c r="D5172">
        <v>1</v>
      </c>
      <c r="E5172" s="9">
        <v>44763</v>
      </c>
      <c r="F5172">
        <v>68.31</v>
      </c>
      <c r="G5172">
        <f>(COUNTIFS($C$2:C5172,C5172)=1)+0</f>
        <v>1</v>
      </c>
    </row>
    <row r="5173" spans="1:7" x14ac:dyDescent="0.25">
      <c r="A5173" t="s">
        <v>10128</v>
      </c>
      <c r="B5173" t="s">
        <v>6</v>
      </c>
      <c r="C5173">
        <v>43372</v>
      </c>
      <c r="D5173">
        <v>2</v>
      </c>
      <c r="E5173" s="9">
        <v>44763</v>
      </c>
      <c r="F5173">
        <v>61.08</v>
      </c>
      <c r="G5173">
        <f>(COUNTIFS($C$2:C5173,C5173)=1)+0</f>
        <v>1</v>
      </c>
    </row>
    <row r="5174" spans="1:7" x14ac:dyDescent="0.25">
      <c r="A5174" t="s">
        <v>10303</v>
      </c>
      <c r="B5174" t="s">
        <v>8</v>
      </c>
      <c r="C5174">
        <v>121249</v>
      </c>
      <c r="D5174">
        <v>2</v>
      </c>
      <c r="E5174" s="9">
        <v>44763</v>
      </c>
      <c r="F5174">
        <v>68.13</v>
      </c>
      <c r="G5174">
        <f>(COUNTIFS($C$2:C5174,C5174)=1)+0</f>
        <v>1</v>
      </c>
    </row>
    <row r="5175" spans="1:7" x14ac:dyDescent="0.25">
      <c r="A5175" t="s">
        <v>10576</v>
      </c>
      <c r="B5175" t="s">
        <v>17</v>
      </c>
      <c r="C5175">
        <v>49613</v>
      </c>
      <c r="D5175">
        <v>1</v>
      </c>
      <c r="E5175" s="9">
        <v>44763</v>
      </c>
      <c r="F5175">
        <v>216.67</v>
      </c>
      <c r="G5175">
        <f>(COUNTIFS($C$2:C5175,C5175)=1)+0</f>
        <v>0</v>
      </c>
    </row>
    <row r="5176" spans="1:7" x14ac:dyDescent="0.25">
      <c r="A5176" t="s">
        <v>10710</v>
      </c>
      <c r="B5176" t="s">
        <v>17</v>
      </c>
      <c r="C5176">
        <v>49278</v>
      </c>
      <c r="D5176">
        <v>1</v>
      </c>
      <c r="E5176" s="9">
        <v>44763</v>
      </c>
      <c r="F5176">
        <v>252.02</v>
      </c>
      <c r="G5176">
        <f>(COUNTIFS($C$2:C5176,C5176)=1)+0</f>
        <v>0</v>
      </c>
    </row>
    <row r="5177" spans="1:7" x14ac:dyDescent="0.25">
      <c r="A5177" t="s">
        <v>10866</v>
      </c>
      <c r="B5177" t="s">
        <v>6</v>
      </c>
      <c r="C5177">
        <v>46423</v>
      </c>
      <c r="D5177">
        <v>2</v>
      </c>
      <c r="E5177" s="9">
        <v>44763</v>
      </c>
      <c r="F5177">
        <v>21.14</v>
      </c>
      <c r="G5177">
        <f>(COUNTIFS($C$2:C5177,C5177)=1)+0</f>
        <v>1</v>
      </c>
    </row>
    <row r="5178" spans="1:7" x14ac:dyDescent="0.25">
      <c r="A5178" t="s">
        <v>10965</v>
      </c>
      <c r="B5178" t="s">
        <v>17</v>
      </c>
      <c r="C5178">
        <v>36947</v>
      </c>
      <c r="D5178">
        <v>1</v>
      </c>
      <c r="E5178" s="9">
        <v>44763</v>
      </c>
      <c r="F5178">
        <v>21.2</v>
      </c>
      <c r="G5178">
        <f>(COUNTIFS($C$2:C5178,C5178)=1)+0</f>
        <v>1</v>
      </c>
    </row>
    <row r="5179" spans="1:7" x14ac:dyDescent="0.25">
      <c r="A5179" t="s">
        <v>636</v>
      </c>
      <c r="B5179" t="s">
        <v>11</v>
      </c>
      <c r="C5179">
        <v>44820</v>
      </c>
      <c r="D5179">
        <v>1</v>
      </c>
      <c r="E5179" s="9">
        <v>44764</v>
      </c>
      <c r="F5179">
        <v>576.66</v>
      </c>
      <c r="G5179">
        <f>(COUNTIFS($C$2:C5179,C5179)=1)+0</f>
        <v>0</v>
      </c>
    </row>
    <row r="5180" spans="1:7" x14ac:dyDescent="0.25">
      <c r="A5180" t="s">
        <v>760</v>
      </c>
      <c r="B5180" t="s">
        <v>11</v>
      </c>
      <c r="C5180">
        <v>52799</v>
      </c>
      <c r="D5180">
        <v>1</v>
      </c>
      <c r="E5180" s="9">
        <v>44764</v>
      </c>
      <c r="F5180">
        <v>83.61</v>
      </c>
      <c r="G5180">
        <f>(COUNTIFS($C$2:C5180,C5180)=1)+0</f>
        <v>1</v>
      </c>
    </row>
    <row r="5181" spans="1:7" x14ac:dyDescent="0.25">
      <c r="A5181" t="s">
        <v>857</v>
      </c>
      <c r="B5181" t="s">
        <v>17</v>
      </c>
      <c r="C5181">
        <v>58148</v>
      </c>
      <c r="D5181">
        <v>1</v>
      </c>
      <c r="E5181" s="9">
        <v>44764</v>
      </c>
      <c r="F5181">
        <v>115.27</v>
      </c>
      <c r="G5181">
        <f>(COUNTIFS($C$2:C5181,C5181)=1)+0</f>
        <v>1</v>
      </c>
    </row>
    <row r="5182" spans="1:7" x14ac:dyDescent="0.25">
      <c r="A5182" t="s">
        <v>1038</v>
      </c>
      <c r="B5182" t="s">
        <v>6</v>
      </c>
      <c r="C5182">
        <v>126583</v>
      </c>
      <c r="D5182">
        <v>2</v>
      </c>
      <c r="E5182" s="9">
        <v>44764</v>
      </c>
      <c r="F5182">
        <v>99.54</v>
      </c>
      <c r="G5182">
        <f>(COUNTIFS($C$2:C5182,C5182)=1)+0</f>
        <v>1</v>
      </c>
    </row>
    <row r="5183" spans="1:7" x14ac:dyDescent="0.25">
      <c r="A5183" t="s">
        <v>1408</v>
      </c>
      <c r="B5183" t="s">
        <v>8</v>
      </c>
      <c r="C5183">
        <v>127150</v>
      </c>
      <c r="D5183">
        <v>2</v>
      </c>
      <c r="E5183" s="9">
        <v>44764</v>
      </c>
      <c r="F5183">
        <v>75.180000000000007</v>
      </c>
      <c r="G5183">
        <f>(COUNTIFS($C$2:C5183,C5183)=1)+0</f>
        <v>1</v>
      </c>
    </row>
    <row r="5184" spans="1:7" x14ac:dyDescent="0.25">
      <c r="A5184" t="s">
        <v>1442</v>
      </c>
      <c r="B5184" t="s">
        <v>6</v>
      </c>
      <c r="C5184">
        <v>111232</v>
      </c>
      <c r="D5184">
        <v>2</v>
      </c>
      <c r="E5184" s="9">
        <v>44764</v>
      </c>
      <c r="F5184">
        <v>8.41</v>
      </c>
      <c r="G5184">
        <f>(COUNTIFS($C$2:C5184,C5184)=1)+0</f>
        <v>0</v>
      </c>
    </row>
    <row r="5185" spans="1:7" x14ac:dyDescent="0.25">
      <c r="A5185" t="s">
        <v>2859</v>
      </c>
      <c r="B5185" t="s">
        <v>17</v>
      </c>
      <c r="C5185">
        <v>52418</v>
      </c>
      <c r="D5185">
        <v>1</v>
      </c>
      <c r="E5185" s="9">
        <v>44764</v>
      </c>
      <c r="F5185">
        <v>42.4</v>
      </c>
      <c r="G5185">
        <f>(COUNTIFS($C$2:C5185,C5185)=1)+0</f>
        <v>1</v>
      </c>
    </row>
    <row r="5186" spans="1:7" x14ac:dyDescent="0.25">
      <c r="A5186" t="s">
        <v>3318</v>
      </c>
      <c r="B5186" t="s">
        <v>8</v>
      </c>
      <c r="C5186">
        <v>88033</v>
      </c>
      <c r="D5186">
        <v>2</v>
      </c>
      <c r="E5186" s="9">
        <v>44764</v>
      </c>
      <c r="F5186">
        <v>216.25</v>
      </c>
      <c r="G5186">
        <f>(COUNTIFS($C$2:C5186,C5186)=1)+0</f>
        <v>0</v>
      </c>
    </row>
    <row r="5187" spans="1:7" x14ac:dyDescent="0.25">
      <c r="A5187" t="s">
        <v>3353</v>
      </c>
      <c r="B5187" t="s">
        <v>6</v>
      </c>
      <c r="C5187">
        <v>111167</v>
      </c>
      <c r="D5187">
        <v>2</v>
      </c>
      <c r="E5187" s="9">
        <v>44764</v>
      </c>
      <c r="F5187">
        <v>1144.1099999999999</v>
      </c>
      <c r="G5187">
        <f>(COUNTIFS($C$2:C5187,C5187)=1)+0</f>
        <v>0</v>
      </c>
    </row>
    <row r="5188" spans="1:7" x14ac:dyDescent="0.25">
      <c r="A5188" t="s">
        <v>3382</v>
      </c>
      <c r="B5188" t="s">
        <v>6</v>
      </c>
      <c r="C5188">
        <v>125874</v>
      </c>
      <c r="D5188">
        <v>2</v>
      </c>
      <c r="E5188" s="9">
        <v>44764</v>
      </c>
      <c r="F5188">
        <v>84.58</v>
      </c>
      <c r="G5188">
        <f>(COUNTIFS($C$2:C5188,C5188)=1)+0</f>
        <v>1</v>
      </c>
    </row>
    <row r="5189" spans="1:7" x14ac:dyDescent="0.25">
      <c r="A5189" t="s">
        <v>3654</v>
      </c>
      <c r="B5189" t="s">
        <v>11</v>
      </c>
      <c r="C5189">
        <v>19290</v>
      </c>
      <c r="D5189">
        <v>1</v>
      </c>
      <c r="E5189" s="9">
        <v>44764</v>
      </c>
      <c r="F5189">
        <v>14.17</v>
      </c>
      <c r="G5189">
        <f>(COUNTIFS($C$2:C5189,C5189)=1)+0</f>
        <v>0</v>
      </c>
    </row>
    <row r="5190" spans="1:7" x14ac:dyDescent="0.25">
      <c r="A5190" t="s">
        <v>4581</v>
      </c>
      <c r="B5190" t="s">
        <v>6</v>
      </c>
      <c r="C5190">
        <v>89045</v>
      </c>
      <c r="D5190">
        <v>2</v>
      </c>
      <c r="E5190" s="9">
        <v>44764</v>
      </c>
      <c r="F5190">
        <v>262.41000000000003</v>
      </c>
      <c r="G5190">
        <f>(COUNTIFS($C$2:C5190,C5190)=1)+0</f>
        <v>0</v>
      </c>
    </row>
    <row r="5191" spans="1:7" x14ac:dyDescent="0.25">
      <c r="A5191" t="s">
        <v>5245</v>
      </c>
      <c r="B5191" t="s">
        <v>11</v>
      </c>
      <c r="C5191">
        <v>36052</v>
      </c>
      <c r="D5191">
        <v>1</v>
      </c>
      <c r="E5191" s="9">
        <v>44764</v>
      </c>
      <c r="F5191">
        <v>222.22</v>
      </c>
      <c r="G5191">
        <f>(COUNTIFS($C$2:C5191,C5191)=1)+0</f>
        <v>0</v>
      </c>
    </row>
    <row r="5192" spans="1:7" x14ac:dyDescent="0.25">
      <c r="A5192" t="s">
        <v>5799</v>
      </c>
      <c r="B5192" t="s">
        <v>17</v>
      </c>
      <c r="C5192">
        <v>37131</v>
      </c>
      <c r="D5192">
        <v>1</v>
      </c>
      <c r="E5192" s="9">
        <v>44764</v>
      </c>
      <c r="F5192">
        <v>221.48</v>
      </c>
      <c r="G5192">
        <f>(COUNTIFS($C$2:C5192,C5192)=1)+0</f>
        <v>0</v>
      </c>
    </row>
    <row r="5193" spans="1:7" x14ac:dyDescent="0.25">
      <c r="A5193" t="s">
        <v>5969</v>
      </c>
      <c r="B5193" t="s">
        <v>8</v>
      </c>
      <c r="C5193">
        <v>73933</v>
      </c>
      <c r="D5193">
        <v>2</v>
      </c>
      <c r="E5193" s="9">
        <v>44764</v>
      </c>
      <c r="F5193">
        <v>801.3</v>
      </c>
      <c r="G5193">
        <f>(COUNTIFS($C$2:C5193,C5193)=1)+0</f>
        <v>0</v>
      </c>
    </row>
    <row r="5194" spans="1:7" x14ac:dyDescent="0.25">
      <c r="A5194" t="s">
        <v>6175</v>
      </c>
      <c r="B5194" t="s">
        <v>6</v>
      </c>
      <c r="C5194">
        <v>123777</v>
      </c>
      <c r="D5194">
        <v>2</v>
      </c>
      <c r="E5194" s="9">
        <v>44764</v>
      </c>
      <c r="F5194">
        <v>611.54999999999995</v>
      </c>
      <c r="G5194">
        <f>(COUNTIFS($C$2:C5194,C5194)=1)+0</f>
        <v>0</v>
      </c>
    </row>
    <row r="5195" spans="1:7" x14ac:dyDescent="0.25">
      <c r="A5195" t="s">
        <v>6330</v>
      </c>
      <c r="B5195" t="s">
        <v>11</v>
      </c>
      <c r="C5195">
        <v>49276</v>
      </c>
      <c r="D5195">
        <v>1</v>
      </c>
      <c r="E5195" s="9">
        <v>44764</v>
      </c>
      <c r="F5195">
        <v>11.78</v>
      </c>
      <c r="G5195">
        <f>(COUNTIFS($C$2:C5195,C5195)=1)+0</f>
        <v>0</v>
      </c>
    </row>
    <row r="5196" spans="1:7" x14ac:dyDescent="0.25">
      <c r="A5196" t="s">
        <v>6811</v>
      </c>
      <c r="B5196" t="s">
        <v>11</v>
      </c>
      <c r="C5196">
        <v>41795</v>
      </c>
      <c r="D5196">
        <v>1</v>
      </c>
      <c r="E5196" s="9">
        <v>44764</v>
      </c>
      <c r="F5196">
        <v>110</v>
      </c>
      <c r="G5196">
        <f>(COUNTIFS($C$2:C5196,C5196)=1)+0</f>
        <v>0</v>
      </c>
    </row>
    <row r="5197" spans="1:7" x14ac:dyDescent="0.25">
      <c r="A5197" t="s">
        <v>6858</v>
      </c>
      <c r="B5197" t="s">
        <v>11</v>
      </c>
      <c r="C5197">
        <v>22533</v>
      </c>
      <c r="D5197">
        <v>1</v>
      </c>
      <c r="E5197" s="9">
        <v>44764</v>
      </c>
      <c r="F5197">
        <v>199.78</v>
      </c>
      <c r="G5197">
        <f>(COUNTIFS($C$2:C5197,C5197)=1)+0</f>
        <v>0</v>
      </c>
    </row>
    <row r="5198" spans="1:7" x14ac:dyDescent="0.25">
      <c r="A5198" t="s">
        <v>7007</v>
      </c>
      <c r="B5198" t="s">
        <v>17</v>
      </c>
      <c r="C5198">
        <v>43097</v>
      </c>
      <c r="D5198">
        <v>1</v>
      </c>
      <c r="E5198" s="9">
        <v>44764</v>
      </c>
      <c r="F5198">
        <v>11.77</v>
      </c>
      <c r="G5198">
        <f>(COUNTIFS($C$2:C5198,C5198)=1)+0</f>
        <v>0</v>
      </c>
    </row>
    <row r="5199" spans="1:7" x14ac:dyDescent="0.25">
      <c r="A5199" t="s">
        <v>7107</v>
      </c>
      <c r="B5199" t="s">
        <v>17</v>
      </c>
      <c r="C5199">
        <v>58805</v>
      </c>
      <c r="D5199">
        <v>1</v>
      </c>
      <c r="E5199" s="9">
        <v>44764</v>
      </c>
      <c r="F5199">
        <v>307.3</v>
      </c>
      <c r="G5199">
        <f>(COUNTIFS($C$2:C5199,C5199)=1)+0</f>
        <v>1</v>
      </c>
    </row>
    <row r="5200" spans="1:7" x14ac:dyDescent="0.25">
      <c r="A5200" t="s">
        <v>7275</v>
      </c>
      <c r="B5200" t="s">
        <v>6</v>
      </c>
      <c r="C5200">
        <v>127119</v>
      </c>
      <c r="D5200">
        <v>2</v>
      </c>
      <c r="E5200" s="9">
        <v>44764</v>
      </c>
      <c r="F5200">
        <v>75.180000000000007</v>
      </c>
      <c r="G5200">
        <f>(COUNTIFS($C$2:C5200,C5200)=1)+0</f>
        <v>1</v>
      </c>
    </row>
    <row r="5201" spans="1:7" x14ac:dyDescent="0.25">
      <c r="A5201" t="s">
        <v>7350</v>
      </c>
      <c r="B5201" t="s">
        <v>8</v>
      </c>
      <c r="C5201">
        <v>127099</v>
      </c>
      <c r="D5201">
        <v>2</v>
      </c>
      <c r="E5201" s="9">
        <v>44764</v>
      </c>
      <c r="F5201">
        <v>127.02</v>
      </c>
      <c r="G5201">
        <f>(COUNTIFS($C$2:C5201,C5201)=1)+0</f>
        <v>1</v>
      </c>
    </row>
    <row r="5202" spans="1:7" x14ac:dyDescent="0.25">
      <c r="A5202" t="s">
        <v>8257</v>
      </c>
      <c r="B5202" t="s">
        <v>6</v>
      </c>
      <c r="C5202">
        <v>125504</v>
      </c>
      <c r="D5202">
        <v>2</v>
      </c>
      <c r="E5202" s="9">
        <v>44764</v>
      </c>
      <c r="F5202">
        <v>11.75</v>
      </c>
      <c r="G5202">
        <f>(COUNTIFS($C$2:C5202,C5202)=1)+0</f>
        <v>0</v>
      </c>
    </row>
    <row r="5203" spans="1:7" x14ac:dyDescent="0.25">
      <c r="A5203" t="s">
        <v>8944</v>
      </c>
      <c r="B5203" t="s">
        <v>11</v>
      </c>
      <c r="C5203">
        <v>37988</v>
      </c>
      <c r="D5203">
        <v>1</v>
      </c>
      <c r="E5203" s="9">
        <v>44764</v>
      </c>
      <c r="F5203">
        <v>21.19</v>
      </c>
      <c r="G5203">
        <f>(COUNTIFS($C$2:C5203,C5203)=1)+0</f>
        <v>0</v>
      </c>
    </row>
    <row r="5204" spans="1:7" x14ac:dyDescent="0.25">
      <c r="A5204" t="s">
        <v>8989</v>
      </c>
      <c r="B5204" t="s">
        <v>17</v>
      </c>
      <c r="C5204">
        <v>58311</v>
      </c>
      <c r="D5204">
        <v>1</v>
      </c>
      <c r="E5204" s="9">
        <v>44764</v>
      </c>
      <c r="F5204">
        <v>117.77</v>
      </c>
      <c r="G5204">
        <f>(COUNTIFS($C$2:C5204,C5204)=1)+0</f>
        <v>1</v>
      </c>
    </row>
    <row r="5205" spans="1:7" x14ac:dyDescent="0.25">
      <c r="A5205" t="s">
        <v>9571</v>
      </c>
      <c r="B5205" t="s">
        <v>17</v>
      </c>
      <c r="C5205">
        <v>46622</v>
      </c>
      <c r="D5205">
        <v>1</v>
      </c>
      <c r="E5205" s="9">
        <v>44764</v>
      </c>
      <c r="F5205">
        <v>11.77</v>
      </c>
      <c r="G5205">
        <f>(COUNTIFS($C$2:C5205,C5205)=1)+0</f>
        <v>0</v>
      </c>
    </row>
    <row r="5206" spans="1:7" x14ac:dyDescent="0.25">
      <c r="A5206" t="s">
        <v>10365</v>
      </c>
      <c r="B5206" t="s">
        <v>17</v>
      </c>
      <c r="C5206">
        <v>58142</v>
      </c>
      <c r="D5206">
        <v>1</v>
      </c>
      <c r="E5206" s="9">
        <v>44764</v>
      </c>
      <c r="F5206">
        <v>92.28</v>
      </c>
      <c r="G5206">
        <f>(COUNTIFS($C$2:C5206,C5206)=1)+0</f>
        <v>1</v>
      </c>
    </row>
    <row r="5207" spans="1:7" x14ac:dyDescent="0.25">
      <c r="A5207" t="s">
        <v>10690</v>
      </c>
      <c r="B5207" t="s">
        <v>11</v>
      </c>
      <c r="C5207">
        <v>39088</v>
      </c>
      <c r="D5207">
        <v>1</v>
      </c>
      <c r="E5207" s="9">
        <v>44764</v>
      </c>
      <c r="F5207">
        <v>344.29</v>
      </c>
      <c r="G5207">
        <f>(COUNTIFS($C$2:C5207,C5207)=1)+0</f>
        <v>0</v>
      </c>
    </row>
    <row r="5208" spans="1:7" x14ac:dyDescent="0.25">
      <c r="A5208" t="s">
        <v>73</v>
      </c>
      <c r="B5208" t="s">
        <v>11</v>
      </c>
      <c r="C5208">
        <v>58804</v>
      </c>
      <c r="D5208">
        <v>1</v>
      </c>
      <c r="E5208" s="9">
        <v>44767</v>
      </c>
      <c r="F5208">
        <v>75.349999999999994</v>
      </c>
      <c r="G5208">
        <f>(COUNTIFS($C$2:C5208,C5208)=1)+0</f>
        <v>1</v>
      </c>
    </row>
    <row r="5209" spans="1:7" x14ac:dyDescent="0.25">
      <c r="A5209" t="s">
        <v>245</v>
      </c>
      <c r="B5209" t="s">
        <v>11</v>
      </c>
      <c r="C5209">
        <v>42038</v>
      </c>
      <c r="D5209">
        <v>1</v>
      </c>
      <c r="E5209" s="9">
        <v>44767</v>
      </c>
      <c r="F5209">
        <v>20.100000000000001</v>
      </c>
      <c r="G5209">
        <f>(COUNTIFS($C$2:C5209,C5209)=1)+0</f>
        <v>0</v>
      </c>
    </row>
    <row r="5210" spans="1:7" x14ac:dyDescent="0.25">
      <c r="A5210" t="s">
        <v>405</v>
      </c>
      <c r="B5210" t="s">
        <v>11</v>
      </c>
      <c r="C5210">
        <v>58818</v>
      </c>
      <c r="D5210">
        <v>1</v>
      </c>
      <c r="E5210" s="9">
        <v>44767</v>
      </c>
      <c r="F5210">
        <v>93.01</v>
      </c>
      <c r="G5210">
        <f>(COUNTIFS($C$2:C5210,C5210)=1)+0</f>
        <v>1</v>
      </c>
    </row>
    <row r="5211" spans="1:7" x14ac:dyDescent="0.25">
      <c r="A5211" t="s">
        <v>817</v>
      </c>
      <c r="B5211" t="s">
        <v>8</v>
      </c>
      <c r="C5211">
        <v>119019</v>
      </c>
      <c r="D5211">
        <v>2</v>
      </c>
      <c r="E5211" s="9">
        <v>44767</v>
      </c>
      <c r="F5211">
        <v>542.66999999999996</v>
      </c>
      <c r="G5211">
        <f>(COUNTIFS($C$2:C5211,C5211)=1)+0</f>
        <v>0</v>
      </c>
    </row>
    <row r="5212" spans="1:7" x14ac:dyDescent="0.25">
      <c r="A5212" t="s">
        <v>969</v>
      </c>
      <c r="B5212" t="s">
        <v>11</v>
      </c>
      <c r="C5212">
        <v>34876</v>
      </c>
      <c r="D5212">
        <v>1</v>
      </c>
      <c r="E5212" s="9">
        <v>44767</v>
      </c>
      <c r="F5212">
        <v>97.74</v>
      </c>
      <c r="G5212">
        <f>(COUNTIFS($C$2:C5212,C5212)=1)+0</f>
        <v>0</v>
      </c>
    </row>
    <row r="5213" spans="1:7" x14ac:dyDescent="0.25">
      <c r="A5213" t="s">
        <v>1347</v>
      </c>
      <c r="B5213" t="s">
        <v>8</v>
      </c>
      <c r="C5213">
        <v>52465</v>
      </c>
      <c r="D5213">
        <v>2</v>
      </c>
      <c r="E5213" s="9">
        <v>44767</v>
      </c>
      <c r="F5213">
        <v>11.75</v>
      </c>
      <c r="G5213">
        <f>(COUNTIFS($C$2:C5213,C5213)=1)+0</f>
        <v>0</v>
      </c>
    </row>
    <row r="5214" spans="1:7" x14ac:dyDescent="0.25">
      <c r="A5214" t="s">
        <v>1551</v>
      </c>
      <c r="B5214" t="s">
        <v>17</v>
      </c>
      <c r="C5214">
        <v>21351</v>
      </c>
      <c r="D5214">
        <v>1</v>
      </c>
      <c r="E5214" s="9">
        <v>44767</v>
      </c>
      <c r="F5214">
        <v>21.19</v>
      </c>
      <c r="G5214">
        <f>(COUNTIFS($C$2:C5214,C5214)=1)+0</f>
        <v>1</v>
      </c>
    </row>
    <row r="5215" spans="1:7" x14ac:dyDescent="0.25">
      <c r="A5215" t="s">
        <v>1897</v>
      </c>
      <c r="B5215" t="s">
        <v>8</v>
      </c>
      <c r="C5215">
        <v>127281</v>
      </c>
      <c r="D5215">
        <v>2</v>
      </c>
      <c r="E5215" s="9">
        <v>44767</v>
      </c>
      <c r="F5215">
        <v>263.11</v>
      </c>
      <c r="G5215">
        <f>(COUNTIFS($C$2:C5215,C5215)=1)+0</f>
        <v>1</v>
      </c>
    </row>
    <row r="5216" spans="1:7" x14ac:dyDescent="0.25">
      <c r="A5216" t="s">
        <v>1950</v>
      </c>
      <c r="B5216" t="s">
        <v>6</v>
      </c>
      <c r="C5216">
        <v>111786</v>
      </c>
      <c r="D5216">
        <v>2</v>
      </c>
      <c r="E5216" s="9">
        <v>44767</v>
      </c>
      <c r="F5216">
        <v>10.57</v>
      </c>
      <c r="G5216">
        <f>(COUNTIFS($C$2:C5216,C5216)=1)+0</f>
        <v>0</v>
      </c>
    </row>
    <row r="5217" spans="1:7" x14ac:dyDescent="0.25">
      <c r="A5217" t="s">
        <v>2113</v>
      </c>
      <c r="B5217" t="s">
        <v>6</v>
      </c>
      <c r="C5217">
        <v>79067</v>
      </c>
      <c r="D5217">
        <v>2</v>
      </c>
      <c r="E5217" s="9">
        <v>44767</v>
      </c>
      <c r="F5217">
        <v>1780.12</v>
      </c>
      <c r="G5217">
        <f>(COUNTIFS($C$2:C5217,C5217)=1)+0</f>
        <v>0</v>
      </c>
    </row>
    <row r="5218" spans="1:7" x14ac:dyDescent="0.25">
      <c r="A5218" t="s">
        <v>2198</v>
      </c>
      <c r="B5218" t="s">
        <v>17</v>
      </c>
      <c r="C5218">
        <v>34563</v>
      </c>
      <c r="D5218">
        <v>1</v>
      </c>
      <c r="E5218" s="9">
        <v>44767</v>
      </c>
      <c r="F5218">
        <v>301.72000000000003</v>
      </c>
      <c r="G5218">
        <f>(COUNTIFS($C$2:C5218,C5218)=1)+0</f>
        <v>0</v>
      </c>
    </row>
    <row r="5219" spans="1:7" x14ac:dyDescent="0.25">
      <c r="A5219" t="s">
        <v>2313</v>
      </c>
      <c r="B5219" t="s">
        <v>11</v>
      </c>
      <c r="C5219">
        <v>35122</v>
      </c>
      <c r="D5219">
        <v>1</v>
      </c>
      <c r="E5219" s="9">
        <v>44767</v>
      </c>
      <c r="F5219">
        <v>1834.03</v>
      </c>
      <c r="G5219">
        <f>(COUNTIFS($C$2:C5219,C5219)=1)+0</f>
        <v>0</v>
      </c>
    </row>
    <row r="5220" spans="1:7" x14ac:dyDescent="0.25">
      <c r="A5220" t="s">
        <v>2319</v>
      </c>
      <c r="B5220" t="s">
        <v>6</v>
      </c>
      <c r="C5220">
        <v>113386</v>
      </c>
      <c r="D5220">
        <v>2</v>
      </c>
      <c r="E5220" s="9">
        <v>44767</v>
      </c>
      <c r="F5220">
        <v>35.24</v>
      </c>
      <c r="G5220">
        <f>(COUNTIFS($C$2:C5220,C5220)=1)+0</f>
        <v>0</v>
      </c>
    </row>
    <row r="5221" spans="1:7" x14ac:dyDescent="0.25">
      <c r="A5221" t="s">
        <v>2438</v>
      </c>
      <c r="B5221" t="s">
        <v>8</v>
      </c>
      <c r="C5221">
        <v>94475</v>
      </c>
      <c r="D5221">
        <v>2</v>
      </c>
      <c r="E5221" s="9">
        <v>44767</v>
      </c>
      <c r="F5221">
        <v>11.75</v>
      </c>
      <c r="G5221">
        <f>(COUNTIFS($C$2:C5221,C5221)=1)+0</f>
        <v>0</v>
      </c>
    </row>
    <row r="5222" spans="1:7" x14ac:dyDescent="0.25">
      <c r="A5222" t="s">
        <v>2551</v>
      </c>
      <c r="B5222" t="s">
        <v>8</v>
      </c>
      <c r="C5222">
        <v>93958</v>
      </c>
      <c r="D5222">
        <v>2</v>
      </c>
      <c r="E5222" s="9">
        <v>44767</v>
      </c>
      <c r="F5222">
        <v>9.4</v>
      </c>
      <c r="G5222">
        <f>(COUNTIFS($C$2:C5222,C5222)=1)+0</f>
        <v>0</v>
      </c>
    </row>
    <row r="5223" spans="1:7" x14ac:dyDescent="0.25">
      <c r="A5223" t="s">
        <v>2891</v>
      </c>
      <c r="B5223" t="s">
        <v>8</v>
      </c>
      <c r="C5223">
        <v>44059</v>
      </c>
      <c r="D5223">
        <v>2</v>
      </c>
      <c r="E5223" s="9">
        <v>44767</v>
      </c>
      <c r="F5223">
        <v>466.19</v>
      </c>
      <c r="G5223">
        <f>(COUNTIFS($C$2:C5223,C5223)=1)+0</f>
        <v>0</v>
      </c>
    </row>
    <row r="5224" spans="1:7" x14ac:dyDescent="0.25">
      <c r="A5224" t="s">
        <v>2961</v>
      </c>
      <c r="B5224" t="s">
        <v>11</v>
      </c>
      <c r="C5224">
        <v>50444</v>
      </c>
      <c r="D5224">
        <v>1</v>
      </c>
      <c r="E5224" s="9">
        <v>44767</v>
      </c>
      <c r="F5224">
        <v>130.33000000000001</v>
      </c>
      <c r="G5224">
        <f>(COUNTIFS($C$2:C5224,C5224)=1)+0</f>
        <v>1</v>
      </c>
    </row>
    <row r="5225" spans="1:7" x14ac:dyDescent="0.25">
      <c r="A5225" t="s">
        <v>2981</v>
      </c>
      <c r="B5225" t="s">
        <v>17</v>
      </c>
      <c r="C5225">
        <v>58941</v>
      </c>
      <c r="D5225">
        <v>1</v>
      </c>
      <c r="E5225" s="9">
        <v>44767</v>
      </c>
      <c r="F5225">
        <v>103.6</v>
      </c>
      <c r="G5225">
        <f>(COUNTIFS($C$2:C5225,C5225)=1)+0</f>
        <v>1</v>
      </c>
    </row>
    <row r="5226" spans="1:7" x14ac:dyDescent="0.25">
      <c r="A5226" t="s">
        <v>3252</v>
      </c>
      <c r="B5226" t="s">
        <v>17</v>
      </c>
      <c r="C5226">
        <v>58287</v>
      </c>
      <c r="D5226">
        <v>1</v>
      </c>
      <c r="E5226" s="9">
        <v>44767</v>
      </c>
      <c r="F5226">
        <v>75.349999999999994</v>
      </c>
      <c r="G5226">
        <f>(COUNTIFS($C$2:C5226,C5226)=1)+0</f>
        <v>1</v>
      </c>
    </row>
    <row r="5227" spans="1:7" x14ac:dyDescent="0.25">
      <c r="A5227" t="s">
        <v>3408</v>
      </c>
      <c r="B5227" t="s">
        <v>11</v>
      </c>
      <c r="C5227">
        <v>51998</v>
      </c>
      <c r="D5227">
        <v>1</v>
      </c>
      <c r="E5227" s="9">
        <v>44767</v>
      </c>
      <c r="F5227">
        <v>10.6</v>
      </c>
      <c r="G5227">
        <f>(COUNTIFS($C$2:C5227,C5227)=1)+0</f>
        <v>0</v>
      </c>
    </row>
    <row r="5228" spans="1:7" x14ac:dyDescent="0.25">
      <c r="A5228" t="s">
        <v>3473</v>
      </c>
      <c r="B5228" t="s">
        <v>11</v>
      </c>
      <c r="C5228">
        <v>46587</v>
      </c>
      <c r="D5228">
        <v>1</v>
      </c>
      <c r="E5228" s="9">
        <v>44767</v>
      </c>
      <c r="F5228">
        <v>56.51</v>
      </c>
      <c r="G5228">
        <f>(COUNTIFS($C$2:C5228,C5228)=1)+0</f>
        <v>0</v>
      </c>
    </row>
    <row r="5229" spans="1:7" x14ac:dyDescent="0.25">
      <c r="A5229" t="s">
        <v>3735</v>
      </c>
      <c r="B5229" t="s">
        <v>17</v>
      </c>
      <c r="C5229">
        <v>50540</v>
      </c>
      <c r="D5229">
        <v>1</v>
      </c>
      <c r="E5229" s="9">
        <v>44767</v>
      </c>
      <c r="F5229">
        <v>225.15</v>
      </c>
      <c r="G5229">
        <f>(COUNTIFS($C$2:C5229,C5229)=1)+0</f>
        <v>0</v>
      </c>
    </row>
    <row r="5230" spans="1:7" x14ac:dyDescent="0.25">
      <c r="A5230" t="s">
        <v>3746</v>
      </c>
      <c r="B5230" t="s">
        <v>6</v>
      </c>
      <c r="C5230">
        <v>127000</v>
      </c>
      <c r="D5230">
        <v>2</v>
      </c>
      <c r="E5230" s="9">
        <v>44767</v>
      </c>
      <c r="F5230">
        <v>75.180000000000007</v>
      </c>
      <c r="G5230">
        <f>(COUNTIFS($C$2:C5230,C5230)=1)+0</f>
        <v>1</v>
      </c>
    </row>
    <row r="5231" spans="1:7" x14ac:dyDescent="0.25">
      <c r="A5231" t="s">
        <v>4798</v>
      </c>
      <c r="B5231" t="s">
        <v>17</v>
      </c>
      <c r="C5231">
        <v>47859</v>
      </c>
      <c r="D5231">
        <v>1</v>
      </c>
      <c r="E5231" s="9">
        <v>44767</v>
      </c>
      <c r="F5231">
        <v>113.82</v>
      </c>
      <c r="G5231">
        <f>(COUNTIFS($C$2:C5231,C5231)=1)+0</f>
        <v>0</v>
      </c>
    </row>
    <row r="5232" spans="1:7" x14ac:dyDescent="0.25">
      <c r="A5232" t="s">
        <v>5065</v>
      </c>
      <c r="B5232" t="s">
        <v>17</v>
      </c>
      <c r="C5232">
        <v>48110</v>
      </c>
      <c r="D5232">
        <v>1</v>
      </c>
      <c r="E5232" s="9">
        <v>44767</v>
      </c>
      <c r="F5232">
        <v>163.57</v>
      </c>
      <c r="G5232">
        <f>(COUNTIFS($C$2:C5232,C5232)=1)+0</f>
        <v>0</v>
      </c>
    </row>
    <row r="5233" spans="1:7" x14ac:dyDescent="0.25">
      <c r="A5233" t="s">
        <v>5506</v>
      </c>
      <c r="B5233" t="s">
        <v>17</v>
      </c>
      <c r="C5233">
        <v>42172</v>
      </c>
      <c r="D5233">
        <v>1</v>
      </c>
      <c r="E5233" s="9">
        <v>44767</v>
      </c>
      <c r="F5233">
        <v>32.97</v>
      </c>
      <c r="G5233">
        <f>(COUNTIFS($C$2:C5233,C5233)=1)+0</f>
        <v>0</v>
      </c>
    </row>
    <row r="5234" spans="1:7" x14ac:dyDescent="0.25">
      <c r="A5234" t="s">
        <v>5670</v>
      </c>
      <c r="B5234" t="s">
        <v>11</v>
      </c>
      <c r="C5234">
        <v>54195</v>
      </c>
      <c r="D5234">
        <v>1</v>
      </c>
      <c r="E5234" s="9">
        <v>44767</v>
      </c>
      <c r="F5234">
        <v>46.14</v>
      </c>
      <c r="G5234">
        <f>(COUNTIFS($C$2:C5234,C5234)=1)+0</f>
        <v>1</v>
      </c>
    </row>
    <row r="5235" spans="1:7" x14ac:dyDescent="0.25">
      <c r="A5235" t="s">
        <v>5794</v>
      </c>
      <c r="B5235" t="s">
        <v>8</v>
      </c>
      <c r="C5235">
        <v>68635</v>
      </c>
      <c r="D5235">
        <v>2</v>
      </c>
      <c r="E5235" s="9">
        <v>44767</v>
      </c>
      <c r="F5235">
        <v>61.08</v>
      </c>
      <c r="G5235">
        <f>(COUNTIFS($C$2:C5235,C5235)=1)+0</f>
        <v>0</v>
      </c>
    </row>
    <row r="5236" spans="1:7" x14ac:dyDescent="0.25">
      <c r="A5236" t="s">
        <v>6110</v>
      </c>
      <c r="B5236" t="s">
        <v>11</v>
      </c>
      <c r="C5236">
        <v>58700</v>
      </c>
      <c r="D5236">
        <v>1</v>
      </c>
      <c r="E5236" s="9">
        <v>44767</v>
      </c>
      <c r="F5236">
        <v>169.58</v>
      </c>
      <c r="G5236">
        <f>(COUNTIFS($C$2:C5236,C5236)=1)+0</f>
        <v>1</v>
      </c>
    </row>
    <row r="5237" spans="1:7" x14ac:dyDescent="0.25">
      <c r="A5237" t="s">
        <v>6200</v>
      </c>
      <c r="B5237" t="s">
        <v>8</v>
      </c>
      <c r="C5237">
        <v>124391</v>
      </c>
      <c r="D5237">
        <v>2</v>
      </c>
      <c r="E5237" s="9">
        <v>44767</v>
      </c>
      <c r="F5237">
        <v>10.57</v>
      </c>
      <c r="G5237">
        <f>(COUNTIFS($C$2:C5237,C5237)=1)+0</f>
        <v>0</v>
      </c>
    </row>
    <row r="5238" spans="1:7" x14ac:dyDescent="0.25">
      <c r="A5238" t="s">
        <v>6461</v>
      </c>
      <c r="B5238" t="s">
        <v>6</v>
      </c>
      <c r="C5238">
        <v>126489</v>
      </c>
      <c r="D5238">
        <v>2</v>
      </c>
      <c r="E5238" s="9">
        <v>44767</v>
      </c>
      <c r="F5238">
        <v>107.6</v>
      </c>
      <c r="G5238">
        <f>(COUNTIFS($C$2:C5238,C5238)=1)+0</f>
        <v>1</v>
      </c>
    </row>
    <row r="5239" spans="1:7" x14ac:dyDescent="0.25">
      <c r="A5239" t="s">
        <v>6844</v>
      </c>
      <c r="B5239" t="s">
        <v>11</v>
      </c>
      <c r="C5239">
        <v>28484</v>
      </c>
      <c r="D5239">
        <v>1</v>
      </c>
      <c r="E5239" s="9">
        <v>44767</v>
      </c>
      <c r="F5239">
        <v>26.92</v>
      </c>
      <c r="G5239">
        <f>(COUNTIFS($C$2:C5239,C5239)=1)+0</f>
        <v>0</v>
      </c>
    </row>
    <row r="5240" spans="1:7" x14ac:dyDescent="0.25">
      <c r="A5240" t="s">
        <v>7082</v>
      </c>
      <c r="B5240" t="s">
        <v>11</v>
      </c>
      <c r="C5240">
        <v>42813</v>
      </c>
      <c r="D5240">
        <v>1</v>
      </c>
      <c r="E5240" s="9">
        <v>44767</v>
      </c>
      <c r="F5240">
        <v>678.79</v>
      </c>
      <c r="G5240">
        <f>(COUNTIFS($C$2:C5240,C5240)=1)+0</f>
        <v>0</v>
      </c>
    </row>
    <row r="5241" spans="1:7" x14ac:dyDescent="0.25">
      <c r="A5241" t="s">
        <v>7405</v>
      </c>
      <c r="B5241" t="s">
        <v>11</v>
      </c>
      <c r="C5241">
        <v>37918</v>
      </c>
      <c r="D5241">
        <v>1</v>
      </c>
      <c r="E5241" s="9">
        <v>44767</v>
      </c>
      <c r="F5241">
        <v>28.71</v>
      </c>
      <c r="G5241">
        <f>(COUNTIFS($C$2:C5241,C5241)=1)+0</f>
        <v>0</v>
      </c>
    </row>
    <row r="5242" spans="1:7" x14ac:dyDescent="0.25">
      <c r="A5242" t="s">
        <v>7804</v>
      </c>
      <c r="B5242" t="s">
        <v>6</v>
      </c>
      <c r="C5242">
        <v>111232</v>
      </c>
      <c r="D5242">
        <v>2</v>
      </c>
      <c r="E5242" s="9">
        <v>44767</v>
      </c>
      <c r="F5242">
        <v>8.41</v>
      </c>
      <c r="G5242">
        <f>(COUNTIFS($C$2:C5242,C5242)=1)+0</f>
        <v>0</v>
      </c>
    </row>
    <row r="5243" spans="1:7" x14ac:dyDescent="0.25">
      <c r="A5243" t="s">
        <v>8222</v>
      </c>
      <c r="B5243" t="s">
        <v>6</v>
      </c>
      <c r="C5243">
        <v>66448</v>
      </c>
      <c r="D5243">
        <v>2</v>
      </c>
      <c r="E5243" s="9">
        <v>44767</v>
      </c>
      <c r="F5243">
        <v>46.98</v>
      </c>
      <c r="G5243">
        <f>(COUNTIFS($C$2:C5243,C5243)=1)+0</f>
        <v>1</v>
      </c>
    </row>
    <row r="5244" spans="1:7" x14ac:dyDescent="0.25">
      <c r="A5244" t="s">
        <v>8281</v>
      </c>
      <c r="B5244" t="s">
        <v>8</v>
      </c>
      <c r="C5244">
        <v>111891</v>
      </c>
      <c r="D5244">
        <v>2</v>
      </c>
      <c r="E5244" s="9">
        <v>44767</v>
      </c>
      <c r="F5244">
        <v>10.57</v>
      </c>
      <c r="G5244">
        <f>(COUNTIFS($C$2:C5244,C5244)=1)+0</f>
        <v>0</v>
      </c>
    </row>
    <row r="5245" spans="1:7" x14ac:dyDescent="0.25">
      <c r="A5245" t="s">
        <v>8458</v>
      </c>
      <c r="B5245" t="s">
        <v>11</v>
      </c>
      <c r="C5245">
        <v>45567</v>
      </c>
      <c r="D5245">
        <v>1</v>
      </c>
      <c r="E5245" s="9">
        <v>44767</v>
      </c>
      <c r="F5245">
        <v>10.34</v>
      </c>
      <c r="G5245">
        <f>(COUNTIFS($C$2:C5245,C5245)=1)+0</f>
        <v>0</v>
      </c>
    </row>
    <row r="5246" spans="1:7" x14ac:dyDescent="0.25">
      <c r="A5246" t="s">
        <v>8484</v>
      </c>
      <c r="B5246" t="s">
        <v>11</v>
      </c>
      <c r="C5246">
        <v>53360</v>
      </c>
      <c r="D5246">
        <v>1</v>
      </c>
      <c r="E5246" s="9">
        <v>44767</v>
      </c>
      <c r="F5246">
        <v>64.33</v>
      </c>
      <c r="G5246">
        <f>(COUNTIFS($C$2:C5246,C5246)=1)+0</f>
        <v>0</v>
      </c>
    </row>
    <row r="5247" spans="1:7" x14ac:dyDescent="0.25">
      <c r="A5247" t="s">
        <v>8546</v>
      </c>
      <c r="B5247" t="s">
        <v>8</v>
      </c>
      <c r="C5247">
        <v>126871</v>
      </c>
      <c r="D5247">
        <v>2</v>
      </c>
      <c r="E5247" s="9">
        <v>44767</v>
      </c>
      <c r="F5247">
        <v>75.180000000000007</v>
      </c>
      <c r="G5247">
        <f>(COUNTIFS($C$2:C5247,C5247)=1)+0</f>
        <v>1</v>
      </c>
    </row>
    <row r="5248" spans="1:7" x14ac:dyDescent="0.25">
      <c r="A5248" t="s">
        <v>8645</v>
      </c>
      <c r="B5248" t="s">
        <v>11</v>
      </c>
      <c r="C5248">
        <v>23921</v>
      </c>
      <c r="D5248">
        <v>1</v>
      </c>
      <c r="E5248" s="9">
        <v>44767</v>
      </c>
      <c r="F5248">
        <v>160.65</v>
      </c>
      <c r="G5248">
        <f>(COUNTIFS($C$2:C5248,C5248)=1)+0</f>
        <v>0</v>
      </c>
    </row>
    <row r="5249" spans="1:7" x14ac:dyDescent="0.25">
      <c r="A5249" t="s">
        <v>8803</v>
      </c>
      <c r="B5249" t="s">
        <v>6</v>
      </c>
      <c r="C5249">
        <v>121442</v>
      </c>
      <c r="D5249">
        <v>2</v>
      </c>
      <c r="E5249" s="9">
        <v>44767</v>
      </c>
      <c r="F5249">
        <v>10.57</v>
      </c>
      <c r="G5249">
        <f>(COUNTIFS($C$2:C5249,C5249)=1)+0</f>
        <v>0</v>
      </c>
    </row>
    <row r="5250" spans="1:7" x14ac:dyDescent="0.25">
      <c r="A5250" t="s">
        <v>8927</v>
      </c>
      <c r="B5250" t="s">
        <v>17</v>
      </c>
      <c r="C5250">
        <v>18626</v>
      </c>
      <c r="D5250">
        <v>1</v>
      </c>
      <c r="E5250" s="9">
        <v>44767</v>
      </c>
      <c r="F5250">
        <v>192.73</v>
      </c>
      <c r="G5250">
        <f>(COUNTIFS($C$2:C5250,C5250)=1)+0</f>
        <v>1</v>
      </c>
    </row>
    <row r="5251" spans="1:7" x14ac:dyDescent="0.25">
      <c r="A5251" t="s">
        <v>9023</v>
      </c>
      <c r="B5251" t="s">
        <v>6</v>
      </c>
      <c r="C5251">
        <v>112192</v>
      </c>
      <c r="D5251">
        <v>2</v>
      </c>
      <c r="E5251" s="9">
        <v>44767</v>
      </c>
      <c r="F5251">
        <v>44.72</v>
      </c>
      <c r="G5251">
        <f>(COUNTIFS($C$2:C5251,C5251)=1)+0</f>
        <v>0</v>
      </c>
    </row>
    <row r="5252" spans="1:7" x14ac:dyDescent="0.25">
      <c r="A5252" t="s">
        <v>9147</v>
      </c>
      <c r="B5252" t="s">
        <v>6</v>
      </c>
      <c r="C5252">
        <v>116052</v>
      </c>
      <c r="D5252">
        <v>2</v>
      </c>
      <c r="E5252" s="9">
        <v>44767</v>
      </c>
      <c r="F5252">
        <v>34.07</v>
      </c>
      <c r="G5252">
        <f>(COUNTIFS($C$2:C5252,C5252)=1)+0</f>
        <v>0</v>
      </c>
    </row>
    <row r="5253" spans="1:7" x14ac:dyDescent="0.25">
      <c r="A5253" t="s">
        <v>9150</v>
      </c>
      <c r="B5253" t="s">
        <v>11</v>
      </c>
      <c r="C5253">
        <v>46899</v>
      </c>
      <c r="D5253">
        <v>1</v>
      </c>
      <c r="E5253" s="9">
        <v>44767</v>
      </c>
      <c r="F5253">
        <v>368.77</v>
      </c>
      <c r="G5253">
        <f>(COUNTIFS($C$2:C5253,C5253)=1)+0</f>
        <v>0</v>
      </c>
    </row>
    <row r="5254" spans="1:7" x14ac:dyDescent="0.25">
      <c r="A5254" t="s">
        <v>9322</v>
      </c>
      <c r="B5254" t="s">
        <v>8</v>
      </c>
      <c r="C5254">
        <v>114259</v>
      </c>
      <c r="D5254">
        <v>2</v>
      </c>
      <c r="E5254" s="9">
        <v>44767</v>
      </c>
      <c r="F5254">
        <v>12.94</v>
      </c>
      <c r="G5254">
        <f>(COUNTIFS($C$2:C5254,C5254)=1)+0</f>
        <v>0</v>
      </c>
    </row>
    <row r="5255" spans="1:7" x14ac:dyDescent="0.25">
      <c r="A5255" t="s">
        <v>9475</v>
      </c>
      <c r="B5255" t="s">
        <v>6</v>
      </c>
      <c r="C5255">
        <v>59762</v>
      </c>
      <c r="D5255">
        <v>2</v>
      </c>
      <c r="E5255" s="9">
        <v>44767</v>
      </c>
      <c r="F5255">
        <v>37.590000000000003</v>
      </c>
      <c r="G5255">
        <f>(COUNTIFS($C$2:C5255,C5255)=1)+0</f>
        <v>0</v>
      </c>
    </row>
    <row r="5256" spans="1:7" x14ac:dyDescent="0.25">
      <c r="A5256" t="s">
        <v>9536</v>
      </c>
      <c r="B5256" t="s">
        <v>11</v>
      </c>
      <c r="C5256">
        <v>29075</v>
      </c>
      <c r="D5256">
        <v>1</v>
      </c>
      <c r="E5256" s="9">
        <v>44767</v>
      </c>
      <c r="F5256">
        <v>20.39</v>
      </c>
      <c r="G5256">
        <f>(COUNTIFS($C$2:C5256,C5256)=1)+0</f>
        <v>0</v>
      </c>
    </row>
    <row r="5257" spans="1:7" x14ac:dyDescent="0.25">
      <c r="A5257" t="s">
        <v>9750</v>
      </c>
      <c r="B5257" t="s">
        <v>17</v>
      </c>
      <c r="C5257">
        <v>46781</v>
      </c>
      <c r="D5257">
        <v>1</v>
      </c>
      <c r="E5257" s="9">
        <v>44767</v>
      </c>
      <c r="F5257">
        <v>42.4</v>
      </c>
      <c r="G5257">
        <f>(COUNTIFS($C$2:C5257,C5257)=1)+0</f>
        <v>0</v>
      </c>
    </row>
    <row r="5258" spans="1:7" x14ac:dyDescent="0.25">
      <c r="A5258" t="s">
        <v>9923</v>
      </c>
      <c r="B5258" t="s">
        <v>17</v>
      </c>
      <c r="C5258">
        <v>43423</v>
      </c>
      <c r="D5258">
        <v>1</v>
      </c>
      <c r="E5258" s="9">
        <v>44767</v>
      </c>
      <c r="F5258">
        <v>32.04</v>
      </c>
      <c r="G5258">
        <f>(COUNTIFS($C$2:C5258,C5258)=1)+0</f>
        <v>0</v>
      </c>
    </row>
    <row r="5259" spans="1:7" x14ac:dyDescent="0.25">
      <c r="A5259" t="s">
        <v>9955</v>
      </c>
      <c r="B5259" t="s">
        <v>8</v>
      </c>
      <c r="C5259">
        <v>124637</v>
      </c>
      <c r="D5259">
        <v>2</v>
      </c>
      <c r="E5259" s="9">
        <v>44767</v>
      </c>
      <c r="F5259">
        <v>104.67</v>
      </c>
      <c r="G5259">
        <f>(COUNTIFS($C$2:C5259,C5259)=1)+0</f>
        <v>1</v>
      </c>
    </row>
    <row r="5260" spans="1:7" x14ac:dyDescent="0.25">
      <c r="A5260" t="s">
        <v>10037</v>
      </c>
      <c r="B5260" t="s">
        <v>6</v>
      </c>
      <c r="C5260">
        <v>44266</v>
      </c>
      <c r="D5260">
        <v>2</v>
      </c>
      <c r="E5260" s="9">
        <v>44767</v>
      </c>
      <c r="F5260">
        <v>487</v>
      </c>
      <c r="G5260">
        <f>(COUNTIFS($C$2:C5260,C5260)=1)+0</f>
        <v>0</v>
      </c>
    </row>
    <row r="5261" spans="1:7" x14ac:dyDescent="0.25">
      <c r="A5261" t="s">
        <v>10204</v>
      </c>
      <c r="B5261" t="s">
        <v>8</v>
      </c>
      <c r="C5261">
        <v>125844</v>
      </c>
      <c r="D5261">
        <v>2</v>
      </c>
      <c r="E5261" s="9">
        <v>44767</v>
      </c>
      <c r="F5261">
        <v>75.180000000000007</v>
      </c>
      <c r="G5261">
        <f>(COUNTIFS($C$2:C5261,C5261)=1)+0</f>
        <v>1</v>
      </c>
    </row>
    <row r="5262" spans="1:7" x14ac:dyDescent="0.25">
      <c r="A5262" t="s">
        <v>10359</v>
      </c>
      <c r="B5262" t="s">
        <v>17</v>
      </c>
      <c r="C5262">
        <v>58843</v>
      </c>
      <c r="D5262">
        <v>1</v>
      </c>
      <c r="E5262" s="9">
        <v>44767</v>
      </c>
      <c r="F5262">
        <v>63.34</v>
      </c>
      <c r="G5262">
        <f>(COUNTIFS($C$2:C5262,C5262)=1)+0</f>
        <v>1</v>
      </c>
    </row>
    <row r="5263" spans="1:7" x14ac:dyDescent="0.25">
      <c r="A5263" t="s">
        <v>10600</v>
      </c>
      <c r="B5263" t="s">
        <v>17</v>
      </c>
      <c r="C5263">
        <v>46782</v>
      </c>
      <c r="D5263">
        <v>1</v>
      </c>
      <c r="E5263" s="9">
        <v>44767</v>
      </c>
      <c r="F5263">
        <v>294.48</v>
      </c>
      <c r="G5263">
        <f>(COUNTIFS($C$2:C5263,C5263)=1)+0</f>
        <v>0</v>
      </c>
    </row>
    <row r="5264" spans="1:7" x14ac:dyDescent="0.25">
      <c r="A5264" t="s">
        <v>10922</v>
      </c>
      <c r="B5264" t="s">
        <v>17</v>
      </c>
      <c r="C5264">
        <v>22897</v>
      </c>
      <c r="D5264">
        <v>1</v>
      </c>
      <c r="E5264" s="9">
        <v>44767</v>
      </c>
      <c r="F5264">
        <v>28.25</v>
      </c>
      <c r="G5264">
        <f>(COUNTIFS($C$2:C5264,C5264)=1)+0</f>
        <v>0</v>
      </c>
    </row>
    <row r="5265" spans="1:7" x14ac:dyDescent="0.25">
      <c r="A5265" t="s">
        <v>10973</v>
      </c>
      <c r="B5265" t="s">
        <v>6</v>
      </c>
      <c r="C5265">
        <v>69565</v>
      </c>
      <c r="D5265">
        <v>2</v>
      </c>
      <c r="E5265" s="9">
        <v>44767</v>
      </c>
      <c r="F5265">
        <v>42.29</v>
      </c>
      <c r="G5265">
        <f>(COUNTIFS($C$2:C5265,C5265)=1)+0</f>
        <v>0</v>
      </c>
    </row>
    <row r="5266" spans="1:7" x14ac:dyDescent="0.25">
      <c r="A5266" t="s">
        <v>167</v>
      </c>
      <c r="B5266" t="s">
        <v>11</v>
      </c>
      <c r="C5266">
        <v>53243</v>
      </c>
      <c r="D5266">
        <v>1</v>
      </c>
      <c r="E5266" s="9">
        <v>44768</v>
      </c>
      <c r="F5266">
        <v>167.28</v>
      </c>
      <c r="G5266">
        <f>(COUNTIFS($C$2:C5266,C5266)=1)+0</f>
        <v>1</v>
      </c>
    </row>
    <row r="5267" spans="1:7" x14ac:dyDescent="0.25">
      <c r="A5267" t="s">
        <v>201</v>
      </c>
      <c r="B5267" t="s">
        <v>11</v>
      </c>
      <c r="C5267">
        <v>45814</v>
      </c>
      <c r="D5267">
        <v>1</v>
      </c>
      <c r="E5267" s="9">
        <v>44768</v>
      </c>
      <c r="F5267">
        <v>179.07</v>
      </c>
      <c r="G5267">
        <f>(COUNTIFS($C$2:C5267,C5267)=1)+0</f>
        <v>0</v>
      </c>
    </row>
    <row r="5268" spans="1:7" x14ac:dyDescent="0.25">
      <c r="A5268" t="s">
        <v>379</v>
      </c>
      <c r="B5268" t="s">
        <v>6</v>
      </c>
      <c r="C5268">
        <v>68610</v>
      </c>
      <c r="D5268">
        <v>2</v>
      </c>
      <c r="E5268" s="9">
        <v>44768</v>
      </c>
      <c r="F5268">
        <v>42.29</v>
      </c>
      <c r="G5268">
        <f>(COUNTIFS($C$2:C5268,C5268)=1)+0</f>
        <v>0</v>
      </c>
    </row>
    <row r="5269" spans="1:7" x14ac:dyDescent="0.25">
      <c r="A5269" t="s">
        <v>823</v>
      </c>
      <c r="B5269" t="s">
        <v>11</v>
      </c>
      <c r="C5269">
        <v>47091</v>
      </c>
      <c r="D5269">
        <v>1</v>
      </c>
      <c r="E5269" s="9">
        <v>44768</v>
      </c>
      <c r="F5269">
        <v>32.61</v>
      </c>
      <c r="G5269">
        <f>(COUNTIFS($C$2:C5269,C5269)=1)+0</f>
        <v>0</v>
      </c>
    </row>
    <row r="5270" spans="1:7" x14ac:dyDescent="0.25">
      <c r="A5270" t="s">
        <v>926</v>
      </c>
      <c r="B5270" t="s">
        <v>8</v>
      </c>
      <c r="C5270">
        <v>46423</v>
      </c>
      <c r="D5270">
        <v>2</v>
      </c>
      <c r="E5270" s="9">
        <v>44768</v>
      </c>
      <c r="F5270">
        <v>18.79</v>
      </c>
      <c r="G5270">
        <f>(COUNTIFS($C$2:C5270,C5270)=1)+0</f>
        <v>0</v>
      </c>
    </row>
    <row r="5271" spans="1:7" x14ac:dyDescent="0.25">
      <c r="A5271" t="s">
        <v>2150</v>
      </c>
      <c r="B5271" t="s">
        <v>11</v>
      </c>
      <c r="C5271">
        <v>28943</v>
      </c>
      <c r="D5271">
        <v>1</v>
      </c>
      <c r="E5271" s="9">
        <v>44768</v>
      </c>
      <c r="F5271">
        <v>69.59</v>
      </c>
      <c r="G5271">
        <f>(COUNTIFS($C$2:C5271,C5271)=1)+0</f>
        <v>1</v>
      </c>
    </row>
    <row r="5272" spans="1:7" x14ac:dyDescent="0.25">
      <c r="A5272" t="s">
        <v>2550</v>
      </c>
      <c r="B5272" t="s">
        <v>8</v>
      </c>
      <c r="C5272">
        <v>91070</v>
      </c>
      <c r="D5272">
        <v>2</v>
      </c>
      <c r="E5272" s="9">
        <v>44768</v>
      </c>
      <c r="F5272">
        <v>11.75</v>
      </c>
      <c r="G5272">
        <f>(COUNTIFS($C$2:C5272,C5272)=1)+0</f>
        <v>0</v>
      </c>
    </row>
    <row r="5273" spans="1:7" x14ac:dyDescent="0.25">
      <c r="A5273" t="s">
        <v>2657</v>
      </c>
      <c r="B5273" t="s">
        <v>8</v>
      </c>
      <c r="C5273">
        <v>120165</v>
      </c>
      <c r="D5273">
        <v>2</v>
      </c>
      <c r="E5273" s="9">
        <v>44768</v>
      </c>
      <c r="F5273">
        <v>232.57</v>
      </c>
      <c r="G5273">
        <f>(COUNTIFS($C$2:C5273,C5273)=1)+0</f>
        <v>0</v>
      </c>
    </row>
    <row r="5274" spans="1:7" x14ac:dyDescent="0.25">
      <c r="A5274" t="s">
        <v>2699</v>
      </c>
      <c r="B5274" t="s">
        <v>11</v>
      </c>
      <c r="C5274">
        <v>52221</v>
      </c>
      <c r="D5274">
        <v>1</v>
      </c>
      <c r="E5274" s="9">
        <v>44768</v>
      </c>
      <c r="F5274">
        <v>75.37</v>
      </c>
      <c r="G5274">
        <f>(COUNTIFS($C$2:C5274,C5274)=1)+0</f>
        <v>1</v>
      </c>
    </row>
    <row r="5275" spans="1:7" x14ac:dyDescent="0.25">
      <c r="A5275" t="s">
        <v>2851</v>
      </c>
      <c r="B5275" t="s">
        <v>8</v>
      </c>
      <c r="C5275">
        <v>115914</v>
      </c>
      <c r="D5275">
        <v>2</v>
      </c>
      <c r="E5275" s="9">
        <v>44768</v>
      </c>
      <c r="F5275">
        <v>124.51</v>
      </c>
      <c r="G5275">
        <f>(COUNTIFS($C$2:C5275,C5275)=1)+0</f>
        <v>0</v>
      </c>
    </row>
    <row r="5276" spans="1:7" x14ac:dyDescent="0.25">
      <c r="A5276" t="s">
        <v>2875</v>
      </c>
      <c r="B5276" t="s">
        <v>17</v>
      </c>
      <c r="C5276">
        <v>48432</v>
      </c>
      <c r="D5276">
        <v>1</v>
      </c>
      <c r="E5276" s="9">
        <v>44768</v>
      </c>
      <c r="F5276">
        <v>61.22</v>
      </c>
      <c r="G5276">
        <f>(COUNTIFS($C$2:C5276,C5276)=1)+0</f>
        <v>1</v>
      </c>
    </row>
    <row r="5277" spans="1:7" x14ac:dyDescent="0.25">
      <c r="A5277" t="s">
        <v>3062</v>
      </c>
      <c r="B5277" t="s">
        <v>11</v>
      </c>
      <c r="C5277">
        <v>37007</v>
      </c>
      <c r="D5277">
        <v>1</v>
      </c>
      <c r="E5277" s="9">
        <v>44768</v>
      </c>
      <c r="F5277">
        <v>1596.08</v>
      </c>
      <c r="G5277">
        <f>(COUNTIFS($C$2:C5277,C5277)=1)+0</f>
        <v>0</v>
      </c>
    </row>
    <row r="5278" spans="1:7" x14ac:dyDescent="0.25">
      <c r="A5278" s="2" t="s">
        <v>3080</v>
      </c>
      <c r="B5278" t="s">
        <v>11</v>
      </c>
      <c r="C5278">
        <v>21568</v>
      </c>
      <c r="D5278">
        <v>1</v>
      </c>
      <c r="E5278" s="9">
        <v>44768</v>
      </c>
      <c r="F5278">
        <v>584.52</v>
      </c>
      <c r="G5278">
        <f>(COUNTIFS($C$2:C5278,C5278)=1)+0</f>
        <v>0</v>
      </c>
    </row>
    <row r="5279" spans="1:7" x14ac:dyDescent="0.25">
      <c r="A5279" t="s">
        <v>3119</v>
      </c>
      <c r="B5279" t="s">
        <v>11</v>
      </c>
      <c r="C5279">
        <v>50418</v>
      </c>
      <c r="D5279">
        <v>1</v>
      </c>
      <c r="E5279" s="9">
        <v>44768</v>
      </c>
      <c r="F5279">
        <v>56.51</v>
      </c>
      <c r="G5279">
        <f>(COUNTIFS($C$2:C5279,C5279)=1)+0</f>
        <v>1</v>
      </c>
    </row>
    <row r="5280" spans="1:7" x14ac:dyDescent="0.25">
      <c r="A5280" s="2" t="s">
        <v>3208</v>
      </c>
      <c r="B5280" t="s">
        <v>11</v>
      </c>
      <c r="C5280">
        <v>36180</v>
      </c>
      <c r="D5280">
        <v>1</v>
      </c>
      <c r="E5280" s="9">
        <v>44768</v>
      </c>
      <c r="F5280">
        <v>10.6</v>
      </c>
      <c r="G5280">
        <f>(COUNTIFS($C$2:C5280,C5280)=1)+0</f>
        <v>0</v>
      </c>
    </row>
    <row r="5281" spans="1:7" x14ac:dyDescent="0.25">
      <c r="A5281" t="s">
        <v>3836</v>
      </c>
      <c r="B5281" t="s">
        <v>11</v>
      </c>
      <c r="C5281">
        <v>48721</v>
      </c>
      <c r="D5281">
        <v>1</v>
      </c>
      <c r="E5281" s="9">
        <v>44768</v>
      </c>
      <c r="F5281">
        <v>77.72</v>
      </c>
      <c r="G5281">
        <f>(COUNTIFS($C$2:C5281,C5281)=1)+0</f>
        <v>1</v>
      </c>
    </row>
    <row r="5282" spans="1:7" x14ac:dyDescent="0.25">
      <c r="A5282" t="s">
        <v>3971</v>
      </c>
      <c r="B5282" t="s">
        <v>11</v>
      </c>
      <c r="C5282">
        <v>41572</v>
      </c>
      <c r="D5282">
        <v>1</v>
      </c>
      <c r="E5282" s="9">
        <v>44768</v>
      </c>
      <c r="F5282">
        <v>21.19</v>
      </c>
      <c r="G5282">
        <f>(COUNTIFS($C$2:C5282,C5282)=1)+0</f>
        <v>0</v>
      </c>
    </row>
    <row r="5283" spans="1:7" x14ac:dyDescent="0.25">
      <c r="A5283" t="s">
        <v>4119</v>
      </c>
      <c r="B5283" t="s">
        <v>8</v>
      </c>
      <c r="C5283">
        <v>58807</v>
      </c>
      <c r="D5283">
        <v>2</v>
      </c>
      <c r="E5283" s="9">
        <v>44768</v>
      </c>
      <c r="F5283">
        <v>21.14</v>
      </c>
      <c r="G5283">
        <f>(COUNTIFS($C$2:C5283,C5283)=1)+0</f>
        <v>1</v>
      </c>
    </row>
    <row r="5284" spans="1:7" x14ac:dyDescent="0.25">
      <c r="A5284" t="s">
        <v>4241</v>
      </c>
      <c r="B5284" t="s">
        <v>11</v>
      </c>
      <c r="C5284">
        <v>55181</v>
      </c>
      <c r="D5284">
        <v>1</v>
      </c>
      <c r="E5284" s="9">
        <v>44768</v>
      </c>
      <c r="F5284">
        <v>273.2</v>
      </c>
      <c r="G5284">
        <f>(COUNTIFS($C$2:C5284,C5284)=1)+0</f>
        <v>0</v>
      </c>
    </row>
    <row r="5285" spans="1:7" x14ac:dyDescent="0.25">
      <c r="A5285" t="s">
        <v>4382</v>
      </c>
      <c r="B5285" t="s">
        <v>6</v>
      </c>
      <c r="C5285">
        <v>120562</v>
      </c>
      <c r="D5285">
        <v>2</v>
      </c>
      <c r="E5285" s="9">
        <v>44768</v>
      </c>
      <c r="F5285">
        <v>10.57</v>
      </c>
      <c r="G5285">
        <f>(COUNTIFS($C$2:C5285,C5285)=1)+0</f>
        <v>0</v>
      </c>
    </row>
    <row r="5286" spans="1:7" x14ac:dyDescent="0.25">
      <c r="A5286" t="s">
        <v>5026</v>
      </c>
      <c r="B5286" t="s">
        <v>11</v>
      </c>
      <c r="C5286">
        <v>38225</v>
      </c>
      <c r="D5286">
        <v>1</v>
      </c>
      <c r="E5286" s="9">
        <v>44768</v>
      </c>
      <c r="F5286">
        <v>2848.43</v>
      </c>
      <c r="G5286">
        <f>(COUNTIFS($C$2:C5286,C5286)=1)+0</f>
        <v>0</v>
      </c>
    </row>
    <row r="5287" spans="1:7" x14ac:dyDescent="0.25">
      <c r="A5287" t="s">
        <v>5060</v>
      </c>
      <c r="B5287" t="s">
        <v>6</v>
      </c>
      <c r="C5287">
        <v>126441</v>
      </c>
      <c r="D5287">
        <v>2</v>
      </c>
      <c r="E5287" s="9">
        <v>44768</v>
      </c>
      <c r="F5287">
        <v>42.29</v>
      </c>
      <c r="G5287">
        <f>(COUNTIFS($C$2:C5287,C5287)=1)+0</f>
        <v>1</v>
      </c>
    </row>
    <row r="5288" spans="1:7" x14ac:dyDescent="0.25">
      <c r="A5288" t="s">
        <v>5263</v>
      </c>
      <c r="B5288" t="s">
        <v>8</v>
      </c>
      <c r="C5288">
        <v>45556</v>
      </c>
      <c r="D5288">
        <v>2</v>
      </c>
      <c r="E5288" s="9">
        <v>44768</v>
      </c>
      <c r="F5288">
        <v>197.55</v>
      </c>
      <c r="G5288">
        <f>(COUNTIFS($C$2:C5288,C5288)=1)+0</f>
        <v>0</v>
      </c>
    </row>
    <row r="5289" spans="1:7" x14ac:dyDescent="0.25">
      <c r="A5289" t="s">
        <v>5316</v>
      </c>
      <c r="B5289" t="s">
        <v>17</v>
      </c>
      <c r="C5289">
        <v>49380</v>
      </c>
      <c r="D5289">
        <v>1</v>
      </c>
      <c r="E5289" s="9">
        <v>44768</v>
      </c>
      <c r="F5289">
        <v>14.13</v>
      </c>
      <c r="G5289">
        <f>(COUNTIFS($C$2:C5289,C5289)=1)+0</f>
        <v>0</v>
      </c>
    </row>
    <row r="5290" spans="1:7" x14ac:dyDescent="0.25">
      <c r="A5290" t="s">
        <v>5725</v>
      </c>
      <c r="B5290" t="s">
        <v>8</v>
      </c>
      <c r="C5290">
        <v>67035</v>
      </c>
      <c r="D5290">
        <v>2</v>
      </c>
      <c r="E5290" s="9">
        <v>44768</v>
      </c>
      <c r="F5290">
        <v>10.57</v>
      </c>
      <c r="G5290">
        <f>(COUNTIFS($C$2:C5290,C5290)=1)+0</f>
        <v>0</v>
      </c>
    </row>
    <row r="5291" spans="1:7" x14ac:dyDescent="0.25">
      <c r="A5291" t="s">
        <v>5774</v>
      </c>
      <c r="B5291" t="s">
        <v>6</v>
      </c>
      <c r="C5291">
        <v>67482</v>
      </c>
      <c r="D5291">
        <v>2</v>
      </c>
      <c r="E5291" s="9">
        <v>44768</v>
      </c>
      <c r="F5291">
        <v>39.93</v>
      </c>
      <c r="G5291">
        <f>(COUNTIFS($C$2:C5291,C5291)=1)+0</f>
        <v>0</v>
      </c>
    </row>
    <row r="5292" spans="1:7" x14ac:dyDescent="0.25">
      <c r="A5292" t="s">
        <v>6045</v>
      </c>
      <c r="B5292" t="s">
        <v>6</v>
      </c>
      <c r="C5292">
        <v>121549</v>
      </c>
      <c r="D5292">
        <v>2</v>
      </c>
      <c r="E5292" s="9">
        <v>44768</v>
      </c>
      <c r="F5292">
        <v>10.57</v>
      </c>
      <c r="G5292">
        <f>(COUNTIFS($C$2:C5292,C5292)=1)+0</f>
        <v>0</v>
      </c>
    </row>
    <row r="5293" spans="1:7" x14ac:dyDescent="0.25">
      <c r="A5293" t="s">
        <v>6055</v>
      </c>
      <c r="B5293" t="s">
        <v>6</v>
      </c>
      <c r="C5293">
        <v>125682</v>
      </c>
      <c r="D5293">
        <v>2</v>
      </c>
      <c r="E5293" s="9">
        <v>44768</v>
      </c>
      <c r="F5293">
        <v>75.180000000000007</v>
      </c>
      <c r="G5293">
        <f>(COUNTIFS($C$2:C5293,C5293)=1)+0</f>
        <v>1</v>
      </c>
    </row>
    <row r="5294" spans="1:7" x14ac:dyDescent="0.25">
      <c r="A5294" t="s">
        <v>6328</v>
      </c>
      <c r="B5294" t="s">
        <v>17</v>
      </c>
      <c r="C5294">
        <v>50500</v>
      </c>
      <c r="D5294">
        <v>1</v>
      </c>
      <c r="E5294" s="9">
        <v>44768</v>
      </c>
      <c r="F5294">
        <v>302.38</v>
      </c>
      <c r="G5294">
        <f>(COUNTIFS($C$2:C5294,C5294)=1)+0</f>
        <v>0</v>
      </c>
    </row>
    <row r="5295" spans="1:7" x14ac:dyDescent="0.25">
      <c r="A5295" t="s">
        <v>6333</v>
      </c>
      <c r="B5295" t="s">
        <v>17</v>
      </c>
      <c r="C5295">
        <v>37228</v>
      </c>
      <c r="D5295">
        <v>1</v>
      </c>
      <c r="E5295" s="9">
        <v>44768</v>
      </c>
      <c r="F5295">
        <v>268.17</v>
      </c>
      <c r="G5295">
        <f>(COUNTIFS($C$2:C5295,C5295)=1)+0</f>
        <v>0</v>
      </c>
    </row>
    <row r="5296" spans="1:7" x14ac:dyDescent="0.25">
      <c r="A5296" t="s">
        <v>6478</v>
      </c>
      <c r="B5296" t="s">
        <v>8</v>
      </c>
      <c r="C5296">
        <v>127099</v>
      </c>
      <c r="D5296">
        <v>2</v>
      </c>
      <c r="E5296" s="9">
        <v>44768</v>
      </c>
      <c r="F5296">
        <v>641.79999999999995</v>
      </c>
      <c r="G5296">
        <f>(COUNTIFS($C$2:C5296,C5296)=1)+0</f>
        <v>0</v>
      </c>
    </row>
    <row r="5297" spans="1:7" x14ac:dyDescent="0.25">
      <c r="A5297" t="s">
        <v>6597</v>
      </c>
      <c r="B5297" t="s">
        <v>6</v>
      </c>
      <c r="C5297">
        <v>125933</v>
      </c>
      <c r="D5297">
        <v>2</v>
      </c>
      <c r="E5297" s="9">
        <v>44768</v>
      </c>
      <c r="F5297">
        <v>33.159999999999997</v>
      </c>
      <c r="G5297">
        <f>(COUNTIFS($C$2:C5297,C5297)=1)+0</f>
        <v>1</v>
      </c>
    </row>
    <row r="5298" spans="1:7" x14ac:dyDescent="0.25">
      <c r="A5298" t="s">
        <v>7566</v>
      </c>
      <c r="B5298" t="s">
        <v>17</v>
      </c>
      <c r="C5298">
        <v>46216</v>
      </c>
      <c r="D5298">
        <v>1</v>
      </c>
      <c r="E5298" s="9">
        <v>44768</v>
      </c>
      <c r="F5298">
        <v>31.8</v>
      </c>
      <c r="G5298">
        <f>(COUNTIFS($C$2:C5298,C5298)=1)+0</f>
        <v>0</v>
      </c>
    </row>
    <row r="5299" spans="1:7" x14ac:dyDescent="0.25">
      <c r="A5299" t="s">
        <v>8184</v>
      </c>
      <c r="B5299" t="s">
        <v>17</v>
      </c>
      <c r="C5299">
        <v>23081</v>
      </c>
      <c r="D5299">
        <v>1</v>
      </c>
      <c r="E5299" s="9">
        <v>44768</v>
      </c>
      <c r="F5299">
        <v>1771.8</v>
      </c>
      <c r="G5299">
        <f>(COUNTIFS($C$2:C5299,C5299)=1)+0</f>
        <v>0</v>
      </c>
    </row>
    <row r="5300" spans="1:7" x14ac:dyDescent="0.25">
      <c r="A5300" t="s">
        <v>8952</v>
      </c>
      <c r="B5300" t="s">
        <v>17</v>
      </c>
      <c r="C5300">
        <v>51395</v>
      </c>
      <c r="D5300">
        <v>1</v>
      </c>
      <c r="E5300" s="9">
        <v>44768</v>
      </c>
      <c r="F5300">
        <v>206.51</v>
      </c>
      <c r="G5300">
        <f>(COUNTIFS($C$2:C5300,C5300)=1)+0</f>
        <v>0</v>
      </c>
    </row>
    <row r="5301" spans="1:7" x14ac:dyDescent="0.25">
      <c r="A5301" t="s">
        <v>9083</v>
      </c>
      <c r="B5301" t="s">
        <v>8</v>
      </c>
      <c r="C5301">
        <v>112165</v>
      </c>
      <c r="D5301">
        <v>2</v>
      </c>
      <c r="E5301" s="9">
        <v>44768</v>
      </c>
      <c r="F5301">
        <v>11.75</v>
      </c>
      <c r="G5301">
        <f>(COUNTIFS($C$2:C5301,C5301)=1)+0</f>
        <v>0</v>
      </c>
    </row>
    <row r="5302" spans="1:7" x14ac:dyDescent="0.25">
      <c r="A5302" t="s">
        <v>9094</v>
      </c>
      <c r="B5302" t="s">
        <v>6</v>
      </c>
      <c r="C5302">
        <v>68514</v>
      </c>
      <c r="D5302">
        <v>2</v>
      </c>
      <c r="E5302" s="9">
        <v>44768</v>
      </c>
      <c r="F5302">
        <v>32.89</v>
      </c>
      <c r="G5302">
        <f>(COUNTIFS($C$2:C5302,C5302)=1)+0</f>
        <v>0</v>
      </c>
    </row>
    <row r="5303" spans="1:7" x14ac:dyDescent="0.25">
      <c r="A5303" t="s">
        <v>9291</v>
      </c>
      <c r="B5303" t="s">
        <v>6</v>
      </c>
      <c r="C5303">
        <v>73552</v>
      </c>
      <c r="D5303">
        <v>2</v>
      </c>
      <c r="E5303" s="9">
        <v>44768</v>
      </c>
      <c r="F5303">
        <v>549.41999999999996</v>
      </c>
      <c r="G5303">
        <f>(COUNTIFS($C$2:C5303,C5303)=1)+0</f>
        <v>0</v>
      </c>
    </row>
    <row r="5304" spans="1:7" x14ac:dyDescent="0.25">
      <c r="A5304" t="s">
        <v>9620</v>
      </c>
      <c r="B5304" t="s">
        <v>17</v>
      </c>
      <c r="C5304">
        <v>48353</v>
      </c>
      <c r="D5304">
        <v>1</v>
      </c>
      <c r="E5304" s="9">
        <v>44768</v>
      </c>
      <c r="F5304">
        <v>63.57</v>
      </c>
      <c r="G5304">
        <f>(COUNTIFS($C$2:C5304,C5304)=1)+0</f>
        <v>0</v>
      </c>
    </row>
    <row r="5305" spans="1:7" x14ac:dyDescent="0.25">
      <c r="A5305" t="s">
        <v>9640</v>
      </c>
      <c r="B5305" t="s">
        <v>11</v>
      </c>
      <c r="C5305">
        <v>41993</v>
      </c>
      <c r="D5305">
        <v>1</v>
      </c>
      <c r="E5305" s="9">
        <v>44768</v>
      </c>
      <c r="F5305">
        <v>42.63</v>
      </c>
      <c r="G5305">
        <f>(COUNTIFS($C$2:C5305,C5305)=1)+0</f>
        <v>0</v>
      </c>
    </row>
    <row r="5306" spans="1:7" x14ac:dyDescent="0.25">
      <c r="A5306" t="s">
        <v>9777</v>
      </c>
      <c r="B5306" t="s">
        <v>11</v>
      </c>
      <c r="C5306">
        <v>58700</v>
      </c>
      <c r="D5306">
        <v>1</v>
      </c>
      <c r="E5306" s="9">
        <v>44768</v>
      </c>
      <c r="F5306">
        <v>9.98</v>
      </c>
      <c r="G5306">
        <f>(COUNTIFS($C$2:C5306,C5306)=1)+0</f>
        <v>0</v>
      </c>
    </row>
    <row r="5307" spans="1:7" x14ac:dyDescent="0.25">
      <c r="A5307" t="s">
        <v>9831</v>
      </c>
      <c r="B5307" t="s">
        <v>17</v>
      </c>
      <c r="C5307">
        <v>21822</v>
      </c>
      <c r="D5307">
        <v>1</v>
      </c>
      <c r="E5307" s="9">
        <v>44768</v>
      </c>
      <c r="F5307">
        <v>28.25</v>
      </c>
      <c r="G5307">
        <f>(COUNTIFS($C$2:C5307,C5307)=1)+0</f>
        <v>0</v>
      </c>
    </row>
    <row r="5308" spans="1:7" x14ac:dyDescent="0.25">
      <c r="A5308" t="s">
        <v>9845</v>
      </c>
      <c r="B5308" t="s">
        <v>17</v>
      </c>
      <c r="C5308">
        <v>54848</v>
      </c>
      <c r="D5308">
        <v>1</v>
      </c>
      <c r="E5308" s="9">
        <v>44768</v>
      </c>
      <c r="F5308">
        <v>54.76</v>
      </c>
      <c r="G5308">
        <f>(COUNTIFS($C$2:C5308,C5308)=1)+0</f>
        <v>1</v>
      </c>
    </row>
    <row r="5309" spans="1:7" x14ac:dyDescent="0.25">
      <c r="A5309" t="s">
        <v>9860</v>
      </c>
      <c r="B5309" t="s">
        <v>8</v>
      </c>
      <c r="C5309">
        <v>85036</v>
      </c>
      <c r="D5309">
        <v>2</v>
      </c>
      <c r="E5309" s="9">
        <v>44768</v>
      </c>
      <c r="F5309">
        <v>483.94</v>
      </c>
      <c r="G5309">
        <f>(COUNTIFS($C$2:C5309,C5309)=1)+0</f>
        <v>0</v>
      </c>
    </row>
    <row r="5310" spans="1:7" x14ac:dyDescent="0.25">
      <c r="A5310" t="s">
        <v>9940</v>
      </c>
      <c r="B5310" t="s">
        <v>6</v>
      </c>
      <c r="C5310">
        <v>124638</v>
      </c>
      <c r="D5310">
        <v>2</v>
      </c>
      <c r="E5310" s="9">
        <v>44768</v>
      </c>
      <c r="F5310">
        <v>65.790000000000006</v>
      </c>
      <c r="G5310">
        <f>(COUNTIFS($C$2:C5310,C5310)=1)+0</f>
        <v>1</v>
      </c>
    </row>
    <row r="5311" spans="1:7" x14ac:dyDescent="0.25">
      <c r="A5311" t="s">
        <v>10019</v>
      </c>
      <c r="B5311" t="s">
        <v>11</v>
      </c>
      <c r="C5311">
        <v>19146</v>
      </c>
      <c r="D5311">
        <v>1</v>
      </c>
      <c r="E5311" s="9">
        <v>44768</v>
      </c>
      <c r="F5311">
        <v>10.6</v>
      </c>
      <c r="G5311">
        <f>(COUNTIFS($C$2:C5311,C5311)=1)+0</f>
        <v>0</v>
      </c>
    </row>
    <row r="5312" spans="1:7" x14ac:dyDescent="0.25">
      <c r="A5312" t="s">
        <v>10020</v>
      </c>
      <c r="B5312" t="s">
        <v>6</v>
      </c>
      <c r="C5312">
        <v>73800</v>
      </c>
      <c r="D5312">
        <v>2</v>
      </c>
      <c r="E5312" s="9">
        <v>44768</v>
      </c>
      <c r="F5312">
        <v>28.19</v>
      </c>
      <c r="G5312">
        <f>(COUNTIFS($C$2:C5312,C5312)=1)+0</f>
        <v>0</v>
      </c>
    </row>
    <row r="5313" spans="1:7" x14ac:dyDescent="0.25">
      <c r="A5313" t="s">
        <v>10110</v>
      </c>
      <c r="B5313" t="s">
        <v>8</v>
      </c>
      <c r="C5313">
        <v>114599</v>
      </c>
      <c r="D5313">
        <v>2</v>
      </c>
      <c r="E5313" s="9">
        <v>44768</v>
      </c>
      <c r="F5313">
        <v>10.57</v>
      </c>
      <c r="G5313">
        <f>(COUNTIFS($C$2:C5313,C5313)=1)+0</f>
        <v>0</v>
      </c>
    </row>
    <row r="5314" spans="1:7" x14ac:dyDescent="0.25">
      <c r="A5314" t="s">
        <v>10189</v>
      </c>
      <c r="B5314" t="s">
        <v>6</v>
      </c>
      <c r="C5314">
        <v>71105</v>
      </c>
      <c r="D5314">
        <v>2</v>
      </c>
      <c r="E5314" s="9">
        <v>44768</v>
      </c>
      <c r="F5314">
        <v>35.24</v>
      </c>
      <c r="G5314">
        <f>(COUNTIFS($C$2:C5314,C5314)=1)+0</f>
        <v>0</v>
      </c>
    </row>
    <row r="5315" spans="1:7" x14ac:dyDescent="0.25">
      <c r="A5315" t="s">
        <v>10224</v>
      </c>
      <c r="B5315" t="s">
        <v>8</v>
      </c>
      <c r="C5315">
        <v>113398</v>
      </c>
      <c r="D5315">
        <v>2</v>
      </c>
      <c r="E5315" s="9">
        <v>44768</v>
      </c>
      <c r="F5315">
        <v>342.3</v>
      </c>
      <c r="G5315">
        <f>(COUNTIFS($C$2:C5315,C5315)=1)+0</f>
        <v>0</v>
      </c>
    </row>
    <row r="5316" spans="1:7" x14ac:dyDescent="0.25">
      <c r="A5316" t="s">
        <v>10228</v>
      </c>
      <c r="B5316" t="s">
        <v>8</v>
      </c>
      <c r="C5316">
        <v>67582</v>
      </c>
      <c r="D5316">
        <v>2</v>
      </c>
      <c r="E5316" s="9">
        <v>44768</v>
      </c>
      <c r="F5316">
        <v>35.24</v>
      </c>
      <c r="G5316">
        <f>(COUNTIFS($C$2:C5316,C5316)=1)+0</f>
        <v>0</v>
      </c>
    </row>
    <row r="5317" spans="1:7" x14ac:dyDescent="0.25">
      <c r="A5317" t="s">
        <v>10527</v>
      </c>
      <c r="B5317" t="s">
        <v>6</v>
      </c>
      <c r="C5317">
        <v>124096</v>
      </c>
      <c r="D5317">
        <v>2</v>
      </c>
      <c r="E5317" s="9">
        <v>44768</v>
      </c>
      <c r="F5317">
        <v>56.39</v>
      </c>
      <c r="G5317">
        <f>(COUNTIFS($C$2:C5317,C5317)=1)+0</f>
        <v>1</v>
      </c>
    </row>
    <row r="5318" spans="1:7" x14ac:dyDescent="0.25">
      <c r="A5318" t="s">
        <v>10589</v>
      </c>
      <c r="B5318" t="s">
        <v>11</v>
      </c>
      <c r="C5318">
        <v>58279</v>
      </c>
      <c r="D5318">
        <v>1</v>
      </c>
      <c r="E5318" s="9">
        <v>44768</v>
      </c>
      <c r="F5318">
        <v>32.96</v>
      </c>
      <c r="G5318">
        <f>(COUNTIFS($C$2:C5318,C5318)=1)+0</f>
        <v>0</v>
      </c>
    </row>
    <row r="5319" spans="1:7" x14ac:dyDescent="0.25">
      <c r="A5319" t="s">
        <v>10754</v>
      </c>
      <c r="B5319" t="s">
        <v>17</v>
      </c>
      <c r="C5319">
        <v>58043</v>
      </c>
      <c r="D5319">
        <v>1</v>
      </c>
      <c r="E5319" s="9">
        <v>44768</v>
      </c>
      <c r="F5319">
        <v>130.68</v>
      </c>
      <c r="G5319">
        <f>(COUNTIFS($C$2:C5319,C5319)=1)+0</f>
        <v>1</v>
      </c>
    </row>
    <row r="5320" spans="1:7" x14ac:dyDescent="0.25">
      <c r="A5320" t="s">
        <v>11010</v>
      </c>
      <c r="B5320" t="s">
        <v>6</v>
      </c>
      <c r="C5320">
        <v>111489</v>
      </c>
      <c r="D5320">
        <v>2</v>
      </c>
      <c r="E5320" s="9">
        <v>44768</v>
      </c>
      <c r="F5320">
        <v>29.37</v>
      </c>
      <c r="G5320">
        <f>(COUNTIFS($C$2:C5320,C5320)=1)+0</f>
        <v>0</v>
      </c>
    </row>
    <row r="5321" spans="1:7" x14ac:dyDescent="0.25">
      <c r="A5321" t="s">
        <v>205</v>
      </c>
      <c r="B5321" t="s">
        <v>6</v>
      </c>
      <c r="C5321">
        <v>127797</v>
      </c>
      <c r="D5321">
        <v>2</v>
      </c>
      <c r="E5321" s="9">
        <v>44769</v>
      </c>
      <c r="F5321">
        <v>76.2</v>
      </c>
      <c r="G5321">
        <f>(COUNTIFS($C$2:C5321,C5321)=1)+0</f>
        <v>1</v>
      </c>
    </row>
    <row r="5322" spans="1:7" x14ac:dyDescent="0.25">
      <c r="A5322" t="s">
        <v>618</v>
      </c>
      <c r="B5322" t="s">
        <v>6</v>
      </c>
      <c r="C5322">
        <v>126184</v>
      </c>
      <c r="D5322">
        <v>2</v>
      </c>
      <c r="E5322" s="9">
        <v>44769</v>
      </c>
      <c r="F5322">
        <v>83.4</v>
      </c>
      <c r="G5322">
        <f>(COUNTIFS($C$2:C5322,C5322)=1)+0</f>
        <v>1</v>
      </c>
    </row>
    <row r="5323" spans="1:7" x14ac:dyDescent="0.25">
      <c r="A5323" t="s">
        <v>1419</v>
      </c>
      <c r="B5323" t="s">
        <v>11</v>
      </c>
      <c r="C5323">
        <v>46558</v>
      </c>
      <c r="D5323">
        <v>1</v>
      </c>
      <c r="E5323" s="9">
        <v>44769</v>
      </c>
      <c r="F5323">
        <v>343.06</v>
      </c>
      <c r="G5323">
        <f>(COUNTIFS($C$2:C5323,C5323)=1)+0</f>
        <v>0</v>
      </c>
    </row>
    <row r="5324" spans="1:7" x14ac:dyDescent="0.25">
      <c r="A5324" t="s">
        <v>1426</v>
      </c>
      <c r="B5324" t="s">
        <v>8</v>
      </c>
      <c r="C5324">
        <v>52337</v>
      </c>
      <c r="D5324">
        <v>2</v>
      </c>
      <c r="E5324" s="9">
        <v>44769</v>
      </c>
      <c r="F5324">
        <v>21.44</v>
      </c>
      <c r="G5324">
        <f>(COUNTIFS($C$2:C5324,C5324)=1)+0</f>
        <v>0</v>
      </c>
    </row>
    <row r="5325" spans="1:7" x14ac:dyDescent="0.25">
      <c r="A5325" t="s">
        <v>1515</v>
      </c>
      <c r="B5325" t="s">
        <v>8</v>
      </c>
      <c r="C5325">
        <v>77371</v>
      </c>
      <c r="D5325">
        <v>2</v>
      </c>
      <c r="E5325" s="9">
        <v>44769</v>
      </c>
      <c r="F5325">
        <v>596.70000000000005</v>
      </c>
      <c r="G5325">
        <f>(COUNTIFS($C$2:C5325,C5325)=1)+0</f>
        <v>0</v>
      </c>
    </row>
    <row r="5326" spans="1:7" x14ac:dyDescent="0.25">
      <c r="A5326" t="s">
        <v>1636</v>
      </c>
      <c r="B5326" t="s">
        <v>8</v>
      </c>
      <c r="C5326">
        <v>73075</v>
      </c>
      <c r="D5326">
        <v>2</v>
      </c>
      <c r="E5326" s="9">
        <v>44769</v>
      </c>
      <c r="F5326">
        <v>115.96</v>
      </c>
      <c r="G5326">
        <f>(COUNTIFS($C$2:C5326,C5326)=1)+0</f>
        <v>0</v>
      </c>
    </row>
    <row r="5327" spans="1:7" x14ac:dyDescent="0.25">
      <c r="A5327" t="s">
        <v>1937</v>
      </c>
      <c r="B5327" t="s">
        <v>6</v>
      </c>
      <c r="C5327">
        <v>126441</v>
      </c>
      <c r="D5327">
        <v>2</v>
      </c>
      <c r="E5327" s="9">
        <v>44769</v>
      </c>
      <c r="F5327">
        <v>303.06</v>
      </c>
      <c r="G5327">
        <f>(COUNTIFS($C$2:C5327,C5327)=1)+0</f>
        <v>0</v>
      </c>
    </row>
    <row r="5328" spans="1:7" x14ac:dyDescent="0.25">
      <c r="A5328" t="s">
        <v>3148</v>
      </c>
      <c r="B5328" t="s">
        <v>8</v>
      </c>
      <c r="C5328">
        <v>91070</v>
      </c>
      <c r="D5328">
        <v>2</v>
      </c>
      <c r="E5328" s="9">
        <v>44769</v>
      </c>
      <c r="F5328">
        <v>10.57</v>
      </c>
      <c r="G5328">
        <f>(COUNTIFS($C$2:C5328,C5328)=1)+0</f>
        <v>0</v>
      </c>
    </row>
    <row r="5329" spans="1:7" x14ac:dyDescent="0.25">
      <c r="A5329" t="s">
        <v>3457</v>
      </c>
      <c r="B5329" t="s">
        <v>11</v>
      </c>
      <c r="C5329">
        <v>35122</v>
      </c>
      <c r="D5329">
        <v>1</v>
      </c>
      <c r="E5329" s="9">
        <v>44769</v>
      </c>
      <c r="F5329">
        <v>1536.07</v>
      </c>
      <c r="G5329">
        <f>(COUNTIFS($C$2:C5329,C5329)=1)+0</f>
        <v>0</v>
      </c>
    </row>
    <row r="5330" spans="1:7" x14ac:dyDescent="0.25">
      <c r="A5330" t="s">
        <v>4003</v>
      </c>
      <c r="B5330" t="s">
        <v>8</v>
      </c>
      <c r="C5330">
        <v>126056</v>
      </c>
      <c r="D5330">
        <v>2</v>
      </c>
      <c r="E5330" s="9">
        <v>44769</v>
      </c>
      <c r="F5330">
        <v>335.28</v>
      </c>
      <c r="G5330">
        <f>(COUNTIFS($C$2:C5330,C5330)=1)+0</f>
        <v>0</v>
      </c>
    </row>
    <row r="5331" spans="1:7" x14ac:dyDescent="0.25">
      <c r="A5331" t="s">
        <v>4868</v>
      </c>
      <c r="B5331" t="s">
        <v>8</v>
      </c>
      <c r="C5331">
        <v>58764</v>
      </c>
      <c r="D5331">
        <v>2</v>
      </c>
      <c r="E5331" s="9">
        <v>44769</v>
      </c>
      <c r="F5331">
        <v>21.14</v>
      </c>
      <c r="G5331">
        <f>(COUNTIFS($C$2:C5331,C5331)=1)+0</f>
        <v>1</v>
      </c>
    </row>
    <row r="5332" spans="1:7" x14ac:dyDescent="0.25">
      <c r="A5332" t="s">
        <v>4939</v>
      </c>
      <c r="B5332" t="s">
        <v>6</v>
      </c>
      <c r="C5332">
        <v>77798</v>
      </c>
      <c r="D5332">
        <v>2</v>
      </c>
      <c r="E5332" s="9">
        <v>44769</v>
      </c>
      <c r="F5332">
        <v>10.72</v>
      </c>
      <c r="G5332">
        <f>(COUNTIFS($C$2:C5332,C5332)=1)+0</f>
        <v>0</v>
      </c>
    </row>
    <row r="5333" spans="1:7" x14ac:dyDescent="0.25">
      <c r="A5333" t="s">
        <v>4986</v>
      </c>
      <c r="B5333" t="s">
        <v>8</v>
      </c>
      <c r="C5333">
        <v>114259</v>
      </c>
      <c r="D5333">
        <v>2</v>
      </c>
      <c r="E5333" s="9">
        <v>44769</v>
      </c>
      <c r="F5333">
        <v>4.53</v>
      </c>
      <c r="G5333">
        <f>(COUNTIFS($C$2:C5333,C5333)=1)+0</f>
        <v>0</v>
      </c>
    </row>
    <row r="5334" spans="1:7" x14ac:dyDescent="0.25">
      <c r="A5334" t="s">
        <v>5028</v>
      </c>
      <c r="B5334" t="s">
        <v>11</v>
      </c>
      <c r="C5334">
        <v>19718</v>
      </c>
      <c r="D5334">
        <v>1</v>
      </c>
      <c r="E5334" s="9">
        <v>44769</v>
      </c>
      <c r="F5334">
        <v>103.68</v>
      </c>
      <c r="G5334">
        <f>(COUNTIFS($C$2:C5334,C5334)=1)+0</f>
        <v>0</v>
      </c>
    </row>
    <row r="5335" spans="1:7" x14ac:dyDescent="0.25">
      <c r="A5335" s="2" t="s">
        <v>5715</v>
      </c>
      <c r="B5335" t="s">
        <v>8</v>
      </c>
      <c r="C5335">
        <v>42331</v>
      </c>
      <c r="D5335">
        <v>2</v>
      </c>
      <c r="E5335" s="9">
        <v>44769</v>
      </c>
      <c r="F5335">
        <v>21.14</v>
      </c>
      <c r="G5335">
        <f>(COUNTIFS($C$2:C5335,C5335)=1)+0</f>
        <v>0</v>
      </c>
    </row>
    <row r="5336" spans="1:7" x14ac:dyDescent="0.25">
      <c r="A5336" t="s">
        <v>5770</v>
      </c>
      <c r="B5336" t="s">
        <v>8</v>
      </c>
      <c r="C5336">
        <v>126990</v>
      </c>
      <c r="D5336">
        <v>2</v>
      </c>
      <c r="E5336" s="9">
        <v>44769</v>
      </c>
      <c r="F5336">
        <v>205.29</v>
      </c>
      <c r="G5336">
        <f>(COUNTIFS($C$2:C5336,C5336)=1)+0</f>
        <v>1</v>
      </c>
    </row>
    <row r="5337" spans="1:7" x14ac:dyDescent="0.25">
      <c r="A5337" t="s">
        <v>6011</v>
      </c>
      <c r="B5337" t="s">
        <v>11</v>
      </c>
      <c r="C5337">
        <v>41450</v>
      </c>
      <c r="D5337">
        <v>1</v>
      </c>
      <c r="E5337" s="9">
        <v>44769</v>
      </c>
      <c r="F5337">
        <v>347.5</v>
      </c>
      <c r="G5337">
        <f>(COUNTIFS($C$2:C5337,C5337)=1)+0</f>
        <v>0</v>
      </c>
    </row>
    <row r="5338" spans="1:7" x14ac:dyDescent="0.25">
      <c r="A5338" t="s">
        <v>6891</v>
      </c>
      <c r="B5338" t="s">
        <v>6</v>
      </c>
      <c r="C5338">
        <v>127608</v>
      </c>
      <c r="D5338">
        <v>2</v>
      </c>
      <c r="E5338" s="9">
        <v>44769</v>
      </c>
      <c r="F5338">
        <v>75.180000000000007</v>
      </c>
      <c r="G5338">
        <f>(COUNTIFS($C$2:C5338,C5338)=1)+0</f>
        <v>1</v>
      </c>
    </row>
    <row r="5339" spans="1:7" x14ac:dyDescent="0.25">
      <c r="A5339" t="s">
        <v>7048</v>
      </c>
      <c r="B5339" t="s">
        <v>6</v>
      </c>
      <c r="C5339">
        <v>51262</v>
      </c>
      <c r="D5339">
        <v>2</v>
      </c>
      <c r="E5339" s="9">
        <v>44769</v>
      </c>
      <c r="F5339">
        <v>46.98</v>
      </c>
      <c r="G5339">
        <f>(COUNTIFS($C$2:C5339,C5339)=1)+0</f>
        <v>0</v>
      </c>
    </row>
    <row r="5340" spans="1:7" x14ac:dyDescent="0.25">
      <c r="A5340" t="s">
        <v>7402</v>
      </c>
      <c r="B5340" t="s">
        <v>6</v>
      </c>
      <c r="C5340">
        <v>124434</v>
      </c>
      <c r="D5340">
        <v>2</v>
      </c>
      <c r="E5340" s="9">
        <v>44769</v>
      </c>
      <c r="F5340">
        <v>27.02</v>
      </c>
      <c r="G5340">
        <f>(COUNTIFS($C$2:C5340,C5340)=1)+0</f>
        <v>0</v>
      </c>
    </row>
    <row r="5341" spans="1:7" x14ac:dyDescent="0.25">
      <c r="A5341" t="s">
        <v>8157</v>
      </c>
      <c r="B5341" t="s">
        <v>6</v>
      </c>
      <c r="C5341">
        <v>121444</v>
      </c>
      <c r="D5341">
        <v>2</v>
      </c>
      <c r="E5341" s="9">
        <v>44769</v>
      </c>
      <c r="F5341">
        <v>718.85</v>
      </c>
      <c r="G5341">
        <f>(COUNTIFS($C$2:C5341,C5341)=1)+0</f>
        <v>0</v>
      </c>
    </row>
    <row r="5342" spans="1:7" x14ac:dyDescent="0.25">
      <c r="A5342" t="s">
        <v>8334</v>
      </c>
      <c r="B5342" t="s">
        <v>11</v>
      </c>
      <c r="C5342">
        <v>57852</v>
      </c>
      <c r="D5342">
        <v>1</v>
      </c>
      <c r="E5342" s="9">
        <v>44769</v>
      </c>
      <c r="F5342">
        <v>141.5</v>
      </c>
      <c r="G5342">
        <f>(COUNTIFS($C$2:C5342,C5342)=1)+0</f>
        <v>1</v>
      </c>
    </row>
    <row r="5343" spans="1:7" x14ac:dyDescent="0.25">
      <c r="A5343" t="s">
        <v>8692</v>
      </c>
      <c r="B5343" t="s">
        <v>6</v>
      </c>
      <c r="C5343">
        <v>87916</v>
      </c>
      <c r="D5343">
        <v>2</v>
      </c>
      <c r="E5343" s="9">
        <v>44769</v>
      </c>
      <c r="F5343">
        <v>56.22</v>
      </c>
      <c r="G5343">
        <f>(COUNTIFS($C$2:C5343,C5343)=1)+0</f>
        <v>0</v>
      </c>
    </row>
    <row r="5344" spans="1:7" x14ac:dyDescent="0.25">
      <c r="A5344" t="s">
        <v>8761</v>
      </c>
      <c r="B5344" t="s">
        <v>8</v>
      </c>
      <c r="C5344">
        <v>121965</v>
      </c>
      <c r="D5344">
        <v>2</v>
      </c>
      <c r="E5344" s="9">
        <v>44769</v>
      </c>
      <c r="F5344">
        <v>141.81</v>
      </c>
      <c r="G5344">
        <f>(COUNTIFS($C$2:C5344,C5344)=1)+0</f>
        <v>0</v>
      </c>
    </row>
    <row r="5345" spans="1:7" x14ac:dyDescent="0.25">
      <c r="A5345" t="s">
        <v>9002</v>
      </c>
      <c r="B5345" t="s">
        <v>8</v>
      </c>
      <c r="C5345">
        <v>111002</v>
      </c>
      <c r="D5345">
        <v>2</v>
      </c>
      <c r="E5345" s="9">
        <v>44769</v>
      </c>
      <c r="F5345">
        <v>10.57</v>
      </c>
      <c r="G5345">
        <f>(COUNTIFS($C$2:C5345,C5345)=1)+0</f>
        <v>0</v>
      </c>
    </row>
    <row r="5346" spans="1:7" x14ac:dyDescent="0.25">
      <c r="A5346" t="s">
        <v>9155</v>
      </c>
      <c r="B5346" t="s">
        <v>8</v>
      </c>
      <c r="C5346">
        <v>116808</v>
      </c>
      <c r="D5346">
        <v>2</v>
      </c>
      <c r="E5346" s="9">
        <v>44769</v>
      </c>
      <c r="F5346">
        <v>124.51</v>
      </c>
      <c r="G5346">
        <f>(COUNTIFS($C$2:C5346,C5346)=1)+0</f>
        <v>0</v>
      </c>
    </row>
    <row r="5347" spans="1:7" x14ac:dyDescent="0.25">
      <c r="A5347" t="s">
        <v>9221</v>
      </c>
      <c r="B5347" t="s">
        <v>8</v>
      </c>
      <c r="C5347">
        <v>121216</v>
      </c>
      <c r="D5347">
        <v>2</v>
      </c>
      <c r="E5347" s="9">
        <v>44769</v>
      </c>
      <c r="F5347">
        <v>150.74</v>
      </c>
      <c r="G5347">
        <f>(COUNTIFS($C$2:C5347,C5347)=1)+0</f>
        <v>0</v>
      </c>
    </row>
    <row r="5348" spans="1:7" x14ac:dyDescent="0.25">
      <c r="A5348" t="s">
        <v>9283</v>
      </c>
      <c r="B5348" t="s">
        <v>8</v>
      </c>
      <c r="C5348">
        <v>126231</v>
      </c>
      <c r="D5348">
        <v>2</v>
      </c>
      <c r="E5348" s="9">
        <v>44769</v>
      </c>
      <c r="F5348">
        <v>75.180000000000007</v>
      </c>
      <c r="G5348">
        <f>(COUNTIFS($C$2:C5348,C5348)=1)+0</f>
        <v>1</v>
      </c>
    </row>
    <row r="5349" spans="1:7" x14ac:dyDescent="0.25">
      <c r="A5349" t="s">
        <v>9523</v>
      </c>
      <c r="B5349" t="s">
        <v>6</v>
      </c>
      <c r="C5349">
        <v>126386</v>
      </c>
      <c r="D5349">
        <v>2</v>
      </c>
      <c r="E5349" s="9">
        <v>44769</v>
      </c>
      <c r="F5349">
        <v>42.29</v>
      </c>
      <c r="G5349">
        <f>(COUNTIFS($C$2:C5349,C5349)=1)+0</f>
        <v>1</v>
      </c>
    </row>
    <row r="5350" spans="1:7" x14ac:dyDescent="0.25">
      <c r="A5350" t="s">
        <v>9722</v>
      </c>
      <c r="B5350" t="s">
        <v>6</v>
      </c>
      <c r="C5350">
        <v>123777</v>
      </c>
      <c r="D5350">
        <v>2</v>
      </c>
      <c r="E5350" s="9">
        <v>44769</v>
      </c>
      <c r="F5350">
        <v>639.54999999999995</v>
      </c>
      <c r="G5350">
        <f>(COUNTIFS($C$2:C5350,C5350)=1)+0</f>
        <v>0</v>
      </c>
    </row>
    <row r="5351" spans="1:7" x14ac:dyDescent="0.25">
      <c r="A5351" t="s">
        <v>10091</v>
      </c>
      <c r="B5351" t="s">
        <v>11</v>
      </c>
      <c r="C5351">
        <v>52361</v>
      </c>
      <c r="D5351">
        <v>1</v>
      </c>
      <c r="E5351" s="9">
        <v>44769</v>
      </c>
      <c r="F5351">
        <v>95</v>
      </c>
      <c r="G5351">
        <f>(COUNTIFS($C$2:C5351,C5351)=1)+0</f>
        <v>0</v>
      </c>
    </row>
    <row r="5352" spans="1:7" x14ac:dyDescent="0.25">
      <c r="A5352" t="s">
        <v>10487</v>
      </c>
      <c r="B5352" t="s">
        <v>8</v>
      </c>
      <c r="C5352">
        <v>73933</v>
      </c>
      <c r="D5352">
        <v>2</v>
      </c>
      <c r="E5352" s="9">
        <v>44769</v>
      </c>
      <c r="F5352">
        <v>10.57</v>
      </c>
      <c r="G5352">
        <f>(COUNTIFS($C$2:C5352,C5352)=1)+0</f>
        <v>0</v>
      </c>
    </row>
    <row r="5353" spans="1:7" x14ac:dyDescent="0.25">
      <c r="A5353" t="s">
        <v>11016</v>
      </c>
      <c r="B5353" t="s">
        <v>11</v>
      </c>
      <c r="C5353">
        <v>34576</v>
      </c>
      <c r="D5353">
        <v>1</v>
      </c>
      <c r="E5353" s="9">
        <v>44769</v>
      </c>
      <c r="F5353">
        <v>21.2</v>
      </c>
      <c r="G5353">
        <f>(COUNTIFS($C$2:C5353,C5353)=1)+0</f>
        <v>1</v>
      </c>
    </row>
    <row r="5354" spans="1:7" x14ac:dyDescent="0.25">
      <c r="A5354" t="s">
        <v>1107</v>
      </c>
      <c r="B5354" t="s">
        <v>11</v>
      </c>
      <c r="C5354">
        <v>51671</v>
      </c>
      <c r="D5354">
        <v>1</v>
      </c>
      <c r="E5354" s="9">
        <v>44770</v>
      </c>
      <c r="F5354">
        <v>85.95</v>
      </c>
      <c r="G5354">
        <f>(COUNTIFS($C$2:C5354,C5354)=1)+0</f>
        <v>1</v>
      </c>
    </row>
    <row r="5355" spans="1:7" x14ac:dyDescent="0.25">
      <c r="A5355" t="s">
        <v>1293</v>
      </c>
      <c r="B5355" t="s">
        <v>11</v>
      </c>
      <c r="C5355">
        <v>35203</v>
      </c>
      <c r="D5355">
        <v>1</v>
      </c>
      <c r="E5355" s="9">
        <v>44770</v>
      </c>
      <c r="F5355">
        <v>101.42</v>
      </c>
      <c r="G5355">
        <f>(COUNTIFS($C$2:C5355,C5355)=1)+0</f>
        <v>0</v>
      </c>
    </row>
    <row r="5356" spans="1:7" x14ac:dyDescent="0.25">
      <c r="A5356" t="s">
        <v>1702</v>
      </c>
      <c r="B5356" t="s">
        <v>17</v>
      </c>
      <c r="C5356">
        <v>28306</v>
      </c>
      <c r="D5356">
        <v>1</v>
      </c>
      <c r="E5356" s="9">
        <v>44770</v>
      </c>
      <c r="F5356">
        <v>789.85</v>
      </c>
      <c r="G5356">
        <f>(COUNTIFS($C$2:C5356,C5356)=1)+0</f>
        <v>0</v>
      </c>
    </row>
    <row r="5357" spans="1:7" x14ac:dyDescent="0.25">
      <c r="A5357" t="s">
        <v>1775</v>
      </c>
      <c r="B5357" t="s">
        <v>11</v>
      </c>
      <c r="C5357">
        <v>28739</v>
      </c>
      <c r="D5357">
        <v>1</v>
      </c>
      <c r="E5357" s="9">
        <v>44770</v>
      </c>
      <c r="F5357">
        <v>40.03</v>
      </c>
      <c r="G5357">
        <f>(COUNTIFS($C$2:C5357,C5357)=1)+0</f>
        <v>1</v>
      </c>
    </row>
    <row r="5358" spans="1:7" x14ac:dyDescent="0.25">
      <c r="A5358" t="s">
        <v>2008</v>
      </c>
      <c r="B5358" t="s">
        <v>11</v>
      </c>
      <c r="C5358">
        <v>19507</v>
      </c>
      <c r="D5358">
        <v>1</v>
      </c>
      <c r="E5358" s="9">
        <v>44770</v>
      </c>
      <c r="F5358">
        <v>82.3</v>
      </c>
      <c r="G5358">
        <f>(COUNTIFS($C$2:C5358,C5358)=1)+0</f>
        <v>0</v>
      </c>
    </row>
    <row r="5359" spans="1:7" x14ac:dyDescent="0.25">
      <c r="A5359" t="s">
        <v>2118</v>
      </c>
      <c r="B5359" t="s">
        <v>6</v>
      </c>
      <c r="C5359">
        <v>77504</v>
      </c>
      <c r="D5359">
        <v>2</v>
      </c>
      <c r="E5359" s="9">
        <v>44770</v>
      </c>
      <c r="F5359">
        <v>64.73</v>
      </c>
      <c r="G5359">
        <f>(COUNTIFS($C$2:C5359,C5359)=1)+0</f>
        <v>0</v>
      </c>
    </row>
    <row r="5360" spans="1:7" x14ac:dyDescent="0.25">
      <c r="A5360" t="s">
        <v>2411</v>
      </c>
      <c r="B5360" t="s">
        <v>6</v>
      </c>
      <c r="C5360">
        <v>123714</v>
      </c>
      <c r="D5360">
        <v>2</v>
      </c>
      <c r="E5360" s="9">
        <v>44770</v>
      </c>
      <c r="F5360">
        <v>52.53</v>
      </c>
      <c r="G5360">
        <f>(COUNTIFS($C$2:C5360,C5360)=1)+0</f>
        <v>0</v>
      </c>
    </row>
    <row r="5361" spans="1:7" x14ac:dyDescent="0.25">
      <c r="A5361" t="s">
        <v>2515</v>
      </c>
      <c r="B5361" t="s">
        <v>17</v>
      </c>
      <c r="C5361">
        <v>52127</v>
      </c>
      <c r="D5361">
        <v>1</v>
      </c>
      <c r="E5361" s="9">
        <v>44770</v>
      </c>
      <c r="F5361">
        <v>255.56</v>
      </c>
      <c r="G5361">
        <f>(COUNTIFS($C$2:C5361,C5361)=1)+0</f>
        <v>0</v>
      </c>
    </row>
    <row r="5362" spans="1:7" x14ac:dyDescent="0.25">
      <c r="A5362" t="s">
        <v>2586</v>
      </c>
      <c r="B5362" t="s">
        <v>6</v>
      </c>
      <c r="C5362">
        <v>84468</v>
      </c>
      <c r="D5362">
        <v>2</v>
      </c>
      <c r="E5362" s="9">
        <v>44770</v>
      </c>
      <c r="F5362">
        <v>46.98</v>
      </c>
      <c r="G5362">
        <f>(COUNTIFS($C$2:C5362,C5362)=1)+0</f>
        <v>0</v>
      </c>
    </row>
    <row r="5363" spans="1:7" x14ac:dyDescent="0.25">
      <c r="A5363" t="s">
        <v>2829</v>
      </c>
      <c r="B5363" t="s">
        <v>11</v>
      </c>
      <c r="C5363">
        <v>41040</v>
      </c>
      <c r="D5363">
        <v>1</v>
      </c>
      <c r="E5363" s="9">
        <v>44770</v>
      </c>
      <c r="F5363">
        <v>42.38</v>
      </c>
      <c r="G5363">
        <f>(COUNTIFS($C$2:C5363,C5363)=1)+0</f>
        <v>0</v>
      </c>
    </row>
    <row r="5364" spans="1:7" x14ac:dyDescent="0.25">
      <c r="A5364" t="s">
        <v>3225</v>
      </c>
      <c r="B5364" t="s">
        <v>6</v>
      </c>
      <c r="C5364">
        <v>114051</v>
      </c>
      <c r="D5364">
        <v>2</v>
      </c>
      <c r="E5364" s="9">
        <v>44770</v>
      </c>
      <c r="F5364">
        <v>843.35</v>
      </c>
      <c r="G5364">
        <f>(COUNTIFS($C$2:C5364,C5364)=1)+0</f>
        <v>0</v>
      </c>
    </row>
    <row r="5365" spans="1:7" x14ac:dyDescent="0.25">
      <c r="A5365" t="s">
        <v>3482</v>
      </c>
      <c r="B5365" t="s">
        <v>6</v>
      </c>
      <c r="C5365">
        <v>63350</v>
      </c>
      <c r="D5365">
        <v>2</v>
      </c>
      <c r="E5365" s="9">
        <v>44770</v>
      </c>
      <c r="F5365">
        <v>10.57</v>
      </c>
      <c r="G5365">
        <f>(COUNTIFS($C$2:C5365,C5365)=1)+0</f>
        <v>0</v>
      </c>
    </row>
    <row r="5366" spans="1:7" x14ac:dyDescent="0.25">
      <c r="A5366" t="s">
        <v>3611</v>
      </c>
      <c r="B5366" t="s">
        <v>6</v>
      </c>
      <c r="C5366">
        <v>126489</v>
      </c>
      <c r="D5366">
        <v>2</v>
      </c>
      <c r="E5366" s="9">
        <v>44770</v>
      </c>
      <c r="F5366">
        <v>69</v>
      </c>
      <c r="G5366">
        <f>(COUNTIFS($C$2:C5366,C5366)=1)+0</f>
        <v>0</v>
      </c>
    </row>
    <row r="5367" spans="1:7" x14ac:dyDescent="0.25">
      <c r="A5367" t="s">
        <v>3710</v>
      </c>
      <c r="B5367" t="s">
        <v>6</v>
      </c>
      <c r="C5367">
        <v>125898</v>
      </c>
      <c r="D5367">
        <v>2</v>
      </c>
      <c r="E5367" s="9">
        <v>44770</v>
      </c>
      <c r="F5367">
        <v>83.4</v>
      </c>
      <c r="G5367">
        <f>(COUNTIFS($C$2:C5367,C5367)=1)+0</f>
        <v>1</v>
      </c>
    </row>
    <row r="5368" spans="1:7" x14ac:dyDescent="0.25">
      <c r="A5368" t="s">
        <v>4310</v>
      </c>
      <c r="B5368" t="s">
        <v>6</v>
      </c>
      <c r="C5368">
        <v>126493</v>
      </c>
      <c r="D5368">
        <v>2</v>
      </c>
      <c r="E5368" s="9">
        <v>44770</v>
      </c>
      <c r="F5368">
        <v>94.62</v>
      </c>
      <c r="G5368">
        <f>(COUNTIFS($C$2:C5368,C5368)=1)+0</f>
        <v>1</v>
      </c>
    </row>
    <row r="5369" spans="1:7" x14ac:dyDescent="0.25">
      <c r="A5369" t="s">
        <v>4421</v>
      </c>
      <c r="B5369" t="s">
        <v>11</v>
      </c>
      <c r="C5369">
        <v>52387</v>
      </c>
      <c r="D5369">
        <v>1</v>
      </c>
      <c r="E5369" s="9">
        <v>44770</v>
      </c>
      <c r="F5369">
        <v>10.6</v>
      </c>
      <c r="G5369">
        <f>(COUNTIFS($C$2:C5369,C5369)=1)+0</f>
        <v>0</v>
      </c>
    </row>
    <row r="5370" spans="1:7" x14ac:dyDescent="0.25">
      <c r="A5370" t="s">
        <v>4431</v>
      </c>
      <c r="B5370" t="s">
        <v>17</v>
      </c>
      <c r="C5370">
        <v>50517</v>
      </c>
      <c r="D5370">
        <v>1</v>
      </c>
      <c r="E5370" s="9">
        <v>44770</v>
      </c>
      <c r="F5370">
        <v>32.96</v>
      </c>
      <c r="G5370">
        <f>(COUNTIFS($C$2:C5370,C5370)=1)+0</f>
        <v>0</v>
      </c>
    </row>
    <row r="5371" spans="1:7" x14ac:dyDescent="0.25">
      <c r="A5371" t="s">
        <v>5100</v>
      </c>
      <c r="B5371" t="s">
        <v>17</v>
      </c>
      <c r="C5371">
        <v>20489</v>
      </c>
      <c r="D5371">
        <v>1</v>
      </c>
      <c r="E5371" s="9">
        <v>44770</v>
      </c>
      <c r="F5371">
        <v>40.200000000000003</v>
      </c>
      <c r="G5371">
        <f>(COUNTIFS($C$2:C5371,C5371)=1)+0</f>
        <v>1</v>
      </c>
    </row>
    <row r="5372" spans="1:7" x14ac:dyDescent="0.25">
      <c r="A5372" t="s">
        <v>5238</v>
      </c>
      <c r="B5372" t="s">
        <v>17</v>
      </c>
      <c r="C5372">
        <v>46006</v>
      </c>
      <c r="D5372">
        <v>1</v>
      </c>
      <c r="E5372" s="9">
        <v>44770</v>
      </c>
      <c r="F5372">
        <v>306.02</v>
      </c>
      <c r="G5372">
        <f>(COUNTIFS($C$2:C5372,C5372)=1)+0</f>
        <v>0</v>
      </c>
    </row>
    <row r="5373" spans="1:7" x14ac:dyDescent="0.25">
      <c r="A5373" t="s">
        <v>5284</v>
      </c>
      <c r="B5373" t="s">
        <v>11</v>
      </c>
      <c r="C5373">
        <v>51998</v>
      </c>
      <c r="D5373">
        <v>1</v>
      </c>
      <c r="E5373" s="9">
        <v>44770</v>
      </c>
      <c r="F5373">
        <v>103.22</v>
      </c>
      <c r="G5373">
        <f>(COUNTIFS($C$2:C5373,C5373)=1)+0</f>
        <v>0</v>
      </c>
    </row>
    <row r="5374" spans="1:7" x14ac:dyDescent="0.25">
      <c r="A5374" t="s">
        <v>5425</v>
      </c>
      <c r="B5374" t="s">
        <v>17</v>
      </c>
      <c r="C5374">
        <v>48227</v>
      </c>
      <c r="D5374">
        <v>1</v>
      </c>
      <c r="E5374" s="9">
        <v>44770</v>
      </c>
      <c r="F5374">
        <v>39.31</v>
      </c>
      <c r="G5374">
        <f>(COUNTIFS($C$2:C5374,C5374)=1)+0</f>
        <v>0</v>
      </c>
    </row>
    <row r="5375" spans="1:7" x14ac:dyDescent="0.25">
      <c r="A5375" t="s">
        <v>5698</v>
      </c>
      <c r="B5375" t="s">
        <v>6</v>
      </c>
      <c r="C5375">
        <v>126835</v>
      </c>
      <c r="D5375">
        <v>2</v>
      </c>
      <c r="E5375" s="9">
        <v>44770</v>
      </c>
      <c r="F5375">
        <v>55.04</v>
      </c>
      <c r="G5375">
        <f>(COUNTIFS($C$2:C5375,C5375)=1)+0</f>
        <v>1</v>
      </c>
    </row>
    <row r="5376" spans="1:7" x14ac:dyDescent="0.25">
      <c r="A5376" t="s">
        <v>5876</v>
      </c>
      <c r="B5376" t="s">
        <v>6</v>
      </c>
      <c r="C5376">
        <v>123341</v>
      </c>
      <c r="D5376">
        <v>2</v>
      </c>
      <c r="E5376" s="9">
        <v>44770</v>
      </c>
      <c r="F5376">
        <v>469.81</v>
      </c>
      <c r="G5376">
        <f>(COUNTIFS($C$2:C5376,C5376)=1)+0</f>
        <v>0</v>
      </c>
    </row>
    <row r="5377" spans="1:7" x14ac:dyDescent="0.25">
      <c r="A5377" t="s">
        <v>5956</v>
      </c>
      <c r="B5377" t="s">
        <v>17</v>
      </c>
      <c r="C5377">
        <v>46113</v>
      </c>
      <c r="D5377">
        <v>1</v>
      </c>
      <c r="E5377" s="9">
        <v>44770</v>
      </c>
      <c r="F5377">
        <v>230.05</v>
      </c>
      <c r="G5377">
        <f>(COUNTIFS($C$2:C5377,C5377)=1)+0</f>
        <v>0</v>
      </c>
    </row>
    <row r="5378" spans="1:7" x14ac:dyDescent="0.25">
      <c r="A5378" t="s">
        <v>5984</v>
      </c>
      <c r="B5378" t="s">
        <v>17</v>
      </c>
      <c r="C5378">
        <v>18787</v>
      </c>
      <c r="D5378">
        <v>1</v>
      </c>
      <c r="E5378" s="9">
        <v>44770</v>
      </c>
      <c r="F5378">
        <v>10.6</v>
      </c>
      <c r="G5378">
        <f>(COUNTIFS($C$2:C5378,C5378)=1)+0</f>
        <v>0</v>
      </c>
    </row>
    <row r="5379" spans="1:7" x14ac:dyDescent="0.25">
      <c r="A5379" t="s">
        <v>6785</v>
      </c>
      <c r="B5379" t="s">
        <v>17</v>
      </c>
      <c r="C5379">
        <v>36944</v>
      </c>
      <c r="D5379">
        <v>1</v>
      </c>
      <c r="E5379" s="9">
        <v>44770</v>
      </c>
      <c r="F5379">
        <v>20.68</v>
      </c>
      <c r="G5379">
        <f>(COUNTIFS($C$2:C5379,C5379)=1)+0</f>
        <v>0</v>
      </c>
    </row>
    <row r="5380" spans="1:7" x14ac:dyDescent="0.25">
      <c r="A5380" t="s">
        <v>7010</v>
      </c>
      <c r="B5380" t="s">
        <v>6</v>
      </c>
      <c r="C5380">
        <v>63676</v>
      </c>
      <c r="D5380">
        <v>2</v>
      </c>
      <c r="E5380" s="9">
        <v>44770</v>
      </c>
      <c r="F5380">
        <v>1114.6500000000001</v>
      </c>
      <c r="G5380">
        <f>(COUNTIFS($C$2:C5380,C5380)=1)+0</f>
        <v>0</v>
      </c>
    </row>
    <row r="5381" spans="1:7" x14ac:dyDescent="0.25">
      <c r="A5381" t="s">
        <v>7328</v>
      </c>
      <c r="B5381" t="s">
        <v>11</v>
      </c>
      <c r="C5381">
        <v>39010</v>
      </c>
      <c r="D5381">
        <v>1</v>
      </c>
      <c r="E5381" s="9">
        <v>44770</v>
      </c>
      <c r="F5381">
        <v>474.67</v>
      </c>
      <c r="G5381">
        <f>(COUNTIFS($C$2:C5381,C5381)=1)+0</f>
        <v>0</v>
      </c>
    </row>
    <row r="5382" spans="1:7" x14ac:dyDescent="0.25">
      <c r="A5382" t="s">
        <v>7400</v>
      </c>
      <c r="B5382" t="s">
        <v>11</v>
      </c>
      <c r="C5382">
        <v>51670</v>
      </c>
      <c r="D5382">
        <v>1</v>
      </c>
      <c r="E5382" s="9">
        <v>44770</v>
      </c>
      <c r="F5382">
        <v>61.22</v>
      </c>
      <c r="G5382">
        <f>(COUNTIFS($C$2:C5382,C5382)=1)+0</f>
        <v>1</v>
      </c>
    </row>
    <row r="5383" spans="1:7" x14ac:dyDescent="0.25">
      <c r="A5383" t="s">
        <v>7775</v>
      </c>
      <c r="B5383" t="s">
        <v>17</v>
      </c>
      <c r="C5383">
        <v>43180</v>
      </c>
      <c r="D5383">
        <v>1</v>
      </c>
      <c r="E5383" s="9">
        <v>44770</v>
      </c>
      <c r="F5383">
        <v>541.57000000000005</v>
      </c>
      <c r="G5383">
        <f>(COUNTIFS($C$2:C5383,C5383)=1)+0</f>
        <v>0</v>
      </c>
    </row>
    <row r="5384" spans="1:7" x14ac:dyDescent="0.25">
      <c r="A5384" t="s">
        <v>7898</v>
      </c>
      <c r="B5384" t="s">
        <v>11</v>
      </c>
      <c r="C5384">
        <v>59631</v>
      </c>
      <c r="D5384">
        <v>1</v>
      </c>
      <c r="E5384" s="9">
        <v>44770</v>
      </c>
      <c r="F5384">
        <v>176.49</v>
      </c>
      <c r="G5384">
        <f>(COUNTIFS($C$2:C5384,C5384)=1)+0</f>
        <v>1</v>
      </c>
    </row>
    <row r="5385" spans="1:7" x14ac:dyDescent="0.25">
      <c r="A5385" t="s">
        <v>7942</v>
      </c>
      <c r="B5385" t="s">
        <v>11</v>
      </c>
      <c r="C5385">
        <v>57655</v>
      </c>
      <c r="D5385">
        <v>1</v>
      </c>
      <c r="E5385" s="9">
        <v>44770</v>
      </c>
      <c r="F5385">
        <v>391.43</v>
      </c>
      <c r="G5385">
        <f>(COUNTIFS($C$2:C5385,C5385)=1)+0</f>
        <v>0</v>
      </c>
    </row>
    <row r="5386" spans="1:7" x14ac:dyDescent="0.25">
      <c r="A5386" t="s">
        <v>8518</v>
      </c>
      <c r="B5386" t="s">
        <v>11</v>
      </c>
      <c r="C5386">
        <v>45344</v>
      </c>
      <c r="D5386">
        <v>1</v>
      </c>
      <c r="E5386" s="9">
        <v>44770</v>
      </c>
      <c r="F5386">
        <v>29.57</v>
      </c>
      <c r="G5386">
        <f>(COUNTIFS($C$2:C5386,C5386)=1)+0</f>
        <v>0</v>
      </c>
    </row>
    <row r="5387" spans="1:7" x14ac:dyDescent="0.25">
      <c r="A5387" t="s">
        <v>8738</v>
      </c>
      <c r="B5387" t="s">
        <v>11</v>
      </c>
      <c r="C5387">
        <v>19505</v>
      </c>
      <c r="D5387">
        <v>1</v>
      </c>
      <c r="E5387" s="9">
        <v>44770</v>
      </c>
      <c r="F5387">
        <v>28.25</v>
      </c>
      <c r="G5387">
        <f>(COUNTIFS($C$2:C5387,C5387)=1)+0</f>
        <v>0</v>
      </c>
    </row>
    <row r="5388" spans="1:7" x14ac:dyDescent="0.25">
      <c r="A5388" t="s">
        <v>8830</v>
      </c>
      <c r="B5388" t="s">
        <v>17</v>
      </c>
      <c r="C5388">
        <v>28333</v>
      </c>
      <c r="D5388">
        <v>1</v>
      </c>
      <c r="E5388" s="9">
        <v>44770</v>
      </c>
      <c r="F5388">
        <v>16.78</v>
      </c>
      <c r="G5388">
        <f>(COUNTIFS($C$2:C5388,C5388)=1)+0</f>
        <v>0</v>
      </c>
    </row>
    <row r="5389" spans="1:7" x14ac:dyDescent="0.25">
      <c r="A5389" t="s">
        <v>9235</v>
      </c>
      <c r="B5389" t="s">
        <v>17</v>
      </c>
      <c r="C5389">
        <v>46513</v>
      </c>
      <c r="D5389">
        <v>1</v>
      </c>
      <c r="E5389" s="9">
        <v>44770</v>
      </c>
      <c r="F5389">
        <v>22.37</v>
      </c>
      <c r="G5389">
        <f>(COUNTIFS($C$2:C5389,C5389)=1)+0</f>
        <v>0</v>
      </c>
    </row>
    <row r="5390" spans="1:7" x14ac:dyDescent="0.25">
      <c r="A5390" t="s">
        <v>9385</v>
      </c>
      <c r="B5390" t="s">
        <v>11</v>
      </c>
      <c r="C5390">
        <v>46684</v>
      </c>
      <c r="D5390">
        <v>1</v>
      </c>
      <c r="E5390" s="9">
        <v>44770</v>
      </c>
      <c r="F5390">
        <v>32.96</v>
      </c>
      <c r="G5390">
        <f>(COUNTIFS($C$2:C5390,C5390)=1)+0</f>
        <v>0</v>
      </c>
    </row>
    <row r="5391" spans="1:7" x14ac:dyDescent="0.25">
      <c r="A5391" t="s">
        <v>9835</v>
      </c>
      <c r="B5391" t="s">
        <v>6</v>
      </c>
      <c r="C5391">
        <v>125462</v>
      </c>
      <c r="D5391">
        <v>2</v>
      </c>
      <c r="E5391" s="9">
        <v>44770</v>
      </c>
      <c r="F5391">
        <v>264.91000000000003</v>
      </c>
      <c r="G5391">
        <f>(COUNTIFS($C$2:C5391,C5391)=1)+0</f>
        <v>0</v>
      </c>
    </row>
    <row r="5392" spans="1:7" x14ac:dyDescent="0.25">
      <c r="A5392" t="s">
        <v>9900</v>
      </c>
      <c r="B5392" t="s">
        <v>17</v>
      </c>
      <c r="C5392">
        <v>27803</v>
      </c>
      <c r="D5392">
        <v>1</v>
      </c>
      <c r="E5392" s="9">
        <v>44770</v>
      </c>
      <c r="F5392">
        <v>82.44</v>
      </c>
      <c r="G5392">
        <f>(COUNTIFS($C$2:C5392,C5392)=1)+0</f>
        <v>1</v>
      </c>
    </row>
    <row r="5393" spans="1:7" x14ac:dyDescent="0.25">
      <c r="A5393" t="s">
        <v>10313</v>
      </c>
      <c r="B5393" t="s">
        <v>17</v>
      </c>
      <c r="C5393">
        <v>48615</v>
      </c>
      <c r="D5393">
        <v>1</v>
      </c>
      <c r="E5393" s="9">
        <v>44770</v>
      </c>
      <c r="F5393">
        <v>166.45</v>
      </c>
      <c r="G5393">
        <f>(COUNTIFS($C$2:C5393,C5393)=1)+0</f>
        <v>0</v>
      </c>
    </row>
    <row r="5394" spans="1:7" x14ac:dyDescent="0.25">
      <c r="A5394" t="s">
        <v>10522</v>
      </c>
      <c r="B5394" t="s">
        <v>6</v>
      </c>
      <c r="C5394">
        <v>126190</v>
      </c>
      <c r="D5394">
        <v>2</v>
      </c>
      <c r="E5394" s="9">
        <v>44770</v>
      </c>
      <c r="F5394">
        <v>21.15</v>
      </c>
      <c r="G5394">
        <f>(COUNTIFS($C$2:C5394,C5394)=1)+0</f>
        <v>0</v>
      </c>
    </row>
    <row r="5395" spans="1:7" x14ac:dyDescent="0.25">
      <c r="A5395" t="s">
        <v>10554</v>
      </c>
      <c r="B5395" t="s">
        <v>17</v>
      </c>
      <c r="C5395">
        <v>28281</v>
      </c>
      <c r="D5395">
        <v>1</v>
      </c>
      <c r="E5395" s="9">
        <v>44770</v>
      </c>
      <c r="F5395">
        <v>7.07</v>
      </c>
      <c r="G5395">
        <f>(COUNTIFS($C$2:C5395,C5395)=1)+0</f>
        <v>0</v>
      </c>
    </row>
    <row r="5396" spans="1:7" x14ac:dyDescent="0.25">
      <c r="A5396" t="s">
        <v>79</v>
      </c>
      <c r="B5396" t="s">
        <v>17</v>
      </c>
      <c r="C5396">
        <v>42192</v>
      </c>
      <c r="D5396">
        <v>1</v>
      </c>
      <c r="E5396" s="9">
        <v>44771</v>
      </c>
      <c r="F5396">
        <v>24.73</v>
      </c>
      <c r="G5396">
        <f>(COUNTIFS($C$2:C5396,C5396)=1)+0</f>
        <v>0</v>
      </c>
    </row>
    <row r="5397" spans="1:7" x14ac:dyDescent="0.25">
      <c r="A5397" t="s">
        <v>1501</v>
      </c>
      <c r="B5397" t="s">
        <v>17</v>
      </c>
      <c r="C5397">
        <v>55358</v>
      </c>
      <c r="D5397">
        <v>1</v>
      </c>
      <c r="E5397" s="9">
        <v>44771</v>
      </c>
      <c r="F5397">
        <v>126.09</v>
      </c>
      <c r="G5397">
        <f>(COUNTIFS($C$2:C5397,C5397)=1)+0</f>
        <v>1</v>
      </c>
    </row>
    <row r="5398" spans="1:7" x14ac:dyDescent="0.25">
      <c r="A5398" t="s">
        <v>1864</v>
      </c>
      <c r="B5398" t="s">
        <v>6</v>
      </c>
      <c r="C5398">
        <v>66663</v>
      </c>
      <c r="D5398">
        <v>2</v>
      </c>
      <c r="E5398" s="9">
        <v>44771</v>
      </c>
      <c r="F5398">
        <v>93.43</v>
      </c>
      <c r="G5398">
        <f>(COUNTIFS($C$2:C5398,C5398)=1)+0</f>
        <v>0</v>
      </c>
    </row>
    <row r="5399" spans="1:7" x14ac:dyDescent="0.25">
      <c r="A5399" t="s">
        <v>2028</v>
      </c>
      <c r="B5399" t="s">
        <v>6</v>
      </c>
      <c r="C5399">
        <v>79129</v>
      </c>
      <c r="D5399">
        <v>2</v>
      </c>
      <c r="E5399" s="9">
        <v>44771</v>
      </c>
      <c r="F5399">
        <v>11.75</v>
      </c>
      <c r="G5399">
        <f>(COUNTIFS($C$2:C5399,C5399)=1)+0</f>
        <v>0</v>
      </c>
    </row>
    <row r="5400" spans="1:7" x14ac:dyDescent="0.25">
      <c r="A5400" t="s">
        <v>2636</v>
      </c>
      <c r="B5400" t="s">
        <v>6</v>
      </c>
      <c r="C5400">
        <v>120195</v>
      </c>
      <c r="D5400">
        <v>2</v>
      </c>
      <c r="E5400" s="9">
        <v>44771</v>
      </c>
      <c r="F5400">
        <v>674.3</v>
      </c>
      <c r="G5400">
        <f>(COUNTIFS($C$2:C5400,C5400)=1)+0</f>
        <v>0</v>
      </c>
    </row>
    <row r="5401" spans="1:7" x14ac:dyDescent="0.25">
      <c r="A5401" t="s">
        <v>3109</v>
      </c>
      <c r="B5401" t="s">
        <v>6</v>
      </c>
      <c r="C5401">
        <v>126660</v>
      </c>
      <c r="D5401">
        <v>2</v>
      </c>
      <c r="E5401" s="9">
        <v>44771</v>
      </c>
      <c r="F5401">
        <v>75.180000000000007</v>
      </c>
      <c r="G5401">
        <f>(COUNTIFS($C$2:C5401,C5401)=1)+0</f>
        <v>1</v>
      </c>
    </row>
    <row r="5402" spans="1:7" x14ac:dyDescent="0.25">
      <c r="A5402" t="s">
        <v>3360</v>
      </c>
      <c r="B5402" t="s">
        <v>6</v>
      </c>
      <c r="C5402">
        <v>63232</v>
      </c>
      <c r="D5402">
        <v>2</v>
      </c>
      <c r="E5402" s="9">
        <v>44771</v>
      </c>
      <c r="F5402">
        <v>46.98</v>
      </c>
      <c r="G5402">
        <f>(COUNTIFS($C$2:C5402,C5402)=1)+0</f>
        <v>1</v>
      </c>
    </row>
    <row r="5403" spans="1:7" x14ac:dyDescent="0.25">
      <c r="A5403" t="s">
        <v>4043</v>
      </c>
      <c r="B5403" t="s">
        <v>6</v>
      </c>
      <c r="C5403">
        <v>68127</v>
      </c>
      <c r="D5403">
        <v>2</v>
      </c>
      <c r="E5403" s="9">
        <v>44771</v>
      </c>
      <c r="F5403">
        <v>78.37</v>
      </c>
      <c r="G5403">
        <f>(COUNTIFS($C$2:C5403,C5403)=1)+0</f>
        <v>0</v>
      </c>
    </row>
    <row r="5404" spans="1:7" x14ac:dyDescent="0.25">
      <c r="A5404" t="s">
        <v>4121</v>
      </c>
      <c r="B5404" t="s">
        <v>11</v>
      </c>
      <c r="C5404">
        <v>49276</v>
      </c>
      <c r="D5404">
        <v>1</v>
      </c>
      <c r="E5404" s="9">
        <v>44771</v>
      </c>
      <c r="F5404">
        <v>11.78</v>
      </c>
      <c r="G5404">
        <f>(COUNTIFS($C$2:C5404,C5404)=1)+0</f>
        <v>0</v>
      </c>
    </row>
    <row r="5405" spans="1:7" x14ac:dyDescent="0.25">
      <c r="A5405" t="s">
        <v>5011</v>
      </c>
      <c r="B5405" t="s">
        <v>17</v>
      </c>
      <c r="C5405">
        <v>23952</v>
      </c>
      <c r="D5405">
        <v>1</v>
      </c>
      <c r="E5405" s="9">
        <v>44771</v>
      </c>
      <c r="F5405">
        <v>330.18</v>
      </c>
      <c r="G5405">
        <f>(COUNTIFS($C$2:C5405,C5405)=1)+0</f>
        <v>0</v>
      </c>
    </row>
    <row r="5406" spans="1:7" x14ac:dyDescent="0.25">
      <c r="A5406" t="s">
        <v>5208</v>
      </c>
      <c r="B5406" t="s">
        <v>11</v>
      </c>
      <c r="C5406">
        <v>37007</v>
      </c>
      <c r="D5406">
        <v>1</v>
      </c>
      <c r="E5406" s="9">
        <v>44771</v>
      </c>
      <c r="F5406">
        <v>10.6</v>
      </c>
      <c r="G5406">
        <f>(COUNTIFS($C$2:C5406,C5406)=1)+0</f>
        <v>0</v>
      </c>
    </row>
    <row r="5407" spans="1:7" x14ac:dyDescent="0.25">
      <c r="A5407" t="s">
        <v>5528</v>
      </c>
      <c r="B5407" t="s">
        <v>17</v>
      </c>
      <c r="C5407">
        <v>50312</v>
      </c>
      <c r="D5407">
        <v>1</v>
      </c>
      <c r="E5407" s="9">
        <v>44771</v>
      </c>
      <c r="F5407">
        <v>17.670000000000002</v>
      </c>
      <c r="G5407">
        <f>(COUNTIFS($C$2:C5407,C5407)=1)+0</f>
        <v>0</v>
      </c>
    </row>
    <row r="5408" spans="1:7" x14ac:dyDescent="0.25">
      <c r="A5408" t="s">
        <v>5814</v>
      </c>
      <c r="B5408" t="s">
        <v>17</v>
      </c>
      <c r="C5408">
        <v>49704</v>
      </c>
      <c r="D5408">
        <v>1</v>
      </c>
      <c r="E5408" s="9">
        <v>44771</v>
      </c>
      <c r="F5408">
        <v>382.87</v>
      </c>
      <c r="G5408">
        <f>(COUNTIFS($C$2:C5408,C5408)=1)+0</f>
        <v>0</v>
      </c>
    </row>
    <row r="5409" spans="1:7" x14ac:dyDescent="0.25">
      <c r="A5409" t="s">
        <v>5850</v>
      </c>
      <c r="B5409" t="s">
        <v>11</v>
      </c>
      <c r="C5409">
        <v>52291</v>
      </c>
      <c r="D5409">
        <v>1</v>
      </c>
      <c r="E5409" s="9">
        <v>44771</v>
      </c>
      <c r="F5409">
        <v>570.23</v>
      </c>
      <c r="G5409">
        <f>(COUNTIFS($C$2:C5409,C5409)=1)+0</f>
        <v>0</v>
      </c>
    </row>
    <row r="5410" spans="1:7" x14ac:dyDescent="0.25">
      <c r="A5410" t="s">
        <v>5950</v>
      </c>
      <c r="B5410" t="s">
        <v>17</v>
      </c>
      <c r="C5410">
        <v>50612</v>
      </c>
      <c r="D5410">
        <v>1</v>
      </c>
      <c r="E5410" s="9">
        <v>44771</v>
      </c>
      <c r="F5410">
        <v>171.16</v>
      </c>
      <c r="G5410">
        <f>(COUNTIFS($C$2:C5410,C5410)=1)+0</f>
        <v>0</v>
      </c>
    </row>
    <row r="5411" spans="1:7" x14ac:dyDescent="0.25">
      <c r="A5411" t="s">
        <v>7186</v>
      </c>
      <c r="B5411" t="s">
        <v>17</v>
      </c>
      <c r="C5411">
        <v>55172</v>
      </c>
      <c r="D5411">
        <v>1</v>
      </c>
      <c r="E5411" s="9">
        <v>44771</v>
      </c>
      <c r="F5411">
        <v>64.14</v>
      </c>
      <c r="G5411">
        <f>(COUNTIFS($C$2:C5411,C5411)=1)+0</f>
        <v>1</v>
      </c>
    </row>
    <row r="5412" spans="1:7" x14ac:dyDescent="0.25">
      <c r="A5412" t="s">
        <v>7698</v>
      </c>
      <c r="B5412" t="s">
        <v>6</v>
      </c>
      <c r="C5412">
        <v>89316</v>
      </c>
      <c r="D5412">
        <v>2</v>
      </c>
      <c r="E5412" s="9">
        <v>44771</v>
      </c>
      <c r="F5412">
        <v>10.57</v>
      </c>
      <c r="G5412">
        <f>(COUNTIFS($C$2:C5412,C5412)=1)+0</f>
        <v>0</v>
      </c>
    </row>
    <row r="5413" spans="1:7" x14ac:dyDescent="0.25">
      <c r="A5413" t="s">
        <v>7849</v>
      </c>
      <c r="B5413" t="s">
        <v>11</v>
      </c>
      <c r="C5413">
        <v>58851</v>
      </c>
      <c r="D5413">
        <v>1</v>
      </c>
      <c r="E5413" s="9">
        <v>44771</v>
      </c>
      <c r="F5413">
        <v>75.349999999999994</v>
      </c>
      <c r="G5413">
        <f>(COUNTIFS($C$2:C5413,C5413)=1)+0</f>
        <v>1</v>
      </c>
    </row>
    <row r="5414" spans="1:7" x14ac:dyDescent="0.25">
      <c r="A5414" t="s">
        <v>8034</v>
      </c>
      <c r="B5414" t="s">
        <v>6</v>
      </c>
      <c r="C5414">
        <v>126405</v>
      </c>
      <c r="D5414">
        <v>2</v>
      </c>
      <c r="E5414" s="9">
        <v>44771</v>
      </c>
      <c r="F5414">
        <v>75.180000000000007</v>
      </c>
      <c r="G5414">
        <f>(COUNTIFS($C$2:C5414,C5414)=1)+0</f>
        <v>1</v>
      </c>
    </row>
    <row r="5415" spans="1:7" x14ac:dyDescent="0.25">
      <c r="A5415" t="s">
        <v>8091</v>
      </c>
      <c r="B5415" t="s">
        <v>6</v>
      </c>
      <c r="C5415">
        <v>126507</v>
      </c>
      <c r="D5415">
        <v>2</v>
      </c>
      <c r="E5415" s="9">
        <v>44771</v>
      </c>
      <c r="F5415">
        <v>56.39</v>
      </c>
      <c r="G5415">
        <f>(COUNTIFS($C$2:C5415,C5415)=1)+0</f>
        <v>1</v>
      </c>
    </row>
    <row r="5416" spans="1:7" x14ac:dyDescent="0.25">
      <c r="A5416" t="s">
        <v>8683</v>
      </c>
      <c r="B5416" t="s">
        <v>6</v>
      </c>
      <c r="C5416">
        <v>126884</v>
      </c>
      <c r="D5416">
        <v>2</v>
      </c>
      <c r="E5416" s="9">
        <v>44771</v>
      </c>
      <c r="F5416">
        <v>117.47</v>
      </c>
      <c r="G5416">
        <f>(COUNTIFS($C$2:C5416,C5416)=1)+0</f>
        <v>1</v>
      </c>
    </row>
    <row r="5417" spans="1:7" x14ac:dyDescent="0.25">
      <c r="A5417" t="s">
        <v>8690</v>
      </c>
      <c r="B5417" t="s">
        <v>17</v>
      </c>
      <c r="C5417">
        <v>44820</v>
      </c>
      <c r="D5417">
        <v>1</v>
      </c>
      <c r="E5417" s="9">
        <v>44771</v>
      </c>
      <c r="F5417">
        <v>11.49</v>
      </c>
      <c r="G5417">
        <f>(COUNTIFS($C$2:C5417,C5417)=1)+0</f>
        <v>0</v>
      </c>
    </row>
    <row r="5418" spans="1:7" x14ac:dyDescent="0.25">
      <c r="A5418" t="s">
        <v>8755</v>
      </c>
      <c r="B5418" t="s">
        <v>6</v>
      </c>
      <c r="C5418">
        <v>91070</v>
      </c>
      <c r="D5418">
        <v>2</v>
      </c>
      <c r="E5418" s="9">
        <v>44771</v>
      </c>
      <c r="F5418">
        <v>9.4</v>
      </c>
      <c r="G5418">
        <f>(COUNTIFS($C$2:C5418,C5418)=1)+0</f>
        <v>0</v>
      </c>
    </row>
    <row r="5419" spans="1:7" x14ac:dyDescent="0.25">
      <c r="A5419" t="s">
        <v>9204</v>
      </c>
      <c r="B5419" t="s">
        <v>17</v>
      </c>
      <c r="C5419">
        <v>28876</v>
      </c>
      <c r="D5419">
        <v>1</v>
      </c>
      <c r="E5419" s="9">
        <v>44771</v>
      </c>
      <c r="F5419">
        <v>54.16</v>
      </c>
      <c r="G5419">
        <f>(COUNTIFS($C$2:C5419,C5419)=1)+0</f>
        <v>1</v>
      </c>
    </row>
    <row r="5420" spans="1:7" x14ac:dyDescent="0.25">
      <c r="A5420" t="s">
        <v>9352</v>
      </c>
      <c r="B5420" t="s">
        <v>6</v>
      </c>
      <c r="C5420">
        <v>59762</v>
      </c>
      <c r="D5420">
        <v>2</v>
      </c>
      <c r="E5420" s="9">
        <v>44771</v>
      </c>
      <c r="F5420">
        <v>10.57</v>
      </c>
      <c r="G5420">
        <f>(COUNTIFS($C$2:C5420,C5420)=1)+0</f>
        <v>0</v>
      </c>
    </row>
    <row r="5421" spans="1:7" x14ac:dyDescent="0.25">
      <c r="A5421" t="s">
        <v>9932</v>
      </c>
      <c r="B5421" t="s">
        <v>11</v>
      </c>
      <c r="C5421">
        <v>59018</v>
      </c>
      <c r="D5421">
        <v>1</v>
      </c>
      <c r="E5421" s="9">
        <v>44771</v>
      </c>
      <c r="F5421">
        <v>89.48</v>
      </c>
      <c r="G5421">
        <f>(COUNTIFS($C$2:C5421,C5421)=1)+0</f>
        <v>1</v>
      </c>
    </row>
    <row r="5422" spans="1:7" x14ac:dyDescent="0.25">
      <c r="A5422" t="s">
        <v>10591</v>
      </c>
      <c r="B5422" t="s">
        <v>17</v>
      </c>
      <c r="C5422">
        <v>59734</v>
      </c>
      <c r="D5422">
        <v>1</v>
      </c>
      <c r="E5422" s="9">
        <v>44771</v>
      </c>
      <c r="F5422">
        <v>70.66</v>
      </c>
      <c r="G5422">
        <f>(COUNTIFS($C$2:C5422,C5422)=1)+0</f>
        <v>1</v>
      </c>
    </row>
    <row r="5423" spans="1:7" x14ac:dyDescent="0.25">
      <c r="A5423" t="s">
        <v>10644</v>
      </c>
      <c r="B5423" t="s">
        <v>6</v>
      </c>
      <c r="C5423">
        <v>91718</v>
      </c>
      <c r="D5423">
        <v>2</v>
      </c>
      <c r="E5423" s="9">
        <v>44771</v>
      </c>
      <c r="F5423">
        <v>542.33000000000004</v>
      </c>
      <c r="G5423">
        <f>(COUNTIFS($C$2:C5423,C5423)=1)+0</f>
        <v>0</v>
      </c>
    </row>
    <row r="5424" spans="1:7" x14ac:dyDescent="0.25">
      <c r="A5424" t="s">
        <v>7934</v>
      </c>
      <c r="B5424" t="s">
        <v>6</v>
      </c>
      <c r="C5424">
        <v>88033</v>
      </c>
      <c r="D5424">
        <v>2</v>
      </c>
      <c r="E5424" s="9">
        <v>44773</v>
      </c>
      <c r="F5424">
        <v>28.34</v>
      </c>
      <c r="G5424">
        <f>(COUNTIFS($C$2:C5424,C5424)=1)+0</f>
        <v>0</v>
      </c>
    </row>
    <row r="5425" spans="1:7" x14ac:dyDescent="0.25">
      <c r="A5425" t="s">
        <v>16</v>
      </c>
      <c r="B5425" t="s">
        <v>17</v>
      </c>
      <c r="C5425">
        <v>49704</v>
      </c>
      <c r="D5425">
        <v>1</v>
      </c>
      <c r="E5425" s="9">
        <v>44774</v>
      </c>
      <c r="F5425">
        <v>420.62</v>
      </c>
      <c r="G5425">
        <f>(COUNTIFS($C$2:C5425,C5425)=1)+0</f>
        <v>0</v>
      </c>
    </row>
    <row r="5426" spans="1:7" x14ac:dyDescent="0.25">
      <c r="A5426" t="s">
        <v>538</v>
      </c>
      <c r="B5426" t="s">
        <v>6</v>
      </c>
      <c r="C5426">
        <v>126602</v>
      </c>
      <c r="D5426">
        <v>2</v>
      </c>
      <c r="E5426" s="9">
        <v>44774</v>
      </c>
      <c r="F5426">
        <v>94.1</v>
      </c>
      <c r="G5426">
        <f>(COUNTIFS($C$2:C5426,C5426)=1)+0</f>
        <v>1</v>
      </c>
    </row>
    <row r="5427" spans="1:7" x14ac:dyDescent="0.25">
      <c r="A5427" t="s">
        <v>719</v>
      </c>
      <c r="B5427" t="s">
        <v>6</v>
      </c>
      <c r="C5427">
        <v>126804</v>
      </c>
      <c r="D5427">
        <v>2</v>
      </c>
      <c r="E5427" s="9">
        <v>44774</v>
      </c>
      <c r="F5427">
        <v>94.1</v>
      </c>
      <c r="G5427">
        <f>(COUNTIFS($C$2:C5427,C5427)=1)+0</f>
        <v>1</v>
      </c>
    </row>
    <row r="5428" spans="1:7" x14ac:dyDescent="0.25">
      <c r="A5428" t="s">
        <v>1121</v>
      </c>
      <c r="B5428" t="s">
        <v>17</v>
      </c>
      <c r="C5428">
        <v>49666</v>
      </c>
      <c r="D5428">
        <v>1</v>
      </c>
      <c r="E5428" s="9">
        <v>44774</v>
      </c>
      <c r="F5428">
        <v>11.77</v>
      </c>
      <c r="G5428">
        <f>(COUNTIFS($C$2:C5428,C5428)=1)+0</f>
        <v>0</v>
      </c>
    </row>
    <row r="5429" spans="1:7" x14ac:dyDescent="0.25">
      <c r="A5429" t="s">
        <v>1211</v>
      </c>
      <c r="B5429" t="s">
        <v>6</v>
      </c>
      <c r="C5429">
        <v>128445</v>
      </c>
      <c r="D5429">
        <v>2</v>
      </c>
      <c r="E5429" s="9">
        <v>44774</v>
      </c>
      <c r="F5429">
        <v>84.58</v>
      </c>
      <c r="G5429">
        <f>(COUNTIFS($C$2:C5429,C5429)=1)+0</f>
        <v>1</v>
      </c>
    </row>
    <row r="5430" spans="1:7" x14ac:dyDescent="0.25">
      <c r="A5430" t="s">
        <v>2096</v>
      </c>
      <c r="B5430" t="s">
        <v>17</v>
      </c>
      <c r="C5430">
        <v>59753</v>
      </c>
      <c r="D5430">
        <v>1</v>
      </c>
      <c r="E5430" s="9">
        <v>44774</v>
      </c>
      <c r="F5430">
        <v>103.63</v>
      </c>
      <c r="G5430">
        <f>(COUNTIFS($C$2:C5430,C5430)=1)+0</f>
        <v>1</v>
      </c>
    </row>
    <row r="5431" spans="1:7" x14ac:dyDescent="0.25">
      <c r="A5431" t="s">
        <v>2104</v>
      </c>
      <c r="B5431" t="s">
        <v>11</v>
      </c>
      <c r="C5431">
        <v>52289</v>
      </c>
      <c r="D5431">
        <v>1</v>
      </c>
      <c r="E5431" s="9">
        <v>44774</v>
      </c>
      <c r="F5431">
        <v>314.83999999999997</v>
      </c>
      <c r="G5431">
        <f>(COUNTIFS($C$2:C5431,C5431)=1)+0</f>
        <v>0</v>
      </c>
    </row>
    <row r="5432" spans="1:7" x14ac:dyDescent="0.25">
      <c r="A5432" t="s">
        <v>2201</v>
      </c>
      <c r="B5432" t="s">
        <v>6</v>
      </c>
      <c r="C5432">
        <v>113733</v>
      </c>
      <c r="D5432">
        <v>2</v>
      </c>
      <c r="E5432" s="9">
        <v>44774</v>
      </c>
      <c r="F5432">
        <v>162.58000000000001</v>
      </c>
      <c r="G5432">
        <f>(COUNTIFS($C$2:C5432,C5432)=1)+0</f>
        <v>0</v>
      </c>
    </row>
    <row r="5433" spans="1:7" x14ac:dyDescent="0.25">
      <c r="A5433" t="s">
        <v>3031</v>
      </c>
      <c r="B5433" t="s">
        <v>17</v>
      </c>
      <c r="C5433">
        <v>19917</v>
      </c>
      <c r="D5433">
        <v>1</v>
      </c>
      <c r="E5433" s="9">
        <v>44774</v>
      </c>
      <c r="F5433">
        <v>283.39999999999998</v>
      </c>
      <c r="G5433">
        <f>(COUNTIFS($C$2:C5433,C5433)=1)+0</f>
        <v>0</v>
      </c>
    </row>
    <row r="5434" spans="1:7" x14ac:dyDescent="0.25">
      <c r="A5434" t="s">
        <v>3517</v>
      </c>
      <c r="B5434" t="s">
        <v>11</v>
      </c>
      <c r="C5434">
        <v>59896</v>
      </c>
      <c r="D5434">
        <v>1</v>
      </c>
      <c r="E5434" s="9">
        <v>44774</v>
      </c>
      <c r="F5434">
        <v>115.3</v>
      </c>
      <c r="G5434">
        <f>(COUNTIFS($C$2:C5434,C5434)=1)+0</f>
        <v>1</v>
      </c>
    </row>
    <row r="5435" spans="1:7" x14ac:dyDescent="0.25">
      <c r="A5435" t="s">
        <v>3993</v>
      </c>
      <c r="B5435" t="s">
        <v>11</v>
      </c>
      <c r="C5435">
        <v>58279</v>
      </c>
      <c r="D5435">
        <v>1</v>
      </c>
      <c r="E5435" s="9">
        <v>44774</v>
      </c>
      <c r="F5435">
        <v>35.21</v>
      </c>
      <c r="G5435">
        <f>(COUNTIFS($C$2:C5435,C5435)=1)+0</f>
        <v>0</v>
      </c>
    </row>
    <row r="5436" spans="1:7" x14ac:dyDescent="0.25">
      <c r="A5436" t="s">
        <v>4046</v>
      </c>
      <c r="B5436" t="s">
        <v>11</v>
      </c>
      <c r="C5436">
        <v>42284</v>
      </c>
      <c r="D5436">
        <v>1</v>
      </c>
      <c r="E5436" s="9">
        <v>44774</v>
      </c>
      <c r="F5436">
        <v>497.13</v>
      </c>
      <c r="G5436">
        <f>(COUNTIFS($C$2:C5436,C5436)=1)+0</f>
        <v>0</v>
      </c>
    </row>
    <row r="5437" spans="1:7" x14ac:dyDescent="0.25">
      <c r="A5437" t="s">
        <v>4153</v>
      </c>
      <c r="B5437" t="s">
        <v>6</v>
      </c>
      <c r="C5437">
        <v>71220</v>
      </c>
      <c r="D5437">
        <v>2</v>
      </c>
      <c r="E5437" s="9">
        <v>44774</v>
      </c>
      <c r="F5437">
        <v>58.73</v>
      </c>
      <c r="G5437">
        <f>(COUNTIFS($C$2:C5437,C5437)=1)+0</f>
        <v>0</v>
      </c>
    </row>
    <row r="5438" spans="1:7" x14ac:dyDescent="0.25">
      <c r="A5438" t="s">
        <v>4541</v>
      </c>
      <c r="B5438" t="s">
        <v>17</v>
      </c>
      <c r="C5438">
        <v>53238</v>
      </c>
      <c r="D5438">
        <v>1</v>
      </c>
      <c r="E5438" s="9">
        <v>44774</v>
      </c>
      <c r="F5438">
        <v>103.63</v>
      </c>
      <c r="G5438">
        <f>(COUNTIFS($C$2:C5438,C5438)=1)+0</f>
        <v>1</v>
      </c>
    </row>
    <row r="5439" spans="1:7" x14ac:dyDescent="0.25">
      <c r="A5439" t="s">
        <v>4598</v>
      </c>
      <c r="B5439" t="s">
        <v>11</v>
      </c>
      <c r="C5439">
        <v>24783</v>
      </c>
      <c r="D5439">
        <v>1</v>
      </c>
      <c r="E5439" s="9">
        <v>44774</v>
      </c>
      <c r="F5439">
        <v>30.62</v>
      </c>
      <c r="G5439">
        <f>(COUNTIFS($C$2:C5439,C5439)=1)+0</f>
        <v>0</v>
      </c>
    </row>
    <row r="5440" spans="1:7" x14ac:dyDescent="0.25">
      <c r="A5440" t="s">
        <v>5030</v>
      </c>
      <c r="B5440" t="s">
        <v>17</v>
      </c>
      <c r="C5440">
        <v>42172</v>
      </c>
      <c r="D5440">
        <v>1</v>
      </c>
      <c r="E5440" s="9">
        <v>44774</v>
      </c>
      <c r="F5440">
        <v>322.66000000000003</v>
      </c>
      <c r="G5440">
        <f>(COUNTIFS($C$2:C5440,C5440)=1)+0</f>
        <v>0</v>
      </c>
    </row>
    <row r="5441" spans="1:7" x14ac:dyDescent="0.25">
      <c r="A5441" t="s">
        <v>5403</v>
      </c>
      <c r="B5441" t="s">
        <v>11</v>
      </c>
      <c r="C5441">
        <v>20521</v>
      </c>
      <c r="D5441">
        <v>1</v>
      </c>
      <c r="E5441" s="9">
        <v>44774</v>
      </c>
      <c r="F5441">
        <v>42.38</v>
      </c>
      <c r="G5441">
        <f>(COUNTIFS($C$2:C5441,C5441)=1)+0</f>
        <v>0</v>
      </c>
    </row>
    <row r="5442" spans="1:7" x14ac:dyDescent="0.25">
      <c r="A5442" t="s">
        <v>6163</v>
      </c>
      <c r="B5442" t="s">
        <v>11</v>
      </c>
      <c r="C5442">
        <v>27819</v>
      </c>
      <c r="D5442">
        <v>1</v>
      </c>
      <c r="E5442" s="9">
        <v>44774</v>
      </c>
      <c r="F5442">
        <v>21.2</v>
      </c>
      <c r="G5442">
        <f>(COUNTIFS($C$2:C5442,C5442)=1)+0</f>
        <v>1</v>
      </c>
    </row>
    <row r="5443" spans="1:7" x14ac:dyDescent="0.25">
      <c r="A5443" t="s">
        <v>6396</v>
      </c>
      <c r="B5443" t="s">
        <v>11</v>
      </c>
      <c r="C5443">
        <v>47799</v>
      </c>
      <c r="D5443">
        <v>1</v>
      </c>
      <c r="E5443" s="9">
        <v>44774</v>
      </c>
      <c r="F5443">
        <v>91.63</v>
      </c>
      <c r="G5443">
        <f>(COUNTIFS($C$2:C5443,C5443)=1)+0</f>
        <v>0</v>
      </c>
    </row>
    <row r="5444" spans="1:7" x14ac:dyDescent="0.25">
      <c r="A5444" t="s">
        <v>6431</v>
      </c>
      <c r="B5444" t="s">
        <v>6</v>
      </c>
      <c r="C5444">
        <v>77573</v>
      </c>
      <c r="D5444">
        <v>2</v>
      </c>
      <c r="E5444" s="9">
        <v>44774</v>
      </c>
      <c r="F5444">
        <v>42.29</v>
      </c>
      <c r="G5444">
        <f>(COUNTIFS($C$2:C5444,C5444)=1)+0</f>
        <v>0</v>
      </c>
    </row>
    <row r="5445" spans="1:7" x14ac:dyDescent="0.25">
      <c r="A5445" t="s">
        <v>6782</v>
      </c>
      <c r="B5445" t="s">
        <v>11</v>
      </c>
      <c r="C5445">
        <v>46899</v>
      </c>
      <c r="D5445">
        <v>1</v>
      </c>
      <c r="E5445" s="9">
        <v>44774</v>
      </c>
      <c r="F5445">
        <v>11.67</v>
      </c>
      <c r="G5445">
        <f>(COUNTIFS($C$2:C5445,C5445)=1)+0</f>
        <v>0</v>
      </c>
    </row>
    <row r="5446" spans="1:7" x14ac:dyDescent="0.25">
      <c r="A5446" t="s">
        <v>7030</v>
      </c>
      <c r="B5446" t="s">
        <v>17</v>
      </c>
      <c r="C5446">
        <v>55089</v>
      </c>
      <c r="D5446">
        <v>1</v>
      </c>
      <c r="E5446" s="9">
        <v>44774</v>
      </c>
      <c r="F5446">
        <v>96.56</v>
      </c>
      <c r="G5446">
        <f>(COUNTIFS($C$2:C5446,C5446)=1)+0</f>
        <v>1</v>
      </c>
    </row>
    <row r="5447" spans="1:7" x14ac:dyDescent="0.25">
      <c r="A5447" t="s">
        <v>7039</v>
      </c>
      <c r="B5447" t="s">
        <v>11</v>
      </c>
      <c r="C5447">
        <v>52758</v>
      </c>
      <c r="D5447">
        <v>1</v>
      </c>
      <c r="E5447" s="9">
        <v>44774</v>
      </c>
      <c r="F5447">
        <v>10.6</v>
      </c>
      <c r="G5447">
        <f>(COUNTIFS($C$2:C5447,C5447)=1)+0</f>
        <v>0</v>
      </c>
    </row>
    <row r="5448" spans="1:7" x14ac:dyDescent="0.25">
      <c r="A5448" t="s">
        <v>7064</v>
      </c>
      <c r="B5448" t="s">
        <v>6</v>
      </c>
      <c r="C5448">
        <v>121444</v>
      </c>
      <c r="D5448">
        <v>2</v>
      </c>
      <c r="E5448" s="9">
        <v>44774</v>
      </c>
      <c r="F5448">
        <v>11.75</v>
      </c>
      <c r="G5448">
        <f>(COUNTIFS($C$2:C5448,C5448)=1)+0</f>
        <v>0</v>
      </c>
    </row>
    <row r="5449" spans="1:7" x14ac:dyDescent="0.25">
      <c r="A5449" t="s">
        <v>7342</v>
      </c>
      <c r="B5449" t="s">
        <v>17</v>
      </c>
      <c r="C5449">
        <v>59847</v>
      </c>
      <c r="D5449">
        <v>1</v>
      </c>
      <c r="E5449" s="9">
        <v>44774</v>
      </c>
      <c r="F5449">
        <v>61.23</v>
      </c>
      <c r="G5449">
        <f>(COUNTIFS($C$2:C5449,C5449)=1)+0</f>
        <v>1</v>
      </c>
    </row>
    <row r="5450" spans="1:7" x14ac:dyDescent="0.25">
      <c r="A5450" t="s">
        <v>7383</v>
      </c>
      <c r="B5450" t="s">
        <v>6</v>
      </c>
      <c r="C5450">
        <v>92731</v>
      </c>
      <c r="D5450">
        <v>2</v>
      </c>
      <c r="E5450" s="9">
        <v>44774</v>
      </c>
      <c r="F5450">
        <v>10.57</v>
      </c>
      <c r="G5450">
        <f>(COUNTIFS($C$2:C5450,C5450)=1)+0</f>
        <v>0</v>
      </c>
    </row>
    <row r="5451" spans="1:7" x14ac:dyDescent="0.25">
      <c r="A5451" t="s">
        <v>7408</v>
      </c>
      <c r="B5451" t="s">
        <v>6</v>
      </c>
      <c r="C5451">
        <v>128347</v>
      </c>
      <c r="D5451">
        <v>2</v>
      </c>
      <c r="E5451" s="9">
        <v>44774</v>
      </c>
      <c r="F5451">
        <v>84.58</v>
      </c>
      <c r="G5451">
        <f>(COUNTIFS($C$2:C5451,C5451)=1)+0</f>
        <v>1</v>
      </c>
    </row>
    <row r="5452" spans="1:7" x14ac:dyDescent="0.25">
      <c r="A5452" t="s">
        <v>7430</v>
      </c>
      <c r="B5452" t="s">
        <v>6</v>
      </c>
      <c r="C5452">
        <v>128553</v>
      </c>
      <c r="D5452">
        <v>2</v>
      </c>
      <c r="E5452" s="9">
        <v>44774</v>
      </c>
      <c r="F5452">
        <v>212.82</v>
      </c>
      <c r="G5452">
        <f>(COUNTIFS($C$2:C5452,C5452)=1)+0</f>
        <v>1</v>
      </c>
    </row>
    <row r="5453" spans="1:7" x14ac:dyDescent="0.25">
      <c r="A5453" t="s">
        <v>7630</v>
      </c>
      <c r="B5453" t="s">
        <v>6</v>
      </c>
      <c r="C5453">
        <v>126776</v>
      </c>
      <c r="D5453">
        <v>2</v>
      </c>
      <c r="E5453" s="9">
        <v>44774</v>
      </c>
      <c r="F5453">
        <v>83.4</v>
      </c>
      <c r="G5453">
        <f>(COUNTIFS($C$2:C5453,C5453)=1)+0</f>
        <v>1</v>
      </c>
    </row>
    <row r="5454" spans="1:7" x14ac:dyDescent="0.25">
      <c r="A5454" t="s">
        <v>7875</v>
      </c>
      <c r="B5454" t="s">
        <v>6</v>
      </c>
      <c r="C5454">
        <v>126704</v>
      </c>
      <c r="D5454">
        <v>2</v>
      </c>
      <c r="E5454" s="9">
        <v>44774</v>
      </c>
      <c r="F5454">
        <v>83.4</v>
      </c>
      <c r="G5454">
        <f>(COUNTIFS($C$2:C5454,C5454)=1)+0</f>
        <v>1</v>
      </c>
    </row>
    <row r="5455" spans="1:7" x14ac:dyDescent="0.25">
      <c r="A5455" t="s">
        <v>8946</v>
      </c>
      <c r="B5455" t="s">
        <v>11</v>
      </c>
      <c r="C5455">
        <v>50796</v>
      </c>
      <c r="D5455">
        <v>1</v>
      </c>
      <c r="E5455" s="9">
        <v>44774</v>
      </c>
      <c r="F5455">
        <v>56.51</v>
      </c>
      <c r="G5455">
        <f>(COUNTIFS($C$2:C5455,C5455)=1)+0</f>
        <v>1</v>
      </c>
    </row>
    <row r="5456" spans="1:7" x14ac:dyDescent="0.25">
      <c r="A5456" t="s">
        <v>9105</v>
      </c>
      <c r="B5456" t="s">
        <v>11</v>
      </c>
      <c r="C5456">
        <v>41450</v>
      </c>
      <c r="D5456">
        <v>1</v>
      </c>
      <c r="E5456" s="9">
        <v>44774</v>
      </c>
      <c r="F5456">
        <v>27.88</v>
      </c>
      <c r="G5456">
        <f>(COUNTIFS($C$2:C5456,C5456)=1)+0</f>
        <v>0</v>
      </c>
    </row>
    <row r="5457" spans="1:7" x14ac:dyDescent="0.25">
      <c r="A5457" t="s">
        <v>9117</v>
      </c>
      <c r="B5457" t="s">
        <v>6</v>
      </c>
      <c r="C5457">
        <v>118574</v>
      </c>
      <c r="D5457">
        <v>2</v>
      </c>
      <c r="E5457" s="9">
        <v>44774</v>
      </c>
      <c r="F5457">
        <v>504.8</v>
      </c>
      <c r="G5457">
        <f>(COUNTIFS($C$2:C5457,C5457)=1)+0</f>
        <v>0</v>
      </c>
    </row>
    <row r="5458" spans="1:7" x14ac:dyDescent="0.25">
      <c r="A5458" t="s">
        <v>9191</v>
      </c>
      <c r="B5458" t="s">
        <v>6</v>
      </c>
      <c r="C5458">
        <v>124624</v>
      </c>
      <c r="D5458">
        <v>2</v>
      </c>
      <c r="E5458" s="9">
        <v>44774</v>
      </c>
      <c r="F5458">
        <v>48.57</v>
      </c>
      <c r="G5458">
        <f>(COUNTIFS($C$2:C5458,C5458)=1)+0</f>
        <v>1</v>
      </c>
    </row>
    <row r="5459" spans="1:7" x14ac:dyDescent="0.25">
      <c r="A5459" t="s">
        <v>9423</v>
      </c>
      <c r="B5459" t="s">
        <v>11</v>
      </c>
      <c r="C5459">
        <v>45806</v>
      </c>
      <c r="D5459">
        <v>1</v>
      </c>
      <c r="E5459" s="9">
        <v>44774</v>
      </c>
      <c r="F5459">
        <v>337.18</v>
      </c>
      <c r="G5459">
        <f>(COUNTIFS($C$2:C5459,C5459)=1)+0</f>
        <v>0</v>
      </c>
    </row>
    <row r="5460" spans="1:7" x14ac:dyDescent="0.25">
      <c r="A5460" t="s">
        <v>9691</v>
      </c>
      <c r="B5460" t="s">
        <v>11</v>
      </c>
      <c r="C5460">
        <v>34871</v>
      </c>
      <c r="D5460">
        <v>1</v>
      </c>
      <c r="E5460" s="9">
        <v>44774</v>
      </c>
      <c r="F5460">
        <v>54.15</v>
      </c>
      <c r="G5460">
        <f>(COUNTIFS($C$2:C5460,C5460)=1)+0</f>
        <v>0</v>
      </c>
    </row>
    <row r="5461" spans="1:7" x14ac:dyDescent="0.25">
      <c r="A5461" t="s">
        <v>10552</v>
      </c>
      <c r="B5461" t="s">
        <v>6</v>
      </c>
      <c r="C5461">
        <v>59762</v>
      </c>
      <c r="D5461">
        <v>2</v>
      </c>
      <c r="E5461" s="9">
        <v>44774</v>
      </c>
      <c r="F5461">
        <v>29.49</v>
      </c>
      <c r="G5461">
        <f>(COUNTIFS($C$2:C5461,C5461)=1)+0</f>
        <v>0</v>
      </c>
    </row>
    <row r="5462" spans="1:7" x14ac:dyDescent="0.25">
      <c r="A5462" t="s">
        <v>10582</v>
      </c>
      <c r="B5462" t="s">
        <v>11</v>
      </c>
      <c r="C5462">
        <v>38223</v>
      </c>
      <c r="D5462">
        <v>1</v>
      </c>
      <c r="E5462" s="9">
        <v>44774</v>
      </c>
      <c r="F5462">
        <v>189.37</v>
      </c>
      <c r="G5462">
        <f>(COUNTIFS($C$2:C5462,C5462)=1)+0</f>
        <v>0</v>
      </c>
    </row>
    <row r="5463" spans="1:7" x14ac:dyDescent="0.25">
      <c r="A5463" t="s">
        <v>10716</v>
      </c>
      <c r="B5463" t="s">
        <v>6</v>
      </c>
      <c r="C5463">
        <v>126950</v>
      </c>
      <c r="D5463">
        <v>2</v>
      </c>
      <c r="E5463" s="9">
        <v>44774</v>
      </c>
      <c r="F5463">
        <v>104.67</v>
      </c>
      <c r="G5463">
        <f>(COUNTIFS($C$2:C5463,C5463)=1)+0</f>
        <v>1</v>
      </c>
    </row>
    <row r="5464" spans="1:7" x14ac:dyDescent="0.25">
      <c r="A5464" t="s">
        <v>10736</v>
      </c>
      <c r="B5464" t="s">
        <v>6</v>
      </c>
      <c r="C5464">
        <v>121250</v>
      </c>
      <c r="D5464">
        <v>2</v>
      </c>
      <c r="E5464" s="9">
        <v>44774</v>
      </c>
      <c r="F5464">
        <v>295.99</v>
      </c>
      <c r="G5464">
        <f>(COUNTIFS($C$2:C5464,C5464)=1)+0</f>
        <v>0</v>
      </c>
    </row>
    <row r="5465" spans="1:7" x14ac:dyDescent="0.25">
      <c r="A5465" t="s">
        <v>10746</v>
      </c>
      <c r="B5465" t="s">
        <v>17</v>
      </c>
      <c r="C5465">
        <v>48534</v>
      </c>
      <c r="D5465">
        <v>1</v>
      </c>
      <c r="E5465" s="9">
        <v>44774</v>
      </c>
      <c r="F5465">
        <v>124.85</v>
      </c>
      <c r="G5465">
        <f>(COUNTIFS($C$2:C5465,C5465)=1)+0</f>
        <v>0</v>
      </c>
    </row>
    <row r="5466" spans="1:7" x14ac:dyDescent="0.25">
      <c r="A5466" t="s">
        <v>10935</v>
      </c>
      <c r="B5466" t="s">
        <v>17</v>
      </c>
      <c r="C5466">
        <v>54185</v>
      </c>
      <c r="D5466">
        <v>1</v>
      </c>
      <c r="E5466" s="9">
        <v>44774</v>
      </c>
      <c r="F5466">
        <v>103.63</v>
      </c>
      <c r="G5466">
        <f>(COUNTIFS($C$2:C5466,C5466)=1)+0</f>
        <v>1</v>
      </c>
    </row>
    <row r="5467" spans="1:7" x14ac:dyDescent="0.25">
      <c r="A5467" t="s">
        <v>117</v>
      </c>
      <c r="B5467" t="s">
        <v>11</v>
      </c>
      <c r="C5467">
        <v>58279</v>
      </c>
      <c r="D5467">
        <v>1</v>
      </c>
      <c r="E5467" s="9">
        <v>44775</v>
      </c>
      <c r="F5467">
        <v>242.04</v>
      </c>
      <c r="G5467">
        <f>(COUNTIFS($C$2:C5467,C5467)=1)+0</f>
        <v>0</v>
      </c>
    </row>
    <row r="5468" spans="1:7" x14ac:dyDescent="0.25">
      <c r="A5468" t="s">
        <v>383</v>
      </c>
      <c r="B5468" t="s">
        <v>40</v>
      </c>
      <c r="C5468">
        <v>47930</v>
      </c>
      <c r="D5468">
        <v>1</v>
      </c>
      <c r="E5468" s="9">
        <v>44775</v>
      </c>
      <c r="F5468">
        <v>49.46</v>
      </c>
      <c r="G5468">
        <f>(COUNTIFS($C$2:C5468,C5468)=1)+0</f>
        <v>1</v>
      </c>
    </row>
    <row r="5469" spans="1:7" x14ac:dyDescent="0.25">
      <c r="A5469" t="s">
        <v>575</v>
      </c>
      <c r="B5469" t="s">
        <v>40</v>
      </c>
      <c r="C5469">
        <v>58987</v>
      </c>
      <c r="D5469">
        <v>1</v>
      </c>
      <c r="E5469" s="9">
        <v>44775</v>
      </c>
      <c r="F5469">
        <v>83.59</v>
      </c>
      <c r="G5469">
        <f>(COUNTIFS($C$2:C5469,C5469)=1)+0</f>
        <v>1</v>
      </c>
    </row>
    <row r="5470" spans="1:7" x14ac:dyDescent="0.25">
      <c r="A5470" t="s">
        <v>1304</v>
      </c>
      <c r="B5470" t="s">
        <v>17</v>
      </c>
      <c r="C5470">
        <v>34734</v>
      </c>
      <c r="D5470">
        <v>1</v>
      </c>
      <c r="E5470" s="9">
        <v>44775</v>
      </c>
      <c r="F5470">
        <v>46.67</v>
      </c>
      <c r="G5470">
        <f>(COUNTIFS($C$2:C5470,C5470)=1)+0</f>
        <v>0</v>
      </c>
    </row>
    <row r="5471" spans="1:7" x14ac:dyDescent="0.25">
      <c r="A5471" t="s">
        <v>1412</v>
      </c>
      <c r="B5471" t="s">
        <v>40</v>
      </c>
      <c r="C5471">
        <v>55066</v>
      </c>
      <c r="D5471">
        <v>1</v>
      </c>
      <c r="E5471" s="9">
        <v>44775</v>
      </c>
      <c r="F5471">
        <v>63.6</v>
      </c>
      <c r="G5471">
        <f>(COUNTIFS($C$2:C5471,C5471)=1)+0</f>
        <v>1</v>
      </c>
    </row>
    <row r="5472" spans="1:7" x14ac:dyDescent="0.25">
      <c r="A5472" t="s">
        <v>1456</v>
      </c>
      <c r="B5472" t="s">
        <v>17</v>
      </c>
      <c r="C5472">
        <v>58871</v>
      </c>
      <c r="D5472">
        <v>1</v>
      </c>
      <c r="E5472" s="9">
        <v>44775</v>
      </c>
      <c r="F5472">
        <v>83.59</v>
      </c>
      <c r="G5472">
        <f>(COUNTIFS($C$2:C5472,C5472)=1)+0</f>
        <v>1</v>
      </c>
    </row>
    <row r="5473" spans="1:7" x14ac:dyDescent="0.25">
      <c r="A5473" t="s">
        <v>1519</v>
      </c>
      <c r="B5473" t="s">
        <v>17</v>
      </c>
      <c r="C5473">
        <v>19822</v>
      </c>
      <c r="D5473">
        <v>1</v>
      </c>
      <c r="E5473" s="9">
        <v>44775</v>
      </c>
      <c r="F5473">
        <v>28.25</v>
      </c>
      <c r="G5473">
        <f>(COUNTIFS($C$2:C5473,C5473)=1)+0</f>
        <v>0</v>
      </c>
    </row>
    <row r="5474" spans="1:7" x14ac:dyDescent="0.25">
      <c r="A5474" t="s">
        <v>2329</v>
      </c>
      <c r="B5474" t="s">
        <v>11</v>
      </c>
      <c r="C5474">
        <v>36856</v>
      </c>
      <c r="D5474">
        <v>1</v>
      </c>
      <c r="E5474" s="9">
        <v>44775</v>
      </c>
      <c r="F5474">
        <v>10.6</v>
      </c>
      <c r="G5474">
        <f>(COUNTIFS($C$2:C5474,C5474)=1)+0</f>
        <v>0</v>
      </c>
    </row>
    <row r="5475" spans="1:7" x14ac:dyDescent="0.25">
      <c r="A5475" t="s">
        <v>2364</v>
      </c>
      <c r="B5475" t="s">
        <v>6</v>
      </c>
      <c r="C5475">
        <v>125552</v>
      </c>
      <c r="D5475">
        <v>2</v>
      </c>
      <c r="E5475" s="9">
        <v>44775</v>
      </c>
      <c r="F5475">
        <v>42.29</v>
      </c>
      <c r="G5475">
        <f>(COUNTIFS($C$2:C5475,C5475)=1)+0</f>
        <v>0</v>
      </c>
    </row>
    <row r="5476" spans="1:7" x14ac:dyDescent="0.25">
      <c r="A5476" t="s">
        <v>2848</v>
      </c>
      <c r="B5476" t="s">
        <v>17</v>
      </c>
      <c r="C5476">
        <v>34733</v>
      </c>
      <c r="D5476">
        <v>1</v>
      </c>
      <c r="E5476" s="9">
        <v>44775</v>
      </c>
      <c r="F5476">
        <v>46.67</v>
      </c>
      <c r="G5476">
        <f>(COUNTIFS($C$2:C5476,C5476)=1)+0</f>
        <v>0</v>
      </c>
    </row>
    <row r="5477" spans="1:7" x14ac:dyDescent="0.25">
      <c r="A5477" t="s">
        <v>2897</v>
      </c>
      <c r="B5477" t="s">
        <v>17</v>
      </c>
      <c r="C5477">
        <v>23081</v>
      </c>
      <c r="D5477">
        <v>1</v>
      </c>
      <c r="E5477" s="9">
        <v>44775</v>
      </c>
      <c r="F5477">
        <v>18.11</v>
      </c>
      <c r="G5477">
        <f>(COUNTIFS($C$2:C5477,C5477)=1)+0</f>
        <v>0</v>
      </c>
    </row>
    <row r="5478" spans="1:7" x14ac:dyDescent="0.25">
      <c r="A5478" t="s">
        <v>3921</v>
      </c>
      <c r="B5478" t="s">
        <v>6</v>
      </c>
      <c r="C5478">
        <v>128335</v>
      </c>
      <c r="D5478">
        <v>2</v>
      </c>
      <c r="E5478" s="9">
        <v>44775</v>
      </c>
      <c r="F5478">
        <v>99.52</v>
      </c>
      <c r="G5478">
        <f>(COUNTIFS($C$2:C5478,C5478)=1)+0</f>
        <v>1</v>
      </c>
    </row>
    <row r="5479" spans="1:7" x14ac:dyDescent="0.25">
      <c r="A5479" t="s">
        <v>4268</v>
      </c>
      <c r="B5479" t="s">
        <v>17</v>
      </c>
      <c r="C5479">
        <v>59249</v>
      </c>
      <c r="D5479">
        <v>1</v>
      </c>
      <c r="E5479" s="9">
        <v>44775</v>
      </c>
      <c r="F5479">
        <v>75.349999999999994</v>
      </c>
      <c r="G5479">
        <f>(COUNTIFS($C$2:C5479,C5479)=1)+0</f>
        <v>1</v>
      </c>
    </row>
    <row r="5480" spans="1:7" x14ac:dyDescent="0.25">
      <c r="A5480" t="s">
        <v>4416</v>
      </c>
      <c r="B5480" t="s">
        <v>6</v>
      </c>
      <c r="C5480">
        <v>128445</v>
      </c>
      <c r="D5480">
        <v>2</v>
      </c>
      <c r="E5480" s="9">
        <v>44775</v>
      </c>
      <c r="F5480">
        <v>224.35</v>
      </c>
      <c r="G5480">
        <f>(COUNTIFS($C$2:C5480,C5480)=1)+0</f>
        <v>0</v>
      </c>
    </row>
    <row r="5481" spans="1:7" x14ac:dyDescent="0.25">
      <c r="A5481" t="s">
        <v>4933</v>
      </c>
      <c r="B5481" t="s">
        <v>11</v>
      </c>
      <c r="C5481">
        <v>40683</v>
      </c>
      <c r="D5481">
        <v>1</v>
      </c>
      <c r="E5481" s="9">
        <v>44775</v>
      </c>
      <c r="F5481">
        <v>10.6</v>
      </c>
      <c r="G5481">
        <f>(COUNTIFS($C$2:C5481,C5481)=1)+0</f>
        <v>0</v>
      </c>
    </row>
    <row r="5482" spans="1:7" x14ac:dyDescent="0.25">
      <c r="A5482" t="s">
        <v>5327</v>
      </c>
      <c r="B5482" t="s">
        <v>17</v>
      </c>
      <c r="C5482">
        <v>18177</v>
      </c>
      <c r="D5482">
        <v>1</v>
      </c>
      <c r="E5482" s="9">
        <v>44775</v>
      </c>
      <c r="F5482">
        <v>63.57</v>
      </c>
      <c r="G5482">
        <f>(COUNTIFS($C$2:C5482,C5482)=1)+0</f>
        <v>0</v>
      </c>
    </row>
    <row r="5483" spans="1:7" x14ac:dyDescent="0.25">
      <c r="A5483" t="s">
        <v>5846</v>
      </c>
      <c r="B5483" t="s">
        <v>17</v>
      </c>
      <c r="C5483">
        <v>58566</v>
      </c>
      <c r="D5483">
        <v>1</v>
      </c>
      <c r="E5483" s="9">
        <v>44775</v>
      </c>
      <c r="F5483">
        <v>68.290000000000006</v>
      </c>
      <c r="G5483">
        <f>(COUNTIFS($C$2:C5483,C5483)=1)+0</f>
        <v>1</v>
      </c>
    </row>
    <row r="5484" spans="1:7" x14ac:dyDescent="0.25">
      <c r="A5484" t="s">
        <v>5937</v>
      </c>
      <c r="B5484" t="s">
        <v>6</v>
      </c>
      <c r="C5484">
        <v>128593</v>
      </c>
      <c r="D5484">
        <v>2</v>
      </c>
      <c r="E5484" s="9">
        <v>44775</v>
      </c>
      <c r="F5484">
        <v>74.09</v>
      </c>
      <c r="G5484">
        <f>(COUNTIFS($C$2:C5484,C5484)=1)+0</f>
        <v>1</v>
      </c>
    </row>
    <row r="5485" spans="1:7" x14ac:dyDescent="0.25">
      <c r="A5485" t="s">
        <v>6342</v>
      </c>
      <c r="B5485" t="s">
        <v>40</v>
      </c>
      <c r="C5485">
        <v>54857</v>
      </c>
      <c r="D5485">
        <v>1</v>
      </c>
      <c r="E5485" s="9">
        <v>44775</v>
      </c>
      <c r="F5485">
        <v>75.37</v>
      </c>
      <c r="G5485">
        <f>(COUNTIFS($C$2:C5485,C5485)=1)+0</f>
        <v>1</v>
      </c>
    </row>
    <row r="5486" spans="1:7" x14ac:dyDescent="0.25">
      <c r="A5486" t="s">
        <v>6676</v>
      </c>
      <c r="B5486" t="s">
        <v>6</v>
      </c>
      <c r="C5486">
        <v>126262</v>
      </c>
      <c r="D5486">
        <v>2</v>
      </c>
      <c r="E5486" s="9">
        <v>44775</v>
      </c>
      <c r="F5486">
        <v>190.3</v>
      </c>
      <c r="G5486">
        <f>(COUNTIFS($C$2:C5486,C5486)=1)+0</f>
        <v>1</v>
      </c>
    </row>
    <row r="5487" spans="1:7" x14ac:dyDescent="0.25">
      <c r="A5487" t="s">
        <v>6714</v>
      </c>
      <c r="B5487" t="s">
        <v>11</v>
      </c>
      <c r="C5487">
        <v>52093</v>
      </c>
      <c r="D5487">
        <v>1</v>
      </c>
      <c r="E5487" s="9">
        <v>44775</v>
      </c>
      <c r="F5487">
        <v>155.85</v>
      </c>
      <c r="G5487">
        <f>(COUNTIFS($C$2:C5487,C5487)=1)+0</f>
        <v>0</v>
      </c>
    </row>
    <row r="5488" spans="1:7" x14ac:dyDescent="0.25">
      <c r="A5488" t="s">
        <v>7054</v>
      </c>
      <c r="B5488" t="s">
        <v>6</v>
      </c>
      <c r="C5488">
        <v>126516</v>
      </c>
      <c r="D5488">
        <v>2</v>
      </c>
      <c r="E5488" s="9">
        <v>44775</v>
      </c>
      <c r="F5488">
        <v>11.75</v>
      </c>
      <c r="G5488">
        <f>(COUNTIFS($C$2:C5488,C5488)=1)+0</f>
        <v>0</v>
      </c>
    </row>
    <row r="5489" spans="1:7" x14ac:dyDescent="0.25">
      <c r="A5489" t="s">
        <v>7194</v>
      </c>
      <c r="B5489" t="s">
        <v>11</v>
      </c>
      <c r="C5489">
        <v>60165</v>
      </c>
      <c r="D5489">
        <v>1</v>
      </c>
      <c r="E5489" s="9">
        <v>44775</v>
      </c>
      <c r="F5489">
        <v>103.63</v>
      </c>
      <c r="G5489">
        <f>(COUNTIFS($C$2:C5489,C5489)=1)+0</f>
        <v>1</v>
      </c>
    </row>
    <row r="5490" spans="1:7" x14ac:dyDescent="0.25">
      <c r="A5490" t="s">
        <v>7686</v>
      </c>
      <c r="B5490" t="s">
        <v>6</v>
      </c>
      <c r="C5490">
        <v>124361</v>
      </c>
      <c r="D5490">
        <v>2</v>
      </c>
      <c r="E5490" s="9">
        <v>44775</v>
      </c>
      <c r="F5490">
        <v>152.28</v>
      </c>
      <c r="G5490">
        <f>(COUNTIFS($C$2:C5490,C5490)=1)+0</f>
        <v>0</v>
      </c>
    </row>
    <row r="5491" spans="1:7" x14ac:dyDescent="0.25">
      <c r="A5491" t="s">
        <v>7877</v>
      </c>
      <c r="B5491" t="s">
        <v>6</v>
      </c>
      <c r="C5491">
        <v>125736</v>
      </c>
      <c r="D5491">
        <v>2</v>
      </c>
      <c r="E5491" s="9">
        <v>44775</v>
      </c>
      <c r="F5491">
        <v>56.39</v>
      </c>
      <c r="G5491">
        <f>(COUNTIFS($C$2:C5491,C5491)=1)+0</f>
        <v>1</v>
      </c>
    </row>
    <row r="5492" spans="1:7" x14ac:dyDescent="0.25">
      <c r="A5492" t="s">
        <v>8008</v>
      </c>
      <c r="B5492" t="s">
        <v>40</v>
      </c>
      <c r="C5492">
        <v>60143</v>
      </c>
      <c r="D5492">
        <v>1</v>
      </c>
      <c r="E5492" s="9">
        <v>44775</v>
      </c>
      <c r="F5492">
        <v>113.02</v>
      </c>
      <c r="G5492">
        <f>(COUNTIFS($C$2:C5492,C5492)=1)+0</f>
        <v>1</v>
      </c>
    </row>
    <row r="5493" spans="1:7" x14ac:dyDescent="0.25">
      <c r="A5493" t="s">
        <v>8304</v>
      </c>
      <c r="B5493" t="s">
        <v>17</v>
      </c>
      <c r="C5493">
        <v>40853</v>
      </c>
      <c r="D5493">
        <v>1</v>
      </c>
      <c r="E5493" s="9">
        <v>44775</v>
      </c>
      <c r="F5493">
        <v>701.71</v>
      </c>
      <c r="G5493">
        <f>(COUNTIFS($C$2:C5493,C5493)=1)+0</f>
        <v>0</v>
      </c>
    </row>
    <row r="5494" spans="1:7" x14ac:dyDescent="0.25">
      <c r="A5494" t="s">
        <v>8539</v>
      </c>
      <c r="B5494" t="s">
        <v>6</v>
      </c>
      <c r="C5494">
        <v>124297</v>
      </c>
      <c r="D5494">
        <v>2</v>
      </c>
      <c r="E5494" s="9">
        <v>44775</v>
      </c>
      <c r="F5494">
        <v>64.61</v>
      </c>
      <c r="G5494">
        <f>(COUNTIFS($C$2:C5494,C5494)=1)+0</f>
        <v>1</v>
      </c>
    </row>
    <row r="5495" spans="1:7" x14ac:dyDescent="0.25">
      <c r="A5495" t="s">
        <v>8756</v>
      </c>
      <c r="B5495" t="s">
        <v>11</v>
      </c>
      <c r="C5495">
        <v>21568</v>
      </c>
      <c r="D5495">
        <v>1</v>
      </c>
      <c r="E5495" s="9">
        <v>44775</v>
      </c>
      <c r="F5495">
        <v>962.31</v>
      </c>
      <c r="G5495">
        <f>(COUNTIFS($C$2:C5495,C5495)=1)+0</f>
        <v>0</v>
      </c>
    </row>
    <row r="5496" spans="1:7" x14ac:dyDescent="0.25">
      <c r="A5496" t="s">
        <v>8864</v>
      </c>
      <c r="B5496" t="s">
        <v>11</v>
      </c>
      <c r="C5496">
        <v>52404</v>
      </c>
      <c r="D5496">
        <v>1</v>
      </c>
      <c r="E5496" s="9">
        <v>44775</v>
      </c>
      <c r="F5496">
        <v>109.97</v>
      </c>
      <c r="G5496">
        <f>(COUNTIFS($C$2:C5496,C5496)=1)+0</f>
        <v>0</v>
      </c>
    </row>
    <row r="5497" spans="1:7" x14ac:dyDescent="0.25">
      <c r="A5497" t="s">
        <v>9272</v>
      </c>
      <c r="B5497" t="s">
        <v>6</v>
      </c>
      <c r="C5497">
        <v>128160</v>
      </c>
      <c r="D5497">
        <v>2</v>
      </c>
      <c r="E5497" s="9">
        <v>44775</v>
      </c>
      <c r="F5497">
        <v>136.19</v>
      </c>
      <c r="G5497">
        <f>(COUNTIFS($C$2:C5497,C5497)=1)+0</f>
        <v>1</v>
      </c>
    </row>
    <row r="5498" spans="1:7" x14ac:dyDescent="0.25">
      <c r="A5498" t="s">
        <v>9508</v>
      </c>
      <c r="B5498" t="s">
        <v>17</v>
      </c>
      <c r="C5498">
        <v>49305</v>
      </c>
      <c r="D5498">
        <v>1</v>
      </c>
      <c r="E5498" s="9">
        <v>44775</v>
      </c>
      <c r="F5498">
        <v>379.62</v>
      </c>
      <c r="G5498">
        <f>(COUNTIFS($C$2:C5498,C5498)=1)+0</f>
        <v>0</v>
      </c>
    </row>
    <row r="5499" spans="1:7" x14ac:dyDescent="0.25">
      <c r="A5499" t="s">
        <v>9560</v>
      </c>
      <c r="B5499" t="s">
        <v>6</v>
      </c>
      <c r="C5499">
        <v>115116</v>
      </c>
      <c r="D5499">
        <v>2</v>
      </c>
      <c r="E5499" s="9">
        <v>44775</v>
      </c>
      <c r="F5499">
        <v>368.93</v>
      </c>
      <c r="G5499">
        <f>(COUNTIFS($C$2:C5499,C5499)=1)+0</f>
        <v>0</v>
      </c>
    </row>
    <row r="5500" spans="1:7" x14ac:dyDescent="0.25">
      <c r="A5500" t="s">
        <v>9840</v>
      </c>
      <c r="B5500" t="s">
        <v>40</v>
      </c>
      <c r="C5500">
        <v>59421</v>
      </c>
      <c r="D5500">
        <v>1</v>
      </c>
      <c r="E5500" s="9">
        <v>44775</v>
      </c>
      <c r="F5500">
        <v>119.41</v>
      </c>
      <c r="G5500">
        <f>(COUNTIFS($C$2:C5500,C5500)=1)+0</f>
        <v>1</v>
      </c>
    </row>
    <row r="5501" spans="1:7" x14ac:dyDescent="0.25">
      <c r="A5501" t="s">
        <v>9890</v>
      </c>
      <c r="B5501" t="s">
        <v>11</v>
      </c>
      <c r="C5501">
        <v>38794</v>
      </c>
      <c r="D5501">
        <v>1</v>
      </c>
      <c r="E5501" s="9">
        <v>44775</v>
      </c>
      <c r="F5501">
        <v>14.17</v>
      </c>
      <c r="G5501">
        <f>(COUNTIFS($C$2:C5501,C5501)=1)+0</f>
        <v>0</v>
      </c>
    </row>
    <row r="5502" spans="1:7" x14ac:dyDescent="0.25">
      <c r="A5502" t="s">
        <v>9906</v>
      </c>
      <c r="B5502" t="s">
        <v>6</v>
      </c>
      <c r="C5502">
        <v>128699</v>
      </c>
      <c r="D5502">
        <v>2</v>
      </c>
      <c r="E5502" s="9">
        <v>44775</v>
      </c>
      <c r="F5502">
        <v>177.38</v>
      </c>
      <c r="G5502">
        <f>(COUNTIFS($C$2:C5502,C5502)=1)+0</f>
        <v>1</v>
      </c>
    </row>
    <row r="5503" spans="1:7" x14ac:dyDescent="0.25">
      <c r="A5503" t="s">
        <v>10206</v>
      </c>
      <c r="B5503" t="s">
        <v>40</v>
      </c>
      <c r="C5503">
        <v>55190</v>
      </c>
      <c r="D5503">
        <v>1</v>
      </c>
      <c r="E5503" s="9">
        <v>44775</v>
      </c>
      <c r="F5503">
        <v>75.349999999999994</v>
      </c>
      <c r="G5503">
        <f>(COUNTIFS($C$2:C5503,C5503)=1)+0</f>
        <v>1</v>
      </c>
    </row>
    <row r="5504" spans="1:7" x14ac:dyDescent="0.25">
      <c r="A5504" t="s">
        <v>10719</v>
      </c>
      <c r="B5504" t="s">
        <v>6</v>
      </c>
      <c r="C5504">
        <v>123567</v>
      </c>
      <c r="D5504">
        <v>2</v>
      </c>
      <c r="E5504" s="9">
        <v>44775</v>
      </c>
      <c r="F5504">
        <v>843.35</v>
      </c>
      <c r="G5504">
        <f>(COUNTIFS($C$2:C5504,C5504)=1)+0</f>
        <v>0</v>
      </c>
    </row>
    <row r="5505" spans="1:7" x14ac:dyDescent="0.25">
      <c r="A5505" t="s">
        <v>10870</v>
      </c>
      <c r="B5505" t="s">
        <v>11</v>
      </c>
      <c r="C5505">
        <v>38225</v>
      </c>
      <c r="D5505">
        <v>1</v>
      </c>
      <c r="E5505" s="9">
        <v>44775</v>
      </c>
      <c r="F5505">
        <v>10.6</v>
      </c>
      <c r="G5505">
        <f>(COUNTIFS($C$2:C5505,C5505)=1)+0</f>
        <v>0</v>
      </c>
    </row>
    <row r="5506" spans="1:7" x14ac:dyDescent="0.25">
      <c r="A5506" t="s">
        <v>10874</v>
      </c>
      <c r="B5506" t="s">
        <v>11</v>
      </c>
      <c r="C5506">
        <v>41818</v>
      </c>
      <c r="D5506">
        <v>1</v>
      </c>
      <c r="E5506" s="9">
        <v>44775</v>
      </c>
      <c r="F5506">
        <v>145.97999999999999</v>
      </c>
      <c r="G5506">
        <f>(COUNTIFS($C$2:C5506,C5506)=1)+0</f>
        <v>0</v>
      </c>
    </row>
    <row r="5507" spans="1:7" x14ac:dyDescent="0.25">
      <c r="A5507" t="s">
        <v>10939</v>
      </c>
      <c r="B5507" t="s">
        <v>40</v>
      </c>
      <c r="C5507">
        <v>48104</v>
      </c>
      <c r="D5507">
        <v>1</v>
      </c>
      <c r="E5507" s="9">
        <v>44775</v>
      </c>
      <c r="F5507">
        <v>56.51</v>
      </c>
      <c r="G5507">
        <f>(COUNTIFS($C$2:C5507,C5507)=1)+0</f>
        <v>1</v>
      </c>
    </row>
    <row r="5508" spans="1:7" x14ac:dyDescent="0.25">
      <c r="A5508" t="s">
        <v>10949</v>
      </c>
      <c r="B5508" t="s">
        <v>11</v>
      </c>
      <c r="C5508">
        <v>53354</v>
      </c>
      <c r="D5508">
        <v>1</v>
      </c>
      <c r="E5508" s="9">
        <v>44775</v>
      </c>
      <c r="F5508">
        <v>63.57</v>
      </c>
      <c r="G5508">
        <f>(COUNTIFS($C$2:C5508,C5508)=1)+0</f>
        <v>0</v>
      </c>
    </row>
    <row r="5509" spans="1:7" x14ac:dyDescent="0.25">
      <c r="A5509" t="s">
        <v>181</v>
      </c>
      <c r="B5509" t="s">
        <v>6</v>
      </c>
      <c r="C5509">
        <v>126259</v>
      </c>
      <c r="D5509">
        <v>2</v>
      </c>
      <c r="E5509" s="9">
        <v>44776</v>
      </c>
      <c r="F5509">
        <v>362.53</v>
      </c>
      <c r="G5509">
        <f>(COUNTIFS($C$2:C5509,C5509)=1)+0</f>
        <v>0</v>
      </c>
    </row>
    <row r="5510" spans="1:7" x14ac:dyDescent="0.25">
      <c r="A5510" t="s">
        <v>528</v>
      </c>
      <c r="B5510" t="s">
        <v>40</v>
      </c>
      <c r="C5510">
        <v>59821</v>
      </c>
      <c r="D5510">
        <v>1</v>
      </c>
      <c r="E5510" s="9">
        <v>44776</v>
      </c>
      <c r="F5510">
        <v>75.349999999999994</v>
      </c>
      <c r="G5510">
        <f>(COUNTIFS($C$2:C5510,C5510)=1)+0</f>
        <v>1</v>
      </c>
    </row>
    <row r="5511" spans="1:7" x14ac:dyDescent="0.25">
      <c r="A5511" t="s">
        <v>622</v>
      </c>
      <c r="B5511" t="s">
        <v>40</v>
      </c>
      <c r="C5511">
        <v>60069</v>
      </c>
      <c r="D5511">
        <v>1</v>
      </c>
      <c r="E5511" s="9">
        <v>44776</v>
      </c>
      <c r="F5511">
        <v>113.06</v>
      </c>
      <c r="G5511">
        <f>(COUNTIFS($C$2:C5511,C5511)=1)+0</f>
        <v>1</v>
      </c>
    </row>
    <row r="5512" spans="1:7" x14ac:dyDescent="0.25">
      <c r="A5512" t="s">
        <v>718</v>
      </c>
      <c r="B5512" t="s">
        <v>40</v>
      </c>
      <c r="C5512">
        <v>59939</v>
      </c>
      <c r="D5512">
        <v>1</v>
      </c>
      <c r="E5512" s="9">
        <v>44776</v>
      </c>
      <c r="F5512">
        <v>87.12</v>
      </c>
      <c r="G5512">
        <f>(COUNTIFS($C$2:C5512,C5512)=1)+0</f>
        <v>1</v>
      </c>
    </row>
    <row r="5513" spans="1:7" x14ac:dyDescent="0.25">
      <c r="A5513" t="s">
        <v>896</v>
      </c>
      <c r="B5513" t="s">
        <v>8</v>
      </c>
      <c r="C5513">
        <v>114259</v>
      </c>
      <c r="D5513">
        <v>2</v>
      </c>
      <c r="E5513" s="9">
        <v>44776</v>
      </c>
      <c r="F5513">
        <v>10.72</v>
      </c>
      <c r="G5513">
        <f>(COUNTIFS($C$2:C5513,C5513)=1)+0</f>
        <v>0</v>
      </c>
    </row>
    <row r="5514" spans="1:7" x14ac:dyDescent="0.25">
      <c r="A5514" t="s">
        <v>1052</v>
      </c>
      <c r="B5514" t="s">
        <v>11</v>
      </c>
      <c r="C5514">
        <v>39463</v>
      </c>
      <c r="D5514">
        <v>1</v>
      </c>
      <c r="E5514" s="9">
        <v>44776</v>
      </c>
      <c r="F5514">
        <v>21.44</v>
      </c>
      <c r="G5514">
        <f>(COUNTIFS($C$2:C5514,C5514)=1)+0</f>
        <v>0</v>
      </c>
    </row>
    <row r="5515" spans="1:7" x14ac:dyDescent="0.25">
      <c r="A5515" t="s">
        <v>1234</v>
      </c>
      <c r="B5515" t="s">
        <v>6</v>
      </c>
      <c r="C5515">
        <v>87916</v>
      </c>
      <c r="D5515">
        <v>2</v>
      </c>
      <c r="E5515" s="9">
        <v>44776</v>
      </c>
      <c r="F5515">
        <v>10.57</v>
      </c>
      <c r="G5515">
        <f>(COUNTIFS($C$2:C5515,C5515)=1)+0</f>
        <v>0</v>
      </c>
    </row>
    <row r="5516" spans="1:7" x14ac:dyDescent="0.25">
      <c r="A5516" t="s">
        <v>1470</v>
      </c>
      <c r="B5516" t="s">
        <v>6</v>
      </c>
      <c r="C5516">
        <v>124434</v>
      </c>
      <c r="D5516">
        <v>2</v>
      </c>
      <c r="E5516" s="9">
        <v>44776</v>
      </c>
      <c r="F5516">
        <v>11.75</v>
      </c>
      <c r="G5516">
        <f>(COUNTIFS($C$2:C5516,C5516)=1)+0</f>
        <v>0</v>
      </c>
    </row>
    <row r="5517" spans="1:7" x14ac:dyDescent="0.25">
      <c r="A5517" t="s">
        <v>1660</v>
      </c>
      <c r="B5517" t="s">
        <v>6</v>
      </c>
      <c r="C5517">
        <v>116052</v>
      </c>
      <c r="D5517">
        <v>2</v>
      </c>
      <c r="E5517" s="9">
        <v>44776</v>
      </c>
      <c r="F5517">
        <v>11.75</v>
      </c>
      <c r="G5517">
        <f>(COUNTIFS($C$2:C5517,C5517)=1)+0</f>
        <v>0</v>
      </c>
    </row>
    <row r="5518" spans="1:7" x14ac:dyDescent="0.25">
      <c r="A5518" t="s">
        <v>1712</v>
      </c>
      <c r="B5518" t="s">
        <v>6</v>
      </c>
      <c r="C5518">
        <v>93423</v>
      </c>
      <c r="D5518">
        <v>2</v>
      </c>
      <c r="E5518" s="9">
        <v>44776</v>
      </c>
      <c r="F5518">
        <v>31.72</v>
      </c>
      <c r="G5518">
        <f>(COUNTIFS($C$2:C5518,C5518)=1)+0</f>
        <v>0</v>
      </c>
    </row>
    <row r="5519" spans="1:7" x14ac:dyDescent="0.25">
      <c r="A5519" t="s">
        <v>3536</v>
      </c>
      <c r="B5519" t="s">
        <v>6</v>
      </c>
      <c r="C5519">
        <v>120195</v>
      </c>
      <c r="D5519">
        <v>2</v>
      </c>
      <c r="E5519" s="9">
        <v>44776</v>
      </c>
      <c r="F5519">
        <v>183.85</v>
      </c>
      <c r="G5519">
        <f>(COUNTIFS($C$2:C5519,C5519)=1)+0</f>
        <v>0</v>
      </c>
    </row>
    <row r="5520" spans="1:7" x14ac:dyDescent="0.25">
      <c r="A5520" s="2" t="s">
        <v>4808</v>
      </c>
      <c r="B5520" t="s">
        <v>6</v>
      </c>
      <c r="C5520">
        <v>127358</v>
      </c>
      <c r="D5520">
        <v>2</v>
      </c>
      <c r="E5520" s="9">
        <v>44776</v>
      </c>
      <c r="F5520">
        <v>55.85</v>
      </c>
      <c r="G5520">
        <f>(COUNTIFS($C$2:C5520,C5520)=1)+0</f>
        <v>1</v>
      </c>
    </row>
    <row r="5521" spans="1:7" x14ac:dyDescent="0.25">
      <c r="A5521" t="s">
        <v>5170</v>
      </c>
      <c r="B5521" t="s">
        <v>11</v>
      </c>
      <c r="C5521">
        <v>60130</v>
      </c>
      <c r="D5521">
        <v>1</v>
      </c>
      <c r="E5521" s="9">
        <v>44776</v>
      </c>
      <c r="F5521">
        <v>103.6</v>
      </c>
      <c r="G5521">
        <f>(COUNTIFS($C$2:C5521,C5521)=1)+0</f>
        <v>1</v>
      </c>
    </row>
    <row r="5522" spans="1:7" x14ac:dyDescent="0.25">
      <c r="A5522" t="s">
        <v>5383</v>
      </c>
      <c r="B5522" t="s">
        <v>11</v>
      </c>
      <c r="C5522">
        <v>55127</v>
      </c>
      <c r="D5522">
        <v>1</v>
      </c>
      <c r="E5522" s="9">
        <v>44776</v>
      </c>
      <c r="F5522">
        <v>42.38</v>
      </c>
      <c r="G5522">
        <f>(COUNTIFS($C$2:C5522,C5522)=1)+0</f>
        <v>1</v>
      </c>
    </row>
    <row r="5523" spans="1:7" x14ac:dyDescent="0.25">
      <c r="A5523" t="s">
        <v>5502</v>
      </c>
      <c r="B5523" t="s">
        <v>6</v>
      </c>
      <c r="C5523">
        <v>123571</v>
      </c>
      <c r="D5523">
        <v>2</v>
      </c>
      <c r="E5523" s="9">
        <v>44776</v>
      </c>
      <c r="F5523">
        <v>85.06</v>
      </c>
      <c r="G5523">
        <f>(COUNTIFS($C$2:C5523,C5523)=1)+0</f>
        <v>1</v>
      </c>
    </row>
    <row r="5524" spans="1:7" x14ac:dyDescent="0.25">
      <c r="A5524" t="s">
        <v>6791</v>
      </c>
      <c r="B5524" t="s">
        <v>6</v>
      </c>
      <c r="C5524">
        <v>72983</v>
      </c>
      <c r="D5524">
        <v>2</v>
      </c>
      <c r="E5524" s="9">
        <v>44776</v>
      </c>
      <c r="F5524">
        <v>39.94</v>
      </c>
      <c r="G5524">
        <f>(COUNTIFS($C$2:C5524,C5524)=1)+0</f>
        <v>0</v>
      </c>
    </row>
    <row r="5525" spans="1:7" x14ac:dyDescent="0.25">
      <c r="A5525" t="s">
        <v>6854</v>
      </c>
      <c r="B5525" t="s">
        <v>11</v>
      </c>
      <c r="C5525">
        <v>46558</v>
      </c>
      <c r="D5525">
        <v>1</v>
      </c>
      <c r="E5525" s="9">
        <v>44776</v>
      </c>
      <c r="F5525">
        <v>142.80000000000001</v>
      </c>
      <c r="G5525">
        <f>(COUNTIFS($C$2:C5525,C5525)=1)+0</f>
        <v>0</v>
      </c>
    </row>
    <row r="5526" spans="1:7" x14ac:dyDescent="0.25">
      <c r="A5526" t="s">
        <v>7622</v>
      </c>
      <c r="B5526" t="s">
        <v>40</v>
      </c>
      <c r="C5526">
        <v>59822</v>
      </c>
      <c r="D5526">
        <v>1</v>
      </c>
      <c r="E5526" s="9">
        <v>44776</v>
      </c>
      <c r="F5526">
        <v>104.93</v>
      </c>
      <c r="G5526">
        <f>(COUNTIFS($C$2:C5526,C5526)=1)+0</f>
        <v>1</v>
      </c>
    </row>
    <row r="5527" spans="1:7" x14ac:dyDescent="0.25">
      <c r="A5527" t="s">
        <v>8270</v>
      </c>
      <c r="B5527" t="s">
        <v>11</v>
      </c>
      <c r="C5527">
        <v>55124</v>
      </c>
      <c r="D5527">
        <v>1</v>
      </c>
      <c r="E5527" s="9">
        <v>44776</v>
      </c>
      <c r="F5527">
        <v>42.38</v>
      </c>
      <c r="G5527">
        <f>(COUNTIFS($C$2:C5527,C5527)=1)+0</f>
        <v>1</v>
      </c>
    </row>
    <row r="5528" spans="1:7" x14ac:dyDescent="0.25">
      <c r="A5528" t="s">
        <v>8277</v>
      </c>
      <c r="B5528" t="s">
        <v>11</v>
      </c>
      <c r="C5528">
        <v>55335</v>
      </c>
      <c r="D5528">
        <v>1</v>
      </c>
      <c r="E5528" s="9">
        <v>44776</v>
      </c>
      <c r="F5528">
        <v>280.86</v>
      </c>
      <c r="G5528">
        <f>(COUNTIFS($C$2:C5528,C5528)=1)+0</f>
        <v>0</v>
      </c>
    </row>
    <row r="5529" spans="1:7" x14ac:dyDescent="0.25">
      <c r="A5529" t="s">
        <v>8394</v>
      </c>
      <c r="B5529" t="s">
        <v>11</v>
      </c>
      <c r="C5529">
        <v>52548</v>
      </c>
      <c r="D5529">
        <v>1</v>
      </c>
      <c r="E5529" s="9">
        <v>44776</v>
      </c>
      <c r="F5529">
        <v>236.7</v>
      </c>
      <c r="G5529">
        <f>(COUNTIFS($C$2:C5529,C5529)=1)+0</f>
        <v>0</v>
      </c>
    </row>
    <row r="5530" spans="1:7" x14ac:dyDescent="0.25">
      <c r="A5530" t="s">
        <v>8490</v>
      </c>
      <c r="B5530" t="s">
        <v>11</v>
      </c>
      <c r="C5530">
        <v>36615</v>
      </c>
      <c r="D5530">
        <v>1</v>
      </c>
      <c r="E5530" s="9">
        <v>44776</v>
      </c>
      <c r="F5530">
        <v>35.32</v>
      </c>
      <c r="G5530">
        <f>(COUNTIFS($C$2:C5530,C5530)=1)+0</f>
        <v>0</v>
      </c>
    </row>
    <row r="5531" spans="1:7" x14ac:dyDescent="0.25">
      <c r="A5531" t="s">
        <v>8707</v>
      </c>
      <c r="B5531" t="s">
        <v>6</v>
      </c>
      <c r="C5531">
        <v>76105</v>
      </c>
      <c r="D5531">
        <v>2</v>
      </c>
      <c r="E5531" s="9">
        <v>44776</v>
      </c>
      <c r="F5531">
        <v>137.74</v>
      </c>
      <c r="G5531">
        <f>(COUNTIFS($C$2:C5531,C5531)=1)+0</f>
        <v>0</v>
      </c>
    </row>
    <row r="5532" spans="1:7" x14ac:dyDescent="0.25">
      <c r="A5532" t="s">
        <v>9219</v>
      </c>
      <c r="B5532" t="s">
        <v>11</v>
      </c>
      <c r="C5532">
        <v>53126</v>
      </c>
      <c r="D5532">
        <v>1</v>
      </c>
      <c r="E5532" s="9">
        <v>44776</v>
      </c>
      <c r="F5532">
        <v>5.89</v>
      </c>
      <c r="G5532">
        <f>(COUNTIFS($C$2:C5532,C5532)=1)+0</f>
        <v>0</v>
      </c>
    </row>
    <row r="5533" spans="1:7" x14ac:dyDescent="0.25">
      <c r="A5533" t="s">
        <v>9494</v>
      </c>
      <c r="B5533" t="s">
        <v>11</v>
      </c>
      <c r="C5533">
        <v>60049</v>
      </c>
      <c r="D5533">
        <v>1</v>
      </c>
      <c r="E5533" s="9">
        <v>44776</v>
      </c>
      <c r="F5533">
        <v>75.349999999999994</v>
      </c>
      <c r="G5533">
        <f>(COUNTIFS($C$2:C5533,C5533)=1)+0</f>
        <v>1</v>
      </c>
    </row>
    <row r="5534" spans="1:7" x14ac:dyDescent="0.25">
      <c r="A5534" t="s">
        <v>9517</v>
      </c>
      <c r="B5534" t="s">
        <v>40</v>
      </c>
      <c r="C5534">
        <v>59189</v>
      </c>
      <c r="D5534">
        <v>1</v>
      </c>
      <c r="E5534" s="9">
        <v>44776</v>
      </c>
      <c r="F5534">
        <v>103.64</v>
      </c>
      <c r="G5534">
        <f>(COUNTIFS($C$2:C5534,C5534)=1)+0</f>
        <v>1</v>
      </c>
    </row>
    <row r="5535" spans="1:7" x14ac:dyDescent="0.25">
      <c r="A5535" t="s">
        <v>9537</v>
      </c>
      <c r="B5535" t="s">
        <v>6</v>
      </c>
      <c r="C5535">
        <v>128935</v>
      </c>
      <c r="D5535">
        <v>2</v>
      </c>
      <c r="E5535" s="9">
        <v>44776</v>
      </c>
      <c r="F5535">
        <v>56.39</v>
      </c>
      <c r="G5535">
        <f>(COUNTIFS($C$2:C5535,C5535)=1)+0</f>
        <v>1</v>
      </c>
    </row>
    <row r="5536" spans="1:7" x14ac:dyDescent="0.25">
      <c r="A5536" t="s">
        <v>10099</v>
      </c>
      <c r="B5536" t="s">
        <v>6</v>
      </c>
      <c r="C5536">
        <v>127026</v>
      </c>
      <c r="D5536">
        <v>2</v>
      </c>
      <c r="E5536" s="9">
        <v>44776</v>
      </c>
      <c r="F5536">
        <v>83.4</v>
      </c>
      <c r="G5536">
        <f>(COUNTIFS($C$2:C5536,C5536)=1)+0</f>
        <v>1</v>
      </c>
    </row>
    <row r="5537" spans="1:7" x14ac:dyDescent="0.25">
      <c r="A5537" t="s">
        <v>10162</v>
      </c>
      <c r="B5537" t="s">
        <v>40</v>
      </c>
      <c r="C5537">
        <v>59952</v>
      </c>
      <c r="D5537">
        <v>1</v>
      </c>
      <c r="E5537" s="9">
        <v>44776</v>
      </c>
      <c r="F5537">
        <v>68.290000000000006</v>
      </c>
      <c r="G5537">
        <f>(COUNTIFS($C$2:C5537,C5537)=1)+0</f>
        <v>1</v>
      </c>
    </row>
    <row r="5538" spans="1:7" x14ac:dyDescent="0.25">
      <c r="A5538" t="s">
        <v>10424</v>
      </c>
      <c r="B5538" t="s">
        <v>11</v>
      </c>
      <c r="C5538">
        <v>60165</v>
      </c>
      <c r="D5538">
        <v>1</v>
      </c>
      <c r="E5538" s="9">
        <v>44776</v>
      </c>
      <c r="F5538">
        <v>10.6</v>
      </c>
      <c r="G5538">
        <f>(COUNTIFS($C$2:C5538,C5538)=1)+0</f>
        <v>0</v>
      </c>
    </row>
    <row r="5539" spans="1:7" x14ac:dyDescent="0.25">
      <c r="A5539" t="s">
        <v>10856</v>
      </c>
      <c r="B5539" t="s">
        <v>11</v>
      </c>
      <c r="C5539">
        <v>28943</v>
      </c>
      <c r="D5539">
        <v>1</v>
      </c>
      <c r="E5539" s="9">
        <v>44776</v>
      </c>
      <c r="F5539">
        <v>359.91</v>
      </c>
      <c r="G5539">
        <f>(COUNTIFS($C$2:C5539,C5539)=1)+0</f>
        <v>0</v>
      </c>
    </row>
    <row r="5540" spans="1:7" x14ac:dyDescent="0.25">
      <c r="A5540" t="s">
        <v>131</v>
      </c>
      <c r="B5540" t="s">
        <v>17</v>
      </c>
      <c r="C5540">
        <v>27821</v>
      </c>
      <c r="D5540">
        <v>1</v>
      </c>
      <c r="E5540" s="9">
        <v>44777</v>
      </c>
      <c r="F5540">
        <v>40.03</v>
      </c>
      <c r="G5540">
        <f>(COUNTIFS($C$2:C5540,C5540)=1)+0</f>
        <v>1</v>
      </c>
    </row>
    <row r="5541" spans="1:7" x14ac:dyDescent="0.25">
      <c r="A5541" t="s">
        <v>300</v>
      </c>
      <c r="B5541" t="s">
        <v>11</v>
      </c>
      <c r="C5541">
        <v>45449</v>
      </c>
      <c r="D5541">
        <v>1</v>
      </c>
      <c r="E5541" s="9">
        <v>44777</v>
      </c>
      <c r="F5541">
        <v>231.96</v>
      </c>
      <c r="G5541">
        <f>(COUNTIFS($C$2:C5541,C5541)=1)+0</f>
        <v>0</v>
      </c>
    </row>
    <row r="5542" spans="1:7" x14ac:dyDescent="0.25">
      <c r="A5542" t="s">
        <v>675</v>
      </c>
      <c r="B5542" t="s">
        <v>6</v>
      </c>
      <c r="C5542">
        <v>123481</v>
      </c>
      <c r="D5542">
        <v>2</v>
      </c>
      <c r="E5542" s="9">
        <v>44777</v>
      </c>
      <c r="F5542">
        <v>48.57</v>
      </c>
      <c r="G5542">
        <f>(COUNTIFS($C$2:C5542,C5542)=1)+0</f>
        <v>1</v>
      </c>
    </row>
    <row r="5543" spans="1:7" x14ac:dyDescent="0.25">
      <c r="A5543" t="s">
        <v>899</v>
      </c>
      <c r="B5543" t="s">
        <v>6</v>
      </c>
      <c r="C5543">
        <v>126902</v>
      </c>
      <c r="D5543">
        <v>2</v>
      </c>
      <c r="E5543" s="9">
        <v>44777</v>
      </c>
      <c r="F5543">
        <v>42.29</v>
      </c>
      <c r="G5543">
        <f>(COUNTIFS($C$2:C5543,C5543)=1)+0</f>
        <v>1</v>
      </c>
    </row>
    <row r="5544" spans="1:7" x14ac:dyDescent="0.25">
      <c r="A5544" t="s">
        <v>1240</v>
      </c>
      <c r="B5544" t="s">
        <v>11</v>
      </c>
      <c r="C5544">
        <v>38228</v>
      </c>
      <c r="D5544">
        <v>1</v>
      </c>
      <c r="E5544" s="9">
        <v>44777</v>
      </c>
      <c r="F5544">
        <v>20.68</v>
      </c>
      <c r="G5544">
        <f>(COUNTIFS($C$2:C5544,C5544)=1)+0</f>
        <v>0</v>
      </c>
    </row>
    <row r="5545" spans="1:7" x14ac:dyDescent="0.25">
      <c r="A5545" t="s">
        <v>1302</v>
      </c>
      <c r="B5545" t="s">
        <v>6</v>
      </c>
      <c r="C5545">
        <v>65959</v>
      </c>
      <c r="D5545">
        <v>2</v>
      </c>
      <c r="E5545" s="9">
        <v>44777</v>
      </c>
      <c r="F5545">
        <v>266.64999999999998</v>
      </c>
      <c r="G5545">
        <f>(COUNTIFS($C$2:C5545,C5545)=1)+0</f>
        <v>0</v>
      </c>
    </row>
    <row r="5546" spans="1:7" x14ac:dyDescent="0.25">
      <c r="A5546" t="s">
        <v>1473</v>
      </c>
      <c r="B5546" t="s">
        <v>6</v>
      </c>
      <c r="C5546">
        <v>128347</v>
      </c>
      <c r="D5546">
        <v>2</v>
      </c>
      <c r="E5546" s="9">
        <v>44777</v>
      </c>
      <c r="F5546">
        <v>223.18</v>
      </c>
      <c r="G5546">
        <f>(COUNTIFS($C$2:C5546,C5546)=1)+0</f>
        <v>0</v>
      </c>
    </row>
    <row r="5547" spans="1:7" x14ac:dyDescent="0.25">
      <c r="A5547" t="s">
        <v>1478</v>
      </c>
      <c r="B5547" t="s">
        <v>11</v>
      </c>
      <c r="C5547">
        <v>18889</v>
      </c>
      <c r="D5547">
        <v>1</v>
      </c>
      <c r="E5547" s="9">
        <v>44777</v>
      </c>
      <c r="F5547">
        <v>32.43</v>
      </c>
      <c r="G5547">
        <f>(COUNTIFS($C$2:C5547,C5547)=1)+0</f>
        <v>0</v>
      </c>
    </row>
    <row r="5548" spans="1:7" x14ac:dyDescent="0.25">
      <c r="A5548" t="s">
        <v>1899</v>
      </c>
      <c r="B5548" t="s">
        <v>17</v>
      </c>
      <c r="C5548">
        <v>38979</v>
      </c>
      <c r="D5548">
        <v>1</v>
      </c>
      <c r="E5548" s="9">
        <v>44777</v>
      </c>
      <c r="F5548">
        <v>10.6</v>
      </c>
      <c r="G5548">
        <f>(COUNTIFS($C$2:C5548,C5548)=1)+0</f>
        <v>0</v>
      </c>
    </row>
    <row r="5549" spans="1:7" x14ac:dyDescent="0.25">
      <c r="A5549" t="s">
        <v>1997</v>
      </c>
      <c r="B5549" t="s">
        <v>11</v>
      </c>
      <c r="C5549">
        <v>52245</v>
      </c>
      <c r="D5549">
        <v>1</v>
      </c>
      <c r="E5549" s="9">
        <v>44777</v>
      </c>
      <c r="F5549">
        <v>222.29</v>
      </c>
      <c r="G5549">
        <f>(COUNTIFS($C$2:C5549,C5549)=1)+0</f>
        <v>0</v>
      </c>
    </row>
    <row r="5550" spans="1:7" x14ac:dyDescent="0.25">
      <c r="A5550" t="s">
        <v>2526</v>
      </c>
      <c r="B5550" t="s">
        <v>17</v>
      </c>
      <c r="C5550">
        <v>42172</v>
      </c>
      <c r="D5550">
        <v>1</v>
      </c>
      <c r="E5550" s="9">
        <v>44777</v>
      </c>
      <c r="F5550">
        <v>383.9</v>
      </c>
      <c r="G5550">
        <f>(COUNTIFS($C$2:C5550,C5550)=1)+0</f>
        <v>0</v>
      </c>
    </row>
    <row r="5551" spans="1:7" x14ac:dyDescent="0.25">
      <c r="A5551" t="s">
        <v>2691</v>
      </c>
      <c r="B5551" t="s">
        <v>6</v>
      </c>
      <c r="C5551">
        <v>125874</v>
      </c>
      <c r="D5551">
        <v>2</v>
      </c>
      <c r="E5551" s="9">
        <v>44777</v>
      </c>
      <c r="F5551">
        <v>590.4</v>
      </c>
      <c r="G5551">
        <f>(COUNTIFS($C$2:C5551,C5551)=1)+0</f>
        <v>0</v>
      </c>
    </row>
    <row r="5552" spans="1:7" x14ac:dyDescent="0.25">
      <c r="A5552" t="s">
        <v>2813</v>
      </c>
      <c r="B5552" t="s">
        <v>40</v>
      </c>
      <c r="C5552">
        <v>59982</v>
      </c>
      <c r="D5552">
        <v>1</v>
      </c>
      <c r="E5552" s="9">
        <v>44777</v>
      </c>
      <c r="F5552">
        <v>61.24</v>
      </c>
      <c r="G5552">
        <f>(COUNTIFS($C$2:C5552,C5552)=1)+0</f>
        <v>1</v>
      </c>
    </row>
    <row r="5553" spans="1:7" x14ac:dyDescent="0.25">
      <c r="A5553" t="s">
        <v>2890</v>
      </c>
      <c r="B5553" t="s">
        <v>40</v>
      </c>
      <c r="C5553">
        <v>57495</v>
      </c>
      <c r="D5553">
        <v>1</v>
      </c>
      <c r="E5553" s="9">
        <v>44777</v>
      </c>
      <c r="F5553">
        <v>103.63</v>
      </c>
      <c r="G5553">
        <f>(COUNTIFS($C$2:C5553,C5553)=1)+0</f>
        <v>1</v>
      </c>
    </row>
    <row r="5554" spans="1:7" x14ac:dyDescent="0.25">
      <c r="A5554" t="s">
        <v>3660</v>
      </c>
      <c r="B5554" t="s">
        <v>6</v>
      </c>
      <c r="C5554">
        <v>127099</v>
      </c>
      <c r="D5554">
        <v>2</v>
      </c>
      <c r="E5554" s="9">
        <v>44777</v>
      </c>
      <c r="F5554">
        <v>11.75</v>
      </c>
      <c r="G5554">
        <f>(COUNTIFS($C$2:C5554,C5554)=1)+0</f>
        <v>0</v>
      </c>
    </row>
    <row r="5555" spans="1:7" x14ac:dyDescent="0.25">
      <c r="A5555" t="s">
        <v>3724</v>
      </c>
      <c r="B5555" t="s">
        <v>17</v>
      </c>
      <c r="C5555">
        <v>22398</v>
      </c>
      <c r="D5555">
        <v>1</v>
      </c>
      <c r="E5555" s="9">
        <v>44777</v>
      </c>
      <c r="F5555">
        <v>648.17999999999995</v>
      </c>
      <c r="G5555">
        <f>(COUNTIFS($C$2:C5555,C5555)=1)+0</f>
        <v>0</v>
      </c>
    </row>
    <row r="5556" spans="1:7" x14ac:dyDescent="0.25">
      <c r="A5556" t="s">
        <v>3864</v>
      </c>
      <c r="B5556" t="s">
        <v>6</v>
      </c>
      <c r="C5556">
        <v>92802</v>
      </c>
      <c r="D5556">
        <v>2</v>
      </c>
      <c r="E5556" s="9">
        <v>44777</v>
      </c>
      <c r="F5556">
        <v>10.57</v>
      </c>
      <c r="G5556">
        <f>(COUNTIFS($C$2:C5556,C5556)=1)+0</f>
        <v>0</v>
      </c>
    </row>
    <row r="5557" spans="1:7" x14ac:dyDescent="0.25">
      <c r="A5557" t="s">
        <v>4251</v>
      </c>
      <c r="B5557" t="s">
        <v>17</v>
      </c>
      <c r="C5557">
        <v>45877</v>
      </c>
      <c r="D5557">
        <v>1</v>
      </c>
      <c r="E5557" s="9">
        <v>44777</v>
      </c>
      <c r="F5557">
        <v>29.47</v>
      </c>
      <c r="G5557">
        <f>(COUNTIFS($C$2:C5557,C5557)=1)+0</f>
        <v>0</v>
      </c>
    </row>
    <row r="5558" spans="1:7" x14ac:dyDescent="0.25">
      <c r="A5558" t="s">
        <v>4576</v>
      </c>
      <c r="B5558" t="s">
        <v>17</v>
      </c>
      <c r="C5558">
        <v>34771</v>
      </c>
      <c r="D5558">
        <v>1</v>
      </c>
      <c r="E5558" s="9">
        <v>44777</v>
      </c>
      <c r="F5558">
        <v>21.19</v>
      </c>
      <c r="G5558">
        <f>(COUNTIFS($C$2:C5558,C5558)=1)+0</f>
        <v>1</v>
      </c>
    </row>
    <row r="5559" spans="1:7" x14ac:dyDescent="0.25">
      <c r="A5559" t="s">
        <v>4733</v>
      </c>
      <c r="B5559" t="s">
        <v>40</v>
      </c>
      <c r="C5559">
        <v>59978</v>
      </c>
      <c r="D5559">
        <v>1</v>
      </c>
      <c r="E5559" s="9">
        <v>44777</v>
      </c>
      <c r="F5559">
        <v>103.63</v>
      </c>
      <c r="G5559">
        <f>(COUNTIFS($C$2:C5559,C5559)=1)+0</f>
        <v>1</v>
      </c>
    </row>
    <row r="5560" spans="1:7" x14ac:dyDescent="0.25">
      <c r="A5560" t="s">
        <v>4766</v>
      </c>
      <c r="B5560" t="s">
        <v>11</v>
      </c>
      <c r="C5560">
        <v>35203</v>
      </c>
      <c r="D5560">
        <v>1</v>
      </c>
      <c r="E5560" s="9">
        <v>44777</v>
      </c>
      <c r="F5560">
        <v>4105.01</v>
      </c>
      <c r="G5560">
        <f>(COUNTIFS($C$2:C5560,C5560)=1)+0</f>
        <v>0</v>
      </c>
    </row>
    <row r="5561" spans="1:7" x14ac:dyDescent="0.25">
      <c r="A5561" t="s">
        <v>4862</v>
      </c>
      <c r="B5561" t="s">
        <v>6</v>
      </c>
      <c r="C5561">
        <v>89316</v>
      </c>
      <c r="D5561">
        <v>2</v>
      </c>
      <c r="E5561" s="9">
        <v>44777</v>
      </c>
      <c r="F5561">
        <v>798.4</v>
      </c>
      <c r="G5561">
        <f>(COUNTIFS($C$2:C5561,C5561)=1)+0</f>
        <v>0</v>
      </c>
    </row>
    <row r="5562" spans="1:7" x14ac:dyDescent="0.25">
      <c r="A5562" t="s">
        <v>5331</v>
      </c>
      <c r="B5562" t="s">
        <v>17</v>
      </c>
      <c r="C5562">
        <v>28898</v>
      </c>
      <c r="D5562">
        <v>1</v>
      </c>
      <c r="E5562" s="9">
        <v>44777</v>
      </c>
      <c r="F5562">
        <v>32.96</v>
      </c>
      <c r="G5562">
        <f>(COUNTIFS($C$2:C5562,C5562)=1)+0</f>
        <v>0</v>
      </c>
    </row>
    <row r="5563" spans="1:7" x14ac:dyDescent="0.25">
      <c r="A5563" t="s">
        <v>5630</v>
      </c>
      <c r="B5563" t="s">
        <v>11</v>
      </c>
      <c r="C5563">
        <v>54877</v>
      </c>
      <c r="D5563">
        <v>1</v>
      </c>
      <c r="E5563" s="9">
        <v>44777</v>
      </c>
      <c r="F5563">
        <v>83.59</v>
      </c>
      <c r="G5563">
        <f>(COUNTIFS($C$2:C5563,C5563)=1)+0</f>
        <v>1</v>
      </c>
    </row>
    <row r="5564" spans="1:7" x14ac:dyDescent="0.25">
      <c r="A5564" t="s">
        <v>5820</v>
      </c>
      <c r="B5564" t="s">
        <v>17</v>
      </c>
      <c r="C5564">
        <v>26729</v>
      </c>
      <c r="D5564">
        <v>1</v>
      </c>
      <c r="E5564" s="9">
        <v>44777</v>
      </c>
      <c r="F5564">
        <v>217</v>
      </c>
      <c r="G5564">
        <f>(COUNTIFS($C$2:C5564,C5564)=1)+0</f>
        <v>0</v>
      </c>
    </row>
    <row r="5565" spans="1:7" x14ac:dyDescent="0.25">
      <c r="A5565" t="s">
        <v>5903</v>
      </c>
      <c r="B5565" t="s">
        <v>40</v>
      </c>
      <c r="C5565">
        <v>57399</v>
      </c>
      <c r="D5565">
        <v>1</v>
      </c>
      <c r="E5565" s="9">
        <v>44777</v>
      </c>
      <c r="F5565">
        <v>64.77</v>
      </c>
      <c r="G5565">
        <f>(COUNTIFS($C$2:C5565,C5565)=1)+0</f>
        <v>1</v>
      </c>
    </row>
    <row r="5566" spans="1:7" x14ac:dyDescent="0.25">
      <c r="A5566" t="s">
        <v>6442</v>
      </c>
      <c r="B5566" t="s">
        <v>17</v>
      </c>
      <c r="C5566">
        <v>58043</v>
      </c>
      <c r="D5566">
        <v>1</v>
      </c>
      <c r="E5566" s="9">
        <v>44777</v>
      </c>
      <c r="F5566">
        <v>20.91</v>
      </c>
      <c r="G5566">
        <f>(COUNTIFS($C$2:C5566,C5566)=1)+0</f>
        <v>0</v>
      </c>
    </row>
    <row r="5567" spans="1:7" x14ac:dyDescent="0.25">
      <c r="A5567" t="s">
        <v>6764</v>
      </c>
      <c r="B5567" t="s">
        <v>11</v>
      </c>
      <c r="C5567">
        <v>34007</v>
      </c>
      <c r="D5567">
        <v>1</v>
      </c>
      <c r="E5567" s="9">
        <v>44777</v>
      </c>
      <c r="F5567">
        <v>203.71</v>
      </c>
      <c r="G5567">
        <f>(COUNTIFS($C$2:C5567,C5567)=1)+0</f>
        <v>0</v>
      </c>
    </row>
    <row r="5568" spans="1:7" x14ac:dyDescent="0.25">
      <c r="A5568" t="s">
        <v>6810</v>
      </c>
      <c r="B5568" t="s">
        <v>17</v>
      </c>
      <c r="C5568">
        <v>24108</v>
      </c>
      <c r="D5568">
        <v>1</v>
      </c>
      <c r="E5568" s="9">
        <v>44777</v>
      </c>
      <c r="F5568">
        <v>30.61</v>
      </c>
      <c r="G5568">
        <f>(COUNTIFS($C$2:C5568,C5568)=1)+0</f>
        <v>0</v>
      </c>
    </row>
    <row r="5569" spans="1:7" x14ac:dyDescent="0.25">
      <c r="A5569" t="s">
        <v>7796</v>
      </c>
      <c r="B5569" t="s">
        <v>17</v>
      </c>
      <c r="C5569">
        <v>50517</v>
      </c>
      <c r="D5569">
        <v>1</v>
      </c>
      <c r="E5569" s="9">
        <v>44777</v>
      </c>
      <c r="F5569">
        <v>306.10000000000002</v>
      </c>
      <c r="G5569">
        <f>(COUNTIFS($C$2:C5569,C5569)=1)+0</f>
        <v>0</v>
      </c>
    </row>
    <row r="5570" spans="1:7" x14ac:dyDescent="0.25">
      <c r="A5570" t="s">
        <v>8174</v>
      </c>
      <c r="B5570" t="s">
        <v>17</v>
      </c>
      <c r="C5570">
        <v>49268</v>
      </c>
      <c r="D5570">
        <v>1</v>
      </c>
      <c r="E5570" s="9">
        <v>44777</v>
      </c>
      <c r="F5570">
        <v>11.78</v>
      </c>
      <c r="G5570">
        <f>(COUNTIFS($C$2:C5570,C5570)=1)+0</f>
        <v>0</v>
      </c>
    </row>
    <row r="5571" spans="1:7" x14ac:dyDescent="0.25">
      <c r="A5571" t="s">
        <v>8465</v>
      </c>
      <c r="B5571" t="s">
        <v>17</v>
      </c>
      <c r="C5571">
        <v>45881</v>
      </c>
      <c r="D5571">
        <v>1</v>
      </c>
      <c r="E5571" s="9">
        <v>44777</v>
      </c>
      <c r="F5571">
        <v>213.16</v>
      </c>
      <c r="G5571">
        <f>(COUNTIFS($C$2:C5571,C5571)=1)+0</f>
        <v>0</v>
      </c>
    </row>
    <row r="5572" spans="1:7" x14ac:dyDescent="0.25">
      <c r="A5572" t="s">
        <v>8578</v>
      </c>
      <c r="B5572" t="s">
        <v>17</v>
      </c>
      <c r="C5572">
        <v>43180</v>
      </c>
      <c r="D5572">
        <v>1</v>
      </c>
      <c r="E5572" s="9">
        <v>44777</v>
      </c>
      <c r="F5572">
        <v>11.77</v>
      </c>
      <c r="G5572">
        <f>(COUNTIFS($C$2:C5572,C5572)=1)+0</f>
        <v>0</v>
      </c>
    </row>
    <row r="5573" spans="1:7" x14ac:dyDescent="0.25">
      <c r="A5573" t="s">
        <v>8655</v>
      </c>
      <c r="B5573" t="s">
        <v>11</v>
      </c>
      <c r="C5573">
        <v>45344</v>
      </c>
      <c r="D5573">
        <v>1</v>
      </c>
      <c r="E5573" s="9">
        <v>44777</v>
      </c>
      <c r="F5573">
        <v>237.2</v>
      </c>
      <c r="G5573">
        <f>(COUNTIFS($C$2:C5573,C5573)=1)+0</f>
        <v>0</v>
      </c>
    </row>
    <row r="5574" spans="1:7" x14ac:dyDescent="0.25">
      <c r="A5574" t="s">
        <v>8816</v>
      </c>
      <c r="B5574" t="s">
        <v>11</v>
      </c>
      <c r="C5574">
        <v>41450</v>
      </c>
      <c r="D5574">
        <v>1</v>
      </c>
      <c r="E5574" s="9">
        <v>44777</v>
      </c>
      <c r="F5574">
        <v>56.14</v>
      </c>
      <c r="G5574">
        <f>(COUNTIFS($C$2:C5574,C5574)=1)+0</f>
        <v>0</v>
      </c>
    </row>
    <row r="5575" spans="1:7" x14ac:dyDescent="0.25">
      <c r="A5575" t="s">
        <v>8932</v>
      </c>
      <c r="B5575" t="s">
        <v>17</v>
      </c>
      <c r="C5575">
        <v>47322</v>
      </c>
      <c r="D5575">
        <v>1</v>
      </c>
      <c r="E5575" s="9">
        <v>44777</v>
      </c>
      <c r="F5575">
        <v>163.69</v>
      </c>
      <c r="G5575">
        <f>(COUNTIFS($C$2:C5575,C5575)=1)+0</f>
        <v>1</v>
      </c>
    </row>
    <row r="5576" spans="1:7" x14ac:dyDescent="0.25">
      <c r="A5576" t="s">
        <v>9064</v>
      </c>
      <c r="B5576" t="s">
        <v>40</v>
      </c>
      <c r="C5576">
        <v>58002</v>
      </c>
      <c r="D5576">
        <v>1</v>
      </c>
      <c r="E5576" s="9">
        <v>44777</v>
      </c>
      <c r="F5576">
        <v>42.4</v>
      </c>
      <c r="G5576">
        <f>(COUNTIFS($C$2:C5576,C5576)=1)+0</f>
        <v>1</v>
      </c>
    </row>
    <row r="5577" spans="1:7" x14ac:dyDescent="0.25">
      <c r="A5577" t="s">
        <v>9246</v>
      </c>
      <c r="B5577" t="s">
        <v>17</v>
      </c>
      <c r="C5577">
        <v>48678</v>
      </c>
      <c r="D5577">
        <v>1</v>
      </c>
      <c r="E5577" s="9">
        <v>44777</v>
      </c>
      <c r="F5577">
        <v>52.99</v>
      </c>
      <c r="G5577">
        <f>(COUNTIFS($C$2:C5577,C5577)=1)+0</f>
        <v>0</v>
      </c>
    </row>
    <row r="5578" spans="1:7" x14ac:dyDescent="0.25">
      <c r="A5578" t="s">
        <v>9634</v>
      </c>
      <c r="B5578" t="s">
        <v>40</v>
      </c>
      <c r="C5578">
        <v>53166</v>
      </c>
      <c r="D5578">
        <v>1</v>
      </c>
      <c r="E5578" s="9">
        <v>44777</v>
      </c>
      <c r="F5578">
        <v>103.6</v>
      </c>
      <c r="G5578">
        <f>(COUNTIFS($C$2:C5578,C5578)=1)+0</f>
        <v>1</v>
      </c>
    </row>
    <row r="5579" spans="1:7" x14ac:dyDescent="0.25">
      <c r="A5579" t="s">
        <v>10095</v>
      </c>
      <c r="B5579" t="s">
        <v>17</v>
      </c>
      <c r="C5579">
        <v>41627</v>
      </c>
      <c r="D5579">
        <v>1</v>
      </c>
      <c r="E5579" s="9">
        <v>44777</v>
      </c>
      <c r="F5579">
        <v>124.72</v>
      </c>
      <c r="G5579">
        <f>(COUNTIFS($C$2:C5579,C5579)=1)+0</f>
        <v>0</v>
      </c>
    </row>
    <row r="5580" spans="1:7" x14ac:dyDescent="0.25">
      <c r="A5580" t="s">
        <v>10115</v>
      </c>
      <c r="B5580" t="s">
        <v>17</v>
      </c>
      <c r="C5580">
        <v>59734</v>
      </c>
      <c r="D5580">
        <v>1</v>
      </c>
      <c r="E5580" s="9">
        <v>44777</v>
      </c>
      <c r="F5580">
        <v>9.42</v>
      </c>
      <c r="G5580">
        <f>(COUNTIFS($C$2:C5580,C5580)=1)+0</f>
        <v>0</v>
      </c>
    </row>
    <row r="5581" spans="1:7" x14ac:dyDescent="0.25">
      <c r="A5581" t="s">
        <v>10381</v>
      </c>
      <c r="B5581" t="s">
        <v>17</v>
      </c>
      <c r="C5581">
        <v>19795</v>
      </c>
      <c r="D5581">
        <v>1</v>
      </c>
      <c r="E5581" s="9">
        <v>44777</v>
      </c>
      <c r="F5581">
        <v>36.32</v>
      </c>
      <c r="G5581">
        <f>(COUNTIFS($C$2:C5581,C5581)=1)+0</f>
        <v>0</v>
      </c>
    </row>
    <row r="5582" spans="1:7" x14ac:dyDescent="0.25">
      <c r="A5582" t="s">
        <v>10440</v>
      </c>
      <c r="B5582" t="s">
        <v>11</v>
      </c>
      <c r="C5582">
        <v>40529</v>
      </c>
      <c r="D5582">
        <v>1</v>
      </c>
      <c r="E5582" s="9">
        <v>44777</v>
      </c>
      <c r="F5582">
        <v>10.6</v>
      </c>
      <c r="G5582">
        <f>(COUNTIFS($C$2:C5582,C5582)=1)+0</f>
        <v>0</v>
      </c>
    </row>
    <row r="5583" spans="1:7" x14ac:dyDescent="0.25">
      <c r="A5583" t="s">
        <v>10516</v>
      </c>
      <c r="B5583" t="s">
        <v>6</v>
      </c>
      <c r="C5583">
        <v>89853</v>
      </c>
      <c r="D5583">
        <v>2</v>
      </c>
      <c r="E5583" s="9">
        <v>44777</v>
      </c>
      <c r="F5583">
        <v>17.62</v>
      </c>
      <c r="G5583">
        <f>(COUNTIFS($C$2:C5583,C5583)=1)+0</f>
        <v>0</v>
      </c>
    </row>
    <row r="5584" spans="1:7" x14ac:dyDescent="0.25">
      <c r="A5584" t="s">
        <v>11007</v>
      </c>
      <c r="B5584" t="s">
        <v>17</v>
      </c>
      <c r="C5584">
        <v>52055</v>
      </c>
      <c r="D5584">
        <v>1</v>
      </c>
      <c r="E5584" s="9">
        <v>44777</v>
      </c>
      <c r="F5584">
        <v>567.41999999999996</v>
      </c>
      <c r="G5584">
        <f>(COUNTIFS($C$2:C5584,C5584)=1)+0</f>
        <v>0</v>
      </c>
    </row>
    <row r="5585" spans="1:7" x14ac:dyDescent="0.25">
      <c r="A5585" t="s">
        <v>596</v>
      </c>
      <c r="B5585" t="s">
        <v>17</v>
      </c>
      <c r="C5585">
        <v>58043</v>
      </c>
      <c r="D5585">
        <v>1</v>
      </c>
      <c r="E5585" s="9">
        <v>44778</v>
      </c>
      <c r="F5585">
        <v>190.59</v>
      </c>
      <c r="G5585">
        <f>(COUNTIFS($C$2:C5585,C5585)=1)+0</f>
        <v>0</v>
      </c>
    </row>
    <row r="5586" spans="1:7" x14ac:dyDescent="0.25">
      <c r="A5586" t="s">
        <v>1159</v>
      </c>
      <c r="B5586" t="s">
        <v>11</v>
      </c>
      <c r="C5586">
        <v>60761</v>
      </c>
      <c r="D5586">
        <v>1</v>
      </c>
      <c r="E5586" s="9">
        <v>44778</v>
      </c>
      <c r="F5586">
        <v>171.65</v>
      </c>
      <c r="G5586">
        <f>(COUNTIFS($C$2:C5586,C5586)=1)+0</f>
        <v>1</v>
      </c>
    </row>
    <row r="5587" spans="1:7" x14ac:dyDescent="0.25">
      <c r="A5587" t="s">
        <v>1764</v>
      </c>
      <c r="B5587" t="s">
        <v>6</v>
      </c>
      <c r="C5587">
        <v>128189</v>
      </c>
      <c r="D5587">
        <v>2</v>
      </c>
      <c r="E5587" s="9">
        <v>44778</v>
      </c>
      <c r="F5587">
        <v>61.08</v>
      </c>
      <c r="G5587">
        <f>(COUNTIFS($C$2:C5587,C5587)=1)+0</f>
        <v>1</v>
      </c>
    </row>
    <row r="5588" spans="1:7" x14ac:dyDescent="0.25">
      <c r="A5588" t="s">
        <v>1903</v>
      </c>
      <c r="B5588" t="s">
        <v>6</v>
      </c>
      <c r="C5588">
        <v>128188</v>
      </c>
      <c r="D5588">
        <v>2</v>
      </c>
      <c r="E5588" s="9">
        <v>44778</v>
      </c>
      <c r="F5588">
        <v>287.77999999999997</v>
      </c>
      <c r="G5588">
        <f>(COUNTIFS($C$2:C5588,C5588)=1)+0</f>
        <v>1</v>
      </c>
    </row>
    <row r="5589" spans="1:7" x14ac:dyDescent="0.25">
      <c r="A5589" t="s">
        <v>1972</v>
      </c>
      <c r="B5589" t="s">
        <v>11</v>
      </c>
      <c r="C5589">
        <v>23503</v>
      </c>
      <c r="D5589">
        <v>1</v>
      </c>
      <c r="E5589" s="9">
        <v>44778</v>
      </c>
      <c r="F5589">
        <v>460.45</v>
      </c>
      <c r="G5589">
        <f>(COUNTIFS($C$2:C5589,C5589)=1)+0</f>
        <v>0</v>
      </c>
    </row>
    <row r="5590" spans="1:7" x14ac:dyDescent="0.25">
      <c r="A5590" t="s">
        <v>2180</v>
      </c>
      <c r="B5590" t="s">
        <v>6</v>
      </c>
      <c r="C5590">
        <v>87916</v>
      </c>
      <c r="D5590">
        <v>2</v>
      </c>
      <c r="E5590" s="9">
        <v>44778</v>
      </c>
      <c r="F5590">
        <v>9.4</v>
      </c>
      <c r="G5590">
        <f>(COUNTIFS($C$2:C5590,C5590)=1)+0</f>
        <v>0</v>
      </c>
    </row>
    <row r="5591" spans="1:7" x14ac:dyDescent="0.25">
      <c r="A5591" t="s">
        <v>2399</v>
      </c>
      <c r="B5591" t="s">
        <v>17</v>
      </c>
      <c r="C5591">
        <v>36947</v>
      </c>
      <c r="D5591">
        <v>1</v>
      </c>
      <c r="E5591" s="9">
        <v>44778</v>
      </c>
      <c r="F5591">
        <v>127.67</v>
      </c>
      <c r="G5591">
        <f>(COUNTIFS($C$2:C5591,C5591)=1)+0</f>
        <v>0</v>
      </c>
    </row>
    <row r="5592" spans="1:7" x14ac:dyDescent="0.25">
      <c r="A5592" t="s">
        <v>2590</v>
      </c>
      <c r="B5592" t="s">
        <v>6</v>
      </c>
      <c r="C5592">
        <v>125807</v>
      </c>
      <c r="D5592">
        <v>2</v>
      </c>
      <c r="E5592" s="9">
        <v>44778</v>
      </c>
      <c r="F5592">
        <v>104.67</v>
      </c>
      <c r="G5592">
        <f>(COUNTIFS($C$2:C5592,C5592)=1)+0</f>
        <v>1</v>
      </c>
    </row>
    <row r="5593" spans="1:7" x14ac:dyDescent="0.25">
      <c r="A5593" t="s">
        <v>2972</v>
      </c>
      <c r="B5593" t="s">
        <v>17</v>
      </c>
      <c r="C5593">
        <v>60597</v>
      </c>
      <c r="D5593">
        <v>1</v>
      </c>
      <c r="E5593" s="9">
        <v>44778</v>
      </c>
      <c r="F5593">
        <v>61.24</v>
      </c>
      <c r="G5593">
        <f>(COUNTIFS($C$2:C5593,C5593)=1)+0</f>
        <v>1</v>
      </c>
    </row>
    <row r="5594" spans="1:7" x14ac:dyDescent="0.25">
      <c r="A5594" t="s">
        <v>3839</v>
      </c>
      <c r="B5594" t="s">
        <v>17</v>
      </c>
      <c r="C5594">
        <v>24772</v>
      </c>
      <c r="D5594">
        <v>1</v>
      </c>
      <c r="E5594" s="9">
        <v>44778</v>
      </c>
      <c r="F5594">
        <v>49.46</v>
      </c>
      <c r="G5594">
        <f>(COUNTIFS($C$2:C5594,C5594)=1)+0</f>
        <v>1</v>
      </c>
    </row>
    <row r="5595" spans="1:7" x14ac:dyDescent="0.25">
      <c r="A5595" t="s">
        <v>4563</v>
      </c>
      <c r="B5595" t="s">
        <v>6</v>
      </c>
      <c r="C5595">
        <v>127054</v>
      </c>
      <c r="D5595">
        <v>2</v>
      </c>
      <c r="E5595" s="9">
        <v>44778</v>
      </c>
      <c r="F5595">
        <v>174.89500000000001</v>
      </c>
      <c r="G5595">
        <f>(COUNTIFS($C$2:C5595,C5595)=1)+0</f>
        <v>1</v>
      </c>
    </row>
    <row r="5596" spans="1:7" x14ac:dyDescent="0.25">
      <c r="A5596" t="s">
        <v>4955</v>
      </c>
      <c r="B5596" t="s">
        <v>11</v>
      </c>
      <c r="C5596">
        <v>36090</v>
      </c>
      <c r="D5596">
        <v>1</v>
      </c>
      <c r="E5596" s="9">
        <v>44778</v>
      </c>
      <c r="F5596">
        <v>18.64</v>
      </c>
      <c r="G5596">
        <f>(COUNTIFS($C$2:C5596,C5596)=1)+0</f>
        <v>0</v>
      </c>
    </row>
    <row r="5597" spans="1:7" x14ac:dyDescent="0.25">
      <c r="A5597" t="s">
        <v>4967</v>
      </c>
      <c r="B5597" t="s">
        <v>6</v>
      </c>
      <c r="C5597">
        <v>120165</v>
      </c>
      <c r="D5597">
        <v>2</v>
      </c>
      <c r="E5597" s="9">
        <v>44778</v>
      </c>
      <c r="F5597">
        <v>23.49</v>
      </c>
      <c r="G5597">
        <f>(COUNTIFS($C$2:C5597,C5597)=1)+0</f>
        <v>0</v>
      </c>
    </row>
    <row r="5598" spans="1:7" x14ac:dyDescent="0.25">
      <c r="A5598" t="s">
        <v>4978</v>
      </c>
      <c r="B5598" t="s">
        <v>6</v>
      </c>
      <c r="C5598">
        <v>73621</v>
      </c>
      <c r="D5598">
        <v>2</v>
      </c>
      <c r="E5598" s="9">
        <v>44778</v>
      </c>
      <c r="F5598">
        <v>69.430000000000007</v>
      </c>
      <c r="G5598">
        <f>(COUNTIFS($C$2:C5598,C5598)=1)+0</f>
        <v>0</v>
      </c>
    </row>
    <row r="5599" spans="1:7" x14ac:dyDescent="0.25">
      <c r="A5599" t="s">
        <v>5457</v>
      </c>
      <c r="B5599" t="s">
        <v>11</v>
      </c>
      <c r="C5599">
        <v>44498</v>
      </c>
      <c r="D5599">
        <v>1</v>
      </c>
      <c r="E5599" s="9">
        <v>44778</v>
      </c>
      <c r="F5599">
        <v>9.14</v>
      </c>
      <c r="G5599">
        <f>(COUNTIFS($C$2:C5599,C5599)=1)+0</f>
        <v>0</v>
      </c>
    </row>
    <row r="5600" spans="1:7" x14ac:dyDescent="0.25">
      <c r="A5600" t="s">
        <v>5649</v>
      </c>
      <c r="B5600" t="s">
        <v>40</v>
      </c>
      <c r="C5600">
        <v>57397</v>
      </c>
      <c r="D5600">
        <v>1</v>
      </c>
      <c r="E5600" s="9">
        <v>44778</v>
      </c>
      <c r="F5600">
        <v>83.61</v>
      </c>
      <c r="G5600">
        <f>(COUNTIFS($C$2:C5600,C5600)=1)+0</f>
        <v>1</v>
      </c>
    </row>
    <row r="5601" spans="1:7" x14ac:dyDescent="0.25">
      <c r="A5601" t="s">
        <v>6269</v>
      </c>
      <c r="B5601" t="s">
        <v>40</v>
      </c>
      <c r="C5601">
        <v>60758</v>
      </c>
      <c r="D5601">
        <v>1</v>
      </c>
      <c r="E5601" s="9">
        <v>44778</v>
      </c>
      <c r="F5601">
        <v>21.2</v>
      </c>
      <c r="G5601">
        <f>(COUNTIFS($C$2:C5601,C5601)=1)+0</f>
        <v>1</v>
      </c>
    </row>
    <row r="5602" spans="1:7" x14ac:dyDescent="0.25">
      <c r="A5602" s="2" t="s">
        <v>6941</v>
      </c>
      <c r="B5602" t="s">
        <v>17</v>
      </c>
      <c r="C5602">
        <v>41707</v>
      </c>
      <c r="D5602">
        <v>1</v>
      </c>
      <c r="E5602" s="9">
        <v>44778</v>
      </c>
      <c r="F5602">
        <v>169.97</v>
      </c>
      <c r="G5602">
        <f>(COUNTIFS($C$2:C5602,C5602)=1)+0</f>
        <v>0</v>
      </c>
    </row>
    <row r="5603" spans="1:7" x14ac:dyDescent="0.25">
      <c r="A5603" t="s">
        <v>7222</v>
      </c>
      <c r="B5603" t="s">
        <v>40</v>
      </c>
      <c r="C5603">
        <v>60575</v>
      </c>
      <c r="D5603">
        <v>1</v>
      </c>
      <c r="E5603" s="9">
        <v>44778</v>
      </c>
      <c r="F5603">
        <v>101.17</v>
      </c>
      <c r="G5603">
        <f>(COUNTIFS($C$2:C5603,C5603)=1)+0</f>
        <v>1</v>
      </c>
    </row>
    <row r="5604" spans="1:7" x14ac:dyDescent="0.25">
      <c r="A5604" t="s">
        <v>7329</v>
      </c>
      <c r="B5604" t="s">
        <v>6</v>
      </c>
      <c r="C5604">
        <v>88032</v>
      </c>
      <c r="D5604">
        <v>2</v>
      </c>
      <c r="E5604" s="9">
        <v>44778</v>
      </c>
      <c r="F5604">
        <v>701.76</v>
      </c>
      <c r="G5604">
        <f>(COUNTIFS($C$2:C5604,C5604)=1)+0</f>
        <v>0</v>
      </c>
    </row>
    <row r="5605" spans="1:7" x14ac:dyDescent="0.25">
      <c r="A5605" t="s">
        <v>7759</v>
      </c>
      <c r="B5605" t="s">
        <v>6</v>
      </c>
      <c r="C5605">
        <v>65959</v>
      </c>
      <c r="D5605">
        <v>2</v>
      </c>
      <c r="E5605" s="9">
        <v>44778</v>
      </c>
      <c r="F5605">
        <v>266.52</v>
      </c>
      <c r="G5605">
        <f>(COUNTIFS($C$2:C5605,C5605)=1)+0</f>
        <v>0</v>
      </c>
    </row>
    <row r="5606" spans="1:7" x14ac:dyDescent="0.25">
      <c r="A5606" t="s">
        <v>7999</v>
      </c>
      <c r="B5606" t="s">
        <v>17</v>
      </c>
      <c r="C5606">
        <v>50517</v>
      </c>
      <c r="D5606">
        <v>1</v>
      </c>
      <c r="E5606" s="9">
        <v>44778</v>
      </c>
      <c r="F5606">
        <v>247.24</v>
      </c>
      <c r="G5606">
        <f>(COUNTIFS($C$2:C5606,C5606)=1)+0</f>
        <v>0</v>
      </c>
    </row>
    <row r="5607" spans="1:7" x14ac:dyDescent="0.25">
      <c r="A5607" t="s">
        <v>8795</v>
      </c>
      <c r="B5607" t="s">
        <v>40</v>
      </c>
      <c r="C5607">
        <v>60712</v>
      </c>
      <c r="D5607">
        <v>1</v>
      </c>
      <c r="E5607" s="9">
        <v>44778</v>
      </c>
      <c r="F5607">
        <v>238.2</v>
      </c>
      <c r="G5607">
        <f>(COUNTIFS($C$2:C5607,C5607)=1)+0</f>
        <v>1</v>
      </c>
    </row>
    <row r="5608" spans="1:7" x14ac:dyDescent="0.25">
      <c r="A5608" t="s">
        <v>9200</v>
      </c>
      <c r="B5608" t="s">
        <v>6</v>
      </c>
      <c r="C5608">
        <v>127054</v>
      </c>
      <c r="D5608">
        <v>2</v>
      </c>
      <c r="E5608" s="9">
        <v>44778</v>
      </c>
      <c r="F5608">
        <v>174.89500000000001</v>
      </c>
      <c r="G5608">
        <f>(COUNTIFS($C$2:C5608,C5608)=1)+0</f>
        <v>0</v>
      </c>
    </row>
    <row r="5609" spans="1:7" x14ac:dyDescent="0.25">
      <c r="A5609" t="s">
        <v>9237</v>
      </c>
      <c r="B5609" t="s">
        <v>11</v>
      </c>
      <c r="C5609">
        <v>41795</v>
      </c>
      <c r="D5609">
        <v>1</v>
      </c>
      <c r="E5609" s="9">
        <v>44778</v>
      </c>
      <c r="F5609">
        <v>20.100000000000001</v>
      </c>
      <c r="G5609">
        <f>(COUNTIFS($C$2:C5609,C5609)=1)+0</f>
        <v>0</v>
      </c>
    </row>
    <row r="5610" spans="1:7" x14ac:dyDescent="0.25">
      <c r="A5610" t="s">
        <v>10230</v>
      </c>
      <c r="B5610" t="s">
        <v>6</v>
      </c>
      <c r="C5610">
        <v>111167</v>
      </c>
      <c r="D5610">
        <v>2</v>
      </c>
      <c r="E5610" s="9">
        <v>44778</v>
      </c>
      <c r="F5610">
        <v>124.51</v>
      </c>
      <c r="G5610">
        <f>(COUNTIFS($C$2:C5610,C5610)=1)+0</f>
        <v>0</v>
      </c>
    </row>
    <row r="5611" spans="1:7" x14ac:dyDescent="0.25">
      <c r="A5611" t="s">
        <v>10274</v>
      </c>
      <c r="B5611" t="s">
        <v>6</v>
      </c>
      <c r="C5611">
        <v>126262</v>
      </c>
      <c r="D5611">
        <v>2</v>
      </c>
      <c r="E5611" s="9">
        <v>44778</v>
      </c>
      <c r="F5611">
        <v>17.62</v>
      </c>
      <c r="G5611">
        <f>(COUNTIFS($C$2:C5611,C5611)=1)+0</f>
        <v>0</v>
      </c>
    </row>
    <row r="5612" spans="1:7" x14ac:dyDescent="0.25">
      <c r="A5612" t="s">
        <v>10831</v>
      </c>
      <c r="B5612" t="s">
        <v>11</v>
      </c>
      <c r="C5612">
        <v>40837</v>
      </c>
      <c r="D5612">
        <v>1</v>
      </c>
      <c r="E5612" s="9">
        <v>44778</v>
      </c>
      <c r="F5612">
        <v>17.32</v>
      </c>
      <c r="G5612">
        <f>(COUNTIFS($C$2:C5612,C5612)=1)+0</f>
        <v>0</v>
      </c>
    </row>
    <row r="5613" spans="1:7" x14ac:dyDescent="0.25">
      <c r="A5613" t="s">
        <v>124</v>
      </c>
      <c r="B5613" t="s">
        <v>40</v>
      </c>
      <c r="C5613">
        <v>60758</v>
      </c>
      <c r="D5613">
        <v>1</v>
      </c>
      <c r="E5613" s="9">
        <v>44781</v>
      </c>
      <c r="F5613">
        <v>51.62</v>
      </c>
      <c r="G5613">
        <f>(COUNTIFS($C$2:C5613,C5613)=1)+0</f>
        <v>0</v>
      </c>
    </row>
    <row r="5614" spans="1:7" x14ac:dyDescent="0.25">
      <c r="A5614" t="s">
        <v>873</v>
      </c>
      <c r="B5614" t="s">
        <v>6</v>
      </c>
      <c r="C5614">
        <v>121250</v>
      </c>
      <c r="D5614">
        <v>2</v>
      </c>
      <c r="E5614" s="9">
        <v>44781</v>
      </c>
      <c r="F5614">
        <v>23.49</v>
      </c>
      <c r="G5614">
        <f>(COUNTIFS($C$2:C5614,C5614)=1)+0</f>
        <v>0</v>
      </c>
    </row>
    <row r="5615" spans="1:7" x14ac:dyDescent="0.25">
      <c r="A5615" t="s">
        <v>1238</v>
      </c>
      <c r="B5615" t="s">
        <v>17</v>
      </c>
      <c r="C5615">
        <v>48534</v>
      </c>
      <c r="D5615">
        <v>1</v>
      </c>
      <c r="E5615" s="9">
        <v>44781</v>
      </c>
      <c r="F5615">
        <v>14.13</v>
      </c>
      <c r="G5615">
        <f>(COUNTIFS($C$2:C5615,C5615)=1)+0</f>
        <v>0</v>
      </c>
    </row>
    <row r="5616" spans="1:7" x14ac:dyDescent="0.25">
      <c r="A5616" t="s">
        <v>1379</v>
      </c>
      <c r="B5616" t="s">
        <v>17</v>
      </c>
      <c r="C5616">
        <v>19917</v>
      </c>
      <c r="D5616">
        <v>1</v>
      </c>
      <c r="E5616" s="9">
        <v>44781</v>
      </c>
      <c r="F5616">
        <v>8.6199999999999992</v>
      </c>
      <c r="G5616">
        <f>(COUNTIFS($C$2:C5616,C5616)=1)+0</f>
        <v>0</v>
      </c>
    </row>
    <row r="5617" spans="1:7" x14ac:dyDescent="0.25">
      <c r="A5617" t="s">
        <v>1806</v>
      </c>
      <c r="B5617" t="s">
        <v>40</v>
      </c>
      <c r="C5617">
        <v>58235</v>
      </c>
      <c r="D5617">
        <v>1</v>
      </c>
      <c r="E5617" s="9">
        <v>44781</v>
      </c>
      <c r="F5617">
        <v>75.349999999999994</v>
      </c>
      <c r="G5617">
        <f>(COUNTIFS($C$2:C5617,C5617)=1)+0</f>
        <v>1</v>
      </c>
    </row>
    <row r="5618" spans="1:7" x14ac:dyDescent="0.25">
      <c r="A5618" t="s">
        <v>1974</v>
      </c>
      <c r="B5618" t="s">
        <v>17</v>
      </c>
      <c r="C5618">
        <v>50315</v>
      </c>
      <c r="D5618">
        <v>1</v>
      </c>
      <c r="E5618" s="9">
        <v>44781</v>
      </c>
      <c r="F5618">
        <v>443.31</v>
      </c>
      <c r="G5618">
        <f>(COUNTIFS($C$2:C5618,C5618)=1)+0</f>
        <v>0</v>
      </c>
    </row>
    <row r="5619" spans="1:7" x14ac:dyDescent="0.25">
      <c r="A5619" t="s">
        <v>2918</v>
      </c>
      <c r="B5619" t="s">
        <v>17</v>
      </c>
      <c r="C5619">
        <v>45705</v>
      </c>
      <c r="D5619">
        <v>1</v>
      </c>
      <c r="E5619" s="9">
        <v>44781</v>
      </c>
      <c r="F5619">
        <v>341.52</v>
      </c>
      <c r="G5619">
        <f>(COUNTIFS($C$2:C5619,C5619)=1)+0</f>
        <v>0</v>
      </c>
    </row>
    <row r="5620" spans="1:7" x14ac:dyDescent="0.25">
      <c r="A5620" t="s">
        <v>3653</v>
      </c>
      <c r="B5620" t="s">
        <v>6</v>
      </c>
      <c r="C5620">
        <v>126184</v>
      </c>
      <c r="D5620">
        <v>2</v>
      </c>
      <c r="E5620" s="9">
        <v>44781</v>
      </c>
      <c r="F5620">
        <v>132.03</v>
      </c>
      <c r="G5620">
        <f>(COUNTIFS($C$2:C5620,C5620)=1)+0</f>
        <v>0</v>
      </c>
    </row>
    <row r="5621" spans="1:7" x14ac:dyDescent="0.25">
      <c r="A5621" t="s">
        <v>3834</v>
      </c>
      <c r="B5621" t="s">
        <v>40</v>
      </c>
      <c r="C5621">
        <v>58234</v>
      </c>
      <c r="D5621">
        <v>1</v>
      </c>
      <c r="E5621" s="9">
        <v>44781</v>
      </c>
      <c r="F5621">
        <v>75.349999999999994</v>
      </c>
      <c r="G5621">
        <f>(COUNTIFS($C$2:C5621,C5621)=1)+0</f>
        <v>1</v>
      </c>
    </row>
    <row r="5622" spans="1:7" x14ac:dyDescent="0.25">
      <c r="A5622" t="s">
        <v>4580</v>
      </c>
      <c r="B5622" t="s">
        <v>40</v>
      </c>
      <c r="C5622">
        <v>61095</v>
      </c>
      <c r="D5622">
        <v>1</v>
      </c>
      <c r="E5622" s="9">
        <v>44781</v>
      </c>
      <c r="F5622">
        <v>179.3</v>
      </c>
      <c r="G5622">
        <f>(COUNTIFS($C$2:C5622,C5622)=1)+0</f>
        <v>1</v>
      </c>
    </row>
    <row r="5623" spans="1:7" x14ac:dyDescent="0.25">
      <c r="A5623" t="s">
        <v>4834</v>
      </c>
      <c r="B5623" t="s">
        <v>6</v>
      </c>
      <c r="C5623">
        <v>75692</v>
      </c>
      <c r="D5623">
        <v>2</v>
      </c>
      <c r="E5623" s="9">
        <v>44781</v>
      </c>
      <c r="F5623">
        <v>37.590000000000003</v>
      </c>
      <c r="G5623">
        <f>(COUNTIFS($C$2:C5623,C5623)=1)+0</f>
        <v>0</v>
      </c>
    </row>
    <row r="5624" spans="1:7" x14ac:dyDescent="0.25">
      <c r="A5624" t="s">
        <v>5039</v>
      </c>
      <c r="B5624" t="s">
        <v>6</v>
      </c>
      <c r="C5624">
        <v>91035</v>
      </c>
      <c r="D5624">
        <v>2</v>
      </c>
      <c r="E5624" s="9">
        <v>44781</v>
      </c>
      <c r="F5624">
        <v>463.09</v>
      </c>
      <c r="G5624">
        <f>(COUNTIFS($C$2:C5624,C5624)=1)+0</f>
        <v>0</v>
      </c>
    </row>
    <row r="5625" spans="1:7" x14ac:dyDescent="0.25">
      <c r="A5625" t="s">
        <v>5583</v>
      </c>
      <c r="B5625" t="s">
        <v>17</v>
      </c>
      <c r="C5625">
        <v>51915</v>
      </c>
      <c r="D5625">
        <v>1</v>
      </c>
      <c r="E5625" s="9">
        <v>44781</v>
      </c>
      <c r="F5625">
        <v>119.51</v>
      </c>
      <c r="G5625">
        <f>(COUNTIFS($C$2:C5625,C5625)=1)+0</f>
        <v>1</v>
      </c>
    </row>
    <row r="5626" spans="1:7" x14ac:dyDescent="0.25">
      <c r="A5626" t="s">
        <v>5795</v>
      </c>
      <c r="B5626" t="s">
        <v>40</v>
      </c>
      <c r="C5626">
        <v>60038</v>
      </c>
      <c r="D5626">
        <v>1</v>
      </c>
      <c r="E5626" s="9">
        <v>44781</v>
      </c>
      <c r="F5626">
        <v>97.85</v>
      </c>
      <c r="G5626">
        <f>(COUNTIFS($C$2:C5626,C5626)=1)+0</f>
        <v>1</v>
      </c>
    </row>
    <row r="5627" spans="1:7" x14ac:dyDescent="0.25">
      <c r="A5627" t="s">
        <v>6118</v>
      </c>
      <c r="B5627" t="s">
        <v>6</v>
      </c>
      <c r="C5627">
        <v>126583</v>
      </c>
      <c r="D5627">
        <v>2</v>
      </c>
      <c r="E5627" s="9">
        <v>44781</v>
      </c>
      <c r="F5627">
        <v>146.13</v>
      </c>
      <c r="G5627">
        <f>(COUNTIFS($C$2:C5627,C5627)=1)+0</f>
        <v>0</v>
      </c>
    </row>
    <row r="5628" spans="1:7" x14ac:dyDescent="0.25">
      <c r="A5628" t="s">
        <v>6608</v>
      </c>
      <c r="B5628" t="s">
        <v>40</v>
      </c>
      <c r="C5628">
        <v>35203</v>
      </c>
      <c r="D5628">
        <v>1</v>
      </c>
      <c r="E5628" s="9">
        <v>44781</v>
      </c>
      <c r="F5628">
        <v>10.6</v>
      </c>
      <c r="G5628">
        <f>(COUNTIFS($C$2:C5628,C5628)=1)+0</f>
        <v>0</v>
      </c>
    </row>
    <row r="5629" spans="1:7" x14ac:dyDescent="0.25">
      <c r="A5629" t="s">
        <v>6696</v>
      </c>
      <c r="B5629" t="s">
        <v>6</v>
      </c>
      <c r="C5629">
        <v>66632</v>
      </c>
      <c r="D5629">
        <v>2</v>
      </c>
      <c r="E5629" s="9">
        <v>44781</v>
      </c>
      <c r="F5629">
        <v>7.05</v>
      </c>
      <c r="G5629">
        <f>(COUNTIFS($C$2:C5629,C5629)=1)+0</f>
        <v>0</v>
      </c>
    </row>
    <row r="5630" spans="1:7" x14ac:dyDescent="0.25">
      <c r="A5630" t="s">
        <v>6731</v>
      </c>
      <c r="B5630" t="s">
        <v>40</v>
      </c>
      <c r="C5630">
        <v>60046</v>
      </c>
      <c r="D5630">
        <v>1</v>
      </c>
      <c r="E5630" s="9">
        <v>44781</v>
      </c>
      <c r="F5630">
        <v>46.16</v>
      </c>
      <c r="G5630">
        <f>(COUNTIFS($C$2:C5630,C5630)=1)+0</f>
        <v>1</v>
      </c>
    </row>
    <row r="5631" spans="1:7" x14ac:dyDescent="0.25">
      <c r="A5631" t="s">
        <v>6992</v>
      </c>
      <c r="B5631" t="s">
        <v>6</v>
      </c>
      <c r="C5631">
        <v>59172</v>
      </c>
      <c r="D5631">
        <v>2</v>
      </c>
      <c r="E5631" s="9">
        <v>44781</v>
      </c>
      <c r="F5631">
        <v>28.19</v>
      </c>
      <c r="G5631">
        <f>(COUNTIFS($C$2:C5631,C5631)=1)+0</f>
        <v>1</v>
      </c>
    </row>
    <row r="5632" spans="1:7" x14ac:dyDescent="0.25">
      <c r="A5632" t="s">
        <v>7020</v>
      </c>
      <c r="B5632" t="s">
        <v>6</v>
      </c>
      <c r="C5632">
        <v>94089</v>
      </c>
      <c r="D5632">
        <v>2</v>
      </c>
      <c r="E5632" s="9">
        <v>44781</v>
      </c>
      <c r="F5632">
        <v>131.55000000000001</v>
      </c>
      <c r="G5632">
        <f>(COUNTIFS($C$2:C5632,C5632)=1)+0</f>
        <v>0</v>
      </c>
    </row>
    <row r="5633" spans="1:7" x14ac:dyDescent="0.25">
      <c r="A5633" t="s">
        <v>7187</v>
      </c>
      <c r="B5633" t="s">
        <v>6</v>
      </c>
      <c r="C5633">
        <v>92756</v>
      </c>
      <c r="D5633">
        <v>2</v>
      </c>
      <c r="E5633" s="9">
        <v>44781</v>
      </c>
      <c r="F5633">
        <v>28.19</v>
      </c>
      <c r="G5633">
        <f>(COUNTIFS($C$2:C5633,C5633)=1)+0</f>
        <v>0</v>
      </c>
    </row>
    <row r="5634" spans="1:7" x14ac:dyDescent="0.25">
      <c r="A5634" t="s">
        <v>7462</v>
      </c>
      <c r="B5634" t="s">
        <v>17</v>
      </c>
      <c r="C5634">
        <v>50312</v>
      </c>
      <c r="D5634">
        <v>1</v>
      </c>
      <c r="E5634" s="9">
        <v>44781</v>
      </c>
      <c r="F5634">
        <v>34.15</v>
      </c>
      <c r="G5634">
        <f>(COUNTIFS($C$2:C5634,C5634)=1)+0</f>
        <v>0</v>
      </c>
    </row>
    <row r="5635" spans="1:7" x14ac:dyDescent="0.25">
      <c r="A5635" t="s">
        <v>7740</v>
      </c>
      <c r="B5635" t="s">
        <v>17</v>
      </c>
      <c r="C5635">
        <v>60793</v>
      </c>
      <c r="D5635">
        <v>1</v>
      </c>
      <c r="E5635" s="9">
        <v>44781</v>
      </c>
      <c r="F5635">
        <v>106.12</v>
      </c>
      <c r="G5635">
        <f>(COUNTIFS($C$2:C5635,C5635)=1)+0</f>
        <v>1</v>
      </c>
    </row>
    <row r="5636" spans="1:7" x14ac:dyDescent="0.25">
      <c r="A5636" t="s">
        <v>8316</v>
      </c>
      <c r="B5636" t="s">
        <v>40</v>
      </c>
      <c r="C5636">
        <v>60905</v>
      </c>
      <c r="D5636">
        <v>1</v>
      </c>
      <c r="E5636" s="9">
        <v>44781</v>
      </c>
      <c r="F5636">
        <v>70.64</v>
      </c>
      <c r="G5636">
        <f>(COUNTIFS($C$2:C5636,C5636)=1)+0</f>
        <v>1</v>
      </c>
    </row>
    <row r="5637" spans="1:7" x14ac:dyDescent="0.25">
      <c r="A5637" t="s">
        <v>8413</v>
      </c>
      <c r="B5637" t="s">
        <v>6</v>
      </c>
      <c r="C5637">
        <v>73607</v>
      </c>
      <c r="D5637">
        <v>2</v>
      </c>
      <c r="E5637" s="9">
        <v>44781</v>
      </c>
      <c r="F5637">
        <v>44.3</v>
      </c>
      <c r="G5637">
        <f>(COUNTIFS($C$2:C5637,C5637)=1)+0</f>
        <v>0</v>
      </c>
    </row>
    <row r="5638" spans="1:7" x14ac:dyDescent="0.25">
      <c r="A5638" t="s">
        <v>8496</v>
      </c>
      <c r="B5638" t="s">
        <v>6</v>
      </c>
      <c r="C5638">
        <v>117440</v>
      </c>
      <c r="D5638">
        <v>2</v>
      </c>
      <c r="E5638" s="9">
        <v>44781</v>
      </c>
      <c r="F5638">
        <v>55.04</v>
      </c>
      <c r="G5638">
        <f>(COUNTIFS($C$2:C5638,C5638)=1)+0</f>
        <v>1</v>
      </c>
    </row>
    <row r="5639" spans="1:7" x14ac:dyDescent="0.25">
      <c r="A5639" t="s">
        <v>8766</v>
      </c>
      <c r="B5639" t="s">
        <v>40</v>
      </c>
      <c r="C5639">
        <v>27366</v>
      </c>
      <c r="D5639">
        <v>1</v>
      </c>
      <c r="E5639" s="9">
        <v>44781</v>
      </c>
      <c r="F5639">
        <v>60.04</v>
      </c>
      <c r="G5639">
        <f>(COUNTIFS($C$2:C5639,C5639)=1)+0</f>
        <v>0</v>
      </c>
    </row>
    <row r="5640" spans="1:7" x14ac:dyDescent="0.25">
      <c r="A5640" t="s">
        <v>9389</v>
      </c>
      <c r="B5640" t="s">
        <v>17</v>
      </c>
      <c r="C5640">
        <v>50312</v>
      </c>
      <c r="D5640">
        <v>1</v>
      </c>
      <c r="E5640" s="9">
        <v>44781</v>
      </c>
      <c r="F5640">
        <v>34.15</v>
      </c>
      <c r="G5640">
        <f>(COUNTIFS($C$2:C5640,C5640)=1)+0</f>
        <v>0</v>
      </c>
    </row>
    <row r="5641" spans="1:7" x14ac:dyDescent="0.25">
      <c r="A5641" t="s">
        <v>9543</v>
      </c>
      <c r="B5641" t="s">
        <v>8</v>
      </c>
      <c r="C5641">
        <v>48894</v>
      </c>
      <c r="D5641">
        <v>2</v>
      </c>
      <c r="E5641" s="9">
        <v>44781</v>
      </c>
      <c r="F5641">
        <v>97.94</v>
      </c>
      <c r="G5641">
        <f>(COUNTIFS($C$2:C5641,C5641)=1)+0</f>
        <v>0</v>
      </c>
    </row>
    <row r="5642" spans="1:7" x14ac:dyDescent="0.25">
      <c r="A5642" t="s">
        <v>9613</v>
      </c>
      <c r="B5642" t="s">
        <v>6</v>
      </c>
      <c r="C5642">
        <v>73933</v>
      </c>
      <c r="D5642">
        <v>2</v>
      </c>
      <c r="E5642" s="9">
        <v>44781</v>
      </c>
      <c r="F5642">
        <v>9.4</v>
      </c>
      <c r="G5642">
        <f>(COUNTIFS($C$2:C5642,C5642)=1)+0</f>
        <v>0</v>
      </c>
    </row>
    <row r="5643" spans="1:7" x14ac:dyDescent="0.25">
      <c r="A5643" t="s">
        <v>9769</v>
      </c>
      <c r="B5643" t="s">
        <v>40</v>
      </c>
      <c r="C5643">
        <v>60043</v>
      </c>
      <c r="D5643">
        <v>1</v>
      </c>
      <c r="E5643" s="9">
        <v>44781</v>
      </c>
      <c r="F5643">
        <v>75.37</v>
      </c>
      <c r="G5643">
        <f>(COUNTIFS($C$2:C5643,C5643)=1)+0</f>
        <v>1</v>
      </c>
    </row>
    <row r="5644" spans="1:7" x14ac:dyDescent="0.25">
      <c r="A5644" t="s">
        <v>10704</v>
      </c>
      <c r="B5644" t="s">
        <v>40</v>
      </c>
      <c r="C5644">
        <v>60863</v>
      </c>
      <c r="D5644">
        <v>1</v>
      </c>
      <c r="E5644" s="9">
        <v>44781</v>
      </c>
      <c r="F5644">
        <v>48.24</v>
      </c>
      <c r="G5644">
        <f>(COUNTIFS($C$2:C5644,C5644)=1)+0</f>
        <v>1</v>
      </c>
    </row>
    <row r="5645" spans="1:7" x14ac:dyDescent="0.25">
      <c r="A5645" t="s">
        <v>10924</v>
      </c>
      <c r="B5645" t="s">
        <v>40</v>
      </c>
      <c r="C5645">
        <v>60758</v>
      </c>
      <c r="D5645">
        <v>1</v>
      </c>
      <c r="E5645" s="9">
        <v>44781</v>
      </c>
      <c r="F5645">
        <v>51.62</v>
      </c>
      <c r="G5645">
        <f>(COUNTIFS($C$2:C5645,C5645)=1)+0</f>
        <v>0</v>
      </c>
    </row>
    <row r="5646" spans="1:7" x14ac:dyDescent="0.25">
      <c r="A5646" t="s">
        <v>10977</v>
      </c>
      <c r="B5646" t="s">
        <v>6</v>
      </c>
      <c r="C5646">
        <v>68127</v>
      </c>
      <c r="D5646">
        <v>2</v>
      </c>
      <c r="E5646" s="9">
        <v>44781</v>
      </c>
      <c r="F5646">
        <v>156.87</v>
      </c>
      <c r="G5646">
        <f>(COUNTIFS($C$2:C5646,C5646)=1)+0</f>
        <v>0</v>
      </c>
    </row>
    <row r="5647" spans="1:7" x14ac:dyDescent="0.25">
      <c r="A5647" t="s">
        <v>129</v>
      </c>
      <c r="B5647" t="s">
        <v>40</v>
      </c>
      <c r="C5647">
        <v>60679</v>
      </c>
      <c r="D5647">
        <v>1</v>
      </c>
      <c r="E5647" s="9">
        <v>44782</v>
      </c>
      <c r="F5647">
        <v>155.4</v>
      </c>
      <c r="G5647">
        <f>(COUNTIFS($C$2:C5647,C5647)=1)+0</f>
        <v>1</v>
      </c>
    </row>
    <row r="5648" spans="1:7" x14ac:dyDescent="0.25">
      <c r="A5648" t="s">
        <v>359</v>
      </c>
      <c r="B5648" t="s">
        <v>6</v>
      </c>
      <c r="C5648">
        <v>76105</v>
      </c>
      <c r="D5648">
        <v>2</v>
      </c>
      <c r="E5648" s="9">
        <v>44782</v>
      </c>
      <c r="F5648">
        <v>21.14</v>
      </c>
      <c r="G5648">
        <f>(COUNTIFS($C$2:C5648,C5648)=1)+0</f>
        <v>0</v>
      </c>
    </row>
    <row r="5649" spans="1:7" x14ac:dyDescent="0.25">
      <c r="A5649" t="s">
        <v>1010</v>
      </c>
      <c r="B5649" t="s">
        <v>6</v>
      </c>
      <c r="C5649">
        <v>79067</v>
      </c>
      <c r="D5649">
        <v>2</v>
      </c>
      <c r="E5649" s="9">
        <v>44782</v>
      </c>
      <c r="F5649">
        <v>9.4</v>
      </c>
      <c r="G5649">
        <f>(COUNTIFS($C$2:C5649,C5649)=1)+0</f>
        <v>0</v>
      </c>
    </row>
    <row r="5650" spans="1:7" x14ac:dyDescent="0.25">
      <c r="A5650" t="s">
        <v>1771</v>
      </c>
      <c r="B5650" t="s">
        <v>17</v>
      </c>
      <c r="C5650">
        <v>18626</v>
      </c>
      <c r="D5650">
        <v>1</v>
      </c>
      <c r="E5650" s="9">
        <v>44782</v>
      </c>
      <c r="F5650">
        <v>237.34</v>
      </c>
      <c r="G5650">
        <f>(COUNTIFS($C$2:C5650,C5650)=1)+0</f>
        <v>0</v>
      </c>
    </row>
    <row r="5651" spans="1:7" x14ac:dyDescent="0.25">
      <c r="A5651" t="s">
        <v>1859</v>
      </c>
      <c r="B5651" t="s">
        <v>17</v>
      </c>
      <c r="C5651">
        <v>33936</v>
      </c>
      <c r="D5651">
        <v>1</v>
      </c>
      <c r="E5651" s="9">
        <v>44782</v>
      </c>
      <c r="F5651">
        <v>64.39</v>
      </c>
      <c r="G5651">
        <f>(COUNTIFS($C$2:C5651,C5651)=1)+0</f>
        <v>0</v>
      </c>
    </row>
    <row r="5652" spans="1:7" x14ac:dyDescent="0.25">
      <c r="A5652" t="s">
        <v>2932</v>
      </c>
      <c r="B5652" t="s">
        <v>17</v>
      </c>
      <c r="C5652">
        <v>50517</v>
      </c>
      <c r="D5652">
        <v>1</v>
      </c>
      <c r="E5652" s="9">
        <v>44782</v>
      </c>
      <c r="F5652">
        <v>11.77</v>
      </c>
      <c r="G5652">
        <f>(COUNTIFS($C$2:C5652,C5652)=1)+0</f>
        <v>0</v>
      </c>
    </row>
    <row r="5653" spans="1:7" x14ac:dyDescent="0.25">
      <c r="A5653" t="s">
        <v>2998</v>
      </c>
      <c r="B5653" t="s">
        <v>40</v>
      </c>
      <c r="C5653">
        <v>59384</v>
      </c>
      <c r="D5653">
        <v>1</v>
      </c>
      <c r="E5653" s="9">
        <v>44782</v>
      </c>
      <c r="F5653">
        <v>54.76</v>
      </c>
      <c r="G5653">
        <f>(COUNTIFS($C$2:C5653,C5653)=1)+0</f>
        <v>1</v>
      </c>
    </row>
    <row r="5654" spans="1:7" x14ac:dyDescent="0.25">
      <c r="A5654" t="s">
        <v>3117</v>
      </c>
      <c r="B5654" t="s">
        <v>6</v>
      </c>
      <c r="C5654">
        <v>125451</v>
      </c>
      <c r="D5654">
        <v>2</v>
      </c>
      <c r="E5654" s="9">
        <v>44782</v>
      </c>
      <c r="F5654">
        <v>75.180000000000007</v>
      </c>
      <c r="G5654">
        <f>(COUNTIFS($C$2:C5654,C5654)=1)+0</f>
        <v>1</v>
      </c>
    </row>
    <row r="5655" spans="1:7" x14ac:dyDescent="0.25">
      <c r="A5655" t="s">
        <v>3744</v>
      </c>
      <c r="B5655" t="s">
        <v>6</v>
      </c>
      <c r="C5655">
        <v>74232</v>
      </c>
      <c r="D5655">
        <v>2</v>
      </c>
      <c r="E5655" s="9">
        <v>44782</v>
      </c>
      <c r="F5655">
        <v>63.42</v>
      </c>
      <c r="G5655">
        <f>(COUNTIFS($C$2:C5655,C5655)=1)+0</f>
        <v>0</v>
      </c>
    </row>
    <row r="5656" spans="1:7" x14ac:dyDescent="0.25">
      <c r="A5656" t="s">
        <v>3809</v>
      </c>
      <c r="B5656" t="s">
        <v>6</v>
      </c>
      <c r="C5656">
        <v>122237</v>
      </c>
      <c r="D5656">
        <v>2</v>
      </c>
      <c r="E5656" s="9">
        <v>44782</v>
      </c>
      <c r="F5656">
        <v>166.8</v>
      </c>
      <c r="G5656">
        <f>(COUNTIFS($C$2:C5656,C5656)=1)+0</f>
        <v>0</v>
      </c>
    </row>
    <row r="5657" spans="1:7" x14ac:dyDescent="0.25">
      <c r="A5657" t="s">
        <v>3843</v>
      </c>
      <c r="B5657" t="s">
        <v>40</v>
      </c>
      <c r="C5657">
        <v>60582</v>
      </c>
      <c r="D5657">
        <v>1</v>
      </c>
      <c r="E5657" s="9">
        <v>44782</v>
      </c>
      <c r="F5657">
        <v>101.08</v>
      </c>
      <c r="G5657">
        <f>(COUNTIFS($C$2:C5657,C5657)=1)+0</f>
        <v>1</v>
      </c>
    </row>
    <row r="5658" spans="1:7" x14ac:dyDescent="0.25">
      <c r="A5658" t="s">
        <v>4835</v>
      </c>
      <c r="B5658" t="s">
        <v>6</v>
      </c>
      <c r="C5658">
        <v>111786</v>
      </c>
      <c r="D5658">
        <v>2</v>
      </c>
      <c r="E5658" s="9">
        <v>44782</v>
      </c>
      <c r="F5658">
        <v>9.4</v>
      </c>
      <c r="G5658">
        <f>(COUNTIFS($C$2:C5658,C5658)=1)+0</f>
        <v>0</v>
      </c>
    </row>
    <row r="5659" spans="1:7" x14ac:dyDescent="0.25">
      <c r="A5659" t="s">
        <v>4877</v>
      </c>
      <c r="B5659" t="s">
        <v>17</v>
      </c>
      <c r="C5659">
        <v>34368</v>
      </c>
      <c r="D5659">
        <v>1</v>
      </c>
      <c r="E5659" s="9">
        <v>44782</v>
      </c>
      <c r="F5659">
        <v>330.85</v>
      </c>
      <c r="G5659">
        <f>(COUNTIFS($C$2:C5659,C5659)=1)+0</f>
        <v>0</v>
      </c>
    </row>
    <row r="5660" spans="1:7" x14ac:dyDescent="0.25">
      <c r="A5660" t="s">
        <v>5150</v>
      </c>
      <c r="B5660" t="s">
        <v>6</v>
      </c>
      <c r="C5660">
        <v>129248</v>
      </c>
      <c r="D5660">
        <v>2</v>
      </c>
      <c r="E5660" s="9">
        <v>44782</v>
      </c>
      <c r="F5660">
        <v>126.87</v>
      </c>
      <c r="G5660">
        <f>(COUNTIFS($C$2:C5660,C5660)=1)+0</f>
        <v>1</v>
      </c>
    </row>
    <row r="5661" spans="1:7" x14ac:dyDescent="0.25">
      <c r="A5661" t="s">
        <v>5254</v>
      </c>
      <c r="B5661" t="s">
        <v>40</v>
      </c>
      <c r="C5661">
        <v>59865</v>
      </c>
      <c r="D5661">
        <v>1</v>
      </c>
      <c r="E5661" s="9">
        <v>44782</v>
      </c>
      <c r="F5661">
        <v>83.62</v>
      </c>
      <c r="G5661">
        <f>(COUNTIFS($C$2:C5661,C5661)=1)+0</f>
        <v>1</v>
      </c>
    </row>
    <row r="5662" spans="1:7" x14ac:dyDescent="0.25">
      <c r="A5662" t="s">
        <v>5746</v>
      </c>
      <c r="B5662" t="s">
        <v>6</v>
      </c>
      <c r="C5662">
        <v>110475</v>
      </c>
      <c r="D5662">
        <v>2</v>
      </c>
      <c r="E5662" s="9">
        <v>44782</v>
      </c>
      <c r="F5662">
        <v>10.57</v>
      </c>
      <c r="G5662">
        <f>(COUNTIFS($C$2:C5662,C5662)=1)+0</f>
        <v>0</v>
      </c>
    </row>
    <row r="5663" spans="1:7" x14ac:dyDescent="0.25">
      <c r="A5663" t="s">
        <v>5954</v>
      </c>
      <c r="B5663" t="s">
        <v>6</v>
      </c>
      <c r="C5663">
        <v>69449</v>
      </c>
      <c r="D5663">
        <v>2</v>
      </c>
      <c r="E5663" s="9">
        <v>44782</v>
      </c>
      <c r="F5663">
        <v>21.14</v>
      </c>
      <c r="G5663">
        <f>(COUNTIFS($C$2:C5663,C5663)=1)+0</f>
        <v>1</v>
      </c>
    </row>
    <row r="5664" spans="1:7" x14ac:dyDescent="0.25">
      <c r="A5664" t="s">
        <v>6152</v>
      </c>
      <c r="B5664" t="s">
        <v>6</v>
      </c>
      <c r="C5664">
        <v>68648</v>
      </c>
      <c r="D5664">
        <v>2</v>
      </c>
      <c r="E5664" s="9">
        <v>44782</v>
      </c>
      <c r="F5664">
        <v>313.24</v>
      </c>
      <c r="G5664">
        <f>(COUNTIFS($C$2:C5664,C5664)=1)+0</f>
        <v>0</v>
      </c>
    </row>
    <row r="5665" spans="1:7" x14ac:dyDescent="0.25">
      <c r="A5665" t="s">
        <v>6157</v>
      </c>
      <c r="B5665" t="s">
        <v>6</v>
      </c>
      <c r="C5665">
        <v>125375</v>
      </c>
      <c r="D5665">
        <v>2</v>
      </c>
      <c r="E5665" s="9">
        <v>44782</v>
      </c>
      <c r="F5665">
        <v>389.22500000000002</v>
      </c>
      <c r="G5665">
        <f>(COUNTIFS($C$2:C5665,C5665)=1)+0</f>
        <v>0</v>
      </c>
    </row>
    <row r="5666" spans="1:7" x14ac:dyDescent="0.25">
      <c r="A5666" t="s">
        <v>6303</v>
      </c>
      <c r="B5666" t="s">
        <v>6</v>
      </c>
      <c r="C5666">
        <v>69288</v>
      </c>
      <c r="D5666">
        <v>2</v>
      </c>
      <c r="E5666" s="9">
        <v>44782</v>
      </c>
      <c r="F5666">
        <v>170.75</v>
      </c>
      <c r="G5666">
        <f>(COUNTIFS($C$2:C5666,C5666)=1)+0</f>
        <v>0</v>
      </c>
    </row>
    <row r="5667" spans="1:7" x14ac:dyDescent="0.25">
      <c r="A5667" t="s">
        <v>6358</v>
      </c>
      <c r="B5667" t="s">
        <v>40</v>
      </c>
      <c r="C5667">
        <v>59720</v>
      </c>
      <c r="D5667">
        <v>1</v>
      </c>
      <c r="E5667" s="9">
        <v>44782</v>
      </c>
      <c r="F5667">
        <v>115.33</v>
      </c>
      <c r="G5667">
        <f>(COUNTIFS($C$2:C5667,C5667)=1)+0</f>
        <v>1</v>
      </c>
    </row>
    <row r="5668" spans="1:7" x14ac:dyDescent="0.25">
      <c r="A5668" t="s">
        <v>6444</v>
      </c>
      <c r="B5668" t="s">
        <v>17</v>
      </c>
      <c r="C5668">
        <v>42970</v>
      </c>
      <c r="D5668">
        <v>1</v>
      </c>
      <c r="E5668" s="9">
        <v>44782</v>
      </c>
      <c r="F5668">
        <v>10.6</v>
      </c>
      <c r="G5668">
        <f>(COUNTIFS($C$2:C5668,C5668)=1)+0</f>
        <v>0</v>
      </c>
    </row>
    <row r="5669" spans="1:7" x14ac:dyDescent="0.25">
      <c r="A5669" t="s">
        <v>6706</v>
      </c>
      <c r="B5669" t="s">
        <v>6</v>
      </c>
      <c r="C5669">
        <v>125375</v>
      </c>
      <c r="D5669">
        <v>2</v>
      </c>
      <c r="E5669" s="9">
        <v>44782</v>
      </c>
      <c r="F5669">
        <v>389.22500000000002</v>
      </c>
      <c r="G5669">
        <f>(COUNTIFS($C$2:C5669,C5669)=1)+0</f>
        <v>0</v>
      </c>
    </row>
    <row r="5670" spans="1:7" x14ac:dyDescent="0.25">
      <c r="A5670" s="2" t="s">
        <v>6949</v>
      </c>
      <c r="B5670" t="s">
        <v>6</v>
      </c>
      <c r="C5670">
        <v>77504</v>
      </c>
      <c r="D5670">
        <v>2</v>
      </c>
      <c r="E5670" s="9">
        <v>44782</v>
      </c>
      <c r="F5670">
        <v>124.51</v>
      </c>
      <c r="G5670">
        <f>(COUNTIFS($C$2:C5670,C5670)=1)+0</f>
        <v>0</v>
      </c>
    </row>
    <row r="5671" spans="1:7" x14ac:dyDescent="0.25">
      <c r="A5671" t="s">
        <v>7021</v>
      </c>
      <c r="B5671" t="s">
        <v>40</v>
      </c>
      <c r="C5671">
        <v>61111</v>
      </c>
      <c r="D5671">
        <v>1</v>
      </c>
      <c r="E5671" s="9">
        <v>44782</v>
      </c>
      <c r="F5671">
        <v>98.58</v>
      </c>
      <c r="G5671">
        <f>(COUNTIFS($C$2:C5671,C5671)=1)+0</f>
        <v>1</v>
      </c>
    </row>
    <row r="5672" spans="1:7" x14ac:dyDescent="0.25">
      <c r="A5672" t="s">
        <v>8675</v>
      </c>
      <c r="B5672" t="s">
        <v>6</v>
      </c>
      <c r="C5672">
        <v>69450</v>
      </c>
      <c r="D5672">
        <v>2</v>
      </c>
      <c r="E5672" s="9">
        <v>44782</v>
      </c>
      <c r="F5672">
        <v>28.19</v>
      </c>
      <c r="G5672">
        <f>(COUNTIFS($C$2:C5672,C5672)=1)+0</f>
        <v>0</v>
      </c>
    </row>
    <row r="5673" spans="1:7" x14ac:dyDescent="0.25">
      <c r="A5673" t="s">
        <v>8817</v>
      </c>
      <c r="B5673" t="s">
        <v>17</v>
      </c>
      <c r="C5673">
        <v>49603</v>
      </c>
      <c r="D5673">
        <v>1</v>
      </c>
      <c r="E5673" s="9">
        <v>44782</v>
      </c>
      <c r="F5673">
        <v>456.58</v>
      </c>
      <c r="G5673">
        <f>(COUNTIFS($C$2:C5673,C5673)=1)+0</f>
        <v>0</v>
      </c>
    </row>
    <row r="5674" spans="1:7" x14ac:dyDescent="0.25">
      <c r="A5674" t="s">
        <v>9112</v>
      </c>
      <c r="B5674" t="s">
        <v>17</v>
      </c>
      <c r="C5674">
        <v>26879</v>
      </c>
      <c r="D5674">
        <v>1</v>
      </c>
      <c r="E5674" s="9">
        <v>44782</v>
      </c>
      <c r="F5674">
        <v>941.6</v>
      </c>
      <c r="G5674">
        <f>(COUNTIFS($C$2:C5674,C5674)=1)+0</f>
        <v>0</v>
      </c>
    </row>
    <row r="5675" spans="1:7" x14ac:dyDescent="0.25">
      <c r="A5675" t="s">
        <v>9732</v>
      </c>
      <c r="B5675" t="s">
        <v>6</v>
      </c>
      <c r="C5675">
        <v>73197</v>
      </c>
      <c r="D5675">
        <v>2</v>
      </c>
      <c r="E5675" s="9">
        <v>44782</v>
      </c>
      <c r="F5675">
        <v>35.24</v>
      </c>
      <c r="G5675">
        <f>(COUNTIFS($C$2:C5675,C5675)=1)+0</f>
        <v>0</v>
      </c>
    </row>
    <row r="5676" spans="1:7" x14ac:dyDescent="0.25">
      <c r="A5676" t="s">
        <v>9778</v>
      </c>
      <c r="B5676" t="s">
        <v>6</v>
      </c>
      <c r="C5676">
        <v>70584</v>
      </c>
      <c r="D5676">
        <v>2</v>
      </c>
      <c r="E5676" s="9">
        <v>44782</v>
      </c>
      <c r="F5676">
        <v>35.24</v>
      </c>
      <c r="G5676">
        <f>(COUNTIFS($C$2:C5676,C5676)=1)+0</f>
        <v>0</v>
      </c>
    </row>
    <row r="5677" spans="1:7" x14ac:dyDescent="0.25">
      <c r="A5677" t="s">
        <v>10108</v>
      </c>
      <c r="B5677" t="s">
        <v>6</v>
      </c>
      <c r="C5677">
        <v>114051</v>
      </c>
      <c r="D5677">
        <v>2</v>
      </c>
      <c r="E5677" s="9">
        <v>44782</v>
      </c>
      <c r="F5677">
        <v>11.75</v>
      </c>
      <c r="G5677">
        <f>(COUNTIFS($C$2:C5677,C5677)=1)+0</f>
        <v>0</v>
      </c>
    </row>
    <row r="5678" spans="1:7" x14ac:dyDescent="0.25">
      <c r="A5678" t="s">
        <v>10273</v>
      </c>
      <c r="B5678" t="s">
        <v>6</v>
      </c>
      <c r="C5678">
        <v>76770</v>
      </c>
      <c r="D5678">
        <v>2</v>
      </c>
      <c r="E5678" s="9">
        <v>44782</v>
      </c>
      <c r="F5678">
        <v>63.43</v>
      </c>
      <c r="G5678">
        <f>(COUNTIFS($C$2:C5678,C5678)=1)+0</f>
        <v>0</v>
      </c>
    </row>
    <row r="5679" spans="1:7" x14ac:dyDescent="0.25">
      <c r="A5679" t="s">
        <v>10669</v>
      </c>
      <c r="B5679" t="s">
        <v>6</v>
      </c>
      <c r="C5679">
        <v>87916</v>
      </c>
      <c r="D5679">
        <v>2</v>
      </c>
      <c r="E5679" s="9">
        <v>44782</v>
      </c>
      <c r="F5679">
        <v>10.57</v>
      </c>
      <c r="G5679">
        <f>(COUNTIFS($C$2:C5679,C5679)=1)+0</f>
        <v>0</v>
      </c>
    </row>
    <row r="5680" spans="1:7" x14ac:dyDescent="0.25">
      <c r="A5680" t="s">
        <v>294</v>
      </c>
      <c r="B5680" t="s">
        <v>6</v>
      </c>
      <c r="C5680">
        <v>91718</v>
      </c>
      <c r="D5680">
        <v>2</v>
      </c>
      <c r="E5680" s="9">
        <v>44783</v>
      </c>
      <c r="F5680">
        <v>21.14</v>
      </c>
      <c r="G5680">
        <f>(COUNTIFS($C$2:C5680,C5680)=1)+0</f>
        <v>0</v>
      </c>
    </row>
    <row r="5681" spans="1:7" x14ac:dyDescent="0.25">
      <c r="A5681" t="s">
        <v>419</v>
      </c>
      <c r="B5681" t="s">
        <v>8</v>
      </c>
      <c r="C5681">
        <v>114055</v>
      </c>
      <c r="D5681">
        <v>2</v>
      </c>
      <c r="E5681" s="9">
        <v>44783</v>
      </c>
      <c r="F5681">
        <v>627.24</v>
      </c>
      <c r="G5681">
        <f>(COUNTIFS($C$2:C5681,C5681)=1)+0</f>
        <v>0</v>
      </c>
    </row>
    <row r="5682" spans="1:7" x14ac:dyDescent="0.25">
      <c r="A5682" t="s">
        <v>851</v>
      </c>
      <c r="B5682" t="s">
        <v>40</v>
      </c>
      <c r="C5682">
        <v>33909</v>
      </c>
      <c r="D5682">
        <v>1</v>
      </c>
      <c r="E5682" s="9">
        <v>44783</v>
      </c>
      <c r="F5682">
        <v>117.76</v>
      </c>
      <c r="G5682">
        <f>(COUNTIFS($C$2:C5682,C5682)=1)+0</f>
        <v>1</v>
      </c>
    </row>
    <row r="5683" spans="1:7" x14ac:dyDescent="0.25">
      <c r="A5683" t="s">
        <v>1568</v>
      </c>
      <c r="B5683" t="s">
        <v>6</v>
      </c>
      <c r="C5683">
        <v>124096</v>
      </c>
      <c r="D5683">
        <v>2</v>
      </c>
      <c r="E5683" s="9">
        <v>44783</v>
      </c>
      <c r="F5683">
        <v>659.13</v>
      </c>
      <c r="G5683">
        <f>(COUNTIFS($C$2:C5683,C5683)=1)+0</f>
        <v>0</v>
      </c>
    </row>
    <row r="5684" spans="1:7" x14ac:dyDescent="0.25">
      <c r="A5684" t="s">
        <v>1802</v>
      </c>
      <c r="B5684" t="s">
        <v>8</v>
      </c>
      <c r="C5684">
        <v>127253</v>
      </c>
      <c r="D5684">
        <v>2</v>
      </c>
      <c r="E5684" s="9">
        <v>44783</v>
      </c>
      <c r="F5684">
        <v>75.180000000000007</v>
      </c>
      <c r="G5684">
        <f>(COUNTIFS($C$2:C5684,C5684)=1)+0</f>
        <v>1</v>
      </c>
    </row>
    <row r="5685" spans="1:7" x14ac:dyDescent="0.25">
      <c r="A5685" t="s">
        <v>1839</v>
      </c>
      <c r="B5685" t="s">
        <v>6</v>
      </c>
      <c r="C5685">
        <v>125761</v>
      </c>
      <c r="D5685">
        <v>2</v>
      </c>
      <c r="E5685" s="9">
        <v>44783</v>
      </c>
      <c r="F5685">
        <v>136.26</v>
      </c>
      <c r="G5685">
        <f>(COUNTIFS($C$2:C5685,C5685)=1)+0</f>
        <v>0</v>
      </c>
    </row>
    <row r="5686" spans="1:7" x14ac:dyDescent="0.25">
      <c r="A5686" t="s">
        <v>1865</v>
      </c>
      <c r="B5686" t="s">
        <v>8</v>
      </c>
      <c r="C5686">
        <v>66012</v>
      </c>
      <c r="D5686">
        <v>2</v>
      </c>
      <c r="E5686" s="9">
        <v>44783</v>
      </c>
      <c r="F5686">
        <v>54.09</v>
      </c>
      <c r="G5686">
        <f>(COUNTIFS($C$2:C5686,C5686)=1)+0</f>
        <v>1</v>
      </c>
    </row>
    <row r="5687" spans="1:7" x14ac:dyDescent="0.25">
      <c r="A5687" t="s">
        <v>2647</v>
      </c>
      <c r="B5687" t="s">
        <v>6</v>
      </c>
      <c r="C5687">
        <v>87594</v>
      </c>
      <c r="D5687">
        <v>2</v>
      </c>
      <c r="E5687" s="9">
        <v>44783</v>
      </c>
      <c r="F5687">
        <v>575.70000000000005</v>
      </c>
      <c r="G5687">
        <f>(COUNTIFS($C$2:C5687,C5687)=1)+0</f>
        <v>0</v>
      </c>
    </row>
    <row r="5688" spans="1:7" x14ac:dyDescent="0.25">
      <c r="A5688" t="s">
        <v>2677</v>
      </c>
      <c r="B5688" t="s">
        <v>40</v>
      </c>
      <c r="C5688">
        <v>49613</v>
      </c>
      <c r="D5688">
        <v>1</v>
      </c>
      <c r="E5688" s="9">
        <v>44783</v>
      </c>
      <c r="F5688">
        <v>37.67</v>
      </c>
      <c r="G5688">
        <f>(COUNTIFS($C$2:C5688,C5688)=1)+0</f>
        <v>0</v>
      </c>
    </row>
    <row r="5689" spans="1:7" x14ac:dyDescent="0.25">
      <c r="A5689" t="s">
        <v>4314</v>
      </c>
      <c r="B5689" t="s">
        <v>40</v>
      </c>
      <c r="C5689">
        <v>61379</v>
      </c>
      <c r="D5689">
        <v>1</v>
      </c>
      <c r="E5689" s="9">
        <v>44783</v>
      </c>
      <c r="F5689">
        <v>113.02</v>
      </c>
      <c r="G5689">
        <f>(COUNTIFS($C$2:C5689,C5689)=1)+0</f>
        <v>1</v>
      </c>
    </row>
    <row r="5690" spans="1:7" x14ac:dyDescent="0.25">
      <c r="A5690" t="s">
        <v>4843</v>
      </c>
      <c r="B5690" t="s">
        <v>8</v>
      </c>
      <c r="C5690">
        <v>44805</v>
      </c>
      <c r="D5690">
        <v>2</v>
      </c>
      <c r="E5690" s="9">
        <v>44783</v>
      </c>
      <c r="F5690">
        <v>385.47</v>
      </c>
      <c r="G5690">
        <f>(COUNTIFS($C$2:C5690,C5690)=1)+0</f>
        <v>0</v>
      </c>
    </row>
    <row r="5691" spans="1:7" x14ac:dyDescent="0.25">
      <c r="A5691" t="s">
        <v>5214</v>
      </c>
      <c r="B5691" t="s">
        <v>8</v>
      </c>
      <c r="C5691">
        <v>85036</v>
      </c>
      <c r="D5691">
        <v>2</v>
      </c>
      <c r="E5691" s="9">
        <v>44783</v>
      </c>
      <c r="F5691">
        <v>11.75</v>
      </c>
      <c r="G5691">
        <f>(COUNTIFS($C$2:C5691,C5691)=1)+0</f>
        <v>0</v>
      </c>
    </row>
    <row r="5692" spans="1:7" x14ac:dyDescent="0.25">
      <c r="A5692" t="s">
        <v>5843</v>
      </c>
      <c r="B5692" t="s">
        <v>8</v>
      </c>
      <c r="C5692">
        <v>93576</v>
      </c>
      <c r="D5692">
        <v>2</v>
      </c>
      <c r="E5692" s="9">
        <v>44783</v>
      </c>
      <c r="F5692">
        <v>577.20000000000005</v>
      </c>
      <c r="G5692">
        <f>(COUNTIFS($C$2:C5692,C5692)=1)+0</f>
        <v>0</v>
      </c>
    </row>
    <row r="5693" spans="1:7" x14ac:dyDescent="0.25">
      <c r="A5693" t="s">
        <v>5939</v>
      </c>
      <c r="B5693" t="s">
        <v>8</v>
      </c>
      <c r="C5693">
        <v>47272</v>
      </c>
      <c r="D5693">
        <v>2</v>
      </c>
      <c r="E5693" s="9">
        <v>44783</v>
      </c>
      <c r="F5693">
        <v>21.14</v>
      </c>
      <c r="G5693">
        <f>(COUNTIFS($C$2:C5693,C5693)=1)+0</f>
        <v>0</v>
      </c>
    </row>
    <row r="5694" spans="1:7" x14ac:dyDescent="0.25">
      <c r="A5694" t="s">
        <v>6254</v>
      </c>
      <c r="B5694" t="s">
        <v>8</v>
      </c>
      <c r="C5694">
        <v>77345</v>
      </c>
      <c r="D5694">
        <v>2</v>
      </c>
      <c r="E5694" s="9">
        <v>44783</v>
      </c>
      <c r="F5694">
        <v>21.44</v>
      </c>
      <c r="G5694">
        <f>(COUNTIFS($C$2:C5694,C5694)=1)+0</f>
        <v>0</v>
      </c>
    </row>
    <row r="5695" spans="1:7" x14ac:dyDescent="0.25">
      <c r="A5695" t="s">
        <v>6871</v>
      </c>
      <c r="B5695" t="s">
        <v>8</v>
      </c>
      <c r="C5695">
        <v>114259</v>
      </c>
      <c r="D5695">
        <v>2</v>
      </c>
      <c r="E5695" s="9">
        <v>44783</v>
      </c>
      <c r="F5695">
        <v>1878.7</v>
      </c>
      <c r="G5695">
        <f>(COUNTIFS($C$2:C5695,C5695)=1)+0</f>
        <v>0</v>
      </c>
    </row>
    <row r="5696" spans="1:7" x14ac:dyDescent="0.25">
      <c r="A5696" t="s">
        <v>7057</v>
      </c>
      <c r="B5696" t="s">
        <v>8</v>
      </c>
      <c r="C5696">
        <v>65944</v>
      </c>
      <c r="D5696">
        <v>2</v>
      </c>
      <c r="E5696" s="9">
        <v>44783</v>
      </c>
      <c r="F5696">
        <v>49.33</v>
      </c>
      <c r="G5696">
        <f>(COUNTIFS($C$2:C5696,C5696)=1)+0</f>
        <v>1</v>
      </c>
    </row>
    <row r="5697" spans="1:7" x14ac:dyDescent="0.25">
      <c r="A5697" t="s">
        <v>7301</v>
      </c>
      <c r="B5697" t="s">
        <v>40</v>
      </c>
      <c r="C5697">
        <v>53354</v>
      </c>
      <c r="D5697">
        <v>1</v>
      </c>
      <c r="E5697" s="9">
        <v>44783</v>
      </c>
      <c r="F5697">
        <v>11.77</v>
      </c>
      <c r="G5697">
        <f>(COUNTIFS($C$2:C5697,C5697)=1)+0</f>
        <v>0</v>
      </c>
    </row>
    <row r="5698" spans="1:7" x14ac:dyDescent="0.25">
      <c r="A5698" t="s">
        <v>7995</v>
      </c>
      <c r="B5698" t="s">
        <v>6</v>
      </c>
      <c r="C5698">
        <v>51262</v>
      </c>
      <c r="D5698">
        <v>2</v>
      </c>
      <c r="E5698" s="9">
        <v>44783</v>
      </c>
      <c r="F5698">
        <v>27.02</v>
      </c>
      <c r="G5698">
        <f>(COUNTIFS($C$2:C5698,C5698)=1)+0</f>
        <v>0</v>
      </c>
    </row>
    <row r="5699" spans="1:7" x14ac:dyDescent="0.25">
      <c r="A5699" t="s">
        <v>8203</v>
      </c>
      <c r="B5699" t="s">
        <v>40</v>
      </c>
      <c r="C5699">
        <v>60579</v>
      </c>
      <c r="D5699">
        <v>1</v>
      </c>
      <c r="E5699" s="9">
        <v>44783</v>
      </c>
      <c r="F5699">
        <v>122.37</v>
      </c>
      <c r="G5699">
        <f>(COUNTIFS($C$2:C5699,C5699)=1)+0</f>
        <v>1</v>
      </c>
    </row>
    <row r="5700" spans="1:7" x14ac:dyDescent="0.25">
      <c r="A5700" t="s">
        <v>8232</v>
      </c>
      <c r="B5700" t="s">
        <v>40</v>
      </c>
      <c r="C5700">
        <v>27366</v>
      </c>
      <c r="D5700">
        <v>1</v>
      </c>
      <c r="E5700" s="9">
        <v>44783</v>
      </c>
      <c r="F5700">
        <v>31.79</v>
      </c>
      <c r="G5700">
        <f>(COUNTIFS($C$2:C5700,C5700)=1)+0</f>
        <v>0</v>
      </c>
    </row>
    <row r="5701" spans="1:7" x14ac:dyDescent="0.25">
      <c r="A5701" t="s">
        <v>8362</v>
      </c>
      <c r="B5701" t="s">
        <v>8</v>
      </c>
      <c r="C5701">
        <v>118329</v>
      </c>
      <c r="D5701">
        <v>2</v>
      </c>
      <c r="E5701" s="9">
        <v>44783</v>
      </c>
      <c r="F5701">
        <v>11.75</v>
      </c>
      <c r="G5701">
        <f>(COUNTIFS($C$2:C5701,C5701)=1)+0</f>
        <v>0</v>
      </c>
    </row>
    <row r="5702" spans="1:7" x14ac:dyDescent="0.25">
      <c r="A5702" t="s">
        <v>8391</v>
      </c>
      <c r="B5702" t="s">
        <v>8</v>
      </c>
      <c r="C5702">
        <v>47441</v>
      </c>
      <c r="D5702">
        <v>2</v>
      </c>
      <c r="E5702" s="9">
        <v>44783</v>
      </c>
      <c r="F5702">
        <v>40.06</v>
      </c>
      <c r="G5702">
        <f>(COUNTIFS($C$2:C5702,C5702)=1)+0</f>
        <v>0</v>
      </c>
    </row>
    <row r="5703" spans="1:7" x14ac:dyDescent="0.25">
      <c r="A5703" t="s">
        <v>8464</v>
      </c>
      <c r="B5703" t="s">
        <v>40</v>
      </c>
      <c r="C5703">
        <v>42284</v>
      </c>
      <c r="D5703">
        <v>1</v>
      </c>
      <c r="E5703" s="9">
        <v>44783</v>
      </c>
      <c r="F5703">
        <v>13.75</v>
      </c>
      <c r="G5703">
        <f>(COUNTIFS($C$2:C5703,C5703)=1)+0</f>
        <v>0</v>
      </c>
    </row>
    <row r="5704" spans="1:7" x14ac:dyDescent="0.25">
      <c r="A5704" t="s">
        <v>8494</v>
      </c>
      <c r="B5704" t="s">
        <v>8</v>
      </c>
      <c r="C5704">
        <v>85043</v>
      </c>
      <c r="D5704">
        <v>2</v>
      </c>
      <c r="E5704" s="9">
        <v>44783</v>
      </c>
      <c r="F5704">
        <v>158.58000000000001</v>
      </c>
      <c r="G5704">
        <f>(COUNTIFS($C$2:C5704,C5704)=1)+0</f>
        <v>0</v>
      </c>
    </row>
    <row r="5705" spans="1:7" x14ac:dyDescent="0.25">
      <c r="A5705" t="s">
        <v>8661</v>
      </c>
      <c r="B5705" t="s">
        <v>40</v>
      </c>
      <c r="C5705">
        <v>26700</v>
      </c>
      <c r="D5705">
        <v>1</v>
      </c>
      <c r="E5705" s="9">
        <v>44783</v>
      </c>
      <c r="F5705">
        <v>122.37</v>
      </c>
      <c r="G5705">
        <f>(COUNTIFS($C$2:C5705,C5705)=1)+0</f>
        <v>1</v>
      </c>
    </row>
    <row r="5706" spans="1:7" x14ac:dyDescent="0.25">
      <c r="A5706" t="s">
        <v>8697</v>
      </c>
      <c r="B5706" t="s">
        <v>6</v>
      </c>
      <c r="C5706">
        <v>128994</v>
      </c>
      <c r="D5706">
        <v>2</v>
      </c>
      <c r="E5706" s="9">
        <v>44783</v>
      </c>
      <c r="F5706">
        <v>92.8</v>
      </c>
      <c r="G5706">
        <f>(COUNTIFS($C$2:C5706,C5706)=1)+0</f>
        <v>1</v>
      </c>
    </row>
    <row r="5707" spans="1:7" x14ac:dyDescent="0.25">
      <c r="A5707" t="s">
        <v>8868</v>
      </c>
      <c r="B5707" t="s">
        <v>40</v>
      </c>
      <c r="C5707">
        <v>61074</v>
      </c>
      <c r="D5707">
        <v>1</v>
      </c>
      <c r="E5707" s="9">
        <v>44783</v>
      </c>
      <c r="F5707">
        <v>64.75</v>
      </c>
      <c r="G5707">
        <f>(COUNTIFS($C$2:C5707,C5707)=1)+0</f>
        <v>1</v>
      </c>
    </row>
    <row r="5708" spans="1:7" x14ac:dyDescent="0.25">
      <c r="A5708" t="s">
        <v>9335</v>
      </c>
      <c r="B5708" t="s">
        <v>8</v>
      </c>
      <c r="C5708">
        <v>45556</v>
      </c>
      <c r="D5708">
        <v>2</v>
      </c>
      <c r="E5708" s="9">
        <v>44783</v>
      </c>
      <c r="F5708">
        <v>158.57</v>
      </c>
      <c r="G5708">
        <f>(COUNTIFS($C$2:C5708,C5708)=1)+0</f>
        <v>0</v>
      </c>
    </row>
    <row r="5709" spans="1:7" x14ac:dyDescent="0.25">
      <c r="A5709" t="s">
        <v>10887</v>
      </c>
      <c r="B5709" t="s">
        <v>6</v>
      </c>
      <c r="C5709">
        <v>92731</v>
      </c>
      <c r="D5709">
        <v>2</v>
      </c>
      <c r="E5709" s="9">
        <v>44783</v>
      </c>
      <c r="F5709">
        <v>145.87</v>
      </c>
      <c r="G5709">
        <f>(COUNTIFS($C$2:C5709,C5709)=1)+0</f>
        <v>0</v>
      </c>
    </row>
    <row r="5710" spans="1:7" x14ac:dyDescent="0.25">
      <c r="A5710" t="s">
        <v>10927</v>
      </c>
      <c r="B5710" t="s">
        <v>40</v>
      </c>
      <c r="C5710">
        <v>61486</v>
      </c>
      <c r="D5710">
        <v>1</v>
      </c>
      <c r="E5710" s="9">
        <v>44783</v>
      </c>
      <c r="F5710">
        <v>149.44999999999999</v>
      </c>
      <c r="G5710">
        <f>(COUNTIFS($C$2:C5710,C5710)=1)+0</f>
        <v>1</v>
      </c>
    </row>
    <row r="5711" spans="1:7" x14ac:dyDescent="0.25">
      <c r="A5711" t="s">
        <v>11021</v>
      </c>
      <c r="B5711" t="s">
        <v>6</v>
      </c>
      <c r="C5711">
        <v>121442</v>
      </c>
      <c r="D5711">
        <v>2</v>
      </c>
      <c r="E5711" s="9">
        <v>44783</v>
      </c>
      <c r="F5711">
        <v>336.45</v>
      </c>
      <c r="G5711">
        <f>(COUNTIFS($C$2:C5711,C5711)=1)+0</f>
        <v>0</v>
      </c>
    </row>
    <row r="5712" spans="1:7" x14ac:dyDescent="0.25">
      <c r="A5712" t="s">
        <v>93</v>
      </c>
      <c r="B5712" t="s">
        <v>6</v>
      </c>
      <c r="C5712">
        <v>63676</v>
      </c>
      <c r="D5712">
        <v>2</v>
      </c>
      <c r="E5712" s="9">
        <v>44784</v>
      </c>
      <c r="F5712">
        <v>10.72</v>
      </c>
      <c r="G5712">
        <f>(COUNTIFS($C$2:C5712,C5712)=1)+0</f>
        <v>0</v>
      </c>
    </row>
    <row r="5713" spans="1:7" x14ac:dyDescent="0.25">
      <c r="A5713" t="s">
        <v>462</v>
      </c>
      <c r="B5713" t="s">
        <v>8</v>
      </c>
      <c r="C5713">
        <v>120165</v>
      </c>
      <c r="D5713">
        <v>2</v>
      </c>
      <c r="E5713" s="9">
        <v>44784</v>
      </c>
      <c r="F5713">
        <v>413.46</v>
      </c>
      <c r="G5713">
        <f>(COUNTIFS($C$2:C5713,C5713)=1)+0</f>
        <v>0</v>
      </c>
    </row>
    <row r="5714" spans="1:7" x14ac:dyDescent="0.25">
      <c r="A5714" t="s">
        <v>591</v>
      </c>
      <c r="B5714" t="s">
        <v>6</v>
      </c>
      <c r="C5714">
        <v>87594</v>
      </c>
      <c r="D5714">
        <v>2</v>
      </c>
      <c r="E5714" s="9">
        <v>44784</v>
      </c>
      <c r="F5714">
        <v>297.45</v>
      </c>
      <c r="G5714">
        <f>(COUNTIFS($C$2:C5714,C5714)=1)+0</f>
        <v>0</v>
      </c>
    </row>
    <row r="5715" spans="1:7" x14ac:dyDescent="0.25">
      <c r="A5715" t="s">
        <v>1269</v>
      </c>
      <c r="B5715" t="s">
        <v>17</v>
      </c>
      <c r="C5715">
        <v>48227</v>
      </c>
      <c r="D5715">
        <v>1</v>
      </c>
      <c r="E5715" s="9">
        <v>44784</v>
      </c>
      <c r="F5715">
        <v>121.76</v>
      </c>
      <c r="G5715">
        <f>(COUNTIFS($C$2:C5715,C5715)=1)+0</f>
        <v>0</v>
      </c>
    </row>
    <row r="5716" spans="1:7" x14ac:dyDescent="0.25">
      <c r="A5716" t="s">
        <v>1305</v>
      </c>
      <c r="B5716" t="s">
        <v>6</v>
      </c>
      <c r="C5716">
        <v>130438</v>
      </c>
      <c r="D5716">
        <v>2</v>
      </c>
      <c r="E5716" s="9">
        <v>44784</v>
      </c>
      <c r="F5716">
        <v>83.4</v>
      </c>
      <c r="G5716">
        <f>(COUNTIFS($C$2:C5716,C5716)=1)+0</f>
        <v>1</v>
      </c>
    </row>
    <row r="5717" spans="1:7" x14ac:dyDescent="0.25">
      <c r="A5717" t="s">
        <v>1497</v>
      </c>
      <c r="B5717" t="s">
        <v>8</v>
      </c>
      <c r="C5717">
        <v>94549</v>
      </c>
      <c r="D5717">
        <v>2</v>
      </c>
      <c r="E5717" s="9">
        <v>44784</v>
      </c>
      <c r="F5717">
        <v>46.98</v>
      </c>
      <c r="G5717">
        <f>(COUNTIFS($C$2:C5717,C5717)=1)+0</f>
        <v>0</v>
      </c>
    </row>
    <row r="5718" spans="1:7" x14ac:dyDescent="0.25">
      <c r="A5718" t="s">
        <v>2085</v>
      </c>
      <c r="B5718" t="s">
        <v>17</v>
      </c>
      <c r="C5718">
        <v>18177</v>
      </c>
      <c r="D5718">
        <v>1</v>
      </c>
      <c r="E5718" s="9">
        <v>44784</v>
      </c>
      <c r="F5718">
        <v>10.6</v>
      </c>
      <c r="G5718">
        <f>(COUNTIFS($C$2:C5718,C5718)=1)+0</f>
        <v>0</v>
      </c>
    </row>
    <row r="5719" spans="1:7" x14ac:dyDescent="0.25">
      <c r="A5719" t="s">
        <v>2269</v>
      </c>
      <c r="B5719" t="s">
        <v>17</v>
      </c>
      <c r="C5719">
        <v>28306</v>
      </c>
      <c r="D5719">
        <v>1</v>
      </c>
      <c r="E5719" s="9">
        <v>44784</v>
      </c>
      <c r="F5719">
        <v>23.98</v>
      </c>
      <c r="G5719">
        <f>(COUNTIFS($C$2:C5719,C5719)=1)+0</f>
        <v>0</v>
      </c>
    </row>
    <row r="5720" spans="1:7" x14ac:dyDescent="0.25">
      <c r="A5720" t="s">
        <v>2400</v>
      </c>
      <c r="B5720" t="s">
        <v>8</v>
      </c>
      <c r="C5720">
        <v>118074</v>
      </c>
      <c r="D5720">
        <v>2</v>
      </c>
      <c r="E5720" s="9">
        <v>44784</v>
      </c>
      <c r="F5720">
        <v>742.13</v>
      </c>
      <c r="G5720">
        <f>(COUNTIFS($C$2:C5720,C5720)=1)+0</f>
        <v>0</v>
      </c>
    </row>
    <row r="5721" spans="1:7" x14ac:dyDescent="0.25">
      <c r="A5721" t="s">
        <v>2498</v>
      </c>
      <c r="B5721" t="s">
        <v>17</v>
      </c>
      <c r="C5721">
        <v>46513</v>
      </c>
      <c r="D5721">
        <v>1</v>
      </c>
      <c r="E5721" s="9">
        <v>44784</v>
      </c>
      <c r="F5721">
        <v>209.84</v>
      </c>
      <c r="G5721">
        <f>(COUNTIFS($C$2:C5721,C5721)=1)+0</f>
        <v>0</v>
      </c>
    </row>
    <row r="5722" spans="1:7" x14ac:dyDescent="0.25">
      <c r="A5722" t="s">
        <v>2830</v>
      </c>
      <c r="B5722" t="s">
        <v>8</v>
      </c>
      <c r="C5722">
        <v>51507</v>
      </c>
      <c r="D5722">
        <v>2</v>
      </c>
      <c r="E5722" s="9">
        <v>44784</v>
      </c>
      <c r="F5722">
        <v>54.03</v>
      </c>
      <c r="G5722">
        <f>(COUNTIFS($C$2:C5722,C5722)=1)+0</f>
        <v>1</v>
      </c>
    </row>
    <row r="5723" spans="1:7" x14ac:dyDescent="0.25">
      <c r="A5723" t="s">
        <v>3032</v>
      </c>
      <c r="B5723" t="s">
        <v>17</v>
      </c>
      <c r="C5723">
        <v>28153</v>
      </c>
      <c r="D5723">
        <v>1</v>
      </c>
      <c r="E5723" s="9">
        <v>44784</v>
      </c>
      <c r="F5723">
        <v>160.63</v>
      </c>
      <c r="G5723">
        <f>(COUNTIFS($C$2:C5723,C5723)=1)+0</f>
        <v>0</v>
      </c>
    </row>
    <row r="5724" spans="1:7" x14ac:dyDescent="0.25">
      <c r="A5724" t="s">
        <v>3142</v>
      </c>
      <c r="B5724" t="s">
        <v>6</v>
      </c>
      <c r="C5724">
        <v>115749</v>
      </c>
      <c r="D5724">
        <v>2</v>
      </c>
      <c r="E5724" s="9">
        <v>44784</v>
      </c>
      <c r="F5724">
        <v>859.8</v>
      </c>
      <c r="G5724">
        <f>(COUNTIFS($C$2:C5724,C5724)=1)+0</f>
        <v>0</v>
      </c>
    </row>
    <row r="5725" spans="1:7" x14ac:dyDescent="0.25">
      <c r="A5725" t="s">
        <v>3288</v>
      </c>
      <c r="B5725" t="s">
        <v>6</v>
      </c>
      <c r="C5725">
        <v>129872</v>
      </c>
      <c r="D5725">
        <v>2</v>
      </c>
      <c r="E5725" s="9">
        <v>44784</v>
      </c>
      <c r="F5725">
        <v>40.21</v>
      </c>
      <c r="G5725">
        <f>(COUNTIFS($C$2:C5725,C5725)=1)+0</f>
        <v>1</v>
      </c>
    </row>
    <row r="5726" spans="1:7" x14ac:dyDescent="0.25">
      <c r="A5726" t="s">
        <v>3543</v>
      </c>
      <c r="B5726" t="s">
        <v>17</v>
      </c>
      <c r="C5726">
        <v>28974</v>
      </c>
      <c r="D5726">
        <v>1</v>
      </c>
      <c r="E5726" s="9">
        <v>44784</v>
      </c>
      <c r="F5726">
        <v>21.19</v>
      </c>
      <c r="G5726">
        <f>(COUNTIFS($C$2:C5726,C5726)=1)+0</f>
        <v>0</v>
      </c>
    </row>
    <row r="5727" spans="1:7" x14ac:dyDescent="0.25">
      <c r="A5727" t="s">
        <v>3678</v>
      </c>
      <c r="B5727" t="s">
        <v>40</v>
      </c>
      <c r="C5727">
        <v>59821</v>
      </c>
      <c r="D5727">
        <v>1</v>
      </c>
      <c r="E5727" s="9">
        <v>44784</v>
      </c>
      <c r="F5727">
        <v>350.92</v>
      </c>
      <c r="G5727">
        <f>(COUNTIFS($C$2:C5727,C5727)=1)+0</f>
        <v>0</v>
      </c>
    </row>
    <row r="5728" spans="1:7" x14ac:dyDescent="0.25">
      <c r="A5728" t="s">
        <v>3916</v>
      </c>
      <c r="B5728" t="s">
        <v>6</v>
      </c>
      <c r="C5728">
        <v>76105</v>
      </c>
      <c r="D5728">
        <v>2</v>
      </c>
      <c r="E5728" s="9">
        <v>44784</v>
      </c>
      <c r="F5728">
        <v>10.57</v>
      </c>
      <c r="G5728">
        <f>(COUNTIFS($C$2:C5728,C5728)=1)+0</f>
        <v>0</v>
      </c>
    </row>
    <row r="5729" spans="1:7" x14ac:dyDescent="0.25">
      <c r="A5729" t="s">
        <v>4034</v>
      </c>
      <c r="B5729" t="s">
        <v>6</v>
      </c>
      <c r="C5729">
        <v>128347</v>
      </c>
      <c r="D5729">
        <v>2</v>
      </c>
      <c r="E5729" s="9">
        <v>44784</v>
      </c>
      <c r="F5729">
        <v>10.57</v>
      </c>
      <c r="G5729">
        <f>(COUNTIFS($C$2:C5729,C5729)=1)+0</f>
        <v>0</v>
      </c>
    </row>
    <row r="5730" spans="1:7" x14ac:dyDescent="0.25">
      <c r="A5730" t="s">
        <v>4353</v>
      </c>
      <c r="B5730" t="s">
        <v>6</v>
      </c>
      <c r="C5730">
        <v>129496</v>
      </c>
      <c r="D5730">
        <v>2</v>
      </c>
      <c r="E5730" s="9">
        <v>44784</v>
      </c>
      <c r="F5730">
        <v>75.180000000000007</v>
      </c>
      <c r="G5730">
        <f>(COUNTIFS($C$2:C5730,C5730)=1)+0</f>
        <v>1</v>
      </c>
    </row>
    <row r="5731" spans="1:7" x14ac:dyDescent="0.25">
      <c r="A5731" t="s">
        <v>4539</v>
      </c>
      <c r="B5731" t="s">
        <v>40</v>
      </c>
      <c r="C5731">
        <v>61201</v>
      </c>
      <c r="D5731">
        <v>1</v>
      </c>
      <c r="E5731" s="9">
        <v>44784</v>
      </c>
      <c r="F5731">
        <v>96.56</v>
      </c>
      <c r="G5731">
        <f>(COUNTIFS($C$2:C5731,C5731)=1)+0</f>
        <v>1</v>
      </c>
    </row>
    <row r="5732" spans="1:7" x14ac:dyDescent="0.25">
      <c r="A5732" t="s">
        <v>5870</v>
      </c>
      <c r="B5732" t="s">
        <v>40</v>
      </c>
      <c r="C5732">
        <v>57991</v>
      </c>
      <c r="D5732">
        <v>1</v>
      </c>
      <c r="E5732" s="9">
        <v>44784</v>
      </c>
      <c r="F5732">
        <v>98.48</v>
      </c>
      <c r="G5732">
        <f>(COUNTIFS($C$2:C5732,C5732)=1)+0</f>
        <v>1</v>
      </c>
    </row>
    <row r="5733" spans="1:7" x14ac:dyDescent="0.25">
      <c r="A5733" t="s">
        <v>6528</v>
      </c>
      <c r="B5733" t="s">
        <v>40</v>
      </c>
      <c r="C5733">
        <v>59421</v>
      </c>
      <c r="D5733">
        <v>1</v>
      </c>
      <c r="E5733" s="9">
        <v>44784</v>
      </c>
      <c r="F5733">
        <v>230.49</v>
      </c>
      <c r="G5733">
        <f>(COUNTIFS($C$2:C5733,C5733)=1)+0</f>
        <v>0</v>
      </c>
    </row>
    <row r="5734" spans="1:7" x14ac:dyDescent="0.25">
      <c r="A5734" t="s">
        <v>6662</v>
      </c>
      <c r="B5734" t="s">
        <v>17</v>
      </c>
      <c r="C5734">
        <v>29106</v>
      </c>
      <c r="D5734">
        <v>1</v>
      </c>
      <c r="E5734" s="9">
        <v>44784</v>
      </c>
      <c r="F5734">
        <v>200.18</v>
      </c>
      <c r="G5734">
        <f>(COUNTIFS($C$2:C5734,C5734)=1)+0</f>
        <v>1</v>
      </c>
    </row>
    <row r="5735" spans="1:7" x14ac:dyDescent="0.25">
      <c r="A5735" t="s">
        <v>6898</v>
      </c>
      <c r="B5735" t="s">
        <v>8</v>
      </c>
      <c r="C5735">
        <v>49864</v>
      </c>
      <c r="D5735">
        <v>2</v>
      </c>
      <c r="E5735" s="9">
        <v>44784</v>
      </c>
      <c r="F5735">
        <v>69.42</v>
      </c>
      <c r="G5735">
        <f>(COUNTIFS($C$2:C5735,C5735)=1)+0</f>
        <v>0</v>
      </c>
    </row>
    <row r="5736" spans="1:7" x14ac:dyDescent="0.25">
      <c r="A5736" t="s">
        <v>6952</v>
      </c>
      <c r="B5736" t="s">
        <v>6</v>
      </c>
      <c r="C5736">
        <v>74789</v>
      </c>
      <c r="D5736">
        <v>2</v>
      </c>
      <c r="E5736" s="9">
        <v>44784</v>
      </c>
      <c r="F5736">
        <v>21.14</v>
      </c>
      <c r="G5736">
        <f>(COUNTIFS($C$2:C5736,C5736)=1)+0</f>
        <v>0</v>
      </c>
    </row>
    <row r="5737" spans="1:7" x14ac:dyDescent="0.25">
      <c r="A5737" t="s">
        <v>7218</v>
      </c>
      <c r="B5737" t="s">
        <v>17</v>
      </c>
      <c r="C5737">
        <v>46113</v>
      </c>
      <c r="D5737">
        <v>1</v>
      </c>
      <c r="E5737" s="9">
        <v>44784</v>
      </c>
      <c r="F5737">
        <v>209.99</v>
      </c>
      <c r="G5737">
        <f>(COUNTIFS($C$2:C5737,C5737)=1)+0</f>
        <v>0</v>
      </c>
    </row>
    <row r="5738" spans="1:7" x14ac:dyDescent="0.25">
      <c r="A5738" t="s">
        <v>7285</v>
      </c>
      <c r="B5738" t="s">
        <v>17</v>
      </c>
      <c r="C5738">
        <v>23126</v>
      </c>
      <c r="D5738">
        <v>1</v>
      </c>
      <c r="E5738" s="9">
        <v>44784</v>
      </c>
      <c r="F5738">
        <v>282.99</v>
      </c>
      <c r="G5738">
        <f>(COUNTIFS($C$2:C5738,C5738)=1)+0</f>
        <v>0</v>
      </c>
    </row>
    <row r="5739" spans="1:7" x14ac:dyDescent="0.25">
      <c r="A5739" t="s">
        <v>7454</v>
      </c>
      <c r="B5739" t="s">
        <v>8</v>
      </c>
      <c r="C5739">
        <v>52337</v>
      </c>
      <c r="D5739">
        <v>2</v>
      </c>
      <c r="E5739" s="9">
        <v>44784</v>
      </c>
      <c r="F5739">
        <v>227.23</v>
      </c>
      <c r="G5739">
        <f>(COUNTIFS($C$2:C5739,C5739)=1)+0</f>
        <v>0</v>
      </c>
    </row>
    <row r="5740" spans="1:7" x14ac:dyDescent="0.25">
      <c r="A5740" t="s">
        <v>7507</v>
      </c>
      <c r="B5740" t="s">
        <v>17</v>
      </c>
      <c r="C5740">
        <v>50880</v>
      </c>
      <c r="D5740">
        <v>1</v>
      </c>
      <c r="E5740" s="9">
        <v>44784</v>
      </c>
      <c r="F5740">
        <v>132.08000000000001</v>
      </c>
      <c r="G5740">
        <f>(COUNTIFS($C$2:C5740,C5740)=1)+0</f>
        <v>0</v>
      </c>
    </row>
    <row r="5741" spans="1:7" x14ac:dyDescent="0.25">
      <c r="A5741" t="s">
        <v>7549</v>
      </c>
      <c r="B5741" t="s">
        <v>8</v>
      </c>
      <c r="C5741">
        <v>110423</v>
      </c>
      <c r="D5741">
        <v>2</v>
      </c>
      <c r="E5741" s="9">
        <v>44784</v>
      </c>
      <c r="F5741">
        <v>1533.37</v>
      </c>
      <c r="G5741">
        <f>(COUNTIFS($C$2:C5741,C5741)=1)+0</f>
        <v>0</v>
      </c>
    </row>
    <row r="5742" spans="1:7" x14ac:dyDescent="0.25">
      <c r="A5742" t="s">
        <v>7976</v>
      </c>
      <c r="B5742" t="s">
        <v>17</v>
      </c>
      <c r="C5742">
        <v>20071</v>
      </c>
      <c r="D5742">
        <v>1</v>
      </c>
      <c r="E5742" s="9">
        <v>44784</v>
      </c>
      <c r="F5742">
        <v>141.68</v>
      </c>
      <c r="G5742">
        <f>(COUNTIFS($C$2:C5742,C5742)=1)+0</f>
        <v>0</v>
      </c>
    </row>
    <row r="5743" spans="1:7" x14ac:dyDescent="0.25">
      <c r="A5743" t="s">
        <v>8335</v>
      </c>
      <c r="B5743" t="s">
        <v>17</v>
      </c>
      <c r="C5743">
        <v>61717</v>
      </c>
      <c r="D5743">
        <v>1</v>
      </c>
      <c r="E5743" s="9">
        <v>44784</v>
      </c>
      <c r="F5743">
        <v>103.63</v>
      </c>
      <c r="G5743">
        <f>(COUNTIFS($C$2:C5743,C5743)=1)+0</f>
        <v>1</v>
      </c>
    </row>
    <row r="5744" spans="1:7" x14ac:dyDescent="0.25">
      <c r="A5744" t="s">
        <v>8396</v>
      </c>
      <c r="B5744" t="s">
        <v>8</v>
      </c>
      <c r="C5744">
        <v>61113</v>
      </c>
      <c r="D5744">
        <v>2</v>
      </c>
      <c r="E5744" s="9">
        <v>44784</v>
      </c>
      <c r="F5744">
        <v>81.06</v>
      </c>
      <c r="G5744">
        <f>(COUNTIFS($C$2:C5744,C5744)=1)+0</f>
        <v>0</v>
      </c>
    </row>
    <row r="5745" spans="1:7" x14ac:dyDescent="0.25">
      <c r="A5745" t="s">
        <v>8904</v>
      </c>
      <c r="B5745" t="s">
        <v>8</v>
      </c>
      <c r="C5745">
        <v>130634</v>
      </c>
      <c r="D5745">
        <v>2</v>
      </c>
      <c r="E5745" s="9">
        <v>44784</v>
      </c>
      <c r="F5745">
        <v>75.180000000000007</v>
      </c>
      <c r="G5745">
        <f>(COUNTIFS($C$2:C5745,C5745)=1)+0</f>
        <v>1</v>
      </c>
    </row>
    <row r="5746" spans="1:7" x14ac:dyDescent="0.25">
      <c r="A5746" t="s">
        <v>9080</v>
      </c>
      <c r="B5746" t="s">
        <v>17</v>
      </c>
      <c r="C5746">
        <v>24019</v>
      </c>
      <c r="D5746">
        <v>1</v>
      </c>
      <c r="E5746" s="9">
        <v>44784</v>
      </c>
      <c r="F5746">
        <v>49.65</v>
      </c>
      <c r="G5746">
        <f>(COUNTIFS($C$2:C5746,C5746)=1)+0</f>
        <v>1</v>
      </c>
    </row>
    <row r="5747" spans="1:7" x14ac:dyDescent="0.25">
      <c r="A5747" t="s">
        <v>9116</v>
      </c>
      <c r="B5747" t="s">
        <v>6</v>
      </c>
      <c r="C5747">
        <v>130458</v>
      </c>
      <c r="D5747">
        <v>2</v>
      </c>
      <c r="E5747" s="9">
        <v>44784</v>
      </c>
      <c r="F5747">
        <v>61.08</v>
      </c>
      <c r="G5747">
        <f>(COUNTIFS($C$2:C5747,C5747)=1)+0</f>
        <v>1</v>
      </c>
    </row>
    <row r="5748" spans="1:7" x14ac:dyDescent="0.25">
      <c r="A5748" t="s">
        <v>9796</v>
      </c>
      <c r="B5748" t="s">
        <v>40</v>
      </c>
      <c r="C5748">
        <v>59822</v>
      </c>
      <c r="D5748">
        <v>1</v>
      </c>
      <c r="E5748" s="9">
        <v>44784</v>
      </c>
      <c r="F5748">
        <v>175.94</v>
      </c>
      <c r="G5748">
        <f>(COUNTIFS($C$2:C5748,C5748)=1)+0</f>
        <v>0</v>
      </c>
    </row>
    <row r="5749" spans="1:7" x14ac:dyDescent="0.25">
      <c r="A5749" t="s">
        <v>9893</v>
      </c>
      <c r="B5749" t="s">
        <v>8</v>
      </c>
      <c r="C5749">
        <v>129323</v>
      </c>
      <c r="D5749">
        <v>2</v>
      </c>
      <c r="E5749" s="9">
        <v>44784</v>
      </c>
      <c r="F5749">
        <v>61.08</v>
      </c>
      <c r="G5749">
        <f>(COUNTIFS($C$2:C5749,C5749)=1)+0</f>
        <v>1</v>
      </c>
    </row>
    <row r="5750" spans="1:7" x14ac:dyDescent="0.25">
      <c r="A5750" t="s">
        <v>9953</v>
      </c>
      <c r="B5750" t="s">
        <v>17</v>
      </c>
      <c r="C5750">
        <v>61580</v>
      </c>
      <c r="D5750">
        <v>1</v>
      </c>
      <c r="E5750" s="9">
        <v>44784</v>
      </c>
      <c r="F5750">
        <v>103.6</v>
      </c>
      <c r="G5750">
        <f>(COUNTIFS($C$2:C5750,C5750)=1)+0</f>
        <v>1</v>
      </c>
    </row>
    <row r="5751" spans="1:7" x14ac:dyDescent="0.25">
      <c r="A5751" t="s">
        <v>10306</v>
      </c>
      <c r="B5751" t="s">
        <v>8</v>
      </c>
      <c r="C5751">
        <v>45313</v>
      </c>
      <c r="D5751">
        <v>2</v>
      </c>
      <c r="E5751" s="9">
        <v>44784</v>
      </c>
      <c r="F5751">
        <v>46.98</v>
      </c>
      <c r="G5751">
        <f>(COUNTIFS($C$2:C5751,C5751)=1)+0</f>
        <v>1</v>
      </c>
    </row>
    <row r="5752" spans="1:7" x14ac:dyDescent="0.25">
      <c r="A5752" t="s">
        <v>10366</v>
      </c>
      <c r="B5752" t="s">
        <v>17</v>
      </c>
      <c r="C5752">
        <v>58287</v>
      </c>
      <c r="D5752">
        <v>1</v>
      </c>
      <c r="E5752" s="9">
        <v>44784</v>
      </c>
      <c r="F5752">
        <v>495.71</v>
      </c>
      <c r="G5752">
        <f>(COUNTIFS($C$2:C5752,C5752)=1)+0</f>
        <v>0</v>
      </c>
    </row>
    <row r="5753" spans="1:7" x14ac:dyDescent="0.25">
      <c r="A5753" t="s">
        <v>10680</v>
      </c>
      <c r="B5753" t="s">
        <v>6</v>
      </c>
      <c r="C5753">
        <v>73357</v>
      </c>
      <c r="D5753">
        <v>2</v>
      </c>
      <c r="E5753" s="9">
        <v>44784</v>
      </c>
      <c r="F5753">
        <v>28.19</v>
      </c>
      <c r="G5753">
        <f>(COUNTIFS($C$2:C5753,C5753)=1)+0</f>
        <v>0</v>
      </c>
    </row>
    <row r="5754" spans="1:7" x14ac:dyDescent="0.25">
      <c r="A5754" t="s">
        <v>10982</v>
      </c>
      <c r="B5754" t="s">
        <v>6</v>
      </c>
      <c r="C5754">
        <v>127800</v>
      </c>
      <c r="D5754">
        <v>2</v>
      </c>
      <c r="E5754" s="9">
        <v>44784</v>
      </c>
      <c r="F5754">
        <v>75.180000000000007</v>
      </c>
      <c r="G5754">
        <f>(COUNTIFS($C$2:C5754,C5754)=1)+0</f>
        <v>1</v>
      </c>
    </row>
    <row r="5755" spans="1:7" x14ac:dyDescent="0.25">
      <c r="A5755" t="s">
        <v>10984</v>
      </c>
      <c r="B5755" t="s">
        <v>8</v>
      </c>
      <c r="C5755">
        <v>120434</v>
      </c>
      <c r="D5755">
        <v>2</v>
      </c>
      <c r="E5755" s="9">
        <v>44784</v>
      </c>
      <c r="F5755">
        <v>285.16000000000003</v>
      </c>
      <c r="G5755">
        <f>(COUNTIFS($C$2:C5755,C5755)=1)+0</f>
        <v>0</v>
      </c>
    </row>
    <row r="5756" spans="1:7" x14ac:dyDescent="0.25">
      <c r="A5756" t="s">
        <v>401</v>
      </c>
      <c r="B5756" t="s">
        <v>17</v>
      </c>
      <c r="C5756">
        <v>49613</v>
      </c>
      <c r="D5756">
        <v>1</v>
      </c>
      <c r="E5756" s="9">
        <v>44785</v>
      </c>
      <c r="F5756">
        <v>7.06</v>
      </c>
      <c r="G5756">
        <f>(COUNTIFS($C$2:C5756,C5756)=1)+0</f>
        <v>0</v>
      </c>
    </row>
    <row r="5757" spans="1:7" x14ac:dyDescent="0.25">
      <c r="A5757" t="s">
        <v>505</v>
      </c>
      <c r="B5757" t="s">
        <v>6</v>
      </c>
      <c r="C5757">
        <v>125807</v>
      </c>
      <c r="D5757">
        <v>2</v>
      </c>
      <c r="E5757" s="9">
        <v>44785</v>
      </c>
      <c r="F5757">
        <v>124.51</v>
      </c>
      <c r="G5757">
        <f>(COUNTIFS($C$2:C5757,C5757)=1)+0</f>
        <v>0</v>
      </c>
    </row>
    <row r="5758" spans="1:7" x14ac:dyDescent="0.25">
      <c r="A5758" t="s">
        <v>1468</v>
      </c>
      <c r="B5758" t="s">
        <v>17</v>
      </c>
      <c r="C5758">
        <v>47322</v>
      </c>
      <c r="D5758">
        <v>1</v>
      </c>
      <c r="E5758" s="9">
        <v>44785</v>
      </c>
      <c r="F5758">
        <v>69.48</v>
      </c>
      <c r="G5758">
        <f>(COUNTIFS($C$2:C5758,C5758)=1)+0</f>
        <v>0</v>
      </c>
    </row>
    <row r="5759" spans="1:7" x14ac:dyDescent="0.25">
      <c r="A5759" t="s">
        <v>1672</v>
      </c>
      <c r="B5759" t="s">
        <v>8</v>
      </c>
      <c r="C5759">
        <v>88033</v>
      </c>
      <c r="D5759">
        <v>2</v>
      </c>
      <c r="E5759" s="9">
        <v>44785</v>
      </c>
      <c r="F5759">
        <v>8.41</v>
      </c>
      <c r="G5759">
        <f>(COUNTIFS($C$2:C5759,C5759)=1)+0</f>
        <v>0</v>
      </c>
    </row>
    <row r="5760" spans="1:7" x14ac:dyDescent="0.25">
      <c r="A5760" t="s">
        <v>1861</v>
      </c>
      <c r="B5760" t="s">
        <v>8</v>
      </c>
      <c r="C5760">
        <v>123653</v>
      </c>
      <c r="D5760">
        <v>2</v>
      </c>
      <c r="E5760" s="9">
        <v>44785</v>
      </c>
      <c r="F5760">
        <v>54.03</v>
      </c>
      <c r="G5760">
        <f>(COUNTIFS($C$2:C5760,C5760)=1)+0</f>
        <v>1</v>
      </c>
    </row>
    <row r="5761" spans="1:7" x14ac:dyDescent="0.25">
      <c r="A5761" t="s">
        <v>1862</v>
      </c>
      <c r="B5761" t="s">
        <v>6</v>
      </c>
      <c r="C5761">
        <v>73621</v>
      </c>
      <c r="D5761">
        <v>2</v>
      </c>
      <c r="E5761" s="9">
        <v>44785</v>
      </c>
      <c r="F5761">
        <v>10.57</v>
      </c>
      <c r="G5761">
        <f>(COUNTIFS($C$2:C5761,C5761)=1)+0</f>
        <v>0</v>
      </c>
    </row>
    <row r="5762" spans="1:7" x14ac:dyDescent="0.25">
      <c r="A5762" t="s">
        <v>1863</v>
      </c>
      <c r="B5762" t="s">
        <v>6</v>
      </c>
      <c r="C5762">
        <v>87916</v>
      </c>
      <c r="D5762">
        <v>2</v>
      </c>
      <c r="E5762" s="9">
        <v>44785</v>
      </c>
      <c r="F5762">
        <v>763.99</v>
      </c>
      <c r="G5762">
        <f>(COUNTIFS($C$2:C5762,C5762)=1)+0</f>
        <v>0</v>
      </c>
    </row>
    <row r="5763" spans="1:7" x14ac:dyDescent="0.25">
      <c r="A5763" t="s">
        <v>2826</v>
      </c>
      <c r="B5763" t="s">
        <v>6</v>
      </c>
      <c r="C5763">
        <v>130780</v>
      </c>
      <c r="D5763">
        <v>2</v>
      </c>
      <c r="E5763" s="9">
        <v>44785</v>
      </c>
      <c r="F5763">
        <v>293.66000000000003</v>
      </c>
      <c r="G5763">
        <f>(COUNTIFS($C$2:C5763,C5763)=1)+0</f>
        <v>1</v>
      </c>
    </row>
    <row r="5764" spans="1:7" x14ac:dyDescent="0.25">
      <c r="A5764" t="s">
        <v>3251</v>
      </c>
      <c r="B5764" t="s">
        <v>6</v>
      </c>
      <c r="C5764">
        <v>127148</v>
      </c>
      <c r="D5764">
        <v>2</v>
      </c>
      <c r="E5764" s="9">
        <v>44785</v>
      </c>
      <c r="F5764">
        <v>84.58</v>
      </c>
      <c r="G5764">
        <f>(COUNTIFS($C$2:C5764,C5764)=1)+0</f>
        <v>1</v>
      </c>
    </row>
    <row r="5765" spans="1:7" x14ac:dyDescent="0.25">
      <c r="A5765" t="s">
        <v>3519</v>
      </c>
      <c r="B5765" t="s">
        <v>17</v>
      </c>
      <c r="C5765">
        <v>46781</v>
      </c>
      <c r="D5765">
        <v>1</v>
      </c>
      <c r="E5765" s="9">
        <v>44785</v>
      </c>
      <c r="F5765">
        <v>365.97</v>
      </c>
      <c r="G5765">
        <f>(COUNTIFS($C$2:C5765,C5765)=1)+0</f>
        <v>0</v>
      </c>
    </row>
    <row r="5766" spans="1:7" x14ac:dyDescent="0.25">
      <c r="A5766" t="s">
        <v>3556</v>
      </c>
      <c r="B5766" t="s">
        <v>6</v>
      </c>
      <c r="C5766">
        <v>130716</v>
      </c>
      <c r="D5766">
        <v>2</v>
      </c>
      <c r="E5766" s="9">
        <v>44785</v>
      </c>
      <c r="F5766">
        <v>103.37</v>
      </c>
      <c r="G5766">
        <f>(COUNTIFS($C$2:C5766,C5766)=1)+0</f>
        <v>1</v>
      </c>
    </row>
    <row r="5767" spans="1:7" x14ac:dyDescent="0.25">
      <c r="A5767" t="s">
        <v>3623</v>
      </c>
      <c r="B5767" t="s">
        <v>6</v>
      </c>
      <c r="C5767">
        <v>130772</v>
      </c>
      <c r="D5767">
        <v>2</v>
      </c>
      <c r="E5767" s="9">
        <v>44785</v>
      </c>
      <c r="F5767">
        <v>83.4</v>
      </c>
      <c r="G5767">
        <f>(COUNTIFS($C$2:C5767,C5767)=1)+0</f>
        <v>1</v>
      </c>
    </row>
    <row r="5768" spans="1:7" x14ac:dyDescent="0.25">
      <c r="A5768" t="s">
        <v>3691</v>
      </c>
      <c r="B5768" t="s">
        <v>17</v>
      </c>
      <c r="C5768">
        <v>55089</v>
      </c>
      <c r="D5768">
        <v>1</v>
      </c>
      <c r="E5768" s="9">
        <v>44785</v>
      </c>
      <c r="F5768">
        <v>52.61</v>
      </c>
      <c r="G5768">
        <f>(COUNTIFS($C$2:C5768,C5768)=1)+0</f>
        <v>0</v>
      </c>
    </row>
    <row r="5769" spans="1:7" x14ac:dyDescent="0.25">
      <c r="A5769" t="s">
        <v>3812</v>
      </c>
      <c r="B5769" t="s">
        <v>6</v>
      </c>
      <c r="C5769">
        <v>130192</v>
      </c>
      <c r="D5769">
        <v>2</v>
      </c>
      <c r="E5769" s="9">
        <v>44785</v>
      </c>
      <c r="F5769">
        <v>72.83</v>
      </c>
      <c r="G5769">
        <f>(COUNTIFS($C$2:C5769,C5769)=1)+0</f>
        <v>1</v>
      </c>
    </row>
    <row r="5770" spans="1:7" x14ac:dyDescent="0.25">
      <c r="A5770" t="s">
        <v>4220</v>
      </c>
      <c r="B5770" t="s">
        <v>6</v>
      </c>
      <c r="C5770">
        <v>120336</v>
      </c>
      <c r="D5770">
        <v>2</v>
      </c>
      <c r="E5770" s="9">
        <v>44785</v>
      </c>
      <c r="F5770">
        <v>10.57</v>
      </c>
      <c r="G5770">
        <f>(COUNTIFS($C$2:C5770,C5770)=1)+0</f>
        <v>0</v>
      </c>
    </row>
    <row r="5771" spans="1:7" x14ac:dyDescent="0.25">
      <c r="A5771" t="s">
        <v>4574</v>
      </c>
      <c r="B5771" t="s">
        <v>6</v>
      </c>
      <c r="C5771">
        <v>66869</v>
      </c>
      <c r="D5771">
        <v>2</v>
      </c>
      <c r="E5771" s="9">
        <v>44785</v>
      </c>
      <c r="F5771">
        <v>28.19</v>
      </c>
      <c r="G5771">
        <f>(COUNTIFS($C$2:C5771,C5771)=1)+0</f>
        <v>0</v>
      </c>
    </row>
    <row r="5772" spans="1:7" x14ac:dyDescent="0.25">
      <c r="A5772" t="s">
        <v>4683</v>
      </c>
      <c r="B5772" t="s">
        <v>40</v>
      </c>
      <c r="C5772">
        <v>61112</v>
      </c>
      <c r="D5772">
        <v>1</v>
      </c>
      <c r="E5772" s="9">
        <v>44785</v>
      </c>
      <c r="F5772">
        <v>170.7</v>
      </c>
      <c r="G5772">
        <f>(COUNTIFS($C$2:C5772,C5772)=1)+0</f>
        <v>1</v>
      </c>
    </row>
    <row r="5773" spans="1:7" x14ac:dyDescent="0.25">
      <c r="A5773" t="s">
        <v>5448</v>
      </c>
      <c r="B5773" t="s">
        <v>40</v>
      </c>
      <c r="C5773">
        <v>61379</v>
      </c>
      <c r="D5773">
        <v>1</v>
      </c>
      <c r="E5773" s="9">
        <v>44785</v>
      </c>
      <c r="F5773">
        <v>167.2</v>
      </c>
      <c r="G5773">
        <f>(COUNTIFS($C$2:C5773,C5773)=1)+0</f>
        <v>0</v>
      </c>
    </row>
    <row r="5774" spans="1:7" x14ac:dyDescent="0.25">
      <c r="A5774" t="s">
        <v>6048</v>
      </c>
      <c r="B5774" t="s">
        <v>40</v>
      </c>
      <c r="C5774">
        <v>27366</v>
      </c>
      <c r="D5774">
        <v>1</v>
      </c>
      <c r="E5774" s="9">
        <v>44785</v>
      </c>
      <c r="F5774">
        <v>11.77</v>
      </c>
      <c r="G5774">
        <f>(COUNTIFS($C$2:C5774,C5774)=1)+0</f>
        <v>0</v>
      </c>
    </row>
    <row r="5775" spans="1:7" x14ac:dyDescent="0.25">
      <c r="A5775" t="s">
        <v>6572</v>
      </c>
      <c r="B5775" t="s">
        <v>8</v>
      </c>
      <c r="C5775">
        <v>94475</v>
      </c>
      <c r="D5775">
        <v>2</v>
      </c>
      <c r="E5775" s="9">
        <v>44785</v>
      </c>
      <c r="F5775">
        <v>11.75</v>
      </c>
      <c r="G5775">
        <f>(COUNTIFS($C$2:C5775,C5775)=1)+0</f>
        <v>0</v>
      </c>
    </row>
    <row r="5776" spans="1:7" x14ac:dyDescent="0.25">
      <c r="A5776" t="s">
        <v>7213</v>
      </c>
      <c r="B5776" t="s">
        <v>17</v>
      </c>
      <c r="C5776">
        <v>48110</v>
      </c>
      <c r="D5776">
        <v>1</v>
      </c>
      <c r="E5776" s="9">
        <v>44785</v>
      </c>
      <c r="F5776">
        <v>120.49</v>
      </c>
      <c r="G5776">
        <f>(COUNTIFS($C$2:C5776,C5776)=1)+0</f>
        <v>0</v>
      </c>
    </row>
    <row r="5777" spans="1:7" x14ac:dyDescent="0.25">
      <c r="A5777" t="s">
        <v>7685</v>
      </c>
      <c r="B5777" t="s">
        <v>8</v>
      </c>
      <c r="C5777">
        <v>75657</v>
      </c>
      <c r="D5777">
        <v>2</v>
      </c>
      <c r="E5777" s="9">
        <v>44785</v>
      </c>
      <c r="F5777">
        <v>39.93</v>
      </c>
      <c r="G5777">
        <f>(COUNTIFS($C$2:C5777,C5777)=1)+0</f>
        <v>0</v>
      </c>
    </row>
    <row r="5778" spans="1:7" x14ac:dyDescent="0.25">
      <c r="A5778" t="s">
        <v>8016</v>
      </c>
      <c r="B5778" t="s">
        <v>8</v>
      </c>
      <c r="C5778">
        <v>130385</v>
      </c>
      <c r="D5778">
        <v>2</v>
      </c>
      <c r="E5778" s="9">
        <v>44785</v>
      </c>
      <c r="F5778">
        <v>84.58</v>
      </c>
      <c r="G5778">
        <f>(COUNTIFS($C$2:C5778,C5778)=1)+0</f>
        <v>1</v>
      </c>
    </row>
    <row r="5779" spans="1:7" x14ac:dyDescent="0.25">
      <c r="A5779" t="s">
        <v>8123</v>
      </c>
      <c r="B5779" t="s">
        <v>17</v>
      </c>
      <c r="C5779">
        <v>49584</v>
      </c>
      <c r="D5779">
        <v>1</v>
      </c>
      <c r="E5779" s="9">
        <v>44785</v>
      </c>
      <c r="F5779">
        <v>142.35</v>
      </c>
      <c r="G5779">
        <f>(COUNTIFS($C$2:C5779,C5779)=1)+0</f>
        <v>0</v>
      </c>
    </row>
    <row r="5780" spans="1:7" x14ac:dyDescent="0.25">
      <c r="A5780" t="s">
        <v>8133</v>
      </c>
      <c r="B5780" t="s">
        <v>40</v>
      </c>
      <c r="C5780">
        <v>61181</v>
      </c>
      <c r="D5780">
        <v>1</v>
      </c>
      <c r="E5780" s="9">
        <v>44785</v>
      </c>
      <c r="F5780">
        <v>103.63</v>
      </c>
      <c r="G5780">
        <f>(COUNTIFS($C$2:C5780,C5780)=1)+0</f>
        <v>1</v>
      </c>
    </row>
    <row r="5781" spans="1:7" x14ac:dyDescent="0.25">
      <c r="A5781" t="s">
        <v>8207</v>
      </c>
      <c r="B5781" t="s">
        <v>8</v>
      </c>
      <c r="C5781">
        <v>45017</v>
      </c>
      <c r="D5781">
        <v>2</v>
      </c>
      <c r="E5781" s="9">
        <v>44785</v>
      </c>
      <c r="F5781">
        <v>21.14</v>
      </c>
      <c r="G5781">
        <f>(COUNTIFS($C$2:C5781,C5781)=1)+0</f>
        <v>0</v>
      </c>
    </row>
    <row r="5782" spans="1:7" x14ac:dyDescent="0.25">
      <c r="A5782" t="s">
        <v>8414</v>
      </c>
      <c r="B5782" t="s">
        <v>8</v>
      </c>
      <c r="C5782">
        <v>115491</v>
      </c>
      <c r="D5782">
        <v>2</v>
      </c>
      <c r="E5782" s="9">
        <v>44785</v>
      </c>
      <c r="F5782">
        <v>487.55</v>
      </c>
      <c r="G5782">
        <f>(COUNTIFS($C$2:C5782,C5782)=1)+0</f>
        <v>0</v>
      </c>
    </row>
    <row r="5783" spans="1:7" x14ac:dyDescent="0.25">
      <c r="A5783" t="s">
        <v>8710</v>
      </c>
      <c r="B5783" t="s">
        <v>8</v>
      </c>
      <c r="C5783">
        <v>91070</v>
      </c>
      <c r="D5783">
        <v>2</v>
      </c>
      <c r="E5783" s="9">
        <v>44785</v>
      </c>
      <c r="F5783">
        <v>88.1</v>
      </c>
      <c r="G5783">
        <f>(COUNTIFS($C$2:C5783,C5783)=1)+0</f>
        <v>0</v>
      </c>
    </row>
    <row r="5784" spans="1:7" x14ac:dyDescent="0.25">
      <c r="A5784" t="s">
        <v>9017</v>
      </c>
      <c r="B5784" t="s">
        <v>17</v>
      </c>
      <c r="C5784">
        <v>52055</v>
      </c>
      <c r="D5784">
        <v>1</v>
      </c>
      <c r="E5784" s="9">
        <v>44785</v>
      </c>
      <c r="F5784">
        <v>496.62</v>
      </c>
      <c r="G5784">
        <f>(COUNTIFS($C$2:C5784,C5784)=1)+0</f>
        <v>0</v>
      </c>
    </row>
    <row r="5785" spans="1:7" x14ac:dyDescent="0.25">
      <c r="A5785" t="s">
        <v>9278</v>
      </c>
      <c r="B5785" t="s">
        <v>40</v>
      </c>
      <c r="C5785">
        <v>18889</v>
      </c>
      <c r="D5785">
        <v>1</v>
      </c>
      <c r="E5785" s="9">
        <v>44785</v>
      </c>
      <c r="F5785">
        <v>21.71</v>
      </c>
      <c r="G5785">
        <f>(COUNTIFS($C$2:C5785,C5785)=1)+0</f>
        <v>0</v>
      </c>
    </row>
    <row r="5786" spans="1:7" x14ac:dyDescent="0.25">
      <c r="A5786" t="s">
        <v>9805</v>
      </c>
      <c r="B5786" t="s">
        <v>8</v>
      </c>
      <c r="C5786">
        <v>51039</v>
      </c>
      <c r="D5786">
        <v>2</v>
      </c>
      <c r="E5786" s="9">
        <v>44785</v>
      </c>
      <c r="F5786">
        <v>1180.8599999999999</v>
      </c>
      <c r="G5786">
        <f>(COUNTIFS($C$2:C5786,C5786)=1)+0</f>
        <v>0</v>
      </c>
    </row>
    <row r="5787" spans="1:7" x14ac:dyDescent="0.25">
      <c r="A5787" t="s">
        <v>10150</v>
      </c>
      <c r="B5787" t="s">
        <v>6</v>
      </c>
      <c r="C5787">
        <v>119399</v>
      </c>
      <c r="D5787">
        <v>2</v>
      </c>
      <c r="E5787" s="9">
        <v>44785</v>
      </c>
      <c r="F5787">
        <v>194.98</v>
      </c>
      <c r="G5787">
        <f>(COUNTIFS($C$2:C5787,C5787)=1)+0</f>
        <v>0</v>
      </c>
    </row>
    <row r="5788" spans="1:7" x14ac:dyDescent="0.25">
      <c r="A5788" t="s">
        <v>10301</v>
      </c>
      <c r="B5788" t="s">
        <v>6</v>
      </c>
      <c r="C5788">
        <v>50095</v>
      </c>
      <c r="D5788">
        <v>2</v>
      </c>
      <c r="E5788" s="9">
        <v>44785</v>
      </c>
      <c r="F5788">
        <v>117.47</v>
      </c>
      <c r="G5788">
        <f>(COUNTIFS($C$2:C5788,C5788)=1)+0</f>
        <v>1</v>
      </c>
    </row>
    <row r="5789" spans="1:7" x14ac:dyDescent="0.25">
      <c r="A5789" t="s">
        <v>10358</v>
      </c>
      <c r="B5789" t="s">
        <v>8</v>
      </c>
      <c r="C5789">
        <v>130399</v>
      </c>
      <c r="D5789">
        <v>2</v>
      </c>
      <c r="E5789" s="9">
        <v>44785</v>
      </c>
      <c r="F5789">
        <v>83.4</v>
      </c>
      <c r="G5789">
        <f>(COUNTIFS($C$2:C5789,C5789)=1)+0</f>
        <v>1</v>
      </c>
    </row>
    <row r="5790" spans="1:7" x14ac:dyDescent="0.25">
      <c r="A5790" t="s">
        <v>10753</v>
      </c>
      <c r="B5790" t="s">
        <v>17</v>
      </c>
      <c r="C5790">
        <v>20172</v>
      </c>
      <c r="D5790">
        <v>1</v>
      </c>
      <c r="E5790" s="9">
        <v>44785</v>
      </c>
      <c r="F5790">
        <v>17.88</v>
      </c>
      <c r="G5790">
        <f>(COUNTIFS($C$2:C5790,C5790)=1)+0</f>
        <v>0</v>
      </c>
    </row>
    <row r="5791" spans="1:7" x14ac:dyDescent="0.25">
      <c r="A5791" t="s">
        <v>507</v>
      </c>
      <c r="B5791" t="s">
        <v>8</v>
      </c>
      <c r="C5791">
        <v>46719</v>
      </c>
      <c r="D5791">
        <v>2</v>
      </c>
      <c r="E5791" s="9">
        <v>44788</v>
      </c>
      <c r="F5791">
        <v>37.11</v>
      </c>
      <c r="G5791">
        <f>(COUNTIFS($C$2:C5791,C5791)=1)+0</f>
        <v>0</v>
      </c>
    </row>
    <row r="5792" spans="1:7" x14ac:dyDescent="0.25">
      <c r="A5792" t="s">
        <v>1181</v>
      </c>
      <c r="B5792" t="s">
        <v>17</v>
      </c>
      <c r="C5792">
        <v>59780</v>
      </c>
      <c r="D5792">
        <v>1</v>
      </c>
      <c r="E5792" s="9">
        <v>44788</v>
      </c>
      <c r="F5792">
        <v>68.3</v>
      </c>
      <c r="G5792">
        <f>(COUNTIFS($C$2:C5792,C5792)=1)+0</f>
        <v>1</v>
      </c>
    </row>
    <row r="5793" spans="1:7" x14ac:dyDescent="0.25">
      <c r="A5793" t="s">
        <v>1225</v>
      </c>
      <c r="B5793" t="s">
        <v>11</v>
      </c>
      <c r="C5793">
        <v>51094</v>
      </c>
      <c r="D5793">
        <v>1</v>
      </c>
      <c r="E5793" s="9">
        <v>44788</v>
      </c>
      <c r="F5793">
        <v>381.7</v>
      </c>
      <c r="G5793">
        <f>(COUNTIFS($C$2:C5793,C5793)=1)+0</f>
        <v>0</v>
      </c>
    </row>
    <row r="5794" spans="1:7" x14ac:dyDescent="0.25">
      <c r="A5794" t="s">
        <v>1496</v>
      </c>
      <c r="B5794" t="s">
        <v>40</v>
      </c>
      <c r="C5794">
        <v>63480</v>
      </c>
      <c r="D5794">
        <v>1</v>
      </c>
      <c r="E5794" s="9">
        <v>44788</v>
      </c>
      <c r="F5794">
        <v>164.76</v>
      </c>
      <c r="G5794">
        <f>(COUNTIFS($C$2:C5794,C5794)=1)+0</f>
        <v>1</v>
      </c>
    </row>
    <row r="5795" spans="1:7" x14ac:dyDescent="0.25">
      <c r="A5795" t="s">
        <v>1585</v>
      </c>
      <c r="B5795" t="s">
        <v>11</v>
      </c>
      <c r="C5795">
        <v>29138</v>
      </c>
      <c r="D5795">
        <v>1</v>
      </c>
      <c r="E5795" s="9">
        <v>44788</v>
      </c>
      <c r="F5795">
        <v>214.53</v>
      </c>
      <c r="G5795">
        <f>(COUNTIFS($C$2:C5795,C5795)=1)+0</f>
        <v>0</v>
      </c>
    </row>
    <row r="5796" spans="1:7" x14ac:dyDescent="0.25">
      <c r="A5796" t="s">
        <v>1901</v>
      </c>
      <c r="B5796" t="s">
        <v>11</v>
      </c>
      <c r="C5796">
        <v>44313</v>
      </c>
      <c r="D5796">
        <v>1</v>
      </c>
      <c r="E5796" s="9">
        <v>44788</v>
      </c>
      <c r="F5796">
        <v>255.21</v>
      </c>
      <c r="G5796">
        <f>(COUNTIFS($C$2:C5796,C5796)=1)+0</f>
        <v>0</v>
      </c>
    </row>
    <row r="5797" spans="1:7" x14ac:dyDescent="0.25">
      <c r="A5797" t="s">
        <v>1954</v>
      </c>
      <c r="B5797" t="s">
        <v>40</v>
      </c>
      <c r="C5797">
        <v>63478</v>
      </c>
      <c r="D5797">
        <v>1</v>
      </c>
      <c r="E5797" s="9">
        <v>44788</v>
      </c>
      <c r="F5797">
        <v>74.680000000000007</v>
      </c>
      <c r="G5797">
        <f>(COUNTIFS($C$2:C5797,C5797)=1)+0</f>
        <v>1</v>
      </c>
    </row>
    <row r="5798" spans="1:7" x14ac:dyDescent="0.25">
      <c r="A5798" t="s">
        <v>2279</v>
      </c>
      <c r="B5798" t="s">
        <v>17</v>
      </c>
      <c r="C5798">
        <v>49278</v>
      </c>
      <c r="D5798">
        <v>1</v>
      </c>
      <c r="E5798" s="9">
        <v>44788</v>
      </c>
      <c r="F5798">
        <v>10.6</v>
      </c>
      <c r="G5798">
        <f>(COUNTIFS($C$2:C5798,C5798)=1)+0</f>
        <v>0</v>
      </c>
    </row>
    <row r="5799" spans="1:7" x14ac:dyDescent="0.25">
      <c r="A5799" t="s">
        <v>2390</v>
      </c>
      <c r="B5799" t="s">
        <v>8</v>
      </c>
      <c r="C5799">
        <v>114599</v>
      </c>
      <c r="D5799">
        <v>2</v>
      </c>
      <c r="E5799" s="9">
        <v>44788</v>
      </c>
      <c r="F5799">
        <v>131.56</v>
      </c>
      <c r="G5799">
        <f>(COUNTIFS($C$2:C5799,C5799)=1)+0</f>
        <v>0</v>
      </c>
    </row>
    <row r="5800" spans="1:7" x14ac:dyDescent="0.25">
      <c r="A5800" t="s">
        <v>2436</v>
      </c>
      <c r="B5800" t="s">
        <v>17</v>
      </c>
      <c r="C5800">
        <v>51850</v>
      </c>
      <c r="D5800">
        <v>1</v>
      </c>
      <c r="E5800" s="9">
        <v>44788</v>
      </c>
      <c r="F5800">
        <v>588.02</v>
      </c>
      <c r="G5800">
        <f>(COUNTIFS($C$2:C5800,C5800)=1)+0</f>
        <v>0</v>
      </c>
    </row>
    <row r="5801" spans="1:7" x14ac:dyDescent="0.25">
      <c r="A5801" t="s">
        <v>2529</v>
      </c>
      <c r="B5801" t="s">
        <v>40</v>
      </c>
      <c r="C5801">
        <v>61647</v>
      </c>
      <c r="D5801">
        <v>1</v>
      </c>
      <c r="E5801" s="9">
        <v>44788</v>
      </c>
      <c r="F5801">
        <v>68.290000000000006</v>
      </c>
      <c r="G5801">
        <f>(COUNTIFS($C$2:C5801,C5801)=1)+0</f>
        <v>1</v>
      </c>
    </row>
    <row r="5802" spans="1:7" x14ac:dyDescent="0.25">
      <c r="A5802" t="s">
        <v>2766</v>
      </c>
      <c r="B5802" t="s">
        <v>17</v>
      </c>
      <c r="C5802">
        <v>51781</v>
      </c>
      <c r="D5802">
        <v>1</v>
      </c>
      <c r="E5802" s="9">
        <v>44788</v>
      </c>
      <c r="F5802">
        <v>235.94</v>
      </c>
      <c r="G5802">
        <f>(COUNTIFS($C$2:C5802,C5802)=1)+0</f>
        <v>0</v>
      </c>
    </row>
    <row r="5803" spans="1:7" x14ac:dyDescent="0.25">
      <c r="A5803" t="s">
        <v>3050</v>
      </c>
      <c r="B5803" t="s">
        <v>8</v>
      </c>
      <c r="C5803">
        <v>52337</v>
      </c>
      <c r="D5803">
        <v>2</v>
      </c>
      <c r="E5803" s="9">
        <v>44788</v>
      </c>
      <c r="F5803">
        <v>109.42</v>
      </c>
      <c r="G5803">
        <f>(COUNTIFS($C$2:C5803,C5803)=1)+0</f>
        <v>0</v>
      </c>
    </row>
    <row r="5804" spans="1:7" x14ac:dyDescent="0.25">
      <c r="A5804" t="s">
        <v>3320</v>
      </c>
      <c r="B5804" t="s">
        <v>8</v>
      </c>
      <c r="C5804">
        <v>123183</v>
      </c>
      <c r="D5804">
        <v>2</v>
      </c>
      <c r="E5804" s="9">
        <v>44788</v>
      </c>
      <c r="F5804">
        <v>467.38</v>
      </c>
      <c r="G5804">
        <f>(COUNTIFS($C$2:C5804,C5804)=1)+0</f>
        <v>0</v>
      </c>
    </row>
    <row r="5805" spans="1:7" x14ac:dyDescent="0.25">
      <c r="A5805" t="s">
        <v>4203</v>
      </c>
      <c r="B5805" t="s">
        <v>11</v>
      </c>
      <c r="C5805">
        <v>42284</v>
      </c>
      <c r="D5805">
        <v>1</v>
      </c>
      <c r="E5805" s="9">
        <v>44788</v>
      </c>
      <c r="F5805">
        <v>164.41</v>
      </c>
      <c r="G5805">
        <f>(COUNTIFS($C$2:C5805,C5805)=1)+0</f>
        <v>0</v>
      </c>
    </row>
    <row r="5806" spans="1:7" x14ac:dyDescent="0.25">
      <c r="A5806" t="s">
        <v>4214</v>
      </c>
      <c r="B5806" t="s">
        <v>8</v>
      </c>
      <c r="C5806">
        <v>119019</v>
      </c>
      <c r="D5806">
        <v>2</v>
      </c>
      <c r="E5806" s="9">
        <v>44788</v>
      </c>
      <c r="F5806">
        <v>11.75</v>
      </c>
      <c r="G5806">
        <f>(COUNTIFS($C$2:C5806,C5806)=1)+0</f>
        <v>0</v>
      </c>
    </row>
    <row r="5807" spans="1:7" x14ac:dyDescent="0.25">
      <c r="A5807" t="s">
        <v>4479</v>
      </c>
      <c r="B5807" t="s">
        <v>17</v>
      </c>
      <c r="C5807">
        <v>38868</v>
      </c>
      <c r="D5807">
        <v>1</v>
      </c>
      <c r="E5807" s="9">
        <v>44788</v>
      </c>
      <c r="F5807">
        <v>21.44</v>
      </c>
      <c r="G5807">
        <f>(COUNTIFS($C$2:C5807,C5807)=1)+0</f>
        <v>0</v>
      </c>
    </row>
    <row r="5808" spans="1:7" x14ac:dyDescent="0.25">
      <c r="A5808" t="s">
        <v>4845</v>
      </c>
      <c r="B5808" t="s">
        <v>8</v>
      </c>
      <c r="C5808">
        <v>124637</v>
      </c>
      <c r="D5808">
        <v>2</v>
      </c>
      <c r="E5808" s="9">
        <v>44788</v>
      </c>
      <c r="F5808">
        <v>136.26</v>
      </c>
      <c r="G5808">
        <f>(COUNTIFS($C$2:C5808,C5808)=1)+0</f>
        <v>0</v>
      </c>
    </row>
    <row r="5809" spans="1:7" x14ac:dyDescent="0.25">
      <c r="A5809" t="s">
        <v>5104</v>
      </c>
      <c r="B5809" t="s">
        <v>11</v>
      </c>
      <c r="C5809">
        <v>37135</v>
      </c>
      <c r="D5809">
        <v>1</v>
      </c>
      <c r="E5809" s="9">
        <v>44788</v>
      </c>
      <c r="F5809">
        <v>9.14</v>
      </c>
      <c r="G5809">
        <f>(COUNTIFS($C$2:C5809,C5809)=1)+0</f>
        <v>0</v>
      </c>
    </row>
    <row r="5810" spans="1:7" x14ac:dyDescent="0.25">
      <c r="A5810" t="s">
        <v>5129</v>
      </c>
      <c r="B5810" t="s">
        <v>8</v>
      </c>
      <c r="C5810">
        <v>127039</v>
      </c>
      <c r="D5810">
        <v>2</v>
      </c>
      <c r="E5810" s="9">
        <v>44788</v>
      </c>
      <c r="F5810">
        <v>75.180000000000007</v>
      </c>
      <c r="G5810">
        <f>(COUNTIFS($C$2:C5810,C5810)=1)+0</f>
        <v>1</v>
      </c>
    </row>
    <row r="5811" spans="1:7" x14ac:dyDescent="0.25">
      <c r="A5811" t="s">
        <v>5429</v>
      </c>
      <c r="B5811" t="s">
        <v>17</v>
      </c>
      <c r="C5811">
        <v>47859</v>
      </c>
      <c r="D5811">
        <v>1</v>
      </c>
      <c r="E5811" s="9">
        <v>44788</v>
      </c>
      <c r="F5811">
        <v>38.32</v>
      </c>
      <c r="G5811">
        <f>(COUNTIFS($C$2:C5811,C5811)=1)+0</f>
        <v>0</v>
      </c>
    </row>
    <row r="5812" spans="1:7" x14ac:dyDescent="0.25">
      <c r="A5812" t="s">
        <v>5566</v>
      </c>
      <c r="B5812" t="s">
        <v>17</v>
      </c>
      <c r="C5812">
        <v>24399</v>
      </c>
      <c r="D5812">
        <v>1</v>
      </c>
      <c r="E5812" s="9">
        <v>44788</v>
      </c>
      <c r="F5812">
        <v>21.2</v>
      </c>
      <c r="G5812">
        <f>(COUNTIFS($C$2:C5812,C5812)=1)+0</f>
        <v>0</v>
      </c>
    </row>
    <row r="5813" spans="1:7" x14ac:dyDescent="0.25">
      <c r="A5813" t="s">
        <v>5693</v>
      </c>
      <c r="B5813" t="s">
        <v>8</v>
      </c>
      <c r="C5813">
        <v>123445</v>
      </c>
      <c r="D5813">
        <v>2</v>
      </c>
      <c r="E5813" s="9">
        <v>44788</v>
      </c>
      <c r="F5813">
        <v>10.42</v>
      </c>
      <c r="G5813">
        <f>(COUNTIFS($C$2:C5813,C5813)=1)+0</f>
        <v>0</v>
      </c>
    </row>
    <row r="5814" spans="1:7" x14ac:dyDescent="0.25">
      <c r="A5814" t="s">
        <v>6085</v>
      </c>
      <c r="B5814" t="s">
        <v>11</v>
      </c>
      <c r="C5814">
        <v>29138</v>
      </c>
      <c r="D5814">
        <v>1</v>
      </c>
      <c r="E5814" s="9">
        <v>44788</v>
      </c>
      <c r="F5814">
        <v>214.53</v>
      </c>
      <c r="G5814">
        <f>(COUNTIFS($C$2:C5814,C5814)=1)+0</f>
        <v>0</v>
      </c>
    </row>
    <row r="5815" spans="1:7" x14ac:dyDescent="0.25">
      <c r="A5815" t="s">
        <v>6363</v>
      </c>
      <c r="B5815" t="s">
        <v>11</v>
      </c>
      <c r="C5815">
        <v>35122</v>
      </c>
      <c r="D5815">
        <v>1</v>
      </c>
      <c r="E5815" s="9">
        <v>44788</v>
      </c>
      <c r="F5815">
        <v>370.28</v>
      </c>
      <c r="G5815">
        <f>(COUNTIFS($C$2:C5815,C5815)=1)+0</f>
        <v>0</v>
      </c>
    </row>
    <row r="5816" spans="1:7" x14ac:dyDescent="0.25">
      <c r="A5816" t="s">
        <v>6479</v>
      </c>
      <c r="B5816" t="s">
        <v>11</v>
      </c>
      <c r="C5816">
        <v>34381</v>
      </c>
      <c r="D5816">
        <v>1</v>
      </c>
      <c r="E5816" s="9">
        <v>44788</v>
      </c>
      <c r="F5816">
        <v>63.59</v>
      </c>
      <c r="G5816">
        <f>(COUNTIFS($C$2:C5816,C5816)=1)+0</f>
        <v>1</v>
      </c>
    </row>
    <row r="5817" spans="1:7" x14ac:dyDescent="0.25">
      <c r="A5817" t="s">
        <v>6557</v>
      </c>
      <c r="B5817" t="s">
        <v>40</v>
      </c>
      <c r="C5817">
        <v>60918</v>
      </c>
      <c r="D5817">
        <v>1</v>
      </c>
      <c r="E5817" s="9">
        <v>44788</v>
      </c>
      <c r="F5817">
        <v>75.37</v>
      </c>
      <c r="G5817">
        <f>(COUNTIFS($C$2:C5817,C5817)=1)+0</f>
        <v>1</v>
      </c>
    </row>
    <row r="5818" spans="1:7" x14ac:dyDescent="0.25">
      <c r="A5818" t="s">
        <v>6635</v>
      </c>
      <c r="B5818" t="s">
        <v>11</v>
      </c>
      <c r="C5818">
        <v>48109</v>
      </c>
      <c r="D5818">
        <v>1</v>
      </c>
      <c r="E5818" s="9">
        <v>44788</v>
      </c>
      <c r="F5818">
        <v>728.99</v>
      </c>
      <c r="G5818">
        <f>(COUNTIFS($C$2:C5818,C5818)=1)+0</f>
        <v>0</v>
      </c>
    </row>
    <row r="5819" spans="1:7" x14ac:dyDescent="0.25">
      <c r="A5819" t="s">
        <v>6723</v>
      </c>
      <c r="B5819" t="s">
        <v>11</v>
      </c>
      <c r="C5819">
        <v>47091</v>
      </c>
      <c r="D5819">
        <v>1</v>
      </c>
      <c r="E5819" s="9">
        <v>44788</v>
      </c>
      <c r="F5819">
        <v>333.09</v>
      </c>
      <c r="G5819">
        <f>(COUNTIFS($C$2:C5819,C5819)=1)+0</f>
        <v>0</v>
      </c>
    </row>
    <row r="5820" spans="1:7" x14ac:dyDescent="0.25">
      <c r="A5820" t="s">
        <v>7182</v>
      </c>
      <c r="B5820" t="s">
        <v>8</v>
      </c>
      <c r="C5820">
        <v>130999</v>
      </c>
      <c r="D5820">
        <v>2</v>
      </c>
      <c r="E5820" s="9">
        <v>44788</v>
      </c>
      <c r="F5820">
        <v>292.48</v>
      </c>
      <c r="G5820">
        <f>(COUNTIFS($C$2:C5820,C5820)=1)+0</f>
        <v>1</v>
      </c>
    </row>
    <row r="5821" spans="1:7" x14ac:dyDescent="0.25">
      <c r="A5821" t="s">
        <v>7620</v>
      </c>
      <c r="B5821" t="s">
        <v>8</v>
      </c>
      <c r="C5821">
        <v>89146</v>
      </c>
      <c r="D5821">
        <v>2</v>
      </c>
      <c r="E5821" s="9">
        <v>44788</v>
      </c>
      <c r="F5821">
        <v>54.03</v>
      </c>
      <c r="G5821">
        <f>(COUNTIFS($C$2:C5821,C5821)=1)+0</f>
        <v>1</v>
      </c>
    </row>
    <row r="5822" spans="1:7" x14ac:dyDescent="0.25">
      <c r="A5822" t="s">
        <v>7664</v>
      </c>
      <c r="B5822" t="s">
        <v>17</v>
      </c>
      <c r="C5822">
        <v>48206</v>
      </c>
      <c r="D5822">
        <v>1</v>
      </c>
      <c r="E5822" s="9">
        <v>44788</v>
      </c>
      <c r="F5822">
        <v>304.14999999999998</v>
      </c>
      <c r="G5822">
        <f>(COUNTIFS($C$2:C5822,C5822)=1)+0</f>
        <v>0</v>
      </c>
    </row>
    <row r="5823" spans="1:7" x14ac:dyDescent="0.25">
      <c r="A5823" t="s">
        <v>8495</v>
      </c>
      <c r="B5823" t="s">
        <v>8</v>
      </c>
      <c r="C5823">
        <v>48387</v>
      </c>
      <c r="D5823">
        <v>2</v>
      </c>
      <c r="E5823" s="9">
        <v>44788</v>
      </c>
      <c r="F5823">
        <v>23.66</v>
      </c>
      <c r="G5823">
        <f>(COUNTIFS($C$2:C5823,C5823)=1)+0</f>
        <v>0</v>
      </c>
    </row>
    <row r="5824" spans="1:7" x14ac:dyDescent="0.25">
      <c r="A5824" t="s">
        <v>8740</v>
      </c>
      <c r="B5824" t="s">
        <v>40</v>
      </c>
      <c r="C5824">
        <v>60919</v>
      </c>
      <c r="D5824">
        <v>1</v>
      </c>
      <c r="E5824" s="9">
        <v>44788</v>
      </c>
      <c r="F5824">
        <v>46.16</v>
      </c>
      <c r="G5824">
        <f>(COUNTIFS($C$2:C5824,C5824)=1)+0</f>
        <v>1</v>
      </c>
    </row>
    <row r="5825" spans="1:7" x14ac:dyDescent="0.25">
      <c r="A5825" t="s">
        <v>8909</v>
      </c>
      <c r="B5825" t="s">
        <v>11</v>
      </c>
      <c r="C5825">
        <v>43381</v>
      </c>
      <c r="D5825">
        <v>1</v>
      </c>
      <c r="E5825" s="9">
        <v>44788</v>
      </c>
      <c r="F5825">
        <v>10.6</v>
      </c>
      <c r="G5825">
        <f>(COUNTIFS($C$2:C5825,C5825)=1)+0</f>
        <v>0</v>
      </c>
    </row>
    <row r="5826" spans="1:7" x14ac:dyDescent="0.25">
      <c r="A5826" t="s">
        <v>9123</v>
      </c>
      <c r="B5826" t="s">
        <v>11</v>
      </c>
      <c r="C5826">
        <v>52289</v>
      </c>
      <c r="D5826">
        <v>1</v>
      </c>
      <c r="E5826" s="9">
        <v>44788</v>
      </c>
      <c r="F5826">
        <v>14.13</v>
      </c>
      <c r="G5826">
        <f>(COUNTIFS($C$2:C5826,C5826)=1)+0</f>
        <v>0</v>
      </c>
    </row>
    <row r="5827" spans="1:7" x14ac:dyDescent="0.25">
      <c r="A5827" t="s">
        <v>9308</v>
      </c>
      <c r="B5827" t="s">
        <v>11</v>
      </c>
      <c r="C5827">
        <v>55335</v>
      </c>
      <c r="D5827">
        <v>1</v>
      </c>
      <c r="E5827" s="9">
        <v>44788</v>
      </c>
      <c r="F5827">
        <v>248.2</v>
      </c>
      <c r="G5827">
        <f>(COUNTIFS($C$2:C5827,C5827)=1)+0</f>
        <v>0</v>
      </c>
    </row>
    <row r="5828" spans="1:7" x14ac:dyDescent="0.25">
      <c r="A5828" t="s">
        <v>9346</v>
      </c>
      <c r="B5828" t="s">
        <v>11</v>
      </c>
      <c r="C5828">
        <v>46587</v>
      </c>
      <c r="D5828">
        <v>1</v>
      </c>
      <c r="E5828" s="9">
        <v>44788</v>
      </c>
      <c r="F5828">
        <v>251.95</v>
      </c>
      <c r="G5828">
        <f>(COUNTIFS($C$2:C5828,C5828)=1)+0</f>
        <v>0</v>
      </c>
    </row>
    <row r="5829" spans="1:7" x14ac:dyDescent="0.25">
      <c r="A5829" t="s">
        <v>9372</v>
      </c>
      <c r="B5829" t="s">
        <v>8</v>
      </c>
      <c r="C5829">
        <v>43106</v>
      </c>
      <c r="D5829">
        <v>2</v>
      </c>
      <c r="E5829" s="9">
        <v>44788</v>
      </c>
      <c r="F5829">
        <v>10.57</v>
      </c>
      <c r="G5829">
        <f>(COUNTIFS($C$2:C5829,C5829)=1)+0</f>
        <v>0</v>
      </c>
    </row>
    <row r="5830" spans="1:7" x14ac:dyDescent="0.25">
      <c r="A5830" t="s">
        <v>9453</v>
      </c>
      <c r="B5830" t="s">
        <v>17</v>
      </c>
      <c r="C5830">
        <v>45705</v>
      </c>
      <c r="D5830">
        <v>1</v>
      </c>
      <c r="E5830" s="9">
        <v>44788</v>
      </c>
      <c r="F5830">
        <v>430.22</v>
      </c>
      <c r="G5830">
        <f>(COUNTIFS($C$2:C5830,C5830)=1)+0</f>
        <v>0</v>
      </c>
    </row>
    <row r="5831" spans="1:7" x14ac:dyDescent="0.25">
      <c r="A5831" t="s">
        <v>10013</v>
      </c>
      <c r="B5831" t="s">
        <v>17</v>
      </c>
      <c r="C5831">
        <v>55358</v>
      </c>
      <c r="D5831">
        <v>1</v>
      </c>
      <c r="E5831" s="9">
        <v>44788</v>
      </c>
      <c r="F5831">
        <v>124.79</v>
      </c>
      <c r="G5831">
        <f>(COUNTIFS($C$2:C5831,C5831)=1)+0</f>
        <v>0</v>
      </c>
    </row>
    <row r="5832" spans="1:7" x14ac:dyDescent="0.25">
      <c r="A5832" t="s">
        <v>10036</v>
      </c>
      <c r="B5832" t="s">
        <v>8</v>
      </c>
      <c r="C5832">
        <v>130663</v>
      </c>
      <c r="D5832">
        <v>2</v>
      </c>
      <c r="E5832" s="9">
        <v>44788</v>
      </c>
      <c r="F5832">
        <v>75.180000000000007</v>
      </c>
      <c r="G5832">
        <f>(COUNTIFS($C$2:C5832,C5832)=1)+0</f>
        <v>1</v>
      </c>
    </row>
    <row r="5833" spans="1:7" x14ac:dyDescent="0.25">
      <c r="A5833" t="s">
        <v>10139</v>
      </c>
      <c r="B5833" t="s">
        <v>40</v>
      </c>
      <c r="C5833">
        <v>61536</v>
      </c>
      <c r="D5833">
        <v>1</v>
      </c>
      <c r="E5833" s="9">
        <v>44788</v>
      </c>
      <c r="F5833">
        <v>75.37</v>
      </c>
      <c r="G5833">
        <f>(COUNTIFS($C$2:C5833,C5833)=1)+0</f>
        <v>1</v>
      </c>
    </row>
    <row r="5834" spans="1:7" x14ac:dyDescent="0.25">
      <c r="A5834" t="s">
        <v>10432</v>
      </c>
      <c r="B5834" t="s">
        <v>40</v>
      </c>
      <c r="C5834">
        <v>61731</v>
      </c>
      <c r="D5834">
        <v>1</v>
      </c>
      <c r="E5834" s="9">
        <v>44788</v>
      </c>
      <c r="F5834">
        <v>84.79</v>
      </c>
      <c r="G5834">
        <f>(COUNTIFS($C$2:C5834,C5834)=1)+0</f>
        <v>1</v>
      </c>
    </row>
    <row r="5835" spans="1:7" x14ac:dyDescent="0.25">
      <c r="A5835" t="s">
        <v>10586</v>
      </c>
      <c r="B5835" t="s">
        <v>11</v>
      </c>
      <c r="C5835">
        <v>29075</v>
      </c>
      <c r="D5835">
        <v>1</v>
      </c>
      <c r="E5835" s="9">
        <v>44788</v>
      </c>
      <c r="F5835">
        <v>19.579999999999998</v>
      </c>
      <c r="G5835">
        <f>(COUNTIFS($C$2:C5835,C5835)=1)+0</f>
        <v>0</v>
      </c>
    </row>
    <row r="5836" spans="1:7" x14ac:dyDescent="0.25">
      <c r="A5836" t="s">
        <v>10638</v>
      </c>
      <c r="B5836" t="s">
        <v>40</v>
      </c>
      <c r="C5836">
        <v>60705</v>
      </c>
      <c r="D5836">
        <v>1</v>
      </c>
      <c r="E5836" s="9">
        <v>44788</v>
      </c>
      <c r="F5836">
        <v>54.16</v>
      </c>
      <c r="G5836">
        <f>(COUNTIFS($C$2:C5836,C5836)=1)+0</f>
        <v>1</v>
      </c>
    </row>
    <row r="5837" spans="1:7" x14ac:dyDescent="0.25">
      <c r="A5837" t="s">
        <v>10999</v>
      </c>
      <c r="B5837" t="s">
        <v>8</v>
      </c>
      <c r="C5837">
        <v>73650</v>
      </c>
      <c r="D5837">
        <v>2</v>
      </c>
      <c r="E5837" s="9">
        <v>44788</v>
      </c>
      <c r="F5837">
        <v>23.66</v>
      </c>
      <c r="G5837">
        <f>(COUNTIFS($C$2:C5837,C5837)=1)+0</f>
        <v>0</v>
      </c>
    </row>
    <row r="5838" spans="1:7" x14ac:dyDescent="0.25">
      <c r="A5838" t="s">
        <v>231</v>
      </c>
      <c r="B5838" t="s">
        <v>6</v>
      </c>
      <c r="C5838">
        <v>123546</v>
      </c>
      <c r="D5838">
        <v>2</v>
      </c>
      <c r="E5838" s="9">
        <v>44789</v>
      </c>
      <c r="F5838">
        <v>41.68</v>
      </c>
      <c r="G5838">
        <f>(COUNTIFS($C$2:C5838,C5838)=1)+0</f>
        <v>0</v>
      </c>
    </row>
    <row r="5839" spans="1:7" x14ac:dyDescent="0.25">
      <c r="A5839" t="s">
        <v>432</v>
      </c>
      <c r="B5839" t="s">
        <v>40</v>
      </c>
      <c r="C5839">
        <v>61095</v>
      </c>
      <c r="D5839">
        <v>1</v>
      </c>
      <c r="E5839" s="9">
        <v>44789</v>
      </c>
      <c r="F5839">
        <v>16.91</v>
      </c>
      <c r="G5839">
        <f>(COUNTIFS($C$2:C5839,C5839)=1)+0</f>
        <v>0</v>
      </c>
    </row>
    <row r="5840" spans="1:7" x14ac:dyDescent="0.25">
      <c r="A5840" t="s">
        <v>502</v>
      </c>
      <c r="B5840" t="s">
        <v>11</v>
      </c>
      <c r="C5840">
        <v>59018</v>
      </c>
      <c r="D5840">
        <v>1</v>
      </c>
      <c r="E5840" s="9">
        <v>44789</v>
      </c>
      <c r="F5840">
        <v>31.79</v>
      </c>
      <c r="G5840">
        <f>(COUNTIFS($C$2:C5840,C5840)=1)+0</f>
        <v>0</v>
      </c>
    </row>
    <row r="5841" spans="1:7" x14ac:dyDescent="0.25">
      <c r="A5841" t="s">
        <v>702</v>
      </c>
      <c r="B5841" t="s">
        <v>40</v>
      </c>
      <c r="C5841">
        <v>63469</v>
      </c>
      <c r="D5841">
        <v>1</v>
      </c>
      <c r="E5841" s="9">
        <v>44789</v>
      </c>
      <c r="F5841">
        <v>75.37</v>
      </c>
      <c r="G5841">
        <f>(COUNTIFS($C$2:C5841,C5841)=1)+0</f>
        <v>1</v>
      </c>
    </row>
    <row r="5842" spans="1:7" x14ac:dyDescent="0.25">
      <c r="A5842" t="s">
        <v>1804</v>
      </c>
      <c r="B5842" t="s">
        <v>8</v>
      </c>
      <c r="C5842">
        <v>127150</v>
      </c>
      <c r="D5842">
        <v>2</v>
      </c>
      <c r="E5842" s="9">
        <v>44789</v>
      </c>
      <c r="F5842">
        <v>558.15</v>
      </c>
      <c r="G5842">
        <f>(COUNTIFS($C$2:C5842,C5842)=1)+0</f>
        <v>0</v>
      </c>
    </row>
    <row r="5843" spans="1:7" x14ac:dyDescent="0.25">
      <c r="A5843" t="s">
        <v>2033</v>
      </c>
      <c r="B5843" t="s">
        <v>8</v>
      </c>
      <c r="C5843">
        <v>124558</v>
      </c>
      <c r="D5843">
        <v>2</v>
      </c>
      <c r="E5843" s="9">
        <v>44789</v>
      </c>
      <c r="F5843">
        <v>519.91999999999996</v>
      </c>
      <c r="G5843">
        <f>(COUNTIFS($C$2:C5843,C5843)=1)+0</f>
        <v>0</v>
      </c>
    </row>
    <row r="5844" spans="1:7" x14ac:dyDescent="0.25">
      <c r="A5844" t="s">
        <v>2244</v>
      </c>
      <c r="B5844" t="s">
        <v>11</v>
      </c>
      <c r="C5844">
        <v>44313</v>
      </c>
      <c r="D5844">
        <v>1</v>
      </c>
      <c r="E5844" s="9">
        <v>44789</v>
      </c>
      <c r="F5844">
        <v>11.78</v>
      </c>
      <c r="G5844">
        <f>(COUNTIFS($C$2:C5844,C5844)=1)+0</f>
        <v>0</v>
      </c>
    </row>
    <row r="5845" spans="1:7" x14ac:dyDescent="0.25">
      <c r="A5845" t="s">
        <v>2401</v>
      </c>
      <c r="B5845" t="s">
        <v>8</v>
      </c>
      <c r="C5845">
        <v>127281</v>
      </c>
      <c r="D5845">
        <v>2</v>
      </c>
      <c r="E5845" s="9">
        <v>44789</v>
      </c>
      <c r="F5845">
        <v>768.3</v>
      </c>
      <c r="G5845">
        <f>(COUNTIFS($C$2:C5845,C5845)=1)+0</f>
        <v>0</v>
      </c>
    </row>
    <row r="5846" spans="1:7" x14ac:dyDescent="0.25">
      <c r="A5846" t="s">
        <v>2790</v>
      </c>
      <c r="B5846" t="s">
        <v>8</v>
      </c>
      <c r="C5846">
        <v>46833</v>
      </c>
      <c r="D5846">
        <v>2</v>
      </c>
      <c r="E5846" s="9">
        <v>44789</v>
      </c>
      <c r="F5846">
        <v>10.78</v>
      </c>
      <c r="G5846">
        <f>(COUNTIFS($C$2:C5846,C5846)=1)+0</f>
        <v>0</v>
      </c>
    </row>
    <row r="5847" spans="1:7" x14ac:dyDescent="0.25">
      <c r="A5847" t="s">
        <v>2894</v>
      </c>
      <c r="B5847" t="s">
        <v>11</v>
      </c>
      <c r="C5847">
        <v>41564</v>
      </c>
      <c r="D5847">
        <v>1</v>
      </c>
      <c r="E5847" s="9">
        <v>44789</v>
      </c>
      <c r="F5847">
        <v>329.6</v>
      </c>
      <c r="G5847">
        <f>(COUNTIFS($C$2:C5847,C5847)=1)+0</f>
        <v>0</v>
      </c>
    </row>
    <row r="5848" spans="1:7" x14ac:dyDescent="0.25">
      <c r="A5848" t="s">
        <v>2946</v>
      </c>
      <c r="B5848" t="s">
        <v>17</v>
      </c>
      <c r="C5848">
        <v>50540</v>
      </c>
      <c r="D5848">
        <v>1</v>
      </c>
      <c r="E5848" s="9">
        <v>44789</v>
      </c>
      <c r="F5848">
        <v>213.11</v>
      </c>
      <c r="G5848">
        <f>(COUNTIFS($C$2:C5848,C5848)=1)+0</f>
        <v>0</v>
      </c>
    </row>
    <row r="5849" spans="1:7" x14ac:dyDescent="0.25">
      <c r="A5849" t="s">
        <v>3012</v>
      </c>
      <c r="B5849" t="s">
        <v>17</v>
      </c>
      <c r="C5849">
        <v>51043</v>
      </c>
      <c r="D5849">
        <v>1</v>
      </c>
      <c r="E5849" s="9">
        <v>44789</v>
      </c>
      <c r="F5849">
        <v>32.96</v>
      </c>
      <c r="G5849">
        <f>(COUNTIFS($C$2:C5849,C5849)=1)+0</f>
        <v>0</v>
      </c>
    </row>
    <row r="5850" spans="1:7" x14ac:dyDescent="0.25">
      <c r="A5850" t="s">
        <v>3066</v>
      </c>
      <c r="B5850" t="s">
        <v>8</v>
      </c>
      <c r="C5850">
        <v>42873</v>
      </c>
      <c r="D5850">
        <v>2</v>
      </c>
      <c r="E5850" s="9">
        <v>44789</v>
      </c>
      <c r="F5850">
        <v>9.4</v>
      </c>
      <c r="G5850">
        <f>(COUNTIFS($C$2:C5850,C5850)=1)+0</f>
        <v>0</v>
      </c>
    </row>
    <row r="5851" spans="1:7" x14ac:dyDescent="0.25">
      <c r="A5851" t="s">
        <v>3516</v>
      </c>
      <c r="B5851" t="s">
        <v>40</v>
      </c>
      <c r="C5851">
        <v>63483</v>
      </c>
      <c r="D5851">
        <v>1</v>
      </c>
      <c r="E5851" s="9">
        <v>44789</v>
      </c>
      <c r="F5851">
        <v>93.04</v>
      </c>
      <c r="G5851">
        <f>(COUNTIFS($C$2:C5851,C5851)=1)+0</f>
        <v>1</v>
      </c>
    </row>
    <row r="5852" spans="1:7" x14ac:dyDescent="0.25">
      <c r="A5852" t="s">
        <v>3639</v>
      </c>
      <c r="B5852" t="s">
        <v>17</v>
      </c>
      <c r="C5852">
        <v>63473</v>
      </c>
      <c r="D5852">
        <v>1</v>
      </c>
      <c r="E5852" s="9">
        <v>44789</v>
      </c>
      <c r="F5852">
        <v>98.48</v>
      </c>
      <c r="G5852">
        <f>(COUNTIFS($C$2:C5852,C5852)=1)+0</f>
        <v>1</v>
      </c>
    </row>
    <row r="5853" spans="1:7" x14ac:dyDescent="0.25">
      <c r="A5853" s="2" t="s">
        <v>3700</v>
      </c>
      <c r="B5853" t="s">
        <v>40</v>
      </c>
      <c r="C5853">
        <v>60038</v>
      </c>
      <c r="D5853">
        <v>1</v>
      </c>
      <c r="E5853" s="9">
        <v>44789</v>
      </c>
      <c r="F5853">
        <v>124.83</v>
      </c>
      <c r="G5853">
        <f>(COUNTIFS($C$2:C5853,C5853)=1)+0</f>
        <v>0</v>
      </c>
    </row>
    <row r="5854" spans="1:7" x14ac:dyDescent="0.25">
      <c r="A5854" t="s">
        <v>3868</v>
      </c>
      <c r="B5854" t="s">
        <v>11</v>
      </c>
      <c r="C5854">
        <v>46587</v>
      </c>
      <c r="D5854">
        <v>1</v>
      </c>
      <c r="E5854" s="9">
        <v>44789</v>
      </c>
      <c r="F5854">
        <v>263.72000000000003</v>
      </c>
      <c r="G5854">
        <f>(COUNTIFS($C$2:C5854,C5854)=1)+0</f>
        <v>0</v>
      </c>
    </row>
    <row r="5855" spans="1:7" x14ac:dyDescent="0.25">
      <c r="A5855" t="s">
        <v>4740</v>
      </c>
      <c r="B5855" t="s">
        <v>11</v>
      </c>
      <c r="C5855">
        <v>23503</v>
      </c>
      <c r="D5855">
        <v>1</v>
      </c>
      <c r="E5855" s="9">
        <v>44789</v>
      </c>
      <c r="F5855">
        <v>1186.75</v>
      </c>
      <c r="G5855">
        <f>(COUNTIFS($C$2:C5855,C5855)=1)+0</f>
        <v>0</v>
      </c>
    </row>
    <row r="5856" spans="1:7" x14ac:dyDescent="0.25">
      <c r="A5856" t="s">
        <v>4886</v>
      </c>
      <c r="B5856" t="s">
        <v>11</v>
      </c>
      <c r="C5856">
        <v>46684</v>
      </c>
      <c r="D5856">
        <v>1</v>
      </c>
      <c r="E5856" s="9">
        <v>44789</v>
      </c>
      <c r="F5856">
        <v>247.24</v>
      </c>
      <c r="G5856">
        <f>(COUNTIFS($C$2:C5856,C5856)=1)+0</f>
        <v>0</v>
      </c>
    </row>
    <row r="5857" spans="1:7" x14ac:dyDescent="0.25">
      <c r="A5857" t="s">
        <v>4889</v>
      </c>
      <c r="B5857" t="s">
        <v>8</v>
      </c>
      <c r="C5857">
        <v>45117</v>
      </c>
      <c r="D5857">
        <v>2</v>
      </c>
      <c r="E5857" s="9">
        <v>44789</v>
      </c>
      <c r="F5857">
        <v>21.14</v>
      </c>
      <c r="G5857">
        <f>(COUNTIFS($C$2:C5857,C5857)=1)+0</f>
        <v>0</v>
      </c>
    </row>
    <row r="5858" spans="1:7" x14ac:dyDescent="0.25">
      <c r="A5858" t="s">
        <v>5073</v>
      </c>
      <c r="B5858" t="s">
        <v>17</v>
      </c>
      <c r="C5858">
        <v>34368</v>
      </c>
      <c r="D5858">
        <v>1</v>
      </c>
      <c r="E5858" s="9">
        <v>44789</v>
      </c>
      <c r="F5858">
        <v>766.49</v>
      </c>
      <c r="G5858">
        <f>(COUNTIFS($C$2:C5858,C5858)=1)+0</f>
        <v>0</v>
      </c>
    </row>
    <row r="5859" spans="1:7" x14ac:dyDescent="0.25">
      <c r="A5859" t="s">
        <v>5250</v>
      </c>
      <c r="B5859" t="s">
        <v>11</v>
      </c>
      <c r="C5859">
        <v>46570</v>
      </c>
      <c r="D5859">
        <v>1</v>
      </c>
      <c r="E5859" s="9">
        <v>44789</v>
      </c>
      <c r="F5859">
        <v>175.38</v>
      </c>
      <c r="G5859">
        <f>(COUNTIFS($C$2:C5859,C5859)=1)+0</f>
        <v>0</v>
      </c>
    </row>
    <row r="5860" spans="1:7" x14ac:dyDescent="0.25">
      <c r="A5860" t="s">
        <v>5388</v>
      </c>
      <c r="B5860" t="s">
        <v>17</v>
      </c>
      <c r="C5860">
        <v>49603</v>
      </c>
      <c r="D5860">
        <v>1</v>
      </c>
      <c r="E5860" s="9">
        <v>44789</v>
      </c>
      <c r="F5860">
        <v>154.69</v>
      </c>
      <c r="G5860">
        <f>(COUNTIFS($C$2:C5860,C5860)=1)+0</f>
        <v>0</v>
      </c>
    </row>
    <row r="5861" spans="1:7" x14ac:dyDescent="0.25">
      <c r="A5861" t="s">
        <v>5522</v>
      </c>
      <c r="B5861" t="s">
        <v>11</v>
      </c>
      <c r="C5861">
        <v>24783</v>
      </c>
      <c r="D5861">
        <v>1</v>
      </c>
      <c r="E5861" s="9">
        <v>44789</v>
      </c>
      <c r="F5861">
        <v>10.6</v>
      </c>
      <c r="G5861">
        <f>(COUNTIFS($C$2:C5861,C5861)=1)+0</f>
        <v>0</v>
      </c>
    </row>
    <row r="5862" spans="1:7" x14ac:dyDescent="0.25">
      <c r="A5862" t="s">
        <v>5609</v>
      </c>
      <c r="B5862" t="s">
        <v>40</v>
      </c>
      <c r="C5862">
        <v>63479</v>
      </c>
      <c r="D5862">
        <v>1</v>
      </c>
      <c r="E5862" s="9">
        <v>44789</v>
      </c>
      <c r="F5862">
        <v>61.22</v>
      </c>
      <c r="G5862">
        <f>(COUNTIFS($C$2:C5862,C5862)=1)+0</f>
        <v>1</v>
      </c>
    </row>
    <row r="5863" spans="1:7" x14ac:dyDescent="0.25">
      <c r="A5863" t="s">
        <v>5639</v>
      </c>
      <c r="B5863" t="s">
        <v>40</v>
      </c>
      <c r="C5863">
        <v>60679</v>
      </c>
      <c r="D5863">
        <v>1</v>
      </c>
      <c r="E5863" s="9">
        <v>44789</v>
      </c>
      <c r="F5863">
        <v>206.47</v>
      </c>
      <c r="G5863">
        <f>(COUNTIFS($C$2:C5863,C5863)=1)+0</f>
        <v>0</v>
      </c>
    </row>
    <row r="5864" spans="1:7" x14ac:dyDescent="0.25">
      <c r="A5864" t="s">
        <v>5712</v>
      </c>
      <c r="B5864" t="s">
        <v>11</v>
      </c>
      <c r="C5864">
        <v>37526</v>
      </c>
      <c r="D5864">
        <v>1</v>
      </c>
      <c r="E5864" s="9">
        <v>44789</v>
      </c>
      <c r="F5864">
        <v>28.25</v>
      </c>
      <c r="G5864">
        <f>(COUNTIFS($C$2:C5864,C5864)=1)+0</f>
        <v>0</v>
      </c>
    </row>
    <row r="5865" spans="1:7" x14ac:dyDescent="0.25">
      <c r="A5865" t="s">
        <v>5840</v>
      </c>
      <c r="B5865" t="s">
        <v>11</v>
      </c>
      <c r="C5865">
        <v>52548</v>
      </c>
      <c r="D5865">
        <v>1</v>
      </c>
      <c r="E5865" s="9">
        <v>44789</v>
      </c>
      <c r="F5865">
        <v>145.26</v>
      </c>
      <c r="G5865">
        <f>(COUNTIFS($C$2:C5865,C5865)=1)+0</f>
        <v>0</v>
      </c>
    </row>
    <row r="5866" spans="1:7" x14ac:dyDescent="0.25">
      <c r="A5866" t="s">
        <v>6214</v>
      </c>
      <c r="B5866" t="s">
        <v>11</v>
      </c>
      <c r="C5866">
        <v>54786</v>
      </c>
      <c r="D5866">
        <v>1</v>
      </c>
      <c r="E5866" s="9">
        <v>44789</v>
      </c>
      <c r="F5866">
        <v>147.80000000000001</v>
      </c>
      <c r="G5866">
        <f>(COUNTIFS($C$2:C5866,C5866)=1)+0</f>
        <v>0</v>
      </c>
    </row>
    <row r="5867" spans="1:7" x14ac:dyDescent="0.25">
      <c r="A5867" t="s">
        <v>6258</v>
      </c>
      <c r="B5867" t="s">
        <v>8</v>
      </c>
      <c r="C5867">
        <v>127179</v>
      </c>
      <c r="D5867">
        <v>2</v>
      </c>
      <c r="E5867" s="9">
        <v>44789</v>
      </c>
      <c r="F5867">
        <v>83.4</v>
      </c>
      <c r="G5867">
        <f>(COUNTIFS($C$2:C5867,C5867)=1)+0</f>
        <v>1</v>
      </c>
    </row>
    <row r="5868" spans="1:7" x14ac:dyDescent="0.25">
      <c r="A5868" t="s">
        <v>6408</v>
      </c>
      <c r="B5868" t="s">
        <v>40</v>
      </c>
      <c r="C5868">
        <v>63521</v>
      </c>
      <c r="D5868">
        <v>1</v>
      </c>
      <c r="E5868" s="9">
        <v>44789</v>
      </c>
      <c r="F5868">
        <v>77.09</v>
      </c>
      <c r="G5868">
        <f>(COUNTIFS($C$2:C5868,C5868)=1)+0</f>
        <v>1</v>
      </c>
    </row>
    <row r="5869" spans="1:7" x14ac:dyDescent="0.25">
      <c r="A5869" t="s">
        <v>6499</v>
      </c>
      <c r="B5869" t="s">
        <v>17</v>
      </c>
      <c r="C5869">
        <v>43180</v>
      </c>
      <c r="D5869">
        <v>1</v>
      </c>
      <c r="E5869" s="9">
        <v>44789</v>
      </c>
      <c r="F5869">
        <v>11.77</v>
      </c>
      <c r="G5869">
        <f>(COUNTIFS($C$2:C5869,C5869)=1)+0</f>
        <v>0</v>
      </c>
    </row>
    <row r="5870" spans="1:7" x14ac:dyDescent="0.25">
      <c r="A5870" t="s">
        <v>6660</v>
      </c>
      <c r="B5870" t="s">
        <v>17</v>
      </c>
      <c r="C5870">
        <v>61690</v>
      </c>
      <c r="D5870">
        <v>1</v>
      </c>
      <c r="E5870" s="9">
        <v>44789</v>
      </c>
      <c r="F5870">
        <v>103.6</v>
      </c>
      <c r="G5870">
        <f>(COUNTIFS($C$2:C5870,C5870)=1)+0</f>
        <v>1</v>
      </c>
    </row>
    <row r="5871" spans="1:7" x14ac:dyDescent="0.25">
      <c r="A5871" t="s">
        <v>6705</v>
      </c>
      <c r="B5871" t="s">
        <v>11</v>
      </c>
      <c r="C5871">
        <v>44094</v>
      </c>
      <c r="D5871">
        <v>1</v>
      </c>
      <c r="E5871" s="9">
        <v>44789</v>
      </c>
      <c r="F5871">
        <v>35.78</v>
      </c>
      <c r="G5871">
        <f>(COUNTIFS($C$2:C5871,C5871)=1)+0</f>
        <v>0</v>
      </c>
    </row>
    <row r="5872" spans="1:7" x14ac:dyDescent="0.25">
      <c r="A5872" t="s">
        <v>7237</v>
      </c>
      <c r="B5872" t="s">
        <v>17</v>
      </c>
      <c r="C5872">
        <v>19219</v>
      </c>
      <c r="D5872">
        <v>1</v>
      </c>
      <c r="E5872" s="9">
        <v>44789</v>
      </c>
      <c r="F5872">
        <v>82.3</v>
      </c>
      <c r="G5872">
        <f>(COUNTIFS($C$2:C5872,C5872)=1)+0</f>
        <v>0</v>
      </c>
    </row>
    <row r="5873" spans="1:7" x14ac:dyDescent="0.25">
      <c r="A5873" t="s">
        <v>7276</v>
      </c>
      <c r="B5873" t="s">
        <v>17</v>
      </c>
      <c r="C5873">
        <v>27464</v>
      </c>
      <c r="D5873">
        <v>1</v>
      </c>
      <c r="E5873" s="9">
        <v>44789</v>
      </c>
      <c r="F5873">
        <v>10.6</v>
      </c>
      <c r="G5873">
        <f>(COUNTIFS($C$2:C5873,C5873)=1)+0</f>
        <v>0</v>
      </c>
    </row>
    <row r="5874" spans="1:7" x14ac:dyDescent="0.25">
      <c r="A5874" t="s">
        <v>8134</v>
      </c>
      <c r="B5874" t="s">
        <v>8</v>
      </c>
      <c r="C5874">
        <v>111228</v>
      </c>
      <c r="D5874">
        <v>2</v>
      </c>
      <c r="E5874" s="9">
        <v>44789</v>
      </c>
      <c r="F5874">
        <v>479.24</v>
      </c>
      <c r="G5874">
        <f>(COUNTIFS($C$2:C5874,C5874)=1)+0</f>
        <v>0</v>
      </c>
    </row>
    <row r="5875" spans="1:7" x14ac:dyDescent="0.25">
      <c r="A5875" t="s">
        <v>8189</v>
      </c>
      <c r="B5875" t="s">
        <v>40</v>
      </c>
      <c r="C5875">
        <v>27366</v>
      </c>
      <c r="D5875">
        <v>1</v>
      </c>
      <c r="E5875" s="9">
        <v>44789</v>
      </c>
      <c r="F5875">
        <v>11.77</v>
      </c>
      <c r="G5875">
        <f>(COUNTIFS($C$2:C5875,C5875)=1)+0</f>
        <v>0</v>
      </c>
    </row>
    <row r="5876" spans="1:7" x14ac:dyDescent="0.25">
      <c r="A5876" t="s">
        <v>8195</v>
      </c>
      <c r="B5876" t="s">
        <v>11</v>
      </c>
      <c r="C5876">
        <v>47091</v>
      </c>
      <c r="D5876">
        <v>1</v>
      </c>
      <c r="E5876" s="9">
        <v>44789</v>
      </c>
      <c r="F5876">
        <v>361.04</v>
      </c>
      <c r="G5876">
        <f>(COUNTIFS($C$2:C5876,C5876)=1)+0</f>
        <v>0</v>
      </c>
    </row>
    <row r="5877" spans="1:7" x14ac:dyDescent="0.25">
      <c r="A5877" t="s">
        <v>8753</v>
      </c>
      <c r="B5877" t="s">
        <v>17</v>
      </c>
      <c r="C5877">
        <v>50315</v>
      </c>
      <c r="D5877">
        <v>1</v>
      </c>
      <c r="E5877" s="9">
        <v>44789</v>
      </c>
      <c r="F5877">
        <v>502.73</v>
      </c>
      <c r="G5877">
        <f>(COUNTIFS($C$2:C5877,C5877)=1)+0</f>
        <v>0</v>
      </c>
    </row>
    <row r="5878" spans="1:7" x14ac:dyDescent="0.25">
      <c r="A5878" t="s">
        <v>8764</v>
      </c>
      <c r="B5878" t="s">
        <v>17</v>
      </c>
      <c r="C5878">
        <v>48353</v>
      </c>
      <c r="D5878">
        <v>1</v>
      </c>
      <c r="E5878" s="9">
        <v>44789</v>
      </c>
      <c r="F5878">
        <v>179.53</v>
      </c>
      <c r="G5878">
        <f>(COUNTIFS($C$2:C5878,C5878)=1)+0</f>
        <v>0</v>
      </c>
    </row>
    <row r="5879" spans="1:7" x14ac:dyDescent="0.25">
      <c r="A5879" t="s">
        <v>9412</v>
      </c>
      <c r="B5879" t="s">
        <v>11</v>
      </c>
      <c r="C5879">
        <v>41795</v>
      </c>
      <c r="D5879">
        <v>1</v>
      </c>
      <c r="E5879" s="9">
        <v>44789</v>
      </c>
      <c r="F5879">
        <v>21.44</v>
      </c>
      <c r="G5879">
        <f>(COUNTIFS($C$2:C5879,C5879)=1)+0</f>
        <v>0</v>
      </c>
    </row>
    <row r="5880" spans="1:7" x14ac:dyDescent="0.25">
      <c r="A5880" t="s">
        <v>9527</v>
      </c>
      <c r="B5880" t="s">
        <v>11</v>
      </c>
      <c r="C5880">
        <v>58804</v>
      </c>
      <c r="D5880">
        <v>1</v>
      </c>
      <c r="E5880" s="9">
        <v>44789</v>
      </c>
      <c r="F5880">
        <v>552.1</v>
      </c>
      <c r="G5880">
        <f>(COUNTIFS($C$2:C5880,C5880)=1)+0</f>
        <v>0</v>
      </c>
    </row>
    <row r="5881" spans="1:7" x14ac:dyDescent="0.25">
      <c r="A5881" t="s">
        <v>9717</v>
      </c>
      <c r="B5881" t="s">
        <v>11</v>
      </c>
      <c r="C5881">
        <v>47479</v>
      </c>
      <c r="D5881">
        <v>1</v>
      </c>
      <c r="E5881" s="9">
        <v>44789</v>
      </c>
      <c r="F5881">
        <v>420.37</v>
      </c>
      <c r="G5881">
        <f>(COUNTIFS($C$2:C5881,C5881)=1)+0</f>
        <v>0</v>
      </c>
    </row>
    <row r="5882" spans="1:7" x14ac:dyDescent="0.25">
      <c r="A5882" t="s">
        <v>9962</v>
      </c>
      <c r="B5882" t="s">
        <v>17</v>
      </c>
      <c r="C5882">
        <v>22398</v>
      </c>
      <c r="D5882">
        <v>1</v>
      </c>
      <c r="E5882" s="9">
        <v>44789</v>
      </c>
      <c r="F5882">
        <v>10.6</v>
      </c>
      <c r="G5882">
        <f>(COUNTIFS($C$2:C5882,C5882)=1)+0</f>
        <v>0</v>
      </c>
    </row>
    <row r="5883" spans="1:7" x14ac:dyDescent="0.25">
      <c r="A5883" t="s">
        <v>10674</v>
      </c>
      <c r="B5883" t="s">
        <v>8</v>
      </c>
      <c r="C5883">
        <v>123653</v>
      </c>
      <c r="D5883">
        <v>2</v>
      </c>
      <c r="E5883" s="9">
        <v>44789</v>
      </c>
      <c r="F5883">
        <v>190.09</v>
      </c>
      <c r="G5883">
        <f>(COUNTIFS($C$2:C5883,C5883)=1)+0</f>
        <v>0</v>
      </c>
    </row>
    <row r="5884" spans="1:7" x14ac:dyDescent="0.25">
      <c r="A5884" t="s">
        <v>10776</v>
      </c>
      <c r="B5884" t="s">
        <v>8</v>
      </c>
      <c r="C5884">
        <v>90052</v>
      </c>
      <c r="D5884">
        <v>2</v>
      </c>
      <c r="E5884" s="9">
        <v>44789</v>
      </c>
      <c r="F5884">
        <v>75.180000000000007</v>
      </c>
      <c r="G5884">
        <f>(COUNTIFS($C$2:C5884,C5884)=1)+0</f>
        <v>1</v>
      </c>
    </row>
    <row r="5885" spans="1:7" x14ac:dyDescent="0.25">
      <c r="A5885" t="s">
        <v>10841</v>
      </c>
      <c r="B5885" t="s">
        <v>40</v>
      </c>
      <c r="C5885">
        <v>63477</v>
      </c>
      <c r="D5885">
        <v>1</v>
      </c>
      <c r="E5885" s="9">
        <v>44789</v>
      </c>
      <c r="F5885">
        <v>83.59</v>
      </c>
      <c r="G5885">
        <f>(COUNTIFS($C$2:C5885,C5885)=1)+0</f>
        <v>1</v>
      </c>
    </row>
    <row r="5886" spans="1:7" x14ac:dyDescent="0.25">
      <c r="A5886" t="s">
        <v>963</v>
      </c>
      <c r="B5886" t="s">
        <v>40</v>
      </c>
      <c r="C5886">
        <v>63615</v>
      </c>
      <c r="D5886">
        <v>1</v>
      </c>
      <c r="E5886" s="9">
        <v>44790</v>
      </c>
      <c r="F5886">
        <v>142.44999999999999</v>
      </c>
      <c r="G5886">
        <f>(COUNTIFS($C$2:C5886,C5886)=1)+0</f>
        <v>1</v>
      </c>
    </row>
    <row r="5887" spans="1:7" x14ac:dyDescent="0.25">
      <c r="A5887" t="s">
        <v>1538</v>
      </c>
      <c r="B5887" t="s">
        <v>11</v>
      </c>
      <c r="C5887">
        <v>45460</v>
      </c>
      <c r="D5887">
        <v>1</v>
      </c>
      <c r="E5887" s="9">
        <v>44790</v>
      </c>
      <c r="F5887">
        <v>246.17</v>
      </c>
      <c r="G5887">
        <f>(COUNTIFS($C$2:C5887,C5887)=1)+0</f>
        <v>0</v>
      </c>
    </row>
    <row r="5888" spans="1:7" x14ac:dyDescent="0.25">
      <c r="A5888" t="s">
        <v>2593</v>
      </c>
      <c r="B5888" t="s">
        <v>8</v>
      </c>
      <c r="C5888">
        <v>85043</v>
      </c>
      <c r="D5888">
        <v>2</v>
      </c>
      <c r="E5888" s="9">
        <v>44790</v>
      </c>
      <c r="F5888">
        <v>11.75</v>
      </c>
      <c r="G5888">
        <f>(COUNTIFS($C$2:C5888,C5888)=1)+0</f>
        <v>0</v>
      </c>
    </row>
    <row r="5889" spans="1:7" x14ac:dyDescent="0.25">
      <c r="A5889" t="s">
        <v>2821</v>
      </c>
      <c r="B5889" t="s">
        <v>8</v>
      </c>
      <c r="C5889">
        <v>118118</v>
      </c>
      <c r="D5889">
        <v>2</v>
      </c>
      <c r="E5889" s="9">
        <v>44790</v>
      </c>
      <c r="F5889">
        <v>104.54</v>
      </c>
      <c r="G5889">
        <f>(COUNTIFS($C$2:C5889,C5889)=1)+0</f>
        <v>0</v>
      </c>
    </row>
    <row r="5890" spans="1:7" x14ac:dyDescent="0.25">
      <c r="A5890" t="s">
        <v>2945</v>
      </c>
      <c r="B5890" t="s">
        <v>11</v>
      </c>
      <c r="C5890">
        <v>33841</v>
      </c>
      <c r="D5890">
        <v>1</v>
      </c>
      <c r="E5890" s="9">
        <v>44790</v>
      </c>
      <c r="F5890">
        <v>21.19</v>
      </c>
      <c r="G5890">
        <f>(COUNTIFS($C$2:C5890,C5890)=1)+0</f>
        <v>0</v>
      </c>
    </row>
    <row r="5891" spans="1:7" x14ac:dyDescent="0.25">
      <c r="A5891" t="s">
        <v>3172</v>
      </c>
      <c r="B5891" t="s">
        <v>40</v>
      </c>
      <c r="C5891">
        <v>35646</v>
      </c>
      <c r="D5891">
        <v>1</v>
      </c>
      <c r="E5891" s="9">
        <v>44790</v>
      </c>
      <c r="F5891">
        <v>111.1</v>
      </c>
      <c r="G5891">
        <f>(COUNTIFS($C$2:C5891,C5891)=1)+0</f>
        <v>1</v>
      </c>
    </row>
    <row r="5892" spans="1:7" x14ac:dyDescent="0.25">
      <c r="A5892" t="s">
        <v>3327</v>
      </c>
      <c r="B5892" t="s">
        <v>8</v>
      </c>
      <c r="C5892">
        <v>45299</v>
      </c>
      <c r="D5892">
        <v>2</v>
      </c>
      <c r="E5892" s="9">
        <v>44790</v>
      </c>
      <c r="F5892">
        <v>32.89</v>
      </c>
      <c r="G5892">
        <f>(COUNTIFS($C$2:C5892,C5892)=1)+0</f>
        <v>0</v>
      </c>
    </row>
    <row r="5893" spans="1:7" x14ac:dyDescent="0.25">
      <c r="A5893" t="s">
        <v>3570</v>
      </c>
      <c r="B5893" t="s">
        <v>8</v>
      </c>
      <c r="C5893">
        <v>123027</v>
      </c>
      <c r="D5893">
        <v>2</v>
      </c>
      <c r="E5893" s="9">
        <v>44790</v>
      </c>
      <c r="F5893">
        <v>10.57</v>
      </c>
      <c r="G5893">
        <f>(COUNTIFS($C$2:C5893,C5893)=1)+0</f>
        <v>0</v>
      </c>
    </row>
    <row r="5894" spans="1:7" x14ac:dyDescent="0.25">
      <c r="A5894" t="s">
        <v>3813</v>
      </c>
      <c r="B5894" t="s">
        <v>11</v>
      </c>
      <c r="C5894">
        <v>29138</v>
      </c>
      <c r="D5894">
        <v>1</v>
      </c>
      <c r="E5894" s="9">
        <v>44790</v>
      </c>
      <c r="F5894">
        <v>11.77</v>
      </c>
      <c r="G5894">
        <f>(COUNTIFS($C$2:C5894,C5894)=1)+0</f>
        <v>0</v>
      </c>
    </row>
    <row r="5895" spans="1:7" x14ac:dyDescent="0.25">
      <c r="A5895" t="s">
        <v>3816</v>
      </c>
      <c r="B5895" t="s">
        <v>8</v>
      </c>
      <c r="C5895">
        <v>64482</v>
      </c>
      <c r="D5895">
        <v>2</v>
      </c>
      <c r="E5895" s="9">
        <v>44790</v>
      </c>
      <c r="F5895">
        <v>21.14</v>
      </c>
      <c r="G5895">
        <f>(COUNTIFS($C$2:C5895,C5895)=1)+0</f>
        <v>0</v>
      </c>
    </row>
    <row r="5896" spans="1:7" x14ac:dyDescent="0.25">
      <c r="A5896" t="s">
        <v>3854</v>
      </c>
      <c r="B5896" t="s">
        <v>8</v>
      </c>
      <c r="C5896">
        <v>131612</v>
      </c>
      <c r="D5896">
        <v>2</v>
      </c>
      <c r="E5896" s="9">
        <v>44790</v>
      </c>
      <c r="F5896">
        <v>75.180000000000007</v>
      </c>
      <c r="G5896">
        <f>(COUNTIFS($C$2:C5896,C5896)=1)+0</f>
        <v>1</v>
      </c>
    </row>
    <row r="5897" spans="1:7" x14ac:dyDescent="0.25">
      <c r="A5897" t="s">
        <v>4190</v>
      </c>
      <c r="B5897" t="s">
        <v>11</v>
      </c>
      <c r="C5897">
        <v>52778</v>
      </c>
      <c r="D5897">
        <v>1</v>
      </c>
      <c r="E5897" s="9">
        <v>44790</v>
      </c>
      <c r="F5897">
        <v>10.6</v>
      </c>
      <c r="G5897">
        <f>(COUNTIFS($C$2:C5897,C5897)=1)+0</f>
        <v>0</v>
      </c>
    </row>
    <row r="5898" spans="1:7" x14ac:dyDescent="0.25">
      <c r="A5898" t="s">
        <v>4662</v>
      </c>
      <c r="B5898" t="s">
        <v>8</v>
      </c>
      <c r="C5898">
        <v>77798</v>
      </c>
      <c r="D5898">
        <v>2</v>
      </c>
      <c r="E5898" s="9">
        <v>44790</v>
      </c>
      <c r="F5898">
        <v>4693.5600000000004</v>
      </c>
      <c r="G5898">
        <f>(COUNTIFS($C$2:C5898,C5898)=1)+0</f>
        <v>0</v>
      </c>
    </row>
    <row r="5899" spans="1:7" x14ac:dyDescent="0.25">
      <c r="A5899" t="s">
        <v>4671</v>
      </c>
      <c r="B5899" t="s">
        <v>11</v>
      </c>
      <c r="C5899">
        <v>46684</v>
      </c>
      <c r="D5899">
        <v>1</v>
      </c>
      <c r="E5899" s="9">
        <v>44790</v>
      </c>
      <c r="F5899">
        <v>327.29000000000002</v>
      </c>
      <c r="G5899">
        <f>(COUNTIFS($C$2:C5899,C5899)=1)+0</f>
        <v>0</v>
      </c>
    </row>
    <row r="5900" spans="1:7" x14ac:dyDescent="0.25">
      <c r="A5900" t="s">
        <v>5246</v>
      </c>
      <c r="B5900" t="s">
        <v>40</v>
      </c>
      <c r="C5900">
        <v>61855</v>
      </c>
      <c r="D5900">
        <v>1</v>
      </c>
      <c r="E5900" s="9">
        <v>44790</v>
      </c>
      <c r="F5900">
        <v>158.94</v>
      </c>
      <c r="G5900">
        <f>(COUNTIFS($C$2:C5900,C5900)=1)+0</f>
        <v>1</v>
      </c>
    </row>
    <row r="5901" spans="1:7" x14ac:dyDescent="0.25">
      <c r="A5901" t="s">
        <v>5491</v>
      </c>
      <c r="B5901" t="s">
        <v>11</v>
      </c>
      <c r="C5901">
        <v>41450</v>
      </c>
      <c r="D5901">
        <v>1</v>
      </c>
      <c r="E5901" s="9">
        <v>44790</v>
      </c>
      <c r="F5901">
        <v>157.38</v>
      </c>
      <c r="G5901">
        <f>(COUNTIFS($C$2:C5901,C5901)=1)+0</f>
        <v>0</v>
      </c>
    </row>
    <row r="5902" spans="1:7" x14ac:dyDescent="0.25">
      <c r="A5902" t="s">
        <v>5634</v>
      </c>
      <c r="B5902" t="s">
        <v>8</v>
      </c>
      <c r="C5902">
        <v>44497</v>
      </c>
      <c r="D5902">
        <v>2</v>
      </c>
      <c r="E5902" s="9">
        <v>44790</v>
      </c>
      <c r="F5902">
        <v>72.665000000000006</v>
      </c>
      <c r="G5902">
        <f>(COUNTIFS($C$2:C5902,C5902)=1)+0</f>
        <v>0</v>
      </c>
    </row>
    <row r="5903" spans="1:7" x14ac:dyDescent="0.25">
      <c r="A5903" t="s">
        <v>5825</v>
      </c>
      <c r="B5903" t="s">
        <v>8</v>
      </c>
      <c r="C5903">
        <v>111002</v>
      </c>
      <c r="D5903">
        <v>2</v>
      </c>
      <c r="E5903" s="9">
        <v>44790</v>
      </c>
      <c r="F5903">
        <v>136.47</v>
      </c>
      <c r="G5903">
        <f>(COUNTIFS($C$2:C5903,C5903)=1)+0</f>
        <v>0</v>
      </c>
    </row>
    <row r="5904" spans="1:7" x14ac:dyDescent="0.25">
      <c r="A5904" t="s">
        <v>5890</v>
      </c>
      <c r="B5904" t="s">
        <v>11</v>
      </c>
      <c r="C5904">
        <v>28484</v>
      </c>
      <c r="D5904">
        <v>1</v>
      </c>
      <c r="E5904" s="9">
        <v>44790</v>
      </c>
      <c r="F5904">
        <v>15.3</v>
      </c>
      <c r="G5904">
        <f>(COUNTIFS($C$2:C5904,C5904)=1)+0</f>
        <v>0</v>
      </c>
    </row>
    <row r="5905" spans="1:7" x14ac:dyDescent="0.25">
      <c r="A5905" t="s">
        <v>6482</v>
      </c>
      <c r="B5905" t="s">
        <v>8</v>
      </c>
      <c r="C5905">
        <v>43906</v>
      </c>
      <c r="D5905">
        <v>2</v>
      </c>
      <c r="E5905" s="9">
        <v>44790</v>
      </c>
      <c r="F5905">
        <v>23.66</v>
      </c>
      <c r="G5905">
        <f>(COUNTIFS($C$2:C5905,C5905)=1)+0</f>
        <v>1</v>
      </c>
    </row>
    <row r="5906" spans="1:7" x14ac:dyDescent="0.25">
      <c r="A5906" t="s">
        <v>6869</v>
      </c>
      <c r="B5906" t="s">
        <v>11</v>
      </c>
      <c r="C5906">
        <v>46757</v>
      </c>
      <c r="D5906">
        <v>1</v>
      </c>
      <c r="E5906" s="9">
        <v>44790</v>
      </c>
      <c r="F5906">
        <v>337.63</v>
      </c>
      <c r="G5906">
        <f>(COUNTIFS($C$2:C5906,C5906)=1)+0</f>
        <v>0</v>
      </c>
    </row>
    <row r="5907" spans="1:7" x14ac:dyDescent="0.25">
      <c r="A5907" t="s">
        <v>7668</v>
      </c>
      <c r="B5907" t="s">
        <v>8</v>
      </c>
      <c r="C5907">
        <v>85036</v>
      </c>
      <c r="D5907">
        <v>2</v>
      </c>
      <c r="E5907" s="9">
        <v>44790</v>
      </c>
      <c r="F5907">
        <v>32.89</v>
      </c>
      <c r="G5907">
        <f>(COUNTIFS($C$2:C5907,C5907)=1)+0</f>
        <v>0</v>
      </c>
    </row>
    <row r="5908" spans="1:7" x14ac:dyDescent="0.25">
      <c r="A5908" t="s">
        <v>7904</v>
      </c>
      <c r="B5908" t="s">
        <v>11</v>
      </c>
      <c r="C5908">
        <v>51670</v>
      </c>
      <c r="D5908">
        <v>1</v>
      </c>
      <c r="E5908" s="9">
        <v>44790</v>
      </c>
      <c r="F5908">
        <v>97.71</v>
      </c>
      <c r="G5908">
        <f>(COUNTIFS($C$2:C5908,C5908)=1)+0</f>
        <v>0</v>
      </c>
    </row>
    <row r="5909" spans="1:7" x14ac:dyDescent="0.25">
      <c r="A5909" t="s">
        <v>8337</v>
      </c>
      <c r="B5909" t="s">
        <v>8</v>
      </c>
      <c r="C5909">
        <v>44497</v>
      </c>
      <c r="D5909">
        <v>2</v>
      </c>
      <c r="E5909" s="9">
        <v>44790</v>
      </c>
      <c r="F5909">
        <v>72.665000000000006</v>
      </c>
      <c r="G5909">
        <f>(COUNTIFS($C$2:C5909,C5909)=1)+0</f>
        <v>0</v>
      </c>
    </row>
    <row r="5910" spans="1:7" x14ac:dyDescent="0.25">
      <c r="A5910" t="s">
        <v>9213</v>
      </c>
      <c r="B5910" t="s">
        <v>40</v>
      </c>
      <c r="C5910">
        <v>63471</v>
      </c>
      <c r="D5910">
        <v>1</v>
      </c>
      <c r="E5910" s="9">
        <v>44790</v>
      </c>
      <c r="F5910">
        <v>246.7</v>
      </c>
      <c r="G5910">
        <f>(COUNTIFS($C$2:C5910,C5910)=1)+0</f>
        <v>1</v>
      </c>
    </row>
    <row r="5911" spans="1:7" x14ac:dyDescent="0.25">
      <c r="A5911" t="s">
        <v>9324</v>
      </c>
      <c r="B5911" t="s">
        <v>40</v>
      </c>
      <c r="C5911">
        <v>63469</v>
      </c>
      <c r="D5911">
        <v>1</v>
      </c>
      <c r="E5911" s="9">
        <v>44790</v>
      </c>
      <c r="F5911">
        <v>163.86</v>
      </c>
      <c r="G5911">
        <f>(COUNTIFS($C$2:C5911,C5911)=1)+0</f>
        <v>0</v>
      </c>
    </row>
    <row r="5912" spans="1:7" x14ac:dyDescent="0.25">
      <c r="A5912" t="s">
        <v>9834</v>
      </c>
      <c r="B5912" t="s">
        <v>11</v>
      </c>
      <c r="C5912">
        <v>40683</v>
      </c>
      <c r="D5912">
        <v>1</v>
      </c>
      <c r="E5912" s="9">
        <v>44790</v>
      </c>
      <c r="F5912">
        <v>124.79</v>
      </c>
      <c r="G5912">
        <f>(COUNTIFS($C$2:C5912,C5912)=1)+0</f>
        <v>0</v>
      </c>
    </row>
    <row r="5913" spans="1:7" x14ac:dyDescent="0.25">
      <c r="A5913" t="s">
        <v>10113</v>
      </c>
      <c r="B5913" t="s">
        <v>11</v>
      </c>
      <c r="C5913">
        <v>45806</v>
      </c>
      <c r="D5913">
        <v>1</v>
      </c>
      <c r="E5913" s="9">
        <v>44790</v>
      </c>
      <c r="F5913">
        <v>328.69</v>
      </c>
      <c r="G5913">
        <f>(COUNTIFS($C$2:C5913,C5913)=1)+0</f>
        <v>0</v>
      </c>
    </row>
    <row r="5914" spans="1:7" x14ac:dyDescent="0.25">
      <c r="A5914" t="s">
        <v>10849</v>
      </c>
      <c r="B5914" t="s">
        <v>40</v>
      </c>
      <c r="C5914">
        <v>19639</v>
      </c>
      <c r="D5914">
        <v>1</v>
      </c>
      <c r="E5914" s="9">
        <v>44790</v>
      </c>
      <c r="F5914">
        <v>128.54</v>
      </c>
      <c r="G5914">
        <f>(COUNTIFS($C$2:C5914,C5914)=1)+0</f>
        <v>0</v>
      </c>
    </row>
    <row r="5915" spans="1:7" x14ac:dyDescent="0.25">
      <c r="A5915" t="s">
        <v>60</v>
      </c>
      <c r="B5915" t="s">
        <v>17</v>
      </c>
      <c r="C5915">
        <v>20071</v>
      </c>
      <c r="D5915">
        <v>1</v>
      </c>
      <c r="E5915" s="9">
        <v>44791</v>
      </c>
      <c r="F5915">
        <v>618.30999999999995</v>
      </c>
      <c r="G5915">
        <f>(COUNTIFS($C$2:C5915,C5915)=1)+0</f>
        <v>0</v>
      </c>
    </row>
    <row r="5916" spans="1:7" x14ac:dyDescent="0.25">
      <c r="A5916" t="s">
        <v>355</v>
      </c>
      <c r="B5916" t="s">
        <v>8</v>
      </c>
      <c r="C5916">
        <v>129673</v>
      </c>
      <c r="D5916">
        <v>2</v>
      </c>
      <c r="E5916" s="9">
        <v>44791</v>
      </c>
      <c r="F5916">
        <v>51.95</v>
      </c>
      <c r="G5916">
        <f>(COUNTIFS($C$2:C5916,C5916)=1)+0</f>
        <v>1</v>
      </c>
    </row>
    <row r="5917" spans="1:7" x14ac:dyDescent="0.25">
      <c r="A5917" t="s">
        <v>967</v>
      </c>
      <c r="B5917" t="s">
        <v>17</v>
      </c>
      <c r="C5917">
        <v>23126</v>
      </c>
      <c r="D5917">
        <v>1</v>
      </c>
      <c r="E5917" s="9">
        <v>44791</v>
      </c>
      <c r="F5917">
        <v>61.44</v>
      </c>
      <c r="G5917">
        <f>(COUNTIFS($C$2:C5917,C5917)=1)+0</f>
        <v>0</v>
      </c>
    </row>
    <row r="5918" spans="1:7" x14ac:dyDescent="0.25">
      <c r="A5918" t="s">
        <v>1973</v>
      </c>
      <c r="B5918" t="s">
        <v>8</v>
      </c>
      <c r="C5918">
        <v>46833</v>
      </c>
      <c r="D5918">
        <v>2</v>
      </c>
      <c r="E5918" s="9">
        <v>44791</v>
      </c>
      <c r="F5918">
        <v>197.62</v>
      </c>
      <c r="G5918">
        <f>(COUNTIFS($C$2:C5918,C5918)=1)+0</f>
        <v>0</v>
      </c>
    </row>
    <row r="5919" spans="1:7" x14ac:dyDescent="0.25">
      <c r="A5919" t="s">
        <v>3351</v>
      </c>
      <c r="B5919" t="s">
        <v>11</v>
      </c>
      <c r="C5919">
        <v>44498</v>
      </c>
      <c r="D5919">
        <v>1</v>
      </c>
      <c r="E5919" s="9">
        <v>44791</v>
      </c>
      <c r="F5919">
        <v>1356.19</v>
      </c>
      <c r="G5919">
        <f>(COUNTIFS($C$2:C5919,C5919)=1)+0</f>
        <v>0</v>
      </c>
    </row>
    <row r="5920" spans="1:7" x14ac:dyDescent="0.25">
      <c r="A5920" t="s">
        <v>3608</v>
      </c>
      <c r="B5920" t="s">
        <v>8</v>
      </c>
      <c r="C5920">
        <v>73621</v>
      </c>
      <c r="D5920">
        <v>2</v>
      </c>
      <c r="E5920" s="9">
        <v>44791</v>
      </c>
      <c r="F5920">
        <v>124.51</v>
      </c>
      <c r="G5920">
        <f>(COUNTIFS($C$2:C5920,C5920)=1)+0</f>
        <v>0</v>
      </c>
    </row>
    <row r="5921" spans="1:7" x14ac:dyDescent="0.25">
      <c r="A5921" t="s">
        <v>4722</v>
      </c>
      <c r="B5921" t="s">
        <v>11</v>
      </c>
      <c r="C5921">
        <v>19719</v>
      </c>
      <c r="D5921">
        <v>1</v>
      </c>
      <c r="E5921" s="9">
        <v>44791</v>
      </c>
      <c r="F5921">
        <v>35.33</v>
      </c>
      <c r="G5921">
        <f>(COUNTIFS($C$2:C5921,C5921)=1)+0</f>
        <v>0</v>
      </c>
    </row>
    <row r="5922" spans="1:7" x14ac:dyDescent="0.25">
      <c r="A5922" t="s">
        <v>4799</v>
      </c>
      <c r="B5922" t="s">
        <v>40</v>
      </c>
      <c r="C5922">
        <v>63585</v>
      </c>
      <c r="D5922">
        <v>1</v>
      </c>
      <c r="E5922" s="9">
        <v>44791</v>
      </c>
      <c r="F5922">
        <v>150.41</v>
      </c>
      <c r="G5922">
        <f>(COUNTIFS($C$2:C5922,C5922)=1)+0</f>
        <v>1</v>
      </c>
    </row>
    <row r="5923" spans="1:7" x14ac:dyDescent="0.25">
      <c r="A5923" s="2" t="s">
        <v>4908</v>
      </c>
      <c r="B5923" t="s">
        <v>17</v>
      </c>
      <c r="C5923">
        <v>50847</v>
      </c>
      <c r="D5923">
        <v>1</v>
      </c>
      <c r="E5923" s="9">
        <v>44791</v>
      </c>
      <c r="F5923">
        <v>250.85</v>
      </c>
      <c r="G5923">
        <f>(COUNTIFS($C$2:C5923,C5923)=1)+0</f>
        <v>0</v>
      </c>
    </row>
    <row r="5924" spans="1:7" x14ac:dyDescent="0.25">
      <c r="A5924" t="s">
        <v>5162</v>
      </c>
      <c r="B5924" t="s">
        <v>8</v>
      </c>
      <c r="C5924">
        <v>130124</v>
      </c>
      <c r="D5924">
        <v>2</v>
      </c>
      <c r="E5924" s="9">
        <v>44791</v>
      </c>
      <c r="F5924">
        <v>56.39</v>
      </c>
      <c r="G5924">
        <f>(COUNTIFS($C$2:C5924,C5924)=1)+0</f>
        <v>1</v>
      </c>
    </row>
    <row r="5925" spans="1:7" x14ac:dyDescent="0.25">
      <c r="A5925" t="s">
        <v>5470</v>
      </c>
      <c r="B5925" t="s">
        <v>8</v>
      </c>
      <c r="C5925">
        <v>114055</v>
      </c>
      <c r="D5925">
        <v>2</v>
      </c>
      <c r="E5925" s="9">
        <v>44791</v>
      </c>
      <c r="F5925">
        <v>11.75</v>
      </c>
      <c r="G5925">
        <f>(COUNTIFS($C$2:C5925,C5925)=1)+0</f>
        <v>0</v>
      </c>
    </row>
    <row r="5926" spans="1:7" x14ac:dyDescent="0.25">
      <c r="A5926" t="s">
        <v>5689</v>
      </c>
      <c r="B5926" t="s">
        <v>40</v>
      </c>
      <c r="C5926">
        <v>61308</v>
      </c>
      <c r="D5926">
        <v>1</v>
      </c>
      <c r="E5926" s="9">
        <v>44791</v>
      </c>
      <c r="F5926">
        <v>61.24</v>
      </c>
      <c r="G5926">
        <f>(COUNTIFS($C$2:C5926,C5926)=1)+0</f>
        <v>1</v>
      </c>
    </row>
    <row r="5927" spans="1:7" x14ac:dyDescent="0.25">
      <c r="A5927" t="s">
        <v>6028</v>
      </c>
      <c r="B5927" t="s">
        <v>8</v>
      </c>
      <c r="C5927">
        <v>64555</v>
      </c>
      <c r="D5927">
        <v>2</v>
      </c>
      <c r="E5927" s="9">
        <v>44791</v>
      </c>
      <c r="F5927">
        <v>82.23</v>
      </c>
      <c r="G5927">
        <f>(COUNTIFS($C$2:C5927,C5927)=1)+0</f>
        <v>1</v>
      </c>
    </row>
    <row r="5928" spans="1:7" x14ac:dyDescent="0.25">
      <c r="A5928" t="s">
        <v>6096</v>
      </c>
      <c r="B5928" t="s">
        <v>8</v>
      </c>
      <c r="C5928">
        <v>43163</v>
      </c>
      <c r="D5928">
        <v>2</v>
      </c>
      <c r="E5928" s="9">
        <v>44791</v>
      </c>
      <c r="F5928">
        <v>21.14</v>
      </c>
      <c r="G5928">
        <f>(COUNTIFS($C$2:C5928,C5928)=1)+0</f>
        <v>0</v>
      </c>
    </row>
    <row r="5929" spans="1:7" x14ac:dyDescent="0.25">
      <c r="A5929" t="s">
        <v>7277</v>
      </c>
      <c r="B5929" t="s">
        <v>17</v>
      </c>
      <c r="C5929">
        <v>47356</v>
      </c>
      <c r="D5929">
        <v>1</v>
      </c>
      <c r="E5929" s="9">
        <v>44791</v>
      </c>
      <c r="F5929">
        <v>60.05</v>
      </c>
      <c r="G5929">
        <f>(COUNTIFS($C$2:C5929,C5929)=1)+0</f>
        <v>0</v>
      </c>
    </row>
    <row r="5930" spans="1:7" x14ac:dyDescent="0.25">
      <c r="A5930" t="s">
        <v>7512</v>
      </c>
      <c r="B5930" t="s">
        <v>8</v>
      </c>
      <c r="C5930">
        <v>127039</v>
      </c>
      <c r="D5930">
        <v>2</v>
      </c>
      <c r="E5930" s="9">
        <v>44791</v>
      </c>
      <c r="F5930">
        <v>510.76</v>
      </c>
      <c r="G5930">
        <f>(COUNTIFS($C$2:C5930,C5930)=1)+0</f>
        <v>0</v>
      </c>
    </row>
    <row r="5931" spans="1:7" x14ac:dyDescent="0.25">
      <c r="A5931" t="s">
        <v>7824</v>
      </c>
      <c r="B5931" t="s">
        <v>17</v>
      </c>
      <c r="C5931">
        <v>28306</v>
      </c>
      <c r="D5931">
        <v>1</v>
      </c>
      <c r="E5931" s="9">
        <v>44791</v>
      </c>
      <c r="F5931">
        <v>2969.97</v>
      </c>
      <c r="G5931">
        <f>(COUNTIFS($C$2:C5931,C5931)=1)+0</f>
        <v>0</v>
      </c>
    </row>
    <row r="5932" spans="1:7" x14ac:dyDescent="0.25">
      <c r="A5932" t="s">
        <v>7873</v>
      </c>
      <c r="B5932" t="s">
        <v>11</v>
      </c>
      <c r="C5932">
        <v>36856</v>
      </c>
      <c r="D5932">
        <v>1</v>
      </c>
      <c r="E5932" s="9">
        <v>44791</v>
      </c>
      <c r="F5932">
        <v>10.6</v>
      </c>
      <c r="G5932">
        <f>(COUNTIFS($C$2:C5932,C5932)=1)+0</f>
        <v>0</v>
      </c>
    </row>
    <row r="5933" spans="1:7" x14ac:dyDescent="0.25">
      <c r="A5933" t="s">
        <v>7937</v>
      </c>
      <c r="B5933" t="s">
        <v>8</v>
      </c>
      <c r="C5933">
        <v>51026</v>
      </c>
      <c r="D5933">
        <v>2</v>
      </c>
      <c r="E5933" s="9">
        <v>44791</v>
      </c>
      <c r="F5933">
        <v>64.34</v>
      </c>
      <c r="G5933">
        <f>(COUNTIFS($C$2:C5933,C5933)=1)+0</f>
        <v>0</v>
      </c>
    </row>
    <row r="5934" spans="1:7" x14ac:dyDescent="0.25">
      <c r="A5934" t="s">
        <v>8046</v>
      </c>
      <c r="B5934" t="s">
        <v>17</v>
      </c>
      <c r="C5934">
        <v>24521</v>
      </c>
      <c r="D5934">
        <v>1</v>
      </c>
      <c r="E5934" s="9">
        <v>44791</v>
      </c>
      <c r="F5934">
        <v>84.79</v>
      </c>
      <c r="G5934">
        <f>(COUNTIFS($C$2:C5934,C5934)=1)+0</f>
        <v>0</v>
      </c>
    </row>
    <row r="5935" spans="1:7" x14ac:dyDescent="0.25">
      <c r="A5935" t="s">
        <v>8427</v>
      </c>
      <c r="B5935" t="s">
        <v>8</v>
      </c>
      <c r="C5935">
        <v>73933</v>
      </c>
      <c r="D5935">
        <v>2</v>
      </c>
      <c r="E5935" s="9">
        <v>44791</v>
      </c>
      <c r="F5935">
        <v>10.57</v>
      </c>
      <c r="G5935">
        <f>(COUNTIFS($C$2:C5935,C5935)=1)+0</f>
        <v>0</v>
      </c>
    </row>
    <row r="5936" spans="1:7" x14ac:dyDescent="0.25">
      <c r="A5936" t="s">
        <v>8551</v>
      </c>
      <c r="B5936" t="s">
        <v>11</v>
      </c>
      <c r="C5936">
        <v>46757</v>
      </c>
      <c r="D5936">
        <v>1</v>
      </c>
      <c r="E5936" s="9">
        <v>44791</v>
      </c>
      <c r="F5936">
        <v>11.78</v>
      </c>
      <c r="G5936">
        <f>(COUNTIFS($C$2:C5936,C5936)=1)+0</f>
        <v>0</v>
      </c>
    </row>
    <row r="5937" spans="1:7" x14ac:dyDescent="0.25">
      <c r="A5937" t="s">
        <v>9102</v>
      </c>
      <c r="B5937" t="s">
        <v>11</v>
      </c>
      <c r="C5937">
        <v>44313</v>
      </c>
      <c r="D5937">
        <v>1</v>
      </c>
      <c r="E5937" s="9">
        <v>44791</v>
      </c>
      <c r="F5937">
        <v>11.78</v>
      </c>
      <c r="G5937">
        <f>(COUNTIFS($C$2:C5937,C5937)=1)+0</f>
        <v>0</v>
      </c>
    </row>
    <row r="5938" spans="1:7" x14ac:dyDescent="0.25">
      <c r="A5938" t="s">
        <v>9334</v>
      </c>
      <c r="B5938" t="s">
        <v>17</v>
      </c>
      <c r="C5938">
        <v>28153</v>
      </c>
      <c r="D5938">
        <v>1</v>
      </c>
      <c r="E5938" s="9">
        <v>44791</v>
      </c>
      <c r="F5938">
        <v>550.15</v>
      </c>
      <c r="G5938">
        <f>(COUNTIFS($C$2:C5938,C5938)=1)+0</f>
        <v>0</v>
      </c>
    </row>
    <row r="5939" spans="1:7" x14ac:dyDescent="0.25">
      <c r="A5939" t="s">
        <v>9391</v>
      </c>
      <c r="B5939" t="s">
        <v>8</v>
      </c>
      <c r="C5939">
        <v>131573</v>
      </c>
      <c r="D5939">
        <v>2</v>
      </c>
      <c r="E5939" s="9">
        <v>44791</v>
      </c>
      <c r="F5939">
        <v>75.180000000000007</v>
      </c>
      <c r="G5939">
        <f>(COUNTIFS($C$2:C5939,C5939)=1)+0</f>
        <v>1</v>
      </c>
    </row>
    <row r="5940" spans="1:7" x14ac:dyDescent="0.25">
      <c r="A5940" t="s">
        <v>9424</v>
      </c>
      <c r="B5940" t="s">
        <v>8</v>
      </c>
      <c r="C5940">
        <v>65163</v>
      </c>
      <c r="D5940">
        <v>2</v>
      </c>
      <c r="E5940" s="9">
        <v>44791</v>
      </c>
      <c r="F5940">
        <v>35.24</v>
      </c>
      <c r="G5940">
        <f>(COUNTIFS($C$2:C5940,C5940)=1)+0</f>
        <v>1</v>
      </c>
    </row>
    <row r="5941" spans="1:7" x14ac:dyDescent="0.25">
      <c r="A5941" t="s">
        <v>9801</v>
      </c>
      <c r="B5941" t="s">
        <v>8</v>
      </c>
      <c r="C5941">
        <v>114259</v>
      </c>
      <c r="D5941">
        <v>2</v>
      </c>
      <c r="E5941" s="9">
        <v>44791</v>
      </c>
      <c r="F5941">
        <v>10.72</v>
      </c>
      <c r="G5941">
        <f>(COUNTIFS($C$2:C5941,C5941)=1)+0</f>
        <v>0</v>
      </c>
    </row>
    <row r="5942" spans="1:7" x14ac:dyDescent="0.25">
      <c r="A5942" t="s">
        <v>9824</v>
      </c>
      <c r="B5942" t="s">
        <v>40</v>
      </c>
      <c r="C5942">
        <v>63677</v>
      </c>
      <c r="D5942">
        <v>1</v>
      </c>
      <c r="E5942" s="9">
        <v>44791</v>
      </c>
      <c r="F5942">
        <v>83.61</v>
      </c>
      <c r="G5942">
        <f>(COUNTIFS($C$2:C5942,C5942)=1)+0</f>
        <v>1</v>
      </c>
    </row>
    <row r="5943" spans="1:7" x14ac:dyDescent="0.25">
      <c r="A5943" t="s">
        <v>10059</v>
      </c>
      <c r="B5943" t="s">
        <v>11</v>
      </c>
      <c r="C5943">
        <v>54877</v>
      </c>
      <c r="D5943">
        <v>1</v>
      </c>
      <c r="E5943" s="9">
        <v>44791</v>
      </c>
      <c r="F5943">
        <v>10.6</v>
      </c>
      <c r="G5943">
        <f>(COUNTIFS($C$2:C5943,C5943)=1)+0</f>
        <v>0</v>
      </c>
    </row>
    <row r="5944" spans="1:7" x14ac:dyDescent="0.25">
      <c r="A5944" t="s">
        <v>10090</v>
      </c>
      <c r="B5944" t="s">
        <v>8</v>
      </c>
      <c r="C5944">
        <v>127358</v>
      </c>
      <c r="D5944">
        <v>2</v>
      </c>
      <c r="E5944" s="9">
        <v>44791</v>
      </c>
      <c r="F5944">
        <v>1689.96</v>
      </c>
      <c r="G5944">
        <f>(COUNTIFS($C$2:C5944,C5944)=1)+0</f>
        <v>0</v>
      </c>
    </row>
    <row r="5945" spans="1:7" x14ac:dyDescent="0.25">
      <c r="A5945" t="s">
        <v>10325</v>
      </c>
      <c r="B5945" t="s">
        <v>8</v>
      </c>
      <c r="C5945">
        <v>87594</v>
      </c>
      <c r="D5945">
        <v>2</v>
      </c>
      <c r="E5945" s="9">
        <v>44791</v>
      </c>
      <c r="F5945">
        <v>46.98</v>
      </c>
      <c r="G5945">
        <f>(COUNTIFS($C$2:C5945,C5945)=1)+0</f>
        <v>0</v>
      </c>
    </row>
    <row r="5946" spans="1:7" x14ac:dyDescent="0.25">
      <c r="A5946" t="s">
        <v>10447</v>
      </c>
      <c r="B5946" t="s">
        <v>40</v>
      </c>
      <c r="C5946">
        <v>44313</v>
      </c>
      <c r="D5946">
        <v>1</v>
      </c>
      <c r="E5946" s="9">
        <v>44791</v>
      </c>
      <c r="F5946">
        <v>44.87</v>
      </c>
      <c r="G5946">
        <f>(COUNTIFS($C$2:C5946,C5946)=1)+0</f>
        <v>0</v>
      </c>
    </row>
    <row r="5947" spans="1:7" x14ac:dyDescent="0.25">
      <c r="A5947" t="s">
        <v>10622</v>
      </c>
      <c r="B5947" t="s">
        <v>8</v>
      </c>
      <c r="C5947">
        <v>129968</v>
      </c>
      <c r="D5947">
        <v>2</v>
      </c>
      <c r="E5947" s="9">
        <v>44791</v>
      </c>
      <c r="F5947">
        <v>56.39</v>
      </c>
      <c r="G5947">
        <f>(COUNTIFS($C$2:C5947,C5947)=1)+0</f>
        <v>1</v>
      </c>
    </row>
    <row r="5948" spans="1:7" x14ac:dyDescent="0.25">
      <c r="A5948" t="s">
        <v>313</v>
      </c>
      <c r="B5948" t="s">
        <v>40</v>
      </c>
      <c r="C5948">
        <v>63831</v>
      </c>
      <c r="D5948">
        <v>1</v>
      </c>
      <c r="E5948" s="9">
        <v>44792</v>
      </c>
      <c r="F5948">
        <v>103.63</v>
      </c>
      <c r="G5948">
        <f>(COUNTIFS($C$2:C5948,C5948)=1)+0</f>
        <v>1</v>
      </c>
    </row>
    <row r="5949" spans="1:7" x14ac:dyDescent="0.25">
      <c r="A5949" t="s">
        <v>553</v>
      </c>
      <c r="B5949" t="s">
        <v>11</v>
      </c>
      <c r="C5949">
        <v>51129</v>
      </c>
      <c r="D5949">
        <v>1</v>
      </c>
      <c r="E5949" s="9">
        <v>44792</v>
      </c>
      <c r="F5949">
        <v>301.67</v>
      </c>
      <c r="G5949">
        <f>(COUNTIFS($C$2:C5949,C5949)=1)+0</f>
        <v>0</v>
      </c>
    </row>
    <row r="5950" spans="1:7" x14ac:dyDescent="0.25">
      <c r="A5950" t="s">
        <v>1098</v>
      </c>
      <c r="B5950" t="s">
        <v>11</v>
      </c>
      <c r="C5950">
        <v>34596</v>
      </c>
      <c r="D5950">
        <v>1</v>
      </c>
      <c r="E5950" s="9">
        <v>44792</v>
      </c>
      <c r="F5950">
        <v>321.08</v>
      </c>
      <c r="G5950">
        <f>(COUNTIFS($C$2:C5950,C5950)=1)+0</f>
        <v>0</v>
      </c>
    </row>
    <row r="5951" spans="1:7" x14ac:dyDescent="0.25">
      <c r="A5951" t="s">
        <v>1541</v>
      </c>
      <c r="B5951" t="s">
        <v>11</v>
      </c>
      <c r="C5951">
        <v>29318</v>
      </c>
      <c r="D5951">
        <v>1</v>
      </c>
      <c r="E5951" s="9">
        <v>44792</v>
      </c>
      <c r="F5951">
        <v>21.2</v>
      </c>
      <c r="G5951">
        <f>(COUNTIFS($C$2:C5951,C5951)=1)+0</f>
        <v>1</v>
      </c>
    </row>
    <row r="5952" spans="1:7" x14ac:dyDescent="0.25">
      <c r="A5952" t="s">
        <v>1748</v>
      </c>
      <c r="B5952" t="s">
        <v>8</v>
      </c>
      <c r="C5952">
        <v>130770</v>
      </c>
      <c r="D5952">
        <v>2</v>
      </c>
      <c r="E5952" s="9">
        <v>44792</v>
      </c>
      <c r="F5952">
        <v>75.180000000000007</v>
      </c>
      <c r="G5952">
        <f>(COUNTIFS($C$2:C5952,C5952)=1)+0</f>
        <v>1</v>
      </c>
    </row>
    <row r="5953" spans="1:7" x14ac:dyDescent="0.25">
      <c r="A5953" t="s">
        <v>2730</v>
      </c>
      <c r="B5953" t="s">
        <v>17</v>
      </c>
      <c r="C5953">
        <v>64007</v>
      </c>
      <c r="D5953">
        <v>1</v>
      </c>
      <c r="E5953" s="9">
        <v>44792</v>
      </c>
      <c r="F5953">
        <v>103.64</v>
      </c>
      <c r="G5953">
        <f>(COUNTIFS($C$2:C5953,C5953)=1)+0</f>
        <v>1</v>
      </c>
    </row>
    <row r="5954" spans="1:7" x14ac:dyDescent="0.25">
      <c r="A5954" t="s">
        <v>3223</v>
      </c>
      <c r="B5954" t="s">
        <v>11</v>
      </c>
      <c r="C5954">
        <v>50418</v>
      </c>
      <c r="D5954">
        <v>1</v>
      </c>
      <c r="E5954" s="9">
        <v>44792</v>
      </c>
      <c r="F5954">
        <v>181.75</v>
      </c>
      <c r="G5954">
        <f>(COUNTIFS($C$2:C5954,C5954)=1)+0</f>
        <v>0</v>
      </c>
    </row>
    <row r="5955" spans="1:7" x14ac:dyDescent="0.25">
      <c r="A5955" t="s">
        <v>3328</v>
      </c>
      <c r="B5955" t="s">
        <v>8</v>
      </c>
      <c r="C5955">
        <v>130845</v>
      </c>
      <c r="D5955">
        <v>2</v>
      </c>
      <c r="E5955" s="9">
        <v>44792</v>
      </c>
      <c r="F5955">
        <v>75.180000000000007</v>
      </c>
      <c r="G5955">
        <f>(COUNTIFS($C$2:C5955,C5955)=1)+0</f>
        <v>1</v>
      </c>
    </row>
    <row r="5956" spans="1:7" x14ac:dyDescent="0.25">
      <c r="A5956" t="s">
        <v>4774</v>
      </c>
      <c r="B5956" t="s">
        <v>40</v>
      </c>
      <c r="C5956">
        <v>63736</v>
      </c>
      <c r="D5956">
        <v>1</v>
      </c>
      <c r="E5956" s="9">
        <v>44792</v>
      </c>
      <c r="F5956">
        <v>231.17</v>
      </c>
      <c r="G5956">
        <f>(COUNTIFS($C$2:C5956,C5956)=1)+0</f>
        <v>1</v>
      </c>
    </row>
    <row r="5957" spans="1:7" x14ac:dyDescent="0.25">
      <c r="A5957" t="s">
        <v>5660</v>
      </c>
      <c r="B5957" t="s">
        <v>11</v>
      </c>
      <c r="C5957">
        <v>55387</v>
      </c>
      <c r="D5957">
        <v>1</v>
      </c>
      <c r="E5957" s="9">
        <v>44792</v>
      </c>
      <c r="F5957">
        <v>144.36000000000001</v>
      </c>
      <c r="G5957">
        <f>(COUNTIFS($C$2:C5957,C5957)=1)+0</f>
        <v>0</v>
      </c>
    </row>
    <row r="5958" spans="1:7" x14ac:dyDescent="0.25">
      <c r="A5958" t="s">
        <v>6150</v>
      </c>
      <c r="B5958" t="s">
        <v>40</v>
      </c>
      <c r="C5958">
        <v>63477</v>
      </c>
      <c r="D5958">
        <v>1</v>
      </c>
      <c r="E5958" s="9">
        <v>44792</v>
      </c>
      <c r="F5958">
        <v>157.88999999999999</v>
      </c>
      <c r="G5958">
        <f>(COUNTIFS($C$2:C5958,C5958)=1)+0</f>
        <v>0</v>
      </c>
    </row>
    <row r="5959" spans="1:7" x14ac:dyDescent="0.25">
      <c r="A5959" t="s">
        <v>6347</v>
      </c>
      <c r="B5959" t="s">
        <v>11</v>
      </c>
      <c r="C5959">
        <v>23095</v>
      </c>
      <c r="D5959">
        <v>1</v>
      </c>
      <c r="E5959" s="9">
        <v>44792</v>
      </c>
      <c r="F5959">
        <v>382.95</v>
      </c>
      <c r="G5959">
        <f>(COUNTIFS($C$2:C5959,C5959)=1)+0</f>
        <v>1</v>
      </c>
    </row>
    <row r="5960" spans="1:7" x14ac:dyDescent="0.25">
      <c r="A5960" t="s">
        <v>6593</v>
      </c>
      <c r="B5960" t="s">
        <v>11</v>
      </c>
      <c r="C5960">
        <v>37918</v>
      </c>
      <c r="D5960">
        <v>1</v>
      </c>
      <c r="E5960" s="9">
        <v>44792</v>
      </c>
      <c r="F5960">
        <v>21.44</v>
      </c>
      <c r="G5960">
        <f>(COUNTIFS($C$2:C5960,C5960)=1)+0</f>
        <v>0</v>
      </c>
    </row>
    <row r="5961" spans="1:7" x14ac:dyDescent="0.25">
      <c r="A5961" t="s">
        <v>6728</v>
      </c>
      <c r="B5961" t="s">
        <v>8</v>
      </c>
      <c r="C5961">
        <v>115301</v>
      </c>
      <c r="D5961">
        <v>2</v>
      </c>
      <c r="E5961" s="9">
        <v>44792</v>
      </c>
      <c r="F5961">
        <v>518.37</v>
      </c>
      <c r="G5961">
        <f>(COUNTIFS($C$2:C5961,C5961)=1)+0</f>
        <v>0</v>
      </c>
    </row>
    <row r="5962" spans="1:7" x14ac:dyDescent="0.25">
      <c r="A5962" t="s">
        <v>6756</v>
      </c>
      <c r="B5962" t="s">
        <v>17</v>
      </c>
      <c r="C5962">
        <v>42172</v>
      </c>
      <c r="D5962">
        <v>1</v>
      </c>
      <c r="E5962" s="9">
        <v>44792</v>
      </c>
      <c r="F5962">
        <v>25.91</v>
      </c>
      <c r="G5962">
        <f>(COUNTIFS($C$2:C5962,C5962)=1)+0</f>
        <v>0</v>
      </c>
    </row>
    <row r="5963" spans="1:7" x14ac:dyDescent="0.25">
      <c r="A5963" t="s">
        <v>7041</v>
      </c>
      <c r="B5963" t="s">
        <v>8</v>
      </c>
      <c r="C5963">
        <v>77798</v>
      </c>
      <c r="D5963">
        <v>2</v>
      </c>
      <c r="E5963" s="9">
        <v>44792</v>
      </c>
      <c r="F5963">
        <v>31.04</v>
      </c>
      <c r="G5963">
        <f>(COUNTIFS($C$2:C5963,C5963)=1)+0</f>
        <v>0</v>
      </c>
    </row>
    <row r="5964" spans="1:7" x14ac:dyDescent="0.25">
      <c r="A5964" t="s">
        <v>7246</v>
      </c>
      <c r="B5964" t="s">
        <v>17</v>
      </c>
      <c r="C5964">
        <v>38979</v>
      </c>
      <c r="D5964">
        <v>1</v>
      </c>
      <c r="E5964" s="9">
        <v>44792</v>
      </c>
      <c r="F5964">
        <v>7.07</v>
      </c>
      <c r="G5964">
        <f>(COUNTIFS($C$2:C5964,C5964)=1)+0</f>
        <v>0</v>
      </c>
    </row>
    <row r="5965" spans="1:7" x14ac:dyDescent="0.25">
      <c r="A5965" t="s">
        <v>7361</v>
      </c>
      <c r="B5965" t="s">
        <v>8</v>
      </c>
      <c r="C5965">
        <v>129976</v>
      </c>
      <c r="D5965">
        <v>2</v>
      </c>
      <c r="E5965" s="9">
        <v>44792</v>
      </c>
      <c r="F5965">
        <v>61.08</v>
      </c>
      <c r="G5965">
        <f>(COUNTIFS($C$2:C5965,C5965)=1)+0</f>
        <v>1</v>
      </c>
    </row>
    <row r="5966" spans="1:7" x14ac:dyDescent="0.25">
      <c r="A5966" t="s">
        <v>7712</v>
      </c>
      <c r="B5966" t="s">
        <v>8</v>
      </c>
      <c r="C5966">
        <v>130906</v>
      </c>
      <c r="D5966">
        <v>2</v>
      </c>
      <c r="E5966" s="9">
        <v>44792</v>
      </c>
      <c r="F5966">
        <v>104.67</v>
      </c>
      <c r="G5966">
        <f>(COUNTIFS($C$2:C5966,C5966)=1)+0</f>
        <v>1</v>
      </c>
    </row>
    <row r="5967" spans="1:7" x14ac:dyDescent="0.25">
      <c r="A5967" t="s">
        <v>7716</v>
      </c>
      <c r="B5967" t="s">
        <v>17</v>
      </c>
      <c r="C5967">
        <v>27803</v>
      </c>
      <c r="D5967">
        <v>1</v>
      </c>
      <c r="E5967" s="9">
        <v>44792</v>
      </c>
      <c r="F5967">
        <v>153.29</v>
      </c>
      <c r="G5967">
        <f>(COUNTIFS($C$2:C5967,C5967)=1)+0</f>
        <v>0</v>
      </c>
    </row>
    <row r="5968" spans="1:7" x14ac:dyDescent="0.25">
      <c r="A5968" t="s">
        <v>7843</v>
      </c>
      <c r="B5968" t="s">
        <v>17</v>
      </c>
      <c r="C5968">
        <v>23952</v>
      </c>
      <c r="D5968">
        <v>1</v>
      </c>
      <c r="E5968" s="9">
        <v>44792</v>
      </c>
      <c r="F5968">
        <v>383.26</v>
      </c>
      <c r="G5968">
        <f>(COUNTIFS($C$2:C5968,C5968)=1)+0</f>
        <v>0</v>
      </c>
    </row>
    <row r="5969" spans="1:7" x14ac:dyDescent="0.25">
      <c r="A5969" t="s">
        <v>7932</v>
      </c>
      <c r="B5969" t="s">
        <v>17</v>
      </c>
      <c r="C5969">
        <v>37014</v>
      </c>
      <c r="D5969">
        <v>1</v>
      </c>
      <c r="E5969" s="9">
        <v>44792</v>
      </c>
      <c r="F5969">
        <v>45.37</v>
      </c>
      <c r="G5969">
        <f>(COUNTIFS($C$2:C5969,C5969)=1)+0</f>
        <v>0</v>
      </c>
    </row>
    <row r="5970" spans="1:7" x14ac:dyDescent="0.25">
      <c r="A5970" t="s">
        <v>8260</v>
      </c>
      <c r="B5970" t="s">
        <v>11</v>
      </c>
      <c r="C5970">
        <v>53126</v>
      </c>
      <c r="D5970">
        <v>1</v>
      </c>
      <c r="E5970" s="9">
        <v>44792</v>
      </c>
      <c r="F5970">
        <v>61.16</v>
      </c>
      <c r="G5970">
        <f>(COUNTIFS($C$2:C5970,C5970)=1)+0</f>
        <v>0</v>
      </c>
    </row>
    <row r="5971" spans="1:7" x14ac:dyDescent="0.25">
      <c r="A5971" t="s">
        <v>8942</v>
      </c>
      <c r="B5971" t="s">
        <v>8</v>
      </c>
      <c r="C5971">
        <v>131178</v>
      </c>
      <c r="D5971">
        <v>2</v>
      </c>
      <c r="E5971" s="9">
        <v>44792</v>
      </c>
      <c r="F5971">
        <v>75.180000000000007</v>
      </c>
      <c r="G5971">
        <f>(COUNTIFS($C$2:C5971,C5971)=1)+0</f>
        <v>1</v>
      </c>
    </row>
    <row r="5972" spans="1:7" x14ac:dyDescent="0.25">
      <c r="A5972" t="s">
        <v>9556</v>
      </c>
      <c r="B5972" t="s">
        <v>11</v>
      </c>
      <c r="C5972">
        <v>35048</v>
      </c>
      <c r="D5972">
        <v>1</v>
      </c>
      <c r="E5972" s="9">
        <v>44792</v>
      </c>
      <c r="F5972">
        <v>51.37</v>
      </c>
      <c r="G5972">
        <f>(COUNTIFS($C$2:C5972,C5972)=1)+0</f>
        <v>0</v>
      </c>
    </row>
    <row r="5973" spans="1:7" x14ac:dyDescent="0.25">
      <c r="A5973" t="s">
        <v>9561</v>
      </c>
      <c r="B5973" t="s">
        <v>8</v>
      </c>
      <c r="C5973">
        <v>130604</v>
      </c>
      <c r="D5973">
        <v>2</v>
      </c>
      <c r="E5973" s="9">
        <v>44792</v>
      </c>
      <c r="F5973">
        <v>56.39</v>
      </c>
      <c r="G5973">
        <f>(COUNTIFS($C$2:C5973,C5973)=1)+0</f>
        <v>1</v>
      </c>
    </row>
    <row r="5974" spans="1:7" x14ac:dyDescent="0.25">
      <c r="A5974" t="s">
        <v>9877</v>
      </c>
      <c r="B5974" t="s">
        <v>11</v>
      </c>
      <c r="C5974">
        <v>36404</v>
      </c>
      <c r="D5974">
        <v>1</v>
      </c>
      <c r="E5974" s="9">
        <v>44792</v>
      </c>
      <c r="F5974">
        <v>21.44</v>
      </c>
      <c r="G5974">
        <f>(COUNTIFS($C$2:C5974,C5974)=1)+0</f>
        <v>0</v>
      </c>
    </row>
    <row r="5975" spans="1:7" x14ac:dyDescent="0.25">
      <c r="A5975" t="s">
        <v>10284</v>
      </c>
      <c r="B5975" t="s">
        <v>8</v>
      </c>
      <c r="C5975">
        <v>130015</v>
      </c>
      <c r="D5975">
        <v>2</v>
      </c>
      <c r="E5975" s="9">
        <v>44792</v>
      </c>
      <c r="F5975">
        <v>68.489999999999995</v>
      </c>
      <c r="G5975">
        <f>(COUNTIFS($C$2:C5975,C5975)=1)+0</f>
        <v>1</v>
      </c>
    </row>
    <row r="5976" spans="1:7" x14ac:dyDescent="0.25">
      <c r="A5976" t="s">
        <v>10298</v>
      </c>
      <c r="B5976" t="s">
        <v>11</v>
      </c>
      <c r="C5976">
        <v>24139</v>
      </c>
      <c r="D5976">
        <v>1</v>
      </c>
      <c r="E5976" s="9">
        <v>44792</v>
      </c>
      <c r="F5976">
        <v>34.46</v>
      </c>
      <c r="G5976">
        <f>(COUNTIFS($C$2:C5976,C5976)=1)+0</f>
        <v>0</v>
      </c>
    </row>
    <row r="5977" spans="1:7" x14ac:dyDescent="0.25">
      <c r="A5977" t="s">
        <v>10551</v>
      </c>
      <c r="B5977" t="s">
        <v>17</v>
      </c>
      <c r="C5977">
        <v>28306</v>
      </c>
      <c r="D5977">
        <v>1</v>
      </c>
      <c r="E5977" s="9">
        <v>44792</v>
      </c>
      <c r="F5977">
        <v>10.6</v>
      </c>
      <c r="G5977">
        <f>(COUNTIFS($C$2:C5977,C5977)=1)+0</f>
        <v>0</v>
      </c>
    </row>
    <row r="5978" spans="1:7" x14ac:dyDescent="0.25">
      <c r="A5978" t="s">
        <v>1021</v>
      </c>
      <c r="B5978" t="s">
        <v>8</v>
      </c>
      <c r="C5978">
        <v>132142</v>
      </c>
      <c r="D5978">
        <v>2</v>
      </c>
      <c r="E5978" s="9">
        <v>44795</v>
      </c>
      <c r="F5978">
        <v>202.41</v>
      </c>
      <c r="G5978">
        <f>(COUNTIFS($C$2:C5978,C5978)=1)+0</f>
        <v>1</v>
      </c>
    </row>
    <row r="5979" spans="1:7" x14ac:dyDescent="0.25">
      <c r="A5979" t="s">
        <v>1153</v>
      </c>
      <c r="B5979" t="s">
        <v>40</v>
      </c>
      <c r="C5979">
        <v>55150</v>
      </c>
      <c r="D5979">
        <v>1</v>
      </c>
      <c r="E5979" s="9">
        <v>44795</v>
      </c>
      <c r="F5979">
        <v>73.510000000000005</v>
      </c>
      <c r="G5979">
        <f>(COUNTIFS($C$2:C5979,C5979)=1)+0</f>
        <v>1</v>
      </c>
    </row>
    <row r="5980" spans="1:7" x14ac:dyDescent="0.25">
      <c r="A5980" t="s">
        <v>3177</v>
      </c>
      <c r="B5980" t="s">
        <v>8</v>
      </c>
      <c r="C5980">
        <v>130793</v>
      </c>
      <c r="D5980">
        <v>2</v>
      </c>
      <c r="E5980" s="9">
        <v>44795</v>
      </c>
      <c r="F5980">
        <v>75.180000000000007</v>
      </c>
      <c r="G5980">
        <f>(COUNTIFS($C$2:C5980,C5980)=1)+0</f>
        <v>1</v>
      </c>
    </row>
    <row r="5981" spans="1:7" x14ac:dyDescent="0.25">
      <c r="A5981" t="s">
        <v>3330</v>
      </c>
      <c r="B5981" t="s">
        <v>11</v>
      </c>
      <c r="C5981">
        <v>55181</v>
      </c>
      <c r="D5981">
        <v>1</v>
      </c>
      <c r="E5981" s="9">
        <v>44795</v>
      </c>
      <c r="F5981">
        <v>32.96</v>
      </c>
      <c r="G5981">
        <f>(COUNTIFS($C$2:C5981,C5981)=1)+0</f>
        <v>0</v>
      </c>
    </row>
    <row r="5982" spans="1:7" x14ac:dyDescent="0.25">
      <c r="A5982" t="s">
        <v>3419</v>
      </c>
      <c r="B5982" t="s">
        <v>8</v>
      </c>
      <c r="C5982">
        <v>132381</v>
      </c>
      <c r="D5982">
        <v>2</v>
      </c>
      <c r="E5982" s="9">
        <v>44795</v>
      </c>
      <c r="F5982">
        <v>104.67</v>
      </c>
      <c r="G5982">
        <f>(COUNTIFS($C$2:C5982,C5982)=1)+0</f>
        <v>1</v>
      </c>
    </row>
    <row r="5983" spans="1:7" x14ac:dyDescent="0.25">
      <c r="A5983" t="s">
        <v>3701</v>
      </c>
      <c r="B5983" t="s">
        <v>8</v>
      </c>
      <c r="C5983">
        <v>46051</v>
      </c>
      <c r="D5983">
        <v>2</v>
      </c>
      <c r="E5983" s="9">
        <v>44795</v>
      </c>
      <c r="F5983">
        <v>21.14</v>
      </c>
      <c r="G5983">
        <f>(COUNTIFS($C$2:C5983,C5983)=1)+0</f>
        <v>0</v>
      </c>
    </row>
    <row r="5984" spans="1:7" x14ac:dyDescent="0.25">
      <c r="A5984" t="s">
        <v>4388</v>
      </c>
      <c r="B5984" t="s">
        <v>17</v>
      </c>
      <c r="C5984">
        <v>50312</v>
      </c>
      <c r="D5984">
        <v>1</v>
      </c>
      <c r="E5984" s="9">
        <v>44795</v>
      </c>
      <c r="F5984">
        <v>190.79</v>
      </c>
      <c r="G5984">
        <f>(COUNTIFS($C$2:C5984,C5984)=1)+0</f>
        <v>0</v>
      </c>
    </row>
    <row r="5985" spans="1:7" x14ac:dyDescent="0.25">
      <c r="A5985" t="s">
        <v>4447</v>
      </c>
      <c r="B5985" t="s">
        <v>8</v>
      </c>
      <c r="C5985">
        <v>48894</v>
      </c>
      <c r="D5985">
        <v>2</v>
      </c>
      <c r="E5985" s="9">
        <v>44795</v>
      </c>
      <c r="F5985">
        <v>595.66999999999996</v>
      </c>
      <c r="G5985">
        <f>(COUNTIFS($C$2:C5985,C5985)=1)+0</f>
        <v>0</v>
      </c>
    </row>
    <row r="5986" spans="1:7" x14ac:dyDescent="0.25">
      <c r="A5986" t="s">
        <v>4725</v>
      </c>
      <c r="B5986" t="s">
        <v>11</v>
      </c>
      <c r="C5986">
        <v>37007</v>
      </c>
      <c r="D5986">
        <v>1</v>
      </c>
      <c r="E5986" s="9">
        <v>44795</v>
      </c>
      <c r="F5986">
        <v>14.13</v>
      </c>
      <c r="G5986">
        <f>(COUNTIFS($C$2:C5986,C5986)=1)+0</f>
        <v>0</v>
      </c>
    </row>
    <row r="5987" spans="1:7" x14ac:dyDescent="0.25">
      <c r="A5987" t="s">
        <v>4826</v>
      </c>
      <c r="B5987" t="s">
        <v>40</v>
      </c>
      <c r="C5987">
        <v>63647</v>
      </c>
      <c r="D5987">
        <v>1</v>
      </c>
      <c r="E5987" s="9">
        <v>44795</v>
      </c>
      <c r="F5987">
        <v>82.41</v>
      </c>
      <c r="G5987">
        <f>(COUNTIFS($C$2:C5987,C5987)=1)+0</f>
        <v>1</v>
      </c>
    </row>
    <row r="5988" spans="1:7" x14ac:dyDescent="0.25">
      <c r="A5988" t="s">
        <v>5123</v>
      </c>
      <c r="B5988" t="s">
        <v>8</v>
      </c>
      <c r="C5988">
        <v>51262</v>
      </c>
      <c r="D5988">
        <v>2</v>
      </c>
      <c r="E5988" s="9">
        <v>44795</v>
      </c>
      <c r="F5988">
        <v>11.75</v>
      </c>
      <c r="G5988">
        <f>(COUNTIFS($C$2:C5988,C5988)=1)+0</f>
        <v>0</v>
      </c>
    </row>
    <row r="5989" spans="1:7" x14ac:dyDescent="0.25">
      <c r="A5989" t="s">
        <v>5186</v>
      </c>
      <c r="B5989" t="s">
        <v>8</v>
      </c>
      <c r="C5989">
        <v>125844</v>
      </c>
      <c r="D5989">
        <v>2</v>
      </c>
      <c r="E5989" s="9">
        <v>44795</v>
      </c>
      <c r="F5989">
        <v>167.72</v>
      </c>
      <c r="G5989">
        <f>(COUNTIFS($C$2:C5989,C5989)=1)+0</f>
        <v>0</v>
      </c>
    </row>
    <row r="5990" spans="1:7" x14ac:dyDescent="0.25">
      <c r="A5990" t="s">
        <v>6586</v>
      </c>
      <c r="B5990" t="s">
        <v>8</v>
      </c>
      <c r="C5990">
        <v>130876</v>
      </c>
      <c r="D5990">
        <v>2</v>
      </c>
      <c r="E5990" s="9">
        <v>44795</v>
      </c>
      <c r="F5990">
        <v>75.180000000000007</v>
      </c>
      <c r="G5990">
        <f>(COUNTIFS($C$2:C5990,C5990)=1)+0</f>
        <v>1</v>
      </c>
    </row>
    <row r="5991" spans="1:7" x14ac:dyDescent="0.25">
      <c r="A5991" t="s">
        <v>6677</v>
      </c>
      <c r="B5991" t="s">
        <v>40</v>
      </c>
      <c r="C5991">
        <v>60079</v>
      </c>
      <c r="D5991">
        <v>1</v>
      </c>
      <c r="E5991" s="9">
        <v>44795</v>
      </c>
      <c r="F5991">
        <v>68.3</v>
      </c>
      <c r="G5991">
        <f>(COUNTIFS($C$2:C5991,C5991)=1)+0</f>
        <v>1</v>
      </c>
    </row>
    <row r="5992" spans="1:7" x14ac:dyDescent="0.25">
      <c r="A5992" t="s">
        <v>7106</v>
      </c>
      <c r="B5992" t="s">
        <v>8</v>
      </c>
      <c r="C5992">
        <v>119019</v>
      </c>
      <c r="D5992">
        <v>2</v>
      </c>
      <c r="E5992" s="9">
        <v>44795</v>
      </c>
      <c r="F5992">
        <v>11.75</v>
      </c>
      <c r="G5992">
        <f>(COUNTIFS($C$2:C5992,C5992)=1)+0</f>
        <v>0</v>
      </c>
    </row>
    <row r="5993" spans="1:7" x14ac:dyDescent="0.25">
      <c r="A5993" t="s">
        <v>7179</v>
      </c>
      <c r="B5993" t="s">
        <v>11</v>
      </c>
      <c r="C5993">
        <v>63510</v>
      </c>
      <c r="D5993">
        <v>1</v>
      </c>
      <c r="E5993" s="9">
        <v>44795</v>
      </c>
      <c r="F5993">
        <v>103.63</v>
      </c>
      <c r="G5993">
        <f>(COUNTIFS($C$2:C5993,C5993)=1)+0</f>
        <v>1</v>
      </c>
    </row>
    <row r="5994" spans="1:7" x14ac:dyDescent="0.25">
      <c r="A5994" t="s">
        <v>8038</v>
      </c>
      <c r="B5994" t="s">
        <v>17</v>
      </c>
      <c r="C5994">
        <v>20767</v>
      </c>
      <c r="D5994">
        <v>1</v>
      </c>
      <c r="E5994" s="9">
        <v>44795</v>
      </c>
      <c r="F5994">
        <v>35.33</v>
      </c>
      <c r="G5994">
        <f>(COUNTIFS($C$2:C5994,C5994)=1)+0</f>
        <v>0</v>
      </c>
    </row>
    <row r="5995" spans="1:7" x14ac:dyDescent="0.25">
      <c r="A5995" t="s">
        <v>8385</v>
      </c>
      <c r="B5995" t="s">
        <v>8</v>
      </c>
      <c r="C5995">
        <v>131198</v>
      </c>
      <c r="D5995">
        <v>2</v>
      </c>
      <c r="E5995" s="9">
        <v>44795</v>
      </c>
      <c r="F5995">
        <v>114.07</v>
      </c>
      <c r="G5995">
        <f>(COUNTIFS($C$2:C5995,C5995)=1)+0</f>
        <v>1</v>
      </c>
    </row>
    <row r="5996" spans="1:7" x14ac:dyDescent="0.25">
      <c r="A5996" t="s">
        <v>8600</v>
      </c>
      <c r="B5996" t="s">
        <v>11</v>
      </c>
      <c r="C5996">
        <v>43129</v>
      </c>
      <c r="D5996">
        <v>1</v>
      </c>
      <c r="E5996" s="9">
        <v>44795</v>
      </c>
      <c r="F5996">
        <v>25.92</v>
      </c>
      <c r="G5996">
        <f>(COUNTIFS($C$2:C5996,C5996)=1)+0</f>
        <v>0</v>
      </c>
    </row>
    <row r="5997" spans="1:7" x14ac:dyDescent="0.25">
      <c r="A5997" t="s">
        <v>8846</v>
      </c>
      <c r="B5997" t="s">
        <v>8</v>
      </c>
      <c r="C5997">
        <v>76141</v>
      </c>
      <c r="D5997">
        <v>2</v>
      </c>
      <c r="E5997" s="9">
        <v>44795</v>
      </c>
      <c r="F5997">
        <v>21.14</v>
      </c>
      <c r="G5997">
        <f>(COUNTIFS($C$2:C5997,C5997)=1)+0</f>
        <v>0</v>
      </c>
    </row>
    <row r="5998" spans="1:7" x14ac:dyDescent="0.25">
      <c r="A5998" t="s">
        <v>9248</v>
      </c>
      <c r="B5998" t="s">
        <v>8</v>
      </c>
      <c r="C5998">
        <v>132124</v>
      </c>
      <c r="D5998">
        <v>2</v>
      </c>
      <c r="E5998" s="9">
        <v>44795</v>
      </c>
      <c r="F5998">
        <v>21.14</v>
      </c>
      <c r="G5998">
        <f>(COUNTIFS($C$2:C5998,C5998)=1)+0</f>
        <v>1</v>
      </c>
    </row>
    <row r="5999" spans="1:7" x14ac:dyDescent="0.25">
      <c r="A5999" t="s">
        <v>9994</v>
      </c>
      <c r="B5999" t="s">
        <v>11</v>
      </c>
      <c r="C5999">
        <v>35576</v>
      </c>
      <c r="D5999">
        <v>1</v>
      </c>
      <c r="E5999" s="9">
        <v>44795</v>
      </c>
      <c r="F5999">
        <v>376.91</v>
      </c>
      <c r="G5999">
        <f>(COUNTIFS($C$2:C5999,C5999)=1)+0</f>
        <v>0</v>
      </c>
    </row>
    <row r="6000" spans="1:7" x14ac:dyDescent="0.25">
      <c r="A6000" t="s">
        <v>10590</v>
      </c>
      <c r="B6000" t="s">
        <v>40</v>
      </c>
      <c r="C6000">
        <v>59755</v>
      </c>
      <c r="D6000">
        <v>1</v>
      </c>
      <c r="E6000" s="9">
        <v>44795</v>
      </c>
      <c r="F6000">
        <v>64.75</v>
      </c>
      <c r="G6000">
        <f>(COUNTIFS($C$2:C6000,C6000)=1)+0</f>
        <v>1</v>
      </c>
    </row>
    <row r="6001" spans="1:7" x14ac:dyDescent="0.25">
      <c r="A6001" t="s">
        <v>10698</v>
      </c>
      <c r="B6001" t="s">
        <v>11</v>
      </c>
      <c r="C6001">
        <v>48109</v>
      </c>
      <c r="D6001">
        <v>1</v>
      </c>
      <c r="E6001" s="9">
        <v>44795</v>
      </c>
      <c r="F6001">
        <v>739.18</v>
      </c>
      <c r="G6001">
        <f>(COUNTIFS($C$2:C6001,C6001)=1)+0</f>
        <v>0</v>
      </c>
    </row>
    <row r="6002" spans="1:7" x14ac:dyDescent="0.25">
      <c r="A6002" t="s">
        <v>10714</v>
      </c>
      <c r="B6002" t="s">
        <v>11</v>
      </c>
      <c r="C6002">
        <v>46587</v>
      </c>
      <c r="D6002">
        <v>1</v>
      </c>
      <c r="E6002" s="9">
        <v>44795</v>
      </c>
      <c r="F6002">
        <v>11.77</v>
      </c>
      <c r="G6002">
        <f>(COUNTIFS($C$2:C6002,C6002)=1)+0</f>
        <v>0</v>
      </c>
    </row>
    <row r="6003" spans="1:7" x14ac:dyDescent="0.25">
      <c r="A6003" t="s">
        <v>10853</v>
      </c>
      <c r="B6003" t="s">
        <v>11</v>
      </c>
      <c r="C6003">
        <v>42284</v>
      </c>
      <c r="D6003">
        <v>1</v>
      </c>
      <c r="E6003" s="9">
        <v>44795</v>
      </c>
      <c r="F6003">
        <v>515.88</v>
      </c>
      <c r="G6003">
        <f>(COUNTIFS($C$2:C6003,C6003)=1)+0</f>
        <v>0</v>
      </c>
    </row>
    <row r="6004" spans="1:7" x14ac:dyDescent="0.25">
      <c r="A6004" t="s">
        <v>197</v>
      </c>
      <c r="B6004" t="s">
        <v>8</v>
      </c>
      <c r="C6004">
        <v>125942</v>
      </c>
      <c r="D6004">
        <v>2</v>
      </c>
      <c r="E6004" s="9">
        <v>44796</v>
      </c>
      <c r="F6004">
        <v>90.03</v>
      </c>
      <c r="G6004">
        <f>(COUNTIFS($C$2:C6004,C6004)=1)+0</f>
        <v>1</v>
      </c>
    </row>
    <row r="6005" spans="1:7" x14ac:dyDescent="0.25">
      <c r="A6005" t="s">
        <v>557</v>
      </c>
      <c r="B6005" t="s">
        <v>17</v>
      </c>
      <c r="C6005">
        <v>28898</v>
      </c>
      <c r="D6005">
        <v>1</v>
      </c>
      <c r="E6005" s="9">
        <v>44796</v>
      </c>
      <c r="F6005">
        <v>23.55</v>
      </c>
      <c r="G6005">
        <f>(COUNTIFS($C$2:C6005,C6005)=1)+0</f>
        <v>0</v>
      </c>
    </row>
    <row r="6006" spans="1:7" x14ac:dyDescent="0.25">
      <c r="A6006" t="s">
        <v>836</v>
      </c>
      <c r="B6006" t="s">
        <v>8</v>
      </c>
      <c r="C6006">
        <v>130884</v>
      </c>
      <c r="D6006">
        <v>2</v>
      </c>
      <c r="E6006" s="9">
        <v>44796</v>
      </c>
      <c r="F6006">
        <v>35.81</v>
      </c>
      <c r="G6006">
        <f>(COUNTIFS($C$2:C6006,C6006)=1)+0</f>
        <v>1</v>
      </c>
    </row>
    <row r="6007" spans="1:7" x14ac:dyDescent="0.25">
      <c r="A6007" t="s">
        <v>989</v>
      </c>
      <c r="B6007" t="s">
        <v>40</v>
      </c>
      <c r="C6007">
        <v>59636</v>
      </c>
      <c r="D6007">
        <v>1</v>
      </c>
      <c r="E6007" s="9">
        <v>44796</v>
      </c>
      <c r="F6007">
        <v>61.24</v>
      </c>
      <c r="G6007">
        <f>(COUNTIFS($C$2:C6007,C6007)=1)+0</f>
        <v>1</v>
      </c>
    </row>
    <row r="6008" spans="1:7" x14ac:dyDescent="0.25">
      <c r="A6008" t="s">
        <v>1385</v>
      </c>
      <c r="B6008" t="s">
        <v>11</v>
      </c>
      <c r="C6008">
        <v>34871</v>
      </c>
      <c r="D6008">
        <v>1</v>
      </c>
      <c r="E6008" s="9">
        <v>44796</v>
      </c>
      <c r="F6008">
        <v>14.13</v>
      </c>
      <c r="G6008">
        <f>(COUNTIFS($C$2:C6008,C6008)=1)+0</f>
        <v>0</v>
      </c>
    </row>
    <row r="6009" spans="1:7" x14ac:dyDescent="0.25">
      <c r="A6009" t="s">
        <v>1559</v>
      </c>
      <c r="B6009" t="s">
        <v>17</v>
      </c>
      <c r="C6009">
        <v>28768</v>
      </c>
      <c r="D6009">
        <v>1</v>
      </c>
      <c r="E6009" s="9">
        <v>44796</v>
      </c>
      <c r="F6009">
        <v>40.04</v>
      </c>
      <c r="G6009">
        <f>(COUNTIFS($C$2:C6009,C6009)=1)+0</f>
        <v>1</v>
      </c>
    </row>
    <row r="6010" spans="1:7" x14ac:dyDescent="0.25">
      <c r="A6010" t="s">
        <v>2071</v>
      </c>
      <c r="B6010" t="s">
        <v>8</v>
      </c>
      <c r="C6010">
        <v>131203</v>
      </c>
      <c r="D6010">
        <v>2</v>
      </c>
      <c r="E6010" s="9">
        <v>44796</v>
      </c>
      <c r="F6010">
        <v>64.61</v>
      </c>
      <c r="G6010">
        <f>(COUNTIFS($C$2:C6010,C6010)=1)+0</f>
        <v>1</v>
      </c>
    </row>
    <row r="6011" spans="1:7" x14ac:dyDescent="0.25">
      <c r="A6011" t="s">
        <v>2207</v>
      </c>
      <c r="B6011" t="s">
        <v>11</v>
      </c>
      <c r="C6011">
        <v>39180</v>
      </c>
      <c r="D6011">
        <v>1</v>
      </c>
      <c r="E6011" s="9">
        <v>44796</v>
      </c>
      <c r="F6011">
        <v>52.94</v>
      </c>
      <c r="G6011">
        <f>(COUNTIFS($C$2:C6011,C6011)=1)+0</f>
        <v>0</v>
      </c>
    </row>
    <row r="6012" spans="1:7" x14ac:dyDescent="0.25">
      <c r="A6012" t="s">
        <v>2336</v>
      </c>
      <c r="B6012" t="s">
        <v>8</v>
      </c>
      <c r="C6012">
        <v>132654</v>
      </c>
      <c r="D6012">
        <v>2</v>
      </c>
      <c r="E6012" s="9">
        <v>44796</v>
      </c>
      <c r="F6012">
        <v>83.4</v>
      </c>
      <c r="G6012">
        <f>(COUNTIFS($C$2:C6012,C6012)=1)+0</f>
        <v>1</v>
      </c>
    </row>
    <row r="6013" spans="1:7" x14ac:dyDescent="0.25">
      <c r="A6013" t="s">
        <v>2456</v>
      </c>
      <c r="B6013" t="s">
        <v>11</v>
      </c>
      <c r="C6013">
        <v>54786</v>
      </c>
      <c r="D6013">
        <v>1</v>
      </c>
      <c r="E6013" s="9">
        <v>44796</v>
      </c>
      <c r="F6013">
        <v>359.91</v>
      </c>
      <c r="G6013">
        <f>(COUNTIFS($C$2:C6013,C6013)=1)+0</f>
        <v>0</v>
      </c>
    </row>
    <row r="6014" spans="1:7" x14ac:dyDescent="0.25">
      <c r="A6014" t="s">
        <v>2595</v>
      </c>
      <c r="B6014" t="s">
        <v>40</v>
      </c>
      <c r="C6014">
        <v>63645</v>
      </c>
      <c r="D6014">
        <v>1</v>
      </c>
      <c r="E6014" s="9">
        <v>44796</v>
      </c>
      <c r="F6014">
        <v>70.64</v>
      </c>
      <c r="G6014">
        <f>(COUNTIFS($C$2:C6014,C6014)=1)+0</f>
        <v>1</v>
      </c>
    </row>
    <row r="6015" spans="1:7" x14ac:dyDescent="0.25">
      <c r="A6015" t="s">
        <v>3216</v>
      </c>
      <c r="B6015" t="s">
        <v>8</v>
      </c>
      <c r="C6015">
        <v>78033</v>
      </c>
      <c r="D6015">
        <v>2</v>
      </c>
      <c r="E6015" s="9">
        <v>44796</v>
      </c>
      <c r="F6015">
        <v>96.32</v>
      </c>
      <c r="G6015">
        <f>(COUNTIFS($C$2:C6015,C6015)=1)+0</f>
        <v>0</v>
      </c>
    </row>
    <row r="6016" spans="1:7" x14ac:dyDescent="0.25">
      <c r="A6016" t="s">
        <v>3229</v>
      </c>
      <c r="B6016" t="s">
        <v>8</v>
      </c>
      <c r="C6016">
        <v>46626</v>
      </c>
      <c r="D6016">
        <v>2</v>
      </c>
      <c r="E6016" s="9">
        <v>44796</v>
      </c>
      <c r="F6016">
        <v>23.66</v>
      </c>
      <c r="G6016">
        <f>(COUNTIFS($C$2:C6016,C6016)=1)+0</f>
        <v>0</v>
      </c>
    </row>
    <row r="6017" spans="1:7" x14ac:dyDescent="0.25">
      <c r="A6017" t="s">
        <v>3354</v>
      </c>
      <c r="B6017" t="s">
        <v>11</v>
      </c>
      <c r="C6017">
        <v>34844</v>
      </c>
      <c r="D6017">
        <v>1</v>
      </c>
      <c r="E6017" s="9">
        <v>44796</v>
      </c>
      <c r="F6017">
        <v>15.84</v>
      </c>
      <c r="G6017">
        <f>(COUNTIFS($C$2:C6017,C6017)=1)+0</f>
        <v>0</v>
      </c>
    </row>
    <row r="6018" spans="1:7" x14ac:dyDescent="0.25">
      <c r="A6018" t="s">
        <v>3437</v>
      </c>
      <c r="B6018" t="s">
        <v>17</v>
      </c>
      <c r="C6018">
        <v>41707</v>
      </c>
      <c r="D6018">
        <v>1</v>
      </c>
      <c r="E6018" s="9">
        <v>44796</v>
      </c>
      <c r="F6018">
        <v>204.07</v>
      </c>
      <c r="G6018">
        <f>(COUNTIFS($C$2:C6018,C6018)=1)+0</f>
        <v>0</v>
      </c>
    </row>
    <row r="6019" spans="1:7" x14ac:dyDescent="0.25">
      <c r="A6019" t="s">
        <v>3844</v>
      </c>
      <c r="B6019" t="s">
        <v>8</v>
      </c>
      <c r="C6019">
        <v>130690</v>
      </c>
      <c r="D6019">
        <v>2</v>
      </c>
      <c r="E6019" s="9">
        <v>44796</v>
      </c>
      <c r="F6019">
        <v>76.2</v>
      </c>
      <c r="G6019">
        <f>(COUNTIFS($C$2:C6019,C6019)=1)+0</f>
        <v>1</v>
      </c>
    </row>
    <row r="6020" spans="1:7" x14ac:dyDescent="0.25">
      <c r="A6020" t="s">
        <v>3960</v>
      </c>
      <c r="B6020" t="s">
        <v>40</v>
      </c>
      <c r="C6020">
        <v>64459</v>
      </c>
      <c r="D6020">
        <v>1</v>
      </c>
      <c r="E6020" s="9">
        <v>44796</v>
      </c>
      <c r="F6020">
        <v>124.72</v>
      </c>
      <c r="G6020">
        <f>(COUNTIFS($C$2:C6020,C6020)=1)+0</f>
        <v>1</v>
      </c>
    </row>
    <row r="6021" spans="1:7" x14ac:dyDescent="0.25">
      <c r="A6021" t="s">
        <v>4419</v>
      </c>
      <c r="B6021" t="s">
        <v>17</v>
      </c>
      <c r="C6021">
        <v>20619</v>
      </c>
      <c r="D6021">
        <v>1</v>
      </c>
      <c r="E6021" s="9">
        <v>44796</v>
      </c>
      <c r="F6021">
        <v>21.2</v>
      </c>
      <c r="G6021">
        <f>(COUNTIFS($C$2:C6021,C6021)=1)+0</f>
        <v>0</v>
      </c>
    </row>
    <row r="6022" spans="1:7" x14ac:dyDescent="0.25">
      <c r="A6022" t="s">
        <v>4729</v>
      </c>
      <c r="B6022" t="s">
        <v>11</v>
      </c>
      <c r="C6022">
        <v>52093</v>
      </c>
      <c r="D6022">
        <v>1</v>
      </c>
      <c r="E6022" s="9">
        <v>44796</v>
      </c>
      <c r="F6022">
        <v>139.44</v>
      </c>
      <c r="G6022">
        <f>(COUNTIFS($C$2:C6022,C6022)=1)+0</f>
        <v>0</v>
      </c>
    </row>
    <row r="6023" spans="1:7" x14ac:dyDescent="0.25">
      <c r="A6023" t="s">
        <v>4959</v>
      </c>
      <c r="B6023" t="s">
        <v>40</v>
      </c>
      <c r="C6023">
        <v>64387</v>
      </c>
      <c r="D6023">
        <v>1</v>
      </c>
      <c r="E6023" s="9">
        <v>44796</v>
      </c>
      <c r="F6023">
        <v>68.290000000000006</v>
      </c>
      <c r="G6023">
        <f>(COUNTIFS($C$2:C6023,C6023)=1)+0</f>
        <v>1</v>
      </c>
    </row>
    <row r="6024" spans="1:7" x14ac:dyDescent="0.25">
      <c r="A6024" t="s">
        <v>5068</v>
      </c>
      <c r="B6024" t="s">
        <v>17</v>
      </c>
      <c r="C6024">
        <v>59249</v>
      </c>
      <c r="D6024">
        <v>1</v>
      </c>
      <c r="E6024" s="9">
        <v>44796</v>
      </c>
      <c r="F6024">
        <v>94.98</v>
      </c>
      <c r="G6024">
        <f>(COUNTIFS($C$2:C6024,C6024)=1)+0</f>
        <v>0</v>
      </c>
    </row>
    <row r="6025" spans="1:7" x14ac:dyDescent="0.25">
      <c r="A6025" t="s">
        <v>5279</v>
      </c>
      <c r="B6025" t="s">
        <v>8</v>
      </c>
      <c r="C6025">
        <v>131199</v>
      </c>
      <c r="D6025">
        <v>2</v>
      </c>
      <c r="E6025" s="9">
        <v>44796</v>
      </c>
      <c r="F6025">
        <v>75.180000000000007</v>
      </c>
      <c r="G6025">
        <f>(COUNTIFS($C$2:C6025,C6025)=1)+0</f>
        <v>1</v>
      </c>
    </row>
    <row r="6026" spans="1:7" x14ac:dyDescent="0.25">
      <c r="A6026" t="s">
        <v>5538</v>
      </c>
      <c r="B6026" t="s">
        <v>40</v>
      </c>
      <c r="C6026">
        <v>61599</v>
      </c>
      <c r="D6026">
        <v>1</v>
      </c>
      <c r="E6026" s="9">
        <v>44796</v>
      </c>
      <c r="F6026">
        <v>135.81</v>
      </c>
      <c r="G6026">
        <f>(COUNTIFS($C$2:C6026,C6026)=1)+0</f>
        <v>1</v>
      </c>
    </row>
    <row r="6027" spans="1:7" x14ac:dyDescent="0.25">
      <c r="A6027" t="s">
        <v>5555</v>
      </c>
      <c r="B6027" t="s">
        <v>40</v>
      </c>
      <c r="C6027">
        <v>63470</v>
      </c>
      <c r="D6027">
        <v>1</v>
      </c>
      <c r="E6027" s="9">
        <v>44796</v>
      </c>
      <c r="F6027">
        <v>75.37</v>
      </c>
      <c r="G6027">
        <f>(COUNTIFS($C$2:C6027,C6027)=1)+0</f>
        <v>1</v>
      </c>
    </row>
    <row r="6028" spans="1:7" x14ac:dyDescent="0.25">
      <c r="A6028" t="s">
        <v>5947</v>
      </c>
      <c r="B6028" t="s">
        <v>17</v>
      </c>
      <c r="C6028">
        <v>26879</v>
      </c>
      <c r="D6028">
        <v>1</v>
      </c>
      <c r="E6028" s="9">
        <v>44796</v>
      </c>
      <c r="F6028">
        <v>1473.74</v>
      </c>
      <c r="G6028">
        <f>(COUNTIFS($C$2:C6028,C6028)=1)+0</f>
        <v>0</v>
      </c>
    </row>
    <row r="6029" spans="1:7" x14ac:dyDescent="0.25">
      <c r="A6029" t="s">
        <v>6060</v>
      </c>
      <c r="B6029" t="s">
        <v>11</v>
      </c>
      <c r="C6029">
        <v>29138</v>
      </c>
      <c r="D6029">
        <v>1</v>
      </c>
      <c r="E6029" s="9">
        <v>44796</v>
      </c>
      <c r="F6029">
        <v>11.77</v>
      </c>
      <c r="G6029">
        <f>(COUNTIFS($C$2:C6029,C6029)=1)+0</f>
        <v>0</v>
      </c>
    </row>
    <row r="6030" spans="1:7" x14ac:dyDescent="0.25">
      <c r="A6030" t="s">
        <v>6067</v>
      </c>
      <c r="B6030" t="s">
        <v>11</v>
      </c>
      <c r="C6030">
        <v>60130</v>
      </c>
      <c r="D6030">
        <v>1</v>
      </c>
      <c r="E6030" s="9">
        <v>44796</v>
      </c>
      <c r="F6030">
        <v>145.84</v>
      </c>
      <c r="G6030">
        <f>(COUNTIFS($C$2:C6030,C6030)=1)+0</f>
        <v>0</v>
      </c>
    </row>
    <row r="6031" spans="1:7" x14ac:dyDescent="0.25">
      <c r="A6031" t="s">
        <v>6481</v>
      </c>
      <c r="B6031" t="s">
        <v>8</v>
      </c>
      <c r="C6031">
        <v>121696</v>
      </c>
      <c r="D6031">
        <v>2</v>
      </c>
      <c r="E6031" s="9">
        <v>44796</v>
      </c>
      <c r="F6031">
        <v>14.1</v>
      </c>
      <c r="G6031">
        <f>(COUNTIFS($C$2:C6031,C6031)=1)+0</f>
        <v>0</v>
      </c>
    </row>
    <row r="6032" spans="1:7" x14ac:dyDescent="0.25">
      <c r="A6032" t="s">
        <v>6485</v>
      </c>
      <c r="B6032" t="s">
        <v>8</v>
      </c>
      <c r="C6032">
        <v>132619</v>
      </c>
      <c r="D6032">
        <v>2</v>
      </c>
      <c r="E6032" s="9">
        <v>44796</v>
      </c>
      <c r="F6032">
        <v>84.58</v>
      </c>
      <c r="G6032">
        <f>(COUNTIFS($C$2:C6032,C6032)=1)+0</f>
        <v>1</v>
      </c>
    </row>
    <row r="6033" spans="1:7" x14ac:dyDescent="0.25">
      <c r="A6033" t="s">
        <v>6553</v>
      </c>
      <c r="B6033" t="s">
        <v>17</v>
      </c>
      <c r="C6033">
        <v>55394</v>
      </c>
      <c r="D6033">
        <v>1</v>
      </c>
      <c r="E6033" s="9">
        <v>44796</v>
      </c>
      <c r="F6033">
        <v>11.49</v>
      </c>
      <c r="G6033">
        <f>(COUNTIFS($C$2:C6033,C6033)=1)+0</f>
        <v>0</v>
      </c>
    </row>
    <row r="6034" spans="1:7" x14ac:dyDescent="0.25">
      <c r="A6034" t="s">
        <v>6639</v>
      </c>
      <c r="B6034" t="s">
        <v>17</v>
      </c>
      <c r="C6034">
        <v>34368</v>
      </c>
      <c r="D6034">
        <v>1</v>
      </c>
      <c r="E6034" s="9">
        <v>44796</v>
      </c>
      <c r="F6034">
        <v>32.979999999999997</v>
      </c>
      <c r="G6034">
        <f>(COUNTIFS($C$2:C6034,C6034)=1)+0</f>
        <v>0</v>
      </c>
    </row>
    <row r="6035" spans="1:7" x14ac:dyDescent="0.25">
      <c r="A6035" t="s">
        <v>7146</v>
      </c>
      <c r="B6035" t="s">
        <v>8</v>
      </c>
      <c r="C6035">
        <v>132124</v>
      </c>
      <c r="D6035">
        <v>2</v>
      </c>
      <c r="E6035" s="9">
        <v>44796</v>
      </c>
      <c r="F6035">
        <v>10.57</v>
      </c>
      <c r="G6035">
        <f>(COUNTIFS($C$2:C6035,C6035)=1)+0</f>
        <v>0</v>
      </c>
    </row>
    <row r="6036" spans="1:7" x14ac:dyDescent="0.25">
      <c r="A6036" t="s">
        <v>7332</v>
      </c>
      <c r="B6036" t="s">
        <v>40</v>
      </c>
      <c r="C6036">
        <v>60069</v>
      </c>
      <c r="D6036">
        <v>1</v>
      </c>
      <c r="E6036" s="9">
        <v>44796</v>
      </c>
      <c r="F6036">
        <v>334.59</v>
      </c>
      <c r="G6036">
        <f>(COUNTIFS($C$2:C6036,C6036)=1)+0</f>
        <v>0</v>
      </c>
    </row>
    <row r="6037" spans="1:7" x14ac:dyDescent="0.25">
      <c r="A6037" t="s">
        <v>7438</v>
      </c>
      <c r="B6037" t="s">
        <v>11</v>
      </c>
      <c r="C6037">
        <v>38794</v>
      </c>
      <c r="D6037">
        <v>1</v>
      </c>
      <c r="E6037" s="9">
        <v>44796</v>
      </c>
      <c r="F6037">
        <v>21.44</v>
      </c>
      <c r="G6037">
        <f>(COUNTIFS($C$2:C6037,C6037)=1)+0</f>
        <v>0</v>
      </c>
    </row>
    <row r="6038" spans="1:7" x14ac:dyDescent="0.25">
      <c r="A6038" t="s">
        <v>7471</v>
      </c>
      <c r="B6038" t="s">
        <v>17</v>
      </c>
      <c r="C6038">
        <v>37054</v>
      </c>
      <c r="D6038">
        <v>1</v>
      </c>
      <c r="E6038" s="9">
        <v>44796</v>
      </c>
      <c r="F6038">
        <v>11.77</v>
      </c>
      <c r="G6038">
        <f>(COUNTIFS($C$2:C6038,C6038)=1)+0</f>
        <v>0</v>
      </c>
    </row>
    <row r="6039" spans="1:7" x14ac:dyDescent="0.25">
      <c r="A6039" t="s">
        <v>7695</v>
      </c>
      <c r="B6039" t="s">
        <v>8</v>
      </c>
      <c r="C6039">
        <v>77270</v>
      </c>
      <c r="D6039">
        <v>2</v>
      </c>
      <c r="E6039" s="9">
        <v>44796</v>
      </c>
      <c r="F6039">
        <v>198.63</v>
      </c>
      <c r="G6039">
        <f>(COUNTIFS($C$2:C6039,C6039)=1)+0</f>
        <v>0</v>
      </c>
    </row>
    <row r="6040" spans="1:7" x14ac:dyDescent="0.25">
      <c r="A6040" t="s">
        <v>7993</v>
      </c>
      <c r="B6040" t="s">
        <v>11</v>
      </c>
      <c r="C6040">
        <v>64244</v>
      </c>
      <c r="D6040">
        <v>1</v>
      </c>
      <c r="E6040" s="9">
        <v>44796</v>
      </c>
      <c r="F6040">
        <v>103.63</v>
      </c>
      <c r="G6040">
        <f>(COUNTIFS($C$2:C6040,C6040)=1)+0</f>
        <v>1</v>
      </c>
    </row>
    <row r="6041" spans="1:7" x14ac:dyDescent="0.25">
      <c r="A6041" t="s">
        <v>8081</v>
      </c>
      <c r="B6041" t="s">
        <v>8</v>
      </c>
      <c r="C6041">
        <v>78834</v>
      </c>
      <c r="D6041">
        <v>2</v>
      </c>
      <c r="E6041" s="9">
        <v>44796</v>
      </c>
      <c r="F6041">
        <v>490.99</v>
      </c>
      <c r="G6041">
        <f>(COUNTIFS($C$2:C6041,C6041)=1)+0</f>
        <v>0</v>
      </c>
    </row>
    <row r="6042" spans="1:7" x14ac:dyDescent="0.25">
      <c r="A6042" t="s">
        <v>8119</v>
      </c>
      <c r="B6042" t="s">
        <v>8</v>
      </c>
      <c r="C6042">
        <v>131380</v>
      </c>
      <c r="D6042">
        <v>2</v>
      </c>
      <c r="E6042" s="9">
        <v>44796</v>
      </c>
      <c r="F6042">
        <v>83.4</v>
      </c>
      <c r="G6042">
        <f>(COUNTIFS($C$2:C6042,C6042)=1)+0</f>
        <v>1</v>
      </c>
    </row>
    <row r="6043" spans="1:7" x14ac:dyDescent="0.25">
      <c r="A6043" t="s">
        <v>8327</v>
      </c>
      <c r="B6043" t="s">
        <v>11</v>
      </c>
      <c r="C6043">
        <v>60049</v>
      </c>
      <c r="D6043">
        <v>1</v>
      </c>
      <c r="E6043" s="9">
        <v>44796</v>
      </c>
      <c r="F6043">
        <v>10.6</v>
      </c>
      <c r="G6043">
        <f>(COUNTIFS($C$2:C6043,C6043)=1)+0</f>
        <v>0</v>
      </c>
    </row>
    <row r="6044" spans="1:7" x14ac:dyDescent="0.25">
      <c r="A6044" t="s">
        <v>8581</v>
      </c>
      <c r="B6044" t="s">
        <v>17</v>
      </c>
      <c r="C6044">
        <v>24019</v>
      </c>
      <c r="D6044">
        <v>1</v>
      </c>
      <c r="E6044" s="9">
        <v>44796</v>
      </c>
      <c r="F6044">
        <v>140.13999999999999</v>
      </c>
      <c r="G6044">
        <f>(COUNTIFS($C$2:C6044,C6044)=1)+0</f>
        <v>0</v>
      </c>
    </row>
    <row r="6045" spans="1:7" x14ac:dyDescent="0.25">
      <c r="A6045" t="s">
        <v>8844</v>
      </c>
      <c r="B6045" t="s">
        <v>11</v>
      </c>
      <c r="C6045">
        <v>46684</v>
      </c>
      <c r="D6045">
        <v>1</v>
      </c>
      <c r="E6045" s="9">
        <v>44796</v>
      </c>
      <c r="F6045">
        <v>11.77</v>
      </c>
      <c r="G6045">
        <f>(COUNTIFS($C$2:C6045,C6045)=1)+0</f>
        <v>0</v>
      </c>
    </row>
    <row r="6046" spans="1:7" x14ac:dyDescent="0.25">
      <c r="A6046" t="s">
        <v>9167</v>
      </c>
      <c r="B6046" t="s">
        <v>40</v>
      </c>
      <c r="C6046">
        <v>60038</v>
      </c>
      <c r="D6046">
        <v>1</v>
      </c>
      <c r="E6046" s="9">
        <v>44796</v>
      </c>
      <c r="F6046">
        <v>10.6</v>
      </c>
      <c r="G6046">
        <f>(COUNTIFS($C$2:C6046,C6046)=1)+0</f>
        <v>0</v>
      </c>
    </row>
    <row r="6047" spans="1:7" x14ac:dyDescent="0.25">
      <c r="A6047" t="s">
        <v>9363</v>
      </c>
      <c r="B6047" t="s">
        <v>17</v>
      </c>
      <c r="C6047">
        <v>64134</v>
      </c>
      <c r="D6047">
        <v>1</v>
      </c>
      <c r="E6047" s="9">
        <v>44796</v>
      </c>
      <c r="F6047">
        <v>75.349999999999994</v>
      </c>
      <c r="G6047">
        <f>(COUNTIFS($C$2:C6047,C6047)=1)+0</f>
        <v>1</v>
      </c>
    </row>
    <row r="6048" spans="1:7" x14ac:dyDescent="0.25">
      <c r="A6048" t="s">
        <v>9443</v>
      </c>
      <c r="B6048" t="s">
        <v>11</v>
      </c>
      <c r="C6048">
        <v>23503</v>
      </c>
      <c r="D6048">
        <v>1</v>
      </c>
      <c r="E6048" s="9">
        <v>44796</v>
      </c>
      <c r="F6048">
        <v>199.84</v>
      </c>
      <c r="G6048">
        <f>(COUNTIFS($C$2:C6048,C6048)=1)+0</f>
        <v>0</v>
      </c>
    </row>
    <row r="6049" spans="1:7" x14ac:dyDescent="0.25">
      <c r="A6049" t="s">
        <v>10125</v>
      </c>
      <c r="B6049" t="s">
        <v>11</v>
      </c>
      <c r="C6049">
        <v>59957</v>
      </c>
      <c r="D6049">
        <v>1</v>
      </c>
      <c r="E6049" s="9">
        <v>44796</v>
      </c>
      <c r="F6049">
        <v>181.72</v>
      </c>
      <c r="G6049">
        <f>(COUNTIFS($C$2:C6049,C6049)=1)+0</f>
        <v>1</v>
      </c>
    </row>
    <row r="6050" spans="1:7" x14ac:dyDescent="0.25">
      <c r="A6050" t="s">
        <v>10248</v>
      </c>
      <c r="B6050" t="s">
        <v>40</v>
      </c>
      <c r="C6050">
        <v>63606</v>
      </c>
      <c r="D6050">
        <v>1</v>
      </c>
      <c r="E6050" s="9">
        <v>44796</v>
      </c>
      <c r="F6050">
        <v>75.349999999999994</v>
      </c>
      <c r="G6050">
        <f>(COUNTIFS($C$2:C6050,C6050)=1)+0</f>
        <v>1</v>
      </c>
    </row>
    <row r="6051" spans="1:7" x14ac:dyDescent="0.25">
      <c r="A6051" t="s">
        <v>10308</v>
      </c>
      <c r="B6051" t="s">
        <v>17</v>
      </c>
      <c r="C6051">
        <v>45705</v>
      </c>
      <c r="D6051">
        <v>1</v>
      </c>
      <c r="E6051" s="9">
        <v>44796</v>
      </c>
      <c r="F6051">
        <v>270.95999999999998</v>
      </c>
      <c r="G6051">
        <f>(COUNTIFS($C$2:C6051,C6051)=1)+0</f>
        <v>0</v>
      </c>
    </row>
    <row r="6052" spans="1:7" x14ac:dyDescent="0.25">
      <c r="A6052" t="s">
        <v>10361</v>
      </c>
      <c r="B6052" t="s">
        <v>17</v>
      </c>
      <c r="C6052">
        <v>49704</v>
      </c>
      <c r="D6052">
        <v>1</v>
      </c>
      <c r="E6052" s="9">
        <v>44796</v>
      </c>
      <c r="F6052">
        <v>10.6</v>
      </c>
      <c r="G6052">
        <f>(COUNTIFS($C$2:C6052,C6052)=1)+0</f>
        <v>0</v>
      </c>
    </row>
    <row r="6053" spans="1:7" x14ac:dyDescent="0.25">
      <c r="A6053" t="s">
        <v>10570</v>
      </c>
      <c r="B6053" t="s">
        <v>11</v>
      </c>
      <c r="C6053">
        <v>51998</v>
      </c>
      <c r="D6053">
        <v>1</v>
      </c>
      <c r="E6053" s="9">
        <v>44796</v>
      </c>
      <c r="F6053">
        <v>89.78</v>
      </c>
      <c r="G6053">
        <f>(COUNTIFS($C$2:C6053,C6053)=1)+0</f>
        <v>0</v>
      </c>
    </row>
    <row r="6054" spans="1:7" x14ac:dyDescent="0.25">
      <c r="A6054" t="s">
        <v>10812</v>
      </c>
      <c r="B6054" t="s">
        <v>11</v>
      </c>
      <c r="C6054">
        <v>60165</v>
      </c>
      <c r="D6054">
        <v>1</v>
      </c>
      <c r="E6054" s="9">
        <v>44796</v>
      </c>
      <c r="F6054">
        <v>27.08</v>
      </c>
      <c r="G6054">
        <f>(COUNTIFS($C$2:C6054,C6054)=1)+0</f>
        <v>0</v>
      </c>
    </row>
    <row r="6055" spans="1:7" x14ac:dyDescent="0.25">
      <c r="A6055" t="s">
        <v>10857</v>
      </c>
      <c r="B6055" t="s">
        <v>17</v>
      </c>
      <c r="C6055">
        <v>28769</v>
      </c>
      <c r="D6055">
        <v>1</v>
      </c>
      <c r="E6055" s="9">
        <v>44796</v>
      </c>
      <c r="F6055">
        <v>40.04</v>
      </c>
      <c r="G6055">
        <f>(COUNTIFS($C$2:C6055,C6055)=1)+0</f>
        <v>1</v>
      </c>
    </row>
    <row r="6056" spans="1:7" x14ac:dyDescent="0.25">
      <c r="A6056" t="s">
        <v>352</v>
      </c>
      <c r="B6056" t="s">
        <v>40</v>
      </c>
      <c r="C6056">
        <v>64500</v>
      </c>
      <c r="D6056">
        <v>1</v>
      </c>
      <c r="E6056" s="9">
        <v>44797</v>
      </c>
      <c r="F6056">
        <v>101.17</v>
      </c>
      <c r="G6056">
        <f>(COUNTIFS($C$2:C6056,C6056)=1)+0</f>
        <v>1</v>
      </c>
    </row>
    <row r="6057" spans="1:7" x14ac:dyDescent="0.25">
      <c r="A6057" t="s">
        <v>406</v>
      </c>
      <c r="B6057" t="s">
        <v>8</v>
      </c>
      <c r="C6057">
        <v>51027</v>
      </c>
      <c r="D6057">
        <v>2</v>
      </c>
      <c r="E6057" s="9">
        <v>44797</v>
      </c>
      <c r="F6057">
        <v>21.14</v>
      </c>
      <c r="G6057">
        <f>(COUNTIFS($C$2:C6057,C6057)=1)+0</f>
        <v>1</v>
      </c>
    </row>
    <row r="6058" spans="1:7" x14ac:dyDescent="0.25">
      <c r="A6058" t="s">
        <v>1050</v>
      </c>
      <c r="B6058" t="s">
        <v>8</v>
      </c>
      <c r="C6058">
        <v>87916</v>
      </c>
      <c r="D6058">
        <v>2</v>
      </c>
      <c r="E6058" s="9">
        <v>44797</v>
      </c>
      <c r="F6058">
        <v>9.4</v>
      </c>
      <c r="G6058">
        <f>(COUNTIFS($C$2:C6058,C6058)=1)+0</f>
        <v>0</v>
      </c>
    </row>
    <row r="6059" spans="1:7" x14ac:dyDescent="0.25">
      <c r="A6059" t="s">
        <v>1644</v>
      </c>
      <c r="B6059" t="s">
        <v>40</v>
      </c>
      <c r="C6059">
        <v>63860</v>
      </c>
      <c r="D6059">
        <v>1</v>
      </c>
      <c r="E6059" s="9">
        <v>44797</v>
      </c>
      <c r="F6059">
        <v>75.349999999999994</v>
      </c>
      <c r="G6059">
        <f>(COUNTIFS($C$2:C6059,C6059)=1)+0</f>
        <v>1</v>
      </c>
    </row>
    <row r="6060" spans="1:7" x14ac:dyDescent="0.25">
      <c r="A6060" t="s">
        <v>2241</v>
      </c>
      <c r="B6060" t="s">
        <v>8</v>
      </c>
      <c r="C6060">
        <v>130643</v>
      </c>
      <c r="D6060">
        <v>2</v>
      </c>
      <c r="E6060" s="9">
        <v>44797</v>
      </c>
      <c r="F6060">
        <v>83.4</v>
      </c>
      <c r="G6060">
        <f>(COUNTIFS($C$2:C6060,C6060)=1)+0</f>
        <v>1</v>
      </c>
    </row>
    <row r="6061" spans="1:7" x14ac:dyDescent="0.25">
      <c r="A6061" t="s">
        <v>2508</v>
      </c>
      <c r="B6061" t="s">
        <v>40</v>
      </c>
      <c r="C6061">
        <v>64023</v>
      </c>
      <c r="D6061">
        <v>1</v>
      </c>
      <c r="E6061" s="9">
        <v>44797</v>
      </c>
      <c r="F6061">
        <v>103.63</v>
      </c>
      <c r="G6061">
        <f>(COUNTIFS($C$2:C6061,C6061)=1)+0</f>
        <v>1</v>
      </c>
    </row>
    <row r="6062" spans="1:7" x14ac:dyDescent="0.25">
      <c r="A6062" s="2" t="s">
        <v>2747</v>
      </c>
      <c r="B6062" t="s">
        <v>8</v>
      </c>
      <c r="C6062">
        <v>77345</v>
      </c>
      <c r="D6062">
        <v>2</v>
      </c>
      <c r="E6062" s="9">
        <v>44797</v>
      </c>
      <c r="F6062">
        <v>126.8</v>
      </c>
      <c r="G6062">
        <f>(COUNTIFS($C$2:C6062,C6062)=1)+0</f>
        <v>0</v>
      </c>
    </row>
    <row r="6063" spans="1:7" x14ac:dyDescent="0.25">
      <c r="A6063" t="s">
        <v>2984</v>
      </c>
      <c r="B6063" t="s">
        <v>8</v>
      </c>
      <c r="C6063">
        <v>130642</v>
      </c>
      <c r="D6063">
        <v>2</v>
      </c>
      <c r="E6063" s="9">
        <v>44797</v>
      </c>
      <c r="F6063">
        <v>75.180000000000007</v>
      </c>
      <c r="G6063">
        <f>(COUNTIFS($C$2:C6063,C6063)=1)+0</f>
        <v>1</v>
      </c>
    </row>
    <row r="6064" spans="1:7" x14ac:dyDescent="0.25">
      <c r="A6064" t="s">
        <v>3626</v>
      </c>
      <c r="B6064" t="s">
        <v>8</v>
      </c>
      <c r="C6064">
        <v>131494</v>
      </c>
      <c r="D6064">
        <v>2</v>
      </c>
      <c r="E6064" s="9">
        <v>44797</v>
      </c>
      <c r="F6064">
        <v>83.4</v>
      </c>
      <c r="G6064">
        <f>(COUNTIFS($C$2:C6064,C6064)=1)+0</f>
        <v>1</v>
      </c>
    </row>
    <row r="6065" spans="1:7" x14ac:dyDescent="0.25">
      <c r="A6065" t="s">
        <v>3788</v>
      </c>
      <c r="B6065" t="s">
        <v>8</v>
      </c>
      <c r="C6065">
        <v>132654</v>
      </c>
      <c r="D6065">
        <v>2</v>
      </c>
      <c r="E6065" s="9">
        <v>44797</v>
      </c>
      <c r="F6065">
        <v>27.02</v>
      </c>
      <c r="G6065">
        <f>(COUNTIFS($C$2:C6065,C6065)=1)+0</f>
        <v>0</v>
      </c>
    </row>
    <row r="6066" spans="1:7" x14ac:dyDescent="0.25">
      <c r="A6066" t="s">
        <v>3877</v>
      </c>
      <c r="B6066" t="s">
        <v>8</v>
      </c>
      <c r="C6066">
        <v>123653</v>
      </c>
      <c r="D6066">
        <v>2</v>
      </c>
      <c r="E6066" s="9">
        <v>44797</v>
      </c>
      <c r="F6066">
        <v>10.57</v>
      </c>
      <c r="G6066">
        <f>(COUNTIFS($C$2:C6066,C6066)=1)+0</f>
        <v>0</v>
      </c>
    </row>
    <row r="6067" spans="1:7" x14ac:dyDescent="0.25">
      <c r="A6067" t="s">
        <v>4342</v>
      </c>
      <c r="B6067" t="s">
        <v>8</v>
      </c>
      <c r="C6067">
        <v>47441</v>
      </c>
      <c r="D6067">
        <v>2</v>
      </c>
      <c r="E6067" s="9">
        <v>44797</v>
      </c>
      <c r="F6067">
        <v>145.65</v>
      </c>
      <c r="G6067">
        <f>(COUNTIFS($C$2:C6067,C6067)=1)+0</f>
        <v>0</v>
      </c>
    </row>
    <row r="6068" spans="1:7" x14ac:dyDescent="0.25">
      <c r="A6068" t="s">
        <v>4401</v>
      </c>
      <c r="B6068" t="s">
        <v>8</v>
      </c>
      <c r="C6068">
        <v>52287</v>
      </c>
      <c r="D6068">
        <v>2</v>
      </c>
      <c r="E6068" s="9">
        <v>44797</v>
      </c>
      <c r="F6068">
        <v>47</v>
      </c>
      <c r="G6068">
        <f>(COUNTIFS($C$2:C6068,C6068)=1)+0</f>
        <v>0</v>
      </c>
    </row>
    <row r="6069" spans="1:7" x14ac:dyDescent="0.25">
      <c r="A6069" t="s">
        <v>4784</v>
      </c>
      <c r="B6069" t="s">
        <v>8</v>
      </c>
      <c r="C6069">
        <v>132944</v>
      </c>
      <c r="D6069">
        <v>2</v>
      </c>
      <c r="E6069" s="9">
        <v>44797</v>
      </c>
      <c r="F6069">
        <v>78.69</v>
      </c>
      <c r="G6069">
        <f>(COUNTIFS($C$2:C6069,C6069)=1)+0</f>
        <v>1</v>
      </c>
    </row>
    <row r="6070" spans="1:7" x14ac:dyDescent="0.25">
      <c r="A6070" t="s">
        <v>5325</v>
      </c>
      <c r="B6070" t="s">
        <v>40</v>
      </c>
      <c r="C6070">
        <v>35646</v>
      </c>
      <c r="D6070">
        <v>1</v>
      </c>
      <c r="E6070" s="9">
        <v>44797</v>
      </c>
      <c r="F6070">
        <v>183.54</v>
      </c>
      <c r="G6070">
        <f>(COUNTIFS($C$2:C6070,C6070)=1)+0</f>
        <v>0</v>
      </c>
    </row>
    <row r="6071" spans="1:7" x14ac:dyDescent="0.25">
      <c r="A6071" t="s">
        <v>6100</v>
      </c>
      <c r="B6071" t="s">
        <v>8</v>
      </c>
      <c r="C6071">
        <v>132202</v>
      </c>
      <c r="D6071">
        <v>2</v>
      </c>
      <c r="E6071" s="9">
        <v>44797</v>
      </c>
      <c r="F6071">
        <v>75.180000000000007</v>
      </c>
      <c r="G6071">
        <f>(COUNTIFS($C$2:C6071,C6071)=1)+0</f>
        <v>1</v>
      </c>
    </row>
    <row r="6072" spans="1:7" x14ac:dyDescent="0.25">
      <c r="A6072" t="s">
        <v>7207</v>
      </c>
      <c r="B6072" t="s">
        <v>40</v>
      </c>
      <c r="C6072">
        <v>64774</v>
      </c>
      <c r="D6072">
        <v>1</v>
      </c>
      <c r="E6072" s="9">
        <v>44797</v>
      </c>
      <c r="F6072">
        <v>110.69</v>
      </c>
      <c r="G6072">
        <f>(COUNTIFS($C$2:C6072,C6072)=1)+0</f>
        <v>1</v>
      </c>
    </row>
    <row r="6073" spans="1:7" x14ac:dyDescent="0.25">
      <c r="A6073" t="s">
        <v>7619</v>
      </c>
      <c r="B6073" t="s">
        <v>8</v>
      </c>
      <c r="C6073">
        <v>91070</v>
      </c>
      <c r="D6073">
        <v>2</v>
      </c>
      <c r="E6073" s="9">
        <v>44797</v>
      </c>
      <c r="F6073">
        <v>507.97</v>
      </c>
      <c r="G6073">
        <f>(COUNTIFS($C$2:C6073,C6073)=1)+0</f>
        <v>0</v>
      </c>
    </row>
    <row r="6074" spans="1:7" x14ac:dyDescent="0.25">
      <c r="A6074" t="s">
        <v>8440</v>
      </c>
      <c r="B6074" t="s">
        <v>8</v>
      </c>
      <c r="C6074">
        <v>127910</v>
      </c>
      <c r="D6074">
        <v>2</v>
      </c>
      <c r="E6074" s="9">
        <v>44797</v>
      </c>
      <c r="F6074">
        <v>75.180000000000007</v>
      </c>
      <c r="G6074">
        <f>(COUNTIFS($C$2:C6074,C6074)=1)+0</f>
        <v>1</v>
      </c>
    </row>
    <row r="6075" spans="1:7" x14ac:dyDescent="0.25">
      <c r="A6075" t="s">
        <v>8545</v>
      </c>
      <c r="B6075" t="s">
        <v>8</v>
      </c>
      <c r="C6075">
        <v>131414</v>
      </c>
      <c r="D6075">
        <v>2</v>
      </c>
      <c r="E6075" s="9">
        <v>44797</v>
      </c>
      <c r="F6075">
        <v>103.37</v>
      </c>
      <c r="G6075">
        <f>(COUNTIFS($C$2:C6075,C6075)=1)+0</f>
        <v>1</v>
      </c>
    </row>
    <row r="6076" spans="1:7" x14ac:dyDescent="0.25">
      <c r="A6076" t="s">
        <v>8607</v>
      </c>
      <c r="B6076" t="s">
        <v>8</v>
      </c>
      <c r="C6076">
        <v>76257</v>
      </c>
      <c r="D6076">
        <v>2</v>
      </c>
      <c r="E6076" s="9">
        <v>44797</v>
      </c>
      <c r="F6076">
        <v>28.19</v>
      </c>
      <c r="G6076">
        <f>(COUNTIFS($C$2:C6076,C6076)=1)+0</f>
        <v>0</v>
      </c>
    </row>
    <row r="6077" spans="1:7" x14ac:dyDescent="0.25">
      <c r="A6077" t="s">
        <v>8888</v>
      </c>
      <c r="B6077" t="s">
        <v>40</v>
      </c>
      <c r="C6077">
        <v>61074</v>
      </c>
      <c r="D6077">
        <v>1</v>
      </c>
      <c r="E6077" s="9">
        <v>44797</v>
      </c>
      <c r="F6077">
        <v>106.8</v>
      </c>
      <c r="G6077">
        <f>(COUNTIFS($C$2:C6077,C6077)=1)+0</f>
        <v>0</v>
      </c>
    </row>
    <row r="6078" spans="1:7" x14ac:dyDescent="0.25">
      <c r="A6078" t="s">
        <v>9119</v>
      </c>
      <c r="B6078" t="s">
        <v>8</v>
      </c>
      <c r="C6078">
        <v>131008</v>
      </c>
      <c r="D6078">
        <v>2</v>
      </c>
      <c r="E6078" s="9">
        <v>44797</v>
      </c>
      <c r="F6078">
        <v>76.2</v>
      </c>
      <c r="G6078">
        <f>(COUNTIFS($C$2:C6078,C6078)=1)+0</f>
        <v>1</v>
      </c>
    </row>
    <row r="6079" spans="1:7" x14ac:dyDescent="0.25">
      <c r="A6079" t="s">
        <v>10437</v>
      </c>
      <c r="B6079" t="s">
        <v>8</v>
      </c>
      <c r="C6079">
        <v>132598</v>
      </c>
      <c r="D6079">
        <v>2</v>
      </c>
      <c r="E6079" s="9">
        <v>44797</v>
      </c>
      <c r="F6079">
        <v>75.180000000000007</v>
      </c>
      <c r="G6079">
        <f>(COUNTIFS($C$2:C6079,C6079)=1)+0</f>
        <v>1</v>
      </c>
    </row>
    <row r="6080" spans="1:7" x14ac:dyDescent="0.25">
      <c r="A6080" t="s">
        <v>35</v>
      </c>
      <c r="B6080" t="s">
        <v>8</v>
      </c>
      <c r="C6080">
        <v>73075</v>
      </c>
      <c r="D6080">
        <v>2</v>
      </c>
      <c r="E6080" s="9">
        <v>44798</v>
      </c>
      <c r="F6080">
        <v>476.89</v>
      </c>
      <c r="G6080">
        <f>(COUNTIFS($C$2:C6080,C6080)=1)+0</f>
        <v>0</v>
      </c>
    </row>
    <row r="6081" spans="1:7" x14ac:dyDescent="0.25">
      <c r="A6081" t="s">
        <v>90</v>
      </c>
      <c r="B6081" t="s">
        <v>11</v>
      </c>
      <c r="C6081">
        <v>47445</v>
      </c>
      <c r="D6081">
        <v>1</v>
      </c>
      <c r="E6081" s="9">
        <v>44798</v>
      </c>
      <c r="F6081">
        <v>401.71</v>
      </c>
      <c r="G6081">
        <f>(COUNTIFS($C$2:C6081,C6081)=1)+0</f>
        <v>0</v>
      </c>
    </row>
    <row r="6082" spans="1:7" x14ac:dyDescent="0.25">
      <c r="A6082" t="s">
        <v>378</v>
      </c>
      <c r="B6082" t="s">
        <v>11</v>
      </c>
      <c r="C6082">
        <v>35574</v>
      </c>
      <c r="D6082">
        <v>1</v>
      </c>
      <c r="E6082" s="9">
        <v>44798</v>
      </c>
      <c r="F6082">
        <v>19.53</v>
      </c>
      <c r="G6082">
        <f>(COUNTIFS($C$2:C6082,C6082)=1)+0</f>
        <v>0</v>
      </c>
    </row>
    <row r="6083" spans="1:7" x14ac:dyDescent="0.25">
      <c r="A6083" t="s">
        <v>433</v>
      </c>
      <c r="B6083" t="s">
        <v>40</v>
      </c>
      <c r="C6083">
        <v>60582</v>
      </c>
      <c r="D6083">
        <v>1</v>
      </c>
      <c r="E6083" s="9">
        <v>44798</v>
      </c>
      <c r="F6083">
        <v>10.34</v>
      </c>
      <c r="G6083">
        <f>(COUNTIFS($C$2:C6083,C6083)=1)+0</f>
        <v>0</v>
      </c>
    </row>
    <row r="6084" spans="1:7" x14ac:dyDescent="0.25">
      <c r="A6084" t="s">
        <v>616</v>
      </c>
      <c r="B6084" t="s">
        <v>17</v>
      </c>
      <c r="C6084">
        <v>37131</v>
      </c>
      <c r="D6084">
        <v>1</v>
      </c>
      <c r="E6084" s="9">
        <v>44798</v>
      </c>
      <c r="F6084">
        <v>37.520000000000003</v>
      </c>
      <c r="G6084">
        <f>(COUNTIFS($C$2:C6084,C6084)=1)+0</f>
        <v>0</v>
      </c>
    </row>
    <row r="6085" spans="1:7" x14ac:dyDescent="0.25">
      <c r="A6085" t="s">
        <v>671</v>
      </c>
      <c r="B6085" t="s">
        <v>8</v>
      </c>
      <c r="C6085">
        <v>49864</v>
      </c>
      <c r="D6085">
        <v>2</v>
      </c>
      <c r="E6085" s="9">
        <v>44798</v>
      </c>
      <c r="F6085">
        <v>124.51</v>
      </c>
      <c r="G6085">
        <f>(COUNTIFS($C$2:C6085,C6085)=1)+0</f>
        <v>0</v>
      </c>
    </row>
    <row r="6086" spans="1:7" x14ac:dyDescent="0.25">
      <c r="A6086" t="s">
        <v>1189</v>
      </c>
      <c r="B6086" t="s">
        <v>11</v>
      </c>
      <c r="C6086">
        <v>45344</v>
      </c>
      <c r="D6086">
        <v>1</v>
      </c>
      <c r="E6086" s="9">
        <v>44798</v>
      </c>
      <c r="F6086">
        <v>315.60000000000002</v>
      </c>
      <c r="G6086">
        <f>(COUNTIFS($C$2:C6086,C6086)=1)+0</f>
        <v>0</v>
      </c>
    </row>
    <row r="6087" spans="1:7" x14ac:dyDescent="0.25">
      <c r="A6087" t="s">
        <v>1701</v>
      </c>
      <c r="B6087" t="s">
        <v>8</v>
      </c>
      <c r="C6087">
        <v>131008</v>
      </c>
      <c r="D6087">
        <v>2</v>
      </c>
      <c r="E6087" s="9">
        <v>44798</v>
      </c>
      <c r="F6087">
        <v>127.75</v>
      </c>
      <c r="G6087">
        <f>(COUNTIFS($C$2:C6087,C6087)=1)+0</f>
        <v>0</v>
      </c>
    </row>
    <row r="6088" spans="1:7" x14ac:dyDescent="0.25">
      <c r="A6088" t="s">
        <v>2667</v>
      </c>
      <c r="B6088" t="s">
        <v>17</v>
      </c>
      <c r="C6088">
        <v>22844</v>
      </c>
      <c r="D6088">
        <v>1</v>
      </c>
      <c r="E6088" s="9">
        <v>44798</v>
      </c>
      <c r="F6088">
        <v>61.24</v>
      </c>
      <c r="G6088">
        <f>(COUNTIFS($C$2:C6088,C6088)=1)+0</f>
        <v>1</v>
      </c>
    </row>
    <row r="6089" spans="1:7" x14ac:dyDescent="0.25">
      <c r="A6089" t="s">
        <v>2930</v>
      </c>
      <c r="B6089" t="s">
        <v>17</v>
      </c>
      <c r="C6089">
        <v>18550</v>
      </c>
      <c r="D6089">
        <v>1</v>
      </c>
      <c r="E6089" s="9">
        <v>44798</v>
      </c>
      <c r="F6089">
        <v>32.97</v>
      </c>
      <c r="G6089">
        <f>(COUNTIFS($C$2:C6089,C6089)=1)+0</f>
        <v>0</v>
      </c>
    </row>
    <row r="6090" spans="1:7" x14ac:dyDescent="0.25">
      <c r="A6090" t="s">
        <v>3186</v>
      </c>
      <c r="B6090" t="s">
        <v>17</v>
      </c>
      <c r="C6090">
        <v>58871</v>
      </c>
      <c r="D6090">
        <v>1</v>
      </c>
      <c r="E6090" s="9">
        <v>44798</v>
      </c>
      <c r="F6090">
        <v>179.37</v>
      </c>
      <c r="G6090">
        <f>(COUNTIFS($C$2:C6090,C6090)=1)+0</f>
        <v>0</v>
      </c>
    </row>
    <row r="6091" spans="1:7" x14ac:dyDescent="0.25">
      <c r="A6091" t="s">
        <v>3268</v>
      </c>
      <c r="B6091" t="s">
        <v>11</v>
      </c>
      <c r="C6091">
        <v>59018</v>
      </c>
      <c r="D6091">
        <v>1</v>
      </c>
      <c r="E6091" s="9">
        <v>44798</v>
      </c>
      <c r="F6091">
        <v>11.77</v>
      </c>
      <c r="G6091">
        <f>(COUNTIFS($C$2:C6091,C6091)=1)+0</f>
        <v>0</v>
      </c>
    </row>
    <row r="6092" spans="1:7" x14ac:dyDescent="0.25">
      <c r="A6092" t="s">
        <v>3298</v>
      </c>
      <c r="B6092" t="s">
        <v>17</v>
      </c>
      <c r="C6092">
        <v>51600</v>
      </c>
      <c r="D6092">
        <v>1</v>
      </c>
      <c r="E6092" s="9">
        <v>44798</v>
      </c>
      <c r="F6092">
        <v>162.57</v>
      </c>
      <c r="G6092">
        <f>(COUNTIFS($C$2:C6092,C6092)=1)+0</f>
        <v>0</v>
      </c>
    </row>
    <row r="6093" spans="1:7" x14ac:dyDescent="0.25">
      <c r="A6093" t="s">
        <v>3325</v>
      </c>
      <c r="B6093" t="s">
        <v>17</v>
      </c>
      <c r="C6093">
        <v>28749</v>
      </c>
      <c r="D6093">
        <v>1</v>
      </c>
      <c r="E6093" s="9">
        <v>44798</v>
      </c>
      <c r="F6093">
        <v>39.06</v>
      </c>
      <c r="G6093">
        <f>(COUNTIFS($C$2:C6093,C6093)=1)+0</f>
        <v>1</v>
      </c>
    </row>
    <row r="6094" spans="1:7" x14ac:dyDescent="0.25">
      <c r="A6094" t="s">
        <v>3541</v>
      </c>
      <c r="B6094" t="s">
        <v>17</v>
      </c>
      <c r="C6094">
        <v>18111</v>
      </c>
      <c r="D6094">
        <v>1</v>
      </c>
      <c r="E6094" s="9">
        <v>44798</v>
      </c>
      <c r="F6094">
        <v>21.19</v>
      </c>
      <c r="G6094">
        <f>(COUNTIFS($C$2:C6094,C6094)=1)+0</f>
        <v>0</v>
      </c>
    </row>
    <row r="6095" spans="1:7" x14ac:dyDescent="0.25">
      <c r="A6095" t="s">
        <v>3609</v>
      </c>
      <c r="B6095" t="s">
        <v>8</v>
      </c>
      <c r="C6095">
        <v>131927</v>
      </c>
      <c r="D6095">
        <v>2</v>
      </c>
      <c r="E6095" s="9">
        <v>44798</v>
      </c>
      <c r="F6095">
        <v>83.4</v>
      </c>
      <c r="G6095">
        <f>(COUNTIFS($C$2:C6095,C6095)=1)+0</f>
        <v>1</v>
      </c>
    </row>
    <row r="6096" spans="1:7" x14ac:dyDescent="0.25">
      <c r="A6096" t="s">
        <v>3957</v>
      </c>
      <c r="B6096" t="s">
        <v>17</v>
      </c>
      <c r="C6096">
        <v>27229</v>
      </c>
      <c r="D6096">
        <v>1</v>
      </c>
      <c r="E6096" s="9">
        <v>44798</v>
      </c>
      <c r="F6096">
        <v>11.49</v>
      </c>
      <c r="G6096">
        <f>(COUNTIFS($C$2:C6096,C6096)=1)+0</f>
        <v>0</v>
      </c>
    </row>
    <row r="6097" spans="1:7" x14ac:dyDescent="0.25">
      <c r="A6097" t="s">
        <v>4273</v>
      </c>
      <c r="B6097" t="s">
        <v>17</v>
      </c>
      <c r="C6097">
        <v>20474</v>
      </c>
      <c r="D6097">
        <v>1</v>
      </c>
      <c r="E6097" s="9">
        <v>44798</v>
      </c>
      <c r="F6097">
        <v>29.85</v>
      </c>
      <c r="G6097">
        <f>(COUNTIFS($C$2:C6097,C6097)=1)+0</f>
        <v>1</v>
      </c>
    </row>
    <row r="6098" spans="1:7" x14ac:dyDescent="0.25">
      <c r="A6098" s="2" t="s">
        <v>4486</v>
      </c>
      <c r="B6098" t="s">
        <v>17</v>
      </c>
      <c r="C6098">
        <v>48709</v>
      </c>
      <c r="D6098">
        <v>1</v>
      </c>
      <c r="E6098" s="9">
        <v>44798</v>
      </c>
      <c r="F6098">
        <v>43.29</v>
      </c>
      <c r="G6098">
        <f>(COUNTIFS($C$2:C6098,C6098)=1)+0</f>
        <v>0</v>
      </c>
    </row>
    <row r="6099" spans="1:7" x14ac:dyDescent="0.25">
      <c r="A6099" t="s">
        <v>4864</v>
      </c>
      <c r="B6099" t="s">
        <v>17</v>
      </c>
      <c r="C6099">
        <v>18599</v>
      </c>
      <c r="D6099">
        <v>1</v>
      </c>
      <c r="E6099" s="9">
        <v>44798</v>
      </c>
      <c r="F6099">
        <v>185.49</v>
      </c>
      <c r="G6099">
        <f>(COUNTIFS($C$2:C6099,C6099)=1)+0</f>
        <v>0</v>
      </c>
    </row>
    <row r="6100" spans="1:7" x14ac:dyDescent="0.25">
      <c r="A6100" t="s">
        <v>4873</v>
      </c>
      <c r="B6100" t="s">
        <v>11</v>
      </c>
      <c r="C6100">
        <v>38223</v>
      </c>
      <c r="D6100">
        <v>1</v>
      </c>
      <c r="E6100" s="9">
        <v>44798</v>
      </c>
      <c r="F6100">
        <v>227.48</v>
      </c>
      <c r="G6100">
        <f>(COUNTIFS($C$2:C6100,C6100)=1)+0</f>
        <v>0</v>
      </c>
    </row>
    <row r="6101" spans="1:7" x14ac:dyDescent="0.25">
      <c r="A6101" t="s">
        <v>5202</v>
      </c>
      <c r="B6101" t="s">
        <v>8</v>
      </c>
      <c r="C6101">
        <v>132222</v>
      </c>
      <c r="D6101">
        <v>2</v>
      </c>
      <c r="E6101" s="9">
        <v>44798</v>
      </c>
      <c r="F6101">
        <v>129.22</v>
      </c>
      <c r="G6101">
        <f>(COUNTIFS($C$2:C6101,C6101)=1)+0</f>
        <v>1</v>
      </c>
    </row>
    <row r="6102" spans="1:7" x14ac:dyDescent="0.25">
      <c r="A6102" t="s">
        <v>5266</v>
      </c>
      <c r="B6102" t="s">
        <v>8</v>
      </c>
      <c r="C6102">
        <v>131845</v>
      </c>
      <c r="D6102">
        <v>2</v>
      </c>
      <c r="E6102" s="9">
        <v>44798</v>
      </c>
      <c r="F6102">
        <v>76.2</v>
      </c>
      <c r="G6102">
        <f>(COUNTIFS($C$2:C6102,C6102)=1)+0</f>
        <v>1</v>
      </c>
    </row>
    <row r="6103" spans="1:7" x14ac:dyDescent="0.25">
      <c r="A6103" s="2" t="s">
        <v>5478</v>
      </c>
      <c r="B6103" t="s">
        <v>17</v>
      </c>
      <c r="C6103">
        <v>24530</v>
      </c>
      <c r="D6103">
        <v>1</v>
      </c>
      <c r="E6103" s="9">
        <v>44798</v>
      </c>
      <c r="F6103">
        <v>82.33</v>
      </c>
      <c r="G6103">
        <f>(COUNTIFS($C$2:C6103,C6103)=1)+0</f>
        <v>0</v>
      </c>
    </row>
    <row r="6104" spans="1:7" x14ac:dyDescent="0.25">
      <c r="A6104" t="s">
        <v>5784</v>
      </c>
      <c r="B6104" t="s">
        <v>17</v>
      </c>
      <c r="C6104">
        <v>47322</v>
      </c>
      <c r="D6104">
        <v>1</v>
      </c>
      <c r="E6104" s="9">
        <v>44798</v>
      </c>
      <c r="F6104">
        <v>29.55</v>
      </c>
      <c r="G6104">
        <f>(COUNTIFS($C$2:C6104,C6104)=1)+0</f>
        <v>0</v>
      </c>
    </row>
    <row r="6105" spans="1:7" x14ac:dyDescent="0.25">
      <c r="A6105" t="s">
        <v>5930</v>
      </c>
      <c r="B6105" t="s">
        <v>17</v>
      </c>
      <c r="C6105">
        <v>43423</v>
      </c>
      <c r="D6105">
        <v>1</v>
      </c>
      <c r="E6105" s="9">
        <v>44798</v>
      </c>
      <c r="F6105">
        <v>18.11</v>
      </c>
      <c r="G6105">
        <f>(COUNTIFS($C$2:C6105,C6105)=1)+0</f>
        <v>0</v>
      </c>
    </row>
    <row r="6106" spans="1:7" x14ac:dyDescent="0.25">
      <c r="A6106" t="s">
        <v>6165</v>
      </c>
      <c r="B6106" t="s">
        <v>17</v>
      </c>
      <c r="C6106">
        <v>51395</v>
      </c>
      <c r="D6106">
        <v>1</v>
      </c>
      <c r="E6106" s="9">
        <v>44798</v>
      </c>
      <c r="F6106">
        <v>10.6</v>
      </c>
      <c r="G6106">
        <f>(COUNTIFS($C$2:C6106,C6106)=1)+0</f>
        <v>0</v>
      </c>
    </row>
    <row r="6107" spans="1:7" x14ac:dyDescent="0.25">
      <c r="A6107" t="s">
        <v>6244</v>
      </c>
      <c r="B6107" t="s">
        <v>17</v>
      </c>
      <c r="C6107">
        <v>27656</v>
      </c>
      <c r="D6107">
        <v>1</v>
      </c>
      <c r="E6107" s="9">
        <v>44798</v>
      </c>
      <c r="F6107">
        <v>40.03</v>
      </c>
      <c r="G6107">
        <f>(COUNTIFS($C$2:C6107,C6107)=1)+0</f>
        <v>1</v>
      </c>
    </row>
    <row r="6108" spans="1:7" x14ac:dyDescent="0.25">
      <c r="A6108" t="s">
        <v>6598</v>
      </c>
      <c r="B6108" t="s">
        <v>40</v>
      </c>
      <c r="C6108">
        <v>60109</v>
      </c>
      <c r="D6108">
        <v>1</v>
      </c>
      <c r="E6108" s="9">
        <v>44798</v>
      </c>
      <c r="F6108">
        <v>49.49</v>
      </c>
      <c r="G6108">
        <f>(COUNTIFS($C$2:C6108,C6108)=1)+0</f>
        <v>1</v>
      </c>
    </row>
    <row r="6109" spans="1:7" x14ac:dyDescent="0.25">
      <c r="A6109" t="s">
        <v>6818</v>
      </c>
      <c r="B6109" t="s">
        <v>40</v>
      </c>
      <c r="C6109">
        <v>59939</v>
      </c>
      <c r="D6109">
        <v>1</v>
      </c>
      <c r="E6109" s="9">
        <v>44798</v>
      </c>
      <c r="F6109">
        <v>228.29</v>
      </c>
      <c r="G6109">
        <f>(COUNTIFS($C$2:C6109,C6109)=1)+0</f>
        <v>0</v>
      </c>
    </row>
    <row r="6110" spans="1:7" x14ac:dyDescent="0.25">
      <c r="A6110" t="s">
        <v>7004</v>
      </c>
      <c r="B6110" t="s">
        <v>8</v>
      </c>
      <c r="C6110">
        <v>46408</v>
      </c>
      <c r="D6110">
        <v>2</v>
      </c>
      <c r="E6110" s="9">
        <v>44798</v>
      </c>
      <c r="F6110">
        <v>248.55</v>
      </c>
      <c r="G6110">
        <f>(COUNTIFS($C$2:C6110,C6110)=1)+0</f>
        <v>1</v>
      </c>
    </row>
    <row r="6111" spans="1:7" x14ac:dyDescent="0.25">
      <c r="A6111" t="s">
        <v>7034</v>
      </c>
      <c r="B6111" t="s">
        <v>8</v>
      </c>
      <c r="C6111">
        <v>130878</v>
      </c>
      <c r="D6111">
        <v>2</v>
      </c>
      <c r="E6111" s="9">
        <v>44798</v>
      </c>
      <c r="F6111">
        <v>83.4</v>
      </c>
      <c r="G6111">
        <f>(COUNTIFS($C$2:C6111,C6111)=1)+0</f>
        <v>1</v>
      </c>
    </row>
    <row r="6112" spans="1:7" x14ac:dyDescent="0.25">
      <c r="A6112" t="s">
        <v>7063</v>
      </c>
      <c r="B6112" t="s">
        <v>17</v>
      </c>
      <c r="C6112">
        <v>28974</v>
      </c>
      <c r="D6112">
        <v>1</v>
      </c>
      <c r="E6112" s="9">
        <v>44798</v>
      </c>
      <c r="F6112">
        <v>326.06</v>
      </c>
      <c r="G6112">
        <f>(COUNTIFS($C$2:C6112,C6112)=1)+0</f>
        <v>0</v>
      </c>
    </row>
    <row r="6113" spans="1:7" x14ac:dyDescent="0.25">
      <c r="A6113" t="s">
        <v>7968</v>
      </c>
      <c r="B6113" t="s">
        <v>17</v>
      </c>
      <c r="C6113">
        <v>34770</v>
      </c>
      <c r="D6113">
        <v>1</v>
      </c>
      <c r="E6113" s="9">
        <v>44798</v>
      </c>
      <c r="F6113">
        <v>82.3</v>
      </c>
      <c r="G6113">
        <f>(COUNTIFS($C$2:C6113,C6113)=1)+0</f>
        <v>1</v>
      </c>
    </row>
    <row r="6114" spans="1:7" x14ac:dyDescent="0.25">
      <c r="A6114" t="s">
        <v>8158</v>
      </c>
      <c r="B6114" t="s">
        <v>8</v>
      </c>
      <c r="C6114">
        <v>120434</v>
      </c>
      <c r="D6114">
        <v>2</v>
      </c>
      <c r="E6114" s="9">
        <v>44798</v>
      </c>
      <c r="F6114">
        <v>124.51</v>
      </c>
      <c r="G6114">
        <f>(COUNTIFS($C$2:C6114,C6114)=1)+0</f>
        <v>0</v>
      </c>
    </row>
    <row r="6115" spans="1:7" x14ac:dyDescent="0.25">
      <c r="A6115" t="s">
        <v>8375</v>
      </c>
      <c r="B6115" t="s">
        <v>11</v>
      </c>
      <c r="C6115">
        <v>46757</v>
      </c>
      <c r="D6115">
        <v>1</v>
      </c>
      <c r="E6115" s="9">
        <v>44798</v>
      </c>
      <c r="F6115">
        <v>11.78</v>
      </c>
      <c r="G6115">
        <f>(COUNTIFS($C$2:C6115,C6115)=1)+0</f>
        <v>0</v>
      </c>
    </row>
    <row r="6116" spans="1:7" x14ac:dyDescent="0.25">
      <c r="A6116" t="s">
        <v>8570</v>
      </c>
      <c r="B6116" t="s">
        <v>40</v>
      </c>
      <c r="C6116">
        <v>64826</v>
      </c>
      <c r="D6116">
        <v>1</v>
      </c>
      <c r="E6116" s="9">
        <v>44798</v>
      </c>
      <c r="F6116">
        <v>54.16</v>
      </c>
      <c r="G6116">
        <f>(COUNTIFS($C$2:C6116,C6116)=1)+0</f>
        <v>1</v>
      </c>
    </row>
    <row r="6117" spans="1:7" x14ac:dyDescent="0.25">
      <c r="A6117" t="s">
        <v>8583</v>
      </c>
      <c r="B6117" t="s">
        <v>11</v>
      </c>
      <c r="C6117">
        <v>42038</v>
      </c>
      <c r="D6117">
        <v>1</v>
      </c>
      <c r="E6117" s="9">
        <v>44798</v>
      </c>
      <c r="F6117">
        <v>21.44</v>
      </c>
      <c r="G6117">
        <f>(COUNTIFS($C$2:C6117,C6117)=1)+0</f>
        <v>0</v>
      </c>
    </row>
    <row r="6118" spans="1:7" x14ac:dyDescent="0.25">
      <c r="A6118" t="s">
        <v>8597</v>
      </c>
      <c r="B6118" t="s">
        <v>40</v>
      </c>
      <c r="C6118">
        <v>63831</v>
      </c>
      <c r="D6118">
        <v>1</v>
      </c>
      <c r="E6118" s="9">
        <v>44798</v>
      </c>
      <c r="F6118">
        <v>10.6</v>
      </c>
      <c r="G6118">
        <f>(COUNTIFS($C$2:C6118,C6118)=1)+0</f>
        <v>0</v>
      </c>
    </row>
    <row r="6119" spans="1:7" x14ac:dyDescent="0.25">
      <c r="A6119" t="s">
        <v>8606</v>
      </c>
      <c r="B6119" t="s">
        <v>17</v>
      </c>
      <c r="C6119">
        <v>21775</v>
      </c>
      <c r="D6119">
        <v>1</v>
      </c>
      <c r="E6119" s="9">
        <v>44798</v>
      </c>
      <c r="F6119">
        <v>169.97</v>
      </c>
      <c r="G6119">
        <f>(COUNTIFS($C$2:C6119,C6119)=1)+0</f>
        <v>0</v>
      </c>
    </row>
    <row r="6120" spans="1:7" x14ac:dyDescent="0.25">
      <c r="A6120" t="s">
        <v>8759</v>
      </c>
      <c r="B6120" t="s">
        <v>17</v>
      </c>
      <c r="C6120">
        <v>23207</v>
      </c>
      <c r="D6120">
        <v>1</v>
      </c>
      <c r="E6120" s="9">
        <v>44798</v>
      </c>
      <c r="F6120">
        <v>37.69</v>
      </c>
      <c r="G6120">
        <f>(COUNTIFS($C$2:C6120,C6120)=1)+0</f>
        <v>0</v>
      </c>
    </row>
    <row r="6121" spans="1:7" x14ac:dyDescent="0.25">
      <c r="A6121" t="s">
        <v>8988</v>
      </c>
      <c r="B6121" t="s">
        <v>8</v>
      </c>
      <c r="C6121">
        <v>130905</v>
      </c>
      <c r="D6121">
        <v>2</v>
      </c>
      <c r="E6121" s="9">
        <v>44798</v>
      </c>
      <c r="F6121">
        <v>75.180000000000007</v>
      </c>
      <c r="G6121">
        <f>(COUNTIFS($C$2:C6121,C6121)=1)+0</f>
        <v>1</v>
      </c>
    </row>
    <row r="6122" spans="1:7" x14ac:dyDescent="0.25">
      <c r="A6122" t="s">
        <v>9005</v>
      </c>
      <c r="B6122" t="s">
        <v>40</v>
      </c>
      <c r="C6122">
        <v>64391</v>
      </c>
      <c r="D6122">
        <v>1</v>
      </c>
      <c r="E6122" s="9">
        <v>44798</v>
      </c>
      <c r="F6122">
        <v>75.349999999999994</v>
      </c>
      <c r="G6122">
        <f>(COUNTIFS($C$2:C6122,C6122)=1)+0</f>
        <v>1</v>
      </c>
    </row>
    <row r="6123" spans="1:7" x14ac:dyDescent="0.25">
      <c r="A6123" t="s">
        <v>9036</v>
      </c>
      <c r="B6123" t="s">
        <v>11</v>
      </c>
      <c r="C6123">
        <v>60761</v>
      </c>
      <c r="D6123">
        <v>1</v>
      </c>
      <c r="E6123" s="9">
        <v>44798</v>
      </c>
      <c r="F6123">
        <v>22.37</v>
      </c>
      <c r="G6123">
        <f>(COUNTIFS($C$2:C6123,C6123)=1)+0</f>
        <v>0</v>
      </c>
    </row>
    <row r="6124" spans="1:7" x14ac:dyDescent="0.25">
      <c r="A6124" t="s">
        <v>9062</v>
      </c>
      <c r="B6124" t="s">
        <v>17</v>
      </c>
      <c r="C6124">
        <v>42192</v>
      </c>
      <c r="D6124">
        <v>1</v>
      </c>
      <c r="E6124" s="9">
        <v>44798</v>
      </c>
      <c r="F6124">
        <v>14.13</v>
      </c>
      <c r="G6124">
        <f>(COUNTIFS($C$2:C6124,C6124)=1)+0</f>
        <v>0</v>
      </c>
    </row>
    <row r="6125" spans="1:7" x14ac:dyDescent="0.25">
      <c r="A6125" t="s">
        <v>9087</v>
      </c>
      <c r="B6125" t="s">
        <v>8</v>
      </c>
      <c r="C6125">
        <v>114055</v>
      </c>
      <c r="D6125">
        <v>2</v>
      </c>
      <c r="E6125" s="9">
        <v>44798</v>
      </c>
      <c r="F6125">
        <v>11.75</v>
      </c>
      <c r="G6125">
        <f>(COUNTIFS($C$2:C6125,C6125)=1)+0</f>
        <v>0</v>
      </c>
    </row>
    <row r="6126" spans="1:7" x14ac:dyDescent="0.25">
      <c r="A6126" t="s">
        <v>9830</v>
      </c>
      <c r="B6126" t="s">
        <v>8</v>
      </c>
      <c r="C6126">
        <v>131056</v>
      </c>
      <c r="D6126">
        <v>2</v>
      </c>
      <c r="E6126" s="9">
        <v>44798</v>
      </c>
      <c r="F6126">
        <v>56.39</v>
      </c>
      <c r="G6126">
        <f>(COUNTIFS($C$2:C6126,C6126)=1)+0</f>
        <v>1</v>
      </c>
    </row>
    <row r="6127" spans="1:7" x14ac:dyDescent="0.25">
      <c r="A6127" t="s">
        <v>10066</v>
      </c>
      <c r="B6127" t="s">
        <v>17</v>
      </c>
      <c r="C6127">
        <v>18479</v>
      </c>
      <c r="D6127">
        <v>1</v>
      </c>
      <c r="E6127" s="9">
        <v>44798</v>
      </c>
      <c r="F6127">
        <v>21.2</v>
      </c>
      <c r="G6127">
        <f>(COUNTIFS($C$2:C6127,C6127)=1)+0</f>
        <v>1</v>
      </c>
    </row>
    <row r="6128" spans="1:7" x14ac:dyDescent="0.25">
      <c r="A6128" t="s">
        <v>10216</v>
      </c>
      <c r="B6128" t="s">
        <v>11</v>
      </c>
      <c r="C6128">
        <v>37007</v>
      </c>
      <c r="D6128">
        <v>1</v>
      </c>
      <c r="E6128" s="9">
        <v>44798</v>
      </c>
      <c r="F6128">
        <v>1134.74</v>
      </c>
      <c r="G6128">
        <f>(COUNTIFS($C$2:C6128,C6128)=1)+0</f>
        <v>0</v>
      </c>
    </row>
    <row r="6129" spans="1:7" x14ac:dyDescent="0.25">
      <c r="A6129" t="s">
        <v>10232</v>
      </c>
      <c r="B6129" t="s">
        <v>17</v>
      </c>
      <c r="C6129">
        <v>27657</v>
      </c>
      <c r="D6129">
        <v>1</v>
      </c>
      <c r="E6129" s="9">
        <v>44798</v>
      </c>
      <c r="F6129">
        <v>40.03</v>
      </c>
      <c r="G6129">
        <f>(COUNTIFS($C$2:C6129,C6129)=1)+0</f>
        <v>1</v>
      </c>
    </row>
    <row r="6130" spans="1:7" x14ac:dyDescent="0.25">
      <c r="A6130" t="s">
        <v>10513</v>
      </c>
      <c r="B6130" t="s">
        <v>17</v>
      </c>
      <c r="C6130">
        <v>46006</v>
      </c>
      <c r="D6130">
        <v>1</v>
      </c>
      <c r="E6130" s="9">
        <v>44798</v>
      </c>
      <c r="F6130">
        <v>174.28</v>
      </c>
      <c r="G6130">
        <f>(COUNTIFS($C$2:C6130,C6130)=1)+0</f>
        <v>0</v>
      </c>
    </row>
    <row r="6131" spans="1:7" x14ac:dyDescent="0.25">
      <c r="A6131" t="s">
        <v>10681</v>
      </c>
      <c r="B6131" t="s">
        <v>8</v>
      </c>
      <c r="C6131">
        <v>131649</v>
      </c>
      <c r="D6131">
        <v>2</v>
      </c>
      <c r="E6131" s="9">
        <v>44798</v>
      </c>
      <c r="F6131">
        <v>83.4</v>
      </c>
      <c r="G6131">
        <f>(COUNTIFS($C$2:C6131,C6131)=1)+0</f>
        <v>1</v>
      </c>
    </row>
    <row r="6132" spans="1:7" x14ac:dyDescent="0.25">
      <c r="A6132" t="s">
        <v>762</v>
      </c>
      <c r="B6132" t="s">
        <v>17</v>
      </c>
      <c r="C6132">
        <v>49951</v>
      </c>
      <c r="D6132">
        <v>1</v>
      </c>
      <c r="E6132" s="9">
        <v>44799</v>
      </c>
      <c r="F6132">
        <v>739.99</v>
      </c>
      <c r="G6132">
        <f>(COUNTIFS($C$2:C6132,C6132)=1)+0</f>
        <v>0</v>
      </c>
    </row>
    <row r="6133" spans="1:7" x14ac:dyDescent="0.25">
      <c r="A6133" t="s">
        <v>866</v>
      </c>
      <c r="B6133" t="s">
        <v>11</v>
      </c>
      <c r="C6133">
        <v>19290</v>
      </c>
      <c r="D6133">
        <v>1</v>
      </c>
      <c r="E6133" s="9">
        <v>44799</v>
      </c>
      <c r="F6133">
        <v>177.82</v>
      </c>
      <c r="G6133">
        <f>(COUNTIFS($C$2:C6133,C6133)=1)+0</f>
        <v>0</v>
      </c>
    </row>
    <row r="6134" spans="1:7" x14ac:dyDescent="0.25">
      <c r="A6134" t="s">
        <v>1120</v>
      </c>
      <c r="B6134" t="s">
        <v>8</v>
      </c>
      <c r="C6134">
        <v>133269</v>
      </c>
      <c r="D6134">
        <v>2</v>
      </c>
      <c r="E6134" s="9">
        <v>44799</v>
      </c>
      <c r="F6134">
        <v>95.15</v>
      </c>
      <c r="G6134">
        <f>(COUNTIFS($C$2:C6134,C6134)=1)+0</f>
        <v>1</v>
      </c>
    </row>
    <row r="6135" spans="1:7" x14ac:dyDescent="0.25">
      <c r="A6135" t="s">
        <v>1203</v>
      </c>
      <c r="B6135" t="s">
        <v>8</v>
      </c>
      <c r="C6135">
        <v>111228</v>
      </c>
      <c r="D6135">
        <v>2</v>
      </c>
      <c r="E6135" s="9">
        <v>44799</v>
      </c>
      <c r="F6135">
        <v>32.89</v>
      </c>
      <c r="G6135">
        <f>(COUNTIFS($C$2:C6135,C6135)=1)+0</f>
        <v>0</v>
      </c>
    </row>
    <row r="6136" spans="1:7" x14ac:dyDescent="0.25">
      <c r="A6136" t="s">
        <v>1714</v>
      </c>
      <c r="B6136" t="s">
        <v>8</v>
      </c>
      <c r="C6136">
        <v>131368</v>
      </c>
      <c r="D6136">
        <v>2</v>
      </c>
      <c r="E6136" s="9">
        <v>44799</v>
      </c>
      <c r="F6136">
        <v>75.180000000000007</v>
      </c>
      <c r="G6136">
        <f>(COUNTIFS($C$2:C6136,C6136)=1)+0</f>
        <v>1</v>
      </c>
    </row>
    <row r="6137" spans="1:7" x14ac:dyDescent="0.25">
      <c r="A6137" t="s">
        <v>2670</v>
      </c>
      <c r="B6137" t="s">
        <v>11</v>
      </c>
      <c r="C6137">
        <v>34007</v>
      </c>
      <c r="D6137">
        <v>1</v>
      </c>
      <c r="E6137" s="9">
        <v>44799</v>
      </c>
      <c r="F6137">
        <v>214.56</v>
      </c>
      <c r="G6137">
        <f>(COUNTIFS($C$2:C6137,C6137)=1)+0</f>
        <v>0</v>
      </c>
    </row>
    <row r="6138" spans="1:7" x14ac:dyDescent="0.25">
      <c r="A6138" t="s">
        <v>3137</v>
      </c>
      <c r="B6138" t="s">
        <v>8</v>
      </c>
      <c r="C6138">
        <v>66213</v>
      </c>
      <c r="D6138">
        <v>2</v>
      </c>
      <c r="E6138" s="9">
        <v>44799</v>
      </c>
      <c r="F6138">
        <v>31.13</v>
      </c>
      <c r="G6138">
        <f>(COUNTIFS($C$2:C6138,C6138)=1)+0</f>
        <v>0</v>
      </c>
    </row>
    <row r="6139" spans="1:7" x14ac:dyDescent="0.25">
      <c r="A6139" t="s">
        <v>3429</v>
      </c>
      <c r="B6139" t="s">
        <v>40</v>
      </c>
      <c r="C6139">
        <v>63607</v>
      </c>
      <c r="D6139">
        <v>1</v>
      </c>
      <c r="E6139" s="9">
        <v>44799</v>
      </c>
      <c r="F6139">
        <v>75.37</v>
      </c>
      <c r="G6139">
        <f>(COUNTIFS($C$2:C6139,C6139)=1)+0</f>
        <v>1</v>
      </c>
    </row>
    <row r="6140" spans="1:7" x14ac:dyDescent="0.25">
      <c r="A6140" t="s">
        <v>3952</v>
      </c>
      <c r="B6140" t="s">
        <v>8</v>
      </c>
      <c r="C6140">
        <v>43106</v>
      </c>
      <c r="D6140">
        <v>2</v>
      </c>
      <c r="E6140" s="9">
        <v>44799</v>
      </c>
      <c r="F6140">
        <v>10.57</v>
      </c>
      <c r="G6140">
        <f>(COUNTIFS($C$2:C6140,C6140)=1)+0</f>
        <v>0</v>
      </c>
    </row>
    <row r="6141" spans="1:7" x14ac:dyDescent="0.25">
      <c r="A6141" t="s">
        <v>4269</v>
      </c>
      <c r="B6141" t="s">
        <v>11</v>
      </c>
      <c r="C6141">
        <v>52361</v>
      </c>
      <c r="D6141">
        <v>1</v>
      </c>
      <c r="E6141" s="9">
        <v>44799</v>
      </c>
      <c r="F6141">
        <v>32.97</v>
      </c>
      <c r="G6141">
        <f>(COUNTIFS($C$2:C6141,C6141)=1)+0</f>
        <v>0</v>
      </c>
    </row>
    <row r="6142" spans="1:7" x14ac:dyDescent="0.25">
      <c r="A6142" t="s">
        <v>4292</v>
      </c>
      <c r="B6142" t="s">
        <v>17</v>
      </c>
      <c r="C6142">
        <v>28153</v>
      </c>
      <c r="D6142">
        <v>1</v>
      </c>
      <c r="E6142" s="9">
        <v>44799</v>
      </c>
      <c r="F6142">
        <v>319.11</v>
      </c>
      <c r="G6142">
        <f>(COUNTIFS($C$2:C6142,C6142)=1)+0</f>
        <v>0</v>
      </c>
    </row>
    <row r="6143" spans="1:7" x14ac:dyDescent="0.25">
      <c r="A6143" t="s">
        <v>5091</v>
      </c>
      <c r="B6143" t="s">
        <v>8</v>
      </c>
      <c r="C6143">
        <v>93576</v>
      </c>
      <c r="D6143">
        <v>2</v>
      </c>
      <c r="E6143" s="9">
        <v>44799</v>
      </c>
      <c r="F6143">
        <v>286.755</v>
      </c>
      <c r="G6143">
        <f>(COUNTIFS($C$2:C6143,C6143)=1)+0</f>
        <v>0</v>
      </c>
    </row>
    <row r="6144" spans="1:7" x14ac:dyDescent="0.25">
      <c r="A6144" t="s">
        <v>5190</v>
      </c>
      <c r="B6144" t="s">
        <v>40</v>
      </c>
      <c r="C6144">
        <v>64774</v>
      </c>
      <c r="D6144">
        <v>1</v>
      </c>
      <c r="E6144" s="9">
        <v>44799</v>
      </c>
      <c r="F6144">
        <v>10.6</v>
      </c>
      <c r="G6144">
        <f>(COUNTIFS($C$2:C6144,C6144)=1)+0</f>
        <v>0</v>
      </c>
    </row>
    <row r="6145" spans="1:7" x14ac:dyDescent="0.25">
      <c r="A6145" s="2" t="s">
        <v>5484</v>
      </c>
      <c r="B6145" t="s">
        <v>40</v>
      </c>
      <c r="C6145">
        <v>63743</v>
      </c>
      <c r="D6145">
        <v>1</v>
      </c>
      <c r="E6145" s="9">
        <v>44799</v>
      </c>
      <c r="F6145">
        <v>75.37</v>
      </c>
      <c r="G6145">
        <f>(COUNTIFS($C$2:C6145,C6145)=1)+0</f>
        <v>1</v>
      </c>
    </row>
    <row r="6146" spans="1:7" x14ac:dyDescent="0.25">
      <c r="A6146" t="s">
        <v>5732</v>
      </c>
      <c r="B6146" t="s">
        <v>8</v>
      </c>
      <c r="C6146">
        <v>115491</v>
      </c>
      <c r="D6146">
        <v>2</v>
      </c>
      <c r="E6146" s="9">
        <v>44799</v>
      </c>
      <c r="F6146">
        <v>688.6</v>
      </c>
      <c r="G6146">
        <f>(COUNTIFS($C$2:C6146,C6146)=1)+0</f>
        <v>0</v>
      </c>
    </row>
    <row r="6147" spans="1:7" x14ac:dyDescent="0.25">
      <c r="A6147" t="s">
        <v>6656</v>
      </c>
      <c r="B6147" t="s">
        <v>11</v>
      </c>
      <c r="C6147">
        <v>29544</v>
      </c>
      <c r="D6147">
        <v>1</v>
      </c>
      <c r="E6147" s="9">
        <v>44799</v>
      </c>
      <c r="F6147">
        <v>70.63</v>
      </c>
      <c r="G6147">
        <f>(COUNTIFS($C$2:C6147,C6147)=1)+0</f>
        <v>1</v>
      </c>
    </row>
    <row r="6148" spans="1:7" x14ac:dyDescent="0.25">
      <c r="A6148" t="s">
        <v>8238</v>
      </c>
      <c r="B6148" t="s">
        <v>40</v>
      </c>
      <c r="C6148">
        <v>59822</v>
      </c>
      <c r="D6148">
        <v>1</v>
      </c>
      <c r="E6148" s="9">
        <v>44799</v>
      </c>
      <c r="F6148">
        <v>124.85</v>
      </c>
      <c r="G6148">
        <f>(COUNTIFS($C$2:C6148,C6148)=1)+0</f>
        <v>0</v>
      </c>
    </row>
    <row r="6149" spans="1:7" x14ac:dyDescent="0.25">
      <c r="A6149" t="s">
        <v>8323</v>
      </c>
      <c r="B6149" t="s">
        <v>11</v>
      </c>
      <c r="C6149">
        <v>55335</v>
      </c>
      <c r="D6149">
        <v>1</v>
      </c>
      <c r="E6149" s="9">
        <v>44799</v>
      </c>
      <c r="F6149">
        <v>391.1</v>
      </c>
      <c r="G6149">
        <f>(COUNTIFS($C$2:C6149,C6149)=1)+0</f>
        <v>0</v>
      </c>
    </row>
    <row r="6150" spans="1:7" x14ac:dyDescent="0.25">
      <c r="A6150" t="s">
        <v>8359</v>
      </c>
      <c r="B6150" t="s">
        <v>8</v>
      </c>
      <c r="C6150">
        <v>84970</v>
      </c>
      <c r="D6150">
        <v>2</v>
      </c>
      <c r="E6150" s="9">
        <v>44799</v>
      </c>
      <c r="F6150">
        <v>58.73</v>
      </c>
      <c r="G6150">
        <f>(COUNTIFS($C$2:C6150,C6150)=1)+0</f>
        <v>0</v>
      </c>
    </row>
    <row r="6151" spans="1:7" x14ac:dyDescent="0.25">
      <c r="A6151" t="s">
        <v>8595</v>
      </c>
      <c r="B6151" t="s">
        <v>11</v>
      </c>
      <c r="C6151">
        <v>46558</v>
      </c>
      <c r="D6151">
        <v>1</v>
      </c>
      <c r="E6151" s="9">
        <v>44799</v>
      </c>
      <c r="F6151">
        <v>184.56</v>
      </c>
      <c r="G6151">
        <f>(COUNTIFS($C$2:C6151,C6151)=1)+0</f>
        <v>0</v>
      </c>
    </row>
    <row r="6152" spans="1:7" x14ac:dyDescent="0.25">
      <c r="A6152" t="s">
        <v>8902</v>
      </c>
      <c r="B6152" t="s">
        <v>11</v>
      </c>
      <c r="C6152">
        <v>47091</v>
      </c>
      <c r="D6152">
        <v>1</v>
      </c>
      <c r="E6152" s="9">
        <v>44799</v>
      </c>
      <c r="F6152">
        <v>11.65</v>
      </c>
      <c r="G6152">
        <f>(COUNTIFS($C$2:C6152,C6152)=1)+0</f>
        <v>0</v>
      </c>
    </row>
    <row r="6153" spans="1:7" x14ac:dyDescent="0.25">
      <c r="A6153" t="s">
        <v>9159</v>
      </c>
      <c r="B6153" t="s">
        <v>17</v>
      </c>
      <c r="C6153">
        <v>18626</v>
      </c>
      <c r="D6153">
        <v>1</v>
      </c>
      <c r="E6153" s="9">
        <v>44799</v>
      </c>
      <c r="F6153">
        <v>366.56</v>
      </c>
      <c r="G6153">
        <f>(COUNTIFS($C$2:C6153,C6153)=1)+0</f>
        <v>0</v>
      </c>
    </row>
    <row r="6154" spans="1:7" x14ac:dyDescent="0.25">
      <c r="A6154" t="s">
        <v>10639</v>
      </c>
      <c r="B6154" t="s">
        <v>40</v>
      </c>
      <c r="C6154">
        <v>57397</v>
      </c>
      <c r="D6154">
        <v>1</v>
      </c>
      <c r="E6154" s="9">
        <v>44799</v>
      </c>
      <c r="F6154">
        <v>78.900000000000006</v>
      </c>
      <c r="G6154">
        <f>(COUNTIFS($C$2:C6154,C6154)=1)+0</f>
        <v>0</v>
      </c>
    </row>
    <row r="6155" spans="1:7" x14ac:dyDescent="0.25">
      <c r="A6155" t="s">
        <v>10897</v>
      </c>
      <c r="B6155" t="s">
        <v>40</v>
      </c>
      <c r="C6155">
        <v>57495</v>
      </c>
      <c r="D6155">
        <v>1</v>
      </c>
      <c r="E6155" s="9">
        <v>44799</v>
      </c>
      <c r="F6155">
        <v>54.17</v>
      </c>
      <c r="G6155">
        <f>(COUNTIFS($C$2:C6155,C6155)=1)+0</f>
        <v>0</v>
      </c>
    </row>
    <row r="6156" spans="1:7" x14ac:dyDescent="0.25">
      <c r="A6156" t="s">
        <v>10911</v>
      </c>
      <c r="B6156" t="s">
        <v>40</v>
      </c>
      <c r="C6156">
        <v>64701</v>
      </c>
      <c r="D6156">
        <v>1</v>
      </c>
      <c r="E6156" s="9">
        <v>44799</v>
      </c>
      <c r="F6156">
        <v>68.290000000000006</v>
      </c>
      <c r="G6156">
        <f>(COUNTIFS($C$2:C6156,C6156)=1)+0</f>
        <v>1</v>
      </c>
    </row>
    <row r="6157" spans="1:7" x14ac:dyDescent="0.25">
      <c r="A6157" t="s">
        <v>10940</v>
      </c>
      <c r="B6157" t="s">
        <v>17</v>
      </c>
      <c r="C6157">
        <v>20853</v>
      </c>
      <c r="D6157">
        <v>1</v>
      </c>
      <c r="E6157" s="9">
        <v>44799</v>
      </c>
      <c r="F6157">
        <v>195.86</v>
      </c>
      <c r="G6157">
        <f>(COUNTIFS($C$2:C6157,C6157)=1)+0</f>
        <v>0</v>
      </c>
    </row>
    <row r="6158" spans="1:7" x14ac:dyDescent="0.25">
      <c r="A6158" t="s">
        <v>232</v>
      </c>
      <c r="B6158" t="s">
        <v>8</v>
      </c>
      <c r="C6158">
        <v>131649</v>
      </c>
      <c r="D6158">
        <v>2</v>
      </c>
      <c r="E6158" s="9">
        <v>44802</v>
      </c>
      <c r="F6158">
        <v>10.57</v>
      </c>
      <c r="G6158">
        <f>(COUNTIFS($C$2:C6158,C6158)=1)+0</f>
        <v>0</v>
      </c>
    </row>
    <row r="6159" spans="1:7" x14ac:dyDescent="0.25">
      <c r="A6159" t="s">
        <v>261</v>
      </c>
      <c r="B6159" t="s">
        <v>8</v>
      </c>
      <c r="C6159">
        <v>43863</v>
      </c>
      <c r="D6159">
        <v>2</v>
      </c>
      <c r="E6159" s="9">
        <v>44802</v>
      </c>
      <c r="F6159">
        <v>185.59</v>
      </c>
      <c r="G6159">
        <f>(COUNTIFS($C$2:C6159,C6159)=1)+0</f>
        <v>0</v>
      </c>
    </row>
    <row r="6160" spans="1:7" x14ac:dyDescent="0.25">
      <c r="A6160" t="s">
        <v>486</v>
      </c>
      <c r="B6160" t="s">
        <v>11</v>
      </c>
      <c r="C6160">
        <v>34385</v>
      </c>
      <c r="D6160">
        <v>1</v>
      </c>
      <c r="E6160" s="9">
        <v>44802</v>
      </c>
      <c r="F6160">
        <v>35.33</v>
      </c>
      <c r="G6160">
        <f>(COUNTIFS($C$2:C6160,C6160)=1)+0</f>
        <v>1</v>
      </c>
    </row>
    <row r="6161" spans="1:7" x14ac:dyDescent="0.25">
      <c r="A6161" t="s">
        <v>570</v>
      </c>
      <c r="B6161" t="s">
        <v>8</v>
      </c>
      <c r="C6161">
        <v>131917</v>
      </c>
      <c r="D6161">
        <v>2</v>
      </c>
      <c r="E6161" s="9">
        <v>44802</v>
      </c>
      <c r="F6161">
        <v>53.93</v>
      </c>
      <c r="G6161">
        <f>(COUNTIFS($C$2:C6161,C6161)=1)+0</f>
        <v>1</v>
      </c>
    </row>
    <row r="6162" spans="1:7" x14ac:dyDescent="0.25">
      <c r="A6162" t="s">
        <v>739</v>
      </c>
      <c r="B6162" t="s">
        <v>17</v>
      </c>
      <c r="C6162">
        <v>58871</v>
      </c>
      <c r="D6162">
        <v>1</v>
      </c>
      <c r="E6162" s="9">
        <v>44802</v>
      </c>
      <c r="F6162">
        <v>179.01</v>
      </c>
      <c r="G6162">
        <f>(COUNTIFS($C$2:C6162,C6162)=1)+0</f>
        <v>0</v>
      </c>
    </row>
    <row r="6163" spans="1:7" x14ac:dyDescent="0.25">
      <c r="A6163" t="s">
        <v>753</v>
      </c>
      <c r="B6163" t="s">
        <v>6</v>
      </c>
      <c r="C6163">
        <v>74789</v>
      </c>
      <c r="D6163">
        <v>2</v>
      </c>
      <c r="E6163" s="9">
        <v>44802</v>
      </c>
      <c r="F6163">
        <v>31.72</v>
      </c>
      <c r="G6163">
        <f>(COUNTIFS($C$2:C6163,C6163)=1)+0</f>
        <v>0</v>
      </c>
    </row>
    <row r="6164" spans="1:7" x14ac:dyDescent="0.25">
      <c r="A6164" t="s">
        <v>794</v>
      </c>
      <c r="B6164" t="s">
        <v>8</v>
      </c>
      <c r="C6164">
        <v>94502</v>
      </c>
      <c r="D6164">
        <v>2</v>
      </c>
      <c r="E6164" s="9">
        <v>44802</v>
      </c>
      <c r="F6164">
        <v>35.24</v>
      </c>
      <c r="G6164">
        <f>(COUNTIFS($C$2:C6164,C6164)=1)+0</f>
        <v>0</v>
      </c>
    </row>
    <row r="6165" spans="1:7" x14ac:dyDescent="0.25">
      <c r="A6165" t="s">
        <v>936</v>
      </c>
      <c r="B6165" t="s">
        <v>6</v>
      </c>
      <c r="C6165">
        <v>123546</v>
      </c>
      <c r="D6165">
        <v>2</v>
      </c>
      <c r="E6165" s="9">
        <v>44802</v>
      </c>
      <c r="F6165">
        <v>129.11000000000001</v>
      </c>
      <c r="G6165">
        <f>(COUNTIFS($C$2:C6165,C6165)=1)+0</f>
        <v>0</v>
      </c>
    </row>
    <row r="6166" spans="1:7" x14ac:dyDescent="0.25">
      <c r="A6166" t="s">
        <v>1017</v>
      </c>
      <c r="B6166" t="s">
        <v>40</v>
      </c>
      <c r="C6166">
        <v>57495</v>
      </c>
      <c r="D6166">
        <v>1</v>
      </c>
      <c r="E6166" s="9">
        <v>44802</v>
      </c>
      <c r="F6166">
        <v>23.55</v>
      </c>
      <c r="G6166">
        <f>(COUNTIFS($C$2:C6166,C6166)=1)+0</f>
        <v>0</v>
      </c>
    </row>
    <row r="6167" spans="1:7" x14ac:dyDescent="0.25">
      <c r="A6167" t="s">
        <v>1125</v>
      </c>
      <c r="B6167" t="s">
        <v>40</v>
      </c>
      <c r="C6167">
        <v>63736</v>
      </c>
      <c r="D6167">
        <v>1</v>
      </c>
      <c r="E6167" s="9">
        <v>44802</v>
      </c>
      <c r="F6167">
        <v>29.56</v>
      </c>
      <c r="G6167">
        <f>(COUNTIFS($C$2:C6167,C6167)=1)+0</f>
        <v>0</v>
      </c>
    </row>
    <row r="6168" spans="1:7" x14ac:dyDescent="0.25">
      <c r="A6168" t="s">
        <v>1323</v>
      </c>
      <c r="B6168" t="s">
        <v>17</v>
      </c>
      <c r="C6168">
        <v>47322</v>
      </c>
      <c r="D6168">
        <v>1</v>
      </c>
      <c r="E6168" s="9">
        <v>44802</v>
      </c>
      <c r="F6168">
        <v>359.91</v>
      </c>
      <c r="G6168">
        <f>(COUNTIFS($C$2:C6168,C6168)=1)+0</f>
        <v>0</v>
      </c>
    </row>
    <row r="6169" spans="1:7" x14ac:dyDescent="0.25">
      <c r="A6169" t="s">
        <v>1420</v>
      </c>
      <c r="B6169" t="s">
        <v>11</v>
      </c>
      <c r="C6169">
        <v>18882</v>
      </c>
      <c r="D6169">
        <v>1</v>
      </c>
      <c r="E6169" s="9">
        <v>44802</v>
      </c>
      <c r="F6169">
        <v>61.22</v>
      </c>
      <c r="G6169">
        <f>(COUNTIFS($C$2:C6169,C6169)=1)+0</f>
        <v>1</v>
      </c>
    </row>
    <row r="6170" spans="1:7" x14ac:dyDescent="0.25">
      <c r="A6170" t="s">
        <v>1553</v>
      </c>
      <c r="B6170" t="s">
        <v>11</v>
      </c>
      <c r="C6170">
        <v>65237</v>
      </c>
      <c r="D6170">
        <v>1</v>
      </c>
      <c r="E6170" s="9">
        <v>44802</v>
      </c>
      <c r="F6170">
        <v>103.01</v>
      </c>
      <c r="G6170">
        <f>(COUNTIFS($C$2:C6170,C6170)=1)+0</f>
        <v>1</v>
      </c>
    </row>
    <row r="6171" spans="1:7" x14ac:dyDescent="0.25">
      <c r="A6171" t="s">
        <v>2281</v>
      </c>
      <c r="B6171" t="s">
        <v>40</v>
      </c>
      <c r="C6171">
        <v>61599</v>
      </c>
      <c r="D6171">
        <v>1</v>
      </c>
      <c r="E6171" s="9">
        <v>44802</v>
      </c>
      <c r="F6171">
        <v>10.6</v>
      </c>
      <c r="G6171">
        <f>(COUNTIFS($C$2:C6171,C6171)=1)+0</f>
        <v>0</v>
      </c>
    </row>
    <row r="6172" spans="1:7" x14ac:dyDescent="0.25">
      <c r="A6172" t="s">
        <v>2527</v>
      </c>
      <c r="B6172" t="s">
        <v>6</v>
      </c>
      <c r="C6172">
        <v>131847</v>
      </c>
      <c r="D6172">
        <v>2</v>
      </c>
      <c r="E6172" s="9">
        <v>44802</v>
      </c>
      <c r="F6172">
        <v>62.32</v>
      </c>
      <c r="G6172">
        <f>(COUNTIFS($C$2:C6172,C6172)=1)+0</f>
        <v>1</v>
      </c>
    </row>
    <row r="6173" spans="1:7" x14ac:dyDescent="0.25">
      <c r="A6173" t="s">
        <v>2789</v>
      </c>
      <c r="B6173" t="s">
        <v>8</v>
      </c>
      <c r="C6173">
        <v>125942</v>
      </c>
      <c r="D6173">
        <v>2</v>
      </c>
      <c r="E6173" s="9">
        <v>44802</v>
      </c>
      <c r="F6173">
        <v>10.72</v>
      </c>
      <c r="G6173">
        <f>(COUNTIFS($C$2:C6173,C6173)=1)+0</f>
        <v>0</v>
      </c>
    </row>
    <row r="6174" spans="1:7" x14ac:dyDescent="0.25">
      <c r="A6174" t="s">
        <v>2799</v>
      </c>
      <c r="B6174" t="s">
        <v>8</v>
      </c>
      <c r="C6174">
        <v>112994</v>
      </c>
      <c r="D6174">
        <v>2</v>
      </c>
      <c r="E6174" s="9">
        <v>44802</v>
      </c>
      <c r="F6174">
        <v>9.4</v>
      </c>
      <c r="G6174">
        <f>(COUNTIFS($C$2:C6174,C6174)=1)+0</f>
        <v>0</v>
      </c>
    </row>
    <row r="6175" spans="1:7" x14ac:dyDescent="0.25">
      <c r="A6175" t="s">
        <v>2902</v>
      </c>
      <c r="B6175" t="s">
        <v>40</v>
      </c>
      <c r="C6175">
        <v>64620</v>
      </c>
      <c r="D6175">
        <v>1</v>
      </c>
      <c r="E6175" s="9">
        <v>44802</v>
      </c>
      <c r="F6175">
        <v>104.93</v>
      </c>
      <c r="G6175">
        <f>(COUNTIFS($C$2:C6175,C6175)=1)+0</f>
        <v>1</v>
      </c>
    </row>
    <row r="6176" spans="1:7" x14ac:dyDescent="0.25">
      <c r="A6176" t="s">
        <v>3027</v>
      </c>
      <c r="B6176" t="s">
        <v>17</v>
      </c>
      <c r="C6176">
        <v>19942</v>
      </c>
      <c r="D6176">
        <v>1</v>
      </c>
      <c r="E6176" s="9">
        <v>44802</v>
      </c>
      <c r="F6176">
        <v>30.62</v>
      </c>
      <c r="G6176">
        <f>(COUNTIFS($C$2:C6176,C6176)=1)+0</f>
        <v>0</v>
      </c>
    </row>
    <row r="6177" spans="1:7" x14ac:dyDescent="0.25">
      <c r="A6177" t="s">
        <v>3459</v>
      </c>
      <c r="B6177" t="s">
        <v>11</v>
      </c>
      <c r="C6177">
        <v>34381</v>
      </c>
      <c r="D6177">
        <v>1</v>
      </c>
      <c r="E6177" s="9">
        <v>44802</v>
      </c>
      <c r="F6177">
        <v>103.63</v>
      </c>
      <c r="G6177">
        <f>(COUNTIFS($C$2:C6177,C6177)=1)+0</f>
        <v>0</v>
      </c>
    </row>
    <row r="6178" spans="1:7" x14ac:dyDescent="0.25">
      <c r="A6178" t="s">
        <v>3560</v>
      </c>
      <c r="B6178" t="s">
        <v>40</v>
      </c>
      <c r="C6178">
        <v>64459</v>
      </c>
      <c r="D6178">
        <v>1</v>
      </c>
      <c r="E6178" s="9">
        <v>44802</v>
      </c>
      <c r="F6178">
        <v>9.42</v>
      </c>
      <c r="G6178">
        <f>(COUNTIFS($C$2:C6178,C6178)=1)+0</f>
        <v>0</v>
      </c>
    </row>
    <row r="6179" spans="1:7" x14ac:dyDescent="0.25">
      <c r="A6179" t="s">
        <v>3572</v>
      </c>
      <c r="B6179" t="s">
        <v>6</v>
      </c>
      <c r="C6179">
        <v>66663</v>
      </c>
      <c r="D6179">
        <v>2</v>
      </c>
      <c r="E6179" s="9">
        <v>44802</v>
      </c>
      <c r="F6179">
        <v>23.66</v>
      </c>
      <c r="G6179">
        <f>(COUNTIFS($C$2:C6179,C6179)=1)+0</f>
        <v>0</v>
      </c>
    </row>
    <row r="6180" spans="1:7" x14ac:dyDescent="0.25">
      <c r="A6180" t="s">
        <v>3622</v>
      </c>
      <c r="B6180" t="s">
        <v>6</v>
      </c>
      <c r="C6180">
        <v>91111</v>
      </c>
      <c r="D6180">
        <v>2</v>
      </c>
      <c r="E6180" s="9">
        <v>44802</v>
      </c>
      <c r="F6180">
        <v>35.24</v>
      </c>
      <c r="G6180">
        <f>(COUNTIFS($C$2:C6180,C6180)=1)+0</f>
        <v>0</v>
      </c>
    </row>
    <row r="6181" spans="1:7" x14ac:dyDescent="0.25">
      <c r="A6181" t="s">
        <v>3725</v>
      </c>
      <c r="B6181" t="s">
        <v>6</v>
      </c>
      <c r="C6181">
        <v>133466</v>
      </c>
      <c r="D6181">
        <v>2</v>
      </c>
      <c r="E6181" s="9">
        <v>44802</v>
      </c>
      <c r="F6181">
        <v>83.4</v>
      </c>
      <c r="G6181">
        <f>(COUNTIFS($C$2:C6181,C6181)=1)+0</f>
        <v>1</v>
      </c>
    </row>
    <row r="6182" spans="1:7" x14ac:dyDescent="0.25">
      <c r="A6182" t="s">
        <v>3749</v>
      </c>
      <c r="B6182" t="s">
        <v>8</v>
      </c>
      <c r="C6182">
        <v>111002</v>
      </c>
      <c r="D6182">
        <v>2</v>
      </c>
      <c r="E6182" s="9">
        <v>44802</v>
      </c>
      <c r="F6182">
        <v>150.56</v>
      </c>
      <c r="G6182">
        <f>(COUNTIFS($C$2:C6182,C6182)=1)+0</f>
        <v>0</v>
      </c>
    </row>
    <row r="6183" spans="1:7" x14ac:dyDescent="0.25">
      <c r="A6183" t="s">
        <v>3857</v>
      </c>
      <c r="B6183" t="s">
        <v>40</v>
      </c>
      <c r="C6183">
        <v>64565</v>
      </c>
      <c r="D6183">
        <v>1</v>
      </c>
      <c r="E6183" s="9">
        <v>44802</v>
      </c>
      <c r="F6183">
        <v>221.49</v>
      </c>
      <c r="G6183">
        <f>(COUNTIFS($C$2:C6183,C6183)=1)+0</f>
        <v>1</v>
      </c>
    </row>
    <row r="6184" spans="1:7" x14ac:dyDescent="0.25">
      <c r="A6184" t="s">
        <v>3990</v>
      </c>
      <c r="B6184" t="s">
        <v>6</v>
      </c>
      <c r="C6184">
        <v>133385</v>
      </c>
      <c r="D6184">
        <v>2</v>
      </c>
      <c r="E6184" s="9">
        <v>44802</v>
      </c>
      <c r="F6184">
        <v>83.4</v>
      </c>
      <c r="G6184">
        <f>(COUNTIFS($C$2:C6184,C6184)=1)+0</f>
        <v>1</v>
      </c>
    </row>
    <row r="6185" spans="1:7" x14ac:dyDescent="0.25">
      <c r="A6185" t="s">
        <v>4068</v>
      </c>
      <c r="B6185" t="s">
        <v>8</v>
      </c>
      <c r="C6185">
        <v>114055</v>
      </c>
      <c r="D6185">
        <v>2</v>
      </c>
      <c r="E6185" s="9">
        <v>44802</v>
      </c>
      <c r="F6185">
        <v>22.32</v>
      </c>
      <c r="G6185">
        <f>(COUNTIFS($C$2:C6185,C6185)=1)+0</f>
        <v>0</v>
      </c>
    </row>
    <row r="6186" spans="1:7" x14ac:dyDescent="0.25">
      <c r="A6186" t="s">
        <v>4204</v>
      </c>
      <c r="B6186" t="s">
        <v>11</v>
      </c>
      <c r="C6186">
        <v>51504</v>
      </c>
      <c r="D6186">
        <v>1</v>
      </c>
      <c r="E6186" s="9">
        <v>44802</v>
      </c>
      <c r="F6186">
        <v>27.51</v>
      </c>
      <c r="G6186">
        <f>(COUNTIFS($C$2:C6186,C6186)=1)+0</f>
        <v>0</v>
      </c>
    </row>
    <row r="6187" spans="1:7" x14ac:dyDescent="0.25">
      <c r="A6187" t="s">
        <v>4404</v>
      </c>
      <c r="B6187" t="s">
        <v>17</v>
      </c>
      <c r="C6187">
        <v>23081</v>
      </c>
      <c r="D6187">
        <v>1</v>
      </c>
      <c r="E6187" s="9">
        <v>44802</v>
      </c>
      <c r="F6187">
        <v>38.26</v>
      </c>
      <c r="G6187">
        <f>(COUNTIFS($C$2:C6187,C6187)=1)+0</f>
        <v>0</v>
      </c>
    </row>
    <row r="6188" spans="1:7" x14ac:dyDescent="0.25">
      <c r="A6188" t="s">
        <v>4544</v>
      </c>
      <c r="B6188" t="s">
        <v>11</v>
      </c>
      <c r="C6188">
        <v>53126</v>
      </c>
      <c r="D6188">
        <v>1</v>
      </c>
      <c r="E6188" s="9">
        <v>44802</v>
      </c>
      <c r="F6188">
        <v>112.91</v>
      </c>
      <c r="G6188">
        <f>(COUNTIFS($C$2:C6188,C6188)=1)+0</f>
        <v>0</v>
      </c>
    </row>
    <row r="6189" spans="1:7" x14ac:dyDescent="0.25">
      <c r="A6189" t="s">
        <v>4650</v>
      </c>
      <c r="B6189" t="s">
        <v>6</v>
      </c>
      <c r="C6189">
        <v>77798</v>
      </c>
      <c r="D6189">
        <v>2</v>
      </c>
      <c r="E6189" s="9">
        <v>44802</v>
      </c>
      <c r="F6189">
        <v>31.04</v>
      </c>
      <c r="G6189">
        <f>(COUNTIFS($C$2:C6189,C6189)=1)+0</f>
        <v>0</v>
      </c>
    </row>
    <row r="6190" spans="1:7" x14ac:dyDescent="0.25">
      <c r="A6190" t="s">
        <v>4905</v>
      </c>
      <c r="B6190" t="s">
        <v>8</v>
      </c>
      <c r="C6190">
        <v>131756</v>
      </c>
      <c r="D6190">
        <v>2</v>
      </c>
      <c r="E6190" s="9">
        <v>44802</v>
      </c>
      <c r="F6190">
        <v>75.180000000000007</v>
      </c>
      <c r="G6190">
        <f>(COUNTIFS($C$2:C6190,C6190)=1)+0</f>
        <v>1</v>
      </c>
    </row>
    <row r="6191" spans="1:7" x14ac:dyDescent="0.25">
      <c r="A6191" t="s">
        <v>4984</v>
      </c>
      <c r="B6191" t="s">
        <v>17</v>
      </c>
      <c r="C6191">
        <v>28333</v>
      </c>
      <c r="D6191">
        <v>1</v>
      </c>
      <c r="E6191" s="9">
        <v>44802</v>
      </c>
      <c r="F6191">
        <v>15.73</v>
      </c>
      <c r="G6191">
        <f>(COUNTIFS($C$2:C6191,C6191)=1)+0</f>
        <v>0</v>
      </c>
    </row>
    <row r="6192" spans="1:7" x14ac:dyDescent="0.25">
      <c r="A6192" t="s">
        <v>5077</v>
      </c>
      <c r="B6192" t="s">
        <v>8</v>
      </c>
      <c r="C6192">
        <v>131927</v>
      </c>
      <c r="D6192">
        <v>2</v>
      </c>
      <c r="E6192" s="9">
        <v>44802</v>
      </c>
      <c r="F6192">
        <v>51.68</v>
      </c>
      <c r="G6192">
        <f>(COUNTIFS($C$2:C6192,C6192)=1)+0</f>
        <v>0</v>
      </c>
    </row>
    <row r="6193" spans="1:7" x14ac:dyDescent="0.25">
      <c r="A6193" t="s">
        <v>5220</v>
      </c>
      <c r="B6193" t="s">
        <v>11</v>
      </c>
      <c r="C6193">
        <v>19505</v>
      </c>
      <c r="D6193">
        <v>1</v>
      </c>
      <c r="E6193" s="9">
        <v>44802</v>
      </c>
      <c r="F6193">
        <v>162.91</v>
      </c>
      <c r="G6193">
        <f>(COUNTIFS($C$2:C6193,C6193)=1)+0</f>
        <v>0</v>
      </c>
    </row>
    <row r="6194" spans="1:7" x14ac:dyDescent="0.25">
      <c r="A6194" t="s">
        <v>5342</v>
      </c>
      <c r="B6194" t="s">
        <v>17</v>
      </c>
      <c r="C6194">
        <v>28974</v>
      </c>
      <c r="D6194">
        <v>1</v>
      </c>
      <c r="E6194" s="9">
        <v>44802</v>
      </c>
      <c r="F6194">
        <v>155.54</v>
      </c>
      <c r="G6194">
        <f>(COUNTIFS($C$2:C6194,C6194)=1)+0</f>
        <v>0</v>
      </c>
    </row>
    <row r="6195" spans="1:7" x14ac:dyDescent="0.25">
      <c r="A6195" t="s">
        <v>5408</v>
      </c>
      <c r="B6195" t="s">
        <v>11</v>
      </c>
      <c r="C6195">
        <v>48109</v>
      </c>
      <c r="D6195">
        <v>1</v>
      </c>
      <c r="E6195" s="9">
        <v>44802</v>
      </c>
      <c r="F6195">
        <v>16.91</v>
      </c>
      <c r="G6195">
        <f>(COUNTIFS($C$2:C6195,C6195)=1)+0</f>
        <v>0</v>
      </c>
    </row>
    <row r="6196" spans="1:7" x14ac:dyDescent="0.25">
      <c r="A6196" t="s">
        <v>5706</v>
      </c>
      <c r="B6196" t="s">
        <v>8</v>
      </c>
      <c r="C6196">
        <v>132142</v>
      </c>
      <c r="D6196">
        <v>2</v>
      </c>
      <c r="E6196" s="9">
        <v>44802</v>
      </c>
      <c r="F6196">
        <v>10.57</v>
      </c>
      <c r="G6196">
        <f>(COUNTIFS($C$2:C6196,C6196)=1)+0</f>
        <v>0</v>
      </c>
    </row>
    <row r="6197" spans="1:7" x14ac:dyDescent="0.25">
      <c r="A6197" t="s">
        <v>5798</v>
      </c>
      <c r="B6197" t="s">
        <v>8</v>
      </c>
      <c r="C6197">
        <v>131380</v>
      </c>
      <c r="D6197">
        <v>2</v>
      </c>
      <c r="E6197" s="9">
        <v>44802</v>
      </c>
      <c r="F6197">
        <v>10.57</v>
      </c>
      <c r="G6197">
        <f>(COUNTIFS($C$2:C6197,C6197)=1)+0</f>
        <v>0</v>
      </c>
    </row>
    <row r="6198" spans="1:7" x14ac:dyDescent="0.25">
      <c r="A6198" t="s">
        <v>5989</v>
      </c>
      <c r="B6198" t="s">
        <v>40</v>
      </c>
      <c r="C6198">
        <v>53166</v>
      </c>
      <c r="D6198">
        <v>1</v>
      </c>
      <c r="E6198" s="9">
        <v>44802</v>
      </c>
      <c r="F6198">
        <v>171.04</v>
      </c>
      <c r="G6198">
        <f>(COUNTIFS($C$2:C6198,C6198)=1)+0</f>
        <v>0</v>
      </c>
    </row>
    <row r="6199" spans="1:7" x14ac:dyDescent="0.25">
      <c r="A6199" t="s">
        <v>6035</v>
      </c>
      <c r="B6199" t="s">
        <v>40</v>
      </c>
      <c r="C6199">
        <v>64870</v>
      </c>
      <c r="D6199">
        <v>1</v>
      </c>
      <c r="E6199" s="9">
        <v>44802</v>
      </c>
      <c r="F6199">
        <v>130.72999999999999</v>
      </c>
      <c r="G6199">
        <f>(COUNTIFS($C$2:C6199,C6199)=1)+0</f>
        <v>1</v>
      </c>
    </row>
    <row r="6200" spans="1:7" x14ac:dyDescent="0.25">
      <c r="A6200" t="s">
        <v>6231</v>
      </c>
      <c r="B6200" t="s">
        <v>11</v>
      </c>
      <c r="C6200">
        <v>41450</v>
      </c>
      <c r="D6200">
        <v>1</v>
      </c>
      <c r="E6200" s="9">
        <v>44802</v>
      </c>
      <c r="F6200">
        <v>7.06</v>
      </c>
      <c r="G6200">
        <f>(COUNTIFS($C$2:C6200,C6200)=1)+0</f>
        <v>0</v>
      </c>
    </row>
    <row r="6201" spans="1:7" x14ac:dyDescent="0.25">
      <c r="A6201" t="s">
        <v>6602</v>
      </c>
      <c r="B6201" t="s">
        <v>40</v>
      </c>
      <c r="C6201">
        <v>60038</v>
      </c>
      <c r="D6201">
        <v>1</v>
      </c>
      <c r="E6201" s="9">
        <v>44802</v>
      </c>
      <c r="F6201">
        <v>14.13</v>
      </c>
      <c r="G6201">
        <f>(COUNTIFS($C$2:C6201,C6201)=1)+0</f>
        <v>0</v>
      </c>
    </row>
    <row r="6202" spans="1:7" x14ac:dyDescent="0.25">
      <c r="A6202" t="s">
        <v>6605</v>
      </c>
      <c r="B6202" t="s">
        <v>11</v>
      </c>
      <c r="C6202">
        <v>41623</v>
      </c>
      <c r="D6202">
        <v>1</v>
      </c>
      <c r="E6202" s="9">
        <v>44802</v>
      </c>
      <c r="F6202">
        <v>37.9</v>
      </c>
      <c r="G6202">
        <f>(COUNTIFS($C$2:C6202,C6202)=1)+0</f>
        <v>0</v>
      </c>
    </row>
    <row r="6203" spans="1:7" x14ac:dyDescent="0.25">
      <c r="A6203" t="s">
        <v>6691</v>
      </c>
      <c r="B6203" t="s">
        <v>40</v>
      </c>
      <c r="C6203">
        <v>63647</v>
      </c>
      <c r="D6203">
        <v>1</v>
      </c>
      <c r="E6203" s="9">
        <v>44802</v>
      </c>
      <c r="F6203">
        <v>29.55</v>
      </c>
      <c r="G6203">
        <f>(COUNTIFS($C$2:C6203,C6203)=1)+0</f>
        <v>0</v>
      </c>
    </row>
    <row r="6204" spans="1:7" x14ac:dyDescent="0.25">
      <c r="A6204" t="s">
        <v>6813</v>
      </c>
      <c r="B6204" t="s">
        <v>8</v>
      </c>
      <c r="C6204">
        <v>131884</v>
      </c>
      <c r="D6204">
        <v>2</v>
      </c>
      <c r="E6204" s="9">
        <v>44802</v>
      </c>
      <c r="F6204">
        <v>42.29</v>
      </c>
      <c r="G6204">
        <f>(COUNTIFS($C$2:C6204,C6204)=1)+0</f>
        <v>1</v>
      </c>
    </row>
    <row r="6205" spans="1:7" x14ac:dyDescent="0.25">
      <c r="A6205" t="s">
        <v>6834</v>
      </c>
      <c r="B6205" t="s">
        <v>6</v>
      </c>
      <c r="C6205">
        <v>126489</v>
      </c>
      <c r="D6205">
        <v>2</v>
      </c>
      <c r="E6205" s="9">
        <v>44802</v>
      </c>
      <c r="F6205">
        <v>10.72</v>
      </c>
      <c r="G6205">
        <f>(COUNTIFS($C$2:C6205,C6205)=1)+0</f>
        <v>0</v>
      </c>
    </row>
    <row r="6206" spans="1:7" x14ac:dyDescent="0.25">
      <c r="A6206" t="s">
        <v>6843</v>
      </c>
      <c r="B6206" t="s">
        <v>8</v>
      </c>
      <c r="C6206">
        <v>78834</v>
      </c>
      <c r="D6206">
        <v>2</v>
      </c>
      <c r="E6206" s="9">
        <v>44802</v>
      </c>
      <c r="F6206">
        <v>11.75</v>
      </c>
      <c r="G6206">
        <f>(COUNTIFS($C$2:C6206,C6206)=1)+0</f>
        <v>0</v>
      </c>
    </row>
    <row r="6207" spans="1:7" x14ac:dyDescent="0.25">
      <c r="A6207" s="2" t="s">
        <v>6947</v>
      </c>
      <c r="B6207" t="s">
        <v>17</v>
      </c>
      <c r="C6207">
        <v>51043</v>
      </c>
      <c r="D6207">
        <v>1</v>
      </c>
      <c r="E6207" s="9">
        <v>44802</v>
      </c>
      <c r="F6207">
        <v>631.04</v>
      </c>
      <c r="G6207">
        <f>(COUNTIFS($C$2:C6207,C6207)=1)+0</f>
        <v>0</v>
      </c>
    </row>
    <row r="6208" spans="1:7" x14ac:dyDescent="0.25">
      <c r="A6208" t="s">
        <v>7006</v>
      </c>
      <c r="B6208" t="s">
        <v>11</v>
      </c>
      <c r="C6208">
        <v>19506</v>
      </c>
      <c r="D6208">
        <v>1</v>
      </c>
      <c r="E6208" s="9">
        <v>44802</v>
      </c>
      <c r="F6208">
        <v>82.3</v>
      </c>
      <c r="G6208">
        <f>(COUNTIFS($C$2:C6208,C6208)=1)+0</f>
        <v>0</v>
      </c>
    </row>
    <row r="6209" spans="1:7" x14ac:dyDescent="0.25">
      <c r="A6209" t="s">
        <v>7058</v>
      </c>
      <c r="B6209" t="s">
        <v>40</v>
      </c>
      <c r="C6209">
        <v>59919</v>
      </c>
      <c r="D6209">
        <v>1</v>
      </c>
      <c r="E6209" s="9">
        <v>44802</v>
      </c>
      <c r="F6209">
        <v>54.16</v>
      </c>
      <c r="G6209">
        <f>(COUNTIFS($C$2:C6209,C6209)=1)+0</f>
        <v>1</v>
      </c>
    </row>
    <row r="6210" spans="1:7" x14ac:dyDescent="0.25">
      <c r="A6210" t="s">
        <v>7485</v>
      </c>
      <c r="B6210" t="s">
        <v>17</v>
      </c>
      <c r="C6210">
        <v>46782</v>
      </c>
      <c r="D6210">
        <v>1</v>
      </c>
      <c r="E6210" s="9">
        <v>44802</v>
      </c>
      <c r="F6210">
        <v>32.979999999999997</v>
      </c>
      <c r="G6210">
        <f>(COUNTIFS($C$2:C6210,C6210)=1)+0</f>
        <v>0</v>
      </c>
    </row>
    <row r="6211" spans="1:7" x14ac:dyDescent="0.25">
      <c r="A6211" t="s">
        <v>7752</v>
      </c>
      <c r="B6211" t="s">
        <v>17</v>
      </c>
      <c r="C6211">
        <v>58287</v>
      </c>
      <c r="D6211">
        <v>1</v>
      </c>
      <c r="E6211" s="9">
        <v>44802</v>
      </c>
      <c r="F6211">
        <v>167.6</v>
      </c>
      <c r="G6211">
        <f>(COUNTIFS($C$2:C6211,C6211)=1)+0</f>
        <v>0</v>
      </c>
    </row>
    <row r="6212" spans="1:7" x14ac:dyDescent="0.25">
      <c r="A6212" t="s">
        <v>8217</v>
      </c>
      <c r="B6212" t="s">
        <v>6</v>
      </c>
      <c r="C6212">
        <v>133693</v>
      </c>
      <c r="D6212">
        <v>2</v>
      </c>
      <c r="E6212" s="9">
        <v>44802</v>
      </c>
      <c r="F6212">
        <v>61.08</v>
      </c>
      <c r="G6212">
        <f>(COUNTIFS($C$2:C6212,C6212)=1)+0</f>
        <v>1</v>
      </c>
    </row>
    <row r="6213" spans="1:7" x14ac:dyDescent="0.25">
      <c r="A6213" t="s">
        <v>8354</v>
      </c>
      <c r="B6213" t="s">
        <v>17</v>
      </c>
      <c r="C6213">
        <v>42172</v>
      </c>
      <c r="D6213">
        <v>1</v>
      </c>
      <c r="E6213" s="9">
        <v>44802</v>
      </c>
      <c r="F6213">
        <v>11.78</v>
      </c>
      <c r="G6213">
        <f>(COUNTIFS($C$2:C6213,C6213)=1)+0</f>
        <v>0</v>
      </c>
    </row>
    <row r="6214" spans="1:7" x14ac:dyDescent="0.25">
      <c r="A6214" t="s">
        <v>8758</v>
      </c>
      <c r="B6214" t="s">
        <v>11</v>
      </c>
      <c r="C6214">
        <v>49276</v>
      </c>
      <c r="D6214">
        <v>1</v>
      </c>
      <c r="E6214" s="9">
        <v>44802</v>
      </c>
      <c r="F6214">
        <v>241.7</v>
      </c>
      <c r="G6214">
        <f>(COUNTIFS($C$2:C6214,C6214)=1)+0</f>
        <v>0</v>
      </c>
    </row>
    <row r="6215" spans="1:7" x14ac:dyDescent="0.25">
      <c r="A6215" t="s">
        <v>8858</v>
      </c>
      <c r="B6215" t="s">
        <v>17</v>
      </c>
      <c r="C6215">
        <v>36452</v>
      </c>
      <c r="D6215">
        <v>1</v>
      </c>
      <c r="E6215" s="9">
        <v>44802</v>
      </c>
      <c r="F6215">
        <v>11.77</v>
      </c>
      <c r="G6215">
        <f>(COUNTIFS($C$2:C6215,C6215)=1)+0</f>
        <v>0</v>
      </c>
    </row>
    <row r="6216" spans="1:7" x14ac:dyDescent="0.25">
      <c r="A6216" t="s">
        <v>8972</v>
      </c>
      <c r="B6216" t="s">
        <v>11</v>
      </c>
      <c r="C6216">
        <v>35122</v>
      </c>
      <c r="D6216">
        <v>1</v>
      </c>
      <c r="E6216" s="9">
        <v>44802</v>
      </c>
      <c r="F6216">
        <v>111.23</v>
      </c>
      <c r="G6216">
        <f>(COUNTIFS($C$2:C6216,C6216)=1)+0</f>
        <v>0</v>
      </c>
    </row>
    <row r="6217" spans="1:7" x14ac:dyDescent="0.25">
      <c r="A6217" t="s">
        <v>9077</v>
      </c>
      <c r="B6217" t="s">
        <v>11</v>
      </c>
      <c r="C6217">
        <v>55181</v>
      </c>
      <c r="D6217">
        <v>1</v>
      </c>
      <c r="E6217" s="9">
        <v>44802</v>
      </c>
      <c r="F6217">
        <v>350.84</v>
      </c>
      <c r="G6217">
        <f>(COUNTIFS($C$2:C6217,C6217)=1)+0</f>
        <v>0</v>
      </c>
    </row>
    <row r="6218" spans="1:7" x14ac:dyDescent="0.25">
      <c r="A6218" t="s">
        <v>9442</v>
      </c>
      <c r="B6218" t="s">
        <v>40</v>
      </c>
      <c r="C6218">
        <v>63478</v>
      </c>
      <c r="D6218">
        <v>1</v>
      </c>
      <c r="E6218" s="9">
        <v>44802</v>
      </c>
      <c r="F6218">
        <v>263.5</v>
      </c>
      <c r="G6218">
        <f>(COUNTIFS($C$2:C6218,C6218)=1)+0</f>
        <v>0</v>
      </c>
    </row>
    <row r="6219" spans="1:7" x14ac:dyDescent="0.25">
      <c r="A6219" t="s">
        <v>9995</v>
      </c>
      <c r="B6219" t="s">
        <v>6</v>
      </c>
      <c r="C6219">
        <v>121444</v>
      </c>
      <c r="D6219">
        <v>2</v>
      </c>
      <c r="E6219" s="9">
        <v>44802</v>
      </c>
      <c r="F6219">
        <v>711.81</v>
      </c>
      <c r="G6219">
        <f>(COUNTIFS($C$2:C6219,C6219)=1)+0</f>
        <v>0</v>
      </c>
    </row>
    <row r="6220" spans="1:7" x14ac:dyDescent="0.25">
      <c r="A6220" t="s">
        <v>10048</v>
      </c>
      <c r="B6220" t="s">
        <v>17</v>
      </c>
      <c r="C6220">
        <v>48709</v>
      </c>
      <c r="D6220">
        <v>1</v>
      </c>
      <c r="E6220" s="9">
        <v>44802</v>
      </c>
      <c r="F6220">
        <v>223.12</v>
      </c>
      <c r="G6220">
        <f>(COUNTIFS($C$2:C6220,C6220)=1)+0</f>
        <v>0</v>
      </c>
    </row>
    <row r="6221" spans="1:7" x14ac:dyDescent="0.25">
      <c r="A6221" t="s">
        <v>10051</v>
      </c>
      <c r="B6221" t="s">
        <v>8</v>
      </c>
      <c r="C6221">
        <v>132371</v>
      </c>
      <c r="D6221">
        <v>2</v>
      </c>
      <c r="E6221" s="9">
        <v>44802</v>
      </c>
      <c r="F6221">
        <v>103.37</v>
      </c>
      <c r="G6221">
        <f>(COUNTIFS($C$2:C6221,C6221)=1)+0</f>
        <v>1</v>
      </c>
    </row>
    <row r="6222" spans="1:7" x14ac:dyDescent="0.25">
      <c r="A6222" t="s">
        <v>10222</v>
      </c>
      <c r="B6222" t="s">
        <v>6</v>
      </c>
      <c r="C6222">
        <v>111355</v>
      </c>
      <c r="D6222">
        <v>2</v>
      </c>
      <c r="E6222" s="9">
        <v>44802</v>
      </c>
      <c r="F6222">
        <v>28.72</v>
      </c>
      <c r="G6222">
        <f>(COUNTIFS($C$2:C6222,C6222)=1)+0</f>
        <v>0</v>
      </c>
    </row>
    <row r="6223" spans="1:7" x14ac:dyDescent="0.25">
      <c r="A6223" t="s">
        <v>10235</v>
      </c>
      <c r="B6223" t="s">
        <v>17</v>
      </c>
      <c r="C6223">
        <v>27821</v>
      </c>
      <c r="D6223">
        <v>1</v>
      </c>
      <c r="E6223" s="9">
        <v>44802</v>
      </c>
      <c r="F6223">
        <v>246.92</v>
      </c>
      <c r="G6223">
        <f>(COUNTIFS($C$2:C6223,C6223)=1)+0</f>
        <v>0</v>
      </c>
    </row>
    <row r="6224" spans="1:7" x14ac:dyDescent="0.25">
      <c r="A6224" t="s">
        <v>10730</v>
      </c>
      <c r="B6224" t="s">
        <v>6</v>
      </c>
      <c r="C6224">
        <v>126493</v>
      </c>
      <c r="D6224">
        <v>2</v>
      </c>
      <c r="E6224" s="9">
        <v>44802</v>
      </c>
      <c r="F6224">
        <v>94.8</v>
      </c>
      <c r="G6224">
        <f>(COUNTIFS($C$2:C6224,C6224)=1)+0</f>
        <v>0</v>
      </c>
    </row>
    <row r="6225" spans="1:7" x14ac:dyDescent="0.25">
      <c r="A6225" t="s">
        <v>610</v>
      </c>
      <c r="B6225" t="s">
        <v>8</v>
      </c>
      <c r="C6225">
        <v>51026</v>
      </c>
      <c r="D6225">
        <v>2</v>
      </c>
      <c r="E6225" s="9">
        <v>44803</v>
      </c>
      <c r="F6225">
        <v>1041.4000000000001</v>
      </c>
      <c r="G6225">
        <f>(COUNTIFS($C$2:C6225,C6225)=1)+0</f>
        <v>0</v>
      </c>
    </row>
    <row r="6226" spans="1:7" x14ac:dyDescent="0.25">
      <c r="A6226" t="s">
        <v>624</v>
      </c>
      <c r="B6226" t="s">
        <v>8</v>
      </c>
      <c r="C6226">
        <v>133812</v>
      </c>
      <c r="D6226">
        <v>2</v>
      </c>
      <c r="E6226" s="9">
        <v>44803</v>
      </c>
      <c r="F6226">
        <v>241.97</v>
      </c>
      <c r="G6226">
        <f>(COUNTIFS($C$2:C6226,C6226)=1)+0</f>
        <v>1</v>
      </c>
    </row>
    <row r="6227" spans="1:7" x14ac:dyDescent="0.25">
      <c r="A6227" t="s">
        <v>657</v>
      </c>
      <c r="B6227" t="s">
        <v>11</v>
      </c>
      <c r="C6227">
        <v>55181</v>
      </c>
      <c r="D6227">
        <v>1</v>
      </c>
      <c r="E6227" s="9">
        <v>44803</v>
      </c>
      <c r="F6227">
        <v>315.51</v>
      </c>
      <c r="G6227">
        <f>(COUNTIFS($C$2:C6227,C6227)=1)+0</f>
        <v>0</v>
      </c>
    </row>
    <row r="6228" spans="1:7" x14ac:dyDescent="0.25">
      <c r="A6228" t="s">
        <v>1101</v>
      </c>
      <c r="B6228" t="s">
        <v>11</v>
      </c>
      <c r="C6228">
        <v>52361</v>
      </c>
      <c r="D6228">
        <v>1</v>
      </c>
      <c r="E6228" s="9">
        <v>44803</v>
      </c>
      <c r="F6228">
        <v>367.41</v>
      </c>
      <c r="G6228">
        <f>(COUNTIFS($C$2:C6228,C6228)=1)+0</f>
        <v>0</v>
      </c>
    </row>
    <row r="6229" spans="1:7" x14ac:dyDescent="0.25">
      <c r="A6229" t="s">
        <v>1906</v>
      </c>
      <c r="B6229" t="s">
        <v>6</v>
      </c>
      <c r="C6229">
        <v>133720</v>
      </c>
      <c r="D6229">
        <v>2</v>
      </c>
      <c r="E6229" s="9">
        <v>44803</v>
      </c>
      <c r="F6229">
        <v>98.67</v>
      </c>
      <c r="G6229">
        <f>(COUNTIFS($C$2:C6229,C6229)=1)+0</f>
        <v>1</v>
      </c>
    </row>
    <row r="6230" spans="1:7" x14ac:dyDescent="0.25">
      <c r="A6230" t="s">
        <v>2327</v>
      </c>
      <c r="B6230" t="s">
        <v>8</v>
      </c>
      <c r="C6230">
        <v>78033</v>
      </c>
      <c r="D6230">
        <v>2</v>
      </c>
      <c r="E6230" s="9">
        <v>44803</v>
      </c>
      <c r="F6230">
        <v>11.75</v>
      </c>
      <c r="G6230">
        <f>(COUNTIFS($C$2:C6230,C6230)=1)+0</f>
        <v>0</v>
      </c>
    </row>
    <row r="6231" spans="1:7" x14ac:dyDescent="0.25">
      <c r="A6231" t="s">
        <v>2417</v>
      </c>
      <c r="B6231" t="s">
        <v>8</v>
      </c>
      <c r="C6231">
        <v>85274</v>
      </c>
      <c r="D6231">
        <v>2</v>
      </c>
      <c r="E6231" s="9">
        <v>44803</v>
      </c>
      <c r="F6231">
        <v>53.93</v>
      </c>
      <c r="G6231">
        <f>(COUNTIFS($C$2:C6231,C6231)=1)+0</f>
        <v>1</v>
      </c>
    </row>
    <row r="6232" spans="1:7" x14ac:dyDescent="0.25">
      <c r="A6232" t="s">
        <v>2623</v>
      </c>
      <c r="B6232" t="s">
        <v>11</v>
      </c>
      <c r="C6232">
        <v>33994</v>
      </c>
      <c r="D6232">
        <v>1</v>
      </c>
      <c r="E6232" s="9">
        <v>44803</v>
      </c>
      <c r="F6232">
        <v>556.48</v>
      </c>
      <c r="G6232">
        <f>(COUNTIFS($C$2:C6232,C6232)=1)+0</f>
        <v>0</v>
      </c>
    </row>
    <row r="6233" spans="1:7" x14ac:dyDescent="0.25">
      <c r="A6233" t="s">
        <v>2975</v>
      </c>
      <c r="B6233" t="s">
        <v>8</v>
      </c>
      <c r="C6233">
        <v>49306</v>
      </c>
      <c r="D6233">
        <v>2</v>
      </c>
      <c r="E6233" s="9">
        <v>44803</v>
      </c>
      <c r="F6233">
        <v>154.32</v>
      </c>
      <c r="G6233">
        <f>(COUNTIFS($C$2:C6233,C6233)=1)+0</f>
        <v>0</v>
      </c>
    </row>
    <row r="6234" spans="1:7" x14ac:dyDescent="0.25">
      <c r="A6234" t="s">
        <v>3029</v>
      </c>
      <c r="B6234" t="s">
        <v>6</v>
      </c>
      <c r="C6234">
        <v>123806</v>
      </c>
      <c r="D6234">
        <v>2</v>
      </c>
      <c r="E6234" s="9">
        <v>44803</v>
      </c>
      <c r="F6234">
        <v>10.57</v>
      </c>
      <c r="G6234">
        <f>(COUNTIFS($C$2:C6234,C6234)=1)+0</f>
        <v>0</v>
      </c>
    </row>
    <row r="6235" spans="1:7" x14ac:dyDescent="0.25">
      <c r="A6235" t="s">
        <v>3058</v>
      </c>
      <c r="B6235" t="s">
        <v>6</v>
      </c>
      <c r="C6235">
        <v>78718</v>
      </c>
      <c r="D6235">
        <v>2</v>
      </c>
      <c r="E6235" s="9">
        <v>44803</v>
      </c>
      <c r="F6235">
        <v>22.32</v>
      </c>
      <c r="G6235">
        <f>(COUNTIFS($C$2:C6235,C6235)=1)+0</f>
        <v>0</v>
      </c>
    </row>
    <row r="6236" spans="1:7" x14ac:dyDescent="0.25">
      <c r="A6236" t="s">
        <v>3460</v>
      </c>
      <c r="B6236" t="s">
        <v>6</v>
      </c>
      <c r="C6236">
        <v>127608</v>
      </c>
      <c r="D6236">
        <v>2</v>
      </c>
      <c r="E6236" s="9">
        <v>44803</v>
      </c>
      <c r="F6236">
        <v>492.26</v>
      </c>
      <c r="G6236">
        <f>(COUNTIFS($C$2:C6236,C6236)=1)+0</f>
        <v>0</v>
      </c>
    </row>
    <row r="6237" spans="1:7" x14ac:dyDescent="0.25">
      <c r="A6237" t="s">
        <v>3795</v>
      </c>
      <c r="B6237" t="s">
        <v>8</v>
      </c>
      <c r="C6237">
        <v>44786</v>
      </c>
      <c r="D6237">
        <v>2</v>
      </c>
      <c r="E6237" s="9">
        <v>44803</v>
      </c>
      <c r="F6237">
        <v>21.14</v>
      </c>
      <c r="G6237">
        <f>(COUNTIFS($C$2:C6237,C6237)=1)+0</f>
        <v>0</v>
      </c>
    </row>
    <row r="6238" spans="1:7" x14ac:dyDescent="0.25">
      <c r="A6238" t="s">
        <v>4033</v>
      </c>
      <c r="B6238" t="s">
        <v>6</v>
      </c>
      <c r="C6238">
        <v>77285</v>
      </c>
      <c r="D6238">
        <v>2</v>
      </c>
      <c r="E6238" s="9">
        <v>44803</v>
      </c>
      <c r="F6238">
        <v>37.590000000000003</v>
      </c>
      <c r="G6238">
        <f>(COUNTIFS($C$2:C6238,C6238)=1)+0</f>
        <v>0</v>
      </c>
    </row>
    <row r="6239" spans="1:7" x14ac:dyDescent="0.25">
      <c r="A6239" s="2" t="s">
        <v>4105</v>
      </c>
      <c r="B6239" t="s">
        <v>6</v>
      </c>
      <c r="C6239">
        <v>84431</v>
      </c>
      <c r="D6239">
        <v>2</v>
      </c>
      <c r="E6239" s="9">
        <v>44803</v>
      </c>
      <c r="F6239">
        <v>28.19</v>
      </c>
      <c r="G6239">
        <f>(COUNTIFS($C$2:C6239,C6239)=1)+0</f>
        <v>0</v>
      </c>
    </row>
    <row r="6240" spans="1:7" x14ac:dyDescent="0.25">
      <c r="A6240" t="s">
        <v>4141</v>
      </c>
      <c r="B6240" t="s">
        <v>11</v>
      </c>
      <c r="C6240">
        <v>29107</v>
      </c>
      <c r="D6240">
        <v>1</v>
      </c>
      <c r="E6240" s="9">
        <v>44803</v>
      </c>
      <c r="F6240">
        <v>21.19</v>
      </c>
      <c r="G6240">
        <f>(COUNTIFS($C$2:C6240,C6240)=1)+0</f>
        <v>1</v>
      </c>
    </row>
    <row r="6241" spans="1:7" x14ac:dyDescent="0.25">
      <c r="A6241" t="s">
        <v>4165</v>
      </c>
      <c r="B6241" t="s">
        <v>40</v>
      </c>
      <c r="C6241">
        <v>64870</v>
      </c>
      <c r="D6241">
        <v>1</v>
      </c>
      <c r="E6241" s="9">
        <v>44803</v>
      </c>
      <c r="F6241">
        <v>11.78</v>
      </c>
      <c r="G6241">
        <f>(COUNTIFS($C$2:C6241,C6241)=1)+0</f>
        <v>0</v>
      </c>
    </row>
    <row r="6242" spans="1:7" x14ac:dyDescent="0.25">
      <c r="A6242" t="s">
        <v>4182</v>
      </c>
      <c r="B6242" t="s">
        <v>6</v>
      </c>
      <c r="C6242">
        <v>61422</v>
      </c>
      <c r="D6242">
        <v>2</v>
      </c>
      <c r="E6242" s="9">
        <v>44803</v>
      </c>
      <c r="F6242">
        <v>172.42</v>
      </c>
      <c r="G6242">
        <f>(COUNTIFS($C$2:C6242,C6242)=1)+0</f>
        <v>0</v>
      </c>
    </row>
    <row r="6243" spans="1:7" x14ac:dyDescent="0.25">
      <c r="A6243" t="s">
        <v>4294</v>
      </c>
      <c r="B6243" t="s">
        <v>17</v>
      </c>
      <c r="C6243">
        <v>51915</v>
      </c>
      <c r="D6243">
        <v>1</v>
      </c>
      <c r="E6243" s="9">
        <v>44803</v>
      </c>
      <c r="F6243">
        <v>88.45</v>
      </c>
      <c r="G6243">
        <f>(COUNTIFS($C$2:C6243,C6243)=1)+0</f>
        <v>0</v>
      </c>
    </row>
    <row r="6244" spans="1:7" x14ac:dyDescent="0.25">
      <c r="A6244" t="s">
        <v>4778</v>
      </c>
      <c r="B6244" t="s">
        <v>6</v>
      </c>
      <c r="C6244">
        <v>54954</v>
      </c>
      <c r="D6244">
        <v>2</v>
      </c>
      <c r="E6244" s="9">
        <v>44803</v>
      </c>
      <c r="F6244">
        <v>50.51</v>
      </c>
      <c r="G6244">
        <f>(COUNTIFS($C$2:C6244,C6244)=1)+0</f>
        <v>0</v>
      </c>
    </row>
    <row r="6245" spans="1:7" x14ac:dyDescent="0.25">
      <c r="A6245" t="s">
        <v>5199</v>
      </c>
      <c r="B6245" t="s">
        <v>11</v>
      </c>
      <c r="C6245">
        <v>44529</v>
      </c>
      <c r="D6245">
        <v>1</v>
      </c>
      <c r="E6245" s="9">
        <v>44803</v>
      </c>
      <c r="F6245">
        <v>340.57</v>
      </c>
      <c r="G6245">
        <f>(COUNTIFS($C$2:C6245,C6245)=1)+0</f>
        <v>0</v>
      </c>
    </row>
    <row r="6246" spans="1:7" x14ac:dyDescent="0.25">
      <c r="A6246" t="s">
        <v>5206</v>
      </c>
      <c r="B6246" t="s">
        <v>6</v>
      </c>
      <c r="C6246">
        <v>128553</v>
      </c>
      <c r="D6246">
        <v>2</v>
      </c>
      <c r="E6246" s="9">
        <v>44803</v>
      </c>
      <c r="F6246">
        <v>10.57</v>
      </c>
      <c r="G6246">
        <f>(COUNTIFS($C$2:C6246,C6246)=1)+0</f>
        <v>0</v>
      </c>
    </row>
    <row r="6247" spans="1:7" x14ac:dyDescent="0.25">
      <c r="A6247" t="s">
        <v>5376</v>
      </c>
      <c r="B6247" t="s">
        <v>40</v>
      </c>
      <c r="C6247">
        <v>63606</v>
      </c>
      <c r="D6247">
        <v>1</v>
      </c>
      <c r="E6247" s="9">
        <v>44803</v>
      </c>
      <c r="F6247">
        <v>168.38</v>
      </c>
      <c r="G6247">
        <f>(COUNTIFS($C$2:C6247,C6247)=1)+0</f>
        <v>0</v>
      </c>
    </row>
    <row r="6248" spans="1:7" x14ac:dyDescent="0.25">
      <c r="A6248" t="s">
        <v>5446</v>
      </c>
      <c r="B6248" t="s">
        <v>11</v>
      </c>
      <c r="C6248">
        <v>52221</v>
      </c>
      <c r="D6248">
        <v>1</v>
      </c>
      <c r="E6248" s="9">
        <v>44803</v>
      </c>
      <c r="F6248">
        <v>286.49</v>
      </c>
      <c r="G6248">
        <f>(COUNTIFS($C$2:C6248,C6248)=1)+0</f>
        <v>0</v>
      </c>
    </row>
    <row r="6249" spans="1:7" x14ac:dyDescent="0.25">
      <c r="A6249" t="s">
        <v>5525</v>
      </c>
      <c r="B6249" t="s">
        <v>40</v>
      </c>
      <c r="C6249">
        <v>61796</v>
      </c>
      <c r="D6249">
        <v>1</v>
      </c>
      <c r="E6249" s="9">
        <v>44803</v>
      </c>
      <c r="F6249">
        <v>83.61</v>
      </c>
      <c r="G6249">
        <f>(COUNTIFS($C$2:C6249,C6249)=1)+0</f>
        <v>1</v>
      </c>
    </row>
    <row r="6250" spans="1:7" x14ac:dyDescent="0.25">
      <c r="A6250" t="s">
        <v>5548</v>
      </c>
      <c r="B6250" t="s">
        <v>11</v>
      </c>
      <c r="C6250">
        <v>18116</v>
      </c>
      <c r="D6250">
        <v>1</v>
      </c>
      <c r="E6250" s="9">
        <v>44803</v>
      </c>
      <c r="F6250">
        <v>120.13</v>
      </c>
      <c r="G6250">
        <f>(COUNTIFS($C$2:C6250,C6250)=1)+0</f>
        <v>0</v>
      </c>
    </row>
    <row r="6251" spans="1:7" x14ac:dyDescent="0.25">
      <c r="A6251" t="s">
        <v>5665</v>
      </c>
      <c r="B6251" t="s">
        <v>11</v>
      </c>
      <c r="C6251">
        <v>41564</v>
      </c>
      <c r="D6251">
        <v>1</v>
      </c>
      <c r="E6251" s="9">
        <v>44803</v>
      </c>
      <c r="F6251">
        <v>7.06</v>
      </c>
      <c r="G6251">
        <f>(COUNTIFS($C$2:C6251,C6251)=1)+0</f>
        <v>0</v>
      </c>
    </row>
    <row r="6252" spans="1:7" x14ac:dyDescent="0.25">
      <c r="A6252" t="s">
        <v>6010</v>
      </c>
      <c r="B6252" t="s">
        <v>40</v>
      </c>
      <c r="C6252">
        <v>60069</v>
      </c>
      <c r="D6252">
        <v>1</v>
      </c>
      <c r="E6252" s="9">
        <v>44803</v>
      </c>
      <c r="F6252">
        <v>155.85</v>
      </c>
      <c r="G6252">
        <f>(COUNTIFS($C$2:C6252,C6252)=1)+0</f>
        <v>0</v>
      </c>
    </row>
    <row r="6253" spans="1:7" x14ac:dyDescent="0.25">
      <c r="A6253" t="s">
        <v>6218</v>
      </c>
      <c r="B6253" t="s">
        <v>6</v>
      </c>
      <c r="C6253">
        <v>125375</v>
      </c>
      <c r="D6253">
        <v>2</v>
      </c>
      <c r="E6253" s="9">
        <v>44803</v>
      </c>
      <c r="F6253">
        <v>138.61000000000001</v>
      </c>
      <c r="G6253">
        <f>(COUNTIFS($C$2:C6253,C6253)=1)+0</f>
        <v>0</v>
      </c>
    </row>
    <row r="6254" spans="1:7" x14ac:dyDescent="0.25">
      <c r="A6254" t="s">
        <v>6277</v>
      </c>
      <c r="B6254" t="s">
        <v>6</v>
      </c>
      <c r="C6254">
        <v>77573</v>
      </c>
      <c r="D6254">
        <v>2</v>
      </c>
      <c r="E6254" s="9">
        <v>44803</v>
      </c>
      <c r="F6254">
        <v>66.959999999999994</v>
      </c>
      <c r="G6254">
        <f>(COUNTIFS($C$2:C6254,C6254)=1)+0</f>
        <v>0</v>
      </c>
    </row>
    <row r="6255" spans="1:7" x14ac:dyDescent="0.25">
      <c r="A6255" t="s">
        <v>6603</v>
      </c>
      <c r="B6255" t="s">
        <v>6</v>
      </c>
      <c r="C6255">
        <v>111232</v>
      </c>
      <c r="D6255">
        <v>2</v>
      </c>
      <c r="E6255" s="9">
        <v>44803</v>
      </c>
      <c r="F6255">
        <v>23.66</v>
      </c>
      <c r="G6255">
        <f>(COUNTIFS($C$2:C6255,C6255)=1)+0</f>
        <v>0</v>
      </c>
    </row>
    <row r="6256" spans="1:7" x14ac:dyDescent="0.25">
      <c r="A6256" t="s">
        <v>6688</v>
      </c>
      <c r="B6256" t="s">
        <v>6</v>
      </c>
      <c r="C6256">
        <v>127000</v>
      </c>
      <c r="D6256">
        <v>2</v>
      </c>
      <c r="E6256" s="9">
        <v>44803</v>
      </c>
      <c r="F6256">
        <v>14.1</v>
      </c>
      <c r="G6256">
        <f>(COUNTIFS($C$2:C6256,C6256)=1)+0</f>
        <v>0</v>
      </c>
    </row>
    <row r="6257" spans="1:7" x14ac:dyDescent="0.25">
      <c r="A6257" t="s">
        <v>7300</v>
      </c>
      <c r="B6257" t="s">
        <v>6</v>
      </c>
      <c r="C6257">
        <v>126583</v>
      </c>
      <c r="D6257">
        <v>2</v>
      </c>
      <c r="E6257" s="9">
        <v>44803</v>
      </c>
      <c r="F6257">
        <v>118.3</v>
      </c>
      <c r="G6257">
        <f>(COUNTIFS($C$2:C6257,C6257)=1)+0</f>
        <v>0</v>
      </c>
    </row>
    <row r="6258" spans="1:7" x14ac:dyDescent="0.25">
      <c r="A6258" t="s">
        <v>7529</v>
      </c>
      <c r="B6258" t="s">
        <v>17</v>
      </c>
      <c r="C6258">
        <v>37014</v>
      </c>
      <c r="D6258">
        <v>1</v>
      </c>
      <c r="E6258" s="9">
        <v>44803</v>
      </c>
      <c r="F6258">
        <v>584.59</v>
      </c>
      <c r="G6258">
        <f>(COUNTIFS($C$2:C6258,C6258)=1)+0</f>
        <v>0</v>
      </c>
    </row>
    <row r="6259" spans="1:7" x14ac:dyDescent="0.25">
      <c r="A6259" t="s">
        <v>7587</v>
      </c>
      <c r="B6259" t="s">
        <v>6</v>
      </c>
      <c r="C6259">
        <v>71220</v>
      </c>
      <c r="D6259">
        <v>2</v>
      </c>
      <c r="E6259" s="9">
        <v>44803</v>
      </c>
      <c r="F6259">
        <v>10.57</v>
      </c>
      <c r="G6259">
        <f>(COUNTIFS($C$2:C6259,C6259)=1)+0</f>
        <v>0</v>
      </c>
    </row>
    <row r="6260" spans="1:7" x14ac:dyDescent="0.25">
      <c r="A6260" t="s">
        <v>7727</v>
      </c>
      <c r="B6260" t="s">
        <v>6</v>
      </c>
      <c r="C6260">
        <v>132419</v>
      </c>
      <c r="D6260">
        <v>2</v>
      </c>
      <c r="E6260" s="9">
        <v>44803</v>
      </c>
      <c r="F6260">
        <v>35.81</v>
      </c>
      <c r="G6260">
        <f>(COUNTIFS($C$2:C6260,C6260)=1)+0</f>
        <v>1</v>
      </c>
    </row>
    <row r="6261" spans="1:7" x14ac:dyDescent="0.25">
      <c r="A6261" t="s">
        <v>7884</v>
      </c>
      <c r="B6261" t="s">
        <v>17</v>
      </c>
      <c r="C6261">
        <v>48802</v>
      </c>
      <c r="D6261">
        <v>1</v>
      </c>
      <c r="E6261" s="9">
        <v>44803</v>
      </c>
      <c r="F6261">
        <v>217.32</v>
      </c>
      <c r="G6261">
        <f>(COUNTIFS($C$2:C6261,C6261)=1)+0</f>
        <v>0</v>
      </c>
    </row>
    <row r="6262" spans="1:7" x14ac:dyDescent="0.25">
      <c r="A6262" t="s">
        <v>8228</v>
      </c>
      <c r="B6262" t="s">
        <v>40</v>
      </c>
      <c r="C6262">
        <v>64023</v>
      </c>
      <c r="D6262">
        <v>1</v>
      </c>
      <c r="E6262" s="9">
        <v>44803</v>
      </c>
      <c r="F6262">
        <v>93.03</v>
      </c>
      <c r="G6262">
        <f>(COUNTIFS($C$2:C6262,C6262)=1)+0</f>
        <v>0</v>
      </c>
    </row>
    <row r="6263" spans="1:7" x14ac:dyDescent="0.25">
      <c r="A6263" t="s">
        <v>8426</v>
      </c>
      <c r="B6263" t="s">
        <v>8</v>
      </c>
      <c r="C6263">
        <v>126472</v>
      </c>
      <c r="D6263">
        <v>2</v>
      </c>
      <c r="E6263" s="9">
        <v>44803</v>
      </c>
      <c r="F6263">
        <v>48.57</v>
      </c>
      <c r="G6263">
        <f>(COUNTIFS($C$2:C6263,C6263)=1)+0</f>
        <v>1</v>
      </c>
    </row>
    <row r="6264" spans="1:7" x14ac:dyDescent="0.25">
      <c r="A6264" t="s">
        <v>8588</v>
      </c>
      <c r="B6264" t="s">
        <v>40</v>
      </c>
      <c r="C6264">
        <v>60679</v>
      </c>
      <c r="D6264">
        <v>1</v>
      </c>
      <c r="E6264" s="9">
        <v>44803</v>
      </c>
      <c r="F6264">
        <v>134.72999999999999</v>
      </c>
      <c r="G6264">
        <f>(COUNTIFS($C$2:C6264,C6264)=1)+0</f>
        <v>0</v>
      </c>
    </row>
    <row r="6265" spans="1:7" x14ac:dyDescent="0.25">
      <c r="A6265" t="s">
        <v>8977</v>
      </c>
      <c r="B6265" t="s">
        <v>6</v>
      </c>
      <c r="C6265">
        <v>63841</v>
      </c>
      <c r="D6265">
        <v>2</v>
      </c>
      <c r="E6265" s="9">
        <v>44803</v>
      </c>
      <c r="F6265">
        <v>28.19</v>
      </c>
      <c r="G6265">
        <f>(COUNTIFS($C$2:C6265,C6265)=1)+0</f>
        <v>0</v>
      </c>
    </row>
    <row r="6266" spans="1:7" x14ac:dyDescent="0.25">
      <c r="A6266" t="s">
        <v>9011</v>
      </c>
      <c r="B6266" t="s">
        <v>17</v>
      </c>
      <c r="C6266">
        <v>26879</v>
      </c>
      <c r="D6266">
        <v>1</v>
      </c>
      <c r="E6266" s="9">
        <v>44803</v>
      </c>
      <c r="F6266">
        <v>16.91</v>
      </c>
      <c r="G6266">
        <f>(COUNTIFS($C$2:C6266,C6266)=1)+0</f>
        <v>0</v>
      </c>
    </row>
    <row r="6267" spans="1:7" x14ac:dyDescent="0.25">
      <c r="A6267" t="s">
        <v>9142</v>
      </c>
      <c r="B6267" t="s">
        <v>11</v>
      </c>
      <c r="C6267">
        <v>23095</v>
      </c>
      <c r="D6267">
        <v>1</v>
      </c>
      <c r="E6267" s="9">
        <v>44803</v>
      </c>
      <c r="F6267">
        <v>467.03</v>
      </c>
      <c r="G6267">
        <f>(COUNTIFS($C$2:C6267,C6267)=1)+0</f>
        <v>0</v>
      </c>
    </row>
    <row r="6268" spans="1:7" x14ac:dyDescent="0.25">
      <c r="A6268" t="s">
        <v>9329</v>
      </c>
      <c r="B6268" t="s">
        <v>8</v>
      </c>
      <c r="C6268">
        <v>131869</v>
      </c>
      <c r="D6268">
        <v>2</v>
      </c>
      <c r="E6268" s="9">
        <v>44803</v>
      </c>
      <c r="F6268">
        <v>106.85</v>
      </c>
      <c r="G6268">
        <f>(COUNTIFS($C$2:C6268,C6268)=1)+0</f>
        <v>1</v>
      </c>
    </row>
    <row r="6269" spans="1:7" x14ac:dyDescent="0.25">
      <c r="A6269" t="s">
        <v>9872</v>
      </c>
      <c r="B6269" t="s">
        <v>11</v>
      </c>
      <c r="C6269">
        <v>47799</v>
      </c>
      <c r="D6269">
        <v>1</v>
      </c>
      <c r="E6269" s="9">
        <v>44803</v>
      </c>
      <c r="F6269">
        <v>279.56</v>
      </c>
      <c r="G6269">
        <f>(COUNTIFS($C$2:C6269,C6269)=1)+0</f>
        <v>0</v>
      </c>
    </row>
    <row r="6270" spans="1:7" x14ac:dyDescent="0.25">
      <c r="A6270" t="s">
        <v>10116</v>
      </c>
      <c r="B6270" t="s">
        <v>17</v>
      </c>
      <c r="C6270">
        <v>51850</v>
      </c>
      <c r="D6270">
        <v>1</v>
      </c>
      <c r="E6270" s="9">
        <v>44803</v>
      </c>
      <c r="F6270">
        <v>280.56</v>
      </c>
      <c r="G6270">
        <f>(COUNTIFS($C$2:C6270,C6270)=1)+0</f>
        <v>0</v>
      </c>
    </row>
    <row r="6271" spans="1:7" x14ac:dyDescent="0.25">
      <c r="A6271" t="s">
        <v>10478</v>
      </c>
      <c r="B6271" t="s">
        <v>8</v>
      </c>
      <c r="C6271">
        <v>131649</v>
      </c>
      <c r="D6271">
        <v>2</v>
      </c>
      <c r="E6271" s="9">
        <v>44803</v>
      </c>
      <c r="F6271">
        <v>10.57</v>
      </c>
      <c r="G6271">
        <f>(COUNTIFS($C$2:C6271,C6271)=1)+0</f>
        <v>0</v>
      </c>
    </row>
    <row r="6272" spans="1:7" x14ac:dyDescent="0.25">
      <c r="A6272" t="s">
        <v>10495</v>
      </c>
      <c r="B6272" t="s">
        <v>11</v>
      </c>
      <c r="C6272">
        <v>34381</v>
      </c>
      <c r="D6272">
        <v>1</v>
      </c>
      <c r="E6272" s="9">
        <v>44803</v>
      </c>
      <c r="F6272">
        <v>11.78</v>
      </c>
      <c r="G6272">
        <f>(COUNTIFS($C$2:C6272,C6272)=1)+0</f>
        <v>0</v>
      </c>
    </row>
    <row r="6273" spans="1:7" x14ac:dyDescent="0.25">
      <c r="A6273" t="s">
        <v>10594</v>
      </c>
      <c r="B6273" t="s">
        <v>8</v>
      </c>
      <c r="C6273">
        <v>47499</v>
      </c>
      <c r="D6273">
        <v>2</v>
      </c>
      <c r="E6273" s="9">
        <v>44803</v>
      </c>
      <c r="F6273">
        <v>21.14</v>
      </c>
      <c r="G6273">
        <f>(COUNTIFS($C$2:C6273,C6273)=1)+0</f>
        <v>0</v>
      </c>
    </row>
    <row r="6274" spans="1:7" x14ac:dyDescent="0.25">
      <c r="A6274" t="s">
        <v>172</v>
      </c>
      <c r="B6274" t="s">
        <v>8</v>
      </c>
      <c r="C6274">
        <v>43003</v>
      </c>
      <c r="D6274">
        <v>2</v>
      </c>
      <c r="E6274" s="9">
        <v>44804</v>
      </c>
      <c r="F6274">
        <v>9.48</v>
      </c>
      <c r="G6274">
        <f>(COUNTIFS($C$2:C6274,C6274)=1)+0</f>
        <v>0</v>
      </c>
    </row>
    <row r="6275" spans="1:7" x14ac:dyDescent="0.25">
      <c r="A6275" t="s">
        <v>545</v>
      </c>
      <c r="B6275" t="s">
        <v>8</v>
      </c>
      <c r="C6275">
        <v>130845</v>
      </c>
      <c r="D6275">
        <v>2</v>
      </c>
      <c r="E6275" s="9">
        <v>44804</v>
      </c>
      <c r="F6275">
        <v>317.83</v>
      </c>
      <c r="G6275">
        <f>(COUNTIFS($C$2:C6275,C6275)=1)+0</f>
        <v>0</v>
      </c>
    </row>
    <row r="6276" spans="1:7" x14ac:dyDescent="0.25">
      <c r="A6276" t="s">
        <v>586</v>
      </c>
      <c r="B6276" t="s">
        <v>8</v>
      </c>
      <c r="C6276">
        <v>134240</v>
      </c>
      <c r="D6276">
        <v>2</v>
      </c>
      <c r="E6276" s="9">
        <v>44804</v>
      </c>
      <c r="F6276">
        <v>126.87</v>
      </c>
      <c r="G6276">
        <f>(COUNTIFS($C$2:C6276,C6276)=1)+0</f>
        <v>1</v>
      </c>
    </row>
    <row r="6277" spans="1:7" x14ac:dyDescent="0.25">
      <c r="A6277" t="s">
        <v>1565</v>
      </c>
      <c r="B6277" t="s">
        <v>6</v>
      </c>
      <c r="C6277">
        <v>128160</v>
      </c>
      <c r="D6277">
        <v>2</v>
      </c>
      <c r="E6277" s="9">
        <v>44804</v>
      </c>
      <c r="F6277">
        <v>124.51</v>
      </c>
      <c r="G6277">
        <f>(COUNTIFS($C$2:C6277,C6277)=1)+0</f>
        <v>0</v>
      </c>
    </row>
    <row r="6278" spans="1:7" x14ac:dyDescent="0.25">
      <c r="A6278" t="s">
        <v>1669</v>
      </c>
      <c r="B6278" t="s">
        <v>6</v>
      </c>
      <c r="C6278">
        <v>126441</v>
      </c>
      <c r="D6278">
        <v>2</v>
      </c>
      <c r="E6278" s="9">
        <v>44804</v>
      </c>
      <c r="F6278">
        <v>66.959999999999994</v>
      </c>
      <c r="G6278">
        <f>(COUNTIFS($C$2:C6278,C6278)=1)+0</f>
        <v>0</v>
      </c>
    </row>
    <row r="6279" spans="1:7" x14ac:dyDescent="0.25">
      <c r="A6279" t="s">
        <v>2454</v>
      </c>
      <c r="B6279" t="s">
        <v>6</v>
      </c>
      <c r="C6279">
        <v>46913</v>
      </c>
      <c r="D6279">
        <v>2</v>
      </c>
      <c r="E6279" s="9">
        <v>44804</v>
      </c>
      <c r="F6279">
        <v>10.57</v>
      </c>
      <c r="G6279">
        <f>(COUNTIFS($C$2:C6279,C6279)=1)+0</f>
        <v>0</v>
      </c>
    </row>
    <row r="6280" spans="1:7" x14ac:dyDescent="0.25">
      <c r="A6280" t="s">
        <v>2642</v>
      </c>
      <c r="B6280" t="s">
        <v>6</v>
      </c>
      <c r="C6280">
        <v>126262</v>
      </c>
      <c r="D6280">
        <v>2</v>
      </c>
      <c r="E6280" s="9">
        <v>44804</v>
      </c>
      <c r="F6280">
        <v>555.03</v>
      </c>
      <c r="G6280">
        <f>(COUNTIFS($C$2:C6280,C6280)=1)+0</f>
        <v>0</v>
      </c>
    </row>
    <row r="6281" spans="1:7" x14ac:dyDescent="0.25">
      <c r="A6281" s="2" t="s">
        <v>2752</v>
      </c>
      <c r="B6281" t="s">
        <v>8</v>
      </c>
      <c r="C6281">
        <v>131262</v>
      </c>
      <c r="D6281">
        <v>2</v>
      </c>
      <c r="E6281" s="9">
        <v>44804</v>
      </c>
      <c r="F6281">
        <v>56.39</v>
      </c>
      <c r="G6281">
        <f>(COUNTIFS($C$2:C6281,C6281)=1)+0</f>
        <v>1</v>
      </c>
    </row>
    <row r="6282" spans="1:7" x14ac:dyDescent="0.25">
      <c r="A6282" t="s">
        <v>4682</v>
      </c>
      <c r="B6282" t="s">
        <v>8</v>
      </c>
      <c r="C6282">
        <v>132070</v>
      </c>
      <c r="D6282">
        <v>2</v>
      </c>
      <c r="E6282" s="9">
        <v>44804</v>
      </c>
      <c r="F6282">
        <v>74.09</v>
      </c>
      <c r="G6282">
        <f>(COUNTIFS($C$2:C6282,C6282)=1)+0</f>
        <v>1</v>
      </c>
    </row>
    <row r="6283" spans="1:7" x14ac:dyDescent="0.25">
      <c r="A6283" t="s">
        <v>5411</v>
      </c>
      <c r="B6283" t="s">
        <v>6</v>
      </c>
      <c r="C6283">
        <v>89711</v>
      </c>
      <c r="D6283">
        <v>2</v>
      </c>
      <c r="E6283" s="9">
        <v>44804</v>
      </c>
      <c r="F6283">
        <v>37.590000000000003</v>
      </c>
      <c r="G6283">
        <f>(COUNTIFS($C$2:C6283,C6283)=1)+0</f>
        <v>0</v>
      </c>
    </row>
    <row r="6284" spans="1:7" x14ac:dyDescent="0.25">
      <c r="A6284" t="s">
        <v>5462</v>
      </c>
      <c r="B6284" t="s">
        <v>8</v>
      </c>
      <c r="C6284">
        <v>131963</v>
      </c>
      <c r="D6284">
        <v>2</v>
      </c>
      <c r="E6284" s="9">
        <v>44804</v>
      </c>
      <c r="F6284">
        <v>76.27</v>
      </c>
      <c r="G6284">
        <f>(COUNTIFS($C$2:C6284,C6284)=1)+0</f>
        <v>1</v>
      </c>
    </row>
    <row r="6285" spans="1:7" x14ac:dyDescent="0.25">
      <c r="A6285" t="s">
        <v>5734</v>
      </c>
      <c r="B6285" t="s">
        <v>6</v>
      </c>
      <c r="C6285">
        <v>111267</v>
      </c>
      <c r="D6285">
        <v>2</v>
      </c>
      <c r="E6285" s="9">
        <v>44804</v>
      </c>
      <c r="F6285">
        <v>32.89</v>
      </c>
      <c r="G6285">
        <f>(COUNTIFS($C$2:C6285,C6285)=1)+0</f>
        <v>0</v>
      </c>
    </row>
    <row r="6286" spans="1:7" x14ac:dyDescent="0.25">
      <c r="A6286" t="s">
        <v>5776</v>
      </c>
      <c r="B6286" t="s">
        <v>8</v>
      </c>
      <c r="C6286">
        <v>133945</v>
      </c>
      <c r="D6286">
        <v>2</v>
      </c>
      <c r="E6286" s="9">
        <v>44804</v>
      </c>
      <c r="F6286">
        <v>117.47</v>
      </c>
      <c r="G6286">
        <f>(COUNTIFS($C$2:C6286,C6286)=1)+0</f>
        <v>1</v>
      </c>
    </row>
    <row r="6287" spans="1:7" x14ac:dyDescent="0.25">
      <c r="A6287" t="s">
        <v>6092</v>
      </c>
      <c r="B6287" t="s">
        <v>8</v>
      </c>
      <c r="C6287">
        <v>131917</v>
      </c>
      <c r="D6287">
        <v>2</v>
      </c>
      <c r="E6287" s="9">
        <v>44804</v>
      </c>
      <c r="F6287">
        <v>368.27</v>
      </c>
      <c r="G6287">
        <f>(COUNTIFS($C$2:C6287,C6287)=1)+0</f>
        <v>0</v>
      </c>
    </row>
    <row r="6288" spans="1:7" x14ac:dyDescent="0.25">
      <c r="A6288" t="s">
        <v>6191</v>
      </c>
      <c r="B6288" t="s">
        <v>8</v>
      </c>
      <c r="C6288">
        <v>131756</v>
      </c>
      <c r="D6288">
        <v>2</v>
      </c>
      <c r="E6288" s="9">
        <v>44804</v>
      </c>
      <c r="F6288">
        <v>518.13</v>
      </c>
      <c r="G6288">
        <f>(COUNTIFS($C$2:C6288,C6288)=1)+0</f>
        <v>0</v>
      </c>
    </row>
    <row r="6289" spans="1:7" x14ac:dyDescent="0.25">
      <c r="A6289" t="s">
        <v>6987</v>
      </c>
      <c r="B6289" t="s">
        <v>8</v>
      </c>
      <c r="C6289">
        <v>93711</v>
      </c>
      <c r="D6289">
        <v>2</v>
      </c>
      <c r="E6289" s="9">
        <v>44804</v>
      </c>
      <c r="F6289">
        <v>32.89</v>
      </c>
      <c r="G6289">
        <f>(COUNTIFS($C$2:C6289,C6289)=1)+0</f>
        <v>0</v>
      </c>
    </row>
    <row r="6290" spans="1:7" x14ac:dyDescent="0.25">
      <c r="A6290" t="s">
        <v>8093</v>
      </c>
      <c r="B6290" t="s">
        <v>6</v>
      </c>
      <c r="C6290">
        <v>128189</v>
      </c>
      <c r="D6290">
        <v>2</v>
      </c>
      <c r="E6290" s="9">
        <v>44804</v>
      </c>
      <c r="F6290">
        <v>66.959999999999994</v>
      </c>
      <c r="G6290">
        <f>(COUNTIFS($C$2:C6290,C6290)=1)+0</f>
        <v>0</v>
      </c>
    </row>
    <row r="6291" spans="1:7" x14ac:dyDescent="0.25">
      <c r="A6291" t="s">
        <v>8236</v>
      </c>
      <c r="B6291" t="s">
        <v>8</v>
      </c>
      <c r="C6291">
        <v>130191</v>
      </c>
      <c r="D6291">
        <v>2</v>
      </c>
      <c r="E6291" s="9">
        <v>44804</v>
      </c>
      <c r="F6291">
        <v>75.02</v>
      </c>
      <c r="G6291">
        <f>(COUNTIFS($C$2:C6291,C6291)=1)+0</f>
        <v>1</v>
      </c>
    </row>
    <row r="6292" spans="1:7" x14ac:dyDescent="0.25">
      <c r="A6292" t="s">
        <v>8549</v>
      </c>
      <c r="B6292" t="s">
        <v>6</v>
      </c>
      <c r="C6292">
        <v>125874</v>
      </c>
      <c r="D6292">
        <v>2</v>
      </c>
      <c r="E6292" s="9">
        <v>44804</v>
      </c>
      <c r="F6292">
        <v>296.7</v>
      </c>
      <c r="G6292">
        <f>(COUNTIFS($C$2:C6292,C6292)=1)+0</f>
        <v>0</v>
      </c>
    </row>
    <row r="6293" spans="1:7" x14ac:dyDescent="0.25">
      <c r="A6293" t="s">
        <v>8867</v>
      </c>
      <c r="B6293" t="s">
        <v>8</v>
      </c>
      <c r="C6293">
        <v>74735</v>
      </c>
      <c r="D6293">
        <v>2</v>
      </c>
      <c r="E6293" s="9">
        <v>44804</v>
      </c>
      <c r="F6293">
        <v>58.73</v>
      </c>
      <c r="G6293">
        <f>(COUNTIFS($C$2:C6293,C6293)=1)+0</f>
        <v>0</v>
      </c>
    </row>
    <row r="6294" spans="1:7" x14ac:dyDescent="0.25">
      <c r="A6294" t="s">
        <v>8925</v>
      </c>
      <c r="B6294" t="s">
        <v>6</v>
      </c>
      <c r="C6294">
        <v>73171</v>
      </c>
      <c r="D6294">
        <v>2</v>
      </c>
      <c r="E6294" s="9">
        <v>44804</v>
      </c>
      <c r="F6294">
        <v>28.19</v>
      </c>
      <c r="G6294">
        <f>(COUNTIFS($C$2:C6294,C6294)=1)+0</f>
        <v>0</v>
      </c>
    </row>
    <row r="6295" spans="1:7" x14ac:dyDescent="0.25">
      <c r="A6295" t="s">
        <v>9714</v>
      </c>
      <c r="B6295" t="s">
        <v>6</v>
      </c>
      <c r="C6295">
        <v>120473</v>
      </c>
      <c r="D6295">
        <v>2</v>
      </c>
      <c r="E6295" s="9">
        <v>44804</v>
      </c>
      <c r="F6295">
        <v>10.57</v>
      </c>
      <c r="G6295">
        <f>(COUNTIFS($C$2:C6295,C6295)=1)+0</f>
        <v>0</v>
      </c>
    </row>
    <row r="6296" spans="1:7" x14ac:dyDescent="0.25">
      <c r="A6296" t="s">
        <v>9876</v>
      </c>
      <c r="B6296" t="s">
        <v>8</v>
      </c>
      <c r="C6296">
        <v>131697</v>
      </c>
      <c r="D6296">
        <v>2</v>
      </c>
      <c r="E6296" s="9">
        <v>44804</v>
      </c>
      <c r="F6296">
        <v>74.09</v>
      </c>
      <c r="G6296">
        <f>(COUNTIFS($C$2:C6296,C6296)=1)+0</f>
        <v>1</v>
      </c>
    </row>
    <row r="6297" spans="1:7" x14ac:dyDescent="0.25">
      <c r="A6297" t="s">
        <v>9929</v>
      </c>
      <c r="B6297" t="s">
        <v>8</v>
      </c>
      <c r="C6297">
        <v>130124</v>
      </c>
      <c r="D6297">
        <v>2</v>
      </c>
      <c r="E6297" s="9">
        <v>44804</v>
      </c>
      <c r="F6297">
        <v>18.79</v>
      </c>
      <c r="G6297">
        <f>(COUNTIFS($C$2:C6297,C6297)=1)+0</f>
        <v>0</v>
      </c>
    </row>
    <row r="6298" spans="1:7" x14ac:dyDescent="0.25">
      <c r="A6298" t="s">
        <v>10739</v>
      </c>
      <c r="B6298" t="s">
        <v>6</v>
      </c>
      <c r="C6298">
        <v>74881</v>
      </c>
      <c r="D6298">
        <v>2</v>
      </c>
      <c r="E6298" s="9">
        <v>44804</v>
      </c>
      <c r="F6298">
        <v>28.19</v>
      </c>
      <c r="G6298">
        <f>(COUNTIFS($C$2:C6298,C6298)=1)+0</f>
        <v>0</v>
      </c>
    </row>
    <row r="6299" spans="1:7" x14ac:dyDescent="0.25">
      <c r="A6299" t="s">
        <v>10787</v>
      </c>
      <c r="B6299" t="s">
        <v>6</v>
      </c>
      <c r="C6299">
        <v>127054</v>
      </c>
      <c r="D6299">
        <v>2</v>
      </c>
      <c r="E6299" s="9">
        <v>44804</v>
      </c>
      <c r="F6299">
        <v>321.64</v>
      </c>
      <c r="G6299">
        <f>(COUNTIFS($C$2:C6299,C6299)=1)+0</f>
        <v>0</v>
      </c>
    </row>
    <row r="6300" spans="1:7" x14ac:dyDescent="0.25">
      <c r="A6300" t="s">
        <v>34</v>
      </c>
      <c r="B6300" t="s">
        <v>11</v>
      </c>
      <c r="C6300">
        <v>52291</v>
      </c>
      <c r="D6300">
        <v>1</v>
      </c>
      <c r="E6300" s="9">
        <v>44805</v>
      </c>
      <c r="F6300">
        <v>274.3</v>
      </c>
      <c r="G6300">
        <f>(COUNTIFS($C$2:C6300,C6300)=1)+0</f>
        <v>0</v>
      </c>
    </row>
    <row r="6301" spans="1:7" x14ac:dyDescent="0.25">
      <c r="A6301" t="s">
        <v>192</v>
      </c>
      <c r="B6301" t="s">
        <v>11</v>
      </c>
      <c r="C6301">
        <v>33994</v>
      </c>
      <c r="D6301">
        <v>1</v>
      </c>
      <c r="E6301" s="9">
        <v>44805</v>
      </c>
      <c r="F6301">
        <v>12.25</v>
      </c>
      <c r="G6301">
        <f>(COUNTIFS($C$2:C6301,C6301)=1)+0</f>
        <v>0</v>
      </c>
    </row>
    <row r="6302" spans="1:7" x14ac:dyDescent="0.25">
      <c r="A6302" t="s">
        <v>354</v>
      </c>
      <c r="B6302" t="s">
        <v>40</v>
      </c>
      <c r="C6302">
        <v>64909</v>
      </c>
      <c r="D6302">
        <v>1</v>
      </c>
      <c r="E6302" s="9">
        <v>44805</v>
      </c>
      <c r="F6302">
        <v>310.39999999999998</v>
      </c>
      <c r="G6302">
        <f>(COUNTIFS($C$2:C6302,C6302)=1)+0</f>
        <v>1</v>
      </c>
    </row>
    <row r="6303" spans="1:7" x14ac:dyDescent="0.25">
      <c r="A6303" t="s">
        <v>637</v>
      </c>
      <c r="B6303" t="s">
        <v>11</v>
      </c>
      <c r="C6303">
        <v>52768</v>
      </c>
      <c r="D6303">
        <v>1</v>
      </c>
      <c r="E6303" s="9">
        <v>44805</v>
      </c>
      <c r="F6303">
        <v>6.89</v>
      </c>
      <c r="G6303">
        <f>(COUNTIFS($C$2:C6303,C6303)=1)+0</f>
        <v>0</v>
      </c>
    </row>
    <row r="6304" spans="1:7" x14ac:dyDescent="0.25">
      <c r="A6304" t="s">
        <v>892</v>
      </c>
      <c r="B6304" t="s">
        <v>8</v>
      </c>
      <c r="C6304">
        <v>134136</v>
      </c>
      <c r="D6304">
        <v>2</v>
      </c>
      <c r="E6304" s="9">
        <v>44805</v>
      </c>
      <c r="F6304">
        <v>20.84</v>
      </c>
      <c r="G6304">
        <f>(COUNTIFS($C$2:C6304,C6304)=1)+0</f>
        <v>1</v>
      </c>
    </row>
    <row r="6305" spans="1:7" x14ac:dyDescent="0.25">
      <c r="A6305" t="s">
        <v>1241</v>
      </c>
      <c r="B6305" t="s">
        <v>13</v>
      </c>
      <c r="C6305">
        <v>133798</v>
      </c>
      <c r="D6305">
        <v>2</v>
      </c>
      <c r="E6305" s="9">
        <v>44805</v>
      </c>
      <c r="F6305">
        <v>109.25</v>
      </c>
      <c r="G6305">
        <f>(COUNTIFS($C$2:C6305,C6305)=1)+0</f>
        <v>1</v>
      </c>
    </row>
    <row r="6306" spans="1:7" x14ac:dyDescent="0.25">
      <c r="A6306" t="s">
        <v>1722</v>
      </c>
      <c r="B6306" t="s">
        <v>40</v>
      </c>
      <c r="C6306">
        <v>65199</v>
      </c>
      <c r="D6306">
        <v>1</v>
      </c>
      <c r="E6306" s="9">
        <v>44805</v>
      </c>
      <c r="F6306">
        <v>77.72</v>
      </c>
      <c r="G6306">
        <f>(COUNTIFS($C$2:C6306,C6306)=1)+0</f>
        <v>1</v>
      </c>
    </row>
    <row r="6307" spans="1:7" x14ac:dyDescent="0.25">
      <c r="A6307" t="s">
        <v>1977</v>
      </c>
      <c r="B6307" t="s">
        <v>8</v>
      </c>
      <c r="C6307">
        <v>134138</v>
      </c>
      <c r="D6307">
        <v>2</v>
      </c>
      <c r="E6307" s="9">
        <v>44805</v>
      </c>
      <c r="F6307">
        <v>75.180000000000007</v>
      </c>
      <c r="G6307">
        <f>(COUNTIFS($C$2:C6307,C6307)=1)+0</f>
        <v>1</v>
      </c>
    </row>
    <row r="6308" spans="1:7" x14ac:dyDescent="0.25">
      <c r="A6308" t="s">
        <v>2106</v>
      </c>
      <c r="B6308" t="s">
        <v>6</v>
      </c>
      <c r="C6308">
        <v>120336</v>
      </c>
      <c r="D6308">
        <v>2</v>
      </c>
      <c r="E6308" s="9">
        <v>44805</v>
      </c>
      <c r="F6308">
        <v>10.57</v>
      </c>
      <c r="G6308">
        <f>(COUNTIFS($C$2:C6308,C6308)=1)+0</f>
        <v>0</v>
      </c>
    </row>
    <row r="6309" spans="1:7" x14ac:dyDescent="0.25">
      <c r="A6309" t="s">
        <v>2293</v>
      </c>
      <c r="B6309" t="s">
        <v>8</v>
      </c>
      <c r="C6309">
        <v>43863</v>
      </c>
      <c r="D6309">
        <v>2</v>
      </c>
      <c r="E6309" s="9">
        <v>44805</v>
      </c>
      <c r="F6309">
        <v>646.66999999999996</v>
      </c>
      <c r="G6309">
        <f>(COUNTIFS($C$2:C6309,C6309)=1)+0</f>
        <v>0</v>
      </c>
    </row>
    <row r="6310" spans="1:7" x14ac:dyDescent="0.25">
      <c r="A6310" t="s">
        <v>2295</v>
      </c>
      <c r="B6310" t="s">
        <v>8</v>
      </c>
      <c r="C6310">
        <v>127179</v>
      </c>
      <c r="D6310">
        <v>2</v>
      </c>
      <c r="E6310" s="9">
        <v>44805</v>
      </c>
      <c r="F6310">
        <v>716.23</v>
      </c>
      <c r="G6310">
        <f>(COUNTIFS($C$2:C6310,C6310)=1)+0</f>
        <v>0</v>
      </c>
    </row>
    <row r="6311" spans="1:7" x14ac:dyDescent="0.25">
      <c r="A6311" t="s">
        <v>2404</v>
      </c>
      <c r="B6311" t="s">
        <v>8</v>
      </c>
      <c r="C6311">
        <v>67582</v>
      </c>
      <c r="D6311">
        <v>2</v>
      </c>
      <c r="E6311" s="9">
        <v>44805</v>
      </c>
      <c r="F6311">
        <v>10.57</v>
      </c>
      <c r="G6311">
        <f>(COUNTIFS($C$2:C6311,C6311)=1)+0</f>
        <v>0</v>
      </c>
    </row>
    <row r="6312" spans="1:7" x14ac:dyDescent="0.25">
      <c r="A6312" t="s">
        <v>2582</v>
      </c>
      <c r="B6312" t="s">
        <v>13</v>
      </c>
      <c r="C6312">
        <v>133790</v>
      </c>
      <c r="D6312">
        <v>2</v>
      </c>
      <c r="E6312" s="9">
        <v>44805</v>
      </c>
      <c r="F6312">
        <v>157.4</v>
      </c>
      <c r="G6312">
        <f>(COUNTIFS($C$2:C6312,C6312)=1)+0</f>
        <v>1</v>
      </c>
    </row>
    <row r="6313" spans="1:7" x14ac:dyDescent="0.25">
      <c r="A6313" t="s">
        <v>2630</v>
      </c>
      <c r="B6313" t="s">
        <v>6</v>
      </c>
      <c r="C6313">
        <v>127000</v>
      </c>
      <c r="D6313">
        <v>2</v>
      </c>
      <c r="E6313" s="9">
        <v>44805</v>
      </c>
      <c r="F6313">
        <v>496.79</v>
      </c>
      <c r="G6313">
        <f>(COUNTIFS($C$2:C6313,C6313)=1)+0</f>
        <v>0</v>
      </c>
    </row>
    <row r="6314" spans="1:7" x14ac:dyDescent="0.25">
      <c r="A6314" t="s">
        <v>2839</v>
      </c>
      <c r="B6314" t="s">
        <v>6</v>
      </c>
      <c r="C6314">
        <v>129938</v>
      </c>
      <c r="D6314">
        <v>2</v>
      </c>
      <c r="E6314" s="9">
        <v>44805</v>
      </c>
      <c r="F6314">
        <v>103.37</v>
      </c>
      <c r="G6314">
        <f>(COUNTIFS($C$2:C6314,C6314)=1)+0</f>
        <v>1</v>
      </c>
    </row>
    <row r="6315" spans="1:7" x14ac:dyDescent="0.25">
      <c r="A6315" t="s">
        <v>2845</v>
      </c>
      <c r="B6315" t="s">
        <v>8</v>
      </c>
      <c r="C6315">
        <v>134283</v>
      </c>
      <c r="D6315">
        <v>2</v>
      </c>
      <c r="E6315" s="9">
        <v>44805</v>
      </c>
      <c r="F6315">
        <v>334.76</v>
      </c>
      <c r="G6315">
        <f>(COUNTIFS($C$2:C6315,C6315)=1)+0</f>
        <v>1</v>
      </c>
    </row>
    <row r="6316" spans="1:7" x14ac:dyDescent="0.25">
      <c r="A6316" t="s">
        <v>4087</v>
      </c>
      <c r="B6316" t="s">
        <v>40</v>
      </c>
      <c r="C6316">
        <v>64500</v>
      </c>
      <c r="D6316">
        <v>1</v>
      </c>
      <c r="E6316" s="9">
        <v>44805</v>
      </c>
      <c r="F6316">
        <v>89.5</v>
      </c>
      <c r="G6316">
        <f>(COUNTIFS($C$2:C6316,C6316)=1)+0</f>
        <v>0</v>
      </c>
    </row>
    <row r="6317" spans="1:7" x14ac:dyDescent="0.25">
      <c r="A6317" t="s">
        <v>4233</v>
      </c>
      <c r="B6317" t="s">
        <v>8</v>
      </c>
      <c r="C6317">
        <v>132216</v>
      </c>
      <c r="D6317">
        <v>2</v>
      </c>
      <c r="E6317" s="9">
        <v>44805</v>
      </c>
      <c r="F6317">
        <v>42.29</v>
      </c>
      <c r="G6317">
        <f>(COUNTIFS($C$2:C6317,C6317)=1)+0</f>
        <v>1</v>
      </c>
    </row>
    <row r="6318" spans="1:7" x14ac:dyDescent="0.25">
      <c r="A6318" t="s">
        <v>4311</v>
      </c>
      <c r="B6318" t="s">
        <v>13</v>
      </c>
      <c r="C6318">
        <v>131564</v>
      </c>
      <c r="D6318">
        <v>2</v>
      </c>
      <c r="E6318" s="9">
        <v>44805</v>
      </c>
      <c r="F6318">
        <v>74.09</v>
      </c>
      <c r="G6318">
        <f>(COUNTIFS($C$2:C6318,C6318)=1)+0</f>
        <v>1</v>
      </c>
    </row>
    <row r="6319" spans="1:7" x14ac:dyDescent="0.25">
      <c r="A6319" t="s">
        <v>4500</v>
      </c>
      <c r="B6319" t="s">
        <v>6</v>
      </c>
      <c r="C6319">
        <v>125736</v>
      </c>
      <c r="D6319">
        <v>2</v>
      </c>
      <c r="E6319" s="9">
        <v>44805</v>
      </c>
      <c r="F6319">
        <v>146.25</v>
      </c>
      <c r="G6319">
        <f>(COUNTIFS($C$2:C6319,C6319)=1)+0</f>
        <v>0</v>
      </c>
    </row>
    <row r="6320" spans="1:7" x14ac:dyDescent="0.25">
      <c r="A6320" t="s">
        <v>4713</v>
      </c>
      <c r="B6320" t="s">
        <v>40</v>
      </c>
      <c r="C6320">
        <v>64970</v>
      </c>
      <c r="D6320">
        <v>1</v>
      </c>
      <c r="E6320" s="9">
        <v>44805</v>
      </c>
      <c r="F6320">
        <v>75.37</v>
      </c>
      <c r="G6320">
        <f>(COUNTIFS($C$2:C6320,C6320)=1)+0</f>
        <v>1</v>
      </c>
    </row>
    <row r="6321" spans="1:7" x14ac:dyDescent="0.25">
      <c r="A6321" t="s">
        <v>4925</v>
      </c>
      <c r="B6321" t="s">
        <v>13</v>
      </c>
      <c r="C6321">
        <v>133793</v>
      </c>
      <c r="D6321">
        <v>2</v>
      </c>
      <c r="E6321" s="9">
        <v>44805</v>
      </c>
      <c r="F6321">
        <v>75.180000000000007</v>
      </c>
      <c r="G6321">
        <f>(COUNTIFS($C$2:C6321,C6321)=1)+0</f>
        <v>1</v>
      </c>
    </row>
    <row r="6322" spans="1:7" x14ac:dyDescent="0.25">
      <c r="A6322" t="s">
        <v>5264</v>
      </c>
      <c r="B6322" t="s">
        <v>6</v>
      </c>
      <c r="C6322">
        <v>111786</v>
      </c>
      <c r="D6322">
        <v>2</v>
      </c>
      <c r="E6322" s="9">
        <v>44805</v>
      </c>
      <c r="F6322">
        <v>2078.29</v>
      </c>
      <c r="G6322">
        <f>(COUNTIFS($C$2:C6322,C6322)=1)+0</f>
        <v>0</v>
      </c>
    </row>
    <row r="6323" spans="1:7" x14ac:dyDescent="0.25">
      <c r="A6323" t="s">
        <v>5410</v>
      </c>
      <c r="B6323" t="s">
        <v>11</v>
      </c>
      <c r="C6323">
        <v>35574</v>
      </c>
      <c r="D6323">
        <v>1</v>
      </c>
      <c r="E6323" s="9">
        <v>44805</v>
      </c>
      <c r="F6323">
        <v>22.44</v>
      </c>
      <c r="G6323">
        <f>(COUNTIFS($C$2:C6323,C6323)=1)+0</f>
        <v>0</v>
      </c>
    </row>
    <row r="6324" spans="1:7" x14ac:dyDescent="0.25">
      <c r="A6324" t="s">
        <v>5633</v>
      </c>
      <c r="B6324" t="s">
        <v>11</v>
      </c>
      <c r="C6324">
        <v>37996</v>
      </c>
      <c r="D6324">
        <v>1</v>
      </c>
      <c r="E6324" s="9">
        <v>44805</v>
      </c>
      <c r="F6324">
        <v>21.19</v>
      </c>
      <c r="G6324">
        <f>(COUNTIFS($C$2:C6324,C6324)=1)+0</f>
        <v>0</v>
      </c>
    </row>
    <row r="6325" spans="1:7" x14ac:dyDescent="0.25">
      <c r="A6325" t="s">
        <v>5885</v>
      </c>
      <c r="B6325" t="s">
        <v>8</v>
      </c>
      <c r="C6325">
        <v>90052</v>
      </c>
      <c r="D6325">
        <v>2</v>
      </c>
      <c r="E6325" s="9">
        <v>44805</v>
      </c>
      <c r="F6325">
        <v>249.47</v>
      </c>
      <c r="G6325">
        <f>(COUNTIFS($C$2:C6325,C6325)=1)+0</f>
        <v>0</v>
      </c>
    </row>
    <row r="6326" spans="1:7" x14ac:dyDescent="0.25">
      <c r="A6326" t="s">
        <v>6056</v>
      </c>
      <c r="B6326" t="s">
        <v>13</v>
      </c>
      <c r="C6326">
        <v>133450</v>
      </c>
      <c r="D6326">
        <v>2</v>
      </c>
      <c r="E6326" s="9">
        <v>44805</v>
      </c>
      <c r="F6326">
        <v>75.180000000000007</v>
      </c>
      <c r="G6326">
        <f>(COUNTIFS($C$2:C6326,C6326)=1)+0</f>
        <v>1</v>
      </c>
    </row>
    <row r="6327" spans="1:7" x14ac:dyDescent="0.25">
      <c r="A6327" s="2" t="s">
        <v>6936</v>
      </c>
      <c r="B6327" t="s">
        <v>8</v>
      </c>
      <c r="C6327">
        <v>131494</v>
      </c>
      <c r="D6327">
        <v>2</v>
      </c>
      <c r="E6327" s="9">
        <v>44805</v>
      </c>
      <c r="F6327">
        <v>313.99</v>
      </c>
      <c r="G6327">
        <f>(COUNTIFS($C$2:C6327,C6327)=1)+0</f>
        <v>0</v>
      </c>
    </row>
    <row r="6328" spans="1:7" x14ac:dyDescent="0.25">
      <c r="A6328" t="s">
        <v>7241</v>
      </c>
      <c r="B6328" t="s">
        <v>13</v>
      </c>
      <c r="C6328">
        <v>132268</v>
      </c>
      <c r="D6328">
        <v>2</v>
      </c>
      <c r="E6328" s="9">
        <v>44805</v>
      </c>
      <c r="F6328">
        <v>75.180000000000007</v>
      </c>
      <c r="G6328">
        <f>(COUNTIFS($C$2:C6328,C6328)=1)+0</f>
        <v>1</v>
      </c>
    </row>
    <row r="6329" spans="1:7" x14ac:dyDescent="0.25">
      <c r="A6329" t="s">
        <v>7251</v>
      </c>
      <c r="B6329" t="s">
        <v>11</v>
      </c>
      <c r="C6329">
        <v>64818</v>
      </c>
      <c r="D6329">
        <v>1</v>
      </c>
      <c r="E6329" s="9">
        <v>44805</v>
      </c>
      <c r="F6329">
        <v>75.37</v>
      </c>
      <c r="G6329">
        <f>(COUNTIFS($C$2:C6329,C6329)=1)+0</f>
        <v>1</v>
      </c>
    </row>
    <row r="6330" spans="1:7" x14ac:dyDescent="0.25">
      <c r="A6330" t="s">
        <v>7387</v>
      </c>
      <c r="B6330" t="s">
        <v>11</v>
      </c>
      <c r="C6330">
        <v>44313</v>
      </c>
      <c r="D6330">
        <v>1</v>
      </c>
      <c r="E6330" s="9">
        <v>44805</v>
      </c>
      <c r="F6330">
        <v>87.95</v>
      </c>
      <c r="G6330">
        <f>(COUNTIFS($C$2:C6330,C6330)=1)+0</f>
        <v>0</v>
      </c>
    </row>
    <row r="6331" spans="1:7" x14ac:dyDescent="0.25">
      <c r="A6331" t="s">
        <v>7638</v>
      </c>
      <c r="B6331" t="s">
        <v>40</v>
      </c>
      <c r="C6331">
        <v>63723</v>
      </c>
      <c r="D6331">
        <v>1</v>
      </c>
      <c r="E6331" s="9">
        <v>44805</v>
      </c>
      <c r="F6331">
        <v>74.680000000000007</v>
      </c>
      <c r="G6331">
        <f>(COUNTIFS($C$2:C6331,C6331)=1)+0</f>
        <v>1</v>
      </c>
    </row>
    <row r="6332" spans="1:7" x14ac:dyDescent="0.25">
      <c r="A6332" t="s">
        <v>8066</v>
      </c>
      <c r="B6332" t="s">
        <v>13</v>
      </c>
      <c r="C6332">
        <v>134095</v>
      </c>
      <c r="D6332">
        <v>2</v>
      </c>
      <c r="E6332" s="9">
        <v>44805</v>
      </c>
      <c r="F6332">
        <v>73.47</v>
      </c>
      <c r="G6332">
        <f>(COUNTIFS($C$2:C6332,C6332)=1)+0</f>
        <v>1</v>
      </c>
    </row>
    <row r="6333" spans="1:7" x14ac:dyDescent="0.25">
      <c r="A6333" t="s">
        <v>8436</v>
      </c>
      <c r="B6333" t="s">
        <v>8</v>
      </c>
      <c r="C6333">
        <v>76654</v>
      </c>
      <c r="D6333">
        <v>2</v>
      </c>
      <c r="E6333" s="9">
        <v>44805</v>
      </c>
      <c r="F6333">
        <v>20.84</v>
      </c>
      <c r="G6333">
        <f>(COUNTIFS($C$2:C6333,C6333)=1)+0</f>
        <v>0</v>
      </c>
    </row>
    <row r="6334" spans="1:7" x14ac:dyDescent="0.25">
      <c r="A6334" t="s">
        <v>8531</v>
      </c>
      <c r="B6334" t="s">
        <v>13</v>
      </c>
      <c r="C6334">
        <v>134058</v>
      </c>
      <c r="D6334">
        <v>2</v>
      </c>
      <c r="E6334" s="9">
        <v>44805</v>
      </c>
      <c r="F6334">
        <v>61.08</v>
      </c>
      <c r="G6334">
        <f>(COUNTIFS($C$2:C6334,C6334)=1)+0</f>
        <v>1</v>
      </c>
    </row>
    <row r="6335" spans="1:7" x14ac:dyDescent="0.25">
      <c r="A6335" t="s">
        <v>8621</v>
      </c>
      <c r="B6335" t="s">
        <v>13</v>
      </c>
      <c r="C6335">
        <v>134195</v>
      </c>
      <c r="D6335">
        <v>2</v>
      </c>
      <c r="E6335" s="9">
        <v>44805</v>
      </c>
      <c r="F6335">
        <v>90.45</v>
      </c>
      <c r="G6335">
        <f>(COUNTIFS($C$2:C6335,C6335)=1)+0</f>
        <v>1</v>
      </c>
    </row>
    <row r="6336" spans="1:7" x14ac:dyDescent="0.25">
      <c r="A6336" t="s">
        <v>8975</v>
      </c>
      <c r="B6336" t="s">
        <v>13</v>
      </c>
      <c r="C6336">
        <v>134230</v>
      </c>
      <c r="D6336">
        <v>2</v>
      </c>
      <c r="E6336" s="9">
        <v>44805</v>
      </c>
      <c r="F6336">
        <v>83.4</v>
      </c>
      <c r="G6336">
        <f>(COUNTIFS($C$2:C6336,C6336)=1)+0</f>
        <v>1</v>
      </c>
    </row>
    <row r="6337" spans="1:7" x14ac:dyDescent="0.25">
      <c r="A6337" t="s">
        <v>9046</v>
      </c>
      <c r="B6337" t="s">
        <v>8</v>
      </c>
      <c r="C6337">
        <v>123768</v>
      </c>
      <c r="D6337">
        <v>2</v>
      </c>
      <c r="E6337" s="9">
        <v>44805</v>
      </c>
      <c r="F6337">
        <v>751.74</v>
      </c>
      <c r="G6337">
        <f>(COUNTIFS($C$2:C6337,C6337)=1)+0</f>
        <v>0</v>
      </c>
    </row>
    <row r="6338" spans="1:7" x14ac:dyDescent="0.25">
      <c r="A6338" t="s">
        <v>9328</v>
      </c>
      <c r="B6338" t="s">
        <v>6</v>
      </c>
      <c r="C6338">
        <v>120987</v>
      </c>
      <c r="D6338">
        <v>2</v>
      </c>
      <c r="E6338" s="9">
        <v>44805</v>
      </c>
      <c r="F6338">
        <v>123.34</v>
      </c>
      <c r="G6338">
        <f>(COUNTIFS($C$2:C6338,C6338)=1)+0</f>
        <v>0</v>
      </c>
    </row>
    <row r="6339" spans="1:7" x14ac:dyDescent="0.25">
      <c r="A6339" t="s">
        <v>9404</v>
      </c>
      <c r="B6339" t="s">
        <v>11</v>
      </c>
      <c r="C6339">
        <v>44891</v>
      </c>
      <c r="D6339">
        <v>1</v>
      </c>
      <c r="E6339" s="9">
        <v>44805</v>
      </c>
      <c r="F6339">
        <v>10.6</v>
      </c>
      <c r="G6339">
        <f>(COUNTIFS($C$2:C6339,C6339)=1)+0</f>
        <v>0</v>
      </c>
    </row>
    <row r="6340" spans="1:7" x14ac:dyDescent="0.25">
      <c r="A6340" t="s">
        <v>9961</v>
      </c>
      <c r="B6340" t="s">
        <v>11</v>
      </c>
      <c r="C6340">
        <v>52361</v>
      </c>
      <c r="D6340">
        <v>1</v>
      </c>
      <c r="E6340" s="9">
        <v>44805</v>
      </c>
      <c r="F6340">
        <v>378</v>
      </c>
      <c r="G6340">
        <f>(COUNTIFS($C$2:C6340,C6340)=1)+0</f>
        <v>0</v>
      </c>
    </row>
    <row r="6341" spans="1:7" x14ac:dyDescent="0.25">
      <c r="A6341" t="s">
        <v>10465</v>
      </c>
      <c r="B6341" t="s">
        <v>11</v>
      </c>
      <c r="C6341">
        <v>64244</v>
      </c>
      <c r="D6341">
        <v>1</v>
      </c>
      <c r="E6341" s="9">
        <v>44805</v>
      </c>
      <c r="F6341">
        <v>206.73</v>
      </c>
      <c r="G6341">
        <f>(COUNTIFS($C$2:C6341,C6341)=1)+0</f>
        <v>0</v>
      </c>
    </row>
    <row r="6342" spans="1:7" x14ac:dyDescent="0.25">
      <c r="A6342" t="s">
        <v>10678</v>
      </c>
      <c r="B6342" t="s">
        <v>13</v>
      </c>
      <c r="C6342">
        <v>131330</v>
      </c>
      <c r="D6342">
        <v>2</v>
      </c>
      <c r="E6342" s="9">
        <v>44805</v>
      </c>
      <c r="F6342">
        <v>62.32</v>
      </c>
      <c r="G6342">
        <f>(COUNTIFS($C$2:C6342,C6342)=1)+0</f>
        <v>1</v>
      </c>
    </row>
    <row r="6343" spans="1:7" x14ac:dyDescent="0.25">
      <c r="A6343" t="s">
        <v>10747</v>
      </c>
      <c r="B6343" t="s">
        <v>6</v>
      </c>
      <c r="C6343">
        <v>129948</v>
      </c>
      <c r="D6343">
        <v>2</v>
      </c>
      <c r="E6343" s="9">
        <v>44805</v>
      </c>
      <c r="F6343">
        <v>46.98</v>
      </c>
      <c r="G6343">
        <f>(COUNTIFS($C$2:C6343,C6343)=1)+0</f>
        <v>1</v>
      </c>
    </row>
    <row r="6344" spans="1:7" x14ac:dyDescent="0.25">
      <c r="A6344" t="s">
        <v>10993</v>
      </c>
      <c r="B6344" t="s">
        <v>11</v>
      </c>
      <c r="C6344">
        <v>28484</v>
      </c>
      <c r="D6344">
        <v>1</v>
      </c>
      <c r="E6344" s="9">
        <v>44805</v>
      </c>
      <c r="F6344">
        <v>45.36</v>
      </c>
      <c r="G6344">
        <f>(COUNTIFS($C$2:C6344,C6344)=1)+0</f>
        <v>0</v>
      </c>
    </row>
    <row r="6345" spans="1:7" x14ac:dyDescent="0.25">
      <c r="A6345" t="s">
        <v>174</v>
      </c>
      <c r="B6345" t="s">
        <v>13</v>
      </c>
      <c r="C6345">
        <v>132716</v>
      </c>
      <c r="D6345">
        <v>2</v>
      </c>
      <c r="E6345" s="9">
        <v>44806</v>
      </c>
      <c r="F6345">
        <v>56.39</v>
      </c>
      <c r="G6345">
        <f>(COUNTIFS($C$2:C6345,C6345)=1)+0</f>
        <v>1</v>
      </c>
    </row>
    <row r="6346" spans="1:7" x14ac:dyDescent="0.25">
      <c r="A6346" t="s">
        <v>224</v>
      </c>
      <c r="B6346" t="s">
        <v>11</v>
      </c>
      <c r="C6346">
        <v>44498</v>
      </c>
      <c r="D6346">
        <v>1</v>
      </c>
      <c r="E6346" s="9">
        <v>44806</v>
      </c>
      <c r="F6346">
        <v>3.54</v>
      </c>
      <c r="G6346">
        <f>(COUNTIFS($C$2:C6346,C6346)=1)+0</f>
        <v>0</v>
      </c>
    </row>
    <row r="6347" spans="1:7" x14ac:dyDescent="0.25">
      <c r="A6347" t="s">
        <v>253</v>
      </c>
      <c r="B6347" t="s">
        <v>17</v>
      </c>
      <c r="C6347">
        <v>48353</v>
      </c>
      <c r="D6347">
        <v>1</v>
      </c>
      <c r="E6347" s="9">
        <v>44806</v>
      </c>
      <c r="F6347">
        <v>736</v>
      </c>
      <c r="G6347">
        <f>(COUNTIFS($C$2:C6347,C6347)=1)+0</f>
        <v>0</v>
      </c>
    </row>
    <row r="6348" spans="1:7" x14ac:dyDescent="0.25">
      <c r="A6348" t="s">
        <v>483</v>
      </c>
      <c r="B6348" t="s">
        <v>40</v>
      </c>
      <c r="C6348">
        <v>63646</v>
      </c>
      <c r="D6348">
        <v>1</v>
      </c>
      <c r="E6348" s="9">
        <v>44806</v>
      </c>
      <c r="F6348">
        <v>84.76</v>
      </c>
      <c r="G6348">
        <f>(COUNTIFS($C$2:C6348,C6348)=1)+0</f>
        <v>1</v>
      </c>
    </row>
    <row r="6349" spans="1:7" x14ac:dyDescent="0.25">
      <c r="A6349" t="s">
        <v>697</v>
      </c>
      <c r="B6349" t="s">
        <v>40</v>
      </c>
      <c r="C6349">
        <v>65144</v>
      </c>
      <c r="D6349">
        <v>1</v>
      </c>
      <c r="E6349" s="9">
        <v>44806</v>
      </c>
      <c r="F6349">
        <v>97.84</v>
      </c>
      <c r="G6349">
        <f>(COUNTIFS($C$2:C6349,C6349)=1)+0</f>
        <v>1</v>
      </c>
    </row>
    <row r="6350" spans="1:7" x14ac:dyDescent="0.25">
      <c r="A6350" t="s">
        <v>852</v>
      </c>
      <c r="B6350" t="s">
        <v>13</v>
      </c>
      <c r="C6350">
        <v>132884</v>
      </c>
      <c r="D6350">
        <v>2</v>
      </c>
      <c r="E6350" s="9">
        <v>44806</v>
      </c>
      <c r="F6350">
        <v>75.180000000000007</v>
      </c>
      <c r="G6350">
        <f>(COUNTIFS($C$2:C6350,C6350)=1)+0</f>
        <v>1</v>
      </c>
    </row>
    <row r="6351" spans="1:7" x14ac:dyDescent="0.25">
      <c r="A6351" t="s">
        <v>1035</v>
      </c>
      <c r="B6351" t="s">
        <v>17</v>
      </c>
      <c r="C6351">
        <v>20071</v>
      </c>
      <c r="D6351">
        <v>1</v>
      </c>
      <c r="E6351" s="9">
        <v>44806</v>
      </c>
      <c r="F6351">
        <v>248.34</v>
      </c>
      <c r="G6351">
        <f>(COUNTIFS($C$2:C6351,C6351)=1)+0</f>
        <v>0</v>
      </c>
    </row>
    <row r="6352" spans="1:7" x14ac:dyDescent="0.25">
      <c r="A6352" t="s">
        <v>1744</v>
      </c>
      <c r="B6352" t="s">
        <v>17</v>
      </c>
      <c r="C6352">
        <v>45881</v>
      </c>
      <c r="D6352">
        <v>1</v>
      </c>
      <c r="E6352" s="9">
        <v>44806</v>
      </c>
      <c r="F6352">
        <v>32.96</v>
      </c>
      <c r="G6352">
        <f>(COUNTIFS($C$2:C6352,C6352)=1)+0</f>
        <v>0</v>
      </c>
    </row>
    <row r="6353" spans="1:7" x14ac:dyDescent="0.25">
      <c r="A6353" t="s">
        <v>2427</v>
      </c>
      <c r="B6353" t="s">
        <v>17</v>
      </c>
      <c r="C6353">
        <v>34563</v>
      </c>
      <c r="D6353">
        <v>1</v>
      </c>
      <c r="E6353" s="9">
        <v>44806</v>
      </c>
      <c r="F6353">
        <v>26.29</v>
      </c>
      <c r="G6353">
        <f>(COUNTIFS($C$2:C6353,C6353)=1)+0</f>
        <v>0</v>
      </c>
    </row>
    <row r="6354" spans="1:7" x14ac:dyDescent="0.25">
      <c r="A6354" t="s">
        <v>2441</v>
      </c>
      <c r="B6354" t="s">
        <v>40</v>
      </c>
      <c r="C6354">
        <v>64023</v>
      </c>
      <c r="D6354">
        <v>1</v>
      </c>
      <c r="E6354" s="9">
        <v>44806</v>
      </c>
      <c r="F6354">
        <v>23.55</v>
      </c>
      <c r="G6354">
        <f>(COUNTIFS($C$2:C6354,C6354)=1)+0</f>
        <v>0</v>
      </c>
    </row>
    <row r="6355" spans="1:7" x14ac:dyDescent="0.25">
      <c r="A6355" t="s">
        <v>2531</v>
      </c>
      <c r="B6355" t="s">
        <v>11</v>
      </c>
      <c r="C6355">
        <v>55335</v>
      </c>
      <c r="D6355">
        <v>1</v>
      </c>
      <c r="E6355" s="9">
        <v>44806</v>
      </c>
      <c r="F6355">
        <v>10.6</v>
      </c>
      <c r="G6355">
        <f>(COUNTIFS($C$2:C6355,C6355)=1)+0</f>
        <v>0</v>
      </c>
    </row>
    <row r="6356" spans="1:7" x14ac:dyDescent="0.25">
      <c r="A6356" t="s">
        <v>2692</v>
      </c>
      <c r="B6356" t="s">
        <v>13</v>
      </c>
      <c r="C6356">
        <v>133798</v>
      </c>
      <c r="D6356">
        <v>2</v>
      </c>
      <c r="E6356" s="9">
        <v>44806</v>
      </c>
      <c r="F6356">
        <v>11.75</v>
      </c>
      <c r="G6356">
        <f>(COUNTIFS($C$2:C6356,C6356)=1)+0</f>
        <v>0</v>
      </c>
    </row>
    <row r="6357" spans="1:7" x14ac:dyDescent="0.25">
      <c r="A6357" t="s">
        <v>3001</v>
      </c>
      <c r="B6357" t="s">
        <v>6</v>
      </c>
      <c r="C6357">
        <v>134448</v>
      </c>
      <c r="D6357">
        <v>2</v>
      </c>
      <c r="E6357" s="9">
        <v>44806</v>
      </c>
      <c r="F6357">
        <v>30.54</v>
      </c>
      <c r="G6357">
        <f>(COUNTIFS($C$2:C6357,C6357)=1)+0</f>
        <v>1</v>
      </c>
    </row>
    <row r="6358" spans="1:7" x14ac:dyDescent="0.25">
      <c r="A6358" t="s">
        <v>3006</v>
      </c>
      <c r="B6358" t="s">
        <v>40</v>
      </c>
      <c r="C6358">
        <v>65095</v>
      </c>
      <c r="D6358">
        <v>1</v>
      </c>
      <c r="E6358" s="9">
        <v>44806</v>
      </c>
      <c r="F6358">
        <v>75.349999999999994</v>
      </c>
      <c r="G6358">
        <f>(COUNTIFS($C$2:C6358,C6358)=1)+0</f>
        <v>1</v>
      </c>
    </row>
    <row r="6359" spans="1:7" x14ac:dyDescent="0.25">
      <c r="A6359" t="s">
        <v>3095</v>
      </c>
      <c r="B6359" t="s">
        <v>13</v>
      </c>
      <c r="C6359">
        <v>134416</v>
      </c>
      <c r="D6359">
        <v>2</v>
      </c>
      <c r="E6359" s="9">
        <v>44806</v>
      </c>
      <c r="F6359">
        <v>93.98</v>
      </c>
      <c r="G6359">
        <f>(COUNTIFS($C$2:C6359,C6359)=1)+0</f>
        <v>1</v>
      </c>
    </row>
    <row r="6360" spans="1:7" x14ac:dyDescent="0.25">
      <c r="A6360" t="s">
        <v>3558</v>
      </c>
      <c r="B6360" t="s">
        <v>40</v>
      </c>
      <c r="C6360">
        <v>64576</v>
      </c>
      <c r="D6360">
        <v>1</v>
      </c>
      <c r="E6360" s="9">
        <v>44806</v>
      </c>
      <c r="F6360">
        <v>54.17</v>
      </c>
      <c r="G6360">
        <f>(COUNTIFS($C$2:C6360,C6360)=1)+0</f>
        <v>1</v>
      </c>
    </row>
    <row r="6361" spans="1:7" x14ac:dyDescent="0.25">
      <c r="A6361" t="s">
        <v>3769</v>
      </c>
      <c r="B6361" t="s">
        <v>17</v>
      </c>
      <c r="C6361">
        <v>19220</v>
      </c>
      <c r="D6361">
        <v>1</v>
      </c>
      <c r="E6361" s="9">
        <v>44806</v>
      </c>
      <c r="F6361">
        <v>82.3</v>
      </c>
      <c r="G6361">
        <f>(COUNTIFS($C$2:C6361,C6361)=1)+0</f>
        <v>0</v>
      </c>
    </row>
    <row r="6362" spans="1:7" x14ac:dyDescent="0.25">
      <c r="A6362" t="s">
        <v>3848</v>
      </c>
      <c r="B6362" t="s">
        <v>13</v>
      </c>
      <c r="C6362">
        <v>134474</v>
      </c>
      <c r="D6362">
        <v>2</v>
      </c>
      <c r="E6362" s="9">
        <v>44806</v>
      </c>
      <c r="F6362">
        <v>61.08</v>
      </c>
      <c r="G6362">
        <f>(COUNTIFS($C$2:C6362,C6362)=1)+0</f>
        <v>1</v>
      </c>
    </row>
    <row r="6363" spans="1:7" x14ac:dyDescent="0.25">
      <c r="A6363" t="s">
        <v>3855</v>
      </c>
      <c r="B6363" t="s">
        <v>17</v>
      </c>
      <c r="C6363">
        <v>61038</v>
      </c>
      <c r="D6363">
        <v>1</v>
      </c>
      <c r="E6363" s="9">
        <v>44806</v>
      </c>
      <c r="F6363">
        <v>115.27</v>
      </c>
      <c r="G6363">
        <f>(COUNTIFS($C$2:C6363,C6363)=1)+0</f>
        <v>1</v>
      </c>
    </row>
    <row r="6364" spans="1:7" x14ac:dyDescent="0.25">
      <c r="A6364" t="s">
        <v>4393</v>
      </c>
      <c r="B6364" t="s">
        <v>11</v>
      </c>
      <c r="C6364">
        <v>41564</v>
      </c>
      <c r="D6364">
        <v>1</v>
      </c>
      <c r="E6364" s="9">
        <v>44806</v>
      </c>
      <c r="F6364">
        <v>301.33999999999997</v>
      </c>
      <c r="G6364">
        <f>(COUNTIFS($C$2:C6364,C6364)=1)+0</f>
        <v>0</v>
      </c>
    </row>
    <row r="6365" spans="1:7" x14ac:dyDescent="0.25">
      <c r="A6365" t="s">
        <v>4412</v>
      </c>
      <c r="B6365" t="s">
        <v>11</v>
      </c>
      <c r="C6365">
        <v>63510</v>
      </c>
      <c r="D6365">
        <v>1</v>
      </c>
      <c r="E6365" s="9">
        <v>44806</v>
      </c>
      <c r="F6365">
        <v>10.6</v>
      </c>
      <c r="G6365">
        <f>(COUNTIFS($C$2:C6365,C6365)=1)+0</f>
        <v>0</v>
      </c>
    </row>
    <row r="6366" spans="1:7" x14ac:dyDescent="0.25">
      <c r="A6366" t="s">
        <v>4669</v>
      </c>
      <c r="B6366" t="s">
        <v>17</v>
      </c>
      <c r="C6366">
        <v>28153</v>
      </c>
      <c r="D6366">
        <v>1</v>
      </c>
      <c r="E6366" s="9">
        <v>44806</v>
      </c>
      <c r="F6366">
        <v>16.91</v>
      </c>
      <c r="G6366">
        <f>(COUNTIFS($C$2:C6366,C6366)=1)+0</f>
        <v>0</v>
      </c>
    </row>
    <row r="6367" spans="1:7" x14ac:dyDescent="0.25">
      <c r="A6367" t="s">
        <v>4891</v>
      </c>
      <c r="B6367" t="s">
        <v>40</v>
      </c>
      <c r="C6367">
        <v>63471</v>
      </c>
      <c r="D6367">
        <v>1</v>
      </c>
      <c r="E6367" s="9">
        <v>44806</v>
      </c>
      <c r="F6367">
        <v>263.38</v>
      </c>
      <c r="G6367">
        <f>(COUNTIFS($C$2:C6367,C6367)=1)+0</f>
        <v>0</v>
      </c>
    </row>
    <row r="6368" spans="1:7" x14ac:dyDescent="0.25">
      <c r="A6368" t="s">
        <v>4897</v>
      </c>
      <c r="B6368" t="s">
        <v>13</v>
      </c>
      <c r="C6368">
        <v>134289</v>
      </c>
      <c r="D6368">
        <v>2</v>
      </c>
      <c r="E6368" s="9">
        <v>44806</v>
      </c>
      <c r="F6368">
        <v>82.2</v>
      </c>
      <c r="G6368">
        <f>(COUNTIFS($C$2:C6368,C6368)=1)+0</f>
        <v>1</v>
      </c>
    </row>
    <row r="6369" spans="1:7" x14ac:dyDescent="0.25">
      <c r="A6369" t="s">
        <v>5021</v>
      </c>
      <c r="B6369" t="s">
        <v>11</v>
      </c>
      <c r="C6369">
        <v>64925</v>
      </c>
      <c r="D6369">
        <v>1</v>
      </c>
      <c r="E6369" s="9">
        <v>44806</v>
      </c>
      <c r="F6369">
        <v>177.46</v>
      </c>
      <c r="G6369">
        <f>(COUNTIFS($C$2:C6369,C6369)=1)+0</f>
        <v>1</v>
      </c>
    </row>
    <row r="6370" spans="1:7" x14ac:dyDescent="0.25">
      <c r="A6370" t="s">
        <v>5212</v>
      </c>
      <c r="B6370" t="s">
        <v>17</v>
      </c>
      <c r="C6370">
        <v>64904</v>
      </c>
      <c r="D6370">
        <v>1</v>
      </c>
      <c r="E6370" s="9">
        <v>44806</v>
      </c>
      <c r="F6370">
        <v>48.24</v>
      </c>
      <c r="G6370">
        <f>(COUNTIFS($C$2:C6370,C6370)=1)+0</f>
        <v>1</v>
      </c>
    </row>
    <row r="6371" spans="1:7" x14ac:dyDescent="0.25">
      <c r="A6371" t="s">
        <v>5273</v>
      </c>
      <c r="B6371" t="s">
        <v>6</v>
      </c>
      <c r="C6371">
        <v>67514</v>
      </c>
      <c r="D6371">
        <v>2</v>
      </c>
      <c r="E6371" s="9">
        <v>44806</v>
      </c>
      <c r="F6371">
        <v>28.19</v>
      </c>
      <c r="G6371">
        <f>(COUNTIFS($C$2:C6371,C6371)=1)+0</f>
        <v>0</v>
      </c>
    </row>
    <row r="6372" spans="1:7" x14ac:dyDescent="0.25">
      <c r="A6372" t="s">
        <v>5373</v>
      </c>
      <c r="B6372" t="s">
        <v>6</v>
      </c>
      <c r="C6372">
        <v>134505</v>
      </c>
      <c r="D6372">
        <v>2</v>
      </c>
      <c r="E6372" s="9">
        <v>44806</v>
      </c>
      <c r="F6372">
        <v>159</v>
      </c>
      <c r="G6372">
        <f>(COUNTIFS($C$2:C6372,C6372)=1)+0</f>
        <v>1</v>
      </c>
    </row>
    <row r="6373" spans="1:7" x14ac:dyDescent="0.25">
      <c r="A6373" t="s">
        <v>5544</v>
      </c>
      <c r="B6373" t="s">
        <v>17</v>
      </c>
      <c r="C6373">
        <v>19046</v>
      </c>
      <c r="D6373">
        <v>1</v>
      </c>
      <c r="E6373" s="9">
        <v>44806</v>
      </c>
      <c r="F6373">
        <v>559.54999999999995</v>
      </c>
      <c r="G6373">
        <f>(COUNTIFS($C$2:C6373,C6373)=1)+0</f>
        <v>0</v>
      </c>
    </row>
    <row r="6374" spans="1:7" x14ac:dyDescent="0.25">
      <c r="A6374" t="s">
        <v>5695</v>
      </c>
      <c r="B6374" t="s">
        <v>6</v>
      </c>
      <c r="C6374">
        <v>133693</v>
      </c>
      <c r="D6374">
        <v>2</v>
      </c>
      <c r="E6374" s="9">
        <v>44806</v>
      </c>
      <c r="F6374">
        <v>341.82</v>
      </c>
      <c r="G6374">
        <f>(COUNTIFS($C$2:C6374,C6374)=1)+0</f>
        <v>0</v>
      </c>
    </row>
    <row r="6375" spans="1:7" x14ac:dyDescent="0.25">
      <c r="A6375" t="s">
        <v>5834</v>
      </c>
      <c r="B6375" t="s">
        <v>6</v>
      </c>
      <c r="C6375">
        <v>132282</v>
      </c>
      <c r="D6375">
        <v>2</v>
      </c>
      <c r="E6375" s="9">
        <v>44806</v>
      </c>
      <c r="F6375">
        <v>92.8</v>
      </c>
      <c r="G6375">
        <f>(COUNTIFS($C$2:C6375,C6375)=1)+0</f>
        <v>1</v>
      </c>
    </row>
    <row r="6376" spans="1:7" x14ac:dyDescent="0.25">
      <c r="A6376" t="s">
        <v>6065</v>
      </c>
      <c r="B6376" t="s">
        <v>17</v>
      </c>
      <c r="C6376">
        <v>18550</v>
      </c>
      <c r="D6376">
        <v>1</v>
      </c>
      <c r="E6376" s="9">
        <v>44806</v>
      </c>
      <c r="F6376">
        <v>67.099999999999994</v>
      </c>
      <c r="G6376">
        <f>(COUNTIFS($C$2:C6376,C6376)=1)+0</f>
        <v>0</v>
      </c>
    </row>
    <row r="6377" spans="1:7" x14ac:dyDescent="0.25">
      <c r="A6377" t="s">
        <v>6980</v>
      </c>
      <c r="B6377" t="s">
        <v>17</v>
      </c>
      <c r="C6377">
        <v>65815</v>
      </c>
      <c r="D6377">
        <v>1</v>
      </c>
      <c r="E6377" s="9">
        <v>44806</v>
      </c>
      <c r="F6377">
        <v>113.06</v>
      </c>
      <c r="G6377">
        <f>(COUNTIFS($C$2:C6377,C6377)=1)+0</f>
        <v>1</v>
      </c>
    </row>
    <row r="6378" spans="1:7" x14ac:dyDescent="0.25">
      <c r="A6378" t="s">
        <v>7366</v>
      </c>
      <c r="B6378" t="s">
        <v>11</v>
      </c>
      <c r="C6378">
        <v>52548</v>
      </c>
      <c r="D6378">
        <v>1</v>
      </c>
      <c r="E6378" s="9">
        <v>44806</v>
      </c>
      <c r="F6378">
        <v>242.57</v>
      </c>
      <c r="G6378">
        <f>(COUNTIFS($C$2:C6378,C6378)=1)+0</f>
        <v>0</v>
      </c>
    </row>
    <row r="6379" spans="1:7" x14ac:dyDescent="0.25">
      <c r="A6379" t="s">
        <v>7477</v>
      </c>
      <c r="B6379" t="s">
        <v>13</v>
      </c>
      <c r="C6379">
        <v>134047</v>
      </c>
      <c r="D6379">
        <v>2</v>
      </c>
      <c r="E6379" s="9">
        <v>44806</v>
      </c>
      <c r="F6379">
        <v>75.180000000000007</v>
      </c>
      <c r="G6379">
        <f>(COUNTIFS($C$2:C6379,C6379)=1)+0</f>
        <v>1</v>
      </c>
    </row>
    <row r="6380" spans="1:7" x14ac:dyDescent="0.25">
      <c r="A6380" t="s">
        <v>7543</v>
      </c>
      <c r="B6380" t="s">
        <v>11</v>
      </c>
      <c r="C6380">
        <v>54877</v>
      </c>
      <c r="D6380">
        <v>1</v>
      </c>
      <c r="E6380" s="9">
        <v>44806</v>
      </c>
      <c r="F6380">
        <v>221.59</v>
      </c>
      <c r="G6380">
        <f>(COUNTIFS($C$2:C6380,C6380)=1)+0</f>
        <v>0</v>
      </c>
    </row>
    <row r="6381" spans="1:7" x14ac:dyDescent="0.25">
      <c r="A6381" t="s">
        <v>7551</v>
      </c>
      <c r="B6381" t="s">
        <v>17</v>
      </c>
      <c r="C6381">
        <v>46375</v>
      </c>
      <c r="D6381">
        <v>1</v>
      </c>
      <c r="E6381" s="9">
        <v>44806</v>
      </c>
      <c r="F6381">
        <v>315.20999999999998</v>
      </c>
      <c r="G6381">
        <f>(COUNTIFS($C$2:C6381,C6381)=1)+0</f>
        <v>0</v>
      </c>
    </row>
    <row r="6382" spans="1:7" x14ac:dyDescent="0.25">
      <c r="A6382" t="s">
        <v>7653</v>
      </c>
      <c r="B6382" t="s">
        <v>17</v>
      </c>
      <c r="C6382">
        <v>23402</v>
      </c>
      <c r="D6382">
        <v>1</v>
      </c>
      <c r="E6382" s="9">
        <v>44806</v>
      </c>
      <c r="F6382">
        <v>179</v>
      </c>
      <c r="G6382">
        <f>(COUNTIFS($C$2:C6382,C6382)=1)+0</f>
        <v>0</v>
      </c>
    </row>
    <row r="6383" spans="1:7" x14ac:dyDescent="0.25">
      <c r="A6383" t="s">
        <v>7729</v>
      </c>
      <c r="B6383" t="s">
        <v>11</v>
      </c>
      <c r="C6383">
        <v>55181</v>
      </c>
      <c r="D6383">
        <v>1</v>
      </c>
      <c r="E6383" s="9">
        <v>44806</v>
      </c>
      <c r="F6383">
        <v>11.77</v>
      </c>
      <c r="G6383">
        <f>(COUNTIFS($C$2:C6383,C6383)=1)+0</f>
        <v>0</v>
      </c>
    </row>
    <row r="6384" spans="1:7" x14ac:dyDescent="0.25">
      <c r="A6384" t="s">
        <v>8074</v>
      </c>
      <c r="B6384" t="s">
        <v>11</v>
      </c>
      <c r="C6384">
        <v>50444</v>
      </c>
      <c r="D6384">
        <v>1</v>
      </c>
      <c r="E6384" s="9">
        <v>44806</v>
      </c>
      <c r="F6384">
        <v>32.97</v>
      </c>
      <c r="G6384">
        <f>(COUNTIFS($C$2:C6384,C6384)=1)+0</f>
        <v>0</v>
      </c>
    </row>
    <row r="6385" spans="1:7" x14ac:dyDescent="0.25">
      <c r="A6385" t="s">
        <v>8085</v>
      </c>
      <c r="B6385" t="s">
        <v>17</v>
      </c>
      <c r="C6385">
        <v>60793</v>
      </c>
      <c r="D6385">
        <v>1</v>
      </c>
      <c r="E6385" s="9">
        <v>44806</v>
      </c>
      <c r="F6385">
        <v>322.62</v>
      </c>
      <c r="G6385">
        <f>(COUNTIFS($C$2:C6385,C6385)=1)+0</f>
        <v>0</v>
      </c>
    </row>
    <row r="6386" spans="1:7" x14ac:dyDescent="0.25">
      <c r="A6386" t="s">
        <v>8380</v>
      </c>
      <c r="B6386" t="s">
        <v>13</v>
      </c>
      <c r="C6386">
        <v>134470</v>
      </c>
      <c r="D6386">
        <v>2</v>
      </c>
      <c r="E6386" s="9">
        <v>44806</v>
      </c>
      <c r="F6386">
        <v>274.13</v>
      </c>
      <c r="G6386">
        <f>(COUNTIFS($C$2:C6386,C6386)=1)+0</f>
        <v>1</v>
      </c>
    </row>
    <row r="6387" spans="1:7" x14ac:dyDescent="0.25">
      <c r="A6387" t="s">
        <v>8810</v>
      </c>
      <c r="B6387" t="s">
        <v>13</v>
      </c>
      <c r="C6387">
        <v>133618</v>
      </c>
      <c r="D6387">
        <v>2</v>
      </c>
      <c r="E6387" s="9">
        <v>44806</v>
      </c>
      <c r="F6387">
        <v>72.83</v>
      </c>
      <c r="G6387">
        <f>(COUNTIFS($C$2:C6387,C6387)=1)+0</f>
        <v>1</v>
      </c>
    </row>
    <row r="6388" spans="1:7" x14ac:dyDescent="0.25">
      <c r="A6388" t="s">
        <v>10029</v>
      </c>
      <c r="B6388" t="s">
        <v>11</v>
      </c>
      <c r="C6388">
        <v>54786</v>
      </c>
      <c r="D6388">
        <v>1</v>
      </c>
      <c r="E6388" s="9">
        <v>44806</v>
      </c>
      <c r="F6388">
        <v>14.13</v>
      </c>
      <c r="G6388">
        <f>(COUNTIFS($C$2:C6388,C6388)=1)+0</f>
        <v>0</v>
      </c>
    </row>
    <row r="6389" spans="1:7" x14ac:dyDescent="0.25">
      <c r="A6389" t="s">
        <v>10240</v>
      </c>
      <c r="B6389" t="s">
        <v>11</v>
      </c>
      <c r="C6389">
        <v>35203</v>
      </c>
      <c r="D6389">
        <v>1</v>
      </c>
      <c r="E6389" s="9">
        <v>44806</v>
      </c>
      <c r="F6389">
        <v>11.78</v>
      </c>
      <c r="G6389">
        <f>(COUNTIFS($C$2:C6389,C6389)=1)+0</f>
        <v>0</v>
      </c>
    </row>
    <row r="6390" spans="1:7" x14ac:dyDescent="0.25">
      <c r="A6390" t="s">
        <v>10567</v>
      </c>
      <c r="B6390" t="s">
        <v>13</v>
      </c>
      <c r="C6390">
        <v>133779</v>
      </c>
      <c r="D6390">
        <v>2</v>
      </c>
      <c r="E6390" s="9">
        <v>44806</v>
      </c>
      <c r="F6390">
        <v>57.19</v>
      </c>
      <c r="G6390">
        <f>(COUNTIFS($C$2:C6390,C6390)=1)+0</f>
        <v>1</v>
      </c>
    </row>
    <row r="6391" spans="1:7" x14ac:dyDescent="0.25">
      <c r="A6391" t="s">
        <v>10675</v>
      </c>
      <c r="B6391" t="s">
        <v>13</v>
      </c>
      <c r="C6391">
        <v>134688</v>
      </c>
      <c r="D6391">
        <v>2</v>
      </c>
      <c r="E6391" s="9">
        <v>44806</v>
      </c>
      <c r="F6391">
        <v>34.01</v>
      </c>
      <c r="G6391">
        <f>(COUNTIFS($C$2:C6391,C6391)=1)+0</f>
        <v>1</v>
      </c>
    </row>
    <row r="6392" spans="1:7" x14ac:dyDescent="0.25">
      <c r="A6392" t="s">
        <v>10783</v>
      </c>
      <c r="B6392" t="s">
        <v>6</v>
      </c>
      <c r="C6392">
        <v>111786</v>
      </c>
      <c r="D6392">
        <v>2</v>
      </c>
      <c r="E6392" s="9">
        <v>44806</v>
      </c>
      <c r="F6392">
        <v>9.4</v>
      </c>
      <c r="G6392">
        <f>(COUNTIFS($C$2:C6392,C6392)=1)+0</f>
        <v>0</v>
      </c>
    </row>
    <row r="6393" spans="1:7" x14ac:dyDescent="0.25">
      <c r="A6393" t="s">
        <v>10952</v>
      </c>
      <c r="B6393" t="s">
        <v>40</v>
      </c>
      <c r="C6393">
        <v>63677</v>
      </c>
      <c r="D6393">
        <v>1</v>
      </c>
      <c r="E6393" s="9">
        <v>44806</v>
      </c>
      <c r="F6393">
        <v>181.42</v>
      </c>
      <c r="G6393">
        <f>(COUNTIFS($C$2:C6393,C6393)=1)+0</f>
        <v>0</v>
      </c>
    </row>
    <row r="6394" spans="1:7" x14ac:dyDescent="0.25">
      <c r="A6394" s="2" t="s">
        <v>4455</v>
      </c>
      <c r="B6394" t="s">
        <v>17</v>
      </c>
      <c r="C6394">
        <v>55172</v>
      </c>
      <c r="D6394">
        <v>1</v>
      </c>
      <c r="E6394" s="9">
        <v>44807</v>
      </c>
      <c r="F6394">
        <v>102.29</v>
      </c>
      <c r="G6394">
        <f>(COUNTIFS($C$2:C6394,C6394)=1)+0</f>
        <v>0</v>
      </c>
    </row>
    <row r="6395" spans="1:7" x14ac:dyDescent="0.25">
      <c r="A6395" t="s">
        <v>38</v>
      </c>
      <c r="B6395" t="s">
        <v>13</v>
      </c>
      <c r="C6395">
        <v>134022</v>
      </c>
      <c r="D6395">
        <v>2</v>
      </c>
      <c r="E6395" s="9">
        <v>44809</v>
      </c>
      <c r="F6395">
        <v>75.180000000000007</v>
      </c>
      <c r="G6395">
        <f>(COUNTIFS($C$2:C6395,C6395)=1)+0</f>
        <v>1</v>
      </c>
    </row>
    <row r="6396" spans="1:7" x14ac:dyDescent="0.25">
      <c r="A6396" t="s">
        <v>196</v>
      </c>
      <c r="B6396" t="s">
        <v>6</v>
      </c>
      <c r="C6396">
        <v>115749</v>
      </c>
      <c r="D6396">
        <v>2</v>
      </c>
      <c r="E6396" s="9">
        <v>44809</v>
      </c>
      <c r="F6396">
        <v>11.75</v>
      </c>
      <c r="G6396">
        <f>(COUNTIFS($C$2:C6396,C6396)=1)+0</f>
        <v>0</v>
      </c>
    </row>
    <row r="6397" spans="1:7" x14ac:dyDescent="0.25">
      <c r="A6397" t="s">
        <v>303</v>
      </c>
      <c r="B6397" t="s">
        <v>6</v>
      </c>
      <c r="C6397">
        <v>135090</v>
      </c>
      <c r="D6397">
        <v>2</v>
      </c>
      <c r="E6397" s="9">
        <v>44809</v>
      </c>
      <c r="F6397">
        <v>55.04</v>
      </c>
      <c r="G6397">
        <f>(COUNTIFS($C$2:C6397,C6397)=1)+0</f>
        <v>1</v>
      </c>
    </row>
    <row r="6398" spans="1:7" x14ac:dyDescent="0.25">
      <c r="A6398" t="s">
        <v>565</v>
      </c>
      <c r="B6398" t="s">
        <v>6</v>
      </c>
      <c r="C6398">
        <v>59762</v>
      </c>
      <c r="D6398">
        <v>2</v>
      </c>
      <c r="E6398" s="9">
        <v>44809</v>
      </c>
      <c r="F6398">
        <v>124.51</v>
      </c>
      <c r="G6398">
        <f>(COUNTIFS($C$2:C6398,C6398)=1)+0</f>
        <v>0</v>
      </c>
    </row>
    <row r="6399" spans="1:7" x14ac:dyDescent="0.25">
      <c r="A6399" t="s">
        <v>914</v>
      </c>
      <c r="B6399" t="s">
        <v>8</v>
      </c>
      <c r="C6399">
        <v>114300</v>
      </c>
      <c r="D6399">
        <v>2</v>
      </c>
      <c r="E6399" s="9">
        <v>44809</v>
      </c>
      <c r="F6399">
        <v>117.47</v>
      </c>
      <c r="G6399">
        <f>(COUNTIFS($C$2:C6399,C6399)=1)+0</f>
        <v>1</v>
      </c>
    </row>
    <row r="6400" spans="1:7" x14ac:dyDescent="0.25">
      <c r="A6400" t="s">
        <v>1595</v>
      </c>
      <c r="B6400" t="s">
        <v>6</v>
      </c>
      <c r="C6400">
        <v>127148</v>
      </c>
      <c r="D6400">
        <v>2</v>
      </c>
      <c r="E6400" s="9">
        <v>44809</v>
      </c>
      <c r="F6400">
        <v>629.58000000000004</v>
      </c>
      <c r="G6400">
        <f>(COUNTIFS($C$2:C6400,C6400)=1)+0</f>
        <v>0</v>
      </c>
    </row>
    <row r="6401" spans="1:7" x14ac:dyDescent="0.25">
      <c r="A6401" t="s">
        <v>3116</v>
      </c>
      <c r="B6401" t="s">
        <v>8</v>
      </c>
      <c r="C6401">
        <v>132381</v>
      </c>
      <c r="D6401">
        <v>2</v>
      </c>
      <c r="E6401" s="9">
        <v>44809</v>
      </c>
      <c r="F6401">
        <v>124.51</v>
      </c>
      <c r="G6401">
        <f>(COUNTIFS($C$2:C6401,C6401)=1)+0</f>
        <v>0</v>
      </c>
    </row>
    <row r="6402" spans="1:7" x14ac:dyDescent="0.25">
      <c r="A6402" t="s">
        <v>4260</v>
      </c>
      <c r="B6402" t="s">
        <v>6</v>
      </c>
      <c r="C6402">
        <v>121444</v>
      </c>
      <c r="D6402">
        <v>2</v>
      </c>
      <c r="E6402" s="9">
        <v>44809</v>
      </c>
      <c r="F6402">
        <v>164.08</v>
      </c>
      <c r="G6402">
        <f>(COUNTIFS($C$2:C6402,C6402)=1)+0</f>
        <v>0</v>
      </c>
    </row>
    <row r="6403" spans="1:7" x14ac:dyDescent="0.25">
      <c r="A6403" t="s">
        <v>4790</v>
      </c>
      <c r="B6403" t="s">
        <v>6</v>
      </c>
      <c r="C6403">
        <v>135002</v>
      </c>
      <c r="D6403">
        <v>2</v>
      </c>
      <c r="E6403" s="9">
        <v>44809</v>
      </c>
      <c r="F6403">
        <v>61.08</v>
      </c>
      <c r="G6403">
        <f>(COUNTIFS($C$2:C6403,C6403)=1)+0</f>
        <v>1</v>
      </c>
    </row>
    <row r="6404" spans="1:7" x14ac:dyDescent="0.25">
      <c r="A6404" t="s">
        <v>4857</v>
      </c>
      <c r="B6404" t="s">
        <v>8</v>
      </c>
      <c r="C6404">
        <v>115491</v>
      </c>
      <c r="D6404">
        <v>2</v>
      </c>
      <c r="E6404" s="9">
        <v>44809</v>
      </c>
      <c r="F6404">
        <v>7.05</v>
      </c>
      <c r="G6404">
        <f>(COUNTIFS($C$2:C6404,C6404)=1)+0</f>
        <v>0</v>
      </c>
    </row>
    <row r="6405" spans="1:7" x14ac:dyDescent="0.25">
      <c r="A6405" t="s">
        <v>5472</v>
      </c>
      <c r="B6405" t="s">
        <v>6</v>
      </c>
      <c r="C6405">
        <v>78379</v>
      </c>
      <c r="D6405">
        <v>2</v>
      </c>
      <c r="E6405" s="9">
        <v>44809</v>
      </c>
      <c r="F6405">
        <v>28.19</v>
      </c>
      <c r="G6405">
        <f>(COUNTIFS($C$2:C6405,C6405)=1)+0</f>
        <v>0</v>
      </c>
    </row>
    <row r="6406" spans="1:7" x14ac:dyDescent="0.25">
      <c r="A6406" t="s">
        <v>5622</v>
      </c>
      <c r="B6406" t="s">
        <v>8</v>
      </c>
      <c r="C6406">
        <v>130663</v>
      </c>
      <c r="D6406">
        <v>2</v>
      </c>
      <c r="E6406" s="9">
        <v>44809</v>
      </c>
      <c r="F6406">
        <v>209.08</v>
      </c>
      <c r="G6406">
        <f>(COUNTIFS($C$2:C6406,C6406)=1)+0</f>
        <v>0</v>
      </c>
    </row>
    <row r="6407" spans="1:7" x14ac:dyDescent="0.25">
      <c r="A6407" t="s">
        <v>5792</v>
      </c>
      <c r="B6407" t="s">
        <v>6</v>
      </c>
      <c r="C6407">
        <v>134575</v>
      </c>
      <c r="D6407">
        <v>2</v>
      </c>
      <c r="E6407" s="9">
        <v>44809</v>
      </c>
      <c r="F6407">
        <v>98.76</v>
      </c>
      <c r="G6407">
        <f>(COUNTIFS($C$2:C6407,C6407)=1)+0</f>
        <v>1</v>
      </c>
    </row>
    <row r="6408" spans="1:7" x14ac:dyDescent="0.25">
      <c r="A6408" t="s">
        <v>5845</v>
      </c>
      <c r="B6408" t="s">
        <v>13</v>
      </c>
      <c r="C6408">
        <v>131405</v>
      </c>
      <c r="D6408">
        <v>2</v>
      </c>
      <c r="E6408" s="9">
        <v>44809</v>
      </c>
      <c r="F6408">
        <v>103.37</v>
      </c>
      <c r="G6408">
        <f>(COUNTIFS($C$2:C6408,C6408)=1)+0</f>
        <v>1</v>
      </c>
    </row>
    <row r="6409" spans="1:7" x14ac:dyDescent="0.25">
      <c r="A6409" t="s">
        <v>5858</v>
      </c>
      <c r="B6409" t="s">
        <v>6</v>
      </c>
      <c r="C6409">
        <v>126334</v>
      </c>
      <c r="D6409">
        <v>2</v>
      </c>
      <c r="E6409" s="9">
        <v>44809</v>
      </c>
      <c r="F6409">
        <v>40.479999999999997</v>
      </c>
      <c r="G6409">
        <f>(COUNTIFS($C$2:C6409,C6409)=1)+0</f>
        <v>1</v>
      </c>
    </row>
    <row r="6410" spans="1:7" x14ac:dyDescent="0.25">
      <c r="A6410" t="s">
        <v>6560</v>
      </c>
      <c r="B6410" t="s">
        <v>6</v>
      </c>
      <c r="C6410">
        <v>126776</v>
      </c>
      <c r="D6410">
        <v>2</v>
      </c>
      <c r="E6410" s="9">
        <v>44809</v>
      </c>
      <c r="F6410">
        <v>584.01</v>
      </c>
      <c r="G6410">
        <f>(COUNTIFS($C$2:C6410,C6410)=1)+0</f>
        <v>0</v>
      </c>
    </row>
    <row r="6411" spans="1:7" x14ac:dyDescent="0.25">
      <c r="A6411" t="s">
        <v>7003</v>
      </c>
      <c r="B6411" t="s">
        <v>13</v>
      </c>
      <c r="C6411">
        <v>134825</v>
      </c>
      <c r="D6411">
        <v>2</v>
      </c>
      <c r="E6411" s="9">
        <v>44809</v>
      </c>
      <c r="F6411">
        <v>75.180000000000007</v>
      </c>
      <c r="G6411">
        <f>(COUNTIFS($C$2:C6411,C6411)=1)+0</f>
        <v>1</v>
      </c>
    </row>
    <row r="6412" spans="1:7" x14ac:dyDescent="0.25">
      <c r="A6412" t="s">
        <v>7163</v>
      </c>
      <c r="B6412" t="s">
        <v>8</v>
      </c>
      <c r="C6412">
        <v>134741</v>
      </c>
      <c r="D6412">
        <v>2</v>
      </c>
      <c r="E6412" s="9">
        <v>44809</v>
      </c>
      <c r="F6412">
        <v>84.58</v>
      </c>
      <c r="G6412">
        <f>(COUNTIFS($C$2:C6412,C6412)=1)+0</f>
        <v>1</v>
      </c>
    </row>
    <row r="6413" spans="1:7" x14ac:dyDescent="0.25">
      <c r="A6413" t="s">
        <v>7247</v>
      </c>
      <c r="B6413" t="s">
        <v>6</v>
      </c>
      <c r="C6413">
        <v>124524</v>
      </c>
      <c r="D6413">
        <v>2</v>
      </c>
      <c r="E6413" s="9">
        <v>44809</v>
      </c>
      <c r="F6413">
        <v>10.57</v>
      </c>
      <c r="G6413">
        <f>(COUNTIFS($C$2:C6413,C6413)=1)+0</f>
        <v>0</v>
      </c>
    </row>
    <row r="6414" spans="1:7" x14ac:dyDescent="0.25">
      <c r="A6414" t="s">
        <v>7579</v>
      </c>
      <c r="B6414" t="s">
        <v>8</v>
      </c>
      <c r="C6414">
        <v>114055</v>
      </c>
      <c r="D6414">
        <v>2</v>
      </c>
      <c r="E6414" s="9">
        <v>44809</v>
      </c>
      <c r="F6414">
        <v>18.8</v>
      </c>
      <c r="G6414">
        <f>(COUNTIFS($C$2:C6414,C6414)=1)+0</f>
        <v>0</v>
      </c>
    </row>
    <row r="6415" spans="1:7" x14ac:dyDescent="0.25">
      <c r="A6415" t="s">
        <v>7771</v>
      </c>
      <c r="B6415" t="s">
        <v>13</v>
      </c>
      <c r="C6415">
        <v>134702</v>
      </c>
      <c r="D6415">
        <v>2</v>
      </c>
      <c r="E6415" s="9">
        <v>44809</v>
      </c>
      <c r="F6415">
        <v>75.180000000000007</v>
      </c>
      <c r="G6415">
        <f>(COUNTIFS($C$2:C6415,C6415)=1)+0</f>
        <v>1</v>
      </c>
    </row>
    <row r="6416" spans="1:7" x14ac:dyDescent="0.25">
      <c r="A6416" t="s">
        <v>8088</v>
      </c>
      <c r="B6416" t="s">
        <v>8</v>
      </c>
      <c r="C6416">
        <v>52287</v>
      </c>
      <c r="D6416">
        <v>2</v>
      </c>
      <c r="E6416" s="9">
        <v>44809</v>
      </c>
      <c r="F6416">
        <v>23.66</v>
      </c>
      <c r="G6416">
        <f>(COUNTIFS($C$2:C6416,C6416)=1)+0</f>
        <v>0</v>
      </c>
    </row>
    <row r="6417" spans="1:7" x14ac:dyDescent="0.25">
      <c r="A6417" t="s">
        <v>8400</v>
      </c>
      <c r="B6417" t="s">
        <v>8</v>
      </c>
      <c r="C6417">
        <v>126340</v>
      </c>
      <c r="D6417">
        <v>2</v>
      </c>
      <c r="E6417" s="9">
        <v>44809</v>
      </c>
      <c r="F6417">
        <v>549.22</v>
      </c>
      <c r="G6417">
        <f>(COUNTIFS($C$2:C6417,C6417)=1)+0</f>
        <v>0</v>
      </c>
    </row>
    <row r="6418" spans="1:7" x14ac:dyDescent="0.25">
      <c r="A6418" t="s">
        <v>8771</v>
      </c>
      <c r="B6418" t="s">
        <v>6</v>
      </c>
      <c r="C6418">
        <v>69648</v>
      </c>
      <c r="D6418">
        <v>2</v>
      </c>
      <c r="E6418" s="9">
        <v>44809</v>
      </c>
      <c r="F6418">
        <v>9.4</v>
      </c>
      <c r="G6418">
        <f>(COUNTIFS($C$2:C6418,C6418)=1)+0</f>
        <v>0</v>
      </c>
    </row>
    <row r="6419" spans="1:7" x14ac:dyDescent="0.25">
      <c r="A6419" t="s">
        <v>8815</v>
      </c>
      <c r="B6419" t="s">
        <v>8</v>
      </c>
      <c r="C6419">
        <v>131927</v>
      </c>
      <c r="D6419">
        <v>2</v>
      </c>
      <c r="E6419" s="9">
        <v>44809</v>
      </c>
      <c r="F6419">
        <v>112.76</v>
      </c>
      <c r="G6419">
        <f>(COUNTIFS($C$2:C6419,C6419)=1)+0</f>
        <v>0</v>
      </c>
    </row>
    <row r="6420" spans="1:7" x14ac:dyDescent="0.25">
      <c r="A6420" t="s">
        <v>8832</v>
      </c>
      <c r="B6420" t="s">
        <v>6</v>
      </c>
      <c r="C6420">
        <v>111786</v>
      </c>
      <c r="D6420">
        <v>2</v>
      </c>
      <c r="E6420" s="9">
        <v>44809</v>
      </c>
      <c r="F6420">
        <v>10.57</v>
      </c>
      <c r="G6420">
        <f>(COUNTIFS($C$2:C6420,C6420)=1)+0</f>
        <v>0</v>
      </c>
    </row>
    <row r="6421" spans="1:7" x14ac:dyDescent="0.25">
      <c r="A6421" t="s">
        <v>8877</v>
      </c>
      <c r="B6421" t="s">
        <v>8</v>
      </c>
      <c r="C6421">
        <v>93087</v>
      </c>
      <c r="D6421">
        <v>2</v>
      </c>
      <c r="E6421" s="9">
        <v>44809</v>
      </c>
      <c r="F6421">
        <v>58.73</v>
      </c>
      <c r="G6421">
        <f>(COUNTIFS($C$2:C6421,C6421)=1)+0</f>
        <v>0</v>
      </c>
    </row>
    <row r="6422" spans="1:7" x14ac:dyDescent="0.25">
      <c r="A6422" t="s">
        <v>9253</v>
      </c>
      <c r="B6422" t="s">
        <v>13</v>
      </c>
      <c r="C6422">
        <v>134069</v>
      </c>
      <c r="D6422">
        <v>2</v>
      </c>
      <c r="E6422" s="9">
        <v>44809</v>
      </c>
      <c r="F6422">
        <v>67.739999999999995</v>
      </c>
      <c r="G6422">
        <f>(COUNTIFS($C$2:C6422,C6422)=1)+0</f>
        <v>1</v>
      </c>
    </row>
    <row r="6423" spans="1:7" x14ac:dyDescent="0.25">
      <c r="A6423" t="s">
        <v>9687</v>
      </c>
      <c r="B6423" t="s">
        <v>13</v>
      </c>
      <c r="C6423">
        <v>134130</v>
      </c>
      <c r="D6423">
        <v>2</v>
      </c>
      <c r="E6423" s="9">
        <v>44809</v>
      </c>
      <c r="F6423">
        <v>75.180000000000007</v>
      </c>
      <c r="G6423">
        <f>(COUNTIFS($C$2:C6423,C6423)=1)+0</f>
        <v>1</v>
      </c>
    </row>
    <row r="6424" spans="1:7" x14ac:dyDescent="0.25">
      <c r="A6424" t="s">
        <v>9878</v>
      </c>
      <c r="B6424" t="s">
        <v>6</v>
      </c>
      <c r="C6424">
        <v>134550</v>
      </c>
      <c r="D6424">
        <v>2</v>
      </c>
      <c r="E6424" s="9">
        <v>44809</v>
      </c>
      <c r="F6424">
        <v>92.8</v>
      </c>
      <c r="G6424">
        <f>(COUNTIFS($C$2:C6424,C6424)=1)+0</f>
        <v>1</v>
      </c>
    </row>
    <row r="6425" spans="1:7" x14ac:dyDescent="0.25">
      <c r="A6425" t="s">
        <v>10258</v>
      </c>
      <c r="B6425" t="s">
        <v>13</v>
      </c>
      <c r="C6425">
        <v>134933</v>
      </c>
      <c r="D6425">
        <v>2</v>
      </c>
      <c r="E6425" s="9">
        <v>44809</v>
      </c>
      <c r="F6425">
        <v>89.27</v>
      </c>
      <c r="G6425">
        <f>(COUNTIFS($C$2:C6425,C6425)=1)+0</f>
        <v>1</v>
      </c>
    </row>
    <row r="6426" spans="1:7" x14ac:dyDescent="0.25">
      <c r="A6426" t="s">
        <v>10312</v>
      </c>
      <c r="B6426" t="s">
        <v>8</v>
      </c>
      <c r="C6426">
        <v>131414</v>
      </c>
      <c r="D6426">
        <v>2</v>
      </c>
      <c r="E6426" s="9">
        <v>44809</v>
      </c>
      <c r="F6426">
        <v>10.57</v>
      </c>
      <c r="G6426">
        <f>(COUNTIFS($C$2:C6426,C6426)=1)+0</f>
        <v>0</v>
      </c>
    </row>
    <row r="6427" spans="1:7" x14ac:dyDescent="0.25">
      <c r="A6427" t="s">
        <v>10541</v>
      </c>
      <c r="B6427" t="s">
        <v>8</v>
      </c>
      <c r="C6427">
        <v>134800</v>
      </c>
      <c r="D6427">
        <v>2</v>
      </c>
      <c r="E6427" s="9">
        <v>44809</v>
      </c>
      <c r="F6427">
        <v>80.599999999999994</v>
      </c>
      <c r="G6427">
        <f>(COUNTIFS($C$2:C6427,C6427)=1)+0</f>
        <v>1</v>
      </c>
    </row>
    <row r="6428" spans="1:7" x14ac:dyDescent="0.25">
      <c r="A6428" t="s">
        <v>10761</v>
      </c>
      <c r="B6428" t="s">
        <v>13</v>
      </c>
      <c r="C6428">
        <v>132753</v>
      </c>
      <c r="D6428">
        <v>2</v>
      </c>
      <c r="E6428" s="9">
        <v>44809</v>
      </c>
      <c r="F6428">
        <v>75.180000000000007</v>
      </c>
      <c r="G6428">
        <f>(COUNTIFS($C$2:C6428,C6428)=1)+0</f>
        <v>1</v>
      </c>
    </row>
    <row r="6429" spans="1:7" x14ac:dyDescent="0.25">
      <c r="A6429" t="s">
        <v>10969</v>
      </c>
      <c r="B6429" t="s">
        <v>13</v>
      </c>
      <c r="C6429">
        <v>134270</v>
      </c>
      <c r="D6429">
        <v>2</v>
      </c>
      <c r="E6429" s="9">
        <v>44809</v>
      </c>
      <c r="F6429">
        <v>75.180000000000007</v>
      </c>
      <c r="G6429">
        <f>(COUNTIFS($C$2:C6429,C6429)=1)+0</f>
        <v>1</v>
      </c>
    </row>
    <row r="6430" spans="1:7" x14ac:dyDescent="0.25">
      <c r="A6430" t="s">
        <v>11002</v>
      </c>
      <c r="B6430" t="s">
        <v>13</v>
      </c>
      <c r="C6430">
        <v>134494</v>
      </c>
      <c r="D6430">
        <v>2</v>
      </c>
      <c r="E6430" s="9">
        <v>44809</v>
      </c>
      <c r="F6430">
        <v>84.57</v>
      </c>
      <c r="G6430">
        <f>(COUNTIFS($C$2:C6430,C6430)=1)+0</f>
        <v>1</v>
      </c>
    </row>
    <row r="6431" spans="1:7" x14ac:dyDescent="0.25">
      <c r="A6431" t="s">
        <v>273</v>
      </c>
      <c r="B6431" t="s">
        <v>11</v>
      </c>
      <c r="C6431">
        <v>52361</v>
      </c>
      <c r="D6431">
        <v>1</v>
      </c>
      <c r="E6431" s="9">
        <v>44810</v>
      </c>
      <c r="F6431">
        <v>13.82</v>
      </c>
      <c r="G6431">
        <f>(COUNTIFS($C$2:C6431,C6431)=1)+0</f>
        <v>0</v>
      </c>
    </row>
    <row r="6432" spans="1:7" x14ac:dyDescent="0.25">
      <c r="A6432" t="s">
        <v>360</v>
      </c>
      <c r="B6432" t="s">
        <v>17</v>
      </c>
      <c r="C6432">
        <v>18136</v>
      </c>
      <c r="D6432">
        <v>1</v>
      </c>
      <c r="E6432" s="9">
        <v>44810</v>
      </c>
      <c r="F6432">
        <v>24.73</v>
      </c>
      <c r="G6432">
        <f>(COUNTIFS($C$2:C6432,C6432)=1)+0</f>
        <v>0</v>
      </c>
    </row>
    <row r="6433" spans="1:7" x14ac:dyDescent="0.25">
      <c r="A6433" t="s">
        <v>534</v>
      </c>
      <c r="B6433" t="s">
        <v>11</v>
      </c>
      <c r="C6433">
        <v>34381</v>
      </c>
      <c r="D6433">
        <v>1</v>
      </c>
      <c r="E6433" s="9">
        <v>44810</v>
      </c>
      <c r="F6433">
        <v>11.78</v>
      </c>
      <c r="G6433">
        <f>(COUNTIFS($C$2:C6433,C6433)=1)+0</f>
        <v>0</v>
      </c>
    </row>
    <row r="6434" spans="1:7" x14ac:dyDescent="0.25">
      <c r="A6434" t="s">
        <v>547</v>
      </c>
      <c r="B6434" t="s">
        <v>17</v>
      </c>
      <c r="C6434">
        <v>19219</v>
      </c>
      <c r="D6434">
        <v>1</v>
      </c>
      <c r="E6434" s="9">
        <v>44810</v>
      </c>
      <c r="F6434">
        <v>30.61</v>
      </c>
      <c r="G6434">
        <f>(COUNTIFS($C$2:C6434,C6434)=1)+0</f>
        <v>0</v>
      </c>
    </row>
    <row r="6435" spans="1:7" x14ac:dyDescent="0.25">
      <c r="A6435" t="s">
        <v>678</v>
      </c>
      <c r="B6435" t="s">
        <v>6</v>
      </c>
      <c r="C6435">
        <v>126489</v>
      </c>
      <c r="D6435">
        <v>2</v>
      </c>
      <c r="E6435" s="9">
        <v>44810</v>
      </c>
      <c r="F6435">
        <v>868.83</v>
      </c>
      <c r="G6435">
        <f>(COUNTIFS($C$2:C6435,C6435)=1)+0</f>
        <v>0</v>
      </c>
    </row>
    <row r="6436" spans="1:7" x14ac:dyDescent="0.25">
      <c r="A6436" t="s">
        <v>888</v>
      </c>
      <c r="B6436" t="s">
        <v>8</v>
      </c>
      <c r="C6436">
        <v>58109</v>
      </c>
      <c r="D6436">
        <v>2</v>
      </c>
      <c r="E6436" s="9">
        <v>44810</v>
      </c>
      <c r="F6436">
        <v>615.24</v>
      </c>
      <c r="G6436">
        <f>(COUNTIFS($C$2:C6436,C6436)=1)+0</f>
        <v>0</v>
      </c>
    </row>
    <row r="6437" spans="1:7" x14ac:dyDescent="0.25">
      <c r="A6437" t="s">
        <v>1061</v>
      </c>
      <c r="B6437" t="s">
        <v>8</v>
      </c>
      <c r="C6437">
        <v>132598</v>
      </c>
      <c r="D6437">
        <v>2</v>
      </c>
      <c r="E6437" s="9">
        <v>44810</v>
      </c>
      <c r="F6437">
        <v>127.25</v>
      </c>
      <c r="G6437">
        <f>(COUNTIFS($C$2:C6437,C6437)=1)+0</f>
        <v>0</v>
      </c>
    </row>
    <row r="6438" spans="1:7" x14ac:dyDescent="0.25">
      <c r="A6438" t="s">
        <v>1088</v>
      </c>
      <c r="B6438" t="s">
        <v>6</v>
      </c>
      <c r="C6438">
        <v>61426</v>
      </c>
      <c r="D6438">
        <v>2</v>
      </c>
      <c r="E6438" s="9">
        <v>44810</v>
      </c>
      <c r="F6438">
        <v>21.14</v>
      </c>
      <c r="G6438">
        <f>(COUNTIFS($C$2:C6438,C6438)=1)+0</f>
        <v>0</v>
      </c>
    </row>
    <row r="6439" spans="1:7" x14ac:dyDescent="0.25">
      <c r="A6439" t="s">
        <v>1174</v>
      </c>
      <c r="B6439" t="s">
        <v>11</v>
      </c>
      <c r="C6439">
        <v>60521</v>
      </c>
      <c r="D6439">
        <v>1</v>
      </c>
      <c r="E6439" s="9">
        <v>44810</v>
      </c>
      <c r="F6439">
        <v>86.06</v>
      </c>
      <c r="G6439">
        <f>(COUNTIFS($C$2:C6439,C6439)=1)+0</f>
        <v>1</v>
      </c>
    </row>
    <row r="6440" spans="1:7" x14ac:dyDescent="0.25">
      <c r="A6440" t="s">
        <v>1853</v>
      </c>
      <c r="B6440" t="s">
        <v>17</v>
      </c>
      <c r="C6440">
        <v>51043</v>
      </c>
      <c r="D6440">
        <v>1</v>
      </c>
      <c r="E6440" s="9">
        <v>44810</v>
      </c>
      <c r="F6440">
        <v>11.77</v>
      </c>
      <c r="G6440">
        <f>(COUNTIFS($C$2:C6440,C6440)=1)+0</f>
        <v>0</v>
      </c>
    </row>
    <row r="6441" spans="1:7" x14ac:dyDescent="0.25">
      <c r="A6441" t="s">
        <v>1919</v>
      </c>
      <c r="B6441" t="s">
        <v>11</v>
      </c>
      <c r="C6441">
        <v>53166</v>
      </c>
      <c r="D6441">
        <v>1</v>
      </c>
      <c r="E6441" s="9">
        <v>44810</v>
      </c>
      <c r="F6441">
        <v>32.590000000000003</v>
      </c>
      <c r="G6441">
        <f>(COUNTIFS($C$2:C6441,C6441)=1)+0</f>
        <v>0</v>
      </c>
    </row>
    <row r="6442" spans="1:7" x14ac:dyDescent="0.25">
      <c r="A6442" t="s">
        <v>1995</v>
      </c>
      <c r="B6442" t="s">
        <v>11</v>
      </c>
      <c r="C6442">
        <v>22373</v>
      </c>
      <c r="D6442">
        <v>1</v>
      </c>
      <c r="E6442" s="9">
        <v>44810</v>
      </c>
      <c r="F6442">
        <v>35.32</v>
      </c>
      <c r="G6442">
        <f>(COUNTIFS($C$2:C6442,C6442)=1)+0</f>
        <v>0</v>
      </c>
    </row>
    <row r="6443" spans="1:7" x14ac:dyDescent="0.25">
      <c r="A6443" t="s">
        <v>2197</v>
      </c>
      <c r="B6443" t="s">
        <v>8</v>
      </c>
      <c r="C6443">
        <v>131649</v>
      </c>
      <c r="D6443">
        <v>2</v>
      </c>
      <c r="E6443" s="9">
        <v>44810</v>
      </c>
      <c r="F6443">
        <v>120.99</v>
      </c>
      <c r="G6443">
        <f>(COUNTIFS($C$2:C6443,C6443)=1)+0</f>
        <v>0</v>
      </c>
    </row>
    <row r="6444" spans="1:7" x14ac:dyDescent="0.25">
      <c r="A6444" s="2" t="s">
        <v>2287</v>
      </c>
      <c r="B6444" t="s">
        <v>11</v>
      </c>
      <c r="C6444">
        <v>19719</v>
      </c>
      <c r="D6444">
        <v>1</v>
      </c>
      <c r="E6444" s="9">
        <v>44810</v>
      </c>
      <c r="F6444">
        <v>10.6</v>
      </c>
      <c r="G6444">
        <f>(COUNTIFS($C$2:C6444,C6444)=1)+0</f>
        <v>0</v>
      </c>
    </row>
    <row r="6445" spans="1:7" x14ac:dyDescent="0.25">
      <c r="A6445" t="s">
        <v>2606</v>
      </c>
      <c r="B6445" t="s">
        <v>11</v>
      </c>
      <c r="C6445">
        <v>63466</v>
      </c>
      <c r="D6445">
        <v>1</v>
      </c>
      <c r="E6445" s="9">
        <v>44810</v>
      </c>
      <c r="F6445">
        <v>27.38</v>
      </c>
      <c r="G6445">
        <f>(COUNTIFS($C$2:C6445,C6445)=1)+0</f>
        <v>1</v>
      </c>
    </row>
    <row r="6446" spans="1:7" x14ac:dyDescent="0.25">
      <c r="A6446" t="s">
        <v>2663</v>
      </c>
      <c r="B6446" t="s">
        <v>13</v>
      </c>
      <c r="C6446">
        <v>135130</v>
      </c>
      <c r="D6446">
        <v>2</v>
      </c>
      <c r="E6446" s="9">
        <v>44810</v>
      </c>
      <c r="F6446">
        <v>61.08</v>
      </c>
      <c r="G6446">
        <f>(COUNTIFS($C$2:C6446,C6446)=1)+0</f>
        <v>1</v>
      </c>
    </row>
    <row r="6447" spans="1:7" x14ac:dyDescent="0.25">
      <c r="A6447" t="s">
        <v>2956</v>
      </c>
      <c r="B6447" t="s">
        <v>11</v>
      </c>
      <c r="C6447">
        <v>66064</v>
      </c>
      <c r="D6447">
        <v>1</v>
      </c>
      <c r="E6447" s="9">
        <v>44810</v>
      </c>
      <c r="F6447">
        <v>103.63</v>
      </c>
      <c r="G6447">
        <f>(COUNTIFS($C$2:C6447,C6447)=1)+0</f>
        <v>1</v>
      </c>
    </row>
    <row r="6448" spans="1:7" x14ac:dyDescent="0.25">
      <c r="A6448" t="s">
        <v>3078</v>
      </c>
      <c r="B6448" t="s">
        <v>17</v>
      </c>
      <c r="C6448">
        <v>49951</v>
      </c>
      <c r="D6448">
        <v>1</v>
      </c>
      <c r="E6448" s="9">
        <v>44810</v>
      </c>
      <c r="F6448">
        <v>114.27</v>
      </c>
      <c r="G6448">
        <f>(COUNTIFS($C$2:C6448,C6448)=1)+0</f>
        <v>0</v>
      </c>
    </row>
    <row r="6449" spans="1:7" x14ac:dyDescent="0.25">
      <c r="A6449" t="s">
        <v>3098</v>
      </c>
      <c r="B6449" t="s">
        <v>11</v>
      </c>
      <c r="C6449">
        <v>65983</v>
      </c>
      <c r="D6449">
        <v>1</v>
      </c>
      <c r="E6449" s="9">
        <v>44810</v>
      </c>
      <c r="F6449">
        <v>451.28</v>
      </c>
      <c r="G6449">
        <f>(COUNTIFS($C$2:C6449,C6449)=1)+0</f>
        <v>1</v>
      </c>
    </row>
    <row r="6450" spans="1:7" x14ac:dyDescent="0.25">
      <c r="A6450" t="s">
        <v>3405</v>
      </c>
      <c r="B6450" t="s">
        <v>13</v>
      </c>
      <c r="C6450">
        <v>133729</v>
      </c>
      <c r="D6450">
        <v>2</v>
      </c>
      <c r="E6450" s="9">
        <v>44810</v>
      </c>
      <c r="F6450">
        <v>42.29</v>
      </c>
      <c r="G6450">
        <f>(COUNTIFS($C$2:C6450,C6450)=1)+0</f>
        <v>1</v>
      </c>
    </row>
    <row r="6451" spans="1:7" x14ac:dyDescent="0.25">
      <c r="A6451" t="s">
        <v>3676</v>
      </c>
      <c r="B6451" t="s">
        <v>17</v>
      </c>
      <c r="C6451">
        <v>40415</v>
      </c>
      <c r="D6451">
        <v>1</v>
      </c>
      <c r="E6451" s="9">
        <v>44810</v>
      </c>
      <c r="F6451">
        <v>10.6</v>
      </c>
      <c r="G6451">
        <f>(COUNTIFS($C$2:C6451,C6451)=1)+0</f>
        <v>0</v>
      </c>
    </row>
    <row r="6452" spans="1:7" x14ac:dyDescent="0.25">
      <c r="A6452" t="s">
        <v>4117</v>
      </c>
      <c r="B6452" t="s">
        <v>6</v>
      </c>
      <c r="C6452">
        <v>124361</v>
      </c>
      <c r="D6452">
        <v>2</v>
      </c>
      <c r="E6452" s="9">
        <v>44810</v>
      </c>
      <c r="F6452">
        <v>20.100000000000001</v>
      </c>
      <c r="G6452">
        <f>(COUNTIFS($C$2:C6452,C6452)=1)+0</f>
        <v>0</v>
      </c>
    </row>
    <row r="6453" spans="1:7" x14ac:dyDescent="0.25">
      <c r="A6453" t="s">
        <v>4130</v>
      </c>
      <c r="B6453" t="s">
        <v>11</v>
      </c>
      <c r="C6453">
        <v>45806</v>
      </c>
      <c r="D6453">
        <v>1</v>
      </c>
      <c r="E6453" s="9">
        <v>44810</v>
      </c>
      <c r="F6453">
        <v>352.29</v>
      </c>
      <c r="G6453">
        <f>(COUNTIFS($C$2:C6453,C6453)=1)+0</f>
        <v>0</v>
      </c>
    </row>
    <row r="6454" spans="1:7" x14ac:dyDescent="0.25">
      <c r="A6454" t="s">
        <v>4943</v>
      </c>
      <c r="B6454" t="s">
        <v>17</v>
      </c>
      <c r="C6454">
        <v>58967</v>
      </c>
      <c r="D6454">
        <v>1</v>
      </c>
      <c r="E6454" s="9">
        <v>44810</v>
      </c>
      <c r="F6454">
        <v>33.93</v>
      </c>
      <c r="G6454">
        <f>(COUNTIFS($C$2:C6454,C6454)=1)+0</f>
        <v>1</v>
      </c>
    </row>
    <row r="6455" spans="1:7" x14ac:dyDescent="0.25">
      <c r="A6455" t="s">
        <v>5014</v>
      </c>
      <c r="B6455" t="s">
        <v>11</v>
      </c>
      <c r="C6455">
        <v>50796</v>
      </c>
      <c r="D6455">
        <v>1</v>
      </c>
      <c r="E6455" s="9">
        <v>44810</v>
      </c>
      <c r="F6455">
        <v>10.6</v>
      </c>
      <c r="G6455">
        <f>(COUNTIFS($C$2:C6455,C6455)=1)+0</f>
        <v>0</v>
      </c>
    </row>
    <row r="6456" spans="1:7" x14ac:dyDescent="0.25">
      <c r="A6456" t="s">
        <v>5037</v>
      </c>
      <c r="B6456" t="s">
        <v>11</v>
      </c>
      <c r="C6456">
        <v>46570</v>
      </c>
      <c r="D6456">
        <v>1</v>
      </c>
      <c r="E6456" s="9">
        <v>44810</v>
      </c>
      <c r="F6456">
        <v>7.06</v>
      </c>
      <c r="G6456">
        <f>(COUNTIFS($C$2:C6456,C6456)=1)+0</f>
        <v>0</v>
      </c>
    </row>
    <row r="6457" spans="1:7" x14ac:dyDescent="0.25">
      <c r="A6457" t="s">
        <v>5072</v>
      </c>
      <c r="B6457" t="s">
        <v>11</v>
      </c>
      <c r="C6457">
        <v>60841</v>
      </c>
      <c r="D6457">
        <v>1</v>
      </c>
      <c r="E6457" s="9">
        <v>44810</v>
      </c>
      <c r="F6457">
        <v>49.46</v>
      </c>
      <c r="G6457">
        <f>(COUNTIFS($C$2:C6457,C6457)=1)+0</f>
        <v>1</v>
      </c>
    </row>
    <row r="6458" spans="1:7" x14ac:dyDescent="0.25">
      <c r="A6458" t="s">
        <v>5132</v>
      </c>
      <c r="B6458" t="s">
        <v>11</v>
      </c>
      <c r="C6458">
        <v>65185</v>
      </c>
      <c r="D6458">
        <v>1</v>
      </c>
      <c r="E6458" s="9">
        <v>44810</v>
      </c>
      <c r="F6458">
        <v>96.57</v>
      </c>
      <c r="G6458">
        <f>(COUNTIFS($C$2:C6458,C6458)=1)+0</f>
        <v>1</v>
      </c>
    </row>
    <row r="6459" spans="1:7" x14ac:dyDescent="0.25">
      <c r="A6459" t="s">
        <v>5140</v>
      </c>
      <c r="B6459" t="s">
        <v>8</v>
      </c>
      <c r="C6459">
        <v>121696</v>
      </c>
      <c r="D6459">
        <v>2</v>
      </c>
      <c r="E6459" s="9">
        <v>44810</v>
      </c>
      <c r="F6459">
        <v>403.67</v>
      </c>
      <c r="G6459">
        <f>(COUNTIFS($C$2:C6459,C6459)=1)+0</f>
        <v>0</v>
      </c>
    </row>
    <row r="6460" spans="1:7" x14ac:dyDescent="0.25">
      <c r="A6460" t="s">
        <v>5235</v>
      </c>
      <c r="B6460" t="s">
        <v>6</v>
      </c>
      <c r="C6460">
        <v>116052</v>
      </c>
      <c r="D6460">
        <v>2</v>
      </c>
      <c r="E6460" s="9">
        <v>44810</v>
      </c>
      <c r="F6460">
        <v>800.6</v>
      </c>
      <c r="G6460">
        <f>(COUNTIFS($C$2:C6460,C6460)=1)+0</f>
        <v>0</v>
      </c>
    </row>
    <row r="6461" spans="1:7" x14ac:dyDescent="0.25">
      <c r="A6461" t="s">
        <v>5802</v>
      </c>
      <c r="B6461" t="s">
        <v>8</v>
      </c>
      <c r="C6461">
        <v>131198</v>
      </c>
      <c r="D6461">
        <v>2</v>
      </c>
      <c r="E6461" s="9">
        <v>44810</v>
      </c>
      <c r="F6461">
        <v>124.51</v>
      </c>
      <c r="G6461">
        <f>(COUNTIFS($C$2:C6461,C6461)=1)+0</f>
        <v>0</v>
      </c>
    </row>
    <row r="6462" spans="1:7" x14ac:dyDescent="0.25">
      <c r="A6462" t="s">
        <v>5868</v>
      </c>
      <c r="B6462" t="s">
        <v>6</v>
      </c>
      <c r="C6462">
        <v>126493</v>
      </c>
      <c r="D6462">
        <v>2</v>
      </c>
      <c r="E6462" s="9">
        <v>44810</v>
      </c>
      <c r="F6462">
        <v>180.29</v>
      </c>
      <c r="G6462">
        <f>(COUNTIFS($C$2:C6462,C6462)=1)+0</f>
        <v>0</v>
      </c>
    </row>
    <row r="6463" spans="1:7" x14ac:dyDescent="0.25">
      <c r="A6463" t="s">
        <v>5886</v>
      </c>
      <c r="B6463" t="s">
        <v>8</v>
      </c>
      <c r="C6463">
        <v>68635</v>
      </c>
      <c r="D6463">
        <v>2</v>
      </c>
      <c r="E6463" s="9">
        <v>44810</v>
      </c>
      <c r="F6463">
        <v>167.11</v>
      </c>
      <c r="G6463">
        <f>(COUNTIFS($C$2:C6463,C6463)=1)+0</f>
        <v>0</v>
      </c>
    </row>
    <row r="6464" spans="1:7" x14ac:dyDescent="0.25">
      <c r="A6464" t="s">
        <v>5991</v>
      </c>
      <c r="B6464" t="s">
        <v>11</v>
      </c>
      <c r="C6464">
        <v>37909</v>
      </c>
      <c r="D6464">
        <v>1</v>
      </c>
      <c r="E6464" s="9">
        <v>44810</v>
      </c>
      <c r="F6464">
        <v>35.15</v>
      </c>
      <c r="G6464">
        <f>(COUNTIFS($C$2:C6464,C6464)=1)+0</f>
        <v>0</v>
      </c>
    </row>
    <row r="6465" spans="1:7" x14ac:dyDescent="0.25">
      <c r="A6465" t="s">
        <v>6103</v>
      </c>
      <c r="B6465" t="s">
        <v>11</v>
      </c>
      <c r="C6465">
        <v>39082</v>
      </c>
      <c r="D6465">
        <v>1</v>
      </c>
      <c r="E6465" s="9">
        <v>44810</v>
      </c>
      <c r="F6465">
        <v>21.19</v>
      </c>
      <c r="G6465">
        <f>(COUNTIFS($C$2:C6465,C6465)=1)+0</f>
        <v>0</v>
      </c>
    </row>
    <row r="6466" spans="1:7" x14ac:dyDescent="0.25">
      <c r="A6466" t="s">
        <v>6763</v>
      </c>
      <c r="B6466" t="s">
        <v>13</v>
      </c>
      <c r="C6466">
        <v>135087</v>
      </c>
      <c r="D6466">
        <v>2</v>
      </c>
      <c r="E6466" s="9">
        <v>44810</v>
      </c>
      <c r="F6466">
        <v>40.479999999999997</v>
      </c>
      <c r="G6466">
        <f>(COUNTIFS($C$2:C6466,C6466)=1)+0</f>
        <v>1</v>
      </c>
    </row>
    <row r="6467" spans="1:7" x14ac:dyDescent="0.25">
      <c r="A6467" t="s">
        <v>6787</v>
      </c>
      <c r="B6467" t="s">
        <v>17</v>
      </c>
      <c r="C6467">
        <v>23207</v>
      </c>
      <c r="D6467">
        <v>1</v>
      </c>
      <c r="E6467" s="9">
        <v>44810</v>
      </c>
      <c r="F6467">
        <v>27.08</v>
      </c>
      <c r="G6467">
        <f>(COUNTIFS($C$2:C6467,C6467)=1)+0</f>
        <v>0</v>
      </c>
    </row>
    <row r="6468" spans="1:7" x14ac:dyDescent="0.25">
      <c r="A6468" t="s">
        <v>7037</v>
      </c>
      <c r="B6468" t="s">
        <v>11</v>
      </c>
      <c r="C6468">
        <v>63677</v>
      </c>
      <c r="D6468">
        <v>1</v>
      </c>
      <c r="E6468" s="9">
        <v>44810</v>
      </c>
      <c r="F6468">
        <v>11.78</v>
      </c>
      <c r="G6468">
        <f>(COUNTIFS($C$2:C6468,C6468)=1)+0</f>
        <v>0</v>
      </c>
    </row>
    <row r="6469" spans="1:7" x14ac:dyDescent="0.25">
      <c r="A6469" t="s">
        <v>7256</v>
      </c>
      <c r="B6469" t="s">
        <v>11</v>
      </c>
      <c r="C6469">
        <v>63466</v>
      </c>
      <c r="D6469">
        <v>1</v>
      </c>
      <c r="E6469" s="9">
        <v>44810</v>
      </c>
      <c r="F6469">
        <v>27.38</v>
      </c>
      <c r="G6469">
        <f>(COUNTIFS($C$2:C6469,C6469)=1)+0</f>
        <v>0</v>
      </c>
    </row>
    <row r="6470" spans="1:7" x14ac:dyDescent="0.25">
      <c r="A6470" t="s">
        <v>7651</v>
      </c>
      <c r="B6470" t="s">
        <v>6</v>
      </c>
      <c r="C6470">
        <v>134712</v>
      </c>
      <c r="D6470">
        <v>2</v>
      </c>
      <c r="E6470" s="9">
        <v>44810</v>
      </c>
      <c r="F6470">
        <v>56.39</v>
      </c>
      <c r="G6470">
        <f>(COUNTIFS($C$2:C6470,C6470)=1)+0</f>
        <v>1</v>
      </c>
    </row>
    <row r="6471" spans="1:7" x14ac:dyDescent="0.25">
      <c r="A6471" t="s">
        <v>7652</v>
      </c>
      <c r="B6471" t="s">
        <v>17</v>
      </c>
      <c r="C6471">
        <v>29013</v>
      </c>
      <c r="D6471">
        <v>1</v>
      </c>
      <c r="E6471" s="9">
        <v>44810</v>
      </c>
      <c r="F6471">
        <v>44.74</v>
      </c>
      <c r="G6471">
        <f>(COUNTIFS($C$2:C6471,C6471)=1)+0</f>
        <v>1</v>
      </c>
    </row>
    <row r="6472" spans="1:7" x14ac:dyDescent="0.25">
      <c r="A6472" t="s">
        <v>7658</v>
      </c>
      <c r="B6472" t="s">
        <v>11</v>
      </c>
      <c r="C6472">
        <v>45999</v>
      </c>
      <c r="D6472">
        <v>1</v>
      </c>
      <c r="E6472" s="9">
        <v>44810</v>
      </c>
      <c r="F6472">
        <v>254.29</v>
      </c>
      <c r="G6472">
        <f>(COUNTIFS($C$2:C6472,C6472)=1)+0</f>
        <v>0</v>
      </c>
    </row>
    <row r="6473" spans="1:7" x14ac:dyDescent="0.25">
      <c r="A6473" t="s">
        <v>7768</v>
      </c>
      <c r="B6473" t="s">
        <v>11</v>
      </c>
      <c r="C6473">
        <v>34596</v>
      </c>
      <c r="D6473">
        <v>1</v>
      </c>
      <c r="E6473" s="9">
        <v>44810</v>
      </c>
      <c r="F6473">
        <v>394.48</v>
      </c>
      <c r="G6473">
        <f>(COUNTIFS($C$2:C6473,C6473)=1)+0</f>
        <v>0</v>
      </c>
    </row>
    <row r="6474" spans="1:7" x14ac:dyDescent="0.25">
      <c r="A6474" t="s">
        <v>7977</v>
      </c>
      <c r="B6474" t="s">
        <v>13</v>
      </c>
      <c r="C6474">
        <v>134946</v>
      </c>
      <c r="D6474">
        <v>2</v>
      </c>
      <c r="E6474" s="9">
        <v>44810</v>
      </c>
      <c r="F6474">
        <v>63.43</v>
      </c>
      <c r="G6474">
        <f>(COUNTIFS($C$2:C6474,C6474)=1)+0</f>
        <v>1</v>
      </c>
    </row>
    <row r="6475" spans="1:7" x14ac:dyDescent="0.25">
      <c r="A6475" t="s">
        <v>8199</v>
      </c>
      <c r="B6475" t="s">
        <v>8</v>
      </c>
      <c r="C6475">
        <v>135154</v>
      </c>
      <c r="D6475">
        <v>2</v>
      </c>
      <c r="E6475" s="9">
        <v>44810</v>
      </c>
      <c r="F6475">
        <v>117.47</v>
      </c>
      <c r="G6475">
        <f>(COUNTIFS($C$2:C6475,C6475)=1)+0</f>
        <v>1</v>
      </c>
    </row>
    <row r="6476" spans="1:7" x14ac:dyDescent="0.25">
      <c r="A6476" t="s">
        <v>8444</v>
      </c>
      <c r="B6476" t="s">
        <v>6</v>
      </c>
      <c r="C6476">
        <v>79091</v>
      </c>
      <c r="D6476">
        <v>2</v>
      </c>
      <c r="E6476" s="9">
        <v>44810</v>
      </c>
      <c r="F6476">
        <v>28.19</v>
      </c>
      <c r="G6476">
        <f>(COUNTIFS($C$2:C6476,C6476)=1)+0</f>
        <v>0</v>
      </c>
    </row>
    <row r="6477" spans="1:7" x14ac:dyDescent="0.25">
      <c r="A6477" t="s">
        <v>8529</v>
      </c>
      <c r="B6477" t="s">
        <v>8</v>
      </c>
      <c r="C6477">
        <v>132944</v>
      </c>
      <c r="D6477">
        <v>2</v>
      </c>
      <c r="E6477" s="9">
        <v>44810</v>
      </c>
      <c r="F6477">
        <v>622.16</v>
      </c>
      <c r="G6477">
        <f>(COUNTIFS($C$2:C6477,C6477)=1)+0</f>
        <v>0</v>
      </c>
    </row>
    <row r="6478" spans="1:7" x14ac:dyDescent="0.25">
      <c r="A6478" t="s">
        <v>9118</v>
      </c>
      <c r="B6478" t="s">
        <v>13</v>
      </c>
      <c r="C6478">
        <v>135124</v>
      </c>
      <c r="D6478">
        <v>2</v>
      </c>
      <c r="E6478" s="9">
        <v>44810</v>
      </c>
      <c r="F6478">
        <v>75.180000000000007</v>
      </c>
      <c r="G6478">
        <f>(COUNTIFS($C$2:C6478,C6478)=1)+0</f>
        <v>1</v>
      </c>
    </row>
    <row r="6479" spans="1:7" x14ac:dyDescent="0.25">
      <c r="A6479" t="s">
        <v>9244</v>
      </c>
      <c r="B6479" t="s">
        <v>11</v>
      </c>
      <c r="C6479">
        <v>38019</v>
      </c>
      <c r="D6479">
        <v>1</v>
      </c>
      <c r="E6479" s="9">
        <v>44810</v>
      </c>
      <c r="F6479">
        <v>179.12</v>
      </c>
      <c r="G6479">
        <f>(COUNTIFS($C$2:C6479,C6479)=1)+0</f>
        <v>0</v>
      </c>
    </row>
    <row r="6480" spans="1:7" x14ac:dyDescent="0.25">
      <c r="A6480" t="s">
        <v>9288</v>
      </c>
      <c r="B6480" t="s">
        <v>17</v>
      </c>
      <c r="C6480">
        <v>21006</v>
      </c>
      <c r="D6480">
        <v>1</v>
      </c>
      <c r="E6480" s="9">
        <v>44810</v>
      </c>
      <c r="F6480">
        <v>40.04</v>
      </c>
      <c r="G6480">
        <f>(COUNTIFS($C$2:C6480,C6480)=1)+0</f>
        <v>1</v>
      </c>
    </row>
    <row r="6481" spans="1:7" x14ac:dyDescent="0.25">
      <c r="A6481" t="s">
        <v>9660</v>
      </c>
      <c r="B6481" t="s">
        <v>17</v>
      </c>
      <c r="C6481">
        <v>64134</v>
      </c>
      <c r="D6481">
        <v>1</v>
      </c>
      <c r="E6481" s="9">
        <v>44810</v>
      </c>
      <c r="F6481">
        <v>140.22999999999999</v>
      </c>
      <c r="G6481">
        <f>(COUNTIFS($C$2:C6481,C6481)=1)+0</f>
        <v>0</v>
      </c>
    </row>
    <row r="6482" spans="1:7" x14ac:dyDescent="0.25">
      <c r="A6482" t="s">
        <v>9697</v>
      </c>
      <c r="B6482" t="s">
        <v>17</v>
      </c>
      <c r="C6482">
        <v>66520</v>
      </c>
      <c r="D6482">
        <v>1</v>
      </c>
      <c r="E6482" s="9">
        <v>44810</v>
      </c>
      <c r="F6482">
        <v>103.63</v>
      </c>
      <c r="G6482">
        <f>(COUNTIFS($C$2:C6482,C6482)=1)+0</f>
        <v>1</v>
      </c>
    </row>
    <row r="6483" spans="1:7" x14ac:dyDescent="0.25">
      <c r="A6483" t="s">
        <v>9809</v>
      </c>
      <c r="B6483" t="s">
        <v>6</v>
      </c>
      <c r="C6483">
        <v>124124</v>
      </c>
      <c r="D6483">
        <v>2</v>
      </c>
      <c r="E6483" s="9">
        <v>44810</v>
      </c>
      <c r="F6483">
        <v>183.23</v>
      </c>
      <c r="G6483">
        <f>(COUNTIFS($C$2:C6483,C6483)=1)+0</f>
        <v>0</v>
      </c>
    </row>
    <row r="6484" spans="1:7" x14ac:dyDescent="0.25">
      <c r="A6484" t="s">
        <v>9983</v>
      </c>
      <c r="B6484" t="s">
        <v>17</v>
      </c>
      <c r="C6484">
        <v>46464</v>
      </c>
      <c r="D6484">
        <v>1</v>
      </c>
      <c r="E6484" s="9">
        <v>44810</v>
      </c>
      <c r="F6484">
        <v>75.37</v>
      </c>
      <c r="G6484">
        <f>(COUNTIFS($C$2:C6484,C6484)=1)+0</f>
        <v>1</v>
      </c>
    </row>
    <row r="6485" spans="1:7" x14ac:dyDescent="0.25">
      <c r="A6485" t="s">
        <v>10022</v>
      </c>
      <c r="B6485" t="s">
        <v>13</v>
      </c>
      <c r="C6485">
        <v>130109</v>
      </c>
      <c r="D6485">
        <v>2</v>
      </c>
      <c r="E6485" s="9">
        <v>44810</v>
      </c>
      <c r="F6485">
        <v>56.39</v>
      </c>
      <c r="G6485">
        <f>(COUNTIFS($C$2:C6485,C6485)=1)+0</f>
        <v>1</v>
      </c>
    </row>
    <row r="6486" spans="1:7" x14ac:dyDescent="0.25">
      <c r="A6486" t="s">
        <v>10372</v>
      </c>
      <c r="B6486" t="s">
        <v>11</v>
      </c>
      <c r="C6486">
        <v>33780</v>
      </c>
      <c r="D6486">
        <v>1</v>
      </c>
      <c r="E6486" s="9">
        <v>44810</v>
      </c>
      <c r="F6486">
        <v>20.85</v>
      </c>
      <c r="G6486">
        <f>(COUNTIFS($C$2:C6486,C6486)=1)+0</f>
        <v>0</v>
      </c>
    </row>
    <row r="6487" spans="1:7" x14ac:dyDescent="0.25">
      <c r="A6487" t="s">
        <v>10412</v>
      </c>
      <c r="B6487" t="s">
        <v>17</v>
      </c>
      <c r="C6487">
        <v>26705</v>
      </c>
      <c r="D6487">
        <v>1</v>
      </c>
      <c r="E6487" s="9">
        <v>44810</v>
      </c>
      <c r="F6487">
        <v>47.11</v>
      </c>
      <c r="G6487">
        <f>(COUNTIFS($C$2:C6487,C6487)=1)+0</f>
        <v>1</v>
      </c>
    </row>
    <row r="6488" spans="1:7" x14ac:dyDescent="0.25">
      <c r="A6488" t="s">
        <v>10418</v>
      </c>
      <c r="B6488" t="s">
        <v>13</v>
      </c>
      <c r="C6488">
        <v>134946</v>
      </c>
      <c r="D6488">
        <v>2</v>
      </c>
      <c r="E6488" s="9">
        <v>44810</v>
      </c>
      <c r="F6488">
        <v>63.43</v>
      </c>
      <c r="G6488">
        <f>(COUNTIFS($C$2:C6488,C6488)=1)+0</f>
        <v>0</v>
      </c>
    </row>
    <row r="6489" spans="1:7" x14ac:dyDescent="0.25">
      <c r="A6489" t="s">
        <v>10503</v>
      </c>
      <c r="B6489" t="s">
        <v>17</v>
      </c>
      <c r="C6489">
        <v>20767</v>
      </c>
      <c r="D6489">
        <v>1</v>
      </c>
      <c r="E6489" s="9">
        <v>44810</v>
      </c>
      <c r="F6489">
        <v>34.15</v>
      </c>
      <c r="G6489">
        <f>(COUNTIFS($C$2:C6489,C6489)=1)+0</f>
        <v>0</v>
      </c>
    </row>
    <row r="6490" spans="1:7" x14ac:dyDescent="0.25">
      <c r="A6490" t="s">
        <v>10742</v>
      </c>
      <c r="B6490" t="s">
        <v>17</v>
      </c>
      <c r="C6490">
        <v>28153</v>
      </c>
      <c r="D6490">
        <v>1</v>
      </c>
      <c r="E6490" s="9">
        <v>44810</v>
      </c>
      <c r="F6490">
        <v>45.01</v>
      </c>
      <c r="G6490">
        <f>(COUNTIFS($C$2:C6490,C6490)=1)+0</f>
        <v>0</v>
      </c>
    </row>
    <row r="6491" spans="1:7" x14ac:dyDescent="0.25">
      <c r="A6491" t="s">
        <v>10898</v>
      </c>
      <c r="B6491" t="s">
        <v>13</v>
      </c>
      <c r="C6491">
        <v>134179</v>
      </c>
      <c r="D6491">
        <v>2</v>
      </c>
      <c r="E6491" s="9">
        <v>44810</v>
      </c>
      <c r="F6491">
        <v>75.180000000000007</v>
      </c>
      <c r="G6491">
        <f>(COUNTIFS($C$2:C6491,C6491)=1)+0</f>
        <v>1</v>
      </c>
    </row>
    <row r="6492" spans="1:7" x14ac:dyDescent="0.25">
      <c r="A6492" t="s">
        <v>144</v>
      </c>
      <c r="B6492" t="s">
        <v>8</v>
      </c>
      <c r="C6492">
        <v>127150</v>
      </c>
      <c r="D6492">
        <v>2</v>
      </c>
      <c r="E6492" s="9">
        <v>44811</v>
      </c>
      <c r="F6492">
        <v>378.23</v>
      </c>
      <c r="G6492">
        <f>(COUNTIFS($C$2:C6492,C6492)=1)+0</f>
        <v>0</v>
      </c>
    </row>
    <row r="6493" spans="1:7" x14ac:dyDescent="0.25">
      <c r="A6493" t="s">
        <v>266</v>
      </c>
      <c r="B6493" t="s">
        <v>11</v>
      </c>
      <c r="C6493">
        <v>29088</v>
      </c>
      <c r="D6493">
        <v>1</v>
      </c>
      <c r="E6493" s="9">
        <v>44811</v>
      </c>
      <c r="F6493">
        <v>39.06</v>
      </c>
      <c r="G6493">
        <f>(COUNTIFS($C$2:C6493,C6493)=1)+0</f>
        <v>1</v>
      </c>
    </row>
    <row r="6494" spans="1:7" x14ac:dyDescent="0.25">
      <c r="A6494" t="s">
        <v>982</v>
      </c>
      <c r="B6494" t="s">
        <v>13</v>
      </c>
      <c r="C6494">
        <v>134815</v>
      </c>
      <c r="D6494">
        <v>2</v>
      </c>
      <c r="E6494" s="9">
        <v>44811</v>
      </c>
      <c r="F6494">
        <v>75.180000000000007</v>
      </c>
      <c r="G6494">
        <f>(COUNTIFS($C$2:C6494,C6494)=1)+0</f>
        <v>1</v>
      </c>
    </row>
    <row r="6495" spans="1:7" x14ac:dyDescent="0.25">
      <c r="A6495" t="s">
        <v>990</v>
      </c>
      <c r="B6495" t="s">
        <v>8</v>
      </c>
      <c r="C6495">
        <v>132619</v>
      </c>
      <c r="D6495">
        <v>2</v>
      </c>
      <c r="E6495" s="9">
        <v>44811</v>
      </c>
      <c r="F6495">
        <v>254.49</v>
      </c>
      <c r="G6495">
        <f>(COUNTIFS($C$2:C6495,C6495)=1)+0</f>
        <v>0</v>
      </c>
    </row>
    <row r="6496" spans="1:7" x14ac:dyDescent="0.25">
      <c r="A6496" t="s">
        <v>1184</v>
      </c>
      <c r="B6496" t="s">
        <v>17</v>
      </c>
      <c r="C6496">
        <v>29032</v>
      </c>
      <c r="D6496">
        <v>1</v>
      </c>
      <c r="E6496" s="9">
        <v>44811</v>
      </c>
      <c r="F6496">
        <v>30.62</v>
      </c>
      <c r="G6496">
        <f>(COUNTIFS($C$2:C6496,C6496)=1)+0</f>
        <v>0</v>
      </c>
    </row>
    <row r="6497" spans="1:7" x14ac:dyDescent="0.25">
      <c r="A6497" t="s">
        <v>1577</v>
      </c>
      <c r="B6497" t="s">
        <v>13</v>
      </c>
      <c r="C6497">
        <v>134474</v>
      </c>
      <c r="D6497">
        <v>2</v>
      </c>
      <c r="E6497" s="9">
        <v>44811</v>
      </c>
      <c r="F6497">
        <v>93.97</v>
      </c>
      <c r="G6497">
        <f>(COUNTIFS($C$2:C6497,C6497)=1)+0</f>
        <v>0</v>
      </c>
    </row>
    <row r="6498" spans="1:7" x14ac:dyDescent="0.25">
      <c r="A6498" t="s">
        <v>1609</v>
      </c>
      <c r="B6498" t="s">
        <v>11</v>
      </c>
      <c r="C6498">
        <v>53099</v>
      </c>
      <c r="D6498">
        <v>1</v>
      </c>
      <c r="E6498" s="9">
        <v>44811</v>
      </c>
      <c r="F6498">
        <v>146.28</v>
      </c>
      <c r="G6498">
        <f>(COUNTIFS($C$2:C6498,C6498)=1)+0</f>
        <v>0</v>
      </c>
    </row>
    <row r="6499" spans="1:7" x14ac:dyDescent="0.25">
      <c r="A6499" t="s">
        <v>1791</v>
      </c>
      <c r="B6499" t="s">
        <v>13</v>
      </c>
      <c r="C6499">
        <v>132485</v>
      </c>
      <c r="D6499">
        <v>2</v>
      </c>
      <c r="E6499" s="9">
        <v>44811</v>
      </c>
      <c r="F6499">
        <v>35.81</v>
      </c>
      <c r="G6499">
        <f>(COUNTIFS($C$2:C6499,C6499)=1)+0</f>
        <v>1</v>
      </c>
    </row>
    <row r="6500" spans="1:7" x14ac:dyDescent="0.25">
      <c r="A6500" t="s">
        <v>2000</v>
      </c>
      <c r="B6500" t="s">
        <v>17</v>
      </c>
      <c r="C6500">
        <v>33936</v>
      </c>
      <c r="D6500">
        <v>1</v>
      </c>
      <c r="E6500" s="9">
        <v>44811</v>
      </c>
      <c r="F6500">
        <v>32.97</v>
      </c>
      <c r="G6500">
        <f>(COUNTIFS($C$2:C6500,C6500)=1)+0</f>
        <v>0</v>
      </c>
    </row>
    <row r="6501" spans="1:7" x14ac:dyDescent="0.25">
      <c r="A6501" t="s">
        <v>2147</v>
      </c>
      <c r="B6501" t="s">
        <v>8</v>
      </c>
      <c r="C6501">
        <v>124361</v>
      </c>
      <c r="D6501">
        <v>2</v>
      </c>
      <c r="E6501" s="9">
        <v>44811</v>
      </c>
      <c r="F6501">
        <v>283.17</v>
      </c>
      <c r="G6501">
        <f>(COUNTIFS($C$2:C6501,C6501)=1)+0</f>
        <v>0</v>
      </c>
    </row>
    <row r="6502" spans="1:7" x14ac:dyDescent="0.25">
      <c r="A6502" t="s">
        <v>2160</v>
      </c>
      <c r="B6502" t="s">
        <v>17</v>
      </c>
      <c r="C6502">
        <v>22381</v>
      </c>
      <c r="D6502">
        <v>1</v>
      </c>
      <c r="E6502" s="9">
        <v>44811</v>
      </c>
      <c r="F6502">
        <v>32.96</v>
      </c>
      <c r="G6502">
        <f>(COUNTIFS($C$2:C6502,C6502)=1)+0</f>
        <v>1</v>
      </c>
    </row>
    <row r="6503" spans="1:7" x14ac:dyDescent="0.25">
      <c r="A6503" t="s">
        <v>2228</v>
      </c>
      <c r="B6503" t="s">
        <v>6</v>
      </c>
      <c r="C6503">
        <v>91035</v>
      </c>
      <c r="D6503">
        <v>2</v>
      </c>
      <c r="E6503" s="9">
        <v>44811</v>
      </c>
      <c r="F6503">
        <v>932.29</v>
      </c>
      <c r="G6503">
        <f>(COUNTIFS($C$2:C6503,C6503)=1)+0</f>
        <v>0</v>
      </c>
    </row>
    <row r="6504" spans="1:7" x14ac:dyDescent="0.25">
      <c r="A6504" t="s">
        <v>2424</v>
      </c>
      <c r="B6504" t="s">
        <v>11</v>
      </c>
      <c r="C6504">
        <v>64225</v>
      </c>
      <c r="D6504">
        <v>1</v>
      </c>
      <c r="E6504" s="9">
        <v>44811</v>
      </c>
      <c r="F6504">
        <v>49.45</v>
      </c>
      <c r="G6504">
        <f>(COUNTIFS($C$2:C6504,C6504)=1)+0</f>
        <v>1</v>
      </c>
    </row>
    <row r="6505" spans="1:7" x14ac:dyDescent="0.25">
      <c r="A6505" t="s">
        <v>2652</v>
      </c>
      <c r="B6505" t="s">
        <v>6</v>
      </c>
      <c r="C6505">
        <v>135075</v>
      </c>
      <c r="D6505">
        <v>2</v>
      </c>
      <c r="E6505" s="9">
        <v>44811</v>
      </c>
      <c r="F6505">
        <v>143.32</v>
      </c>
      <c r="G6505">
        <f>(COUNTIFS($C$2:C6505,C6505)=1)+0</f>
        <v>1</v>
      </c>
    </row>
    <row r="6506" spans="1:7" x14ac:dyDescent="0.25">
      <c r="A6506" t="s">
        <v>2807</v>
      </c>
      <c r="B6506" t="s">
        <v>11</v>
      </c>
      <c r="C6506">
        <v>64227</v>
      </c>
      <c r="D6506">
        <v>1</v>
      </c>
      <c r="E6506" s="9">
        <v>44811</v>
      </c>
      <c r="F6506">
        <v>42.38</v>
      </c>
      <c r="G6506">
        <f>(COUNTIFS($C$2:C6506,C6506)=1)+0</f>
        <v>1</v>
      </c>
    </row>
    <row r="6507" spans="1:7" x14ac:dyDescent="0.25">
      <c r="A6507" t="s">
        <v>2911</v>
      </c>
      <c r="B6507" t="s">
        <v>13</v>
      </c>
      <c r="C6507">
        <v>135203</v>
      </c>
      <c r="D6507">
        <v>2</v>
      </c>
      <c r="E6507" s="9">
        <v>44811</v>
      </c>
      <c r="F6507">
        <v>61.08</v>
      </c>
      <c r="G6507">
        <f>(COUNTIFS($C$2:C6507,C6507)=1)+0</f>
        <v>1</v>
      </c>
    </row>
    <row r="6508" spans="1:7" x14ac:dyDescent="0.25">
      <c r="A6508" t="s">
        <v>2913</v>
      </c>
      <c r="B6508" t="s">
        <v>6</v>
      </c>
      <c r="C6508">
        <v>121442</v>
      </c>
      <c r="D6508">
        <v>2</v>
      </c>
      <c r="E6508" s="9">
        <v>44811</v>
      </c>
      <c r="F6508">
        <v>607.54999999999995</v>
      </c>
      <c r="G6508">
        <f>(COUNTIFS($C$2:C6508,C6508)=1)+0</f>
        <v>0</v>
      </c>
    </row>
    <row r="6509" spans="1:7" x14ac:dyDescent="0.25">
      <c r="A6509" t="s">
        <v>2938</v>
      </c>
      <c r="B6509" t="s">
        <v>8</v>
      </c>
      <c r="C6509">
        <v>45450</v>
      </c>
      <c r="D6509">
        <v>2</v>
      </c>
      <c r="E6509" s="9">
        <v>44811</v>
      </c>
      <c r="F6509">
        <v>115.11</v>
      </c>
      <c r="G6509">
        <f>(COUNTIFS($C$2:C6509,C6509)=1)+0</f>
        <v>0</v>
      </c>
    </row>
    <row r="6510" spans="1:7" x14ac:dyDescent="0.25">
      <c r="A6510" t="s">
        <v>2986</v>
      </c>
      <c r="B6510" t="s">
        <v>11</v>
      </c>
      <c r="C6510">
        <v>35576</v>
      </c>
      <c r="D6510">
        <v>1</v>
      </c>
      <c r="E6510" s="9">
        <v>44811</v>
      </c>
      <c r="F6510">
        <v>316.85000000000002</v>
      </c>
      <c r="G6510">
        <f>(COUNTIFS($C$2:C6510,C6510)=1)+0</f>
        <v>0</v>
      </c>
    </row>
    <row r="6511" spans="1:7" x14ac:dyDescent="0.25">
      <c r="A6511" t="s">
        <v>3090</v>
      </c>
      <c r="B6511" t="s">
        <v>11</v>
      </c>
      <c r="C6511">
        <v>27985</v>
      </c>
      <c r="D6511">
        <v>1</v>
      </c>
      <c r="E6511" s="9">
        <v>44811</v>
      </c>
      <c r="F6511">
        <v>50.62</v>
      </c>
      <c r="G6511">
        <f>(COUNTIFS($C$2:C6511,C6511)=1)+0</f>
        <v>1</v>
      </c>
    </row>
    <row r="6512" spans="1:7" x14ac:dyDescent="0.25">
      <c r="A6512" t="s">
        <v>3180</v>
      </c>
      <c r="B6512" t="s">
        <v>11</v>
      </c>
      <c r="C6512">
        <v>44395</v>
      </c>
      <c r="D6512">
        <v>1</v>
      </c>
      <c r="E6512" s="9">
        <v>44811</v>
      </c>
      <c r="F6512">
        <v>178.76</v>
      </c>
      <c r="G6512">
        <f>(COUNTIFS($C$2:C6512,C6512)=1)+0</f>
        <v>0</v>
      </c>
    </row>
    <row r="6513" spans="1:7" x14ac:dyDescent="0.25">
      <c r="A6513" t="s">
        <v>3230</v>
      </c>
      <c r="B6513" t="s">
        <v>11</v>
      </c>
      <c r="C6513">
        <v>66596</v>
      </c>
      <c r="D6513">
        <v>1</v>
      </c>
      <c r="E6513" s="9">
        <v>44811</v>
      </c>
      <c r="F6513">
        <v>165.94</v>
      </c>
      <c r="G6513">
        <f>(COUNTIFS($C$2:C6513,C6513)=1)+0</f>
        <v>1</v>
      </c>
    </row>
    <row r="6514" spans="1:7" x14ac:dyDescent="0.25">
      <c r="A6514" t="s">
        <v>3412</v>
      </c>
      <c r="B6514" t="s">
        <v>17</v>
      </c>
      <c r="C6514">
        <v>40952</v>
      </c>
      <c r="D6514">
        <v>1</v>
      </c>
      <c r="E6514" s="9">
        <v>44811</v>
      </c>
      <c r="F6514">
        <v>21.44</v>
      </c>
      <c r="G6514">
        <f>(COUNTIFS($C$2:C6514,C6514)=1)+0</f>
        <v>0</v>
      </c>
    </row>
    <row r="6515" spans="1:7" x14ac:dyDescent="0.25">
      <c r="A6515" t="s">
        <v>3680</v>
      </c>
      <c r="B6515" t="s">
        <v>11</v>
      </c>
      <c r="C6515">
        <v>21739</v>
      </c>
      <c r="D6515">
        <v>1</v>
      </c>
      <c r="E6515" s="9">
        <v>44811</v>
      </c>
      <c r="F6515">
        <v>47.09</v>
      </c>
      <c r="G6515">
        <f>(COUNTIFS($C$2:C6515,C6515)=1)+0</f>
        <v>0</v>
      </c>
    </row>
    <row r="6516" spans="1:7" x14ac:dyDescent="0.25">
      <c r="A6516" t="s">
        <v>3872</v>
      </c>
      <c r="B6516" t="s">
        <v>8</v>
      </c>
      <c r="C6516">
        <v>51026</v>
      </c>
      <c r="D6516">
        <v>2</v>
      </c>
      <c r="E6516" s="9">
        <v>44811</v>
      </c>
      <c r="F6516">
        <v>21.44</v>
      </c>
      <c r="G6516">
        <f>(COUNTIFS($C$2:C6516,C6516)=1)+0</f>
        <v>0</v>
      </c>
    </row>
    <row r="6517" spans="1:7" x14ac:dyDescent="0.25">
      <c r="A6517" t="s">
        <v>3936</v>
      </c>
      <c r="B6517" t="s">
        <v>13</v>
      </c>
      <c r="C6517">
        <v>132753</v>
      </c>
      <c r="D6517">
        <v>2</v>
      </c>
      <c r="E6517" s="9">
        <v>44811</v>
      </c>
      <c r="F6517">
        <v>199.36</v>
      </c>
      <c r="G6517">
        <f>(COUNTIFS($C$2:C6517,C6517)=1)+0</f>
        <v>0</v>
      </c>
    </row>
    <row r="6518" spans="1:7" x14ac:dyDescent="0.25">
      <c r="A6518" t="s">
        <v>4315</v>
      </c>
      <c r="B6518" t="s">
        <v>6</v>
      </c>
      <c r="C6518">
        <v>87240</v>
      </c>
      <c r="D6518">
        <v>2</v>
      </c>
      <c r="E6518" s="9">
        <v>44811</v>
      </c>
      <c r="F6518">
        <v>37.590000000000003</v>
      </c>
      <c r="G6518">
        <f>(COUNTIFS($C$2:C6518,C6518)=1)+0</f>
        <v>0</v>
      </c>
    </row>
    <row r="6519" spans="1:7" x14ac:dyDescent="0.25">
      <c r="A6519" t="s">
        <v>4505</v>
      </c>
      <c r="B6519" t="s">
        <v>8</v>
      </c>
      <c r="C6519">
        <v>64482</v>
      </c>
      <c r="D6519">
        <v>2</v>
      </c>
      <c r="E6519" s="9">
        <v>44811</v>
      </c>
      <c r="F6519">
        <v>10.57</v>
      </c>
      <c r="G6519">
        <f>(COUNTIFS($C$2:C6519,C6519)=1)+0</f>
        <v>0</v>
      </c>
    </row>
    <row r="6520" spans="1:7" x14ac:dyDescent="0.25">
      <c r="A6520" t="s">
        <v>4768</v>
      </c>
      <c r="B6520" t="s">
        <v>13</v>
      </c>
      <c r="C6520">
        <v>134156</v>
      </c>
      <c r="D6520">
        <v>2</v>
      </c>
      <c r="E6520" s="9">
        <v>44811</v>
      </c>
      <c r="F6520">
        <v>56.39</v>
      </c>
      <c r="G6520">
        <f>(COUNTIFS($C$2:C6520,C6520)=1)+0</f>
        <v>1</v>
      </c>
    </row>
    <row r="6521" spans="1:7" x14ac:dyDescent="0.25">
      <c r="A6521" t="s">
        <v>5409</v>
      </c>
      <c r="B6521" t="s">
        <v>8</v>
      </c>
      <c r="C6521">
        <v>134961</v>
      </c>
      <c r="D6521">
        <v>2</v>
      </c>
      <c r="E6521" s="9">
        <v>44811</v>
      </c>
      <c r="F6521">
        <v>86.93</v>
      </c>
      <c r="G6521">
        <f>(COUNTIFS($C$2:C6521,C6521)=1)+0</f>
        <v>1</v>
      </c>
    </row>
    <row r="6522" spans="1:7" x14ac:dyDescent="0.25">
      <c r="A6522" s="2" t="s">
        <v>5481</v>
      </c>
      <c r="B6522" t="s">
        <v>11</v>
      </c>
      <c r="C6522">
        <v>37007</v>
      </c>
      <c r="D6522">
        <v>1</v>
      </c>
      <c r="E6522" s="9">
        <v>44811</v>
      </c>
      <c r="F6522">
        <v>64.78</v>
      </c>
      <c r="G6522">
        <f>(COUNTIFS($C$2:C6522,C6522)=1)+0</f>
        <v>0</v>
      </c>
    </row>
    <row r="6523" spans="1:7" x14ac:dyDescent="0.25">
      <c r="A6523" t="s">
        <v>5568</v>
      </c>
      <c r="B6523" t="s">
        <v>17</v>
      </c>
      <c r="C6523">
        <v>40415</v>
      </c>
      <c r="D6523">
        <v>1</v>
      </c>
      <c r="E6523" s="9">
        <v>44811</v>
      </c>
      <c r="F6523">
        <v>179.42</v>
      </c>
      <c r="G6523">
        <f>(COUNTIFS($C$2:C6523,C6523)=1)+0</f>
        <v>0</v>
      </c>
    </row>
    <row r="6524" spans="1:7" x14ac:dyDescent="0.25">
      <c r="A6524" t="s">
        <v>5572</v>
      </c>
      <c r="B6524" t="s">
        <v>8</v>
      </c>
      <c r="C6524">
        <v>130772</v>
      </c>
      <c r="D6524">
        <v>2</v>
      </c>
      <c r="E6524" s="9">
        <v>44811</v>
      </c>
      <c r="F6524">
        <v>253.96</v>
      </c>
      <c r="G6524">
        <f>(COUNTIFS($C$2:C6524,C6524)=1)+0</f>
        <v>0</v>
      </c>
    </row>
    <row r="6525" spans="1:7" x14ac:dyDescent="0.25">
      <c r="A6525" t="s">
        <v>6009</v>
      </c>
      <c r="B6525" t="s">
        <v>11</v>
      </c>
      <c r="C6525">
        <v>33994</v>
      </c>
      <c r="D6525">
        <v>1</v>
      </c>
      <c r="E6525" s="9">
        <v>44811</v>
      </c>
      <c r="F6525">
        <v>26.95</v>
      </c>
      <c r="G6525">
        <f>(COUNTIFS($C$2:C6525,C6525)=1)+0</f>
        <v>0</v>
      </c>
    </row>
    <row r="6526" spans="1:7" x14ac:dyDescent="0.25">
      <c r="A6526" s="2" t="s">
        <v>6376</v>
      </c>
      <c r="B6526" t="s">
        <v>11</v>
      </c>
      <c r="C6526">
        <v>65003</v>
      </c>
      <c r="D6526">
        <v>1</v>
      </c>
      <c r="E6526" s="9">
        <v>44811</v>
      </c>
      <c r="F6526">
        <v>115.33</v>
      </c>
      <c r="G6526">
        <f>(COUNTIFS($C$2:C6526,C6526)=1)+0</f>
        <v>1</v>
      </c>
    </row>
    <row r="6527" spans="1:7" x14ac:dyDescent="0.25">
      <c r="A6527" t="s">
        <v>6746</v>
      </c>
      <c r="B6527" t="s">
        <v>6</v>
      </c>
      <c r="C6527">
        <v>132282</v>
      </c>
      <c r="D6527">
        <v>2</v>
      </c>
      <c r="E6527" s="9">
        <v>44811</v>
      </c>
      <c r="F6527">
        <v>138.61000000000001</v>
      </c>
      <c r="G6527">
        <f>(COUNTIFS($C$2:C6527,C6527)=1)+0</f>
        <v>0</v>
      </c>
    </row>
    <row r="6528" spans="1:7" x14ac:dyDescent="0.25">
      <c r="A6528" t="s">
        <v>6874</v>
      </c>
      <c r="B6528" t="s">
        <v>13</v>
      </c>
      <c r="C6528">
        <v>135467</v>
      </c>
      <c r="D6528">
        <v>2</v>
      </c>
      <c r="E6528" s="9">
        <v>44811</v>
      </c>
      <c r="F6528">
        <v>353.55</v>
      </c>
      <c r="G6528">
        <f>(COUNTIFS($C$2:C6528,C6528)=1)+0</f>
        <v>1</v>
      </c>
    </row>
    <row r="6529" spans="1:7" x14ac:dyDescent="0.25">
      <c r="A6529" t="s">
        <v>6910</v>
      </c>
      <c r="B6529" t="s">
        <v>11</v>
      </c>
      <c r="C6529">
        <v>65783</v>
      </c>
      <c r="D6529">
        <v>1</v>
      </c>
      <c r="E6529" s="9">
        <v>44811</v>
      </c>
      <c r="F6529">
        <v>40.72</v>
      </c>
      <c r="G6529">
        <f>(COUNTIFS($C$2:C6529,C6529)=1)+0</f>
        <v>1</v>
      </c>
    </row>
    <row r="6530" spans="1:7" x14ac:dyDescent="0.25">
      <c r="A6530" s="2" t="s">
        <v>6942</v>
      </c>
      <c r="B6530" t="s">
        <v>8</v>
      </c>
      <c r="C6530">
        <v>130643</v>
      </c>
      <c r="D6530">
        <v>2</v>
      </c>
      <c r="E6530" s="9">
        <v>44811</v>
      </c>
      <c r="F6530">
        <v>129.16</v>
      </c>
      <c r="G6530">
        <f>(COUNTIFS($C$2:C6530,C6530)=1)+0</f>
        <v>0</v>
      </c>
    </row>
    <row r="6531" spans="1:7" x14ac:dyDescent="0.25">
      <c r="A6531" t="s">
        <v>7159</v>
      </c>
      <c r="B6531" t="s">
        <v>17</v>
      </c>
      <c r="C6531">
        <v>66480</v>
      </c>
      <c r="D6531">
        <v>1</v>
      </c>
      <c r="E6531" s="9">
        <v>44811</v>
      </c>
      <c r="F6531">
        <v>136.5</v>
      </c>
      <c r="G6531">
        <f>(COUNTIFS($C$2:C6531,C6531)=1)+0</f>
        <v>1</v>
      </c>
    </row>
    <row r="6532" spans="1:7" x14ac:dyDescent="0.25">
      <c r="A6532" t="s">
        <v>7459</v>
      </c>
      <c r="B6532" t="s">
        <v>6</v>
      </c>
      <c r="C6532">
        <v>125375</v>
      </c>
      <c r="D6532">
        <v>2</v>
      </c>
      <c r="E6532" s="9">
        <v>44811</v>
      </c>
      <c r="F6532">
        <v>11.75</v>
      </c>
      <c r="G6532">
        <f>(COUNTIFS($C$2:C6532,C6532)=1)+0</f>
        <v>0</v>
      </c>
    </row>
    <row r="6533" spans="1:7" x14ac:dyDescent="0.25">
      <c r="A6533" t="s">
        <v>7732</v>
      </c>
      <c r="B6533" t="s">
        <v>17</v>
      </c>
      <c r="C6533">
        <v>65607</v>
      </c>
      <c r="D6533">
        <v>1</v>
      </c>
      <c r="E6533" s="9">
        <v>44811</v>
      </c>
      <c r="F6533">
        <v>54.16</v>
      </c>
      <c r="G6533">
        <f>(COUNTIFS($C$2:C6533,C6533)=1)+0</f>
        <v>1</v>
      </c>
    </row>
    <row r="6534" spans="1:7" x14ac:dyDescent="0.25">
      <c r="A6534" t="s">
        <v>7906</v>
      </c>
      <c r="B6534" t="s">
        <v>6</v>
      </c>
      <c r="C6534">
        <v>134505</v>
      </c>
      <c r="D6534">
        <v>2</v>
      </c>
      <c r="E6534" s="9">
        <v>44811</v>
      </c>
      <c r="F6534">
        <v>167.33</v>
      </c>
      <c r="G6534">
        <f>(COUNTIFS($C$2:C6534,C6534)=1)+0</f>
        <v>0</v>
      </c>
    </row>
    <row r="6535" spans="1:7" x14ac:dyDescent="0.25">
      <c r="A6535" t="s">
        <v>8296</v>
      </c>
      <c r="B6535" t="s">
        <v>17</v>
      </c>
      <c r="C6535">
        <v>46781</v>
      </c>
      <c r="D6535">
        <v>1</v>
      </c>
      <c r="E6535" s="9">
        <v>44811</v>
      </c>
      <c r="F6535">
        <v>23.55</v>
      </c>
      <c r="G6535">
        <f>(COUNTIFS($C$2:C6535,C6535)=1)+0</f>
        <v>0</v>
      </c>
    </row>
    <row r="6536" spans="1:7" x14ac:dyDescent="0.25">
      <c r="A6536" t="s">
        <v>8339</v>
      </c>
      <c r="B6536" t="s">
        <v>8</v>
      </c>
      <c r="C6536">
        <v>45617</v>
      </c>
      <c r="D6536">
        <v>2</v>
      </c>
      <c r="E6536" s="9">
        <v>44811</v>
      </c>
      <c r="F6536">
        <v>10.57</v>
      </c>
      <c r="G6536">
        <f>(COUNTIFS($C$2:C6536,C6536)=1)+0</f>
        <v>0</v>
      </c>
    </row>
    <row r="6537" spans="1:7" x14ac:dyDescent="0.25">
      <c r="A6537" t="s">
        <v>8456</v>
      </c>
      <c r="B6537" t="s">
        <v>11</v>
      </c>
      <c r="C6537">
        <v>52245</v>
      </c>
      <c r="D6537">
        <v>1</v>
      </c>
      <c r="E6537" s="9">
        <v>44811</v>
      </c>
      <c r="F6537">
        <v>239.52</v>
      </c>
      <c r="G6537">
        <f>(COUNTIFS($C$2:C6537,C6537)=1)+0</f>
        <v>0</v>
      </c>
    </row>
    <row r="6538" spans="1:7" x14ac:dyDescent="0.25">
      <c r="A6538" t="s">
        <v>8479</v>
      </c>
      <c r="B6538" t="s">
        <v>17</v>
      </c>
      <c r="C6538">
        <v>45881</v>
      </c>
      <c r="D6538">
        <v>1</v>
      </c>
      <c r="E6538" s="9">
        <v>44811</v>
      </c>
      <c r="F6538">
        <v>353.19</v>
      </c>
      <c r="G6538">
        <f>(COUNTIFS($C$2:C6538,C6538)=1)+0</f>
        <v>0</v>
      </c>
    </row>
    <row r="6539" spans="1:7" x14ac:dyDescent="0.25">
      <c r="A6539" t="s">
        <v>8743</v>
      </c>
      <c r="B6539" t="s">
        <v>6</v>
      </c>
      <c r="C6539">
        <v>127148</v>
      </c>
      <c r="D6539">
        <v>2</v>
      </c>
      <c r="E6539" s="9">
        <v>44811</v>
      </c>
      <c r="F6539">
        <v>249.99</v>
      </c>
      <c r="G6539">
        <f>(COUNTIFS($C$2:C6539,C6539)=1)+0</f>
        <v>0</v>
      </c>
    </row>
    <row r="6540" spans="1:7" x14ac:dyDescent="0.25">
      <c r="A6540" t="s">
        <v>8788</v>
      </c>
      <c r="B6540" t="s">
        <v>13</v>
      </c>
      <c r="C6540">
        <v>135481</v>
      </c>
      <c r="D6540">
        <v>2</v>
      </c>
      <c r="E6540" s="9">
        <v>44811</v>
      </c>
      <c r="F6540">
        <v>75.180000000000007</v>
      </c>
      <c r="G6540">
        <f>(COUNTIFS($C$2:C6540,C6540)=1)+0</f>
        <v>1</v>
      </c>
    </row>
    <row r="6541" spans="1:7" x14ac:dyDescent="0.25">
      <c r="A6541" t="s">
        <v>8859</v>
      </c>
      <c r="B6541" t="s">
        <v>11</v>
      </c>
      <c r="C6541">
        <v>44313</v>
      </c>
      <c r="D6541">
        <v>1</v>
      </c>
      <c r="E6541" s="9">
        <v>44811</v>
      </c>
      <c r="F6541">
        <v>4219.8599999999997</v>
      </c>
      <c r="G6541">
        <f>(COUNTIFS($C$2:C6541,C6541)=1)+0</f>
        <v>0</v>
      </c>
    </row>
    <row r="6542" spans="1:7" x14ac:dyDescent="0.25">
      <c r="A6542" t="s">
        <v>8999</v>
      </c>
      <c r="B6542" t="s">
        <v>11</v>
      </c>
      <c r="C6542">
        <v>65656</v>
      </c>
      <c r="D6542">
        <v>1</v>
      </c>
      <c r="E6542" s="9">
        <v>44811</v>
      </c>
      <c r="F6542">
        <v>75.37</v>
      </c>
      <c r="G6542">
        <f>(COUNTIFS($C$2:C6542,C6542)=1)+0</f>
        <v>1</v>
      </c>
    </row>
    <row r="6543" spans="1:7" x14ac:dyDescent="0.25">
      <c r="A6543" t="s">
        <v>9306</v>
      </c>
      <c r="B6543" t="s">
        <v>6</v>
      </c>
      <c r="C6543">
        <v>135278</v>
      </c>
      <c r="D6543">
        <v>2</v>
      </c>
      <c r="E6543" s="9">
        <v>44811</v>
      </c>
      <c r="F6543">
        <v>74.09</v>
      </c>
      <c r="G6543">
        <f>(COUNTIFS($C$2:C6543,C6543)=1)+0</f>
        <v>1</v>
      </c>
    </row>
    <row r="6544" spans="1:7" x14ac:dyDescent="0.25">
      <c r="A6544" t="s">
        <v>9399</v>
      </c>
      <c r="B6544" t="s">
        <v>11</v>
      </c>
      <c r="C6544">
        <v>41450</v>
      </c>
      <c r="D6544">
        <v>1</v>
      </c>
      <c r="E6544" s="9">
        <v>44811</v>
      </c>
      <c r="F6544">
        <v>14.13</v>
      </c>
      <c r="G6544">
        <f>(COUNTIFS($C$2:C6544,C6544)=1)+0</f>
        <v>0</v>
      </c>
    </row>
    <row r="6545" spans="1:7" x14ac:dyDescent="0.25">
      <c r="A6545" t="s">
        <v>9941</v>
      </c>
      <c r="B6545" t="s">
        <v>13</v>
      </c>
      <c r="C6545">
        <v>134047</v>
      </c>
      <c r="D6545">
        <v>2</v>
      </c>
      <c r="E6545" s="9">
        <v>44811</v>
      </c>
      <c r="F6545">
        <v>16.440000000000001</v>
      </c>
      <c r="G6545">
        <f>(COUNTIFS($C$2:C6545,C6545)=1)+0</f>
        <v>0</v>
      </c>
    </row>
    <row r="6546" spans="1:7" x14ac:dyDescent="0.25">
      <c r="A6546" t="s">
        <v>9948</v>
      </c>
      <c r="B6546" t="s">
        <v>11</v>
      </c>
      <c r="C6546">
        <v>66843</v>
      </c>
      <c r="D6546">
        <v>1</v>
      </c>
      <c r="E6546" s="9">
        <v>44811</v>
      </c>
      <c r="F6546">
        <v>46.14</v>
      </c>
      <c r="G6546">
        <f>(COUNTIFS($C$2:C6546,C6546)=1)+0</f>
        <v>1</v>
      </c>
    </row>
    <row r="6547" spans="1:7" x14ac:dyDescent="0.25">
      <c r="A6547" t="s">
        <v>10449</v>
      </c>
      <c r="B6547" t="s">
        <v>8</v>
      </c>
      <c r="C6547">
        <v>121880</v>
      </c>
      <c r="D6547">
        <v>2</v>
      </c>
      <c r="E6547" s="9">
        <v>44811</v>
      </c>
      <c r="F6547">
        <v>52.78</v>
      </c>
      <c r="G6547">
        <f>(COUNTIFS($C$2:C6547,C6547)=1)+0</f>
        <v>0</v>
      </c>
    </row>
    <row r="6548" spans="1:7" x14ac:dyDescent="0.25">
      <c r="A6548" t="s">
        <v>10454</v>
      </c>
      <c r="B6548" t="s">
        <v>8</v>
      </c>
      <c r="C6548">
        <v>134283</v>
      </c>
      <c r="D6548">
        <v>2</v>
      </c>
      <c r="E6548" s="9">
        <v>44811</v>
      </c>
      <c r="F6548">
        <v>597.27</v>
      </c>
      <c r="G6548">
        <f>(COUNTIFS($C$2:C6548,C6548)=1)+0</f>
        <v>0</v>
      </c>
    </row>
    <row r="6549" spans="1:7" x14ac:dyDescent="0.25">
      <c r="A6549" t="s">
        <v>10598</v>
      </c>
      <c r="B6549" t="s">
        <v>8</v>
      </c>
      <c r="C6549">
        <v>73075</v>
      </c>
      <c r="D6549">
        <v>2</v>
      </c>
      <c r="E6549" s="9">
        <v>44811</v>
      </c>
      <c r="F6549">
        <v>11.75</v>
      </c>
      <c r="G6549">
        <f>(COUNTIFS($C$2:C6549,C6549)=1)+0</f>
        <v>0</v>
      </c>
    </row>
    <row r="6550" spans="1:7" x14ac:dyDescent="0.25">
      <c r="A6550" t="s">
        <v>10985</v>
      </c>
      <c r="B6550" t="s">
        <v>11</v>
      </c>
      <c r="C6550">
        <v>35574</v>
      </c>
      <c r="D6550">
        <v>1</v>
      </c>
      <c r="E6550" s="9">
        <v>44811</v>
      </c>
      <c r="F6550">
        <v>22.44</v>
      </c>
      <c r="G6550">
        <f>(COUNTIFS($C$2:C6550,C6550)=1)+0</f>
        <v>0</v>
      </c>
    </row>
    <row r="6551" spans="1:7" x14ac:dyDescent="0.25">
      <c r="A6551" t="s">
        <v>77</v>
      </c>
      <c r="B6551" t="s">
        <v>8</v>
      </c>
      <c r="C6551">
        <v>132070</v>
      </c>
      <c r="D6551">
        <v>2</v>
      </c>
      <c r="E6551" s="9">
        <v>44812</v>
      </c>
      <c r="F6551">
        <v>212.77</v>
      </c>
      <c r="G6551">
        <f>(COUNTIFS($C$2:C6551,C6551)=1)+0</f>
        <v>0</v>
      </c>
    </row>
    <row r="6552" spans="1:7" x14ac:dyDescent="0.25">
      <c r="A6552" t="s">
        <v>281</v>
      </c>
      <c r="B6552" t="s">
        <v>8</v>
      </c>
      <c r="C6552">
        <v>93971</v>
      </c>
      <c r="D6552">
        <v>2</v>
      </c>
      <c r="E6552" s="9">
        <v>44812</v>
      </c>
      <c r="F6552">
        <v>28.19</v>
      </c>
      <c r="G6552">
        <f>(COUNTIFS($C$2:C6552,C6552)=1)+0</f>
        <v>0</v>
      </c>
    </row>
    <row r="6553" spans="1:7" x14ac:dyDescent="0.25">
      <c r="A6553" t="s">
        <v>756</v>
      </c>
      <c r="B6553" t="s">
        <v>11</v>
      </c>
      <c r="C6553">
        <v>52387</v>
      </c>
      <c r="D6553">
        <v>1</v>
      </c>
      <c r="E6553" s="9">
        <v>44812</v>
      </c>
      <c r="F6553">
        <v>362.71</v>
      </c>
      <c r="G6553">
        <f>(COUNTIFS($C$2:C6553,C6553)=1)+0</f>
        <v>0</v>
      </c>
    </row>
    <row r="6554" spans="1:7" x14ac:dyDescent="0.25">
      <c r="A6554" t="s">
        <v>960</v>
      </c>
      <c r="B6554" t="s">
        <v>11</v>
      </c>
      <c r="C6554">
        <v>19826</v>
      </c>
      <c r="D6554">
        <v>1</v>
      </c>
      <c r="E6554" s="9">
        <v>44812</v>
      </c>
      <c r="F6554">
        <v>10.6</v>
      </c>
      <c r="G6554">
        <f>(COUNTIFS($C$2:C6554,C6554)=1)+0</f>
        <v>0</v>
      </c>
    </row>
    <row r="6555" spans="1:7" x14ac:dyDescent="0.25">
      <c r="A6555" t="s">
        <v>1146</v>
      </c>
      <c r="B6555" t="s">
        <v>8</v>
      </c>
      <c r="C6555">
        <v>134996</v>
      </c>
      <c r="D6555">
        <v>2</v>
      </c>
      <c r="E6555" s="9">
        <v>44812</v>
      </c>
      <c r="F6555">
        <v>75.180000000000007</v>
      </c>
      <c r="G6555">
        <f>(COUNTIFS($C$2:C6555,C6555)=1)+0</f>
        <v>1</v>
      </c>
    </row>
    <row r="6556" spans="1:7" x14ac:dyDescent="0.25">
      <c r="A6556" t="s">
        <v>1353</v>
      </c>
      <c r="B6556" t="s">
        <v>11</v>
      </c>
      <c r="C6556">
        <v>65665</v>
      </c>
      <c r="D6556">
        <v>1</v>
      </c>
      <c r="E6556" s="9">
        <v>44812</v>
      </c>
      <c r="F6556">
        <v>56.53</v>
      </c>
      <c r="G6556">
        <f>(COUNTIFS($C$2:C6556,C6556)=1)+0</f>
        <v>1</v>
      </c>
    </row>
    <row r="6557" spans="1:7" x14ac:dyDescent="0.25">
      <c r="A6557" t="s">
        <v>1627</v>
      </c>
      <c r="B6557" t="s">
        <v>13</v>
      </c>
      <c r="C6557">
        <v>134230</v>
      </c>
      <c r="D6557">
        <v>2</v>
      </c>
      <c r="E6557" s="9">
        <v>44812</v>
      </c>
      <c r="F6557">
        <v>283.39</v>
      </c>
      <c r="G6557">
        <f>(COUNTIFS($C$2:C6557,C6557)=1)+0</f>
        <v>0</v>
      </c>
    </row>
    <row r="6558" spans="1:7" x14ac:dyDescent="0.25">
      <c r="A6558" t="s">
        <v>2520</v>
      </c>
      <c r="B6558" t="s">
        <v>6</v>
      </c>
      <c r="C6558">
        <v>132562</v>
      </c>
      <c r="D6558">
        <v>2</v>
      </c>
      <c r="E6558" s="9">
        <v>44812</v>
      </c>
      <c r="F6558">
        <v>229.11</v>
      </c>
      <c r="G6558">
        <f>(COUNTIFS($C$2:C6558,C6558)=1)+0</f>
        <v>1</v>
      </c>
    </row>
    <row r="6559" spans="1:7" x14ac:dyDescent="0.25">
      <c r="A6559" t="s">
        <v>2569</v>
      </c>
      <c r="B6559" t="s">
        <v>13</v>
      </c>
      <c r="C6559">
        <v>135254</v>
      </c>
      <c r="D6559">
        <v>2</v>
      </c>
      <c r="E6559" s="9">
        <v>44812</v>
      </c>
      <c r="F6559">
        <v>104.67</v>
      </c>
      <c r="G6559">
        <f>(COUNTIFS($C$2:C6559,C6559)=1)+0</f>
        <v>1</v>
      </c>
    </row>
    <row r="6560" spans="1:7" x14ac:dyDescent="0.25">
      <c r="A6560" t="s">
        <v>2919</v>
      </c>
      <c r="B6560" t="s">
        <v>11</v>
      </c>
      <c r="C6560">
        <v>35954</v>
      </c>
      <c r="D6560">
        <v>1</v>
      </c>
      <c r="E6560" s="9">
        <v>44812</v>
      </c>
      <c r="F6560">
        <v>25.324999999999999</v>
      </c>
      <c r="G6560">
        <f>(COUNTIFS($C$2:C6560,C6560)=1)+0</f>
        <v>0</v>
      </c>
    </row>
    <row r="6561" spans="1:7" x14ac:dyDescent="0.25">
      <c r="A6561" t="s">
        <v>3458</v>
      </c>
      <c r="B6561" t="s">
        <v>8</v>
      </c>
      <c r="C6561">
        <v>123768</v>
      </c>
      <c r="D6561">
        <v>2</v>
      </c>
      <c r="E6561" s="9">
        <v>44812</v>
      </c>
      <c r="F6561">
        <v>11.75</v>
      </c>
      <c r="G6561">
        <f>(COUNTIFS($C$2:C6561,C6561)=1)+0</f>
        <v>0</v>
      </c>
    </row>
    <row r="6562" spans="1:7" x14ac:dyDescent="0.25">
      <c r="A6562" t="s">
        <v>3507</v>
      </c>
      <c r="B6562" t="s">
        <v>6</v>
      </c>
      <c r="C6562">
        <v>69408</v>
      </c>
      <c r="D6562">
        <v>2</v>
      </c>
      <c r="E6562" s="9">
        <v>44812</v>
      </c>
      <c r="F6562">
        <v>28.19</v>
      </c>
      <c r="G6562">
        <f>(COUNTIFS($C$2:C6562,C6562)=1)+0</f>
        <v>0</v>
      </c>
    </row>
    <row r="6563" spans="1:7" x14ac:dyDescent="0.25">
      <c r="A6563" t="s">
        <v>3518</v>
      </c>
      <c r="B6563" t="s">
        <v>6</v>
      </c>
      <c r="C6563">
        <v>125679</v>
      </c>
      <c r="D6563">
        <v>2</v>
      </c>
      <c r="E6563" s="9">
        <v>44812</v>
      </c>
      <c r="F6563">
        <v>375.87</v>
      </c>
      <c r="G6563">
        <f>(COUNTIFS($C$2:C6563,C6563)=1)+0</f>
        <v>0</v>
      </c>
    </row>
    <row r="6564" spans="1:7" x14ac:dyDescent="0.25">
      <c r="A6564" t="s">
        <v>3763</v>
      </c>
      <c r="B6564" t="s">
        <v>11</v>
      </c>
      <c r="C6564">
        <v>41689</v>
      </c>
      <c r="D6564">
        <v>1</v>
      </c>
      <c r="E6564" s="9">
        <v>44812</v>
      </c>
      <c r="F6564">
        <v>167.32</v>
      </c>
      <c r="G6564">
        <f>(COUNTIFS($C$2:C6564,C6564)=1)+0</f>
        <v>0</v>
      </c>
    </row>
    <row r="6565" spans="1:7" x14ac:dyDescent="0.25">
      <c r="A6565" t="s">
        <v>4064</v>
      </c>
      <c r="B6565" t="s">
        <v>8</v>
      </c>
      <c r="C6565">
        <v>115053</v>
      </c>
      <c r="D6565">
        <v>2</v>
      </c>
      <c r="E6565" s="9">
        <v>44812</v>
      </c>
      <c r="F6565">
        <v>10.57</v>
      </c>
      <c r="G6565">
        <f>(COUNTIFS($C$2:C6565,C6565)=1)+0</f>
        <v>0</v>
      </c>
    </row>
    <row r="6566" spans="1:7" x14ac:dyDescent="0.25">
      <c r="A6566" t="s">
        <v>4535</v>
      </c>
      <c r="B6566" t="s">
        <v>13</v>
      </c>
      <c r="C6566">
        <v>135051</v>
      </c>
      <c r="D6566">
        <v>2</v>
      </c>
      <c r="E6566" s="9">
        <v>44812</v>
      </c>
      <c r="F6566">
        <v>103.58</v>
      </c>
      <c r="G6566">
        <f>(COUNTIFS($C$2:C6566,C6566)=1)+0</f>
        <v>1</v>
      </c>
    </row>
    <row r="6567" spans="1:7" x14ac:dyDescent="0.25">
      <c r="A6567" t="s">
        <v>4801</v>
      </c>
      <c r="B6567" t="s">
        <v>6</v>
      </c>
      <c r="C6567">
        <v>92849</v>
      </c>
      <c r="D6567">
        <v>2</v>
      </c>
      <c r="E6567" s="9">
        <v>44812</v>
      </c>
      <c r="F6567">
        <v>58.73</v>
      </c>
      <c r="G6567">
        <f>(COUNTIFS($C$2:C6567,C6567)=1)+0</f>
        <v>0</v>
      </c>
    </row>
    <row r="6568" spans="1:7" x14ac:dyDescent="0.25">
      <c r="A6568" t="s">
        <v>5175</v>
      </c>
      <c r="B6568" t="s">
        <v>13</v>
      </c>
      <c r="C6568">
        <v>134058</v>
      </c>
      <c r="D6568">
        <v>2</v>
      </c>
      <c r="E6568" s="9">
        <v>44812</v>
      </c>
      <c r="F6568">
        <v>294.82</v>
      </c>
      <c r="G6568">
        <f>(COUNTIFS($C$2:C6568,C6568)=1)+0</f>
        <v>0</v>
      </c>
    </row>
    <row r="6569" spans="1:7" x14ac:dyDescent="0.25">
      <c r="A6569" t="s">
        <v>5177</v>
      </c>
      <c r="B6569" t="s">
        <v>6</v>
      </c>
      <c r="C6569">
        <v>135570</v>
      </c>
      <c r="D6569">
        <v>2</v>
      </c>
      <c r="E6569" s="9">
        <v>44812</v>
      </c>
      <c r="F6569">
        <v>84.58</v>
      </c>
      <c r="G6569">
        <f>(COUNTIFS($C$2:C6569,C6569)=1)+0</f>
        <v>1</v>
      </c>
    </row>
    <row r="6570" spans="1:7" x14ac:dyDescent="0.25">
      <c r="A6570" t="s">
        <v>5588</v>
      </c>
      <c r="B6570" t="s">
        <v>11</v>
      </c>
      <c r="C6570">
        <v>66373</v>
      </c>
      <c r="D6570">
        <v>1</v>
      </c>
      <c r="E6570" s="9">
        <v>44812</v>
      </c>
      <c r="F6570">
        <v>267.58999999999997</v>
      </c>
      <c r="G6570">
        <f>(COUNTIFS($C$2:C6570,C6570)=1)+0</f>
        <v>1</v>
      </c>
    </row>
    <row r="6571" spans="1:7" x14ac:dyDescent="0.25">
      <c r="A6571" t="s">
        <v>5841</v>
      </c>
      <c r="B6571" t="s">
        <v>13</v>
      </c>
      <c r="C6571">
        <v>135416</v>
      </c>
      <c r="D6571">
        <v>2</v>
      </c>
      <c r="E6571" s="9">
        <v>44812</v>
      </c>
      <c r="F6571">
        <v>75.180000000000007</v>
      </c>
      <c r="G6571">
        <f>(COUNTIFS($C$2:C6571,C6571)=1)+0</f>
        <v>1</v>
      </c>
    </row>
    <row r="6572" spans="1:7" x14ac:dyDescent="0.25">
      <c r="A6572" t="s">
        <v>6057</v>
      </c>
      <c r="B6572" t="s">
        <v>6</v>
      </c>
      <c r="C6572">
        <v>135278</v>
      </c>
      <c r="D6572">
        <v>2</v>
      </c>
      <c r="E6572" s="9">
        <v>44812</v>
      </c>
      <c r="F6572">
        <v>41.68</v>
      </c>
      <c r="G6572">
        <f>(COUNTIFS($C$2:C6572,C6572)=1)+0</f>
        <v>0</v>
      </c>
    </row>
    <row r="6573" spans="1:7" x14ac:dyDescent="0.25">
      <c r="A6573" t="s">
        <v>6712</v>
      </c>
      <c r="B6573" t="s">
        <v>8</v>
      </c>
      <c r="C6573">
        <v>135006</v>
      </c>
      <c r="D6573">
        <v>2</v>
      </c>
      <c r="E6573" s="9">
        <v>44812</v>
      </c>
      <c r="F6573">
        <v>83.4</v>
      </c>
      <c r="G6573">
        <f>(COUNTIFS($C$2:C6573,C6573)=1)+0</f>
        <v>1</v>
      </c>
    </row>
    <row r="6574" spans="1:7" x14ac:dyDescent="0.25">
      <c r="A6574" t="s">
        <v>6855</v>
      </c>
      <c r="B6574" t="s">
        <v>13</v>
      </c>
      <c r="C6574">
        <v>135733</v>
      </c>
      <c r="D6574">
        <v>2</v>
      </c>
      <c r="E6574" s="9">
        <v>44812</v>
      </c>
      <c r="F6574">
        <v>285.43</v>
      </c>
      <c r="G6574">
        <f>(COUNTIFS($C$2:C6574,C6574)=1)+0</f>
        <v>1</v>
      </c>
    </row>
    <row r="6575" spans="1:7" x14ac:dyDescent="0.25">
      <c r="A6575" t="s">
        <v>6970</v>
      </c>
      <c r="B6575" t="s">
        <v>8</v>
      </c>
      <c r="C6575">
        <v>49533</v>
      </c>
      <c r="D6575">
        <v>2</v>
      </c>
      <c r="E6575" s="9">
        <v>44812</v>
      </c>
      <c r="F6575">
        <v>436</v>
      </c>
      <c r="G6575">
        <f>(COUNTIFS($C$2:C6575,C6575)=1)+0</f>
        <v>0</v>
      </c>
    </row>
    <row r="6576" spans="1:7" x14ac:dyDescent="0.25">
      <c r="A6576" t="s">
        <v>7228</v>
      </c>
      <c r="B6576" t="s">
        <v>6</v>
      </c>
      <c r="C6576">
        <v>134545</v>
      </c>
      <c r="D6576">
        <v>2</v>
      </c>
      <c r="E6576" s="9">
        <v>44812</v>
      </c>
      <c r="F6576">
        <v>287.77999999999997</v>
      </c>
      <c r="G6576">
        <f>(COUNTIFS($C$2:C6576,C6576)=1)+0</f>
        <v>1</v>
      </c>
    </row>
    <row r="6577" spans="1:7" x14ac:dyDescent="0.25">
      <c r="A6577" t="s">
        <v>8148</v>
      </c>
      <c r="B6577" t="s">
        <v>8</v>
      </c>
      <c r="C6577">
        <v>130906</v>
      </c>
      <c r="D6577">
        <v>2</v>
      </c>
      <c r="E6577" s="9">
        <v>44812</v>
      </c>
      <c r="F6577">
        <v>124.51</v>
      </c>
      <c r="G6577">
        <f>(COUNTIFS($C$2:C6577,C6577)=1)+0</f>
        <v>0</v>
      </c>
    </row>
    <row r="6578" spans="1:7" x14ac:dyDescent="0.25">
      <c r="A6578" t="s">
        <v>8155</v>
      </c>
      <c r="B6578" t="s">
        <v>8</v>
      </c>
      <c r="C6578">
        <v>125942</v>
      </c>
      <c r="D6578">
        <v>2</v>
      </c>
      <c r="E6578" s="9">
        <v>44812</v>
      </c>
      <c r="F6578">
        <v>1685.56</v>
      </c>
      <c r="G6578">
        <f>(COUNTIFS($C$2:C6578,C6578)=1)+0</f>
        <v>0</v>
      </c>
    </row>
    <row r="6579" spans="1:7" x14ac:dyDescent="0.25">
      <c r="A6579" t="s">
        <v>8527</v>
      </c>
      <c r="B6579" t="s">
        <v>11</v>
      </c>
      <c r="C6579">
        <v>40683</v>
      </c>
      <c r="D6579">
        <v>1</v>
      </c>
      <c r="E6579" s="9">
        <v>44812</v>
      </c>
      <c r="F6579">
        <v>14.13</v>
      </c>
      <c r="G6579">
        <f>(COUNTIFS($C$2:C6579,C6579)=1)+0</f>
        <v>0</v>
      </c>
    </row>
    <row r="6580" spans="1:7" x14ac:dyDescent="0.25">
      <c r="A6580" t="s">
        <v>9071</v>
      </c>
      <c r="B6580" t="s">
        <v>11</v>
      </c>
      <c r="C6580">
        <v>66288</v>
      </c>
      <c r="D6580">
        <v>1</v>
      </c>
      <c r="E6580" s="9">
        <v>44812</v>
      </c>
      <c r="F6580">
        <v>75.349999999999994</v>
      </c>
      <c r="G6580">
        <f>(COUNTIFS($C$2:C6580,C6580)=1)+0</f>
        <v>1</v>
      </c>
    </row>
    <row r="6581" spans="1:7" x14ac:dyDescent="0.25">
      <c r="A6581" t="s">
        <v>9076</v>
      </c>
      <c r="B6581" t="s">
        <v>11</v>
      </c>
      <c r="C6581">
        <v>64244</v>
      </c>
      <c r="D6581">
        <v>1</v>
      </c>
      <c r="E6581" s="9">
        <v>44812</v>
      </c>
      <c r="F6581">
        <v>151.62</v>
      </c>
      <c r="G6581">
        <f>(COUNTIFS($C$2:C6581,C6581)=1)+0</f>
        <v>0</v>
      </c>
    </row>
    <row r="6582" spans="1:7" x14ac:dyDescent="0.25">
      <c r="A6582" t="s">
        <v>9227</v>
      </c>
      <c r="B6582" t="s">
        <v>13</v>
      </c>
      <c r="C6582">
        <v>131564</v>
      </c>
      <c r="D6582">
        <v>2</v>
      </c>
      <c r="E6582" s="9">
        <v>44812</v>
      </c>
      <c r="F6582">
        <v>345.05</v>
      </c>
      <c r="G6582">
        <f>(COUNTIFS($C$2:C6582,C6582)=1)+0</f>
        <v>0</v>
      </c>
    </row>
    <row r="6583" spans="1:7" x14ac:dyDescent="0.25">
      <c r="A6583" t="s">
        <v>9504</v>
      </c>
      <c r="B6583" t="s">
        <v>6</v>
      </c>
      <c r="C6583">
        <v>126262</v>
      </c>
      <c r="D6583">
        <v>2</v>
      </c>
      <c r="E6583" s="9">
        <v>44812</v>
      </c>
      <c r="F6583">
        <v>10.57</v>
      </c>
      <c r="G6583">
        <f>(COUNTIFS($C$2:C6583,C6583)=1)+0</f>
        <v>0</v>
      </c>
    </row>
    <row r="6584" spans="1:7" x14ac:dyDescent="0.25">
      <c r="A6584" t="s">
        <v>9858</v>
      </c>
      <c r="B6584" t="s">
        <v>13</v>
      </c>
      <c r="C6584">
        <v>135672</v>
      </c>
      <c r="D6584">
        <v>2</v>
      </c>
      <c r="E6584" s="9">
        <v>44812</v>
      </c>
      <c r="F6584">
        <v>83.4</v>
      </c>
      <c r="G6584">
        <f>(COUNTIFS($C$2:C6584,C6584)=1)+0</f>
        <v>1</v>
      </c>
    </row>
    <row r="6585" spans="1:7" x14ac:dyDescent="0.25">
      <c r="A6585" t="s">
        <v>9956</v>
      </c>
      <c r="B6585" t="s">
        <v>11</v>
      </c>
      <c r="C6585">
        <v>18297</v>
      </c>
      <c r="D6585">
        <v>1</v>
      </c>
      <c r="E6585" s="9">
        <v>44812</v>
      </c>
      <c r="F6585">
        <v>28.25</v>
      </c>
      <c r="G6585">
        <f>(COUNTIFS($C$2:C6585,C6585)=1)+0</f>
        <v>0</v>
      </c>
    </row>
    <row r="6586" spans="1:7" x14ac:dyDescent="0.25">
      <c r="A6586" t="s">
        <v>10619</v>
      </c>
      <c r="B6586" t="s">
        <v>11</v>
      </c>
      <c r="C6586">
        <v>44313</v>
      </c>
      <c r="D6586">
        <v>1</v>
      </c>
      <c r="E6586" s="9">
        <v>44812</v>
      </c>
      <c r="F6586">
        <v>10.6</v>
      </c>
      <c r="G6586">
        <f>(COUNTIFS($C$2:C6586,C6586)=1)+0</f>
        <v>0</v>
      </c>
    </row>
    <row r="6587" spans="1:7" x14ac:dyDescent="0.25">
      <c r="A6587" t="s">
        <v>10655</v>
      </c>
      <c r="B6587" t="s">
        <v>6</v>
      </c>
      <c r="C6587">
        <v>135564</v>
      </c>
      <c r="D6587">
        <v>2</v>
      </c>
      <c r="E6587" s="9">
        <v>44812</v>
      </c>
      <c r="F6587">
        <v>61.08</v>
      </c>
      <c r="G6587">
        <f>(COUNTIFS($C$2:C6587,C6587)=1)+0</f>
        <v>1</v>
      </c>
    </row>
    <row r="6588" spans="1:7" x14ac:dyDescent="0.25">
      <c r="A6588" t="s">
        <v>10755</v>
      </c>
      <c r="B6588" t="s">
        <v>11</v>
      </c>
      <c r="C6588">
        <v>35954</v>
      </c>
      <c r="D6588">
        <v>1</v>
      </c>
      <c r="E6588" s="9">
        <v>44812</v>
      </c>
      <c r="F6588">
        <v>25.324999999999999</v>
      </c>
      <c r="G6588">
        <f>(COUNTIFS($C$2:C6588,C6588)=1)+0</f>
        <v>0</v>
      </c>
    </row>
    <row r="6589" spans="1:7" x14ac:dyDescent="0.25">
      <c r="A6589" t="s">
        <v>10953</v>
      </c>
      <c r="B6589" t="s">
        <v>13</v>
      </c>
      <c r="C6589">
        <v>135568</v>
      </c>
      <c r="D6589">
        <v>2</v>
      </c>
      <c r="E6589" s="9">
        <v>44812</v>
      </c>
      <c r="F6589">
        <v>142.13</v>
      </c>
      <c r="G6589">
        <f>(COUNTIFS($C$2:C6589,C6589)=1)+0</f>
        <v>1</v>
      </c>
    </row>
    <row r="6590" spans="1:7" x14ac:dyDescent="0.25">
      <c r="A6590" t="s">
        <v>615</v>
      </c>
      <c r="B6590" t="s">
        <v>13</v>
      </c>
      <c r="C6590">
        <v>133756</v>
      </c>
      <c r="D6590">
        <v>2</v>
      </c>
      <c r="E6590" s="9">
        <v>44813</v>
      </c>
      <c r="F6590">
        <v>55.04</v>
      </c>
      <c r="G6590">
        <f>(COUNTIFS($C$2:C6590,C6590)=1)+0</f>
        <v>1</v>
      </c>
    </row>
    <row r="6591" spans="1:7" x14ac:dyDescent="0.25">
      <c r="A6591" t="s">
        <v>668</v>
      </c>
      <c r="B6591" t="s">
        <v>17</v>
      </c>
      <c r="C6591">
        <v>66211</v>
      </c>
      <c r="D6591">
        <v>1</v>
      </c>
      <c r="E6591" s="9">
        <v>44813</v>
      </c>
      <c r="F6591">
        <v>83.61</v>
      </c>
      <c r="G6591">
        <f>(COUNTIFS($C$2:C6591,C6591)=1)+0</f>
        <v>1</v>
      </c>
    </row>
    <row r="6592" spans="1:7" x14ac:dyDescent="0.25">
      <c r="A6592" t="s">
        <v>811</v>
      </c>
      <c r="B6592" t="s">
        <v>8</v>
      </c>
      <c r="C6592">
        <v>134136</v>
      </c>
      <c r="D6592">
        <v>2</v>
      </c>
      <c r="E6592" s="9">
        <v>44813</v>
      </c>
      <c r="F6592">
        <v>399.71</v>
      </c>
      <c r="G6592">
        <f>(COUNTIFS($C$2:C6592,C6592)=1)+0</f>
        <v>0</v>
      </c>
    </row>
    <row r="6593" spans="1:7" x14ac:dyDescent="0.25">
      <c r="A6593" t="s">
        <v>978</v>
      </c>
      <c r="B6593" t="s">
        <v>11</v>
      </c>
      <c r="C6593">
        <v>35576</v>
      </c>
      <c r="D6593">
        <v>1</v>
      </c>
      <c r="E6593" s="9">
        <v>44813</v>
      </c>
      <c r="F6593">
        <v>106.82</v>
      </c>
      <c r="G6593">
        <f>(COUNTIFS($C$2:C6593,C6593)=1)+0</f>
        <v>0</v>
      </c>
    </row>
    <row r="6594" spans="1:7" x14ac:dyDescent="0.25">
      <c r="A6594" t="s">
        <v>1105</v>
      </c>
      <c r="B6594" t="s">
        <v>13</v>
      </c>
      <c r="C6594">
        <v>134156</v>
      </c>
      <c r="D6594">
        <v>2</v>
      </c>
      <c r="E6594" s="9">
        <v>44813</v>
      </c>
      <c r="F6594">
        <v>112.76</v>
      </c>
      <c r="G6594">
        <f>(COUNTIFS($C$2:C6594,C6594)=1)+0</f>
        <v>0</v>
      </c>
    </row>
    <row r="6595" spans="1:7" x14ac:dyDescent="0.25">
      <c r="A6595" s="2" t="s">
        <v>1401</v>
      </c>
      <c r="B6595" t="s">
        <v>11</v>
      </c>
      <c r="C6595">
        <v>47799</v>
      </c>
      <c r="D6595">
        <v>1</v>
      </c>
      <c r="E6595" s="9">
        <v>44813</v>
      </c>
      <c r="F6595">
        <v>251.09</v>
      </c>
      <c r="G6595">
        <f>(COUNTIFS($C$2:C6595,C6595)=1)+0</f>
        <v>0</v>
      </c>
    </row>
    <row r="6596" spans="1:7" x14ac:dyDescent="0.25">
      <c r="A6596" t="s">
        <v>1590</v>
      </c>
      <c r="B6596" t="s">
        <v>11</v>
      </c>
      <c r="C6596">
        <v>66942</v>
      </c>
      <c r="D6596">
        <v>1</v>
      </c>
      <c r="E6596" s="9">
        <v>44813</v>
      </c>
      <c r="F6596">
        <v>84.79</v>
      </c>
      <c r="G6596">
        <f>(COUNTIFS($C$2:C6596,C6596)=1)+0</f>
        <v>1</v>
      </c>
    </row>
    <row r="6597" spans="1:7" x14ac:dyDescent="0.25">
      <c r="A6597" t="s">
        <v>1895</v>
      </c>
      <c r="B6597" t="s">
        <v>11</v>
      </c>
      <c r="C6597">
        <v>45344</v>
      </c>
      <c r="D6597">
        <v>1</v>
      </c>
      <c r="E6597" s="9">
        <v>44813</v>
      </c>
      <c r="F6597">
        <v>15.84</v>
      </c>
      <c r="G6597">
        <f>(COUNTIFS($C$2:C6597,C6597)=1)+0</f>
        <v>0</v>
      </c>
    </row>
    <row r="6598" spans="1:7" x14ac:dyDescent="0.25">
      <c r="A6598" t="s">
        <v>2598</v>
      </c>
      <c r="B6598" t="s">
        <v>13</v>
      </c>
      <c r="C6598">
        <v>134289</v>
      </c>
      <c r="D6598">
        <v>2</v>
      </c>
      <c r="E6598" s="9">
        <v>44813</v>
      </c>
      <c r="F6598">
        <v>136.61000000000001</v>
      </c>
      <c r="G6598">
        <f>(COUNTIFS($C$2:C6598,C6598)=1)+0</f>
        <v>0</v>
      </c>
    </row>
    <row r="6599" spans="1:7" x14ac:dyDescent="0.25">
      <c r="A6599" t="s">
        <v>2841</v>
      </c>
      <c r="B6599" t="s">
        <v>17</v>
      </c>
      <c r="C6599">
        <v>36915</v>
      </c>
      <c r="D6599">
        <v>1</v>
      </c>
      <c r="E6599" s="9">
        <v>44813</v>
      </c>
      <c r="F6599">
        <v>101.14</v>
      </c>
      <c r="G6599">
        <f>(COUNTIFS($C$2:C6599,C6599)=1)+0</f>
        <v>1</v>
      </c>
    </row>
    <row r="6600" spans="1:7" x14ac:dyDescent="0.25">
      <c r="A6600" t="s">
        <v>2944</v>
      </c>
      <c r="B6600" t="s">
        <v>6</v>
      </c>
      <c r="C6600">
        <v>134448</v>
      </c>
      <c r="D6600">
        <v>2</v>
      </c>
      <c r="E6600" s="9">
        <v>44813</v>
      </c>
      <c r="F6600">
        <v>10.57</v>
      </c>
      <c r="G6600">
        <f>(COUNTIFS($C$2:C6600,C6600)=1)+0</f>
        <v>0</v>
      </c>
    </row>
    <row r="6601" spans="1:7" x14ac:dyDescent="0.25">
      <c r="A6601" t="s">
        <v>3154</v>
      </c>
      <c r="B6601" t="s">
        <v>17</v>
      </c>
      <c r="C6601">
        <v>49666</v>
      </c>
      <c r="D6601">
        <v>1</v>
      </c>
      <c r="E6601" s="9">
        <v>44813</v>
      </c>
      <c r="F6601">
        <v>9.14</v>
      </c>
      <c r="G6601">
        <f>(COUNTIFS($C$2:C6601,C6601)=1)+0</f>
        <v>0</v>
      </c>
    </row>
    <row r="6602" spans="1:7" x14ac:dyDescent="0.25">
      <c r="A6602" t="s">
        <v>3214</v>
      </c>
      <c r="B6602" t="s">
        <v>17</v>
      </c>
      <c r="C6602">
        <v>46113</v>
      </c>
      <c r="D6602">
        <v>1</v>
      </c>
      <c r="E6602" s="9">
        <v>44813</v>
      </c>
      <c r="F6602">
        <v>32.159999999999997</v>
      </c>
      <c r="G6602">
        <f>(COUNTIFS($C$2:C6602,C6602)=1)+0</f>
        <v>0</v>
      </c>
    </row>
    <row r="6603" spans="1:7" x14ac:dyDescent="0.25">
      <c r="A6603" t="s">
        <v>3280</v>
      </c>
      <c r="B6603" t="s">
        <v>8</v>
      </c>
      <c r="C6603">
        <v>114480</v>
      </c>
      <c r="D6603">
        <v>2</v>
      </c>
      <c r="E6603" s="9">
        <v>44813</v>
      </c>
      <c r="F6603">
        <v>22.32</v>
      </c>
      <c r="G6603">
        <f>(COUNTIFS($C$2:C6603,C6603)=1)+0</f>
        <v>0</v>
      </c>
    </row>
    <row r="6604" spans="1:7" x14ac:dyDescent="0.25">
      <c r="A6604" t="s">
        <v>3290</v>
      </c>
      <c r="B6604" t="s">
        <v>8</v>
      </c>
      <c r="C6604">
        <v>121033</v>
      </c>
      <c r="D6604">
        <v>2</v>
      </c>
      <c r="E6604" s="9">
        <v>44813</v>
      </c>
      <c r="F6604">
        <v>718.86</v>
      </c>
      <c r="G6604">
        <f>(COUNTIFS($C$2:C6604,C6604)=1)+0</f>
        <v>0</v>
      </c>
    </row>
    <row r="6605" spans="1:7" x14ac:dyDescent="0.25">
      <c r="A6605" t="s">
        <v>3324</v>
      </c>
      <c r="B6605" t="s">
        <v>8</v>
      </c>
      <c r="C6605">
        <v>75926</v>
      </c>
      <c r="D6605">
        <v>2</v>
      </c>
      <c r="E6605" s="9">
        <v>44813</v>
      </c>
      <c r="F6605">
        <v>21.14</v>
      </c>
      <c r="G6605">
        <f>(COUNTIFS($C$2:C6605,C6605)=1)+0</f>
        <v>0</v>
      </c>
    </row>
    <row r="6606" spans="1:7" x14ac:dyDescent="0.25">
      <c r="A6606" t="s">
        <v>3565</v>
      </c>
      <c r="B6606" t="s">
        <v>11</v>
      </c>
      <c r="C6606">
        <v>44498</v>
      </c>
      <c r="D6606">
        <v>1</v>
      </c>
      <c r="E6606" s="9">
        <v>44813</v>
      </c>
      <c r="F6606">
        <v>14117.4</v>
      </c>
      <c r="G6606">
        <f>(COUNTIFS($C$2:C6606,C6606)=1)+0</f>
        <v>0</v>
      </c>
    </row>
    <row r="6607" spans="1:7" x14ac:dyDescent="0.25">
      <c r="A6607" t="s">
        <v>4186</v>
      </c>
      <c r="B6607" t="s">
        <v>13</v>
      </c>
      <c r="C6607">
        <v>135722</v>
      </c>
      <c r="D6607">
        <v>2</v>
      </c>
      <c r="E6607" s="9">
        <v>44813</v>
      </c>
      <c r="F6607">
        <v>56.39</v>
      </c>
      <c r="G6607">
        <f>(COUNTIFS($C$2:C6607,C6607)=1)+0</f>
        <v>1</v>
      </c>
    </row>
    <row r="6608" spans="1:7" x14ac:dyDescent="0.25">
      <c r="A6608" t="s">
        <v>4433</v>
      </c>
      <c r="B6608" t="s">
        <v>11</v>
      </c>
      <c r="C6608">
        <v>41623</v>
      </c>
      <c r="D6608">
        <v>1</v>
      </c>
      <c r="E6608" s="9">
        <v>44813</v>
      </c>
      <c r="F6608">
        <v>100.55</v>
      </c>
      <c r="G6608">
        <f>(COUNTIFS($C$2:C6608,C6608)=1)+0</f>
        <v>0</v>
      </c>
    </row>
    <row r="6609" spans="1:7" x14ac:dyDescent="0.25">
      <c r="A6609" s="2" t="s">
        <v>4930</v>
      </c>
      <c r="B6609" t="s">
        <v>11</v>
      </c>
      <c r="C6609">
        <v>29075</v>
      </c>
      <c r="D6609">
        <v>1</v>
      </c>
      <c r="E6609" s="9">
        <v>44813</v>
      </c>
      <c r="F6609">
        <v>19.579999999999998</v>
      </c>
      <c r="G6609">
        <f>(COUNTIFS($C$2:C6609,C6609)=1)+0</f>
        <v>0</v>
      </c>
    </row>
    <row r="6610" spans="1:7" x14ac:dyDescent="0.25">
      <c r="A6610" t="s">
        <v>4940</v>
      </c>
      <c r="B6610" t="s">
        <v>17</v>
      </c>
      <c r="C6610">
        <v>37014</v>
      </c>
      <c r="D6610">
        <v>1</v>
      </c>
      <c r="E6610" s="9">
        <v>44813</v>
      </c>
      <c r="F6610">
        <v>958.3</v>
      </c>
      <c r="G6610">
        <f>(COUNTIFS($C$2:C6610,C6610)=1)+0</f>
        <v>0</v>
      </c>
    </row>
    <row r="6611" spans="1:7" x14ac:dyDescent="0.25">
      <c r="A6611" t="s">
        <v>5052</v>
      </c>
      <c r="B6611" t="s">
        <v>6</v>
      </c>
      <c r="C6611">
        <v>73607</v>
      </c>
      <c r="D6611">
        <v>2</v>
      </c>
      <c r="E6611" s="9">
        <v>44813</v>
      </c>
      <c r="F6611">
        <v>214.67</v>
      </c>
      <c r="G6611">
        <f>(COUNTIFS($C$2:C6611,C6611)=1)+0</f>
        <v>0</v>
      </c>
    </row>
    <row r="6612" spans="1:7" x14ac:dyDescent="0.25">
      <c r="A6612" t="s">
        <v>5145</v>
      </c>
      <c r="B6612" t="s">
        <v>8</v>
      </c>
      <c r="C6612">
        <v>132202</v>
      </c>
      <c r="D6612">
        <v>2</v>
      </c>
      <c r="E6612" s="9">
        <v>44813</v>
      </c>
      <c r="F6612">
        <v>332.87</v>
      </c>
      <c r="G6612">
        <f>(COUNTIFS($C$2:C6612,C6612)=1)+0</f>
        <v>0</v>
      </c>
    </row>
    <row r="6613" spans="1:7" x14ac:dyDescent="0.25">
      <c r="A6613" t="s">
        <v>5363</v>
      </c>
      <c r="B6613" t="s">
        <v>11</v>
      </c>
      <c r="C6613">
        <v>66384</v>
      </c>
      <c r="D6613">
        <v>1</v>
      </c>
      <c r="E6613" s="9">
        <v>44813</v>
      </c>
      <c r="F6613">
        <v>75.349999999999994</v>
      </c>
      <c r="G6613">
        <f>(COUNTIFS($C$2:C6613,C6613)=1)+0</f>
        <v>1</v>
      </c>
    </row>
    <row r="6614" spans="1:7" x14ac:dyDescent="0.25">
      <c r="A6614" t="s">
        <v>5395</v>
      </c>
      <c r="B6614" t="s">
        <v>8</v>
      </c>
      <c r="C6614">
        <v>130663</v>
      </c>
      <c r="D6614">
        <v>2</v>
      </c>
      <c r="E6614" s="9">
        <v>44813</v>
      </c>
      <c r="F6614">
        <v>189.28</v>
      </c>
      <c r="G6614">
        <f>(COUNTIFS($C$2:C6614,C6614)=1)+0</f>
        <v>0</v>
      </c>
    </row>
    <row r="6615" spans="1:7" x14ac:dyDescent="0.25">
      <c r="A6615" t="s">
        <v>5601</v>
      </c>
      <c r="B6615" t="s">
        <v>17</v>
      </c>
      <c r="C6615">
        <v>18411</v>
      </c>
      <c r="D6615">
        <v>1</v>
      </c>
      <c r="E6615" s="9">
        <v>44813</v>
      </c>
      <c r="F6615">
        <v>35.67</v>
      </c>
      <c r="G6615">
        <f>(COUNTIFS($C$2:C6615,C6615)=1)+0</f>
        <v>0</v>
      </c>
    </row>
    <row r="6616" spans="1:7" x14ac:dyDescent="0.25">
      <c r="A6616" t="s">
        <v>6075</v>
      </c>
      <c r="B6616" t="s">
        <v>17</v>
      </c>
      <c r="C6616">
        <v>50312</v>
      </c>
      <c r="D6616">
        <v>1</v>
      </c>
      <c r="E6616" s="9">
        <v>44813</v>
      </c>
      <c r="F6616">
        <v>129.55000000000001</v>
      </c>
      <c r="G6616">
        <f>(COUNTIFS($C$2:C6616,C6616)=1)+0</f>
        <v>0</v>
      </c>
    </row>
    <row r="6617" spans="1:7" x14ac:dyDescent="0.25">
      <c r="A6617" t="s">
        <v>6502</v>
      </c>
      <c r="B6617" t="s">
        <v>11</v>
      </c>
      <c r="C6617">
        <v>19826</v>
      </c>
      <c r="D6617">
        <v>1</v>
      </c>
      <c r="E6617" s="9">
        <v>44813</v>
      </c>
      <c r="F6617">
        <v>80.8</v>
      </c>
      <c r="G6617">
        <f>(COUNTIFS($C$2:C6617,C6617)=1)+0</f>
        <v>0</v>
      </c>
    </row>
    <row r="6618" spans="1:7" x14ac:dyDescent="0.25">
      <c r="A6618" t="s">
        <v>6516</v>
      </c>
      <c r="B6618" t="s">
        <v>13</v>
      </c>
      <c r="C6618">
        <v>135883</v>
      </c>
      <c r="D6618">
        <v>2</v>
      </c>
      <c r="E6618" s="9">
        <v>44813</v>
      </c>
      <c r="F6618">
        <v>75.180000000000007</v>
      </c>
      <c r="G6618">
        <f>(COUNTIFS($C$2:C6618,C6618)=1)+0</f>
        <v>1</v>
      </c>
    </row>
    <row r="6619" spans="1:7" x14ac:dyDescent="0.25">
      <c r="A6619" t="s">
        <v>6968</v>
      </c>
      <c r="B6619" t="s">
        <v>6</v>
      </c>
      <c r="C6619">
        <v>128335</v>
      </c>
      <c r="D6619">
        <v>2</v>
      </c>
      <c r="E6619" s="9">
        <v>44813</v>
      </c>
      <c r="F6619">
        <v>136.26</v>
      </c>
      <c r="G6619">
        <f>(COUNTIFS($C$2:C6619,C6619)=1)+0</f>
        <v>0</v>
      </c>
    </row>
    <row r="6620" spans="1:7" x14ac:dyDescent="0.25">
      <c r="A6620" t="s">
        <v>7056</v>
      </c>
      <c r="B6620" t="s">
        <v>6</v>
      </c>
      <c r="C6620">
        <v>67834</v>
      </c>
      <c r="D6620">
        <v>2</v>
      </c>
      <c r="E6620" s="9">
        <v>44813</v>
      </c>
      <c r="F6620">
        <v>51.28</v>
      </c>
      <c r="G6620">
        <f>(COUNTIFS($C$2:C6620,C6620)=1)+0</f>
        <v>0</v>
      </c>
    </row>
    <row r="6621" spans="1:7" x14ac:dyDescent="0.25">
      <c r="A6621" t="s">
        <v>7368</v>
      </c>
      <c r="B6621" t="s">
        <v>6</v>
      </c>
      <c r="C6621">
        <v>133693</v>
      </c>
      <c r="D6621">
        <v>2</v>
      </c>
      <c r="E6621" s="9">
        <v>44813</v>
      </c>
      <c r="F6621">
        <v>23.49</v>
      </c>
      <c r="G6621">
        <f>(COUNTIFS($C$2:C6621,C6621)=1)+0</f>
        <v>0</v>
      </c>
    </row>
    <row r="6622" spans="1:7" x14ac:dyDescent="0.25">
      <c r="A6622" t="s">
        <v>8113</v>
      </c>
      <c r="B6622" t="s">
        <v>6</v>
      </c>
      <c r="C6622">
        <v>45801</v>
      </c>
      <c r="D6622">
        <v>2</v>
      </c>
      <c r="E6622" s="9">
        <v>44813</v>
      </c>
      <c r="F6622">
        <v>39.94</v>
      </c>
      <c r="G6622">
        <f>(COUNTIFS($C$2:C6622,C6622)=1)+0</f>
        <v>0</v>
      </c>
    </row>
    <row r="6623" spans="1:7" x14ac:dyDescent="0.25">
      <c r="A6623" t="s">
        <v>8137</v>
      </c>
      <c r="B6623" t="s">
        <v>6</v>
      </c>
      <c r="C6623">
        <v>70078</v>
      </c>
      <c r="D6623">
        <v>2</v>
      </c>
      <c r="E6623" s="9">
        <v>44813</v>
      </c>
      <c r="F6623">
        <v>36.42</v>
      </c>
      <c r="G6623">
        <f>(COUNTIFS($C$2:C6623,C6623)=1)+0</f>
        <v>0</v>
      </c>
    </row>
    <row r="6624" spans="1:7" x14ac:dyDescent="0.25">
      <c r="A6624" t="s">
        <v>8492</v>
      </c>
      <c r="B6624" t="s">
        <v>8</v>
      </c>
      <c r="C6624">
        <v>131203</v>
      </c>
      <c r="D6624">
        <v>2</v>
      </c>
      <c r="E6624" s="9">
        <v>44813</v>
      </c>
      <c r="F6624">
        <v>561.91999999999996</v>
      </c>
      <c r="G6624">
        <f>(COUNTIFS($C$2:C6624,C6624)=1)+0</f>
        <v>0</v>
      </c>
    </row>
    <row r="6625" spans="1:7" x14ac:dyDescent="0.25">
      <c r="A6625" t="s">
        <v>9223</v>
      </c>
      <c r="B6625" t="s">
        <v>11</v>
      </c>
      <c r="C6625">
        <v>23095</v>
      </c>
      <c r="D6625">
        <v>1</v>
      </c>
      <c r="E6625" s="9">
        <v>44813</v>
      </c>
      <c r="F6625">
        <v>176.56</v>
      </c>
      <c r="G6625">
        <f>(COUNTIFS($C$2:C6625,C6625)=1)+0</f>
        <v>0</v>
      </c>
    </row>
    <row r="6626" spans="1:7" x14ac:dyDescent="0.25">
      <c r="A6626" t="s">
        <v>9311</v>
      </c>
      <c r="B6626" t="s">
        <v>6</v>
      </c>
      <c r="C6626">
        <v>87574</v>
      </c>
      <c r="D6626">
        <v>2</v>
      </c>
      <c r="E6626" s="9">
        <v>44813</v>
      </c>
      <c r="F6626">
        <v>37.590000000000003</v>
      </c>
      <c r="G6626">
        <f>(COUNTIFS($C$2:C6626,C6626)=1)+0</f>
        <v>0</v>
      </c>
    </row>
    <row r="6627" spans="1:7" x14ac:dyDescent="0.25">
      <c r="A6627" t="s">
        <v>9848</v>
      </c>
      <c r="B6627" t="s">
        <v>13</v>
      </c>
      <c r="C6627">
        <v>134363</v>
      </c>
      <c r="D6627">
        <v>2</v>
      </c>
      <c r="E6627" s="9">
        <v>44813</v>
      </c>
      <c r="F6627">
        <v>56.39</v>
      </c>
      <c r="G6627">
        <f>(COUNTIFS($C$2:C6627,C6627)=1)+0</f>
        <v>1</v>
      </c>
    </row>
    <row r="6628" spans="1:7" x14ac:dyDescent="0.25">
      <c r="A6628" t="s">
        <v>9881</v>
      </c>
      <c r="B6628" t="s">
        <v>13</v>
      </c>
      <c r="C6628">
        <v>135811</v>
      </c>
      <c r="D6628">
        <v>2</v>
      </c>
      <c r="E6628" s="9">
        <v>44813</v>
      </c>
      <c r="F6628">
        <v>151.43</v>
      </c>
      <c r="G6628">
        <f>(COUNTIFS($C$2:C6628,C6628)=1)+0</f>
        <v>1</v>
      </c>
    </row>
    <row r="6629" spans="1:7" x14ac:dyDescent="0.25">
      <c r="A6629" t="s">
        <v>9916</v>
      </c>
      <c r="B6629" t="s">
        <v>17</v>
      </c>
      <c r="C6629">
        <v>45881</v>
      </c>
      <c r="D6629">
        <v>1</v>
      </c>
      <c r="E6629" s="9">
        <v>44813</v>
      </c>
      <c r="F6629">
        <v>303.74</v>
      </c>
      <c r="G6629">
        <f>(COUNTIFS($C$2:C6629,C6629)=1)+0</f>
        <v>0</v>
      </c>
    </row>
    <row r="6630" spans="1:7" x14ac:dyDescent="0.25">
      <c r="A6630" t="s">
        <v>10103</v>
      </c>
      <c r="B6630" t="s">
        <v>8</v>
      </c>
      <c r="C6630">
        <v>84420</v>
      </c>
      <c r="D6630">
        <v>2</v>
      </c>
      <c r="E6630" s="9">
        <v>44813</v>
      </c>
      <c r="F6630">
        <v>21.14</v>
      </c>
      <c r="G6630">
        <f>(COUNTIFS($C$2:C6630,C6630)=1)+0</f>
        <v>0</v>
      </c>
    </row>
    <row r="6631" spans="1:7" x14ac:dyDescent="0.25">
      <c r="A6631" t="s">
        <v>10384</v>
      </c>
      <c r="B6631" t="s">
        <v>6</v>
      </c>
      <c r="C6631">
        <v>131723</v>
      </c>
      <c r="D6631">
        <v>2</v>
      </c>
      <c r="E6631" s="9">
        <v>44813</v>
      </c>
      <c r="F6631">
        <v>122.2</v>
      </c>
      <c r="G6631">
        <f>(COUNTIFS($C$2:C6631,C6631)=1)+0</f>
        <v>1</v>
      </c>
    </row>
    <row r="6632" spans="1:7" x14ac:dyDescent="0.25">
      <c r="A6632" t="s">
        <v>10442</v>
      </c>
      <c r="B6632" t="s">
        <v>13</v>
      </c>
      <c r="C6632">
        <v>134830</v>
      </c>
      <c r="D6632">
        <v>2</v>
      </c>
      <c r="E6632" s="9">
        <v>44813</v>
      </c>
      <c r="F6632">
        <v>42.29</v>
      </c>
      <c r="G6632">
        <f>(COUNTIFS($C$2:C6632,C6632)=1)+0</f>
        <v>1</v>
      </c>
    </row>
    <row r="6633" spans="1:7" x14ac:dyDescent="0.25">
      <c r="A6633" t="s">
        <v>10618</v>
      </c>
      <c r="B6633" t="s">
        <v>8</v>
      </c>
      <c r="C6633">
        <v>52656</v>
      </c>
      <c r="D6633">
        <v>2</v>
      </c>
      <c r="E6633" s="9">
        <v>44813</v>
      </c>
      <c r="F6633">
        <v>33.04</v>
      </c>
      <c r="G6633">
        <f>(COUNTIFS($C$2:C6633,C6633)=1)+0</f>
        <v>0</v>
      </c>
    </row>
    <row r="6634" spans="1:7" x14ac:dyDescent="0.25">
      <c r="A6634" t="s">
        <v>1695</v>
      </c>
      <c r="B6634" t="s">
        <v>11</v>
      </c>
      <c r="C6634">
        <v>66942</v>
      </c>
      <c r="D6634">
        <v>1</v>
      </c>
      <c r="E6634" s="9">
        <v>44814</v>
      </c>
      <c r="F6634">
        <v>9.42</v>
      </c>
      <c r="G6634">
        <f>(COUNTIFS($C$2:C6634,C6634)=1)+0</f>
        <v>0</v>
      </c>
    </row>
    <row r="6635" spans="1:7" x14ac:dyDescent="0.25">
      <c r="A6635" t="s">
        <v>2190</v>
      </c>
      <c r="B6635" t="s">
        <v>11</v>
      </c>
      <c r="C6635">
        <v>38861</v>
      </c>
      <c r="D6635">
        <v>1</v>
      </c>
      <c r="E6635" s="9">
        <v>44814</v>
      </c>
      <c r="F6635">
        <v>21.2</v>
      </c>
      <c r="G6635">
        <f>(COUNTIFS($C$2:C6635,C6635)=1)+0</f>
        <v>0</v>
      </c>
    </row>
    <row r="6636" spans="1:7" x14ac:dyDescent="0.25">
      <c r="A6636" t="s">
        <v>4592</v>
      </c>
      <c r="B6636" t="s">
        <v>11</v>
      </c>
      <c r="C6636">
        <v>49276</v>
      </c>
      <c r="D6636">
        <v>1</v>
      </c>
      <c r="E6636" s="9">
        <v>44814</v>
      </c>
      <c r="F6636">
        <v>32.590000000000003</v>
      </c>
      <c r="G6636">
        <f>(COUNTIFS($C$2:C6636,C6636)=1)+0</f>
        <v>0</v>
      </c>
    </row>
    <row r="6637" spans="1:7" x14ac:dyDescent="0.25">
      <c r="A6637" t="s">
        <v>4674</v>
      </c>
      <c r="B6637" t="s">
        <v>11</v>
      </c>
      <c r="C6637">
        <v>34478</v>
      </c>
      <c r="D6637">
        <v>1</v>
      </c>
      <c r="E6637" s="9">
        <v>44814</v>
      </c>
      <c r="F6637">
        <v>92.18</v>
      </c>
      <c r="G6637">
        <f>(COUNTIFS($C$2:C6637,C6637)=1)+0</f>
        <v>1</v>
      </c>
    </row>
    <row r="6638" spans="1:7" x14ac:dyDescent="0.25">
      <c r="A6638" t="s">
        <v>6657</v>
      </c>
      <c r="B6638" t="s">
        <v>11</v>
      </c>
      <c r="C6638">
        <v>66913</v>
      </c>
      <c r="D6638">
        <v>1</v>
      </c>
      <c r="E6638" s="9">
        <v>44814</v>
      </c>
      <c r="F6638">
        <v>252.09</v>
      </c>
      <c r="G6638">
        <f>(COUNTIFS($C$2:C6638,C6638)=1)+0</f>
        <v>1</v>
      </c>
    </row>
    <row r="6639" spans="1:7" x14ac:dyDescent="0.25">
      <c r="A6639" t="s">
        <v>7230</v>
      </c>
      <c r="B6639" t="s">
        <v>11</v>
      </c>
      <c r="C6639">
        <v>29584</v>
      </c>
      <c r="D6639">
        <v>1</v>
      </c>
      <c r="E6639" s="9">
        <v>44814</v>
      </c>
      <c r="F6639">
        <v>48.27</v>
      </c>
      <c r="G6639">
        <f>(COUNTIFS($C$2:C6639,C6639)=1)+0</f>
        <v>0</v>
      </c>
    </row>
    <row r="6640" spans="1:7" x14ac:dyDescent="0.25">
      <c r="A6640" t="s">
        <v>7388</v>
      </c>
      <c r="B6640" t="s">
        <v>17</v>
      </c>
      <c r="C6640">
        <v>22844</v>
      </c>
      <c r="D6640">
        <v>1</v>
      </c>
      <c r="E6640" s="9">
        <v>44814</v>
      </c>
      <c r="F6640">
        <v>29.56</v>
      </c>
      <c r="G6640">
        <f>(COUNTIFS($C$2:C6640,C6640)=1)+0</f>
        <v>0</v>
      </c>
    </row>
    <row r="6641" spans="1:7" x14ac:dyDescent="0.25">
      <c r="A6641" t="s">
        <v>8183</v>
      </c>
      <c r="B6641" t="s">
        <v>11</v>
      </c>
      <c r="C6641">
        <v>41795</v>
      </c>
      <c r="D6641">
        <v>1</v>
      </c>
      <c r="E6641" s="9">
        <v>44814</v>
      </c>
      <c r="F6641">
        <v>20.100000000000001</v>
      </c>
      <c r="G6641">
        <f>(COUNTIFS($C$2:C6641,C6641)=1)+0</f>
        <v>0</v>
      </c>
    </row>
    <row r="6642" spans="1:7" x14ac:dyDescent="0.25">
      <c r="A6642" t="s">
        <v>9374</v>
      </c>
      <c r="B6642" t="s">
        <v>11</v>
      </c>
      <c r="C6642">
        <v>67109</v>
      </c>
      <c r="D6642">
        <v>1</v>
      </c>
      <c r="E6642" s="9">
        <v>44814</v>
      </c>
      <c r="F6642">
        <v>181.29</v>
      </c>
      <c r="G6642">
        <f>(COUNTIFS($C$2:C6642,C6642)=1)+0</f>
        <v>1</v>
      </c>
    </row>
    <row r="6643" spans="1:7" x14ac:dyDescent="0.25">
      <c r="A6643" t="s">
        <v>9683</v>
      </c>
      <c r="B6643" t="s">
        <v>11</v>
      </c>
      <c r="C6643">
        <v>66740</v>
      </c>
      <c r="D6643">
        <v>1</v>
      </c>
      <c r="E6643" s="9">
        <v>44814</v>
      </c>
      <c r="F6643">
        <v>122.4</v>
      </c>
      <c r="G6643">
        <f>(COUNTIFS($C$2:C6643,C6643)=1)+0</f>
        <v>1</v>
      </c>
    </row>
    <row r="6644" spans="1:7" x14ac:dyDescent="0.25">
      <c r="A6644" t="s">
        <v>10805</v>
      </c>
      <c r="B6644" t="s">
        <v>17</v>
      </c>
      <c r="C6644">
        <v>28153</v>
      </c>
      <c r="D6644">
        <v>1</v>
      </c>
      <c r="E6644" s="9">
        <v>44814</v>
      </c>
      <c r="F6644">
        <v>2786.89</v>
      </c>
      <c r="G6644">
        <f>(COUNTIFS($C$2:C6644,C6644)=1)+0</f>
        <v>0</v>
      </c>
    </row>
    <row r="6645" spans="1:7" x14ac:dyDescent="0.25">
      <c r="A6645" t="s">
        <v>365</v>
      </c>
      <c r="B6645" t="s">
        <v>13</v>
      </c>
      <c r="C6645">
        <v>135860</v>
      </c>
      <c r="D6645">
        <v>2</v>
      </c>
      <c r="E6645" s="9">
        <v>44816</v>
      </c>
      <c r="F6645">
        <v>103.37</v>
      </c>
      <c r="G6645">
        <f>(COUNTIFS($C$2:C6645,C6645)=1)+0</f>
        <v>1</v>
      </c>
    </row>
    <row r="6646" spans="1:7" x14ac:dyDescent="0.25">
      <c r="A6646" t="s">
        <v>520</v>
      </c>
      <c r="B6646" t="s">
        <v>8</v>
      </c>
      <c r="C6646">
        <v>136129</v>
      </c>
      <c r="D6646">
        <v>2</v>
      </c>
      <c r="E6646" s="9">
        <v>44816</v>
      </c>
      <c r="F6646">
        <v>188.36</v>
      </c>
      <c r="G6646">
        <f>(COUNTIFS($C$2:C6646,C6646)=1)+0</f>
        <v>1</v>
      </c>
    </row>
    <row r="6647" spans="1:7" x14ac:dyDescent="0.25">
      <c r="A6647" t="s">
        <v>1364</v>
      </c>
      <c r="B6647" t="s">
        <v>8</v>
      </c>
      <c r="C6647">
        <v>130015</v>
      </c>
      <c r="D6647">
        <v>2</v>
      </c>
      <c r="E6647" s="9">
        <v>44816</v>
      </c>
      <c r="F6647">
        <v>10.72</v>
      </c>
      <c r="G6647">
        <f>(COUNTIFS($C$2:C6647,C6647)=1)+0</f>
        <v>0</v>
      </c>
    </row>
    <row r="6648" spans="1:7" x14ac:dyDescent="0.25">
      <c r="A6648" t="s">
        <v>1396</v>
      </c>
      <c r="B6648" t="s">
        <v>6</v>
      </c>
      <c r="C6648">
        <v>135299</v>
      </c>
      <c r="D6648">
        <v>2</v>
      </c>
      <c r="E6648" s="9">
        <v>44816</v>
      </c>
      <c r="F6648">
        <v>75.180000000000007</v>
      </c>
      <c r="G6648">
        <f>(COUNTIFS($C$2:C6648,C6648)=1)+0</f>
        <v>1</v>
      </c>
    </row>
    <row r="6649" spans="1:7" x14ac:dyDescent="0.25">
      <c r="A6649" t="s">
        <v>1423</v>
      </c>
      <c r="B6649" t="s">
        <v>13</v>
      </c>
      <c r="C6649">
        <v>135243</v>
      </c>
      <c r="D6649">
        <v>2</v>
      </c>
      <c r="E6649" s="9">
        <v>44816</v>
      </c>
      <c r="F6649">
        <v>75.180000000000007</v>
      </c>
      <c r="G6649">
        <f>(COUNTIFS($C$2:C6649,C6649)=1)+0</f>
        <v>1</v>
      </c>
    </row>
    <row r="6650" spans="1:7" x14ac:dyDescent="0.25">
      <c r="A6650" t="s">
        <v>1704</v>
      </c>
      <c r="B6650" t="s">
        <v>8</v>
      </c>
      <c r="C6650">
        <v>130876</v>
      </c>
      <c r="D6650">
        <v>2</v>
      </c>
      <c r="E6650" s="9">
        <v>44816</v>
      </c>
      <c r="F6650">
        <v>245.82</v>
      </c>
      <c r="G6650">
        <f>(COUNTIFS($C$2:C6650,C6650)=1)+0</f>
        <v>0</v>
      </c>
    </row>
    <row r="6651" spans="1:7" x14ac:dyDescent="0.25">
      <c r="A6651" t="s">
        <v>2393</v>
      </c>
      <c r="B6651" t="s">
        <v>13</v>
      </c>
      <c r="C6651">
        <v>135201</v>
      </c>
      <c r="D6651">
        <v>2</v>
      </c>
      <c r="E6651" s="9">
        <v>44816</v>
      </c>
      <c r="F6651">
        <v>71.78</v>
      </c>
      <c r="G6651">
        <f>(COUNTIFS($C$2:C6651,C6651)=1)+0</f>
        <v>1</v>
      </c>
    </row>
    <row r="6652" spans="1:7" x14ac:dyDescent="0.25">
      <c r="A6652" t="s">
        <v>3443</v>
      </c>
      <c r="B6652" t="s">
        <v>13</v>
      </c>
      <c r="C6652">
        <v>136138</v>
      </c>
      <c r="D6652">
        <v>2</v>
      </c>
      <c r="E6652" s="9">
        <v>44816</v>
      </c>
      <c r="F6652">
        <v>103.37</v>
      </c>
      <c r="G6652">
        <f>(COUNTIFS($C$2:C6652,C6652)=1)+0</f>
        <v>1</v>
      </c>
    </row>
    <row r="6653" spans="1:7" x14ac:dyDescent="0.25">
      <c r="A6653" t="s">
        <v>3876</v>
      </c>
      <c r="B6653" t="s">
        <v>8</v>
      </c>
      <c r="C6653">
        <v>125942</v>
      </c>
      <c r="D6653">
        <v>2</v>
      </c>
      <c r="E6653" s="9">
        <v>44816</v>
      </c>
      <c r="F6653">
        <v>5.36</v>
      </c>
      <c r="G6653">
        <f>(COUNTIFS($C$2:C6653,C6653)=1)+0</f>
        <v>0</v>
      </c>
    </row>
    <row r="6654" spans="1:7" x14ac:dyDescent="0.25">
      <c r="A6654" t="s">
        <v>4132</v>
      </c>
      <c r="B6654" t="s">
        <v>8</v>
      </c>
      <c r="C6654">
        <v>129976</v>
      </c>
      <c r="D6654">
        <v>2</v>
      </c>
      <c r="E6654" s="9">
        <v>44816</v>
      </c>
      <c r="F6654">
        <v>22.32</v>
      </c>
      <c r="G6654">
        <f>(COUNTIFS($C$2:C6654,C6654)=1)+0</f>
        <v>0</v>
      </c>
    </row>
    <row r="6655" spans="1:7" x14ac:dyDescent="0.25">
      <c r="A6655" t="s">
        <v>5097</v>
      </c>
      <c r="B6655" t="s">
        <v>6</v>
      </c>
      <c r="C6655">
        <v>94089</v>
      </c>
      <c r="D6655">
        <v>2</v>
      </c>
      <c r="E6655" s="9">
        <v>44816</v>
      </c>
      <c r="F6655">
        <v>17.62</v>
      </c>
      <c r="G6655">
        <f>(COUNTIFS($C$2:C6655,C6655)=1)+0</f>
        <v>0</v>
      </c>
    </row>
    <row r="6656" spans="1:7" x14ac:dyDescent="0.25">
      <c r="A6656" t="s">
        <v>5558</v>
      </c>
      <c r="B6656" t="s">
        <v>6</v>
      </c>
      <c r="C6656">
        <v>86794</v>
      </c>
      <c r="D6656">
        <v>2</v>
      </c>
      <c r="E6656" s="9">
        <v>44816</v>
      </c>
      <c r="F6656">
        <v>35.24</v>
      </c>
      <c r="G6656">
        <f>(COUNTIFS($C$2:C6656,C6656)=1)+0</f>
        <v>0</v>
      </c>
    </row>
    <row r="6657" spans="1:7" x14ac:dyDescent="0.25">
      <c r="A6657" t="s">
        <v>5580</v>
      </c>
      <c r="B6657" t="s">
        <v>8</v>
      </c>
      <c r="C6657">
        <v>135845</v>
      </c>
      <c r="D6657">
        <v>2</v>
      </c>
      <c r="E6657" s="9">
        <v>44816</v>
      </c>
      <c r="F6657">
        <v>75.180000000000007</v>
      </c>
      <c r="G6657">
        <f>(COUNTIFS($C$2:C6657,C6657)=1)+0</f>
        <v>1</v>
      </c>
    </row>
    <row r="6658" spans="1:7" x14ac:dyDescent="0.25">
      <c r="A6658" t="s">
        <v>5751</v>
      </c>
      <c r="B6658" t="s">
        <v>13</v>
      </c>
      <c r="C6658">
        <v>135824</v>
      </c>
      <c r="D6658">
        <v>2</v>
      </c>
      <c r="E6658" s="9">
        <v>44816</v>
      </c>
      <c r="F6658">
        <v>61.08</v>
      </c>
      <c r="G6658">
        <f>(COUNTIFS($C$2:C6658,C6658)=1)+0</f>
        <v>1</v>
      </c>
    </row>
    <row r="6659" spans="1:7" x14ac:dyDescent="0.25">
      <c r="A6659" t="s">
        <v>5754</v>
      </c>
      <c r="B6659" t="s">
        <v>8</v>
      </c>
      <c r="C6659">
        <v>134136</v>
      </c>
      <c r="D6659">
        <v>2</v>
      </c>
      <c r="E6659" s="9">
        <v>44816</v>
      </c>
      <c r="F6659">
        <v>11.58</v>
      </c>
      <c r="G6659">
        <f>(COUNTIFS($C$2:C6659,C6659)=1)+0</f>
        <v>0</v>
      </c>
    </row>
    <row r="6660" spans="1:7" x14ac:dyDescent="0.25">
      <c r="A6660" t="s">
        <v>5912</v>
      </c>
      <c r="B6660" t="s">
        <v>8</v>
      </c>
      <c r="C6660">
        <v>132070</v>
      </c>
      <c r="D6660">
        <v>2</v>
      </c>
      <c r="E6660" s="9">
        <v>44816</v>
      </c>
      <c r="F6660">
        <v>53.25</v>
      </c>
      <c r="G6660">
        <f>(COUNTIFS($C$2:C6660,C6660)=1)+0</f>
        <v>0</v>
      </c>
    </row>
    <row r="6661" spans="1:7" x14ac:dyDescent="0.25">
      <c r="A6661" t="s">
        <v>5970</v>
      </c>
      <c r="B6661" t="s">
        <v>6</v>
      </c>
      <c r="C6661">
        <v>115116</v>
      </c>
      <c r="D6661">
        <v>2</v>
      </c>
      <c r="E6661" s="9">
        <v>44816</v>
      </c>
      <c r="F6661">
        <v>445.97</v>
      </c>
      <c r="G6661">
        <f>(COUNTIFS($C$2:C6661,C6661)=1)+0</f>
        <v>0</v>
      </c>
    </row>
    <row r="6662" spans="1:7" x14ac:dyDescent="0.25">
      <c r="A6662" t="s">
        <v>6166</v>
      </c>
      <c r="B6662" t="s">
        <v>6</v>
      </c>
      <c r="C6662">
        <v>57533</v>
      </c>
      <c r="D6662">
        <v>2</v>
      </c>
      <c r="E6662" s="9">
        <v>44816</v>
      </c>
      <c r="F6662">
        <v>10.57</v>
      </c>
      <c r="G6662">
        <f>(COUNTIFS($C$2:C6662,C6662)=1)+0</f>
        <v>0</v>
      </c>
    </row>
    <row r="6663" spans="1:7" x14ac:dyDescent="0.25">
      <c r="A6663" t="s">
        <v>6476</v>
      </c>
      <c r="B6663" t="s">
        <v>6</v>
      </c>
      <c r="C6663">
        <v>91111</v>
      </c>
      <c r="D6663">
        <v>2</v>
      </c>
      <c r="E6663" s="9">
        <v>44816</v>
      </c>
      <c r="F6663">
        <v>237.8</v>
      </c>
      <c r="G6663">
        <f>(COUNTIFS($C$2:C6663,C6663)=1)+0</f>
        <v>0</v>
      </c>
    </row>
    <row r="6664" spans="1:7" x14ac:dyDescent="0.25">
      <c r="A6664" t="s">
        <v>6704</v>
      </c>
      <c r="B6664" t="s">
        <v>8</v>
      </c>
      <c r="C6664">
        <v>45017</v>
      </c>
      <c r="D6664">
        <v>2</v>
      </c>
      <c r="E6664" s="9">
        <v>44816</v>
      </c>
      <c r="F6664">
        <v>41.93</v>
      </c>
      <c r="G6664">
        <f>(COUNTIFS($C$2:C6664,C6664)=1)+0</f>
        <v>0</v>
      </c>
    </row>
    <row r="6665" spans="1:7" x14ac:dyDescent="0.25">
      <c r="A6665" t="s">
        <v>6717</v>
      </c>
      <c r="B6665" t="s">
        <v>6</v>
      </c>
      <c r="C6665">
        <v>134852</v>
      </c>
      <c r="D6665">
        <v>2</v>
      </c>
      <c r="E6665" s="9">
        <v>44816</v>
      </c>
      <c r="F6665">
        <v>83.4</v>
      </c>
      <c r="G6665">
        <f>(COUNTIFS($C$2:C6665,C6665)=1)+0</f>
        <v>1</v>
      </c>
    </row>
    <row r="6666" spans="1:7" x14ac:dyDescent="0.25">
      <c r="A6666" t="s">
        <v>7125</v>
      </c>
      <c r="B6666" t="s">
        <v>13</v>
      </c>
      <c r="C6666">
        <v>133756</v>
      </c>
      <c r="D6666">
        <v>2</v>
      </c>
      <c r="E6666" s="9">
        <v>44816</v>
      </c>
      <c r="F6666">
        <v>192.06</v>
      </c>
      <c r="G6666">
        <f>(COUNTIFS($C$2:C6666,C6666)=1)+0</f>
        <v>0</v>
      </c>
    </row>
    <row r="6667" spans="1:7" x14ac:dyDescent="0.25">
      <c r="A6667" t="s">
        <v>7654</v>
      </c>
      <c r="B6667" t="s">
        <v>13</v>
      </c>
      <c r="C6667">
        <v>134746</v>
      </c>
      <c r="D6667">
        <v>2</v>
      </c>
      <c r="E6667" s="9">
        <v>44816</v>
      </c>
      <c r="F6667">
        <v>75.180000000000007</v>
      </c>
      <c r="G6667">
        <f>(COUNTIFS($C$2:C6667,C6667)=1)+0</f>
        <v>1</v>
      </c>
    </row>
    <row r="6668" spans="1:7" x14ac:dyDescent="0.25">
      <c r="A6668" t="s">
        <v>8107</v>
      </c>
      <c r="B6668" t="s">
        <v>8</v>
      </c>
      <c r="C6668">
        <v>93958</v>
      </c>
      <c r="D6668">
        <v>2</v>
      </c>
      <c r="E6668" s="9">
        <v>44816</v>
      </c>
      <c r="F6668">
        <v>21.14</v>
      </c>
      <c r="G6668">
        <f>(COUNTIFS($C$2:C6668,C6668)=1)+0</f>
        <v>0</v>
      </c>
    </row>
    <row r="6669" spans="1:7" x14ac:dyDescent="0.25">
      <c r="A6669" t="s">
        <v>8799</v>
      </c>
      <c r="B6669" t="s">
        <v>6</v>
      </c>
      <c r="C6669">
        <v>68610</v>
      </c>
      <c r="D6669">
        <v>2</v>
      </c>
      <c r="E6669" s="9">
        <v>44816</v>
      </c>
      <c r="F6669">
        <v>10.57</v>
      </c>
      <c r="G6669">
        <f>(COUNTIFS($C$2:C6669,C6669)=1)+0</f>
        <v>0</v>
      </c>
    </row>
    <row r="6670" spans="1:7" x14ac:dyDescent="0.25">
      <c r="A6670" t="s">
        <v>8836</v>
      </c>
      <c r="B6670" t="s">
        <v>8</v>
      </c>
      <c r="C6670">
        <v>92471</v>
      </c>
      <c r="D6670">
        <v>2</v>
      </c>
      <c r="E6670" s="9">
        <v>44816</v>
      </c>
      <c r="F6670">
        <v>21.14</v>
      </c>
      <c r="G6670">
        <f>(COUNTIFS($C$2:C6670,C6670)=1)+0</f>
        <v>0</v>
      </c>
    </row>
    <row r="6671" spans="1:7" x14ac:dyDescent="0.25">
      <c r="A6671" t="s">
        <v>8913</v>
      </c>
      <c r="B6671" t="s">
        <v>8</v>
      </c>
      <c r="C6671">
        <v>76654</v>
      </c>
      <c r="D6671">
        <v>2</v>
      </c>
      <c r="E6671" s="9">
        <v>44816</v>
      </c>
      <c r="F6671">
        <v>10.42</v>
      </c>
      <c r="G6671">
        <f>(COUNTIFS($C$2:C6671,C6671)=1)+0</f>
        <v>0</v>
      </c>
    </row>
    <row r="6672" spans="1:7" x14ac:dyDescent="0.25">
      <c r="A6672" t="s">
        <v>8995</v>
      </c>
      <c r="B6672" t="s">
        <v>8</v>
      </c>
      <c r="C6672">
        <v>44805</v>
      </c>
      <c r="D6672">
        <v>2</v>
      </c>
      <c r="E6672" s="9">
        <v>44816</v>
      </c>
      <c r="F6672">
        <v>390.27</v>
      </c>
      <c r="G6672">
        <f>(COUNTIFS($C$2:C6672,C6672)=1)+0</f>
        <v>0</v>
      </c>
    </row>
    <row r="6673" spans="1:7" x14ac:dyDescent="0.25">
      <c r="A6673" t="s">
        <v>9074</v>
      </c>
      <c r="B6673" t="s">
        <v>13</v>
      </c>
      <c r="C6673">
        <v>134195</v>
      </c>
      <c r="D6673">
        <v>2</v>
      </c>
      <c r="E6673" s="9">
        <v>44816</v>
      </c>
      <c r="F6673">
        <v>16.45</v>
      </c>
      <c r="G6673">
        <f>(COUNTIFS($C$2:C6673,C6673)=1)+0</f>
        <v>0</v>
      </c>
    </row>
    <row r="6674" spans="1:7" x14ac:dyDescent="0.25">
      <c r="A6674" t="s">
        <v>9186</v>
      </c>
      <c r="B6674" t="s">
        <v>13</v>
      </c>
      <c r="C6674">
        <v>135850</v>
      </c>
      <c r="D6674">
        <v>2</v>
      </c>
      <c r="E6674" s="9">
        <v>44816</v>
      </c>
      <c r="F6674">
        <v>112.98</v>
      </c>
      <c r="G6674">
        <f>(COUNTIFS($C$2:C6674,C6674)=1)+0</f>
        <v>1</v>
      </c>
    </row>
    <row r="6675" spans="1:7" x14ac:dyDescent="0.25">
      <c r="A6675" t="s">
        <v>9512</v>
      </c>
      <c r="B6675" t="s">
        <v>6</v>
      </c>
      <c r="C6675">
        <v>74481</v>
      </c>
      <c r="D6675">
        <v>2</v>
      </c>
      <c r="E6675" s="9">
        <v>44816</v>
      </c>
      <c r="F6675">
        <v>59.91</v>
      </c>
      <c r="G6675">
        <f>(COUNTIFS($C$2:C6675,C6675)=1)+0</f>
        <v>0</v>
      </c>
    </row>
    <row r="6676" spans="1:7" x14ac:dyDescent="0.25">
      <c r="A6676" t="s">
        <v>9984</v>
      </c>
      <c r="B6676" t="s">
        <v>13</v>
      </c>
      <c r="C6676">
        <v>132590</v>
      </c>
      <c r="D6676">
        <v>2</v>
      </c>
      <c r="E6676" s="9">
        <v>44816</v>
      </c>
      <c r="F6676">
        <v>75.180000000000007</v>
      </c>
      <c r="G6676">
        <f>(COUNTIFS($C$2:C6676,C6676)=1)+0</f>
        <v>1</v>
      </c>
    </row>
    <row r="6677" spans="1:7" x14ac:dyDescent="0.25">
      <c r="A6677" t="s">
        <v>10106</v>
      </c>
      <c r="B6677" t="s">
        <v>8</v>
      </c>
      <c r="C6677">
        <v>131380</v>
      </c>
      <c r="D6677">
        <v>2</v>
      </c>
      <c r="E6677" s="9">
        <v>44816</v>
      </c>
      <c r="F6677">
        <v>10.57</v>
      </c>
      <c r="G6677">
        <f>(COUNTIFS($C$2:C6677,C6677)=1)+0</f>
        <v>0</v>
      </c>
    </row>
    <row r="6678" spans="1:7" x14ac:dyDescent="0.25">
      <c r="A6678" t="s">
        <v>10129</v>
      </c>
      <c r="B6678" t="s">
        <v>13</v>
      </c>
      <c r="C6678">
        <v>135959</v>
      </c>
      <c r="D6678">
        <v>2</v>
      </c>
      <c r="E6678" s="9">
        <v>44816</v>
      </c>
      <c r="F6678">
        <v>164.45</v>
      </c>
      <c r="G6678">
        <f>(COUNTIFS($C$2:C6678,C6678)=1)+0</f>
        <v>1</v>
      </c>
    </row>
    <row r="6679" spans="1:7" x14ac:dyDescent="0.25">
      <c r="A6679" t="s">
        <v>10319</v>
      </c>
      <c r="B6679" t="s">
        <v>6</v>
      </c>
      <c r="C6679">
        <v>136078</v>
      </c>
      <c r="D6679">
        <v>2</v>
      </c>
      <c r="E6679" s="9">
        <v>44816</v>
      </c>
      <c r="F6679">
        <v>54.03</v>
      </c>
      <c r="G6679">
        <f>(COUNTIFS($C$2:C6679,C6679)=1)+0</f>
        <v>1</v>
      </c>
    </row>
    <row r="6680" spans="1:7" x14ac:dyDescent="0.25">
      <c r="A6680" t="s">
        <v>10323</v>
      </c>
      <c r="B6680" t="s">
        <v>8</v>
      </c>
      <c r="C6680">
        <v>136137</v>
      </c>
      <c r="D6680">
        <v>2</v>
      </c>
      <c r="E6680" s="9">
        <v>44816</v>
      </c>
      <c r="F6680">
        <v>105.43</v>
      </c>
      <c r="G6680">
        <f>(COUNTIFS($C$2:C6680,C6680)=1)+0</f>
        <v>1</v>
      </c>
    </row>
    <row r="6681" spans="1:7" x14ac:dyDescent="0.25">
      <c r="A6681" t="s">
        <v>10545</v>
      </c>
      <c r="B6681" t="s">
        <v>13</v>
      </c>
      <c r="C6681">
        <v>134989</v>
      </c>
      <c r="D6681">
        <v>2</v>
      </c>
      <c r="E6681" s="9">
        <v>44816</v>
      </c>
      <c r="F6681">
        <v>65.05</v>
      </c>
      <c r="G6681">
        <f>(COUNTIFS($C$2:C6681,C6681)=1)+0</f>
        <v>1</v>
      </c>
    </row>
    <row r="6682" spans="1:7" x14ac:dyDescent="0.25">
      <c r="A6682" t="s">
        <v>10559</v>
      </c>
      <c r="B6682" t="s">
        <v>6</v>
      </c>
      <c r="C6682">
        <v>111355</v>
      </c>
      <c r="D6682">
        <v>2</v>
      </c>
      <c r="E6682" s="9">
        <v>44816</v>
      </c>
      <c r="F6682">
        <v>10.72</v>
      </c>
      <c r="G6682">
        <f>(COUNTIFS($C$2:C6682,C6682)=1)+0</f>
        <v>0</v>
      </c>
    </row>
    <row r="6683" spans="1:7" x14ac:dyDescent="0.25">
      <c r="A6683" t="s">
        <v>10631</v>
      </c>
      <c r="B6683" t="s">
        <v>8</v>
      </c>
      <c r="C6683">
        <v>136129</v>
      </c>
      <c r="D6683">
        <v>2</v>
      </c>
      <c r="E6683" s="9">
        <v>44816</v>
      </c>
      <c r="F6683">
        <v>188.36</v>
      </c>
      <c r="G6683">
        <f>(COUNTIFS($C$2:C6683,C6683)=1)+0</f>
        <v>0</v>
      </c>
    </row>
    <row r="6684" spans="1:7" x14ac:dyDescent="0.25">
      <c r="A6684" t="s">
        <v>154</v>
      </c>
      <c r="B6684" t="s">
        <v>40</v>
      </c>
      <c r="C6684">
        <v>67279</v>
      </c>
      <c r="D6684">
        <v>1</v>
      </c>
      <c r="E6684" s="9">
        <v>44817</v>
      </c>
      <c r="F6684">
        <v>115.3</v>
      </c>
      <c r="G6684">
        <f>(COUNTIFS($C$2:C6684,C6684)=1)+0</f>
        <v>1</v>
      </c>
    </row>
    <row r="6685" spans="1:7" x14ac:dyDescent="0.25">
      <c r="A6685" t="s">
        <v>512</v>
      </c>
      <c r="B6685" t="s">
        <v>17</v>
      </c>
      <c r="C6685">
        <v>48709</v>
      </c>
      <c r="D6685">
        <v>1</v>
      </c>
      <c r="E6685" s="9">
        <v>44817</v>
      </c>
      <c r="F6685">
        <v>72.540000000000006</v>
      </c>
      <c r="G6685">
        <f>(COUNTIFS($C$2:C6685,C6685)=1)+0</f>
        <v>0</v>
      </c>
    </row>
    <row r="6686" spans="1:7" x14ac:dyDescent="0.25">
      <c r="A6686" t="s">
        <v>692</v>
      </c>
      <c r="B6686" t="s">
        <v>13</v>
      </c>
      <c r="C6686">
        <v>136178</v>
      </c>
      <c r="D6686">
        <v>2</v>
      </c>
      <c r="E6686" s="9">
        <v>44817</v>
      </c>
      <c r="F6686">
        <v>83.4</v>
      </c>
      <c r="G6686">
        <f>(COUNTIFS($C$2:C6686,C6686)=1)+0</f>
        <v>1</v>
      </c>
    </row>
    <row r="6687" spans="1:7" x14ac:dyDescent="0.25">
      <c r="A6687" t="s">
        <v>838</v>
      </c>
      <c r="B6687" t="s">
        <v>6</v>
      </c>
      <c r="C6687">
        <v>87594</v>
      </c>
      <c r="D6687">
        <v>2</v>
      </c>
      <c r="E6687" s="9">
        <v>44817</v>
      </c>
      <c r="F6687">
        <v>241.97</v>
      </c>
      <c r="G6687">
        <f>(COUNTIFS($C$2:C6687,C6687)=1)+0</f>
        <v>0</v>
      </c>
    </row>
    <row r="6688" spans="1:7" x14ac:dyDescent="0.25">
      <c r="A6688" t="s">
        <v>1007</v>
      </c>
      <c r="B6688" t="s">
        <v>8</v>
      </c>
      <c r="C6688">
        <v>132944</v>
      </c>
      <c r="D6688">
        <v>2</v>
      </c>
      <c r="E6688" s="9">
        <v>44817</v>
      </c>
      <c r="F6688">
        <v>489.45</v>
      </c>
      <c r="G6688">
        <f>(COUNTIFS($C$2:C6688,C6688)=1)+0</f>
        <v>0</v>
      </c>
    </row>
    <row r="6689" spans="1:7" x14ac:dyDescent="0.25">
      <c r="A6689" t="s">
        <v>1018</v>
      </c>
      <c r="B6689" t="s">
        <v>6</v>
      </c>
      <c r="C6689">
        <v>136085</v>
      </c>
      <c r="D6689">
        <v>2</v>
      </c>
      <c r="E6689" s="9">
        <v>44817</v>
      </c>
      <c r="F6689">
        <v>117.47</v>
      </c>
      <c r="G6689">
        <f>(COUNTIFS($C$2:C6689,C6689)=1)+0</f>
        <v>1</v>
      </c>
    </row>
    <row r="6690" spans="1:7" x14ac:dyDescent="0.25">
      <c r="A6690" t="s">
        <v>1439</v>
      </c>
      <c r="B6690" t="s">
        <v>40</v>
      </c>
      <c r="C6690">
        <v>67113</v>
      </c>
      <c r="D6690">
        <v>1</v>
      </c>
      <c r="E6690" s="9">
        <v>44817</v>
      </c>
      <c r="F6690">
        <v>75.349999999999994</v>
      </c>
      <c r="G6690">
        <f>(COUNTIFS($C$2:C6690,C6690)=1)+0</f>
        <v>1</v>
      </c>
    </row>
    <row r="6691" spans="1:7" x14ac:dyDescent="0.25">
      <c r="A6691" t="s">
        <v>1734</v>
      </c>
      <c r="B6691" t="s">
        <v>6</v>
      </c>
      <c r="C6691">
        <v>87285</v>
      </c>
      <c r="D6691">
        <v>2</v>
      </c>
      <c r="E6691" s="9">
        <v>44817</v>
      </c>
      <c r="F6691">
        <v>125.36</v>
      </c>
      <c r="G6691">
        <f>(COUNTIFS($C$2:C6691,C6691)=1)+0</f>
        <v>0</v>
      </c>
    </row>
    <row r="6692" spans="1:7" x14ac:dyDescent="0.25">
      <c r="A6692" t="s">
        <v>1874</v>
      </c>
      <c r="B6692" t="s">
        <v>8</v>
      </c>
      <c r="C6692">
        <v>114300</v>
      </c>
      <c r="D6692">
        <v>2</v>
      </c>
      <c r="E6692" s="9">
        <v>44817</v>
      </c>
      <c r="F6692">
        <v>10.57</v>
      </c>
      <c r="G6692">
        <f>(COUNTIFS($C$2:C6692,C6692)=1)+0</f>
        <v>0</v>
      </c>
    </row>
    <row r="6693" spans="1:7" x14ac:dyDescent="0.25">
      <c r="A6693" t="s">
        <v>1885</v>
      </c>
      <c r="B6693" t="s">
        <v>13</v>
      </c>
      <c r="C6693">
        <v>136006</v>
      </c>
      <c r="D6693">
        <v>2</v>
      </c>
      <c r="E6693" s="9">
        <v>44817</v>
      </c>
      <c r="F6693">
        <v>103.37</v>
      </c>
      <c r="G6693">
        <f>(COUNTIFS($C$2:C6693,C6693)=1)+0</f>
        <v>1</v>
      </c>
    </row>
    <row r="6694" spans="1:7" x14ac:dyDescent="0.25">
      <c r="A6694" t="s">
        <v>1952</v>
      </c>
      <c r="B6694" t="s">
        <v>13</v>
      </c>
      <c r="C6694">
        <v>136296</v>
      </c>
      <c r="D6694">
        <v>2</v>
      </c>
      <c r="E6694" s="9">
        <v>44817</v>
      </c>
      <c r="F6694">
        <v>61.08</v>
      </c>
      <c r="G6694">
        <f>(COUNTIFS($C$2:C6694,C6694)=1)+0</f>
        <v>1</v>
      </c>
    </row>
    <row r="6695" spans="1:7" x14ac:dyDescent="0.25">
      <c r="A6695" t="s">
        <v>1966</v>
      </c>
      <c r="B6695" t="s">
        <v>17</v>
      </c>
      <c r="C6695">
        <v>50312</v>
      </c>
      <c r="D6695">
        <v>1</v>
      </c>
      <c r="E6695" s="9">
        <v>44817</v>
      </c>
      <c r="F6695">
        <v>138.97</v>
      </c>
      <c r="G6695">
        <f>(COUNTIFS($C$2:C6695,C6695)=1)+0</f>
        <v>0</v>
      </c>
    </row>
    <row r="6696" spans="1:7" x14ac:dyDescent="0.25">
      <c r="A6696" t="s">
        <v>2161</v>
      </c>
      <c r="B6696" t="s">
        <v>40</v>
      </c>
      <c r="C6696">
        <v>66826</v>
      </c>
      <c r="D6696">
        <v>1</v>
      </c>
      <c r="E6696" s="9">
        <v>44817</v>
      </c>
      <c r="F6696">
        <v>104.9</v>
      </c>
      <c r="G6696">
        <f>(COUNTIFS($C$2:C6696,C6696)=1)+0</f>
        <v>1</v>
      </c>
    </row>
    <row r="6697" spans="1:7" x14ac:dyDescent="0.25">
      <c r="A6697" t="s">
        <v>2684</v>
      </c>
      <c r="B6697" t="s">
        <v>6</v>
      </c>
      <c r="C6697">
        <v>68935</v>
      </c>
      <c r="D6697">
        <v>2</v>
      </c>
      <c r="E6697" s="9">
        <v>44817</v>
      </c>
      <c r="F6697">
        <v>28.19</v>
      </c>
      <c r="G6697">
        <f>(COUNTIFS($C$2:C6697,C6697)=1)+0</f>
        <v>0</v>
      </c>
    </row>
    <row r="6698" spans="1:7" x14ac:dyDescent="0.25">
      <c r="A6698" t="s">
        <v>2862</v>
      </c>
      <c r="B6698" t="s">
        <v>8</v>
      </c>
      <c r="C6698">
        <v>127281</v>
      </c>
      <c r="D6698">
        <v>2</v>
      </c>
      <c r="E6698" s="9">
        <v>44817</v>
      </c>
      <c r="F6698">
        <v>550</v>
      </c>
      <c r="G6698">
        <f>(COUNTIFS($C$2:C6698,C6698)=1)+0</f>
        <v>0</v>
      </c>
    </row>
    <row r="6699" spans="1:7" x14ac:dyDescent="0.25">
      <c r="A6699" t="s">
        <v>2980</v>
      </c>
      <c r="B6699" t="s">
        <v>13</v>
      </c>
      <c r="C6699">
        <v>136183</v>
      </c>
      <c r="D6699">
        <v>2</v>
      </c>
      <c r="E6699" s="9">
        <v>44817</v>
      </c>
      <c r="F6699">
        <v>103.37</v>
      </c>
      <c r="G6699">
        <f>(COUNTIFS($C$2:C6699,C6699)=1)+0</f>
        <v>1</v>
      </c>
    </row>
    <row r="6700" spans="1:7" x14ac:dyDescent="0.25">
      <c r="A6700" t="s">
        <v>3173</v>
      </c>
      <c r="B6700" t="s">
        <v>40</v>
      </c>
      <c r="C6700">
        <v>64391</v>
      </c>
      <c r="D6700">
        <v>1</v>
      </c>
      <c r="E6700" s="9">
        <v>44817</v>
      </c>
      <c r="F6700">
        <v>155.54</v>
      </c>
      <c r="G6700">
        <f>(COUNTIFS($C$2:C6700,C6700)=1)+0</f>
        <v>0</v>
      </c>
    </row>
    <row r="6701" spans="1:7" x14ac:dyDescent="0.25">
      <c r="A6701" t="s">
        <v>3754</v>
      </c>
      <c r="B6701" t="s">
        <v>17</v>
      </c>
      <c r="C6701">
        <v>23235</v>
      </c>
      <c r="D6701">
        <v>1</v>
      </c>
      <c r="E6701" s="9">
        <v>44817</v>
      </c>
      <c r="F6701">
        <v>21.2</v>
      </c>
      <c r="G6701">
        <f>(COUNTIFS($C$2:C6701,C6701)=1)+0</f>
        <v>0</v>
      </c>
    </row>
    <row r="6702" spans="1:7" x14ac:dyDescent="0.25">
      <c r="A6702" t="s">
        <v>3938</v>
      </c>
      <c r="B6702" t="s">
        <v>13</v>
      </c>
      <c r="C6702">
        <v>135636</v>
      </c>
      <c r="D6702">
        <v>2</v>
      </c>
      <c r="E6702" s="9">
        <v>44817</v>
      </c>
      <c r="F6702">
        <v>75.349999999999994</v>
      </c>
      <c r="G6702">
        <f>(COUNTIFS($C$2:C6702,C6702)=1)+0</f>
        <v>1</v>
      </c>
    </row>
    <row r="6703" spans="1:7" x14ac:dyDescent="0.25">
      <c r="A6703" t="s">
        <v>4127</v>
      </c>
      <c r="B6703" t="s">
        <v>8</v>
      </c>
      <c r="C6703">
        <v>135845</v>
      </c>
      <c r="D6703">
        <v>2</v>
      </c>
      <c r="E6703" s="9">
        <v>44817</v>
      </c>
      <c r="F6703">
        <v>167.72</v>
      </c>
      <c r="G6703">
        <f>(COUNTIFS($C$2:C6703,C6703)=1)+0</f>
        <v>0</v>
      </c>
    </row>
    <row r="6704" spans="1:7" x14ac:dyDescent="0.25">
      <c r="A6704" t="s">
        <v>4242</v>
      </c>
      <c r="B6704" t="s">
        <v>17</v>
      </c>
      <c r="C6704">
        <v>40837</v>
      </c>
      <c r="D6704">
        <v>1</v>
      </c>
      <c r="E6704" s="9">
        <v>44817</v>
      </c>
      <c r="F6704">
        <v>10.25</v>
      </c>
      <c r="G6704">
        <f>(COUNTIFS($C$2:C6704,C6704)=1)+0</f>
        <v>0</v>
      </c>
    </row>
    <row r="6705" spans="1:7" x14ac:dyDescent="0.25">
      <c r="A6705" t="s">
        <v>4332</v>
      </c>
      <c r="B6705" t="s">
        <v>17</v>
      </c>
      <c r="C6705">
        <v>53238</v>
      </c>
      <c r="D6705">
        <v>1</v>
      </c>
      <c r="E6705" s="9">
        <v>44817</v>
      </c>
      <c r="F6705">
        <v>127.37</v>
      </c>
      <c r="G6705">
        <f>(COUNTIFS($C$2:C6705,C6705)=1)+0</f>
        <v>0</v>
      </c>
    </row>
    <row r="6706" spans="1:7" x14ac:dyDescent="0.25">
      <c r="A6706" t="s">
        <v>4449</v>
      </c>
      <c r="B6706" t="s">
        <v>13</v>
      </c>
      <c r="C6706">
        <v>135453</v>
      </c>
      <c r="D6706">
        <v>2</v>
      </c>
      <c r="E6706" s="9">
        <v>44817</v>
      </c>
      <c r="F6706">
        <v>55.04</v>
      </c>
      <c r="G6706">
        <f>(COUNTIFS($C$2:C6706,C6706)=1)+0</f>
        <v>1</v>
      </c>
    </row>
    <row r="6707" spans="1:7" x14ac:dyDescent="0.25">
      <c r="A6707" t="s">
        <v>4496</v>
      </c>
      <c r="B6707" t="s">
        <v>17</v>
      </c>
      <c r="C6707">
        <v>55172</v>
      </c>
      <c r="D6707">
        <v>1</v>
      </c>
      <c r="E6707" s="9">
        <v>44817</v>
      </c>
      <c r="F6707">
        <v>26.29</v>
      </c>
      <c r="G6707">
        <f>(COUNTIFS($C$2:C6707,C6707)=1)+0</f>
        <v>0</v>
      </c>
    </row>
    <row r="6708" spans="1:7" x14ac:dyDescent="0.25">
      <c r="A6708" t="s">
        <v>4655</v>
      </c>
      <c r="B6708" t="s">
        <v>40</v>
      </c>
      <c r="C6708">
        <v>66753</v>
      </c>
      <c r="D6708">
        <v>1</v>
      </c>
      <c r="E6708" s="9">
        <v>44817</v>
      </c>
      <c r="F6708">
        <v>83.61</v>
      </c>
      <c r="G6708">
        <f>(COUNTIFS($C$2:C6708,C6708)=1)+0</f>
        <v>1</v>
      </c>
    </row>
    <row r="6709" spans="1:7" x14ac:dyDescent="0.25">
      <c r="A6709" t="s">
        <v>4816</v>
      </c>
      <c r="B6709" t="s">
        <v>6</v>
      </c>
      <c r="C6709">
        <v>123546</v>
      </c>
      <c r="D6709">
        <v>2</v>
      </c>
      <c r="E6709" s="9">
        <v>44817</v>
      </c>
      <c r="F6709">
        <v>311.97000000000003</v>
      </c>
      <c r="G6709">
        <f>(COUNTIFS($C$2:C6709,C6709)=1)+0</f>
        <v>0</v>
      </c>
    </row>
    <row r="6710" spans="1:7" x14ac:dyDescent="0.25">
      <c r="A6710" t="s">
        <v>4823</v>
      </c>
      <c r="B6710" t="s">
        <v>8</v>
      </c>
      <c r="C6710">
        <v>44791</v>
      </c>
      <c r="D6710">
        <v>2</v>
      </c>
      <c r="E6710" s="9">
        <v>44817</v>
      </c>
      <c r="F6710">
        <v>21.45</v>
      </c>
      <c r="G6710">
        <f>(COUNTIFS($C$2:C6710,C6710)=1)+0</f>
        <v>1</v>
      </c>
    </row>
    <row r="6711" spans="1:7" x14ac:dyDescent="0.25">
      <c r="A6711" t="s">
        <v>4972</v>
      </c>
      <c r="B6711" t="s">
        <v>40</v>
      </c>
      <c r="C6711">
        <v>67745</v>
      </c>
      <c r="D6711">
        <v>1</v>
      </c>
      <c r="E6711" s="9">
        <v>44817</v>
      </c>
      <c r="F6711">
        <v>46.16</v>
      </c>
      <c r="G6711">
        <f>(COUNTIFS($C$2:C6711,C6711)=1)+0</f>
        <v>1</v>
      </c>
    </row>
    <row r="6712" spans="1:7" x14ac:dyDescent="0.25">
      <c r="A6712" t="s">
        <v>5296</v>
      </c>
      <c r="B6712" t="s">
        <v>17</v>
      </c>
      <c r="C6712">
        <v>34563</v>
      </c>
      <c r="D6712">
        <v>1</v>
      </c>
      <c r="E6712" s="9">
        <v>44817</v>
      </c>
      <c r="F6712">
        <v>188.32</v>
      </c>
      <c r="G6712">
        <f>(COUNTIFS($C$2:C6712,C6712)=1)+0</f>
        <v>0</v>
      </c>
    </row>
    <row r="6713" spans="1:7" x14ac:dyDescent="0.25">
      <c r="A6713" t="s">
        <v>5384</v>
      </c>
      <c r="B6713" t="s">
        <v>17</v>
      </c>
      <c r="C6713">
        <v>20474</v>
      </c>
      <c r="D6713">
        <v>1</v>
      </c>
      <c r="E6713" s="9">
        <v>44817</v>
      </c>
      <c r="F6713">
        <v>228.5</v>
      </c>
      <c r="G6713">
        <f>(COUNTIFS($C$2:C6713,C6713)=1)+0</f>
        <v>0</v>
      </c>
    </row>
    <row r="6714" spans="1:7" x14ac:dyDescent="0.25">
      <c r="A6714" t="s">
        <v>5564</v>
      </c>
      <c r="B6714" t="s">
        <v>40</v>
      </c>
      <c r="C6714">
        <v>57852</v>
      </c>
      <c r="D6714">
        <v>1</v>
      </c>
      <c r="E6714" s="9">
        <v>44817</v>
      </c>
      <c r="F6714">
        <v>501.79</v>
      </c>
      <c r="G6714">
        <f>(COUNTIFS($C$2:C6714,C6714)=1)+0</f>
        <v>0</v>
      </c>
    </row>
    <row r="6715" spans="1:7" x14ac:dyDescent="0.25">
      <c r="A6715" t="s">
        <v>5597</v>
      </c>
      <c r="B6715" t="s">
        <v>13</v>
      </c>
      <c r="C6715">
        <v>131539</v>
      </c>
      <c r="D6715">
        <v>2</v>
      </c>
      <c r="E6715" s="9">
        <v>44817</v>
      </c>
      <c r="F6715">
        <v>55.04</v>
      </c>
      <c r="G6715">
        <f>(COUNTIFS($C$2:C6715,C6715)=1)+0</f>
        <v>1</v>
      </c>
    </row>
    <row r="6716" spans="1:7" x14ac:dyDescent="0.25">
      <c r="A6716" t="s">
        <v>6117</v>
      </c>
      <c r="B6716" t="s">
        <v>40</v>
      </c>
      <c r="C6716">
        <v>66284</v>
      </c>
      <c r="D6716">
        <v>1</v>
      </c>
      <c r="E6716" s="9">
        <v>44817</v>
      </c>
      <c r="F6716">
        <v>75.37</v>
      </c>
      <c r="G6716">
        <f>(COUNTIFS($C$2:C6716,C6716)=1)+0</f>
        <v>1</v>
      </c>
    </row>
    <row r="6717" spans="1:7" x14ac:dyDescent="0.25">
      <c r="A6717" t="s">
        <v>6186</v>
      </c>
      <c r="B6717" t="s">
        <v>17</v>
      </c>
      <c r="C6717">
        <v>42284</v>
      </c>
      <c r="D6717">
        <v>1</v>
      </c>
      <c r="E6717" s="9">
        <v>44817</v>
      </c>
      <c r="F6717">
        <v>22.43</v>
      </c>
      <c r="G6717">
        <f>(COUNTIFS($C$2:C6717,C6717)=1)+0</f>
        <v>0</v>
      </c>
    </row>
    <row r="6718" spans="1:7" x14ac:dyDescent="0.25">
      <c r="A6718" t="s">
        <v>6617</v>
      </c>
      <c r="B6718" t="s">
        <v>6</v>
      </c>
      <c r="C6718">
        <v>135849</v>
      </c>
      <c r="D6718">
        <v>2</v>
      </c>
      <c r="E6718" s="9">
        <v>44817</v>
      </c>
      <c r="F6718">
        <v>40.479999999999997</v>
      </c>
      <c r="G6718">
        <f>(COUNTIFS($C$2:C6718,C6718)=1)+0</f>
        <v>1</v>
      </c>
    </row>
    <row r="6719" spans="1:7" x14ac:dyDescent="0.25">
      <c r="A6719" t="s">
        <v>6878</v>
      </c>
      <c r="B6719" t="s">
        <v>8</v>
      </c>
      <c r="C6719">
        <v>120165</v>
      </c>
      <c r="D6719">
        <v>2</v>
      </c>
      <c r="E6719" s="9">
        <v>44817</v>
      </c>
      <c r="F6719">
        <v>987.14</v>
      </c>
      <c r="G6719">
        <f>(COUNTIFS($C$2:C6719,C6719)=1)+0</f>
        <v>0</v>
      </c>
    </row>
    <row r="6720" spans="1:7" x14ac:dyDescent="0.25">
      <c r="A6720" s="2" t="s">
        <v>6948</v>
      </c>
      <c r="B6720" t="s">
        <v>13</v>
      </c>
      <c r="C6720">
        <v>133790</v>
      </c>
      <c r="D6720">
        <v>2</v>
      </c>
      <c r="E6720" s="9">
        <v>44817</v>
      </c>
      <c r="F6720">
        <v>181.51</v>
      </c>
      <c r="G6720">
        <f>(COUNTIFS($C$2:C6720,C6720)=1)+0</f>
        <v>0</v>
      </c>
    </row>
    <row r="6721" spans="1:7" x14ac:dyDescent="0.25">
      <c r="A6721" t="s">
        <v>7313</v>
      </c>
      <c r="B6721" t="s">
        <v>40</v>
      </c>
      <c r="C6721">
        <v>65091</v>
      </c>
      <c r="D6721">
        <v>1</v>
      </c>
      <c r="E6721" s="9">
        <v>44817</v>
      </c>
      <c r="F6721">
        <v>83.61</v>
      </c>
      <c r="G6721">
        <f>(COUNTIFS($C$2:C6721,C6721)=1)+0</f>
        <v>1</v>
      </c>
    </row>
    <row r="6722" spans="1:7" x14ac:dyDescent="0.25">
      <c r="A6722" t="s">
        <v>7433</v>
      </c>
      <c r="B6722" t="s">
        <v>17</v>
      </c>
      <c r="C6722">
        <v>27803</v>
      </c>
      <c r="D6722">
        <v>1</v>
      </c>
      <c r="E6722" s="9">
        <v>44817</v>
      </c>
      <c r="F6722">
        <v>50.71</v>
      </c>
      <c r="G6722">
        <f>(COUNTIFS($C$2:C6722,C6722)=1)+0</f>
        <v>0</v>
      </c>
    </row>
    <row r="6723" spans="1:7" x14ac:dyDescent="0.25">
      <c r="A6723" t="s">
        <v>7612</v>
      </c>
      <c r="B6723" t="s">
        <v>6</v>
      </c>
      <c r="C6723">
        <v>136042</v>
      </c>
      <c r="D6723">
        <v>2</v>
      </c>
      <c r="E6723" s="9">
        <v>44817</v>
      </c>
      <c r="F6723">
        <v>109.25</v>
      </c>
      <c r="G6723">
        <f>(COUNTIFS($C$2:C6723,C6723)=1)+0</f>
        <v>1</v>
      </c>
    </row>
    <row r="6724" spans="1:7" x14ac:dyDescent="0.25">
      <c r="A6724" t="s">
        <v>7623</v>
      </c>
      <c r="B6724" t="s">
        <v>17</v>
      </c>
      <c r="C6724">
        <v>55089</v>
      </c>
      <c r="D6724">
        <v>1</v>
      </c>
      <c r="E6724" s="9">
        <v>44817</v>
      </c>
      <c r="F6724">
        <v>32.97</v>
      </c>
      <c r="G6724">
        <f>(COUNTIFS($C$2:C6724,C6724)=1)+0</f>
        <v>0</v>
      </c>
    </row>
    <row r="6725" spans="1:7" x14ac:dyDescent="0.25">
      <c r="A6725" t="s">
        <v>7772</v>
      </c>
      <c r="B6725" t="s">
        <v>40</v>
      </c>
      <c r="C6725">
        <v>63736</v>
      </c>
      <c r="D6725">
        <v>1</v>
      </c>
      <c r="E6725" s="9">
        <v>44817</v>
      </c>
      <c r="F6725">
        <v>298.95</v>
      </c>
      <c r="G6725">
        <f>(COUNTIFS($C$2:C6725,C6725)=1)+0</f>
        <v>0</v>
      </c>
    </row>
    <row r="6726" spans="1:7" x14ac:dyDescent="0.25">
      <c r="A6726" t="s">
        <v>7890</v>
      </c>
      <c r="B6726" t="s">
        <v>6</v>
      </c>
      <c r="C6726">
        <v>77504</v>
      </c>
      <c r="D6726">
        <v>2</v>
      </c>
      <c r="E6726" s="9">
        <v>44817</v>
      </c>
      <c r="F6726">
        <v>10.57</v>
      </c>
      <c r="G6726">
        <f>(COUNTIFS($C$2:C6726,C6726)=1)+0</f>
        <v>0</v>
      </c>
    </row>
    <row r="6727" spans="1:7" x14ac:dyDescent="0.25">
      <c r="A6727" t="s">
        <v>8114</v>
      </c>
      <c r="B6727" t="s">
        <v>17</v>
      </c>
      <c r="C6727">
        <v>28153</v>
      </c>
      <c r="D6727">
        <v>1</v>
      </c>
      <c r="E6727" s="9">
        <v>44817</v>
      </c>
      <c r="F6727">
        <v>16.91</v>
      </c>
      <c r="G6727">
        <f>(COUNTIFS($C$2:C6727,C6727)=1)+0</f>
        <v>0</v>
      </c>
    </row>
    <row r="6728" spans="1:7" x14ac:dyDescent="0.25">
      <c r="A6728" t="s">
        <v>8288</v>
      </c>
      <c r="B6728" t="s">
        <v>13</v>
      </c>
      <c r="C6728">
        <v>135452</v>
      </c>
      <c r="D6728">
        <v>2</v>
      </c>
      <c r="E6728" s="9">
        <v>44817</v>
      </c>
      <c r="F6728">
        <v>55.04</v>
      </c>
      <c r="G6728">
        <f>(COUNTIFS($C$2:C6728,C6728)=1)+0</f>
        <v>1</v>
      </c>
    </row>
    <row r="6729" spans="1:7" x14ac:dyDescent="0.25">
      <c r="A6729" t="s">
        <v>8618</v>
      </c>
      <c r="B6729" t="s">
        <v>40</v>
      </c>
      <c r="C6729">
        <v>53354</v>
      </c>
      <c r="D6729">
        <v>1</v>
      </c>
      <c r="E6729" s="9">
        <v>44817</v>
      </c>
      <c r="F6729">
        <v>150.46</v>
      </c>
      <c r="G6729">
        <f>(COUNTIFS($C$2:C6729,C6729)=1)+0</f>
        <v>0</v>
      </c>
    </row>
    <row r="6730" spans="1:7" x14ac:dyDescent="0.25">
      <c r="A6730" t="s">
        <v>8866</v>
      </c>
      <c r="B6730" t="s">
        <v>6</v>
      </c>
      <c r="C6730">
        <v>124361</v>
      </c>
      <c r="D6730">
        <v>2</v>
      </c>
      <c r="E6730" s="9">
        <v>44817</v>
      </c>
      <c r="F6730">
        <v>785.21</v>
      </c>
      <c r="G6730">
        <f>(COUNTIFS($C$2:C6730,C6730)=1)+0</f>
        <v>0</v>
      </c>
    </row>
    <row r="6731" spans="1:7" x14ac:dyDescent="0.25">
      <c r="A6731" t="s">
        <v>8872</v>
      </c>
      <c r="B6731" t="s">
        <v>6</v>
      </c>
      <c r="C6731">
        <v>119568</v>
      </c>
      <c r="D6731">
        <v>2</v>
      </c>
      <c r="E6731" s="9">
        <v>44817</v>
      </c>
      <c r="F6731">
        <v>27.91</v>
      </c>
      <c r="G6731">
        <f>(COUNTIFS($C$2:C6731,C6731)=1)+0</f>
        <v>0</v>
      </c>
    </row>
    <row r="6732" spans="1:7" x14ac:dyDescent="0.25">
      <c r="A6732" t="s">
        <v>8941</v>
      </c>
      <c r="B6732" t="s">
        <v>6</v>
      </c>
      <c r="C6732">
        <v>69408</v>
      </c>
      <c r="D6732">
        <v>2</v>
      </c>
      <c r="E6732" s="9">
        <v>44817</v>
      </c>
      <c r="F6732">
        <v>152.33000000000001</v>
      </c>
      <c r="G6732">
        <f>(COUNTIFS($C$2:C6732,C6732)=1)+0</f>
        <v>0</v>
      </c>
    </row>
    <row r="6733" spans="1:7" x14ac:dyDescent="0.25">
      <c r="A6733" t="s">
        <v>9520</v>
      </c>
      <c r="B6733" t="s">
        <v>40</v>
      </c>
      <c r="C6733">
        <v>66516</v>
      </c>
      <c r="D6733">
        <v>1</v>
      </c>
      <c r="E6733" s="9">
        <v>44817</v>
      </c>
      <c r="F6733">
        <v>142.41999999999999</v>
      </c>
      <c r="G6733">
        <f>(COUNTIFS($C$2:C6733,C6733)=1)+0</f>
        <v>1</v>
      </c>
    </row>
    <row r="6734" spans="1:7" x14ac:dyDescent="0.25">
      <c r="A6734" t="s">
        <v>9963</v>
      </c>
      <c r="B6734" t="s">
        <v>6</v>
      </c>
      <c r="C6734">
        <v>124124</v>
      </c>
      <c r="D6734">
        <v>2</v>
      </c>
      <c r="E6734" s="9">
        <v>44817</v>
      </c>
      <c r="F6734">
        <v>23.49</v>
      </c>
      <c r="G6734">
        <f>(COUNTIFS($C$2:C6734,C6734)=1)+0</f>
        <v>0</v>
      </c>
    </row>
    <row r="6735" spans="1:7" x14ac:dyDescent="0.25">
      <c r="A6735" t="s">
        <v>10044</v>
      </c>
      <c r="B6735" t="s">
        <v>13</v>
      </c>
      <c r="C6735">
        <v>134047</v>
      </c>
      <c r="D6735">
        <v>2</v>
      </c>
      <c r="E6735" s="9">
        <v>44817</v>
      </c>
      <c r="F6735">
        <v>117.46</v>
      </c>
      <c r="G6735">
        <f>(COUNTIFS($C$2:C6735,C6735)=1)+0</f>
        <v>0</v>
      </c>
    </row>
    <row r="6736" spans="1:7" x14ac:dyDescent="0.25">
      <c r="A6736" t="s">
        <v>10277</v>
      </c>
      <c r="B6736" t="s">
        <v>13</v>
      </c>
      <c r="C6736">
        <v>135841</v>
      </c>
      <c r="D6736">
        <v>2</v>
      </c>
      <c r="E6736" s="9">
        <v>44817</v>
      </c>
      <c r="F6736">
        <v>46.98</v>
      </c>
      <c r="G6736">
        <f>(COUNTIFS($C$2:C6736,C6736)=1)+0</f>
        <v>1</v>
      </c>
    </row>
    <row r="6737" spans="1:7" x14ac:dyDescent="0.25">
      <c r="A6737" t="s">
        <v>10542</v>
      </c>
      <c r="B6737" t="s">
        <v>13</v>
      </c>
      <c r="C6737">
        <v>133798</v>
      </c>
      <c r="D6737">
        <v>2</v>
      </c>
      <c r="E6737" s="9">
        <v>44817</v>
      </c>
      <c r="F6737">
        <v>93.97</v>
      </c>
      <c r="G6737">
        <f>(COUNTIFS($C$2:C6737,C6737)=1)+0</f>
        <v>0</v>
      </c>
    </row>
    <row r="6738" spans="1:7" x14ac:dyDescent="0.25">
      <c r="A6738" t="s">
        <v>10700</v>
      </c>
      <c r="B6738" t="s">
        <v>13</v>
      </c>
      <c r="C6738">
        <v>136029</v>
      </c>
      <c r="D6738">
        <v>2</v>
      </c>
      <c r="E6738" s="9">
        <v>44817</v>
      </c>
      <c r="F6738">
        <v>75.180000000000007</v>
      </c>
      <c r="G6738">
        <f>(COUNTIFS($C$2:C6738,C6738)=1)+0</f>
        <v>1</v>
      </c>
    </row>
    <row r="6739" spans="1:7" x14ac:dyDescent="0.25">
      <c r="A6739" t="s">
        <v>10991</v>
      </c>
      <c r="B6739" t="s">
        <v>40</v>
      </c>
      <c r="C6739">
        <v>35646</v>
      </c>
      <c r="D6739">
        <v>1</v>
      </c>
      <c r="E6739" s="9">
        <v>44817</v>
      </c>
      <c r="F6739">
        <v>27.9</v>
      </c>
      <c r="G6739">
        <f>(COUNTIFS($C$2:C6739,C6739)=1)+0</f>
        <v>0</v>
      </c>
    </row>
    <row r="6740" spans="1:7" x14ac:dyDescent="0.25">
      <c r="A6740" t="s">
        <v>267</v>
      </c>
      <c r="B6740" t="s">
        <v>40</v>
      </c>
      <c r="C6740">
        <v>60109</v>
      </c>
      <c r="D6740">
        <v>1</v>
      </c>
      <c r="E6740" s="9">
        <v>44818</v>
      </c>
      <c r="F6740">
        <v>106.81</v>
      </c>
      <c r="G6740">
        <f>(COUNTIFS($C$2:C6740,C6740)=1)+0</f>
        <v>0</v>
      </c>
    </row>
    <row r="6741" spans="1:7" x14ac:dyDescent="0.25">
      <c r="A6741" t="s">
        <v>707</v>
      </c>
      <c r="B6741" t="s">
        <v>17</v>
      </c>
      <c r="C6741">
        <v>43423</v>
      </c>
      <c r="D6741">
        <v>1</v>
      </c>
      <c r="E6741" s="9">
        <v>44818</v>
      </c>
      <c r="F6741">
        <v>21.44</v>
      </c>
      <c r="G6741">
        <f>(COUNTIFS($C$2:C6741,C6741)=1)+0</f>
        <v>0</v>
      </c>
    </row>
    <row r="6742" spans="1:7" x14ac:dyDescent="0.25">
      <c r="A6742" t="s">
        <v>813</v>
      </c>
      <c r="B6742" t="s">
        <v>40</v>
      </c>
      <c r="C6742">
        <v>61796</v>
      </c>
      <c r="D6742">
        <v>1</v>
      </c>
      <c r="E6742" s="9">
        <v>44818</v>
      </c>
      <c r="F6742">
        <v>148.55000000000001</v>
      </c>
      <c r="G6742">
        <f>(COUNTIFS($C$2:C6742,C6742)=1)+0</f>
        <v>0</v>
      </c>
    </row>
    <row r="6743" spans="1:7" x14ac:dyDescent="0.25">
      <c r="A6743" t="s">
        <v>944</v>
      </c>
      <c r="B6743" t="s">
        <v>6</v>
      </c>
      <c r="C6743">
        <v>89980</v>
      </c>
      <c r="D6743">
        <v>2</v>
      </c>
      <c r="E6743" s="9">
        <v>44818</v>
      </c>
      <c r="F6743">
        <v>48.38</v>
      </c>
      <c r="G6743">
        <f>(COUNTIFS($C$2:C6743,C6743)=1)+0</f>
        <v>0</v>
      </c>
    </row>
    <row r="6744" spans="1:7" x14ac:dyDescent="0.25">
      <c r="A6744" t="s">
        <v>1015</v>
      </c>
      <c r="B6744" t="s">
        <v>40</v>
      </c>
      <c r="C6744">
        <v>67816</v>
      </c>
      <c r="D6744">
        <v>1</v>
      </c>
      <c r="E6744" s="9">
        <v>44818</v>
      </c>
      <c r="F6744">
        <v>10.34</v>
      </c>
      <c r="G6744">
        <f>(COUNTIFS($C$2:C6744,C6744)=1)+0</f>
        <v>1</v>
      </c>
    </row>
    <row r="6745" spans="1:7" x14ac:dyDescent="0.25">
      <c r="A6745" t="s">
        <v>1042</v>
      </c>
      <c r="B6745" t="s">
        <v>8</v>
      </c>
      <c r="C6745">
        <v>76218</v>
      </c>
      <c r="D6745">
        <v>2</v>
      </c>
      <c r="E6745" s="9">
        <v>44818</v>
      </c>
      <c r="F6745">
        <v>32.89</v>
      </c>
      <c r="G6745">
        <f>(COUNTIFS($C$2:C6745,C6745)=1)+0</f>
        <v>0</v>
      </c>
    </row>
    <row r="6746" spans="1:7" x14ac:dyDescent="0.25">
      <c r="A6746" t="s">
        <v>1173</v>
      </c>
      <c r="B6746" t="s">
        <v>8</v>
      </c>
      <c r="C6746">
        <v>121033</v>
      </c>
      <c r="D6746">
        <v>2</v>
      </c>
      <c r="E6746" s="9">
        <v>44818</v>
      </c>
      <c r="F6746">
        <v>11.75</v>
      </c>
      <c r="G6746">
        <f>(COUNTIFS($C$2:C6746,C6746)=1)+0</f>
        <v>0</v>
      </c>
    </row>
    <row r="6747" spans="1:7" x14ac:dyDescent="0.25">
      <c r="A6747" t="s">
        <v>1272</v>
      </c>
      <c r="B6747" t="s">
        <v>17</v>
      </c>
      <c r="C6747">
        <v>47859</v>
      </c>
      <c r="D6747">
        <v>1</v>
      </c>
      <c r="E6747" s="9">
        <v>44818</v>
      </c>
      <c r="F6747">
        <v>572.17999999999995</v>
      </c>
      <c r="G6747">
        <f>(COUNTIFS($C$2:C6747,C6747)=1)+0</f>
        <v>0</v>
      </c>
    </row>
    <row r="6748" spans="1:7" x14ac:dyDescent="0.25">
      <c r="A6748" s="2" t="s">
        <v>1406</v>
      </c>
      <c r="B6748" t="s">
        <v>40</v>
      </c>
      <c r="C6748">
        <v>66692</v>
      </c>
      <c r="D6748">
        <v>1</v>
      </c>
      <c r="E6748" s="9">
        <v>44818</v>
      </c>
      <c r="F6748">
        <v>101.2</v>
      </c>
      <c r="G6748">
        <f>(COUNTIFS($C$2:C6748,C6748)=1)+0</f>
        <v>1</v>
      </c>
    </row>
    <row r="6749" spans="1:7" x14ac:dyDescent="0.25">
      <c r="A6749" t="s">
        <v>1492</v>
      </c>
      <c r="B6749" t="s">
        <v>13</v>
      </c>
      <c r="C6749">
        <v>136176</v>
      </c>
      <c r="D6749">
        <v>2</v>
      </c>
      <c r="E6749" s="9">
        <v>44818</v>
      </c>
      <c r="F6749">
        <v>61.08</v>
      </c>
      <c r="G6749">
        <f>(COUNTIFS($C$2:C6749,C6749)=1)+0</f>
        <v>1</v>
      </c>
    </row>
    <row r="6750" spans="1:7" x14ac:dyDescent="0.25">
      <c r="A6750" t="s">
        <v>1504</v>
      </c>
      <c r="B6750" t="s">
        <v>40</v>
      </c>
      <c r="C6750">
        <v>67633</v>
      </c>
      <c r="D6750">
        <v>1</v>
      </c>
      <c r="E6750" s="9">
        <v>44818</v>
      </c>
      <c r="F6750">
        <v>72.83</v>
      </c>
      <c r="G6750">
        <f>(COUNTIFS($C$2:C6750,C6750)=1)+0</f>
        <v>1</v>
      </c>
    </row>
    <row r="6751" spans="1:7" x14ac:dyDescent="0.25">
      <c r="A6751" t="s">
        <v>1509</v>
      </c>
      <c r="B6751" t="s">
        <v>8</v>
      </c>
      <c r="C6751">
        <v>61113</v>
      </c>
      <c r="D6751">
        <v>2</v>
      </c>
      <c r="E6751" s="9">
        <v>44818</v>
      </c>
      <c r="F6751">
        <v>74.010000000000005</v>
      </c>
      <c r="G6751">
        <f>(COUNTIFS($C$2:C6751,C6751)=1)+0</f>
        <v>0</v>
      </c>
    </row>
    <row r="6752" spans="1:7" x14ac:dyDescent="0.25">
      <c r="A6752" t="s">
        <v>1606</v>
      </c>
      <c r="B6752" t="s">
        <v>8</v>
      </c>
      <c r="C6752">
        <v>124391</v>
      </c>
      <c r="D6752">
        <v>2</v>
      </c>
      <c r="E6752" s="9">
        <v>44818</v>
      </c>
      <c r="F6752">
        <v>872.7</v>
      </c>
      <c r="G6752">
        <f>(COUNTIFS($C$2:C6752,C6752)=1)+0</f>
        <v>0</v>
      </c>
    </row>
    <row r="6753" spans="1:7" x14ac:dyDescent="0.25">
      <c r="A6753" t="s">
        <v>1814</v>
      </c>
      <c r="B6753" t="s">
        <v>8</v>
      </c>
      <c r="C6753">
        <v>130905</v>
      </c>
      <c r="D6753">
        <v>2</v>
      </c>
      <c r="E6753" s="9">
        <v>44818</v>
      </c>
      <c r="F6753">
        <v>10.57</v>
      </c>
      <c r="G6753">
        <f>(COUNTIFS($C$2:C6753,C6753)=1)+0</f>
        <v>0</v>
      </c>
    </row>
    <row r="6754" spans="1:7" x14ac:dyDescent="0.25">
      <c r="A6754" t="s">
        <v>1857</v>
      </c>
      <c r="B6754" t="s">
        <v>17</v>
      </c>
      <c r="C6754">
        <v>21967</v>
      </c>
      <c r="D6754">
        <v>1</v>
      </c>
      <c r="E6754" s="9">
        <v>44818</v>
      </c>
      <c r="F6754">
        <v>10.6</v>
      </c>
      <c r="G6754">
        <f>(COUNTIFS($C$2:C6754,C6754)=1)+0</f>
        <v>0</v>
      </c>
    </row>
    <row r="6755" spans="1:7" x14ac:dyDescent="0.25">
      <c r="A6755" t="s">
        <v>1881</v>
      </c>
      <c r="B6755" t="s">
        <v>13</v>
      </c>
      <c r="C6755">
        <v>136653</v>
      </c>
      <c r="D6755">
        <v>2</v>
      </c>
      <c r="E6755" s="9">
        <v>44818</v>
      </c>
      <c r="F6755">
        <v>92.79</v>
      </c>
      <c r="G6755">
        <f>(COUNTIFS($C$2:C6755,C6755)=1)+0</f>
        <v>1</v>
      </c>
    </row>
    <row r="6756" spans="1:7" x14ac:dyDescent="0.25">
      <c r="A6756" t="s">
        <v>1912</v>
      </c>
      <c r="B6756" t="s">
        <v>8</v>
      </c>
      <c r="C6756">
        <v>127150</v>
      </c>
      <c r="D6756">
        <v>2</v>
      </c>
      <c r="E6756" s="9">
        <v>44818</v>
      </c>
      <c r="F6756">
        <v>23.49</v>
      </c>
      <c r="G6756">
        <f>(COUNTIFS($C$2:C6756,C6756)=1)+0</f>
        <v>0</v>
      </c>
    </row>
    <row r="6757" spans="1:7" x14ac:dyDescent="0.25">
      <c r="A6757" t="s">
        <v>1936</v>
      </c>
      <c r="B6757" t="s">
        <v>6</v>
      </c>
      <c r="C6757">
        <v>114841</v>
      </c>
      <c r="D6757">
        <v>2</v>
      </c>
      <c r="E6757" s="9">
        <v>44818</v>
      </c>
      <c r="F6757">
        <v>415.24</v>
      </c>
      <c r="G6757">
        <f>(COUNTIFS($C$2:C6757,C6757)=1)+0</f>
        <v>0</v>
      </c>
    </row>
    <row r="6758" spans="1:7" x14ac:dyDescent="0.25">
      <c r="A6758" t="s">
        <v>2036</v>
      </c>
      <c r="B6758" t="s">
        <v>17</v>
      </c>
      <c r="C6758">
        <v>27464</v>
      </c>
      <c r="D6758">
        <v>1</v>
      </c>
      <c r="E6758" s="9">
        <v>44818</v>
      </c>
      <c r="F6758">
        <v>10.6</v>
      </c>
      <c r="G6758">
        <f>(COUNTIFS($C$2:C6758,C6758)=1)+0</f>
        <v>0</v>
      </c>
    </row>
    <row r="6759" spans="1:7" x14ac:dyDescent="0.25">
      <c r="A6759" t="s">
        <v>2301</v>
      </c>
      <c r="B6759" t="s">
        <v>17</v>
      </c>
      <c r="C6759">
        <v>40415</v>
      </c>
      <c r="D6759">
        <v>1</v>
      </c>
      <c r="E6759" s="9">
        <v>44818</v>
      </c>
      <c r="F6759">
        <v>243.63</v>
      </c>
      <c r="G6759">
        <f>(COUNTIFS($C$2:C6759,C6759)=1)+0</f>
        <v>0</v>
      </c>
    </row>
    <row r="6760" spans="1:7" x14ac:dyDescent="0.25">
      <c r="A6760" t="s">
        <v>2544</v>
      </c>
      <c r="B6760" t="s">
        <v>40</v>
      </c>
      <c r="C6760">
        <v>65144</v>
      </c>
      <c r="D6760">
        <v>1</v>
      </c>
      <c r="E6760" s="9">
        <v>44818</v>
      </c>
      <c r="F6760">
        <v>124.79</v>
      </c>
      <c r="G6760">
        <f>(COUNTIFS($C$2:C6760,C6760)=1)+0</f>
        <v>0</v>
      </c>
    </row>
    <row r="6761" spans="1:7" x14ac:dyDescent="0.25">
      <c r="A6761" t="s">
        <v>3282</v>
      </c>
      <c r="B6761" t="s">
        <v>6</v>
      </c>
      <c r="C6761">
        <v>136627</v>
      </c>
      <c r="D6761">
        <v>2</v>
      </c>
      <c r="E6761" s="9">
        <v>44818</v>
      </c>
      <c r="F6761">
        <v>126.87</v>
      </c>
      <c r="G6761">
        <f>(COUNTIFS($C$2:C6761,C6761)=1)+0</f>
        <v>1</v>
      </c>
    </row>
    <row r="6762" spans="1:7" x14ac:dyDescent="0.25">
      <c r="A6762" t="s">
        <v>3758</v>
      </c>
      <c r="B6762" t="s">
        <v>6</v>
      </c>
      <c r="C6762">
        <v>136140</v>
      </c>
      <c r="D6762">
        <v>2</v>
      </c>
      <c r="E6762" s="9">
        <v>44818</v>
      </c>
      <c r="F6762">
        <v>171.58</v>
      </c>
      <c r="G6762">
        <f>(COUNTIFS($C$2:C6762,C6762)=1)+0</f>
        <v>1</v>
      </c>
    </row>
    <row r="6763" spans="1:7" x14ac:dyDescent="0.25">
      <c r="A6763" t="s">
        <v>3914</v>
      </c>
      <c r="B6763" t="s">
        <v>6</v>
      </c>
      <c r="C6763">
        <v>124524</v>
      </c>
      <c r="D6763">
        <v>2</v>
      </c>
      <c r="E6763" s="9">
        <v>44818</v>
      </c>
      <c r="F6763">
        <v>10.57</v>
      </c>
      <c r="G6763">
        <f>(COUNTIFS($C$2:C6763,C6763)=1)+0</f>
        <v>0</v>
      </c>
    </row>
    <row r="6764" spans="1:7" x14ac:dyDescent="0.25">
      <c r="A6764" s="2" t="s">
        <v>4120</v>
      </c>
      <c r="B6764" t="s">
        <v>6</v>
      </c>
      <c r="C6764">
        <v>52748</v>
      </c>
      <c r="D6764">
        <v>2</v>
      </c>
      <c r="E6764" s="9">
        <v>44818</v>
      </c>
      <c r="F6764">
        <v>39.94</v>
      </c>
      <c r="G6764">
        <f>(COUNTIFS($C$2:C6764,C6764)=1)+0</f>
        <v>0</v>
      </c>
    </row>
    <row r="6765" spans="1:7" x14ac:dyDescent="0.25">
      <c r="A6765" t="s">
        <v>4154</v>
      </c>
      <c r="B6765" t="s">
        <v>17</v>
      </c>
      <c r="C6765">
        <v>51915</v>
      </c>
      <c r="D6765">
        <v>1</v>
      </c>
      <c r="E6765" s="9">
        <v>44818</v>
      </c>
      <c r="F6765">
        <v>16.91</v>
      </c>
      <c r="G6765">
        <f>(COUNTIFS($C$2:C6765,C6765)=1)+0</f>
        <v>0</v>
      </c>
    </row>
    <row r="6766" spans="1:7" x14ac:dyDescent="0.25">
      <c r="A6766" t="s">
        <v>4351</v>
      </c>
      <c r="B6766" t="s">
        <v>13</v>
      </c>
      <c r="C6766">
        <v>135933</v>
      </c>
      <c r="D6766">
        <v>2</v>
      </c>
      <c r="E6766" s="9">
        <v>44818</v>
      </c>
      <c r="F6766">
        <v>34.01</v>
      </c>
      <c r="G6766">
        <f>(COUNTIFS($C$2:C6766,C6766)=1)+0</f>
        <v>1</v>
      </c>
    </row>
    <row r="6767" spans="1:7" x14ac:dyDescent="0.25">
      <c r="A6767" t="s">
        <v>4825</v>
      </c>
      <c r="B6767" t="s">
        <v>8</v>
      </c>
      <c r="C6767">
        <v>67035</v>
      </c>
      <c r="D6767">
        <v>2</v>
      </c>
      <c r="E6767" s="9">
        <v>44818</v>
      </c>
      <c r="F6767">
        <v>10.57</v>
      </c>
      <c r="G6767">
        <f>(COUNTIFS($C$2:C6767,C6767)=1)+0</f>
        <v>0</v>
      </c>
    </row>
    <row r="6768" spans="1:7" x14ac:dyDescent="0.25">
      <c r="A6768" t="s">
        <v>4910</v>
      </c>
      <c r="B6768" t="s">
        <v>40</v>
      </c>
      <c r="C6768">
        <v>57852</v>
      </c>
      <c r="D6768">
        <v>1</v>
      </c>
      <c r="E6768" s="9">
        <v>44818</v>
      </c>
      <c r="F6768">
        <v>525.25</v>
      </c>
      <c r="G6768">
        <f>(COUNTIFS($C$2:C6768,C6768)=1)+0</f>
        <v>0</v>
      </c>
    </row>
    <row r="6769" spans="1:7" x14ac:dyDescent="0.25">
      <c r="A6769" t="s">
        <v>4921</v>
      </c>
      <c r="B6769" t="s">
        <v>17</v>
      </c>
      <c r="C6769">
        <v>29035</v>
      </c>
      <c r="D6769">
        <v>1</v>
      </c>
      <c r="E6769" s="9">
        <v>44818</v>
      </c>
      <c r="F6769">
        <v>82.41</v>
      </c>
      <c r="G6769">
        <f>(COUNTIFS($C$2:C6769,C6769)=1)+0</f>
        <v>1</v>
      </c>
    </row>
    <row r="6770" spans="1:7" x14ac:dyDescent="0.25">
      <c r="A6770" t="s">
        <v>5252</v>
      </c>
      <c r="B6770" t="s">
        <v>6</v>
      </c>
      <c r="C6770">
        <v>67258</v>
      </c>
      <c r="D6770">
        <v>2</v>
      </c>
      <c r="E6770" s="9">
        <v>44818</v>
      </c>
      <c r="F6770">
        <v>27.02</v>
      </c>
      <c r="G6770">
        <f>(COUNTIFS($C$2:C6770,C6770)=1)+0</f>
        <v>0</v>
      </c>
    </row>
    <row r="6771" spans="1:7" x14ac:dyDescent="0.25">
      <c r="A6771" t="s">
        <v>5424</v>
      </c>
      <c r="B6771" t="s">
        <v>6</v>
      </c>
      <c r="C6771">
        <v>133385</v>
      </c>
      <c r="D6771">
        <v>2</v>
      </c>
      <c r="E6771" s="9">
        <v>44818</v>
      </c>
      <c r="F6771">
        <v>10.57</v>
      </c>
      <c r="G6771">
        <f>(COUNTIFS($C$2:C6771,C6771)=1)+0</f>
        <v>0</v>
      </c>
    </row>
    <row r="6772" spans="1:7" x14ac:dyDescent="0.25">
      <c r="A6772" t="s">
        <v>5720</v>
      </c>
      <c r="B6772" t="s">
        <v>6</v>
      </c>
      <c r="C6772">
        <v>120336</v>
      </c>
      <c r="D6772">
        <v>2</v>
      </c>
      <c r="E6772" s="9">
        <v>44818</v>
      </c>
      <c r="F6772">
        <v>211.44</v>
      </c>
      <c r="G6772">
        <f>(COUNTIFS($C$2:C6772,C6772)=1)+0</f>
        <v>0</v>
      </c>
    </row>
    <row r="6773" spans="1:7" x14ac:dyDescent="0.25">
      <c r="A6773" t="s">
        <v>5793</v>
      </c>
      <c r="B6773" t="s">
        <v>40</v>
      </c>
      <c r="C6773">
        <v>51980</v>
      </c>
      <c r="D6773">
        <v>1</v>
      </c>
      <c r="E6773" s="9">
        <v>44818</v>
      </c>
      <c r="F6773">
        <v>75.349999999999994</v>
      </c>
      <c r="G6773">
        <f>(COUNTIFS($C$2:C6773,C6773)=1)+0</f>
        <v>1</v>
      </c>
    </row>
    <row r="6774" spans="1:7" x14ac:dyDescent="0.25">
      <c r="A6774" t="s">
        <v>6074</v>
      </c>
      <c r="B6774" t="s">
        <v>40</v>
      </c>
      <c r="C6774">
        <v>67809</v>
      </c>
      <c r="D6774">
        <v>1</v>
      </c>
      <c r="E6774" s="9">
        <v>44818</v>
      </c>
      <c r="F6774">
        <v>103.63</v>
      </c>
      <c r="G6774">
        <f>(COUNTIFS($C$2:C6774,C6774)=1)+0</f>
        <v>1</v>
      </c>
    </row>
    <row r="6775" spans="1:7" x14ac:dyDescent="0.25">
      <c r="A6775" t="s">
        <v>6312</v>
      </c>
      <c r="B6775" t="s">
        <v>8</v>
      </c>
      <c r="C6775">
        <v>79048</v>
      </c>
      <c r="D6775">
        <v>2</v>
      </c>
      <c r="E6775" s="9">
        <v>44818</v>
      </c>
      <c r="F6775">
        <v>21.14</v>
      </c>
      <c r="G6775">
        <f>(COUNTIFS($C$2:C6775,C6775)=1)+0</f>
        <v>0</v>
      </c>
    </row>
    <row r="6776" spans="1:7" x14ac:dyDescent="0.25">
      <c r="A6776" t="s">
        <v>6355</v>
      </c>
      <c r="B6776" t="s">
        <v>8</v>
      </c>
      <c r="C6776">
        <v>48994</v>
      </c>
      <c r="D6776">
        <v>2</v>
      </c>
      <c r="E6776" s="9">
        <v>44818</v>
      </c>
      <c r="F6776">
        <v>21.14</v>
      </c>
      <c r="G6776">
        <f>(COUNTIFS($C$2:C6776,C6776)=1)+0</f>
        <v>0</v>
      </c>
    </row>
    <row r="6777" spans="1:7" x14ac:dyDescent="0.25">
      <c r="A6777" t="s">
        <v>6695</v>
      </c>
      <c r="B6777" t="s">
        <v>6</v>
      </c>
      <c r="C6777">
        <v>94261</v>
      </c>
      <c r="D6777">
        <v>2</v>
      </c>
      <c r="E6777" s="9">
        <v>44818</v>
      </c>
      <c r="F6777">
        <v>22.32</v>
      </c>
      <c r="G6777">
        <f>(COUNTIFS($C$2:C6777,C6777)=1)+0</f>
        <v>0</v>
      </c>
    </row>
    <row r="6778" spans="1:7" x14ac:dyDescent="0.25">
      <c r="A6778" t="s">
        <v>6733</v>
      </c>
      <c r="B6778" t="s">
        <v>13</v>
      </c>
      <c r="C6778">
        <v>136632</v>
      </c>
      <c r="D6778">
        <v>2</v>
      </c>
      <c r="E6778" s="9">
        <v>44818</v>
      </c>
      <c r="F6778">
        <v>117.47</v>
      </c>
      <c r="G6778">
        <f>(COUNTIFS($C$2:C6778,C6778)=1)+0</f>
        <v>1</v>
      </c>
    </row>
    <row r="6779" spans="1:7" x14ac:dyDescent="0.25">
      <c r="A6779" t="s">
        <v>6736</v>
      </c>
      <c r="B6779" t="s">
        <v>8</v>
      </c>
      <c r="C6779">
        <v>134499</v>
      </c>
      <c r="D6779">
        <v>2</v>
      </c>
      <c r="E6779" s="9">
        <v>44818</v>
      </c>
      <c r="F6779">
        <v>62.02</v>
      </c>
      <c r="G6779">
        <f>(COUNTIFS($C$2:C6779,C6779)=1)+0</f>
        <v>1</v>
      </c>
    </row>
    <row r="6780" spans="1:7" x14ac:dyDescent="0.25">
      <c r="A6780" t="s">
        <v>6868</v>
      </c>
      <c r="B6780" t="s">
        <v>17</v>
      </c>
      <c r="C6780">
        <v>66636</v>
      </c>
      <c r="D6780">
        <v>1</v>
      </c>
      <c r="E6780" s="9">
        <v>44818</v>
      </c>
      <c r="F6780">
        <v>75.349999999999994</v>
      </c>
      <c r="G6780">
        <f>(COUNTIFS($C$2:C6780,C6780)=1)+0</f>
        <v>1</v>
      </c>
    </row>
    <row r="6781" spans="1:7" x14ac:dyDescent="0.25">
      <c r="A6781" t="s">
        <v>7123</v>
      </c>
      <c r="B6781" t="s">
        <v>6</v>
      </c>
      <c r="C6781">
        <v>136671</v>
      </c>
      <c r="D6781">
        <v>2</v>
      </c>
      <c r="E6781" s="9">
        <v>44818</v>
      </c>
      <c r="F6781">
        <v>75.180000000000007</v>
      </c>
      <c r="G6781">
        <f>(COUNTIFS($C$2:C6781,C6781)=1)+0</f>
        <v>1</v>
      </c>
    </row>
    <row r="6782" spans="1:7" x14ac:dyDescent="0.25">
      <c r="A6782" t="s">
        <v>7217</v>
      </c>
      <c r="B6782" t="s">
        <v>17</v>
      </c>
      <c r="C6782">
        <v>67965</v>
      </c>
      <c r="D6782">
        <v>1</v>
      </c>
      <c r="E6782" s="9">
        <v>44818</v>
      </c>
      <c r="F6782">
        <v>98.32</v>
      </c>
      <c r="G6782">
        <f>(COUNTIFS($C$2:C6782,C6782)=1)+0</f>
        <v>1</v>
      </c>
    </row>
    <row r="6783" spans="1:7" x14ac:dyDescent="0.25">
      <c r="A6783" t="s">
        <v>7444</v>
      </c>
      <c r="B6783" t="s">
        <v>13</v>
      </c>
      <c r="C6783">
        <v>135452</v>
      </c>
      <c r="D6783">
        <v>2</v>
      </c>
      <c r="E6783" s="9">
        <v>44818</v>
      </c>
      <c r="F6783">
        <v>159.1</v>
      </c>
      <c r="G6783">
        <f>(COUNTIFS($C$2:C6783,C6783)=1)+0</f>
        <v>0</v>
      </c>
    </row>
    <row r="6784" spans="1:7" x14ac:dyDescent="0.25">
      <c r="A6784" t="s">
        <v>7604</v>
      </c>
      <c r="B6784" t="s">
        <v>40</v>
      </c>
      <c r="C6784">
        <v>67181</v>
      </c>
      <c r="D6784">
        <v>1</v>
      </c>
      <c r="E6784" s="9">
        <v>44818</v>
      </c>
      <c r="F6784">
        <v>75.37</v>
      </c>
      <c r="G6784">
        <f>(COUNTIFS($C$2:C6784,C6784)=1)+0</f>
        <v>1</v>
      </c>
    </row>
    <row r="6785" spans="1:7" x14ac:dyDescent="0.25">
      <c r="A6785" t="s">
        <v>7750</v>
      </c>
      <c r="B6785" t="s">
        <v>40</v>
      </c>
      <c r="C6785">
        <v>64023</v>
      </c>
      <c r="D6785">
        <v>1</v>
      </c>
      <c r="E6785" s="9">
        <v>44818</v>
      </c>
      <c r="F6785">
        <v>162.51</v>
      </c>
      <c r="G6785">
        <f>(COUNTIFS($C$2:C6785,C6785)=1)+0</f>
        <v>0</v>
      </c>
    </row>
    <row r="6786" spans="1:7" x14ac:dyDescent="0.25">
      <c r="A6786" t="s">
        <v>7825</v>
      </c>
      <c r="B6786" t="s">
        <v>17</v>
      </c>
      <c r="C6786">
        <v>33936</v>
      </c>
      <c r="D6786">
        <v>1</v>
      </c>
      <c r="E6786" s="9">
        <v>44818</v>
      </c>
      <c r="F6786">
        <v>353.28</v>
      </c>
      <c r="G6786">
        <f>(COUNTIFS($C$2:C6786,C6786)=1)+0</f>
        <v>0</v>
      </c>
    </row>
    <row r="6787" spans="1:7" x14ac:dyDescent="0.25">
      <c r="A6787" t="s">
        <v>8243</v>
      </c>
      <c r="B6787" t="s">
        <v>13</v>
      </c>
      <c r="C6787">
        <v>136792</v>
      </c>
      <c r="D6787">
        <v>2</v>
      </c>
      <c r="E6787" s="9">
        <v>44818</v>
      </c>
      <c r="F6787">
        <v>93.55</v>
      </c>
      <c r="G6787">
        <f>(COUNTIFS($C$2:C6787,C6787)=1)+0</f>
        <v>1</v>
      </c>
    </row>
    <row r="6788" spans="1:7" x14ac:dyDescent="0.25">
      <c r="A6788" t="s">
        <v>8291</v>
      </c>
      <c r="B6788" t="s">
        <v>8</v>
      </c>
      <c r="C6788">
        <v>127179</v>
      </c>
      <c r="D6788">
        <v>2</v>
      </c>
      <c r="E6788" s="9">
        <v>44818</v>
      </c>
      <c r="F6788">
        <v>171.49</v>
      </c>
      <c r="G6788">
        <f>(COUNTIFS($C$2:C6788,C6788)=1)+0</f>
        <v>0</v>
      </c>
    </row>
    <row r="6789" spans="1:7" x14ac:dyDescent="0.25">
      <c r="A6789" t="s">
        <v>8584</v>
      </c>
      <c r="B6789" t="s">
        <v>6</v>
      </c>
      <c r="C6789">
        <v>126950</v>
      </c>
      <c r="D6789">
        <v>2</v>
      </c>
      <c r="E6789" s="9">
        <v>44818</v>
      </c>
      <c r="F6789">
        <v>469.36</v>
      </c>
      <c r="G6789">
        <f>(COUNTIFS($C$2:C6789,C6789)=1)+0</f>
        <v>0</v>
      </c>
    </row>
    <row r="6790" spans="1:7" x14ac:dyDescent="0.25">
      <c r="A6790" t="s">
        <v>8662</v>
      </c>
      <c r="B6790" t="s">
        <v>8</v>
      </c>
      <c r="C6790">
        <v>47592</v>
      </c>
      <c r="D6790">
        <v>2</v>
      </c>
      <c r="E6790" s="9">
        <v>44818</v>
      </c>
      <c r="F6790">
        <v>21.14</v>
      </c>
      <c r="G6790">
        <f>(COUNTIFS($C$2:C6790,C6790)=1)+0</f>
        <v>0</v>
      </c>
    </row>
    <row r="6791" spans="1:7" x14ac:dyDescent="0.25">
      <c r="A6791" t="s">
        <v>9084</v>
      </c>
      <c r="B6791" t="s">
        <v>6</v>
      </c>
      <c r="C6791">
        <v>132282</v>
      </c>
      <c r="D6791">
        <v>2</v>
      </c>
      <c r="E6791" s="9">
        <v>44818</v>
      </c>
      <c r="F6791">
        <v>11.75</v>
      </c>
      <c r="G6791">
        <f>(COUNTIFS($C$2:C6791,C6791)=1)+0</f>
        <v>0</v>
      </c>
    </row>
    <row r="6792" spans="1:7" x14ac:dyDescent="0.25">
      <c r="A6792" t="s">
        <v>9979</v>
      </c>
      <c r="B6792" t="s">
        <v>8</v>
      </c>
      <c r="C6792">
        <v>131697</v>
      </c>
      <c r="D6792">
        <v>2</v>
      </c>
      <c r="E6792" s="9">
        <v>44818</v>
      </c>
      <c r="F6792">
        <v>189.94</v>
      </c>
      <c r="G6792">
        <f>(COUNTIFS($C$2:C6792,C6792)=1)+0</f>
        <v>0</v>
      </c>
    </row>
    <row r="6793" spans="1:7" x14ac:dyDescent="0.25">
      <c r="A6793" t="s">
        <v>10049</v>
      </c>
      <c r="B6793" t="s">
        <v>17</v>
      </c>
      <c r="C6793">
        <v>28898</v>
      </c>
      <c r="D6793">
        <v>1</v>
      </c>
      <c r="E6793" s="9">
        <v>44818</v>
      </c>
      <c r="F6793">
        <v>59.73</v>
      </c>
      <c r="G6793">
        <f>(COUNTIFS($C$2:C6793,C6793)=1)+0</f>
        <v>0</v>
      </c>
    </row>
    <row r="6794" spans="1:7" x14ac:dyDescent="0.25">
      <c r="A6794" t="s">
        <v>10176</v>
      </c>
      <c r="B6794" t="s">
        <v>40</v>
      </c>
      <c r="C6794">
        <v>59919</v>
      </c>
      <c r="D6794">
        <v>1</v>
      </c>
      <c r="E6794" s="9">
        <v>44818</v>
      </c>
      <c r="F6794">
        <v>43.68</v>
      </c>
      <c r="G6794">
        <f>(COUNTIFS($C$2:C6794,C6794)=1)+0</f>
        <v>0</v>
      </c>
    </row>
    <row r="6795" spans="1:7" x14ac:dyDescent="0.25">
      <c r="A6795" t="s">
        <v>10279</v>
      </c>
      <c r="B6795" t="s">
        <v>17</v>
      </c>
      <c r="C6795">
        <v>61717</v>
      </c>
      <c r="D6795">
        <v>1</v>
      </c>
      <c r="E6795" s="9">
        <v>44818</v>
      </c>
      <c r="F6795">
        <v>63.59</v>
      </c>
      <c r="G6795">
        <f>(COUNTIFS($C$2:C6795,C6795)=1)+0</f>
        <v>0</v>
      </c>
    </row>
    <row r="6796" spans="1:7" x14ac:dyDescent="0.25">
      <c r="A6796" t="s">
        <v>10452</v>
      </c>
      <c r="B6796" t="s">
        <v>8</v>
      </c>
      <c r="C6796">
        <v>131649</v>
      </c>
      <c r="D6796">
        <v>2</v>
      </c>
      <c r="E6796" s="9">
        <v>44818</v>
      </c>
      <c r="F6796">
        <v>155.86000000000001</v>
      </c>
      <c r="G6796">
        <f>(COUNTIFS($C$2:C6796,C6796)=1)+0</f>
        <v>0</v>
      </c>
    </row>
    <row r="6797" spans="1:7" x14ac:dyDescent="0.25">
      <c r="A6797" t="s">
        <v>10496</v>
      </c>
      <c r="B6797" t="s">
        <v>8</v>
      </c>
      <c r="C6797">
        <v>126177</v>
      </c>
      <c r="D6797">
        <v>2</v>
      </c>
      <c r="E6797" s="9">
        <v>44818</v>
      </c>
      <c r="F6797">
        <v>75.180000000000007</v>
      </c>
      <c r="G6797">
        <f>(COUNTIFS($C$2:C6797,C6797)=1)+0</f>
        <v>1</v>
      </c>
    </row>
    <row r="6798" spans="1:7" x14ac:dyDescent="0.25">
      <c r="A6798" t="s">
        <v>10693</v>
      </c>
      <c r="B6798" t="s">
        <v>8</v>
      </c>
      <c r="C6798">
        <v>134741</v>
      </c>
      <c r="D6798">
        <v>2</v>
      </c>
      <c r="E6798" s="9">
        <v>44818</v>
      </c>
      <c r="F6798">
        <v>9.4</v>
      </c>
      <c r="G6798">
        <f>(COUNTIFS($C$2:C6798,C6798)=1)+0</f>
        <v>0</v>
      </c>
    </row>
    <row r="6799" spans="1:7" x14ac:dyDescent="0.25">
      <c r="A6799" t="s">
        <v>87</v>
      </c>
      <c r="B6799" t="s">
        <v>6</v>
      </c>
      <c r="C6799">
        <v>126602</v>
      </c>
      <c r="D6799">
        <v>2</v>
      </c>
      <c r="E6799" s="9">
        <v>44819</v>
      </c>
      <c r="F6799">
        <v>402.19</v>
      </c>
      <c r="G6799">
        <f>(COUNTIFS($C$2:C6799,C6799)=1)+0</f>
        <v>0</v>
      </c>
    </row>
    <row r="6800" spans="1:7" x14ac:dyDescent="0.25">
      <c r="A6800" t="s">
        <v>334</v>
      </c>
      <c r="B6800" t="s">
        <v>6</v>
      </c>
      <c r="C6800">
        <v>86875</v>
      </c>
      <c r="D6800">
        <v>2</v>
      </c>
      <c r="E6800" s="9">
        <v>44819</v>
      </c>
      <c r="F6800">
        <v>28.19</v>
      </c>
      <c r="G6800">
        <f>(COUNTIFS($C$2:C6800,C6800)=1)+0</f>
        <v>0</v>
      </c>
    </row>
    <row r="6801" spans="1:7" x14ac:dyDescent="0.25">
      <c r="A6801" t="s">
        <v>827</v>
      </c>
      <c r="B6801" t="s">
        <v>6</v>
      </c>
      <c r="C6801">
        <v>74560</v>
      </c>
      <c r="D6801">
        <v>2</v>
      </c>
      <c r="E6801" s="9">
        <v>44819</v>
      </c>
      <c r="F6801">
        <v>37.590000000000003</v>
      </c>
      <c r="G6801">
        <f>(COUNTIFS($C$2:C6801,C6801)=1)+0</f>
        <v>0</v>
      </c>
    </row>
    <row r="6802" spans="1:7" x14ac:dyDescent="0.25">
      <c r="A6802" t="s">
        <v>1113</v>
      </c>
      <c r="B6802" t="s">
        <v>8</v>
      </c>
      <c r="C6802">
        <v>61113</v>
      </c>
      <c r="D6802">
        <v>2</v>
      </c>
      <c r="E6802" s="9">
        <v>44819</v>
      </c>
      <c r="F6802">
        <v>10.57</v>
      </c>
      <c r="G6802">
        <f>(COUNTIFS($C$2:C6802,C6802)=1)+0</f>
        <v>0</v>
      </c>
    </row>
    <row r="6803" spans="1:7" x14ac:dyDescent="0.25">
      <c r="A6803" t="s">
        <v>1706</v>
      </c>
      <c r="B6803" t="s">
        <v>40</v>
      </c>
      <c r="C6803">
        <v>67845</v>
      </c>
      <c r="D6803">
        <v>1</v>
      </c>
      <c r="E6803" s="9">
        <v>44819</v>
      </c>
      <c r="F6803">
        <v>103.63</v>
      </c>
      <c r="G6803">
        <f>(COUNTIFS($C$2:C6803,C6803)=1)+0</f>
        <v>1</v>
      </c>
    </row>
    <row r="6804" spans="1:7" x14ac:dyDescent="0.25">
      <c r="A6804" t="s">
        <v>1745</v>
      </c>
      <c r="B6804" t="s">
        <v>13</v>
      </c>
      <c r="C6804">
        <v>136802</v>
      </c>
      <c r="D6804">
        <v>2</v>
      </c>
      <c r="E6804" s="9">
        <v>44819</v>
      </c>
      <c r="F6804">
        <v>249.01</v>
      </c>
      <c r="G6804">
        <f>(COUNTIFS($C$2:C6804,C6804)=1)+0</f>
        <v>1</v>
      </c>
    </row>
    <row r="6805" spans="1:7" x14ac:dyDescent="0.25">
      <c r="A6805" t="s">
        <v>1999</v>
      </c>
      <c r="B6805" t="s">
        <v>40</v>
      </c>
      <c r="C6805">
        <v>65091</v>
      </c>
      <c r="D6805">
        <v>1</v>
      </c>
      <c r="E6805" s="9">
        <v>44819</v>
      </c>
      <c r="F6805">
        <v>210.02</v>
      </c>
      <c r="G6805">
        <f>(COUNTIFS($C$2:C6805,C6805)=1)+0</f>
        <v>0</v>
      </c>
    </row>
    <row r="6806" spans="1:7" x14ac:dyDescent="0.25">
      <c r="A6806" t="s">
        <v>2114</v>
      </c>
      <c r="B6806" t="s">
        <v>8</v>
      </c>
      <c r="C6806">
        <v>131869</v>
      </c>
      <c r="D6806">
        <v>2</v>
      </c>
      <c r="E6806" s="9">
        <v>44819</v>
      </c>
      <c r="F6806">
        <v>10.72</v>
      </c>
      <c r="G6806">
        <f>(COUNTIFS($C$2:C6806,C6806)=1)+0</f>
        <v>0</v>
      </c>
    </row>
    <row r="6807" spans="1:7" x14ac:dyDescent="0.25">
      <c r="A6807" t="s">
        <v>2157</v>
      </c>
      <c r="B6807" t="s">
        <v>40</v>
      </c>
      <c r="C6807">
        <v>60521</v>
      </c>
      <c r="D6807">
        <v>1</v>
      </c>
      <c r="E6807" s="9">
        <v>44819</v>
      </c>
      <c r="F6807">
        <v>18.84</v>
      </c>
      <c r="G6807">
        <f>(COUNTIFS($C$2:C6807,C6807)=1)+0</f>
        <v>0</v>
      </c>
    </row>
    <row r="6808" spans="1:7" x14ac:dyDescent="0.25">
      <c r="A6808" t="s">
        <v>2247</v>
      </c>
      <c r="B6808" t="s">
        <v>13</v>
      </c>
      <c r="C6808">
        <v>132884</v>
      </c>
      <c r="D6808">
        <v>2</v>
      </c>
      <c r="E6808" s="9">
        <v>44819</v>
      </c>
      <c r="F6808">
        <v>93.97</v>
      </c>
      <c r="G6808">
        <f>(COUNTIFS($C$2:C6808,C6808)=1)+0</f>
        <v>0</v>
      </c>
    </row>
    <row r="6809" spans="1:7" x14ac:dyDescent="0.25">
      <c r="A6809" t="s">
        <v>3039</v>
      </c>
      <c r="B6809" t="s">
        <v>6</v>
      </c>
      <c r="C6809">
        <v>133720</v>
      </c>
      <c r="D6809">
        <v>2</v>
      </c>
      <c r="E6809" s="9">
        <v>44819</v>
      </c>
      <c r="F6809">
        <v>124.51</v>
      </c>
      <c r="G6809">
        <f>(COUNTIFS($C$2:C6809,C6809)=1)+0</f>
        <v>0</v>
      </c>
    </row>
    <row r="6810" spans="1:7" x14ac:dyDescent="0.25">
      <c r="A6810" t="s">
        <v>3594</v>
      </c>
      <c r="B6810" t="s">
        <v>6</v>
      </c>
      <c r="C6810">
        <v>129938</v>
      </c>
      <c r="D6810">
        <v>2</v>
      </c>
      <c r="E6810" s="9">
        <v>44819</v>
      </c>
      <c r="F6810">
        <v>10.57</v>
      </c>
      <c r="G6810">
        <f>(COUNTIFS($C$2:C6810,C6810)=1)+0</f>
        <v>0</v>
      </c>
    </row>
    <row r="6811" spans="1:7" x14ac:dyDescent="0.25">
      <c r="A6811" t="s">
        <v>3670</v>
      </c>
      <c r="B6811" t="s">
        <v>8</v>
      </c>
      <c r="C6811">
        <v>121965</v>
      </c>
      <c r="D6811">
        <v>2</v>
      </c>
      <c r="E6811" s="9">
        <v>44819</v>
      </c>
      <c r="F6811">
        <v>657.78</v>
      </c>
      <c r="G6811">
        <f>(COUNTIFS($C$2:C6811,C6811)=1)+0</f>
        <v>0</v>
      </c>
    </row>
    <row r="6812" spans="1:7" x14ac:dyDescent="0.25">
      <c r="A6812" t="s">
        <v>3786</v>
      </c>
      <c r="B6812" t="s">
        <v>13</v>
      </c>
      <c r="C6812">
        <v>135959</v>
      </c>
      <c r="D6812">
        <v>2</v>
      </c>
      <c r="E6812" s="9">
        <v>44819</v>
      </c>
      <c r="F6812">
        <v>93.97</v>
      </c>
      <c r="G6812">
        <f>(COUNTIFS($C$2:C6812,C6812)=1)+0</f>
        <v>0</v>
      </c>
    </row>
    <row r="6813" spans="1:7" x14ac:dyDescent="0.25">
      <c r="A6813" t="s">
        <v>3982</v>
      </c>
      <c r="B6813" t="s">
        <v>13</v>
      </c>
      <c r="C6813">
        <v>136927</v>
      </c>
      <c r="D6813">
        <v>2</v>
      </c>
      <c r="E6813" s="9">
        <v>44819</v>
      </c>
      <c r="F6813">
        <v>75.180000000000007</v>
      </c>
      <c r="G6813">
        <f>(COUNTIFS($C$2:C6813,C6813)=1)+0</f>
        <v>1</v>
      </c>
    </row>
    <row r="6814" spans="1:7" x14ac:dyDescent="0.25">
      <c r="A6814" t="s">
        <v>4076</v>
      </c>
      <c r="B6814" t="s">
        <v>40</v>
      </c>
      <c r="C6814">
        <v>65892</v>
      </c>
      <c r="D6814">
        <v>1</v>
      </c>
      <c r="E6814" s="9">
        <v>44819</v>
      </c>
      <c r="F6814">
        <v>54.76</v>
      </c>
      <c r="G6814">
        <f>(COUNTIFS($C$2:C6814,C6814)=1)+0</f>
        <v>1</v>
      </c>
    </row>
    <row r="6815" spans="1:7" x14ac:dyDescent="0.25">
      <c r="A6815" t="s">
        <v>4407</v>
      </c>
      <c r="B6815" t="s">
        <v>40</v>
      </c>
      <c r="C6815">
        <v>65095</v>
      </c>
      <c r="D6815">
        <v>1</v>
      </c>
      <c r="E6815" s="9">
        <v>44819</v>
      </c>
      <c r="F6815">
        <v>306.05</v>
      </c>
      <c r="G6815">
        <f>(COUNTIFS($C$2:C6815,C6815)=1)+0</f>
        <v>0</v>
      </c>
    </row>
    <row r="6816" spans="1:7" x14ac:dyDescent="0.25">
      <c r="A6816" t="s">
        <v>5192</v>
      </c>
      <c r="B6816" t="s">
        <v>8</v>
      </c>
      <c r="C6816">
        <v>123027</v>
      </c>
      <c r="D6816">
        <v>2</v>
      </c>
      <c r="E6816" s="9">
        <v>44819</v>
      </c>
      <c r="F6816">
        <v>172.08</v>
      </c>
      <c r="G6816">
        <f>(COUNTIFS($C$2:C6816,C6816)=1)+0</f>
        <v>0</v>
      </c>
    </row>
    <row r="6817" spans="1:7" x14ac:dyDescent="0.25">
      <c r="A6817" t="s">
        <v>5366</v>
      </c>
      <c r="B6817" t="s">
        <v>6</v>
      </c>
      <c r="C6817">
        <v>136762</v>
      </c>
      <c r="D6817">
        <v>2</v>
      </c>
      <c r="E6817" s="9">
        <v>44819</v>
      </c>
      <c r="F6817">
        <v>70.48</v>
      </c>
      <c r="G6817">
        <f>(COUNTIFS($C$2:C6817,C6817)=1)+0</f>
        <v>1</v>
      </c>
    </row>
    <row r="6818" spans="1:7" x14ac:dyDescent="0.25">
      <c r="A6818" t="s">
        <v>5468</v>
      </c>
      <c r="B6818" t="s">
        <v>13</v>
      </c>
      <c r="C6818">
        <v>135512</v>
      </c>
      <c r="D6818">
        <v>2</v>
      </c>
      <c r="E6818" s="9">
        <v>44819</v>
      </c>
      <c r="F6818">
        <v>40.479999999999997</v>
      </c>
      <c r="G6818">
        <f>(COUNTIFS($C$2:C6818,C6818)=1)+0</f>
        <v>1</v>
      </c>
    </row>
    <row r="6819" spans="1:7" x14ac:dyDescent="0.25">
      <c r="A6819" t="s">
        <v>5760</v>
      </c>
      <c r="B6819" t="s">
        <v>6</v>
      </c>
      <c r="C6819">
        <v>126950</v>
      </c>
      <c r="D6819">
        <v>2</v>
      </c>
      <c r="E6819" s="9">
        <v>44819</v>
      </c>
      <c r="F6819">
        <v>10.57</v>
      </c>
      <c r="G6819">
        <f>(COUNTIFS($C$2:C6819,C6819)=1)+0</f>
        <v>0</v>
      </c>
    </row>
    <row r="6820" spans="1:7" x14ac:dyDescent="0.25">
      <c r="A6820" t="s">
        <v>5789</v>
      </c>
      <c r="B6820" t="s">
        <v>8</v>
      </c>
      <c r="C6820">
        <v>45117</v>
      </c>
      <c r="D6820">
        <v>2</v>
      </c>
      <c r="E6820" s="9">
        <v>44819</v>
      </c>
      <c r="F6820">
        <v>7.05</v>
      </c>
      <c r="G6820">
        <f>(COUNTIFS($C$2:C6820,C6820)=1)+0</f>
        <v>0</v>
      </c>
    </row>
    <row r="6821" spans="1:7" x14ac:dyDescent="0.25">
      <c r="A6821" t="s">
        <v>6141</v>
      </c>
      <c r="B6821" t="s">
        <v>8</v>
      </c>
      <c r="C6821">
        <v>137202</v>
      </c>
      <c r="D6821">
        <v>2</v>
      </c>
      <c r="E6821" s="9">
        <v>44819</v>
      </c>
      <c r="F6821">
        <v>64.61</v>
      </c>
      <c r="G6821">
        <f>(COUNTIFS($C$2:C6821,C6821)=1)+0</f>
        <v>1</v>
      </c>
    </row>
    <row r="6822" spans="1:7" x14ac:dyDescent="0.25">
      <c r="A6822" t="s">
        <v>6386</v>
      </c>
      <c r="B6822" t="s">
        <v>13</v>
      </c>
      <c r="C6822">
        <v>131330</v>
      </c>
      <c r="D6822">
        <v>2</v>
      </c>
      <c r="E6822" s="9">
        <v>44819</v>
      </c>
      <c r="F6822">
        <v>408.35</v>
      </c>
      <c r="G6822">
        <f>(COUNTIFS($C$2:C6822,C6822)=1)+0</f>
        <v>0</v>
      </c>
    </row>
    <row r="6823" spans="1:7" x14ac:dyDescent="0.25">
      <c r="A6823" t="s">
        <v>7214</v>
      </c>
      <c r="B6823" t="s">
        <v>40</v>
      </c>
      <c r="C6823">
        <v>66284</v>
      </c>
      <c r="D6823">
        <v>1</v>
      </c>
      <c r="E6823" s="9">
        <v>44819</v>
      </c>
      <c r="F6823">
        <v>203.68</v>
      </c>
      <c r="G6823">
        <f>(COUNTIFS($C$2:C6823,C6823)=1)+0</f>
        <v>0</v>
      </c>
    </row>
    <row r="6824" spans="1:7" x14ac:dyDescent="0.25">
      <c r="A6824" t="s">
        <v>7627</v>
      </c>
      <c r="B6824" t="s">
        <v>8</v>
      </c>
      <c r="C6824">
        <v>115053</v>
      </c>
      <c r="D6824">
        <v>2</v>
      </c>
      <c r="E6824" s="9">
        <v>44819</v>
      </c>
      <c r="F6824">
        <v>1331.12</v>
      </c>
      <c r="G6824">
        <f>(COUNTIFS($C$2:C6824,C6824)=1)+0</f>
        <v>0</v>
      </c>
    </row>
    <row r="6825" spans="1:7" x14ac:dyDescent="0.25">
      <c r="A6825" t="s">
        <v>7636</v>
      </c>
      <c r="B6825" t="s">
        <v>6</v>
      </c>
      <c r="C6825">
        <v>93870</v>
      </c>
      <c r="D6825">
        <v>2</v>
      </c>
      <c r="E6825" s="9">
        <v>44819</v>
      </c>
      <c r="F6825">
        <v>28.19</v>
      </c>
      <c r="G6825">
        <f>(COUNTIFS($C$2:C6825,C6825)=1)+0</f>
        <v>0</v>
      </c>
    </row>
    <row r="6826" spans="1:7" x14ac:dyDescent="0.25">
      <c r="A6826" t="s">
        <v>7662</v>
      </c>
      <c r="B6826" t="s">
        <v>13</v>
      </c>
      <c r="C6826">
        <v>136382</v>
      </c>
      <c r="D6826">
        <v>2</v>
      </c>
      <c r="E6826" s="9">
        <v>44819</v>
      </c>
      <c r="F6826">
        <v>75.180000000000007</v>
      </c>
      <c r="G6826">
        <f>(COUNTIFS($C$2:C6826,C6826)=1)+0</f>
        <v>1</v>
      </c>
    </row>
    <row r="6827" spans="1:7" x14ac:dyDescent="0.25">
      <c r="A6827" t="s">
        <v>8341</v>
      </c>
      <c r="B6827" t="s">
        <v>8</v>
      </c>
      <c r="C6827">
        <v>89612</v>
      </c>
      <c r="D6827">
        <v>2</v>
      </c>
      <c r="E6827" s="9">
        <v>44819</v>
      </c>
      <c r="F6827">
        <v>21.14</v>
      </c>
      <c r="G6827">
        <f>(COUNTIFS($C$2:C6827,C6827)=1)+0</f>
        <v>0</v>
      </c>
    </row>
    <row r="6828" spans="1:7" x14ac:dyDescent="0.25">
      <c r="A6828" t="s">
        <v>8372</v>
      </c>
      <c r="B6828" t="s">
        <v>13</v>
      </c>
      <c r="C6828">
        <v>136338</v>
      </c>
      <c r="D6828">
        <v>2</v>
      </c>
      <c r="E6828" s="9">
        <v>44819</v>
      </c>
      <c r="F6828">
        <v>40.479999999999997</v>
      </c>
      <c r="G6828">
        <f>(COUNTIFS($C$2:C6828,C6828)=1)+0</f>
        <v>1</v>
      </c>
    </row>
    <row r="6829" spans="1:7" x14ac:dyDescent="0.25">
      <c r="A6829" t="s">
        <v>8821</v>
      </c>
      <c r="B6829" t="s">
        <v>40</v>
      </c>
      <c r="C6829">
        <v>66112</v>
      </c>
      <c r="D6829">
        <v>1</v>
      </c>
      <c r="E6829" s="9">
        <v>44819</v>
      </c>
      <c r="F6829">
        <v>228.67</v>
      </c>
      <c r="G6829">
        <f>(COUNTIFS($C$2:C6829,C6829)=1)+0</f>
        <v>1</v>
      </c>
    </row>
    <row r="6830" spans="1:7" x14ac:dyDescent="0.25">
      <c r="A6830" t="s">
        <v>9003</v>
      </c>
      <c r="B6830" t="s">
        <v>6</v>
      </c>
      <c r="C6830">
        <v>125682</v>
      </c>
      <c r="D6830">
        <v>2</v>
      </c>
      <c r="E6830" s="9">
        <v>44819</v>
      </c>
      <c r="F6830">
        <v>263.02</v>
      </c>
      <c r="G6830">
        <f>(COUNTIFS($C$2:C6830,C6830)=1)+0</f>
        <v>0</v>
      </c>
    </row>
    <row r="6831" spans="1:7" x14ac:dyDescent="0.25">
      <c r="A6831" t="s">
        <v>9122</v>
      </c>
      <c r="B6831" t="s">
        <v>40</v>
      </c>
      <c r="C6831">
        <v>67704</v>
      </c>
      <c r="D6831">
        <v>1</v>
      </c>
      <c r="E6831" s="9">
        <v>44819</v>
      </c>
      <c r="F6831">
        <v>75.37</v>
      </c>
      <c r="G6831">
        <f>(COUNTIFS($C$2:C6831,C6831)=1)+0</f>
        <v>1</v>
      </c>
    </row>
    <row r="6832" spans="1:7" x14ac:dyDescent="0.25">
      <c r="A6832" t="s">
        <v>9220</v>
      </c>
      <c r="B6832" t="s">
        <v>6</v>
      </c>
      <c r="C6832">
        <v>134136</v>
      </c>
      <c r="D6832">
        <v>2</v>
      </c>
      <c r="E6832" s="9">
        <v>44819</v>
      </c>
      <c r="F6832">
        <v>11.58</v>
      </c>
      <c r="G6832">
        <f>(COUNTIFS($C$2:C6832,C6832)=1)+0</f>
        <v>0</v>
      </c>
    </row>
    <row r="6833" spans="1:7" x14ac:dyDescent="0.25">
      <c r="A6833" t="s">
        <v>9685</v>
      </c>
      <c r="B6833" t="s">
        <v>40</v>
      </c>
      <c r="C6833">
        <v>63469</v>
      </c>
      <c r="D6833">
        <v>1</v>
      </c>
      <c r="E6833" s="9">
        <v>44819</v>
      </c>
      <c r="F6833">
        <v>38.92</v>
      </c>
      <c r="G6833">
        <f>(COUNTIFS($C$2:C6833,C6833)=1)+0</f>
        <v>0</v>
      </c>
    </row>
    <row r="6834" spans="1:7" x14ac:dyDescent="0.25">
      <c r="A6834" t="s">
        <v>9710</v>
      </c>
      <c r="B6834" t="s">
        <v>40</v>
      </c>
      <c r="C6834">
        <v>66110</v>
      </c>
      <c r="D6834">
        <v>1</v>
      </c>
      <c r="E6834" s="9">
        <v>44819</v>
      </c>
      <c r="F6834">
        <v>48.24</v>
      </c>
      <c r="G6834">
        <f>(COUNTIFS($C$2:C6834,C6834)=1)+0</f>
        <v>1</v>
      </c>
    </row>
    <row r="6835" spans="1:7" x14ac:dyDescent="0.25">
      <c r="A6835" t="s">
        <v>10209</v>
      </c>
      <c r="B6835" t="s">
        <v>8</v>
      </c>
      <c r="C6835">
        <v>136129</v>
      </c>
      <c r="D6835">
        <v>2</v>
      </c>
      <c r="E6835" s="9">
        <v>44819</v>
      </c>
      <c r="F6835">
        <v>413.85</v>
      </c>
      <c r="G6835">
        <f>(COUNTIFS($C$2:C6835,C6835)=1)+0</f>
        <v>0</v>
      </c>
    </row>
    <row r="6836" spans="1:7" x14ac:dyDescent="0.25">
      <c r="A6836" t="s">
        <v>10299</v>
      </c>
      <c r="B6836" t="s">
        <v>6</v>
      </c>
      <c r="C6836">
        <v>136348</v>
      </c>
      <c r="D6836">
        <v>2</v>
      </c>
      <c r="E6836" s="9">
        <v>44819</v>
      </c>
      <c r="F6836">
        <v>83.35</v>
      </c>
      <c r="G6836">
        <f>(COUNTIFS($C$2:C6836,C6836)=1)+0</f>
        <v>1</v>
      </c>
    </row>
    <row r="6837" spans="1:7" x14ac:dyDescent="0.25">
      <c r="A6837" t="s">
        <v>10317</v>
      </c>
      <c r="B6837" t="s">
        <v>6</v>
      </c>
      <c r="C6837">
        <v>136972</v>
      </c>
      <c r="D6837">
        <v>2</v>
      </c>
      <c r="E6837" s="9">
        <v>44819</v>
      </c>
      <c r="F6837">
        <v>35.81</v>
      </c>
      <c r="G6837">
        <f>(COUNTIFS($C$2:C6837,C6837)=1)+0</f>
        <v>1</v>
      </c>
    </row>
    <row r="6838" spans="1:7" x14ac:dyDescent="0.25">
      <c r="A6838" t="s">
        <v>10665</v>
      </c>
      <c r="B6838" t="s">
        <v>6</v>
      </c>
      <c r="C6838">
        <v>137007</v>
      </c>
      <c r="D6838">
        <v>2</v>
      </c>
      <c r="E6838" s="9">
        <v>44819</v>
      </c>
      <c r="F6838">
        <v>83.4</v>
      </c>
      <c r="G6838">
        <f>(COUNTIFS($C$2:C6838,C6838)=1)+0</f>
        <v>1</v>
      </c>
    </row>
    <row r="6839" spans="1:7" x14ac:dyDescent="0.25">
      <c r="A6839" t="s">
        <v>10992</v>
      </c>
      <c r="B6839" t="s">
        <v>8</v>
      </c>
      <c r="C6839">
        <v>91070</v>
      </c>
      <c r="D6839">
        <v>2</v>
      </c>
      <c r="E6839" s="9">
        <v>44819</v>
      </c>
      <c r="F6839">
        <v>436.95</v>
      </c>
      <c r="G6839">
        <f>(COUNTIFS($C$2:C6839,C6839)=1)+0</f>
        <v>0</v>
      </c>
    </row>
    <row r="6840" spans="1:7" x14ac:dyDescent="0.25">
      <c r="A6840" t="s">
        <v>134</v>
      </c>
      <c r="B6840" t="s">
        <v>13</v>
      </c>
      <c r="C6840">
        <v>134195</v>
      </c>
      <c r="D6840">
        <v>2</v>
      </c>
      <c r="E6840" s="9">
        <v>44820</v>
      </c>
      <c r="F6840">
        <v>9.4</v>
      </c>
      <c r="G6840">
        <f>(COUNTIFS($C$2:C6840,C6840)=1)+0</f>
        <v>0</v>
      </c>
    </row>
    <row r="6841" spans="1:7" x14ac:dyDescent="0.25">
      <c r="A6841" t="s">
        <v>217</v>
      </c>
      <c r="B6841" t="s">
        <v>8</v>
      </c>
      <c r="C6841">
        <v>130845</v>
      </c>
      <c r="D6841">
        <v>2</v>
      </c>
      <c r="E6841" s="9">
        <v>44820</v>
      </c>
      <c r="F6841">
        <v>51.69</v>
      </c>
      <c r="G6841">
        <f>(COUNTIFS($C$2:C6841,C6841)=1)+0</f>
        <v>0</v>
      </c>
    </row>
    <row r="6842" spans="1:7" x14ac:dyDescent="0.25">
      <c r="A6842" t="s">
        <v>893</v>
      </c>
      <c r="B6842" t="s">
        <v>17</v>
      </c>
      <c r="C6842">
        <v>49268</v>
      </c>
      <c r="D6842">
        <v>1</v>
      </c>
      <c r="E6842" s="9">
        <v>44820</v>
      </c>
      <c r="F6842">
        <v>11.78</v>
      </c>
      <c r="G6842">
        <f>(COUNTIFS($C$2:C6842,C6842)=1)+0</f>
        <v>0</v>
      </c>
    </row>
    <row r="6843" spans="1:7" x14ac:dyDescent="0.25">
      <c r="A6843" t="s">
        <v>915</v>
      </c>
      <c r="B6843" t="s">
        <v>40</v>
      </c>
      <c r="C6843">
        <v>61308</v>
      </c>
      <c r="D6843">
        <v>1</v>
      </c>
      <c r="E6843" s="9">
        <v>44820</v>
      </c>
      <c r="F6843">
        <v>2.8</v>
      </c>
      <c r="G6843">
        <f>(COUNTIFS($C$2:C6843,C6843)=1)+0</f>
        <v>0</v>
      </c>
    </row>
    <row r="6844" spans="1:7" x14ac:dyDescent="0.25">
      <c r="A6844" t="s">
        <v>1047</v>
      </c>
      <c r="B6844" t="s">
        <v>17</v>
      </c>
      <c r="C6844">
        <v>37131</v>
      </c>
      <c r="D6844">
        <v>1</v>
      </c>
      <c r="E6844" s="9">
        <v>44820</v>
      </c>
      <c r="F6844">
        <v>457.2</v>
      </c>
      <c r="G6844">
        <f>(COUNTIFS($C$2:C6844,C6844)=1)+0</f>
        <v>0</v>
      </c>
    </row>
    <row r="6845" spans="1:7" x14ac:dyDescent="0.25">
      <c r="A6845" t="s">
        <v>1066</v>
      </c>
      <c r="B6845" t="s">
        <v>6</v>
      </c>
      <c r="C6845">
        <v>136671</v>
      </c>
      <c r="D6845">
        <v>2</v>
      </c>
      <c r="E6845" s="9">
        <v>44820</v>
      </c>
      <c r="F6845">
        <v>132.44</v>
      </c>
      <c r="G6845">
        <f>(COUNTIFS($C$2:C6845,C6845)=1)+0</f>
        <v>0</v>
      </c>
    </row>
    <row r="6846" spans="1:7" x14ac:dyDescent="0.25">
      <c r="A6846" t="s">
        <v>1201</v>
      </c>
      <c r="B6846" t="s">
        <v>6</v>
      </c>
      <c r="C6846">
        <v>134641</v>
      </c>
      <c r="D6846">
        <v>2</v>
      </c>
      <c r="E6846" s="9">
        <v>44820</v>
      </c>
      <c r="F6846">
        <v>75.180000000000007</v>
      </c>
      <c r="G6846">
        <f>(COUNTIFS($C$2:C6846,C6846)=1)+0</f>
        <v>1</v>
      </c>
    </row>
    <row r="6847" spans="1:7" x14ac:dyDescent="0.25">
      <c r="A6847" t="s">
        <v>1251</v>
      </c>
      <c r="B6847" t="s">
        <v>17</v>
      </c>
      <c r="C6847">
        <v>23207</v>
      </c>
      <c r="D6847">
        <v>1</v>
      </c>
      <c r="E6847" s="9">
        <v>44820</v>
      </c>
      <c r="F6847">
        <v>11.78</v>
      </c>
      <c r="G6847">
        <f>(COUNTIFS($C$2:C6847,C6847)=1)+0</f>
        <v>0</v>
      </c>
    </row>
    <row r="6848" spans="1:7" x14ac:dyDescent="0.25">
      <c r="A6848" t="s">
        <v>1255</v>
      </c>
      <c r="B6848" t="s">
        <v>40</v>
      </c>
      <c r="C6848">
        <v>59865</v>
      </c>
      <c r="D6848">
        <v>1</v>
      </c>
      <c r="E6848" s="9">
        <v>44820</v>
      </c>
      <c r="F6848">
        <v>54.24</v>
      </c>
      <c r="G6848">
        <f>(COUNTIFS($C$2:C6848,C6848)=1)+0</f>
        <v>0</v>
      </c>
    </row>
    <row r="6849" spans="1:7" x14ac:dyDescent="0.25">
      <c r="A6849" t="s">
        <v>1315</v>
      </c>
      <c r="B6849" t="s">
        <v>17</v>
      </c>
      <c r="C6849">
        <v>41450</v>
      </c>
      <c r="D6849">
        <v>1</v>
      </c>
      <c r="E6849" s="9">
        <v>44820</v>
      </c>
      <c r="F6849">
        <v>10.6</v>
      </c>
      <c r="G6849">
        <f>(COUNTIFS($C$2:C6849,C6849)=1)+0</f>
        <v>0</v>
      </c>
    </row>
    <row r="6850" spans="1:7" x14ac:dyDescent="0.25">
      <c r="A6850" t="s">
        <v>1444</v>
      </c>
      <c r="B6850" t="s">
        <v>6</v>
      </c>
      <c r="C6850">
        <v>65959</v>
      </c>
      <c r="D6850">
        <v>2</v>
      </c>
      <c r="E6850" s="9">
        <v>44820</v>
      </c>
      <c r="F6850">
        <v>10.57</v>
      </c>
      <c r="G6850">
        <f>(COUNTIFS($C$2:C6850,C6850)=1)+0</f>
        <v>0</v>
      </c>
    </row>
    <row r="6851" spans="1:7" x14ac:dyDescent="0.25">
      <c r="A6851" t="s">
        <v>1550</v>
      </c>
      <c r="B6851" t="s">
        <v>17</v>
      </c>
      <c r="C6851">
        <v>46513</v>
      </c>
      <c r="D6851">
        <v>1</v>
      </c>
      <c r="E6851" s="9">
        <v>44820</v>
      </c>
      <c r="F6851">
        <v>209.84</v>
      </c>
      <c r="G6851">
        <f>(COUNTIFS($C$2:C6851,C6851)=1)+0</f>
        <v>0</v>
      </c>
    </row>
    <row r="6852" spans="1:7" x14ac:dyDescent="0.25">
      <c r="A6852" t="s">
        <v>1620</v>
      </c>
      <c r="B6852" t="s">
        <v>40</v>
      </c>
      <c r="C6852">
        <v>67792</v>
      </c>
      <c r="D6852">
        <v>1</v>
      </c>
      <c r="E6852" s="9">
        <v>44820</v>
      </c>
      <c r="F6852">
        <v>75.37</v>
      </c>
      <c r="G6852">
        <f>(COUNTIFS($C$2:C6852,C6852)=1)+0</f>
        <v>1</v>
      </c>
    </row>
    <row r="6853" spans="1:7" x14ac:dyDescent="0.25">
      <c r="A6853" s="2" t="s">
        <v>1849</v>
      </c>
      <c r="B6853" t="s">
        <v>17</v>
      </c>
      <c r="C6853">
        <v>28333</v>
      </c>
      <c r="D6853">
        <v>1</v>
      </c>
      <c r="E6853" s="9">
        <v>44820</v>
      </c>
      <c r="F6853">
        <v>8.39</v>
      </c>
      <c r="G6853">
        <f>(COUNTIFS($C$2:C6853,C6853)=1)+0</f>
        <v>0</v>
      </c>
    </row>
    <row r="6854" spans="1:7" x14ac:dyDescent="0.25">
      <c r="A6854" t="s">
        <v>2325</v>
      </c>
      <c r="B6854" t="s">
        <v>13</v>
      </c>
      <c r="C6854">
        <v>135860</v>
      </c>
      <c r="D6854">
        <v>2</v>
      </c>
      <c r="E6854" s="9">
        <v>44820</v>
      </c>
      <c r="F6854">
        <v>121.81</v>
      </c>
      <c r="G6854">
        <f>(COUNTIFS($C$2:C6854,C6854)=1)+0</f>
        <v>0</v>
      </c>
    </row>
    <row r="6855" spans="1:7" x14ac:dyDescent="0.25">
      <c r="A6855" t="s">
        <v>2755</v>
      </c>
      <c r="B6855" t="s">
        <v>6</v>
      </c>
      <c r="C6855">
        <v>137006</v>
      </c>
      <c r="D6855">
        <v>2</v>
      </c>
      <c r="E6855" s="9">
        <v>44820</v>
      </c>
      <c r="F6855">
        <v>221.87</v>
      </c>
      <c r="G6855">
        <f>(COUNTIFS($C$2:C6855,C6855)=1)+0</f>
        <v>1</v>
      </c>
    </row>
    <row r="6856" spans="1:7" x14ac:dyDescent="0.25">
      <c r="A6856" t="s">
        <v>3260</v>
      </c>
      <c r="B6856" t="s">
        <v>40</v>
      </c>
      <c r="C6856">
        <v>23095</v>
      </c>
      <c r="D6856">
        <v>1</v>
      </c>
      <c r="E6856" s="9">
        <v>44820</v>
      </c>
      <c r="F6856">
        <v>16.48</v>
      </c>
      <c r="G6856">
        <f>(COUNTIFS($C$2:C6856,C6856)=1)+0</f>
        <v>0</v>
      </c>
    </row>
    <row r="6857" spans="1:7" x14ac:dyDescent="0.25">
      <c r="A6857" t="s">
        <v>3551</v>
      </c>
      <c r="B6857" t="s">
        <v>17</v>
      </c>
      <c r="C6857">
        <v>45318</v>
      </c>
      <c r="D6857">
        <v>1</v>
      </c>
      <c r="E6857" s="9">
        <v>44820</v>
      </c>
      <c r="F6857">
        <v>87.76</v>
      </c>
      <c r="G6857">
        <f>(COUNTIFS($C$2:C6857,C6857)=1)+0</f>
        <v>0</v>
      </c>
    </row>
    <row r="6858" spans="1:7" x14ac:dyDescent="0.25">
      <c r="A6858" t="s">
        <v>3576</v>
      </c>
      <c r="B6858" t="s">
        <v>6</v>
      </c>
      <c r="C6858">
        <v>64770</v>
      </c>
      <c r="D6858">
        <v>2</v>
      </c>
      <c r="E6858" s="9">
        <v>44820</v>
      </c>
      <c r="F6858">
        <v>46.98</v>
      </c>
      <c r="G6858">
        <f>(COUNTIFS($C$2:C6858,C6858)=1)+0</f>
        <v>1</v>
      </c>
    </row>
    <row r="6859" spans="1:7" x14ac:dyDescent="0.25">
      <c r="A6859" t="s">
        <v>3616</v>
      </c>
      <c r="B6859" t="s">
        <v>8</v>
      </c>
      <c r="C6859">
        <v>67035</v>
      </c>
      <c r="D6859">
        <v>2</v>
      </c>
      <c r="E6859" s="9">
        <v>44820</v>
      </c>
      <c r="F6859">
        <v>10.57</v>
      </c>
      <c r="G6859">
        <f>(COUNTIFS($C$2:C6859,C6859)=1)+0</f>
        <v>0</v>
      </c>
    </row>
    <row r="6860" spans="1:7" x14ac:dyDescent="0.25">
      <c r="A6860" t="s">
        <v>3630</v>
      </c>
      <c r="B6860" t="s">
        <v>17</v>
      </c>
      <c r="C6860">
        <v>63468</v>
      </c>
      <c r="D6860">
        <v>1</v>
      </c>
      <c r="E6860" s="9">
        <v>44820</v>
      </c>
      <c r="F6860">
        <v>75.37</v>
      </c>
      <c r="G6860">
        <f>(COUNTIFS($C$2:C6860,C6860)=1)+0</f>
        <v>1</v>
      </c>
    </row>
    <row r="6861" spans="1:7" x14ac:dyDescent="0.25">
      <c r="A6861" t="s">
        <v>3775</v>
      </c>
      <c r="B6861" t="s">
        <v>8</v>
      </c>
      <c r="C6861">
        <v>126340</v>
      </c>
      <c r="D6861">
        <v>2</v>
      </c>
      <c r="E6861" s="9">
        <v>44820</v>
      </c>
      <c r="F6861">
        <v>110.92</v>
      </c>
      <c r="G6861">
        <f>(COUNTIFS($C$2:C6861,C6861)=1)+0</f>
        <v>0</v>
      </c>
    </row>
    <row r="6862" spans="1:7" x14ac:dyDescent="0.25">
      <c r="A6862" t="s">
        <v>3831</v>
      </c>
      <c r="B6862" t="s">
        <v>17</v>
      </c>
      <c r="C6862">
        <v>33936</v>
      </c>
      <c r="D6862">
        <v>1</v>
      </c>
      <c r="E6862" s="9">
        <v>44820</v>
      </c>
      <c r="F6862">
        <v>365.06</v>
      </c>
      <c r="G6862">
        <f>(COUNTIFS($C$2:C6862,C6862)=1)+0</f>
        <v>0</v>
      </c>
    </row>
    <row r="6863" spans="1:7" x14ac:dyDescent="0.25">
      <c r="A6863" t="s">
        <v>3880</v>
      </c>
      <c r="B6863" t="s">
        <v>17</v>
      </c>
      <c r="C6863">
        <v>38868</v>
      </c>
      <c r="D6863">
        <v>1</v>
      </c>
      <c r="E6863" s="9">
        <v>44820</v>
      </c>
      <c r="F6863">
        <v>36.22</v>
      </c>
      <c r="G6863">
        <f>(COUNTIFS($C$2:C6863,C6863)=1)+0</f>
        <v>0</v>
      </c>
    </row>
    <row r="6864" spans="1:7" x14ac:dyDescent="0.25">
      <c r="A6864" t="s">
        <v>3935</v>
      </c>
      <c r="B6864" t="s">
        <v>6</v>
      </c>
      <c r="C6864">
        <v>126804</v>
      </c>
      <c r="D6864">
        <v>2</v>
      </c>
      <c r="E6864" s="9">
        <v>44820</v>
      </c>
      <c r="F6864">
        <v>143.30000000000001</v>
      </c>
      <c r="G6864">
        <f>(COUNTIFS($C$2:C6864,C6864)=1)+0</f>
        <v>0</v>
      </c>
    </row>
    <row r="6865" spans="1:7" x14ac:dyDescent="0.25">
      <c r="A6865" t="s">
        <v>4126</v>
      </c>
      <c r="B6865" t="s">
        <v>17</v>
      </c>
      <c r="C6865">
        <v>18479</v>
      </c>
      <c r="D6865">
        <v>1</v>
      </c>
      <c r="E6865" s="9">
        <v>44820</v>
      </c>
      <c r="F6865">
        <v>209.85</v>
      </c>
      <c r="G6865">
        <f>(COUNTIFS($C$2:C6865,C6865)=1)+0</f>
        <v>0</v>
      </c>
    </row>
    <row r="6866" spans="1:7" x14ac:dyDescent="0.25">
      <c r="A6866" t="s">
        <v>4146</v>
      </c>
      <c r="B6866" t="s">
        <v>17</v>
      </c>
      <c r="C6866">
        <v>46781</v>
      </c>
      <c r="D6866">
        <v>1</v>
      </c>
      <c r="E6866" s="9">
        <v>44820</v>
      </c>
      <c r="F6866">
        <v>32.979999999999997</v>
      </c>
      <c r="G6866">
        <f>(COUNTIFS($C$2:C6866,C6866)=1)+0</f>
        <v>0</v>
      </c>
    </row>
    <row r="6867" spans="1:7" x14ac:dyDescent="0.25">
      <c r="A6867" t="s">
        <v>4164</v>
      </c>
      <c r="B6867" t="s">
        <v>13</v>
      </c>
      <c r="C6867">
        <v>137111</v>
      </c>
      <c r="D6867">
        <v>2</v>
      </c>
      <c r="E6867" s="9">
        <v>44820</v>
      </c>
      <c r="F6867">
        <v>56.39</v>
      </c>
      <c r="G6867">
        <f>(COUNTIFS($C$2:C6867,C6867)=1)+0</f>
        <v>1</v>
      </c>
    </row>
    <row r="6868" spans="1:7" x14ac:dyDescent="0.25">
      <c r="A6868" t="s">
        <v>4316</v>
      </c>
      <c r="B6868" t="s">
        <v>17</v>
      </c>
      <c r="C6868">
        <v>46782</v>
      </c>
      <c r="D6868">
        <v>1</v>
      </c>
      <c r="E6868" s="9">
        <v>44820</v>
      </c>
      <c r="F6868">
        <v>367.47</v>
      </c>
      <c r="G6868">
        <f>(COUNTIFS($C$2:C6868,C6868)=1)+0</f>
        <v>0</v>
      </c>
    </row>
    <row r="6869" spans="1:7" x14ac:dyDescent="0.25">
      <c r="A6869" t="s">
        <v>4654</v>
      </c>
      <c r="B6869" t="s">
        <v>8</v>
      </c>
      <c r="C6869">
        <v>133986</v>
      </c>
      <c r="D6869">
        <v>2</v>
      </c>
      <c r="E6869" s="9">
        <v>44820</v>
      </c>
      <c r="F6869">
        <v>75.180000000000007</v>
      </c>
      <c r="G6869">
        <f>(COUNTIFS($C$2:C6869,C6869)=1)+0</f>
        <v>1</v>
      </c>
    </row>
    <row r="6870" spans="1:7" x14ac:dyDescent="0.25">
      <c r="A6870" t="s">
        <v>4752</v>
      </c>
      <c r="B6870" t="s">
        <v>40</v>
      </c>
      <c r="C6870">
        <v>63743</v>
      </c>
      <c r="D6870">
        <v>1</v>
      </c>
      <c r="E6870" s="9">
        <v>44820</v>
      </c>
      <c r="F6870">
        <v>98.25</v>
      </c>
      <c r="G6870">
        <f>(COUNTIFS($C$2:C6870,C6870)=1)+0</f>
        <v>0</v>
      </c>
    </row>
    <row r="6871" spans="1:7" x14ac:dyDescent="0.25">
      <c r="A6871" t="s">
        <v>4941</v>
      </c>
      <c r="B6871" t="s">
        <v>13</v>
      </c>
      <c r="C6871">
        <v>134748</v>
      </c>
      <c r="D6871">
        <v>2</v>
      </c>
      <c r="E6871" s="9">
        <v>44820</v>
      </c>
      <c r="F6871">
        <v>61.08</v>
      </c>
      <c r="G6871">
        <f>(COUNTIFS($C$2:C6871,C6871)=1)+0</f>
        <v>1</v>
      </c>
    </row>
    <row r="6872" spans="1:7" x14ac:dyDescent="0.25">
      <c r="A6872" t="s">
        <v>5255</v>
      </c>
      <c r="B6872" t="s">
        <v>13</v>
      </c>
      <c r="C6872">
        <v>136176</v>
      </c>
      <c r="D6872">
        <v>2</v>
      </c>
      <c r="E6872" s="9">
        <v>44820</v>
      </c>
      <c r="F6872">
        <v>27.02</v>
      </c>
      <c r="G6872">
        <f>(COUNTIFS($C$2:C6872,C6872)=1)+0</f>
        <v>0</v>
      </c>
    </row>
    <row r="6873" spans="1:7" x14ac:dyDescent="0.25">
      <c r="A6873" t="s">
        <v>5257</v>
      </c>
      <c r="B6873" t="s">
        <v>6</v>
      </c>
      <c r="C6873">
        <v>137218</v>
      </c>
      <c r="D6873">
        <v>2</v>
      </c>
      <c r="E6873" s="9">
        <v>44820</v>
      </c>
      <c r="F6873">
        <v>70.48</v>
      </c>
      <c r="G6873">
        <f>(COUNTIFS($C$2:C6873,C6873)=1)+0</f>
        <v>1</v>
      </c>
    </row>
    <row r="6874" spans="1:7" x14ac:dyDescent="0.25">
      <c r="A6874" t="s">
        <v>5878</v>
      </c>
      <c r="B6874" t="s">
        <v>17</v>
      </c>
      <c r="C6874">
        <v>19046</v>
      </c>
      <c r="D6874">
        <v>1</v>
      </c>
      <c r="E6874" s="9">
        <v>44820</v>
      </c>
      <c r="F6874">
        <v>2129.33</v>
      </c>
      <c r="G6874">
        <f>(COUNTIFS($C$2:C6874,C6874)=1)+0</f>
        <v>0</v>
      </c>
    </row>
    <row r="6875" spans="1:7" x14ac:dyDescent="0.25">
      <c r="A6875" t="s">
        <v>6001</v>
      </c>
      <c r="B6875" t="s">
        <v>13</v>
      </c>
      <c r="C6875">
        <v>135811</v>
      </c>
      <c r="D6875">
        <v>2</v>
      </c>
      <c r="E6875" s="9">
        <v>44820</v>
      </c>
      <c r="F6875">
        <v>16.149999999999999</v>
      </c>
      <c r="G6875">
        <f>(COUNTIFS($C$2:C6875,C6875)=1)+0</f>
        <v>0</v>
      </c>
    </row>
    <row r="6876" spans="1:7" x14ac:dyDescent="0.25">
      <c r="A6876" t="s">
        <v>6435</v>
      </c>
      <c r="B6876" t="s">
        <v>40</v>
      </c>
      <c r="C6876">
        <v>67484</v>
      </c>
      <c r="D6876">
        <v>1</v>
      </c>
      <c r="E6876" s="9">
        <v>44820</v>
      </c>
      <c r="F6876">
        <v>75.37</v>
      </c>
      <c r="G6876">
        <f>(COUNTIFS($C$2:C6876,C6876)=1)+0</f>
        <v>1</v>
      </c>
    </row>
    <row r="6877" spans="1:7" x14ac:dyDescent="0.25">
      <c r="A6877" t="s">
        <v>6658</v>
      </c>
      <c r="B6877" t="s">
        <v>6</v>
      </c>
      <c r="C6877">
        <v>137112</v>
      </c>
      <c r="D6877">
        <v>2</v>
      </c>
      <c r="E6877" s="9">
        <v>44820</v>
      </c>
      <c r="F6877">
        <v>103.37</v>
      </c>
      <c r="G6877">
        <f>(COUNTIFS($C$2:C6877,C6877)=1)+0</f>
        <v>1</v>
      </c>
    </row>
    <row r="6878" spans="1:7" x14ac:dyDescent="0.25">
      <c r="A6878" t="s">
        <v>6848</v>
      </c>
      <c r="B6878" t="s">
        <v>13</v>
      </c>
      <c r="C6878">
        <v>136679</v>
      </c>
      <c r="D6878">
        <v>2</v>
      </c>
      <c r="E6878" s="9">
        <v>44820</v>
      </c>
      <c r="F6878">
        <v>42.29</v>
      </c>
      <c r="G6878">
        <f>(COUNTIFS($C$2:C6878,C6878)=1)+0</f>
        <v>1</v>
      </c>
    </row>
    <row r="6879" spans="1:7" x14ac:dyDescent="0.25">
      <c r="A6879" t="s">
        <v>7663</v>
      </c>
      <c r="B6879" t="s">
        <v>17</v>
      </c>
      <c r="C6879">
        <v>53238</v>
      </c>
      <c r="D6879">
        <v>1</v>
      </c>
      <c r="E6879" s="9">
        <v>44820</v>
      </c>
      <c r="F6879">
        <v>349.68</v>
      </c>
      <c r="G6879">
        <f>(COUNTIFS($C$2:C6879,C6879)=1)+0</f>
        <v>0</v>
      </c>
    </row>
    <row r="6880" spans="1:7" x14ac:dyDescent="0.25">
      <c r="A6880" t="s">
        <v>8076</v>
      </c>
      <c r="B6880" t="s">
        <v>17</v>
      </c>
      <c r="C6880">
        <v>19639</v>
      </c>
      <c r="D6880">
        <v>1</v>
      </c>
      <c r="E6880" s="9">
        <v>44820</v>
      </c>
      <c r="F6880">
        <v>21.19</v>
      </c>
      <c r="G6880">
        <f>(COUNTIFS($C$2:C6880,C6880)=1)+0</f>
        <v>0</v>
      </c>
    </row>
    <row r="6881" spans="1:7" x14ac:dyDescent="0.25">
      <c r="A6881" t="s">
        <v>8226</v>
      </c>
      <c r="B6881" t="s">
        <v>17</v>
      </c>
      <c r="C6881">
        <v>45881</v>
      </c>
      <c r="D6881">
        <v>1</v>
      </c>
      <c r="E6881" s="9">
        <v>44820</v>
      </c>
      <c r="F6881">
        <v>11.77</v>
      </c>
      <c r="G6881">
        <f>(COUNTIFS($C$2:C6881,C6881)=1)+0</f>
        <v>0</v>
      </c>
    </row>
    <row r="6882" spans="1:7" x14ac:dyDescent="0.25">
      <c r="A6882" t="s">
        <v>8386</v>
      </c>
      <c r="B6882" t="s">
        <v>17</v>
      </c>
      <c r="C6882">
        <v>28484</v>
      </c>
      <c r="D6882">
        <v>1</v>
      </c>
      <c r="E6882" s="9">
        <v>44820</v>
      </c>
      <c r="F6882">
        <v>14.56</v>
      </c>
      <c r="G6882">
        <f>(COUNTIFS($C$2:C6882,C6882)=1)+0</f>
        <v>0</v>
      </c>
    </row>
    <row r="6883" spans="1:7" x14ac:dyDescent="0.25">
      <c r="A6883" t="s">
        <v>8586</v>
      </c>
      <c r="B6883" t="s">
        <v>8</v>
      </c>
      <c r="C6883">
        <v>89872</v>
      </c>
      <c r="D6883">
        <v>2</v>
      </c>
      <c r="E6883" s="9">
        <v>44820</v>
      </c>
      <c r="F6883">
        <v>21.14</v>
      </c>
      <c r="G6883">
        <f>(COUNTIFS($C$2:C6883,C6883)=1)+0</f>
        <v>0</v>
      </c>
    </row>
    <row r="6884" spans="1:7" x14ac:dyDescent="0.25">
      <c r="A6884" t="s">
        <v>8613</v>
      </c>
      <c r="B6884" t="s">
        <v>17</v>
      </c>
      <c r="C6884">
        <v>37054</v>
      </c>
      <c r="D6884">
        <v>1</v>
      </c>
      <c r="E6884" s="9">
        <v>44820</v>
      </c>
      <c r="F6884">
        <v>11.77</v>
      </c>
      <c r="G6884">
        <f>(COUNTIFS($C$2:C6884,C6884)=1)+0</f>
        <v>0</v>
      </c>
    </row>
    <row r="6885" spans="1:7" x14ac:dyDescent="0.25">
      <c r="A6885" t="s">
        <v>9028</v>
      </c>
      <c r="B6885" t="s">
        <v>6</v>
      </c>
      <c r="C6885">
        <v>137078</v>
      </c>
      <c r="D6885">
        <v>2</v>
      </c>
      <c r="E6885" s="9">
        <v>44820</v>
      </c>
      <c r="F6885">
        <v>104.55</v>
      </c>
      <c r="G6885">
        <f>(COUNTIFS($C$2:C6885,C6885)=1)+0</f>
        <v>1</v>
      </c>
    </row>
    <row r="6886" spans="1:7" x14ac:dyDescent="0.25">
      <c r="A6886" t="s">
        <v>9265</v>
      </c>
      <c r="B6886" t="s">
        <v>8</v>
      </c>
      <c r="C6886">
        <v>73075</v>
      </c>
      <c r="D6886">
        <v>2</v>
      </c>
      <c r="E6886" s="9">
        <v>44820</v>
      </c>
      <c r="F6886">
        <v>11.75</v>
      </c>
      <c r="G6886">
        <f>(COUNTIFS($C$2:C6886,C6886)=1)+0</f>
        <v>0</v>
      </c>
    </row>
    <row r="6887" spans="1:7" x14ac:dyDescent="0.25">
      <c r="A6887" t="s">
        <v>9274</v>
      </c>
      <c r="B6887" t="s">
        <v>40</v>
      </c>
      <c r="C6887">
        <v>63969</v>
      </c>
      <c r="D6887">
        <v>1</v>
      </c>
      <c r="E6887" s="9">
        <v>44820</v>
      </c>
      <c r="F6887">
        <v>83.61</v>
      </c>
      <c r="G6887">
        <f>(COUNTIFS($C$2:C6887,C6887)=1)+0</f>
        <v>1</v>
      </c>
    </row>
    <row r="6888" spans="1:7" x14ac:dyDescent="0.25">
      <c r="A6888" t="s">
        <v>9366</v>
      </c>
      <c r="B6888" t="s">
        <v>40</v>
      </c>
      <c r="C6888">
        <v>65244</v>
      </c>
      <c r="D6888">
        <v>1</v>
      </c>
      <c r="E6888" s="9">
        <v>44820</v>
      </c>
      <c r="F6888">
        <v>96.56</v>
      </c>
      <c r="G6888">
        <f>(COUNTIFS($C$2:C6888,C6888)=1)+0</f>
        <v>1</v>
      </c>
    </row>
    <row r="6889" spans="1:7" x14ac:dyDescent="0.25">
      <c r="A6889" t="s">
        <v>9552</v>
      </c>
      <c r="B6889" t="s">
        <v>17</v>
      </c>
      <c r="C6889">
        <v>37014</v>
      </c>
      <c r="D6889">
        <v>1</v>
      </c>
      <c r="E6889" s="9">
        <v>44820</v>
      </c>
      <c r="F6889">
        <v>16.91</v>
      </c>
      <c r="G6889">
        <f>(COUNTIFS($C$2:C6889,C6889)=1)+0</f>
        <v>0</v>
      </c>
    </row>
    <row r="6890" spans="1:7" x14ac:dyDescent="0.25">
      <c r="A6890" t="s">
        <v>9724</v>
      </c>
      <c r="B6890" t="s">
        <v>17</v>
      </c>
      <c r="C6890">
        <v>52127</v>
      </c>
      <c r="D6890">
        <v>1</v>
      </c>
      <c r="E6890" s="9">
        <v>44820</v>
      </c>
      <c r="F6890">
        <v>737.18</v>
      </c>
      <c r="G6890">
        <f>(COUNTIFS($C$2:C6890,C6890)=1)+0</f>
        <v>0</v>
      </c>
    </row>
    <row r="6891" spans="1:7" x14ac:dyDescent="0.25">
      <c r="A6891" t="s">
        <v>10033</v>
      </c>
      <c r="B6891" t="s">
        <v>17</v>
      </c>
      <c r="C6891">
        <v>29106</v>
      </c>
      <c r="D6891">
        <v>1</v>
      </c>
      <c r="E6891" s="9">
        <v>44820</v>
      </c>
      <c r="F6891">
        <v>124.79</v>
      </c>
      <c r="G6891">
        <f>(COUNTIFS($C$2:C6891,C6891)=1)+0</f>
        <v>0</v>
      </c>
    </row>
    <row r="6892" spans="1:7" x14ac:dyDescent="0.25">
      <c r="A6892" t="s">
        <v>10111</v>
      </c>
      <c r="B6892" t="s">
        <v>6</v>
      </c>
      <c r="C6892">
        <v>130507</v>
      </c>
      <c r="D6892">
        <v>2</v>
      </c>
      <c r="E6892" s="9">
        <v>44820</v>
      </c>
      <c r="F6892">
        <v>75.180000000000007</v>
      </c>
      <c r="G6892">
        <f>(COUNTIFS($C$2:C6892,C6892)=1)+0</f>
        <v>1</v>
      </c>
    </row>
    <row r="6893" spans="1:7" x14ac:dyDescent="0.25">
      <c r="A6893" t="s">
        <v>10154</v>
      </c>
      <c r="B6893" t="s">
        <v>17</v>
      </c>
      <c r="C6893">
        <v>35063</v>
      </c>
      <c r="D6893">
        <v>1</v>
      </c>
      <c r="E6893" s="9">
        <v>44820</v>
      </c>
      <c r="F6893">
        <v>42.98</v>
      </c>
      <c r="G6893">
        <f>(COUNTIFS($C$2:C6893,C6893)=1)+0</f>
        <v>1</v>
      </c>
    </row>
    <row r="6894" spans="1:7" x14ac:dyDescent="0.25">
      <c r="A6894" t="s">
        <v>10270</v>
      </c>
      <c r="B6894" t="s">
        <v>40</v>
      </c>
      <c r="C6894">
        <v>57495</v>
      </c>
      <c r="D6894">
        <v>1</v>
      </c>
      <c r="E6894" s="9">
        <v>44820</v>
      </c>
      <c r="F6894">
        <v>52.61</v>
      </c>
      <c r="G6894">
        <f>(COUNTIFS($C$2:C6894,C6894)=1)+0</f>
        <v>0</v>
      </c>
    </row>
    <row r="6895" spans="1:7" x14ac:dyDescent="0.25">
      <c r="A6895" t="s">
        <v>10335</v>
      </c>
      <c r="B6895" t="s">
        <v>6</v>
      </c>
      <c r="C6895">
        <v>136897</v>
      </c>
      <c r="D6895">
        <v>2</v>
      </c>
      <c r="E6895" s="9">
        <v>44820</v>
      </c>
      <c r="F6895">
        <v>131.77000000000001</v>
      </c>
      <c r="G6895">
        <f>(COUNTIFS($C$2:C6895,C6895)=1)+0</f>
        <v>1</v>
      </c>
    </row>
    <row r="6896" spans="1:7" x14ac:dyDescent="0.25">
      <c r="A6896" t="s">
        <v>10348</v>
      </c>
      <c r="B6896" t="s">
        <v>6</v>
      </c>
      <c r="C6896">
        <v>65881</v>
      </c>
      <c r="D6896">
        <v>2</v>
      </c>
      <c r="E6896" s="9">
        <v>44820</v>
      </c>
      <c r="F6896">
        <v>46.99</v>
      </c>
      <c r="G6896">
        <f>(COUNTIFS($C$2:C6896,C6896)=1)+0</f>
        <v>0</v>
      </c>
    </row>
    <row r="6897" spans="1:7" x14ac:dyDescent="0.25">
      <c r="A6897" t="s">
        <v>10511</v>
      </c>
      <c r="B6897" t="s">
        <v>8</v>
      </c>
      <c r="C6897">
        <v>131144</v>
      </c>
      <c r="D6897">
        <v>2</v>
      </c>
      <c r="E6897" s="9">
        <v>44820</v>
      </c>
      <c r="F6897">
        <v>56.39</v>
      </c>
      <c r="G6897">
        <f>(COUNTIFS($C$2:C6897,C6897)=1)+0</f>
        <v>1</v>
      </c>
    </row>
    <row r="6898" spans="1:7" x14ac:dyDescent="0.25">
      <c r="A6898" t="s">
        <v>10914</v>
      </c>
      <c r="B6898" t="s">
        <v>8</v>
      </c>
      <c r="C6898">
        <v>52287</v>
      </c>
      <c r="D6898">
        <v>2</v>
      </c>
      <c r="E6898" s="9">
        <v>44820</v>
      </c>
      <c r="F6898">
        <v>1998.84</v>
      </c>
      <c r="G6898">
        <f>(COUNTIFS($C$2:C6898,C6898)=1)+0</f>
        <v>0</v>
      </c>
    </row>
    <row r="6899" spans="1:7" x14ac:dyDescent="0.25">
      <c r="A6899" t="s">
        <v>10931</v>
      </c>
      <c r="B6899" t="s">
        <v>40</v>
      </c>
      <c r="C6899">
        <v>63677</v>
      </c>
      <c r="D6899">
        <v>1</v>
      </c>
      <c r="E6899" s="9">
        <v>44820</v>
      </c>
      <c r="F6899">
        <v>182.69</v>
      </c>
      <c r="G6899">
        <f>(COUNTIFS($C$2:C6899,C6899)=1)+0</f>
        <v>0</v>
      </c>
    </row>
    <row r="6900" spans="1:7" x14ac:dyDescent="0.25">
      <c r="A6900" t="s">
        <v>10959</v>
      </c>
      <c r="B6900" t="s">
        <v>13</v>
      </c>
      <c r="C6900">
        <v>136296</v>
      </c>
      <c r="D6900">
        <v>2</v>
      </c>
      <c r="E6900" s="9">
        <v>44820</v>
      </c>
      <c r="F6900">
        <v>181.82</v>
      </c>
      <c r="G6900">
        <f>(COUNTIFS($C$2:C6900,C6900)=1)+0</f>
        <v>0</v>
      </c>
    </row>
    <row r="6901" spans="1:7" x14ac:dyDescent="0.25">
      <c r="A6901" t="s">
        <v>10963</v>
      </c>
      <c r="B6901" t="s">
        <v>17</v>
      </c>
      <c r="C6901">
        <v>48802</v>
      </c>
      <c r="D6901">
        <v>1</v>
      </c>
      <c r="E6901" s="9">
        <v>44820</v>
      </c>
      <c r="F6901">
        <v>121.6</v>
      </c>
      <c r="G6901">
        <f>(COUNTIFS($C$2:C6901,C6901)=1)+0</f>
        <v>0</v>
      </c>
    </row>
    <row r="6902" spans="1:7" x14ac:dyDescent="0.25">
      <c r="A6902" t="s">
        <v>257</v>
      </c>
      <c r="B6902" t="s">
        <v>40</v>
      </c>
      <c r="C6902">
        <v>64023</v>
      </c>
      <c r="D6902">
        <v>1</v>
      </c>
      <c r="E6902" s="9">
        <v>44821</v>
      </c>
      <c r="F6902">
        <v>23.55</v>
      </c>
      <c r="G6902">
        <f>(COUNTIFS($C$2:C6902,C6902)=1)+0</f>
        <v>0</v>
      </c>
    </row>
    <row r="6903" spans="1:7" x14ac:dyDescent="0.25">
      <c r="A6903" t="s">
        <v>600</v>
      </c>
      <c r="B6903" t="s">
        <v>40</v>
      </c>
      <c r="C6903">
        <v>63615</v>
      </c>
      <c r="D6903">
        <v>1</v>
      </c>
      <c r="E6903" s="9">
        <v>44821</v>
      </c>
      <c r="F6903">
        <v>157.75</v>
      </c>
      <c r="G6903">
        <f>(COUNTIFS($C$2:C6903,C6903)=1)+0</f>
        <v>0</v>
      </c>
    </row>
    <row r="6904" spans="1:7" x14ac:dyDescent="0.25">
      <c r="A6904" t="s">
        <v>841</v>
      </c>
      <c r="B6904" t="s">
        <v>17</v>
      </c>
      <c r="C6904">
        <v>40519</v>
      </c>
      <c r="D6904">
        <v>1</v>
      </c>
      <c r="E6904" s="9">
        <v>44821</v>
      </c>
      <c r="F6904">
        <v>21.19</v>
      </c>
      <c r="G6904">
        <f>(COUNTIFS($C$2:C6904,C6904)=1)+0</f>
        <v>0</v>
      </c>
    </row>
    <row r="6905" spans="1:7" x14ac:dyDescent="0.25">
      <c r="A6905" t="s">
        <v>2035</v>
      </c>
      <c r="B6905" t="s">
        <v>17</v>
      </c>
      <c r="C6905">
        <v>36915</v>
      </c>
      <c r="D6905">
        <v>1</v>
      </c>
      <c r="E6905" s="9">
        <v>44821</v>
      </c>
      <c r="F6905">
        <v>111.03</v>
      </c>
      <c r="G6905">
        <f>(COUNTIFS($C$2:C6905,C6905)=1)+0</f>
        <v>0</v>
      </c>
    </row>
    <row r="6906" spans="1:7" x14ac:dyDescent="0.25">
      <c r="A6906" t="s">
        <v>2721</v>
      </c>
      <c r="B6906" t="s">
        <v>40</v>
      </c>
      <c r="C6906">
        <v>59978</v>
      </c>
      <c r="D6906">
        <v>1</v>
      </c>
      <c r="E6906" s="9">
        <v>44821</v>
      </c>
      <c r="F6906">
        <v>9.14</v>
      </c>
      <c r="G6906">
        <f>(COUNTIFS($C$2:C6906,C6906)=1)+0</f>
        <v>0</v>
      </c>
    </row>
    <row r="6907" spans="1:7" x14ac:dyDescent="0.25">
      <c r="A6907" t="s">
        <v>3488</v>
      </c>
      <c r="B6907" t="s">
        <v>40</v>
      </c>
      <c r="C6907">
        <v>61796</v>
      </c>
      <c r="D6907">
        <v>1</v>
      </c>
      <c r="E6907" s="9">
        <v>44821</v>
      </c>
      <c r="F6907">
        <v>37.74</v>
      </c>
      <c r="G6907">
        <f>(COUNTIFS($C$2:C6907,C6907)=1)+0</f>
        <v>0</v>
      </c>
    </row>
    <row r="6908" spans="1:7" x14ac:dyDescent="0.25">
      <c r="A6908" t="s">
        <v>3783</v>
      </c>
      <c r="B6908" t="s">
        <v>17</v>
      </c>
      <c r="C6908">
        <v>18411</v>
      </c>
      <c r="D6908">
        <v>1</v>
      </c>
      <c r="E6908" s="9">
        <v>44821</v>
      </c>
      <c r="F6908">
        <v>80.53</v>
      </c>
      <c r="G6908">
        <f>(COUNTIFS($C$2:C6908,C6908)=1)+0</f>
        <v>0</v>
      </c>
    </row>
    <row r="6909" spans="1:7" x14ac:dyDescent="0.25">
      <c r="A6909" t="s">
        <v>3829</v>
      </c>
      <c r="B6909" t="s">
        <v>40</v>
      </c>
      <c r="C6909">
        <v>57852</v>
      </c>
      <c r="D6909">
        <v>1</v>
      </c>
      <c r="E6909" s="9">
        <v>44821</v>
      </c>
      <c r="F6909">
        <v>113.73</v>
      </c>
      <c r="G6909">
        <f>(COUNTIFS($C$2:C6909,C6909)=1)+0</f>
        <v>0</v>
      </c>
    </row>
    <row r="6910" spans="1:7" x14ac:dyDescent="0.25">
      <c r="A6910" t="s">
        <v>4582</v>
      </c>
      <c r="B6910" t="s">
        <v>17</v>
      </c>
      <c r="C6910">
        <v>46375</v>
      </c>
      <c r="D6910">
        <v>1</v>
      </c>
      <c r="E6910" s="9">
        <v>44821</v>
      </c>
      <c r="F6910">
        <v>9.42</v>
      </c>
      <c r="G6910">
        <f>(COUNTIFS($C$2:C6910,C6910)=1)+0</f>
        <v>0</v>
      </c>
    </row>
    <row r="6911" spans="1:7" x14ac:dyDescent="0.25">
      <c r="A6911" t="s">
        <v>4693</v>
      </c>
      <c r="B6911" t="s">
        <v>17</v>
      </c>
      <c r="C6911">
        <v>40529</v>
      </c>
      <c r="D6911">
        <v>1</v>
      </c>
      <c r="E6911" s="9">
        <v>44821</v>
      </c>
      <c r="F6911">
        <v>7.06</v>
      </c>
      <c r="G6911">
        <f>(COUNTIFS($C$2:C6911,C6911)=1)+0</f>
        <v>0</v>
      </c>
    </row>
    <row r="6912" spans="1:7" x14ac:dyDescent="0.25">
      <c r="A6912" t="s">
        <v>5509</v>
      </c>
      <c r="B6912" t="s">
        <v>40</v>
      </c>
      <c r="C6912">
        <v>63677</v>
      </c>
      <c r="D6912">
        <v>1</v>
      </c>
      <c r="E6912" s="9">
        <v>44821</v>
      </c>
      <c r="F6912">
        <v>177.06</v>
      </c>
      <c r="G6912">
        <f>(COUNTIFS($C$2:C6912,C6912)=1)+0</f>
        <v>0</v>
      </c>
    </row>
    <row r="6913" spans="1:7" x14ac:dyDescent="0.25">
      <c r="A6913" t="s">
        <v>5728</v>
      </c>
      <c r="B6913" t="s">
        <v>17</v>
      </c>
      <c r="C6913">
        <v>66211</v>
      </c>
      <c r="D6913">
        <v>1</v>
      </c>
      <c r="E6913" s="9">
        <v>44821</v>
      </c>
      <c r="F6913">
        <v>325.39999999999998</v>
      </c>
      <c r="G6913">
        <f>(COUNTIFS($C$2:C6913,C6913)=1)+0</f>
        <v>0</v>
      </c>
    </row>
    <row r="6914" spans="1:7" x14ac:dyDescent="0.25">
      <c r="A6914" t="s">
        <v>5787</v>
      </c>
      <c r="B6914" t="s">
        <v>40</v>
      </c>
      <c r="C6914">
        <v>66201</v>
      </c>
      <c r="D6914">
        <v>1</v>
      </c>
      <c r="E6914" s="9">
        <v>44821</v>
      </c>
      <c r="F6914">
        <v>56.51</v>
      </c>
      <c r="G6914">
        <f>(COUNTIFS($C$2:C6914,C6914)=1)+0</f>
        <v>1</v>
      </c>
    </row>
    <row r="6915" spans="1:7" x14ac:dyDescent="0.25">
      <c r="A6915" t="s">
        <v>6931</v>
      </c>
      <c r="B6915" t="s">
        <v>40</v>
      </c>
      <c r="C6915">
        <v>63607</v>
      </c>
      <c r="D6915">
        <v>1</v>
      </c>
      <c r="E6915" s="9">
        <v>44821</v>
      </c>
      <c r="F6915">
        <v>502.24</v>
      </c>
      <c r="G6915">
        <f>(COUNTIFS($C$2:C6915,C6915)=1)+0</f>
        <v>0</v>
      </c>
    </row>
    <row r="6916" spans="1:7" x14ac:dyDescent="0.25">
      <c r="A6916" t="s">
        <v>8079</v>
      </c>
      <c r="B6916" t="s">
        <v>17</v>
      </c>
      <c r="C6916">
        <v>23941</v>
      </c>
      <c r="D6916">
        <v>1</v>
      </c>
      <c r="E6916" s="9">
        <v>44821</v>
      </c>
      <c r="F6916">
        <v>219.32</v>
      </c>
      <c r="G6916">
        <f>(COUNTIFS($C$2:C6916,C6916)=1)+0</f>
        <v>0</v>
      </c>
    </row>
    <row r="6917" spans="1:7" x14ac:dyDescent="0.25">
      <c r="A6917" t="s">
        <v>8547</v>
      </c>
      <c r="B6917" t="s">
        <v>40</v>
      </c>
      <c r="C6917">
        <v>61308</v>
      </c>
      <c r="D6917">
        <v>1</v>
      </c>
      <c r="E6917" s="9">
        <v>44821</v>
      </c>
      <c r="F6917">
        <v>100.44</v>
      </c>
      <c r="G6917">
        <f>(COUNTIFS($C$2:C6917,C6917)=1)+0</f>
        <v>0</v>
      </c>
    </row>
    <row r="6918" spans="1:7" x14ac:dyDescent="0.25">
      <c r="A6918" t="s">
        <v>8680</v>
      </c>
      <c r="B6918" t="s">
        <v>40</v>
      </c>
      <c r="C6918">
        <v>67655</v>
      </c>
      <c r="D6918">
        <v>1</v>
      </c>
      <c r="E6918" s="9">
        <v>44821</v>
      </c>
      <c r="F6918">
        <v>75.349999999999994</v>
      </c>
      <c r="G6918">
        <f>(COUNTIFS($C$2:C6918,C6918)=1)+0</f>
        <v>1</v>
      </c>
    </row>
    <row r="6919" spans="1:7" x14ac:dyDescent="0.25">
      <c r="A6919" t="s">
        <v>8733</v>
      </c>
      <c r="B6919" t="s">
        <v>17</v>
      </c>
      <c r="C6919">
        <v>60597</v>
      </c>
      <c r="D6919">
        <v>1</v>
      </c>
      <c r="E6919" s="9">
        <v>44821</v>
      </c>
      <c r="F6919">
        <v>162.91999999999999</v>
      </c>
      <c r="G6919">
        <f>(COUNTIFS($C$2:C6919,C6919)=1)+0</f>
        <v>0</v>
      </c>
    </row>
    <row r="6920" spans="1:7" x14ac:dyDescent="0.25">
      <c r="A6920" t="s">
        <v>10075</v>
      </c>
      <c r="B6920" t="s">
        <v>17</v>
      </c>
      <c r="C6920">
        <v>51850</v>
      </c>
      <c r="D6920">
        <v>1</v>
      </c>
      <c r="E6920" s="9">
        <v>44821</v>
      </c>
      <c r="F6920">
        <v>531.52</v>
      </c>
      <c r="G6920">
        <f>(COUNTIFS($C$2:C6920,C6920)=1)+0</f>
        <v>0</v>
      </c>
    </row>
    <row r="6921" spans="1:7" x14ac:dyDescent="0.25">
      <c r="A6921" t="s">
        <v>10211</v>
      </c>
      <c r="B6921" t="s">
        <v>17</v>
      </c>
      <c r="C6921">
        <v>22844</v>
      </c>
      <c r="D6921">
        <v>1</v>
      </c>
      <c r="E6921" s="9">
        <v>44821</v>
      </c>
      <c r="F6921">
        <v>124.85</v>
      </c>
      <c r="G6921">
        <f>(COUNTIFS($C$2:C6921,C6921)=1)+0</f>
        <v>0</v>
      </c>
    </row>
    <row r="6922" spans="1:7" x14ac:dyDescent="0.25">
      <c r="A6922" t="s">
        <v>10595</v>
      </c>
      <c r="B6922" t="s">
        <v>17</v>
      </c>
      <c r="C6922">
        <v>46782</v>
      </c>
      <c r="D6922">
        <v>1</v>
      </c>
      <c r="E6922" s="9">
        <v>44821</v>
      </c>
      <c r="F6922">
        <v>318</v>
      </c>
      <c r="G6922">
        <f>(COUNTIFS($C$2:C6922,C6922)=1)+0</f>
        <v>0</v>
      </c>
    </row>
    <row r="6923" spans="1:7" x14ac:dyDescent="0.25">
      <c r="A6923" t="s">
        <v>10657</v>
      </c>
      <c r="B6923" t="s">
        <v>17</v>
      </c>
      <c r="C6923">
        <v>20853</v>
      </c>
      <c r="D6923">
        <v>1</v>
      </c>
      <c r="E6923" s="9">
        <v>44821</v>
      </c>
      <c r="F6923">
        <v>309.14999999999998</v>
      </c>
      <c r="G6923">
        <f>(COUNTIFS($C$2:C6923,C6923)=1)+0</f>
        <v>0</v>
      </c>
    </row>
    <row r="6924" spans="1:7" x14ac:dyDescent="0.25">
      <c r="A6924" t="s">
        <v>306</v>
      </c>
      <c r="B6924" t="s">
        <v>6</v>
      </c>
      <c r="C6924">
        <v>126660</v>
      </c>
      <c r="D6924">
        <v>2</v>
      </c>
      <c r="E6924" s="9">
        <v>44823</v>
      </c>
      <c r="F6924">
        <v>29.49</v>
      </c>
      <c r="G6924">
        <f>(COUNTIFS($C$2:C6924,C6924)=1)+0</f>
        <v>0</v>
      </c>
    </row>
    <row r="6925" spans="1:7" x14ac:dyDescent="0.25">
      <c r="A6925" t="s">
        <v>308</v>
      </c>
      <c r="B6925" t="s">
        <v>6</v>
      </c>
      <c r="C6925">
        <v>74481</v>
      </c>
      <c r="D6925">
        <v>2</v>
      </c>
      <c r="E6925" s="9">
        <v>44823</v>
      </c>
      <c r="F6925">
        <v>44.63</v>
      </c>
      <c r="G6925">
        <f>(COUNTIFS($C$2:C6925,C6925)=1)+0</f>
        <v>0</v>
      </c>
    </row>
    <row r="6926" spans="1:7" x14ac:dyDescent="0.25">
      <c r="A6926" t="s">
        <v>346</v>
      </c>
      <c r="B6926" t="s">
        <v>6</v>
      </c>
      <c r="C6926">
        <v>116052</v>
      </c>
      <c r="D6926">
        <v>2</v>
      </c>
      <c r="E6926" s="9">
        <v>44823</v>
      </c>
      <c r="F6926">
        <v>2017.32</v>
      </c>
      <c r="G6926">
        <f>(COUNTIFS($C$2:C6926,C6926)=1)+0</f>
        <v>0</v>
      </c>
    </row>
    <row r="6927" spans="1:7" x14ac:dyDescent="0.25">
      <c r="A6927" t="s">
        <v>604</v>
      </c>
      <c r="B6927" t="s">
        <v>13</v>
      </c>
      <c r="C6927">
        <v>136296</v>
      </c>
      <c r="D6927">
        <v>2</v>
      </c>
      <c r="E6927" s="9">
        <v>44823</v>
      </c>
      <c r="F6927">
        <v>7.05</v>
      </c>
      <c r="G6927">
        <f>(COUNTIFS($C$2:C6927,C6927)=1)+0</f>
        <v>0</v>
      </c>
    </row>
    <row r="6928" spans="1:7" x14ac:dyDescent="0.25">
      <c r="A6928" t="s">
        <v>650</v>
      </c>
      <c r="B6928" t="s">
        <v>6</v>
      </c>
      <c r="C6928">
        <v>115820</v>
      </c>
      <c r="D6928">
        <v>2</v>
      </c>
      <c r="E6928" s="9">
        <v>44823</v>
      </c>
      <c r="F6928">
        <v>301.63</v>
      </c>
      <c r="G6928">
        <f>(COUNTIFS($C$2:C6928,C6928)=1)+0</f>
        <v>0</v>
      </c>
    </row>
    <row r="6929" spans="1:7" x14ac:dyDescent="0.25">
      <c r="A6929" t="s">
        <v>909</v>
      </c>
      <c r="B6929" t="s">
        <v>6</v>
      </c>
      <c r="C6929">
        <v>135940</v>
      </c>
      <c r="D6929">
        <v>2</v>
      </c>
      <c r="E6929" s="9">
        <v>44823</v>
      </c>
      <c r="F6929">
        <v>83.4</v>
      </c>
      <c r="G6929">
        <f>(COUNTIFS($C$2:C6929,C6929)=1)+0</f>
        <v>1</v>
      </c>
    </row>
    <row r="6930" spans="1:7" x14ac:dyDescent="0.25">
      <c r="A6930" t="s">
        <v>1179</v>
      </c>
      <c r="B6930" t="s">
        <v>13</v>
      </c>
      <c r="C6930">
        <v>134195</v>
      </c>
      <c r="D6930">
        <v>2</v>
      </c>
      <c r="E6930" s="9">
        <v>44823</v>
      </c>
      <c r="F6930">
        <v>9.4</v>
      </c>
      <c r="G6930">
        <f>(COUNTIFS($C$2:C6930,C6930)=1)+0</f>
        <v>0</v>
      </c>
    </row>
    <row r="6931" spans="1:7" x14ac:dyDescent="0.25">
      <c r="A6931" t="s">
        <v>1638</v>
      </c>
      <c r="B6931" t="s">
        <v>6</v>
      </c>
      <c r="C6931">
        <v>89201</v>
      </c>
      <c r="D6931">
        <v>2</v>
      </c>
      <c r="E6931" s="9">
        <v>44823</v>
      </c>
      <c r="F6931">
        <v>27.97</v>
      </c>
      <c r="G6931">
        <f>(COUNTIFS($C$2:C6931,C6931)=1)+0</f>
        <v>0</v>
      </c>
    </row>
    <row r="6932" spans="1:7" x14ac:dyDescent="0.25">
      <c r="A6932" t="s">
        <v>1841</v>
      </c>
      <c r="B6932" t="s">
        <v>6</v>
      </c>
      <c r="C6932">
        <v>76042</v>
      </c>
      <c r="D6932">
        <v>2</v>
      </c>
      <c r="E6932" s="9">
        <v>44823</v>
      </c>
      <c r="F6932">
        <v>37.590000000000003</v>
      </c>
      <c r="G6932">
        <f>(COUNTIFS($C$2:C6932,C6932)=1)+0</f>
        <v>0</v>
      </c>
    </row>
    <row r="6933" spans="1:7" x14ac:dyDescent="0.25">
      <c r="A6933" t="s">
        <v>2126</v>
      </c>
      <c r="B6933" t="s">
        <v>8</v>
      </c>
      <c r="C6933">
        <v>132070</v>
      </c>
      <c r="D6933">
        <v>2</v>
      </c>
      <c r="E6933" s="9">
        <v>44823</v>
      </c>
      <c r="F6933">
        <v>23.16</v>
      </c>
      <c r="G6933">
        <f>(COUNTIFS($C$2:C6933,C6933)=1)+0</f>
        <v>0</v>
      </c>
    </row>
    <row r="6934" spans="1:7" x14ac:dyDescent="0.25">
      <c r="A6934" t="s">
        <v>2979</v>
      </c>
      <c r="B6934" t="s">
        <v>13</v>
      </c>
      <c r="C6934">
        <v>137451</v>
      </c>
      <c r="D6934">
        <v>2</v>
      </c>
      <c r="E6934" s="9">
        <v>44823</v>
      </c>
      <c r="F6934">
        <v>75.180000000000007</v>
      </c>
      <c r="G6934">
        <f>(COUNTIFS($C$2:C6934,C6934)=1)+0</f>
        <v>1</v>
      </c>
    </row>
    <row r="6935" spans="1:7" x14ac:dyDescent="0.25">
      <c r="A6935" t="s">
        <v>3231</v>
      </c>
      <c r="B6935" t="s">
        <v>8</v>
      </c>
      <c r="C6935">
        <v>134607</v>
      </c>
      <c r="D6935">
        <v>2</v>
      </c>
      <c r="E6935" s="9">
        <v>44823</v>
      </c>
      <c r="F6935">
        <v>103.37</v>
      </c>
      <c r="G6935">
        <f>(COUNTIFS($C$2:C6935,C6935)=1)+0</f>
        <v>1</v>
      </c>
    </row>
    <row r="6936" spans="1:7" x14ac:dyDescent="0.25">
      <c r="A6936" t="s">
        <v>3365</v>
      </c>
      <c r="B6936" t="s">
        <v>6</v>
      </c>
      <c r="C6936">
        <v>78600</v>
      </c>
      <c r="D6936">
        <v>2</v>
      </c>
      <c r="E6936" s="9">
        <v>44823</v>
      </c>
      <c r="F6936">
        <v>35.24</v>
      </c>
      <c r="G6936">
        <f>(COUNTIFS($C$2:C6936,C6936)=1)+0</f>
        <v>0</v>
      </c>
    </row>
    <row r="6937" spans="1:7" x14ac:dyDescent="0.25">
      <c r="A6937" t="s">
        <v>3406</v>
      </c>
      <c r="B6937" t="s">
        <v>8</v>
      </c>
      <c r="C6937">
        <v>59383</v>
      </c>
      <c r="D6937">
        <v>2</v>
      </c>
      <c r="E6937" s="9">
        <v>44823</v>
      </c>
      <c r="F6937">
        <v>39.93</v>
      </c>
      <c r="G6937">
        <f>(COUNTIFS($C$2:C6937,C6937)=1)+0</f>
        <v>1</v>
      </c>
    </row>
    <row r="6938" spans="1:7" x14ac:dyDescent="0.25">
      <c r="A6938" t="s">
        <v>4432</v>
      </c>
      <c r="B6938" t="s">
        <v>6</v>
      </c>
      <c r="C6938">
        <v>124124</v>
      </c>
      <c r="D6938">
        <v>2</v>
      </c>
      <c r="E6938" s="9">
        <v>44823</v>
      </c>
      <c r="F6938">
        <v>694.22</v>
      </c>
      <c r="G6938">
        <f>(COUNTIFS($C$2:C6938,C6938)=1)+0</f>
        <v>0</v>
      </c>
    </row>
    <row r="6939" spans="1:7" x14ac:dyDescent="0.25">
      <c r="A6939" t="s">
        <v>4436</v>
      </c>
      <c r="B6939" t="s">
        <v>8</v>
      </c>
      <c r="C6939">
        <v>131203</v>
      </c>
      <c r="D6939">
        <v>2</v>
      </c>
      <c r="E6939" s="9">
        <v>44823</v>
      </c>
      <c r="F6939">
        <v>277.01</v>
      </c>
      <c r="G6939">
        <f>(COUNTIFS($C$2:C6939,C6939)=1)+0</f>
        <v>0</v>
      </c>
    </row>
    <row r="6940" spans="1:7" x14ac:dyDescent="0.25">
      <c r="A6940" t="s">
        <v>4660</v>
      </c>
      <c r="B6940" t="s">
        <v>8</v>
      </c>
      <c r="C6940">
        <v>136137</v>
      </c>
      <c r="D6940">
        <v>2</v>
      </c>
      <c r="E6940" s="9">
        <v>44823</v>
      </c>
      <c r="F6940">
        <v>156.93</v>
      </c>
      <c r="G6940">
        <f>(COUNTIFS($C$2:C6940,C6940)=1)+0</f>
        <v>0</v>
      </c>
    </row>
    <row r="6941" spans="1:7" x14ac:dyDescent="0.25">
      <c r="A6941" t="s">
        <v>4829</v>
      </c>
      <c r="B6941" t="s">
        <v>8</v>
      </c>
      <c r="C6941">
        <v>137124</v>
      </c>
      <c r="D6941">
        <v>2</v>
      </c>
      <c r="E6941" s="9">
        <v>44823</v>
      </c>
      <c r="F6941">
        <v>83.4</v>
      </c>
      <c r="G6941">
        <f>(COUNTIFS($C$2:C6941,C6941)=1)+0</f>
        <v>1</v>
      </c>
    </row>
    <row r="6942" spans="1:7" x14ac:dyDescent="0.25">
      <c r="A6942" t="s">
        <v>5047</v>
      </c>
      <c r="B6942" t="s">
        <v>13</v>
      </c>
      <c r="C6942">
        <v>135827</v>
      </c>
      <c r="D6942">
        <v>2</v>
      </c>
      <c r="E6942" s="9">
        <v>44823</v>
      </c>
      <c r="F6942">
        <v>34.01</v>
      </c>
      <c r="G6942">
        <f>(COUNTIFS($C$2:C6942,C6942)=1)+0</f>
        <v>1</v>
      </c>
    </row>
    <row r="6943" spans="1:7" x14ac:dyDescent="0.25">
      <c r="A6943" t="s">
        <v>5451</v>
      </c>
      <c r="B6943" t="s">
        <v>6</v>
      </c>
      <c r="C6943">
        <v>137620</v>
      </c>
      <c r="D6943">
        <v>2</v>
      </c>
      <c r="E6943" s="9">
        <v>44823</v>
      </c>
      <c r="F6943">
        <v>55.04</v>
      </c>
      <c r="G6943">
        <f>(COUNTIFS($C$2:C6943,C6943)=1)+0</f>
        <v>1</v>
      </c>
    </row>
    <row r="6944" spans="1:7" x14ac:dyDescent="0.25">
      <c r="A6944" t="s">
        <v>5516</v>
      </c>
      <c r="B6944" t="s">
        <v>8</v>
      </c>
      <c r="C6944">
        <v>117333</v>
      </c>
      <c r="D6944">
        <v>2</v>
      </c>
      <c r="E6944" s="9">
        <v>44823</v>
      </c>
      <c r="F6944">
        <v>498.58</v>
      </c>
      <c r="G6944">
        <f>(COUNTIFS($C$2:C6944,C6944)=1)+0</f>
        <v>0</v>
      </c>
    </row>
    <row r="6945" spans="1:7" x14ac:dyDescent="0.25">
      <c r="A6945" t="s">
        <v>5581</v>
      </c>
      <c r="B6945" t="s">
        <v>13</v>
      </c>
      <c r="C6945">
        <v>133798</v>
      </c>
      <c r="D6945">
        <v>2</v>
      </c>
      <c r="E6945" s="9">
        <v>44823</v>
      </c>
      <c r="F6945">
        <v>10.57</v>
      </c>
      <c r="G6945">
        <f>(COUNTIFS($C$2:C6945,C6945)=1)+0</f>
        <v>0</v>
      </c>
    </row>
    <row r="6946" spans="1:7" x14ac:dyDescent="0.25">
      <c r="A6946" t="s">
        <v>5596</v>
      </c>
      <c r="B6946" t="s">
        <v>6</v>
      </c>
      <c r="C6946">
        <v>90074</v>
      </c>
      <c r="D6946">
        <v>2</v>
      </c>
      <c r="E6946" s="9">
        <v>44823</v>
      </c>
      <c r="F6946">
        <v>28.19</v>
      </c>
      <c r="G6946">
        <f>(COUNTIFS($C$2:C6946,C6946)=1)+0</f>
        <v>0</v>
      </c>
    </row>
    <row r="6947" spans="1:7" x14ac:dyDescent="0.25">
      <c r="A6947" t="s">
        <v>6083</v>
      </c>
      <c r="B6947" t="s">
        <v>13</v>
      </c>
      <c r="C6947">
        <v>137311</v>
      </c>
      <c r="D6947">
        <v>2</v>
      </c>
      <c r="E6947" s="9">
        <v>44823</v>
      </c>
      <c r="F6947">
        <v>61.08</v>
      </c>
      <c r="G6947">
        <f>(COUNTIFS($C$2:C6947,C6947)=1)+0</f>
        <v>1</v>
      </c>
    </row>
    <row r="6948" spans="1:7" x14ac:dyDescent="0.25">
      <c r="A6948" t="s">
        <v>6130</v>
      </c>
      <c r="B6948" t="s">
        <v>13</v>
      </c>
      <c r="C6948">
        <v>134474</v>
      </c>
      <c r="D6948">
        <v>2</v>
      </c>
      <c r="E6948" s="9">
        <v>44823</v>
      </c>
      <c r="F6948">
        <v>16.440000000000001</v>
      </c>
      <c r="G6948">
        <f>(COUNTIFS($C$2:C6948,C6948)=1)+0</f>
        <v>0</v>
      </c>
    </row>
    <row r="6949" spans="1:7" x14ac:dyDescent="0.25">
      <c r="A6949" t="s">
        <v>6243</v>
      </c>
      <c r="B6949" t="s">
        <v>13</v>
      </c>
      <c r="C6949">
        <v>135823</v>
      </c>
      <c r="D6949">
        <v>2</v>
      </c>
      <c r="E6949" s="9">
        <v>44823</v>
      </c>
      <c r="F6949">
        <v>35.24</v>
      </c>
      <c r="G6949">
        <f>(COUNTIFS($C$2:C6949,C6949)=1)+0</f>
        <v>1</v>
      </c>
    </row>
    <row r="6950" spans="1:7" x14ac:dyDescent="0.25">
      <c r="A6950" t="s">
        <v>7009</v>
      </c>
      <c r="B6950" t="s">
        <v>8</v>
      </c>
      <c r="C6950">
        <v>90052</v>
      </c>
      <c r="D6950">
        <v>2</v>
      </c>
      <c r="E6950" s="9">
        <v>44823</v>
      </c>
      <c r="F6950">
        <v>293.98</v>
      </c>
      <c r="G6950">
        <f>(COUNTIFS($C$2:C6950,C6950)=1)+0</f>
        <v>0</v>
      </c>
    </row>
    <row r="6951" spans="1:7" x14ac:dyDescent="0.25">
      <c r="A6951" t="s">
        <v>7746</v>
      </c>
      <c r="B6951" t="s">
        <v>8</v>
      </c>
      <c r="C6951">
        <v>136999</v>
      </c>
      <c r="D6951">
        <v>2</v>
      </c>
      <c r="E6951" s="9">
        <v>44823</v>
      </c>
      <c r="F6951">
        <v>55.85</v>
      </c>
      <c r="G6951">
        <f>(COUNTIFS($C$2:C6951,C6951)=1)+0</f>
        <v>1</v>
      </c>
    </row>
    <row r="6952" spans="1:7" x14ac:dyDescent="0.25">
      <c r="A6952" t="s">
        <v>7767</v>
      </c>
      <c r="B6952" t="s">
        <v>6</v>
      </c>
      <c r="C6952">
        <v>126776</v>
      </c>
      <c r="D6952">
        <v>2</v>
      </c>
      <c r="E6952" s="9">
        <v>44823</v>
      </c>
      <c r="F6952">
        <v>10.57</v>
      </c>
      <c r="G6952">
        <f>(COUNTIFS($C$2:C6952,C6952)=1)+0</f>
        <v>0</v>
      </c>
    </row>
    <row r="6953" spans="1:7" x14ac:dyDescent="0.25">
      <c r="A6953" t="s">
        <v>7811</v>
      </c>
      <c r="B6953" t="s">
        <v>6</v>
      </c>
      <c r="C6953">
        <v>66556</v>
      </c>
      <c r="D6953">
        <v>2</v>
      </c>
      <c r="E6953" s="9">
        <v>44823</v>
      </c>
      <c r="F6953">
        <v>378.78</v>
      </c>
      <c r="G6953">
        <f>(COUNTIFS($C$2:C6953,C6953)=1)+0</f>
        <v>0</v>
      </c>
    </row>
    <row r="6954" spans="1:7" x14ac:dyDescent="0.25">
      <c r="A6954" t="s">
        <v>8125</v>
      </c>
      <c r="B6954" t="s">
        <v>13</v>
      </c>
      <c r="C6954">
        <v>134416</v>
      </c>
      <c r="D6954">
        <v>2</v>
      </c>
      <c r="E6954" s="9">
        <v>44823</v>
      </c>
      <c r="F6954">
        <v>10.57</v>
      </c>
      <c r="G6954">
        <f>(COUNTIFS($C$2:C6954,C6954)=1)+0</f>
        <v>0</v>
      </c>
    </row>
    <row r="6955" spans="1:7" x14ac:dyDescent="0.25">
      <c r="A6955" t="s">
        <v>8562</v>
      </c>
      <c r="B6955" t="s">
        <v>13</v>
      </c>
      <c r="C6955">
        <v>134858</v>
      </c>
      <c r="D6955">
        <v>2</v>
      </c>
      <c r="E6955" s="9">
        <v>44823</v>
      </c>
      <c r="F6955">
        <v>57.51</v>
      </c>
      <c r="G6955">
        <f>(COUNTIFS($C$2:C6955,C6955)=1)+0</f>
        <v>1</v>
      </c>
    </row>
    <row r="6956" spans="1:7" x14ac:dyDescent="0.25">
      <c r="A6956" t="s">
        <v>9041</v>
      </c>
      <c r="B6956" t="s">
        <v>13</v>
      </c>
      <c r="C6956">
        <v>137415</v>
      </c>
      <c r="D6956">
        <v>2</v>
      </c>
      <c r="E6956" s="9">
        <v>44823</v>
      </c>
      <c r="F6956">
        <v>248.13</v>
      </c>
      <c r="G6956">
        <f>(COUNTIFS($C$2:C6956,C6956)=1)+0</f>
        <v>1</v>
      </c>
    </row>
    <row r="6957" spans="1:7" x14ac:dyDescent="0.25">
      <c r="A6957" t="s">
        <v>9555</v>
      </c>
      <c r="B6957" t="s">
        <v>13</v>
      </c>
      <c r="C6957">
        <v>134933</v>
      </c>
      <c r="D6957">
        <v>2</v>
      </c>
      <c r="E6957" s="9">
        <v>44823</v>
      </c>
      <c r="F6957">
        <v>155.05000000000001</v>
      </c>
      <c r="G6957">
        <f>(COUNTIFS($C$2:C6957,C6957)=1)+0</f>
        <v>0</v>
      </c>
    </row>
    <row r="6958" spans="1:7" x14ac:dyDescent="0.25">
      <c r="A6958" t="s">
        <v>9562</v>
      </c>
      <c r="B6958" t="s">
        <v>8</v>
      </c>
      <c r="C6958">
        <v>135642</v>
      </c>
      <c r="D6958">
        <v>2</v>
      </c>
      <c r="E6958" s="9">
        <v>44823</v>
      </c>
      <c r="F6958">
        <v>75.180000000000007</v>
      </c>
      <c r="G6958">
        <f>(COUNTIFS($C$2:C6958,C6958)=1)+0</f>
        <v>1</v>
      </c>
    </row>
    <row r="6959" spans="1:7" x14ac:dyDescent="0.25">
      <c r="A6959" t="s">
        <v>10114</v>
      </c>
      <c r="B6959" t="s">
        <v>6</v>
      </c>
      <c r="C6959">
        <v>111786</v>
      </c>
      <c r="D6959">
        <v>2</v>
      </c>
      <c r="E6959" s="9">
        <v>44823</v>
      </c>
      <c r="F6959">
        <v>21.14</v>
      </c>
      <c r="G6959">
        <f>(COUNTIFS($C$2:C6959,C6959)=1)+0</f>
        <v>0</v>
      </c>
    </row>
    <row r="6960" spans="1:7" x14ac:dyDescent="0.25">
      <c r="A6960" t="s">
        <v>10954</v>
      </c>
      <c r="B6960" t="s">
        <v>8</v>
      </c>
      <c r="C6960">
        <v>44497</v>
      </c>
      <c r="D6960">
        <v>2</v>
      </c>
      <c r="E6960" s="9">
        <v>44823</v>
      </c>
      <c r="F6960">
        <v>21.44</v>
      </c>
      <c r="G6960">
        <f>(COUNTIFS($C$2:C6960,C6960)=1)+0</f>
        <v>0</v>
      </c>
    </row>
    <row r="6961" spans="1:7" x14ac:dyDescent="0.25">
      <c r="A6961" t="s">
        <v>24</v>
      </c>
      <c r="B6961" t="s">
        <v>8</v>
      </c>
      <c r="C6961">
        <v>131756</v>
      </c>
      <c r="D6961">
        <v>2</v>
      </c>
      <c r="E6961" s="9">
        <v>44824</v>
      </c>
      <c r="F6961">
        <v>7.05</v>
      </c>
      <c r="G6961">
        <f>(COUNTIFS($C$2:C6961,C6961)=1)+0</f>
        <v>0</v>
      </c>
    </row>
    <row r="6962" spans="1:7" x14ac:dyDescent="0.25">
      <c r="A6962" t="s">
        <v>31</v>
      </c>
      <c r="B6962" t="s">
        <v>13</v>
      </c>
      <c r="C6962">
        <v>135254</v>
      </c>
      <c r="D6962">
        <v>2</v>
      </c>
      <c r="E6962" s="9">
        <v>44824</v>
      </c>
      <c r="F6962">
        <v>124.51</v>
      </c>
      <c r="G6962">
        <f>(COUNTIFS($C$2:C6962,C6962)=1)+0</f>
        <v>0</v>
      </c>
    </row>
    <row r="6963" spans="1:7" x14ac:dyDescent="0.25">
      <c r="A6963" t="s">
        <v>82</v>
      </c>
      <c r="B6963" t="s">
        <v>40</v>
      </c>
      <c r="C6963">
        <v>59939</v>
      </c>
      <c r="D6963">
        <v>1</v>
      </c>
      <c r="E6963" s="9">
        <v>44824</v>
      </c>
      <c r="F6963">
        <v>261.76</v>
      </c>
      <c r="G6963">
        <f>(COUNTIFS($C$2:C6963,C6963)=1)+0</f>
        <v>0</v>
      </c>
    </row>
    <row r="6964" spans="1:7" x14ac:dyDescent="0.25">
      <c r="A6964" t="s">
        <v>429</v>
      </c>
      <c r="B6964" t="s">
        <v>13</v>
      </c>
      <c r="C6964">
        <v>137351</v>
      </c>
      <c r="D6964">
        <v>2</v>
      </c>
      <c r="E6964" s="9">
        <v>44824</v>
      </c>
      <c r="F6964">
        <v>75.180000000000007</v>
      </c>
      <c r="G6964">
        <f>(COUNTIFS($C$2:C6964,C6964)=1)+0</f>
        <v>1</v>
      </c>
    </row>
    <row r="6965" spans="1:7" x14ac:dyDescent="0.25">
      <c r="A6965" t="s">
        <v>974</v>
      </c>
      <c r="B6965" t="s">
        <v>13</v>
      </c>
      <c r="C6965">
        <v>134047</v>
      </c>
      <c r="D6965">
        <v>2</v>
      </c>
      <c r="E6965" s="9">
        <v>44824</v>
      </c>
      <c r="F6965">
        <v>45.81</v>
      </c>
      <c r="G6965">
        <f>(COUNTIFS($C$2:C6965,C6965)=1)+0</f>
        <v>0</v>
      </c>
    </row>
    <row r="6966" spans="1:7" x14ac:dyDescent="0.25">
      <c r="A6966" t="s">
        <v>1140</v>
      </c>
      <c r="B6966" t="s">
        <v>13</v>
      </c>
      <c r="C6966">
        <v>134130</v>
      </c>
      <c r="D6966">
        <v>2</v>
      </c>
      <c r="E6966" s="9">
        <v>44824</v>
      </c>
      <c r="F6966">
        <v>167.72</v>
      </c>
      <c r="G6966">
        <f>(COUNTIFS($C$2:C6966,C6966)=1)+0</f>
        <v>0</v>
      </c>
    </row>
    <row r="6967" spans="1:7" x14ac:dyDescent="0.25">
      <c r="A6967" t="s">
        <v>1194</v>
      </c>
      <c r="B6967" t="s">
        <v>40</v>
      </c>
      <c r="C6967">
        <v>67809</v>
      </c>
      <c r="D6967">
        <v>1</v>
      </c>
      <c r="E6967" s="9">
        <v>44824</v>
      </c>
      <c r="F6967">
        <v>87.14</v>
      </c>
      <c r="G6967">
        <f>(COUNTIFS($C$2:C6967,C6967)=1)+0</f>
        <v>0</v>
      </c>
    </row>
    <row r="6968" spans="1:7" x14ac:dyDescent="0.25">
      <c r="A6968" t="s">
        <v>1282</v>
      </c>
      <c r="B6968" t="s">
        <v>17</v>
      </c>
      <c r="C6968">
        <v>66520</v>
      </c>
      <c r="D6968">
        <v>1</v>
      </c>
      <c r="E6968" s="9">
        <v>44824</v>
      </c>
      <c r="F6968">
        <v>187.24</v>
      </c>
      <c r="G6968">
        <f>(COUNTIFS($C$2:C6968,C6968)=1)+0</f>
        <v>0</v>
      </c>
    </row>
    <row r="6969" spans="1:7" x14ac:dyDescent="0.25">
      <c r="A6969" t="s">
        <v>2093</v>
      </c>
      <c r="B6969" t="s">
        <v>40</v>
      </c>
      <c r="C6969">
        <v>29630</v>
      </c>
      <c r="D6969">
        <v>1</v>
      </c>
      <c r="E6969" s="9">
        <v>44824</v>
      </c>
      <c r="F6969">
        <v>21.2</v>
      </c>
      <c r="G6969">
        <f>(COUNTIFS($C$2:C6969,C6969)=1)+0</f>
        <v>1</v>
      </c>
    </row>
    <row r="6970" spans="1:7" x14ac:dyDescent="0.25">
      <c r="A6970" t="s">
        <v>2206</v>
      </c>
      <c r="B6970" t="s">
        <v>13</v>
      </c>
      <c r="C6970">
        <v>134069</v>
      </c>
      <c r="D6970">
        <v>2</v>
      </c>
      <c r="E6970" s="9">
        <v>44824</v>
      </c>
      <c r="F6970">
        <v>187.74</v>
      </c>
      <c r="G6970">
        <f>(COUNTIFS($C$2:C6970,C6970)=1)+0</f>
        <v>0</v>
      </c>
    </row>
    <row r="6971" spans="1:7" x14ac:dyDescent="0.25">
      <c r="A6971" t="s">
        <v>2320</v>
      </c>
      <c r="B6971" t="s">
        <v>40</v>
      </c>
      <c r="C6971">
        <v>66625</v>
      </c>
      <c r="D6971">
        <v>1</v>
      </c>
      <c r="E6971" s="9">
        <v>44824</v>
      </c>
      <c r="F6971">
        <v>104.9</v>
      </c>
      <c r="G6971">
        <f>(COUNTIFS($C$2:C6971,C6971)=1)+0</f>
        <v>1</v>
      </c>
    </row>
    <row r="6972" spans="1:7" x14ac:dyDescent="0.25">
      <c r="A6972" t="s">
        <v>2402</v>
      </c>
      <c r="B6972" t="s">
        <v>8</v>
      </c>
      <c r="C6972">
        <v>127940</v>
      </c>
      <c r="D6972">
        <v>2</v>
      </c>
      <c r="E6972" s="9">
        <v>44824</v>
      </c>
      <c r="F6972">
        <v>56.39</v>
      </c>
      <c r="G6972">
        <f>(COUNTIFS($C$2:C6972,C6972)=1)+0</f>
        <v>1</v>
      </c>
    </row>
    <row r="6973" spans="1:7" x14ac:dyDescent="0.25">
      <c r="A6973" t="s">
        <v>2567</v>
      </c>
      <c r="B6973" t="s">
        <v>17</v>
      </c>
      <c r="C6973">
        <v>47859</v>
      </c>
      <c r="D6973">
        <v>1</v>
      </c>
      <c r="E6973" s="9">
        <v>44824</v>
      </c>
      <c r="F6973">
        <v>11.77</v>
      </c>
      <c r="G6973">
        <f>(COUNTIFS($C$2:C6973,C6973)=1)+0</f>
        <v>0</v>
      </c>
    </row>
    <row r="6974" spans="1:7" x14ac:dyDescent="0.25">
      <c r="A6974" t="s">
        <v>2591</v>
      </c>
      <c r="B6974" t="s">
        <v>17</v>
      </c>
      <c r="C6974">
        <v>40415</v>
      </c>
      <c r="D6974">
        <v>1</v>
      </c>
      <c r="E6974" s="9">
        <v>44824</v>
      </c>
      <c r="F6974">
        <v>17.29</v>
      </c>
      <c r="G6974">
        <f>(COUNTIFS($C$2:C6974,C6974)=1)+0</f>
        <v>0</v>
      </c>
    </row>
    <row r="6975" spans="1:7" x14ac:dyDescent="0.25">
      <c r="A6975" t="s">
        <v>3009</v>
      </c>
      <c r="B6975" t="s">
        <v>8</v>
      </c>
      <c r="C6975">
        <v>113349</v>
      </c>
      <c r="D6975">
        <v>2</v>
      </c>
      <c r="E6975" s="9">
        <v>44824</v>
      </c>
      <c r="F6975">
        <v>47.11</v>
      </c>
      <c r="G6975">
        <f>(COUNTIFS($C$2:C6975,C6975)=1)+0</f>
        <v>0</v>
      </c>
    </row>
    <row r="6976" spans="1:7" x14ac:dyDescent="0.25">
      <c r="A6976" t="s">
        <v>3021</v>
      </c>
      <c r="B6976" t="s">
        <v>13</v>
      </c>
      <c r="C6976">
        <v>135841</v>
      </c>
      <c r="D6976">
        <v>2</v>
      </c>
      <c r="E6976" s="9">
        <v>44824</v>
      </c>
      <c r="F6976">
        <v>10.57</v>
      </c>
      <c r="G6976">
        <f>(COUNTIFS($C$2:C6976,C6976)=1)+0</f>
        <v>0</v>
      </c>
    </row>
    <row r="6977" spans="1:7" x14ac:dyDescent="0.25">
      <c r="A6977" t="s">
        <v>3049</v>
      </c>
      <c r="B6977" t="s">
        <v>40</v>
      </c>
      <c r="C6977">
        <v>63477</v>
      </c>
      <c r="D6977">
        <v>1</v>
      </c>
      <c r="E6977" s="9">
        <v>44824</v>
      </c>
      <c r="F6977">
        <v>10.6</v>
      </c>
      <c r="G6977">
        <f>(COUNTIFS($C$2:C6977,C6977)=1)+0</f>
        <v>0</v>
      </c>
    </row>
    <row r="6978" spans="1:7" x14ac:dyDescent="0.25">
      <c r="A6978" t="s">
        <v>3057</v>
      </c>
      <c r="B6978" t="s">
        <v>17</v>
      </c>
      <c r="C6978">
        <v>68773</v>
      </c>
      <c r="D6978">
        <v>1</v>
      </c>
      <c r="E6978" s="9">
        <v>44824</v>
      </c>
      <c r="F6978">
        <v>54.17</v>
      </c>
      <c r="G6978">
        <f>(COUNTIFS($C$2:C6978,C6978)=1)+0</f>
        <v>1</v>
      </c>
    </row>
    <row r="6979" spans="1:7" x14ac:dyDescent="0.25">
      <c r="A6979" s="2" t="s">
        <v>3085</v>
      </c>
      <c r="B6979" t="s">
        <v>8</v>
      </c>
      <c r="C6979">
        <v>137692</v>
      </c>
      <c r="D6979">
        <v>2</v>
      </c>
      <c r="E6979" s="9">
        <v>44824</v>
      </c>
      <c r="F6979">
        <v>341.49</v>
      </c>
      <c r="G6979">
        <f>(COUNTIFS($C$2:C6979,C6979)=1)+0</f>
        <v>1</v>
      </c>
    </row>
    <row r="6980" spans="1:7" x14ac:dyDescent="0.25">
      <c r="A6980" t="s">
        <v>3287</v>
      </c>
      <c r="B6980" t="s">
        <v>8</v>
      </c>
      <c r="C6980">
        <v>137719</v>
      </c>
      <c r="D6980">
        <v>2</v>
      </c>
      <c r="E6980" s="9">
        <v>44824</v>
      </c>
      <c r="F6980">
        <v>83.4</v>
      </c>
      <c r="G6980">
        <f>(COUNTIFS($C$2:C6980,C6980)=1)+0</f>
        <v>1</v>
      </c>
    </row>
    <row r="6981" spans="1:7" x14ac:dyDescent="0.25">
      <c r="A6981" t="s">
        <v>3295</v>
      </c>
      <c r="B6981" t="s">
        <v>40</v>
      </c>
      <c r="C6981">
        <v>68781</v>
      </c>
      <c r="D6981">
        <v>1</v>
      </c>
      <c r="E6981" s="9">
        <v>44824</v>
      </c>
      <c r="F6981">
        <v>54.03</v>
      </c>
      <c r="G6981">
        <f>(COUNTIFS($C$2:C6981,C6981)=1)+0</f>
        <v>1</v>
      </c>
    </row>
    <row r="6982" spans="1:7" x14ac:dyDescent="0.25">
      <c r="A6982" t="s">
        <v>4336</v>
      </c>
      <c r="B6982" t="s">
        <v>8</v>
      </c>
      <c r="C6982">
        <v>134931</v>
      </c>
      <c r="D6982">
        <v>2</v>
      </c>
      <c r="E6982" s="9">
        <v>44824</v>
      </c>
      <c r="F6982">
        <v>48.57</v>
      </c>
      <c r="G6982">
        <f>(COUNTIFS($C$2:C6982,C6982)=1)+0</f>
        <v>1</v>
      </c>
    </row>
    <row r="6983" spans="1:7" x14ac:dyDescent="0.25">
      <c r="A6983" s="2" t="s">
        <v>4375</v>
      </c>
      <c r="B6983" t="s">
        <v>6</v>
      </c>
      <c r="C6983">
        <v>135278</v>
      </c>
      <c r="D6983">
        <v>2</v>
      </c>
      <c r="E6983" s="9">
        <v>44824</v>
      </c>
      <c r="F6983">
        <v>10.42</v>
      </c>
      <c r="G6983">
        <f>(COUNTIFS($C$2:C6983,C6983)=1)+0</f>
        <v>0</v>
      </c>
    </row>
    <row r="6984" spans="1:7" x14ac:dyDescent="0.25">
      <c r="A6984" t="s">
        <v>4642</v>
      </c>
      <c r="B6984" t="s">
        <v>8</v>
      </c>
      <c r="C6984">
        <v>42873</v>
      </c>
      <c r="D6984">
        <v>2</v>
      </c>
      <c r="E6984" s="9">
        <v>44824</v>
      </c>
      <c r="F6984">
        <v>10.57</v>
      </c>
      <c r="G6984">
        <f>(COUNTIFS($C$2:C6984,C6984)=1)+0</f>
        <v>0</v>
      </c>
    </row>
    <row r="6985" spans="1:7" x14ac:dyDescent="0.25">
      <c r="A6985" t="s">
        <v>4890</v>
      </c>
      <c r="B6985" t="s">
        <v>40</v>
      </c>
      <c r="C6985">
        <v>24156</v>
      </c>
      <c r="D6985">
        <v>1</v>
      </c>
      <c r="E6985" s="9">
        <v>44824</v>
      </c>
      <c r="F6985">
        <v>40.04</v>
      </c>
      <c r="G6985">
        <f>(COUNTIFS($C$2:C6985,C6985)=1)+0</f>
        <v>1</v>
      </c>
    </row>
    <row r="6986" spans="1:7" x14ac:dyDescent="0.25">
      <c r="A6986" t="s">
        <v>5493</v>
      </c>
      <c r="B6986" t="s">
        <v>17</v>
      </c>
      <c r="C6986">
        <v>55089</v>
      </c>
      <c r="D6986">
        <v>1</v>
      </c>
      <c r="E6986" s="9">
        <v>44824</v>
      </c>
      <c r="F6986">
        <v>734.82</v>
      </c>
      <c r="G6986">
        <f>(COUNTIFS($C$2:C6986,C6986)=1)+0</f>
        <v>0</v>
      </c>
    </row>
    <row r="6987" spans="1:7" x14ac:dyDescent="0.25">
      <c r="A6987" t="s">
        <v>5742</v>
      </c>
      <c r="B6987" t="s">
        <v>40</v>
      </c>
      <c r="C6987">
        <v>68053</v>
      </c>
      <c r="D6987">
        <v>1</v>
      </c>
      <c r="E6987" s="9">
        <v>44824</v>
      </c>
      <c r="F6987">
        <v>68.290000000000006</v>
      </c>
      <c r="G6987">
        <f>(COUNTIFS($C$2:C6987,C6987)=1)+0</f>
        <v>1</v>
      </c>
    </row>
    <row r="6988" spans="1:7" x14ac:dyDescent="0.25">
      <c r="A6988" t="s">
        <v>5755</v>
      </c>
      <c r="B6988" t="s">
        <v>8</v>
      </c>
      <c r="C6988">
        <v>137035</v>
      </c>
      <c r="D6988">
        <v>2</v>
      </c>
      <c r="E6988" s="9">
        <v>44824</v>
      </c>
      <c r="F6988">
        <v>75.180000000000007</v>
      </c>
      <c r="G6988">
        <f>(COUNTIFS($C$2:C6988,C6988)=1)+0</f>
        <v>1</v>
      </c>
    </row>
    <row r="6989" spans="1:7" x14ac:dyDescent="0.25">
      <c r="A6989" t="s">
        <v>5888</v>
      </c>
      <c r="B6989" t="s">
        <v>13</v>
      </c>
      <c r="C6989">
        <v>137510</v>
      </c>
      <c r="D6989">
        <v>2</v>
      </c>
      <c r="E6989" s="9">
        <v>44824</v>
      </c>
      <c r="F6989">
        <v>75.180000000000007</v>
      </c>
      <c r="G6989">
        <f>(COUNTIFS($C$2:C6989,C6989)=1)+0</f>
        <v>1</v>
      </c>
    </row>
    <row r="6990" spans="1:7" x14ac:dyDescent="0.25">
      <c r="A6990" t="s">
        <v>6076</v>
      </c>
      <c r="B6990" t="s">
        <v>6</v>
      </c>
      <c r="C6990">
        <v>129938</v>
      </c>
      <c r="D6990">
        <v>2</v>
      </c>
      <c r="E6990" s="9">
        <v>44824</v>
      </c>
      <c r="F6990">
        <v>516.87</v>
      </c>
      <c r="G6990">
        <f>(COUNTIFS($C$2:C6990,C6990)=1)+0</f>
        <v>0</v>
      </c>
    </row>
    <row r="6991" spans="1:7" x14ac:dyDescent="0.25">
      <c r="A6991" t="s">
        <v>6715</v>
      </c>
      <c r="B6991" t="s">
        <v>6</v>
      </c>
      <c r="C6991">
        <v>137365</v>
      </c>
      <c r="D6991">
        <v>2</v>
      </c>
      <c r="E6991" s="9">
        <v>44824</v>
      </c>
      <c r="F6991">
        <v>83.4</v>
      </c>
      <c r="G6991">
        <f>(COUNTIFS($C$2:C6991,C6991)=1)+0</f>
        <v>1</v>
      </c>
    </row>
    <row r="6992" spans="1:7" x14ac:dyDescent="0.25">
      <c r="A6992" t="s">
        <v>6786</v>
      </c>
      <c r="B6992" t="s">
        <v>40</v>
      </c>
      <c r="C6992">
        <v>36180</v>
      </c>
      <c r="D6992">
        <v>1</v>
      </c>
      <c r="E6992" s="9">
        <v>44824</v>
      </c>
      <c r="F6992">
        <v>11.77</v>
      </c>
      <c r="G6992">
        <f>(COUNTIFS($C$2:C6992,C6992)=1)+0</f>
        <v>0</v>
      </c>
    </row>
    <row r="6993" spans="1:7" x14ac:dyDescent="0.25">
      <c r="A6993" t="s">
        <v>7239</v>
      </c>
      <c r="B6993" t="s">
        <v>40</v>
      </c>
      <c r="C6993">
        <v>59822</v>
      </c>
      <c r="D6993">
        <v>1</v>
      </c>
      <c r="E6993" s="9">
        <v>44824</v>
      </c>
      <c r="F6993">
        <v>14.13</v>
      </c>
      <c r="G6993">
        <f>(COUNTIFS($C$2:C6993,C6993)=1)+0</f>
        <v>0</v>
      </c>
    </row>
    <row r="6994" spans="1:7" x14ac:dyDescent="0.25">
      <c r="A6994" t="s">
        <v>7369</v>
      </c>
      <c r="B6994" t="s">
        <v>6</v>
      </c>
      <c r="C6994">
        <v>125679</v>
      </c>
      <c r="D6994">
        <v>2</v>
      </c>
      <c r="E6994" s="9">
        <v>44824</v>
      </c>
      <c r="F6994">
        <v>717.53</v>
      </c>
      <c r="G6994">
        <f>(COUNTIFS($C$2:C6994,C6994)=1)+0</f>
        <v>0</v>
      </c>
    </row>
    <row r="6995" spans="1:7" x14ac:dyDescent="0.25">
      <c r="A6995" t="s">
        <v>7508</v>
      </c>
      <c r="B6995" t="s">
        <v>13</v>
      </c>
      <c r="C6995">
        <v>134946</v>
      </c>
      <c r="D6995">
        <v>2</v>
      </c>
      <c r="E6995" s="9">
        <v>44824</v>
      </c>
      <c r="F6995">
        <v>124.51</v>
      </c>
      <c r="G6995">
        <f>(COUNTIFS($C$2:C6995,C6995)=1)+0</f>
        <v>0</v>
      </c>
    </row>
    <row r="6996" spans="1:7" x14ac:dyDescent="0.25">
      <c r="A6996" t="s">
        <v>7643</v>
      </c>
      <c r="B6996" t="s">
        <v>6</v>
      </c>
      <c r="C6996">
        <v>136078</v>
      </c>
      <c r="D6996">
        <v>2</v>
      </c>
      <c r="E6996" s="9">
        <v>44824</v>
      </c>
      <c r="F6996">
        <v>131.87</v>
      </c>
      <c r="G6996">
        <f>(COUNTIFS($C$2:C6996,C6996)=1)+0</f>
        <v>0</v>
      </c>
    </row>
    <row r="6997" spans="1:7" x14ac:dyDescent="0.25">
      <c r="A6997" t="s">
        <v>7671</v>
      </c>
      <c r="B6997" t="s">
        <v>13</v>
      </c>
      <c r="C6997">
        <v>136268</v>
      </c>
      <c r="D6997">
        <v>2</v>
      </c>
      <c r="E6997" s="9">
        <v>44824</v>
      </c>
      <c r="F6997">
        <v>42.29</v>
      </c>
      <c r="G6997">
        <f>(COUNTIFS($C$2:C6997,C6997)=1)+0</f>
        <v>1</v>
      </c>
    </row>
    <row r="6998" spans="1:7" x14ac:dyDescent="0.25">
      <c r="A6998" t="s">
        <v>7851</v>
      </c>
      <c r="B6998" t="s">
        <v>17</v>
      </c>
      <c r="C6998">
        <v>35766</v>
      </c>
      <c r="D6998">
        <v>1</v>
      </c>
      <c r="E6998" s="9">
        <v>44824</v>
      </c>
      <c r="F6998">
        <v>34.46</v>
      </c>
      <c r="G6998">
        <f>(COUNTIFS($C$2:C6998,C6998)=1)+0</f>
        <v>0</v>
      </c>
    </row>
    <row r="6999" spans="1:7" x14ac:dyDescent="0.25">
      <c r="A6999" t="s">
        <v>8126</v>
      </c>
      <c r="B6999" t="s">
        <v>13</v>
      </c>
      <c r="C6999">
        <v>135824</v>
      </c>
      <c r="D6999">
        <v>2</v>
      </c>
      <c r="E6999" s="9">
        <v>44824</v>
      </c>
      <c r="F6999">
        <v>150.36000000000001</v>
      </c>
      <c r="G6999">
        <f>(COUNTIFS($C$2:C6999,C6999)=1)+0</f>
        <v>0</v>
      </c>
    </row>
    <row r="7000" spans="1:7" x14ac:dyDescent="0.25">
      <c r="A7000" t="s">
        <v>8237</v>
      </c>
      <c r="B7000" t="s">
        <v>17</v>
      </c>
      <c r="C7000">
        <v>49666</v>
      </c>
      <c r="D7000">
        <v>1</v>
      </c>
      <c r="E7000" s="9">
        <v>44824</v>
      </c>
      <c r="F7000">
        <v>313.5</v>
      </c>
      <c r="G7000">
        <f>(COUNTIFS($C$2:C7000,C7000)=1)+0</f>
        <v>0</v>
      </c>
    </row>
    <row r="7001" spans="1:7" x14ac:dyDescent="0.25">
      <c r="A7001" t="s">
        <v>8250</v>
      </c>
      <c r="B7001" t="s">
        <v>8</v>
      </c>
      <c r="C7001">
        <v>85416</v>
      </c>
      <c r="D7001">
        <v>2</v>
      </c>
      <c r="E7001" s="9">
        <v>44824</v>
      </c>
      <c r="F7001">
        <v>21.14</v>
      </c>
      <c r="G7001">
        <f>(COUNTIFS($C$2:C7001,C7001)=1)+0</f>
        <v>0</v>
      </c>
    </row>
    <row r="7002" spans="1:7" x14ac:dyDescent="0.25">
      <c r="A7002" t="s">
        <v>8298</v>
      </c>
      <c r="B7002" t="s">
        <v>40</v>
      </c>
      <c r="C7002">
        <v>24155</v>
      </c>
      <c r="D7002">
        <v>1</v>
      </c>
      <c r="E7002" s="9">
        <v>44824</v>
      </c>
      <c r="F7002">
        <v>40.03</v>
      </c>
      <c r="G7002">
        <f>(COUNTIFS($C$2:C7002,C7002)=1)+0</f>
        <v>1</v>
      </c>
    </row>
    <row r="7003" spans="1:7" x14ac:dyDescent="0.25">
      <c r="A7003" t="s">
        <v>8542</v>
      </c>
      <c r="B7003" t="s">
        <v>17</v>
      </c>
      <c r="C7003">
        <v>68313</v>
      </c>
      <c r="D7003">
        <v>1</v>
      </c>
      <c r="E7003" s="9">
        <v>44824</v>
      </c>
      <c r="F7003">
        <v>133.80000000000001</v>
      </c>
      <c r="G7003">
        <f>(COUNTIFS($C$2:C7003,C7003)=1)+0</f>
        <v>1</v>
      </c>
    </row>
    <row r="7004" spans="1:7" x14ac:dyDescent="0.25">
      <c r="A7004" t="s">
        <v>8654</v>
      </c>
      <c r="B7004" t="s">
        <v>40</v>
      </c>
      <c r="C7004">
        <v>67102</v>
      </c>
      <c r="D7004">
        <v>1</v>
      </c>
      <c r="E7004" s="9">
        <v>44824</v>
      </c>
      <c r="F7004">
        <v>68.3</v>
      </c>
      <c r="G7004">
        <f>(COUNTIFS($C$2:C7004,C7004)=1)+0</f>
        <v>1</v>
      </c>
    </row>
    <row r="7005" spans="1:7" x14ac:dyDescent="0.25">
      <c r="A7005" t="s">
        <v>8762</v>
      </c>
      <c r="B7005" t="s">
        <v>6</v>
      </c>
      <c r="C7005">
        <v>76331</v>
      </c>
      <c r="D7005">
        <v>2</v>
      </c>
      <c r="E7005" s="9">
        <v>44824</v>
      </c>
      <c r="F7005">
        <v>32.89</v>
      </c>
      <c r="G7005">
        <f>(COUNTIFS($C$2:C7005,C7005)=1)+0</f>
        <v>0</v>
      </c>
    </row>
    <row r="7006" spans="1:7" x14ac:dyDescent="0.25">
      <c r="A7006" t="s">
        <v>8878</v>
      </c>
      <c r="B7006" t="s">
        <v>17</v>
      </c>
      <c r="C7006">
        <v>59249</v>
      </c>
      <c r="D7006">
        <v>1</v>
      </c>
      <c r="E7006" s="9">
        <v>44824</v>
      </c>
      <c r="F7006">
        <v>32.96</v>
      </c>
      <c r="G7006">
        <f>(COUNTIFS($C$2:C7006,C7006)=1)+0</f>
        <v>0</v>
      </c>
    </row>
    <row r="7007" spans="1:7" x14ac:dyDescent="0.25">
      <c r="A7007" t="s">
        <v>9430</v>
      </c>
      <c r="B7007" t="s">
        <v>40</v>
      </c>
      <c r="C7007">
        <v>68030</v>
      </c>
      <c r="D7007">
        <v>1</v>
      </c>
      <c r="E7007" s="9">
        <v>44824</v>
      </c>
      <c r="F7007">
        <v>75.349999999999994</v>
      </c>
      <c r="G7007">
        <f>(COUNTIFS($C$2:C7007,C7007)=1)+0</f>
        <v>1</v>
      </c>
    </row>
    <row r="7008" spans="1:7" x14ac:dyDescent="0.25">
      <c r="A7008" t="s">
        <v>9497</v>
      </c>
      <c r="B7008" t="s">
        <v>8</v>
      </c>
      <c r="C7008">
        <v>127281</v>
      </c>
      <c r="D7008">
        <v>2</v>
      </c>
      <c r="E7008" s="9">
        <v>44824</v>
      </c>
      <c r="F7008">
        <v>326.55</v>
      </c>
      <c r="G7008">
        <f>(COUNTIFS($C$2:C7008,C7008)=1)+0</f>
        <v>0</v>
      </c>
    </row>
    <row r="7009" spans="1:7" x14ac:dyDescent="0.25">
      <c r="A7009" t="s">
        <v>9525</v>
      </c>
      <c r="B7009" t="s">
        <v>6</v>
      </c>
      <c r="C7009">
        <v>137620</v>
      </c>
      <c r="D7009">
        <v>2</v>
      </c>
      <c r="E7009" s="9">
        <v>44824</v>
      </c>
      <c r="F7009">
        <v>100.42</v>
      </c>
      <c r="G7009">
        <f>(COUNTIFS($C$2:C7009,C7009)=1)+0</f>
        <v>0</v>
      </c>
    </row>
    <row r="7010" spans="1:7" x14ac:dyDescent="0.25">
      <c r="A7010" t="s">
        <v>9680</v>
      </c>
      <c r="B7010" t="s">
        <v>6</v>
      </c>
      <c r="C7010">
        <v>134505</v>
      </c>
      <c r="D7010">
        <v>2</v>
      </c>
      <c r="E7010" s="9">
        <v>44824</v>
      </c>
      <c r="F7010">
        <v>10.57</v>
      </c>
      <c r="G7010">
        <f>(COUNTIFS($C$2:C7010,C7010)=1)+0</f>
        <v>0</v>
      </c>
    </row>
    <row r="7011" spans="1:7" x14ac:dyDescent="0.25">
      <c r="A7011" t="s">
        <v>9694</v>
      </c>
      <c r="B7011" t="s">
        <v>6</v>
      </c>
      <c r="C7011">
        <v>125682</v>
      </c>
      <c r="D7011">
        <v>2</v>
      </c>
      <c r="E7011" s="9">
        <v>44824</v>
      </c>
      <c r="F7011">
        <v>301.94</v>
      </c>
      <c r="G7011">
        <f>(COUNTIFS($C$2:C7011,C7011)=1)+0</f>
        <v>0</v>
      </c>
    </row>
    <row r="7012" spans="1:7" x14ac:dyDescent="0.25">
      <c r="A7012" t="s">
        <v>9731</v>
      </c>
      <c r="B7012" t="s">
        <v>8</v>
      </c>
      <c r="C7012">
        <v>131649</v>
      </c>
      <c r="D7012">
        <v>2</v>
      </c>
      <c r="E7012" s="9">
        <v>44824</v>
      </c>
      <c r="F7012">
        <v>183.05</v>
      </c>
      <c r="G7012">
        <f>(COUNTIFS($C$2:C7012,C7012)=1)+0</f>
        <v>0</v>
      </c>
    </row>
    <row r="7013" spans="1:7" x14ac:dyDescent="0.25">
      <c r="A7013" t="s">
        <v>10025</v>
      </c>
      <c r="B7013" t="s">
        <v>8</v>
      </c>
      <c r="C7013">
        <v>93087</v>
      </c>
      <c r="D7013">
        <v>2</v>
      </c>
      <c r="E7013" s="9">
        <v>44824</v>
      </c>
      <c r="F7013">
        <v>10.57</v>
      </c>
      <c r="G7013">
        <f>(COUNTIFS($C$2:C7013,C7013)=1)+0</f>
        <v>0</v>
      </c>
    </row>
    <row r="7014" spans="1:7" x14ac:dyDescent="0.25">
      <c r="A7014" t="s">
        <v>10231</v>
      </c>
      <c r="B7014" t="s">
        <v>8</v>
      </c>
      <c r="C7014">
        <v>132189</v>
      </c>
      <c r="D7014">
        <v>2</v>
      </c>
      <c r="E7014" s="9">
        <v>44824</v>
      </c>
      <c r="F7014">
        <v>74.09</v>
      </c>
      <c r="G7014">
        <f>(COUNTIFS($C$2:C7014,C7014)=1)+0</f>
        <v>1</v>
      </c>
    </row>
    <row r="7015" spans="1:7" x14ac:dyDescent="0.25">
      <c r="A7015" t="s">
        <v>10875</v>
      </c>
      <c r="B7015" t="s">
        <v>40</v>
      </c>
      <c r="C7015">
        <v>44498</v>
      </c>
      <c r="D7015">
        <v>1</v>
      </c>
      <c r="E7015" s="9">
        <v>44824</v>
      </c>
      <c r="F7015">
        <v>10.6</v>
      </c>
      <c r="G7015">
        <f>(COUNTIFS($C$2:C7015,C7015)=1)+0</f>
        <v>0</v>
      </c>
    </row>
    <row r="7016" spans="1:7" x14ac:dyDescent="0.25">
      <c r="A7016" t="s">
        <v>10881</v>
      </c>
      <c r="B7016" t="s">
        <v>8</v>
      </c>
      <c r="C7016">
        <v>58109</v>
      </c>
      <c r="D7016">
        <v>2</v>
      </c>
      <c r="E7016" s="9">
        <v>44824</v>
      </c>
      <c r="F7016">
        <v>752.87</v>
      </c>
      <c r="G7016">
        <f>(COUNTIFS($C$2:C7016,C7016)=1)+0</f>
        <v>0</v>
      </c>
    </row>
    <row r="7017" spans="1:7" x14ac:dyDescent="0.25">
      <c r="A7017" t="s">
        <v>10961</v>
      </c>
      <c r="B7017" t="s">
        <v>17</v>
      </c>
      <c r="C7017">
        <v>18496</v>
      </c>
      <c r="D7017">
        <v>1</v>
      </c>
      <c r="E7017" s="9">
        <v>44824</v>
      </c>
      <c r="F7017">
        <v>70.11</v>
      </c>
      <c r="G7017">
        <f>(COUNTIFS($C$2:C7017,C7017)=1)+0</f>
        <v>1</v>
      </c>
    </row>
    <row r="7018" spans="1:7" x14ac:dyDescent="0.25">
      <c r="A7018" t="s">
        <v>269</v>
      </c>
      <c r="B7018" t="s">
        <v>6</v>
      </c>
      <c r="C7018">
        <v>137579</v>
      </c>
      <c r="D7018">
        <v>2</v>
      </c>
      <c r="E7018" s="9">
        <v>44825</v>
      </c>
      <c r="F7018">
        <v>75.180000000000007</v>
      </c>
      <c r="G7018">
        <f>(COUNTIFS($C$2:C7018,C7018)=1)+0</f>
        <v>1</v>
      </c>
    </row>
    <row r="7019" spans="1:7" x14ac:dyDescent="0.25">
      <c r="A7019" t="s">
        <v>782</v>
      </c>
      <c r="B7019" t="s">
        <v>8</v>
      </c>
      <c r="C7019">
        <v>60808</v>
      </c>
      <c r="D7019">
        <v>2</v>
      </c>
      <c r="E7019" s="9">
        <v>44825</v>
      </c>
      <c r="F7019">
        <v>21.14</v>
      </c>
      <c r="G7019">
        <f>(COUNTIFS($C$2:C7019,C7019)=1)+0</f>
        <v>1</v>
      </c>
    </row>
    <row r="7020" spans="1:7" x14ac:dyDescent="0.25">
      <c r="A7020" t="s">
        <v>883</v>
      </c>
      <c r="B7020" t="s">
        <v>17</v>
      </c>
      <c r="C7020">
        <v>46781</v>
      </c>
      <c r="D7020">
        <v>1</v>
      </c>
      <c r="E7020" s="9">
        <v>44825</v>
      </c>
      <c r="F7020">
        <v>645.44000000000005</v>
      </c>
      <c r="G7020">
        <f>(COUNTIFS($C$2:C7020,C7020)=1)+0</f>
        <v>0</v>
      </c>
    </row>
    <row r="7021" spans="1:7" x14ac:dyDescent="0.25">
      <c r="A7021" t="s">
        <v>953</v>
      </c>
      <c r="B7021" t="s">
        <v>8</v>
      </c>
      <c r="C7021">
        <v>136763</v>
      </c>
      <c r="D7021">
        <v>2</v>
      </c>
      <c r="E7021" s="9">
        <v>44825</v>
      </c>
      <c r="F7021">
        <v>264.3</v>
      </c>
      <c r="G7021">
        <f>(COUNTIFS($C$2:C7021,C7021)=1)+0</f>
        <v>1</v>
      </c>
    </row>
    <row r="7022" spans="1:7" x14ac:dyDescent="0.25">
      <c r="A7022" s="2" t="s">
        <v>1507</v>
      </c>
      <c r="B7022" t="s">
        <v>17</v>
      </c>
      <c r="C7022">
        <v>28898</v>
      </c>
      <c r="D7022">
        <v>1</v>
      </c>
      <c r="E7022" s="9">
        <v>44825</v>
      </c>
      <c r="F7022">
        <v>584.55999999999995</v>
      </c>
      <c r="G7022">
        <f>(COUNTIFS($C$2:C7022,C7022)=1)+0</f>
        <v>0</v>
      </c>
    </row>
    <row r="7023" spans="1:7" x14ac:dyDescent="0.25">
      <c r="A7023" t="s">
        <v>2058</v>
      </c>
      <c r="B7023" t="s">
        <v>40</v>
      </c>
      <c r="C7023">
        <v>68958</v>
      </c>
      <c r="D7023">
        <v>1</v>
      </c>
      <c r="E7023" s="9">
        <v>44825</v>
      </c>
      <c r="F7023">
        <v>177.75</v>
      </c>
      <c r="G7023">
        <f>(COUNTIFS($C$2:C7023,C7023)=1)+0</f>
        <v>1</v>
      </c>
    </row>
    <row r="7024" spans="1:7" x14ac:dyDescent="0.25">
      <c r="A7024" t="s">
        <v>2230</v>
      </c>
      <c r="B7024" t="s">
        <v>6</v>
      </c>
      <c r="C7024">
        <v>76258</v>
      </c>
      <c r="D7024">
        <v>2</v>
      </c>
      <c r="E7024" s="9">
        <v>44825</v>
      </c>
      <c r="F7024">
        <v>39.94</v>
      </c>
      <c r="G7024">
        <f>(COUNTIFS($C$2:C7024,C7024)=1)+0</f>
        <v>0</v>
      </c>
    </row>
    <row r="7025" spans="1:7" x14ac:dyDescent="0.25">
      <c r="A7025" t="s">
        <v>2633</v>
      </c>
      <c r="B7025" t="s">
        <v>8</v>
      </c>
      <c r="C7025">
        <v>130770</v>
      </c>
      <c r="D7025">
        <v>2</v>
      </c>
      <c r="E7025" s="9">
        <v>44825</v>
      </c>
      <c r="F7025">
        <v>468.2</v>
      </c>
      <c r="G7025">
        <f>(COUNTIFS($C$2:C7025,C7025)=1)+0</f>
        <v>0</v>
      </c>
    </row>
    <row r="7026" spans="1:7" x14ac:dyDescent="0.25">
      <c r="A7026" t="s">
        <v>2726</v>
      </c>
      <c r="B7026" t="s">
        <v>13</v>
      </c>
      <c r="C7026">
        <v>136296</v>
      </c>
      <c r="D7026">
        <v>2</v>
      </c>
      <c r="E7026" s="9">
        <v>44825</v>
      </c>
      <c r="F7026">
        <v>52.99</v>
      </c>
      <c r="G7026">
        <f>(COUNTIFS($C$2:C7026,C7026)=1)+0</f>
        <v>0</v>
      </c>
    </row>
    <row r="7027" spans="1:7" x14ac:dyDescent="0.25">
      <c r="A7027" t="s">
        <v>2736</v>
      </c>
      <c r="B7027" t="s">
        <v>8</v>
      </c>
      <c r="C7027">
        <v>127179</v>
      </c>
      <c r="D7027">
        <v>2</v>
      </c>
      <c r="E7027" s="9">
        <v>44825</v>
      </c>
      <c r="F7027">
        <v>136.26</v>
      </c>
      <c r="G7027">
        <f>(COUNTIFS($C$2:C7027,C7027)=1)+0</f>
        <v>0</v>
      </c>
    </row>
    <row r="7028" spans="1:7" x14ac:dyDescent="0.25">
      <c r="A7028" t="s">
        <v>2884</v>
      </c>
      <c r="B7028" t="s">
        <v>17</v>
      </c>
      <c r="C7028">
        <v>48353</v>
      </c>
      <c r="D7028">
        <v>1</v>
      </c>
      <c r="E7028" s="9">
        <v>44825</v>
      </c>
      <c r="F7028">
        <v>227.55</v>
      </c>
      <c r="G7028">
        <f>(COUNTIFS($C$2:C7028,C7028)=1)+0</f>
        <v>0</v>
      </c>
    </row>
    <row r="7029" spans="1:7" x14ac:dyDescent="0.25">
      <c r="A7029" t="s">
        <v>3030</v>
      </c>
      <c r="B7029" t="s">
        <v>17</v>
      </c>
      <c r="C7029">
        <v>27803</v>
      </c>
      <c r="D7029">
        <v>1</v>
      </c>
      <c r="E7029" s="9">
        <v>44825</v>
      </c>
      <c r="F7029">
        <v>109.75</v>
      </c>
      <c r="G7029">
        <f>(COUNTIFS($C$2:C7029,C7029)=1)+0</f>
        <v>0</v>
      </c>
    </row>
    <row r="7030" spans="1:7" x14ac:dyDescent="0.25">
      <c r="A7030" t="s">
        <v>3060</v>
      </c>
      <c r="B7030" t="s">
        <v>40</v>
      </c>
      <c r="C7030">
        <v>65144</v>
      </c>
      <c r="D7030">
        <v>1</v>
      </c>
      <c r="E7030" s="9">
        <v>44825</v>
      </c>
      <c r="F7030">
        <v>14.13</v>
      </c>
      <c r="G7030">
        <f>(COUNTIFS($C$2:C7030,C7030)=1)+0</f>
        <v>0</v>
      </c>
    </row>
    <row r="7031" spans="1:7" x14ac:dyDescent="0.25">
      <c r="A7031" t="s">
        <v>3070</v>
      </c>
      <c r="B7031" t="s">
        <v>17</v>
      </c>
      <c r="C7031">
        <v>66636</v>
      </c>
      <c r="D7031">
        <v>1</v>
      </c>
      <c r="E7031" s="9">
        <v>44825</v>
      </c>
      <c r="F7031">
        <v>155.85</v>
      </c>
      <c r="G7031">
        <f>(COUNTIFS($C$2:C7031,C7031)=1)+0</f>
        <v>0</v>
      </c>
    </row>
    <row r="7032" spans="1:7" x14ac:dyDescent="0.25">
      <c r="A7032" t="s">
        <v>3253</v>
      </c>
      <c r="B7032" t="s">
        <v>17</v>
      </c>
      <c r="C7032">
        <v>67659</v>
      </c>
      <c r="D7032">
        <v>1</v>
      </c>
      <c r="E7032" s="9">
        <v>44825</v>
      </c>
      <c r="F7032">
        <v>103.64</v>
      </c>
      <c r="G7032">
        <f>(COUNTIFS($C$2:C7032,C7032)=1)+0</f>
        <v>1</v>
      </c>
    </row>
    <row r="7033" spans="1:7" x14ac:dyDescent="0.25">
      <c r="A7033" s="2" t="s">
        <v>3436</v>
      </c>
      <c r="B7033" t="s">
        <v>17</v>
      </c>
      <c r="C7033">
        <v>19415</v>
      </c>
      <c r="D7033">
        <v>1</v>
      </c>
      <c r="E7033" s="9">
        <v>44825</v>
      </c>
      <c r="F7033">
        <v>17.66</v>
      </c>
      <c r="G7033">
        <f>(COUNTIFS($C$2:C7033,C7033)=1)+0</f>
        <v>0</v>
      </c>
    </row>
    <row r="7034" spans="1:7" x14ac:dyDescent="0.25">
      <c r="A7034" t="s">
        <v>3943</v>
      </c>
      <c r="B7034" t="s">
        <v>17</v>
      </c>
      <c r="C7034">
        <v>36090</v>
      </c>
      <c r="D7034">
        <v>1</v>
      </c>
      <c r="E7034" s="9">
        <v>44825</v>
      </c>
      <c r="F7034">
        <v>18.64</v>
      </c>
      <c r="G7034">
        <f>(COUNTIFS($C$2:C7034,C7034)=1)+0</f>
        <v>0</v>
      </c>
    </row>
    <row r="7035" spans="1:7" x14ac:dyDescent="0.25">
      <c r="A7035" t="s">
        <v>4039</v>
      </c>
      <c r="B7035" t="s">
        <v>8</v>
      </c>
      <c r="C7035">
        <v>135642</v>
      </c>
      <c r="D7035">
        <v>2</v>
      </c>
      <c r="E7035" s="9">
        <v>44825</v>
      </c>
      <c r="F7035">
        <v>334.3</v>
      </c>
      <c r="G7035">
        <f>(COUNTIFS($C$2:C7035,C7035)=1)+0</f>
        <v>0</v>
      </c>
    </row>
    <row r="7036" spans="1:7" x14ac:dyDescent="0.25">
      <c r="A7036" t="s">
        <v>4173</v>
      </c>
      <c r="B7036" t="s">
        <v>13</v>
      </c>
      <c r="C7036">
        <v>131539</v>
      </c>
      <c r="D7036">
        <v>2</v>
      </c>
      <c r="E7036" s="9">
        <v>44825</v>
      </c>
      <c r="F7036">
        <v>709.86</v>
      </c>
      <c r="G7036">
        <f>(COUNTIFS($C$2:C7036,C7036)=1)+0</f>
        <v>0</v>
      </c>
    </row>
    <row r="7037" spans="1:7" x14ac:dyDescent="0.25">
      <c r="A7037" t="s">
        <v>4597</v>
      </c>
      <c r="B7037" t="s">
        <v>40</v>
      </c>
      <c r="C7037">
        <v>68495</v>
      </c>
      <c r="D7037">
        <v>1</v>
      </c>
      <c r="E7037" s="9">
        <v>44825</v>
      </c>
      <c r="F7037">
        <v>75.37</v>
      </c>
      <c r="G7037">
        <f>(COUNTIFS($C$2:C7037,C7037)=1)+0</f>
        <v>1</v>
      </c>
    </row>
    <row r="7038" spans="1:7" x14ac:dyDescent="0.25">
      <c r="A7038" t="s">
        <v>4619</v>
      </c>
      <c r="B7038" t="s">
        <v>17</v>
      </c>
      <c r="C7038">
        <v>46782</v>
      </c>
      <c r="D7038">
        <v>1</v>
      </c>
      <c r="E7038" s="9">
        <v>44825</v>
      </c>
      <c r="F7038">
        <v>11.78</v>
      </c>
      <c r="G7038">
        <f>(COUNTIFS($C$2:C7038,C7038)=1)+0</f>
        <v>0</v>
      </c>
    </row>
    <row r="7039" spans="1:7" x14ac:dyDescent="0.25">
      <c r="A7039" t="s">
        <v>4667</v>
      </c>
      <c r="B7039" t="s">
        <v>13</v>
      </c>
      <c r="C7039">
        <v>136176</v>
      </c>
      <c r="D7039">
        <v>2</v>
      </c>
      <c r="E7039" s="9">
        <v>44825</v>
      </c>
      <c r="F7039">
        <v>11.75</v>
      </c>
      <c r="G7039">
        <f>(COUNTIFS($C$2:C7039,C7039)=1)+0</f>
        <v>0</v>
      </c>
    </row>
    <row r="7040" spans="1:7" x14ac:dyDescent="0.25">
      <c r="A7040" s="2" t="s">
        <v>4807</v>
      </c>
      <c r="B7040" t="s">
        <v>8</v>
      </c>
      <c r="C7040">
        <v>115053</v>
      </c>
      <c r="D7040">
        <v>2</v>
      </c>
      <c r="E7040" s="9">
        <v>44825</v>
      </c>
      <c r="F7040">
        <v>10.57</v>
      </c>
      <c r="G7040">
        <f>(COUNTIFS($C$2:C7040,C7040)=1)+0</f>
        <v>0</v>
      </c>
    </row>
    <row r="7041" spans="1:7" x14ac:dyDescent="0.25">
      <c r="A7041" t="s">
        <v>4944</v>
      </c>
      <c r="B7041" t="s">
        <v>11</v>
      </c>
      <c r="C7041">
        <v>40613</v>
      </c>
      <c r="D7041">
        <v>1</v>
      </c>
      <c r="E7041" s="9">
        <v>44825</v>
      </c>
      <c r="F7041">
        <v>50.74</v>
      </c>
      <c r="G7041">
        <f>(COUNTIFS($C$2:C7041,C7041)=1)+0</f>
        <v>0</v>
      </c>
    </row>
    <row r="7042" spans="1:7" x14ac:dyDescent="0.25">
      <c r="A7042" t="s">
        <v>4998</v>
      </c>
      <c r="B7042" t="s">
        <v>8</v>
      </c>
      <c r="C7042">
        <v>42873</v>
      </c>
      <c r="D7042">
        <v>2</v>
      </c>
      <c r="E7042" s="9">
        <v>44825</v>
      </c>
      <c r="F7042">
        <v>121.41</v>
      </c>
      <c r="G7042">
        <f>(COUNTIFS($C$2:C7042,C7042)=1)+0</f>
        <v>0</v>
      </c>
    </row>
    <row r="7043" spans="1:7" x14ac:dyDescent="0.25">
      <c r="A7043" t="s">
        <v>5184</v>
      </c>
      <c r="B7043" t="s">
        <v>13</v>
      </c>
      <c r="C7043">
        <v>135959</v>
      </c>
      <c r="D7043">
        <v>2</v>
      </c>
      <c r="E7043" s="9">
        <v>44825</v>
      </c>
      <c r="F7043">
        <v>110.54</v>
      </c>
      <c r="G7043">
        <f>(COUNTIFS($C$2:C7043,C7043)=1)+0</f>
        <v>0</v>
      </c>
    </row>
    <row r="7044" spans="1:7" x14ac:dyDescent="0.25">
      <c r="A7044" t="s">
        <v>5455</v>
      </c>
      <c r="B7044" t="s">
        <v>8</v>
      </c>
      <c r="C7044">
        <v>136973</v>
      </c>
      <c r="D7044">
        <v>2</v>
      </c>
      <c r="E7044" s="9">
        <v>44825</v>
      </c>
      <c r="F7044">
        <v>85.88</v>
      </c>
      <c r="G7044">
        <f>(COUNTIFS($C$2:C7044,C7044)=1)+0</f>
        <v>1</v>
      </c>
    </row>
    <row r="7045" spans="1:7" x14ac:dyDescent="0.25">
      <c r="A7045" s="2" t="s">
        <v>5494</v>
      </c>
      <c r="B7045" t="s">
        <v>11</v>
      </c>
      <c r="C7045">
        <v>34478</v>
      </c>
      <c r="D7045">
        <v>1</v>
      </c>
      <c r="E7045" s="9">
        <v>44825</v>
      </c>
      <c r="F7045">
        <v>123.45</v>
      </c>
      <c r="G7045">
        <f>(COUNTIFS($C$2:C7045,C7045)=1)+0</f>
        <v>0</v>
      </c>
    </row>
    <row r="7046" spans="1:7" x14ac:dyDescent="0.25">
      <c r="A7046" t="s">
        <v>5647</v>
      </c>
      <c r="B7046" t="s">
        <v>40</v>
      </c>
      <c r="C7046">
        <v>59865</v>
      </c>
      <c r="D7046">
        <v>1</v>
      </c>
      <c r="E7046" s="9">
        <v>44825</v>
      </c>
      <c r="F7046">
        <v>291.17</v>
      </c>
      <c r="G7046">
        <f>(COUNTIFS($C$2:C7046,C7046)=1)+0</f>
        <v>0</v>
      </c>
    </row>
    <row r="7047" spans="1:7" x14ac:dyDescent="0.25">
      <c r="A7047" t="s">
        <v>5860</v>
      </c>
      <c r="B7047" t="s">
        <v>8</v>
      </c>
      <c r="C7047">
        <v>123653</v>
      </c>
      <c r="D7047">
        <v>2</v>
      </c>
      <c r="E7047" s="9">
        <v>44825</v>
      </c>
      <c r="F7047">
        <v>255.15</v>
      </c>
      <c r="G7047">
        <f>(COUNTIFS($C$2:C7047,C7047)=1)+0</f>
        <v>0</v>
      </c>
    </row>
    <row r="7048" spans="1:7" x14ac:dyDescent="0.25">
      <c r="A7048" t="s">
        <v>5995</v>
      </c>
      <c r="B7048" t="s">
        <v>6</v>
      </c>
      <c r="C7048">
        <v>124361</v>
      </c>
      <c r="D7048">
        <v>2</v>
      </c>
      <c r="E7048" s="9">
        <v>44825</v>
      </c>
      <c r="F7048">
        <v>566.97</v>
      </c>
      <c r="G7048">
        <f>(COUNTIFS($C$2:C7048,C7048)=1)+0</f>
        <v>0</v>
      </c>
    </row>
    <row r="7049" spans="1:7" x14ac:dyDescent="0.25">
      <c r="A7049" s="2" t="s">
        <v>6208</v>
      </c>
      <c r="B7049" t="s">
        <v>8</v>
      </c>
      <c r="C7049">
        <v>130845</v>
      </c>
      <c r="D7049">
        <v>2</v>
      </c>
      <c r="E7049" s="9">
        <v>44825</v>
      </c>
      <c r="F7049">
        <v>472.48</v>
      </c>
      <c r="G7049">
        <f>(COUNTIFS($C$2:C7049,C7049)=1)+0</f>
        <v>0</v>
      </c>
    </row>
    <row r="7050" spans="1:7" x14ac:dyDescent="0.25">
      <c r="A7050" t="s">
        <v>6323</v>
      </c>
      <c r="B7050" t="s">
        <v>40</v>
      </c>
      <c r="C7050">
        <v>58804</v>
      </c>
      <c r="D7050">
        <v>1</v>
      </c>
      <c r="E7050" s="9">
        <v>44825</v>
      </c>
      <c r="F7050">
        <v>32.96</v>
      </c>
      <c r="G7050">
        <f>(COUNTIFS($C$2:C7050,C7050)=1)+0</f>
        <v>0</v>
      </c>
    </row>
    <row r="7051" spans="1:7" x14ac:dyDescent="0.25">
      <c r="A7051" t="s">
        <v>6387</v>
      </c>
      <c r="B7051" t="s">
        <v>17</v>
      </c>
      <c r="C7051">
        <v>68318</v>
      </c>
      <c r="D7051">
        <v>1</v>
      </c>
      <c r="E7051" s="9">
        <v>44825</v>
      </c>
      <c r="F7051">
        <v>68.290000000000006</v>
      </c>
      <c r="G7051">
        <f>(COUNTIFS($C$2:C7051,C7051)=1)+0</f>
        <v>1</v>
      </c>
    </row>
    <row r="7052" spans="1:7" x14ac:dyDescent="0.25">
      <c r="A7052" t="s">
        <v>6867</v>
      </c>
      <c r="B7052" t="s">
        <v>8</v>
      </c>
      <c r="C7052">
        <v>118118</v>
      </c>
      <c r="D7052">
        <v>2</v>
      </c>
      <c r="E7052" s="9">
        <v>44825</v>
      </c>
      <c r="F7052">
        <v>636.64</v>
      </c>
      <c r="G7052">
        <f>(COUNTIFS($C$2:C7052,C7052)=1)+0</f>
        <v>0</v>
      </c>
    </row>
    <row r="7053" spans="1:7" x14ac:dyDescent="0.25">
      <c r="A7053" t="s">
        <v>7090</v>
      </c>
      <c r="B7053" t="s">
        <v>8</v>
      </c>
      <c r="C7053">
        <v>134996</v>
      </c>
      <c r="D7053">
        <v>2</v>
      </c>
      <c r="E7053" s="9">
        <v>44825</v>
      </c>
      <c r="F7053">
        <v>131.56</v>
      </c>
      <c r="G7053">
        <f>(COUNTIFS($C$2:C7053,C7053)=1)+0</f>
        <v>0</v>
      </c>
    </row>
    <row r="7054" spans="1:7" x14ac:dyDescent="0.25">
      <c r="A7054" t="s">
        <v>7097</v>
      </c>
      <c r="B7054" t="s">
        <v>13</v>
      </c>
      <c r="C7054">
        <v>136792</v>
      </c>
      <c r="D7054">
        <v>2</v>
      </c>
      <c r="E7054" s="9">
        <v>44825</v>
      </c>
      <c r="F7054">
        <v>65.06</v>
      </c>
      <c r="G7054">
        <f>(COUNTIFS($C$2:C7054,C7054)=1)+0</f>
        <v>0</v>
      </c>
    </row>
    <row r="7055" spans="1:7" x14ac:dyDescent="0.25">
      <c r="A7055" t="s">
        <v>7126</v>
      </c>
      <c r="B7055" t="s">
        <v>8</v>
      </c>
      <c r="C7055">
        <v>138289</v>
      </c>
      <c r="D7055">
        <v>2</v>
      </c>
      <c r="E7055" s="9">
        <v>44825</v>
      </c>
      <c r="F7055">
        <v>61.08</v>
      </c>
      <c r="G7055">
        <f>(COUNTIFS($C$2:C7055,C7055)=1)+0</f>
        <v>1</v>
      </c>
    </row>
    <row r="7056" spans="1:7" x14ac:dyDescent="0.25">
      <c r="A7056" t="s">
        <v>7278</v>
      </c>
      <c r="B7056" t="s">
        <v>17</v>
      </c>
      <c r="C7056">
        <v>68169</v>
      </c>
      <c r="D7056">
        <v>1</v>
      </c>
      <c r="E7056" s="9">
        <v>44825</v>
      </c>
      <c r="F7056">
        <v>23.66</v>
      </c>
      <c r="G7056">
        <f>(COUNTIFS($C$2:C7056,C7056)=1)+0</f>
        <v>1</v>
      </c>
    </row>
    <row r="7057" spans="1:7" x14ac:dyDescent="0.25">
      <c r="A7057" t="s">
        <v>7452</v>
      </c>
      <c r="B7057" t="s">
        <v>17</v>
      </c>
      <c r="C7057">
        <v>28430</v>
      </c>
      <c r="D7057">
        <v>1</v>
      </c>
      <c r="E7057" s="9">
        <v>44825</v>
      </c>
      <c r="F7057">
        <v>32.96</v>
      </c>
      <c r="G7057">
        <f>(COUNTIFS($C$2:C7057,C7057)=1)+0</f>
        <v>0</v>
      </c>
    </row>
    <row r="7058" spans="1:7" x14ac:dyDescent="0.25">
      <c r="A7058" t="s">
        <v>7465</v>
      </c>
      <c r="B7058" t="s">
        <v>17</v>
      </c>
      <c r="C7058">
        <v>68426</v>
      </c>
      <c r="D7058">
        <v>1</v>
      </c>
      <c r="E7058" s="9">
        <v>44825</v>
      </c>
      <c r="F7058">
        <v>133.04</v>
      </c>
      <c r="G7058">
        <f>(COUNTIFS($C$2:C7058,C7058)=1)+0</f>
        <v>1</v>
      </c>
    </row>
    <row r="7059" spans="1:7" x14ac:dyDescent="0.25">
      <c r="A7059" t="s">
        <v>7964</v>
      </c>
      <c r="B7059" t="s">
        <v>17</v>
      </c>
      <c r="C7059">
        <v>67905</v>
      </c>
      <c r="D7059">
        <v>1</v>
      </c>
      <c r="E7059" s="9">
        <v>44825</v>
      </c>
      <c r="F7059">
        <v>110.71</v>
      </c>
      <c r="G7059">
        <f>(COUNTIFS($C$2:C7059,C7059)=1)+0</f>
        <v>1</v>
      </c>
    </row>
    <row r="7060" spans="1:7" x14ac:dyDescent="0.25">
      <c r="A7060" t="s">
        <v>8473</v>
      </c>
      <c r="B7060" t="s">
        <v>13</v>
      </c>
      <c r="C7060">
        <v>134474</v>
      </c>
      <c r="D7060">
        <v>2</v>
      </c>
      <c r="E7060" s="9">
        <v>44825</v>
      </c>
      <c r="F7060">
        <v>10.57</v>
      </c>
      <c r="G7060">
        <f>(COUNTIFS($C$2:C7060,C7060)=1)+0</f>
        <v>0</v>
      </c>
    </row>
    <row r="7061" spans="1:7" x14ac:dyDescent="0.25">
      <c r="A7061" t="s">
        <v>8706</v>
      </c>
      <c r="B7061" t="s">
        <v>40</v>
      </c>
      <c r="C7061">
        <v>63736</v>
      </c>
      <c r="D7061">
        <v>1</v>
      </c>
      <c r="E7061" s="9">
        <v>44825</v>
      </c>
      <c r="F7061">
        <v>14.13</v>
      </c>
      <c r="G7061">
        <f>(COUNTIFS($C$2:C7061,C7061)=1)+0</f>
        <v>0</v>
      </c>
    </row>
    <row r="7062" spans="1:7" x14ac:dyDescent="0.25">
      <c r="A7062" t="s">
        <v>8840</v>
      </c>
      <c r="B7062" t="s">
        <v>40</v>
      </c>
      <c r="C7062">
        <v>53166</v>
      </c>
      <c r="D7062">
        <v>1</v>
      </c>
      <c r="E7062" s="9">
        <v>44825</v>
      </c>
      <c r="F7062">
        <v>150.75</v>
      </c>
      <c r="G7062">
        <f>(COUNTIFS($C$2:C7062,C7062)=1)+0</f>
        <v>0</v>
      </c>
    </row>
    <row r="7063" spans="1:7" x14ac:dyDescent="0.25">
      <c r="A7063" t="s">
        <v>9058</v>
      </c>
      <c r="B7063" t="s">
        <v>40</v>
      </c>
      <c r="C7063">
        <v>22007</v>
      </c>
      <c r="D7063">
        <v>1</v>
      </c>
      <c r="E7063" s="9">
        <v>44825</v>
      </c>
      <c r="F7063">
        <v>11.49</v>
      </c>
      <c r="G7063">
        <f>(COUNTIFS($C$2:C7063,C7063)=1)+0</f>
        <v>0</v>
      </c>
    </row>
    <row r="7064" spans="1:7" x14ac:dyDescent="0.25">
      <c r="A7064" t="s">
        <v>9126</v>
      </c>
      <c r="B7064" t="s">
        <v>8</v>
      </c>
      <c r="C7064">
        <v>43863</v>
      </c>
      <c r="D7064">
        <v>2</v>
      </c>
      <c r="E7064" s="9">
        <v>44825</v>
      </c>
      <c r="F7064">
        <v>188.3</v>
      </c>
      <c r="G7064">
        <f>(COUNTIFS($C$2:C7064,C7064)=1)+0</f>
        <v>0</v>
      </c>
    </row>
    <row r="7065" spans="1:7" x14ac:dyDescent="0.25">
      <c r="A7065" t="s">
        <v>9448</v>
      </c>
      <c r="B7065" t="s">
        <v>6</v>
      </c>
      <c r="C7065">
        <v>134712</v>
      </c>
      <c r="D7065">
        <v>2</v>
      </c>
      <c r="E7065" s="9">
        <v>44825</v>
      </c>
      <c r="F7065">
        <v>220.03</v>
      </c>
      <c r="G7065">
        <f>(COUNTIFS($C$2:C7065,C7065)=1)+0</f>
        <v>0</v>
      </c>
    </row>
    <row r="7066" spans="1:7" x14ac:dyDescent="0.25">
      <c r="A7066" t="s">
        <v>9597</v>
      </c>
      <c r="B7066" t="s">
        <v>40</v>
      </c>
      <c r="C7066">
        <v>35574</v>
      </c>
      <c r="D7066">
        <v>1</v>
      </c>
      <c r="E7066" s="9">
        <v>44825</v>
      </c>
      <c r="F7066">
        <v>22.44</v>
      </c>
      <c r="G7066">
        <f>(COUNTIFS($C$2:C7066,C7066)=1)+0</f>
        <v>0</v>
      </c>
    </row>
    <row r="7067" spans="1:7" x14ac:dyDescent="0.25">
      <c r="A7067" t="s">
        <v>9849</v>
      </c>
      <c r="B7067" t="s">
        <v>13</v>
      </c>
      <c r="C7067">
        <v>133790</v>
      </c>
      <c r="D7067">
        <v>2</v>
      </c>
      <c r="E7067" s="9">
        <v>44825</v>
      </c>
      <c r="F7067">
        <v>222.96</v>
      </c>
      <c r="G7067">
        <f>(COUNTIFS($C$2:C7067,C7067)=1)+0</f>
        <v>0</v>
      </c>
    </row>
    <row r="7068" spans="1:7" x14ac:dyDescent="0.25">
      <c r="A7068" t="s">
        <v>10489</v>
      </c>
      <c r="B7068" t="s">
        <v>40</v>
      </c>
      <c r="C7068">
        <v>59919</v>
      </c>
      <c r="D7068">
        <v>1</v>
      </c>
      <c r="E7068" s="9">
        <v>44825</v>
      </c>
      <c r="F7068">
        <v>298.89</v>
      </c>
      <c r="G7068">
        <f>(COUNTIFS($C$2:C7068,C7068)=1)+0</f>
        <v>0</v>
      </c>
    </row>
    <row r="7069" spans="1:7" x14ac:dyDescent="0.25">
      <c r="A7069" t="s">
        <v>10536</v>
      </c>
      <c r="B7069" t="s">
        <v>40</v>
      </c>
      <c r="C7069">
        <v>68947</v>
      </c>
      <c r="D7069">
        <v>1</v>
      </c>
      <c r="E7069" s="9">
        <v>44825</v>
      </c>
      <c r="F7069">
        <v>75.37</v>
      </c>
      <c r="G7069">
        <f>(COUNTIFS($C$2:C7069,C7069)=1)+0</f>
        <v>1</v>
      </c>
    </row>
    <row r="7070" spans="1:7" x14ac:dyDescent="0.25">
      <c r="A7070" t="s">
        <v>10751</v>
      </c>
      <c r="B7070" t="s">
        <v>40</v>
      </c>
      <c r="C7070">
        <v>67809</v>
      </c>
      <c r="D7070">
        <v>1</v>
      </c>
      <c r="E7070" s="9">
        <v>44825</v>
      </c>
      <c r="F7070">
        <v>23.55</v>
      </c>
      <c r="G7070">
        <f>(COUNTIFS($C$2:C7070,C7070)=1)+0</f>
        <v>0</v>
      </c>
    </row>
    <row r="7071" spans="1:7" x14ac:dyDescent="0.25">
      <c r="A7071" t="s">
        <v>10790</v>
      </c>
      <c r="B7071" t="s">
        <v>8</v>
      </c>
      <c r="C7071">
        <v>138183</v>
      </c>
      <c r="D7071">
        <v>2</v>
      </c>
      <c r="E7071" s="9">
        <v>44825</v>
      </c>
      <c r="F7071">
        <v>83.4</v>
      </c>
      <c r="G7071">
        <f>(COUNTIFS($C$2:C7071,C7071)=1)+0</f>
        <v>1</v>
      </c>
    </row>
    <row r="7072" spans="1:7" x14ac:dyDescent="0.25">
      <c r="A7072" t="s">
        <v>233</v>
      </c>
      <c r="B7072" t="s">
        <v>6</v>
      </c>
      <c r="C7072">
        <v>137490</v>
      </c>
      <c r="D7072">
        <v>2</v>
      </c>
      <c r="E7072" s="9">
        <v>44826</v>
      </c>
      <c r="F7072">
        <v>75.180000000000007</v>
      </c>
      <c r="G7072">
        <f>(COUNTIFS($C$2:C7072,C7072)=1)+0</f>
        <v>1</v>
      </c>
    </row>
    <row r="7073" spans="1:7" x14ac:dyDescent="0.25">
      <c r="A7073" t="s">
        <v>491</v>
      </c>
      <c r="B7073" t="s">
        <v>13</v>
      </c>
      <c r="C7073">
        <v>138095</v>
      </c>
      <c r="D7073">
        <v>2</v>
      </c>
      <c r="E7073" s="9">
        <v>44826</v>
      </c>
      <c r="F7073">
        <v>83.4</v>
      </c>
      <c r="G7073">
        <f>(COUNTIFS($C$2:C7073,C7073)=1)+0</f>
        <v>1</v>
      </c>
    </row>
    <row r="7074" spans="1:7" x14ac:dyDescent="0.25">
      <c r="A7074" t="s">
        <v>1055</v>
      </c>
      <c r="B7074" t="s">
        <v>8</v>
      </c>
      <c r="C7074">
        <v>112607</v>
      </c>
      <c r="D7074">
        <v>2</v>
      </c>
      <c r="E7074" s="9">
        <v>44826</v>
      </c>
      <c r="F7074">
        <v>42.29</v>
      </c>
      <c r="G7074">
        <f>(COUNTIFS($C$2:C7074,C7074)=1)+0</f>
        <v>1</v>
      </c>
    </row>
    <row r="7075" spans="1:7" x14ac:dyDescent="0.25">
      <c r="A7075" t="s">
        <v>1310</v>
      </c>
      <c r="B7075" t="s">
        <v>8</v>
      </c>
      <c r="C7075">
        <v>90052</v>
      </c>
      <c r="D7075">
        <v>2</v>
      </c>
      <c r="E7075" s="9">
        <v>44826</v>
      </c>
      <c r="F7075">
        <v>290.04000000000002</v>
      </c>
      <c r="G7075">
        <f>(COUNTIFS($C$2:C7075,C7075)=1)+0</f>
        <v>0</v>
      </c>
    </row>
    <row r="7076" spans="1:7" x14ac:dyDescent="0.25">
      <c r="A7076" t="s">
        <v>1422</v>
      </c>
      <c r="B7076" t="s">
        <v>6</v>
      </c>
      <c r="C7076">
        <v>91035</v>
      </c>
      <c r="D7076">
        <v>2</v>
      </c>
      <c r="E7076" s="9">
        <v>44826</v>
      </c>
      <c r="F7076">
        <v>258.42</v>
      </c>
      <c r="G7076">
        <f>(COUNTIFS($C$2:C7076,C7076)=1)+0</f>
        <v>0</v>
      </c>
    </row>
    <row r="7077" spans="1:7" x14ac:dyDescent="0.25">
      <c r="A7077" t="s">
        <v>1783</v>
      </c>
      <c r="B7077" t="s">
        <v>40</v>
      </c>
      <c r="C7077">
        <v>46926</v>
      </c>
      <c r="D7077">
        <v>1</v>
      </c>
      <c r="E7077" s="9">
        <v>44826</v>
      </c>
      <c r="F7077">
        <v>64.790000000000006</v>
      </c>
      <c r="G7077">
        <f>(COUNTIFS($C$2:C7077,C7077)=1)+0</f>
        <v>0</v>
      </c>
    </row>
    <row r="7078" spans="1:7" x14ac:dyDescent="0.25">
      <c r="A7078" t="s">
        <v>2056</v>
      </c>
      <c r="B7078" t="s">
        <v>13</v>
      </c>
      <c r="C7078">
        <v>137415</v>
      </c>
      <c r="D7078">
        <v>2</v>
      </c>
      <c r="E7078" s="9">
        <v>44826</v>
      </c>
      <c r="F7078">
        <v>105.36</v>
      </c>
      <c r="G7078">
        <f>(COUNTIFS($C$2:C7078,C7078)=1)+0</f>
        <v>0</v>
      </c>
    </row>
    <row r="7079" spans="1:7" x14ac:dyDescent="0.25">
      <c r="A7079" t="s">
        <v>2057</v>
      </c>
      <c r="B7079" t="s">
        <v>40</v>
      </c>
      <c r="C7079">
        <v>67484</v>
      </c>
      <c r="D7079">
        <v>1</v>
      </c>
      <c r="E7079" s="9">
        <v>44826</v>
      </c>
      <c r="F7079">
        <v>320.18</v>
      </c>
      <c r="G7079">
        <f>(COUNTIFS($C$2:C7079,C7079)=1)+0</f>
        <v>0</v>
      </c>
    </row>
    <row r="7080" spans="1:7" x14ac:dyDescent="0.25">
      <c r="A7080" t="s">
        <v>2459</v>
      </c>
      <c r="B7080" t="s">
        <v>6</v>
      </c>
      <c r="C7080">
        <v>137007</v>
      </c>
      <c r="D7080">
        <v>2</v>
      </c>
      <c r="E7080" s="9">
        <v>44826</v>
      </c>
      <c r="F7080">
        <v>10.57</v>
      </c>
      <c r="G7080">
        <f>(COUNTIFS($C$2:C7080,C7080)=1)+0</f>
        <v>0</v>
      </c>
    </row>
    <row r="7081" spans="1:7" x14ac:dyDescent="0.25">
      <c r="A7081" s="2" t="s">
        <v>2729</v>
      </c>
      <c r="B7081" t="s">
        <v>40</v>
      </c>
      <c r="C7081">
        <v>68761</v>
      </c>
      <c r="D7081">
        <v>1</v>
      </c>
      <c r="E7081" s="9">
        <v>44826</v>
      </c>
      <c r="F7081">
        <v>89.5</v>
      </c>
      <c r="G7081">
        <f>(COUNTIFS($C$2:C7081,C7081)=1)+0</f>
        <v>1</v>
      </c>
    </row>
    <row r="7082" spans="1:7" x14ac:dyDescent="0.25">
      <c r="A7082" t="s">
        <v>2877</v>
      </c>
      <c r="B7082" t="s">
        <v>6</v>
      </c>
      <c r="C7082">
        <v>138394</v>
      </c>
      <c r="D7082">
        <v>2</v>
      </c>
      <c r="E7082" s="9">
        <v>44826</v>
      </c>
      <c r="F7082">
        <v>69.599999999999994</v>
      </c>
      <c r="G7082">
        <f>(COUNTIFS($C$2:C7082,C7082)=1)+0</f>
        <v>1</v>
      </c>
    </row>
    <row r="7083" spans="1:7" x14ac:dyDescent="0.25">
      <c r="A7083" t="s">
        <v>3007</v>
      </c>
      <c r="B7083" t="s">
        <v>13</v>
      </c>
      <c r="C7083">
        <v>137559</v>
      </c>
      <c r="D7083">
        <v>2</v>
      </c>
      <c r="E7083" s="9">
        <v>44826</v>
      </c>
      <c r="F7083">
        <v>52.77</v>
      </c>
      <c r="G7083">
        <f>(COUNTIFS($C$2:C7083,C7083)=1)+0</f>
        <v>1</v>
      </c>
    </row>
    <row r="7084" spans="1:7" x14ac:dyDescent="0.25">
      <c r="A7084" t="s">
        <v>3087</v>
      </c>
      <c r="B7084" t="s">
        <v>8</v>
      </c>
      <c r="C7084">
        <v>138016</v>
      </c>
      <c r="D7084">
        <v>2</v>
      </c>
      <c r="E7084" s="9">
        <v>44826</v>
      </c>
      <c r="F7084">
        <v>75.180000000000007</v>
      </c>
      <c r="G7084">
        <f>(COUNTIFS($C$2:C7084,C7084)=1)+0</f>
        <v>1</v>
      </c>
    </row>
    <row r="7085" spans="1:7" x14ac:dyDescent="0.25">
      <c r="A7085" t="s">
        <v>3100</v>
      </c>
      <c r="B7085" t="s">
        <v>13</v>
      </c>
      <c r="C7085">
        <v>137111</v>
      </c>
      <c r="D7085">
        <v>2</v>
      </c>
      <c r="E7085" s="9">
        <v>44826</v>
      </c>
      <c r="F7085">
        <v>93.97</v>
      </c>
      <c r="G7085">
        <f>(COUNTIFS($C$2:C7085,C7085)=1)+0</f>
        <v>0</v>
      </c>
    </row>
    <row r="7086" spans="1:7" x14ac:dyDescent="0.25">
      <c r="A7086" t="s">
        <v>3420</v>
      </c>
      <c r="B7086" t="s">
        <v>8</v>
      </c>
      <c r="C7086">
        <v>121033</v>
      </c>
      <c r="D7086">
        <v>2</v>
      </c>
      <c r="E7086" s="9">
        <v>44826</v>
      </c>
      <c r="F7086">
        <v>11.75</v>
      </c>
      <c r="G7086">
        <f>(COUNTIFS($C$2:C7086,C7086)=1)+0</f>
        <v>0</v>
      </c>
    </row>
    <row r="7087" spans="1:7" x14ac:dyDescent="0.25">
      <c r="A7087" t="s">
        <v>3522</v>
      </c>
      <c r="B7087" t="s">
        <v>13</v>
      </c>
      <c r="C7087">
        <v>138358</v>
      </c>
      <c r="D7087">
        <v>2</v>
      </c>
      <c r="E7087" s="9">
        <v>44826</v>
      </c>
      <c r="F7087">
        <v>102.2</v>
      </c>
      <c r="G7087">
        <f>(COUNTIFS($C$2:C7087,C7087)=1)+0</f>
        <v>1</v>
      </c>
    </row>
    <row r="7088" spans="1:7" x14ac:dyDescent="0.25">
      <c r="A7088" t="s">
        <v>3648</v>
      </c>
      <c r="B7088" t="s">
        <v>6</v>
      </c>
      <c r="C7088">
        <v>136627</v>
      </c>
      <c r="D7088">
        <v>2</v>
      </c>
      <c r="E7088" s="9">
        <v>44826</v>
      </c>
      <c r="F7088">
        <v>10.57</v>
      </c>
      <c r="G7088">
        <f>(COUNTIFS($C$2:C7088,C7088)=1)+0</f>
        <v>0</v>
      </c>
    </row>
    <row r="7089" spans="1:7" x14ac:dyDescent="0.25">
      <c r="A7089" t="s">
        <v>3947</v>
      </c>
      <c r="B7089" t="s">
        <v>13</v>
      </c>
      <c r="C7089">
        <v>138185</v>
      </c>
      <c r="D7089">
        <v>2</v>
      </c>
      <c r="E7089" s="9">
        <v>44826</v>
      </c>
      <c r="F7089">
        <v>46.98</v>
      </c>
      <c r="G7089">
        <f>(COUNTIFS($C$2:C7089,C7089)=1)+0</f>
        <v>1</v>
      </c>
    </row>
    <row r="7090" spans="1:7" x14ac:dyDescent="0.25">
      <c r="A7090" t="s">
        <v>4613</v>
      </c>
      <c r="B7090" t="s">
        <v>13</v>
      </c>
      <c r="C7090">
        <v>137756</v>
      </c>
      <c r="D7090">
        <v>2</v>
      </c>
      <c r="E7090" s="9">
        <v>44826</v>
      </c>
      <c r="F7090">
        <v>56.39</v>
      </c>
      <c r="G7090">
        <f>(COUNTIFS($C$2:C7090,C7090)=1)+0</f>
        <v>1</v>
      </c>
    </row>
    <row r="7091" spans="1:7" x14ac:dyDescent="0.25">
      <c r="A7091" t="s">
        <v>5098</v>
      </c>
      <c r="B7091" t="s">
        <v>6</v>
      </c>
      <c r="C7091">
        <v>115820</v>
      </c>
      <c r="D7091">
        <v>2</v>
      </c>
      <c r="E7091" s="9">
        <v>44826</v>
      </c>
      <c r="F7091">
        <v>10.57</v>
      </c>
      <c r="G7091">
        <f>(COUNTIFS($C$2:C7091,C7091)=1)+0</f>
        <v>0</v>
      </c>
    </row>
    <row r="7092" spans="1:7" x14ac:dyDescent="0.25">
      <c r="A7092" t="s">
        <v>5188</v>
      </c>
      <c r="B7092" t="s">
        <v>8</v>
      </c>
      <c r="C7092">
        <v>77345</v>
      </c>
      <c r="D7092">
        <v>2</v>
      </c>
      <c r="E7092" s="9">
        <v>44826</v>
      </c>
      <c r="F7092">
        <v>147.62</v>
      </c>
      <c r="G7092">
        <f>(COUNTIFS($C$2:C7092,C7092)=1)+0</f>
        <v>0</v>
      </c>
    </row>
    <row r="7093" spans="1:7" x14ac:dyDescent="0.25">
      <c r="A7093" t="s">
        <v>5203</v>
      </c>
      <c r="B7093" t="s">
        <v>8</v>
      </c>
      <c r="C7093">
        <v>138313</v>
      </c>
      <c r="D7093">
        <v>2</v>
      </c>
      <c r="E7093" s="9">
        <v>44826</v>
      </c>
      <c r="F7093">
        <v>75.180000000000007</v>
      </c>
      <c r="G7093">
        <f>(COUNTIFS($C$2:C7093,C7093)=1)+0</f>
        <v>1</v>
      </c>
    </row>
    <row r="7094" spans="1:7" x14ac:dyDescent="0.25">
      <c r="A7094" t="s">
        <v>5309</v>
      </c>
      <c r="B7094" t="s">
        <v>8</v>
      </c>
      <c r="C7094">
        <v>91070</v>
      </c>
      <c r="D7094">
        <v>2</v>
      </c>
      <c r="E7094" s="9">
        <v>44826</v>
      </c>
      <c r="F7094">
        <v>11.75</v>
      </c>
      <c r="G7094">
        <f>(COUNTIFS($C$2:C7094,C7094)=1)+0</f>
        <v>0</v>
      </c>
    </row>
    <row r="7095" spans="1:7" x14ac:dyDescent="0.25">
      <c r="A7095" t="s">
        <v>5556</v>
      </c>
      <c r="B7095" t="s">
        <v>13</v>
      </c>
      <c r="C7095">
        <v>136296</v>
      </c>
      <c r="D7095">
        <v>2</v>
      </c>
      <c r="E7095" s="9">
        <v>44826</v>
      </c>
      <c r="F7095">
        <v>195.71</v>
      </c>
      <c r="G7095">
        <f>(COUNTIFS($C$2:C7095,C7095)=1)+0</f>
        <v>0</v>
      </c>
    </row>
    <row r="7096" spans="1:7" x14ac:dyDescent="0.25">
      <c r="A7096" t="s">
        <v>5598</v>
      </c>
      <c r="B7096" t="s">
        <v>6</v>
      </c>
      <c r="C7096">
        <v>137006</v>
      </c>
      <c r="D7096">
        <v>2</v>
      </c>
      <c r="E7096" s="9">
        <v>44826</v>
      </c>
      <c r="F7096">
        <v>362.83</v>
      </c>
      <c r="G7096">
        <f>(COUNTIFS($C$2:C7096,C7096)=1)+0</f>
        <v>0</v>
      </c>
    </row>
    <row r="7097" spans="1:7" x14ac:dyDescent="0.25">
      <c r="A7097" t="s">
        <v>5652</v>
      </c>
      <c r="B7097" t="s">
        <v>6</v>
      </c>
      <c r="C7097">
        <v>118282</v>
      </c>
      <c r="D7097">
        <v>2</v>
      </c>
      <c r="E7097" s="9">
        <v>44826</v>
      </c>
      <c r="F7097">
        <v>541.69000000000005</v>
      </c>
      <c r="G7097">
        <f>(COUNTIFS($C$2:C7097,C7097)=1)+0</f>
        <v>0</v>
      </c>
    </row>
    <row r="7098" spans="1:7" x14ac:dyDescent="0.25">
      <c r="A7098" t="s">
        <v>5862</v>
      </c>
      <c r="B7098" t="s">
        <v>40</v>
      </c>
      <c r="C7098">
        <v>68017</v>
      </c>
      <c r="D7098">
        <v>1</v>
      </c>
      <c r="E7098" s="9">
        <v>44826</v>
      </c>
      <c r="F7098">
        <v>129.46</v>
      </c>
      <c r="G7098">
        <f>(COUNTIFS($C$2:C7098,C7098)=1)+0</f>
        <v>1</v>
      </c>
    </row>
    <row r="7099" spans="1:7" x14ac:dyDescent="0.25">
      <c r="A7099" t="s">
        <v>5904</v>
      </c>
      <c r="B7099" t="s">
        <v>40</v>
      </c>
      <c r="C7099">
        <v>59939</v>
      </c>
      <c r="D7099">
        <v>1</v>
      </c>
      <c r="E7099" s="9">
        <v>44826</v>
      </c>
      <c r="F7099">
        <v>253.52</v>
      </c>
      <c r="G7099">
        <f>(COUNTIFS($C$2:C7099,C7099)=1)+0</f>
        <v>0</v>
      </c>
    </row>
    <row r="7100" spans="1:7" x14ac:dyDescent="0.25">
      <c r="A7100" t="s">
        <v>5985</v>
      </c>
      <c r="B7100" t="s">
        <v>40</v>
      </c>
      <c r="C7100">
        <v>64083</v>
      </c>
      <c r="D7100">
        <v>1</v>
      </c>
      <c r="E7100" s="9">
        <v>44826</v>
      </c>
      <c r="F7100">
        <v>49.46</v>
      </c>
      <c r="G7100">
        <f>(COUNTIFS($C$2:C7100,C7100)=1)+0</f>
        <v>1</v>
      </c>
    </row>
    <row r="7101" spans="1:7" x14ac:dyDescent="0.25">
      <c r="A7101" t="s">
        <v>6215</v>
      </c>
      <c r="B7101" t="s">
        <v>6</v>
      </c>
      <c r="C7101">
        <v>87453</v>
      </c>
      <c r="D7101">
        <v>2</v>
      </c>
      <c r="E7101" s="9">
        <v>44826</v>
      </c>
      <c r="F7101">
        <v>21.14</v>
      </c>
      <c r="G7101">
        <f>(COUNTIFS($C$2:C7101,C7101)=1)+0</f>
        <v>0</v>
      </c>
    </row>
    <row r="7102" spans="1:7" x14ac:dyDescent="0.25">
      <c r="A7102" t="s">
        <v>7098</v>
      </c>
      <c r="B7102" t="s">
        <v>13</v>
      </c>
      <c r="C7102">
        <v>137567</v>
      </c>
      <c r="D7102">
        <v>2</v>
      </c>
      <c r="E7102" s="9">
        <v>44826</v>
      </c>
      <c r="F7102">
        <v>59.24</v>
      </c>
      <c r="G7102">
        <f>(COUNTIFS($C$2:C7102,C7102)=1)+0</f>
        <v>1</v>
      </c>
    </row>
    <row r="7103" spans="1:7" x14ac:dyDescent="0.25">
      <c r="A7103" t="s">
        <v>7113</v>
      </c>
      <c r="B7103" t="s">
        <v>13</v>
      </c>
      <c r="C7103">
        <v>135823</v>
      </c>
      <c r="D7103">
        <v>2</v>
      </c>
      <c r="E7103" s="9">
        <v>44826</v>
      </c>
      <c r="F7103">
        <v>174.31</v>
      </c>
      <c r="G7103">
        <f>(COUNTIFS($C$2:C7103,C7103)=1)+0</f>
        <v>0</v>
      </c>
    </row>
    <row r="7104" spans="1:7" x14ac:dyDescent="0.25">
      <c r="A7104" t="s">
        <v>7502</v>
      </c>
      <c r="B7104" t="s">
        <v>8</v>
      </c>
      <c r="C7104">
        <v>135278</v>
      </c>
      <c r="D7104">
        <v>2</v>
      </c>
      <c r="E7104" s="9">
        <v>44826</v>
      </c>
      <c r="F7104">
        <v>960.66</v>
      </c>
      <c r="G7104">
        <f>(COUNTIFS($C$2:C7104,C7104)=1)+0</f>
        <v>0</v>
      </c>
    </row>
    <row r="7105" spans="1:7" x14ac:dyDescent="0.25">
      <c r="A7105" t="s">
        <v>7646</v>
      </c>
      <c r="B7105" t="s">
        <v>8</v>
      </c>
      <c r="C7105">
        <v>44179</v>
      </c>
      <c r="D7105">
        <v>2</v>
      </c>
      <c r="E7105" s="9">
        <v>44826</v>
      </c>
      <c r="F7105">
        <v>34.07</v>
      </c>
      <c r="G7105">
        <f>(COUNTIFS($C$2:C7105,C7105)=1)+0</f>
        <v>0</v>
      </c>
    </row>
    <row r="7106" spans="1:7" x14ac:dyDescent="0.25">
      <c r="A7106" t="s">
        <v>7953</v>
      </c>
      <c r="B7106" t="s">
        <v>6</v>
      </c>
      <c r="C7106">
        <v>137848</v>
      </c>
      <c r="D7106">
        <v>2</v>
      </c>
      <c r="E7106" s="9">
        <v>44826</v>
      </c>
      <c r="F7106">
        <v>72.25</v>
      </c>
      <c r="G7106">
        <f>(COUNTIFS($C$2:C7106,C7106)=1)+0</f>
        <v>1</v>
      </c>
    </row>
    <row r="7107" spans="1:7" x14ac:dyDescent="0.25">
      <c r="A7107" t="s">
        <v>8351</v>
      </c>
      <c r="B7107" t="s">
        <v>40</v>
      </c>
      <c r="C7107">
        <v>63645</v>
      </c>
      <c r="D7107">
        <v>1</v>
      </c>
      <c r="E7107" s="9">
        <v>44826</v>
      </c>
      <c r="F7107">
        <v>9.42</v>
      </c>
      <c r="G7107">
        <f>(COUNTIFS($C$2:C7107,C7107)=1)+0</f>
        <v>0</v>
      </c>
    </row>
    <row r="7108" spans="1:7" x14ac:dyDescent="0.25">
      <c r="A7108" t="s">
        <v>8357</v>
      </c>
      <c r="B7108" t="s">
        <v>6</v>
      </c>
      <c r="C7108">
        <v>87594</v>
      </c>
      <c r="D7108">
        <v>2</v>
      </c>
      <c r="E7108" s="9">
        <v>44826</v>
      </c>
      <c r="F7108">
        <v>11.75</v>
      </c>
      <c r="G7108">
        <f>(COUNTIFS($C$2:C7108,C7108)=1)+0</f>
        <v>0</v>
      </c>
    </row>
    <row r="7109" spans="1:7" x14ac:dyDescent="0.25">
      <c r="A7109" t="s">
        <v>8585</v>
      </c>
      <c r="B7109" t="s">
        <v>6</v>
      </c>
      <c r="C7109">
        <v>89775</v>
      </c>
      <c r="D7109">
        <v>2</v>
      </c>
      <c r="E7109" s="9">
        <v>44826</v>
      </c>
      <c r="F7109">
        <v>42.29</v>
      </c>
      <c r="G7109">
        <f>(COUNTIFS($C$2:C7109,C7109)=1)+0</f>
        <v>1</v>
      </c>
    </row>
    <row r="7110" spans="1:7" x14ac:dyDescent="0.25">
      <c r="A7110" t="s">
        <v>8629</v>
      </c>
      <c r="B7110" t="s">
        <v>13</v>
      </c>
      <c r="C7110">
        <v>138055</v>
      </c>
      <c r="D7110">
        <v>2</v>
      </c>
      <c r="E7110" s="9">
        <v>44826</v>
      </c>
      <c r="F7110">
        <v>61.08</v>
      </c>
      <c r="G7110">
        <f>(COUNTIFS($C$2:C7110,C7110)=1)+0</f>
        <v>1</v>
      </c>
    </row>
    <row r="7111" spans="1:7" x14ac:dyDescent="0.25">
      <c r="A7111" t="s">
        <v>8704</v>
      </c>
      <c r="B7111" t="s">
        <v>6</v>
      </c>
      <c r="C7111">
        <v>72878</v>
      </c>
      <c r="D7111">
        <v>2</v>
      </c>
      <c r="E7111" s="9">
        <v>44826</v>
      </c>
      <c r="F7111">
        <v>474.54</v>
      </c>
      <c r="G7111">
        <f>(COUNTIFS($C$2:C7111,C7111)=1)+0</f>
        <v>0</v>
      </c>
    </row>
    <row r="7112" spans="1:7" x14ac:dyDescent="0.25">
      <c r="A7112" t="s">
        <v>8886</v>
      </c>
      <c r="B7112" t="s">
        <v>13</v>
      </c>
      <c r="C7112">
        <v>138290</v>
      </c>
      <c r="D7112">
        <v>2</v>
      </c>
      <c r="E7112" s="9">
        <v>44826</v>
      </c>
      <c r="F7112">
        <v>83.4</v>
      </c>
      <c r="G7112">
        <f>(COUNTIFS($C$2:C7112,C7112)=1)+0</f>
        <v>1</v>
      </c>
    </row>
    <row r="7113" spans="1:7" x14ac:dyDescent="0.25">
      <c r="A7113" t="s">
        <v>9930</v>
      </c>
      <c r="B7113" t="s">
        <v>13</v>
      </c>
      <c r="C7113">
        <v>135512</v>
      </c>
      <c r="D7113">
        <v>2</v>
      </c>
      <c r="E7113" s="9">
        <v>44826</v>
      </c>
      <c r="F7113">
        <v>260.97000000000003</v>
      </c>
      <c r="G7113">
        <f>(COUNTIFS($C$2:C7113,C7113)=1)+0</f>
        <v>0</v>
      </c>
    </row>
    <row r="7114" spans="1:7" x14ac:dyDescent="0.25">
      <c r="A7114" t="s">
        <v>10023</v>
      </c>
      <c r="B7114" t="s">
        <v>8</v>
      </c>
      <c r="C7114">
        <v>49533</v>
      </c>
      <c r="D7114">
        <v>2</v>
      </c>
      <c r="E7114" s="9">
        <v>44826</v>
      </c>
      <c r="F7114">
        <v>1266.49</v>
      </c>
      <c r="G7114">
        <f>(COUNTIFS($C$2:C7114,C7114)=1)+0</f>
        <v>0</v>
      </c>
    </row>
    <row r="7115" spans="1:7" x14ac:dyDescent="0.25">
      <c r="A7115" t="s">
        <v>10833</v>
      </c>
      <c r="B7115" t="s">
        <v>13</v>
      </c>
      <c r="C7115">
        <v>138176</v>
      </c>
      <c r="D7115">
        <v>2</v>
      </c>
      <c r="E7115" s="9">
        <v>44826</v>
      </c>
      <c r="F7115">
        <v>61.08</v>
      </c>
      <c r="G7115">
        <f>(COUNTIFS($C$2:C7115,C7115)=1)+0</f>
        <v>1</v>
      </c>
    </row>
    <row r="7116" spans="1:7" x14ac:dyDescent="0.25">
      <c r="A7116" t="s">
        <v>23</v>
      </c>
      <c r="B7116" t="s">
        <v>8</v>
      </c>
      <c r="C7116">
        <v>138528</v>
      </c>
      <c r="D7116">
        <v>2</v>
      </c>
      <c r="E7116" s="9">
        <v>44827</v>
      </c>
      <c r="F7116">
        <v>254.2</v>
      </c>
      <c r="G7116">
        <f>(COUNTIFS($C$2:C7116,C7116)=1)+0</f>
        <v>1</v>
      </c>
    </row>
    <row r="7117" spans="1:7" x14ac:dyDescent="0.25">
      <c r="A7117" s="2" t="s">
        <v>78</v>
      </c>
      <c r="B7117" t="s">
        <v>6</v>
      </c>
      <c r="C7117">
        <v>137740</v>
      </c>
      <c r="D7117">
        <v>2</v>
      </c>
      <c r="E7117" s="9">
        <v>44827</v>
      </c>
      <c r="F7117">
        <v>104.67</v>
      </c>
      <c r="G7117">
        <f>(COUNTIFS($C$2:C7117,C7117)=1)+0</f>
        <v>1</v>
      </c>
    </row>
    <row r="7118" spans="1:7" x14ac:dyDescent="0.25">
      <c r="A7118" t="s">
        <v>879</v>
      </c>
      <c r="B7118" t="s">
        <v>17</v>
      </c>
      <c r="C7118">
        <v>68313</v>
      </c>
      <c r="D7118">
        <v>1</v>
      </c>
      <c r="E7118" s="9">
        <v>44827</v>
      </c>
      <c r="F7118">
        <v>142.29</v>
      </c>
      <c r="G7118">
        <f>(COUNTIFS($C$2:C7118,C7118)=1)+0</f>
        <v>0</v>
      </c>
    </row>
    <row r="7119" spans="1:7" x14ac:dyDescent="0.25">
      <c r="A7119" t="s">
        <v>1169</v>
      </c>
      <c r="B7119" t="s">
        <v>6</v>
      </c>
      <c r="C7119">
        <v>137808</v>
      </c>
      <c r="D7119">
        <v>2</v>
      </c>
      <c r="E7119" s="9">
        <v>44827</v>
      </c>
      <c r="F7119">
        <v>125.69</v>
      </c>
      <c r="G7119">
        <f>(COUNTIFS($C$2:C7119,C7119)=1)+0</f>
        <v>1</v>
      </c>
    </row>
    <row r="7120" spans="1:7" x14ac:dyDescent="0.25">
      <c r="A7120" s="2" t="s">
        <v>1382</v>
      </c>
      <c r="B7120" t="s">
        <v>17</v>
      </c>
      <c r="C7120">
        <v>28366</v>
      </c>
      <c r="D7120">
        <v>1</v>
      </c>
      <c r="E7120" s="9">
        <v>44827</v>
      </c>
      <c r="F7120">
        <v>66.14</v>
      </c>
      <c r="G7120">
        <f>(COUNTIFS($C$2:C7120,C7120)=1)+0</f>
        <v>0</v>
      </c>
    </row>
    <row r="7121" spans="1:7" x14ac:dyDescent="0.25">
      <c r="A7121" t="s">
        <v>1596</v>
      </c>
      <c r="B7121" t="s">
        <v>8</v>
      </c>
      <c r="C7121">
        <v>137364</v>
      </c>
      <c r="D7121">
        <v>2</v>
      </c>
      <c r="E7121" s="9">
        <v>44827</v>
      </c>
      <c r="F7121">
        <v>83.4</v>
      </c>
      <c r="G7121">
        <f>(COUNTIFS($C$2:C7121,C7121)=1)+0</f>
        <v>1</v>
      </c>
    </row>
    <row r="7122" spans="1:7" x14ac:dyDescent="0.25">
      <c r="A7122" t="s">
        <v>1652</v>
      </c>
      <c r="B7122" t="s">
        <v>17</v>
      </c>
      <c r="C7122">
        <v>19046</v>
      </c>
      <c r="D7122">
        <v>1</v>
      </c>
      <c r="E7122" s="9">
        <v>44827</v>
      </c>
      <c r="F7122">
        <v>769.44</v>
      </c>
      <c r="G7122">
        <f>(COUNTIFS($C$2:C7122,C7122)=1)+0</f>
        <v>0</v>
      </c>
    </row>
    <row r="7123" spans="1:7" x14ac:dyDescent="0.25">
      <c r="A7123" t="s">
        <v>1737</v>
      </c>
      <c r="B7123" t="s">
        <v>13</v>
      </c>
      <c r="C7123">
        <v>134748</v>
      </c>
      <c r="D7123">
        <v>2</v>
      </c>
      <c r="E7123" s="9">
        <v>44827</v>
      </c>
      <c r="F7123">
        <v>14.1</v>
      </c>
      <c r="G7123">
        <f>(COUNTIFS($C$2:C7123,C7123)=1)+0</f>
        <v>0</v>
      </c>
    </row>
    <row r="7124" spans="1:7" x14ac:dyDescent="0.25">
      <c r="A7124" t="s">
        <v>1928</v>
      </c>
      <c r="B7124" t="s">
        <v>8</v>
      </c>
      <c r="C7124">
        <v>130845</v>
      </c>
      <c r="D7124">
        <v>2</v>
      </c>
      <c r="E7124" s="9">
        <v>44827</v>
      </c>
      <c r="F7124">
        <v>289.38</v>
      </c>
      <c r="G7124">
        <f>(COUNTIFS($C$2:C7124,C7124)=1)+0</f>
        <v>0</v>
      </c>
    </row>
    <row r="7125" spans="1:7" x14ac:dyDescent="0.25">
      <c r="A7125" t="s">
        <v>1941</v>
      </c>
      <c r="B7125" t="s">
        <v>13</v>
      </c>
      <c r="C7125">
        <v>137736</v>
      </c>
      <c r="D7125">
        <v>2</v>
      </c>
      <c r="E7125" s="9">
        <v>44827</v>
      </c>
      <c r="F7125">
        <v>56.39</v>
      </c>
      <c r="G7125">
        <f>(COUNTIFS($C$2:C7125,C7125)=1)+0</f>
        <v>1</v>
      </c>
    </row>
    <row r="7126" spans="1:7" x14ac:dyDescent="0.25">
      <c r="A7126" t="s">
        <v>2212</v>
      </c>
      <c r="B7126" t="s">
        <v>40</v>
      </c>
      <c r="C7126">
        <v>69126</v>
      </c>
      <c r="D7126">
        <v>1</v>
      </c>
      <c r="E7126" s="9">
        <v>44827</v>
      </c>
      <c r="F7126">
        <v>68.290000000000006</v>
      </c>
      <c r="G7126">
        <f>(COUNTIFS($C$2:C7126,C7126)=1)+0</f>
        <v>1</v>
      </c>
    </row>
    <row r="7127" spans="1:7" x14ac:dyDescent="0.25">
      <c r="A7127" t="s">
        <v>2732</v>
      </c>
      <c r="B7127" t="s">
        <v>6</v>
      </c>
      <c r="C7127">
        <v>138510</v>
      </c>
      <c r="D7127">
        <v>2</v>
      </c>
      <c r="E7127" s="9">
        <v>44827</v>
      </c>
      <c r="F7127">
        <v>124.52</v>
      </c>
      <c r="G7127">
        <f>(COUNTIFS($C$2:C7127,C7127)=1)+0</f>
        <v>1</v>
      </c>
    </row>
    <row r="7128" spans="1:7" x14ac:dyDescent="0.25">
      <c r="A7128" t="s">
        <v>4195</v>
      </c>
      <c r="B7128" t="s">
        <v>6</v>
      </c>
      <c r="C7128">
        <v>138392</v>
      </c>
      <c r="D7128">
        <v>2</v>
      </c>
      <c r="E7128" s="9">
        <v>44827</v>
      </c>
      <c r="F7128">
        <v>40.479999999999997</v>
      </c>
      <c r="G7128">
        <f>(COUNTIFS($C$2:C7128,C7128)=1)+0</f>
        <v>1</v>
      </c>
    </row>
    <row r="7129" spans="1:7" x14ac:dyDescent="0.25">
      <c r="A7129" t="s">
        <v>4427</v>
      </c>
      <c r="B7129" t="s">
        <v>17</v>
      </c>
      <c r="C7129">
        <v>67905</v>
      </c>
      <c r="D7129">
        <v>1</v>
      </c>
      <c r="E7129" s="9">
        <v>44827</v>
      </c>
      <c r="F7129">
        <v>7.07</v>
      </c>
      <c r="G7129">
        <f>(COUNTIFS($C$2:C7129,C7129)=1)+0</f>
        <v>0</v>
      </c>
    </row>
    <row r="7130" spans="1:7" x14ac:dyDescent="0.25">
      <c r="A7130" s="2" t="s">
        <v>4604</v>
      </c>
      <c r="B7130" t="s">
        <v>17</v>
      </c>
      <c r="C7130">
        <v>55089</v>
      </c>
      <c r="D7130">
        <v>1</v>
      </c>
      <c r="E7130" s="9">
        <v>44827</v>
      </c>
      <c r="F7130">
        <v>11.78</v>
      </c>
      <c r="G7130">
        <f>(COUNTIFS($C$2:C7130,C7130)=1)+0</f>
        <v>0</v>
      </c>
    </row>
    <row r="7131" spans="1:7" x14ac:dyDescent="0.25">
      <c r="A7131" t="s">
        <v>4658</v>
      </c>
      <c r="B7131" t="s">
        <v>8</v>
      </c>
      <c r="C7131">
        <v>126177</v>
      </c>
      <c r="D7131">
        <v>2</v>
      </c>
      <c r="E7131" s="9">
        <v>44827</v>
      </c>
      <c r="F7131">
        <v>145.74</v>
      </c>
      <c r="G7131">
        <f>(COUNTIFS($C$2:C7131,C7131)=1)+0</f>
        <v>0</v>
      </c>
    </row>
    <row r="7132" spans="1:7" x14ac:dyDescent="0.25">
      <c r="A7132" t="s">
        <v>5038</v>
      </c>
      <c r="B7132" t="s">
        <v>8</v>
      </c>
      <c r="C7132">
        <v>124391</v>
      </c>
      <c r="D7132">
        <v>2</v>
      </c>
      <c r="E7132" s="9">
        <v>44827</v>
      </c>
      <c r="F7132">
        <v>444.48</v>
      </c>
      <c r="G7132">
        <f>(COUNTIFS($C$2:C7132,C7132)=1)+0</f>
        <v>0</v>
      </c>
    </row>
    <row r="7133" spans="1:7" x14ac:dyDescent="0.25">
      <c r="A7133" t="s">
        <v>6713</v>
      </c>
      <c r="B7133" t="s">
        <v>13</v>
      </c>
      <c r="C7133">
        <v>137311</v>
      </c>
      <c r="D7133">
        <v>2</v>
      </c>
      <c r="E7133" s="9">
        <v>44827</v>
      </c>
      <c r="F7133">
        <v>10.57</v>
      </c>
      <c r="G7133">
        <f>(COUNTIFS($C$2:C7133,C7133)=1)+0</f>
        <v>0</v>
      </c>
    </row>
    <row r="7134" spans="1:7" x14ac:dyDescent="0.25">
      <c r="A7134" t="s">
        <v>7033</v>
      </c>
      <c r="B7134" t="s">
        <v>17</v>
      </c>
      <c r="C7134">
        <v>66003</v>
      </c>
      <c r="D7134">
        <v>1</v>
      </c>
      <c r="E7134" s="9">
        <v>44827</v>
      </c>
      <c r="F7134">
        <v>115.27</v>
      </c>
      <c r="G7134">
        <f>(COUNTIFS($C$2:C7134,C7134)=1)+0</f>
        <v>1</v>
      </c>
    </row>
    <row r="7135" spans="1:7" x14ac:dyDescent="0.25">
      <c r="A7135" t="s">
        <v>7220</v>
      </c>
      <c r="B7135" t="s">
        <v>40</v>
      </c>
      <c r="C7135">
        <v>69181</v>
      </c>
      <c r="D7135">
        <v>1</v>
      </c>
      <c r="E7135" s="9">
        <v>44827</v>
      </c>
      <c r="F7135">
        <v>158.94</v>
      </c>
      <c r="G7135">
        <f>(COUNTIFS($C$2:C7135,C7135)=1)+0</f>
        <v>1</v>
      </c>
    </row>
    <row r="7136" spans="1:7" x14ac:dyDescent="0.25">
      <c r="A7136" t="s">
        <v>8099</v>
      </c>
      <c r="B7136" t="s">
        <v>6</v>
      </c>
      <c r="C7136">
        <v>138555</v>
      </c>
      <c r="D7136">
        <v>2</v>
      </c>
      <c r="E7136" s="9">
        <v>44827</v>
      </c>
      <c r="F7136">
        <v>25.84</v>
      </c>
      <c r="G7136">
        <f>(COUNTIFS($C$2:C7136,C7136)=1)+0</f>
        <v>1</v>
      </c>
    </row>
    <row r="7137" spans="1:7" x14ac:dyDescent="0.25">
      <c r="A7137" t="s">
        <v>8275</v>
      </c>
      <c r="B7137" t="s">
        <v>17</v>
      </c>
      <c r="C7137">
        <v>37724</v>
      </c>
      <c r="D7137">
        <v>1</v>
      </c>
      <c r="E7137" s="9">
        <v>44827</v>
      </c>
      <c r="F7137">
        <v>21.19</v>
      </c>
      <c r="G7137">
        <f>(COUNTIFS($C$2:C7137,C7137)=1)+0</f>
        <v>0</v>
      </c>
    </row>
    <row r="7138" spans="1:7" x14ac:dyDescent="0.25">
      <c r="A7138" t="s">
        <v>8311</v>
      </c>
      <c r="B7138" t="s">
        <v>17</v>
      </c>
      <c r="C7138">
        <v>42192</v>
      </c>
      <c r="D7138">
        <v>1</v>
      </c>
      <c r="E7138" s="9">
        <v>44827</v>
      </c>
      <c r="F7138">
        <v>25.9</v>
      </c>
      <c r="G7138">
        <f>(COUNTIFS($C$2:C7138,C7138)=1)+0</f>
        <v>0</v>
      </c>
    </row>
    <row r="7139" spans="1:7" x14ac:dyDescent="0.25">
      <c r="A7139" t="s">
        <v>8326</v>
      </c>
      <c r="B7139" t="s">
        <v>17</v>
      </c>
      <c r="C7139">
        <v>68962</v>
      </c>
      <c r="D7139">
        <v>1</v>
      </c>
      <c r="E7139" s="9">
        <v>44827</v>
      </c>
      <c r="F7139">
        <v>61.22</v>
      </c>
      <c r="G7139">
        <f>(COUNTIFS($C$2:C7139,C7139)=1)+0</f>
        <v>1</v>
      </c>
    </row>
    <row r="7140" spans="1:7" x14ac:dyDescent="0.25">
      <c r="A7140" t="s">
        <v>8343</v>
      </c>
      <c r="B7140" t="s">
        <v>40</v>
      </c>
      <c r="C7140">
        <v>69188</v>
      </c>
      <c r="D7140">
        <v>1</v>
      </c>
      <c r="E7140" s="9">
        <v>44827</v>
      </c>
      <c r="F7140">
        <v>97.74</v>
      </c>
      <c r="G7140">
        <f>(COUNTIFS($C$2:C7140,C7140)=1)+0</f>
        <v>1</v>
      </c>
    </row>
    <row r="7141" spans="1:7" x14ac:dyDescent="0.25">
      <c r="A7141" t="s">
        <v>8469</v>
      </c>
      <c r="B7141" t="s">
        <v>40</v>
      </c>
      <c r="C7141">
        <v>63615</v>
      </c>
      <c r="D7141">
        <v>1</v>
      </c>
      <c r="E7141" s="9">
        <v>44827</v>
      </c>
      <c r="F7141">
        <v>27.664999999999999</v>
      </c>
      <c r="G7141">
        <f>(COUNTIFS($C$2:C7141,C7141)=1)+0</f>
        <v>0</v>
      </c>
    </row>
    <row r="7142" spans="1:7" x14ac:dyDescent="0.25">
      <c r="A7142" t="s">
        <v>8660</v>
      </c>
      <c r="B7142" t="s">
        <v>40</v>
      </c>
      <c r="C7142">
        <v>69116</v>
      </c>
      <c r="D7142">
        <v>1</v>
      </c>
      <c r="E7142" s="9">
        <v>44827</v>
      </c>
      <c r="F7142">
        <v>96.56</v>
      </c>
      <c r="G7142">
        <f>(COUNTIFS($C$2:C7142,C7142)=1)+0</f>
        <v>1</v>
      </c>
    </row>
    <row r="7143" spans="1:7" x14ac:dyDescent="0.25">
      <c r="A7143" t="s">
        <v>8664</v>
      </c>
      <c r="B7143" t="s">
        <v>40</v>
      </c>
      <c r="C7143">
        <v>69326</v>
      </c>
      <c r="D7143">
        <v>1</v>
      </c>
      <c r="E7143" s="9">
        <v>44827</v>
      </c>
      <c r="F7143">
        <v>46.56</v>
      </c>
      <c r="G7143">
        <f>(COUNTIFS($C$2:C7143,C7143)=1)+0</f>
        <v>1</v>
      </c>
    </row>
    <row r="7144" spans="1:7" x14ac:dyDescent="0.25">
      <c r="A7144" t="s">
        <v>8856</v>
      </c>
      <c r="B7144" t="s">
        <v>6</v>
      </c>
      <c r="C7144">
        <v>120336</v>
      </c>
      <c r="D7144">
        <v>2</v>
      </c>
      <c r="E7144" s="9">
        <v>44827</v>
      </c>
      <c r="F7144">
        <v>11.75</v>
      </c>
      <c r="G7144">
        <f>(COUNTIFS($C$2:C7144,C7144)=1)+0</f>
        <v>0</v>
      </c>
    </row>
    <row r="7145" spans="1:7" x14ac:dyDescent="0.25">
      <c r="A7145" t="s">
        <v>8916</v>
      </c>
      <c r="B7145" t="s">
        <v>6</v>
      </c>
      <c r="C7145">
        <v>77731</v>
      </c>
      <c r="D7145">
        <v>2</v>
      </c>
      <c r="E7145" s="9">
        <v>44827</v>
      </c>
      <c r="F7145">
        <v>250.91</v>
      </c>
      <c r="G7145">
        <f>(COUNTIFS($C$2:C7145,C7145)=1)+0</f>
        <v>0</v>
      </c>
    </row>
    <row r="7146" spans="1:7" x14ac:dyDescent="0.25">
      <c r="A7146" t="s">
        <v>8955</v>
      </c>
      <c r="B7146" t="s">
        <v>8</v>
      </c>
      <c r="C7146">
        <v>137868</v>
      </c>
      <c r="D7146">
        <v>2</v>
      </c>
      <c r="E7146" s="9">
        <v>44827</v>
      </c>
      <c r="F7146">
        <v>61.08</v>
      </c>
      <c r="G7146">
        <f>(COUNTIFS($C$2:C7146,C7146)=1)+0</f>
        <v>1</v>
      </c>
    </row>
    <row r="7147" spans="1:7" x14ac:dyDescent="0.25">
      <c r="A7147" t="s">
        <v>8981</v>
      </c>
      <c r="B7147" t="s">
        <v>6</v>
      </c>
      <c r="C7147">
        <v>134448</v>
      </c>
      <c r="D7147">
        <v>2</v>
      </c>
      <c r="E7147" s="9">
        <v>44827</v>
      </c>
      <c r="F7147">
        <v>125.59</v>
      </c>
      <c r="G7147">
        <f>(COUNTIFS($C$2:C7147,C7147)=1)+0</f>
        <v>0</v>
      </c>
    </row>
    <row r="7148" spans="1:7" x14ac:dyDescent="0.25">
      <c r="A7148" t="s">
        <v>9505</v>
      </c>
      <c r="B7148" t="s">
        <v>40</v>
      </c>
      <c r="C7148">
        <v>69326</v>
      </c>
      <c r="D7148">
        <v>1</v>
      </c>
      <c r="E7148" s="9">
        <v>44827</v>
      </c>
      <c r="F7148">
        <v>46.56</v>
      </c>
      <c r="G7148">
        <f>(COUNTIFS($C$2:C7148,C7148)=1)+0</f>
        <v>0</v>
      </c>
    </row>
    <row r="7149" spans="1:7" x14ac:dyDescent="0.25">
      <c r="A7149" t="s">
        <v>9506</v>
      </c>
      <c r="B7149" t="s">
        <v>13</v>
      </c>
      <c r="C7149">
        <v>138290</v>
      </c>
      <c r="D7149">
        <v>2</v>
      </c>
      <c r="E7149" s="9">
        <v>44827</v>
      </c>
      <c r="F7149">
        <v>23.5</v>
      </c>
      <c r="G7149">
        <f>(COUNTIFS($C$2:C7149,C7149)=1)+0</f>
        <v>0</v>
      </c>
    </row>
    <row r="7150" spans="1:7" x14ac:dyDescent="0.25">
      <c r="A7150" t="s">
        <v>9515</v>
      </c>
      <c r="B7150" t="s">
        <v>13</v>
      </c>
      <c r="C7150">
        <v>137451</v>
      </c>
      <c r="D7150">
        <v>2</v>
      </c>
      <c r="E7150" s="9">
        <v>44827</v>
      </c>
      <c r="F7150">
        <v>42.29</v>
      </c>
      <c r="G7150">
        <f>(COUNTIFS($C$2:C7150,C7150)=1)+0</f>
        <v>0</v>
      </c>
    </row>
    <row r="7151" spans="1:7" x14ac:dyDescent="0.25">
      <c r="A7151" t="s">
        <v>9636</v>
      </c>
      <c r="B7151" t="s">
        <v>8</v>
      </c>
      <c r="C7151">
        <v>137928</v>
      </c>
      <c r="D7151">
        <v>2</v>
      </c>
      <c r="E7151" s="9">
        <v>44827</v>
      </c>
      <c r="F7151">
        <v>75.180000000000007</v>
      </c>
      <c r="G7151">
        <f>(COUNTIFS($C$2:C7151,C7151)=1)+0</f>
        <v>1</v>
      </c>
    </row>
    <row r="7152" spans="1:7" x14ac:dyDescent="0.25">
      <c r="A7152" t="s">
        <v>9913</v>
      </c>
      <c r="B7152" t="s">
        <v>17</v>
      </c>
      <c r="C7152">
        <v>40415</v>
      </c>
      <c r="D7152">
        <v>1</v>
      </c>
      <c r="E7152" s="9">
        <v>44827</v>
      </c>
      <c r="F7152">
        <v>5657.64</v>
      </c>
      <c r="G7152">
        <f>(COUNTIFS($C$2:C7152,C7152)=1)+0</f>
        <v>0</v>
      </c>
    </row>
    <row r="7153" spans="1:7" x14ac:dyDescent="0.25">
      <c r="A7153" t="s">
        <v>9927</v>
      </c>
      <c r="B7153" t="s">
        <v>8</v>
      </c>
      <c r="C7153">
        <v>135278</v>
      </c>
      <c r="D7153">
        <v>2</v>
      </c>
      <c r="E7153" s="9">
        <v>44827</v>
      </c>
      <c r="F7153">
        <v>10.42</v>
      </c>
      <c r="G7153">
        <f>(COUNTIFS($C$2:C7153,C7153)=1)+0</f>
        <v>0</v>
      </c>
    </row>
    <row r="7154" spans="1:7" x14ac:dyDescent="0.25">
      <c r="A7154" t="s">
        <v>9943</v>
      </c>
      <c r="B7154" t="s">
        <v>17</v>
      </c>
      <c r="C7154">
        <v>69348</v>
      </c>
      <c r="D7154">
        <v>1</v>
      </c>
      <c r="E7154" s="9">
        <v>44827</v>
      </c>
      <c r="F7154">
        <v>83.59</v>
      </c>
      <c r="G7154">
        <f>(COUNTIFS($C$2:C7154,C7154)=1)+0</f>
        <v>1</v>
      </c>
    </row>
    <row r="7155" spans="1:7" x14ac:dyDescent="0.25">
      <c r="A7155" t="s">
        <v>9945</v>
      </c>
      <c r="B7155" t="s">
        <v>6</v>
      </c>
      <c r="C7155">
        <v>136348</v>
      </c>
      <c r="D7155">
        <v>2</v>
      </c>
      <c r="E7155" s="9">
        <v>44827</v>
      </c>
      <c r="F7155">
        <v>93.36</v>
      </c>
      <c r="G7155">
        <f>(COUNTIFS($C$2:C7155,C7155)=1)+0</f>
        <v>0</v>
      </c>
    </row>
    <row r="7156" spans="1:7" x14ac:dyDescent="0.25">
      <c r="A7156" t="s">
        <v>10390</v>
      </c>
      <c r="B7156" t="s">
        <v>17</v>
      </c>
      <c r="C7156">
        <v>50847</v>
      </c>
      <c r="D7156">
        <v>1</v>
      </c>
      <c r="E7156" s="9">
        <v>44827</v>
      </c>
      <c r="F7156">
        <v>32.97</v>
      </c>
      <c r="G7156">
        <f>(COUNTIFS($C$2:C7156,C7156)=1)+0</f>
        <v>0</v>
      </c>
    </row>
    <row r="7157" spans="1:7" x14ac:dyDescent="0.25">
      <c r="A7157" t="s">
        <v>10491</v>
      </c>
      <c r="B7157" t="s">
        <v>6</v>
      </c>
      <c r="C7157">
        <v>138569</v>
      </c>
      <c r="D7157">
        <v>2</v>
      </c>
      <c r="E7157" s="9">
        <v>44827</v>
      </c>
      <c r="F7157">
        <v>155.22</v>
      </c>
      <c r="G7157">
        <f>(COUNTIFS($C$2:C7157,C7157)=1)+0</f>
        <v>1</v>
      </c>
    </row>
    <row r="7158" spans="1:7" x14ac:dyDescent="0.25">
      <c r="A7158" t="s">
        <v>10597</v>
      </c>
      <c r="B7158" t="s">
        <v>8</v>
      </c>
      <c r="C7158">
        <v>123768</v>
      </c>
      <c r="D7158">
        <v>2</v>
      </c>
      <c r="E7158" s="9">
        <v>44827</v>
      </c>
      <c r="F7158">
        <v>11.75</v>
      </c>
      <c r="G7158">
        <f>(COUNTIFS($C$2:C7158,C7158)=1)+0</f>
        <v>0</v>
      </c>
    </row>
    <row r="7159" spans="1:7" x14ac:dyDescent="0.25">
      <c r="A7159" t="s">
        <v>10645</v>
      </c>
      <c r="B7159" t="s">
        <v>8</v>
      </c>
      <c r="C7159">
        <v>136129</v>
      </c>
      <c r="D7159">
        <v>2</v>
      </c>
      <c r="E7159" s="9">
        <v>44827</v>
      </c>
      <c r="F7159">
        <v>112.56</v>
      </c>
      <c r="G7159">
        <f>(COUNTIFS($C$2:C7159,C7159)=1)+0</f>
        <v>0</v>
      </c>
    </row>
    <row r="7160" spans="1:7" x14ac:dyDescent="0.25">
      <c r="A7160" t="s">
        <v>10694</v>
      </c>
      <c r="B7160" t="s">
        <v>17</v>
      </c>
      <c r="C7160">
        <v>68856</v>
      </c>
      <c r="D7160">
        <v>1</v>
      </c>
      <c r="E7160" s="9">
        <v>44827</v>
      </c>
      <c r="F7160">
        <v>122.44</v>
      </c>
      <c r="G7160">
        <f>(COUNTIFS($C$2:C7160,C7160)=1)+0</f>
        <v>1</v>
      </c>
    </row>
    <row r="7161" spans="1:7" x14ac:dyDescent="0.25">
      <c r="A7161" t="s">
        <v>64</v>
      </c>
      <c r="B7161" t="s">
        <v>6</v>
      </c>
      <c r="C7161">
        <v>130716</v>
      </c>
      <c r="D7161">
        <v>2</v>
      </c>
      <c r="E7161" s="9">
        <v>44830</v>
      </c>
      <c r="F7161">
        <v>465.82</v>
      </c>
      <c r="G7161">
        <f>(COUNTIFS($C$2:C7161,C7161)=1)+0</f>
        <v>0</v>
      </c>
    </row>
    <row r="7162" spans="1:7" x14ac:dyDescent="0.25">
      <c r="A7162" t="s">
        <v>842</v>
      </c>
      <c r="B7162" t="s">
        <v>8</v>
      </c>
      <c r="C7162">
        <v>138046</v>
      </c>
      <c r="D7162">
        <v>2</v>
      </c>
      <c r="E7162" s="9">
        <v>44830</v>
      </c>
      <c r="F7162">
        <v>62.02</v>
      </c>
      <c r="G7162">
        <f>(COUNTIFS($C$2:C7162,C7162)=1)+0</f>
        <v>1</v>
      </c>
    </row>
    <row r="7163" spans="1:7" x14ac:dyDescent="0.25">
      <c r="A7163" t="s">
        <v>1150</v>
      </c>
      <c r="B7163" t="s">
        <v>8</v>
      </c>
      <c r="C7163">
        <v>67035</v>
      </c>
      <c r="D7163">
        <v>2</v>
      </c>
      <c r="E7163" s="9">
        <v>44830</v>
      </c>
      <c r="F7163">
        <v>481.88</v>
      </c>
      <c r="G7163">
        <f>(COUNTIFS($C$2:C7163,C7163)=1)+0</f>
        <v>0</v>
      </c>
    </row>
    <row r="7164" spans="1:7" x14ac:dyDescent="0.25">
      <c r="A7164" t="s">
        <v>1827</v>
      </c>
      <c r="B7164" t="s">
        <v>6</v>
      </c>
      <c r="C7164">
        <v>137808</v>
      </c>
      <c r="D7164">
        <v>2</v>
      </c>
      <c r="E7164" s="9">
        <v>44830</v>
      </c>
      <c r="F7164">
        <v>267.8</v>
      </c>
      <c r="G7164">
        <f>(COUNTIFS($C$2:C7164,C7164)=1)+0</f>
        <v>0</v>
      </c>
    </row>
    <row r="7165" spans="1:7" x14ac:dyDescent="0.25">
      <c r="A7165" t="s">
        <v>2097</v>
      </c>
      <c r="B7165" t="s">
        <v>6</v>
      </c>
      <c r="C7165">
        <v>136792</v>
      </c>
      <c r="D7165">
        <v>2</v>
      </c>
      <c r="E7165" s="9">
        <v>44830</v>
      </c>
      <c r="F7165">
        <v>15.52</v>
      </c>
      <c r="G7165">
        <f>(COUNTIFS($C$2:C7165,C7165)=1)+0</f>
        <v>0</v>
      </c>
    </row>
    <row r="7166" spans="1:7" x14ac:dyDescent="0.25">
      <c r="A7166" t="s">
        <v>2863</v>
      </c>
      <c r="B7166" t="s">
        <v>8</v>
      </c>
      <c r="C7166">
        <v>136056</v>
      </c>
      <c r="D7166">
        <v>2</v>
      </c>
      <c r="E7166" s="9">
        <v>44830</v>
      </c>
      <c r="F7166">
        <v>85.88</v>
      </c>
      <c r="G7166">
        <f>(COUNTIFS($C$2:C7166,C7166)=1)+0</f>
        <v>1</v>
      </c>
    </row>
    <row r="7167" spans="1:7" x14ac:dyDescent="0.25">
      <c r="A7167" t="s">
        <v>3400</v>
      </c>
      <c r="B7167" t="s">
        <v>6</v>
      </c>
      <c r="C7167">
        <v>89009</v>
      </c>
      <c r="D7167">
        <v>2</v>
      </c>
      <c r="E7167" s="9">
        <v>44830</v>
      </c>
      <c r="F7167">
        <v>28.19</v>
      </c>
      <c r="G7167">
        <f>(COUNTIFS($C$2:C7167,C7167)=1)+0</f>
        <v>0</v>
      </c>
    </row>
    <row r="7168" spans="1:7" x14ac:dyDescent="0.25">
      <c r="A7168" t="s">
        <v>3997</v>
      </c>
      <c r="B7168" t="s">
        <v>6</v>
      </c>
      <c r="C7168">
        <v>123714</v>
      </c>
      <c r="D7168">
        <v>2</v>
      </c>
      <c r="E7168" s="9">
        <v>44830</v>
      </c>
      <c r="F7168">
        <v>620.19000000000005</v>
      </c>
      <c r="G7168">
        <f>(COUNTIFS($C$2:C7168,C7168)=1)+0</f>
        <v>0</v>
      </c>
    </row>
    <row r="7169" spans="1:7" x14ac:dyDescent="0.25">
      <c r="A7169" t="s">
        <v>4137</v>
      </c>
      <c r="B7169" t="s">
        <v>6</v>
      </c>
      <c r="C7169">
        <v>72995</v>
      </c>
      <c r="D7169">
        <v>2</v>
      </c>
      <c r="E7169" s="9">
        <v>44830</v>
      </c>
      <c r="F7169">
        <v>21.14</v>
      </c>
      <c r="G7169">
        <f>(COUNTIFS($C$2:C7169,C7169)=1)+0</f>
        <v>0</v>
      </c>
    </row>
    <row r="7170" spans="1:7" x14ac:dyDescent="0.25">
      <c r="A7170" t="s">
        <v>4832</v>
      </c>
      <c r="B7170" t="s">
        <v>8</v>
      </c>
      <c r="C7170">
        <v>43906</v>
      </c>
      <c r="D7170">
        <v>2</v>
      </c>
      <c r="E7170" s="9">
        <v>44830</v>
      </c>
      <c r="F7170">
        <v>57.48</v>
      </c>
      <c r="G7170">
        <f>(COUNTIFS($C$2:C7170,C7170)=1)+0</f>
        <v>0</v>
      </c>
    </row>
    <row r="7171" spans="1:7" x14ac:dyDescent="0.25">
      <c r="A7171" t="s">
        <v>5086</v>
      </c>
      <c r="B7171" t="s">
        <v>6</v>
      </c>
      <c r="C7171">
        <v>77981</v>
      </c>
      <c r="D7171">
        <v>2</v>
      </c>
      <c r="E7171" s="9">
        <v>44830</v>
      </c>
      <c r="F7171">
        <v>30.54</v>
      </c>
      <c r="G7171">
        <f>(COUNTIFS($C$2:C7171,C7171)=1)+0</f>
        <v>0</v>
      </c>
    </row>
    <row r="7172" spans="1:7" x14ac:dyDescent="0.25">
      <c r="A7172" t="s">
        <v>5127</v>
      </c>
      <c r="B7172" t="s">
        <v>8</v>
      </c>
      <c r="C7172">
        <v>115053</v>
      </c>
      <c r="D7172">
        <v>2</v>
      </c>
      <c r="E7172" s="9">
        <v>44830</v>
      </c>
      <c r="F7172">
        <v>294.25</v>
      </c>
      <c r="G7172">
        <f>(COUNTIFS($C$2:C7172,C7172)=1)+0</f>
        <v>0</v>
      </c>
    </row>
    <row r="7173" spans="1:7" x14ac:dyDescent="0.25">
      <c r="A7173" t="s">
        <v>5400</v>
      </c>
      <c r="B7173" t="s">
        <v>6</v>
      </c>
      <c r="C7173">
        <v>88826</v>
      </c>
      <c r="D7173">
        <v>2</v>
      </c>
      <c r="E7173" s="9">
        <v>44830</v>
      </c>
      <c r="F7173">
        <v>28.19</v>
      </c>
      <c r="G7173">
        <f>(COUNTIFS($C$2:C7173,C7173)=1)+0</f>
        <v>0</v>
      </c>
    </row>
    <row r="7174" spans="1:7" x14ac:dyDescent="0.25">
      <c r="A7174" t="s">
        <v>5531</v>
      </c>
      <c r="B7174" t="s">
        <v>8</v>
      </c>
      <c r="C7174">
        <v>49805</v>
      </c>
      <c r="D7174">
        <v>2</v>
      </c>
      <c r="E7174" s="9">
        <v>44830</v>
      </c>
      <c r="F7174">
        <v>21.14</v>
      </c>
      <c r="G7174">
        <f>(COUNTIFS($C$2:C7174,C7174)=1)+0</f>
        <v>0</v>
      </c>
    </row>
    <row r="7175" spans="1:7" x14ac:dyDescent="0.25">
      <c r="A7175" t="s">
        <v>6197</v>
      </c>
      <c r="B7175" t="s">
        <v>8</v>
      </c>
      <c r="C7175">
        <v>138586</v>
      </c>
      <c r="D7175">
        <v>2</v>
      </c>
      <c r="E7175" s="9">
        <v>44830</v>
      </c>
      <c r="F7175">
        <v>77.53</v>
      </c>
      <c r="G7175">
        <f>(COUNTIFS($C$2:C7175,C7175)=1)+0</f>
        <v>1</v>
      </c>
    </row>
    <row r="7176" spans="1:7" x14ac:dyDescent="0.25">
      <c r="A7176" t="s">
        <v>6589</v>
      </c>
      <c r="B7176" t="s">
        <v>6</v>
      </c>
      <c r="C7176">
        <v>113349</v>
      </c>
      <c r="D7176">
        <v>2</v>
      </c>
      <c r="E7176" s="9">
        <v>44830</v>
      </c>
      <c r="F7176">
        <v>10.42</v>
      </c>
      <c r="G7176">
        <f>(COUNTIFS($C$2:C7176,C7176)=1)+0</f>
        <v>0</v>
      </c>
    </row>
    <row r="7177" spans="1:7" x14ac:dyDescent="0.25">
      <c r="A7177" t="s">
        <v>6743</v>
      </c>
      <c r="B7177" t="s">
        <v>6</v>
      </c>
      <c r="C7177">
        <v>138311</v>
      </c>
      <c r="D7177">
        <v>2</v>
      </c>
      <c r="E7177" s="9">
        <v>44830</v>
      </c>
      <c r="F7177">
        <v>84.58</v>
      </c>
      <c r="G7177">
        <f>(COUNTIFS($C$2:C7177,C7177)=1)+0</f>
        <v>1</v>
      </c>
    </row>
    <row r="7178" spans="1:7" x14ac:dyDescent="0.25">
      <c r="A7178" t="s">
        <v>7255</v>
      </c>
      <c r="B7178" t="s">
        <v>6</v>
      </c>
      <c r="C7178">
        <v>133756</v>
      </c>
      <c r="D7178">
        <v>2</v>
      </c>
      <c r="E7178" s="9">
        <v>44830</v>
      </c>
      <c r="F7178">
        <v>149.91</v>
      </c>
      <c r="G7178">
        <f>(COUNTIFS($C$2:C7178,C7178)=1)+0</f>
        <v>0</v>
      </c>
    </row>
    <row r="7179" spans="1:7" x14ac:dyDescent="0.25">
      <c r="A7179" t="s">
        <v>7293</v>
      </c>
      <c r="B7179" t="s">
        <v>6</v>
      </c>
      <c r="C7179">
        <v>138473</v>
      </c>
      <c r="D7179">
        <v>2</v>
      </c>
      <c r="E7179" s="9">
        <v>44830</v>
      </c>
      <c r="F7179">
        <v>46.3</v>
      </c>
      <c r="G7179">
        <f>(COUNTIFS($C$2:C7179,C7179)=1)+0</f>
        <v>1</v>
      </c>
    </row>
    <row r="7180" spans="1:7" x14ac:dyDescent="0.25">
      <c r="A7180" t="s">
        <v>7803</v>
      </c>
      <c r="B7180" t="s">
        <v>6</v>
      </c>
      <c r="C7180">
        <v>138713</v>
      </c>
      <c r="D7180">
        <v>2</v>
      </c>
      <c r="E7180" s="9">
        <v>44830</v>
      </c>
      <c r="F7180">
        <v>83.4</v>
      </c>
      <c r="G7180">
        <f>(COUNTIFS($C$2:C7180,C7180)=1)+0</f>
        <v>1</v>
      </c>
    </row>
    <row r="7181" spans="1:7" x14ac:dyDescent="0.25">
      <c r="A7181" t="s">
        <v>8279</v>
      </c>
      <c r="B7181" t="s">
        <v>6</v>
      </c>
      <c r="C7181">
        <v>129938</v>
      </c>
      <c r="D7181">
        <v>2</v>
      </c>
      <c r="E7181" s="9">
        <v>44830</v>
      </c>
      <c r="F7181">
        <v>453.33</v>
      </c>
      <c r="G7181">
        <f>(COUNTIFS($C$2:C7181,C7181)=1)+0</f>
        <v>0</v>
      </c>
    </row>
    <row r="7182" spans="1:7" x14ac:dyDescent="0.25">
      <c r="A7182" t="s">
        <v>8500</v>
      </c>
      <c r="B7182" t="s">
        <v>6</v>
      </c>
      <c r="C7182">
        <v>69494</v>
      </c>
      <c r="D7182">
        <v>2</v>
      </c>
      <c r="E7182" s="9">
        <v>44830</v>
      </c>
      <c r="F7182">
        <v>21.14</v>
      </c>
      <c r="G7182">
        <f>(COUNTIFS($C$2:C7182,C7182)=1)+0</f>
        <v>0</v>
      </c>
    </row>
    <row r="7183" spans="1:7" x14ac:dyDescent="0.25">
      <c r="A7183" t="s">
        <v>8590</v>
      </c>
      <c r="B7183" t="s">
        <v>8</v>
      </c>
      <c r="C7183">
        <v>138325</v>
      </c>
      <c r="D7183">
        <v>2</v>
      </c>
      <c r="E7183" s="9">
        <v>44830</v>
      </c>
      <c r="F7183">
        <v>75.180000000000007</v>
      </c>
      <c r="G7183">
        <f>(COUNTIFS($C$2:C7183,C7183)=1)+0</f>
        <v>1</v>
      </c>
    </row>
    <row r="7184" spans="1:7" x14ac:dyDescent="0.25">
      <c r="A7184" t="s">
        <v>9037</v>
      </c>
      <c r="B7184" t="s">
        <v>6</v>
      </c>
      <c r="C7184">
        <v>138603</v>
      </c>
      <c r="D7184">
        <v>2</v>
      </c>
      <c r="E7184" s="9">
        <v>44830</v>
      </c>
      <c r="F7184">
        <v>116.29</v>
      </c>
      <c r="G7184">
        <f>(COUNTIFS($C$2:C7184,C7184)=1)+0</f>
        <v>1</v>
      </c>
    </row>
    <row r="7185" spans="1:7" x14ac:dyDescent="0.25">
      <c r="A7185" t="s">
        <v>9629</v>
      </c>
      <c r="B7185" t="s">
        <v>8</v>
      </c>
      <c r="C7185">
        <v>133986</v>
      </c>
      <c r="D7185">
        <v>2</v>
      </c>
      <c r="E7185" s="9">
        <v>44830</v>
      </c>
      <c r="F7185">
        <v>167.16</v>
      </c>
      <c r="G7185">
        <f>(COUNTIFS($C$2:C7185,C7185)=1)+0</f>
        <v>0</v>
      </c>
    </row>
    <row r="7186" spans="1:7" x14ac:dyDescent="0.25">
      <c r="A7186" t="s">
        <v>9864</v>
      </c>
      <c r="B7186" t="s">
        <v>8</v>
      </c>
      <c r="C7186">
        <v>138617</v>
      </c>
      <c r="D7186">
        <v>2</v>
      </c>
      <c r="E7186" s="9">
        <v>44830</v>
      </c>
      <c r="F7186">
        <v>101.88</v>
      </c>
      <c r="G7186">
        <f>(COUNTIFS($C$2:C7186,C7186)=1)+0</f>
        <v>1</v>
      </c>
    </row>
    <row r="7187" spans="1:7" x14ac:dyDescent="0.25">
      <c r="A7187" t="s">
        <v>10031</v>
      </c>
      <c r="B7187" t="s">
        <v>8</v>
      </c>
      <c r="C7187">
        <v>127179</v>
      </c>
      <c r="D7187">
        <v>2</v>
      </c>
      <c r="E7187" s="9">
        <v>44830</v>
      </c>
      <c r="F7187">
        <v>109.25</v>
      </c>
      <c r="G7187">
        <f>(COUNTIFS($C$2:C7187,C7187)=1)+0</f>
        <v>0</v>
      </c>
    </row>
    <row r="7188" spans="1:7" x14ac:dyDescent="0.25">
      <c r="A7188" t="s">
        <v>113</v>
      </c>
      <c r="B7188" t="s">
        <v>6</v>
      </c>
      <c r="C7188">
        <v>139153</v>
      </c>
      <c r="D7188">
        <v>2</v>
      </c>
      <c r="E7188" s="9">
        <v>44831</v>
      </c>
      <c r="F7188">
        <v>85.88</v>
      </c>
      <c r="G7188">
        <f>(COUNTIFS($C$2:C7188,C7188)=1)+0</f>
        <v>1</v>
      </c>
    </row>
    <row r="7189" spans="1:7" x14ac:dyDescent="0.25">
      <c r="A7189" t="s">
        <v>121</v>
      </c>
      <c r="B7189" t="s">
        <v>6</v>
      </c>
      <c r="C7189">
        <v>138739</v>
      </c>
      <c r="D7189">
        <v>2</v>
      </c>
      <c r="E7189" s="9">
        <v>44831</v>
      </c>
      <c r="F7189">
        <v>103.58</v>
      </c>
      <c r="G7189">
        <f>(COUNTIFS($C$2:C7189,C7189)=1)+0</f>
        <v>1</v>
      </c>
    </row>
    <row r="7190" spans="1:7" x14ac:dyDescent="0.25">
      <c r="A7190" t="s">
        <v>517</v>
      </c>
      <c r="B7190" t="s">
        <v>40</v>
      </c>
      <c r="C7190">
        <v>68363</v>
      </c>
      <c r="D7190">
        <v>1</v>
      </c>
      <c r="E7190" s="9">
        <v>44831</v>
      </c>
      <c r="F7190">
        <v>75.349999999999994</v>
      </c>
      <c r="G7190">
        <f>(COUNTIFS($C$2:C7190,C7190)=1)+0</f>
        <v>1</v>
      </c>
    </row>
    <row r="7191" spans="1:7" x14ac:dyDescent="0.25">
      <c r="A7191" t="s">
        <v>523</v>
      </c>
      <c r="B7191" t="s">
        <v>40</v>
      </c>
      <c r="C7191">
        <v>69219</v>
      </c>
      <c r="D7191">
        <v>1</v>
      </c>
      <c r="E7191" s="9">
        <v>44831</v>
      </c>
      <c r="F7191">
        <v>75.349999999999994</v>
      </c>
      <c r="G7191">
        <f>(COUNTIFS($C$2:C7191,C7191)=1)+0</f>
        <v>1</v>
      </c>
    </row>
    <row r="7192" spans="1:7" x14ac:dyDescent="0.25">
      <c r="A7192" s="2" t="s">
        <v>659</v>
      </c>
      <c r="B7192" t="s">
        <v>6</v>
      </c>
      <c r="C7192">
        <v>139142</v>
      </c>
      <c r="D7192">
        <v>2</v>
      </c>
      <c r="E7192" s="9">
        <v>44831</v>
      </c>
      <c r="F7192">
        <v>105.43</v>
      </c>
      <c r="G7192">
        <f>(COUNTIFS($C$2:C7192,C7192)=1)+0</f>
        <v>1</v>
      </c>
    </row>
    <row r="7193" spans="1:7" x14ac:dyDescent="0.25">
      <c r="A7193" t="s">
        <v>769</v>
      </c>
      <c r="B7193" t="s">
        <v>40</v>
      </c>
      <c r="C7193">
        <v>68675</v>
      </c>
      <c r="D7193">
        <v>1</v>
      </c>
      <c r="E7193" s="9">
        <v>44831</v>
      </c>
      <c r="F7193">
        <v>95.36</v>
      </c>
      <c r="G7193">
        <f>(COUNTIFS($C$2:C7193,C7193)=1)+0</f>
        <v>1</v>
      </c>
    </row>
    <row r="7194" spans="1:7" x14ac:dyDescent="0.25">
      <c r="A7194" t="s">
        <v>802</v>
      </c>
      <c r="B7194" t="s">
        <v>40</v>
      </c>
      <c r="C7194">
        <v>63736</v>
      </c>
      <c r="D7194">
        <v>1</v>
      </c>
      <c r="E7194" s="9">
        <v>44831</v>
      </c>
      <c r="F7194">
        <v>21.2</v>
      </c>
      <c r="G7194">
        <f>(COUNTIFS($C$2:C7194,C7194)=1)+0</f>
        <v>0</v>
      </c>
    </row>
    <row r="7195" spans="1:7" x14ac:dyDescent="0.25">
      <c r="A7195" t="s">
        <v>898</v>
      </c>
      <c r="B7195" t="s">
        <v>6</v>
      </c>
      <c r="C7195">
        <v>111988</v>
      </c>
      <c r="D7195">
        <v>2</v>
      </c>
      <c r="E7195" s="9">
        <v>44831</v>
      </c>
      <c r="F7195">
        <v>21.14</v>
      </c>
      <c r="G7195">
        <f>(COUNTIFS($C$2:C7195,C7195)=1)+0</f>
        <v>0</v>
      </c>
    </row>
    <row r="7196" spans="1:7" x14ac:dyDescent="0.25">
      <c r="A7196" t="s">
        <v>1056</v>
      </c>
      <c r="B7196" t="s">
        <v>8</v>
      </c>
      <c r="C7196">
        <v>77270</v>
      </c>
      <c r="D7196">
        <v>2</v>
      </c>
      <c r="E7196" s="9">
        <v>44831</v>
      </c>
      <c r="F7196">
        <v>456.54</v>
      </c>
      <c r="G7196">
        <f>(COUNTIFS($C$2:C7196,C7196)=1)+0</f>
        <v>0</v>
      </c>
    </row>
    <row r="7197" spans="1:7" x14ac:dyDescent="0.25">
      <c r="A7197" t="s">
        <v>1690</v>
      </c>
      <c r="B7197" t="s">
        <v>6</v>
      </c>
      <c r="C7197">
        <v>137459</v>
      </c>
      <c r="D7197">
        <v>2</v>
      </c>
      <c r="E7197" s="9">
        <v>44831</v>
      </c>
      <c r="F7197">
        <v>56.39</v>
      </c>
      <c r="G7197">
        <f>(COUNTIFS($C$2:C7197,C7197)=1)+0</f>
        <v>1</v>
      </c>
    </row>
    <row r="7198" spans="1:7" x14ac:dyDescent="0.25">
      <c r="A7198" t="s">
        <v>1767</v>
      </c>
      <c r="B7198" t="s">
        <v>8</v>
      </c>
      <c r="C7198">
        <v>134136</v>
      </c>
      <c r="D7198">
        <v>2</v>
      </c>
      <c r="E7198" s="9">
        <v>44831</v>
      </c>
      <c r="F7198">
        <v>9.26</v>
      </c>
      <c r="G7198">
        <f>(COUNTIFS($C$2:C7198,C7198)=1)+0</f>
        <v>0</v>
      </c>
    </row>
    <row r="7199" spans="1:7" x14ac:dyDescent="0.25">
      <c r="A7199" t="s">
        <v>2034</v>
      </c>
      <c r="B7199" t="s">
        <v>6</v>
      </c>
      <c r="C7199">
        <v>139174</v>
      </c>
      <c r="D7199">
        <v>2</v>
      </c>
      <c r="E7199" s="9">
        <v>44831</v>
      </c>
      <c r="F7199">
        <v>237.27</v>
      </c>
      <c r="G7199">
        <f>(COUNTIFS($C$2:C7199,C7199)=1)+0</f>
        <v>1</v>
      </c>
    </row>
    <row r="7200" spans="1:7" x14ac:dyDescent="0.25">
      <c r="A7200" t="s">
        <v>2948</v>
      </c>
      <c r="B7200" t="s">
        <v>6</v>
      </c>
      <c r="C7200">
        <v>126602</v>
      </c>
      <c r="D7200">
        <v>2</v>
      </c>
      <c r="E7200" s="9">
        <v>44831</v>
      </c>
      <c r="F7200">
        <v>7.05</v>
      </c>
      <c r="G7200">
        <f>(COUNTIFS($C$2:C7200,C7200)=1)+0</f>
        <v>0</v>
      </c>
    </row>
    <row r="7201" spans="1:7" x14ac:dyDescent="0.25">
      <c r="A7201" t="s">
        <v>3721</v>
      </c>
      <c r="B7201" t="s">
        <v>8</v>
      </c>
      <c r="C7201">
        <v>115053</v>
      </c>
      <c r="D7201">
        <v>2</v>
      </c>
      <c r="E7201" s="9">
        <v>44831</v>
      </c>
      <c r="F7201">
        <v>9.4</v>
      </c>
      <c r="G7201">
        <f>(COUNTIFS($C$2:C7201,C7201)=1)+0</f>
        <v>0</v>
      </c>
    </row>
    <row r="7202" spans="1:7" x14ac:dyDescent="0.25">
      <c r="A7202" t="s">
        <v>4169</v>
      </c>
      <c r="B7202" t="s">
        <v>8</v>
      </c>
      <c r="C7202">
        <v>52936</v>
      </c>
      <c r="D7202">
        <v>2</v>
      </c>
      <c r="E7202" s="9">
        <v>44831</v>
      </c>
      <c r="F7202">
        <v>626.74</v>
      </c>
      <c r="G7202">
        <f>(COUNTIFS($C$2:C7202,C7202)=1)+0</f>
        <v>0</v>
      </c>
    </row>
    <row r="7203" spans="1:7" x14ac:dyDescent="0.25">
      <c r="A7203" t="s">
        <v>4396</v>
      </c>
      <c r="B7203" t="s">
        <v>8</v>
      </c>
      <c r="C7203">
        <v>77877</v>
      </c>
      <c r="D7203">
        <v>2</v>
      </c>
      <c r="E7203" s="9">
        <v>44831</v>
      </c>
      <c r="F7203">
        <v>21.14</v>
      </c>
      <c r="G7203">
        <f>(COUNTIFS($C$2:C7203,C7203)=1)+0</f>
        <v>0</v>
      </c>
    </row>
    <row r="7204" spans="1:7" x14ac:dyDescent="0.25">
      <c r="A7204" t="s">
        <v>4466</v>
      </c>
      <c r="B7204" t="s">
        <v>40</v>
      </c>
      <c r="C7204">
        <v>68053</v>
      </c>
      <c r="D7204">
        <v>1</v>
      </c>
      <c r="E7204" s="9">
        <v>44831</v>
      </c>
      <c r="F7204">
        <v>377.02</v>
      </c>
      <c r="G7204">
        <f>(COUNTIFS($C$2:C7204,C7204)=1)+0</f>
        <v>0</v>
      </c>
    </row>
    <row r="7205" spans="1:7" x14ac:dyDescent="0.25">
      <c r="A7205" t="s">
        <v>4942</v>
      </c>
      <c r="B7205" t="s">
        <v>40</v>
      </c>
      <c r="C7205">
        <v>68030</v>
      </c>
      <c r="D7205">
        <v>1</v>
      </c>
      <c r="E7205" s="9">
        <v>44831</v>
      </c>
      <c r="F7205">
        <v>301.33999999999997</v>
      </c>
      <c r="G7205">
        <f>(COUNTIFS($C$2:C7205,C7205)=1)+0</f>
        <v>0</v>
      </c>
    </row>
    <row r="7206" spans="1:7" x14ac:dyDescent="0.25">
      <c r="A7206" t="s">
        <v>4956</v>
      </c>
      <c r="B7206" t="s">
        <v>8</v>
      </c>
      <c r="C7206">
        <v>139138</v>
      </c>
      <c r="D7206">
        <v>2</v>
      </c>
      <c r="E7206" s="9">
        <v>44831</v>
      </c>
      <c r="F7206">
        <v>1099.26</v>
      </c>
      <c r="G7206">
        <f>(COUNTIFS($C$2:C7206,C7206)=1)+0</f>
        <v>1</v>
      </c>
    </row>
    <row r="7207" spans="1:7" x14ac:dyDescent="0.25">
      <c r="A7207" t="s">
        <v>5006</v>
      </c>
      <c r="B7207" t="s">
        <v>6</v>
      </c>
      <c r="C7207">
        <v>137620</v>
      </c>
      <c r="D7207">
        <v>2</v>
      </c>
      <c r="E7207" s="9">
        <v>44831</v>
      </c>
      <c r="F7207">
        <v>909.46</v>
      </c>
      <c r="G7207">
        <f>(COUNTIFS($C$2:C7207,C7207)=1)+0</f>
        <v>0</v>
      </c>
    </row>
    <row r="7208" spans="1:7" x14ac:dyDescent="0.25">
      <c r="A7208" t="s">
        <v>5464</v>
      </c>
      <c r="B7208" t="s">
        <v>6</v>
      </c>
      <c r="C7208">
        <v>113349</v>
      </c>
      <c r="D7208">
        <v>2</v>
      </c>
      <c r="E7208" s="9">
        <v>44831</v>
      </c>
      <c r="F7208">
        <v>29.49</v>
      </c>
      <c r="G7208">
        <f>(COUNTIFS($C$2:C7208,C7208)=1)+0</f>
        <v>0</v>
      </c>
    </row>
    <row r="7209" spans="1:7" x14ac:dyDescent="0.25">
      <c r="A7209" t="s">
        <v>5812</v>
      </c>
      <c r="B7209" t="s">
        <v>40</v>
      </c>
      <c r="C7209">
        <v>69456</v>
      </c>
      <c r="D7209">
        <v>1</v>
      </c>
      <c r="E7209" s="9">
        <v>44831</v>
      </c>
      <c r="F7209">
        <v>68.3</v>
      </c>
      <c r="G7209">
        <f>(COUNTIFS($C$2:C7209,C7209)=1)+0</f>
        <v>1</v>
      </c>
    </row>
    <row r="7210" spans="1:7" x14ac:dyDescent="0.25">
      <c r="A7210" t="s">
        <v>5857</v>
      </c>
      <c r="B7210" t="s">
        <v>40</v>
      </c>
      <c r="C7210">
        <v>40415</v>
      </c>
      <c r="D7210">
        <v>1</v>
      </c>
      <c r="E7210" s="9">
        <v>44831</v>
      </c>
      <c r="F7210">
        <v>10.6</v>
      </c>
      <c r="G7210">
        <f>(COUNTIFS($C$2:C7210,C7210)=1)+0</f>
        <v>0</v>
      </c>
    </row>
    <row r="7211" spans="1:7" x14ac:dyDescent="0.25">
      <c r="A7211" t="s">
        <v>5879</v>
      </c>
      <c r="B7211" t="s">
        <v>8</v>
      </c>
      <c r="C7211">
        <v>138756</v>
      </c>
      <c r="D7211">
        <v>2</v>
      </c>
      <c r="E7211" s="9">
        <v>44831</v>
      </c>
      <c r="F7211">
        <v>61.05</v>
      </c>
      <c r="G7211">
        <f>(COUNTIFS($C$2:C7211,C7211)=1)+0</f>
        <v>1</v>
      </c>
    </row>
    <row r="7212" spans="1:7" x14ac:dyDescent="0.25">
      <c r="A7212" t="s">
        <v>6640</v>
      </c>
      <c r="B7212" t="s">
        <v>40</v>
      </c>
      <c r="C7212">
        <v>69224</v>
      </c>
      <c r="D7212">
        <v>1</v>
      </c>
      <c r="E7212" s="9">
        <v>44831</v>
      </c>
      <c r="F7212">
        <v>242.97</v>
      </c>
      <c r="G7212">
        <f>(COUNTIFS($C$2:C7212,C7212)=1)+0</f>
        <v>1</v>
      </c>
    </row>
    <row r="7213" spans="1:7" x14ac:dyDescent="0.25">
      <c r="A7213" t="s">
        <v>6645</v>
      </c>
      <c r="B7213" t="s">
        <v>8</v>
      </c>
      <c r="C7213">
        <v>44497</v>
      </c>
      <c r="D7213">
        <v>2</v>
      </c>
      <c r="E7213" s="9">
        <v>44831</v>
      </c>
      <c r="F7213">
        <v>15.52</v>
      </c>
      <c r="G7213">
        <f>(COUNTIFS($C$2:C7213,C7213)=1)+0</f>
        <v>0</v>
      </c>
    </row>
    <row r="7214" spans="1:7" x14ac:dyDescent="0.25">
      <c r="A7214" t="s">
        <v>6994</v>
      </c>
      <c r="B7214" t="s">
        <v>40</v>
      </c>
      <c r="C7214">
        <v>66826</v>
      </c>
      <c r="D7214">
        <v>1</v>
      </c>
      <c r="E7214" s="9">
        <v>44831</v>
      </c>
      <c r="F7214">
        <v>124.79</v>
      </c>
      <c r="G7214">
        <f>(COUNTIFS($C$2:C7214,C7214)=1)+0</f>
        <v>0</v>
      </c>
    </row>
    <row r="7215" spans="1:7" x14ac:dyDescent="0.25">
      <c r="A7215" t="s">
        <v>7274</v>
      </c>
      <c r="B7215" t="s">
        <v>6</v>
      </c>
      <c r="C7215">
        <v>139013</v>
      </c>
      <c r="D7215">
        <v>2</v>
      </c>
      <c r="E7215" s="9">
        <v>44831</v>
      </c>
      <c r="F7215">
        <v>251.07</v>
      </c>
      <c r="G7215">
        <f>(COUNTIFS($C$2:C7215,C7215)=1)+0</f>
        <v>1</v>
      </c>
    </row>
    <row r="7216" spans="1:7" x14ac:dyDescent="0.25">
      <c r="A7216" t="s">
        <v>9135</v>
      </c>
      <c r="B7216" t="s">
        <v>6</v>
      </c>
      <c r="C7216">
        <v>87594</v>
      </c>
      <c r="D7216">
        <v>2</v>
      </c>
      <c r="E7216" s="9">
        <v>44831</v>
      </c>
      <c r="F7216">
        <v>487.43</v>
      </c>
      <c r="G7216">
        <f>(COUNTIFS($C$2:C7216,C7216)=1)+0</f>
        <v>0</v>
      </c>
    </row>
    <row r="7217" spans="1:7" x14ac:dyDescent="0.25">
      <c r="A7217" t="s">
        <v>9907</v>
      </c>
      <c r="B7217" t="s">
        <v>6</v>
      </c>
      <c r="C7217">
        <v>121442</v>
      </c>
      <c r="D7217">
        <v>2</v>
      </c>
      <c r="E7217" s="9">
        <v>44831</v>
      </c>
      <c r="F7217">
        <v>809.33</v>
      </c>
      <c r="G7217">
        <f>(COUNTIFS($C$2:C7217,C7217)=1)+0</f>
        <v>0</v>
      </c>
    </row>
    <row r="7218" spans="1:7" x14ac:dyDescent="0.25">
      <c r="A7218" t="s">
        <v>10399</v>
      </c>
      <c r="B7218" t="s">
        <v>6</v>
      </c>
      <c r="C7218">
        <v>89980</v>
      </c>
      <c r="D7218">
        <v>2</v>
      </c>
      <c r="E7218" s="9">
        <v>44831</v>
      </c>
      <c r="F7218">
        <v>124.51</v>
      </c>
      <c r="G7218">
        <f>(COUNTIFS($C$2:C7218,C7218)=1)+0</f>
        <v>0</v>
      </c>
    </row>
    <row r="7219" spans="1:7" x14ac:dyDescent="0.25">
      <c r="A7219" t="s">
        <v>10580</v>
      </c>
      <c r="B7219" t="s">
        <v>8</v>
      </c>
      <c r="C7219">
        <v>70583</v>
      </c>
      <c r="D7219">
        <v>2</v>
      </c>
      <c r="E7219" s="9">
        <v>44831</v>
      </c>
      <c r="F7219">
        <v>58.73</v>
      </c>
      <c r="G7219">
        <f>(COUNTIFS($C$2:C7219,C7219)=1)+0</f>
        <v>0</v>
      </c>
    </row>
    <row r="7220" spans="1:7" x14ac:dyDescent="0.25">
      <c r="A7220" t="s">
        <v>10617</v>
      </c>
      <c r="B7220" t="s">
        <v>40</v>
      </c>
      <c r="C7220">
        <v>66621</v>
      </c>
      <c r="D7220">
        <v>1</v>
      </c>
      <c r="E7220" s="9">
        <v>44831</v>
      </c>
      <c r="F7220">
        <v>54.16</v>
      </c>
      <c r="G7220">
        <f>(COUNTIFS($C$2:C7220,C7220)=1)+0</f>
        <v>1</v>
      </c>
    </row>
    <row r="7221" spans="1:7" x14ac:dyDescent="0.25">
      <c r="A7221" t="s">
        <v>10912</v>
      </c>
      <c r="B7221" t="s">
        <v>40</v>
      </c>
      <c r="C7221">
        <v>69257</v>
      </c>
      <c r="D7221">
        <v>1</v>
      </c>
      <c r="E7221" s="9">
        <v>44831</v>
      </c>
      <c r="F7221">
        <v>75.37</v>
      </c>
      <c r="G7221">
        <f>(COUNTIFS($C$2:C7221,C7221)=1)+0</f>
        <v>1</v>
      </c>
    </row>
    <row r="7222" spans="1:7" x14ac:dyDescent="0.25">
      <c r="A7222" t="s">
        <v>364</v>
      </c>
      <c r="B7222" t="s">
        <v>6</v>
      </c>
      <c r="C7222">
        <v>138892</v>
      </c>
      <c r="D7222">
        <v>2</v>
      </c>
      <c r="E7222" s="9">
        <v>44832</v>
      </c>
      <c r="F7222">
        <v>82.2</v>
      </c>
      <c r="G7222">
        <f>(COUNTIFS($C$2:C7222,C7222)=1)+0</f>
        <v>1</v>
      </c>
    </row>
    <row r="7223" spans="1:7" x14ac:dyDescent="0.25">
      <c r="A7223" t="s">
        <v>478</v>
      </c>
      <c r="B7223" t="s">
        <v>11</v>
      </c>
      <c r="C7223">
        <v>69711</v>
      </c>
      <c r="D7223">
        <v>1</v>
      </c>
      <c r="E7223" s="9">
        <v>44832</v>
      </c>
      <c r="F7223">
        <v>362.84</v>
      </c>
      <c r="G7223">
        <f>(COUNTIFS($C$2:C7223,C7223)=1)+0</f>
        <v>1</v>
      </c>
    </row>
    <row r="7224" spans="1:7" x14ac:dyDescent="0.25">
      <c r="A7224" t="s">
        <v>798</v>
      </c>
      <c r="B7224" t="s">
        <v>8</v>
      </c>
      <c r="C7224">
        <v>130770</v>
      </c>
      <c r="D7224">
        <v>2</v>
      </c>
      <c r="E7224" s="9">
        <v>44832</v>
      </c>
      <c r="F7224">
        <v>432.99</v>
      </c>
      <c r="G7224">
        <f>(COUNTIFS($C$2:C7224,C7224)=1)+0</f>
        <v>0</v>
      </c>
    </row>
    <row r="7225" spans="1:7" x14ac:dyDescent="0.25">
      <c r="A7225" t="s">
        <v>886</v>
      </c>
      <c r="B7225" t="s">
        <v>8</v>
      </c>
      <c r="C7225">
        <v>131414</v>
      </c>
      <c r="D7225">
        <v>2</v>
      </c>
      <c r="E7225" s="9">
        <v>44832</v>
      </c>
      <c r="F7225">
        <v>139.18</v>
      </c>
      <c r="G7225">
        <f>(COUNTIFS($C$2:C7225,C7225)=1)+0</f>
        <v>0</v>
      </c>
    </row>
    <row r="7226" spans="1:7" x14ac:dyDescent="0.25">
      <c r="A7226" t="s">
        <v>993</v>
      </c>
      <c r="B7226" t="s">
        <v>11</v>
      </c>
      <c r="C7226">
        <v>33994</v>
      </c>
      <c r="D7226">
        <v>1</v>
      </c>
      <c r="E7226" s="9">
        <v>44832</v>
      </c>
      <c r="F7226">
        <v>11.03</v>
      </c>
      <c r="G7226">
        <f>(COUNTIFS($C$2:C7226,C7226)=1)+0</f>
        <v>0</v>
      </c>
    </row>
    <row r="7227" spans="1:7" x14ac:dyDescent="0.25">
      <c r="A7227" t="s">
        <v>1327</v>
      </c>
      <c r="B7227" t="s">
        <v>8</v>
      </c>
      <c r="C7227">
        <v>89322</v>
      </c>
      <c r="D7227">
        <v>2</v>
      </c>
      <c r="E7227" s="9">
        <v>44832</v>
      </c>
      <c r="F7227">
        <v>21.14</v>
      </c>
      <c r="G7227">
        <f>(COUNTIFS($C$2:C7227,C7227)=1)+0</f>
        <v>0</v>
      </c>
    </row>
    <row r="7228" spans="1:7" x14ac:dyDescent="0.25">
      <c r="A7228" t="s">
        <v>1330</v>
      </c>
      <c r="B7228" t="s">
        <v>8</v>
      </c>
      <c r="C7228">
        <v>130191</v>
      </c>
      <c r="D7228">
        <v>2</v>
      </c>
      <c r="E7228" s="9">
        <v>44832</v>
      </c>
      <c r="F7228">
        <v>10.55</v>
      </c>
      <c r="G7228">
        <f>(COUNTIFS($C$2:C7228,C7228)=1)+0</f>
        <v>0</v>
      </c>
    </row>
    <row r="7229" spans="1:7" x14ac:dyDescent="0.25">
      <c r="A7229" t="s">
        <v>2418</v>
      </c>
      <c r="B7229" t="s">
        <v>11</v>
      </c>
      <c r="C7229">
        <v>26656</v>
      </c>
      <c r="D7229">
        <v>1</v>
      </c>
      <c r="E7229" s="9">
        <v>44832</v>
      </c>
      <c r="F7229">
        <v>28.25</v>
      </c>
      <c r="G7229">
        <f>(COUNTIFS($C$2:C7229,C7229)=1)+0</f>
        <v>0</v>
      </c>
    </row>
    <row r="7230" spans="1:7" x14ac:dyDescent="0.25">
      <c r="A7230" t="s">
        <v>2653</v>
      </c>
      <c r="B7230" t="s">
        <v>6</v>
      </c>
      <c r="C7230">
        <v>139137</v>
      </c>
      <c r="D7230">
        <v>2</v>
      </c>
      <c r="E7230" s="9">
        <v>44832</v>
      </c>
      <c r="F7230">
        <v>227.87</v>
      </c>
      <c r="G7230">
        <f>(COUNTIFS($C$2:C7230,C7230)=1)+0</f>
        <v>1</v>
      </c>
    </row>
    <row r="7231" spans="1:7" x14ac:dyDescent="0.25">
      <c r="A7231" t="s">
        <v>2754</v>
      </c>
      <c r="B7231" t="s">
        <v>8</v>
      </c>
      <c r="C7231">
        <v>85416</v>
      </c>
      <c r="D7231">
        <v>2</v>
      </c>
      <c r="E7231" s="9">
        <v>44832</v>
      </c>
      <c r="F7231">
        <v>96.32</v>
      </c>
      <c r="G7231">
        <f>(COUNTIFS($C$2:C7231,C7231)=1)+0</f>
        <v>0</v>
      </c>
    </row>
    <row r="7232" spans="1:7" x14ac:dyDescent="0.25">
      <c r="A7232" t="s">
        <v>2765</v>
      </c>
      <c r="B7232" t="s">
        <v>11</v>
      </c>
      <c r="C7232">
        <v>52361</v>
      </c>
      <c r="D7232">
        <v>1</v>
      </c>
      <c r="E7232" s="9">
        <v>44832</v>
      </c>
      <c r="F7232">
        <v>14.73</v>
      </c>
      <c r="G7232">
        <f>(COUNTIFS($C$2:C7232,C7232)=1)+0</f>
        <v>0</v>
      </c>
    </row>
    <row r="7233" spans="1:7" x14ac:dyDescent="0.25">
      <c r="A7233" t="s">
        <v>3662</v>
      </c>
      <c r="B7233" t="s">
        <v>11</v>
      </c>
      <c r="C7233">
        <v>34395</v>
      </c>
      <c r="D7233">
        <v>1</v>
      </c>
      <c r="E7233" s="9">
        <v>44832</v>
      </c>
      <c r="F7233">
        <v>21.19</v>
      </c>
      <c r="G7233">
        <f>(COUNTIFS($C$2:C7233,C7233)=1)+0</f>
        <v>0</v>
      </c>
    </row>
    <row r="7234" spans="1:7" x14ac:dyDescent="0.25">
      <c r="A7234" t="s">
        <v>3704</v>
      </c>
      <c r="B7234" t="s">
        <v>11</v>
      </c>
      <c r="C7234">
        <v>66913</v>
      </c>
      <c r="D7234">
        <v>1</v>
      </c>
      <c r="E7234" s="9">
        <v>44832</v>
      </c>
      <c r="F7234">
        <v>114.04</v>
      </c>
      <c r="G7234">
        <f>(COUNTIFS($C$2:C7234,C7234)=1)+0</f>
        <v>0</v>
      </c>
    </row>
    <row r="7235" spans="1:7" x14ac:dyDescent="0.25">
      <c r="A7235" t="s">
        <v>3906</v>
      </c>
      <c r="B7235" t="s">
        <v>11</v>
      </c>
      <c r="C7235">
        <v>28041</v>
      </c>
      <c r="D7235">
        <v>1</v>
      </c>
      <c r="E7235" s="9">
        <v>44832</v>
      </c>
      <c r="F7235">
        <v>40.03</v>
      </c>
      <c r="G7235">
        <f>(COUNTIFS($C$2:C7235,C7235)=1)+0</f>
        <v>1</v>
      </c>
    </row>
    <row r="7236" spans="1:7" x14ac:dyDescent="0.25">
      <c r="A7236" t="s">
        <v>4077</v>
      </c>
      <c r="B7236" t="s">
        <v>11</v>
      </c>
      <c r="C7236">
        <v>63466</v>
      </c>
      <c r="D7236">
        <v>1</v>
      </c>
      <c r="E7236" s="9">
        <v>44832</v>
      </c>
      <c r="F7236">
        <v>160.13</v>
      </c>
      <c r="G7236">
        <f>(COUNTIFS($C$2:C7236,C7236)=1)+0</f>
        <v>0</v>
      </c>
    </row>
    <row r="7237" spans="1:7" x14ac:dyDescent="0.25">
      <c r="A7237" t="s">
        <v>4255</v>
      </c>
      <c r="B7237" t="s">
        <v>6</v>
      </c>
      <c r="C7237">
        <v>137490</v>
      </c>
      <c r="D7237">
        <v>2</v>
      </c>
      <c r="E7237" s="9">
        <v>44832</v>
      </c>
      <c r="F7237">
        <v>10.57</v>
      </c>
      <c r="G7237">
        <f>(COUNTIFS($C$2:C7237,C7237)=1)+0</f>
        <v>0</v>
      </c>
    </row>
    <row r="7238" spans="1:7" x14ac:dyDescent="0.25">
      <c r="A7238" t="s">
        <v>4990</v>
      </c>
      <c r="B7238" t="s">
        <v>11</v>
      </c>
      <c r="C7238">
        <v>47799</v>
      </c>
      <c r="D7238">
        <v>1</v>
      </c>
      <c r="E7238" s="9">
        <v>44832</v>
      </c>
      <c r="F7238">
        <v>391.11</v>
      </c>
      <c r="G7238">
        <f>(COUNTIFS($C$2:C7238,C7238)=1)+0</f>
        <v>0</v>
      </c>
    </row>
    <row r="7239" spans="1:7" x14ac:dyDescent="0.25">
      <c r="A7239" t="s">
        <v>6153</v>
      </c>
      <c r="B7239" t="s">
        <v>40</v>
      </c>
      <c r="C7239">
        <v>30015</v>
      </c>
      <c r="D7239">
        <v>1</v>
      </c>
      <c r="E7239" s="9">
        <v>44832</v>
      </c>
      <c r="F7239">
        <v>63.13</v>
      </c>
      <c r="G7239">
        <f>(COUNTIFS($C$2:C7239,C7239)=1)+0</f>
        <v>1</v>
      </c>
    </row>
    <row r="7240" spans="1:7" x14ac:dyDescent="0.25">
      <c r="A7240" t="s">
        <v>6167</v>
      </c>
      <c r="B7240" t="s">
        <v>40</v>
      </c>
      <c r="C7240">
        <v>69383</v>
      </c>
      <c r="D7240">
        <v>1</v>
      </c>
      <c r="E7240" s="9">
        <v>44832</v>
      </c>
      <c r="F7240">
        <v>68.290000000000006</v>
      </c>
      <c r="G7240">
        <f>(COUNTIFS($C$2:C7240,C7240)=1)+0</f>
        <v>1</v>
      </c>
    </row>
    <row r="7241" spans="1:7" x14ac:dyDescent="0.25">
      <c r="A7241" t="s">
        <v>6256</v>
      </c>
      <c r="B7241" t="s">
        <v>6</v>
      </c>
      <c r="C7241">
        <v>137435</v>
      </c>
      <c r="D7241">
        <v>2</v>
      </c>
      <c r="E7241" s="9">
        <v>44832</v>
      </c>
      <c r="F7241">
        <v>114.07</v>
      </c>
      <c r="G7241">
        <f>(COUNTIFS($C$2:C7241,C7241)=1)+0</f>
        <v>1</v>
      </c>
    </row>
    <row r="7242" spans="1:7" x14ac:dyDescent="0.25">
      <c r="A7242" t="s">
        <v>6496</v>
      </c>
      <c r="B7242" t="s">
        <v>6</v>
      </c>
      <c r="C7242">
        <v>139291</v>
      </c>
      <c r="D7242">
        <v>2</v>
      </c>
      <c r="E7242" s="9">
        <v>44832</v>
      </c>
      <c r="F7242">
        <v>83.4</v>
      </c>
      <c r="G7242">
        <f>(COUNTIFS($C$2:C7242,C7242)=1)+0</f>
        <v>1</v>
      </c>
    </row>
    <row r="7243" spans="1:7" x14ac:dyDescent="0.25">
      <c r="A7243" t="s">
        <v>6613</v>
      </c>
      <c r="B7243" t="s">
        <v>40</v>
      </c>
      <c r="C7243">
        <v>66625</v>
      </c>
      <c r="D7243">
        <v>1</v>
      </c>
      <c r="E7243" s="9">
        <v>44832</v>
      </c>
      <c r="F7243">
        <v>298.89</v>
      </c>
      <c r="G7243">
        <f>(COUNTIFS($C$2:C7243,C7243)=1)+0</f>
        <v>0</v>
      </c>
    </row>
    <row r="7244" spans="1:7" x14ac:dyDescent="0.25">
      <c r="A7244" t="s">
        <v>6974</v>
      </c>
      <c r="B7244" t="s">
        <v>11</v>
      </c>
      <c r="C7244">
        <v>42284</v>
      </c>
      <c r="D7244">
        <v>1</v>
      </c>
      <c r="E7244" s="9">
        <v>44832</v>
      </c>
      <c r="F7244">
        <v>99.82</v>
      </c>
      <c r="G7244">
        <f>(COUNTIFS($C$2:C7244,C7244)=1)+0</f>
        <v>0</v>
      </c>
    </row>
    <row r="7245" spans="1:7" x14ac:dyDescent="0.25">
      <c r="A7245" t="s">
        <v>7181</v>
      </c>
      <c r="B7245" t="s">
        <v>11</v>
      </c>
      <c r="C7245">
        <v>44658</v>
      </c>
      <c r="D7245">
        <v>1</v>
      </c>
      <c r="E7245" s="9">
        <v>44832</v>
      </c>
      <c r="F7245">
        <v>130.69</v>
      </c>
      <c r="G7245">
        <f>(COUNTIFS($C$2:C7245,C7245)=1)+0</f>
        <v>0</v>
      </c>
    </row>
    <row r="7246" spans="1:7" x14ac:dyDescent="0.25">
      <c r="A7246" t="s">
        <v>7249</v>
      </c>
      <c r="B7246" t="s">
        <v>40</v>
      </c>
      <c r="C7246">
        <v>69650</v>
      </c>
      <c r="D7246">
        <v>1</v>
      </c>
      <c r="E7246" s="9">
        <v>44832</v>
      </c>
      <c r="F7246">
        <v>105.99</v>
      </c>
      <c r="G7246">
        <f>(COUNTIFS($C$2:C7246,C7246)=1)+0</f>
        <v>1</v>
      </c>
    </row>
    <row r="7247" spans="1:7" x14ac:dyDescent="0.25">
      <c r="A7247" t="s">
        <v>7354</v>
      </c>
      <c r="B7247" t="s">
        <v>11</v>
      </c>
      <c r="C7247">
        <v>58804</v>
      </c>
      <c r="D7247">
        <v>1</v>
      </c>
      <c r="E7247" s="9">
        <v>44832</v>
      </c>
      <c r="F7247">
        <v>353.19</v>
      </c>
      <c r="G7247">
        <f>(COUNTIFS($C$2:C7247,C7247)=1)+0</f>
        <v>0</v>
      </c>
    </row>
    <row r="7248" spans="1:7" x14ac:dyDescent="0.25">
      <c r="A7248" t="s">
        <v>7577</v>
      </c>
      <c r="B7248" t="s">
        <v>40</v>
      </c>
      <c r="C7248">
        <v>66760</v>
      </c>
      <c r="D7248">
        <v>1</v>
      </c>
      <c r="E7248" s="9">
        <v>44832</v>
      </c>
      <c r="F7248">
        <v>23.66</v>
      </c>
      <c r="G7248">
        <f>(COUNTIFS($C$2:C7248,C7248)=1)+0</f>
        <v>1</v>
      </c>
    </row>
    <row r="7249" spans="1:7" x14ac:dyDescent="0.25">
      <c r="A7249" t="s">
        <v>7833</v>
      </c>
      <c r="B7249" t="s">
        <v>40</v>
      </c>
      <c r="C7249">
        <v>69678</v>
      </c>
      <c r="D7249">
        <v>1</v>
      </c>
      <c r="E7249" s="9">
        <v>44832</v>
      </c>
      <c r="F7249">
        <v>83.62</v>
      </c>
      <c r="G7249">
        <f>(COUNTIFS($C$2:C7249,C7249)=1)+0</f>
        <v>1</v>
      </c>
    </row>
    <row r="7250" spans="1:7" x14ac:dyDescent="0.25">
      <c r="A7250" t="s">
        <v>7933</v>
      </c>
      <c r="B7250" t="s">
        <v>11</v>
      </c>
      <c r="C7250">
        <v>28484</v>
      </c>
      <c r="D7250">
        <v>1</v>
      </c>
      <c r="E7250" s="9">
        <v>44832</v>
      </c>
      <c r="F7250">
        <v>13.78</v>
      </c>
      <c r="G7250">
        <f>(COUNTIFS($C$2:C7250,C7250)=1)+0</f>
        <v>0</v>
      </c>
    </row>
    <row r="7251" spans="1:7" x14ac:dyDescent="0.25">
      <c r="A7251" t="s">
        <v>8077</v>
      </c>
      <c r="B7251" t="s">
        <v>40</v>
      </c>
      <c r="C7251">
        <v>68675</v>
      </c>
      <c r="D7251">
        <v>1</v>
      </c>
      <c r="E7251" s="9">
        <v>44832</v>
      </c>
      <c r="F7251">
        <v>332.44</v>
      </c>
      <c r="G7251">
        <f>(COUNTIFS($C$2:C7251,C7251)=1)+0</f>
        <v>0</v>
      </c>
    </row>
    <row r="7252" spans="1:7" x14ac:dyDescent="0.25">
      <c r="A7252" t="s">
        <v>8301</v>
      </c>
      <c r="B7252" t="s">
        <v>11</v>
      </c>
      <c r="C7252">
        <v>69875</v>
      </c>
      <c r="D7252">
        <v>1</v>
      </c>
      <c r="E7252" s="9">
        <v>44832</v>
      </c>
      <c r="F7252">
        <v>102.45</v>
      </c>
      <c r="G7252">
        <f>(COUNTIFS($C$2:C7252,C7252)=1)+0</f>
        <v>1</v>
      </c>
    </row>
    <row r="7253" spans="1:7" x14ac:dyDescent="0.25">
      <c r="A7253" t="s">
        <v>8563</v>
      </c>
      <c r="B7253" t="s">
        <v>6</v>
      </c>
      <c r="C7253">
        <v>69718</v>
      </c>
      <c r="D7253">
        <v>2</v>
      </c>
      <c r="E7253" s="9">
        <v>44832</v>
      </c>
      <c r="F7253">
        <v>30.54</v>
      </c>
      <c r="G7253">
        <f>(COUNTIFS($C$2:C7253,C7253)=1)+0</f>
        <v>0</v>
      </c>
    </row>
    <row r="7254" spans="1:7" x14ac:dyDescent="0.25">
      <c r="A7254" t="s">
        <v>8628</v>
      </c>
      <c r="B7254" t="s">
        <v>8</v>
      </c>
      <c r="C7254">
        <v>134499</v>
      </c>
      <c r="D7254">
        <v>2</v>
      </c>
      <c r="E7254" s="9">
        <v>44832</v>
      </c>
      <c r="F7254">
        <v>389.85</v>
      </c>
      <c r="G7254">
        <f>(COUNTIFS($C$2:C7254,C7254)=1)+0</f>
        <v>0</v>
      </c>
    </row>
    <row r="7255" spans="1:7" x14ac:dyDescent="0.25">
      <c r="A7255" t="s">
        <v>8822</v>
      </c>
      <c r="B7255" t="s">
        <v>8</v>
      </c>
      <c r="C7255">
        <v>58109</v>
      </c>
      <c r="D7255">
        <v>2</v>
      </c>
      <c r="E7255" s="9">
        <v>44832</v>
      </c>
      <c r="F7255">
        <v>10.57</v>
      </c>
      <c r="G7255">
        <f>(COUNTIFS($C$2:C7255,C7255)=1)+0</f>
        <v>0</v>
      </c>
    </row>
    <row r="7256" spans="1:7" x14ac:dyDescent="0.25">
      <c r="A7256" t="s">
        <v>8850</v>
      </c>
      <c r="B7256" t="s">
        <v>6</v>
      </c>
      <c r="C7256">
        <v>138678</v>
      </c>
      <c r="D7256">
        <v>2</v>
      </c>
      <c r="E7256" s="9">
        <v>44832</v>
      </c>
      <c r="F7256">
        <v>83.4</v>
      </c>
      <c r="G7256">
        <f>(COUNTIFS($C$2:C7256,C7256)=1)+0</f>
        <v>1</v>
      </c>
    </row>
    <row r="7257" spans="1:7" x14ac:dyDescent="0.25">
      <c r="A7257" t="s">
        <v>9093</v>
      </c>
      <c r="B7257" t="s">
        <v>40</v>
      </c>
      <c r="C7257">
        <v>69181</v>
      </c>
      <c r="D7257">
        <v>1</v>
      </c>
      <c r="E7257" s="9">
        <v>44832</v>
      </c>
      <c r="F7257">
        <v>256.64999999999998</v>
      </c>
      <c r="G7257">
        <f>(COUNTIFS($C$2:C7257,C7257)=1)+0</f>
        <v>0</v>
      </c>
    </row>
    <row r="7258" spans="1:7" x14ac:dyDescent="0.25">
      <c r="A7258" t="s">
        <v>9464</v>
      </c>
      <c r="B7258" t="s">
        <v>11</v>
      </c>
      <c r="C7258">
        <v>23095</v>
      </c>
      <c r="D7258">
        <v>1</v>
      </c>
      <c r="E7258" s="9">
        <v>44832</v>
      </c>
      <c r="F7258">
        <v>36.130000000000003</v>
      </c>
      <c r="G7258">
        <f>(COUNTIFS($C$2:C7258,C7258)=1)+0</f>
        <v>0</v>
      </c>
    </row>
    <row r="7259" spans="1:7" x14ac:dyDescent="0.25">
      <c r="A7259" t="s">
        <v>9595</v>
      </c>
      <c r="B7259" t="s">
        <v>8</v>
      </c>
      <c r="C7259">
        <v>70993</v>
      </c>
      <c r="D7259">
        <v>2</v>
      </c>
      <c r="E7259" s="9">
        <v>44832</v>
      </c>
      <c r="F7259">
        <v>21.14</v>
      </c>
      <c r="G7259">
        <f>(COUNTIFS($C$2:C7259,C7259)=1)+0</f>
        <v>0</v>
      </c>
    </row>
    <row r="7260" spans="1:7" x14ac:dyDescent="0.25">
      <c r="A7260" t="s">
        <v>10100</v>
      </c>
      <c r="B7260" t="s">
        <v>11</v>
      </c>
      <c r="C7260">
        <v>29075</v>
      </c>
      <c r="D7260">
        <v>1</v>
      </c>
      <c r="E7260" s="9">
        <v>44832</v>
      </c>
      <c r="F7260">
        <v>15.91</v>
      </c>
      <c r="G7260">
        <f>(COUNTIFS($C$2:C7260,C7260)=1)+0</f>
        <v>0</v>
      </c>
    </row>
    <row r="7261" spans="1:7" x14ac:dyDescent="0.25">
      <c r="A7261" t="s">
        <v>10255</v>
      </c>
      <c r="B7261" t="s">
        <v>11</v>
      </c>
      <c r="C7261">
        <v>40837</v>
      </c>
      <c r="D7261">
        <v>1</v>
      </c>
      <c r="E7261" s="9">
        <v>44832</v>
      </c>
      <c r="F7261">
        <v>20.97</v>
      </c>
      <c r="G7261">
        <f>(COUNTIFS($C$2:C7261,C7261)=1)+0</f>
        <v>0</v>
      </c>
    </row>
    <row r="7262" spans="1:7" x14ac:dyDescent="0.25">
      <c r="A7262" t="s">
        <v>10818</v>
      </c>
      <c r="B7262" t="s">
        <v>40</v>
      </c>
      <c r="C7262">
        <v>28898</v>
      </c>
      <c r="D7262">
        <v>1</v>
      </c>
      <c r="E7262" s="9">
        <v>44832</v>
      </c>
      <c r="F7262">
        <v>10.6</v>
      </c>
      <c r="G7262">
        <f>(COUNTIFS($C$2:C7262,C7262)=1)+0</f>
        <v>0</v>
      </c>
    </row>
    <row r="7263" spans="1:7" x14ac:dyDescent="0.25">
      <c r="A7263" t="s">
        <v>151</v>
      </c>
      <c r="B7263" t="s">
        <v>40</v>
      </c>
      <c r="C7263">
        <v>69499</v>
      </c>
      <c r="D7263">
        <v>1</v>
      </c>
      <c r="E7263" s="9">
        <v>44833</v>
      </c>
      <c r="F7263">
        <v>75.349999999999994</v>
      </c>
      <c r="G7263">
        <f>(COUNTIFS($C$2:C7263,C7263)=1)+0</f>
        <v>1</v>
      </c>
    </row>
    <row r="7264" spans="1:7" x14ac:dyDescent="0.25">
      <c r="A7264" t="s">
        <v>533</v>
      </c>
      <c r="B7264" t="s">
        <v>8</v>
      </c>
      <c r="C7264">
        <v>77345</v>
      </c>
      <c r="D7264">
        <v>2</v>
      </c>
      <c r="E7264" s="9">
        <v>44833</v>
      </c>
      <c r="F7264">
        <v>21.44</v>
      </c>
      <c r="G7264">
        <f>(COUNTIFS($C$2:C7264,C7264)=1)+0</f>
        <v>0</v>
      </c>
    </row>
    <row r="7265" spans="1:7" x14ac:dyDescent="0.25">
      <c r="A7265" t="s">
        <v>590</v>
      </c>
      <c r="B7265" t="s">
        <v>6</v>
      </c>
      <c r="C7265">
        <v>139187</v>
      </c>
      <c r="D7265">
        <v>2</v>
      </c>
      <c r="E7265" s="9">
        <v>44833</v>
      </c>
      <c r="F7265">
        <v>90.57</v>
      </c>
      <c r="G7265">
        <f>(COUNTIFS($C$2:C7265,C7265)=1)+0</f>
        <v>1</v>
      </c>
    </row>
    <row r="7266" spans="1:7" x14ac:dyDescent="0.25">
      <c r="A7266" t="s">
        <v>818</v>
      </c>
      <c r="B7266" t="s">
        <v>6</v>
      </c>
      <c r="C7266">
        <v>137740</v>
      </c>
      <c r="D7266">
        <v>2</v>
      </c>
      <c r="E7266" s="9">
        <v>44833</v>
      </c>
      <c r="F7266">
        <v>124.51</v>
      </c>
      <c r="G7266">
        <f>(COUNTIFS($C$2:C7266,C7266)=1)+0</f>
        <v>0</v>
      </c>
    </row>
    <row r="7267" spans="1:7" x14ac:dyDescent="0.25">
      <c r="A7267" t="s">
        <v>1023</v>
      </c>
      <c r="B7267" t="s">
        <v>8</v>
      </c>
      <c r="C7267">
        <v>85043</v>
      </c>
      <c r="D7267">
        <v>2</v>
      </c>
      <c r="E7267" s="9">
        <v>44833</v>
      </c>
      <c r="F7267">
        <v>10.57</v>
      </c>
      <c r="G7267">
        <f>(COUNTIFS($C$2:C7267,C7267)=1)+0</f>
        <v>0</v>
      </c>
    </row>
    <row r="7268" spans="1:7" x14ac:dyDescent="0.25">
      <c r="A7268" s="2" t="s">
        <v>1123</v>
      </c>
      <c r="B7268" t="s">
        <v>11</v>
      </c>
      <c r="C7268">
        <v>27985</v>
      </c>
      <c r="D7268">
        <v>1</v>
      </c>
      <c r="E7268" s="9">
        <v>44833</v>
      </c>
      <c r="F7268">
        <v>301.67</v>
      </c>
      <c r="G7268">
        <f>(COUNTIFS($C$2:C7268,C7268)=1)+0</f>
        <v>0</v>
      </c>
    </row>
    <row r="7269" spans="1:7" x14ac:dyDescent="0.25">
      <c r="A7269" t="s">
        <v>1557</v>
      </c>
      <c r="B7269" t="s">
        <v>11</v>
      </c>
      <c r="C7269">
        <v>30260</v>
      </c>
      <c r="D7269">
        <v>1</v>
      </c>
      <c r="E7269" s="9">
        <v>44833</v>
      </c>
      <c r="F7269">
        <v>32.979999999999997</v>
      </c>
      <c r="G7269">
        <f>(COUNTIFS($C$2:C7269,C7269)=1)+0</f>
        <v>0</v>
      </c>
    </row>
    <row r="7270" spans="1:7" x14ac:dyDescent="0.25">
      <c r="A7270" t="s">
        <v>1687</v>
      </c>
      <c r="B7270" t="s">
        <v>11</v>
      </c>
      <c r="C7270">
        <v>46558</v>
      </c>
      <c r="D7270">
        <v>1</v>
      </c>
      <c r="E7270" s="9">
        <v>44833</v>
      </c>
      <c r="F7270">
        <v>372.48</v>
      </c>
      <c r="G7270">
        <f>(COUNTIFS($C$2:C7270,C7270)=1)+0</f>
        <v>0</v>
      </c>
    </row>
    <row r="7271" spans="1:7" x14ac:dyDescent="0.25">
      <c r="A7271" t="s">
        <v>3153</v>
      </c>
      <c r="B7271" t="s">
        <v>11</v>
      </c>
      <c r="C7271">
        <v>66288</v>
      </c>
      <c r="D7271">
        <v>1</v>
      </c>
      <c r="E7271" s="9">
        <v>44833</v>
      </c>
      <c r="F7271">
        <v>253.52</v>
      </c>
      <c r="G7271">
        <f>(COUNTIFS($C$2:C7271,C7271)=1)+0</f>
        <v>0</v>
      </c>
    </row>
    <row r="7272" spans="1:7" x14ac:dyDescent="0.25">
      <c r="A7272" t="s">
        <v>3427</v>
      </c>
      <c r="B7272" t="s">
        <v>8</v>
      </c>
      <c r="C7272">
        <v>139232</v>
      </c>
      <c r="D7272">
        <v>2</v>
      </c>
      <c r="E7272" s="9">
        <v>44833</v>
      </c>
      <c r="F7272">
        <v>83.4</v>
      </c>
      <c r="G7272">
        <f>(COUNTIFS($C$2:C7272,C7272)=1)+0</f>
        <v>1</v>
      </c>
    </row>
    <row r="7273" spans="1:7" x14ac:dyDescent="0.25">
      <c r="A7273" t="s">
        <v>3499</v>
      </c>
      <c r="B7273" t="s">
        <v>8</v>
      </c>
      <c r="C7273">
        <v>137692</v>
      </c>
      <c r="D7273">
        <v>2</v>
      </c>
      <c r="E7273" s="9">
        <v>44833</v>
      </c>
      <c r="F7273">
        <v>413.7</v>
      </c>
      <c r="G7273">
        <f>(COUNTIFS($C$2:C7273,C7273)=1)+0</f>
        <v>0</v>
      </c>
    </row>
    <row r="7274" spans="1:7" x14ac:dyDescent="0.25">
      <c r="A7274" t="s">
        <v>3878</v>
      </c>
      <c r="B7274" t="s">
        <v>6</v>
      </c>
      <c r="C7274">
        <v>139203</v>
      </c>
      <c r="D7274">
        <v>2</v>
      </c>
      <c r="E7274" s="9">
        <v>44833</v>
      </c>
      <c r="F7274">
        <v>17.62</v>
      </c>
      <c r="G7274">
        <f>(COUNTIFS($C$2:C7274,C7274)=1)+0</f>
        <v>1</v>
      </c>
    </row>
    <row r="7275" spans="1:7" x14ac:dyDescent="0.25">
      <c r="A7275" t="s">
        <v>3915</v>
      </c>
      <c r="B7275" t="s">
        <v>8</v>
      </c>
      <c r="C7275">
        <v>111002</v>
      </c>
      <c r="D7275">
        <v>2</v>
      </c>
      <c r="E7275" s="9">
        <v>44833</v>
      </c>
      <c r="F7275">
        <v>484.76</v>
      </c>
      <c r="G7275">
        <f>(COUNTIFS($C$2:C7275,C7275)=1)+0</f>
        <v>0</v>
      </c>
    </row>
    <row r="7276" spans="1:7" x14ac:dyDescent="0.25">
      <c r="A7276" t="s">
        <v>3983</v>
      </c>
      <c r="B7276" t="s">
        <v>11</v>
      </c>
      <c r="C7276">
        <v>44094</v>
      </c>
      <c r="D7276">
        <v>1</v>
      </c>
      <c r="E7276" s="9">
        <v>44833</v>
      </c>
      <c r="F7276">
        <v>254.4</v>
      </c>
      <c r="G7276">
        <f>(COUNTIFS($C$2:C7276,C7276)=1)+0</f>
        <v>0</v>
      </c>
    </row>
    <row r="7277" spans="1:7" x14ac:dyDescent="0.25">
      <c r="A7277" t="s">
        <v>4042</v>
      </c>
      <c r="B7277" t="s">
        <v>40</v>
      </c>
      <c r="C7277">
        <v>68059</v>
      </c>
      <c r="D7277">
        <v>1</v>
      </c>
      <c r="E7277" s="9">
        <v>44833</v>
      </c>
      <c r="F7277">
        <v>75.37</v>
      </c>
      <c r="G7277">
        <f>(COUNTIFS($C$2:C7277,C7277)=1)+0</f>
        <v>1</v>
      </c>
    </row>
    <row r="7278" spans="1:7" x14ac:dyDescent="0.25">
      <c r="A7278" t="s">
        <v>4844</v>
      </c>
      <c r="B7278" t="s">
        <v>6</v>
      </c>
      <c r="C7278">
        <v>65881</v>
      </c>
      <c r="D7278">
        <v>2</v>
      </c>
      <c r="E7278" s="9">
        <v>44833</v>
      </c>
      <c r="F7278">
        <v>353.98</v>
      </c>
      <c r="G7278">
        <f>(COUNTIFS($C$2:C7278,C7278)=1)+0</f>
        <v>0</v>
      </c>
    </row>
    <row r="7279" spans="1:7" x14ac:dyDescent="0.25">
      <c r="A7279" t="s">
        <v>4985</v>
      </c>
      <c r="B7279" t="s">
        <v>11</v>
      </c>
      <c r="C7279">
        <v>58804</v>
      </c>
      <c r="D7279">
        <v>1</v>
      </c>
      <c r="E7279" s="9">
        <v>44833</v>
      </c>
      <c r="F7279">
        <v>376.73</v>
      </c>
      <c r="G7279">
        <f>(COUNTIFS($C$2:C7279,C7279)=1)+0</f>
        <v>0</v>
      </c>
    </row>
    <row r="7280" spans="1:7" x14ac:dyDescent="0.25">
      <c r="A7280" t="s">
        <v>5016</v>
      </c>
      <c r="B7280" t="s">
        <v>6</v>
      </c>
      <c r="C7280">
        <v>139039</v>
      </c>
      <c r="D7280">
        <v>2</v>
      </c>
      <c r="E7280" s="9">
        <v>44833</v>
      </c>
      <c r="F7280">
        <v>113.32</v>
      </c>
      <c r="G7280">
        <f>(COUNTIFS($C$2:C7280,C7280)=1)+0</f>
        <v>1</v>
      </c>
    </row>
    <row r="7281" spans="1:7" x14ac:dyDescent="0.25">
      <c r="A7281" t="s">
        <v>5304</v>
      </c>
      <c r="B7281" t="s">
        <v>40</v>
      </c>
      <c r="C7281">
        <v>69712</v>
      </c>
      <c r="D7281">
        <v>1</v>
      </c>
      <c r="E7281" s="9">
        <v>44833</v>
      </c>
      <c r="F7281">
        <v>68.290000000000006</v>
      </c>
      <c r="G7281">
        <f>(COUNTIFS($C$2:C7281,C7281)=1)+0</f>
        <v>1</v>
      </c>
    </row>
    <row r="7282" spans="1:7" x14ac:dyDescent="0.25">
      <c r="A7282" t="s">
        <v>5344</v>
      </c>
      <c r="B7282" t="s">
        <v>11</v>
      </c>
      <c r="C7282">
        <v>53126</v>
      </c>
      <c r="D7282">
        <v>1</v>
      </c>
      <c r="E7282" s="9">
        <v>44833</v>
      </c>
      <c r="F7282">
        <v>11.78</v>
      </c>
      <c r="G7282">
        <f>(COUNTIFS($C$2:C7282,C7282)=1)+0</f>
        <v>0</v>
      </c>
    </row>
    <row r="7283" spans="1:7" x14ac:dyDescent="0.25">
      <c r="A7283" t="s">
        <v>6115</v>
      </c>
      <c r="B7283" t="s">
        <v>40</v>
      </c>
      <c r="C7283">
        <v>69798</v>
      </c>
      <c r="D7283">
        <v>1</v>
      </c>
      <c r="E7283" s="9">
        <v>44833</v>
      </c>
      <c r="F7283">
        <v>87.15</v>
      </c>
      <c r="G7283">
        <f>(COUNTIFS($C$2:C7283,C7283)=1)+0</f>
        <v>1</v>
      </c>
    </row>
    <row r="7284" spans="1:7" x14ac:dyDescent="0.25">
      <c r="A7284" t="s">
        <v>6628</v>
      </c>
      <c r="B7284" t="s">
        <v>40</v>
      </c>
      <c r="C7284">
        <v>69811</v>
      </c>
      <c r="D7284">
        <v>1</v>
      </c>
      <c r="E7284" s="9">
        <v>44833</v>
      </c>
      <c r="F7284">
        <v>75.37</v>
      </c>
      <c r="G7284">
        <f>(COUNTIFS($C$2:C7284,C7284)=1)+0</f>
        <v>1</v>
      </c>
    </row>
    <row r="7285" spans="1:7" x14ac:dyDescent="0.25">
      <c r="A7285" t="s">
        <v>7356</v>
      </c>
      <c r="B7285" t="s">
        <v>8</v>
      </c>
      <c r="C7285">
        <v>139209</v>
      </c>
      <c r="D7285">
        <v>2</v>
      </c>
      <c r="E7285" s="9">
        <v>44833</v>
      </c>
      <c r="F7285">
        <v>75.180000000000007</v>
      </c>
      <c r="G7285">
        <f>(COUNTIFS($C$2:C7285,C7285)=1)+0</f>
        <v>1</v>
      </c>
    </row>
    <row r="7286" spans="1:7" x14ac:dyDescent="0.25">
      <c r="A7286" t="s">
        <v>7518</v>
      </c>
      <c r="B7286" t="s">
        <v>6</v>
      </c>
      <c r="C7286">
        <v>136456</v>
      </c>
      <c r="D7286">
        <v>2</v>
      </c>
      <c r="E7286" s="9">
        <v>44833</v>
      </c>
      <c r="F7286">
        <v>42.29</v>
      </c>
      <c r="G7286">
        <f>(COUNTIFS($C$2:C7286,C7286)=1)+0</f>
        <v>1</v>
      </c>
    </row>
    <row r="7287" spans="1:7" x14ac:dyDescent="0.25">
      <c r="A7287" t="s">
        <v>7647</v>
      </c>
      <c r="B7287" t="s">
        <v>6</v>
      </c>
      <c r="C7287">
        <v>129938</v>
      </c>
      <c r="D7287">
        <v>2</v>
      </c>
      <c r="E7287" s="9">
        <v>44833</v>
      </c>
      <c r="F7287">
        <v>538.83000000000004</v>
      </c>
      <c r="G7287">
        <f>(COUNTIFS($C$2:C7287,C7287)=1)+0</f>
        <v>0</v>
      </c>
    </row>
    <row r="7288" spans="1:7" x14ac:dyDescent="0.25">
      <c r="A7288" t="s">
        <v>7713</v>
      </c>
      <c r="B7288" t="s">
        <v>6</v>
      </c>
      <c r="C7288">
        <v>84468</v>
      </c>
      <c r="D7288">
        <v>2</v>
      </c>
      <c r="E7288" s="9">
        <v>44833</v>
      </c>
      <c r="F7288">
        <v>10.57</v>
      </c>
      <c r="G7288">
        <f>(COUNTIFS($C$2:C7288,C7288)=1)+0</f>
        <v>0</v>
      </c>
    </row>
    <row r="7289" spans="1:7" x14ac:dyDescent="0.25">
      <c r="A7289" t="s">
        <v>7801</v>
      </c>
      <c r="B7289" t="s">
        <v>40</v>
      </c>
      <c r="C7289">
        <v>63615</v>
      </c>
      <c r="D7289">
        <v>1</v>
      </c>
      <c r="E7289" s="9">
        <v>44833</v>
      </c>
      <c r="F7289">
        <v>60.04</v>
      </c>
      <c r="G7289">
        <f>(COUNTIFS($C$2:C7289,C7289)=1)+0</f>
        <v>0</v>
      </c>
    </row>
    <row r="7290" spans="1:7" x14ac:dyDescent="0.25">
      <c r="A7290" t="s">
        <v>7858</v>
      </c>
      <c r="B7290" t="s">
        <v>40</v>
      </c>
      <c r="C7290">
        <v>68053</v>
      </c>
      <c r="D7290">
        <v>1</v>
      </c>
      <c r="E7290" s="9">
        <v>44833</v>
      </c>
      <c r="F7290">
        <v>155.85</v>
      </c>
      <c r="G7290">
        <f>(COUNTIFS($C$2:C7290,C7290)=1)+0</f>
        <v>0</v>
      </c>
    </row>
    <row r="7291" spans="1:7" x14ac:dyDescent="0.25">
      <c r="A7291" t="s">
        <v>7881</v>
      </c>
      <c r="B7291" t="s">
        <v>40</v>
      </c>
      <c r="C7291">
        <v>35646</v>
      </c>
      <c r="D7291">
        <v>1</v>
      </c>
      <c r="E7291" s="9">
        <v>44833</v>
      </c>
      <c r="F7291">
        <v>164.72</v>
      </c>
      <c r="G7291">
        <f>(COUNTIFS($C$2:C7291,C7291)=1)+0</f>
        <v>0</v>
      </c>
    </row>
    <row r="7292" spans="1:7" x14ac:dyDescent="0.25">
      <c r="A7292" t="s">
        <v>7958</v>
      </c>
      <c r="B7292" t="s">
        <v>8</v>
      </c>
      <c r="C7292">
        <v>131649</v>
      </c>
      <c r="D7292">
        <v>2</v>
      </c>
      <c r="E7292" s="9">
        <v>44833</v>
      </c>
      <c r="F7292">
        <v>115.49</v>
      </c>
      <c r="G7292">
        <f>(COUNTIFS($C$2:C7292,C7292)=1)+0</f>
        <v>0</v>
      </c>
    </row>
    <row r="7293" spans="1:7" x14ac:dyDescent="0.25">
      <c r="A7293" t="s">
        <v>8068</v>
      </c>
      <c r="B7293" t="s">
        <v>8</v>
      </c>
      <c r="C7293">
        <v>118118</v>
      </c>
      <c r="D7293">
        <v>2</v>
      </c>
      <c r="E7293" s="9">
        <v>44833</v>
      </c>
      <c r="F7293">
        <v>11.75</v>
      </c>
      <c r="G7293">
        <f>(COUNTIFS($C$2:C7293,C7293)=1)+0</f>
        <v>0</v>
      </c>
    </row>
    <row r="7294" spans="1:7" x14ac:dyDescent="0.25">
      <c r="A7294" t="s">
        <v>8449</v>
      </c>
      <c r="B7294" t="s">
        <v>8</v>
      </c>
      <c r="C7294">
        <v>131697</v>
      </c>
      <c r="D7294">
        <v>2</v>
      </c>
      <c r="E7294" s="9">
        <v>44833</v>
      </c>
      <c r="F7294">
        <v>10.42</v>
      </c>
      <c r="G7294">
        <f>(COUNTIFS($C$2:C7294,C7294)=1)+0</f>
        <v>0</v>
      </c>
    </row>
    <row r="7295" spans="1:7" x14ac:dyDescent="0.25">
      <c r="A7295" t="s">
        <v>8722</v>
      </c>
      <c r="B7295" t="s">
        <v>6</v>
      </c>
      <c r="C7295">
        <v>138349</v>
      </c>
      <c r="D7295">
        <v>2</v>
      </c>
      <c r="E7295" s="9">
        <v>44833</v>
      </c>
      <c r="F7295">
        <v>42.29</v>
      </c>
      <c r="G7295">
        <f>(COUNTIFS($C$2:C7295,C7295)=1)+0</f>
        <v>1</v>
      </c>
    </row>
    <row r="7296" spans="1:7" x14ac:dyDescent="0.25">
      <c r="A7296" t="s">
        <v>8786</v>
      </c>
      <c r="B7296" t="s">
        <v>11</v>
      </c>
      <c r="C7296">
        <v>36180</v>
      </c>
      <c r="D7296">
        <v>1</v>
      </c>
      <c r="E7296" s="9">
        <v>44833</v>
      </c>
      <c r="F7296">
        <v>14.13</v>
      </c>
      <c r="G7296">
        <f>(COUNTIFS($C$2:C7296,C7296)=1)+0</f>
        <v>0</v>
      </c>
    </row>
    <row r="7297" spans="1:7" x14ac:dyDescent="0.25">
      <c r="A7297" t="s">
        <v>8845</v>
      </c>
      <c r="B7297" t="s">
        <v>8</v>
      </c>
      <c r="C7297">
        <v>115053</v>
      </c>
      <c r="D7297">
        <v>2</v>
      </c>
      <c r="E7297" s="9">
        <v>44833</v>
      </c>
      <c r="F7297">
        <v>6205.2</v>
      </c>
      <c r="G7297">
        <f>(COUNTIFS($C$2:C7297,C7297)=1)+0</f>
        <v>0</v>
      </c>
    </row>
    <row r="7298" spans="1:7" x14ac:dyDescent="0.25">
      <c r="A7298" t="s">
        <v>9035</v>
      </c>
      <c r="B7298" t="s">
        <v>8</v>
      </c>
      <c r="C7298">
        <v>52287</v>
      </c>
      <c r="D7298">
        <v>2</v>
      </c>
      <c r="E7298" s="9">
        <v>44833</v>
      </c>
      <c r="F7298">
        <v>4.53</v>
      </c>
      <c r="G7298">
        <f>(COUNTIFS($C$2:C7298,C7298)=1)+0</f>
        <v>0</v>
      </c>
    </row>
    <row r="7299" spans="1:7" x14ac:dyDescent="0.25">
      <c r="A7299" t="s">
        <v>9259</v>
      </c>
      <c r="B7299" t="s">
        <v>40</v>
      </c>
      <c r="C7299">
        <v>69257</v>
      </c>
      <c r="D7299">
        <v>1</v>
      </c>
      <c r="E7299" s="9">
        <v>44833</v>
      </c>
      <c r="F7299">
        <v>155.54</v>
      </c>
      <c r="G7299">
        <f>(COUNTIFS($C$2:C7299,C7299)=1)+0</f>
        <v>0</v>
      </c>
    </row>
    <row r="7300" spans="1:7" x14ac:dyDescent="0.25">
      <c r="A7300" t="s">
        <v>9393</v>
      </c>
      <c r="B7300" t="s">
        <v>8</v>
      </c>
      <c r="C7300">
        <v>127099</v>
      </c>
      <c r="D7300">
        <v>2</v>
      </c>
      <c r="E7300" s="9">
        <v>44833</v>
      </c>
      <c r="F7300">
        <v>191.27</v>
      </c>
      <c r="G7300">
        <f>(COUNTIFS($C$2:C7300,C7300)=1)+0</f>
        <v>0</v>
      </c>
    </row>
    <row r="7301" spans="1:7" x14ac:dyDescent="0.25">
      <c r="A7301" t="s">
        <v>9415</v>
      </c>
      <c r="B7301" t="s">
        <v>8</v>
      </c>
      <c r="C7301">
        <v>132202</v>
      </c>
      <c r="D7301">
        <v>2</v>
      </c>
      <c r="E7301" s="9">
        <v>44833</v>
      </c>
      <c r="F7301">
        <v>124.51</v>
      </c>
      <c r="G7301">
        <f>(COUNTIFS($C$2:C7301,C7301)=1)+0</f>
        <v>0</v>
      </c>
    </row>
    <row r="7302" spans="1:7" x14ac:dyDescent="0.25">
      <c r="A7302" t="s">
        <v>9567</v>
      </c>
      <c r="B7302" t="s">
        <v>11</v>
      </c>
      <c r="C7302">
        <v>34596</v>
      </c>
      <c r="D7302">
        <v>1</v>
      </c>
      <c r="E7302" s="9">
        <v>44833</v>
      </c>
      <c r="F7302">
        <v>133.25</v>
      </c>
      <c r="G7302">
        <f>(COUNTIFS($C$2:C7302,C7302)=1)+0</f>
        <v>0</v>
      </c>
    </row>
    <row r="7303" spans="1:7" x14ac:dyDescent="0.25">
      <c r="A7303" t="s">
        <v>9686</v>
      </c>
      <c r="B7303" t="s">
        <v>8</v>
      </c>
      <c r="C7303">
        <v>138039</v>
      </c>
      <c r="D7303">
        <v>2</v>
      </c>
      <c r="E7303" s="9">
        <v>44833</v>
      </c>
      <c r="F7303">
        <v>75.180000000000007</v>
      </c>
      <c r="G7303">
        <f>(COUNTIFS($C$2:C7303,C7303)=1)+0</f>
        <v>1</v>
      </c>
    </row>
    <row r="7304" spans="1:7" x14ac:dyDescent="0.25">
      <c r="A7304" t="s">
        <v>9862</v>
      </c>
      <c r="B7304" t="s">
        <v>8</v>
      </c>
      <c r="C7304">
        <v>130905</v>
      </c>
      <c r="D7304">
        <v>2</v>
      </c>
      <c r="E7304" s="9">
        <v>44833</v>
      </c>
      <c r="F7304">
        <v>10.57</v>
      </c>
      <c r="G7304">
        <f>(COUNTIFS($C$2:C7304,C7304)=1)+0</f>
        <v>0</v>
      </c>
    </row>
    <row r="7305" spans="1:7" x14ac:dyDescent="0.25">
      <c r="A7305" t="s">
        <v>10045</v>
      </c>
      <c r="B7305" t="s">
        <v>11</v>
      </c>
      <c r="C7305">
        <v>19797</v>
      </c>
      <c r="D7305">
        <v>1</v>
      </c>
      <c r="E7305" s="9">
        <v>44833</v>
      </c>
      <c r="F7305">
        <v>42.4</v>
      </c>
      <c r="G7305">
        <f>(COUNTIFS($C$2:C7305,C7305)=1)+0</f>
        <v>0</v>
      </c>
    </row>
    <row r="7306" spans="1:7" x14ac:dyDescent="0.25">
      <c r="A7306" t="s">
        <v>10427</v>
      </c>
      <c r="B7306" t="s">
        <v>8</v>
      </c>
      <c r="C7306">
        <v>91070</v>
      </c>
      <c r="D7306">
        <v>2</v>
      </c>
      <c r="E7306" s="9">
        <v>44833</v>
      </c>
      <c r="F7306">
        <v>11.75</v>
      </c>
      <c r="G7306">
        <f>(COUNTIFS($C$2:C7306,C7306)=1)+0</f>
        <v>0</v>
      </c>
    </row>
    <row r="7307" spans="1:7" x14ac:dyDescent="0.25">
      <c r="A7307" t="s">
        <v>10549</v>
      </c>
      <c r="B7307" t="s">
        <v>40</v>
      </c>
      <c r="C7307">
        <v>69822</v>
      </c>
      <c r="D7307">
        <v>1</v>
      </c>
      <c r="E7307" s="9">
        <v>44833</v>
      </c>
      <c r="F7307">
        <v>141.29</v>
      </c>
      <c r="G7307">
        <f>(COUNTIFS($C$2:C7307,C7307)=1)+0</f>
        <v>1</v>
      </c>
    </row>
    <row r="7308" spans="1:7" x14ac:dyDescent="0.25">
      <c r="A7308" t="s">
        <v>10581</v>
      </c>
      <c r="B7308" t="s">
        <v>6</v>
      </c>
      <c r="C7308">
        <v>134525</v>
      </c>
      <c r="D7308">
        <v>2</v>
      </c>
      <c r="E7308" s="9">
        <v>44833</v>
      </c>
      <c r="F7308">
        <v>84.58</v>
      </c>
      <c r="G7308">
        <f>(COUNTIFS($C$2:C7308,C7308)=1)+0</f>
        <v>1</v>
      </c>
    </row>
    <row r="7309" spans="1:7" x14ac:dyDescent="0.25">
      <c r="A7309" t="s">
        <v>10660</v>
      </c>
      <c r="B7309" t="s">
        <v>8</v>
      </c>
      <c r="C7309">
        <v>120165</v>
      </c>
      <c r="D7309">
        <v>2</v>
      </c>
      <c r="E7309" s="9">
        <v>44833</v>
      </c>
      <c r="F7309">
        <v>390.26</v>
      </c>
      <c r="G7309">
        <f>(COUNTIFS($C$2:C7309,C7309)=1)+0</f>
        <v>0</v>
      </c>
    </row>
    <row r="7310" spans="1:7" x14ac:dyDescent="0.25">
      <c r="A7310" t="s">
        <v>10855</v>
      </c>
      <c r="B7310" t="s">
        <v>11</v>
      </c>
      <c r="C7310">
        <v>69711</v>
      </c>
      <c r="D7310">
        <v>1</v>
      </c>
      <c r="E7310" s="9">
        <v>44833</v>
      </c>
      <c r="F7310">
        <v>112.48</v>
      </c>
      <c r="G7310">
        <f>(COUNTIFS($C$2:C7310,C7310)=1)+0</f>
        <v>0</v>
      </c>
    </row>
    <row r="7311" spans="1:7" x14ac:dyDescent="0.25">
      <c r="A7311" s="2" t="s">
        <v>1848</v>
      </c>
      <c r="B7311" t="s">
        <v>6</v>
      </c>
      <c r="C7311">
        <v>136474</v>
      </c>
      <c r="D7311">
        <v>2</v>
      </c>
      <c r="E7311" s="9">
        <v>44834</v>
      </c>
      <c r="F7311">
        <v>84.58</v>
      </c>
      <c r="G7311">
        <f>(COUNTIFS($C$2:C7311,C7311)=1)+0</f>
        <v>1</v>
      </c>
    </row>
    <row r="7312" spans="1:7" x14ac:dyDescent="0.25">
      <c r="A7312" t="s">
        <v>1979</v>
      </c>
      <c r="B7312" t="s">
        <v>8</v>
      </c>
      <c r="C7312">
        <v>139400</v>
      </c>
      <c r="D7312">
        <v>2</v>
      </c>
      <c r="E7312" s="9">
        <v>44834</v>
      </c>
      <c r="F7312">
        <v>75.180000000000007</v>
      </c>
      <c r="G7312">
        <f>(COUNTIFS($C$2:C7312,C7312)=1)+0</f>
        <v>1</v>
      </c>
    </row>
    <row r="7313" spans="1:7" x14ac:dyDescent="0.25">
      <c r="A7313" t="s">
        <v>1991</v>
      </c>
      <c r="B7313" t="s">
        <v>11</v>
      </c>
      <c r="C7313">
        <v>44891</v>
      </c>
      <c r="D7313">
        <v>1</v>
      </c>
      <c r="E7313" s="9">
        <v>44834</v>
      </c>
      <c r="F7313">
        <v>305.06</v>
      </c>
      <c r="G7313">
        <f>(COUNTIFS($C$2:C7313,C7313)=1)+0</f>
        <v>0</v>
      </c>
    </row>
    <row r="7314" spans="1:7" x14ac:dyDescent="0.25">
      <c r="A7314" t="s">
        <v>2216</v>
      </c>
      <c r="B7314" t="s">
        <v>11</v>
      </c>
      <c r="C7314">
        <v>35047</v>
      </c>
      <c r="D7314">
        <v>1</v>
      </c>
      <c r="E7314" s="9">
        <v>44834</v>
      </c>
      <c r="F7314">
        <v>24.73</v>
      </c>
      <c r="G7314">
        <f>(COUNTIFS($C$2:C7314,C7314)=1)+0</f>
        <v>0</v>
      </c>
    </row>
    <row r="7315" spans="1:7" x14ac:dyDescent="0.25">
      <c r="A7315" t="s">
        <v>2947</v>
      </c>
      <c r="B7315" t="s">
        <v>11</v>
      </c>
      <c r="C7315">
        <v>69572</v>
      </c>
      <c r="D7315">
        <v>1</v>
      </c>
      <c r="E7315" s="9">
        <v>44834</v>
      </c>
      <c r="F7315">
        <v>107.01</v>
      </c>
      <c r="G7315">
        <f>(COUNTIFS($C$2:C7315,C7315)=1)+0</f>
        <v>1</v>
      </c>
    </row>
    <row r="7316" spans="1:7" x14ac:dyDescent="0.25">
      <c r="A7316" t="s">
        <v>3118</v>
      </c>
      <c r="B7316" t="s">
        <v>8</v>
      </c>
      <c r="C7316">
        <v>130124</v>
      </c>
      <c r="D7316">
        <v>2</v>
      </c>
      <c r="E7316" s="9">
        <v>44834</v>
      </c>
      <c r="F7316">
        <v>304.2</v>
      </c>
      <c r="G7316">
        <f>(COUNTIFS($C$2:C7316,C7316)=1)+0</f>
        <v>0</v>
      </c>
    </row>
    <row r="7317" spans="1:7" x14ac:dyDescent="0.25">
      <c r="A7317" t="s">
        <v>3207</v>
      </c>
      <c r="B7317" t="s">
        <v>6</v>
      </c>
      <c r="C7317">
        <v>115749</v>
      </c>
      <c r="D7317">
        <v>2</v>
      </c>
      <c r="E7317" s="9">
        <v>44834</v>
      </c>
      <c r="F7317">
        <v>10.57</v>
      </c>
      <c r="G7317">
        <f>(COUNTIFS($C$2:C7317,C7317)=1)+0</f>
        <v>0</v>
      </c>
    </row>
    <row r="7318" spans="1:7" x14ac:dyDescent="0.25">
      <c r="A7318" t="s">
        <v>3856</v>
      </c>
      <c r="B7318" t="s">
        <v>11</v>
      </c>
      <c r="C7318">
        <v>44094</v>
      </c>
      <c r="D7318">
        <v>1</v>
      </c>
      <c r="E7318" s="9">
        <v>44834</v>
      </c>
      <c r="F7318">
        <v>11.78</v>
      </c>
      <c r="G7318">
        <f>(COUNTIFS($C$2:C7318,C7318)=1)+0</f>
        <v>0</v>
      </c>
    </row>
    <row r="7319" spans="1:7" x14ac:dyDescent="0.25">
      <c r="A7319" t="s">
        <v>4056</v>
      </c>
      <c r="B7319" t="s">
        <v>11</v>
      </c>
      <c r="C7319">
        <v>36881</v>
      </c>
      <c r="D7319">
        <v>1</v>
      </c>
      <c r="E7319" s="9">
        <v>44834</v>
      </c>
      <c r="F7319">
        <v>90.68</v>
      </c>
      <c r="G7319">
        <f>(COUNTIFS($C$2:C7319,C7319)=1)+0</f>
        <v>0</v>
      </c>
    </row>
    <row r="7320" spans="1:7" x14ac:dyDescent="0.25">
      <c r="A7320" t="s">
        <v>4138</v>
      </c>
      <c r="B7320" t="s">
        <v>11</v>
      </c>
      <c r="C7320">
        <v>69711</v>
      </c>
      <c r="D7320">
        <v>1</v>
      </c>
      <c r="E7320" s="9">
        <v>44834</v>
      </c>
      <c r="F7320">
        <v>44.39</v>
      </c>
      <c r="G7320">
        <f>(COUNTIFS($C$2:C7320,C7320)=1)+0</f>
        <v>0</v>
      </c>
    </row>
    <row r="7321" spans="1:7" x14ac:dyDescent="0.25">
      <c r="A7321" t="s">
        <v>4194</v>
      </c>
      <c r="B7321" t="s">
        <v>11</v>
      </c>
      <c r="C7321">
        <v>43086</v>
      </c>
      <c r="D7321">
        <v>1</v>
      </c>
      <c r="E7321" s="9">
        <v>44834</v>
      </c>
      <c r="F7321">
        <v>24.73</v>
      </c>
      <c r="G7321">
        <f>(COUNTIFS($C$2:C7321,C7321)=1)+0</f>
        <v>0</v>
      </c>
    </row>
    <row r="7322" spans="1:7" x14ac:dyDescent="0.25">
      <c r="A7322" t="s">
        <v>4258</v>
      </c>
      <c r="B7322" t="s">
        <v>11</v>
      </c>
      <c r="C7322">
        <v>36404</v>
      </c>
      <c r="D7322">
        <v>1</v>
      </c>
      <c r="E7322" s="9">
        <v>44834</v>
      </c>
      <c r="F7322">
        <v>48.84</v>
      </c>
      <c r="G7322">
        <f>(COUNTIFS($C$2:C7322,C7322)=1)+0</f>
        <v>0</v>
      </c>
    </row>
    <row r="7323" spans="1:7" x14ac:dyDescent="0.25">
      <c r="A7323" t="s">
        <v>4495</v>
      </c>
      <c r="B7323" t="s">
        <v>11</v>
      </c>
      <c r="C7323">
        <v>41623</v>
      </c>
      <c r="D7323">
        <v>1</v>
      </c>
      <c r="E7323" s="9">
        <v>44834</v>
      </c>
      <c r="F7323">
        <v>35.86</v>
      </c>
      <c r="G7323">
        <f>(COUNTIFS($C$2:C7323,C7323)=1)+0</f>
        <v>0</v>
      </c>
    </row>
    <row r="7324" spans="1:7" x14ac:dyDescent="0.25">
      <c r="A7324" t="s">
        <v>4578</v>
      </c>
      <c r="B7324" t="s">
        <v>8</v>
      </c>
      <c r="C7324">
        <v>129976</v>
      </c>
      <c r="D7324">
        <v>2</v>
      </c>
      <c r="E7324" s="9">
        <v>44834</v>
      </c>
      <c r="F7324">
        <v>10.57</v>
      </c>
      <c r="G7324">
        <f>(COUNTIFS($C$2:C7324,C7324)=1)+0</f>
        <v>0</v>
      </c>
    </row>
    <row r="7325" spans="1:7" x14ac:dyDescent="0.25">
      <c r="A7325" t="s">
        <v>4932</v>
      </c>
      <c r="B7325" t="s">
        <v>8</v>
      </c>
      <c r="C7325">
        <v>130876</v>
      </c>
      <c r="D7325">
        <v>2</v>
      </c>
      <c r="E7325" s="9">
        <v>44834</v>
      </c>
      <c r="F7325">
        <v>426.22</v>
      </c>
      <c r="G7325">
        <f>(COUNTIFS($C$2:C7325,C7325)=1)+0</f>
        <v>0</v>
      </c>
    </row>
    <row r="7326" spans="1:7" x14ac:dyDescent="0.25">
      <c r="A7326" t="s">
        <v>6220</v>
      </c>
      <c r="B7326" t="s">
        <v>8</v>
      </c>
      <c r="C7326">
        <v>126340</v>
      </c>
      <c r="D7326">
        <v>2</v>
      </c>
      <c r="E7326" s="9">
        <v>44834</v>
      </c>
      <c r="F7326">
        <v>124.51</v>
      </c>
      <c r="G7326">
        <f>(COUNTIFS($C$2:C7326,C7326)=1)+0</f>
        <v>0</v>
      </c>
    </row>
    <row r="7327" spans="1:7" x14ac:dyDescent="0.25">
      <c r="A7327" t="s">
        <v>6294</v>
      </c>
      <c r="B7327" t="s">
        <v>11</v>
      </c>
      <c r="C7327">
        <v>41795</v>
      </c>
      <c r="D7327">
        <v>1</v>
      </c>
      <c r="E7327" s="9">
        <v>44834</v>
      </c>
      <c r="F7327">
        <v>54.34</v>
      </c>
      <c r="G7327">
        <f>(COUNTIFS($C$2:C7327,C7327)=1)+0</f>
        <v>0</v>
      </c>
    </row>
    <row r="7328" spans="1:7" x14ac:dyDescent="0.25">
      <c r="A7328" t="s">
        <v>6361</v>
      </c>
      <c r="B7328" t="s">
        <v>6</v>
      </c>
      <c r="C7328">
        <v>126703</v>
      </c>
      <c r="D7328">
        <v>2</v>
      </c>
      <c r="E7328" s="9">
        <v>44834</v>
      </c>
      <c r="F7328">
        <v>415.71</v>
      </c>
      <c r="G7328">
        <f>(COUNTIFS($C$2:C7328,C7328)=1)+0</f>
        <v>0</v>
      </c>
    </row>
    <row r="7329" spans="1:7" x14ac:dyDescent="0.25">
      <c r="A7329" t="s">
        <v>6831</v>
      </c>
      <c r="B7329" t="s">
        <v>8</v>
      </c>
      <c r="C7329">
        <v>136296</v>
      </c>
      <c r="D7329">
        <v>2</v>
      </c>
      <c r="E7329" s="9">
        <v>44834</v>
      </c>
      <c r="F7329">
        <v>124.51</v>
      </c>
      <c r="G7329">
        <f>(COUNTIFS($C$2:C7329,C7329)=1)+0</f>
        <v>0</v>
      </c>
    </row>
    <row r="7330" spans="1:7" x14ac:dyDescent="0.25">
      <c r="A7330" t="s">
        <v>7127</v>
      </c>
      <c r="B7330" t="s">
        <v>6</v>
      </c>
      <c r="C7330">
        <v>91035</v>
      </c>
      <c r="D7330">
        <v>2</v>
      </c>
      <c r="E7330" s="9">
        <v>44834</v>
      </c>
      <c r="F7330">
        <v>11.75</v>
      </c>
      <c r="G7330">
        <f>(COUNTIFS($C$2:C7330,C7330)=1)+0</f>
        <v>0</v>
      </c>
    </row>
    <row r="7331" spans="1:7" x14ac:dyDescent="0.25">
      <c r="A7331" t="s">
        <v>7197</v>
      </c>
      <c r="B7331" t="s">
        <v>8</v>
      </c>
      <c r="C7331">
        <v>138313</v>
      </c>
      <c r="D7331">
        <v>2</v>
      </c>
      <c r="E7331" s="9">
        <v>44834</v>
      </c>
      <c r="F7331">
        <v>350.9</v>
      </c>
      <c r="G7331">
        <f>(COUNTIFS($C$2:C7331,C7331)=1)+0</f>
        <v>0</v>
      </c>
    </row>
    <row r="7332" spans="1:7" x14ac:dyDescent="0.25">
      <c r="A7332" t="s">
        <v>7280</v>
      </c>
      <c r="B7332" t="s">
        <v>11</v>
      </c>
      <c r="C7332">
        <v>35574</v>
      </c>
      <c r="D7332">
        <v>1</v>
      </c>
      <c r="E7332" s="9">
        <v>44834</v>
      </c>
      <c r="F7332">
        <v>10.72</v>
      </c>
      <c r="G7332">
        <f>(COUNTIFS($C$2:C7332,C7332)=1)+0</f>
        <v>0</v>
      </c>
    </row>
    <row r="7333" spans="1:7" x14ac:dyDescent="0.25">
      <c r="A7333" t="s">
        <v>7723</v>
      </c>
      <c r="B7333" t="s">
        <v>8</v>
      </c>
      <c r="C7333">
        <v>52287</v>
      </c>
      <c r="D7333">
        <v>2</v>
      </c>
      <c r="E7333" s="9">
        <v>44834</v>
      </c>
      <c r="F7333">
        <v>4.53</v>
      </c>
      <c r="G7333">
        <f>(COUNTIFS($C$2:C7333,C7333)=1)+0</f>
        <v>0</v>
      </c>
    </row>
    <row r="7334" spans="1:7" x14ac:dyDescent="0.25">
      <c r="A7334" t="s">
        <v>8094</v>
      </c>
      <c r="B7334" t="s">
        <v>6</v>
      </c>
      <c r="C7334">
        <v>70287</v>
      </c>
      <c r="D7334">
        <v>2</v>
      </c>
      <c r="E7334" s="9">
        <v>44834</v>
      </c>
      <c r="F7334">
        <v>21.14</v>
      </c>
      <c r="G7334">
        <f>(COUNTIFS($C$2:C7334,C7334)=1)+0</f>
        <v>0</v>
      </c>
    </row>
    <row r="7335" spans="1:7" x14ac:dyDescent="0.25">
      <c r="A7335" t="s">
        <v>8446</v>
      </c>
      <c r="B7335" t="s">
        <v>11</v>
      </c>
      <c r="C7335">
        <v>41450</v>
      </c>
      <c r="D7335">
        <v>1</v>
      </c>
      <c r="E7335" s="9">
        <v>44834</v>
      </c>
      <c r="F7335">
        <v>737.83</v>
      </c>
      <c r="G7335">
        <f>(COUNTIFS($C$2:C7335,C7335)=1)+0</f>
        <v>0</v>
      </c>
    </row>
    <row r="7336" spans="1:7" x14ac:dyDescent="0.25">
      <c r="A7336" t="s">
        <v>8459</v>
      </c>
      <c r="B7336" t="s">
        <v>11</v>
      </c>
      <c r="C7336">
        <v>21568</v>
      </c>
      <c r="D7336">
        <v>1</v>
      </c>
      <c r="E7336" s="9">
        <v>44834</v>
      </c>
      <c r="F7336">
        <v>2056.0700000000002</v>
      </c>
      <c r="G7336">
        <f>(COUNTIFS($C$2:C7336,C7336)=1)+0</f>
        <v>0</v>
      </c>
    </row>
    <row r="7337" spans="1:7" x14ac:dyDescent="0.25">
      <c r="A7337" t="s">
        <v>8560</v>
      </c>
      <c r="B7337" t="s">
        <v>11</v>
      </c>
      <c r="C7337">
        <v>69822</v>
      </c>
      <c r="D7337">
        <v>1</v>
      </c>
      <c r="E7337" s="9">
        <v>44834</v>
      </c>
      <c r="F7337">
        <v>11.49</v>
      </c>
      <c r="G7337">
        <f>(COUNTIFS($C$2:C7337,C7337)=1)+0</f>
        <v>0</v>
      </c>
    </row>
    <row r="7338" spans="1:7" x14ac:dyDescent="0.25">
      <c r="A7338" t="s">
        <v>8998</v>
      </c>
      <c r="B7338" t="s">
        <v>6</v>
      </c>
      <c r="C7338">
        <v>69770</v>
      </c>
      <c r="D7338">
        <v>2</v>
      </c>
      <c r="E7338" s="9">
        <v>44834</v>
      </c>
      <c r="F7338">
        <v>21.14</v>
      </c>
      <c r="G7338">
        <f>(COUNTIFS($C$2:C7338,C7338)=1)+0</f>
        <v>0</v>
      </c>
    </row>
    <row r="7339" spans="1:7" x14ac:dyDescent="0.25">
      <c r="A7339" t="s">
        <v>9127</v>
      </c>
      <c r="B7339" t="s">
        <v>6</v>
      </c>
      <c r="C7339">
        <v>91672</v>
      </c>
      <c r="D7339">
        <v>2</v>
      </c>
      <c r="E7339" s="9">
        <v>44834</v>
      </c>
      <c r="F7339">
        <v>30.13</v>
      </c>
      <c r="G7339">
        <f>(COUNTIFS($C$2:C7339,C7339)=1)+0</f>
        <v>0</v>
      </c>
    </row>
    <row r="7340" spans="1:7" x14ac:dyDescent="0.25">
      <c r="A7340" t="s">
        <v>9138</v>
      </c>
      <c r="B7340" t="s">
        <v>8</v>
      </c>
      <c r="C7340">
        <v>139208</v>
      </c>
      <c r="D7340">
        <v>2</v>
      </c>
      <c r="E7340" s="9">
        <v>44834</v>
      </c>
      <c r="F7340">
        <v>56.39</v>
      </c>
      <c r="G7340">
        <f>(COUNTIFS($C$2:C7340,C7340)=1)+0</f>
        <v>1</v>
      </c>
    </row>
    <row r="7341" spans="1:7" x14ac:dyDescent="0.25">
      <c r="A7341" t="s">
        <v>9315</v>
      </c>
      <c r="B7341" t="s">
        <v>6</v>
      </c>
      <c r="C7341">
        <v>138496</v>
      </c>
      <c r="D7341">
        <v>2</v>
      </c>
      <c r="E7341" s="9">
        <v>44834</v>
      </c>
      <c r="F7341">
        <v>85.06</v>
      </c>
      <c r="G7341">
        <f>(COUNTIFS($C$2:C7341,C7341)=1)+0</f>
        <v>1</v>
      </c>
    </row>
    <row r="7342" spans="1:7" x14ac:dyDescent="0.25">
      <c r="A7342" t="s">
        <v>9489</v>
      </c>
      <c r="B7342" t="s">
        <v>11</v>
      </c>
      <c r="C7342">
        <v>40613</v>
      </c>
      <c r="D7342">
        <v>1</v>
      </c>
      <c r="E7342" s="9">
        <v>44834</v>
      </c>
      <c r="F7342">
        <v>124.79</v>
      </c>
      <c r="G7342">
        <f>(COUNTIFS($C$2:C7342,C7342)=1)+0</f>
        <v>0</v>
      </c>
    </row>
    <row r="7343" spans="1:7" x14ac:dyDescent="0.25">
      <c r="A7343" t="s">
        <v>9593</v>
      </c>
      <c r="B7343" t="s">
        <v>8</v>
      </c>
      <c r="C7343">
        <v>123653</v>
      </c>
      <c r="D7343">
        <v>2</v>
      </c>
      <c r="E7343" s="9">
        <v>44834</v>
      </c>
      <c r="F7343">
        <v>72.58</v>
      </c>
      <c r="G7343">
        <f>(COUNTIFS($C$2:C7343,C7343)=1)+0</f>
        <v>0</v>
      </c>
    </row>
    <row r="7344" spans="1:7" x14ac:dyDescent="0.25">
      <c r="A7344" t="s">
        <v>9827</v>
      </c>
      <c r="B7344" t="s">
        <v>8</v>
      </c>
      <c r="C7344">
        <v>43906</v>
      </c>
      <c r="D7344">
        <v>2</v>
      </c>
      <c r="E7344" s="9">
        <v>44834</v>
      </c>
      <c r="F7344">
        <v>63.58</v>
      </c>
      <c r="G7344">
        <f>(COUNTIFS($C$2:C7344,C7344)=1)+0</f>
        <v>0</v>
      </c>
    </row>
    <row r="7345" spans="1:7" x14ac:dyDescent="0.25">
      <c r="A7345" t="s">
        <v>9883</v>
      </c>
      <c r="B7345" t="s">
        <v>8</v>
      </c>
      <c r="C7345">
        <v>135512</v>
      </c>
      <c r="D7345">
        <v>2</v>
      </c>
      <c r="E7345" s="9">
        <v>44834</v>
      </c>
      <c r="F7345">
        <v>136.41</v>
      </c>
      <c r="G7345">
        <f>(COUNTIFS($C$2:C7345,C7345)=1)+0</f>
        <v>0</v>
      </c>
    </row>
    <row r="7346" spans="1:7" x14ac:dyDescent="0.25">
      <c r="A7346" t="s">
        <v>10089</v>
      </c>
      <c r="B7346" t="s">
        <v>6</v>
      </c>
      <c r="C7346">
        <v>138736</v>
      </c>
      <c r="D7346">
        <v>2</v>
      </c>
      <c r="E7346" s="9">
        <v>44834</v>
      </c>
      <c r="F7346">
        <v>56.39</v>
      </c>
      <c r="G7346">
        <f>(COUNTIFS($C$2:C7346,C7346)=1)+0</f>
        <v>1</v>
      </c>
    </row>
    <row r="7347" spans="1:7" x14ac:dyDescent="0.25">
      <c r="A7347" t="s">
        <v>10124</v>
      </c>
      <c r="B7347" t="s">
        <v>6</v>
      </c>
      <c r="C7347">
        <v>88465</v>
      </c>
      <c r="D7347">
        <v>2</v>
      </c>
      <c r="E7347" s="9">
        <v>44834</v>
      </c>
      <c r="F7347">
        <v>21.14</v>
      </c>
      <c r="G7347">
        <f>(COUNTIFS($C$2:C7347,C7347)=1)+0</f>
        <v>0</v>
      </c>
    </row>
    <row r="7348" spans="1:7" x14ac:dyDescent="0.25">
      <c r="A7348" t="s">
        <v>10153</v>
      </c>
      <c r="B7348" t="s">
        <v>8</v>
      </c>
      <c r="C7348">
        <v>52338</v>
      </c>
      <c r="D7348">
        <v>2</v>
      </c>
      <c r="E7348" s="9">
        <v>44834</v>
      </c>
      <c r="F7348">
        <v>10.42</v>
      </c>
      <c r="G7348">
        <f>(COUNTIFS($C$2:C7348,C7348)=1)+0</f>
        <v>0</v>
      </c>
    </row>
    <row r="7349" spans="1:7" x14ac:dyDescent="0.25">
      <c r="A7349" t="s">
        <v>10259</v>
      </c>
      <c r="B7349" t="s">
        <v>11</v>
      </c>
      <c r="C7349">
        <v>63647</v>
      </c>
      <c r="D7349">
        <v>1</v>
      </c>
      <c r="E7349" s="9">
        <v>44834</v>
      </c>
      <c r="F7349">
        <v>124.79</v>
      </c>
      <c r="G7349">
        <f>(COUNTIFS($C$2:C7349,C7349)=1)+0</f>
        <v>0</v>
      </c>
    </row>
    <row r="7350" spans="1:7" x14ac:dyDescent="0.25">
      <c r="A7350" t="s">
        <v>10519</v>
      </c>
      <c r="B7350" t="s">
        <v>8</v>
      </c>
      <c r="C7350">
        <v>139626</v>
      </c>
      <c r="D7350">
        <v>2</v>
      </c>
      <c r="E7350" s="9">
        <v>44834</v>
      </c>
      <c r="F7350">
        <v>136.27000000000001</v>
      </c>
      <c r="G7350">
        <f>(COUNTIFS($C$2:C7350,C7350)=1)+0</f>
        <v>1</v>
      </c>
    </row>
    <row r="7351" spans="1:7" x14ac:dyDescent="0.25">
      <c r="A7351" t="s">
        <v>11020</v>
      </c>
      <c r="B7351" t="s">
        <v>11</v>
      </c>
      <c r="C7351">
        <v>66622</v>
      </c>
      <c r="D7351">
        <v>1</v>
      </c>
      <c r="E7351" s="9">
        <v>44834</v>
      </c>
      <c r="F7351">
        <v>110.83</v>
      </c>
      <c r="G7351">
        <f>(COUNTIFS($C$2:C7351,C7351)=1)+0</f>
        <v>1</v>
      </c>
    </row>
    <row r="7352" spans="1:7" x14ac:dyDescent="0.25">
      <c r="A7352" t="s">
        <v>1165</v>
      </c>
      <c r="B7352" t="s">
        <v>40</v>
      </c>
      <c r="C7352">
        <v>59982</v>
      </c>
      <c r="D7352">
        <v>1</v>
      </c>
      <c r="E7352" s="9">
        <v>44837</v>
      </c>
      <c r="F7352">
        <v>38.86</v>
      </c>
      <c r="G7352">
        <f>(COUNTIFS($C$2:C7352,C7352)=1)+0</f>
        <v>0</v>
      </c>
    </row>
    <row r="7353" spans="1:7" x14ac:dyDescent="0.25">
      <c r="A7353" t="s">
        <v>1615</v>
      </c>
      <c r="B7353" t="s">
        <v>40</v>
      </c>
      <c r="C7353">
        <v>68495</v>
      </c>
      <c r="D7353">
        <v>1</v>
      </c>
      <c r="E7353" s="9">
        <v>44837</v>
      </c>
      <c r="F7353">
        <v>162.91999999999999</v>
      </c>
      <c r="G7353">
        <f>(COUNTIFS($C$2:C7353,C7353)=1)+0</f>
        <v>0</v>
      </c>
    </row>
    <row r="7354" spans="1:7" x14ac:dyDescent="0.25">
      <c r="A7354" t="s">
        <v>1968</v>
      </c>
      <c r="B7354" t="s">
        <v>11</v>
      </c>
      <c r="C7354">
        <v>67320</v>
      </c>
      <c r="D7354">
        <v>1</v>
      </c>
      <c r="E7354" s="9">
        <v>44837</v>
      </c>
      <c r="F7354">
        <v>56.53</v>
      </c>
      <c r="G7354">
        <f>(COUNTIFS($C$2:C7354,C7354)=1)+0</f>
        <v>1</v>
      </c>
    </row>
    <row r="7355" spans="1:7" x14ac:dyDescent="0.25">
      <c r="A7355" t="s">
        <v>2465</v>
      </c>
      <c r="B7355" t="s">
        <v>11</v>
      </c>
      <c r="C7355">
        <v>50444</v>
      </c>
      <c r="D7355">
        <v>1</v>
      </c>
      <c r="E7355" s="9">
        <v>44837</v>
      </c>
      <c r="F7355">
        <v>281.45</v>
      </c>
      <c r="G7355">
        <f>(COUNTIFS($C$2:C7355,C7355)=1)+0</f>
        <v>0</v>
      </c>
    </row>
    <row r="7356" spans="1:7" x14ac:dyDescent="0.25">
      <c r="A7356" t="s">
        <v>2546</v>
      </c>
      <c r="B7356" t="s">
        <v>40</v>
      </c>
      <c r="C7356">
        <v>68030</v>
      </c>
      <c r="D7356">
        <v>1</v>
      </c>
      <c r="E7356" s="9">
        <v>44837</v>
      </c>
      <c r="F7356">
        <v>353.64</v>
      </c>
      <c r="G7356">
        <f>(COUNTIFS($C$2:C7356,C7356)=1)+0</f>
        <v>0</v>
      </c>
    </row>
    <row r="7357" spans="1:7" x14ac:dyDescent="0.25">
      <c r="A7357" t="s">
        <v>3495</v>
      </c>
      <c r="B7357" t="s">
        <v>11</v>
      </c>
      <c r="C7357">
        <v>28103</v>
      </c>
      <c r="D7357">
        <v>1</v>
      </c>
      <c r="E7357" s="9">
        <v>44837</v>
      </c>
      <c r="F7357">
        <v>47.11</v>
      </c>
      <c r="G7357">
        <f>(COUNTIFS($C$2:C7357,C7357)=1)+0</f>
        <v>0</v>
      </c>
    </row>
    <row r="7358" spans="1:7" x14ac:dyDescent="0.25">
      <c r="A7358" t="s">
        <v>4365</v>
      </c>
      <c r="B7358" t="s">
        <v>11</v>
      </c>
      <c r="C7358">
        <v>67817</v>
      </c>
      <c r="D7358">
        <v>1</v>
      </c>
      <c r="E7358" s="9">
        <v>44837</v>
      </c>
      <c r="F7358">
        <v>75.37</v>
      </c>
      <c r="G7358">
        <f>(COUNTIFS($C$2:C7358,C7358)=1)+0</f>
        <v>1</v>
      </c>
    </row>
    <row r="7359" spans="1:7" x14ac:dyDescent="0.25">
      <c r="A7359" t="s">
        <v>6279</v>
      </c>
      <c r="B7359" t="s">
        <v>11</v>
      </c>
      <c r="C7359">
        <v>38186</v>
      </c>
      <c r="D7359">
        <v>1</v>
      </c>
      <c r="E7359" s="9">
        <v>44837</v>
      </c>
      <c r="F7359">
        <v>109.16</v>
      </c>
      <c r="G7359">
        <f>(COUNTIFS($C$2:C7359,C7359)=1)+0</f>
        <v>0</v>
      </c>
    </row>
    <row r="7360" spans="1:7" x14ac:dyDescent="0.25">
      <c r="A7360" t="s">
        <v>6467</v>
      </c>
      <c r="B7360" t="s">
        <v>11</v>
      </c>
      <c r="C7360">
        <v>44891</v>
      </c>
      <c r="D7360">
        <v>1</v>
      </c>
      <c r="E7360" s="9">
        <v>44837</v>
      </c>
      <c r="F7360">
        <v>307.20999999999998</v>
      </c>
      <c r="G7360">
        <f>(COUNTIFS($C$2:C7360,C7360)=1)+0</f>
        <v>0</v>
      </c>
    </row>
    <row r="7361" spans="1:7" x14ac:dyDescent="0.25">
      <c r="A7361" t="s">
        <v>7091</v>
      </c>
      <c r="B7361" t="s">
        <v>11</v>
      </c>
      <c r="C7361">
        <v>59855</v>
      </c>
      <c r="D7361">
        <v>1</v>
      </c>
      <c r="E7361" s="9">
        <v>44837</v>
      </c>
      <c r="F7361">
        <v>56.51</v>
      </c>
      <c r="G7361">
        <f>(COUNTIFS($C$2:C7361,C7361)=1)+0</f>
        <v>1</v>
      </c>
    </row>
    <row r="7362" spans="1:7" x14ac:dyDescent="0.25">
      <c r="A7362" t="s">
        <v>7814</v>
      </c>
      <c r="B7362" t="s">
        <v>40</v>
      </c>
      <c r="C7362">
        <v>59978</v>
      </c>
      <c r="D7362">
        <v>1</v>
      </c>
      <c r="E7362" s="9">
        <v>44837</v>
      </c>
      <c r="F7362">
        <v>697.5</v>
      </c>
      <c r="G7362">
        <f>(COUNTIFS($C$2:C7362,C7362)=1)+0</f>
        <v>0</v>
      </c>
    </row>
    <row r="7363" spans="1:7" x14ac:dyDescent="0.25">
      <c r="A7363" t="s">
        <v>7947</v>
      </c>
      <c r="B7363" t="s">
        <v>11</v>
      </c>
      <c r="C7363">
        <v>47466</v>
      </c>
      <c r="D7363">
        <v>1</v>
      </c>
      <c r="E7363" s="9">
        <v>44837</v>
      </c>
      <c r="F7363">
        <v>289.63</v>
      </c>
      <c r="G7363">
        <f>(COUNTIFS($C$2:C7363,C7363)=1)+0</f>
        <v>0</v>
      </c>
    </row>
    <row r="7364" spans="1:7" x14ac:dyDescent="0.25">
      <c r="A7364" t="s">
        <v>9445</v>
      </c>
      <c r="B7364" t="s">
        <v>40</v>
      </c>
      <c r="C7364">
        <v>23040</v>
      </c>
      <c r="D7364">
        <v>1</v>
      </c>
      <c r="E7364" s="9">
        <v>44837</v>
      </c>
      <c r="F7364">
        <v>236.52</v>
      </c>
      <c r="G7364">
        <f>(COUNTIFS($C$2:C7364,C7364)=1)+0</f>
        <v>1</v>
      </c>
    </row>
    <row r="7365" spans="1:7" x14ac:dyDescent="0.25">
      <c r="A7365" t="s">
        <v>10392</v>
      </c>
      <c r="B7365" t="s">
        <v>40</v>
      </c>
      <c r="C7365">
        <v>69690</v>
      </c>
      <c r="D7365">
        <v>1</v>
      </c>
      <c r="E7365" s="9">
        <v>44837</v>
      </c>
      <c r="F7365">
        <v>75.37</v>
      </c>
      <c r="G7365">
        <f>(COUNTIFS($C$2:C7365,C7365)=1)+0</f>
        <v>1</v>
      </c>
    </row>
    <row r="7366" spans="1:7" x14ac:dyDescent="0.25">
      <c r="A7366" t="s">
        <v>72</v>
      </c>
      <c r="B7366" t="s">
        <v>11</v>
      </c>
      <c r="C7366">
        <v>64244</v>
      </c>
      <c r="D7366">
        <v>1</v>
      </c>
      <c r="E7366" s="9">
        <v>44838</v>
      </c>
      <c r="F7366">
        <v>42.39</v>
      </c>
      <c r="G7366">
        <f>(COUNTIFS($C$2:C7366,C7366)=1)+0</f>
        <v>0</v>
      </c>
    </row>
    <row r="7367" spans="1:7" x14ac:dyDescent="0.25">
      <c r="A7367" s="2" t="s">
        <v>166</v>
      </c>
      <c r="B7367" t="s">
        <v>6</v>
      </c>
      <c r="C7367">
        <v>68319</v>
      </c>
      <c r="D7367">
        <v>2</v>
      </c>
      <c r="E7367" s="9">
        <v>44838</v>
      </c>
      <c r="F7367">
        <v>70.88</v>
      </c>
      <c r="G7367">
        <f>(COUNTIFS($C$2:C7367,C7367)=1)+0</f>
        <v>1</v>
      </c>
    </row>
    <row r="7368" spans="1:7" x14ac:dyDescent="0.25">
      <c r="A7368" t="s">
        <v>272</v>
      </c>
      <c r="B7368" t="s">
        <v>8</v>
      </c>
      <c r="C7368">
        <v>78834</v>
      </c>
      <c r="D7368">
        <v>2</v>
      </c>
      <c r="E7368" s="9">
        <v>44838</v>
      </c>
      <c r="F7368">
        <v>22.83</v>
      </c>
      <c r="G7368">
        <f>(COUNTIFS($C$2:C7368,C7368)=1)+0</f>
        <v>0</v>
      </c>
    </row>
    <row r="7369" spans="1:7" x14ac:dyDescent="0.25">
      <c r="A7369" t="s">
        <v>326</v>
      </c>
      <c r="B7369" t="s">
        <v>6</v>
      </c>
      <c r="C7369">
        <v>139762</v>
      </c>
      <c r="D7369">
        <v>2</v>
      </c>
      <c r="E7369" s="9">
        <v>44838</v>
      </c>
      <c r="F7369">
        <v>180.62</v>
      </c>
      <c r="G7369">
        <f>(COUNTIFS($C$2:C7369,C7369)=1)+0</f>
        <v>1</v>
      </c>
    </row>
    <row r="7370" spans="1:7" x14ac:dyDescent="0.25">
      <c r="A7370" t="s">
        <v>369</v>
      </c>
      <c r="B7370" t="s">
        <v>8</v>
      </c>
      <c r="C7370">
        <v>91976</v>
      </c>
      <c r="D7370">
        <v>2</v>
      </c>
      <c r="E7370" s="9">
        <v>44838</v>
      </c>
      <c r="F7370">
        <v>167.68</v>
      </c>
      <c r="G7370">
        <f>(COUNTIFS($C$2:C7370,C7370)=1)+0</f>
        <v>0</v>
      </c>
    </row>
    <row r="7371" spans="1:7" x14ac:dyDescent="0.25">
      <c r="A7371" t="s">
        <v>669</v>
      </c>
      <c r="B7371" t="s">
        <v>11</v>
      </c>
      <c r="C7371">
        <v>22373</v>
      </c>
      <c r="D7371">
        <v>1</v>
      </c>
      <c r="E7371" s="9">
        <v>44838</v>
      </c>
      <c r="F7371">
        <v>204.1</v>
      </c>
      <c r="G7371">
        <f>(COUNTIFS($C$2:C7371,C7371)=1)+0</f>
        <v>0</v>
      </c>
    </row>
    <row r="7372" spans="1:7" x14ac:dyDescent="0.25">
      <c r="A7372" t="s">
        <v>1604</v>
      </c>
      <c r="B7372" t="s">
        <v>11</v>
      </c>
      <c r="C7372">
        <v>42284</v>
      </c>
      <c r="D7372">
        <v>1</v>
      </c>
      <c r="E7372" s="9">
        <v>44838</v>
      </c>
      <c r="F7372">
        <v>51.53</v>
      </c>
      <c r="G7372">
        <f>(COUNTIFS($C$2:C7372,C7372)=1)+0</f>
        <v>0</v>
      </c>
    </row>
    <row r="7373" spans="1:7" x14ac:dyDescent="0.25">
      <c r="A7373" t="s">
        <v>1815</v>
      </c>
      <c r="B7373" t="s">
        <v>40</v>
      </c>
      <c r="C7373">
        <v>70874</v>
      </c>
      <c r="D7373">
        <v>1</v>
      </c>
      <c r="E7373" s="9">
        <v>44838</v>
      </c>
      <c r="F7373">
        <v>103.6</v>
      </c>
      <c r="G7373">
        <f>(COUNTIFS($C$2:C7373,C7373)=1)+0</f>
        <v>1</v>
      </c>
    </row>
    <row r="7374" spans="1:7" x14ac:dyDescent="0.25">
      <c r="A7374" t="s">
        <v>2262</v>
      </c>
      <c r="B7374" t="s">
        <v>8</v>
      </c>
      <c r="C7374">
        <v>115053</v>
      </c>
      <c r="D7374">
        <v>2</v>
      </c>
      <c r="E7374" s="9">
        <v>44838</v>
      </c>
      <c r="F7374">
        <v>10.81</v>
      </c>
      <c r="G7374">
        <f>(COUNTIFS($C$2:C7374,C7374)=1)+0</f>
        <v>0</v>
      </c>
    </row>
    <row r="7375" spans="1:7" x14ac:dyDescent="0.25">
      <c r="A7375" t="s">
        <v>2566</v>
      </c>
      <c r="B7375" t="s">
        <v>8</v>
      </c>
      <c r="C7375">
        <v>44497</v>
      </c>
      <c r="D7375">
        <v>2</v>
      </c>
      <c r="E7375" s="9">
        <v>44838</v>
      </c>
      <c r="F7375">
        <v>574.04</v>
      </c>
      <c r="G7375">
        <f>(COUNTIFS($C$2:C7375,C7375)=1)+0</f>
        <v>0</v>
      </c>
    </row>
    <row r="7376" spans="1:7" x14ac:dyDescent="0.25">
      <c r="A7376" t="s">
        <v>2627</v>
      </c>
      <c r="B7376" t="s">
        <v>8</v>
      </c>
      <c r="C7376">
        <v>127940</v>
      </c>
      <c r="D7376">
        <v>2</v>
      </c>
      <c r="E7376" s="9">
        <v>44838</v>
      </c>
      <c r="F7376">
        <v>61.27</v>
      </c>
      <c r="G7376">
        <f>(COUNTIFS($C$2:C7376,C7376)=1)+0</f>
        <v>0</v>
      </c>
    </row>
    <row r="7377" spans="1:7" x14ac:dyDescent="0.25">
      <c r="A7377" t="s">
        <v>2872</v>
      </c>
      <c r="B7377" t="s">
        <v>6</v>
      </c>
      <c r="C7377">
        <v>120635</v>
      </c>
      <c r="D7377">
        <v>2</v>
      </c>
      <c r="E7377" s="9">
        <v>44838</v>
      </c>
      <c r="F7377">
        <v>10.81</v>
      </c>
      <c r="G7377">
        <f>(COUNTIFS($C$2:C7377,C7377)=1)+0</f>
        <v>0</v>
      </c>
    </row>
    <row r="7378" spans="1:7" x14ac:dyDescent="0.25">
      <c r="A7378" t="s">
        <v>3096</v>
      </c>
      <c r="B7378" t="s">
        <v>6</v>
      </c>
      <c r="C7378">
        <v>138930</v>
      </c>
      <c r="D7378">
        <v>2</v>
      </c>
      <c r="E7378" s="9">
        <v>44838</v>
      </c>
      <c r="F7378">
        <v>62.48</v>
      </c>
      <c r="G7378">
        <f>(COUNTIFS($C$2:C7378,C7378)=1)+0</f>
        <v>1</v>
      </c>
    </row>
    <row r="7379" spans="1:7" x14ac:dyDescent="0.25">
      <c r="A7379" t="s">
        <v>3348</v>
      </c>
      <c r="B7379" t="s">
        <v>40</v>
      </c>
      <c r="C7379">
        <v>66625</v>
      </c>
      <c r="D7379">
        <v>1</v>
      </c>
      <c r="E7379" s="9">
        <v>44838</v>
      </c>
      <c r="F7379">
        <v>25.9</v>
      </c>
      <c r="G7379">
        <f>(COUNTIFS($C$2:C7379,C7379)=1)+0</f>
        <v>0</v>
      </c>
    </row>
    <row r="7380" spans="1:7" x14ac:dyDescent="0.25">
      <c r="A7380" t="s">
        <v>3531</v>
      </c>
      <c r="B7380" t="s">
        <v>6</v>
      </c>
      <c r="C7380">
        <v>137866</v>
      </c>
      <c r="D7380">
        <v>2</v>
      </c>
      <c r="E7380" s="9">
        <v>44838</v>
      </c>
      <c r="F7380">
        <v>74.09</v>
      </c>
      <c r="G7380">
        <f>(COUNTIFS($C$2:C7380,C7380)=1)+0</f>
        <v>1</v>
      </c>
    </row>
    <row r="7381" spans="1:7" x14ac:dyDescent="0.25">
      <c r="A7381" t="s">
        <v>3564</v>
      </c>
      <c r="B7381" t="s">
        <v>11</v>
      </c>
      <c r="C7381">
        <v>35576</v>
      </c>
      <c r="D7381">
        <v>1</v>
      </c>
      <c r="E7381" s="9">
        <v>44838</v>
      </c>
      <c r="F7381">
        <v>50.75</v>
      </c>
      <c r="G7381">
        <f>(COUNTIFS($C$2:C7381,C7381)=1)+0</f>
        <v>0</v>
      </c>
    </row>
    <row r="7382" spans="1:7" x14ac:dyDescent="0.25">
      <c r="A7382" t="s">
        <v>3814</v>
      </c>
      <c r="B7382" t="s">
        <v>6</v>
      </c>
      <c r="C7382">
        <v>69198</v>
      </c>
      <c r="D7382">
        <v>2</v>
      </c>
      <c r="E7382" s="9">
        <v>44838</v>
      </c>
      <c r="F7382">
        <v>66.08</v>
      </c>
      <c r="G7382">
        <f>(COUNTIFS($C$2:C7382,C7382)=1)+0</f>
        <v>0</v>
      </c>
    </row>
    <row r="7383" spans="1:7" x14ac:dyDescent="0.25">
      <c r="A7383" t="s">
        <v>3894</v>
      </c>
      <c r="B7383" t="s">
        <v>6</v>
      </c>
      <c r="C7383">
        <v>88172</v>
      </c>
      <c r="D7383">
        <v>2</v>
      </c>
      <c r="E7383" s="9">
        <v>44838</v>
      </c>
      <c r="F7383">
        <v>64.88</v>
      </c>
      <c r="G7383">
        <f>(COUNTIFS($C$2:C7383,C7383)=1)+0</f>
        <v>0</v>
      </c>
    </row>
    <row r="7384" spans="1:7" x14ac:dyDescent="0.25">
      <c r="A7384" t="s">
        <v>3939</v>
      </c>
      <c r="B7384" t="s">
        <v>11</v>
      </c>
      <c r="C7384">
        <v>45515</v>
      </c>
      <c r="D7384">
        <v>1</v>
      </c>
      <c r="E7384" s="9">
        <v>44838</v>
      </c>
      <c r="F7384">
        <v>20.69</v>
      </c>
      <c r="G7384">
        <f>(COUNTIFS($C$2:C7384,C7384)=1)+0</f>
        <v>0</v>
      </c>
    </row>
    <row r="7385" spans="1:7" x14ac:dyDescent="0.25">
      <c r="A7385" t="s">
        <v>4084</v>
      </c>
      <c r="B7385" t="s">
        <v>8</v>
      </c>
      <c r="C7385">
        <v>138235</v>
      </c>
      <c r="D7385">
        <v>2</v>
      </c>
      <c r="E7385" s="9">
        <v>44838</v>
      </c>
      <c r="F7385">
        <v>75.05</v>
      </c>
      <c r="G7385">
        <f>(COUNTIFS($C$2:C7385,C7385)=1)+0</f>
        <v>1</v>
      </c>
    </row>
    <row r="7386" spans="1:7" x14ac:dyDescent="0.25">
      <c r="A7386" t="s">
        <v>4100</v>
      </c>
      <c r="B7386" t="s">
        <v>8</v>
      </c>
      <c r="C7386">
        <v>118118</v>
      </c>
      <c r="D7386">
        <v>2</v>
      </c>
      <c r="E7386" s="9">
        <v>44838</v>
      </c>
      <c r="F7386">
        <v>22.83</v>
      </c>
      <c r="G7386">
        <f>(COUNTIFS($C$2:C7386,C7386)=1)+0</f>
        <v>0</v>
      </c>
    </row>
    <row r="7387" spans="1:7" x14ac:dyDescent="0.25">
      <c r="A7387" t="s">
        <v>4184</v>
      </c>
      <c r="B7387" t="s">
        <v>6</v>
      </c>
      <c r="C7387">
        <v>138311</v>
      </c>
      <c r="D7387">
        <v>2</v>
      </c>
      <c r="E7387" s="9">
        <v>44838</v>
      </c>
      <c r="F7387">
        <v>386.39</v>
      </c>
      <c r="G7387">
        <f>(COUNTIFS($C$2:C7387,C7387)=1)+0</f>
        <v>0</v>
      </c>
    </row>
    <row r="7388" spans="1:7" x14ac:dyDescent="0.25">
      <c r="A7388" t="s">
        <v>4187</v>
      </c>
      <c r="B7388" t="s">
        <v>40</v>
      </c>
      <c r="C7388">
        <v>59978</v>
      </c>
      <c r="D7388">
        <v>1</v>
      </c>
      <c r="E7388" s="9">
        <v>44838</v>
      </c>
      <c r="F7388">
        <v>76.209999999999994</v>
      </c>
      <c r="G7388">
        <f>(COUNTIFS($C$2:C7388,C7388)=1)+0</f>
        <v>0</v>
      </c>
    </row>
    <row r="7389" spans="1:7" x14ac:dyDescent="0.25">
      <c r="A7389" t="s">
        <v>4373</v>
      </c>
      <c r="B7389" t="s">
        <v>11</v>
      </c>
      <c r="C7389">
        <v>44658</v>
      </c>
      <c r="D7389">
        <v>1</v>
      </c>
      <c r="E7389" s="9">
        <v>44838</v>
      </c>
      <c r="F7389">
        <v>51.8</v>
      </c>
      <c r="G7389">
        <f>(COUNTIFS($C$2:C7389,C7389)=1)+0</f>
        <v>0</v>
      </c>
    </row>
    <row r="7390" spans="1:7" x14ac:dyDescent="0.25">
      <c r="A7390" t="s">
        <v>4400</v>
      </c>
      <c r="B7390" t="s">
        <v>11</v>
      </c>
      <c r="C7390">
        <v>34596</v>
      </c>
      <c r="D7390">
        <v>1</v>
      </c>
      <c r="E7390" s="9">
        <v>44838</v>
      </c>
      <c r="F7390">
        <v>444.49</v>
      </c>
      <c r="G7390">
        <f>(COUNTIFS($C$2:C7390,C7390)=1)+0</f>
        <v>0</v>
      </c>
    </row>
    <row r="7391" spans="1:7" x14ac:dyDescent="0.25">
      <c r="A7391" t="s">
        <v>4418</v>
      </c>
      <c r="B7391" t="s">
        <v>40</v>
      </c>
      <c r="C7391">
        <v>69546</v>
      </c>
      <c r="D7391">
        <v>1</v>
      </c>
      <c r="E7391" s="9">
        <v>44838</v>
      </c>
      <c r="F7391">
        <v>200.22</v>
      </c>
      <c r="G7391">
        <f>(COUNTIFS($C$2:C7391,C7391)=1)+0</f>
        <v>1</v>
      </c>
    </row>
    <row r="7392" spans="1:7" x14ac:dyDescent="0.25">
      <c r="A7392" t="s">
        <v>4460</v>
      </c>
      <c r="B7392" t="s">
        <v>6</v>
      </c>
      <c r="C7392">
        <v>113067</v>
      </c>
      <c r="D7392">
        <v>2</v>
      </c>
      <c r="E7392" s="9">
        <v>44838</v>
      </c>
      <c r="F7392">
        <v>18.02</v>
      </c>
      <c r="G7392">
        <f>(COUNTIFS($C$2:C7392,C7392)=1)+0</f>
        <v>0</v>
      </c>
    </row>
    <row r="7393" spans="1:7" x14ac:dyDescent="0.25">
      <c r="A7393" t="s">
        <v>4723</v>
      </c>
      <c r="B7393" t="s">
        <v>11</v>
      </c>
      <c r="C7393">
        <v>37918</v>
      </c>
      <c r="D7393">
        <v>1</v>
      </c>
      <c r="E7393" s="9">
        <v>44838</v>
      </c>
      <c r="F7393">
        <v>42.63</v>
      </c>
      <c r="G7393">
        <f>(COUNTIFS($C$2:C7393,C7393)=1)+0</f>
        <v>0</v>
      </c>
    </row>
    <row r="7394" spans="1:7" x14ac:dyDescent="0.25">
      <c r="A7394" t="s">
        <v>4821</v>
      </c>
      <c r="B7394" t="s">
        <v>8</v>
      </c>
      <c r="C7394">
        <v>139138</v>
      </c>
      <c r="D7394">
        <v>2</v>
      </c>
      <c r="E7394" s="9">
        <v>44838</v>
      </c>
      <c r="F7394">
        <v>476.52</v>
      </c>
      <c r="G7394">
        <f>(COUNTIFS($C$2:C7394,C7394)=1)+0</f>
        <v>0</v>
      </c>
    </row>
    <row r="7395" spans="1:7" x14ac:dyDescent="0.25">
      <c r="A7395" t="s">
        <v>4957</v>
      </c>
      <c r="B7395" t="s">
        <v>11</v>
      </c>
      <c r="C7395">
        <v>66384</v>
      </c>
      <c r="D7395">
        <v>1</v>
      </c>
      <c r="E7395" s="9">
        <v>44838</v>
      </c>
      <c r="F7395">
        <v>354.33</v>
      </c>
      <c r="G7395">
        <f>(COUNTIFS($C$2:C7395,C7395)=1)+0</f>
        <v>0</v>
      </c>
    </row>
    <row r="7396" spans="1:7" x14ac:dyDescent="0.25">
      <c r="A7396" t="s">
        <v>4968</v>
      </c>
      <c r="B7396" t="s">
        <v>11</v>
      </c>
      <c r="C7396">
        <v>50444</v>
      </c>
      <c r="D7396">
        <v>1</v>
      </c>
      <c r="E7396" s="9">
        <v>44838</v>
      </c>
      <c r="F7396">
        <v>216.68</v>
      </c>
      <c r="G7396">
        <f>(COUNTIFS($C$2:C7396,C7396)=1)+0</f>
        <v>0</v>
      </c>
    </row>
    <row r="7397" spans="1:7" x14ac:dyDescent="0.25">
      <c r="A7397" t="s">
        <v>5000</v>
      </c>
      <c r="B7397" t="s">
        <v>8</v>
      </c>
      <c r="C7397">
        <v>52287</v>
      </c>
      <c r="D7397">
        <v>2</v>
      </c>
      <c r="E7397" s="9">
        <v>44838</v>
      </c>
      <c r="F7397">
        <v>4.53</v>
      </c>
      <c r="G7397">
        <f>(COUNTIFS($C$2:C7397,C7397)=1)+0</f>
        <v>0</v>
      </c>
    </row>
    <row r="7398" spans="1:7" x14ac:dyDescent="0.25">
      <c r="A7398" t="s">
        <v>5041</v>
      </c>
      <c r="B7398" t="s">
        <v>11</v>
      </c>
      <c r="C7398">
        <v>42038</v>
      </c>
      <c r="D7398">
        <v>1</v>
      </c>
      <c r="E7398" s="9">
        <v>44838</v>
      </c>
      <c r="F7398">
        <v>39.31</v>
      </c>
      <c r="G7398">
        <f>(COUNTIFS($C$2:C7398,C7398)=1)+0</f>
        <v>0</v>
      </c>
    </row>
    <row r="7399" spans="1:7" x14ac:dyDescent="0.25">
      <c r="A7399" t="s">
        <v>5301</v>
      </c>
      <c r="B7399" t="s">
        <v>6</v>
      </c>
      <c r="C7399">
        <v>139013</v>
      </c>
      <c r="D7399">
        <v>2</v>
      </c>
      <c r="E7399" s="9">
        <v>44838</v>
      </c>
      <c r="F7399">
        <v>10.42</v>
      </c>
      <c r="G7399">
        <f>(COUNTIFS($C$2:C7399,C7399)=1)+0</f>
        <v>0</v>
      </c>
    </row>
    <row r="7400" spans="1:7" x14ac:dyDescent="0.25">
      <c r="A7400" t="s">
        <v>5461</v>
      </c>
      <c r="B7400" t="s">
        <v>6</v>
      </c>
      <c r="C7400">
        <v>135090</v>
      </c>
      <c r="D7400">
        <v>2</v>
      </c>
      <c r="E7400" s="9">
        <v>44838</v>
      </c>
      <c r="F7400">
        <v>329.1</v>
      </c>
      <c r="G7400">
        <f>(COUNTIFS($C$2:C7400,C7400)=1)+0</f>
        <v>0</v>
      </c>
    </row>
    <row r="7401" spans="1:7" x14ac:dyDescent="0.25">
      <c r="A7401" t="s">
        <v>5586</v>
      </c>
      <c r="B7401" t="s">
        <v>40</v>
      </c>
      <c r="C7401">
        <v>60038</v>
      </c>
      <c r="D7401">
        <v>1</v>
      </c>
      <c r="E7401" s="9">
        <v>44838</v>
      </c>
      <c r="F7401">
        <v>43.57</v>
      </c>
      <c r="G7401">
        <f>(COUNTIFS($C$2:C7401,C7401)=1)+0</f>
        <v>0</v>
      </c>
    </row>
    <row r="7402" spans="1:7" x14ac:dyDescent="0.25">
      <c r="A7402" t="s">
        <v>5620</v>
      </c>
      <c r="B7402" t="s">
        <v>11</v>
      </c>
      <c r="C7402">
        <v>47052</v>
      </c>
      <c r="D7402">
        <v>1</v>
      </c>
      <c r="E7402" s="9">
        <v>44838</v>
      </c>
      <c r="F7402">
        <v>287.08</v>
      </c>
      <c r="G7402">
        <f>(COUNTIFS($C$2:C7402,C7402)=1)+0</f>
        <v>0</v>
      </c>
    </row>
    <row r="7403" spans="1:7" x14ac:dyDescent="0.25">
      <c r="A7403" t="s">
        <v>5769</v>
      </c>
      <c r="B7403" t="s">
        <v>6</v>
      </c>
      <c r="C7403">
        <v>124361</v>
      </c>
      <c r="D7403">
        <v>2</v>
      </c>
      <c r="E7403" s="9">
        <v>44838</v>
      </c>
      <c r="F7403">
        <v>730.3</v>
      </c>
      <c r="G7403">
        <f>(COUNTIFS($C$2:C7403,C7403)=1)+0</f>
        <v>0</v>
      </c>
    </row>
    <row r="7404" spans="1:7" x14ac:dyDescent="0.25">
      <c r="A7404" t="s">
        <v>6592</v>
      </c>
      <c r="B7404" t="s">
        <v>6</v>
      </c>
      <c r="C7404">
        <v>90311</v>
      </c>
      <c r="D7404">
        <v>2</v>
      </c>
      <c r="E7404" s="9">
        <v>44838</v>
      </c>
      <c r="F7404">
        <v>66.08</v>
      </c>
      <c r="G7404">
        <f>(COUNTIFS($C$2:C7404,C7404)=1)+0</f>
        <v>0</v>
      </c>
    </row>
    <row r="7405" spans="1:7" x14ac:dyDescent="0.25">
      <c r="A7405" t="s">
        <v>6638</v>
      </c>
      <c r="B7405" t="s">
        <v>8</v>
      </c>
      <c r="C7405">
        <v>72898</v>
      </c>
      <c r="D7405">
        <v>2</v>
      </c>
      <c r="E7405" s="9">
        <v>44838</v>
      </c>
      <c r="F7405">
        <v>21.63</v>
      </c>
      <c r="G7405">
        <f>(COUNTIFS($C$2:C7405,C7405)=1)+0</f>
        <v>0</v>
      </c>
    </row>
    <row r="7406" spans="1:7" x14ac:dyDescent="0.25">
      <c r="A7406" t="s">
        <v>7242</v>
      </c>
      <c r="B7406" t="s">
        <v>6</v>
      </c>
      <c r="C7406">
        <v>123714</v>
      </c>
      <c r="D7406">
        <v>2</v>
      </c>
      <c r="E7406" s="9">
        <v>44838</v>
      </c>
      <c r="F7406">
        <v>22.83</v>
      </c>
      <c r="G7406">
        <f>(COUNTIFS($C$2:C7406,C7406)=1)+0</f>
        <v>0</v>
      </c>
    </row>
    <row r="7407" spans="1:7" x14ac:dyDescent="0.25">
      <c r="A7407" t="s">
        <v>7320</v>
      </c>
      <c r="B7407" t="s">
        <v>8</v>
      </c>
      <c r="C7407">
        <v>90262</v>
      </c>
      <c r="D7407">
        <v>2</v>
      </c>
      <c r="E7407" s="9">
        <v>44838</v>
      </c>
      <c r="F7407">
        <v>21.63</v>
      </c>
      <c r="G7407">
        <f>(COUNTIFS($C$2:C7407,C7407)=1)+0</f>
        <v>0</v>
      </c>
    </row>
    <row r="7408" spans="1:7" x14ac:dyDescent="0.25">
      <c r="A7408" t="s">
        <v>7486</v>
      </c>
      <c r="B7408" t="s">
        <v>6</v>
      </c>
      <c r="C7408">
        <v>74481</v>
      </c>
      <c r="D7408">
        <v>2</v>
      </c>
      <c r="E7408" s="9">
        <v>44838</v>
      </c>
      <c r="F7408">
        <v>12.02</v>
      </c>
      <c r="G7408">
        <f>(COUNTIFS($C$2:C7408,C7408)=1)+0</f>
        <v>0</v>
      </c>
    </row>
    <row r="7409" spans="1:7" x14ac:dyDescent="0.25">
      <c r="A7409" t="s">
        <v>7520</v>
      </c>
      <c r="B7409" t="s">
        <v>6</v>
      </c>
      <c r="C7409">
        <v>116052</v>
      </c>
      <c r="D7409">
        <v>2</v>
      </c>
      <c r="E7409" s="9">
        <v>44838</v>
      </c>
      <c r="F7409">
        <v>10.81</v>
      </c>
      <c r="G7409">
        <f>(COUNTIFS($C$2:C7409,C7409)=1)+0</f>
        <v>0</v>
      </c>
    </row>
    <row r="7410" spans="1:7" x14ac:dyDescent="0.25">
      <c r="A7410" t="s">
        <v>7670</v>
      </c>
      <c r="B7410" t="s">
        <v>11</v>
      </c>
      <c r="C7410">
        <v>41993</v>
      </c>
      <c r="D7410">
        <v>1</v>
      </c>
      <c r="E7410" s="9">
        <v>44838</v>
      </c>
      <c r="F7410">
        <v>40.159999999999997</v>
      </c>
      <c r="G7410">
        <f>(COUNTIFS($C$2:C7410,C7410)=1)+0</f>
        <v>0</v>
      </c>
    </row>
    <row r="7411" spans="1:7" x14ac:dyDescent="0.25">
      <c r="A7411" t="s">
        <v>7681</v>
      </c>
      <c r="B7411" t="s">
        <v>11</v>
      </c>
      <c r="C7411">
        <v>22007</v>
      </c>
      <c r="D7411">
        <v>1</v>
      </c>
      <c r="E7411" s="9">
        <v>44838</v>
      </c>
      <c r="F7411">
        <v>46.13</v>
      </c>
      <c r="G7411">
        <f>(COUNTIFS($C$2:C7411,C7411)=1)+0</f>
        <v>0</v>
      </c>
    </row>
    <row r="7412" spans="1:7" x14ac:dyDescent="0.25">
      <c r="A7412" t="s">
        <v>8156</v>
      </c>
      <c r="B7412" t="s">
        <v>40</v>
      </c>
      <c r="C7412">
        <v>70061</v>
      </c>
      <c r="D7412">
        <v>1</v>
      </c>
      <c r="E7412" s="9">
        <v>44838</v>
      </c>
      <c r="F7412">
        <v>83.61</v>
      </c>
      <c r="G7412">
        <f>(COUNTIFS($C$2:C7412,C7412)=1)+0</f>
        <v>1</v>
      </c>
    </row>
    <row r="7413" spans="1:7" x14ac:dyDescent="0.25">
      <c r="A7413" t="s">
        <v>8368</v>
      </c>
      <c r="B7413" t="s">
        <v>8</v>
      </c>
      <c r="C7413">
        <v>114642</v>
      </c>
      <c r="D7413">
        <v>2</v>
      </c>
      <c r="E7413" s="9">
        <v>44838</v>
      </c>
      <c r="F7413">
        <v>64.88</v>
      </c>
      <c r="G7413">
        <f>(COUNTIFS($C$2:C7413,C7413)=1)+0</f>
        <v>0</v>
      </c>
    </row>
    <row r="7414" spans="1:7" x14ac:dyDescent="0.25">
      <c r="A7414" t="s">
        <v>8587</v>
      </c>
      <c r="B7414" t="s">
        <v>6</v>
      </c>
      <c r="C7414">
        <v>126493</v>
      </c>
      <c r="D7414">
        <v>2</v>
      </c>
      <c r="E7414" s="9">
        <v>44838</v>
      </c>
      <c r="F7414">
        <v>473.18</v>
      </c>
      <c r="G7414">
        <f>(COUNTIFS($C$2:C7414,C7414)=1)+0</f>
        <v>0</v>
      </c>
    </row>
    <row r="7415" spans="1:7" x14ac:dyDescent="0.25">
      <c r="A7415" t="s">
        <v>8712</v>
      </c>
      <c r="B7415" t="s">
        <v>8</v>
      </c>
      <c r="C7415">
        <v>47124</v>
      </c>
      <c r="D7415">
        <v>2</v>
      </c>
      <c r="E7415" s="9">
        <v>44838</v>
      </c>
      <c r="F7415">
        <v>21.63</v>
      </c>
      <c r="G7415">
        <f>(COUNTIFS($C$2:C7415,C7415)=1)+0</f>
        <v>0</v>
      </c>
    </row>
    <row r="7416" spans="1:7" x14ac:dyDescent="0.25">
      <c r="A7416" t="s">
        <v>8911</v>
      </c>
      <c r="B7416" t="s">
        <v>8</v>
      </c>
      <c r="C7416">
        <v>51471</v>
      </c>
      <c r="D7416">
        <v>2</v>
      </c>
      <c r="E7416" s="9">
        <v>44838</v>
      </c>
      <c r="F7416">
        <v>21.63</v>
      </c>
      <c r="G7416">
        <f>(COUNTIFS($C$2:C7416,C7416)=1)+0</f>
        <v>0</v>
      </c>
    </row>
    <row r="7417" spans="1:7" x14ac:dyDescent="0.25">
      <c r="A7417" t="s">
        <v>8994</v>
      </c>
      <c r="B7417" t="s">
        <v>40</v>
      </c>
      <c r="C7417">
        <v>69806</v>
      </c>
      <c r="D7417">
        <v>1</v>
      </c>
      <c r="E7417" s="9">
        <v>44838</v>
      </c>
      <c r="F7417">
        <v>75.37</v>
      </c>
      <c r="G7417">
        <f>(COUNTIFS($C$2:C7417,C7417)=1)+0</f>
        <v>1</v>
      </c>
    </row>
    <row r="7418" spans="1:7" x14ac:dyDescent="0.25">
      <c r="A7418" t="s">
        <v>9313</v>
      </c>
      <c r="B7418" t="s">
        <v>40</v>
      </c>
      <c r="C7418">
        <v>66201</v>
      </c>
      <c r="D7418">
        <v>1</v>
      </c>
      <c r="E7418" s="9">
        <v>44838</v>
      </c>
      <c r="F7418">
        <v>608.05999999999995</v>
      </c>
      <c r="G7418">
        <f>(COUNTIFS($C$2:C7418,C7418)=1)+0</f>
        <v>0</v>
      </c>
    </row>
    <row r="7419" spans="1:7" x14ac:dyDescent="0.25">
      <c r="A7419" t="s">
        <v>9540</v>
      </c>
      <c r="B7419" t="s">
        <v>8</v>
      </c>
      <c r="C7419">
        <v>93350</v>
      </c>
      <c r="D7419">
        <v>2</v>
      </c>
      <c r="E7419" s="9">
        <v>44838</v>
      </c>
      <c r="F7419">
        <v>21.63</v>
      </c>
      <c r="G7419">
        <f>(COUNTIFS($C$2:C7419,C7419)=1)+0</f>
        <v>0</v>
      </c>
    </row>
    <row r="7420" spans="1:7" x14ac:dyDescent="0.25">
      <c r="A7420" t="s">
        <v>9650</v>
      </c>
      <c r="B7420" t="s">
        <v>6</v>
      </c>
      <c r="C7420">
        <v>61113</v>
      </c>
      <c r="D7420">
        <v>2</v>
      </c>
      <c r="E7420" s="9">
        <v>44838</v>
      </c>
      <c r="F7420">
        <v>38.44</v>
      </c>
      <c r="G7420">
        <f>(COUNTIFS($C$2:C7420,C7420)=1)+0</f>
        <v>0</v>
      </c>
    </row>
    <row r="7421" spans="1:7" x14ac:dyDescent="0.25">
      <c r="A7421" t="s">
        <v>10472</v>
      </c>
      <c r="B7421" t="s">
        <v>6</v>
      </c>
      <c r="C7421">
        <v>138929</v>
      </c>
      <c r="D7421">
        <v>2</v>
      </c>
      <c r="E7421" s="9">
        <v>44838</v>
      </c>
      <c r="F7421">
        <v>86.51</v>
      </c>
      <c r="G7421">
        <f>(COUNTIFS($C$2:C7421,C7421)=1)+0</f>
        <v>1</v>
      </c>
    </row>
    <row r="7422" spans="1:7" x14ac:dyDescent="0.25">
      <c r="A7422" t="s">
        <v>10851</v>
      </c>
      <c r="B7422" t="s">
        <v>11</v>
      </c>
      <c r="C7422">
        <v>69875</v>
      </c>
      <c r="D7422">
        <v>1</v>
      </c>
      <c r="E7422" s="9">
        <v>44838</v>
      </c>
      <c r="F7422">
        <v>31.79</v>
      </c>
      <c r="G7422">
        <f>(COUNTIFS($C$2:C7422,C7422)=1)+0</f>
        <v>0</v>
      </c>
    </row>
    <row r="7423" spans="1:7" x14ac:dyDescent="0.25">
      <c r="A7423" t="s">
        <v>149</v>
      </c>
      <c r="B7423" t="s">
        <v>6</v>
      </c>
      <c r="C7423">
        <v>136348</v>
      </c>
      <c r="D7423">
        <v>2</v>
      </c>
      <c r="E7423" s="9">
        <v>44839</v>
      </c>
      <c r="F7423">
        <v>689.86</v>
      </c>
      <c r="G7423">
        <f>(COUNTIFS($C$2:C7423,C7423)=1)+0</f>
        <v>0</v>
      </c>
    </row>
    <row r="7424" spans="1:7" x14ac:dyDescent="0.25">
      <c r="A7424" t="s">
        <v>168</v>
      </c>
      <c r="B7424" t="s">
        <v>40</v>
      </c>
      <c r="C7424">
        <v>69819</v>
      </c>
      <c r="D7424">
        <v>1</v>
      </c>
      <c r="E7424" s="9">
        <v>44839</v>
      </c>
      <c r="F7424">
        <v>75.349999999999994</v>
      </c>
      <c r="G7424">
        <f>(COUNTIFS($C$2:C7424,C7424)=1)+0</f>
        <v>1</v>
      </c>
    </row>
    <row r="7425" spans="1:7" x14ac:dyDescent="0.25">
      <c r="A7425" t="s">
        <v>377</v>
      </c>
      <c r="B7425" t="s">
        <v>11</v>
      </c>
      <c r="C7425">
        <v>58804</v>
      </c>
      <c r="D7425">
        <v>1</v>
      </c>
      <c r="E7425" s="9">
        <v>44839</v>
      </c>
      <c r="F7425">
        <v>22.37</v>
      </c>
      <c r="G7425">
        <f>(COUNTIFS($C$2:C7425,C7425)=1)+0</f>
        <v>0</v>
      </c>
    </row>
    <row r="7426" spans="1:7" x14ac:dyDescent="0.25">
      <c r="A7426" t="s">
        <v>416</v>
      </c>
      <c r="B7426" t="s">
        <v>11</v>
      </c>
      <c r="C7426">
        <v>39480</v>
      </c>
      <c r="D7426">
        <v>1</v>
      </c>
      <c r="E7426" s="9">
        <v>44839</v>
      </c>
      <c r="F7426">
        <v>40.03</v>
      </c>
      <c r="G7426">
        <f>(COUNTIFS($C$2:C7426,C7426)=1)+0</f>
        <v>0</v>
      </c>
    </row>
    <row r="7427" spans="1:7" x14ac:dyDescent="0.25">
      <c r="A7427" t="s">
        <v>992</v>
      </c>
      <c r="B7427" t="s">
        <v>8</v>
      </c>
      <c r="C7427">
        <v>131573</v>
      </c>
      <c r="D7427">
        <v>2</v>
      </c>
      <c r="E7427" s="9">
        <v>44839</v>
      </c>
      <c r="F7427">
        <v>546.75</v>
      </c>
      <c r="G7427">
        <f>(COUNTIFS($C$2:C7427,C7427)=1)+0</f>
        <v>0</v>
      </c>
    </row>
    <row r="7428" spans="1:7" x14ac:dyDescent="0.25">
      <c r="A7428" t="s">
        <v>1161</v>
      </c>
      <c r="B7428" t="s">
        <v>8</v>
      </c>
      <c r="C7428">
        <v>140569</v>
      </c>
      <c r="D7428">
        <v>2</v>
      </c>
      <c r="E7428" s="9">
        <v>44839</v>
      </c>
      <c r="F7428">
        <v>76.900000000000006</v>
      </c>
      <c r="G7428">
        <f>(COUNTIFS($C$2:C7428,C7428)=1)+0</f>
        <v>1</v>
      </c>
    </row>
    <row r="7429" spans="1:7" x14ac:dyDescent="0.25">
      <c r="A7429" t="s">
        <v>1259</v>
      </c>
      <c r="B7429" t="s">
        <v>11</v>
      </c>
      <c r="C7429">
        <v>40837</v>
      </c>
      <c r="D7429">
        <v>1</v>
      </c>
      <c r="E7429" s="9">
        <v>44839</v>
      </c>
      <c r="F7429">
        <v>38.86</v>
      </c>
      <c r="G7429">
        <f>(COUNTIFS($C$2:C7429,C7429)=1)+0</f>
        <v>0</v>
      </c>
    </row>
    <row r="7430" spans="1:7" x14ac:dyDescent="0.25">
      <c r="A7430" t="s">
        <v>1586</v>
      </c>
      <c r="B7430" t="s">
        <v>8</v>
      </c>
      <c r="C7430">
        <v>52287</v>
      </c>
      <c r="D7430">
        <v>2</v>
      </c>
      <c r="E7430" s="9">
        <v>44839</v>
      </c>
      <c r="F7430">
        <v>10.72</v>
      </c>
      <c r="G7430">
        <f>(COUNTIFS($C$2:C7430,C7430)=1)+0</f>
        <v>0</v>
      </c>
    </row>
    <row r="7431" spans="1:7" x14ac:dyDescent="0.25">
      <c r="A7431" t="s">
        <v>2672</v>
      </c>
      <c r="B7431" t="s">
        <v>11</v>
      </c>
      <c r="C7431">
        <v>47052</v>
      </c>
      <c r="D7431">
        <v>1</v>
      </c>
      <c r="E7431" s="9">
        <v>44839</v>
      </c>
      <c r="F7431">
        <v>18.84</v>
      </c>
      <c r="G7431">
        <f>(COUNTIFS($C$2:C7431,C7431)=1)+0</f>
        <v>0</v>
      </c>
    </row>
    <row r="7432" spans="1:7" x14ac:dyDescent="0.25">
      <c r="A7432" t="s">
        <v>2985</v>
      </c>
      <c r="B7432" t="s">
        <v>11</v>
      </c>
      <c r="C7432">
        <v>55335</v>
      </c>
      <c r="D7432">
        <v>1</v>
      </c>
      <c r="E7432" s="9">
        <v>44839</v>
      </c>
      <c r="F7432">
        <v>232.21</v>
      </c>
      <c r="G7432">
        <f>(COUNTIFS($C$2:C7432,C7432)=1)+0</f>
        <v>0</v>
      </c>
    </row>
    <row r="7433" spans="1:7" x14ac:dyDescent="0.25">
      <c r="A7433" t="s">
        <v>3155</v>
      </c>
      <c r="B7433" t="s">
        <v>40</v>
      </c>
      <c r="C7433">
        <v>30015</v>
      </c>
      <c r="D7433">
        <v>1</v>
      </c>
      <c r="E7433" s="9">
        <v>44839</v>
      </c>
      <c r="F7433">
        <v>81.02</v>
      </c>
      <c r="G7433">
        <f>(COUNTIFS($C$2:C7433,C7433)=1)+0</f>
        <v>0</v>
      </c>
    </row>
    <row r="7434" spans="1:7" x14ac:dyDescent="0.25">
      <c r="A7434" t="s">
        <v>3169</v>
      </c>
      <c r="B7434" t="s">
        <v>6</v>
      </c>
      <c r="C7434">
        <v>126660</v>
      </c>
      <c r="D7434">
        <v>2</v>
      </c>
      <c r="E7434" s="9">
        <v>44839</v>
      </c>
      <c r="F7434">
        <v>138.16999999999999</v>
      </c>
      <c r="G7434">
        <f>(COUNTIFS($C$2:C7434,C7434)=1)+0</f>
        <v>0</v>
      </c>
    </row>
    <row r="7435" spans="1:7" x14ac:dyDescent="0.25">
      <c r="A7435" t="s">
        <v>3338</v>
      </c>
      <c r="B7435" t="s">
        <v>6</v>
      </c>
      <c r="C7435">
        <v>139729</v>
      </c>
      <c r="D7435">
        <v>2</v>
      </c>
      <c r="E7435" s="9">
        <v>44839</v>
      </c>
      <c r="F7435">
        <v>242</v>
      </c>
      <c r="G7435">
        <f>(COUNTIFS($C$2:C7435,C7435)=1)+0</f>
        <v>1</v>
      </c>
    </row>
    <row r="7436" spans="1:7" x14ac:dyDescent="0.25">
      <c r="A7436" t="s">
        <v>3418</v>
      </c>
      <c r="B7436" t="s">
        <v>40</v>
      </c>
      <c r="C7436">
        <v>70420</v>
      </c>
      <c r="D7436">
        <v>1</v>
      </c>
      <c r="E7436" s="9">
        <v>44839</v>
      </c>
      <c r="F7436">
        <v>104.92</v>
      </c>
      <c r="G7436">
        <f>(COUNTIFS($C$2:C7436,C7436)=1)+0</f>
        <v>1</v>
      </c>
    </row>
    <row r="7437" spans="1:7" x14ac:dyDescent="0.25">
      <c r="A7437" t="s">
        <v>3444</v>
      </c>
      <c r="B7437" t="s">
        <v>8</v>
      </c>
      <c r="C7437">
        <v>140324</v>
      </c>
      <c r="D7437">
        <v>2</v>
      </c>
      <c r="E7437" s="9">
        <v>44839</v>
      </c>
      <c r="F7437">
        <v>76.900000000000006</v>
      </c>
      <c r="G7437">
        <f>(COUNTIFS($C$2:C7437,C7437)=1)+0</f>
        <v>1</v>
      </c>
    </row>
    <row r="7438" spans="1:7" x14ac:dyDescent="0.25">
      <c r="A7438" t="s">
        <v>3511</v>
      </c>
      <c r="B7438" t="s">
        <v>6</v>
      </c>
      <c r="C7438">
        <v>139828</v>
      </c>
      <c r="D7438">
        <v>2</v>
      </c>
      <c r="E7438" s="9">
        <v>44839</v>
      </c>
      <c r="F7438">
        <v>53.14</v>
      </c>
      <c r="G7438">
        <f>(COUNTIFS($C$2:C7438,C7438)=1)+0</f>
        <v>1</v>
      </c>
    </row>
    <row r="7439" spans="1:7" x14ac:dyDescent="0.25">
      <c r="A7439" t="s">
        <v>3587</v>
      </c>
      <c r="B7439" t="s">
        <v>8</v>
      </c>
      <c r="C7439">
        <v>57751</v>
      </c>
      <c r="D7439">
        <v>2</v>
      </c>
      <c r="E7439" s="9">
        <v>44839</v>
      </c>
      <c r="F7439">
        <v>21.63</v>
      </c>
      <c r="G7439">
        <f>(COUNTIFS($C$2:C7439,C7439)=1)+0</f>
        <v>0</v>
      </c>
    </row>
    <row r="7440" spans="1:7" x14ac:dyDescent="0.25">
      <c r="A7440" t="s">
        <v>3698</v>
      </c>
      <c r="B7440" t="s">
        <v>8</v>
      </c>
      <c r="C7440">
        <v>136150</v>
      </c>
      <c r="D7440">
        <v>2</v>
      </c>
      <c r="E7440" s="9">
        <v>44839</v>
      </c>
      <c r="F7440">
        <v>50.47</v>
      </c>
      <c r="G7440">
        <f>(COUNTIFS($C$2:C7440,C7440)=1)+0</f>
        <v>1</v>
      </c>
    </row>
    <row r="7441" spans="1:7" x14ac:dyDescent="0.25">
      <c r="A7441" t="s">
        <v>3842</v>
      </c>
      <c r="B7441" t="s">
        <v>8</v>
      </c>
      <c r="C7441">
        <v>58670</v>
      </c>
      <c r="D7441">
        <v>2</v>
      </c>
      <c r="E7441" s="9">
        <v>44839</v>
      </c>
      <c r="F7441">
        <v>21.63</v>
      </c>
      <c r="G7441">
        <f>(COUNTIFS($C$2:C7441,C7441)=1)+0</f>
        <v>0</v>
      </c>
    </row>
    <row r="7442" spans="1:7" x14ac:dyDescent="0.25">
      <c r="A7442" t="s">
        <v>4865</v>
      </c>
      <c r="B7442" t="s">
        <v>13</v>
      </c>
      <c r="C7442">
        <v>135201</v>
      </c>
      <c r="D7442">
        <v>2</v>
      </c>
      <c r="E7442" s="9">
        <v>44839</v>
      </c>
      <c r="F7442">
        <v>25.23</v>
      </c>
      <c r="G7442">
        <f>(COUNTIFS($C$2:C7442,C7442)=1)+0</f>
        <v>0</v>
      </c>
    </row>
    <row r="7443" spans="1:7" x14ac:dyDescent="0.25">
      <c r="A7443" t="s">
        <v>5637</v>
      </c>
      <c r="B7443" t="s">
        <v>8</v>
      </c>
      <c r="C7443">
        <v>140400</v>
      </c>
      <c r="D7443">
        <v>2</v>
      </c>
      <c r="E7443" s="9">
        <v>44839</v>
      </c>
      <c r="F7443">
        <v>48.57</v>
      </c>
      <c r="G7443">
        <f>(COUNTIFS($C$2:C7443,C7443)=1)+0</f>
        <v>1</v>
      </c>
    </row>
    <row r="7444" spans="1:7" x14ac:dyDescent="0.25">
      <c r="A7444" t="s">
        <v>5654</v>
      </c>
      <c r="B7444" t="s">
        <v>11</v>
      </c>
      <c r="C7444">
        <v>24139</v>
      </c>
      <c r="D7444">
        <v>1</v>
      </c>
      <c r="E7444" s="9">
        <v>44839</v>
      </c>
      <c r="F7444">
        <v>446.4</v>
      </c>
      <c r="G7444">
        <f>(COUNTIFS($C$2:C7444,C7444)=1)+0</f>
        <v>0</v>
      </c>
    </row>
    <row r="7445" spans="1:7" x14ac:dyDescent="0.25">
      <c r="A7445" t="s">
        <v>5791</v>
      </c>
      <c r="B7445" t="s">
        <v>11</v>
      </c>
      <c r="C7445">
        <v>53126</v>
      </c>
      <c r="D7445">
        <v>1</v>
      </c>
      <c r="E7445" s="9">
        <v>44839</v>
      </c>
      <c r="F7445">
        <v>29.44</v>
      </c>
      <c r="G7445">
        <f>(COUNTIFS($C$2:C7445,C7445)=1)+0</f>
        <v>0</v>
      </c>
    </row>
    <row r="7446" spans="1:7" x14ac:dyDescent="0.25">
      <c r="A7446" t="s">
        <v>5806</v>
      </c>
      <c r="B7446" t="s">
        <v>6</v>
      </c>
      <c r="C7446">
        <v>138891</v>
      </c>
      <c r="D7446">
        <v>2</v>
      </c>
      <c r="E7446" s="9">
        <v>44839</v>
      </c>
      <c r="F7446">
        <v>34.01</v>
      </c>
      <c r="G7446">
        <f>(COUNTIFS($C$2:C7446,C7446)=1)+0</f>
        <v>1</v>
      </c>
    </row>
    <row r="7447" spans="1:7" x14ac:dyDescent="0.25">
      <c r="A7447" t="s">
        <v>6356</v>
      </c>
      <c r="B7447" t="s">
        <v>40</v>
      </c>
      <c r="C7447">
        <v>69957</v>
      </c>
      <c r="D7447">
        <v>1</v>
      </c>
      <c r="E7447" s="9">
        <v>44839</v>
      </c>
      <c r="F7447">
        <v>85.75</v>
      </c>
      <c r="G7447">
        <f>(COUNTIFS($C$2:C7447,C7447)=1)+0</f>
        <v>1</v>
      </c>
    </row>
    <row r="7448" spans="1:7" x14ac:dyDescent="0.25">
      <c r="A7448" t="s">
        <v>6445</v>
      </c>
      <c r="B7448" t="s">
        <v>8</v>
      </c>
      <c r="C7448">
        <v>140148</v>
      </c>
      <c r="D7448">
        <v>2</v>
      </c>
      <c r="E7448" s="9">
        <v>44839</v>
      </c>
      <c r="F7448">
        <v>55.04</v>
      </c>
      <c r="G7448">
        <f>(COUNTIFS($C$2:C7448,C7448)=1)+0</f>
        <v>1</v>
      </c>
    </row>
    <row r="7449" spans="1:7" x14ac:dyDescent="0.25">
      <c r="A7449" t="s">
        <v>6739</v>
      </c>
      <c r="B7449" t="s">
        <v>6</v>
      </c>
      <c r="C7449">
        <v>126704</v>
      </c>
      <c r="D7449">
        <v>2</v>
      </c>
      <c r="E7449" s="9">
        <v>44839</v>
      </c>
      <c r="F7449">
        <v>158.59</v>
      </c>
      <c r="G7449">
        <f>(COUNTIFS($C$2:C7449,C7449)=1)+0</f>
        <v>0</v>
      </c>
    </row>
    <row r="7450" spans="1:7" x14ac:dyDescent="0.25">
      <c r="A7450" t="s">
        <v>7138</v>
      </c>
      <c r="B7450" t="s">
        <v>8</v>
      </c>
      <c r="C7450">
        <v>131144</v>
      </c>
      <c r="D7450">
        <v>2</v>
      </c>
      <c r="E7450" s="9">
        <v>44839</v>
      </c>
      <c r="F7450">
        <v>30.03</v>
      </c>
      <c r="G7450">
        <f>(COUNTIFS($C$2:C7450,C7450)=1)+0</f>
        <v>0</v>
      </c>
    </row>
    <row r="7451" spans="1:7" x14ac:dyDescent="0.25">
      <c r="A7451" t="s">
        <v>7189</v>
      </c>
      <c r="B7451" t="s">
        <v>6</v>
      </c>
      <c r="C7451">
        <v>138394</v>
      </c>
      <c r="D7451">
        <v>2</v>
      </c>
      <c r="E7451" s="9">
        <v>44839</v>
      </c>
      <c r="F7451">
        <v>21.44</v>
      </c>
      <c r="G7451">
        <f>(COUNTIFS($C$2:C7451,C7451)=1)+0</f>
        <v>0</v>
      </c>
    </row>
    <row r="7452" spans="1:7" x14ac:dyDescent="0.25">
      <c r="A7452" t="s">
        <v>7624</v>
      </c>
      <c r="B7452" t="s">
        <v>6</v>
      </c>
      <c r="C7452">
        <v>140067</v>
      </c>
      <c r="D7452">
        <v>2</v>
      </c>
      <c r="E7452" s="9">
        <v>44839</v>
      </c>
      <c r="F7452">
        <v>120.15</v>
      </c>
      <c r="G7452">
        <f>(COUNTIFS($C$2:C7452,C7452)=1)+0</f>
        <v>1</v>
      </c>
    </row>
    <row r="7453" spans="1:7" x14ac:dyDescent="0.25">
      <c r="A7453" t="s">
        <v>7988</v>
      </c>
      <c r="B7453" t="s">
        <v>40</v>
      </c>
      <c r="C7453">
        <v>69918</v>
      </c>
      <c r="D7453">
        <v>1</v>
      </c>
      <c r="E7453" s="9">
        <v>44839</v>
      </c>
      <c r="F7453">
        <v>201.32</v>
      </c>
      <c r="G7453">
        <f>(COUNTIFS($C$2:C7453,C7453)=1)+0</f>
        <v>1</v>
      </c>
    </row>
    <row r="7454" spans="1:7" x14ac:dyDescent="0.25">
      <c r="A7454" t="s">
        <v>8789</v>
      </c>
      <c r="B7454" t="s">
        <v>11</v>
      </c>
      <c r="C7454">
        <v>70159</v>
      </c>
      <c r="D7454">
        <v>1</v>
      </c>
      <c r="E7454" s="9">
        <v>44839</v>
      </c>
      <c r="F7454">
        <v>103.63</v>
      </c>
      <c r="G7454">
        <f>(COUNTIFS($C$2:C7454,C7454)=1)+0</f>
        <v>1</v>
      </c>
    </row>
    <row r="7455" spans="1:7" x14ac:dyDescent="0.25">
      <c r="A7455" t="s">
        <v>9158</v>
      </c>
      <c r="B7455" t="s">
        <v>11</v>
      </c>
      <c r="C7455">
        <v>40826</v>
      </c>
      <c r="D7455">
        <v>1</v>
      </c>
      <c r="E7455" s="9">
        <v>44839</v>
      </c>
      <c r="F7455">
        <v>21.19</v>
      </c>
      <c r="G7455">
        <f>(COUNTIFS($C$2:C7455,C7455)=1)+0</f>
        <v>0</v>
      </c>
    </row>
    <row r="7456" spans="1:7" x14ac:dyDescent="0.25">
      <c r="A7456" t="s">
        <v>9682</v>
      </c>
      <c r="B7456" t="s">
        <v>8</v>
      </c>
      <c r="C7456">
        <v>115053</v>
      </c>
      <c r="D7456">
        <v>2</v>
      </c>
      <c r="E7456" s="9">
        <v>44839</v>
      </c>
      <c r="F7456">
        <v>21.63</v>
      </c>
      <c r="G7456">
        <f>(COUNTIFS($C$2:C7456,C7456)=1)+0</f>
        <v>0</v>
      </c>
    </row>
    <row r="7457" spans="1:7" x14ac:dyDescent="0.25">
      <c r="A7457" t="s">
        <v>9695</v>
      </c>
      <c r="B7457" t="s">
        <v>11</v>
      </c>
      <c r="C7457">
        <v>51504</v>
      </c>
      <c r="D7457">
        <v>1</v>
      </c>
      <c r="E7457" s="9">
        <v>44839</v>
      </c>
      <c r="F7457">
        <v>10.6</v>
      </c>
      <c r="G7457">
        <f>(COUNTIFS($C$2:C7457,C7457)=1)+0</f>
        <v>0</v>
      </c>
    </row>
    <row r="7458" spans="1:7" x14ac:dyDescent="0.25">
      <c r="A7458" t="s">
        <v>9730</v>
      </c>
      <c r="B7458" t="s">
        <v>40</v>
      </c>
      <c r="C7458">
        <v>65091</v>
      </c>
      <c r="D7458">
        <v>1</v>
      </c>
      <c r="E7458" s="9">
        <v>44839</v>
      </c>
      <c r="F7458">
        <v>10.6</v>
      </c>
      <c r="G7458">
        <f>(COUNTIFS($C$2:C7458,C7458)=1)+0</f>
        <v>0</v>
      </c>
    </row>
    <row r="7459" spans="1:7" x14ac:dyDescent="0.25">
      <c r="A7459" t="s">
        <v>9850</v>
      </c>
      <c r="B7459" t="s">
        <v>8</v>
      </c>
      <c r="C7459">
        <v>140247</v>
      </c>
      <c r="D7459">
        <v>2</v>
      </c>
      <c r="E7459" s="9">
        <v>44839</v>
      </c>
      <c r="F7459">
        <v>85.31</v>
      </c>
      <c r="G7459">
        <f>(COUNTIFS($C$2:C7459,C7459)=1)+0</f>
        <v>1</v>
      </c>
    </row>
    <row r="7460" spans="1:7" x14ac:dyDescent="0.25">
      <c r="A7460" t="s">
        <v>10014</v>
      </c>
      <c r="B7460" t="s">
        <v>40</v>
      </c>
      <c r="C7460">
        <v>70336</v>
      </c>
      <c r="D7460">
        <v>1</v>
      </c>
      <c r="E7460" s="9">
        <v>44839</v>
      </c>
      <c r="F7460">
        <v>68.290000000000006</v>
      </c>
      <c r="G7460">
        <f>(COUNTIFS($C$2:C7460,C7460)=1)+0</f>
        <v>1</v>
      </c>
    </row>
    <row r="7461" spans="1:7" x14ac:dyDescent="0.25">
      <c r="A7461" t="s">
        <v>10376</v>
      </c>
      <c r="B7461" t="s">
        <v>8</v>
      </c>
      <c r="C7461">
        <v>140568</v>
      </c>
      <c r="D7461">
        <v>2</v>
      </c>
      <c r="E7461" s="9">
        <v>44839</v>
      </c>
      <c r="F7461">
        <v>85.31</v>
      </c>
      <c r="G7461">
        <f>(COUNTIFS($C$2:C7461,C7461)=1)+0</f>
        <v>1</v>
      </c>
    </row>
    <row r="7462" spans="1:7" x14ac:dyDescent="0.25">
      <c r="A7462" t="s">
        <v>10737</v>
      </c>
      <c r="B7462" t="s">
        <v>6</v>
      </c>
      <c r="C7462">
        <v>140383</v>
      </c>
      <c r="D7462">
        <v>2</v>
      </c>
      <c r="E7462" s="9">
        <v>44839</v>
      </c>
      <c r="F7462">
        <v>76.900000000000006</v>
      </c>
      <c r="G7462">
        <f>(COUNTIFS($C$2:C7462,C7462)=1)+0</f>
        <v>1</v>
      </c>
    </row>
    <row r="7463" spans="1:7" x14ac:dyDescent="0.25">
      <c r="A7463" t="s">
        <v>10902</v>
      </c>
      <c r="B7463" t="s">
        <v>8</v>
      </c>
      <c r="C7463">
        <v>45450</v>
      </c>
      <c r="D7463">
        <v>2</v>
      </c>
      <c r="E7463" s="9">
        <v>44839</v>
      </c>
      <c r="F7463">
        <v>706.49</v>
      </c>
      <c r="G7463">
        <f>(COUNTIFS($C$2:C7463,C7463)=1)+0</f>
        <v>0</v>
      </c>
    </row>
    <row r="7464" spans="1:7" x14ac:dyDescent="0.25">
      <c r="A7464" t="s">
        <v>140</v>
      </c>
      <c r="B7464" t="s">
        <v>40</v>
      </c>
      <c r="C7464">
        <v>69383</v>
      </c>
      <c r="D7464">
        <v>1</v>
      </c>
      <c r="E7464" s="9">
        <v>44840</v>
      </c>
      <c r="F7464">
        <v>253.94</v>
      </c>
      <c r="G7464">
        <f>(COUNTIFS($C$2:C7464,C7464)=1)+0</f>
        <v>0</v>
      </c>
    </row>
    <row r="7465" spans="1:7" x14ac:dyDescent="0.25">
      <c r="A7465" t="s">
        <v>284</v>
      </c>
      <c r="B7465" t="s">
        <v>6</v>
      </c>
      <c r="C7465">
        <v>87796</v>
      </c>
      <c r="D7465">
        <v>2</v>
      </c>
      <c r="E7465" s="9">
        <v>44840</v>
      </c>
      <c r="F7465">
        <v>89.97</v>
      </c>
      <c r="G7465">
        <f>(COUNTIFS($C$2:C7465,C7465)=1)+0</f>
        <v>1</v>
      </c>
    </row>
    <row r="7466" spans="1:7" x14ac:dyDescent="0.25">
      <c r="A7466" t="s">
        <v>952</v>
      </c>
      <c r="B7466" t="s">
        <v>6</v>
      </c>
      <c r="C7466">
        <v>137808</v>
      </c>
      <c r="D7466">
        <v>2</v>
      </c>
      <c r="E7466" s="9">
        <v>44840</v>
      </c>
      <c r="F7466">
        <v>12.02</v>
      </c>
      <c r="G7466">
        <f>(COUNTIFS($C$2:C7466,C7466)=1)+0</f>
        <v>0</v>
      </c>
    </row>
    <row r="7467" spans="1:7" x14ac:dyDescent="0.25">
      <c r="A7467" t="s">
        <v>1041</v>
      </c>
      <c r="B7467" t="s">
        <v>11</v>
      </c>
      <c r="C7467">
        <v>52245</v>
      </c>
      <c r="D7467">
        <v>1</v>
      </c>
      <c r="E7467" s="9">
        <v>44840</v>
      </c>
      <c r="F7467">
        <v>235.51</v>
      </c>
      <c r="G7467">
        <f>(COUNTIFS($C$2:C7467,C7467)=1)+0</f>
        <v>0</v>
      </c>
    </row>
    <row r="7468" spans="1:7" x14ac:dyDescent="0.25">
      <c r="A7468" t="s">
        <v>2208</v>
      </c>
      <c r="B7468" t="s">
        <v>11</v>
      </c>
      <c r="C7468">
        <v>69735</v>
      </c>
      <c r="D7468">
        <v>1</v>
      </c>
      <c r="E7468" s="9">
        <v>44840</v>
      </c>
      <c r="F7468">
        <v>75.37</v>
      </c>
      <c r="G7468">
        <f>(COUNTIFS($C$2:C7468,C7468)=1)+0</f>
        <v>1</v>
      </c>
    </row>
    <row r="7469" spans="1:7" x14ac:dyDescent="0.25">
      <c r="A7469" t="s">
        <v>2477</v>
      </c>
      <c r="B7469" t="s">
        <v>40</v>
      </c>
      <c r="C7469">
        <v>59919</v>
      </c>
      <c r="D7469">
        <v>1</v>
      </c>
      <c r="E7469" s="9">
        <v>44840</v>
      </c>
      <c r="F7469">
        <v>221.84</v>
      </c>
      <c r="G7469">
        <f>(COUNTIFS($C$2:C7469,C7469)=1)+0</f>
        <v>0</v>
      </c>
    </row>
    <row r="7470" spans="1:7" x14ac:dyDescent="0.25">
      <c r="A7470" t="s">
        <v>2966</v>
      </c>
      <c r="B7470" t="s">
        <v>11</v>
      </c>
      <c r="C7470">
        <v>51504</v>
      </c>
      <c r="D7470">
        <v>1</v>
      </c>
      <c r="E7470" s="9">
        <v>44840</v>
      </c>
      <c r="F7470">
        <v>316.11</v>
      </c>
      <c r="G7470">
        <f>(COUNTIFS($C$2:C7470,C7470)=1)+0</f>
        <v>0</v>
      </c>
    </row>
    <row r="7471" spans="1:7" x14ac:dyDescent="0.25">
      <c r="A7471" t="s">
        <v>3063</v>
      </c>
      <c r="B7471" t="s">
        <v>8</v>
      </c>
      <c r="C7471">
        <v>140151</v>
      </c>
      <c r="D7471">
        <v>2</v>
      </c>
      <c r="E7471" s="9">
        <v>44840</v>
      </c>
      <c r="F7471">
        <v>23.66</v>
      </c>
      <c r="G7471">
        <f>(COUNTIFS($C$2:C7471,C7471)=1)+0</f>
        <v>1</v>
      </c>
    </row>
    <row r="7472" spans="1:7" x14ac:dyDescent="0.25">
      <c r="A7472" t="s">
        <v>3661</v>
      </c>
      <c r="B7472" t="s">
        <v>6</v>
      </c>
      <c r="C7472">
        <v>88465</v>
      </c>
      <c r="D7472">
        <v>2</v>
      </c>
      <c r="E7472" s="9">
        <v>44840</v>
      </c>
      <c r="F7472">
        <v>173.91</v>
      </c>
      <c r="G7472">
        <f>(COUNTIFS($C$2:C7472,C7472)=1)+0</f>
        <v>0</v>
      </c>
    </row>
    <row r="7473" spans="1:7" x14ac:dyDescent="0.25">
      <c r="A7473" t="s">
        <v>3873</v>
      </c>
      <c r="B7473" t="s">
        <v>8</v>
      </c>
      <c r="C7473">
        <v>93506</v>
      </c>
      <c r="D7473">
        <v>2</v>
      </c>
      <c r="E7473" s="9">
        <v>44840</v>
      </c>
      <c r="F7473">
        <v>367.82</v>
      </c>
      <c r="G7473">
        <f>(COUNTIFS($C$2:C7473,C7473)=1)+0</f>
        <v>0</v>
      </c>
    </row>
    <row r="7474" spans="1:7" x14ac:dyDescent="0.25">
      <c r="A7474" t="s">
        <v>4305</v>
      </c>
      <c r="B7474" t="s">
        <v>8</v>
      </c>
      <c r="C7474">
        <v>52290</v>
      </c>
      <c r="D7474">
        <v>2</v>
      </c>
      <c r="E7474" s="9">
        <v>44840</v>
      </c>
      <c r="F7474">
        <v>21.63</v>
      </c>
      <c r="G7474">
        <f>(COUNTIFS($C$2:C7474,C7474)=1)+0</f>
        <v>0</v>
      </c>
    </row>
    <row r="7475" spans="1:7" x14ac:dyDescent="0.25">
      <c r="A7475" t="s">
        <v>5107</v>
      </c>
      <c r="B7475" t="s">
        <v>8</v>
      </c>
      <c r="C7475">
        <v>140788</v>
      </c>
      <c r="D7475">
        <v>2</v>
      </c>
      <c r="E7475" s="9">
        <v>44840</v>
      </c>
      <c r="F7475">
        <v>86.51</v>
      </c>
      <c r="G7475">
        <f>(COUNTIFS($C$2:C7475,C7475)=1)+0</f>
        <v>1</v>
      </c>
    </row>
    <row r="7476" spans="1:7" x14ac:dyDescent="0.25">
      <c r="A7476" t="s">
        <v>5346</v>
      </c>
      <c r="B7476" t="s">
        <v>11</v>
      </c>
      <c r="C7476">
        <v>66384</v>
      </c>
      <c r="D7476">
        <v>1</v>
      </c>
      <c r="E7476" s="9">
        <v>44840</v>
      </c>
      <c r="F7476">
        <v>268.56</v>
      </c>
      <c r="G7476">
        <f>(COUNTIFS($C$2:C7476,C7476)=1)+0</f>
        <v>0</v>
      </c>
    </row>
    <row r="7477" spans="1:7" x14ac:dyDescent="0.25">
      <c r="A7477" t="s">
        <v>5398</v>
      </c>
      <c r="B7477" t="s">
        <v>6</v>
      </c>
      <c r="C7477">
        <v>92842</v>
      </c>
      <c r="D7477">
        <v>2</v>
      </c>
      <c r="E7477" s="9">
        <v>44840</v>
      </c>
      <c r="F7477">
        <v>21.63</v>
      </c>
      <c r="G7477">
        <f>(COUNTIFS($C$2:C7477,C7477)=1)+0</f>
        <v>0</v>
      </c>
    </row>
    <row r="7478" spans="1:7" x14ac:dyDescent="0.25">
      <c r="A7478" s="2" t="s">
        <v>5474</v>
      </c>
      <c r="B7478" t="s">
        <v>6</v>
      </c>
      <c r="C7478">
        <v>138713</v>
      </c>
      <c r="D7478">
        <v>2</v>
      </c>
      <c r="E7478" s="9">
        <v>44840</v>
      </c>
      <c r="F7478">
        <v>449.26</v>
      </c>
      <c r="G7478">
        <f>(COUNTIFS($C$2:C7478,C7478)=1)+0</f>
        <v>0</v>
      </c>
    </row>
    <row r="7479" spans="1:7" x14ac:dyDescent="0.25">
      <c r="A7479" t="s">
        <v>5614</v>
      </c>
      <c r="B7479" t="s">
        <v>8</v>
      </c>
      <c r="C7479">
        <v>138183</v>
      </c>
      <c r="D7479">
        <v>2</v>
      </c>
      <c r="E7479" s="9">
        <v>44840</v>
      </c>
      <c r="F7479">
        <v>488.66</v>
      </c>
      <c r="G7479">
        <f>(COUNTIFS($C$2:C7479,C7479)=1)+0</f>
        <v>0</v>
      </c>
    </row>
    <row r="7480" spans="1:7" x14ac:dyDescent="0.25">
      <c r="A7480" t="s">
        <v>5628</v>
      </c>
      <c r="B7480" t="s">
        <v>40</v>
      </c>
      <c r="C7480">
        <v>69892</v>
      </c>
      <c r="D7480">
        <v>1</v>
      </c>
      <c r="E7480" s="9">
        <v>44840</v>
      </c>
      <c r="F7480">
        <v>75.37</v>
      </c>
      <c r="G7480">
        <f>(COUNTIFS($C$2:C7480,C7480)=1)+0</f>
        <v>1</v>
      </c>
    </row>
    <row r="7481" spans="1:7" x14ac:dyDescent="0.25">
      <c r="A7481" t="s">
        <v>5699</v>
      </c>
      <c r="B7481" t="s">
        <v>8</v>
      </c>
      <c r="C7481">
        <v>114300</v>
      </c>
      <c r="D7481">
        <v>2</v>
      </c>
      <c r="E7481" s="9">
        <v>44840</v>
      </c>
      <c r="F7481">
        <v>695.62</v>
      </c>
      <c r="G7481">
        <f>(COUNTIFS($C$2:C7481,C7481)=1)+0</f>
        <v>0</v>
      </c>
    </row>
    <row r="7482" spans="1:7" x14ac:dyDescent="0.25">
      <c r="A7482" s="2" t="s">
        <v>5822</v>
      </c>
      <c r="B7482" t="s">
        <v>6</v>
      </c>
      <c r="C7482">
        <v>78718</v>
      </c>
      <c r="D7482">
        <v>2</v>
      </c>
      <c r="E7482" s="9">
        <v>44840</v>
      </c>
      <c r="F7482">
        <v>38.450000000000003</v>
      </c>
      <c r="G7482">
        <f>(COUNTIFS($C$2:C7482,C7482)=1)+0</f>
        <v>0</v>
      </c>
    </row>
    <row r="7483" spans="1:7" x14ac:dyDescent="0.25">
      <c r="A7483" t="s">
        <v>5839</v>
      </c>
      <c r="B7483" t="s">
        <v>8</v>
      </c>
      <c r="C7483">
        <v>59383</v>
      </c>
      <c r="D7483">
        <v>2</v>
      </c>
      <c r="E7483" s="9">
        <v>44840</v>
      </c>
      <c r="F7483">
        <v>441.35</v>
      </c>
      <c r="G7483">
        <f>(COUNTIFS($C$2:C7483,C7483)=1)+0</f>
        <v>0</v>
      </c>
    </row>
    <row r="7484" spans="1:7" x14ac:dyDescent="0.25">
      <c r="A7484" t="s">
        <v>6013</v>
      </c>
      <c r="B7484" t="s">
        <v>40</v>
      </c>
      <c r="C7484">
        <v>70967</v>
      </c>
      <c r="D7484">
        <v>1</v>
      </c>
      <c r="E7484" s="9">
        <v>44840</v>
      </c>
      <c r="F7484">
        <v>115.3</v>
      </c>
      <c r="G7484">
        <f>(COUNTIFS($C$2:C7484,C7484)=1)+0</f>
        <v>1</v>
      </c>
    </row>
    <row r="7485" spans="1:7" x14ac:dyDescent="0.25">
      <c r="A7485" t="s">
        <v>6345</v>
      </c>
      <c r="B7485" t="s">
        <v>11</v>
      </c>
      <c r="C7485">
        <v>18116</v>
      </c>
      <c r="D7485">
        <v>1</v>
      </c>
      <c r="E7485" s="9">
        <v>44840</v>
      </c>
      <c r="F7485">
        <v>21.2</v>
      </c>
      <c r="G7485">
        <f>(COUNTIFS($C$2:C7485,C7485)=1)+0</f>
        <v>0</v>
      </c>
    </row>
    <row r="7486" spans="1:7" x14ac:dyDescent="0.25">
      <c r="A7486" t="s">
        <v>6409</v>
      </c>
      <c r="B7486" t="s">
        <v>8</v>
      </c>
      <c r="C7486">
        <v>131649</v>
      </c>
      <c r="D7486">
        <v>2</v>
      </c>
      <c r="E7486" s="9">
        <v>44840</v>
      </c>
      <c r="F7486">
        <v>297.07</v>
      </c>
      <c r="G7486">
        <f>(COUNTIFS($C$2:C7486,C7486)=1)+0</f>
        <v>0</v>
      </c>
    </row>
    <row r="7487" spans="1:7" x14ac:dyDescent="0.25">
      <c r="A7487" t="s">
        <v>6672</v>
      </c>
      <c r="B7487" t="s">
        <v>6</v>
      </c>
      <c r="C7487">
        <v>137217</v>
      </c>
      <c r="D7487">
        <v>2</v>
      </c>
      <c r="E7487" s="9">
        <v>44840</v>
      </c>
      <c r="F7487">
        <v>48.57</v>
      </c>
      <c r="G7487">
        <f>(COUNTIFS($C$2:C7487,C7487)=1)+0</f>
        <v>1</v>
      </c>
    </row>
    <row r="7488" spans="1:7" x14ac:dyDescent="0.25">
      <c r="A7488" t="s">
        <v>6779</v>
      </c>
      <c r="B7488" t="s">
        <v>6</v>
      </c>
      <c r="C7488">
        <v>139852</v>
      </c>
      <c r="D7488">
        <v>2</v>
      </c>
      <c r="E7488" s="9">
        <v>44840</v>
      </c>
      <c r="F7488">
        <v>40.479999999999997</v>
      </c>
      <c r="G7488">
        <f>(COUNTIFS($C$2:C7488,C7488)=1)+0</f>
        <v>1</v>
      </c>
    </row>
    <row r="7489" spans="1:7" x14ac:dyDescent="0.25">
      <c r="A7489" t="s">
        <v>6809</v>
      </c>
      <c r="B7489" t="s">
        <v>40</v>
      </c>
      <c r="C7489">
        <v>45864</v>
      </c>
      <c r="D7489">
        <v>1</v>
      </c>
      <c r="E7489" s="9">
        <v>44840</v>
      </c>
      <c r="F7489">
        <v>87.14</v>
      </c>
      <c r="G7489">
        <f>(COUNTIFS($C$2:C7489,C7489)=1)+0</f>
        <v>0</v>
      </c>
    </row>
    <row r="7490" spans="1:7" x14ac:dyDescent="0.25">
      <c r="A7490" t="s">
        <v>6921</v>
      </c>
      <c r="B7490" t="s">
        <v>6</v>
      </c>
      <c r="C7490">
        <v>136348</v>
      </c>
      <c r="D7490">
        <v>2</v>
      </c>
      <c r="E7490" s="9">
        <v>44840</v>
      </c>
      <c r="F7490">
        <v>512.99</v>
      </c>
      <c r="G7490">
        <f>(COUNTIFS($C$2:C7490,C7490)=1)+0</f>
        <v>0</v>
      </c>
    </row>
    <row r="7491" spans="1:7" x14ac:dyDescent="0.25">
      <c r="A7491" t="s">
        <v>7208</v>
      </c>
      <c r="B7491" t="s">
        <v>6</v>
      </c>
      <c r="C7491">
        <v>77731</v>
      </c>
      <c r="D7491">
        <v>2</v>
      </c>
      <c r="E7491" s="9">
        <v>44840</v>
      </c>
      <c r="F7491">
        <v>10.81</v>
      </c>
      <c r="G7491">
        <f>(COUNTIFS($C$2:C7491,C7491)=1)+0</f>
        <v>0</v>
      </c>
    </row>
    <row r="7492" spans="1:7" x14ac:dyDescent="0.25">
      <c r="A7492" t="s">
        <v>7334</v>
      </c>
      <c r="B7492" t="s">
        <v>11</v>
      </c>
      <c r="C7492">
        <v>65983</v>
      </c>
      <c r="D7492">
        <v>1</v>
      </c>
      <c r="E7492" s="9">
        <v>44840</v>
      </c>
      <c r="F7492">
        <v>597.26</v>
      </c>
      <c r="G7492">
        <f>(COUNTIFS($C$2:C7492,C7492)=1)+0</f>
        <v>0</v>
      </c>
    </row>
    <row r="7493" spans="1:7" x14ac:dyDescent="0.25">
      <c r="A7493" t="s">
        <v>7505</v>
      </c>
      <c r="B7493" t="s">
        <v>8</v>
      </c>
      <c r="C7493">
        <v>140221</v>
      </c>
      <c r="D7493">
        <v>2</v>
      </c>
      <c r="E7493" s="9">
        <v>44840</v>
      </c>
      <c r="F7493">
        <v>76.900000000000006</v>
      </c>
      <c r="G7493">
        <f>(COUNTIFS($C$2:C7493,C7493)=1)+0</f>
        <v>1</v>
      </c>
    </row>
    <row r="7494" spans="1:7" x14ac:dyDescent="0.25">
      <c r="A7494" t="s">
        <v>7602</v>
      </c>
      <c r="B7494" t="s">
        <v>6</v>
      </c>
      <c r="C7494">
        <v>139350</v>
      </c>
      <c r="D7494">
        <v>2</v>
      </c>
      <c r="E7494" s="9">
        <v>44840</v>
      </c>
      <c r="F7494">
        <v>83.34</v>
      </c>
      <c r="G7494">
        <f>(COUNTIFS($C$2:C7494,C7494)=1)+0</f>
        <v>1</v>
      </c>
    </row>
    <row r="7495" spans="1:7" x14ac:dyDescent="0.25">
      <c r="A7495" t="s">
        <v>8050</v>
      </c>
      <c r="B7495" t="s">
        <v>11</v>
      </c>
      <c r="C7495">
        <v>63510</v>
      </c>
      <c r="D7495">
        <v>1</v>
      </c>
      <c r="E7495" s="9">
        <v>44840</v>
      </c>
      <c r="F7495">
        <v>38.58</v>
      </c>
      <c r="G7495">
        <f>(COUNTIFS($C$2:C7495,C7495)=1)+0</f>
        <v>0</v>
      </c>
    </row>
    <row r="7496" spans="1:7" x14ac:dyDescent="0.25">
      <c r="A7496" t="s">
        <v>8619</v>
      </c>
      <c r="B7496" t="s">
        <v>6</v>
      </c>
      <c r="C7496">
        <v>140423</v>
      </c>
      <c r="D7496">
        <v>2</v>
      </c>
      <c r="E7496" s="9">
        <v>44840</v>
      </c>
      <c r="F7496">
        <v>55.04</v>
      </c>
      <c r="G7496">
        <f>(COUNTIFS($C$2:C7496,C7496)=1)+0</f>
        <v>1</v>
      </c>
    </row>
    <row r="7497" spans="1:7" x14ac:dyDescent="0.25">
      <c r="A7497" t="s">
        <v>9115</v>
      </c>
      <c r="B7497" t="s">
        <v>6</v>
      </c>
      <c r="C7497">
        <v>139652</v>
      </c>
      <c r="D7497">
        <v>2</v>
      </c>
      <c r="E7497" s="9">
        <v>44840</v>
      </c>
      <c r="F7497">
        <v>94.92</v>
      </c>
      <c r="G7497">
        <f>(COUNTIFS($C$2:C7497,C7497)=1)+0</f>
        <v>1</v>
      </c>
    </row>
    <row r="7498" spans="1:7" x14ac:dyDescent="0.25">
      <c r="A7498" t="s">
        <v>9148</v>
      </c>
      <c r="B7498" t="s">
        <v>6</v>
      </c>
      <c r="C7498">
        <v>139898</v>
      </c>
      <c r="D7498">
        <v>2</v>
      </c>
      <c r="E7498" s="9">
        <v>44840</v>
      </c>
      <c r="F7498">
        <v>85.31</v>
      </c>
      <c r="G7498">
        <f>(COUNTIFS($C$2:C7498,C7498)=1)+0</f>
        <v>1</v>
      </c>
    </row>
    <row r="7499" spans="1:7" x14ac:dyDescent="0.25">
      <c r="A7499" t="s">
        <v>9264</v>
      </c>
      <c r="B7499" t="s">
        <v>11</v>
      </c>
      <c r="C7499">
        <v>35574</v>
      </c>
      <c r="D7499">
        <v>1</v>
      </c>
      <c r="E7499" s="9">
        <v>44840</v>
      </c>
      <c r="F7499">
        <v>55.56</v>
      </c>
      <c r="G7499">
        <f>(COUNTIFS($C$2:C7499,C7499)=1)+0</f>
        <v>0</v>
      </c>
    </row>
    <row r="7500" spans="1:7" x14ac:dyDescent="0.25">
      <c r="A7500" t="s">
        <v>9277</v>
      </c>
      <c r="B7500" t="s">
        <v>8</v>
      </c>
      <c r="C7500">
        <v>140653</v>
      </c>
      <c r="D7500">
        <v>2</v>
      </c>
      <c r="E7500" s="9">
        <v>44840</v>
      </c>
      <c r="F7500">
        <v>47.76</v>
      </c>
      <c r="G7500">
        <f>(COUNTIFS($C$2:C7500,C7500)=1)+0</f>
        <v>1</v>
      </c>
    </row>
    <row r="7501" spans="1:7" x14ac:dyDescent="0.25">
      <c r="A7501" t="s">
        <v>9541</v>
      </c>
      <c r="B7501" t="s">
        <v>6</v>
      </c>
      <c r="C7501">
        <v>139449</v>
      </c>
      <c r="D7501">
        <v>2</v>
      </c>
      <c r="E7501" s="9">
        <v>44840</v>
      </c>
      <c r="F7501">
        <v>150.18</v>
      </c>
      <c r="G7501">
        <f>(COUNTIFS($C$2:C7501,C7501)=1)+0</f>
        <v>1</v>
      </c>
    </row>
    <row r="7502" spans="1:7" x14ac:dyDescent="0.25">
      <c r="A7502" t="s">
        <v>10074</v>
      </c>
      <c r="B7502" t="s">
        <v>8</v>
      </c>
      <c r="C7502">
        <v>139158</v>
      </c>
      <c r="D7502">
        <v>2</v>
      </c>
      <c r="E7502" s="9">
        <v>44840</v>
      </c>
      <c r="F7502">
        <v>76.900000000000006</v>
      </c>
      <c r="G7502">
        <f>(COUNTIFS($C$2:C7502,C7502)=1)+0</f>
        <v>1</v>
      </c>
    </row>
    <row r="7503" spans="1:7" x14ac:dyDescent="0.25">
      <c r="A7503" t="s">
        <v>10403</v>
      </c>
      <c r="B7503" t="s">
        <v>11</v>
      </c>
      <c r="C7503">
        <v>19719</v>
      </c>
      <c r="D7503">
        <v>1</v>
      </c>
      <c r="E7503" s="9">
        <v>44840</v>
      </c>
      <c r="F7503">
        <v>350.12</v>
      </c>
      <c r="G7503">
        <f>(COUNTIFS($C$2:C7503,C7503)=1)+0</f>
        <v>0</v>
      </c>
    </row>
    <row r="7504" spans="1:7" x14ac:dyDescent="0.25">
      <c r="A7504" t="s">
        <v>10553</v>
      </c>
      <c r="B7504" t="s">
        <v>40</v>
      </c>
      <c r="C7504">
        <v>53166</v>
      </c>
      <c r="D7504">
        <v>1</v>
      </c>
      <c r="E7504" s="9">
        <v>44840</v>
      </c>
      <c r="F7504">
        <v>164.96</v>
      </c>
      <c r="G7504">
        <f>(COUNTIFS($C$2:C7504,C7504)=1)+0</f>
        <v>0</v>
      </c>
    </row>
    <row r="7505" spans="1:7" x14ac:dyDescent="0.25">
      <c r="A7505" t="s">
        <v>506</v>
      </c>
      <c r="B7505" t="s">
        <v>8</v>
      </c>
      <c r="C7505">
        <v>110475</v>
      </c>
      <c r="D7505">
        <v>2</v>
      </c>
      <c r="E7505" s="9">
        <v>44841</v>
      </c>
      <c r="F7505">
        <v>51.66</v>
      </c>
      <c r="G7505">
        <f>(COUNTIFS($C$2:C7505,C7505)=1)+0</f>
        <v>0</v>
      </c>
    </row>
    <row r="7506" spans="1:7" x14ac:dyDescent="0.25">
      <c r="A7506" t="s">
        <v>1352</v>
      </c>
      <c r="B7506" t="s">
        <v>6</v>
      </c>
      <c r="C7506">
        <v>115820</v>
      </c>
      <c r="D7506">
        <v>2</v>
      </c>
      <c r="E7506" s="9">
        <v>44841</v>
      </c>
      <c r="F7506">
        <v>148.99</v>
      </c>
      <c r="G7506">
        <f>(COUNTIFS($C$2:C7506,C7506)=1)+0</f>
        <v>0</v>
      </c>
    </row>
    <row r="7507" spans="1:7" x14ac:dyDescent="0.25">
      <c r="A7507" t="s">
        <v>1628</v>
      </c>
      <c r="B7507" t="s">
        <v>40</v>
      </c>
      <c r="C7507">
        <v>20767</v>
      </c>
      <c r="D7507">
        <v>1</v>
      </c>
      <c r="E7507" s="9">
        <v>44841</v>
      </c>
      <c r="F7507">
        <v>65.569999999999993</v>
      </c>
      <c r="G7507">
        <f>(COUNTIFS($C$2:C7507,C7507)=1)+0</f>
        <v>0</v>
      </c>
    </row>
    <row r="7508" spans="1:7" x14ac:dyDescent="0.25">
      <c r="A7508" t="s">
        <v>1678</v>
      </c>
      <c r="B7508" t="s">
        <v>8</v>
      </c>
      <c r="C7508">
        <v>141002</v>
      </c>
      <c r="D7508">
        <v>2</v>
      </c>
      <c r="E7508" s="9">
        <v>44841</v>
      </c>
      <c r="F7508">
        <v>66.09</v>
      </c>
      <c r="G7508">
        <f>(COUNTIFS($C$2:C7508,C7508)=1)+0</f>
        <v>1</v>
      </c>
    </row>
    <row r="7509" spans="1:7" x14ac:dyDescent="0.25">
      <c r="A7509" t="s">
        <v>1758</v>
      </c>
      <c r="B7509" t="s">
        <v>11</v>
      </c>
      <c r="C7509">
        <v>69711</v>
      </c>
      <c r="D7509">
        <v>1</v>
      </c>
      <c r="E7509" s="9">
        <v>44841</v>
      </c>
      <c r="F7509">
        <v>99.13</v>
      </c>
      <c r="G7509">
        <f>(COUNTIFS($C$2:C7509,C7509)=1)+0</f>
        <v>0</v>
      </c>
    </row>
    <row r="7510" spans="1:7" x14ac:dyDescent="0.25">
      <c r="A7510" t="s">
        <v>2046</v>
      </c>
      <c r="B7510" t="s">
        <v>6</v>
      </c>
      <c r="C7510">
        <v>113349</v>
      </c>
      <c r="D7510">
        <v>2</v>
      </c>
      <c r="E7510" s="9">
        <v>44841</v>
      </c>
      <c r="F7510">
        <v>148.19999999999999</v>
      </c>
      <c r="G7510">
        <f>(COUNTIFS($C$2:C7510,C7510)=1)+0</f>
        <v>0</v>
      </c>
    </row>
    <row r="7511" spans="1:7" x14ac:dyDescent="0.25">
      <c r="A7511" t="s">
        <v>2137</v>
      </c>
      <c r="B7511" t="s">
        <v>11</v>
      </c>
      <c r="C7511">
        <v>35249</v>
      </c>
      <c r="D7511">
        <v>1</v>
      </c>
      <c r="E7511" s="9">
        <v>44841</v>
      </c>
      <c r="F7511">
        <v>21.2</v>
      </c>
      <c r="G7511">
        <f>(COUNTIFS($C$2:C7511,C7511)=1)+0</f>
        <v>0</v>
      </c>
    </row>
    <row r="7512" spans="1:7" x14ac:dyDescent="0.25">
      <c r="A7512" t="s">
        <v>2344</v>
      </c>
      <c r="B7512" t="s">
        <v>6</v>
      </c>
      <c r="C7512">
        <v>139882</v>
      </c>
      <c r="D7512">
        <v>2</v>
      </c>
      <c r="E7512" s="9">
        <v>44841</v>
      </c>
      <c r="F7512">
        <v>56.88</v>
      </c>
      <c r="G7512">
        <f>(COUNTIFS($C$2:C7512,C7512)=1)+0</f>
        <v>1</v>
      </c>
    </row>
    <row r="7513" spans="1:7" x14ac:dyDescent="0.25">
      <c r="A7513" t="s">
        <v>2528</v>
      </c>
      <c r="B7513" t="s">
        <v>40</v>
      </c>
      <c r="C7513">
        <v>70660</v>
      </c>
      <c r="D7513">
        <v>1</v>
      </c>
      <c r="E7513" s="9">
        <v>44841</v>
      </c>
      <c r="F7513">
        <v>48.57</v>
      </c>
      <c r="G7513">
        <f>(COUNTIFS($C$2:C7513,C7513)=1)+0</f>
        <v>1</v>
      </c>
    </row>
    <row r="7514" spans="1:7" x14ac:dyDescent="0.25">
      <c r="A7514" t="s">
        <v>2581</v>
      </c>
      <c r="B7514" t="s">
        <v>6</v>
      </c>
      <c r="C7514">
        <v>138473</v>
      </c>
      <c r="D7514">
        <v>2</v>
      </c>
      <c r="E7514" s="9">
        <v>44841</v>
      </c>
      <c r="F7514">
        <v>21.44</v>
      </c>
      <c r="G7514">
        <f>(COUNTIFS($C$2:C7514,C7514)=1)+0</f>
        <v>0</v>
      </c>
    </row>
    <row r="7515" spans="1:7" x14ac:dyDescent="0.25">
      <c r="A7515" t="s">
        <v>2907</v>
      </c>
      <c r="B7515" t="s">
        <v>6</v>
      </c>
      <c r="C7515">
        <v>69218</v>
      </c>
      <c r="D7515">
        <v>2</v>
      </c>
      <c r="E7515" s="9">
        <v>44841</v>
      </c>
      <c r="F7515">
        <v>34.01</v>
      </c>
      <c r="G7515">
        <f>(COUNTIFS($C$2:C7515,C7515)=1)+0</f>
        <v>1</v>
      </c>
    </row>
    <row r="7516" spans="1:7" x14ac:dyDescent="0.25">
      <c r="A7516" t="s">
        <v>2976</v>
      </c>
      <c r="B7516" t="s">
        <v>11</v>
      </c>
      <c r="C7516">
        <v>46558</v>
      </c>
      <c r="D7516">
        <v>1</v>
      </c>
      <c r="E7516" s="9">
        <v>44841</v>
      </c>
      <c r="F7516">
        <v>17.190000000000001</v>
      </c>
      <c r="G7516">
        <f>(COUNTIFS($C$2:C7516,C7516)=1)+0</f>
        <v>0</v>
      </c>
    </row>
    <row r="7517" spans="1:7" x14ac:dyDescent="0.25">
      <c r="A7517" t="s">
        <v>3157</v>
      </c>
      <c r="B7517" t="s">
        <v>11</v>
      </c>
      <c r="C7517">
        <v>51504</v>
      </c>
      <c r="D7517">
        <v>1</v>
      </c>
      <c r="E7517" s="9">
        <v>44841</v>
      </c>
      <c r="F7517">
        <v>65.930000000000007</v>
      </c>
      <c r="G7517">
        <f>(COUNTIFS($C$2:C7517,C7517)=1)+0</f>
        <v>0</v>
      </c>
    </row>
    <row r="7518" spans="1:7" x14ac:dyDescent="0.25">
      <c r="A7518" t="s">
        <v>3432</v>
      </c>
      <c r="B7518" t="s">
        <v>6</v>
      </c>
      <c r="C7518">
        <v>138510</v>
      </c>
      <c r="D7518">
        <v>2</v>
      </c>
      <c r="E7518" s="9">
        <v>44841</v>
      </c>
      <c r="F7518">
        <v>127.36</v>
      </c>
      <c r="G7518">
        <f>(COUNTIFS($C$2:C7518,C7518)=1)+0</f>
        <v>0</v>
      </c>
    </row>
    <row r="7519" spans="1:7" x14ac:dyDescent="0.25">
      <c r="A7519" t="s">
        <v>3962</v>
      </c>
      <c r="B7519" t="s">
        <v>8</v>
      </c>
      <c r="C7519">
        <v>111786</v>
      </c>
      <c r="D7519">
        <v>2</v>
      </c>
      <c r="E7519" s="9">
        <v>44841</v>
      </c>
      <c r="F7519">
        <v>20.420000000000002</v>
      </c>
      <c r="G7519">
        <f>(COUNTIFS($C$2:C7519,C7519)=1)+0</f>
        <v>0</v>
      </c>
    </row>
    <row r="7520" spans="1:7" x14ac:dyDescent="0.25">
      <c r="A7520" t="s">
        <v>4219</v>
      </c>
      <c r="B7520" t="s">
        <v>8</v>
      </c>
      <c r="C7520">
        <v>136129</v>
      </c>
      <c r="D7520">
        <v>2</v>
      </c>
      <c r="E7520" s="9">
        <v>44841</v>
      </c>
      <c r="F7520">
        <v>315.92</v>
      </c>
      <c r="G7520">
        <f>(COUNTIFS($C$2:C7520,C7520)=1)+0</f>
        <v>0</v>
      </c>
    </row>
    <row r="7521" spans="1:7" x14ac:dyDescent="0.25">
      <c r="A7521" t="s">
        <v>4871</v>
      </c>
      <c r="B7521" t="s">
        <v>8</v>
      </c>
      <c r="C7521">
        <v>45617</v>
      </c>
      <c r="D7521">
        <v>2</v>
      </c>
      <c r="E7521" s="9">
        <v>44841</v>
      </c>
      <c r="F7521">
        <v>704.1</v>
      </c>
      <c r="G7521">
        <f>(COUNTIFS($C$2:C7521,C7521)=1)+0</f>
        <v>0</v>
      </c>
    </row>
    <row r="7522" spans="1:7" x14ac:dyDescent="0.25">
      <c r="A7522" t="s">
        <v>4950</v>
      </c>
      <c r="B7522" t="s">
        <v>8</v>
      </c>
      <c r="C7522">
        <v>139667</v>
      </c>
      <c r="D7522">
        <v>2</v>
      </c>
      <c r="E7522" s="9">
        <v>44841</v>
      </c>
      <c r="F7522">
        <v>118.85</v>
      </c>
      <c r="G7522">
        <f>(COUNTIFS($C$2:C7522,C7522)=1)+0</f>
        <v>1</v>
      </c>
    </row>
    <row r="7523" spans="1:7" x14ac:dyDescent="0.25">
      <c r="A7523" t="s">
        <v>5075</v>
      </c>
      <c r="B7523" t="s">
        <v>6</v>
      </c>
      <c r="C7523">
        <v>64328</v>
      </c>
      <c r="D7523">
        <v>2</v>
      </c>
      <c r="E7523" s="9">
        <v>44841</v>
      </c>
      <c r="F7523">
        <v>28.84</v>
      </c>
      <c r="G7523">
        <f>(COUNTIFS($C$2:C7523,C7523)=1)+0</f>
        <v>0</v>
      </c>
    </row>
    <row r="7524" spans="1:7" x14ac:dyDescent="0.25">
      <c r="A7524" t="s">
        <v>5964</v>
      </c>
      <c r="B7524" t="s">
        <v>6</v>
      </c>
      <c r="C7524">
        <v>70760</v>
      </c>
      <c r="D7524">
        <v>2</v>
      </c>
      <c r="E7524" s="9">
        <v>44841</v>
      </c>
      <c r="F7524">
        <v>20.84</v>
      </c>
      <c r="G7524">
        <f>(COUNTIFS($C$2:C7524,C7524)=1)+0</f>
        <v>0</v>
      </c>
    </row>
    <row r="7525" spans="1:7" x14ac:dyDescent="0.25">
      <c r="A7525" t="s">
        <v>6863</v>
      </c>
      <c r="B7525" t="s">
        <v>6</v>
      </c>
      <c r="C7525">
        <v>140898</v>
      </c>
      <c r="D7525">
        <v>2</v>
      </c>
      <c r="E7525" s="9">
        <v>44841</v>
      </c>
      <c r="F7525">
        <v>218.21</v>
      </c>
      <c r="G7525">
        <f>(COUNTIFS($C$2:C7525,C7525)=1)+0</f>
        <v>1</v>
      </c>
    </row>
    <row r="7526" spans="1:7" x14ac:dyDescent="0.25">
      <c r="A7526" t="s">
        <v>6925</v>
      </c>
      <c r="B7526" t="s">
        <v>11</v>
      </c>
      <c r="C7526">
        <v>71061</v>
      </c>
      <c r="D7526">
        <v>1</v>
      </c>
      <c r="E7526" s="9">
        <v>44841</v>
      </c>
      <c r="F7526">
        <v>103.6</v>
      </c>
      <c r="G7526">
        <f>(COUNTIFS($C$2:C7526,C7526)=1)+0</f>
        <v>1</v>
      </c>
    </row>
    <row r="7527" spans="1:7" x14ac:dyDescent="0.25">
      <c r="A7527" t="s">
        <v>6967</v>
      </c>
      <c r="B7527" t="s">
        <v>11</v>
      </c>
      <c r="C7527">
        <v>50444</v>
      </c>
      <c r="D7527">
        <v>1</v>
      </c>
      <c r="E7527" s="9">
        <v>44841</v>
      </c>
      <c r="F7527">
        <v>11.78</v>
      </c>
      <c r="G7527">
        <f>(COUNTIFS($C$2:C7527,C7527)=1)+0</f>
        <v>0</v>
      </c>
    </row>
    <row r="7528" spans="1:7" x14ac:dyDescent="0.25">
      <c r="A7528" t="s">
        <v>7191</v>
      </c>
      <c r="B7528" t="s">
        <v>40</v>
      </c>
      <c r="C7528">
        <v>30015</v>
      </c>
      <c r="D7528">
        <v>1</v>
      </c>
      <c r="E7528" s="9">
        <v>44841</v>
      </c>
      <c r="F7528">
        <v>59.28</v>
      </c>
      <c r="G7528">
        <f>(COUNTIFS($C$2:C7528,C7528)=1)+0</f>
        <v>0</v>
      </c>
    </row>
    <row r="7529" spans="1:7" x14ac:dyDescent="0.25">
      <c r="A7529" t="s">
        <v>7267</v>
      </c>
      <c r="B7529" t="s">
        <v>11</v>
      </c>
      <c r="C7529">
        <v>70662</v>
      </c>
      <c r="D7529">
        <v>1</v>
      </c>
      <c r="E7529" s="9">
        <v>44841</v>
      </c>
      <c r="F7529">
        <v>75.349999999999994</v>
      </c>
      <c r="G7529">
        <f>(COUNTIFS($C$2:C7529,C7529)=1)+0</f>
        <v>1</v>
      </c>
    </row>
    <row r="7530" spans="1:7" x14ac:dyDescent="0.25">
      <c r="A7530" t="s">
        <v>7640</v>
      </c>
      <c r="B7530" t="s">
        <v>8</v>
      </c>
      <c r="C7530">
        <v>138656</v>
      </c>
      <c r="D7530">
        <v>2</v>
      </c>
      <c r="E7530" s="9">
        <v>44841</v>
      </c>
      <c r="F7530">
        <v>55.04</v>
      </c>
      <c r="G7530">
        <f>(COUNTIFS($C$2:C7530,C7530)=1)+0</f>
        <v>1</v>
      </c>
    </row>
    <row r="7531" spans="1:7" x14ac:dyDescent="0.25">
      <c r="A7531" t="s">
        <v>8477</v>
      </c>
      <c r="B7531" t="s">
        <v>6</v>
      </c>
      <c r="C7531">
        <v>140734</v>
      </c>
      <c r="D7531">
        <v>2</v>
      </c>
      <c r="E7531" s="9">
        <v>44841</v>
      </c>
      <c r="F7531">
        <v>184.11</v>
      </c>
      <c r="G7531">
        <f>(COUNTIFS($C$2:C7531,C7531)=1)+0</f>
        <v>1</v>
      </c>
    </row>
    <row r="7532" spans="1:7" x14ac:dyDescent="0.25">
      <c r="A7532" t="s">
        <v>9427</v>
      </c>
      <c r="B7532" t="s">
        <v>40</v>
      </c>
      <c r="C7532">
        <v>35646</v>
      </c>
      <c r="D7532">
        <v>1</v>
      </c>
      <c r="E7532" s="9">
        <v>44841</v>
      </c>
      <c r="F7532">
        <v>192.05</v>
      </c>
      <c r="G7532">
        <f>(COUNTIFS($C$2:C7532,C7532)=1)+0</f>
        <v>0</v>
      </c>
    </row>
    <row r="7533" spans="1:7" x14ac:dyDescent="0.25">
      <c r="A7533" t="s">
        <v>10281</v>
      </c>
      <c r="B7533" t="s">
        <v>11</v>
      </c>
      <c r="C7533">
        <v>70546</v>
      </c>
      <c r="D7533">
        <v>1</v>
      </c>
      <c r="E7533" s="9">
        <v>44841</v>
      </c>
      <c r="F7533">
        <v>98.7</v>
      </c>
      <c r="G7533">
        <f>(COUNTIFS($C$2:C7533,C7533)=1)+0</f>
        <v>1</v>
      </c>
    </row>
    <row r="7534" spans="1:7" x14ac:dyDescent="0.25">
      <c r="A7534" t="s">
        <v>10490</v>
      </c>
      <c r="B7534" t="s">
        <v>40</v>
      </c>
      <c r="C7534">
        <v>70721</v>
      </c>
      <c r="D7534">
        <v>1</v>
      </c>
      <c r="E7534" s="9">
        <v>44841</v>
      </c>
      <c r="F7534">
        <v>76.53</v>
      </c>
      <c r="G7534">
        <f>(COUNTIFS($C$2:C7534,C7534)=1)+0</f>
        <v>1</v>
      </c>
    </row>
    <row r="7535" spans="1:7" x14ac:dyDescent="0.25">
      <c r="A7535" t="s">
        <v>10729</v>
      </c>
      <c r="B7535" t="s">
        <v>40</v>
      </c>
      <c r="C7535">
        <v>70302</v>
      </c>
      <c r="D7535">
        <v>1</v>
      </c>
      <c r="E7535" s="9">
        <v>44841</v>
      </c>
      <c r="F7535">
        <v>72.39</v>
      </c>
      <c r="G7535">
        <f>(COUNTIFS($C$2:C7535,C7535)=1)+0</f>
        <v>1</v>
      </c>
    </row>
    <row r="7536" spans="1:7" x14ac:dyDescent="0.25">
      <c r="A7536" t="s">
        <v>10758</v>
      </c>
      <c r="B7536" t="s">
        <v>6</v>
      </c>
      <c r="C7536">
        <v>140924</v>
      </c>
      <c r="D7536">
        <v>2</v>
      </c>
      <c r="E7536" s="9">
        <v>44841</v>
      </c>
      <c r="F7536">
        <v>85.31</v>
      </c>
      <c r="G7536">
        <f>(COUNTIFS($C$2:C7536,C7536)=1)+0</f>
        <v>1</v>
      </c>
    </row>
    <row r="7537" spans="1:7" x14ac:dyDescent="0.25">
      <c r="A7537" t="s">
        <v>10860</v>
      </c>
      <c r="B7537" t="s">
        <v>6</v>
      </c>
      <c r="C7537">
        <v>138729</v>
      </c>
      <c r="D7537">
        <v>2</v>
      </c>
      <c r="E7537" s="9">
        <v>44841</v>
      </c>
      <c r="F7537">
        <v>76.900000000000006</v>
      </c>
      <c r="G7537">
        <f>(COUNTIFS($C$2:C7537,C7537)=1)+0</f>
        <v>1</v>
      </c>
    </row>
    <row r="7538" spans="1:7" x14ac:dyDescent="0.25">
      <c r="A7538" t="s">
        <v>200</v>
      </c>
      <c r="B7538" t="s">
        <v>17</v>
      </c>
      <c r="C7538">
        <v>33936</v>
      </c>
      <c r="D7538">
        <v>1</v>
      </c>
      <c r="E7538" s="9">
        <v>44844</v>
      </c>
      <c r="F7538">
        <v>32.979999999999997</v>
      </c>
      <c r="G7538">
        <f>(COUNTIFS($C$2:C7538,C7538)=1)+0</f>
        <v>0</v>
      </c>
    </row>
    <row r="7539" spans="1:7" x14ac:dyDescent="0.25">
      <c r="A7539" t="s">
        <v>407</v>
      </c>
      <c r="B7539" t="s">
        <v>11</v>
      </c>
      <c r="C7539">
        <v>42284</v>
      </c>
      <c r="D7539">
        <v>1</v>
      </c>
      <c r="E7539" s="9">
        <v>44844</v>
      </c>
      <c r="F7539">
        <v>1962.19</v>
      </c>
      <c r="G7539">
        <f>(COUNTIFS($C$2:C7539,C7539)=1)+0</f>
        <v>0</v>
      </c>
    </row>
    <row r="7540" spans="1:7" x14ac:dyDescent="0.25">
      <c r="A7540" t="s">
        <v>473</v>
      </c>
      <c r="B7540" t="s">
        <v>13</v>
      </c>
      <c r="C7540">
        <v>141190</v>
      </c>
      <c r="D7540">
        <v>2</v>
      </c>
      <c r="E7540" s="9">
        <v>44844</v>
      </c>
      <c r="F7540">
        <v>84.11</v>
      </c>
      <c r="G7540">
        <f>(COUNTIFS($C$2:C7540,C7540)=1)+0</f>
        <v>1</v>
      </c>
    </row>
    <row r="7541" spans="1:7" x14ac:dyDescent="0.25">
      <c r="A7541" t="s">
        <v>519</v>
      </c>
      <c r="B7541" t="s">
        <v>11</v>
      </c>
      <c r="C7541">
        <v>66064</v>
      </c>
      <c r="D7541">
        <v>1</v>
      </c>
      <c r="E7541" s="9">
        <v>44844</v>
      </c>
      <c r="F7541">
        <v>150.72999999999999</v>
      </c>
      <c r="G7541">
        <f>(COUNTIFS($C$2:C7541,C7541)=1)+0</f>
        <v>0</v>
      </c>
    </row>
    <row r="7542" spans="1:7" x14ac:dyDescent="0.25">
      <c r="A7542" t="s">
        <v>632</v>
      </c>
      <c r="B7542" t="s">
        <v>17</v>
      </c>
      <c r="C7542">
        <v>49666</v>
      </c>
      <c r="D7542">
        <v>1</v>
      </c>
      <c r="E7542" s="9">
        <v>44844</v>
      </c>
      <c r="F7542">
        <v>21.19</v>
      </c>
      <c r="G7542">
        <f>(COUNTIFS($C$2:C7542,C7542)=1)+0</f>
        <v>0</v>
      </c>
    </row>
    <row r="7543" spans="1:7" x14ac:dyDescent="0.25">
      <c r="A7543" s="2" t="s">
        <v>656</v>
      </c>
      <c r="B7543" t="s">
        <v>8</v>
      </c>
      <c r="C7543">
        <v>138046</v>
      </c>
      <c r="D7543">
        <v>2</v>
      </c>
      <c r="E7543" s="9">
        <v>44844</v>
      </c>
      <c r="F7543">
        <v>220.58</v>
      </c>
      <c r="G7543">
        <f>(COUNTIFS($C$2:C7543,C7543)=1)+0</f>
        <v>0</v>
      </c>
    </row>
    <row r="7544" spans="1:7" x14ac:dyDescent="0.25">
      <c r="A7544" t="s">
        <v>660</v>
      </c>
      <c r="B7544" t="s">
        <v>11</v>
      </c>
      <c r="C7544">
        <v>52404</v>
      </c>
      <c r="D7544">
        <v>1</v>
      </c>
      <c r="E7544" s="9">
        <v>44844</v>
      </c>
      <c r="F7544">
        <v>29.44</v>
      </c>
      <c r="G7544">
        <f>(COUNTIFS($C$2:C7544,C7544)=1)+0</f>
        <v>0</v>
      </c>
    </row>
    <row r="7545" spans="1:7" x14ac:dyDescent="0.25">
      <c r="A7545" t="s">
        <v>683</v>
      </c>
      <c r="B7545" t="s">
        <v>17</v>
      </c>
      <c r="C7545">
        <v>26797</v>
      </c>
      <c r="D7545">
        <v>1</v>
      </c>
      <c r="E7545" s="9">
        <v>44844</v>
      </c>
      <c r="F7545">
        <v>10.72</v>
      </c>
      <c r="G7545">
        <f>(COUNTIFS($C$2:C7545,C7545)=1)+0</f>
        <v>0</v>
      </c>
    </row>
    <row r="7546" spans="1:7" x14ac:dyDescent="0.25">
      <c r="A7546" t="s">
        <v>1333</v>
      </c>
      <c r="B7546" t="s">
        <v>8</v>
      </c>
      <c r="C7546">
        <v>127179</v>
      </c>
      <c r="D7546">
        <v>2</v>
      </c>
      <c r="E7546" s="9">
        <v>44844</v>
      </c>
      <c r="F7546">
        <v>152.59</v>
      </c>
      <c r="G7546">
        <f>(COUNTIFS($C$2:C7546,C7546)=1)+0</f>
        <v>0</v>
      </c>
    </row>
    <row r="7547" spans="1:7" x14ac:dyDescent="0.25">
      <c r="A7547" t="s">
        <v>1640</v>
      </c>
      <c r="B7547" t="s">
        <v>17</v>
      </c>
      <c r="C7547">
        <v>19917</v>
      </c>
      <c r="D7547">
        <v>1</v>
      </c>
      <c r="E7547" s="9">
        <v>44844</v>
      </c>
      <c r="F7547">
        <v>35.33</v>
      </c>
      <c r="G7547">
        <f>(COUNTIFS($C$2:C7547,C7547)=1)+0</f>
        <v>0</v>
      </c>
    </row>
    <row r="7548" spans="1:7" x14ac:dyDescent="0.25">
      <c r="A7548" t="s">
        <v>1709</v>
      </c>
      <c r="B7548" t="s">
        <v>13</v>
      </c>
      <c r="C7548">
        <v>138762</v>
      </c>
      <c r="D7548">
        <v>2</v>
      </c>
      <c r="E7548" s="9">
        <v>44844</v>
      </c>
      <c r="F7548">
        <v>76.900000000000006</v>
      </c>
      <c r="G7548">
        <f>(COUNTIFS($C$2:C7548,C7548)=1)+0</f>
        <v>1</v>
      </c>
    </row>
    <row r="7549" spans="1:7" x14ac:dyDescent="0.25">
      <c r="A7549" t="s">
        <v>1832</v>
      </c>
      <c r="B7549" t="s">
        <v>17</v>
      </c>
      <c r="C7549">
        <v>59249</v>
      </c>
      <c r="D7549">
        <v>1</v>
      </c>
      <c r="E7549" s="9">
        <v>44844</v>
      </c>
      <c r="F7549">
        <v>425.01</v>
      </c>
      <c r="G7549">
        <f>(COUNTIFS($C$2:C7549,C7549)=1)+0</f>
        <v>0</v>
      </c>
    </row>
    <row r="7550" spans="1:7" x14ac:dyDescent="0.25">
      <c r="A7550" t="s">
        <v>2078</v>
      </c>
      <c r="B7550" t="s">
        <v>13</v>
      </c>
      <c r="C7550">
        <v>139716</v>
      </c>
      <c r="D7550">
        <v>2</v>
      </c>
      <c r="E7550" s="9">
        <v>44844</v>
      </c>
      <c r="F7550">
        <v>120.15</v>
      </c>
      <c r="G7550">
        <f>(COUNTIFS($C$2:C7550,C7550)=1)+0</f>
        <v>1</v>
      </c>
    </row>
    <row r="7551" spans="1:7" x14ac:dyDescent="0.25">
      <c r="A7551" t="s">
        <v>2136</v>
      </c>
      <c r="B7551" t="s">
        <v>11</v>
      </c>
      <c r="C7551">
        <v>24139</v>
      </c>
      <c r="D7551">
        <v>1</v>
      </c>
      <c r="E7551" s="9">
        <v>44844</v>
      </c>
      <c r="F7551">
        <v>13.75</v>
      </c>
      <c r="G7551">
        <f>(COUNTIFS($C$2:C7551,C7551)=1)+0</f>
        <v>0</v>
      </c>
    </row>
    <row r="7552" spans="1:7" x14ac:dyDescent="0.25">
      <c r="A7552" t="s">
        <v>2363</v>
      </c>
      <c r="B7552" t="s">
        <v>6</v>
      </c>
      <c r="C7552">
        <v>141194</v>
      </c>
      <c r="D7552">
        <v>2</v>
      </c>
      <c r="E7552" s="9">
        <v>44844</v>
      </c>
      <c r="F7552">
        <v>146.59</v>
      </c>
      <c r="G7552">
        <f>(COUNTIFS($C$2:C7552,C7552)=1)+0</f>
        <v>1</v>
      </c>
    </row>
    <row r="7553" spans="1:7" x14ac:dyDescent="0.25">
      <c r="A7553" t="s">
        <v>2622</v>
      </c>
      <c r="B7553" t="s">
        <v>11</v>
      </c>
      <c r="C7553">
        <v>34595</v>
      </c>
      <c r="D7553">
        <v>1</v>
      </c>
      <c r="E7553" s="9">
        <v>44844</v>
      </c>
      <c r="F7553">
        <v>40.04</v>
      </c>
      <c r="G7553">
        <f>(COUNTIFS($C$2:C7553,C7553)=1)+0</f>
        <v>0</v>
      </c>
    </row>
    <row r="7554" spans="1:7" x14ac:dyDescent="0.25">
      <c r="A7554" t="s">
        <v>2639</v>
      </c>
      <c r="B7554" t="s">
        <v>17</v>
      </c>
      <c r="C7554">
        <v>36452</v>
      </c>
      <c r="D7554">
        <v>1</v>
      </c>
      <c r="E7554" s="9">
        <v>44844</v>
      </c>
      <c r="F7554">
        <v>40.03</v>
      </c>
      <c r="G7554">
        <f>(COUNTIFS($C$2:C7554,C7554)=1)+0</f>
        <v>0</v>
      </c>
    </row>
    <row r="7555" spans="1:7" x14ac:dyDescent="0.25">
      <c r="A7555" t="s">
        <v>2898</v>
      </c>
      <c r="B7555" t="s">
        <v>11</v>
      </c>
      <c r="C7555">
        <v>73255</v>
      </c>
      <c r="D7555">
        <v>1</v>
      </c>
      <c r="E7555" s="9">
        <v>44844</v>
      </c>
      <c r="F7555">
        <v>102.43</v>
      </c>
      <c r="G7555">
        <f>(COUNTIFS($C$2:C7555,C7555)=1)+0</f>
        <v>1</v>
      </c>
    </row>
    <row r="7556" spans="1:7" x14ac:dyDescent="0.25">
      <c r="A7556" t="s">
        <v>2928</v>
      </c>
      <c r="B7556" t="s">
        <v>11</v>
      </c>
      <c r="C7556">
        <v>43129</v>
      </c>
      <c r="D7556">
        <v>1</v>
      </c>
      <c r="E7556" s="9">
        <v>44844</v>
      </c>
      <c r="F7556">
        <v>333.37</v>
      </c>
      <c r="G7556">
        <f>(COUNTIFS($C$2:C7556,C7556)=1)+0</f>
        <v>0</v>
      </c>
    </row>
    <row r="7557" spans="1:7" x14ac:dyDescent="0.25">
      <c r="A7557" t="s">
        <v>2997</v>
      </c>
      <c r="B7557" t="s">
        <v>13</v>
      </c>
      <c r="C7557">
        <v>140974</v>
      </c>
      <c r="D7557">
        <v>2</v>
      </c>
      <c r="E7557" s="9">
        <v>44844</v>
      </c>
      <c r="F7557">
        <v>48.06</v>
      </c>
      <c r="G7557">
        <f>(COUNTIFS($C$2:C7557,C7557)=1)+0</f>
        <v>1</v>
      </c>
    </row>
    <row r="7558" spans="1:7" x14ac:dyDescent="0.25">
      <c r="A7558" t="s">
        <v>3381</v>
      </c>
      <c r="B7558" t="s">
        <v>8</v>
      </c>
      <c r="C7558">
        <v>141152</v>
      </c>
      <c r="D7558">
        <v>2</v>
      </c>
      <c r="E7558" s="9">
        <v>44844</v>
      </c>
      <c r="F7558">
        <v>233.31</v>
      </c>
      <c r="G7558">
        <f>(COUNTIFS($C$2:C7558,C7558)=1)+0</f>
        <v>1</v>
      </c>
    </row>
    <row r="7559" spans="1:7" x14ac:dyDescent="0.25">
      <c r="A7559" s="2" t="s">
        <v>3433</v>
      </c>
      <c r="B7559" t="s">
        <v>6</v>
      </c>
      <c r="C7559">
        <v>139493</v>
      </c>
      <c r="D7559">
        <v>2</v>
      </c>
      <c r="E7559" s="9">
        <v>44844</v>
      </c>
      <c r="F7559">
        <v>48.57</v>
      </c>
      <c r="G7559">
        <f>(COUNTIFS($C$2:C7559,C7559)=1)+0</f>
        <v>1</v>
      </c>
    </row>
    <row r="7560" spans="1:7" x14ac:dyDescent="0.25">
      <c r="A7560" t="s">
        <v>3757</v>
      </c>
      <c r="B7560" t="s">
        <v>13</v>
      </c>
      <c r="C7560">
        <v>140285</v>
      </c>
      <c r="D7560">
        <v>2</v>
      </c>
      <c r="E7560" s="9">
        <v>44844</v>
      </c>
      <c r="F7560">
        <v>21.63</v>
      </c>
      <c r="G7560">
        <f>(COUNTIFS($C$2:C7560,C7560)=1)+0</f>
        <v>1</v>
      </c>
    </row>
    <row r="7561" spans="1:7" x14ac:dyDescent="0.25">
      <c r="A7561" t="s">
        <v>3886</v>
      </c>
      <c r="B7561" t="s">
        <v>11</v>
      </c>
      <c r="C7561">
        <v>39082</v>
      </c>
      <c r="D7561">
        <v>1</v>
      </c>
      <c r="E7561" s="9">
        <v>44844</v>
      </c>
      <c r="F7561">
        <v>153.79</v>
      </c>
      <c r="G7561">
        <f>(COUNTIFS($C$2:C7561,C7561)=1)+0</f>
        <v>0</v>
      </c>
    </row>
    <row r="7562" spans="1:7" x14ac:dyDescent="0.25">
      <c r="A7562" t="s">
        <v>4054</v>
      </c>
      <c r="B7562" t="s">
        <v>13</v>
      </c>
      <c r="C7562">
        <v>140806</v>
      </c>
      <c r="D7562">
        <v>2</v>
      </c>
      <c r="E7562" s="9">
        <v>44844</v>
      </c>
      <c r="F7562">
        <v>106.93</v>
      </c>
      <c r="G7562">
        <f>(COUNTIFS($C$2:C7562,C7562)=1)+0</f>
        <v>1</v>
      </c>
    </row>
    <row r="7563" spans="1:7" x14ac:dyDescent="0.25">
      <c r="A7563" t="s">
        <v>4235</v>
      </c>
      <c r="B7563" t="s">
        <v>17</v>
      </c>
      <c r="C7563">
        <v>47322</v>
      </c>
      <c r="D7563">
        <v>1</v>
      </c>
      <c r="E7563" s="9">
        <v>44844</v>
      </c>
      <c r="F7563">
        <v>48.29</v>
      </c>
      <c r="G7563">
        <f>(COUNTIFS($C$2:C7563,C7563)=1)+0</f>
        <v>0</v>
      </c>
    </row>
    <row r="7564" spans="1:7" x14ac:dyDescent="0.25">
      <c r="A7564" t="s">
        <v>4340</v>
      </c>
      <c r="B7564" t="s">
        <v>13</v>
      </c>
      <c r="C7564">
        <v>140079</v>
      </c>
      <c r="D7564">
        <v>2</v>
      </c>
      <c r="E7564" s="9">
        <v>44844</v>
      </c>
      <c r="F7564">
        <v>128.56</v>
      </c>
      <c r="G7564">
        <f>(COUNTIFS($C$2:C7564,C7564)=1)+0</f>
        <v>1</v>
      </c>
    </row>
    <row r="7565" spans="1:7" x14ac:dyDescent="0.25">
      <c r="A7565" t="s">
        <v>4358</v>
      </c>
      <c r="B7565" t="s">
        <v>13</v>
      </c>
      <c r="C7565">
        <v>141547</v>
      </c>
      <c r="D7565">
        <v>2</v>
      </c>
      <c r="E7565" s="9">
        <v>44844</v>
      </c>
      <c r="F7565">
        <v>23.66</v>
      </c>
      <c r="G7565">
        <f>(COUNTIFS($C$2:C7565,C7565)=1)+0</f>
        <v>1</v>
      </c>
    </row>
    <row r="7566" spans="1:7" x14ac:dyDescent="0.25">
      <c r="A7566" t="s">
        <v>4594</v>
      </c>
      <c r="B7566" t="s">
        <v>13</v>
      </c>
      <c r="C7566">
        <v>139382</v>
      </c>
      <c r="D7566">
        <v>2</v>
      </c>
      <c r="E7566" s="9">
        <v>44844</v>
      </c>
      <c r="F7566">
        <v>74.09</v>
      </c>
      <c r="G7566">
        <f>(COUNTIFS($C$2:C7566,C7566)=1)+0</f>
        <v>1</v>
      </c>
    </row>
    <row r="7567" spans="1:7" x14ac:dyDescent="0.25">
      <c r="A7567" t="s">
        <v>4647</v>
      </c>
      <c r="B7567" t="s">
        <v>11</v>
      </c>
      <c r="C7567">
        <v>42958</v>
      </c>
      <c r="D7567">
        <v>1</v>
      </c>
      <c r="E7567" s="9">
        <v>44844</v>
      </c>
      <c r="F7567">
        <v>40.04</v>
      </c>
      <c r="G7567">
        <f>(COUNTIFS($C$2:C7567,C7567)=1)+0</f>
        <v>0</v>
      </c>
    </row>
    <row r="7568" spans="1:7" x14ac:dyDescent="0.25">
      <c r="A7568" t="s">
        <v>4792</v>
      </c>
      <c r="B7568" t="s">
        <v>17</v>
      </c>
      <c r="C7568">
        <v>20767</v>
      </c>
      <c r="D7568">
        <v>1</v>
      </c>
      <c r="E7568" s="9">
        <v>44844</v>
      </c>
      <c r="F7568">
        <v>61.23</v>
      </c>
      <c r="G7568">
        <f>(COUNTIFS($C$2:C7568,C7568)=1)+0</f>
        <v>0</v>
      </c>
    </row>
    <row r="7569" spans="1:7" x14ac:dyDescent="0.25">
      <c r="A7569" s="2" t="s">
        <v>4975</v>
      </c>
      <c r="B7569" t="s">
        <v>17</v>
      </c>
      <c r="C7569">
        <v>48709</v>
      </c>
      <c r="D7569">
        <v>1</v>
      </c>
      <c r="E7569" s="9">
        <v>44844</v>
      </c>
      <c r="F7569">
        <v>51.98</v>
      </c>
      <c r="G7569">
        <f>(COUNTIFS($C$2:C7569,C7569)=1)+0</f>
        <v>0</v>
      </c>
    </row>
    <row r="7570" spans="1:7" x14ac:dyDescent="0.25">
      <c r="A7570" t="s">
        <v>4997</v>
      </c>
      <c r="B7570" t="s">
        <v>40</v>
      </c>
      <c r="C7570">
        <v>69678</v>
      </c>
      <c r="D7570">
        <v>1</v>
      </c>
      <c r="E7570" s="9">
        <v>44844</v>
      </c>
      <c r="F7570">
        <v>463.79</v>
      </c>
      <c r="G7570">
        <f>(COUNTIFS($C$2:C7570,C7570)=1)+0</f>
        <v>0</v>
      </c>
    </row>
    <row r="7571" spans="1:7" x14ac:dyDescent="0.25">
      <c r="A7571" t="s">
        <v>5042</v>
      </c>
      <c r="B7571" t="s">
        <v>13</v>
      </c>
      <c r="C7571">
        <v>140910</v>
      </c>
      <c r="D7571">
        <v>2</v>
      </c>
      <c r="E7571" s="9">
        <v>44844</v>
      </c>
      <c r="F7571">
        <v>213.44</v>
      </c>
      <c r="G7571">
        <f>(COUNTIFS($C$2:C7571,C7571)=1)+0</f>
        <v>1</v>
      </c>
    </row>
    <row r="7572" spans="1:7" x14ac:dyDescent="0.25">
      <c r="A7572" t="s">
        <v>5102</v>
      </c>
      <c r="B7572" t="s">
        <v>11</v>
      </c>
      <c r="C7572">
        <v>36174</v>
      </c>
      <c r="D7572">
        <v>1</v>
      </c>
      <c r="E7572" s="9">
        <v>44844</v>
      </c>
      <c r="F7572">
        <v>21.2</v>
      </c>
      <c r="G7572">
        <f>(COUNTIFS($C$2:C7572,C7572)=1)+0</f>
        <v>1</v>
      </c>
    </row>
    <row r="7573" spans="1:7" x14ac:dyDescent="0.25">
      <c r="A7573" t="s">
        <v>5111</v>
      </c>
      <c r="B7573" t="s">
        <v>6</v>
      </c>
      <c r="C7573">
        <v>137007</v>
      </c>
      <c r="D7573">
        <v>2</v>
      </c>
      <c r="E7573" s="9">
        <v>44844</v>
      </c>
      <c r="F7573">
        <v>10.81</v>
      </c>
      <c r="G7573">
        <f>(COUNTIFS($C$2:C7573,C7573)=1)+0</f>
        <v>0</v>
      </c>
    </row>
    <row r="7574" spans="1:7" x14ac:dyDescent="0.25">
      <c r="A7574" t="s">
        <v>5658</v>
      </c>
      <c r="B7574" t="s">
        <v>11</v>
      </c>
      <c r="C7574">
        <v>65185</v>
      </c>
      <c r="D7574">
        <v>1</v>
      </c>
      <c r="E7574" s="9">
        <v>44844</v>
      </c>
      <c r="F7574">
        <v>26.24</v>
      </c>
      <c r="G7574">
        <f>(COUNTIFS($C$2:C7574,C7574)=1)+0</f>
        <v>0</v>
      </c>
    </row>
    <row r="7575" spans="1:7" x14ac:dyDescent="0.25">
      <c r="A7575" t="s">
        <v>5821</v>
      </c>
      <c r="B7575" t="s">
        <v>6</v>
      </c>
      <c r="C7575">
        <v>128553</v>
      </c>
      <c r="D7575">
        <v>2</v>
      </c>
      <c r="E7575" s="9">
        <v>44844</v>
      </c>
      <c r="F7575">
        <v>10.81</v>
      </c>
      <c r="G7575">
        <f>(COUNTIFS($C$2:C7575,C7575)=1)+0</f>
        <v>0</v>
      </c>
    </row>
    <row r="7576" spans="1:7" x14ac:dyDescent="0.25">
      <c r="A7576" t="s">
        <v>5838</v>
      </c>
      <c r="B7576" t="s">
        <v>11</v>
      </c>
      <c r="C7576">
        <v>28484</v>
      </c>
      <c r="D7576">
        <v>1</v>
      </c>
      <c r="E7576" s="9">
        <v>44844</v>
      </c>
      <c r="F7576">
        <v>37.520000000000003</v>
      </c>
      <c r="G7576">
        <f>(COUNTIFS($C$2:C7576,C7576)=1)+0</f>
        <v>0</v>
      </c>
    </row>
    <row r="7577" spans="1:7" x14ac:dyDescent="0.25">
      <c r="A7577" t="s">
        <v>6104</v>
      </c>
      <c r="B7577" t="s">
        <v>17</v>
      </c>
      <c r="C7577">
        <v>42172</v>
      </c>
      <c r="D7577">
        <v>1</v>
      </c>
      <c r="E7577" s="9">
        <v>44844</v>
      </c>
      <c r="F7577">
        <v>352.17</v>
      </c>
      <c r="G7577">
        <f>(COUNTIFS($C$2:C7577,C7577)=1)+0</f>
        <v>0</v>
      </c>
    </row>
    <row r="7578" spans="1:7" x14ac:dyDescent="0.25">
      <c r="A7578" t="s">
        <v>6801</v>
      </c>
      <c r="B7578" t="s">
        <v>11</v>
      </c>
      <c r="C7578">
        <v>71223</v>
      </c>
      <c r="D7578">
        <v>1</v>
      </c>
      <c r="E7578" s="9">
        <v>44844</v>
      </c>
      <c r="F7578">
        <v>100.19</v>
      </c>
      <c r="G7578">
        <f>(COUNTIFS($C$2:C7578,C7578)=1)+0</f>
        <v>1</v>
      </c>
    </row>
    <row r="7579" spans="1:7" x14ac:dyDescent="0.25">
      <c r="A7579" t="s">
        <v>6875</v>
      </c>
      <c r="B7579" t="s">
        <v>6</v>
      </c>
      <c r="C7579">
        <v>138311</v>
      </c>
      <c r="D7579">
        <v>2</v>
      </c>
      <c r="E7579" s="9">
        <v>44844</v>
      </c>
      <c r="F7579">
        <v>764.07</v>
      </c>
      <c r="G7579">
        <f>(COUNTIFS($C$2:C7579,C7579)=1)+0</f>
        <v>0</v>
      </c>
    </row>
    <row r="7580" spans="1:7" x14ac:dyDescent="0.25">
      <c r="A7580" t="s">
        <v>6983</v>
      </c>
      <c r="B7580" t="s">
        <v>6</v>
      </c>
      <c r="C7580">
        <v>69648</v>
      </c>
      <c r="D7580">
        <v>2</v>
      </c>
      <c r="E7580" s="9">
        <v>44844</v>
      </c>
      <c r="F7580">
        <v>18.02</v>
      </c>
      <c r="G7580">
        <f>(COUNTIFS($C$2:C7580,C7580)=1)+0</f>
        <v>0</v>
      </c>
    </row>
    <row r="7581" spans="1:7" x14ac:dyDescent="0.25">
      <c r="A7581" t="s">
        <v>7130</v>
      </c>
      <c r="B7581" t="s">
        <v>40</v>
      </c>
      <c r="C7581">
        <v>57863</v>
      </c>
      <c r="D7581">
        <v>1</v>
      </c>
      <c r="E7581" s="9">
        <v>44844</v>
      </c>
      <c r="F7581">
        <v>68.3</v>
      </c>
      <c r="G7581">
        <f>(COUNTIFS($C$2:C7581,C7581)=1)+0</f>
        <v>1</v>
      </c>
    </row>
    <row r="7582" spans="1:7" x14ac:dyDescent="0.25">
      <c r="A7582" t="s">
        <v>7530</v>
      </c>
      <c r="B7582" t="s">
        <v>11</v>
      </c>
      <c r="C7582">
        <v>70948</v>
      </c>
      <c r="D7582">
        <v>1</v>
      </c>
      <c r="E7582" s="9">
        <v>44844</v>
      </c>
      <c r="F7582">
        <v>103.6</v>
      </c>
      <c r="G7582">
        <f>(COUNTIFS($C$2:C7582,C7582)=1)+0</f>
        <v>1</v>
      </c>
    </row>
    <row r="7583" spans="1:7" x14ac:dyDescent="0.25">
      <c r="A7583" t="s">
        <v>7596</v>
      </c>
      <c r="B7583" t="s">
        <v>13</v>
      </c>
      <c r="C7583">
        <v>135243</v>
      </c>
      <c r="D7583">
        <v>2</v>
      </c>
      <c r="E7583" s="9">
        <v>44844</v>
      </c>
      <c r="F7583">
        <v>106.93</v>
      </c>
      <c r="G7583">
        <f>(COUNTIFS($C$2:C7583,C7583)=1)+0</f>
        <v>0</v>
      </c>
    </row>
    <row r="7584" spans="1:7" x14ac:dyDescent="0.25">
      <c r="A7584" t="s">
        <v>7626</v>
      </c>
      <c r="B7584" t="s">
        <v>8</v>
      </c>
      <c r="C7584">
        <v>137035</v>
      </c>
      <c r="D7584">
        <v>2</v>
      </c>
      <c r="E7584" s="9">
        <v>44844</v>
      </c>
      <c r="F7584">
        <v>10.81</v>
      </c>
      <c r="G7584">
        <f>(COUNTIFS($C$2:C7584,C7584)=1)+0</f>
        <v>0</v>
      </c>
    </row>
    <row r="7585" spans="1:7" x14ac:dyDescent="0.25">
      <c r="A7585" t="s">
        <v>7717</v>
      </c>
      <c r="B7585" t="s">
        <v>13</v>
      </c>
      <c r="C7585">
        <v>136927</v>
      </c>
      <c r="D7585">
        <v>2</v>
      </c>
      <c r="E7585" s="9">
        <v>44844</v>
      </c>
      <c r="F7585">
        <v>204.74</v>
      </c>
      <c r="G7585">
        <f>(COUNTIFS($C$2:C7585,C7585)=1)+0</f>
        <v>0</v>
      </c>
    </row>
    <row r="7586" spans="1:7" x14ac:dyDescent="0.25">
      <c r="A7586" t="s">
        <v>7901</v>
      </c>
      <c r="B7586" t="s">
        <v>13</v>
      </c>
      <c r="C7586">
        <v>139538</v>
      </c>
      <c r="D7586">
        <v>2</v>
      </c>
      <c r="E7586" s="9">
        <v>44844</v>
      </c>
      <c r="F7586">
        <v>85.31</v>
      </c>
      <c r="G7586">
        <f>(COUNTIFS($C$2:C7586,C7586)=1)+0</f>
        <v>1</v>
      </c>
    </row>
    <row r="7587" spans="1:7" x14ac:dyDescent="0.25">
      <c r="A7587" t="s">
        <v>8018</v>
      </c>
      <c r="B7587" t="s">
        <v>8</v>
      </c>
      <c r="C7587">
        <v>84218</v>
      </c>
      <c r="D7587">
        <v>2</v>
      </c>
      <c r="E7587" s="9">
        <v>44844</v>
      </c>
      <c r="F7587">
        <v>21.63</v>
      </c>
      <c r="G7587">
        <f>(COUNTIFS($C$2:C7587,C7587)=1)+0</f>
        <v>0</v>
      </c>
    </row>
    <row r="7588" spans="1:7" x14ac:dyDescent="0.25">
      <c r="A7588" t="s">
        <v>8153</v>
      </c>
      <c r="B7588" t="s">
        <v>6</v>
      </c>
      <c r="C7588">
        <v>141195</v>
      </c>
      <c r="D7588">
        <v>2</v>
      </c>
      <c r="E7588" s="9">
        <v>44844</v>
      </c>
      <c r="F7588">
        <v>112.94</v>
      </c>
      <c r="G7588">
        <f>(COUNTIFS($C$2:C7588,C7588)=1)+0</f>
        <v>1</v>
      </c>
    </row>
    <row r="7589" spans="1:7" x14ac:dyDescent="0.25">
      <c r="A7589" t="s">
        <v>8208</v>
      </c>
      <c r="B7589" t="s">
        <v>13</v>
      </c>
      <c r="C7589">
        <v>140111</v>
      </c>
      <c r="D7589">
        <v>2</v>
      </c>
      <c r="E7589" s="9">
        <v>44844</v>
      </c>
      <c r="F7589">
        <v>98.76</v>
      </c>
      <c r="G7589">
        <f>(COUNTIFS($C$2:C7589,C7589)=1)+0</f>
        <v>1</v>
      </c>
    </row>
    <row r="7590" spans="1:7" x14ac:dyDescent="0.25">
      <c r="A7590" t="s">
        <v>8382</v>
      </c>
      <c r="B7590" t="s">
        <v>17</v>
      </c>
      <c r="C7590">
        <v>42970</v>
      </c>
      <c r="D7590">
        <v>1</v>
      </c>
      <c r="E7590" s="9">
        <v>44844</v>
      </c>
      <c r="F7590">
        <v>54.16</v>
      </c>
      <c r="G7590">
        <f>(COUNTIFS($C$2:C7590,C7590)=1)+0</f>
        <v>0</v>
      </c>
    </row>
    <row r="7591" spans="1:7" x14ac:dyDescent="0.25">
      <c r="A7591" t="s">
        <v>8526</v>
      </c>
      <c r="B7591" t="s">
        <v>6</v>
      </c>
      <c r="C7591">
        <v>134525</v>
      </c>
      <c r="D7591">
        <v>2</v>
      </c>
      <c r="E7591" s="9">
        <v>44844</v>
      </c>
      <c r="F7591">
        <v>304.06</v>
      </c>
      <c r="G7591">
        <f>(COUNTIFS($C$2:C7591,C7591)=1)+0</f>
        <v>0</v>
      </c>
    </row>
    <row r="7592" spans="1:7" x14ac:dyDescent="0.25">
      <c r="A7592" t="s">
        <v>8914</v>
      </c>
      <c r="B7592" t="s">
        <v>40</v>
      </c>
      <c r="C7592">
        <v>73017</v>
      </c>
      <c r="D7592">
        <v>1</v>
      </c>
      <c r="E7592" s="9">
        <v>44844</v>
      </c>
      <c r="F7592">
        <v>75.349999999999994</v>
      </c>
      <c r="G7592">
        <f>(COUNTIFS($C$2:C7592,C7592)=1)+0</f>
        <v>1</v>
      </c>
    </row>
    <row r="7593" spans="1:7" x14ac:dyDescent="0.25">
      <c r="A7593" t="s">
        <v>9209</v>
      </c>
      <c r="B7593" t="s">
        <v>40</v>
      </c>
      <c r="C7593">
        <v>70681</v>
      </c>
      <c r="D7593">
        <v>1</v>
      </c>
      <c r="E7593" s="9">
        <v>44844</v>
      </c>
      <c r="F7593">
        <v>83.59</v>
      </c>
      <c r="G7593">
        <f>(COUNTIFS($C$2:C7593,C7593)=1)+0</f>
        <v>1</v>
      </c>
    </row>
    <row r="7594" spans="1:7" x14ac:dyDescent="0.25">
      <c r="A7594" t="s">
        <v>9338</v>
      </c>
      <c r="B7594" t="s">
        <v>8</v>
      </c>
      <c r="C7594">
        <v>114300</v>
      </c>
      <c r="D7594">
        <v>2</v>
      </c>
      <c r="E7594" s="9">
        <v>44844</v>
      </c>
      <c r="F7594">
        <v>488.66</v>
      </c>
      <c r="G7594">
        <f>(COUNTIFS($C$2:C7594,C7594)=1)+0</f>
        <v>0</v>
      </c>
    </row>
    <row r="7595" spans="1:7" x14ac:dyDescent="0.25">
      <c r="A7595" t="s">
        <v>9495</v>
      </c>
      <c r="B7595" t="s">
        <v>8</v>
      </c>
      <c r="C7595">
        <v>123653</v>
      </c>
      <c r="D7595">
        <v>2</v>
      </c>
      <c r="E7595" s="9">
        <v>44844</v>
      </c>
      <c r="F7595">
        <v>10.81</v>
      </c>
      <c r="G7595">
        <f>(COUNTIFS($C$2:C7595,C7595)=1)+0</f>
        <v>0</v>
      </c>
    </row>
    <row r="7596" spans="1:7" x14ac:dyDescent="0.25">
      <c r="A7596" t="s">
        <v>9811</v>
      </c>
      <c r="B7596" t="s">
        <v>8</v>
      </c>
      <c r="C7596">
        <v>92561</v>
      </c>
      <c r="D7596">
        <v>2</v>
      </c>
      <c r="E7596" s="9">
        <v>44844</v>
      </c>
      <c r="F7596">
        <v>21.63</v>
      </c>
      <c r="G7596">
        <f>(COUNTIFS($C$2:C7596,C7596)=1)+0</f>
        <v>0</v>
      </c>
    </row>
    <row r="7597" spans="1:7" x14ac:dyDescent="0.25">
      <c r="A7597" t="s">
        <v>9973</v>
      </c>
      <c r="B7597" t="s">
        <v>13</v>
      </c>
      <c r="C7597">
        <v>134830</v>
      </c>
      <c r="D7597">
        <v>2</v>
      </c>
      <c r="E7597" s="9">
        <v>44844</v>
      </c>
      <c r="F7597">
        <v>30.03</v>
      </c>
      <c r="G7597">
        <f>(COUNTIFS($C$2:C7597,C7597)=1)+0</f>
        <v>0</v>
      </c>
    </row>
    <row r="7598" spans="1:7" x14ac:dyDescent="0.25">
      <c r="A7598" t="s">
        <v>9991</v>
      </c>
      <c r="B7598" t="s">
        <v>11</v>
      </c>
      <c r="C7598">
        <v>44891</v>
      </c>
      <c r="D7598">
        <v>1</v>
      </c>
      <c r="E7598" s="9">
        <v>44844</v>
      </c>
      <c r="F7598">
        <v>4399.43</v>
      </c>
      <c r="G7598">
        <f>(COUNTIFS($C$2:C7598,C7598)=1)+0</f>
        <v>0</v>
      </c>
    </row>
    <row r="7599" spans="1:7" x14ac:dyDescent="0.25">
      <c r="A7599" t="s">
        <v>10072</v>
      </c>
      <c r="B7599" t="s">
        <v>6</v>
      </c>
      <c r="C7599">
        <v>139584</v>
      </c>
      <c r="D7599">
        <v>2</v>
      </c>
      <c r="E7599" s="9">
        <v>44844</v>
      </c>
      <c r="F7599">
        <v>76.900000000000006</v>
      </c>
      <c r="G7599">
        <f>(COUNTIFS($C$2:C7599,C7599)=1)+0</f>
        <v>1</v>
      </c>
    </row>
    <row r="7600" spans="1:7" x14ac:dyDescent="0.25">
      <c r="A7600" t="s">
        <v>10673</v>
      </c>
      <c r="B7600" t="s">
        <v>6</v>
      </c>
      <c r="C7600">
        <v>46575</v>
      </c>
      <c r="D7600">
        <v>2</v>
      </c>
      <c r="E7600" s="9">
        <v>44844</v>
      </c>
      <c r="F7600">
        <v>21.63</v>
      </c>
      <c r="G7600">
        <f>(COUNTIFS($C$2:C7600,C7600)=1)+0</f>
        <v>0</v>
      </c>
    </row>
    <row r="7601" spans="1:7" x14ac:dyDescent="0.25">
      <c r="A7601" t="s">
        <v>10726</v>
      </c>
      <c r="B7601" t="s">
        <v>11</v>
      </c>
      <c r="C7601">
        <v>38393</v>
      </c>
      <c r="D7601">
        <v>1</v>
      </c>
      <c r="E7601" s="9">
        <v>44844</v>
      </c>
      <c r="F7601">
        <v>91.86</v>
      </c>
      <c r="G7601">
        <f>(COUNTIFS($C$2:C7601,C7601)=1)+0</f>
        <v>0</v>
      </c>
    </row>
    <row r="7602" spans="1:7" x14ac:dyDescent="0.25">
      <c r="A7602" t="s">
        <v>10809</v>
      </c>
      <c r="B7602" t="s">
        <v>8</v>
      </c>
      <c r="C7602">
        <v>77345</v>
      </c>
      <c r="D7602">
        <v>2</v>
      </c>
      <c r="E7602" s="9">
        <v>44844</v>
      </c>
      <c r="F7602">
        <v>21.44</v>
      </c>
      <c r="G7602">
        <f>(COUNTIFS($C$2:C7602,C7602)=1)+0</f>
        <v>0</v>
      </c>
    </row>
    <row r="7603" spans="1:7" x14ac:dyDescent="0.25">
      <c r="A7603" t="s">
        <v>10822</v>
      </c>
      <c r="B7603" t="s">
        <v>40</v>
      </c>
      <c r="C7603">
        <v>70782</v>
      </c>
      <c r="D7603">
        <v>1</v>
      </c>
      <c r="E7603" s="9">
        <v>44844</v>
      </c>
      <c r="F7603">
        <v>68.3</v>
      </c>
      <c r="G7603">
        <f>(COUNTIFS($C$2:C7603,C7603)=1)+0</f>
        <v>1</v>
      </c>
    </row>
    <row r="7604" spans="1:7" x14ac:dyDescent="0.25">
      <c r="A7604" t="s">
        <v>66</v>
      </c>
      <c r="B7604" t="s">
        <v>6</v>
      </c>
      <c r="C7604">
        <v>124361</v>
      </c>
      <c r="D7604">
        <v>2</v>
      </c>
      <c r="E7604" s="9">
        <v>44845</v>
      </c>
      <c r="F7604">
        <v>10.72</v>
      </c>
      <c r="G7604">
        <f>(COUNTIFS($C$2:C7604,C7604)=1)+0</f>
        <v>0</v>
      </c>
    </row>
    <row r="7605" spans="1:7" x14ac:dyDescent="0.25">
      <c r="A7605" t="s">
        <v>70</v>
      </c>
      <c r="B7605" t="s">
        <v>11</v>
      </c>
      <c r="C7605">
        <v>41191</v>
      </c>
      <c r="D7605">
        <v>1</v>
      </c>
      <c r="E7605" s="9">
        <v>44845</v>
      </c>
      <c r="F7605">
        <v>40.03</v>
      </c>
      <c r="G7605">
        <f>(COUNTIFS($C$2:C7605,C7605)=1)+0</f>
        <v>0</v>
      </c>
    </row>
    <row r="7606" spans="1:7" x14ac:dyDescent="0.25">
      <c r="A7606" t="s">
        <v>139</v>
      </c>
      <c r="B7606" t="s">
        <v>40</v>
      </c>
      <c r="C7606">
        <v>73517</v>
      </c>
      <c r="D7606">
        <v>1</v>
      </c>
      <c r="E7606" s="9">
        <v>44845</v>
      </c>
      <c r="F7606">
        <v>75.180000000000007</v>
      </c>
      <c r="G7606">
        <f>(COUNTIFS($C$2:C7606,C7606)=1)+0</f>
        <v>1</v>
      </c>
    </row>
    <row r="7607" spans="1:7" x14ac:dyDescent="0.25">
      <c r="A7607" t="s">
        <v>148</v>
      </c>
      <c r="B7607" t="s">
        <v>13</v>
      </c>
      <c r="C7607">
        <v>132590</v>
      </c>
      <c r="D7607">
        <v>2</v>
      </c>
      <c r="E7607" s="9">
        <v>44845</v>
      </c>
      <c r="F7607">
        <v>106.93</v>
      </c>
      <c r="G7607">
        <f>(COUNTIFS($C$2:C7607,C7607)=1)+0</f>
        <v>0</v>
      </c>
    </row>
    <row r="7608" spans="1:7" x14ac:dyDescent="0.25">
      <c r="A7608" t="s">
        <v>428</v>
      </c>
      <c r="B7608" t="s">
        <v>17</v>
      </c>
      <c r="C7608">
        <v>23081</v>
      </c>
      <c r="D7608">
        <v>1</v>
      </c>
      <c r="E7608" s="9">
        <v>44845</v>
      </c>
      <c r="F7608">
        <v>47.55</v>
      </c>
      <c r="G7608">
        <f>(COUNTIFS($C$2:C7608,C7608)=1)+0</f>
        <v>0</v>
      </c>
    </row>
    <row r="7609" spans="1:7" x14ac:dyDescent="0.25">
      <c r="A7609" t="s">
        <v>546</v>
      </c>
      <c r="B7609" t="s">
        <v>11</v>
      </c>
      <c r="C7609">
        <v>69875</v>
      </c>
      <c r="D7609">
        <v>1</v>
      </c>
      <c r="E7609" s="9">
        <v>44845</v>
      </c>
      <c r="F7609">
        <v>30.62</v>
      </c>
      <c r="G7609">
        <f>(COUNTIFS($C$2:C7609,C7609)=1)+0</f>
        <v>0</v>
      </c>
    </row>
    <row r="7610" spans="1:7" x14ac:dyDescent="0.25">
      <c r="A7610" t="s">
        <v>573</v>
      </c>
      <c r="B7610" t="s">
        <v>13</v>
      </c>
      <c r="C7610">
        <v>129765</v>
      </c>
      <c r="D7610">
        <v>2</v>
      </c>
      <c r="E7610" s="9">
        <v>44845</v>
      </c>
      <c r="F7610">
        <v>40.479999999999997</v>
      </c>
      <c r="G7610">
        <f>(COUNTIFS($C$2:C7610,C7610)=1)+0</f>
        <v>1</v>
      </c>
    </row>
    <row r="7611" spans="1:7" x14ac:dyDescent="0.25">
      <c r="A7611" t="s">
        <v>594</v>
      </c>
      <c r="B7611" t="s">
        <v>11</v>
      </c>
      <c r="C7611">
        <v>60761</v>
      </c>
      <c r="D7611">
        <v>1</v>
      </c>
      <c r="E7611" s="9">
        <v>44845</v>
      </c>
      <c r="F7611">
        <v>147.13999999999999</v>
      </c>
      <c r="G7611">
        <f>(COUNTIFS($C$2:C7611,C7611)=1)+0</f>
        <v>0</v>
      </c>
    </row>
    <row r="7612" spans="1:7" x14ac:dyDescent="0.25">
      <c r="A7612" t="s">
        <v>696</v>
      </c>
      <c r="B7612" t="s">
        <v>13</v>
      </c>
      <c r="C7612">
        <v>134494</v>
      </c>
      <c r="D7612">
        <v>2</v>
      </c>
      <c r="E7612" s="9">
        <v>44845</v>
      </c>
      <c r="F7612">
        <v>152.59</v>
      </c>
      <c r="G7612">
        <f>(COUNTIFS($C$2:C7612,C7612)=1)+0</f>
        <v>0</v>
      </c>
    </row>
    <row r="7613" spans="1:7" x14ac:dyDescent="0.25">
      <c r="A7613" t="s">
        <v>942</v>
      </c>
      <c r="B7613" t="s">
        <v>40</v>
      </c>
      <c r="C7613">
        <v>73663</v>
      </c>
      <c r="D7613">
        <v>1</v>
      </c>
      <c r="E7613" s="9">
        <v>44845</v>
      </c>
      <c r="F7613">
        <v>86.47</v>
      </c>
      <c r="G7613">
        <f>(COUNTIFS($C$2:C7613,C7613)=1)+0</f>
        <v>1</v>
      </c>
    </row>
    <row r="7614" spans="1:7" x14ac:dyDescent="0.25">
      <c r="A7614" t="s">
        <v>1102</v>
      </c>
      <c r="B7614" t="s">
        <v>6</v>
      </c>
      <c r="C7614">
        <v>126493</v>
      </c>
      <c r="D7614">
        <v>2</v>
      </c>
      <c r="E7614" s="9">
        <v>44845</v>
      </c>
      <c r="F7614">
        <v>12.02</v>
      </c>
      <c r="G7614">
        <f>(COUNTIFS($C$2:C7614,C7614)=1)+0</f>
        <v>0</v>
      </c>
    </row>
    <row r="7615" spans="1:7" x14ac:dyDescent="0.25">
      <c r="A7615" t="s">
        <v>1257</v>
      </c>
      <c r="B7615" t="s">
        <v>6</v>
      </c>
      <c r="C7615">
        <v>139584</v>
      </c>
      <c r="D7615">
        <v>2</v>
      </c>
      <c r="E7615" s="9">
        <v>44845</v>
      </c>
      <c r="F7615">
        <v>141</v>
      </c>
      <c r="G7615">
        <f>(COUNTIFS($C$2:C7615,C7615)=1)+0</f>
        <v>0</v>
      </c>
    </row>
    <row r="7616" spans="1:7" x14ac:dyDescent="0.25">
      <c r="A7616" t="s">
        <v>1572</v>
      </c>
      <c r="B7616" t="s">
        <v>13</v>
      </c>
      <c r="C7616">
        <v>141770</v>
      </c>
      <c r="D7616">
        <v>2</v>
      </c>
      <c r="E7616" s="9">
        <v>44845</v>
      </c>
      <c r="F7616">
        <v>33.65</v>
      </c>
      <c r="G7616">
        <f>(COUNTIFS($C$2:C7616,C7616)=1)+0</f>
        <v>1</v>
      </c>
    </row>
    <row r="7617" spans="1:7" x14ac:dyDescent="0.25">
      <c r="A7617" t="s">
        <v>1650</v>
      </c>
      <c r="B7617" t="s">
        <v>40</v>
      </c>
      <c r="C7617">
        <v>71153</v>
      </c>
      <c r="D7617">
        <v>1</v>
      </c>
      <c r="E7617" s="9">
        <v>44845</v>
      </c>
      <c r="F7617">
        <v>68.3</v>
      </c>
      <c r="G7617">
        <f>(COUNTIFS($C$2:C7617,C7617)=1)+0</f>
        <v>1</v>
      </c>
    </row>
    <row r="7618" spans="1:7" x14ac:dyDescent="0.25">
      <c r="A7618" t="s">
        <v>1692</v>
      </c>
      <c r="B7618" t="s">
        <v>13</v>
      </c>
      <c r="C7618">
        <v>141641</v>
      </c>
      <c r="D7618">
        <v>2</v>
      </c>
      <c r="E7618" s="9">
        <v>44845</v>
      </c>
      <c r="F7618">
        <v>160.78</v>
      </c>
      <c r="G7618">
        <f>(COUNTIFS($C$2:C7618,C7618)=1)+0</f>
        <v>1</v>
      </c>
    </row>
    <row r="7619" spans="1:7" x14ac:dyDescent="0.25">
      <c r="A7619" t="s">
        <v>1789</v>
      </c>
      <c r="B7619" t="s">
        <v>17</v>
      </c>
      <c r="C7619">
        <v>28974</v>
      </c>
      <c r="D7619">
        <v>1</v>
      </c>
      <c r="E7619" s="9">
        <v>44845</v>
      </c>
      <c r="F7619">
        <v>283.79000000000002</v>
      </c>
      <c r="G7619">
        <f>(COUNTIFS($C$2:C7619,C7619)=1)+0</f>
        <v>0</v>
      </c>
    </row>
    <row r="7620" spans="1:7" x14ac:dyDescent="0.25">
      <c r="A7620" t="s">
        <v>1957</v>
      </c>
      <c r="B7620" t="s">
        <v>11</v>
      </c>
      <c r="C7620">
        <v>70834</v>
      </c>
      <c r="D7620">
        <v>1</v>
      </c>
      <c r="E7620" s="9">
        <v>44845</v>
      </c>
      <c r="F7620">
        <v>35.32</v>
      </c>
      <c r="G7620">
        <f>(COUNTIFS($C$2:C7620,C7620)=1)+0</f>
        <v>1</v>
      </c>
    </row>
    <row r="7621" spans="1:7" x14ac:dyDescent="0.25">
      <c r="A7621" t="s">
        <v>1963</v>
      </c>
      <c r="B7621" t="s">
        <v>17</v>
      </c>
      <c r="C7621">
        <v>49278</v>
      </c>
      <c r="D7621">
        <v>1</v>
      </c>
      <c r="E7621" s="9">
        <v>44845</v>
      </c>
      <c r="F7621">
        <v>188.52</v>
      </c>
      <c r="G7621">
        <f>(COUNTIFS($C$2:C7621,C7621)=1)+0</f>
        <v>0</v>
      </c>
    </row>
    <row r="7622" spans="1:7" x14ac:dyDescent="0.25">
      <c r="A7622" t="s">
        <v>2025</v>
      </c>
      <c r="B7622" t="s">
        <v>40</v>
      </c>
      <c r="C7622">
        <v>69397</v>
      </c>
      <c r="D7622">
        <v>1</v>
      </c>
      <c r="E7622" s="9">
        <v>44845</v>
      </c>
      <c r="F7622">
        <v>21.2</v>
      </c>
      <c r="G7622">
        <f>(COUNTIFS($C$2:C7622,C7622)=1)+0</f>
        <v>1</v>
      </c>
    </row>
    <row r="7623" spans="1:7" x14ac:dyDescent="0.25">
      <c r="A7623" t="s">
        <v>2052</v>
      </c>
      <c r="B7623" t="s">
        <v>6</v>
      </c>
      <c r="C7623">
        <v>138603</v>
      </c>
      <c r="D7623">
        <v>2</v>
      </c>
      <c r="E7623" s="9">
        <v>44845</v>
      </c>
      <c r="F7623">
        <v>10.81</v>
      </c>
      <c r="G7623">
        <f>(COUNTIFS($C$2:C7623,C7623)=1)+0</f>
        <v>0</v>
      </c>
    </row>
    <row r="7624" spans="1:7" x14ac:dyDescent="0.25">
      <c r="A7624" t="s">
        <v>2370</v>
      </c>
      <c r="B7624" t="s">
        <v>8</v>
      </c>
      <c r="C7624">
        <v>126381</v>
      </c>
      <c r="D7624">
        <v>2</v>
      </c>
      <c r="E7624" s="9">
        <v>44845</v>
      </c>
      <c r="F7624">
        <v>28.94</v>
      </c>
      <c r="G7624">
        <f>(COUNTIFS($C$2:C7624,C7624)=1)+0</f>
        <v>0</v>
      </c>
    </row>
    <row r="7625" spans="1:7" x14ac:dyDescent="0.25">
      <c r="A7625" t="s">
        <v>2475</v>
      </c>
      <c r="B7625" t="s">
        <v>40</v>
      </c>
      <c r="C7625">
        <v>66826</v>
      </c>
      <c r="D7625">
        <v>1</v>
      </c>
      <c r="E7625" s="9">
        <v>44845</v>
      </c>
      <c r="F7625">
        <v>25.9</v>
      </c>
      <c r="G7625">
        <f>(COUNTIFS($C$2:C7625,C7625)=1)+0</f>
        <v>0</v>
      </c>
    </row>
    <row r="7626" spans="1:7" x14ac:dyDescent="0.25">
      <c r="A7626" t="s">
        <v>2560</v>
      </c>
      <c r="B7626" t="s">
        <v>6</v>
      </c>
      <c r="C7626">
        <v>124524</v>
      </c>
      <c r="D7626">
        <v>2</v>
      </c>
      <c r="E7626" s="9">
        <v>44845</v>
      </c>
      <c r="F7626">
        <v>393.51</v>
      </c>
      <c r="G7626">
        <f>(COUNTIFS($C$2:C7626,C7626)=1)+0</f>
        <v>0</v>
      </c>
    </row>
    <row r="7627" spans="1:7" x14ac:dyDescent="0.25">
      <c r="A7627" t="s">
        <v>3297</v>
      </c>
      <c r="B7627" t="s">
        <v>6</v>
      </c>
      <c r="C7627">
        <v>139877</v>
      </c>
      <c r="D7627">
        <v>2</v>
      </c>
      <c r="E7627" s="9">
        <v>44845</v>
      </c>
      <c r="F7627">
        <v>85.31</v>
      </c>
      <c r="G7627">
        <f>(COUNTIFS($C$2:C7627,C7627)=1)+0</f>
        <v>1</v>
      </c>
    </row>
    <row r="7628" spans="1:7" x14ac:dyDescent="0.25">
      <c r="A7628" t="s">
        <v>3403</v>
      </c>
      <c r="B7628" t="s">
        <v>6</v>
      </c>
      <c r="C7628">
        <v>141807</v>
      </c>
      <c r="D7628">
        <v>2</v>
      </c>
      <c r="E7628" s="9">
        <v>44845</v>
      </c>
      <c r="F7628">
        <v>57.68</v>
      </c>
      <c r="G7628">
        <f>(COUNTIFS($C$2:C7628,C7628)=1)+0</f>
        <v>1</v>
      </c>
    </row>
    <row r="7629" spans="1:7" x14ac:dyDescent="0.25">
      <c r="A7629" t="s">
        <v>3800</v>
      </c>
      <c r="B7629" t="s">
        <v>13</v>
      </c>
      <c r="C7629">
        <v>141767</v>
      </c>
      <c r="D7629">
        <v>2</v>
      </c>
      <c r="E7629" s="9">
        <v>44845</v>
      </c>
      <c r="F7629">
        <v>129.76</v>
      </c>
      <c r="G7629">
        <f>(COUNTIFS($C$2:C7629,C7629)=1)+0</f>
        <v>1</v>
      </c>
    </row>
    <row r="7630" spans="1:7" x14ac:dyDescent="0.25">
      <c r="A7630" t="s">
        <v>3950</v>
      </c>
      <c r="B7630" t="s">
        <v>8</v>
      </c>
      <c r="C7630">
        <v>141531</v>
      </c>
      <c r="D7630">
        <v>2</v>
      </c>
      <c r="E7630" s="9">
        <v>44845</v>
      </c>
      <c r="F7630">
        <v>74.09</v>
      </c>
      <c r="G7630">
        <f>(COUNTIFS($C$2:C7630,C7630)=1)+0</f>
        <v>1</v>
      </c>
    </row>
    <row r="7631" spans="1:7" x14ac:dyDescent="0.25">
      <c r="A7631" t="s">
        <v>4397</v>
      </c>
      <c r="B7631" t="s">
        <v>11</v>
      </c>
      <c r="C7631">
        <v>29679</v>
      </c>
      <c r="D7631">
        <v>1</v>
      </c>
      <c r="E7631" s="9">
        <v>44845</v>
      </c>
      <c r="F7631">
        <v>84.76</v>
      </c>
      <c r="G7631">
        <f>(COUNTIFS($C$2:C7631,C7631)=1)+0</f>
        <v>0</v>
      </c>
    </row>
    <row r="7632" spans="1:7" x14ac:dyDescent="0.25">
      <c r="A7632" s="2" t="s">
        <v>4527</v>
      </c>
      <c r="B7632" t="s">
        <v>6</v>
      </c>
      <c r="C7632">
        <v>114841</v>
      </c>
      <c r="D7632">
        <v>2</v>
      </c>
      <c r="E7632" s="9">
        <v>44845</v>
      </c>
      <c r="F7632">
        <v>18.02</v>
      </c>
      <c r="G7632">
        <f>(COUNTIFS($C$2:C7632,C7632)=1)+0</f>
        <v>0</v>
      </c>
    </row>
    <row r="7633" spans="1:7" x14ac:dyDescent="0.25">
      <c r="A7633" t="s">
        <v>4685</v>
      </c>
      <c r="B7633" t="s">
        <v>13</v>
      </c>
      <c r="C7633">
        <v>135959</v>
      </c>
      <c r="D7633">
        <v>2</v>
      </c>
      <c r="E7633" s="9">
        <v>44845</v>
      </c>
      <c r="F7633">
        <v>299.54000000000002</v>
      </c>
      <c r="G7633">
        <f>(COUNTIFS($C$2:C7633,C7633)=1)+0</f>
        <v>0</v>
      </c>
    </row>
    <row r="7634" spans="1:7" x14ac:dyDescent="0.25">
      <c r="A7634" t="s">
        <v>4692</v>
      </c>
      <c r="B7634" t="s">
        <v>13</v>
      </c>
      <c r="C7634">
        <v>140099</v>
      </c>
      <c r="D7634">
        <v>2</v>
      </c>
      <c r="E7634" s="9">
        <v>44845</v>
      </c>
      <c r="F7634">
        <v>85.31</v>
      </c>
      <c r="G7634">
        <f>(COUNTIFS($C$2:C7634,C7634)=1)+0</f>
        <v>1</v>
      </c>
    </row>
    <row r="7635" spans="1:7" x14ac:dyDescent="0.25">
      <c r="A7635" t="s">
        <v>4737</v>
      </c>
      <c r="B7635" t="s">
        <v>6</v>
      </c>
      <c r="C7635">
        <v>68319</v>
      </c>
      <c r="D7635">
        <v>2</v>
      </c>
      <c r="E7635" s="9">
        <v>44845</v>
      </c>
      <c r="F7635">
        <v>355.64</v>
      </c>
      <c r="G7635">
        <f>(COUNTIFS($C$2:C7635,C7635)=1)+0</f>
        <v>0</v>
      </c>
    </row>
    <row r="7636" spans="1:7" x14ac:dyDescent="0.25">
      <c r="A7636" t="s">
        <v>4861</v>
      </c>
      <c r="B7636" t="s">
        <v>11</v>
      </c>
      <c r="C7636">
        <v>41564</v>
      </c>
      <c r="D7636">
        <v>1</v>
      </c>
      <c r="E7636" s="9">
        <v>44845</v>
      </c>
      <c r="F7636">
        <v>196.75</v>
      </c>
      <c r="G7636">
        <f>(COUNTIFS($C$2:C7636,C7636)=1)+0</f>
        <v>0</v>
      </c>
    </row>
    <row r="7637" spans="1:7" x14ac:dyDescent="0.25">
      <c r="A7637" t="s">
        <v>5013</v>
      </c>
      <c r="B7637" t="s">
        <v>40</v>
      </c>
      <c r="C7637">
        <v>73530</v>
      </c>
      <c r="D7637">
        <v>1</v>
      </c>
      <c r="E7637" s="9">
        <v>44845</v>
      </c>
      <c r="F7637">
        <v>49.45</v>
      </c>
      <c r="G7637">
        <f>(COUNTIFS($C$2:C7637,C7637)=1)+0</f>
        <v>1</v>
      </c>
    </row>
    <row r="7638" spans="1:7" x14ac:dyDescent="0.25">
      <c r="A7638" t="s">
        <v>5205</v>
      </c>
      <c r="B7638" t="s">
        <v>8</v>
      </c>
      <c r="C7638">
        <v>141552</v>
      </c>
      <c r="D7638">
        <v>2</v>
      </c>
      <c r="E7638" s="9">
        <v>44845</v>
      </c>
      <c r="F7638">
        <v>85.31</v>
      </c>
      <c r="G7638">
        <f>(COUNTIFS($C$2:C7638,C7638)=1)+0</f>
        <v>1</v>
      </c>
    </row>
    <row r="7639" spans="1:7" x14ac:dyDescent="0.25">
      <c r="A7639" t="s">
        <v>5211</v>
      </c>
      <c r="B7639" t="s">
        <v>17</v>
      </c>
      <c r="C7639">
        <v>37054</v>
      </c>
      <c r="D7639">
        <v>1</v>
      </c>
      <c r="E7639" s="9">
        <v>44845</v>
      </c>
      <c r="F7639">
        <v>49.17</v>
      </c>
      <c r="G7639">
        <f>(COUNTIFS($C$2:C7639,C7639)=1)+0</f>
        <v>0</v>
      </c>
    </row>
    <row r="7640" spans="1:7" x14ac:dyDescent="0.25">
      <c r="A7640" t="s">
        <v>5369</v>
      </c>
      <c r="B7640" t="s">
        <v>8</v>
      </c>
      <c r="C7640">
        <v>141690</v>
      </c>
      <c r="D7640">
        <v>2</v>
      </c>
      <c r="E7640" s="9">
        <v>44845</v>
      </c>
      <c r="F7640">
        <v>102.45</v>
      </c>
      <c r="G7640">
        <f>(COUNTIFS($C$2:C7640,C7640)=1)+0</f>
        <v>1</v>
      </c>
    </row>
    <row r="7641" spans="1:7" x14ac:dyDescent="0.25">
      <c r="A7641" t="s">
        <v>5427</v>
      </c>
      <c r="B7641" t="s">
        <v>13</v>
      </c>
      <c r="C7641">
        <v>140843</v>
      </c>
      <c r="D7641">
        <v>2</v>
      </c>
      <c r="E7641" s="9">
        <v>44845</v>
      </c>
      <c r="F7641">
        <v>62.48</v>
      </c>
      <c r="G7641">
        <f>(COUNTIFS($C$2:C7641,C7641)=1)+0</f>
        <v>1</v>
      </c>
    </row>
    <row r="7642" spans="1:7" x14ac:dyDescent="0.25">
      <c r="A7642" t="s">
        <v>5683</v>
      </c>
      <c r="B7642" t="s">
        <v>6</v>
      </c>
      <c r="C7642">
        <v>141781</v>
      </c>
      <c r="D7642">
        <v>2</v>
      </c>
      <c r="E7642" s="9">
        <v>44845</v>
      </c>
      <c r="F7642">
        <v>299.17</v>
      </c>
      <c r="G7642">
        <f>(COUNTIFS($C$2:C7642,C7642)=1)+0</f>
        <v>1</v>
      </c>
    </row>
    <row r="7643" spans="1:7" x14ac:dyDescent="0.25">
      <c r="A7643" s="2" t="s">
        <v>5844</v>
      </c>
      <c r="B7643" t="s">
        <v>11</v>
      </c>
      <c r="C7643">
        <v>55181</v>
      </c>
      <c r="D7643">
        <v>1</v>
      </c>
      <c r="E7643" s="9">
        <v>44845</v>
      </c>
      <c r="F7643">
        <v>173.8</v>
      </c>
      <c r="G7643">
        <f>(COUNTIFS($C$2:C7643,C7643)=1)+0</f>
        <v>0</v>
      </c>
    </row>
    <row r="7644" spans="1:7" x14ac:dyDescent="0.25">
      <c r="A7644" t="s">
        <v>6002</v>
      </c>
      <c r="B7644" t="s">
        <v>11</v>
      </c>
      <c r="C7644">
        <v>44094</v>
      </c>
      <c r="D7644">
        <v>1</v>
      </c>
      <c r="E7644" s="9">
        <v>44845</v>
      </c>
      <c r="F7644">
        <v>643</v>
      </c>
      <c r="G7644">
        <f>(COUNTIFS($C$2:C7644,C7644)=1)+0</f>
        <v>0</v>
      </c>
    </row>
    <row r="7645" spans="1:7" x14ac:dyDescent="0.25">
      <c r="A7645" t="s">
        <v>6108</v>
      </c>
      <c r="B7645" t="s">
        <v>17</v>
      </c>
      <c r="C7645">
        <v>46375</v>
      </c>
      <c r="D7645">
        <v>1</v>
      </c>
      <c r="E7645" s="9">
        <v>44845</v>
      </c>
      <c r="F7645">
        <v>228.82</v>
      </c>
      <c r="G7645">
        <f>(COUNTIFS($C$2:C7645,C7645)=1)+0</f>
        <v>0</v>
      </c>
    </row>
    <row r="7646" spans="1:7" x14ac:dyDescent="0.25">
      <c r="A7646" t="s">
        <v>6236</v>
      </c>
      <c r="B7646" t="s">
        <v>6</v>
      </c>
      <c r="C7646">
        <v>140879</v>
      </c>
      <c r="D7646">
        <v>2</v>
      </c>
      <c r="E7646" s="9">
        <v>44845</v>
      </c>
      <c r="F7646">
        <v>106.93</v>
      </c>
      <c r="G7646">
        <f>(COUNTIFS($C$2:C7646,C7646)=1)+0</f>
        <v>1</v>
      </c>
    </row>
    <row r="7647" spans="1:7" x14ac:dyDescent="0.25">
      <c r="A7647" t="s">
        <v>6286</v>
      </c>
      <c r="B7647" t="s">
        <v>6</v>
      </c>
      <c r="C7647">
        <v>140074</v>
      </c>
      <c r="D7647">
        <v>2</v>
      </c>
      <c r="E7647" s="9">
        <v>44845</v>
      </c>
      <c r="F7647">
        <v>76.900000000000006</v>
      </c>
      <c r="G7647">
        <f>(COUNTIFS($C$2:C7647,C7647)=1)+0</f>
        <v>1</v>
      </c>
    </row>
    <row r="7648" spans="1:7" x14ac:dyDescent="0.25">
      <c r="A7648" t="s">
        <v>6299</v>
      </c>
      <c r="B7648" t="s">
        <v>11</v>
      </c>
      <c r="C7648">
        <v>36090</v>
      </c>
      <c r="D7648">
        <v>1</v>
      </c>
      <c r="E7648" s="9">
        <v>44845</v>
      </c>
      <c r="F7648">
        <v>49.36</v>
      </c>
      <c r="G7648">
        <f>(COUNTIFS($C$2:C7648,C7648)=1)+0</f>
        <v>0</v>
      </c>
    </row>
    <row r="7649" spans="1:7" x14ac:dyDescent="0.25">
      <c r="A7649" t="s">
        <v>6311</v>
      </c>
      <c r="B7649" t="s">
        <v>6</v>
      </c>
      <c r="C7649">
        <v>138736</v>
      </c>
      <c r="D7649">
        <v>2</v>
      </c>
      <c r="E7649" s="9">
        <v>44845</v>
      </c>
      <c r="F7649">
        <v>96.12</v>
      </c>
      <c r="G7649">
        <f>(COUNTIFS($C$2:C7649,C7649)=1)+0</f>
        <v>0</v>
      </c>
    </row>
    <row r="7650" spans="1:7" x14ac:dyDescent="0.25">
      <c r="A7650" t="s">
        <v>6576</v>
      </c>
      <c r="B7650" t="s">
        <v>17</v>
      </c>
      <c r="C7650">
        <v>73646</v>
      </c>
      <c r="D7650">
        <v>1</v>
      </c>
      <c r="E7650" s="9">
        <v>44845</v>
      </c>
      <c r="F7650">
        <v>62.79</v>
      </c>
      <c r="G7650">
        <f>(COUNTIFS($C$2:C7650,C7650)=1)+0</f>
        <v>1</v>
      </c>
    </row>
    <row r="7651" spans="1:7" x14ac:dyDescent="0.25">
      <c r="A7651" s="2" t="s">
        <v>6943</v>
      </c>
      <c r="B7651" t="s">
        <v>11</v>
      </c>
      <c r="C7651">
        <v>34385</v>
      </c>
      <c r="D7651">
        <v>1</v>
      </c>
      <c r="E7651" s="9">
        <v>44845</v>
      </c>
      <c r="F7651">
        <v>10.6</v>
      </c>
      <c r="G7651">
        <f>(COUNTIFS($C$2:C7651,C7651)=1)+0</f>
        <v>0</v>
      </c>
    </row>
    <row r="7652" spans="1:7" x14ac:dyDescent="0.25">
      <c r="A7652" t="s">
        <v>7605</v>
      </c>
      <c r="B7652" t="s">
        <v>40</v>
      </c>
      <c r="C7652">
        <v>59978</v>
      </c>
      <c r="D7652">
        <v>1</v>
      </c>
      <c r="E7652" s="9">
        <v>44845</v>
      </c>
      <c r="F7652">
        <v>116.58</v>
      </c>
      <c r="G7652">
        <f>(COUNTIFS($C$2:C7652,C7652)=1)+0</f>
        <v>0</v>
      </c>
    </row>
    <row r="7653" spans="1:7" x14ac:dyDescent="0.25">
      <c r="A7653" t="s">
        <v>7918</v>
      </c>
      <c r="B7653" t="s">
        <v>8</v>
      </c>
      <c r="C7653">
        <v>139400</v>
      </c>
      <c r="D7653">
        <v>2</v>
      </c>
      <c r="E7653" s="9">
        <v>44845</v>
      </c>
      <c r="F7653">
        <v>57.67</v>
      </c>
      <c r="G7653">
        <f>(COUNTIFS($C$2:C7653,C7653)=1)+0</f>
        <v>0</v>
      </c>
    </row>
    <row r="7654" spans="1:7" x14ac:dyDescent="0.25">
      <c r="A7654" t="s">
        <v>8029</v>
      </c>
      <c r="B7654" t="s">
        <v>8</v>
      </c>
      <c r="C7654">
        <v>138183</v>
      </c>
      <c r="D7654">
        <v>2</v>
      </c>
      <c r="E7654" s="9">
        <v>44845</v>
      </c>
      <c r="F7654">
        <v>569.97</v>
      </c>
      <c r="G7654">
        <f>(COUNTIFS($C$2:C7654,C7654)=1)+0</f>
        <v>0</v>
      </c>
    </row>
    <row r="7655" spans="1:7" x14ac:dyDescent="0.25">
      <c r="A7655" t="s">
        <v>8030</v>
      </c>
      <c r="B7655" t="s">
        <v>6</v>
      </c>
      <c r="C7655">
        <v>137866</v>
      </c>
      <c r="D7655">
        <v>2</v>
      </c>
      <c r="E7655" s="9">
        <v>44845</v>
      </c>
      <c r="F7655">
        <v>126.31</v>
      </c>
      <c r="G7655">
        <f>(COUNTIFS($C$2:C7655,C7655)=1)+0</f>
        <v>0</v>
      </c>
    </row>
    <row r="7656" spans="1:7" x14ac:dyDescent="0.25">
      <c r="A7656" t="s">
        <v>8124</v>
      </c>
      <c r="B7656" t="s">
        <v>17</v>
      </c>
      <c r="C7656">
        <v>27821</v>
      </c>
      <c r="D7656">
        <v>1</v>
      </c>
      <c r="E7656" s="9">
        <v>44845</v>
      </c>
      <c r="F7656">
        <v>32.96</v>
      </c>
      <c r="G7656">
        <f>(COUNTIFS($C$2:C7656,C7656)=1)+0</f>
        <v>0</v>
      </c>
    </row>
    <row r="7657" spans="1:7" x14ac:dyDescent="0.25">
      <c r="A7657" t="s">
        <v>8213</v>
      </c>
      <c r="B7657" t="s">
        <v>8</v>
      </c>
      <c r="C7657">
        <v>141404</v>
      </c>
      <c r="D7657">
        <v>2</v>
      </c>
      <c r="E7657" s="9">
        <v>44845</v>
      </c>
      <c r="F7657">
        <v>85.31</v>
      </c>
      <c r="G7657">
        <f>(COUNTIFS($C$2:C7657,C7657)=1)+0</f>
        <v>1</v>
      </c>
    </row>
    <row r="7658" spans="1:7" x14ac:dyDescent="0.25">
      <c r="A7658" t="s">
        <v>8303</v>
      </c>
      <c r="B7658" t="s">
        <v>13</v>
      </c>
      <c r="C7658">
        <v>141824</v>
      </c>
      <c r="D7658">
        <v>2</v>
      </c>
      <c r="E7658" s="9">
        <v>44845</v>
      </c>
      <c r="F7658">
        <v>57.68</v>
      </c>
      <c r="G7658">
        <f>(COUNTIFS($C$2:C7658,C7658)=1)+0</f>
        <v>1</v>
      </c>
    </row>
    <row r="7659" spans="1:7" x14ac:dyDescent="0.25">
      <c r="A7659" t="s">
        <v>8309</v>
      </c>
      <c r="B7659" t="s">
        <v>11</v>
      </c>
      <c r="C7659">
        <v>73533</v>
      </c>
      <c r="D7659">
        <v>1</v>
      </c>
      <c r="E7659" s="9">
        <v>44845</v>
      </c>
      <c r="F7659">
        <v>49.46</v>
      </c>
      <c r="G7659">
        <f>(COUNTIFS($C$2:C7659,C7659)=1)+0</f>
        <v>1</v>
      </c>
    </row>
    <row r="7660" spans="1:7" x14ac:dyDescent="0.25">
      <c r="A7660" t="s">
        <v>8831</v>
      </c>
      <c r="B7660" t="s">
        <v>8</v>
      </c>
      <c r="C7660">
        <v>141146</v>
      </c>
      <c r="D7660">
        <v>2</v>
      </c>
      <c r="E7660" s="9">
        <v>44845</v>
      </c>
      <c r="F7660">
        <v>76.900000000000006</v>
      </c>
      <c r="G7660">
        <f>(COUNTIFS($C$2:C7660,C7660)=1)+0</f>
        <v>1</v>
      </c>
    </row>
    <row r="7661" spans="1:7" x14ac:dyDescent="0.25">
      <c r="A7661" t="s">
        <v>8990</v>
      </c>
      <c r="B7661" t="s">
        <v>6</v>
      </c>
      <c r="C7661">
        <v>135090</v>
      </c>
      <c r="D7661">
        <v>2</v>
      </c>
      <c r="E7661" s="9">
        <v>44845</v>
      </c>
      <c r="F7661">
        <v>177.26</v>
      </c>
      <c r="G7661">
        <f>(COUNTIFS($C$2:C7661,C7661)=1)+0</f>
        <v>0</v>
      </c>
    </row>
    <row r="7662" spans="1:7" x14ac:dyDescent="0.25">
      <c r="A7662" t="s">
        <v>9029</v>
      </c>
      <c r="B7662" t="s">
        <v>6</v>
      </c>
      <c r="C7662">
        <v>140982</v>
      </c>
      <c r="D7662">
        <v>2</v>
      </c>
      <c r="E7662" s="9">
        <v>44845</v>
      </c>
      <c r="F7662">
        <v>55.04</v>
      </c>
      <c r="G7662">
        <f>(COUNTIFS($C$2:C7662,C7662)=1)+0</f>
        <v>1</v>
      </c>
    </row>
    <row r="7663" spans="1:7" x14ac:dyDescent="0.25">
      <c r="A7663" t="s">
        <v>9139</v>
      </c>
      <c r="B7663" t="s">
        <v>11</v>
      </c>
      <c r="C7663">
        <v>41623</v>
      </c>
      <c r="D7663">
        <v>1</v>
      </c>
      <c r="E7663" s="9">
        <v>44845</v>
      </c>
      <c r="F7663">
        <v>310.45</v>
      </c>
      <c r="G7663">
        <f>(COUNTIFS($C$2:C7663,C7663)=1)+0</f>
        <v>0</v>
      </c>
    </row>
    <row r="7664" spans="1:7" x14ac:dyDescent="0.25">
      <c r="A7664" t="s">
        <v>9350</v>
      </c>
      <c r="B7664" t="s">
        <v>11</v>
      </c>
      <c r="C7664">
        <v>47466</v>
      </c>
      <c r="D7664">
        <v>1</v>
      </c>
      <c r="E7664" s="9">
        <v>44845</v>
      </c>
      <c r="F7664">
        <v>395.34</v>
      </c>
      <c r="G7664">
        <f>(COUNTIFS($C$2:C7664,C7664)=1)+0</f>
        <v>0</v>
      </c>
    </row>
    <row r="7665" spans="1:7" x14ac:dyDescent="0.25">
      <c r="A7665" t="s">
        <v>9576</v>
      </c>
      <c r="B7665" t="s">
        <v>17</v>
      </c>
      <c r="C7665">
        <v>59249</v>
      </c>
      <c r="D7665">
        <v>1</v>
      </c>
      <c r="E7665" s="9">
        <v>44845</v>
      </c>
      <c r="F7665">
        <v>395.57</v>
      </c>
      <c r="G7665">
        <f>(COUNTIFS($C$2:C7665,C7665)=1)+0</f>
        <v>0</v>
      </c>
    </row>
    <row r="7666" spans="1:7" x14ac:dyDescent="0.25">
      <c r="A7666" t="s">
        <v>9659</v>
      </c>
      <c r="B7666" t="s">
        <v>8</v>
      </c>
      <c r="C7666">
        <v>91859</v>
      </c>
      <c r="D7666">
        <v>2</v>
      </c>
      <c r="E7666" s="9">
        <v>44845</v>
      </c>
      <c r="F7666">
        <v>21.63</v>
      </c>
      <c r="G7666">
        <f>(COUNTIFS($C$2:C7666,C7666)=1)+0</f>
        <v>0</v>
      </c>
    </row>
    <row r="7667" spans="1:7" x14ac:dyDescent="0.25">
      <c r="A7667" t="s">
        <v>9854</v>
      </c>
      <c r="B7667" t="s">
        <v>8</v>
      </c>
      <c r="C7667">
        <v>111002</v>
      </c>
      <c r="D7667">
        <v>2</v>
      </c>
      <c r="E7667" s="9">
        <v>44845</v>
      </c>
      <c r="F7667">
        <v>258.58999999999997</v>
      </c>
      <c r="G7667">
        <f>(COUNTIFS($C$2:C7667,C7667)=1)+0</f>
        <v>0</v>
      </c>
    </row>
    <row r="7668" spans="1:7" x14ac:dyDescent="0.25">
      <c r="A7668" t="s">
        <v>9926</v>
      </c>
      <c r="B7668" t="s">
        <v>40</v>
      </c>
      <c r="C7668">
        <v>69650</v>
      </c>
      <c r="D7668">
        <v>1</v>
      </c>
      <c r="E7668" s="9">
        <v>44845</v>
      </c>
      <c r="F7668">
        <v>35.33</v>
      </c>
      <c r="G7668">
        <f>(COUNTIFS($C$2:C7668,C7668)=1)+0</f>
        <v>0</v>
      </c>
    </row>
    <row r="7669" spans="1:7" x14ac:dyDescent="0.25">
      <c r="A7669" t="s">
        <v>9992</v>
      </c>
      <c r="B7669" t="s">
        <v>11</v>
      </c>
      <c r="C7669">
        <v>66942</v>
      </c>
      <c r="D7669">
        <v>1</v>
      </c>
      <c r="E7669" s="9">
        <v>44845</v>
      </c>
      <c r="F7669">
        <v>10.6</v>
      </c>
      <c r="G7669">
        <f>(COUNTIFS($C$2:C7669,C7669)=1)+0</f>
        <v>0</v>
      </c>
    </row>
    <row r="7670" spans="1:7" x14ac:dyDescent="0.25">
      <c r="A7670" t="s">
        <v>10160</v>
      </c>
      <c r="B7670" t="s">
        <v>8</v>
      </c>
      <c r="C7670">
        <v>48889</v>
      </c>
      <c r="D7670">
        <v>2</v>
      </c>
      <c r="E7670" s="9">
        <v>44845</v>
      </c>
      <c r="F7670">
        <v>21.63</v>
      </c>
      <c r="G7670">
        <f>(COUNTIFS($C$2:C7670,C7670)=1)+0</f>
        <v>1</v>
      </c>
    </row>
    <row r="7671" spans="1:7" x14ac:dyDescent="0.25">
      <c r="A7671" t="s">
        <v>10653</v>
      </c>
      <c r="B7671" t="s">
        <v>6</v>
      </c>
      <c r="C7671">
        <v>123714</v>
      </c>
      <c r="D7671">
        <v>2</v>
      </c>
      <c r="E7671" s="9">
        <v>44845</v>
      </c>
      <c r="F7671">
        <v>12.02</v>
      </c>
      <c r="G7671">
        <f>(COUNTIFS($C$2:C7671,C7671)=1)+0</f>
        <v>0</v>
      </c>
    </row>
    <row r="7672" spans="1:7" x14ac:dyDescent="0.25">
      <c r="A7672" t="s">
        <v>10865</v>
      </c>
      <c r="B7672" t="s">
        <v>8</v>
      </c>
      <c r="C7672">
        <v>140931</v>
      </c>
      <c r="D7672">
        <v>2</v>
      </c>
      <c r="E7672" s="9">
        <v>44845</v>
      </c>
      <c r="F7672">
        <v>239.1</v>
      </c>
      <c r="G7672">
        <f>(COUNTIFS($C$2:C7672,C7672)=1)+0</f>
        <v>1</v>
      </c>
    </row>
    <row r="7673" spans="1:7" x14ac:dyDescent="0.25">
      <c r="A7673" t="s">
        <v>10891</v>
      </c>
      <c r="B7673" t="s">
        <v>40</v>
      </c>
      <c r="C7673">
        <v>66201</v>
      </c>
      <c r="D7673">
        <v>1</v>
      </c>
      <c r="E7673" s="9">
        <v>44845</v>
      </c>
      <c r="F7673">
        <v>499.56</v>
      </c>
      <c r="G7673">
        <f>(COUNTIFS($C$2:C7673,C7673)=1)+0</f>
        <v>0</v>
      </c>
    </row>
    <row r="7674" spans="1:7" x14ac:dyDescent="0.25">
      <c r="A7674" t="s">
        <v>10923</v>
      </c>
      <c r="B7674" t="s">
        <v>17</v>
      </c>
      <c r="C7674">
        <v>34563</v>
      </c>
      <c r="D7674">
        <v>1</v>
      </c>
      <c r="E7674" s="9">
        <v>44845</v>
      </c>
      <c r="F7674">
        <v>112.21</v>
      </c>
      <c r="G7674">
        <f>(COUNTIFS($C$2:C7674,C7674)=1)+0</f>
        <v>0</v>
      </c>
    </row>
    <row r="7675" spans="1:7" x14ac:dyDescent="0.25">
      <c r="A7675" t="s">
        <v>20</v>
      </c>
      <c r="B7675" t="s">
        <v>11</v>
      </c>
      <c r="C7675">
        <v>36180</v>
      </c>
      <c r="D7675">
        <v>1</v>
      </c>
      <c r="E7675" s="9">
        <v>44846</v>
      </c>
      <c r="F7675">
        <v>42.38</v>
      </c>
      <c r="G7675">
        <f>(COUNTIFS($C$2:C7675,C7675)=1)+0</f>
        <v>0</v>
      </c>
    </row>
    <row r="7676" spans="1:7" x14ac:dyDescent="0.25">
      <c r="A7676" t="s">
        <v>132</v>
      </c>
      <c r="B7676" t="s">
        <v>8</v>
      </c>
      <c r="C7676">
        <v>50858</v>
      </c>
      <c r="D7676">
        <v>2</v>
      </c>
      <c r="E7676" s="9">
        <v>44846</v>
      </c>
      <c r="F7676">
        <v>21.63</v>
      </c>
      <c r="G7676">
        <f>(COUNTIFS($C$2:C7676,C7676)=1)+0</f>
        <v>0</v>
      </c>
    </row>
    <row r="7677" spans="1:7" x14ac:dyDescent="0.25">
      <c r="A7677" t="s">
        <v>204</v>
      </c>
      <c r="B7677" t="s">
        <v>6</v>
      </c>
      <c r="C7677">
        <v>139187</v>
      </c>
      <c r="D7677">
        <v>2</v>
      </c>
      <c r="E7677" s="9">
        <v>44846</v>
      </c>
      <c r="F7677">
        <v>127.36</v>
      </c>
      <c r="G7677">
        <f>(COUNTIFS($C$2:C7677,C7677)=1)+0</f>
        <v>0</v>
      </c>
    </row>
    <row r="7678" spans="1:7" x14ac:dyDescent="0.25">
      <c r="A7678" t="s">
        <v>212</v>
      </c>
      <c r="B7678" t="s">
        <v>8</v>
      </c>
      <c r="C7678">
        <v>134607</v>
      </c>
      <c r="D7678">
        <v>2</v>
      </c>
      <c r="E7678" s="9">
        <v>44846</v>
      </c>
      <c r="F7678">
        <v>10.81</v>
      </c>
      <c r="G7678">
        <f>(COUNTIFS($C$2:C7678,C7678)=1)+0</f>
        <v>0</v>
      </c>
    </row>
    <row r="7679" spans="1:7" x14ac:dyDescent="0.25">
      <c r="A7679" t="s">
        <v>218</v>
      </c>
      <c r="B7679" t="s">
        <v>11</v>
      </c>
      <c r="C7679">
        <v>73898</v>
      </c>
      <c r="D7679">
        <v>1</v>
      </c>
      <c r="E7679" s="9">
        <v>44846</v>
      </c>
      <c r="F7679">
        <v>104.9</v>
      </c>
      <c r="G7679">
        <f>(COUNTIFS($C$2:C7679,C7679)=1)+0</f>
        <v>1</v>
      </c>
    </row>
    <row r="7680" spans="1:7" x14ac:dyDescent="0.25">
      <c r="A7680" t="s">
        <v>251</v>
      </c>
      <c r="B7680" t="s">
        <v>11</v>
      </c>
      <c r="C7680">
        <v>41450</v>
      </c>
      <c r="D7680">
        <v>1</v>
      </c>
      <c r="E7680" s="9">
        <v>44846</v>
      </c>
      <c r="F7680">
        <v>36.5</v>
      </c>
      <c r="G7680">
        <f>(COUNTIFS($C$2:C7680,C7680)=1)+0</f>
        <v>0</v>
      </c>
    </row>
    <row r="7681" spans="1:7" x14ac:dyDescent="0.25">
      <c r="A7681" t="s">
        <v>252</v>
      </c>
      <c r="B7681" t="s">
        <v>8</v>
      </c>
      <c r="C7681">
        <v>43867</v>
      </c>
      <c r="D7681">
        <v>2</v>
      </c>
      <c r="E7681" s="9">
        <v>44846</v>
      </c>
      <c r="F7681">
        <v>23.66</v>
      </c>
      <c r="G7681">
        <f>(COUNTIFS($C$2:C7681,C7681)=1)+0</f>
        <v>0</v>
      </c>
    </row>
    <row r="7682" spans="1:7" x14ac:dyDescent="0.25">
      <c r="A7682" t="s">
        <v>973</v>
      </c>
      <c r="B7682" t="s">
        <v>13</v>
      </c>
      <c r="C7682">
        <v>139501</v>
      </c>
      <c r="D7682">
        <v>2</v>
      </c>
      <c r="E7682" s="9">
        <v>44846</v>
      </c>
      <c r="F7682">
        <v>85.31</v>
      </c>
      <c r="G7682">
        <f>(COUNTIFS($C$2:C7682,C7682)=1)+0</f>
        <v>1</v>
      </c>
    </row>
    <row r="7683" spans="1:7" x14ac:dyDescent="0.25">
      <c r="A7683" t="s">
        <v>1197</v>
      </c>
      <c r="B7683" t="s">
        <v>40</v>
      </c>
      <c r="C7683">
        <v>73150</v>
      </c>
      <c r="D7683">
        <v>1</v>
      </c>
      <c r="E7683" s="9">
        <v>44846</v>
      </c>
      <c r="F7683">
        <v>67.760000000000005</v>
      </c>
      <c r="G7683">
        <f>(COUNTIFS($C$2:C7683,C7683)=1)+0</f>
        <v>1</v>
      </c>
    </row>
    <row r="7684" spans="1:7" x14ac:dyDescent="0.25">
      <c r="A7684" t="s">
        <v>1227</v>
      </c>
      <c r="B7684" t="s">
        <v>8</v>
      </c>
      <c r="C7684">
        <v>139209</v>
      </c>
      <c r="D7684">
        <v>2</v>
      </c>
      <c r="E7684" s="9">
        <v>44846</v>
      </c>
      <c r="F7684">
        <v>327.5</v>
      </c>
      <c r="G7684">
        <f>(COUNTIFS($C$2:C7684,C7684)=1)+0</f>
        <v>0</v>
      </c>
    </row>
    <row r="7685" spans="1:7" x14ac:dyDescent="0.25">
      <c r="A7685" t="s">
        <v>1416</v>
      </c>
      <c r="B7685" t="s">
        <v>13</v>
      </c>
      <c r="C7685">
        <v>140717</v>
      </c>
      <c r="D7685">
        <v>2</v>
      </c>
      <c r="E7685" s="9">
        <v>44846</v>
      </c>
      <c r="F7685">
        <v>76.900000000000006</v>
      </c>
      <c r="G7685">
        <f>(COUNTIFS($C$2:C7685,C7685)=1)+0</f>
        <v>1</v>
      </c>
    </row>
    <row r="7686" spans="1:7" x14ac:dyDescent="0.25">
      <c r="A7686" t="s">
        <v>1467</v>
      </c>
      <c r="B7686" t="s">
        <v>8</v>
      </c>
      <c r="C7686">
        <v>85417</v>
      </c>
      <c r="D7686">
        <v>2</v>
      </c>
      <c r="E7686" s="9">
        <v>44846</v>
      </c>
      <c r="F7686">
        <v>21.63</v>
      </c>
      <c r="G7686">
        <f>(COUNTIFS($C$2:C7686,C7686)=1)+0</f>
        <v>0</v>
      </c>
    </row>
    <row r="7687" spans="1:7" x14ac:dyDescent="0.25">
      <c r="A7687" t="s">
        <v>1812</v>
      </c>
      <c r="B7687" t="s">
        <v>8</v>
      </c>
      <c r="C7687">
        <v>45450</v>
      </c>
      <c r="D7687">
        <v>2</v>
      </c>
      <c r="E7687" s="9">
        <v>44846</v>
      </c>
      <c r="F7687">
        <v>31.24</v>
      </c>
      <c r="G7687">
        <f>(COUNTIFS($C$2:C7687,C7687)=1)+0</f>
        <v>0</v>
      </c>
    </row>
    <row r="7688" spans="1:7" x14ac:dyDescent="0.25">
      <c r="A7688" t="s">
        <v>1873</v>
      </c>
      <c r="B7688" t="s">
        <v>8</v>
      </c>
      <c r="C7688">
        <v>42141</v>
      </c>
      <c r="D7688">
        <v>2</v>
      </c>
      <c r="E7688" s="9">
        <v>44846</v>
      </c>
      <c r="F7688">
        <v>21.63</v>
      </c>
      <c r="G7688">
        <f>(COUNTIFS($C$2:C7688,C7688)=1)+0</f>
        <v>0</v>
      </c>
    </row>
    <row r="7689" spans="1:7" x14ac:dyDescent="0.25">
      <c r="A7689" t="s">
        <v>1943</v>
      </c>
      <c r="B7689" t="s">
        <v>8</v>
      </c>
      <c r="C7689">
        <v>137868</v>
      </c>
      <c r="D7689">
        <v>2</v>
      </c>
      <c r="E7689" s="9">
        <v>44846</v>
      </c>
      <c r="F7689">
        <v>54.06</v>
      </c>
      <c r="G7689">
        <f>(COUNTIFS($C$2:C7689,C7689)=1)+0</f>
        <v>0</v>
      </c>
    </row>
    <row r="7690" spans="1:7" x14ac:dyDescent="0.25">
      <c r="A7690" t="s">
        <v>1953</v>
      </c>
      <c r="B7690" t="s">
        <v>11</v>
      </c>
      <c r="C7690">
        <v>64007</v>
      </c>
      <c r="D7690">
        <v>1</v>
      </c>
      <c r="E7690" s="9">
        <v>44846</v>
      </c>
      <c r="F7690">
        <v>11.78</v>
      </c>
      <c r="G7690">
        <f>(COUNTIFS($C$2:C7690,C7690)=1)+0</f>
        <v>0</v>
      </c>
    </row>
    <row r="7691" spans="1:7" x14ac:dyDescent="0.25">
      <c r="A7691" t="s">
        <v>2139</v>
      </c>
      <c r="B7691" t="s">
        <v>13</v>
      </c>
      <c r="C7691">
        <v>141059</v>
      </c>
      <c r="D7691">
        <v>2</v>
      </c>
      <c r="E7691" s="9">
        <v>44846</v>
      </c>
      <c r="F7691">
        <v>76.900000000000006</v>
      </c>
      <c r="G7691">
        <f>(COUNTIFS($C$2:C7691,C7691)=1)+0</f>
        <v>1</v>
      </c>
    </row>
    <row r="7692" spans="1:7" x14ac:dyDescent="0.25">
      <c r="A7692" t="s">
        <v>2618</v>
      </c>
      <c r="B7692" t="s">
        <v>6</v>
      </c>
      <c r="C7692">
        <v>139926</v>
      </c>
      <c r="D7692">
        <v>2</v>
      </c>
      <c r="E7692" s="9">
        <v>44846</v>
      </c>
      <c r="F7692">
        <v>76.900000000000006</v>
      </c>
      <c r="G7692">
        <f>(COUNTIFS($C$2:C7692,C7692)=1)+0</f>
        <v>1</v>
      </c>
    </row>
    <row r="7693" spans="1:7" x14ac:dyDescent="0.25">
      <c r="A7693" t="s">
        <v>2781</v>
      </c>
      <c r="B7693" t="s">
        <v>6</v>
      </c>
      <c r="C7693">
        <v>141019</v>
      </c>
      <c r="D7693">
        <v>2</v>
      </c>
      <c r="E7693" s="9">
        <v>44846</v>
      </c>
      <c r="F7693">
        <v>85.31</v>
      </c>
      <c r="G7693">
        <f>(COUNTIFS($C$2:C7693,C7693)=1)+0</f>
        <v>1</v>
      </c>
    </row>
    <row r="7694" spans="1:7" x14ac:dyDescent="0.25">
      <c r="A7694" t="s">
        <v>2849</v>
      </c>
      <c r="B7694" t="s">
        <v>6</v>
      </c>
      <c r="C7694">
        <v>112858</v>
      </c>
      <c r="D7694">
        <v>2</v>
      </c>
      <c r="E7694" s="9">
        <v>44846</v>
      </c>
      <c r="F7694">
        <v>440.12</v>
      </c>
      <c r="G7694">
        <f>(COUNTIFS($C$2:C7694,C7694)=1)+0</f>
        <v>0</v>
      </c>
    </row>
    <row r="7695" spans="1:7" x14ac:dyDescent="0.25">
      <c r="A7695" t="s">
        <v>3191</v>
      </c>
      <c r="B7695" t="s">
        <v>6</v>
      </c>
      <c r="C7695">
        <v>123806</v>
      </c>
      <c r="D7695">
        <v>2</v>
      </c>
      <c r="E7695" s="9">
        <v>44846</v>
      </c>
      <c r="F7695">
        <v>442.99</v>
      </c>
      <c r="G7695">
        <f>(COUNTIFS($C$2:C7695,C7695)=1)+0</f>
        <v>0</v>
      </c>
    </row>
    <row r="7696" spans="1:7" x14ac:dyDescent="0.25">
      <c r="A7696" t="s">
        <v>3291</v>
      </c>
      <c r="B7696" t="s">
        <v>6</v>
      </c>
      <c r="C7696">
        <v>141062</v>
      </c>
      <c r="D7696">
        <v>2</v>
      </c>
      <c r="E7696" s="9">
        <v>44846</v>
      </c>
      <c r="F7696">
        <v>76.900000000000006</v>
      </c>
      <c r="G7696">
        <f>(COUNTIFS($C$2:C7696,C7696)=1)+0</f>
        <v>1</v>
      </c>
    </row>
    <row r="7697" spans="1:7" x14ac:dyDescent="0.25">
      <c r="A7697" t="s">
        <v>3582</v>
      </c>
      <c r="B7697" t="s">
        <v>11</v>
      </c>
      <c r="C7697">
        <v>19797</v>
      </c>
      <c r="D7697">
        <v>1</v>
      </c>
      <c r="E7697" s="9">
        <v>44846</v>
      </c>
      <c r="F7697">
        <v>82.43</v>
      </c>
      <c r="G7697">
        <f>(COUNTIFS($C$2:C7697,C7697)=1)+0</f>
        <v>0</v>
      </c>
    </row>
    <row r="7698" spans="1:7" x14ac:dyDescent="0.25">
      <c r="A7698" t="s">
        <v>3641</v>
      </c>
      <c r="B7698" t="s">
        <v>8</v>
      </c>
      <c r="C7698">
        <v>135178</v>
      </c>
      <c r="D7698">
        <v>2</v>
      </c>
      <c r="E7698" s="9">
        <v>44846</v>
      </c>
      <c r="F7698">
        <v>76.900000000000006</v>
      </c>
      <c r="G7698">
        <f>(COUNTIFS($C$2:C7698,C7698)=1)+0</f>
        <v>1</v>
      </c>
    </row>
    <row r="7699" spans="1:7" x14ac:dyDescent="0.25">
      <c r="A7699" t="s">
        <v>3708</v>
      </c>
      <c r="B7699" t="s">
        <v>11</v>
      </c>
      <c r="C7699">
        <v>40837</v>
      </c>
      <c r="D7699">
        <v>1</v>
      </c>
      <c r="E7699" s="9">
        <v>44846</v>
      </c>
      <c r="F7699">
        <v>37.67</v>
      </c>
      <c r="G7699">
        <f>(COUNTIFS($C$2:C7699,C7699)=1)+0</f>
        <v>0</v>
      </c>
    </row>
    <row r="7700" spans="1:7" x14ac:dyDescent="0.25">
      <c r="A7700" t="s">
        <v>3968</v>
      </c>
      <c r="B7700" t="s">
        <v>40</v>
      </c>
      <c r="C7700">
        <v>61796</v>
      </c>
      <c r="D7700">
        <v>1</v>
      </c>
      <c r="E7700" s="9">
        <v>44846</v>
      </c>
      <c r="F7700">
        <v>164.17</v>
      </c>
      <c r="G7700">
        <f>(COUNTIFS($C$2:C7700,C7700)=1)+0</f>
        <v>0</v>
      </c>
    </row>
    <row r="7701" spans="1:7" x14ac:dyDescent="0.25">
      <c r="A7701" t="s">
        <v>4000</v>
      </c>
      <c r="B7701" t="s">
        <v>11</v>
      </c>
      <c r="C7701">
        <v>71003</v>
      </c>
      <c r="D7701">
        <v>1</v>
      </c>
      <c r="E7701" s="9">
        <v>44846</v>
      </c>
      <c r="F7701">
        <v>104.92</v>
      </c>
      <c r="G7701">
        <f>(COUNTIFS($C$2:C7701,C7701)=1)+0</f>
        <v>1</v>
      </c>
    </row>
    <row r="7702" spans="1:7" x14ac:dyDescent="0.25">
      <c r="A7702" s="2" t="s">
        <v>4355</v>
      </c>
      <c r="B7702" t="s">
        <v>13</v>
      </c>
      <c r="C7702">
        <v>139568</v>
      </c>
      <c r="D7702">
        <v>2</v>
      </c>
      <c r="E7702" s="9">
        <v>44846</v>
      </c>
      <c r="F7702">
        <v>62.14</v>
      </c>
      <c r="G7702">
        <f>(COUNTIFS($C$2:C7702,C7702)=1)+0</f>
        <v>1</v>
      </c>
    </row>
    <row r="7703" spans="1:7" x14ac:dyDescent="0.25">
      <c r="A7703" t="s">
        <v>4518</v>
      </c>
      <c r="B7703" t="s">
        <v>8</v>
      </c>
      <c r="C7703">
        <v>67035</v>
      </c>
      <c r="D7703">
        <v>2</v>
      </c>
      <c r="E7703" s="9">
        <v>44846</v>
      </c>
      <c r="F7703">
        <v>1926.26</v>
      </c>
      <c r="G7703">
        <f>(COUNTIFS($C$2:C7703,C7703)=1)+0</f>
        <v>0</v>
      </c>
    </row>
    <row r="7704" spans="1:7" x14ac:dyDescent="0.25">
      <c r="A7704" t="s">
        <v>4789</v>
      </c>
      <c r="B7704" t="s">
        <v>11</v>
      </c>
      <c r="C7704">
        <v>73857</v>
      </c>
      <c r="D7704">
        <v>1</v>
      </c>
      <c r="E7704" s="9">
        <v>44846</v>
      </c>
      <c r="F7704">
        <v>219.05</v>
      </c>
      <c r="G7704">
        <f>(COUNTIFS($C$2:C7704,C7704)=1)+0</f>
        <v>1</v>
      </c>
    </row>
    <row r="7705" spans="1:7" x14ac:dyDescent="0.25">
      <c r="A7705" t="s">
        <v>4831</v>
      </c>
      <c r="B7705" t="s">
        <v>6</v>
      </c>
      <c r="C7705">
        <v>74230</v>
      </c>
      <c r="D7705">
        <v>2</v>
      </c>
      <c r="E7705" s="9">
        <v>44846</v>
      </c>
      <c r="F7705">
        <v>33.65</v>
      </c>
      <c r="G7705">
        <f>(COUNTIFS($C$2:C7705,C7705)=1)+0</f>
        <v>0</v>
      </c>
    </row>
    <row r="7706" spans="1:7" x14ac:dyDescent="0.25">
      <c r="A7706" t="s">
        <v>5176</v>
      </c>
      <c r="B7706" t="s">
        <v>8</v>
      </c>
      <c r="C7706">
        <v>140221</v>
      </c>
      <c r="D7706">
        <v>2</v>
      </c>
      <c r="E7706" s="9">
        <v>44846</v>
      </c>
      <c r="F7706">
        <v>169.1</v>
      </c>
      <c r="G7706">
        <f>(COUNTIFS($C$2:C7706,C7706)=1)+0</f>
        <v>0</v>
      </c>
    </row>
    <row r="7707" spans="1:7" x14ac:dyDescent="0.25">
      <c r="A7707" t="s">
        <v>5975</v>
      </c>
      <c r="B7707" t="s">
        <v>11</v>
      </c>
      <c r="C7707">
        <v>67109</v>
      </c>
      <c r="D7707">
        <v>1</v>
      </c>
      <c r="E7707" s="9">
        <v>44846</v>
      </c>
      <c r="F7707">
        <v>105.63</v>
      </c>
      <c r="G7707">
        <f>(COUNTIFS($C$2:C7707,C7707)=1)+0</f>
        <v>0</v>
      </c>
    </row>
    <row r="7708" spans="1:7" x14ac:dyDescent="0.25">
      <c r="A7708" t="s">
        <v>6030</v>
      </c>
      <c r="B7708" t="s">
        <v>13</v>
      </c>
      <c r="C7708">
        <v>137415</v>
      </c>
      <c r="D7708">
        <v>2</v>
      </c>
      <c r="E7708" s="9">
        <v>44846</v>
      </c>
      <c r="F7708">
        <v>542.5</v>
      </c>
      <c r="G7708">
        <f>(COUNTIFS($C$2:C7708,C7708)=1)+0</f>
        <v>0</v>
      </c>
    </row>
    <row r="7709" spans="1:7" x14ac:dyDescent="0.25">
      <c r="A7709" t="s">
        <v>6216</v>
      </c>
      <c r="B7709" t="s">
        <v>13</v>
      </c>
      <c r="C7709">
        <v>133450</v>
      </c>
      <c r="D7709">
        <v>2</v>
      </c>
      <c r="E7709" s="9">
        <v>44846</v>
      </c>
      <c r="F7709">
        <v>373.15</v>
      </c>
      <c r="G7709">
        <f>(COUNTIFS($C$2:C7709,C7709)=1)+0</f>
        <v>0</v>
      </c>
    </row>
    <row r="7710" spans="1:7" x14ac:dyDescent="0.25">
      <c r="A7710" t="s">
        <v>6385</v>
      </c>
      <c r="B7710" t="s">
        <v>6</v>
      </c>
      <c r="C7710">
        <v>73766</v>
      </c>
      <c r="D7710">
        <v>2</v>
      </c>
      <c r="E7710" s="9">
        <v>44846</v>
      </c>
      <c r="F7710">
        <v>31.24</v>
      </c>
      <c r="G7710">
        <f>(COUNTIFS($C$2:C7710,C7710)=1)+0</f>
        <v>0</v>
      </c>
    </row>
    <row r="7711" spans="1:7" x14ac:dyDescent="0.25">
      <c r="A7711" t="s">
        <v>6455</v>
      </c>
      <c r="B7711" t="s">
        <v>6</v>
      </c>
      <c r="C7711">
        <v>139804</v>
      </c>
      <c r="D7711">
        <v>2</v>
      </c>
      <c r="E7711" s="9">
        <v>44846</v>
      </c>
      <c r="F7711">
        <v>74.09</v>
      </c>
      <c r="G7711">
        <f>(COUNTIFS($C$2:C7711,C7711)=1)+0</f>
        <v>1</v>
      </c>
    </row>
    <row r="7712" spans="1:7" x14ac:dyDescent="0.25">
      <c r="A7712" t="s">
        <v>6826</v>
      </c>
      <c r="B7712" t="s">
        <v>11</v>
      </c>
      <c r="C7712">
        <v>49276</v>
      </c>
      <c r="D7712">
        <v>1</v>
      </c>
      <c r="E7712" s="9">
        <v>44846</v>
      </c>
      <c r="F7712">
        <v>770.81</v>
      </c>
      <c r="G7712">
        <f>(COUNTIFS($C$2:C7712,C7712)=1)+0</f>
        <v>0</v>
      </c>
    </row>
    <row r="7713" spans="1:7" x14ac:dyDescent="0.25">
      <c r="A7713" t="s">
        <v>6927</v>
      </c>
      <c r="B7713" t="s">
        <v>11</v>
      </c>
      <c r="C7713">
        <v>51504</v>
      </c>
      <c r="D7713">
        <v>1</v>
      </c>
      <c r="E7713" s="9">
        <v>44846</v>
      </c>
      <c r="F7713">
        <v>76.2</v>
      </c>
      <c r="G7713">
        <f>(COUNTIFS($C$2:C7713,C7713)=1)+0</f>
        <v>0</v>
      </c>
    </row>
    <row r="7714" spans="1:7" x14ac:dyDescent="0.25">
      <c r="A7714" t="s">
        <v>6951</v>
      </c>
      <c r="B7714" t="s">
        <v>13</v>
      </c>
      <c r="C7714">
        <v>135051</v>
      </c>
      <c r="D7714">
        <v>2</v>
      </c>
      <c r="E7714" s="9">
        <v>44846</v>
      </c>
      <c r="F7714">
        <v>272.58</v>
      </c>
      <c r="G7714">
        <f>(COUNTIFS($C$2:C7714,C7714)=1)+0</f>
        <v>0</v>
      </c>
    </row>
    <row r="7715" spans="1:7" x14ac:dyDescent="0.25">
      <c r="A7715" t="s">
        <v>7180</v>
      </c>
      <c r="B7715" t="s">
        <v>8</v>
      </c>
      <c r="C7715">
        <v>138657</v>
      </c>
      <c r="D7715">
        <v>2</v>
      </c>
      <c r="E7715" s="9">
        <v>44846</v>
      </c>
      <c r="F7715">
        <v>85.31</v>
      </c>
      <c r="G7715">
        <f>(COUNTIFS($C$2:C7715,C7715)=1)+0</f>
        <v>1</v>
      </c>
    </row>
    <row r="7716" spans="1:7" x14ac:dyDescent="0.25">
      <c r="A7716" t="s">
        <v>7340</v>
      </c>
      <c r="B7716" t="s">
        <v>13</v>
      </c>
      <c r="C7716">
        <v>142494</v>
      </c>
      <c r="D7716">
        <v>2</v>
      </c>
      <c r="E7716" s="9">
        <v>44846</v>
      </c>
      <c r="F7716">
        <v>85.31</v>
      </c>
      <c r="G7716">
        <f>(COUNTIFS($C$2:C7716,C7716)=1)+0</f>
        <v>1</v>
      </c>
    </row>
    <row r="7717" spans="1:7" x14ac:dyDescent="0.25">
      <c r="A7717" t="s">
        <v>7996</v>
      </c>
      <c r="B7717" t="s">
        <v>13</v>
      </c>
      <c r="C7717">
        <v>135841</v>
      </c>
      <c r="D7717">
        <v>2</v>
      </c>
      <c r="E7717" s="9">
        <v>44846</v>
      </c>
      <c r="F7717">
        <v>10.81</v>
      </c>
      <c r="G7717">
        <f>(COUNTIFS($C$2:C7717,C7717)=1)+0</f>
        <v>0</v>
      </c>
    </row>
    <row r="7718" spans="1:7" x14ac:dyDescent="0.25">
      <c r="A7718" t="s">
        <v>8032</v>
      </c>
      <c r="B7718" t="s">
        <v>6</v>
      </c>
      <c r="C7718">
        <v>111786</v>
      </c>
      <c r="D7718">
        <v>2</v>
      </c>
      <c r="E7718" s="9">
        <v>44846</v>
      </c>
      <c r="F7718">
        <v>9.61</v>
      </c>
      <c r="G7718">
        <f>(COUNTIFS($C$2:C7718,C7718)=1)+0</f>
        <v>0</v>
      </c>
    </row>
    <row r="7719" spans="1:7" x14ac:dyDescent="0.25">
      <c r="A7719" t="s">
        <v>8379</v>
      </c>
      <c r="B7719" t="s">
        <v>13</v>
      </c>
      <c r="C7719">
        <v>141004</v>
      </c>
      <c r="D7719">
        <v>2</v>
      </c>
      <c r="E7719" s="9">
        <v>44846</v>
      </c>
      <c r="F7719">
        <v>69.69</v>
      </c>
      <c r="G7719">
        <f>(COUNTIFS($C$2:C7719,C7719)=1)+0</f>
        <v>1</v>
      </c>
    </row>
    <row r="7720" spans="1:7" x14ac:dyDescent="0.25">
      <c r="A7720" t="s">
        <v>8384</v>
      </c>
      <c r="B7720" t="s">
        <v>11</v>
      </c>
      <c r="C7720">
        <v>73076</v>
      </c>
      <c r="D7720">
        <v>1</v>
      </c>
      <c r="E7720" s="9">
        <v>44846</v>
      </c>
      <c r="F7720">
        <v>103.64</v>
      </c>
      <c r="G7720">
        <f>(COUNTIFS($C$2:C7720,C7720)=1)+0</f>
        <v>1</v>
      </c>
    </row>
    <row r="7721" spans="1:7" x14ac:dyDescent="0.25">
      <c r="A7721" t="s">
        <v>8538</v>
      </c>
      <c r="B7721" t="s">
        <v>8</v>
      </c>
      <c r="C7721">
        <v>136129</v>
      </c>
      <c r="D7721">
        <v>2</v>
      </c>
      <c r="E7721" s="9">
        <v>44846</v>
      </c>
      <c r="F7721">
        <v>718.14</v>
      </c>
      <c r="G7721">
        <f>(COUNTIFS($C$2:C7721,C7721)=1)+0</f>
        <v>0</v>
      </c>
    </row>
    <row r="7722" spans="1:7" x14ac:dyDescent="0.25">
      <c r="A7722" t="s">
        <v>8906</v>
      </c>
      <c r="B7722" t="s">
        <v>13</v>
      </c>
      <c r="C7722">
        <v>140443</v>
      </c>
      <c r="D7722">
        <v>2</v>
      </c>
      <c r="E7722" s="9">
        <v>44846</v>
      </c>
      <c r="F7722">
        <v>120.15</v>
      </c>
      <c r="G7722">
        <f>(COUNTIFS($C$2:C7722,C7722)=1)+0</f>
        <v>1</v>
      </c>
    </row>
    <row r="7723" spans="1:7" x14ac:dyDescent="0.25">
      <c r="A7723" t="s">
        <v>8957</v>
      </c>
      <c r="B7723" t="s">
        <v>11</v>
      </c>
      <c r="C7723">
        <v>68703</v>
      </c>
      <c r="D7723">
        <v>1</v>
      </c>
      <c r="E7723" s="9">
        <v>44846</v>
      </c>
      <c r="F7723">
        <v>83.61</v>
      </c>
      <c r="G7723">
        <f>(COUNTIFS($C$2:C7723,C7723)=1)+0</f>
        <v>1</v>
      </c>
    </row>
    <row r="7724" spans="1:7" x14ac:dyDescent="0.25">
      <c r="A7724" t="s">
        <v>8962</v>
      </c>
      <c r="B7724" t="s">
        <v>40</v>
      </c>
      <c r="C7724">
        <v>73178</v>
      </c>
      <c r="D7724">
        <v>1</v>
      </c>
      <c r="E7724" s="9">
        <v>44846</v>
      </c>
      <c r="F7724">
        <v>149.47999999999999</v>
      </c>
      <c r="G7724">
        <f>(COUNTIFS($C$2:C7724,C7724)=1)+0</f>
        <v>1</v>
      </c>
    </row>
    <row r="7725" spans="1:7" x14ac:dyDescent="0.25">
      <c r="A7725" t="s">
        <v>8974</v>
      </c>
      <c r="B7725" t="s">
        <v>8</v>
      </c>
      <c r="C7725">
        <v>142321</v>
      </c>
      <c r="D7725">
        <v>2</v>
      </c>
      <c r="E7725" s="9">
        <v>44846</v>
      </c>
      <c r="F7725">
        <v>294.36</v>
      </c>
      <c r="G7725">
        <f>(COUNTIFS($C$2:C7725,C7725)=1)+0</f>
        <v>1</v>
      </c>
    </row>
    <row r="7726" spans="1:7" x14ac:dyDescent="0.25">
      <c r="A7726" t="s">
        <v>9131</v>
      </c>
      <c r="B7726" t="s">
        <v>11</v>
      </c>
      <c r="C7726">
        <v>68705</v>
      </c>
      <c r="D7726">
        <v>1</v>
      </c>
      <c r="E7726" s="9">
        <v>44846</v>
      </c>
      <c r="F7726">
        <v>61.24</v>
      </c>
      <c r="G7726">
        <f>(COUNTIFS($C$2:C7726,C7726)=1)+0</f>
        <v>1</v>
      </c>
    </row>
    <row r="7727" spans="1:7" x14ac:dyDescent="0.25">
      <c r="A7727" t="s">
        <v>9172</v>
      </c>
      <c r="B7727" t="s">
        <v>40</v>
      </c>
      <c r="C7727">
        <v>73737</v>
      </c>
      <c r="D7727">
        <v>1</v>
      </c>
      <c r="E7727" s="9">
        <v>44846</v>
      </c>
      <c r="F7727">
        <v>77.45</v>
      </c>
      <c r="G7727">
        <f>(COUNTIFS($C$2:C7727,C7727)=1)+0</f>
        <v>1</v>
      </c>
    </row>
    <row r="7728" spans="1:7" x14ac:dyDescent="0.25">
      <c r="A7728" t="s">
        <v>9623</v>
      </c>
      <c r="B7728" t="s">
        <v>8</v>
      </c>
      <c r="C7728">
        <v>76654</v>
      </c>
      <c r="D7728">
        <v>2</v>
      </c>
      <c r="E7728" s="9">
        <v>44846</v>
      </c>
      <c r="F7728">
        <v>181.17</v>
      </c>
      <c r="G7728">
        <f>(COUNTIFS($C$2:C7728,C7728)=1)+0</f>
        <v>0</v>
      </c>
    </row>
    <row r="7729" spans="1:7" x14ac:dyDescent="0.25">
      <c r="A7729" t="s">
        <v>9675</v>
      </c>
      <c r="B7729" t="s">
        <v>11</v>
      </c>
      <c r="C7729">
        <v>24139</v>
      </c>
      <c r="D7729">
        <v>1</v>
      </c>
      <c r="E7729" s="9">
        <v>44846</v>
      </c>
      <c r="F7729">
        <v>733.05</v>
      </c>
      <c r="G7729">
        <f>(COUNTIFS($C$2:C7729,C7729)=1)+0</f>
        <v>0</v>
      </c>
    </row>
    <row r="7730" spans="1:7" x14ac:dyDescent="0.25">
      <c r="A7730" t="s">
        <v>9702</v>
      </c>
      <c r="B7730" t="s">
        <v>6</v>
      </c>
      <c r="C7730">
        <v>141807</v>
      </c>
      <c r="D7730">
        <v>2</v>
      </c>
      <c r="E7730" s="9">
        <v>44846</v>
      </c>
      <c r="F7730">
        <v>321.44</v>
      </c>
      <c r="G7730">
        <f>(COUNTIFS($C$2:C7730,C7730)=1)+0</f>
        <v>0</v>
      </c>
    </row>
    <row r="7731" spans="1:7" x14ac:dyDescent="0.25">
      <c r="A7731" t="s">
        <v>10002</v>
      </c>
      <c r="B7731" t="s">
        <v>13</v>
      </c>
      <c r="C7731">
        <v>141422</v>
      </c>
      <c r="D7731">
        <v>2</v>
      </c>
      <c r="E7731" s="9">
        <v>44846</v>
      </c>
      <c r="F7731">
        <v>120.15</v>
      </c>
      <c r="G7731">
        <f>(COUNTIFS($C$2:C7731,C7731)=1)+0</f>
        <v>1</v>
      </c>
    </row>
    <row r="7732" spans="1:7" x14ac:dyDescent="0.25">
      <c r="A7732" t="s">
        <v>10214</v>
      </c>
      <c r="B7732" t="s">
        <v>40</v>
      </c>
      <c r="C7732">
        <v>59978</v>
      </c>
      <c r="D7732">
        <v>1</v>
      </c>
      <c r="E7732" s="9">
        <v>44846</v>
      </c>
      <c r="F7732">
        <v>239.55</v>
      </c>
      <c r="G7732">
        <f>(COUNTIFS($C$2:C7732,C7732)=1)+0</f>
        <v>0</v>
      </c>
    </row>
    <row r="7733" spans="1:7" x14ac:dyDescent="0.25">
      <c r="A7733" t="s">
        <v>10360</v>
      </c>
      <c r="B7733" t="s">
        <v>6</v>
      </c>
      <c r="C7733">
        <v>141950</v>
      </c>
      <c r="D7733">
        <v>2</v>
      </c>
      <c r="E7733" s="9">
        <v>44846</v>
      </c>
      <c r="F7733">
        <v>87.71</v>
      </c>
      <c r="G7733">
        <f>(COUNTIFS($C$2:C7733,C7733)=1)+0</f>
        <v>1</v>
      </c>
    </row>
    <row r="7734" spans="1:7" x14ac:dyDescent="0.25">
      <c r="A7734" t="s">
        <v>10429</v>
      </c>
      <c r="B7734" t="s">
        <v>8</v>
      </c>
      <c r="C7734">
        <v>91070</v>
      </c>
      <c r="D7734">
        <v>2</v>
      </c>
      <c r="E7734" s="9">
        <v>44846</v>
      </c>
      <c r="F7734">
        <v>64.94</v>
      </c>
      <c r="G7734">
        <f>(COUNTIFS($C$2:C7734,C7734)=1)+0</f>
        <v>0</v>
      </c>
    </row>
    <row r="7735" spans="1:7" x14ac:dyDescent="0.25">
      <c r="A7735" t="s">
        <v>10633</v>
      </c>
      <c r="B7735" t="s">
        <v>6</v>
      </c>
      <c r="C7735">
        <v>88320</v>
      </c>
      <c r="D7735">
        <v>2</v>
      </c>
      <c r="E7735" s="9">
        <v>44846</v>
      </c>
      <c r="F7735">
        <v>33.65</v>
      </c>
      <c r="G7735">
        <f>(COUNTIFS($C$2:C7735,C7735)=1)+0</f>
        <v>0</v>
      </c>
    </row>
    <row r="7736" spans="1:7" x14ac:dyDescent="0.25">
      <c r="A7736" t="s">
        <v>10829</v>
      </c>
      <c r="B7736" t="s">
        <v>8</v>
      </c>
      <c r="C7736">
        <v>139770</v>
      </c>
      <c r="D7736">
        <v>2</v>
      </c>
      <c r="E7736" s="9">
        <v>44846</v>
      </c>
      <c r="F7736">
        <v>76.900000000000006</v>
      </c>
      <c r="G7736">
        <f>(COUNTIFS($C$2:C7736,C7736)=1)+0</f>
        <v>1</v>
      </c>
    </row>
    <row r="7737" spans="1:7" x14ac:dyDescent="0.25">
      <c r="A7737" t="s">
        <v>10863</v>
      </c>
      <c r="B7737" t="s">
        <v>8</v>
      </c>
      <c r="C7737">
        <v>140151</v>
      </c>
      <c r="D7737">
        <v>2</v>
      </c>
      <c r="E7737" s="9">
        <v>44846</v>
      </c>
      <c r="F7737">
        <v>26.06</v>
      </c>
      <c r="G7737">
        <f>(COUNTIFS($C$2:C7737,C7737)=1)+0</f>
        <v>0</v>
      </c>
    </row>
    <row r="7738" spans="1:7" x14ac:dyDescent="0.25">
      <c r="A7738" t="s">
        <v>11017</v>
      </c>
      <c r="B7738" t="s">
        <v>8</v>
      </c>
      <c r="C7738">
        <v>51040</v>
      </c>
      <c r="D7738">
        <v>2</v>
      </c>
      <c r="E7738" s="9">
        <v>44846</v>
      </c>
      <c r="F7738">
        <v>21.63</v>
      </c>
      <c r="G7738">
        <f>(COUNTIFS($C$2:C7738,C7738)=1)+0</f>
        <v>0</v>
      </c>
    </row>
    <row r="7739" spans="1:7" x14ac:dyDescent="0.25">
      <c r="A7739" t="s">
        <v>111</v>
      </c>
      <c r="B7739" t="s">
        <v>17</v>
      </c>
      <c r="C7739">
        <v>48709</v>
      </c>
      <c r="D7739">
        <v>1</v>
      </c>
      <c r="E7739" s="9">
        <v>44847</v>
      </c>
      <c r="F7739">
        <v>50.22</v>
      </c>
      <c r="G7739">
        <f>(COUNTIFS($C$2:C7739,C7739)=1)+0</f>
        <v>0</v>
      </c>
    </row>
    <row r="7740" spans="1:7" x14ac:dyDescent="0.25">
      <c r="A7740" t="s">
        <v>393</v>
      </c>
      <c r="B7740" t="s">
        <v>17</v>
      </c>
      <c r="C7740">
        <v>27229</v>
      </c>
      <c r="D7740">
        <v>1</v>
      </c>
      <c r="E7740" s="9">
        <v>44847</v>
      </c>
      <c r="F7740">
        <v>300.48</v>
      </c>
      <c r="G7740">
        <f>(COUNTIFS($C$2:C7740,C7740)=1)+0</f>
        <v>0</v>
      </c>
    </row>
    <row r="7741" spans="1:7" x14ac:dyDescent="0.25">
      <c r="A7741" t="s">
        <v>825</v>
      </c>
      <c r="B7741" t="s">
        <v>17</v>
      </c>
      <c r="C7741">
        <v>18550</v>
      </c>
      <c r="D7741">
        <v>1</v>
      </c>
      <c r="E7741" s="9">
        <v>44847</v>
      </c>
      <c r="F7741">
        <v>10.6</v>
      </c>
      <c r="G7741">
        <f>(COUNTIFS($C$2:C7741,C7741)=1)+0</f>
        <v>0</v>
      </c>
    </row>
    <row r="7742" spans="1:7" x14ac:dyDescent="0.25">
      <c r="A7742" t="s">
        <v>940</v>
      </c>
      <c r="B7742" t="s">
        <v>8</v>
      </c>
      <c r="C7742">
        <v>132202</v>
      </c>
      <c r="D7742">
        <v>2</v>
      </c>
      <c r="E7742" s="9">
        <v>44847</v>
      </c>
      <c r="F7742">
        <v>10.81</v>
      </c>
      <c r="G7742">
        <f>(COUNTIFS($C$2:C7742,C7742)=1)+0</f>
        <v>0</v>
      </c>
    </row>
    <row r="7743" spans="1:7" x14ac:dyDescent="0.25">
      <c r="A7743" t="s">
        <v>955</v>
      </c>
      <c r="B7743" t="s">
        <v>17</v>
      </c>
      <c r="C7743">
        <v>41707</v>
      </c>
      <c r="D7743">
        <v>1</v>
      </c>
      <c r="E7743" s="9">
        <v>44847</v>
      </c>
      <c r="F7743">
        <v>22.02</v>
      </c>
      <c r="G7743">
        <f>(COUNTIFS($C$2:C7743,C7743)=1)+0</f>
        <v>0</v>
      </c>
    </row>
    <row r="7744" spans="1:7" x14ac:dyDescent="0.25">
      <c r="A7744" t="s">
        <v>1536</v>
      </c>
      <c r="B7744" t="s">
        <v>8</v>
      </c>
      <c r="C7744">
        <v>68968</v>
      </c>
      <c r="D7744">
        <v>2</v>
      </c>
      <c r="E7744" s="9">
        <v>44847</v>
      </c>
      <c r="F7744">
        <v>725.85</v>
      </c>
      <c r="G7744">
        <f>(COUNTIFS($C$2:C7744,C7744)=1)+0</f>
        <v>0</v>
      </c>
    </row>
    <row r="7745" spans="1:7" x14ac:dyDescent="0.25">
      <c r="A7745" t="s">
        <v>1668</v>
      </c>
      <c r="B7745" t="s">
        <v>17</v>
      </c>
      <c r="C7745">
        <v>24301</v>
      </c>
      <c r="D7745">
        <v>1</v>
      </c>
      <c r="E7745" s="9">
        <v>44847</v>
      </c>
      <c r="F7745">
        <v>40.04</v>
      </c>
      <c r="G7745">
        <f>(COUNTIFS($C$2:C7745,C7745)=1)+0</f>
        <v>0</v>
      </c>
    </row>
    <row r="7746" spans="1:7" x14ac:dyDescent="0.25">
      <c r="A7746" t="s">
        <v>1766</v>
      </c>
      <c r="B7746" t="s">
        <v>40</v>
      </c>
      <c r="C7746">
        <v>30015</v>
      </c>
      <c r="D7746">
        <v>1</v>
      </c>
      <c r="E7746" s="9">
        <v>44847</v>
      </c>
      <c r="F7746">
        <v>4.66</v>
      </c>
      <c r="G7746">
        <f>(COUNTIFS($C$2:C7746,C7746)=1)+0</f>
        <v>0</v>
      </c>
    </row>
    <row r="7747" spans="1:7" x14ac:dyDescent="0.25">
      <c r="A7747" t="s">
        <v>1875</v>
      </c>
      <c r="B7747" t="s">
        <v>17</v>
      </c>
      <c r="C7747">
        <v>51781</v>
      </c>
      <c r="D7747">
        <v>1</v>
      </c>
      <c r="E7747" s="9">
        <v>44847</v>
      </c>
      <c r="F7747">
        <v>292.54000000000002</v>
      </c>
      <c r="G7747">
        <f>(COUNTIFS($C$2:C7747,C7747)=1)+0</f>
        <v>0</v>
      </c>
    </row>
    <row r="7748" spans="1:7" x14ac:dyDescent="0.25">
      <c r="A7748" t="s">
        <v>1896</v>
      </c>
      <c r="B7748" t="s">
        <v>11</v>
      </c>
      <c r="C7748">
        <v>71114</v>
      </c>
      <c r="D7748">
        <v>1</v>
      </c>
      <c r="E7748" s="9">
        <v>44847</v>
      </c>
      <c r="F7748">
        <v>48.66</v>
      </c>
      <c r="G7748">
        <f>(COUNTIFS($C$2:C7748,C7748)=1)+0</f>
        <v>1</v>
      </c>
    </row>
    <row r="7749" spans="1:7" x14ac:dyDescent="0.25">
      <c r="A7749" t="s">
        <v>2353</v>
      </c>
      <c r="B7749" t="s">
        <v>13</v>
      </c>
      <c r="C7749">
        <v>140099</v>
      </c>
      <c r="D7749">
        <v>2</v>
      </c>
      <c r="E7749" s="9">
        <v>44847</v>
      </c>
      <c r="F7749">
        <v>10.81</v>
      </c>
      <c r="G7749">
        <f>(COUNTIFS($C$2:C7749,C7749)=1)+0</f>
        <v>0</v>
      </c>
    </row>
    <row r="7750" spans="1:7" x14ac:dyDescent="0.25">
      <c r="A7750" t="s">
        <v>2407</v>
      </c>
      <c r="B7750" t="s">
        <v>40</v>
      </c>
      <c r="C7750">
        <v>57495</v>
      </c>
      <c r="D7750">
        <v>1</v>
      </c>
      <c r="E7750" s="9">
        <v>44847</v>
      </c>
      <c r="F7750">
        <v>32.97</v>
      </c>
      <c r="G7750">
        <f>(COUNTIFS($C$2:C7750,C7750)=1)+0</f>
        <v>0</v>
      </c>
    </row>
    <row r="7751" spans="1:7" x14ac:dyDescent="0.25">
      <c r="A7751" t="s">
        <v>2423</v>
      </c>
      <c r="B7751" t="s">
        <v>13</v>
      </c>
      <c r="C7751">
        <v>142954</v>
      </c>
      <c r="D7751">
        <v>2</v>
      </c>
      <c r="E7751" s="9">
        <v>44847</v>
      </c>
      <c r="F7751">
        <v>76.900000000000006</v>
      </c>
      <c r="G7751">
        <f>(COUNTIFS($C$2:C7751,C7751)=1)+0</f>
        <v>1</v>
      </c>
    </row>
    <row r="7752" spans="1:7" x14ac:dyDescent="0.25">
      <c r="A7752" t="s">
        <v>2473</v>
      </c>
      <c r="B7752" t="s">
        <v>13</v>
      </c>
      <c r="C7752">
        <v>141833</v>
      </c>
      <c r="D7752">
        <v>2</v>
      </c>
      <c r="E7752" s="9">
        <v>44847</v>
      </c>
      <c r="F7752">
        <v>62.48</v>
      </c>
      <c r="G7752">
        <f>(COUNTIFS($C$2:C7752,C7752)=1)+0</f>
        <v>1</v>
      </c>
    </row>
    <row r="7753" spans="1:7" x14ac:dyDescent="0.25">
      <c r="A7753" t="s">
        <v>2476</v>
      </c>
      <c r="B7753" t="s">
        <v>8</v>
      </c>
      <c r="C7753">
        <v>58533</v>
      </c>
      <c r="D7753">
        <v>2</v>
      </c>
      <c r="E7753" s="9">
        <v>44847</v>
      </c>
      <c r="F7753">
        <v>50.83</v>
      </c>
      <c r="G7753">
        <f>(COUNTIFS($C$2:C7753,C7753)=1)+0</f>
        <v>0</v>
      </c>
    </row>
    <row r="7754" spans="1:7" x14ac:dyDescent="0.25">
      <c r="A7754" t="s">
        <v>2530</v>
      </c>
      <c r="B7754" t="s">
        <v>40</v>
      </c>
      <c r="C7754">
        <v>73117</v>
      </c>
      <c r="D7754">
        <v>1</v>
      </c>
      <c r="E7754" s="9">
        <v>44847</v>
      </c>
      <c r="F7754">
        <v>68.3</v>
      </c>
      <c r="G7754">
        <f>(COUNTIFS($C$2:C7754,C7754)=1)+0</f>
        <v>1</v>
      </c>
    </row>
    <row r="7755" spans="1:7" x14ac:dyDescent="0.25">
      <c r="A7755" t="s">
        <v>2916</v>
      </c>
      <c r="B7755" t="s">
        <v>6</v>
      </c>
      <c r="C7755">
        <v>137468</v>
      </c>
      <c r="D7755">
        <v>2</v>
      </c>
      <c r="E7755" s="9">
        <v>44847</v>
      </c>
      <c r="F7755">
        <v>106.93</v>
      </c>
      <c r="G7755">
        <f>(COUNTIFS($C$2:C7755,C7755)=1)+0</f>
        <v>1</v>
      </c>
    </row>
    <row r="7756" spans="1:7" x14ac:dyDescent="0.25">
      <c r="A7756" t="s">
        <v>3193</v>
      </c>
      <c r="B7756" t="s">
        <v>13</v>
      </c>
      <c r="C7756">
        <v>141635</v>
      </c>
      <c r="D7756">
        <v>2</v>
      </c>
      <c r="E7756" s="9">
        <v>44847</v>
      </c>
      <c r="F7756">
        <v>76.900000000000006</v>
      </c>
      <c r="G7756">
        <f>(COUNTIFS($C$2:C7756,C7756)=1)+0</f>
        <v>1</v>
      </c>
    </row>
    <row r="7757" spans="1:7" x14ac:dyDescent="0.25">
      <c r="A7757" t="s">
        <v>3341</v>
      </c>
      <c r="B7757" t="s">
        <v>17</v>
      </c>
      <c r="C7757">
        <v>18889</v>
      </c>
      <c r="D7757">
        <v>1</v>
      </c>
      <c r="E7757" s="9">
        <v>44847</v>
      </c>
      <c r="F7757">
        <v>187.74</v>
      </c>
      <c r="G7757">
        <f>(COUNTIFS($C$2:C7757,C7757)=1)+0</f>
        <v>0</v>
      </c>
    </row>
    <row r="7758" spans="1:7" x14ac:dyDescent="0.25">
      <c r="A7758" t="s">
        <v>3549</v>
      </c>
      <c r="B7758" t="s">
        <v>11</v>
      </c>
      <c r="C7758">
        <v>34395</v>
      </c>
      <c r="D7758">
        <v>1</v>
      </c>
      <c r="E7758" s="9">
        <v>44847</v>
      </c>
      <c r="F7758">
        <v>227.25</v>
      </c>
      <c r="G7758">
        <f>(COUNTIFS($C$2:C7758,C7758)=1)+0</f>
        <v>0</v>
      </c>
    </row>
    <row r="7759" spans="1:7" x14ac:dyDescent="0.25">
      <c r="A7759" t="s">
        <v>3845</v>
      </c>
      <c r="B7759" t="s">
        <v>11</v>
      </c>
      <c r="C7759">
        <v>69711</v>
      </c>
      <c r="D7759">
        <v>1</v>
      </c>
      <c r="E7759" s="9">
        <v>44847</v>
      </c>
      <c r="F7759">
        <v>32.99</v>
      </c>
      <c r="G7759">
        <f>(COUNTIFS($C$2:C7759,C7759)=1)+0</f>
        <v>0</v>
      </c>
    </row>
    <row r="7760" spans="1:7" x14ac:dyDescent="0.25">
      <c r="A7760" t="s">
        <v>4073</v>
      </c>
      <c r="B7760" t="s">
        <v>8</v>
      </c>
      <c r="C7760">
        <v>91070</v>
      </c>
      <c r="D7760">
        <v>2</v>
      </c>
      <c r="E7760" s="9">
        <v>44847</v>
      </c>
      <c r="F7760">
        <v>12.02</v>
      </c>
      <c r="G7760">
        <f>(COUNTIFS($C$2:C7760,C7760)=1)+0</f>
        <v>0</v>
      </c>
    </row>
    <row r="7761" spans="1:7" x14ac:dyDescent="0.25">
      <c r="A7761" t="s">
        <v>4243</v>
      </c>
      <c r="B7761" t="s">
        <v>11</v>
      </c>
      <c r="C7761">
        <v>64736</v>
      </c>
      <c r="D7761">
        <v>1</v>
      </c>
      <c r="E7761" s="9">
        <v>44847</v>
      </c>
      <c r="F7761">
        <v>31.19</v>
      </c>
      <c r="G7761">
        <f>(COUNTIFS($C$2:C7761,C7761)=1)+0</f>
        <v>1</v>
      </c>
    </row>
    <row r="7762" spans="1:7" x14ac:dyDescent="0.25">
      <c r="A7762" t="s">
        <v>4320</v>
      </c>
      <c r="B7762" t="s">
        <v>6</v>
      </c>
      <c r="C7762">
        <v>73171</v>
      </c>
      <c r="D7762">
        <v>2</v>
      </c>
      <c r="E7762" s="9">
        <v>44847</v>
      </c>
      <c r="F7762">
        <v>143.85</v>
      </c>
      <c r="G7762">
        <f>(COUNTIFS($C$2:C7762,C7762)=1)+0</f>
        <v>0</v>
      </c>
    </row>
    <row r="7763" spans="1:7" x14ac:dyDescent="0.25">
      <c r="A7763" t="s">
        <v>4630</v>
      </c>
      <c r="B7763" t="s">
        <v>6</v>
      </c>
      <c r="C7763">
        <v>137435</v>
      </c>
      <c r="D7763">
        <v>2</v>
      </c>
      <c r="E7763" s="9">
        <v>44847</v>
      </c>
      <c r="F7763">
        <v>127.36</v>
      </c>
      <c r="G7763">
        <f>(COUNTIFS($C$2:C7763,C7763)=1)+0</f>
        <v>0</v>
      </c>
    </row>
    <row r="7764" spans="1:7" x14ac:dyDescent="0.25">
      <c r="A7764" t="s">
        <v>4633</v>
      </c>
      <c r="B7764" t="s">
        <v>17</v>
      </c>
      <c r="C7764">
        <v>24268</v>
      </c>
      <c r="D7764">
        <v>1</v>
      </c>
      <c r="E7764" s="9">
        <v>44847</v>
      </c>
      <c r="F7764">
        <v>40.04</v>
      </c>
      <c r="G7764">
        <f>(COUNTIFS($C$2:C7764,C7764)=1)+0</f>
        <v>0</v>
      </c>
    </row>
    <row r="7765" spans="1:7" x14ac:dyDescent="0.25">
      <c r="A7765" t="s">
        <v>4815</v>
      </c>
      <c r="B7765" t="s">
        <v>8</v>
      </c>
      <c r="C7765">
        <v>52936</v>
      </c>
      <c r="D7765">
        <v>2</v>
      </c>
      <c r="E7765" s="9">
        <v>44847</v>
      </c>
      <c r="F7765">
        <v>512.24</v>
      </c>
      <c r="G7765">
        <f>(COUNTIFS($C$2:C7765,C7765)=1)+0</f>
        <v>0</v>
      </c>
    </row>
    <row r="7766" spans="1:7" x14ac:dyDescent="0.25">
      <c r="A7766" t="s">
        <v>5022</v>
      </c>
      <c r="B7766" t="s">
        <v>40</v>
      </c>
      <c r="C7766">
        <v>64869</v>
      </c>
      <c r="D7766">
        <v>1</v>
      </c>
      <c r="E7766" s="9">
        <v>44847</v>
      </c>
      <c r="F7766">
        <v>133.56</v>
      </c>
      <c r="G7766">
        <f>(COUNTIFS($C$2:C7766,C7766)=1)+0</f>
        <v>1</v>
      </c>
    </row>
    <row r="7767" spans="1:7" x14ac:dyDescent="0.25">
      <c r="A7767" t="s">
        <v>5035</v>
      </c>
      <c r="B7767" t="s">
        <v>17</v>
      </c>
      <c r="C7767">
        <v>46513</v>
      </c>
      <c r="D7767">
        <v>1</v>
      </c>
      <c r="E7767" s="9">
        <v>44847</v>
      </c>
      <c r="F7767">
        <v>81.349999999999994</v>
      </c>
      <c r="G7767">
        <f>(COUNTIFS($C$2:C7767,C7767)=1)+0</f>
        <v>0</v>
      </c>
    </row>
    <row r="7768" spans="1:7" x14ac:dyDescent="0.25">
      <c r="A7768" t="s">
        <v>5095</v>
      </c>
      <c r="B7768" t="s">
        <v>6</v>
      </c>
      <c r="C7768">
        <v>46371</v>
      </c>
      <c r="D7768">
        <v>2</v>
      </c>
      <c r="E7768" s="9">
        <v>44847</v>
      </c>
      <c r="F7768">
        <v>70.89</v>
      </c>
      <c r="G7768">
        <f>(COUNTIFS($C$2:C7768,C7768)=1)+0</f>
        <v>1</v>
      </c>
    </row>
    <row r="7769" spans="1:7" x14ac:dyDescent="0.25">
      <c r="A7769" t="s">
        <v>5333</v>
      </c>
      <c r="B7769" t="s">
        <v>8</v>
      </c>
      <c r="C7769">
        <v>127099</v>
      </c>
      <c r="D7769">
        <v>2</v>
      </c>
      <c r="E7769" s="9">
        <v>44847</v>
      </c>
      <c r="F7769">
        <v>10.81</v>
      </c>
      <c r="G7769">
        <f>(COUNTIFS($C$2:C7769,C7769)=1)+0</f>
        <v>0</v>
      </c>
    </row>
    <row r="7770" spans="1:7" x14ac:dyDescent="0.25">
      <c r="A7770" t="s">
        <v>5345</v>
      </c>
      <c r="B7770" t="s">
        <v>13</v>
      </c>
      <c r="C7770">
        <v>142306</v>
      </c>
      <c r="D7770">
        <v>2</v>
      </c>
      <c r="E7770" s="9">
        <v>44847</v>
      </c>
      <c r="F7770">
        <v>162.81</v>
      </c>
      <c r="G7770">
        <f>(COUNTIFS($C$2:C7770,C7770)=1)+0</f>
        <v>1</v>
      </c>
    </row>
    <row r="7771" spans="1:7" x14ac:dyDescent="0.25">
      <c r="A7771" t="s">
        <v>5466</v>
      </c>
      <c r="B7771" t="s">
        <v>17</v>
      </c>
      <c r="C7771">
        <v>50847</v>
      </c>
      <c r="D7771">
        <v>1</v>
      </c>
      <c r="E7771" s="9">
        <v>44847</v>
      </c>
      <c r="F7771">
        <v>761.91</v>
      </c>
      <c r="G7771">
        <f>(COUNTIFS($C$2:C7771,C7771)=1)+0</f>
        <v>0</v>
      </c>
    </row>
    <row r="7772" spans="1:7" x14ac:dyDescent="0.25">
      <c r="A7772" t="s">
        <v>5708</v>
      </c>
      <c r="B7772" t="s">
        <v>6</v>
      </c>
      <c r="C7772">
        <v>140920</v>
      </c>
      <c r="D7772">
        <v>2</v>
      </c>
      <c r="E7772" s="9">
        <v>44847</v>
      </c>
      <c r="F7772">
        <v>76.900000000000006</v>
      </c>
      <c r="G7772">
        <f>(COUNTIFS($C$2:C7772,C7772)=1)+0</f>
        <v>1</v>
      </c>
    </row>
    <row r="7773" spans="1:7" x14ac:dyDescent="0.25">
      <c r="A7773" t="s">
        <v>5978</v>
      </c>
      <c r="B7773" t="s">
        <v>11</v>
      </c>
      <c r="C7773">
        <v>71111</v>
      </c>
      <c r="D7773">
        <v>1</v>
      </c>
      <c r="E7773" s="9">
        <v>44847</v>
      </c>
      <c r="F7773">
        <v>48.284999999999997</v>
      </c>
      <c r="G7773">
        <f>(COUNTIFS($C$2:C7773,C7773)=1)+0</f>
        <v>1</v>
      </c>
    </row>
    <row r="7774" spans="1:7" x14ac:dyDescent="0.25">
      <c r="A7774" t="s">
        <v>6179</v>
      </c>
      <c r="B7774" t="s">
        <v>17</v>
      </c>
      <c r="C7774">
        <v>40952</v>
      </c>
      <c r="D7774">
        <v>1</v>
      </c>
      <c r="E7774" s="9">
        <v>44847</v>
      </c>
      <c r="F7774">
        <v>28.29</v>
      </c>
      <c r="G7774">
        <f>(COUNTIFS($C$2:C7774,C7774)=1)+0</f>
        <v>0</v>
      </c>
    </row>
    <row r="7775" spans="1:7" x14ac:dyDescent="0.25">
      <c r="A7775" t="s">
        <v>6192</v>
      </c>
      <c r="B7775" t="s">
        <v>11</v>
      </c>
      <c r="C7775">
        <v>71111</v>
      </c>
      <c r="D7775">
        <v>1</v>
      </c>
      <c r="E7775" s="9">
        <v>44847</v>
      </c>
      <c r="F7775">
        <v>48.284999999999997</v>
      </c>
      <c r="G7775">
        <f>(COUNTIFS($C$2:C7775,C7775)=1)+0</f>
        <v>0</v>
      </c>
    </row>
    <row r="7776" spans="1:7" x14ac:dyDescent="0.25">
      <c r="A7776" t="s">
        <v>6307</v>
      </c>
      <c r="B7776" t="s">
        <v>11</v>
      </c>
      <c r="C7776">
        <v>45260</v>
      </c>
      <c r="D7776">
        <v>1</v>
      </c>
      <c r="E7776" s="9">
        <v>44847</v>
      </c>
      <c r="F7776">
        <v>32.07</v>
      </c>
      <c r="G7776">
        <f>(COUNTIFS($C$2:C7776,C7776)=1)+0</f>
        <v>0</v>
      </c>
    </row>
    <row r="7777" spans="1:7" x14ac:dyDescent="0.25">
      <c r="A7777" t="s">
        <v>6397</v>
      </c>
      <c r="B7777" t="s">
        <v>6</v>
      </c>
      <c r="C7777">
        <v>141929</v>
      </c>
      <c r="D7777">
        <v>2</v>
      </c>
      <c r="E7777" s="9">
        <v>44847</v>
      </c>
      <c r="F7777">
        <v>76.900000000000006</v>
      </c>
      <c r="G7777">
        <f>(COUNTIFS($C$2:C7777,C7777)=1)+0</f>
        <v>1</v>
      </c>
    </row>
    <row r="7778" spans="1:7" x14ac:dyDescent="0.25">
      <c r="A7778" t="s">
        <v>6750</v>
      </c>
      <c r="B7778" t="s">
        <v>8</v>
      </c>
      <c r="C7778">
        <v>136922</v>
      </c>
      <c r="D7778">
        <v>2</v>
      </c>
      <c r="E7778" s="9">
        <v>44847</v>
      </c>
      <c r="F7778">
        <v>76.900000000000006</v>
      </c>
      <c r="G7778">
        <f>(COUNTIFS($C$2:C7778,C7778)=1)+0</f>
        <v>1</v>
      </c>
    </row>
    <row r="7779" spans="1:7" x14ac:dyDescent="0.25">
      <c r="A7779" t="s">
        <v>6814</v>
      </c>
      <c r="B7779" t="s">
        <v>17</v>
      </c>
      <c r="C7779">
        <v>46006</v>
      </c>
      <c r="D7779">
        <v>1</v>
      </c>
      <c r="E7779" s="9">
        <v>44847</v>
      </c>
      <c r="F7779">
        <v>261.42</v>
      </c>
      <c r="G7779">
        <f>(COUNTIFS($C$2:C7779,C7779)=1)+0</f>
        <v>0</v>
      </c>
    </row>
    <row r="7780" spans="1:7" x14ac:dyDescent="0.25">
      <c r="A7780" t="s">
        <v>6821</v>
      </c>
      <c r="B7780" t="s">
        <v>6</v>
      </c>
      <c r="C7780">
        <v>140477</v>
      </c>
      <c r="D7780">
        <v>2</v>
      </c>
      <c r="E7780" s="9">
        <v>44847</v>
      </c>
      <c r="F7780">
        <v>57.68</v>
      </c>
      <c r="G7780">
        <f>(COUNTIFS($C$2:C7780,C7780)=1)+0</f>
        <v>1</v>
      </c>
    </row>
    <row r="7781" spans="1:7" x14ac:dyDescent="0.25">
      <c r="A7781" t="s">
        <v>6908</v>
      </c>
      <c r="B7781" t="s">
        <v>11</v>
      </c>
      <c r="C7781">
        <v>23095</v>
      </c>
      <c r="D7781">
        <v>1</v>
      </c>
      <c r="E7781" s="9">
        <v>44847</v>
      </c>
      <c r="F7781">
        <v>288.20999999999998</v>
      </c>
      <c r="G7781">
        <f>(COUNTIFS($C$2:C7781,C7781)=1)+0</f>
        <v>0</v>
      </c>
    </row>
    <row r="7782" spans="1:7" x14ac:dyDescent="0.25">
      <c r="A7782" t="s">
        <v>7027</v>
      </c>
      <c r="B7782" t="s">
        <v>8</v>
      </c>
      <c r="C7782">
        <v>134136</v>
      </c>
      <c r="D7782">
        <v>2</v>
      </c>
      <c r="E7782" s="9">
        <v>44847</v>
      </c>
      <c r="F7782">
        <v>28.94</v>
      </c>
      <c r="G7782">
        <f>(COUNTIFS($C$2:C7782,C7782)=1)+0</f>
        <v>0</v>
      </c>
    </row>
    <row r="7783" spans="1:7" x14ac:dyDescent="0.25">
      <c r="A7783" t="s">
        <v>7202</v>
      </c>
      <c r="B7783" t="s">
        <v>40</v>
      </c>
      <c r="C7783">
        <v>73136</v>
      </c>
      <c r="D7783">
        <v>1</v>
      </c>
      <c r="E7783" s="9">
        <v>44847</v>
      </c>
      <c r="F7783">
        <v>75.349999999999994</v>
      </c>
      <c r="G7783">
        <f>(COUNTIFS($C$2:C7783,C7783)=1)+0</f>
        <v>1</v>
      </c>
    </row>
    <row r="7784" spans="1:7" x14ac:dyDescent="0.25">
      <c r="A7784" t="s">
        <v>7360</v>
      </c>
      <c r="B7784" t="s">
        <v>13</v>
      </c>
      <c r="C7784">
        <v>134416</v>
      </c>
      <c r="D7784">
        <v>2</v>
      </c>
      <c r="E7784" s="9">
        <v>44847</v>
      </c>
      <c r="F7784">
        <v>179.38</v>
      </c>
      <c r="G7784">
        <f>(COUNTIFS($C$2:C7784,C7784)=1)+0</f>
        <v>0</v>
      </c>
    </row>
    <row r="7785" spans="1:7" x14ac:dyDescent="0.25">
      <c r="A7785" t="s">
        <v>7385</v>
      </c>
      <c r="B7785" t="s">
        <v>13</v>
      </c>
      <c r="C7785">
        <v>142312</v>
      </c>
      <c r="D7785">
        <v>2</v>
      </c>
      <c r="E7785" s="9">
        <v>44847</v>
      </c>
      <c r="F7785">
        <v>62.48</v>
      </c>
      <c r="G7785">
        <f>(COUNTIFS($C$2:C7785,C7785)=1)+0</f>
        <v>1</v>
      </c>
    </row>
    <row r="7786" spans="1:7" x14ac:dyDescent="0.25">
      <c r="A7786" t="s">
        <v>7861</v>
      </c>
      <c r="B7786" t="s">
        <v>13</v>
      </c>
      <c r="C7786">
        <v>140385</v>
      </c>
      <c r="D7786">
        <v>2</v>
      </c>
      <c r="E7786" s="9">
        <v>44847</v>
      </c>
      <c r="F7786">
        <v>40.479999999999997</v>
      </c>
      <c r="G7786">
        <f>(COUNTIFS($C$2:C7786,C7786)=1)+0</f>
        <v>1</v>
      </c>
    </row>
    <row r="7787" spans="1:7" x14ac:dyDescent="0.25">
      <c r="A7787" t="s">
        <v>7868</v>
      </c>
      <c r="B7787" t="s">
        <v>6</v>
      </c>
      <c r="C7787">
        <v>141557</v>
      </c>
      <c r="D7787">
        <v>2</v>
      </c>
      <c r="E7787" s="9">
        <v>44847</v>
      </c>
      <c r="F7787">
        <v>76.900000000000006</v>
      </c>
      <c r="G7787">
        <f>(COUNTIFS($C$2:C7787,C7787)=1)+0</f>
        <v>1</v>
      </c>
    </row>
    <row r="7788" spans="1:7" x14ac:dyDescent="0.25">
      <c r="A7788" t="s">
        <v>7925</v>
      </c>
      <c r="B7788" t="s">
        <v>17</v>
      </c>
      <c r="C7788">
        <v>68426</v>
      </c>
      <c r="D7788">
        <v>1</v>
      </c>
      <c r="E7788" s="9">
        <v>44847</v>
      </c>
      <c r="F7788">
        <v>192.04</v>
      </c>
      <c r="G7788">
        <f>(COUNTIFS($C$2:C7788,C7788)=1)+0</f>
        <v>0</v>
      </c>
    </row>
    <row r="7789" spans="1:7" x14ac:dyDescent="0.25">
      <c r="A7789" t="s">
        <v>8306</v>
      </c>
      <c r="B7789" t="s">
        <v>17</v>
      </c>
      <c r="C7789">
        <v>71417</v>
      </c>
      <c r="D7789">
        <v>1</v>
      </c>
      <c r="E7789" s="9">
        <v>44847</v>
      </c>
      <c r="F7789">
        <v>75.37</v>
      </c>
      <c r="G7789">
        <f>(COUNTIFS($C$2:C7789,C7789)=1)+0</f>
        <v>1</v>
      </c>
    </row>
    <row r="7790" spans="1:7" x14ac:dyDescent="0.25">
      <c r="A7790" t="s">
        <v>8564</v>
      </c>
      <c r="B7790" t="s">
        <v>6</v>
      </c>
      <c r="C7790">
        <v>141195</v>
      </c>
      <c r="D7790">
        <v>2</v>
      </c>
      <c r="E7790" s="9">
        <v>44847</v>
      </c>
      <c r="F7790">
        <v>64.88</v>
      </c>
      <c r="G7790">
        <f>(COUNTIFS($C$2:C7790,C7790)=1)+0</f>
        <v>0</v>
      </c>
    </row>
    <row r="7791" spans="1:7" x14ac:dyDescent="0.25">
      <c r="A7791" t="s">
        <v>8723</v>
      </c>
      <c r="B7791" t="s">
        <v>17</v>
      </c>
      <c r="C7791">
        <v>18547</v>
      </c>
      <c r="D7791">
        <v>1</v>
      </c>
      <c r="E7791" s="9">
        <v>44847</v>
      </c>
      <c r="F7791">
        <v>35.33</v>
      </c>
      <c r="G7791">
        <f>(COUNTIFS($C$2:C7791,C7791)=1)+0</f>
        <v>0</v>
      </c>
    </row>
    <row r="7792" spans="1:7" x14ac:dyDescent="0.25">
      <c r="A7792" t="s">
        <v>8731</v>
      </c>
      <c r="B7792" t="s">
        <v>40</v>
      </c>
      <c r="C7792">
        <v>60069</v>
      </c>
      <c r="D7792">
        <v>1</v>
      </c>
      <c r="E7792" s="9">
        <v>44847</v>
      </c>
      <c r="F7792">
        <v>71.84</v>
      </c>
      <c r="G7792">
        <f>(COUNTIFS($C$2:C7792,C7792)=1)+0</f>
        <v>0</v>
      </c>
    </row>
    <row r="7793" spans="1:7" x14ac:dyDescent="0.25">
      <c r="A7793" t="s">
        <v>8745</v>
      </c>
      <c r="B7793" t="s">
        <v>8</v>
      </c>
      <c r="C7793">
        <v>142572</v>
      </c>
      <c r="D7793">
        <v>2</v>
      </c>
      <c r="E7793" s="9">
        <v>44847</v>
      </c>
      <c r="F7793">
        <v>76.900000000000006</v>
      </c>
      <c r="G7793">
        <f>(COUNTIFS($C$2:C7793,C7793)=1)+0</f>
        <v>1</v>
      </c>
    </row>
    <row r="7794" spans="1:7" x14ac:dyDescent="0.25">
      <c r="A7794" t="s">
        <v>8765</v>
      </c>
      <c r="B7794" t="s">
        <v>8</v>
      </c>
      <c r="C7794">
        <v>138016</v>
      </c>
      <c r="D7794">
        <v>2</v>
      </c>
      <c r="E7794" s="9">
        <v>44847</v>
      </c>
      <c r="F7794">
        <v>184.72</v>
      </c>
      <c r="G7794">
        <f>(COUNTIFS($C$2:C7794,C7794)=1)+0</f>
        <v>0</v>
      </c>
    </row>
    <row r="7795" spans="1:7" x14ac:dyDescent="0.25">
      <c r="A7795" t="s">
        <v>8772</v>
      </c>
      <c r="B7795" t="s">
        <v>11</v>
      </c>
      <c r="C7795">
        <v>63510</v>
      </c>
      <c r="D7795">
        <v>1</v>
      </c>
      <c r="E7795" s="9">
        <v>44847</v>
      </c>
      <c r="F7795">
        <v>3.54</v>
      </c>
      <c r="G7795">
        <f>(COUNTIFS($C$2:C7795,C7795)=1)+0</f>
        <v>0</v>
      </c>
    </row>
    <row r="7796" spans="1:7" x14ac:dyDescent="0.25">
      <c r="A7796" t="s">
        <v>8938</v>
      </c>
      <c r="B7796" t="s">
        <v>8</v>
      </c>
      <c r="C7796">
        <v>131494</v>
      </c>
      <c r="D7796">
        <v>2</v>
      </c>
      <c r="E7796" s="9">
        <v>44847</v>
      </c>
      <c r="F7796">
        <v>1721.15</v>
      </c>
      <c r="G7796">
        <f>(COUNTIFS($C$2:C7796,C7796)=1)+0</f>
        <v>0</v>
      </c>
    </row>
    <row r="7797" spans="1:7" x14ac:dyDescent="0.25">
      <c r="A7797" t="s">
        <v>9098</v>
      </c>
      <c r="B7797" t="s">
        <v>8</v>
      </c>
      <c r="C7797">
        <v>140096</v>
      </c>
      <c r="D7797">
        <v>2</v>
      </c>
      <c r="E7797" s="9">
        <v>44847</v>
      </c>
      <c r="F7797">
        <v>76.900000000000006</v>
      </c>
      <c r="G7797">
        <f>(COUNTIFS($C$2:C7797,C7797)=1)+0</f>
        <v>1</v>
      </c>
    </row>
    <row r="7798" spans="1:7" x14ac:dyDescent="0.25">
      <c r="A7798" t="s">
        <v>9362</v>
      </c>
      <c r="B7798" t="s">
        <v>6</v>
      </c>
      <c r="C7798">
        <v>139930</v>
      </c>
      <c r="D7798">
        <v>2</v>
      </c>
      <c r="E7798" s="9">
        <v>44847</v>
      </c>
      <c r="F7798">
        <v>62.48</v>
      </c>
      <c r="G7798">
        <f>(COUNTIFS($C$2:C7798,C7798)=1)+0</f>
        <v>1</v>
      </c>
    </row>
    <row r="7799" spans="1:7" x14ac:dyDescent="0.25">
      <c r="A7799" t="s">
        <v>9451</v>
      </c>
      <c r="B7799" t="s">
        <v>17</v>
      </c>
      <c r="C7799">
        <v>43423</v>
      </c>
      <c r="D7799">
        <v>1</v>
      </c>
      <c r="E7799" s="9">
        <v>44847</v>
      </c>
      <c r="F7799">
        <v>93.87</v>
      </c>
      <c r="G7799">
        <f>(COUNTIFS($C$2:C7799,C7799)=1)+0</f>
        <v>0</v>
      </c>
    </row>
    <row r="7800" spans="1:7" x14ac:dyDescent="0.25">
      <c r="A7800" t="s">
        <v>9725</v>
      </c>
      <c r="B7800" t="s">
        <v>13</v>
      </c>
      <c r="C7800">
        <v>140843</v>
      </c>
      <c r="D7800">
        <v>2</v>
      </c>
      <c r="E7800" s="9">
        <v>44847</v>
      </c>
      <c r="F7800">
        <v>10.81</v>
      </c>
      <c r="G7800">
        <f>(COUNTIFS($C$2:C7800,C7800)=1)+0</f>
        <v>0</v>
      </c>
    </row>
    <row r="7801" spans="1:7" x14ac:dyDescent="0.25">
      <c r="A7801" t="s">
        <v>9726</v>
      </c>
      <c r="B7801" t="s">
        <v>11</v>
      </c>
      <c r="C7801">
        <v>30386</v>
      </c>
      <c r="D7801">
        <v>1</v>
      </c>
      <c r="E7801" s="9">
        <v>44847</v>
      </c>
      <c r="F7801">
        <v>23.66</v>
      </c>
      <c r="G7801">
        <f>(COUNTIFS($C$2:C7801,C7801)=1)+0</f>
        <v>0</v>
      </c>
    </row>
    <row r="7802" spans="1:7" x14ac:dyDescent="0.25">
      <c r="A7802" t="s">
        <v>9754</v>
      </c>
      <c r="B7802" t="s">
        <v>17</v>
      </c>
      <c r="C7802">
        <v>29035</v>
      </c>
      <c r="D7802">
        <v>1</v>
      </c>
      <c r="E7802" s="9">
        <v>44847</v>
      </c>
      <c r="F7802">
        <v>52.99</v>
      </c>
      <c r="G7802">
        <f>(COUNTIFS($C$2:C7802,C7802)=1)+0</f>
        <v>0</v>
      </c>
    </row>
    <row r="7803" spans="1:7" x14ac:dyDescent="0.25">
      <c r="A7803" t="s">
        <v>9828</v>
      </c>
      <c r="B7803" t="s">
        <v>17</v>
      </c>
      <c r="C7803">
        <v>23564</v>
      </c>
      <c r="D7803">
        <v>1</v>
      </c>
      <c r="E7803" s="9">
        <v>44847</v>
      </c>
      <c r="F7803">
        <v>63.59</v>
      </c>
      <c r="G7803">
        <f>(COUNTIFS($C$2:C7803,C7803)=1)+0</f>
        <v>1</v>
      </c>
    </row>
    <row r="7804" spans="1:7" x14ac:dyDescent="0.25">
      <c r="A7804" t="s">
        <v>10028</v>
      </c>
      <c r="B7804" t="s">
        <v>13</v>
      </c>
      <c r="C7804">
        <v>141688</v>
      </c>
      <c r="D7804">
        <v>2</v>
      </c>
      <c r="E7804" s="9">
        <v>44847</v>
      </c>
      <c r="F7804">
        <v>40.479999999999997</v>
      </c>
      <c r="G7804">
        <f>(COUNTIFS($C$2:C7804,C7804)=1)+0</f>
        <v>1</v>
      </c>
    </row>
    <row r="7805" spans="1:7" x14ac:dyDescent="0.25">
      <c r="A7805" t="s">
        <v>10118</v>
      </c>
      <c r="B7805" t="s">
        <v>6</v>
      </c>
      <c r="C7805">
        <v>138311</v>
      </c>
      <c r="D7805">
        <v>2</v>
      </c>
      <c r="E7805" s="9">
        <v>44847</v>
      </c>
      <c r="F7805">
        <v>10.81</v>
      </c>
      <c r="G7805">
        <f>(COUNTIFS($C$2:C7805,C7805)=1)+0</f>
        <v>0</v>
      </c>
    </row>
    <row r="7806" spans="1:7" x14ac:dyDescent="0.25">
      <c r="A7806" t="s">
        <v>10167</v>
      </c>
      <c r="B7806" t="s">
        <v>6</v>
      </c>
      <c r="C7806">
        <v>142930</v>
      </c>
      <c r="D7806">
        <v>2</v>
      </c>
      <c r="E7806" s="9">
        <v>44847</v>
      </c>
      <c r="F7806">
        <v>87.71</v>
      </c>
      <c r="G7806">
        <f>(COUNTIFS($C$2:C7806,C7806)=1)+0</f>
        <v>1</v>
      </c>
    </row>
    <row r="7807" spans="1:7" x14ac:dyDescent="0.25">
      <c r="A7807" t="s">
        <v>10220</v>
      </c>
      <c r="B7807" t="s">
        <v>6</v>
      </c>
      <c r="C7807">
        <v>138678</v>
      </c>
      <c r="D7807">
        <v>2</v>
      </c>
      <c r="E7807" s="9">
        <v>44847</v>
      </c>
      <c r="F7807">
        <v>14.42</v>
      </c>
      <c r="G7807">
        <f>(COUNTIFS($C$2:C7807,C7807)=1)+0</f>
        <v>0</v>
      </c>
    </row>
    <row r="7808" spans="1:7" x14ac:dyDescent="0.25">
      <c r="A7808" t="s">
        <v>10834</v>
      </c>
      <c r="B7808" t="s">
        <v>40</v>
      </c>
      <c r="C7808">
        <v>65244</v>
      </c>
      <c r="D7808">
        <v>1</v>
      </c>
      <c r="E7808" s="9">
        <v>44847</v>
      </c>
      <c r="F7808">
        <v>10.6</v>
      </c>
      <c r="G7808">
        <f>(COUNTIFS($C$2:C7808,C7808)=1)+0</f>
        <v>0</v>
      </c>
    </row>
    <row r="7809" spans="1:7" x14ac:dyDescent="0.25">
      <c r="A7809" t="s">
        <v>10906</v>
      </c>
      <c r="B7809" t="s">
        <v>40</v>
      </c>
      <c r="C7809">
        <v>73150</v>
      </c>
      <c r="D7809">
        <v>1</v>
      </c>
      <c r="E7809" s="9">
        <v>44847</v>
      </c>
      <c r="F7809">
        <v>7.01</v>
      </c>
      <c r="G7809">
        <f>(COUNTIFS($C$2:C7809,C7809)=1)+0</f>
        <v>0</v>
      </c>
    </row>
    <row r="7810" spans="1:7" x14ac:dyDescent="0.25">
      <c r="A7810" t="s">
        <v>12</v>
      </c>
      <c r="B7810" t="s">
        <v>13</v>
      </c>
      <c r="C7810">
        <v>141833</v>
      </c>
      <c r="D7810">
        <v>2</v>
      </c>
      <c r="E7810" s="9">
        <v>44848</v>
      </c>
      <c r="F7810">
        <v>299.7</v>
      </c>
      <c r="G7810">
        <f>(COUNTIFS($C$2:C7810,C7810)=1)+0</f>
        <v>0</v>
      </c>
    </row>
    <row r="7811" spans="1:7" x14ac:dyDescent="0.25">
      <c r="A7811" t="s">
        <v>28</v>
      </c>
      <c r="B7811" t="s">
        <v>8</v>
      </c>
      <c r="C7811">
        <v>141404</v>
      </c>
      <c r="D7811">
        <v>2</v>
      </c>
      <c r="E7811" s="9">
        <v>44848</v>
      </c>
      <c r="F7811">
        <v>96.12</v>
      </c>
      <c r="G7811">
        <f>(COUNTIFS($C$2:C7811,C7811)=1)+0</f>
        <v>0</v>
      </c>
    </row>
    <row r="7812" spans="1:7" x14ac:dyDescent="0.25">
      <c r="A7812" t="s">
        <v>389</v>
      </c>
      <c r="B7812" t="s">
        <v>40</v>
      </c>
      <c r="C7812">
        <v>70061</v>
      </c>
      <c r="D7812">
        <v>1</v>
      </c>
      <c r="E7812" s="9">
        <v>44848</v>
      </c>
      <c r="F7812">
        <v>124.91</v>
      </c>
      <c r="G7812">
        <f>(COUNTIFS($C$2:C7812,C7812)=1)+0</f>
        <v>0</v>
      </c>
    </row>
    <row r="7813" spans="1:7" x14ac:dyDescent="0.25">
      <c r="A7813" t="s">
        <v>415</v>
      </c>
      <c r="B7813" t="s">
        <v>13</v>
      </c>
      <c r="C7813">
        <v>141429</v>
      </c>
      <c r="D7813">
        <v>2</v>
      </c>
      <c r="E7813" s="9">
        <v>44848</v>
      </c>
      <c r="F7813">
        <v>62.48</v>
      </c>
      <c r="G7813">
        <f>(COUNTIFS($C$2:C7813,C7813)=1)+0</f>
        <v>1</v>
      </c>
    </row>
    <row r="7814" spans="1:7" x14ac:dyDescent="0.25">
      <c r="A7814" t="s">
        <v>447</v>
      </c>
      <c r="B7814" t="s">
        <v>13</v>
      </c>
      <c r="C7814">
        <v>141980</v>
      </c>
      <c r="D7814">
        <v>2</v>
      </c>
      <c r="E7814" s="9">
        <v>44848</v>
      </c>
      <c r="F7814">
        <v>76.2</v>
      </c>
      <c r="G7814">
        <f>(COUNTIFS($C$2:C7814,C7814)=1)+0</f>
        <v>1</v>
      </c>
    </row>
    <row r="7815" spans="1:7" x14ac:dyDescent="0.25">
      <c r="A7815" t="s">
        <v>465</v>
      </c>
      <c r="B7815" t="s">
        <v>8</v>
      </c>
      <c r="C7815">
        <v>140400</v>
      </c>
      <c r="D7815">
        <v>2</v>
      </c>
      <c r="E7815" s="9">
        <v>44848</v>
      </c>
      <c r="F7815">
        <v>43.26</v>
      </c>
      <c r="G7815">
        <f>(COUNTIFS($C$2:C7815,C7815)=1)+0</f>
        <v>0</v>
      </c>
    </row>
    <row r="7816" spans="1:7" x14ac:dyDescent="0.25">
      <c r="A7816" t="s">
        <v>468</v>
      </c>
      <c r="B7816" t="s">
        <v>6</v>
      </c>
      <c r="C7816">
        <v>141922</v>
      </c>
      <c r="D7816">
        <v>2</v>
      </c>
      <c r="E7816" s="9">
        <v>44848</v>
      </c>
      <c r="F7816">
        <v>34.01</v>
      </c>
      <c r="G7816">
        <f>(COUNTIFS($C$2:C7816,C7816)=1)+0</f>
        <v>1</v>
      </c>
    </row>
    <row r="7817" spans="1:7" x14ac:dyDescent="0.25">
      <c r="A7817" t="s">
        <v>881</v>
      </c>
      <c r="B7817" t="s">
        <v>8</v>
      </c>
      <c r="C7817">
        <v>136056</v>
      </c>
      <c r="D7817">
        <v>2</v>
      </c>
      <c r="E7817" s="9">
        <v>44848</v>
      </c>
      <c r="F7817">
        <v>146.58000000000001</v>
      </c>
      <c r="G7817">
        <f>(COUNTIFS($C$2:C7817,C7817)=1)+0</f>
        <v>0</v>
      </c>
    </row>
    <row r="7818" spans="1:7" x14ac:dyDescent="0.25">
      <c r="A7818" t="s">
        <v>1186</v>
      </c>
      <c r="B7818" t="s">
        <v>17</v>
      </c>
      <c r="C7818">
        <v>51915</v>
      </c>
      <c r="D7818">
        <v>1</v>
      </c>
      <c r="E7818" s="9">
        <v>44848</v>
      </c>
      <c r="F7818">
        <v>57.28</v>
      </c>
      <c r="G7818">
        <f>(COUNTIFS($C$2:C7818,C7818)=1)+0</f>
        <v>0</v>
      </c>
    </row>
    <row r="7819" spans="1:7" x14ac:dyDescent="0.25">
      <c r="A7819" t="s">
        <v>1365</v>
      </c>
      <c r="B7819" t="s">
        <v>8</v>
      </c>
      <c r="C7819">
        <v>44059</v>
      </c>
      <c r="D7819">
        <v>2</v>
      </c>
      <c r="E7819" s="9">
        <v>44848</v>
      </c>
      <c r="F7819">
        <v>28.83</v>
      </c>
      <c r="G7819">
        <f>(COUNTIFS($C$2:C7819,C7819)=1)+0</f>
        <v>0</v>
      </c>
    </row>
    <row r="7820" spans="1:7" x14ac:dyDescent="0.25">
      <c r="A7820" t="s">
        <v>1450</v>
      </c>
      <c r="B7820" t="s">
        <v>8</v>
      </c>
      <c r="C7820">
        <v>93087</v>
      </c>
      <c r="D7820">
        <v>2</v>
      </c>
      <c r="E7820" s="9">
        <v>44848</v>
      </c>
      <c r="F7820">
        <v>10.81</v>
      </c>
      <c r="G7820">
        <f>(COUNTIFS($C$2:C7820,C7820)=1)+0</f>
        <v>0</v>
      </c>
    </row>
    <row r="7821" spans="1:7" x14ac:dyDescent="0.25">
      <c r="A7821" t="s">
        <v>1623</v>
      </c>
      <c r="B7821" t="s">
        <v>40</v>
      </c>
      <c r="C7821">
        <v>69806</v>
      </c>
      <c r="D7821">
        <v>1</v>
      </c>
      <c r="E7821" s="9">
        <v>44848</v>
      </c>
      <c r="F7821">
        <v>38.97</v>
      </c>
      <c r="G7821">
        <f>(COUNTIFS($C$2:C7821,C7821)=1)+0</f>
        <v>0</v>
      </c>
    </row>
    <row r="7822" spans="1:7" x14ac:dyDescent="0.25">
      <c r="A7822" t="s">
        <v>1643</v>
      </c>
      <c r="B7822" t="s">
        <v>6</v>
      </c>
      <c r="C7822">
        <v>143329</v>
      </c>
      <c r="D7822">
        <v>2</v>
      </c>
      <c r="E7822" s="9">
        <v>44848</v>
      </c>
      <c r="F7822">
        <v>43.26</v>
      </c>
      <c r="G7822">
        <f>(COUNTIFS($C$2:C7822,C7822)=1)+0</f>
        <v>1</v>
      </c>
    </row>
    <row r="7823" spans="1:7" x14ac:dyDescent="0.25">
      <c r="A7823" t="s">
        <v>1707</v>
      </c>
      <c r="B7823" t="s">
        <v>8</v>
      </c>
      <c r="C7823">
        <v>136129</v>
      </c>
      <c r="D7823">
        <v>2</v>
      </c>
      <c r="E7823" s="9">
        <v>44848</v>
      </c>
      <c r="F7823">
        <v>439.55</v>
      </c>
      <c r="G7823">
        <f>(COUNTIFS($C$2:C7823,C7823)=1)+0</f>
        <v>0</v>
      </c>
    </row>
    <row r="7824" spans="1:7" x14ac:dyDescent="0.25">
      <c r="A7824" t="s">
        <v>1892</v>
      </c>
      <c r="B7824" t="s">
        <v>13</v>
      </c>
      <c r="C7824">
        <v>142494</v>
      </c>
      <c r="D7824">
        <v>2</v>
      </c>
      <c r="E7824" s="9">
        <v>44848</v>
      </c>
      <c r="F7824">
        <v>109.34</v>
      </c>
      <c r="G7824">
        <f>(COUNTIFS($C$2:C7824,C7824)=1)+0</f>
        <v>0</v>
      </c>
    </row>
    <row r="7825" spans="1:7" x14ac:dyDescent="0.25">
      <c r="A7825" t="s">
        <v>2232</v>
      </c>
      <c r="B7825" t="s">
        <v>8</v>
      </c>
      <c r="C7825">
        <v>130124</v>
      </c>
      <c r="D7825">
        <v>2</v>
      </c>
      <c r="E7825" s="9">
        <v>44848</v>
      </c>
      <c r="F7825">
        <v>417.32</v>
      </c>
      <c r="G7825">
        <f>(COUNTIFS($C$2:C7825,C7825)=1)+0</f>
        <v>0</v>
      </c>
    </row>
    <row r="7826" spans="1:7" x14ac:dyDescent="0.25">
      <c r="A7826" t="s">
        <v>2570</v>
      </c>
      <c r="B7826" t="s">
        <v>11</v>
      </c>
      <c r="C7826">
        <v>74170</v>
      </c>
      <c r="D7826">
        <v>1</v>
      </c>
      <c r="E7826" s="9">
        <v>44848</v>
      </c>
      <c r="F7826">
        <v>107.17</v>
      </c>
      <c r="G7826">
        <f>(COUNTIFS($C$2:C7826,C7826)=1)+0</f>
        <v>1</v>
      </c>
    </row>
    <row r="7827" spans="1:7" x14ac:dyDescent="0.25">
      <c r="A7827" t="s">
        <v>2646</v>
      </c>
      <c r="B7827" t="s">
        <v>6</v>
      </c>
      <c r="C7827">
        <v>140634</v>
      </c>
      <c r="D7827">
        <v>2</v>
      </c>
      <c r="E7827" s="9">
        <v>44848</v>
      </c>
      <c r="F7827">
        <v>76.900000000000006</v>
      </c>
      <c r="G7827">
        <f>(COUNTIFS($C$2:C7827,C7827)=1)+0</f>
        <v>1</v>
      </c>
    </row>
    <row r="7828" spans="1:7" x14ac:dyDescent="0.25">
      <c r="A7828" t="s">
        <v>2707</v>
      </c>
      <c r="B7828" t="s">
        <v>11</v>
      </c>
      <c r="C7828">
        <v>60761</v>
      </c>
      <c r="D7828">
        <v>1</v>
      </c>
      <c r="E7828" s="9">
        <v>44848</v>
      </c>
      <c r="F7828">
        <v>236.92</v>
      </c>
      <c r="G7828">
        <f>(COUNTIFS($C$2:C7828,C7828)=1)+0</f>
        <v>0</v>
      </c>
    </row>
    <row r="7829" spans="1:7" x14ac:dyDescent="0.25">
      <c r="A7829" t="s">
        <v>2925</v>
      </c>
      <c r="B7829" t="s">
        <v>40</v>
      </c>
      <c r="C7829">
        <v>60069</v>
      </c>
      <c r="D7829">
        <v>1</v>
      </c>
      <c r="E7829" s="9">
        <v>44848</v>
      </c>
      <c r="F7829">
        <v>11.78</v>
      </c>
      <c r="G7829">
        <f>(COUNTIFS($C$2:C7829,C7829)=1)+0</f>
        <v>0</v>
      </c>
    </row>
    <row r="7830" spans="1:7" x14ac:dyDescent="0.25">
      <c r="A7830" t="s">
        <v>2942</v>
      </c>
      <c r="B7830" t="s">
        <v>6</v>
      </c>
      <c r="C7830">
        <v>68319</v>
      </c>
      <c r="D7830">
        <v>2</v>
      </c>
      <c r="E7830" s="9">
        <v>44848</v>
      </c>
      <c r="F7830">
        <v>10.81</v>
      </c>
      <c r="G7830">
        <f>(COUNTIFS($C$2:C7830,C7830)=1)+0</f>
        <v>0</v>
      </c>
    </row>
    <row r="7831" spans="1:7" x14ac:dyDescent="0.25">
      <c r="A7831" t="s">
        <v>3535</v>
      </c>
      <c r="B7831" t="s">
        <v>17</v>
      </c>
      <c r="C7831">
        <v>48353</v>
      </c>
      <c r="D7831">
        <v>1</v>
      </c>
      <c r="E7831" s="9">
        <v>44848</v>
      </c>
      <c r="F7831">
        <v>255.49</v>
      </c>
      <c r="G7831">
        <f>(COUNTIFS($C$2:C7831,C7831)=1)+0</f>
        <v>0</v>
      </c>
    </row>
    <row r="7832" spans="1:7" x14ac:dyDescent="0.25">
      <c r="A7832" t="s">
        <v>3732</v>
      </c>
      <c r="B7832" t="s">
        <v>13</v>
      </c>
      <c r="C7832">
        <v>141454</v>
      </c>
      <c r="D7832">
        <v>2</v>
      </c>
      <c r="E7832" s="9">
        <v>44848</v>
      </c>
      <c r="F7832">
        <v>277.47000000000003</v>
      </c>
      <c r="G7832">
        <f>(COUNTIFS($C$2:C7832,C7832)=1)+0</f>
        <v>1</v>
      </c>
    </row>
    <row r="7833" spans="1:7" x14ac:dyDescent="0.25">
      <c r="A7833" t="s">
        <v>4672</v>
      </c>
      <c r="B7833" t="s">
        <v>6</v>
      </c>
      <c r="C7833">
        <v>141976</v>
      </c>
      <c r="D7833">
        <v>2</v>
      </c>
      <c r="E7833" s="9">
        <v>44848</v>
      </c>
      <c r="F7833">
        <v>40.479999999999997</v>
      </c>
      <c r="G7833">
        <f>(COUNTIFS($C$2:C7833,C7833)=1)+0</f>
        <v>1</v>
      </c>
    </row>
    <row r="7834" spans="1:7" x14ac:dyDescent="0.25">
      <c r="A7834" t="s">
        <v>4803</v>
      </c>
      <c r="B7834" t="s">
        <v>40</v>
      </c>
      <c r="C7834">
        <v>70420</v>
      </c>
      <c r="D7834">
        <v>1</v>
      </c>
      <c r="E7834" s="9">
        <v>44848</v>
      </c>
      <c r="F7834">
        <v>302.92</v>
      </c>
      <c r="G7834">
        <f>(COUNTIFS($C$2:C7834,C7834)=1)+0</f>
        <v>0</v>
      </c>
    </row>
    <row r="7835" spans="1:7" x14ac:dyDescent="0.25">
      <c r="A7835" t="s">
        <v>4811</v>
      </c>
      <c r="B7835" t="s">
        <v>17</v>
      </c>
      <c r="C7835">
        <v>45318</v>
      </c>
      <c r="D7835">
        <v>1</v>
      </c>
      <c r="E7835" s="9">
        <v>44848</v>
      </c>
      <c r="F7835">
        <v>52.12</v>
      </c>
      <c r="G7835">
        <f>(COUNTIFS($C$2:C7835,C7835)=1)+0</f>
        <v>0</v>
      </c>
    </row>
    <row r="7836" spans="1:7" x14ac:dyDescent="0.25">
      <c r="A7836" t="s">
        <v>5082</v>
      </c>
      <c r="B7836" t="s">
        <v>6</v>
      </c>
      <c r="C7836">
        <v>141557</v>
      </c>
      <c r="D7836">
        <v>2</v>
      </c>
      <c r="E7836" s="9">
        <v>44848</v>
      </c>
      <c r="F7836">
        <v>235.58</v>
      </c>
      <c r="G7836">
        <f>(COUNTIFS($C$2:C7836,C7836)=1)+0</f>
        <v>0</v>
      </c>
    </row>
    <row r="7837" spans="1:7" x14ac:dyDescent="0.25">
      <c r="A7837" t="s">
        <v>5554</v>
      </c>
      <c r="B7837" t="s">
        <v>11</v>
      </c>
      <c r="C7837">
        <v>35063</v>
      </c>
      <c r="D7837">
        <v>1</v>
      </c>
      <c r="E7837" s="9">
        <v>44848</v>
      </c>
      <c r="F7837">
        <v>245.99</v>
      </c>
      <c r="G7837">
        <f>(COUNTIFS($C$2:C7837,C7837)=1)+0</f>
        <v>0</v>
      </c>
    </row>
    <row r="7838" spans="1:7" x14ac:dyDescent="0.25">
      <c r="A7838" t="s">
        <v>5717</v>
      </c>
      <c r="B7838" t="s">
        <v>17</v>
      </c>
      <c r="C7838">
        <v>20160</v>
      </c>
      <c r="D7838">
        <v>1</v>
      </c>
      <c r="E7838" s="9">
        <v>44848</v>
      </c>
      <c r="F7838">
        <v>64.36</v>
      </c>
      <c r="G7838">
        <f>(COUNTIFS($C$2:C7838,C7838)=1)+0</f>
        <v>0</v>
      </c>
    </row>
    <row r="7839" spans="1:7" x14ac:dyDescent="0.25">
      <c r="A7839" t="s">
        <v>5733</v>
      </c>
      <c r="B7839" t="s">
        <v>17</v>
      </c>
      <c r="C7839">
        <v>28333</v>
      </c>
      <c r="D7839">
        <v>1</v>
      </c>
      <c r="E7839" s="9">
        <v>44848</v>
      </c>
      <c r="F7839">
        <v>56.82</v>
      </c>
      <c r="G7839">
        <f>(COUNTIFS($C$2:C7839,C7839)=1)+0</f>
        <v>0</v>
      </c>
    </row>
    <row r="7840" spans="1:7" x14ac:dyDescent="0.25">
      <c r="A7840" t="s">
        <v>5743</v>
      </c>
      <c r="B7840" t="s">
        <v>11</v>
      </c>
      <c r="C7840">
        <v>70834</v>
      </c>
      <c r="D7840">
        <v>1</v>
      </c>
      <c r="E7840" s="9">
        <v>44848</v>
      </c>
      <c r="F7840">
        <v>468.66</v>
      </c>
      <c r="G7840">
        <f>(COUNTIFS($C$2:C7840,C7840)=1)+0</f>
        <v>0</v>
      </c>
    </row>
    <row r="7841" spans="1:7" x14ac:dyDescent="0.25">
      <c r="A7841" t="s">
        <v>5864</v>
      </c>
      <c r="B7841" t="s">
        <v>8</v>
      </c>
      <c r="C7841">
        <v>91070</v>
      </c>
      <c r="D7841">
        <v>2</v>
      </c>
      <c r="E7841" s="9">
        <v>44848</v>
      </c>
      <c r="F7841">
        <v>41.74</v>
      </c>
      <c r="G7841">
        <f>(COUNTIFS($C$2:C7841,C7841)=1)+0</f>
        <v>0</v>
      </c>
    </row>
    <row r="7842" spans="1:7" x14ac:dyDescent="0.25">
      <c r="A7842" t="s">
        <v>5958</v>
      </c>
      <c r="B7842" t="s">
        <v>11</v>
      </c>
      <c r="C7842">
        <v>55335</v>
      </c>
      <c r="D7842">
        <v>1</v>
      </c>
      <c r="E7842" s="9">
        <v>44848</v>
      </c>
      <c r="F7842">
        <v>405.21</v>
      </c>
      <c r="G7842">
        <f>(COUNTIFS($C$2:C7842,C7842)=1)+0</f>
        <v>0</v>
      </c>
    </row>
    <row r="7843" spans="1:7" x14ac:dyDescent="0.25">
      <c r="A7843" t="s">
        <v>6006</v>
      </c>
      <c r="B7843" t="s">
        <v>11</v>
      </c>
      <c r="C7843">
        <v>66384</v>
      </c>
      <c r="D7843">
        <v>1</v>
      </c>
      <c r="E7843" s="9">
        <v>44848</v>
      </c>
      <c r="F7843">
        <v>11.77</v>
      </c>
      <c r="G7843">
        <f>(COUNTIFS($C$2:C7843,C7843)=1)+0</f>
        <v>0</v>
      </c>
    </row>
    <row r="7844" spans="1:7" x14ac:dyDescent="0.25">
      <c r="A7844" t="s">
        <v>6416</v>
      </c>
      <c r="B7844" t="s">
        <v>8</v>
      </c>
      <c r="C7844">
        <v>131414</v>
      </c>
      <c r="D7844">
        <v>2</v>
      </c>
      <c r="E7844" s="9">
        <v>44848</v>
      </c>
      <c r="F7844">
        <v>74.349999999999994</v>
      </c>
      <c r="G7844">
        <f>(COUNTIFS($C$2:C7844,C7844)=1)+0</f>
        <v>0</v>
      </c>
    </row>
    <row r="7845" spans="1:7" x14ac:dyDescent="0.25">
      <c r="A7845" t="s">
        <v>6579</v>
      </c>
      <c r="B7845" t="s">
        <v>8</v>
      </c>
      <c r="C7845">
        <v>139942</v>
      </c>
      <c r="D7845">
        <v>2</v>
      </c>
      <c r="E7845" s="9">
        <v>44848</v>
      </c>
      <c r="F7845">
        <v>85.31</v>
      </c>
      <c r="G7845">
        <f>(COUNTIFS($C$2:C7845,C7845)=1)+0</f>
        <v>1</v>
      </c>
    </row>
    <row r="7846" spans="1:7" x14ac:dyDescent="0.25">
      <c r="A7846" s="2" t="s">
        <v>6590</v>
      </c>
      <c r="B7846" t="s">
        <v>11</v>
      </c>
      <c r="C7846">
        <v>73420</v>
      </c>
      <c r="D7846">
        <v>1</v>
      </c>
      <c r="E7846" s="9">
        <v>44848</v>
      </c>
      <c r="F7846">
        <v>97.85</v>
      </c>
      <c r="G7846">
        <f>(COUNTIFS($C$2:C7846,C7846)=1)+0</f>
        <v>1</v>
      </c>
    </row>
    <row r="7847" spans="1:7" x14ac:dyDescent="0.25">
      <c r="A7847" t="s">
        <v>6683</v>
      </c>
      <c r="B7847" t="s">
        <v>13</v>
      </c>
      <c r="C7847">
        <v>132884</v>
      </c>
      <c r="D7847">
        <v>2</v>
      </c>
      <c r="E7847" s="9">
        <v>44848</v>
      </c>
      <c r="F7847">
        <v>805.42</v>
      </c>
      <c r="G7847">
        <f>(COUNTIFS($C$2:C7847,C7847)=1)+0</f>
        <v>0</v>
      </c>
    </row>
    <row r="7848" spans="1:7" x14ac:dyDescent="0.25">
      <c r="A7848" t="s">
        <v>7211</v>
      </c>
      <c r="B7848" t="s">
        <v>13</v>
      </c>
      <c r="C7848">
        <v>143487</v>
      </c>
      <c r="D7848">
        <v>2</v>
      </c>
      <c r="E7848" s="9">
        <v>44848</v>
      </c>
      <c r="F7848">
        <v>88.92</v>
      </c>
      <c r="G7848">
        <f>(COUNTIFS($C$2:C7848,C7848)=1)+0</f>
        <v>1</v>
      </c>
    </row>
    <row r="7849" spans="1:7" x14ac:dyDescent="0.25">
      <c r="A7849" t="s">
        <v>7615</v>
      </c>
      <c r="B7849" t="s">
        <v>6</v>
      </c>
      <c r="C7849">
        <v>141950</v>
      </c>
      <c r="D7849">
        <v>2</v>
      </c>
      <c r="E7849" s="9">
        <v>44848</v>
      </c>
      <c r="F7849">
        <v>96.12</v>
      </c>
      <c r="G7849">
        <f>(COUNTIFS($C$2:C7849,C7849)=1)+0</f>
        <v>0</v>
      </c>
    </row>
    <row r="7850" spans="1:7" x14ac:dyDescent="0.25">
      <c r="A7850" t="s">
        <v>7784</v>
      </c>
      <c r="B7850" t="s">
        <v>8</v>
      </c>
      <c r="C7850">
        <v>68968</v>
      </c>
      <c r="D7850">
        <v>2</v>
      </c>
      <c r="E7850" s="9">
        <v>44848</v>
      </c>
      <c r="F7850">
        <v>10.81</v>
      </c>
      <c r="G7850">
        <f>(COUNTIFS($C$2:C7850,C7850)=1)+0</f>
        <v>0</v>
      </c>
    </row>
    <row r="7851" spans="1:7" x14ac:dyDescent="0.25">
      <c r="A7851" t="s">
        <v>7798</v>
      </c>
      <c r="B7851" t="s">
        <v>17</v>
      </c>
      <c r="C7851">
        <v>37054</v>
      </c>
      <c r="D7851">
        <v>1</v>
      </c>
      <c r="E7851" s="9">
        <v>44848</v>
      </c>
      <c r="F7851">
        <v>280.27999999999997</v>
      </c>
      <c r="G7851">
        <f>(COUNTIFS($C$2:C7851,C7851)=1)+0</f>
        <v>0</v>
      </c>
    </row>
    <row r="7852" spans="1:7" x14ac:dyDescent="0.25">
      <c r="A7852" t="s">
        <v>8829</v>
      </c>
      <c r="B7852" t="s">
        <v>17</v>
      </c>
      <c r="C7852">
        <v>26705</v>
      </c>
      <c r="D7852">
        <v>1</v>
      </c>
      <c r="E7852" s="9">
        <v>44848</v>
      </c>
      <c r="F7852">
        <v>312.02999999999997</v>
      </c>
      <c r="G7852">
        <f>(COUNTIFS($C$2:C7852,C7852)=1)+0</f>
        <v>0</v>
      </c>
    </row>
    <row r="7853" spans="1:7" x14ac:dyDescent="0.25">
      <c r="A7853" t="s">
        <v>9421</v>
      </c>
      <c r="B7853" t="s">
        <v>6</v>
      </c>
      <c r="C7853">
        <v>65959</v>
      </c>
      <c r="D7853">
        <v>2</v>
      </c>
      <c r="E7853" s="9">
        <v>44848</v>
      </c>
      <c r="F7853">
        <v>10.81</v>
      </c>
      <c r="G7853">
        <f>(COUNTIFS($C$2:C7853,C7853)=1)+0</f>
        <v>0</v>
      </c>
    </row>
    <row r="7854" spans="1:7" x14ac:dyDescent="0.25">
      <c r="A7854" t="s">
        <v>9487</v>
      </c>
      <c r="B7854" t="s">
        <v>13</v>
      </c>
      <c r="C7854">
        <v>136176</v>
      </c>
      <c r="D7854">
        <v>2</v>
      </c>
      <c r="E7854" s="9">
        <v>44848</v>
      </c>
      <c r="F7854">
        <v>25.23</v>
      </c>
      <c r="G7854">
        <f>(COUNTIFS($C$2:C7854,C7854)=1)+0</f>
        <v>0</v>
      </c>
    </row>
    <row r="7855" spans="1:7" x14ac:dyDescent="0.25">
      <c r="A7855" t="s">
        <v>9661</v>
      </c>
      <c r="B7855" t="s">
        <v>6</v>
      </c>
      <c r="C7855">
        <v>141975</v>
      </c>
      <c r="D7855">
        <v>2</v>
      </c>
      <c r="E7855" s="9">
        <v>44848</v>
      </c>
      <c r="F7855">
        <v>40.479999999999997</v>
      </c>
      <c r="G7855">
        <f>(COUNTIFS($C$2:C7855,C7855)=1)+0</f>
        <v>1</v>
      </c>
    </row>
    <row r="7856" spans="1:7" x14ac:dyDescent="0.25">
      <c r="A7856" t="s">
        <v>9772</v>
      </c>
      <c r="B7856" t="s">
        <v>13</v>
      </c>
      <c r="C7856">
        <v>143446</v>
      </c>
      <c r="D7856">
        <v>2</v>
      </c>
      <c r="E7856" s="9">
        <v>44848</v>
      </c>
      <c r="F7856">
        <v>57.04</v>
      </c>
      <c r="G7856">
        <f>(COUNTIFS($C$2:C7856,C7856)=1)+0</f>
        <v>1</v>
      </c>
    </row>
    <row r="7857" spans="1:7" x14ac:dyDescent="0.25">
      <c r="A7857" t="s">
        <v>9823</v>
      </c>
      <c r="B7857" t="s">
        <v>6</v>
      </c>
      <c r="C7857">
        <v>76331</v>
      </c>
      <c r="D7857">
        <v>2</v>
      </c>
      <c r="E7857" s="9">
        <v>44848</v>
      </c>
      <c r="F7857">
        <v>147.78</v>
      </c>
      <c r="G7857">
        <f>(COUNTIFS($C$2:C7857,C7857)=1)+0</f>
        <v>0</v>
      </c>
    </row>
    <row r="7858" spans="1:7" x14ac:dyDescent="0.25">
      <c r="A7858" t="s">
        <v>9856</v>
      </c>
      <c r="B7858" t="s">
        <v>17</v>
      </c>
      <c r="C7858">
        <v>28153</v>
      </c>
      <c r="D7858">
        <v>1</v>
      </c>
      <c r="E7858" s="9">
        <v>44848</v>
      </c>
      <c r="F7858">
        <v>264.93</v>
      </c>
      <c r="G7858">
        <f>(COUNTIFS($C$2:C7858,C7858)=1)+0</f>
        <v>0</v>
      </c>
    </row>
    <row r="7859" spans="1:7" x14ac:dyDescent="0.25">
      <c r="A7859" t="s">
        <v>10612</v>
      </c>
      <c r="B7859" t="s">
        <v>6</v>
      </c>
      <c r="C7859">
        <v>142310</v>
      </c>
      <c r="D7859">
        <v>2</v>
      </c>
      <c r="E7859" s="9">
        <v>44848</v>
      </c>
      <c r="F7859">
        <v>76.900000000000006</v>
      </c>
      <c r="G7859">
        <f>(COUNTIFS($C$2:C7859,C7859)=1)+0</f>
        <v>1</v>
      </c>
    </row>
    <row r="7860" spans="1:7" x14ac:dyDescent="0.25">
      <c r="A7860" t="s">
        <v>10778</v>
      </c>
      <c r="B7860" t="s">
        <v>40</v>
      </c>
      <c r="C7860">
        <v>73117</v>
      </c>
      <c r="D7860">
        <v>1</v>
      </c>
      <c r="E7860" s="9">
        <v>44848</v>
      </c>
      <c r="F7860">
        <v>82.56</v>
      </c>
      <c r="G7860">
        <f>(COUNTIFS($C$2:C7860,C7860)=1)+0</f>
        <v>0</v>
      </c>
    </row>
    <row r="7861" spans="1:7" x14ac:dyDescent="0.25">
      <c r="A7861" t="s">
        <v>10858</v>
      </c>
      <c r="B7861" t="s">
        <v>8</v>
      </c>
      <c r="C7861">
        <v>140337</v>
      </c>
      <c r="D7861">
        <v>2</v>
      </c>
      <c r="E7861" s="9">
        <v>44848</v>
      </c>
      <c r="F7861">
        <v>76.900000000000006</v>
      </c>
      <c r="G7861">
        <f>(COUNTIFS($C$2:C7861,C7861)=1)+0</f>
        <v>1</v>
      </c>
    </row>
    <row r="7862" spans="1:7" x14ac:dyDescent="0.25">
      <c r="A7862" t="s">
        <v>22</v>
      </c>
      <c r="B7862" t="s">
        <v>11</v>
      </c>
      <c r="C7862">
        <v>74453</v>
      </c>
      <c r="D7862">
        <v>1</v>
      </c>
      <c r="E7862" s="9">
        <v>44851</v>
      </c>
      <c r="F7862">
        <v>93.14</v>
      </c>
      <c r="G7862">
        <f>(COUNTIFS($C$2:C7862,C7862)=1)+0</f>
        <v>1</v>
      </c>
    </row>
    <row r="7863" spans="1:7" x14ac:dyDescent="0.25">
      <c r="A7863" t="s">
        <v>133</v>
      </c>
      <c r="B7863" t="s">
        <v>11</v>
      </c>
      <c r="C7863">
        <v>42284</v>
      </c>
      <c r="D7863">
        <v>1</v>
      </c>
      <c r="E7863" s="9">
        <v>44851</v>
      </c>
      <c r="F7863">
        <v>254.7</v>
      </c>
      <c r="G7863">
        <f>(COUNTIFS($C$2:C7863,C7863)=1)+0</f>
        <v>0</v>
      </c>
    </row>
    <row r="7864" spans="1:7" x14ac:dyDescent="0.25">
      <c r="A7864" t="s">
        <v>135</v>
      </c>
      <c r="B7864" t="s">
        <v>40</v>
      </c>
      <c r="C7864">
        <v>63607</v>
      </c>
      <c r="D7864">
        <v>1</v>
      </c>
      <c r="E7864" s="9">
        <v>44851</v>
      </c>
      <c r="F7864">
        <v>352.07</v>
      </c>
      <c r="G7864">
        <f>(COUNTIFS($C$2:C7864,C7864)=1)+0</f>
        <v>0</v>
      </c>
    </row>
    <row r="7865" spans="1:7" x14ac:dyDescent="0.25">
      <c r="A7865" t="s">
        <v>242</v>
      </c>
      <c r="B7865" t="s">
        <v>13</v>
      </c>
      <c r="C7865">
        <v>133798</v>
      </c>
      <c r="D7865">
        <v>2</v>
      </c>
      <c r="E7865" s="9">
        <v>44851</v>
      </c>
      <c r="F7865">
        <v>275.60000000000002</v>
      </c>
      <c r="G7865">
        <f>(COUNTIFS($C$2:C7865,C7865)=1)+0</f>
        <v>0</v>
      </c>
    </row>
    <row r="7866" spans="1:7" x14ac:dyDescent="0.25">
      <c r="A7866" t="s">
        <v>608</v>
      </c>
      <c r="B7866" t="s">
        <v>13</v>
      </c>
      <c r="C7866">
        <v>141450</v>
      </c>
      <c r="D7866">
        <v>2</v>
      </c>
      <c r="E7866" s="9">
        <v>44851</v>
      </c>
      <c r="F7866">
        <v>76.900000000000006</v>
      </c>
      <c r="G7866">
        <f>(COUNTIFS($C$2:C7866,C7866)=1)+0</f>
        <v>1</v>
      </c>
    </row>
    <row r="7867" spans="1:7" x14ac:dyDescent="0.25">
      <c r="A7867" t="s">
        <v>646</v>
      </c>
      <c r="B7867" t="s">
        <v>11</v>
      </c>
      <c r="C7867">
        <v>44094</v>
      </c>
      <c r="D7867">
        <v>1</v>
      </c>
      <c r="E7867" s="9">
        <v>44851</v>
      </c>
      <c r="F7867">
        <v>304.73</v>
      </c>
      <c r="G7867">
        <f>(COUNTIFS($C$2:C7867,C7867)=1)+0</f>
        <v>0</v>
      </c>
    </row>
    <row r="7868" spans="1:7" x14ac:dyDescent="0.25">
      <c r="A7868" t="s">
        <v>770</v>
      </c>
      <c r="B7868" t="s">
        <v>17</v>
      </c>
      <c r="C7868">
        <v>40415</v>
      </c>
      <c r="D7868">
        <v>1</v>
      </c>
      <c r="E7868" s="9">
        <v>44851</v>
      </c>
      <c r="F7868">
        <v>29.44</v>
      </c>
      <c r="G7868">
        <f>(COUNTIFS($C$2:C7868,C7868)=1)+0</f>
        <v>0</v>
      </c>
    </row>
    <row r="7869" spans="1:7" x14ac:dyDescent="0.25">
      <c r="A7869" t="s">
        <v>1417</v>
      </c>
      <c r="B7869" t="s">
        <v>8</v>
      </c>
      <c r="C7869">
        <v>44497</v>
      </c>
      <c r="D7869">
        <v>2</v>
      </c>
      <c r="E7869" s="9">
        <v>44851</v>
      </c>
      <c r="F7869">
        <v>146.36000000000001</v>
      </c>
      <c r="G7869">
        <f>(COUNTIFS($C$2:C7869,C7869)=1)+0</f>
        <v>0</v>
      </c>
    </row>
    <row r="7870" spans="1:7" x14ac:dyDescent="0.25">
      <c r="A7870" t="s">
        <v>1460</v>
      </c>
      <c r="B7870" t="s">
        <v>8</v>
      </c>
      <c r="C7870">
        <v>140532</v>
      </c>
      <c r="D7870">
        <v>2</v>
      </c>
      <c r="E7870" s="9">
        <v>44851</v>
      </c>
      <c r="F7870">
        <v>76.900000000000006</v>
      </c>
      <c r="G7870">
        <f>(COUNTIFS($C$2:C7870,C7870)=1)+0</f>
        <v>1</v>
      </c>
    </row>
    <row r="7871" spans="1:7" x14ac:dyDescent="0.25">
      <c r="A7871" t="s">
        <v>1469</v>
      </c>
      <c r="B7871" t="s">
        <v>13</v>
      </c>
      <c r="C7871">
        <v>143519</v>
      </c>
      <c r="D7871">
        <v>2</v>
      </c>
      <c r="E7871" s="9">
        <v>44851</v>
      </c>
      <c r="F7871">
        <v>120.15</v>
      </c>
      <c r="G7871">
        <f>(COUNTIFS($C$2:C7871,C7871)=1)+0</f>
        <v>1</v>
      </c>
    </row>
    <row r="7872" spans="1:7" x14ac:dyDescent="0.25">
      <c r="A7872" t="s">
        <v>1642</v>
      </c>
      <c r="B7872" t="s">
        <v>6</v>
      </c>
      <c r="C7872">
        <v>65959</v>
      </c>
      <c r="D7872">
        <v>2</v>
      </c>
      <c r="E7872" s="9">
        <v>44851</v>
      </c>
      <c r="F7872">
        <v>12.02</v>
      </c>
      <c r="G7872">
        <f>(COUNTIFS($C$2:C7872,C7872)=1)+0</f>
        <v>0</v>
      </c>
    </row>
    <row r="7873" spans="1:7" x14ac:dyDescent="0.25">
      <c r="A7873" t="s">
        <v>2083</v>
      </c>
      <c r="B7873" t="s">
        <v>11</v>
      </c>
      <c r="C7873">
        <v>52404</v>
      </c>
      <c r="D7873">
        <v>1</v>
      </c>
      <c r="E7873" s="9">
        <v>44851</v>
      </c>
      <c r="F7873">
        <v>29.55</v>
      </c>
      <c r="G7873">
        <f>(COUNTIFS($C$2:C7873,C7873)=1)+0</f>
        <v>0</v>
      </c>
    </row>
    <row r="7874" spans="1:7" x14ac:dyDescent="0.25">
      <c r="A7874" t="s">
        <v>2868</v>
      </c>
      <c r="B7874" t="s">
        <v>8</v>
      </c>
      <c r="C7874">
        <v>44805</v>
      </c>
      <c r="D7874">
        <v>2</v>
      </c>
      <c r="E7874" s="9">
        <v>44851</v>
      </c>
      <c r="F7874">
        <v>33.65</v>
      </c>
      <c r="G7874">
        <f>(COUNTIFS($C$2:C7874,C7874)=1)+0</f>
        <v>0</v>
      </c>
    </row>
    <row r="7875" spans="1:7" x14ac:dyDescent="0.25">
      <c r="A7875" t="s">
        <v>2878</v>
      </c>
      <c r="B7875" t="s">
        <v>11</v>
      </c>
      <c r="C7875">
        <v>35063</v>
      </c>
      <c r="D7875">
        <v>1</v>
      </c>
      <c r="E7875" s="9">
        <v>44851</v>
      </c>
      <c r="F7875">
        <v>77.95</v>
      </c>
      <c r="G7875">
        <f>(COUNTIFS($C$2:C7875,C7875)=1)+0</f>
        <v>0</v>
      </c>
    </row>
    <row r="7876" spans="1:7" x14ac:dyDescent="0.25">
      <c r="A7876" t="s">
        <v>3688</v>
      </c>
      <c r="B7876" t="s">
        <v>17</v>
      </c>
      <c r="C7876">
        <v>71417</v>
      </c>
      <c r="D7876">
        <v>1</v>
      </c>
      <c r="E7876" s="9">
        <v>44851</v>
      </c>
      <c r="F7876">
        <v>56.52</v>
      </c>
      <c r="G7876">
        <f>(COUNTIFS($C$2:C7876,C7876)=1)+0</f>
        <v>0</v>
      </c>
    </row>
    <row r="7877" spans="1:7" x14ac:dyDescent="0.25">
      <c r="A7877" t="s">
        <v>3832</v>
      </c>
      <c r="B7877" t="s">
        <v>13</v>
      </c>
      <c r="C7877">
        <v>143778</v>
      </c>
      <c r="D7877">
        <v>2</v>
      </c>
      <c r="E7877" s="9">
        <v>44851</v>
      </c>
      <c r="F7877">
        <v>60.2</v>
      </c>
      <c r="G7877">
        <f>(COUNTIFS($C$2:C7877,C7877)=1)+0</f>
        <v>1</v>
      </c>
    </row>
    <row r="7878" spans="1:7" x14ac:dyDescent="0.25">
      <c r="A7878" t="s">
        <v>3840</v>
      </c>
      <c r="B7878" t="s">
        <v>13</v>
      </c>
      <c r="C7878">
        <v>134702</v>
      </c>
      <c r="D7878">
        <v>2</v>
      </c>
      <c r="E7878" s="9">
        <v>44851</v>
      </c>
      <c r="F7878">
        <v>400.05</v>
      </c>
      <c r="G7878">
        <f>(COUNTIFS($C$2:C7878,C7878)=1)+0</f>
        <v>0</v>
      </c>
    </row>
    <row r="7879" spans="1:7" x14ac:dyDescent="0.25">
      <c r="A7879" t="s">
        <v>3927</v>
      </c>
      <c r="B7879" t="s">
        <v>40</v>
      </c>
      <c r="C7879">
        <v>69819</v>
      </c>
      <c r="D7879">
        <v>1</v>
      </c>
      <c r="E7879" s="9">
        <v>44851</v>
      </c>
      <c r="F7879">
        <v>403.43</v>
      </c>
      <c r="G7879">
        <f>(COUNTIFS($C$2:C7879,C7879)=1)+0</f>
        <v>0</v>
      </c>
    </row>
    <row r="7880" spans="1:7" x14ac:dyDescent="0.25">
      <c r="A7880" t="s">
        <v>4727</v>
      </c>
      <c r="B7880" t="s">
        <v>11</v>
      </c>
      <c r="C7880">
        <v>74369</v>
      </c>
      <c r="D7880">
        <v>1</v>
      </c>
      <c r="E7880" s="9">
        <v>44851</v>
      </c>
      <c r="F7880">
        <v>87.15</v>
      </c>
      <c r="G7880">
        <f>(COUNTIFS($C$2:C7880,C7880)=1)+0</f>
        <v>1</v>
      </c>
    </row>
    <row r="7881" spans="1:7" x14ac:dyDescent="0.25">
      <c r="A7881" t="s">
        <v>4849</v>
      </c>
      <c r="B7881" t="s">
        <v>8</v>
      </c>
      <c r="C7881">
        <v>136129</v>
      </c>
      <c r="D7881">
        <v>2</v>
      </c>
      <c r="E7881" s="9">
        <v>44851</v>
      </c>
      <c r="F7881">
        <v>291.91000000000003</v>
      </c>
      <c r="G7881">
        <f>(COUNTIFS($C$2:C7881,C7881)=1)+0</f>
        <v>0</v>
      </c>
    </row>
    <row r="7882" spans="1:7" x14ac:dyDescent="0.25">
      <c r="A7882" t="s">
        <v>4929</v>
      </c>
      <c r="B7882" t="s">
        <v>11</v>
      </c>
      <c r="C7882">
        <v>37007</v>
      </c>
      <c r="D7882">
        <v>1</v>
      </c>
      <c r="E7882" s="9">
        <v>44851</v>
      </c>
      <c r="F7882">
        <v>40.04</v>
      </c>
      <c r="G7882">
        <f>(COUNTIFS($C$2:C7882,C7882)=1)+0</f>
        <v>0</v>
      </c>
    </row>
    <row r="7883" spans="1:7" x14ac:dyDescent="0.25">
      <c r="A7883" t="s">
        <v>5061</v>
      </c>
      <c r="B7883" t="s">
        <v>6</v>
      </c>
      <c r="C7883">
        <v>65881</v>
      </c>
      <c r="D7883">
        <v>2</v>
      </c>
      <c r="E7883" s="9">
        <v>44851</v>
      </c>
      <c r="F7883">
        <v>414</v>
      </c>
      <c r="G7883">
        <f>(COUNTIFS($C$2:C7883,C7883)=1)+0</f>
        <v>0</v>
      </c>
    </row>
    <row r="7884" spans="1:7" x14ac:dyDescent="0.25">
      <c r="A7884" t="s">
        <v>5277</v>
      </c>
      <c r="B7884" t="s">
        <v>13</v>
      </c>
      <c r="C7884">
        <v>143800</v>
      </c>
      <c r="D7884">
        <v>2</v>
      </c>
      <c r="E7884" s="9">
        <v>44851</v>
      </c>
      <c r="F7884">
        <v>92.51</v>
      </c>
      <c r="G7884">
        <f>(COUNTIFS($C$2:C7884,C7884)=1)+0</f>
        <v>1</v>
      </c>
    </row>
    <row r="7885" spans="1:7" x14ac:dyDescent="0.25">
      <c r="A7885" t="s">
        <v>5365</v>
      </c>
      <c r="B7885" t="s">
        <v>17</v>
      </c>
      <c r="C7885">
        <v>18889</v>
      </c>
      <c r="D7885">
        <v>1</v>
      </c>
      <c r="E7885" s="9">
        <v>44851</v>
      </c>
      <c r="F7885">
        <v>3.86</v>
      </c>
      <c r="G7885">
        <f>(COUNTIFS($C$2:C7885,C7885)=1)+0</f>
        <v>0</v>
      </c>
    </row>
    <row r="7886" spans="1:7" x14ac:dyDescent="0.25">
      <c r="A7886" t="s">
        <v>5393</v>
      </c>
      <c r="B7886" t="s">
        <v>40</v>
      </c>
      <c r="C7886">
        <v>68495</v>
      </c>
      <c r="D7886">
        <v>1</v>
      </c>
      <c r="E7886" s="9">
        <v>44851</v>
      </c>
      <c r="F7886">
        <v>277.88</v>
      </c>
      <c r="G7886">
        <f>(COUNTIFS($C$2:C7886,C7886)=1)+0</f>
        <v>0</v>
      </c>
    </row>
    <row r="7887" spans="1:7" x14ac:dyDescent="0.25">
      <c r="A7887" t="s">
        <v>5423</v>
      </c>
      <c r="B7887" t="s">
        <v>17</v>
      </c>
      <c r="C7887">
        <v>26952</v>
      </c>
      <c r="D7887">
        <v>1</v>
      </c>
      <c r="E7887" s="9">
        <v>44851</v>
      </c>
      <c r="F7887">
        <v>63.58</v>
      </c>
      <c r="G7887">
        <f>(COUNTIFS($C$2:C7887,C7887)=1)+0</f>
        <v>1</v>
      </c>
    </row>
    <row r="7888" spans="1:7" x14ac:dyDescent="0.25">
      <c r="A7888" t="s">
        <v>5432</v>
      </c>
      <c r="B7888" t="s">
        <v>40</v>
      </c>
      <c r="C7888">
        <v>70681</v>
      </c>
      <c r="D7888">
        <v>1</v>
      </c>
      <c r="E7888" s="9">
        <v>44851</v>
      </c>
      <c r="F7888">
        <v>127.37</v>
      </c>
      <c r="G7888">
        <f>(COUNTIFS($C$2:C7888,C7888)=1)+0</f>
        <v>0</v>
      </c>
    </row>
    <row r="7889" spans="1:7" x14ac:dyDescent="0.25">
      <c r="A7889" t="s">
        <v>5851</v>
      </c>
      <c r="B7889" t="s">
        <v>17</v>
      </c>
      <c r="C7889">
        <v>64007</v>
      </c>
      <c r="D7889">
        <v>1</v>
      </c>
      <c r="E7889" s="9">
        <v>44851</v>
      </c>
      <c r="F7889">
        <v>166.14</v>
      </c>
      <c r="G7889">
        <f>(COUNTIFS($C$2:C7889,C7889)=1)+0</f>
        <v>0</v>
      </c>
    </row>
    <row r="7890" spans="1:7" x14ac:dyDescent="0.25">
      <c r="A7890" t="s">
        <v>5854</v>
      </c>
      <c r="B7890" t="s">
        <v>8</v>
      </c>
      <c r="C7890">
        <v>143940</v>
      </c>
      <c r="D7890">
        <v>2</v>
      </c>
      <c r="E7890" s="9">
        <v>44851</v>
      </c>
      <c r="F7890">
        <v>85.31</v>
      </c>
      <c r="G7890">
        <f>(COUNTIFS($C$2:C7890,C7890)=1)+0</f>
        <v>1</v>
      </c>
    </row>
    <row r="7891" spans="1:7" x14ac:dyDescent="0.25">
      <c r="A7891" t="s">
        <v>5883</v>
      </c>
      <c r="B7891" t="s">
        <v>8</v>
      </c>
      <c r="C7891">
        <v>123653</v>
      </c>
      <c r="D7891">
        <v>2</v>
      </c>
      <c r="E7891" s="9">
        <v>44851</v>
      </c>
      <c r="F7891">
        <v>9.61</v>
      </c>
      <c r="G7891">
        <f>(COUNTIFS($C$2:C7891,C7891)=1)+0</f>
        <v>0</v>
      </c>
    </row>
    <row r="7892" spans="1:7" x14ac:dyDescent="0.25">
      <c r="A7892" t="s">
        <v>5917</v>
      </c>
      <c r="B7892" t="s">
        <v>40</v>
      </c>
      <c r="C7892">
        <v>67792</v>
      </c>
      <c r="D7892">
        <v>1</v>
      </c>
      <c r="E7892" s="9">
        <v>44851</v>
      </c>
      <c r="F7892">
        <v>324.24</v>
      </c>
      <c r="G7892">
        <f>(COUNTIFS($C$2:C7892,C7892)=1)+0</f>
        <v>0</v>
      </c>
    </row>
    <row r="7893" spans="1:7" x14ac:dyDescent="0.25">
      <c r="A7893" t="s">
        <v>6023</v>
      </c>
      <c r="B7893" t="s">
        <v>11</v>
      </c>
      <c r="C7893">
        <v>74321</v>
      </c>
      <c r="D7893">
        <v>1</v>
      </c>
      <c r="E7893" s="9">
        <v>44851</v>
      </c>
      <c r="F7893">
        <v>70.64</v>
      </c>
      <c r="G7893">
        <f>(COUNTIFS($C$2:C7893,C7893)=1)+0</f>
        <v>1</v>
      </c>
    </row>
    <row r="7894" spans="1:7" x14ac:dyDescent="0.25">
      <c r="A7894" t="s">
        <v>6265</v>
      </c>
      <c r="B7894" t="s">
        <v>8</v>
      </c>
      <c r="C7894">
        <v>43202</v>
      </c>
      <c r="D7894">
        <v>2</v>
      </c>
      <c r="E7894" s="9">
        <v>44851</v>
      </c>
      <c r="F7894">
        <v>21.63</v>
      </c>
      <c r="G7894">
        <f>(COUNTIFS($C$2:C7894,C7894)=1)+0</f>
        <v>0</v>
      </c>
    </row>
    <row r="7895" spans="1:7" x14ac:dyDescent="0.25">
      <c r="A7895" t="s">
        <v>6369</v>
      </c>
      <c r="B7895" t="s">
        <v>8</v>
      </c>
      <c r="C7895">
        <v>46447</v>
      </c>
      <c r="D7895">
        <v>2</v>
      </c>
      <c r="E7895" s="9">
        <v>44851</v>
      </c>
      <c r="F7895">
        <v>23.66</v>
      </c>
      <c r="G7895">
        <f>(COUNTIFS($C$2:C7895,C7895)=1)+0</f>
        <v>0</v>
      </c>
    </row>
    <row r="7896" spans="1:7" x14ac:dyDescent="0.25">
      <c r="A7896" t="s">
        <v>6423</v>
      </c>
      <c r="B7896" t="s">
        <v>13</v>
      </c>
      <c r="C7896">
        <v>144026</v>
      </c>
      <c r="D7896">
        <v>2</v>
      </c>
      <c r="E7896" s="9">
        <v>44851</v>
      </c>
      <c r="F7896">
        <v>121.95</v>
      </c>
      <c r="G7896">
        <f>(COUNTIFS($C$2:C7896,C7896)=1)+0</f>
        <v>1</v>
      </c>
    </row>
    <row r="7897" spans="1:7" x14ac:dyDescent="0.25">
      <c r="A7897" t="s">
        <v>6501</v>
      </c>
      <c r="B7897" t="s">
        <v>11</v>
      </c>
      <c r="C7897">
        <v>44529</v>
      </c>
      <c r="D7897">
        <v>1</v>
      </c>
      <c r="E7897" s="9">
        <v>44851</v>
      </c>
      <c r="F7897">
        <v>1236.44</v>
      </c>
      <c r="G7897">
        <f>(COUNTIFS($C$2:C7897,C7897)=1)+0</f>
        <v>0</v>
      </c>
    </row>
    <row r="7898" spans="1:7" x14ac:dyDescent="0.25">
      <c r="A7898" t="s">
        <v>6507</v>
      </c>
      <c r="B7898" t="s">
        <v>8</v>
      </c>
      <c r="C7898">
        <v>118329</v>
      </c>
      <c r="D7898">
        <v>2</v>
      </c>
      <c r="E7898" s="9">
        <v>44851</v>
      </c>
      <c r="F7898">
        <v>60.08</v>
      </c>
      <c r="G7898">
        <f>(COUNTIFS($C$2:C7898,C7898)=1)+0</f>
        <v>0</v>
      </c>
    </row>
    <row r="7899" spans="1:7" x14ac:dyDescent="0.25">
      <c r="A7899" t="s">
        <v>6799</v>
      </c>
      <c r="B7899" t="s">
        <v>40</v>
      </c>
      <c r="C7899">
        <v>73886</v>
      </c>
      <c r="D7899">
        <v>1</v>
      </c>
      <c r="E7899" s="9">
        <v>44851</v>
      </c>
      <c r="F7899">
        <v>75.37</v>
      </c>
      <c r="G7899">
        <f>(COUNTIFS($C$2:C7899,C7899)=1)+0</f>
        <v>1</v>
      </c>
    </row>
    <row r="7900" spans="1:7" x14ac:dyDescent="0.25">
      <c r="A7900" t="s">
        <v>6886</v>
      </c>
      <c r="B7900" t="s">
        <v>6</v>
      </c>
      <c r="C7900">
        <v>79129</v>
      </c>
      <c r="D7900">
        <v>2</v>
      </c>
      <c r="E7900" s="9">
        <v>44851</v>
      </c>
      <c r="F7900">
        <v>74.5</v>
      </c>
      <c r="G7900">
        <f>(COUNTIFS($C$2:C7900,C7900)=1)+0</f>
        <v>0</v>
      </c>
    </row>
    <row r="7901" spans="1:7" x14ac:dyDescent="0.25">
      <c r="A7901" t="s">
        <v>6906</v>
      </c>
      <c r="B7901" t="s">
        <v>8</v>
      </c>
      <c r="C7901">
        <v>94114</v>
      </c>
      <c r="D7901">
        <v>2</v>
      </c>
      <c r="E7901" s="9">
        <v>44851</v>
      </c>
      <c r="F7901">
        <v>21.63</v>
      </c>
      <c r="G7901">
        <f>(COUNTIFS($C$2:C7901,C7901)=1)+0</f>
        <v>0</v>
      </c>
    </row>
    <row r="7902" spans="1:7" x14ac:dyDescent="0.25">
      <c r="A7902" t="s">
        <v>7142</v>
      </c>
      <c r="B7902" t="s">
        <v>40</v>
      </c>
      <c r="C7902">
        <v>69678</v>
      </c>
      <c r="D7902">
        <v>1</v>
      </c>
      <c r="E7902" s="9">
        <v>44851</v>
      </c>
      <c r="F7902">
        <v>174.38</v>
      </c>
      <c r="G7902">
        <f>(COUNTIFS($C$2:C7902,C7902)=1)+0</f>
        <v>0</v>
      </c>
    </row>
    <row r="7903" spans="1:7" x14ac:dyDescent="0.25">
      <c r="A7903" t="s">
        <v>7268</v>
      </c>
      <c r="B7903" t="s">
        <v>6</v>
      </c>
      <c r="C7903">
        <v>139350</v>
      </c>
      <c r="D7903">
        <v>2</v>
      </c>
      <c r="E7903" s="9">
        <v>44851</v>
      </c>
      <c r="F7903">
        <v>9.39</v>
      </c>
      <c r="G7903">
        <f>(COUNTIFS($C$2:C7903,C7903)=1)+0</f>
        <v>0</v>
      </c>
    </row>
    <row r="7904" spans="1:7" x14ac:dyDescent="0.25">
      <c r="A7904" t="s">
        <v>7346</v>
      </c>
      <c r="B7904" t="s">
        <v>6</v>
      </c>
      <c r="C7904">
        <v>65163</v>
      </c>
      <c r="D7904">
        <v>2</v>
      </c>
      <c r="E7904" s="9">
        <v>44851</v>
      </c>
      <c r="F7904">
        <v>301.58</v>
      </c>
      <c r="G7904">
        <f>(COUNTIFS($C$2:C7904,C7904)=1)+0</f>
        <v>0</v>
      </c>
    </row>
    <row r="7905" spans="1:7" x14ac:dyDescent="0.25">
      <c r="A7905" t="s">
        <v>7425</v>
      </c>
      <c r="B7905" t="s">
        <v>17</v>
      </c>
      <c r="C7905">
        <v>74250</v>
      </c>
      <c r="D7905">
        <v>1</v>
      </c>
      <c r="E7905" s="9">
        <v>44851</v>
      </c>
      <c r="F7905">
        <v>21.19</v>
      </c>
      <c r="G7905">
        <f>(COUNTIFS($C$2:C7905,C7905)=1)+0</f>
        <v>1</v>
      </c>
    </row>
    <row r="7906" spans="1:7" x14ac:dyDescent="0.25">
      <c r="A7906" t="s">
        <v>7721</v>
      </c>
      <c r="B7906" t="s">
        <v>17</v>
      </c>
      <c r="C7906">
        <v>46781</v>
      </c>
      <c r="D7906">
        <v>1</v>
      </c>
      <c r="E7906" s="9">
        <v>44851</v>
      </c>
      <c r="F7906">
        <v>38.869999999999997</v>
      </c>
      <c r="G7906">
        <f>(COUNTIFS($C$2:C7906,C7906)=1)+0</f>
        <v>0</v>
      </c>
    </row>
    <row r="7907" spans="1:7" x14ac:dyDescent="0.25">
      <c r="A7907" t="s">
        <v>7764</v>
      </c>
      <c r="B7907" t="s">
        <v>40</v>
      </c>
      <c r="C7907">
        <v>73710</v>
      </c>
      <c r="D7907">
        <v>1</v>
      </c>
      <c r="E7907" s="9">
        <v>44851</v>
      </c>
      <c r="F7907">
        <v>74.91</v>
      </c>
      <c r="G7907">
        <f>(COUNTIFS($C$2:C7907,C7907)=1)+0</f>
        <v>1</v>
      </c>
    </row>
    <row r="7908" spans="1:7" x14ac:dyDescent="0.25">
      <c r="A7908" t="s">
        <v>7902</v>
      </c>
      <c r="B7908" t="s">
        <v>11</v>
      </c>
      <c r="C7908">
        <v>73910</v>
      </c>
      <c r="D7908">
        <v>1</v>
      </c>
      <c r="E7908" s="9">
        <v>44851</v>
      </c>
      <c r="F7908">
        <v>421.21</v>
      </c>
      <c r="G7908">
        <f>(COUNTIFS($C$2:C7908,C7908)=1)+0</f>
        <v>1</v>
      </c>
    </row>
    <row r="7909" spans="1:7" x14ac:dyDescent="0.25">
      <c r="A7909" t="s">
        <v>8083</v>
      </c>
      <c r="B7909" t="s">
        <v>8</v>
      </c>
      <c r="C7909">
        <v>111002</v>
      </c>
      <c r="D7909">
        <v>2</v>
      </c>
      <c r="E7909" s="9">
        <v>44851</v>
      </c>
      <c r="F7909">
        <v>242.98</v>
      </c>
      <c r="G7909">
        <f>(COUNTIFS($C$2:C7909,C7909)=1)+0</f>
        <v>0</v>
      </c>
    </row>
    <row r="7910" spans="1:7" x14ac:dyDescent="0.25">
      <c r="A7910" t="s">
        <v>8266</v>
      </c>
      <c r="B7910" t="s">
        <v>8</v>
      </c>
      <c r="C7910">
        <v>126177</v>
      </c>
      <c r="D7910">
        <v>2</v>
      </c>
      <c r="E7910" s="9">
        <v>44851</v>
      </c>
      <c r="F7910">
        <v>509.08</v>
      </c>
      <c r="G7910">
        <f>(COUNTIFS($C$2:C7910,C7910)=1)+0</f>
        <v>0</v>
      </c>
    </row>
    <row r="7911" spans="1:7" x14ac:dyDescent="0.25">
      <c r="A7911" t="s">
        <v>8732</v>
      </c>
      <c r="B7911" t="s">
        <v>17</v>
      </c>
      <c r="C7911">
        <v>68313</v>
      </c>
      <c r="D7911">
        <v>1</v>
      </c>
      <c r="E7911" s="9">
        <v>44851</v>
      </c>
      <c r="F7911">
        <v>71.489999999999995</v>
      </c>
      <c r="G7911">
        <f>(COUNTIFS($C$2:C7911,C7911)=1)+0</f>
        <v>0</v>
      </c>
    </row>
    <row r="7912" spans="1:7" x14ac:dyDescent="0.25">
      <c r="A7912" t="s">
        <v>8853</v>
      </c>
      <c r="B7912" t="s">
        <v>17</v>
      </c>
      <c r="C7912">
        <v>51850</v>
      </c>
      <c r="D7912">
        <v>1</v>
      </c>
      <c r="E7912" s="9">
        <v>44851</v>
      </c>
      <c r="F7912">
        <v>297.58</v>
      </c>
      <c r="G7912">
        <f>(COUNTIFS($C$2:C7912,C7912)=1)+0</f>
        <v>0</v>
      </c>
    </row>
    <row r="7913" spans="1:7" x14ac:dyDescent="0.25">
      <c r="A7913" t="s">
        <v>8936</v>
      </c>
      <c r="B7913" t="s">
        <v>6</v>
      </c>
      <c r="C7913">
        <v>89795</v>
      </c>
      <c r="D7913">
        <v>2</v>
      </c>
      <c r="E7913" s="9">
        <v>44851</v>
      </c>
      <c r="F7913">
        <v>21.63</v>
      </c>
      <c r="G7913">
        <f>(COUNTIFS($C$2:C7913,C7913)=1)+0</f>
        <v>0</v>
      </c>
    </row>
    <row r="7914" spans="1:7" x14ac:dyDescent="0.25">
      <c r="A7914" t="s">
        <v>9349</v>
      </c>
      <c r="B7914" t="s">
        <v>6</v>
      </c>
      <c r="C7914">
        <v>111355</v>
      </c>
      <c r="D7914">
        <v>2</v>
      </c>
      <c r="E7914" s="9">
        <v>44851</v>
      </c>
      <c r="F7914">
        <v>497.96</v>
      </c>
      <c r="G7914">
        <f>(COUNTIFS($C$2:C7914,C7914)=1)+0</f>
        <v>0</v>
      </c>
    </row>
    <row r="7915" spans="1:7" x14ac:dyDescent="0.25">
      <c r="A7915" t="s">
        <v>9416</v>
      </c>
      <c r="B7915" t="s">
        <v>6</v>
      </c>
      <c r="C7915">
        <v>137490</v>
      </c>
      <c r="D7915">
        <v>2</v>
      </c>
      <c r="E7915" s="9">
        <v>44851</v>
      </c>
      <c r="F7915">
        <v>10.81</v>
      </c>
      <c r="G7915">
        <f>(COUNTIFS($C$2:C7915,C7915)=1)+0</f>
        <v>0</v>
      </c>
    </row>
    <row r="7916" spans="1:7" x14ac:dyDescent="0.25">
      <c r="A7916" t="s">
        <v>9574</v>
      </c>
      <c r="B7916" t="s">
        <v>13</v>
      </c>
      <c r="C7916">
        <v>143446</v>
      </c>
      <c r="D7916">
        <v>2</v>
      </c>
      <c r="E7916" s="9">
        <v>44851</v>
      </c>
      <c r="F7916">
        <v>135.82</v>
      </c>
      <c r="G7916">
        <f>(COUNTIFS($C$2:C7916,C7916)=1)+0</f>
        <v>0</v>
      </c>
    </row>
    <row r="7917" spans="1:7" x14ac:dyDescent="0.25">
      <c r="A7917" t="s">
        <v>9616</v>
      </c>
      <c r="B7917" t="s">
        <v>11</v>
      </c>
      <c r="C7917">
        <v>66064</v>
      </c>
      <c r="D7917">
        <v>1</v>
      </c>
      <c r="E7917" s="9">
        <v>44851</v>
      </c>
      <c r="F7917">
        <v>11.78</v>
      </c>
      <c r="G7917">
        <f>(COUNTIFS($C$2:C7917,C7917)=1)+0</f>
        <v>0</v>
      </c>
    </row>
    <row r="7918" spans="1:7" x14ac:dyDescent="0.25">
      <c r="A7918" t="s">
        <v>9817</v>
      </c>
      <c r="B7918" t="s">
        <v>6</v>
      </c>
      <c r="C7918">
        <v>138473</v>
      </c>
      <c r="D7918">
        <v>2</v>
      </c>
      <c r="E7918" s="9">
        <v>44851</v>
      </c>
      <c r="F7918">
        <v>384.14</v>
      </c>
      <c r="G7918">
        <f>(COUNTIFS($C$2:C7918,C7918)=1)+0</f>
        <v>0</v>
      </c>
    </row>
    <row r="7919" spans="1:7" x14ac:dyDescent="0.25">
      <c r="A7919" t="s">
        <v>9847</v>
      </c>
      <c r="B7919" t="s">
        <v>11</v>
      </c>
      <c r="C7919">
        <v>29075</v>
      </c>
      <c r="D7919">
        <v>1</v>
      </c>
      <c r="E7919" s="9">
        <v>44851</v>
      </c>
      <c r="F7919">
        <v>70.59</v>
      </c>
      <c r="G7919">
        <f>(COUNTIFS($C$2:C7919,C7919)=1)+0</f>
        <v>0</v>
      </c>
    </row>
    <row r="7920" spans="1:7" x14ac:dyDescent="0.25">
      <c r="A7920" t="s">
        <v>9866</v>
      </c>
      <c r="B7920" t="s">
        <v>40</v>
      </c>
      <c r="C7920">
        <v>73663</v>
      </c>
      <c r="D7920">
        <v>1</v>
      </c>
      <c r="E7920" s="9">
        <v>44851</v>
      </c>
      <c r="F7920">
        <v>21.07</v>
      </c>
      <c r="G7920">
        <f>(COUNTIFS($C$2:C7920,C7920)=1)+0</f>
        <v>0</v>
      </c>
    </row>
    <row r="7921" spans="1:7" x14ac:dyDescent="0.25">
      <c r="A7921" t="s">
        <v>10120</v>
      </c>
      <c r="B7921" t="s">
        <v>13</v>
      </c>
      <c r="C7921">
        <v>135811</v>
      </c>
      <c r="D7921">
        <v>2</v>
      </c>
      <c r="E7921" s="9">
        <v>44851</v>
      </c>
      <c r="F7921">
        <v>25.28</v>
      </c>
      <c r="G7921">
        <f>(COUNTIFS($C$2:C7921,C7921)=1)+0</f>
        <v>0</v>
      </c>
    </row>
    <row r="7922" spans="1:7" x14ac:dyDescent="0.25">
      <c r="A7922" t="s">
        <v>10142</v>
      </c>
      <c r="B7922" t="s">
        <v>8</v>
      </c>
      <c r="C7922">
        <v>139942</v>
      </c>
      <c r="D7922">
        <v>2</v>
      </c>
      <c r="E7922" s="9">
        <v>44851</v>
      </c>
      <c r="F7922">
        <v>96.12</v>
      </c>
      <c r="G7922">
        <f>(COUNTIFS($C$2:C7922,C7922)=1)+0</f>
        <v>0</v>
      </c>
    </row>
    <row r="7923" spans="1:7" x14ac:dyDescent="0.25">
      <c r="A7923" t="s">
        <v>10351</v>
      </c>
      <c r="B7923" t="s">
        <v>13</v>
      </c>
      <c r="C7923">
        <v>134933</v>
      </c>
      <c r="D7923">
        <v>2</v>
      </c>
      <c r="E7923" s="9">
        <v>44851</v>
      </c>
      <c r="F7923">
        <v>162.21</v>
      </c>
      <c r="G7923">
        <f>(COUNTIFS($C$2:C7923,C7923)=1)+0</f>
        <v>0</v>
      </c>
    </row>
    <row r="7924" spans="1:7" x14ac:dyDescent="0.25">
      <c r="A7924" t="s">
        <v>10605</v>
      </c>
      <c r="B7924" t="s">
        <v>6</v>
      </c>
      <c r="C7924">
        <v>143773</v>
      </c>
      <c r="D7924">
        <v>2</v>
      </c>
      <c r="E7924" s="9">
        <v>44851</v>
      </c>
      <c r="F7924">
        <v>222.28</v>
      </c>
      <c r="G7924">
        <f>(COUNTIFS($C$2:C7924,C7924)=1)+0</f>
        <v>1</v>
      </c>
    </row>
    <row r="7925" spans="1:7" x14ac:dyDescent="0.25">
      <c r="A7925" t="s">
        <v>10635</v>
      </c>
      <c r="B7925" t="s">
        <v>13</v>
      </c>
      <c r="C7925">
        <v>144059</v>
      </c>
      <c r="D7925">
        <v>2</v>
      </c>
      <c r="E7925" s="9">
        <v>44851</v>
      </c>
      <c r="F7925">
        <v>132.16999999999999</v>
      </c>
      <c r="G7925">
        <f>(COUNTIFS($C$2:C7925,C7925)=1)+0</f>
        <v>1</v>
      </c>
    </row>
    <row r="7926" spans="1:7" x14ac:dyDescent="0.25">
      <c r="A7926" t="s">
        <v>9</v>
      </c>
      <c r="B7926" t="s">
        <v>6</v>
      </c>
      <c r="C7926">
        <v>141451</v>
      </c>
      <c r="D7926">
        <v>2</v>
      </c>
      <c r="E7926" s="9">
        <v>44852</v>
      </c>
      <c r="F7926">
        <v>85.31</v>
      </c>
      <c r="G7926">
        <f>(COUNTIFS($C$2:C7926,C7926)=1)+0</f>
        <v>1</v>
      </c>
    </row>
    <row r="7927" spans="1:7" x14ac:dyDescent="0.25">
      <c r="A7927" t="s">
        <v>159</v>
      </c>
      <c r="B7927" t="s">
        <v>17</v>
      </c>
      <c r="C7927">
        <v>18642</v>
      </c>
      <c r="D7927">
        <v>1</v>
      </c>
      <c r="E7927" s="9">
        <v>44852</v>
      </c>
      <c r="F7927">
        <v>32.96</v>
      </c>
      <c r="G7927">
        <f>(COUNTIFS($C$2:C7927,C7927)=1)+0</f>
        <v>0</v>
      </c>
    </row>
    <row r="7928" spans="1:7" x14ac:dyDescent="0.25">
      <c r="A7928" t="s">
        <v>768</v>
      </c>
      <c r="B7928" t="s">
        <v>6</v>
      </c>
      <c r="C7928">
        <v>77731</v>
      </c>
      <c r="D7928">
        <v>2</v>
      </c>
      <c r="E7928" s="9">
        <v>44852</v>
      </c>
      <c r="F7928">
        <v>407.71</v>
      </c>
      <c r="G7928">
        <f>(COUNTIFS($C$2:C7928,C7928)=1)+0</f>
        <v>0</v>
      </c>
    </row>
    <row r="7929" spans="1:7" x14ac:dyDescent="0.25">
      <c r="A7929" t="s">
        <v>819</v>
      </c>
      <c r="B7929" t="s">
        <v>17</v>
      </c>
      <c r="C7929">
        <v>48225</v>
      </c>
      <c r="D7929">
        <v>1</v>
      </c>
      <c r="E7929" s="9">
        <v>44852</v>
      </c>
      <c r="F7929">
        <v>32.96</v>
      </c>
      <c r="G7929">
        <f>(COUNTIFS($C$2:C7929,C7929)=1)+0</f>
        <v>0</v>
      </c>
    </row>
    <row r="7930" spans="1:7" x14ac:dyDescent="0.25">
      <c r="A7930" t="s">
        <v>839</v>
      </c>
      <c r="B7930" t="s">
        <v>13</v>
      </c>
      <c r="C7930">
        <v>144094</v>
      </c>
      <c r="D7930">
        <v>2</v>
      </c>
      <c r="E7930" s="9">
        <v>44852</v>
      </c>
      <c r="F7930">
        <v>85.31</v>
      </c>
      <c r="G7930">
        <f>(COUNTIFS($C$2:C7930,C7930)=1)+0</f>
        <v>1</v>
      </c>
    </row>
    <row r="7931" spans="1:7" x14ac:dyDescent="0.25">
      <c r="A7931" t="s">
        <v>902</v>
      </c>
      <c r="B7931" t="s">
        <v>8</v>
      </c>
      <c r="C7931">
        <v>45450</v>
      </c>
      <c r="D7931">
        <v>2</v>
      </c>
      <c r="E7931" s="9">
        <v>44852</v>
      </c>
      <c r="F7931">
        <v>12.02</v>
      </c>
      <c r="G7931">
        <f>(COUNTIFS($C$2:C7931,C7931)=1)+0</f>
        <v>0</v>
      </c>
    </row>
    <row r="7932" spans="1:7" x14ac:dyDescent="0.25">
      <c r="A7932" t="s">
        <v>908</v>
      </c>
      <c r="B7932" t="s">
        <v>6</v>
      </c>
      <c r="C7932">
        <v>141929</v>
      </c>
      <c r="D7932">
        <v>2</v>
      </c>
      <c r="E7932" s="9">
        <v>44852</v>
      </c>
      <c r="F7932">
        <v>43.25</v>
      </c>
      <c r="G7932">
        <f>(COUNTIFS($C$2:C7932,C7932)=1)+0</f>
        <v>0</v>
      </c>
    </row>
    <row r="7933" spans="1:7" x14ac:dyDescent="0.25">
      <c r="A7933" t="s">
        <v>1086</v>
      </c>
      <c r="B7933" t="s">
        <v>13</v>
      </c>
      <c r="C7933">
        <v>143572</v>
      </c>
      <c r="D7933">
        <v>2</v>
      </c>
      <c r="E7933" s="9">
        <v>44852</v>
      </c>
      <c r="F7933">
        <v>76.900000000000006</v>
      </c>
      <c r="G7933">
        <f>(COUNTIFS($C$2:C7933,C7933)=1)+0</f>
        <v>1</v>
      </c>
    </row>
    <row r="7934" spans="1:7" x14ac:dyDescent="0.25">
      <c r="A7934" t="s">
        <v>1109</v>
      </c>
      <c r="B7934" t="s">
        <v>13</v>
      </c>
      <c r="C7934">
        <v>140079</v>
      </c>
      <c r="D7934">
        <v>2</v>
      </c>
      <c r="E7934" s="9">
        <v>44852</v>
      </c>
      <c r="F7934">
        <v>635.82000000000005</v>
      </c>
      <c r="G7934">
        <f>(COUNTIFS($C$2:C7934,C7934)=1)+0</f>
        <v>0</v>
      </c>
    </row>
    <row r="7935" spans="1:7" x14ac:dyDescent="0.25">
      <c r="A7935" s="2" t="s">
        <v>1378</v>
      </c>
      <c r="B7935" t="s">
        <v>6</v>
      </c>
      <c r="C7935">
        <v>139153</v>
      </c>
      <c r="D7935">
        <v>2</v>
      </c>
      <c r="E7935" s="9">
        <v>44852</v>
      </c>
      <c r="F7935">
        <v>157.38999999999999</v>
      </c>
      <c r="G7935">
        <f>(COUNTIFS($C$2:C7935,C7935)=1)+0</f>
        <v>0</v>
      </c>
    </row>
    <row r="7936" spans="1:7" x14ac:dyDescent="0.25">
      <c r="A7936" t="s">
        <v>1447</v>
      </c>
      <c r="B7936" t="s">
        <v>11</v>
      </c>
      <c r="C7936">
        <v>24346</v>
      </c>
      <c r="D7936">
        <v>1</v>
      </c>
      <c r="E7936" s="9">
        <v>44852</v>
      </c>
      <c r="F7936">
        <v>228.04</v>
      </c>
      <c r="G7936">
        <f>(COUNTIFS($C$2:C7936,C7936)=1)+0</f>
        <v>0</v>
      </c>
    </row>
    <row r="7937" spans="1:7" x14ac:dyDescent="0.25">
      <c r="A7937" t="s">
        <v>1607</v>
      </c>
      <c r="B7937" t="s">
        <v>17</v>
      </c>
      <c r="C7937">
        <v>66636</v>
      </c>
      <c r="D7937">
        <v>1</v>
      </c>
      <c r="E7937" s="9">
        <v>44852</v>
      </c>
      <c r="F7937">
        <v>311.94</v>
      </c>
      <c r="G7937">
        <f>(COUNTIFS($C$2:C7937,C7937)=1)+0</f>
        <v>0</v>
      </c>
    </row>
    <row r="7938" spans="1:7" x14ac:dyDescent="0.25">
      <c r="A7938" t="s">
        <v>1647</v>
      </c>
      <c r="B7938" t="s">
        <v>11</v>
      </c>
      <c r="C7938">
        <v>24139</v>
      </c>
      <c r="D7938">
        <v>1</v>
      </c>
      <c r="E7938" s="9">
        <v>44852</v>
      </c>
      <c r="F7938">
        <v>10.6</v>
      </c>
      <c r="G7938">
        <f>(COUNTIFS($C$2:C7938,C7938)=1)+0</f>
        <v>0</v>
      </c>
    </row>
    <row r="7939" spans="1:7" x14ac:dyDescent="0.25">
      <c r="A7939" t="s">
        <v>1930</v>
      </c>
      <c r="B7939" t="s">
        <v>17</v>
      </c>
      <c r="C7939">
        <v>48709</v>
      </c>
      <c r="D7939">
        <v>1</v>
      </c>
      <c r="E7939" s="9">
        <v>44852</v>
      </c>
      <c r="F7939">
        <v>241.81</v>
      </c>
      <c r="G7939">
        <f>(COUNTIFS($C$2:C7939,C7939)=1)+0</f>
        <v>0</v>
      </c>
    </row>
    <row r="7940" spans="1:7" x14ac:dyDescent="0.25">
      <c r="A7940" t="s">
        <v>2238</v>
      </c>
      <c r="B7940" t="s">
        <v>11</v>
      </c>
      <c r="C7940">
        <v>18882</v>
      </c>
      <c r="D7940">
        <v>1</v>
      </c>
      <c r="E7940" s="9">
        <v>44852</v>
      </c>
      <c r="F7940">
        <v>324.04000000000002</v>
      </c>
      <c r="G7940">
        <f>(COUNTIFS($C$2:C7940,C7940)=1)+0</f>
        <v>0</v>
      </c>
    </row>
    <row r="7941" spans="1:7" x14ac:dyDescent="0.25">
      <c r="A7941" t="s">
        <v>2466</v>
      </c>
      <c r="B7941" t="s">
        <v>6</v>
      </c>
      <c r="C7941">
        <v>143573</v>
      </c>
      <c r="D7941">
        <v>2</v>
      </c>
      <c r="E7941" s="9">
        <v>44852</v>
      </c>
      <c r="F7941">
        <v>76.900000000000006</v>
      </c>
      <c r="G7941">
        <f>(COUNTIFS($C$2:C7941,C7941)=1)+0</f>
        <v>1</v>
      </c>
    </row>
    <row r="7942" spans="1:7" x14ac:dyDescent="0.25">
      <c r="A7942" t="s">
        <v>2468</v>
      </c>
      <c r="B7942" t="s">
        <v>6</v>
      </c>
      <c r="C7942">
        <v>70946</v>
      </c>
      <c r="D7942">
        <v>2</v>
      </c>
      <c r="E7942" s="9">
        <v>44852</v>
      </c>
      <c r="F7942">
        <v>132.18</v>
      </c>
      <c r="G7942">
        <f>(COUNTIFS($C$2:C7942,C7942)=1)+0</f>
        <v>0</v>
      </c>
    </row>
    <row r="7943" spans="1:7" x14ac:dyDescent="0.25">
      <c r="A7943" t="s">
        <v>2760</v>
      </c>
      <c r="B7943" t="s">
        <v>8</v>
      </c>
      <c r="C7943">
        <v>93817</v>
      </c>
      <c r="D7943">
        <v>2</v>
      </c>
      <c r="E7943" s="9">
        <v>44852</v>
      </c>
      <c r="F7943">
        <v>21.63</v>
      </c>
      <c r="G7943">
        <f>(COUNTIFS($C$2:C7943,C7943)=1)+0</f>
        <v>0</v>
      </c>
    </row>
    <row r="7944" spans="1:7" x14ac:dyDescent="0.25">
      <c r="A7944" t="s">
        <v>3047</v>
      </c>
      <c r="B7944" t="s">
        <v>8</v>
      </c>
      <c r="C7944">
        <v>144024</v>
      </c>
      <c r="D7944">
        <v>2</v>
      </c>
      <c r="E7944" s="9">
        <v>44852</v>
      </c>
      <c r="F7944">
        <v>225.53</v>
      </c>
      <c r="G7944">
        <f>(COUNTIFS($C$2:C7944,C7944)=1)+0</f>
        <v>1</v>
      </c>
    </row>
    <row r="7945" spans="1:7" x14ac:dyDescent="0.25">
      <c r="A7945" t="s">
        <v>3114</v>
      </c>
      <c r="B7945" t="s">
        <v>17</v>
      </c>
      <c r="C7945">
        <v>20735</v>
      </c>
      <c r="D7945">
        <v>1</v>
      </c>
      <c r="E7945" s="9">
        <v>44852</v>
      </c>
      <c r="F7945">
        <v>51.8</v>
      </c>
      <c r="G7945">
        <f>(COUNTIFS($C$2:C7945,C7945)=1)+0</f>
        <v>0</v>
      </c>
    </row>
    <row r="7946" spans="1:7" x14ac:dyDescent="0.25">
      <c r="A7946" t="s">
        <v>3151</v>
      </c>
      <c r="B7946" t="s">
        <v>11</v>
      </c>
      <c r="C7946">
        <v>41623</v>
      </c>
      <c r="D7946">
        <v>1</v>
      </c>
      <c r="E7946" s="9">
        <v>44852</v>
      </c>
      <c r="F7946">
        <v>661.59</v>
      </c>
      <c r="G7946">
        <f>(COUNTIFS($C$2:C7946,C7946)=1)+0</f>
        <v>0</v>
      </c>
    </row>
    <row r="7947" spans="1:7" x14ac:dyDescent="0.25">
      <c r="A7947" t="s">
        <v>3199</v>
      </c>
      <c r="B7947" t="s">
        <v>6</v>
      </c>
      <c r="C7947">
        <v>65959</v>
      </c>
      <c r="D7947">
        <v>2</v>
      </c>
      <c r="E7947" s="9">
        <v>44852</v>
      </c>
      <c r="F7947">
        <v>9.61</v>
      </c>
      <c r="G7947">
        <f>(COUNTIFS($C$2:C7947,C7947)=1)+0</f>
        <v>0</v>
      </c>
    </row>
    <row r="7948" spans="1:7" x14ac:dyDescent="0.25">
      <c r="A7948" t="s">
        <v>3347</v>
      </c>
      <c r="B7948" t="s">
        <v>13</v>
      </c>
      <c r="C7948">
        <v>144152</v>
      </c>
      <c r="D7948">
        <v>2</v>
      </c>
      <c r="E7948" s="9">
        <v>44852</v>
      </c>
      <c r="F7948">
        <v>120.15</v>
      </c>
      <c r="G7948">
        <f>(COUNTIFS($C$2:C7948,C7948)=1)+0</f>
        <v>1</v>
      </c>
    </row>
    <row r="7949" spans="1:7" x14ac:dyDescent="0.25">
      <c r="A7949" t="s">
        <v>3414</v>
      </c>
      <c r="B7949" t="s">
        <v>11</v>
      </c>
      <c r="C7949">
        <v>23095</v>
      </c>
      <c r="D7949">
        <v>1</v>
      </c>
      <c r="E7949" s="9">
        <v>44852</v>
      </c>
      <c r="F7949">
        <v>176.67</v>
      </c>
      <c r="G7949">
        <f>(COUNTIFS($C$2:C7949,C7949)=1)+0</f>
        <v>0</v>
      </c>
    </row>
    <row r="7950" spans="1:7" x14ac:dyDescent="0.25">
      <c r="A7950" t="s">
        <v>3492</v>
      </c>
      <c r="B7950" t="s">
        <v>8</v>
      </c>
      <c r="C7950">
        <v>139400</v>
      </c>
      <c r="D7950">
        <v>2</v>
      </c>
      <c r="E7950" s="9">
        <v>44852</v>
      </c>
      <c r="F7950">
        <v>12.02</v>
      </c>
      <c r="G7950">
        <f>(COUNTIFS($C$2:C7950,C7950)=1)+0</f>
        <v>0</v>
      </c>
    </row>
    <row r="7951" spans="1:7" x14ac:dyDescent="0.25">
      <c r="A7951" s="2" t="s">
        <v>3595</v>
      </c>
      <c r="B7951" t="s">
        <v>17</v>
      </c>
      <c r="C7951">
        <v>41765</v>
      </c>
      <c r="D7951">
        <v>1</v>
      </c>
      <c r="E7951" s="9">
        <v>44852</v>
      </c>
      <c r="F7951">
        <v>40.04</v>
      </c>
      <c r="G7951">
        <f>(COUNTIFS($C$2:C7951,C7951)=1)+0</f>
        <v>0</v>
      </c>
    </row>
    <row r="7952" spans="1:7" x14ac:dyDescent="0.25">
      <c r="A7952" s="2" t="s">
        <v>3727</v>
      </c>
      <c r="B7952" t="s">
        <v>17</v>
      </c>
      <c r="C7952">
        <v>55172</v>
      </c>
      <c r="D7952">
        <v>1</v>
      </c>
      <c r="E7952" s="9">
        <v>44852</v>
      </c>
      <c r="F7952">
        <v>78.38</v>
      </c>
      <c r="G7952">
        <f>(COUNTIFS($C$2:C7952,C7952)=1)+0</f>
        <v>0</v>
      </c>
    </row>
    <row r="7953" spans="1:7" x14ac:dyDescent="0.25">
      <c r="A7953" t="s">
        <v>3918</v>
      </c>
      <c r="B7953" t="s">
        <v>40</v>
      </c>
      <c r="C7953">
        <v>69892</v>
      </c>
      <c r="D7953">
        <v>1</v>
      </c>
      <c r="E7953" s="9">
        <v>44852</v>
      </c>
      <c r="F7953">
        <v>612.17999999999995</v>
      </c>
      <c r="G7953">
        <f>(COUNTIFS($C$2:C7953,C7953)=1)+0</f>
        <v>0</v>
      </c>
    </row>
    <row r="7954" spans="1:7" x14ac:dyDescent="0.25">
      <c r="A7954" t="s">
        <v>4053</v>
      </c>
      <c r="B7954" t="s">
        <v>17</v>
      </c>
      <c r="C7954">
        <v>49666</v>
      </c>
      <c r="D7954">
        <v>1</v>
      </c>
      <c r="E7954" s="9">
        <v>44852</v>
      </c>
      <c r="F7954">
        <v>530.16999999999996</v>
      </c>
      <c r="G7954">
        <f>(COUNTIFS($C$2:C7954,C7954)=1)+0</f>
        <v>0</v>
      </c>
    </row>
    <row r="7955" spans="1:7" x14ac:dyDescent="0.25">
      <c r="A7955" t="s">
        <v>4172</v>
      </c>
      <c r="B7955" t="s">
        <v>11</v>
      </c>
      <c r="C7955">
        <v>64244</v>
      </c>
      <c r="D7955">
        <v>1</v>
      </c>
      <c r="E7955" s="9">
        <v>44852</v>
      </c>
      <c r="F7955">
        <v>222.57</v>
      </c>
      <c r="G7955">
        <f>(COUNTIFS($C$2:C7955,C7955)=1)+0</f>
        <v>0</v>
      </c>
    </row>
    <row r="7956" spans="1:7" x14ac:dyDescent="0.25">
      <c r="A7956" t="s">
        <v>4281</v>
      </c>
      <c r="B7956" t="s">
        <v>6</v>
      </c>
      <c r="C7956">
        <v>68319</v>
      </c>
      <c r="D7956">
        <v>2</v>
      </c>
      <c r="E7956" s="9">
        <v>44852</v>
      </c>
      <c r="F7956">
        <v>381.47</v>
      </c>
      <c r="G7956">
        <f>(COUNTIFS($C$2:C7956,C7956)=1)+0</f>
        <v>0</v>
      </c>
    </row>
    <row r="7957" spans="1:7" x14ac:dyDescent="0.25">
      <c r="A7957" t="s">
        <v>4493</v>
      </c>
      <c r="B7957" t="s">
        <v>40</v>
      </c>
      <c r="C7957">
        <v>59978</v>
      </c>
      <c r="D7957">
        <v>1</v>
      </c>
      <c r="E7957" s="9">
        <v>44852</v>
      </c>
      <c r="F7957">
        <v>23.55</v>
      </c>
      <c r="G7957">
        <f>(COUNTIFS($C$2:C7957,C7957)=1)+0</f>
        <v>0</v>
      </c>
    </row>
    <row r="7958" spans="1:7" x14ac:dyDescent="0.25">
      <c r="A7958" s="2" t="s">
        <v>4558</v>
      </c>
      <c r="B7958" t="s">
        <v>40</v>
      </c>
      <c r="C7958">
        <v>68053</v>
      </c>
      <c r="D7958">
        <v>1</v>
      </c>
      <c r="E7958" s="9">
        <v>44852</v>
      </c>
      <c r="F7958">
        <v>216.93</v>
      </c>
      <c r="G7958">
        <f>(COUNTIFS($C$2:C7958,C7958)=1)+0</f>
        <v>0</v>
      </c>
    </row>
    <row r="7959" spans="1:7" x14ac:dyDescent="0.25">
      <c r="A7959" t="s">
        <v>4750</v>
      </c>
      <c r="B7959" t="s">
        <v>13</v>
      </c>
      <c r="C7959">
        <v>143366</v>
      </c>
      <c r="D7959">
        <v>2</v>
      </c>
      <c r="E7959" s="9">
        <v>44852</v>
      </c>
      <c r="F7959">
        <v>60.2</v>
      </c>
      <c r="G7959">
        <f>(COUNTIFS($C$2:C7959,C7959)=1)+0</f>
        <v>1</v>
      </c>
    </row>
    <row r="7960" spans="1:7" x14ac:dyDescent="0.25">
      <c r="A7960" t="s">
        <v>4782</v>
      </c>
      <c r="B7960" t="s">
        <v>8</v>
      </c>
      <c r="C7960">
        <v>143557</v>
      </c>
      <c r="D7960">
        <v>2</v>
      </c>
      <c r="E7960" s="9">
        <v>44852</v>
      </c>
      <c r="F7960">
        <v>120.15</v>
      </c>
      <c r="G7960">
        <f>(COUNTIFS($C$2:C7960,C7960)=1)+0</f>
        <v>1</v>
      </c>
    </row>
    <row r="7961" spans="1:7" x14ac:dyDescent="0.25">
      <c r="A7961" t="s">
        <v>5198</v>
      </c>
      <c r="B7961" t="s">
        <v>40</v>
      </c>
      <c r="C7961">
        <v>74775</v>
      </c>
      <c r="D7961">
        <v>1</v>
      </c>
      <c r="E7961" s="9">
        <v>44852</v>
      </c>
      <c r="F7961">
        <v>83.62</v>
      </c>
      <c r="G7961">
        <f>(COUNTIFS($C$2:C7961,C7961)=1)+0</f>
        <v>1</v>
      </c>
    </row>
    <row r="7962" spans="1:7" x14ac:dyDescent="0.25">
      <c r="A7962" t="s">
        <v>5656</v>
      </c>
      <c r="B7962" t="s">
        <v>13</v>
      </c>
      <c r="C7962">
        <v>140974</v>
      </c>
      <c r="D7962">
        <v>2</v>
      </c>
      <c r="E7962" s="9">
        <v>44852</v>
      </c>
      <c r="F7962">
        <v>142.11000000000001</v>
      </c>
      <c r="G7962">
        <f>(COUNTIFS($C$2:C7962,C7962)=1)+0</f>
        <v>0</v>
      </c>
    </row>
    <row r="7963" spans="1:7" x14ac:dyDescent="0.25">
      <c r="A7963" t="s">
        <v>5664</v>
      </c>
      <c r="B7963" t="s">
        <v>8</v>
      </c>
      <c r="C7963">
        <v>143980</v>
      </c>
      <c r="D7963">
        <v>2</v>
      </c>
      <c r="E7963" s="9">
        <v>44852</v>
      </c>
      <c r="F7963">
        <v>62.48</v>
      </c>
      <c r="G7963">
        <f>(COUNTIFS($C$2:C7963,C7963)=1)+0</f>
        <v>1</v>
      </c>
    </row>
    <row r="7964" spans="1:7" x14ac:dyDescent="0.25">
      <c r="A7964" t="s">
        <v>5801</v>
      </c>
      <c r="B7964" t="s">
        <v>11</v>
      </c>
      <c r="C7964">
        <v>35203</v>
      </c>
      <c r="D7964">
        <v>1</v>
      </c>
      <c r="E7964" s="9">
        <v>44852</v>
      </c>
      <c r="F7964">
        <v>21.2</v>
      </c>
      <c r="G7964">
        <f>(COUNTIFS($C$2:C7964,C7964)=1)+0</f>
        <v>0</v>
      </c>
    </row>
    <row r="7965" spans="1:7" x14ac:dyDescent="0.25">
      <c r="A7965" t="s">
        <v>6263</v>
      </c>
      <c r="B7965" t="s">
        <v>6</v>
      </c>
      <c r="C7965">
        <v>143570</v>
      </c>
      <c r="D7965">
        <v>2</v>
      </c>
      <c r="E7965" s="9">
        <v>44852</v>
      </c>
      <c r="F7965">
        <v>62.48</v>
      </c>
      <c r="G7965">
        <f>(COUNTIFS($C$2:C7965,C7965)=1)+0</f>
        <v>1</v>
      </c>
    </row>
    <row r="7966" spans="1:7" x14ac:dyDescent="0.25">
      <c r="A7966" t="s">
        <v>6379</v>
      </c>
      <c r="B7966" t="s">
        <v>13</v>
      </c>
      <c r="C7966">
        <v>134494</v>
      </c>
      <c r="D7966">
        <v>2</v>
      </c>
      <c r="E7966" s="9">
        <v>44852</v>
      </c>
      <c r="F7966">
        <v>16.82</v>
      </c>
      <c r="G7966">
        <f>(COUNTIFS($C$2:C7966,C7966)=1)+0</f>
        <v>0</v>
      </c>
    </row>
    <row r="7967" spans="1:7" x14ac:dyDescent="0.25">
      <c r="A7967" t="s">
        <v>6404</v>
      </c>
      <c r="B7967" t="s">
        <v>13</v>
      </c>
      <c r="C7967">
        <v>144107</v>
      </c>
      <c r="D7967">
        <v>2</v>
      </c>
      <c r="E7967" s="9">
        <v>44852</v>
      </c>
      <c r="F7967">
        <v>76.900000000000006</v>
      </c>
      <c r="G7967">
        <f>(COUNTIFS($C$2:C7967,C7967)=1)+0</f>
        <v>1</v>
      </c>
    </row>
    <row r="7968" spans="1:7" x14ac:dyDescent="0.25">
      <c r="A7968" t="s">
        <v>6449</v>
      </c>
      <c r="B7968" t="s">
        <v>8</v>
      </c>
      <c r="C7968">
        <v>127940</v>
      </c>
      <c r="D7968">
        <v>2</v>
      </c>
      <c r="E7968" s="9">
        <v>44852</v>
      </c>
      <c r="F7968">
        <v>127.36</v>
      </c>
      <c r="G7968">
        <f>(COUNTIFS($C$2:C7968,C7968)=1)+0</f>
        <v>0</v>
      </c>
    </row>
    <row r="7969" spans="1:7" x14ac:dyDescent="0.25">
      <c r="A7969" t="s">
        <v>6513</v>
      </c>
      <c r="B7969" t="s">
        <v>6</v>
      </c>
      <c r="C7969">
        <v>135090</v>
      </c>
      <c r="D7969">
        <v>2</v>
      </c>
      <c r="E7969" s="9">
        <v>44852</v>
      </c>
      <c r="F7969">
        <v>31.04</v>
      </c>
      <c r="G7969">
        <f>(COUNTIFS($C$2:C7969,C7969)=1)+0</f>
        <v>0</v>
      </c>
    </row>
    <row r="7970" spans="1:7" x14ac:dyDescent="0.25">
      <c r="A7970" t="s">
        <v>6574</v>
      </c>
      <c r="B7970" t="s">
        <v>8</v>
      </c>
      <c r="C7970">
        <v>131573</v>
      </c>
      <c r="D7970">
        <v>2</v>
      </c>
      <c r="E7970" s="9">
        <v>44852</v>
      </c>
      <c r="F7970">
        <v>327.5</v>
      </c>
      <c r="G7970">
        <f>(COUNTIFS($C$2:C7970,C7970)=1)+0</f>
        <v>0</v>
      </c>
    </row>
    <row r="7971" spans="1:7" x14ac:dyDescent="0.25">
      <c r="A7971" t="s">
        <v>6793</v>
      </c>
      <c r="B7971" t="s">
        <v>11</v>
      </c>
      <c r="C7971">
        <v>60761</v>
      </c>
      <c r="D7971">
        <v>1</v>
      </c>
      <c r="E7971" s="9">
        <v>44852</v>
      </c>
      <c r="F7971">
        <v>411.97</v>
      </c>
      <c r="G7971">
        <f>(COUNTIFS($C$2:C7971,C7971)=1)+0</f>
        <v>0</v>
      </c>
    </row>
    <row r="7972" spans="1:7" x14ac:dyDescent="0.25">
      <c r="A7972" t="s">
        <v>6991</v>
      </c>
      <c r="B7972" t="s">
        <v>6</v>
      </c>
      <c r="C7972">
        <v>126703</v>
      </c>
      <c r="D7972">
        <v>2</v>
      </c>
      <c r="E7972" s="9">
        <v>44852</v>
      </c>
      <c r="F7972">
        <v>767.13</v>
      </c>
      <c r="G7972">
        <f>(COUNTIFS($C$2:C7972,C7972)=1)+0</f>
        <v>0</v>
      </c>
    </row>
    <row r="7973" spans="1:7" x14ac:dyDescent="0.25">
      <c r="A7973" t="s">
        <v>7145</v>
      </c>
      <c r="B7973" t="s">
        <v>13</v>
      </c>
      <c r="C7973">
        <v>143451</v>
      </c>
      <c r="D7973">
        <v>2</v>
      </c>
      <c r="E7973" s="9">
        <v>44852</v>
      </c>
      <c r="F7973">
        <v>33.92</v>
      </c>
      <c r="G7973">
        <f>(COUNTIFS($C$2:C7973,C7973)=1)+0</f>
        <v>1</v>
      </c>
    </row>
    <row r="7974" spans="1:7" x14ac:dyDescent="0.25">
      <c r="A7974" t="s">
        <v>7203</v>
      </c>
      <c r="B7974" t="s">
        <v>8</v>
      </c>
      <c r="C7974">
        <v>85043</v>
      </c>
      <c r="D7974">
        <v>2</v>
      </c>
      <c r="E7974" s="9">
        <v>44852</v>
      </c>
      <c r="F7974">
        <v>25.23</v>
      </c>
      <c r="G7974">
        <f>(COUNTIFS($C$2:C7974,C7974)=1)+0</f>
        <v>0</v>
      </c>
    </row>
    <row r="7975" spans="1:7" x14ac:dyDescent="0.25">
      <c r="A7975" t="s">
        <v>7578</v>
      </c>
      <c r="B7975" t="s">
        <v>8</v>
      </c>
      <c r="C7975">
        <v>52338</v>
      </c>
      <c r="D7975">
        <v>2</v>
      </c>
      <c r="E7975" s="9">
        <v>44852</v>
      </c>
      <c r="F7975">
        <v>71.78</v>
      </c>
      <c r="G7975">
        <f>(COUNTIFS($C$2:C7975,C7975)=1)+0</f>
        <v>0</v>
      </c>
    </row>
    <row r="7976" spans="1:7" x14ac:dyDescent="0.25">
      <c r="A7976" t="s">
        <v>7683</v>
      </c>
      <c r="B7976" t="s">
        <v>8</v>
      </c>
      <c r="C7976">
        <v>144010</v>
      </c>
      <c r="D7976">
        <v>2</v>
      </c>
      <c r="E7976" s="9">
        <v>44852</v>
      </c>
      <c r="F7976">
        <v>85.31</v>
      </c>
      <c r="G7976">
        <f>(COUNTIFS($C$2:C7976,C7976)=1)+0</f>
        <v>1</v>
      </c>
    </row>
    <row r="7977" spans="1:7" x14ac:dyDescent="0.25">
      <c r="A7977" t="s">
        <v>7786</v>
      </c>
      <c r="B7977" t="s">
        <v>40</v>
      </c>
      <c r="C7977">
        <v>69650</v>
      </c>
      <c r="D7977">
        <v>1</v>
      </c>
      <c r="E7977" s="9">
        <v>44852</v>
      </c>
      <c r="F7977">
        <v>54.17</v>
      </c>
      <c r="G7977">
        <f>(COUNTIFS($C$2:C7977,C7977)=1)+0</f>
        <v>0</v>
      </c>
    </row>
    <row r="7978" spans="1:7" x14ac:dyDescent="0.25">
      <c r="A7978" t="s">
        <v>7838</v>
      </c>
      <c r="B7978" t="s">
        <v>17</v>
      </c>
      <c r="C7978">
        <v>28974</v>
      </c>
      <c r="D7978">
        <v>1</v>
      </c>
      <c r="E7978" s="9">
        <v>44852</v>
      </c>
      <c r="F7978">
        <v>10.6</v>
      </c>
      <c r="G7978">
        <f>(COUNTIFS($C$2:C7978,C7978)=1)+0</f>
        <v>0</v>
      </c>
    </row>
    <row r="7979" spans="1:7" x14ac:dyDescent="0.25">
      <c r="A7979" t="s">
        <v>7920</v>
      </c>
      <c r="B7979" t="s">
        <v>8</v>
      </c>
      <c r="C7979">
        <v>138289</v>
      </c>
      <c r="D7979">
        <v>2</v>
      </c>
      <c r="E7979" s="9">
        <v>44852</v>
      </c>
      <c r="F7979">
        <v>257.61</v>
      </c>
      <c r="G7979">
        <f>(COUNTIFS($C$2:C7979,C7979)=1)+0</f>
        <v>0</v>
      </c>
    </row>
    <row r="7980" spans="1:7" x14ac:dyDescent="0.25">
      <c r="A7980" t="s">
        <v>8105</v>
      </c>
      <c r="B7980" t="s">
        <v>8</v>
      </c>
      <c r="C7980">
        <v>50333</v>
      </c>
      <c r="D7980">
        <v>2</v>
      </c>
      <c r="E7980" s="9">
        <v>44852</v>
      </c>
      <c r="F7980">
        <v>21.63</v>
      </c>
      <c r="G7980">
        <f>(COUNTIFS($C$2:C7980,C7980)=1)+0</f>
        <v>1</v>
      </c>
    </row>
    <row r="7981" spans="1:7" x14ac:dyDescent="0.25">
      <c r="A7981" t="s">
        <v>8256</v>
      </c>
      <c r="B7981" t="s">
        <v>17</v>
      </c>
      <c r="C7981">
        <v>27607</v>
      </c>
      <c r="D7981">
        <v>1</v>
      </c>
      <c r="E7981" s="9">
        <v>44852</v>
      </c>
      <c r="F7981">
        <v>47.09</v>
      </c>
      <c r="G7981">
        <f>(COUNTIFS($C$2:C7981,C7981)=1)+0</f>
        <v>0</v>
      </c>
    </row>
    <row r="7982" spans="1:7" x14ac:dyDescent="0.25">
      <c r="A7982" t="s">
        <v>8428</v>
      </c>
      <c r="B7982" t="s">
        <v>17</v>
      </c>
      <c r="C7982">
        <v>58287</v>
      </c>
      <c r="D7982">
        <v>1</v>
      </c>
      <c r="E7982" s="9">
        <v>44852</v>
      </c>
      <c r="F7982">
        <v>200.47</v>
      </c>
      <c r="G7982">
        <f>(COUNTIFS($C$2:C7982,C7982)=1)+0</f>
        <v>0</v>
      </c>
    </row>
    <row r="7983" spans="1:7" x14ac:dyDescent="0.25">
      <c r="A7983" t="s">
        <v>9420</v>
      </c>
      <c r="B7983" t="s">
        <v>17</v>
      </c>
      <c r="C7983">
        <v>28306</v>
      </c>
      <c r="D7983">
        <v>1</v>
      </c>
      <c r="E7983" s="9">
        <v>44852</v>
      </c>
      <c r="F7983">
        <v>29.44</v>
      </c>
      <c r="G7983">
        <f>(COUNTIFS($C$2:C7983,C7983)=1)+0</f>
        <v>0</v>
      </c>
    </row>
    <row r="7984" spans="1:7" x14ac:dyDescent="0.25">
      <c r="A7984" t="s">
        <v>9491</v>
      </c>
      <c r="B7984" t="s">
        <v>17</v>
      </c>
      <c r="C7984">
        <v>18748</v>
      </c>
      <c r="D7984">
        <v>1</v>
      </c>
      <c r="E7984" s="9">
        <v>44852</v>
      </c>
      <c r="F7984">
        <v>21.2</v>
      </c>
      <c r="G7984">
        <f>(COUNTIFS($C$2:C7984,C7984)=1)+0</f>
        <v>1</v>
      </c>
    </row>
    <row r="7985" spans="1:7" x14ac:dyDescent="0.25">
      <c r="A7985" t="s">
        <v>9798</v>
      </c>
      <c r="B7985" t="s">
        <v>13</v>
      </c>
      <c r="C7985">
        <v>135254</v>
      </c>
      <c r="D7985">
        <v>2</v>
      </c>
      <c r="E7985" s="9">
        <v>44852</v>
      </c>
      <c r="F7985">
        <v>18.02</v>
      </c>
      <c r="G7985">
        <f>(COUNTIFS($C$2:C7985,C7985)=1)+0</f>
        <v>0</v>
      </c>
    </row>
    <row r="7986" spans="1:7" x14ac:dyDescent="0.25">
      <c r="A7986" t="s">
        <v>9911</v>
      </c>
      <c r="B7986" t="s">
        <v>11</v>
      </c>
      <c r="C7986">
        <v>38794</v>
      </c>
      <c r="D7986">
        <v>1</v>
      </c>
      <c r="E7986" s="9">
        <v>44852</v>
      </c>
      <c r="F7986">
        <v>56.19</v>
      </c>
      <c r="G7986">
        <f>(COUNTIFS($C$2:C7986,C7986)=1)+0</f>
        <v>0</v>
      </c>
    </row>
    <row r="7987" spans="1:7" x14ac:dyDescent="0.25">
      <c r="A7987" t="s">
        <v>10152</v>
      </c>
      <c r="B7987" t="s">
        <v>17</v>
      </c>
      <c r="C7987">
        <v>21923</v>
      </c>
      <c r="D7987">
        <v>1</v>
      </c>
      <c r="E7987" s="9">
        <v>44852</v>
      </c>
      <c r="F7987">
        <v>21.19</v>
      </c>
      <c r="G7987">
        <f>(COUNTIFS($C$2:C7987,C7987)=1)+0</f>
        <v>0</v>
      </c>
    </row>
    <row r="7988" spans="1:7" x14ac:dyDescent="0.25">
      <c r="A7988" t="s">
        <v>10250</v>
      </c>
      <c r="B7988" t="s">
        <v>40</v>
      </c>
      <c r="C7988">
        <v>70061</v>
      </c>
      <c r="D7988">
        <v>1</v>
      </c>
      <c r="E7988" s="9">
        <v>44852</v>
      </c>
      <c r="F7988">
        <v>265.69</v>
      </c>
      <c r="G7988">
        <f>(COUNTIFS($C$2:C7988,C7988)=1)+0</f>
        <v>0</v>
      </c>
    </row>
    <row r="7989" spans="1:7" x14ac:dyDescent="0.25">
      <c r="A7989" t="s">
        <v>10610</v>
      </c>
      <c r="B7989" t="s">
        <v>11</v>
      </c>
      <c r="C7989">
        <v>74369</v>
      </c>
      <c r="D7989">
        <v>1</v>
      </c>
      <c r="E7989" s="9">
        <v>44852</v>
      </c>
      <c r="F7989">
        <v>432.55</v>
      </c>
      <c r="G7989">
        <f>(COUNTIFS($C$2:C7989,C7989)=1)+0</f>
        <v>0</v>
      </c>
    </row>
    <row r="7990" spans="1:7" x14ac:dyDescent="0.25">
      <c r="A7990" t="s">
        <v>500</v>
      </c>
      <c r="B7990" t="s">
        <v>40</v>
      </c>
      <c r="C7990">
        <v>74480</v>
      </c>
      <c r="D7990">
        <v>1</v>
      </c>
      <c r="E7990" s="9">
        <v>44853</v>
      </c>
      <c r="F7990">
        <v>68.3</v>
      </c>
      <c r="G7990">
        <f>(COUNTIFS($C$2:C7990,C7990)=1)+0</f>
        <v>1</v>
      </c>
    </row>
    <row r="7991" spans="1:7" x14ac:dyDescent="0.25">
      <c r="A7991" t="s">
        <v>1893</v>
      </c>
      <c r="B7991" t="s">
        <v>8</v>
      </c>
      <c r="C7991">
        <v>67035</v>
      </c>
      <c r="D7991">
        <v>2</v>
      </c>
      <c r="E7991" s="9">
        <v>44853</v>
      </c>
      <c r="F7991">
        <v>30.03</v>
      </c>
      <c r="G7991">
        <f>(COUNTIFS($C$2:C7991,C7991)=1)+0</f>
        <v>0</v>
      </c>
    </row>
    <row r="7992" spans="1:7" x14ac:dyDescent="0.25">
      <c r="A7992" t="s">
        <v>2027</v>
      </c>
      <c r="B7992" t="s">
        <v>6</v>
      </c>
      <c r="C7992">
        <v>142968</v>
      </c>
      <c r="D7992">
        <v>2</v>
      </c>
      <c r="E7992" s="9">
        <v>44853</v>
      </c>
      <c r="F7992">
        <v>85.31</v>
      </c>
      <c r="G7992">
        <f>(COUNTIFS($C$2:C7992,C7992)=1)+0</f>
        <v>1</v>
      </c>
    </row>
    <row r="7993" spans="1:7" x14ac:dyDescent="0.25">
      <c r="A7993" t="s">
        <v>2080</v>
      </c>
      <c r="B7993" t="s">
        <v>13</v>
      </c>
      <c r="C7993">
        <v>129073</v>
      </c>
      <c r="D7993">
        <v>2</v>
      </c>
      <c r="E7993" s="9">
        <v>44853</v>
      </c>
      <c r="F7993">
        <v>85.31</v>
      </c>
      <c r="G7993">
        <f>(COUNTIFS($C$2:C7993,C7993)=1)+0</f>
        <v>1</v>
      </c>
    </row>
    <row r="7994" spans="1:7" x14ac:dyDescent="0.25">
      <c r="A7994" t="s">
        <v>2089</v>
      </c>
      <c r="B7994" t="s">
        <v>8</v>
      </c>
      <c r="C7994">
        <v>70491</v>
      </c>
      <c r="D7994">
        <v>2</v>
      </c>
      <c r="E7994" s="9">
        <v>44853</v>
      </c>
      <c r="F7994">
        <v>21.63</v>
      </c>
      <c r="G7994">
        <f>(COUNTIFS($C$2:C7994,C7994)=1)+0</f>
        <v>0</v>
      </c>
    </row>
    <row r="7995" spans="1:7" x14ac:dyDescent="0.25">
      <c r="A7995" t="s">
        <v>2109</v>
      </c>
      <c r="B7995" t="s">
        <v>11</v>
      </c>
      <c r="C7995">
        <v>41795</v>
      </c>
      <c r="D7995">
        <v>1</v>
      </c>
      <c r="E7995" s="9">
        <v>44853</v>
      </c>
      <c r="F7995">
        <v>47.55</v>
      </c>
      <c r="G7995">
        <f>(COUNTIFS($C$2:C7995,C7995)=1)+0</f>
        <v>0</v>
      </c>
    </row>
    <row r="7996" spans="1:7" x14ac:dyDescent="0.25">
      <c r="A7996" t="s">
        <v>2255</v>
      </c>
      <c r="B7996" t="s">
        <v>8</v>
      </c>
      <c r="C7996">
        <v>140400</v>
      </c>
      <c r="D7996">
        <v>2</v>
      </c>
      <c r="E7996" s="9">
        <v>44853</v>
      </c>
      <c r="F7996">
        <v>486.61</v>
      </c>
      <c r="G7996">
        <f>(COUNTIFS($C$2:C7996,C7996)=1)+0</f>
        <v>0</v>
      </c>
    </row>
    <row r="7997" spans="1:7" x14ac:dyDescent="0.25">
      <c r="A7997" t="s">
        <v>2373</v>
      </c>
      <c r="B7997" t="s">
        <v>6</v>
      </c>
      <c r="C7997">
        <v>144576</v>
      </c>
      <c r="D7997">
        <v>2</v>
      </c>
      <c r="E7997" s="9">
        <v>44853</v>
      </c>
      <c r="F7997">
        <v>106.93</v>
      </c>
      <c r="G7997">
        <f>(COUNTIFS($C$2:C7997,C7997)=1)+0</f>
        <v>1</v>
      </c>
    </row>
    <row r="7998" spans="1:7" x14ac:dyDescent="0.25">
      <c r="A7998" t="s">
        <v>2501</v>
      </c>
      <c r="B7998" t="s">
        <v>11</v>
      </c>
      <c r="C7998">
        <v>66622</v>
      </c>
      <c r="D7998">
        <v>1</v>
      </c>
      <c r="E7998" s="9">
        <v>44853</v>
      </c>
      <c r="F7998">
        <v>19.45</v>
      </c>
      <c r="G7998">
        <f>(COUNTIFS($C$2:C7998,C7998)=1)+0</f>
        <v>0</v>
      </c>
    </row>
    <row r="7999" spans="1:7" x14ac:dyDescent="0.25">
      <c r="A7999" t="s">
        <v>2706</v>
      </c>
      <c r="B7999" t="s">
        <v>6</v>
      </c>
      <c r="C7999">
        <v>90311</v>
      </c>
      <c r="D7999">
        <v>2</v>
      </c>
      <c r="E7999" s="9">
        <v>44853</v>
      </c>
      <c r="F7999">
        <v>127.36</v>
      </c>
      <c r="G7999">
        <f>(COUNTIFS($C$2:C7999,C7999)=1)+0</f>
        <v>0</v>
      </c>
    </row>
    <row r="8000" spans="1:7" x14ac:dyDescent="0.25">
      <c r="A8000" s="2" t="s">
        <v>3426</v>
      </c>
      <c r="B8000" t="s">
        <v>6</v>
      </c>
      <c r="C8000">
        <v>124361</v>
      </c>
      <c r="D8000">
        <v>2</v>
      </c>
      <c r="E8000" s="9">
        <v>44853</v>
      </c>
      <c r="F8000">
        <v>801.26</v>
      </c>
      <c r="G8000">
        <f>(COUNTIFS($C$2:C8000,C8000)=1)+0</f>
        <v>0</v>
      </c>
    </row>
    <row r="8001" spans="1:7" x14ac:dyDescent="0.25">
      <c r="A8001" t="s">
        <v>3580</v>
      </c>
      <c r="B8001" t="s">
        <v>6</v>
      </c>
      <c r="C8001">
        <v>143870</v>
      </c>
      <c r="D8001">
        <v>2</v>
      </c>
      <c r="E8001" s="9">
        <v>44853</v>
      </c>
      <c r="F8001">
        <v>86.51</v>
      </c>
      <c r="G8001">
        <f>(COUNTIFS($C$2:C8001,C8001)=1)+0</f>
        <v>1</v>
      </c>
    </row>
    <row r="8002" spans="1:7" x14ac:dyDescent="0.25">
      <c r="A8002" t="s">
        <v>3629</v>
      </c>
      <c r="B8002" t="s">
        <v>6</v>
      </c>
      <c r="C8002">
        <v>141062</v>
      </c>
      <c r="D8002">
        <v>2</v>
      </c>
      <c r="E8002" s="9">
        <v>44853</v>
      </c>
      <c r="F8002">
        <v>111.39</v>
      </c>
      <c r="G8002">
        <f>(COUNTIFS($C$2:C8002,C8002)=1)+0</f>
        <v>0</v>
      </c>
    </row>
    <row r="8003" spans="1:7" x14ac:dyDescent="0.25">
      <c r="A8003" t="s">
        <v>3790</v>
      </c>
      <c r="B8003" t="s">
        <v>40</v>
      </c>
      <c r="C8003">
        <v>73893</v>
      </c>
      <c r="D8003">
        <v>1</v>
      </c>
      <c r="E8003" s="9">
        <v>44853</v>
      </c>
      <c r="F8003">
        <v>68.3</v>
      </c>
      <c r="G8003">
        <f>(COUNTIFS($C$2:C8003,C8003)=1)+0</f>
        <v>1</v>
      </c>
    </row>
    <row r="8004" spans="1:7" x14ac:dyDescent="0.25">
      <c r="A8004" t="s">
        <v>3875</v>
      </c>
      <c r="B8004" t="s">
        <v>40</v>
      </c>
      <c r="C8004">
        <v>68363</v>
      </c>
      <c r="D8004">
        <v>1</v>
      </c>
      <c r="E8004" s="9">
        <v>44853</v>
      </c>
      <c r="F8004">
        <v>32.97</v>
      </c>
      <c r="G8004">
        <f>(COUNTIFS($C$2:C8004,C8004)=1)+0</f>
        <v>0</v>
      </c>
    </row>
    <row r="8005" spans="1:7" x14ac:dyDescent="0.25">
      <c r="A8005" t="s">
        <v>4066</v>
      </c>
      <c r="B8005" t="s">
        <v>8</v>
      </c>
      <c r="C8005">
        <v>75359</v>
      </c>
      <c r="D8005">
        <v>2</v>
      </c>
      <c r="E8005" s="9">
        <v>44853</v>
      </c>
      <c r="F8005">
        <v>10.81</v>
      </c>
      <c r="G8005">
        <f>(COUNTIFS($C$2:C8005,C8005)=1)+0</f>
        <v>0</v>
      </c>
    </row>
    <row r="8006" spans="1:7" x14ac:dyDescent="0.25">
      <c r="A8006" t="s">
        <v>4289</v>
      </c>
      <c r="B8006" t="s">
        <v>13</v>
      </c>
      <c r="C8006">
        <v>143400</v>
      </c>
      <c r="D8006">
        <v>2</v>
      </c>
      <c r="E8006" s="9">
        <v>44853</v>
      </c>
      <c r="F8006">
        <v>154.72</v>
      </c>
      <c r="G8006">
        <f>(COUNTIFS($C$2:C8006,C8006)=1)+0</f>
        <v>1</v>
      </c>
    </row>
    <row r="8007" spans="1:7" x14ac:dyDescent="0.25">
      <c r="A8007" t="s">
        <v>4307</v>
      </c>
      <c r="B8007" t="s">
        <v>40</v>
      </c>
      <c r="C8007">
        <v>74931</v>
      </c>
      <c r="D8007">
        <v>1</v>
      </c>
      <c r="E8007" s="9">
        <v>44853</v>
      </c>
      <c r="F8007">
        <v>93.03</v>
      </c>
      <c r="G8007">
        <f>(COUNTIFS($C$2:C8007,C8007)=1)+0</f>
        <v>1</v>
      </c>
    </row>
    <row r="8008" spans="1:7" x14ac:dyDescent="0.25">
      <c r="A8008" t="s">
        <v>4537</v>
      </c>
      <c r="B8008" t="s">
        <v>40</v>
      </c>
      <c r="C8008">
        <v>57495</v>
      </c>
      <c r="D8008">
        <v>1</v>
      </c>
      <c r="E8008" s="9">
        <v>44853</v>
      </c>
      <c r="F8008">
        <v>365.06</v>
      </c>
      <c r="G8008">
        <f>(COUNTIFS($C$2:C8008,C8008)=1)+0</f>
        <v>0</v>
      </c>
    </row>
    <row r="8009" spans="1:7" x14ac:dyDescent="0.25">
      <c r="A8009" t="s">
        <v>4966</v>
      </c>
      <c r="B8009" t="s">
        <v>11</v>
      </c>
      <c r="C8009">
        <v>36180</v>
      </c>
      <c r="D8009">
        <v>1</v>
      </c>
      <c r="E8009" s="9">
        <v>44853</v>
      </c>
      <c r="F8009">
        <v>20.91</v>
      </c>
      <c r="G8009">
        <f>(COUNTIFS($C$2:C8009,C8009)=1)+0</f>
        <v>0</v>
      </c>
    </row>
    <row r="8010" spans="1:7" x14ac:dyDescent="0.25">
      <c r="A8010" t="s">
        <v>5083</v>
      </c>
      <c r="B8010" t="s">
        <v>8</v>
      </c>
      <c r="C8010">
        <v>92561</v>
      </c>
      <c r="D8010">
        <v>2</v>
      </c>
      <c r="E8010" s="9">
        <v>44853</v>
      </c>
      <c r="F8010">
        <v>133.32</v>
      </c>
      <c r="G8010">
        <f>(COUNTIFS($C$2:C8010,C8010)=1)+0</f>
        <v>0</v>
      </c>
    </row>
    <row r="8011" spans="1:7" x14ac:dyDescent="0.25">
      <c r="A8011" t="s">
        <v>5368</v>
      </c>
      <c r="B8011" t="s">
        <v>13</v>
      </c>
      <c r="C8011">
        <v>141131</v>
      </c>
      <c r="D8011">
        <v>2</v>
      </c>
      <c r="E8011" s="9">
        <v>44853</v>
      </c>
      <c r="F8011">
        <v>85.31</v>
      </c>
      <c r="G8011">
        <f>(COUNTIFS($C$2:C8011,C8011)=1)+0</f>
        <v>1</v>
      </c>
    </row>
    <row r="8012" spans="1:7" x14ac:dyDescent="0.25">
      <c r="A8012" t="s">
        <v>5539</v>
      </c>
      <c r="B8012" t="s">
        <v>40</v>
      </c>
      <c r="C8012">
        <v>69181</v>
      </c>
      <c r="D8012">
        <v>1</v>
      </c>
      <c r="E8012" s="9">
        <v>44853</v>
      </c>
      <c r="F8012">
        <v>133.03</v>
      </c>
      <c r="G8012">
        <f>(COUNTIFS($C$2:C8012,C8012)=1)+0</f>
        <v>0</v>
      </c>
    </row>
    <row r="8013" spans="1:7" x14ac:dyDescent="0.25">
      <c r="A8013" t="s">
        <v>5565</v>
      </c>
      <c r="B8013" t="s">
        <v>8</v>
      </c>
      <c r="C8013">
        <v>44175</v>
      </c>
      <c r="D8013">
        <v>2</v>
      </c>
      <c r="E8013" s="9">
        <v>44853</v>
      </c>
      <c r="F8013">
        <v>21.63</v>
      </c>
      <c r="G8013">
        <f>(COUNTIFS($C$2:C8013,C8013)=1)+0</f>
        <v>0</v>
      </c>
    </row>
    <row r="8014" spans="1:7" x14ac:dyDescent="0.25">
      <c r="A8014" t="s">
        <v>5713</v>
      </c>
      <c r="B8014" t="s">
        <v>8</v>
      </c>
      <c r="C8014">
        <v>127150</v>
      </c>
      <c r="D8014">
        <v>2</v>
      </c>
      <c r="E8014" s="9">
        <v>44853</v>
      </c>
      <c r="F8014">
        <v>106.94</v>
      </c>
      <c r="G8014">
        <f>(COUNTIFS($C$2:C8014,C8014)=1)+0</f>
        <v>0</v>
      </c>
    </row>
    <row r="8015" spans="1:7" x14ac:dyDescent="0.25">
      <c r="A8015" t="s">
        <v>5719</v>
      </c>
      <c r="B8015" t="s">
        <v>6</v>
      </c>
      <c r="C8015">
        <v>140477</v>
      </c>
      <c r="D8015">
        <v>2</v>
      </c>
      <c r="E8015" s="9">
        <v>44853</v>
      </c>
      <c r="F8015">
        <v>259.61</v>
      </c>
      <c r="G8015">
        <f>(COUNTIFS($C$2:C8015,C8015)=1)+0</f>
        <v>0</v>
      </c>
    </row>
    <row r="8016" spans="1:7" x14ac:dyDescent="0.25">
      <c r="A8016" t="s">
        <v>6475</v>
      </c>
      <c r="B8016" t="s">
        <v>11</v>
      </c>
      <c r="C8016">
        <v>74825</v>
      </c>
      <c r="D8016">
        <v>1</v>
      </c>
      <c r="E8016" s="9">
        <v>44853</v>
      </c>
      <c r="F8016">
        <v>75.37</v>
      </c>
      <c r="G8016">
        <f>(COUNTIFS($C$2:C8016,C8016)=1)+0</f>
        <v>1</v>
      </c>
    </row>
    <row r="8017" spans="1:7" x14ac:dyDescent="0.25">
      <c r="A8017" t="s">
        <v>6625</v>
      </c>
      <c r="B8017" t="s">
        <v>6</v>
      </c>
      <c r="C8017">
        <v>139142</v>
      </c>
      <c r="D8017">
        <v>2</v>
      </c>
      <c r="E8017" s="9">
        <v>44853</v>
      </c>
      <c r="F8017">
        <v>10.78</v>
      </c>
      <c r="G8017">
        <f>(COUNTIFS($C$2:C8017,C8017)=1)+0</f>
        <v>0</v>
      </c>
    </row>
    <row r="8018" spans="1:7" x14ac:dyDescent="0.25">
      <c r="A8018" t="s">
        <v>6641</v>
      </c>
      <c r="B8018" t="s">
        <v>13</v>
      </c>
      <c r="C8018">
        <v>143772</v>
      </c>
      <c r="D8018">
        <v>2</v>
      </c>
      <c r="E8018" s="9">
        <v>44853</v>
      </c>
      <c r="F8018">
        <v>76.900000000000006</v>
      </c>
      <c r="G8018">
        <f>(COUNTIFS($C$2:C8018,C8018)=1)+0</f>
        <v>1</v>
      </c>
    </row>
    <row r="8019" spans="1:7" x14ac:dyDescent="0.25">
      <c r="A8019" t="s">
        <v>6697</v>
      </c>
      <c r="B8019" t="s">
        <v>8</v>
      </c>
      <c r="C8019">
        <v>59173</v>
      </c>
      <c r="D8019">
        <v>2</v>
      </c>
      <c r="E8019" s="9">
        <v>44853</v>
      </c>
      <c r="F8019">
        <v>21.63</v>
      </c>
      <c r="G8019">
        <f>(COUNTIFS($C$2:C8019,C8019)=1)+0</f>
        <v>0</v>
      </c>
    </row>
    <row r="8020" spans="1:7" x14ac:dyDescent="0.25">
      <c r="A8020" t="s">
        <v>6751</v>
      </c>
      <c r="B8020" t="s">
        <v>11</v>
      </c>
      <c r="C8020">
        <v>43129</v>
      </c>
      <c r="D8020">
        <v>1</v>
      </c>
      <c r="E8020" s="9">
        <v>44853</v>
      </c>
      <c r="F8020">
        <v>288.56</v>
      </c>
      <c r="G8020">
        <f>(COUNTIFS($C$2:C8020,C8020)=1)+0</f>
        <v>0</v>
      </c>
    </row>
    <row r="8021" spans="1:7" x14ac:dyDescent="0.25">
      <c r="A8021" t="s">
        <v>7124</v>
      </c>
      <c r="B8021" t="s">
        <v>8</v>
      </c>
      <c r="C8021">
        <v>110531</v>
      </c>
      <c r="D8021">
        <v>2</v>
      </c>
      <c r="E8021" s="9">
        <v>44853</v>
      </c>
      <c r="F8021">
        <v>60.08</v>
      </c>
      <c r="G8021">
        <f>(COUNTIFS($C$2:C8021,C8021)=1)+0</f>
        <v>0</v>
      </c>
    </row>
    <row r="8022" spans="1:7" x14ac:dyDescent="0.25">
      <c r="A8022" t="s">
        <v>7335</v>
      </c>
      <c r="B8022" t="s">
        <v>40</v>
      </c>
      <c r="C8022">
        <v>69219</v>
      </c>
      <c r="D8022">
        <v>1</v>
      </c>
      <c r="E8022" s="9">
        <v>44853</v>
      </c>
      <c r="F8022">
        <v>170.85</v>
      </c>
      <c r="G8022">
        <f>(COUNTIFS($C$2:C8022,C8022)=1)+0</f>
        <v>0</v>
      </c>
    </row>
    <row r="8023" spans="1:7" x14ac:dyDescent="0.25">
      <c r="A8023" t="s">
        <v>7404</v>
      </c>
      <c r="B8023" t="s">
        <v>11</v>
      </c>
      <c r="C8023">
        <v>19797</v>
      </c>
      <c r="D8023">
        <v>1</v>
      </c>
      <c r="E8023" s="9">
        <v>44853</v>
      </c>
      <c r="F8023">
        <v>30.62</v>
      </c>
      <c r="G8023">
        <f>(COUNTIFS($C$2:C8023,C8023)=1)+0</f>
        <v>0</v>
      </c>
    </row>
    <row r="8024" spans="1:7" x14ac:dyDescent="0.25">
      <c r="A8024" t="s">
        <v>7754</v>
      </c>
      <c r="B8024" t="s">
        <v>8</v>
      </c>
      <c r="C8024">
        <v>131573</v>
      </c>
      <c r="D8024">
        <v>2</v>
      </c>
      <c r="E8024" s="9">
        <v>44853</v>
      </c>
      <c r="F8024">
        <v>485.61</v>
      </c>
      <c r="G8024">
        <f>(COUNTIFS($C$2:C8024,C8024)=1)+0</f>
        <v>0</v>
      </c>
    </row>
    <row r="8025" spans="1:7" x14ac:dyDescent="0.25">
      <c r="A8025" t="s">
        <v>8070</v>
      </c>
      <c r="B8025" t="s">
        <v>11</v>
      </c>
      <c r="C8025">
        <v>44529</v>
      </c>
      <c r="D8025">
        <v>1</v>
      </c>
      <c r="E8025" s="9">
        <v>44853</v>
      </c>
      <c r="F8025">
        <v>29.55</v>
      </c>
      <c r="G8025">
        <f>(COUNTIFS($C$2:C8025,C8025)=1)+0</f>
        <v>0</v>
      </c>
    </row>
    <row r="8026" spans="1:7" x14ac:dyDescent="0.25">
      <c r="A8026" t="s">
        <v>8146</v>
      </c>
      <c r="B8026" t="s">
        <v>13</v>
      </c>
      <c r="C8026">
        <v>142646</v>
      </c>
      <c r="D8026">
        <v>2</v>
      </c>
      <c r="E8026" s="9">
        <v>44853</v>
      </c>
      <c r="F8026">
        <v>105.73</v>
      </c>
      <c r="G8026">
        <f>(COUNTIFS($C$2:C8026,C8026)=1)+0</f>
        <v>1</v>
      </c>
    </row>
    <row r="8027" spans="1:7" x14ac:dyDescent="0.25">
      <c r="A8027" t="s">
        <v>8593</v>
      </c>
      <c r="B8027" t="s">
        <v>13</v>
      </c>
      <c r="C8027">
        <v>143572</v>
      </c>
      <c r="D8027">
        <v>2</v>
      </c>
      <c r="E8027" s="9">
        <v>44853</v>
      </c>
      <c r="F8027">
        <v>14.42</v>
      </c>
      <c r="G8027">
        <f>(COUNTIFS($C$2:C8027,C8027)=1)+0</f>
        <v>0</v>
      </c>
    </row>
    <row r="8028" spans="1:7" x14ac:dyDescent="0.25">
      <c r="A8028" t="s">
        <v>8890</v>
      </c>
      <c r="B8028" t="s">
        <v>6</v>
      </c>
      <c r="C8028">
        <v>65959</v>
      </c>
      <c r="D8028">
        <v>2</v>
      </c>
      <c r="E8028" s="9">
        <v>44853</v>
      </c>
      <c r="F8028">
        <v>10.81</v>
      </c>
      <c r="G8028">
        <f>(COUNTIFS($C$2:C8028,C8028)=1)+0</f>
        <v>0</v>
      </c>
    </row>
    <row r="8029" spans="1:7" x14ac:dyDescent="0.25">
      <c r="A8029" t="s">
        <v>8935</v>
      </c>
      <c r="B8029" t="s">
        <v>11</v>
      </c>
      <c r="C8029">
        <v>36856</v>
      </c>
      <c r="D8029">
        <v>1</v>
      </c>
      <c r="E8029" s="9">
        <v>44853</v>
      </c>
      <c r="F8029">
        <v>209.17</v>
      </c>
      <c r="G8029">
        <f>(COUNTIFS($C$2:C8029,C8029)=1)+0</f>
        <v>0</v>
      </c>
    </row>
    <row r="8030" spans="1:7" x14ac:dyDescent="0.25">
      <c r="A8030" t="s">
        <v>9141</v>
      </c>
      <c r="B8030" t="s">
        <v>11</v>
      </c>
      <c r="C8030">
        <v>71223</v>
      </c>
      <c r="D8030">
        <v>1</v>
      </c>
      <c r="E8030" s="9">
        <v>44853</v>
      </c>
      <c r="F8030">
        <v>302.88</v>
      </c>
      <c r="G8030">
        <f>(COUNTIFS($C$2:C8030,C8030)=1)+0</f>
        <v>0</v>
      </c>
    </row>
    <row r="8031" spans="1:7" x14ac:dyDescent="0.25">
      <c r="A8031" t="s">
        <v>9183</v>
      </c>
      <c r="B8031" t="s">
        <v>6</v>
      </c>
      <c r="C8031">
        <v>144015</v>
      </c>
      <c r="D8031">
        <v>2</v>
      </c>
      <c r="E8031" s="9">
        <v>44853</v>
      </c>
      <c r="F8031">
        <v>75.760000000000005</v>
      </c>
      <c r="G8031">
        <f>(COUNTIFS($C$2:C8031,C8031)=1)+0</f>
        <v>1</v>
      </c>
    </row>
    <row r="8032" spans="1:7" x14ac:dyDescent="0.25">
      <c r="A8032" t="s">
        <v>10041</v>
      </c>
      <c r="B8032" t="s">
        <v>11</v>
      </c>
      <c r="C8032">
        <v>55387</v>
      </c>
      <c r="D8032">
        <v>1</v>
      </c>
      <c r="E8032" s="9">
        <v>44853</v>
      </c>
      <c r="F8032">
        <v>29.44</v>
      </c>
      <c r="G8032">
        <f>(COUNTIFS($C$2:C8032,C8032)=1)+0</f>
        <v>0</v>
      </c>
    </row>
    <row r="8033" spans="1:7" x14ac:dyDescent="0.25">
      <c r="A8033" t="s">
        <v>10630</v>
      </c>
      <c r="B8033" t="s">
        <v>40</v>
      </c>
      <c r="C8033">
        <v>69546</v>
      </c>
      <c r="D8033">
        <v>1</v>
      </c>
      <c r="E8033" s="9">
        <v>44853</v>
      </c>
      <c r="F8033">
        <v>345.51</v>
      </c>
      <c r="G8033">
        <f>(COUNTIFS($C$2:C8033,C8033)=1)+0</f>
        <v>0</v>
      </c>
    </row>
    <row r="8034" spans="1:7" x14ac:dyDescent="0.25">
      <c r="A8034" t="s">
        <v>10800</v>
      </c>
      <c r="B8034" t="s">
        <v>13</v>
      </c>
      <c r="C8034">
        <v>142875</v>
      </c>
      <c r="D8034">
        <v>2</v>
      </c>
      <c r="E8034" s="9">
        <v>44853</v>
      </c>
      <c r="F8034">
        <v>76.680000000000007</v>
      </c>
      <c r="G8034">
        <f>(COUNTIFS($C$2:C8034,C8034)=1)+0</f>
        <v>1</v>
      </c>
    </row>
    <row r="8035" spans="1:7" x14ac:dyDescent="0.25">
      <c r="A8035" t="s">
        <v>10901</v>
      </c>
      <c r="B8035" t="s">
        <v>13</v>
      </c>
      <c r="C8035">
        <v>144107</v>
      </c>
      <c r="D8035">
        <v>2</v>
      </c>
      <c r="E8035" s="9">
        <v>44853</v>
      </c>
      <c r="F8035">
        <v>190.33</v>
      </c>
      <c r="G8035">
        <f>(COUNTIFS($C$2:C8035,C8035)=1)+0</f>
        <v>0</v>
      </c>
    </row>
    <row r="8036" spans="1:7" x14ac:dyDescent="0.25">
      <c r="A8036" t="s">
        <v>10904</v>
      </c>
      <c r="B8036" t="s">
        <v>40</v>
      </c>
      <c r="C8036">
        <v>61796</v>
      </c>
      <c r="D8036">
        <v>1</v>
      </c>
      <c r="E8036" s="9">
        <v>44853</v>
      </c>
      <c r="F8036">
        <v>169.58</v>
      </c>
      <c r="G8036">
        <f>(COUNTIFS($C$2:C8036,C8036)=1)+0</f>
        <v>0</v>
      </c>
    </row>
    <row r="8037" spans="1:7" x14ac:dyDescent="0.25">
      <c r="A8037" t="s">
        <v>11012</v>
      </c>
      <c r="B8037" t="s">
        <v>8</v>
      </c>
      <c r="C8037">
        <v>140016</v>
      </c>
      <c r="D8037">
        <v>2</v>
      </c>
      <c r="E8037" s="9">
        <v>44853</v>
      </c>
      <c r="F8037">
        <v>57.68</v>
      </c>
      <c r="G8037">
        <f>(COUNTIFS($C$2:C8037,C8037)=1)+0</f>
        <v>1</v>
      </c>
    </row>
    <row r="8038" spans="1:7" x14ac:dyDescent="0.25">
      <c r="A8038" t="s">
        <v>316</v>
      </c>
      <c r="B8038" t="s">
        <v>6</v>
      </c>
      <c r="C8038">
        <v>76331</v>
      </c>
      <c r="D8038">
        <v>2</v>
      </c>
      <c r="E8038" s="9">
        <v>44854</v>
      </c>
      <c r="F8038">
        <v>12.02</v>
      </c>
      <c r="G8038">
        <f>(COUNTIFS($C$2:C8038,C8038)=1)+0</f>
        <v>0</v>
      </c>
    </row>
    <row r="8039" spans="1:7" x14ac:dyDescent="0.25">
      <c r="A8039" t="s">
        <v>371</v>
      </c>
      <c r="B8039" t="s">
        <v>6</v>
      </c>
      <c r="C8039">
        <v>63350</v>
      </c>
      <c r="D8039">
        <v>2</v>
      </c>
      <c r="E8039" s="9">
        <v>44854</v>
      </c>
      <c r="F8039">
        <v>592.17999999999995</v>
      </c>
      <c r="G8039">
        <f>(COUNTIFS($C$2:C8039,C8039)=1)+0</f>
        <v>0</v>
      </c>
    </row>
    <row r="8040" spans="1:7" x14ac:dyDescent="0.25">
      <c r="A8040" t="s">
        <v>417</v>
      </c>
      <c r="B8040" t="s">
        <v>11</v>
      </c>
      <c r="C8040">
        <v>74981</v>
      </c>
      <c r="D8040">
        <v>1</v>
      </c>
      <c r="E8040" s="9">
        <v>44854</v>
      </c>
      <c r="F8040">
        <v>282.64</v>
      </c>
      <c r="G8040">
        <f>(COUNTIFS($C$2:C8040,C8040)=1)+0</f>
        <v>1</v>
      </c>
    </row>
    <row r="8041" spans="1:7" x14ac:dyDescent="0.25">
      <c r="A8041" t="s">
        <v>560</v>
      </c>
      <c r="B8041" t="s">
        <v>17</v>
      </c>
      <c r="C8041">
        <v>27250</v>
      </c>
      <c r="D8041">
        <v>1</v>
      </c>
      <c r="E8041" s="9">
        <v>44854</v>
      </c>
      <c r="F8041">
        <v>10.6</v>
      </c>
      <c r="G8041">
        <f>(COUNTIFS($C$2:C8041,C8041)=1)+0</f>
        <v>0</v>
      </c>
    </row>
    <row r="8042" spans="1:7" x14ac:dyDescent="0.25">
      <c r="A8042" t="s">
        <v>579</v>
      </c>
      <c r="B8042" t="s">
        <v>13</v>
      </c>
      <c r="C8042">
        <v>134933</v>
      </c>
      <c r="D8042">
        <v>2</v>
      </c>
      <c r="E8042" s="9">
        <v>44854</v>
      </c>
      <c r="F8042">
        <v>9.61</v>
      </c>
      <c r="G8042">
        <f>(COUNTIFS($C$2:C8042,C8042)=1)+0</f>
        <v>0</v>
      </c>
    </row>
    <row r="8043" spans="1:7" x14ac:dyDescent="0.25">
      <c r="A8043" t="s">
        <v>682</v>
      </c>
      <c r="B8043" t="s">
        <v>11</v>
      </c>
      <c r="C8043">
        <v>19719</v>
      </c>
      <c r="D8043">
        <v>1</v>
      </c>
      <c r="E8043" s="9">
        <v>44854</v>
      </c>
      <c r="F8043">
        <v>352.95</v>
      </c>
      <c r="G8043">
        <f>(COUNTIFS($C$2:C8043,C8043)=1)+0</f>
        <v>0</v>
      </c>
    </row>
    <row r="8044" spans="1:7" x14ac:dyDescent="0.25">
      <c r="A8044" t="s">
        <v>862</v>
      </c>
      <c r="B8044" t="s">
        <v>6</v>
      </c>
      <c r="C8044">
        <v>140383</v>
      </c>
      <c r="D8044">
        <v>2</v>
      </c>
      <c r="E8044" s="9">
        <v>44854</v>
      </c>
      <c r="F8044">
        <v>14.42</v>
      </c>
      <c r="G8044">
        <f>(COUNTIFS($C$2:C8044,C8044)=1)+0</f>
        <v>0</v>
      </c>
    </row>
    <row r="8045" spans="1:7" x14ac:dyDescent="0.25">
      <c r="A8045" t="s">
        <v>895</v>
      </c>
      <c r="B8045" t="s">
        <v>17</v>
      </c>
      <c r="C8045">
        <v>43241</v>
      </c>
      <c r="D8045">
        <v>1</v>
      </c>
      <c r="E8045" s="9">
        <v>44854</v>
      </c>
      <c r="F8045">
        <v>54.16</v>
      </c>
      <c r="G8045">
        <f>(COUNTIFS($C$2:C8045,C8045)=1)+0</f>
        <v>0</v>
      </c>
    </row>
    <row r="8046" spans="1:7" x14ac:dyDescent="0.25">
      <c r="A8046" t="s">
        <v>985</v>
      </c>
      <c r="B8046" t="s">
        <v>17</v>
      </c>
      <c r="C8046">
        <v>20156</v>
      </c>
      <c r="D8046">
        <v>1</v>
      </c>
      <c r="E8046" s="9">
        <v>44854</v>
      </c>
      <c r="F8046">
        <v>110.77</v>
      </c>
      <c r="G8046">
        <f>(COUNTIFS($C$2:C8046,C8046)=1)+0</f>
        <v>0</v>
      </c>
    </row>
    <row r="8047" spans="1:7" x14ac:dyDescent="0.25">
      <c r="A8047" t="s">
        <v>1603</v>
      </c>
      <c r="B8047" t="s">
        <v>6</v>
      </c>
      <c r="C8047">
        <v>139852</v>
      </c>
      <c r="D8047">
        <v>2</v>
      </c>
      <c r="E8047" s="9">
        <v>44854</v>
      </c>
      <c r="F8047">
        <v>21.44</v>
      </c>
      <c r="G8047">
        <f>(COUNTIFS($C$2:C8047,C8047)=1)+0</f>
        <v>0</v>
      </c>
    </row>
    <row r="8048" spans="1:7" x14ac:dyDescent="0.25">
      <c r="A8048" t="s">
        <v>1888</v>
      </c>
      <c r="B8048" t="s">
        <v>17</v>
      </c>
      <c r="C8048">
        <v>46113</v>
      </c>
      <c r="D8048">
        <v>1</v>
      </c>
      <c r="E8048" s="9">
        <v>44854</v>
      </c>
      <c r="F8048">
        <v>323.77</v>
      </c>
      <c r="G8048">
        <f>(COUNTIFS($C$2:C8048,C8048)=1)+0</f>
        <v>0</v>
      </c>
    </row>
    <row r="8049" spans="1:7" x14ac:dyDescent="0.25">
      <c r="A8049" t="s">
        <v>2385</v>
      </c>
      <c r="B8049" t="s">
        <v>6</v>
      </c>
      <c r="C8049">
        <v>137468</v>
      </c>
      <c r="D8049">
        <v>2</v>
      </c>
      <c r="E8049" s="9">
        <v>44854</v>
      </c>
      <c r="F8049">
        <v>127.36</v>
      </c>
      <c r="G8049">
        <f>(COUNTIFS($C$2:C8049,C8049)=1)+0</f>
        <v>0</v>
      </c>
    </row>
    <row r="8050" spans="1:7" x14ac:dyDescent="0.25">
      <c r="A8050" t="s">
        <v>2460</v>
      </c>
      <c r="B8050" t="s">
        <v>8</v>
      </c>
      <c r="C8050">
        <v>45617</v>
      </c>
      <c r="D8050">
        <v>2</v>
      </c>
      <c r="E8050" s="9">
        <v>44854</v>
      </c>
      <c r="F8050">
        <v>1186.3699999999999</v>
      </c>
      <c r="G8050">
        <f>(COUNTIFS($C$2:C8050,C8050)=1)+0</f>
        <v>0</v>
      </c>
    </row>
    <row r="8051" spans="1:7" x14ac:dyDescent="0.25">
      <c r="A8051" t="s">
        <v>2489</v>
      </c>
      <c r="B8051" t="s">
        <v>6</v>
      </c>
      <c r="C8051">
        <v>138678</v>
      </c>
      <c r="D8051">
        <v>2</v>
      </c>
      <c r="E8051" s="9">
        <v>44854</v>
      </c>
      <c r="F8051">
        <v>190.33</v>
      </c>
      <c r="G8051">
        <f>(COUNTIFS($C$2:C8051,C8051)=1)+0</f>
        <v>0</v>
      </c>
    </row>
    <row r="8052" spans="1:7" x14ac:dyDescent="0.25">
      <c r="A8052" t="s">
        <v>2628</v>
      </c>
      <c r="B8052" t="s">
        <v>8</v>
      </c>
      <c r="C8052">
        <v>50026</v>
      </c>
      <c r="D8052">
        <v>2</v>
      </c>
      <c r="E8052" s="9">
        <v>44854</v>
      </c>
      <c r="F8052">
        <v>40.85</v>
      </c>
      <c r="G8052">
        <f>(COUNTIFS($C$2:C8052,C8052)=1)+0</f>
        <v>0</v>
      </c>
    </row>
    <row r="8053" spans="1:7" x14ac:dyDescent="0.25">
      <c r="A8053" t="s">
        <v>2688</v>
      </c>
      <c r="B8053" t="s">
        <v>8</v>
      </c>
      <c r="C8053">
        <v>144504</v>
      </c>
      <c r="D8053">
        <v>2</v>
      </c>
      <c r="E8053" s="9">
        <v>44854</v>
      </c>
      <c r="F8053">
        <v>62.48</v>
      </c>
      <c r="G8053">
        <f>(COUNTIFS($C$2:C8053,C8053)=1)+0</f>
        <v>1</v>
      </c>
    </row>
    <row r="8054" spans="1:7" x14ac:dyDescent="0.25">
      <c r="A8054" t="s">
        <v>2798</v>
      </c>
      <c r="B8054" t="s">
        <v>13</v>
      </c>
      <c r="C8054">
        <v>134474</v>
      </c>
      <c r="D8054">
        <v>2</v>
      </c>
      <c r="E8054" s="9">
        <v>44854</v>
      </c>
      <c r="F8054">
        <v>175.43</v>
      </c>
      <c r="G8054">
        <f>(COUNTIFS($C$2:C8054,C8054)=1)+0</f>
        <v>0</v>
      </c>
    </row>
    <row r="8055" spans="1:7" x14ac:dyDescent="0.25">
      <c r="A8055" t="s">
        <v>3045</v>
      </c>
      <c r="B8055" t="s">
        <v>8</v>
      </c>
      <c r="C8055">
        <v>46719</v>
      </c>
      <c r="D8055">
        <v>2</v>
      </c>
      <c r="E8055" s="9">
        <v>44854</v>
      </c>
      <c r="F8055">
        <v>440.81</v>
      </c>
      <c r="G8055">
        <f>(COUNTIFS($C$2:C8055,C8055)=1)+0</f>
        <v>0</v>
      </c>
    </row>
    <row r="8056" spans="1:7" x14ac:dyDescent="0.25">
      <c r="A8056" t="s">
        <v>3261</v>
      </c>
      <c r="B8056" t="s">
        <v>40</v>
      </c>
      <c r="C8056">
        <v>69383</v>
      </c>
      <c r="D8056">
        <v>1</v>
      </c>
      <c r="E8056" s="9">
        <v>44854</v>
      </c>
      <c r="F8056">
        <v>150.75</v>
      </c>
      <c r="G8056">
        <f>(COUNTIFS($C$2:C8056,C8056)=1)+0</f>
        <v>0</v>
      </c>
    </row>
    <row r="8057" spans="1:7" x14ac:dyDescent="0.25">
      <c r="A8057" t="s">
        <v>3466</v>
      </c>
      <c r="B8057" t="s">
        <v>13</v>
      </c>
      <c r="C8057">
        <v>141059</v>
      </c>
      <c r="D8057">
        <v>2</v>
      </c>
      <c r="E8057" s="9">
        <v>44854</v>
      </c>
      <c r="F8057">
        <v>10.81</v>
      </c>
      <c r="G8057">
        <f>(COUNTIFS($C$2:C8057,C8057)=1)+0</f>
        <v>0</v>
      </c>
    </row>
    <row r="8058" spans="1:7" x14ac:dyDescent="0.25">
      <c r="A8058" s="2" t="s">
        <v>3563</v>
      </c>
      <c r="B8058" t="s">
        <v>40</v>
      </c>
      <c r="C8058">
        <v>57495</v>
      </c>
      <c r="D8058">
        <v>1</v>
      </c>
      <c r="E8058" s="9">
        <v>44854</v>
      </c>
      <c r="F8058">
        <v>388.61</v>
      </c>
      <c r="G8058">
        <f>(COUNTIFS($C$2:C8058,C8058)=1)+0</f>
        <v>0</v>
      </c>
    </row>
    <row r="8059" spans="1:7" x14ac:dyDescent="0.25">
      <c r="A8059" t="s">
        <v>3753</v>
      </c>
      <c r="B8059" t="s">
        <v>8</v>
      </c>
      <c r="C8059">
        <v>131144</v>
      </c>
      <c r="D8059">
        <v>2</v>
      </c>
      <c r="E8059" s="9">
        <v>44854</v>
      </c>
      <c r="F8059">
        <v>10.81</v>
      </c>
      <c r="G8059">
        <f>(COUNTIFS($C$2:C8059,C8059)=1)+0</f>
        <v>0</v>
      </c>
    </row>
    <row r="8060" spans="1:7" x14ac:dyDescent="0.25">
      <c r="A8060" t="s">
        <v>4231</v>
      </c>
      <c r="B8060" t="s">
        <v>11</v>
      </c>
      <c r="C8060">
        <v>38393</v>
      </c>
      <c r="D8060">
        <v>1</v>
      </c>
      <c r="E8060" s="9">
        <v>44854</v>
      </c>
      <c r="F8060">
        <v>54.17</v>
      </c>
      <c r="G8060">
        <f>(COUNTIFS($C$2:C8060,C8060)=1)+0</f>
        <v>0</v>
      </c>
    </row>
    <row r="8061" spans="1:7" x14ac:dyDescent="0.25">
      <c r="A8061" t="s">
        <v>4476</v>
      </c>
      <c r="B8061" t="s">
        <v>11</v>
      </c>
      <c r="C8061">
        <v>43086</v>
      </c>
      <c r="D8061">
        <v>1</v>
      </c>
      <c r="E8061" s="9">
        <v>44854</v>
      </c>
      <c r="F8061">
        <v>58.89</v>
      </c>
      <c r="G8061">
        <f>(COUNTIFS($C$2:C8061,C8061)=1)+0</f>
        <v>0</v>
      </c>
    </row>
    <row r="8062" spans="1:7" x14ac:dyDescent="0.25">
      <c r="A8062" t="s">
        <v>4579</v>
      </c>
      <c r="B8062" t="s">
        <v>13</v>
      </c>
      <c r="C8062">
        <v>134230</v>
      </c>
      <c r="D8062">
        <v>2</v>
      </c>
      <c r="E8062" s="9">
        <v>44854</v>
      </c>
      <c r="F8062">
        <v>906.35</v>
      </c>
      <c r="G8062">
        <f>(COUNTIFS($C$2:C8062,C8062)=1)+0</f>
        <v>0</v>
      </c>
    </row>
    <row r="8063" spans="1:7" x14ac:dyDescent="0.25">
      <c r="A8063" t="s">
        <v>4926</v>
      </c>
      <c r="B8063" t="s">
        <v>13</v>
      </c>
      <c r="C8063">
        <v>144374</v>
      </c>
      <c r="D8063">
        <v>2</v>
      </c>
      <c r="E8063" s="9">
        <v>44854</v>
      </c>
      <c r="F8063">
        <v>60.35</v>
      </c>
      <c r="G8063">
        <f>(COUNTIFS($C$2:C8063,C8063)=1)+0</f>
        <v>1</v>
      </c>
    </row>
    <row r="8064" spans="1:7" x14ac:dyDescent="0.25">
      <c r="A8064" t="s">
        <v>5070</v>
      </c>
      <c r="B8064" t="s">
        <v>17</v>
      </c>
      <c r="C8064">
        <v>71417</v>
      </c>
      <c r="D8064">
        <v>1</v>
      </c>
      <c r="E8064" s="9">
        <v>44854</v>
      </c>
      <c r="F8064">
        <v>155.54</v>
      </c>
      <c r="G8064">
        <f>(COUNTIFS($C$2:C8064,C8064)=1)+0</f>
        <v>0</v>
      </c>
    </row>
    <row r="8065" spans="1:7" x14ac:dyDescent="0.25">
      <c r="A8065" t="s">
        <v>5435</v>
      </c>
      <c r="B8065" t="s">
        <v>17</v>
      </c>
      <c r="C8065">
        <v>27821</v>
      </c>
      <c r="D8065">
        <v>1</v>
      </c>
      <c r="E8065" s="9">
        <v>44854</v>
      </c>
      <c r="F8065">
        <v>160.12</v>
      </c>
      <c r="G8065">
        <f>(COUNTIFS($C$2:C8065,C8065)=1)+0</f>
        <v>0</v>
      </c>
    </row>
    <row r="8066" spans="1:7" x14ac:dyDescent="0.25">
      <c r="A8066" t="s">
        <v>5602</v>
      </c>
      <c r="B8066" t="s">
        <v>17</v>
      </c>
      <c r="C8066">
        <v>66480</v>
      </c>
      <c r="D8066">
        <v>1</v>
      </c>
      <c r="E8066" s="9">
        <v>44854</v>
      </c>
      <c r="F8066">
        <v>170.85</v>
      </c>
      <c r="G8066">
        <f>(COUNTIFS($C$2:C8066,C8066)=1)+0</f>
        <v>0</v>
      </c>
    </row>
    <row r="8067" spans="1:7" x14ac:dyDescent="0.25">
      <c r="A8067" t="s">
        <v>5623</v>
      </c>
      <c r="B8067" t="s">
        <v>11</v>
      </c>
      <c r="C8067">
        <v>65983</v>
      </c>
      <c r="D8067">
        <v>1</v>
      </c>
      <c r="E8067" s="9">
        <v>44854</v>
      </c>
      <c r="F8067">
        <v>445.47</v>
      </c>
      <c r="G8067">
        <f>(COUNTIFS($C$2:C8067,C8067)=1)+0</f>
        <v>0</v>
      </c>
    </row>
    <row r="8068" spans="1:7" x14ac:dyDescent="0.25">
      <c r="A8068" t="s">
        <v>5629</v>
      </c>
      <c r="B8068" t="s">
        <v>17</v>
      </c>
      <c r="C8068">
        <v>20709</v>
      </c>
      <c r="D8068">
        <v>1</v>
      </c>
      <c r="E8068" s="9">
        <v>44854</v>
      </c>
      <c r="F8068">
        <v>28.25</v>
      </c>
      <c r="G8068">
        <f>(COUNTIFS($C$2:C8068,C8068)=1)+0</f>
        <v>0</v>
      </c>
    </row>
    <row r="8069" spans="1:7" x14ac:dyDescent="0.25">
      <c r="A8069" t="s">
        <v>5925</v>
      </c>
      <c r="B8069" t="s">
        <v>17</v>
      </c>
      <c r="C8069">
        <v>42172</v>
      </c>
      <c r="D8069">
        <v>1</v>
      </c>
      <c r="E8069" s="9">
        <v>44854</v>
      </c>
      <c r="F8069">
        <v>3.54</v>
      </c>
      <c r="G8069">
        <f>(COUNTIFS($C$2:C8069,C8069)=1)+0</f>
        <v>0</v>
      </c>
    </row>
    <row r="8070" spans="1:7" x14ac:dyDescent="0.25">
      <c r="A8070" t="s">
        <v>6235</v>
      </c>
      <c r="B8070" t="s">
        <v>17</v>
      </c>
      <c r="C8070">
        <v>20156</v>
      </c>
      <c r="D8070">
        <v>1</v>
      </c>
      <c r="E8070" s="9">
        <v>44854</v>
      </c>
      <c r="F8070">
        <v>110.77</v>
      </c>
      <c r="G8070">
        <f>(COUNTIFS($C$2:C8070,C8070)=1)+0</f>
        <v>0</v>
      </c>
    </row>
    <row r="8071" spans="1:7" x14ac:dyDescent="0.25">
      <c r="A8071" t="s">
        <v>6321</v>
      </c>
      <c r="B8071" t="s">
        <v>17</v>
      </c>
      <c r="C8071">
        <v>41440</v>
      </c>
      <c r="D8071">
        <v>1</v>
      </c>
      <c r="E8071" s="9">
        <v>44854</v>
      </c>
      <c r="F8071">
        <v>262.29000000000002</v>
      </c>
      <c r="G8071">
        <f>(COUNTIFS($C$2:C8071,C8071)=1)+0</f>
        <v>0</v>
      </c>
    </row>
    <row r="8072" spans="1:7" x14ac:dyDescent="0.25">
      <c r="A8072" t="s">
        <v>6433</v>
      </c>
      <c r="B8072" t="s">
        <v>13</v>
      </c>
      <c r="C8072">
        <v>138762</v>
      </c>
      <c r="D8072">
        <v>2</v>
      </c>
      <c r="E8072" s="9">
        <v>44854</v>
      </c>
      <c r="F8072">
        <v>43.25</v>
      </c>
      <c r="G8072">
        <f>(COUNTIFS($C$2:C8072,C8072)=1)+0</f>
        <v>0</v>
      </c>
    </row>
    <row r="8073" spans="1:7" x14ac:dyDescent="0.25">
      <c r="A8073" t="s">
        <v>6554</v>
      </c>
      <c r="B8073" t="s">
        <v>6</v>
      </c>
      <c r="C8073">
        <v>144033</v>
      </c>
      <c r="D8073">
        <v>2</v>
      </c>
      <c r="E8073" s="9">
        <v>44854</v>
      </c>
      <c r="F8073">
        <v>76.900000000000006</v>
      </c>
      <c r="G8073">
        <f>(COUNTIFS($C$2:C8073,C8073)=1)+0</f>
        <v>1</v>
      </c>
    </row>
    <row r="8074" spans="1:7" x14ac:dyDescent="0.25">
      <c r="A8074" t="s">
        <v>6682</v>
      </c>
      <c r="B8074" t="s">
        <v>17</v>
      </c>
      <c r="C8074">
        <v>52127</v>
      </c>
      <c r="D8074">
        <v>1</v>
      </c>
      <c r="E8074" s="9">
        <v>44854</v>
      </c>
      <c r="F8074">
        <v>22.38</v>
      </c>
      <c r="G8074">
        <f>(COUNTIFS($C$2:C8074,C8074)=1)+0</f>
        <v>0</v>
      </c>
    </row>
    <row r="8075" spans="1:7" x14ac:dyDescent="0.25">
      <c r="A8075" t="s">
        <v>6708</v>
      </c>
      <c r="B8075" t="s">
        <v>40</v>
      </c>
      <c r="C8075">
        <v>72915</v>
      </c>
      <c r="D8075">
        <v>1</v>
      </c>
      <c r="E8075" s="9">
        <v>44854</v>
      </c>
      <c r="F8075">
        <v>84.79</v>
      </c>
      <c r="G8075">
        <f>(COUNTIFS($C$2:C8075,C8075)=1)+0</f>
        <v>1</v>
      </c>
    </row>
    <row r="8076" spans="1:7" x14ac:dyDescent="0.25">
      <c r="A8076" t="s">
        <v>6822</v>
      </c>
      <c r="B8076" t="s">
        <v>8</v>
      </c>
      <c r="C8076">
        <v>144010</v>
      </c>
      <c r="D8076">
        <v>2</v>
      </c>
      <c r="E8076" s="9">
        <v>44854</v>
      </c>
      <c r="F8076">
        <v>383.77</v>
      </c>
      <c r="G8076">
        <f>(COUNTIFS($C$2:C8076,C8076)=1)+0</f>
        <v>0</v>
      </c>
    </row>
    <row r="8077" spans="1:7" x14ac:dyDescent="0.25">
      <c r="A8077" t="s">
        <v>6920</v>
      </c>
      <c r="B8077" t="s">
        <v>40</v>
      </c>
      <c r="C8077">
        <v>66385</v>
      </c>
      <c r="D8077">
        <v>1</v>
      </c>
      <c r="E8077" s="9">
        <v>44854</v>
      </c>
      <c r="F8077">
        <v>48.57</v>
      </c>
      <c r="G8077">
        <f>(COUNTIFS($C$2:C8077,C8077)=1)+0</f>
        <v>1</v>
      </c>
    </row>
    <row r="8078" spans="1:7" x14ac:dyDescent="0.25">
      <c r="A8078" t="s">
        <v>6979</v>
      </c>
      <c r="B8078" t="s">
        <v>17</v>
      </c>
      <c r="C8078">
        <v>20071</v>
      </c>
      <c r="D8078">
        <v>1</v>
      </c>
      <c r="E8078" s="9">
        <v>44854</v>
      </c>
      <c r="F8078">
        <v>221.65</v>
      </c>
      <c r="G8078">
        <f>(COUNTIFS($C$2:C8078,C8078)=1)+0</f>
        <v>0</v>
      </c>
    </row>
    <row r="8079" spans="1:7" x14ac:dyDescent="0.25">
      <c r="A8079" t="s">
        <v>7311</v>
      </c>
      <c r="B8079" t="s">
        <v>11</v>
      </c>
      <c r="C8079">
        <v>70834</v>
      </c>
      <c r="D8079">
        <v>1</v>
      </c>
      <c r="E8079" s="9">
        <v>44854</v>
      </c>
      <c r="F8079">
        <v>212.33</v>
      </c>
      <c r="G8079">
        <f>(COUNTIFS($C$2:C8079,C8079)=1)+0</f>
        <v>0</v>
      </c>
    </row>
    <row r="8080" spans="1:7" x14ac:dyDescent="0.25">
      <c r="A8080" t="s">
        <v>7391</v>
      </c>
      <c r="B8080" t="s">
        <v>8</v>
      </c>
      <c r="C8080">
        <v>131494</v>
      </c>
      <c r="D8080">
        <v>2</v>
      </c>
      <c r="E8080" s="9">
        <v>44854</v>
      </c>
      <c r="F8080">
        <v>15.52</v>
      </c>
      <c r="G8080">
        <f>(COUNTIFS($C$2:C8080,C8080)=1)+0</f>
        <v>0</v>
      </c>
    </row>
    <row r="8081" spans="1:7" x14ac:dyDescent="0.25">
      <c r="A8081" t="s">
        <v>7684</v>
      </c>
      <c r="B8081" t="s">
        <v>11</v>
      </c>
      <c r="C8081">
        <v>63510</v>
      </c>
      <c r="D8081">
        <v>1</v>
      </c>
      <c r="E8081" s="9">
        <v>44854</v>
      </c>
      <c r="F8081">
        <v>900.24</v>
      </c>
      <c r="G8081">
        <f>(COUNTIFS($C$2:C8081,C8081)=1)+0</f>
        <v>0</v>
      </c>
    </row>
    <row r="8082" spans="1:7" x14ac:dyDescent="0.25">
      <c r="A8082" t="s">
        <v>7957</v>
      </c>
      <c r="B8082" t="s">
        <v>13</v>
      </c>
      <c r="C8082">
        <v>134179</v>
      </c>
      <c r="D8082">
        <v>2</v>
      </c>
      <c r="E8082" s="9">
        <v>44854</v>
      </c>
      <c r="F8082">
        <v>25.23</v>
      </c>
      <c r="G8082">
        <f>(COUNTIFS($C$2:C8082,C8082)=1)+0</f>
        <v>0</v>
      </c>
    </row>
    <row r="8083" spans="1:7" x14ac:dyDescent="0.25">
      <c r="A8083" t="s">
        <v>7962</v>
      </c>
      <c r="B8083" t="s">
        <v>17</v>
      </c>
      <c r="C8083">
        <v>37724</v>
      </c>
      <c r="D8083">
        <v>1</v>
      </c>
      <c r="E8083" s="9">
        <v>44854</v>
      </c>
      <c r="F8083">
        <v>213.23</v>
      </c>
      <c r="G8083">
        <f>(COUNTIFS($C$2:C8083,C8083)=1)+0</f>
        <v>0</v>
      </c>
    </row>
    <row r="8084" spans="1:7" x14ac:dyDescent="0.25">
      <c r="A8084" t="s">
        <v>8000</v>
      </c>
      <c r="B8084" t="s">
        <v>13</v>
      </c>
      <c r="C8084">
        <v>134830</v>
      </c>
      <c r="D8084">
        <v>2</v>
      </c>
      <c r="E8084" s="9">
        <v>44854</v>
      </c>
      <c r="F8084">
        <v>311.81</v>
      </c>
      <c r="G8084">
        <f>(COUNTIFS($C$2:C8084,C8084)=1)+0</f>
        <v>0</v>
      </c>
    </row>
    <row r="8085" spans="1:7" x14ac:dyDescent="0.25">
      <c r="A8085" t="s">
        <v>8057</v>
      </c>
      <c r="B8085" t="s">
        <v>17</v>
      </c>
      <c r="C8085">
        <v>50847</v>
      </c>
      <c r="D8085">
        <v>1</v>
      </c>
      <c r="E8085" s="9">
        <v>44854</v>
      </c>
      <c r="F8085">
        <v>11.78</v>
      </c>
      <c r="G8085">
        <f>(COUNTIFS($C$2:C8085,C8085)=1)+0</f>
        <v>0</v>
      </c>
    </row>
    <row r="8086" spans="1:7" x14ac:dyDescent="0.25">
      <c r="A8086" t="s">
        <v>8251</v>
      </c>
      <c r="B8086" t="s">
        <v>8</v>
      </c>
      <c r="C8086">
        <v>131199</v>
      </c>
      <c r="D8086">
        <v>2</v>
      </c>
      <c r="E8086" s="9">
        <v>44854</v>
      </c>
      <c r="F8086">
        <v>10.81</v>
      </c>
      <c r="G8086">
        <f>(COUNTIFS($C$2:C8086,C8086)=1)+0</f>
        <v>0</v>
      </c>
    </row>
    <row r="8087" spans="1:7" x14ac:dyDescent="0.25">
      <c r="A8087" t="s">
        <v>8344</v>
      </c>
      <c r="B8087" t="s">
        <v>6</v>
      </c>
      <c r="C8087">
        <v>143302</v>
      </c>
      <c r="D8087">
        <v>2</v>
      </c>
      <c r="E8087" s="9">
        <v>44854</v>
      </c>
      <c r="F8087">
        <v>57.68</v>
      </c>
      <c r="G8087">
        <f>(COUNTIFS($C$2:C8087,C8087)=1)+0</f>
        <v>1</v>
      </c>
    </row>
    <row r="8088" spans="1:7" x14ac:dyDescent="0.25">
      <c r="A8088" t="s">
        <v>8751</v>
      </c>
      <c r="B8088" t="s">
        <v>17</v>
      </c>
      <c r="C8088">
        <v>59249</v>
      </c>
      <c r="D8088">
        <v>1</v>
      </c>
      <c r="E8088" s="9">
        <v>44854</v>
      </c>
      <c r="F8088">
        <v>210.76</v>
      </c>
      <c r="G8088">
        <f>(COUNTIFS($C$2:C8088,C8088)=1)+0</f>
        <v>0</v>
      </c>
    </row>
    <row r="8089" spans="1:7" x14ac:dyDescent="0.25">
      <c r="A8089" t="s">
        <v>9089</v>
      </c>
      <c r="B8089" t="s">
        <v>6</v>
      </c>
      <c r="C8089">
        <v>139449</v>
      </c>
      <c r="D8089">
        <v>2</v>
      </c>
      <c r="E8089" s="9">
        <v>44854</v>
      </c>
      <c r="F8089">
        <v>10.81</v>
      </c>
      <c r="G8089">
        <f>(COUNTIFS($C$2:C8089,C8089)=1)+0</f>
        <v>0</v>
      </c>
    </row>
    <row r="8090" spans="1:7" x14ac:dyDescent="0.25">
      <c r="A8090" t="s">
        <v>9260</v>
      </c>
      <c r="B8090" t="s">
        <v>6</v>
      </c>
      <c r="C8090">
        <v>139926</v>
      </c>
      <c r="D8090">
        <v>2</v>
      </c>
      <c r="E8090" s="9">
        <v>44854</v>
      </c>
      <c r="F8090">
        <v>494.91</v>
      </c>
      <c r="G8090">
        <f>(COUNTIFS($C$2:C8090,C8090)=1)+0</f>
        <v>0</v>
      </c>
    </row>
    <row r="8091" spans="1:7" x14ac:dyDescent="0.25">
      <c r="A8091" t="s">
        <v>9469</v>
      </c>
      <c r="B8091" t="s">
        <v>40</v>
      </c>
      <c r="C8091">
        <v>74979</v>
      </c>
      <c r="D8091">
        <v>1</v>
      </c>
      <c r="E8091" s="9">
        <v>44854</v>
      </c>
      <c r="F8091">
        <v>111.88</v>
      </c>
      <c r="G8091">
        <f>(COUNTIFS($C$2:C8091,C8091)=1)+0</f>
        <v>1</v>
      </c>
    </row>
    <row r="8092" spans="1:7" x14ac:dyDescent="0.25">
      <c r="A8092" t="s">
        <v>9486</v>
      </c>
      <c r="B8092" t="s">
        <v>8</v>
      </c>
      <c r="C8092">
        <v>91820</v>
      </c>
      <c r="D8092">
        <v>2</v>
      </c>
      <c r="E8092" s="9">
        <v>44854</v>
      </c>
      <c r="F8092">
        <v>21.63</v>
      </c>
      <c r="G8092">
        <f>(COUNTIFS($C$2:C8092,C8092)=1)+0</f>
        <v>0</v>
      </c>
    </row>
    <row r="8093" spans="1:7" x14ac:dyDescent="0.25">
      <c r="A8093" t="s">
        <v>9591</v>
      </c>
      <c r="B8093" t="s">
        <v>40</v>
      </c>
      <c r="C8093">
        <v>60069</v>
      </c>
      <c r="D8093">
        <v>1</v>
      </c>
      <c r="E8093" s="9">
        <v>44854</v>
      </c>
      <c r="F8093">
        <v>215.21</v>
      </c>
      <c r="G8093">
        <f>(COUNTIFS($C$2:C8093,C8093)=1)+0</f>
        <v>0</v>
      </c>
    </row>
    <row r="8094" spans="1:7" x14ac:dyDescent="0.25">
      <c r="A8094" t="s">
        <v>9598</v>
      </c>
      <c r="B8094" t="s">
        <v>40</v>
      </c>
      <c r="C8094">
        <v>74951</v>
      </c>
      <c r="D8094">
        <v>1</v>
      </c>
      <c r="E8094" s="9">
        <v>44854</v>
      </c>
      <c r="F8094">
        <v>94.22</v>
      </c>
      <c r="G8094">
        <f>(COUNTIFS($C$2:C8094,C8094)=1)+0</f>
        <v>1</v>
      </c>
    </row>
    <row r="8095" spans="1:7" x14ac:dyDescent="0.25">
      <c r="A8095" t="s">
        <v>9631</v>
      </c>
      <c r="B8095" t="s">
        <v>8</v>
      </c>
      <c r="C8095">
        <v>43664</v>
      </c>
      <c r="D8095">
        <v>2</v>
      </c>
      <c r="E8095" s="9">
        <v>44854</v>
      </c>
      <c r="F8095">
        <v>117.56</v>
      </c>
      <c r="G8095">
        <f>(COUNTIFS($C$2:C8095,C8095)=1)+0</f>
        <v>1</v>
      </c>
    </row>
    <row r="8096" spans="1:7" x14ac:dyDescent="0.25">
      <c r="A8096" t="s">
        <v>9668</v>
      </c>
      <c r="B8096" t="s">
        <v>17</v>
      </c>
      <c r="C8096">
        <v>18922</v>
      </c>
      <c r="D8096">
        <v>1</v>
      </c>
      <c r="E8096" s="9">
        <v>44854</v>
      </c>
      <c r="F8096">
        <v>71.819999999999993</v>
      </c>
      <c r="G8096">
        <f>(COUNTIFS($C$2:C8096,C8096)=1)+0</f>
        <v>0</v>
      </c>
    </row>
    <row r="8097" spans="1:7" x14ac:dyDescent="0.25">
      <c r="A8097" t="s">
        <v>9749</v>
      </c>
      <c r="B8097" t="s">
        <v>17</v>
      </c>
      <c r="C8097">
        <v>29035</v>
      </c>
      <c r="D8097">
        <v>1</v>
      </c>
      <c r="E8097" s="9">
        <v>44854</v>
      </c>
      <c r="F8097">
        <v>327.56</v>
      </c>
      <c r="G8097">
        <f>(COUNTIFS($C$2:C8097,C8097)=1)+0</f>
        <v>0</v>
      </c>
    </row>
    <row r="8098" spans="1:7" x14ac:dyDescent="0.25">
      <c r="A8098" t="s">
        <v>10836</v>
      </c>
      <c r="B8098" t="s">
        <v>6</v>
      </c>
      <c r="C8098">
        <v>140423</v>
      </c>
      <c r="D8098">
        <v>2</v>
      </c>
      <c r="E8098" s="9">
        <v>44854</v>
      </c>
      <c r="F8098">
        <v>1296.27</v>
      </c>
      <c r="G8098">
        <f>(COUNTIFS($C$2:C8098,C8098)=1)+0</f>
        <v>0</v>
      </c>
    </row>
    <row r="8099" spans="1:7" x14ac:dyDescent="0.25">
      <c r="A8099" t="s">
        <v>137</v>
      </c>
      <c r="B8099" t="s">
        <v>11</v>
      </c>
      <c r="C8099">
        <v>74825</v>
      </c>
      <c r="D8099">
        <v>1</v>
      </c>
      <c r="E8099" s="9">
        <v>44855</v>
      </c>
      <c r="F8099">
        <v>103.04</v>
      </c>
      <c r="G8099">
        <f>(COUNTIFS($C$2:C8099,C8099)=1)+0</f>
        <v>0</v>
      </c>
    </row>
    <row r="8100" spans="1:7" x14ac:dyDescent="0.25">
      <c r="A8100" t="s">
        <v>381</v>
      </c>
      <c r="B8100" t="s">
        <v>6</v>
      </c>
      <c r="C8100">
        <v>143870</v>
      </c>
      <c r="D8100">
        <v>2</v>
      </c>
      <c r="E8100" s="9">
        <v>44855</v>
      </c>
      <c r="F8100">
        <v>43.25</v>
      </c>
      <c r="G8100">
        <f>(COUNTIFS($C$2:C8100,C8100)=1)+0</f>
        <v>0</v>
      </c>
    </row>
    <row r="8101" spans="1:7" x14ac:dyDescent="0.25">
      <c r="A8101" t="s">
        <v>569</v>
      </c>
      <c r="B8101" t="s">
        <v>6</v>
      </c>
      <c r="C8101">
        <v>143773</v>
      </c>
      <c r="D8101">
        <v>2</v>
      </c>
      <c r="E8101" s="9">
        <v>44855</v>
      </c>
      <c r="F8101">
        <v>12.02</v>
      </c>
      <c r="G8101">
        <f>(COUNTIFS($C$2:C8101,C8101)=1)+0</f>
        <v>0</v>
      </c>
    </row>
    <row r="8102" spans="1:7" x14ac:dyDescent="0.25">
      <c r="A8102" t="s">
        <v>585</v>
      </c>
      <c r="B8102" t="s">
        <v>6</v>
      </c>
      <c r="C8102">
        <v>140383</v>
      </c>
      <c r="D8102">
        <v>2</v>
      </c>
      <c r="E8102" s="9">
        <v>44855</v>
      </c>
      <c r="F8102">
        <v>10.81</v>
      </c>
      <c r="G8102">
        <f>(COUNTIFS($C$2:C8102,C8102)=1)+0</f>
        <v>0</v>
      </c>
    </row>
    <row r="8103" spans="1:7" x14ac:dyDescent="0.25">
      <c r="A8103" t="s">
        <v>759</v>
      </c>
      <c r="B8103" t="s">
        <v>8</v>
      </c>
      <c r="C8103">
        <v>67582</v>
      </c>
      <c r="D8103">
        <v>2</v>
      </c>
      <c r="E8103" s="9">
        <v>44855</v>
      </c>
      <c r="F8103">
        <v>446.62</v>
      </c>
      <c r="G8103">
        <f>(COUNTIFS($C$2:C8103,C8103)=1)+0</f>
        <v>0</v>
      </c>
    </row>
    <row r="8104" spans="1:7" x14ac:dyDescent="0.25">
      <c r="A8104" t="s">
        <v>774</v>
      </c>
      <c r="B8104" t="s">
        <v>11</v>
      </c>
      <c r="C8104">
        <v>42284</v>
      </c>
      <c r="D8104">
        <v>1</v>
      </c>
      <c r="E8104" s="9">
        <v>44855</v>
      </c>
      <c r="F8104">
        <v>10.6</v>
      </c>
      <c r="G8104">
        <f>(COUNTIFS($C$2:C8104,C8104)=1)+0</f>
        <v>0</v>
      </c>
    </row>
    <row r="8105" spans="1:7" x14ac:dyDescent="0.25">
      <c r="A8105" t="s">
        <v>777</v>
      </c>
      <c r="B8105" t="s">
        <v>8</v>
      </c>
      <c r="C8105">
        <v>112046</v>
      </c>
      <c r="D8105">
        <v>2</v>
      </c>
      <c r="E8105" s="9">
        <v>44855</v>
      </c>
      <c r="F8105">
        <v>21.63</v>
      </c>
      <c r="G8105">
        <f>(COUNTIFS($C$2:C8105,C8105)=1)+0</f>
        <v>0</v>
      </c>
    </row>
    <row r="8106" spans="1:7" x14ac:dyDescent="0.25">
      <c r="A8106" t="s">
        <v>778</v>
      </c>
      <c r="B8106" t="s">
        <v>40</v>
      </c>
      <c r="C8106">
        <v>70420</v>
      </c>
      <c r="D8106">
        <v>1</v>
      </c>
      <c r="E8106" s="9">
        <v>44855</v>
      </c>
      <c r="F8106">
        <v>156.72</v>
      </c>
      <c r="G8106">
        <f>(COUNTIFS($C$2:C8106,C8106)=1)+0</f>
        <v>0</v>
      </c>
    </row>
    <row r="8107" spans="1:7" x14ac:dyDescent="0.25">
      <c r="A8107" t="s">
        <v>863</v>
      </c>
      <c r="B8107" t="s">
        <v>17</v>
      </c>
      <c r="C8107">
        <v>46513</v>
      </c>
      <c r="D8107">
        <v>1</v>
      </c>
      <c r="E8107" s="9">
        <v>44855</v>
      </c>
      <c r="F8107">
        <v>124.79</v>
      </c>
      <c r="G8107">
        <f>(COUNTIFS($C$2:C8107,C8107)=1)+0</f>
        <v>0</v>
      </c>
    </row>
    <row r="8108" spans="1:7" x14ac:dyDescent="0.25">
      <c r="A8108" t="s">
        <v>1024</v>
      </c>
      <c r="B8108" t="s">
        <v>17</v>
      </c>
      <c r="C8108">
        <v>46375</v>
      </c>
      <c r="D8108">
        <v>1</v>
      </c>
      <c r="E8108" s="9">
        <v>44855</v>
      </c>
      <c r="F8108">
        <v>41.34</v>
      </c>
      <c r="G8108">
        <f>(COUNTIFS($C$2:C8108,C8108)=1)+0</f>
        <v>0</v>
      </c>
    </row>
    <row r="8109" spans="1:7" x14ac:dyDescent="0.25">
      <c r="A8109" t="s">
        <v>1175</v>
      </c>
      <c r="B8109" t="s">
        <v>40</v>
      </c>
      <c r="C8109">
        <v>73117</v>
      </c>
      <c r="D8109">
        <v>1</v>
      </c>
      <c r="E8109" s="9">
        <v>44855</v>
      </c>
      <c r="F8109">
        <v>124.85</v>
      </c>
      <c r="G8109">
        <f>(COUNTIFS($C$2:C8109,C8109)=1)+0</f>
        <v>0</v>
      </c>
    </row>
    <row r="8110" spans="1:7" x14ac:dyDescent="0.25">
      <c r="A8110" t="s">
        <v>1780</v>
      </c>
      <c r="B8110" t="s">
        <v>40</v>
      </c>
      <c r="C8110">
        <v>64620</v>
      </c>
      <c r="D8110">
        <v>1</v>
      </c>
      <c r="E8110" s="9">
        <v>44855</v>
      </c>
      <c r="F8110">
        <v>135.44999999999999</v>
      </c>
      <c r="G8110">
        <f>(COUNTIFS($C$2:C8110,C8110)=1)+0</f>
        <v>0</v>
      </c>
    </row>
    <row r="8111" spans="1:7" x14ac:dyDescent="0.25">
      <c r="A8111" t="s">
        <v>1898</v>
      </c>
      <c r="B8111" t="s">
        <v>6</v>
      </c>
      <c r="C8111">
        <v>64277</v>
      </c>
      <c r="D8111">
        <v>2</v>
      </c>
      <c r="E8111" s="9">
        <v>44855</v>
      </c>
      <c r="F8111">
        <v>48.06</v>
      </c>
      <c r="G8111">
        <f>(COUNTIFS($C$2:C8111,C8111)=1)+0</f>
        <v>1</v>
      </c>
    </row>
    <row r="8112" spans="1:7" x14ac:dyDescent="0.25">
      <c r="A8112" t="s">
        <v>1933</v>
      </c>
      <c r="B8112" t="s">
        <v>13</v>
      </c>
      <c r="C8112">
        <v>140652</v>
      </c>
      <c r="D8112">
        <v>2</v>
      </c>
      <c r="E8112" s="9">
        <v>44855</v>
      </c>
      <c r="F8112">
        <v>76.900000000000006</v>
      </c>
      <c r="G8112">
        <f>(COUNTIFS($C$2:C8112,C8112)=1)+0</f>
        <v>1</v>
      </c>
    </row>
    <row r="8113" spans="1:7" x14ac:dyDescent="0.25">
      <c r="A8113" t="s">
        <v>1948</v>
      </c>
      <c r="B8113" t="s">
        <v>13</v>
      </c>
      <c r="C8113">
        <v>145148</v>
      </c>
      <c r="D8113">
        <v>2</v>
      </c>
      <c r="E8113" s="9">
        <v>44855</v>
      </c>
      <c r="F8113">
        <v>198.02</v>
      </c>
      <c r="G8113">
        <f>(COUNTIFS($C$2:C8113,C8113)=1)+0</f>
        <v>1</v>
      </c>
    </row>
    <row r="8114" spans="1:7" x14ac:dyDescent="0.25">
      <c r="A8114" t="s">
        <v>2184</v>
      </c>
      <c r="B8114" t="s">
        <v>40</v>
      </c>
      <c r="C8114">
        <v>69806</v>
      </c>
      <c r="D8114">
        <v>1</v>
      </c>
      <c r="E8114" s="9">
        <v>44855</v>
      </c>
      <c r="F8114">
        <v>167.22</v>
      </c>
      <c r="G8114">
        <f>(COUNTIFS($C$2:C8114,C8114)=1)+0</f>
        <v>0</v>
      </c>
    </row>
    <row r="8115" spans="1:7" x14ac:dyDescent="0.25">
      <c r="A8115" t="s">
        <v>2331</v>
      </c>
      <c r="B8115" t="s">
        <v>11</v>
      </c>
      <c r="C8115">
        <v>36856</v>
      </c>
      <c r="D8115">
        <v>1</v>
      </c>
      <c r="E8115" s="9">
        <v>44855</v>
      </c>
      <c r="F8115">
        <v>6.87</v>
      </c>
      <c r="G8115">
        <f>(COUNTIFS($C$2:C8115,C8115)=1)+0</f>
        <v>0</v>
      </c>
    </row>
    <row r="8116" spans="1:7" x14ac:dyDescent="0.25">
      <c r="A8116" t="s">
        <v>3577</v>
      </c>
      <c r="B8116" t="s">
        <v>13</v>
      </c>
      <c r="C8116">
        <v>143810</v>
      </c>
      <c r="D8116">
        <v>2</v>
      </c>
      <c r="E8116" s="9">
        <v>44855</v>
      </c>
      <c r="F8116">
        <v>106.93</v>
      </c>
      <c r="G8116">
        <f>(COUNTIFS($C$2:C8116,C8116)=1)+0</f>
        <v>1</v>
      </c>
    </row>
    <row r="8117" spans="1:7" x14ac:dyDescent="0.25">
      <c r="A8117" t="s">
        <v>3941</v>
      </c>
      <c r="B8117" t="s">
        <v>11</v>
      </c>
      <c r="C8117">
        <v>75146</v>
      </c>
      <c r="D8117">
        <v>1</v>
      </c>
      <c r="E8117" s="9">
        <v>44855</v>
      </c>
      <c r="F8117">
        <v>75.37</v>
      </c>
      <c r="G8117">
        <f>(COUNTIFS($C$2:C8117,C8117)=1)+0</f>
        <v>1</v>
      </c>
    </row>
    <row r="8118" spans="1:7" x14ac:dyDescent="0.25">
      <c r="A8118" t="s">
        <v>4061</v>
      </c>
      <c r="B8118" t="s">
        <v>11</v>
      </c>
      <c r="C8118">
        <v>68703</v>
      </c>
      <c r="D8118">
        <v>1</v>
      </c>
      <c r="E8118" s="9">
        <v>44855</v>
      </c>
      <c r="F8118">
        <v>315.58999999999997</v>
      </c>
      <c r="G8118">
        <f>(COUNTIFS($C$2:C8118,C8118)=1)+0</f>
        <v>0</v>
      </c>
    </row>
    <row r="8119" spans="1:7" x14ac:dyDescent="0.25">
      <c r="A8119" t="s">
        <v>4369</v>
      </c>
      <c r="B8119" t="s">
        <v>13</v>
      </c>
      <c r="C8119">
        <v>140993</v>
      </c>
      <c r="D8119">
        <v>2</v>
      </c>
      <c r="E8119" s="9">
        <v>44855</v>
      </c>
      <c r="F8119">
        <v>55.04</v>
      </c>
      <c r="G8119">
        <f>(COUNTIFS($C$2:C8119,C8119)=1)+0</f>
        <v>1</v>
      </c>
    </row>
    <row r="8120" spans="1:7" x14ac:dyDescent="0.25">
      <c r="A8120" t="s">
        <v>4480</v>
      </c>
      <c r="B8120" t="s">
        <v>6</v>
      </c>
      <c r="C8120">
        <v>116093</v>
      </c>
      <c r="D8120">
        <v>2</v>
      </c>
      <c r="E8120" s="9">
        <v>44855</v>
      </c>
      <c r="F8120">
        <v>21.63</v>
      </c>
      <c r="G8120">
        <f>(COUNTIFS($C$2:C8120,C8120)=1)+0</f>
        <v>0</v>
      </c>
    </row>
    <row r="8121" spans="1:7" x14ac:dyDescent="0.25">
      <c r="A8121" t="s">
        <v>4552</v>
      </c>
      <c r="B8121" t="s">
        <v>17</v>
      </c>
      <c r="C8121">
        <v>21968</v>
      </c>
      <c r="D8121">
        <v>1</v>
      </c>
      <c r="E8121" s="9">
        <v>44855</v>
      </c>
      <c r="F8121">
        <v>35.32</v>
      </c>
      <c r="G8121">
        <f>(COUNTIFS($C$2:C8121,C8121)=1)+0</f>
        <v>0</v>
      </c>
    </row>
    <row r="8122" spans="1:7" x14ac:dyDescent="0.25">
      <c r="A8122" t="s">
        <v>4573</v>
      </c>
      <c r="B8122" t="s">
        <v>40</v>
      </c>
      <c r="C8122">
        <v>63647</v>
      </c>
      <c r="D8122">
        <v>1</v>
      </c>
      <c r="E8122" s="9">
        <v>44855</v>
      </c>
      <c r="F8122">
        <v>43.57</v>
      </c>
      <c r="G8122">
        <f>(COUNTIFS($C$2:C8122,C8122)=1)+0</f>
        <v>0</v>
      </c>
    </row>
    <row r="8123" spans="1:7" x14ac:dyDescent="0.25">
      <c r="A8123" t="s">
        <v>5023</v>
      </c>
      <c r="B8123" t="s">
        <v>6</v>
      </c>
      <c r="C8123">
        <v>140879</v>
      </c>
      <c r="D8123">
        <v>2</v>
      </c>
      <c r="E8123" s="9">
        <v>44855</v>
      </c>
      <c r="F8123">
        <v>127.36</v>
      </c>
      <c r="G8123">
        <f>(COUNTIFS($C$2:C8123,C8123)=1)+0</f>
        <v>0</v>
      </c>
    </row>
    <row r="8124" spans="1:7" x14ac:dyDescent="0.25">
      <c r="A8124" t="s">
        <v>5105</v>
      </c>
      <c r="B8124" t="s">
        <v>40</v>
      </c>
      <c r="C8124">
        <v>57495</v>
      </c>
      <c r="D8124">
        <v>1</v>
      </c>
      <c r="E8124" s="9">
        <v>44855</v>
      </c>
      <c r="F8124">
        <v>11.78</v>
      </c>
      <c r="G8124">
        <f>(COUNTIFS($C$2:C8124,C8124)=1)+0</f>
        <v>0</v>
      </c>
    </row>
    <row r="8125" spans="1:7" x14ac:dyDescent="0.25">
      <c r="A8125" t="s">
        <v>5702</v>
      </c>
      <c r="B8125" t="s">
        <v>8</v>
      </c>
      <c r="C8125">
        <v>138586</v>
      </c>
      <c r="D8125">
        <v>2</v>
      </c>
      <c r="E8125" s="9">
        <v>44855</v>
      </c>
      <c r="F8125">
        <v>121.35</v>
      </c>
      <c r="G8125">
        <f>(COUNTIFS($C$2:C8125,C8125)=1)+0</f>
        <v>0</v>
      </c>
    </row>
    <row r="8126" spans="1:7" x14ac:dyDescent="0.25">
      <c r="A8126" t="s">
        <v>5934</v>
      </c>
      <c r="B8126" t="s">
        <v>13</v>
      </c>
      <c r="C8126">
        <v>134156</v>
      </c>
      <c r="D8126">
        <v>2</v>
      </c>
      <c r="E8126" s="9">
        <v>44855</v>
      </c>
      <c r="F8126">
        <v>591.14</v>
      </c>
      <c r="G8126">
        <f>(COUNTIFS($C$2:C8126,C8126)=1)+0</f>
        <v>0</v>
      </c>
    </row>
    <row r="8127" spans="1:7" x14ac:dyDescent="0.25">
      <c r="A8127" s="2" t="s">
        <v>6211</v>
      </c>
      <c r="B8127" t="s">
        <v>8</v>
      </c>
      <c r="C8127">
        <v>110475</v>
      </c>
      <c r="D8127">
        <v>2</v>
      </c>
      <c r="E8127" s="9">
        <v>44855</v>
      </c>
      <c r="F8127">
        <v>127.36</v>
      </c>
      <c r="G8127">
        <f>(COUNTIFS($C$2:C8127,C8127)=1)+0</f>
        <v>0</v>
      </c>
    </row>
    <row r="8128" spans="1:7" x14ac:dyDescent="0.25">
      <c r="A8128" t="s">
        <v>6365</v>
      </c>
      <c r="B8128" t="s">
        <v>11</v>
      </c>
      <c r="C8128">
        <v>35063</v>
      </c>
      <c r="D8128">
        <v>1</v>
      </c>
      <c r="E8128" s="9">
        <v>44855</v>
      </c>
      <c r="F8128">
        <v>462.16</v>
      </c>
      <c r="G8128">
        <f>(COUNTIFS($C$2:C8128,C8128)=1)+0</f>
        <v>0</v>
      </c>
    </row>
    <row r="8129" spans="1:7" x14ac:dyDescent="0.25">
      <c r="A8129" t="s">
        <v>6840</v>
      </c>
      <c r="B8129" t="s">
        <v>6</v>
      </c>
      <c r="C8129">
        <v>92810</v>
      </c>
      <c r="D8129">
        <v>2</v>
      </c>
      <c r="E8129" s="9">
        <v>44855</v>
      </c>
      <c r="F8129">
        <v>36.049999999999997</v>
      </c>
      <c r="G8129">
        <f>(COUNTIFS($C$2:C8129,C8129)=1)+0</f>
        <v>0</v>
      </c>
    </row>
    <row r="8130" spans="1:7" x14ac:dyDescent="0.25">
      <c r="A8130" t="s">
        <v>6929</v>
      </c>
      <c r="B8130" t="s">
        <v>11</v>
      </c>
      <c r="C8130">
        <v>69875</v>
      </c>
      <c r="D8130">
        <v>1</v>
      </c>
      <c r="E8130" s="9">
        <v>44855</v>
      </c>
      <c r="F8130">
        <v>45.93</v>
      </c>
      <c r="G8130">
        <f>(COUNTIFS($C$2:C8130,C8130)=1)+0</f>
        <v>0</v>
      </c>
    </row>
    <row r="8131" spans="1:7" x14ac:dyDescent="0.25">
      <c r="A8131" t="s">
        <v>6998</v>
      </c>
      <c r="B8131" t="s">
        <v>13</v>
      </c>
      <c r="C8131">
        <v>140994</v>
      </c>
      <c r="D8131">
        <v>2</v>
      </c>
      <c r="E8131" s="9">
        <v>44855</v>
      </c>
      <c r="F8131">
        <v>57.68</v>
      </c>
      <c r="G8131">
        <f>(COUNTIFS($C$2:C8131,C8131)=1)+0</f>
        <v>1</v>
      </c>
    </row>
    <row r="8132" spans="1:7" x14ac:dyDescent="0.25">
      <c r="A8132" t="s">
        <v>7714</v>
      </c>
      <c r="B8132" t="s">
        <v>6</v>
      </c>
      <c r="C8132">
        <v>94089</v>
      </c>
      <c r="D8132">
        <v>2</v>
      </c>
      <c r="E8132" s="9">
        <v>44855</v>
      </c>
      <c r="F8132">
        <v>518.51</v>
      </c>
      <c r="G8132">
        <f>(COUNTIFS($C$2:C8132,C8132)=1)+0</f>
        <v>0</v>
      </c>
    </row>
    <row r="8133" spans="1:7" x14ac:dyDescent="0.25">
      <c r="A8133" t="s">
        <v>7855</v>
      </c>
      <c r="B8133" t="s">
        <v>8</v>
      </c>
      <c r="C8133">
        <v>52338</v>
      </c>
      <c r="D8133">
        <v>2</v>
      </c>
      <c r="E8133" s="9">
        <v>44855</v>
      </c>
      <c r="F8133">
        <v>94.93</v>
      </c>
      <c r="G8133">
        <f>(COUNTIFS($C$2:C8133,C8133)=1)+0</f>
        <v>0</v>
      </c>
    </row>
    <row r="8134" spans="1:7" x14ac:dyDescent="0.25">
      <c r="A8134" t="s">
        <v>8004</v>
      </c>
      <c r="B8134" t="s">
        <v>17</v>
      </c>
      <c r="C8134">
        <v>21969</v>
      </c>
      <c r="D8134">
        <v>1</v>
      </c>
      <c r="E8134" s="9">
        <v>44855</v>
      </c>
      <c r="F8134">
        <v>21.19</v>
      </c>
      <c r="G8134">
        <f>(COUNTIFS($C$2:C8134,C8134)=1)+0</f>
        <v>0</v>
      </c>
    </row>
    <row r="8135" spans="1:7" x14ac:dyDescent="0.25">
      <c r="A8135" t="s">
        <v>8078</v>
      </c>
      <c r="B8135" t="s">
        <v>40</v>
      </c>
      <c r="C8135">
        <v>61796</v>
      </c>
      <c r="D8135">
        <v>1</v>
      </c>
      <c r="E8135" s="9">
        <v>44855</v>
      </c>
      <c r="F8135">
        <v>304.14999999999998</v>
      </c>
      <c r="G8135">
        <f>(COUNTIFS($C$2:C8135,C8135)=1)+0</f>
        <v>0</v>
      </c>
    </row>
    <row r="8136" spans="1:7" x14ac:dyDescent="0.25">
      <c r="A8136" t="s">
        <v>8087</v>
      </c>
      <c r="B8136" t="s">
        <v>13</v>
      </c>
      <c r="C8136">
        <v>145208</v>
      </c>
      <c r="D8136">
        <v>2</v>
      </c>
      <c r="E8136" s="9">
        <v>44855</v>
      </c>
      <c r="F8136">
        <v>72.09</v>
      </c>
      <c r="G8136">
        <f>(COUNTIFS($C$2:C8136,C8136)=1)+0</f>
        <v>1</v>
      </c>
    </row>
    <row r="8137" spans="1:7" x14ac:dyDescent="0.25">
      <c r="A8137" t="s">
        <v>8516</v>
      </c>
      <c r="B8137" t="s">
        <v>8</v>
      </c>
      <c r="C8137">
        <v>68968</v>
      </c>
      <c r="D8137">
        <v>2</v>
      </c>
      <c r="E8137" s="9">
        <v>44855</v>
      </c>
      <c r="F8137">
        <v>2703.41</v>
      </c>
      <c r="G8137">
        <f>(COUNTIFS($C$2:C8137,C8137)=1)+0</f>
        <v>0</v>
      </c>
    </row>
    <row r="8138" spans="1:7" x14ac:dyDescent="0.25">
      <c r="A8138" t="s">
        <v>8630</v>
      </c>
      <c r="B8138" t="s">
        <v>17</v>
      </c>
      <c r="C8138">
        <v>28987</v>
      </c>
      <c r="D8138">
        <v>1</v>
      </c>
      <c r="E8138" s="9">
        <v>44855</v>
      </c>
      <c r="F8138">
        <v>324.66000000000003</v>
      </c>
      <c r="G8138">
        <f>(COUNTIFS($C$2:C8138,C8138)=1)+0</f>
        <v>1</v>
      </c>
    </row>
    <row r="8139" spans="1:7" x14ac:dyDescent="0.25">
      <c r="A8139" t="s">
        <v>8953</v>
      </c>
      <c r="B8139" t="s">
        <v>17</v>
      </c>
      <c r="C8139">
        <v>20160</v>
      </c>
      <c r="D8139">
        <v>1</v>
      </c>
      <c r="E8139" s="9">
        <v>44855</v>
      </c>
      <c r="F8139">
        <v>397.16</v>
      </c>
      <c r="G8139">
        <f>(COUNTIFS($C$2:C8139,C8139)=1)+0</f>
        <v>0</v>
      </c>
    </row>
    <row r="8140" spans="1:7" x14ac:dyDescent="0.25">
      <c r="A8140" t="s">
        <v>9145</v>
      </c>
      <c r="B8140" t="s">
        <v>17</v>
      </c>
      <c r="C8140">
        <v>22430</v>
      </c>
      <c r="D8140">
        <v>1</v>
      </c>
      <c r="E8140" s="9">
        <v>44855</v>
      </c>
      <c r="F8140">
        <v>427.91</v>
      </c>
      <c r="G8140">
        <f>(COUNTIFS($C$2:C8140,C8140)=1)+0</f>
        <v>0</v>
      </c>
    </row>
    <row r="8141" spans="1:7" x14ac:dyDescent="0.25">
      <c r="A8141" t="s">
        <v>9206</v>
      </c>
      <c r="B8141" t="s">
        <v>13</v>
      </c>
      <c r="C8141">
        <v>145084</v>
      </c>
      <c r="D8141">
        <v>2</v>
      </c>
      <c r="E8141" s="9">
        <v>44855</v>
      </c>
      <c r="F8141">
        <v>85.31</v>
      </c>
      <c r="G8141">
        <f>(COUNTIFS($C$2:C8141,C8141)=1)+0</f>
        <v>1</v>
      </c>
    </row>
    <row r="8142" spans="1:7" x14ac:dyDescent="0.25">
      <c r="A8142" t="s">
        <v>9414</v>
      </c>
      <c r="B8142" t="s">
        <v>13</v>
      </c>
      <c r="C8142">
        <v>142913</v>
      </c>
      <c r="D8142">
        <v>2</v>
      </c>
      <c r="E8142" s="9">
        <v>44855</v>
      </c>
      <c r="F8142">
        <v>66.09</v>
      </c>
      <c r="G8142">
        <f>(COUNTIFS($C$2:C8142,C8142)=1)+0</f>
        <v>1</v>
      </c>
    </row>
    <row r="8143" spans="1:7" x14ac:dyDescent="0.25">
      <c r="A8143" t="s">
        <v>9700</v>
      </c>
      <c r="B8143" t="s">
        <v>6</v>
      </c>
      <c r="C8143">
        <v>87796</v>
      </c>
      <c r="D8143">
        <v>2</v>
      </c>
      <c r="E8143" s="9">
        <v>44855</v>
      </c>
      <c r="F8143">
        <v>136.41</v>
      </c>
      <c r="G8143">
        <f>(COUNTIFS($C$2:C8143,C8143)=1)+0</f>
        <v>0</v>
      </c>
    </row>
    <row r="8144" spans="1:7" x14ac:dyDescent="0.25">
      <c r="A8144" t="s">
        <v>9785</v>
      </c>
      <c r="B8144" t="s">
        <v>40</v>
      </c>
      <c r="C8144">
        <v>60069</v>
      </c>
      <c r="D8144">
        <v>1</v>
      </c>
      <c r="E8144" s="9">
        <v>44855</v>
      </c>
      <c r="F8144">
        <v>23.56</v>
      </c>
      <c r="G8144">
        <f>(COUNTIFS($C$2:C8144,C8144)=1)+0</f>
        <v>0</v>
      </c>
    </row>
    <row r="8145" spans="1:7" x14ac:dyDescent="0.25">
      <c r="A8145" t="s">
        <v>9867</v>
      </c>
      <c r="B8145" t="s">
        <v>8</v>
      </c>
      <c r="C8145">
        <v>140247</v>
      </c>
      <c r="D8145">
        <v>2</v>
      </c>
      <c r="E8145" s="9">
        <v>44855</v>
      </c>
      <c r="F8145">
        <v>527.94000000000005</v>
      </c>
      <c r="G8145">
        <f>(COUNTIFS($C$2:C8145,C8145)=1)+0</f>
        <v>0</v>
      </c>
    </row>
    <row r="8146" spans="1:7" x14ac:dyDescent="0.25">
      <c r="A8146" t="s">
        <v>10157</v>
      </c>
      <c r="B8146" t="s">
        <v>40</v>
      </c>
      <c r="C8146">
        <v>68363</v>
      </c>
      <c r="D8146">
        <v>1</v>
      </c>
      <c r="E8146" s="9">
        <v>44855</v>
      </c>
      <c r="F8146">
        <v>226.57</v>
      </c>
      <c r="G8146">
        <f>(COUNTIFS($C$2:C8146,C8146)=1)+0</f>
        <v>0</v>
      </c>
    </row>
    <row r="8147" spans="1:7" x14ac:dyDescent="0.25">
      <c r="A8147" t="s">
        <v>10484</v>
      </c>
      <c r="B8147" t="s">
        <v>11</v>
      </c>
      <c r="C8147">
        <v>75381</v>
      </c>
      <c r="D8147">
        <v>1</v>
      </c>
      <c r="E8147" s="9">
        <v>44855</v>
      </c>
      <c r="F8147">
        <v>84.32</v>
      </c>
      <c r="G8147">
        <f>(COUNTIFS($C$2:C8147,C8147)=1)+0</f>
        <v>1</v>
      </c>
    </row>
    <row r="8148" spans="1:7" x14ac:dyDescent="0.25">
      <c r="A8148" t="s">
        <v>255</v>
      </c>
      <c r="B8148" t="s">
        <v>8</v>
      </c>
      <c r="C8148">
        <v>88033</v>
      </c>
      <c r="D8148">
        <v>2</v>
      </c>
      <c r="E8148" s="9">
        <v>44858</v>
      </c>
      <c r="F8148">
        <v>517.09</v>
      </c>
      <c r="G8148">
        <f>(COUNTIFS($C$2:C8148,C8148)=1)+0</f>
        <v>0</v>
      </c>
    </row>
    <row r="8149" spans="1:7" x14ac:dyDescent="0.25">
      <c r="A8149" t="s">
        <v>477</v>
      </c>
      <c r="B8149" t="s">
        <v>13</v>
      </c>
      <c r="C8149">
        <v>137311</v>
      </c>
      <c r="D8149">
        <v>2</v>
      </c>
      <c r="E8149" s="9">
        <v>44858</v>
      </c>
      <c r="F8149">
        <v>279.95</v>
      </c>
      <c r="G8149">
        <f>(COUNTIFS($C$2:C8149,C8149)=1)+0</f>
        <v>0</v>
      </c>
    </row>
    <row r="8150" spans="1:7" x14ac:dyDescent="0.25">
      <c r="A8150" t="s">
        <v>703</v>
      </c>
      <c r="B8150" t="s">
        <v>13</v>
      </c>
      <c r="C8150">
        <v>134047</v>
      </c>
      <c r="D8150">
        <v>2</v>
      </c>
      <c r="E8150" s="9">
        <v>44858</v>
      </c>
      <c r="F8150">
        <v>10.81</v>
      </c>
      <c r="G8150">
        <f>(COUNTIFS($C$2:C8150,C8150)=1)+0</f>
        <v>0</v>
      </c>
    </row>
    <row r="8151" spans="1:7" x14ac:dyDescent="0.25">
      <c r="A8151" t="s">
        <v>711</v>
      </c>
      <c r="B8151" t="s">
        <v>6</v>
      </c>
      <c r="C8151">
        <v>76106</v>
      </c>
      <c r="D8151">
        <v>2</v>
      </c>
      <c r="E8151" s="9">
        <v>44858</v>
      </c>
      <c r="F8151">
        <v>36.049999999999997</v>
      </c>
      <c r="G8151">
        <f>(COUNTIFS($C$2:C8151,C8151)=1)+0</f>
        <v>0</v>
      </c>
    </row>
    <row r="8152" spans="1:7" x14ac:dyDescent="0.25">
      <c r="A8152" t="s">
        <v>1090</v>
      </c>
      <c r="B8152" t="s">
        <v>11</v>
      </c>
      <c r="C8152">
        <v>73898</v>
      </c>
      <c r="D8152">
        <v>1</v>
      </c>
      <c r="E8152" s="9">
        <v>44858</v>
      </c>
      <c r="F8152">
        <v>124.79</v>
      </c>
      <c r="G8152">
        <f>(COUNTIFS($C$2:C8152,C8152)=1)+0</f>
        <v>0</v>
      </c>
    </row>
    <row r="8153" spans="1:7" x14ac:dyDescent="0.25">
      <c r="A8153" t="s">
        <v>1202</v>
      </c>
      <c r="B8153" t="s">
        <v>6</v>
      </c>
      <c r="C8153">
        <v>145565</v>
      </c>
      <c r="D8153">
        <v>2</v>
      </c>
      <c r="E8153" s="9">
        <v>44858</v>
      </c>
      <c r="F8153">
        <v>85.31</v>
      </c>
      <c r="G8153">
        <f>(COUNTIFS($C$2:C8153,C8153)=1)+0</f>
        <v>1</v>
      </c>
    </row>
    <row r="8154" spans="1:7" x14ac:dyDescent="0.25">
      <c r="A8154" t="s">
        <v>1319</v>
      </c>
      <c r="B8154" t="s">
        <v>11</v>
      </c>
      <c r="C8154">
        <v>44313</v>
      </c>
      <c r="D8154">
        <v>1</v>
      </c>
      <c r="E8154" s="9">
        <v>44858</v>
      </c>
      <c r="F8154">
        <v>21.2</v>
      </c>
      <c r="G8154">
        <f>(COUNTIFS($C$2:C8154,C8154)=1)+0</f>
        <v>0</v>
      </c>
    </row>
    <row r="8155" spans="1:7" x14ac:dyDescent="0.25">
      <c r="A8155" t="s">
        <v>1326</v>
      </c>
      <c r="B8155" t="s">
        <v>8</v>
      </c>
      <c r="C8155">
        <v>139138</v>
      </c>
      <c r="D8155">
        <v>2</v>
      </c>
      <c r="E8155" s="9">
        <v>44858</v>
      </c>
      <c r="F8155">
        <v>96.12</v>
      </c>
      <c r="G8155">
        <f>(COUNTIFS($C$2:C8155,C8155)=1)+0</f>
        <v>0</v>
      </c>
    </row>
    <row r="8156" spans="1:7" x14ac:dyDescent="0.25">
      <c r="A8156" t="s">
        <v>1345</v>
      </c>
      <c r="B8156" t="s">
        <v>6</v>
      </c>
      <c r="C8156">
        <v>44266</v>
      </c>
      <c r="D8156">
        <v>2</v>
      </c>
      <c r="E8156" s="9">
        <v>44858</v>
      </c>
      <c r="F8156">
        <v>21.63</v>
      </c>
      <c r="G8156">
        <f>(COUNTIFS($C$2:C8156,C8156)=1)+0</f>
        <v>0</v>
      </c>
    </row>
    <row r="8157" spans="1:7" x14ac:dyDescent="0.25">
      <c r="A8157" t="s">
        <v>1441</v>
      </c>
      <c r="B8157" t="s">
        <v>17</v>
      </c>
      <c r="C8157">
        <v>45318</v>
      </c>
      <c r="D8157">
        <v>1</v>
      </c>
      <c r="E8157" s="9">
        <v>44858</v>
      </c>
      <c r="F8157">
        <v>746.18</v>
      </c>
      <c r="G8157">
        <f>(COUNTIFS($C$2:C8157,C8157)=1)+0</f>
        <v>0</v>
      </c>
    </row>
    <row r="8158" spans="1:7" x14ac:dyDescent="0.25">
      <c r="A8158" s="2" t="s">
        <v>1837</v>
      </c>
      <c r="B8158" t="s">
        <v>13</v>
      </c>
      <c r="C8158">
        <v>141450</v>
      </c>
      <c r="D8158">
        <v>2</v>
      </c>
      <c r="E8158" s="9">
        <v>44858</v>
      </c>
      <c r="F8158">
        <v>62.48</v>
      </c>
      <c r="G8158">
        <f>(COUNTIFS($C$2:C8158,C8158)=1)+0</f>
        <v>0</v>
      </c>
    </row>
    <row r="8159" spans="1:7" x14ac:dyDescent="0.25">
      <c r="A8159" t="s">
        <v>1884</v>
      </c>
      <c r="B8159" t="s">
        <v>17</v>
      </c>
      <c r="C8159">
        <v>29135</v>
      </c>
      <c r="D8159">
        <v>1</v>
      </c>
      <c r="E8159" s="9">
        <v>44858</v>
      </c>
      <c r="F8159">
        <v>54.17</v>
      </c>
      <c r="G8159">
        <f>(COUNTIFS($C$2:C8159,C8159)=1)+0</f>
        <v>1</v>
      </c>
    </row>
    <row r="8160" spans="1:7" x14ac:dyDescent="0.25">
      <c r="A8160" t="s">
        <v>1976</v>
      </c>
      <c r="B8160" t="s">
        <v>40</v>
      </c>
      <c r="C8160">
        <v>67792</v>
      </c>
      <c r="D8160">
        <v>1</v>
      </c>
      <c r="E8160" s="9">
        <v>44858</v>
      </c>
      <c r="F8160">
        <v>225.17</v>
      </c>
      <c r="G8160">
        <f>(COUNTIFS($C$2:C8160,C8160)=1)+0</f>
        <v>0</v>
      </c>
    </row>
    <row r="8161" spans="1:7" x14ac:dyDescent="0.25">
      <c r="A8161" t="s">
        <v>2186</v>
      </c>
      <c r="B8161" t="s">
        <v>40</v>
      </c>
      <c r="C8161">
        <v>75527</v>
      </c>
      <c r="D8161">
        <v>1</v>
      </c>
      <c r="E8161" s="9">
        <v>44858</v>
      </c>
      <c r="F8161">
        <v>175.58</v>
      </c>
      <c r="G8161">
        <f>(COUNTIFS($C$2:C8161,C8161)=1)+0</f>
        <v>1</v>
      </c>
    </row>
    <row r="8162" spans="1:7" x14ac:dyDescent="0.25">
      <c r="A8162" t="s">
        <v>2506</v>
      </c>
      <c r="B8162" t="s">
        <v>6</v>
      </c>
      <c r="C8162">
        <v>77731</v>
      </c>
      <c r="D8162">
        <v>2</v>
      </c>
      <c r="E8162" s="9">
        <v>44858</v>
      </c>
      <c r="F8162">
        <v>10.81</v>
      </c>
      <c r="G8162">
        <f>(COUNTIFS($C$2:C8162,C8162)=1)+0</f>
        <v>0</v>
      </c>
    </row>
    <row r="8163" spans="1:7" x14ac:dyDescent="0.25">
      <c r="A8163" t="s">
        <v>2631</v>
      </c>
      <c r="B8163" t="s">
        <v>13</v>
      </c>
      <c r="C8163">
        <v>140079</v>
      </c>
      <c r="D8163">
        <v>2</v>
      </c>
      <c r="E8163" s="9">
        <v>44858</v>
      </c>
      <c r="F8163">
        <v>219.31</v>
      </c>
      <c r="G8163">
        <f>(COUNTIFS($C$2:C8163,C8163)=1)+0</f>
        <v>0</v>
      </c>
    </row>
    <row r="8164" spans="1:7" x14ac:dyDescent="0.25">
      <c r="A8164" t="s">
        <v>2764</v>
      </c>
      <c r="B8164" t="s">
        <v>6</v>
      </c>
      <c r="C8164">
        <v>126190</v>
      </c>
      <c r="D8164">
        <v>2</v>
      </c>
      <c r="E8164" s="9">
        <v>44858</v>
      </c>
      <c r="F8164">
        <v>91.31</v>
      </c>
      <c r="G8164">
        <f>(COUNTIFS($C$2:C8164,C8164)=1)+0</f>
        <v>0</v>
      </c>
    </row>
    <row r="8165" spans="1:7" x14ac:dyDescent="0.25">
      <c r="A8165" t="s">
        <v>2810</v>
      </c>
      <c r="B8165" t="s">
        <v>11</v>
      </c>
      <c r="C8165">
        <v>27985</v>
      </c>
      <c r="D8165">
        <v>1</v>
      </c>
      <c r="E8165" s="9">
        <v>44858</v>
      </c>
      <c r="F8165">
        <v>149.41</v>
      </c>
      <c r="G8165">
        <f>(COUNTIFS($C$2:C8165,C8165)=1)+0</f>
        <v>0</v>
      </c>
    </row>
    <row r="8166" spans="1:7" x14ac:dyDescent="0.25">
      <c r="A8166" t="s">
        <v>2908</v>
      </c>
      <c r="B8166" t="s">
        <v>13</v>
      </c>
      <c r="C8166">
        <v>139476</v>
      </c>
      <c r="D8166">
        <v>2</v>
      </c>
      <c r="E8166" s="9">
        <v>44858</v>
      </c>
      <c r="F8166">
        <v>55.28</v>
      </c>
      <c r="G8166">
        <f>(COUNTIFS($C$2:C8166,C8166)=1)+0</f>
        <v>1</v>
      </c>
    </row>
    <row r="8167" spans="1:7" x14ac:dyDescent="0.25">
      <c r="A8167" t="s">
        <v>3168</v>
      </c>
      <c r="B8167" t="s">
        <v>11</v>
      </c>
      <c r="C8167">
        <v>42038</v>
      </c>
      <c r="D8167">
        <v>1</v>
      </c>
      <c r="E8167" s="9">
        <v>44858</v>
      </c>
      <c r="F8167">
        <v>21.44</v>
      </c>
      <c r="G8167">
        <f>(COUNTIFS($C$2:C8167,C8167)=1)+0</f>
        <v>0</v>
      </c>
    </row>
    <row r="8168" spans="1:7" x14ac:dyDescent="0.25">
      <c r="A8168" t="s">
        <v>3228</v>
      </c>
      <c r="B8168" t="s">
        <v>8</v>
      </c>
      <c r="C8168">
        <v>50423</v>
      </c>
      <c r="D8168">
        <v>2</v>
      </c>
      <c r="E8168" s="9">
        <v>44858</v>
      </c>
      <c r="F8168">
        <v>23.66</v>
      </c>
      <c r="G8168">
        <f>(COUNTIFS($C$2:C8168,C8168)=1)+0</f>
        <v>0</v>
      </c>
    </row>
    <row r="8169" spans="1:7" x14ac:dyDescent="0.25">
      <c r="A8169" t="s">
        <v>3242</v>
      </c>
      <c r="B8169" t="s">
        <v>17</v>
      </c>
      <c r="C8169">
        <v>46781</v>
      </c>
      <c r="D8169">
        <v>1</v>
      </c>
      <c r="E8169" s="9">
        <v>44858</v>
      </c>
      <c r="F8169">
        <v>25.91</v>
      </c>
      <c r="G8169">
        <f>(COUNTIFS($C$2:C8169,C8169)=1)+0</f>
        <v>0</v>
      </c>
    </row>
    <row r="8170" spans="1:7" x14ac:dyDescent="0.25">
      <c r="A8170" t="s">
        <v>3389</v>
      </c>
      <c r="B8170" t="s">
        <v>6</v>
      </c>
      <c r="C8170">
        <v>128335</v>
      </c>
      <c r="D8170">
        <v>2</v>
      </c>
      <c r="E8170" s="9">
        <v>44858</v>
      </c>
      <c r="F8170">
        <v>39.65</v>
      </c>
      <c r="G8170">
        <f>(COUNTIFS($C$2:C8170,C8170)=1)+0</f>
        <v>0</v>
      </c>
    </row>
    <row r="8171" spans="1:7" x14ac:dyDescent="0.25">
      <c r="A8171" t="s">
        <v>3465</v>
      </c>
      <c r="B8171" t="s">
        <v>13</v>
      </c>
      <c r="C8171">
        <v>140806</v>
      </c>
      <c r="D8171">
        <v>2</v>
      </c>
      <c r="E8171" s="9">
        <v>44858</v>
      </c>
      <c r="F8171">
        <v>127.36</v>
      </c>
      <c r="G8171">
        <f>(COUNTIFS($C$2:C8171,C8171)=1)+0</f>
        <v>0</v>
      </c>
    </row>
    <row r="8172" spans="1:7" x14ac:dyDescent="0.25">
      <c r="A8172" t="s">
        <v>3620</v>
      </c>
      <c r="B8172" t="s">
        <v>13</v>
      </c>
      <c r="C8172">
        <v>132884</v>
      </c>
      <c r="D8172">
        <v>2</v>
      </c>
      <c r="E8172" s="9">
        <v>44858</v>
      </c>
      <c r="F8172">
        <v>12.02</v>
      </c>
      <c r="G8172">
        <f>(COUNTIFS($C$2:C8172,C8172)=1)+0</f>
        <v>0</v>
      </c>
    </row>
    <row r="8173" spans="1:7" x14ac:dyDescent="0.25">
      <c r="A8173" t="s">
        <v>3798</v>
      </c>
      <c r="B8173" t="s">
        <v>17</v>
      </c>
      <c r="C8173">
        <v>28333</v>
      </c>
      <c r="D8173">
        <v>1</v>
      </c>
      <c r="E8173" s="9">
        <v>44858</v>
      </c>
      <c r="F8173">
        <v>182.28</v>
      </c>
      <c r="G8173">
        <f>(COUNTIFS($C$2:C8173,C8173)=1)+0</f>
        <v>0</v>
      </c>
    </row>
    <row r="8174" spans="1:7" x14ac:dyDescent="0.25">
      <c r="A8174" t="s">
        <v>3867</v>
      </c>
      <c r="B8174" t="s">
        <v>8</v>
      </c>
      <c r="C8174">
        <v>144848</v>
      </c>
      <c r="D8174">
        <v>2</v>
      </c>
      <c r="E8174" s="9">
        <v>44858</v>
      </c>
      <c r="F8174">
        <v>76.900000000000006</v>
      </c>
      <c r="G8174">
        <f>(COUNTIFS($C$2:C8174,C8174)=1)+0</f>
        <v>1</v>
      </c>
    </row>
    <row r="8175" spans="1:7" x14ac:dyDescent="0.25">
      <c r="A8175" t="s">
        <v>4140</v>
      </c>
      <c r="B8175" t="s">
        <v>13</v>
      </c>
      <c r="C8175">
        <v>134933</v>
      </c>
      <c r="D8175">
        <v>2</v>
      </c>
      <c r="E8175" s="9">
        <v>44858</v>
      </c>
      <c r="F8175">
        <v>134.9</v>
      </c>
      <c r="G8175">
        <f>(COUNTIFS($C$2:C8175,C8175)=1)+0</f>
        <v>0</v>
      </c>
    </row>
    <row r="8176" spans="1:7" x14ac:dyDescent="0.25">
      <c r="A8176" t="s">
        <v>4402</v>
      </c>
      <c r="B8176" t="s">
        <v>13</v>
      </c>
      <c r="C8176">
        <v>134474</v>
      </c>
      <c r="D8176">
        <v>2</v>
      </c>
      <c r="E8176" s="9">
        <v>44858</v>
      </c>
      <c r="F8176">
        <v>12.02</v>
      </c>
      <c r="G8176">
        <f>(COUNTIFS($C$2:C8176,C8176)=1)+0</f>
        <v>0</v>
      </c>
    </row>
    <row r="8177" spans="1:7" x14ac:dyDescent="0.25">
      <c r="A8177" t="s">
        <v>4583</v>
      </c>
      <c r="B8177" t="s">
        <v>8</v>
      </c>
      <c r="C8177">
        <v>139232</v>
      </c>
      <c r="D8177">
        <v>2</v>
      </c>
      <c r="E8177" s="9">
        <v>44858</v>
      </c>
      <c r="F8177">
        <v>106.93</v>
      </c>
      <c r="G8177">
        <f>(COUNTIFS($C$2:C8177,C8177)=1)+0</f>
        <v>0</v>
      </c>
    </row>
    <row r="8178" spans="1:7" x14ac:dyDescent="0.25">
      <c r="A8178" t="s">
        <v>4591</v>
      </c>
      <c r="B8178" t="s">
        <v>40</v>
      </c>
      <c r="C8178">
        <v>74303</v>
      </c>
      <c r="D8178">
        <v>1</v>
      </c>
      <c r="E8178" s="9">
        <v>44858</v>
      </c>
      <c r="F8178">
        <v>75.349999999999994</v>
      </c>
      <c r="G8178">
        <f>(COUNTIFS($C$2:C8178,C8178)=1)+0</f>
        <v>1</v>
      </c>
    </row>
    <row r="8179" spans="1:7" x14ac:dyDescent="0.25">
      <c r="A8179" t="s">
        <v>4656</v>
      </c>
      <c r="B8179" t="s">
        <v>13</v>
      </c>
      <c r="C8179">
        <v>145693</v>
      </c>
      <c r="D8179">
        <v>2</v>
      </c>
      <c r="E8179" s="9">
        <v>44858</v>
      </c>
      <c r="F8179">
        <v>149.75</v>
      </c>
      <c r="G8179">
        <f>(COUNTIFS($C$2:C8179,C8179)=1)+0</f>
        <v>1</v>
      </c>
    </row>
    <row r="8180" spans="1:7" x14ac:dyDescent="0.25">
      <c r="A8180" t="s">
        <v>4769</v>
      </c>
      <c r="B8180" t="s">
        <v>11</v>
      </c>
      <c r="C8180">
        <v>59855</v>
      </c>
      <c r="D8180">
        <v>1</v>
      </c>
      <c r="E8180" s="9">
        <v>44858</v>
      </c>
      <c r="F8180">
        <v>212.36</v>
      </c>
      <c r="G8180">
        <f>(COUNTIFS($C$2:C8180,C8180)=1)+0</f>
        <v>0</v>
      </c>
    </row>
    <row r="8181" spans="1:7" x14ac:dyDescent="0.25">
      <c r="A8181" t="s">
        <v>4794</v>
      </c>
      <c r="B8181" t="s">
        <v>8</v>
      </c>
      <c r="C8181">
        <v>145473</v>
      </c>
      <c r="D8181">
        <v>2</v>
      </c>
      <c r="E8181" s="9">
        <v>44858</v>
      </c>
      <c r="F8181">
        <v>481.3</v>
      </c>
      <c r="G8181">
        <f>(COUNTIFS($C$2:C8181,C8181)=1)+0</f>
        <v>1</v>
      </c>
    </row>
    <row r="8182" spans="1:7" x14ac:dyDescent="0.25">
      <c r="A8182" t="s">
        <v>4879</v>
      </c>
      <c r="B8182" t="s">
        <v>13</v>
      </c>
      <c r="C8182">
        <v>140843</v>
      </c>
      <c r="D8182">
        <v>2</v>
      </c>
      <c r="E8182" s="9">
        <v>44858</v>
      </c>
      <c r="F8182">
        <v>10.81</v>
      </c>
      <c r="G8182">
        <f>(COUNTIFS($C$2:C8182,C8182)=1)+0</f>
        <v>0</v>
      </c>
    </row>
    <row r="8183" spans="1:7" x14ac:dyDescent="0.25">
      <c r="A8183" t="s">
        <v>5159</v>
      </c>
      <c r="B8183" t="s">
        <v>11</v>
      </c>
      <c r="C8183">
        <v>75238</v>
      </c>
      <c r="D8183">
        <v>1</v>
      </c>
      <c r="E8183" s="9">
        <v>44858</v>
      </c>
      <c r="F8183">
        <v>54.17</v>
      </c>
      <c r="G8183">
        <f>(COUNTIFS($C$2:C8183,C8183)=1)+0</f>
        <v>1</v>
      </c>
    </row>
    <row r="8184" spans="1:7" x14ac:dyDescent="0.25">
      <c r="A8184" t="s">
        <v>5275</v>
      </c>
      <c r="B8184" t="s">
        <v>8</v>
      </c>
      <c r="C8184">
        <v>145591</v>
      </c>
      <c r="D8184">
        <v>2</v>
      </c>
      <c r="E8184" s="9">
        <v>44858</v>
      </c>
      <c r="F8184">
        <v>82.2</v>
      </c>
      <c r="G8184">
        <f>(COUNTIFS($C$2:C8184,C8184)=1)+0</f>
        <v>1</v>
      </c>
    </row>
    <row r="8185" spans="1:7" x14ac:dyDescent="0.25">
      <c r="A8185" t="s">
        <v>5414</v>
      </c>
      <c r="B8185" t="s">
        <v>17</v>
      </c>
      <c r="C8185">
        <v>26797</v>
      </c>
      <c r="D8185">
        <v>1</v>
      </c>
      <c r="E8185" s="9">
        <v>44858</v>
      </c>
      <c r="F8185">
        <v>22.38</v>
      </c>
      <c r="G8185">
        <f>(COUNTIFS($C$2:C8185,C8185)=1)+0</f>
        <v>0</v>
      </c>
    </row>
    <row r="8186" spans="1:7" x14ac:dyDescent="0.25">
      <c r="A8186" t="s">
        <v>5546</v>
      </c>
      <c r="B8186" t="s">
        <v>11</v>
      </c>
      <c r="C8186">
        <v>40570</v>
      </c>
      <c r="D8186">
        <v>1</v>
      </c>
      <c r="E8186" s="9">
        <v>44858</v>
      </c>
      <c r="F8186">
        <v>56.53</v>
      </c>
      <c r="G8186">
        <f>(COUNTIFS($C$2:C8186,C8186)=1)+0</f>
        <v>0</v>
      </c>
    </row>
    <row r="8187" spans="1:7" x14ac:dyDescent="0.25">
      <c r="A8187" t="s">
        <v>5680</v>
      </c>
      <c r="B8187" t="s">
        <v>17</v>
      </c>
      <c r="C8187">
        <v>36452</v>
      </c>
      <c r="D8187">
        <v>1</v>
      </c>
      <c r="E8187" s="9">
        <v>44858</v>
      </c>
      <c r="F8187">
        <v>187.39</v>
      </c>
      <c r="G8187">
        <f>(COUNTIFS($C$2:C8187,C8187)=1)+0</f>
        <v>0</v>
      </c>
    </row>
    <row r="8188" spans="1:7" x14ac:dyDescent="0.25">
      <c r="A8188" t="s">
        <v>5994</v>
      </c>
      <c r="B8188" t="s">
        <v>13</v>
      </c>
      <c r="C8188">
        <v>145448</v>
      </c>
      <c r="D8188">
        <v>2</v>
      </c>
      <c r="E8188" s="9">
        <v>44858</v>
      </c>
      <c r="F8188">
        <v>234.29</v>
      </c>
      <c r="G8188">
        <f>(COUNTIFS($C$2:C8188,C8188)=1)+0</f>
        <v>1</v>
      </c>
    </row>
    <row r="8189" spans="1:7" x14ac:dyDescent="0.25">
      <c r="A8189" t="s">
        <v>6015</v>
      </c>
      <c r="B8189" t="s">
        <v>8</v>
      </c>
      <c r="C8189">
        <v>141002</v>
      </c>
      <c r="D8189">
        <v>2</v>
      </c>
      <c r="E8189" s="9">
        <v>44858</v>
      </c>
      <c r="F8189">
        <v>10.81</v>
      </c>
      <c r="G8189">
        <f>(COUNTIFS($C$2:C8189,C8189)=1)+0</f>
        <v>0</v>
      </c>
    </row>
    <row r="8190" spans="1:7" x14ac:dyDescent="0.25">
      <c r="A8190" t="s">
        <v>6016</v>
      </c>
      <c r="B8190" t="s">
        <v>40</v>
      </c>
      <c r="C8190">
        <v>64869</v>
      </c>
      <c r="D8190">
        <v>1</v>
      </c>
      <c r="E8190" s="9">
        <v>44858</v>
      </c>
      <c r="F8190">
        <v>202.07</v>
      </c>
      <c r="G8190">
        <f>(COUNTIFS($C$2:C8190,C8190)=1)+0</f>
        <v>0</v>
      </c>
    </row>
    <row r="8191" spans="1:7" x14ac:dyDescent="0.25">
      <c r="A8191" t="s">
        <v>6093</v>
      </c>
      <c r="B8191" t="s">
        <v>11</v>
      </c>
      <c r="C8191">
        <v>74170</v>
      </c>
      <c r="D8191">
        <v>1</v>
      </c>
      <c r="E8191" s="9">
        <v>44858</v>
      </c>
      <c r="F8191">
        <v>404.17</v>
      </c>
      <c r="G8191">
        <f>(COUNTIFS($C$2:C8191,C8191)=1)+0</f>
        <v>0</v>
      </c>
    </row>
    <row r="8192" spans="1:7" x14ac:dyDescent="0.25">
      <c r="A8192" t="s">
        <v>6295</v>
      </c>
      <c r="B8192" t="s">
        <v>6</v>
      </c>
      <c r="C8192">
        <v>145337</v>
      </c>
      <c r="D8192">
        <v>2</v>
      </c>
      <c r="E8192" s="9">
        <v>44858</v>
      </c>
      <c r="F8192">
        <v>69.69</v>
      </c>
      <c r="G8192">
        <f>(COUNTIFS($C$2:C8192,C8192)=1)+0</f>
        <v>1</v>
      </c>
    </row>
    <row r="8193" spans="1:7" x14ac:dyDescent="0.25">
      <c r="A8193" t="s">
        <v>6470</v>
      </c>
      <c r="B8193" t="s">
        <v>40</v>
      </c>
      <c r="C8193">
        <v>74480</v>
      </c>
      <c r="D8193">
        <v>1</v>
      </c>
      <c r="E8193" s="9">
        <v>44858</v>
      </c>
      <c r="F8193">
        <v>434.77</v>
      </c>
      <c r="G8193">
        <f>(COUNTIFS($C$2:C8193,C8193)=1)+0</f>
        <v>0</v>
      </c>
    </row>
    <row r="8194" spans="1:7" x14ac:dyDescent="0.25">
      <c r="A8194" t="s">
        <v>6673</v>
      </c>
      <c r="B8194" t="s">
        <v>40</v>
      </c>
      <c r="C8194">
        <v>73543</v>
      </c>
      <c r="D8194">
        <v>1</v>
      </c>
      <c r="E8194" s="9">
        <v>44858</v>
      </c>
      <c r="F8194">
        <v>68.3</v>
      </c>
      <c r="G8194">
        <f>(COUNTIFS($C$2:C8194,C8194)=1)+0</f>
        <v>1</v>
      </c>
    </row>
    <row r="8195" spans="1:7" x14ac:dyDescent="0.25">
      <c r="A8195" t="s">
        <v>6772</v>
      </c>
      <c r="B8195" t="s">
        <v>6</v>
      </c>
      <c r="C8195">
        <v>67884</v>
      </c>
      <c r="D8195">
        <v>2</v>
      </c>
      <c r="E8195" s="9">
        <v>44858</v>
      </c>
      <c r="F8195">
        <v>21.63</v>
      </c>
      <c r="G8195">
        <f>(COUNTIFS($C$2:C8195,C8195)=1)+0</f>
        <v>0</v>
      </c>
    </row>
    <row r="8196" spans="1:7" x14ac:dyDescent="0.25">
      <c r="A8196" t="s">
        <v>6845</v>
      </c>
      <c r="B8196" t="s">
        <v>6</v>
      </c>
      <c r="C8196">
        <v>68319</v>
      </c>
      <c r="D8196">
        <v>2</v>
      </c>
      <c r="E8196" s="9">
        <v>44858</v>
      </c>
      <c r="F8196">
        <v>10.81</v>
      </c>
      <c r="G8196">
        <f>(COUNTIFS($C$2:C8196,C8196)=1)+0</f>
        <v>0</v>
      </c>
    </row>
    <row r="8197" spans="1:7" x14ac:dyDescent="0.25">
      <c r="A8197" t="s">
        <v>6897</v>
      </c>
      <c r="B8197" t="s">
        <v>11</v>
      </c>
      <c r="C8197">
        <v>53126</v>
      </c>
      <c r="D8197">
        <v>1</v>
      </c>
      <c r="E8197" s="9">
        <v>44858</v>
      </c>
      <c r="F8197">
        <v>10.6</v>
      </c>
      <c r="G8197">
        <f>(COUNTIFS($C$2:C8197,C8197)=1)+0</f>
        <v>0</v>
      </c>
    </row>
    <row r="8198" spans="1:7" x14ac:dyDescent="0.25">
      <c r="A8198" t="s">
        <v>7111</v>
      </c>
      <c r="B8198" t="s">
        <v>11</v>
      </c>
      <c r="C8198">
        <v>71003</v>
      </c>
      <c r="D8198">
        <v>1</v>
      </c>
      <c r="E8198" s="9">
        <v>44858</v>
      </c>
      <c r="F8198">
        <v>219.88</v>
      </c>
      <c r="G8198">
        <f>(COUNTIFS($C$2:C8198,C8198)=1)+0</f>
        <v>0</v>
      </c>
    </row>
    <row r="8199" spans="1:7" x14ac:dyDescent="0.25">
      <c r="A8199" t="s">
        <v>7156</v>
      </c>
      <c r="B8199" t="s">
        <v>6</v>
      </c>
      <c r="C8199">
        <v>145248</v>
      </c>
      <c r="D8199">
        <v>2</v>
      </c>
      <c r="E8199" s="9">
        <v>44858</v>
      </c>
      <c r="F8199">
        <v>106.93</v>
      </c>
      <c r="G8199">
        <f>(COUNTIFS($C$2:C8199,C8199)=1)+0</f>
        <v>1</v>
      </c>
    </row>
    <row r="8200" spans="1:7" x14ac:dyDescent="0.25">
      <c r="A8200" t="s">
        <v>7248</v>
      </c>
      <c r="B8200" t="s">
        <v>17</v>
      </c>
      <c r="C8200">
        <v>67659</v>
      </c>
      <c r="D8200">
        <v>1</v>
      </c>
      <c r="E8200" s="9">
        <v>44858</v>
      </c>
      <c r="F8200">
        <v>160.56</v>
      </c>
      <c r="G8200">
        <f>(COUNTIFS($C$2:C8200,C8200)=1)+0</f>
        <v>0</v>
      </c>
    </row>
    <row r="8201" spans="1:7" x14ac:dyDescent="0.25">
      <c r="A8201" t="s">
        <v>7367</v>
      </c>
      <c r="B8201" t="s">
        <v>40</v>
      </c>
      <c r="C8201">
        <v>74333</v>
      </c>
      <c r="D8201">
        <v>1</v>
      </c>
      <c r="E8201" s="9">
        <v>44858</v>
      </c>
      <c r="F8201">
        <v>75.37</v>
      </c>
      <c r="G8201">
        <f>(COUNTIFS($C$2:C8201,C8201)=1)+0</f>
        <v>1</v>
      </c>
    </row>
    <row r="8202" spans="1:7" x14ac:dyDescent="0.25">
      <c r="A8202" t="s">
        <v>7526</v>
      </c>
      <c r="B8202" t="s">
        <v>40</v>
      </c>
      <c r="C8202">
        <v>74376</v>
      </c>
      <c r="D8202">
        <v>1</v>
      </c>
      <c r="E8202" s="9">
        <v>44858</v>
      </c>
      <c r="F8202">
        <v>67.48</v>
      </c>
      <c r="G8202">
        <f>(COUNTIFS($C$2:C8202,C8202)=1)+0</f>
        <v>1</v>
      </c>
    </row>
    <row r="8203" spans="1:7" x14ac:dyDescent="0.25">
      <c r="A8203" t="s">
        <v>7832</v>
      </c>
      <c r="B8203" t="s">
        <v>40</v>
      </c>
      <c r="C8203">
        <v>63969</v>
      </c>
      <c r="D8203">
        <v>1</v>
      </c>
      <c r="E8203" s="9">
        <v>44858</v>
      </c>
      <c r="F8203">
        <v>141.59</v>
      </c>
      <c r="G8203">
        <f>(COUNTIFS($C$2:C8203,C8203)=1)+0</f>
        <v>0</v>
      </c>
    </row>
    <row r="8204" spans="1:7" x14ac:dyDescent="0.25">
      <c r="A8204" t="s">
        <v>7921</v>
      </c>
      <c r="B8204" t="s">
        <v>13</v>
      </c>
      <c r="C8204">
        <v>145302</v>
      </c>
      <c r="D8204">
        <v>2</v>
      </c>
      <c r="E8204" s="9">
        <v>44858</v>
      </c>
      <c r="F8204">
        <v>67.739999999999995</v>
      </c>
      <c r="G8204">
        <f>(COUNTIFS($C$2:C8204,C8204)=1)+0</f>
        <v>1</v>
      </c>
    </row>
    <row r="8205" spans="1:7" x14ac:dyDescent="0.25">
      <c r="A8205" t="s">
        <v>7956</v>
      </c>
      <c r="B8205" t="s">
        <v>11</v>
      </c>
      <c r="C8205">
        <v>38186</v>
      </c>
      <c r="D8205">
        <v>1</v>
      </c>
      <c r="E8205" s="9">
        <v>44858</v>
      </c>
      <c r="F8205">
        <v>398.86</v>
      </c>
      <c r="G8205">
        <f>(COUNTIFS($C$2:C8205,C8205)=1)+0</f>
        <v>0</v>
      </c>
    </row>
    <row r="8206" spans="1:7" x14ac:dyDescent="0.25">
      <c r="A8206" t="s">
        <v>8024</v>
      </c>
      <c r="B8206" t="s">
        <v>40</v>
      </c>
      <c r="C8206">
        <v>73354</v>
      </c>
      <c r="D8206">
        <v>1</v>
      </c>
      <c r="E8206" s="9">
        <v>44858</v>
      </c>
      <c r="F8206">
        <v>75.37</v>
      </c>
      <c r="G8206">
        <f>(COUNTIFS($C$2:C8206,C8206)=1)+0</f>
        <v>1</v>
      </c>
    </row>
    <row r="8207" spans="1:7" x14ac:dyDescent="0.25">
      <c r="A8207" t="s">
        <v>8493</v>
      </c>
      <c r="B8207" t="s">
        <v>6</v>
      </c>
      <c r="C8207">
        <v>145198</v>
      </c>
      <c r="D8207">
        <v>2</v>
      </c>
      <c r="E8207" s="9">
        <v>44858</v>
      </c>
      <c r="F8207">
        <v>76.900000000000006</v>
      </c>
      <c r="G8207">
        <f>(COUNTIFS($C$2:C8207,C8207)=1)+0</f>
        <v>1</v>
      </c>
    </row>
    <row r="8208" spans="1:7" x14ac:dyDescent="0.25">
      <c r="A8208" t="s">
        <v>9070</v>
      </c>
      <c r="B8208" t="s">
        <v>11</v>
      </c>
      <c r="C8208">
        <v>34582</v>
      </c>
      <c r="D8208">
        <v>1</v>
      </c>
      <c r="E8208" s="9">
        <v>44858</v>
      </c>
      <c r="F8208">
        <v>63.26</v>
      </c>
      <c r="G8208">
        <f>(COUNTIFS($C$2:C8208,C8208)=1)+0</f>
        <v>0</v>
      </c>
    </row>
    <row r="8209" spans="1:7" x14ac:dyDescent="0.25">
      <c r="A8209" t="s">
        <v>9086</v>
      </c>
      <c r="B8209" t="s">
        <v>40</v>
      </c>
      <c r="C8209">
        <v>73136</v>
      </c>
      <c r="D8209">
        <v>1</v>
      </c>
      <c r="E8209" s="9">
        <v>44858</v>
      </c>
      <c r="F8209">
        <v>205.26</v>
      </c>
      <c r="G8209">
        <f>(COUNTIFS($C$2:C8209,C8209)=1)+0</f>
        <v>0</v>
      </c>
    </row>
    <row r="8210" spans="1:7" x14ac:dyDescent="0.25">
      <c r="A8210" t="s">
        <v>9460</v>
      </c>
      <c r="B8210" t="s">
        <v>6</v>
      </c>
      <c r="C8210">
        <v>60184</v>
      </c>
      <c r="D8210">
        <v>2</v>
      </c>
      <c r="E8210" s="9">
        <v>44858</v>
      </c>
      <c r="F8210">
        <v>754.55</v>
      </c>
      <c r="G8210">
        <f>(COUNTIFS($C$2:C8210,C8210)=1)+0</f>
        <v>0</v>
      </c>
    </row>
    <row r="8211" spans="1:7" x14ac:dyDescent="0.25">
      <c r="A8211" t="s">
        <v>9642</v>
      </c>
      <c r="B8211" t="s">
        <v>11</v>
      </c>
      <c r="C8211">
        <v>37918</v>
      </c>
      <c r="D8211">
        <v>1</v>
      </c>
      <c r="E8211" s="9">
        <v>44858</v>
      </c>
      <c r="F8211">
        <v>10.72</v>
      </c>
      <c r="G8211">
        <f>(COUNTIFS($C$2:C8211,C8211)=1)+0</f>
        <v>0</v>
      </c>
    </row>
    <row r="8212" spans="1:7" x14ac:dyDescent="0.25">
      <c r="A8212" t="s">
        <v>9898</v>
      </c>
      <c r="B8212" t="s">
        <v>6</v>
      </c>
      <c r="C8212">
        <v>145182</v>
      </c>
      <c r="D8212">
        <v>2</v>
      </c>
      <c r="E8212" s="9">
        <v>44858</v>
      </c>
      <c r="F8212">
        <v>85.06</v>
      </c>
      <c r="G8212">
        <f>(COUNTIFS($C$2:C8212,C8212)=1)+0</f>
        <v>1</v>
      </c>
    </row>
    <row r="8213" spans="1:7" x14ac:dyDescent="0.25">
      <c r="A8213" t="s">
        <v>10030</v>
      </c>
      <c r="B8213" t="s">
        <v>17</v>
      </c>
      <c r="C8213">
        <v>40952</v>
      </c>
      <c r="D8213">
        <v>1</v>
      </c>
      <c r="E8213" s="9">
        <v>44858</v>
      </c>
      <c r="F8213">
        <v>205.06</v>
      </c>
      <c r="G8213">
        <f>(COUNTIFS($C$2:C8213,C8213)=1)+0</f>
        <v>0</v>
      </c>
    </row>
    <row r="8214" spans="1:7" x14ac:dyDescent="0.25">
      <c r="A8214" t="s">
        <v>10163</v>
      </c>
      <c r="B8214" t="s">
        <v>13</v>
      </c>
      <c r="C8214">
        <v>145208</v>
      </c>
      <c r="D8214">
        <v>2</v>
      </c>
      <c r="E8214" s="9">
        <v>44858</v>
      </c>
      <c r="F8214">
        <v>34.840000000000003</v>
      </c>
      <c r="G8214">
        <f>(COUNTIFS($C$2:C8214,C8214)=1)+0</f>
        <v>0</v>
      </c>
    </row>
    <row r="8215" spans="1:7" x14ac:dyDescent="0.25">
      <c r="A8215" t="s">
        <v>10234</v>
      </c>
      <c r="B8215" t="s">
        <v>6</v>
      </c>
      <c r="C8215">
        <v>138496</v>
      </c>
      <c r="D8215">
        <v>2</v>
      </c>
      <c r="E8215" s="9">
        <v>44858</v>
      </c>
      <c r="F8215">
        <v>301.77</v>
      </c>
      <c r="G8215">
        <f>(COUNTIFS($C$2:C8215,C8215)=1)+0</f>
        <v>0</v>
      </c>
    </row>
    <row r="8216" spans="1:7" x14ac:dyDescent="0.25">
      <c r="A8216" t="s">
        <v>10244</v>
      </c>
      <c r="B8216" t="s">
        <v>13</v>
      </c>
      <c r="C8216">
        <v>141618</v>
      </c>
      <c r="D8216">
        <v>2</v>
      </c>
      <c r="E8216" s="9">
        <v>44858</v>
      </c>
      <c r="F8216">
        <v>76.900000000000006</v>
      </c>
      <c r="G8216">
        <f>(COUNTIFS($C$2:C8216,C8216)=1)+0</f>
        <v>1</v>
      </c>
    </row>
    <row r="8217" spans="1:7" x14ac:dyDescent="0.25">
      <c r="A8217" t="s">
        <v>10245</v>
      </c>
      <c r="B8217" t="s">
        <v>11</v>
      </c>
      <c r="C8217">
        <v>75552</v>
      </c>
      <c r="D8217">
        <v>1</v>
      </c>
      <c r="E8217" s="9">
        <v>44858</v>
      </c>
      <c r="F8217">
        <v>54.16</v>
      </c>
      <c r="G8217">
        <f>(COUNTIFS($C$2:C8217,C8217)=1)+0</f>
        <v>1</v>
      </c>
    </row>
    <row r="8218" spans="1:7" x14ac:dyDescent="0.25">
      <c r="A8218" t="s">
        <v>10305</v>
      </c>
      <c r="B8218" t="s">
        <v>8</v>
      </c>
      <c r="C8218">
        <v>111002</v>
      </c>
      <c r="D8218">
        <v>2</v>
      </c>
      <c r="E8218" s="9">
        <v>44858</v>
      </c>
      <c r="F8218">
        <v>12.02</v>
      </c>
      <c r="G8218">
        <f>(COUNTIFS($C$2:C8218,C8218)=1)+0</f>
        <v>0</v>
      </c>
    </row>
    <row r="8219" spans="1:7" x14ac:dyDescent="0.25">
      <c r="A8219" t="s">
        <v>10563</v>
      </c>
      <c r="B8219" t="s">
        <v>11</v>
      </c>
      <c r="C8219">
        <v>75381</v>
      </c>
      <c r="D8219">
        <v>1</v>
      </c>
      <c r="E8219" s="9">
        <v>44858</v>
      </c>
      <c r="F8219">
        <v>39.83</v>
      </c>
      <c r="G8219">
        <f>(COUNTIFS($C$2:C8219,C8219)=1)+0</f>
        <v>0</v>
      </c>
    </row>
    <row r="8220" spans="1:7" x14ac:dyDescent="0.25">
      <c r="A8220" t="s">
        <v>10892</v>
      </c>
      <c r="B8220" t="s">
        <v>8</v>
      </c>
      <c r="C8220">
        <v>88805</v>
      </c>
      <c r="D8220">
        <v>2</v>
      </c>
      <c r="E8220" s="9">
        <v>44858</v>
      </c>
      <c r="F8220">
        <v>989.21</v>
      </c>
      <c r="G8220">
        <f>(COUNTIFS($C$2:C8220,C8220)=1)+0</f>
        <v>0</v>
      </c>
    </row>
    <row r="8221" spans="1:7" x14ac:dyDescent="0.25">
      <c r="A8221" t="s">
        <v>709</v>
      </c>
      <c r="B8221" t="s">
        <v>17</v>
      </c>
      <c r="C8221">
        <v>27229</v>
      </c>
      <c r="D8221">
        <v>1</v>
      </c>
      <c r="E8221" s="9">
        <v>44859</v>
      </c>
      <c r="F8221">
        <v>6.87</v>
      </c>
      <c r="G8221">
        <f>(COUNTIFS($C$2:C8221,C8221)=1)+0</f>
        <v>0</v>
      </c>
    </row>
    <row r="8222" spans="1:7" x14ac:dyDescent="0.25">
      <c r="A8222" t="s">
        <v>781</v>
      </c>
      <c r="B8222" t="s">
        <v>8</v>
      </c>
      <c r="C8222">
        <v>140337</v>
      </c>
      <c r="D8222">
        <v>2</v>
      </c>
      <c r="E8222" s="9">
        <v>44859</v>
      </c>
      <c r="F8222">
        <v>487.81</v>
      </c>
      <c r="G8222">
        <f>(COUNTIFS($C$2:C8222,C8222)=1)+0</f>
        <v>0</v>
      </c>
    </row>
    <row r="8223" spans="1:7" x14ac:dyDescent="0.25">
      <c r="A8223" t="s">
        <v>921</v>
      </c>
      <c r="B8223" t="s">
        <v>40</v>
      </c>
      <c r="C8223">
        <v>68053</v>
      </c>
      <c r="D8223">
        <v>1</v>
      </c>
      <c r="E8223" s="9">
        <v>44859</v>
      </c>
      <c r="F8223">
        <v>324.89</v>
      </c>
      <c r="G8223">
        <f>(COUNTIFS($C$2:C8223,C8223)=1)+0</f>
        <v>0</v>
      </c>
    </row>
    <row r="8224" spans="1:7" x14ac:dyDescent="0.25">
      <c r="A8224" t="s">
        <v>1026</v>
      </c>
      <c r="B8224" t="s">
        <v>40</v>
      </c>
      <c r="C8224">
        <v>65892</v>
      </c>
      <c r="D8224">
        <v>1</v>
      </c>
      <c r="E8224" s="9">
        <v>44859</v>
      </c>
      <c r="F8224">
        <v>86.43</v>
      </c>
      <c r="G8224">
        <f>(COUNTIFS($C$2:C8224,C8224)=1)+0</f>
        <v>0</v>
      </c>
    </row>
    <row r="8225" spans="1:7" x14ac:dyDescent="0.25">
      <c r="A8225" t="s">
        <v>1096</v>
      </c>
      <c r="B8225" t="s">
        <v>40</v>
      </c>
      <c r="C8225">
        <v>75216</v>
      </c>
      <c r="D8225">
        <v>1</v>
      </c>
      <c r="E8225" s="9">
        <v>44859</v>
      </c>
      <c r="F8225">
        <v>68.3</v>
      </c>
      <c r="G8225">
        <f>(COUNTIFS($C$2:C8225,C8225)=1)+0</f>
        <v>1</v>
      </c>
    </row>
    <row r="8226" spans="1:7" x14ac:dyDescent="0.25">
      <c r="A8226" t="s">
        <v>1122</v>
      </c>
      <c r="B8226" t="s">
        <v>11</v>
      </c>
      <c r="C8226">
        <v>52387</v>
      </c>
      <c r="D8226">
        <v>1</v>
      </c>
      <c r="E8226" s="9">
        <v>44859</v>
      </c>
      <c r="F8226">
        <v>728.99</v>
      </c>
      <c r="G8226">
        <f>(COUNTIFS($C$2:C8226,C8226)=1)+0</f>
        <v>0</v>
      </c>
    </row>
    <row r="8227" spans="1:7" x14ac:dyDescent="0.25">
      <c r="A8227" t="s">
        <v>1193</v>
      </c>
      <c r="B8227" t="s">
        <v>6</v>
      </c>
      <c r="C8227">
        <v>145810</v>
      </c>
      <c r="D8227">
        <v>2</v>
      </c>
      <c r="E8227" s="9">
        <v>44859</v>
      </c>
      <c r="F8227">
        <v>319.68</v>
      </c>
      <c r="G8227">
        <f>(COUNTIFS($C$2:C8227,C8227)=1)+0</f>
        <v>1</v>
      </c>
    </row>
    <row r="8228" spans="1:7" x14ac:dyDescent="0.25">
      <c r="A8228" t="s">
        <v>1746</v>
      </c>
      <c r="B8228" t="s">
        <v>8</v>
      </c>
      <c r="C8228">
        <v>131144</v>
      </c>
      <c r="D8228">
        <v>2</v>
      </c>
      <c r="E8228" s="9">
        <v>44859</v>
      </c>
      <c r="F8228">
        <v>557.41</v>
      </c>
      <c r="G8228">
        <f>(COUNTIFS($C$2:C8228,C8228)=1)+0</f>
        <v>0</v>
      </c>
    </row>
    <row r="8229" spans="1:7" x14ac:dyDescent="0.25">
      <c r="A8229" t="s">
        <v>1821</v>
      </c>
      <c r="B8229" t="s">
        <v>13</v>
      </c>
      <c r="C8229">
        <v>143307</v>
      </c>
      <c r="D8229">
        <v>2</v>
      </c>
      <c r="E8229" s="9">
        <v>44859</v>
      </c>
      <c r="F8229">
        <v>55.04</v>
      </c>
      <c r="G8229">
        <f>(COUNTIFS($C$2:C8229,C8229)=1)+0</f>
        <v>1</v>
      </c>
    </row>
    <row r="8230" spans="1:7" x14ac:dyDescent="0.25">
      <c r="A8230" t="s">
        <v>1951</v>
      </c>
      <c r="B8230" t="s">
        <v>11</v>
      </c>
      <c r="C8230">
        <v>74453</v>
      </c>
      <c r="D8230">
        <v>1</v>
      </c>
      <c r="E8230" s="9">
        <v>44859</v>
      </c>
      <c r="F8230">
        <v>317.05</v>
      </c>
      <c r="G8230">
        <f>(COUNTIFS($C$2:C8230,C8230)=1)+0</f>
        <v>0</v>
      </c>
    </row>
    <row r="8231" spans="1:7" x14ac:dyDescent="0.25">
      <c r="A8231" t="s">
        <v>1958</v>
      </c>
      <c r="B8231" t="s">
        <v>6</v>
      </c>
      <c r="C8231">
        <v>114841</v>
      </c>
      <c r="D8231">
        <v>2</v>
      </c>
      <c r="E8231" s="9">
        <v>44859</v>
      </c>
      <c r="F8231">
        <v>14.42</v>
      </c>
      <c r="G8231">
        <f>(COUNTIFS($C$2:C8231,C8231)=1)+0</f>
        <v>0</v>
      </c>
    </row>
    <row r="8232" spans="1:7" x14ac:dyDescent="0.25">
      <c r="A8232" t="s">
        <v>2310</v>
      </c>
      <c r="B8232" t="s">
        <v>6</v>
      </c>
      <c r="C8232">
        <v>140920</v>
      </c>
      <c r="D8232">
        <v>2</v>
      </c>
      <c r="E8232" s="9">
        <v>44859</v>
      </c>
      <c r="F8232">
        <v>376.67</v>
      </c>
      <c r="G8232">
        <f>(COUNTIFS($C$2:C8232,C8232)=1)+0</f>
        <v>0</v>
      </c>
    </row>
    <row r="8233" spans="1:7" x14ac:dyDescent="0.25">
      <c r="A8233" t="s">
        <v>2655</v>
      </c>
      <c r="B8233" t="s">
        <v>11</v>
      </c>
      <c r="C8233">
        <v>69875</v>
      </c>
      <c r="D8233">
        <v>1</v>
      </c>
      <c r="E8233" s="9">
        <v>44859</v>
      </c>
      <c r="F8233">
        <v>11.78</v>
      </c>
      <c r="G8233">
        <f>(COUNTIFS($C$2:C8233,C8233)=1)+0</f>
        <v>0</v>
      </c>
    </row>
    <row r="8234" spans="1:7" x14ac:dyDescent="0.25">
      <c r="A8234" t="s">
        <v>2802</v>
      </c>
      <c r="B8234" t="s">
        <v>6</v>
      </c>
      <c r="C8234">
        <v>141019</v>
      </c>
      <c r="D8234">
        <v>2</v>
      </c>
      <c r="E8234" s="9">
        <v>44859</v>
      </c>
      <c r="F8234">
        <v>10.81</v>
      </c>
      <c r="G8234">
        <f>(COUNTIFS($C$2:C8234,C8234)=1)+0</f>
        <v>0</v>
      </c>
    </row>
    <row r="8235" spans="1:7" x14ac:dyDescent="0.25">
      <c r="A8235" t="s">
        <v>2969</v>
      </c>
      <c r="B8235" t="s">
        <v>40</v>
      </c>
      <c r="C8235">
        <v>70721</v>
      </c>
      <c r="D8235">
        <v>1</v>
      </c>
      <c r="E8235" s="9">
        <v>44859</v>
      </c>
      <c r="F8235">
        <v>42.39</v>
      </c>
      <c r="G8235">
        <f>(COUNTIFS($C$2:C8235,C8235)=1)+0</f>
        <v>0</v>
      </c>
    </row>
    <row r="8236" spans="1:7" x14ac:dyDescent="0.25">
      <c r="A8236" t="s">
        <v>3043</v>
      </c>
      <c r="B8236" t="s">
        <v>40</v>
      </c>
      <c r="C8236">
        <v>70061</v>
      </c>
      <c r="D8236">
        <v>1</v>
      </c>
      <c r="E8236" s="9">
        <v>44859</v>
      </c>
      <c r="F8236">
        <v>10.6</v>
      </c>
      <c r="G8236">
        <f>(COUNTIFS($C$2:C8236,C8236)=1)+0</f>
        <v>0</v>
      </c>
    </row>
    <row r="8237" spans="1:7" x14ac:dyDescent="0.25">
      <c r="A8237" t="s">
        <v>3052</v>
      </c>
      <c r="B8237" t="s">
        <v>11</v>
      </c>
      <c r="C8237">
        <v>44313</v>
      </c>
      <c r="D8237">
        <v>1</v>
      </c>
      <c r="E8237" s="9">
        <v>44859</v>
      </c>
      <c r="F8237">
        <v>12.365</v>
      </c>
      <c r="G8237">
        <f>(COUNTIFS($C$2:C8237,C8237)=1)+0</f>
        <v>0</v>
      </c>
    </row>
    <row r="8238" spans="1:7" x14ac:dyDescent="0.25">
      <c r="A8238" t="s">
        <v>3136</v>
      </c>
      <c r="B8238" t="s">
        <v>8</v>
      </c>
      <c r="C8238">
        <v>78577</v>
      </c>
      <c r="D8238">
        <v>2</v>
      </c>
      <c r="E8238" s="9">
        <v>44859</v>
      </c>
      <c r="F8238">
        <v>23.66</v>
      </c>
      <c r="G8238">
        <f>(COUNTIFS($C$2:C8238,C8238)=1)+0</f>
        <v>0</v>
      </c>
    </row>
    <row r="8239" spans="1:7" x14ac:dyDescent="0.25">
      <c r="A8239" t="s">
        <v>3204</v>
      </c>
      <c r="B8239" t="s">
        <v>13</v>
      </c>
      <c r="C8239">
        <v>145505</v>
      </c>
      <c r="D8239">
        <v>2</v>
      </c>
      <c r="E8239" s="9">
        <v>44859</v>
      </c>
      <c r="F8239">
        <v>65.78</v>
      </c>
      <c r="G8239">
        <f>(COUNTIFS($C$2:C8239,C8239)=1)+0</f>
        <v>1</v>
      </c>
    </row>
    <row r="8240" spans="1:7" x14ac:dyDescent="0.25">
      <c r="A8240" t="s">
        <v>3239</v>
      </c>
      <c r="B8240" t="s">
        <v>17</v>
      </c>
      <c r="C8240">
        <v>46375</v>
      </c>
      <c r="D8240">
        <v>1</v>
      </c>
      <c r="E8240" s="9">
        <v>44859</v>
      </c>
      <c r="F8240">
        <v>242.93</v>
      </c>
      <c r="G8240">
        <f>(COUNTIFS($C$2:C8240,C8240)=1)+0</f>
        <v>0</v>
      </c>
    </row>
    <row r="8241" spans="1:7" x14ac:dyDescent="0.25">
      <c r="A8241" t="s">
        <v>3945</v>
      </c>
      <c r="B8241" t="s">
        <v>40</v>
      </c>
      <c r="C8241">
        <v>73886</v>
      </c>
      <c r="D8241">
        <v>1</v>
      </c>
      <c r="E8241" s="9">
        <v>44859</v>
      </c>
      <c r="F8241">
        <v>47.97</v>
      </c>
      <c r="G8241">
        <f>(COUNTIFS($C$2:C8241,C8241)=1)+0</f>
        <v>0</v>
      </c>
    </row>
    <row r="8242" spans="1:7" x14ac:dyDescent="0.25">
      <c r="A8242" t="s">
        <v>3961</v>
      </c>
      <c r="B8242" t="s">
        <v>8</v>
      </c>
      <c r="C8242">
        <v>123653</v>
      </c>
      <c r="D8242">
        <v>2</v>
      </c>
      <c r="E8242" s="9">
        <v>44859</v>
      </c>
      <c r="F8242">
        <v>297.07</v>
      </c>
      <c r="G8242">
        <f>(COUNTIFS($C$2:C8242,C8242)=1)+0</f>
        <v>0</v>
      </c>
    </row>
    <row r="8243" spans="1:7" x14ac:dyDescent="0.25">
      <c r="A8243" s="2" t="s">
        <v>4097</v>
      </c>
      <c r="B8243" t="s">
        <v>8</v>
      </c>
      <c r="C8243">
        <v>141552</v>
      </c>
      <c r="D8243">
        <v>2</v>
      </c>
      <c r="E8243" s="9">
        <v>44859</v>
      </c>
      <c r="F8243">
        <v>96.12</v>
      </c>
      <c r="G8243">
        <f>(COUNTIFS($C$2:C8243,C8243)=1)+0</f>
        <v>0</v>
      </c>
    </row>
    <row r="8244" spans="1:7" x14ac:dyDescent="0.25">
      <c r="A8244" t="s">
        <v>4360</v>
      </c>
      <c r="B8244" t="s">
        <v>11</v>
      </c>
      <c r="C8244">
        <v>42284</v>
      </c>
      <c r="D8244">
        <v>1</v>
      </c>
      <c r="E8244" s="9">
        <v>44859</v>
      </c>
      <c r="F8244">
        <v>2779</v>
      </c>
      <c r="G8244">
        <f>(COUNTIFS($C$2:C8244,C8244)=1)+0</f>
        <v>0</v>
      </c>
    </row>
    <row r="8245" spans="1:7" x14ac:dyDescent="0.25">
      <c r="A8245" t="s">
        <v>4753</v>
      </c>
      <c r="B8245" t="s">
        <v>6</v>
      </c>
      <c r="C8245">
        <v>145113</v>
      </c>
      <c r="D8245">
        <v>2</v>
      </c>
      <c r="E8245" s="9">
        <v>44859</v>
      </c>
      <c r="F8245">
        <v>76.900000000000006</v>
      </c>
      <c r="G8245">
        <f>(COUNTIFS($C$2:C8245,C8245)=1)+0</f>
        <v>1</v>
      </c>
    </row>
    <row r="8246" spans="1:7" x14ac:dyDescent="0.25">
      <c r="A8246" t="s">
        <v>4973</v>
      </c>
      <c r="B8246" t="s">
        <v>8</v>
      </c>
      <c r="C8246">
        <v>44497</v>
      </c>
      <c r="D8246">
        <v>2</v>
      </c>
      <c r="E8246" s="9">
        <v>44859</v>
      </c>
      <c r="F8246">
        <v>1074.03</v>
      </c>
      <c r="G8246">
        <f>(COUNTIFS($C$2:C8246,C8246)=1)+0</f>
        <v>0</v>
      </c>
    </row>
    <row r="8247" spans="1:7" x14ac:dyDescent="0.25">
      <c r="A8247" t="s">
        <v>4977</v>
      </c>
      <c r="B8247" t="s">
        <v>8</v>
      </c>
      <c r="C8247">
        <v>145591</v>
      </c>
      <c r="D8247">
        <v>2</v>
      </c>
      <c r="E8247" s="9">
        <v>44859</v>
      </c>
      <c r="F8247">
        <v>76.41</v>
      </c>
      <c r="G8247">
        <f>(COUNTIFS($C$2:C8247,C8247)=1)+0</f>
        <v>0</v>
      </c>
    </row>
    <row r="8248" spans="1:7" x14ac:dyDescent="0.25">
      <c r="A8248" t="s">
        <v>5178</v>
      </c>
      <c r="B8248" t="s">
        <v>13</v>
      </c>
      <c r="C8248">
        <v>145590</v>
      </c>
      <c r="D8248">
        <v>2</v>
      </c>
      <c r="E8248" s="9">
        <v>44859</v>
      </c>
      <c r="F8248">
        <v>76.900000000000006</v>
      </c>
      <c r="G8248">
        <f>(COUNTIFS($C$2:C8248,C8248)=1)+0</f>
        <v>1</v>
      </c>
    </row>
    <row r="8249" spans="1:7" x14ac:dyDescent="0.25">
      <c r="A8249" t="s">
        <v>5217</v>
      </c>
      <c r="B8249" t="s">
        <v>17</v>
      </c>
      <c r="C8249">
        <v>50315</v>
      </c>
      <c r="D8249">
        <v>1</v>
      </c>
      <c r="E8249" s="9">
        <v>44859</v>
      </c>
      <c r="F8249">
        <v>49.32</v>
      </c>
      <c r="G8249">
        <f>(COUNTIFS($C$2:C8249,C8249)=1)+0</f>
        <v>0</v>
      </c>
    </row>
    <row r="8250" spans="1:7" x14ac:dyDescent="0.25">
      <c r="A8250" t="s">
        <v>5610</v>
      </c>
      <c r="B8250" t="s">
        <v>40</v>
      </c>
      <c r="C8250">
        <v>74480</v>
      </c>
      <c r="D8250">
        <v>1</v>
      </c>
      <c r="E8250" s="9">
        <v>44859</v>
      </c>
      <c r="F8250">
        <v>32.979999999999997</v>
      </c>
      <c r="G8250">
        <f>(COUNTIFS($C$2:C8250,C8250)=1)+0</f>
        <v>0</v>
      </c>
    </row>
    <row r="8251" spans="1:7" x14ac:dyDescent="0.25">
      <c r="A8251" t="s">
        <v>5666</v>
      </c>
      <c r="B8251" t="s">
        <v>17</v>
      </c>
      <c r="C8251">
        <v>26797</v>
      </c>
      <c r="D8251">
        <v>1</v>
      </c>
      <c r="E8251" s="9">
        <v>44859</v>
      </c>
      <c r="F8251">
        <v>193.83</v>
      </c>
      <c r="G8251">
        <f>(COUNTIFS($C$2:C8251,C8251)=1)+0</f>
        <v>0</v>
      </c>
    </row>
    <row r="8252" spans="1:7" x14ac:dyDescent="0.25">
      <c r="A8252" t="s">
        <v>5836</v>
      </c>
      <c r="B8252" t="s">
        <v>17</v>
      </c>
      <c r="C8252">
        <v>61717</v>
      </c>
      <c r="D8252">
        <v>1</v>
      </c>
      <c r="E8252" s="9">
        <v>44859</v>
      </c>
      <c r="F8252">
        <v>43.57</v>
      </c>
      <c r="G8252">
        <f>(COUNTIFS($C$2:C8252,C8252)=1)+0</f>
        <v>0</v>
      </c>
    </row>
    <row r="8253" spans="1:7" x14ac:dyDescent="0.25">
      <c r="A8253" t="s">
        <v>5881</v>
      </c>
      <c r="B8253" t="s">
        <v>13</v>
      </c>
      <c r="C8253">
        <v>140385</v>
      </c>
      <c r="D8253">
        <v>2</v>
      </c>
      <c r="E8253" s="9">
        <v>44859</v>
      </c>
      <c r="F8253">
        <v>309.26</v>
      </c>
      <c r="G8253">
        <f>(COUNTIFS($C$2:C8253,C8253)=1)+0</f>
        <v>0</v>
      </c>
    </row>
    <row r="8254" spans="1:7" x14ac:dyDescent="0.25">
      <c r="A8254" t="s">
        <v>5918</v>
      </c>
      <c r="B8254" t="s">
        <v>40</v>
      </c>
      <c r="C8254">
        <v>70782</v>
      </c>
      <c r="D8254">
        <v>1</v>
      </c>
      <c r="E8254" s="9">
        <v>44859</v>
      </c>
      <c r="F8254">
        <v>119.05</v>
      </c>
      <c r="G8254">
        <f>(COUNTIFS($C$2:C8254,C8254)=1)+0</f>
        <v>0</v>
      </c>
    </row>
    <row r="8255" spans="1:7" x14ac:dyDescent="0.25">
      <c r="A8255" t="s">
        <v>6180</v>
      </c>
      <c r="B8255" t="s">
        <v>17</v>
      </c>
      <c r="C8255">
        <v>51850</v>
      </c>
      <c r="D8255">
        <v>1</v>
      </c>
      <c r="E8255" s="9">
        <v>44859</v>
      </c>
      <c r="F8255">
        <v>372.3</v>
      </c>
      <c r="G8255">
        <f>(COUNTIFS($C$2:C8255,C8255)=1)+0</f>
        <v>0</v>
      </c>
    </row>
    <row r="8256" spans="1:7" x14ac:dyDescent="0.25">
      <c r="A8256" t="s">
        <v>6238</v>
      </c>
      <c r="B8256" t="s">
        <v>17</v>
      </c>
      <c r="C8256">
        <v>49278</v>
      </c>
      <c r="D8256">
        <v>1</v>
      </c>
      <c r="E8256" s="9">
        <v>44859</v>
      </c>
      <c r="F8256">
        <v>242.99</v>
      </c>
      <c r="G8256">
        <f>(COUNTIFS($C$2:C8256,C8256)=1)+0</f>
        <v>0</v>
      </c>
    </row>
    <row r="8257" spans="1:7" x14ac:dyDescent="0.25">
      <c r="A8257" t="s">
        <v>6348</v>
      </c>
      <c r="B8257" t="s">
        <v>17</v>
      </c>
      <c r="C8257">
        <v>20156</v>
      </c>
      <c r="D8257">
        <v>1</v>
      </c>
      <c r="E8257" s="9">
        <v>44859</v>
      </c>
      <c r="F8257">
        <v>95.82</v>
      </c>
      <c r="G8257">
        <f>(COUNTIFS($C$2:C8257,C8257)=1)+0</f>
        <v>0</v>
      </c>
    </row>
    <row r="8258" spans="1:7" x14ac:dyDescent="0.25">
      <c r="A8258" t="s">
        <v>6611</v>
      </c>
      <c r="B8258" t="s">
        <v>11</v>
      </c>
      <c r="C8258">
        <v>22007</v>
      </c>
      <c r="D8258">
        <v>1</v>
      </c>
      <c r="E8258" s="9">
        <v>44859</v>
      </c>
      <c r="F8258">
        <v>277.81</v>
      </c>
      <c r="G8258">
        <f>(COUNTIFS($C$2:C8258,C8258)=1)+0</f>
        <v>0</v>
      </c>
    </row>
    <row r="8259" spans="1:7" x14ac:dyDescent="0.25">
      <c r="A8259" t="s">
        <v>6732</v>
      </c>
      <c r="B8259" t="s">
        <v>6</v>
      </c>
      <c r="C8259">
        <v>138473</v>
      </c>
      <c r="D8259">
        <v>2</v>
      </c>
      <c r="E8259" s="9">
        <v>44859</v>
      </c>
      <c r="F8259">
        <v>12.68</v>
      </c>
      <c r="G8259">
        <f>(COUNTIFS($C$2:C8259,C8259)=1)+0</f>
        <v>0</v>
      </c>
    </row>
    <row r="8260" spans="1:7" x14ac:dyDescent="0.25">
      <c r="A8260" t="s">
        <v>6783</v>
      </c>
      <c r="B8260" t="s">
        <v>13</v>
      </c>
      <c r="C8260">
        <v>145667</v>
      </c>
      <c r="D8260">
        <v>2</v>
      </c>
      <c r="E8260" s="9">
        <v>44859</v>
      </c>
      <c r="F8260">
        <v>57.68</v>
      </c>
      <c r="G8260">
        <f>(COUNTIFS($C$2:C8260,C8260)=1)+0</f>
        <v>1</v>
      </c>
    </row>
    <row r="8261" spans="1:7" x14ac:dyDescent="0.25">
      <c r="A8261" t="s">
        <v>6995</v>
      </c>
      <c r="B8261" t="s">
        <v>17</v>
      </c>
      <c r="C8261">
        <v>48225</v>
      </c>
      <c r="D8261">
        <v>1</v>
      </c>
      <c r="E8261" s="9">
        <v>44859</v>
      </c>
      <c r="F8261">
        <v>668.71</v>
      </c>
      <c r="G8261">
        <f>(COUNTIFS($C$2:C8261,C8261)=1)+0</f>
        <v>0</v>
      </c>
    </row>
    <row r="8262" spans="1:7" x14ac:dyDescent="0.25">
      <c r="A8262" t="s">
        <v>7000</v>
      </c>
      <c r="B8262" t="s">
        <v>13</v>
      </c>
      <c r="C8262">
        <v>144605</v>
      </c>
      <c r="D8262">
        <v>2</v>
      </c>
      <c r="E8262" s="9">
        <v>44859</v>
      </c>
      <c r="F8262">
        <v>85.31</v>
      </c>
      <c r="G8262">
        <f>(COUNTIFS($C$2:C8262,C8262)=1)+0</f>
        <v>1</v>
      </c>
    </row>
    <row r="8263" spans="1:7" x14ac:dyDescent="0.25">
      <c r="A8263" t="s">
        <v>7166</v>
      </c>
      <c r="B8263" t="s">
        <v>6</v>
      </c>
      <c r="C8263">
        <v>112929</v>
      </c>
      <c r="D8263">
        <v>2</v>
      </c>
      <c r="E8263" s="9">
        <v>44859</v>
      </c>
      <c r="F8263">
        <v>62.48</v>
      </c>
      <c r="G8263">
        <f>(COUNTIFS($C$2:C8263,C8263)=1)+0</f>
        <v>1</v>
      </c>
    </row>
    <row r="8264" spans="1:7" x14ac:dyDescent="0.25">
      <c r="A8264" t="s">
        <v>7472</v>
      </c>
      <c r="B8264" t="s">
        <v>6</v>
      </c>
      <c r="C8264">
        <v>129938</v>
      </c>
      <c r="D8264">
        <v>2</v>
      </c>
      <c r="E8264" s="9">
        <v>44859</v>
      </c>
      <c r="F8264">
        <v>791.52</v>
      </c>
      <c r="G8264">
        <f>(COUNTIFS($C$2:C8264,C8264)=1)+0</f>
        <v>0</v>
      </c>
    </row>
    <row r="8265" spans="1:7" x14ac:dyDescent="0.25">
      <c r="A8265" t="s">
        <v>7708</v>
      </c>
      <c r="B8265" t="s">
        <v>13</v>
      </c>
      <c r="C8265">
        <v>145383</v>
      </c>
      <c r="D8265">
        <v>2</v>
      </c>
      <c r="E8265" s="9">
        <v>44859</v>
      </c>
      <c r="F8265">
        <v>21.63</v>
      </c>
      <c r="G8265">
        <f>(COUNTIFS($C$2:C8265,C8265)=1)+0</f>
        <v>1</v>
      </c>
    </row>
    <row r="8266" spans="1:7" x14ac:dyDescent="0.25">
      <c r="A8266" t="s">
        <v>7806</v>
      </c>
      <c r="B8266" t="s">
        <v>13</v>
      </c>
      <c r="C8266">
        <v>143761</v>
      </c>
      <c r="D8266">
        <v>2</v>
      </c>
      <c r="E8266" s="9">
        <v>44859</v>
      </c>
      <c r="F8266">
        <v>181.43</v>
      </c>
      <c r="G8266">
        <f>(COUNTIFS($C$2:C8266,C8266)=1)+0</f>
        <v>1</v>
      </c>
    </row>
    <row r="8267" spans="1:7" x14ac:dyDescent="0.25">
      <c r="A8267" t="s">
        <v>8138</v>
      </c>
      <c r="B8267" t="s">
        <v>11</v>
      </c>
      <c r="C8267">
        <v>74369</v>
      </c>
      <c r="D8267">
        <v>1</v>
      </c>
      <c r="E8267" s="9">
        <v>44859</v>
      </c>
      <c r="F8267">
        <v>194.78</v>
      </c>
      <c r="G8267">
        <f>(COUNTIFS($C$2:C8267,C8267)=1)+0</f>
        <v>0</v>
      </c>
    </row>
    <row r="8268" spans="1:7" x14ac:dyDescent="0.25">
      <c r="A8268" t="s">
        <v>8641</v>
      </c>
      <c r="B8268" t="s">
        <v>17</v>
      </c>
      <c r="C8268">
        <v>60597</v>
      </c>
      <c r="D8268">
        <v>1</v>
      </c>
      <c r="E8268" s="9">
        <v>44859</v>
      </c>
      <c r="F8268">
        <v>228.46</v>
      </c>
      <c r="G8268">
        <f>(COUNTIFS($C$2:C8268,C8268)=1)+0</f>
        <v>0</v>
      </c>
    </row>
    <row r="8269" spans="1:7" x14ac:dyDescent="0.25">
      <c r="A8269" t="s">
        <v>9025</v>
      </c>
      <c r="B8269" t="s">
        <v>6</v>
      </c>
      <c r="C8269">
        <v>126493</v>
      </c>
      <c r="D8269">
        <v>2</v>
      </c>
      <c r="E8269" s="9">
        <v>44859</v>
      </c>
      <c r="F8269">
        <v>12.02</v>
      </c>
      <c r="G8269">
        <f>(COUNTIFS($C$2:C8269,C8269)=1)+0</f>
        <v>0</v>
      </c>
    </row>
    <row r="8270" spans="1:7" x14ac:dyDescent="0.25">
      <c r="A8270" t="s">
        <v>9052</v>
      </c>
      <c r="B8270" t="s">
        <v>8</v>
      </c>
      <c r="C8270">
        <v>130015</v>
      </c>
      <c r="D8270">
        <v>2</v>
      </c>
      <c r="E8270" s="9">
        <v>44859</v>
      </c>
      <c r="F8270">
        <v>879.57</v>
      </c>
      <c r="G8270">
        <f>(COUNTIFS($C$2:C8270,C8270)=1)+0</f>
        <v>0</v>
      </c>
    </row>
    <row r="8271" spans="1:7" x14ac:dyDescent="0.25">
      <c r="A8271" t="s">
        <v>9477</v>
      </c>
      <c r="B8271" t="s">
        <v>40</v>
      </c>
      <c r="C8271">
        <v>75344</v>
      </c>
      <c r="D8271">
        <v>1</v>
      </c>
      <c r="E8271" s="9">
        <v>44859</v>
      </c>
      <c r="F8271">
        <v>83.62</v>
      </c>
      <c r="G8271">
        <f>(COUNTIFS($C$2:C8271,C8271)=1)+0</f>
        <v>1</v>
      </c>
    </row>
    <row r="8272" spans="1:7" x14ac:dyDescent="0.25">
      <c r="A8272" t="s">
        <v>9521</v>
      </c>
      <c r="B8272" t="s">
        <v>13</v>
      </c>
      <c r="C8272">
        <v>146014</v>
      </c>
      <c r="D8272">
        <v>2</v>
      </c>
      <c r="E8272" s="9">
        <v>44859</v>
      </c>
      <c r="F8272">
        <v>76.900000000000006</v>
      </c>
      <c r="G8272">
        <f>(COUNTIFS($C$2:C8272,C8272)=1)+0</f>
        <v>1</v>
      </c>
    </row>
    <row r="8273" spans="1:7" x14ac:dyDescent="0.25">
      <c r="A8273" t="s">
        <v>9545</v>
      </c>
      <c r="B8273" t="s">
        <v>13</v>
      </c>
      <c r="C8273">
        <v>141643</v>
      </c>
      <c r="D8273">
        <v>2</v>
      </c>
      <c r="E8273" s="9">
        <v>44859</v>
      </c>
      <c r="F8273">
        <v>76.900000000000006</v>
      </c>
      <c r="G8273">
        <f>(COUNTIFS($C$2:C8273,C8273)=1)+0</f>
        <v>1</v>
      </c>
    </row>
    <row r="8274" spans="1:7" x14ac:dyDescent="0.25">
      <c r="A8274" t="s">
        <v>9960</v>
      </c>
      <c r="B8274" t="s">
        <v>8</v>
      </c>
      <c r="C8274">
        <v>145831</v>
      </c>
      <c r="D8274">
        <v>2</v>
      </c>
      <c r="E8274" s="9">
        <v>44859</v>
      </c>
      <c r="F8274">
        <v>217.15</v>
      </c>
      <c r="G8274">
        <f>(COUNTIFS($C$2:C8274,C8274)=1)+0</f>
        <v>1</v>
      </c>
    </row>
    <row r="8275" spans="1:7" x14ac:dyDescent="0.25">
      <c r="A8275" t="s">
        <v>9968</v>
      </c>
      <c r="B8275" t="s">
        <v>40</v>
      </c>
      <c r="C8275">
        <v>34770</v>
      </c>
      <c r="D8275">
        <v>1</v>
      </c>
      <c r="E8275" s="9">
        <v>44859</v>
      </c>
      <c r="F8275">
        <v>29.44</v>
      </c>
      <c r="G8275">
        <f>(COUNTIFS($C$2:C8275,C8275)=1)+0</f>
        <v>0</v>
      </c>
    </row>
    <row r="8276" spans="1:7" x14ac:dyDescent="0.25">
      <c r="A8276" t="s">
        <v>10060</v>
      </c>
      <c r="B8276" t="s">
        <v>6</v>
      </c>
      <c r="C8276">
        <v>118574</v>
      </c>
      <c r="D8276">
        <v>2</v>
      </c>
      <c r="E8276" s="9">
        <v>44859</v>
      </c>
      <c r="F8276">
        <v>875.66</v>
      </c>
      <c r="G8276">
        <f>(COUNTIFS($C$2:C8276,C8276)=1)+0</f>
        <v>0</v>
      </c>
    </row>
    <row r="8277" spans="1:7" x14ac:dyDescent="0.25">
      <c r="A8277" t="s">
        <v>10187</v>
      </c>
      <c r="B8277" t="s">
        <v>11</v>
      </c>
      <c r="C8277">
        <v>44313</v>
      </c>
      <c r="D8277">
        <v>1</v>
      </c>
      <c r="E8277" s="9">
        <v>44859</v>
      </c>
      <c r="F8277">
        <v>12.365</v>
      </c>
      <c r="G8277">
        <f>(COUNTIFS($C$2:C8277,C8277)=1)+0</f>
        <v>0</v>
      </c>
    </row>
    <row r="8278" spans="1:7" x14ac:dyDescent="0.25">
      <c r="A8278" t="s">
        <v>10369</v>
      </c>
      <c r="B8278" t="s">
        <v>11</v>
      </c>
      <c r="C8278">
        <v>75245</v>
      </c>
      <c r="D8278">
        <v>1</v>
      </c>
      <c r="E8278" s="9">
        <v>44859</v>
      </c>
      <c r="F8278">
        <v>83.61</v>
      </c>
      <c r="G8278">
        <f>(COUNTIFS($C$2:C8278,C8278)=1)+0</f>
        <v>1</v>
      </c>
    </row>
    <row r="8279" spans="1:7" x14ac:dyDescent="0.25">
      <c r="A8279" t="s">
        <v>10417</v>
      </c>
      <c r="B8279" t="s">
        <v>13</v>
      </c>
      <c r="C8279">
        <v>144922</v>
      </c>
      <c r="D8279">
        <v>2</v>
      </c>
      <c r="E8279" s="9">
        <v>44859</v>
      </c>
      <c r="F8279">
        <v>76.900000000000006</v>
      </c>
      <c r="G8279">
        <f>(COUNTIFS($C$2:C8279,C8279)=1)+0</f>
        <v>1</v>
      </c>
    </row>
    <row r="8280" spans="1:7" x14ac:dyDescent="0.25">
      <c r="A8280" t="s">
        <v>10634</v>
      </c>
      <c r="B8280" t="s">
        <v>8</v>
      </c>
      <c r="C8280">
        <v>138586</v>
      </c>
      <c r="D8280">
        <v>2</v>
      </c>
      <c r="E8280" s="9">
        <v>44859</v>
      </c>
      <c r="F8280">
        <v>12.02</v>
      </c>
      <c r="G8280">
        <f>(COUNTIFS($C$2:C8280,C8280)=1)+0</f>
        <v>0</v>
      </c>
    </row>
    <row r="8281" spans="1:7" x14ac:dyDescent="0.25">
      <c r="A8281" t="s">
        <v>367</v>
      </c>
      <c r="B8281" t="s">
        <v>8</v>
      </c>
      <c r="C8281">
        <v>50247</v>
      </c>
      <c r="D8281">
        <v>2</v>
      </c>
      <c r="E8281" s="9">
        <v>44860</v>
      </c>
      <c r="F8281">
        <v>43.26</v>
      </c>
      <c r="G8281">
        <f>(COUNTIFS($C$2:C8281,C8281)=1)+0</f>
        <v>0</v>
      </c>
    </row>
    <row r="8282" spans="1:7" x14ac:dyDescent="0.25">
      <c r="A8282" t="s">
        <v>480</v>
      </c>
      <c r="B8282" t="s">
        <v>8</v>
      </c>
      <c r="C8282">
        <v>141667</v>
      </c>
      <c r="D8282">
        <v>2</v>
      </c>
      <c r="E8282" s="9">
        <v>44860</v>
      </c>
      <c r="F8282">
        <v>85.31</v>
      </c>
      <c r="G8282">
        <f>(COUNTIFS($C$2:C8282,C8282)=1)+0</f>
        <v>1</v>
      </c>
    </row>
    <row r="8283" spans="1:7" x14ac:dyDescent="0.25">
      <c r="A8283" t="s">
        <v>732</v>
      </c>
      <c r="B8283" t="s">
        <v>6</v>
      </c>
      <c r="C8283">
        <v>92621</v>
      </c>
      <c r="D8283">
        <v>2</v>
      </c>
      <c r="E8283" s="9">
        <v>44860</v>
      </c>
      <c r="F8283">
        <v>21.63</v>
      </c>
      <c r="G8283">
        <f>(COUNTIFS($C$2:C8283,C8283)=1)+0</f>
        <v>0</v>
      </c>
    </row>
    <row r="8284" spans="1:7" x14ac:dyDescent="0.25">
      <c r="A8284" t="s">
        <v>1641</v>
      </c>
      <c r="B8284" t="s">
        <v>13</v>
      </c>
      <c r="C8284">
        <v>135051</v>
      </c>
      <c r="D8284">
        <v>2</v>
      </c>
      <c r="E8284" s="9">
        <v>44860</v>
      </c>
      <c r="F8284">
        <v>10.42</v>
      </c>
      <c r="G8284">
        <f>(COUNTIFS($C$2:C8284,C8284)=1)+0</f>
        <v>0</v>
      </c>
    </row>
    <row r="8285" spans="1:7" x14ac:dyDescent="0.25">
      <c r="A8285" t="s">
        <v>1743</v>
      </c>
      <c r="B8285" t="s">
        <v>6</v>
      </c>
      <c r="C8285">
        <v>142310</v>
      </c>
      <c r="D8285">
        <v>2</v>
      </c>
      <c r="E8285" s="9">
        <v>44860</v>
      </c>
      <c r="F8285">
        <v>115.7</v>
      </c>
      <c r="G8285">
        <f>(COUNTIFS($C$2:C8285,C8285)=1)+0</f>
        <v>0</v>
      </c>
    </row>
    <row r="8286" spans="1:7" x14ac:dyDescent="0.25">
      <c r="A8286" s="2" t="s">
        <v>1838</v>
      </c>
      <c r="B8286" t="s">
        <v>6</v>
      </c>
      <c r="C8286">
        <v>144141</v>
      </c>
      <c r="D8286">
        <v>2</v>
      </c>
      <c r="E8286" s="9">
        <v>44860</v>
      </c>
      <c r="F8286">
        <v>48.34</v>
      </c>
      <c r="G8286">
        <f>(COUNTIFS($C$2:C8286,C8286)=1)+0</f>
        <v>1</v>
      </c>
    </row>
    <row r="8287" spans="1:7" x14ac:dyDescent="0.25">
      <c r="A8287" t="s">
        <v>1871</v>
      </c>
      <c r="B8287" t="s">
        <v>11</v>
      </c>
      <c r="C8287">
        <v>63510</v>
      </c>
      <c r="D8287">
        <v>1</v>
      </c>
      <c r="E8287" s="9">
        <v>44860</v>
      </c>
      <c r="F8287">
        <v>264.98</v>
      </c>
      <c r="G8287">
        <f>(COUNTIFS($C$2:C8287,C8287)=1)+0</f>
        <v>0</v>
      </c>
    </row>
    <row r="8288" spans="1:7" x14ac:dyDescent="0.25">
      <c r="A8288" t="s">
        <v>2592</v>
      </c>
      <c r="B8288" t="s">
        <v>40</v>
      </c>
      <c r="C8288">
        <v>59865</v>
      </c>
      <c r="D8288">
        <v>1</v>
      </c>
      <c r="E8288" s="9">
        <v>44860</v>
      </c>
      <c r="F8288">
        <v>347.42</v>
      </c>
      <c r="G8288">
        <f>(COUNTIFS($C$2:C8288,C8288)=1)+0</f>
        <v>0</v>
      </c>
    </row>
    <row r="8289" spans="1:7" x14ac:dyDescent="0.25">
      <c r="A8289" t="s">
        <v>2724</v>
      </c>
      <c r="B8289" t="s">
        <v>8</v>
      </c>
      <c r="C8289">
        <v>145421</v>
      </c>
      <c r="D8289">
        <v>2</v>
      </c>
      <c r="E8289" s="9">
        <v>44860</v>
      </c>
      <c r="F8289">
        <v>85.31</v>
      </c>
      <c r="G8289">
        <f>(COUNTIFS($C$2:C8289,C8289)=1)+0</f>
        <v>1</v>
      </c>
    </row>
    <row r="8290" spans="1:7" x14ac:dyDescent="0.25">
      <c r="A8290" t="s">
        <v>2879</v>
      </c>
      <c r="B8290" t="s">
        <v>8</v>
      </c>
      <c r="C8290">
        <v>145494</v>
      </c>
      <c r="D8290">
        <v>2</v>
      </c>
      <c r="E8290" s="9">
        <v>44860</v>
      </c>
      <c r="F8290">
        <v>84.54</v>
      </c>
      <c r="G8290">
        <f>(COUNTIFS($C$2:C8290,C8290)=1)+0</f>
        <v>1</v>
      </c>
    </row>
    <row r="8291" spans="1:7" x14ac:dyDescent="0.25">
      <c r="A8291" t="s">
        <v>3144</v>
      </c>
      <c r="B8291" t="s">
        <v>6</v>
      </c>
      <c r="C8291">
        <v>141019</v>
      </c>
      <c r="D8291">
        <v>2</v>
      </c>
      <c r="E8291" s="9">
        <v>44860</v>
      </c>
      <c r="F8291">
        <v>271.77</v>
      </c>
      <c r="G8291">
        <f>(COUNTIFS($C$2:C8291,C8291)=1)+0</f>
        <v>0</v>
      </c>
    </row>
    <row r="8292" spans="1:7" x14ac:dyDescent="0.25">
      <c r="A8292" t="s">
        <v>3206</v>
      </c>
      <c r="B8292" t="s">
        <v>11</v>
      </c>
      <c r="C8292">
        <v>47445</v>
      </c>
      <c r="D8292">
        <v>1</v>
      </c>
      <c r="E8292" s="9">
        <v>44860</v>
      </c>
      <c r="F8292">
        <v>354.45</v>
      </c>
      <c r="G8292">
        <f>(COUNTIFS($C$2:C8292,C8292)=1)+0</f>
        <v>0</v>
      </c>
    </row>
    <row r="8293" spans="1:7" x14ac:dyDescent="0.25">
      <c r="A8293" t="s">
        <v>3237</v>
      </c>
      <c r="B8293" t="s">
        <v>13</v>
      </c>
      <c r="C8293">
        <v>141422</v>
      </c>
      <c r="D8293">
        <v>2</v>
      </c>
      <c r="E8293" s="9">
        <v>44860</v>
      </c>
      <c r="F8293">
        <v>428.96</v>
      </c>
      <c r="G8293">
        <f>(COUNTIFS($C$2:C8293,C8293)=1)+0</f>
        <v>0</v>
      </c>
    </row>
    <row r="8294" spans="1:7" x14ac:dyDescent="0.25">
      <c r="A8294" t="s">
        <v>3272</v>
      </c>
      <c r="B8294" t="s">
        <v>40</v>
      </c>
      <c r="C8294">
        <v>75617</v>
      </c>
      <c r="D8294">
        <v>1</v>
      </c>
      <c r="E8294" s="9">
        <v>44860</v>
      </c>
      <c r="F8294">
        <v>84.79</v>
      </c>
      <c r="G8294">
        <f>(COUNTIFS($C$2:C8294,C8294)=1)+0</f>
        <v>1</v>
      </c>
    </row>
    <row r="8295" spans="1:7" x14ac:dyDescent="0.25">
      <c r="A8295" t="s">
        <v>3874</v>
      </c>
      <c r="B8295" t="s">
        <v>13</v>
      </c>
      <c r="C8295">
        <v>146222</v>
      </c>
      <c r="D8295">
        <v>2</v>
      </c>
      <c r="E8295" s="9">
        <v>44860</v>
      </c>
      <c r="F8295">
        <v>264.75</v>
      </c>
      <c r="G8295">
        <f>(COUNTIFS($C$2:C8295,C8295)=1)+0</f>
        <v>1</v>
      </c>
    </row>
    <row r="8296" spans="1:7" x14ac:dyDescent="0.25">
      <c r="A8296" t="s">
        <v>4168</v>
      </c>
      <c r="B8296" t="s">
        <v>6</v>
      </c>
      <c r="C8296">
        <v>145519</v>
      </c>
      <c r="D8296">
        <v>2</v>
      </c>
      <c r="E8296" s="9">
        <v>44860</v>
      </c>
      <c r="F8296">
        <v>86.51</v>
      </c>
      <c r="G8296">
        <f>(COUNTIFS($C$2:C8296,C8296)=1)+0</f>
        <v>1</v>
      </c>
    </row>
    <row r="8297" spans="1:7" x14ac:dyDescent="0.25">
      <c r="A8297" t="s">
        <v>4206</v>
      </c>
      <c r="B8297" t="s">
        <v>8</v>
      </c>
      <c r="C8297">
        <v>54797</v>
      </c>
      <c r="D8297">
        <v>2</v>
      </c>
      <c r="E8297" s="9">
        <v>44860</v>
      </c>
      <c r="F8297">
        <v>23.66</v>
      </c>
      <c r="G8297">
        <f>(COUNTIFS($C$2:C8297,C8297)=1)+0</f>
        <v>0</v>
      </c>
    </row>
    <row r="8298" spans="1:7" x14ac:dyDescent="0.25">
      <c r="A8298" t="s">
        <v>4227</v>
      </c>
      <c r="B8298" t="s">
        <v>13</v>
      </c>
      <c r="C8298">
        <v>142913</v>
      </c>
      <c r="D8298">
        <v>2</v>
      </c>
      <c r="E8298" s="9">
        <v>44860</v>
      </c>
      <c r="F8298">
        <v>96.97</v>
      </c>
      <c r="G8298">
        <f>(COUNTIFS($C$2:C8298,C8298)=1)+0</f>
        <v>0</v>
      </c>
    </row>
    <row r="8299" spans="1:7" x14ac:dyDescent="0.25">
      <c r="A8299" t="s">
        <v>4384</v>
      </c>
      <c r="B8299" t="s">
        <v>40</v>
      </c>
      <c r="C8299">
        <v>76160</v>
      </c>
      <c r="D8299">
        <v>1</v>
      </c>
      <c r="E8299" s="9">
        <v>44860</v>
      </c>
      <c r="F8299">
        <v>75.37</v>
      </c>
      <c r="G8299">
        <f>(COUNTIFS($C$2:C8299,C8299)=1)+0</f>
        <v>1</v>
      </c>
    </row>
    <row r="8300" spans="1:7" x14ac:dyDescent="0.25">
      <c r="A8300" t="s">
        <v>4567</v>
      </c>
      <c r="B8300" t="s">
        <v>40</v>
      </c>
      <c r="C8300">
        <v>73893</v>
      </c>
      <c r="D8300">
        <v>1</v>
      </c>
      <c r="E8300" s="9">
        <v>44860</v>
      </c>
      <c r="F8300">
        <v>29.55</v>
      </c>
      <c r="G8300">
        <f>(COUNTIFS($C$2:C8300,C8300)=1)+0</f>
        <v>0</v>
      </c>
    </row>
    <row r="8301" spans="1:7" x14ac:dyDescent="0.25">
      <c r="A8301" t="s">
        <v>4739</v>
      </c>
      <c r="B8301" t="s">
        <v>6</v>
      </c>
      <c r="C8301">
        <v>115317</v>
      </c>
      <c r="D8301">
        <v>2</v>
      </c>
      <c r="E8301" s="9">
        <v>44860</v>
      </c>
      <c r="F8301">
        <v>252.36</v>
      </c>
      <c r="G8301">
        <f>(COUNTIFS($C$2:C8301,C8301)=1)+0</f>
        <v>0</v>
      </c>
    </row>
    <row r="8302" spans="1:7" x14ac:dyDescent="0.25">
      <c r="A8302" t="s">
        <v>5421</v>
      </c>
      <c r="B8302" t="s">
        <v>11</v>
      </c>
      <c r="C8302">
        <v>36856</v>
      </c>
      <c r="D8302">
        <v>1</v>
      </c>
      <c r="E8302" s="9">
        <v>44860</v>
      </c>
      <c r="F8302">
        <v>496.62</v>
      </c>
      <c r="G8302">
        <f>(COUNTIFS($C$2:C8302,C8302)=1)+0</f>
        <v>0</v>
      </c>
    </row>
    <row r="8303" spans="1:7" x14ac:dyDescent="0.25">
      <c r="A8303" t="s">
        <v>5624</v>
      </c>
      <c r="B8303" t="s">
        <v>40</v>
      </c>
      <c r="C8303">
        <v>70721</v>
      </c>
      <c r="D8303">
        <v>1</v>
      </c>
      <c r="E8303" s="9">
        <v>44860</v>
      </c>
      <c r="F8303">
        <v>11.77</v>
      </c>
      <c r="G8303">
        <f>(COUNTIFS($C$2:C8303,C8303)=1)+0</f>
        <v>0</v>
      </c>
    </row>
    <row r="8304" spans="1:7" x14ac:dyDescent="0.25">
      <c r="A8304" t="s">
        <v>5737</v>
      </c>
      <c r="B8304" t="s">
        <v>40</v>
      </c>
      <c r="C8304">
        <v>75985</v>
      </c>
      <c r="D8304">
        <v>1</v>
      </c>
      <c r="E8304" s="9">
        <v>44860</v>
      </c>
      <c r="F8304">
        <v>145.07</v>
      </c>
      <c r="G8304">
        <f>(COUNTIFS($C$2:C8304,C8304)=1)+0</f>
        <v>1</v>
      </c>
    </row>
    <row r="8305" spans="1:7" x14ac:dyDescent="0.25">
      <c r="A8305" s="2" t="s">
        <v>6494</v>
      </c>
      <c r="B8305" t="s">
        <v>11</v>
      </c>
      <c r="C8305">
        <v>43129</v>
      </c>
      <c r="D8305">
        <v>1</v>
      </c>
      <c r="E8305" s="9">
        <v>44860</v>
      </c>
      <c r="F8305">
        <v>255.17</v>
      </c>
      <c r="G8305">
        <f>(COUNTIFS($C$2:C8305,C8305)=1)+0</f>
        <v>0</v>
      </c>
    </row>
    <row r="8306" spans="1:7" x14ac:dyDescent="0.25">
      <c r="A8306" t="s">
        <v>6724</v>
      </c>
      <c r="B8306" t="s">
        <v>6</v>
      </c>
      <c r="C8306">
        <v>144140</v>
      </c>
      <c r="D8306">
        <v>2</v>
      </c>
      <c r="E8306" s="9">
        <v>44860</v>
      </c>
      <c r="F8306">
        <v>48.06</v>
      </c>
      <c r="G8306">
        <f>(COUNTIFS($C$2:C8306,C8306)=1)+0</f>
        <v>1</v>
      </c>
    </row>
    <row r="8307" spans="1:7" x14ac:dyDescent="0.25">
      <c r="A8307" t="s">
        <v>6923</v>
      </c>
      <c r="B8307" t="s">
        <v>13</v>
      </c>
      <c r="C8307">
        <v>145858</v>
      </c>
      <c r="D8307">
        <v>2</v>
      </c>
      <c r="E8307" s="9">
        <v>44860</v>
      </c>
      <c r="F8307">
        <v>41.13</v>
      </c>
      <c r="G8307">
        <f>(COUNTIFS($C$2:C8307,C8307)=1)+0</f>
        <v>1</v>
      </c>
    </row>
    <row r="8308" spans="1:7" x14ac:dyDescent="0.25">
      <c r="A8308" t="s">
        <v>7528</v>
      </c>
      <c r="B8308" t="s">
        <v>13</v>
      </c>
      <c r="C8308">
        <v>146091</v>
      </c>
      <c r="D8308">
        <v>2</v>
      </c>
      <c r="E8308" s="9">
        <v>44860</v>
      </c>
      <c r="F8308">
        <v>109.34</v>
      </c>
      <c r="G8308">
        <f>(COUNTIFS($C$2:C8308,C8308)=1)+0</f>
        <v>1</v>
      </c>
    </row>
    <row r="8309" spans="1:7" x14ac:dyDescent="0.25">
      <c r="A8309" t="s">
        <v>7614</v>
      </c>
      <c r="B8309" t="s">
        <v>6</v>
      </c>
      <c r="C8309">
        <v>91290</v>
      </c>
      <c r="D8309">
        <v>2</v>
      </c>
      <c r="E8309" s="9">
        <v>44860</v>
      </c>
      <c r="F8309">
        <v>36.049999999999997</v>
      </c>
      <c r="G8309">
        <f>(COUNTIFS($C$2:C8309,C8309)=1)+0</f>
        <v>0</v>
      </c>
    </row>
    <row r="8310" spans="1:7" x14ac:dyDescent="0.25">
      <c r="A8310" t="s">
        <v>7718</v>
      </c>
      <c r="B8310" t="s">
        <v>8</v>
      </c>
      <c r="C8310">
        <v>52465</v>
      </c>
      <c r="D8310">
        <v>2</v>
      </c>
      <c r="E8310" s="9">
        <v>44860</v>
      </c>
      <c r="F8310">
        <v>60.08</v>
      </c>
      <c r="G8310">
        <f>(COUNTIFS($C$2:C8310,C8310)=1)+0</f>
        <v>0</v>
      </c>
    </row>
    <row r="8311" spans="1:7" x14ac:dyDescent="0.25">
      <c r="A8311" t="s">
        <v>7809</v>
      </c>
      <c r="B8311" t="s">
        <v>8</v>
      </c>
      <c r="C8311">
        <v>146182</v>
      </c>
      <c r="D8311">
        <v>2</v>
      </c>
      <c r="E8311" s="9">
        <v>44860</v>
      </c>
      <c r="F8311">
        <v>76.900000000000006</v>
      </c>
      <c r="G8311">
        <f>(COUNTIFS($C$2:C8311,C8311)=1)+0</f>
        <v>1</v>
      </c>
    </row>
    <row r="8312" spans="1:7" x14ac:dyDescent="0.25">
      <c r="A8312" t="s">
        <v>8445</v>
      </c>
      <c r="B8312" t="s">
        <v>8</v>
      </c>
      <c r="C8312">
        <v>145794</v>
      </c>
      <c r="D8312">
        <v>2</v>
      </c>
      <c r="E8312" s="9">
        <v>44860</v>
      </c>
      <c r="F8312">
        <v>76.900000000000006</v>
      </c>
      <c r="G8312">
        <f>(COUNTIFS($C$2:C8312,C8312)=1)+0</f>
        <v>1</v>
      </c>
    </row>
    <row r="8313" spans="1:7" x14ac:dyDescent="0.25">
      <c r="A8313" t="s">
        <v>8555</v>
      </c>
      <c r="B8313" t="s">
        <v>13</v>
      </c>
      <c r="C8313">
        <v>145429</v>
      </c>
      <c r="D8313">
        <v>2</v>
      </c>
      <c r="E8313" s="9">
        <v>44860</v>
      </c>
      <c r="F8313">
        <v>76.900000000000006</v>
      </c>
      <c r="G8313">
        <f>(COUNTIFS($C$2:C8313,C8313)=1)+0</f>
        <v>1</v>
      </c>
    </row>
    <row r="8314" spans="1:7" x14ac:dyDescent="0.25">
      <c r="A8314" t="s">
        <v>8727</v>
      </c>
      <c r="B8314" t="s">
        <v>8</v>
      </c>
      <c r="C8314">
        <v>77345</v>
      </c>
      <c r="D8314">
        <v>2</v>
      </c>
      <c r="E8314" s="9">
        <v>44860</v>
      </c>
      <c r="F8314">
        <v>143.65</v>
      </c>
      <c r="G8314">
        <f>(COUNTIFS($C$2:C8314,C8314)=1)+0</f>
        <v>0</v>
      </c>
    </row>
    <row r="8315" spans="1:7" x14ac:dyDescent="0.25">
      <c r="A8315" t="s">
        <v>8897</v>
      </c>
      <c r="B8315" t="s">
        <v>40</v>
      </c>
      <c r="C8315">
        <v>74931</v>
      </c>
      <c r="D8315">
        <v>1</v>
      </c>
      <c r="E8315" s="9">
        <v>44860</v>
      </c>
      <c r="F8315">
        <v>21.2</v>
      </c>
      <c r="G8315">
        <f>(COUNTIFS($C$2:C8315,C8315)=1)+0</f>
        <v>0</v>
      </c>
    </row>
    <row r="8316" spans="1:7" x14ac:dyDescent="0.25">
      <c r="A8316" t="s">
        <v>9063</v>
      </c>
      <c r="B8316" t="s">
        <v>13</v>
      </c>
      <c r="C8316">
        <v>145889</v>
      </c>
      <c r="D8316">
        <v>2</v>
      </c>
      <c r="E8316" s="9">
        <v>44860</v>
      </c>
      <c r="F8316">
        <v>10.81</v>
      </c>
      <c r="G8316">
        <f>(COUNTIFS($C$2:C8316,C8316)=1)+0</f>
        <v>1</v>
      </c>
    </row>
    <row r="8317" spans="1:7" x14ac:dyDescent="0.25">
      <c r="A8317" t="s">
        <v>9073</v>
      </c>
      <c r="B8317" t="s">
        <v>11</v>
      </c>
      <c r="C8317">
        <v>55181</v>
      </c>
      <c r="D8317">
        <v>1</v>
      </c>
      <c r="E8317" s="9">
        <v>44860</v>
      </c>
      <c r="F8317">
        <v>21.44</v>
      </c>
      <c r="G8317">
        <f>(COUNTIFS($C$2:C8317,C8317)=1)+0</f>
        <v>0</v>
      </c>
    </row>
    <row r="8318" spans="1:7" x14ac:dyDescent="0.25">
      <c r="A8318" t="s">
        <v>9095</v>
      </c>
      <c r="B8318" t="s">
        <v>11</v>
      </c>
      <c r="C8318">
        <v>19290</v>
      </c>
      <c r="D8318">
        <v>1</v>
      </c>
      <c r="E8318" s="9">
        <v>44860</v>
      </c>
      <c r="F8318">
        <v>56.81</v>
      </c>
      <c r="G8318">
        <f>(COUNTIFS($C$2:C8318,C8318)=1)+0</f>
        <v>0</v>
      </c>
    </row>
    <row r="8319" spans="1:7" x14ac:dyDescent="0.25">
      <c r="A8319" t="s">
        <v>9164</v>
      </c>
      <c r="B8319" t="s">
        <v>11</v>
      </c>
      <c r="C8319">
        <v>55335</v>
      </c>
      <c r="D8319">
        <v>1</v>
      </c>
      <c r="E8319" s="9">
        <v>44860</v>
      </c>
      <c r="F8319">
        <v>497.06</v>
      </c>
      <c r="G8319">
        <f>(COUNTIFS($C$2:C8319,C8319)=1)+0</f>
        <v>0</v>
      </c>
    </row>
    <row r="8320" spans="1:7" x14ac:dyDescent="0.25">
      <c r="A8320" t="s">
        <v>9480</v>
      </c>
      <c r="B8320" t="s">
        <v>8</v>
      </c>
      <c r="C8320">
        <v>94576</v>
      </c>
      <c r="D8320">
        <v>2</v>
      </c>
      <c r="E8320" s="9">
        <v>44860</v>
      </c>
      <c r="F8320">
        <v>74.489999999999995</v>
      </c>
      <c r="G8320">
        <f>(COUNTIFS($C$2:C8320,C8320)=1)+0</f>
        <v>0</v>
      </c>
    </row>
    <row r="8321" spans="1:7" x14ac:dyDescent="0.25">
      <c r="A8321" t="s">
        <v>9669</v>
      </c>
      <c r="B8321" t="s">
        <v>13</v>
      </c>
      <c r="C8321">
        <v>146146</v>
      </c>
      <c r="D8321">
        <v>2</v>
      </c>
      <c r="E8321" s="9">
        <v>44860</v>
      </c>
      <c r="F8321">
        <v>76.900000000000006</v>
      </c>
      <c r="G8321">
        <f>(COUNTIFS($C$2:C8321,C8321)=1)+0</f>
        <v>1</v>
      </c>
    </row>
    <row r="8322" spans="1:7" x14ac:dyDescent="0.25">
      <c r="A8322" t="s">
        <v>9737</v>
      </c>
      <c r="B8322" t="s">
        <v>6</v>
      </c>
      <c r="C8322">
        <v>146103</v>
      </c>
      <c r="D8322">
        <v>2</v>
      </c>
      <c r="E8322" s="9">
        <v>44860</v>
      </c>
      <c r="F8322">
        <v>10.81</v>
      </c>
      <c r="G8322">
        <f>(COUNTIFS($C$2:C8322,C8322)=1)+0</f>
        <v>1</v>
      </c>
    </row>
    <row r="8323" spans="1:7" x14ac:dyDescent="0.25">
      <c r="A8323" t="s">
        <v>9771</v>
      </c>
      <c r="B8323" t="s">
        <v>13</v>
      </c>
      <c r="C8323">
        <v>137415</v>
      </c>
      <c r="D8323">
        <v>2</v>
      </c>
      <c r="E8323" s="9">
        <v>44860</v>
      </c>
      <c r="F8323">
        <v>500.47</v>
      </c>
      <c r="G8323">
        <f>(COUNTIFS($C$2:C8323,C8323)=1)+0</f>
        <v>0</v>
      </c>
    </row>
    <row r="8324" spans="1:7" x14ac:dyDescent="0.25">
      <c r="A8324" t="s">
        <v>9988</v>
      </c>
      <c r="B8324" t="s">
        <v>8</v>
      </c>
      <c r="C8324">
        <v>45528</v>
      </c>
      <c r="D8324">
        <v>2</v>
      </c>
      <c r="E8324" s="9">
        <v>44860</v>
      </c>
      <c r="F8324">
        <v>21.63</v>
      </c>
      <c r="G8324">
        <f>(COUNTIFS($C$2:C8324,C8324)=1)+0</f>
        <v>0</v>
      </c>
    </row>
    <row r="8325" spans="1:7" x14ac:dyDescent="0.25">
      <c r="A8325" t="s">
        <v>10070</v>
      </c>
      <c r="B8325" t="s">
        <v>8</v>
      </c>
      <c r="C8325">
        <v>127150</v>
      </c>
      <c r="D8325">
        <v>2</v>
      </c>
      <c r="E8325" s="9">
        <v>44860</v>
      </c>
      <c r="F8325">
        <v>12.02</v>
      </c>
      <c r="G8325">
        <f>(COUNTIFS($C$2:C8325,C8325)=1)+0</f>
        <v>0</v>
      </c>
    </row>
    <row r="8326" spans="1:7" x14ac:dyDescent="0.25">
      <c r="A8326" t="s">
        <v>10085</v>
      </c>
      <c r="B8326" t="s">
        <v>40</v>
      </c>
      <c r="C8326">
        <v>74333</v>
      </c>
      <c r="D8326">
        <v>1</v>
      </c>
      <c r="E8326" s="9">
        <v>44860</v>
      </c>
      <c r="F8326">
        <v>259.20999999999998</v>
      </c>
      <c r="G8326">
        <f>(COUNTIFS($C$2:C8326,C8326)=1)+0</f>
        <v>0</v>
      </c>
    </row>
    <row r="8327" spans="1:7" x14ac:dyDescent="0.25">
      <c r="A8327" t="s">
        <v>10226</v>
      </c>
      <c r="B8327" t="s">
        <v>13</v>
      </c>
      <c r="C8327">
        <v>145661</v>
      </c>
      <c r="D8327">
        <v>2</v>
      </c>
      <c r="E8327" s="9">
        <v>44860</v>
      </c>
      <c r="F8327">
        <v>40.479999999999997</v>
      </c>
      <c r="G8327">
        <f>(COUNTIFS($C$2:C8327,C8327)=1)+0</f>
        <v>1</v>
      </c>
    </row>
    <row r="8328" spans="1:7" x14ac:dyDescent="0.25">
      <c r="A8328" t="s">
        <v>10613</v>
      </c>
      <c r="B8328" t="s">
        <v>40</v>
      </c>
      <c r="C8328">
        <v>74303</v>
      </c>
      <c r="D8328">
        <v>1</v>
      </c>
      <c r="E8328" s="9">
        <v>44860</v>
      </c>
      <c r="F8328">
        <v>162.91</v>
      </c>
      <c r="G8328">
        <f>(COUNTIFS($C$2:C8328,C8328)=1)+0</f>
        <v>0</v>
      </c>
    </row>
    <row r="8329" spans="1:7" x14ac:dyDescent="0.25">
      <c r="A8329" t="s">
        <v>10988</v>
      </c>
      <c r="B8329" t="s">
        <v>11</v>
      </c>
      <c r="C8329">
        <v>75146</v>
      </c>
      <c r="D8329">
        <v>1</v>
      </c>
      <c r="E8329" s="9">
        <v>44860</v>
      </c>
      <c r="F8329">
        <v>134.4</v>
      </c>
      <c r="G8329">
        <f>(COUNTIFS($C$2:C8329,C8329)=1)+0</f>
        <v>0</v>
      </c>
    </row>
    <row r="8330" spans="1:7" x14ac:dyDescent="0.25">
      <c r="A8330" t="s">
        <v>11013</v>
      </c>
      <c r="B8330" t="s">
        <v>8</v>
      </c>
      <c r="C8330">
        <v>144618</v>
      </c>
      <c r="D8330">
        <v>2</v>
      </c>
      <c r="E8330" s="9">
        <v>44860</v>
      </c>
      <c r="F8330">
        <v>105.73</v>
      </c>
      <c r="G8330">
        <f>(COUNTIFS($C$2:C8330,C8330)=1)+0</f>
        <v>1</v>
      </c>
    </row>
    <row r="8331" spans="1:7" x14ac:dyDescent="0.25">
      <c r="A8331" t="s">
        <v>75</v>
      </c>
      <c r="B8331" t="s">
        <v>6</v>
      </c>
      <c r="C8331">
        <v>77731</v>
      </c>
      <c r="D8331">
        <v>2</v>
      </c>
      <c r="E8331" s="9">
        <v>44861</v>
      </c>
      <c r="F8331">
        <v>10.815</v>
      </c>
      <c r="G8331">
        <f>(COUNTIFS($C$2:C8331,C8331)=1)+0</f>
        <v>0</v>
      </c>
    </row>
    <row r="8332" spans="1:7" x14ac:dyDescent="0.25">
      <c r="A8332" t="s">
        <v>388</v>
      </c>
      <c r="B8332" t="s">
        <v>8</v>
      </c>
      <c r="C8332">
        <v>144010</v>
      </c>
      <c r="D8332">
        <v>2</v>
      </c>
      <c r="E8332" s="9">
        <v>44861</v>
      </c>
      <c r="F8332">
        <v>218.25</v>
      </c>
      <c r="G8332">
        <f>(COUNTIFS($C$2:C8332,C8332)=1)+0</f>
        <v>0</v>
      </c>
    </row>
    <row r="8333" spans="1:7" x14ac:dyDescent="0.25">
      <c r="A8333" t="s">
        <v>516</v>
      </c>
      <c r="B8333" t="s">
        <v>13</v>
      </c>
      <c r="C8333">
        <v>146494</v>
      </c>
      <c r="D8333">
        <v>2</v>
      </c>
      <c r="E8333" s="9">
        <v>44861</v>
      </c>
      <c r="F8333">
        <v>96.44</v>
      </c>
      <c r="G8333">
        <f>(COUNTIFS($C$2:C8333,C8333)=1)+0</f>
        <v>1</v>
      </c>
    </row>
    <row r="8334" spans="1:7" x14ac:dyDescent="0.25">
      <c r="A8334" t="s">
        <v>998</v>
      </c>
      <c r="B8334" t="s">
        <v>6</v>
      </c>
      <c r="C8334">
        <v>123806</v>
      </c>
      <c r="D8334">
        <v>2</v>
      </c>
      <c r="E8334" s="9">
        <v>44861</v>
      </c>
      <c r="F8334">
        <v>419.7</v>
      </c>
      <c r="G8334">
        <f>(COUNTIFS($C$2:C8334,C8334)=1)+0</f>
        <v>0</v>
      </c>
    </row>
    <row r="8335" spans="1:7" x14ac:dyDescent="0.25">
      <c r="A8335" t="s">
        <v>1558</v>
      </c>
      <c r="B8335" t="s">
        <v>8</v>
      </c>
      <c r="C8335">
        <v>43067</v>
      </c>
      <c r="D8335">
        <v>2</v>
      </c>
      <c r="E8335" s="9">
        <v>44861</v>
      </c>
      <c r="F8335">
        <v>21.63</v>
      </c>
      <c r="G8335">
        <f>(COUNTIFS($C$2:C8335,C8335)=1)+0</f>
        <v>0</v>
      </c>
    </row>
    <row r="8336" spans="1:7" x14ac:dyDescent="0.25">
      <c r="A8336" t="s">
        <v>1731</v>
      </c>
      <c r="B8336" t="s">
        <v>13</v>
      </c>
      <c r="C8336">
        <v>146574</v>
      </c>
      <c r="D8336">
        <v>2</v>
      </c>
      <c r="E8336" s="9">
        <v>44861</v>
      </c>
      <c r="F8336">
        <v>23.66</v>
      </c>
      <c r="G8336">
        <f>(COUNTIFS($C$2:C8336,C8336)=1)+0</f>
        <v>1</v>
      </c>
    </row>
    <row r="8337" spans="1:7" x14ac:dyDescent="0.25">
      <c r="A8337" t="s">
        <v>1736</v>
      </c>
      <c r="B8337" t="s">
        <v>6</v>
      </c>
      <c r="C8337">
        <v>143302</v>
      </c>
      <c r="D8337">
        <v>2</v>
      </c>
      <c r="E8337" s="9">
        <v>44861</v>
      </c>
      <c r="F8337">
        <v>96.12</v>
      </c>
      <c r="G8337">
        <f>(COUNTIFS($C$2:C8337,C8337)=1)+0</f>
        <v>0</v>
      </c>
    </row>
    <row r="8338" spans="1:7" x14ac:dyDescent="0.25">
      <c r="A8338" t="s">
        <v>1796</v>
      </c>
      <c r="B8338" t="s">
        <v>13</v>
      </c>
      <c r="C8338">
        <v>135051</v>
      </c>
      <c r="D8338">
        <v>2</v>
      </c>
      <c r="E8338" s="9">
        <v>44861</v>
      </c>
      <c r="F8338">
        <v>7.21</v>
      </c>
      <c r="G8338">
        <f>(COUNTIFS($C$2:C8338,C8338)=1)+0</f>
        <v>0</v>
      </c>
    </row>
    <row r="8339" spans="1:7" x14ac:dyDescent="0.25">
      <c r="A8339" t="s">
        <v>1935</v>
      </c>
      <c r="B8339" t="s">
        <v>13</v>
      </c>
      <c r="C8339">
        <v>134230</v>
      </c>
      <c r="D8339">
        <v>2</v>
      </c>
      <c r="E8339" s="9">
        <v>44861</v>
      </c>
      <c r="F8339">
        <v>12.02</v>
      </c>
      <c r="G8339">
        <f>(COUNTIFS($C$2:C8339,C8339)=1)+0</f>
        <v>0</v>
      </c>
    </row>
    <row r="8340" spans="1:7" x14ac:dyDescent="0.25">
      <c r="A8340" t="s">
        <v>2199</v>
      </c>
      <c r="B8340" t="s">
        <v>6</v>
      </c>
      <c r="C8340">
        <v>139926</v>
      </c>
      <c r="D8340">
        <v>2</v>
      </c>
      <c r="E8340" s="9">
        <v>44861</v>
      </c>
      <c r="F8340">
        <v>322.25</v>
      </c>
      <c r="G8340">
        <f>(COUNTIFS($C$2:C8340,C8340)=1)+0</f>
        <v>0</v>
      </c>
    </row>
    <row r="8341" spans="1:7" x14ac:dyDescent="0.25">
      <c r="A8341" t="s">
        <v>2259</v>
      </c>
      <c r="B8341" t="s">
        <v>13</v>
      </c>
      <c r="C8341">
        <v>145084</v>
      </c>
      <c r="D8341">
        <v>2</v>
      </c>
      <c r="E8341" s="9">
        <v>44861</v>
      </c>
      <c r="F8341">
        <v>221.08</v>
      </c>
      <c r="G8341">
        <f>(COUNTIFS($C$2:C8341,C8341)=1)+0</f>
        <v>0</v>
      </c>
    </row>
    <row r="8342" spans="1:7" x14ac:dyDescent="0.25">
      <c r="A8342" t="s">
        <v>2547</v>
      </c>
      <c r="B8342" t="s">
        <v>6</v>
      </c>
      <c r="C8342">
        <v>120274</v>
      </c>
      <c r="D8342">
        <v>2</v>
      </c>
      <c r="E8342" s="9">
        <v>44861</v>
      </c>
      <c r="F8342">
        <v>104.53</v>
      </c>
      <c r="G8342">
        <f>(COUNTIFS($C$2:C8342,C8342)=1)+0</f>
        <v>0</v>
      </c>
    </row>
    <row r="8343" spans="1:7" x14ac:dyDescent="0.25">
      <c r="A8343" t="s">
        <v>2658</v>
      </c>
      <c r="B8343" t="s">
        <v>8</v>
      </c>
      <c r="C8343">
        <v>42146</v>
      </c>
      <c r="D8343">
        <v>2</v>
      </c>
      <c r="E8343" s="9">
        <v>44861</v>
      </c>
      <c r="F8343">
        <v>55.27</v>
      </c>
      <c r="G8343">
        <f>(COUNTIFS($C$2:C8343,C8343)=1)+0</f>
        <v>1</v>
      </c>
    </row>
    <row r="8344" spans="1:7" x14ac:dyDescent="0.25">
      <c r="A8344" t="s">
        <v>2671</v>
      </c>
      <c r="B8344" t="s">
        <v>17</v>
      </c>
      <c r="C8344">
        <v>33936</v>
      </c>
      <c r="D8344">
        <v>1</v>
      </c>
      <c r="E8344" s="9">
        <v>44861</v>
      </c>
      <c r="F8344">
        <v>10.6</v>
      </c>
      <c r="G8344">
        <f>(COUNTIFS($C$2:C8344,C8344)=1)+0</f>
        <v>0</v>
      </c>
    </row>
    <row r="8345" spans="1:7" x14ac:dyDescent="0.25">
      <c r="A8345" t="s">
        <v>2882</v>
      </c>
      <c r="B8345" t="s">
        <v>6</v>
      </c>
      <c r="C8345">
        <v>77731</v>
      </c>
      <c r="D8345">
        <v>2</v>
      </c>
      <c r="E8345" s="9">
        <v>44861</v>
      </c>
      <c r="F8345">
        <v>10.815</v>
      </c>
      <c r="G8345">
        <f>(COUNTIFS($C$2:C8345,C8345)=1)+0</f>
        <v>0</v>
      </c>
    </row>
    <row r="8346" spans="1:7" x14ac:dyDescent="0.25">
      <c r="A8346" t="s">
        <v>3508</v>
      </c>
      <c r="B8346" t="s">
        <v>13</v>
      </c>
      <c r="C8346">
        <v>145992</v>
      </c>
      <c r="D8346">
        <v>2</v>
      </c>
      <c r="E8346" s="9">
        <v>44861</v>
      </c>
      <c r="F8346">
        <v>127.24</v>
      </c>
      <c r="G8346">
        <f>(COUNTIFS($C$2:C8346,C8346)=1)+0</f>
        <v>1</v>
      </c>
    </row>
    <row r="8347" spans="1:7" x14ac:dyDescent="0.25">
      <c r="A8347" t="s">
        <v>3589</v>
      </c>
      <c r="B8347" t="s">
        <v>13</v>
      </c>
      <c r="C8347">
        <v>135860</v>
      </c>
      <c r="D8347">
        <v>2</v>
      </c>
      <c r="E8347" s="9">
        <v>44861</v>
      </c>
      <c r="F8347">
        <v>100.24</v>
      </c>
      <c r="G8347">
        <f>(COUNTIFS($C$2:C8347,C8347)=1)+0</f>
        <v>0</v>
      </c>
    </row>
    <row r="8348" spans="1:7" x14ac:dyDescent="0.25">
      <c r="A8348" t="s">
        <v>3702</v>
      </c>
      <c r="B8348" t="s">
        <v>11</v>
      </c>
      <c r="C8348">
        <v>18882</v>
      </c>
      <c r="D8348">
        <v>1</v>
      </c>
      <c r="E8348" s="9">
        <v>44861</v>
      </c>
      <c r="F8348">
        <v>750.18</v>
      </c>
      <c r="G8348">
        <f>(COUNTIFS($C$2:C8348,C8348)=1)+0</f>
        <v>0</v>
      </c>
    </row>
    <row r="8349" spans="1:7" x14ac:dyDescent="0.25">
      <c r="A8349" t="s">
        <v>4020</v>
      </c>
      <c r="B8349" t="s">
        <v>8</v>
      </c>
      <c r="C8349">
        <v>52338</v>
      </c>
      <c r="D8349">
        <v>2</v>
      </c>
      <c r="E8349" s="9">
        <v>44861</v>
      </c>
      <c r="F8349">
        <v>23.16</v>
      </c>
      <c r="G8349">
        <f>(COUNTIFS($C$2:C8349,C8349)=1)+0</f>
        <v>0</v>
      </c>
    </row>
    <row r="8350" spans="1:7" x14ac:dyDescent="0.25">
      <c r="A8350" t="s">
        <v>4031</v>
      </c>
      <c r="B8350" t="s">
        <v>8</v>
      </c>
      <c r="C8350">
        <v>76654</v>
      </c>
      <c r="D8350">
        <v>2</v>
      </c>
      <c r="E8350" s="9">
        <v>44861</v>
      </c>
      <c r="F8350">
        <v>57.25</v>
      </c>
      <c r="G8350">
        <f>(COUNTIFS($C$2:C8350,C8350)=1)+0</f>
        <v>0</v>
      </c>
    </row>
    <row r="8351" spans="1:7" x14ac:dyDescent="0.25">
      <c r="A8351" t="s">
        <v>4221</v>
      </c>
      <c r="B8351" t="s">
        <v>8</v>
      </c>
      <c r="C8351">
        <v>145886</v>
      </c>
      <c r="D8351">
        <v>2</v>
      </c>
      <c r="E8351" s="9">
        <v>44861</v>
      </c>
      <c r="F8351">
        <v>76.900000000000006</v>
      </c>
      <c r="G8351">
        <f>(COUNTIFS($C$2:C8351,C8351)=1)+0</f>
        <v>1</v>
      </c>
    </row>
    <row r="8352" spans="1:7" x14ac:dyDescent="0.25">
      <c r="A8352" t="s">
        <v>4357</v>
      </c>
      <c r="B8352" t="s">
        <v>6</v>
      </c>
      <c r="C8352">
        <v>137217</v>
      </c>
      <c r="D8352">
        <v>2</v>
      </c>
      <c r="E8352" s="9">
        <v>44861</v>
      </c>
      <c r="F8352">
        <v>10.72</v>
      </c>
      <c r="G8352">
        <f>(COUNTIFS($C$2:C8352,C8352)=1)+0</f>
        <v>0</v>
      </c>
    </row>
    <row r="8353" spans="1:7" x14ac:dyDescent="0.25">
      <c r="A8353" t="s">
        <v>4664</v>
      </c>
      <c r="B8353" t="s">
        <v>11</v>
      </c>
      <c r="C8353">
        <v>47466</v>
      </c>
      <c r="D8353">
        <v>1</v>
      </c>
      <c r="E8353" s="9">
        <v>44861</v>
      </c>
      <c r="F8353">
        <v>445.95</v>
      </c>
      <c r="G8353">
        <f>(COUNTIFS($C$2:C8353,C8353)=1)+0</f>
        <v>0</v>
      </c>
    </row>
    <row r="8354" spans="1:7" x14ac:dyDescent="0.25">
      <c r="A8354" t="s">
        <v>4708</v>
      </c>
      <c r="B8354" t="s">
        <v>8</v>
      </c>
      <c r="C8354">
        <v>139208</v>
      </c>
      <c r="D8354">
        <v>2</v>
      </c>
      <c r="E8354" s="9">
        <v>44861</v>
      </c>
      <c r="F8354">
        <v>157.81</v>
      </c>
      <c r="G8354">
        <f>(COUNTIFS($C$2:C8354,C8354)=1)+0</f>
        <v>0</v>
      </c>
    </row>
    <row r="8355" spans="1:7" x14ac:dyDescent="0.25">
      <c r="A8355" t="s">
        <v>5003</v>
      </c>
      <c r="B8355" t="s">
        <v>17</v>
      </c>
      <c r="C8355">
        <v>24335</v>
      </c>
      <c r="D8355">
        <v>1</v>
      </c>
      <c r="E8355" s="9">
        <v>44861</v>
      </c>
      <c r="F8355">
        <v>34.659999999999997</v>
      </c>
      <c r="G8355">
        <f>(COUNTIFS($C$2:C8355,C8355)=1)+0</f>
        <v>1</v>
      </c>
    </row>
    <row r="8356" spans="1:7" x14ac:dyDescent="0.25">
      <c r="A8356" t="s">
        <v>5049</v>
      </c>
      <c r="B8356" t="s">
        <v>17</v>
      </c>
      <c r="C8356">
        <v>27821</v>
      </c>
      <c r="D8356">
        <v>1</v>
      </c>
      <c r="E8356" s="9">
        <v>44861</v>
      </c>
      <c r="F8356">
        <v>11.77</v>
      </c>
      <c r="G8356">
        <f>(COUNTIFS($C$2:C8356,C8356)=1)+0</f>
        <v>0</v>
      </c>
    </row>
    <row r="8357" spans="1:7" x14ac:dyDescent="0.25">
      <c r="A8357" t="s">
        <v>5155</v>
      </c>
      <c r="B8357" t="s">
        <v>11</v>
      </c>
      <c r="C8357">
        <v>44529</v>
      </c>
      <c r="D8357">
        <v>1</v>
      </c>
      <c r="E8357" s="9">
        <v>44861</v>
      </c>
      <c r="F8357">
        <v>342.91</v>
      </c>
      <c r="G8357">
        <f>(COUNTIFS($C$2:C8357,C8357)=1)+0</f>
        <v>0</v>
      </c>
    </row>
    <row r="8358" spans="1:7" x14ac:dyDescent="0.25">
      <c r="A8358" t="s">
        <v>5483</v>
      </c>
      <c r="B8358" t="s">
        <v>8</v>
      </c>
      <c r="C8358">
        <v>131494</v>
      </c>
      <c r="D8358">
        <v>2</v>
      </c>
      <c r="E8358" s="9">
        <v>44861</v>
      </c>
      <c r="F8358">
        <v>15.52</v>
      </c>
      <c r="G8358">
        <f>(COUNTIFS($C$2:C8358,C8358)=1)+0</f>
        <v>0</v>
      </c>
    </row>
    <row r="8359" spans="1:7" x14ac:dyDescent="0.25">
      <c r="A8359" t="s">
        <v>5619</v>
      </c>
      <c r="B8359" t="s">
        <v>17</v>
      </c>
      <c r="C8359">
        <v>76425</v>
      </c>
      <c r="D8359">
        <v>1</v>
      </c>
      <c r="E8359" s="9">
        <v>44861</v>
      </c>
      <c r="F8359">
        <v>68.290000000000006</v>
      </c>
      <c r="G8359">
        <f>(COUNTIFS($C$2:C8359,C8359)=1)+0</f>
        <v>1</v>
      </c>
    </row>
    <row r="8360" spans="1:7" x14ac:dyDescent="0.25">
      <c r="A8360" t="s">
        <v>5650</v>
      </c>
      <c r="B8360" t="s">
        <v>17</v>
      </c>
      <c r="C8360">
        <v>20156</v>
      </c>
      <c r="D8360">
        <v>1</v>
      </c>
      <c r="E8360" s="9">
        <v>44861</v>
      </c>
      <c r="F8360">
        <v>81.75</v>
      </c>
      <c r="G8360">
        <f>(COUNTIFS($C$2:C8360,C8360)=1)+0</f>
        <v>0</v>
      </c>
    </row>
    <row r="8361" spans="1:7" x14ac:dyDescent="0.25">
      <c r="A8361" t="s">
        <v>6151</v>
      </c>
      <c r="B8361" t="s">
        <v>6</v>
      </c>
      <c r="C8361">
        <v>146414</v>
      </c>
      <c r="D8361">
        <v>2</v>
      </c>
      <c r="E8361" s="9">
        <v>44861</v>
      </c>
      <c r="F8361">
        <v>40.479999999999997</v>
      </c>
      <c r="G8361">
        <f>(COUNTIFS($C$2:C8361,C8361)=1)+0</f>
        <v>1</v>
      </c>
    </row>
    <row r="8362" spans="1:7" x14ac:dyDescent="0.25">
      <c r="A8362" t="s">
        <v>6183</v>
      </c>
      <c r="B8362" t="s">
        <v>17</v>
      </c>
      <c r="C8362">
        <v>46152</v>
      </c>
      <c r="D8362">
        <v>1</v>
      </c>
      <c r="E8362" s="9">
        <v>44861</v>
      </c>
      <c r="F8362">
        <v>219.04</v>
      </c>
      <c r="G8362">
        <f>(COUNTIFS($C$2:C8362,C8362)=1)+0</f>
        <v>0</v>
      </c>
    </row>
    <row r="8363" spans="1:7" x14ac:dyDescent="0.25">
      <c r="A8363" t="s">
        <v>6318</v>
      </c>
      <c r="B8363" t="s">
        <v>17</v>
      </c>
      <c r="C8363">
        <v>20767</v>
      </c>
      <c r="D8363">
        <v>1</v>
      </c>
      <c r="E8363" s="9">
        <v>44861</v>
      </c>
      <c r="F8363">
        <v>10.6</v>
      </c>
      <c r="G8363">
        <f>(COUNTIFS($C$2:C8363,C8363)=1)+0</f>
        <v>0</v>
      </c>
    </row>
    <row r="8364" spans="1:7" x14ac:dyDescent="0.25">
      <c r="A8364" t="s">
        <v>6337</v>
      </c>
      <c r="B8364" t="s">
        <v>17</v>
      </c>
      <c r="C8364">
        <v>69348</v>
      </c>
      <c r="D8364">
        <v>1</v>
      </c>
      <c r="E8364" s="9">
        <v>44861</v>
      </c>
      <c r="F8364">
        <v>190</v>
      </c>
      <c r="G8364">
        <f>(COUNTIFS($C$2:C8364,C8364)=1)+0</f>
        <v>0</v>
      </c>
    </row>
    <row r="8365" spans="1:7" x14ac:dyDescent="0.25">
      <c r="A8365" t="s">
        <v>6618</v>
      </c>
      <c r="B8365" t="s">
        <v>13</v>
      </c>
      <c r="C8365">
        <v>137311</v>
      </c>
      <c r="D8365">
        <v>2</v>
      </c>
      <c r="E8365" s="9">
        <v>44861</v>
      </c>
      <c r="F8365">
        <v>24.03</v>
      </c>
      <c r="G8365">
        <f>(COUNTIFS($C$2:C8365,C8365)=1)+0</f>
        <v>0</v>
      </c>
    </row>
    <row r="8366" spans="1:7" x14ac:dyDescent="0.25">
      <c r="A8366" t="s">
        <v>6905</v>
      </c>
      <c r="B8366" t="s">
        <v>40</v>
      </c>
      <c r="C8366">
        <v>72915</v>
      </c>
      <c r="D8366">
        <v>1</v>
      </c>
      <c r="E8366" s="9">
        <v>44861</v>
      </c>
      <c r="F8366">
        <v>10.6</v>
      </c>
      <c r="G8366">
        <f>(COUNTIFS($C$2:C8366,C8366)=1)+0</f>
        <v>0</v>
      </c>
    </row>
    <row r="8367" spans="1:7" x14ac:dyDescent="0.25">
      <c r="A8367" t="s">
        <v>6960</v>
      </c>
      <c r="B8367" t="s">
        <v>13</v>
      </c>
      <c r="C8367">
        <v>145476</v>
      </c>
      <c r="D8367">
        <v>2</v>
      </c>
      <c r="E8367" s="9">
        <v>44861</v>
      </c>
      <c r="F8367">
        <v>76.900000000000006</v>
      </c>
      <c r="G8367">
        <f>(COUNTIFS($C$2:C8367,C8367)=1)+0</f>
        <v>1</v>
      </c>
    </row>
    <row r="8368" spans="1:7" x14ac:dyDescent="0.25">
      <c r="A8368" t="s">
        <v>7198</v>
      </c>
      <c r="B8368" t="s">
        <v>13</v>
      </c>
      <c r="C8368">
        <v>137111</v>
      </c>
      <c r="D8368">
        <v>2</v>
      </c>
      <c r="E8368" s="9">
        <v>44861</v>
      </c>
      <c r="F8368">
        <v>725.71</v>
      </c>
      <c r="G8368">
        <f>(COUNTIFS($C$2:C8368,C8368)=1)+0</f>
        <v>0</v>
      </c>
    </row>
    <row r="8369" spans="1:7" x14ac:dyDescent="0.25">
      <c r="A8369" t="s">
        <v>7219</v>
      </c>
      <c r="B8369" t="s">
        <v>17</v>
      </c>
      <c r="C8369">
        <v>48709</v>
      </c>
      <c r="D8369">
        <v>1</v>
      </c>
      <c r="E8369" s="9">
        <v>44861</v>
      </c>
      <c r="F8369">
        <v>3.54</v>
      </c>
      <c r="G8369">
        <f>(COUNTIFS($C$2:C8369,C8369)=1)+0</f>
        <v>0</v>
      </c>
    </row>
    <row r="8370" spans="1:7" x14ac:dyDescent="0.25">
      <c r="A8370" t="s">
        <v>7316</v>
      </c>
      <c r="B8370" t="s">
        <v>40</v>
      </c>
      <c r="C8370">
        <v>57495</v>
      </c>
      <c r="D8370">
        <v>1</v>
      </c>
      <c r="E8370" s="9">
        <v>44861</v>
      </c>
      <c r="F8370">
        <v>11.78</v>
      </c>
      <c r="G8370">
        <f>(COUNTIFS($C$2:C8370,C8370)=1)+0</f>
        <v>0</v>
      </c>
    </row>
    <row r="8371" spans="1:7" x14ac:dyDescent="0.25">
      <c r="A8371" t="s">
        <v>7393</v>
      </c>
      <c r="B8371" t="s">
        <v>8</v>
      </c>
      <c r="C8371">
        <v>136922</v>
      </c>
      <c r="D8371">
        <v>2</v>
      </c>
      <c r="E8371" s="9">
        <v>44861</v>
      </c>
      <c r="F8371">
        <v>133.47</v>
      </c>
      <c r="G8371">
        <f>(COUNTIFS($C$2:C8371,C8371)=1)+0</f>
        <v>0</v>
      </c>
    </row>
    <row r="8372" spans="1:7" x14ac:dyDescent="0.25">
      <c r="A8372" t="s">
        <v>7394</v>
      </c>
      <c r="B8372" t="s">
        <v>8</v>
      </c>
      <c r="C8372">
        <v>144165</v>
      </c>
      <c r="D8372">
        <v>2</v>
      </c>
      <c r="E8372" s="9">
        <v>44861</v>
      </c>
      <c r="F8372">
        <v>66.09</v>
      </c>
      <c r="G8372">
        <f>(COUNTIFS($C$2:C8372,C8372)=1)+0</f>
        <v>1</v>
      </c>
    </row>
    <row r="8373" spans="1:7" x14ac:dyDescent="0.25">
      <c r="A8373" t="s">
        <v>7674</v>
      </c>
      <c r="B8373" t="s">
        <v>6</v>
      </c>
      <c r="C8373">
        <v>129938</v>
      </c>
      <c r="D8373">
        <v>2</v>
      </c>
      <c r="E8373" s="9">
        <v>44861</v>
      </c>
      <c r="F8373">
        <v>163.94</v>
      </c>
      <c r="G8373">
        <f>(COUNTIFS($C$2:C8373,C8373)=1)+0</f>
        <v>0</v>
      </c>
    </row>
    <row r="8374" spans="1:7" x14ac:dyDescent="0.25">
      <c r="A8374" t="s">
        <v>7808</v>
      </c>
      <c r="B8374" t="s">
        <v>6</v>
      </c>
      <c r="C8374">
        <v>49644</v>
      </c>
      <c r="D8374">
        <v>2</v>
      </c>
      <c r="E8374" s="9">
        <v>44861</v>
      </c>
      <c r="F8374">
        <v>31.24</v>
      </c>
      <c r="G8374">
        <f>(COUNTIFS($C$2:C8374,C8374)=1)+0</f>
        <v>0</v>
      </c>
    </row>
    <row r="8375" spans="1:7" x14ac:dyDescent="0.25">
      <c r="A8375" t="s">
        <v>7939</v>
      </c>
      <c r="B8375" t="s">
        <v>17</v>
      </c>
      <c r="C8375">
        <v>46375</v>
      </c>
      <c r="D8375">
        <v>1</v>
      </c>
      <c r="E8375" s="9">
        <v>44861</v>
      </c>
      <c r="F8375">
        <v>414.51</v>
      </c>
      <c r="G8375">
        <f>(COUNTIFS($C$2:C8375,C8375)=1)+0</f>
        <v>0</v>
      </c>
    </row>
    <row r="8376" spans="1:7" x14ac:dyDescent="0.25">
      <c r="A8376" t="s">
        <v>8020</v>
      </c>
      <c r="B8376" t="s">
        <v>6</v>
      </c>
      <c r="C8376">
        <v>146505</v>
      </c>
      <c r="D8376">
        <v>2</v>
      </c>
      <c r="E8376" s="9">
        <v>44861</v>
      </c>
      <c r="F8376">
        <v>86.51</v>
      </c>
      <c r="G8376">
        <f>(COUNTIFS($C$2:C8376,C8376)=1)+0</f>
        <v>1</v>
      </c>
    </row>
    <row r="8377" spans="1:7" x14ac:dyDescent="0.25">
      <c r="A8377" t="s">
        <v>8171</v>
      </c>
      <c r="B8377" t="s">
        <v>17</v>
      </c>
      <c r="C8377">
        <v>18922</v>
      </c>
      <c r="D8377">
        <v>1</v>
      </c>
      <c r="E8377" s="9">
        <v>44861</v>
      </c>
      <c r="F8377">
        <v>9.42</v>
      </c>
      <c r="G8377">
        <f>(COUNTIFS($C$2:C8377,C8377)=1)+0</f>
        <v>0</v>
      </c>
    </row>
    <row r="8378" spans="1:7" x14ac:dyDescent="0.25">
      <c r="A8378" t="s">
        <v>8202</v>
      </c>
      <c r="B8378" t="s">
        <v>11</v>
      </c>
      <c r="C8378">
        <v>40837</v>
      </c>
      <c r="D8378">
        <v>1</v>
      </c>
      <c r="E8378" s="9">
        <v>44861</v>
      </c>
      <c r="F8378">
        <v>458.96</v>
      </c>
      <c r="G8378">
        <f>(COUNTIFS($C$2:C8378,C8378)=1)+0</f>
        <v>0</v>
      </c>
    </row>
    <row r="8379" spans="1:7" x14ac:dyDescent="0.25">
      <c r="A8379" t="s">
        <v>8557</v>
      </c>
      <c r="B8379" t="s">
        <v>6</v>
      </c>
      <c r="C8379">
        <v>146078</v>
      </c>
      <c r="D8379">
        <v>2</v>
      </c>
      <c r="E8379" s="9">
        <v>44861</v>
      </c>
      <c r="F8379">
        <v>121.36</v>
      </c>
      <c r="G8379">
        <f>(COUNTIFS($C$2:C8379,C8379)=1)+0</f>
        <v>1</v>
      </c>
    </row>
    <row r="8380" spans="1:7" x14ac:dyDescent="0.25">
      <c r="A8380" t="s">
        <v>9066</v>
      </c>
      <c r="B8380" t="s">
        <v>17</v>
      </c>
      <c r="C8380">
        <v>19219</v>
      </c>
      <c r="D8380">
        <v>1</v>
      </c>
      <c r="E8380" s="9">
        <v>44861</v>
      </c>
      <c r="F8380">
        <v>36.5</v>
      </c>
      <c r="G8380">
        <f>(COUNTIFS($C$2:C8380,C8380)=1)+0</f>
        <v>0</v>
      </c>
    </row>
    <row r="8381" spans="1:7" x14ac:dyDescent="0.25">
      <c r="A8381" t="s">
        <v>9196</v>
      </c>
      <c r="B8381" t="s">
        <v>13</v>
      </c>
      <c r="C8381">
        <v>145693</v>
      </c>
      <c r="D8381">
        <v>2</v>
      </c>
      <c r="E8381" s="9">
        <v>44861</v>
      </c>
      <c r="F8381">
        <v>11.98</v>
      </c>
      <c r="G8381">
        <f>(COUNTIFS($C$2:C8381,C8381)=1)+0</f>
        <v>0</v>
      </c>
    </row>
    <row r="8382" spans="1:7" x14ac:dyDescent="0.25">
      <c r="A8382" t="s">
        <v>9217</v>
      </c>
      <c r="B8382" t="s">
        <v>8</v>
      </c>
      <c r="C8382">
        <v>146445</v>
      </c>
      <c r="D8382">
        <v>2</v>
      </c>
      <c r="E8382" s="9">
        <v>44861</v>
      </c>
      <c r="F8382">
        <v>242.7</v>
      </c>
      <c r="G8382">
        <f>(COUNTIFS($C$2:C8382,C8382)=1)+0</f>
        <v>1</v>
      </c>
    </row>
    <row r="8383" spans="1:7" x14ac:dyDescent="0.25">
      <c r="A8383" t="s">
        <v>9286</v>
      </c>
      <c r="B8383" t="s">
        <v>40</v>
      </c>
      <c r="C8383">
        <v>20767</v>
      </c>
      <c r="D8383">
        <v>1</v>
      </c>
      <c r="E8383" s="9">
        <v>44861</v>
      </c>
      <c r="F8383">
        <v>99.09</v>
      </c>
      <c r="G8383">
        <f>(COUNTIFS($C$2:C8383,C8383)=1)+0</f>
        <v>0</v>
      </c>
    </row>
    <row r="8384" spans="1:7" x14ac:dyDescent="0.25">
      <c r="A8384" t="s">
        <v>9327</v>
      </c>
      <c r="B8384" t="s">
        <v>17</v>
      </c>
      <c r="C8384">
        <v>19046</v>
      </c>
      <c r="D8384">
        <v>1</v>
      </c>
      <c r="E8384" s="9">
        <v>44861</v>
      </c>
      <c r="F8384">
        <v>54.17</v>
      </c>
      <c r="G8384">
        <f>(COUNTIFS($C$2:C8384,C8384)=1)+0</f>
        <v>0</v>
      </c>
    </row>
    <row r="8385" spans="1:7" x14ac:dyDescent="0.25">
      <c r="A8385" t="s">
        <v>9361</v>
      </c>
      <c r="B8385" t="s">
        <v>40</v>
      </c>
      <c r="C8385">
        <v>66385</v>
      </c>
      <c r="D8385">
        <v>1</v>
      </c>
      <c r="E8385" s="9">
        <v>44861</v>
      </c>
      <c r="F8385">
        <v>68.63</v>
      </c>
      <c r="G8385">
        <f>(COUNTIFS($C$2:C8385,C8385)=1)+0</f>
        <v>0</v>
      </c>
    </row>
    <row r="8386" spans="1:7" x14ac:dyDescent="0.25">
      <c r="A8386" t="s">
        <v>9559</v>
      </c>
      <c r="B8386" t="s">
        <v>17</v>
      </c>
      <c r="C8386">
        <v>71392</v>
      </c>
      <c r="D8386">
        <v>1</v>
      </c>
      <c r="E8386" s="9">
        <v>44861</v>
      </c>
      <c r="F8386">
        <v>56.53</v>
      </c>
      <c r="G8386">
        <f>(COUNTIFS($C$2:C8386,C8386)=1)+0</f>
        <v>1</v>
      </c>
    </row>
    <row r="8387" spans="1:7" x14ac:dyDescent="0.25">
      <c r="A8387" t="s">
        <v>9888</v>
      </c>
      <c r="B8387" t="s">
        <v>17</v>
      </c>
      <c r="C8387">
        <v>49268</v>
      </c>
      <c r="D8387">
        <v>1</v>
      </c>
      <c r="E8387" s="9">
        <v>44861</v>
      </c>
      <c r="F8387">
        <v>176.74</v>
      </c>
      <c r="G8387">
        <f>(COUNTIFS($C$2:C8387,C8387)=1)+0</f>
        <v>0</v>
      </c>
    </row>
    <row r="8388" spans="1:7" x14ac:dyDescent="0.25">
      <c r="A8388" t="s">
        <v>10027</v>
      </c>
      <c r="B8388" t="s">
        <v>6</v>
      </c>
      <c r="C8388">
        <v>46913</v>
      </c>
      <c r="D8388">
        <v>2</v>
      </c>
      <c r="E8388" s="9">
        <v>44861</v>
      </c>
      <c r="F8388">
        <v>28.84</v>
      </c>
      <c r="G8388">
        <f>(COUNTIFS($C$2:C8388,C8388)=1)+0</f>
        <v>0</v>
      </c>
    </row>
    <row r="8389" spans="1:7" x14ac:dyDescent="0.25">
      <c r="A8389" t="s">
        <v>10067</v>
      </c>
      <c r="B8389" t="s">
        <v>8</v>
      </c>
      <c r="C8389">
        <v>127150</v>
      </c>
      <c r="D8389">
        <v>2</v>
      </c>
      <c r="E8389" s="9">
        <v>44861</v>
      </c>
      <c r="F8389">
        <v>432.17</v>
      </c>
      <c r="G8389">
        <f>(COUNTIFS($C$2:C8389,C8389)=1)+0</f>
        <v>0</v>
      </c>
    </row>
    <row r="8390" spans="1:7" x14ac:dyDescent="0.25">
      <c r="A8390" t="s">
        <v>10186</v>
      </c>
      <c r="B8390" t="s">
        <v>40</v>
      </c>
      <c r="C8390">
        <v>71392</v>
      </c>
      <c r="D8390">
        <v>1</v>
      </c>
      <c r="E8390" s="9">
        <v>44861</v>
      </c>
      <c r="F8390">
        <v>99.2</v>
      </c>
      <c r="G8390">
        <f>(COUNTIFS($C$2:C8390,C8390)=1)+0</f>
        <v>0</v>
      </c>
    </row>
    <row r="8391" spans="1:7" x14ac:dyDescent="0.25">
      <c r="A8391" t="s">
        <v>10331</v>
      </c>
      <c r="B8391" t="s">
        <v>17</v>
      </c>
      <c r="C8391">
        <v>28333</v>
      </c>
      <c r="D8391">
        <v>1</v>
      </c>
      <c r="E8391" s="9">
        <v>44861</v>
      </c>
      <c r="F8391">
        <v>15.48</v>
      </c>
      <c r="G8391">
        <f>(COUNTIFS($C$2:C8391,C8391)=1)+0</f>
        <v>0</v>
      </c>
    </row>
    <row r="8392" spans="1:7" x14ac:dyDescent="0.25">
      <c r="A8392" t="s">
        <v>10406</v>
      </c>
      <c r="B8392" t="s">
        <v>8</v>
      </c>
      <c r="C8392">
        <v>139667</v>
      </c>
      <c r="D8392">
        <v>2</v>
      </c>
      <c r="E8392" s="9">
        <v>44861</v>
      </c>
      <c r="F8392">
        <v>186.31</v>
      </c>
      <c r="G8392">
        <f>(COUNTIFS($C$2:C8392,C8392)=1)+0</f>
        <v>0</v>
      </c>
    </row>
    <row r="8393" spans="1:7" x14ac:dyDescent="0.25">
      <c r="A8393" t="s">
        <v>10463</v>
      </c>
      <c r="B8393" t="s">
        <v>8</v>
      </c>
      <c r="C8393">
        <v>145494</v>
      </c>
      <c r="D8393">
        <v>2</v>
      </c>
      <c r="E8393" s="9">
        <v>44861</v>
      </c>
      <c r="F8393">
        <v>110.97</v>
      </c>
      <c r="G8393">
        <f>(COUNTIFS($C$2:C8393,C8393)=1)+0</f>
        <v>0</v>
      </c>
    </row>
    <row r="8394" spans="1:7" x14ac:dyDescent="0.25">
      <c r="A8394" t="s">
        <v>10777</v>
      </c>
      <c r="B8394" t="s">
        <v>40</v>
      </c>
      <c r="C8394">
        <v>73420</v>
      </c>
      <c r="D8394">
        <v>1</v>
      </c>
      <c r="E8394" s="9">
        <v>44861</v>
      </c>
      <c r="F8394">
        <v>99.12</v>
      </c>
      <c r="G8394">
        <f>(COUNTIFS($C$2:C8394,C8394)=1)+0</f>
        <v>0</v>
      </c>
    </row>
    <row r="8395" spans="1:7" x14ac:dyDescent="0.25">
      <c r="A8395" t="s">
        <v>10930</v>
      </c>
      <c r="B8395" t="s">
        <v>17</v>
      </c>
      <c r="C8395">
        <v>53238</v>
      </c>
      <c r="D8395">
        <v>1</v>
      </c>
      <c r="E8395" s="9">
        <v>44861</v>
      </c>
      <c r="F8395">
        <v>213.17</v>
      </c>
      <c r="G8395">
        <f>(COUNTIFS($C$2:C8395,C8395)=1)+0</f>
        <v>0</v>
      </c>
    </row>
    <row r="8396" spans="1:7" x14ac:dyDescent="0.25">
      <c r="A8396" t="s">
        <v>194</v>
      </c>
      <c r="B8396" t="s">
        <v>40</v>
      </c>
      <c r="C8396">
        <v>74951</v>
      </c>
      <c r="D8396">
        <v>1</v>
      </c>
      <c r="E8396" s="9">
        <v>44862</v>
      </c>
      <c r="F8396">
        <v>14.13</v>
      </c>
      <c r="G8396">
        <f>(COUNTIFS($C$2:C8396,C8396)=1)+0</f>
        <v>0</v>
      </c>
    </row>
    <row r="8397" spans="1:7" x14ac:dyDescent="0.25">
      <c r="A8397" t="s">
        <v>222</v>
      </c>
      <c r="B8397" t="s">
        <v>13</v>
      </c>
      <c r="C8397">
        <v>144790</v>
      </c>
      <c r="D8397">
        <v>2</v>
      </c>
      <c r="E8397" s="9">
        <v>44862</v>
      </c>
      <c r="F8397">
        <v>57.68</v>
      </c>
      <c r="G8397">
        <f>(COUNTIFS($C$2:C8397,C8397)=1)+0</f>
        <v>1</v>
      </c>
    </row>
    <row r="8398" spans="1:7" x14ac:dyDescent="0.25">
      <c r="A8398" t="s">
        <v>335</v>
      </c>
      <c r="B8398" t="s">
        <v>13</v>
      </c>
      <c r="C8398">
        <v>136176</v>
      </c>
      <c r="D8398">
        <v>2</v>
      </c>
      <c r="E8398" s="9">
        <v>44862</v>
      </c>
      <c r="F8398">
        <v>308.22000000000003</v>
      </c>
      <c r="G8398">
        <f>(COUNTIFS($C$2:C8398,C8398)=1)+0</f>
        <v>0</v>
      </c>
    </row>
    <row r="8399" spans="1:7" x14ac:dyDescent="0.25">
      <c r="A8399" t="s">
        <v>357</v>
      </c>
      <c r="B8399" t="s">
        <v>13</v>
      </c>
      <c r="C8399">
        <v>145317</v>
      </c>
      <c r="D8399">
        <v>2</v>
      </c>
      <c r="E8399" s="9">
        <v>44862</v>
      </c>
      <c r="F8399">
        <v>105.74</v>
      </c>
      <c r="G8399">
        <f>(COUNTIFS($C$2:C8399,C8399)=1)+0</f>
        <v>1</v>
      </c>
    </row>
    <row r="8400" spans="1:7" x14ac:dyDescent="0.25">
      <c r="A8400" t="s">
        <v>361</v>
      </c>
      <c r="B8400" t="s">
        <v>40</v>
      </c>
      <c r="C8400">
        <v>73737</v>
      </c>
      <c r="D8400">
        <v>1</v>
      </c>
      <c r="E8400" s="9">
        <v>44862</v>
      </c>
      <c r="F8400">
        <v>14.23</v>
      </c>
      <c r="G8400">
        <f>(COUNTIFS($C$2:C8400,C8400)=1)+0</f>
        <v>0</v>
      </c>
    </row>
    <row r="8401" spans="1:7" x14ac:dyDescent="0.25">
      <c r="A8401" t="s">
        <v>529</v>
      </c>
      <c r="B8401" t="s">
        <v>13</v>
      </c>
      <c r="C8401">
        <v>146824</v>
      </c>
      <c r="D8401">
        <v>2</v>
      </c>
      <c r="E8401" s="9">
        <v>44862</v>
      </c>
      <c r="F8401">
        <v>299.17</v>
      </c>
      <c r="G8401">
        <f>(COUNTIFS($C$2:C8401,C8401)=1)+0</f>
        <v>1</v>
      </c>
    </row>
    <row r="8402" spans="1:7" x14ac:dyDescent="0.25">
      <c r="A8402" t="s">
        <v>562</v>
      </c>
      <c r="B8402" t="s">
        <v>40</v>
      </c>
      <c r="C8402">
        <v>75527</v>
      </c>
      <c r="D8402">
        <v>1</v>
      </c>
      <c r="E8402" s="9">
        <v>44862</v>
      </c>
      <c r="F8402">
        <v>154.32</v>
      </c>
      <c r="G8402">
        <f>(COUNTIFS($C$2:C8402,C8402)=1)+0</f>
        <v>0</v>
      </c>
    </row>
    <row r="8403" spans="1:7" x14ac:dyDescent="0.25">
      <c r="A8403" t="s">
        <v>587</v>
      </c>
      <c r="B8403" t="s">
        <v>17</v>
      </c>
      <c r="C8403">
        <v>66636</v>
      </c>
      <c r="D8403">
        <v>1</v>
      </c>
      <c r="E8403" s="9">
        <v>44862</v>
      </c>
      <c r="F8403">
        <v>65.930000000000007</v>
      </c>
      <c r="G8403">
        <f>(COUNTIFS($C$2:C8403,C8403)=1)+0</f>
        <v>0</v>
      </c>
    </row>
    <row r="8404" spans="1:7" x14ac:dyDescent="0.25">
      <c r="A8404" t="s">
        <v>1296</v>
      </c>
      <c r="B8404" t="s">
        <v>17</v>
      </c>
      <c r="C8404">
        <v>28153</v>
      </c>
      <c r="D8404">
        <v>1</v>
      </c>
      <c r="E8404" s="9">
        <v>44862</v>
      </c>
      <c r="F8404">
        <v>121.6</v>
      </c>
      <c r="G8404">
        <f>(COUNTIFS($C$2:C8404,C8404)=1)+0</f>
        <v>0</v>
      </c>
    </row>
    <row r="8405" spans="1:7" x14ac:dyDescent="0.25">
      <c r="A8405" t="s">
        <v>1994</v>
      </c>
      <c r="B8405" t="s">
        <v>6</v>
      </c>
      <c r="C8405">
        <v>145461</v>
      </c>
      <c r="D8405">
        <v>2</v>
      </c>
      <c r="E8405" s="9">
        <v>44862</v>
      </c>
      <c r="F8405">
        <v>94.92</v>
      </c>
      <c r="G8405">
        <f>(COUNTIFS($C$2:C8405,C8405)=1)+0</f>
        <v>1</v>
      </c>
    </row>
    <row r="8406" spans="1:7" x14ac:dyDescent="0.25">
      <c r="A8406" t="s">
        <v>2286</v>
      </c>
      <c r="B8406" t="s">
        <v>11</v>
      </c>
      <c r="C8406">
        <v>51504</v>
      </c>
      <c r="D8406">
        <v>1</v>
      </c>
      <c r="E8406" s="9">
        <v>44862</v>
      </c>
      <c r="F8406">
        <v>32.96</v>
      </c>
      <c r="G8406">
        <f>(COUNTIFS($C$2:C8406,C8406)=1)+0</f>
        <v>0</v>
      </c>
    </row>
    <row r="8407" spans="1:7" x14ac:dyDescent="0.25">
      <c r="A8407" t="s">
        <v>2374</v>
      </c>
      <c r="B8407" t="s">
        <v>40</v>
      </c>
      <c r="C8407">
        <v>69806</v>
      </c>
      <c r="D8407">
        <v>1</v>
      </c>
      <c r="E8407" s="9">
        <v>44862</v>
      </c>
      <c r="F8407">
        <v>14.13</v>
      </c>
      <c r="G8407">
        <f>(COUNTIFS($C$2:C8407,C8407)=1)+0</f>
        <v>0</v>
      </c>
    </row>
    <row r="8408" spans="1:7" x14ac:dyDescent="0.25">
      <c r="A8408" t="s">
        <v>2433</v>
      </c>
      <c r="B8408" t="s">
        <v>13</v>
      </c>
      <c r="C8408">
        <v>143572</v>
      </c>
      <c r="D8408">
        <v>2</v>
      </c>
      <c r="E8408" s="9">
        <v>44862</v>
      </c>
      <c r="F8408">
        <v>163.26</v>
      </c>
      <c r="G8408">
        <f>(COUNTIFS($C$2:C8408,C8408)=1)+0</f>
        <v>0</v>
      </c>
    </row>
    <row r="8409" spans="1:7" x14ac:dyDescent="0.25">
      <c r="A8409" t="s">
        <v>2733</v>
      </c>
      <c r="B8409" t="s">
        <v>13</v>
      </c>
      <c r="C8409">
        <v>144725</v>
      </c>
      <c r="D8409">
        <v>2</v>
      </c>
      <c r="E8409" s="9">
        <v>44862</v>
      </c>
      <c r="F8409">
        <v>57.68</v>
      </c>
      <c r="G8409">
        <f>(COUNTIFS($C$2:C8409,C8409)=1)+0</f>
        <v>1</v>
      </c>
    </row>
    <row r="8410" spans="1:7" x14ac:dyDescent="0.25">
      <c r="A8410" t="s">
        <v>3042</v>
      </c>
      <c r="B8410" t="s">
        <v>13</v>
      </c>
      <c r="C8410">
        <v>146758</v>
      </c>
      <c r="D8410">
        <v>2</v>
      </c>
      <c r="E8410" s="9">
        <v>44862</v>
      </c>
      <c r="F8410">
        <v>294.36</v>
      </c>
      <c r="G8410">
        <f>(COUNTIFS($C$2:C8410,C8410)=1)+0</f>
        <v>1</v>
      </c>
    </row>
    <row r="8411" spans="1:7" x14ac:dyDescent="0.25">
      <c r="A8411" t="s">
        <v>3417</v>
      </c>
      <c r="B8411" t="s">
        <v>17</v>
      </c>
      <c r="C8411">
        <v>28333</v>
      </c>
      <c r="D8411">
        <v>1</v>
      </c>
      <c r="E8411" s="9">
        <v>44862</v>
      </c>
      <c r="F8411">
        <v>31.6</v>
      </c>
      <c r="G8411">
        <f>(COUNTIFS($C$2:C8411,C8411)=1)+0</f>
        <v>0</v>
      </c>
    </row>
    <row r="8412" spans="1:7" x14ac:dyDescent="0.25">
      <c r="A8412" t="s">
        <v>3479</v>
      </c>
      <c r="B8412" t="s">
        <v>13</v>
      </c>
      <c r="C8412">
        <v>134474</v>
      </c>
      <c r="D8412">
        <v>2</v>
      </c>
      <c r="E8412" s="9">
        <v>44862</v>
      </c>
      <c r="F8412">
        <v>230.76</v>
      </c>
      <c r="G8412">
        <f>(COUNTIFS($C$2:C8412,C8412)=1)+0</f>
        <v>0</v>
      </c>
    </row>
    <row r="8413" spans="1:7" x14ac:dyDescent="0.25">
      <c r="A8413" t="s">
        <v>3830</v>
      </c>
      <c r="B8413" t="s">
        <v>17</v>
      </c>
      <c r="C8413">
        <v>46375</v>
      </c>
      <c r="D8413">
        <v>1</v>
      </c>
      <c r="E8413" s="9">
        <v>44862</v>
      </c>
      <c r="F8413">
        <v>395.68</v>
      </c>
      <c r="G8413">
        <f>(COUNTIFS($C$2:C8413,C8413)=1)+0</f>
        <v>0</v>
      </c>
    </row>
    <row r="8414" spans="1:7" x14ac:dyDescent="0.25">
      <c r="A8414" t="s">
        <v>4253</v>
      </c>
      <c r="B8414" t="s">
        <v>17</v>
      </c>
      <c r="C8414">
        <v>23564</v>
      </c>
      <c r="D8414">
        <v>1</v>
      </c>
      <c r="E8414" s="9">
        <v>44862</v>
      </c>
      <c r="F8414">
        <v>11.78</v>
      </c>
      <c r="G8414">
        <f>(COUNTIFS($C$2:C8414,C8414)=1)+0</f>
        <v>0</v>
      </c>
    </row>
    <row r="8415" spans="1:7" x14ac:dyDescent="0.25">
      <c r="A8415" t="s">
        <v>4385</v>
      </c>
      <c r="B8415" t="s">
        <v>11</v>
      </c>
      <c r="C8415">
        <v>76472</v>
      </c>
      <c r="D8415">
        <v>1</v>
      </c>
      <c r="E8415" s="9">
        <v>44862</v>
      </c>
      <c r="F8415">
        <v>83.72</v>
      </c>
      <c r="G8415">
        <f>(COUNTIFS($C$2:C8415,C8415)=1)+0</f>
        <v>1</v>
      </c>
    </row>
    <row r="8416" spans="1:7" x14ac:dyDescent="0.25">
      <c r="A8416" t="s">
        <v>4736</v>
      </c>
      <c r="B8416" t="s">
        <v>17</v>
      </c>
      <c r="C8416">
        <v>26857</v>
      </c>
      <c r="D8416">
        <v>1</v>
      </c>
      <c r="E8416" s="9">
        <v>44862</v>
      </c>
      <c r="F8416">
        <v>61.22</v>
      </c>
      <c r="G8416">
        <f>(COUNTIFS($C$2:C8416,C8416)=1)+0</f>
        <v>0</v>
      </c>
    </row>
    <row r="8417" spans="1:7" x14ac:dyDescent="0.25">
      <c r="A8417" t="s">
        <v>5110</v>
      </c>
      <c r="B8417" t="s">
        <v>13</v>
      </c>
      <c r="C8417">
        <v>134156</v>
      </c>
      <c r="D8417">
        <v>2</v>
      </c>
      <c r="E8417" s="9">
        <v>44862</v>
      </c>
      <c r="F8417">
        <v>12.02</v>
      </c>
      <c r="G8417">
        <f>(COUNTIFS($C$2:C8417,C8417)=1)+0</f>
        <v>0</v>
      </c>
    </row>
    <row r="8418" spans="1:7" x14ac:dyDescent="0.25">
      <c r="A8418" t="s">
        <v>5193</v>
      </c>
      <c r="B8418" t="s">
        <v>6</v>
      </c>
      <c r="C8418">
        <v>144576</v>
      </c>
      <c r="D8418">
        <v>2</v>
      </c>
      <c r="E8418" s="9">
        <v>44862</v>
      </c>
      <c r="F8418">
        <v>127.36</v>
      </c>
      <c r="G8418">
        <f>(COUNTIFS($C$2:C8418,C8418)=1)+0</f>
        <v>0</v>
      </c>
    </row>
    <row r="8419" spans="1:7" x14ac:dyDescent="0.25">
      <c r="A8419" t="s">
        <v>5200</v>
      </c>
      <c r="B8419" t="s">
        <v>40</v>
      </c>
      <c r="C8419">
        <v>61731</v>
      </c>
      <c r="D8419">
        <v>1</v>
      </c>
      <c r="E8419" s="9">
        <v>44862</v>
      </c>
      <c r="F8419">
        <v>314.8</v>
      </c>
      <c r="G8419">
        <f>(COUNTIFS($C$2:C8419,C8419)=1)+0</f>
        <v>0</v>
      </c>
    </row>
    <row r="8420" spans="1:7" x14ac:dyDescent="0.25">
      <c r="A8420" t="s">
        <v>5849</v>
      </c>
      <c r="B8420" t="s">
        <v>17</v>
      </c>
      <c r="C8420">
        <v>18307</v>
      </c>
      <c r="D8420">
        <v>1</v>
      </c>
      <c r="E8420" s="9">
        <v>44862</v>
      </c>
      <c r="F8420">
        <v>53.74</v>
      </c>
      <c r="G8420">
        <f>(COUNTIFS($C$2:C8420,C8420)=1)+0</f>
        <v>1</v>
      </c>
    </row>
    <row r="8421" spans="1:7" x14ac:dyDescent="0.25">
      <c r="A8421" t="s">
        <v>6054</v>
      </c>
      <c r="B8421" t="s">
        <v>11</v>
      </c>
      <c r="C8421">
        <v>41623</v>
      </c>
      <c r="D8421">
        <v>1</v>
      </c>
      <c r="E8421" s="9">
        <v>44862</v>
      </c>
      <c r="F8421">
        <v>842.59</v>
      </c>
      <c r="G8421">
        <f>(COUNTIFS($C$2:C8421,C8421)=1)+0</f>
        <v>0</v>
      </c>
    </row>
    <row r="8422" spans="1:7" x14ac:dyDescent="0.25">
      <c r="A8422" t="s">
        <v>6084</v>
      </c>
      <c r="B8422" t="s">
        <v>40</v>
      </c>
      <c r="C8422">
        <v>63647</v>
      </c>
      <c r="D8422">
        <v>1</v>
      </c>
      <c r="E8422" s="9">
        <v>44862</v>
      </c>
      <c r="F8422">
        <v>14.13</v>
      </c>
      <c r="G8422">
        <f>(COUNTIFS($C$2:C8422,C8422)=1)+0</f>
        <v>0</v>
      </c>
    </row>
    <row r="8423" spans="1:7" x14ac:dyDescent="0.25">
      <c r="A8423" t="s">
        <v>6173</v>
      </c>
      <c r="B8423" t="s">
        <v>40</v>
      </c>
      <c r="C8423">
        <v>70420</v>
      </c>
      <c r="D8423">
        <v>1</v>
      </c>
      <c r="E8423" s="9">
        <v>44862</v>
      </c>
      <c r="F8423">
        <v>14.13</v>
      </c>
      <c r="G8423">
        <f>(COUNTIFS($C$2:C8423,C8423)=1)+0</f>
        <v>0</v>
      </c>
    </row>
    <row r="8424" spans="1:7" x14ac:dyDescent="0.25">
      <c r="A8424" t="s">
        <v>6471</v>
      </c>
      <c r="B8424" t="s">
        <v>6</v>
      </c>
      <c r="C8424">
        <v>145182</v>
      </c>
      <c r="D8424">
        <v>2</v>
      </c>
      <c r="E8424" s="9">
        <v>44862</v>
      </c>
      <c r="F8424">
        <v>365.34</v>
      </c>
      <c r="G8424">
        <f>(COUNTIFS($C$2:C8424,C8424)=1)+0</f>
        <v>0</v>
      </c>
    </row>
    <row r="8425" spans="1:7" x14ac:dyDescent="0.25">
      <c r="A8425" t="s">
        <v>6607</v>
      </c>
      <c r="B8425" t="s">
        <v>6</v>
      </c>
      <c r="C8425">
        <v>46371</v>
      </c>
      <c r="D8425">
        <v>2</v>
      </c>
      <c r="E8425" s="9">
        <v>44862</v>
      </c>
      <c r="F8425">
        <v>148.21</v>
      </c>
      <c r="G8425">
        <f>(COUNTIFS($C$2:C8425,C8425)=1)+0</f>
        <v>0</v>
      </c>
    </row>
    <row r="8426" spans="1:7" x14ac:dyDescent="0.25">
      <c r="A8426" t="s">
        <v>6666</v>
      </c>
      <c r="B8426" t="s">
        <v>6</v>
      </c>
      <c r="C8426">
        <v>139882</v>
      </c>
      <c r="D8426">
        <v>2</v>
      </c>
      <c r="E8426" s="9">
        <v>44862</v>
      </c>
      <c r="F8426">
        <v>279.33</v>
      </c>
      <c r="G8426">
        <f>(COUNTIFS($C$2:C8426,C8426)=1)+0</f>
        <v>0</v>
      </c>
    </row>
    <row r="8427" spans="1:7" x14ac:dyDescent="0.25">
      <c r="A8427" t="s">
        <v>6710</v>
      </c>
      <c r="B8427" t="s">
        <v>6</v>
      </c>
      <c r="C8427">
        <v>143573</v>
      </c>
      <c r="D8427">
        <v>2</v>
      </c>
      <c r="E8427" s="9">
        <v>44862</v>
      </c>
      <c r="F8427">
        <v>173.38</v>
      </c>
      <c r="G8427">
        <f>(COUNTIFS($C$2:C8427,C8427)=1)+0</f>
        <v>0</v>
      </c>
    </row>
    <row r="8428" spans="1:7" x14ac:dyDescent="0.25">
      <c r="A8428" t="s">
        <v>6989</v>
      </c>
      <c r="B8428" t="s">
        <v>13</v>
      </c>
      <c r="C8428">
        <v>145084</v>
      </c>
      <c r="D8428">
        <v>2</v>
      </c>
      <c r="E8428" s="9">
        <v>44862</v>
      </c>
      <c r="F8428">
        <v>36.049999999999997</v>
      </c>
      <c r="G8428">
        <f>(COUNTIFS($C$2:C8428,C8428)=1)+0</f>
        <v>0</v>
      </c>
    </row>
    <row r="8429" spans="1:7" x14ac:dyDescent="0.25">
      <c r="A8429" t="s">
        <v>7273</v>
      </c>
      <c r="B8429" t="s">
        <v>17</v>
      </c>
      <c r="C8429">
        <v>24335</v>
      </c>
      <c r="D8429">
        <v>1</v>
      </c>
      <c r="E8429" s="9">
        <v>44862</v>
      </c>
      <c r="F8429">
        <v>105.11</v>
      </c>
      <c r="G8429">
        <f>(COUNTIFS($C$2:C8429,C8429)=1)+0</f>
        <v>0</v>
      </c>
    </row>
    <row r="8430" spans="1:7" x14ac:dyDescent="0.25">
      <c r="A8430" t="s">
        <v>7439</v>
      </c>
      <c r="B8430" t="s">
        <v>6</v>
      </c>
      <c r="C8430">
        <v>139804</v>
      </c>
      <c r="D8430">
        <v>2</v>
      </c>
      <c r="E8430" s="9">
        <v>44862</v>
      </c>
      <c r="F8430">
        <v>285</v>
      </c>
      <c r="G8430">
        <f>(COUNTIFS($C$2:C8430,C8430)=1)+0</f>
        <v>0</v>
      </c>
    </row>
    <row r="8431" spans="1:7" x14ac:dyDescent="0.25">
      <c r="A8431" t="s">
        <v>7573</v>
      </c>
      <c r="B8431" t="s">
        <v>17</v>
      </c>
      <c r="C8431">
        <v>18213</v>
      </c>
      <c r="D8431">
        <v>1</v>
      </c>
      <c r="E8431" s="9">
        <v>44862</v>
      </c>
      <c r="F8431">
        <v>189.69</v>
      </c>
      <c r="G8431">
        <f>(COUNTIFS($C$2:C8431,C8431)=1)+0</f>
        <v>0</v>
      </c>
    </row>
    <row r="8432" spans="1:7" x14ac:dyDescent="0.25">
      <c r="A8432" t="s">
        <v>7986</v>
      </c>
      <c r="B8432" t="s">
        <v>11</v>
      </c>
      <c r="C8432">
        <v>70834</v>
      </c>
      <c r="D8432">
        <v>1</v>
      </c>
      <c r="E8432" s="9">
        <v>44862</v>
      </c>
      <c r="F8432">
        <v>283.93</v>
      </c>
      <c r="G8432">
        <f>(COUNTIFS($C$2:C8432,C8432)=1)+0</f>
        <v>0</v>
      </c>
    </row>
    <row r="8433" spans="1:7" x14ac:dyDescent="0.25">
      <c r="A8433" t="s">
        <v>8090</v>
      </c>
      <c r="B8433" t="s">
        <v>40</v>
      </c>
      <c r="C8433">
        <v>75216</v>
      </c>
      <c r="D8433">
        <v>1</v>
      </c>
      <c r="E8433" s="9">
        <v>44862</v>
      </c>
      <c r="F8433">
        <v>10.6</v>
      </c>
      <c r="G8433">
        <f>(COUNTIFS($C$2:C8433,C8433)=1)+0</f>
        <v>0</v>
      </c>
    </row>
    <row r="8434" spans="1:7" x14ac:dyDescent="0.25">
      <c r="A8434" t="s">
        <v>8364</v>
      </c>
      <c r="B8434" t="s">
        <v>6</v>
      </c>
      <c r="C8434">
        <v>146584</v>
      </c>
      <c r="D8434">
        <v>2</v>
      </c>
      <c r="E8434" s="9">
        <v>44862</v>
      </c>
      <c r="F8434">
        <v>76.900000000000006</v>
      </c>
      <c r="G8434">
        <f>(COUNTIFS($C$2:C8434,C8434)=1)+0</f>
        <v>1</v>
      </c>
    </row>
    <row r="8435" spans="1:7" x14ac:dyDescent="0.25">
      <c r="A8435" t="s">
        <v>8889</v>
      </c>
      <c r="B8435" t="s">
        <v>11</v>
      </c>
      <c r="C8435">
        <v>34836</v>
      </c>
      <c r="D8435">
        <v>1</v>
      </c>
      <c r="E8435" s="9">
        <v>44862</v>
      </c>
      <c r="F8435">
        <v>21.2</v>
      </c>
      <c r="G8435">
        <f>(COUNTIFS($C$2:C8435,C8435)=1)+0</f>
        <v>1</v>
      </c>
    </row>
    <row r="8436" spans="1:7" x14ac:dyDescent="0.25">
      <c r="A8436" t="s">
        <v>9914</v>
      </c>
      <c r="B8436" t="s">
        <v>17</v>
      </c>
      <c r="C8436">
        <v>37054</v>
      </c>
      <c r="D8436">
        <v>1</v>
      </c>
      <c r="E8436" s="9">
        <v>44862</v>
      </c>
      <c r="F8436">
        <v>10.6</v>
      </c>
      <c r="G8436">
        <f>(COUNTIFS($C$2:C8436,C8436)=1)+0</f>
        <v>0</v>
      </c>
    </row>
    <row r="8437" spans="1:7" x14ac:dyDescent="0.25">
      <c r="A8437" t="s">
        <v>9972</v>
      </c>
      <c r="B8437" t="s">
        <v>11</v>
      </c>
      <c r="C8437">
        <v>22533</v>
      </c>
      <c r="D8437">
        <v>1</v>
      </c>
      <c r="E8437" s="9">
        <v>44862</v>
      </c>
      <c r="F8437">
        <v>35.32</v>
      </c>
      <c r="G8437">
        <f>(COUNTIFS($C$2:C8437,C8437)=1)+0</f>
        <v>0</v>
      </c>
    </row>
    <row r="8438" spans="1:7" x14ac:dyDescent="0.25">
      <c r="A8438" t="s">
        <v>10593</v>
      </c>
      <c r="B8438" t="s">
        <v>11</v>
      </c>
      <c r="C8438">
        <v>40837</v>
      </c>
      <c r="D8438">
        <v>1</v>
      </c>
      <c r="E8438" s="9">
        <v>44862</v>
      </c>
      <c r="F8438">
        <v>11.77</v>
      </c>
      <c r="G8438">
        <f>(COUNTIFS($C$2:C8438,C8438)=1)+0</f>
        <v>0</v>
      </c>
    </row>
    <row r="8439" spans="1:7" x14ac:dyDescent="0.25">
      <c r="A8439" t="s">
        <v>347</v>
      </c>
      <c r="B8439" t="s">
        <v>6</v>
      </c>
      <c r="C8439">
        <v>146199</v>
      </c>
      <c r="D8439">
        <v>2</v>
      </c>
      <c r="E8439" s="9">
        <v>44865</v>
      </c>
      <c r="F8439">
        <v>55.04</v>
      </c>
      <c r="G8439">
        <f>(COUNTIFS($C$2:C8439,C8439)=1)+0</f>
        <v>1</v>
      </c>
    </row>
    <row r="8440" spans="1:7" x14ac:dyDescent="0.25">
      <c r="A8440" t="s">
        <v>494</v>
      </c>
      <c r="B8440" t="s">
        <v>40</v>
      </c>
      <c r="C8440">
        <v>75527</v>
      </c>
      <c r="D8440">
        <v>1</v>
      </c>
      <c r="E8440" s="9">
        <v>44865</v>
      </c>
      <c r="F8440">
        <v>286.43</v>
      </c>
      <c r="G8440">
        <f>(COUNTIFS($C$2:C8440,C8440)=1)+0</f>
        <v>0</v>
      </c>
    </row>
    <row r="8441" spans="1:7" x14ac:dyDescent="0.25">
      <c r="A8441" t="s">
        <v>737</v>
      </c>
      <c r="B8441" t="s">
        <v>13</v>
      </c>
      <c r="C8441">
        <v>146424</v>
      </c>
      <c r="D8441">
        <v>2</v>
      </c>
      <c r="E8441" s="9">
        <v>44865</v>
      </c>
      <c r="F8441">
        <v>74.41</v>
      </c>
      <c r="G8441">
        <f>(COUNTIFS($C$2:C8441,C8441)=1)+0</f>
        <v>1</v>
      </c>
    </row>
    <row r="8442" spans="1:7" x14ac:dyDescent="0.25">
      <c r="A8442" t="s">
        <v>1344</v>
      </c>
      <c r="B8442" t="s">
        <v>11</v>
      </c>
      <c r="C8442">
        <v>22850</v>
      </c>
      <c r="D8442">
        <v>1</v>
      </c>
      <c r="E8442" s="9">
        <v>44865</v>
      </c>
      <c r="F8442">
        <v>111.89</v>
      </c>
      <c r="G8442">
        <f>(COUNTIFS($C$2:C8442,C8442)=1)+0</f>
        <v>1</v>
      </c>
    </row>
    <row r="8443" spans="1:7" x14ac:dyDescent="0.25">
      <c r="A8443" t="s">
        <v>1463</v>
      </c>
      <c r="B8443" t="s">
        <v>40</v>
      </c>
      <c r="C8443">
        <v>76613</v>
      </c>
      <c r="D8443">
        <v>1</v>
      </c>
      <c r="E8443" s="9">
        <v>44865</v>
      </c>
      <c r="F8443">
        <v>141.28</v>
      </c>
      <c r="G8443">
        <f>(COUNTIFS($C$2:C8443,C8443)=1)+0</f>
        <v>1</v>
      </c>
    </row>
    <row r="8444" spans="1:7" x14ac:dyDescent="0.25">
      <c r="A8444" t="s">
        <v>1506</v>
      </c>
      <c r="B8444" t="s">
        <v>11</v>
      </c>
      <c r="C8444">
        <v>48109</v>
      </c>
      <c r="D8444">
        <v>1</v>
      </c>
      <c r="E8444" s="9">
        <v>44865</v>
      </c>
      <c r="F8444">
        <v>23.66</v>
      </c>
      <c r="G8444">
        <f>(COUNTIFS($C$2:C8444,C8444)=1)+0</f>
        <v>0</v>
      </c>
    </row>
    <row r="8445" spans="1:7" x14ac:dyDescent="0.25">
      <c r="A8445" t="s">
        <v>1926</v>
      </c>
      <c r="B8445" t="s">
        <v>13</v>
      </c>
      <c r="C8445">
        <v>144026</v>
      </c>
      <c r="D8445">
        <v>2</v>
      </c>
      <c r="E8445" s="9">
        <v>44865</v>
      </c>
      <c r="F8445">
        <v>127.36</v>
      </c>
      <c r="G8445">
        <f>(COUNTIFS($C$2:C8445,C8445)=1)+0</f>
        <v>0</v>
      </c>
    </row>
    <row r="8446" spans="1:7" x14ac:dyDescent="0.25">
      <c r="A8446" t="s">
        <v>1955</v>
      </c>
      <c r="B8446" t="s">
        <v>11</v>
      </c>
      <c r="C8446">
        <v>52404</v>
      </c>
      <c r="D8446">
        <v>1</v>
      </c>
      <c r="E8446" s="9">
        <v>44865</v>
      </c>
      <c r="F8446">
        <v>302.88</v>
      </c>
      <c r="G8446">
        <f>(COUNTIFS($C$2:C8446,C8446)=1)+0</f>
        <v>0</v>
      </c>
    </row>
    <row r="8447" spans="1:7" x14ac:dyDescent="0.25">
      <c r="A8447" t="s">
        <v>2006</v>
      </c>
      <c r="B8447" t="s">
        <v>17</v>
      </c>
      <c r="C8447">
        <v>67659</v>
      </c>
      <c r="D8447">
        <v>1</v>
      </c>
      <c r="E8447" s="9">
        <v>44865</v>
      </c>
      <c r="F8447">
        <v>254.39</v>
      </c>
      <c r="G8447">
        <f>(COUNTIFS($C$2:C8447,C8447)=1)+0</f>
        <v>0</v>
      </c>
    </row>
    <row r="8448" spans="1:7" x14ac:dyDescent="0.25">
      <c r="A8448" t="s">
        <v>2346</v>
      </c>
      <c r="B8448" t="s">
        <v>40</v>
      </c>
      <c r="C8448">
        <v>75795</v>
      </c>
      <c r="D8448">
        <v>1</v>
      </c>
      <c r="E8448" s="9">
        <v>44865</v>
      </c>
      <c r="F8448">
        <v>103.6</v>
      </c>
      <c r="G8448">
        <f>(COUNTIFS($C$2:C8448,C8448)=1)+0</f>
        <v>1</v>
      </c>
    </row>
    <row r="8449" spans="1:7" x14ac:dyDescent="0.25">
      <c r="A8449" t="s">
        <v>2562</v>
      </c>
      <c r="B8449" t="s">
        <v>40</v>
      </c>
      <c r="C8449">
        <v>72915</v>
      </c>
      <c r="D8449">
        <v>1</v>
      </c>
      <c r="E8449" s="9">
        <v>44865</v>
      </c>
      <c r="F8449">
        <v>121.41</v>
      </c>
      <c r="G8449">
        <f>(COUNTIFS($C$2:C8449,C8449)=1)+0</f>
        <v>0</v>
      </c>
    </row>
    <row r="8450" spans="1:7" x14ac:dyDescent="0.25">
      <c r="A8450" t="s">
        <v>3281</v>
      </c>
      <c r="B8450" t="s">
        <v>13</v>
      </c>
      <c r="C8450">
        <v>140088</v>
      </c>
      <c r="D8450">
        <v>2</v>
      </c>
      <c r="E8450" s="9">
        <v>44865</v>
      </c>
      <c r="F8450">
        <v>25.23</v>
      </c>
      <c r="G8450">
        <f>(COUNTIFS($C$2:C8450,C8450)=1)+0</f>
        <v>1</v>
      </c>
    </row>
    <row r="8451" spans="1:7" x14ac:dyDescent="0.25">
      <c r="A8451" t="s">
        <v>3455</v>
      </c>
      <c r="B8451" t="s">
        <v>13</v>
      </c>
      <c r="C8451">
        <v>133798</v>
      </c>
      <c r="D8451">
        <v>2</v>
      </c>
      <c r="E8451" s="9">
        <v>44865</v>
      </c>
      <c r="F8451">
        <v>599.71</v>
      </c>
      <c r="G8451">
        <f>(COUNTIFS($C$2:C8451,C8451)=1)+0</f>
        <v>0</v>
      </c>
    </row>
    <row r="8452" spans="1:7" x14ac:dyDescent="0.25">
      <c r="A8452" t="s">
        <v>3597</v>
      </c>
      <c r="B8452" t="s">
        <v>11</v>
      </c>
      <c r="C8452">
        <v>75381</v>
      </c>
      <c r="D8452">
        <v>1</v>
      </c>
      <c r="E8452" s="9">
        <v>44865</v>
      </c>
      <c r="F8452">
        <v>591.98</v>
      </c>
      <c r="G8452">
        <f>(COUNTIFS($C$2:C8452,C8452)=1)+0</f>
        <v>0</v>
      </c>
    </row>
    <row r="8453" spans="1:7" x14ac:dyDescent="0.25">
      <c r="A8453" t="s">
        <v>3695</v>
      </c>
      <c r="B8453" t="s">
        <v>40</v>
      </c>
      <c r="C8453">
        <v>70061</v>
      </c>
      <c r="D8453">
        <v>1</v>
      </c>
      <c r="E8453" s="9">
        <v>44865</v>
      </c>
      <c r="F8453">
        <v>142.88999999999999</v>
      </c>
      <c r="G8453">
        <f>(COUNTIFS($C$2:C8453,C8453)=1)+0</f>
        <v>0</v>
      </c>
    </row>
    <row r="8454" spans="1:7" x14ac:dyDescent="0.25">
      <c r="A8454" t="s">
        <v>3719</v>
      </c>
      <c r="B8454" t="s">
        <v>13</v>
      </c>
      <c r="C8454">
        <v>140079</v>
      </c>
      <c r="D8454">
        <v>2</v>
      </c>
      <c r="E8454" s="9">
        <v>44865</v>
      </c>
      <c r="F8454">
        <v>384.13</v>
      </c>
      <c r="G8454">
        <f>(COUNTIFS($C$2:C8454,C8454)=1)+0</f>
        <v>0</v>
      </c>
    </row>
    <row r="8455" spans="1:7" x14ac:dyDescent="0.25">
      <c r="A8455" t="s">
        <v>3792</v>
      </c>
      <c r="B8455" t="s">
        <v>11</v>
      </c>
      <c r="C8455">
        <v>76796</v>
      </c>
      <c r="D8455">
        <v>1</v>
      </c>
      <c r="E8455" s="9">
        <v>44865</v>
      </c>
      <c r="F8455">
        <v>83.73</v>
      </c>
      <c r="G8455">
        <f>(COUNTIFS($C$2:C8455,C8455)=1)+0</f>
        <v>1</v>
      </c>
    </row>
    <row r="8456" spans="1:7" x14ac:dyDescent="0.25">
      <c r="A8456" t="s">
        <v>3977</v>
      </c>
      <c r="B8456" t="s">
        <v>11</v>
      </c>
      <c r="C8456">
        <v>51670</v>
      </c>
      <c r="D8456">
        <v>1</v>
      </c>
      <c r="E8456" s="9">
        <v>44865</v>
      </c>
      <c r="F8456">
        <v>29.44</v>
      </c>
      <c r="G8456">
        <f>(COUNTIFS($C$2:C8456,C8456)=1)+0</f>
        <v>0</v>
      </c>
    </row>
    <row r="8457" spans="1:7" x14ac:dyDescent="0.25">
      <c r="A8457" t="s">
        <v>3986</v>
      </c>
      <c r="B8457" t="s">
        <v>40</v>
      </c>
      <c r="C8457">
        <v>64620</v>
      </c>
      <c r="D8457">
        <v>1</v>
      </c>
      <c r="E8457" s="9">
        <v>44865</v>
      </c>
      <c r="F8457">
        <v>32.97</v>
      </c>
      <c r="G8457">
        <f>(COUNTIFS($C$2:C8457,C8457)=1)+0</f>
        <v>0</v>
      </c>
    </row>
    <row r="8458" spans="1:7" x14ac:dyDescent="0.25">
      <c r="A8458" t="s">
        <v>4473</v>
      </c>
      <c r="B8458" t="s">
        <v>11</v>
      </c>
      <c r="C8458">
        <v>38186</v>
      </c>
      <c r="D8458">
        <v>1</v>
      </c>
      <c r="E8458" s="9">
        <v>44865</v>
      </c>
      <c r="F8458">
        <v>54.23</v>
      </c>
      <c r="G8458">
        <f>(COUNTIFS($C$2:C8458,C8458)=1)+0</f>
        <v>0</v>
      </c>
    </row>
    <row r="8459" spans="1:7" x14ac:dyDescent="0.25">
      <c r="A8459" t="s">
        <v>4516</v>
      </c>
      <c r="B8459" t="s">
        <v>17</v>
      </c>
      <c r="C8459">
        <v>20767</v>
      </c>
      <c r="D8459">
        <v>1</v>
      </c>
      <c r="E8459" s="9">
        <v>44865</v>
      </c>
      <c r="F8459">
        <v>272.99</v>
      </c>
      <c r="G8459">
        <f>(COUNTIFS($C$2:C8459,C8459)=1)+0</f>
        <v>0</v>
      </c>
    </row>
    <row r="8460" spans="1:7" x14ac:dyDescent="0.25">
      <c r="A8460" t="s">
        <v>4634</v>
      </c>
      <c r="B8460" t="s">
        <v>13</v>
      </c>
      <c r="C8460">
        <v>146684</v>
      </c>
      <c r="D8460">
        <v>2</v>
      </c>
      <c r="E8460" s="9">
        <v>44865</v>
      </c>
      <c r="F8460">
        <v>85.31</v>
      </c>
      <c r="G8460">
        <f>(COUNTIFS($C$2:C8460,C8460)=1)+0</f>
        <v>1</v>
      </c>
    </row>
    <row r="8461" spans="1:7" x14ac:dyDescent="0.25">
      <c r="A8461" t="s">
        <v>4758</v>
      </c>
      <c r="B8461" t="s">
        <v>17</v>
      </c>
      <c r="C8461">
        <v>38868</v>
      </c>
      <c r="D8461">
        <v>1</v>
      </c>
      <c r="E8461" s="9">
        <v>44865</v>
      </c>
      <c r="F8461">
        <v>98.885000000000005</v>
      </c>
      <c r="G8461">
        <f>(COUNTIFS($C$2:C8461,C8461)=1)+0</f>
        <v>0</v>
      </c>
    </row>
    <row r="8462" spans="1:7" x14ac:dyDescent="0.25">
      <c r="A8462" t="s">
        <v>4885</v>
      </c>
      <c r="B8462" t="s">
        <v>11</v>
      </c>
      <c r="C8462">
        <v>70725</v>
      </c>
      <c r="D8462">
        <v>1</v>
      </c>
      <c r="E8462" s="9">
        <v>44865</v>
      </c>
      <c r="F8462">
        <v>42.38</v>
      </c>
      <c r="G8462">
        <f>(COUNTIFS($C$2:C8462,C8462)=1)+0</f>
        <v>1</v>
      </c>
    </row>
    <row r="8463" spans="1:7" x14ac:dyDescent="0.25">
      <c r="A8463" t="s">
        <v>5611</v>
      </c>
      <c r="B8463" t="s">
        <v>17</v>
      </c>
      <c r="C8463">
        <v>18136</v>
      </c>
      <c r="D8463">
        <v>1</v>
      </c>
      <c r="E8463" s="9">
        <v>44865</v>
      </c>
      <c r="F8463">
        <v>76.55</v>
      </c>
      <c r="G8463">
        <f>(COUNTIFS($C$2:C8463,C8463)=1)+0</f>
        <v>0</v>
      </c>
    </row>
    <row r="8464" spans="1:7" x14ac:dyDescent="0.25">
      <c r="A8464" t="s">
        <v>5777</v>
      </c>
      <c r="B8464" t="s">
        <v>6</v>
      </c>
      <c r="C8464">
        <v>143773</v>
      </c>
      <c r="D8464">
        <v>2</v>
      </c>
      <c r="E8464" s="9">
        <v>44865</v>
      </c>
      <c r="F8464">
        <v>332.35</v>
      </c>
      <c r="G8464">
        <f>(COUNTIFS($C$2:C8464,C8464)=1)+0</f>
        <v>0</v>
      </c>
    </row>
    <row r="8465" spans="1:7" x14ac:dyDescent="0.25">
      <c r="A8465" t="s">
        <v>5816</v>
      </c>
      <c r="B8465" t="s">
        <v>13</v>
      </c>
      <c r="C8465">
        <v>146575</v>
      </c>
      <c r="D8465">
        <v>2</v>
      </c>
      <c r="E8465" s="9">
        <v>44865</v>
      </c>
      <c r="F8465">
        <v>21.63</v>
      </c>
      <c r="G8465">
        <f>(COUNTIFS($C$2:C8465,C8465)=1)+0</f>
        <v>1</v>
      </c>
    </row>
    <row r="8466" spans="1:7" x14ac:dyDescent="0.25">
      <c r="A8466" t="s">
        <v>6014</v>
      </c>
      <c r="B8466" t="s">
        <v>13</v>
      </c>
      <c r="C8466">
        <v>141641</v>
      </c>
      <c r="D8466">
        <v>2</v>
      </c>
      <c r="E8466" s="9">
        <v>44865</v>
      </c>
      <c r="F8466">
        <v>11.78</v>
      </c>
      <c r="G8466">
        <f>(COUNTIFS($C$2:C8466,C8466)=1)+0</f>
        <v>0</v>
      </c>
    </row>
    <row r="8467" spans="1:7" x14ac:dyDescent="0.25">
      <c r="A8467" t="s">
        <v>6228</v>
      </c>
      <c r="B8467" t="s">
        <v>13</v>
      </c>
      <c r="C8467">
        <v>145590</v>
      </c>
      <c r="D8467">
        <v>2</v>
      </c>
      <c r="E8467" s="9">
        <v>44865</v>
      </c>
      <c r="F8467">
        <v>10.81</v>
      </c>
      <c r="G8467">
        <f>(COUNTIFS($C$2:C8467,C8467)=1)+0</f>
        <v>0</v>
      </c>
    </row>
    <row r="8468" spans="1:7" x14ac:dyDescent="0.25">
      <c r="A8468" t="s">
        <v>6336</v>
      </c>
      <c r="B8468" t="s">
        <v>17</v>
      </c>
      <c r="C8468">
        <v>51781</v>
      </c>
      <c r="D8468">
        <v>1</v>
      </c>
      <c r="E8468" s="9">
        <v>44865</v>
      </c>
      <c r="F8468">
        <v>340.28</v>
      </c>
      <c r="G8468">
        <f>(COUNTIFS($C$2:C8468,C8468)=1)+0</f>
        <v>0</v>
      </c>
    </row>
    <row r="8469" spans="1:7" x14ac:dyDescent="0.25">
      <c r="A8469" t="s">
        <v>6407</v>
      </c>
      <c r="B8469" t="s">
        <v>6</v>
      </c>
      <c r="C8469">
        <v>138473</v>
      </c>
      <c r="D8469">
        <v>2</v>
      </c>
      <c r="E8469" s="9">
        <v>44865</v>
      </c>
      <c r="F8469">
        <v>471.3</v>
      </c>
      <c r="G8469">
        <f>(COUNTIFS($C$2:C8469,C8469)=1)+0</f>
        <v>0</v>
      </c>
    </row>
    <row r="8470" spans="1:7" x14ac:dyDescent="0.25">
      <c r="A8470" t="s">
        <v>6473</v>
      </c>
      <c r="B8470" t="s">
        <v>13</v>
      </c>
      <c r="C8470">
        <v>141450</v>
      </c>
      <c r="D8470">
        <v>2</v>
      </c>
      <c r="E8470" s="9">
        <v>44865</v>
      </c>
      <c r="F8470">
        <v>12.02</v>
      </c>
      <c r="G8470">
        <f>(COUNTIFS($C$2:C8470,C8470)=1)+0</f>
        <v>0</v>
      </c>
    </row>
    <row r="8471" spans="1:7" x14ac:dyDescent="0.25">
      <c r="A8471" t="s">
        <v>6767</v>
      </c>
      <c r="B8471" t="s">
        <v>11</v>
      </c>
      <c r="C8471">
        <v>75446</v>
      </c>
      <c r="D8471">
        <v>1</v>
      </c>
      <c r="E8471" s="9">
        <v>44865</v>
      </c>
      <c r="F8471">
        <v>41.29</v>
      </c>
      <c r="G8471">
        <f>(COUNTIFS($C$2:C8471,C8471)=1)+0</f>
        <v>1</v>
      </c>
    </row>
    <row r="8472" spans="1:7" x14ac:dyDescent="0.25">
      <c r="A8472" t="s">
        <v>6841</v>
      </c>
      <c r="B8472" t="s">
        <v>40</v>
      </c>
      <c r="C8472">
        <v>68761</v>
      </c>
      <c r="D8472">
        <v>1</v>
      </c>
      <c r="E8472" s="9">
        <v>44865</v>
      </c>
      <c r="F8472">
        <v>50.64</v>
      </c>
      <c r="G8472">
        <f>(COUNTIFS($C$2:C8472,C8472)=1)+0</f>
        <v>0</v>
      </c>
    </row>
    <row r="8473" spans="1:7" x14ac:dyDescent="0.25">
      <c r="A8473" t="s">
        <v>6985</v>
      </c>
      <c r="B8473" t="s">
        <v>13</v>
      </c>
      <c r="C8473">
        <v>137311</v>
      </c>
      <c r="D8473">
        <v>2</v>
      </c>
      <c r="E8473" s="9">
        <v>44865</v>
      </c>
      <c r="F8473">
        <v>24.03</v>
      </c>
      <c r="G8473">
        <f>(COUNTIFS($C$2:C8473,C8473)=1)+0</f>
        <v>0</v>
      </c>
    </row>
    <row r="8474" spans="1:7" x14ac:dyDescent="0.25">
      <c r="A8474" t="s">
        <v>7174</v>
      </c>
      <c r="B8474" t="s">
        <v>13</v>
      </c>
      <c r="C8474">
        <v>146526</v>
      </c>
      <c r="D8474">
        <v>2</v>
      </c>
      <c r="E8474" s="9">
        <v>44865</v>
      </c>
      <c r="F8474">
        <v>40.479999999999997</v>
      </c>
      <c r="G8474">
        <f>(COUNTIFS($C$2:C8474,C8474)=1)+0</f>
        <v>1</v>
      </c>
    </row>
    <row r="8475" spans="1:7" x14ac:dyDescent="0.25">
      <c r="A8475" t="s">
        <v>7229</v>
      </c>
      <c r="B8475" t="s">
        <v>6</v>
      </c>
      <c r="C8475">
        <v>147201</v>
      </c>
      <c r="D8475">
        <v>2</v>
      </c>
      <c r="E8475" s="9">
        <v>44865</v>
      </c>
      <c r="F8475">
        <v>153.80000000000001</v>
      </c>
      <c r="G8475">
        <f>(COUNTIFS($C$2:C8475,C8475)=1)+0</f>
        <v>1</v>
      </c>
    </row>
    <row r="8476" spans="1:7" x14ac:dyDescent="0.25">
      <c r="A8476" t="s">
        <v>7269</v>
      </c>
      <c r="B8476" t="s">
        <v>11</v>
      </c>
      <c r="C8476">
        <v>52387</v>
      </c>
      <c r="D8476">
        <v>1</v>
      </c>
      <c r="E8476" s="9">
        <v>44865</v>
      </c>
      <c r="F8476">
        <v>323.79000000000002</v>
      </c>
      <c r="G8476">
        <f>(COUNTIFS($C$2:C8476,C8476)=1)+0</f>
        <v>0</v>
      </c>
    </row>
    <row r="8477" spans="1:7" x14ac:dyDescent="0.25">
      <c r="A8477" t="s">
        <v>7358</v>
      </c>
      <c r="B8477" t="s">
        <v>40</v>
      </c>
      <c r="C8477">
        <v>76612</v>
      </c>
      <c r="D8477">
        <v>1</v>
      </c>
      <c r="E8477" s="9">
        <v>44865</v>
      </c>
      <c r="F8477">
        <v>68.290000000000006</v>
      </c>
      <c r="G8477">
        <f>(COUNTIFS($C$2:C8477,C8477)=1)+0</f>
        <v>1</v>
      </c>
    </row>
    <row r="8478" spans="1:7" x14ac:dyDescent="0.25">
      <c r="A8478" t="s">
        <v>7466</v>
      </c>
      <c r="B8478" t="s">
        <v>6</v>
      </c>
      <c r="C8478">
        <v>127358</v>
      </c>
      <c r="D8478">
        <v>2</v>
      </c>
      <c r="E8478" s="9">
        <v>44865</v>
      </c>
      <c r="F8478">
        <v>21.44</v>
      </c>
      <c r="G8478">
        <f>(COUNTIFS($C$2:C8478,C8478)=1)+0</f>
        <v>0</v>
      </c>
    </row>
    <row r="8479" spans="1:7" x14ac:dyDescent="0.25">
      <c r="A8479" t="s">
        <v>7789</v>
      </c>
      <c r="B8479" t="s">
        <v>11</v>
      </c>
      <c r="C8479">
        <v>60761</v>
      </c>
      <c r="D8479">
        <v>1</v>
      </c>
      <c r="E8479" s="9">
        <v>44865</v>
      </c>
      <c r="F8479">
        <v>124.79</v>
      </c>
      <c r="G8479">
        <f>(COUNTIFS($C$2:C8479,C8479)=1)+0</f>
        <v>0</v>
      </c>
    </row>
    <row r="8480" spans="1:7" x14ac:dyDescent="0.25">
      <c r="A8480" t="s">
        <v>8080</v>
      </c>
      <c r="B8480" t="s">
        <v>40</v>
      </c>
      <c r="C8480">
        <v>60069</v>
      </c>
      <c r="D8480">
        <v>1</v>
      </c>
      <c r="E8480" s="9">
        <v>44865</v>
      </c>
      <c r="F8480">
        <v>56.53</v>
      </c>
      <c r="G8480">
        <f>(COUNTIFS($C$2:C8480,C8480)=1)+0</f>
        <v>0</v>
      </c>
    </row>
    <row r="8481" spans="1:7" x14ac:dyDescent="0.25">
      <c r="A8481" t="s">
        <v>8507</v>
      </c>
      <c r="B8481" t="s">
        <v>11</v>
      </c>
      <c r="C8481">
        <v>71223</v>
      </c>
      <c r="D8481">
        <v>1</v>
      </c>
      <c r="E8481" s="9">
        <v>44865</v>
      </c>
      <c r="F8481">
        <v>216.61</v>
      </c>
      <c r="G8481">
        <f>(COUNTIFS($C$2:C8481,C8481)=1)+0</f>
        <v>0</v>
      </c>
    </row>
    <row r="8482" spans="1:7" x14ac:dyDescent="0.25">
      <c r="A8482" t="s">
        <v>8631</v>
      </c>
      <c r="B8482" t="s">
        <v>13</v>
      </c>
      <c r="C8482">
        <v>43201</v>
      </c>
      <c r="D8482">
        <v>2</v>
      </c>
      <c r="E8482" s="9">
        <v>44865</v>
      </c>
      <c r="F8482">
        <v>25.23</v>
      </c>
      <c r="G8482">
        <f>(COUNTIFS($C$2:C8482,C8482)=1)+0</f>
        <v>0</v>
      </c>
    </row>
    <row r="8483" spans="1:7" x14ac:dyDescent="0.25">
      <c r="A8483" t="s">
        <v>8684</v>
      </c>
      <c r="B8483" t="s">
        <v>13</v>
      </c>
      <c r="C8483">
        <v>143446</v>
      </c>
      <c r="D8483">
        <v>2</v>
      </c>
      <c r="E8483" s="9">
        <v>44865</v>
      </c>
      <c r="F8483">
        <v>26.39</v>
      </c>
      <c r="G8483">
        <f>(COUNTIFS($C$2:C8483,C8483)=1)+0</f>
        <v>0</v>
      </c>
    </row>
    <row r="8484" spans="1:7" x14ac:dyDescent="0.25">
      <c r="A8484" t="s">
        <v>8741</v>
      </c>
      <c r="B8484" t="s">
        <v>40</v>
      </c>
      <c r="C8484">
        <v>74303</v>
      </c>
      <c r="D8484">
        <v>1</v>
      </c>
      <c r="E8484" s="9">
        <v>44865</v>
      </c>
      <c r="F8484">
        <v>155.85</v>
      </c>
      <c r="G8484">
        <f>(COUNTIFS($C$2:C8484,C8484)=1)+0</f>
        <v>0</v>
      </c>
    </row>
    <row r="8485" spans="1:7" x14ac:dyDescent="0.25">
      <c r="A8485" t="s">
        <v>8808</v>
      </c>
      <c r="B8485" t="s">
        <v>6</v>
      </c>
      <c r="C8485">
        <v>68319</v>
      </c>
      <c r="D8485">
        <v>2</v>
      </c>
      <c r="E8485" s="9">
        <v>44865</v>
      </c>
      <c r="F8485">
        <v>326.58999999999997</v>
      </c>
      <c r="G8485">
        <f>(COUNTIFS($C$2:C8485,C8485)=1)+0</f>
        <v>0</v>
      </c>
    </row>
    <row r="8486" spans="1:7" x14ac:dyDescent="0.25">
      <c r="A8486" t="s">
        <v>9321</v>
      </c>
      <c r="B8486" t="s">
        <v>13</v>
      </c>
      <c r="C8486">
        <v>140443</v>
      </c>
      <c r="D8486">
        <v>2</v>
      </c>
      <c r="E8486" s="9">
        <v>44865</v>
      </c>
      <c r="F8486">
        <v>165.83</v>
      </c>
      <c r="G8486">
        <f>(COUNTIFS($C$2:C8486,C8486)=1)+0</f>
        <v>0</v>
      </c>
    </row>
    <row r="8487" spans="1:7" x14ac:dyDescent="0.25">
      <c r="A8487" t="s">
        <v>9405</v>
      </c>
      <c r="B8487" t="s">
        <v>11</v>
      </c>
      <c r="C8487">
        <v>23842</v>
      </c>
      <c r="D8487">
        <v>1</v>
      </c>
      <c r="E8487" s="9">
        <v>44865</v>
      </c>
      <c r="F8487">
        <v>20.02</v>
      </c>
      <c r="G8487">
        <f>(COUNTIFS($C$2:C8487,C8487)=1)+0</f>
        <v>0</v>
      </c>
    </row>
    <row r="8488" spans="1:7" x14ac:dyDescent="0.25">
      <c r="A8488" t="s">
        <v>9510</v>
      </c>
      <c r="B8488" t="s">
        <v>11</v>
      </c>
      <c r="C8488">
        <v>76142</v>
      </c>
      <c r="D8488">
        <v>1</v>
      </c>
      <c r="E8488" s="9">
        <v>44865</v>
      </c>
      <c r="F8488">
        <v>44.74</v>
      </c>
      <c r="G8488">
        <f>(COUNTIFS($C$2:C8488,C8488)=1)+0</f>
        <v>1</v>
      </c>
    </row>
    <row r="8489" spans="1:7" x14ac:dyDescent="0.25">
      <c r="A8489" t="s">
        <v>9596</v>
      </c>
      <c r="B8489" t="s">
        <v>11</v>
      </c>
      <c r="C8489">
        <v>75245</v>
      </c>
      <c r="D8489">
        <v>1</v>
      </c>
      <c r="E8489" s="9">
        <v>44865</v>
      </c>
      <c r="F8489">
        <v>257.99</v>
      </c>
      <c r="G8489">
        <f>(COUNTIFS($C$2:C8489,C8489)=1)+0</f>
        <v>0</v>
      </c>
    </row>
    <row r="8490" spans="1:7" x14ac:dyDescent="0.25">
      <c r="A8490" t="s">
        <v>9676</v>
      </c>
      <c r="B8490" t="s">
        <v>11</v>
      </c>
      <c r="C8490">
        <v>23842</v>
      </c>
      <c r="D8490">
        <v>1</v>
      </c>
      <c r="E8490" s="9">
        <v>44865</v>
      </c>
      <c r="F8490">
        <v>20.02</v>
      </c>
      <c r="G8490">
        <f>(COUNTIFS($C$2:C8490,C8490)=1)+0</f>
        <v>0</v>
      </c>
    </row>
    <row r="8491" spans="1:7" x14ac:dyDescent="0.25">
      <c r="A8491" t="s">
        <v>9998</v>
      </c>
      <c r="B8491" t="s">
        <v>13</v>
      </c>
      <c r="C8491">
        <v>146657</v>
      </c>
      <c r="D8491">
        <v>2</v>
      </c>
      <c r="E8491" s="9">
        <v>44865</v>
      </c>
      <c r="F8491">
        <v>85.31</v>
      </c>
      <c r="G8491">
        <f>(COUNTIFS($C$2:C8491,C8491)=1)+0</f>
        <v>1</v>
      </c>
    </row>
    <row r="8492" spans="1:7" x14ac:dyDescent="0.25">
      <c r="A8492" t="s">
        <v>10069</v>
      </c>
      <c r="B8492" t="s">
        <v>17</v>
      </c>
      <c r="C8492">
        <v>38868</v>
      </c>
      <c r="D8492">
        <v>1</v>
      </c>
      <c r="E8492" s="9">
        <v>44865</v>
      </c>
      <c r="F8492">
        <v>98.885000000000005</v>
      </c>
      <c r="G8492">
        <f>(COUNTIFS($C$2:C8492,C8492)=1)+0</f>
        <v>0</v>
      </c>
    </row>
    <row r="8493" spans="1:7" x14ac:dyDescent="0.25">
      <c r="A8493" t="s">
        <v>10672</v>
      </c>
      <c r="B8493" t="s">
        <v>6</v>
      </c>
      <c r="C8493">
        <v>63712</v>
      </c>
      <c r="D8493">
        <v>2</v>
      </c>
      <c r="E8493" s="9">
        <v>44865</v>
      </c>
      <c r="F8493">
        <v>377.37</v>
      </c>
      <c r="G8493">
        <f>(COUNTIFS($C$2:C8493,C8493)=1)+0</f>
        <v>0</v>
      </c>
    </row>
    <row r="8494" spans="1:7" x14ac:dyDescent="0.25">
      <c r="A8494" t="s">
        <v>50</v>
      </c>
      <c r="B8494" t="s">
        <v>11</v>
      </c>
      <c r="C8494">
        <v>65983</v>
      </c>
      <c r="D8494">
        <v>1</v>
      </c>
      <c r="E8494" s="9">
        <v>44866</v>
      </c>
      <c r="F8494">
        <v>215.97499999999999</v>
      </c>
      <c r="G8494">
        <f>(COUNTIFS($C$2:C8494,C8494)=1)+0</f>
        <v>0</v>
      </c>
    </row>
    <row r="8495" spans="1:7" x14ac:dyDescent="0.25">
      <c r="A8495" t="s">
        <v>171</v>
      </c>
      <c r="B8495" t="s">
        <v>40</v>
      </c>
      <c r="C8495">
        <v>70721</v>
      </c>
      <c r="D8495">
        <v>1</v>
      </c>
      <c r="E8495" s="9">
        <v>44866</v>
      </c>
      <c r="F8495">
        <v>29.32</v>
      </c>
      <c r="G8495">
        <f>(COUNTIFS($C$2:C8495,C8495)=1)+0</f>
        <v>0</v>
      </c>
    </row>
    <row r="8496" spans="1:7" x14ac:dyDescent="0.25">
      <c r="A8496" t="s">
        <v>314</v>
      </c>
      <c r="B8496" t="s">
        <v>40</v>
      </c>
      <c r="C8496">
        <v>70061</v>
      </c>
      <c r="D8496">
        <v>1</v>
      </c>
      <c r="E8496" s="9">
        <v>44866</v>
      </c>
      <c r="F8496">
        <v>429.15</v>
      </c>
      <c r="G8496">
        <f>(COUNTIFS($C$2:C8496,C8496)=1)+0</f>
        <v>0</v>
      </c>
    </row>
    <row r="8497" spans="1:7" x14ac:dyDescent="0.25">
      <c r="A8497" t="s">
        <v>515</v>
      </c>
      <c r="B8497" t="s">
        <v>40</v>
      </c>
      <c r="C8497">
        <v>74376</v>
      </c>
      <c r="D8497">
        <v>1</v>
      </c>
      <c r="E8497" s="9">
        <v>44866</v>
      </c>
      <c r="F8497">
        <v>75.349999999999994</v>
      </c>
      <c r="G8497">
        <f>(COUNTIFS($C$2:C8497,C8497)=1)+0</f>
        <v>0</v>
      </c>
    </row>
    <row r="8498" spans="1:7" x14ac:dyDescent="0.25">
      <c r="A8498" t="s">
        <v>1072</v>
      </c>
      <c r="B8498" t="s">
        <v>11</v>
      </c>
      <c r="C8498">
        <v>29075</v>
      </c>
      <c r="D8498">
        <v>1</v>
      </c>
      <c r="E8498" s="9">
        <v>44866</v>
      </c>
      <c r="F8498">
        <v>49.82</v>
      </c>
      <c r="G8498">
        <f>(COUNTIFS($C$2:C8498,C8498)=1)+0</f>
        <v>0</v>
      </c>
    </row>
    <row r="8499" spans="1:7" x14ac:dyDescent="0.25">
      <c r="A8499" t="s">
        <v>1670</v>
      </c>
      <c r="B8499" t="s">
        <v>17</v>
      </c>
      <c r="C8499">
        <v>51850</v>
      </c>
      <c r="D8499">
        <v>1</v>
      </c>
      <c r="E8499" s="9">
        <v>44866</v>
      </c>
      <c r="F8499">
        <v>345.51</v>
      </c>
      <c r="G8499">
        <f>(COUNTIFS($C$2:C8499,C8499)=1)+0</f>
        <v>0</v>
      </c>
    </row>
    <row r="8500" spans="1:7" x14ac:dyDescent="0.25">
      <c r="A8500" t="s">
        <v>2009</v>
      </c>
      <c r="B8500" t="s">
        <v>40</v>
      </c>
      <c r="C8500">
        <v>75527</v>
      </c>
      <c r="D8500">
        <v>1</v>
      </c>
      <c r="E8500" s="9">
        <v>44866</v>
      </c>
      <c r="F8500">
        <v>11.78</v>
      </c>
      <c r="G8500">
        <f>(COUNTIFS($C$2:C8500,C8500)=1)+0</f>
        <v>0</v>
      </c>
    </row>
    <row r="8501" spans="1:7" x14ac:dyDescent="0.25">
      <c r="A8501" t="s">
        <v>2270</v>
      </c>
      <c r="B8501" t="s">
        <v>40</v>
      </c>
      <c r="C8501">
        <v>69546</v>
      </c>
      <c r="D8501">
        <v>1</v>
      </c>
      <c r="E8501" s="9">
        <v>44866</v>
      </c>
      <c r="F8501">
        <v>128.63999999999999</v>
      </c>
      <c r="G8501">
        <f>(COUNTIFS($C$2:C8501,C8501)=1)+0</f>
        <v>0</v>
      </c>
    </row>
    <row r="8502" spans="1:7" x14ac:dyDescent="0.25">
      <c r="A8502" t="s">
        <v>2442</v>
      </c>
      <c r="B8502" t="s">
        <v>17</v>
      </c>
      <c r="C8502">
        <v>46781</v>
      </c>
      <c r="D8502">
        <v>1</v>
      </c>
      <c r="E8502" s="9">
        <v>44866</v>
      </c>
      <c r="F8502">
        <v>255.78</v>
      </c>
      <c r="G8502">
        <f>(COUNTIFS($C$2:C8502,C8502)=1)+0</f>
        <v>0</v>
      </c>
    </row>
    <row r="8503" spans="1:7" x14ac:dyDescent="0.25">
      <c r="A8503" t="s">
        <v>3250</v>
      </c>
      <c r="B8503" t="s">
        <v>17</v>
      </c>
      <c r="C8503">
        <v>26705</v>
      </c>
      <c r="D8503">
        <v>1</v>
      </c>
      <c r="E8503" s="9">
        <v>44866</v>
      </c>
      <c r="F8503">
        <v>301.33999999999997</v>
      </c>
      <c r="G8503">
        <f>(COUNTIFS($C$2:C8503,C8503)=1)+0</f>
        <v>0</v>
      </c>
    </row>
    <row r="8504" spans="1:7" x14ac:dyDescent="0.25">
      <c r="A8504" t="s">
        <v>3257</v>
      </c>
      <c r="B8504" t="s">
        <v>40</v>
      </c>
      <c r="C8504">
        <v>64023</v>
      </c>
      <c r="D8504">
        <v>1</v>
      </c>
      <c r="E8504" s="9">
        <v>44866</v>
      </c>
      <c r="F8504">
        <v>396.22</v>
      </c>
      <c r="G8504">
        <f>(COUNTIFS($C$2:C8504,C8504)=1)+0</f>
        <v>0</v>
      </c>
    </row>
    <row r="8505" spans="1:7" x14ac:dyDescent="0.25">
      <c r="A8505" t="s">
        <v>3307</v>
      </c>
      <c r="B8505" t="s">
        <v>40</v>
      </c>
      <c r="C8505">
        <v>59865</v>
      </c>
      <c r="D8505">
        <v>1</v>
      </c>
      <c r="E8505" s="9">
        <v>44866</v>
      </c>
      <c r="F8505">
        <v>181.45</v>
      </c>
      <c r="G8505">
        <f>(COUNTIFS($C$2:C8505,C8505)=1)+0</f>
        <v>0</v>
      </c>
    </row>
    <row r="8506" spans="1:7" x14ac:dyDescent="0.25">
      <c r="A8506" t="s">
        <v>3571</v>
      </c>
      <c r="B8506" t="s">
        <v>40</v>
      </c>
      <c r="C8506">
        <v>76242</v>
      </c>
      <c r="D8506">
        <v>1</v>
      </c>
      <c r="E8506" s="9">
        <v>44866</v>
      </c>
      <c r="F8506">
        <v>78.400000000000006</v>
      </c>
      <c r="G8506">
        <f>(COUNTIFS($C$2:C8506,C8506)=1)+0</f>
        <v>1</v>
      </c>
    </row>
    <row r="8507" spans="1:7" x14ac:dyDescent="0.25">
      <c r="A8507" t="s">
        <v>4238</v>
      </c>
      <c r="B8507" t="s">
        <v>11</v>
      </c>
      <c r="C8507">
        <v>35249</v>
      </c>
      <c r="D8507">
        <v>1</v>
      </c>
      <c r="E8507" s="9">
        <v>44866</v>
      </c>
      <c r="F8507">
        <v>18.84</v>
      </c>
      <c r="G8507">
        <f>(COUNTIFS($C$2:C8507,C8507)=1)+0</f>
        <v>0</v>
      </c>
    </row>
    <row r="8508" spans="1:7" x14ac:dyDescent="0.25">
      <c r="A8508" t="s">
        <v>4860</v>
      </c>
      <c r="B8508" t="s">
        <v>11</v>
      </c>
      <c r="C8508">
        <v>69711</v>
      </c>
      <c r="D8508">
        <v>1</v>
      </c>
      <c r="E8508" s="9">
        <v>44866</v>
      </c>
      <c r="F8508">
        <v>21.44</v>
      </c>
      <c r="G8508">
        <f>(COUNTIFS($C$2:C8508,C8508)=1)+0</f>
        <v>0</v>
      </c>
    </row>
    <row r="8509" spans="1:7" x14ac:dyDescent="0.25">
      <c r="A8509" t="s">
        <v>5673</v>
      </c>
      <c r="B8509" t="s">
        <v>11</v>
      </c>
      <c r="C8509">
        <v>20818</v>
      </c>
      <c r="D8509">
        <v>1</v>
      </c>
      <c r="E8509" s="9">
        <v>44866</v>
      </c>
      <c r="F8509">
        <v>54.47</v>
      </c>
      <c r="G8509">
        <f>(COUNTIFS($C$2:C8509,C8509)=1)+0</f>
        <v>0</v>
      </c>
    </row>
    <row r="8510" spans="1:7" x14ac:dyDescent="0.25">
      <c r="A8510" t="s">
        <v>6344</v>
      </c>
      <c r="B8510" t="s">
        <v>11</v>
      </c>
      <c r="C8510">
        <v>65983</v>
      </c>
      <c r="D8510">
        <v>1</v>
      </c>
      <c r="E8510" s="9">
        <v>44866</v>
      </c>
      <c r="F8510">
        <v>215.97499999999999</v>
      </c>
      <c r="G8510">
        <f>(COUNTIFS($C$2:C8510,C8510)=1)+0</f>
        <v>0</v>
      </c>
    </row>
    <row r="8511" spans="1:7" x14ac:dyDescent="0.25">
      <c r="A8511" t="s">
        <v>6531</v>
      </c>
      <c r="B8511" t="s">
        <v>17</v>
      </c>
      <c r="C8511">
        <v>40415</v>
      </c>
      <c r="D8511">
        <v>1</v>
      </c>
      <c r="E8511" s="9">
        <v>44866</v>
      </c>
      <c r="F8511">
        <v>58.86</v>
      </c>
      <c r="G8511">
        <f>(COUNTIFS($C$2:C8511,C8511)=1)+0</f>
        <v>0</v>
      </c>
    </row>
    <row r="8512" spans="1:7" x14ac:dyDescent="0.25">
      <c r="A8512" t="s">
        <v>6857</v>
      </c>
      <c r="B8512" t="s">
        <v>11</v>
      </c>
      <c r="C8512">
        <v>22007</v>
      </c>
      <c r="D8512">
        <v>1</v>
      </c>
      <c r="E8512" s="9">
        <v>44866</v>
      </c>
      <c r="F8512">
        <v>16.45</v>
      </c>
      <c r="G8512">
        <f>(COUNTIFS($C$2:C8512,C8512)=1)+0</f>
        <v>0</v>
      </c>
    </row>
    <row r="8513" spans="1:7" x14ac:dyDescent="0.25">
      <c r="A8513" t="s">
        <v>7192</v>
      </c>
      <c r="B8513" t="s">
        <v>11</v>
      </c>
      <c r="C8513">
        <v>41899</v>
      </c>
      <c r="D8513">
        <v>1</v>
      </c>
      <c r="E8513" s="9">
        <v>44866</v>
      </c>
      <c r="F8513">
        <v>156.62</v>
      </c>
      <c r="G8513">
        <f>(COUNTIFS($C$2:C8513,C8513)=1)+0</f>
        <v>0</v>
      </c>
    </row>
    <row r="8514" spans="1:7" x14ac:dyDescent="0.25">
      <c r="A8514" t="s">
        <v>7667</v>
      </c>
      <c r="B8514" t="s">
        <v>11</v>
      </c>
      <c r="C8514">
        <v>36897</v>
      </c>
      <c r="D8514">
        <v>1</v>
      </c>
      <c r="E8514" s="9">
        <v>44866</v>
      </c>
      <c r="F8514">
        <v>438.72</v>
      </c>
      <c r="G8514">
        <f>(COUNTIFS($C$2:C8514,C8514)=1)+0</f>
        <v>0</v>
      </c>
    </row>
    <row r="8515" spans="1:7" x14ac:dyDescent="0.25">
      <c r="A8515" t="s">
        <v>7823</v>
      </c>
      <c r="B8515" t="s">
        <v>11</v>
      </c>
      <c r="C8515">
        <v>23095</v>
      </c>
      <c r="D8515">
        <v>1</v>
      </c>
      <c r="E8515" s="9">
        <v>44866</v>
      </c>
      <c r="F8515">
        <v>123.28</v>
      </c>
      <c r="G8515">
        <f>(COUNTIFS($C$2:C8515,C8515)=1)+0</f>
        <v>0</v>
      </c>
    </row>
    <row r="8516" spans="1:7" x14ac:dyDescent="0.25">
      <c r="A8516" t="s">
        <v>8577</v>
      </c>
      <c r="B8516" t="s">
        <v>40</v>
      </c>
      <c r="C8516">
        <v>77088</v>
      </c>
      <c r="D8516">
        <v>1</v>
      </c>
      <c r="E8516" s="9">
        <v>44866</v>
      </c>
      <c r="F8516">
        <v>238.26</v>
      </c>
      <c r="G8516">
        <f>(COUNTIFS($C$2:C8516,C8516)=1)+0</f>
        <v>1</v>
      </c>
    </row>
    <row r="8517" spans="1:7" x14ac:dyDescent="0.25">
      <c r="A8517" t="s">
        <v>8658</v>
      </c>
      <c r="B8517" t="s">
        <v>11</v>
      </c>
      <c r="C8517">
        <v>75696</v>
      </c>
      <c r="D8517">
        <v>1</v>
      </c>
      <c r="E8517" s="9">
        <v>44866</v>
      </c>
      <c r="F8517">
        <v>163.58000000000001</v>
      </c>
      <c r="G8517">
        <f>(COUNTIFS($C$2:C8517,C8517)=1)+0</f>
        <v>1</v>
      </c>
    </row>
    <row r="8518" spans="1:7" x14ac:dyDescent="0.25">
      <c r="A8518" t="s">
        <v>8721</v>
      </c>
      <c r="B8518" t="s">
        <v>11</v>
      </c>
      <c r="C8518">
        <v>76335</v>
      </c>
      <c r="D8518">
        <v>1</v>
      </c>
      <c r="E8518" s="9">
        <v>44866</v>
      </c>
      <c r="F8518">
        <v>48.64</v>
      </c>
      <c r="G8518">
        <f>(COUNTIFS($C$2:C8518,C8518)=1)+0</f>
        <v>1</v>
      </c>
    </row>
    <row r="8519" spans="1:7" x14ac:dyDescent="0.25">
      <c r="A8519" t="s">
        <v>9049</v>
      </c>
      <c r="B8519" t="s">
        <v>17</v>
      </c>
      <c r="C8519">
        <v>27229</v>
      </c>
      <c r="D8519">
        <v>1</v>
      </c>
      <c r="E8519" s="9">
        <v>44866</v>
      </c>
      <c r="F8519">
        <v>374.15</v>
      </c>
      <c r="G8519">
        <f>(COUNTIFS($C$2:C8519,C8519)=1)+0</f>
        <v>0</v>
      </c>
    </row>
    <row r="8520" spans="1:7" x14ac:dyDescent="0.25">
      <c r="A8520" t="s">
        <v>9701</v>
      </c>
      <c r="B8520" t="s">
        <v>40</v>
      </c>
      <c r="C8520">
        <v>73517</v>
      </c>
      <c r="D8520">
        <v>1</v>
      </c>
      <c r="E8520" s="9">
        <v>44866</v>
      </c>
      <c r="F8520">
        <v>172.28</v>
      </c>
      <c r="G8520">
        <f>(COUNTIFS($C$2:C8520,C8520)=1)+0</f>
        <v>0</v>
      </c>
    </row>
    <row r="8521" spans="1:7" x14ac:dyDescent="0.25">
      <c r="A8521" t="s">
        <v>10058</v>
      </c>
      <c r="B8521" t="s">
        <v>40</v>
      </c>
      <c r="C8521">
        <v>76613</v>
      </c>
      <c r="D8521">
        <v>1</v>
      </c>
      <c r="E8521" s="9">
        <v>44866</v>
      </c>
      <c r="F8521">
        <v>212.32</v>
      </c>
      <c r="G8521">
        <f>(COUNTIFS($C$2:C8521,C8521)=1)+0</f>
        <v>0</v>
      </c>
    </row>
    <row r="8522" spans="1:7" x14ac:dyDescent="0.25">
      <c r="A8522" t="s">
        <v>290</v>
      </c>
      <c r="B8522" t="s">
        <v>11</v>
      </c>
      <c r="C8522">
        <v>46690</v>
      </c>
      <c r="D8522">
        <v>1</v>
      </c>
      <c r="E8522" s="9">
        <v>44867</v>
      </c>
      <c r="F8522">
        <v>75.37</v>
      </c>
      <c r="G8522">
        <f>(COUNTIFS($C$2:C8522,C8522)=1)+0</f>
        <v>1</v>
      </c>
    </row>
    <row r="8523" spans="1:7" x14ac:dyDescent="0.25">
      <c r="A8523" t="s">
        <v>481</v>
      </c>
      <c r="B8523" t="s">
        <v>13</v>
      </c>
      <c r="C8523">
        <v>147489</v>
      </c>
      <c r="D8523">
        <v>2</v>
      </c>
      <c r="E8523" s="9">
        <v>44867</v>
      </c>
      <c r="F8523">
        <v>76.900000000000006</v>
      </c>
      <c r="G8523">
        <f>(COUNTIFS($C$2:C8523,C8523)=1)+0</f>
        <v>1</v>
      </c>
    </row>
    <row r="8524" spans="1:7" x14ac:dyDescent="0.25">
      <c r="A8524" t="s">
        <v>583</v>
      </c>
      <c r="B8524" t="s">
        <v>8</v>
      </c>
      <c r="C8524">
        <v>67035</v>
      </c>
      <c r="D8524">
        <v>2</v>
      </c>
      <c r="E8524" s="9">
        <v>44867</v>
      </c>
      <c r="F8524">
        <v>127.36</v>
      </c>
      <c r="G8524">
        <f>(COUNTIFS($C$2:C8524,C8524)=1)+0</f>
        <v>0</v>
      </c>
    </row>
    <row r="8525" spans="1:7" x14ac:dyDescent="0.25">
      <c r="A8525" t="s">
        <v>706</v>
      </c>
      <c r="B8525" t="s">
        <v>6</v>
      </c>
      <c r="C8525">
        <v>138678</v>
      </c>
      <c r="D8525">
        <v>2</v>
      </c>
      <c r="E8525" s="9">
        <v>44867</v>
      </c>
      <c r="F8525">
        <v>192.16</v>
      </c>
      <c r="G8525">
        <f>(COUNTIFS($C$2:C8525,C8525)=1)+0</f>
        <v>0</v>
      </c>
    </row>
    <row r="8526" spans="1:7" x14ac:dyDescent="0.25">
      <c r="A8526" t="s">
        <v>749</v>
      </c>
      <c r="B8526" t="s">
        <v>13</v>
      </c>
      <c r="C8526">
        <v>144768</v>
      </c>
      <c r="D8526">
        <v>2</v>
      </c>
      <c r="E8526" s="9">
        <v>44867</v>
      </c>
      <c r="F8526">
        <v>120.15</v>
      </c>
      <c r="G8526">
        <f>(COUNTIFS($C$2:C8526,C8526)=1)+0</f>
        <v>1</v>
      </c>
    </row>
    <row r="8527" spans="1:7" x14ac:dyDescent="0.25">
      <c r="A8527" t="s">
        <v>890</v>
      </c>
      <c r="B8527" t="s">
        <v>6</v>
      </c>
      <c r="C8527">
        <v>138739</v>
      </c>
      <c r="D8527">
        <v>2</v>
      </c>
      <c r="E8527" s="9">
        <v>44867</v>
      </c>
      <c r="F8527">
        <v>137.78</v>
      </c>
      <c r="G8527">
        <f>(COUNTIFS($C$2:C8527,C8527)=1)+0</f>
        <v>0</v>
      </c>
    </row>
    <row r="8528" spans="1:7" x14ac:dyDescent="0.25">
      <c r="A8528" t="s">
        <v>1575</v>
      </c>
      <c r="B8528" t="s">
        <v>8</v>
      </c>
      <c r="C8528">
        <v>66012</v>
      </c>
      <c r="D8528">
        <v>2</v>
      </c>
      <c r="E8528" s="9">
        <v>44867</v>
      </c>
      <c r="F8528">
        <v>27.26</v>
      </c>
      <c r="G8528">
        <f>(COUNTIFS($C$2:C8528,C8528)=1)+0</f>
        <v>0</v>
      </c>
    </row>
    <row r="8529" spans="1:7" x14ac:dyDescent="0.25">
      <c r="A8529" t="s">
        <v>2221</v>
      </c>
      <c r="B8529" t="s">
        <v>8</v>
      </c>
      <c r="C8529">
        <v>130015</v>
      </c>
      <c r="D8529">
        <v>2</v>
      </c>
      <c r="E8529" s="9">
        <v>44867</v>
      </c>
      <c r="F8529">
        <v>781.12</v>
      </c>
      <c r="G8529">
        <f>(COUNTIFS($C$2:C8529,C8529)=1)+0</f>
        <v>0</v>
      </c>
    </row>
    <row r="8530" spans="1:7" x14ac:dyDescent="0.25">
      <c r="A8530" t="s">
        <v>2769</v>
      </c>
      <c r="B8530" t="s">
        <v>8</v>
      </c>
      <c r="C8530">
        <v>145591</v>
      </c>
      <c r="D8530">
        <v>2</v>
      </c>
      <c r="E8530" s="9">
        <v>44867</v>
      </c>
      <c r="F8530">
        <v>11.58</v>
      </c>
      <c r="G8530">
        <f>(COUNTIFS($C$2:C8530,C8530)=1)+0</f>
        <v>0</v>
      </c>
    </row>
    <row r="8531" spans="1:7" x14ac:dyDescent="0.25">
      <c r="A8531" t="s">
        <v>3159</v>
      </c>
      <c r="B8531" t="s">
        <v>8</v>
      </c>
      <c r="C8531">
        <v>147573</v>
      </c>
      <c r="D8531">
        <v>2</v>
      </c>
      <c r="E8531" s="9">
        <v>44867</v>
      </c>
      <c r="F8531">
        <v>94.92</v>
      </c>
      <c r="G8531">
        <f>(COUNTIFS($C$2:C8531,C8531)=1)+0</f>
        <v>1</v>
      </c>
    </row>
    <row r="8532" spans="1:7" x14ac:dyDescent="0.25">
      <c r="A8532" t="s">
        <v>3534</v>
      </c>
      <c r="B8532" t="s">
        <v>11</v>
      </c>
      <c r="C8532">
        <v>38703</v>
      </c>
      <c r="D8532">
        <v>1</v>
      </c>
      <c r="E8532" s="9">
        <v>44867</v>
      </c>
      <c r="F8532">
        <v>10.6</v>
      </c>
      <c r="G8532">
        <f>(COUNTIFS($C$2:C8532,C8532)=1)+0</f>
        <v>0</v>
      </c>
    </row>
    <row r="8533" spans="1:7" x14ac:dyDescent="0.25">
      <c r="A8533" t="s">
        <v>3778</v>
      </c>
      <c r="B8533" t="s">
        <v>13</v>
      </c>
      <c r="C8533">
        <v>146205</v>
      </c>
      <c r="D8533">
        <v>2</v>
      </c>
      <c r="E8533" s="9">
        <v>44867</v>
      </c>
      <c r="F8533">
        <v>62.48</v>
      </c>
      <c r="G8533">
        <f>(COUNTIFS($C$2:C8533,C8533)=1)+0</f>
        <v>1</v>
      </c>
    </row>
    <row r="8534" spans="1:7" x14ac:dyDescent="0.25">
      <c r="A8534" t="s">
        <v>3988</v>
      </c>
      <c r="B8534" t="s">
        <v>13</v>
      </c>
      <c r="C8534">
        <v>147160</v>
      </c>
      <c r="D8534">
        <v>2</v>
      </c>
      <c r="E8534" s="9">
        <v>44867</v>
      </c>
      <c r="F8534">
        <v>86.51</v>
      </c>
      <c r="G8534">
        <f>(COUNTIFS($C$2:C8534,C8534)=1)+0</f>
        <v>1</v>
      </c>
    </row>
    <row r="8535" spans="1:7" x14ac:dyDescent="0.25">
      <c r="A8535" t="s">
        <v>3998</v>
      </c>
      <c r="B8535" t="s">
        <v>6</v>
      </c>
      <c r="C8535">
        <v>137490</v>
      </c>
      <c r="D8535">
        <v>2</v>
      </c>
      <c r="E8535" s="9">
        <v>44867</v>
      </c>
      <c r="F8535">
        <v>32.44</v>
      </c>
      <c r="G8535">
        <f>(COUNTIFS($C$2:C8535,C8535)=1)+0</f>
        <v>0</v>
      </c>
    </row>
    <row r="8536" spans="1:7" x14ac:dyDescent="0.25">
      <c r="A8536" t="s">
        <v>4159</v>
      </c>
      <c r="B8536" t="s">
        <v>13</v>
      </c>
      <c r="C8536">
        <v>133798</v>
      </c>
      <c r="D8536">
        <v>2</v>
      </c>
      <c r="E8536" s="9">
        <v>44867</v>
      </c>
      <c r="F8536">
        <v>10.81</v>
      </c>
      <c r="G8536">
        <f>(COUNTIFS($C$2:C8536,C8536)=1)+0</f>
        <v>0</v>
      </c>
    </row>
    <row r="8537" spans="1:7" x14ac:dyDescent="0.25">
      <c r="A8537" t="s">
        <v>4350</v>
      </c>
      <c r="B8537" t="s">
        <v>13</v>
      </c>
      <c r="C8537">
        <v>147340</v>
      </c>
      <c r="D8537">
        <v>2</v>
      </c>
      <c r="E8537" s="9">
        <v>44867</v>
      </c>
      <c r="F8537">
        <v>106.93</v>
      </c>
      <c r="G8537">
        <f>(COUNTIFS($C$2:C8537,C8537)=1)+0</f>
        <v>1</v>
      </c>
    </row>
    <row r="8538" spans="1:7" x14ac:dyDescent="0.25">
      <c r="A8538" t="s">
        <v>4726</v>
      </c>
      <c r="B8538" t="s">
        <v>6</v>
      </c>
      <c r="C8538">
        <v>147138</v>
      </c>
      <c r="D8538">
        <v>2</v>
      </c>
      <c r="E8538" s="9">
        <v>44867</v>
      </c>
      <c r="F8538">
        <v>164.61</v>
      </c>
      <c r="G8538">
        <f>(COUNTIFS($C$2:C8538,C8538)=1)+0</f>
        <v>1</v>
      </c>
    </row>
    <row r="8539" spans="1:7" x14ac:dyDescent="0.25">
      <c r="A8539" t="s">
        <v>5356</v>
      </c>
      <c r="B8539" t="s">
        <v>6</v>
      </c>
      <c r="C8539">
        <v>111355</v>
      </c>
      <c r="D8539">
        <v>2</v>
      </c>
      <c r="E8539" s="9">
        <v>44867</v>
      </c>
      <c r="F8539">
        <v>444.08</v>
      </c>
      <c r="G8539">
        <f>(COUNTIFS($C$2:C8539,C8539)=1)+0</f>
        <v>0</v>
      </c>
    </row>
    <row r="8540" spans="1:7" x14ac:dyDescent="0.25">
      <c r="A8540" t="s">
        <v>5394</v>
      </c>
      <c r="B8540" t="s">
        <v>6</v>
      </c>
      <c r="C8540">
        <v>146922</v>
      </c>
      <c r="D8540">
        <v>2</v>
      </c>
      <c r="E8540" s="9">
        <v>44867</v>
      </c>
      <c r="F8540">
        <v>62.32</v>
      </c>
      <c r="G8540">
        <f>(COUNTIFS($C$2:C8540,C8540)=1)+0</f>
        <v>1</v>
      </c>
    </row>
    <row r="8541" spans="1:7" x14ac:dyDescent="0.25">
      <c r="A8541" t="s">
        <v>5545</v>
      </c>
      <c r="B8541" t="s">
        <v>13</v>
      </c>
      <c r="C8541">
        <v>142646</v>
      </c>
      <c r="D8541">
        <v>2</v>
      </c>
      <c r="E8541" s="9">
        <v>44867</v>
      </c>
      <c r="F8541">
        <v>10.81</v>
      </c>
      <c r="G8541">
        <f>(COUNTIFS($C$2:C8541,C8541)=1)+0</f>
        <v>0</v>
      </c>
    </row>
    <row r="8542" spans="1:7" x14ac:dyDescent="0.25">
      <c r="A8542" t="s">
        <v>5605</v>
      </c>
      <c r="B8542" t="s">
        <v>8</v>
      </c>
      <c r="C8542">
        <v>118329</v>
      </c>
      <c r="D8542">
        <v>2</v>
      </c>
      <c r="E8542" s="9">
        <v>44867</v>
      </c>
      <c r="F8542">
        <v>190.33</v>
      </c>
      <c r="G8542">
        <f>(COUNTIFS($C$2:C8542,C8542)=1)+0</f>
        <v>0</v>
      </c>
    </row>
    <row r="8543" spans="1:7" x14ac:dyDescent="0.25">
      <c r="A8543" t="s">
        <v>5927</v>
      </c>
      <c r="B8543" t="s">
        <v>8</v>
      </c>
      <c r="C8543">
        <v>146966</v>
      </c>
      <c r="D8543">
        <v>2</v>
      </c>
      <c r="E8543" s="9">
        <v>44867</v>
      </c>
      <c r="F8543">
        <v>72.14</v>
      </c>
      <c r="G8543">
        <f>(COUNTIFS($C$2:C8543,C8543)=1)+0</f>
        <v>1</v>
      </c>
    </row>
    <row r="8544" spans="1:7" x14ac:dyDescent="0.25">
      <c r="A8544" t="s">
        <v>6090</v>
      </c>
      <c r="B8544" t="s">
        <v>6</v>
      </c>
      <c r="C8544">
        <v>136627</v>
      </c>
      <c r="D8544">
        <v>2</v>
      </c>
      <c r="E8544" s="9">
        <v>44867</v>
      </c>
      <c r="F8544">
        <v>229.88</v>
      </c>
      <c r="G8544">
        <f>(COUNTIFS($C$2:C8544,C8544)=1)+0</f>
        <v>0</v>
      </c>
    </row>
    <row r="8545" spans="1:7" x14ac:dyDescent="0.25">
      <c r="A8545" t="s">
        <v>6505</v>
      </c>
      <c r="B8545" t="s">
        <v>8</v>
      </c>
      <c r="C8545">
        <v>51039</v>
      </c>
      <c r="D8545">
        <v>2</v>
      </c>
      <c r="E8545" s="9">
        <v>44867</v>
      </c>
      <c r="F8545">
        <v>108.75</v>
      </c>
      <c r="G8545">
        <f>(COUNTIFS($C$2:C8545,C8545)=1)+0</f>
        <v>0</v>
      </c>
    </row>
    <row r="8546" spans="1:7" x14ac:dyDescent="0.25">
      <c r="A8546" t="s">
        <v>6642</v>
      </c>
      <c r="B8546" t="s">
        <v>11</v>
      </c>
      <c r="C8546">
        <v>39082</v>
      </c>
      <c r="D8546">
        <v>1</v>
      </c>
      <c r="E8546" s="9">
        <v>44867</v>
      </c>
      <c r="F8546">
        <v>333.94</v>
      </c>
      <c r="G8546">
        <f>(COUNTIFS($C$2:C8546,C8546)=1)+0</f>
        <v>0</v>
      </c>
    </row>
    <row r="8547" spans="1:7" x14ac:dyDescent="0.25">
      <c r="A8547" t="s">
        <v>6651</v>
      </c>
      <c r="B8547" t="s">
        <v>11</v>
      </c>
      <c r="C8547">
        <v>74775</v>
      </c>
      <c r="D8547">
        <v>1</v>
      </c>
      <c r="E8547" s="9">
        <v>44867</v>
      </c>
      <c r="F8547">
        <v>29.56</v>
      </c>
      <c r="G8547">
        <f>(COUNTIFS($C$2:C8547,C8547)=1)+0</f>
        <v>0</v>
      </c>
    </row>
    <row r="8548" spans="1:7" x14ac:dyDescent="0.25">
      <c r="A8548" t="s">
        <v>7051</v>
      </c>
      <c r="B8548" t="s">
        <v>6</v>
      </c>
      <c r="C8548">
        <v>146169</v>
      </c>
      <c r="D8548">
        <v>2</v>
      </c>
      <c r="E8548" s="9">
        <v>44867</v>
      </c>
      <c r="F8548">
        <v>76.900000000000006</v>
      </c>
      <c r="G8548">
        <f>(COUNTIFS($C$2:C8548,C8548)=1)+0</f>
        <v>1</v>
      </c>
    </row>
    <row r="8549" spans="1:7" x14ac:dyDescent="0.25">
      <c r="A8549" t="s">
        <v>7062</v>
      </c>
      <c r="B8549" t="s">
        <v>8</v>
      </c>
      <c r="C8549">
        <v>135006</v>
      </c>
      <c r="D8549">
        <v>2</v>
      </c>
      <c r="E8549" s="9">
        <v>44867</v>
      </c>
      <c r="F8549">
        <v>281.69</v>
      </c>
      <c r="G8549">
        <f>(COUNTIFS($C$2:C8549,C8549)=1)+0</f>
        <v>0</v>
      </c>
    </row>
    <row r="8550" spans="1:7" x14ac:dyDescent="0.25">
      <c r="A8550" t="s">
        <v>7175</v>
      </c>
      <c r="B8550" t="s">
        <v>13</v>
      </c>
      <c r="C8550">
        <v>147531</v>
      </c>
      <c r="D8550">
        <v>2</v>
      </c>
      <c r="E8550" s="9">
        <v>44867</v>
      </c>
      <c r="F8550">
        <v>76.900000000000006</v>
      </c>
      <c r="G8550">
        <f>(COUNTIFS($C$2:C8550,C8550)=1)+0</f>
        <v>1</v>
      </c>
    </row>
    <row r="8551" spans="1:7" x14ac:dyDescent="0.25">
      <c r="A8551" t="s">
        <v>8462</v>
      </c>
      <c r="B8551" t="s">
        <v>6</v>
      </c>
      <c r="C8551">
        <v>146969</v>
      </c>
      <c r="D8551">
        <v>2</v>
      </c>
      <c r="E8551" s="9">
        <v>44867</v>
      </c>
      <c r="F8551">
        <v>85.31</v>
      </c>
      <c r="G8551">
        <f>(COUNTIFS($C$2:C8551,C8551)=1)+0</f>
        <v>1</v>
      </c>
    </row>
    <row r="8552" spans="1:7" x14ac:dyDescent="0.25">
      <c r="A8552" t="s">
        <v>8478</v>
      </c>
      <c r="B8552" t="s">
        <v>11</v>
      </c>
      <c r="C8552">
        <v>65185</v>
      </c>
      <c r="D8552">
        <v>1</v>
      </c>
      <c r="E8552" s="9">
        <v>44867</v>
      </c>
      <c r="F8552">
        <v>9.14</v>
      </c>
      <c r="G8552">
        <f>(COUNTIFS($C$2:C8552,C8552)=1)+0</f>
        <v>0</v>
      </c>
    </row>
    <row r="8553" spans="1:7" x14ac:dyDescent="0.25">
      <c r="A8553" t="s">
        <v>8601</v>
      </c>
      <c r="B8553" t="s">
        <v>13</v>
      </c>
      <c r="C8553">
        <v>141131</v>
      </c>
      <c r="D8553">
        <v>2</v>
      </c>
      <c r="E8553" s="9">
        <v>44867</v>
      </c>
      <c r="F8553">
        <v>10.81</v>
      </c>
      <c r="G8553">
        <f>(COUNTIFS($C$2:C8553,C8553)=1)+0</f>
        <v>0</v>
      </c>
    </row>
    <row r="8554" spans="1:7" x14ac:dyDescent="0.25">
      <c r="A8554" t="s">
        <v>8728</v>
      </c>
      <c r="B8554" t="s">
        <v>8</v>
      </c>
      <c r="C8554">
        <v>139400</v>
      </c>
      <c r="D8554">
        <v>2</v>
      </c>
      <c r="E8554" s="9">
        <v>44867</v>
      </c>
      <c r="F8554">
        <v>10.81</v>
      </c>
      <c r="G8554">
        <f>(COUNTIFS($C$2:C8554,C8554)=1)+0</f>
        <v>0</v>
      </c>
    </row>
    <row r="8555" spans="1:7" x14ac:dyDescent="0.25">
      <c r="A8555" t="s">
        <v>8818</v>
      </c>
      <c r="B8555" t="s">
        <v>11</v>
      </c>
      <c r="C8555">
        <v>75146</v>
      </c>
      <c r="D8555">
        <v>1</v>
      </c>
      <c r="E8555" s="9">
        <v>44867</v>
      </c>
      <c r="F8555">
        <v>399.2</v>
      </c>
      <c r="G8555">
        <f>(COUNTIFS($C$2:C8555,C8555)=1)+0</f>
        <v>0</v>
      </c>
    </row>
    <row r="8556" spans="1:7" x14ac:dyDescent="0.25">
      <c r="A8556" t="s">
        <v>9100</v>
      </c>
      <c r="B8556" t="s">
        <v>13</v>
      </c>
      <c r="C8556">
        <v>147563</v>
      </c>
      <c r="D8556">
        <v>2</v>
      </c>
      <c r="E8556" s="9">
        <v>44867</v>
      </c>
      <c r="F8556">
        <v>76.900000000000006</v>
      </c>
      <c r="G8556">
        <f>(COUNTIFS($C$2:C8556,C8556)=1)+0</f>
        <v>1</v>
      </c>
    </row>
    <row r="8557" spans="1:7" x14ac:dyDescent="0.25">
      <c r="A8557" t="s">
        <v>9343</v>
      </c>
      <c r="B8557" t="s">
        <v>13</v>
      </c>
      <c r="C8557">
        <v>146008</v>
      </c>
      <c r="D8557">
        <v>2</v>
      </c>
      <c r="E8557" s="9">
        <v>44867</v>
      </c>
      <c r="F8557">
        <v>142.97999999999999</v>
      </c>
      <c r="G8557">
        <f>(COUNTIFS($C$2:C8557,C8557)=1)+0</f>
        <v>1</v>
      </c>
    </row>
    <row r="8558" spans="1:7" x14ac:dyDescent="0.25">
      <c r="A8558" t="s">
        <v>9380</v>
      </c>
      <c r="B8558" t="s">
        <v>11</v>
      </c>
      <c r="C8558">
        <v>76605</v>
      </c>
      <c r="D8558">
        <v>1</v>
      </c>
      <c r="E8558" s="9">
        <v>44867</v>
      </c>
      <c r="F8558">
        <v>75.349999999999994</v>
      </c>
      <c r="G8558">
        <f>(COUNTIFS($C$2:C8558,C8558)=1)+0</f>
        <v>1</v>
      </c>
    </row>
    <row r="8559" spans="1:7" x14ac:dyDescent="0.25">
      <c r="A8559" t="s">
        <v>9630</v>
      </c>
      <c r="B8559" t="s">
        <v>6</v>
      </c>
      <c r="C8559">
        <v>147567</v>
      </c>
      <c r="D8559">
        <v>2</v>
      </c>
      <c r="E8559" s="9">
        <v>44867</v>
      </c>
      <c r="F8559">
        <v>76.900000000000006</v>
      </c>
      <c r="G8559">
        <f>(COUNTIFS($C$2:C8559,C8559)=1)+0</f>
        <v>1</v>
      </c>
    </row>
    <row r="8560" spans="1:7" x14ac:dyDescent="0.25">
      <c r="A8560" t="s">
        <v>9741</v>
      </c>
      <c r="B8560" t="s">
        <v>8</v>
      </c>
      <c r="C8560">
        <v>123653</v>
      </c>
      <c r="D8560">
        <v>2</v>
      </c>
      <c r="E8560" s="9">
        <v>44867</v>
      </c>
      <c r="F8560">
        <v>10.81</v>
      </c>
      <c r="G8560">
        <f>(COUNTIFS($C$2:C8560,C8560)=1)+0</f>
        <v>0</v>
      </c>
    </row>
    <row r="8561" spans="1:7" x14ac:dyDescent="0.25">
      <c r="A8561" t="s">
        <v>9949</v>
      </c>
      <c r="B8561" t="s">
        <v>8</v>
      </c>
      <c r="C8561">
        <v>140247</v>
      </c>
      <c r="D8561">
        <v>2</v>
      </c>
      <c r="E8561" s="9">
        <v>44867</v>
      </c>
      <c r="F8561">
        <v>601.04</v>
      </c>
      <c r="G8561">
        <f>(COUNTIFS($C$2:C8561,C8561)=1)+0</f>
        <v>0</v>
      </c>
    </row>
    <row r="8562" spans="1:7" x14ac:dyDescent="0.25">
      <c r="A8562" t="s">
        <v>10077</v>
      </c>
      <c r="B8562" t="s">
        <v>8</v>
      </c>
      <c r="C8562">
        <v>112584</v>
      </c>
      <c r="D8562">
        <v>2</v>
      </c>
      <c r="E8562" s="9">
        <v>44867</v>
      </c>
      <c r="F8562">
        <v>46.69</v>
      </c>
      <c r="G8562">
        <f>(COUNTIFS($C$2:C8562,C8562)=1)+0</f>
        <v>0</v>
      </c>
    </row>
    <row r="8563" spans="1:7" x14ac:dyDescent="0.25">
      <c r="A8563" t="s">
        <v>10242</v>
      </c>
      <c r="B8563" t="s">
        <v>13</v>
      </c>
      <c r="C8563">
        <v>143800</v>
      </c>
      <c r="D8563">
        <v>2</v>
      </c>
      <c r="E8563" s="9">
        <v>44867</v>
      </c>
      <c r="F8563">
        <v>127.36</v>
      </c>
      <c r="G8563">
        <f>(COUNTIFS($C$2:C8563,C8563)=1)+0</f>
        <v>0</v>
      </c>
    </row>
    <row r="8564" spans="1:7" x14ac:dyDescent="0.25">
      <c r="A8564" t="s">
        <v>71</v>
      </c>
      <c r="B8564" t="s">
        <v>11</v>
      </c>
      <c r="C8564">
        <v>38097</v>
      </c>
      <c r="D8564">
        <v>1</v>
      </c>
      <c r="E8564" s="9">
        <v>44868</v>
      </c>
      <c r="F8564">
        <v>51.8</v>
      </c>
      <c r="G8564">
        <f>(COUNTIFS($C$2:C8564,C8564)=1)+0</f>
        <v>0</v>
      </c>
    </row>
    <row r="8565" spans="1:7" x14ac:dyDescent="0.25">
      <c r="A8565" t="s">
        <v>296</v>
      </c>
      <c r="B8565" t="s">
        <v>17</v>
      </c>
      <c r="C8565">
        <v>18454</v>
      </c>
      <c r="D8565">
        <v>1</v>
      </c>
      <c r="E8565" s="9">
        <v>44868</v>
      </c>
      <c r="F8565">
        <v>40.04</v>
      </c>
      <c r="G8565">
        <f>(COUNTIFS($C$2:C8565,C8565)=1)+0</f>
        <v>0</v>
      </c>
    </row>
    <row r="8566" spans="1:7" x14ac:dyDescent="0.25">
      <c r="A8566" t="s">
        <v>470</v>
      </c>
      <c r="B8566" t="s">
        <v>11</v>
      </c>
      <c r="C8566">
        <v>28484</v>
      </c>
      <c r="D8566">
        <v>1</v>
      </c>
      <c r="E8566" s="9">
        <v>44868</v>
      </c>
      <c r="F8566">
        <v>162.83000000000001</v>
      </c>
      <c r="G8566">
        <f>(COUNTIFS($C$2:C8566,C8566)=1)+0</f>
        <v>0</v>
      </c>
    </row>
    <row r="8567" spans="1:7" x14ac:dyDescent="0.25">
      <c r="A8567" t="s">
        <v>490</v>
      </c>
      <c r="B8567" t="s">
        <v>13</v>
      </c>
      <c r="C8567">
        <v>147678</v>
      </c>
      <c r="D8567">
        <v>2</v>
      </c>
      <c r="E8567" s="9">
        <v>44868</v>
      </c>
      <c r="F8567">
        <v>104.54</v>
      </c>
      <c r="G8567">
        <f>(COUNTIFS($C$2:C8567,C8567)=1)+0</f>
        <v>1</v>
      </c>
    </row>
    <row r="8568" spans="1:7" x14ac:dyDescent="0.25">
      <c r="A8568" t="s">
        <v>742</v>
      </c>
      <c r="B8568" t="s">
        <v>17</v>
      </c>
      <c r="C8568">
        <v>28898</v>
      </c>
      <c r="D8568">
        <v>1</v>
      </c>
      <c r="E8568" s="9">
        <v>44868</v>
      </c>
      <c r="F8568">
        <v>29.44</v>
      </c>
      <c r="G8568">
        <f>(COUNTIFS($C$2:C8568,C8568)=1)+0</f>
        <v>0</v>
      </c>
    </row>
    <row r="8569" spans="1:7" x14ac:dyDescent="0.25">
      <c r="A8569" t="s">
        <v>746</v>
      </c>
      <c r="B8569" t="s">
        <v>8</v>
      </c>
      <c r="C8569">
        <v>147573</v>
      </c>
      <c r="D8569">
        <v>2</v>
      </c>
      <c r="E8569" s="9">
        <v>44868</v>
      </c>
      <c r="F8569">
        <v>43.25</v>
      </c>
      <c r="G8569">
        <f>(COUNTIFS($C$2:C8569,C8569)=1)+0</f>
        <v>0</v>
      </c>
    </row>
    <row r="8570" spans="1:7" x14ac:dyDescent="0.25">
      <c r="A8570" t="s">
        <v>797</v>
      </c>
      <c r="B8570" t="s">
        <v>8</v>
      </c>
      <c r="C8570">
        <v>76103</v>
      </c>
      <c r="D8570">
        <v>2</v>
      </c>
      <c r="E8570" s="9">
        <v>44868</v>
      </c>
      <c r="F8570">
        <v>40.86</v>
      </c>
      <c r="G8570">
        <f>(COUNTIFS($C$2:C8570,C8570)=1)+0</f>
        <v>0</v>
      </c>
    </row>
    <row r="8571" spans="1:7" x14ac:dyDescent="0.25">
      <c r="A8571" s="2" t="s">
        <v>903</v>
      </c>
      <c r="B8571" t="s">
        <v>11</v>
      </c>
      <c r="C8571">
        <v>77383</v>
      </c>
      <c r="D8571">
        <v>1</v>
      </c>
      <c r="E8571" s="9">
        <v>44868</v>
      </c>
      <c r="F8571">
        <v>104.92</v>
      </c>
      <c r="G8571">
        <f>(COUNTIFS($C$2:C8571,C8571)=1)+0</f>
        <v>1</v>
      </c>
    </row>
    <row r="8572" spans="1:7" x14ac:dyDescent="0.25">
      <c r="A8572" t="s">
        <v>1106</v>
      </c>
      <c r="B8572" t="s">
        <v>13</v>
      </c>
      <c r="C8572">
        <v>137111</v>
      </c>
      <c r="D8572">
        <v>2</v>
      </c>
      <c r="E8572" s="9">
        <v>44868</v>
      </c>
      <c r="F8572">
        <v>31.24</v>
      </c>
      <c r="G8572">
        <f>(COUNTIFS($C$2:C8572,C8572)=1)+0</f>
        <v>0</v>
      </c>
    </row>
    <row r="8573" spans="1:7" x14ac:dyDescent="0.25">
      <c r="A8573" t="s">
        <v>1215</v>
      </c>
      <c r="B8573" t="s">
        <v>13</v>
      </c>
      <c r="C8573">
        <v>145833</v>
      </c>
      <c r="D8573">
        <v>2</v>
      </c>
      <c r="E8573" s="9">
        <v>44868</v>
      </c>
      <c r="F8573">
        <v>76.900000000000006</v>
      </c>
      <c r="G8573">
        <f>(COUNTIFS($C$2:C8573,C8573)=1)+0</f>
        <v>1</v>
      </c>
    </row>
    <row r="8574" spans="1:7" x14ac:dyDescent="0.25">
      <c r="A8574" t="s">
        <v>1245</v>
      </c>
      <c r="B8574" t="s">
        <v>6</v>
      </c>
      <c r="C8574">
        <v>74481</v>
      </c>
      <c r="D8574">
        <v>2</v>
      </c>
      <c r="E8574" s="9">
        <v>44868</v>
      </c>
      <c r="F8574">
        <v>10.81</v>
      </c>
      <c r="G8574">
        <f>(COUNTIFS($C$2:C8574,C8574)=1)+0</f>
        <v>0</v>
      </c>
    </row>
    <row r="8575" spans="1:7" x14ac:dyDescent="0.25">
      <c r="A8575" t="s">
        <v>1332</v>
      </c>
      <c r="B8575" t="s">
        <v>17</v>
      </c>
      <c r="C8575">
        <v>48709</v>
      </c>
      <c r="D8575">
        <v>1</v>
      </c>
      <c r="E8575" s="9">
        <v>44868</v>
      </c>
      <c r="F8575">
        <v>776.77</v>
      </c>
      <c r="G8575">
        <f>(COUNTIFS($C$2:C8575,C8575)=1)+0</f>
        <v>0</v>
      </c>
    </row>
    <row r="8576" spans="1:7" x14ac:dyDescent="0.25">
      <c r="A8576" t="s">
        <v>1561</v>
      </c>
      <c r="B8576" t="s">
        <v>11</v>
      </c>
      <c r="C8576">
        <v>23842</v>
      </c>
      <c r="D8576">
        <v>1</v>
      </c>
      <c r="E8576" s="9">
        <v>44868</v>
      </c>
      <c r="F8576">
        <v>10.6</v>
      </c>
      <c r="G8576">
        <f>(COUNTIFS($C$2:C8576,C8576)=1)+0</f>
        <v>0</v>
      </c>
    </row>
    <row r="8577" spans="1:7" x14ac:dyDescent="0.25">
      <c r="A8577" t="s">
        <v>1588</v>
      </c>
      <c r="B8577" t="s">
        <v>11</v>
      </c>
      <c r="C8577">
        <v>36404</v>
      </c>
      <c r="D8577">
        <v>1</v>
      </c>
      <c r="E8577" s="9">
        <v>44868</v>
      </c>
      <c r="F8577">
        <v>61.47</v>
      </c>
      <c r="G8577">
        <f>(COUNTIFS($C$2:C8577,C8577)=1)+0</f>
        <v>0</v>
      </c>
    </row>
    <row r="8578" spans="1:7" x14ac:dyDescent="0.25">
      <c r="A8578" t="s">
        <v>1682</v>
      </c>
      <c r="B8578" t="s">
        <v>17</v>
      </c>
      <c r="C8578">
        <v>77747</v>
      </c>
      <c r="D8578">
        <v>1</v>
      </c>
      <c r="E8578" s="9">
        <v>44868</v>
      </c>
      <c r="F8578">
        <v>83.62</v>
      </c>
      <c r="G8578">
        <f>(COUNTIFS($C$2:C8578,C8578)=1)+0</f>
        <v>1</v>
      </c>
    </row>
    <row r="8579" spans="1:7" x14ac:dyDescent="0.25">
      <c r="A8579" t="s">
        <v>1760</v>
      </c>
      <c r="B8579" t="s">
        <v>6</v>
      </c>
      <c r="C8579">
        <v>147785</v>
      </c>
      <c r="D8579">
        <v>2</v>
      </c>
      <c r="E8579" s="9">
        <v>44868</v>
      </c>
      <c r="F8579">
        <v>76.900000000000006</v>
      </c>
      <c r="G8579">
        <f>(COUNTIFS($C$2:C8579,C8579)=1)+0</f>
        <v>1</v>
      </c>
    </row>
    <row r="8580" spans="1:7" x14ac:dyDescent="0.25">
      <c r="A8580" t="s">
        <v>1800</v>
      </c>
      <c r="B8580" t="s">
        <v>17</v>
      </c>
      <c r="C8580">
        <v>66480</v>
      </c>
      <c r="D8580">
        <v>1</v>
      </c>
      <c r="E8580" s="9">
        <v>44868</v>
      </c>
      <c r="F8580">
        <v>179.09</v>
      </c>
      <c r="G8580">
        <f>(COUNTIFS($C$2:C8580,C8580)=1)+0</f>
        <v>0</v>
      </c>
    </row>
    <row r="8581" spans="1:7" x14ac:dyDescent="0.25">
      <c r="A8581" t="s">
        <v>1922</v>
      </c>
      <c r="B8581" t="s">
        <v>6</v>
      </c>
      <c r="C8581">
        <v>139449</v>
      </c>
      <c r="D8581">
        <v>2</v>
      </c>
      <c r="E8581" s="9">
        <v>44868</v>
      </c>
      <c r="F8581">
        <v>127.36</v>
      </c>
      <c r="G8581">
        <f>(COUNTIFS($C$2:C8581,C8581)=1)+0</f>
        <v>0</v>
      </c>
    </row>
    <row r="8582" spans="1:7" x14ac:dyDescent="0.25">
      <c r="A8582" t="s">
        <v>1927</v>
      </c>
      <c r="B8582" t="s">
        <v>11</v>
      </c>
      <c r="C8582">
        <v>66913</v>
      </c>
      <c r="D8582">
        <v>1</v>
      </c>
      <c r="E8582" s="9">
        <v>44868</v>
      </c>
      <c r="F8582">
        <v>211.28</v>
      </c>
      <c r="G8582">
        <f>(COUNTIFS($C$2:C8582,C8582)=1)+0</f>
        <v>0</v>
      </c>
    </row>
    <row r="8583" spans="1:7" x14ac:dyDescent="0.25">
      <c r="A8583" t="s">
        <v>2149</v>
      </c>
      <c r="B8583" t="s">
        <v>17</v>
      </c>
      <c r="C8583">
        <v>70721</v>
      </c>
      <c r="D8583">
        <v>1</v>
      </c>
      <c r="E8583" s="9">
        <v>44868</v>
      </c>
      <c r="F8583">
        <v>81.349999999999994</v>
      </c>
      <c r="G8583">
        <f>(COUNTIFS($C$2:C8583,C8583)=1)+0</f>
        <v>0</v>
      </c>
    </row>
    <row r="8584" spans="1:7" x14ac:dyDescent="0.25">
      <c r="A8584" t="s">
        <v>2172</v>
      </c>
      <c r="B8584" t="s">
        <v>13</v>
      </c>
      <c r="C8584">
        <v>146063</v>
      </c>
      <c r="D8584">
        <v>2</v>
      </c>
      <c r="E8584" s="9">
        <v>44868</v>
      </c>
      <c r="F8584">
        <v>76.900000000000006</v>
      </c>
      <c r="G8584">
        <f>(COUNTIFS($C$2:C8584,C8584)=1)+0</f>
        <v>1</v>
      </c>
    </row>
    <row r="8585" spans="1:7" x14ac:dyDescent="0.25">
      <c r="A8585" t="s">
        <v>2317</v>
      </c>
      <c r="B8585" t="s">
        <v>6</v>
      </c>
      <c r="C8585">
        <v>145810</v>
      </c>
      <c r="D8585">
        <v>2</v>
      </c>
      <c r="E8585" s="9">
        <v>44868</v>
      </c>
      <c r="F8585">
        <v>136.41</v>
      </c>
      <c r="G8585">
        <f>(COUNTIFS($C$2:C8585,C8585)=1)+0</f>
        <v>0</v>
      </c>
    </row>
    <row r="8586" spans="1:7" x14ac:dyDescent="0.25">
      <c r="A8586" t="s">
        <v>2540</v>
      </c>
      <c r="B8586" t="s">
        <v>6</v>
      </c>
      <c r="C8586">
        <v>147693</v>
      </c>
      <c r="D8586">
        <v>2</v>
      </c>
      <c r="E8586" s="9">
        <v>44868</v>
      </c>
      <c r="F8586">
        <v>76.900000000000006</v>
      </c>
      <c r="G8586">
        <f>(COUNTIFS($C$2:C8586,C8586)=1)+0</f>
        <v>1</v>
      </c>
    </row>
    <row r="8587" spans="1:7" x14ac:dyDescent="0.25">
      <c r="A8587" t="s">
        <v>2690</v>
      </c>
      <c r="B8587" t="s">
        <v>8</v>
      </c>
      <c r="C8587">
        <v>139770</v>
      </c>
      <c r="D8587">
        <v>2</v>
      </c>
      <c r="E8587" s="9">
        <v>44868</v>
      </c>
      <c r="F8587">
        <v>133.72</v>
      </c>
      <c r="G8587">
        <f>(COUNTIFS($C$2:C8587,C8587)=1)+0</f>
        <v>0</v>
      </c>
    </row>
    <row r="8588" spans="1:7" x14ac:dyDescent="0.25">
      <c r="A8588" t="s">
        <v>2761</v>
      </c>
      <c r="B8588" t="s">
        <v>6</v>
      </c>
      <c r="C8588">
        <v>145461</v>
      </c>
      <c r="D8588">
        <v>2</v>
      </c>
      <c r="E8588" s="9">
        <v>44868</v>
      </c>
      <c r="F8588">
        <v>9.61</v>
      </c>
      <c r="G8588">
        <f>(COUNTIFS($C$2:C8588,C8588)=1)+0</f>
        <v>0</v>
      </c>
    </row>
    <row r="8589" spans="1:7" x14ac:dyDescent="0.25">
      <c r="A8589" t="s">
        <v>2784</v>
      </c>
      <c r="B8589" t="s">
        <v>8</v>
      </c>
      <c r="C8589">
        <v>59381</v>
      </c>
      <c r="D8589">
        <v>2</v>
      </c>
      <c r="E8589" s="9">
        <v>44868</v>
      </c>
      <c r="F8589">
        <v>48.06</v>
      </c>
      <c r="G8589">
        <f>(COUNTIFS($C$2:C8589,C8589)=1)+0</f>
        <v>1</v>
      </c>
    </row>
    <row r="8590" spans="1:7" x14ac:dyDescent="0.25">
      <c r="A8590" t="s">
        <v>3022</v>
      </c>
      <c r="B8590" t="s">
        <v>6</v>
      </c>
      <c r="C8590">
        <v>146776</v>
      </c>
      <c r="D8590">
        <v>2</v>
      </c>
      <c r="E8590" s="9">
        <v>44868</v>
      </c>
      <c r="F8590">
        <v>40.479999999999997</v>
      </c>
      <c r="G8590">
        <f>(COUNTIFS($C$2:C8590,C8590)=1)+0</f>
        <v>1</v>
      </c>
    </row>
    <row r="8591" spans="1:7" x14ac:dyDescent="0.25">
      <c r="A8591" t="s">
        <v>3447</v>
      </c>
      <c r="B8591" t="s">
        <v>17</v>
      </c>
      <c r="C8591">
        <v>20709</v>
      </c>
      <c r="D8591">
        <v>1</v>
      </c>
      <c r="E8591" s="9">
        <v>44868</v>
      </c>
      <c r="F8591">
        <v>186.05</v>
      </c>
      <c r="G8591">
        <f>(COUNTIFS($C$2:C8591,C8591)=1)+0</f>
        <v>0</v>
      </c>
    </row>
    <row r="8592" spans="1:7" x14ac:dyDescent="0.25">
      <c r="A8592" t="s">
        <v>3490</v>
      </c>
      <c r="B8592" t="s">
        <v>11</v>
      </c>
      <c r="C8592">
        <v>42038</v>
      </c>
      <c r="D8592">
        <v>1</v>
      </c>
      <c r="E8592" s="9">
        <v>44868</v>
      </c>
      <c r="F8592">
        <v>238.1</v>
      </c>
      <c r="G8592">
        <f>(COUNTIFS($C$2:C8592,C8592)=1)+0</f>
        <v>0</v>
      </c>
    </row>
    <row r="8593" spans="1:7" x14ac:dyDescent="0.25">
      <c r="A8593" t="s">
        <v>3559</v>
      </c>
      <c r="B8593" t="s">
        <v>17</v>
      </c>
      <c r="C8593">
        <v>28306</v>
      </c>
      <c r="D8593">
        <v>1</v>
      </c>
      <c r="E8593" s="9">
        <v>44868</v>
      </c>
      <c r="F8593">
        <v>21.19</v>
      </c>
      <c r="G8593">
        <f>(COUNTIFS($C$2:C8593,C8593)=1)+0</f>
        <v>0</v>
      </c>
    </row>
    <row r="8594" spans="1:7" x14ac:dyDescent="0.25">
      <c r="A8594" t="s">
        <v>3635</v>
      </c>
      <c r="B8594" t="s">
        <v>17</v>
      </c>
      <c r="C8594">
        <v>76532</v>
      </c>
      <c r="D8594">
        <v>1</v>
      </c>
      <c r="E8594" s="9">
        <v>44868</v>
      </c>
      <c r="F8594">
        <v>75.349999999999994</v>
      </c>
      <c r="G8594">
        <f>(COUNTIFS($C$2:C8594,C8594)=1)+0</f>
        <v>1</v>
      </c>
    </row>
    <row r="8595" spans="1:7" x14ac:dyDescent="0.25">
      <c r="A8595" t="s">
        <v>3796</v>
      </c>
      <c r="B8595" t="s">
        <v>11</v>
      </c>
      <c r="C8595">
        <v>37135</v>
      </c>
      <c r="D8595">
        <v>1</v>
      </c>
      <c r="E8595" s="9">
        <v>44868</v>
      </c>
      <c r="F8595">
        <v>43.57</v>
      </c>
      <c r="G8595">
        <f>(COUNTIFS($C$2:C8595,C8595)=1)+0</f>
        <v>0</v>
      </c>
    </row>
    <row r="8596" spans="1:7" x14ac:dyDescent="0.25">
      <c r="A8596" t="s">
        <v>3823</v>
      </c>
      <c r="B8596" t="s">
        <v>17</v>
      </c>
      <c r="C8596">
        <v>46113</v>
      </c>
      <c r="D8596">
        <v>1</v>
      </c>
      <c r="E8596" s="9">
        <v>44868</v>
      </c>
      <c r="F8596">
        <v>11.49</v>
      </c>
      <c r="G8596">
        <f>(COUNTIFS($C$2:C8596,C8596)=1)+0</f>
        <v>0</v>
      </c>
    </row>
    <row r="8597" spans="1:7" x14ac:dyDescent="0.25">
      <c r="A8597" t="s">
        <v>3912</v>
      </c>
      <c r="B8597" t="s">
        <v>17</v>
      </c>
      <c r="C8597">
        <v>61038</v>
      </c>
      <c r="D8597">
        <v>1</v>
      </c>
      <c r="E8597" s="9">
        <v>44868</v>
      </c>
      <c r="F8597">
        <v>10.6</v>
      </c>
      <c r="G8597">
        <f>(COUNTIFS($C$2:C8597,C8597)=1)+0</f>
        <v>0</v>
      </c>
    </row>
    <row r="8598" spans="1:7" x14ac:dyDescent="0.25">
      <c r="A8598" t="s">
        <v>4257</v>
      </c>
      <c r="B8598" t="s">
        <v>8</v>
      </c>
      <c r="C8598">
        <v>68968</v>
      </c>
      <c r="D8598">
        <v>2</v>
      </c>
      <c r="E8598" s="9">
        <v>44868</v>
      </c>
      <c r="F8598">
        <v>127.36</v>
      </c>
      <c r="G8598">
        <f>(COUNTIFS($C$2:C8598,C8598)=1)+0</f>
        <v>0</v>
      </c>
    </row>
    <row r="8599" spans="1:7" x14ac:dyDescent="0.25">
      <c r="A8599" t="s">
        <v>4405</v>
      </c>
      <c r="B8599" t="s">
        <v>6</v>
      </c>
      <c r="C8599">
        <v>147875</v>
      </c>
      <c r="D8599">
        <v>2</v>
      </c>
      <c r="E8599" s="9">
        <v>44868</v>
      </c>
      <c r="F8599">
        <v>40.85</v>
      </c>
      <c r="G8599">
        <f>(COUNTIFS($C$2:C8599,C8599)=1)+0</f>
        <v>1</v>
      </c>
    </row>
    <row r="8600" spans="1:7" x14ac:dyDescent="0.25">
      <c r="A8600" t="s">
        <v>4509</v>
      </c>
      <c r="B8600" t="s">
        <v>8</v>
      </c>
      <c r="C8600">
        <v>112607</v>
      </c>
      <c r="D8600">
        <v>2</v>
      </c>
      <c r="E8600" s="9">
        <v>44868</v>
      </c>
      <c r="F8600">
        <v>30.03</v>
      </c>
      <c r="G8600">
        <f>(COUNTIFS($C$2:C8600,C8600)=1)+0</f>
        <v>0</v>
      </c>
    </row>
    <row r="8601" spans="1:7" x14ac:dyDescent="0.25">
      <c r="A8601" s="2" t="s">
        <v>4810</v>
      </c>
      <c r="B8601" t="s">
        <v>6</v>
      </c>
      <c r="C8601">
        <v>145565</v>
      </c>
      <c r="D8601">
        <v>2</v>
      </c>
      <c r="E8601" s="9">
        <v>44868</v>
      </c>
      <c r="F8601">
        <v>233.94</v>
      </c>
      <c r="G8601">
        <f>(COUNTIFS($C$2:C8601,C8601)=1)+0</f>
        <v>0</v>
      </c>
    </row>
    <row r="8602" spans="1:7" x14ac:dyDescent="0.25">
      <c r="A8602" t="s">
        <v>5231</v>
      </c>
      <c r="B8602" t="s">
        <v>17</v>
      </c>
      <c r="C8602">
        <v>19218</v>
      </c>
      <c r="D8602">
        <v>1</v>
      </c>
      <c r="E8602" s="9">
        <v>44868</v>
      </c>
      <c r="F8602">
        <v>54.16</v>
      </c>
      <c r="G8602">
        <f>(COUNTIFS($C$2:C8602,C8602)=1)+0</f>
        <v>0</v>
      </c>
    </row>
    <row r="8603" spans="1:7" x14ac:dyDescent="0.25">
      <c r="A8603" t="s">
        <v>5454</v>
      </c>
      <c r="B8603" t="s">
        <v>6</v>
      </c>
      <c r="C8603">
        <v>124524</v>
      </c>
      <c r="D8603">
        <v>2</v>
      </c>
      <c r="E8603" s="9">
        <v>44868</v>
      </c>
      <c r="F8603">
        <v>10.81</v>
      </c>
      <c r="G8603">
        <f>(COUNTIFS($C$2:C8603,C8603)=1)+0</f>
        <v>0</v>
      </c>
    </row>
    <row r="8604" spans="1:7" x14ac:dyDescent="0.25">
      <c r="A8604" t="s">
        <v>6031</v>
      </c>
      <c r="B8604" t="s">
        <v>11</v>
      </c>
      <c r="C8604">
        <v>44820</v>
      </c>
      <c r="D8604">
        <v>1</v>
      </c>
      <c r="E8604" s="9">
        <v>44868</v>
      </c>
      <c r="F8604">
        <v>57.96</v>
      </c>
      <c r="G8604">
        <f>(COUNTIFS($C$2:C8604,C8604)=1)+0</f>
        <v>0</v>
      </c>
    </row>
    <row r="8605" spans="1:7" x14ac:dyDescent="0.25">
      <c r="A8605" t="s">
        <v>6039</v>
      </c>
      <c r="B8605" t="s">
        <v>6</v>
      </c>
      <c r="C8605">
        <v>142930</v>
      </c>
      <c r="D8605">
        <v>2</v>
      </c>
      <c r="E8605" s="9">
        <v>44868</v>
      </c>
      <c r="F8605">
        <v>146.58000000000001</v>
      </c>
      <c r="G8605">
        <f>(COUNTIFS($C$2:C8605,C8605)=1)+0</f>
        <v>0</v>
      </c>
    </row>
    <row r="8606" spans="1:7" x14ac:dyDescent="0.25">
      <c r="A8606" t="s">
        <v>6154</v>
      </c>
      <c r="B8606" t="s">
        <v>8</v>
      </c>
      <c r="C8606">
        <v>131414</v>
      </c>
      <c r="D8606">
        <v>2</v>
      </c>
      <c r="E8606" s="9">
        <v>44868</v>
      </c>
      <c r="F8606">
        <v>1258.54</v>
      </c>
      <c r="G8606">
        <f>(COUNTIFS($C$2:C8606,C8606)=1)+0</f>
        <v>0</v>
      </c>
    </row>
    <row r="8607" spans="1:7" x14ac:dyDescent="0.25">
      <c r="A8607" t="s">
        <v>6225</v>
      </c>
      <c r="B8607" t="s">
        <v>8</v>
      </c>
      <c r="C8607">
        <v>131573</v>
      </c>
      <c r="D8607">
        <v>2</v>
      </c>
      <c r="E8607" s="9">
        <v>44868</v>
      </c>
      <c r="F8607">
        <v>10.81</v>
      </c>
      <c r="G8607">
        <f>(COUNTIFS($C$2:C8607,C8607)=1)+0</f>
        <v>0</v>
      </c>
    </row>
    <row r="8608" spans="1:7" x14ac:dyDescent="0.25">
      <c r="A8608" t="s">
        <v>6248</v>
      </c>
      <c r="B8608" t="s">
        <v>13</v>
      </c>
      <c r="C8608">
        <v>147489</v>
      </c>
      <c r="D8608">
        <v>2</v>
      </c>
      <c r="E8608" s="9">
        <v>44868</v>
      </c>
      <c r="F8608">
        <v>205.87</v>
      </c>
      <c r="G8608">
        <f>(COUNTIFS($C$2:C8608,C8608)=1)+0</f>
        <v>0</v>
      </c>
    </row>
    <row r="8609" spans="1:7" x14ac:dyDescent="0.25">
      <c r="A8609" t="s">
        <v>6371</v>
      </c>
      <c r="B8609" t="s">
        <v>17</v>
      </c>
      <c r="C8609">
        <v>46513</v>
      </c>
      <c r="D8609">
        <v>1</v>
      </c>
      <c r="E8609" s="9">
        <v>44868</v>
      </c>
      <c r="F8609">
        <v>14.13</v>
      </c>
      <c r="G8609">
        <f>(COUNTIFS($C$2:C8609,C8609)=1)+0</f>
        <v>0</v>
      </c>
    </row>
    <row r="8610" spans="1:7" x14ac:dyDescent="0.25">
      <c r="A8610" t="s">
        <v>6493</v>
      </c>
      <c r="B8610" t="s">
        <v>8</v>
      </c>
      <c r="C8610">
        <v>146825</v>
      </c>
      <c r="D8610">
        <v>2</v>
      </c>
      <c r="E8610" s="9">
        <v>44868</v>
      </c>
      <c r="F8610">
        <v>55.04</v>
      </c>
      <c r="G8610">
        <f>(COUNTIFS($C$2:C8610,C8610)=1)+0</f>
        <v>1</v>
      </c>
    </row>
    <row r="8611" spans="1:7" x14ac:dyDescent="0.25">
      <c r="A8611" t="s">
        <v>6606</v>
      </c>
      <c r="B8611" t="s">
        <v>6</v>
      </c>
      <c r="C8611">
        <v>138603</v>
      </c>
      <c r="D8611">
        <v>2</v>
      </c>
      <c r="E8611" s="9">
        <v>44868</v>
      </c>
      <c r="F8611">
        <v>129.9</v>
      </c>
      <c r="G8611">
        <f>(COUNTIFS($C$2:C8611,C8611)=1)+0</f>
        <v>0</v>
      </c>
    </row>
    <row r="8612" spans="1:7" x14ac:dyDescent="0.25">
      <c r="A8612" t="s">
        <v>6807</v>
      </c>
      <c r="B8612" t="s">
        <v>11</v>
      </c>
      <c r="C8612">
        <v>22850</v>
      </c>
      <c r="D8612">
        <v>1</v>
      </c>
      <c r="E8612" s="9">
        <v>44868</v>
      </c>
      <c r="F8612">
        <v>11.78</v>
      </c>
      <c r="G8612">
        <f>(COUNTIFS($C$2:C8612,C8612)=1)+0</f>
        <v>0</v>
      </c>
    </row>
    <row r="8613" spans="1:7" x14ac:dyDescent="0.25">
      <c r="A8613" t="s">
        <v>7045</v>
      </c>
      <c r="B8613" t="s">
        <v>8</v>
      </c>
      <c r="C8613">
        <v>139232</v>
      </c>
      <c r="D8613">
        <v>2</v>
      </c>
      <c r="E8613" s="9">
        <v>44868</v>
      </c>
      <c r="F8613">
        <v>84.11</v>
      </c>
      <c r="G8613">
        <f>(COUNTIFS($C$2:C8613,C8613)=1)+0</f>
        <v>0</v>
      </c>
    </row>
    <row r="8614" spans="1:7" x14ac:dyDescent="0.25">
      <c r="A8614" t="s">
        <v>7102</v>
      </c>
      <c r="B8614" t="s">
        <v>17</v>
      </c>
      <c r="C8614">
        <v>19943</v>
      </c>
      <c r="D8614">
        <v>1</v>
      </c>
      <c r="E8614" s="9">
        <v>44868</v>
      </c>
      <c r="F8614">
        <v>21.2</v>
      </c>
      <c r="G8614">
        <f>(COUNTIFS($C$2:C8614,C8614)=1)+0</f>
        <v>1</v>
      </c>
    </row>
    <row r="8615" spans="1:7" x14ac:dyDescent="0.25">
      <c r="A8615" t="s">
        <v>7168</v>
      </c>
      <c r="B8615" t="s">
        <v>8</v>
      </c>
      <c r="C8615">
        <v>111566</v>
      </c>
      <c r="D8615">
        <v>2</v>
      </c>
      <c r="E8615" s="9">
        <v>44868</v>
      </c>
      <c r="F8615">
        <v>48.07</v>
      </c>
      <c r="G8615">
        <f>(COUNTIFS($C$2:C8615,C8615)=1)+0</f>
        <v>0</v>
      </c>
    </row>
    <row r="8616" spans="1:7" x14ac:dyDescent="0.25">
      <c r="A8616" t="s">
        <v>7347</v>
      </c>
      <c r="B8616" t="s">
        <v>17</v>
      </c>
      <c r="C8616">
        <v>74318</v>
      </c>
      <c r="D8616">
        <v>1</v>
      </c>
      <c r="E8616" s="9">
        <v>44868</v>
      </c>
      <c r="F8616">
        <v>68.290000000000006</v>
      </c>
      <c r="G8616">
        <f>(COUNTIFS($C$2:C8616,C8616)=1)+0</f>
        <v>1</v>
      </c>
    </row>
    <row r="8617" spans="1:7" x14ac:dyDescent="0.25">
      <c r="A8617" t="s">
        <v>7380</v>
      </c>
      <c r="B8617" t="s">
        <v>8</v>
      </c>
      <c r="C8617">
        <v>66117</v>
      </c>
      <c r="D8617">
        <v>2</v>
      </c>
      <c r="E8617" s="9">
        <v>44868</v>
      </c>
      <c r="F8617">
        <v>201.86</v>
      </c>
      <c r="G8617">
        <f>(COUNTIFS($C$2:C8617,C8617)=1)+0</f>
        <v>1</v>
      </c>
    </row>
    <row r="8618" spans="1:7" x14ac:dyDescent="0.25">
      <c r="A8618" t="s">
        <v>7719</v>
      </c>
      <c r="B8618" t="s">
        <v>17</v>
      </c>
      <c r="C8618">
        <v>38783</v>
      </c>
      <c r="D8618">
        <v>1</v>
      </c>
      <c r="E8618" s="9">
        <v>44868</v>
      </c>
      <c r="F8618">
        <v>101.27</v>
      </c>
      <c r="G8618">
        <f>(COUNTIFS($C$2:C8618,C8618)=1)+0</f>
        <v>0</v>
      </c>
    </row>
    <row r="8619" spans="1:7" x14ac:dyDescent="0.25">
      <c r="A8619" t="s">
        <v>7743</v>
      </c>
      <c r="B8619" t="s">
        <v>13</v>
      </c>
      <c r="C8619">
        <v>148001</v>
      </c>
      <c r="D8619">
        <v>2</v>
      </c>
      <c r="E8619" s="9">
        <v>44868</v>
      </c>
      <c r="F8619">
        <v>85.31</v>
      </c>
      <c r="G8619">
        <f>(COUNTIFS($C$2:C8619,C8619)=1)+0</f>
        <v>1</v>
      </c>
    </row>
    <row r="8620" spans="1:7" x14ac:dyDescent="0.25">
      <c r="A8620" t="s">
        <v>7761</v>
      </c>
      <c r="B8620" t="s">
        <v>6</v>
      </c>
      <c r="C8620">
        <v>147691</v>
      </c>
      <c r="D8620">
        <v>2</v>
      </c>
      <c r="E8620" s="9">
        <v>44868</v>
      </c>
      <c r="F8620">
        <v>21.63</v>
      </c>
      <c r="G8620">
        <f>(COUNTIFS($C$2:C8620,C8620)=1)+0</f>
        <v>1</v>
      </c>
    </row>
    <row r="8621" spans="1:7" x14ac:dyDescent="0.25">
      <c r="A8621" t="s">
        <v>8151</v>
      </c>
      <c r="B8621" t="s">
        <v>17</v>
      </c>
      <c r="C8621">
        <v>18143</v>
      </c>
      <c r="D8621">
        <v>1</v>
      </c>
      <c r="E8621" s="9">
        <v>44868</v>
      </c>
      <c r="F8621">
        <v>40.03</v>
      </c>
      <c r="G8621">
        <f>(COUNTIFS($C$2:C8621,C8621)=1)+0</f>
        <v>0</v>
      </c>
    </row>
    <row r="8622" spans="1:7" x14ac:dyDescent="0.25">
      <c r="A8622" t="s">
        <v>8457</v>
      </c>
      <c r="B8622" t="s">
        <v>13</v>
      </c>
      <c r="C8622">
        <v>139716</v>
      </c>
      <c r="D8622">
        <v>2</v>
      </c>
      <c r="E8622" s="9">
        <v>44868</v>
      </c>
      <c r="F8622">
        <v>275.54000000000002</v>
      </c>
      <c r="G8622">
        <f>(COUNTIFS($C$2:C8622,C8622)=1)+0</f>
        <v>0</v>
      </c>
    </row>
    <row r="8623" spans="1:7" x14ac:dyDescent="0.25">
      <c r="A8623" t="s">
        <v>8694</v>
      </c>
      <c r="B8623" t="s">
        <v>13</v>
      </c>
      <c r="C8623">
        <v>133798</v>
      </c>
      <c r="D8623">
        <v>2</v>
      </c>
      <c r="E8623" s="9">
        <v>44868</v>
      </c>
      <c r="F8623">
        <v>97.18</v>
      </c>
      <c r="G8623">
        <f>(COUNTIFS($C$2:C8623,C8623)=1)+0</f>
        <v>0</v>
      </c>
    </row>
    <row r="8624" spans="1:7" x14ac:dyDescent="0.25">
      <c r="A8624" t="s">
        <v>8820</v>
      </c>
      <c r="B8624" t="s">
        <v>11</v>
      </c>
      <c r="C8624">
        <v>37918</v>
      </c>
      <c r="D8624">
        <v>1</v>
      </c>
      <c r="E8624" s="9">
        <v>44868</v>
      </c>
      <c r="F8624">
        <v>90.58</v>
      </c>
      <c r="G8624">
        <f>(COUNTIFS($C$2:C8624,C8624)=1)+0</f>
        <v>0</v>
      </c>
    </row>
    <row r="8625" spans="1:7" x14ac:dyDescent="0.25">
      <c r="A8625" t="s">
        <v>8898</v>
      </c>
      <c r="B8625" t="s">
        <v>13</v>
      </c>
      <c r="C8625">
        <v>145148</v>
      </c>
      <c r="D8625">
        <v>2</v>
      </c>
      <c r="E8625" s="9">
        <v>44868</v>
      </c>
      <c r="F8625">
        <v>10.81</v>
      </c>
      <c r="G8625">
        <f>(COUNTIFS($C$2:C8625,C8625)=1)+0</f>
        <v>0</v>
      </c>
    </row>
    <row r="8626" spans="1:7" x14ac:dyDescent="0.25">
      <c r="A8626" t="s">
        <v>8905</v>
      </c>
      <c r="B8626" t="s">
        <v>13</v>
      </c>
      <c r="C8626">
        <v>147293</v>
      </c>
      <c r="D8626">
        <v>2</v>
      </c>
      <c r="E8626" s="9">
        <v>44868</v>
      </c>
      <c r="F8626">
        <v>240.76</v>
      </c>
      <c r="G8626">
        <f>(COUNTIFS($C$2:C8626,C8626)=1)+0</f>
        <v>1</v>
      </c>
    </row>
    <row r="8627" spans="1:7" x14ac:dyDescent="0.25">
      <c r="A8627" t="s">
        <v>9097</v>
      </c>
      <c r="B8627" t="s">
        <v>17</v>
      </c>
      <c r="C8627">
        <v>22430</v>
      </c>
      <c r="D8627">
        <v>1</v>
      </c>
      <c r="E8627" s="9">
        <v>44868</v>
      </c>
      <c r="F8627">
        <v>1110.8</v>
      </c>
      <c r="G8627">
        <f>(COUNTIFS($C$2:C8627,C8627)=1)+0</f>
        <v>0</v>
      </c>
    </row>
    <row r="8628" spans="1:7" x14ac:dyDescent="0.25">
      <c r="A8628" t="s">
        <v>9103</v>
      </c>
      <c r="B8628" t="s">
        <v>8</v>
      </c>
      <c r="C8628">
        <v>130015</v>
      </c>
      <c r="D8628">
        <v>2</v>
      </c>
      <c r="E8628" s="9">
        <v>44868</v>
      </c>
      <c r="F8628">
        <v>1041.57</v>
      </c>
      <c r="G8628">
        <f>(COUNTIFS($C$2:C8628,C8628)=1)+0</f>
        <v>0</v>
      </c>
    </row>
    <row r="8629" spans="1:7" x14ac:dyDescent="0.25">
      <c r="A8629" t="s">
        <v>9137</v>
      </c>
      <c r="B8629" t="s">
        <v>8</v>
      </c>
      <c r="C8629">
        <v>140337</v>
      </c>
      <c r="D8629">
        <v>2</v>
      </c>
      <c r="E8629" s="9">
        <v>44868</v>
      </c>
      <c r="F8629">
        <v>24.03</v>
      </c>
      <c r="G8629">
        <f>(COUNTIFS($C$2:C8629,C8629)=1)+0</f>
        <v>0</v>
      </c>
    </row>
    <row r="8630" spans="1:7" x14ac:dyDescent="0.25">
      <c r="A8630" t="s">
        <v>9316</v>
      </c>
      <c r="B8630" t="s">
        <v>17</v>
      </c>
      <c r="C8630">
        <v>48678</v>
      </c>
      <c r="D8630">
        <v>1</v>
      </c>
      <c r="E8630" s="9">
        <v>44868</v>
      </c>
      <c r="F8630">
        <v>29.44</v>
      </c>
      <c r="G8630">
        <f>(COUNTIFS($C$2:C8630,C8630)=1)+0</f>
        <v>0</v>
      </c>
    </row>
    <row r="8631" spans="1:7" x14ac:dyDescent="0.25">
      <c r="A8631" t="s">
        <v>9654</v>
      </c>
      <c r="B8631" t="s">
        <v>17</v>
      </c>
      <c r="C8631">
        <v>55172</v>
      </c>
      <c r="D8631">
        <v>1</v>
      </c>
      <c r="E8631" s="9">
        <v>44868</v>
      </c>
      <c r="F8631">
        <v>354.42</v>
      </c>
      <c r="G8631">
        <f>(COUNTIFS($C$2:C8631,C8631)=1)+0</f>
        <v>0</v>
      </c>
    </row>
    <row r="8632" spans="1:7" x14ac:dyDescent="0.25">
      <c r="A8632" t="s">
        <v>9880</v>
      </c>
      <c r="B8632" t="s">
        <v>17</v>
      </c>
      <c r="C8632">
        <v>77325</v>
      </c>
      <c r="D8632">
        <v>1</v>
      </c>
      <c r="E8632" s="9">
        <v>44868</v>
      </c>
      <c r="F8632">
        <v>54.17</v>
      </c>
      <c r="G8632">
        <f>(COUNTIFS($C$2:C8632,C8632)=1)+0</f>
        <v>1</v>
      </c>
    </row>
    <row r="8633" spans="1:7" x14ac:dyDescent="0.25">
      <c r="A8633" t="s">
        <v>9919</v>
      </c>
      <c r="B8633" t="s">
        <v>17</v>
      </c>
      <c r="C8633">
        <v>46006</v>
      </c>
      <c r="D8633">
        <v>1</v>
      </c>
      <c r="E8633" s="9">
        <v>44868</v>
      </c>
      <c r="F8633">
        <v>135.52000000000001</v>
      </c>
      <c r="G8633">
        <f>(COUNTIFS($C$2:C8633,C8633)=1)+0</f>
        <v>0</v>
      </c>
    </row>
    <row r="8634" spans="1:7" x14ac:dyDescent="0.25">
      <c r="A8634" t="s">
        <v>9958</v>
      </c>
      <c r="B8634" t="s">
        <v>8</v>
      </c>
      <c r="C8634">
        <v>88370</v>
      </c>
      <c r="D8634">
        <v>2</v>
      </c>
      <c r="E8634" s="9">
        <v>44868</v>
      </c>
      <c r="F8634">
        <v>60.08</v>
      </c>
      <c r="G8634">
        <f>(COUNTIFS($C$2:C8634,C8634)=1)+0</f>
        <v>0</v>
      </c>
    </row>
    <row r="8635" spans="1:7" x14ac:dyDescent="0.25">
      <c r="A8635" t="s">
        <v>10194</v>
      </c>
      <c r="B8635" t="s">
        <v>13</v>
      </c>
      <c r="C8635">
        <v>147739</v>
      </c>
      <c r="D8635">
        <v>2</v>
      </c>
      <c r="E8635" s="9">
        <v>44868</v>
      </c>
      <c r="F8635">
        <v>161</v>
      </c>
      <c r="G8635">
        <f>(COUNTIFS($C$2:C8635,C8635)=1)+0</f>
        <v>1</v>
      </c>
    </row>
    <row r="8636" spans="1:7" x14ac:dyDescent="0.25">
      <c r="A8636" t="s">
        <v>10466</v>
      </c>
      <c r="B8636" t="s">
        <v>11</v>
      </c>
      <c r="C8636">
        <v>40837</v>
      </c>
      <c r="D8636">
        <v>1</v>
      </c>
      <c r="E8636" s="9">
        <v>44868</v>
      </c>
      <c r="F8636">
        <v>53.46</v>
      </c>
      <c r="G8636">
        <f>(COUNTIFS($C$2:C8636,C8636)=1)+0</f>
        <v>0</v>
      </c>
    </row>
    <row r="8637" spans="1:7" x14ac:dyDescent="0.25">
      <c r="A8637" t="s">
        <v>10609</v>
      </c>
      <c r="B8637" t="s">
        <v>6</v>
      </c>
      <c r="C8637">
        <v>147138</v>
      </c>
      <c r="D8637">
        <v>2</v>
      </c>
      <c r="E8637" s="9">
        <v>44868</v>
      </c>
      <c r="F8637">
        <v>12.02</v>
      </c>
      <c r="G8637">
        <f>(COUNTIFS($C$2:C8637,C8637)=1)+0</f>
        <v>0</v>
      </c>
    </row>
    <row r="8638" spans="1:7" x14ac:dyDescent="0.25">
      <c r="A8638" t="s">
        <v>10706</v>
      </c>
      <c r="B8638" t="s">
        <v>17</v>
      </c>
      <c r="C8638">
        <v>43423</v>
      </c>
      <c r="D8638">
        <v>1</v>
      </c>
      <c r="E8638" s="9">
        <v>44868</v>
      </c>
      <c r="F8638">
        <v>20.100000000000001</v>
      </c>
      <c r="G8638">
        <f>(COUNTIFS($C$2:C8638,C8638)=1)+0</f>
        <v>0</v>
      </c>
    </row>
    <row r="8639" spans="1:7" x14ac:dyDescent="0.25">
      <c r="A8639" t="s">
        <v>10731</v>
      </c>
      <c r="B8639" t="s">
        <v>11</v>
      </c>
      <c r="C8639">
        <v>77382</v>
      </c>
      <c r="D8639">
        <v>1</v>
      </c>
      <c r="E8639" s="9">
        <v>44868</v>
      </c>
      <c r="F8639">
        <v>96.56</v>
      </c>
      <c r="G8639">
        <f>(COUNTIFS($C$2:C8639,C8639)=1)+0</f>
        <v>1</v>
      </c>
    </row>
    <row r="8640" spans="1:7" x14ac:dyDescent="0.25">
      <c r="A8640" t="s">
        <v>10933</v>
      </c>
      <c r="B8640" t="s">
        <v>13</v>
      </c>
      <c r="C8640">
        <v>146574</v>
      </c>
      <c r="D8640">
        <v>2</v>
      </c>
      <c r="E8640" s="9">
        <v>44868</v>
      </c>
      <c r="F8640">
        <v>27.91</v>
      </c>
      <c r="G8640">
        <f>(COUNTIFS($C$2:C8640,C8640)=1)+0</f>
        <v>0</v>
      </c>
    </row>
    <row r="8641" spans="1:7" x14ac:dyDescent="0.25">
      <c r="A8641" t="s">
        <v>51</v>
      </c>
      <c r="B8641" t="s">
        <v>8</v>
      </c>
      <c r="C8641">
        <v>144067</v>
      </c>
      <c r="D8641">
        <v>2</v>
      </c>
      <c r="E8641" s="9">
        <v>44869</v>
      </c>
      <c r="F8641">
        <v>67.290000000000006</v>
      </c>
      <c r="G8641">
        <f>(COUNTIFS($C$2:C8641,C8641)=1)+0</f>
        <v>1</v>
      </c>
    </row>
    <row r="8642" spans="1:7" x14ac:dyDescent="0.25">
      <c r="A8642" t="s">
        <v>243</v>
      </c>
      <c r="B8642" t="s">
        <v>17</v>
      </c>
      <c r="C8642">
        <v>18889</v>
      </c>
      <c r="D8642">
        <v>1</v>
      </c>
      <c r="E8642" s="9">
        <v>44869</v>
      </c>
      <c r="F8642">
        <v>15.52</v>
      </c>
      <c r="G8642">
        <f>(COUNTIFS($C$2:C8642,C8642)=1)+0</f>
        <v>0</v>
      </c>
    </row>
    <row r="8643" spans="1:7" x14ac:dyDescent="0.25">
      <c r="A8643" t="s">
        <v>254</v>
      </c>
      <c r="B8643" t="s">
        <v>11</v>
      </c>
      <c r="C8643">
        <v>69875</v>
      </c>
      <c r="D8643">
        <v>1</v>
      </c>
      <c r="E8643" s="9">
        <v>44869</v>
      </c>
      <c r="F8643">
        <v>74.180000000000007</v>
      </c>
      <c r="G8643">
        <f>(COUNTIFS($C$2:C8643,C8643)=1)+0</f>
        <v>0</v>
      </c>
    </row>
    <row r="8644" spans="1:7" x14ac:dyDescent="0.25">
      <c r="A8644" t="s">
        <v>449</v>
      </c>
      <c r="B8644" t="s">
        <v>17</v>
      </c>
      <c r="C8644">
        <v>21299</v>
      </c>
      <c r="D8644">
        <v>1</v>
      </c>
      <c r="E8644" s="9">
        <v>44869</v>
      </c>
      <c r="F8644">
        <v>21.2</v>
      </c>
      <c r="G8644">
        <f>(COUNTIFS($C$2:C8644,C8644)=1)+0</f>
        <v>0</v>
      </c>
    </row>
    <row r="8645" spans="1:7" x14ac:dyDescent="0.25">
      <c r="A8645" t="s">
        <v>1322</v>
      </c>
      <c r="B8645" t="s">
        <v>8</v>
      </c>
      <c r="C8645">
        <v>148161</v>
      </c>
      <c r="D8645">
        <v>2</v>
      </c>
      <c r="E8645" s="9">
        <v>44869</v>
      </c>
      <c r="F8645">
        <v>76.900000000000006</v>
      </c>
      <c r="G8645">
        <f>(COUNTIFS($C$2:C8645,C8645)=1)+0</f>
        <v>1</v>
      </c>
    </row>
    <row r="8646" spans="1:7" x14ac:dyDescent="0.25">
      <c r="A8646" t="s">
        <v>2138</v>
      </c>
      <c r="B8646" t="s">
        <v>11</v>
      </c>
      <c r="C8646">
        <v>51504</v>
      </c>
      <c r="D8646">
        <v>1</v>
      </c>
      <c r="E8646" s="9">
        <v>44869</v>
      </c>
      <c r="F8646">
        <v>168.37</v>
      </c>
      <c r="G8646">
        <f>(COUNTIFS($C$2:C8646,C8646)=1)+0</f>
        <v>0</v>
      </c>
    </row>
    <row r="8647" spans="1:7" x14ac:dyDescent="0.25">
      <c r="A8647" t="s">
        <v>2273</v>
      </c>
      <c r="B8647" t="s">
        <v>17</v>
      </c>
      <c r="C8647">
        <v>27803</v>
      </c>
      <c r="D8647">
        <v>1</v>
      </c>
      <c r="E8647" s="9">
        <v>44869</v>
      </c>
      <c r="F8647">
        <v>423.81</v>
      </c>
      <c r="G8647">
        <f>(COUNTIFS($C$2:C8647,C8647)=1)+0</f>
        <v>0</v>
      </c>
    </row>
    <row r="8648" spans="1:7" x14ac:dyDescent="0.25">
      <c r="A8648" t="s">
        <v>2383</v>
      </c>
      <c r="B8648" t="s">
        <v>11</v>
      </c>
      <c r="C8648">
        <v>18882</v>
      </c>
      <c r="D8648">
        <v>1</v>
      </c>
      <c r="E8648" s="9">
        <v>44869</v>
      </c>
      <c r="F8648">
        <v>29.55</v>
      </c>
      <c r="G8648">
        <f>(COUNTIFS($C$2:C8648,C8648)=1)+0</f>
        <v>0</v>
      </c>
    </row>
    <row r="8649" spans="1:7" x14ac:dyDescent="0.25">
      <c r="A8649" t="s">
        <v>2533</v>
      </c>
      <c r="B8649" t="s">
        <v>17</v>
      </c>
      <c r="C8649">
        <v>42192</v>
      </c>
      <c r="D8649">
        <v>1</v>
      </c>
      <c r="E8649" s="9">
        <v>44869</v>
      </c>
      <c r="F8649">
        <v>40.03</v>
      </c>
      <c r="G8649">
        <f>(COUNTIFS($C$2:C8649,C8649)=1)+0</f>
        <v>0</v>
      </c>
    </row>
    <row r="8650" spans="1:7" x14ac:dyDescent="0.25">
      <c r="A8650" t="s">
        <v>3108</v>
      </c>
      <c r="B8650" t="s">
        <v>17</v>
      </c>
      <c r="C8650">
        <v>64904</v>
      </c>
      <c r="D8650">
        <v>1</v>
      </c>
      <c r="E8650" s="9">
        <v>44869</v>
      </c>
      <c r="F8650">
        <v>147.69</v>
      </c>
      <c r="G8650">
        <f>(COUNTIFS($C$2:C8650,C8650)=1)+0</f>
        <v>0</v>
      </c>
    </row>
    <row r="8651" spans="1:7" x14ac:dyDescent="0.25">
      <c r="A8651" s="2" t="s">
        <v>3434</v>
      </c>
      <c r="B8651" t="s">
        <v>8</v>
      </c>
      <c r="C8651">
        <v>144848</v>
      </c>
      <c r="D8651">
        <v>2</v>
      </c>
      <c r="E8651" s="9">
        <v>44869</v>
      </c>
      <c r="F8651">
        <v>96.12</v>
      </c>
      <c r="G8651">
        <f>(COUNTIFS($C$2:C8651,C8651)=1)+0</f>
        <v>0</v>
      </c>
    </row>
    <row r="8652" spans="1:7" x14ac:dyDescent="0.25">
      <c r="A8652" t="s">
        <v>3540</v>
      </c>
      <c r="B8652" t="s">
        <v>17</v>
      </c>
      <c r="C8652">
        <v>50312</v>
      </c>
      <c r="D8652">
        <v>1</v>
      </c>
      <c r="E8652" s="9">
        <v>44869</v>
      </c>
      <c r="F8652">
        <v>263.61</v>
      </c>
      <c r="G8652">
        <f>(COUNTIFS($C$2:C8652,C8652)=1)+0</f>
        <v>0</v>
      </c>
    </row>
    <row r="8653" spans="1:7" x14ac:dyDescent="0.25">
      <c r="A8653" t="s">
        <v>3751</v>
      </c>
      <c r="B8653" t="s">
        <v>11</v>
      </c>
      <c r="C8653">
        <v>34595</v>
      </c>
      <c r="D8653">
        <v>1</v>
      </c>
      <c r="E8653" s="9">
        <v>44869</v>
      </c>
      <c r="F8653">
        <v>10.6</v>
      </c>
      <c r="G8653">
        <f>(COUNTIFS($C$2:C8653,C8653)=1)+0</f>
        <v>0</v>
      </c>
    </row>
    <row r="8654" spans="1:7" x14ac:dyDescent="0.25">
      <c r="A8654" t="s">
        <v>3929</v>
      </c>
      <c r="B8654" t="s">
        <v>11</v>
      </c>
      <c r="C8654">
        <v>44094</v>
      </c>
      <c r="D8654">
        <v>1</v>
      </c>
      <c r="E8654" s="9">
        <v>44869</v>
      </c>
      <c r="F8654">
        <v>3264.25</v>
      </c>
      <c r="G8654">
        <f>(COUNTIFS($C$2:C8654,C8654)=1)+0</f>
        <v>0</v>
      </c>
    </row>
    <row r="8655" spans="1:7" x14ac:dyDescent="0.25">
      <c r="A8655" t="s">
        <v>4542</v>
      </c>
      <c r="B8655" t="s">
        <v>8</v>
      </c>
      <c r="C8655">
        <v>93958</v>
      </c>
      <c r="D8655">
        <v>2</v>
      </c>
      <c r="E8655" s="9">
        <v>44869</v>
      </c>
      <c r="F8655">
        <v>32.44</v>
      </c>
      <c r="G8655">
        <f>(COUNTIFS($C$2:C8655,C8655)=1)+0</f>
        <v>0</v>
      </c>
    </row>
    <row r="8656" spans="1:7" x14ac:dyDescent="0.25">
      <c r="A8656" t="s">
        <v>4894</v>
      </c>
      <c r="B8656" t="s">
        <v>11</v>
      </c>
      <c r="C8656">
        <v>27985</v>
      </c>
      <c r="D8656">
        <v>1</v>
      </c>
      <c r="E8656" s="9">
        <v>44869</v>
      </c>
      <c r="F8656">
        <v>22.86</v>
      </c>
      <c r="G8656">
        <f>(COUNTIFS($C$2:C8656,C8656)=1)+0</f>
        <v>0</v>
      </c>
    </row>
    <row r="8657" spans="1:7" x14ac:dyDescent="0.25">
      <c r="A8657" t="s">
        <v>5261</v>
      </c>
      <c r="B8657" t="s">
        <v>8</v>
      </c>
      <c r="C8657">
        <v>148051</v>
      </c>
      <c r="D8657">
        <v>2</v>
      </c>
      <c r="E8657" s="9">
        <v>44869</v>
      </c>
      <c r="F8657">
        <v>75.349999999999994</v>
      </c>
      <c r="G8657">
        <f>(COUNTIFS($C$2:C8657,C8657)=1)+0</f>
        <v>1</v>
      </c>
    </row>
    <row r="8658" spans="1:7" x14ac:dyDescent="0.25">
      <c r="A8658" t="s">
        <v>5518</v>
      </c>
      <c r="B8658" t="s">
        <v>11</v>
      </c>
      <c r="C8658">
        <v>63510</v>
      </c>
      <c r="D8658">
        <v>1</v>
      </c>
      <c r="E8658" s="9">
        <v>44869</v>
      </c>
      <c r="F8658">
        <v>23.55</v>
      </c>
      <c r="G8658">
        <f>(COUNTIFS($C$2:C8658,C8658)=1)+0</f>
        <v>0</v>
      </c>
    </row>
    <row r="8659" spans="1:7" x14ac:dyDescent="0.25">
      <c r="A8659" t="s">
        <v>5684</v>
      </c>
      <c r="B8659" t="s">
        <v>8</v>
      </c>
      <c r="C8659">
        <v>148131</v>
      </c>
      <c r="D8659">
        <v>2</v>
      </c>
      <c r="E8659" s="9">
        <v>44869</v>
      </c>
      <c r="F8659">
        <v>85.31</v>
      </c>
      <c r="G8659">
        <f>(COUNTIFS($C$2:C8659,C8659)=1)+0</f>
        <v>1</v>
      </c>
    </row>
    <row r="8660" spans="1:7" x14ac:dyDescent="0.25">
      <c r="A8660" t="s">
        <v>6245</v>
      </c>
      <c r="B8660" t="s">
        <v>17</v>
      </c>
      <c r="C8660">
        <v>46375</v>
      </c>
      <c r="D8660">
        <v>1</v>
      </c>
      <c r="E8660" s="9">
        <v>44869</v>
      </c>
      <c r="F8660">
        <v>25.91</v>
      </c>
      <c r="G8660">
        <f>(COUNTIFS($C$2:C8660,C8660)=1)+0</f>
        <v>0</v>
      </c>
    </row>
    <row r="8661" spans="1:7" x14ac:dyDescent="0.25">
      <c r="A8661" t="s">
        <v>6389</v>
      </c>
      <c r="B8661" t="s">
        <v>11</v>
      </c>
      <c r="C8661">
        <v>77467</v>
      </c>
      <c r="D8661">
        <v>1</v>
      </c>
      <c r="E8661" s="9">
        <v>44869</v>
      </c>
      <c r="F8661">
        <v>83.61</v>
      </c>
      <c r="G8661">
        <f>(COUNTIFS($C$2:C8661,C8661)=1)+0</f>
        <v>1</v>
      </c>
    </row>
    <row r="8662" spans="1:7" x14ac:dyDescent="0.25">
      <c r="A8662" t="s">
        <v>7457</v>
      </c>
      <c r="B8662" t="s">
        <v>8</v>
      </c>
      <c r="C8662">
        <v>147789</v>
      </c>
      <c r="D8662">
        <v>2</v>
      </c>
      <c r="E8662" s="9">
        <v>44869</v>
      </c>
      <c r="F8662">
        <v>92.52</v>
      </c>
      <c r="G8662">
        <f>(COUNTIFS($C$2:C8662,C8662)=1)+0</f>
        <v>1</v>
      </c>
    </row>
    <row r="8663" spans="1:7" x14ac:dyDescent="0.25">
      <c r="A8663" t="s">
        <v>7735</v>
      </c>
      <c r="B8663" t="s">
        <v>11</v>
      </c>
      <c r="C8663">
        <v>77439</v>
      </c>
      <c r="D8663">
        <v>1</v>
      </c>
      <c r="E8663" s="9">
        <v>44869</v>
      </c>
      <c r="F8663">
        <v>104.9</v>
      </c>
      <c r="G8663">
        <f>(COUNTIFS($C$2:C8663,C8663)=1)+0</f>
        <v>1</v>
      </c>
    </row>
    <row r="8664" spans="1:7" x14ac:dyDescent="0.25">
      <c r="A8664" t="s">
        <v>7907</v>
      </c>
      <c r="B8664" t="s">
        <v>8</v>
      </c>
      <c r="C8664">
        <v>92002</v>
      </c>
      <c r="D8664">
        <v>2</v>
      </c>
      <c r="E8664" s="9">
        <v>44869</v>
      </c>
      <c r="F8664">
        <v>38.22</v>
      </c>
      <c r="G8664">
        <f>(COUNTIFS($C$2:C8664,C8664)=1)+0</f>
        <v>0</v>
      </c>
    </row>
    <row r="8665" spans="1:7" x14ac:dyDescent="0.25">
      <c r="A8665" t="s">
        <v>8322</v>
      </c>
      <c r="B8665" t="s">
        <v>11</v>
      </c>
      <c r="C8665">
        <v>73017</v>
      </c>
      <c r="D8665">
        <v>1</v>
      </c>
      <c r="E8665" s="9">
        <v>44869</v>
      </c>
      <c r="F8665">
        <v>215.88</v>
      </c>
      <c r="G8665">
        <f>(COUNTIFS($C$2:C8665,C8665)=1)+0</f>
        <v>0</v>
      </c>
    </row>
    <row r="8666" spans="1:7" x14ac:dyDescent="0.25">
      <c r="A8666" t="s">
        <v>9133</v>
      </c>
      <c r="B8666" t="s">
        <v>8</v>
      </c>
      <c r="C8666">
        <v>148094</v>
      </c>
      <c r="D8666">
        <v>2</v>
      </c>
      <c r="E8666" s="9">
        <v>44869</v>
      </c>
      <c r="F8666">
        <v>277.54000000000002</v>
      </c>
      <c r="G8666">
        <f>(COUNTIFS($C$2:C8666,C8666)=1)+0</f>
        <v>1</v>
      </c>
    </row>
    <row r="8667" spans="1:7" x14ac:dyDescent="0.25">
      <c r="A8667" t="s">
        <v>10215</v>
      </c>
      <c r="B8667" t="s">
        <v>8</v>
      </c>
      <c r="C8667">
        <v>114615</v>
      </c>
      <c r="D8667">
        <v>2</v>
      </c>
      <c r="E8667" s="9">
        <v>44869</v>
      </c>
      <c r="F8667">
        <v>28.84</v>
      </c>
      <c r="G8667">
        <f>(COUNTIFS($C$2:C8667,C8667)=1)+0</f>
        <v>0</v>
      </c>
    </row>
    <row r="8668" spans="1:7" x14ac:dyDescent="0.25">
      <c r="A8668" t="s">
        <v>10621</v>
      </c>
      <c r="B8668" t="s">
        <v>11</v>
      </c>
      <c r="C8668">
        <v>76472</v>
      </c>
      <c r="D8668">
        <v>1</v>
      </c>
      <c r="E8668" s="9">
        <v>44869</v>
      </c>
      <c r="F8668">
        <v>302.92</v>
      </c>
      <c r="G8668">
        <f>(COUNTIFS($C$2:C8668,C8668)=1)+0</f>
        <v>0</v>
      </c>
    </row>
    <row r="8669" spans="1:7" x14ac:dyDescent="0.25">
      <c r="A8669" t="s">
        <v>10773</v>
      </c>
      <c r="B8669" t="s">
        <v>8</v>
      </c>
      <c r="C8669">
        <v>111566</v>
      </c>
      <c r="D8669">
        <v>2</v>
      </c>
      <c r="E8669" s="9">
        <v>44869</v>
      </c>
      <c r="F8669">
        <v>30.03</v>
      </c>
      <c r="G8669">
        <f>(COUNTIFS($C$2:C8669,C8669)=1)+0</f>
        <v>0</v>
      </c>
    </row>
    <row r="8670" spans="1:7" x14ac:dyDescent="0.25">
      <c r="A8670" t="s">
        <v>676</v>
      </c>
      <c r="B8670" t="s">
        <v>11</v>
      </c>
      <c r="C8670">
        <v>39082</v>
      </c>
      <c r="D8670">
        <v>1</v>
      </c>
      <c r="E8670" s="9">
        <v>44872</v>
      </c>
      <c r="F8670">
        <v>299.95999999999998</v>
      </c>
      <c r="G8670">
        <f>(COUNTIFS($C$2:C8670,C8670)=1)+0</f>
        <v>0</v>
      </c>
    </row>
    <row r="8671" spans="1:7" x14ac:dyDescent="0.25">
      <c r="A8671" t="s">
        <v>728</v>
      </c>
      <c r="B8671" t="s">
        <v>11</v>
      </c>
      <c r="C8671">
        <v>66622</v>
      </c>
      <c r="D8671">
        <v>1</v>
      </c>
      <c r="E8671" s="9">
        <v>44872</v>
      </c>
      <c r="F8671">
        <v>438.92</v>
      </c>
      <c r="G8671">
        <f>(COUNTIFS($C$2:C8671,C8671)=1)+0</f>
        <v>0</v>
      </c>
    </row>
    <row r="8672" spans="1:7" x14ac:dyDescent="0.25">
      <c r="A8672" t="s">
        <v>1063</v>
      </c>
      <c r="B8672" t="s">
        <v>8</v>
      </c>
      <c r="C8672">
        <v>47592</v>
      </c>
      <c r="D8672">
        <v>2</v>
      </c>
      <c r="E8672" s="9">
        <v>44872</v>
      </c>
      <c r="F8672">
        <v>210.94</v>
      </c>
      <c r="G8672">
        <f>(COUNTIFS($C$2:C8672,C8672)=1)+0</f>
        <v>0</v>
      </c>
    </row>
    <row r="8673" spans="1:7" x14ac:dyDescent="0.25">
      <c r="A8673" t="s">
        <v>1130</v>
      </c>
      <c r="B8673" t="s">
        <v>13</v>
      </c>
      <c r="C8673">
        <v>65504</v>
      </c>
      <c r="D8673">
        <v>2</v>
      </c>
      <c r="E8673" s="9">
        <v>44872</v>
      </c>
      <c r="F8673">
        <v>85.31</v>
      </c>
      <c r="G8673">
        <f>(COUNTIFS($C$2:C8673,C8673)=1)+0</f>
        <v>1</v>
      </c>
    </row>
    <row r="8674" spans="1:7" x14ac:dyDescent="0.25">
      <c r="A8674" t="s">
        <v>1168</v>
      </c>
      <c r="B8674" t="s">
        <v>8</v>
      </c>
      <c r="C8674">
        <v>139942</v>
      </c>
      <c r="D8674">
        <v>2</v>
      </c>
      <c r="E8674" s="9">
        <v>44872</v>
      </c>
      <c r="F8674">
        <v>1687.64</v>
      </c>
      <c r="G8674">
        <f>(COUNTIFS($C$2:C8674,C8674)=1)+0</f>
        <v>0</v>
      </c>
    </row>
    <row r="8675" spans="1:7" x14ac:dyDescent="0.25">
      <c r="A8675" t="s">
        <v>1216</v>
      </c>
      <c r="B8675" t="s">
        <v>13</v>
      </c>
      <c r="C8675">
        <v>146824</v>
      </c>
      <c r="D8675">
        <v>2</v>
      </c>
      <c r="E8675" s="9">
        <v>44872</v>
      </c>
      <c r="F8675">
        <v>313.19</v>
      </c>
      <c r="G8675">
        <f>(COUNTIFS($C$2:C8675,C8675)=1)+0</f>
        <v>0</v>
      </c>
    </row>
    <row r="8676" spans="1:7" x14ac:dyDescent="0.25">
      <c r="A8676" t="s">
        <v>1354</v>
      </c>
      <c r="B8676" t="s">
        <v>8</v>
      </c>
      <c r="C8676">
        <v>145763</v>
      </c>
      <c r="D8676">
        <v>2</v>
      </c>
      <c r="E8676" s="9">
        <v>44872</v>
      </c>
      <c r="F8676">
        <v>55.57</v>
      </c>
      <c r="G8676">
        <f>(COUNTIFS($C$2:C8676,C8676)=1)+0</f>
        <v>1</v>
      </c>
    </row>
    <row r="8677" spans="1:7" x14ac:dyDescent="0.25">
      <c r="A8677" t="s">
        <v>1355</v>
      </c>
      <c r="B8677" t="s">
        <v>8</v>
      </c>
      <c r="C8677">
        <v>52461</v>
      </c>
      <c r="D8677">
        <v>2</v>
      </c>
      <c r="E8677" s="9">
        <v>44872</v>
      </c>
      <c r="F8677">
        <v>48.06</v>
      </c>
      <c r="G8677">
        <f>(COUNTIFS($C$2:C8677,C8677)=1)+0</f>
        <v>1</v>
      </c>
    </row>
    <row r="8678" spans="1:7" x14ac:dyDescent="0.25">
      <c r="A8678" s="2" t="s">
        <v>1390</v>
      </c>
      <c r="B8678" t="s">
        <v>6</v>
      </c>
      <c r="C8678">
        <v>127148</v>
      </c>
      <c r="D8678">
        <v>2</v>
      </c>
      <c r="E8678" s="9">
        <v>44872</v>
      </c>
      <c r="F8678">
        <v>848.27</v>
      </c>
      <c r="G8678">
        <f>(COUNTIFS($C$2:C8678,C8678)=1)+0</f>
        <v>0</v>
      </c>
    </row>
    <row r="8679" spans="1:7" x14ac:dyDescent="0.25">
      <c r="A8679" t="s">
        <v>1410</v>
      </c>
      <c r="B8679" t="s">
        <v>17</v>
      </c>
      <c r="C8679">
        <v>38783</v>
      </c>
      <c r="D8679">
        <v>1</v>
      </c>
      <c r="E8679" s="9">
        <v>44872</v>
      </c>
      <c r="F8679">
        <v>105.99</v>
      </c>
      <c r="G8679">
        <f>(COUNTIFS($C$2:C8679,C8679)=1)+0</f>
        <v>0</v>
      </c>
    </row>
    <row r="8680" spans="1:7" x14ac:dyDescent="0.25">
      <c r="A8680" t="s">
        <v>1769</v>
      </c>
      <c r="B8680" t="s">
        <v>6</v>
      </c>
      <c r="C8680">
        <v>79129</v>
      </c>
      <c r="D8680">
        <v>2</v>
      </c>
      <c r="E8680" s="9">
        <v>44872</v>
      </c>
      <c r="F8680">
        <v>24.03</v>
      </c>
      <c r="G8680">
        <f>(COUNTIFS($C$2:C8680,C8680)=1)+0</f>
        <v>0</v>
      </c>
    </row>
    <row r="8681" spans="1:7" x14ac:dyDescent="0.25">
      <c r="A8681" t="s">
        <v>2087</v>
      </c>
      <c r="B8681" t="s">
        <v>11</v>
      </c>
      <c r="C8681">
        <v>36180</v>
      </c>
      <c r="D8681">
        <v>1</v>
      </c>
      <c r="E8681" s="9">
        <v>44872</v>
      </c>
      <c r="F8681">
        <v>469.46</v>
      </c>
      <c r="G8681">
        <f>(COUNTIFS($C$2:C8681,C8681)=1)+0</f>
        <v>0</v>
      </c>
    </row>
    <row r="8682" spans="1:7" x14ac:dyDescent="0.25">
      <c r="A8682" t="s">
        <v>2102</v>
      </c>
      <c r="B8682" t="s">
        <v>17</v>
      </c>
      <c r="C8682">
        <v>71392</v>
      </c>
      <c r="D8682">
        <v>1</v>
      </c>
      <c r="E8682" s="9">
        <v>44872</v>
      </c>
      <c r="F8682">
        <v>306.39999999999998</v>
      </c>
      <c r="G8682">
        <f>(COUNTIFS($C$2:C8682,C8682)=1)+0</f>
        <v>0</v>
      </c>
    </row>
    <row r="8683" spans="1:7" x14ac:dyDescent="0.25">
      <c r="A8683" t="s">
        <v>2309</v>
      </c>
      <c r="B8683" t="s">
        <v>8</v>
      </c>
      <c r="C8683">
        <v>148241</v>
      </c>
      <c r="D8683">
        <v>2</v>
      </c>
      <c r="E8683" s="9">
        <v>44872</v>
      </c>
      <c r="F8683">
        <v>76.900000000000006</v>
      </c>
      <c r="G8683">
        <f>(COUNTIFS($C$2:C8683,C8683)=1)+0</f>
        <v>1</v>
      </c>
    </row>
    <row r="8684" spans="1:7" x14ac:dyDescent="0.25">
      <c r="A8684" t="s">
        <v>2416</v>
      </c>
      <c r="B8684" t="s">
        <v>8</v>
      </c>
      <c r="C8684">
        <v>52002</v>
      </c>
      <c r="D8684">
        <v>2</v>
      </c>
      <c r="E8684" s="9">
        <v>44872</v>
      </c>
      <c r="F8684">
        <v>43.26</v>
      </c>
      <c r="G8684">
        <f>(COUNTIFS($C$2:C8684,C8684)=1)+0</f>
        <v>0</v>
      </c>
    </row>
    <row r="8685" spans="1:7" x14ac:dyDescent="0.25">
      <c r="A8685" t="s">
        <v>2505</v>
      </c>
      <c r="B8685" t="s">
        <v>6</v>
      </c>
      <c r="C8685">
        <v>64830</v>
      </c>
      <c r="D8685">
        <v>2</v>
      </c>
      <c r="E8685" s="9">
        <v>44872</v>
      </c>
      <c r="F8685">
        <v>31.24</v>
      </c>
      <c r="G8685">
        <f>(COUNTIFS($C$2:C8685,C8685)=1)+0</f>
        <v>0</v>
      </c>
    </row>
    <row r="8686" spans="1:7" x14ac:dyDescent="0.25">
      <c r="A8686" t="s">
        <v>2534</v>
      </c>
      <c r="B8686" t="s">
        <v>13</v>
      </c>
      <c r="C8686">
        <v>133798</v>
      </c>
      <c r="D8686">
        <v>2</v>
      </c>
      <c r="E8686" s="9">
        <v>44872</v>
      </c>
      <c r="F8686">
        <v>12.02</v>
      </c>
      <c r="G8686">
        <f>(COUNTIFS($C$2:C8686,C8686)=1)+0</f>
        <v>0</v>
      </c>
    </row>
    <row r="8687" spans="1:7" x14ac:dyDescent="0.25">
      <c r="A8687" t="s">
        <v>3538</v>
      </c>
      <c r="B8687" t="s">
        <v>6</v>
      </c>
      <c r="C8687">
        <v>147457</v>
      </c>
      <c r="D8687">
        <v>2</v>
      </c>
      <c r="E8687" s="9">
        <v>44872</v>
      </c>
      <c r="F8687">
        <v>100.93</v>
      </c>
      <c r="G8687">
        <f>(COUNTIFS($C$2:C8687,C8687)=1)+0</f>
        <v>1</v>
      </c>
    </row>
    <row r="8688" spans="1:7" x14ac:dyDescent="0.25">
      <c r="A8688" t="s">
        <v>3657</v>
      </c>
      <c r="B8688" t="s">
        <v>13</v>
      </c>
      <c r="C8688">
        <v>143446</v>
      </c>
      <c r="D8688">
        <v>2</v>
      </c>
      <c r="E8688" s="9">
        <v>44872</v>
      </c>
      <c r="F8688">
        <v>47.62</v>
      </c>
      <c r="G8688">
        <f>(COUNTIFS($C$2:C8688,C8688)=1)+0</f>
        <v>0</v>
      </c>
    </row>
    <row r="8689" spans="1:7" x14ac:dyDescent="0.25">
      <c r="A8689" t="s">
        <v>3716</v>
      </c>
      <c r="B8689" t="s">
        <v>13</v>
      </c>
      <c r="C8689">
        <v>134702</v>
      </c>
      <c r="D8689">
        <v>2</v>
      </c>
      <c r="E8689" s="9">
        <v>44872</v>
      </c>
      <c r="F8689">
        <v>14.42</v>
      </c>
      <c r="G8689">
        <f>(COUNTIFS($C$2:C8689,C8689)=1)+0</f>
        <v>0</v>
      </c>
    </row>
    <row r="8690" spans="1:7" x14ac:dyDescent="0.25">
      <c r="A8690" t="s">
        <v>4389</v>
      </c>
      <c r="B8690" t="s">
        <v>6</v>
      </c>
      <c r="C8690">
        <v>65881</v>
      </c>
      <c r="D8690">
        <v>2</v>
      </c>
      <c r="E8690" s="9">
        <v>44872</v>
      </c>
      <c r="F8690">
        <v>10.81</v>
      </c>
      <c r="G8690">
        <f>(COUNTIFS($C$2:C8690,C8690)=1)+0</f>
        <v>0</v>
      </c>
    </row>
    <row r="8691" spans="1:7" x14ac:dyDescent="0.25">
      <c r="A8691" t="s">
        <v>4488</v>
      </c>
      <c r="B8691" t="s">
        <v>17</v>
      </c>
      <c r="C8691">
        <v>40952</v>
      </c>
      <c r="D8691">
        <v>1</v>
      </c>
      <c r="E8691" s="9">
        <v>44872</v>
      </c>
      <c r="F8691">
        <v>18.100000000000001</v>
      </c>
      <c r="G8691">
        <f>(COUNTIFS($C$2:C8691,C8691)=1)+0</f>
        <v>0</v>
      </c>
    </row>
    <row r="8692" spans="1:7" x14ac:dyDescent="0.25">
      <c r="A8692" t="s">
        <v>5185</v>
      </c>
      <c r="B8692" t="s">
        <v>8</v>
      </c>
      <c r="C8692">
        <v>130905</v>
      </c>
      <c r="D8692">
        <v>2</v>
      </c>
      <c r="E8692" s="9">
        <v>44872</v>
      </c>
      <c r="F8692">
        <v>461.26</v>
      </c>
      <c r="G8692">
        <f>(COUNTIFS($C$2:C8692,C8692)=1)+0</f>
        <v>0</v>
      </c>
    </row>
    <row r="8693" spans="1:7" x14ac:dyDescent="0.25">
      <c r="A8693" t="s">
        <v>5313</v>
      </c>
      <c r="B8693" t="s">
        <v>17</v>
      </c>
      <c r="C8693">
        <v>78026</v>
      </c>
      <c r="D8693">
        <v>1</v>
      </c>
      <c r="E8693" s="9">
        <v>44872</v>
      </c>
      <c r="F8693">
        <v>214.41</v>
      </c>
      <c r="G8693">
        <f>(COUNTIFS($C$2:C8693,C8693)=1)+0</f>
        <v>1</v>
      </c>
    </row>
    <row r="8694" spans="1:7" x14ac:dyDescent="0.25">
      <c r="A8694" t="s">
        <v>6278</v>
      </c>
      <c r="B8694" t="s">
        <v>6</v>
      </c>
      <c r="C8694">
        <v>111042</v>
      </c>
      <c r="D8694">
        <v>2</v>
      </c>
      <c r="E8694" s="9">
        <v>44872</v>
      </c>
      <c r="F8694">
        <v>28.84</v>
      </c>
      <c r="G8694">
        <f>(COUNTIFS($C$2:C8694,C8694)=1)+0</f>
        <v>0</v>
      </c>
    </row>
    <row r="8695" spans="1:7" x14ac:dyDescent="0.25">
      <c r="A8695" t="s">
        <v>6298</v>
      </c>
      <c r="B8695" t="s">
        <v>11</v>
      </c>
      <c r="C8695">
        <v>44529</v>
      </c>
      <c r="D8695">
        <v>1</v>
      </c>
      <c r="E8695" s="9">
        <v>44872</v>
      </c>
      <c r="F8695">
        <v>14.13</v>
      </c>
      <c r="G8695">
        <f>(COUNTIFS($C$2:C8695,C8695)=1)+0</f>
        <v>0</v>
      </c>
    </row>
    <row r="8696" spans="1:7" x14ac:dyDescent="0.25">
      <c r="A8696" t="s">
        <v>6537</v>
      </c>
      <c r="B8696" t="s">
        <v>8</v>
      </c>
      <c r="C8696">
        <v>147882</v>
      </c>
      <c r="D8696">
        <v>2</v>
      </c>
      <c r="E8696" s="9">
        <v>44872</v>
      </c>
      <c r="F8696">
        <v>55.04</v>
      </c>
      <c r="G8696">
        <f>(COUNTIFS($C$2:C8696,C8696)=1)+0</f>
        <v>1</v>
      </c>
    </row>
    <row r="8697" spans="1:7" x14ac:dyDescent="0.25">
      <c r="A8697" t="s">
        <v>6648</v>
      </c>
      <c r="B8697" t="s">
        <v>6</v>
      </c>
      <c r="C8697">
        <v>146584</v>
      </c>
      <c r="D8697">
        <v>2</v>
      </c>
      <c r="E8697" s="9">
        <v>44872</v>
      </c>
      <c r="F8697">
        <v>10.81</v>
      </c>
      <c r="G8697">
        <f>(COUNTIFS($C$2:C8697,C8697)=1)+0</f>
        <v>0</v>
      </c>
    </row>
    <row r="8698" spans="1:7" x14ac:dyDescent="0.25">
      <c r="A8698" t="s">
        <v>6758</v>
      </c>
      <c r="B8698" t="s">
        <v>11</v>
      </c>
      <c r="C8698">
        <v>41623</v>
      </c>
      <c r="D8698">
        <v>1</v>
      </c>
      <c r="E8698" s="9">
        <v>44872</v>
      </c>
      <c r="F8698">
        <v>35.340000000000003</v>
      </c>
      <c r="G8698">
        <f>(COUNTIFS($C$2:C8698,C8698)=1)+0</f>
        <v>0</v>
      </c>
    </row>
    <row r="8699" spans="1:7" x14ac:dyDescent="0.25">
      <c r="A8699" t="s">
        <v>6852</v>
      </c>
      <c r="B8699" t="s">
        <v>11</v>
      </c>
      <c r="C8699">
        <v>74369</v>
      </c>
      <c r="D8699">
        <v>1</v>
      </c>
      <c r="E8699" s="9">
        <v>44872</v>
      </c>
      <c r="F8699">
        <v>323.70999999999998</v>
      </c>
      <c r="G8699">
        <f>(COUNTIFS($C$2:C8699,C8699)=1)+0</f>
        <v>0</v>
      </c>
    </row>
    <row r="8700" spans="1:7" x14ac:dyDescent="0.25">
      <c r="A8700" t="s">
        <v>6912</v>
      </c>
      <c r="B8700" t="s">
        <v>11</v>
      </c>
      <c r="C8700">
        <v>51504</v>
      </c>
      <c r="D8700">
        <v>1</v>
      </c>
      <c r="E8700" s="9">
        <v>44872</v>
      </c>
      <c r="F8700">
        <v>11.77</v>
      </c>
      <c r="G8700">
        <f>(COUNTIFS($C$2:C8700,C8700)=1)+0</f>
        <v>0</v>
      </c>
    </row>
    <row r="8701" spans="1:7" x14ac:dyDescent="0.25">
      <c r="A8701" t="s">
        <v>6965</v>
      </c>
      <c r="B8701" t="s">
        <v>13</v>
      </c>
      <c r="C8701">
        <v>140806</v>
      </c>
      <c r="D8701">
        <v>2</v>
      </c>
      <c r="E8701" s="9">
        <v>44872</v>
      </c>
      <c r="F8701">
        <v>7.21</v>
      </c>
      <c r="G8701">
        <f>(COUNTIFS($C$2:C8701,C8701)=1)+0</f>
        <v>0</v>
      </c>
    </row>
    <row r="8702" spans="1:7" x14ac:dyDescent="0.25">
      <c r="A8702" t="s">
        <v>7167</v>
      </c>
      <c r="B8702" t="s">
        <v>11</v>
      </c>
      <c r="C8702">
        <v>73893</v>
      </c>
      <c r="D8702">
        <v>1</v>
      </c>
      <c r="E8702" s="9">
        <v>44872</v>
      </c>
      <c r="F8702">
        <v>124.83</v>
      </c>
      <c r="G8702">
        <f>(COUNTIFS($C$2:C8702,C8702)=1)+0</f>
        <v>0</v>
      </c>
    </row>
    <row r="8703" spans="1:7" x14ac:dyDescent="0.25">
      <c r="A8703" t="s">
        <v>7283</v>
      </c>
      <c r="B8703" t="s">
        <v>6</v>
      </c>
      <c r="C8703">
        <v>117842</v>
      </c>
      <c r="D8703">
        <v>2</v>
      </c>
      <c r="E8703" s="9">
        <v>44872</v>
      </c>
      <c r="F8703">
        <v>28.84</v>
      </c>
      <c r="G8703">
        <f>(COUNTIFS($C$2:C8703,C8703)=1)+0</f>
        <v>0</v>
      </c>
    </row>
    <row r="8704" spans="1:7" x14ac:dyDescent="0.25">
      <c r="A8704" t="s">
        <v>7641</v>
      </c>
      <c r="B8704" t="s">
        <v>11</v>
      </c>
      <c r="C8704">
        <v>76374</v>
      </c>
      <c r="D8704">
        <v>1</v>
      </c>
      <c r="E8704" s="9">
        <v>44872</v>
      </c>
      <c r="F8704">
        <v>23.66</v>
      </c>
      <c r="G8704">
        <f>(COUNTIFS($C$2:C8704,C8704)=1)+0</f>
        <v>1</v>
      </c>
    </row>
    <row r="8705" spans="1:7" x14ac:dyDescent="0.25">
      <c r="A8705" t="s">
        <v>7687</v>
      </c>
      <c r="B8705" t="s">
        <v>11</v>
      </c>
      <c r="C8705">
        <v>76352</v>
      </c>
      <c r="D8705">
        <v>1</v>
      </c>
      <c r="E8705" s="9">
        <v>44872</v>
      </c>
      <c r="F8705">
        <v>54.17</v>
      </c>
      <c r="G8705">
        <f>(COUNTIFS($C$2:C8705,C8705)=1)+0</f>
        <v>1</v>
      </c>
    </row>
    <row r="8706" spans="1:7" x14ac:dyDescent="0.25">
      <c r="A8706" t="s">
        <v>7731</v>
      </c>
      <c r="B8706" t="s">
        <v>6</v>
      </c>
      <c r="C8706">
        <v>145337</v>
      </c>
      <c r="D8706">
        <v>2</v>
      </c>
      <c r="E8706" s="9">
        <v>44872</v>
      </c>
      <c r="F8706">
        <v>12.02</v>
      </c>
      <c r="G8706">
        <f>(COUNTIFS($C$2:C8706,C8706)=1)+0</f>
        <v>0</v>
      </c>
    </row>
    <row r="8707" spans="1:7" x14ac:dyDescent="0.25">
      <c r="A8707" t="s">
        <v>7745</v>
      </c>
      <c r="B8707" t="s">
        <v>11</v>
      </c>
      <c r="C8707">
        <v>75245</v>
      </c>
      <c r="D8707">
        <v>1</v>
      </c>
      <c r="E8707" s="9">
        <v>44872</v>
      </c>
      <c r="F8707">
        <v>215.65</v>
      </c>
      <c r="G8707">
        <f>(COUNTIFS($C$2:C8707,C8707)=1)+0</f>
        <v>0</v>
      </c>
    </row>
    <row r="8708" spans="1:7" x14ac:dyDescent="0.25">
      <c r="A8708" t="s">
        <v>7905</v>
      </c>
      <c r="B8708" t="s">
        <v>11</v>
      </c>
      <c r="C8708">
        <v>77779</v>
      </c>
      <c r="D8708">
        <v>1</v>
      </c>
      <c r="E8708" s="9">
        <v>44872</v>
      </c>
      <c r="F8708">
        <v>61.24</v>
      </c>
      <c r="G8708">
        <f>(COUNTIFS($C$2:C8708,C8708)=1)+0</f>
        <v>1</v>
      </c>
    </row>
    <row r="8709" spans="1:7" x14ac:dyDescent="0.25">
      <c r="A8709" t="s">
        <v>7994</v>
      </c>
      <c r="B8709" t="s">
        <v>6</v>
      </c>
      <c r="C8709">
        <v>148715</v>
      </c>
      <c r="D8709">
        <v>2</v>
      </c>
      <c r="E8709" s="9">
        <v>44872</v>
      </c>
      <c r="F8709">
        <v>76.900000000000006</v>
      </c>
      <c r="G8709">
        <f>(COUNTIFS($C$2:C8709,C8709)=1)+0</f>
        <v>1</v>
      </c>
    </row>
    <row r="8710" spans="1:7" x14ac:dyDescent="0.25">
      <c r="A8710" t="s">
        <v>8015</v>
      </c>
      <c r="B8710" t="s">
        <v>6</v>
      </c>
      <c r="C8710">
        <v>148077</v>
      </c>
      <c r="D8710">
        <v>2</v>
      </c>
      <c r="E8710" s="9">
        <v>44872</v>
      </c>
      <c r="F8710">
        <v>48.57</v>
      </c>
      <c r="G8710">
        <f>(COUNTIFS($C$2:C8710,C8710)=1)+0</f>
        <v>1</v>
      </c>
    </row>
    <row r="8711" spans="1:7" x14ac:dyDescent="0.25">
      <c r="A8711" t="s">
        <v>8025</v>
      </c>
      <c r="B8711" t="s">
        <v>17</v>
      </c>
      <c r="C8711">
        <v>23564</v>
      </c>
      <c r="D8711">
        <v>1</v>
      </c>
      <c r="E8711" s="9">
        <v>44872</v>
      </c>
      <c r="F8711">
        <v>48.96</v>
      </c>
      <c r="G8711">
        <f>(COUNTIFS($C$2:C8711,C8711)=1)+0</f>
        <v>0</v>
      </c>
    </row>
    <row r="8712" spans="1:7" x14ac:dyDescent="0.25">
      <c r="A8712" t="s">
        <v>8828</v>
      </c>
      <c r="B8712" t="s">
        <v>6</v>
      </c>
      <c r="C8712">
        <v>70565</v>
      </c>
      <c r="D8712">
        <v>2</v>
      </c>
      <c r="E8712" s="9">
        <v>44872</v>
      </c>
      <c r="F8712">
        <v>114.47</v>
      </c>
      <c r="G8712">
        <f>(COUNTIFS($C$2:C8712,C8712)=1)+0</f>
        <v>0</v>
      </c>
    </row>
    <row r="8713" spans="1:7" x14ac:dyDescent="0.25">
      <c r="A8713" t="s">
        <v>9055</v>
      </c>
      <c r="B8713" t="s">
        <v>17</v>
      </c>
      <c r="C8713">
        <v>34625</v>
      </c>
      <c r="D8713">
        <v>1</v>
      </c>
      <c r="E8713" s="9">
        <v>44872</v>
      </c>
      <c r="F8713">
        <v>58.88</v>
      </c>
      <c r="G8713">
        <f>(COUNTIFS($C$2:C8713,C8713)=1)+0</f>
        <v>0</v>
      </c>
    </row>
    <row r="8714" spans="1:7" x14ac:dyDescent="0.25">
      <c r="A8714" t="s">
        <v>9201</v>
      </c>
      <c r="B8714" t="s">
        <v>6</v>
      </c>
      <c r="C8714">
        <v>138678</v>
      </c>
      <c r="D8714">
        <v>2</v>
      </c>
      <c r="E8714" s="9">
        <v>44872</v>
      </c>
      <c r="F8714">
        <v>10.81</v>
      </c>
      <c r="G8714">
        <f>(COUNTIFS($C$2:C8714,C8714)=1)+0</f>
        <v>0</v>
      </c>
    </row>
    <row r="8715" spans="1:7" x14ac:dyDescent="0.25">
      <c r="A8715" t="s">
        <v>9788</v>
      </c>
      <c r="B8715" t="s">
        <v>6</v>
      </c>
      <c r="C8715">
        <v>141436</v>
      </c>
      <c r="D8715">
        <v>2</v>
      </c>
      <c r="E8715" s="9">
        <v>44872</v>
      </c>
      <c r="F8715">
        <v>57.68</v>
      </c>
      <c r="G8715">
        <f>(COUNTIFS($C$2:C8715,C8715)=1)+0</f>
        <v>1</v>
      </c>
    </row>
    <row r="8716" spans="1:7" x14ac:dyDescent="0.25">
      <c r="A8716" t="s">
        <v>9892</v>
      </c>
      <c r="B8716" t="s">
        <v>17</v>
      </c>
      <c r="C8716">
        <v>36714</v>
      </c>
      <c r="D8716">
        <v>1</v>
      </c>
      <c r="E8716" s="9">
        <v>44872</v>
      </c>
      <c r="F8716">
        <v>40.04</v>
      </c>
      <c r="G8716">
        <f>(COUNTIFS($C$2:C8716,C8716)=1)+0</f>
        <v>0</v>
      </c>
    </row>
    <row r="8717" spans="1:7" x14ac:dyDescent="0.25">
      <c r="A8717" t="s">
        <v>9959</v>
      </c>
      <c r="B8717" t="s">
        <v>13</v>
      </c>
      <c r="C8717">
        <v>148689</v>
      </c>
      <c r="D8717">
        <v>2</v>
      </c>
      <c r="E8717" s="9">
        <v>44872</v>
      </c>
      <c r="F8717">
        <v>99.4</v>
      </c>
      <c r="G8717">
        <f>(COUNTIFS($C$2:C8717,C8717)=1)+0</f>
        <v>1</v>
      </c>
    </row>
    <row r="8718" spans="1:7" x14ac:dyDescent="0.25">
      <c r="A8718" t="s">
        <v>10127</v>
      </c>
      <c r="B8718" t="s">
        <v>13</v>
      </c>
      <c r="C8718">
        <v>148859</v>
      </c>
      <c r="D8718">
        <v>2</v>
      </c>
      <c r="E8718" s="9">
        <v>44872</v>
      </c>
      <c r="F8718">
        <v>76.900000000000006</v>
      </c>
      <c r="G8718">
        <f>(COUNTIFS($C$2:C8718,C8718)=1)+0</f>
        <v>1</v>
      </c>
    </row>
    <row r="8719" spans="1:7" x14ac:dyDescent="0.25">
      <c r="A8719" t="s">
        <v>10133</v>
      </c>
      <c r="B8719" t="s">
        <v>11</v>
      </c>
      <c r="C8719">
        <v>36856</v>
      </c>
      <c r="D8719">
        <v>1</v>
      </c>
      <c r="E8719" s="9">
        <v>44872</v>
      </c>
      <c r="F8719">
        <v>35.33</v>
      </c>
      <c r="G8719">
        <f>(COUNTIFS($C$2:C8719,C8719)=1)+0</f>
        <v>0</v>
      </c>
    </row>
    <row r="8720" spans="1:7" x14ac:dyDescent="0.25">
      <c r="A8720" t="s">
        <v>10174</v>
      </c>
      <c r="B8720" t="s">
        <v>11</v>
      </c>
      <c r="C8720">
        <v>77264</v>
      </c>
      <c r="D8720">
        <v>1</v>
      </c>
      <c r="E8720" s="9">
        <v>44872</v>
      </c>
      <c r="F8720">
        <v>75.37</v>
      </c>
      <c r="G8720">
        <f>(COUNTIFS($C$2:C8720,C8720)=1)+0</f>
        <v>1</v>
      </c>
    </row>
    <row r="8721" spans="1:7" x14ac:dyDescent="0.25">
      <c r="A8721" t="s">
        <v>10296</v>
      </c>
      <c r="B8721" t="s">
        <v>6</v>
      </c>
      <c r="C8721">
        <v>146878</v>
      </c>
      <c r="D8721">
        <v>2</v>
      </c>
      <c r="E8721" s="9">
        <v>44872</v>
      </c>
      <c r="F8721">
        <v>85.31</v>
      </c>
      <c r="G8721">
        <f>(COUNTIFS($C$2:C8721,C8721)=1)+0</f>
        <v>1</v>
      </c>
    </row>
    <row r="8722" spans="1:7" x14ac:dyDescent="0.25">
      <c r="A8722" t="s">
        <v>10468</v>
      </c>
      <c r="B8722" t="s">
        <v>17</v>
      </c>
      <c r="C8722">
        <v>66520</v>
      </c>
      <c r="D8722">
        <v>1</v>
      </c>
      <c r="E8722" s="9">
        <v>44872</v>
      </c>
      <c r="F8722">
        <v>351.48</v>
      </c>
      <c r="G8722">
        <f>(COUNTIFS($C$2:C8722,C8722)=1)+0</f>
        <v>0</v>
      </c>
    </row>
    <row r="8723" spans="1:7" x14ac:dyDescent="0.25">
      <c r="A8723" t="s">
        <v>10578</v>
      </c>
      <c r="B8723" t="s">
        <v>8</v>
      </c>
      <c r="C8723">
        <v>148421</v>
      </c>
      <c r="D8723">
        <v>2</v>
      </c>
      <c r="E8723" s="9">
        <v>44872</v>
      </c>
      <c r="F8723">
        <v>67.180000000000007</v>
      </c>
      <c r="G8723">
        <f>(COUNTIFS($C$2:C8723,C8723)=1)+0</f>
        <v>1</v>
      </c>
    </row>
    <row r="8724" spans="1:7" x14ac:dyDescent="0.25">
      <c r="A8724" t="s">
        <v>10603</v>
      </c>
      <c r="B8724" t="s">
        <v>13</v>
      </c>
      <c r="C8724">
        <v>147678</v>
      </c>
      <c r="D8724">
        <v>2</v>
      </c>
      <c r="E8724" s="9">
        <v>44872</v>
      </c>
      <c r="F8724">
        <v>9.61</v>
      </c>
      <c r="G8724">
        <f>(COUNTIFS($C$2:C8724,C8724)=1)+0</f>
        <v>0</v>
      </c>
    </row>
    <row r="8725" spans="1:7" x14ac:dyDescent="0.25">
      <c r="A8725" t="s">
        <v>21</v>
      </c>
      <c r="B8725" t="s">
        <v>13</v>
      </c>
      <c r="C8725">
        <v>149040</v>
      </c>
      <c r="D8725">
        <v>2</v>
      </c>
      <c r="E8725" s="9">
        <v>44873</v>
      </c>
      <c r="F8725">
        <v>76.900000000000006</v>
      </c>
      <c r="G8725">
        <f>(COUNTIFS($C$2:C8725,C8725)=1)+0</f>
        <v>1</v>
      </c>
    </row>
    <row r="8726" spans="1:7" x14ac:dyDescent="0.25">
      <c r="A8726" s="2" t="s">
        <v>226</v>
      </c>
      <c r="B8726" t="s">
        <v>17</v>
      </c>
      <c r="C8726">
        <v>51781</v>
      </c>
      <c r="D8726">
        <v>1</v>
      </c>
      <c r="E8726" s="9">
        <v>44873</v>
      </c>
      <c r="F8726">
        <v>155.54</v>
      </c>
      <c r="G8726">
        <f>(COUNTIFS($C$2:C8726,C8726)=1)+0</f>
        <v>0</v>
      </c>
    </row>
    <row r="8727" spans="1:7" x14ac:dyDescent="0.25">
      <c r="A8727" t="s">
        <v>598</v>
      </c>
      <c r="B8727" t="s">
        <v>6</v>
      </c>
      <c r="C8727">
        <v>120537</v>
      </c>
      <c r="D8727">
        <v>2</v>
      </c>
      <c r="E8727" s="9">
        <v>44873</v>
      </c>
      <c r="F8727">
        <v>78.05</v>
      </c>
      <c r="G8727">
        <f>(COUNTIFS($C$2:C8727,C8727)=1)+0</f>
        <v>0</v>
      </c>
    </row>
    <row r="8728" spans="1:7" x14ac:dyDescent="0.25">
      <c r="A8728" t="s">
        <v>748</v>
      </c>
      <c r="B8728" t="s">
        <v>17</v>
      </c>
      <c r="C8728">
        <v>77297</v>
      </c>
      <c r="D8728">
        <v>1</v>
      </c>
      <c r="E8728" s="9">
        <v>44873</v>
      </c>
      <c r="F8728">
        <v>75.349999999999994</v>
      </c>
      <c r="G8728">
        <f>(COUNTIFS($C$2:C8728,C8728)=1)+0</f>
        <v>1</v>
      </c>
    </row>
    <row r="8729" spans="1:7" x14ac:dyDescent="0.25">
      <c r="A8729" t="s">
        <v>772</v>
      </c>
      <c r="B8729" t="s">
        <v>6</v>
      </c>
      <c r="C8729">
        <v>148489</v>
      </c>
      <c r="D8729">
        <v>2</v>
      </c>
      <c r="E8729" s="9">
        <v>44873</v>
      </c>
      <c r="F8729">
        <v>85.31</v>
      </c>
      <c r="G8729">
        <f>(COUNTIFS($C$2:C8729,C8729)=1)+0</f>
        <v>1</v>
      </c>
    </row>
    <row r="8730" spans="1:7" x14ac:dyDescent="0.25">
      <c r="A8730" t="s">
        <v>956</v>
      </c>
      <c r="B8730" t="s">
        <v>11</v>
      </c>
      <c r="C8730">
        <v>64244</v>
      </c>
      <c r="D8730">
        <v>1</v>
      </c>
      <c r="E8730" s="9">
        <v>44873</v>
      </c>
      <c r="F8730">
        <v>129.54</v>
      </c>
      <c r="G8730">
        <f>(COUNTIFS($C$2:C8730,C8730)=1)+0</f>
        <v>0</v>
      </c>
    </row>
    <row r="8731" spans="1:7" x14ac:dyDescent="0.25">
      <c r="A8731" t="s">
        <v>1014</v>
      </c>
      <c r="B8731" t="s">
        <v>6</v>
      </c>
      <c r="C8731">
        <v>147726</v>
      </c>
      <c r="D8731">
        <v>2</v>
      </c>
      <c r="E8731" s="9">
        <v>44873</v>
      </c>
      <c r="F8731">
        <v>85.31</v>
      </c>
      <c r="G8731">
        <f>(COUNTIFS($C$2:C8731,C8731)=1)+0</f>
        <v>1</v>
      </c>
    </row>
    <row r="8732" spans="1:7" x14ac:dyDescent="0.25">
      <c r="A8732" t="s">
        <v>1262</v>
      </c>
      <c r="B8732" t="s">
        <v>11</v>
      </c>
      <c r="C8732">
        <v>78070</v>
      </c>
      <c r="D8732">
        <v>1</v>
      </c>
      <c r="E8732" s="9">
        <v>44873</v>
      </c>
      <c r="F8732">
        <v>380.29</v>
      </c>
      <c r="G8732">
        <f>(COUNTIFS($C$2:C8732,C8732)=1)+0</f>
        <v>1</v>
      </c>
    </row>
    <row r="8733" spans="1:7" x14ac:dyDescent="0.25">
      <c r="A8733" t="s">
        <v>1267</v>
      </c>
      <c r="B8733" t="s">
        <v>11</v>
      </c>
      <c r="C8733">
        <v>77499</v>
      </c>
      <c r="D8733">
        <v>1</v>
      </c>
      <c r="E8733" s="9">
        <v>44873</v>
      </c>
      <c r="F8733">
        <v>252.71</v>
      </c>
      <c r="G8733">
        <f>(COUNTIFS($C$2:C8733,C8733)=1)+0</f>
        <v>1</v>
      </c>
    </row>
    <row r="8734" spans="1:7" x14ac:dyDescent="0.25">
      <c r="A8734" t="s">
        <v>1485</v>
      </c>
      <c r="B8734" t="s">
        <v>8</v>
      </c>
      <c r="C8734">
        <v>131203</v>
      </c>
      <c r="D8734">
        <v>2</v>
      </c>
      <c r="E8734" s="9">
        <v>44873</v>
      </c>
      <c r="F8734">
        <v>518.66</v>
      </c>
      <c r="G8734">
        <f>(COUNTIFS($C$2:C8734,C8734)=1)+0</f>
        <v>0</v>
      </c>
    </row>
    <row r="8735" spans="1:7" x14ac:dyDescent="0.25">
      <c r="A8735" t="s">
        <v>1624</v>
      </c>
      <c r="B8735" t="s">
        <v>11</v>
      </c>
      <c r="C8735">
        <v>70725</v>
      </c>
      <c r="D8735">
        <v>1</v>
      </c>
      <c r="E8735" s="9">
        <v>44873</v>
      </c>
      <c r="F8735">
        <v>267.61</v>
      </c>
      <c r="G8735">
        <f>(COUNTIFS($C$2:C8735,C8735)=1)+0</f>
        <v>0</v>
      </c>
    </row>
    <row r="8736" spans="1:7" x14ac:dyDescent="0.25">
      <c r="A8736" t="s">
        <v>1920</v>
      </c>
      <c r="B8736" t="s">
        <v>8</v>
      </c>
      <c r="C8736">
        <v>88033</v>
      </c>
      <c r="D8736">
        <v>2</v>
      </c>
      <c r="E8736" s="9">
        <v>44873</v>
      </c>
      <c r="F8736">
        <v>526.35</v>
      </c>
      <c r="G8736">
        <f>(COUNTIFS($C$2:C8736,C8736)=1)+0</f>
        <v>0</v>
      </c>
    </row>
    <row r="8737" spans="1:7" x14ac:dyDescent="0.25">
      <c r="A8737" t="s">
        <v>2173</v>
      </c>
      <c r="B8737" t="s">
        <v>13</v>
      </c>
      <c r="C8737">
        <v>140088</v>
      </c>
      <c r="D8737">
        <v>2</v>
      </c>
      <c r="E8737" s="9">
        <v>44873</v>
      </c>
      <c r="F8737">
        <v>76.900000000000006</v>
      </c>
      <c r="G8737">
        <f>(COUNTIFS($C$2:C8737,C8737)=1)+0</f>
        <v>0</v>
      </c>
    </row>
    <row r="8738" spans="1:7" x14ac:dyDescent="0.25">
      <c r="A8738" t="s">
        <v>2439</v>
      </c>
      <c r="B8738" t="s">
        <v>13</v>
      </c>
      <c r="C8738">
        <v>148001</v>
      </c>
      <c r="D8738">
        <v>2</v>
      </c>
      <c r="E8738" s="9">
        <v>44873</v>
      </c>
      <c r="F8738">
        <v>389.01</v>
      </c>
      <c r="G8738">
        <f>(COUNTIFS($C$2:C8738,C8738)=1)+0</f>
        <v>0</v>
      </c>
    </row>
    <row r="8739" spans="1:7" x14ac:dyDescent="0.25">
      <c r="A8739" t="s">
        <v>2771</v>
      </c>
      <c r="B8739" t="s">
        <v>6</v>
      </c>
      <c r="C8739">
        <v>143870</v>
      </c>
      <c r="D8739">
        <v>2</v>
      </c>
      <c r="E8739" s="9">
        <v>44873</v>
      </c>
      <c r="F8739">
        <v>723.21</v>
      </c>
      <c r="G8739">
        <f>(COUNTIFS($C$2:C8739,C8739)=1)+0</f>
        <v>0</v>
      </c>
    </row>
    <row r="8740" spans="1:7" x14ac:dyDescent="0.25">
      <c r="A8740" t="s">
        <v>2847</v>
      </c>
      <c r="B8740" t="s">
        <v>13</v>
      </c>
      <c r="C8740">
        <v>143800</v>
      </c>
      <c r="D8740">
        <v>2</v>
      </c>
      <c r="E8740" s="9">
        <v>44873</v>
      </c>
      <c r="F8740">
        <v>7.21</v>
      </c>
      <c r="G8740">
        <f>(COUNTIFS($C$2:C8740,C8740)=1)+0</f>
        <v>0</v>
      </c>
    </row>
    <row r="8741" spans="1:7" x14ac:dyDescent="0.25">
      <c r="A8741" t="s">
        <v>2922</v>
      </c>
      <c r="B8741" t="s">
        <v>11</v>
      </c>
      <c r="C8741">
        <v>76796</v>
      </c>
      <c r="D8741">
        <v>1</v>
      </c>
      <c r="E8741" s="9">
        <v>44873</v>
      </c>
      <c r="F8741">
        <v>302.94</v>
      </c>
      <c r="G8741">
        <f>(COUNTIFS($C$2:C8741,C8741)=1)+0</f>
        <v>0</v>
      </c>
    </row>
    <row r="8742" spans="1:7" x14ac:dyDescent="0.25">
      <c r="A8742" t="s">
        <v>3132</v>
      </c>
      <c r="B8742" t="s">
        <v>17</v>
      </c>
      <c r="C8742">
        <v>53238</v>
      </c>
      <c r="D8742">
        <v>1</v>
      </c>
      <c r="E8742" s="9">
        <v>44873</v>
      </c>
      <c r="F8742">
        <v>186.88</v>
      </c>
      <c r="G8742">
        <f>(COUNTIFS($C$2:C8742,C8742)=1)+0</f>
        <v>0</v>
      </c>
    </row>
    <row r="8743" spans="1:7" x14ac:dyDescent="0.25">
      <c r="A8743" t="s">
        <v>3133</v>
      </c>
      <c r="B8743" t="s">
        <v>17</v>
      </c>
      <c r="C8743">
        <v>18136</v>
      </c>
      <c r="D8743">
        <v>1</v>
      </c>
      <c r="E8743" s="9">
        <v>44873</v>
      </c>
      <c r="F8743">
        <v>7.07</v>
      </c>
      <c r="G8743">
        <f>(COUNTIFS($C$2:C8743,C8743)=1)+0</f>
        <v>0</v>
      </c>
    </row>
    <row r="8744" spans="1:7" x14ac:dyDescent="0.25">
      <c r="A8744" t="s">
        <v>3224</v>
      </c>
      <c r="B8744" t="s">
        <v>8</v>
      </c>
      <c r="C8744">
        <v>144618</v>
      </c>
      <c r="D8744">
        <v>2</v>
      </c>
      <c r="E8744" s="9">
        <v>44873</v>
      </c>
      <c r="F8744">
        <v>174.22</v>
      </c>
      <c r="G8744">
        <f>(COUNTIFS($C$2:C8744,C8744)=1)+0</f>
        <v>0</v>
      </c>
    </row>
    <row r="8745" spans="1:7" x14ac:dyDescent="0.25">
      <c r="A8745" t="s">
        <v>3323</v>
      </c>
      <c r="B8745" t="s">
        <v>11</v>
      </c>
      <c r="C8745">
        <v>75146</v>
      </c>
      <c r="D8745">
        <v>1</v>
      </c>
      <c r="E8745" s="9">
        <v>44873</v>
      </c>
      <c r="F8745">
        <v>51.81</v>
      </c>
      <c r="G8745">
        <f>(COUNTIFS($C$2:C8745,C8745)=1)+0</f>
        <v>0</v>
      </c>
    </row>
    <row r="8746" spans="1:7" x14ac:dyDescent="0.25">
      <c r="A8746" t="s">
        <v>3374</v>
      </c>
      <c r="B8746" t="s">
        <v>8</v>
      </c>
      <c r="C8746">
        <v>42911</v>
      </c>
      <c r="D8746">
        <v>2</v>
      </c>
      <c r="E8746" s="9">
        <v>44873</v>
      </c>
      <c r="F8746">
        <v>21.63</v>
      </c>
      <c r="G8746">
        <f>(COUNTIFS($C$2:C8746,C8746)=1)+0</f>
        <v>0</v>
      </c>
    </row>
    <row r="8747" spans="1:7" x14ac:dyDescent="0.25">
      <c r="A8747" t="s">
        <v>3634</v>
      </c>
      <c r="B8747" t="s">
        <v>6</v>
      </c>
      <c r="C8747">
        <v>148496</v>
      </c>
      <c r="D8747">
        <v>2</v>
      </c>
      <c r="E8747" s="9">
        <v>44873</v>
      </c>
      <c r="F8747">
        <v>76.900000000000006</v>
      </c>
      <c r="G8747">
        <f>(COUNTIFS($C$2:C8747,C8747)=1)+0</f>
        <v>1</v>
      </c>
    </row>
    <row r="8748" spans="1:7" x14ac:dyDescent="0.25">
      <c r="A8748" t="s">
        <v>4118</v>
      </c>
      <c r="B8748" t="s">
        <v>6</v>
      </c>
      <c r="C8748">
        <v>88593</v>
      </c>
      <c r="D8748">
        <v>2</v>
      </c>
      <c r="E8748" s="9">
        <v>44873</v>
      </c>
      <c r="F8748">
        <v>40.85</v>
      </c>
      <c r="G8748">
        <f>(COUNTIFS($C$2:C8748,C8748)=1)+0</f>
        <v>0</v>
      </c>
    </row>
    <row r="8749" spans="1:7" x14ac:dyDescent="0.25">
      <c r="A8749" t="s">
        <v>4145</v>
      </c>
      <c r="B8749" t="s">
        <v>11</v>
      </c>
      <c r="C8749">
        <v>70420</v>
      </c>
      <c r="D8749">
        <v>1</v>
      </c>
      <c r="E8749" s="9">
        <v>44873</v>
      </c>
      <c r="F8749">
        <v>14.13</v>
      </c>
      <c r="G8749">
        <f>(COUNTIFS($C$2:C8749,C8749)=1)+0</f>
        <v>0</v>
      </c>
    </row>
    <row r="8750" spans="1:7" x14ac:dyDescent="0.25">
      <c r="A8750" t="s">
        <v>5527</v>
      </c>
      <c r="B8750" t="s">
        <v>13</v>
      </c>
      <c r="C8750">
        <v>65504</v>
      </c>
      <c r="D8750">
        <v>2</v>
      </c>
      <c r="E8750" s="9">
        <v>44873</v>
      </c>
      <c r="F8750">
        <v>16.82</v>
      </c>
      <c r="G8750">
        <f>(COUNTIFS($C$2:C8750,C8750)=1)+0</f>
        <v>0</v>
      </c>
    </row>
    <row r="8751" spans="1:7" x14ac:dyDescent="0.25">
      <c r="A8751" t="s">
        <v>5595</v>
      </c>
      <c r="B8751" t="s">
        <v>6</v>
      </c>
      <c r="C8751">
        <v>148602</v>
      </c>
      <c r="D8751">
        <v>2</v>
      </c>
      <c r="E8751" s="9">
        <v>44873</v>
      </c>
      <c r="F8751">
        <v>165.25</v>
      </c>
      <c r="G8751">
        <f>(COUNTIFS($C$2:C8751,C8751)=1)+0</f>
        <v>1</v>
      </c>
    </row>
    <row r="8752" spans="1:7" x14ac:dyDescent="0.25">
      <c r="A8752" t="s">
        <v>5686</v>
      </c>
      <c r="B8752" t="s">
        <v>13</v>
      </c>
      <c r="C8752">
        <v>140385</v>
      </c>
      <c r="D8752">
        <v>2</v>
      </c>
      <c r="E8752" s="9">
        <v>44873</v>
      </c>
      <c r="F8752">
        <v>176.03</v>
      </c>
      <c r="G8752">
        <f>(COUNTIFS($C$2:C8752,C8752)=1)+0</f>
        <v>0</v>
      </c>
    </row>
    <row r="8753" spans="1:7" x14ac:dyDescent="0.25">
      <c r="A8753" t="s">
        <v>5729</v>
      </c>
      <c r="B8753" t="s">
        <v>8</v>
      </c>
      <c r="C8753">
        <v>130015</v>
      </c>
      <c r="D8753">
        <v>2</v>
      </c>
      <c r="E8753" s="9">
        <v>44873</v>
      </c>
      <c r="F8753">
        <v>10.72</v>
      </c>
      <c r="G8753">
        <f>(COUNTIFS($C$2:C8753,C8753)=1)+0</f>
        <v>0</v>
      </c>
    </row>
    <row r="8754" spans="1:7" x14ac:dyDescent="0.25">
      <c r="A8754" t="s">
        <v>5859</v>
      </c>
      <c r="B8754" t="s">
        <v>17</v>
      </c>
      <c r="C8754">
        <v>51850</v>
      </c>
      <c r="D8754">
        <v>1</v>
      </c>
      <c r="E8754" s="9">
        <v>44873</v>
      </c>
      <c r="F8754">
        <v>296.56</v>
      </c>
      <c r="G8754">
        <f>(COUNTIFS($C$2:C8754,C8754)=1)+0</f>
        <v>0</v>
      </c>
    </row>
    <row r="8755" spans="1:7" x14ac:dyDescent="0.25">
      <c r="A8755" t="s">
        <v>5941</v>
      </c>
      <c r="B8755" t="s">
        <v>13</v>
      </c>
      <c r="C8755">
        <v>139476</v>
      </c>
      <c r="D8755">
        <v>2</v>
      </c>
      <c r="E8755" s="9">
        <v>44873</v>
      </c>
      <c r="F8755">
        <v>359.24</v>
      </c>
      <c r="G8755">
        <f>(COUNTIFS($C$2:C8755,C8755)=1)+0</f>
        <v>0</v>
      </c>
    </row>
    <row r="8756" spans="1:7" x14ac:dyDescent="0.25">
      <c r="A8756" t="s">
        <v>6046</v>
      </c>
      <c r="B8756" t="s">
        <v>11</v>
      </c>
      <c r="C8756">
        <v>27879</v>
      </c>
      <c r="D8756">
        <v>1</v>
      </c>
      <c r="E8756" s="9">
        <v>44873</v>
      </c>
      <c r="F8756">
        <v>42.4</v>
      </c>
      <c r="G8756">
        <f>(COUNTIFS($C$2:C8756,C8756)=1)+0</f>
        <v>1</v>
      </c>
    </row>
    <row r="8757" spans="1:7" x14ac:dyDescent="0.25">
      <c r="A8757" t="s">
        <v>6123</v>
      </c>
      <c r="B8757" t="s">
        <v>17</v>
      </c>
      <c r="C8757">
        <v>26705</v>
      </c>
      <c r="D8757">
        <v>1</v>
      </c>
      <c r="E8757" s="9">
        <v>44873</v>
      </c>
      <c r="F8757">
        <v>179.09</v>
      </c>
      <c r="G8757">
        <f>(COUNTIFS($C$2:C8757,C8757)=1)+0</f>
        <v>0</v>
      </c>
    </row>
    <row r="8758" spans="1:7" x14ac:dyDescent="0.25">
      <c r="A8758" t="s">
        <v>6353</v>
      </c>
      <c r="B8758" t="s">
        <v>17</v>
      </c>
      <c r="C8758">
        <v>45705</v>
      </c>
      <c r="D8758">
        <v>1</v>
      </c>
      <c r="E8758" s="9">
        <v>44873</v>
      </c>
      <c r="F8758">
        <v>348.28</v>
      </c>
      <c r="G8758">
        <f>(COUNTIFS($C$2:C8758,C8758)=1)+0</f>
        <v>0</v>
      </c>
    </row>
    <row r="8759" spans="1:7" x14ac:dyDescent="0.25">
      <c r="A8759" t="s">
        <v>6726</v>
      </c>
      <c r="B8759" t="s">
        <v>11</v>
      </c>
      <c r="C8759">
        <v>52404</v>
      </c>
      <c r="D8759">
        <v>1</v>
      </c>
      <c r="E8759" s="9">
        <v>44873</v>
      </c>
      <c r="F8759">
        <v>14.13</v>
      </c>
      <c r="G8759">
        <f>(COUNTIFS($C$2:C8759,C8759)=1)+0</f>
        <v>0</v>
      </c>
    </row>
    <row r="8760" spans="1:7" x14ac:dyDescent="0.25">
      <c r="A8760" t="s">
        <v>6780</v>
      </c>
      <c r="B8760" t="s">
        <v>11</v>
      </c>
      <c r="C8760">
        <v>78261</v>
      </c>
      <c r="D8760">
        <v>1</v>
      </c>
      <c r="E8760" s="9">
        <v>44873</v>
      </c>
      <c r="F8760">
        <v>87.15</v>
      </c>
      <c r="G8760">
        <f>(COUNTIFS($C$2:C8760,C8760)=1)+0</f>
        <v>1</v>
      </c>
    </row>
    <row r="8761" spans="1:7" x14ac:dyDescent="0.25">
      <c r="A8761" t="s">
        <v>6859</v>
      </c>
      <c r="B8761" t="s">
        <v>6</v>
      </c>
      <c r="C8761">
        <v>148215</v>
      </c>
      <c r="D8761">
        <v>2</v>
      </c>
      <c r="E8761" s="9">
        <v>44873</v>
      </c>
      <c r="F8761">
        <v>72.09</v>
      </c>
      <c r="G8761">
        <f>(COUNTIFS($C$2:C8761,C8761)=1)+0</f>
        <v>1</v>
      </c>
    </row>
    <row r="8762" spans="1:7" x14ac:dyDescent="0.25">
      <c r="A8762" t="s">
        <v>6893</v>
      </c>
      <c r="B8762" t="s">
        <v>6</v>
      </c>
      <c r="C8762">
        <v>147841</v>
      </c>
      <c r="D8762">
        <v>2</v>
      </c>
      <c r="E8762" s="9">
        <v>44873</v>
      </c>
      <c r="F8762">
        <v>105.73</v>
      </c>
      <c r="G8762">
        <f>(COUNTIFS($C$2:C8762,C8762)=1)+0</f>
        <v>1</v>
      </c>
    </row>
    <row r="8763" spans="1:7" x14ac:dyDescent="0.25">
      <c r="A8763" t="s">
        <v>7093</v>
      </c>
      <c r="B8763" t="s">
        <v>17</v>
      </c>
      <c r="C8763">
        <v>61717</v>
      </c>
      <c r="D8763">
        <v>1</v>
      </c>
      <c r="E8763" s="9">
        <v>44873</v>
      </c>
      <c r="F8763">
        <v>416.87</v>
      </c>
      <c r="G8763">
        <f>(COUNTIFS($C$2:C8763,C8763)=1)+0</f>
        <v>0</v>
      </c>
    </row>
    <row r="8764" spans="1:7" x14ac:dyDescent="0.25">
      <c r="A8764" t="s">
        <v>7323</v>
      </c>
      <c r="B8764" t="s">
        <v>17</v>
      </c>
      <c r="C8764">
        <v>77647</v>
      </c>
      <c r="D8764">
        <v>1</v>
      </c>
      <c r="E8764" s="9">
        <v>44873</v>
      </c>
      <c r="F8764">
        <v>46.14</v>
      </c>
      <c r="G8764">
        <f>(COUNTIFS($C$2:C8764,C8764)=1)+0</f>
        <v>1</v>
      </c>
    </row>
    <row r="8765" spans="1:7" x14ac:dyDescent="0.25">
      <c r="A8765" t="s">
        <v>7353</v>
      </c>
      <c r="B8765" t="s">
        <v>8</v>
      </c>
      <c r="C8765">
        <v>44497</v>
      </c>
      <c r="D8765">
        <v>2</v>
      </c>
      <c r="E8765" s="9">
        <v>44873</v>
      </c>
      <c r="F8765">
        <v>681.03</v>
      </c>
      <c r="G8765">
        <f>(COUNTIFS($C$2:C8765,C8765)=1)+0</f>
        <v>0</v>
      </c>
    </row>
    <row r="8766" spans="1:7" x14ac:dyDescent="0.25">
      <c r="A8766" t="s">
        <v>7560</v>
      </c>
      <c r="B8766" t="s">
        <v>6</v>
      </c>
      <c r="C8766">
        <v>148568</v>
      </c>
      <c r="D8766">
        <v>2</v>
      </c>
      <c r="E8766" s="9">
        <v>44873</v>
      </c>
      <c r="F8766">
        <v>76.900000000000006</v>
      </c>
      <c r="G8766">
        <f>(COUNTIFS($C$2:C8766,C8766)=1)+0</f>
        <v>1</v>
      </c>
    </row>
    <row r="8767" spans="1:7" x14ac:dyDescent="0.25">
      <c r="A8767" t="s">
        <v>7779</v>
      </c>
      <c r="B8767" t="s">
        <v>13</v>
      </c>
      <c r="C8767">
        <v>138762</v>
      </c>
      <c r="D8767">
        <v>2</v>
      </c>
      <c r="E8767" s="9">
        <v>44873</v>
      </c>
      <c r="F8767">
        <v>57.67</v>
      </c>
      <c r="G8767">
        <f>(COUNTIFS($C$2:C8767,C8767)=1)+0</f>
        <v>0</v>
      </c>
    </row>
    <row r="8768" spans="1:7" x14ac:dyDescent="0.25">
      <c r="A8768" t="s">
        <v>7842</v>
      </c>
      <c r="B8768" t="s">
        <v>6</v>
      </c>
      <c r="C8768">
        <v>146085</v>
      </c>
      <c r="D8768">
        <v>2</v>
      </c>
      <c r="E8768" s="9">
        <v>44873</v>
      </c>
      <c r="F8768">
        <v>57.68</v>
      </c>
      <c r="G8768">
        <f>(COUNTIFS($C$2:C8768,C8768)=1)+0</f>
        <v>1</v>
      </c>
    </row>
    <row r="8769" spans="1:7" x14ac:dyDescent="0.25">
      <c r="A8769" t="s">
        <v>8103</v>
      </c>
      <c r="B8769" t="s">
        <v>17</v>
      </c>
      <c r="C8769">
        <v>46732</v>
      </c>
      <c r="D8769">
        <v>1</v>
      </c>
      <c r="E8769" s="9">
        <v>44873</v>
      </c>
      <c r="F8769">
        <v>35.31</v>
      </c>
      <c r="G8769">
        <f>(COUNTIFS($C$2:C8769,C8769)=1)+0</f>
        <v>0</v>
      </c>
    </row>
    <row r="8770" spans="1:7" x14ac:dyDescent="0.25">
      <c r="A8770" t="s">
        <v>8185</v>
      </c>
      <c r="B8770" t="s">
        <v>8</v>
      </c>
      <c r="C8770">
        <v>67582</v>
      </c>
      <c r="D8770">
        <v>2</v>
      </c>
      <c r="E8770" s="9">
        <v>44873</v>
      </c>
      <c r="F8770">
        <v>10.81</v>
      </c>
      <c r="G8770">
        <f>(COUNTIFS($C$2:C8770,C8770)=1)+0</f>
        <v>0</v>
      </c>
    </row>
    <row r="8771" spans="1:7" x14ac:dyDescent="0.25">
      <c r="A8771" t="s">
        <v>8280</v>
      </c>
      <c r="B8771" t="s">
        <v>6</v>
      </c>
      <c r="C8771">
        <v>148493</v>
      </c>
      <c r="D8771">
        <v>2</v>
      </c>
      <c r="E8771" s="9">
        <v>44873</v>
      </c>
      <c r="F8771">
        <v>76.900000000000006</v>
      </c>
      <c r="G8771">
        <f>(COUNTIFS($C$2:C8771,C8771)=1)+0</f>
        <v>1</v>
      </c>
    </row>
    <row r="8772" spans="1:7" x14ac:dyDescent="0.25">
      <c r="A8772" t="s">
        <v>8392</v>
      </c>
      <c r="B8772" t="s">
        <v>11</v>
      </c>
      <c r="C8772">
        <v>59978</v>
      </c>
      <c r="D8772">
        <v>1</v>
      </c>
      <c r="E8772" s="9">
        <v>44873</v>
      </c>
      <c r="F8772">
        <v>32.97</v>
      </c>
      <c r="G8772">
        <f>(COUNTIFS($C$2:C8772,C8772)=1)+0</f>
        <v>0</v>
      </c>
    </row>
    <row r="8773" spans="1:7" x14ac:dyDescent="0.25">
      <c r="A8773" t="s">
        <v>8514</v>
      </c>
      <c r="B8773" t="s">
        <v>11</v>
      </c>
      <c r="C8773">
        <v>77916</v>
      </c>
      <c r="D8773">
        <v>1</v>
      </c>
      <c r="E8773" s="9">
        <v>44873</v>
      </c>
      <c r="F8773">
        <v>87.12</v>
      </c>
      <c r="G8773">
        <f>(COUNTIFS($C$2:C8773,C8773)=1)+0</f>
        <v>1</v>
      </c>
    </row>
    <row r="8774" spans="1:7" x14ac:dyDescent="0.25">
      <c r="A8774" t="s">
        <v>8521</v>
      </c>
      <c r="B8774" t="s">
        <v>13</v>
      </c>
      <c r="C8774">
        <v>148964</v>
      </c>
      <c r="D8774">
        <v>2</v>
      </c>
      <c r="E8774" s="9">
        <v>44873</v>
      </c>
      <c r="F8774">
        <v>100.93</v>
      </c>
      <c r="G8774">
        <f>(COUNTIFS($C$2:C8774,C8774)=1)+0</f>
        <v>1</v>
      </c>
    </row>
    <row r="8775" spans="1:7" x14ac:dyDescent="0.25">
      <c r="A8775" t="s">
        <v>8582</v>
      </c>
      <c r="B8775" t="s">
        <v>11</v>
      </c>
      <c r="C8775">
        <v>48721</v>
      </c>
      <c r="D8775">
        <v>1</v>
      </c>
      <c r="E8775" s="9">
        <v>44873</v>
      </c>
      <c r="F8775">
        <v>178.86</v>
      </c>
      <c r="G8775">
        <f>(COUNTIFS($C$2:C8775,C8775)=1)+0</f>
        <v>0</v>
      </c>
    </row>
    <row r="8776" spans="1:7" x14ac:dyDescent="0.25">
      <c r="A8776" t="s">
        <v>8760</v>
      </c>
      <c r="B8776" t="s">
        <v>13</v>
      </c>
      <c r="C8776">
        <v>146205</v>
      </c>
      <c r="D8776">
        <v>2</v>
      </c>
      <c r="E8776" s="9">
        <v>44873</v>
      </c>
      <c r="F8776">
        <v>14.42</v>
      </c>
      <c r="G8776">
        <f>(COUNTIFS($C$2:C8776,C8776)=1)+0</f>
        <v>0</v>
      </c>
    </row>
    <row r="8777" spans="1:7" x14ac:dyDescent="0.25">
      <c r="A8777" t="s">
        <v>9176</v>
      </c>
      <c r="B8777" t="s">
        <v>6</v>
      </c>
      <c r="C8777">
        <v>146078</v>
      </c>
      <c r="D8777">
        <v>2</v>
      </c>
      <c r="E8777" s="9">
        <v>44873</v>
      </c>
      <c r="F8777">
        <v>10.81</v>
      </c>
      <c r="G8777">
        <f>(COUNTIFS($C$2:C8777,C8777)=1)+0</f>
        <v>0</v>
      </c>
    </row>
    <row r="8778" spans="1:7" x14ac:dyDescent="0.25">
      <c r="A8778" t="s">
        <v>9633</v>
      </c>
      <c r="B8778" t="s">
        <v>17</v>
      </c>
      <c r="C8778">
        <v>19218</v>
      </c>
      <c r="D8778">
        <v>1</v>
      </c>
      <c r="E8778" s="9">
        <v>44873</v>
      </c>
      <c r="F8778">
        <v>237.87</v>
      </c>
      <c r="G8778">
        <f>(COUNTIFS($C$2:C8778,C8778)=1)+0</f>
        <v>0</v>
      </c>
    </row>
    <row r="8779" spans="1:7" x14ac:dyDescent="0.25">
      <c r="A8779" t="s">
        <v>9653</v>
      </c>
      <c r="B8779" t="s">
        <v>8</v>
      </c>
      <c r="C8779">
        <v>146106</v>
      </c>
      <c r="D8779">
        <v>2</v>
      </c>
      <c r="E8779" s="9">
        <v>44873</v>
      </c>
      <c r="F8779">
        <v>43.26</v>
      </c>
      <c r="G8779">
        <f>(COUNTIFS($C$2:C8779,C8779)=1)+0</f>
        <v>1</v>
      </c>
    </row>
    <row r="8780" spans="1:7" x14ac:dyDescent="0.25">
      <c r="A8780" t="s">
        <v>9664</v>
      </c>
      <c r="B8780" t="s">
        <v>11</v>
      </c>
      <c r="C8780">
        <v>40879</v>
      </c>
      <c r="D8780">
        <v>1</v>
      </c>
      <c r="E8780" s="9">
        <v>44873</v>
      </c>
      <c r="F8780">
        <v>82.43</v>
      </c>
      <c r="G8780">
        <f>(COUNTIFS($C$2:C8780,C8780)=1)+0</f>
        <v>0</v>
      </c>
    </row>
    <row r="8781" spans="1:7" x14ac:dyDescent="0.25">
      <c r="A8781" t="s">
        <v>9954</v>
      </c>
      <c r="B8781" t="s">
        <v>13</v>
      </c>
      <c r="C8781">
        <v>146208</v>
      </c>
      <c r="D8781">
        <v>2</v>
      </c>
      <c r="E8781" s="9">
        <v>44873</v>
      </c>
      <c r="F8781">
        <v>36.630000000000003</v>
      </c>
      <c r="G8781">
        <f>(COUNTIFS($C$2:C8781,C8781)=1)+0</f>
        <v>1</v>
      </c>
    </row>
    <row r="8782" spans="1:7" x14ac:dyDescent="0.25">
      <c r="A8782" t="s">
        <v>10063</v>
      </c>
      <c r="B8782" t="s">
        <v>11</v>
      </c>
      <c r="C8782">
        <v>19797</v>
      </c>
      <c r="D8782">
        <v>1</v>
      </c>
      <c r="E8782" s="9">
        <v>44873</v>
      </c>
      <c r="F8782">
        <v>71.84</v>
      </c>
      <c r="G8782">
        <f>(COUNTIFS($C$2:C8782,C8782)=1)+0</f>
        <v>0</v>
      </c>
    </row>
    <row r="8783" spans="1:7" x14ac:dyDescent="0.25">
      <c r="A8783" t="s">
        <v>10252</v>
      </c>
      <c r="B8783" t="s">
        <v>6</v>
      </c>
      <c r="C8783">
        <v>147138</v>
      </c>
      <c r="D8783">
        <v>2</v>
      </c>
      <c r="E8783" s="9">
        <v>44873</v>
      </c>
      <c r="F8783">
        <v>108.99</v>
      </c>
      <c r="G8783">
        <f>(COUNTIFS($C$2:C8783,C8783)=1)+0</f>
        <v>0</v>
      </c>
    </row>
    <row r="8784" spans="1:7" x14ac:dyDescent="0.25">
      <c r="A8784" t="s">
        <v>10533</v>
      </c>
      <c r="B8784" t="s">
        <v>13</v>
      </c>
      <c r="C8784">
        <v>147932</v>
      </c>
      <c r="D8784">
        <v>2</v>
      </c>
      <c r="E8784" s="9">
        <v>44873</v>
      </c>
      <c r="F8784">
        <v>43.26</v>
      </c>
      <c r="G8784">
        <f>(COUNTIFS($C$2:C8784,C8784)=1)+0</f>
        <v>1</v>
      </c>
    </row>
    <row r="8785" spans="1:7" x14ac:dyDescent="0.25">
      <c r="A8785" t="s">
        <v>10749</v>
      </c>
      <c r="B8785" t="s">
        <v>8</v>
      </c>
      <c r="C8785">
        <v>130876</v>
      </c>
      <c r="D8785">
        <v>2</v>
      </c>
      <c r="E8785" s="9">
        <v>44873</v>
      </c>
      <c r="F8785">
        <v>646.4</v>
      </c>
      <c r="G8785">
        <f>(COUNTIFS($C$2:C8785,C8785)=1)+0</f>
        <v>0</v>
      </c>
    </row>
    <row r="8786" spans="1:7" x14ac:dyDescent="0.25">
      <c r="A8786" t="s">
        <v>10850</v>
      </c>
      <c r="B8786" t="s">
        <v>11</v>
      </c>
      <c r="C8786">
        <v>66622</v>
      </c>
      <c r="D8786">
        <v>1</v>
      </c>
      <c r="E8786" s="9">
        <v>44873</v>
      </c>
      <c r="F8786">
        <v>106.27</v>
      </c>
      <c r="G8786">
        <f>(COUNTIFS($C$2:C8786,C8786)=1)+0</f>
        <v>0</v>
      </c>
    </row>
    <row r="8787" spans="1:7" x14ac:dyDescent="0.25">
      <c r="A8787" t="s">
        <v>493</v>
      </c>
      <c r="B8787" t="s">
        <v>6</v>
      </c>
      <c r="C8787">
        <v>63350</v>
      </c>
      <c r="D8787">
        <v>2</v>
      </c>
      <c r="E8787" s="9">
        <v>44874</v>
      </c>
      <c r="F8787">
        <v>10.81</v>
      </c>
      <c r="G8787">
        <f>(COUNTIFS($C$2:C8787,C8787)=1)+0</f>
        <v>0</v>
      </c>
    </row>
    <row r="8788" spans="1:7" x14ac:dyDescent="0.25">
      <c r="A8788" t="s">
        <v>704</v>
      </c>
      <c r="B8788" t="s">
        <v>8</v>
      </c>
      <c r="C8788">
        <v>130770</v>
      </c>
      <c r="D8788">
        <v>2</v>
      </c>
      <c r="E8788" s="9">
        <v>44874</v>
      </c>
      <c r="F8788">
        <v>720.91</v>
      </c>
      <c r="G8788">
        <f>(COUNTIFS($C$2:C8788,C8788)=1)+0</f>
        <v>0</v>
      </c>
    </row>
    <row r="8789" spans="1:7" x14ac:dyDescent="0.25">
      <c r="A8789" t="s">
        <v>1104</v>
      </c>
      <c r="B8789" t="s">
        <v>11</v>
      </c>
      <c r="C8789">
        <v>65185</v>
      </c>
      <c r="D8789">
        <v>1</v>
      </c>
      <c r="E8789" s="9">
        <v>44874</v>
      </c>
      <c r="F8789">
        <v>115.49</v>
      </c>
      <c r="G8789">
        <f>(COUNTIFS($C$2:C8789,C8789)=1)+0</f>
        <v>0</v>
      </c>
    </row>
    <row r="8790" spans="1:7" x14ac:dyDescent="0.25">
      <c r="A8790" t="s">
        <v>1285</v>
      </c>
      <c r="B8790" t="s">
        <v>13</v>
      </c>
      <c r="C8790">
        <v>145693</v>
      </c>
      <c r="D8790">
        <v>2</v>
      </c>
      <c r="E8790" s="9">
        <v>44874</v>
      </c>
      <c r="F8790">
        <v>41.93</v>
      </c>
      <c r="G8790">
        <f>(COUNTIFS($C$2:C8790,C8790)=1)+0</f>
        <v>0</v>
      </c>
    </row>
    <row r="8791" spans="1:7" x14ac:dyDescent="0.25">
      <c r="A8791" t="s">
        <v>1307</v>
      </c>
      <c r="B8791" t="s">
        <v>13</v>
      </c>
      <c r="C8791">
        <v>146526</v>
      </c>
      <c r="D8791">
        <v>2</v>
      </c>
      <c r="E8791" s="9">
        <v>44874</v>
      </c>
      <c r="F8791">
        <v>138.69999999999999</v>
      </c>
      <c r="G8791">
        <f>(COUNTIFS($C$2:C8791,C8791)=1)+0</f>
        <v>0</v>
      </c>
    </row>
    <row r="8792" spans="1:7" x14ac:dyDescent="0.25">
      <c r="A8792" t="s">
        <v>1440</v>
      </c>
      <c r="B8792" t="s">
        <v>13</v>
      </c>
      <c r="C8792">
        <v>148001</v>
      </c>
      <c r="D8792">
        <v>2</v>
      </c>
      <c r="E8792" s="9">
        <v>44874</v>
      </c>
      <c r="F8792">
        <v>19.23</v>
      </c>
      <c r="G8792">
        <f>(COUNTIFS($C$2:C8792,C8792)=1)+0</f>
        <v>0</v>
      </c>
    </row>
    <row r="8793" spans="1:7" x14ac:dyDescent="0.25">
      <c r="A8793" t="s">
        <v>1698</v>
      </c>
      <c r="B8793" t="s">
        <v>11</v>
      </c>
      <c r="C8793">
        <v>78562</v>
      </c>
      <c r="D8793">
        <v>1</v>
      </c>
      <c r="E8793" s="9">
        <v>44874</v>
      </c>
      <c r="F8793">
        <v>61.22</v>
      </c>
      <c r="G8793">
        <f>(COUNTIFS($C$2:C8793,C8793)=1)+0</f>
        <v>1</v>
      </c>
    </row>
    <row r="8794" spans="1:7" x14ac:dyDescent="0.25">
      <c r="A8794" t="s">
        <v>1808</v>
      </c>
      <c r="B8794" t="s">
        <v>8</v>
      </c>
      <c r="C8794">
        <v>145421</v>
      </c>
      <c r="D8794">
        <v>2</v>
      </c>
      <c r="E8794" s="9">
        <v>44874</v>
      </c>
      <c r="F8794">
        <v>10.81</v>
      </c>
      <c r="G8794">
        <f>(COUNTIFS($C$2:C8794,C8794)=1)+0</f>
        <v>0</v>
      </c>
    </row>
    <row r="8795" spans="1:7" x14ac:dyDescent="0.25">
      <c r="A8795" t="s">
        <v>1869</v>
      </c>
      <c r="B8795" t="s">
        <v>8</v>
      </c>
      <c r="C8795">
        <v>50510</v>
      </c>
      <c r="D8795">
        <v>2</v>
      </c>
      <c r="E8795" s="9">
        <v>44874</v>
      </c>
      <c r="F8795">
        <v>21.63</v>
      </c>
      <c r="G8795">
        <f>(COUNTIFS($C$2:C8795,C8795)=1)+0</f>
        <v>0</v>
      </c>
    </row>
    <row r="8796" spans="1:7" x14ac:dyDescent="0.25">
      <c r="A8796" t="s">
        <v>2005</v>
      </c>
      <c r="B8796" t="s">
        <v>13</v>
      </c>
      <c r="C8796">
        <v>143400</v>
      </c>
      <c r="D8796">
        <v>2</v>
      </c>
      <c r="E8796" s="9">
        <v>44874</v>
      </c>
      <c r="F8796">
        <v>127.42</v>
      </c>
      <c r="G8796">
        <f>(COUNTIFS($C$2:C8796,C8796)=1)+0</f>
        <v>0</v>
      </c>
    </row>
    <row r="8797" spans="1:7" x14ac:dyDescent="0.25">
      <c r="A8797" t="s">
        <v>2127</v>
      </c>
      <c r="B8797" t="s">
        <v>11</v>
      </c>
      <c r="C8797">
        <v>38186</v>
      </c>
      <c r="D8797">
        <v>1</v>
      </c>
      <c r="E8797" s="9">
        <v>44874</v>
      </c>
      <c r="F8797">
        <v>160.52000000000001</v>
      </c>
      <c r="G8797">
        <f>(COUNTIFS($C$2:C8797,C8797)=1)+0</f>
        <v>0</v>
      </c>
    </row>
    <row r="8798" spans="1:7" x14ac:dyDescent="0.25">
      <c r="A8798" t="s">
        <v>2163</v>
      </c>
      <c r="B8798" t="s">
        <v>8</v>
      </c>
      <c r="C8798">
        <v>70993</v>
      </c>
      <c r="D8798">
        <v>2</v>
      </c>
      <c r="E8798" s="9">
        <v>44874</v>
      </c>
      <c r="F8798">
        <v>372.63</v>
      </c>
      <c r="G8798">
        <f>(COUNTIFS($C$2:C8798,C8798)=1)+0</f>
        <v>0</v>
      </c>
    </row>
    <row r="8799" spans="1:7" x14ac:dyDescent="0.25">
      <c r="A8799" t="s">
        <v>2371</v>
      </c>
      <c r="B8799" t="s">
        <v>13</v>
      </c>
      <c r="C8799">
        <v>137510</v>
      </c>
      <c r="D8799">
        <v>2</v>
      </c>
      <c r="E8799" s="9">
        <v>44874</v>
      </c>
      <c r="F8799">
        <v>478.78</v>
      </c>
      <c r="G8799">
        <f>(COUNTIFS($C$2:C8799,C8799)=1)+0</f>
        <v>0</v>
      </c>
    </row>
    <row r="8800" spans="1:7" x14ac:dyDescent="0.25">
      <c r="A8800" t="s">
        <v>2499</v>
      </c>
      <c r="B8800" t="s">
        <v>8</v>
      </c>
      <c r="C8800">
        <v>43067</v>
      </c>
      <c r="D8800">
        <v>2</v>
      </c>
      <c r="E8800" s="9">
        <v>44874</v>
      </c>
      <c r="F8800">
        <v>1116.17</v>
      </c>
      <c r="G8800">
        <f>(COUNTIFS($C$2:C8800,C8800)=1)+0</f>
        <v>0</v>
      </c>
    </row>
    <row r="8801" spans="1:7" x14ac:dyDescent="0.25">
      <c r="A8801" t="s">
        <v>2614</v>
      </c>
      <c r="B8801" t="s">
        <v>11</v>
      </c>
      <c r="C8801">
        <v>41795</v>
      </c>
      <c r="D8801">
        <v>1</v>
      </c>
      <c r="E8801" s="9">
        <v>44874</v>
      </c>
      <c r="F8801">
        <v>21.44</v>
      </c>
      <c r="G8801">
        <f>(COUNTIFS($C$2:C8801,C8801)=1)+0</f>
        <v>0</v>
      </c>
    </row>
    <row r="8802" spans="1:7" x14ac:dyDescent="0.25">
      <c r="A8802" t="s">
        <v>2713</v>
      </c>
      <c r="B8802" t="s">
        <v>13</v>
      </c>
      <c r="C8802">
        <v>144201</v>
      </c>
      <c r="D8802">
        <v>2</v>
      </c>
      <c r="E8802" s="9">
        <v>44874</v>
      </c>
      <c r="F8802">
        <v>55.04</v>
      </c>
      <c r="G8802">
        <f>(COUNTIFS($C$2:C8802,C8802)=1)+0</f>
        <v>1</v>
      </c>
    </row>
    <row r="8803" spans="1:7" x14ac:dyDescent="0.25">
      <c r="A8803" t="s">
        <v>4403</v>
      </c>
      <c r="B8803" t="s">
        <v>6</v>
      </c>
      <c r="C8803">
        <v>111489</v>
      </c>
      <c r="D8803">
        <v>2</v>
      </c>
      <c r="E8803" s="9">
        <v>44874</v>
      </c>
      <c r="F8803">
        <v>188.64</v>
      </c>
      <c r="G8803">
        <f>(COUNTIFS($C$2:C8803,C8803)=1)+0</f>
        <v>0</v>
      </c>
    </row>
    <row r="8804" spans="1:7" x14ac:dyDescent="0.25">
      <c r="A8804" t="s">
        <v>4507</v>
      </c>
      <c r="B8804" t="s">
        <v>11</v>
      </c>
      <c r="C8804">
        <v>74775</v>
      </c>
      <c r="D8804">
        <v>1</v>
      </c>
      <c r="E8804" s="9">
        <v>44874</v>
      </c>
      <c r="F8804">
        <v>302.94</v>
      </c>
      <c r="G8804">
        <f>(COUNTIFS($C$2:C8804,C8804)=1)+0</f>
        <v>0</v>
      </c>
    </row>
    <row r="8805" spans="1:7" x14ac:dyDescent="0.25">
      <c r="A8805" t="s">
        <v>4545</v>
      </c>
      <c r="B8805" t="s">
        <v>11</v>
      </c>
      <c r="C8805">
        <v>77807</v>
      </c>
      <c r="D8805">
        <v>1</v>
      </c>
      <c r="E8805" s="9">
        <v>44874</v>
      </c>
      <c r="F8805">
        <v>95.36</v>
      </c>
      <c r="G8805">
        <f>(COUNTIFS($C$2:C8805,C8805)=1)+0</f>
        <v>1</v>
      </c>
    </row>
    <row r="8806" spans="1:7" x14ac:dyDescent="0.25">
      <c r="A8806" t="s">
        <v>4677</v>
      </c>
      <c r="B8806" t="s">
        <v>13</v>
      </c>
      <c r="C8806">
        <v>141643</v>
      </c>
      <c r="D8806">
        <v>2</v>
      </c>
      <c r="E8806" s="9">
        <v>44874</v>
      </c>
      <c r="F8806">
        <v>187.85</v>
      </c>
      <c r="G8806">
        <f>(COUNTIFS($C$2:C8806,C8806)=1)+0</f>
        <v>0</v>
      </c>
    </row>
    <row r="8807" spans="1:7" x14ac:dyDescent="0.25">
      <c r="A8807" t="s">
        <v>4688</v>
      </c>
      <c r="B8807" t="s">
        <v>11</v>
      </c>
      <c r="C8807">
        <v>75381</v>
      </c>
      <c r="D8807">
        <v>1</v>
      </c>
      <c r="E8807" s="9">
        <v>44874</v>
      </c>
      <c r="F8807">
        <v>355.84</v>
      </c>
      <c r="G8807">
        <f>(COUNTIFS($C$2:C8807,C8807)=1)+0</f>
        <v>0</v>
      </c>
    </row>
    <row r="8808" spans="1:7" x14ac:dyDescent="0.25">
      <c r="A8808" t="s">
        <v>5285</v>
      </c>
      <c r="B8808" t="s">
        <v>13</v>
      </c>
      <c r="C8808">
        <v>134474</v>
      </c>
      <c r="D8808">
        <v>2</v>
      </c>
      <c r="E8808" s="9">
        <v>44874</v>
      </c>
      <c r="F8808">
        <v>37.85</v>
      </c>
      <c r="G8808">
        <f>(COUNTIFS($C$2:C8808,C8808)=1)+0</f>
        <v>0</v>
      </c>
    </row>
    <row r="8809" spans="1:7" x14ac:dyDescent="0.25">
      <c r="A8809" t="s">
        <v>5334</v>
      </c>
      <c r="B8809" t="s">
        <v>8</v>
      </c>
      <c r="C8809">
        <v>148173</v>
      </c>
      <c r="D8809">
        <v>2</v>
      </c>
      <c r="E8809" s="9">
        <v>44874</v>
      </c>
      <c r="F8809">
        <v>226.67</v>
      </c>
      <c r="G8809">
        <f>(COUNTIFS($C$2:C8809,C8809)=1)+0</f>
        <v>1</v>
      </c>
    </row>
    <row r="8810" spans="1:7" x14ac:dyDescent="0.25">
      <c r="A8810" t="s">
        <v>5444</v>
      </c>
      <c r="B8810" t="s">
        <v>13</v>
      </c>
      <c r="C8810">
        <v>148725</v>
      </c>
      <c r="D8810">
        <v>2</v>
      </c>
      <c r="E8810" s="9">
        <v>44874</v>
      </c>
      <c r="F8810">
        <v>85.31</v>
      </c>
      <c r="G8810">
        <f>(COUNTIFS($C$2:C8810,C8810)=1)+0</f>
        <v>1</v>
      </c>
    </row>
    <row r="8811" spans="1:7" x14ac:dyDescent="0.25">
      <c r="A8811" t="s">
        <v>5469</v>
      </c>
      <c r="B8811" t="s">
        <v>8</v>
      </c>
      <c r="C8811">
        <v>149628</v>
      </c>
      <c r="D8811">
        <v>2</v>
      </c>
      <c r="E8811" s="9">
        <v>44874</v>
      </c>
      <c r="F8811">
        <v>62.48</v>
      </c>
      <c r="G8811">
        <f>(COUNTIFS($C$2:C8811,C8811)=1)+0</f>
        <v>1</v>
      </c>
    </row>
    <row r="8812" spans="1:7" x14ac:dyDescent="0.25">
      <c r="A8812" t="s">
        <v>5667</v>
      </c>
      <c r="B8812" t="s">
        <v>13</v>
      </c>
      <c r="C8812">
        <v>145590</v>
      </c>
      <c r="D8812">
        <v>2</v>
      </c>
      <c r="E8812" s="9">
        <v>44874</v>
      </c>
      <c r="F8812">
        <v>136.16999999999999</v>
      </c>
      <c r="G8812">
        <f>(COUNTIFS($C$2:C8812,C8812)=1)+0</f>
        <v>0</v>
      </c>
    </row>
    <row r="8813" spans="1:7" x14ac:dyDescent="0.25">
      <c r="A8813" t="s">
        <v>6430</v>
      </c>
      <c r="B8813" t="s">
        <v>11</v>
      </c>
      <c r="C8813">
        <v>58804</v>
      </c>
      <c r="D8813">
        <v>1</v>
      </c>
      <c r="E8813" s="9">
        <v>44874</v>
      </c>
      <c r="F8813">
        <v>7.06</v>
      </c>
      <c r="G8813">
        <f>(COUNTIFS($C$2:C8813,C8813)=1)+0</f>
        <v>0</v>
      </c>
    </row>
    <row r="8814" spans="1:7" x14ac:dyDescent="0.25">
      <c r="A8814" t="s">
        <v>6652</v>
      </c>
      <c r="B8814" t="s">
        <v>11</v>
      </c>
      <c r="C8814">
        <v>77551</v>
      </c>
      <c r="D8814">
        <v>1</v>
      </c>
      <c r="E8814" s="9">
        <v>44874</v>
      </c>
      <c r="F8814">
        <v>207.77</v>
      </c>
      <c r="G8814">
        <f>(COUNTIFS($C$2:C8814,C8814)=1)+0</f>
        <v>1</v>
      </c>
    </row>
    <row r="8815" spans="1:7" x14ac:dyDescent="0.25">
      <c r="A8815" t="s">
        <v>6760</v>
      </c>
      <c r="B8815" t="s">
        <v>6</v>
      </c>
      <c r="C8815">
        <v>113349</v>
      </c>
      <c r="D8815">
        <v>2</v>
      </c>
      <c r="E8815" s="9">
        <v>44874</v>
      </c>
      <c r="F8815">
        <v>111.76</v>
      </c>
      <c r="G8815">
        <f>(COUNTIFS($C$2:C8815,C8815)=1)+0</f>
        <v>0</v>
      </c>
    </row>
    <row r="8816" spans="1:7" x14ac:dyDescent="0.25">
      <c r="A8816" t="s">
        <v>7348</v>
      </c>
      <c r="B8816" t="s">
        <v>11</v>
      </c>
      <c r="C8816">
        <v>77998</v>
      </c>
      <c r="D8816">
        <v>1</v>
      </c>
      <c r="E8816" s="9">
        <v>44874</v>
      </c>
      <c r="F8816">
        <v>38.24</v>
      </c>
      <c r="G8816">
        <f>(COUNTIFS($C$2:C8816,C8816)=1)+0</f>
        <v>1</v>
      </c>
    </row>
    <row r="8817" spans="1:7" x14ac:dyDescent="0.25">
      <c r="A8817" t="s">
        <v>7836</v>
      </c>
      <c r="B8817" t="s">
        <v>6</v>
      </c>
      <c r="C8817">
        <v>148975</v>
      </c>
      <c r="D8817">
        <v>2</v>
      </c>
      <c r="E8817" s="9">
        <v>44874</v>
      </c>
      <c r="F8817">
        <v>113.32</v>
      </c>
      <c r="G8817">
        <f>(COUNTIFS($C$2:C8817,C8817)=1)+0</f>
        <v>1</v>
      </c>
    </row>
    <row r="8818" spans="1:7" x14ac:dyDescent="0.25">
      <c r="A8818" t="s">
        <v>7874</v>
      </c>
      <c r="B8818" t="s">
        <v>8</v>
      </c>
      <c r="C8818">
        <v>149193</v>
      </c>
      <c r="D8818">
        <v>2</v>
      </c>
      <c r="E8818" s="9">
        <v>44874</v>
      </c>
      <c r="F8818">
        <v>74.09</v>
      </c>
      <c r="G8818">
        <f>(COUNTIFS($C$2:C8818,C8818)=1)+0</f>
        <v>1</v>
      </c>
    </row>
    <row r="8819" spans="1:7" x14ac:dyDescent="0.25">
      <c r="A8819" t="s">
        <v>8230</v>
      </c>
      <c r="B8819" t="s">
        <v>13</v>
      </c>
      <c r="C8819">
        <v>148436</v>
      </c>
      <c r="D8819">
        <v>2</v>
      </c>
      <c r="E8819" s="9">
        <v>44874</v>
      </c>
      <c r="F8819">
        <v>76.900000000000006</v>
      </c>
      <c r="G8819">
        <f>(COUNTIFS($C$2:C8819,C8819)=1)+0</f>
        <v>1</v>
      </c>
    </row>
    <row r="8820" spans="1:7" x14ac:dyDescent="0.25">
      <c r="A8820" t="s">
        <v>8550</v>
      </c>
      <c r="B8820" t="s">
        <v>6</v>
      </c>
      <c r="C8820">
        <v>149789</v>
      </c>
      <c r="D8820">
        <v>2</v>
      </c>
      <c r="E8820" s="9">
        <v>44874</v>
      </c>
      <c r="F8820">
        <v>84.11</v>
      </c>
      <c r="G8820">
        <f>(COUNTIFS($C$2:C8820,C8820)=1)+0</f>
        <v>1</v>
      </c>
    </row>
    <row r="8821" spans="1:7" x14ac:dyDescent="0.25">
      <c r="A8821" t="s">
        <v>9075</v>
      </c>
      <c r="B8821" t="s">
        <v>11</v>
      </c>
      <c r="C8821">
        <v>19517</v>
      </c>
      <c r="D8821">
        <v>1</v>
      </c>
      <c r="E8821" s="9">
        <v>44874</v>
      </c>
      <c r="F8821">
        <v>21.2</v>
      </c>
      <c r="G8821">
        <f>(COUNTIFS($C$2:C8821,C8821)=1)+0</f>
        <v>1</v>
      </c>
    </row>
    <row r="8822" spans="1:7" x14ac:dyDescent="0.25">
      <c r="A8822" t="s">
        <v>9247</v>
      </c>
      <c r="B8822" t="s">
        <v>8</v>
      </c>
      <c r="C8822">
        <v>145885</v>
      </c>
      <c r="D8822">
        <v>2</v>
      </c>
      <c r="E8822" s="9">
        <v>44874</v>
      </c>
      <c r="F8822">
        <v>85.31</v>
      </c>
      <c r="G8822">
        <f>(COUNTIFS($C$2:C8822,C8822)=1)+0</f>
        <v>1</v>
      </c>
    </row>
    <row r="8823" spans="1:7" x14ac:dyDescent="0.25">
      <c r="A8823" t="s">
        <v>9612</v>
      </c>
      <c r="B8823" t="s">
        <v>6</v>
      </c>
      <c r="C8823">
        <v>148470</v>
      </c>
      <c r="D8823">
        <v>2</v>
      </c>
      <c r="E8823" s="9">
        <v>44874</v>
      </c>
      <c r="F8823">
        <v>76.900000000000006</v>
      </c>
      <c r="G8823">
        <f>(COUNTIFS($C$2:C8823,C8823)=1)+0</f>
        <v>1</v>
      </c>
    </row>
    <row r="8824" spans="1:7" x14ac:dyDescent="0.25">
      <c r="A8824" t="s">
        <v>10428</v>
      </c>
      <c r="B8824" t="s">
        <v>6</v>
      </c>
      <c r="C8824">
        <v>147691</v>
      </c>
      <c r="D8824">
        <v>2</v>
      </c>
      <c r="E8824" s="9">
        <v>44874</v>
      </c>
      <c r="F8824">
        <v>10.81</v>
      </c>
      <c r="G8824">
        <f>(COUNTIFS($C$2:C8824,C8824)=1)+0</f>
        <v>0</v>
      </c>
    </row>
    <row r="8825" spans="1:7" x14ac:dyDescent="0.25">
      <c r="A8825" t="s">
        <v>10461</v>
      </c>
      <c r="B8825" t="s">
        <v>8</v>
      </c>
      <c r="C8825">
        <v>149228</v>
      </c>
      <c r="D8825">
        <v>2</v>
      </c>
      <c r="E8825" s="9">
        <v>44874</v>
      </c>
      <c r="F8825">
        <v>81.040000000000006</v>
      </c>
      <c r="G8825">
        <f>(COUNTIFS($C$2:C8825,C8825)=1)+0</f>
        <v>1</v>
      </c>
    </row>
    <row r="8826" spans="1:7" x14ac:dyDescent="0.25">
      <c r="A8826" t="s">
        <v>10486</v>
      </c>
      <c r="B8826" t="s">
        <v>8</v>
      </c>
      <c r="C8826">
        <v>52338</v>
      </c>
      <c r="D8826">
        <v>2</v>
      </c>
      <c r="E8826" s="9">
        <v>44874</v>
      </c>
      <c r="F8826">
        <v>10.42</v>
      </c>
      <c r="G8826">
        <f>(COUNTIFS($C$2:C8826,C8826)=1)+0</f>
        <v>0</v>
      </c>
    </row>
    <row r="8827" spans="1:7" x14ac:dyDescent="0.25">
      <c r="A8827" t="s">
        <v>10547</v>
      </c>
      <c r="B8827" t="s">
        <v>6</v>
      </c>
      <c r="C8827">
        <v>114051</v>
      </c>
      <c r="D8827">
        <v>2</v>
      </c>
      <c r="E8827" s="9">
        <v>44874</v>
      </c>
      <c r="F8827">
        <v>60.08</v>
      </c>
      <c r="G8827">
        <f>(COUNTIFS($C$2:C8827,C8827)=1)+0</f>
        <v>0</v>
      </c>
    </row>
    <row r="8828" spans="1:7" x14ac:dyDescent="0.25">
      <c r="A8828" t="s">
        <v>10683</v>
      </c>
      <c r="B8828" t="s">
        <v>6</v>
      </c>
      <c r="C8828">
        <v>147693</v>
      </c>
      <c r="D8828">
        <v>2</v>
      </c>
      <c r="E8828" s="9">
        <v>44874</v>
      </c>
      <c r="F8828">
        <v>48.75</v>
      </c>
      <c r="G8828">
        <f>(COUNTIFS($C$2:C8828,C8828)=1)+0</f>
        <v>0</v>
      </c>
    </row>
    <row r="8829" spans="1:7" x14ac:dyDescent="0.25">
      <c r="A8829" t="s">
        <v>10692</v>
      </c>
      <c r="B8829" t="s">
        <v>13</v>
      </c>
      <c r="C8829">
        <v>136792</v>
      </c>
      <c r="D8829">
        <v>2</v>
      </c>
      <c r="E8829" s="9">
        <v>44874</v>
      </c>
      <c r="F8829">
        <v>78.98</v>
      </c>
      <c r="G8829">
        <f>(COUNTIFS($C$2:C8829,C8829)=1)+0</f>
        <v>0</v>
      </c>
    </row>
    <row r="8830" spans="1:7" x14ac:dyDescent="0.25">
      <c r="A8830" t="s">
        <v>42</v>
      </c>
      <c r="B8830" t="s">
        <v>8</v>
      </c>
      <c r="C8830">
        <v>61780</v>
      </c>
      <c r="D8830">
        <v>2</v>
      </c>
      <c r="E8830" s="9">
        <v>44875</v>
      </c>
      <c r="F8830">
        <v>21.63</v>
      </c>
      <c r="G8830">
        <f>(COUNTIFS($C$2:C8830,C8830)=1)+0</f>
        <v>0</v>
      </c>
    </row>
    <row r="8831" spans="1:7" x14ac:dyDescent="0.25">
      <c r="A8831" t="s">
        <v>52</v>
      </c>
      <c r="B8831" t="s">
        <v>17</v>
      </c>
      <c r="C8831">
        <v>38868</v>
      </c>
      <c r="D8831">
        <v>1</v>
      </c>
      <c r="E8831" s="9">
        <v>44875</v>
      </c>
      <c r="F8831">
        <v>10.72</v>
      </c>
      <c r="G8831">
        <f>(COUNTIFS($C$2:C8831,C8831)=1)+0</f>
        <v>0</v>
      </c>
    </row>
    <row r="8832" spans="1:7" x14ac:dyDescent="0.25">
      <c r="A8832" t="s">
        <v>57</v>
      </c>
      <c r="B8832" t="s">
        <v>8</v>
      </c>
      <c r="C8832">
        <v>131494</v>
      </c>
      <c r="D8832">
        <v>2</v>
      </c>
      <c r="E8832" s="9">
        <v>44875</v>
      </c>
      <c r="F8832">
        <v>10.81</v>
      </c>
      <c r="G8832">
        <f>(COUNTIFS($C$2:C8832,C8832)=1)+0</f>
        <v>0</v>
      </c>
    </row>
    <row r="8833" spans="1:7" x14ac:dyDescent="0.25">
      <c r="A8833" s="2" t="s">
        <v>301</v>
      </c>
      <c r="B8833" t="s">
        <v>13</v>
      </c>
      <c r="C8833">
        <v>143800</v>
      </c>
      <c r="D8833">
        <v>2</v>
      </c>
      <c r="E8833" s="9">
        <v>44875</v>
      </c>
      <c r="F8833">
        <v>153.80000000000001</v>
      </c>
      <c r="G8833">
        <f>(COUNTIFS($C$2:C8833,C8833)=1)+0</f>
        <v>0</v>
      </c>
    </row>
    <row r="8834" spans="1:7" x14ac:dyDescent="0.25">
      <c r="A8834" t="s">
        <v>397</v>
      </c>
      <c r="B8834" t="s">
        <v>6</v>
      </c>
      <c r="C8834">
        <v>148572</v>
      </c>
      <c r="D8834">
        <v>2</v>
      </c>
      <c r="E8834" s="9">
        <v>44875</v>
      </c>
      <c r="F8834">
        <v>76.5</v>
      </c>
      <c r="G8834">
        <f>(COUNTIFS($C$2:C8834,C8834)=1)+0</f>
        <v>1</v>
      </c>
    </row>
    <row r="8835" spans="1:7" x14ac:dyDescent="0.25">
      <c r="A8835" t="s">
        <v>566</v>
      </c>
      <c r="B8835" t="s">
        <v>8</v>
      </c>
      <c r="C8835">
        <v>140039</v>
      </c>
      <c r="D8835">
        <v>2</v>
      </c>
      <c r="E8835" s="9">
        <v>44875</v>
      </c>
      <c r="F8835">
        <v>57.68</v>
      </c>
      <c r="G8835">
        <f>(COUNTIFS($C$2:C8835,C8835)=1)+0</f>
        <v>1</v>
      </c>
    </row>
    <row r="8836" spans="1:7" x14ac:dyDescent="0.25">
      <c r="A8836" t="s">
        <v>578</v>
      </c>
      <c r="B8836" t="s">
        <v>17</v>
      </c>
      <c r="C8836">
        <v>78815</v>
      </c>
      <c r="D8836">
        <v>1</v>
      </c>
      <c r="E8836" s="9">
        <v>44875</v>
      </c>
      <c r="F8836">
        <v>113.05</v>
      </c>
      <c r="G8836">
        <f>(COUNTIFS($C$2:C8836,C8836)=1)+0</f>
        <v>1</v>
      </c>
    </row>
    <row r="8837" spans="1:7" x14ac:dyDescent="0.25">
      <c r="A8837" t="s">
        <v>605</v>
      </c>
      <c r="B8837" t="s">
        <v>11</v>
      </c>
      <c r="C8837">
        <v>78730</v>
      </c>
      <c r="D8837">
        <v>1</v>
      </c>
      <c r="E8837" s="9">
        <v>44875</v>
      </c>
      <c r="F8837">
        <v>84.76</v>
      </c>
      <c r="G8837">
        <f>(COUNTIFS($C$2:C8837,C8837)=1)+0</f>
        <v>1</v>
      </c>
    </row>
    <row r="8838" spans="1:7" x14ac:dyDescent="0.25">
      <c r="A8838" t="s">
        <v>763</v>
      </c>
      <c r="B8838" t="s">
        <v>6</v>
      </c>
      <c r="C8838">
        <v>64830</v>
      </c>
      <c r="D8838">
        <v>2</v>
      </c>
      <c r="E8838" s="9">
        <v>44875</v>
      </c>
      <c r="F8838">
        <v>158.99</v>
      </c>
      <c r="G8838">
        <f>(COUNTIFS($C$2:C8838,C8838)=1)+0</f>
        <v>0</v>
      </c>
    </row>
    <row r="8839" spans="1:7" x14ac:dyDescent="0.25">
      <c r="A8839" t="s">
        <v>856</v>
      </c>
      <c r="B8839" t="s">
        <v>17</v>
      </c>
      <c r="C8839">
        <v>19218</v>
      </c>
      <c r="D8839">
        <v>1</v>
      </c>
      <c r="E8839" s="9">
        <v>44875</v>
      </c>
      <c r="F8839">
        <v>286.07</v>
      </c>
      <c r="G8839">
        <f>(COUNTIFS($C$2:C8839,C8839)=1)+0</f>
        <v>0</v>
      </c>
    </row>
    <row r="8840" spans="1:7" x14ac:dyDescent="0.25">
      <c r="A8840" t="s">
        <v>1002</v>
      </c>
      <c r="B8840" t="s">
        <v>8</v>
      </c>
      <c r="C8840">
        <v>149849</v>
      </c>
      <c r="D8840">
        <v>2</v>
      </c>
      <c r="E8840" s="9">
        <v>44875</v>
      </c>
      <c r="F8840">
        <v>48.57</v>
      </c>
      <c r="G8840">
        <f>(COUNTIFS($C$2:C8840,C8840)=1)+0</f>
        <v>1</v>
      </c>
    </row>
    <row r="8841" spans="1:7" x14ac:dyDescent="0.25">
      <c r="A8841" t="s">
        <v>1048</v>
      </c>
      <c r="B8841" t="s">
        <v>17</v>
      </c>
      <c r="C8841">
        <v>74457</v>
      </c>
      <c r="D8841">
        <v>1</v>
      </c>
      <c r="E8841" s="9">
        <v>44875</v>
      </c>
      <c r="F8841">
        <v>75.349999999999994</v>
      </c>
      <c r="G8841">
        <f>(COUNTIFS($C$2:C8841,C8841)=1)+0</f>
        <v>1</v>
      </c>
    </row>
    <row r="8842" spans="1:7" x14ac:dyDescent="0.25">
      <c r="A8842" t="s">
        <v>1339</v>
      </c>
      <c r="B8842" t="s">
        <v>6</v>
      </c>
      <c r="C8842">
        <v>141195</v>
      </c>
      <c r="D8842">
        <v>2</v>
      </c>
      <c r="E8842" s="9">
        <v>44875</v>
      </c>
      <c r="F8842">
        <v>309.44</v>
      </c>
      <c r="G8842">
        <f>(COUNTIFS($C$2:C8842,C8842)=1)+0</f>
        <v>0</v>
      </c>
    </row>
    <row r="8843" spans="1:7" x14ac:dyDescent="0.25">
      <c r="A8843" t="s">
        <v>1437</v>
      </c>
      <c r="B8843" t="s">
        <v>8</v>
      </c>
      <c r="C8843">
        <v>146166</v>
      </c>
      <c r="D8843">
        <v>2</v>
      </c>
      <c r="E8843" s="9">
        <v>44875</v>
      </c>
      <c r="F8843">
        <v>85.31</v>
      </c>
      <c r="G8843">
        <f>(COUNTIFS($C$2:C8843,C8843)=1)+0</f>
        <v>1</v>
      </c>
    </row>
    <row r="8844" spans="1:7" x14ac:dyDescent="0.25">
      <c r="A8844" t="s">
        <v>1471</v>
      </c>
      <c r="B8844" t="s">
        <v>6</v>
      </c>
      <c r="C8844">
        <v>114166</v>
      </c>
      <c r="D8844">
        <v>2</v>
      </c>
      <c r="E8844" s="9">
        <v>44875</v>
      </c>
      <c r="F8844">
        <v>21.63</v>
      </c>
      <c r="G8844">
        <f>(COUNTIFS($C$2:C8844,C8844)=1)+0</f>
        <v>0</v>
      </c>
    </row>
    <row r="8845" spans="1:7" x14ac:dyDescent="0.25">
      <c r="A8845" s="2" t="s">
        <v>2041</v>
      </c>
      <c r="B8845" t="s">
        <v>11</v>
      </c>
      <c r="C8845">
        <v>78582</v>
      </c>
      <c r="D8845">
        <v>1</v>
      </c>
      <c r="E8845" s="9">
        <v>44875</v>
      </c>
      <c r="F8845">
        <v>261.42</v>
      </c>
      <c r="G8845">
        <f>(COUNTIFS($C$2:C8845,C8845)=1)+0</f>
        <v>1</v>
      </c>
    </row>
    <row r="8846" spans="1:7" x14ac:dyDescent="0.25">
      <c r="A8846" s="2" t="s">
        <v>2062</v>
      </c>
      <c r="B8846" t="s">
        <v>17</v>
      </c>
      <c r="C8846">
        <v>77584</v>
      </c>
      <c r="D8846">
        <v>1</v>
      </c>
      <c r="E8846" s="9">
        <v>44875</v>
      </c>
      <c r="F8846">
        <v>61.24</v>
      </c>
      <c r="G8846">
        <f>(COUNTIFS($C$2:C8846,C8846)=1)+0</f>
        <v>1</v>
      </c>
    </row>
    <row r="8847" spans="1:7" x14ac:dyDescent="0.25">
      <c r="A8847" t="s">
        <v>2133</v>
      </c>
      <c r="B8847" t="s">
        <v>6</v>
      </c>
      <c r="C8847">
        <v>146414</v>
      </c>
      <c r="D8847">
        <v>2</v>
      </c>
      <c r="E8847" s="9">
        <v>44875</v>
      </c>
      <c r="F8847">
        <v>10.72</v>
      </c>
      <c r="G8847">
        <f>(COUNTIFS($C$2:C8847,C8847)=1)+0</f>
        <v>0</v>
      </c>
    </row>
    <row r="8848" spans="1:7" x14ac:dyDescent="0.25">
      <c r="A8848" t="s">
        <v>2209</v>
      </c>
      <c r="B8848" t="s">
        <v>13</v>
      </c>
      <c r="C8848">
        <v>147241</v>
      </c>
      <c r="D8848">
        <v>2</v>
      </c>
      <c r="E8848" s="9">
        <v>44875</v>
      </c>
      <c r="F8848">
        <v>23.66</v>
      </c>
      <c r="G8848">
        <f>(COUNTIFS($C$2:C8848,C8848)=1)+0</f>
        <v>1</v>
      </c>
    </row>
    <row r="8849" spans="1:7" x14ac:dyDescent="0.25">
      <c r="A8849" t="s">
        <v>2256</v>
      </c>
      <c r="B8849" t="s">
        <v>17</v>
      </c>
      <c r="C8849">
        <v>66480</v>
      </c>
      <c r="D8849">
        <v>1</v>
      </c>
      <c r="E8849" s="9">
        <v>44875</v>
      </c>
      <c r="F8849">
        <v>193.9</v>
      </c>
      <c r="G8849">
        <f>(COUNTIFS($C$2:C8849,C8849)=1)+0</f>
        <v>0</v>
      </c>
    </row>
    <row r="8850" spans="1:7" x14ac:dyDescent="0.25">
      <c r="A8850" t="s">
        <v>2359</v>
      </c>
      <c r="B8850" t="s">
        <v>13</v>
      </c>
      <c r="C8850">
        <v>147243</v>
      </c>
      <c r="D8850">
        <v>2</v>
      </c>
      <c r="E8850" s="9">
        <v>44875</v>
      </c>
      <c r="F8850">
        <v>36.6</v>
      </c>
      <c r="G8850">
        <f>(COUNTIFS($C$2:C8850,C8850)=1)+0</f>
        <v>1</v>
      </c>
    </row>
    <row r="8851" spans="1:7" x14ac:dyDescent="0.25">
      <c r="A8851" s="2" t="s">
        <v>2426</v>
      </c>
      <c r="B8851" t="s">
        <v>6</v>
      </c>
      <c r="C8851">
        <v>148189</v>
      </c>
      <c r="D8851">
        <v>2</v>
      </c>
      <c r="E8851" s="9">
        <v>44875</v>
      </c>
      <c r="F8851">
        <v>111.75</v>
      </c>
      <c r="G8851">
        <f>(COUNTIFS($C$2:C8851,C8851)=1)+0</f>
        <v>1</v>
      </c>
    </row>
    <row r="8852" spans="1:7" x14ac:dyDescent="0.25">
      <c r="A8852" t="s">
        <v>2584</v>
      </c>
      <c r="B8852" t="s">
        <v>13</v>
      </c>
      <c r="C8852">
        <v>142362</v>
      </c>
      <c r="D8852">
        <v>2</v>
      </c>
      <c r="E8852" s="9">
        <v>44875</v>
      </c>
      <c r="F8852">
        <v>87.71</v>
      </c>
      <c r="G8852">
        <f>(COUNTIFS($C$2:C8852,C8852)=1)+0</f>
        <v>1</v>
      </c>
    </row>
    <row r="8853" spans="1:7" x14ac:dyDescent="0.25">
      <c r="A8853" t="s">
        <v>2607</v>
      </c>
      <c r="B8853" t="s">
        <v>8</v>
      </c>
      <c r="C8853">
        <v>76654</v>
      </c>
      <c r="D8853">
        <v>2</v>
      </c>
      <c r="E8853" s="9">
        <v>44875</v>
      </c>
      <c r="F8853">
        <v>82.19</v>
      </c>
      <c r="G8853">
        <f>(COUNTIFS($C$2:C8853,C8853)=1)+0</f>
        <v>0</v>
      </c>
    </row>
    <row r="8854" spans="1:7" x14ac:dyDescent="0.25">
      <c r="A8854" t="s">
        <v>2718</v>
      </c>
      <c r="B8854" t="s">
        <v>8</v>
      </c>
      <c r="C8854">
        <v>139232</v>
      </c>
      <c r="D8854">
        <v>2</v>
      </c>
      <c r="E8854" s="9">
        <v>44875</v>
      </c>
      <c r="F8854">
        <v>12.02</v>
      </c>
      <c r="G8854">
        <f>(COUNTIFS($C$2:C8854,C8854)=1)+0</f>
        <v>0</v>
      </c>
    </row>
    <row r="8855" spans="1:7" x14ac:dyDescent="0.25">
      <c r="A8855" t="s">
        <v>2741</v>
      </c>
      <c r="B8855" t="s">
        <v>8</v>
      </c>
      <c r="C8855">
        <v>148094</v>
      </c>
      <c r="D8855">
        <v>2</v>
      </c>
      <c r="E8855" s="9">
        <v>44875</v>
      </c>
      <c r="F8855">
        <v>820.84</v>
      </c>
      <c r="G8855">
        <f>(COUNTIFS($C$2:C8855,C8855)=1)+0</f>
        <v>0</v>
      </c>
    </row>
    <row r="8856" spans="1:7" x14ac:dyDescent="0.25">
      <c r="A8856" t="s">
        <v>3413</v>
      </c>
      <c r="B8856" t="s">
        <v>17</v>
      </c>
      <c r="C8856">
        <v>78748</v>
      </c>
      <c r="D8856">
        <v>1</v>
      </c>
      <c r="E8856" s="9">
        <v>44875</v>
      </c>
      <c r="F8856">
        <v>105.98</v>
      </c>
      <c r="G8856">
        <f>(COUNTIFS($C$2:C8856,C8856)=1)+0</f>
        <v>1</v>
      </c>
    </row>
    <row r="8857" spans="1:7" x14ac:dyDescent="0.25">
      <c r="A8857" t="s">
        <v>3423</v>
      </c>
      <c r="B8857" t="s">
        <v>13</v>
      </c>
      <c r="C8857">
        <v>133798</v>
      </c>
      <c r="D8857">
        <v>2</v>
      </c>
      <c r="E8857" s="9">
        <v>44875</v>
      </c>
      <c r="F8857">
        <v>10.81</v>
      </c>
      <c r="G8857">
        <f>(COUNTIFS($C$2:C8857,C8857)=1)+0</f>
        <v>0</v>
      </c>
    </row>
    <row r="8858" spans="1:7" x14ac:dyDescent="0.25">
      <c r="A8858" t="s">
        <v>3463</v>
      </c>
      <c r="B8858" t="s">
        <v>8</v>
      </c>
      <c r="C8858">
        <v>131414</v>
      </c>
      <c r="D8858">
        <v>2</v>
      </c>
      <c r="E8858" s="9">
        <v>44875</v>
      </c>
      <c r="F8858">
        <v>48.06</v>
      </c>
      <c r="G8858">
        <f>(COUNTIFS($C$2:C8858,C8858)=1)+0</f>
        <v>0</v>
      </c>
    </row>
    <row r="8859" spans="1:7" x14ac:dyDescent="0.25">
      <c r="A8859" t="s">
        <v>3607</v>
      </c>
      <c r="B8859" t="s">
        <v>11</v>
      </c>
      <c r="C8859">
        <v>34385</v>
      </c>
      <c r="D8859">
        <v>1</v>
      </c>
      <c r="E8859" s="9">
        <v>44875</v>
      </c>
      <c r="F8859">
        <v>10.6</v>
      </c>
      <c r="G8859">
        <f>(COUNTIFS($C$2:C8859,C8859)=1)+0</f>
        <v>0</v>
      </c>
    </row>
    <row r="8860" spans="1:7" x14ac:dyDescent="0.25">
      <c r="A8860" t="s">
        <v>4074</v>
      </c>
      <c r="B8860" t="s">
        <v>11</v>
      </c>
      <c r="C8860">
        <v>45260</v>
      </c>
      <c r="D8860">
        <v>1</v>
      </c>
      <c r="E8860" s="9">
        <v>44875</v>
      </c>
      <c r="F8860">
        <v>24.47</v>
      </c>
      <c r="G8860">
        <f>(COUNTIFS($C$2:C8860,C8860)=1)+0</f>
        <v>0</v>
      </c>
    </row>
    <row r="8861" spans="1:7" x14ac:dyDescent="0.25">
      <c r="A8861" t="s">
        <v>4075</v>
      </c>
      <c r="B8861" t="s">
        <v>11</v>
      </c>
      <c r="C8861">
        <v>46356</v>
      </c>
      <c r="D8861">
        <v>1</v>
      </c>
      <c r="E8861" s="9">
        <v>44875</v>
      </c>
      <c r="F8861">
        <v>61.22</v>
      </c>
      <c r="G8861">
        <f>(COUNTIFS($C$2:C8861,C8861)=1)+0</f>
        <v>0</v>
      </c>
    </row>
    <row r="8862" spans="1:7" x14ac:dyDescent="0.25">
      <c r="A8862" t="s">
        <v>4093</v>
      </c>
      <c r="B8862" t="s">
        <v>6</v>
      </c>
      <c r="C8862">
        <v>65379</v>
      </c>
      <c r="D8862">
        <v>2</v>
      </c>
      <c r="E8862" s="9">
        <v>44875</v>
      </c>
      <c r="F8862">
        <v>70.88</v>
      </c>
      <c r="G8862">
        <f>(COUNTIFS($C$2:C8862,C8862)=1)+0</f>
        <v>1</v>
      </c>
    </row>
    <row r="8863" spans="1:7" x14ac:dyDescent="0.25">
      <c r="A8863" t="s">
        <v>4133</v>
      </c>
      <c r="B8863" t="s">
        <v>11</v>
      </c>
      <c r="C8863">
        <v>78734</v>
      </c>
      <c r="D8863">
        <v>1</v>
      </c>
      <c r="E8863" s="9">
        <v>44875</v>
      </c>
      <c r="F8863">
        <v>87.12</v>
      </c>
      <c r="G8863">
        <f>(COUNTIFS($C$2:C8863,C8863)=1)+0</f>
        <v>1</v>
      </c>
    </row>
    <row r="8864" spans="1:7" x14ac:dyDescent="0.25">
      <c r="A8864" t="s">
        <v>4185</v>
      </c>
      <c r="B8864" t="s">
        <v>13</v>
      </c>
      <c r="C8864">
        <v>149203</v>
      </c>
      <c r="D8864">
        <v>2</v>
      </c>
      <c r="E8864" s="9">
        <v>44875</v>
      </c>
      <c r="F8864">
        <v>76.900000000000006</v>
      </c>
      <c r="G8864">
        <f>(COUNTIFS($C$2:C8864,C8864)=1)+0</f>
        <v>1</v>
      </c>
    </row>
    <row r="8865" spans="1:7" x14ac:dyDescent="0.25">
      <c r="A8865" t="s">
        <v>4339</v>
      </c>
      <c r="B8865" t="s">
        <v>8</v>
      </c>
      <c r="C8865">
        <v>148173</v>
      </c>
      <c r="D8865">
        <v>2</v>
      </c>
      <c r="E8865" s="9">
        <v>44875</v>
      </c>
      <c r="F8865">
        <v>29.96</v>
      </c>
      <c r="G8865">
        <f>(COUNTIFS($C$2:C8865,C8865)=1)+0</f>
        <v>0</v>
      </c>
    </row>
    <row r="8866" spans="1:7" x14ac:dyDescent="0.25">
      <c r="A8866" t="s">
        <v>4602</v>
      </c>
      <c r="B8866" t="s">
        <v>17</v>
      </c>
      <c r="C8866">
        <v>27250</v>
      </c>
      <c r="D8866">
        <v>1</v>
      </c>
      <c r="E8866" s="9">
        <v>44875</v>
      </c>
      <c r="F8866">
        <v>40.03</v>
      </c>
      <c r="G8866">
        <f>(COUNTIFS($C$2:C8866,C8866)=1)+0</f>
        <v>0</v>
      </c>
    </row>
    <row r="8867" spans="1:7" x14ac:dyDescent="0.25">
      <c r="A8867" t="s">
        <v>5169</v>
      </c>
      <c r="B8867" t="s">
        <v>11</v>
      </c>
      <c r="C8867">
        <v>51880</v>
      </c>
      <c r="D8867">
        <v>1</v>
      </c>
      <c r="E8867" s="9">
        <v>44875</v>
      </c>
      <c r="F8867">
        <v>89.47</v>
      </c>
      <c r="G8867">
        <f>(COUNTIFS($C$2:C8867,C8867)=1)+0</f>
        <v>0</v>
      </c>
    </row>
    <row r="8868" spans="1:7" x14ac:dyDescent="0.25">
      <c r="A8868" t="s">
        <v>5215</v>
      </c>
      <c r="B8868" t="s">
        <v>8</v>
      </c>
      <c r="C8868">
        <v>131697</v>
      </c>
      <c r="D8868">
        <v>2</v>
      </c>
      <c r="E8868" s="9">
        <v>44875</v>
      </c>
      <c r="F8868">
        <v>1291.69</v>
      </c>
      <c r="G8868">
        <f>(COUNTIFS($C$2:C8868,C8868)=1)+0</f>
        <v>0</v>
      </c>
    </row>
    <row r="8869" spans="1:7" x14ac:dyDescent="0.25">
      <c r="A8869" s="2" t="s">
        <v>5488</v>
      </c>
      <c r="B8869" t="s">
        <v>13</v>
      </c>
      <c r="C8869">
        <v>149196</v>
      </c>
      <c r="D8869">
        <v>2</v>
      </c>
      <c r="E8869" s="9">
        <v>44875</v>
      </c>
      <c r="F8869">
        <v>76.900000000000006</v>
      </c>
      <c r="G8869">
        <f>(COUNTIFS($C$2:C8869,C8869)=1)+0</f>
        <v>1</v>
      </c>
    </row>
    <row r="8870" spans="1:7" x14ac:dyDescent="0.25">
      <c r="A8870" t="s">
        <v>5659</v>
      </c>
      <c r="B8870" t="s">
        <v>13</v>
      </c>
      <c r="C8870">
        <v>136004</v>
      </c>
      <c r="D8870">
        <v>2</v>
      </c>
      <c r="E8870" s="9">
        <v>44875</v>
      </c>
      <c r="F8870">
        <v>21.63</v>
      </c>
      <c r="G8870">
        <f>(COUNTIFS($C$2:C8870,C8870)=1)+0</f>
        <v>1</v>
      </c>
    </row>
    <row r="8871" spans="1:7" x14ac:dyDescent="0.25">
      <c r="A8871" t="s">
        <v>5677</v>
      </c>
      <c r="B8871" t="s">
        <v>17</v>
      </c>
      <c r="C8871">
        <v>40621</v>
      </c>
      <c r="D8871">
        <v>1</v>
      </c>
      <c r="E8871" s="9">
        <v>44875</v>
      </c>
      <c r="F8871">
        <v>101.14</v>
      </c>
      <c r="G8871">
        <f>(COUNTIFS($C$2:C8871,C8871)=1)+0</f>
        <v>0</v>
      </c>
    </row>
    <row r="8872" spans="1:7" x14ac:dyDescent="0.25">
      <c r="A8872" t="s">
        <v>5921</v>
      </c>
      <c r="B8872" t="s">
        <v>17</v>
      </c>
      <c r="C8872">
        <v>45996</v>
      </c>
      <c r="D8872">
        <v>1</v>
      </c>
      <c r="E8872" s="9">
        <v>44875</v>
      </c>
      <c r="F8872">
        <v>31.18</v>
      </c>
      <c r="G8872">
        <f>(COUNTIFS($C$2:C8872,C8872)=1)+0</f>
        <v>1</v>
      </c>
    </row>
    <row r="8873" spans="1:7" x14ac:dyDescent="0.25">
      <c r="A8873" t="s">
        <v>5942</v>
      </c>
      <c r="B8873" t="s">
        <v>6</v>
      </c>
      <c r="C8873">
        <v>137490</v>
      </c>
      <c r="D8873">
        <v>2</v>
      </c>
      <c r="E8873" s="9">
        <v>44875</v>
      </c>
      <c r="F8873">
        <v>278.27999999999997</v>
      </c>
      <c r="G8873">
        <f>(COUNTIFS($C$2:C8873,C8873)=1)+0</f>
        <v>0</v>
      </c>
    </row>
    <row r="8874" spans="1:7" x14ac:dyDescent="0.25">
      <c r="A8874" t="s">
        <v>6044</v>
      </c>
      <c r="B8874" t="s">
        <v>17</v>
      </c>
      <c r="C8874">
        <v>46622</v>
      </c>
      <c r="D8874">
        <v>1</v>
      </c>
      <c r="E8874" s="9">
        <v>44875</v>
      </c>
      <c r="F8874">
        <v>58.86</v>
      </c>
      <c r="G8874">
        <f>(COUNTIFS($C$2:C8874,C8874)=1)+0</f>
        <v>0</v>
      </c>
    </row>
    <row r="8875" spans="1:7" x14ac:dyDescent="0.25">
      <c r="A8875" t="s">
        <v>6170</v>
      </c>
      <c r="B8875" t="s">
        <v>13</v>
      </c>
      <c r="C8875">
        <v>145317</v>
      </c>
      <c r="D8875">
        <v>2</v>
      </c>
      <c r="E8875" s="9">
        <v>44875</v>
      </c>
      <c r="F8875">
        <v>10.81</v>
      </c>
      <c r="G8875">
        <f>(COUNTIFS($C$2:C8875,C8875)=1)+0</f>
        <v>0</v>
      </c>
    </row>
    <row r="8876" spans="1:7" x14ac:dyDescent="0.25">
      <c r="A8876" t="s">
        <v>6414</v>
      </c>
      <c r="B8876" t="s">
        <v>13</v>
      </c>
      <c r="C8876">
        <v>141688</v>
      </c>
      <c r="D8876">
        <v>2</v>
      </c>
      <c r="E8876" s="9">
        <v>44875</v>
      </c>
      <c r="F8876">
        <v>52.12</v>
      </c>
      <c r="G8876">
        <f>(COUNTIFS($C$2:C8876,C8876)=1)+0</f>
        <v>0</v>
      </c>
    </row>
    <row r="8877" spans="1:7" x14ac:dyDescent="0.25">
      <c r="A8877" t="s">
        <v>6527</v>
      </c>
      <c r="B8877" t="s">
        <v>11</v>
      </c>
      <c r="C8877">
        <v>66913</v>
      </c>
      <c r="D8877">
        <v>1</v>
      </c>
      <c r="E8877" s="9">
        <v>44875</v>
      </c>
      <c r="F8877">
        <v>302.88</v>
      </c>
      <c r="G8877">
        <f>(COUNTIFS($C$2:C8877,C8877)=1)+0</f>
        <v>0</v>
      </c>
    </row>
    <row r="8878" spans="1:7" x14ac:dyDescent="0.25">
      <c r="A8878" t="s">
        <v>6741</v>
      </c>
      <c r="B8878" t="s">
        <v>6</v>
      </c>
      <c r="C8878">
        <v>113684</v>
      </c>
      <c r="D8878">
        <v>2</v>
      </c>
      <c r="E8878" s="9">
        <v>44875</v>
      </c>
      <c r="F8878">
        <v>67.150000000000006</v>
      </c>
      <c r="G8878">
        <f>(COUNTIFS($C$2:C8878,C8878)=1)+0</f>
        <v>0</v>
      </c>
    </row>
    <row r="8879" spans="1:7" x14ac:dyDescent="0.25">
      <c r="A8879" t="s">
        <v>7100</v>
      </c>
      <c r="B8879" t="s">
        <v>11</v>
      </c>
      <c r="C8879">
        <v>67109</v>
      </c>
      <c r="D8879">
        <v>1</v>
      </c>
      <c r="E8879" s="9">
        <v>44875</v>
      </c>
      <c r="F8879">
        <v>32.96</v>
      </c>
      <c r="G8879">
        <f>(COUNTIFS($C$2:C8879,C8879)=1)+0</f>
        <v>0</v>
      </c>
    </row>
    <row r="8880" spans="1:7" x14ac:dyDescent="0.25">
      <c r="A8880" t="s">
        <v>7390</v>
      </c>
      <c r="B8880" t="s">
        <v>13</v>
      </c>
      <c r="C8880">
        <v>147832</v>
      </c>
      <c r="D8880">
        <v>2</v>
      </c>
      <c r="E8880" s="9">
        <v>44875</v>
      </c>
      <c r="F8880">
        <v>76.900000000000006</v>
      </c>
      <c r="G8880">
        <f>(COUNTIFS($C$2:C8880,C8880)=1)+0</f>
        <v>1</v>
      </c>
    </row>
    <row r="8881" spans="1:7" x14ac:dyDescent="0.25">
      <c r="A8881" t="s">
        <v>7503</v>
      </c>
      <c r="B8881" t="s">
        <v>11</v>
      </c>
      <c r="C8881">
        <v>78738</v>
      </c>
      <c r="D8881">
        <v>1</v>
      </c>
      <c r="E8881" s="9">
        <v>44875</v>
      </c>
      <c r="F8881">
        <v>64.77</v>
      </c>
      <c r="G8881">
        <f>(COUNTIFS($C$2:C8881,C8881)=1)+0</f>
        <v>1</v>
      </c>
    </row>
    <row r="8882" spans="1:7" x14ac:dyDescent="0.25">
      <c r="A8882" t="s">
        <v>7504</v>
      </c>
      <c r="B8882" t="s">
        <v>13</v>
      </c>
      <c r="C8882">
        <v>147932</v>
      </c>
      <c r="D8882">
        <v>2</v>
      </c>
      <c r="E8882" s="9">
        <v>44875</v>
      </c>
      <c r="F8882">
        <v>405.43</v>
      </c>
      <c r="G8882">
        <f>(COUNTIFS($C$2:C8882,C8882)=1)+0</f>
        <v>0</v>
      </c>
    </row>
    <row r="8883" spans="1:7" x14ac:dyDescent="0.25">
      <c r="A8883" t="s">
        <v>8294</v>
      </c>
      <c r="B8883" t="s">
        <v>11</v>
      </c>
      <c r="C8883">
        <v>22007</v>
      </c>
      <c r="D8883">
        <v>1</v>
      </c>
      <c r="E8883" s="9">
        <v>44875</v>
      </c>
      <c r="F8883">
        <v>347.13</v>
      </c>
      <c r="G8883">
        <f>(COUNTIFS($C$2:C8883,C8883)=1)+0</f>
        <v>0</v>
      </c>
    </row>
    <row r="8884" spans="1:7" x14ac:dyDescent="0.25">
      <c r="A8884" t="s">
        <v>8622</v>
      </c>
      <c r="B8884" t="s">
        <v>6</v>
      </c>
      <c r="C8884">
        <v>90443</v>
      </c>
      <c r="D8884">
        <v>2</v>
      </c>
      <c r="E8884" s="9">
        <v>44875</v>
      </c>
      <c r="F8884">
        <v>72.09</v>
      </c>
      <c r="G8884">
        <f>(COUNTIFS($C$2:C8884,C8884)=1)+0</f>
        <v>0</v>
      </c>
    </row>
    <row r="8885" spans="1:7" x14ac:dyDescent="0.25">
      <c r="A8885" t="s">
        <v>8748</v>
      </c>
      <c r="B8885" t="s">
        <v>17</v>
      </c>
      <c r="C8885">
        <v>76624</v>
      </c>
      <c r="D8885">
        <v>1</v>
      </c>
      <c r="E8885" s="9">
        <v>44875</v>
      </c>
      <c r="F8885">
        <v>103.6</v>
      </c>
      <c r="G8885">
        <f>(COUNTIFS($C$2:C8885,C8885)=1)+0</f>
        <v>1</v>
      </c>
    </row>
    <row r="8886" spans="1:7" x14ac:dyDescent="0.25">
      <c r="A8886" t="s">
        <v>9104</v>
      </c>
      <c r="B8886" t="s">
        <v>8</v>
      </c>
      <c r="C8886">
        <v>149137</v>
      </c>
      <c r="D8886">
        <v>2</v>
      </c>
      <c r="E8886" s="9">
        <v>44875</v>
      </c>
      <c r="F8886">
        <v>76.900000000000006</v>
      </c>
      <c r="G8886">
        <f>(COUNTIFS($C$2:C8886,C8886)=1)+0</f>
        <v>1</v>
      </c>
    </row>
    <row r="8887" spans="1:7" x14ac:dyDescent="0.25">
      <c r="A8887" t="s">
        <v>9233</v>
      </c>
      <c r="B8887" t="s">
        <v>17</v>
      </c>
      <c r="C8887">
        <v>43423</v>
      </c>
      <c r="D8887">
        <v>1</v>
      </c>
      <c r="E8887" s="9">
        <v>44875</v>
      </c>
      <c r="F8887">
        <v>232.87</v>
      </c>
      <c r="G8887">
        <f>(COUNTIFS($C$2:C8887,C8887)=1)+0</f>
        <v>0</v>
      </c>
    </row>
    <row r="8888" spans="1:7" x14ac:dyDescent="0.25">
      <c r="A8888" t="s">
        <v>9252</v>
      </c>
      <c r="B8888" t="s">
        <v>17</v>
      </c>
      <c r="C8888">
        <v>20744</v>
      </c>
      <c r="D8888">
        <v>1</v>
      </c>
      <c r="E8888" s="9">
        <v>44875</v>
      </c>
      <c r="F8888">
        <v>101.17</v>
      </c>
      <c r="G8888">
        <f>(COUNTIFS($C$2:C8888,C8888)=1)+0</f>
        <v>0</v>
      </c>
    </row>
    <row r="8889" spans="1:7" x14ac:dyDescent="0.25">
      <c r="A8889" t="s">
        <v>9511</v>
      </c>
      <c r="B8889" t="s">
        <v>17</v>
      </c>
      <c r="C8889">
        <v>20087</v>
      </c>
      <c r="D8889">
        <v>1</v>
      </c>
      <c r="E8889" s="9">
        <v>44875</v>
      </c>
      <c r="F8889">
        <v>88.81</v>
      </c>
      <c r="G8889">
        <f>(COUNTIFS($C$2:C8889,C8889)=1)+0</f>
        <v>0</v>
      </c>
    </row>
    <row r="8890" spans="1:7" x14ac:dyDescent="0.25">
      <c r="A8890" t="s">
        <v>9564</v>
      </c>
      <c r="B8890" t="s">
        <v>6</v>
      </c>
      <c r="C8890">
        <v>145248</v>
      </c>
      <c r="D8890">
        <v>2</v>
      </c>
      <c r="E8890" s="9">
        <v>44875</v>
      </c>
      <c r="F8890">
        <v>295.85000000000002</v>
      </c>
      <c r="G8890">
        <f>(COUNTIFS($C$2:C8890,C8890)=1)+0</f>
        <v>0</v>
      </c>
    </row>
    <row r="8891" spans="1:7" x14ac:dyDescent="0.25">
      <c r="A8891" t="s">
        <v>9770</v>
      </c>
      <c r="B8891" t="s">
        <v>17</v>
      </c>
      <c r="C8891">
        <v>29353</v>
      </c>
      <c r="D8891">
        <v>1</v>
      </c>
      <c r="E8891" s="9">
        <v>44875</v>
      </c>
      <c r="F8891">
        <v>477.42</v>
      </c>
      <c r="G8891">
        <f>(COUNTIFS($C$2:C8891,C8891)=1)+0</f>
        <v>0</v>
      </c>
    </row>
    <row r="8892" spans="1:7" x14ac:dyDescent="0.25">
      <c r="A8892" t="s">
        <v>10064</v>
      </c>
      <c r="B8892" t="s">
        <v>11</v>
      </c>
      <c r="C8892">
        <v>60761</v>
      </c>
      <c r="D8892">
        <v>1</v>
      </c>
      <c r="E8892" s="9">
        <v>44875</v>
      </c>
      <c r="F8892">
        <v>14.13</v>
      </c>
      <c r="G8892">
        <f>(COUNTIFS($C$2:C8892,C8892)=1)+0</f>
        <v>0</v>
      </c>
    </row>
    <row r="8893" spans="1:7" x14ac:dyDescent="0.25">
      <c r="A8893" t="s">
        <v>10320</v>
      </c>
      <c r="B8893" t="s">
        <v>6</v>
      </c>
      <c r="C8893">
        <v>147693</v>
      </c>
      <c r="D8893">
        <v>2</v>
      </c>
      <c r="E8893" s="9">
        <v>44875</v>
      </c>
      <c r="F8893">
        <v>50.22</v>
      </c>
      <c r="G8893">
        <f>(COUNTIFS($C$2:C8893,C8893)=1)+0</f>
        <v>0</v>
      </c>
    </row>
    <row r="8894" spans="1:7" x14ac:dyDescent="0.25">
      <c r="A8894" t="s">
        <v>10517</v>
      </c>
      <c r="B8894" t="s">
        <v>6</v>
      </c>
      <c r="C8894">
        <v>148489</v>
      </c>
      <c r="D8894">
        <v>2</v>
      </c>
      <c r="E8894" s="9">
        <v>44875</v>
      </c>
      <c r="F8894">
        <v>129.9</v>
      </c>
      <c r="G8894">
        <f>(COUNTIFS($C$2:C8894,C8894)=1)+0</f>
        <v>0</v>
      </c>
    </row>
    <row r="8895" spans="1:7" x14ac:dyDescent="0.25">
      <c r="A8895" t="s">
        <v>10735</v>
      </c>
      <c r="B8895" t="s">
        <v>11</v>
      </c>
      <c r="C8895">
        <v>75245</v>
      </c>
      <c r="D8895">
        <v>1</v>
      </c>
      <c r="E8895" s="9">
        <v>44875</v>
      </c>
      <c r="F8895">
        <v>226.91</v>
      </c>
      <c r="G8895">
        <f>(COUNTIFS($C$2:C8895,C8895)=1)+0</f>
        <v>0</v>
      </c>
    </row>
    <row r="8896" spans="1:7" x14ac:dyDescent="0.25">
      <c r="A8896" t="s">
        <v>10770</v>
      </c>
      <c r="B8896" t="s">
        <v>17</v>
      </c>
      <c r="C8896">
        <v>55172</v>
      </c>
      <c r="D8896">
        <v>1</v>
      </c>
      <c r="E8896" s="9">
        <v>44875</v>
      </c>
      <c r="F8896">
        <v>1946.54</v>
      </c>
      <c r="G8896">
        <f>(COUNTIFS($C$2:C8896,C8896)=1)+0</f>
        <v>0</v>
      </c>
    </row>
    <row r="8897" spans="1:7" x14ac:dyDescent="0.25">
      <c r="A8897" t="s">
        <v>10859</v>
      </c>
      <c r="B8897" t="s">
        <v>6</v>
      </c>
      <c r="C8897">
        <v>129938</v>
      </c>
      <c r="D8897">
        <v>2</v>
      </c>
      <c r="E8897" s="9">
        <v>44875</v>
      </c>
      <c r="F8897">
        <v>426.06</v>
      </c>
      <c r="G8897">
        <f>(COUNTIFS($C$2:C8897,C8897)=1)+0</f>
        <v>0</v>
      </c>
    </row>
    <row r="8898" spans="1:7" x14ac:dyDescent="0.25">
      <c r="A8898" t="s">
        <v>10913</v>
      </c>
      <c r="B8898" t="s">
        <v>11</v>
      </c>
      <c r="C8898">
        <v>74298</v>
      </c>
      <c r="D8898">
        <v>1</v>
      </c>
      <c r="E8898" s="9">
        <v>44875</v>
      </c>
      <c r="F8898">
        <v>54.17</v>
      </c>
      <c r="G8898">
        <f>(COUNTIFS($C$2:C8898,C8898)=1)+0</f>
        <v>1</v>
      </c>
    </row>
    <row r="8899" spans="1:7" x14ac:dyDescent="0.25">
      <c r="A8899" t="s">
        <v>373</v>
      </c>
      <c r="B8899" t="s">
        <v>13</v>
      </c>
      <c r="C8899">
        <v>148216</v>
      </c>
      <c r="D8899">
        <v>2</v>
      </c>
      <c r="E8899" s="9">
        <v>44876</v>
      </c>
      <c r="F8899">
        <v>86.51</v>
      </c>
      <c r="G8899">
        <f>(COUNTIFS($C$2:C8899,C8899)=1)+0</f>
        <v>1</v>
      </c>
    </row>
    <row r="8900" spans="1:7" x14ac:dyDescent="0.25">
      <c r="A8900" t="s">
        <v>705</v>
      </c>
      <c r="B8900" t="s">
        <v>13</v>
      </c>
      <c r="C8900">
        <v>147293</v>
      </c>
      <c r="D8900">
        <v>2</v>
      </c>
      <c r="E8900" s="9">
        <v>44876</v>
      </c>
      <c r="F8900">
        <v>10.81</v>
      </c>
      <c r="G8900">
        <f>(COUNTIFS($C$2:C8900,C8900)=1)+0</f>
        <v>0</v>
      </c>
    </row>
    <row r="8901" spans="1:7" x14ac:dyDescent="0.25">
      <c r="A8901" t="s">
        <v>727</v>
      </c>
      <c r="B8901" t="s">
        <v>11</v>
      </c>
      <c r="C8901">
        <v>78271</v>
      </c>
      <c r="D8901">
        <v>1</v>
      </c>
      <c r="E8901" s="9">
        <v>44876</v>
      </c>
      <c r="F8901">
        <v>74.62</v>
      </c>
      <c r="G8901">
        <f>(COUNTIFS($C$2:C8901,C8901)=1)+0</f>
        <v>1</v>
      </c>
    </row>
    <row r="8902" spans="1:7" x14ac:dyDescent="0.25">
      <c r="A8902" t="s">
        <v>787</v>
      </c>
      <c r="B8902" t="s">
        <v>13</v>
      </c>
      <c r="C8902">
        <v>148554</v>
      </c>
      <c r="D8902">
        <v>2</v>
      </c>
      <c r="E8902" s="9">
        <v>44876</v>
      </c>
      <c r="F8902">
        <v>85.31</v>
      </c>
      <c r="G8902">
        <f>(COUNTIFS($C$2:C8902,C8902)=1)+0</f>
        <v>1</v>
      </c>
    </row>
    <row r="8903" spans="1:7" x14ac:dyDescent="0.25">
      <c r="A8903" t="s">
        <v>906</v>
      </c>
      <c r="B8903" t="s">
        <v>11</v>
      </c>
      <c r="C8903">
        <v>27449</v>
      </c>
      <c r="D8903">
        <v>1</v>
      </c>
      <c r="E8903" s="9">
        <v>44876</v>
      </c>
      <c r="F8903">
        <v>23.66</v>
      </c>
      <c r="G8903">
        <f>(COUNTIFS($C$2:C8903,C8903)=1)+0</f>
        <v>1</v>
      </c>
    </row>
    <row r="8904" spans="1:7" x14ac:dyDescent="0.25">
      <c r="A8904" t="s">
        <v>946</v>
      </c>
      <c r="B8904" t="s">
        <v>13</v>
      </c>
      <c r="C8904">
        <v>147811</v>
      </c>
      <c r="D8904">
        <v>2</v>
      </c>
      <c r="E8904" s="9">
        <v>44876</v>
      </c>
      <c r="F8904">
        <v>88.92</v>
      </c>
      <c r="G8904">
        <f>(COUNTIFS($C$2:C8904,C8904)=1)+0</f>
        <v>1</v>
      </c>
    </row>
    <row r="8905" spans="1:7" x14ac:dyDescent="0.25">
      <c r="A8905" t="s">
        <v>1057</v>
      </c>
      <c r="B8905" t="s">
        <v>11</v>
      </c>
      <c r="C8905">
        <v>75571</v>
      </c>
      <c r="D8905">
        <v>1</v>
      </c>
      <c r="E8905" s="9">
        <v>44876</v>
      </c>
      <c r="F8905">
        <v>75.37</v>
      </c>
      <c r="G8905">
        <f>(COUNTIFS($C$2:C8905,C8905)=1)+0</f>
        <v>1</v>
      </c>
    </row>
    <row r="8906" spans="1:7" x14ac:dyDescent="0.25">
      <c r="A8906" t="s">
        <v>1868</v>
      </c>
      <c r="B8906" t="s">
        <v>13</v>
      </c>
      <c r="C8906">
        <v>135860</v>
      </c>
      <c r="D8906">
        <v>2</v>
      </c>
      <c r="E8906" s="9">
        <v>44876</v>
      </c>
      <c r="F8906">
        <v>100.24</v>
      </c>
      <c r="G8906">
        <f>(COUNTIFS($C$2:C8906,C8906)=1)+0</f>
        <v>0</v>
      </c>
    </row>
    <row r="8907" spans="1:7" x14ac:dyDescent="0.25">
      <c r="A8907" t="s">
        <v>1967</v>
      </c>
      <c r="B8907" t="s">
        <v>8</v>
      </c>
      <c r="C8907">
        <v>148827</v>
      </c>
      <c r="D8907">
        <v>2</v>
      </c>
      <c r="E8907" s="9">
        <v>44876</v>
      </c>
      <c r="F8907">
        <v>85.31</v>
      </c>
      <c r="G8907">
        <f>(COUNTIFS($C$2:C8907,C8907)=1)+0</f>
        <v>1</v>
      </c>
    </row>
    <row r="8908" spans="1:7" x14ac:dyDescent="0.25">
      <c r="A8908" t="s">
        <v>2448</v>
      </c>
      <c r="B8908" t="s">
        <v>6</v>
      </c>
      <c r="C8908">
        <v>148570</v>
      </c>
      <c r="D8908">
        <v>2</v>
      </c>
      <c r="E8908" s="9">
        <v>44876</v>
      </c>
      <c r="F8908">
        <v>74.09</v>
      </c>
      <c r="G8908">
        <f>(COUNTIFS($C$2:C8908,C8908)=1)+0</f>
        <v>1</v>
      </c>
    </row>
    <row r="8909" spans="1:7" x14ac:dyDescent="0.25">
      <c r="A8909" t="s">
        <v>2603</v>
      </c>
      <c r="B8909" t="s">
        <v>17</v>
      </c>
      <c r="C8909">
        <v>48110</v>
      </c>
      <c r="D8909">
        <v>1</v>
      </c>
      <c r="E8909" s="9">
        <v>44876</v>
      </c>
      <c r="F8909">
        <v>289.54000000000002</v>
      </c>
      <c r="G8909">
        <f>(COUNTIFS($C$2:C8909,C8909)=1)+0</f>
        <v>0</v>
      </c>
    </row>
    <row r="8910" spans="1:7" x14ac:dyDescent="0.25">
      <c r="A8910" t="s">
        <v>2788</v>
      </c>
      <c r="B8910" t="s">
        <v>17</v>
      </c>
      <c r="C8910">
        <v>27803</v>
      </c>
      <c r="D8910">
        <v>1</v>
      </c>
      <c r="E8910" s="9">
        <v>44876</v>
      </c>
      <c r="F8910">
        <v>1413.41</v>
      </c>
      <c r="G8910">
        <f>(COUNTIFS($C$2:C8910,C8910)=1)+0</f>
        <v>0</v>
      </c>
    </row>
    <row r="8911" spans="1:7" x14ac:dyDescent="0.25">
      <c r="A8911" t="s">
        <v>2846</v>
      </c>
      <c r="B8911" t="s">
        <v>8</v>
      </c>
      <c r="C8911">
        <v>147029</v>
      </c>
      <c r="D8911">
        <v>2</v>
      </c>
      <c r="E8911" s="9">
        <v>44876</v>
      </c>
      <c r="F8911">
        <v>57.68</v>
      </c>
      <c r="G8911">
        <f>(COUNTIFS($C$2:C8911,C8911)=1)+0</f>
        <v>1</v>
      </c>
    </row>
    <row r="8912" spans="1:7" x14ac:dyDescent="0.25">
      <c r="A8912" t="s">
        <v>3075</v>
      </c>
      <c r="B8912" t="s">
        <v>11</v>
      </c>
      <c r="C8912">
        <v>78500</v>
      </c>
      <c r="D8912">
        <v>1</v>
      </c>
      <c r="E8912" s="9">
        <v>44876</v>
      </c>
      <c r="F8912">
        <v>139.08000000000001</v>
      </c>
      <c r="G8912">
        <f>(COUNTIFS($C$2:C8912,C8912)=1)+0</f>
        <v>1</v>
      </c>
    </row>
    <row r="8913" spans="1:7" x14ac:dyDescent="0.25">
      <c r="A8913" t="s">
        <v>3152</v>
      </c>
      <c r="B8913" t="s">
        <v>6</v>
      </c>
      <c r="C8913">
        <v>150356</v>
      </c>
      <c r="D8913">
        <v>2</v>
      </c>
      <c r="E8913" s="9">
        <v>44876</v>
      </c>
      <c r="F8913">
        <v>86.51</v>
      </c>
      <c r="G8913">
        <f>(COUNTIFS($C$2:C8913,C8913)=1)+0</f>
        <v>1</v>
      </c>
    </row>
    <row r="8914" spans="1:7" x14ac:dyDescent="0.25">
      <c r="A8914" t="s">
        <v>3533</v>
      </c>
      <c r="B8914" t="s">
        <v>17</v>
      </c>
      <c r="C8914">
        <v>21299</v>
      </c>
      <c r="D8914">
        <v>1</v>
      </c>
      <c r="E8914" s="9">
        <v>44876</v>
      </c>
      <c r="F8914">
        <v>48.4</v>
      </c>
      <c r="G8914">
        <f>(COUNTIFS($C$2:C8914,C8914)=1)+0</f>
        <v>0</v>
      </c>
    </row>
    <row r="8915" spans="1:7" x14ac:dyDescent="0.25">
      <c r="A8915" t="s">
        <v>3578</v>
      </c>
      <c r="B8915" t="s">
        <v>6</v>
      </c>
      <c r="C8915">
        <v>145113</v>
      </c>
      <c r="D8915">
        <v>2</v>
      </c>
      <c r="E8915" s="9">
        <v>44876</v>
      </c>
      <c r="F8915">
        <v>711.28</v>
      </c>
      <c r="G8915">
        <f>(COUNTIFS($C$2:C8915,C8915)=1)+0</f>
        <v>0</v>
      </c>
    </row>
    <row r="8916" spans="1:7" x14ac:dyDescent="0.25">
      <c r="A8916" t="s">
        <v>3785</v>
      </c>
      <c r="B8916" t="s">
        <v>11</v>
      </c>
      <c r="C8916">
        <v>58700</v>
      </c>
      <c r="D8916">
        <v>1</v>
      </c>
      <c r="E8916" s="9">
        <v>44876</v>
      </c>
      <c r="F8916">
        <v>117.97</v>
      </c>
      <c r="G8916">
        <f>(COUNTIFS($C$2:C8916,C8916)=1)+0</f>
        <v>0</v>
      </c>
    </row>
    <row r="8917" spans="1:7" x14ac:dyDescent="0.25">
      <c r="A8917" t="s">
        <v>3815</v>
      </c>
      <c r="B8917" t="s">
        <v>11</v>
      </c>
      <c r="C8917">
        <v>24733</v>
      </c>
      <c r="D8917">
        <v>1</v>
      </c>
      <c r="E8917" s="9">
        <v>44876</v>
      </c>
      <c r="F8917">
        <v>104.93</v>
      </c>
      <c r="G8917">
        <f>(COUNTIFS($C$2:C8917,C8917)=1)+0</f>
        <v>1</v>
      </c>
    </row>
    <row r="8918" spans="1:7" x14ac:dyDescent="0.25">
      <c r="A8918" t="s">
        <v>3902</v>
      </c>
      <c r="B8918" t="s">
        <v>6</v>
      </c>
      <c r="C8918">
        <v>150174</v>
      </c>
      <c r="D8918">
        <v>2</v>
      </c>
      <c r="E8918" s="9">
        <v>44876</v>
      </c>
      <c r="F8918">
        <v>48.06</v>
      </c>
      <c r="G8918">
        <f>(COUNTIFS($C$2:C8918,C8918)=1)+0</f>
        <v>1</v>
      </c>
    </row>
    <row r="8919" spans="1:7" x14ac:dyDescent="0.25">
      <c r="A8919" t="s">
        <v>4245</v>
      </c>
      <c r="B8919" t="s">
        <v>13</v>
      </c>
      <c r="C8919">
        <v>147813</v>
      </c>
      <c r="D8919">
        <v>2</v>
      </c>
      <c r="E8919" s="9">
        <v>44876</v>
      </c>
      <c r="F8919">
        <v>76.900000000000006</v>
      </c>
      <c r="G8919">
        <f>(COUNTIFS($C$2:C8919,C8919)=1)+0</f>
        <v>1</v>
      </c>
    </row>
    <row r="8920" spans="1:7" x14ac:dyDescent="0.25">
      <c r="A8920" t="s">
        <v>4263</v>
      </c>
      <c r="B8920" t="s">
        <v>17</v>
      </c>
      <c r="C8920">
        <v>78825</v>
      </c>
      <c r="D8920">
        <v>1</v>
      </c>
      <c r="E8920" s="9">
        <v>44876</v>
      </c>
      <c r="F8920">
        <v>31.18</v>
      </c>
      <c r="G8920">
        <f>(COUNTIFS($C$2:C8920,C8920)=1)+0</f>
        <v>1</v>
      </c>
    </row>
    <row r="8921" spans="1:7" x14ac:dyDescent="0.25">
      <c r="A8921" t="s">
        <v>4439</v>
      </c>
      <c r="B8921" t="s">
        <v>13</v>
      </c>
      <c r="C8921">
        <v>141980</v>
      </c>
      <c r="D8921">
        <v>2</v>
      </c>
      <c r="E8921" s="9">
        <v>44876</v>
      </c>
      <c r="F8921">
        <v>417.95</v>
      </c>
      <c r="G8921">
        <f>(COUNTIFS($C$2:C8921,C8921)=1)+0</f>
        <v>0</v>
      </c>
    </row>
    <row r="8922" spans="1:7" x14ac:dyDescent="0.25">
      <c r="A8922" t="s">
        <v>4756</v>
      </c>
      <c r="B8922" t="s">
        <v>6</v>
      </c>
      <c r="C8922">
        <v>112995</v>
      </c>
      <c r="D8922">
        <v>2</v>
      </c>
      <c r="E8922" s="9">
        <v>44876</v>
      </c>
      <c r="F8922">
        <v>33.65</v>
      </c>
      <c r="G8922">
        <f>(COUNTIFS($C$2:C8922,C8922)=1)+0</f>
        <v>0</v>
      </c>
    </row>
    <row r="8923" spans="1:7" x14ac:dyDescent="0.25">
      <c r="A8923" t="s">
        <v>4947</v>
      </c>
      <c r="B8923" t="s">
        <v>11</v>
      </c>
      <c r="C8923">
        <v>66622</v>
      </c>
      <c r="D8923">
        <v>1</v>
      </c>
      <c r="E8923" s="9">
        <v>44876</v>
      </c>
      <c r="F8923">
        <v>11.45</v>
      </c>
      <c r="G8923">
        <f>(COUNTIFS($C$2:C8923,C8923)=1)+0</f>
        <v>0</v>
      </c>
    </row>
    <row r="8924" spans="1:7" x14ac:dyDescent="0.25">
      <c r="A8924" t="s">
        <v>4994</v>
      </c>
      <c r="B8924" t="s">
        <v>8</v>
      </c>
      <c r="C8924">
        <v>93244</v>
      </c>
      <c r="D8924">
        <v>2</v>
      </c>
      <c r="E8924" s="9">
        <v>44876</v>
      </c>
      <c r="F8924">
        <v>34.380000000000003</v>
      </c>
      <c r="G8924">
        <f>(COUNTIFS($C$2:C8924,C8924)=1)+0</f>
        <v>0</v>
      </c>
    </row>
    <row r="8925" spans="1:7" x14ac:dyDescent="0.25">
      <c r="A8925" t="s">
        <v>5059</v>
      </c>
      <c r="B8925" t="s">
        <v>8</v>
      </c>
      <c r="C8925">
        <v>127099</v>
      </c>
      <c r="D8925">
        <v>2</v>
      </c>
      <c r="E8925" s="9">
        <v>44876</v>
      </c>
      <c r="F8925">
        <v>2159.4499999999998</v>
      </c>
      <c r="G8925">
        <f>(COUNTIFS($C$2:C8925,C8925)=1)+0</f>
        <v>0</v>
      </c>
    </row>
    <row r="8926" spans="1:7" x14ac:dyDescent="0.25">
      <c r="A8926" t="s">
        <v>5223</v>
      </c>
      <c r="B8926" t="s">
        <v>11</v>
      </c>
      <c r="C8926">
        <v>34010</v>
      </c>
      <c r="D8926">
        <v>1</v>
      </c>
      <c r="E8926" s="9">
        <v>44876</v>
      </c>
      <c r="F8926">
        <v>40.04</v>
      </c>
      <c r="G8926">
        <f>(COUNTIFS($C$2:C8926,C8926)=1)+0</f>
        <v>0</v>
      </c>
    </row>
    <row r="8927" spans="1:7" x14ac:dyDescent="0.25">
      <c r="A8927" t="s">
        <v>5831</v>
      </c>
      <c r="B8927" t="s">
        <v>11</v>
      </c>
      <c r="C8927">
        <v>76472</v>
      </c>
      <c r="D8927">
        <v>1</v>
      </c>
      <c r="E8927" s="9">
        <v>44876</v>
      </c>
      <c r="F8927">
        <v>14.13</v>
      </c>
      <c r="G8927">
        <f>(COUNTIFS($C$2:C8927,C8927)=1)+0</f>
        <v>0</v>
      </c>
    </row>
    <row r="8928" spans="1:7" x14ac:dyDescent="0.25">
      <c r="A8928" t="s">
        <v>6454</v>
      </c>
      <c r="B8928" t="s">
        <v>13</v>
      </c>
      <c r="C8928">
        <v>134702</v>
      </c>
      <c r="D8928">
        <v>2</v>
      </c>
      <c r="E8928" s="9">
        <v>44876</v>
      </c>
      <c r="F8928">
        <v>7.21</v>
      </c>
      <c r="G8928">
        <f>(COUNTIFS($C$2:C8928,C8928)=1)+0</f>
        <v>0</v>
      </c>
    </row>
    <row r="8929" spans="1:7" x14ac:dyDescent="0.25">
      <c r="A8929" t="s">
        <v>6498</v>
      </c>
      <c r="B8929" t="s">
        <v>6</v>
      </c>
      <c r="C8929">
        <v>69830</v>
      </c>
      <c r="D8929">
        <v>2</v>
      </c>
      <c r="E8929" s="9">
        <v>44876</v>
      </c>
      <c r="F8929">
        <v>30.13</v>
      </c>
      <c r="G8929">
        <f>(COUNTIFS($C$2:C8929,C8929)=1)+0</f>
        <v>1</v>
      </c>
    </row>
    <row r="8930" spans="1:7" x14ac:dyDescent="0.25">
      <c r="A8930" t="s">
        <v>6650</v>
      </c>
      <c r="B8930" t="s">
        <v>11</v>
      </c>
      <c r="C8930">
        <v>36897</v>
      </c>
      <c r="D8930">
        <v>1</v>
      </c>
      <c r="E8930" s="9">
        <v>44876</v>
      </c>
      <c r="F8930">
        <v>709.5</v>
      </c>
      <c r="G8930">
        <f>(COUNTIFS($C$2:C8930,C8930)=1)+0</f>
        <v>0</v>
      </c>
    </row>
    <row r="8931" spans="1:7" x14ac:dyDescent="0.25">
      <c r="A8931" t="s">
        <v>6803</v>
      </c>
      <c r="B8931" t="s">
        <v>17</v>
      </c>
      <c r="C8931">
        <v>48678</v>
      </c>
      <c r="D8931">
        <v>1</v>
      </c>
      <c r="E8931" s="9">
        <v>44876</v>
      </c>
      <c r="F8931">
        <v>10.6</v>
      </c>
      <c r="G8931">
        <f>(COUNTIFS($C$2:C8931,C8931)=1)+0</f>
        <v>0</v>
      </c>
    </row>
    <row r="8932" spans="1:7" x14ac:dyDescent="0.25">
      <c r="A8932" t="s">
        <v>7143</v>
      </c>
      <c r="B8932" t="s">
        <v>13</v>
      </c>
      <c r="C8932">
        <v>148904</v>
      </c>
      <c r="D8932">
        <v>2</v>
      </c>
      <c r="E8932" s="9">
        <v>44876</v>
      </c>
      <c r="F8932">
        <v>20.84</v>
      </c>
      <c r="G8932">
        <f>(COUNTIFS($C$2:C8932,C8932)=1)+0</f>
        <v>1</v>
      </c>
    </row>
    <row r="8933" spans="1:7" x14ac:dyDescent="0.25">
      <c r="A8933" t="s">
        <v>7147</v>
      </c>
      <c r="B8933" t="s">
        <v>8</v>
      </c>
      <c r="C8933">
        <v>139400</v>
      </c>
      <c r="D8933">
        <v>2</v>
      </c>
      <c r="E8933" s="9">
        <v>44876</v>
      </c>
      <c r="F8933">
        <v>10.81</v>
      </c>
      <c r="G8933">
        <f>(COUNTIFS($C$2:C8933,C8933)=1)+0</f>
        <v>0</v>
      </c>
    </row>
    <row r="8934" spans="1:7" x14ac:dyDescent="0.25">
      <c r="A8934" t="s">
        <v>7399</v>
      </c>
      <c r="B8934" t="s">
        <v>11</v>
      </c>
      <c r="C8934">
        <v>18882</v>
      </c>
      <c r="D8934">
        <v>1</v>
      </c>
      <c r="E8934" s="9">
        <v>44876</v>
      </c>
      <c r="F8934">
        <v>178.09</v>
      </c>
      <c r="G8934">
        <f>(COUNTIFS($C$2:C8934,C8934)=1)+0</f>
        <v>0</v>
      </c>
    </row>
    <row r="8935" spans="1:7" x14ac:dyDescent="0.25">
      <c r="A8935" t="s">
        <v>7429</v>
      </c>
      <c r="B8935" t="s">
        <v>17</v>
      </c>
      <c r="C8935">
        <v>46781</v>
      </c>
      <c r="D8935">
        <v>1</v>
      </c>
      <c r="E8935" s="9">
        <v>44876</v>
      </c>
      <c r="F8935">
        <v>169.85</v>
      </c>
      <c r="G8935">
        <f>(COUNTIFS($C$2:C8935,C8935)=1)+0</f>
        <v>0</v>
      </c>
    </row>
    <row r="8936" spans="1:7" x14ac:dyDescent="0.25">
      <c r="A8936" t="s">
        <v>7661</v>
      </c>
      <c r="B8936" t="s">
        <v>13</v>
      </c>
      <c r="C8936">
        <v>148001</v>
      </c>
      <c r="D8936">
        <v>2</v>
      </c>
      <c r="E8936" s="9">
        <v>44876</v>
      </c>
      <c r="F8936">
        <v>7.21</v>
      </c>
      <c r="G8936">
        <f>(COUNTIFS($C$2:C8936,C8936)=1)+0</f>
        <v>0</v>
      </c>
    </row>
    <row r="8937" spans="1:7" x14ac:dyDescent="0.25">
      <c r="A8937" t="s">
        <v>7899</v>
      </c>
      <c r="B8937" t="s">
        <v>11</v>
      </c>
      <c r="C8937">
        <v>21739</v>
      </c>
      <c r="D8937">
        <v>1</v>
      </c>
      <c r="E8937" s="9">
        <v>44876</v>
      </c>
      <c r="F8937">
        <v>50.63</v>
      </c>
      <c r="G8937">
        <f>(COUNTIFS($C$2:C8937,C8937)=1)+0</f>
        <v>0</v>
      </c>
    </row>
    <row r="8938" spans="1:7" x14ac:dyDescent="0.25">
      <c r="A8938" t="s">
        <v>8144</v>
      </c>
      <c r="B8938" t="s">
        <v>13</v>
      </c>
      <c r="C8938">
        <v>137111</v>
      </c>
      <c r="D8938">
        <v>2</v>
      </c>
      <c r="E8938" s="9">
        <v>44876</v>
      </c>
      <c r="F8938">
        <v>12.02</v>
      </c>
      <c r="G8938">
        <f>(COUNTIFS($C$2:C8938,C8938)=1)+0</f>
        <v>0</v>
      </c>
    </row>
    <row r="8939" spans="1:7" x14ac:dyDescent="0.25">
      <c r="A8939" t="s">
        <v>8673</v>
      </c>
      <c r="B8939" t="s">
        <v>6</v>
      </c>
      <c r="C8939">
        <v>94520</v>
      </c>
      <c r="D8939">
        <v>2</v>
      </c>
      <c r="E8939" s="9">
        <v>44876</v>
      </c>
      <c r="F8939">
        <v>31.24</v>
      </c>
      <c r="G8939">
        <f>(COUNTIFS($C$2:C8939,C8939)=1)+0</f>
        <v>0</v>
      </c>
    </row>
    <row r="8940" spans="1:7" x14ac:dyDescent="0.25">
      <c r="A8940" t="s">
        <v>8767</v>
      </c>
      <c r="B8940" t="s">
        <v>17</v>
      </c>
      <c r="C8940">
        <v>48709</v>
      </c>
      <c r="D8940">
        <v>1</v>
      </c>
      <c r="E8940" s="9">
        <v>44876</v>
      </c>
      <c r="F8940">
        <v>10.6</v>
      </c>
      <c r="G8940">
        <f>(COUNTIFS($C$2:C8940,C8940)=1)+0</f>
        <v>0</v>
      </c>
    </row>
    <row r="8941" spans="1:7" x14ac:dyDescent="0.25">
      <c r="A8941" t="s">
        <v>8796</v>
      </c>
      <c r="B8941" t="s">
        <v>17</v>
      </c>
      <c r="C8941">
        <v>28153</v>
      </c>
      <c r="D8941">
        <v>1</v>
      </c>
      <c r="E8941" s="9">
        <v>44876</v>
      </c>
      <c r="F8941">
        <v>23.28</v>
      </c>
      <c r="G8941">
        <f>(COUNTIFS($C$2:C8941,C8941)=1)+0</f>
        <v>0</v>
      </c>
    </row>
    <row r="8942" spans="1:7" x14ac:dyDescent="0.25">
      <c r="A8942" t="s">
        <v>8958</v>
      </c>
      <c r="B8942" t="s">
        <v>11</v>
      </c>
      <c r="C8942">
        <v>75069</v>
      </c>
      <c r="D8942">
        <v>1</v>
      </c>
      <c r="E8942" s="9">
        <v>44876</v>
      </c>
      <c r="F8942">
        <v>49.45</v>
      </c>
      <c r="G8942">
        <f>(COUNTIFS($C$2:C8942,C8942)=1)+0</f>
        <v>1</v>
      </c>
    </row>
    <row r="8943" spans="1:7" x14ac:dyDescent="0.25">
      <c r="A8943" t="s">
        <v>9388</v>
      </c>
      <c r="B8943" t="s">
        <v>17</v>
      </c>
      <c r="C8943">
        <v>20156</v>
      </c>
      <c r="D8943">
        <v>1</v>
      </c>
      <c r="E8943" s="9">
        <v>44876</v>
      </c>
      <c r="F8943">
        <v>131.58000000000001</v>
      </c>
      <c r="G8943">
        <f>(COUNTIFS($C$2:C8943,C8943)=1)+0</f>
        <v>0</v>
      </c>
    </row>
    <row r="8944" spans="1:7" x14ac:dyDescent="0.25">
      <c r="A8944" t="s">
        <v>9648</v>
      </c>
      <c r="B8944" t="s">
        <v>8</v>
      </c>
      <c r="C8944">
        <v>148825</v>
      </c>
      <c r="D8944">
        <v>2</v>
      </c>
      <c r="E8944" s="9">
        <v>44876</v>
      </c>
      <c r="F8944">
        <v>235.51</v>
      </c>
      <c r="G8944">
        <f>(COUNTIFS($C$2:C8944,C8944)=1)+0</f>
        <v>1</v>
      </c>
    </row>
    <row r="8945" spans="1:7" x14ac:dyDescent="0.25">
      <c r="A8945" t="s">
        <v>10007</v>
      </c>
      <c r="B8945" t="s">
        <v>17</v>
      </c>
      <c r="C8945">
        <v>51850</v>
      </c>
      <c r="D8945">
        <v>1</v>
      </c>
      <c r="E8945" s="9">
        <v>44876</v>
      </c>
      <c r="F8945">
        <v>136.71</v>
      </c>
      <c r="G8945">
        <f>(COUNTIFS($C$2:C8945,C8945)=1)+0</f>
        <v>0</v>
      </c>
    </row>
    <row r="8946" spans="1:7" x14ac:dyDescent="0.25">
      <c r="A8946" t="s">
        <v>10219</v>
      </c>
      <c r="B8946" t="s">
        <v>13</v>
      </c>
      <c r="C8946">
        <v>149705</v>
      </c>
      <c r="D8946">
        <v>2</v>
      </c>
      <c r="E8946" s="9">
        <v>44876</v>
      </c>
      <c r="F8946">
        <v>66.09</v>
      </c>
      <c r="G8946">
        <f>(COUNTIFS($C$2:C8946,C8946)=1)+0</f>
        <v>1</v>
      </c>
    </row>
    <row r="8947" spans="1:7" x14ac:dyDescent="0.25">
      <c r="A8947" t="s">
        <v>10485</v>
      </c>
      <c r="B8947" t="s">
        <v>6</v>
      </c>
      <c r="C8947">
        <v>110737</v>
      </c>
      <c r="D8947">
        <v>2</v>
      </c>
      <c r="E8947" s="9">
        <v>44876</v>
      </c>
      <c r="F8947">
        <v>28.84</v>
      </c>
      <c r="G8947">
        <f>(COUNTIFS($C$2:C8947,C8947)=1)+0</f>
        <v>0</v>
      </c>
    </row>
    <row r="8948" spans="1:7" x14ac:dyDescent="0.25">
      <c r="A8948" t="s">
        <v>10711</v>
      </c>
      <c r="B8948" t="s">
        <v>8</v>
      </c>
      <c r="C8948">
        <v>123653</v>
      </c>
      <c r="D8948">
        <v>2</v>
      </c>
      <c r="E8948" s="9">
        <v>44876</v>
      </c>
      <c r="F8948">
        <v>9.61</v>
      </c>
      <c r="G8948">
        <f>(COUNTIFS($C$2:C8948,C8948)=1)+0</f>
        <v>0</v>
      </c>
    </row>
    <row r="8949" spans="1:7" x14ac:dyDescent="0.25">
      <c r="A8949" t="s">
        <v>55</v>
      </c>
      <c r="B8949" t="s">
        <v>6</v>
      </c>
      <c r="C8949">
        <v>150435</v>
      </c>
      <c r="D8949">
        <v>2</v>
      </c>
      <c r="E8949" s="9">
        <v>44879</v>
      </c>
      <c r="F8949">
        <v>76.900000000000006</v>
      </c>
      <c r="G8949">
        <f>(COUNTIFS($C$2:C8949,C8949)=1)+0</f>
        <v>1</v>
      </c>
    </row>
    <row r="8950" spans="1:7" x14ac:dyDescent="0.25">
      <c r="A8950" t="s">
        <v>414</v>
      </c>
      <c r="B8950" t="s">
        <v>6</v>
      </c>
      <c r="C8950">
        <v>150380</v>
      </c>
      <c r="D8950">
        <v>2</v>
      </c>
      <c r="E8950" s="9">
        <v>44879</v>
      </c>
      <c r="F8950">
        <v>57.68</v>
      </c>
      <c r="G8950">
        <f>(COUNTIFS($C$2:C8950,C8950)=1)+0</f>
        <v>1</v>
      </c>
    </row>
    <row r="8951" spans="1:7" x14ac:dyDescent="0.25">
      <c r="A8951" t="s">
        <v>607</v>
      </c>
      <c r="B8951" t="s">
        <v>17</v>
      </c>
      <c r="C8951">
        <v>78528</v>
      </c>
      <c r="D8951">
        <v>1</v>
      </c>
      <c r="E8951" s="9">
        <v>44879</v>
      </c>
      <c r="F8951">
        <v>117.77</v>
      </c>
      <c r="G8951">
        <f>(COUNTIFS($C$2:C8951,C8951)=1)+0</f>
        <v>1</v>
      </c>
    </row>
    <row r="8952" spans="1:7" x14ac:dyDescent="0.25">
      <c r="A8952" s="2" t="s">
        <v>751</v>
      </c>
      <c r="B8952" t="s">
        <v>8</v>
      </c>
      <c r="C8952">
        <v>144504</v>
      </c>
      <c r="D8952">
        <v>2</v>
      </c>
      <c r="E8952" s="9">
        <v>44879</v>
      </c>
      <c r="F8952">
        <v>180.24</v>
      </c>
      <c r="G8952">
        <f>(COUNTIFS($C$2:C8952,C8952)=1)+0</f>
        <v>0</v>
      </c>
    </row>
    <row r="8953" spans="1:7" x14ac:dyDescent="0.25">
      <c r="A8953" t="s">
        <v>771</v>
      </c>
      <c r="B8953" t="s">
        <v>6</v>
      </c>
      <c r="C8953">
        <v>150820</v>
      </c>
      <c r="D8953">
        <v>2</v>
      </c>
      <c r="E8953" s="9">
        <v>44879</v>
      </c>
      <c r="F8953">
        <v>62.32</v>
      </c>
      <c r="G8953">
        <f>(COUNTIFS($C$2:C8953,C8953)=1)+0</f>
        <v>1</v>
      </c>
    </row>
    <row r="8954" spans="1:7" x14ac:dyDescent="0.25">
      <c r="A8954" t="s">
        <v>991</v>
      </c>
      <c r="B8954" t="s">
        <v>17</v>
      </c>
      <c r="C8954">
        <v>24772</v>
      </c>
      <c r="D8954">
        <v>1</v>
      </c>
      <c r="E8954" s="9">
        <v>44879</v>
      </c>
      <c r="F8954">
        <v>29.44</v>
      </c>
      <c r="G8954">
        <f>(COUNTIFS($C$2:C8954,C8954)=1)+0</f>
        <v>0</v>
      </c>
    </row>
    <row r="8955" spans="1:7" x14ac:dyDescent="0.25">
      <c r="A8955" t="s">
        <v>1185</v>
      </c>
      <c r="B8955" t="s">
        <v>6</v>
      </c>
      <c r="C8955">
        <v>69808</v>
      </c>
      <c r="D8955">
        <v>2</v>
      </c>
      <c r="E8955" s="9">
        <v>44879</v>
      </c>
      <c r="F8955">
        <v>48.06</v>
      </c>
      <c r="G8955">
        <f>(COUNTIFS($C$2:C8955,C8955)=1)+0</f>
        <v>1</v>
      </c>
    </row>
    <row r="8956" spans="1:7" x14ac:dyDescent="0.25">
      <c r="A8956" t="s">
        <v>1228</v>
      </c>
      <c r="B8956" t="s">
        <v>8</v>
      </c>
      <c r="C8956">
        <v>138235</v>
      </c>
      <c r="D8956">
        <v>2</v>
      </c>
      <c r="E8956" s="9">
        <v>44879</v>
      </c>
      <c r="F8956">
        <v>192.01</v>
      </c>
      <c r="G8956">
        <f>(COUNTIFS($C$2:C8956,C8956)=1)+0</f>
        <v>0</v>
      </c>
    </row>
    <row r="8957" spans="1:7" x14ac:dyDescent="0.25">
      <c r="A8957" t="s">
        <v>1546</v>
      </c>
      <c r="B8957" t="s">
        <v>6</v>
      </c>
      <c r="C8957">
        <v>79067</v>
      </c>
      <c r="D8957">
        <v>2</v>
      </c>
      <c r="E8957" s="9">
        <v>44879</v>
      </c>
      <c r="F8957">
        <v>62.49</v>
      </c>
      <c r="G8957">
        <f>(COUNTIFS($C$2:C8957,C8957)=1)+0</f>
        <v>0</v>
      </c>
    </row>
    <row r="8958" spans="1:7" x14ac:dyDescent="0.25">
      <c r="A8958" t="s">
        <v>1612</v>
      </c>
      <c r="B8958" t="s">
        <v>13</v>
      </c>
      <c r="C8958">
        <v>148797</v>
      </c>
      <c r="D8958">
        <v>2</v>
      </c>
      <c r="E8958" s="9">
        <v>44879</v>
      </c>
      <c r="F8958">
        <v>76.650000000000006</v>
      </c>
      <c r="G8958">
        <f>(COUNTIFS($C$2:C8958,C8958)=1)+0</f>
        <v>1</v>
      </c>
    </row>
    <row r="8959" spans="1:7" x14ac:dyDescent="0.25">
      <c r="A8959" t="s">
        <v>1723</v>
      </c>
      <c r="B8959" t="s">
        <v>8</v>
      </c>
      <c r="C8959">
        <v>65348</v>
      </c>
      <c r="D8959">
        <v>2</v>
      </c>
      <c r="E8959" s="9">
        <v>44879</v>
      </c>
      <c r="F8959">
        <v>10.78</v>
      </c>
      <c r="G8959">
        <f>(COUNTIFS($C$2:C8959,C8959)=1)+0</f>
        <v>1</v>
      </c>
    </row>
    <row r="8960" spans="1:7" x14ac:dyDescent="0.25">
      <c r="A8960" t="s">
        <v>1779</v>
      </c>
      <c r="B8960" t="s">
        <v>8</v>
      </c>
      <c r="C8960">
        <v>146001</v>
      </c>
      <c r="D8960">
        <v>2</v>
      </c>
      <c r="E8960" s="9">
        <v>44879</v>
      </c>
      <c r="F8960">
        <v>76.900000000000006</v>
      </c>
      <c r="G8960">
        <f>(COUNTIFS($C$2:C8960,C8960)=1)+0</f>
        <v>1</v>
      </c>
    </row>
    <row r="8961" spans="1:7" x14ac:dyDescent="0.25">
      <c r="A8961" s="2" t="s">
        <v>2067</v>
      </c>
      <c r="B8961" t="s">
        <v>13</v>
      </c>
      <c r="C8961">
        <v>147938</v>
      </c>
      <c r="D8961">
        <v>2</v>
      </c>
      <c r="E8961" s="9">
        <v>44879</v>
      </c>
      <c r="F8961">
        <v>57.68</v>
      </c>
      <c r="G8961">
        <f>(COUNTIFS($C$2:C8961,C8961)=1)+0</f>
        <v>1</v>
      </c>
    </row>
    <row r="8962" spans="1:7" x14ac:dyDescent="0.25">
      <c r="A8962" t="s">
        <v>2356</v>
      </c>
      <c r="B8962" t="s">
        <v>11</v>
      </c>
      <c r="C8962">
        <v>36856</v>
      </c>
      <c r="D8962">
        <v>1</v>
      </c>
      <c r="E8962" s="9">
        <v>44879</v>
      </c>
      <c r="F8962">
        <v>14.13</v>
      </c>
      <c r="G8962">
        <f>(COUNTIFS($C$2:C8962,C8962)=1)+0</f>
        <v>0</v>
      </c>
    </row>
    <row r="8963" spans="1:7" x14ac:dyDescent="0.25">
      <c r="A8963" t="s">
        <v>2420</v>
      </c>
      <c r="B8963" t="s">
        <v>6</v>
      </c>
      <c r="C8963">
        <v>129938</v>
      </c>
      <c r="D8963">
        <v>2</v>
      </c>
      <c r="E8963" s="9">
        <v>44879</v>
      </c>
      <c r="F8963">
        <v>392.2</v>
      </c>
      <c r="G8963">
        <f>(COUNTIFS($C$2:C8963,C8963)=1)+0</f>
        <v>0</v>
      </c>
    </row>
    <row r="8964" spans="1:7" x14ac:dyDescent="0.25">
      <c r="A8964" t="s">
        <v>2792</v>
      </c>
      <c r="B8964" t="s">
        <v>13</v>
      </c>
      <c r="C8964">
        <v>146824</v>
      </c>
      <c r="D8964">
        <v>2</v>
      </c>
      <c r="E8964" s="9">
        <v>44879</v>
      </c>
      <c r="F8964">
        <v>432.4</v>
      </c>
      <c r="G8964">
        <f>(COUNTIFS($C$2:C8964,C8964)=1)+0</f>
        <v>0</v>
      </c>
    </row>
    <row r="8965" spans="1:7" x14ac:dyDescent="0.25">
      <c r="A8965" t="s">
        <v>3038</v>
      </c>
      <c r="B8965" t="s">
        <v>13</v>
      </c>
      <c r="C8965">
        <v>65504</v>
      </c>
      <c r="D8965">
        <v>2</v>
      </c>
      <c r="E8965" s="9">
        <v>44879</v>
      </c>
      <c r="F8965">
        <v>27.63</v>
      </c>
      <c r="G8965">
        <f>(COUNTIFS($C$2:C8965,C8965)=1)+0</f>
        <v>0</v>
      </c>
    </row>
    <row r="8966" spans="1:7" x14ac:dyDescent="0.25">
      <c r="A8966" t="s">
        <v>3091</v>
      </c>
      <c r="B8966" t="s">
        <v>11</v>
      </c>
      <c r="C8966">
        <v>76796</v>
      </c>
      <c r="D8966">
        <v>1</v>
      </c>
      <c r="E8966" s="9">
        <v>44879</v>
      </c>
      <c r="F8966">
        <v>14.13</v>
      </c>
      <c r="G8966">
        <f>(COUNTIFS($C$2:C8966,C8966)=1)+0</f>
        <v>0</v>
      </c>
    </row>
    <row r="8967" spans="1:7" x14ac:dyDescent="0.25">
      <c r="A8967" t="s">
        <v>3258</v>
      </c>
      <c r="B8967" t="s">
        <v>40</v>
      </c>
      <c r="C8967">
        <v>75344</v>
      </c>
      <c r="D8967">
        <v>1</v>
      </c>
      <c r="E8967" s="9">
        <v>44879</v>
      </c>
      <c r="F8967">
        <v>31.8</v>
      </c>
      <c r="G8967">
        <f>(COUNTIFS($C$2:C8967,C8967)=1)+0</f>
        <v>0</v>
      </c>
    </row>
    <row r="8968" spans="1:7" x14ac:dyDescent="0.25">
      <c r="A8968" t="s">
        <v>3548</v>
      </c>
      <c r="B8968" t="s">
        <v>11</v>
      </c>
      <c r="C8968">
        <v>77779</v>
      </c>
      <c r="D8968">
        <v>1</v>
      </c>
      <c r="E8968" s="9">
        <v>44879</v>
      </c>
      <c r="F8968">
        <v>332.73</v>
      </c>
      <c r="G8968">
        <f>(COUNTIFS($C$2:C8968,C8968)=1)+0</f>
        <v>0</v>
      </c>
    </row>
    <row r="8969" spans="1:7" x14ac:dyDescent="0.25">
      <c r="A8969" t="s">
        <v>3628</v>
      </c>
      <c r="B8969" t="s">
        <v>11</v>
      </c>
      <c r="C8969">
        <v>75552</v>
      </c>
      <c r="D8969">
        <v>1</v>
      </c>
      <c r="E8969" s="9">
        <v>44879</v>
      </c>
      <c r="F8969">
        <v>10.6</v>
      </c>
      <c r="G8969">
        <f>(COUNTIFS($C$2:C8969,C8969)=1)+0</f>
        <v>0</v>
      </c>
    </row>
    <row r="8970" spans="1:7" x14ac:dyDescent="0.25">
      <c r="A8970" t="s">
        <v>3733</v>
      </c>
      <c r="B8970" t="s">
        <v>17</v>
      </c>
      <c r="C8970">
        <v>37246</v>
      </c>
      <c r="D8970">
        <v>1</v>
      </c>
      <c r="E8970" s="9">
        <v>44879</v>
      </c>
      <c r="F8970">
        <v>35.32</v>
      </c>
      <c r="G8970">
        <f>(COUNTIFS($C$2:C8970,C8970)=1)+0</f>
        <v>0</v>
      </c>
    </row>
    <row r="8971" spans="1:7" x14ac:dyDescent="0.25">
      <c r="A8971" t="s">
        <v>3768</v>
      </c>
      <c r="B8971" t="s">
        <v>6</v>
      </c>
      <c r="C8971">
        <v>137007</v>
      </c>
      <c r="D8971">
        <v>2</v>
      </c>
      <c r="E8971" s="9">
        <v>44879</v>
      </c>
      <c r="F8971">
        <v>10.81</v>
      </c>
      <c r="G8971">
        <f>(COUNTIFS($C$2:C8971,C8971)=1)+0</f>
        <v>0</v>
      </c>
    </row>
    <row r="8972" spans="1:7" x14ac:dyDescent="0.25">
      <c r="A8972" t="s">
        <v>3911</v>
      </c>
      <c r="B8972" t="s">
        <v>8</v>
      </c>
      <c r="C8972">
        <v>110856</v>
      </c>
      <c r="D8972">
        <v>2</v>
      </c>
      <c r="E8972" s="9">
        <v>44879</v>
      </c>
      <c r="F8972">
        <v>28.84</v>
      </c>
      <c r="G8972">
        <f>(COUNTIFS($C$2:C8972,C8972)=1)+0</f>
        <v>0</v>
      </c>
    </row>
    <row r="8973" spans="1:7" x14ac:dyDescent="0.25">
      <c r="A8973" t="s">
        <v>3919</v>
      </c>
      <c r="B8973" t="s">
        <v>11</v>
      </c>
      <c r="C8973">
        <v>77784</v>
      </c>
      <c r="D8973">
        <v>1</v>
      </c>
      <c r="E8973" s="9">
        <v>44879</v>
      </c>
      <c r="F8973">
        <v>109.9</v>
      </c>
      <c r="G8973">
        <f>(COUNTIFS($C$2:C8973,C8973)=1)+0</f>
        <v>1</v>
      </c>
    </row>
    <row r="8974" spans="1:7" x14ac:dyDescent="0.25">
      <c r="A8974" t="s">
        <v>4415</v>
      </c>
      <c r="B8974" t="s">
        <v>11</v>
      </c>
      <c r="C8974">
        <v>78887</v>
      </c>
      <c r="D8974">
        <v>1</v>
      </c>
      <c r="E8974" s="9">
        <v>44879</v>
      </c>
      <c r="F8974">
        <v>61.24</v>
      </c>
      <c r="G8974">
        <f>(COUNTIFS($C$2:C8974,C8974)=1)+0</f>
        <v>1</v>
      </c>
    </row>
    <row r="8975" spans="1:7" x14ac:dyDescent="0.25">
      <c r="A8975" t="s">
        <v>4474</v>
      </c>
      <c r="B8975" t="s">
        <v>8</v>
      </c>
      <c r="C8975">
        <v>150097</v>
      </c>
      <c r="D8975">
        <v>2</v>
      </c>
      <c r="E8975" s="9">
        <v>44879</v>
      </c>
      <c r="F8975">
        <v>85.31</v>
      </c>
      <c r="G8975">
        <f>(COUNTIFS($C$2:C8975,C8975)=1)+0</f>
        <v>1</v>
      </c>
    </row>
    <row r="8976" spans="1:7" x14ac:dyDescent="0.25">
      <c r="A8976" s="2" t="s">
        <v>4477</v>
      </c>
      <c r="B8976" t="s">
        <v>11</v>
      </c>
      <c r="C8976">
        <v>76605</v>
      </c>
      <c r="D8976">
        <v>1</v>
      </c>
      <c r="E8976" s="9">
        <v>44879</v>
      </c>
      <c r="F8976">
        <v>569.61</v>
      </c>
      <c r="G8976">
        <f>(COUNTIFS($C$2:C8976,C8976)=1)+0</f>
        <v>0</v>
      </c>
    </row>
    <row r="8977" spans="1:7" x14ac:dyDescent="0.25">
      <c r="A8977" t="s">
        <v>4483</v>
      </c>
      <c r="B8977" t="s">
        <v>11</v>
      </c>
      <c r="C8977">
        <v>75446</v>
      </c>
      <c r="D8977">
        <v>1</v>
      </c>
      <c r="E8977" s="9">
        <v>44879</v>
      </c>
      <c r="F8977">
        <v>333.84</v>
      </c>
      <c r="G8977">
        <f>(COUNTIFS($C$2:C8977,C8977)=1)+0</f>
        <v>0</v>
      </c>
    </row>
    <row r="8978" spans="1:7" x14ac:dyDescent="0.25">
      <c r="A8978" t="s">
        <v>4828</v>
      </c>
      <c r="B8978" t="s">
        <v>8</v>
      </c>
      <c r="C8978">
        <v>148091</v>
      </c>
      <c r="D8978">
        <v>2</v>
      </c>
      <c r="E8978" s="9">
        <v>44879</v>
      </c>
      <c r="F8978">
        <v>76.900000000000006</v>
      </c>
      <c r="G8978">
        <f>(COUNTIFS($C$2:C8978,C8978)=1)+0</f>
        <v>1</v>
      </c>
    </row>
    <row r="8979" spans="1:7" x14ac:dyDescent="0.25">
      <c r="A8979" t="s">
        <v>4904</v>
      </c>
      <c r="B8979" t="s">
        <v>6</v>
      </c>
      <c r="C8979">
        <v>127358</v>
      </c>
      <c r="D8979">
        <v>2</v>
      </c>
      <c r="E8979" s="9">
        <v>44879</v>
      </c>
      <c r="F8979">
        <v>10.72</v>
      </c>
      <c r="G8979">
        <f>(COUNTIFS($C$2:C8979,C8979)=1)+0</f>
        <v>0</v>
      </c>
    </row>
    <row r="8980" spans="1:7" x14ac:dyDescent="0.25">
      <c r="A8980" t="s">
        <v>4963</v>
      </c>
      <c r="B8980" t="s">
        <v>6</v>
      </c>
      <c r="C8980">
        <v>90147</v>
      </c>
      <c r="D8980">
        <v>2</v>
      </c>
      <c r="E8980" s="9">
        <v>44879</v>
      </c>
      <c r="F8980">
        <v>97.33</v>
      </c>
      <c r="G8980">
        <f>(COUNTIFS($C$2:C8980,C8980)=1)+0</f>
        <v>0</v>
      </c>
    </row>
    <row r="8981" spans="1:7" x14ac:dyDescent="0.25">
      <c r="A8981" t="s">
        <v>5015</v>
      </c>
      <c r="B8981" t="s">
        <v>17</v>
      </c>
      <c r="C8981">
        <v>69348</v>
      </c>
      <c r="D8981">
        <v>1</v>
      </c>
      <c r="E8981" s="9">
        <v>44879</v>
      </c>
      <c r="F8981">
        <v>273.26</v>
      </c>
      <c r="G8981">
        <f>(COUNTIFS($C$2:C8981,C8981)=1)+0</f>
        <v>0</v>
      </c>
    </row>
    <row r="8982" spans="1:7" x14ac:dyDescent="0.25">
      <c r="A8982" t="s">
        <v>5142</v>
      </c>
      <c r="B8982" t="s">
        <v>11</v>
      </c>
      <c r="C8982">
        <v>42038</v>
      </c>
      <c r="D8982">
        <v>1</v>
      </c>
      <c r="E8982" s="9">
        <v>44879</v>
      </c>
      <c r="F8982">
        <v>69.16</v>
      </c>
      <c r="G8982">
        <f>(COUNTIFS($C$2:C8982,C8982)=1)+0</f>
        <v>0</v>
      </c>
    </row>
    <row r="8983" spans="1:7" x14ac:dyDescent="0.25">
      <c r="A8983" t="s">
        <v>5281</v>
      </c>
      <c r="B8983" t="s">
        <v>11</v>
      </c>
      <c r="C8983">
        <v>28924</v>
      </c>
      <c r="D8983">
        <v>1</v>
      </c>
      <c r="E8983" s="9">
        <v>44879</v>
      </c>
      <c r="F8983">
        <v>21.19</v>
      </c>
      <c r="G8983">
        <f>(COUNTIFS($C$2:C8983,C8983)=1)+0</f>
        <v>0</v>
      </c>
    </row>
    <row r="8984" spans="1:7" x14ac:dyDescent="0.25">
      <c r="A8984" t="s">
        <v>5438</v>
      </c>
      <c r="B8984" t="s">
        <v>8</v>
      </c>
      <c r="C8984">
        <v>140337</v>
      </c>
      <c r="D8984">
        <v>2</v>
      </c>
      <c r="E8984" s="9">
        <v>44879</v>
      </c>
      <c r="F8984">
        <v>96.12</v>
      </c>
      <c r="G8984">
        <f>(COUNTIFS($C$2:C8984,C8984)=1)+0</f>
        <v>0</v>
      </c>
    </row>
    <row r="8985" spans="1:7" x14ac:dyDescent="0.25">
      <c r="A8985" t="s">
        <v>5490</v>
      </c>
      <c r="B8985" t="s">
        <v>11</v>
      </c>
      <c r="C8985">
        <v>63510</v>
      </c>
      <c r="D8985">
        <v>1</v>
      </c>
      <c r="E8985" s="9">
        <v>44879</v>
      </c>
      <c r="F8985">
        <v>10.6</v>
      </c>
      <c r="G8985">
        <f>(COUNTIFS($C$2:C8985,C8985)=1)+0</f>
        <v>0</v>
      </c>
    </row>
    <row r="8986" spans="1:7" x14ac:dyDescent="0.25">
      <c r="A8986" t="s">
        <v>5785</v>
      </c>
      <c r="B8986" t="s">
        <v>13</v>
      </c>
      <c r="C8986">
        <v>144802</v>
      </c>
      <c r="D8986">
        <v>2</v>
      </c>
      <c r="E8986" s="9">
        <v>44879</v>
      </c>
      <c r="F8986">
        <v>55.04</v>
      </c>
      <c r="G8986">
        <f>(COUNTIFS($C$2:C8986,C8986)=1)+0</f>
        <v>1</v>
      </c>
    </row>
    <row r="8987" spans="1:7" x14ac:dyDescent="0.25">
      <c r="A8987" t="s">
        <v>5832</v>
      </c>
      <c r="B8987" t="s">
        <v>11</v>
      </c>
      <c r="C8987">
        <v>33777</v>
      </c>
      <c r="D8987">
        <v>1</v>
      </c>
      <c r="E8987" s="9">
        <v>44879</v>
      </c>
      <c r="F8987">
        <v>195.89</v>
      </c>
      <c r="G8987">
        <f>(COUNTIFS($C$2:C8987,C8987)=1)+0</f>
        <v>0</v>
      </c>
    </row>
    <row r="8988" spans="1:7" x14ac:dyDescent="0.25">
      <c r="A8988" t="s">
        <v>6024</v>
      </c>
      <c r="B8988" t="s">
        <v>11</v>
      </c>
      <c r="C8988">
        <v>52221</v>
      </c>
      <c r="D8988">
        <v>1</v>
      </c>
      <c r="E8988" s="9">
        <v>44879</v>
      </c>
      <c r="F8988">
        <v>10.6</v>
      </c>
      <c r="G8988">
        <f>(COUNTIFS($C$2:C8988,C8988)=1)+0</f>
        <v>0</v>
      </c>
    </row>
    <row r="8989" spans="1:7" x14ac:dyDescent="0.25">
      <c r="A8989" t="s">
        <v>6224</v>
      </c>
      <c r="B8989" t="s">
        <v>6</v>
      </c>
      <c r="C8989">
        <v>93870</v>
      </c>
      <c r="D8989">
        <v>2</v>
      </c>
      <c r="E8989" s="9">
        <v>44879</v>
      </c>
      <c r="F8989">
        <v>445.04</v>
      </c>
      <c r="G8989">
        <f>(COUNTIFS($C$2:C8989,C8989)=1)+0</f>
        <v>0</v>
      </c>
    </row>
    <row r="8990" spans="1:7" x14ac:dyDescent="0.25">
      <c r="A8990" t="s">
        <v>6401</v>
      </c>
      <c r="B8990" t="s">
        <v>17</v>
      </c>
      <c r="C8990">
        <v>42172</v>
      </c>
      <c r="D8990">
        <v>1</v>
      </c>
      <c r="E8990" s="9">
        <v>44879</v>
      </c>
      <c r="F8990">
        <v>498.9</v>
      </c>
      <c r="G8990">
        <f>(COUNTIFS($C$2:C8990,C8990)=1)+0</f>
        <v>0</v>
      </c>
    </row>
    <row r="8991" spans="1:7" x14ac:dyDescent="0.25">
      <c r="A8991" t="s">
        <v>6540</v>
      </c>
      <c r="B8991" t="s">
        <v>11</v>
      </c>
      <c r="C8991">
        <v>34337</v>
      </c>
      <c r="D8991">
        <v>1</v>
      </c>
      <c r="E8991" s="9">
        <v>44879</v>
      </c>
      <c r="F8991">
        <v>40.04</v>
      </c>
      <c r="G8991">
        <f>(COUNTIFS($C$2:C8991,C8991)=1)+0</f>
        <v>1</v>
      </c>
    </row>
    <row r="8992" spans="1:7" x14ac:dyDescent="0.25">
      <c r="A8992" t="s">
        <v>6571</v>
      </c>
      <c r="B8992" t="s">
        <v>6</v>
      </c>
      <c r="C8992">
        <v>90146</v>
      </c>
      <c r="D8992">
        <v>2</v>
      </c>
      <c r="E8992" s="9">
        <v>44879</v>
      </c>
      <c r="F8992">
        <v>28.84</v>
      </c>
      <c r="G8992">
        <f>(COUNTIFS($C$2:C8992,C8992)=1)+0</f>
        <v>0</v>
      </c>
    </row>
    <row r="8993" spans="1:7" x14ac:dyDescent="0.25">
      <c r="A8993" t="s">
        <v>6806</v>
      </c>
      <c r="B8993" t="s">
        <v>17</v>
      </c>
      <c r="C8993">
        <v>36452</v>
      </c>
      <c r="D8993">
        <v>1</v>
      </c>
      <c r="E8993" s="9">
        <v>44879</v>
      </c>
      <c r="F8993">
        <v>204.61</v>
      </c>
      <c r="G8993">
        <f>(COUNTIFS($C$2:C8993,C8993)=1)+0</f>
        <v>0</v>
      </c>
    </row>
    <row r="8994" spans="1:7" x14ac:dyDescent="0.25">
      <c r="A8994" t="s">
        <v>7104</v>
      </c>
      <c r="B8994" t="s">
        <v>6</v>
      </c>
      <c r="C8994">
        <v>91035</v>
      </c>
      <c r="D8994">
        <v>2</v>
      </c>
      <c r="E8994" s="9">
        <v>44879</v>
      </c>
      <c r="F8994">
        <v>38.450000000000003</v>
      </c>
      <c r="G8994">
        <f>(COUNTIFS($C$2:C8994,C8994)=1)+0</f>
        <v>0</v>
      </c>
    </row>
    <row r="8995" spans="1:7" x14ac:dyDescent="0.25">
      <c r="A8995" t="s">
        <v>7260</v>
      </c>
      <c r="B8995" t="s">
        <v>13</v>
      </c>
      <c r="C8995">
        <v>147678</v>
      </c>
      <c r="D8995">
        <v>2</v>
      </c>
      <c r="E8995" s="9">
        <v>44879</v>
      </c>
      <c r="F8995">
        <v>10.81</v>
      </c>
      <c r="G8995">
        <f>(COUNTIFS($C$2:C8995,C8995)=1)+0</f>
        <v>0</v>
      </c>
    </row>
    <row r="8996" spans="1:7" x14ac:dyDescent="0.25">
      <c r="A8996" t="s">
        <v>7449</v>
      </c>
      <c r="B8996" t="s">
        <v>13</v>
      </c>
      <c r="C8996">
        <v>134474</v>
      </c>
      <c r="D8996">
        <v>2</v>
      </c>
      <c r="E8996" s="9">
        <v>44879</v>
      </c>
      <c r="F8996">
        <v>632.79</v>
      </c>
      <c r="G8996">
        <f>(COUNTIFS($C$2:C8996,C8996)=1)+0</f>
        <v>0</v>
      </c>
    </row>
    <row r="8997" spans="1:7" x14ac:dyDescent="0.25">
      <c r="A8997" t="s">
        <v>7506</v>
      </c>
      <c r="B8997" t="s">
        <v>8</v>
      </c>
      <c r="C8997">
        <v>52337</v>
      </c>
      <c r="D8997">
        <v>2</v>
      </c>
      <c r="E8997" s="9">
        <v>44879</v>
      </c>
      <c r="F8997">
        <v>314.31</v>
      </c>
      <c r="G8997">
        <f>(COUNTIFS($C$2:C8997,C8997)=1)+0</f>
        <v>0</v>
      </c>
    </row>
    <row r="8998" spans="1:7" x14ac:dyDescent="0.25">
      <c r="A8998" t="s">
        <v>7559</v>
      </c>
      <c r="B8998" t="s">
        <v>17</v>
      </c>
      <c r="C8998">
        <v>45705</v>
      </c>
      <c r="D8998">
        <v>1</v>
      </c>
      <c r="E8998" s="9">
        <v>44879</v>
      </c>
      <c r="F8998">
        <v>172.95</v>
      </c>
      <c r="G8998">
        <f>(COUNTIFS($C$2:C8998,C8998)=1)+0</f>
        <v>0</v>
      </c>
    </row>
    <row r="8999" spans="1:7" x14ac:dyDescent="0.25">
      <c r="A8999" t="s">
        <v>7567</v>
      </c>
      <c r="B8999" t="s">
        <v>11</v>
      </c>
      <c r="C8999">
        <v>46899</v>
      </c>
      <c r="D8999">
        <v>1</v>
      </c>
      <c r="E8999" s="9">
        <v>44879</v>
      </c>
      <c r="F8999">
        <v>88.59</v>
      </c>
      <c r="G8999">
        <f>(COUNTIFS($C$2:C8999,C8999)=1)+0</f>
        <v>0</v>
      </c>
    </row>
    <row r="9000" spans="1:7" x14ac:dyDescent="0.25">
      <c r="A9000" t="s">
        <v>7751</v>
      </c>
      <c r="B9000" t="s">
        <v>13</v>
      </c>
      <c r="C9000">
        <v>145208</v>
      </c>
      <c r="D9000">
        <v>2</v>
      </c>
      <c r="E9000" s="9">
        <v>44879</v>
      </c>
      <c r="F9000">
        <v>10.81</v>
      </c>
      <c r="G9000">
        <f>(COUNTIFS($C$2:C9000,C9000)=1)+0</f>
        <v>0</v>
      </c>
    </row>
    <row r="9001" spans="1:7" x14ac:dyDescent="0.25">
      <c r="A9001" t="s">
        <v>7812</v>
      </c>
      <c r="B9001" t="s">
        <v>6</v>
      </c>
      <c r="C9001">
        <v>127148</v>
      </c>
      <c r="D9001">
        <v>2</v>
      </c>
      <c r="E9001" s="9">
        <v>44879</v>
      </c>
      <c r="F9001">
        <v>12.02</v>
      </c>
      <c r="G9001">
        <f>(COUNTIFS($C$2:C9001,C9001)=1)+0</f>
        <v>0</v>
      </c>
    </row>
    <row r="9002" spans="1:7" x14ac:dyDescent="0.25">
      <c r="A9002" t="s">
        <v>7864</v>
      </c>
      <c r="B9002" t="s">
        <v>6</v>
      </c>
      <c r="C9002">
        <v>52919</v>
      </c>
      <c r="D9002">
        <v>2</v>
      </c>
      <c r="E9002" s="9">
        <v>44879</v>
      </c>
      <c r="F9002">
        <v>40.85</v>
      </c>
      <c r="G9002">
        <f>(COUNTIFS($C$2:C9002,C9002)=1)+0</f>
        <v>0</v>
      </c>
    </row>
    <row r="9003" spans="1:7" x14ac:dyDescent="0.25">
      <c r="A9003" t="s">
        <v>8272</v>
      </c>
      <c r="B9003" t="s">
        <v>13</v>
      </c>
      <c r="C9003">
        <v>140088</v>
      </c>
      <c r="D9003">
        <v>2</v>
      </c>
      <c r="E9003" s="9">
        <v>44879</v>
      </c>
      <c r="F9003">
        <v>84.11</v>
      </c>
      <c r="G9003">
        <f>(COUNTIFS($C$2:C9003,C9003)=1)+0</f>
        <v>0</v>
      </c>
    </row>
    <row r="9004" spans="1:7" x14ac:dyDescent="0.25">
      <c r="A9004" t="s">
        <v>8340</v>
      </c>
      <c r="B9004" t="s">
        <v>11</v>
      </c>
      <c r="C9004">
        <v>35048</v>
      </c>
      <c r="D9004">
        <v>1</v>
      </c>
      <c r="E9004" s="9">
        <v>44879</v>
      </c>
      <c r="F9004">
        <v>93.28</v>
      </c>
      <c r="G9004">
        <f>(COUNTIFS($C$2:C9004,C9004)=1)+0</f>
        <v>0</v>
      </c>
    </row>
    <row r="9005" spans="1:7" x14ac:dyDescent="0.25">
      <c r="A9005" t="s">
        <v>8657</v>
      </c>
      <c r="B9005" t="s">
        <v>17</v>
      </c>
      <c r="C9005">
        <v>79115</v>
      </c>
      <c r="D9005">
        <v>1</v>
      </c>
      <c r="E9005" s="9">
        <v>44879</v>
      </c>
      <c r="F9005">
        <v>117.73</v>
      </c>
      <c r="G9005">
        <f>(COUNTIFS($C$2:C9005,C9005)=1)+0</f>
        <v>1</v>
      </c>
    </row>
    <row r="9006" spans="1:7" x14ac:dyDescent="0.25">
      <c r="A9006" t="s">
        <v>8874</v>
      </c>
      <c r="B9006" t="s">
        <v>11</v>
      </c>
      <c r="C9006">
        <v>78472</v>
      </c>
      <c r="D9006">
        <v>1</v>
      </c>
      <c r="E9006" s="9">
        <v>44879</v>
      </c>
      <c r="F9006">
        <v>75.37</v>
      </c>
      <c r="G9006">
        <f>(COUNTIFS($C$2:C9006,C9006)=1)+0</f>
        <v>1</v>
      </c>
    </row>
    <row r="9007" spans="1:7" x14ac:dyDescent="0.25">
      <c r="A9007" t="s">
        <v>8929</v>
      </c>
      <c r="B9007" t="s">
        <v>13</v>
      </c>
      <c r="C9007">
        <v>149645</v>
      </c>
      <c r="D9007">
        <v>2</v>
      </c>
      <c r="E9007" s="9">
        <v>44879</v>
      </c>
      <c r="F9007">
        <v>55.04</v>
      </c>
      <c r="G9007">
        <f>(COUNTIFS($C$2:C9007,C9007)=1)+0</f>
        <v>1</v>
      </c>
    </row>
    <row r="9008" spans="1:7" x14ac:dyDescent="0.25">
      <c r="A9008" t="s">
        <v>8983</v>
      </c>
      <c r="B9008" t="s">
        <v>13</v>
      </c>
      <c r="C9008">
        <v>150797</v>
      </c>
      <c r="D9008">
        <v>2</v>
      </c>
      <c r="E9008" s="9">
        <v>44879</v>
      </c>
      <c r="F9008">
        <v>242.7</v>
      </c>
      <c r="G9008">
        <f>(COUNTIFS($C$2:C9008,C9008)=1)+0</f>
        <v>1</v>
      </c>
    </row>
    <row r="9009" spans="1:7" x14ac:dyDescent="0.25">
      <c r="A9009" t="s">
        <v>9072</v>
      </c>
      <c r="B9009" t="s">
        <v>11</v>
      </c>
      <c r="C9009">
        <v>76683</v>
      </c>
      <c r="D9009">
        <v>1</v>
      </c>
      <c r="E9009" s="9">
        <v>44879</v>
      </c>
      <c r="F9009">
        <v>75.37</v>
      </c>
      <c r="G9009">
        <f>(COUNTIFS($C$2:C9009,C9009)=1)+0</f>
        <v>1</v>
      </c>
    </row>
    <row r="9010" spans="1:7" x14ac:dyDescent="0.25">
      <c r="A9010" t="s">
        <v>9146</v>
      </c>
      <c r="B9010" t="s">
        <v>6</v>
      </c>
      <c r="C9010">
        <v>94005</v>
      </c>
      <c r="D9010">
        <v>2</v>
      </c>
      <c r="E9010" s="9">
        <v>44879</v>
      </c>
      <c r="F9010">
        <v>43.26</v>
      </c>
      <c r="G9010">
        <f>(COUNTIFS($C$2:C9010,C9010)=1)+0</f>
        <v>0</v>
      </c>
    </row>
    <row r="9011" spans="1:7" x14ac:dyDescent="0.25">
      <c r="A9011" t="s">
        <v>9179</v>
      </c>
      <c r="B9011" t="s">
        <v>8</v>
      </c>
      <c r="C9011">
        <v>127099</v>
      </c>
      <c r="D9011">
        <v>2</v>
      </c>
      <c r="E9011" s="9">
        <v>44879</v>
      </c>
      <c r="F9011">
        <v>31.04</v>
      </c>
      <c r="G9011">
        <f>(COUNTIFS($C$2:C9011,C9011)=1)+0</f>
        <v>0</v>
      </c>
    </row>
    <row r="9012" spans="1:7" x14ac:dyDescent="0.25">
      <c r="A9012" t="s">
        <v>9190</v>
      </c>
      <c r="B9012" t="s">
        <v>6</v>
      </c>
      <c r="C9012">
        <v>149281</v>
      </c>
      <c r="D9012">
        <v>2</v>
      </c>
      <c r="E9012" s="9">
        <v>44879</v>
      </c>
      <c r="F9012">
        <v>85.31</v>
      </c>
      <c r="G9012">
        <f>(COUNTIFS($C$2:C9012,C9012)=1)+0</f>
        <v>1</v>
      </c>
    </row>
    <row r="9013" spans="1:7" x14ac:dyDescent="0.25">
      <c r="A9013" t="s">
        <v>9379</v>
      </c>
      <c r="B9013" t="s">
        <v>40</v>
      </c>
      <c r="C9013">
        <v>79169</v>
      </c>
      <c r="D9013">
        <v>1</v>
      </c>
      <c r="E9013" s="9">
        <v>44879</v>
      </c>
      <c r="F9013">
        <v>102.45</v>
      </c>
      <c r="G9013">
        <f>(COUNTIFS($C$2:C9013,C9013)=1)+0</f>
        <v>1</v>
      </c>
    </row>
    <row r="9014" spans="1:7" x14ac:dyDescent="0.25">
      <c r="A9014" t="s">
        <v>9435</v>
      </c>
      <c r="B9014" t="s">
        <v>40</v>
      </c>
      <c r="C9014">
        <v>66947</v>
      </c>
      <c r="D9014">
        <v>1</v>
      </c>
      <c r="E9014" s="9">
        <v>44879</v>
      </c>
      <c r="F9014">
        <v>75.37</v>
      </c>
      <c r="G9014">
        <f>(COUNTIFS($C$2:C9014,C9014)=1)+0</f>
        <v>1</v>
      </c>
    </row>
    <row r="9015" spans="1:7" x14ac:dyDescent="0.25">
      <c r="A9015" t="s">
        <v>9568</v>
      </c>
      <c r="B9015" t="s">
        <v>11</v>
      </c>
      <c r="C9015">
        <v>73915</v>
      </c>
      <c r="D9015">
        <v>1</v>
      </c>
      <c r="E9015" s="9">
        <v>44879</v>
      </c>
      <c r="F9015">
        <v>83.61</v>
      </c>
      <c r="G9015">
        <f>(COUNTIFS($C$2:C9015,C9015)=1)+0</f>
        <v>1</v>
      </c>
    </row>
    <row r="9016" spans="1:7" x14ac:dyDescent="0.25">
      <c r="A9016" t="s">
        <v>9781</v>
      </c>
      <c r="B9016" t="s">
        <v>13</v>
      </c>
      <c r="C9016">
        <v>144804</v>
      </c>
      <c r="D9016">
        <v>2</v>
      </c>
      <c r="E9016" s="9">
        <v>44879</v>
      </c>
      <c r="F9016">
        <v>23.66</v>
      </c>
      <c r="G9016">
        <f>(COUNTIFS($C$2:C9016,C9016)=1)+0</f>
        <v>1</v>
      </c>
    </row>
    <row r="9017" spans="1:7" x14ac:dyDescent="0.25">
      <c r="A9017" t="s">
        <v>9863</v>
      </c>
      <c r="B9017" t="s">
        <v>6</v>
      </c>
      <c r="C9017">
        <v>93421</v>
      </c>
      <c r="D9017">
        <v>2</v>
      </c>
      <c r="E9017" s="9">
        <v>44879</v>
      </c>
      <c r="F9017">
        <v>43.26</v>
      </c>
      <c r="G9017">
        <f>(COUNTIFS($C$2:C9017,C9017)=1)+0</f>
        <v>0</v>
      </c>
    </row>
    <row r="9018" spans="1:7" x14ac:dyDescent="0.25">
      <c r="A9018" t="s">
        <v>10192</v>
      </c>
      <c r="B9018" t="s">
        <v>17</v>
      </c>
      <c r="C9018">
        <v>19796</v>
      </c>
      <c r="D9018">
        <v>1</v>
      </c>
      <c r="E9018" s="9">
        <v>44879</v>
      </c>
      <c r="F9018">
        <v>23.66</v>
      </c>
      <c r="G9018">
        <f>(COUNTIFS($C$2:C9018,C9018)=1)+0</f>
        <v>0</v>
      </c>
    </row>
    <row r="9019" spans="1:7" x14ac:dyDescent="0.25">
      <c r="A9019" t="s">
        <v>10243</v>
      </c>
      <c r="B9019" t="s">
        <v>13</v>
      </c>
      <c r="C9019">
        <v>146684</v>
      </c>
      <c r="D9019">
        <v>2</v>
      </c>
      <c r="E9019" s="9">
        <v>44879</v>
      </c>
      <c r="F9019">
        <v>141.78</v>
      </c>
      <c r="G9019">
        <f>(COUNTIFS($C$2:C9019,C9019)=1)+0</f>
        <v>0</v>
      </c>
    </row>
    <row r="9020" spans="1:7" x14ac:dyDescent="0.25">
      <c r="A9020" t="s">
        <v>10530</v>
      </c>
      <c r="B9020" t="s">
        <v>11</v>
      </c>
      <c r="C9020">
        <v>74453</v>
      </c>
      <c r="D9020">
        <v>1</v>
      </c>
      <c r="E9020" s="9">
        <v>44879</v>
      </c>
      <c r="F9020">
        <v>14.13</v>
      </c>
      <c r="G9020">
        <f>(COUNTIFS($C$2:C9020,C9020)=1)+0</f>
        <v>0</v>
      </c>
    </row>
    <row r="9021" spans="1:7" x14ac:dyDescent="0.25">
      <c r="A9021" t="s">
        <v>10868</v>
      </c>
      <c r="B9021" t="s">
        <v>6</v>
      </c>
      <c r="C9021">
        <v>87453</v>
      </c>
      <c r="D9021">
        <v>2</v>
      </c>
      <c r="E9021" s="9">
        <v>44879</v>
      </c>
      <c r="F9021">
        <v>10.81</v>
      </c>
      <c r="G9021">
        <f>(COUNTIFS($C$2:C9021,C9021)=1)+0</f>
        <v>0</v>
      </c>
    </row>
    <row r="9022" spans="1:7" x14ac:dyDescent="0.25">
      <c r="A9022" t="s">
        <v>10978</v>
      </c>
      <c r="B9022" t="s">
        <v>13</v>
      </c>
      <c r="C9022">
        <v>150091</v>
      </c>
      <c r="D9022">
        <v>2</v>
      </c>
      <c r="E9022" s="9">
        <v>44879</v>
      </c>
      <c r="F9022">
        <v>48.06</v>
      </c>
      <c r="G9022">
        <f>(COUNTIFS($C$2:C9022,C9022)=1)+0</f>
        <v>1</v>
      </c>
    </row>
    <row r="9023" spans="1:7" x14ac:dyDescent="0.25">
      <c r="A9023" t="s">
        <v>125</v>
      </c>
      <c r="B9023" t="s">
        <v>13</v>
      </c>
      <c r="C9023">
        <v>131539</v>
      </c>
      <c r="D9023">
        <v>2</v>
      </c>
      <c r="E9023" s="9">
        <v>44880</v>
      </c>
      <c r="F9023">
        <v>322.42</v>
      </c>
      <c r="G9023">
        <f>(COUNTIFS($C$2:C9023,C9023)=1)+0</f>
        <v>0</v>
      </c>
    </row>
    <row r="9024" spans="1:7" x14ac:dyDescent="0.25">
      <c r="A9024" t="s">
        <v>448</v>
      </c>
      <c r="B9024" t="s">
        <v>11</v>
      </c>
      <c r="C9024">
        <v>37909</v>
      </c>
      <c r="D9024">
        <v>1</v>
      </c>
      <c r="E9024" s="9">
        <v>44880</v>
      </c>
      <c r="F9024">
        <v>35.33</v>
      </c>
      <c r="G9024">
        <f>(COUNTIFS($C$2:C9024,C9024)=1)+0</f>
        <v>0</v>
      </c>
    </row>
    <row r="9025" spans="1:7" x14ac:dyDescent="0.25">
      <c r="A9025" t="s">
        <v>845</v>
      </c>
      <c r="B9025" t="s">
        <v>11</v>
      </c>
      <c r="C9025">
        <v>74369</v>
      </c>
      <c r="D9025">
        <v>1</v>
      </c>
      <c r="E9025" s="9">
        <v>44880</v>
      </c>
      <c r="F9025">
        <v>500.2</v>
      </c>
      <c r="G9025">
        <f>(COUNTIFS($C$2:C9025,C9025)=1)+0</f>
        <v>0</v>
      </c>
    </row>
    <row r="9026" spans="1:7" x14ac:dyDescent="0.25">
      <c r="A9026" t="s">
        <v>957</v>
      </c>
      <c r="B9026" t="s">
        <v>8</v>
      </c>
      <c r="C9026">
        <v>150588</v>
      </c>
      <c r="D9026">
        <v>2</v>
      </c>
      <c r="E9026" s="9">
        <v>44880</v>
      </c>
      <c r="F9026">
        <v>82.2</v>
      </c>
      <c r="G9026">
        <f>(COUNTIFS($C$2:C9026,C9026)=1)+0</f>
        <v>1</v>
      </c>
    </row>
    <row r="9027" spans="1:7" x14ac:dyDescent="0.25">
      <c r="A9027" t="s">
        <v>1312</v>
      </c>
      <c r="B9027" t="s">
        <v>40</v>
      </c>
      <c r="C9027">
        <v>75344</v>
      </c>
      <c r="D9027">
        <v>1</v>
      </c>
      <c r="E9027" s="9">
        <v>44880</v>
      </c>
      <c r="F9027">
        <v>11.78</v>
      </c>
      <c r="G9027">
        <f>(COUNTIFS($C$2:C9027,C9027)=1)+0</f>
        <v>0</v>
      </c>
    </row>
    <row r="9028" spans="1:7" x14ac:dyDescent="0.25">
      <c r="A9028" t="s">
        <v>1482</v>
      </c>
      <c r="B9028" t="s">
        <v>6</v>
      </c>
      <c r="C9028">
        <v>63712</v>
      </c>
      <c r="D9028">
        <v>2</v>
      </c>
      <c r="E9028" s="9">
        <v>44880</v>
      </c>
      <c r="F9028">
        <v>851.03</v>
      </c>
      <c r="G9028">
        <f>(COUNTIFS($C$2:C9028,C9028)=1)+0</f>
        <v>0</v>
      </c>
    </row>
    <row r="9029" spans="1:7" x14ac:dyDescent="0.25">
      <c r="A9029" t="s">
        <v>1517</v>
      </c>
      <c r="B9029" t="s">
        <v>6</v>
      </c>
      <c r="C9029">
        <v>125679</v>
      </c>
      <c r="D9029">
        <v>2</v>
      </c>
      <c r="E9029" s="9">
        <v>44880</v>
      </c>
      <c r="F9029">
        <v>754.55</v>
      </c>
      <c r="G9029">
        <f>(COUNTIFS($C$2:C9029,C9029)=1)+0</f>
        <v>0</v>
      </c>
    </row>
    <row r="9030" spans="1:7" x14ac:dyDescent="0.25">
      <c r="A9030" t="s">
        <v>1531</v>
      </c>
      <c r="B9030" t="s">
        <v>6</v>
      </c>
      <c r="C9030">
        <v>150420</v>
      </c>
      <c r="D9030">
        <v>2</v>
      </c>
      <c r="E9030" s="9">
        <v>44880</v>
      </c>
      <c r="F9030">
        <v>85.31</v>
      </c>
      <c r="G9030">
        <f>(COUNTIFS($C$2:C9030,C9030)=1)+0</f>
        <v>1</v>
      </c>
    </row>
    <row r="9031" spans="1:7" x14ac:dyDescent="0.25">
      <c r="A9031" t="s">
        <v>1626</v>
      </c>
      <c r="B9031" t="s">
        <v>13</v>
      </c>
      <c r="C9031">
        <v>150896</v>
      </c>
      <c r="D9031">
        <v>2</v>
      </c>
      <c r="E9031" s="9">
        <v>44880</v>
      </c>
      <c r="F9031">
        <v>237.89</v>
      </c>
      <c r="G9031">
        <f>(COUNTIFS($C$2:C9031,C9031)=1)+0</f>
        <v>1</v>
      </c>
    </row>
    <row r="9032" spans="1:7" x14ac:dyDescent="0.25">
      <c r="A9032" t="s">
        <v>1671</v>
      </c>
      <c r="B9032" t="s">
        <v>13</v>
      </c>
      <c r="C9032">
        <v>148557</v>
      </c>
      <c r="D9032">
        <v>2</v>
      </c>
      <c r="E9032" s="9">
        <v>44880</v>
      </c>
      <c r="F9032">
        <v>28.84</v>
      </c>
      <c r="G9032">
        <f>(COUNTIFS($C$2:C9032,C9032)=1)+0</f>
        <v>1</v>
      </c>
    </row>
    <row r="9033" spans="1:7" x14ac:dyDescent="0.25">
      <c r="A9033" t="s">
        <v>1705</v>
      </c>
      <c r="B9033" t="s">
        <v>11</v>
      </c>
      <c r="C9033">
        <v>29936</v>
      </c>
      <c r="D9033">
        <v>1</v>
      </c>
      <c r="E9033" s="9">
        <v>44880</v>
      </c>
      <c r="F9033">
        <v>47.11</v>
      </c>
      <c r="G9033">
        <f>(COUNTIFS($C$2:C9033,C9033)=1)+0</f>
        <v>0</v>
      </c>
    </row>
    <row r="9034" spans="1:7" x14ac:dyDescent="0.25">
      <c r="A9034" t="s">
        <v>1717</v>
      </c>
      <c r="B9034" t="s">
        <v>40</v>
      </c>
      <c r="C9034">
        <v>77088</v>
      </c>
      <c r="D9034">
        <v>1</v>
      </c>
      <c r="E9034" s="9">
        <v>44880</v>
      </c>
      <c r="F9034">
        <v>197.91</v>
      </c>
      <c r="G9034">
        <f>(COUNTIFS($C$2:C9034,C9034)=1)+0</f>
        <v>0</v>
      </c>
    </row>
    <row r="9035" spans="1:7" x14ac:dyDescent="0.25">
      <c r="A9035" t="s">
        <v>1718</v>
      </c>
      <c r="B9035" t="s">
        <v>6</v>
      </c>
      <c r="C9035">
        <v>146584</v>
      </c>
      <c r="D9035">
        <v>2</v>
      </c>
      <c r="E9035" s="9">
        <v>44880</v>
      </c>
      <c r="F9035">
        <v>444.32</v>
      </c>
      <c r="G9035">
        <f>(COUNTIFS($C$2:C9035,C9035)=1)+0</f>
        <v>0</v>
      </c>
    </row>
    <row r="9036" spans="1:7" x14ac:dyDescent="0.25">
      <c r="A9036" t="s">
        <v>1883</v>
      </c>
      <c r="B9036" t="s">
        <v>17</v>
      </c>
      <c r="C9036">
        <v>18454</v>
      </c>
      <c r="D9036">
        <v>1</v>
      </c>
      <c r="E9036" s="9">
        <v>44880</v>
      </c>
      <c r="F9036">
        <v>9.42</v>
      </c>
      <c r="G9036">
        <f>(COUNTIFS($C$2:C9036,C9036)=1)+0</f>
        <v>0</v>
      </c>
    </row>
    <row r="9037" spans="1:7" x14ac:dyDescent="0.25">
      <c r="A9037" t="s">
        <v>1889</v>
      </c>
      <c r="B9037" t="s">
        <v>6</v>
      </c>
      <c r="C9037">
        <v>138736</v>
      </c>
      <c r="D9037">
        <v>2</v>
      </c>
      <c r="E9037" s="9">
        <v>44880</v>
      </c>
      <c r="F9037">
        <v>817.03</v>
      </c>
      <c r="G9037">
        <f>(COUNTIFS($C$2:C9037,C9037)=1)+0</f>
        <v>0</v>
      </c>
    </row>
    <row r="9038" spans="1:7" x14ac:dyDescent="0.25">
      <c r="A9038" t="s">
        <v>1915</v>
      </c>
      <c r="B9038" t="s">
        <v>11</v>
      </c>
      <c r="C9038">
        <v>47466</v>
      </c>
      <c r="D9038">
        <v>1</v>
      </c>
      <c r="E9038" s="9">
        <v>44880</v>
      </c>
      <c r="F9038">
        <v>306.08999999999997</v>
      </c>
      <c r="G9038">
        <f>(COUNTIFS($C$2:C9038,C9038)=1)+0</f>
        <v>0</v>
      </c>
    </row>
    <row r="9039" spans="1:7" x14ac:dyDescent="0.25">
      <c r="A9039" t="s">
        <v>1990</v>
      </c>
      <c r="B9039" t="s">
        <v>11</v>
      </c>
      <c r="C9039">
        <v>66622</v>
      </c>
      <c r="D9039">
        <v>1</v>
      </c>
      <c r="E9039" s="9">
        <v>44880</v>
      </c>
      <c r="F9039">
        <v>29.78</v>
      </c>
      <c r="G9039">
        <f>(COUNTIFS($C$2:C9039,C9039)=1)+0</f>
        <v>0</v>
      </c>
    </row>
    <row r="9040" spans="1:7" x14ac:dyDescent="0.25">
      <c r="A9040" t="s">
        <v>2235</v>
      </c>
      <c r="B9040" t="s">
        <v>6</v>
      </c>
      <c r="C9040">
        <v>148077</v>
      </c>
      <c r="D9040">
        <v>2</v>
      </c>
      <c r="E9040" s="9">
        <v>44880</v>
      </c>
      <c r="F9040">
        <v>21.44</v>
      </c>
      <c r="G9040">
        <f>(COUNTIFS($C$2:C9040,C9040)=1)+0</f>
        <v>0</v>
      </c>
    </row>
    <row r="9041" spans="1:7" x14ac:dyDescent="0.25">
      <c r="A9041" t="s">
        <v>2905</v>
      </c>
      <c r="B9041" t="s">
        <v>11</v>
      </c>
      <c r="C9041">
        <v>38794</v>
      </c>
      <c r="D9041">
        <v>1</v>
      </c>
      <c r="E9041" s="9">
        <v>44880</v>
      </c>
      <c r="F9041">
        <v>198.07</v>
      </c>
      <c r="G9041">
        <f>(COUNTIFS($C$2:C9041,C9041)=1)+0</f>
        <v>0</v>
      </c>
    </row>
    <row r="9042" spans="1:7" x14ac:dyDescent="0.25">
      <c r="A9042" t="s">
        <v>2924</v>
      </c>
      <c r="B9042" t="s">
        <v>13</v>
      </c>
      <c r="C9042">
        <v>149756</v>
      </c>
      <c r="D9042">
        <v>2</v>
      </c>
      <c r="E9042" s="9">
        <v>44880</v>
      </c>
      <c r="F9042">
        <v>62.48</v>
      </c>
      <c r="G9042">
        <f>(COUNTIFS($C$2:C9042,C9042)=1)+0</f>
        <v>1</v>
      </c>
    </row>
    <row r="9043" spans="1:7" x14ac:dyDescent="0.25">
      <c r="A9043" t="s">
        <v>3213</v>
      </c>
      <c r="B9043" t="s">
        <v>11</v>
      </c>
      <c r="C9043">
        <v>45515</v>
      </c>
      <c r="D9043">
        <v>1</v>
      </c>
      <c r="E9043" s="9">
        <v>44880</v>
      </c>
      <c r="F9043">
        <v>38.1</v>
      </c>
      <c r="G9043">
        <f>(COUNTIFS($C$2:C9043,C9043)=1)+0</f>
        <v>0</v>
      </c>
    </row>
    <row r="9044" spans="1:7" x14ac:dyDescent="0.25">
      <c r="A9044" t="s">
        <v>3273</v>
      </c>
      <c r="B9044" t="s">
        <v>13</v>
      </c>
      <c r="C9044">
        <v>146657</v>
      </c>
      <c r="D9044">
        <v>2</v>
      </c>
      <c r="E9044" s="9">
        <v>44880</v>
      </c>
      <c r="F9044">
        <v>549.48</v>
      </c>
      <c r="G9044">
        <f>(COUNTIFS($C$2:C9044,C9044)=1)+0</f>
        <v>0</v>
      </c>
    </row>
    <row r="9045" spans="1:7" x14ac:dyDescent="0.25">
      <c r="A9045" t="s">
        <v>3284</v>
      </c>
      <c r="B9045" t="s">
        <v>8</v>
      </c>
      <c r="C9045">
        <v>138235</v>
      </c>
      <c r="D9045">
        <v>2</v>
      </c>
      <c r="E9045" s="9">
        <v>44880</v>
      </c>
      <c r="F9045">
        <v>172.95</v>
      </c>
      <c r="G9045">
        <f>(COUNTIFS($C$2:C9045,C9045)=1)+0</f>
        <v>0</v>
      </c>
    </row>
    <row r="9046" spans="1:7" x14ac:dyDescent="0.25">
      <c r="A9046" t="s">
        <v>3748</v>
      </c>
      <c r="B9046" t="s">
        <v>11</v>
      </c>
      <c r="C9046">
        <v>38703</v>
      </c>
      <c r="D9046">
        <v>1</v>
      </c>
      <c r="E9046" s="9">
        <v>44880</v>
      </c>
      <c r="F9046">
        <v>22.965</v>
      </c>
      <c r="G9046">
        <f>(COUNTIFS($C$2:C9046,C9046)=1)+0</f>
        <v>0</v>
      </c>
    </row>
    <row r="9047" spans="1:7" x14ac:dyDescent="0.25">
      <c r="A9047" t="s">
        <v>4334</v>
      </c>
      <c r="B9047" t="s">
        <v>8</v>
      </c>
      <c r="C9047">
        <v>131380</v>
      </c>
      <c r="D9047">
        <v>2</v>
      </c>
      <c r="E9047" s="9">
        <v>44880</v>
      </c>
      <c r="F9047">
        <v>1213.8900000000001</v>
      </c>
      <c r="G9047">
        <f>(COUNTIFS($C$2:C9047,C9047)=1)+0</f>
        <v>0</v>
      </c>
    </row>
    <row r="9048" spans="1:7" x14ac:dyDescent="0.25">
      <c r="A9048" t="s">
        <v>4618</v>
      </c>
      <c r="B9048" t="s">
        <v>11</v>
      </c>
      <c r="C9048">
        <v>45515</v>
      </c>
      <c r="D9048">
        <v>1</v>
      </c>
      <c r="E9048" s="9">
        <v>44880</v>
      </c>
      <c r="F9048">
        <v>38.1</v>
      </c>
      <c r="G9048">
        <f>(COUNTIFS($C$2:C9048,C9048)=1)+0</f>
        <v>0</v>
      </c>
    </row>
    <row r="9049" spans="1:7" x14ac:dyDescent="0.25">
      <c r="A9049" t="s">
        <v>4690</v>
      </c>
      <c r="B9049" t="s">
        <v>8</v>
      </c>
      <c r="C9049">
        <v>150592</v>
      </c>
      <c r="D9049">
        <v>2</v>
      </c>
      <c r="E9049" s="9">
        <v>44880</v>
      </c>
      <c r="F9049">
        <v>48.87</v>
      </c>
      <c r="G9049">
        <f>(COUNTIFS($C$2:C9049,C9049)=1)+0</f>
        <v>1</v>
      </c>
    </row>
    <row r="9050" spans="1:7" x14ac:dyDescent="0.25">
      <c r="A9050" t="s">
        <v>4913</v>
      </c>
      <c r="B9050" t="s">
        <v>17</v>
      </c>
      <c r="C9050">
        <v>29353</v>
      </c>
      <c r="D9050">
        <v>1</v>
      </c>
      <c r="E9050" s="9">
        <v>44880</v>
      </c>
      <c r="F9050">
        <v>476.15</v>
      </c>
      <c r="G9050">
        <f>(COUNTIFS($C$2:C9050,C9050)=1)+0</f>
        <v>0</v>
      </c>
    </row>
    <row r="9051" spans="1:7" x14ac:dyDescent="0.25">
      <c r="A9051" t="s">
        <v>4928</v>
      </c>
      <c r="B9051" t="s">
        <v>11</v>
      </c>
      <c r="C9051">
        <v>29088</v>
      </c>
      <c r="D9051">
        <v>1</v>
      </c>
      <c r="E9051" s="9">
        <v>44880</v>
      </c>
      <c r="F9051">
        <v>216.84</v>
      </c>
      <c r="G9051">
        <f>(COUNTIFS($C$2:C9051,C9051)=1)+0</f>
        <v>0</v>
      </c>
    </row>
    <row r="9052" spans="1:7" x14ac:dyDescent="0.25">
      <c r="A9052" t="s">
        <v>5133</v>
      </c>
      <c r="B9052" t="s">
        <v>17</v>
      </c>
      <c r="C9052">
        <v>27876</v>
      </c>
      <c r="D9052">
        <v>1</v>
      </c>
      <c r="E9052" s="9">
        <v>44880</v>
      </c>
      <c r="F9052">
        <v>89.5</v>
      </c>
      <c r="G9052">
        <f>(COUNTIFS($C$2:C9052,C9052)=1)+0</f>
        <v>1</v>
      </c>
    </row>
    <row r="9053" spans="1:7" x14ac:dyDescent="0.25">
      <c r="A9053" t="s">
        <v>5165</v>
      </c>
      <c r="B9053" t="s">
        <v>6</v>
      </c>
      <c r="C9053">
        <v>149809</v>
      </c>
      <c r="D9053">
        <v>2</v>
      </c>
      <c r="E9053" s="9">
        <v>44880</v>
      </c>
      <c r="F9053">
        <v>233.52</v>
      </c>
      <c r="G9053">
        <f>(COUNTIFS($C$2:C9053,C9053)=1)+0</f>
        <v>1</v>
      </c>
    </row>
    <row r="9054" spans="1:7" x14ac:dyDescent="0.25">
      <c r="A9054" s="2" t="s">
        <v>5195</v>
      </c>
      <c r="B9054" t="s">
        <v>13</v>
      </c>
      <c r="C9054">
        <v>143810</v>
      </c>
      <c r="D9054">
        <v>2</v>
      </c>
      <c r="E9054" s="9">
        <v>44880</v>
      </c>
      <c r="F9054">
        <v>127.36</v>
      </c>
      <c r="G9054">
        <f>(COUNTIFS($C$2:C9054,C9054)=1)+0</f>
        <v>0</v>
      </c>
    </row>
    <row r="9055" spans="1:7" x14ac:dyDescent="0.25">
      <c r="A9055" t="s">
        <v>5224</v>
      </c>
      <c r="B9055" t="s">
        <v>13</v>
      </c>
      <c r="C9055">
        <v>138762</v>
      </c>
      <c r="D9055">
        <v>2</v>
      </c>
      <c r="E9055" s="9">
        <v>44880</v>
      </c>
      <c r="F9055">
        <v>64.89</v>
      </c>
      <c r="G9055">
        <f>(COUNTIFS($C$2:C9055,C9055)=1)+0</f>
        <v>0</v>
      </c>
    </row>
    <row r="9056" spans="1:7" x14ac:dyDescent="0.25">
      <c r="A9056" t="s">
        <v>5251</v>
      </c>
      <c r="B9056" t="s">
        <v>13</v>
      </c>
      <c r="C9056">
        <v>145833</v>
      </c>
      <c r="D9056">
        <v>2</v>
      </c>
      <c r="E9056" s="9">
        <v>44880</v>
      </c>
      <c r="F9056">
        <v>199.87</v>
      </c>
      <c r="G9056">
        <f>(COUNTIFS($C$2:C9056,C9056)=1)+0</f>
        <v>0</v>
      </c>
    </row>
    <row r="9057" spans="1:7" x14ac:dyDescent="0.25">
      <c r="A9057" t="s">
        <v>5299</v>
      </c>
      <c r="B9057" t="s">
        <v>11</v>
      </c>
      <c r="C9057">
        <v>77840</v>
      </c>
      <c r="D9057">
        <v>1</v>
      </c>
      <c r="E9057" s="9">
        <v>44880</v>
      </c>
      <c r="F9057">
        <v>75.37</v>
      </c>
      <c r="G9057">
        <f>(COUNTIFS($C$2:C9057,C9057)=1)+0</f>
        <v>1</v>
      </c>
    </row>
    <row r="9058" spans="1:7" x14ac:dyDescent="0.25">
      <c r="A9058" t="s">
        <v>5465</v>
      </c>
      <c r="B9058" t="s">
        <v>11</v>
      </c>
      <c r="C9058">
        <v>78070</v>
      </c>
      <c r="D9058">
        <v>1</v>
      </c>
      <c r="E9058" s="9">
        <v>44880</v>
      </c>
      <c r="F9058">
        <v>46.79</v>
      </c>
      <c r="G9058">
        <f>(COUNTIFS($C$2:C9058,C9058)=1)+0</f>
        <v>0</v>
      </c>
    </row>
    <row r="9059" spans="1:7" x14ac:dyDescent="0.25">
      <c r="A9059" s="2" t="s">
        <v>5473</v>
      </c>
      <c r="B9059" t="s">
        <v>17</v>
      </c>
      <c r="C9059">
        <v>79086</v>
      </c>
      <c r="D9059">
        <v>1</v>
      </c>
      <c r="E9059" s="9">
        <v>44880</v>
      </c>
      <c r="F9059">
        <v>68.3</v>
      </c>
      <c r="G9059">
        <f>(COUNTIFS($C$2:C9059,C9059)=1)+0</f>
        <v>1</v>
      </c>
    </row>
    <row r="9060" spans="1:7" x14ac:dyDescent="0.25">
      <c r="A9060" t="s">
        <v>5504</v>
      </c>
      <c r="B9060" t="s">
        <v>6</v>
      </c>
      <c r="C9060">
        <v>136348</v>
      </c>
      <c r="D9060">
        <v>2</v>
      </c>
      <c r="E9060" s="9">
        <v>44880</v>
      </c>
      <c r="F9060">
        <v>733.88</v>
      </c>
      <c r="G9060">
        <f>(COUNTIFS($C$2:C9060,C9060)=1)+0</f>
        <v>0</v>
      </c>
    </row>
    <row r="9061" spans="1:7" x14ac:dyDescent="0.25">
      <c r="A9061" t="s">
        <v>5645</v>
      </c>
      <c r="B9061" t="s">
        <v>8</v>
      </c>
      <c r="C9061">
        <v>85583</v>
      </c>
      <c r="D9061">
        <v>2</v>
      </c>
      <c r="E9061" s="9">
        <v>44880</v>
      </c>
      <c r="F9061">
        <v>44.46</v>
      </c>
      <c r="G9061">
        <f>(COUNTIFS($C$2:C9061,C9061)=1)+0</f>
        <v>0</v>
      </c>
    </row>
    <row r="9062" spans="1:7" x14ac:dyDescent="0.25">
      <c r="A9062" t="s">
        <v>5773</v>
      </c>
      <c r="B9062" t="s">
        <v>13</v>
      </c>
      <c r="C9062">
        <v>150921</v>
      </c>
      <c r="D9062">
        <v>2</v>
      </c>
      <c r="E9062" s="9">
        <v>44880</v>
      </c>
      <c r="F9062">
        <v>100.93</v>
      </c>
      <c r="G9062">
        <f>(COUNTIFS($C$2:C9062,C9062)=1)+0</f>
        <v>1</v>
      </c>
    </row>
    <row r="9063" spans="1:7" x14ac:dyDescent="0.25">
      <c r="A9063" t="s">
        <v>5780</v>
      </c>
      <c r="B9063" t="s">
        <v>6</v>
      </c>
      <c r="C9063">
        <v>151031</v>
      </c>
      <c r="D9063">
        <v>2</v>
      </c>
      <c r="E9063" s="9">
        <v>44880</v>
      </c>
      <c r="F9063">
        <v>115.34</v>
      </c>
      <c r="G9063">
        <f>(COUNTIFS($C$2:C9063,C9063)=1)+0</f>
        <v>1</v>
      </c>
    </row>
    <row r="9064" spans="1:7" x14ac:dyDescent="0.25">
      <c r="A9064" t="s">
        <v>5863</v>
      </c>
      <c r="B9064" t="s">
        <v>8</v>
      </c>
      <c r="C9064">
        <v>150586</v>
      </c>
      <c r="D9064">
        <v>2</v>
      </c>
      <c r="E9064" s="9">
        <v>44880</v>
      </c>
      <c r="F9064">
        <v>60.2</v>
      </c>
      <c r="G9064">
        <f>(COUNTIFS($C$2:C9064,C9064)=1)+0</f>
        <v>1</v>
      </c>
    </row>
    <row r="9065" spans="1:7" x14ac:dyDescent="0.25">
      <c r="A9065" t="s">
        <v>6832</v>
      </c>
      <c r="B9065" t="s">
        <v>8</v>
      </c>
      <c r="C9065">
        <v>115778</v>
      </c>
      <c r="D9065">
        <v>2</v>
      </c>
      <c r="E9065" s="9">
        <v>44880</v>
      </c>
      <c r="F9065">
        <v>21.63</v>
      </c>
      <c r="G9065">
        <f>(COUNTIFS($C$2:C9065,C9065)=1)+0</f>
        <v>0</v>
      </c>
    </row>
    <row r="9066" spans="1:7" x14ac:dyDescent="0.25">
      <c r="A9066" t="s">
        <v>7119</v>
      </c>
      <c r="B9066" t="s">
        <v>11</v>
      </c>
      <c r="C9066">
        <v>51504</v>
      </c>
      <c r="D9066">
        <v>1</v>
      </c>
      <c r="E9066" s="9">
        <v>44880</v>
      </c>
      <c r="F9066">
        <v>32.96</v>
      </c>
      <c r="G9066">
        <f>(COUNTIFS($C$2:C9066,C9066)=1)+0</f>
        <v>0</v>
      </c>
    </row>
    <row r="9067" spans="1:7" x14ac:dyDescent="0.25">
      <c r="A9067" t="s">
        <v>7415</v>
      </c>
      <c r="B9067" t="s">
        <v>13</v>
      </c>
      <c r="C9067">
        <v>148733</v>
      </c>
      <c r="D9067">
        <v>2</v>
      </c>
      <c r="E9067" s="9">
        <v>44880</v>
      </c>
      <c r="F9067">
        <v>76.900000000000006</v>
      </c>
      <c r="G9067">
        <f>(COUNTIFS($C$2:C9067,C9067)=1)+0</f>
        <v>1</v>
      </c>
    </row>
    <row r="9068" spans="1:7" x14ac:dyDescent="0.25">
      <c r="A9068" t="s">
        <v>7514</v>
      </c>
      <c r="B9068" t="s">
        <v>8</v>
      </c>
      <c r="C9068">
        <v>148775</v>
      </c>
      <c r="D9068">
        <v>2</v>
      </c>
      <c r="E9068" s="9">
        <v>44880</v>
      </c>
      <c r="F9068">
        <v>48.57</v>
      </c>
      <c r="G9068">
        <f>(COUNTIFS($C$2:C9068,C9068)=1)+0</f>
        <v>1</v>
      </c>
    </row>
    <row r="9069" spans="1:7" x14ac:dyDescent="0.25">
      <c r="A9069" t="s">
        <v>7773</v>
      </c>
      <c r="B9069" t="s">
        <v>17</v>
      </c>
      <c r="C9069">
        <v>78106</v>
      </c>
      <c r="D9069">
        <v>1</v>
      </c>
      <c r="E9069" s="9">
        <v>44880</v>
      </c>
      <c r="F9069">
        <v>277.11</v>
      </c>
      <c r="G9069">
        <f>(COUNTIFS($C$2:C9069,C9069)=1)+0</f>
        <v>1</v>
      </c>
    </row>
    <row r="9070" spans="1:7" x14ac:dyDescent="0.25">
      <c r="A9070" t="s">
        <v>7929</v>
      </c>
      <c r="B9070" t="s">
        <v>13</v>
      </c>
      <c r="C9070">
        <v>140285</v>
      </c>
      <c r="D9070">
        <v>2</v>
      </c>
      <c r="E9070" s="9">
        <v>44880</v>
      </c>
      <c r="F9070">
        <v>21.63</v>
      </c>
      <c r="G9070">
        <f>(COUNTIFS($C$2:C9070,C9070)=1)+0</f>
        <v>0</v>
      </c>
    </row>
    <row r="9071" spans="1:7" x14ac:dyDescent="0.25">
      <c r="A9071" t="s">
        <v>8006</v>
      </c>
      <c r="B9071" t="s">
        <v>17</v>
      </c>
      <c r="C9071">
        <v>79293</v>
      </c>
      <c r="D9071">
        <v>1</v>
      </c>
      <c r="E9071" s="9">
        <v>44880</v>
      </c>
      <c r="F9071">
        <v>103.63</v>
      </c>
      <c r="G9071">
        <f>(COUNTIFS($C$2:C9071,C9071)=1)+0</f>
        <v>1</v>
      </c>
    </row>
    <row r="9072" spans="1:7" x14ac:dyDescent="0.25">
      <c r="A9072" t="s">
        <v>8160</v>
      </c>
      <c r="B9072" t="s">
        <v>11</v>
      </c>
      <c r="C9072">
        <v>24106</v>
      </c>
      <c r="D9072">
        <v>1</v>
      </c>
      <c r="E9072" s="9">
        <v>44880</v>
      </c>
      <c r="F9072">
        <v>319.48</v>
      </c>
      <c r="G9072">
        <f>(COUNTIFS($C$2:C9072,C9072)=1)+0</f>
        <v>0</v>
      </c>
    </row>
    <row r="9073" spans="1:7" x14ac:dyDescent="0.25">
      <c r="A9073" t="s">
        <v>8169</v>
      </c>
      <c r="B9073" t="s">
        <v>8</v>
      </c>
      <c r="C9073">
        <v>150577</v>
      </c>
      <c r="D9073">
        <v>2</v>
      </c>
      <c r="E9073" s="9">
        <v>44880</v>
      </c>
      <c r="F9073">
        <v>85.31</v>
      </c>
      <c r="G9073">
        <f>(COUNTIFS($C$2:C9073,C9073)=1)+0</f>
        <v>1</v>
      </c>
    </row>
    <row r="9074" spans="1:7" x14ac:dyDescent="0.25">
      <c r="A9074" t="s">
        <v>8861</v>
      </c>
      <c r="B9074" t="s">
        <v>6</v>
      </c>
      <c r="C9074">
        <v>69402</v>
      </c>
      <c r="D9074">
        <v>2</v>
      </c>
      <c r="E9074" s="9">
        <v>44880</v>
      </c>
      <c r="F9074">
        <v>40.85</v>
      </c>
      <c r="G9074">
        <f>(COUNTIFS($C$2:C9074,C9074)=1)+0</f>
        <v>1</v>
      </c>
    </row>
    <row r="9075" spans="1:7" x14ac:dyDescent="0.25">
      <c r="A9075" t="s">
        <v>8882</v>
      </c>
      <c r="B9075" t="s">
        <v>17</v>
      </c>
      <c r="C9075">
        <v>22430</v>
      </c>
      <c r="D9075">
        <v>1</v>
      </c>
      <c r="E9075" s="9">
        <v>44880</v>
      </c>
      <c r="F9075">
        <v>10.6</v>
      </c>
      <c r="G9075">
        <f>(COUNTIFS($C$2:C9075,C9075)=1)+0</f>
        <v>0</v>
      </c>
    </row>
    <row r="9076" spans="1:7" x14ac:dyDescent="0.25">
      <c r="A9076" t="s">
        <v>8948</v>
      </c>
      <c r="B9076" t="s">
        <v>6</v>
      </c>
      <c r="C9076">
        <v>46771</v>
      </c>
      <c r="D9076">
        <v>2</v>
      </c>
      <c r="E9076" s="9">
        <v>44880</v>
      </c>
      <c r="F9076">
        <v>21.63</v>
      </c>
      <c r="G9076">
        <f>(COUNTIFS($C$2:C9076,C9076)=1)+0</f>
        <v>0</v>
      </c>
    </row>
    <row r="9077" spans="1:7" x14ac:dyDescent="0.25">
      <c r="A9077" t="s">
        <v>9269</v>
      </c>
      <c r="B9077" t="s">
        <v>11</v>
      </c>
      <c r="C9077">
        <v>52387</v>
      </c>
      <c r="D9077">
        <v>1</v>
      </c>
      <c r="E9077" s="9">
        <v>44880</v>
      </c>
      <c r="F9077">
        <v>118.36</v>
      </c>
      <c r="G9077">
        <f>(COUNTIFS($C$2:C9077,C9077)=1)+0</f>
        <v>0</v>
      </c>
    </row>
    <row r="9078" spans="1:7" x14ac:dyDescent="0.25">
      <c r="A9078" t="s">
        <v>9289</v>
      </c>
      <c r="B9078" t="s">
        <v>17</v>
      </c>
      <c r="C9078">
        <v>60597</v>
      </c>
      <c r="D9078">
        <v>1</v>
      </c>
      <c r="E9078" s="9">
        <v>44880</v>
      </c>
      <c r="F9078">
        <v>332.14</v>
      </c>
      <c r="G9078">
        <f>(COUNTIFS($C$2:C9078,C9078)=1)+0</f>
        <v>0</v>
      </c>
    </row>
    <row r="9079" spans="1:7" x14ac:dyDescent="0.25">
      <c r="A9079" t="s">
        <v>9364</v>
      </c>
      <c r="B9079" t="s">
        <v>11</v>
      </c>
      <c r="C9079">
        <v>29088</v>
      </c>
      <c r="D9079">
        <v>1</v>
      </c>
      <c r="E9079" s="9">
        <v>44880</v>
      </c>
      <c r="F9079">
        <v>216.84</v>
      </c>
      <c r="G9079">
        <f>(COUNTIFS($C$2:C9079,C9079)=1)+0</f>
        <v>0</v>
      </c>
    </row>
    <row r="9080" spans="1:7" x14ac:dyDescent="0.25">
      <c r="A9080" t="s">
        <v>9368</v>
      </c>
      <c r="B9080" t="s">
        <v>13</v>
      </c>
      <c r="C9080">
        <v>151115</v>
      </c>
      <c r="D9080">
        <v>2</v>
      </c>
      <c r="E9080" s="9">
        <v>44880</v>
      </c>
      <c r="F9080">
        <v>103.33</v>
      </c>
      <c r="G9080">
        <f>(COUNTIFS($C$2:C9080,C9080)=1)+0</f>
        <v>1</v>
      </c>
    </row>
    <row r="9081" spans="1:7" x14ac:dyDescent="0.25">
      <c r="A9081" t="s">
        <v>9485</v>
      </c>
      <c r="B9081" t="s">
        <v>13</v>
      </c>
      <c r="C9081">
        <v>134069</v>
      </c>
      <c r="D9081">
        <v>2</v>
      </c>
      <c r="E9081" s="9">
        <v>44880</v>
      </c>
      <c r="F9081">
        <v>89.88</v>
      </c>
      <c r="G9081">
        <f>(COUNTIFS($C$2:C9081,C9081)=1)+0</f>
        <v>0</v>
      </c>
    </row>
    <row r="9082" spans="1:7" x14ac:dyDescent="0.25">
      <c r="A9082" t="s">
        <v>9760</v>
      </c>
      <c r="B9082" t="s">
        <v>11</v>
      </c>
      <c r="C9082">
        <v>38703</v>
      </c>
      <c r="D9082">
        <v>1</v>
      </c>
      <c r="E9082" s="9">
        <v>44880</v>
      </c>
      <c r="F9082">
        <v>22.965</v>
      </c>
      <c r="G9082">
        <f>(COUNTIFS($C$2:C9082,C9082)=1)+0</f>
        <v>0</v>
      </c>
    </row>
    <row r="9083" spans="1:7" x14ac:dyDescent="0.25">
      <c r="A9083" t="s">
        <v>9829</v>
      </c>
      <c r="B9083" t="s">
        <v>13</v>
      </c>
      <c r="C9083">
        <v>145590</v>
      </c>
      <c r="D9083">
        <v>2</v>
      </c>
      <c r="E9083" s="9">
        <v>44880</v>
      </c>
      <c r="F9083">
        <v>10.81</v>
      </c>
      <c r="G9083">
        <f>(COUNTIFS($C$2:C9083,C9083)=1)+0</f>
        <v>0</v>
      </c>
    </row>
    <row r="9084" spans="1:7" x14ac:dyDescent="0.25">
      <c r="A9084" t="s">
        <v>10266</v>
      </c>
      <c r="B9084" t="s">
        <v>11</v>
      </c>
      <c r="C9084">
        <v>76335</v>
      </c>
      <c r="D9084">
        <v>1</v>
      </c>
      <c r="E9084" s="9">
        <v>44880</v>
      </c>
      <c r="F9084">
        <v>9.42</v>
      </c>
      <c r="G9084">
        <f>(COUNTIFS($C$2:C9084,C9084)=1)+0</f>
        <v>0</v>
      </c>
    </row>
    <row r="9085" spans="1:7" x14ac:dyDescent="0.25">
      <c r="A9085" t="s">
        <v>10921</v>
      </c>
      <c r="B9085" t="s">
        <v>17</v>
      </c>
      <c r="C9085">
        <v>68313</v>
      </c>
      <c r="D9085">
        <v>1</v>
      </c>
      <c r="E9085" s="9">
        <v>44880</v>
      </c>
      <c r="F9085">
        <v>32.96</v>
      </c>
      <c r="G9085">
        <f>(COUNTIFS($C$2:C9085,C9085)=1)+0</f>
        <v>0</v>
      </c>
    </row>
    <row r="9086" spans="1:7" x14ac:dyDescent="0.25">
      <c r="A9086" t="s">
        <v>581</v>
      </c>
      <c r="B9086" t="s">
        <v>11</v>
      </c>
      <c r="C9086">
        <v>27985</v>
      </c>
      <c r="D9086">
        <v>1</v>
      </c>
      <c r="E9086" s="9">
        <v>44881</v>
      </c>
      <c r="F9086">
        <v>458.43</v>
      </c>
      <c r="G9086">
        <f>(COUNTIFS($C$2:C9086,C9086)=1)+0</f>
        <v>0</v>
      </c>
    </row>
    <row r="9087" spans="1:7" x14ac:dyDescent="0.25">
      <c r="A9087" t="s">
        <v>849</v>
      </c>
      <c r="B9087" t="s">
        <v>6</v>
      </c>
      <c r="C9087">
        <v>139804</v>
      </c>
      <c r="D9087">
        <v>2</v>
      </c>
      <c r="E9087" s="9">
        <v>44881</v>
      </c>
      <c r="F9087">
        <v>127.36</v>
      </c>
      <c r="G9087">
        <f>(COUNTIFS($C$2:C9087,C9087)=1)+0</f>
        <v>0</v>
      </c>
    </row>
    <row r="9088" spans="1:7" x14ac:dyDescent="0.25">
      <c r="A9088" t="s">
        <v>1661</v>
      </c>
      <c r="B9088" t="s">
        <v>8</v>
      </c>
      <c r="C9088">
        <v>77270</v>
      </c>
      <c r="D9088">
        <v>2</v>
      </c>
      <c r="E9088" s="9">
        <v>44881</v>
      </c>
      <c r="F9088">
        <v>44.36</v>
      </c>
      <c r="G9088">
        <f>(COUNTIFS($C$2:C9088,C9088)=1)+0</f>
        <v>0</v>
      </c>
    </row>
    <row r="9089" spans="1:7" x14ac:dyDescent="0.25">
      <c r="A9089" t="s">
        <v>2280</v>
      </c>
      <c r="B9089" t="s">
        <v>13</v>
      </c>
      <c r="C9089">
        <v>147027</v>
      </c>
      <c r="D9089">
        <v>2</v>
      </c>
      <c r="E9089" s="9">
        <v>44881</v>
      </c>
      <c r="F9089">
        <v>92.51</v>
      </c>
      <c r="G9089">
        <f>(COUNTIFS($C$2:C9089,C9089)=1)+0</f>
        <v>1</v>
      </c>
    </row>
    <row r="9090" spans="1:7" x14ac:dyDescent="0.25">
      <c r="A9090" t="s">
        <v>2392</v>
      </c>
      <c r="B9090" t="s">
        <v>13</v>
      </c>
      <c r="C9090">
        <v>134474</v>
      </c>
      <c r="D9090">
        <v>2</v>
      </c>
      <c r="E9090" s="9">
        <v>44881</v>
      </c>
      <c r="F9090">
        <v>36.049999999999997</v>
      </c>
      <c r="G9090">
        <f>(COUNTIFS($C$2:C9090,C9090)=1)+0</f>
        <v>0</v>
      </c>
    </row>
    <row r="9091" spans="1:7" x14ac:dyDescent="0.25">
      <c r="A9091" t="s">
        <v>2659</v>
      </c>
      <c r="B9091" t="s">
        <v>40</v>
      </c>
      <c r="C9091">
        <v>66947</v>
      </c>
      <c r="D9091">
        <v>1</v>
      </c>
      <c r="E9091" s="9">
        <v>44881</v>
      </c>
      <c r="F9091">
        <v>424.19</v>
      </c>
      <c r="G9091">
        <f>(COUNTIFS($C$2:C9091,C9091)=1)+0</f>
        <v>0</v>
      </c>
    </row>
    <row r="9092" spans="1:7" x14ac:dyDescent="0.25">
      <c r="A9092" t="s">
        <v>3165</v>
      </c>
      <c r="B9092" t="s">
        <v>11</v>
      </c>
      <c r="C9092">
        <v>34582</v>
      </c>
      <c r="D9092">
        <v>1</v>
      </c>
      <c r="E9092" s="9">
        <v>44881</v>
      </c>
      <c r="F9092">
        <v>54.17</v>
      </c>
      <c r="G9092">
        <f>(COUNTIFS($C$2:C9092,C9092)=1)+0</f>
        <v>0</v>
      </c>
    </row>
    <row r="9093" spans="1:7" x14ac:dyDescent="0.25">
      <c r="A9093" t="s">
        <v>3171</v>
      </c>
      <c r="B9093" t="s">
        <v>8</v>
      </c>
      <c r="C9093">
        <v>130770</v>
      </c>
      <c r="D9093">
        <v>2</v>
      </c>
      <c r="E9093" s="9">
        <v>44881</v>
      </c>
      <c r="F9093">
        <v>12.02</v>
      </c>
      <c r="G9093">
        <f>(COUNTIFS($C$2:C9093,C9093)=1)+0</f>
        <v>0</v>
      </c>
    </row>
    <row r="9094" spans="1:7" x14ac:dyDescent="0.25">
      <c r="A9094" t="s">
        <v>3285</v>
      </c>
      <c r="B9094" t="s">
        <v>8</v>
      </c>
      <c r="C9094">
        <v>88805</v>
      </c>
      <c r="D9094">
        <v>2</v>
      </c>
      <c r="E9094" s="9">
        <v>44881</v>
      </c>
      <c r="F9094">
        <v>21.63</v>
      </c>
      <c r="G9094">
        <f>(COUNTIFS($C$2:C9094,C9094)=1)+0</f>
        <v>0</v>
      </c>
    </row>
    <row r="9095" spans="1:7" x14ac:dyDescent="0.25">
      <c r="A9095" t="s">
        <v>3315</v>
      </c>
      <c r="B9095" t="s">
        <v>13</v>
      </c>
      <c r="C9095">
        <v>147241</v>
      </c>
      <c r="D9095">
        <v>2</v>
      </c>
      <c r="E9095" s="9">
        <v>44881</v>
      </c>
      <c r="F9095">
        <v>291.19</v>
      </c>
      <c r="G9095">
        <f>(COUNTIFS($C$2:C9095,C9095)=1)+0</f>
        <v>0</v>
      </c>
    </row>
    <row r="9096" spans="1:7" x14ac:dyDescent="0.25">
      <c r="A9096" t="s">
        <v>3530</v>
      </c>
      <c r="B9096" t="s">
        <v>40</v>
      </c>
      <c r="C9096">
        <v>73663</v>
      </c>
      <c r="D9096">
        <v>1</v>
      </c>
      <c r="E9096" s="9">
        <v>44881</v>
      </c>
      <c r="F9096">
        <v>139.07</v>
      </c>
      <c r="G9096">
        <f>(COUNTIFS($C$2:C9096,C9096)=1)+0</f>
        <v>0</v>
      </c>
    </row>
    <row r="9097" spans="1:7" x14ac:dyDescent="0.25">
      <c r="A9097" t="s">
        <v>3885</v>
      </c>
      <c r="B9097" t="s">
        <v>6</v>
      </c>
      <c r="C9097">
        <v>136627</v>
      </c>
      <c r="D9097">
        <v>2</v>
      </c>
      <c r="E9097" s="9">
        <v>44881</v>
      </c>
      <c r="F9097">
        <v>441.1</v>
      </c>
      <c r="G9097">
        <f>(COUNTIFS($C$2:C9097,C9097)=1)+0</f>
        <v>0</v>
      </c>
    </row>
    <row r="9098" spans="1:7" x14ac:dyDescent="0.25">
      <c r="A9098" t="s">
        <v>3905</v>
      </c>
      <c r="B9098" t="s">
        <v>8</v>
      </c>
      <c r="C9098">
        <v>59381</v>
      </c>
      <c r="D9098">
        <v>2</v>
      </c>
      <c r="E9098" s="9">
        <v>44881</v>
      </c>
      <c r="F9098">
        <v>288.37</v>
      </c>
      <c r="G9098">
        <f>(COUNTIFS($C$2:C9098,C9098)=1)+0</f>
        <v>0</v>
      </c>
    </row>
    <row r="9099" spans="1:7" x14ac:dyDescent="0.25">
      <c r="A9099" t="s">
        <v>4052</v>
      </c>
      <c r="B9099" t="s">
        <v>11</v>
      </c>
      <c r="C9099">
        <v>40879</v>
      </c>
      <c r="D9099">
        <v>1</v>
      </c>
      <c r="E9099" s="9">
        <v>44881</v>
      </c>
      <c r="F9099">
        <v>10.6</v>
      </c>
      <c r="G9099">
        <f>(COUNTIFS($C$2:C9099,C9099)=1)+0</f>
        <v>0</v>
      </c>
    </row>
    <row r="9100" spans="1:7" x14ac:dyDescent="0.25">
      <c r="A9100" s="2" t="s">
        <v>4098</v>
      </c>
      <c r="B9100" t="s">
        <v>11</v>
      </c>
      <c r="C9100">
        <v>23166</v>
      </c>
      <c r="D9100">
        <v>1</v>
      </c>
      <c r="E9100" s="9">
        <v>44881</v>
      </c>
      <c r="F9100">
        <v>28.25</v>
      </c>
      <c r="G9100">
        <f>(COUNTIFS($C$2:C9100,C9100)=1)+0</f>
        <v>0</v>
      </c>
    </row>
    <row r="9101" spans="1:7" x14ac:dyDescent="0.25">
      <c r="A9101" s="2" t="s">
        <v>4104</v>
      </c>
      <c r="B9101" t="s">
        <v>8</v>
      </c>
      <c r="C9101">
        <v>48211</v>
      </c>
      <c r="D9101">
        <v>2</v>
      </c>
      <c r="E9101" s="9">
        <v>44881</v>
      </c>
      <c r="F9101">
        <v>69.69</v>
      </c>
      <c r="G9101">
        <f>(COUNTIFS($C$2:C9101,C9101)=1)+0</f>
        <v>1</v>
      </c>
    </row>
    <row r="9102" spans="1:7" x14ac:dyDescent="0.25">
      <c r="A9102" t="s">
        <v>4108</v>
      </c>
      <c r="B9102" t="s">
        <v>8</v>
      </c>
      <c r="C9102">
        <v>150667</v>
      </c>
      <c r="D9102">
        <v>2</v>
      </c>
      <c r="E9102" s="9">
        <v>44881</v>
      </c>
      <c r="F9102">
        <v>76.900000000000006</v>
      </c>
      <c r="G9102">
        <f>(COUNTIFS($C$2:C9102,C9102)=1)+0</f>
        <v>1</v>
      </c>
    </row>
    <row r="9103" spans="1:7" x14ac:dyDescent="0.25">
      <c r="A9103" t="s">
        <v>4300</v>
      </c>
      <c r="B9103" t="s">
        <v>13</v>
      </c>
      <c r="C9103">
        <v>149150</v>
      </c>
      <c r="D9103">
        <v>2</v>
      </c>
      <c r="E9103" s="9">
        <v>44881</v>
      </c>
      <c r="F9103">
        <v>55.04</v>
      </c>
      <c r="G9103">
        <f>(COUNTIFS($C$2:C9103,C9103)=1)+0</f>
        <v>1</v>
      </c>
    </row>
    <row r="9104" spans="1:7" x14ac:dyDescent="0.25">
      <c r="A9104" s="2" t="s">
        <v>4398</v>
      </c>
      <c r="B9104" t="s">
        <v>8</v>
      </c>
      <c r="C9104">
        <v>77345</v>
      </c>
      <c r="D9104">
        <v>2</v>
      </c>
      <c r="E9104" s="9">
        <v>44881</v>
      </c>
      <c r="F9104">
        <v>20.100000000000001</v>
      </c>
      <c r="G9104">
        <f>(COUNTIFS($C$2:C9104,C9104)=1)+0</f>
        <v>0</v>
      </c>
    </row>
    <row r="9105" spans="1:7" x14ac:dyDescent="0.25">
      <c r="A9105" t="s">
        <v>4434</v>
      </c>
      <c r="B9105" t="s">
        <v>8</v>
      </c>
      <c r="C9105">
        <v>148131</v>
      </c>
      <c r="D9105">
        <v>2</v>
      </c>
      <c r="E9105" s="9">
        <v>44881</v>
      </c>
      <c r="F9105">
        <v>327.91</v>
      </c>
      <c r="G9105">
        <f>(COUNTIFS($C$2:C9105,C9105)=1)+0</f>
        <v>0</v>
      </c>
    </row>
    <row r="9106" spans="1:7" x14ac:dyDescent="0.25">
      <c r="A9106" t="s">
        <v>5029</v>
      </c>
      <c r="B9106" t="s">
        <v>8</v>
      </c>
      <c r="C9106">
        <v>149137</v>
      </c>
      <c r="D9106">
        <v>2</v>
      </c>
      <c r="E9106" s="9">
        <v>44881</v>
      </c>
      <c r="F9106">
        <v>10.81</v>
      </c>
      <c r="G9106">
        <f>(COUNTIFS($C$2:C9106,C9106)=1)+0</f>
        <v>0</v>
      </c>
    </row>
    <row r="9107" spans="1:7" x14ac:dyDescent="0.25">
      <c r="A9107" t="s">
        <v>5741</v>
      </c>
      <c r="B9107" t="s">
        <v>13</v>
      </c>
      <c r="C9107">
        <v>150146</v>
      </c>
      <c r="D9107">
        <v>2</v>
      </c>
      <c r="E9107" s="9">
        <v>44881</v>
      </c>
      <c r="F9107">
        <v>57.68</v>
      </c>
      <c r="G9107">
        <f>(COUNTIFS($C$2:C9107,C9107)=1)+0</f>
        <v>1</v>
      </c>
    </row>
    <row r="9108" spans="1:7" x14ac:dyDescent="0.25">
      <c r="A9108" t="s">
        <v>5797</v>
      </c>
      <c r="B9108" t="s">
        <v>8</v>
      </c>
      <c r="C9108">
        <v>150948</v>
      </c>
      <c r="D9108">
        <v>2</v>
      </c>
      <c r="E9108" s="9">
        <v>44881</v>
      </c>
      <c r="F9108">
        <v>60.08</v>
      </c>
      <c r="G9108">
        <f>(COUNTIFS($C$2:C9108,C9108)=1)+0</f>
        <v>1</v>
      </c>
    </row>
    <row r="9109" spans="1:7" x14ac:dyDescent="0.25">
      <c r="A9109" t="s">
        <v>5809</v>
      </c>
      <c r="B9109" t="s">
        <v>11</v>
      </c>
      <c r="C9109">
        <v>78730</v>
      </c>
      <c r="D9109">
        <v>1</v>
      </c>
      <c r="E9109" s="9">
        <v>44881</v>
      </c>
      <c r="F9109">
        <v>41.21</v>
      </c>
      <c r="G9109">
        <f>(COUNTIFS($C$2:C9109,C9109)=1)+0</f>
        <v>0</v>
      </c>
    </row>
    <row r="9110" spans="1:7" x14ac:dyDescent="0.25">
      <c r="A9110" t="s">
        <v>5842</v>
      </c>
      <c r="B9110" t="s">
        <v>13</v>
      </c>
      <c r="C9110">
        <v>150480</v>
      </c>
      <c r="D9110">
        <v>2</v>
      </c>
      <c r="E9110" s="9">
        <v>44881</v>
      </c>
      <c r="F9110">
        <v>76.900000000000006</v>
      </c>
      <c r="G9110">
        <f>(COUNTIFS($C$2:C9110,C9110)=1)+0</f>
        <v>1</v>
      </c>
    </row>
    <row r="9111" spans="1:7" x14ac:dyDescent="0.25">
      <c r="A9111" t="s">
        <v>5874</v>
      </c>
      <c r="B9111" t="s">
        <v>6</v>
      </c>
      <c r="C9111">
        <v>113684</v>
      </c>
      <c r="D9111">
        <v>2</v>
      </c>
      <c r="E9111" s="9">
        <v>44881</v>
      </c>
      <c r="F9111">
        <v>398.63</v>
      </c>
      <c r="G9111">
        <f>(COUNTIFS($C$2:C9111,C9111)=1)+0</f>
        <v>0</v>
      </c>
    </row>
    <row r="9112" spans="1:7" x14ac:dyDescent="0.25">
      <c r="A9112" t="s">
        <v>5926</v>
      </c>
      <c r="B9112" t="s">
        <v>40</v>
      </c>
      <c r="C9112">
        <v>79169</v>
      </c>
      <c r="D9112">
        <v>1</v>
      </c>
      <c r="E9112" s="9">
        <v>44881</v>
      </c>
      <c r="F9112">
        <v>121.28</v>
      </c>
      <c r="G9112">
        <f>(COUNTIFS($C$2:C9112,C9112)=1)+0</f>
        <v>0</v>
      </c>
    </row>
    <row r="9113" spans="1:7" x14ac:dyDescent="0.25">
      <c r="A9113" t="s">
        <v>6047</v>
      </c>
      <c r="B9113" t="s">
        <v>13</v>
      </c>
      <c r="C9113">
        <v>146526</v>
      </c>
      <c r="D9113">
        <v>2</v>
      </c>
      <c r="E9113" s="9">
        <v>44881</v>
      </c>
      <c r="F9113">
        <v>10.72</v>
      </c>
      <c r="G9113">
        <f>(COUNTIFS($C$2:C9113,C9113)=1)+0</f>
        <v>0</v>
      </c>
    </row>
    <row r="9114" spans="1:7" x14ac:dyDescent="0.25">
      <c r="A9114" t="s">
        <v>6222</v>
      </c>
      <c r="B9114" t="s">
        <v>13</v>
      </c>
      <c r="C9114">
        <v>149756</v>
      </c>
      <c r="D9114">
        <v>2</v>
      </c>
      <c r="E9114" s="9">
        <v>44881</v>
      </c>
      <c r="F9114">
        <v>10.81</v>
      </c>
      <c r="G9114">
        <f>(COUNTIFS($C$2:C9114,C9114)=1)+0</f>
        <v>0</v>
      </c>
    </row>
    <row r="9115" spans="1:7" x14ac:dyDescent="0.25">
      <c r="A9115" t="s">
        <v>6270</v>
      </c>
      <c r="B9115" t="s">
        <v>6</v>
      </c>
      <c r="C9115">
        <v>118574</v>
      </c>
      <c r="D9115">
        <v>2</v>
      </c>
      <c r="E9115" s="9">
        <v>44881</v>
      </c>
      <c r="F9115">
        <v>12.02</v>
      </c>
      <c r="G9115">
        <f>(COUNTIFS($C$2:C9115,C9115)=1)+0</f>
        <v>0</v>
      </c>
    </row>
    <row r="9116" spans="1:7" x14ac:dyDescent="0.25">
      <c r="A9116" t="s">
        <v>6400</v>
      </c>
      <c r="B9116" t="s">
        <v>6</v>
      </c>
      <c r="C9116">
        <v>114116</v>
      </c>
      <c r="D9116">
        <v>2</v>
      </c>
      <c r="E9116" s="9">
        <v>44881</v>
      </c>
      <c r="F9116">
        <v>28.84</v>
      </c>
      <c r="G9116">
        <f>(COUNTIFS($C$2:C9116,C9116)=1)+0</f>
        <v>0</v>
      </c>
    </row>
    <row r="9117" spans="1:7" x14ac:dyDescent="0.25">
      <c r="A9117" t="s">
        <v>6464</v>
      </c>
      <c r="B9117" t="s">
        <v>8</v>
      </c>
      <c r="C9117">
        <v>112047</v>
      </c>
      <c r="D9117">
        <v>2</v>
      </c>
      <c r="E9117" s="9">
        <v>44881</v>
      </c>
      <c r="F9117">
        <v>28.84</v>
      </c>
      <c r="G9117">
        <f>(COUNTIFS($C$2:C9117,C9117)=1)+0</f>
        <v>0</v>
      </c>
    </row>
    <row r="9118" spans="1:7" x14ac:dyDescent="0.25">
      <c r="A9118" t="s">
        <v>6686</v>
      </c>
      <c r="B9118" t="s">
        <v>40</v>
      </c>
      <c r="C9118">
        <v>75617</v>
      </c>
      <c r="D9118">
        <v>1</v>
      </c>
      <c r="E9118" s="9">
        <v>44881</v>
      </c>
      <c r="F9118">
        <v>193.17</v>
      </c>
      <c r="G9118">
        <f>(COUNTIFS($C$2:C9118,C9118)=1)+0</f>
        <v>0</v>
      </c>
    </row>
    <row r="9119" spans="1:7" x14ac:dyDescent="0.25">
      <c r="A9119" t="s">
        <v>7105</v>
      </c>
      <c r="B9119" t="s">
        <v>40</v>
      </c>
      <c r="C9119">
        <v>84551</v>
      </c>
      <c r="D9119">
        <v>1</v>
      </c>
      <c r="E9119" s="9">
        <v>44881</v>
      </c>
      <c r="F9119">
        <v>53.55</v>
      </c>
      <c r="G9119">
        <f>(COUNTIFS($C$2:C9119,C9119)=1)+0</f>
        <v>1</v>
      </c>
    </row>
    <row r="9120" spans="1:7" x14ac:dyDescent="0.25">
      <c r="A9120" t="s">
        <v>7862</v>
      </c>
      <c r="B9120" t="s">
        <v>8</v>
      </c>
      <c r="C9120">
        <v>139232</v>
      </c>
      <c r="D9120">
        <v>2</v>
      </c>
      <c r="E9120" s="9">
        <v>44881</v>
      </c>
      <c r="F9120">
        <v>705.72</v>
      </c>
      <c r="G9120">
        <f>(COUNTIFS($C$2:C9120,C9120)=1)+0</f>
        <v>0</v>
      </c>
    </row>
    <row r="9121" spans="1:7" x14ac:dyDescent="0.25">
      <c r="A9121" t="s">
        <v>7967</v>
      </c>
      <c r="B9121" t="s">
        <v>13</v>
      </c>
      <c r="C9121">
        <v>136792</v>
      </c>
      <c r="D9121">
        <v>2</v>
      </c>
      <c r="E9121" s="9">
        <v>44881</v>
      </c>
      <c r="F9121">
        <v>10.72</v>
      </c>
      <c r="G9121">
        <f>(COUNTIFS($C$2:C9121,C9121)=1)+0</f>
        <v>0</v>
      </c>
    </row>
    <row r="9122" spans="1:7" x14ac:dyDescent="0.25">
      <c r="A9122" t="s">
        <v>8095</v>
      </c>
      <c r="B9122" t="s">
        <v>11</v>
      </c>
      <c r="C9122">
        <v>77784</v>
      </c>
      <c r="D9122">
        <v>1</v>
      </c>
      <c r="E9122" s="9">
        <v>44881</v>
      </c>
      <c r="F9122">
        <v>122.48</v>
      </c>
      <c r="G9122">
        <f>(COUNTIFS($C$2:C9122,C9122)=1)+0</f>
        <v>0</v>
      </c>
    </row>
    <row r="9123" spans="1:7" x14ac:dyDescent="0.25">
      <c r="A9123" t="s">
        <v>8310</v>
      </c>
      <c r="B9123" t="s">
        <v>6</v>
      </c>
      <c r="C9123">
        <v>79129</v>
      </c>
      <c r="D9123">
        <v>2</v>
      </c>
      <c r="E9123" s="9">
        <v>44881</v>
      </c>
      <c r="F9123">
        <v>37.284999999999997</v>
      </c>
      <c r="G9123">
        <f>(COUNTIFS($C$2:C9123,C9123)=1)+0</f>
        <v>0</v>
      </c>
    </row>
    <row r="9124" spans="1:7" x14ac:dyDescent="0.25">
      <c r="A9124" t="s">
        <v>8348</v>
      </c>
      <c r="B9124" t="s">
        <v>6</v>
      </c>
      <c r="C9124">
        <v>77798</v>
      </c>
      <c r="D9124">
        <v>2</v>
      </c>
      <c r="E9124" s="9">
        <v>44881</v>
      </c>
      <c r="F9124">
        <v>918.26</v>
      </c>
      <c r="G9124">
        <f>(COUNTIFS($C$2:C9124,C9124)=1)+0</f>
        <v>0</v>
      </c>
    </row>
    <row r="9125" spans="1:7" x14ac:dyDescent="0.25">
      <c r="A9125" t="s">
        <v>8402</v>
      </c>
      <c r="B9125" t="s">
        <v>40</v>
      </c>
      <c r="C9125">
        <v>84432</v>
      </c>
      <c r="D9125">
        <v>1</v>
      </c>
      <c r="E9125" s="9">
        <v>44881</v>
      </c>
      <c r="F9125">
        <v>54.15</v>
      </c>
      <c r="G9125">
        <f>(COUNTIFS($C$2:C9125,C9125)=1)+0</f>
        <v>1</v>
      </c>
    </row>
    <row r="9126" spans="1:7" x14ac:dyDescent="0.25">
      <c r="A9126" t="s">
        <v>8433</v>
      </c>
      <c r="B9126" t="s">
        <v>11</v>
      </c>
      <c r="C9126">
        <v>27879</v>
      </c>
      <c r="D9126">
        <v>1</v>
      </c>
      <c r="E9126" s="9">
        <v>44881</v>
      </c>
      <c r="F9126">
        <v>393.58</v>
      </c>
      <c r="G9126">
        <f>(COUNTIFS($C$2:C9126,C9126)=1)+0</f>
        <v>0</v>
      </c>
    </row>
    <row r="9127" spans="1:7" x14ac:dyDescent="0.25">
      <c r="A9127" t="s">
        <v>8558</v>
      </c>
      <c r="B9127" t="s">
        <v>40</v>
      </c>
      <c r="C9127">
        <v>73737</v>
      </c>
      <c r="D9127">
        <v>1</v>
      </c>
      <c r="E9127" s="9">
        <v>44881</v>
      </c>
      <c r="F9127">
        <v>175.65</v>
      </c>
      <c r="G9127">
        <f>(COUNTIFS($C$2:C9127,C9127)=1)+0</f>
        <v>0</v>
      </c>
    </row>
    <row r="9128" spans="1:7" x14ac:dyDescent="0.25">
      <c r="A9128" t="s">
        <v>9199</v>
      </c>
      <c r="B9128" t="s">
        <v>13</v>
      </c>
      <c r="C9128">
        <v>140385</v>
      </c>
      <c r="D9128">
        <v>2</v>
      </c>
      <c r="E9128" s="9">
        <v>44881</v>
      </c>
      <c r="F9128">
        <v>724.48</v>
      </c>
      <c r="G9128">
        <f>(COUNTIFS($C$2:C9128,C9128)=1)+0</f>
        <v>0</v>
      </c>
    </row>
    <row r="9129" spans="1:7" x14ac:dyDescent="0.25">
      <c r="A9129" t="s">
        <v>9326</v>
      </c>
      <c r="B9129" t="s">
        <v>13</v>
      </c>
      <c r="C9129">
        <v>145971</v>
      </c>
      <c r="D9129">
        <v>2</v>
      </c>
      <c r="E9129" s="9">
        <v>44881</v>
      </c>
      <c r="F9129">
        <v>76.25</v>
      </c>
      <c r="G9129">
        <f>(COUNTIFS($C$2:C9129,C9129)=1)+0</f>
        <v>1</v>
      </c>
    </row>
    <row r="9130" spans="1:7" x14ac:dyDescent="0.25">
      <c r="A9130" t="s">
        <v>9342</v>
      </c>
      <c r="B9130" t="s">
        <v>6</v>
      </c>
      <c r="C9130">
        <v>148215</v>
      </c>
      <c r="D9130">
        <v>2</v>
      </c>
      <c r="E9130" s="9">
        <v>44881</v>
      </c>
      <c r="F9130">
        <v>1044.0999999999999</v>
      </c>
      <c r="G9130">
        <f>(COUNTIFS($C$2:C9130,C9130)=1)+0</f>
        <v>0</v>
      </c>
    </row>
    <row r="9131" spans="1:7" x14ac:dyDescent="0.25">
      <c r="A9131" t="s">
        <v>9377</v>
      </c>
      <c r="B9131" t="s">
        <v>11</v>
      </c>
      <c r="C9131">
        <v>18882</v>
      </c>
      <c r="D9131">
        <v>1</v>
      </c>
      <c r="E9131" s="9">
        <v>44881</v>
      </c>
      <c r="F9131">
        <v>124.79</v>
      </c>
      <c r="G9131">
        <f>(COUNTIFS($C$2:C9131,C9131)=1)+0</f>
        <v>0</v>
      </c>
    </row>
    <row r="9132" spans="1:7" x14ac:dyDescent="0.25">
      <c r="A9132" t="s">
        <v>9546</v>
      </c>
      <c r="B9132" t="s">
        <v>8</v>
      </c>
      <c r="C9132">
        <v>134240</v>
      </c>
      <c r="D9132">
        <v>2</v>
      </c>
      <c r="E9132" s="9">
        <v>44881</v>
      </c>
      <c r="F9132">
        <v>22.83</v>
      </c>
      <c r="G9132">
        <f>(COUNTIFS($C$2:C9132,C9132)=1)+0</f>
        <v>0</v>
      </c>
    </row>
    <row r="9133" spans="1:7" x14ac:dyDescent="0.25">
      <c r="A9133" t="s">
        <v>10054</v>
      </c>
      <c r="B9133" t="s">
        <v>8</v>
      </c>
      <c r="C9133">
        <v>112165</v>
      </c>
      <c r="D9133">
        <v>2</v>
      </c>
      <c r="E9133" s="9">
        <v>44881</v>
      </c>
      <c r="F9133">
        <v>84.11</v>
      </c>
      <c r="G9133">
        <f>(COUNTIFS($C$2:C9133,C9133)=1)+0</f>
        <v>0</v>
      </c>
    </row>
    <row r="9134" spans="1:7" x14ac:dyDescent="0.25">
      <c r="A9134" t="s">
        <v>10203</v>
      </c>
      <c r="B9134" t="s">
        <v>11</v>
      </c>
      <c r="C9134">
        <v>64244</v>
      </c>
      <c r="D9134">
        <v>1</v>
      </c>
      <c r="E9134" s="9">
        <v>44881</v>
      </c>
      <c r="F9134">
        <v>252.85</v>
      </c>
      <c r="G9134">
        <f>(COUNTIFS($C$2:C9134,C9134)=1)+0</f>
        <v>0</v>
      </c>
    </row>
    <row r="9135" spans="1:7" x14ac:dyDescent="0.25">
      <c r="A9135" t="s">
        <v>10508</v>
      </c>
      <c r="B9135" t="s">
        <v>13</v>
      </c>
      <c r="C9135">
        <v>147160</v>
      </c>
      <c r="D9135">
        <v>2</v>
      </c>
      <c r="E9135" s="9">
        <v>44881</v>
      </c>
      <c r="F9135">
        <v>127.36</v>
      </c>
      <c r="G9135">
        <f>(COUNTIFS($C$2:C9135,C9135)=1)+0</f>
        <v>0</v>
      </c>
    </row>
    <row r="9136" spans="1:7" x14ac:dyDescent="0.25">
      <c r="A9136" t="s">
        <v>10579</v>
      </c>
      <c r="B9136" t="s">
        <v>11</v>
      </c>
      <c r="C9136">
        <v>19797</v>
      </c>
      <c r="D9136">
        <v>1</v>
      </c>
      <c r="E9136" s="9">
        <v>44881</v>
      </c>
      <c r="F9136">
        <v>285.31</v>
      </c>
      <c r="G9136">
        <f>(COUNTIFS($C$2:C9136,C9136)=1)+0</f>
        <v>0</v>
      </c>
    </row>
    <row r="9137" spans="1:7" x14ac:dyDescent="0.25">
      <c r="A9137" t="s">
        <v>96</v>
      </c>
      <c r="B9137" t="s">
        <v>6</v>
      </c>
      <c r="C9137">
        <v>79129</v>
      </c>
      <c r="D9137">
        <v>2</v>
      </c>
      <c r="E9137" s="9">
        <v>44882</v>
      </c>
      <c r="F9137">
        <v>192.07</v>
      </c>
      <c r="G9137">
        <f>(COUNTIFS($C$2:C9137,C9137)=1)+0</f>
        <v>0</v>
      </c>
    </row>
    <row r="9138" spans="1:7" x14ac:dyDescent="0.25">
      <c r="A9138" t="s">
        <v>268</v>
      </c>
      <c r="B9138" t="s">
        <v>8</v>
      </c>
      <c r="C9138">
        <v>145421</v>
      </c>
      <c r="D9138">
        <v>2</v>
      </c>
      <c r="E9138" s="9">
        <v>44882</v>
      </c>
      <c r="F9138">
        <v>10.81</v>
      </c>
      <c r="G9138">
        <f>(COUNTIFS($C$2:C9138,C9138)=1)+0</f>
        <v>0</v>
      </c>
    </row>
    <row r="9139" spans="1:7" x14ac:dyDescent="0.25">
      <c r="A9139" t="s">
        <v>539</v>
      </c>
      <c r="B9139" t="s">
        <v>17</v>
      </c>
      <c r="C9139">
        <v>78026</v>
      </c>
      <c r="D9139">
        <v>1</v>
      </c>
      <c r="E9139" s="9">
        <v>44882</v>
      </c>
      <c r="F9139">
        <v>43.68</v>
      </c>
      <c r="G9139">
        <f>(COUNTIFS($C$2:C9139,C9139)=1)+0</f>
        <v>0</v>
      </c>
    </row>
    <row r="9140" spans="1:7" x14ac:dyDescent="0.25">
      <c r="A9140" t="s">
        <v>667</v>
      </c>
      <c r="B9140" t="s">
        <v>11</v>
      </c>
      <c r="C9140">
        <v>78058</v>
      </c>
      <c r="D9140">
        <v>1</v>
      </c>
      <c r="E9140" s="9">
        <v>44882</v>
      </c>
      <c r="F9140">
        <v>31.2</v>
      </c>
      <c r="G9140">
        <f>(COUNTIFS($C$2:C9140,C9140)=1)+0</f>
        <v>1</v>
      </c>
    </row>
    <row r="9141" spans="1:7" x14ac:dyDescent="0.25">
      <c r="A9141" t="s">
        <v>1134</v>
      </c>
      <c r="B9141" t="s">
        <v>13</v>
      </c>
      <c r="C9141">
        <v>151198</v>
      </c>
      <c r="D9141">
        <v>2</v>
      </c>
      <c r="E9141" s="9">
        <v>44882</v>
      </c>
      <c r="F9141">
        <v>76.900000000000006</v>
      </c>
      <c r="G9141">
        <f>(COUNTIFS($C$2:C9141,C9141)=1)+0</f>
        <v>1</v>
      </c>
    </row>
    <row r="9142" spans="1:7" x14ac:dyDescent="0.25">
      <c r="A9142" t="s">
        <v>1268</v>
      </c>
      <c r="B9142" t="s">
        <v>40</v>
      </c>
      <c r="C9142">
        <v>68761</v>
      </c>
      <c r="D9142">
        <v>1</v>
      </c>
      <c r="E9142" s="9">
        <v>44882</v>
      </c>
      <c r="F9142">
        <v>129.53</v>
      </c>
      <c r="G9142">
        <f>(COUNTIFS($C$2:C9142,C9142)=1)+0</f>
        <v>0</v>
      </c>
    </row>
    <row r="9143" spans="1:7" x14ac:dyDescent="0.25">
      <c r="A9143" t="s">
        <v>1270</v>
      </c>
      <c r="B9143" t="s">
        <v>17</v>
      </c>
      <c r="C9143">
        <v>22897</v>
      </c>
      <c r="D9143">
        <v>1</v>
      </c>
      <c r="E9143" s="9">
        <v>44882</v>
      </c>
      <c r="F9143">
        <v>17.66</v>
      </c>
      <c r="G9143">
        <f>(COUNTIFS($C$2:C9143,C9143)=1)+0</f>
        <v>0</v>
      </c>
    </row>
    <row r="9144" spans="1:7" x14ac:dyDescent="0.25">
      <c r="A9144" t="s">
        <v>1984</v>
      </c>
      <c r="B9144" t="s">
        <v>13</v>
      </c>
      <c r="C9144">
        <v>145833</v>
      </c>
      <c r="D9144">
        <v>2</v>
      </c>
      <c r="E9144" s="9">
        <v>44882</v>
      </c>
      <c r="F9144">
        <v>14.42</v>
      </c>
      <c r="G9144">
        <f>(COUNTIFS($C$2:C9144,C9144)=1)+0</f>
        <v>0</v>
      </c>
    </row>
    <row r="9145" spans="1:7" x14ac:dyDescent="0.25">
      <c r="A9145" t="s">
        <v>1996</v>
      </c>
      <c r="B9145" t="s">
        <v>17</v>
      </c>
      <c r="C9145">
        <v>75320</v>
      </c>
      <c r="D9145">
        <v>1</v>
      </c>
      <c r="E9145" s="9">
        <v>44882</v>
      </c>
      <c r="F9145">
        <v>61.24</v>
      </c>
      <c r="G9145">
        <f>(COUNTIFS($C$2:C9145,C9145)=1)+0</f>
        <v>1</v>
      </c>
    </row>
    <row r="9146" spans="1:7" x14ac:dyDescent="0.25">
      <c r="A9146" t="s">
        <v>2117</v>
      </c>
      <c r="B9146" t="s">
        <v>17</v>
      </c>
      <c r="C9146">
        <v>18307</v>
      </c>
      <c r="D9146">
        <v>1</v>
      </c>
      <c r="E9146" s="9">
        <v>44882</v>
      </c>
      <c r="F9146">
        <v>906.47</v>
      </c>
      <c r="G9146">
        <f>(COUNTIFS($C$2:C9146,C9146)=1)+0</f>
        <v>0</v>
      </c>
    </row>
    <row r="9147" spans="1:7" x14ac:dyDescent="0.25">
      <c r="A9147" t="s">
        <v>2225</v>
      </c>
      <c r="B9147" t="s">
        <v>6</v>
      </c>
      <c r="C9147">
        <v>150499</v>
      </c>
      <c r="D9147">
        <v>2</v>
      </c>
      <c r="E9147" s="9">
        <v>44882</v>
      </c>
      <c r="F9147">
        <v>76.900000000000006</v>
      </c>
      <c r="G9147">
        <f>(COUNTIFS($C$2:C9147,C9147)=1)+0</f>
        <v>1</v>
      </c>
    </row>
    <row r="9148" spans="1:7" x14ac:dyDescent="0.25">
      <c r="A9148" s="2" t="s">
        <v>2464</v>
      </c>
      <c r="B9148" t="s">
        <v>11</v>
      </c>
      <c r="C9148">
        <v>19290</v>
      </c>
      <c r="D9148">
        <v>1</v>
      </c>
      <c r="E9148" s="9">
        <v>44882</v>
      </c>
      <c r="F9148">
        <v>68.319999999999993</v>
      </c>
      <c r="G9148">
        <f>(COUNTIFS($C$2:C9148,C9148)=1)+0</f>
        <v>0</v>
      </c>
    </row>
    <row r="9149" spans="1:7" x14ac:dyDescent="0.25">
      <c r="A9149" t="s">
        <v>2536</v>
      </c>
      <c r="B9149" t="s">
        <v>11</v>
      </c>
      <c r="C9149">
        <v>78261</v>
      </c>
      <c r="D9149">
        <v>1</v>
      </c>
      <c r="E9149" s="9">
        <v>44882</v>
      </c>
      <c r="F9149">
        <v>253.2</v>
      </c>
      <c r="G9149">
        <f>(COUNTIFS($C$2:C9149,C9149)=1)+0</f>
        <v>0</v>
      </c>
    </row>
    <row r="9150" spans="1:7" x14ac:dyDescent="0.25">
      <c r="A9150" t="s">
        <v>2635</v>
      </c>
      <c r="B9150" t="s">
        <v>13</v>
      </c>
      <c r="C9150">
        <v>150709</v>
      </c>
      <c r="D9150">
        <v>2</v>
      </c>
      <c r="E9150" s="9">
        <v>44882</v>
      </c>
      <c r="F9150">
        <v>77.44</v>
      </c>
      <c r="G9150">
        <f>(COUNTIFS($C$2:C9150,C9150)=1)+0</f>
        <v>1</v>
      </c>
    </row>
    <row r="9151" spans="1:7" x14ac:dyDescent="0.25">
      <c r="A9151" t="s">
        <v>2703</v>
      </c>
      <c r="B9151" t="s">
        <v>11</v>
      </c>
      <c r="C9151">
        <v>36180</v>
      </c>
      <c r="D9151">
        <v>1</v>
      </c>
      <c r="E9151" s="9">
        <v>44882</v>
      </c>
      <c r="F9151">
        <v>148.72999999999999</v>
      </c>
      <c r="G9151">
        <f>(COUNTIFS($C$2:C9151,C9151)=1)+0</f>
        <v>0</v>
      </c>
    </row>
    <row r="9152" spans="1:7" x14ac:dyDescent="0.25">
      <c r="A9152" t="s">
        <v>2943</v>
      </c>
      <c r="B9152" t="s">
        <v>11</v>
      </c>
      <c r="C9152">
        <v>39463</v>
      </c>
      <c r="D9152">
        <v>1</v>
      </c>
      <c r="E9152" s="9">
        <v>44882</v>
      </c>
      <c r="F9152">
        <v>61.48</v>
      </c>
      <c r="G9152">
        <f>(COUNTIFS($C$2:C9152,C9152)=1)+0</f>
        <v>0</v>
      </c>
    </row>
    <row r="9153" spans="1:7" x14ac:dyDescent="0.25">
      <c r="A9153" t="s">
        <v>3149</v>
      </c>
      <c r="B9153" t="s">
        <v>11</v>
      </c>
      <c r="C9153">
        <v>75245</v>
      </c>
      <c r="D9153">
        <v>1</v>
      </c>
      <c r="E9153" s="9">
        <v>44882</v>
      </c>
      <c r="F9153">
        <v>18.850000000000001</v>
      </c>
      <c r="G9153">
        <f>(COUNTIFS($C$2:C9153,C9153)=1)+0</f>
        <v>0</v>
      </c>
    </row>
    <row r="9154" spans="1:7" x14ac:dyDescent="0.25">
      <c r="A9154" t="s">
        <v>3361</v>
      </c>
      <c r="B9154" t="s">
        <v>13</v>
      </c>
      <c r="C9154">
        <v>150703</v>
      </c>
      <c r="D9154">
        <v>2</v>
      </c>
      <c r="E9154" s="9">
        <v>44882</v>
      </c>
      <c r="F9154">
        <v>94.92</v>
      </c>
      <c r="G9154">
        <f>(COUNTIFS($C$2:C9154,C9154)=1)+0</f>
        <v>1</v>
      </c>
    </row>
    <row r="9155" spans="1:7" x14ac:dyDescent="0.25">
      <c r="A9155" t="s">
        <v>3497</v>
      </c>
      <c r="B9155" t="s">
        <v>17</v>
      </c>
      <c r="C9155">
        <v>20905</v>
      </c>
      <c r="D9155">
        <v>1</v>
      </c>
      <c r="E9155" s="9">
        <v>44882</v>
      </c>
      <c r="F9155">
        <v>61.22</v>
      </c>
      <c r="G9155">
        <f>(COUNTIFS($C$2:C9155,C9155)=1)+0</f>
        <v>0</v>
      </c>
    </row>
    <row r="9156" spans="1:7" x14ac:dyDescent="0.25">
      <c r="A9156" t="s">
        <v>3600</v>
      </c>
      <c r="B9156" t="s">
        <v>6</v>
      </c>
      <c r="C9156">
        <v>115317</v>
      </c>
      <c r="D9156">
        <v>2</v>
      </c>
      <c r="E9156" s="9">
        <v>44882</v>
      </c>
      <c r="F9156">
        <v>80.5</v>
      </c>
      <c r="G9156">
        <f>(COUNTIFS($C$2:C9156,C9156)=1)+0</f>
        <v>0</v>
      </c>
    </row>
    <row r="9157" spans="1:7" x14ac:dyDescent="0.25">
      <c r="A9157" t="s">
        <v>3903</v>
      </c>
      <c r="B9157" t="s">
        <v>8</v>
      </c>
      <c r="C9157">
        <v>88370</v>
      </c>
      <c r="D9157">
        <v>2</v>
      </c>
      <c r="E9157" s="9">
        <v>44882</v>
      </c>
      <c r="F9157">
        <v>72.09</v>
      </c>
      <c r="G9157">
        <f>(COUNTIFS($C$2:C9157,C9157)=1)+0</f>
        <v>0</v>
      </c>
    </row>
    <row r="9158" spans="1:7" x14ac:dyDescent="0.25">
      <c r="A9158" t="s">
        <v>4181</v>
      </c>
      <c r="B9158" t="s">
        <v>17</v>
      </c>
      <c r="C9158">
        <v>78748</v>
      </c>
      <c r="D9158">
        <v>1</v>
      </c>
      <c r="E9158" s="9">
        <v>44882</v>
      </c>
      <c r="F9158">
        <v>9.42</v>
      </c>
      <c r="G9158">
        <f>(COUNTIFS($C$2:C9158,C9158)=1)+0</f>
        <v>0</v>
      </c>
    </row>
    <row r="9159" spans="1:7" x14ac:dyDescent="0.25">
      <c r="A9159" t="s">
        <v>4198</v>
      </c>
      <c r="B9159" t="s">
        <v>11</v>
      </c>
      <c r="C9159">
        <v>66516</v>
      </c>
      <c r="D9159">
        <v>1</v>
      </c>
      <c r="E9159" s="9">
        <v>44882</v>
      </c>
      <c r="F9159">
        <v>71.84</v>
      </c>
      <c r="G9159">
        <f>(COUNTIFS($C$2:C9159,C9159)=1)+0</f>
        <v>0</v>
      </c>
    </row>
    <row r="9160" spans="1:7" x14ac:dyDescent="0.25">
      <c r="A9160" t="s">
        <v>4304</v>
      </c>
      <c r="B9160" t="s">
        <v>6</v>
      </c>
      <c r="C9160">
        <v>150417</v>
      </c>
      <c r="D9160">
        <v>2</v>
      </c>
      <c r="E9160" s="9">
        <v>44882</v>
      </c>
      <c r="F9160">
        <v>34.01</v>
      </c>
      <c r="G9160">
        <f>(COUNTIFS($C$2:C9160,C9160)=1)+0</f>
        <v>1</v>
      </c>
    </row>
    <row r="9161" spans="1:7" x14ac:dyDescent="0.25">
      <c r="A9161" t="s">
        <v>4459</v>
      </c>
      <c r="B9161" t="s">
        <v>17</v>
      </c>
      <c r="C9161">
        <v>84482</v>
      </c>
      <c r="D9161">
        <v>1</v>
      </c>
      <c r="E9161" s="9">
        <v>44882</v>
      </c>
      <c r="F9161">
        <v>103.6</v>
      </c>
      <c r="G9161">
        <f>(COUNTIFS($C$2:C9161,C9161)=1)+0</f>
        <v>1</v>
      </c>
    </row>
    <row r="9162" spans="1:7" x14ac:dyDescent="0.25">
      <c r="A9162" t="s">
        <v>4463</v>
      </c>
      <c r="B9162" t="s">
        <v>40</v>
      </c>
      <c r="C9162">
        <v>68059</v>
      </c>
      <c r="D9162">
        <v>1</v>
      </c>
      <c r="E9162" s="9">
        <v>44882</v>
      </c>
      <c r="F9162">
        <v>84.79</v>
      </c>
      <c r="G9162">
        <f>(COUNTIFS($C$2:C9162,C9162)=1)+0</f>
        <v>0</v>
      </c>
    </row>
    <row r="9163" spans="1:7" x14ac:dyDescent="0.25">
      <c r="A9163" t="s">
        <v>4506</v>
      </c>
      <c r="B9163" t="s">
        <v>8</v>
      </c>
      <c r="C9163">
        <v>131697</v>
      </c>
      <c r="D9163">
        <v>2</v>
      </c>
      <c r="E9163" s="9">
        <v>44882</v>
      </c>
      <c r="F9163">
        <v>15.52</v>
      </c>
      <c r="G9163">
        <f>(COUNTIFS($C$2:C9163,C9163)=1)+0</f>
        <v>0</v>
      </c>
    </row>
    <row r="9164" spans="1:7" x14ac:dyDescent="0.25">
      <c r="A9164" t="s">
        <v>4554</v>
      </c>
      <c r="B9164" t="s">
        <v>8</v>
      </c>
      <c r="C9164">
        <v>148404</v>
      </c>
      <c r="D9164">
        <v>2</v>
      </c>
      <c r="E9164" s="9">
        <v>44882</v>
      </c>
      <c r="F9164">
        <v>70.56</v>
      </c>
      <c r="G9164">
        <f>(COUNTIFS($C$2:C9164,C9164)=1)+0</f>
        <v>1</v>
      </c>
    </row>
    <row r="9165" spans="1:7" x14ac:dyDescent="0.25">
      <c r="A9165" t="s">
        <v>4730</v>
      </c>
      <c r="B9165" t="s">
        <v>8</v>
      </c>
      <c r="C9165">
        <v>43201</v>
      </c>
      <c r="D9165">
        <v>2</v>
      </c>
      <c r="E9165" s="9">
        <v>44882</v>
      </c>
      <c r="F9165">
        <v>294.39999999999998</v>
      </c>
      <c r="G9165">
        <f>(COUNTIFS($C$2:C9165,C9165)=1)+0</f>
        <v>0</v>
      </c>
    </row>
    <row r="9166" spans="1:7" x14ac:dyDescent="0.25">
      <c r="A9166" t="s">
        <v>4839</v>
      </c>
      <c r="B9166" t="s">
        <v>8</v>
      </c>
      <c r="C9166">
        <v>52335</v>
      </c>
      <c r="D9166">
        <v>2</v>
      </c>
      <c r="E9166" s="9">
        <v>44882</v>
      </c>
      <c r="F9166">
        <v>36.049999999999997</v>
      </c>
      <c r="G9166">
        <f>(COUNTIFS($C$2:C9166,C9166)=1)+0</f>
        <v>0</v>
      </c>
    </row>
    <row r="9167" spans="1:7" x14ac:dyDescent="0.25">
      <c r="A9167" t="s">
        <v>4848</v>
      </c>
      <c r="B9167" t="s">
        <v>6</v>
      </c>
      <c r="C9167">
        <v>146584</v>
      </c>
      <c r="D9167">
        <v>2</v>
      </c>
      <c r="E9167" s="9">
        <v>44882</v>
      </c>
      <c r="F9167">
        <v>949.36</v>
      </c>
      <c r="G9167">
        <f>(COUNTIFS($C$2:C9167,C9167)=1)+0</f>
        <v>0</v>
      </c>
    </row>
    <row r="9168" spans="1:7" x14ac:dyDescent="0.25">
      <c r="A9168" t="s">
        <v>5009</v>
      </c>
      <c r="B9168" t="s">
        <v>17</v>
      </c>
      <c r="C9168">
        <v>29428</v>
      </c>
      <c r="D9168">
        <v>1</v>
      </c>
      <c r="E9168" s="9">
        <v>44882</v>
      </c>
      <c r="F9168">
        <v>103.64</v>
      </c>
      <c r="G9168">
        <f>(COUNTIFS($C$2:C9168,C9168)=1)+0</f>
        <v>1</v>
      </c>
    </row>
    <row r="9169" spans="1:7" x14ac:dyDescent="0.25">
      <c r="A9169" t="s">
        <v>5289</v>
      </c>
      <c r="B9169" t="s">
        <v>6</v>
      </c>
      <c r="C9169">
        <v>150841</v>
      </c>
      <c r="D9169">
        <v>2</v>
      </c>
      <c r="E9169" s="9">
        <v>44882</v>
      </c>
      <c r="F9169">
        <v>92.05</v>
      </c>
      <c r="G9169">
        <f>(COUNTIFS($C$2:C9169,C9169)=1)+0</f>
        <v>1</v>
      </c>
    </row>
    <row r="9170" spans="1:7" x14ac:dyDescent="0.25">
      <c r="A9170" t="s">
        <v>5722</v>
      </c>
      <c r="B9170" t="s">
        <v>6</v>
      </c>
      <c r="C9170">
        <v>114419</v>
      </c>
      <c r="D9170">
        <v>2</v>
      </c>
      <c r="E9170" s="9">
        <v>44882</v>
      </c>
      <c r="F9170">
        <v>21.63</v>
      </c>
      <c r="G9170">
        <f>(COUNTIFS($C$2:C9170,C9170)=1)+0</f>
        <v>0</v>
      </c>
    </row>
    <row r="9171" spans="1:7" x14ac:dyDescent="0.25">
      <c r="A9171" t="s">
        <v>5757</v>
      </c>
      <c r="B9171" t="s">
        <v>40</v>
      </c>
      <c r="C9171">
        <v>79169</v>
      </c>
      <c r="D9171">
        <v>1</v>
      </c>
      <c r="E9171" s="9">
        <v>44882</v>
      </c>
      <c r="F9171">
        <v>11.78</v>
      </c>
      <c r="G9171">
        <f>(COUNTIFS($C$2:C9171,C9171)=1)+0</f>
        <v>0</v>
      </c>
    </row>
    <row r="9172" spans="1:7" x14ac:dyDescent="0.25">
      <c r="A9172" t="s">
        <v>5882</v>
      </c>
      <c r="B9172" t="s">
        <v>8</v>
      </c>
      <c r="C9172">
        <v>52287</v>
      </c>
      <c r="D9172">
        <v>2</v>
      </c>
      <c r="E9172" s="9">
        <v>44882</v>
      </c>
      <c r="F9172">
        <v>18</v>
      </c>
      <c r="G9172">
        <f>(COUNTIFS($C$2:C9172,C9172)=1)+0</f>
        <v>0</v>
      </c>
    </row>
    <row r="9173" spans="1:7" x14ac:dyDescent="0.25">
      <c r="A9173" t="s">
        <v>6181</v>
      </c>
      <c r="B9173" t="s">
        <v>17</v>
      </c>
      <c r="C9173">
        <v>23126</v>
      </c>
      <c r="D9173">
        <v>1</v>
      </c>
      <c r="E9173" s="9">
        <v>44882</v>
      </c>
      <c r="F9173">
        <v>59.62</v>
      </c>
      <c r="G9173">
        <f>(COUNTIFS($C$2:C9173,C9173)=1)+0</f>
        <v>0</v>
      </c>
    </row>
    <row r="9174" spans="1:7" x14ac:dyDescent="0.25">
      <c r="A9174" t="s">
        <v>6291</v>
      </c>
      <c r="B9174" t="s">
        <v>8</v>
      </c>
      <c r="C9174">
        <v>140532</v>
      </c>
      <c r="D9174">
        <v>2</v>
      </c>
      <c r="E9174" s="9">
        <v>44882</v>
      </c>
      <c r="F9174">
        <v>96.12</v>
      </c>
      <c r="G9174">
        <f>(COUNTIFS($C$2:C9174,C9174)=1)+0</f>
        <v>0</v>
      </c>
    </row>
    <row r="9175" spans="1:7" x14ac:dyDescent="0.25">
      <c r="A9175" t="s">
        <v>6388</v>
      </c>
      <c r="B9175" t="s">
        <v>11</v>
      </c>
      <c r="C9175">
        <v>54195</v>
      </c>
      <c r="D9175">
        <v>1</v>
      </c>
      <c r="E9175" s="9">
        <v>44882</v>
      </c>
      <c r="F9175">
        <v>28.06</v>
      </c>
      <c r="G9175">
        <f>(COUNTIFS($C$2:C9175,C9175)=1)+0</f>
        <v>0</v>
      </c>
    </row>
    <row r="9176" spans="1:7" x14ac:dyDescent="0.25">
      <c r="A9176" t="s">
        <v>6410</v>
      </c>
      <c r="B9176" t="s">
        <v>8</v>
      </c>
      <c r="C9176">
        <v>149870</v>
      </c>
      <c r="D9176">
        <v>2</v>
      </c>
      <c r="E9176" s="9">
        <v>44882</v>
      </c>
      <c r="F9176">
        <v>105.73</v>
      </c>
      <c r="G9176">
        <f>(COUNTIFS($C$2:C9176,C9176)=1)+0</f>
        <v>1</v>
      </c>
    </row>
    <row r="9177" spans="1:7" x14ac:dyDescent="0.25">
      <c r="A9177" t="s">
        <v>6425</v>
      </c>
      <c r="B9177" t="s">
        <v>6</v>
      </c>
      <c r="C9177">
        <v>145248</v>
      </c>
      <c r="D9177">
        <v>2</v>
      </c>
      <c r="E9177" s="9">
        <v>44882</v>
      </c>
      <c r="F9177">
        <v>67.28</v>
      </c>
      <c r="G9177">
        <f>(COUNTIFS($C$2:C9177,C9177)=1)+0</f>
        <v>0</v>
      </c>
    </row>
    <row r="9178" spans="1:7" x14ac:dyDescent="0.25">
      <c r="A9178" t="s">
        <v>6520</v>
      </c>
      <c r="B9178" t="s">
        <v>11</v>
      </c>
      <c r="C9178">
        <v>77916</v>
      </c>
      <c r="D9178">
        <v>1</v>
      </c>
      <c r="E9178" s="9">
        <v>44882</v>
      </c>
      <c r="F9178">
        <v>10.6</v>
      </c>
      <c r="G9178">
        <f>(COUNTIFS($C$2:C9178,C9178)=1)+0</f>
        <v>0</v>
      </c>
    </row>
    <row r="9179" spans="1:7" x14ac:dyDescent="0.25">
      <c r="A9179" t="s">
        <v>6667</v>
      </c>
      <c r="B9179" t="s">
        <v>40</v>
      </c>
      <c r="C9179">
        <v>78583</v>
      </c>
      <c r="D9179">
        <v>1</v>
      </c>
      <c r="E9179" s="9">
        <v>44882</v>
      </c>
      <c r="F9179">
        <v>117.76</v>
      </c>
      <c r="G9179">
        <f>(COUNTIFS($C$2:C9179,C9179)=1)+0</f>
        <v>1</v>
      </c>
    </row>
    <row r="9180" spans="1:7" x14ac:dyDescent="0.25">
      <c r="A9180" t="s">
        <v>6678</v>
      </c>
      <c r="B9180" t="s">
        <v>6</v>
      </c>
      <c r="C9180">
        <v>130432</v>
      </c>
      <c r="D9180">
        <v>2</v>
      </c>
      <c r="E9180" s="9">
        <v>44882</v>
      </c>
      <c r="F9180">
        <v>85.31</v>
      </c>
      <c r="G9180">
        <f>(COUNTIFS($C$2:C9180,C9180)=1)+0</f>
        <v>1</v>
      </c>
    </row>
    <row r="9181" spans="1:7" x14ac:dyDescent="0.25">
      <c r="A9181" t="s">
        <v>6744</v>
      </c>
      <c r="B9181" t="s">
        <v>40</v>
      </c>
      <c r="C9181">
        <v>76613</v>
      </c>
      <c r="D9181">
        <v>1</v>
      </c>
      <c r="E9181" s="9">
        <v>44882</v>
      </c>
      <c r="F9181">
        <v>76.53</v>
      </c>
      <c r="G9181">
        <f>(COUNTIFS($C$2:C9181,C9181)=1)+0</f>
        <v>0</v>
      </c>
    </row>
    <row r="9182" spans="1:7" x14ac:dyDescent="0.25">
      <c r="A9182" t="s">
        <v>6866</v>
      </c>
      <c r="B9182" t="s">
        <v>11</v>
      </c>
      <c r="C9182">
        <v>41993</v>
      </c>
      <c r="D9182">
        <v>1</v>
      </c>
      <c r="E9182" s="9">
        <v>44882</v>
      </c>
      <c r="F9182">
        <v>21.44</v>
      </c>
      <c r="G9182">
        <f>(COUNTIFS($C$2:C9182,C9182)=1)+0</f>
        <v>0</v>
      </c>
    </row>
    <row r="9183" spans="1:7" x14ac:dyDescent="0.25">
      <c r="A9183" t="s">
        <v>7488</v>
      </c>
      <c r="B9183" t="s">
        <v>8</v>
      </c>
      <c r="C9183">
        <v>117333</v>
      </c>
      <c r="D9183">
        <v>2</v>
      </c>
      <c r="E9183" s="9">
        <v>44882</v>
      </c>
      <c r="F9183">
        <v>643.85</v>
      </c>
      <c r="G9183">
        <f>(COUNTIFS($C$2:C9183,C9183)=1)+0</f>
        <v>0</v>
      </c>
    </row>
    <row r="9184" spans="1:7" x14ac:dyDescent="0.25">
      <c r="A9184" t="s">
        <v>7666</v>
      </c>
      <c r="B9184" t="s">
        <v>17</v>
      </c>
      <c r="C9184">
        <v>37131</v>
      </c>
      <c r="D9184">
        <v>1</v>
      </c>
      <c r="E9184" s="9">
        <v>44882</v>
      </c>
      <c r="F9184">
        <v>175.56</v>
      </c>
      <c r="G9184">
        <f>(COUNTIFS($C$2:C9184,C9184)=1)+0</f>
        <v>0</v>
      </c>
    </row>
    <row r="9185" spans="1:7" x14ac:dyDescent="0.25">
      <c r="A9185" t="s">
        <v>8219</v>
      </c>
      <c r="B9185" t="s">
        <v>40</v>
      </c>
      <c r="C9185">
        <v>58002</v>
      </c>
      <c r="D9185">
        <v>1</v>
      </c>
      <c r="E9185" s="9">
        <v>44882</v>
      </c>
      <c r="F9185">
        <v>73.430000000000007</v>
      </c>
      <c r="G9185">
        <f>(COUNTIFS($C$2:C9185,C9185)=1)+0</f>
        <v>0</v>
      </c>
    </row>
    <row r="9186" spans="1:7" x14ac:dyDescent="0.25">
      <c r="A9186" t="s">
        <v>8575</v>
      </c>
      <c r="B9186" t="s">
        <v>11</v>
      </c>
      <c r="C9186">
        <v>37918</v>
      </c>
      <c r="D9186">
        <v>1</v>
      </c>
      <c r="E9186" s="9">
        <v>44882</v>
      </c>
      <c r="F9186">
        <v>18.84</v>
      </c>
      <c r="G9186">
        <f>(COUNTIFS($C$2:C9186,C9186)=1)+0</f>
        <v>0</v>
      </c>
    </row>
    <row r="9187" spans="1:7" x14ac:dyDescent="0.25">
      <c r="A9187" t="s">
        <v>8693</v>
      </c>
      <c r="B9187" t="s">
        <v>17</v>
      </c>
      <c r="C9187">
        <v>18922</v>
      </c>
      <c r="D9187">
        <v>1</v>
      </c>
      <c r="E9187" s="9">
        <v>44882</v>
      </c>
      <c r="F9187">
        <v>72.989999999999995</v>
      </c>
      <c r="G9187">
        <f>(COUNTIFS($C$2:C9187,C9187)=1)+0</f>
        <v>0</v>
      </c>
    </row>
    <row r="9188" spans="1:7" x14ac:dyDescent="0.25">
      <c r="A9188" t="s">
        <v>8752</v>
      </c>
      <c r="B9188" t="s">
        <v>17</v>
      </c>
      <c r="C9188">
        <v>19218</v>
      </c>
      <c r="D9188">
        <v>1</v>
      </c>
      <c r="E9188" s="9">
        <v>44882</v>
      </c>
      <c r="F9188">
        <v>746.21</v>
      </c>
      <c r="G9188">
        <f>(COUNTIFS($C$2:C9188,C9188)=1)+0</f>
        <v>0</v>
      </c>
    </row>
    <row r="9189" spans="1:7" x14ac:dyDescent="0.25">
      <c r="A9189" t="s">
        <v>8798</v>
      </c>
      <c r="B9189" t="s">
        <v>8</v>
      </c>
      <c r="C9189">
        <v>148464</v>
      </c>
      <c r="D9189">
        <v>2</v>
      </c>
      <c r="E9189" s="9">
        <v>44882</v>
      </c>
      <c r="F9189">
        <v>57.68</v>
      </c>
      <c r="G9189">
        <f>(COUNTIFS($C$2:C9189,C9189)=1)+0</f>
        <v>1</v>
      </c>
    </row>
    <row r="9190" spans="1:7" x14ac:dyDescent="0.25">
      <c r="A9190" t="s">
        <v>8871</v>
      </c>
      <c r="B9190" t="s">
        <v>8</v>
      </c>
      <c r="C9190">
        <v>145681</v>
      </c>
      <c r="D9190">
        <v>2</v>
      </c>
      <c r="E9190" s="9">
        <v>44882</v>
      </c>
      <c r="F9190">
        <v>100.93</v>
      </c>
      <c r="G9190">
        <f>(COUNTIFS($C$2:C9190,C9190)=1)+0</f>
        <v>1</v>
      </c>
    </row>
    <row r="9191" spans="1:7" x14ac:dyDescent="0.25">
      <c r="A9191" t="s">
        <v>9130</v>
      </c>
      <c r="B9191" t="s">
        <v>6</v>
      </c>
      <c r="C9191">
        <v>151403</v>
      </c>
      <c r="D9191">
        <v>2</v>
      </c>
      <c r="E9191" s="9">
        <v>44882</v>
      </c>
      <c r="F9191">
        <v>34.01</v>
      </c>
      <c r="G9191">
        <f>(COUNTIFS($C$2:C9191,C9191)=1)+0</f>
        <v>1</v>
      </c>
    </row>
    <row r="9192" spans="1:7" x14ac:dyDescent="0.25">
      <c r="A9192" t="s">
        <v>9296</v>
      </c>
      <c r="B9192" t="s">
        <v>13</v>
      </c>
      <c r="C9192">
        <v>139568</v>
      </c>
      <c r="D9192">
        <v>2</v>
      </c>
      <c r="E9192" s="9">
        <v>44882</v>
      </c>
      <c r="F9192">
        <v>9.56</v>
      </c>
      <c r="G9192">
        <f>(COUNTIFS($C$2:C9192,C9192)=1)+0</f>
        <v>0</v>
      </c>
    </row>
    <row r="9193" spans="1:7" x14ac:dyDescent="0.25">
      <c r="A9193" t="s">
        <v>9526</v>
      </c>
      <c r="B9193" t="s">
        <v>13</v>
      </c>
      <c r="C9193">
        <v>151695</v>
      </c>
      <c r="D9193">
        <v>2</v>
      </c>
      <c r="E9193" s="9">
        <v>44882</v>
      </c>
      <c r="F9193">
        <v>109.34</v>
      </c>
      <c r="G9193">
        <f>(COUNTIFS($C$2:C9193,C9193)=1)+0</f>
        <v>1</v>
      </c>
    </row>
    <row r="9194" spans="1:7" x14ac:dyDescent="0.25">
      <c r="A9194" t="s">
        <v>9767</v>
      </c>
      <c r="B9194" t="s">
        <v>11</v>
      </c>
      <c r="C9194">
        <v>78734</v>
      </c>
      <c r="D9194">
        <v>1</v>
      </c>
      <c r="E9194" s="9">
        <v>44882</v>
      </c>
      <c r="F9194">
        <v>10.6</v>
      </c>
      <c r="G9194">
        <f>(COUNTIFS($C$2:C9194,C9194)=1)+0</f>
        <v>0</v>
      </c>
    </row>
    <row r="9195" spans="1:7" x14ac:dyDescent="0.25">
      <c r="A9195" t="s">
        <v>9855</v>
      </c>
      <c r="B9195" t="s">
        <v>11</v>
      </c>
      <c r="C9195">
        <v>78730</v>
      </c>
      <c r="D9195">
        <v>1</v>
      </c>
      <c r="E9195" s="9">
        <v>44882</v>
      </c>
      <c r="F9195">
        <v>11.77</v>
      </c>
      <c r="G9195">
        <f>(COUNTIFS($C$2:C9195,C9195)=1)+0</f>
        <v>0</v>
      </c>
    </row>
    <row r="9196" spans="1:7" x14ac:dyDescent="0.25">
      <c r="A9196" t="s">
        <v>9924</v>
      </c>
      <c r="B9196" t="s">
        <v>40</v>
      </c>
      <c r="C9196">
        <v>59978</v>
      </c>
      <c r="D9196">
        <v>1</v>
      </c>
      <c r="E9196" s="9">
        <v>44882</v>
      </c>
      <c r="F9196">
        <v>178.99</v>
      </c>
      <c r="G9196">
        <f>(COUNTIFS($C$2:C9196,C9196)=1)+0</f>
        <v>0</v>
      </c>
    </row>
    <row r="9197" spans="1:7" x14ac:dyDescent="0.25">
      <c r="A9197" t="s">
        <v>9951</v>
      </c>
      <c r="B9197" t="s">
        <v>13</v>
      </c>
      <c r="C9197">
        <v>149903</v>
      </c>
      <c r="D9197">
        <v>2</v>
      </c>
      <c r="E9197" s="9">
        <v>44882</v>
      </c>
      <c r="F9197">
        <v>84.11</v>
      </c>
      <c r="G9197">
        <f>(COUNTIFS($C$2:C9197,C9197)=1)+0</f>
        <v>1</v>
      </c>
    </row>
    <row r="9198" spans="1:7" x14ac:dyDescent="0.25">
      <c r="A9198" t="s">
        <v>10026</v>
      </c>
      <c r="B9198" t="s">
        <v>13</v>
      </c>
      <c r="C9198">
        <v>134474</v>
      </c>
      <c r="D9198">
        <v>2</v>
      </c>
      <c r="E9198" s="9">
        <v>44882</v>
      </c>
      <c r="F9198">
        <v>36.049999999999997</v>
      </c>
      <c r="G9198">
        <f>(COUNTIFS($C$2:C9198,C9198)=1)+0</f>
        <v>0</v>
      </c>
    </row>
    <row r="9199" spans="1:7" x14ac:dyDescent="0.25">
      <c r="A9199" t="s">
        <v>10443</v>
      </c>
      <c r="B9199" t="s">
        <v>17</v>
      </c>
      <c r="C9199">
        <v>46152</v>
      </c>
      <c r="D9199">
        <v>1</v>
      </c>
      <c r="E9199" s="9">
        <v>44882</v>
      </c>
      <c r="F9199">
        <v>140.22999999999999</v>
      </c>
      <c r="G9199">
        <f>(COUNTIFS($C$2:C9199,C9199)=1)+0</f>
        <v>0</v>
      </c>
    </row>
    <row r="9200" spans="1:7" x14ac:dyDescent="0.25">
      <c r="A9200" t="s">
        <v>10480</v>
      </c>
      <c r="B9200" t="s">
        <v>13</v>
      </c>
      <c r="C9200">
        <v>149705</v>
      </c>
      <c r="D9200">
        <v>2</v>
      </c>
      <c r="E9200" s="9">
        <v>44882</v>
      </c>
      <c r="F9200">
        <v>390.04</v>
      </c>
      <c r="G9200">
        <f>(COUNTIFS($C$2:C9200,C9200)=1)+0</f>
        <v>0</v>
      </c>
    </row>
    <row r="9201" spans="1:7" x14ac:dyDescent="0.25">
      <c r="A9201" t="s">
        <v>10920</v>
      </c>
      <c r="B9201" t="s">
        <v>11</v>
      </c>
      <c r="C9201">
        <v>77383</v>
      </c>
      <c r="D9201">
        <v>1</v>
      </c>
      <c r="E9201" s="9">
        <v>44882</v>
      </c>
      <c r="F9201">
        <v>124.83</v>
      </c>
      <c r="G9201">
        <f>(COUNTIFS($C$2:C9201,C9201)=1)+0</f>
        <v>0</v>
      </c>
    </row>
    <row r="9202" spans="1:7" x14ac:dyDescent="0.25">
      <c r="A9202" t="s">
        <v>10996</v>
      </c>
      <c r="B9202" t="s">
        <v>11</v>
      </c>
      <c r="C9202">
        <v>29075</v>
      </c>
      <c r="D9202">
        <v>1</v>
      </c>
      <c r="E9202" s="9">
        <v>44882</v>
      </c>
      <c r="F9202">
        <v>19.579999999999998</v>
      </c>
      <c r="G9202">
        <f>(COUNTIFS($C$2:C9202,C9202)=1)+0</f>
        <v>0</v>
      </c>
    </row>
    <row r="9203" spans="1:7" x14ac:dyDescent="0.25">
      <c r="A9203" t="s">
        <v>317</v>
      </c>
      <c r="B9203" t="s">
        <v>6</v>
      </c>
      <c r="C9203">
        <v>151227</v>
      </c>
      <c r="D9203">
        <v>2</v>
      </c>
      <c r="E9203" s="9">
        <v>44883</v>
      </c>
      <c r="F9203">
        <v>55.57</v>
      </c>
      <c r="G9203">
        <f>(COUNTIFS($C$2:C9203,C9203)=1)+0</f>
        <v>1</v>
      </c>
    </row>
    <row r="9204" spans="1:7" x14ac:dyDescent="0.25">
      <c r="A9204" t="s">
        <v>526</v>
      </c>
      <c r="B9204" t="s">
        <v>8</v>
      </c>
      <c r="C9204">
        <v>151699</v>
      </c>
      <c r="D9204">
        <v>2</v>
      </c>
      <c r="E9204" s="9">
        <v>44883</v>
      </c>
      <c r="F9204">
        <v>76.900000000000006</v>
      </c>
      <c r="G9204">
        <f>(COUNTIFS($C$2:C9204,C9204)=1)+0</f>
        <v>1</v>
      </c>
    </row>
    <row r="9205" spans="1:7" x14ac:dyDescent="0.25">
      <c r="A9205" t="s">
        <v>938</v>
      </c>
      <c r="B9205" t="s">
        <v>11</v>
      </c>
      <c r="C9205">
        <v>77439</v>
      </c>
      <c r="D9205">
        <v>1</v>
      </c>
      <c r="E9205" s="9">
        <v>44883</v>
      </c>
      <c r="F9205">
        <v>376.86</v>
      </c>
      <c r="G9205">
        <f>(COUNTIFS($C$2:C9205,C9205)=1)+0</f>
        <v>0</v>
      </c>
    </row>
    <row r="9206" spans="1:7" x14ac:dyDescent="0.25">
      <c r="A9206" t="s">
        <v>979</v>
      </c>
      <c r="B9206" t="s">
        <v>40</v>
      </c>
      <c r="C9206">
        <v>72915</v>
      </c>
      <c r="D9206">
        <v>1</v>
      </c>
      <c r="E9206" s="9">
        <v>44883</v>
      </c>
      <c r="F9206">
        <v>172.42</v>
      </c>
      <c r="G9206">
        <f>(COUNTIFS($C$2:C9206,C9206)=1)+0</f>
        <v>0</v>
      </c>
    </row>
    <row r="9207" spans="1:7" x14ac:dyDescent="0.25">
      <c r="A9207" t="s">
        <v>1040</v>
      </c>
      <c r="B9207" t="s">
        <v>11</v>
      </c>
      <c r="C9207">
        <v>76874</v>
      </c>
      <c r="D9207">
        <v>1</v>
      </c>
      <c r="E9207" s="9">
        <v>44883</v>
      </c>
      <c r="F9207">
        <v>83.59</v>
      </c>
      <c r="G9207">
        <f>(COUNTIFS($C$2:C9207,C9207)=1)+0</f>
        <v>1</v>
      </c>
    </row>
    <row r="9208" spans="1:7" x14ac:dyDescent="0.25">
      <c r="A9208" t="s">
        <v>1432</v>
      </c>
      <c r="B9208" t="s">
        <v>11</v>
      </c>
      <c r="C9208">
        <v>84503</v>
      </c>
      <c r="D9208">
        <v>1</v>
      </c>
      <c r="E9208" s="9">
        <v>44883</v>
      </c>
      <c r="F9208">
        <v>83.61</v>
      </c>
      <c r="G9208">
        <f>(COUNTIFS($C$2:C9208,C9208)=1)+0</f>
        <v>1</v>
      </c>
    </row>
    <row r="9209" spans="1:7" x14ac:dyDescent="0.25">
      <c r="A9209" t="s">
        <v>1462</v>
      </c>
      <c r="B9209" t="s">
        <v>11</v>
      </c>
      <c r="C9209">
        <v>66622</v>
      </c>
      <c r="D9209">
        <v>1</v>
      </c>
      <c r="E9209" s="9">
        <v>44883</v>
      </c>
      <c r="F9209">
        <v>22.91</v>
      </c>
      <c r="G9209">
        <f>(COUNTIFS($C$2:C9209,C9209)=1)+0</f>
        <v>0</v>
      </c>
    </row>
    <row r="9210" spans="1:7" x14ac:dyDescent="0.25">
      <c r="A9210" t="s">
        <v>1464</v>
      </c>
      <c r="B9210" t="s">
        <v>40</v>
      </c>
      <c r="C9210">
        <v>70061</v>
      </c>
      <c r="D9210">
        <v>1</v>
      </c>
      <c r="E9210" s="9">
        <v>44883</v>
      </c>
      <c r="F9210">
        <v>179.38</v>
      </c>
      <c r="G9210">
        <f>(COUNTIFS($C$2:C9210,C9210)=1)+0</f>
        <v>0</v>
      </c>
    </row>
    <row r="9211" spans="1:7" x14ac:dyDescent="0.25">
      <c r="A9211" t="s">
        <v>1503</v>
      </c>
      <c r="B9211" t="s">
        <v>11</v>
      </c>
      <c r="C9211">
        <v>36090</v>
      </c>
      <c r="D9211">
        <v>1</v>
      </c>
      <c r="E9211" s="9">
        <v>44883</v>
      </c>
      <c r="F9211">
        <v>95.14</v>
      </c>
      <c r="G9211">
        <f>(COUNTIFS($C$2:C9211,C9211)=1)+0</f>
        <v>0</v>
      </c>
    </row>
    <row r="9212" spans="1:7" x14ac:dyDescent="0.25">
      <c r="A9212" t="s">
        <v>1549</v>
      </c>
      <c r="B9212" t="s">
        <v>40</v>
      </c>
      <c r="C9212">
        <v>76613</v>
      </c>
      <c r="D9212">
        <v>1</v>
      </c>
      <c r="E9212" s="9">
        <v>44883</v>
      </c>
      <c r="F9212">
        <v>11.77</v>
      </c>
      <c r="G9212">
        <f>(COUNTIFS($C$2:C9212,C9212)=1)+0</f>
        <v>0</v>
      </c>
    </row>
    <row r="9213" spans="1:7" x14ac:dyDescent="0.25">
      <c r="A9213" t="s">
        <v>1674</v>
      </c>
      <c r="B9213" t="s">
        <v>6</v>
      </c>
      <c r="C9213">
        <v>139039</v>
      </c>
      <c r="D9213">
        <v>2</v>
      </c>
      <c r="E9213" s="9">
        <v>44883</v>
      </c>
      <c r="F9213">
        <v>10.72</v>
      </c>
      <c r="G9213">
        <f>(COUNTIFS($C$2:C9213,C9213)=1)+0</f>
        <v>0</v>
      </c>
    </row>
    <row r="9214" spans="1:7" x14ac:dyDescent="0.25">
      <c r="A9214" t="s">
        <v>1768</v>
      </c>
      <c r="B9214" t="s">
        <v>6</v>
      </c>
      <c r="C9214">
        <v>148537</v>
      </c>
      <c r="D9214">
        <v>2</v>
      </c>
      <c r="E9214" s="9">
        <v>44883</v>
      </c>
      <c r="F9214">
        <v>34.01</v>
      </c>
      <c r="G9214">
        <f>(COUNTIFS($C$2:C9214,C9214)=1)+0</f>
        <v>1</v>
      </c>
    </row>
    <row r="9215" spans="1:7" x14ac:dyDescent="0.25">
      <c r="A9215" t="s">
        <v>1855</v>
      </c>
      <c r="B9215" t="s">
        <v>8</v>
      </c>
      <c r="C9215">
        <v>151323</v>
      </c>
      <c r="D9215">
        <v>2</v>
      </c>
      <c r="E9215" s="9">
        <v>44883</v>
      </c>
      <c r="F9215">
        <v>62.48</v>
      </c>
      <c r="G9215">
        <f>(COUNTIFS($C$2:C9215,C9215)=1)+0</f>
        <v>1</v>
      </c>
    </row>
    <row r="9216" spans="1:7" x14ac:dyDescent="0.25">
      <c r="A9216" t="s">
        <v>2074</v>
      </c>
      <c r="B9216" t="s">
        <v>11</v>
      </c>
      <c r="C9216">
        <v>78271</v>
      </c>
      <c r="D9216">
        <v>1</v>
      </c>
      <c r="E9216" s="9">
        <v>44883</v>
      </c>
      <c r="F9216">
        <v>214.54</v>
      </c>
      <c r="G9216">
        <f>(COUNTIFS($C$2:C9216,C9216)=1)+0</f>
        <v>0</v>
      </c>
    </row>
    <row r="9217" spans="1:7" x14ac:dyDescent="0.25">
      <c r="A9217" t="s">
        <v>2369</v>
      </c>
      <c r="B9217" t="s">
        <v>13</v>
      </c>
      <c r="C9217">
        <v>148498</v>
      </c>
      <c r="D9217">
        <v>2</v>
      </c>
      <c r="E9217" s="9">
        <v>44883</v>
      </c>
      <c r="F9217">
        <v>23.66</v>
      </c>
      <c r="G9217">
        <f>(COUNTIFS($C$2:C9217,C9217)=1)+0</f>
        <v>1</v>
      </c>
    </row>
    <row r="9218" spans="1:7" x14ac:dyDescent="0.25">
      <c r="A9218" t="s">
        <v>2931</v>
      </c>
      <c r="B9218" t="s">
        <v>17</v>
      </c>
      <c r="C9218">
        <v>20156</v>
      </c>
      <c r="D9218">
        <v>1</v>
      </c>
      <c r="E9218" s="9">
        <v>44883</v>
      </c>
      <c r="F9218">
        <v>347.49</v>
      </c>
      <c r="G9218">
        <f>(COUNTIFS($C$2:C9218,C9218)=1)+0</f>
        <v>0</v>
      </c>
    </row>
    <row r="9219" spans="1:7" x14ac:dyDescent="0.25">
      <c r="A9219" t="s">
        <v>3079</v>
      </c>
      <c r="B9219" t="s">
        <v>13</v>
      </c>
      <c r="C9219">
        <v>145590</v>
      </c>
      <c r="D9219">
        <v>2</v>
      </c>
      <c r="E9219" s="9">
        <v>44883</v>
      </c>
      <c r="F9219">
        <v>38.450000000000003</v>
      </c>
      <c r="G9219">
        <f>(COUNTIFS($C$2:C9219,C9219)=1)+0</f>
        <v>0</v>
      </c>
    </row>
    <row r="9220" spans="1:7" x14ac:dyDescent="0.25">
      <c r="A9220" t="s">
        <v>3352</v>
      </c>
      <c r="B9220" t="s">
        <v>17</v>
      </c>
      <c r="C9220">
        <v>75009</v>
      </c>
      <c r="D9220">
        <v>1</v>
      </c>
      <c r="E9220" s="9">
        <v>44883</v>
      </c>
      <c r="F9220">
        <v>96.54</v>
      </c>
      <c r="G9220">
        <f>(COUNTIFS($C$2:C9220,C9220)=1)+0</f>
        <v>1</v>
      </c>
    </row>
    <row r="9221" spans="1:7" x14ac:dyDescent="0.25">
      <c r="A9221" t="s">
        <v>3385</v>
      </c>
      <c r="B9221" t="s">
        <v>6</v>
      </c>
      <c r="C9221">
        <v>63350</v>
      </c>
      <c r="D9221">
        <v>2</v>
      </c>
      <c r="E9221" s="9">
        <v>44883</v>
      </c>
      <c r="F9221">
        <v>10.81</v>
      </c>
      <c r="G9221">
        <f>(COUNTIFS($C$2:C9221,C9221)=1)+0</f>
        <v>0</v>
      </c>
    </row>
    <row r="9222" spans="1:7" x14ac:dyDescent="0.25">
      <c r="A9222" s="2" t="s">
        <v>3614</v>
      </c>
      <c r="B9222" t="s">
        <v>13</v>
      </c>
      <c r="C9222">
        <v>150441</v>
      </c>
      <c r="D9222">
        <v>2</v>
      </c>
      <c r="E9222" s="9">
        <v>44883</v>
      </c>
      <c r="F9222">
        <v>97.33</v>
      </c>
      <c r="G9222">
        <f>(COUNTIFS($C$2:C9222,C9222)=1)+0</f>
        <v>1</v>
      </c>
    </row>
    <row r="9223" spans="1:7" x14ac:dyDescent="0.25">
      <c r="A9223" t="s">
        <v>3615</v>
      </c>
      <c r="B9223" t="s">
        <v>6</v>
      </c>
      <c r="C9223">
        <v>125679</v>
      </c>
      <c r="D9223">
        <v>2</v>
      </c>
      <c r="E9223" s="9">
        <v>44883</v>
      </c>
      <c r="F9223">
        <v>24.04</v>
      </c>
      <c r="G9223">
        <f>(COUNTIFS($C$2:C9223,C9223)=1)+0</f>
        <v>0</v>
      </c>
    </row>
    <row r="9224" spans="1:7" x14ac:dyDescent="0.25">
      <c r="A9224" t="s">
        <v>3640</v>
      </c>
      <c r="B9224" t="s">
        <v>8</v>
      </c>
      <c r="C9224">
        <v>67582</v>
      </c>
      <c r="D9224">
        <v>2</v>
      </c>
      <c r="E9224" s="9">
        <v>44883</v>
      </c>
      <c r="F9224">
        <v>868.79</v>
      </c>
      <c r="G9224">
        <f>(COUNTIFS($C$2:C9224,C9224)=1)+0</f>
        <v>0</v>
      </c>
    </row>
    <row r="9225" spans="1:7" x14ac:dyDescent="0.25">
      <c r="A9225" t="s">
        <v>3980</v>
      </c>
      <c r="B9225" t="s">
        <v>6</v>
      </c>
      <c r="C9225">
        <v>139898</v>
      </c>
      <c r="D9225">
        <v>2</v>
      </c>
      <c r="E9225" s="9">
        <v>44883</v>
      </c>
      <c r="F9225">
        <v>133.04</v>
      </c>
      <c r="G9225">
        <f>(COUNTIFS($C$2:C9225,C9225)=1)+0</f>
        <v>0</v>
      </c>
    </row>
    <row r="9226" spans="1:7" x14ac:dyDescent="0.25">
      <c r="A9226" t="s">
        <v>4091</v>
      </c>
      <c r="B9226" t="s">
        <v>13</v>
      </c>
      <c r="C9226">
        <v>146684</v>
      </c>
      <c r="D9226">
        <v>2</v>
      </c>
      <c r="E9226" s="9">
        <v>44883</v>
      </c>
      <c r="F9226">
        <v>12.02</v>
      </c>
      <c r="G9226">
        <f>(COUNTIFS($C$2:C9226,C9226)=1)+0</f>
        <v>0</v>
      </c>
    </row>
    <row r="9227" spans="1:7" x14ac:dyDescent="0.25">
      <c r="A9227" t="s">
        <v>4469</v>
      </c>
      <c r="B9227" t="s">
        <v>17</v>
      </c>
      <c r="C9227">
        <v>18496</v>
      </c>
      <c r="D9227">
        <v>1</v>
      </c>
      <c r="E9227" s="9">
        <v>44883</v>
      </c>
      <c r="F9227">
        <v>18.829999999999998</v>
      </c>
      <c r="G9227">
        <f>(COUNTIFS($C$2:C9227,C9227)=1)+0</f>
        <v>0</v>
      </c>
    </row>
    <row r="9228" spans="1:7" x14ac:dyDescent="0.25">
      <c r="A9228" t="s">
        <v>4820</v>
      </c>
      <c r="B9228" t="s">
        <v>40</v>
      </c>
      <c r="C9228">
        <v>84751</v>
      </c>
      <c r="D9228">
        <v>1</v>
      </c>
      <c r="E9228" s="9">
        <v>44883</v>
      </c>
      <c r="F9228">
        <v>75.349999999999994</v>
      </c>
      <c r="G9228">
        <f>(COUNTIFS($C$2:C9228,C9228)=1)+0</f>
        <v>1</v>
      </c>
    </row>
    <row r="9229" spans="1:7" x14ac:dyDescent="0.25">
      <c r="A9229" t="s">
        <v>5615</v>
      </c>
      <c r="B9229" t="s">
        <v>11</v>
      </c>
      <c r="C9229">
        <v>78581</v>
      </c>
      <c r="D9229">
        <v>1</v>
      </c>
      <c r="E9229" s="9">
        <v>44883</v>
      </c>
      <c r="F9229">
        <v>61.24</v>
      </c>
      <c r="G9229">
        <f>(COUNTIFS($C$2:C9229,C9229)=1)+0</f>
        <v>1</v>
      </c>
    </row>
    <row r="9230" spans="1:7" x14ac:dyDescent="0.25">
      <c r="A9230" t="s">
        <v>5805</v>
      </c>
      <c r="B9230" t="s">
        <v>8</v>
      </c>
      <c r="C9230">
        <v>146825</v>
      </c>
      <c r="D9230">
        <v>2</v>
      </c>
      <c r="E9230" s="9">
        <v>44883</v>
      </c>
      <c r="F9230">
        <v>337.15</v>
      </c>
      <c r="G9230">
        <f>(COUNTIFS($C$2:C9230,C9230)=1)+0</f>
        <v>0</v>
      </c>
    </row>
    <row r="9231" spans="1:7" x14ac:dyDescent="0.25">
      <c r="A9231" t="s">
        <v>6033</v>
      </c>
      <c r="B9231" t="s">
        <v>40</v>
      </c>
      <c r="C9231">
        <v>74775</v>
      </c>
      <c r="D9231">
        <v>1</v>
      </c>
      <c r="E9231" s="9">
        <v>44883</v>
      </c>
      <c r="F9231">
        <v>155.54</v>
      </c>
      <c r="G9231">
        <f>(COUNTIFS($C$2:C9231,C9231)=1)+0</f>
        <v>0</v>
      </c>
    </row>
    <row r="9232" spans="1:7" x14ac:dyDescent="0.25">
      <c r="A9232" t="s">
        <v>6148</v>
      </c>
      <c r="B9232" t="s">
        <v>17</v>
      </c>
      <c r="C9232">
        <v>40952</v>
      </c>
      <c r="D9232">
        <v>1</v>
      </c>
      <c r="E9232" s="9">
        <v>44883</v>
      </c>
      <c r="F9232">
        <v>370.89</v>
      </c>
      <c r="G9232">
        <f>(COUNTIFS($C$2:C9232,C9232)=1)+0</f>
        <v>0</v>
      </c>
    </row>
    <row r="9233" spans="1:7" x14ac:dyDescent="0.25">
      <c r="A9233" t="s">
        <v>6372</v>
      </c>
      <c r="B9233" t="s">
        <v>11</v>
      </c>
      <c r="C9233">
        <v>84620</v>
      </c>
      <c r="D9233">
        <v>1</v>
      </c>
      <c r="E9233" s="9">
        <v>44883</v>
      </c>
      <c r="F9233">
        <v>95.36</v>
      </c>
      <c r="G9233">
        <f>(COUNTIFS($C$2:C9233,C9233)=1)+0</f>
        <v>1</v>
      </c>
    </row>
    <row r="9234" spans="1:7" x14ac:dyDescent="0.25">
      <c r="A9234" t="s">
        <v>6609</v>
      </c>
      <c r="B9234" t="s">
        <v>8</v>
      </c>
      <c r="C9234">
        <v>43067</v>
      </c>
      <c r="D9234">
        <v>2</v>
      </c>
      <c r="E9234" s="9">
        <v>44883</v>
      </c>
      <c r="F9234">
        <v>12.02</v>
      </c>
      <c r="G9234">
        <f>(COUNTIFS($C$2:C9234,C9234)=1)+0</f>
        <v>0</v>
      </c>
    </row>
    <row r="9235" spans="1:7" x14ac:dyDescent="0.25">
      <c r="A9235" t="s">
        <v>6990</v>
      </c>
      <c r="B9235" t="s">
        <v>17</v>
      </c>
      <c r="C9235">
        <v>26991</v>
      </c>
      <c r="D9235">
        <v>1</v>
      </c>
      <c r="E9235" s="9">
        <v>44883</v>
      </c>
      <c r="F9235">
        <v>21.19</v>
      </c>
      <c r="G9235">
        <f>(COUNTIFS($C$2:C9235,C9235)=1)+0</f>
        <v>0</v>
      </c>
    </row>
    <row r="9236" spans="1:7" x14ac:dyDescent="0.25">
      <c r="A9236" t="s">
        <v>7118</v>
      </c>
      <c r="B9236" t="s">
        <v>13</v>
      </c>
      <c r="C9236">
        <v>132295</v>
      </c>
      <c r="D9236">
        <v>2</v>
      </c>
      <c r="E9236" s="9">
        <v>44883</v>
      </c>
      <c r="F9236">
        <v>76.900000000000006</v>
      </c>
      <c r="G9236">
        <f>(COUNTIFS($C$2:C9236,C9236)=1)+0</f>
        <v>1</v>
      </c>
    </row>
    <row r="9237" spans="1:7" x14ac:dyDescent="0.25">
      <c r="A9237" t="s">
        <v>7133</v>
      </c>
      <c r="B9237" t="s">
        <v>8</v>
      </c>
      <c r="C9237">
        <v>149289</v>
      </c>
      <c r="D9237">
        <v>2</v>
      </c>
      <c r="E9237" s="9">
        <v>44883</v>
      </c>
      <c r="F9237">
        <v>85.31</v>
      </c>
      <c r="G9237">
        <f>(COUNTIFS($C$2:C9237,C9237)=1)+0</f>
        <v>1</v>
      </c>
    </row>
    <row r="9238" spans="1:7" x14ac:dyDescent="0.25">
      <c r="A9238" t="s">
        <v>7742</v>
      </c>
      <c r="B9238" t="s">
        <v>13</v>
      </c>
      <c r="C9238">
        <v>148409</v>
      </c>
      <c r="D9238">
        <v>2</v>
      </c>
      <c r="E9238" s="9">
        <v>44883</v>
      </c>
      <c r="F9238">
        <v>57.68</v>
      </c>
      <c r="G9238">
        <f>(COUNTIFS($C$2:C9238,C9238)=1)+0</f>
        <v>1</v>
      </c>
    </row>
    <row r="9239" spans="1:7" x14ac:dyDescent="0.25">
      <c r="A9239" t="s">
        <v>7747</v>
      </c>
      <c r="B9239" t="s">
        <v>6</v>
      </c>
      <c r="C9239">
        <v>150496</v>
      </c>
      <c r="D9239">
        <v>2</v>
      </c>
      <c r="E9239" s="9">
        <v>44883</v>
      </c>
      <c r="F9239">
        <v>76.900000000000006</v>
      </c>
      <c r="G9239">
        <f>(COUNTIFS($C$2:C9239,C9239)=1)+0</f>
        <v>1</v>
      </c>
    </row>
    <row r="9240" spans="1:7" x14ac:dyDescent="0.25">
      <c r="A9240" t="s">
        <v>8001</v>
      </c>
      <c r="B9240" t="s">
        <v>8</v>
      </c>
      <c r="C9240">
        <v>111566</v>
      </c>
      <c r="D9240">
        <v>2</v>
      </c>
      <c r="E9240" s="9">
        <v>44883</v>
      </c>
      <c r="F9240">
        <v>127.36</v>
      </c>
      <c r="G9240">
        <f>(COUNTIFS($C$2:C9240,C9240)=1)+0</f>
        <v>0</v>
      </c>
    </row>
    <row r="9241" spans="1:7" x14ac:dyDescent="0.25">
      <c r="A9241" t="s">
        <v>8135</v>
      </c>
      <c r="B9241" t="s">
        <v>40</v>
      </c>
      <c r="C9241">
        <v>73886</v>
      </c>
      <c r="D9241">
        <v>1</v>
      </c>
      <c r="E9241" s="9">
        <v>44883</v>
      </c>
      <c r="F9241">
        <v>10.6</v>
      </c>
      <c r="G9241">
        <f>(COUNTIFS($C$2:C9241,C9241)=1)+0</f>
        <v>0</v>
      </c>
    </row>
    <row r="9242" spans="1:7" x14ac:dyDescent="0.25">
      <c r="A9242" t="s">
        <v>8293</v>
      </c>
      <c r="B9242" t="s">
        <v>6</v>
      </c>
      <c r="C9242">
        <v>149018</v>
      </c>
      <c r="D9242">
        <v>2</v>
      </c>
      <c r="E9242" s="9">
        <v>44883</v>
      </c>
      <c r="F9242">
        <v>76.900000000000006</v>
      </c>
      <c r="G9242">
        <f>(COUNTIFS($C$2:C9242,C9242)=1)+0</f>
        <v>1</v>
      </c>
    </row>
    <row r="9243" spans="1:7" x14ac:dyDescent="0.25">
      <c r="A9243" t="s">
        <v>8453</v>
      </c>
      <c r="B9243" t="s">
        <v>13</v>
      </c>
      <c r="C9243">
        <v>151489</v>
      </c>
      <c r="D9243">
        <v>2</v>
      </c>
      <c r="E9243" s="9">
        <v>44883</v>
      </c>
      <c r="F9243">
        <v>76.27</v>
      </c>
      <c r="G9243">
        <f>(COUNTIFS($C$2:C9243,C9243)=1)+0</f>
        <v>1</v>
      </c>
    </row>
    <row r="9244" spans="1:7" x14ac:dyDescent="0.25">
      <c r="A9244" t="s">
        <v>8506</v>
      </c>
      <c r="B9244" t="s">
        <v>6</v>
      </c>
      <c r="C9244">
        <v>150273</v>
      </c>
      <c r="D9244">
        <v>2</v>
      </c>
      <c r="E9244" s="9">
        <v>44883</v>
      </c>
      <c r="F9244">
        <v>76.900000000000006</v>
      </c>
      <c r="G9244">
        <f>(COUNTIFS($C$2:C9244,C9244)=1)+0</f>
        <v>1</v>
      </c>
    </row>
    <row r="9245" spans="1:7" x14ac:dyDescent="0.25">
      <c r="A9245" t="s">
        <v>8596</v>
      </c>
      <c r="B9245" t="s">
        <v>8</v>
      </c>
      <c r="C9245">
        <v>46719</v>
      </c>
      <c r="D9245">
        <v>2</v>
      </c>
      <c r="E9245" s="9">
        <v>44883</v>
      </c>
      <c r="F9245">
        <v>619.57000000000005</v>
      </c>
      <c r="G9245">
        <f>(COUNTIFS($C$2:C9245,C9245)=1)+0</f>
        <v>0</v>
      </c>
    </row>
    <row r="9246" spans="1:7" x14ac:dyDescent="0.25">
      <c r="A9246" t="s">
        <v>8769</v>
      </c>
      <c r="B9246" t="s">
        <v>40</v>
      </c>
      <c r="C9246">
        <v>68059</v>
      </c>
      <c r="D9246">
        <v>1</v>
      </c>
      <c r="E9246" s="9">
        <v>44883</v>
      </c>
      <c r="F9246">
        <v>35.33</v>
      </c>
      <c r="G9246">
        <f>(COUNTIFS($C$2:C9246,C9246)=1)+0</f>
        <v>0</v>
      </c>
    </row>
    <row r="9247" spans="1:7" x14ac:dyDescent="0.25">
      <c r="A9247" t="s">
        <v>8774</v>
      </c>
      <c r="B9247" t="s">
        <v>6</v>
      </c>
      <c r="C9247">
        <v>150271</v>
      </c>
      <c r="D9247">
        <v>2</v>
      </c>
      <c r="E9247" s="9">
        <v>44883</v>
      </c>
      <c r="F9247">
        <v>106.93</v>
      </c>
      <c r="G9247">
        <f>(COUNTIFS($C$2:C9247,C9247)=1)+0</f>
        <v>1</v>
      </c>
    </row>
    <row r="9248" spans="1:7" x14ac:dyDescent="0.25">
      <c r="A9248" t="s">
        <v>8923</v>
      </c>
      <c r="B9248" t="s">
        <v>13</v>
      </c>
      <c r="C9248">
        <v>150377</v>
      </c>
      <c r="D9248">
        <v>2</v>
      </c>
      <c r="E9248" s="9">
        <v>44883</v>
      </c>
      <c r="F9248">
        <v>81.88</v>
      </c>
      <c r="G9248">
        <f>(COUNTIFS($C$2:C9248,C9248)=1)+0</f>
        <v>1</v>
      </c>
    </row>
    <row r="9249" spans="1:7" x14ac:dyDescent="0.25">
      <c r="A9249" t="s">
        <v>9490</v>
      </c>
      <c r="B9249" t="s">
        <v>13</v>
      </c>
      <c r="C9249">
        <v>134702</v>
      </c>
      <c r="D9249">
        <v>2</v>
      </c>
      <c r="E9249" s="9">
        <v>44883</v>
      </c>
      <c r="F9249">
        <v>14.42</v>
      </c>
      <c r="G9249">
        <f>(COUNTIFS($C$2:C9249,C9249)=1)+0</f>
        <v>0</v>
      </c>
    </row>
    <row r="9250" spans="1:7" x14ac:dyDescent="0.25">
      <c r="A9250" t="s">
        <v>9857</v>
      </c>
      <c r="B9250" t="s">
        <v>8</v>
      </c>
      <c r="C9250">
        <v>85733</v>
      </c>
      <c r="D9250">
        <v>2</v>
      </c>
      <c r="E9250" s="9">
        <v>44883</v>
      </c>
      <c r="F9250">
        <v>21.63</v>
      </c>
      <c r="G9250">
        <f>(COUNTIFS($C$2:C9250,C9250)=1)+0</f>
        <v>0</v>
      </c>
    </row>
    <row r="9251" spans="1:7" x14ac:dyDescent="0.25">
      <c r="A9251" t="s">
        <v>9894</v>
      </c>
      <c r="B9251" t="s">
        <v>8</v>
      </c>
      <c r="C9251">
        <v>50921</v>
      </c>
      <c r="D9251">
        <v>2</v>
      </c>
      <c r="E9251" s="9">
        <v>44883</v>
      </c>
      <c r="F9251">
        <v>40.85</v>
      </c>
      <c r="G9251">
        <f>(COUNTIFS($C$2:C9251,C9251)=1)+0</f>
        <v>0</v>
      </c>
    </row>
    <row r="9252" spans="1:7" x14ac:dyDescent="0.25">
      <c r="A9252" t="s">
        <v>9971</v>
      </c>
      <c r="B9252" t="s">
        <v>13</v>
      </c>
      <c r="C9252">
        <v>134069</v>
      </c>
      <c r="D9252">
        <v>2</v>
      </c>
      <c r="E9252" s="9">
        <v>44883</v>
      </c>
      <c r="F9252">
        <v>13.03</v>
      </c>
      <c r="G9252">
        <f>(COUNTIFS($C$2:C9252,C9252)=1)+0</f>
        <v>0</v>
      </c>
    </row>
    <row r="9253" spans="1:7" x14ac:dyDescent="0.25">
      <c r="A9253" t="s">
        <v>10161</v>
      </c>
      <c r="B9253" t="s">
        <v>11</v>
      </c>
      <c r="C9253">
        <v>30246</v>
      </c>
      <c r="D9253">
        <v>1</v>
      </c>
      <c r="E9253" s="9">
        <v>44883</v>
      </c>
      <c r="F9253">
        <v>21.2</v>
      </c>
      <c r="G9253">
        <f>(COUNTIFS($C$2:C9253,C9253)=1)+0</f>
        <v>0</v>
      </c>
    </row>
    <row r="9254" spans="1:7" x14ac:dyDescent="0.25">
      <c r="A9254" t="s">
        <v>10221</v>
      </c>
      <c r="B9254" t="s">
        <v>13</v>
      </c>
      <c r="C9254">
        <v>148904</v>
      </c>
      <c r="D9254">
        <v>2</v>
      </c>
      <c r="E9254" s="9">
        <v>44883</v>
      </c>
      <c r="F9254">
        <v>10.42</v>
      </c>
      <c r="G9254">
        <f>(COUNTIFS($C$2:C9254,C9254)=1)+0</f>
        <v>0</v>
      </c>
    </row>
    <row r="9255" spans="1:7" x14ac:dyDescent="0.25">
      <c r="A9255" t="s">
        <v>10282</v>
      </c>
      <c r="B9255" t="s">
        <v>40</v>
      </c>
      <c r="C9255">
        <v>59978</v>
      </c>
      <c r="D9255">
        <v>1</v>
      </c>
      <c r="E9255" s="9">
        <v>44883</v>
      </c>
      <c r="F9255">
        <v>11.78</v>
      </c>
      <c r="G9255">
        <f>(COUNTIFS($C$2:C9255,C9255)=1)+0</f>
        <v>0</v>
      </c>
    </row>
    <row r="9256" spans="1:7" x14ac:dyDescent="0.25">
      <c r="A9256" t="s">
        <v>10300</v>
      </c>
      <c r="B9256" t="s">
        <v>17</v>
      </c>
      <c r="C9256">
        <v>84649</v>
      </c>
      <c r="D9256">
        <v>1</v>
      </c>
      <c r="E9256" s="9">
        <v>44883</v>
      </c>
      <c r="F9256">
        <v>113.02</v>
      </c>
      <c r="G9256">
        <f>(COUNTIFS($C$2:C9256,C9256)=1)+0</f>
        <v>1</v>
      </c>
    </row>
    <row r="9257" spans="1:7" x14ac:dyDescent="0.25">
      <c r="A9257" t="s">
        <v>10960</v>
      </c>
      <c r="B9257" t="s">
        <v>8</v>
      </c>
      <c r="C9257">
        <v>149193</v>
      </c>
      <c r="D9257">
        <v>2</v>
      </c>
      <c r="E9257" s="9">
        <v>44883</v>
      </c>
      <c r="F9257">
        <v>296.24</v>
      </c>
      <c r="G9257">
        <f>(COUNTIFS($C$2:C9257,C9257)=1)+0</f>
        <v>0</v>
      </c>
    </row>
    <row r="9258" spans="1:7" x14ac:dyDescent="0.25">
      <c r="A9258" t="s">
        <v>11014</v>
      </c>
      <c r="B9258" t="s">
        <v>17</v>
      </c>
      <c r="C9258">
        <v>61717</v>
      </c>
      <c r="D9258">
        <v>1</v>
      </c>
      <c r="E9258" s="9">
        <v>44883</v>
      </c>
      <c r="F9258">
        <v>11.78</v>
      </c>
      <c r="G9258">
        <f>(COUNTIFS($C$2:C9258,C9258)=1)+0</f>
        <v>0</v>
      </c>
    </row>
    <row r="9259" spans="1:7" x14ac:dyDescent="0.25">
      <c r="A9259" t="s">
        <v>94</v>
      </c>
      <c r="B9259" t="s">
        <v>17</v>
      </c>
      <c r="C9259">
        <v>23081</v>
      </c>
      <c r="D9259">
        <v>1</v>
      </c>
      <c r="E9259" s="9">
        <v>44886</v>
      </c>
      <c r="F9259">
        <v>42.63</v>
      </c>
      <c r="G9259">
        <f>(COUNTIFS($C$2:C9259,C9259)=1)+0</f>
        <v>0</v>
      </c>
    </row>
    <row r="9260" spans="1:7" x14ac:dyDescent="0.25">
      <c r="A9260" t="s">
        <v>298</v>
      </c>
      <c r="B9260" t="s">
        <v>8</v>
      </c>
      <c r="C9260">
        <v>114300</v>
      </c>
      <c r="D9260">
        <v>2</v>
      </c>
      <c r="E9260" s="9">
        <v>44886</v>
      </c>
      <c r="F9260">
        <v>752.15</v>
      </c>
      <c r="G9260">
        <f>(COUNTIFS($C$2:C9260,C9260)=1)+0</f>
        <v>0</v>
      </c>
    </row>
    <row r="9261" spans="1:7" x14ac:dyDescent="0.25">
      <c r="A9261" t="s">
        <v>584</v>
      </c>
      <c r="B9261" t="s">
        <v>11</v>
      </c>
      <c r="C9261">
        <v>84506</v>
      </c>
      <c r="D9261">
        <v>1</v>
      </c>
      <c r="E9261" s="9">
        <v>44886</v>
      </c>
      <c r="F9261">
        <v>181.36</v>
      </c>
      <c r="G9261">
        <f>(COUNTIFS($C$2:C9261,C9261)=1)+0</f>
        <v>1</v>
      </c>
    </row>
    <row r="9262" spans="1:7" x14ac:dyDescent="0.25">
      <c r="A9262" t="s">
        <v>670</v>
      </c>
      <c r="B9262" t="s">
        <v>11</v>
      </c>
      <c r="C9262">
        <v>73420</v>
      </c>
      <c r="D9262">
        <v>1</v>
      </c>
      <c r="E9262" s="9">
        <v>44886</v>
      </c>
      <c r="F9262">
        <v>124.83</v>
      </c>
      <c r="G9262">
        <f>(COUNTIFS($C$2:C9262,C9262)=1)+0</f>
        <v>0</v>
      </c>
    </row>
    <row r="9263" spans="1:7" x14ac:dyDescent="0.25">
      <c r="A9263" t="s">
        <v>783</v>
      </c>
      <c r="B9263" t="s">
        <v>8</v>
      </c>
      <c r="C9263">
        <v>127099</v>
      </c>
      <c r="D9263">
        <v>2</v>
      </c>
      <c r="E9263" s="9">
        <v>44886</v>
      </c>
      <c r="F9263">
        <v>10.81</v>
      </c>
      <c r="G9263">
        <f>(COUNTIFS($C$2:C9263,C9263)=1)+0</f>
        <v>0</v>
      </c>
    </row>
    <row r="9264" spans="1:7" x14ac:dyDescent="0.25">
      <c r="A9264" t="s">
        <v>806</v>
      </c>
      <c r="B9264" t="s">
        <v>13</v>
      </c>
      <c r="C9264">
        <v>132590</v>
      </c>
      <c r="D9264">
        <v>2</v>
      </c>
      <c r="E9264" s="9">
        <v>44886</v>
      </c>
      <c r="F9264">
        <v>708.89</v>
      </c>
      <c r="G9264">
        <f>(COUNTIFS($C$2:C9264,C9264)=1)+0</f>
        <v>0</v>
      </c>
    </row>
    <row r="9265" spans="1:7" x14ac:dyDescent="0.25">
      <c r="A9265" t="s">
        <v>928</v>
      </c>
      <c r="B9265" t="s">
        <v>8</v>
      </c>
      <c r="C9265">
        <v>150667</v>
      </c>
      <c r="D9265">
        <v>2</v>
      </c>
      <c r="E9265" s="9">
        <v>44886</v>
      </c>
      <c r="F9265">
        <v>394.2</v>
      </c>
      <c r="G9265">
        <f>(COUNTIFS($C$2:C9265,C9265)=1)+0</f>
        <v>0</v>
      </c>
    </row>
    <row r="9266" spans="1:7" x14ac:dyDescent="0.25">
      <c r="A9266" t="s">
        <v>1079</v>
      </c>
      <c r="B9266" t="s">
        <v>40</v>
      </c>
      <c r="C9266">
        <v>73737</v>
      </c>
      <c r="D9266">
        <v>1</v>
      </c>
      <c r="E9266" s="9">
        <v>44886</v>
      </c>
      <c r="F9266">
        <v>108.39</v>
      </c>
      <c r="G9266">
        <f>(COUNTIFS($C$2:C9266,C9266)=1)+0</f>
        <v>0</v>
      </c>
    </row>
    <row r="9267" spans="1:7" x14ac:dyDescent="0.25">
      <c r="A9267" t="s">
        <v>1119</v>
      </c>
      <c r="B9267" t="s">
        <v>6</v>
      </c>
      <c r="C9267">
        <v>52919</v>
      </c>
      <c r="D9267">
        <v>2</v>
      </c>
      <c r="E9267" s="9">
        <v>44886</v>
      </c>
      <c r="F9267">
        <v>238.58</v>
      </c>
      <c r="G9267">
        <f>(COUNTIFS($C$2:C9267,C9267)=1)+0</f>
        <v>0</v>
      </c>
    </row>
    <row r="9268" spans="1:7" x14ac:dyDescent="0.25">
      <c r="A9268" t="s">
        <v>1180</v>
      </c>
      <c r="B9268" t="s">
        <v>13</v>
      </c>
      <c r="C9268">
        <v>132295</v>
      </c>
      <c r="D9268">
        <v>2</v>
      </c>
      <c r="E9268" s="9">
        <v>44886</v>
      </c>
      <c r="F9268">
        <v>96.12</v>
      </c>
      <c r="G9268">
        <f>(COUNTIFS($C$2:C9268,C9268)=1)+0</f>
        <v>0</v>
      </c>
    </row>
    <row r="9269" spans="1:7" x14ac:dyDescent="0.25">
      <c r="A9269" t="s">
        <v>1360</v>
      </c>
      <c r="B9269" t="s">
        <v>40</v>
      </c>
      <c r="C9269">
        <v>57399</v>
      </c>
      <c r="D9269">
        <v>1</v>
      </c>
      <c r="E9269" s="9">
        <v>44886</v>
      </c>
      <c r="F9269">
        <v>131.34</v>
      </c>
      <c r="G9269">
        <f>(COUNTIFS($C$2:C9269,C9269)=1)+0</f>
        <v>0</v>
      </c>
    </row>
    <row r="9270" spans="1:7" x14ac:dyDescent="0.25">
      <c r="A9270" t="s">
        <v>1366</v>
      </c>
      <c r="B9270" t="s">
        <v>13</v>
      </c>
      <c r="C9270">
        <v>141450</v>
      </c>
      <c r="D9270">
        <v>2</v>
      </c>
      <c r="E9270" s="9">
        <v>44886</v>
      </c>
      <c r="F9270">
        <v>96.12</v>
      </c>
      <c r="G9270">
        <f>(COUNTIFS($C$2:C9270,C9270)=1)+0</f>
        <v>0</v>
      </c>
    </row>
    <row r="9271" spans="1:7" x14ac:dyDescent="0.25">
      <c r="A9271" t="s">
        <v>1402</v>
      </c>
      <c r="B9271" t="s">
        <v>17</v>
      </c>
      <c r="C9271">
        <v>84562</v>
      </c>
      <c r="D9271">
        <v>1</v>
      </c>
      <c r="E9271" s="9">
        <v>44886</v>
      </c>
      <c r="F9271">
        <v>72.39</v>
      </c>
      <c r="G9271">
        <f>(COUNTIFS($C$2:C9271,C9271)=1)+0</f>
        <v>1</v>
      </c>
    </row>
    <row r="9272" spans="1:7" x14ac:dyDescent="0.25">
      <c r="A9272" t="s">
        <v>1430</v>
      </c>
      <c r="B9272" t="s">
        <v>13</v>
      </c>
      <c r="C9272">
        <v>150711</v>
      </c>
      <c r="D9272">
        <v>2</v>
      </c>
      <c r="E9272" s="9">
        <v>44886</v>
      </c>
      <c r="F9272">
        <v>85.31</v>
      </c>
      <c r="G9272">
        <f>(COUNTIFS($C$2:C9272,C9272)=1)+0</f>
        <v>1</v>
      </c>
    </row>
    <row r="9273" spans="1:7" x14ac:dyDescent="0.25">
      <c r="A9273" t="s">
        <v>1563</v>
      </c>
      <c r="B9273" t="s">
        <v>11</v>
      </c>
      <c r="C9273">
        <v>74559</v>
      </c>
      <c r="D9273">
        <v>1</v>
      </c>
      <c r="E9273" s="9">
        <v>44886</v>
      </c>
      <c r="F9273">
        <v>23.66</v>
      </c>
      <c r="G9273">
        <f>(COUNTIFS($C$2:C9273,C9273)=1)+0</f>
        <v>1</v>
      </c>
    </row>
    <row r="9274" spans="1:7" x14ac:dyDescent="0.25">
      <c r="A9274" t="s">
        <v>1688</v>
      </c>
      <c r="B9274" t="s">
        <v>8</v>
      </c>
      <c r="C9274">
        <v>151469</v>
      </c>
      <c r="D9274">
        <v>2</v>
      </c>
      <c r="E9274" s="9">
        <v>44886</v>
      </c>
      <c r="F9274">
        <v>104.08</v>
      </c>
      <c r="G9274">
        <f>(COUNTIFS($C$2:C9274,C9274)=1)+0</f>
        <v>1</v>
      </c>
    </row>
    <row r="9275" spans="1:7" x14ac:dyDescent="0.25">
      <c r="A9275" t="s">
        <v>1786</v>
      </c>
      <c r="B9275" t="s">
        <v>6</v>
      </c>
      <c r="C9275">
        <v>87624</v>
      </c>
      <c r="D9275">
        <v>2</v>
      </c>
      <c r="E9275" s="9">
        <v>44886</v>
      </c>
      <c r="F9275">
        <v>70.88</v>
      </c>
      <c r="G9275">
        <f>(COUNTIFS($C$2:C9275,C9275)=1)+0</f>
        <v>0</v>
      </c>
    </row>
    <row r="9276" spans="1:7" x14ac:dyDescent="0.25">
      <c r="A9276" t="s">
        <v>1835</v>
      </c>
      <c r="B9276" t="s">
        <v>8</v>
      </c>
      <c r="C9276">
        <v>76654</v>
      </c>
      <c r="D9276">
        <v>2</v>
      </c>
      <c r="E9276" s="9">
        <v>44886</v>
      </c>
      <c r="F9276">
        <v>128.44999999999999</v>
      </c>
      <c r="G9276">
        <f>(COUNTIFS($C$2:C9276,C9276)=1)+0</f>
        <v>0</v>
      </c>
    </row>
    <row r="9277" spans="1:7" x14ac:dyDescent="0.25">
      <c r="A9277" t="s">
        <v>2617</v>
      </c>
      <c r="B9277" t="s">
        <v>11</v>
      </c>
      <c r="C9277">
        <v>85193</v>
      </c>
      <c r="D9277">
        <v>1</v>
      </c>
      <c r="E9277" s="9">
        <v>44886</v>
      </c>
      <c r="F9277">
        <v>75.37</v>
      </c>
      <c r="G9277">
        <f>(COUNTIFS($C$2:C9277,C9277)=1)+0</f>
        <v>1</v>
      </c>
    </row>
    <row r="9278" spans="1:7" x14ac:dyDescent="0.25">
      <c r="A9278" t="s">
        <v>2678</v>
      </c>
      <c r="B9278" t="s">
        <v>13</v>
      </c>
      <c r="C9278">
        <v>134474</v>
      </c>
      <c r="D9278">
        <v>2</v>
      </c>
      <c r="E9278" s="9">
        <v>44886</v>
      </c>
      <c r="F9278">
        <v>36.049999999999997</v>
      </c>
      <c r="G9278">
        <f>(COUNTIFS($C$2:C9278,C9278)=1)+0</f>
        <v>0</v>
      </c>
    </row>
    <row r="9279" spans="1:7" x14ac:dyDescent="0.25">
      <c r="A9279" t="s">
        <v>2679</v>
      </c>
      <c r="B9279" t="s">
        <v>13</v>
      </c>
      <c r="C9279">
        <v>151995</v>
      </c>
      <c r="D9279">
        <v>2</v>
      </c>
      <c r="E9279" s="9">
        <v>44886</v>
      </c>
      <c r="F9279">
        <v>88.92</v>
      </c>
      <c r="G9279">
        <f>(COUNTIFS($C$2:C9279,C9279)=1)+0</f>
        <v>1</v>
      </c>
    </row>
    <row r="9280" spans="1:7" x14ac:dyDescent="0.25">
      <c r="A9280" t="s">
        <v>2777</v>
      </c>
      <c r="B9280" t="s">
        <v>13</v>
      </c>
      <c r="C9280">
        <v>145208</v>
      </c>
      <c r="D9280">
        <v>2</v>
      </c>
      <c r="E9280" s="9">
        <v>44886</v>
      </c>
      <c r="F9280">
        <v>127.36</v>
      </c>
      <c r="G9280">
        <f>(COUNTIFS($C$2:C9280,C9280)=1)+0</f>
        <v>0</v>
      </c>
    </row>
    <row r="9281" spans="1:7" x14ac:dyDescent="0.25">
      <c r="A9281" t="s">
        <v>2876</v>
      </c>
      <c r="B9281" t="s">
        <v>6</v>
      </c>
      <c r="C9281">
        <v>141436</v>
      </c>
      <c r="D9281">
        <v>2</v>
      </c>
      <c r="E9281" s="9">
        <v>44886</v>
      </c>
      <c r="F9281">
        <v>192.6</v>
      </c>
      <c r="G9281">
        <f>(COUNTIFS($C$2:C9281,C9281)=1)+0</f>
        <v>0</v>
      </c>
    </row>
    <row r="9282" spans="1:7" x14ac:dyDescent="0.25">
      <c r="A9282" t="s">
        <v>2892</v>
      </c>
      <c r="B9282" t="s">
        <v>11</v>
      </c>
      <c r="C9282">
        <v>79270</v>
      </c>
      <c r="D9282">
        <v>1</v>
      </c>
      <c r="E9282" s="9">
        <v>44886</v>
      </c>
      <c r="F9282">
        <v>147.01</v>
      </c>
      <c r="G9282">
        <f>(COUNTIFS($C$2:C9282,C9282)=1)+0</f>
        <v>1</v>
      </c>
    </row>
    <row r="9283" spans="1:7" x14ac:dyDescent="0.25">
      <c r="A9283" t="s">
        <v>2964</v>
      </c>
      <c r="B9283" t="s">
        <v>11</v>
      </c>
      <c r="C9283">
        <v>84689</v>
      </c>
      <c r="D9283">
        <v>1</v>
      </c>
      <c r="E9283" s="9">
        <v>44886</v>
      </c>
      <c r="F9283">
        <v>132.78</v>
      </c>
      <c r="G9283">
        <f>(COUNTIFS($C$2:C9283,C9283)=1)+0</f>
        <v>1</v>
      </c>
    </row>
    <row r="9284" spans="1:7" x14ac:dyDescent="0.25">
      <c r="A9284" t="s">
        <v>2971</v>
      </c>
      <c r="B9284" t="s">
        <v>13</v>
      </c>
      <c r="C9284">
        <v>146494</v>
      </c>
      <c r="D9284">
        <v>2</v>
      </c>
      <c r="E9284" s="9">
        <v>44886</v>
      </c>
      <c r="F9284">
        <v>127.42</v>
      </c>
      <c r="G9284">
        <f>(COUNTIFS($C$2:C9284,C9284)=1)+0</f>
        <v>0</v>
      </c>
    </row>
    <row r="9285" spans="1:7" x14ac:dyDescent="0.25">
      <c r="A9285" t="s">
        <v>2995</v>
      </c>
      <c r="B9285" t="s">
        <v>13</v>
      </c>
      <c r="C9285">
        <v>135243</v>
      </c>
      <c r="D9285">
        <v>2</v>
      </c>
      <c r="E9285" s="9">
        <v>44886</v>
      </c>
      <c r="F9285">
        <v>668.04</v>
      </c>
      <c r="G9285">
        <f>(COUNTIFS($C$2:C9285,C9285)=1)+0</f>
        <v>0</v>
      </c>
    </row>
    <row r="9286" spans="1:7" x14ac:dyDescent="0.25">
      <c r="A9286" t="s">
        <v>3659</v>
      </c>
      <c r="B9286" t="s">
        <v>6</v>
      </c>
      <c r="C9286">
        <v>111355</v>
      </c>
      <c r="D9286">
        <v>2</v>
      </c>
      <c r="E9286" s="9">
        <v>44886</v>
      </c>
      <c r="F9286">
        <v>380.7</v>
      </c>
      <c r="G9286">
        <f>(COUNTIFS($C$2:C9286,C9286)=1)+0</f>
        <v>0</v>
      </c>
    </row>
    <row r="9287" spans="1:7" x14ac:dyDescent="0.25">
      <c r="A9287" t="s">
        <v>3808</v>
      </c>
      <c r="B9287" t="s">
        <v>13</v>
      </c>
      <c r="C9287">
        <v>147243</v>
      </c>
      <c r="D9287">
        <v>2</v>
      </c>
      <c r="E9287" s="9">
        <v>44886</v>
      </c>
      <c r="F9287">
        <v>137.13</v>
      </c>
      <c r="G9287">
        <f>(COUNTIFS($C$2:C9287,C9287)=1)+0</f>
        <v>0</v>
      </c>
    </row>
    <row r="9288" spans="1:7" x14ac:dyDescent="0.25">
      <c r="A9288" t="s">
        <v>4346</v>
      </c>
      <c r="B9288" t="s">
        <v>8</v>
      </c>
      <c r="C9288">
        <v>152287</v>
      </c>
      <c r="D9288">
        <v>2</v>
      </c>
      <c r="E9288" s="9">
        <v>44886</v>
      </c>
      <c r="F9288">
        <v>85.31</v>
      </c>
      <c r="G9288">
        <f>(COUNTIFS($C$2:C9288,C9288)=1)+0</f>
        <v>1</v>
      </c>
    </row>
    <row r="9289" spans="1:7" x14ac:dyDescent="0.25">
      <c r="A9289" t="s">
        <v>4410</v>
      </c>
      <c r="B9289" t="s">
        <v>6</v>
      </c>
      <c r="C9289">
        <v>137490</v>
      </c>
      <c r="D9289">
        <v>2</v>
      </c>
      <c r="E9289" s="9">
        <v>44886</v>
      </c>
      <c r="F9289">
        <v>755.59</v>
      </c>
      <c r="G9289">
        <f>(COUNTIFS($C$2:C9289,C9289)=1)+0</f>
        <v>0</v>
      </c>
    </row>
    <row r="9290" spans="1:7" x14ac:dyDescent="0.25">
      <c r="A9290" t="s">
        <v>4741</v>
      </c>
      <c r="B9290" t="s">
        <v>17</v>
      </c>
      <c r="C9290">
        <v>77297</v>
      </c>
      <c r="D9290">
        <v>1</v>
      </c>
      <c r="E9290" s="9">
        <v>44886</v>
      </c>
      <c r="F9290">
        <v>10.6</v>
      </c>
      <c r="G9290">
        <f>(COUNTIFS($C$2:C9290,C9290)=1)+0</f>
        <v>0</v>
      </c>
    </row>
    <row r="9291" spans="1:7" x14ac:dyDescent="0.25">
      <c r="A9291" t="s">
        <v>4767</v>
      </c>
      <c r="B9291" t="s">
        <v>40</v>
      </c>
      <c r="C9291">
        <v>84394</v>
      </c>
      <c r="D9291">
        <v>1</v>
      </c>
      <c r="E9291" s="9">
        <v>44886</v>
      </c>
      <c r="F9291">
        <v>102.42</v>
      </c>
      <c r="G9291">
        <f>(COUNTIFS($C$2:C9291,C9291)=1)+0</f>
        <v>1</v>
      </c>
    </row>
    <row r="9292" spans="1:7" x14ac:dyDescent="0.25">
      <c r="A9292" t="s">
        <v>5084</v>
      </c>
      <c r="B9292" t="s">
        <v>13</v>
      </c>
      <c r="C9292">
        <v>147241</v>
      </c>
      <c r="D9292">
        <v>2</v>
      </c>
      <c r="E9292" s="9">
        <v>44886</v>
      </c>
      <c r="F9292">
        <v>252.51</v>
      </c>
      <c r="G9292">
        <f>(COUNTIFS($C$2:C9292,C9292)=1)+0</f>
        <v>0</v>
      </c>
    </row>
    <row r="9293" spans="1:7" x14ac:dyDescent="0.25">
      <c r="A9293" t="s">
        <v>5237</v>
      </c>
      <c r="B9293" t="s">
        <v>40</v>
      </c>
      <c r="C9293">
        <v>85167</v>
      </c>
      <c r="D9293">
        <v>1</v>
      </c>
      <c r="E9293" s="9">
        <v>44886</v>
      </c>
      <c r="F9293">
        <v>65.34</v>
      </c>
      <c r="G9293">
        <f>(COUNTIFS($C$2:C9293,C9293)=1)+0</f>
        <v>1</v>
      </c>
    </row>
    <row r="9294" spans="1:7" x14ac:dyDescent="0.25">
      <c r="A9294" t="s">
        <v>5321</v>
      </c>
      <c r="B9294" t="s">
        <v>17</v>
      </c>
      <c r="C9294">
        <v>22795</v>
      </c>
      <c r="D9294">
        <v>1</v>
      </c>
      <c r="E9294" s="9">
        <v>44886</v>
      </c>
      <c r="F9294">
        <v>47.09</v>
      </c>
      <c r="G9294">
        <f>(COUNTIFS($C$2:C9294,C9294)=1)+0</f>
        <v>0</v>
      </c>
    </row>
    <row r="9295" spans="1:7" x14ac:dyDescent="0.25">
      <c r="A9295" t="s">
        <v>5397</v>
      </c>
      <c r="B9295" t="s">
        <v>8</v>
      </c>
      <c r="C9295">
        <v>144504</v>
      </c>
      <c r="D9295">
        <v>2</v>
      </c>
      <c r="E9295" s="9">
        <v>44886</v>
      </c>
      <c r="F9295">
        <v>343.65</v>
      </c>
      <c r="G9295">
        <f>(COUNTIFS($C$2:C9295,C9295)=1)+0</f>
        <v>0</v>
      </c>
    </row>
    <row r="9296" spans="1:7" x14ac:dyDescent="0.25">
      <c r="A9296" t="s">
        <v>5431</v>
      </c>
      <c r="B9296" t="s">
        <v>11</v>
      </c>
      <c r="C9296">
        <v>69875</v>
      </c>
      <c r="D9296">
        <v>1</v>
      </c>
      <c r="E9296" s="9">
        <v>44886</v>
      </c>
      <c r="F9296">
        <v>84.79</v>
      </c>
      <c r="G9296">
        <f>(COUNTIFS($C$2:C9296,C9296)=1)+0</f>
        <v>0</v>
      </c>
    </row>
    <row r="9297" spans="1:7" x14ac:dyDescent="0.25">
      <c r="A9297" t="s">
        <v>5714</v>
      </c>
      <c r="B9297" t="s">
        <v>11</v>
      </c>
      <c r="C9297">
        <v>74556</v>
      </c>
      <c r="D9297">
        <v>1</v>
      </c>
      <c r="E9297" s="9">
        <v>44886</v>
      </c>
      <c r="F9297">
        <v>23.66</v>
      </c>
      <c r="G9297">
        <f>(COUNTIFS($C$2:C9297,C9297)=1)+0</f>
        <v>1</v>
      </c>
    </row>
    <row r="9298" spans="1:7" x14ac:dyDescent="0.25">
      <c r="A9298" t="s">
        <v>6029</v>
      </c>
      <c r="B9298" t="s">
        <v>8</v>
      </c>
      <c r="C9298">
        <v>112607</v>
      </c>
      <c r="D9298">
        <v>2</v>
      </c>
      <c r="E9298" s="9">
        <v>44886</v>
      </c>
      <c r="F9298">
        <v>212.9</v>
      </c>
      <c r="G9298">
        <f>(COUNTIFS($C$2:C9298,C9298)=1)+0</f>
        <v>0</v>
      </c>
    </row>
    <row r="9299" spans="1:7" x14ac:dyDescent="0.25">
      <c r="A9299" t="s">
        <v>6116</v>
      </c>
      <c r="B9299" t="s">
        <v>8</v>
      </c>
      <c r="C9299">
        <v>148094</v>
      </c>
      <c r="D9299">
        <v>2</v>
      </c>
      <c r="E9299" s="9">
        <v>44886</v>
      </c>
      <c r="F9299">
        <v>185.73</v>
      </c>
      <c r="G9299">
        <f>(COUNTIFS($C$2:C9299,C9299)=1)+0</f>
        <v>0</v>
      </c>
    </row>
    <row r="9300" spans="1:7" x14ac:dyDescent="0.25">
      <c r="A9300" t="s">
        <v>6120</v>
      </c>
      <c r="B9300" t="s">
        <v>13</v>
      </c>
      <c r="C9300">
        <v>119084</v>
      </c>
      <c r="D9300">
        <v>2</v>
      </c>
      <c r="E9300" s="9">
        <v>44886</v>
      </c>
      <c r="F9300">
        <v>18.02</v>
      </c>
      <c r="G9300">
        <f>(COUNTIFS($C$2:C9300,C9300)=1)+0</f>
        <v>0</v>
      </c>
    </row>
    <row r="9301" spans="1:7" x14ac:dyDescent="0.25">
      <c r="A9301" t="s">
        <v>6147</v>
      </c>
      <c r="B9301" t="s">
        <v>13</v>
      </c>
      <c r="C9301">
        <v>151476</v>
      </c>
      <c r="D9301">
        <v>2</v>
      </c>
      <c r="E9301" s="9">
        <v>44886</v>
      </c>
      <c r="F9301">
        <v>62.48</v>
      </c>
      <c r="G9301">
        <f>(COUNTIFS($C$2:C9301,C9301)=1)+0</f>
        <v>1</v>
      </c>
    </row>
    <row r="9302" spans="1:7" x14ac:dyDescent="0.25">
      <c r="A9302" t="s">
        <v>6193</v>
      </c>
      <c r="B9302" t="s">
        <v>17</v>
      </c>
      <c r="C9302">
        <v>36714</v>
      </c>
      <c r="D9302">
        <v>1</v>
      </c>
      <c r="E9302" s="9">
        <v>44886</v>
      </c>
      <c r="F9302">
        <v>487.23</v>
      </c>
      <c r="G9302">
        <f>(COUNTIFS($C$2:C9302,C9302)=1)+0</f>
        <v>0</v>
      </c>
    </row>
    <row r="9303" spans="1:7" x14ac:dyDescent="0.25">
      <c r="A9303" t="s">
        <v>6429</v>
      </c>
      <c r="B9303" t="s">
        <v>17</v>
      </c>
      <c r="C9303">
        <v>27250</v>
      </c>
      <c r="D9303">
        <v>1</v>
      </c>
      <c r="E9303" s="9">
        <v>44886</v>
      </c>
      <c r="F9303">
        <v>10.6</v>
      </c>
      <c r="G9303">
        <f>(COUNTIFS($C$2:C9303,C9303)=1)+0</f>
        <v>0</v>
      </c>
    </row>
    <row r="9304" spans="1:7" x14ac:dyDescent="0.25">
      <c r="A9304" t="s">
        <v>6432</v>
      </c>
      <c r="B9304" t="s">
        <v>11</v>
      </c>
      <c r="C9304">
        <v>46558</v>
      </c>
      <c r="D9304">
        <v>1</v>
      </c>
      <c r="E9304" s="9">
        <v>44886</v>
      </c>
      <c r="F9304">
        <v>228.04</v>
      </c>
      <c r="G9304">
        <f>(COUNTIFS($C$2:C9304,C9304)=1)+0</f>
        <v>0</v>
      </c>
    </row>
    <row r="9305" spans="1:7" x14ac:dyDescent="0.25">
      <c r="A9305" t="s">
        <v>6506</v>
      </c>
      <c r="B9305" t="s">
        <v>8</v>
      </c>
      <c r="C9305">
        <v>94475</v>
      </c>
      <c r="D9305">
        <v>2</v>
      </c>
      <c r="E9305" s="9">
        <v>44886</v>
      </c>
      <c r="F9305">
        <v>60.08</v>
      </c>
      <c r="G9305">
        <f>(COUNTIFS($C$2:C9305,C9305)=1)+0</f>
        <v>0</v>
      </c>
    </row>
    <row r="9306" spans="1:7" x14ac:dyDescent="0.25">
      <c r="A9306" t="s">
        <v>6781</v>
      </c>
      <c r="B9306" t="s">
        <v>13</v>
      </c>
      <c r="C9306">
        <v>145188</v>
      </c>
      <c r="D9306">
        <v>2</v>
      </c>
      <c r="E9306" s="9">
        <v>44886</v>
      </c>
      <c r="F9306">
        <v>76.900000000000006</v>
      </c>
      <c r="G9306">
        <f>(COUNTIFS($C$2:C9306,C9306)=1)+0</f>
        <v>1</v>
      </c>
    </row>
    <row r="9307" spans="1:7" x14ac:dyDescent="0.25">
      <c r="A9307" t="s">
        <v>6808</v>
      </c>
      <c r="B9307" t="s">
        <v>40</v>
      </c>
      <c r="C9307">
        <v>66947</v>
      </c>
      <c r="D9307">
        <v>1</v>
      </c>
      <c r="E9307" s="9">
        <v>44886</v>
      </c>
      <c r="F9307">
        <v>440.61</v>
      </c>
      <c r="G9307">
        <f>(COUNTIFS($C$2:C9307,C9307)=1)+0</f>
        <v>0</v>
      </c>
    </row>
    <row r="9308" spans="1:7" x14ac:dyDescent="0.25">
      <c r="A9308" t="s">
        <v>6817</v>
      </c>
      <c r="B9308" t="s">
        <v>8</v>
      </c>
      <c r="C9308">
        <v>123004</v>
      </c>
      <c r="D9308">
        <v>2</v>
      </c>
      <c r="E9308" s="9">
        <v>44886</v>
      </c>
      <c r="F9308">
        <v>157.38999999999999</v>
      </c>
      <c r="G9308">
        <f>(COUNTIFS($C$2:C9308,C9308)=1)+0</f>
        <v>0</v>
      </c>
    </row>
    <row r="9309" spans="1:7" x14ac:dyDescent="0.25">
      <c r="A9309" t="s">
        <v>7144</v>
      </c>
      <c r="B9309" t="s">
        <v>6</v>
      </c>
      <c r="C9309">
        <v>138736</v>
      </c>
      <c r="D9309">
        <v>2</v>
      </c>
      <c r="E9309" s="9">
        <v>44886</v>
      </c>
      <c r="F9309">
        <v>31.24</v>
      </c>
      <c r="G9309">
        <f>(COUNTIFS($C$2:C9309,C9309)=1)+0</f>
        <v>0</v>
      </c>
    </row>
    <row r="9310" spans="1:7" x14ac:dyDescent="0.25">
      <c r="A9310" t="s">
        <v>7333</v>
      </c>
      <c r="B9310" t="s">
        <v>40</v>
      </c>
      <c r="C9310">
        <v>47930</v>
      </c>
      <c r="D9310">
        <v>1</v>
      </c>
      <c r="E9310" s="9">
        <v>44886</v>
      </c>
      <c r="F9310">
        <v>38.86</v>
      </c>
      <c r="G9310">
        <f>(COUNTIFS($C$2:C9310,C9310)=1)+0</f>
        <v>0</v>
      </c>
    </row>
    <row r="9311" spans="1:7" x14ac:dyDescent="0.25">
      <c r="A9311" t="s">
        <v>7450</v>
      </c>
      <c r="B9311" t="s">
        <v>40</v>
      </c>
      <c r="C9311">
        <v>64565</v>
      </c>
      <c r="D9311">
        <v>1</v>
      </c>
      <c r="E9311" s="9">
        <v>44886</v>
      </c>
      <c r="F9311">
        <v>336.19</v>
      </c>
      <c r="G9311">
        <f>(COUNTIFS($C$2:C9311,C9311)=1)+0</f>
        <v>0</v>
      </c>
    </row>
    <row r="9312" spans="1:7" x14ac:dyDescent="0.25">
      <c r="A9312" t="s">
        <v>7510</v>
      </c>
      <c r="B9312" t="s">
        <v>8</v>
      </c>
      <c r="C9312">
        <v>140337</v>
      </c>
      <c r="D9312">
        <v>2</v>
      </c>
      <c r="E9312" s="9">
        <v>44886</v>
      </c>
      <c r="F9312">
        <v>352.21</v>
      </c>
      <c r="G9312">
        <f>(COUNTIFS($C$2:C9312,C9312)=1)+0</f>
        <v>0</v>
      </c>
    </row>
    <row r="9313" spans="1:7" x14ac:dyDescent="0.25">
      <c r="A9313" t="s">
        <v>7576</v>
      </c>
      <c r="B9313" t="s">
        <v>6</v>
      </c>
      <c r="C9313">
        <v>140734</v>
      </c>
      <c r="D9313">
        <v>2</v>
      </c>
      <c r="E9313" s="9">
        <v>44886</v>
      </c>
      <c r="F9313">
        <v>55.94</v>
      </c>
      <c r="G9313">
        <f>(COUNTIFS($C$2:C9313,C9313)=1)+0</f>
        <v>0</v>
      </c>
    </row>
    <row r="9314" spans="1:7" x14ac:dyDescent="0.25">
      <c r="A9314" t="s">
        <v>7837</v>
      </c>
      <c r="B9314" t="s">
        <v>6</v>
      </c>
      <c r="C9314">
        <v>148572</v>
      </c>
      <c r="D9314">
        <v>2</v>
      </c>
      <c r="E9314" s="9">
        <v>44886</v>
      </c>
      <c r="F9314">
        <v>173.01</v>
      </c>
      <c r="G9314">
        <f>(COUNTIFS($C$2:C9314,C9314)=1)+0</f>
        <v>0</v>
      </c>
    </row>
    <row r="9315" spans="1:7" x14ac:dyDescent="0.25">
      <c r="A9315" t="s">
        <v>7992</v>
      </c>
      <c r="B9315" t="s">
        <v>17</v>
      </c>
      <c r="C9315">
        <v>78628</v>
      </c>
      <c r="D9315">
        <v>1</v>
      </c>
      <c r="E9315" s="9">
        <v>44886</v>
      </c>
      <c r="F9315">
        <v>75.37</v>
      </c>
      <c r="G9315">
        <f>(COUNTIFS($C$2:C9315,C9315)=1)+0</f>
        <v>1</v>
      </c>
    </row>
    <row r="9316" spans="1:7" x14ac:dyDescent="0.25">
      <c r="A9316" t="s">
        <v>8162</v>
      </c>
      <c r="B9316" t="s">
        <v>6</v>
      </c>
      <c r="C9316">
        <v>147457</v>
      </c>
      <c r="D9316">
        <v>2</v>
      </c>
      <c r="E9316" s="9">
        <v>44886</v>
      </c>
      <c r="F9316">
        <v>127.36</v>
      </c>
      <c r="G9316">
        <f>(COUNTIFS($C$2:C9316,C9316)=1)+0</f>
        <v>0</v>
      </c>
    </row>
    <row r="9317" spans="1:7" x14ac:dyDescent="0.25">
      <c r="A9317" t="s">
        <v>8289</v>
      </c>
      <c r="B9317" t="s">
        <v>40</v>
      </c>
      <c r="C9317">
        <v>84928</v>
      </c>
      <c r="D9317">
        <v>1</v>
      </c>
      <c r="E9317" s="9">
        <v>44886</v>
      </c>
      <c r="F9317">
        <v>75.37</v>
      </c>
      <c r="G9317">
        <f>(COUNTIFS($C$2:C9317,C9317)=1)+0</f>
        <v>1</v>
      </c>
    </row>
    <row r="9318" spans="1:7" x14ac:dyDescent="0.25">
      <c r="A9318" t="s">
        <v>8332</v>
      </c>
      <c r="B9318" t="s">
        <v>8</v>
      </c>
      <c r="C9318">
        <v>114386</v>
      </c>
      <c r="D9318">
        <v>2</v>
      </c>
      <c r="E9318" s="9">
        <v>44886</v>
      </c>
      <c r="F9318">
        <v>23.66</v>
      </c>
      <c r="G9318">
        <f>(COUNTIFS($C$2:C9318,C9318)=1)+0</f>
        <v>0</v>
      </c>
    </row>
    <row r="9319" spans="1:7" x14ac:dyDescent="0.25">
      <c r="A9319" t="s">
        <v>8423</v>
      </c>
      <c r="B9319" t="s">
        <v>11</v>
      </c>
      <c r="C9319">
        <v>76605</v>
      </c>
      <c r="D9319">
        <v>1</v>
      </c>
      <c r="E9319" s="9">
        <v>44886</v>
      </c>
      <c r="F9319">
        <v>156.80000000000001</v>
      </c>
      <c r="G9319">
        <f>(COUNTIFS($C$2:C9319,C9319)=1)+0</f>
        <v>0</v>
      </c>
    </row>
    <row r="9320" spans="1:7" x14ac:dyDescent="0.25">
      <c r="A9320" t="s">
        <v>8429</v>
      </c>
      <c r="B9320" t="s">
        <v>13</v>
      </c>
      <c r="C9320">
        <v>150026</v>
      </c>
      <c r="D9320">
        <v>2</v>
      </c>
      <c r="E9320" s="9">
        <v>44886</v>
      </c>
      <c r="F9320">
        <v>62.48</v>
      </c>
      <c r="G9320">
        <f>(COUNTIFS($C$2:C9320,C9320)=1)+0</f>
        <v>1</v>
      </c>
    </row>
    <row r="9321" spans="1:7" x14ac:dyDescent="0.25">
      <c r="A9321" t="s">
        <v>8688</v>
      </c>
      <c r="B9321" t="s">
        <v>11</v>
      </c>
      <c r="C9321">
        <v>35047</v>
      </c>
      <c r="D9321">
        <v>1</v>
      </c>
      <c r="E9321" s="9">
        <v>44886</v>
      </c>
      <c r="F9321">
        <v>47.11</v>
      </c>
      <c r="G9321">
        <f>(COUNTIFS($C$2:C9321,C9321)=1)+0</f>
        <v>0</v>
      </c>
    </row>
    <row r="9322" spans="1:7" x14ac:dyDescent="0.25">
      <c r="A9322" t="s">
        <v>9354</v>
      </c>
      <c r="B9322" t="s">
        <v>6</v>
      </c>
      <c r="C9322">
        <v>152406</v>
      </c>
      <c r="D9322">
        <v>2</v>
      </c>
      <c r="E9322" s="9">
        <v>44886</v>
      </c>
      <c r="F9322">
        <v>86.51</v>
      </c>
      <c r="G9322">
        <f>(COUNTIFS($C$2:C9322,C9322)=1)+0</f>
        <v>1</v>
      </c>
    </row>
    <row r="9323" spans="1:7" x14ac:dyDescent="0.25">
      <c r="A9323" t="s">
        <v>9378</v>
      </c>
      <c r="B9323" t="s">
        <v>11</v>
      </c>
      <c r="C9323">
        <v>67109</v>
      </c>
      <c r="D9323">
        <v>1</v>
      </c>
      <c r="E9323" s="9">
        <v>44886</v>
      </c>
      <c r="F9323">
        <v>336.71</v>
      </c>
      <c r="G9323">
        <f>(COUNTIFS($C$2:C9323,C9323)=1)+0</f>
        <v>0</v>
      </c>
    </row>
    <row r="9324" spans="1:7" x14ac:dyDescent="0.25">
      <c r="A9324" t="s">
        <v>9462</v>
      </c>
      <c r="B9324" t="s">
        <v>6</v>
      </c>
      <c r="C9324">
        <v>146912</v>
      </c>
      <c r="D9324">
        <v>2</v>
      </c>
      <c r="E9324" s="9">
        <v>44886</v>
      </c>
      <c r="F9324">
        <v>85.31</v>
      </c>
      <c r="G9324">
        <f>(COUNTIFS($C$2:C9324,C9324)=1)+0</f>
        <v>1</v>
      </c>
    </row>
    <row r="9325" spans="1:7" x14ac:dyDescent="0.25">
      <c r="A9325" t="s">
        <v>9759</v>
      </c>
      <c r="B9325" t="s">
        <v>11</v>
      </c>
      <c r="C9325">
        <v>29088</v>
      </c>
      <c r="D9325">
        <v>1</v>
      </c>
      <c r="E9325" s="9">
        <v>44886</v>
      </c>
      <c r="F9325">
        <v>10.6</v>
      </c>
      <c r="G9325">
        <f>(COUNTIFS($C$2:C9325,C9325)=1)+0</f>
        <v>0</v>
      </c>
    </row>
    <row r="9326" spans="1:7" x14ac:dyDescent="0.25">
      <c r="A9326" t="s">
        <v>9950</v>
      </c>
      <c r="B9326" t="s">
        <v>8</v>
      </c>
      <c r="C9326">
        <v>146972</v>
      </c>
      <c r="D9326">
        <v>2</v>
      </c>
      <c r="E9326" s="9">
        <v>44886</v>
      </c>
      <c r="F9326">
        <v>76.900000000000006</v>
      </c>
      <c r="G9326">
        <f>(COUNTIFS($C$2:C9326,C9326)=1)+0</f>
        <v>1</v>
      </c>
    </row>
    <row r="9327" spans="1:7" x14ac:dyDescent="0.25">
      <c r="A9327" t="s">
        <v>10056</v>
      </c>
      <c r="B9327" t="s">
        <v>6</v>
      </c>
      <c r="C9327">
        <v>147726</v>
      </c>
      <c r="D9327">
        <v>2</v>
      </c>
      <c r="E9327" s="9">
        <v>44886</v>
      </c>
      <c r="F9327">
        <v>96.12</v>
      </c>
      <c r="G9327">
        <f>(COUNTIFS($C$2:C9327,C9327)=1)+0</f>
        <v>0</v>
      </c>
    </row>
    <row r="9328" spans="1:7" x14ac:dyDescent="0.25">
      <c r="A9328" t="s">
        <v>10079</v>
      </c>
      <c r="B9328" t="s">
        <v>11</v>
      </c>
      <c r="C9328">
        <v>78261</v>
      </c>
      <c r="D9328">
        <v>1</v>
      </c>
      <c r="E9328" s="9">
        <v>44886</v>
      </c>
      <c r="F9328">
        <v>675.93</v>
      </c>
      <c r="G9328">
        <f>(COUNTIFS($C$2:C9328,C9328)=1)+0</f>
        <v>0</v>
      </c>
    </row>
    <row r="9329" spans="1:7" x14ac:dyDescent="0.25">
      <c r="A9329" t="s">
        <v>10577</v>
      </c>
      <c r="B9329" t="s">
        <v>11</v>
      </c>
      <c r="C9329">
        <v>46356</v>
      </c>
      <c r="D9329">
        <v>1</v>
      </c>
      <c r="E9329" s="9">
        <v>44886</v>
      </c>
      <c r="F9329">
        <v>336.41</v>
      </c>
      <c r="G9329">
        <f>(COUNTIFS($C$2:C9329,C9329)=1)+0</f>
        <v>0</v>
      </c>
    </row>
    <row r="9330" spans="1:7" x14ac:dyDescent="0.25">
      <c r="A9330" t="s">
        <v>10745</v>
      </c>
      <c r="B9330" t="s">
        <v>40</v>
      </c>
      <c r="C9330">
        <v>73893</v>
      </c>
      <c r="D9330">
        <v>1</v>
      </c>
      <c r="E9330" s="9">
        <v>44886</v>
      </c>
      <c r="F9330">
        <v>28.26</v>
      </c>
      <c r="G9330">
        <f>(COUNTIFS($C$2:C9330,C9330)=1)+0</f>
        <v>0</v>
      </c>
    </row>
    <row r="9331" spans="1:7" x14ac:dyDescent="0.25">
      <c r="A9331" t="s">
        <v>10752</v>
      </c>
      <c r="B9331" t="s">
        <v>13</v>
      </c>
      <c r="C9331">
        <v>151276</v>
      </c>
      <c r="D9331">
        <v>2</v>
      </c>
      <c r="E9331" s="9">
        <v>44886</v>
      </c>
      <c r="F9331">
        <v>62.48</v>
      </c>
      <c r="G9331">
        <f>(COUNTIFS($C$2:C9331,C9331)=1)+0</f>
        <v>1</v>
      </c>
    </row>
    <row r="9332" spans="1:7" x14ac:dyDescent="0.25">
      <c r="A9332" t="s">
        <v>10947</v>
      </c>
      <c r="B9332" t="s">
        <v>6</v>
      </c>
      <c r="C9332">
        <v>138678</v>
      </c>
      <c r="D9332">
        <v>2</v>
      </c>
      <c r="E9332" s="9">
        <v>44886</v>
      </c>
      <c r="F9332">
        <v>10.81</v>
      </c>
      <c r="G9332">
        <f>(COUNTIFS($C$2:C9332,C9332)=1)+0</f>
        <v>0</v>
      </c>
    </row>
    <row r="9333" spans="1:7" x14ac:dyDescent="0.25">
      <c r="A9333" t="s">
        <v>10979</v>
      </c>
      <c r="B9333" t="s">
        <v>17</v>
      </c>
      <c r="C9333">
        <v>48709</v>
      </c>
      <c r="D9333">
        <v>1</v>
      </c>
      <c r="E9333" s="9">
        <v>44886</v>
      </c>
      <c r="F9333">
        <v>10.6</v>
      </c>
      <c r="G9333">
        <f>(COUNTIFS($C$2:C9333,C9333)=1)+0</f>
        <v>0</v>
      </c>
    </row>
    <row r="9334" spans="1:7" x14ac:dyDescent="0.25">
      <c r="A9334" t="s">
        <v>11009</v>
      </c>
      <c r="B9334" t="s">
        <v>40</v>
      </c>
      <c r="C9334">
        <v>63469</v>
      </c>
      <c r="D9334">
        <v>1</v>
      </c>
      <c r="E9334" s="9">
        <v>44886</v>
      </c>
      <c r="F9334">
        <v>227.11</v>
      </c>
      <c r="G9334">
        <f>(COUNTIFS($C$2:C9334,C9334)=1)+0</f>
        <v>0</v>
      </c>
    </row>
    <row r="9335" spans="1:7" x14ac:dyDescent="0.25">
      <c r="A9335" t="s">
        <v>84</v>
      </c>
      <c r="B9335" t="s">
        <v>40</v>
      </c>
      <c r="C9335">
        <v>77088</v>
      </c>
      <c r="D9335">
        <v>1</v>
      </c>
      <c r="E9335" s="9">
        <v>44887</v>
      </c>
      <c r="F9335">
        <v>127.18</v>
      </c>
      <c r="G9335">
        <f>(COUNTIFS($C$2:C9335,C9335)=1)+0</f>
        <v>0</v>
      </c>
    </row>
    <row r="9336" spans="1:7" x14ac:dyDescent="0.25">
      <c r="A9336" t="s">
        <v>219</v>
      </c>
      <c r="B9336" t="s">
        <v>6</v>
      </c>
      <c r="C9336">
        <v>151561</v>
      </c>
      <c r="D9336">
        <v>2</v>
      </c>
      <c r="E9336" s="9">
        <v>44887</v>
      </c>
      <c r="F9336">
        <v>76.900000000000006</v>
      </c>
      <c r="G9336">
        <f>(COUNTIFS($C$2:C9336,C9336)=1)+0</f>
        <v>1</v>
      </c>
    </row>
    <row r="9337" spans="1:7" x14ac:dyDescent="0.25">
      <c r="A9337" t="s">
        <v>230</v>
      </c>
      <c r="B9337" t="s">
        <v>17</v>
      </c>
      <c r="C9337">
        <v>45705</v>
      </c>
      <c r="D9337">
        <v>1</v>
      </c>
      <c r="E9337" s="9">
        <v>44887</v>
      </c>
      <c r="F9337">
        <v>327.05</v>
      </c>
      <c r="G9337">
        <f>(COUNTIFS($C$2:C9337,C9337)=1)+0</f>
        <v>0</v>
      </c>
    </row>
    <row r="9338" spans="1:7" x14ac:dyDescent="0.25">
      <c r="A9338" t="s">
        <v>291</v>
      </c>
      <c r="B9338" t="s">
        <v>17</v>
      </c>
      <c r="C9338">
        <v>78628</v>
      </c>
      <c r="D9338">
        <v>1</v>
      </c>
      <c r="E9338" s="9">
        <v>44887</v>
      </c>
      <c r="F9338">
        <v>201.52</v>
      </c>
      <c r="G9338">
        <f>(COUNTIFS($C$2:C9338,C9338)=1)+0</f>
        <v>0</v>
      </c>
    </row>
    <row r="9339" spans="1:7" x14ac:dyDescent="0.25">
      <c r="A9339" t="s">
        <v>302</v>
      </c>
      <c r="B9339" t="s">
        <v>6</v>
      </c>
      <c r="C9339">
        <v>147138</v>
      </c>
      <c r="D9339">
        <v>2</v>
      </c>
      <c r="E9339" s="9">
        <v>44887</v>
      </c>
      <c r="F9339">
        <v>10.81</v>
      </c>
      <c r="G9339">
        <f>(COUNTIFS($C$2:C9339,C9339)=1)+0</f>
        <v>0</v>
      </c>
    </row>
    <row r="9340" spans="1:7" x14ac:dyDescent="0.25">
      <c r="A9340" t="s">
        <v>740</v>
      </c>
      <c r="B9340" t="s">
        <v>13</v>
      </c>
      <c r="C9340">
        <v>147645</v>
      </c>
      <c r="D9340">
        <v>2</v>
      </c>
      <c r="E9340" s="9">
        <v>44887</v>
      </c>
      <c r="F9340">
        <v>279.19</v>
      </c>
      <c r="G9340">
        <f>(COUNTIFS($C$2:C9340,C9340)=1)+0</f>
        <v>1</v>
      </c>
    </row>
    <row r="9341" spans="1:7" x14ac:dyDescent="0.25">
      <c r="A9341" t="s">
        <v>875</v>
      </c>
      <c r="B9341" t="s">
        <v>13</v>
      </c>
      <c r="C9341">
        <v>141450</v>
      </c>
      <c r="D9341">
        <v>2</v>
      </c>
      <c r="E9341" s="9">
        <v>44887</v>
      </c>
      <c r="F9341">
        <v>517.64</v>
      </c>
      <c r="G9341">
        <f>(COUNTIFS($C$2:C9341,C9341)=1)+0</f>
        <v>0</v>
      </c>
    </row>
    <row r="9342" spans="1:7" x14ac:dyDescent="0.25">
      <c r="A9342" t="s">
        <v>961</v>
      </c>
      <c r="B9342" t="s">
        <v>6</v>
      </c>
      <c r="C9342">
        <v>94461</v>
      </c>
      <c r="D9342">
        <v>2</v>
      </c>
      <c r="E9342" s="9">
        <v>44887</v>
      </c>
      <c r="F9342">
        <v>33.65</v>
      </c>
      <c r="G9342">
        <f>(COUNTIFS($C$2:C9342,C9342)=1)+0</f>
        <v>0</v>
      </c>
    </row>
    <row r="9343" spans="1:7" x14ac:dyDescent="0.25">
      <c r="A9343" t="s">
        <v>1117</v>
      </c>
      <c r="B9343" t="s">
        <v>13</v>
      </c>
      <c r="C9343">
        <v>151004</v>
      </c>
      <c r="D9343">
        <v>2</v>
      </c>
      <c r="E9343" s="9">
        <v>44887</v>
      </c>
      <c r="F9343">
        <v>57.68</v>
      </c>
      <c r="G9343">
        <f>(COUNTIFS($C$2:C9343,C9343)=1)+0</f>
        <v>1</v>
      </c>
    </row>
    <row r="9344" spans="1:7" x14ac:dyDescent="0.25">
      <c r="A9344" t="s">
        <v>1377</v>
      </c>
      <c r="B9344" t="s">
        <v>8</v>
      </c>
      <c r="C9344">
        <v>44497</v>
      </c>
      <c r="D9344">
        <v>2</v>
      </c>
      <c r="E9344" s="9">
        <v>44887</v>
      </c>
      <c r="F9344">
        <v>786.38</v>
      </c>
      <c r="G9344">
        <f>(COUNTIFS($C$2:C9344,C9344)=1)+0</f>
        <v>0</v>
      </c>
    </row>
    <row r="9345" spans="1:7" x14ac:dyDescent="0.25">
      <c r="A9345" t="s">
        <v>1397</v>
      </c>
      <c r="B9345" t="s">
        <v>40</v>
      </c>
      <c r="C9345">
        <v>76613</v>
      </c>
      <c r="D9345">
        <v>1</v>
      </c>
      <c r="E9345" s="9">
        <v>44887</v>
      </c>
      <c r="F9345">
        <v>336.93</v>
      </c>
      <c r="G9345">
        <f>(COUNTIFS($C$2:C9345,C9345)=1)+0</f>
        <v>0</v>
      </c>
    </row>
    <row r="9346" spans="1:7" x14ac:dyDescent="0.25">
      <c r="A9346" t="s">
        <v>1820</v>
      </c>
      <c r="B9346" t="s">
        <v>17</v>
      </c>
      <c r="C9346">
        <v>21822</v>
      </c>
      <c r="D9346">
        <v>1</v>
      </c>
      <c r="E9346" s="9">
        <v>44887</v>
      </c>
      <c r="F9346">
        <v>34.15</v>
      </c>
      <c r="G9346">
        <f>(COUNTIFS($C$2:C9346,C9346)=1)+0</f>
        <v>0</v>
      </c>
    </row>
    <row r="9347" spans="1:7" x14ac:dyDescent="0.25">
      <c r="A9347" t="s">
        <v>2026</v>
      </c>
      <c r="B9347" t="s">
        <v>40</v>
      </c>
      <c r="C9347">
        <v>70061</v>
      </c>
      <c r="D9347">
        <v>1</v>
      </c>
      <c r="E9347" s="9">
        <v>44887</v>
      </c>
      <c r="F9347">
        <v>243.46</v>
      </c>
      <c r="G9347">
        <f>(COUNTIFS($C$2:C9347,C9347)=1)+0</f>
        <v>0</v>
      </c>
    </row>
    <row r="9348" spans="1:7" x14ac:dyDescent="0.25">
      <c r="A9348" t="s">
        <v>2029</v>
      </c>
      <c r="B9348" t="s">
        <v>8</v>
      </c>
      <c r="C9348">
        <v>152567</v>
      </c>
      <c r="D9348">
        <v>2</v>
      </c>
      <c r="E9348" s="9">
        <v>44887</v>
      </c>
      <c r="F9348">
        <v>36.630000000000003</v>
      </c>
      <c r="G9348">
        <f>(COUNTIFS($C$2:C9348,C9348)=1)+0</f>
        <v>1</v>
      </c>
    </row>
    <row r="9349" spans="1:7" x14ac:dyDescent="0.25">
      <c r="A9349" t="s">
        <v>2130</v>
      </c>
      <c r="B9349" t="s">
        <v>8</v>
      </c>
      <c r="C9349">
        <v>73339</v>
      </c>
      <c r="D9349">
        <v>2</v>
      </c>
      <c r="E9349" s="9">
        <v>44887</v>
      </c>
      <c r="F9349">
        <v>28.84</v>
      </c>
      <c r="G9349">
        <f>(COUNTIFS($C$2:C9349,C9349)=1)+0</f>
        <v>0</v>
      </c>
    </row>
    <row r="9350" spans="1:7" x14ac:dyDescent="0.25">
      <c r="A9350" t="s">
        <v>2328</v>
      </c>
      <c r="B9350" t="s">
        <v>40</v>
      </c>
      <c r="C9350">
        <v>78161</v>
      </c>
      <c r="D9350">
        <v>1</v>
      </c>
      <c r="E9350" s="9">
        <v>44887</v>
      </c>
      <c r="F9350">
        <v>64.77</v>
      </c>
      <c r="G9350">
        <f>(COUNTIFS($C$2:C9350,C9350)=1)+0</f>
        <v>1</v>
      </c>
    </row>
    <row r="9351" spans="1:7" x14ac:dyDescent="0.25">
      <c r="A9351" t="s">
        <v>2602</v>
      </c>
      <c r="B9351" t="s">
        <v>8</v>
      </c>
      <c r="C9351">
        <v>132222</v>
      </c>
      <c r="D9351">
        <v>2</v>
      </c>
      <c r="E9351" s="9">
        <v>44887</v>
      </c>
      <c r="F9351">
        <v>22.83</v>
      </c>
      <c r="G9351">
        <f>(COUNTIFS($C$2:C9351,C9351)=1)+0</f>
        <v>0</v>
      </c>
    </row>
    <row r="9352" spans="1:7" x14ac:dyDescent="0.25">
      <c r="A9352" t="s">
        <v>2634</v>
      </c>
      <c r="B9352" t="s">
        <v>17</v>
      </c>
      <c r="C9352">
        <v>28153</v>
      </c>
      <c r="D9352">
        <v>1</v>
      </c>
      <c r="E9352" s="9">
        <v>44887</v>
      </c>
      <c r="F9352">
        <v>41.66</v>
      </c>
      <c r="G9352">
        <f>(COUNTIFS($C$2:C9352,C9352)=1)+0</f>
        <v>0</v>
      </c>
    </row>
    <row r="9353" spans="1:7" x14ac:dyDescent="0.25">
      <c r="A9353" t="s">
        <v>2666</v>
      </c>
      <c r="B9353" t="s">
        <v>6</v>
      </c>
      <c r="C9353">
        <v>151664</v>
      </c>
      <c r="D9353">
        <v>2</v>
      </c>
      <c r="E9353" s="9">
        <v>44887</v>
      </c>
      <c r="F9353">
        <v>85.31</v>
      </c>
      <c r="G9353">
        <f>(COUNTIFS($C$2:C9353,C9353)=1)+0</f>
        <v>1</v>
      </c>
    </row>
    <row r="9354" spans="1:7" x14ac:dyDescent="0.25">
      <c r="A9354" t="s">
        <v>2940</v>
      </c>
      <c r="B9354" t="s">
        <v>13</v>
      </c>
      <c r="C9354">
        <v>137311</v>
      </c>
      <c r="D9354">
        <v>2</v>
      </c>
      <c r="E9354" s="9">
        <v>44887</v>
      </c>
      <c r="F9354">
        <v>613.07000000000005</v>
      </c>
      <c r="G9354">
        <f>(COUNTIFS($C$2:C9354,C9354)=1)+0</f>
        <v>0</v>
      </c>
    </row>
    <row r="9355" spans="1:7" x14ac:dyDescent="0.25">
      <c r="A9355" t="s">
        <v>3000</v>
      </c>
      <c r="B9355" t="s">
        <v>6</v>
      </c>
      <c r="C9355">
        <v>148215</v>
      </c>
      <c r="D9355">
        <v>2</v>
      </c>
      <c r="E9355" s="9">
        <v>44887</v>
      </c>
      <c r="F9355">
        <v>45.66</v>
      </c>
      <c r="G9355">
        <f>(COUNTIFS($C$2:C9355,C9355)=1)+0</f>
        <v>0</v>
      </c>
    </row>
    <row r="9356" spans="1:7" x14ac:dyDescent="0.25">
      <c r="A9356" t="s">
        <v>3369</v>
      </c>
      <c r="B9356" t="s">
        <v>8</v>
      </c>
      <c r="C9356">
        <v>149193</v>
      </c>
      <c r="D9356">
        <v>2</v>
      </c>
      <c r="E9356" s="9">
        <v>44887</v>
      </c>
      <c r="F9356">
        <v>516.74</v>
      </c>
      <c r="G9356">
        <f>(COUNTIFS($C$2:C9356,C9356)=1)+0</f>
        <v>0</v>
      </c>
    </row>
    <row r="9357" spans="1:7" x14ac:dyDescent="0.25">
      <c r="A9357" t="s">
        <v>3396</v>
      </c>
      <c r="B9357" t="s">
        <v>6</v>
      </c>
      <c r="C9357">
        <v>94261</v>
      </c>
      <c r="D9357">
        <v>2</v>
      </c>
      <c r="E9357" s="9">
        <v>44887</v>
      </c>
      <c r="F9357">
        <v>28.84</v>
      </c>
      <c r="G9357">
        <f>(COUNTIFS($C$2:C9357,C9357)=1)+0</f>
        <v>0</v>
      </c>
    </row>
    <row r="9358" spans="1:7" x14ac:dyDescent="0.25">
      <c r="A9358" t="s">
        <v>3632</v>
      </c>
      <c r="B9358" t="s">
        <v>11</v>
      </c>
      <c r="C9358">
        <v>36030</v>
      </c>
      <c r="D9358">
        <v>1</v>
      </c>
      <c r="E9358" s="9">
        <v>44887</v>
      </c>
      <c r="F9358">
        <v>108.31</v>
      </c>
      <c r="G9358">
        <f>(COUNTIFS($C$2:C9358,C9358)=1)+0</f>
        <v>1</v>
      </c>
    </row>
    <row r="9359" spans="1:7" x14ac:dyDescent="0.25">
      <c r="A9359" t="s">
        <v>3736</v>
      </c>
      <c r="B9359" t="s">
        <v>8</v>
      </c>
      <c r="C9359">
        <v>48631</v>
      </c>
      <c r="D9359">
        <v>2</v>
      </c>
      <c r="E9359" s="9">
        <v>44887</v>
      </c>
      <c r="F9359">
        <v>21.63</v>
      </c>
      <c r="G9359">
        <f>(COUNTIFS($C$2:C9359,C9359)=1)+0</f>
        <v>0</v>
      </c>
    </row>
    <row r="9360" spans="1:7" x14ac:dyDescent="0.25">
      <c r="A9360" t="s">
        <v>3975</v>
      </c>
      <c r="B9360" t="s">
        <v>6</v>
      </c>
      <c r="C9360">
        <v>148566</v>
      </c>
      <c r="D9360">
        <v>2</v>
      </c>
      <c r="E9360" s="9">
        <v>44887</v>
      </c>
      <c r="F9360">
        <v>55.57</v>
      </c>
      <c r="G9360">
        <f>(COUNTIFS($C$2:C9360,C9360)=1)+0</f>
        <v>1</v>
      </c>
    </row>
    <row r="9361" spans="1:7" x14ac:dyDescent="0.25">
      <c r="A9361" t="s">
        <v>4110</v>
      </c>
      <c r="B9361" t="s">
        <v>17</v>
      </c>
      <c r="C9361">
        <v>38868</v>
      </c>
      <c r="D9361">
        <v>1</v>
      </c>
      <c r="E9361" s="9">
        <v>44887</v>
      </c>
      <c r="F9361">
        <v>435.23</v>
      </c>
      <c r="G9361">
        <f>(COUNTIFS($C$2:C9361,C9361)=1)+0</f>
        <v>0</v>
      </c>
    </row>
    <row r="9362" spans="1:7" x14ac:dyDescent="0.25">
      <c r="A9362" t="s">
        <v>4858</v>
      </c>
      <c r="B9362" t="s">
        <v>8</v>
      </c>
      <c r="C9362">
        <v>88033</v>
      </c>
      <c r="D9362">
        <v>2</v>
      </c>
      <c r="E9362" s="9">
        <v>44887</v>
      </c>
      <c r="F9362">
        <v>584.05999999999995</v>
      </c>
      <c r="G9362">
        <f>(COUNTIFS($C$2:C9362,C9362)=1)+0</f>
        <v>0</v>
      </c>
    </row>
    <row r="9363" spans="1:7" x14ac:dyDescent="0.25">
      <c r="A9363" t="s">
        <v>4863</v>
      </c>
      <c r="B9363" t="s">
        <v>8</v>
      </c>
      <c r="C9363">
        <v>130015</v>
      </c>
      <c r="D9363">
        <v>2</v>
      </c>
      <c r="E9363" s="9">
        <v>44887</v>
      </c>
      <c r="F9363">
        <v>181.41</v>
      </c>
      <c r="G9363">
        <f>(COUNTIFS($C$2:C9363,C9363)=1)+0</f>
        <v>0</v>
      </c>
    </row>
    <row r="9364" spans="1:7" x14ac:dyDescent="0.25">
      <c r="A9364" t="s">
        <v>5271</v>
      </c>
      <c r="B9364" t="s">
        <v>8</v>
      </c>
      <c r="C9364">
        <v>57818</v>
      </c>
      <c r="D9364">
        <v>2</v>
      </c>
      <c r="E9364" s="9">
        <v>44887</v>
      </c>
      <c r="F9364">
        <v>37.11</v>
      </c>
      <c r="G9364">
        <f>(COUNTIFS($C$2:C9364,C9364)=1)+0</f>
        <v>1</v>
      </c>
    </row>
    <row r="9365" spans="1:7" x14ac:dyDescent="0.25">
      <c r="A9365" t="s">
        <v>5561</v>
      </c>
      <c r="B9365" t="s">
        <v>40</v>
      </c>
      <c r="C9365">
        <v>66385</v>
      </c>
      <c r="D9365">
        <v>1</v>
      </c>
      <c r="E9365" s="9">
        <v>44887</v>
      </c>
      <c r="F9365">
        <v>20.7</v>
      </c>
      <c r="G9365">
        <f>(COUNTIFS($C$2:C9365,C9365)=1)+0</f>
        <v>0</v>
      </c>
    </row>
    <row r="9366" spans="1:7" x14ac:dyDescent="0.25">
      <c r="A9366" t="s">
        <v>5724</v>
      </c>
      <c r="B9366" t="s">
        <v>8</v>
      </c>
      <c r="C9366">
        <v>152309</v>
      </c>
      <c r="D9366">
        <v>2</v>
      </c>
      <c r="E9366" s="9">
        <v>44887</v>
      </c>
      <c r="F9366">
        <v>76.900000000000006</v>
      </c>
      <c r="G9366">
        <f>(COUNTIFS($C$2:C9366,C9366)=1)+0</f>
        <v>1</v>
      </c>
    </row>
    <row r="9367" spans="1:7" x14ac:dyDescent="0.25">
      <c r="A9367" t="s">
        <v>5948</v>
      </c>
      <c r="B9367" t="s">
        <v>40</v>
      </c>
      <c r="C9367">
        <v>84432</v>
      </c>
      <c r="D9367">
        <v>1</v>
      </c>
      <c r="E9367" s="9">
        <v>44887</v>
      </c>
      <c r="F9367">
        <v>193.5</v>
      </c>
      <c r="G9367">
        <f>(COUNTIFS($C$2:C9367,C9367)=1)+0</f>
        <v>0</v>
      </c>
    </row>
    <row r="9368" spans="1:7" x14ac:dyDescent="0.25">
      <c r="A9368" t="s">
        <v>6313</v>
      </c>
      <c r="B9368" t="s">
        <v>17</v>
      </c>
      <c r="C9368">
        <v>18136</v>
      </c>
      <c r="D9368">
        <v>1</v>
      </c>
      <c r="E9368" s="9">
        <v>44887</v>
      </c>
      <c r="F9368">
        <v>28.27</v>
      </c>
      <c r="G9368">
        <f>(COUNTIFS($C$2:C9368,C9368)=1)+0</f>
        <v>0</v>
      </c>
    </row>
    <row r="9369" spans="1:7" x14ac:dyDescent="0.25">
      <c r="A9369" t="s">
        <v>6815</v>
      </c>
      <c r="B9369" t="s">
        <v>17</v>
      </c>
      <c r="C9369">
        <v>78237</v>
      </c>
      <c r="D9369">
        <v>1</v>
      </c>
      <c r="E9369" s="9">
        <v>44887</v>
      </c>
      <c r="F9369">
        <v>49.45</v>
      </c>
      <c r="G9369">
        <f>(COUNTIFS($C$2:C9369,C9369)=1)+0</f>
        <v>1</v>
      </c>
    </row>
    <row r="9370" spans="1:7" x14ac:dyDescent="0.25">
      <c r="A9370" t="s">
        <v>6889</v>
      </c>
      <c r="B9370" t="s">
        <v>40</v>
      </c>
      <c r="C9370">
        <v>75344</v>
      </c>
      <c r="D9370">
        <v>1</v>
      </c>
      <c r="E9370" s="9">
        <v>44887</v>
      </c>
      <c r="F9370">
        <v>11.78</v>
      </c>
      <c r="G9370">
        <f>(COUNTIFS($C$2:C9370,C9370)=1)+0</f>
        <v>0</v>
      </c>
    </row>
    <row r="9371" spans="1:7" x14ac:dyDescent="0.25">
      <c r="A9371" t="s">
        <v>6964</v>
      </c>
      <c r="B9371" t="s">
        <v>11</v>
      </c>
      <c r="C9371">
        <v>78070</v>
      </c>
      <c r="D9371">
        <v>1</v>
      </c>
      <c r="E9371" s="9">
        <v>44887</v>
      </c>
      <c r="F9371">
        <v>395.02</v>
      </c>
      <c r="G9371">
        <f>(COUNTIFS($C$2:C9371,C9371)=1)+0</f>
        <v>0</v>
      </c>
    </row>
    <row r="9372" spans="1:7" x14ac:dyDescent="0.25">
      <c r="A9372" t="s">
        <v>7103</v>
      </c>
      <c r="B9372" t="s">
        <v>11</v>
      </c>
      <c r="C9372">
        <v>84661</v>
      </c>
      <c r="D9372">
        <v>1</v>
      </c>
      <c r="E9372" s="9">
        <v>44887</v>
      </c>
      <c r="F9372">
        <v>230.61</v>
      </c>
      <c r="G9372">
        <f>(COUNTIFS($C$2:C9372,C9372)=1)+0</f>
        <v>1</v>
      </c>
    </row>
    <row r="9373" spans="1:7" x14ac:dyDescent="0.25">
      <c r="A9373" t="s">
        <v>7245</v>
      </c>
      <c r="B9373" t="s">
        <v>8</v>
      </c>
      <c r="C9373">
        <v>138656</v>
      </c>
      <c r="D9373">
        <v>2</v>
      </c>
      <c r="E9373" s="9">
        <v>44887</v>
      </c>
      <c r="F9373">
        <v>342.39</v>
      </c>
      <c r="G9373">
        <f>(COUNTIFS($C$2:C9373,C9373)=1)+0</f>
        <v>0</v>
      </c>
    </row>
    <row r="9374" spans="1:7" x14ac:dyDescent="0.25">
      <c r="A9374" t="s">
        <v>7308</v>
      </c>
      <c r="B9374" t="s">
        <v>6</v>
      </c>
      <c r="C9374">
        <v>146584</v>
      </c>
      <c r="D9374">
        <v>2</v>
      </c>
      <c r="E9374" s="9">
        <v>44887</v>
      </c>
      <c r="F9374">
        <v>540.78</v>
      </c>
      <c r="G9374">
        <f>(COUNTIFS($C$2:C9374,C9374)=1)+0</f>
        <v>0</v>
      </c>
    </row>
    <row r="9375" spans="1:7" x14ac:dyDescent="0.25">
      <c r="A9375" t="s">
        <v>8676</v>
      </c>
      <c r="B9375" t="s">
        <v>13</v>
      </c>
      <c r="C9375">
        <v>148689</v>
      </c>
      <c r="D9375">
        <v>2</v>
      </c>
      <c r="E9375" s="9">
        <v>44887</v>
      </c>
      <c r="F9375">
        <v>127.36</v>
      </c>
      <c r="G9375">
        <f>(COUNTIFS($C$2:C9375,C9375)=1)+0</f>
        <v>0</v>
      </c>
    </row>
    <row r="9376" spans="1:7" x14ac:dyDescent="0.25">
      <c r="A9376" t="s">
        <v>8725</v>
      </c>
      <c r="B9376" t="s">
        <v>13</v>
      </c>
      <c r="C9376">
        <v>136927</v>
      </c>
      <c r="D9376">
        <v>2</v>
      </c>
      <c r="E9376" s="9">
        <v>44887</v>
      </c>
      <c r="F9376">
        <v>605.54999999999995</v>
      </c>
      <c r="G9376">
        <f>(COUNTIFS($C$2:C9376,C9376)=1)+0</f>
        <v>0</v>
      </c>
    </row>
    <row r="9377" spans="1:7" x14ac:dyDescent="0.25">
      <c r="A9377" t="s">
        <v>8880</v>
      </c>
      <c r="B9377" t="s">
        <v>11</v>
      </c>
      <c r="C9377">
        <v>34107</v>
      </c>
      <c r="D9377">
        <v>1</v>
      </c>
      <c r="E9377" s="9">
        <v>44887</v>
      </c>
      <c r="F9377">
        <v>42.4</v>
      </c>
      <c r="G9377">
        <f>(COUNTIFS($C$2:C9377,C9377)=1)+0</f>
        <v>1</v>
      </c>
    </row>
    <row r="9378" spans="1:7" x14ac:dyDescent="0.25">
      <c r="A9378" t="s">
        <v>8970</v>
      </c>
      <c r="B9378" t="s">
        <v>13</v>
      </c>
      <c r="C9378">
        <v>134047</v>
      </c>
      <c r="D9378">
        <v>2</v>
      </c>
      <c r="E9378" s="9">
        <v>44887</v>
      </c>
      <c r="F9378">
        <v>189.83</v>
      </c>
      <c r="G9378">
        <f>(COUNTIFS($C$2:C9378,C9378)=1)+0</f>
        <v>0</v>
      </c>
    </row>
    <row r="9379" spans="1:7" x14ac:dyDescent="0.25">
      <c r="A9379" t="s">
        <v>9151</v>
      </c>
      <c r="B9379" t="s">
        <v>11</v>
      </c>
      <c r="C9379">
        <v>51732</v>
      </c>
      <c r="D9379">
        <v>1</v>
      </c>
      <c r="E9379" s="9">
        <v>44887</v>
      </c>
      <c r="F9379">
        <v>100.91</v>
      </c>
      <c r="G9379">
        <f>(COUNTIFS($C$2:C9379,C9379)=1)+0</f>
        <v>0</v>
      </c>
    </row>
    <row r="9380" spans="1:7" x14ac:dyDescent="0.25">
      <c r="A9380" t="s">
        <v>9239</v>
      </c>
      <c r="B9380" t="s">
        <v>11</v>
      </c>
      <c r="C9380">
        <v>35576</v>
      </c>
      <c r="D9380">
        <v>1</v>
      </c>
      <c r="E9380" s="9">
        <v>44887</v>
      </c>
      <c r="F9380">
        <v>1616.15</v>
      </c>
      <c r="G9380">
        <f>(COUNTIFS($C$2:C9380,C9380)=1)+0</f>
        <v>0</v>
      </c>
    </row>
    <row r="9381" spans="1:7" x14ac:dyDescent="0.25">
      <c r="A9381" t="s">
        <v>9270</v>
      </c>
      <c r="B9381" t="s">
        <v>13</v>
      </c>
      <c r="C9381">
        <v>147963</v>
      </c>
      <c r="D9381">
        <v>2</v>
      </c>
      <c r="E9381" s="9">
        <v>44887</v>
      </c>
      <c r="F9381">
        <v>66.09</v>
      </c>
      <c r="G9381">
        <f>(COUNTIFS($C$2:C9381,C9381)=1)+0</f>
        <v>1</v>
      </c>
    </row>
    <row r="9382" spans="1:7" x14ac:dyDescent="0.25">
      <c r="A9382" t="s">
        <v>9384</v>
      </c>
      <c r="B9382" t="s">
        <v>11</v>
      </c>
      <c r="C9382">
        <v>84712</v>
      </c>
      <c r="D9382">
        <v>1</v>
      </c>
      <c r="E9382" s="9">
        <v>44887</v>
      </c>
      <c r="F9382">
        <v>195.4</v>
      </c>
      <c r="G9382">
        <f>(COUNTIFS($C$2:C9382,C9382)=1)+0</f>
        <v>1</v>
      </c>
    </row>
    <row r="9383" spans="1:7" x14ac:dyDescent="0.25">
      <c r="A9383" t="s">
        <v>9528</v>
      </c>
      <c r="B9383" t="s">
        <v>11</v>
      </c>
      <c r="C9383">
        <v>64925</v>
      </c>
      <c r="D9383">
        <v>1</v>
      </c>
      <c r="E9383" s="9">
        <v>44887</v>
      </c>
      <c r="F9383">
        <v>1552.6</v>
      </c>
      <c r="G9383">
        <f>(COUNTIFS($C$2:C9383,C9383)=1)+0</f>
        <v>0</v>
      </c>
    </row>
    <row r="9384" spans="1:7" x14ac:dyDescent="0.25">
      <c r="A9384" t="s">
        <v>9852</v>
      </c>
      <c r="B9384" t="s">
        <v>6</v>
      </c>
      <c r="C9384">
        <v>151282</v>
      </c>
      <c r="D9384">
        <v>2</v>
      </c>
      <c r="E9384" s="9">
        <v>44887</v>
      </c>
      <c r="F9384">
        <v>26.43</v>
      </c>
      <c r="G9384">
        <f>(COUNTIFS($C$2:C9384,C9384)=1)+0</f>
        <v>1</v>
      </c>
    </row>
    <row r="9385" spans="1:7" x14ac:dyDescent="0.25">
      <c r="A9385" t="s">
        <v>10364</v>
      </c>
      <c r="B9385" t="s">
        <v>11</v>
      </c>
      <c r="C9385">
        <v>24106</v>
      </c>
      <c r="D9385">
        <v>1</v>
      </c>
      <c r="E9385" s="9">
        <v>44887</v>
      </c>
      <c r="F9385">
        <v>160.41999999999999</v>
      </c>
      <c r="G9385">
        <f>(COUNTIFS($C$2:C9385,C9385)=1)+0</f>
        <v>0</v>
      </c>
    </row>
    <row r="9386" spans="1:7" x14ac:dyDescent="0.25">
      <c r="A9386" t="s">
        <v>10379</v>
      </c>
      <c r="B9386" t="s">
        <v>40</v>
      </c>
      <c r="C9386">
        <v>70721</v>
      </c>
      <c r="D9386">
        <v>1</v>
      </c>
      <c r="E9386" s="9">
        <v>44887</v>
      </c>
      <c r="F9386">
        <v>10.6</v>
      </c>
      <c r="G9386">
        <f>(COUNTIFS($C$2:C9386,C9386)=1)+0</f>
        <v>0</v>
      </c>
    </row>
    <row r="9387" spans="1:7" x14ac:dyDescent="0.25">
      <c r="A9387" t="s">
        <v>10382</v>
      </c>
      <c r="B9387" t="s">
        <v>8</v>
      </c>
      <c r="C9387">
        <v>152069</v>
      </c>
      <c r="D9387">
        <v>2</v>
      </c>
      <c r="E9387" s="9">
        <v>44887</v>
      </c>
      <c r="F9387">
        <v>76.900000000000006</v>
      </c>
      <c r="G9387">
        <f>(COUNTIFS($C$2:C9387,C9387)=1)+0</f>
        <v>1</v>
      </c>
    </row>
    <row r="9388" spans="1:7" x14ac:dyDescent="0.25">
      <c r="A9388" t="s">
        <v>10573</v>
      </c>
      <c r="B9388" t="s">
        <v>17</v>
      </c>
      <c r="C9388">
        <v>21580</v>
      </c>
      <c r="D9388">
        <v>1</v>
      </c>
      <c r="E9388" s="9">
        <v>44887</v>
      </c>
      <c r="F9388">
        <v>40.03</v>
      </c>
      <c r="G9388">
        <f>(COUNTIFS($C$2:C9388,C9388)=1)+0</f>
        <v>0</v>
      </c>
    </row>
    <row r="9389" spans="1:7" x14ac:dyDescent="0.25">
      <c r="A9389" t="s">
        <v>10650</v>
      </c>
      <c r="B9389" t="s">
        <v>6</v>
      </c>
      <c r="C9389">
        <v>152022</v>
      </c>
      <c r="D9389">
        <v>2</v>
      </c>
      <c r="E9389" s="9">
        <v>44887</v>
      </c>
      <c r="F9389">
        <v>181.43</v>
      </c>
      <c r="G9389">
        <f>(COUNTIFS($C$2:C9389,C9389)=1)+0</f>
        <v>1</v>
      </c>
    </row>
    <row r="9390" spans="1:7" x14ac:dyDescent="0.25">
      <c r="A9390" t="s">
        <v>10827</v>
      </c>
      <c r="B9390" t="s">
        <v>11</v>
      </c>
      <c r="C9390">
        <v>67109</v>
      </c>
      <c r="D9390">
        <v>1</v>
      </c>
      <c r="E9390" s="9">
        <v>44887</v>
      </c>
      <c r="F9390">
        <v>306.10000000000002</v>
      </c>
      <c r="G9390">
        <f>(COUNTIFS($C$2:C9390,C9390)=1)+0</f>
        <v>0</v>
      </c>
    </row>
    <row r="9391" spans="1:7" x14ac:dyDescent="0.25">
      <c r="A9391" t="s">
        <v>10890</v>
      </c>
      <c r="B9391" t="s">
        <v>11</v>
      </c>
      <c r="C9391">
        <v>77383</v>
      </c>
      <c r="D9391">
        <v>1</v>
      </c>
      <c r="E9391" s="9">
        <v>44887</v>
      </c>
      <c r="F9391">
        <v>349.86</v>
      </c>
      <c r="G9391">
        <f>(COUNTIFS($C$2:C9391,C9391)=1)+0</f>
        <v>0</v>
      </c>
    </row>
    <row r="9392" spans="1:7" x14ac:dyDescent="0.25">
      <c r="A9392" t="s">
        <v>10919</v>
      </c>
      <c r="B9392" t="s">
        <v>17</v>
      </c>
      <c r="C9392">
        <v>27803</v>
      </c>
      <c r="D9392">
        <v>1</v>
      </c>
      <c r="E9392" s="9">
        <v>44887</v>
      </c>
      <c r="F9392">
        <v>22.38</v>
      </c>
      <c r="G9392">
        <f>(COUNTIFS($C$2:C9392,C9392)=1)+0</f>
        <v>0</v>
      </c>
    </row>
    <row r="9393" spans="1:7" x14ac:dyDescent="0.25">
      <c r="A9393" t="s">
        <v>19</v>
      </c>
      <c r="B9393" t="s">
        <v>6</v>
      </c>
      <c r="C9393">
        <v>149855</v>
      </c>
      <c r="D9393">
        <v>2</v>
      </c>
      <c r="E9393" s="9">
        <v>44888</v>
      </c>
      <c r="F9393">
        <v>76.900000000000006</v>
      </c>
      <c r="G9393">
        <f>(COUNTIFS($C$2:C9393,C9393)=1)+0</f>
        <v>1</v>
      </c>
    </row>
    <row r="9394" spans="1:7" x14ac:dyDescent="0.25">
      <c r="A9394" t="s">
        <v>39</v>
      </c>
      <c r="B9394" t="s">
        <v>40</v>
      </c>
      <c r="C9394">
        <v>85029</v>
      </c>
      <c r="D9394">
        <v>1</v>
      </c>
      <c r="E9394" s="9">
        <v>44888</v>
      </c>
      <c r="F9394">
        <v>75.349999999999994</v>
      </c>
      <c r="G9394">
        <f>(COUNTIFS($C$2:C9394,C9394)=1)+0</f>
        <v>1</v>
      </c>
    </row>
    <row r="9395" spans="1:7" x14ac:dyDescent="0.25">
      <c r="A9395" t="s">
        <v>156</v>
      </c>
      <c r="B9395" t="s">
        <v>6</v>
      </c>
      <c r="C9395">
        <v>140996</v>
      </c>
      <c r="D9395">
        <v>2</v>
      </c>
      <c r="E9395" s="9">
        <v>44888</v>
      </c>
      <c r="F9395">
        <v>81.709999999999994</v>
      </c>
      <c r="G9395">
        <f>(COUNTIFS($C$2:C9395,C9395)=1)+0</f>
        <v>1</v>
      </c>
    </row>
    <row r="9396" spans="1:7" x14ac:dyDescent="0.25">
      <c r="A9396" t="s">
        <v>589</v>
      </c>
      <c r="B9396" t="s">
        <v>8</v>
      </c>
      <c r="C9396">
        <v>46898</v>
      </c>
      <c r="D9396">
        <v>2</v>
      </c>
      <c r="E9396" s="9">
        <v>44888</v>
      </c>
      <c r="F9396">
        <v>38.79</v>
      </c>
      <c r="G9396">
        <f>(COUNTIFS($C$2:C9396,C9396)=1)+0</f>
        <v>0</v>
      </c>
    </row>
    <row r="9397" spans="1:7" x14ac:dyDescent="0.25">
      <c r="A9397" t="s">
        <v>1075</v>
      </c>
      <c r="B9397" t="s">
        <v>8</v>
      </c>
      <c r="C9397">
        <v>130876</v>
      </c>
      <c r="D9397">
        <v>2</v>
      </c>
      <c r="E9397" s="9">
        <v>44888</v>
      </c>
      <c r="F9397">
        <v>12.02</v>
      </c>
      <c r="G9397">
        <f>(COUNTIFS($C$2:C9397,C9397)=1)+0</f>
        <v>0</v>
      </c>
    </row>
    <row r="9398" spans="1:7" x14ac:dyDescent="0.25">
      <c r="A9398" t="s">
        <v>1231</v>
      </c>
      <c r="B9398" t="s">
        <v>6</v>
      </c>
      <c r="C9398">
        <v>148496</v>
      </c>
      <c r="D9398">
        <v>2</v>
      </c>
      <c r="E9398" s="9">
        <v>44888</v>
      </c>
      <c r="F9398">
        <v>407.91</v>
      </c>
      <c r="G9398">
        <f>(COUNTIFS($C$2:C9398,C9398)=1)+0</f>
        <v>0</v>
      </c>
    </row>
    <row r="9399" spans="1:7" x14ac:dyDescent="0.25">
      <c r="A9399" t="s">
        <v>1342</v>
      </c>
      <c r="B9399" t="s">
        <v>6</v>
      </c>
      <c r="C9399">
        <v>152085</v>
      </c>
      <c r="D9399">
        <v>2</v>
      </c>
      <c r="E9399" s="9">
        <v>44888</v>
      </c>
      <c r="F9399">
        <v>74.09</v>
      </c>
      <c r="G9399">
        <f>(COUNTIFS($C$2:C9399,C9399)=1)+0</f>
        <v>1</v>
      </c>
    </row>
    <row r="9400" spans="1:7" x14ac:dyDescent="0.25">
      <c r="A9400" t="s">
        <v>1866</v>
      </c>
      <c r="B9400" t="s">
        <v>8</v>
      </c>
      <c r="C9400">
        <v>85043</v>
      </c>
      <c r="D9400">
        <v>2</v>
      </c>
      <c r="E9400" s="9">
        <v>44888</v>
      </c>
      <c r="F9400">
        <v>10.81</v>
      </c>
      <c r="G9400">
        <f>(COUNTIFS($C$2:C9400,C9400)=1)+0</f>
        <v>0</v>
      </c>
    </row>
    <row r="9401" spans="1:7" x14ac:dyDescent="0.25">
      <c r="A9401" t="s">
        <v>2391</v>
      </c>
      <c r="B9401" t="s">
        <v>8</v>
      </c>
      <c r="C9401">
        <v>144848</v>
      </c>
      <c r="D9401">
        <v>2</v>
      </c>
      <c r="E9401" s="9">
        <v>44888</v>
      </c>
      <c r="F9401">
        <v>261.93</v>
      </c>
      <c r="G9401">
        <f>(COUNTIFS($C$2:C9401,C9401)=1)+0</f>
        <v>0</v>
      </c>
    </row>
    <row r="9402" spans="1:7" x14ac:dyDescent="0.25">
      <c r="A9402" t="s">
        <v>2625</v>
      </c>
      <c r="B9402" t="s">
        <v>11</v>
      </c>
      <c r="C9402">
        <v>34080</v>
      </c>
      <c r="D9402">
        <v>1</v>
      </c>
      <c r="E9402" s="9">
        <v>44888</v>
      </c>
      <c r="F9402">
        <v>138.88999999999999</v>
      </c>
      <c r="G9402">
        <f>(COUNTIFS($C$2:C9402,C9402)=1)+0</f>
        <v>0</v>
      </c>
    </row>
    <row r="9403" spans="1:7" x14ac:dyDescent="0.25">
      <c r="A9403" t="s">
        <v>2778</v>
      </c>
      <c r="B9403" t="s">
        <v>11</v>
      </c>
      <c r="C9403">
        <v>22983</v>
      </c>
      <c r="D9403">
        <v>1</v>
      </c>
      <c r="E9403" s="9">
        <v>44888</v>
      </c>
      <c r="F9403">
        <v>40.04</v>
      </c>
      <c r="G9403">
        <f>(COUNTIFS($C$2:C9403,C9403)=1)+0</f>
        <v>0</v>
      </c>
    </row>
    <row r="9404" spans="1:7" x14ac:dyDescent="0.25">
      <c r="A9404" t="s">
        <v>3018</v>
      </c>
      <c r="B9404" t="s">
        <v>40</v>
      </c>
      <c r="C9404">
        <v>84751</v>
      </c>
      <c r="D9404">
        <v>1</v>
      </c>
      <c r="E9404" s="9">
        <v>44888</v>
      </c>
      <c r="F9404">
        <v>184.44</v>
      </c>
      <c r="G9404">
        <f>(COUNTIFS($C$2:C9404,C9404)=1)+0</f>
        <v>0</v>
      </c>
    </row>
    <row r="9405" spans="1:7" x14ac:dyDescent="0.25">
      <c r="A9405" t="s">
        <v>3033</v>
      </c>
      <c r="B9405" t="s">
        <v>11</v>
      </c>
      <c r="C9405">
        <v>74369</v>
      </c>
      <c r="D9405">
        <v>1</v>
      </c>
      <c r="E9405" s="9">
        <v>44888</v>
      </c>
      <c r="F9405">
        <v>301.33999999999997</v>
      </c>
      <c r="G9405">
        <f>(COUNTIFS($C$2:C9405,C9405)=1)+0</f>
        <v>0</v>
      </c>
    </row>
    <row r="9406" spans="1:7" x14ac:dyDescent="0.25">
      <c r="A9406" t="s">
        <v>3184</v>
      </c>
      <c r="B9406" t="s">
        <v>8</v>
      </c>
      <c r="C9406">
        <v>55139</v>
      </c>
      <c r="D9406">
        <v>2</v>
      </c>
      <c r="E9406" s="9">
        <v>44888</v>
      </c>
      <c r="F9406">
        <v>55.27</v>
      </c>
      <c r="G9406">
        <f>(COUNTIFS($C$2:C9406,C9406)=1)+0</f>
        <v>1</v>
      </c>
    </row>
    <row r="9407" spans="1:7" x14ac:dyDescent="0.25">
      <c r="A9407" t="s">
        <v>3296</v>
      </c>
      <c r="B9407" t="s">
        <v>8</v>
      </c>
      <c r="C9407">
        <v>147915</v>
      </c>
      <c r="D9407">
        <v>2</v>
      </c>
      <c r="E9407" s="9">
        <v>44888</v>
      </c>
      <c r="F9407">
        <v>85.31</v>
      </c>
      <c r="G9407">
        <f>(COUNTIFS($C$2:C9407,C9407)=1)+0</f>
        <v>1</v>
      </c>
    </row>
    <row r="9408" spans="1:7" x14ac:dyDescent="0.25">
      <c r="A9408" t="s">
        <v>3430</v>
      </c>
      <c r="B9408" t="s">
        <v>13</v>
      </c>
      <c r="C9408">
        <v>149196</v>
      </c>
      <c r="D9408">
        <v>2</v>
      </c>
      <c r="E9408" s="9">
        <v>44888</v>
      </c>
      <c r="F9408">
        <v>96.12</v>
      </c>
      <c r="G9408">
        <f>(COUNTIFS($C$2:C9408,C9408)=1)+0</f>
        <v>0</v>
      </c>
    </row>
    <row r="9409" spans="1:7" x14ac:dyDescent="0.25">
      <c r="A9409" t="s">
        <v>3469</v>
      </c>
      <c r="B9409" t="s">
        <v>8</v>
      </c>
      <c r="C9409">
        <v>152867</v>
      </c>
      <c r="D9409">
        <v>2</v>
      </c>
      <c r="E9409" s="9">
        <v>44888</v>
      </c>
      <c r="F9409">
        <v>76.900000000000006</v>
      </c>
      <c r="G9409">
        <f>(COUNTIFS($C$2:C9409,C9409)=1)+0</f>
        <v>1</v>
      </c>
    </row>
    <row r="9410" spans="1:7" x14ac:dyDescent="0.25">
      <c r="A9410" t="s">
        <v>3471</v>
      </c>
      <c r="B9410" t="s">
        <v>11</v>
      </c>
      <c r="C9410">
        <v>75069</v>
      </c>
      <c r="D9410">
        <v>1</v>
      </c>
      <c r="E9410" s="9">
        <v>44888</v>
      </c>
      <c r="F9410">
        <v>113.02</v>
      </c>
      <c r="G9410">
        <f>(COUNTIFS($C$2:C9410,C9410)=1)+0</f>
        <v>0</v>
      </c>
    </row>
    <row r="9411" spans="1:7" x14ac:dyDescent="0.25">
      <c r="A9411" t="s">
        <v>3598</v>
      </c>
      <c r="B9411" t="s">
        <v>40</v>
      </c>
      <c r="C9411">
        <v>67181</v>
      </c>
      <c r="D9411">
        <v>1</v>
      </c>
      <c r="E9411" s="9">
        <v>44888</v>
      </c>
      <c r="F9411">
        <v>249.75</v>
      </c>
      <c r="G9411">
        <f>(COUNTIFS($C$2:C9411,C9411)=1)+0</f>
        <v>0</v>
      </c>
    </row>
    <row r="9412" spans="1:7" x14ac:dyDescent="0.25">
      <c r="A9412" t="s">
        <v>3966</v>
      </c>
      <c r="B9412" t="s">
        <v>8</v>
      </c>
      <c r="C9412">
        <v>88236</v>
      </c>
      <c r="D9412">
        <v>2</v>
      </c>
      <c r="E9412" s="9">
        <v>44888</v>
      </c>
      <c r="F9412">
        <v>21.63</v>
      </c>
      <c r="G9412">
        <f>(COUNTIFS($C$2:C9412,C9412)=1)+0</f>
        <v>0</v>
      </c>
    </row>
    <row r="9413" spans="1:7" x14ac:dyDescent="0.25">
      <c r="A9413" t="s">
        <v>4361</v>
      </c>
      <c r="B9413" t="s">
        <v>6</v>
      </c>
      <c r="C9413">
        <v>152330</v>
      </c>
      <c r="D9413">
        <v>2</v>
      </c>
      <c r="E9413" s="9">
        <v>44888</v>
      </c>
      <c r="F9413">
        <v>86.51</v>
      </c>
      <c r="G9413">
        <f>(COUNTIFS($C$2:C9413,C9413)=1)+0</f>
        <v>1</v>
      </c>
    </row>
    <row r="9414" spans="1:7" x14ac:dyDescent="0.25">
      <c r="A9414" t="s">
        <v>4538</v>
      </c>
      <c r="B9414" t="s">
        <v>8</v>
      </c>
      <c r="C9414">
        <v>150884</v>
      </c>
      <c r="D9414">
        <v>2</v>
      </c>
      <c r="E9414" s="9">
        <v>44888</v>
      </c>
      <c r="F9414">
        <v>76.900000000000006</v>
      </c>
      <c r="G9414">
        <f>(COUNTIFS($C$2:C9414,C9414)=1)+0</f>
        <v>1</v>
      </c>
    </row>
    <row r="9415" spans="1:7" x14ac:dyDescent="0.25">
      <c r="A9415" t="s">
        <v>4555</v>
      </c>
      <c r="B9415" t="s">
        <v>8</v>
      </c>
      <c r="C9415">
        <v>110856</v>
      </c>
      <c r="D9415">
        <v>2</v>
      </c>
      <c r="E9415" s="9">
        <v>44888</v>
      </c>
      <c r="F9415">
        <v>145.01</v>
      </c>
      <c r="G9415">
        <f>(COUNTIFS($C$2:C9415,C9415)=1)+0</f>
        <v>0</v>
      </c>
    </row>
    <row r="9416" spans="1:7" x14ac:dyDescent="0.25">
      <c r="A9416" t="s">
        <v>4765</v>
      </c>
      <c r="B9416" t="s">
        <v>8</v>
      </c>
      <c r="C9416">
        <v>138892</v>
      </c>
      <c r="D9416">
        <v>2</v>
      </c>
      <c r="E9416" s="9">
        <v>44888</v>
      </c>
      <c r="F9416">
        <v>218.84</v>
      </c>
      <c r="G9416">
        <f>(COUNTIFS($C$2:C9416,C9416)=1)+0</f>
        <v>0</v>
      </c>
    </row>
    <row r="9417" spans="1:7" x14ac:dyDescent="0.25">
      <c r="A9417" t="s">
        <v>5172</v>
      </c>
      <c r="B9417" t="s">
        <v>13</v>
      </c>
      <c r="C9417">
        <v>148001</v>
      </c>
      <c r="D9417">
        <v>2</v>
      </c>
      <c r="E9417" s="9">
        <v>44888</v>
      </c>
      <c r="F9417">
        <v>134.57</v>
      </c>
      <c r="G9417">
        <f>(COUNTIFS($C$2:C9417,C9417)=1)+0</f>
        <v>0</v>
      </c>
    </row>
    <row r="9418" spans="1:7" x14ac:dyDescent="0.25">
      <c r="A9418" t="s">
        <v>5587</v>
      </c>
      <c r="B9418" t="s">
        <v>8</v>
      </c>
      <c r="C9418">
        <v>66012</v>
      </c>
      <c r="D9418">
        <v>2</v>
      </c>
      <c r="E9418" s="9">
        <v>44888</v>
      </c>
      <c r="F9418">
        <v>55.08</v>
      </c>
      <c r="G9418">
        <f>(COUNTIFS($C$2:C9418,C9418)=1)+0</f>
        <v>0</v>
      </c>
    </row>
    <row r="9419" spans="1:7" x14ac:dyDescent="0.25">
      <c r="A9419" t="s">
        <v>5648</v>
      </c>
      <c r="B9419" t="s">
        <v>13</v>
      </c>
      <c r="C9419">
        <v>152558</v>
      </c>
      <c r="D9419">
        <v>2</v>
      </c>
      <c r="E9419" s="9">
        <v>44888</v>
      </c>
      <c r="F9419">
        <v>76.900000000000006</v>
      </c>
      <c r="G9419">
        <f>(COUNTIFS($C$2:C9419,C9419)=1)+0</f>
        <v>1</v>
      </c>
    </row>
    <row r="9420" spans="1:7" x14ac:dyDescent="0.25">
      <c r="A9420" t="s">
        <v>5672</v>
      </c>
      <c r="B9420" t="s">
        <v>8</v>
      </c>
      <c r="C9420">
        <v>152156</v>
      </c>
      <c r="D9420">
        <v>2</v>
      </c>
      <c r="E9420" s="9">
        <v>44888</v>
      </c>
      <c r="F9420">
        <v>48.57</v>
      </c>
      <c r="G9420">
        <f>(COUNTIFS($C$2:C9420,C9420)=1)+0</f>
        <v>1</v>
      </c>
    </row>
    <row r="9421" spans="1:7" x14ac:dyDescent="0.25">
      <c r="A9421" t="s">
        <v>5951</v>
      </c>
      <c r="B9421" t="s">
        <v>6</v>
      </c>
      <c r="C9421">
        <v>151685</v>
      </c>
      <c r="D9421">
        <v>2</v>
      </c>
      <c r="E9421" s="9">
        <v>44888</v>
      </c>
      <c r="F9421">
        <v>106.93</v>
      </c>
      <c r="G9421">
        <f>(COUNTIFS($C$2:C9421,C9421)=1)+0</f>
        <v>1</v>
      </c>
    </row>
    <row r="9422" spans="1:7" x14ac:dyDescent="0.25">
      <c r="A9422" t="s">
        <v>6194</v>
      </c>
      <c r="B9422" t="s">
        <v>40</v>
      </c>
      <c r="C9422">
        <v>73737</v>
      </c>
      <c r="D9422">
        <v>1</v>
      </c>
      <c r="E9422" s="9">
        <v>44888</v>
      </c>
      <c r="F9422">
        <v>211.97</v>
      </c>
      <c r="G9422">
        <f>(COUNTIFS($C$2:C9422,C9422)=1)+0</f>
        <v>0</v>
      </c>
    </row>
    <row r="9423" spans="1:7" x14ac:dyDescent="0.25">
      <c r="A9423" t="s">
        <v>6274</v>
      </c>
      <c r="B9423" t="s">
        <v>13</v>
      </c>
      <c r="C9423">
        <v>131564</v>
      </c>
      <c r="D9423">
        <v>2</v>
      </c>
      <c r="E9423" s="9">
        <v>44888</v>
      </c>
      <c r="F9423">
        <v>137.78</v>
      </c>
      <c r="G9423">
        <f>(COUNTIFS($C$2:C9423,C9423)=1)+0</f>
        <v>0</v>
      </c>
    </row>
    <row r="9424" spans="1:7" x14ac:dyDescent="0.25">
      <c r="A9424" t="s">
        <v>6681</v>
      </c>
      <c r="B9424" t="s">
        <v>6</v>
      </c>
      <c r="C9424">
        <v>152833</v>
      </c>
      <c r="D9424">
        <v>2</v>
      </c>
      <c r="E9424" s="9">
        <v>44888</v>
      </c>
      <c r="F9424">
        <v>55.27</v>
      </c>
      <c r="G9424">
        <f>(COUNTIFS($C$2:C9424,C9424)=1)+0</f>
        <v>1</v>
      </c>
    </row>
    <row r="9425" spans="1:7" x14ac:dyDescent="0.25">
      <c r="A9425" t="s">
        <v>6738</v>
      </c>
      <c r="B9425" t="s">
        <v>13</v>
      </c>
      <c r="C9425">
        <v>151503</v>
      </c>
      <c r="D9425">
        <v>2</v>
      </c>
      <c r="E9425" s="9">
        <v>44888</v>
      </c>
      <c r="F9425">
        <v>76.900000000000006</v>
      </c>
      <c r="G9425">
        <f>(COUNTIFS($C$2:C9425,C9425)=1)+0</f>
        <v>1</v>
      </c>
    </row>
    <row r="9426" spans="1:7" x14ac:dyDescent="0.25">
      <c r="A9426" t="s">
        <v>7151</v>
      </c>
      <c r="B9426" t="s">
        <v>8</v>
      </c>
      <c r="C9426">
        <v>131494</v>
      </c>
      <c r="D9426">
        <v>2</v>
      </c>
      <c r="E9426" s="9">
        <v>44888</v>
      </c>
      <c r="F9426">
        <v>173.3</v>
      </c>
      <c r="G9426">
        <f>(COUNTIFS($C$2:C9426,C9426)=1)+0</f>
        <v>0</v>
      </c>
    </row>
    <row r="9427" spans="1:7" x14ac:dyDescent="0.25">
      <c r="A9427" t="s">
        <v>7210</v>
      </c>
      <c r="B9427" t="s">
        <v>8</v>
      </c>
      <c r="C9427">
        <v>43332</v>
      </c>
      <c r="D9427">
        <v>2</v>
      </c>
      <c r="E9427" s="9">
        <v>44888</v>
      </c>
      <c r="F9427">
        <v>40.85</v>
      </c>
      <c r="G9427">
        <f>(COUNTIFS($C$2:C9427,C9427)=1)+0</f>
        <v>1</v>
      </c>
    </row>
    <row r="9428" spans="1:7" x14ac:dyDescent="0.25">
      <c r="A9428" t="s">
        <v>7315</v>
      </c>
      <c r="B9428" t="s">
        <v>6</v>
      </c>
      <c r="C9428">
        <v>152692</v>
      </c>
      <c r="D9428">
        <v>2</v>
      </c>
      <c r="E9428" s="9">
        <v>44888</v>
      </c>
      <c r="F9428">
        <v>94.92</v>
      </c>
      <c r="G9428">
        <f>(COUNTIFS($C$2:C9428,C9428)=1)+0</f>
        <v>1</v>
      </c>
    </row>
    <row r="9429" spans="1:7" x14ac:dyDescent="0.25">
      <c r="A9429" t="s">
        <v>7384</v>
      </c>
      <c r="B9429" t="s">
        <v>13</v>
      </c>
      <c r="C9429">
        <v>143400</v>
      </c>
      <c r="D9429">
        <v>2</v>
      </c>
      <c r="E9429" s="9">
        <v>44888</v>
      </c>
      <c r="F9429">
        <v>44.72</v>
      </c>
      <c r="G9429">
        <f>(COUNTIFS($C$2:C9429,C9429)=1)+0</f>
        <v>0</v>
      </c>
    </row>
    <row r="9430" spans="1:7" x14ac:dyDescent="0.25">
      <c r="A9430" t="s">
        <v>7407</v>
      </c>
      <c r="B9430" t="s">
        <v>13</v>
      </c>
      <c r="C9430">
        <v>145718</v>
      </c>
      <c r="D9430">
        <v>2</v>
      </c>
      <c r="E9430" s="9">
        <v>44888</v>
      </c>
      <c r="F9430">
        <v>76.900000000000006</v>
      </c>
      <c r="G9430">
        <f>(COUNTIFS($C$2:C9430,C9430)=1)+0</f>
        <v>1</v>
      </c>
    </row>
    <row r="9431" spans="1:7" x14ac:dyDescent="0.25">
      <c r="A9431" t="s">
        <v>7696</v>
      </c>
      <c r="B9431" t="s">
        <v>6</v>
      </c>
      <c r="C9431">
        <v>152098</v>
      </c>
      <c r="D9431">
        <v>2</v>
      </c>
      <c r="E9431" s="9">
        <v>44888</v>
      </c>
      <c r="F9431">
        <v>85.31</v>
      </c>
      <c r="G9431">
        <f>(COUNTIFS($C$2:C9431,C9431)=1)+0</f>
        <v>1</v>
      </c>
    </row>
    <row r="9432" spans="1:7" x14ac:dyDescent="0.25">
      <c r="A9432" t="s">
        <v>7787</v>
      </c>
      <c r="B9432" t="s">
        <v>13</v>
      </c>
      <c r="C9432">
        <v>140385</v>
      </c>
      <c r="D9432">
        <v>2</v>
      </c>
      <c r="E9432" s="9">
        <v>44888</v>
      </c>
      <c r="F9432">
        <v>532.55999999999995</v>
      </c>
      <c r="G9432">
        <f>(COUNTIFS($C$2:C9432,C9432)=1)+0</f>
        <v>0</v>
      </c>
    </row>
    <row r="9433" spans="1:7" x14ac:dyDescent="0.25">
      <c r="A9433" t="s">
        <v>8100</v>
      </c>
      <c r="B9433" t="s">
        <v>13</v>
      </c>
      <c r="C9433">
        <v>151506</v>
      </c>
      <c r="D9433">
        <v>2</v>
      </c>
      <c r="E9433" s="9">
        <v>44888</v>
      </c>
      <c r="F9433">
        <v>76.900000000000006</v>
      </c>
      <c r="G9433">
        <f>(COUNTIFS($C$2:C9433,C9433)=1)+0</f>
        <v>1</v>
      </c>
    </row>
    <row r="9434" spans="1:7" x14ac:dyDescent="0.25">
      <c r="A9434" t="s">
        <v>8406</v>
      </c>
      <c r="B9434" t="s">
        <v>11</v>
      </c>
      <c r="C9434">
        <v>75381</v>
      </c>
      <c r="D9434">
        <v>1</v>
      </c>
      <c r="E9434" s="9">
        <v>44888</v>
      </c>
      <c r="F9434">
        <v>428.81</v>
      </c>
      <c r="G9434">
        <f>(COUNTIFS($C$2:C9434,C9434)=1)+0</f>
        <v>0</v>
      </c>
    </row>
    <row r="9435" spans="1:7" x14ac:dyDescent="0.25">
      <c r="A9435" t="s">
        <v>9129</v>
      </c>
      <c r="B9435" t="s">
        <v>6</v>
      </c>
      <c r="C9435">
        <v>150875</v>
      </c>
      <c r="D9435">
        <v>2</v>
      </c>
      <c r="E9435" s="9">
        <v>44888</v>
      </c>
      <c r="F9435">
        <v>57.68</v>
      </c>
      <c r="G9435">
        <f>(COUNTIFS($C$2:C9435,C9435)=1)+0</f>
        <v>1</v>
      </c>
    </row>
    <row r="9436" spans="1:7" x14ac:dyDescent="0.25">
      <c r="A9436" t="s">
        <v>9292</v>
      </c>
      <c r="B9436" t="s">
        <v>6</v>
      </c>
      <c r="C9436">
        <v>143573</v>
      </c>
      <c r="D9436">
        <v>2</v>
      </c>
      <c r="E9436" s="9">
        <v>44888</v>
      </c>
      <c r="F9436">
        <v>9.61</v>
      </c>
      <c r="G9436">
        <f>(COUNTIFS($C$2:C9436,C9436)=1)+0</f>
        <v>0</v>
      </c>
    </row>
    <row r="9437" spans="1:7" x14ac:dyDescent="0.25">
      <c r="A9437" t="s">
        <v>9419</v>
      </c>
      <c r="B9437" t="s">
        <v>40</v>
      </c>
      <c r="C9437">
        <v>84928</v>
      </c>
      <c r="D9437">
        <v>1</v>
      </c>
      <c r="E9437" s="9">
        <v>44888</v>
      </c>
      <c r="F9437">
        <v>198.77</v>
      </c>
      <c r="G9437">
        <f>(COUNTIFS($C$2:C9437,C9437)=1)+0</f>
        <v>0</v>
      </c>
    </row>
    <row r="9438" spans="1:7" x14ac:dyDescent="0.25">
      <c r="A9438" t="s">
        <v>9762</v>
      </c>
      <c r="B9438" t="s">
        <v>13</v>
      </c>
      <c r="C9438">
        <v>151342</v>
      </c>
      <c r="D9438">
        <v>2</v>
      </c>
      <c r="E9438" s="9">
        <v>44888</v>
      </c>
      <c r="F9438">
        <v>76.900000000000006</v>
      </c>
      <c r="G9438">
        <f>(COUNTIFS($C$2:C9438,C9438)=1)+0</f>
        <v>1</v>
      </c>
    </row>
    <row r="9439" spans="1:7" x14ac:dyDescent="0.25">
      <c r="A9439" t="s">
        <v>10078</v>
      </c>
      <c r="B9439" t="s">
        <v>11</v>
      </c>
      <c r="C9439">
        <v>38874</v>
      </c>
      <c r="D9439">
        <v>1</v>
      </c>
      <c r="E9439" s="9">
        <v>44888</v>
      </c>
      <c r="F9439">
        <v>21.2</v>
      </c>
      <c r="G9439">
        <f>(COUNTIFS($C$2:C9439,C9439)=1)+0</f>
        <v>0</v>
      </c>
    </row>
    <row r="9440" spans="1:7" x14ac:dyDescent="0.25">
      <c r="A9440" t="s">
        <v>10201</v>
      </c>
      <c r="B9440" t="s">
        <v>6</v>
      </c>
      <c r="C9440">
        <v>136627</v>
      </c>
      <c r="D9440">
        <v>2</v>
      </c>
      <c r="E9440" s="9">
        <v>44888</v>
      </c>
      <c r="F9440">
        <v>36.049999999999997</v>
      </c>
      <c r="G9440">
        <f>(COUNTIFS($C$2:C9440,C9440)=1)+0</f>
        <v>0</v>
      </c>
    </row>
    <row r="9441" spans="1:7" x14ac:dyDescent="0.25">
      <c r="A9441" t="s">
        <v>10205</v>
      </c>
      <c r="B9441" t="s">
        <v>40</v>
      </c>
      <c r="C9441">
        <v>64869</v>
      </c>
      <c r="D9441">
        <v>1</v>
      </c>
      <c r="E9441" s="9">
        <v>44888</v>
      </c>
      <c r="F9441">
        <v>172.83</v>
      </c>
      <c r="G9441">
        <f>(COUNTIFS($C$2:C9441,C9441)=1)+0</f>
        <v>0</v>
      </c>
    </row>
    <row r="9442" spans="1:7" x14ac:dyDescent="0.25">
      <c r="A9442" t="s">
        <v>10371</v>
      </c>
      <c r="B9442" t="s">
        <v>13</v>
      </c>
      <c r="C9442">
        <v>150439</v>
      </c>
      <c r="D9442">
        <v>2</v>
      </c>
      <c r="E9442" s="9">
        <v>44888</v>
      </c>
      <c r="F9442">
        <v>106.93</v>
      </c>
      <c r="G9442">
        <f>(COUNTIFS($C$2:C9442,C9442)=1)+0</f>
        <v>1</v>
      </c>
    </row>
    <row r="9443" spans="1:7" x14ac:dyDescent="0.25">
      <c r="A9443" t="s">
        <v>10667</v>
      </c>
      <c r="B9443" t="s">
        <v>11</v>
      </c>
      <c r="C9443">
        <v>64244</v>
      </c>
      <c r="D9443">
        <v>1</v>
      </c>
      <c r="E9443" s="9">
        <v>44888</v>
      </c>
      <c r="F9443">
        <v>40.93</v>
      </c>
      <c r="G9443">
        <f>(COUNTIFS($C$2:C9443,C9443)=1)+0</f>
        <v>0</v>
      </c>
    </row>
    <row r="9444" spans="1:7" x14ac:dyDescent="0.25">
      <c r="A9444" t="s">
        <v>349</v>
      </c>
      <c r="B9444" t="s">
        <v>11</v>
      </c>
      <c r="C9444">
        <v>78005</v>
      </c>
      <c r="D9444">
        <v>1</v>
      </c>
      <c r="E9444" s="9">
        <v>44889</v>
      </c>
      <c r="F9444">
        <v>83.61</v>
      </c>
      <c r="G9444">
        <f>(COUNTIFS($C$2:C9444,C9444)=1)+0</f>
        <v>1</v>
      </c>
    </row>
    <row r="9445" spans="1:7" x14ac:dyDescent="0.25">
      <c r="A9445" t="s">
        <v>536</v>
      </c>
      <c r="B9445" t="s">
        <v>13</v>
      </c>
      <c r="C9445">
        <v>146657</v>
      </c>
      <c r="D9445">
        <v>2</v>
      </c>
      <c r="E9445" s="9">
        <v>44889</v>
      </c>
      <c r="F9445">
        <v>10.81</v>
      </c>
      <c r="G9445">
        <f>(COUNTIFS($C$2:C9445,C9445)=1)+0</f>
        <v>0</v>
      </c>
    </row>
    <row r="9446" spans="1:7" x14ac:dyDescent="0.25">
      <c r="A9446" t="s">
        <v>561</v>
      </c>
      <c r="B9446" t="s">
        <v>6</v>
      </c>
      <c r="C9446">
        <v>148975</v>
      </c>
      <c r="D9446">
        <v>2</v>
      </c>
      <c r="E9446" s="9">
        <v>44889</v>
      </c>
      <c r="F9446">
        <v>10.72</v>
      </c>
      <c r="G9446">
        <f>(COUNTIFS($C$2:C9446,C9446)=1)+0</f>
        <v>0</v>
      </c>
    </row>
    <row r="9447" spans="1:7" x14ac:dyDescent="0.25">
      <c r="A9447" t="s">
        <v>694</v>
      </c>
      <c r="B9447" t="s">
        <v>11</v>
      </c>
      <c r="C9447">
        <v>44820</v>
      </c>
      <c r="D9447">
        <v>1</v>
      </c>
      <c r="E9447" s="9">
        <v>44889</v>
      </c>
      <c r="F9447">
        <v>201.86</v>
      </c>
      <c r="G9447">
        <f>(COUNTIFS($C$2:C9447,C9447)=1)+0</f>
        <v>0</v>
      </c>
    </row>
    <row r="9448" spans="1:7" x14ac:dyDescent="0.25">
      <c r="A9448" t="s">
        <v>708</v>
      </c>
      <c r="B9448" t="s">
        <v>17</v>
      </c>
      <c r="C9448">
        <v>46113</v>
      </c>
      <c r="D9448">
        <v>1</v>
      </c>
      <c r="E9448" s="9">
        <v>44889</v>
      </c>
      <c r="F9448">
        <v>10.6</v>
      </c>
      <c r="G9448">
        <f>(COUNTIFS($C$2:C9448,C9448)=1)+0</f>
        <v>0</v>
      </c>
    </row>
    <row r="9449" spans="1:7" x14ac:dyDescent="0.25">
      <c r="A9449" t="s">
        <v>822</v>
      </c>
      <c r="B9449" t="s">
        <v>13</v>
      </c>
      <c r="C9449">
        <v>142875</v>
      </c>
      <c r="D9449">
        <v>2</v>
      </c>
      <c r="E9449" s="9">
        <v>44889</v>
      </c>
      <c r="F9449">
        <v>447.5</v>
      </c>
      <c r="G9449">
        <f>(COUNTIFS($C$2:C9449,C9449)=1)+0</f>
        <v>0</v>
      </c>
    </row>
    <row r="9450" spans="1:7" x14ac:dyDescent="0.25">
      <c r="A9450" t="s">
        <v>959</v>
      </c>
      <c r="B9450" t="s">
        <v>8</v>
      </c>
      <c r="C9450">
        <v>78293</v>
      </c>
      <c r="D9450">
        <v>2</v>
      </c>
      <c r="E9450" s="9">
        <v>44889</v>
      </c>
      <c r="F9450">
        <v>21.63</v>
      </c>
      <c r="G9450">
        <f>(COUNTIFS($C$2:C9450,C9450)=1)+0</f>
        <v>0</v>
      </c>
    </row>
    <row r="9451" spans="1:7" x14ac:dyDescent="0.25">
      <c r="A9451" t="s">
        <v>1051</v>
      </c>
      <c r="B9451" t="s">
        <v>6</v>
      </c>
      <c r="C9451">
        <v>140920</v>
      </c>
      <c r="D9451">
        <v>2</v>
      </c>
      <c r="E9451" s="9">
        <v>44889</v>
      </c>
      <c r="F9451">
        <v>14.42</v>
      </c>
      <c r="G9451">
        <f>(COUNTIFS($C$2:C9451,C9451)=1)+0</f>
        <v>0</v>
      </c>
    </row>
    <row r="9452" spans="1:7" x14ac:dyDescent="0.25">
      <c r="A9452" t="s">
        <v>1054</v>
      </c>
      <c r="B9452" t="s">
        <v>6</v>
      </c>
      <c r="C9452">
        <v>44266</v>
      </c>
      <c r="D9452">
        <v>2</v>
      </c>
      <c r="E9452" s="9">
        <v>44889</v>
      </c>
      <c r="F9452">
        <v>10.81</v>
      </c>
      <c r="G9452">
        <f>(COUNTIFS($C$2:C9452,C9452)=1)+0</f>
        <v>0</v>
      </c>
    </row>
    <row r="9453" spans="1:7" x14ac:dyDescent="0.25">
      <c r="A9453" s="2" t="s">
        <v>1065</v>
      </c>
      <c r="B9453" t="s">
        <v>11</v>
      </c>
      <c r="C9453">
        <v>28909</v>
      </c>
      <c r="D9453">
        <v>1</v>
      </c>
      <c r="E9453" s="9">
        <v>44889</v>
      </c>
      <c r="F9453">
        <v>40.04</v>
      </c>
      <c r="G9453">
        <f>(COUNTIFS($C$2:C9453,C9453)=1)+0</f>
        <v>0</v>
      </c>
    </row>
    <row r="9454" spans="1:7" x14ac:dyDescent="0.25">
      <c r="A9454" s="2" t="s">
        <v>1126</v>
      </c>
      <c r="B9454" t="s">
        <v>40</v>
      </c>
      <c r="C9454">
        <v>69188</v>
      </c>
      <c r="D9454">
        <v>1</v>
      </c>
      <c r="E9454" s="9">
        <v>44889</v>
      </c>
      <c r="F9454">
        <v>187.33</v>
      </c>
      <c r="G9454">
        <f>(COUNTIFS($C$2:C9454,C9454)=1)+0</f>
        <v>0</v>
      </c>
    </row>
    <row r="9455" spans="1:7" x14ac:dyDescent="0.25">
      <c r="A9455" t="s">
        <v>1133</v>
      </c>
      <c r="B9455" t="s">
        <v>6</v>
      </c>
      <c r="C9455">
        <v>151561</v>
      </c>
      <c r="D9455">
        <v>2</v>
      </c>
      <c r="E9455" s="9">
        <v>44889</v>
      </c>
      <c r="F9455">
        <v>96.12</v>
      </c>
      <c r="G9455">
        <f>(COUNTIFS($C$2:C9455,C9455)=1)+0</f>
        <v>0</v>
      </c>
    </row>
    <row r="9456" spans="1:7" x14ac:dyDescent="0.25">
      <c r="A9456" t="s">
        <v>1346</v>
      </c>
      <c r="B9456" t="s">
        <v>8</v>
      </c>
      <c r="C9456">
        <v>52287</v>
      </c>
      <c r="D9456">
        <v>2</v>
      </c>
      <c r="E9456" s="9">
        <v>44889</v>
      </c>
      <c r="F9456">
        <v>451.32</v>
      </c>
      <c r="G9456">
        <f>(COUNTIFS($C$2:C9456,C9456)=1)+0</f>
        <v>0</v>
      </c>
    </row>
    <row r="9457" spans="1:7" x14ac:dyDescent="0.25">
      <c r="A9457" t="s">
        <v>1532</v>
      </c>
      <c r="B9457" t="s">
        <v>8</v>
      </c>
      <c r="C9457">
        <v>117754</v>
      </c>
      <c r="D9457">
        <v>2</v>
      </c>
      <c r="E9457" s="9">
        <v>44889</v>
      </c>
      <c r="F9457">
        <v>21.63</v>
      </c>
      <c r="G9457">
        <f>(COUNTIFS($C$2:C9457,C9457)=1)+0</f>
        <v>0</v>
      </c>
    </row>
    <row r="9458" spans="1:7" x14ac:dyDescent="0.25">
      <c r="A9458" t="s">
        <v>1540</v>
      </c>
      <c r="B9458" t="s">
        <v>8</v>
      </c>
      <c r="C9458">
        <v>139138</v>
      </c>
      <c r="D9458">
        <v>2</v>
      </c>
      <c r="E9458" s="9">
        <v>44889</v>
      </c>
      <c r="F9458">
        <v>982.24</v>
      </c>
      <c r="G9458">
        <f>(COUNTIFS($C$2:C9458,C9458)=1)+0</f>
        <v>0</v>
      </c>
    </row>
    <row r="9459" spans="1:7" x14ac:dyDescent="0.25">
      <c r="A9459" t="s">
        <v>1762</v>
      </c>
      <c r="B9459" t="s">
        <v>17</v>
      </c>
      <c r="C9459">
        <v>18087</v>
      </c>
      <c r="D9459">
        <v>1</v>
      </c>
      <c r="E9459" s="9">
        <v>44889</v>
      </c>
      <c r="F9459">
        <v>54.17</v>
      </c>
      <c r="G9459">
        <f>(COUNTIFS($C$2:C9459,C9459)=1)+0</f>
        <v>1</v>
      </c>
    </row>
    <row r="9460" spans="1:7" x14ac:dyDescent="0.25">
      <c r="A9460" t="s">
        <v>1960</v>
      </c>
      <c r="B9460" t="s">
        <v>8</v>
      </c>
      <c r="C9460">
        <v>144010</v>
      </c>
      <c r="D9460">
        <v>2</v>
      </c>
      <c r="E9460" s="9">
        <v>44889</v>
      </c>
      <c r="F9460">
        <v>10.81</v>
      </c>
      <c r="G9460">
        <f>(COUNTIFS($C$2:C9460,C9460)=1)+0</f>
        <v>0</v>
      </c>
    </row>
    <row r="9461" spans="1:7" x14ac:dyDescent="0.25">
      <c r="A9461" t="s">
        <v>2048</v>
      </c>
      <c r="B9461" t="s">
        <v>17</v>
      </c>
      <c r="C9461">
        <v>18111</v>
      </c>
      <c r="D9461">
        <v>1</v>
      </c>
      <c r="E9461" s="9">
        <v>44889</v>
      </c>
      <c r="F9461">
        <v>48.27</v>
      </c>
      <c r="G9461">
        <f>(COUNTIFS($C$2:C9461,C9461)=1)+0</f>
        <v>0</v>
      </c>
    </row>
    <row r="9462" spans="1:7" x14ac:dyDescent="0.25">
      <c r="A9462" t="s">
        <v>2485</v>
      </c>
      <c r="B9462" t="s">
        <v>6</v>
      </c>
      <c r="C9462">
        <v>152761</v>
      </c>
      <c r="D9462">
        <v>2</v>
      </c>
      <c r="E9462" s="9">
        <v>44889</v>
      </c>
      <c r="F9462">
        <v>62.48</v>
      </c>
      <c r="G9462">
        <f>(COUNTIFS($C$2:C9462,C9462)=1)+0</f>
        <v>1</v>
      </c>
    </row>
    <row r="9463" spans="1:7" x14ac:dyDescent="0.25">
      <c r="A9463" t="s">
        <v>2640</v>
      </c>
      <c r="B9463" t="s">
        <v>17</v>
      </c>
      <c r="C9463">
        <v>19046</v>
      </c>
      <c r="D9463">
        <v>1</v>
      </c>
      <c r="E9463" s="9">
        <v>44889</v>
      </c>
      <c r="F9463">
        <v>29.55</v>
      </c>
      <c r="G9463">
        <f>(COUNTIFS($C$2:C9463,C9463)=1)+0</f>
        <v>0</v>
      </c>
    </row>
    <row r="9464" spans="1:7" x14ac:dyDescent="0.25">
      <c r="A9464" t="s">
        <v>2689</v>
      </c>
      <c r="B9464" t="s">
        <v>17</v>
      </c>
      <c r="C9464">
        <v>46781</v>
      </c>
      <c r="D9464">
        <v>1</v>
      </c>
      <c r="E9464" s="9">
        <v>44889</v>
      </c>
      <c r="F9464">
        <v>102.16</v>
      </c>
      <c r="G9464">
        <f>(COUNTIFS($C$2:C9464,C9464)=1)+0</f>
        <v>0</v>
      </c>
    </row>
    <row r="9465" spans="1:7" x14ac:dyDescent="0.25">
      <c r="A9465" s="2" t="s">
        <v>2880</v>
      </c>
      <c r="B9465" t="s">
        <v>6</v>
      </c>
      <c r="C9465">
        <v>151664</v>
      </c>
      <c r="D9465">
        <v>2</v>
      </c>
      <c r="E9465" s="9">
        <v>44889</v>
      </c>
      <c r="F9465">
        <v>148.21</v>
      </c>
      <c r="G9465">
        <f>(COUNTIFS($C$2:C9465,C9465)=1)+0</f>
        <v>0</v>
      </c>
    </row>
    <row r="9466" spans="1:7" x14ac:dyDescent="0.25">
      <c r="A9466" t="s">
        <v>3016</v>
      </c>
      <c r="B9466" t="s">
        <v>40</v>
      </c>
      <c r="C9466">
        <v>79169</v>
      </c>
      <c r="D9466">
        <v>1</v>
      </c>
      <c r="E9466" s="9">
        <v>44889</v>
      </c>
      <c r="F9466">
        <v>11.78</v>
      </c>
      <c r="G9466">
        <f>(COUNTIFS($C$2:C9466,C9466)=1)+0</f>
        <v>0</v>
      </c>
    </row>
    <row r="9467" spans="1:7" x14ac:dyDescent="0.25">
      <c r="A9467" t="s">
        <v>3020</v>
      </c>
      <c r="B9467" t="s">
        <v>17</v>
      </c>
      <c r="C9467">
        <v>78026</v>
      </c>
      <c r="D9467">
        <v>1</v>
      </c>
      <c r="E9467" s="9">
        <v>44889</v>
      </c>
      <c r="F9467">
        <v>251.07</v>
      </c>
      <c r="G9467">
        <f>(COUNTIFS($C$2:C9467,C9467)=1)+0</f>
        <v>0</v>
      </c>
    </row>
    <row r="9468" spans="1:7" x14ac:dyDescent="0.25">
      <c r="A9468" t="s">
        <v>3024</v>
      </c>
      <c r="B9468" t="s">
        <v>13</v>
      </c>
      <c r="C9468">
        <v>150091</v>
      </c>
      <c r="D9468">
        <v>2</v>
      </c>
      <c r="E9468" s="9">
        <v>44889</v>
      </c>
      <c r="F9468">
        <v>228.47</v>
      </c>
      <c r="G9468">
        <f>(COUNTIFS($C$2:C9468,C9468)=1)+0</f>
        <v>0</v>
      </c>
    </row>
    <row r="9469" spans="1:7" x14ac:dyDescent="0.25">
      <c r="A9469" t="s">
        <v>3176</v>
      </c>
      <c r="B9469" t="s">
        <v>17</v>
      </c>
      <c r="C9469">
        <v>19218</v>
      </c>
      <c r="D9469">
        <v>1</v>
      </c>
      <c r="E9469" s="9">
        <v>44889</v>
      </c>
      <c r="F9469">
        <v>41.32</v>
      </c>
      <c r="G9469">
        <f>(COUNTIFS($C$2:C9469,C9469)=1)+0</f>
        <v>0</v>
      </c>
    </row>
    <row r="9470" spans="1:7" x14ac:dyDescent="0.25">
      <c r="A9470" t="s">
        <v>3674</v>
      </c>
      <c r="B9470" t="s">
        <v>11</v>
      </c>
      <c r="C9470">
        <v>24733</v>
      </c>
      <c r="D9470">
        <v>1</v>
      </c>
      <c r="E9470" s="9">
        <v>44889</v>
      </c>
      <c r="F9470">
        <v>652.85</v>
      </c>
      <c r="G9470">
        <f>(COUNTIFS($C$2:C9470,C9470)=1)+0</f>
        <v>0</v>
      </c>
    </row>
    <row r="9471" spans="1:7" x14ac:dyDescent="0.25">
      <c r="A9471" t="s">
        <v>3756</v>
      </c>
      <c r="B9471" t="s">
        <v>6</v>
      </c>
      <c r="C9471">
        <v>145248</v>
      </c>
      <c r="D9471">
        <v>2</v>
      </c>
      <c r="E9471" s="9">
        <v>44889</v>
      </c>
      <c r="F9471">
        <v>12.02</v>
      </c>
      <c r="G9471">
        <f>(COUNTIFS($C$2:C9471,C9471)=1)+0</f>
        <v>0</v>
      </c>
    </row>
    <row r="9472" spans="1:7" x14ac:dyDescent="0.25">
      <c r="A9472" t="s">
        <v>3928</v>
      </c>
      <c r="B9472" t="s">
        <v>17</v>
      </c>
      <c r="C9472">
        <v>66520</v>
      </c>
      <c r="D9472">
        <v>1</v>
      </c>
      <c r="E9472" s="9">
        <v>44889</v>
      </c>
      <c r="F9472">
        <v>402.65</v>
      </c>
      <c r="G9472">
        <f>(COUNTIFS($C$2:C9472,C9472)=1)+0</f>
        <v>0</v>
      </c>
    </row>
    <row r="9473" spans="1:7" x14ac:dyDescent="0.25">
      <c r="A9473" t="s">
        <v>4136</v>
      </c>
      <c r="B9473" t="s">
        <v>13</v>
      </c>
      <c r="C9473">
        <v>145476</v>
      </c>
      <c r="D9473">
        <v>2</v>
      </c>
      <c r="E9473" s="9">
        <v>44889</v>
      </c>
      <c r="F9473">
        <v>204.67</v>
      </c>
      <c r="G9473">
        <f>(COUNTIFS($C$2:C9473,C9473)=1)+0</f>
        <v>0</v>
      </c>
    </row>
    <row r="9474" spans="1:7" x14ac:dyDescent="0.25">
      <c r="A9474" t="s">
        <v>4329</v>
      </c>
      <c r="B9474" t="s">
        <v>6</v>
      </c>
      <c r="C9474">
        <v>90146</v>
      </c>
      <c r="D9474">
        <v>2</v>
      </c>
      <c r="E9474" s="9">
        <v>44889</v>
      </c>
      <c r="F9474">
        <v>197.05</v>
      </c>
      <c r="G9474">
        <f>(COUNTIFS($C$2:C9474,C9474)=1)+0</f>
        <v>0</v>
      </c>
    </row>
    <row r="9475" spans="1:7" x14ac:dyDescent="0.25">
      <c r="A9475" t="s">
        <v>4607</v>
      </c>
      <c r="B9475" t="s">
        <v>17</v>
      </c>
      <c r="C9475">
        <v>77297</v>
      </c>
      <c r="D9475">
        <v>1</v>
      </c>
      <c r="E9475" s="9">
        <v>44889</v>
      </c>
      <c r="F9475">
        <v>197.31</v>
      </c>
      <c r="G9475">
        <f>(COUNTIFS($C$2:C9475,C9475)=1)+0</f>
        <v>0</v>
      </c>
    </row>
    <row r="9476" spans="1:7" x14ac:dyDescent="0.25">
      <c r="A9476" t="s">
        <v>4744</v>
      </c>
      <c r="B9476" t="s">
        <v>8</v>
      </c>
      <c r="C9476">
        <v>145885</v>
      </c>
      <c r="D9476">
        <v>2</v>
      </c>
      <c r="E9476" s="9">
        <v>44889</v>
      </c>
      <c r="F9476">
        <v>10.81</v>
      </c>
      <c r="G9476">
        <f>(COUNTIFS($C$2:C9476,C9476)=1)+0</f>
        <v>0</v>
      </c>
    </row>
    <row r="9477" spans="1:7" x14ac:dyDescent="0.25">
      <c r="A9477" t="s">
        <v>4777</v>
      </c>
      <c r="B9477" t="s">
        <v>13</v>
      </c>
      <c r="C9477">
        <v>147938</v>
      </c>
      <c r="D9477">
        <v>2</v>
      </c>
      <c r="E9477" s="9">
        <v>44889</v>
      </c>
      <c r="F9477">
        <v>432.39</v>
      </c>
      <c r="G9477">
        <f>(COUNTIFS($C$2:C9477,C9477)=1)+0</f>
        <v>0</v>
      </c>
    </row>
    <row r="9478" spans="1:7" x14ac:dyDescent="0.25">
      <c r="A9478" t="s">
        <v>4850</v>
      </c>
      <c r="B9478" t="s">
        <v>8</v>
      </c>
      <c r="C9478">
        <v>146166</v>
      </c>
      <c r="D9478">
        <v>2</v>
      </c>
      <c r="E9478" s="9">
        <v>44889</v>
      </c>
      <c r="F9478">
        <v>14.42</v>
      </c>
      <c r="G9478">
        <f>(COUNTIFS($C$2:C9478,C9478)=1)+0</f>
        <v>0</v>
      </c>
    </row>
    <row r="9479" spans="1:7" x14ac:dyDescent="0.25">
      <c r="A9479" t="s">
        <v>5276</v>
      </c>
      <c r="B9479" t="s">
        <v>40</v>
      </c>
      <c r="C9479">
        <v>74775</v>
      </c>
      <c r="D9479">
        <v>1</v>
      </c>
      <c r="E9479" s="9">
        <v>44889</v>
      </c>
      <c r="F9479">
        <v>169.98</v>
      </c>
      <c r="G9479">
        <f>(COUNTIFS($C$2:C9479,C9479)=1)+0</f>
        <v>0</v>
      </c>
    </row>
    <row r="9480" spans="1:7" x14ac:dyDescent="0.25">
      <c r="A9480" t="s">
        <v>5691</v>
      </c>
      <c r="B9480" t="s">
        <v>11</v>
      </c>
      <c r="C9480">
        <v>19718</v>
      </c>
      <c r="D9480">
        <v>1</v>
      </c>
      <c r="E9480" s="9">
        <v>44889</v>
      </c>
      <c r="F9480">
        <v>54.16</v>
      </c>
      <c r="G9480">
        <f>(COUNTIFS($C$2:C9480,C9480)=1)+0</f>
        <v>0</v>
      </c>
    </row>
    <row r="9481" spans="1:7" x14ac:dyDescent="0.25">
      <c r="A9481" t="s">
        <v>5880</v>
      </c>
      <c r="B9481" t="s">
        <v>40</v>
      </c>
      <c r="C9481">
        <v>73017</v>
      </c>
      <c r="D9481">
        <v>1</v>
      </c>
      <c r="E9481" s="9">
        <v>44889</v>
      </c>
      <c r="F9481">
        <v>565.16</v>
      </c>
      <c r="G9481">
        <f>(COUNTIFS($C$2:C9481,C9481)=1)+0</f>
        <v>0</v>
      </c>
    </row>
    <row r="9482" spans="1:7" x14ac:dyDescent="0.25">
      <c r="A9482" t="s">
        <v>5893</v>
      </c>
      <c r="B9482" t="s">
        <v>13</v>
      </c>
      <c r="C9482">
        <v>147241</v>
      </c>
      <c r="D9482">
        <v>2</v>
      </c>
      <c r="E9482" s="9">
        <v>44889</v>
      </c>
      <c r="F9482">
        <v>392.74</v>
      </c>
      <c r="G9482">
        <f>(COUNTIFS($C$2:C9482,C9482)=1)+0</f>
        <v>0</v>
      </c>
    </row>
    <row r="9483" spans="1:7" x14ac:dyDescent="0.25">
      <c r="A9483" t="s">
        <v>5935</v>
      </c>
      <c r="B9483" t="s">
        <v>11</v>
      </c>
      <c r="C9483">
        <v>85167</v>
      </c>
      <c r="D9483">
        <v>1</v>
      </c>
      <c r="E9483" s="9">
        <v>44889</v>
      </c>
      <c r="F9483">
        <v>11.78</v>
      </c>
      <c r="G9483">
        <f>(COUNTIFS($C$2:C9483,C9483)=1)+0</f>
        <v>0</v>
      </c>
    </row>
    <row r="9484" spans="1:7" x14ac:dyDescent="0.25">
      <c r="A9484" t="s">
        <v>5968</v>
      </c>
      <c r="B9484" t="s">
        <v>40</v>
      </c>
      <c r="C9484">
        <v>85635</v>
      </c>
      <c r="D9484">
        <v>1</v>
      </c>
      <c r="E9484" s="9">
        <v>44889</v>
      </c>
      <c r="F9484">
        <v>82.44</v>
      </c>
      <c r="G9484">
        <f>(COUNTIFS($C$2:C9484,C9484)=1)+0</f>
        <v>1</v>
      </c>
    </row>
    <row r="9485" spans="1:7" x14ac:dyDescent="0.25">
      <c r="A9485" t="s">
        <v>6043</v>
      </c>
      <c r="B9485" t="s">
        <v>17</v>
      </c>
      <c r="C9485">
        <v>85375</v>
      </c>
      <c r="D9485">
        <v>1</v>
      </c>
      <c r="E9485" s="9">
        <v>44889</v>
      </c>
      <c r="F9485">
        <v>103.6</v>
      </c>
      <c r="G9485">
        <f>(COUNTIFS($C$2:C9485,C9485)=1)+0</f>
        <v>1</v>
      </c>
    </row>
    <row r="9486" spans="1:7" x14ac:dyDescent="0.25">
      <c r="A9486" t="s">
        <v>6068</v>
      </c>
      <c r="B9486" t="s">
        <v>13</v>
      </c>
      <c r="C9486">
        <v>147243</v>
      </c>
      <c r="D9486">
        <v>2</v>
      </c>
      <c r="E9486" s="9">
        <v>44889</v>
      </c>
      <c r="F9486">
        <v>10.72</v>
      </c>
      <c r="G9486">
        <f>(COUNTIFS($C$2:C9486,C9486)=1)+0</f>
        <v>0</v>
      </c>
    </row>
    <row r="9487" spans="1:7" x14ac:dyDescent="0.25">
      <c r="A9487" t="s">
        <v>6156</v>
      </c>
      <c r="B9487" t="s">
        <v>6</v>
      </c>
      <c r="C9487">
        <v>79129</v>
      </c>
      <c r="D9487">
        <v>2</v>
      </c>
      <c r="E9487" s="9">
        <v>44889</v>
      </c>
      <c r="F9487">
        <v>12.02</v>
      </c>
      <c r="G9487">
        <f>(COUNTIFS($C$2:C9487,C9487)=1)+0</f>
        <v>0</v>
      </c>
    </row>
    <row r="9488" spans="1:7" x14ac:dyDescent="0.25">
      <c r="A9488" t="s">
        <v>6161</v>
      </c>
      <c r="B9488" t="s">
        <v>11</v>
      </c>
      <c r="C9488">
        <v>28484</v>
      </c>
      <c r="D9488">
        <v>1</v>
      </c>
      <c r="E9488" s="9">
        <v>44889</v>
      </c>
      <c r="F9488">
        <v>108.83</v>
      </c>
      <c r="G9488">
        <f>(COUNTIFS($C$2:C9488,C9488)=1)+0</f>
        <v>0</v>
      </c>
    </row>
    <row r="9489" spans="1:7" x14ac:dyDescent="0.25">
      <c r="A9489" t="s">
        <v>6308</v>
      </c>
      <c r="B9489" t="s">
        <v>11</v>
      </c>
      <c r="C9489">
        <v>52221</v>
      </c>
      <c r="D9489">
        <v>1</v>
      </c>
      <c r="E9489" s="9">
        <v>44889</v>
      </c>
      <c r="F9489">
        <v>146.51</v>
      </c>
      <c r="G9489">
        <f>(COUNTIFS($C$2:C9489,C9489)=1)+0</f>
        <v>0</v>
      </c>
    </row>
    <row r="9490" spans="1:7" x14ac:dyDescent="0.25">
      <c r="A9490" t="s">
        <v>6939</v>
      </c>
      <c r="B9490" t="s">
        <v>6</v>
      </c>
      <c r="C9490">
        <v>52919</v>
      </c>
      <c r="D9490">
        <v>2</v>
      </c>
      <c r="E9490" s="9">
        <v>44889</v>
      </c>
      <c r="F9490">
        <v>192.16</v>
      </c>
      <c r="G9490">
        <f>(COUNTIFS($C$2:C9490,C9490)=1)+0</f>
        <v>0</v>
      </c>
    </row>
    <row r="9491" spans="1:7" x14ac:dyDescent="0.25">
      <c r="A9491" t="s">
        <v>6944</v>
      </c>
      <c r="B9491" t="s">
        <v>11</v>
      </c>
      <c r="C9491">
        <v>19797</v>
      </c>
      <c r="D9491">
        <v>1</v>
      </c>
      <c r="E9491" s="9">
        <v>44889</v>
      </c>
      <c r="F9491">
        <v>1036.3</v>
      </c>
      <c r="G9491">
        <f>(COUNTIFS($C$2:C9491,C9491)=1)+0</f>
        <v>0</v>
      </c>
    </row>
    <row r="9492" spans="1:7" x14ac:dyDescent="0.25">
      <c r="A9492" t="s">
        <v>6946</v>
      </c>
      <c r="B9492" t="s">
        <v>6</v>
      </c>
      <c r="C9492">
        <v>144576</v>
      </c>
      <c r="D9492">
        <v>2</v>
      </c>
      <c r="E9492" s="9">
        <v>44889</v>
      </c>
      <c r="F9492">
        <v>7.21</v>
      </c>
      <c r="G9492">
        <f>(COUNTIFS($C$2:C9492,C9492)=1)+0</f>
        <v>0</v>
      </c>
    </row>
    <row r="9493" spans="1:7" x14ac:dyDescent="0.25">
      <c r="A9493" t="s">
        <v>6954</v>
      </c>
      <c r="B9493" t="s">
        <v>17</v>
      </c>
      <c r="C9493">
        <v>77297</v>
      </c>
      <c r="D9493">
        <v>1</v>
      </c>
      <c r="E9493" s="9">
        <v>44889</v>
      </c>
      <c r="F9493">
        <v>197.31</v>
      </c>
      <c r="G9493">
        <f>(COUNTIFS($C$2:C9493,C9493)=1)+0</f>
        <v>0</v>
      </c>
    </row>
    <row r="9494" spans="1:7" x14ac:dyDescent="0.25">
      <c r="A9494" t="s">
        <v>7170</v>
      </c>
      <c r="B9494" t="s">
        <v>6</v>
      </c>
      <c r="C9494">
        <v>152715</v>
      </c>
      <c r="D9494">
        <v>2</v>
      </c>
      <c r="E9494" s="9">
        <v>44889</v>
      </c>
      <c r="F9494">
        <v>85.31</v>
      </c>
      <c r="G9494">
        <f>(COUNTIFS($C$2:C9494,C9494)=1)+0</f>
        <v>1</v>
      </c>
    </row>
    <row r="9495" spans="1:7" x14ac:dyDescent="0.25">
      <c r="A9495" t="s">
        <v>7253</v>
      </c>
      <c r="B9495" t="s">
        <v>8</v>
      </c>
      <c r="C9495">
        <v>43201</v>
      </c>
      <c r="D9495">
        <v>2</v>
      </c>
      <c r="E9495" s="9">
        <v>44889</v>
      </c>
      <c r="F9495">
        <v>12.02</v>
      </c>
      <c r="G9495">
        <f>(COUNTIFS($C$2:C9495,C9495)=1)+0</f>
        <v>0</v>
      </c>
    </row>
    <row r="9496" spans="1:7" x14ac:dyDescent="0.25">
      <c r="A9496" t="s">
        <v>7531</v>
      </c>
      <c r="B9496" t="s">
        <v>6</v>
      </c>
      <c r="C9496">
        <v>152785</v>
      </c>
      <c r="D9496">
        <v>2</v>
      </c>
      <c r="E9496" s="9">
        <v>44889</v>
      </c>
      <c r="F9496">
        <v>85.31</v>
      </c>
      <c r="G9496">
        <f>(COUNTIFS($C$2:C9496,C9496)=1)+0</f>
        <v>1</v>
      </c>
    </row>
    <row r="9497" spans="1:7" x14ac:dyDescent="0.25">
      <c r="A9497" t="s">
        <v>7534</v>
      </c>
      <c r="B9497" t="s">
        <v>17</v>
      </c>
      <c r="C9497">
        <v>29035</v>
      </c>
      <c r="D9497">
        <v>1</v>
      </c>
      <c r="E9497" s="9">
        <v>44889</v>
      </c>
      <c r="F9497">
        <v>32.96</v>
      </c>
      <c r="G9497">
        <f>(COUNTIFS($C$2:C9497,C9497)=1)+0</f>
        <v>0</v>
      </c>
    </row>
    <row r="9498" spans="1:7" x14ac:dyDescent="0.25">
      <c r="A9498" t="s">
        <v>7538</v>
      </c>
      <c r="B9498" t="s">
        <v>13</v>
      </c>
      <c r="C9498">
        <v>151395</v>
      </c>
      <c r="D9498">
        <v>2</v>
      </c>
      <c r="E9498" s="9">
        <v>44889</v>
      </c>
      <c r="F9498">
        <v>40.479999999999997</v>
      </c>
      <c r="G9498">
        <f>(COUNTIFS($C$2:C9498,C9498)=1)+0</f>
        <v>1</v>
      </c>
    </row>
    <row r="9499" spans="1:7" x14ac:dyDescent="0.25">
      <c r="A9499" t="s">
        <v>7704</v>
      </c>
      <c r="B9499" t="s">
        <v>13</v>
      </c>
      <c r="C9499">
        <v>149645</v>
      </c>
      <c r="D9499">
        <v>2</v>
      </c>
      <c r="E9499" s="9">
        <v>44889</v>
      </c>
      <c r="F9499">
        <v>188.06</v>
      </c>
      <c r="G9499">
        <f>(COUNTIFS($C$2:C9499,C9499)=1)+0</f>
        <v>0</v>
      </c>
    </row>
    <row r="9500" spans="1:7" x14ac:dyDescent="0.25">
      <c r="A9500" t="s">
        <v>7844</v>
      </c>
      <c r="B9500" t="s">
        <v>13</v>
      </c>
      <c r="C9500">
        <v>150714</v>
      </c>
      <c r="D9500">
        <v>2</v>
      </c>
      <c r="E9500" s="9">
        <v>44889</v>
      </c>
      <c r="F9500">
        <v>100.93</v>
      </c>
      <c r="G9500">
        <f>(COUNTIFS($C$2:C9500,C9500)=1)+0</f>
        <v>1</v>
      </c>
    </row>
    <row r="9501" spans="1:7" x14ac:dyDescent="0.25">
      <c r="A9501" t="s">
        <v>8227</v>
      </c>
      <c r="B9501" t="s">
        <v>8</v>
      </c>
      <c r="C9501">
        <v>131414</v>
      </c>
      <c r="D9501">
        <v>2</v>
      </c>
      <c r="E9501" s="9">
        <v>44889</v>
      </c>
      <c r="F9501">
        <v>10.81</v>
      </c>
      <c r="G9501">
        <f>(COUNTIFS($C$2:C9501,C9501)=1)+0</f>
        <v>0</v>
      </c>
    </row>
    <row r="9502" spans="1:7" x14ac:dyDescent="0.25">
      <c r="A9502" t="s">
        <v>8411</v>
      </c>
      <c r="B9502" t="s">
        <v>8</v>
      </c>
      <c r="C9502">
        <v>110856</v>
      </c>
      <c r="D9502">
        <v>2</v>
      </c>
      <c r="E9502" s="9">
        <v>44889</v>
      </c>
      <c r="F9502">
        <v>10.81</v>
      </c>
      <c r="G9502">
        <f>(COUNTIFS($C$2:C9502,C9502)=1)+0</f>
        <v>0</v>
      </c>
    </row>
    <row r="9503" spans="1:7" x14ac:dyDescent="0.25">
      <c r="A9503" t="s">
        <v>8434</v>
      </c>
      <c r="B9503" t="s">
        <v>8</v>
      </c>
      <c r="C9503">
        <v>151619</v>
      </c>
      <c r="D9503">
        <v>2</v>
      </c>
      <c r="E9503" s="9">
        <v>44889</v>
      </c>
      <c r="F9503">
        <v>76.900000000000006</v>
      </c>
      <c r="G9503">
        <f>(COUNTIFS($C$2:C9503,C9503)=1)+0</f>
        <v>1</v>
      </c>
    </row>
    <row r="9504" spans="1:7" x14ac:dyDescent="0.25">
      <c r="A9504" t="s">
        <v>8443</v>
      </c>
      <c r="B9504" t="s">
        <v>6</v>
      </c>
      <c r="C9504">
        <v>136348</v>
      </c>
      <c r="D9504">
        <v>2</v>
      </c>
      <c r="E9504" s="9">
        <v>44889</v>
      </c>
      <c r="F9504">
        <v>12.02</v>
      </c>
      <c r="G9504">
        <f>(COUNTIFS($C$2:C9504,C9504)=1)+0</f>
        <v>0</v>
      </c>
    </row>
    <row r="9505" spans="1:7" x14ac:dyDescent="0.25">
      <c r="A9505" t="s">
        <v>8455</v>
      </c>
      <c r="B9505" t="s">
        <v>17</v>
      </c>
      <c r="C9505">
        <v>61038</v>
      </c>
      <c r="D9505">
        <v>1</v>
      </c>
      <c r="E9505" s="9">
        <v>44889</v>
      </c>
      <c r="F9505">
        <v>103.61</v>
      </c>
      <c r="G9505">
        <f>(COUNTIFS($C$2:C9505,C9505)=1)+0</f>
        <v>0</v>
      </c>
    </row>
    <row r="9506" spans="1:7" x14ac:dyDescent="0.25">
      <c r="A9506" t="s">
        <v>8940</v>
      </c>
      <c r="B9506" t="s">
        <v>13</v>
      </c>
      <c r="C9506">
        <v>150856</v>
      </c>
      <c r="D9506">
        <v>2</v>
      </c>
      <c r="E9506" s="9">
        <v>44889</v>
      </c>
      <c r="F9506">
        <v>57.68</v>
      </c>
      <c r="G9506">
        <f>(COUNTIFS($C$2:C9506,C9506)=1)+0</f>
        <v>1</v>
      </c>
    </row>
    <row r="9507" spans="1:7" x14ac:dyDescent="0.25">
      <c r="A9507" t="s">
        <v>9452</v>
      </c>
      <c r="B9507" t="s">
        <v>17</v>
      </c>
      <c r="C9507">
        <v>23564</v>
      </c>
      <c r="D9507">
        <v>1</v>
      </c>
      <c r="E9507" s="9">
        <v>44889</v>
      </c>
      <c r="F9507">
        <v>10.6</v>
      </c>
      <c r="G9507">
        <f>(COUNTIFS($C$2:C9507,C9507)=1)+0</f>
        <v>0</v>
      </c>
    </row>
    <row r="9508" spans="1:7" x14ac:dyDescent="0.25">
      <c r="A9508" t="s">
        <v>9608</v>
      </c>
      <c r="B9508" t="s">
        <v>6</v>
      </c>
      <c r="C9508">
        <v>147726</v>
      </c>
      <c r="D9508">
        <v>2</v>
      </c>
      <c r="E9508" s="9">
        <v>44889</v>
      </c>
      <c r="F9508">
        <v>383.75</v>
      </c>
      <c r="G9508">
        <f>(COUNTIFS($C$2:C9508,C9508)=1)+0</f>
        <v>0</v>
      </c>
    </row>
    <row r="9509" spans="1:7" x14ac:dyDescent="0.25">
      <c r="A9509" t="s">
        <v>9826</v>
      </c>
      <c r="B9509" t="s">
        <v>8</v>
      </c>
      <c r="C9509">
        <v>146445</v>
      </c>
      <c r="D9509">
        <v>2</v>
      </c>
      <c r="E9509" s="9">
        <v>44889</v>
      </c>
      <c r="F9509">
        <v>658.75</v>
      </c>
      <c r="G9509">
        <f>(COUNTIFS($C$2:C9509,C9509)=1)+0</f>
        <v>0</v>
      </c>
    </row>
    <row r="9510" spans="1:7" x14ac:dyDescent="0.25">
      <c r="A9510" t="s">
        <v>10021</v>
      </c>
      <c r="B9510" t="s">
        <v>6</v>
      </c>
      <c r="C9510">
        <v>65379</v>
      </c>
      <c r="D9510">
        <v>2</v>
      </c>
      <c r="E9510" s="9">
        <v>44889</v>
      </c>
      <c r="F9510">
        <v>127.36</v>
      </c>
      <c r="G9510">
        <f>(COUNTIFS($C$2:C9510,C9510)=1)+0</f>
        <v>0</v>
      </c>
    </row>
    <row r="9511" spans="1:7" x14ac:dyDescent="0.25">
      <c r="A9511" t="s">
        <v>10126</v>
      </c>
      <c r="B9511" t="s">
        <v>17</v>
      </c>
      <c r="C9511">
        <v>27768</v>
      </c>
      <c r="D9511">
        <v>1</v>
      </c>
      <c r="E9511" s="9">
        <v>44889</v>
      </c>
      <c r="F9511">
        <v>40.04</v>
      </c>
      <c r="G9511">
        <f>(COUNTIFS($C$2:C9511,C9511)=1)+0</f>
        <v>0</v>
      </c>
    </row>
    <row r="9512" spans="1:7" x14ac:dyDescent="0.25">
      <c r="A9512" t="s">
        <v>10146</v>
      </c>
      <c r="B9512" t="s">
        <v>11</v>
      </c>
      <c r="C9512">
        <v>36180</v>
      </c>
      <c r="D9512">
        <v>1</v>
      </c>
      <c r="E9512" s="9">
        <v>44889</v>
      </c>
      <c r="F9512">
        <v>19.53</v>
      </c>
      <c r="G9512">
        <f>(COUNTIFS($C$2:C9512,C9512)=1)+0</f>
        <v>0</v>
      </c>
    </row>
    <row r="9513" spans="1:7" x14ac:dyDescent="0.25">
      <c r="A9513" t="s">
        <v>10200</v>
      </c>
      <c r="B9513" t="s">
        <v>13</v>
      </c>
      <c r="C9513">
        <v>145833</v>
      </c>
      <c r="D9513">
        <v>2</v>
      </c>
      <c r="E9513" s="9">
        <v>44889</v>
      </c>
      <c r="F9513">
        <v>154.1</v>
      </c>
      <c r="G9513">
        <f>(COUNTIFS($C$2:C9513,C9513)=1)+0</f>
        <v>0</v>
      </c>
    </row>
    <row r="9514" spans="1:7" x14ac:dyDescent="0.25">
      <c r="A9514" t="s">
        <v>10304</v>
      </c>
      <c r="B9514" t="s">
        <v>17</v>
      </c>
      <c r="C9514">
        <v>29353</v>
      </c>
      <c r="D9514">
        <v>1</v>
      </c>
      <c r="E9514" s="9">
        <v>44889</v>
      </c>
      <c r="F9514">
        <v>174.69</v>
      </c>
      <c r="G9514">
        <f>(COUNTIFS($C$2:C9514,C9514)=1)+0</f>
        <v>0</v>
      </c>
    </row>
    <row r="9515" spans="1:7" x14ac:dyDescent="0.25">
      <c r="A9515" t="s">
        <v>10353</v>
      </c>
      <c r="B9515" t="s">
        <v>11</v>
      </c>
      <c r="C9515">
        <v>85773</v>
      </c>
      <c r="D9515">
        <v>1</v>
      </c>
      <c r="E9515" s="9">
        <v>44889</v>
      </c>
      <c r="F9515">
        <v>54.16</v>
      </c>
      <c r="G9515">
        <f>(COUNTIFS($C$2:C9515,C9515)=1)+0</f>
        <v>1</v>
      </c>
    </row>
    <row r="9516" spans="1:7" x14ac:dyDescent="0.25">
      <c r="A9516" t="s">
        <v>10378</v>
      </c>
      <c r="B9516" t="s">
        <v>17</v>
      </c>
      <c r="C9516">
        <v>60597</v>
      </c>
      <c r="D9516">
        <v>1</v>
      </c>
      <c r="E9516" s="9">
        <v>44889</v>
      </c>
      <c r="F9516">
        <v>154.36000000000001</v>
      </c>
      <c r="G9516">
        <f>(COUNTIFS($C$2:C9516,C9516)=1)+0</f>
        <v>0</v>
      </c>
    </row>
    <row r="9517" spans="1:7" x14ac:dyDescent="0.25">
      <c r="A9517" t="s">
        <v>10828</v>
      </c>
      <c r="B9517" t="s">
        <v>6</v>
      </c>
      <c r="C9517">
        <v>151825</v>
      </c>
      <c r="D9517">
        <v>2</v>
      </c>
      <c r="E9517" s="9">
        <v>44889</v>
      </c>
      <c r="F9517">
        <v>89.15</v>
      </c>
      <c r="G9517">
        <f>(COUNTIFS($C$2:C9517,C9517)=1)+0</f>
        <v>1</v>
      </c>
    </row>
    <row r="9518" spans="1:7" x14ac:dyDescent="0.25">
      <c r="A9518" s="2" t="s">
        <v>773</v>
      </c>
      <c r="B9518" t="s">
        <v>6</v>
      </c>
      <c r="C9518">
        <v>120336</v>
      </c>
      <c r="D9518">
        <v>2</v>
      </c>
      <c r="E9518" s="9">
        <v>44890</v>
      </c>
      <c r="F9518">
        <v>10.81</v>
      </c>
      <c r="G9518">
        <f>(COUNTIFS($C$2:C9518,C9518)=1)+0</f>
        <v>0</v>
      </c>
    </row>
    <row r="9519" spans="1:7" x14ac:dyDescent="0.25">
      <c r="A9519" t="s">
        <v>1032</v>
      </c>
      <c r="B9519" t="s">
        <v>13</v>
      </c>
      <c r="C9519">
        <v>143507</v>
      </c>
      <c r="D9519">
        <v>2</v>
      </c>
      <c r="E9519" s="9">
        <v>44890</v>
      </c>
      <c r="F9519">
        <v>66.09</v>
      </c>
      <c r="G9519">
        <f>(COUNTIFS($C$2:C9519,C9519)=1)+0</f>
        <v>1</v>
      </c>
    </row>
    <row r="9520" spans="1:7" x14ac:dyDescent="0.25">
      <c r="A9520" t="s">
        <v>1082</v>
      </c>
      <c r="B9520" t="s">
        <v>40</v>
      </c>
      <c r="C9520">
        <v>86767</v>
      </c>
      <c r="D9520">
        <v>1</v>
      </c>
      <c r="E9520" s="9">
        <v>44890</v>
      </c>
      <c r="F9520">
        <v>251.21</v>
      </c>
      <c r="G9520">
        <f>(COUNTIFS($C$2:C9520,C9520)=1)+0</f>
        <v>1</v>
      </c>
    </row>
    <row r="9521" spans="1:7" x14ac:dyDescent="0.25">
      <c r="A9521" t="s">
        <v>1171</v>
      </c>
      <c r="B9521" t="s">
        <v>8</v>
      </c>
      <c r="C9521">
        <v>57897</v>
      </c>
      <c r="D9521">
        <v>2</v>
      </c>
      <c r="E9521" s="9">
        <v>44890</v>
      </c>
      <c r="F9521">
        <v>36.049999999999997</v>
      </c>
      <c r="G9521">
        <f>(COUNTIFS($C$2:C9521,C9521)=1)+0</f>
        <v>0</v>
      </c>
    </row>
    <row r="9522" spans="1:7" x14ac:dyDescent="0.25">
      <c r="A9522" t="s">
        <v>1229</v>
      </c>
      <c r="B9522" t="s">
        <v>13</v>
      </c>
      <c r="C9522">
        <v>134746</v>
      </c>
      <c r="D9522">
        <v>2</v>
      </c>
      <c r="E9522" s="9">
        <v>44890</v>
      </c>
      <c r="F9522">
        <v>25.23</v>
      </c>
      <c r="G9522">
        <f>(COUNTIFS($C$2:C9522,C9522)=1)+0</f>
        <v>0</v>
      </c>
    </row>
    <row r="9523" spans="1:7" x14ac:dyDescent="0.25">
      <c r="A9523" t="s">
        <v>1393</v>
      </c>
      <c r="B9523" t="s">
        <v>40</v>
      </c>
      <c r="C9523">
        <v>85134</v>
      </c>
      <c r="D9523">
        <v>1</v>
      </c>
      <c r="E9523" s="9">
        <v>44890</v>
      </c>
      <c r="F9523">
        <v>75.36</v>
      </c>
      <c r="G9523">
        <f>(COUNTIFS($C$2:C9523,C9523)=1)+0</f>
        <v>1</v>
      </c>
    </row>
    <row r="9524" spans="1:7" x14ac:dyDescent="0.25">
      <c r="A9524" t="s">
        <v>1524</v>
      </c>
      <c r="B9524" t="s">
        <v>40</v>
      </c>
      <c r="C9524">
        <v>84394</v>
      </c>
      <c r="D9524">
        <v>1</v>
      </c>
      <c r="E9524" s="9">
        <v>44890</v>
      </c>
      <c r="F9524">
        <v>122.89</v>
      </c>
      <c r="G9524">
        <f>(COUNTIFS($C$2:C9524,C9524)=1)+0</f>
        <v>0</v>
      </c>
    </row>
    <row r="9525" spans="1:7" x14ac:dyDescent="0.25">
      <c r="A9525" t="s">
        <v>1699</v>
      </c>
      <c r="B9525" t="s">
        <v>13</v>
      </c>
      <c r="C9525">
        <v>151695</v>
      </c>
      <c r="D9525">
        <v>2</v>
      </c>
      <c r="E9525" s="9">
        <v>44890</v>
      </c>
      <c r="F9525">
        <v>12.02</v>
      </c>
      <c r="G9525">
        <f>(COUNTIFS($C$2:C9525,C9525)=1)+0</f>
        <v>0</v>
      </c>
    </row>
    <row r="9526" spans="1:7" x14ac:dyDescent="0.25">
      <c r="A9526" t="s">
        <v>2110</v>
      </c>
      <c r="B9526" t="s">
        <v>40</v>
      </c>
      <c r="C9526">
        <v>78583</v>
      </c>
      <c r="D9526">
        <v>1</v>
      </c>
      <c r="E9526" s="9">
        <v>44890</v>
      </c>
      <c r="F9526">
        <v>31.79</v>
      </c>
      <c r="G9526">
        <f>(COUNTIFS($C$2:C9526,C9526)=1)+0</f>
        <v>0</v>
      </c>
    </row>
    <row r="9527" spans="1:7" x14ac:dyDescent="0.25">
      <c r="A9527" t="s">
        <v>2268</v>
      </c>
      <c r="B9527" t="s">
        <v>17</v>
      </c>
      <c r="C9527">
        <v>75918</v>
      </c>
      <c r="D9527">
        <v>1</v>
      </c>
      <c r="E9527" s="9">
        <v>44890</v>
      </c>
      <c r="F9527">
        <v>49.46</v>
      </c>
      <c r="G9527">
        <f>(COUNTIFS($C$2:C9527,C9527)=1)+0</f>
        <v>1</v>
      </c>
    </row>
    <row r="9528" spans="1:7" x14ac:dyDescent="0.25">
      <c r="A9528" t="s">
        <v>2307</v>
      </c>
      <c r="B9528" t="s">
        <v>6</v>
      </c>
      <c r="C9528">
        <v>129938</v>
      </c>
      <c r="D9528">
        <v>2</v>
      </c>
      <c r="E9528" s="9">
        <v>44890</v>
      </c>
      <c r="F9528">
        <v>24.03</v>
      </c>
      <c r="G9528">
        <f>(COUNTIFS($C$2:C9528,C9528)=1)+0</f>
        <v>0</v>
      </c>
    </row>
    <row r="9529" spans="1:7" x14ac:dyDescent="0.25">
      <c r="A9529" t="s">
        <v>2365</v>
      </c>
      <c r="B9529" t="s">
        <v>11</v>
      </c>
      <c r="C9529">
        <v>38186</v>
      </c>
      <c r="D9529">
        <v>1</v>
      </c>
      <c r="E9529" s="9">
        <v>44890</v>
      </c>
      <c r="F9529">
        <v>9.42</v>
      </c>
      <c r="G9529">
        <f>(COUNTIFS($C$2:C9529,C9529)=1)+0</f>
        <v>0</v>
      </c>
    </row>
    <row r="9530" spans="1:7" x14ac:dyDescent="0.25">
      <c r="A9530" t="s">
        <v>2461</v>
      </c>
      <c r="B9530" t="s">
        <v>17</v>
      </c>
      <c r="C9530">
        <v>40621</v>
      </c>
      <c r="D9530">
        <v>1</v>
      </c>
      <c r="E9530" s="9">
        <v>44890</v>
      </c>
      <c r="F9530">
        <v>11.77</v>
      </c>
      <c r="G9530">
        <f>(COUNTIFS($C$2:C9530,C9530)=1)+0</f>
        <v>0</v>
      </c>
    </row>
    <row r="9531" spans="1:7" x14ac:dyDescent="0.25">
      <c r="A9531" t="s">
        <v>2649</v>
      </c>
      <c r="B9531" t="s">
        <v>13</v>
      </c>
      <c r="C9531">
        <v>147678</v>
      </c>
      <c r="D9531">
        <v>2</v>
      </c>
      <c r="E9531" s="9">
        <v>44890</v>
      </c>
      <c r="F9531">
        <v>319.62</v>
      </c>
      <c r="G9531">
        <f>(COUNTIFS($C$2:C9531,C9531)=1)+0</f>
        <v>0</v>
      </c>
    </row>
    <row r="9532" spans="1:7" x14ac:dyDescent="0.25">
      <c r="A9532" t="s">
        <v>2697</v>
      </c>
      <c r="B9532" t="s">
        <v>17</v>
      </c>
      <c r="C9532">
        <v>78528</v>
      </c>
      <c r="D9532">
        <v>1</v>
      </c>
      <c r="E9532" s="9">
        <v>44890</v>
      </c>
      <c r="F9532">
        <v>167.63</v>
      </c>
      <c r="G9532">
        <f>(COUNTIFS($C$2:C9532,C9532)=1)+0</f>
        <v>0</v>
      </c>
    </row>
    <row r="9533" spans="1:7" x14ac:dyDescent="0.25">
      <c r="A9533" t="s">
        <v>3255</v>
      </c>
      <c r="B9533" t="s">
        <v>13</v>
      </c>
      <c r="C9533">
        <v>148001</v>
      </c>
      <c r="D9533">
        <v>2</v>
      </c>
      <c r="E9533" s="9">
        <v>44890</v>
      </c>
      <c r="F9533">
        <v>7.21</v>
      </c>
      <c r="G9533">
        <f>(COUNTIFS($C$2:C9533,C9533)=1)+0</f>
        <v>0</v>
      </c>
    </row>
    <row r="9534" spans="1:7" x14ac:dyDescent="0.25">
      <c r="A9534" t="s">
        <v>3350</v>
      </c>
      <c r="B9534" t="s">
        <v>11</v>
      </c>
      <c r="C9534">
        <v>52387</v>
      </c>
      <c r="D9534">
        <v>1</v>
      </c>
      <c r="E9534" s="9">
        <v>44890</v>
      </c>
      <c r="F9534">
        <v>2799.38</v>
      </c>
      <c r="G9534">
        <f>(COUNTIFS($C$2:C9534,C9534)=1)+0</f>
        <v>0</v>
      </c>
    </row>
    <row r="9535" spans="1:7" x14ac:dyDescent="0.25">
      <c r="A9535" t="s">
        <v>4103</v>
      </c>
      <c r="B9535" t="s">
        <v>11</v>
      </c>
      <c r="C9535">
        <v>75446</v>
      </c>
      <c r="D9535">
        <v>1</v>
      </c>
      <c r="E9535" s="9">
        <v>44890</v>
      </c>
      <c r="F9535">
        <v>609.79</v>
      </c>
      <c r="G9535">
        <f>(COUNTIFS($C$2:C9535,C9535)=1)+0</f>
        <v>0</v>
      </c>
    </row>
    <row r="9536" spans="1:7" x14ac:dyDescent="0.25">
      <c r="A9536" t="s">
        <v>4226</v>
      </c>
      <c r="B9536" t="s">
        <v>11</v>
      </c>
      <c r="C9536">
        <v>44820</v>
      </c>
      <c r="D9536">
        <v>1</v>
      </c>
      <c r="E9536" s="9">
        <v>44890</v>
      </c>
      <c r="F9536">
        <v>113.15</v>
      </c>
      <c r="G9536">
        <f>(COUNTIFS($C$2:C9536,C9536)=1)+0</f>
        <v>0</v>
      </c>
    </row>
    <row r="9537" spans="1:7" x14ac:dyDescent="0.25">
      <c r="A9537" t="s">
        <v>4435</v>
      </c>
      <c r="B9537" t="s">
        <v>17</v>
      </c>
      <c r="C9537">
        <v>46781</v>
      </c>
      <c r="D9537">
        <v>1</v>
      </c>
      <c r="E9537" s="9">
        <v>44890</v>
      </c>
      <c r="F9537">
        <v>25.91</v>
      </c>
      <c r="G9537">
        <f>(COUNTIFS($C$2:C9537,C9537)=1)+0</f>
        <v>0</v>
      </c>
    </row>
    <row r="9538" spans="1:7" x14ac:dyDescent="0.25">
      <c r="A9538" t="s">
        <v>4557</v>
      </c>
      <c r="B9538" t="s">
        <v>17</v>
      </c>
      <c r="C9538">
        <v>43097</v>
      </c>
      <c r="D9538">
        <v>1</v>
      </c>
      <c r="E9538" s="9">
        <v>44890</v>
      </c>
      <c r="F9538">
        <v>77.7</v>
      </c>
      <c r="G9538">
        <f>(COUNTIFS($C$2:C9538,C9538)=1)+0</f>
        <v>0</v>
      </c>
    </row>
    <row r="9539" spans="1:7" x14ac:dyDescent="0.25">
      <c r="A9539" t="s">
        <v>4648</v>
      </c>
      <c r="B9539" t="s">
        <v>6</v>
      </c>
      <c r="C9539">
        <v>63350</v>
      </c>
      <c r="D9539">
        <v>2</v>
      </c>
      <c r="E9539" s="9">
        <v>44890</v>
      </c>
      <c r="F9539">
        <v>2307.86</v>
      </c>
      <c r="G9539">
        <f>(COUNTIFS($C$2:C9539,C9539)=1)+0</f>
        <v>0</v>
      </c>
    </row>
    <row r="9540" spans="1:7" x14ac:dyDescent="0.25">
      <c r="A9540" t="s">
        <v>5496</v>
      </c>
      <c r="B9540" t="s">
        <v>17</v>
      </c>
      <c r="C9540">
        <v>27803</v>
      </c>
      <c r="D9540">
        <v>1</v>
      </c>
      <c r="E9540" s="9">
        <v>44890</v>
      </c>
      <c r="F9540">
        <v>10.6</v>
      </c>
      <c r="G9540">
        <f>(COUNTIFS($C$2:C9540,C9540)=1)+0</f>
        <v>0</v>
      </c>
    </row>
    <row r="9541" spans="1:7" x14ac:dyDescent="0.25">
      <c r="A9541" t="s">
        <v>5829</v>
      </c>
      <c r="B9541" t="s">
        <v>13</v>
      </c>
      <c r="C9541">
        <v>152048</v>
      </c>
      <c r="D9541">
        <v>2</v>
      </c>
      <c r="E9541" s="9">
        <v>44890</v>
      </c>
      <c r="F9541">
        <v>85.31</v>
      </c>
      <c r="G9541">
        <f>(COUNTIFS($C$2:C9541,C9541)=1)+0</f>
        <v>1</v>
      </c>
    </row>
    <row r="9542" spans="1:7" x14ac:dyDescent="0.25">
      <c r="A9542" t="s">
        <v>6012</v>
      </c>
      <c r="B9542" t="s">
        <v>8</v>
      </c>
      <c r="C9542">
        <v>141404</v>
      </c>
      <c r="D9542">
        <v>2</v>
      </c>
      <c r="E9542" s="9">
        <v>44890</v>
      </c>
      <c r="F9542">
        <v>601.58000000000004</v>
      </c>
      <c r="G9542">
        <f>(COUNTIFS($C$2:C9542,C9542)=1)+0</f>
        <v>0</v>
      </c>
    </row>
    <row r="9543" spans="1:7" x14ac:dyDescent="0.25">
      <c r="A9543" t="s">
        <v>6087</v>
      </c>
      <c r="B9543" t="s">
        <v>13</v>
      </c>
      <c r="C9543">
        <v>147160</v>
      </c>
      <c r="D9543">
        <v>2</v>
      </c>
      <c r="E9543" s="9">
        <v>44890</v>
      </c>
      <c r="F9543">
        <v>14.42</v>
      </c>
      <c r="G9543">
        <f>(COUNTIFS($C$2:C9543,C9543)=1)+0</f>
        <v>0</v>
      </c>
    </row>
    <row r="9544" spans="1:7" x14ac:dyDescent="0.25">
      <c r="A9544" t="s">
        <v>6088</v>
      </c>
      <c r="B9544" t="s">
        <v>17</v>
      </c>
      <c r="C9544">
        <v>21299</v>
      </c>
      <c r="D9544">
        <v>1</v>
      </c>
      <c r="E9544" s="9">
        <v>44890</v>
      </c>
      <c r="F9544">
        <v>138.97999999999999</v>
      </c>
      <c r="G9544">
        <f>(COUNTIFS($C$2:C9544,C9544)=1)+0</f>
        <v>0</v>
      </c>
    </row>
    <row r="9545" spans="1:7" x14ac:dyDescent="0.25">
      <c r="A9545" t="s">
        <v>6288</v>
      </c>
      <c r="B9545" t="s">
        <v>6</v>
      </c>
      <c r="C9545">
        <v>76373</v>
      </c>
      <c r="D9545">
        <v>2</v>
      </c>
      <c r="E9545" s="9">
        <v>44890</v>
      </c>
      <c r="F9545">
        <v>100.93</v>
      </c>
      <c r="G9545">
        <f>(COUNTIFS($C$2:C9545,C9545)=1)+0</f>
        <v>0</v>
      </c>
    </row>
    <row r="9546" spans="1:7" x14ac:dyDescent="0.25">
      <c r="A9546" t="s">
        <v>6694</v>
      </c>
      <c r="B9546" t="s">
        <v>11</v>
      </c>
      <c r="C9546">
        <v>35324</v>
      </c>
      <c r="D9546">
        <v>1</v>
      </c>
      <c r="E9546" s="9">
        <v>44890</v>
      </c>
      <c r="F9546">
        <v>40.03</v>
      </c>
      <c r="G9546">
        <f>(COUNTIFS($C$2:C9546,C9546)=1)+0</f>
        <v>0</v>
      </c>
    </row>
    <row r="9547" spans="1:7" x14ac:dyDescent="0.25">
      <c r="A9547" t="s">
        <v>6747</v>
      </c>
      <c r="B9547" t="s">
        <v>6</v>
      </c>
      <c r="C9547">
        <v>152566</v>
      </c>
      <c r="D9547">
        <v>2</v>
      </c>
      <c r="E9547" s="9">
        <v>44890</v>
      </c>
      <c r="F9547">
        <v>76.900000000000006</v>
      </c>
      <c r="G9547">
        <f>(COUNTIFS($C$2:C9547,C9547)=1)+0</f>
        <v>1</v>
      </c>
    </row>
    <row r="9548" spans="1:7" x14ac:dyDescent="0.25">
      <c r="A9548" t="s">
        <v>6777</v>
      </c>
      <c r="B9548" t="s">
        <v>11</v>
      </c>
      <c r="C9548">
        <v>43129</v>
      </c>
      <c r="D9548">
        <v>1</v>
      </c>
      <c r="E9548" s="9">
        <v>44890</v>
      </c>
      <c r="F9548">
        <v>37.68</v>
      </c>
      <c r="G9548">
        <f>(COUNTIFS($C$2:C9548,C9548)=1)+0</f>
        <v>0</v>
      </c>
    </row>
    <row r="9549" spans="1:7" x14ac:dyDescent="0.25">
      <c r="A9549" t="s">
        <v>7153</v>
      </c>
      <c r="B9549" t="s">
        <v>8</v>
      </c>
      <c r="C9549">
        <v>42141</v>
      </c>
      <c r="D9549">
        <v>2</v>
      </c>
      <c r="E9549" s="9">
        <v>44890</v>
      </c>
      <c r="F9549">
        <v>61.27</v>
      </c>
      <c r="G9549">
        <f>(COUNTIFS($C$2:C9549,C9549)=1)+0</f>
        <v>0</v>
      </c>
    </row>
    <row r="9550" spans="1:7" x14ac:dyDescent="0.25">
      <c r="A9550" t="s">
        <v>7376</v>
      </c>
      <c r="B9550" t="s">
        <v>17</v>
      </c>
      <c r="C9550">
        <v>45318</v>
      </c>
      <c r="D9550">
        <v>1</v>
      </c>
      <c r="E9550" s="9">
        <v>44890</v>
      </c>
      <c r="F9550">
        <v>390.48</v>
      </c>
      <c r="G9550">
        <f>(COUNTIFS($C$2:C9550,C9550)=1)+0</f>
        <v>0</v>
      </c>
    </row>
    <row r="9551" spans="1:7" x14ac:dyDescent="0.25">
      <c r="A9551" t="s">
        <v>7406</v>
      </c>
      <c r="B9551" t="s">
        <v>13</v>
      </c>
      <c r="C9551">
        <v>150921</v>
      </c>
      <c r="D9551">
        <v>2</v>
      </c>
      <c r="E9551" s="9">
        <v>44890</v>
      </c>
      <c r="F9551">
        <v>127.36</v>
      </c>
      <c r="G9551">
        <f>(COUNTIFS($C$2:C9551,C9551)=1)+0</f>
        <v>0</v>
      </c>
    </row>
    <row r="9552" spans="1:7" x14ac:dyDescent="0.25">
      <c r="A9552" t="s">
        <v>7910</v>
      </c>
      <c r="B9552" t="s">
        <v>6</v>
      </c>
      <c r="C9552">
        <v>153198</v>
      </c>
      <c r="D9552">
        <v>2</v>
      </c>
      <c r="E9552" s="9">
        <v>44890</v>
      </c>
      <c r="F9552">
        <v>115.34</v>
      </c>
      <c r="G9552">
        <f>(COUNTIFS($C$2:C9552,C9552)=1)+0</f>
        <v>1</v>
      </c>
    </row>
    <row r="9553" spans="1:7" x14ac:dyDescent="0.25">
      <c r="A9553" t="s">
        <v>8058</v>
      </c>
      <c r="B9553" t="s">
        <v>11</v>
      </c>
      <c r="C9553">
        <v>28924</v>
      </c>
      <c r="D9553">
        <v>1</v>
      </c>
      <c r="E9553" s="9">
        <v>44890</v>
      </c>
      <c r="F9553">
        <v>136.57</v>
      </c>
      <c r="G9553">
        <f>(COUNTIFS($C$2:C9553,C9553)=1)+0</f>
        <v>0</v>
      </c>
    </row>
    <row r="9554" spans="1:7" x14ac:dyDescent="0.25">
      <c r="A9554" t="s">
        <v>8273</v>
      </c>
      <c r="B9554" t="s">
        <v>11</v>
      </c>
      <c r="C9554">
        <v>37909</v>
      </c>
      <c r="D9554">
        <v>1</v>
      </c>
      <c r="E9554" s="9">
        <v>44890</v>
      </c>
      <c r="F9554">
        <v>10.6</v>
      </c>
      <c r="G9554">
        <f>(COUNTIFS($C$2:C9554,C9554)=1)+0</f>
        <v>0</v>
      </c>
    </row>
    <row r="9555" spans="1:7" x14ac:dyDescent="0.25">
      <c r="A9555" t="s">
        <v>8922</v>
      </c>
      <c r="B9555" t="s">
        <v>11</v>
      </c>
      <c r="C9555">
        <v>84620</v>
      </c>
      <c r="D9555">
        <v>1</v>
      </c>
      <c r="E9555" s="9">
        <v>44890</v>
      </c>
      <c r="F9555">
        <v>163.19999999999999</v>
      </c>
      <c r="G9555">
        <f>(COUNTIFS($C$2:C9555,C9555)=1)+0</f>
        <v>0</v>
      </c>
    </row>
    <row r="9556" spans="1:7" x14ac:dyDescent="0.25">
      <c r="A9556" t="s">
        <v>9056</v>
      </c>
      <c r="B9556" t="s">
        <v>6</v>
      </c>
      <c r="C9556">
        <v>153183</v>
      </c>
      <c r="D9556">
        <v>2</v>
      </c>
      <c r="E9556" s="9">
        <v>44890</v>
      </c>
      <c r="F9556">
        <v>218.56</v>
      </c>
      <c r="G9556">
        <f>(COUNTIFS($C$2:C9556,C9556)=1)+0</f>
        <v>1</v>
      </c>
    </row>
    <row r="9557" spans="1:7" x14ac:dyDescent="0.25">
      <c r="A9557" t="s">
        <v>9367</v>
      </c>
      <c r="B9557" t="s">
        <v>11</v>
      </c>
      <c r="C9557">
        <v>22533</v>
      </c>
      <c r="D9557">
        <v>1</v>
      </c>
      <c r="E9557" s="9">
        <v>44890</v>
      </c>
      <c r="F9557">
        <v>145.88999999999999</v>
      </c>
      <c r="G9557">
        <f>(COUNTIFS($C$2:C9557,C9557)=1)+0</f>
        <v>0</v>
      </c>
    </row>
    <row r="9558" spans="1:7" x14ac:dyDescent="0.25">
      <c r="A9558" t="s">
        <v>9797</v>
      </c>
      <c r="B9558" t="s">
        <v>40</v>
      </c>
      <c r="C9558">
        <v>68059</v>
      </c>
      <c r="D9558">
        <v>1</v>
      </c>
      <c r="E9558" s="9">
        <v>44890</v>
      </c>
      <c r="F9558">
        <v>353.33</v>
      </c>
      <c r="G9558">
        <f>(COUNTIFS($C$2:C9558,C9558)=1)+0</f>
        <v>0</v>
      </c>
    </row>
    <row r="9559" spans="1:7" x14ac:dyDescent="0.25">
      <c r="A9559" t="s">
        <v>9996</v>
      </c>
      <c r="B9559" t="s">
        <v>13</v>
      </c>
      <c r="C9559">
        <v>148918</v>
      </c>
      <c r="D9559">
        <v>2</v>
      </c>
      <c r="E9559" s="9">
        <v>44890</v>
      </c>
      <c r="F9559">
        <v>48.06</v>
      </c>
      <c r="G9559">
        <f>(COUNTIFS($C$2:C9559,C9559)=1)+0</f>
        <v>1</v>
      </c>
    </row>
    <row r="9560" spans="1:7" x14ac:dyDescent="0.25">
      <c r="A9560" t="s">
        <v>10164</v>
      </c>
      <c r="B9560" t="s">
        <v>13</v>
      </c>
      <c r="C9560">
        <v>142362</v>
      </c>
      <c r="D9560">
        <v>2</v>
      </c>
      <c r="E9560" s="9">
        <v>44890</v>
      </c>
      <c r="F9560">
        <v>146.58000000000001</v>
      </c>
      <c r="G9560">
        <f>(COUNTIFS($C$2:C9560,C9560)=1)+0</f>
        <v>0</v>
      </c>
    </row>
    <row r="9561" spans="1:7" x14ac:dyDescent="0.25">
      <c r="A9561" t="s">
        <v>10291</v>
      </c>
      <c r="B9561" t="s">
        <v>8</v>
      </c>
      <c r="C9561">
        <v>141552</v>
      </c>
      <c r="D9561">
        <v>2</v>
      </c>
      <c r="E9561" s="9">
        <v>44890</v>
      </c>
      <c r="F9561">
        <v>528.66</v>
      </c>
      <c r="G9561">
        <f>(COUNTIFS($C$2:C9561,C9561)=1)+0</f>
        <v>0</v>
      </c>
    </row>
    <row r="9562" spans="1:7" x14ac:dyDescent="0.25">
      <c r="A9562" t="s">
        <v>10388</v>
      </c>
      <c r="B9562" t="s">
        <v>13</v>
      </c>
      <c r="C9562">
        <v>141688</v>
      </c>
      <c r="D9562">
        <v>2</v>
      </c>
      <c r="E9562" s="9">
        <v>44890</v>
      </c>
      <c r="F9562">
        <v>262.08</v>
      </c>
      <c r="G9562">
        <f>(COUNTIFS($C$2:C9562,C9562)=1)+0</f>
        <v>0</v>
      </c>
    </row>
    <row r="9563" spans="1:7" x14ac:dyDescent="0.25">
      <c r="A9563" t="s">
        <v>10525</v>
      </c>
      <c r="B9563" t="s">
        <v>8</v>
      </c>
      <c r="C9563">
        <v>153190</v>
      </c>
      <c r="D9563">
        <v>2</v>
      </c>
      <c r="E9563" s="9">
        <v>44890</v>
      </c>
      <c r="F9563">
        <v>76.900000000000006</v>
      </c>
      <c r="G9563">
        <f>(COUNTIFS($C$2:C9563,C9563)=1)+0</f>
        <v>1</v>
      </c>
    </row>
    <row r="9564" spans="1:7" x14ac:dyDescent="0.25">
      <c r="A9564" t="s">
        <v>10689</v>
      </c>
      <c r="B9564" t="s">
        <v>13</v>
      </c>
      <c r="C9564">
        <v>134047</v>
      </c>
      <c r="D9564">
        <v>2</v>
      </c>
      <c r="E9564" s="9">
        <v>44890</v>
      </c>
      <c r="F9564">
        <v>130.81</v>
      </c>
      <c r="G9564">
        <f>(COUNTIFS($C$2:C9564,C9564)=1)+0</f>
        <v>0</v>
      </c>
    </row>
    <row r="9565" spans="1:7" x14ac:dyDescent="0.25">
      <c r="A9565" t="s">
        <v>180</v>
      </c>
      <c r="B9565" t="s">
        <v>6</v>
      </c>
      <c r="C9565">
        <v>146880</v>
      </c>
      <c r="D9565">
        <v>2</v>
      </c>
      <c r="E9565" s="9">
        <v>44893</v>
      </c>
      <c r="F9565">
        <v>76.900000000000006</v>
      </c>
      <c r="G9565">
        <f>(COUNTIFS($C$2:C9565,C9565)=1)+0</f>
        <v>1</v>
      </c>
    </row>
    <row r="9566" spans="1:7" x14ac:dyDescent="0.25">
      <c r="A9566" t="s">
        <v>188</v>
      </c>
      <c r="B9566" t="s">
        <v>40</v>
      </c>
      <c r="C9566">
        <v>74775</v>
      </c>
      <c r="D9566">
        <v>1</v>
      </c>
      <c r="E9566" s="9">
        <v>44893</v>
      </c>
      <c r="F9566">
        <v>191.16</v>
      </c>
      <c r="G9566">
        <f>(COUNTIFS($C$2:C9566,C9566)=1)+0</f>
        <v>0</v>
      </c>
    </row>
    <row r="9567" spans="1:7" x14ac:dyDescent="0.25">
      <c r="A9567" t="s">
        <v>221</v>
      </c>
      <c r="B9567" t="s">
        <v>6</v>
      </c>
      <c r="C9567">
        <v>150841</v>
      </c>
      <c r="D9567">
        <v>2</v>
      </c>
      <c r="E9567" s="9">
        <v>44893</v>
      </c>
      <c r="F9567">
        <v>41.95</v>
      </c>
      <c r="G9567">
        <f>(COUNTIFS($C$2:C9567,C9567)=1)+0</f>
        <v>0</v>
      </c>
    </row>
    <row r="9568" spans="1:7" x14ac:dyDescent="0.25">
      <c r="A9568" t="s">
        <v>548</v>
      </c>
      <c r="B9568" t="s">
        <v>8</v>
      </c>
      <c r="C9568">
        <v>131380</v>
      </c>
      <c r="D9568">
        <v>2</v>
      </c>
      <c r="E9568" s="9">
        <v>44893</v>
      </c>
      <c r="F9568">
        <v>2228.41</v>
      </c>
      <c r="G9568">
        <f>(COUNTIFS($C$2:C9568,C9568)=1)+0</f>
        <v>0</v>
      </c>
    </row>
    <row r="9569" spans="1:7" x14ac:dyDescent="0.25">
      <c r="A9569" t="s">
        <v>913</v>
      </c>
      <c r="B9569" t="s">
        <v>6</v>
      </c>
      <c r="C9569">
        <v>152587</v>
      </c>
      <c r="D9569">
        <v>2</v>
      </c>
      <c r="E9569" s="9">
        <v>44893</v>
      </c>
      <c r="F9569">
        <v>74.09</v>
      </c>
      <c r="G9569">
        <f>(COUNTIFS($C$2:C9569,C9569)=1)+0</f>
        <v>1</v>
      </c>
    </row>
    <row r="9570" spans="1:7" x14ac:dyDescent="0.25">
      <c r="A9570" t="s">
        <v>1080</v>
      </c>
      <c r="B9570" t="s">
        <v>11</v>
      </c>
      <c r="C9570">
        <v>36404</v>
      </c>
      <c r="D9570">
        <v>1</v>
      </c>
      <c r="E9570" s="9">
        <v>44893</v>
      </c>
      <c r="F9570">
        <v>332.1</v>
      </c>
      <c r="G9570">
        <f>(COUNTIFS($C$2:C9570,C9570)=1)+0</f>
        <v>0</v>
      </c>
    </row>
    <row r="9571" spans="1:7" x14ac:dyDescent="0.25">
      <c r="A9571" t="s">
        <v>1116</v>
      </c>
      <c r="B9571" t="s">
        <v>40</v>
      </c>
      <c r="C9571">
        <v>85320</v>
      </c>
      <c r="D9571">
        <v>1</v>
      </c>
      <c r="E9571" s="9">
        <v>44893</v>
      </c>
      <c r="F9571">
        <v>122.37</v>
      </c>
      <c r="G9571">
        <f>(COUNTIFS($C$2:C9571,C9571)=1)+0</f>
        <v>1</v>
      </c>
    </row>
    <row r="9572" spans="1:7" x14ac:dyDescent="0.25">
      <c r="A9572" t="s">
        <v>1149</v>
      </c>
      <c r="B9572" t="s">
        <v>11</v>
      </c>
      <c r="C9572">
        <v>78730</v>
      </c>
      <c r="D9572">
        <v>1</v>
      </c>
      <c r="E9572" s="9">
        <v>44893</v>
      </c>
      <c r="F9572">
        <v>38.85</v>
      </c>
      <c r="G9572">
        <f>(COUNTIFS($C$2:C9572,C9572)=1)+0</f>
        <v>0</v>
      </c>
    </row>
    <row r="9573" spans="1:7" x14ac:dyDescent="0.25">
      <c r="A9573" t="s">
        <v>1199</v>
      </c>
      <c r="B9573" t="s">
        <v>17</v>
      </c>
      <c r="C9573">
        <v>78731</v>
      </c>
      <c r="D9573">
        <v>1</v>
      </c>
      <c r="E9573" s="9">
        <v>44893</v>
      </c>
      <c r="F9573">
        <v>103.63</v>
      </c>
      <c r="G9573">
        <f>(COUNTIFS($C$2:C9573,C9573)=1)+0</f>
        <v>1</v>
      </c>
    </row>
    <row r="9574" spans="1:7" x14ac:dyDescent="0.25">
      <c r="A9574" t="s">
        <v>1217</v>
      </c>
      <c r="B9574" t="s">
        <v>11</v>
      </c>
      <c r="C9574">
        <v>69875</v>
      </c>
      <c r="D9574">
        <v>1</v>
      </c>
      <c r="E9574" s="9">
        <v>44893</v>
      </c>
      <c r="F9574">
        <v>23.55</v>
      </c>
      <c r="G9574">
        <f>(COUNTIFS($C$2:C9574,C9574)=1)+0</f>
        <v>0</v>
      </c>
    </row>
    <row r="9575" spans="1:7" x14ac:dyDescent="0.25">
      <c r="A9575" t="s">
        <v>1224</v>
      </c>
      <c r="B9575" t="s">
        <v>17</v>
      </c>
      <c r="C9575">
        <v>46622</v>
      </c>
      <c r="D9575">
        <v>1</v>
      </c>
      <c r="E9575" s="9">
        <v>44893</v>
      </c>
      <c r="F9575">
        <v>28.26</v>
      </c>
      <c r="G9575">
        <f>(COUNTIFS($C$2:C9575,C9575)=1)+0</f>
        <v>0</v>
      </c>
    </row>
    <row r="9576" spans="1:7" x14ac:dyDescent="0.25">
      <c r="A9576" t="s">
        <v>1493</v>
      </c>
      <c r="B9576" t="s">
        <v>11</v>
      </c>
      <c r="C9576">
        <v>36180</v>
      </c>
      <c r="D9576">
        <v>1</v>
      </c>
      <c r="E9576" s="9">
        <v>44893</v>
      </c>
      <c r="F9576">
        <v>1946.81</v>
      </c>
      <c r="G9576">
        <f>(COUNTIFS($C$2:C9576,C9576)=1)+0</f>
        <v>0</v>
      </c>
    </row>
    <row r="9577" spans="1:7" x14ac:dyDescent="0.25">
      <c r="A9577" t="s">
        <v>1539</v>
      </c>
      <c r="B9577" t="s">
        <v>40</v>
      </c>
      <c r="C9577">
        <v>69892</v>
      </c>
      <c r="D9577">
        <v>1</v>
      </c>
      <c r="E9577" s="9">
        <v>44893</v>
      </c>
      <c r="F9577">
        <v>469.13</v>
      </c>
      <c r="G9577">
        <f>(COUNTIFS($C$2:C9577,C9577)=1)+0</f>
        <v>0</v>
      </c>
    </row>
    <row r="9578" spans="1:7" x14ac:dyDescent="0.25">
      <c r="A9578" t="s">
        <v>1564</v>
      </c>
      <c r="B9578" t="s">
        <v>6</v>
      </c>
      <c r="C9578">
        <v>146878</v>
      </c>
      <c r="D9578">
        <v>2</v>
      </c>
      <c r="E9578" s="9">
        <v>44893</v>
      </c>
      <c r="F9578">
        <v>149.11000000000001</v>
      </c>
      <c r="G9578">
        <f>(COUNTIFS($C$2:C9578,C9578)=1)+0</f>
        <v>0</v>
      </c>
    </row>
    <row r="9579" spans="1:7" x14ac:dyDescent="0.25">
      <c r="A9579" t="s">
        <v>1725</v>
      </c>
      <c r="B9579" t="s">
        <v>8</v>
      </c>
      <c r="C9579">
        <v>153502</v>
      </c>
      <c r="D9579">
        <v>2</v>
      </c>
      <c r="E9579" s="9">
        <v>44893</v>
      </c>
      <c r="F9579">
        <v>248.32</v>
      </c>
      <c r="G9579">
        <f>(COUNTIFS($C$2:C9579,C9579)=1)+0</f>
        <v>1</v>
      </c>
    </row>
    <row r="9580" spans="1:7" x14ac:dyDescent="0.25">
      <c r="A9580" t="s">
        <v>1940</v>
      </c>
      <c r="B9580" t="s">
        <v>11</v>
      </c>
      <c r="C9580">
        <v>27879</v>
      </c>
      <c r="D9580">
        <v>1</v>
      </c>
      <c r="E9580" s="9">
        <v>44893</v>
      </c>
      <c r="F9580">
        <v>181.49</v>
      </c>
      <c r="G9580">
        <f>(COUNTIFS($C$2:C9580,C9580)=1)+0</f>
        <v>0</v>
      </c>
    </row>
    <row r="9581" spans="1:7" x14ac:dyDescent="0.25">
      <c r="A9581" t="s">
        <v>2132</v>
      </c>
      <c r="B9581" t="s">
        <v>6</v>
      </c>
      <c r="C9581">
        <v>152715</v>
      </c>
      <c r="D9581">
        <v>2</v>
      </c>
      <c r="E9581" s="9">
        <v>44893</v>
      </c>
      <c r="F9581">
        <v>96.12</v>
      </c>
      <c r="G9581">
        <f>(COUNTIFS($C$2:C9581,C9581)=1)+0</f>
        <v>0</v>
      </c>
    </row>
    <row r="9582" spans="1:7" x14ac:dyDescent="0.25">
      <c r="A9582" t="s">
        <v>2148</v>
      </c>
      <c r="B9582" t="s">
        <v>8</v>
      </c>
      <c r="C9582">
        <v>152744</v>
      </c>
      <c r="D9582">
        <v>2</v>
      </c>
      <c r="E9582" s="9">
        <v>44893</v>
      </c>
      <c r="F9582">
        <v>74.09</v>
      </c>
      <c r="G9582">
        <f>(COUNTIFS($C$2:C9582,C9582)=1)+0</f>
        <v>1</v>
      </c>
    </row>
    <row r="9583" spans="1:7" x14ac:dyDescent="0.25">
      <c r="A9583" t="s">
        <v>2348</v>
      </c>
      <c r="B9583" t="s">
        <v>11</v>
      </c>
      <c r="C9583">
        <v>46587</v>
      </c>
      <c r="D9583">
        <v>1</v>
      </c>
      <c r="E9583" s="9">
        <v>44893</v>
      </c>
      <c r="F9583">
        <v>107.25</v>
      </c>
      <c r="G9583">
        <f>(COUNTIFS($C$2:C9583,C9583)=1)+0</f>
        <v>0</v>
      </c>
    </row>
    <row r="9584" spans="1:7" x14ac:dyDescent="0.25">
      <c r="A9584" t="s">
        <v>2449</v>
      </c>
      <c r="B9584" t="s">
        <v>17</v>
      </c>
      <c r="C9584">
        <v>22795</v>
      </c>
      <c r="D9584">
        <v>1</v>
      </c>
      <c r="E9584" s="9">
        <v>44893</v>
      </c>
      <c r="F9584">
        <v>162.91</v>
      </c>
      <c r="G9584">
        <f>(COUNTIFS($C$2:C9584,C9584)=1)+0</f>
        <v>0</v>
      </c>
    </row>
    <row r="9585" spans="1:7" x14ac:dyDescent="0.25">
      <c r="A9585" t="s">
        <v>2787</v>
      </c>
      <c r="B9585" t="s">
        <v>6</v>
      </c>
      <c r="C9585">
        <v>77798</v>
      </c>
      <c r="D9585">
        <v>2</v>
      </c>
      <c r="E9585" s="9">
        <v>44893</v>
      </c>
      <c r="F9585">
        <v>90.42</v>
      </c>
      <c r="G9585">
        <f>(COUNTIFS($C$2:C9585,C9585)=1)+0</f>
        <v>0</v>
      </c>
    </row>
    <row r="9586" spans="1:7" x14ac:dyDescent="0.25">
      <c r="A9586" t="s">
        <v>2822</v>
      </c>
      <c r="B9586" t="s">
        <v>11</v>
      </c>
      <c r="C9586">
        <v>38186</v>
      </c>
      <c r="D9586">
        <v>1</v>
      </c>
      <c r="E9586" s="9">
        <v>44893</v>
      </c>
      <c r="F9586">
        <v>42.38</v>
      </c>
      <c r="G9586">
        <f>(COUNTIFS($C$2:C9586,C9586)=1)+0</f>
        <v>0</v>
      </c>
    </row>
    <row r="9587" spans="1:7" x14ac:dyDescent="0.25">
      <c r="A9587" t="s">
        <v>3316</v>
      </c>
      <c r="B9587" t="s">
        <v>11</v>
      </c>
      <c r="C9587">
        <v>46899</v>
      </c>
      <c r="D9587">
        <v>1</v>
      </c>
      <c r="E9587" s="9">
        <v>44893</v>
      </c>
      <c r="F9587">
        <v>126.22</v>
      </c>
      <c r="G9587">
        <f>(COUNTIFS($C$2:C9587,C9587)=1)+0</f>
        <v>0</v>
      </c>
    </row>
    <row r="9588" spans="1:7" x14ac:dyDescent="0.25">
      <c r="A9588" s="2" t="s">
        <v>3805</v>
      </c>
      <c r="B9588" t="s">
        <v>6</v>
      </c>
      <c r="C9588">
        <v>141062</v>
      </c>
      <c r="D9588">
        <v>2</v>
      </c>
      <c r="E9588" s="9">
        <v>44893</v>
      </c>
      <c r="F9588">
        <v>654.82000000000005</v>
      </c>
      <c r="G9588">
        <f>(COUNTIFS($C$2:C9588,C9588)=1)+0</f>
        <v>0</v>
      </c>
    </row>
    <row r="9589" spans="1:7" x14ac:dyDescent="0.25">
      <c r="A9589" t="s">
        <v>3871</v>
      </c>
      <c r="B9589" t="s">
        <v>6</v>
      </c>
      <c r="C9589">
        <v>138349</v>
      </c>
      <c r="D9589">
        <v>2</v>
      </c>
      <c r="E9589" s="9">
        <v>44893</v>
      </c>
      <c r="F9589">
        <v>178.9</v>
      </c>
      <c r="G9589">
        <f>(COUNTIFS($C$2:C9589,C9589)=1)+0</f>
        <v>0</v>
      </c>
    </row>
    <row r="9590" spans="1:7" x14ac:dyDescent="0.25">
      <c r="A9590" t="s">
        <v>4272</v>
      </c>
      <c r="B9590" t="s">
        <v>11</v>
      </c>
      <c r="C9590">
        <v>42038</v>
      </c>
      <c r="D9590">
        <v>1</v>
      </c>
      <c r="E9590" s="9">
        <v>44893</v>
      </c>
      <c r="F9590">
        <v>638.44000000000005</v>
      </c>
      <c r="G9590">
        <f>(COUNTIFS($C$2:C9590,C9590)=1)+0</f>
        <v>0</v>
      </c>
    </row>
    <row r="9591" spans="1:7" x14ac:dyDescent="0.25">
      <c r="A9591" t="s">
        <v>4321</v>
      </c>
      <c r="B9591" t="s">
        <v>17</v>
      </c>
      <c r="C9591">
        <v>23093</v>
      </c>
      <c r="D9591">
        <v>1</v>
      </c>
      <c r="E9591" s="9">
        <v>44893</v>
      </c>
      <c r="F9591">
        <v>21.19</v>
      </c>
      <c r="G9591">
        <f>(COUNTIFS($C$2:C9591,C9591)=1)+0</f>
        <v>0</v>
      </c>
    </row>
    <row r="9592" spans="1:7" x14ac:dyDescent="0.25">
      <c r="A9592" t="s">
        <v>4600</v>
      </c>
      <c r="B9592" t="s">
        <v>8</v>
      </c>
      <c r="C9592">
        <v>119019</v>
      </c>
      <c r="D9592">
        <v>2</v>
      </c>
      <c r="E9592" s="9">
        <v>44893</v>
      </c>
      <c r="F9592">
        <v>326.11</v>
      </c>
      <c r="G9592">
        <f>(COUNTIFS($C$2:C9592,C9592)=1)+0</f>
        <v>0</v>
      </c>
    </row>
    <row r="9593" spans="1:7" x14ac:dyDescent="0.25">
      <c r="A9593" s="2" t="s">
        <v>4626</v>
      </c>
      <c r="B9593" t="s">
        <v>6</v>
      </c>
      <c r="C9593">
        <v>137490</v>
      </c>
      <c r="D9593">
        <v>2</v>
      </c>
      <c r="E9593" s="9">
        <v>44893</v>
      </c>
      <c r="F9593">
        <v>12.015000000000001</v>
      </c>
      <c r="G9593">
        <f>(COUNTIFS($C$2:C9593,C9593)=1)+0</f>
        <v>0</v>
      </c>
    </row>
    <row r="9594" spans="1:7" x14ac:dyDescent="0.25">
      <c r="A9594" t="s">
        <v>4695</v>
      </c>
      <c r="B9594" t="s">
        <v>8</v>
      </c>
      <c r="C9594">
        <v>120964</v>
      </c>
      <c r="D9594">
        <v>2</v>
      </c>
      <c r="E9594" s="9">
        <v>44893</v>
      </c>
      <c r="F9594">
        <v>46.52</v>
      </c>
      <c r="G9594">
        <f>(COUNTIFS($C$2:C9594,C9594)=1)+0</f>
        <v>0</v>
      </c>
    </row>
    <row r="9595" spans="1:7" x14ac:dyDescent="0.25">
      <c r="A9595" t="s">
        <v>4697</v>
      </c>
      <c r="B9595" t="s">
        <v>6</v>
      </c>
      <c r="C9595">
        <v>93870</v>
      </c>
      <c r="D9595">
        <v>2</v>
      </c>
      <c r="E9595" s="9">
        <v>44893</v>
      </c>
      <c r="F9595">
        <v>127.36</v>
      </c>
      <c r="G9595">
        <f>(COUNTIFS($C$2:C9595,C9595)=1)+0</f>
        <v>0</v>
      </c>
    </row>
    <row r="9596" spans="1:7" x14ac:dyDescent="0.25">
      <c r="A9596" t="s">
        <v>4945</v>
      </c>
      <c r="B9596" t="s">
        <v>40</v>
      </c>
      <c r="C9596">
        <v>75527</v>
      </c>
      <c r="D9596">
        <v>1</v>
      </c>
      <c r="E9596" s="9">
        <v>44893</v>
      </c>
      <c r="F9596">
        <v>160.34</v>
      </c>
      <c r="G9596">
        <f>(COUNTIFS($C$2:C9596,C9596)=1)+0</f>
        <v>0</v>
      </c>
    </row>
    <row r="9597" spans="1:7" x14ac:dyDescent="0.25">
      <c r="A9597" t="s">
        <v>4991</v>
      </c>
      <c r="B9597" t="s">
        <v>11</v>
      </c>
      <c r="C9597">
        <v>78261</v>
      </c>
      <c r="D9597">
        <v>1</v>
      </c>
      <c r="E9597" s="9">
        <v>44893</v>
      </c>
      <c r="F9597">
        <v>337.26</v>
      </c>
      <c r="G9597">
        <f>(COUNTIFS($C$2:C9597,C9597)=1)+0</f>
        <v>0</v>
      </c>
    </row>
    <row r="9598" spans="1:7" x14ac:dyDescent="0.25">
      <c r="A9598" t="s">
        <v>5748</v>
      </c>
      <c r="B9598" t="s">
        <v>17</v>
      </c>
      <c r="C9598">
        <v>36066</v>
      </c>
      <c r="D9598">
        <v>1</v>
      </c>
      <c r="E9598" s="9">
        <v>44893</v>
      </c>
      <c r="F9598">
        <v>183.82</v>
      </c>
      <c r="G9598">
        <f>(COUNTIFS($C$2:C9598,C9598)=1)+0</f>
        <v>0</v>
      </c>
    </row>
    <row r="9599" spans="1:7" x14ac:dyDescent="0.25">
      <c r="A9599" t="s">
        <v>5783</v>
      </c>
      <c r="B9599" t="s">
        <v>6</v>
      </c>
      <c r="C9599">
        <v>111415</v>
      </c>
      <c r="D9599">
        <v>2</v>
      </c>
      <c r="E9599" s="9">
        <v>44893</v>
      </c>
      <c r="F9599">
        <v>28.84</v>
      </c>
      <c r="G9599">
        <f>(COUNTIFS($C$2:C9599,C9599)=1)+0</f>
        <v>0</v>
      </c>
    </row>
    <row r="9600" spans="1:7" x14ac:dyDescent="0.25">
      <c r="A9600" t="s">
        <v>5803</v>
      </c>
      <c r="B9600" t="s">
        <v>11</v>
      </c>
      <c r="C9600">
        <v>41431</v>
      </c>
      <c r="D9600">
        <v>1</v>
      </c>
      <c r="E9600" s="9">
        <v>44893</v>
      </c>
      <c r="F9600">
        <v>40.04</v>
      </c>
      <c r="G9600">
        <f>(COUNTIFS($C$2:C9600,C9600)=1)+0</f>
        <v>0</v>
      </c>
    </row>
    <row r="9601" spans="1:7" x14ac:dyDescent="0.25">
      <c r="A9601" t="s">
        <v>5898</v>
      </c>
      <c r="B9601" t="s">
        <v>17</v>
      </c>
      <c r="C9601">
        <v>18626</v>
      </c>
      <c r="D9601">
        <v>1</v>
      </c>
      <c r="E9601" s="9">
        <v>44893</v>
      </c>
      <c r="F9601">
        <v>40.03</v>
      </c>
      <c r="G9601">
        <f>(COUNTIFS($C$2:C9601,C9601)=1)+0</f>
        <v>0</v>
      </c>
    </row>
    <row r="9602" spans="1:7" x14ac:dyDescent="0.25">
      <c r="A9602" t="s">
        <v>6217</v>
      </c>
      <c r="B9602" t="s">
        <v>6</v>
      </c>
      <c r="C9602">
        <v>113059</v>
      </c>
      <c r="D9602">
        <v>2</v>
      </c>
      <c r="E9602" s="9">
        <v>44893</v>
      </c>
      <c r="F9602">
        <v>28.84</v>
      </c>
      <c r="G9602">
        <f>(COUNTIFS($C$2:C9602,C9602)=1)+0</f>
        <v>0</v>
      </c>
    </row>
    <row r="9603" spans="1:7" x14ac:dyDescent="0.25">
      <c r="A9603" t="s">
        <v>6405</v>
      </c>
      <c r="B9603" t="s">
        <v>17</v>
      </c>
      <c r="C9603">
        <v>69348</v>
      </c>
      <c r="D9603">
        <v>1</v>
      </c>
      <c r="E9603" s="9">
        <v>44893</v>
      </c>
      <c r="F9603">
        <v>217.04</v>
      </c>
      <c r="G9603">
        <f>(COUNTIFS($C$2:C9603,C9603)=1)+0</f>
        <v>0</v>
      </c>
    </row>
    <row r="9604" spans="1:7" x14ac:dyDescent="0.25">
      <c r="A9604" t="s">
        <v>6448</v>
      </c>
      <c r="B9604" t="s">
        <v>40</v>
      </c>
      <c r="C9604">
        <v>84432</v>
      </c>
      <c r="D9604">
        <v>1</v>
      </c>
      <c r="E9604" s="9">
        <v>44893</v>
      </c>
      <c r="F9604">
        <v>338.12</v>
      </c>
      <c r="G9604">
        <f>(COUNTIFS($C$2:C9604,C9604)=1)+0</f>
        <v>0</v>
      </c>
    </row>
    <row r="9605" spans="1:7" x14ac:dyDescent="0.25">
      <c r="A9605" t="s">
        <v>6600</v>
      </c>
      <c r="B9605" t="s">
        <v>11</v>
      </c>
      <c r="C9605">
        <v>76683</v>
      </c>
      <c r="D9605">
        <v>1</v>
      </c>
      <c r="E9605" s="9">
        <v>44893</v>
      </c>
      <c r="F9605">
        <v>273.94</v>
      </c>
      <c r="G9605">
        <f>(COUNTIFS($C$2:C9605,C9605)=1)+0</f>
        <v>0</v>
      </c>
    </row>
    <row r="9606" spans="1:7" x14ac:dyDescent="0.25">
      <c r="A9606" t="s">
        <v>7075</v>
      </c>
      <c r="B9606" t="s">
        <v>17</v>
      </c>
      <c r="C9606">
        <v>21822</v>
      </c>
      <c r="D9606">
        <v>1</v>
      </c>
      <c r="E9606" s="9">
        <v>44893</v>
      </c>
      <c r="F9606">
        <v>81.239999999999995</v>
      </c>
      <c r="G9606">
        <f>(COUNTIFS($C$2:C9606,C9606)=1)+0</f>
        <v>0</v>
      </c>
    </row>
    <row r="9607" spans="1:7" x14ac:dyDescent="0.25">
      <c r="A9607" t="s">
        <v>7319</v>
      </c>
      <c r="B9607" t="s">
        <v>6</v>
      </c>
      <c r="C9607">
        <v>150820</v>
      </c>
      <c r="D9607">
        <v>2</v>
      </c>
      <c r="E9607" s="9">
        <v>44893</v>
      </c>
      <c r="F9607">
        <v>126.09</v>
      </c>
      <c r="G9607">
        <f>(COUNTIFS($C$2:C9607,C9607)=1)+0</f>
        <v>0</v>
      </c>
    </row>
    <row r="9608" spans="1:7" x14ac:dyDescent="0.25">
      <c r="A9608" t="s">
        <v>7513</v>
      </c>
      <c r="B9608" t="s">
        <v>17</v>
      </c>
      <c r="C9608">
        <v>87046</v>
      </c>
      <c r="D9608">
        <v>1</v>
      </c>
      <c r="E9608" s="9">
        <v>44893</v>
      </c>
      <c r="F9608">
        <v>56.31</v>
      </c>
      <c r="G9608">
        <f>(COUNTIFS($C$2:C9608,C9608)=1)+0</f>
        <v>1</v>
      </c>
    </row>
    <row r="9609" spans="1:7" x14ac:dyDescent="0.25">
      <c r="A9609" t="s">
        <v>7783</v>
      </c>
      <c r="B9609" t="s">
        <v>40</v>
      </c>
      <c r="C9609">
        <v>78583</v>
      </c>
      <c r="D9609">
        <v>1</v>
      </c>
      <c r="E9609" s="9">
        <v>44893</v>
      </c>
      <c r="F9609">
        <v>11.78</v>
      </c>
      <c r="G9609">
        <f>(COUNTIFS($C$2:C9609,C9609)=1)+0</f>
        <v>0</v>
      </c>
    </row>
    <row r="9610" spans="1:7" x14ac:dyDescent="0.25">
      <c r="A9610" t="s">
        <v>7817</v>
      </c>
      <c r="B9610" t="s">
        <v>6</v>
      </c>
      <c r="C9610">
        <v>63125</v>
      </c>
      <c r="D9610">
        <v>2</v>
      </c>
      <c r="E9610" s="9">
        <v>44893</v>
      </c>
      <c r="F9610">
        <v>21.63</v>
      </c>
      <c r="G9610">
        <f>(COUNTIFS($C$2:C9610,C9610)=1)+0</f>
        <v>0</v>
      </c>
    </row>
    <row r="9611" spans="1:7" x14ac:dyDescent="0.25">
      <c r="A9611" t="s">
        <v>7853</v>
      </c>
      <c r="B9611" t="s">
        <v>40</v>
      </c>
      <c r="C9611">
        <v>86761</v>
      </c>
      <c r="D9611">
        <v>1</v>
      </c>
      <c r="E9611" s="9">
        <v>44893</v>
      </c>
      <c r="F9611">
        <v>371.22</v>
      </c>
      <c r="G9611">
        <f>(COUNTIFS($C$2:C9611,C9611)=1)+0</f>
        <v>1</v>
      </c>
    </row>
    <row r="9612" spans="1:7" x14ac:dyDescent="0.25">
      <c r="A9612" t="s">
        <v>8182</v>
      </c>
      <c r="B9612" t="s">
        <v>11</v>
      </c>
      <c r="C9612">
        <v>78887</v>
      </c>
      <c r="D9612">
        <v>1</v>
      </c>
      <c r="E9612" s="9">
        <v>44893</v>
      </c>
      <c r="F9612">
        <v>111.98</v>
      </c>
      <c r="G9612">
        <f>(COUNTIFS($C$2:C9612,C9612)=1)+0</f>
        <v>0</v>
      </c>
    </row>
    <row r="9613" spans="1:7" x14ac:dyDescent="0.25">
      <c r="A9613" t="s">
        <v>8193</v>
      </c>
      <c r="B9613" t="s">
        <v>40</v>
      </c>
      <c r="C9613">
        <v>85611</v>
      </c>
      <c r="D9613">
        <v>1</v>
      </c>
      <c r="E9613" s="9">
        <v>44893</v>
      </c>
      <c r="F9613">
        <v>61.22</v>
      </c>
      <c r="G9613">
        <f>(COUNTIFS($C$2:C9613,C9613)=1)+0</f>
        <v>1</v>
      </c>
    </row>
    <row r="9614" spans="1:7" x14ac:dyDescent="0.25">
      <c r="A9614" t="s">
        <v>8366</v>
      </c>
      <c r="B9614" t="s">
        <v>11</v>
      </c>
      <c r="C9614">
        <v>77807</v>
      </c>
      <c r="D9614">
        <v>1</v>
      </c>
      <c r="E9614" s="9">
        <v>44893</v>
      </c>
      <c r="F9614">
        <v>10.6</v>
      </c>
      <c r="G9614">
        <f>(COUNTIFS($C$2:C9614,C9614)=1)+0</f>
        <v>0</v>
      </c>
    </row>
    <row r="9615" spans="1:7" x14ac:dyDescent="0.25">
      <c r="A9615" t="s">
        <v>8505</v>
      </c>
      <c r="B9615" t="s">
        <v>17</v>
      </c>
      <c r="C9615">
        <v>18454</v>
      </c>
      <c r="D9615">
        <v>1</v>
      </c>
      <c r="E9615" s="9">
        <v>44893</v>
      </c>
      <c r="F9615">
        <v>9.42</v>
      </c>
      <c r="G9615">
        <f>(COUNTIFS($C$2:C9615,C9615)=1)+0</f>
        <v>0</v>
      </c>
    </row>
    <row r="9616" spans="1:7" x14ac:dyDescent="0.25">
      <c r="A9616" t="s">
        <v>9192</v>
      </c>
      <c r="B9616" t="s">
        <v>11</v>
      </c>
      <c r="C9616">
        <v>42284</v>
      </c>
      <c r="D9616">
        <v>1</v>
      </c>
      <c r="E9616" s="9">
        <v>44893</v>
      </c>
      <c r="F9616">
        <v>264.41000000000003</v>
      </c>
      <c r="G9616">
        <f>(COUNTIFS($C$2:C9616,C9616)=1)+0</f>
        <v>0</v>
      </c>
    </row>
    <row r="9617" spans="1:7" x14ac:dyDescent="0.25">
      <c r="A9617" t="s">
        <v>9303</v>
      </c>
      <c r="B9617" t="s">
        <v>17</v>
      </c>
      <c r="C9617">
        <v>18307</v>
      </c>
      <c r="D9617">
        <v>1</v>
      </c>
      <c r="E9617" s="9">
        <v>44893</v>
      </c>
      <c r="F9617">
        <v>840.69</v>
      </c>
      <c r="G9617">
        <f>(COUNTIFS($C$2:C9617,C9617)=1)+0</f>
        <v>0</v>
      </c>
    </row>
    <row r="9618" spans="1:7" x14ac:dyDescent="0.25">
      <c r="A9618" t="s">
        <v>9476</v>
      </c>
      <c r="B9618" t="s">
        <v>40</v>
      </c>
      <c r="C9618">
        <v>84928</v>
      </c>
      <c r="D9618">
        <v>1</v>
      </c>
      <c r="E9618" s="9">
        <v>44893</v>
      </c>
      <c r="F9618">
        <v>219.43</v>
      </c>
      <c r="G9618">
        <f>(COUNTIFS($C$2:C9618,C9618)=1)+0</f>
        <v>0</v>
      </c>
    </row>
    <row r="9619" spans="1:7" x14ac:dyDescent="0.25">
      <c r="A9619" t="s">
        <v>9615</v>
      </c>
      <c r="B9619" t="s">
        <v>8</v>
      </c>
      <c r="C9619">
        <v>153245</v>
      </c>
      <c r="D9619">
        <v>2</v>
      </c>
      <c r="E9619" s="9">
        <v>44893</v>
      </c>
      <c r="F9619">
        <v>76.900000000000006</v>
      </c>
      <c r="G9619">
        <f>(COUNTIFS($C$2:C9619,C9619)=1)+0</f>
        <v>1</v>
      </c>
    </row>
    <row r="9620" spans="1:7" x14ac:dyDescent="0.25">
      <c r="A9620" t="s">
        <v>9721</v>
      </c>
      <c r="B9620" t="s">
        <v>8</v>
      </c>
      <c r="C9620">
        <v>152194</v>
      </c>
      <c r="D9620">
        <v>2</v>
      </c>
      <c r="E9620" s="9">
        <v>44893</v>
      </c>
      <c r="F9620">
        <v>290.27</v>
      </c>
      <c r="G9620">
        <f>(COUNTIFS($C$2:C9620,C9620)=1)+0</f>
        <v>1</v>
      </c>
    </row>
    <row r="9621" spans="1:7" x14ac:dyDescent="0.25">
      <c r="A9621" t="s">
        <v>9779</v>
      </c>
      <c r="B9621" t="s">
        <v>11</v>
      </c>
      <c r="C9621">
        <v>76683</v>
      </c>
      <c r="D9621">
        <v>1</v>
      </c>
      <c r="E9621" s="9">
        <v>44893</v>
      </c>
      <c r="F9621">
        <v>273.94</v>
      </c>
      <c r="G9621">
        <f>(COUNTIFS($C$2:C9621,C9621)=1)+0</f>
        <v>0</v>
      </c>
    </row>
    <row r="9622" spans="1:7" x14ac:dyDescent="0.25">
      <c r="A9622" t="s">
        <v>10137</v>
      </c>
      <c r="B9622" t="s">
        <v>8</v>
      </c>
      <c r="C9622">
        <v>43286</v>
      </c>
      <c r="D9622">
        <v>2</v>
      </c>
      <c r="E9622" s="9">
        <v>44893</v>
      </c>
      <c r="F9622">
        <v>43.26</v>
      </c>
      <c r="G9622">
        <f>(COUNTIFS($C$2:C9622,C9622)=1)+0</f>
        <v>0</v>
      </c>
    </row>
    <row r="9623" spans="1:7" x14ac:dyDescent="0.25">
      <c r="A9623" t="s">
        <v>10212</v>
      </c>
      <c r="B9623" t="s">
        <v>8</v>
      </c>
      <c r="C9623">
        <v>126056</v>
      </c>
      <c r="D9623">
        <v>2</v>
      </c>
      <c r="E9623" s="9">
        <v>44893</v>
      </c>
      <c r="F9623">
        <v>227.07</v>
      </c>
      <c r="G9623">
        <f>(COUNTIFS($C$2:C9623,C9623)=1)+0</f>
        <v>0</v>
      </c>
    </row>
    <row r="9624" spans="1:7" x14ac:dyDescent="0.25">
      <c r="A9624" t="s">
        <v>10624</v>
      </c>
      <c r="B9624" t="s">
        <v>6</v>
      </c>
      <c r="C9624">
        <v>153170</v>
      </c>
      <c r="D9624">
        <v>2</v>
      </c>
      <c r="E9624" s="9">
        <v>44893</v>
      </c>
      <c r="F9624">
        <v>86.51</v>
      </c>
      <c r="G9624">
        <f>(COUNTIFS($C$2:C9624,C9624)=1)+0</f>
        <v>1</v>
      </c>
    </row>
    <row r="9625" spans="1:7" x14ac:dyDescent="0.25">
      <c r="A9625" t="s">
        <v>10944</v>
      </c>
      <c r="B9625" t="s">
        <v>6</v>
      </c>
      <c r="C9625">
        <v>152929</v>
      </c>
      <c r="D9625">
        <v>2</v>
      </c>
      <c r="E9625" s="9">
        <v>44893</v>
      </c>
      <c r="F9625">
        <v>57.68</v>
      </c>
      <c r="G9625">
        <f>(COUNTIFS($C$2:C9625,C9625)=1)+0</f>
        <v>1</v>
      </c>
    </row>
    <row r="9626" spans="1:7" x14ac:dyDescent="0.25">
      <c r="A9626" t="s">
        <v>145</v>
      </c>
      <c r="B9626" t="s">
        <v>6</v>
      </c>
      <c r="C9626">
        <v>147653</v>
      </c>
      <c r="D9626">
        <v>2</v>
      </c>
      <c r="E9626" s="9">
        <v>44894</v>
      </c>
      <c r="F9626">
        <v>43.26</v>
      </c>
      <c r="G9626">
        <f>(COUNTIFS($C$2:C9626,C9626)=1)+0</f>
        <v>1</v>
      </c>
    </row>
    <row r="9627" spans="1:7" x14ac:dyDescent="0.25">
      <c r="A9627" t="s">
        <v>492</v>
      </c>
      <c r="B9627" t="s">
        <v>6</v>
      </c>
      <c r="C9627">
        <v>154049</v>
      </c>
      <c r="D9627">
        <v>2</v>
      </c>
      <c r="E9627" s="9">
        <v>44894</v>
      </c>
      <c r="F9627">
        <v>85.31</v>
      </c>
      <c r="G9627">
        <f>(COUNTIFS($C$2:C9627,C9627)=1)+0</f>
        <v>1</v>
      </c>
    </row>
    <row r="9628" spans="1:7" x14ac:dyDescent="0.25">
      <c r="A9628" t="s">
        <v>674</v>
      </c>
      <c r="B9628" t="s">
        <v>8</v>
      </c>
      <c r="C9628">
        <v>44740</v>
      </c>
      <c r="D9628">
        <v>2</v>
      </c>
      <c r="E9628" s="9">
        <v>44894</v>
      </c>
      <c r="F9628">
        <v>28.19</v>
      </c>
      <c r="G9628">
        <f>(COUNTIFS($C$2:C9628,C9628)=1)+0</f>
        <v>0</v>
      </c>
    </row>
    <row r="9629" spans="1:7" x14ac:dyDescent="0.25">
      <c r="A9629" t="s">
        <v>1068</v>
      </c>
      <c r="B9629" t="s">
        <v>8</v>
      </c>
      <c r="C9629">
        <v>141002</v>
      </c>
      <c r="D9629">
        <v>2</v>
      </c>
      <c r="E9629" s="9">
        <v>44894</v>
      </c>
      <c r="F9629">
        <v>684</v>
      </c>
      <c r="G9629">
        <f>(COUNTIFS($C$2:C9629,C9629)=1)+0</f>
        <v>0</v>
      </c>
    </row>
    <row r="9630" spans="1:7" x14ac:dyDescent="0.25">
      <c r="A9630" t="s">
        <v>1886</v>
      </c>
      <c r="B9630" t="s">
        <v>6</v>
      </c>
      <c r="C9630">
        <v>148470</v>
      </c>
      <c r="D9630">
        <v>2</v>
      </c>
      <c r="E9630" s="9">
        <v>44894</v>
      </c>
      <c r="F9630">
        <v>168.94</v>
      </c>
      <c r="G9630">
        <f>(COUNTIFS($C$2:C9630,C9630)=1)+0</f>
        <v>0</v>
      </c>
    </row>
    <row r="9631" spans="1:7" x14ac:dyDescent="0.25">
      <c r="A9631" t="s">
        <v>1993</v>
      </c>
      <c r="B9631" t="s">
        <v>6</v>
      </c>
      <c r="C9631">
        <v>153503</v>
      </c>
      <c r="D9631">
        <v>2</v>
      </c>
      <c r="E9631" s="9">
        <v>44894</v>
      </c>
      <c r="F9631">
        <v>85.31</v>
      </c>
      <c r="G9631">
        <f>(COUNTIFS($C$2:C9631,C9631)=1)+0</f>
        <v>1</v>
      </c>
    </row>
    <row r="9632" spans="1:7" x14ac:dyDescent="0.25">
      <c r="A9632" t="s">
        <v>2003</v>
      </c>
      <c r="B9632" t="s">
        <v>6</v>
      </c>
      <c r="C9632">
        <v>146584</v>
      </c>
      <c r="D9632">
        <v>2</v>
      </c>
      <c r="E9632" s="9">
        <v>44894</v>
      </c>
      <c r="F9632">
        <v>651.66</v>
      </c>
      <c r="G9632">
        <f>(COUNTIFS($C$2:C9632,C9632)=1)+0</f>
        <v>0</v>
      </c>
    </row>
    <row r="9633" spans="1:7" x14ac:dyDescent="0.25">
      <c r="A9633" t="s">
        <v>2179</v>
      </c>
      <c r="B9633" t="s">
        <v>13</v>
      </c>
      <c r="C9633">
        <v>150714</v>
      </c>
      <c r="D9633">
        <v>2</v>
      </c>
      <c r="E9633" s="9">
        <v>44894</v>
      </c>
      <c r="F9633">
        <v>179.26</v>
      </c>
      <c r="G9633">
        <f>(COUNTIFS($C$2:C9633,C9633)=1)+0</f>
        <v>0</v>
      </c>
    </row>
    <row r="9634" spans="1:7" x14ac:dyDescent="0.25">
      <c r="A9634" t="s">
        <v>2779</v>
      </c>
      <c r="B9634" t="s">
        <v>6</v>
      </c>
      <c r="C9634">
        <v>60184</v>
      </c>
      <c r="D9634">
        <v>2</v>
      </c>
      <c r="E9634" s="9">
        <v>44894</v>
      </c>
      <c r="F9634">
        <v>12.02</v>
      </c>
      <c r="G9634">
        <f>(COUNTIFS($C$2:C9634,C9634)=1)+0</f>
        <v>0</v>
      </c>
    </row>
    <row r="9635" spans="1:7" x14ac:dyDescent="0.25">
      <c r="A9635" t="s">
        <v>3933</v>
      </c>
      <c r="B9635" t="s">
        <v>8</v>
      </c>
      <c r="C9635">
        <v>43201</v>
      </c>
      <c r="D9635">
        <v>2</v>
      </c>
      <c r="E9635" s="9">
        <v>44894</v>
      </c>
      <c r="F9635">
        <v>349.47</v>
      </c>
      <c r="G9635">
        <f>(COUNTIFS($C$2:C9635,C9635)=1)+0</f>
        <v>0</v>
      </c>
    </row>
    <row r="9636" spans="1:7" x14ac:dyDescent="0.25">
      <c r="A9636" t="s">
        <v>4779</v>
      </c>
      <c r="B9636" t="s">
        <v>6</v>
      </c>
      <c r="C9636">
        <v>151887</v>
      </c>
      <c r="D9636">
        <v>2</v>
      </c>
      <c r="E9636" s="9">
        <v>44894</v>
      </c>
      <c r="F9636">
        <v>100.93</v>
      </c>
      <c r="G9636">
        <f>(COUNTIFS($C$2:C9636,C9636)=1)+0</f>
        <v>1</v>
      </c>
    </row>
    <row r="9637" spans="1:7" x14ac:dyDescent="0.25">
      <c r="A9637" t="s">
        <v>5232</v>
      </c>
      <c r="B9637" t="s">
        <v>6</v>
      </c>
      <c r="C9637">
        <v>69450</v>
      </c>
      <c r="D9637">
        <v>2</v>
      </c>
      <c r="E9637" s="9">
        <v>44894</v>
      </c>
      <c r="F9637">
        <v>202.97</v>
      </c>
      <c r="G9637">
        <f>(COUNTIFS($C$2:C9637,C9637)=1)+0</f>
        <v>0</v>
      </c>
    </row>
    <row r="9638" spans="1:7" x14ac:dyDescent="0.25">
      <c r="A9638" t="s">
        <v>5489</v>
      </c>
      <c r="B9638" t="s">
        <v>8</v>
      </c>
      <c r="C9638">
        <v>114300</v>
      </c>
      <c r="D9638">
        <v>2</v>
      </c>
      <c r="E9638" s="9">
        <v>44894</v>
      </c>
      <c r="F9638">
        <v>12.02</v>
      </c>
      <c r="G9638">
        <f>(COUNTIFS($C$2:C9638,C9638)=1)+0</f>
        <v>0</v>
      </c>
    </row>
    <row r="9639" spans="1:7" x14ac:dyDescent="0.25">
      <c r="A9639" t="s">
        <v>5642</v>
      </c>
      <c r="B9639" t="s">
        <v>8</v>
      </c>
      <c r="C9639">
        <v>46130</v>
      </c>
      <c r="D9639">
        <v>2</v>
      </c>
      <c r="E9639" s="9">
        <v>44894</v>
      </c>
      <c r="F9639">
        <v>21.63</v>
      </c>
      <c r="G9639">
        <f>(COUNTIFS($C$2:C9639,C9639)=1)+0</f>
        <v>1</v>
      </c>
    </row>
    <row r="9640" spans="1:7" x14ac:dyDescent="0.25">
      <c r="A9640" t="s">
        <v>5807</v>
      </c>
      <c r="B9640" t="s">
        <v>8</v>
      </c>
      <c r="C9640">
        <v>76654</v>
      </c>
      <c r="D9640">
        <v>2</v>
      </c>
      <c r="E9640" s="9">
        <v>44894</v>
      </c>
      <c r="F9640">
        <v>321.73</v>
      </c>
      <c r="G9640">
        <f>(COUNTIFS($C$2:C9640,C9640)=1)+0</f>
        <v>0</v>
      </c>
    </row>
    <row r="9641" spans="1:7" x14ac:dyDescent="0.25">
      <c r="A9641" t="s">
        <v>5813</v>
      </c>
      <c r="B9641" t="s">
        <v>8</v>
      </c>
      <c r="C9641">
        <v>134240</v>
      </c>
      <c r="D9641">
        <v>2</v>
      </c>
      <c r="E9641" s="9">
        <v>44894</v>
      </c>
      <c r="F9641">
        <v>315.48</v>
      </c>
      <c r="G9641">
        <f>(COUNTIFS($C$2:C9641,C9641)=1)+0</f>
        <v>0</v>
      </c>
    </row>
    <row r="9642" spans="1:7" x14ac:dyDescent="0.25">
      <c r="A9642" t="s">
        <v>6058</v>
      </c>
      <c r="B9642" t="s">
        <v>6</v>
      </c>
      <c r="C9642">
        <v>150496</v>
      </c>
      <c r="D9642">
        <v>2</v>
      </c>
      <c r="E9642" s="9">
        <v>44894</v>
      </c>
      <c r="F9642">
        <v>134.16</v>
      </c>
      <c r="G9642">
        <f>(COUNTIFS($C$2:C9642,C9642)=1)+0</f>
        <v>0</v>
      </c>
    </row>
    <row r="9643" spans="1:7" x14ac:dyDescent="0.25">
      <c r="A9643" t="s">
        <v>6125</v>
      </c>
      <c r="B9643" t="s">
        <v>6</v>
      </c>
      <c r="C9643">
        <v>153758</v>
      </c>
      <c r="D9643">
        <v>2</v>
      </c>
      <c r="E9643" s="9">
        <v>44894</v>
      </c>
      <c r="F9643">
        <v>103.34</v>
      </c>
      <c r="G9643">
        <f>(COUNTIFS($C$2:C9643,C9643)=1)+0</f>
        <v>1</v>
      </c>
    </row>
    <row r="9644" spans="1:7" x14ac:dyDescent="0.25">
      <c r="A9644" t="s">
        <v>7299</v>
      </c>
      <c r="B9644" t="s">
        <v>8</v>
      </c>
      <c r="C9644">
        <v>88370</v>
      </c>
      <c r="D9644">
        <v>2</v>
      </c>
      <c r="E9644" s="9">
        <v>44894</v>
      </c>
      <c r="F9644">
        <v>12.02</v>
      </c>
      <c r="G9644">
        <f>(COUNTIFS($C$2:C9644,C9644)=1)+0</f>
        <v>0</v>
      </c>
    </row>
    <row r="9645" spans="1:7" x14ac:dyDescent="0.25">
      <c r="A9645" t="s">
        <v>7373</v>
      </c>
      <c r="B9645" t="s">
        <v>6</v>
      </c>
      <c r="C9645">
        <v>153963</v>
      </c>
      <c r="D9645">
        <v>2</v>
      </c>
      <c r="E9645" s="9">
        <v>44894</v>
      </c>
      <c r="F9645">
        <v>41.29</v>
      </c>
      <c r="G9645">
        <f>(COUNTIFS($C$2:C9645,C9645)=1)+0</f>
        <v>1</v>
      </c>
    </row>
    <row r="9646" spans="1:7" x14ac:dyDescent="0.25">
      <c r="A9646" t="s">
        <v>7866</v>
      </c>
      <c r="B9646" t="s">
        <v>8</v>
      </c>
      <c r="C9646">
        <v>151711</v>
      </c>
      <c r="D9646">
        <v>2</v>
      </c>
      <c r="E9646" s="9">
        <v>44894</v>
      </c>
      <c r="F9646">
        <v>57.68</v>
      </c>
      <c r="G9646">
        <f>(COUNTIFS($C$2:C9646,C9646)=1)+0</f>
        <v>1</v>
      </c>
    </row>
    <row r="9647" spans="1:7" x14ac:dyDescent="0.25">
      <c r="A9647" t="s">
        <v>8010</v>
      </c>
      <c r="B9647" t="s">
        <v>6</v>
      </c>
      <c r="C9647">
        <v>63350</v>
      </c>
      <c r="D9647">
        <v>2</v>
      </c>
      <c r="E9647" s="9">
        <v>44894</v>
      </c>
      <c r="F9647">
        <v>21.63</v>
      </c>
      <c r="G9647">
        <f>(COUNTIFS($C$2:C9647,C9647)=1)+0</f>
        <v>0</v>
      </c>
    </row>
    <row r="9648" spans="1:7" x14ac:dyDescent="0.25">
      <c r="A9648" t="s">
        <v>9188</v>
      </c>
      <c r="B9648" t="s">
        <v>8</v>
      </c>
      <c r="C9648">
        <v>146001</v>
      </c>
      <c r="D9648">
        <v>2</v>
      </c>
      <c r="E9648" s="9">
        <v>44894</v>
      </c>
      <c r="F9648">
        <v>57.67</v>
      </c>
      <c r="G9648">
        <f>(COUNTIFS($C$2:C9648,C9648)=1)+0</f>
        <v>0</v>
      </c>
    </row>
    <row r="9649" spans="1:7" x14ac:dyDescent="0.25">
      <c r="A9649" t="s">
        <v>9422</v>
      </c>
      <c r="B9649" t="s">
        <v>8</v>
      </c>
      <c r="C9649">
        <v>44241</v>
      </c>
      <c r="D9649">
        <v>2</v>
      </c>
      <c r="E9649" s="9">
        <v>44894</v>
      </c>
      <c r="F9649">
        <v>21.63</v>
      </c>
      <c r="G9649">
        <f>(COUNTIFS($C$2:C9649,C9649)=1)+0</f>
        <v>1</v>
      </c>
    </row>
    <row r="9650" spans="1:7" x14ac:dyDescent="0.25">
      <c r="A9650" t="s">
        <v>9645</v>
      </c>
      <c r="B9650" t="s">
        <v>6</v>
      </c>
      <c r="C9650">
        <v>153823</v>
      </c>
      <c r="D9650">
        <v>2</v>
      </c>
      <c r="E9650" s="9">
        <v>44894</v>
      </c>
      <c r="F9650">
        <v>85.31</v>
      </c>
      <c r="G9650">
        <f>(COUNTIFS($C$2:C9650,C9650)=1)+0</f>
        <v>1</v>
      </c>
    </row>
    <row r="9651" spans="1:7" x14ac:dyDescent="0.25">
      <c r="A9651" t="s">
        <v>10792</v>
      </c>
      <c r="B9651" t="s">
        <v>8</v>
      </c>
      <c r="C9651">
        <v>149193</v>
      </c>
      <c r="D9651">
        <v>2</v>
      </c>
      <c r="E9651" s="9">
        <v>44894</v>
      </c>
      <c r="F9651">
        <v>307.2</v>
      </c>
      <c r="G9651">
        <f>(COUNTIFS($C$2:C9651,C9651)=1)+0</f>
        <v>0</v>
      </c>
    </row>
    <row r="9652" spans="1:7" x14ac:dyDescent="0.25">
      <c r="A9652" t="s">
        <v>10798</v>
      </c>
      <c r="B9652" t="s">
        <v>8</v>
      </c>
      <c r="C9652">
        <v>57959</v>
      </c>
      <c r="D9652">
        <v>2</v>
      </c>
      <c r="E9652" s="9">
        <v>44894</v>
      </c>
      <c r="F9652">
        <v>40.85</v>
      </c>
      <c r="G9652">
        <f>(COUNTIFS($C$2:C9652,C9652)=1)+0</f>
        <v>1</v>
      </c>
    </row>
    <row r="9653" spans="1:7" x14ac:dyDescent="0.25">
      <c r="A9653" t="s">
        <v>239</v>
      </c>
      <c r="B9653" t="s">
        <v>6</v>
      </c>
      <c r="C9653">
        <v>137007</v>
      </c>
      <c r="D9653">
        <v>2</v>
      </c>
      <c r="E9653" s="9">
        <v>44895</v>
      </c>
      <c r="F9653">
        <v>10.81</v>
      </c>
      <c r="G9653">
        <f>(COUNTIFS($C$2:C9653,C9653)=1)+0</f>
        <v>0</v>
      </c>
    </row>
    <row r="9654" spans="1:7" x14ac:dyDescent="0.25">
      <c r="A9654" t="s">
        <v>331</v>
      </c>
      <c r="B9654" t="s">
        <v>8</v>
      </c>
      <c r="C9654">
        <v>152287</v>
      </c>
      <c r="D9654">
        <v>2</v>
      </c>
      <c r="E9654" s="9">
        <v>44895</v>
      </c>
      <c r="F9654">
        <v>134.71</v>
      </c>
      <c r="G9654">
        <f>(COUNTIFS($C$2:C9654,C9654)=1)+0</f>
        <v>0</v>
      </c>
    </row>
    <row r="9655" spans="1:7" x14ac:dyDescent="0.25">
      <c r="A9655" t="s">
        <v>430</v>
      </c>
      <c r="B9655" t="s">
        <v>6</v>
      </c>
      <c r="C9655">
        <v>143302</v>
      </c>
      <c r="D9655">
        <v>2</v>
      </c>
      <c r="E9655" s="9">
        <v>44895</v>
      </c>
      <c r="F9655">
        <v>754.55</v>
      </c>
      <c r="G9655">
        <f>(COUNTIFS($C$2:C9655,C9655)=1)+0</f>
        <v>0</v>
      </c>
    </row>
    <row r="9656" spans="1:7" x14ac:dyDescent="0.25">
      <c r="A9656" t="s">
        <v>997</v>
      </c>
      <c r="B9656" t="s">
        <v>6</v>
      </c>
      <c r="C9656">
        <v>153829</v>
      </c>
      <c r="D9656">
        <v>2</v>
      </c>
      <c r="E9656" s="9">
        <v>44895</v>
      </c>
      <c r="F9656">
        <v>62.32</v>
      </c>
      <c r="G9656">
        <f>(COUNTIFS($C$2:C9656,C9656)=1)+0</f>
        <v>1</v>
      </c>
    </row>
    <row r="9657" spans="1:7" x14ac:dyDescent="0.25">
      <c r="A9657" t="s">
        <v>1300</v>
      </c>
      <c r="B9657" t="s">
        <v>6</v>
      </c>
      <c r="C9657">
        <v>152107</v>
      </c>
      <c r="D9657">
        <v>2</v>
      </c>
      <c r="E9657" s="9">
        <v>44895</v>
      </c>
      <c r="F9657">
        <v>78.11</v>
      </c>
      <c r="G9657">
        <f>(COUNTIFS($C$2:C9657,C9657)=1)+0</f>
        <v>1</v>
      </c>
    </row>
    <row r="9658" spans="1:7" x14ac:dyDescent="0.25">
      <c r="A9658" t="s">
        <v>1947</v>
      </c>
      <c r="B9658" t="s">
        <v>8</v>
      </c>
      <c r="C9658">
        <v>152116</v>
      </c>
      <c r="D9658">
        <v>2</v>
      </c>
      <c r="E9658" s="9">
        <v>44895</v>
      </c>
      <c r="F9658">
        <v>100.93</v>
      </c>
      <c r="G9658">
        <f>(COUNTIFS($C$2:C9658,C9658)=1)+0</f>
        <v>1</v>
      </c>
    </row>
    <row r="9659" spans="1:7" x14ac:dyDescent="0.25">
      <c r="A9659" t="s">
        <v>2360</v>
      </c>
      <c r="B9659" t="s">
        <v>8</v>
      </c>
      <c r="C9659">
        <v>153438</v>
      </c>
      <c r="D9659">
        <v>2</v>
      </c>
      <c r="E9659" s="9">
        <v>44895</v>
      </c>
      <c r="F9659">
        <v>57.68</v>
      </c>
      <c r="G9659">
        <f>(COUNTIFS($C$2:C9659,C9659)=1)+0</f>
        <v>1</v>
      </c>
    </row>
    <row r="9660" spans="1:7" x14ac:dyDescent="0.25">
      <c r="A9660" t="s">
        <v>2478</v>
      </c>
      <c r="B9660" t="s">
        <v>8</v>
      </c>
      <c r="C9660">
        <v>154453</v>
      </c>
      <c r="D9660">
        <v>2</v>
      </c>
      <c r="E9660" s="9">
        <v>44895</v>
      </c>
      <c r="F9660">
        <v>117.99</v>
      </c>
      <c r="G9660">
        <f>(COUNTIFS($C$2:C9660,C9660)=1)+0</f>
        <v>1</v>
      </c>
    </row>
    <row r="9661" spans="1:7" x14ac:dyDescent="0.25">
      <c r="A9661" t="s">
        <v>2481</v>
      </c>
      <c r="B9661" t="s">
        <v>8</v>
      </c>
      <c r="C9661">
        <v>151897</v>
      </c>
      <c r="D9661">
        <v>2</v>
      </c>
      <c r="E9661" s="9">
        <v>44895</v>
      </c>
      <c r="F9661">
        <v>92.52</v>
      </c>
      <c r="G9661">
        <f>(COUNTIFS($C$2:C9661,C9661)=1)+0</f>
        <v>1</v>
      </c>
    </row>
    <row r="9662" spans="1:7" x14ac:dyDescent="0.25">
      <c r="A9662" t="s">
        <v>2612</v>
      </c>
      <c r="B9662" t="s">
        <v>6</v>
      </c>
      <c r="C9662">
        <v>152512</v>
      </c>
      <c r="D9662">
        <v>2</v>
      </c>
      <c r="E9662" s="9">
        <v>44895</v>
      </c>
      <c r="F9662">
        <v>43.26</v>
      </c>
      <c r="G9662">
        <f>(COUNTIFS($C$2:C9662,C9662)=1)+0</f>
        <v>1</v>
      </c>
    </row>
    <row r="9663" spans="1:7" x14ac:dyDescent="0.25">
      <c r="A9663" t="s">
        <v>2727</v>
      </c>
      <c r="B9663" t="s">
        <v>6</v>
      </c>
      <c r="C9663">
        <v>153825</v>
      </c>
      <c r="D9663">
        <v>2</v>
      </c>
      <c r="E9663" s="9">
        <v>44895</v>
      </c>
      <c r="F9663">
        <v>113.32</v>
      </c>
      <c r="G9663">
        <f>(COUNTIFS($C$2:C9663,C9663)=1)+0</f>
        <v>1</v>
      </c>
    </row>
    <row r="9664" spans="1:7" x14ac:dyDescent="0.25">
      <c r="A9664" t="s">
        <v>4438</v>
      </c>
      <c r="B9664" t="s">
        <v>6</v>
      </c>
      <c r="C9664">
        <v>141950</v>
      </c>
      <c r="D9664">
        <v>2</v>
      </c>
      <c r="E9664" s="9">
        <v>44895</v>
      </c>
      <c r="F9664">
        <v>146.58000000000001</v>
      </c>
      <c r="G9664">
        <f>(COUNTIFS($C$2:C9664,C9664)=1)+0</f>
        <v>0</v>
      </c>
    </row>
    <row r="9665" spans="1:7" x14ac:dyDescent="0.25">
      <c r="A9665" t="s">
        <v>5025</v>
      </c>
      <c r="B9665" t="s">
        <v>8</v>
      </c>
      <c r="C9665">
        <v>151619</v>
      </c>
      <c r="D9665">
        <v>2</v>
      </c>
      <c r="E9665" s="9">
        <v>44895</v>
      </c>
      <c r="F9665">
        <v>1191.8800000000001</v>
      </c>
      <c r="G9665">
        <f>(COUNTIFS($C$2:C9665,C9665)=1)+0</f>
        <v>0</v>
      </c>
    </row>
    <row r="9666" spans="1:7" x14ac:dyDescent="0.25">
      <c r="A9666" t="s">
        <v>5710</v>
      </c>
      <c r="B9666" t="s">
        <v>8</v>
      </c>
      <c r="C9666">
        <v>115053</v>
      </c>
      <c r="D9666">
        <v>2</v>
      </c>
      <c r="E9666" s="9">
        <v>44895</v>
      </c>
      <c r="F9666">
        <v>10.81</v>
      </c>
      <c r="G9666">
        <f>(COUNTIFS($C$2:C9666,C9666)=1)+0</f>
        <v>0</v>
      </c>
    </row>
    <row r="9667" spans="1:7" x14ac:dyDescent="0.25">
      <c r="A9667" t="s">
        <v>5906</v>
      </c>
      <c r="B9667" t="s">
        <v>8</v>
      </c>
      <c r="C9667">
        <v>85583</v>
      </c>
      <c r="D9667">
        <v>2</v>
      </c>
      <c r="E9667" s="9">
        <v>44895</v>
      </c>
      <c r="F9667">
        <v>189.85</v>
      </c>
      <c r="G9667">
        <f>(COUNTIFS($C$2:C9667,C9667)=1)+0</f>
        <v>0</v>
      </c>
    </row>
    <row r="9668" spans="1:7" x14ac:dyDescent="0.25">
      <c r="A9668" t="s">
        <v>6017</v>
      </c>
      <c r="B9668" t="s">
        <v>6</v>
      </c>
      <c r="C9668">
        <v>134946</v>
      </c>
      <c r="D9668">
        <v>2</v>
      </c>
      <c r="E9668" s="9">
        <v>44895</v>
      </c>
      <c r="F9668">
        <v>20.420000000000002</v>
      </c>
      <c r="G9668">
        <f>(COUNTIFS($C$2:C9668,C9668)=1)+0</f>
        <v>0</v>
      </c>
    </row>
    <row r="9669" spans="1:7" x14ac:dyDescent="0.25">
      <c r="A9669" t="s">
        <v>6145</v>
      </c>
      <c r="B9669" t="s">
        <v>6</v>
      </c>
      <c r="C9669">
        <v>153638</v>
      </c>
      <c r="D9669">
        <v>2</v>
      </c>
      <c r="E9669" s="9">
        <v>44895</v>
      </c>
      <c r="F9669">
        <v>65.39</v>
      </c>
      <c r="G9669">
        <f>(COUNTIFS($C$2:C9669,C9669)=1)+0</f>
        <v>1</v>
      </c>
    </row>
    <row r="9670" spans="1:7" x14ac:dyDescent="0.25">
      <c r="A9670" t="s">
        <v>6774</v>
      </c>
      <c r="B9670" t="s">
        <v>8</v>
      </c>
      <c r="C9670">
        <v>141404</v>
      </c>
      <c r="D9670">
        <v>2</v>
      </c>
      <c r="E9670" s="9">
        <v>44895</v>
      </c>
      <c r="F9670">
        <v>634.39</v>
      </c>
      <c r="G9670">
        <f>(COUNTIFS($C$2:C9670,C9670)=1)+0</f>
        <v>0</v>
      </c>
    </row>
    <row r="9671" spans="1:7" x14ac:dyDescent="0.25">
      <c r="A9671" t="s">
        <v>7294</v>
      </c>
      <c r="B9671" t="s">
        <v>6</v>
      </c>
      <c r="C9671">
        <v>134047</v>
      </c>
      <c r="D9671">
        <v>2</v>
      </c>
      <c r="E9671" s="9">
        <v>44895</v>
      </c>
      <c r="F9671">
        <v>24.03</v>
      </c>
      <c r="G9671">
        <f>(COUNTIFS($C$2:C9671,C9671)=1)+0</f>
        <v>0</v>
      </c>
    </row>
    <row r="9672" spans="1:7" x14ac:dyDescent="0.25">
      <c r="A9672" t="s">
        <v>7545</v>
      </c>
      <c r="B9672" t="s">
        <v>8</v>
      </c>
      <c r="C9672">
        <v>54952</v>
      </c>
      <c r="D9672">
        <v>2</v>
      </c>
      <c r="E9672" s="9">
        <v>44895</v>
      </c>
      <c r="F9672">
        <v>21.63</v>
      </c>
      <c r="G9672">
        <f>(COUNTIFS($C$2:C9672,C9672)=1)+0</f>
        <v>0</v>
      </c>
    </row>
    <row r="9673" spans="1:7" x14ac:dyDescent="0.25">
      <c r="A9673" t="s">
        <v>7700</v>
      </c>
      <c r="B9673" t="s">
        <v>8</v>
      </c>
      <c r="C9673">
        <v>140525</v>
      </c>
      <c r="D9673">
        <v>2</v>
      </c>
      <c r="E9673" s="9">
        <v>44895</v>
      </c>
      <c r="F9673">
        <v>88.144999999999996</v>
      </c>
      <c r="G9673">
        <f>(COUNTIFS($C$2:C9673,C9673)=1)+0</f>
        <v>1</v>
      </c>
    </row>
    <row r="9674" spans="1:7" x14ac:dyDescent="0.25">
      <c r="A9674" t="s">
        <v>8075</v>
      </c>
      <c r="B9674" t="s">
        <v>6</v>
      </c>
      <c r="C9674">
        <v>153550</v>
      </c>
      <c r="D9674">
        <v>2</v>
      </c>
      <c r="E9674" s="9">
        <v>44895</v>
      </c>
      <c r="F9674">
        <v>76.900000000000006</v>
      </c>
      <c r="G9674">
        <f>(COUNTIFS($C$2:C9674,C9674)=1)+0</f>
        <v>1</v>
      </c>
    </row>
    <row r="9675" spans="1:7" x14ac:dyDescent="0.25">
      <c r="A9675" t="s">
        <v>8356</v>
      </c>
      <c r="B9675" t="s">
        <v>6</v>
      </c>
      <c r="C9675">
        <v>115886</v>
      </c>
      <c r="D9675">
        <v>2</v>
      </c>
      <c r="E9675" s="9">
        <v>44895</v>
      </c>
      <c r="F9675">
        <v>23.66</v>
      </c>
      <c r="G9675">
        <f>(COUNTIFS($C$2:C9675,C9675)=1)+0</f>
        <v>0</v>
      </c>
    </row>
    <row r="9676" spans="1:7" x14ac:dyDescent="0.25">
      <c r="A9676" t="s">
        <v>9187</v>
      </c>
      <c r="B9676" t="s">
        <v>6</v>
      </c>
      <c r="C9676">
        <v>152833</v>
      </c>
      <c r="D9676">
        <v>2</v>
      </c>
      <c r="E9676" s="9">
        <v>44895</v>
      </c>
      <c r="F9676">
        <v>418.14</v>
      </c>
      <c r="G9676">
        <f>(COUNTIFS($C$2:C9676,C9676)=1)+0</f>
        <v>0</v>
      </c>
    </row>
    <row r="9677" spans="1:7" x14ac:dyDescent="0.25">
      <c r="A9677" t="s">
        <v>9228</v>
      </c>
      <c r="B9677" t="s">
        <v>8</v>
      </c>
      <c r="C9677">
        <v>153629</v>
      </c>
      <c r="D9677">
        <v>2</v>
      </c>
      <c r="E9677" s="9">
        <v>44895</v>
      </c>
      <c r="F9677">
        <v>26.43</v>
      </c>
      <c r="G9677">
        <f>(COUNTIFS($C$2:C9677,C9677)=1)+0</f>
        <v>1</v>
      </c>
    </row>
    <row r="9678" spans="1:7" x14ac:dyDescent="0.25">
      <c r="A9678" t="s">
        <v>9738</v>
      </c>
      <c r="B9678" t="s">
        <v>8</v>
      </c>
      <c r="C9678">
        <v>140525</v>
      </c>
      <c r="D9678">
        <v>2</v>
      </c>
      <c r="E9678" s="9">
        <v>44895</v>
      </c>
      <c r="F9678">
        <v>88.144999999999996</v>
      </c>
      <c r="G9678">
        <f>(COUNTIFS($C$2:C9678,C9678)=1)+0</f>
        <v>0</v>
      </c>
    </row>
    <row r="9679" spans="1:7" x14ac:dyDescent="0.25">
      <c r="A9679" t="s">
        <v>9814</v>
      </c>
      <c r="B9679" t="s">
        <v>6</v>
      </c>
      <c r="C9679">
        <v>153562</v>
      </c>
      <c r="D9679">
        <v>2</v>
      </c>
      <c r="E9679" s="9">
        <v>44895</v>
      </c>
      <c r="F9679">
        <v>100.93</v>
      </c>
      <c r="G9679">
        <f>(COUNTIFS($C$2:C9679,C9679)=1)+0</f>
        <v>1</v>
      </c>
    </row>
    <row r="9680" spans="1:7" x14ac:dyDescent="0.25">
      <c r="A9680" t="s">
        <v>11008</v>
      </c>
      <c r="B9680" t="s">
        <v>6</v>
      </c>
      <c r="C9680">
        <v>152330</v>
      </c>
      <c r="D9680">
        <v>2</v>
      </c>
      <c r="E9680" s="9">
        <v>44895</v>
      </c>
      <c r="F9680">
        <v>10.81</v>
      </c>
      <c r="G9680">
        <f>(COUNTIFS($C$2:C9680,C9680)=1)+0</f>
        <v>0</v>
      </c>
    </row>
    <row r="9681" spans="1:7" x14ac:dyDescent="0.25">
      <c r="A9681" t="s">
        <v>408</v>
      </c>
      <c r="B9681" t="s">
        <v>8</v>
      </c>
      <c r="C9681">
        <v>151469</v>
      </c>
      <c r="D9681">
        <v>2</v>
      </c>
      <c r="E9681" s="9">
        <v>44896</v>
      </c>
      <c r="F9681">
        <v>244.41</v>
      </c>
      <c r="G9681">
        <f>(COUNTIFS($C$2:C9681,C9681)=1)+0</f>
        <v>0</v>
      </c>
    </row>
    <row r="9682" spans="1:7" x14ac:dyDescent="0.25">
      <c r="A9682" t="s">
        <v>453</v>
      </c>
      <c r="B9682" t="s">
        <v>8</v>
      </c>
      <c r="C9682">
        <v>60696</v>
      </c>
      <c r="D9682">
        <v>2</v>
      </c>
      <c r="E9682" s="9">
        <v>44896</v>
      </c>
      <c r="F9682">
        <v>39.4</v>
      </c>
      <c r="G9682">
        <f>(COUNTIFS($C$2:C9682,C9682)=1)+0</f>
        <v>1</v>
      </c>
    </row>
    <row r="9683" spans="1:7" x14ac:dyDescent="0.25">
      <c r="A9683" s="2" t="s">
        <v>638</v>
      </c>
      <c r="B9683" t="s">
        <v>11</v>
      </c>
      <c r="C9683">
        <v>70834</v>
      </c>
      <c r="D9683">
        <v>1</v>
      </c>
      <c r="E9683" s="9">
        <v>44896</v>
      </c>
      <c r="F9683">
        <v>259.41000000000003</v>
      </c>
      <c r="G9683">
        <f>(COUNTIFS($C$2:C9683,C9683)=1)+0</f>
        <v>0</v>
      </c>
    </row>
    <row r="9684" spans="1:7" x14ac:dyDescent="0.25">
      <c r="A9684" t="s">
        <v>672</v>
      </c>
      <c r="B9684" t="s">
        <v>17</v>
      </c>
      <c r="C9684">
        <v>36452</v>
      </c>
      <c r="D9684">
        <v>1</v>
      </c>
      <c r="E9684" s="9">
        <v>44896</v>
      </c>
      <c r="F9684">
        <v>3.54</v>
      </c>
      <c r="G9684">
        <f>(COUNTIFS($C$2:C9684,C9684)=1)+0</f>
        <v>0</v>
      </c>
    </row>
    <row r="9685" spans="1:7" x14ac:dyDescent="0.25">
      <c r="A9685" t="s">
        <v>765</v>
      </c>
      <c r="B9685" t="s">
        <v>11</v>
      </c>
      <c r="C9685">
        <v>36897</v>
      </c>
      <c r="D9685">
        <v>1</v>
      </c>
      <c r="E9685" s="9">
        <v>44896</v>
      </c>
      <c r="F9685">
        <v>10.6</v>
      </c>
      <c r="G9685">
        <f>(COUNTIFS($C$2:C9685,C9685)=1)+0</f>
        <v>0</v>
      </c>
    </row>
    <row r="9686" spans="1:7" x14ac:dyDescent="0.25">
      <c r="A9686" t="s">
        <v>795</v>
      </c>
      <c r="B9686" t="s">
        <v>40</v>
      </c>
      <c r="C9686">
        <v>77088</v>
      </c>
      <c r="D9686">
        <v>1</v>
      </c>
      <c r="E9686" s="9">
        <v>44896</v>
      </c>
      <c r="F9686">
        <v>261.55</v>
      </c>
      <c r="G9686">
        <f>(COUNTIFS($C$2:C9686,C9686)=1)+0</f>
        <v>0</v>
      </c>
    </row>
    <row r="9687" spans="1:7" x14ac:dyDescent="0.25">
      <c r="A9687" t="s">
        <v>1030</v>
      </c>
      <c r="B9687" t="s">
        <v>11</v>
      </c>
      <c r="C9687">
        <v>19290</v>
      </c>
      <c r="D9687">
        <v>1</v>
      </c>
      <c r="E9687" s="9">
        <v>44896</v>
      </c>
      <c r="F9687">
        <v>16.78</v>
      </c>
      <c r="G9687">
        <f>(COUNTIFS($C$2:C9687,C9687)=1)+0</f>
        <v>0</v>
      </c>
    </row>
    <row r="9688" spans="1:7" x14ac:dyDescent="0.25">
      <c r="A9688" t="s">
        <v>1436</v>
      </c>
      <c r="B9688" t="s">
        <v>40</v>
      </c>
      <c r="C9688">
        <v>75617</v>
      </c>
      <c r="D9688">
        <v>1</v>
      </c>
      <c r="E9688" s="9">
        <v>44896</v>
      </c>
      <c r="F9688">
        <v>124.83</v>
      </c>
      <c r="G9688">
        <f>(COUNTIFS($C$2:C9688,C9688)=1)+0</f>
        <v>0</v>
      </c>
    </row>
    <row r="9689" spans="1:7" x14ac:dyDescent="0.25">
      <c r="A9689" t="s">
        <v>1547</v>
      </c>
      <c r="B9689" t="s">
        <v>6</v>
      </c>
      <c r="C9689">
        <v>154493</v>
      </c>
      <c r="D9689">
        <v>2</v>
      </c>
      <c r="E9689" s="9">
        <v>44896</v>
      </c>
      <c r="F9689">
        <v>85.31</v>
      </c>
      <c r="G9689">
        <f>(COUNTIFS($C$2:C9689,C9689)=1)+0</f>
        <v>1</v>
      </c>
    </row>
    <row r="9690" spans="1:7" x14ac:dyDescent="0.25">
      <c r="A9690" t="s">
        <v>1965</v>
      </c>
      <c r="B9690" t="s">
        <v>17</v>
      </c>
      <c r="C9690">
        <v>21967</v>
      </c>
      <c r="D9690">
        <v>1</v>
      </c>
      <c r="E9690" s="9">
        <v>44896</v>
      </c>
      <c r="F9690">
        <v>25.9</v>
      </c>
      <c r="G9690">
        <f>(COUNTIFS($C$2:C9690,C9690)=1)+0</f>
        <v>0</v>
      </c>
    </row>
    <row r="9691" spans="1:7" x14ac:dyDescent="0.25">
      <c r="A9691" s="2" t="s">
        <v>2224</v>
      </c>
      <c r="B9691" t="s">
        <v>8</v>
      </c>
      <c r="C9691">
        <v>152183</v>
      </c>
      <c r="D9691">
        <v>2</v>
      </c>
      <c r="E9691" s="9">
        <v>44896</v>
      </c>
      <c r="F9691">
        <v>76.900000000000006</v>
      </c>
      <c r="G9691">
        <f>(COUNTIFS($C$2:C9691,C9691)=1)+0</f>
        <v>1</v>
      </c>
    </row>
    <row r="9692" spans="1:7" x14ac:dyDescent="0.25">
      <c r="A9692" t="s">
        <v>2308</v>
      </c>
      <c r="B9692" t="s">
        <v>17</v>
      </c>
      <c r="C9692">
        <v>78628</v>
      </c>
      <c r="D9692">
        <v>1</v>
      </c>
      <c r="E9692" s="9">
        <v>44896</v>
      </c>
      <c r="F9692">
        <v>67.28</v>
      </c>
      <c r="G9692">
        <f>(COUNTIFS($C$2:C9692,C9692)=1)+0</f>
        <v>0</v>
      </c>
    </row>
    <row r="9693" spans="1:7" x14ac:dyDescent="0.25">
      <c r="A9693" t="s">
        <v>2322</v>
      </c>
      <c r="B9693" t="s">
        <v>8</v>
      </c>
      <c r="C9693">
        <v>42159</v>
      </c>
      <c r="D9693">
        <v>2</v>
      </c>
      <c r="E9693" s="9">
        <v>44896</v>
      </c>
      <c r="F9693">
        <v>77.069999999999993</v>
      </c>
      <c r="G9693">
        <f>(COUNTIFS($C$2:C9693,C9693)=1)+0</f>
        <v>1</v>
      </c>
    </row>
    <row r="9694" spans="1:7" x14ac:dyDescent="0.25">
      <c r="A9694" t="s">
        <v>2535</v>
      </c>
      <c r="B9694" t="s">
        <v>11</v>
      </c>
      <c r="C9694">
        <v>76605</v>
      </c>
      <c r="D9694">
        <v>1</v>
      </c>
      <c r="E9694" s="9">
        <v>44896</v>
      </c>
      <c r="F9694">
        <v>222.1</v>
      </c>
      <c r="G9694">
        <f>(COUNTIFS($C$2:C9694,C9694)=1)+0</f>
        <v>0</v>
      </c>
    </row>
    <row r="9695" spans="1:7" x14ac:dyDescent="0.25">
      <c r="A9695" t="s">
        <v>2542</v>
      </c>
      <c r="B9695" t="s">
        <v>40</v>
      </c>
      <c r="C9695">
        <v>86852</v>
      </c>
      <c r="D9695">
        <v>1</v>
      </c>
      <c r="E9695" s="9">
        <v>44896</v>
      </c>
      <c r="F9695">
        <v>82.44</v>
      </c>
      <c r="G9695">
        <f>(COUNTIFS($C$2:C9695,C9695)=1)+0</f>
        <v>1</v>
      </c>
    </row>
    <row r="9696" spans="1:7" x14ac:dyDescent="0.25">
      <c r="A9696" t="s">
        <v>2952</v>
      </c>
      <c r="B9696" t="s">
        <v>11</v>
      </c>
      <c r="C9696">
        <v>45455</v>
      </c>
      <c r="D9696">
        <v>1</v>
      </c>
      <c r="E9696" s="9">
        <v>44896</v>
      </c>
      <c r="F9696">
        <v>21.19</v>
      </c>
      <c r="G9696">
        <f>(COUNTIFS($C$2:C9696,C9696)=1)+0</f>
        <v>0</v>
      </c>
    </row>
    <row r="9697" spans="1:7" x14ac:dyDescent="0.25">
      <c r="A9697" t="s">
        <v>3158</v>
      </c>
      <c r="B9697" t="s">
        <v>40</v>
      </c>
      <c r="C9697">
        <v>84578</v>
      </c>
      <c r="D9697">
        <v>1</v>
      </c>
      <c r="E9697" s="9">
        <v>44896</v>
      </c>
      <c r="F9697">
        <v>89.48</v>
      </c>
      <c r="G9697">
        <f>(COUNTIFS($C$2:C9697,C9697)=1)+0</f>
        <v>1</v>
      </c>
    </row>
    <row r="9698" spans="1:7" x14ac:dyDescent="0.25">
      <c r="A9698" t="s">
        <v>3336</v>
      </c>
      <c r="B9698" t="s">
        <v>6</v>
      </c>
      <c r="C9698">
        <v>144141</v>
      </c>
      <c r="D9698">
        <v>2</v>
      </c>
      <c r="E9698" s="9">
        <v>44896</v>
      </c>
      <c r="F9698">
        <v>10.81</v>
      </c>
      <c r="G9698">
        <f>(COUNTIFS($C$2:C9698,C9698)=1)+0</f>
        <v>0</v>
      </c>
    </row>
    <row r="9699" spans="1:7" x14ac:dyDescent="0.25">
      <c r="A9699" t="s">
        <v>3450</v>
      </c>
      <c r="B9699" t="s">
        <v>40</v>
      </c>
      <c r="C9699">
        <v>55190</v>
      </c>
      <c r="D9699">
        <v>1</v>
      </c>
      <c r="E9699" s="9">
        <v>44896</v>
      </c>
      <c r="F9699">
        <v>71.819999999999993</v>
      </c>
      <c r="G9699">
        <f>(COUNTIFS($C$2:C9699,C9699)=1)+0</f>
        <v>0</v>
      </c>
    </row>
    <row r="9700" spans="1:7" x14ac:dyDescent="0.25">
      <c r="A9700" t="s">
        <v>3861</v>
      </c>
      <c r="B9700" t="s">
        <v>40</v>
      </c>
      <c r="C9700">
        <v>85635</v>
      </c>
      <c r="D9700">
        <v>1</v>
      </c>
      <c r="E9700" s="9">
        <v>44896</v>
      </c>
      <c r="F9700">
        <v>193.18</v>
      </c>
      <c r="G9700">
        <f>(COUNTIFS($C$2:C9700,C9700)=1)+0</f>
        <v>0</v>
      </c>
    </row>
    <row r="9701" spans="1:7" x14ac:dyDescent="0.25">
      <c r="A9701" t="s">
        <v>3901</v>
      </c>
      <c r="B9701" t="s">
        <v>40</v>
      </c>
      <c r="C9701">
        <v>51980</v>
      </c>
      <c r="D9701">
        <v>1</v>
      </c>
      <c r="E9701" s="9">
        <v>44896</v>
      </c>
      <c r="F9701">
        <v>192.35</v>
      </c>
      <c r="G9701">
        <f>(COUNTIFS($C$2:C9701,C9701)=1)+0</f>
        <v>0</v>
      </c>
    </row>
    <row r="9702" spans="1:7" x14ac:dyDescent="0.25">
      <c r="A9702" t="s">
        <v>4202</v>
      </c>
      <c r="B9702" t="s">
        <v>6</v>
      </c>
      <c r="C9702">
        <v>153771</v>
      </c>
      <c r="D9702">
        <v>2</v>
      </c>
      <c r="E9702" s="9">
        <v>44896</v>
      </c>
      <c r="F9702">
        <v>76.680000000000007</v>
      </c>
      <c r="G9702">
        <f>(COUNTIFS($C$2:C9702,C9702)=1)+0</f>
        <v>1</v>
      </c>
    </row>
    <row r="9703" spans="1:7" x14ac:dyDescent="0.25">
      <c r="A9703" t="s">
        <v>4254</v>
      </c>
      <c r="B9703" t="s">
        <v>8</v>
      </c>
      <c r="C9703">
        <v>144848</v>
      </c>
      <c r="D9703">
        <v>2</v>
      </c>
      <c r="E9703" s="9">
        <v>44896</v>
      </c>
      <c r="F9703">
        <v>12.02</v>
      </c>
      <c r="G9703">
        <f>(COUNTIFS($C$2:C9703,C9703)=1)+0</f>
        <v>0</v>
      </c>
    </row>
    <row r="9704" spans="1:7" x14ac:dyDescent="0.25">
      <c r="A9704" t="s">
        <v>4335</v>
      </c>
      <c r="B9704" t="s">
        <v>11</v>
      </c>
      <c r="C9704">
        <v>46558</v>
      </c>
      <c r="D9704">
        <v>1</v>
      </c>
      <c r="E9704" s="9">
        <v>44896</v>
      </c>
      <c r="F9704">
        <v>577.39</v>
      </c>
      <c r="G9704">
        <f>(COUNTIFS($C$2:C9704,C9704)=1)+0</f>
        <v>0</v>
      </c>
    </row>
    <row r="9705" spans="1:7" x14ac:dyDescent="0.25">
      <c r="A9705" t="s">
        <v>4453</v>
      </c>
      <c r="B9705" t="s">
        <v>17</v>
      </c>
      <c r="C9705">
        <v>37228</v>
      </c>
      <c r="D9705">
        <v>1</v>
      </c>
      <c r="E9705" s="9">
        <v>44896</v>
      </c>
      <c r="F9705">
        <v>54.17</v>
      </c>
      <c r="G9705">
        <f>(COUNTIFS($C$2:C9705,C9705)=1)+0</f>
        <v>0</v>
      </c>
    </row>
    <row r="9706" spans="1:7" x14ac:dyDescent="0.25">
      <c r="A9706" t="s">
        <v>4531</v>
      </c>
      <c r="B9706" t="s">
        <v>17</v>
      </c>
      <c r="C9706">
        <v>86909</v>
      </c>
      <c r="D9706">
        <v>1</v>
      </c>
      <c r="E9706" s="9">
        <v>44896</v>
      </c>
      <c r="F9706">
        <v>117.76</v>
      </c>
      <c r="G9706">
        <f>(COUNTIFS($C$2:C9706,C9706)=1)+0</f>
        <v>1</v>
      </c>
    </row>
    <row r="9707" spans="1:7" x14ac:dyDescent="0.25">
      <c r="A9707" t="s">
        <v>4796</v>
      </c>
      <c r="B9707" t="s">
        <v>11</v>
      </c>
      <c r="C9707">
        <v>67109</v>
      </c>
      <c r="D9707">
        <v>1</v>
      </c>
      <c r="E9707" s="9">
        <v>44896</v>
      </c>
      <c r="F9707">
        <v>11.77</v>
      </c>
      <c r="G9707">
        <f>(COUNTIFS($C$2:C9707,C9707)=1)+0</f>
        <v>0</v>
      </c>
    </row>
    <row r="9708" spans="1:7" x14ac:dyDescent="0.25">
      <c r="A9708" t="s">
        <v>4880</v>
      </c>
      <c r="B9708" t="s">
        <v>8</v>
      </c>
      <c r="C9708">
        <v>130905</v>
      </c>
      <c r="D9708">
        <v>2</v>
      </c>
      <c r="E9708" s="9">
        <v>44896</v>
      </c>
      <c r="F9708">
        <v>76.88</v>
      </c>
      <c r="G9708">
        <f>(COUNTIFS($C$2:C9708,C9708)=1)+0</f>
        <v>0</v>
      </c>
    </row>
    <row r="9709" spans="1:7" x14ac:dyDescent="0.25">
      <c r="A9709" t="s">
        <v>4903</v>
      </c>
      <c r="B9709" t="s">
        <v>8</v>
      </c>
      <c r="C9709">
        <v>152876</v>
      </c>
      <c r="D9709">
        <v>2</v>
      </c>
      <c r="E9709" s="9">
        <v>44896</v>
      </c>
      <c r="F9709">
        <v>85.31</v>
      </c>
      <c r="G9709">
        <f>(COUNTIFS($C$2:C9709,C9709)=1)+0</f>
        <v>1</v>
      </c>
    </row>
    <row r="9710" spans="1:7" x14ac:dyDescent="0.25">
      <c r="A9710" s="2" t="s">
        <v>4909</v>
      </c>
      <c r="B9710" t="s">
        <v>6</v>
      </c>
      <c r="C9710">
        <v>154221</v>
      </c>
      <c r="D9710">
        <v>2</v>
      </c>
      <c r="E9710" s="9">
        <v>44896</v>
      </c>
      <c r="F9710">
        <v>76.900000000000006</v>
      </c>
      <c r="G9710">
        <f>(COUNTIFS($C$2:C9710,C9710)=1)+0</f>
        <v>1</v>
      </c>
    </row>
    <row r="9711" spans="1:7" x14ac:dyDescent="0.25">
      <c r="A9711" t="s">
        <v>5057</v>
      </c>
      <c r="B9711" t="s">
        <v>11</v>
      </c>
      <c r="C9711">
        <v>34381</v>
      </c>
      <c r="D9711">
        <v>1</v>
      </c>
      <c r="E9711" s="9">
        <v>44896</v>
      </c>
      <c r="F9711">
        <v>29.44</v>
      </c>
      <c r="G9711">
        <f>(COUNTIFS($C$2:C9711,C9711)=1)+0</f>
        <v>0</v>
      </c>
    </row>
    <row r="9712" spans="1:7" x14ac:dyDescent="0.25">
      <c r="A9712" t="s">
        <v>5130</v>
      </c>
      <c r="B9712" t="s">
        <v>11</v>
      </c>
      <c r="C9712">
        <v>64244</v>
      </c>
      <c r="D9712">
        <v>1</v>
      </c>
      <c r="E9712" s="9">
        <v>44896</v>
      </c>
      <c r="F9712">
        <v>11.78</v>
      </c>
      <c r="G9712">
        <f>(COUNTIFS($C$2:C9712,C9712)=1)+0</f>
        <v>0</v>
      </c>
    </row>
    <row r="9713" spans="1:7" x14ac:dyDescent="0.25">
      <c r="A9713" t="s">
        <v>5164</v>
      </c>
      <c r="B9713" t="s">
        <v>40</v>
      </c>
      <c r="C9713">
        <v>70782</v>
      </c>
      <c r="D9713">
        <v>1</v>
      </c>
      <c r="E9713" s="9">
        <v>44896</v>
      </c>
      <c r="F9713">
        <v>49.47</v>
      </c>
      <c r="G9713">
        <f>(COUNTIFS($C$2:C9713,C9713)=1)+0</f>
        <v>0</v>
      </c>
    </row>
    <row r="9714" spans="1:7" x14ac:dyDescent="0.25">
      <c r="A9714" t="s">
        <v>5353</v>
      </c>
      <c r="B9714" t="s">
        <v>6</v>
      </c>
      <c r="C9714">
        <v>152493</v>
      </c>
      <c r="D9714">
        <v>2</v>
      </c>
      <c r="E9714" s="9">
        <v>44896</v>
      </c>
      <c r="F9714">
        <v>43.26</v>
      </c>
      <c r="G9714">
        <f>(COUNTIFS($C$2:C9714,C9714)=1)+0</f>
        <v>1</v>
      </c>
    </row>
    <row r="9715" spans="1:7" x14ac:dyDescent="0.25">
      <c r="A9715" t="s">
        <v>5380</v>
      </c>
      <c r="B9715" t="s">
        <v>11</v>
      </c>
      <c r="C9715">
        <v>76683</v>
      </c>
      <c r="D9715">
        <v>1</v>
      </c>
      <c r="E9715" s="9">
        <v>44896</v>
      </c>
      <c r="F9715">
        <v>23.55</v>
      </c>
      <c r="G9715">
        <f>(COUNTIFS($C$2:C9715,C9715)=1)+0</f>
        <v>0</v>
      </c>
    </row>
    <row r="9716" spans="1:7" x14ac:dyDescent="0.25">
      <c r="A9716" t="s">
        <v>5540</v>
      </c>
      <c r="B9716" t="s">
        <v>8</v>
      </c>
      <c r="C9716">
        <v>44179</v>
      </c>
      <c r="D9716">
        <v>2</v>
      </c>
      <c r="E9716" s="9">
        <v>44896</v>
      </c>
      <c r="F9716">
        <v>25.23</v>
      </c>
      <c r="G9716">
        <f>(COUNTIFS($C$2:C9716,C9716)=1)+0</f>
        <v>0</v>
      </c>
    </row>
    <row r="9717" spans="1:7" x14ac:dyDescent="0.25">
      <c r="A9717" t="s">
        <v>6332</v>
      </c>
      <c r="B9717" t="s">
        <v>8</v>
      </c>
      <c r="C9717">
        <v>152430</v>
      </c>
      <c r="D9717">
        <v>2</v>
      </c>
      <c r="E9717" s="9">
        <v>44896</v>
      </c>
      <c r="F9717">
        <v>57.68</v>
      </c>
      <c r="G9717">
        <f>(COUNTIFS($C$2:C9717,C9717)=1)+0</f>
        <v>1</v>
      </c>
    </row>
    <row r="9718" spans="1:7" x14ac:dyDescent="0.25">
      <c r="A9718" t="s">
        <v>6452</v>
      </c>
      <c r="B9718" t="s">
        <v>8</v>
      </c>
      <c r="C9718">
        <v>42160</v>
      </c>
      <c r="D9718">
        <v>2</v>
      </c>
      <c r="E9718" s="9">
        <v>44896</v>
      </c>
      <c r="F9718">
        <v>21.63</v>
      </c>
      <c r="G9718">
        <f>(COUNTIFS($C$2:C9718,C9718)=1)+0</f>
        <v>1</v>
      </c>
    </row>
    <row r="9719" spans="1:7" x14ac:dyDescent="0.25">
      <c r="A9719" t="s">
        <v>6477</v>
      </c>
      <c r="B9719" t="s">
        <v>11</v>
      </c>
      <c r="C9719">
        <v>76874</v>
      </c>
      <c r="D9719">
        <v>1</v>
      </c>
      <c r="E9719" s="9">
        <v>44896</v>
      </c>
      <c r="F9719">
        <v>10.6</v>
      </c>
      <c r="G9719">
        <f>(COUNTIFS($C$2:C9719,C9719)=1)+0</f>
        <v>0</v>
      </c>
    </row>
    <row r="9720" spans="1:7" x14ac:dyDescent="0.25">
      <c r="A9720" t="s">
        <v>6916</v>
      </c>
      <c r="B9720" t="s">
        <v>11</v>
      </c>
      <c r="C9720">
        <v>36090</v>
      </c>
      <c r="D9720">
        <v>1</v>
      </c>
      <c r="E9720" s="9">
        <v>44896</v>
      </c>
      <c r="F9720">
        <v>589.54</v>
      </c>
      <c r="G9720">
        <f>(COUNTIFS($C$2:C9720,C9720)=1)+0</f>
        <v>0</v>
      </c>
    </row>
    <row r="9721" spans="1:7" x14ac:dyDescent="0.25">
      <c r="A9721" t="s">
        <v>7460</v>
      </c>
      <c r="B9721" t="s">
        <v>11</v>
      </c>
      <c r="C9721">
        <v>87016</v>
      </c>
      <c r="D9721">
        <v>1</v>
      </c>
      <c r="E9721" s="9">
        <v>44896</v>
      </c>
      <c r="F9721">
        <v>102.45</v>
      </c>
      <c r="G9721">
        <f>(COUNTIFS($C$2:C9721,C9721)=1)+0</f>
        <v>1</v>
      </c>
    </row>
    <row r="9722" spans="1:7" x14ac:dyDescent="0.25">
      <c r="A9722" t="s">
        <v>7659</v>
      </c>
      <c r="B9722" t="s">
        <v>6</v>
      </c>
      <c r="C9722">
        <v>153731</v>
      </c>
      <c r="D9722">
        <v>2</v>
      </c>
      <c r="E9722" s="9">
        <v>44896</v>
      </c>
      <c r="F9722">
        <v>113.38</v>
      </c>
      <c r="G9722">
        <f>(COUNTIFS($C$2:C9722,C9722)=1)+0</f>
        <v>1</v>
      </c>
    </row>
    <row r="9723" spans="1:7" x14ac:dyDescent="0.25">
      <c r="A9723" t="s">
        <v>7800</v>
      </c>
      <c r="B9723" t="s">
        <v>17</v>
      </c>
      <c r="C9723">
        <v>84649</v>
      </c>
      <c r="D9723">
        <v>1</v>
      </c>
      <c r="E9723" s="9">
        <v>44896</v>
      </c>
      <c r="F9723">
        <v>286.74</v>
      </c>
      <c r="G9723">
        <f>(COUNTIFS($C$2:C9723,C9723)=1)+0</f>
        <v>0</v>
      </c>
    </row>
    <row r="9724" spans="1:7" x14ac:dyDescent="0.25">
      <c r="A9724" t="s">
        <v>7876</v>
      </c>
      <c r="B9724" t="s">
        <v>11</v>
      </c>
      <c r="C9724">
        <v>22816</v>
      </c>
      <c r="D9724">
        <v>1</v>
      </c>
      <c r="E9724" s="9">
        <v>44896</v>
      </c>
      <c r="F9724">
        <v>55.02</v>
      </c>
      <c r="G9724">
        <f>(COUNTIFS($C$2:C9724,C9724)=1)+0</f>
        <v>0</v>
      </c>
    </row>
    <row r="9725" spans="1:7" x14ac:dyDescent="0.25">
      <c r="A9725" t="s">
        <v>8292</v>
      </c>
      <c r="B9725" t="s">
        <v>6</v>
      </c>
      <c r="C9725">
        <v>153461</v>
      </c>
      <c r="D9725">
        <v>2</v>
      </c>
      <c r="E9725" s="9">
        <v>44896</v>
      </c>
      <c r="F9725">
        <v>76.900000000000006</v>
      </c>
      <c r="G9725">
        <f>(COUNTIFS($C$2:C9725,C9725)=1)+0</f>
        <v>1</v>
      </c>
    </row>
    <row r="9726" spans="1:7" x14ac:dyDescent="0.25">
      <c r="A9726" t="s">
        <v>8574</v>
      </c>
      <c r="B9726" t="s">
        <v>8</v>
      </c>
      <c r="C9726">
        <v>154544</v>
      </c>
      <c r="D9726">
        <v>2</v>
      </c>
      <c r="E9726" s="9">
        <v>44896</v>
      </c>
      <c r="F9726">
        <v>123.75</v>
      </c>
      <c r="G9726">
        <f>(COUNTIFS($C$2:C9726,C9726)=1)+0</f>
        <v>1</v>
      </c>
    </row>
    <row r="9727" spans="1:7" x14ac:dyDescent="0.25">
      <c r="A9727" t="s">
        <v>8638</v>
      </c>
      <c r="B9727" t="s">
        <v>6</v>
      </c>
      <c r="C9727">
        <v>154498</v>
      </c>
      <c r="D9727">
        <v>2</v>
      </c>
      <c r="E9727" s="9">
        <v>44896</v>
      </c>
      <c r="F9727">
        <v>36.909999999999997</v>
      </c>
      <c r="G9727">
        <f>(COUNTIFS($C$2:C9727,C9727)=1)+0</f>
        <v>1</v>
      </c>
    </row>
    <row r="9728" spans="1:7" x14ac:dyDescent="0.25">
      <c r="A9728" t="s">
        <v>8782</v>
      </c>
      <c r="B9728" t="s">
        <v>11</v>
      </c>
      <c r="C9728">
        <v>45449</v>
      </c>
      <c r="D9728">
        <v>1</v>
      </c>
      <c r="E9728" s="9">
        <v>44896</v>
      </c>
      <c r="F9728">
        <v>21.19</v>
      </c>
      <c r="G9728">
        <f>(COUNTIFS($C$2:C9728,C9728)=1)+0</f>
        <v>0</v>
      </c>
    </row>
    <row r="9729" spans="1:7" x14ac:dyDescent="0.25">
      <c r="A9729" t="s">
        <v>8891</v>
      </c>
      <c r="B9729" t="s">
        <v>17</v>
      </c>
      <c r="C9729">
        <v>27229</v>
      </c>
      <c r="D9729">
        <v>1</v>
      </c>
      <c r="E9729" s="9">
        <v>44896</v>
      </c>
      <c r="F9729">
        <v>50.89</v>
      </c>
      <c r="G9729">
        <f>(COUNTIFS($C$2:C9729,C9729)=1)+0</f>
        <v>0</v>
      </c>
    </row>
    <row r="9730" spans="1:7" x14ac:dyDescent="0.25">
      <c r="A9730" t="s">
        <v>9001</v>
      </c>
      <c r="B9730" t="s">
        <v>8</v>
      </c>
      <c r="C9730">
        <v>48211</v>
      </c>
      <c r="D9730">
        <v>2</v>
      </c>
      <c r="E9730" s="9">
        <v>44896</v>
      </c>
      <c r="F9730">
        <v>350.85</v>
      </c>
      <c r="G9730">
        <f>(COUNTIFS($C$2:C9730,C9730)=1)+0</f>
        <v>0</v>
      </c>
    </row>
    <row r="9731" spans="1:7" x14ac:dyDescent="0.25">
      <c r="A9731" t="s">
        <v>9212</v>
      </c>
      <c r="B9731" t="s">
        <v>40</v>
      </c>
      <c r="C9731">
        <v>87122</v>
      </c>
      <c r="D9731">
        <v>1</v>
      </c>
      <c r="E9731" s="9">
        <v>44896</v>
      </c>
      <c r="F9731">
        <v>246.53</v>
      </c>
      <c r="G9731">
        <f>(COUNTIFS($C$2:C9731,C9731)=1)+0</f>
        <v>1</v>
      </c>
    </row>
    <row r="9732" spans="1:7" x14ac:dyDescent="0.25">
      <c r="A9732" t="s">
        <v>9216</v>
      </c>
      <c r="B9732" t="s">
        <v>17</v>
      </c>
      <c r="C9732">
        <v>48353</v>
      </c>
      <c r="D9732">
        <v>1</v>
      </c>
      <c r="E9732" s="9">
        <v>44896</v>
      </c>
      <c r="F9732">
        <v>44.74</v>
      </c>
      <c r="G9732">
        <f>(COUNTIFS($C$2:C9732,C9732)=1)+0</f>
        <v>0</v>
      </c>
    </row>
    <row r="9733" spans="1:7" x14ac:dyDescent="0.25">
      <c r="A9733" t="s">
        <v>9463</v>
      </c>
      <c r="B9733" t="s">
        <v>40</v>
      </c>
      <c r="C9733">
        <v>76613</v>
      </c>
      <c r="D9733">
        <v>1</v>
      </c>
      <c r="E9733" s="9">
        <v>44896</v>
      </c>
      <c r="F9733">
        <v>207.65</v>
      </c>
      <c r="G9733">
        <f>(COUNTIFS($C$2:C9733,C9733)=1)+0</f>
        <v>0</v>
      </c>
    </row>
    <row r="9734" spans="1:7" x14ac:dyDescent="0.25">
      <c r="A9734" t="s">
        <v>9533</v>
      </c>
      <c r="B9734" t="s">
        <v>8</v>
      </c>
      <c r="C9734">
        <v>135006</v>
      </c>
      <c r="D9734">
        <v>2</v>
      </c>
      <c r="E9734" s="9">
        <v>44896</v>
      </c>
      <c r="F9734">
        <v>672.84</v>
      </c>
      <c r="G9734">
        <f>(COUNTIFS($C$2:C9734,C9734)=1)+0</f>
        <v>0</v>
      </c>
    </row>
    <row r="9735" spans="1:7" x14ac:dyDescent="0.25">
      <c r="A9735" t="s">
        <v>9627</v>
      </c>
      <c r="B9735" t="s">
        <v>6</v>
      </c>
      <c r="C9735">
        <v>134712</v>
      </c>
      <c r="D9735">
        <v>2</v>
      </c>
      <c r="E9735" s="9">
        <v>44896</v>
      </c>
      <c r="F9735">
        <v>817.03</v>
      </c>
      <c r="G9735">
        <f>(COUNTIFS($C$2:C9735,C9735)=1)+0</f>
        <v>0</v>
      </c>
    </row>
    <row r="9736" spans="1:7" x14ac:dyDescent="0.25">
      <c r="A9736" t="s">
        <v>9672</v>
      </c>
      <c r="B9736" t="s">
        <v>8</v>
      </c>
      <c r="C9736">
        <v>149193</v>
      </c>
      <c r="D9736">
        <v>2</v>
      </c>
      <c r="E9736" s="9">
        <v>44896</v>
      </c>
      <c r="F9736">
        <v>319.95</v>
      </c>
      <c r="G9736">
        <f>(COUNTIFS($C$2:C9736,C9736)=1)+0</f>
        <v>0</v>
      </c>
    </row>
    <row r="9737" spans="1:7" x14ac:dyDescent="0.25">
      <c r="A9737" t="s">
        <v>9899</v>
      </c>
      <c r="B9737" t="s">
        <v>17</v>
      </c>
      <c r="C9737">
        <v>21967</v>
      </c>
      <c r="D9737">
        <v>1</v>
      </c>
      <c r="E9737" s="9">
        <v>44896</v>
      </c>
      <c r="F9737">
        <v>25.9</v>
      </c>
      <c r="G9737">
        <f>(COUNTIFS($C$2:C9737,C9737)=1)+0</f>
        <v>0</v>
      </c>
    </row>
    <row r="9738" spans="1:7" x14ac:dyDescent="0.25">
      <c r="A9738" t="s">
        <v>10616</v>
      </c>
      <c r="B9738" t="s">
        <v>11</v>
      </c>
      <c r="C9738">
        <v>65185</v>
      </c>
      <c r="D9738">
        <v>1</v>
      </c>
      <c r="E9738" s="9">
        <v>44896</v>
      </c>
      <c r="F9738">
        <v>10.5</v>
      </c>
      <c r="G9738">
        <f>(COUNTIFS($C$2:C9738,C9738)=1)+0</f>
        <v>0</v>
      </c>
    </row>
    <row r="9739" spans="1:7" x14ac:dyDescent="0.25">
      <c r="A9739" t="s">
        <v>10647</v>
      </c>
      <c r="B9739" t="s">
        <v>8</v>
      </c>
      <c r="C9739">
        <v>112165</v>
      </c>
      <c r="D9739">
        <v>2</v>
      </c>
      <c r="E9739" s="9">
        <v>44896</v>
      </c>
      <c r="F9739">
        <v>127.36</v>
      </c>
      <c r="G9739">
        <f>(COUNTIFS($C$2:C9739,C9739)=1)+0</f>
        <v>0</v>
      </c>
    </row>
    <row r="9740" spans="1:7" x14ac:dyDescent="0.25">
      <c r="A9740" t="s">
        <v>10679</v>
      </c>
      <c r="B9740" t="s">
        <v>8</v>
      </c>
      <c r="C9740">
        <v>154631</v>
      </c>
      <c r="D9740">
        <v>2</v>
      </c>
      <c r="E9740" s="9">
        <v>44896</v>
      </c>
      <c r="F9740">
        <v>76.900000000000006</v>
      </c>
      <c r="G9740">
        <f>(COUNTIFS($C$2:C9740,C9740)=1)+0</f>
        <v>1</v>
      </c>
    </row>
    <row r="9741" spans="1:7" x14ac:dyDescent="0.25">
      <c r="A9741" t="s">
        <v>10757</v>
      </c>
      <c r="B9741" t="s">
        <v>17</v>
      </c>
      <c r="C9741">
        <v>40415</v>
      </c>
      <c r="D9741">
        <v>1</v>
      </c>
      <c r="E9741" s="9">
        <v>44896</v>
      </c>
      <c r="F9741">
        <v>10.6</v>
      </c>
      <c r="G9741">
        <f>(COUNTIFS($C$2:C9741,C9741)=1)+0</f>
        <v>0</v>
      </c>
    </row>
    <row r="9742" spans="1:7" x14ac:dyDescent="0.25">
      <c r="A9742" t="s">
        <v>10815</v>
      </c>
      <c r="B9742" t="s">
        <v>17</v>
      </c>
      <c r="C9742">
        <v>55358</v>
      </c>
      <c r="D9742">
        <v>1</v>
      </c>
      <c r="E9742" s="9">
        <v>44896</v>
      </c>
      <c r="F9742">
        <v>54.15</v>
      </c>
      <c r="G9742">
        <f>(COUNTIFS($C$2:C9742,C9742)=1)+0</f>
        <v>0</v>
      </c>
    </row>
    <row r="9743" spans="1:7" x14ac:dyDescent="0.25">
      <c r="A9743" t="s">
        <v>386</v>
      </c>
      <c r="B9743" t="s">
        <v>40</v>
      </c>
      <c r="C9743">
        <v>85479</v>
      </c>
      <c r="D9743">
        <v>1</v>
      </c>
      <c r="E9743" s="9">
        <v>44897</v>
      </c>
      <c r="F9743">
        <v>93.04</v>
      </c>
      <c r="G9743">
        <f>(COUNTIFS($C$2:C9743,C9743)=1)+0</f>
        <v>1</v>
      </c>
    </row>
    <row r="9744" spans="1:7" x14ac:dyDescent="0.25">
      <c r="A9744" t="s">
        <v>471</v>
      </c>
      <c r="B9744" t="s">
        <v>8</v>
      </c>
      <c r="C9744">
        <v>66818</v>
      </c>
      <c r="D9744">
        <v>2</v>
      </c>
      <c r="E9744" s="9">
        <v>44897</v>
      </c>
      <c r="F9744">
        <v>21.63</v>
      </c>
      <c r="G9744">
        <f>(COUNTIFS($C$2:C9744,C9744)=1)+0</f>
        <v>1</v>
      </c>
    </row>
    <row r="9745" spans="1:7" x14ac:dyDescent="0.25">
      <c r="A9745" t="s">
        <v>556</v>
      </c>
      <c r="B9745" t="s">
        <v>40</v>
      </c>
      <c r="C9745">
        <v>85690</v>
      </c>
      <c r="D9745">
        <v>1</v>
      </c>
      <c r="E9745" s="9">
        <v>44897</v>
      </c>
      <c r="F9745">
        <v>56.51</v>
      </c>
      <c r="G9745">
        <f>(COUNTIFS($C$2:C9745,C9745)=1)+0</f>
        <v>1</v>
      </c>
    </row>
    <row r="9746" spans="1:7" x14ac:dyDescent="0.25">
      <c r="A9746" t="s">
        <v>601</v>
      </c>
      <c r="B9746" t="s">
        <v>11</v>
      </c>
      <c r="C9746">
        <v>36180</v>
      </c>
      <c r="D9746">
        <v>1</v>
      </c>
      <c r="E9746" s="9">
        <v>44897</v>
      </c>
      <c r="F9746">
        <v>1613.07</v>
      </c>
      <c r="G9746">
        <f>(COUNTIFS($C$2:C9746,C9746)=1)+0</f>
        <v>0</v>
      </c>
    </row>
    <row r="9747" spans="1:7" x14ac:dyDescent="0.25">
      <c r="A9747" t="s">
        <v>1089</v>
      </c>
      <c r="B9747" t="s">
        <v>8</v>
      </c>
      <c r="C9747">
        <v>151469</v>
      </c>
      <c r="D9747">
        <v>2</v>
      </c>
      <c r="E9747" s="9">
        <v>44897</v>
      </c>
      <c r="F9747">
        <v>482.82499999999999</v>
      </c>
      <c r="G9747">
        <f>(COUNTIFS($C$2:C9747,C9747)=1)+0</f>
        <v>0</v>
      </c>
    </row>
    <row r="9748" spans="1:7" x14ac:dyDescent="0.25">
      <c r="A9748" t="s">
        <v>1372</v>
      </c>
      <c r="B9748" t="s">
        <v>11</v>
      </c>
      <c r="C9748">
        <v>41795</v>
      </c>
      <c r="D9748">
        <v>1</v>
      </c>
      <c r="E9748" s="9">
        <v>44897</v>
      </c>
      <c r="F9748">
        <v>42.64</v>
      </c>
      <c r="G9748">
        <f>(COUNTIFS($C$2:C9748,C9748)=1)+0</f>
        <v>0</v>
      </c>
    </row>
    <row r="9749" spans="1:7" x14ac:dyDescent="0.25">
      <c r="A9749" t="s">
        <v>1490</v>
      </c>
      <c r="B9749" t="s">
        <v>6</v>
      </c>
      <c r="C9749">
        <v>69408</v>
      </c>
      <c r="D9749">
        <v>2</v>
      </c>
      <c r="E9749" s="9">
        <v>44897</v>
      </c>
      <c r="F9749">
        <v>32.44</v>
      </c>
      <c r="G9749">
        <f>(COUNTIFS($C$2:C9749,C9749)=1)+0</f>
        <v>0</v>
      </c>
    </row>
    <row r="9750" spans="1:7" x14ac:dyDescent="0.25">
      <c r="A9750" t="s">
        <v>1635</v>
      </c>
      <c r="B9750" t="s">
        <v>40</v>
      </c>
      <c r="C9750">
        <v>87224</v>
      </c>
      <c r="D9750">
        <v>1</v>
      </c>
      <c r="E9750" s="9">
        <v>44897</v>
      </c>
      <c r="F9750">
        <v>74.19</v>
      </c>
      <c r="G9750">
        <f>(COUNTIFS($C$2:C9750,C9750)=1)+0</f>
        <v>1</v>
      </c>
    </row>
    <row r="9751" spans="1:7" x14ac:dyDescent="0.25">
      <c r="A9751" t="s">
        <v>2185</v>
      </c>
      <c r="B9751" t="s">
        <v>40</v>
      </c>
      <c r="C9751">
        <v>69546</v>
      </c>
      <c r="D9751">
        <v>1</v>
      </c>
      <c r="E9751" s="9">
        <v>44897</v>
      </c>
      <c r="F9751">
        <v>189.22</v>
      </c>
      <c r="G9751">
        <f>(COUNTIFS($C$2:C9751,C9751)=1)+0</f>
        <v>0</v>
      </c>
    </row>
    <row r="9752" spans="1:7" x14ac:dyDescent="0.25">
      <c r="A9752" t="s">
        <v>2613</v>
      </c>
      <c r="B9752" t="s">
        <v>6</v>
      </c>
      <c r="C9752">
        <v>154796</v>
      </c>
      <c r="D9752">
        <v>2</v>
      </c>
      <c r="E9752" s="9">
        <v>44897</v>
      </c>
      <c r="F9752">
        <v>60.2</v>
      </c>
      <c r="G9752">
        <f>(COUNTIFS($C$2:C9752,C9752)=1)+0</f>
        <v>1</v>
      </c>
    </row>
    <row r="9753" spans="1:7" x14ac:dyDescent="0.25">
      <c r="A9753" t="s">
        <v>3340</v>
      </c>
      <c r="B9753" t="s">
        <v>11</v>
      </c>
      <c r="C9753">
        <v>64925</v>
      </c>
      <c r="D9753">
        <v>1</v>
      </c>
      <c r="E9753" s="9">
        <v>44897</v>
      </c>
      <c r="F9753">
        <v>18.11</v>
      </c>
      <c r="G9753">
        <f>(COUNTIFS($C$2:C9753,C9753)=1)+0</f>
        <v>0</v>
      </c>
    </row>
    <row r="9754" spans="1:7" x14ac:dyDescent="0.25">
      <c r="A9754" s="2" t="s">
        <v>3442</v>
      </c>
      <c r="B9754" t="s">
        <v>11</v>
      </c>
      <c r="C9754">
        <v>18116</v>
      </c>
      <c r="D9754">
        <v>1</v>
      </c>
      <c r="E9754" s="9">
        <v>44897</v>
      </c>
      <c r="F9754">
        <v>70.66</v>
      </c>
      <c r="G9754">
        <f>(COUNTIFS($C$2:C9754,C9754)=1)+0</f>
        <v>0</v>
      </c>
    </row>
    <row r="9755" spans="1:7" x14ac:dyDescent="0.25">
      <c r="A9755" t="s">
        <v>3501</v>
      </c>
      <c r="B9755" t="s">
        <v>40</v>
      </c>
      <c r="C9755">
        <v>73017</v>
      </c>
      <c r="D9755">
        <v>1</v>
      </c>
      <c r="E9755" s="9">
        <v>44897</v>
      </c>
      <c r="F9755">
        <v>124.79</v>
      </c>
      <c r="G9755">
        <f>(COUNTIFS($C$2:C9755,C9755)=1)+0</f>
        <v>0</v>
      </c>
    </row>
    <row r="9756" spans="1:7" x14ac:dyDescent="0.25">
      <c r="A9756" t="s">
        <v>3503</v>
      </c>
      <c r="B9756" t="s">
        <v>11</v>
      </c>
      <c r="C9756">
        <v>78734</v>
      </c>
      <c r="D9756">
        <v>1</v>
      </c>
      <c r="E9756" s="9">
        <v>44897</v>
      </c>
      <c r="F9756">
        <v>9.14</v>
      </c>
      <c r="G9756">
        <f>(COUNTIFS($C$2:C9756,C9756)=1)+0</f>
        <v>0</v>
      </c>
    </row>
    <row r="9757" spans="1:7" x14ac:dyDescent="0.25">
      <c r="A9757" t="s">
        <v>3527</v>
      </c>
      <c r="B9757" t="s">
        <v>6</v>
      </c>
      <c r="C9757">
        <v>154300</v>
      </c>
      <c r="D9757">
        <v>2</v>
      </c>
      <c r="E9757" s="9">
        <v>44897</v>
      </c>
      <c r="F9757">
        <v>48.57</v>
      </c>
      <c r="G9757">
        <f>(COUNTIFS($C$2:C9757,C9757)=1)+0</f>
        <v>1</v>
      </c>
    </row>
    <row r="9758" spans="1:7" x14ac:dyDescent="0.25">
      <c r="A9758" t="s">
        <v>3645</v>
      </c>
      <c r="B9758" t="s">
        <v>40</v>
      </c>
      <c r="C9758">
        <v>85218</v>
      </c>
      <c r="D9758">
        <v>1</v>
      </c>
      <c r="E9758" s="9">
        <v>44897</v>
      </c>
      <c r="F9758">
        <v>103.63</v>
      </c>
      <c r="G9758">
        <f>(COUNTIFS($C$2:C9758,C9758)=1)+0</f>
        <v>1</v>
      </c>
    </row>
    <row r="9759" spans="1:7" x14ac:dyDescent="0.25">
      <c r="A9759" t="s">
        <v>3690</v>
      </c>
      <c r="B9759" t="s">
        <v>6</v>
      </c>
      <c r="C9759">
        <v>147457</v>
      </c>
      <c r="D9759">
        <v>2</v>
      </c>
      <c r="E9759" s="9">
        <v>44897</v>
      </c>
      <c r="F9759">
        <v>129.35</v>
      </c>
      <c r="G9759">
        <f>(COUNTIFS($C$2:C9759,C9759)=1)+0</f>
        <v>0</v>
      </c>
    </row>
    <row r="9760" spans="1:7" x14ac:dyDescent="0.25">
      <c r="A9760" t="s">
        <v>4147</v>
      </c>
      <c r="B9760" t="s">
        <v>11</v>
      </c>
      <c r="C9760">
        <v>87090</v>
      </c>
      <c r="D9760">
        <v>1</v>
      </c>
      <c r="E9760" s="9">
        <v>44897</v>
      </c>
      <c r="F9760">
        <v>75.37</v>
      </c>
      <c r="G9760">
        <f>(COUNTIFS($C$2:C9760,C9760)=1)+0</f>
        <v>1</v>
      </c>
    </row>
    <row r="9761" spans="1:7" x14ac:dyDescent="0.25">
      <c r="A9761" t="s">
        <v>4517</v>
      </c>
      <c r="B9761" t="s">
        <v>8</v>
      </c>
      <c r="C9761">
        <v>144618</v>
      </c>
      <c r="D9761">
        <v>2</v>
      </c>
      <c r="E9761" s="9">
        <v>44897</v>
      </c>
      <c r="F9761">
        <v>427.73</v>
      </c>
      <c r="G9761">
        <f>(COUNTIFS($C$2:C9761,C9761)=1)+0</f>
        <v>0</v>
      </c>
    </row>
    <row r="9762" spans="1:7" x14ac:dyDescent="0.25">
      <c r="A9762" t="s">
        <v>4640</v>
      </c>
      <c r="B9762" t="s">
        <v>8</v>
      </c>
      <c r="C9762">
        <v>153670</v>
      </c>
      <c r="D9762">
        <v>2</v>
      </c>
      <c r="E9762" s="9">
        <v>44897</v>
      </c>
      <c r="F9762">
        <v>76.900000000000006</v>
      </c>
      <c r="G9762">
        <f>(COUNTIFS($C$2:C9762,C9762)=1)+0</f>
        <v>1</v>
      </c>
    </row>
    <row r="9763" spans="1:7" x14ac:dyDescent="0.25">
      <c r="A9763" t="s">
        <v>4666</v>
      </c>
      <c r="B9763" t="s">
        <v>8</v>
      </c>
      <c r="C9763">
        <v>153918</v>
      </c>
      <c r="D9763">
        <v>2</v>
      </c>
      <c r="E9763" s="9">
        <v>44897</v>
      </c>
      <c r="F9763">
        <v>60.2</v>
      </c>
      <c r="G9763">
        <f>(COUNTIFS($C$2:C9763,C9763)=1)+0</f>
        <v>1</v>
      </c>
    </row>
    <row r="9764" spans="1:7" x14ac:dyDescent="0.25">
      <c r="A9764" t="s">
        <v>4678</v>
      </c>
      <c r="B9764" t="s">
        <v>40</v>
      </c>
      <c r="C9764">
        <v>87302</v>
      </c>
      <c r="D9764">
        <v>1</v>
      </c>
      <c r="E9764" s="9">
        <v>44897</v>
      </c>
      <c r="F9764">
        <v>105.96</v>
      </c>
      <c r="G9764">
        <f>(COUNTIFS($C$2:C9764,C9764)=1)+0</f>
        <v>1</v>
      </c>
    </row>
    <row r="9765" spans="1:7" x14ac:dyDescent="0.25">
      <c r="A9765" t="s">
        <v>4759</v>
      </c>
      <c r="B9765" t="s">
        <v>11</v>
      </c>
      <c r="C9765">
        <v>78070</v>
      </c>
      <c r="D9765">
        <v>1</v>
      </c>
      <c r="E9765" s="9">
        <v>44897</v>
      </c>
      <c r="F9765">
        <v>299.69</v>
      </c>
      <c r="G9765">
        <f>(COUNTIFS($C$2:C9765,C9765)=1)+0</f>
        <v>0</v>
      </c>
    </row>
    <row r="9766" spans="1:7" x14ac:dyDescent="0.25">
      <c r="A9766" t="s">
        <v>4819</v>
      </c>
      <c r="B9766" t="s">
        <v>6</v>
      </c>
      <c r="C9766">
        <v>143302</v>
      </c>
      <c r="D9766">
        <v>2</v>
      </c>
      <c r="E9766" s="9">
        <v>44897</v>
      </c>
      <c r="F9766">
        <v>31.24</v>
      </c>
      <c r="G9766">
        <f>(COUNTIFS($C$2:C9766,C9766)=1)+0</f>
        <v>0</v>
      </c>
    </row>
    <row r="9767" spans="1:7" x14ac:dyDescent="0.25">
      <c r="A9767" t="s">
        <v>6548</v>
      </c>
      <c r="B9767" t="s">
        <v>6</v>
      </c>
      <c r="C9767">
        <v>153183</v>
      </c>
      <c r="D9767">
        <v>2</v>
      </c>
      <c r="E9767" s="9">
        <v>44897</v>
      </c>
      <c r="F9767">
        <v>10.81</v>
      </c>
      <c r="G9767">
        <f>(COUNTIFS($C$2:C9767,C9767)=1)+0</f>
        <v>0</v>
      </c>
    </row>
    <row r="9768" spans="1:7" x14ac:dyDescent="0.25">
      <c r="A9768" t="s">
        <v>6930</v>
      </c>
      <c r="B9768" t="s">
        <v>11</v>
      </c>
      <c r="C9768">
        <v>51732</v>
      </c>
      <c r="D9768">
        <v>1</v>
      </c>
      <c r="E9768" s="9">
        <v>44897</v>
      </c>
      <c r="F9768">
        <v>210.54</v>
      </c>
      <c r="G9768">
        <f>(COUNTIFS($C$2:C9768,C9768)=1)+0</f>
        <v>0</v>
      </c>
    </row>
    <row r="9769" spans="1:7" x14ac:dyDescent="0.25">
      <c r="A9769" t="s">
        <v>7022</v>
      </c>
      <c r="B9769" t="s">
        <v>8</v>
      </c>
      <c r="C9769">
        <v>154608</v>
      </c>
      <c r="D9769">
        <v>2</v>
      </c>
      <c r="E9769" s="9">
        <v>44897</v>
      </c>
      <c r="F9769">
        <v>168.09</v>
      </c>
      <c r="G9769">
        <f>(COUNTIFS($C$2:C9769,C9769)=1)+0</f>
        <v>1</v>
      </c>
    </row>
    <row r="9770" spans="1:7" x14ac:dyDescent="0.25">
      <c r="A9770" t="s">
        <v>7788</v>
      </c>
      <c r="B9770" t="s">
        <v>40</v>
      </c>
      <c r="C9770">
        <v>85611</v>
      </c>
      <c r="D9770">
        <v>1</v>
      </c>
      <c r="E9770" s="9">
        <v>44897</v>
      </c>
      <c r="F9770">
        <v>30.13</v>
      </c>
      <c r="G9770">
        <f>(COUNTIFS($C$2:C9770,C9770)=1)+0</f>
        <v>0</v>
      </c>
    </row>
    <row r="9771" spans="1:7" x14ac:dyDescent="0.25">
      <c r="A9771" t="s">
        <v>7931</v>
      </c>
      <c r="B9771" t="s">
        <v>6</v>
      </c>
      <c r="C9771">
        <v>146912</v>
      </c>
      <c r="D9771">
        <v>2</v>
      </c>
      <c r="E9771" s="9">
        <v>44897</v>
      </c>
      <c r="F9771">
        <v>96.12</v>
      </c>
      <c r="G9771">
        <f>(COUNTIFS($C$2:C9771,C9771)=1)+0</f>
        <v>0</v>
      </c>
    </row>
    <row r="9772" spans="1:7" x14ac:dyDescent="0.25">
      <c r="A9772" t="s">
        <v>8022</v>
      </c>
      <c r="B9772" t="s">
        <v>11</v>
      </c>
      <c r="C9772">
        <v>84689</v>
      </c>
      <c r="D9772">
        <v>1</v>
      </c>
      <c r="E9772" s="9">
        <v>44897</v>
      </c>
      <c r="F9772">
        <v>303.10000000000002</v>
      </c>
      <c r="G9772">
        <f>(COUNTIFS($C$2:C9772,C9772)=1)+0</f>
        <v>0</v>
      </c>
    </row>
    <row r="9773" spans="1:7" x14ac:dyDescent="0.25">
      <c r="A9773" t="s">
        <v>9535</v>
      </c>
      <c r="B9773" t="s">
        <v>11</v>
      </c>
      <c r="C9773">
        <v>52387</v>
      </c>
      <c r="D9773">
        <v>1</v>
      </c>
      <c r="E9773" s="9">
        <v>44897</v>
      </c>
      <c r="F9773">
        <v>3747.05</v>
      </c>
      <c r="G9773">
        <f>(COUNTIFS($C$2:C9773,C9773)=1)+0</f>
        <v>0</v>
      </c>
    </row>
    <row r="9774" spans="1:7" x14ac:dyDescent="0.25">
      <c r="A9774" t="s">
        <v>9589</v>
      </c>
      <c r="B9774" t="s">
        <v>8</v>
      </c>
      <c r="C9774">
        <v>149870</v>
      </c>
      <c r="D9774">
        <v>2</v>
      </c>
      <c r="E9774" s="9">
        <v>44897</v>
      </c>
      <c r="F9774">
        <v>10.81</v>
      </c>
      <c r="G9774">
        <f>(COUNTIFS($C$2:C9774,C9774)=1)+0</f>
        <v>0</v>
      </c>
    </row>
    <row r="9775" spans="1:7" x14ac:dyDescent="0.25">
      <c r="A9775" t="s">
        <v>9841</v>
      </c>
      <c r="B9775" t="s">
        <v>6</v>
      </c>
      <c r="C9775">
        <v>121444</v>
      </c>
      <c r="D9775">
        <v>2</v>
      </c>
      <c r="E9775" s="9">
        <v>44897</v>
      </c>
      <c r="F9775">
        <v>36.049999999999997</v>
      </c>
      <c r="G9775">
        <f>(COUNTIFS($C$2:C9775,C9775)=1)+0</f>
        <v>0</v>
      </c>
    </row>
    <row r="9776" spans="1:7" x14ac:dyDescent="0.25">
      <c r="A9776" t="s">
        <v>9915</v>
      </c>
      <c r="B9776" t="s">
        <v>8</v>
      </c>
      <c r="C9776">
        <v>44007</v>
      </c>
      <c r="D9776">
        <v>2</v>
      </c>
      <c r="E9776" s="9">
        <v>44897</v>
      </c>
      <c r="F9776">
        <v>44.29</v>
      </c>
      <c r="G9776">
        <f>(COUNTIFS($C$2:C9776,C9776)=1)+0</f>
        <v>1</v>
      </c>
    </row>
    <row r="9777" spans="1:7" x14ac:dyDescent="0.25">
      <c r="A9777" t="s">
        <v>10104</v>
      </c>
      <c r="B9777" t="s">
        <v>40</v>
      </c>
      <c r="C9777">
        <v>87407</v>
      </c>
      <c r="D9777">
        <v>1</v>
      </c>
      <c r="E9777" s="9">
        <v>44897</v>
      </c>
      <c r="F9777">
        <v>124.91</v>
      </c>
      <c r="G9777">
        <f>(COUNTIFS($C$2:C9777,C9777)=1)+0</f>
        <v>1</v>
      </c>
    </row>
    <row r="9778" spans="1:7" x14ac:dyDescent="0.25">
      <c r="A9778" t="s">
        <v>10852</v>
      </c>
      <c r="B9778" t="s">
        <v>6</v>
      </c>
      <c r="C9778">
        <v>93472</v>
      </c>
      <c r="D9778">
        <v>2</v>
      </c>
      <c r="E9778" s="9">
        <v>44897</v>
      </c>
      <c r="F9778">
        <v>21.63</v>
      </c>
      <c r="G9778">
        <f>(COUNTIFS($C$2:C9778,C9778)=1)+0</f>
        <v>0</v>
      </c>
    </row>
    <row r="9779" spans="1:7" x14ac:dyDescent="0.25">
      <c r="A9779" t="s">
        <v>150</v>
      </c>
      <c r="B9779" t="s">
        <v>17</v>
      </c>
      <c r="C9779">
        <v>21734</v>
      </c>
      <c r="D9779">
        <v>1</v>
      </c>
      <c r="E9779" s="9">
        <v>44898</v>
      </c>
      <c r="F9779">
        <v>40.03</v>
      </c>
      <c r="G9779">
        <f>(COUNTIFS($C$2:C9779,C9779)=1)+0</f>
        <v>0</v>
      </c>
    </row>
    <row r="9780" spans="1:7" x14ac:dyDescent="0.25">
      <c r="A9780" t="s">
        <v>376</v>
      </c>
      <c r="B9780" t="s">
        <v>17</v>
      </c>
      <c r="C9780">
        <v>48110</v>
      </c>
      <c r="D9780">
        <v>1</v>
      </c>
      <c r="E9780" s="9">
        <v>44898</v>
      </c>
      <c r="F9780">
        <v>35.33</v>
      </c>
      <c r="G9780">
        <f>(COUNTIFS($C$2:C9780,C9780)=1)+0</f>
        <v>0</v>
      </c>
    </row>
    <row r="9781" spans="1:7" x14ac:dyDescent="0.25">
      <c r="A9781" t="s">
        <v>496</v>
      </c>
      <c r="B9781" t="s">
        <v>40</v>
      </c>
      <c r="C9781">
        <v>84578</v>
      </c>
      <c r="D9781">
        <v>1</v>
      </c>
      <c r="E9781" s="9">
        <v>44898</v>
      </c>
      <c r="F9781">
        <v>388.99</v>
      </c>
      <c r="G9781">
        <f>(COUNTIFS($C$2:C9781,C9781)=1)+0</f>
        <v>0</v>
      </c>
    </row>
    <row r="9782" spans="1:7" x14ac:dyDescent="0.25">
      <c r="A9782" t="s">
        <v>1982</v>
      </c>
      <c r="B9782" t="s">
        <v>17</v>
      </c>
      <c r="C9782">
        <v>48353</v>
      </c>
      <c r="D9782">
        <v>1</v>
      </c>
      <c r="E9782" s="9">
        <v>44898</v>
      </c>
      <c r="F9782">
        <v>32.96</v>
      </c>
      <c r="G9782">
        <f>(COUNTIFS($C$2:C9782,C9782)=1)+0</f>
        <v>0</v>
      </c>
    </row>
    <row r="9783" spans="1:7" x14ac:dyDescent="0.25">
      <c r="A9783" t="s">
        <v>2007</v>
      </c>
      <c r="B9783" t="s">
        <v>40</v>
      </c>
      <c r="C9783">
        <v>87407</v>
      </c>
      <c r="D9783">
        <v>1</v>
      </c>
      <c r="E9783" s="9">
        <v>44898</v>
      </c>
      <c r="F9783">
        <v>801.43</v>
      </c>
      <c r="G9783">
        <f>(COUNTIFS($C$2:C9783,C9783)=1)+0</f>
        <v>0</v>
      </c>
    </row>
    <row r="9784" spans="1:7" x14ac:dyDescent="0.25">
      <c r="A9784" t="s">
        <v>2294</v>
      </c>
      <c r="B9784" t="s">
        <v>17</v>
      </c>
      <c r="C9784">
        <v>36714</v>
      </c>
      <c r="D9784">
        <v>1</v>
      </c>
      <c r="E9784" s="9">
        <v>44898</v>
      </c>
      <c r="F9784">
        <v>1923.58</v>
      </c>
      <c r="G9784">
        <f>(COUNTIFS($C$2:C9784,C9784)=1)+0</f>
        <v>0</v>
      </c>
    </row>
    <row r="9785" spans="1:7" x14ac:dyDescent="0.25">
      <c r="A9785" t="s">
        <v>2525</v>
      </c>
      <c r="B9785" t="s">
        <v>17</v>
      </c>
      <c r="C9785">
        <v>20087</v>
      </c>
      <c r="D9785">
        <v>1</v>
      </c>
      <c r="E9785" s="9">
        <v>44898</v>
      </c>
      <c r="F9785">
        <v>13.82</v>
      </c>
      <c r="G9785">
        <f>(COUNTIFS($C$2:C9785,C9785)=1)+0</f>
        <v>0</v>
      </c>
    </row>
    <row r="9786" spans="1:7" x14ac:dyDescent="0.25">
      <c r="A9786" t="s">
        <v>2951</v>
      </c>
      <c r="B9786" t="s">
        <v>40</v>
      </c>
      <c r="C9786">
        <v>87611</v>
      </c>
      <c r="D9786">
        <v>1</v>
      </c>
      <c r="E9786" s="9">
        <v>44898</v>
      </c>
      <c r="F9786">
        <v>147.19999999999999</v>
      </c>
      <c r="G9786">
        <f>(COUNTIFS($C$2:C9786,C9786)=1)+0</f>
        <v>1</v>
      </c>
    </row>
    <row r="9787" spans="1:7" x14ac:dyDescent="0.25">
      <c r="A9787" t="s">
        <v>3747</v>
      </c>
      <c r="B9787" t="s">
        <v>17</v>
      </c>
      <c r="C9787">
        <v>63468</v>
      </c>
      <c r="D9787">
        <v>1</v>
      </c>
      <c r="E9787" s="9">
        <v>44898</v>
      </c>
      <c r="F9787">
        <v>533.80999999999995</v>
      </c>
      <c r="G9787">
        <f>(COUNTIFS($C$2:C9787,C9787)=1)+0</f>
        <v>0</v>
      </c>
    </row>
    <row r="9788" spans="1:7" x14ac:dyDescent="0.25">
      <c r="A9788" t="s">
        <v>4804</v>
      </c>
      <c r="B9788" t="s">
        <v>17</v>
      </c>
      <c r="C9788">
        <v>39829</v>
      </c>
      <c r="D9788">
        <v>1</v>
      </c>
      <c r="E9788" s="9">
        <v>44898</v>
      </c>
      <c r="F9788">
        <v>21.2</v>
      </c>
      <c r="G9788">
        <f>(COUNTIFS($C$2:C9788,C9788)=1)+0</f>
        <v>0</v>
      </c>
    </row>
    <row r="9789" spans="1:7" x14ac:dyDescent="0.25">
      <c r="A9789" t="s">
        <v>5093</v>
      </c>
      <c r="B9789" t="s">
        <v>40</v>
      </c>
      <c r="C9789">
        <v>86761</v>
      </c>
      <c r="D9789">
        <v>1</v>
      </c>
      <c r="E9789" s="9">
        <v>44898</v>
      </c>
      <c r="F9789">
        <v>262.97000000000003</v>
      </c>
      <c r="G9789">
        <f>(COUNTIFS($C$2:C9789,C9789)=1)+0</f>
        <v>0</v>
      </c>
    </row>
    <row r="9790" spans="1:7" x14ac:dyDescent="0.25">
      <c r="A9790" t="s">
        <v>5361</v>
      </c>
      <c r="B9790" t="s">
        <v>17</v>
      </c>
      <c r="C9790">
        <v>84649</v>
      </c>
      <c r="D9790">
        <v>1</v>
      </c>
      <c r="E9790" s="9">
        <v>44898</v>
      </c>
      <c r="F9790">
        <v>138.91</v>
      </c>
      <c r="G9790">
        <f>(COUNTIFS($C$2:C9790,C9790)=1)+0</f>
        <v>0</v>
      </c>
    </row>
    <row r="9791" spans="1:7" x14ac:dyDescent="0.25">
      <c r="A9791" s="2" t="s">
        <v>5718</v>
      </c>
      <c r="B9791" t="s">
        <v>17</v>
      </c>
      <c r="C9791">
        <v>85892</v>
      </c>
      <c r="D9791">
        <v>1</v>
      </c>
      <c r="E9791" s="9">
        <v>44898</v>
      </c>
      <c r="F9791">
        <v>68.290000000000006</v>
      </c>
      <c r="G9791">
        <f>(COUNTIFS($C$2:C9791,C9791)=1)+0</f>
        <v>1</v>
      </c>
    </row>
    <row r="9792" spans="1:7" x14ac:dyDescent="0.25">
      <c r="A9792" t="s">
        <v>5894</v>
      </c>
      <c r="B9792" t="s">
        <v>17</v>
      </c>
      <c r="C9792">
        <v>29035</v>
      </c>
      <c r="D9792">
        <v>1</v>
      </c>
      <c r="E9792" s="9">
        <v>44898</v>
      </c>
      <c r="F9792">
        <v>602.79</v>
      </c>
      <c r="G9792">
        <f>(COUNTIFS($C$2:C9792,C9792)=1)+0</f>
        <v>0</v>
      </c>
    </row>
    <row r="9793" spans="1:7" x14ac:dyDescent="0.25">
      <c r="A9793" t="s">
        <v>6107</v>
      </c>
      <c r="B9793" t="s">
        <v>17</v>
      </c>
      <c r="C9793">
        <v>78237</v>
      </c>
      <c r="D9793">
        <v>1</v>
      </c>
      <c r="E9793" s="9">
        <v>44898</v>
      </c>
      <c r="F9793">
        <v>90.77</v>
      </c>
      <c r="G9793">
        <f>(COUNTIFS($C$2:C9793,C9793)=1)+0</f>
        <v>0</v>
      </c>
    </row>
    <row r="9794" spans="1:7" x14ac:dyDescent="0.25">
      <c r="A9794" t="s">
        <v>6456</v>
      </c>
      <c r="B9794" t="s">
        <v>40</v>
      </c>
      <c r="C9794">
        <v>87035</v>
      </c>
      <c r="D9794">
        <v>1</v>
      </c>
      <c r="E9794" s="9">
        <v>44898</v>
      </c>
      <c r="F9794">
        <v>83.61</v>
      </c>
      <c r="G9794">
        <f>(COUNTIFS($C$2:C9794,C9794)=1)+0</f>
        <v>1</v>
      </c>
    </row>
    <row r="9795" spans="1:7" x14ac:dyDescent="0.25">
      <c r="A9795" t="s">
        <v>6668</v>
      </c>
      <c r="B9795" t="s">
        <v>17</v>
      </c>
      <c r="C9795">
        <v>77297</v>
      </c>
      <c r="D9795">
        <v>1</v>
      </c>
      <c r="E9795" s="9">
        <v>44898</v>
      </c>
      <c r="F9795">
        <v>63.57</v>
      </c>
      <c r="G9795">
        <f>(COUNTIFS($C$2:C9795,C9795)=1)+0</f>
        <v>0</v>
      </c>
    </row>
    <row r="9796" spans="1:7" x14ac:dyDescent="0.25">
      <c r="A9796" t="s">
        <v>6794</v>
      </c>
      <c r="B9796" t="s">
        <v>17</v>
      </c>
      <c r="C9796">
        <v>27250</v>
      </c>
      <c r="D9796">
        <v>1</v>
      </c>
      <c r="E9796" s="9">
        <v>44898</v>
      </c>
      <c r="F9796">
        <v>56.51</v>
      </c>
      <c r="G9796">
        <f>(COUNTIFS($C$2:C9796,C9796)=1)+0</f>
        <v>0</v>
      </c>
    </row>
    <row r="9797" spans="1:7" x14ac:dyDescent="0.25">
      <c r="A9797" t="s">
        <v>7050</v>
      </c>
      <c r="B9797" t="s">
        <v>17</v>
      </c>
      <c r="C9797">
        <v>43097</v>
      </c>
      <c r="D9797">
        <v>1</v>
      </c>
      <c r="E9797" s="9">
        <v>44898</v>
      </c>
      <c r="F9797">
        <v>35.32</v>
      </c>
      <c r="G9797">
        <f>(COUNTIFS($C$2:C9797,C9797)=1)+0</f>
        <v>0</v>
      </c>
    </row>
    <row r="9798" spans="1:7" x14ac:dyDescent="0.25">
      <c r="A9798" t="s">
        <v>7657</v>
      </c>
      <c r="B9798" t="s">
        <v>17</v>
      </c>
      <c r="C9798">
        <v>19046</v>
      </c>
      <c r="D9798">
        <v>1</v>
      </c>
      <c r="E9798" s="9">
        <v>44898</v>
      </c>
      <c r="F9798">
        <v>365.3</v>
      </c>
      <c r="G9798">
        <f>(COUNTIFS($C$2:C9798,C9798)=1)+0</f>
        <v>0</v>
      </c>
    </row>
    <row r="9799" spans="1:7" x14ac:dyDescent="0.25">
      <c r="A9799" t="s">
        <v>7987</v>
      </c>
      <c r="B9799" t="s">
        <v>17</v>
      </c>
      <c r="C9799">
        <v>28402</v>
      </c>
      <c r="D9799">
        <v>1</v>
      </c>
      <c r="E9799" s="9">
        <v>44898</v>
      </c>
      <c r="F9799">
        <v>97.71</v>
      </c>
      <c r="G9799">
        <f>(COUNTIFS($C$2:C9799,C9799)=1)+0</f>
        <v>0</v>
      </c>
    </row>
    <row r="9800" spans="1:7" x14ac:dyDescent="0.25">
      <c r="A9800" t="s">
        <v>8580</v>
      </c>
      <c r="B9800" t="s">
        <v>17</v>
      </c>
      <c r="C9800">
        <v>74457</v>
      </c>
      <c r="D9800">
        <v>1</v>
      </c>
      <c r="E9800" s="9">
        <v>44898</v>
      </c>
      <c r="F9800">
        <v>333.57</v>
      </c>
      <c r="G9800">
        <f>(COUNTIFS($C$2:C9800,C9800)=1)+0</f>
        <v>0</v>
      </c>
    </row>
    <row r="9801" spans="1:7" x14ac:dyDescent="0.25">
      <c r="A9801" t="s">
        <v>9256</v>
      </c>
      <c r="B9801" t="s">
        <v>17</v>
      </c>
      <c r="C9801">
        <v>78026</v>
      </c>
      <c r="D9801">
        <v>1</v>
      </c>
      <c r="E9801" s="9">
        <v>44898</v>
      </c>
      <c r="F9801">
        <v>124.79</v>
      </c>
      <c r="G9801">
        <f>(COUNTIFS($C$2:C9801,C9801)=1)+0</f>
        <v>0</v>
      </c>
    </row>
    <row r="9802" spans="1:7" x14ac:dyDescent="0.25">
      <c r="A9802" t="s">
        <v>9921</v>
      </c>
      <c r="B9802" t="s">
        <v>40</v>
      </c>
      <c r="C9802">
        <v>87575</v>
      </c>
      <c r="D9802">
        <v>1</v>
      </c>
      <c r="E9802" s="9">
        <v>44898</v>
      </c>
      <c r="F9802">
        <v>84.79</v>
      </c>
      <c r="G9802">
        <f>(COUNTIFS($C$2:C9802,C9802)=1)+0</f>
        <v>1</v>
      </c>
    </row>
    <row r="9803" spans="1:7" x14ac:dyDescent="0.25">
      <c r="A9803" t="s">
        <v>10239</v>
      </c>
      <c r="B9803" t="s">
        <v>17</v>
      </c>
      <c r="C9803">
        <v>20089</v>
      </c>
      <c r="D9803">
        <v>1</v>
      </c>
      <c r="E9803" s="9">
        <v>44898</v>
      </c>
      <c r="F9803">
        <v>35.33</v>
      </c>
      <c r="G9803">
        <f>(COUNTIFS($C$2:C9803,C9803)=1)+0</f>
        <v>0</v>
      </c>
    </row>
    <row r="9804" spans="1:7" x14ac:dyDescent="0.25">
      <c r="A9804" t="s">
        <v>10884</v>
      </c>
      <c r="B9804" t="s">
        <v>17</v>
      </c>
      <c r="C9804">
        <v>68313</v>
      </c>
      <c r="D9804">
        <v>1</v>
      </c>
      <c r="E9804" s="9">
        <v>44898</v>
      </c>
      <c r="F9804">
        <v>534.5</v>
      </c>
      <c r="G9804">
        <f>(COUNTIFS($C$2:C9804,C9804)=1)+0</f>
        <v>0</v>
      </c>
    </row>
    <row r="9805" spans="1:7" x14ac:dyDescent="0.25">
      <c r="A9805" t="s">
        <v>120</v>
      </c>
      <c r="B9805" t="s">
        <v>17</v>
      </c>
      <c r="C9805">
        <v>76605</v>
      </c>
      <c r="D9805">
        <v>1</v>
      </c>
      <c r="E9805" s="9">
        <v>44899</v>
      </c>
      <c r="F9805">
        <v>10.6</v>
      </c>
      <c r="G9805">
        <f>(COUNTIFS($C$2:C9805,C9805)=1)+0</f>
        <v>0</v>
      </c>
    </row>
    <row r="9806" spans="1:7" x14ac:dyDescent="0.25">
      <c r="A9806" t="s">
        <v>2668</v>
      </c>
      <c r="B9806" t="s">
        <v>17</v>
      </c>
      <c r="C9806">
        <v>84968</v>
      </c>
      <c r="D9806">
        <v>1</v>
      </c>
      <c r="E9806" s="9">
        <v>44899</v>
      </c>
      <c r="F9806">
        <v>48.57</v>
      </c>
      <c r="G9806">
        <f>(COUNTIFS($C$2:C9806,C9806)=1)+0</f>
        <v>1</v>
      </c>
    </row>
    <row r="9807" spans="1:7" x14ac:dyDescent="0.25">
      <c r="A9807" t="s">
        <v>4927</v>
      </c>
      <c r="B9807" t="s">
        <v>40</v>
      </c>
      <c r="C9807">
        <v>70834</v>
      </c>
      <c r="D9807">
        <v>1</v>
      </c>
      <c r="E9807" s="9">
        <v>44899</v>
      </c>
      <c r="F9807">
        <v>21.16</v>
      </c>
      <c r="G9807">
        <f>(COUNTIFS($C$2:C9807,C9807)=1)+0</f>
        <v>0</v>
      </c>
    </row>
    <row r="9808" spans="1:7" x14ac:dyDescent="0.25">
      <c r="A9808" t="s">
        <v>4958</v>
      </c>
      <c r="B9808" t="s">
        <v>40</v>
      </c>
      <c r="C9808">
        <v>87579</v>
      </c>
      <c r="D9808">
        <v>1</v>
      </c>
      <c r="E9808" s="9">
        <v>44899</v>
      </c>
      <c r="F9808">
        <v>55.04</v>
      </c>
      <c r="G9808">
        <f>(COUNTIFS($C$2:C9808,C9808)=1)+0</f>
        <v>1</v>
      </c>
    </row>
    <row r="9809" spans="1:7" x14ac:dyDescent="0.25">
      <c r="A9809" t="s">
        <v>5929</v>
      </c>
      <c r="B9809" t="s">
        <v>40</v>
      </c>
      <c r="C9809">
        <v>87224</v>
      </c>
      <c r="D9809">
        <v>1</v>
      </c>
      <c r="E9809" s="9">
        <v>44899</v>
      </c>
      <c r="F9809">
        <v>91.75</v>
      </c>
      <c r="G9809">
        <f>(COUNTIFS($C$2:C9809,C9809)=1)+0</f>
        <v>0</v>
      </c>
    </row>
    <row r="9810" spans="1:7" x14ac:dyDescent="0.25">
      <c r="A9810" t="s">
        <v>8573</v>
      </c>
      <c r="B9810" t="s">
        <v>40</v>
      </c>
      <c r="C9810">
        <v>67306</v>
      </c>
      <c r="D9810">
        <v>1</v>
      </c>
      <c r="E9810" s="9">
        <v>44899</v>
      </c>
      <c r="F9810">
        <v>75.349999999999994</v>
      </c>
      <c r="G9810">
        <f>(COUNTIFS($C$2:C9810,C9810)=1)+0</f>
        <v>1</v>
      </c>
    </row>
    <row r="9811" spans="1:7" x14ac:dyDescent="0.25">
      <c r="A9811" t="s">
        <v>9472</v>
      </c>
      <c r="B9811" t="s">
        <v>17</v>
      </c>
      <c r="C9811">
        <v>85686</v>
      </c>
      <c r="D9811">
        <v>1</v>
      </c>
      <c r="E9811" s="9">
        <v>44899</v>
      </c>
      <c r="F9811">
        <v>49.46</v>
      </c>
      <c r="G9811">
        <f>(COUNTIFS($C$2:C9811,C9811)=1)+0</f>
        <v>1</v>
      </c>
    </row>
    <row r="9812" spans="1:7" x14ac:dyDescent="0.25">
      <c r="A9812" t="s">
        <v>9602</v>
      </c>
      <c r="B9812" t="s">
        <v>40</v>
      </c>
      <c r="C9812">
        <v>69798</v>
      </c>
      <c r="D9812">
        <v>1</v>
      </c>
      <c r="E9812" s="9">
        <v>44899</v>
      </c>
      <c r="F9812">
        <v>311.52999999999997</v>
      </c>
      <c r="G9812">
        <f>(COUNTIFS($C$2:C9812,C9812)=1)+0</f>
        <v>0</v>
      </c>
    </row>
    <row r="9813" spans="1:7" x14ac:dyDescent="0.25">
      <c r="A9813" t="s">
        <v>9619</v>
      </c>
      <c r="B9813" t="s">
        <v>17</v>
      </c>
      <c r="C9813">
        <v>78424</v>
      </c>
      <c r="D9813">
        <v>1</v>
      </c>
      <c r="E9813" s="9">
        <v>44899</v>
      </c>
      <c r="F9813">
        <v>24.725000000000001</v>
      </c>
      <c r="G9813">
        <f>(COUNTIFS($C$2:C9813,C9813)=1)+0</f>
        <v>1</v>
      </c>
    </row>
    <row r="9814" spans="1:7" x14ac:dyDescent="0.25">
      <c r="A9814" t="s">
        <v>10958</v>
      </c>
      <c r="B9814" t="s">
        <v>40</v>
      </c>
      <c r="C9814">
        <v>87611</v>
      </c>
      <c r="D9814">
        <v>1</v>
      </c>
      <c r="E9814" s="9">
        <v>44899</v>
      </c>
      <c r="F9814">
        <v>30.63</v>
      </c>
      <c r="G9814">
        <f>(COUNTIFS($C$2:C9814,C9814)=1)+0</f>
        <v>0</v>
      </c>
    </row>
    <row r="9815" spans="1:7" x14ac:dyDescent="0.25">
      <c r="A9815" t="s">
        <v>89</v>
      </c>
      <c r="B9815" t="s">
        <v>6</v>
      </c>
      <c r="C9815">
        <v>42165</v>
      </c>
      <c r="D9815">
        <v>2</v>
      </c>
      <c r="E9815" s="9">
        <v>44900</v>
      </c>
      <c r="F9815">
        <v>28.84</v>
      </c>
      <c r="G9815">
        <f>(COUNTIFS($C$2:C9815,C9815)=1)+0</f>
        <v>0</v>
      </c>
    </row>
    <row r="9816" spans="1:7" x14ac:dyDescent="0.25">
      <c r="A9816" t="s">
        <v>375</v>
      </c>
      <c r="B9816" t="s">
        <v>8</v>
      </c>
      <c r="C9816">
        <v>153248</v>
      </c>
      <c r="D9816">
        <v>2</v>
      </c>
      <c r="E9816" s="9">
        <v>44900</v>
      </c>
      <c r="F9816">
        <v>100.93</v>
      </c>
      <c r="G9816">
        <f>(COUNTIFS($C$2:C9816,C9816)=1)+0</f>
        <v>1</v>
      </c>
    </row>
    <row r="9817" spans="1:7" x14ac:dyDescent="0.25">
      <c r="A9817" t="s">
        <v>404</v>
      </c>
      <c r="B9817" t="s">
        <v>6</v>
      </c>
      <c r="C9817">
        <v>63107</v>
      </c>
      <c r="D9817">
        <v>2</v>
      </c>
      <c r="E9817" s="9">
        <v>44900</v>
      </c>
      <c r="F9817">
        <v>31.24</v>
      </c>
      <c r="G9817">
        <f>(COUNTIFS($C$2:C9817,C9817)=1)+0</f>
        <v>0</v>
      </c>
    </row>
    <row r="9818" spans="1:7" x14ac:dyDescent="0.25">
      <c r="A9818" t="s">
        <v>937</v>
      </c>
      <c r="B9818" t="s">
        <v>13</v>
      </c>
      <c r="C9818">
        <v>149756</v>
      </c>
      <c r="D9818">
        <v>2</v>
      </c>
      <c r="E9818" s="9">
        <v>44900</v>
      </c>
      <c r="F9818">
        <v>187.65</v>
      </c>
      <c r="G9818">
        <f>(COUNTIFS($C$2:C9818,C9818)=1)+0</f>
        <v>0</v>
      </c>
    </row>
    <row r="9819" spans="1:7" x14ac:dyDescent="0.25">
      <c r="A9819" t="s">
        <v>1004</v>
      </c>
      <c r="B9819" t="s">
        <v>6</v>
      </c>
      <c r="C9819">
        <v>79067</v>
      </c>
      <c r="D9819">
        <v>2</v>
      </c>
      <c r="E9819" s="9">
        <v>44900</v>
      </c>
      <c r="F9819">
        <v>9.61</v>
      </c>
      <c r="G9819">
        <f>(COUNTIFS($C$2:C9819,C9819)=1)+0</f>
        <v>0</v>
      </c>
    </row>
    <row r="9820" spans="1:7" x14ac:dyDescent="0.25">
      <c r="A9820" t="s">
        <v>1069</v>
      </c>
      <c r="B9820" t="s">
        <v>8</v>
      </c>
      <c r="C9820">
        <v>111891</v>
      </c>
      <c r="D9820">
        <v>2</v>
      </c>
      <c r="E9820" s="9">
        <v>44900</v>
      </c>
      <c r="F9820">
        <v>21.63</v>
      </c>
      <c r="G9820">
        <f>(COUNTIFS($C$2:C9820,C9820)=1)+0</f>
        <v>0</v>
      </c>
    </row>
    <row r="9821" spans="1:7" x14ac:dyDescent="0.25">
      <c r="A9821" t="s">
        <v>1084</v>
      </c>
      <c r="B9821" t="s">
        <v>6</v>
      </c>
      <c r="C9821">
        <v>155170</v>
      </c>
      <c r="D9821">
        <v>2</v>
      </c>
      <c r="E9821" s="9">
        <v>44900</v>
      </c>
      <c r="F9821">
        <v>76.680000000000007</v>
      </c>
      <c r="G9821">
        <f>(COUNTIFS($C$2:C9821,C9821)=1)+0</f>
        <v>1</v>
      </c>
    </row>
    <row r="9822" spans="1:7" x14ac:dyDescent="0.25">
      <c r="A9822" t="s">
        <v>1220</v>
      </c>
      <c r="B9822" t="s">
        <v>13</v>
      </c>
      <c r="C9822">
        <v>148797</v>
      </c>
      <c r="D9822">
        <v>2</v>
      </c>
      <c r="E9822" s="9">
        <v>44900</v>
      </c>
      <c r="F9822">
        <v>297.33</v>
      </c>
      <c r="G9822">
        <f>(COUNTIFS($C$2:C9822,C9822)=1)+0</f>
        <v>0</v>
      </c>
    </row>
    <row r="9823" spans="1:7" x14ac:dyDescent="0.25">
      <c r="A9823" t="s">
        <v>1434</v>
      </c>
      <c r="B9823" t="s">
        <v>6</v>
      </c>
      <c r="C9823">
        <v>111232</v>
      </c>
      <c r="D9823">
        <v>2</v>
      </c>
      <c r="E9823" s="9">
        <v>44900</v>
      </c>
      <c r="F9823">
        <v>193.33</v>
      </c>
      <c r="G9823">
        <f>(COUNTIFS($C$2:C9823,C9823)=1)+0</f>
        <v>0</v>
      </c>
    </row>
    <row r="9824" spans="1:7" x14ac:dyDescent="0.25">
      <c r="A9824" t="s">
        <v>1513</v>
      </c>
      <c r="B9824" t="s">
        <v>13</v>
      </c>
      <c r="C9824">
        <v>145208</v>
      </c>
      <c r="D9824">
        <v>2</v>
      </c>
      <c r="E9824" s="9">
        <v>44900</v>
      </c>
      <c r="F9824">
        <v>7.21</v>
      </c>
      <c r="G9824">
        <f>(COUNTIFS($C$2:C9824,C9824)=1)+0</f>
        <v>0</v>
      </c>
    </row>
    <row r="9825" spans="1:7" x14ac:dyDescent="0.25">
      <c r="A9825" t="s">
        <v>2290</v>
      </c>
      <c r="B9825" t="s">
        <v>8</v>
      </c>
      <c r="C9825">
        <v>154900</v>
      </c>
      <c r="D9825">
        <v>2</v>
      </c>
      <c r="E9825" s="9">
        <v>44900</v>
      </c>
      <c r="F9825">
        <v>128.56</v>
      </c>
      <c r="G9825">
        <f>(COUNTIFS($C$2:C9825,C9825)=1)+0</f>
        <v>1</v>
      </c>
    </row>
    <row r="9826" spans="1:7" x14ac:dyDescent="0.25">
      <c r="A9826" t="s">
        <v>2403</v>
      </c>
      <c r="B9826" t="s">
        <v>8</v>
      </c>
      <c r="C9826">
        <v>155151</v>
      </c>
      <c r="D9826">
        <v>2</v>
      </c>
      <c r="E9826" s="9">
        <v>44900</v>
      </c>
      <c r="F9826">
        <v>72.09</v>
      </c>
      <c r="G9826">
        <f>(COUNTIFS($C$2:C9826,C9826)=1)+0</f>
        <v>1</v>
      </c>
    </row>
    <row r="9827" spans="1:7" x14ac:dyDescent="0.25">
      <c r="A9827" t="s">
        <v>2574</v>
      </c>
      <c r="B9827" t="s">
        <v>6</v>
      </c>
      <c r="C9827">
        <v>70584</v>
      </c>
      <c r="D9827">
        <v>2</v>
      </c>
      <c r="E9827" s="9">
        <v>44900</v>
      </c>
      <c r="F9827">
        <v>27.63</v>
      </c>
      <c r="G9827">
        <f>(COUNTIFS($C$2:C9827,C9827)=1)+0</f>
        <v>0</v>
      </c>
    </row>
    <row r="9828" spans="1:7" x14ac:dyDescent="0.25">
      <c r="A9828" t="s">
        <v>2870</v>
      </c>
      <c r="B9828" t="s">
        <v>8</v>
      </c>
      <c r="C9828">
        <v>154869</v>
      </c>
      <c r="D9828">
        <v>2</v>
      </c>
      <c r="E9828" s="9">
        <v>44900</v>
      </c>
      <c r="F9828">
        <v>76.900000000000006</v>
      </c>
      <c r="G9828">
        <f>(COUNTIFS($C$2:C9828,C9828)=1)+0</f>
        <v>1</v>
      </c>
    </row>
    <row r="9829" spans="1:7" x14ac:dyDescent="0.25">
      <c r="A9829" t="s">
        <v>2914</v>
      </c>
      <c r="B9829" t="s">
        <v>13</v>
      </c>
      <c r="C9829">
        <v>148964</v>
      </c>
      <c r="D9829">
        <v>2</v>
      </c>
      <c r="E9829" s="9">
        <v>44900</v>
      </c>
      <c r="F9829">
        <v>127.36</v>
      </c>
      <c r="G9829">
        <f>(COUNTIFS($C$2:C9829,C9829)=1)+0</f>
        <v>0</v>
      </c>
    </row>
    <row r="9830" spans="1:7" x14ac:dyDescent="0.25">
      <c r="A9830" t="s">
        <v>3283</v>
      </c>
      <c r="B9830" t="s">
        <v>8</v>
      </c>
      <c r="C9830">
        <v>154921</v>
      </c>
      <c r="D9830">
        <v>2</v>
      </c>
      <c r="E9830" s="9">
        <v>44900</v>
      </c>
      <c r="F9830">
        <v>85.31</v>
      </c>
      <c r="G9830">
        <f>(COUNTIFS($C$2:C9830,C9830)=1)+0</f>
        <v>1</v>
      </c>
    </row>
    <row r="9831" spans="1:7" x14ac:dyDescent="0.25">
      <c r="A9831" t="s">
        <v>3342</v>
      </c>
      <c r="B9831" t="s">
        <v>6</v>
      </c>
      <c r="C9831">
        <v>147726</v>
      </c>
      <c r="D9831">
        <v>2</v>
      </c>
      <c r="E9831" s="9">
        <v>44900</v>
      </c>
      <c r="F9831">
        <v>24.03</v>
      </c>
      <c r="G9831">
        <f>(COUNTIFS($C$2:C9831,C9831)=1)+0</f>
        <v>0</v>
      </c>
    </row>
    <row r="9832" spans="1:7" x14ac:dyDescent="0.25">
      <c r="A9832" t="s">
        <v>4070</v>
      </c>
      <c r="B9832" t="s">
        <v>8</v>
      </c>
      <c r="C9832">
        <v>52337</v>
      </c>
      <c r="D9832">
        <v>2</v>
      </c>
      <c r="E9832" s="9">
        <v>44900</v>
      </c>
      <c r="F9832">
        <v>414.1</v>
      </c>
      <c r="G9832">
        <f>(COUNTIFS($C$2:C9832,C9832)=1)+0</f>
        <v>0</v>
      </c>
    </row>
    <row r="9833" spans="1:7" x14ac:dyDescent="0.25">
      <c r="A9833" t="s">
        <v>4872</v>
      </c>
      <c r="B9833" t="s">
        <v>8</v>
      </c>
      <c r="C9833">
        <v>51322</v>
      </c>
      <c r="D9833">
        <v>2</v>
      </c>
      <c r="E9833" s="9">
        <v>44900</v>
      </c>
      <c r="F9833">
        <v>21.63</v>
      </c>
      <c r="G9833">
        <f>(COUNTIFS($C$2:C9833,C9833)=1)+0</f>
        <v>1</v>
      </c>
    </row>
    <row r="9834" spans="1:7" x14ac:dyDescent="0.25">
      <c r="A9834" t="s">
        <v>5218</v>
      </c>
      <c r="B9834" t="s">
        <v>13</v>
      </c>
      <c r="C9834">
        <v>154706</v>
      </c>
      <c r="D9834">
        <v>2</v>
      </c>
      <c r="E9834" s="9">
        <v>44900</v>
      </c>
      <c r="F9834">
        <v>62.48</v>
      </c>
      <c r="G9834">
        <f>(COUNTIFS($C$2:C9834,C9834)=1)+0</f>
        <v>1</v>
      </c>
    </row>
    <row r="9835" spans="1:7" x14ac:dyDescent="0.25">
      <c r="A9835" t="s">
        <v>5367</v>
      </c>
      <c r="B9835" t="s">
        <v>13</v>
      </c>
      <c r="C9835">
        <v>154704</v>
      </c>
      <c r="D9835">
        <v>2</v>
      </c>
      <c r="E9835" s="9">
        <v>44900</v>
      </c>
      <c r="F9835">
        <v>36.630000000000003</v>
      </c>
      <c r="G9835">
        <f>(COUNTIFS($C$2:C9835,C9835)=1)+0</f>
        <v>1</v>
      </c>
    </row>
    <row r="9836" spans="1:7" x14ac:dyDescent="0.25">
      <c r="A9836" t="s">
        <v>5735</v>
      </c>
      <c r="B9836" t="s">
        <v>8</v>
      </c>
      <c r="C9836">
        <v>67035</v>
      </c>
      <c r="D9836">
        <v>2</v>
      </c>
      <c r="E9836" s="9">
        <v>44900</v>
      </c>
      <c r="F9836">
        <v>112.7</v>
      </c>
      <c r="G9836">
        <f>(COUNTIFS($C$2:C9836,C9836)=1)+0</f>
        <v>0</v>
      </c>
    </row>
    <row r="9837" spans="1:7" x14ac:dyDescent="0.25">
      <c r="A9837" t="s">
        <v>6426</v>
      </c>
      <c r="B9837" t="s">
        <v>13</v>
      </c>
      <c r="C9837">
        <v>151695</v>
      </c>
      <c r="D9837">
        <v>2</v>
      </c>
      <c r="E9837" s="9">
        <v>44900</v>
      </c>
      <c r="F9837">
        <v>12.02</v>
      </c>
      <c r="G9837">
        <f>(COUNTIFS($C$2:C9837,C9837)=1)+0</f>
        <v>0</v>
      </c>
    </row>
    <row r="9838" spans="1:7" x14ac:dyDescent="0.25">
      <c r="A9838" t="s">
        <v>6647</v>
      </c>
      <c r="B9838" t="s">
        <v>6</v>
      </c>
      <c r="C9838">
        <v>150356</v>
      </c>
      <c r="D9838">
        <v>2</v>
      </c>
      <c r="E9838" s="9">
        <v>44900</v>
      </c>
      <c r="F9838">
        <v>10.81</v>
      </c>
      <c r="G9838">
        <f>(COUNTIFS($C$2:C9838,C9838)=1)+0</f>
        <v>0</v>
      </c>
    </row>
    <row r="9839" spans="1:7" x14ac:dyDescent="0.25">
      <c r="A9839" t="s">
        <v>6679</v>
      </c>
      <c r="B9839" t="s">
        <v>8</v>
      </c>
      <c r="C9839">
        <v>50247</v>
      </c>
      <c r="D9839">
        <v>2</v>
      </c>
      <c r="E9839" s="9">
        <v>44900</v>
      </c>
      <c r="F9839">
        <v>10.81</v>
      </c>
      <c r="G9839">
        <f>(COUNTIFS($C$2:C9839,C9839)=1)+0</f>
        <v>0</v>
      </c>
    </row>
    <row r="9840" spans="1:7" x14ac:dyDescent="0.25">
      <c r="A9840" t="s">
        <v>7398</v>
      </c>
      <c r="B9840" t="s">
        <v>6</v>
      </c>
      <c r="C9840">
        <v>152718</v>
      </c>
      <c r="D9840">
        <v>2</v>
      </c>
      <c r="E9840" s="9">
        <v>44900</v>
      </c>
      <c r="F9840">
        <v>82.2</v>
      </c>
      <c r="G9840">
        <f>(COUNTIFS($C$2:C9840,C9840)=1)+0</f>
        <v>1</v>
      </c>
    </row>
    <row r="9841" spans="1:7" x14ac:dyDescent="0.25">
      <c r="A9841" t="s">
        <v>7603</v>
      </c>
      <c r="B9841" t="s">
        <v>13</v>
      </c>
      <c r="C9841">
        <v>132590</v>
      </c>
      <c r="D9841">
        <v>2</v>
      </c>
      <c r="E9841" s="9">
        <v>44900</v>
      </c>
      <c r="F9841">
        <v>12.02</v>
      </c>
      <c r="G9841">
        <f>(COUNTIFS($C$2:C9841,C9841)=1)+0</f>
        <v>0</v>
      </c>
    </row>
    <row r="9842" spans="1:7" x14ac:dyDescent="0.25">
      <c r="A9842" t="s">
        <v>8111</v>
      </c>
      <c r="B9842" t="s">
        <v>8</v>
      </c>
      <c r="C9842">
        <v>130770</v>
      </c>
      <c r="D9842">
        <v>2</v>
      </c>
      <c r="E9842" s="9">
        <v>44900</v>
      </c>
      <c r="F9842">
        <v>12.02</v>
      </c>
      <c r="G9842">
        <f>(COUNTIFS($C$2:C9842,C9842)=1)+0</f>
        <v>0</v>
      </c>
    </row>
    <row r="9843" spans="1:7" x14ac:dyDescent="0.25">
      <c r="A9843" t="s">
        <v>8152</v>
      </c>
      <c r="B9843" t="s">
        <v>6</v>
      </c>
      <c r="C9843">
        <v>141922</v>
      </c>
      <c r="D9843">
        <v>2</v>
      </c>
      <c r="E9843" s="9">
        <v>44900</v>
      </c>
      <c r="F9843">
        <v>1871.36</v>
      </c>
      <c r="G9843">
        <f>(COUNTIFS($C$2:C9843,C9843)=1)+0</f>
        <v>0</v>
      </c>
    </row>
    <row r="9844" spans="1:7" x14ac:dyDescent="0.25">
      <c r="A9844" t="s">
        <v>8442</v>
      </c>
      <c r="B9844" t="s">
        <v>6</v>
      </c>
      <c r="C9844">
        <v>112171</v>
      </c>
      <c r="D9844">
        <v>2</v>
      </c>
      <c r="E9844" s="9">
        <v>44900</v>
      </c>
      <c r="F9844">
        <v>21.63</v>
      </c>
      <c r="G9844">
        <f>(COUNTIFS($C$2:C9844,C9844)=1)+0</f>
        <v>0</v>
      </c>
    </row>
    <row r="9845" spans="1:7" x14ac:dyDescent="0.25">
      <c r="A9845" t="s">
        <v>8973</v>
      </c>
      <c r="B9845" t="s">
        <v>8</v>
      </c>
      <c r="C9845">
        <v>134800</v>
      </c>
      <c r="D9845">
        <v>2</v>
      </c>
      <c r="E9845" s="9">
        <v>44900</v>
      </c>
      <c r="F9845">
        <v>36.92</v>
      </c>
      <c r="G9845">
        <f>(COUNTIFS($C$2:C9845,C9845)=1)+0</f>
        <v>0</v>
      </c>
    </row>
    <row r="9846" spans="1:7" x14ac:dyDescent="0.25">
      <c r="A9846" t="s">
        <v>9408</v>
      </c>
      <c r="B9846" t="s">
        <v>13</v>
      </c>
      <c r="C9846">
        <v>147678</v>
      </c>
      <c r="D9846">
        <v>2</v>
      </c>
      <c r="E9846" s="9">
        <v>44900</v>
      </c>
      <c r="F9846">
        <v>299.39999999999998</v>
      </c>
      <c r="G9846">
        <f>(COUNTIFS($C$2:C9846,C9846)=1)+0</f>
        <v>0</v>
      </c>
    </row>
    <row r="9847" spans="1:7" x14ac:dyDescent="0.25">
      <c r="A9847" t="s">
        <v>9989</v>
      </c>
      <c r="B9847" t="s">
        <v>8</v>
      </c>
      <c r="C9847">
        <v>43067</v>
      </c>
      <c r="D9847">
        <v>2</v>
      </c>
      <c r="E9847" s="9">
        <v>44900</v>
      </c>
      <c r="F9847">
        <v>621.45000000000005</v>
      </c>
      <c r="G9847">
        <f>(COUNTIFS($C$2:C9847,C9847)=1)+0</f>
        <v>0</v>
      </c>
    </row>
    <row r="9848" spans="1:7" x14ac:dyDescent="0.25">
      <c r="A9848" t="s">
        <v>10781</v>
      </c>
      <c r="B9848" t="s">
        <v>8</v>
      </c>
      <c r="C9848">
        <v>154281</v>
      </c>
      <c r="D9848">
        <v>2</v>
      </c>
      <c r="E9848" s="9">
        <v>44900</v>
      </c>
      <c r="F9848">
        <v>85.31</v>
      </c>
      <c r="G9848">
        <f>(COUNTIFS($C$2:C9848,C9848)=1)+0</f>
        <v>1</v>
      </c>
    </row>
    <row r="9849" spans="1:7" x14ac:dyDescent="0.25">
      <c r="A9849" t="s">
        <v>10789</v>
      </c>
      <c r="B9849" t="s">
        <v>13</v>
      </c>
      <c r="C9849">
        <v>155364</v>
      </c>
      <c r="D9849">
        <v>2</v>
      </c>
      <c r="E9849" s="9">
        <v>44900</v>
      </c>
      <c r="F9849">
        <v>55.04</v>
      </c>
      <c r="G9849">
        <f>(COUNTIFS($C$2:C9849,C9849)=1)+0</f>
        <v>1</v>
      </c>
    </row>
    <row r="9850" spans="1:7" x14ac:dyDescent="0.25">
      <c r="A9850" t="s">
        <v>372</v>
      </c>
      <c r="B9850" t="s">
        <v>6</v>
      </c>
      <c r="C9850">
        <v>135002</v>
      </c>
      <c r="D9850">
        <v>2</v>
      </c>
      <c r="E9850" s="9">
        <v>44901</v>
      </c>
      <c r="F9850">
        <v>32.44</v>
      </c>
      <c r="G9850">
        <f>(COUNTIFS($C$2:C9850,C9850)=1)+0</f>
        <v>0</v>
      </c>
    </row>
    <row r="9851" spans="1:7" x14ac:dyDescent="0.25">
      <c r="A9851" t="s">
        <v>472</v>
      </c>
      <c r="B9851" t="s">
        <v>6</v>
      </c>
      <c r="C9851">
        <v>87624</v>
      </c>
      <c r="D9851">
        <v>2</v>
      </c>
      <c r="E9851" s="9">
        <v>44901</v>
      </c>
      <c r="F9851">
        <v>127.36</v>
      </c>
      <c r="G9851">
        <f>(COUNTIFS($C$2:C9851,C9851)=1)+0</f>
        <v>0</v>
      </c>
    </row>
    <row r="9852" spans="1:7" x14ac:dyDescent="0.25">
      <c r="A9852" t="s">
        <v>602</v>
      </c>
      <c r="B9852" t="s">
        <v>13</v>
      </c>
      <c r="C9852">
        <v>134474</v>
      </c>
      <c r="D9852">
        <v>2</v>
      </c>
      <c r="E9852" s="9">
        <v>44901</v>
      </c>
      <c r="F9852">
        <v>25.11</v>
      </c>
      <c r="G9852">
        <f>(COUNTIFS($C$2:C9852,C9852)=1)+0</f>
        <v>0</v>
      </c>
    </row>
    <row r="9853" spans="1:7" x14ac:dyDescent="0.25">
      <c r="A9853" t="s">
        <v>1200</v>
      </c>
      <c r="B9853" t="s">
        <v>13</v>
      </c>
      <c r="C9853">
        <v>153506</v>
      </c>
      <c r="D9853">
        <v>2</v>
      </c>
      <c r="E9853" s="9">
        <v>44901</v>
      </c>
      <c r="F9853">
        <v>94.92</v>
      </c>
      <c r="G9853">
        <f>(COUNTIFS($C$2:C9853,C9853)=1)+0</f>
        <v>1</v>
      </c>
    </row>
    <row r="9854" spans="1:7" x14ac:dyDescent="0.25">
      <c r="A9854" s="2" t="s">
        <v>1386</v>
      </c>
      <c r="B9854" t="s">
        <v>13</v>
      </c>
      <c r="C9854">
        <v>155575</v>
      </c>
      <c r="D9854">
        <v>2</v>
      </c>
      <c r="E9854" s="9">
        <v>44901</v>
      </c>
      <c r="F9854">
        <v>76.900000000000006</v>
      </c>
      <c r="G9854">
        <f>(COUNTIFS($C$2:C9854,C9854)=1)+0</f>
        <v>1</v>
      </c>
    </row>
    <row r="9855" spans="1:7" x14ac:dyDescent="0.25">
      <c r="A9855" t="s">
        <v>1387</v>
      </c>
      <c r="B9855" t="s">
        <v>6</v>
      </c>
      <c r="C9855">
        <v>153829</v>
      </c>
      <c r="D9855">
        <v>2</v>
      </c>
      <c r="E9855" s="9">
        <v>44901</v>
      </c>
      <c r="F9855">
        <v>271.83</v>
      </c>
      <c r="G9855">
        <f>(COUNTIFS($C$2:C9855,C9855)=1)+0</f>
        <v>0</v>
      </c>
    </row>
    <row r="9856" spans="1:7" x14ac:dyDescent="0.25">
      <c r="A9856" t="s">
        <v>1689</v>
      </c>
      <c r="B9856" t="s">
        <v>8</v>
      </c>
      <c r="C9856">
        <v>141552</v>
      </c>
      <c r="D9856">
        <v>2</v>
      </c>
      <c r="E9856" s="9">
        <v>44901</v>
      </c>
      <c r="F9856">
        <v>12.02</v>
      </c>
      <c r="G9856">
        <f>(COUNTIFS($C$2:C9856,C9856)=1)+0</f>
        <v>0</v>
      </c>
    </row>
    <row r="9857" spans="1:7" x14ac:dyDescent="0.25">
      <c r="A9857" t="s">
        <v>1774</v>
      </c>
      <c r="B9857" t="s">
        <v>8</v>
      </c>
      <c r="C9857">
        <v>154754</v>
      </c>
      <c r="D9857">
        <v>2</v>
      </c>
      <c r="E9857" s="9">
        <v>44901</v>
      </c>
      <c r="F9857">
        <v>85.31</v>
      </c>
      <c r="G9857">
        <f>(COUNTIFS($C$2:C9857,C9857)=1)+0</f>
        <v>1</v>
      </c>
    </row>
    <row r="9858" spans="1:7" x14ac:dyDescent="0.25">
      <c r="A9858" t="s">
        <v>1842</v>
      </c>
      <c r="B9858" t="s">
        <v>8</v>
      </c>
      <c r="C9858">
        <v>152668</v>
      </c>
      <c r="D9858">
        <v>2</v>
      </c>
      <c r="E9858" s="9">
        <v>44901</v>
      </c>
      <c r="F9858">
        <v>34.01</v>
      </c>
      <c r="G9858">
        <f>(COUNTIFS($C$2:C9858,C9858)=1)+0</f>
        <v>1</v>
      </c>
    </row>
    <row r="9859" spans="1:7" x14ac:dyDescent="0.25">
      <c r="A9859" t="s">
        <v>2434</v>
      </c>
      <c r="B9859" t="s">
        <v>8</v>
      </c>
      <c r="C9859">
        <v>153754</v>
      </c>
      <c r="D9859">
        <v>2</v>
      </c>
      <c r="E9859" s="9">
        <v>44901</v>
      </c>
      <c r="F9859">
        <v>40.85</v>
      </c>
      <c r="G9859">
        <f>(COUNTIFS($C$2:C9859,C9859)=1)+0</f>
        <v>1</v>
      </c>
    </row>
    <row r="9860" spans="1:7" x14ac:dyDescent="0.25">
      <c r="A9860" t="s">
        <v>2521</v>
      </c>
      <c r="B9860" t="s">
        <v>13</v>
      </c>
      <c r="C9860">
        <v>151004</v>
      </c>
      <c r="D9860">
        <v>2</v>
      </c>
      <c r="E9860" s="9">
        <v>44901</v>
      </c>
      <c r="F9860">
        <v>474.35</v>
      </c>
      <c r="G9860">
        <f>(COUNTIFS($C$2:C9860,C9860)=1)+0</f>
        <v>0</v>
      </c>
    </row>
    <row r="9861" spans="1:7" x14ac:dyDescent="0.25">
      <c r="A9861" t="s">
        <v>2537</v>
      </c>
      <c r="B9861" t="s">
        <v>8</v>
      </c>
      <c r="C9861">
        <v>139232</v>
      </c>
      <c r="D9861">
        <v>2</v>
      </c>
      <c r="E9861" s="9">
        <v>44901</v>
      </c>
      <c r="F9861">
        <v>778.83</v>
      </c>
      <c r="G9861">
        <f>(COUNTIFS($C$2:C9861,C9861)=1)+0</f>
        <v>0</v>
      </c>
    </row>
    <row r="9862" spans="1:7" x14ac:dyDescent="0.25">
      <c r="A9862" t="s">
        <v>2694</v>
      </c>
      <c r="B9862" t="s">
        <v>13</v>
      </c>
      <c r="C9862">
        <v>135959</v>
      </c>
      <c r="D9862">
        <v>2</v>
      </c>
      <c r="E9862" s="9">
        <v>44901</v>
      </c>
      <c r="F9862">
        <v>624.78</v>
      </c>
      <c r="G9862">
        <f>(COUNTIFS($C$2:C9862,C9862)=1)+0</f>
        <v>0</v>
      </c>
    </row>
    <row r="9863" spans="1:7" x14ac:dyDescent="0.25">
      <c r="A9863" t="s">
        <v>3773</v>
      </c>
      <c r="B9863" t="s">
        <v>13</v>
      </c>
      <c r="C9863">
        <v>141688</v>
      </c>
      <c r="D9863">
        <v>2</v>
      </c>
      <c r="E9863" s="9">
        <v>44901</v>
      </c>
      <c r="F9863">
        <v>127.42</v>
      </c>
      <c r="G9863">
        <f>(COUNTIFS($C$2:C9863,C9863)=1)+0</f>
        <v>0</v>
      </c>
    </row>
    <row r="9864" spans="1:7" x14ac:dyDescent="0.25">
      <c r="A9864" t="s">
        <v>4376</v>
      </c>
      <c r="B9864" t="s">
        <v>8</v>
      </c>
      <c r="C9864">
        <v>141690</v>
      </c>
      <c r="D9864">
        <v>2</v>
      </c>
      <c r="E9864" s="9">
        <v>44901</v>
      </c>
      <c r="F9864">
        <v>133.24</v>
      </c>
      <c r="G9864">
        <f>(COUNTIFS($C$2:C9864,C9864)=1)+0</f>
        <v>0</v>
      </c>
    </row>
    <row r="9865" spans="1:7" x14ac:dyDescent="0.25">
      <c r="A9865" t="s">
        <v>4529</v>
      </c>
      <c r="B9865" t="s">
        <v>6</v>
      </c>
      <c r="C9865">
        <v>141062</v>
      </c>
      <c r="D9865">
        <v>2</v>
      </c>
      <c r="E9865" s="9">
        <v>44901</v>
      </c>
      <c r="F9865">
        <v>84.11</v>
      </c>
      <c r="G9865">
        <f>(COUNTIFS($C$2:C9865,C9865)=1)+0</f>
        <v>0</v>
      </c>
    </row>
    <row r="9866" spans="1:7" x14ac:dyDescent="0.25">
      <c r="A9866" t="s">
        <v>4934</v>
      </c>
      <c r="B9866" t="s">
        <v>8</v>
      </c>
      <c r="C9866">
        <v>130905</v>
      </c>
      <c r="D9866">
        <v>2</v>
      </c>
      <c r="E9866" s="9">
        <v>44901</v>
      </c>
      <c r="F9866">
        <v>1004.5</v>
      </c>
      <c r="G9866">
        <f>(COUNTIFS($C$2:C9866,C9866)=1)+0</f>
        <v>0</v>
      </c>
    </row>
    <row r="9867" spans="1:7" x14ac:dyDescent="0.25">
      <c r="A9867" t="s">
        <v>5204</v>
      </c>
      <c r="B9867" t="s">
        <v>13</v>
      </c>
      <c r="C9867">
        <v>140443</v>
      </c>
      <c r="D9867">
        <v>2</v>
      </c>
      <c r="E9867" s="9">
        <v>44901</v>
      </c>
      <c r="F9867">
        <v>315.45</v>
      </c>
      <c r="G9867">
        <f>(COUNTIFS($C$2:C9867,C9867)=1)+0</f>
        <v>0</v>
      </c>
    </row>
    <row r="9868" spans="1:7" x14ac:dyDescent="0.25">
      <c r="A9868" t="s">
        <v>5216</v>
      </c>
      <c r="B9868" t="s">
        <v>6</v>
      </c>
      <c r="C9868">
        <v>153684</v>
      </c>
      <c r="D9868">
        <v>2</v>
      </c>
      <c r="E9868" s="9">
        <v>44901</v>
      </c>
      <c r="F9868">
        <v>48.57</v>
      </c>
      <c r="G9868">
        <f>(COUNTIFS($C$2:C9868,C9868)=1)+0</f>
        <v>1</v>
      </c>
    </row>
    <row r="9869" spans="1:7" x14ac:dyDescent="0.25">
      <c r="A9869" t="s">
        <v>5341</v>
      </c>
      <c r="B9869" t="s">
        <v>6</v>
      </c>
      <c r="C9869">
        <v>77798</v>
      </c>
      <c r="D9869">
        <v>2</v>
      </c>
      <c r="E9869" s="9">
        <v>44901</v>
      </c>
      <c r="F9869">
        <v>1418.51</v>
      </c>
      <c r="G9869">
        <f>(COUNTIFS($C$2:C9869,C9869)=1)+0</f>
        <v>0</v>
      </c>
    </row>
    <row r="9870" spans="1:7" x14ac:dyDescent="0.25">
      <c r="A9870" t="s">
        <v>5824</v>
      </c>
      <c r="B9870" t="s">
        <v>6</v>
      </c>
      <c r="C9870">
        <v>153503</v>
      </c>
      <c r="D9870">
        <v>2</v>
      </c>
      <c r="E9870" s="9">
        <v>44901</v>
      </c>
      <c r="F9870">
        <v>96.12</v>
      </c>
      <c r="G9870">
        <f>(COUNTIFS($C$2:C9870,C9870)=1)+0</f>
        <v>0</v>
      </c>
    </row>
    <row r="9871" spans="1:7" x14ac:dyDescent="0.25">
      <c r="A9871" t="s">
        <v>6119</v>
      </c>
      <c r="B9871" t="s">
        <v>8</v>
      </c>
      <c r="C9871">
        <v>151897</v>
      </c>
      <c r="D9871">
        <v>2</v>
      </c>
      <c r="E9871" s="9">
        <v>44901</v>
      </c>
      <c r="F9871">
        <v>302.18</v>
      </c>
      <c r="G9871">
        <f>(COUNTIFS($C$2:C9871,C9871)=1)+0</f>
        <v>0</v>
      </c>
    </row>
    <row r="9872" spans="1:7" x14ac:dyDescent="0.25">
      <c r="A9872" t="s">
        <v>6162</v>
      </c>
      <c r="B9872" t="s">
        <v>8</v>
      </c>
      <c r="C9872">
        <v>149058</v>
      </c>
      <c r="D9872">
        <v>2</v>
      </c>
      <c r="E9872" s="9">
        <v>44901</v>
      </c>
      <c r="F9872">
        <v>66.09</v>
      </c>
      <c r="G9872">
        <f>(COUNTIFS($C$2:C9872,C9872)=1)+0</f>
        <v>1</v>
      </c>
    </row>
    <row r="9873" spans="1:7" x14ac:dyDescent="0.25">
      <c r="A9873" t="s">
        <v>6636</v>
      </c>
      <c r="B9873" t="s">
        <v>13</v>
      </c>
      <c r="C9873">
        <v>150711</v>
      </c>
      <c r="D9873">
        <v>2</v>
      </c>
      <c r="E9873" s="9">
        <v>44901</v>
      </c>
      <c r="F9873">
        <v>96.12</v>
      </c>
      <c r="G9873">
        <f>(COUNTIFS($C$2:C9873,C9873)=1)+0</f>
        <v>0</v>
      </c>
    </row>
    <row r="9874" spans="1:7" x14ac:dyDescent="0.25">
      <c r="A9874" t="s">
        <v>7655</v>
      </c>
      <c r="B9874" t="s">
        <v>6</v>
      </c>
      <c r="C9874">
        <v>114807</v>
      </c>
      <c r="D9874">
        <v>2</v>
      </c>
      <c r="E9874" s="9">
        <v>44901</v>
      </c>
      <c r="F9874">
        <v>21.63</v>
      </c>
      <c r="G9874">
        <f>(COUNTIFS($C$2:C9874,C9874)=1)+0</f>
        <v>0</v>
      </c>
    </row>
    <row r="9875" spans="1:7" x14ac:dyDescent="0.25">
      <c r="A9875" t="s">
        <v>7679</v>
      </c>
      <c r="B9875" t="s">
        <v>8</v>
      </c>
      <c r="C9875">
        <v>52287</v>
      </c>
      <c r="D9875">
        <v>2</v>
      </c>
      <c r="E9875" s="9">
        <v>44901</v>
      </c>
      <c r="F9875">
        <v>436.48</v>
      </c>
      <c r="G9875">
        <f>(COUNTIFS($C$2:C9875,C9875)=1)+0</f>
        <v>0</v>
      </c>
    </row>
    <row r="9876" spans="1:7" x14ac:dyDescent="0.25">
      <c r="A9876" t="s">
        <v>7896</v>
      </c>
      <c r="B9876" t="s">
        <v>6</v>
      </c>
      <c r="C9876">
        <v>124524</v>
      </c>
      <c r="D9876">
        <v>2</v>
      </c>
      <c r="E9876" s="9">
        <v>44901</v>
      </c>
      <c r="F9876">
        <v>697.25</v>
      </c>
      <c r="G9876">
        <f>(COUNTIFS($C$2:C9876,C9876)=1)+0</f>
        <v>0</v>
      </c>
    </row>
    <row r="9877" spans="1:7" x14ac:dyDescent="0.25">
      <c r="A9877" t="s">
        <v>8504</v>
      </c>
      <c r="B9877" t="s">
        <v>13</v>
      </c>
      <c r="C9877">
        <v>155515</v>
      </c>
      <c r="D9877">
        <v>2</v>
      </c>
      <c r="E9877" s="9">
        <v>44901</v>
      </c>
      <c r="F9877">
        <v>66.55</v>
      </c>
      <c r="G9877">
        <f>(COUNTIFS($C$2:C9877,C9877)=1)+0</f>
        <v>1</v>
      </c>
    </row>
    <row r="9878" spans="1:7" x14ac:dyDescent="0.25">
      <c r="A9878" t="s">
        <v>8572</v>
      </c>
      <c r="B9878" t="s">
        <v>8</v>
      </c>
      <c r="C9878">
        <v>138892</v>
      </c>
      <c r="D9878">
        <v>2</v>
      </c>
      <c r="E9878" s="9">
        <v>44901</v>
      </c>
      <c r="F9878">
        <v>502.9</v>
      </c>
      <c r="G9878">
        <f>(COUNTIFS($C$2:C9878,C9878)=1)+0</f>
        <v>0</v>
      </c>
    </row>
    <row r="9879" spans="1:7" x14ac:dyDescent="0.25">
      <c r="A9879" t="s">
        <v>8734</v>
      </c>
      <c r="B9879" t="s">
        <v>6</v>
      </c>
      <c r="C9879">
        <v>127148</v>
      </c>
      <c r="D9879">
        <v>2</v>
      </c>
      <c r="E9879" s="9">
        <v>44901</v>
      </c>
      <c r="F9879">
        <v>12.02</v>
      </c>
      <c r="G9879">
        <f>(COUNTIFS($C$2:C9879,C9879)=1)+0</f>
        <v>0</v>
      </c>
    </row>
    <row r="9880" spans="1:7" x14ac:dyDescent="0.25">
      <c r="A9880" t="s">
        <v>9042</v>
      </c>
      <c r="B9880" t="s">
        <v>13</v>
      </c>
      <c r="C9880">
        <v>155578</v>
      </c>
      <c r="D9880">
        <v>2</v>
      </c>
      <c r="E9880" s="9">
        <v>44901</v>
      </c>
      <c r="F9880">
        <v>62.48</v>
      </c>
      <c r="G9880">
        <f>(COUNTIFS($C$2:C9880,C9880)=1)+0</f>
        <v>1</v>
      </c>
    </row>
    <row r="9881" spans="1:7" x14ac:dyDescent="0.25">
      <c r="A9881" t="s">
        <v>9381</v>
      </c>
      <c r="B9881" t="s">
        <v>6</v>
      </c>
      <c r="C9881">
        <v>94520</v>
      </c>
      <c r="D9881">
        <v>2</v>
      </c>
      <c r="E9881" s="9">
        <v>44901</v>
      </c>
      <c r="F9881">
        <v>21.63</v>
      </c>
      <c r="G9881">
        <f>(COUNTIFS($C$2:C9881,C9881)=1)+0</f>
        <v>0</v>
      </c>
    </row>
    <row r="9882" spans="1:7" x14ac:dyDescent="0.25">
      <c r="A9882" t="s">
        <v>9529</v>
      </c>
      <c r="B9882" t="s">
        <v>13</v>
      </c>
      <c r="C9882">
        <v>152679</v>
      </c>
      <c r="D9882">
        <v>2</v>
      </c>
      <c r="E9882" s="9">
        <v>44901</v>
      </c>
      <c r="F9882">
        <v>55.04</v>
      </c>
      <c r="G9882">
        <f>(COUNTIFS($C$2:C9882,C9882)=1)+0</f>
        <v>1</v>
      </c>
    </row>
    <row r="9883" spans="1:7" x14ac:dyDescent="0.25">
      <c r="A9883" t="s">
        <v>10011</v>
      </c>
      <c r="B9883" t="s">
        <v>13</v>
      </c>
      <c r="C9883">
        <v>151520</v>
      </c>
      <c r="D9883">
        <v>2</v>
      </c>
      <c r="E9883" s="9">
        <v>44901</v>
      </c>
      <c r="F9883">
        <v>81.88</v>
      </c>
      <c r="G9883">
        <f>(COUNTIFS($C$2:C9883,C9883)=1)+0</f>
        <v>1</v>
      </c>
    </row>
    <row r="9884" spans="1:7" x14ac:dyDescent="0.25">
      <c r="A9884" t="s">
        <v>10375</v>
      </c>
      <c r="B9884" t="s">
        <v>6</v>
      </c>
      <c r="C9884">
        <v>94261</v>
      </c>
      <c r="D9884">
        <v>2</v>
      </c>
      <c r="E9884" s="9">
        <v>44901</v>
      </c>
      <c r="F9884">
        <v>161.02000000000001</v>
      </c>
      <c r="G9884">
        <f>(COUNTIFS($C$2:C9884,C9884)=1)+0</f>
        <v>0</v>
      </c>
    </row>
    <row r="9885" spans="1:7" x14ac:dyDescent="0.25">
      <c r="A9885" t="s">
        <v>10835</v>
      </c>
      <c r="B9885" t="s">
        <v>8</v>
      </c>
      <c r="C9885">
        <v>57959</v>
      </c>
      <c r="D9885">
        <v>2</v>
      </c>
      <c r="E9885" s="9">
        <v>44901</v>
      </c>
      <c r="F9885">
        <v>185.45</v>
      </c>
      <c r="G9885">
        <f>(COUNTIFS($C$2:C9885,C9885)=1)+0</f>
        <v>0</v>
      </c>
    </row>
    <row r="9886" spans="1:7" x14ac:dyDescent="0.25">
      <c r="A9886" t="s">
        <v>10936</v>
      </c>
      <c r="B9886" t="s">
        <v>13</v>
      </c>
      <c r="C9886">
        <v>152558</v>
      </c>
      <c r="D9886">
        <v>2</v>
      </c>
      <c r="E9886" s="9">
        <v>44901</v>
      </c>
      <c r="F9886">
        <v>190.33</v>
      </c>
      <c r="G9886">
        <f>(COUNTIFS($C$2:C9886,C9886)=1)+0</f>
        <v>0</v>
      </c>
    </row>
    <row r="9887" spans="1:7" x14ac:dyDescent="0.25">
      <c r="A9887" t="s">
        <v>10990</v>
      </c>
      <c r="B9887" t="s">
        <v>8</v>
      </c>
      <c r="C9887">
        <v>146001</v>
      </c>
      <c r="D9887">
        <v>2</v>
      </c>
      <c r="E9887" s="9">
        <v>44901</v>
      </c>
      <c r="F9887">
        <v>12.02</v>
      </c>
      <c r="G9887">
        <f>(COUNTIFS($C$2:C9887,C9887)=1)+0</f>
        <v>0</v>
      </c>
    </row>
    <row r="9888" spans="1:7" x14ac:dyDescent="0.25">
      <c r="A9888" t="s">
        <v>147</v>
      </c>
      <c r="B9888" t="s">
        <v>8</v>
      </c>
      <c r="C9888">
        <v>51026</v>
      </c>
      <c r="D9888">
        <v>2</v>
      </c>
      <c r="E9888" s="9">
        <v>44902</v>
      </c>
      <c r="F9888">
        <v>18</v>
      </c>
      <c r="G9888">
        <f>(COUNTIFS($C$2:C9888,C9888)=1)+0</f>
        <v>0</v>
      </c>
    </row>
    <row r="9889" spans="1:7" x14ac:dyDescent="0.25">
      <c r="A9889" t="s">
        <v>234</v>
      </c>
      <c r="B9889" t="s">
        <v>40</v>
      </c>
      <c r="C9889">
        <v>64023</v>
      </c>
      <c r="D9889">
        <v>1</v>
      </c>
      <c r="E9889" s="9">
        <v>44902</v>
      </c>
      <c r="F9889">
        <v>282.31</v>
      </c>
      <c r="G9889">
        <f>(COUNTIFS($C$2:C9889,C9889)=1)+0</f>
        <v>0</v>
      </c>
    </row>
    <row r="9890" spans="1:7" x14ac:dyDescent="0.25">
      <c r="A9890" t="s">
        <v>329</v>
      </c>
      <c r="B9890" t="s">
        <v>6</v>
      </c>
      <c r="C9890">
        <v>153825</v>
      </c>
      <c r="D9890">
        <v>2</v>
      </c>
      <c r="E9890" s="9">
        <v>44902</v>
      </c>
      <c r="F9890">
        <v>21.44</v>
      </c>
      <c r="G9890">
        <f>(COUNTIFS($C$2:C9890,C9890)=1)+0</f>
        <v>0</v>
      </c>
    </row>
    <row r="9891" spans="1:7" x14ac:dyDescent="0.25">
      <c r="A9891" t="s">
        <v>337</v>
      </c>
      <c r="B9891" t="s">
        <v>13</v>
      </c>
      <c r="C9891">
        <v>152558</v>
      </c>
      <c r="D9891">
        <v>2</v>
      </c>
      <c r="E9891" s="9">
        <v>44902</v>
      </c>
      <c r="F9891">
        <v>10.81</v>
      </c>
      <c r="G9891">
        <f>(COUNTIFS($C$2:C9891,C9891)=1)+0</f>
        <v>0</v>
      </c>
    </row>
    <row r="9892" spans="1:7" x14ac:dyDescent="0.25">
      <c r="A9892" t="s">
        <v>348</v>
      </c>
      <c r="B9892" t="s">
        <v>8</v>
      </c>
      <c r="C9892">
        <v>148404</v>
      </c>
      <c r="D9892">
        <v>2</v>
      </c>
      <c r="E9892" s="9">
        <v>44902</v>
      </c>
      <c r="F9892">
        <v>21.44</v>
      </c>
      <c r="G9892">
        <f>(COUNTIFS($C$2:C9892,C9892)=1)+0</f>
        <v>0</v>
      </c>
    </row>
    <row r="9893" spans="1:7" x14ac:dyDescent="0.25">
      <c r="A9893" t="s">
        <v>445</v>
      </c>
      <c r="B9893" t="s">
        <v>40</v>
      </c>
      <c r="C9893">
        <v>51980</v>
      </c>
      <c r="D9893">
        <v>1</v>
      </c>
      <c r="E9893" s="9">
        <v>44902</v>
      </c>
      <c r="F9893">
        <v>155.85</v>
      </c>
      <c r="G9893">
        <f>(COUNTIFS($C$2:C9893,C9893)=1)+0</f>
        <v>0</v>
      </c>
    </row>
    <row r="9894" spans="1:7" x14ac:dyDescent="0.25">
      <c r="A9894" t="s">
        <v>848</v>
      </c>
      <c r="B9894" t="s">
        <v>13</v>
      </c>
      <c r="C9894">
        <v>145429</v>
      </c>
      <c r="D9894">
        <v>2</v>
      </c>
      <c r="E9894" s="9">
        <v>44902</v>
      </c>
      <c r="F9894">
        <v>129.35</v>
      </c>
      <c r="G9894">
        <f>(COUNTIFS($C$2:C9894,C9894)=1)+0</f>
        <v>0</v>
      </c>
    </row>
    <row r="9895" spans="1:7" x14ac:dyDescent="0.25">
      <c r="A9895" t="s">
        <v>1006</v>
      </c>
      <c r="B9895" t="s">
        <v>17</v>
      </c>
      <c r="C9895">
        <v>78731</v>
      </c>
      <c r="D9895">
        <v>1</v>
      </c>
      <c r="E9895" s="9">
        <v>44902</v>
      </c>
      <c r="F9895">
        <v>221.79</v>
      </c>
      <c r="G9895">
        <f>(COUNTIFS($C$2:C9895,C9895)=1)+0</f>
        <v>0</v>
      </c>
    </row>
    <row r="9896" spans="1:7" x14ac:dyDescent="0.25">
      <c r="A9896" s="2" t="s">
        <v>1392</v>
      </c>
      <c r="B9896" t="s">
        <v>13</v>
      </c>
      <c r="C9896">
        <v>147293</v>
      </c>
      <c r="D9896">
        <v>2</v>
      </c>
      <c r="E9896" s="9">
        <v>44902</v>
      </c>
      <c r="F9896">
        <v>10.81</v>
      </c>
      <c r="G9896">
        <f>(COUNTIFS($C$2:C9896,C9896)=1)+0</f>
        <v>0</v>
      </c>
    </row>
    <row r="9897" spans="1:7" x14ac:dyDescent="0.25">
      <c r="A9897" t="s">
        <v>1598</v>
      </c>
      <c r="B9897" t="s">
        <v>17</v>
      </c>
      <c r="C9897">
        <v>88074</v>
      </c>
      <c r="D9897">
        <v>1</v>
      </c>
      <c r="E9897" s="9">
        <v>44902</v>
      </c>
      <c r="F9897">
        <v>63.6</v>
      </c>
      <c r="G9897">
        <f>(COUNTIFS($C$2:C9897,C9897)=1)+0</f>
        <v>1</v>
      </c>
    </row>
    <row r="9898" spans="1:7" x14ac:dyDescent="0.25">
      <c r="A9898" t="s">
        <v>1601</v>
      </c>
      <c r="B9898" t="s">
        <v>17</v>
      </c>
      <c r="C9898">
        <v>18550</v>
      </c>
      <c r="D9898">
        <v>1</v>
      </c>
      <c r="E9898" s="9">
        <v>44902</v>
      </c>
      <c r="F9898">
        <v>324.18</v>
      </c>
      <c r="G9898">
        <f>(COUNTIFS($C$2:C9898,C9898)=1)+0</f>
        <v>0</v>
      </c>
    </row>
    <row r="9899" spans="1:7" x14ac:dyDescent="0.25">
      <c r="A9899" t="s">
        <v>1880</v>
      </c>
      <c r="B9899" t="s">
        <v>40</v>
      </c>
      <c r="C9899">
        <v>87780</v>
      </c>
      <c r="D9899">
        <v>1</v>
      </c>
      <c r="E9899" s="9">
        <v>44902</v>
      </c>
      <c r="F9899">
        <v>75.349999999999994</v>
      </c>
      <c r="G9899">
        <f>(COUNTIFS($C$2:C9899,C9899)=1)+0</f>
        <v>1</v>
      </c>
    </row>
    <row r="9900" spans="1:7" x14ac:dyDescent="0.25">
      <c r="A9900" t="s">
        <v>2024</v>
      </c>
      <c r="B9900" t="s">
        <v>8</v>
      </c>
      <c r="C9900">
        <v>139138</v>
      </c>
      <c r="D9900">
        <v>2</v>
      </c>
      <c r="E9900" s="9">
        <v>44902</v>
      </c>
      <c r="F9900">
        <v>12.02</v>
      </c>
      <c r="G9900">
        <f>(COUNTIFS($C$2:C9900,C9900)=1)+0</f>
        <v>0</v>
      </c>
    </row>
    <row r="9901" spans="1:7" x14ac:dyDescent="0.25">
      <c r="A9901" t="s">
        <v>2246</v>
      </c>
      <c r="B9901" t="s">
        <v>17</v>
      </c>
      <c r="C9901">
        <v>23802</v>
      </c>
      <c r="D9901">
        <v>1</v>
      </c>
      <c r="E9901" s="9">
        <v>44902</v>
      </c>
      <c r="F9901">
        <v>47.11</v>
      </c>
      <c r="G9901">
        <f>(COUNTIFS($C$2:C9901,C9901)=1)+0</f>
        <v>0</v>
      </c>
    </row>
    <row r="9902" spans="1:7" x14ac:dyDescent="0.25">
      <c r="A9902" t="s">
        <v>2334</v>
      </c>
      <c r="B9902" t="s">
        <v>6</v>
      </c>
      <c r="C9902">
        <v>111355</v>
      </c>
      <c r="D9902">
        <v>2</v>
      </c>
      <c r="E9902" s="9">
        <v>44902</v>
      </c>
      <c r="F9902">
        <v>30.13</v>
      </c>
      <c r="G9902">
        <f>(COUNTIFS($C$2:C9902,C9902)=1)+0</f>
        <v>0</v>
      </c>
    </row>
    <row r="9903" spans="1:7" x14ac:dyDescent="0.25">
      <c r="A9903" t="s">
        <v>2745</v>
      </c>
      <c r="B9903" t="s">
        <v>40</v>
      </c>
      <c r="C9903">
        <v>87611</v>
      </c>
      <c r="D9903">
        <v>1</v>
      </c>
      <c r="E9903" s="9">
        <v>44902</v>
      </c>
      <c r="F9903">
        <v>55.35</v>
      </c>
      <c r="G9903">
        <f>(COUNTIFS($C$2:C9903,C9903)=1)+0</f>
        <v>0</v>
      </c>
    </row>
    <row r="9904" spans="1:7" x14ac:dyDescent="0.25">
      <c r="A9904" t="s">
        <v>3187</v>
      </c>
      <c r="B9904" t="s">
        <v>13</v>
      </c>
      <c r="C9904">
        <v>135860</v>
      </c>
      <c r="D9904">
        <v>2</v>
      </c>
      <c r="E9904" s="9">
        <v>44902</v>
      </c>
      <c r="F9904">
        <v>25.23</v>
      </c>
      <c r="G9904">
        <f>(COUNTIFS($C$2:C9904,C9904)=1)+0</f>
        <v>0</v>
      </c>
    </row>
    <row r="9905" spans="1:7" x14ac:dyDescent="0.25">
      <c r="A9905" t="s">
        <v>3264</v>
      </c>
      <c r="B9905" t="s">
        <v>13</v>
      </c>
      <c r="C9905">
        <v>139501</v>
      </c>
      <c r="D9905">
        <v>2</v>
      </c>
      <c r="E9905" s="9">
        <v>44902</v>
      </c>
      <c r="F9905">
        <v>498.77</v>
      </c>
      <c r="G9905">
        <f>(COUNTIFS($C$2:C9905,C9905)=1)+0</f>
        <v>0</v>
      </c>
    </row>
    <row r="9906" spans="1:7" x14ac:dyDescent="0.25">
      <c r="A9906" t="s">
        <v>3706</v>
      </c>
      <c r="B9906" t="s">
        <v>13</v>
      </c>
      <c r="C9906">
        <v>151489</v>
      </c>
      <c r="D9906">
        <v>2</v>
      </c>
      <c r="E9906" s="9">
        <v>44902</v>
      </c>
      <c r="F9906">
        <v>410.83</v>
      </c>
      <c r="G9906">
        <f>(COUNTIFS($C$2:C9906,C9906)=1)+0</f>
        <v>0</v>
      </c>
    </row>
    <row r="9907" spans="1:7" x14ac:dyDescent="0.25">
      <c r="A9907" t="s">
        <v>3910</v>
      </c>
      <c r="B9907" t="s">
        <v>40</v>
      </c>
      <c r="C9907">
        <v>88162</v>
      </c>
      <c r="D9907">
        <v>1</v>
      </c>
      <c r="E9907" s="9">
        <v>44902</v>
      </c>
      <c r="F9907">
        <v>83.59</v>
      </c>
      <c r="G9907">
        <f>(COUNTIFS($C$2:C9907,C9907)=1)+0</f>
        <v>1</v>
      </c>
    </row>
    <row r="9908" spans="1:7" x14ac:dyDescent="0.25">
      <c r="A9908" t="s">
        <v>4055</v>
      </c>
      <c r="B9908" t="s">
        <v>6</v>
      </c>
      <c r="C9908">
        <v>136348</v>
      </c>
      <c r="D9908">
        <v>2</v>
      </c>
      <c r="E9908" s="9">
        <v>44902</v>
      </c>
      <c r="F9908">
        <v>12.02</v>
      </c>
      <c r="G9908">
        <f>(COUNTIFS($C$2:C9908,C9908)=1)+0</f>
        <v>0</v>
      </c>
    </row>
    <row r="9909" spans="1:7" x14ac:dyDescent="0.25">
      <c r="A9909" t="s">
        <v>4175</v>
      </c>
      <c r="B9909" t="s">
        <v>6</v>
      </c>
      <c r="C9909">
        <v>65552</v>
      </c>
      <c r="D9909">
        <v>2</v>
      </c>
      <c r="E9909" s="9">
        <v>44902</v>
      </c>
      <c r="F9909">
        <v>21.63</v>
      </c>
      <c r="G9909">
        <f>(COUNTIFS($C$2:C9909,C9909)=1)+0</f>
        <v>0</v>
      </c>
    </row>
    <row r="9910" spans="1:7" x14ac:dyDescent="0.25">
      <c r="A9910" t="s">
        <v>4293</v>
      </c>
      <c r="B9910" t="s">
        <v>40</v>
      </c>
      <c r="C9910">
        <v>88003</v>
      </c>
      <c r="D9910">
        <v>1</v>
      </c>
      <c r="E9910" s="9">
        <v>44902</v>
      </c>
      <c r="F9910">
        <v>64.77</v>
      </c>
      <c r="G9910">
        <f>(COUNTIFS($C$2:C9910,C9910)=1)+0</f>
        <v>1</v>
      </c>
    </row>
    <row r="9911" spans="1:7" x14ac:dyDescent="0.25">
      <c r="A9911" t="s">
        <v>4378</v>
      </c>
      <c r="B9911" t="s">
        <v>40</v>
      </c>
      <c r="C9911">
        <v>19718</v>
      </c>
      <c r="D9911">
        <v>1</v>
      </c>
      <c r="E9911" s="9">
        <v>44902</v>
      </c>
      <c r="F9911">
        <v>11.77</v>
      </c>
      <c r="G9911">
        <f>(COUNTIFS($C$2:C9911,C9911)=1)+0</f>
        <v>0</v>
      </c>
    </row>
    <row r="9912" spans="1:7" x14ac:dyDescent="0.25">
      <c r="A9912" s="2" t="s">
        <v>4526</v>
      </c>
      <c r="B9912" t="s">
        <v>40</v>
      </c>
      <c r="C9912">
        <v>66385</v>
      </c>
      <c r="D9912">
        <v>1</v>
      </c>
      <c r="E9912" s="9">
        <v>44902</v>
      </c>
      <c r="F9912">
        <v>567.57000000000005</v>
      </c>
      <c r="G9912">
        <f>(COUNTIFS($C$2:C9912,C9912)=1)+0</f>
        <v>0</v>
      </c>
    </row>
    <row r="9913" spans="1:7" x14ac:dyDescent="0.25">
      <c r="A9913" t="s">
        <v>4689</v>
      </c>
      <c r="B9913" t="s">
        <v>6</v>
      </c>
      <c r="C9913">
        <v>61538</v>
      </c>
      <c r="D9913">
        <v>2</v>
      </c>
      <c r="E9913" s="9">
        <v>44902</v>
      </c>
      <c r="F9913">
        <v>21.63</v>
      </c>
      <c r="G9913">
        <f>(COUNTIFS($C$2:C9913,C9913)=1)+0</f>
        <v>1</v>
      </c>
    </row>
    <row r="9914" spans="1:7" x14ac:dyDescent="0.25">
      <c r="A9914" t="s">
        <v>4751</v>
      </c>
      <c r="B9914" t="s">
        <v>8</v>
      </c>
      <c r="C9914">
        <v>153637</v>
      </c>
      <c r="D9914">
        <v>2</v>
      </c>
      <c r="E9914" s="9">
        <v>44902</v>
      </c>
      <c r="F9914">
        <v>96.44</v>
      </c>
      <c r="G9914">
        <f>(COUNTIFS($C$2:C9914,C9914)=1)+0</f>
        <v>1</v>
      </c>
    </row>
    <row r="9915" spans="1:7" x14ac:dyDescent="0.25">
      <c r="A9915" t="s">
        <v>4763</v>
      </c>
      <c r="B9915" t="s">
        <v>8</v>
      </c>
      <c r="C9915">
        <v>155909</v>
      </c>
      <c r="D9915">
        <v>2</v>
      </c>
      <c r="E9915" s="9">
        <v>44902</v>
      </c>
      <c r="F9915">
        <v>76.900000000000006</v>
      </c>
      <c r="G9915">
        <f>(COUNTIFS($C$2:C9915,C9915)=1)+0</f>
        <v>1</v>
      </c>
    </row>
    <row r="9916" spans="1:7" x14ac:dyDescent="0.25">
      <c r="A9916" t="s">
        <v>4818</v>
      </c>
      <c r="B9916" t="s">
        <v>8</v>
      </c>
      <c r="C9916">
        <v>145591</v>
      </c>
      <c r="D9916">
        <v>2</v>
      </c>
      <c r="E9916" s="9">
        <v>44902</v>
      </c>
      <c r="F9916">
        <v>10.42</v>
      </c>
      <c r="G9916">
        <f>(COUNTIFS($C$2:C9916,C9916)=1)+0</f>
        <v>0</v>
      </c>
    </row>
    <row r="9917" spans="1:7" x14ac:dyDescent="0.25">
      <c r="A9917" t="s">
        <v>5062</v>
      </c>
      <c r="B9917" t="s">
        <v>8</v>
      </c>
      <c r="C9917">
        <v>135006</v>
      </c>
      <c r="D9917">
        <v>2</v>
      </c>
      <c r="E9917" s="9">
        <v>44902</v>
      </c>
      <c r="F9917">
        <v>12.02</v>
      </c>
      <c r="G9917">
        <f>(COUNTIFS($C$2:C9917,C9917)=1)+0</f>
        <v>0</v>
      </c>
    </row>
    <row r="9918" spans="1:7" x14ac:dyDescent="0.25">
      <c r="A9918" t="s">
        <v>5115</v>
      </c>
      <c r="B9918" t="s">
        <v>8</v>
      </c>
      <c r="C9918">
        <v>152116</v>
      </c>
      <c r="D9918">
        <v>2</v>
      </c>
      <c r="E9918" s="9">
        <v>44902</v>
      </c>
      <c r="F9918">
        <v>19.22</v>
      </c>
      <c r="G9918">
        <f>(COUNTIFS($C$2:C9918,C9918)=1)+0</f>
        <v>0</v>
      </c>
    </row>
    <row r="9919" spans="1:7" x14ac:dyDescent="0.25">
      <c r="A9919" t="s">
        <v>5139</v>
      </c>
      <c r="B9919" t="s">
        <v>13</v>
      </c>
      <c r="C9919">
        <v>151342</v>
      </c>
      <c r="D9919">
        <v>2</v>
      </c>
      <c r="E9919" s="9">
        <v>44902</v>
      </c>
      <c r="F9919">
        <v>327.07</v>
      </c>
      <c r="G9919">
        <f>(COUNTIFS($C$2:C9919,C9919)=1)+0</f>
        <v>0</v>
      </c>
    </row>
    <row r="9920" spans="1:7" x14ac:dyDescent="0.25">
      <c r="A9920" t="s">
        <v>5158</v>
      </c>
      <c r="B9920" t="s">
        <v>40</v>
      </c>
      <c r="C9920">
        <v>87901</v>
      </c>
      <c r="D9920">
        <v>1</v>
      </c>
      <c r="E9920" s="9">
        <v>44902</v>
      </c>
      <c r="F9920">
        <v>56.51</v>
      </c>
      <c r="G9920">
        <f>(COUNTIFS($C$2:C9920,C9920)=1)+0</f>
        <v>1</v>
      </c>
    </row>
    <row r="9921" spans="1:7" x14ac:dyDescent="0.25">
      <c r="A9921" t="s">
        <v>5501</v>
      </c>
      <c r="B9921" t="s">
        <v>17</v>
      </c>
      <c r="C9921">
        <v>18307</v>
      </c>
      <c r="D9921">
        <v>1</v>
      </c>
      <c r="E9921" s="9">
        <v>44902</v>
      </c>
      <c r="F9921">
        <v>657.34</v>
      </c>
      <c r="G9921">
        <f>(COUNTIFS($C$2:C9921,C9921)=1)+0</f>
        <v>0</v>
      </c>
    </row>
    <row r="9922" spans="1:7" x14ac:dyDescent="0.25">
      <c r="A9922" t="s">
        <v>5542</v>
      </c>
      <c r="B9922" t="s">
        <v>6</v>
      </c>
      <c r="C9922">
        <v>150174</v>
      </c>
      <c r="D9922">
        <v>2</v>
      </c>
      <c r="E9922" s="9">
        <v>44902</v>
      </c>
      <c r="F9922">
        <v>10.81</v>
      </c>
      <c r="G9922">
        <f>(COUNTIFS($C$2:C9922,C9922)=1)+0</f>
        <v>0</v>
      </c>
    </row>
    <row r="9923" spans="1:7" x14ac:dyDescent="0.25">
      <c r="A9923" s="2" t="s">
        <v>5998</v>
      </c>
      <c r="B9923" t="s">
        <v>17</v>
      </c>
      <c r="C9923">
        <v>87423</v>
      </c>
      <c r="D9923">
        <v>1</v>
      </c>
      <c r="E9923" s="9">
        <v>44902</v>
      </c>
      <c r="F9923">
        <v>49.46</v>
      </c>
      <c r="G9923">
        <f>(COUNTIFS($C$2:C9923,C9923)=1)+0</f>
        <v>1</v>
      </c>
    </row>
    <row r="9924" spans="1:7" x14ac:dyDescent="0.25">
      <c r="A9924" t="s">
        <v>6062</v>
      </c>
      <c r="B9924" t="s">
        <v>6</v>
      </c>
      <c r="C9924">
        <v>149319</v>
      </c>
      <c r="D9924">
        <v>2</v>
      </c>
      <c r="E9924" s="9">
        <v>44902</v>
      </c>
      <c r="F9924">
        <v>76.900000000000006</v>
      </c>
      <c r="G9924">
        <f>(COUNTIFS($C$2:C9924,C9924)=1)+0</f>
        <v>1</v>
      </c>
    </row>
    <row r="9925" spans="1:7" x14ac:dyDescent="0.25">
      <c r="A9925" t="s">
        <v>6223</v>
      </c>
      <c r="B9925" t="s">
        <v>11</v>
      </c>
      <c r="C9925">
        <v>27879</v>
      </c>
      <c r="D9925">
        <v>1</v>
      </c>
      <c r="E9925" s="9">
        <v>44902</v>
      </c>
      <c r="F9925">
        <v>10.6</v>
      </c>
      <c r="G9925">
        <f>(COUNTIFS($C$2:C9925,C9925)=1)+0</f>
        <v>0</v>
      </c>
    </row>
    <row r="9926" spans="1:7" x14ac:dyDescent="0.25">
      <c r="A9926" t="s">
        <v>6384</v>
      </c>
      <c r="B9926" t="s">
        <v>13</v>
      </c>
      <c r="C9926">
        <v>150921</v>
      </c>
      <c r="D9926">
        <v>2</v>
      </c>
      <c r="E9926" s="9">
        <v>44902</v>
      </c>
      <c r="F9926">
        <v>7.21</v>
      </c>
      <c r="G9926">
        <f>(COUNTIFS($C$2:C9926,C9926)=1)+0</f>
        <v>0</v>
      </c>
    </row>
    <row r="9927" spans="1:7" x14ac:dyDescent="0.25">
      <c r="A9927" t="s">
        <v>6536</v>
      </c>
      <c r="B9927" t="s">
        <v>8</v>
      </c>
      <c r="C9927">
        <v>151412</v>
      </c>
      <c r="D9927">
        <v>2</v>
      </c>
      <c r="E9927" s="9">
        <v>44902</v>
      </c>
      <c r="F9927">
        <v>76.900000000000006</v>
      </c>
      <c r="G9927">
        <f>(COUNTIFS($C$2:C9927,C9927)=1)+0</f>
        <v>1</v>
      </c>
    </row>
    <row r="9928" spans="1:7" x14ac:dyDescent="0.25">
      <c r="A9928" t="s">
        <v>6599</v>
      </c>
      <c r="B9928" t="s">
        <v>8</v>
      </c>
      <c r="C9928">
        <v>76654</v>
      </c>
      <c r="D9928">
        <v>2</v>
      </c>
      <c r="E9928" s="9">
        <v>44902</v>
      </c>
      <c r="F9928">
        <v>11.58</v>
      </c>
      <c r="G9928">
        <f>(COUNTIFS($C$2:C9928,C9928)=1)+0</f>
        <v>0</v>
      </c>
    </row>
    <row r="9929" spans="1:7" x14ac:dyDescent="0.25">
      <c r="A9929" t="s">
        <v>6847</v>
      </c>
      <c r="B9929" t="s">
        <v>8</v>
      </c>
      <c r="C9929">
        <v>141404</v>
      </c>
      <c r="D9929">
        <v>2</v>
      </c>
      <c r="E9929" s="9">
        <v>44902</v>
      </c>
      <c r="F9929">
        <v>12.02</v>
      </c>
      <c r="G9929">
        <f>(COUNTIFS($C$2:C9929,C9929)=1)+0</f>
        <v>0</v>
      </c>
    </row>
    <row r="9930" spans="1:7" x14ac:dyDescent="0.25">
      <c r="A9930" t="s">
        <v>6938</v>
      </c>
      <c r="B9930" t="s">
        <v>13</v>
      </c>
      <c r="C9930">
        <v>131564</v>
      </c>
      <c r="D9930">
        <v>2</v>
      </c>
      <c r="E9930" s="9">
        <v>44902</v>
      </c>
      <c r="F9930">
        <v>7.21</v>
      </c>
      <c r="G9930">
        <f>(COUNTIFS($C$2:C9930,C9930)=1)+0</f>
        <v>0</v>
      </c>
    </row>
    <row r="9931" spans="1:7" x14ac:dyDescent="0.25">
      <c r="A9931" t="s">
        <v>6961</v>
      </c>
      <c r="B9931" t="s">
        <v>6</v>
      </c>
      <c r="C9931">
        <v>66964</v>
      </c>
      <c r="D9931">
        <v>2</v>
      </c>
      <c r="E9931" s="9">
        <v>44902</v>
      </c>
      <c r="F9931">
        <v>38.450000000000003</v>
      </c>
      <c r="G9931">
        <f>(COUNTIFS($C$2:C9931,C9931)=1)+0</f>
        <v>0</v>
      </c>
    </row>
    <row r="9932" spans="1:7" x14ac:dyDescent="0.25">
      <c r="A9932" t="s">
        <v>6993</v>
      </c>
      <c r="B9932" t="s">
        <v>40</v>
      </c>
      <c r="C9932">
        <v>63521</v>
      </c>
      <c r="D9932">
        <v>1</v>
      </c>
      <c r="E9932" s="9">
        <v>44902</v>
      </c>
      <c r="F9932">
        <v>46.9</v>
      </c>
      <c r="G9932">
        <f>(COUNTIFS($C$2:C9932,C9932)=1)+0</f>
        <v>0</v>
      </c>
    </row>
    <row r="9933" spans="1:7" x14ac:dyDescent="0.25">
      <c r="A9933" t="s">
        <v>7023</v>
      </c>
      <c r="B9933" t="s">
        <v>8</v>
      </c>
      <c r="C9933">
        <v>85731</v>
      </c>
      <c r="D9933">
        <v>2</v>
      </c>
      <c r="E9933" s="9">
        <v>44902</v>
      </c>
      <c r="F9933">
        <v>21.63</v>
      </c>
      <c r="G9933">
        <f>(COUNTIFS($C$2:C9933,C9933)=1)+0</f>
        <v>0</v>
      </c>
    </row>
    <row r="9934" spans="1:7" x14ac:dyDescent="0.25">
      <c r="A9934" t="s">
        <v>7158</v>
      </c>
      <c r="B9934" t="s">
        <v>6</v>
      </c>
      <c r="C9934">
        <v>151825</v>
      </c>
      <c r="D9934">
        <v>2</v>
      </c>
      <c r="E9934" s="9">
        <v>44902</v>
      </c>
      <c r="F9934">
        <v>6.95</v>
      </c>
      <c r="G9934">
        <f>(COUNTIFS($C$2:C9934,C9934)=1)+0</f>
        <v>0</v>
      </c>
    </row>
    <row r="9935" spans="1:7" x14ac:dyDescent="0.25">
      <c r="A9935" t="s">
        <v>7807</v>
      </c>
      <c r="B9935" t="s">
        <v>8</v>
      </c>
      <c r="C9935">
        <v>130690</v>
      </c>
      <c r="D9935">
        <v>2</v>
      </c>
      <c r="E9935" s="9">
        <v>44902</v>
      </c>
      <c r="F9935">
        <v>10.72</v>
      </c>
      <c r="G9935">
        <f>(COUNTIFS($C$2:C9935,C9935)=1)+0</f>
        <v>0</v>
      </c>
    </row>
    <row r="9936" spans="1:7" x14ac:dyDescent="0.25">
      <c r="A9936" t="s">
        <v>8259</v>
      </c>
      <c r="B9936" t="s">
        <v>6</v>
      </c>
      <c r="C9936">
        <v>136627</v>
      </c>
      <c r="D9936">
        <v>2</v>
      </c>
      <c r="E9936" s="9">
        <v>44902</v>
      </c>
      <c r="F9936">
        <v>238.32</v>
      </c>
      <c r="G9936">
        <f>(COUNTIFS($C$2:C9936,C9936)=1)+0</f>
        <v>0</v>
      </c>
    </row>
    <row r="9937" spans="1:7" x14ac:dyDescent="0.25">
      <c r="A9937" t="s">
        <v>8265</v>
      </c>
      <c r="B9937" t="s">
        <v>40</v>
      </c>
      <c r="C9937">
        <v>75344</v>
      </c>
      <c r="D9937">
        <v>1</v>
      </c>
      <c r="E9937" s="9">
        <v>44902</v>
      </c>
      <c r="F9937">
        <v>51.82</v>
      </c>
      <c r="G9937">
        <f>(COUNTIFS($C$2:C9937,C9937)=1)+0</f>
        <v>0</v>
      </c>
    </row>
    <row r="9938" spans="1:7" x14ac:dyDescent="0.25">
      <c r="A9938" t="s">
        <v>8614</v>
      </c>
      <c r="B9938" t="s">
        <v>13</v>
      </c>
      <c r="C9938">
        <v>155953</v>
      </c>
      <c r="D9938">
        <v>2</v>
      </c>
      <c r="E9938" s="9">
        <v>44902</v>
      </c>
      <c r="F9938">
        <v>76.680000000000007</v>
      </c>
      <c r="G9938">
        <f>(COUNTIFS($C$2:C9938,C9938)=1)+0</f>
        <v>1</v>
      </c>
    </row>
    <row r="9939" spans="1:7" x14ac:dyDescent="0.25">
      <c r="A9939" t="s">
        <v>8670</v>
      </c>
      <c r="B9939" t="s">
        <v>6</v>
      </c>
      <c r="C9939">
        <v>153963</v>
      </c>
      <c r="D9939">
        <v>2</v>
      </c>
      <c r="E9939" s="9">
        <v>44902</v>
      </c>
      <c r="F9939">
        <v>821.87</v>
      </c>
      <c r="G9939">
        <f>(COUNTIFS($C$2:C9939,C9939)=1)+0</f>
        <v>0</v>
      </c>
    </row>
    <row r="9940" spans="1:7" x14ac:dyDescent="0.25">
      <c r="A9940" t="s">
        <v>8945</v>
      </c>
      <c r="B9940" t="s">
        <v>6</v>
      </c>
      <c r="C9940">
        <v>153170</v>
      </c>
      <c r="D9940">
        <v>2</v>
      </c>
      <c r="E9940" s="9">
        <v>44902</v>
      </c>
      <c r="F9940">
        <v>96.12</v>
      </c>
      <c r="G9940">
        <f>(COUNTIFS($C$2:C9940,C9940)=1)+0</f>
        <v>0</v>
      </c>
    </row>
    <row r="9941" spans="1:7" x14ac:dyDescent="0.25">
      <c r="A9941" t="s">
        <v>9013</v>
      </c>
      <c r="B9941" t="s">
        <v>40</v>
      </c>
      <c r="C9941">
        <v>85220</v>
      </c>
      <c r="D9941">
        <v>1</v>
      </c>
      <c r="E9941" s="9">
        <v>44902</v>
      </c>
      <c r="F9941">
        <v>56.51</v>
      </c>
      <c r="G9941">
        <f>(COUNTIFS($C$2:C9941,C9941)=1)+0</f>
        <v>1</v>
      </c>
    </row>
    <row r="9942" spans="1:7" x14ac:dyDescent="0.25">
      <c r="A9942" t="s">
        <v>9411</v>
      </c>
      <c r="B9942" t="s">
        <v>8</v>
      </c>
      <c r="C9942">
        <v>139232</v>
      </c>
      <c r="D9942">
        <v>2</v>
      </c>
      <c r="E9942" s="9">
        <v>44902</v>
      </c>
      <c r="F9942">
        <v>703.98</v>
      </c>
      <c r="G9942">
        <f>(COUNTIFS($C$2:C9942,C9942)=1)+0</f>
        <v>0</v>
      </c>
    </row>
    <row r="9943" spans="1:7" x14ac:dyDescent="0.25">
      <c r="A9943" t="s">
        <v>9818</v>
      </c>
      <c r="B9943" t="s">
        <v>8</v>
      </c>
      <c r="C9943">
        <v>145885</v>
      </c>
      <c r="D9943">
        <v>2</v>
      </c>
      <c r="E9943" s="9">
        <v>44902</v>
      </c>
      <c r="F9943">
        <v>169.1</v>
      </c>
      <c r="G9943">
        <f>(COUNTIFS($C$2:C9943,C9943)=1)+0</f>
        <v>0</v>
      </c>
    </row>
    <row r="9944" spans="1:7" x14ac:dyDescent="0.25">
      <c r="A9944" t="s">
        <v>9870</v>
      </c>
      <c r="B9944" t="s">
        <v>8</v>
      </c>
      <c r="C9944">
        <v>140337</v>
      </c>
      <c r="D9944">
        <v>2</v>
      </c>
      <c r="E9944" s="9">
        <v>44902</v>
      </c>
      <c r="F9944">
        <v>489.11</v>
      </c>
      <c r="G9944">
        <f>(COUNTIFS($C$2:C9944,C9944)=1)+0</f>
        <v>0</v>
      </c>
    </row>
    <row r="9945" spans="1:7" x14ac:dyDescent="0.25">
      <c r="A9945" t="s">
        <v>9934</v>
      </c>
      <c r="B9945" t="s">
        <v>13</v>
      </c>
      <c r="C9945">
        <v>153314</v>
      </c>
      <c r="D9945">
        <v>2</v>
      </c>
      <c r="E9945" s="9">
        <v>44902</v>
      </c>
      <c r="F9945">
        <v>76.900000000000006</v>
      </c>
      <c r="G9945">
        <f>(COUNTIFS($C$2:C9945,C9945)=1)+0</f>
        <v>1</v>
      </c>
    </row>
    <row r="9946" spans="1:7" x14ac:dyDescent="0.25">
      <c r="A9946" t="s">
        <v>10357</v>
      </c>
      <c r="B9946" t="s">
        <v>17</v>
      </c>
      <c r="C9946">
        <v>50312</v>
      </c>
      <c r="D9946">
        <v>1</v>
      </c>
      <c r="E9946" s="9">
        <v>44902</v>
      </c>
      <c r="F9946">
        <v>347.13</v>
      </c>
      <c r="G9946">
        <f>(COUNTIFS($C$2:C9946,C9946)=1)+0</f>
        <v>0</v>
      </c>
    </row>
    <row r="9947" spans="1:7" x14ac:dyDescent="0.25">
      <c r="A9947" t="s">
        <v>10368</v>
      </c>
      <c r="B9947" t="s">
        <v>40</v>
      </c>
      <c r="C9947">
        <v>86901</v>
      </c>
      <c r="D9947">
        <v>1</v>
      </c>
      <c r="E9947" s="9">
        <v>44902</v>
      </c>
      <c r="F9947">
        <v>83.59</v>
      </c>
      <c r="G9947">
        <f>(COUNTIFS($C$2:C9947,C9947)=1)+0</f>
        <v>1</v>
      </c>
    </row>
    <row r="9948" spans="1:7" x14ac:dyDescent="0.25">
      <c r="A9948" t="s">
        <v>126</v>
      </c>
      <c r="B9948" t="s">
        <v>13</v>
      </c>
      <c r="C9948">
        <v>150856</v>
      </c>
      <c r="D9948">
        <v>2</v>
      </c>
      <c r="E9948" s="9">
        <v>44903</v>
      </c>
      <c r="F9948">
        <v>53.46</v>
      </c>
      <c r="G9948">
        <f>(COUNTIFS($C$2:C9948,C9948)=1)+0</f>
        <v>0</v>
      </c>
    </row>
    <row r="9949" spans="1:7" x14ac:dyDescent="0.25">
      <c r="A9949" t="s">
        <v>282</v>
      </c>
      <c r="B9949" t="s">
        <v>13</v>
      </c>
      <c r="C9949">
        <v>147027</v>
      </c>
      <c r="D9949">
        <v>2</v>
      </c>
      <c r="E9949" s="9">
        <v>44903</v>
      </c>
      <c r="F9949">
        <v>127.36</v>
      </c>
      <c r="G9949">
        <f>(COUNTIFS($C$2:C9949,C9949)=1)+0</f>
        <v>0</v>
      </c>
    </row>
    <row r="9950" spans="1:7" x14ac:dyDescent="0.25">
      <c r="A9950" t="s">
        <v>743</v>
      </c>
      <c r="B9950" t="s">
        <v>11</v>
      </c>
      <c r="C9950">
        <v>77499</v>
      </c>
      <c r="D9950">
        <v>1</v>
      </c>
      <c r="E9950" s="9">
        <v>44903</v>
      </c>
      <c r="F9950">
        <v>124.79</v>
      </c>
      <c r="G9950">
        <f>(COUNTIFS($C$2:C9950,C9950)=1)+0</f>
        <v>0</v>
      </c>
    </row>
    <row r="9951" spans="1:7" x14ac:dyDescent="0.25">
      <c r="A9951" t="s">
        <v>1013</v>
      </c>
      <c r="B9951" t="s">
        <v>17</v>
      </c>
      <c r="C9951">
        <v>18454</v>
      </c>
      <c r="D9951">
        <v>1</v>
      </c>
      <c r="E9951" s="9">
        <v>44903</v>
      </c>
      <c r="F9951">
        <v>349.42</v>
      </c>
      <c r="G9951">
        <f>(COUNTIFS($C$2:C9951,C9951)=1)+0</f>
        <v>0</v>
      </c>
    </row>
    <row r="9952" spans="1:7" x14ac:dyDescent="0.25">
      <c r="A9952" t="s">
        <v>1076</v>
      </c>
      <c r="B9952" t="s">
        <v>40</v>
      </c>
      <c r="C9952">
        <v>70461</v>
      </c>
      <c r="D9952">
        <v>1</v>
      </c>
      <c r="E9952" s="9">
        <v>44903</v>
      </c>
      <c r="F9952">
        <v>75.37</v>
      </c>
      <c r="G9952">
        <f>(COUNTIFS($C$2:C9952,C9952)=1)+0</f>
        <v>1</v>
      </c>
    </row>
    <row r="9953" spans="1:7" x14ac:dyDescent="0.25">
      <c r="A9953" t="s">
        <v>1164</v>
      </c>
      <c r="B9953" t="s">
        <v>11</v>
      </c>
      <c r="C9953">
        <v>64244</v>
      </c>
      <c r="D9953">
        <v>1</v>
      </c>
      <c r="E9953" s="9">
        <v>44903</v>
      </c>
      <c r="F9953">
        <v>10.6</v>
      </c>
      <c r="G9953">
        <f>(COUNTIFS($C$2:C9953,C9953)=1)+0</f>
        <v>0</v>
      </c>
    </row>
    <row r="9954" spans="1:7" x14ac:dyDescent="0.25">
      <c r="A9954" t="s">
        <v>1621</v>
      </c>
      <c r="B9954" t="s">
        <v>13</v>
      </c>
      <c r="C9954">
        <v>142362</v>
      </c>
      <c r="D9954">
        <v>2</v>
      </c>
      <c r="E9954" s="9">
        <v>44903</v>
      </c>
      <c r="F9954">
        <v>7.21</v>
      </c>
      <c r="G9954">
        <f>(COUNTIFS($C$2:C9954,C9954)=1)+0</f>
        <v>0</v>
      </c>
    </row>
    <row r="9955" spans="1:7" x14ac:dyDescent="0.25">
      <c r="A9955" t="s">
        <v>1891</v>
      </c>
      <c r="B9955" t="s">
        <v>11</v>
      </c>
      <c r="C9955">
        <v>84620</v>
      </c>
      <c r="D9955">
        <v>1</v>
      </c>
      <c r="E9955" s="9">
        <v>44903</v>
      </c>
      <c r="F9955">
        <v>21.44</v>
      </c>
      <c r="G9955">
        <f>(COUNTIFS($C$2:C9955,C9955)=1)+0</f>
        <v>0</v>
      </c>
    </row>
    <row r="9956" spans="1:7" x14ac:dyDescent="0.25">
      <c r="A9956" t="s">
        <v>2611</v>
      </c>
      <c r="B9956" t="s">
        <v>11</v>
      </c>
      <c r="C9956">
        <v>88092</v>
      </c>
      <c r="D9956">
        <v>1</v>
      </c>
      <c r="E9956" s="9">
        <v>44903</v>
      </c>
      <c r="F9956">
        <v>111.65</v>
      </c>
      <c r="G9956">
        <f>(COUNTIFS($C$2:C9956,C9956)=1)+0</f>
        <v>1</v>
      </c>
    </row>
    <row r="9957" spans="1:7" x14ac:dyDescent="0.25">
      <c r="A9957" t="s">
        <v>2750</v>
      </c>
      <c r="B9957" t="s">
        <v>13</v>
      </c>
      <c r="C9957">
        <v>147340</v>
      </c>
      <c r="D9957">
        <v>2</v>
      </c>
      <c r="E9957" s="9">
        <v>44903</v>
      </c>
      <c r="F9957">
        <v>127.36</v>
      </c>
      <c r="G9957">
        <f>(COUNTIFS($C$2:C9957,C9957)=1)+0</f>
        <v>0</v>
      </c>
    </row>
    <row r="9958" spans="1:7" x14ac:dyDescent="0.25">
      <c r="A9958" t="s">
        <v>2825</v>
      </c>
      <c r="B9958" t="s">
        <v>17</v>
      </c>
      <c r="C9958">
        <v>20156</v>
      </c>
      <c r="D9958">
        <v>1</v>
      </c>
      <c r="E9958" s="9">
        <v>44903</v>
      </c>
      <c r="F9958">
        <v>10.6</v>
      </c>
      <c r="G9958">
        <f>(COUNTIFS($C$2:C9958,C9958)=1)+0</f>
        <v>0</v>
      </c>
    </row>
    <row r="9959" spans="1:7" x14ac:dyDescent="0.25">
      <c r="A9959" t="s">
        <v>2895</v>
      </c>
      <c r="B9959" t="s">
        <v>13</v>
      </c>
      <c r="C9959">
        <v>155025</v>
      </c>
      <c r="D9959">
        <v>2</v>
      </c>
      <c r="E9959" s="9">
        <v>44903</v>
      </c>
      <c r="F9959">
        <v>76.900000000000006</v>
      </c>
      <c r="G9959">
        <f>(COUNTIFS($C$2:C9959,C9959)=1)+0</f>
        <v>1</v>
      </c>
    </row>
    <row r="9960" spans="1:7" x14ac:dyDescent="0.25">
      <c r="A9960" t="s">
        <v>2987</v>
      </c>
      <c r="B9960" t="s">
        <v>13</v>
      </c>
      <c r="C9960">
        <v>152906</v>
      </c>
      <c r="D9960">
        <v>2</v>
      </c>
      <c r="E9960" s="9">
        <v>44903</v>
      </c>
      <c r="F9960">
        <v>111</v>
      </c>
      <c r="G9960">
        <f>(COUNTIFS($C$2:C9960,C9960)=1)+0</f>
        <v>1</v>
      </c>
    </row>
    <row r="9961" spans="1:7" x14ac:dyDescent="0.25">
      <c r="A9961" t="s">
        <v>3404</v>
      </c>
      <c r="B9961" t="s">
        <v>6</v>
      </c>
      <c r="C9961">
        <v>155644</v>
      </c>
      <c r="D9961">
        <v>2</v>
      </c>
      <c r="E9961" s="9">
        <v>44903</v>
      </c>
      <c r="F9961">
        <v>76.900000000000006</v>
      </c>
      <c r="G9961">
        <f>(COUNTIFS($C$2:C9961,C9961)=1)+0</f>
        <v>1</v>
      </c>
    </row>
    <row r="9962" spans="1:7" x14ac:dyDescent="0.25">
      <c r="A9962" t="s">
        <v>3603</v>
      </c>
      <c r="B9962" t="s">
        <v>6</v>
      </c>
      <c r="C9962">
        <v>141950</v>
      </c>
      <c r="D9962">
        <v>2</v>
      </c>
      <c r="E9962" s="9">
        <v>44903</v>
      </c>
      <c r="F9962">
        <v>27.63</v>
      </c>
      <c r="G9962">
        <f>(COUNTIFS($C$2:C9962,C9962)=1)+0</f>
        <v>0</v>
      </c>
    </row>
    <row r="9963" spans="1:7" x14ac:dyDescent="0.25">
      <c r="A9963" t="s">
        <v>3803</v>
      </c>
      <c r="B9963" t="s">
        <v>40</v>
      </c>
      <c r="C9963">
        <v>73017</v>
      </c>
      <c r="D9963">
        <v>1</v>
      </c>
      <c r="E9963" s="9">
        <v>44903</v>
      </c>
      <c r="F9963">
        <v>14.13</v>
      </c>
      <c r="G9963">
        <f>(COUNTIFS($C$2:C9963,C9963)=1)+0</f>
        <v>0</v>
      </c>
    </row>
    <row r="9964" spans="1:7" x14ac:dyDescent="0.25">
      <c r="A9964" t="s">
        <v>3932</v>
      </c>
      <c r="B9964" t="s">
        <v>40</v>
      </c>
      <c r="C9964">
        <v>85029</v>
      </c>
      <c r="D9964">
        <v>1</v>
      </c>
      <c r="E9964" s="9">
        <v>44903</v>
      </c>
      <c r="F9964">
        <v>167.5</v>
      </c>
      <c r="G9964">
        <f>(COUNTIFS($C$2:C9964,C9964)=1)+0</f>
        <v>0</v>
      </c>
    </row>
    <row r="9965" spans="1:7" x14ac:dyDescent="0.25">
      <c r="A9965" t="s">
        <v>4386</v>
      </c>
      <c r="B9965" t="s">
        <v>11</v>
      </c>
      <c r="C9965">
        <v>78058</v>
      </c>
      <c r="D9965">
        <v>1</v>
      </c>
      <c r="E9965" s="9">
        <v>44903</v>
      </c>
      <c r="F9965">
        <v>10.6</v>
      </c>
      <c r="G9965">
        <f>(COUNTIFS($C$2:C9965,C9965)=1)+0</f>
        <v>0</v>
      </c>
    </row>
    <row r="9966" spans="1:7" x14ac:dyDescent="0.25">
      <c r="A9966" t="s">
        <v>4413</v>
      </c>
      <c r="B9966" t="s">
        <v>40</v>
      </c>
      <c r="C9966">
        <v>77088</v>
      </c>
      <c r="D9966">
        <v>1</v>
      </c>
      <c r="E9966" s="9">
        <v>44903</v>
      </c>
      <c r="F9966">
        <v>384.28</v>
      </c>
      <c r="G9966">
        <f>(COUNTIFS($C$2:C9966,C9966)=1)+0</f>
        <v>0</v>
      </c>
    </row>
    <row r="9967" spans="1:7" x14ac:dyDescent="0.25">
      <c r="A9967" t="s">
        <v>4628</v>
      </c>
      <c r="B9967" t="s">
        <v>13</v>
      </c>
      <c r="C9967">
        <v>155748</v>
      </c>
      <c r="D9967">
        <v>2</v>
      </c>
      <c r="E9967" s="9">
        <v>44903</v>
      </c>
      <c r="F9967">
        <v>62.32</v>
      </c>
      <c r="G9967">
        <f>(COUNTIFS($C$2:C9967,C9967)=1)+0</f>
        <v>1</v>
      </c>
    </row>
    <row r="9968" spans="1:7" x14ac:dyDescent="0.25">
      <c r="A9968" t="s">
        <v>4710</v>
      </c>
      <c r="B9968" t="s">
        <v>40</v>
      </c>
      <c r="C9968">
        <v>88006</v>
      </c>
      <c r="D9968">
        <v>1</v>
      </c>
      <c r="E9968" s="9">
        <v>44903</v>
      </c>
      <c r="F9968">
        <v>83.61</v>
      </c>
      <c r="G9968">
        <f>(COUNTIFS($C$2:C9968,C9968)=1)+0</f>
        <v>1</v>
      </c>
    </row>
    <row r="9969" spans="1:7" x14ac:dyDescent="0.25">
      <c r="A9969" t="s">
        <v>5094</v>
      </c>
      <c r="B9969" t="s">
        <v>11</v>
      </c>
      <c r="C9969">
        <v>40881</v>
      </c>
      <c r="D9969">
        <v>1</v>
      </c>
      <c r="E9969" s="9">
        <v>44903</v>
      </c>
      <c r="F9969">
        <v>102.45</v>
      </c>
      <c r="G9969">
        <f>(COUNTIFS($C$2:C9969,C9969)=1)+0</f>
        <v>0</v>
      </c>
    </row>
    <row r="9970" spans="1:7" x14ac:dyDescent="0.25">
      <c r="A9970" t="s">
        <v>5258</v>
      </c>
      <c r="B9970" t="s">
        <v>6</v>
      </c>
      <c r="C9970">
        <v>64996</v>
      </c>
      <c r="D9970">
        <v>2</v>
      </c>
      <c r="E9970" s="9">
        <v>44903</v>
      </c>
      <c r="F9970">
        <v>48.06</v>
      </c>
      <c r="G9970">
        <f>(COUNTIFS($C$2:C9970,C9970)=1)+0</f>
        <v>1</v>
      </c>
    </row>
    <row r="9971" spans="1:7" x14ac:dyDescent="0.25">
      <c r="A9971" t="s">
        <v>5359</v>
      </c>
      <c r="B9971" t="s">
        <v>13</v>
      </c>
      <c r="C9971">
        <v>140843</v>
      </c>
      <c r="D9971">
        <v>2</v>
      </c>
      <c r="E9971" s="9">
        <v>44903</v>
      </c>
      <c r="F9971">
        <v>14.42</v>
      </c>
      <c r="G9971">
        <f>(COUNTIFS($C$2:C9971,C9971)=1)+0</f>
        <v>0</v>
      </c>
    </row>
    <row r="9972" spans="1:7" x14ac:dyDescent="0.25">
      <c r="A9972" t="s">
        <v>5441</v>
      </c>
      <c r="B9972" t="s">
        <v>6</v>
      </c>
      <c r="C9972">
        <v>145565</v>
      </c>
      <c r="D9972">
        <v>2</v>
      </c>
      <c r="E9972" s="9">
        <v>44903</v>
      </c>
      <c r="F9972">
        <v>444.56</v>
      </c>
      <c r="G9972">
        <f>(COUNTIFS($C$2:C9972,C9972)=1)+0</f>
        <v>0</v>
      </c>
    </row>
    <row r="9973" spans="1:7" x14ac:dyDescent="0.25">
      <c r="A9973" t="s">
        <v>5541</v>
      </c>
      <c r="B9973" t="s">
        <v>17</v>
      </c>
      <c r="C9973">
        <v>78628</v>
      </c>
      <c r="D9973">
        <v>1</v>
      </c>
      <c r="E9973" s="9">
        <v>44903</v>
      </c>
      <c r="F9973">
        <v>445.63</v>
      </c>
      <c r="G9973">
        <f>(COUNTIFS($C$2:C9973,C9973)=1)+0</f>
        <v>0</v>
      </c>
    </row>
    <row r="9974" spans="1:7" x14ac:dyDescent="0.25">
      <c r="A9974" t="s">
        <v>5575</v>
      </c>
      <c r="B9974" t="s">
        <v>6</v>
      </c>
      <c r="C9974">
        <v>156138</v>
      </c>
      <c r="D9974">
        <v>2</v>
      </c>
      <c r="E9974" s="9">
        <v>44903</v>
      </c>
      <c r="F9974">
        <v>228.07</v>
      </c>
      <c r="G9974">
        <f>(COUNTIFS($C$2:C9974,C9974)=1)+0</f>
        <v>1</v>
      </c>
    </row>
    <row r="9975" spans="1:7" x14ac:dyDescent="0.25">
      <c r="A9975" t="s">
        <v>5582</v>
      </c>
      <c r="B9975" t="s">
        <v>13</v>
      </c>
      <c r="C9975">
        <v>153770</v>
      </c>
      <c r="D9975">
        <v>2</v>
      </c>
      <c r="E9975" s="9">
        <v>44903</v>
      </c>
      <c r="F9975">
        <v>100.93</v>
      </c>
      <c r="G9975">
        <f>(COUNTIFS($C$2:C9975,C9975)=1)+0</f>
        <v>1</v>
      </c>
    </row>
    <row r="9976" spans="1:7" x14ac:dyDescent="0.25">
      <c r="A9976" t="s">
        <v>5833</v>
      </c>
      <c r="B9976" t="s">
        <v>13</v>
      </c>
      <c r="C9976">
        <v>139568</v>
      </c>
      <c r="D9976">
        <v>2</v>
      </c>
      <c r="E9976" s="9">
        <v>44903</v>
      </c>
      <c r="F9976">
        <v>10.75</v>
      </c>
      <c r="G9976">
        <f>(COUNTIFS($C$2:C9976,C9976)=1)+0</f>
        <v>0</v>
      </c>
    </row>
    <row r="9977" spans="1:7" x14ac:dyDescent="0.25">
      <c r="A9977" t="s">
        <v>6281</v>
      </c>
      <c r="B9977" t="s">
        <v>40</v>
      </c>
      <c r="C9977">
        <v>88357</v>
      </c>
      <c r="D9977">
        <v>1</v>
      </c>
      <c r="E9977" s="9">
        <v>44903</v>
      </c>
      <c r="F9977">
        <v>184.88</v>
      </c>
      <c r="G9977">
        <f>(COUNTIFS($C$2:C9977,C9977)=1)+0</f>
        <v>1</v>
      </c>
    </row>
    <row r="9978" spans="1:7" x14ac:dyDescent="0.25">
      <c r="A9978" t="s">
        <v>6357</v>
      </c>
      <c r="B9978" t="s">
        <v>13</v>
      </c>
      <c r="C9978">
        <v>154364</v>
      </c>
      <c r="D9978">
        <v>2</v>
      </c>
      <c r="E9978" s="9">
        <v>44903</v>
      </c>
      <c r="F9978">
        <v>84.11</v>
      </c>
      <c r="G9978">
        <f>(COUNTIFS($C$2:C9978,C9978)=1)+0</f>
        <v>1</v>
      </c>
    </row>
    <row r="9979" spans="1:7" x14ac:dyDescent="0.25">
      <c r="A9979" t="s">
        <v>6428</v>
      </c>
      <c r="B9979" t="s">
        <v>6</v>
      </c>
      <c r="C9979">
        <v>156214</v>
      </c>
      <c r="D9979">
        <v>2</v>
      </c>
      <c r="E9979" s="9">
        <v>44903</v>
      </c>
      <c r="F9979">
        <v>85.31</v>
      </c>
      <c r="G9979">
        <f>(COUNTIFS($C$2:C9979,C9979)=1)+0</f>
        <v>1</v>
      </c>
    </row>
    <row r="9980" spans="1:7" x14ac:dyDescent="0.25">
      <c r="A9980" t="s">
        <v>6491</v>
      </c>
      <c r="B9980" t="s">
        <v>11</v>
      </c>
      <c r="C9980">
        <v>88306</v>
      </c>
      <c r="D9980">
        <v>1</v>
      </c>
      <c r="E9980" s="9">
        <v>44903</v>
      </c>
      <c r="F9980">
        <v>213.14</v>
      </c>
      <c r="G9980">
        <f>(COUNTIFS($C$2:C9980,C9980)=1)+0</f>
        <v>1</v>
      </c>
    </row>
    <row r="9981" spans="1:7" x14ac:dyDescent="0.25">
      <c r="A9981" t="s">
        <v>6722</v>
      </c>
      <c r="B9981" t="s">
        <v>40</v>
      </c>
      <c r="C9981">
        <v>74775</v>
      </c>
      <c r="D9981">
        <v>1</v>
      </c>
      <c r="E9981" s="9">
        <v>44903</v>
      </c>
      <c r="F9981">
        <v>402.84</v>
      </c>
      <c r="G9981">
        <f>(COUNTIFS($C$2:C9981,C9981)=1)+0</f>
        <v>0</v>
      </c>
    </row>
    <row r="9982" spans="1:7" x14ac:dyDescent="0.25">
      <c r="A9982" t="s">
        <v>6795</v>
      </c>
      <c r="B9982" t="s">
        <v>11</v>
      </c>
      <c r="C9982">
        <v>35576</v>
      </c>
      <c r="D9982">
        <v>1</v>
      </c>
      <c r="E9982" s="9">
        <v>44903</v>
      </c>
      <c r="F9982">
        <v>35.81</v>
      </c>
      <c r="G9982">
        <f>(COUNTIFS($C$2:C9982,C9982)=1)+0</f>
        <v>0</v>
      </c>
    </row>
    <row r="9983" spans="1:7" x14ac:dyDescent="0.25">
      <c r="A9983" t="s">
        <v>7012</v>
      </c>
      <c r="B9983" t="s">
        <v>11</v>
      </c>
      <c r="C9983">
        <v>78472</v>
      </c>
      <c r="D9983">
        <v>1</v>
      </c>
      <c r="E9983" s="9">
        <v>44903</v>
      </c>
      <c r="F9983">
        <v>546.44000000000005</v>
      </c>
      <c r="G9983">
        <f>(COUNTIFS($C$2:C9983,C9983)=1)+0</f>
        <v>0</v>
      </c>
    </row>
    <row r="9984" spans="1:7" x14ac:dyDescent="0.25">
      <c r="A9984" t="s">
        <v>7038</v>
      </c>
      <c r="B9984" t="s">
        <v>40</v>
      </c>
      <c r="C9984">
        <v>66385</v>
      </c>
      <c r="D9984">
        <v>1</v>
      </c>
      <c r="E9984" s="9">
        <v>44903</v>
      </c>
      <c r="F9984">
        <v>557.70000000000005</v>
      </c>
      <c r="G9984">
        <f>(COUNTIFS($C$2:C9984,C9984)=1)+0</f>
        <v>0</v>
      </c>
    </row>
    <row r="9985" spans="1:7" x14ac:dyDescent="0.25">
      <c r="A9985" t="s">
        <v>7389</v>
      </c>
      <c r="B9985" t="s">
        <v>40</v>
      </c>
      <c r="C9985">
        <v>87255</v>
      </c>
      <c r="D9985">
        <v>1</v>
      </c>
      <c r="E9985" s="9">
        <v>44903</v>
      </c>
      <c r="F9985">
        <v>103.6</v>
      </c>
      <c r="G9985">
        <f>(COUNTIFS($C$2:C9985,C9985)=1)+0</f>
        <v>1</v>
      </c>
    </row>
    <row r="9986" spans="1:7" x14ac:dyDescent="0.25">
      <c r="A9986" t="s">
        <v>7515</v>
      </c>
      <c r="B9986" t="s">
        <v>13</v>
      </c>
      <c r="C9986">
        <v>147899</v>
      </c>
      <c r="D9986">
        <v>2</v>
      </c>
      <c r="E9986" s="9">
        <v>44903</v>
      </c>
      <c r="F9986">
        <v>42.66</v>
      </c>
      <c r="G9986">
        <f>(COUNTIFS($C$2:C9986,C9986)=1)+0</f>
        <v>1</v>
      </c>
    </row>
    <row r="9987" spans="1:7" x14ac:dyDescent="0.25">
      <c r="A9987" t="s">
        <v>7879</v>
      </c>
      <c r="B9987" t="s">
        <v>6</v>
      </c>
      <c r="C9987">
        <v>147691</v>
      </c>
      <c r="D9987">
        <v>2</v>
      </c>
      <c r="E9987" s="9">
        <v>44903</v>
      </c>
      <c r="F9987">
        <v>69.59</v>
      </c>
      <c r="G9987">
        <f>(COUNTIFS($C$2:C9987,C9987)=1)+0</f>
        <v>0</v>
      </c>
    </row>
    <row r="9988" spans="1:7" x14ac:dyDescent="0.25">
      <c r="A9988" t="s">
        <v>8620</v>
      </c>
      <c r="B9988" t="s">
        <v>40</v>
      </c>
      <c r="C9988">
        <v>75795</v>
      </c>
      <c r="D9988">
        <v>1</v>
      </c>
      <c r="E9988" s="9">
        <v>44903</v>
      </c>
      <c r="F9988">
        <v>10.6</v>
      </c>
      <c r="G9988">
        <f>(COUNTIFS($C$2:C9988,C9988)=1)+0</f>
        <v>0</v>
      </c>
    </row>
    <row r="9989" spans="1:7" x14ac:dyDescent="0.25">
      <c r="A9989" t="s">
        <v>8668</v>
      </c>
      <c r="B9989" t="s">
        <v>13</v>
      </c>
      <c r="C9989">
        <v>148689</v>
      </c>
      <c r="D9989">
        <v>2</v>
      </c>
      <c r="E9989" s="9">
        <v>44903</v>
      </c>
      <c r="F9989">
        <v>7.21</v>
      </c>
      <c r="G9989">
        <f>(COUNTIFS($C$2:C9989,C9989)=1)+0</f>
        <v>0</v>
      </c>
    </row>
    <row r="9990" spans="1:7" x14ac:dyDescent="0.25">
      <c r="A9990" t="s">
        <v>8813</v>
      </c>
      <c r="B9990" t="s">
        <v>11</v>
      </c>
      <c r="C9990">
        <v>29075</v>
      </c>
      <c r="D9990">
        <v>1</v>
      </c>
      <c r="E9990" s="9">
        <v>44903</v>
      </c>
      <c r="F9990">
        <v>105.53</v>
      </c>
      <c r="G9990">
        <f>(COUNTIFS($C$2:C9990,C9990)=1)+0</f>
        <v>0</v>
      </c>
    </row>
    <row r="9991" spans="1:7" x14ac:dyDescent="0.25">
      <c r="A9991" t="s">
        <v>8887</v>
      </c>
      <c r="B9991" t="s">
        <v>11</v>
      </c>
      <c r="C9991">
        <v>19797</v>
      </c>
      <c r="D9991">
        <v>1</v>
      </c>
      <c r="E9991" s="9">
        <v>44903</v>
      </c>
      <c r="F9991">
        <v>726.42</v>
      </c>
      <c r="G9991">
        <f>(COUNTIFS($C$2:C9991,C9991)=1)+0</f>
        <v>0</v>
      </c>
    </row>
    <row r="9992" spans="1:7" x14ac:dyDescent="0.25">
      <c r="A9992" t="s">
        <v>8967</v>
      </c>
      <c r="B9992" t="s">
        <v>40</v>
      </c>
      <c r="C9992">
        <v>84432</v>
      </c>
      <c r="D9992">
        <v>1</v>
      </c>
      <c r="E9992" s="9">
        <v>44903</v>
      </c>
      <c r="F9992">
        <v>124.79</v>
      </c>
      <c r="G9992">
        <f>(COUNTIFS($C$2:C9992,C9992)=1)+0</f>
        <v>0</v>
      </c>
    </row>
    <row r="9993" spans="1:7" x14ac:dyDescent="0.25">
      <c r="A9993" t="s">
        <v>8978</v>
      </c>
      <c r="B9993" t="s">
        <v>17</v>
      </c>
      <c r="C9993">
        <v>49673</v>
      </c>
      <c r="D9993">
        <v>1</v>
      </c>
      <c r="E9993" s="9">
        <v>44903</v>
      </c>
      <c r="F9993">
        <v>54.16</v>
      </c>
      <c r="G9993">
        <f>(COUNTIFS($C$2:C9993,C9993)=1)+0</f>
        <v>0</v>
      </c>
    </row>
    <row r="9994" spans="1:7" x14ac:dyDescent="0.25">
      <c r="A9994" t="s">
        <v>9009</v>
      </c>
      <c r="B9994" t="s">
        <v>11</v>
      </c>
      <c r="C9994">
        <v>44094</v>
      </c>
      <c r="D9994">
        <v>1</v>
      </c>
      <c r="E9994" s="9">
        <v>44903</v>
      </c>
      <c r="F9994">
        <v>10.6</v>
      </c>
      <c r="G9994">
        <f>(COUNTIFS($C$2:C9994,C9994)=1)+0</f>
        <v>0</v>
      </c>
    </row>
    <row r="9995" spans="1:7" x14ac:dyDescent="0.25">
      <c r="A9995" t="s">
        <v>9225</v>
      </c>
      <c r="B9995" t="s">
        <v>40</v>
      </c>
      <c r="C9995">
        <v>87389</v>
      </c>
      <c r="D9995">
        <v>1</v>
      </c>
      <c r="E9995" s="9">
        <v>44903</v>
      </c>
      <c r="F9995">
        <v>75.37</v>
      </c>
      <c r="G9995">
        <f>(COUNTIFS($C$2:C9995,C9995)=1)+0</f>
        <v>1</v>
      </c>
    </row>
    <row r="9996" spans="1:7" x14ac:dyDescent="0.25">
      <c r="A9996" t="s">
        <v>9301</v>
      </c>
      <c r="B9996" t="s">
        <v>13</v>
      </c>
      <c r="C9996">
        <v>154001</v>
      </c>
      <c r="D9996">
        <v>2</v>
      </c>
      <c r="E9996" s="9">
        <v>44903</v>
      </c>
      <c r="F9996">
        <v>76.900000000000006</v>
      </c>
      <c r="G9996">
        <f>(COUNTIFS($C$2:C9996,C9996)=1)+0</f>
        <v>1</v>
      </c>
    </row>
    <row r="9997" spans="1:7" x14ac:dyDescent="0.25">
      <c r="A9997" t="s">
        <v>9532</v>
      </c>
      <c r="B9997" t="s">
        <v>11</v>
      </c>
      <c r="C9997">
        <v>35324</v>
      </c>
      <c r="D9997">
        <v>1</v>
      </c>
      <c r="E9997" s="9">
        <v>44903</v>
      </c>
      <c r="F9997">
        <v>223.91</v>
      </c>
      <c r="G9997">
        <f>(COUNTIFS($C$2:C9997,C9997)=1)+0</f>
        <v>0</v>
      </c>
    </row>
    <row r="9998" spans="1:7" x14ac:dyDescent="0.25">
      <c r="A9998" t="s">
        <v>9656</v>
      </c>
      <c r="B9998" t="s">
        <v>40</v>
      </c>
      <c r="C9998">
        <v>66947</v>
      </c>
      <c r="D9998">
        <v>1</v>
      </c>
      <c r="E9998" s="9">
        <v>44903</v>
      </c>
      <c r="F9998">
        <v>14.13</v>
      </c>
      <c r="G9998">
        <f>(COUNTIFS($C$2:C9998,C9998)=1)+0</f>
        <v>0</v>
      </c>
    </row>
    <row r="9999" spans="1:7" x14ac:dyDescent="0.25">
      <c r="A9999" t="s">
        <v>9666</v>
      </c>
      <c r="B9999" t="s">
        <v>13</v>
      </c>
      <c r="C9999">
        <v>155364</v>
      </c>
      <c r="D9999">
        <v>2</v>
      </c>
      <c r="E9999" s="9">
        <v>44903</v>
      </c>
      <c r="F9999">
        <v>10.72</v>
      </c>
      <c r="G9999">
        <f>(COUNTIFS($C$2:C9999,C9999)=1)+0</f>
        <v>0</v>
      </c>
    </row>
    <row r="10000" spans="1:7" x14ac:dyDescent="0.25">
      <c r="A10000" t="s">
        <v>9825</v>
      </c>
      <c r="B10000" t="s">
        <v>13</v>
      </c>
      <c r="C10000">
        <v>134047</v>
      </c>
      <c r="D10000">
        <v>2</v>
      </c>
      <c r="E10000" s="9">
        <v>44903</v>
      </c>
      <c r="F10000">
        <v>111.43</v>
      </c>
      <c r="G10000">
        <f>(COUNTIFS($C$2:C10000,C10000)=1)+0</f>
        <v>0</v>
      </c>
    </row>
    <row r="10001" spans="1:7" x14ac:dyDescent="0.25">
      <c r="A10001" t="s">
        <v>9838</v>
      </c>
      <c r="B10001" t="s">
        <v>6</v>
      </c>
      <c r="C10001">
        <v>137490</v>
      </c>
      <c r="D10001">
        <v>2</v>
      </c>
      <c r="E10001" s="9">
        <v>44903</v>
      </c>
      <c r="F10001">
        <v>10.81</v>
      </c>
      <c r="G10001">
        <f>(COUNTIFS($C$2:C10001,C10001)=1)+0</f>
        <v>0</v>
      </c>
    </row>
    <row r="10002" spans="1:7" x14ac:dyDescent="0.25">
      <c r="A10002" t="s">
        <v>9875</v>
      </c>
      <c r="B10002" t="s">
        <v>11</v>
      </c>
      <c r="C10002">
        <v>84506</v>
      </c>
      <c r="D10002">
        <v>1</v>
      </c>
      <c r="E10002" s="9">
        <v>44903</v>
      </c>
      <c r="F10002">
        <v>213.1</v>
      </c>
      <c r="G10002">
        <f>(COUNTIFS($C$2:C10002,C10002)=1)+0</f>
        <v>0</v>
      </c>
    </row>
    <row r="10003" spans="1:7" x14ac:dyDescent="0.25">
      <c r="A10003" t="s">
        <v>10438</v>
      </c>
      <c r="B10003" t="s">
        <v>6</v>
      </c>
      <c r="C10003">
        <v>156221</v>
      </c>
      <c r="D10003">
        <v>2</v>
      </c>
      <c r="E10003" s="9">
        <v>44903</v>
      </c>
      <c r="F10003">
        <v>294.36</v>
      </c>
      <c r="G10003">
        <f>(COUNTIFS($C$2:C10003,C10003)=1)+0</f>
        <v>1</v>
      </c>
    </row>
    <row r="10004" spans="1:7" x14ac:dyDescent="0.25">
      <c r="A10004" t="s">
        <v>10659</v>
      </c>
      <c r="B10004" t="s">
        <v>17</v>
      </c>
      <c r="C10004">
        <v>88069</v>
      </c>
      <c r="D10004">
        <v>1</v>
      </c>
      <c r="E10004" s="9">
        <v>44903</v>
      </c>
      <c r="F10004">
        <v>75.349999999999994</v>
      </c>
      <c r="G10004">
        <f>(COUNTIFS($C$2:C10004,C10004)=1)+0</f>
        <v>1</v>
      </c>
    </row>
    <row r="10005" spans="1:7" x14ac:dyDescent="0.25">
      <c r="A10005" t="s">
        <v>10820</v>
      </c>
      <c r="B10005" t="s">
        <v>11</v>
      </c>
      <c r="C10005">
        <v>36180</v>
      </c>
      <c r="D10005">
        <v>1</v>
      </c>
      <c r="E10005" s="9">
        <v>44903</v>
      </c>
      <c r="F10005">
        <v>28.26</v>
      </c>
      <c r="G10005">
        <f>(COUNTIFS($C$2:C10005,C10005)=1)+0</f>
        <v>0</v>
      </c>
    </row>
    <row r="10006" spans="1:7" x14ac:dyDescent="0.25">
      <c r="A10006" t="s">
        <v>210</v>
      </c>
      <c r="B10006" t="s">
        <v>11</v>
      </c>
      <c r="C10006">
        <v>46558</v>
      </c>
      <c r="D10006">
        <v>1</v>
      </c>
      <c r="E10006" s="9">
        <v>44904</v>
      </c>
      <c r="F10006">
        <v>195.45</v>
      </c>
      <c r="G10006">
        <f>(COUNTIFS($C$2:C10006,C10006)=1)+0</f>
        <v>0</v>
      </c>
    </row>
    <row r="10007" spans="1:7" x14ac:dyDescent="0.25">
      <c r="A10007" t="s">
        <v>761</v>
      </c>
      <c r="B10007" t="s">
        <v>6</v>
      </c>
      <c r="C10007">
        <v>153236</v>
      </c>
      <c r="D10007">
        <v>2</v>
      </c>
      <c r="E10007" s="9">
        <v>44904</v>
      </c>
      <c r="F10007">
        <v>57.68</v>
      </c>
      <c r="G10007">
        <f>(COUNTIFS($C$2:C10007,C10007)=1)+0</f>
        <v>1</v>
      </c>
    </row>
    <row r="10008" spans="1:7" x14ac:dyDescent="0.25">
      <c r="A10008" t="s">
        <v>793</v>
      </c>
      <c r="B10008" t="s">
        <v>40</v>
      </c>
      <c r="C10008">
        <v>86852</v>
      </c>
      <c r="D10008">
        <v>1</v>
      </c>
      <c r="E10008" s="9">
        <v>44904</v>
      </c>
      <c r="F10008">
        <v>162.91999999999999</v>
      </c>
      <c r="G10008">
        <f>(COUNTIFS($C$2:C10008,C10008)=1)+0</f>
        <v>0</v>
      </c>
    </row>
    <row r="10009" spans="1:7" x14ac:dyDescent="0.25">
      <c r="A10009" t="s">
        <v>1741</v>
      </c>
      <c r="B10009" t="s">
        <v>40</v>
      </c>
      <c r="C10009">
        <v>69798</v>
      </c>
      <c r="D10009">
        <v>1</v>
      </c>
      <c r="E10009" s="9">
        <v>44904</v>
      </c>
      <c r="F10009">
        <v>155.85</v>
      </c>
      <c r="G10009">
        <f>(COUNTIFS($C$2:C10009,C10009)=1)+0</f>
        <v>0</v>
      </c>
    </row>
    <row r="10010" spans="1:7" x14ac:dyDescent="0.25">
      <c r="A10010" s="2" t="s">
        <v>2050</v>
      </c>
      <c r="B10010" t="s">
        <v>6</v>
      </c>
      <c r="C10010">
        <v>153052</v>
      </c>
      <c r="D10010">
        <v>2</v>
      </c>
      <c r="E10010" s="9">
        <v>44904</v>
      </c>
      <c r="F10010">
        <v>57.68</v>
      </c>
      <c r="G10010">
        <f>(COUNTIFS($C$2:C10010,C10010)=1)+0</f>
        <v>1</v>
      </c>
    </row>
    <row r="10011" spans="1:7" x14ac:dyDescent="0.25">
      <c r="A10011" t="s">
        <v>2103</v>
      </c>
      <c r="B10011" t="s">
        <v>13</v>
      </c>
      <c r="C10011">
        <v>154976</v>
      </c>
      <c r="D10011">
        <v>2</v>
      </c>
      <c r="E10011" s="9">
        <v>44904</v>
      </c>
      <c r="F10011">
        <v>85.31</v>
      </c>
      <c r="G10011">
        <f>(COUNTIFS($C$2:C10011,C10011)=1)+0</f>
        <v>1</v>
      </c>
    </row>
    <row r="10012" spans="1:7" x14ac:dyDescent="0.25">
      <c r="A10012" t="s">
        <v>2234</v>
      </c>
      <c r="B10012" t="s">
        <v>13</v>
      </c>
      <c r="C10012">
        <v>150785</v>
      </c>
      <c r="D10012">
        <v>2</v>
      </c>
      <c r="E10012" s="9">
        <v>44904</v>
      </c>
      <c r="F10012">
        <v>82.2</v>
      </c>
      <c r="G10012">
        <f>(COUNTIFS($C$2:C10012,C10012)=1)+0</f>
        <v>1</v>
      </c>
    </row>
    <row r="10013" spans="1:7" x14ac:dyDescent="0.25">
      <c r="A10013" t="s">
        <v>3013</v>
      </c>
      <c r="B10013" t="s">
        <v>11</v>
      </c>
      <c r="C10013">
        <v>24106</v>
      </c>
      <c r="D10013">
        <v>1</v>
      </c>
      <c r="E10013" s="9">
        <v>44904</v>
      </c>
      <c r="F10013">
        <v>220.41</v>
      </c>
      <c r="G10013">
        <f>(COUNTIFS($C$2:C10013,C10013)=1)+0</f>
        <v>0</v>
      </c>
    </row>
    <row r="10014" spans="1:7" x14ac:dyDescent="0.25">
      <c r="A10014" t="s">
        <v>3293</v>
      </c>
      <c r="B10014" t="s">
        <v>40</v>
      </c>
      <c r="C10014">
        <v>88018</v>
      </c>
      <c r="D10014">
        <v>1</v>
      </c>
      <c r="E10014" s="9">
        <v>44904</v>
      </c>
      <c r="F10014">
        <v>83.61</v>
      </c>
      <c r="G10014">
        <f>(COUNTIFS($C$2:C10014,C10014)=1)+0</f>
        <v>1</v>
      </c>
    </row>
    <row r="10015" spans="1:7" x14ac:dyDescent="0.25">
      <c r="A10015" t="s">
        <v>3359</v>
      </c>
      <c r="B10015" t="s">
        <v>11</v>
      </c>
      <c r="C10015">
        <v>34386</v>
      </c>
      <c r="D10015">
        <v>1</v>
      </c>
      <c r="E10015" s="9">
        <v>44904</v>
      </c>
      <c r="F10015">
        <v>63.63</v>
      </c>
      <c r="G10015">
        <f>(COUNTIFS($C$2:C10015,C10015)=1)+0</f>
        <v>1</v>
      </c>
    </row>
    <row r="10016" spans="1:7" x14ac:dyDescent="0.25">
      <c r="A10016" t="s">
        <v>3817</v>
      </c>
      <c r="B10016" t="s">
        <v>40</v>
      </c>
      <c r="C10016">
        <v>87407</v>
      </c>
      <c r="D10016">
        <v>1</v>
      </c>
      <c r="E10016" s="9">
        <v>44904</v>
      </c>
      <c r="F10016">
        <v>521.24</v>
      </c>
      <c r="G10016">
        <f>(COUNTIFS($C$2:C10016,C10016)=1)+0</f>
        <v>0</v>
      </c>
    </row>
    <row r="10017" spans="1:7" x14ac:dyDescent="0.25">
      <c r="A10017" t="s">
        <v>3850</v>
      </c>
      <c r="B10017" t="s">
        <v>40</v>
      </c>
      <c r="C10017">
        <v>87901</v>
      </c>
      <c r="D10017">
        <v>1</v>
      </c>
      <c r="E10017" s="9">
        <v>44904</v>
      </c>
      <c r="F10017">
        <v>158.15</v>
      </c>
      <c r="G10017">
        <f>(COUNTIFS($C$2:C10017,C10017)=1)+0</f>
        <v>0</v>
      </c>
    </row>
    <row r="10018" spans="1:7" x14ac:dyDescent="0.25">
      <c r="A10018" t="s">
        <v>4508</v>
      </c>
      <c r="B10018" t="s">
        <v>6</v>
      </c>
      <c r="C10018">
        <v>153371</v>
      </c>
      <c r="D10018">
        <v>2</v>
      </c>
      <c r="E10018" s="9">
        <v>44904</v>
      </c>
      <c r="F10018">
        <v>76.900000000000006</v>
      </c>
      <c r="G10018">
        <f>(COUNTIFS($C$2:C10018,C10018)=1)+0</f>
        <v>1</v>
      </c>
    </row>
    <row r="10019" spans="1:7" x14ac:dyDescent="0.25">
      <c r="A10019" t="s">
        <v>4525</v>
      </c>
      <c r="B10019" t="s">
        <v>40</v>
      </c>
      <c r="C10019">
        <v>88025</v>
      </c>
      <c r="D10019">
        <v>1</v>
      </c>
      <c r="E10019" s="9">
        <v>44904</v>
      </c>
      <c r="F10019">
        <v>120.11</v>
      </c>
      <c r="G10019">
        <f>(COUNTIFS($C$2:C10019,C10019)=1)+0</f>
        <v>1</v>
      </c>
    </row>
    <row r="10020" spans="1:7" x14ac:dyDescent="0.25">
      <c r="A10020" t="s">
        <v>4714</v>
      </c>
      <c r="B10020" t="s">
        <v>11</v>
      </c>
      <c r="C10020">
        <v>47091</v>
      </c>
      <c r="D10020">
        <v>1</v>
      </c>
      <c r="E10020" s="9">
        <v>44904</v>
      </c>
      <c r="F10020">
        <v>76.86</v>
      </c>
      <c r="G10020">
        <f>(COUNTIFS($C$2:C10020,C10020)=1)+0</f>
        <v>0</v>
      </c>
    </row>
    <row r="10021" spans="1:7" x14ac:dyDescent="0.25">
      <c r="A10021" t="s">
        <v>5194</v>
      </c>
      <c r="B10021" t="s">
        <v>40</v>
      </c>
      <c r="C10021">
        <v>88632</v>
      </c>
      <c r="D10021">
        <v>1</v>
      </c>
      <c r="E10021" s="9">
        <v>44904</v>
      </c>
      <c r="F10021">
        <v>48.62</v>
      </c>
      <c r="G10021">
        <f>(COUNTIFS($C$2:C10021,C10021)=1)+0</f>
        <v>1</v>
      </c>
    </row>
    <row r="10022" spans="1:7" x14ac:dyDescent="0.25">
      <c r="A10022" t="s">
        <v>5210</v>
      </c>
      <c r="B10022" t="s">
        <v>6</v>
      </c>
      <c r="C10022">
        <v>153829</v>
      </c>
      <c r="D10022">
        <v>2</v>
      </c>
      <c r="E10022" s="9">
        <v>44904</v>
      </c>
      <c r="F10022">
        <v>275.20999999999998</v>
      </c>
      <c r="G10022">
        <f>(COUNTIFS($C$2:C10022,C10022)=1)+0</f>
        <v>0</v>
      </c>
    </row>
    <row r="10023" spans="1:7" x14ac:dyDescent="0.25">
      <c r="A10023" t="s">
        <v>5681</v>
      </c>
      <c r="B10023" t="s">
        <v>13</v>
      </c>
      <c r="C10023">
        <v>150377</v>
      </c>
      <c r="D10023">
        <v>2</v>
      </c>
      <c r="E10023" s="9">
        <v>44904</v>
      </c>
      <c r="F10023">
        <v>149.91</v>
      </c>
      <c r="G10023">
        <f>(COUNTIFS($C$2:C10023,C10023)=1)+0</f>
        <v>0</v>
      </c>
    </row>
    <row r="10024" spans="1:7" x14ac:dyDescent="0.25">
      <c r="A10024" t="s">
        <v>5828</v>
      </c>
      <c r="B10024" t="s">
        <v>40</v>
      </c>
      <c r="C10024">
        <v>57852</v>
      </c>
      <c r="D10024">
        <v>1</v>
      </c>
      <c r="E10024" s="9">
        <v>44904</v>
      </c>
      <c r="F10024">
        <v>27.26</v>
      </c>
      <c r="G10024">
        <f>(COUNTIFS($C$2:C10024,C10024)=1)+0</f>
        <v>0</v>
      </c>
    </row>
    <row r="10025" spans="1:7" x14ac:dyDescent="0.25">
      <c r="A10025" t="s">
        <v>6129</v>
      </c>
      <c r="B10025" t="s">
        <v>13</v>
      </c>
      <c r="C10025">
        <v>143507</v>
      </c>
      <c r="D10025">
        <v>2</v>
      </c>
      <c r="E10025" s="9">
        <v>44904</v>
      </c>
      <c r="F10025">
        <v>893.76</v>
      </c>
      <c r="G10025">
        <f>(COUNTIFS($C$2:C10025,C10025)=1)+0</f>
        <v>0</v>
      </c>
    </row>
    <row r="10026" spans="1:7" x14ac:dyDescent="0.25">
      <c r="A10026" t="s">
        <v>6375</v>
      </c>
      <c r="B10026" t="s">
        <v>40</v>
      </c>
      <c r="C10026">
        <v>78161</v>
      </c>
      <c r="D10026">
        <v>1</v>
      </c>
      <c r="E10026" s="9">
        <v>44904</v>
      </c>
      <c r="F10026">
        <v>10.6</v>
      </c>
      <c r="G10026">
        <f>(COUNTIFS($C$2:C10026,C10026)=1)+0</f>
        <v>0</v>
      </c>
    </row>
    <row r="10027" spans="1:7" x14ac:dyDescent="0.25">
      <c r="A10027" t="s">
        <v>6778</v>
      </c>
      <c r="B10027" t="s">
        <v>13</v>
      </c>
      <c r="C10027">
        <v>145317</v>
      </c>
      <c r="D10027">
        <v>2</v>
      </c>
      <c r="E10027" s="9">
        <v>44904</v>
      </c>
      <c r="F10027">
        <v>31.24</v>
      </c>
      <c r="G10027">
        <f>(COUNTIFS($C$2:C10027,C10027)=1)+0</f>
        <v>0</v>
      </c>
    </row>
    <row r="10028" spans="1:7" x14ac:dyDescent="0.25">
      <c r="A10028" t="s">
        <v>7109</v>
      </c>
      <c r="B10028" t="s">
        <v>40</v>
      </c>
      <c r="C10028">
        <v>88012</v>
      </c>
      <c r="D10028">
        <v>1</v>
      </c>
      <c r="E10028" s="9">
        <v>44904</v>
      </c>
      <c r="F10028">
        <v>68.290000000000006</v>
      </c>
      <c r="G10028">
        <f>(COUNTIFS($C$2:C10028,C10028)=1)+0</f>
        <v>1</v>
      </c>
    </row>
    <row r="10029" spans="1:7" x14ac:dyDescent="0.25">
      <c r="A10029" t="s">
        <v>7583</v>
      </c>
      <c r="B10029" t="s">
        <v>6</v>
      </c>
      <c r="C10029">
        <v>141446</v>
      </c>
      <c r="D10029">
        <v>2</v>
      </c>
      <c r="E10029" s="9">
        <v>44904</v>
      </c>
      <c r="F10029">
        <v>245.39</v>
      </c>
      <c r="G10029">
        <f>(COUNTIFS($C$2:C10029,C10029)=1)+0</f>
        <v>1</v>
      </c>
    </row>
    <row r="10030" spans="1:7" x14ac:dyDescent="0.25">
      <c r="A10030" t="s">
        <v>7757</v>
      </c>
      <c r="B10030" t="s">
        <v>40</v>
      </c>
      <c r="C10030">
        <v>87783</v>
      </c>
      <c r="D10030">
        <v>1</v>
      </c>
      <c r="E10030" s="9">
        <v>44904</v>
      </c>
      <c r="F10030">
        <v>75.37</v>
      </c>
      <c r="G10030">
        <f>(COUNTIFS($C$2:C10030,C10030)=1)+0</f>
        <v>1</v>
      </c>
    </row>
    <row r="10031" spans="1:7" x14ac:dyDescent="0.25">
      <c r="A10031" t="s">
        <v>7970</v>
      </c>
      <c r="B10031" t="s">
        <v>11</v>
      </c>
      <c r="C10031">
        <v>38186</v>
      </c>
      <c r="D10031">
        <v>1</v>
      </c>
      <c r="E10031" s="9">
        <v>44904</v>
      </c>
      <c r="F10031">
        <v>379.1</v>
      </c>
      <c r="G10031">
        <f>(COUNTIFS($C$2:C10031,C10031)=1)+0</f>
        <v>0</v>
      </c>
    </row>
    <row r="10032" spans="1:7" x14ac:dyDescent="0.25">
      <c r="A10032" t="s">
        <v>8045</v>
      </c>
      <c r="B10032" t="s">
        <v>11</v>
      </c>
      <c r="C10032">
        <v>78734</v>
      </c>
      <c r="D10032">
        <v>1</v>
      </c>
      <c r="E10032" s="9">
        <v>44904</v>
      </c>
      <c r="F10032">
        <v>355.18</v>
      </c>
      <c r="G10032">
        <f>(COUNTIFS($C$2:C10032,C10032)=1)+0</f>
        <v>0</v>
      </c>
    </row>
    <row r="10033" spans="1:7" x14ac:dyDescent="0.25">
      <c r="A10033" t="s">
        <v>8439</v>
      </c>
      <c r="B10033" t="s">
        <v>6</v>
      </c>
      <c r="C10033">
        <v>147841</v>
      </c>
      <c r="D10033">
        <v>2</v>
      </c>
      <c r="E10033" s="9">
        <v>44904</v>
      </c>
      <c r="F10033">
        <v>110.54</v>
      </c>
      <c r="G10033">
        <f>(COUNTIFS($C$2:C10033,C10033)=1)+0</f>
        <v>0</v>
      </c>
    </row>
    <row r="10034" spans="1:7" x14ac:dyDescent="0.25">
      <c r="A10034" t="s">
        <v>9091</v>
      </c>
      <c r="B10034" t="s">
        <v>6</v>
      </c>
      <c r="C10034">
        <v>76373</v>
      </c>
      <c r="D10034">
        <v>2</v>
      </c>
      <c r="E10034" s="9">
        <v>44904</v>
      </c>
      <c r="F10034">
        <v>179.26</v>
      </c>
      <c r="G10034">
        <f>(COUNTIFS($C$2:C10034,C10034)=1)+0</f>
        <v>0</v>
      </c>
    </row>
    <row r="10035" spans="1:7" x14ac:dyDescent="0.25">
      <c r="A10035" t="s">
        <v>9939</v>
      </c>
      <c r="B10035" t="s">
        <v>40</v>
      </c>
      <c r="C10035">
        <v>87035</v>
      </c>
      <c r="D10035">
        <v>1</v>
      </c>
      <c r="E10035" s="9">
        <v>44904</v>
      </c>
      <c r="F10035">
        <v>308.64999999999998</v>
      </c>
      <c r="G10035">
        <f>(COUNTIFS($C$2:C10035,C10035)=1)+0</f>
        <v>0</v>
      </c>
    </row>
    <row r="10036" spans="1:7" x14ac:dyDescent="0.25">
      <c r="A10036" t="s">
        <v>10093</v>
      </c>
      <c r="B10036" t="s">
        <v>40</v>
      </c>
      <c r="C10036">
        <v>87575</v>
      </c>
      <c r="D10036">
        <v>1</v>
      </c>
      <c r="E10036" s="9">
        <v>44904</v>
      </c>
      <c r="F10036">
        <v>29.55</v>
      </c>
      <c r="G10036">
        <f>(COUNTIFS($C$2:C10036,C10036)=1)+0</f>
        <v>0</v>
      </c>
    </row>
    <row r="10037" spans="1:7" x14ac:dyDescent="0.25">
      <c r="A10037" t="s">
        <v>10253</v>
      </c>
      <c r="B10037" t="s">
        <v>6</v>
      </c>
      <c r="C10037">
        <v>151063</v>
      </c>
      <c r="D10037">
        <v>2</v>
      </c>
      <c r="E10037" s="9">
        <v>44904</v>
      </c>
      <c r="F10037">
        <v>55.04</v>
      </c>
      <c r="G10037">
        <f>(COUNTIFS($C$2:C10037,C10037)=1)+0</f>
        <v>1</v>
      </c>
    </row>
    <row r="10038" spans="1:7" x14ac:dyDescent="0.25">
      <c r="A10038" t="s">
        <v>10401</v>
      </c>
      <c r="B10038" t="s">
        <v>6</v>
      </c>
      <c r="C10038">
        <v>120618</v>
      </c>
      <c r="D10038">
        <v>2</v>
      </c>
      <c r="E10038" s="9">
        <v>44904</v>
      </c>
      <c r="F10038">
        <v>64.94</v>
      </c>
      <c r="G10038">
        <f>(COUNTIFS($C$2:C10038,C10038)=1)+0</f>
        <v>0</v>
      </c>
    </row>
    <row r="10039" spans="1:7" x14ac:dyDescent="0.25">
      <c r="A10039" t="s">
        <v>10509</v>
      </c>
      <c r="B10039" t="s">
        <v>13</v>
      </c>
      <c r="C10039">
        <v>150784</v>
      </c>
      <c r="D10039">
        <v>2</v>
      </c>
      <c r="E10039" s="9">
        <v>44904</v>
      </c>
      <c r="F10039">
        <v>104.12</v>
      </c>
      <c r="G10039">
        <f>(COUNTIFS($C$2:C10039,C10039)=1)+0</f>
        <v>1</v>
      </c>
    </row>
    <row r="10040" spans="1:7" x14ac:dyDescent="0.25">
      <c r="A10040" t="s">
        <v>10720</v>
      </c>
      <c r="B10040" t="s">
        <v>11</v>
      </c>
      <c r="C10040">
        <v>18437</v>
      </c>
      <c r="D10040">
        <v>1</v>
      </c>
      <c r="E10040" s="9">
        <v>44904</v>
      </c>
      <c r="F10040">
        <v>315.29000000000002</v>
      </c>
      <c r="G10040">
        <f>(COUNTIFS($C$2:C10040,C10040)=1)+0</f>
        <v>1</v>
      </c>
    </row>
    <row r="10041" spans="1:7" x14ac:dyDescent="0.25">
      <c r="A10041" t="s">
        <v>43</v>
      </c>
      <c r="B10041" t="s">
        <v>17</v>
      </c>
      <c r="C10041">
        <v>68313</v>
      </c>
      <c r="D10041">
        <v>1</v>
      </c>
      <c r="E10041" s="9">
        <v>44905</v>
      </c>
      <c r="F10041">
        <v>11.77</v>
      </c>
      <c r="G10041">
        <f>(COUNTIFS($C$2:C10041,C10041)=1)+0</f>
        <v>0</v>
      </c>
    </row>
    <row r="10042" spans="1:7" x14ac:dyDescent="0.25">
      <c r="A10042" t="s">
        <v>323</v>
      </c>
      <c r="B10042" t="s">
        <v>17</v>
      </c>
      <c r="C10042">
        <v>43097</v>
      </c>
      <c r="D10042">
        <v>1</v>
      </c>
      <c r="E10042" s="9">
        <v>44905</v>
      </c>
      <c r="F10042">
        <v>50.8</v>
      </c>
      <c r="G10042">
        <f>(COUNTIFS($C$2:C10042,C10042)=1)+0</f>
        <v>0</v>
      </c>
    </row>
    <row r="10043" spans="1:7" x14ac:dyDescent="0.25">
      <c r="A10043" t="s">
        <v>571</v>
      </c>
      <c r="B10043" t="s">
        <v>17</v>
      </c>
      <c r="C10043">
        <v>53238</v>
      </c>
      <c r="D10043">
        <v>1</v>
      </c>
      <c r="E10043" s="9">
        <v>44905</v>
      </c>
      <c r="F10043">
        <v>269.83999999999997</v>
      </c>
      <c r="G10043">
        <f>(COUNTIFS($C$2:C10043,C10043)=1)+0</f>
        <v>0</v>
      </c>
    </row>
    <row r="10044" spans="1:7" x14ac:dyDescent="0.25">
      <c r="A10044" t="s">
        <v>643</v>
      </c>
      <c r="B10044" t="s">
        <v>17</v>
      </c>
      <c r="C10044">
        <v>18272</v>
      </c>
      <c r="D10044">
        <v>1</v>
      </c>
      <c r="E10044" s="9">
        <v>44905</v>
      </c>
      <c r="F10044">
        <v>40.04</v>
      </c>
      <c r="G10044">
        <f>(COUNTIFS($C$2:C10044,C10044)=1)+0</f>
        <v>1</v>
      </c>
    </row>
    <row r="10045" spans="1:7" x14ac:dyDescent="0.25">
      <c r="A10045" t="s">
        <v>834</v>
      </c>
      <c r="B10045" t="s">
        <v>17</v>
      </c>
      <c r="C10045">
        <v>21946</v>
      </c>
      <c r="D10045">
        <v>1</v>
      </c>
      <c r="E10045" s="9">
        <v>44905</v>
      </c>
      <c r="F10045">
        <v>40.03</v>
      </c>
      <c r="G10045">
        <f>(COUNTIFS($C$2:C10045,C10045)=1)+0</f>
        <v>0</v>
      </c>
    </row>
    <row r="10046" spans="1:7" x14ac:dyDescent="0.25">
      <c r="A10046" t="s">
        <v>1318</v>
      </c>
      <c r="B10046" t="s">
        <v>17</v>
      </c>
      <c r="C10046">
        <v>51043</v>
      </c>
      <c r="D10046">
        <v>1</v>
      </c>
      <c r="E10046" s="9">
        <v>44905</v>
      </c>
      <c r="F10046">
        <v>91.83</v>
      </c>
      <c r="G10046">
        <f>(COUNTIFS($C$2:C10046,C10046)=1)+0</f>
        <v>0</v>
      </c>
    </row>
    <row r="10047" spans="1:7" x14ac:dyDescent="0.25">
      <c r="A10047" t="s">
        <v>1395</v>
      </c>
      <c r="B10047" t="s">
        <v>40</v>
      </c>
      <c r="C10047">
        <v>87035</v>
      </c>
      <c r="D10047">
        <v>1</v>
      </c>
      <c r="E10047" s="9">
        <v>44905</v>
      </c>
      <c r="F10047">
        <v>266.14999999999998</v>
      </c>
      <c r="G10047">
        <f>(COUNTIFS($C$2:C10047,C10047)=1)+0</f>
        <v>0</v>
      </c>
    </row>
    <row r="10048" spans="1:7" x14ac:dyDescent="0.25">
      <c r="A10048" t="s">
        <v>1511</v>
      </c>
      <c r="B10048" t="s">
        <v>17</v>
      </c>
      <c r="C10048">
        <v>88698</v>
      </c>
      <c r="D10048">
        <v>1</v>
      </c>
      <c r="E10048" s="9">
        <v>44905</v>
      </c>
      <c r="F10048">
        <v>149.57</v>
      </c>
      <c r="G10048">
        <f>(COUNTIFS($C$2:C10048,C10048)=1)+0</f>
        <v>1</v>
      </c>
    </row>
    <row r="10049" spans="1:7" x14ac:dyDescent="0.25">
      <c r="A10049" t="s">
        <v>1556</v>
      </c>
      <c r="B10049" t="s">
        <v>11</v>
      </c>
      <c r="C10049">
        <v>40837</v>
      </c>
      <c r="D10049">
        <v>1</v>
      </c>
      <c r="E10049" s="9">
        <v>44905</v>
      </c>
      <c r="F10049">
        <v>34.630000000000003</v>
      </c>
      <c r="G10049">
        <f>(COUNTIFS($C$2:C10049,C10049)=1)+0</f>
        <v>0</v>
      </c>
    </row>
    <row r="10050" spans="1:7" x14ac:dyDescent="0.25">
      <c r="A10050" t="s">
        <v>1675</v>
      </c>
      <c r="B10050" t="s">
        <v>17</v>
      </c>
      <c r="C10050">
        <v>41768</v>
      </c>
      <c r="D10050">
        <v>1</v>
      </c>
      <c r="E10050" s="9">
        <v>44905</v>
      </c>
      <c r="F10050">
        <v>63.68</v>
      </c>
      <c r="G10050">
        <f>(COUNTIFS($C$2:C10050,C10050)=1)+0</f>
        <v>0</v>
      </c>
    </row>
    <row r="10051" spans="1:7" x14ac:dyDescent="0.25">
      <c r="A10051" t="s">
        <v>2575</v>
      </c>
      <c r="B10051" t="s">
        <v>17</v>
      </c>
      <c r="C10051">
        <v>23208</v>
      </c>
      <c r="D10051">
        <v>1</v>
      </c>
      <c r="E10051" s="9">
        <v>44905</v>
      </c>
      <c r="F10051">
        <v>25.95</v>
      </c>
      <c r="G10051">
        <f>(COUNTIFS($C$2:C10051,C10051)=1)+0</f>
        <v>0</v>
      </c>
    </row>
    <row r="10052" spans="1:7" x14ac:dyDescent="0.25">
      <c r="A10052" t="s">
        <v>3097</v>
      </c>
      <c r="B10052" t="s">
        <v>17</v>
      </c>
      <c r="C10052">
        <v>42270</v>
      </c>
      <c r="D10052">
        <v>1</v>
      </c>
      <c r="E10052" s="9">
        <v>44905</v>
      </c>
      <c r="F10052">
        <v>20.015000000000001</v>
      </c>
      <c r="G10052">
        <f>(COUNTIFS($C$2:C10052,C10052)=1)+0</f>
        <v>0</v>
      </c>
    </row>
    <row r="10053" spans="1:7" x14ac:dyDescent="0.25">
      <c r="A10053" t="s">
        <v>3124</v>
      </c>
      <c r="B10053" t="s">
        <v>17</v>
      </c>
      <c r="C10053">
        <v>36452</v>
      </c>
      <c r="D10053">
        <v>1</v>
      </c>
      <c r="E10053" s="9">
        <v>44905</v>
      </c>
      <c r="F10053">
        <v>206.89</v>
      </c>
      <c r="G10053">
        <f>(COUNTIFS($C$2:C10053,C10053)=1)+0</f>
        <v>0</v>
      </c>
    </row>
    <row r="10054" spans="1:7" x14ac:dyDescent="0.25">
      <c r="A10054" t="s">
        <v>3390</v>
      </c>
      <c r="B10054" t="s">
        <v>17</v>
      </c>
      <c r="C10054">
        <v>23208</v>
      </c>
      <c r="D10054">
        <v>1</v>
      </c>
      <c r="E10054" s="9">
        <v>44905</v>
      </c>
      <c r="F10054">
        <v>25.95</v>
      </c>
      <c r="G10054">
        <f>(COUNTIFS($C$2:C10054,C10054)=1)+0</f>
        <v>0</v>
      </c>
    </row>
    <row r="10055" spans="1:7" x14ac:dyDescent="0.25">
      <c r="A10055" t="s">
        <v>3978</v>
      </c>
      <c r="B10055" t="s">
        <v>11</v>
      </c>
      <c r="C10055">
        <v>45449</v>
      </c>
      <c r="D10055">
        <v>1</v>
      </c>
      <c r="E10055" s="9">
        <v>44905</v>
      </c>
      <c r="F10055">
        <v>10.6</v>
      </c>
      <c r="G10055">
        <f>(COUNTIFS($C$2:C10055,C10055)=1)+0</f>
        <v>0</v>
      </c>
    </row>
    <row r="10056" spans="1:7" x14ac:dyDescent="0.25">
      <c r="A10056" t="s">
        <v>4057</v>
      </c>
      <c r="B10056" t="s">
        <v>17</v>
      </c>
      <c r="C10056">
        <v>27107</v>
      </c>
      <c r="D10056">
        <v>1</v>
      </c>
      <c r="E10056" s="9">
        <v>44905</v>
      </c>
      <c r="F10056">
        <v>21.2</v>
      </c>
      <c r="G10056">
        <f>(COUNTIFS($C$2:C10056,C10056)=1)+0</f>
        <v>0</v>
      </c>
    </row>
    <row r="10057" spans="1:7" x14ac:dyDescent="0.25">
      <c r="A10057" t="s">
        <v>4162</v>
      </c>
      <c r="B10057" t="s">
        <v>11</v>
      </c>
      <c r="C10057">
        <v>42038</v>
      </c>
      <c r="D10057">
        <v>1</v>
      </c>
      <c r="E10057" s="9">
        <v>44905</v>
      </c>
      <c r="F10057">
        <v>52.53</v>
      </c>
      <c r="G10057">
        <f>(COUNTIFS($C$2:C10057,C10057)=1)+0</f>
        <v>0</v>
      </c>
    </row>
    <row r="10058" spans="1:7" x14ac:dyDescent="0.25">
      <c r="A10058" t="s">
        <v>4286</v>
      </c>
      <c r="B10058" t="s">
        <v>40</v>
      </c>
      <c r="C10058">
        <v>70681</v>
      </c>
      <c r="D10058">
        <v>1</v>
      </c>
      <c r="E10058" s="9">
        <v>44905</v>
      </c>
      <c r="F10058">
        <v>10.6</v>
      </c>
      <c r="G10058">
        <f>(COUNTIFS($C$2:C10058,C10058)=1)+0</f>
        <v>0</v>
      </c>
    </row>
    <row r="10059" spans="1:7" x14ac:dyDescent="0.25">
      <c r="A10059" t="s">
        <v>4532</v>
      </c>
      <c r="B10059" t="s">
        <v>17</v>
      </c>
      <c r="C10059">
        <v>78026</v>
      </c>
      <c r="D10059">
        <v>1</v>
      </c>
      <c r="E10059" s="9">
        <v>44905</v>
      </c>
      <c r="F10059">
        <v>14.13</v>
      </c>
      <c r="G10059">
        <f>(COUNTIFS($C$2:C10059,C10059)=1)+0</f>
        <v>0</v>
      </c>
    </row>
    <row r="10060" spans="1:7" x14ac:dyDescent="0.25">
      <c r="A10060" t="s">
        <v>4709</v>
      </c>
      <c r="B10060" t="s">
        <v>11</v>
      </c>
      <c r="C10060">
        <v>19718</v>
      </c>
      <c r="D10060">
        <v>1</v>
      </c>
      <c r="E10060" s="9">
        <v>44905</v>
      </c>
      <c r="F10060">
        <v>10.6</v>
      </c>
      <c r="G10060">
        <f>(COUNTIFS($C$2:C10060,C10060)=1)+0</f>
        <v>0</v>
      </c>
    </row>
    <row r="10061" spans="1:7" x14ac:dyDescent="0.25">
      <c r="A10061" t="s">
        <v>5005</v>
      </c>
      <c r="B10061" t="s">
        <v>40</v>
      </c>
      <c r="C10061">
        <v>69892</v>
      </c>
      <c r="D10061">
        <v>1</v>
      </c>
      <c r="E10061" s="9">
        <v>44905</v>
      </c>
      <c r="F10061">
        <v>306.58999999999997</v>
      </c>
      <c r="G10061">
        <f>(COUNTIFS($C$2:C10061,C10061)=1)+0</f>
        <v>0</v>
      </c>
    </row>
    <row r="10062" spans="1:7" x14ac:dyDescent="0.25">
      <c r="A10062" t="s">
        <v>5027</v>
      </c>
      <c r="B10062" t="s">
        <v>17</v>
      </c>
      <c r="C10062">
        <v>60597</v>
      </c>
      <c r="D10062">
        <v>1</v>
      </c>
      <c r="E10062" s="9">
        <v>44905</v>
      </c>
      <c r="F10062">
        <v>332.54</v>
      </c>
      <c r="G10062">
        <f>(COUNTIFS($C$2:C10062,C10062)=1)+0</f>
        <v>0</v>
      </c>
    </row>
    <row r="10063" spans="1:7" x14ac:dyDescent="0.25">
      <c r="A10063" t="s">
        <v>5213</v>
      </c>
      <c r="B10063" t="s">
        <v>17</v>
      </c>
      <c r="C10063">
        <v>61038</v>
      </c>
      <c r="D10063">
        <v>1</v>
      </c>
      <c r="E10063" s="9">
        <v>44905</v>
      </c>
      <c r="F10063">
        <v>101.25</v>
      </c>
      <c r="G10063">
        <f>(COUNTIFS($C$2:C10063,C10063)=1)+0</f>
        <v>0</v>
      </c>
    </row>
    <row r="10064" spans="1:7" x14ac:dyDescent="0.25">
      <c r="A10064" t="s">
        <v>5338</v>
      </c>
      <c r="B10064" t="s">
        <v>17</v>
      </c>
      <c r="C10064">
        <v>46781</v>
      </c>
      <c r="D10064">
        <v>1</v>
      </c>
      <c r="E10064" s="9">
        <v>44905</v>
      </c>
      <c r="F10064">
        <v>57.77</v>
      </c>
      <c r="G10064">
        <f>(COUNTIFS($C$2:C10064,C10064)=1)+0</f>
        <v>0</v>
      </c>
    </row>
    <row r="10065" spans="1:7" x14ac:dyDescent="0.25">
      <c r="A10065" t="s">
        <v>5526</v>
      </c>
      <c r="B10065" t="s">
        <v>17</v>
      </c>
      <c r="C10065">
        <v>27876</v>
      </c>
      <c r="D10065">
        <v>1</v>
      </c>
      <c r="E10065" s="9">
        <v>44905</v>
      </c>
      <c r="F10065">
        <v>87.14</v>
      </c>
      <c r="G10065">
        <f>(COUNTIFS($C$2:C10065,C10065)=1)+0</f>
        <v>0</v>
      </c>
    </row>
    <row r="10066" spans="1:7" x14ac:dyDescent="0.25">
      <c r="A10066" t="s">
        <v>6004</v>
      </c>
      <c r="B10066" t="s">
        <v>17</v>
      </c>
      <c r="C10066">
        <v>42270</v>
      </c>
      <c r="D10066">
        <v>1</v>
      </c>
      <c r="E10066" s="9">
        <v>44905</v>
      </c>
      <c r="F10066">
        <v>20.015000000000001</v>
      </c>
      <c r="G10066">
        <f>(COUNTIFS($C$2:C10066,C10066)=1)+0</f>
        <v>0</v>
      </c>
    </row>
    <row r="10067" spans="1:7" x14ac:dyDescent="0.25">
      <c r="A10067" t="s">
        <v>6296</v>
      </c>
      <c r="B10067" t="s">
        <v>11</v>
      </c>
      <c r="C10067">
        <v>36090</v>
      </c>
      <c r="D10067">
        <v>1</v>
      </c>
      <c r="E10067" s="9">
        <v>44905</v>
      </c>
      <c r="F10067">
        <v>56.25</v>
      </c>
      <c r="G10067">
        <f>(COUNTIFS($C$2:C10067,C10067)=1)+0</f>
        <v>0</v>
      </c>
    </row>
    <row r="10068" spans="1:7" x14ac:dyDescent="0.25">
      <c r="A10068" t="s">
        <v>6759</v>
      </c>
      <c r="B10068" t="s">
        <v>40</v>
      </c>
      <c r="C10068">
        <v>88003</v>
      </c>
      <c r="D10068">
        <v>1</v>
      </c>
      <c r="E10068" s="9">
        <v>44905</v>
      </c>
      <c r="F10068">
        <v>88.31</v>
      </c>
      <c r="G10068">
        <f>(COUNTIFS($C$2:C10068,C10068)=1)+0</f>
        <v>0</v>
      </c>
    </row>
    <row r="10069" spans="1:7" x14ac:dyDescent="0.25">
      <c r="A10069" t="s">
        <v>6928</v>
      </c>
      <c r="B10069" t="s">
        <v>17</v>
      </c>
      <c r="C10069">
        <v>88512</v>
      </c>
      <c r="D10069">
        <v>1</v>
      </c>
      <c r="E10069" s="9">
        <v>44905</v>
      </c>
      <c r="F10069">
        <v>77.14</v>
      </c>
      <c r="G10069">
        <f>(COUNTIFS($C$2:C10069,C10069)=1)+0</f>
        <v>1</v>
      </c>
    </row>
    <row r="10070" spans="1:7" x14ac:dyDescent="0.25">
      <c r="A10070" t="s">
        <v>6956</v>
      </c>
      <c r="B10070" t="s">
        <v>40</v>
      </c>
      <c r="C10070">
        <v>88329</v>
      </c>
      <c r="D10070">
        <v>1</v>
      </c>
      <c r="E10070" s="9">
        <v>44905</v>
      </c>
      <c r="F10070">
        <v>83.59</v>
      </c>
      <c r="G10070">
        <f>(COUNTIFS($C$2:C10070,C10070)=1)+0</f>
        <v>1</v>
      </c>
    </row>
    <row r="10071" spans="1:7" x14ac:dyDescent="0.25">
      <c r="A10071" t="s">
        <v>8248</v>
      </c>
      <c r="B10071" t="s">
        <v>40</v>
      </c>
      <c r="C10071">
        <v>84928</v>
      </c>
      <c r="D10071">
        <v>1</v>
      </c>
      <c r="E10071" s="9">
        <v>44905</v>
      </c>
      <c r="F10071">
        <v>106.82</v>
      </c>
      <c r="G10071">
        <f>(COUNTIFS($C$2:C10071,C10071)=1)+0</f>
        <v>0</v>
      </c>
    </row>
    <row r="10072" spans="1:7" x14ac:dyDescent="0.25">
      <c r="A10072" t="s">
        <v>8659</v>
      </c>
      <c r="B10072" t="s">
        <v>17</v>
      </c>
      <c r="C10072">
        <v>18454</v>
      </c>
      <c r="D10072">
        <v>1</v>
      </c>
      <c r="E10072" s="9">
        <v>44905</v>
      </c>
      <c r="F10072">
        <v>10.6</v>
      </c>
      <c r="G10072">
        <f>(COUNTIFS($C$2:C10072,C10072)=1)+0</f>
        <v>0</v>
      </c>
    </row>
    <row r="10073" spans="1:7" x14ac:dyDescent="0.25">
      <c r="A10073" t="s">
        <v>8763</v>
      </c>
      <c r="B10073" t="s">
        <v>11</v>
      </c>
      <c r="C10073">
        <v>34595</v>
      </c>
      <c r="D10073">
        <v>1</v>
      </c>
      <c r="E10073" s="9">
        <v>44905</v>
      </c>
      <c r="F10073">
        <v>1656.64</v>
      </c>
      <c r="G10073">
        <f>(COUNTIFS($C$2:C10073,C10073)=1)+0</f>
        <v>0</v>
      </c>
    </row>
    <row r="10074" spans="1:7" x14ac:dyDescent="0.25">
      <c r="A10074" t="s">
        <v>9262</v>
      </c>
      <c r="B10074" t="s">
        <v>17</v>
      </c>
      <c r="C10074">
        <v>84968</v>
      </c>
      <c r="D10074">
        <v>1</v>
      </c>
      <c r="E10074" s="9">
        <v>44905</v>
      </c>
      <c r="F10074">
        <v>179.8</v>
      </c>
      <c r="G10074">
        <f>(COUNTIFS($C$2:C10074,C10074)=1)+0</f>
        <v>0</v>
      </c>
    </row>
    <row r="10075" spans="1:7" x14ac:dyDescent="0.25">
      <c r="A10075" t="s">
        <v>9757</v>
      </c>
      <c r="B10075" t="s">
        <v>17</v>
      </c>
      <c r="C10075">
        <v>37131</v>
      </c>
      <c r="D10075">
        <v>1</v>
      </c>
      <c r="E10075" s="9">
        <v>44905</v>
      </c>
      <c r="F10075">
        <v>187.78</v>
      </c>
      <c r="G10075">
        <f>(COUNTIFS($C$2:C10075,C10075)=1)+0</f>
        <v>0</v>
      </c>
    </row>
    <row r="10076" spans="1:7" x14ac:dyDescent="0.25">
      <c r="A10076" t="s">
        <v>10068</v>
      </c>
      <c r="B10076" t="s">
        <v>17</v>
      </c>
      <c r="C10076">
        <v>29035</v>
      </c>
      <c r="D10076">
        <v>1</v>
      </c>
      <c r="E10076" s="9">
        <v>44905</v>
      </c>
      <c r="F10076">
        <v>11.77</v>
      </c>
      <c r="G10076">
        <f>(COUNTIFS($C$2:C10076,C10076)=1)+0</f>
        <v>0</v>
      </c>
    </row>
    <row r="10077" spans="1:7" x14ac:dyDescent="0.25">
      <c r="A10077" t="s">
        <v>10402</v>
      </c>
      <c r="B10077" t="s">
        <v>40</v>
      </c>
      <c r="C10077">
        <v>51092</v>
      </c>
      <c r="D10077">
        <v>1</v>
      </c>
      <c r="E10077" s="9">
        <v>44905</v>
      </c>
      <c r="F10077">
        <v>40.04</v>
      </c>
      <c r="G10077">
        <f>(COUNTIFS($C$2:C10077,C10077)=1)+0</f>
        <v>0</v>
      </c>
    </row>
    <row r="10078" spans="1:7" x14ac:dyDescent="0.25">
      <c r="A10078" t="s">
        <v>522</v>
      </c>
      <c r="B10078" t="s">
        <v>17</v>
      </c>
      <c r="C10078">
        <v>89077</v>
      </c>
      <c r="D10078">
        <v>1</v>
      </c>
      <c r="E10078" s="9">
        <v>44906</v>
      </c>
      <c r="F10078">
        <v>103.64</v>
      </c>
      <c r="G10078">
        <f>(COUNTIFS($C$2:C10078,C10078)=1)+0</f>
        <v>1</v>
      </c>
    </row>
    <row r="10079" spans="1:7" x14ac:dyDescent="0.25">
      <c r="A10079" t="s">
        <v>736</v>
      </c>
      <c r="B10079" t="s">
        <v>40</v>
      </c>
      <c r="C10079">
        <v>88006</v>
      </c>
      <c r="D10079">
        <v>1</v>
      </c>
      <c r="E10079" s="9">
        <v>44906</v>
      </c>
      <c r="F10079">
        <v>164.85</v>
      </c>
      <c r="G10079">
        <f>(COUNTIFS($C$2:C10079,C10079)=1)+0</f>
        <v>0</v>
      </c>
    </row>
    <row r="10080" spans="1:7" x14ac:dyDescent="0.25">
      <c r="A10080" t="s">
        <v>1726</v>
      </c>
      <c r="B10080" t="s">
        <v>40</v>
      </c>
      <c r="C10080">
        <v>61731</v>
      </c>
      <c r="D10080">
        <v>1</v>
      </c>
      <c r="E10080" s="9">
        <v>44906</v>
      </c>
      <c r="F10080">
        <v>160.56</v>
      </c>
      <c r="G10080">
        <f>(COUNTIFS($C$2:C10080,C10080)=1)+0</f>
        <v>0</v>
      </c>
    </row>
    <row r="10081" spans="1:7" x14ac:dyDescent="0.25">
      <c r="A10081" t="s">
        <v>1860</v>
      </c>
      <c r="B10081" t="s">
        <v>11</v>
      </c>
      <c r="C10081">
        <v>46899</v>
      </c>
      <c r="D10081">
        <v>1</v>
      </c>
      <c r="E10081" s="9">
        <v>44906</v>
      </c>
      <c r="F10081">
        <v>81.69</v>
      </c>
      <c r="G10081">
        <f>(COUNTIFS($C$2:C10081,C10081)=1)+0</f>
        <v>0</v>
      </c>
    </row>
    <row r="10082" spans="1:7" x14ac:dyDescent="0.25">
      <c r="A10082" t="s">
        <v>2236</v>
      </c>
      <c r="B10082" t="s">
        <v>17</v>
      </c>
      <c r="C10082">
        <v>69348</v>
      </c>
      <c r="D10082">
        <v>1</v>
      </c>
      <c r="E10082" s="9">
        <v>44906</v>
      </c>
      <c r="F10082">
        <v>228.61</v>
      </c>
      <c r="G10082">
        <f>(COUNTIFS($C$2:C10082,C10082)=1)+0</f>
        <v>0</v>
      </c>
    </row>
    <row r="10083" spans="1:7" x14ac:dyDescent="0.25">
      <c r="A10083" t="s">
        <v>2321</v>
      </c>
      <c r="B10083" t="s">
        <v>40</v>
      </c>
      <c r="C10083">
        <v>86761</v>
      </c>
      <c r="D10083">
        <v>1</v>
      </c>
      <c r="E10083" s="9">
        <v>44906</v>
      </c>
      <c r="F10083">
        <v>174.57</v>
      </c>
      <c r="G10083">
        <f>(COUNTIFS($C$2:C10083,C10083)=1)+0</f>
        <v>0</v>
      </c>
    </row>
    <row r="10084" spans="1:7" x14ac:dyDescent="0.25">
      <c r="A10084" t="s">
        <v>2599</v>
      </c>
      <c r="B10084" t="s">
        <v>17</v>
      </c>
      <c r="C10084">
        <v>75918</v>
      </c>
      <c r="D10084">
        <v>1</v>
      </c>
      <c r="E10084" s="9">
        <v>44906</v>
      </c>
      <c r="F10084">
        <v>94.2</v>
      </c>
      <c r="G10084">
        <f>(COUNTIFS($C$2:C10084,C10084)=1)+0</f>
        <v>0</v>
      </c>
    </row>
    <row r="10085" spans="1:7" x14ac:dyDescent="0.25">
      <c r="A10085" t="s">
        <v>3182</v>
      </c>
      <c r="B10085" t="s">
        <v>11</v>
      </c>
      <c r="C10085">
        <v>69875</v>
      </c>
      <c r="D10085">
        <v>1</v>
      </c>
      <c r="E10085" s="9">
        <v>44906</v>
      </c>
      <c r="F10085">
        <v>32.69</v>
      </c>
      <c r="G10085">
        <f>(COUNTIFS($C$2:C10085,C10085)=1)+0</f>
        <v>0</v>
      </c>
    </row>
    <row r="10086" spans="1:7" x14ac:dyDescent="0.25">
      <c r="A10086" t="s">
        <v>4156</v>
      </c>
      <c r="B10086" t="s">
        <v>11</v>
      </c>
      <c r="C10086">
        <v>22533</v>
      </c>
      <c r="D10086">
        <v>1</v>
      </c>
      <c r="E10086" s="9">
        <v>44906</v>
      </c>
      <c r="F10086">
        <v>352.95</v>
      </c>
      <c r="G10086">
        <f>(COUNTIFS($C$2:C10086,C10086)=1)+0</f>
        <v>0</v>
      </c>
    </row>
    <row r="10087" spans="1:7" x14ac:dyDescent="0.25">
      <c r="A10087" t="s">
        <v>4566</v>
      </c>
      <c r="B10087" t="s">
        <v>17</v>
      </c>
      <c r="C10087">
        <v>88807</v>
      </c>
      <c r="D10087">
        <v>1</v>
      </c>
      <c r="E10087" s="9">
        <v>44906</v>
      </c>
      <c r="F10087">
        <v>103.63</v>
      </c>
      <c r="G10087">
        <f>(COUNTIFS($C$2:C10087,C10087)=1)+0</f>
        <v>1</v>
      </c>
    </row>
    <row r="10088" spans="1:7" x14ac:dyDescent="0.25">
      <c r="A10088" t="s">
        <v>4585</v>
      </c>
      <c r="B10088" t="s">
        <v>40</v>
      </c>
      <c r="C10088">
        <v>85690</v>
      </c>
      <c r="D10088">
        <v>1</v>
      </c>
      <c r="E10088" s="9">
        <v>44906</v>
      </c>
      <c r="F10088">
        <v>121.06</v>
      </c>
      <c r="G10088">
        <f>(COUNTIFS($C$2:C10088,C10088)=1)+0</f>
        <v>0</v>
      </c>
    </row>
    <row r="10089" spans="1:7" x14ac:dyDescent="0.25">
      <c r="A10089" t="s">
        <v>4953</v>
      </c>
      <c r="B10089" t="s">
        <v>11</v>
      </c>
      <c r="C10089">
        <v>77439</v>
      </c>
      <c r="D10089">
        <v>1</v>
      </c>
      <c r="E10089" s="9">
        <v>44906</v>
      </c>
      <c r="F10089">
        <v>245.1</v>
      </c>
      <c r="G10089">
        <f>(COUNTIFS($C$2:C10089,C10089)=1)+0</f>
        <v>0</v>
      </c>
    </row>
    <row r="10090" spans="1:7" x14ac:dyDescent="0.25">
      <c r="A10090" t="s">
        <v>6343</v>
      </c>
      <c r="B10090" t="s">
        <v>11</v>
      </c>
      <c r="C10090">
        <v>44820</v>
      </c>
      <c r="D10090">
        <v>1</v>
      </c>
      <c r="E10090" s="9">
        <v>44906</v>
      </c>
      <c r="F10090">
        <v>18.84</v>
      </c>
      <c r="G10090">
        <f>(COUNTIFS($C$2:C10090,C10090)=1)+0</f>
        <v>0</v>
      </c>
    </row>
    <row r="10091" spans="1:7" x14ac:dyDescent="0.25">
      <c r="A10091" t="s">
        <v>7448</v>
      </c>
      <c r="B10091" t="s">
        <v>11</v>
      </c>
      <c r="C10091">
        <v>78730</v>
      </c>
      <c r="D10091">
        <v>1</v>
      </c>
      <c r="E10091" s="9">
        <v>44906</v>
      </c>
      <c r="F10091">
        <v>216.62</v>
      </c>
      <c r="G10091">
        <f>(COUNTIFS($C$2:C10091,C10091)=1)+0</f>
        <v>0</v>
      </c>
    </row>
    <row r="10092" spans="1:7" x14ac:dyDescent="0.25">
      <c r="A10092" t="s">
        <v>7826</v>
      </c>
      <c r="B10092" t="s">
        <v>40</v>
      </c>
      <c r="C10092">
        <v>88003</v>
      </c>
      <c r="D10092">
        <v>1</v>
      </c>
      <c r="E10092" s="9">
        <v>44906</v>
      </c>
      <c r="F10092">
        <v>11.78</v>
      </c>
      <c r="G10092">
        <f>(COUNTIFS($C$2:C10092,C10092)=1)+0</f>
        <v>0</v>
      </c>
    </row>
    <row r="10093" spans="1:7" x14ac:dyDescent="0.25">
      <c r="A10093" t="s">
        <v>8061</v>
      </c>
      <c r="B10093" t="s">
        <v>17</v>
      </c>
      <c r="C10093">
        <v>88408</v>
      </c>
      <c r="D10093">
        <v>1</v>
      </c>
      <c r="E10093" s="9">
        <v>44906</v>
      </c>
      <c r="F10093">
        <v>103.63</v>
      </c>
      <c r="G10093">
        <f>(COUNTIFS($C$2:C10093,C10093)=1)+0</f>
        <v>1</v>
      </c>
    </row>
    <row r="10094" spans="1:7" x14ac:dyDescent="0.25">
      <c r="A10094" t="s">
        <v>8104</v>
      </c>
      <c r="B10094" t="s">
        <v>11</v>
      </c>
      <c r="C10094">
        <v>75446</v>
      </c>
      <c r="D10094">
        <v>1</v>
      </c>
      <c r="E10094" s="9">
        <v>44906</v>
      </c>
      <c r="F10094">
        <v>297.31</v>
      </c>
      <c r="G10094">
        <f>(COUNTIFS($C$2:C10094,C10094)=1)+0</f>
        <v>0</v>
      </c>
    </row>
    <row r="10095" spans="1:7" x14ac:dyDescent="0.25">
      <c r="A10095" t="s">
        <v>8642</v>
      </c>
      <c r="B10095" t="s">
        <v>11</v>
      </c>
      <c r="C10095">
        <v>38186</v>
      </c>
      <c r="D10095">
        <v>1</v>
      </c>
      <c r="E10095" s="9">
        <v>44906</v>
      </c>
      <c r="F10095">
        <v>174.97</v>
      </c>
      <c r="G10095">
        <f>(COUNTIFS($C$2:C10095,C10095)=1)+0</f>
        <v>0</v>
      </c>
    </row>
    <row r="10096" spans="1:7" x14ac:dyDescent="0.25">
      <c r="A10096" t="s">
        <v>8987</v>
      </c>
      <c r="B10096" t="s">
        <v>17</v>
      </c>
      <c r="C10096">
        <v>27877</v>
      </c>
      <c r="D10096">
        <v>1</v>
      </c>
      <c r="E10096" s="9">
        <v>44906</v>
      </c>
      <c r="F10096">
        <v>40.04</v>
      </c>
      <c r="G10096">
        <f>(COUNTIFS($C$2:C10096,C10096)=1)+0</f>
        <v>1</v>
      </c>
    </row>
    <row r="10097" spans="1:7" x14ac:dyDescent="0.25">
      <c r="A10097" t="s">
        <v>10038</v>
      </c>
      <c r="B10097" t="s">
        <v>17</v>
      </c>
      <c r="C10097">
        <v>78237</v>
      </c>
      <c r="D10097">
        <v>1</v>
      </c>
      <c r="E10097" s="9">
        <v>44906</v>
      </c>
      <c r="F10097">
        <v>124.79</v>
      </c>
      <c r="G10097">
        <f>(COUNTIFS($C$2:C10097,C10097)=1)+0</f>
        <v>0</v>
      </c>
    </row>
    <row r="10098" spans="1:7" x14ac:dyDescent="0.25">
      <c r="A10098" t="s">
        <v>10564</v>
      </c>
      <c r="B10098" t="s">
        <v>11</v>
      </c>
      <c r="C10098">
        <v>77860</v>
      </c>
      <c r="D10098">
        <v>1</v>
      </c>
      <c r="E10098" s="9">
        <v>44906</v>
      </c>
      <c r="F10098">
        <v>114.36</v>
      </c>
      <c r="G10098">
        <f>(COUNTIFS($C$2:C10098,C10098)=1)+0</f>
        <v>1</v>
      </c>
    </row>
    <row r="10099" spans="1:7" x14ac:dyDescent="0.25">
      <c r="A10099" t="s">
        <v>10814</v>
      </c>
      <c r="B10099" t="s">
        <v>17</v>
      </c>
      <c r="C10099">
        <v>71392</v>
      </c>
      <c r="D10099">
        <v>1</v>
      </c>
      <c r="E10099" s="9">
        <v>44906</v>
      </c>
      <c r="F10099">
        <v>173.8</v>
      </c>
      <c r="G10099">
        <f>(COUNTIFS($C$2:C10099,C10099)=1)+0</f>
        <v>0</v>
      </c>
    </row>
    <row r="10100" spans="1:7" x14ac:dyDescent="0.25">
      <c r="A10100" t="s">
        <v>83</v>
      </c>
      <c r="B10100" t="s">
        <v>13</v>
      </c>
      <c r="C10100">
        <v>135243</v>
      </c>
      <c r="D10100">
        <v>2</v>
      </c>
      <c r="E10100" s="9">
        <v>44907</v>
      </c>
      <c r="F10100">
        <v>12.02</v>
      </c>
      <c r="G10100">
        <f>(COUNTIFS($C$2:C10100,C10100)=1)+0</f>
        <v>0</v>
      </c>
    </row>
    <row r="10101" spans="1:7" x14ac:dyDescent="0.25">
      <c r="A10101" t="s">
        <v>307</v>
      </c>
      <c r="B10101" t="s">
        <v>13</v>
      </c>
      <c r="C10101">
        <v>156311</v>
      </c>
      <c r="D10101">
        <v>2</v>
      </c>
      <c r="E10101" s="9">
        <v>44907</v>
      </c>
      <c r="F10101">
        <v>74.09</v>
      </c>
      <c r="G10101">
        <f>(COUNTIFS($C$2:C10101,C10101)=1)+0</f>
        <v>1</v>
      </c>
    </row>
    <row r="10102" spans="1:7" x14ac:dyDescent="0.25">
      <c r="A10102" t="s">
        <v>418</v>
      </c>
      <c r="B10102" t="s">
        <v>8</v>
      </c>
      <c r="C10102">
        <v>156801</v>
      </c>
      <c r="D10102">
        <v>2</v>
      </c>
      <c r="E10102" s="9">
        <v>44907</v>
      </c>
      <c r="F10102">
        <v>229.48</v>
      </c>
      <c r="G10102">
        <f>(COUNTIFS($C$2:C10102,C10102)=1)+0</f>
        <v>1</v>
      </c>
    </row>
    <row r="10103" spans="1:7" x14ac:dyDescent="0.25">
      <c r="A10103" s="2" t="s">
        <v>824</v>
      </c>
      <c r="B10103" t="s">
        <v>6</v>
      </c>
      <c r="C10103">
        <v>136085</v>
      </c>
      <c r="D10103">
        <v>2</v>
      </c>
      <c r="E10103" s="9">
        <v>44907</v>
      </c>
      <c r="F10103">
        <v>10.81</v>
      </c>
      <c r="G10103">
        <f>(COUNTIFS($C$2:C10103,C10103)=1)+0</f>
        <v>0</v>
      </c>
    </row>
    <row r="10104" spans="1:7" x14ac:dyDescent="0.25">
      <c r="A10104" t="s">
        <v>1579</v>
      </c>
      <c r="B10104" t="s">
        <v>6</v>
      </c>
      <c r="C10104">
        <v>64011</v>
      </c>
      <c r="D10104">
        <v>2</v>
      </c>
      <c r="E10104" s="9">
        <v>44907</v>
      </c>
      <c r="F10104">
        <v>21.63</v>
      </c>
      <c r="G10104">
        <f>(COUNTIFS($C$2:C10104,C10104)=1)+0</f>
        <v>0</v>
      </c>
    </row>
    <row r="10105" spans="1:7" x14ac:dyDescent="0.25">
      <c r="A10105" t="s">
        <v>1625</v>
      </c>
      <c r="B10105" t="s">
        <v>8</v>
      </c>
      <c r="C10105">
        <v>155725</v>
      </c>
      <c r="D10105">
        <v>2</v>
      </c>
      <c r="E10105" s="9">
        <v>44907</v>
      </c>
      <c r="F10105">
        <v>76.900000000000006</v>
      </c>
      <c r="G10105">
        <f>(COUNTIFS($C$2:C10105,C10105)=1)+0</f>
        <v>1</v>
      </c>
    </row>
    <row r="10106" spans="1:7" x14ac:dyDescent="0.25">
      <c r="A10106" t="s">
        <v>2018</v>
      </c>
      <c r="B10106" t="s">
        <v>6</v>
      </c>
      <c r="C10106">
        <v>121753</v>
      </c>
      <c r="D10106">
        <v>2</v>
      </c>
      <c r="E10106" s="9">
        <v>44907</v>
      </c>
      <c r="F10106">
        <v>515.30999999999995</v>
      </c>
      <c r="G10106">
        <f>(COUNTIFS($C$2:C10106,C10106)=1)+0</f>
        <v>0</v>
      </c>
    </row>
    <row r="10107" spans="1:7" x14ac:dyDescent="0.25">
      <c r="A10107" t="s">
        <v>2129</v>
      </c>
      <c r="B10107" t="s">
        <v>6</v>
      </c>
      <c r="C10107">
        <v>151887</v>
      </c>
      <c r="D10107">
        <v>2</v>
      </c>
      <c r="E10107" s="9">
        <v>44907</v>
      </c>
      <c r="F10107">
        <v>127.36</v>
      </c>
      <c r="G10107">
        <f>(COUNTIFS($C$2:C10107,C10107)=1)+0</f>
        <v>0</v>
      </c>
    </row>
    <row r="10108" spans="1:7" x14ac:dyDescent="0.25">
      <c r="A10108" t="s">
        <v>2425</v>
      </c>
      <c r="B10108" t="s">
        <v>13</v>
      </c>
      <c r="C10108">
        <v>156458</v>
      </c>
      <c r="D10108">
        <v>2</v>
      </c>
      <c r="E10108" s="9">
        <v>44907</v>
      </c>
      <c r="F10108">
        <v>85.31</v>
      </c>
      <c r="G10108">
        <f>(COUNTIFS($C$2:C10108,C10108)=1)+0</f>
        <v>1</v>
      </c>
    </row>
    <row r="10109" spans="1:7" x14ac:dyDescent="0.25">
      <c r="A10109" t="s">
        <v>2457</v>
      </c>
      <c r="B10109" t="s">
        <v>8</v>
      </c>
      <c r="C10109">
        <v>77345</v>
      </c>
      <c r="D10109">
        <v>2</v>
      </c>
      <c r="E10109" s="9">
        <v>44907</v>
      </c>
      <c r="F10109">
        <v>21.44</v>
      </c>
      <c r="G10109">
        <f>(COUNTIFS($C$2:C10109,C10109)=1)+0</f>
        <v>0</v>
      </c>
    </row>
    <row r="10110" spans="1:7" x14ac:dyDescent="0.25">
      <c r="A10110" t="s">
        <v>3067</v>
      </c>
      <c r="B10110" t="s">
        <v>13</v>
      </c>
      <c r="C10110">
        <v>156539</v>
      </c>
      <c r="D10110">
        <v>2</v>
      </c>
      <c r="E10110" s="9">
        <v>44907</v>
      </c>
      <c r="F10110">
        <v>85.31</v>
      </c>
      <c r="G10110">
        <f>(COUNTIFS($C$2:C10110,C10110)=1)+0</f>
        <v>1</v>
      </c>
    </row>
    <row r="10111" spans="1:7" x14ac:dyDescent="0.25">
      <c r="A10111" t="s">
        <v>3112</v>
      </c>
      <c r="B10111" t="s">
        <v>6</v>
      </c>
      <c r="C10111">
        <v>154217</v>
      </c>
      <c r="D10111">
        <v>2</v>
      </c>
      <c r="E10111" s="9">
        <v>44907</v>
      </c>
      <c r="F10111">
        <v>32.770000000000003</v>
      </c>
      <c r="G10111">
        <f>(COUNTIFS($C$2:C10111,C10111)=1)+0</f>
        <v>1</v>
      </c>
    </row>
    <row r="10112" spans="1:7" x14ac:dyDescent="0.25">
      <c r="A10112" t="s">
        <v>3129</v>
      </c>
      <c r="B10112" t="s">
        <v>13</v>
      </c>
      <c r="C10112">
        <v>140088</v>
      </c>
      <c r="D10112">
        <v>2</v>
      </c>
      <c r="E10112" s="9">
        <v>44907</v>
      </c>
      <c r="F10112">
        <v>12.02</v>
      </c>
      <c r="G10112">
        <f>(COUNTIFS($C$2:C10112,C10112)=1)+0</f>
        <v>0</v>
      </c>
    </row>
    <row r="10113" spans="1:7" x14ac:dyDescent="0.25">
      <c r="A10113" t="s">
        <v>3130</v>
      </c>
      <c r="B10113" t="s">
        <v>13</v>
      </c>
      <c r="C10113">
        <v>153990</v>
      </c>
      <c r="D10113">
        <v>2</v>
      </c>
      <c r="E10113" s="9">
        <v>44907</v>
      </c>
      <c r="F10113">
        <v>106.53</v>
      </c>
      <c r="G10113">
        <f>(COUNTIFS($C$2:C10113,C10113)=1)+0</f>
        <v>1</v>
      </c>
    </row>
    <row r="10114" spans="1:7" x14ac:dyDescent="0.25">
      <c r="A10114" t="s">
        <v>3188</v>
      </c>
      <c r="B10114" t="s">
        <v>13</v>
      </c>
      <c r="C10114">
        <v>135959</v>
      </c>
      <c r="D10114">
        <v>2</v>
      </c>
      <c r="E10114" s="9">
        <v>44907</v>
      </c>
      <c r="F10114">
        <v>12.02</v>
      </c>
      <c r="G10114">
        <f>(COUNTIFS($C$2:C10114,C10114)=1)+0</f>
        <v>0</v>
      </c>
    </row>
    <row r="10115" spans="1:7" x14ac:dyDescent="0.25">
      <c r="A10115" t="s">
        <v>3483</v>
      </c>
      <c r="B10115" t="s">
        <v>6</v>
      </c>
      <c r="C10115">
        <v>87453</v>
      </c>
      <c r="D10115">
        <v>2</v>
      </c>
      <c r="E10115" s="9">
        <v>44907</v>
      </c>
      <c r="F10115">
        <v>110.42</v>
      </c>
      <c r="G10115">
        <f>(COUNTIFS($C$2:C10115,C10115)=1)+0</f>
        <v>0</v>
      </c>
    </row>
    <row r="10116" spans="1:7" x14ac:dyDescent="0.25">
      <c r="A10116" t="s">
        <v>4028</v>
      </c>
      <c r="B10116" t="s">
        <v>6</v>
      </c>
      <c r="C10116">
        <v>156212</v>
      </c>
      <c r="D10116">
        <v>2</v>
      </c>
      <c r="E10116" s="9">
        <v>44907</v>
      </c>
      <c r="F10116">
        <v>76.900000000000006</v>
      </c>
      <c r="G10116">
        <f>(COUNTIFS($C$2:C10116,C10116)=1)+0</f>
        <v>1</v>
      </c>
    </row>
    <row r="10117" spans="1:7" x14ac:dyDescent="0.25">
      <c r="A10117" t="s">
        <v>4916</v>
      </c>
      <c r="B10117" t="s">
        <v>6</v>
      </c>
      <c r="C10117">
        <v>140734</v>
      </c>
      <c r="D10117">
        <v>2</v>
      </c>
      <c r="E10117" s="9">
        <v>44907</v>
      </c>
      <c r="F10117">
        <v>42.84</v>
      </c>
      <c r="G10117">
        <f>(COUNTIFS($C$2:C10117,C10117)=1)+0</f>
        <v>0</v>
      </c>
    </row>
    <row r="10118" spans="1:7" x14ac:dyDescent="0.25">
      <c r="A10118" t="s">
        <v>5727</v>
      </c>
      <c r="B10118" t="s">
        <v>8</v>
      </c>
      <c r="C10118">
        <v>119019</v>
      </c>
      <c r="D10118">
        <v>2</v>
      </c>
      <c r="E10118" s="9">
        <v>44907</v>
      </c>
      <c r="F10118">
        <v>10.81</v>
      </c>
      <c r="G10118">
        <f>(COUNTIFS($C$2:C10118,C10118)=1)+0</f>
        <v>0</v>
      </c>
    </row>
    <row r="10119" spans="1:7" x14ac:dyDescent="0.25">
      <c r="A10119" t="s">
        <v>6102</v>
      </c>
      <c r="B10119" t="s">
        <v>6</v>
      </c>
      <c r="C10119">
        <v>111489</v>
      </c>
      <c r="D10119">
        <v>2</v>
      </c>
      <c r="E10119" s="9">
        <v>44907</v>
      </c>
      <c r="F10119">
        <v>52.87</v>
      </c>
      <c r="G10119">
        <f>(COUNTIFS($C$2:C10119,C10119)=1)+0</f>
        <v>0</v>
      </c>
    </row>
    <row r="10120" spans="1:7" x14ac:dyDescent="0.25">
      <c r="A10120" t="s">
        <v>6911</v>
      </c>
      <c r="B10120" t="s">
        <v>6</v>
      </c>
      <c r="C10120">
        <v>54063</v>
      </c>
      <c r="D10120">
        <v>2</v>
      </c>
      <c r="E10120" s="9">
        <v>44907</v>
      </c>
      <c r="F10120">
        <v>33.65</v>
      </c>
      <c r="G10120">
        <f>(COUNTIFS($C$2:C10120,C10120)=1)+0</f>
        <v>0</v>
      </c>
    </row>
    <row r="10121" spans="1:7" x14ac:dyDescent="0.25">
      <c r="A10121" t="s">
        <v>7234</v>
      </c>
      <c r="B10121" t="s">
        <v>6</v>
      </c>
      <c r="C10121">
        <v>66478</v>
      </c>
      <c r="D10121">
        <v>2</v>
      </c>
      <c r="E10121" s="9">
        <v>44907</v>
      </c>
      <c r="F10121">
        <v>21.63</v>
      </c>
      <c r="G10121">
        <f>(COUNTIFS($C$2:C10121,C10121)=1)+0</f>
        <v>0</v>
      </c>
    </row>
    <row r="10122" spans="1:7" x14ac:dyDescent="0.25">
      <c r="A10122" t="s">
        <v>7271</v>
      </c>
      <c r="B10122" t="s">
        <v>8</v>
      </c>
      <c r="C10122">
        <v>139232</v>
      </c>
      <c r="D10122">
        <v>2</v>
      </c>
      <c r="E10122" s="9">
        <v>44907</v>
      </c>
      <c r="F10122">
        <v>477.47</v>
      </c>
      <c r="G10122">
        <f>(COUNTIFS($C$2:C10122,C10122)=1)+0</f>
        <v>0</v>
      </c>
    </row>
    <row r="10123" spans="1:7" x14ac:dyDescent="0.25">
      <c r="A10123" t="s">
        <v>7618</v>
      </c>
      <c r="B10123" t="s">
        <v>6</v>
      </c>
      <c r="C10123">
        <v>67834</v>
      </c>
      <c r="D10123">
        <v>2</v>
      </c>
      <c r="E10123" s="9">
        <v>44907</v>
      </c>
      <c r="F10123">
        <v>283.33</v>
      </c>
      <c r="G10123">
        <f>(COUNTIFS($C$2:C10123,C10123)=1)+0</f>
        <v>0</v>
      </c>
    </row>
    <row r="10124" spans="1:7" x14ac:dyDescent="0.25">
      <c r="A10124" t="s">
        <v>7648</v>
      </c>
      <c r="B10124" t="s">
        <v>8</v>
      </c>
      <c r="C10124">
        <v>91070</v>
      </c>
      <c r="D10124">
        <v>2</v>
      </c>
      <c r="E10124" s="9">
        <v>44907</v>
      </c>
      <c r="F10124">
        <v>190.33</v>
      </c>
      <c r="G10124">
        <f>(COUNTIFS($C$2:C10124,C10124)=1)+0</f>
        <v>0</v>
      </c>
    </row>
    <row r="10125" spans="1:7" x14ac:dyDescent="0.25">
      <c r="A10125" t="s">
        <v>7782</v>
      </c>
      <c r="B10125" t="s">
        <v>6</v>
      </c>
      <c r="C10125">
        <v>156396</v>
      </c>
      <c r="D10125">
        <v>2</v>
      </c>
      <c r="E10125" s="9">
        <v>44907</v>
      </c>
      <c r="F10125">
        <v>85.31</v>
      </c>
      <c r="G10125">
        <f>(COUNTIFS($C$2:C10125,C10125)=1)+0</f>
        <v>1</v>
      </c>
    </row>
    <row r="10126" spans="1:7" x14ac:dyDescent="0.25">
      <c r="A10126" t="s">
        <v>7818</v>
      </c>
      <c r="B10126" t="s">
        <v>13</v>
      </c>
      <c r="C10126">
        <v>148918</v>
      </c>
      <c r="D10126">
        <v>2</v>
      </c>
      <c r="E10126" s="9">
        <v>44907</v>
      </c>
      <c r="F10126">
        <v>38.450000000000003</v>
      </c>
      <c r="G10126">
        <f>(COUNTIFS($C$2:C10126,C10126)=1)+0</f>
        <v>0</v>
      </c>
    </row>
    <row r="10127" spans="1:7" x14ac:dyDescent="0.25">
      <c r="A10127" t="s">
        <v>7827</v>
      </c>
      <c r="B10127" t="s">
        <v>8</v>
      </c>
      <c r="C10127">
        <v>153438</v>
      </c>
      <c r="D10127">
        <v>2</v>
      </c>
      <c r="E10127" s="9">
        <v>44907</v>
      </c>
      <c r="F10127">
        <v>197.05</v>
      </c>
      <c r="G10127">
        <f>(COUNTIFS($C$2:C10127,C10127)=1)+0</f>
        <v>0</v>
      </c>
    </row>
    <row r="10128" spans="1:7" x14ac:dyDescent="0.25">
      <c r="A10128" t="s">
        <v>7908</v>
      </c>
      <c r="B10128" t="s">
        <v>13</v>
      </c>
      <c r="C10128">
        <v>154628</v>
      </c>
      <c r="D10128">
        <v>2</v>
      </c>
      <c r="E10128" s="9">
        <v>44907</v>
      </c>
      <c r="F10128">
        <v>115.34</v>
      </c>
      <c r="G10128">
        <f>(COUNTIFS($C$2:C10128,C10128)=1)+0</f>
        <v>1</v>
      </c>
    </row>
    <row r="10129" spans="1:7" x14ac:dyDescent="0.25">
      <c r="A10129" t="s">
        <v>8918</v>
      </c>
      <c r="B10129" t="s">
        <v>8</v>
      </c>
      <c r="C10129">
        <v>154080</v>
      </c>
      <c r="D10129">
        <v>2</v>
      </c>
      <c r="E10129" s="9">
        <v>44907</v>
      </c>
      <c r="F10129">
        <v>65.39</v>
      </c>
      <c r="G10129">
        <f>(COUNTIFS($C$2:C10129,C10129)=1)+0</f>
        <v>1</v>
      </c>
    </row>
    <row r="10130" spans="1:7" x14ac:dyDescent="0.25">
      <c r="A10130" t="s">
        <v>9050</v>
      </c>
      <c r="B10130" t="s">
        <v>8</v>
      </c>
      <c r="C10130">
        <v>156790</v>
      </c>
      <c r="D10130">
        <v>2</v>
      </c>
      <c r="E10130" s="9">
        <v>44907</v>
      </c>
      <c r="F10130">
        <v>76.900000000000006</v>
      </c>
      <c r="G10130">
        <f>(COUNTIFS($C$2:C10130,C10130)=1)+0</f>
        <v>1</v>
      </c>
    </row>
    <row r="10131" spans="1:7" x14ac:dyDescent="0.25">
      <c r="A10131" t="s">
        <v>9284</v>
      </c>
      <c r="B10131" t="s">
        <v>13</v>
      </c>
      <c r="C10131">
        <v>156091</v>
      </c>
      <c r="D10131">
        <v>2</v>
      </c>
      <c r="E10131" s="9">
        <v>44907</v>
      </c>
      <c r="F10131">
        <v>217.19</v>
      </c>
      <c r="G10131">
        <f>(COUNTIFS($C$2:C10131,C10131)=1)+0</f>
        <v>1</v>
      </c>
    </row>
    <row r="10132" spans="1:7" x14ac:dyDescent="0.25">
      <c r="A10132" t="s">
        <v>9465</v>
      </c>
      <c r="B10132" t="s">
        <v>6</v>
      </c>
      <c r="C10132">
        <v>112813</v>
      </c>
      <c r="D10132">
        <v>2</v>
      </c>
      <c r="E10132" s="9">
        <v>44907</v>
      </c>
      <c r="F10132">
        <v>38.450000000000003</v>
      </c>
      <c r="G10132">
        <f>(COUNTIFS($C$2:C10132,C10132)=1)+0</f>
        <v>0</v>
      </c>
    </row>
    <row r="10133" spans="1:7" x14ac:dyDescent="0.25">
      <c r="A10133" t="s">
        <v>9718</v>
      </c>
      <c r="B10133" t="s">
        <v>13</v>
      </c>
      <c r="C10133">
        <v>155775</v>
      </c>
      <c r="D10133">
        <v>2</v>
      </c>
      <c r="E10133" s="9">
        <v>44907</v>
      </c>
      <c r="F10133">
        <v>47.76</v>
      </c>
      <c r="G10133">
        <f>(COUNTIFS($C$2:C10133,C10133)=1)+0</f>
        <v>1</v>
      </c>
    </row>
    <row r="10134" spans="1:7" x14ac:dyDescent="0.25">
      <c r="A10134" t="s">
        <v>9761</v>
      </c>
      <c r="B10134" t="s">
        <v>13</v>
      </c>
      <c r="C10134">
        <v>156093</v>
      </c>
      <c r="D10134">
        <v>2</v>
      </c>
      <c r="E10134" s="9">
        <v>44907</v>
      </c>
      <c r="F10134">
        <v>109.34</v>
      </c>
      <c r="G10134">
        <f>(COUNTIFS($C$2:C10134,C10134)=1)+0</f>
        <v>1</v>
      </c>
    </row>
    <row r="10135" spans="1:7" x14ac:dyDescent="0.25">
      <c r="A10135" t="s">
        <v>10098</v>
      </c>
      <c r="B10135" t="s">
        <v>8</v>
      </c>
      <c r="C10135">
        <v>151288</v>
      </c>
      <c r="D10135">
        <v>2</v>
      </c>
      <c r="E10135" s="9">
        <v>44907</v>
      </c>
      <c r="F10135">
        <v>55.04</v>
      </c>
      <c r="G10135">
        <f>(COUNTIFS($C$2:C10135,C10135)=1)+0</f>
        <v>1</v>
      </c>
    </row>
    <row r="10136" spans="1:7" x14ac:dyDescent="0.25">
      <c r="A10136" t="s">
        <v>10614</v>
      </c>
      <c r="B10136" t="s">
        <v>13</v>
      </c>
      <c r="C10136">
        <v>154730</v>
      </c>
      <c r="D10136">
        <v>2</v>
      </c>
      <c r="E10136" s="9">
        <v>44907</v>
      </c>
      <c r="F10136">
        <v>85.31</v>
      </c>
      <c r="G10136">
        <f>(COUNTIFS($C$2:C10136,C10136)=1)+0</f>
        <v>1</v>
      </c>
    </row>
    <row r="10137" spans="1:7" x14ac:dyDescent="0.25">
      <c r="A10137" t="s">
        <v>10615</v>
      </c>
      <c r="B10137" t="s">
        <v>6</v>
      </c>
      <c r="C10137">
        <v>74232</v>
      </c>
      <c r="D10137">
        <v>2</v>
      </c>
      <c r="E10137" s="9">
        <v>44907</v>
      </c>
      <c r="F10137">
        <v>27.63</v>
      </c>
      <c r="G10137">
        <f>(COUNTIFS($C$2:C10137,C10137)=1)+0</f>
        <v>0</v>
      </c>
    </row>
    <row r="10138" spans="1:7" x14ac:dyDescent="0.25">
      <c r="A10138" t="s">
        <v>10808</v>
      </c>
      <c r="B10138" t="s">
        <v>8</v>
      </c>
      <c r="C10138">
        <v>155199</v>
      </c>
      <c r="D10138">
        <v>2</v>
      </c>
      <c r="E10138" s="9">
        <v>44907</v>
      </c>
      <c r="F10138">
        <v>76.900000000000006</v>
      </c>
      <c r="G10138">
        <f>(COUNTIFS($C$2:C10138,C10138)=1)+0</f>
        <v>1</v>
      </c>
    </row>
    <row r="10139" spans="1:7" x14ac:dyDescent="0.25">
      <c r="A10139" t="s">
        <v>14</v>
      </c>
      <c r="B10139" t="s">
        <v>8</v>
      </c>
      <c r="C10139">
        <v>127281</v>
      </c>
      <c r="D10139">
        <v>2</v>
      </c>
      <c r="E10139" s="9">
        <v>44908</v>
      </c>
      <c r="F10139">
        <v>10.81</v>
      </c>
      <c r="G10139">
        <f>(COUNTIFS($C$2:C10139,C10139)=1)+0</f>
        <v>0</v>
      </c>
    </row>
    <row r="10140" spans="1:7" x14ac:dyDescent="0.25">
      <c r="A10140" t="s">
        <v>458</v>
      </c>
      <c r="B10140" t="s">
        <v>6</v>
      </c>
      <c r="C10140">
        <v>94005</v>
      </c>
      <c r="D10140">
        <v>2</v>
      </c>
      <c r="E10140" s="9">
        <v>44908</v>
      </c>
      <c r="F10140">
        <v>98.53</v>
      </c>
      <c r="G10140">
        <f>(COUNTIFS($C$2:C10140,C10140)=1)+0</f>
        <v>0</v>
      </c>
    </row>
    <row r="10141" spans="1:7" x14ac:dyDescent="0.25">
      <c r="A10141" t="s">
        <v>1144</v>
      </c>
      <c r="B10141" t="s">
        <v>6</v>
      </c>
      <c r="C10141">
        <v>156402</v>
      </c>
      <c r="D10141">
        <v>2</v>
      </c>
      <c r="E10141" s="9">
        <v>44908</v>
      </c>
      <c r="F10141">
        <v>85.31</v>
      </c>
      <c r="G10141">
        <f>(COUNTIFS($C$2:C10141,C10141)=1)+0</f>
        <v>1</v>
      </c>
    </row>
    <row r="10142" spans="1:7" x14ac:dyDescent="0.25">
      <c r="A10142" t="s">
        <v>1476</v>
      </c>
      <c r="B10142" t="s">
        <v>6</v>
      </c>
      <c r="C10142">
        <v>156138</v>
      </c>
      <c r="D10142">
        <v>2</v>
      </c>
      <c r="E10142" s="9">
        <v>44908</v>
      </c>
      <c r="F10142">
        <v>11.58</v>
      </c>
      <c r="G10142">
        <f>(COUNTIFS($C$2:C10142,C10142)=1)+0</f>
        <v>0</v>
      </c>
    </row>
    <row r="10143" spans="1:7" x14ac:dyDescent="0.25">
      <c r="A10143" t="s">
        <v>1477</v>
      </c>
      <c r="B10143" t="s">
        <v>8</v>
      </c>
      <c r="C10143">
        <v>141002</v>
      </c>
      <c r="D10143">
        <v>2</v>
      </c>
      <c r="E10143" s="9">
        <v>44908</v>
      </c>
      <c r="F10143">
        <v>1317.12</v>
      </c>
      <c r="G10143">
        <f>(COUNTIFS($C$2:C10143,C10143)=1)+0</f>
        <v>0</v>
      </c>
    </row>
    <row r="10144" spans="1:7" x14ac:dyDescent="0.25">
      <c r="A10144" t="s">
        <v>1605</v>
      </c>
      <c r="B10144" t="s">
        <v>8</v>
      </c>
      <c r="C10144">
        <v>85043</v>
      </c>
      <c r="D10144">
        <v>2</v>
      </c>
      <c r="E10144" s="9">
        <v>44908</v>
      </c>
      <c r="F10144">
        <v>2869.85</v>
      </c>
      <c r="G10144">
        <f>(COUNTIFS($C$2:C10144,C10144)=1)+0</f>
        <v>0</v>
      </c>
    </row>
    <row r="10145" spans="1:7" x14ac:dyDescent="0.25">
      <c r="A10145" t="s">
        <v>1659</v>
      </c>
      <c r="B10145" t="s">
        <v>8</v>
      </c>
      <c r="C10145">
        <v>147915</v>
      </c>
      <c r="D10145">
        <v>2</v>
      </c>
      <c r="E10145" s="9">
        <v>44908</v>
      </c>
      <c r="F10145">
        <v>424.48</v>
      </c>
      <c r="G10145">
        <f>(COUNTIFS($C$2:C10145,C10145)=1)+0</f>
        <v>0</v>
      </c>
    </row>
    <row r="10146" spans="1:7" x14ac:dyDescent="0.25">
      <c r="A10146" t="s">
        <v>1665</v>
      </c>
      <c r="B10146" t="s">
        <v>8</v>
      </c>
      <c r="C10146">
        <v>113700</v>
      </c>
      <c r="D10146">
        <v>2</v>
      </c>
      <c r="E10146" s="9">
        <v>44908</v>
      </c>
      <c r="F10146">
        <v>21.63</v>
      </c>
      <c r="G10146">
        <f>(COUNTIFS($C$2:C10146,C10146)=1)+0</f>
        <v>0</v>
      </c>
    </row>
    <row r="10147" spans="1:7" x14ac:dyDescent="0.25">
      <c r="A10147" t="s">
        <v>1696</v>
      </c>
      <c r="B10147" t="s">
        <v>6</v>
      </c>
      <c r="C10147">
        <v>156991</v>
      </c>
      <c r="D10147">
        <v>2</v>
      </c>
      <c r="E10147" s="9">
        <v>44908</v>
      </c>
      <c r="F10147">
        <v>127.36</v>
      </c>
      <c r="G10147">
        <f>(COUNTIFS($C$2:C10147,C10147)=1)+0</f>
        <v>1</v>
      </c>
    </row>
    <row r="10148" spans="1:7" x14ac:dyDescent="0.25">
      <c r="A10148" t="s">
        <v>1816</v>
      </c>
      <c r="B10148" t="s">
        <v>6</v>
      </c>
      <c r="C10148">
        <v>156605</v>
      </c>
      <c r="D10148">
        <v>2</v>
      </c>
      <c r="E10148" s="9">
        <v>44908</v>
      </c>
      <c r="F10148">
        <v>82.305000000000007</v>
      </c>
      <c r="G10148">
        <f>(COUNTIFS($C$2:C10148,C10148)=1)+0</f>
        <v>1</v>
      </c>
    </row>
    <row r="10149" spans="1:7" x14ac:dyDescent="0.25">
      <c r="A10149" t="s">
        <v>2038</v>
      </c>
      <c r="B10149" t="s">
        <v>13</v>
      </c>
      <c r="C10149">
        <v>136927</v>
      </c>
      <c r="D10149">
        <v>2</v>
      </c>
      <c r="E10149" s="9">
        <v>44908</v>
      </c>
      <c r="F10149">
        <v>12.02</v>
      </c>
      <c r="G10149">
        <f>(COUNTIFS($C$2:C10149,C10149)=1)+0</f>
        <v>0</v>
      </c>
    </row>
    <row r="10150" spans="1:7" x14ac:dyDescent="0.25">
      <c r="A10150" t="s">
        <v>2088</v>
      </c>
      <c r="B10150" t="s">
        <v>6</v>
      </c>
      <c r="C10150">
        <v>153823</v>
      </c>
      <c r="D10150">
        <v>2</v>
      </c>
      <c r="E10150" s="9">
        <v>44908</v>
      </c>
      <c r="F10150">
        <v>131.21</v>
      </c>
      <c r="G10150">
        <f>(COUNTIFS($C$2:C10150,C10150)=1)+0</f>
        <v>0</v>
      </c>
    </row>
    <row r="10151" spans="1:7" x14ac:dyDescent="0.25">
      <c r="A10151" t="s">
        <v>2143</v>
      </c>
      <c r="B10151" t="s">
        <v>13</v>
      </c>
      <c r="C10151">
        <v>137311</v>
      </c>
      <c r="D10151">
        <v>2</v>
      </c>
      <c r="E10151" s="9">
        <v>44908</v>
      </c>
      <c r="F10151">
        <v>373.17</v>
      </c>
      <c r="G10151">
        <f>(COUNTIFS($C$2:C10151,C10151)=1)+0</f>
        <v>0</v>
      </c>
    </row>
    <row r="10152" spans="1:7" x14ac:dyDescent="0.25">
      <c r="A10152" t="s">
        <v>2159</v>
      </c>
      <c r="B10152" t="s">
        <v>8</v>
      </c>
      <c r="C10152">
        <v>152069</v>
      </c>
      <c r="D10152">
        <v>2</v>
      </c>
      <c r="E10152" s="9">
        <v>44908</v>
      </c>
      <c r="F10152">
        <v>283.56</v>
      </c>
      <c r="G10152">
        <f>(COUNTIFS($C$2:C10152,C10152)=1)+0</f>
        <v>0</v>
      </c>
    </row>
    <row r="10153" spans="1:7" x14ac:dyDescent="0.25">
      <c r="A10153" t="s">
        <v>2272</v>
      </c>
      <c r="B10153" t="s">
        <v>6</v>
      </c>
      <c r="C10153">
        <v>91431</v>
      </c>
      <c r="D10153">
        <v>2</v>
      </c>
      <c r="E10153" s="9">
        <v>44908</v>
      </c>
      <c r="F10153">
        <v>31.24</v>
      </c>
      <c r="G10153">
        <f>(COUNTIFS($C$2:C10153,C10153)=1)+0</f>
        <v>0</v>
      </c>
    </row>
    <row r="10154" spans="1:7" x14ac:dyDescent="0.25">
      <c r="A10154" t="s">
        <v>2275</v>
      </c>
      <c r="B10154" t="s">
        <v>6</v>
      </c>
      <c r="C10154">
        <v>145565</v>
      </c>
      <c r="D10154">
        <v>2</v>
      </c>
      <c r="E10154" s="9">
        <v>44908</v>
      </c>
      <c r="F10154">
        <v>12.02</v>
      </c>
      <c r="G10154">
        <f>(COUNTIFS($C$2:C10154,C10154)=1)+0</f>
        <v>0</v>
      </c>
    </row>
    <row r="10155" spans="1:7" x14ac:dyDescent="0.25">
      <c r="A10155" t="s">
        <v>3671</v>
      </c>
      <c r="B10155" t="s">
        <v>13</v>
      </c>
      <c r="C10155">
        <v>153666</v>
      </c>
      <c r="D10155">
        <v>2</v>
      </c>
      <c r="E10155" s="9">
        <v>44908</v>
      </c>
      <c r="F10155">
        <v>55.04</v>
      </c>
      <c r="G10155">
        <f>(COUNTIFS($C$2:C10155,C10155)=1)+0</f>
        <v>1</v>
      </c>
    </row>
    <row r="10156" spans="1:7" x14ac:dyDescent="0.25">
      <c r="A10156" t="s">
        <v>4106</v>
      </c>
      <c r="B10156" t="s">
        <v>6</v>
      </c>
      <c r="C10156">
        <v>153825</v>
      </c>
      <c r="D10156">
        <v>2</v>
      </c>
      <c r="E10156" s="9">
        <v>44908</v>
      </c>
      <c r="F10156">
        <v>379.63</v>
      </c>
      <c r="G10156">
        <f>(COUNTIFS($C$2:C10156,C10156)=1)+0</f>
        <v>0</v>
      </c>
    </row>
    <row r="10157" spans="1:7" x14ac:dyDescent="0.25">
      <c r="A10157" t="s">
        <v>4131</v>
      </c>
      <c r="B10157" t="s">
        <v>8</v>
      </c>
      <c r="C10157">
        <v>155425</v>
      </c>
      <c r="D10157">
        <v>2</v>
      </c>
      <c r="E10157" s="9">
        <v>44908</v>
      </c>
      <c r="F10157">
        <v>85.76</v>
      </c>
      <c r="G10157">
        <f>(COUNTIFS($C$2:C10157,C10157)=1)+0</f>
        <v>1</v>
      </c>
    </row>
    <row r="10158" spans="1:7" x14ac:dyDescent="0.25">
      <c r="A10158" t="s">
        <v>4675</v>
      </c>
      <c r="B10158" t="s">
        <v>6</v>
      </c>
      <c r="C10158">
        <v>156772</v>
      </c>
      <c r="D10158">
        <v>2</v>
      </c>
      <c r="E10158" s="9">
        <v>44908</v>
      </c>
      <c r="F10158">
        <v>94.94</v>
      </c>
      <c r="G10158">
        <f>(COUNTIFS($C$2:C10158,C10158)=1)+0</f>
        <v>1</v>
      </c>
    </row>
    <row r="10159" spans="1:7" x14ac:dyDescent="0.25">
      <c r="A10159" t="s">
        <v>4878</v>
      </c>
      <c r="B10159" t="s">
        <v>6</v>
      </c>
      <c r="C10159">
        <v>156605</v>
      </c>
      <c r="D10159">
        <v>2</v>
      </c>
      <c r="E10159" s="9">
        <v>44908</v>
      </c>
      <c r="F10159">
        <v>82.305000000000007</v>
      </c>
      <c r="G10159">
        <f>(COUNTIFS($C$2:C10159,C10159)=1)+0</f>
        <v>0</v>
      </c>
    </row>
    <row r="10160" spans="1:7" x14ac:dyDescent="0.25">
      <c r="A10160" t="s">
        <v>5419</v>
      </c>
      <c r="B10160" t="s">
        <v>6</v>
      </c>
      <c r="C10160">
        <v>139039</v>
      </c>
      <c r="D10160">
        <v>2</v>
      </c>
      <c r="E10160" s="9">
        <v>44908</v>
      </c>
      <c r="F10160">
        <v>173.78</v>
      </c>
      <c r="G10160">
        <f>(COUNTIFS($C$2:C10160,C10160)=1)+0</f>
        <v>0</v>
      </c>
    </row>
    <row r="10161" spans="1:7" x14ac:dyDescent="0.25">
      <c r="A10161" t="s">
        <v>6041</v>
      </c>
      <c r="B10161" t="s">
        <v>6</v>
      </c>
      <c r="C10161">
        <v>156214</v>
      </c>
      <c r="D10161">
        <v>2</v>
      </c>
      <c r="E10161" s="9">
        <v>44908</v>
      </c>
      <c r="F10161">
        <v>216.27</v>
      </c>
      <c r="G10161">
        <f>(COUNTIFS($C$2:C10161,C10161)=1)+0</f>
        <v>0</v>
      </c>
    </row>
    <row r="10162" spans="1:7" x14ac:dyDescent="0.25">
      <c r="A10162" t="s">
        <v>6762</v>
      </c>
      <c r="B10162" t="s">
        <v>6</v>
      </c>
      <c r="C10162">
        <v>156309</v>
      </c>
      <c r="D10162">
        <v>2</v>
      </c>
      <c r="E10162" s="9">
        <v>44908</v>
      </c>
      <c r="F10162">
        <v>76.900000000000006</v>
      </c>
      <c r="G10162">
        <f>(COUNTIFS($C$2:C10162,C10162)=1)+0</f>
        <v>1</v>
      </c>
    </row>
    <row r="10163" spans="1:7" x14ac:dyDescent="0.25">
      <c r="A10163" t="s">
        <v>7066</v>
      </c>
      <c r="B10163" t="s">
        <v>13</v>
      </c>
      <c r="C10163">
        <v>144802</v>
      </c>
      <c r="D10163">
        <v>2</v>
      </c>
      <c r="E10163" s="9">
        <v>44908</v>
      </c>
      <c r="F10163">
        <v>10.72</v>
      </c>
      <c r="G10163">
        <f>(COUNTIFS($C$2:C10163,C10163)=1)+0</f>
        <v>0</v>
      </c>
    </row>
    <row r="10164" spans="1:7" x14ac:dyDescent="0.25">
      <c r="A10164" t="s">
        <v>7250</v>
      </c>
      <c r="B10164" t="s">
        <v>13</v>
      </c>
      <c r="C10164">
        <v>155858</v>
      </c>
      <c r="D10164">
        <v>2</v>
      </c>
      <c r="E10164" s="9">
        <v>44908</v>
      </c>
      <c r="F10164">
        <v>76.900000000000006</v>
      </c>
      <c r="G10164">
        <f>(COUNTIFS($C$2:C10164,C10164)=1)+0</f>
        <v>1</v>
      </c>
    </row>
    <row r="10165" spans="1:7" x14ac:dyDescent="0.25">
      <c r="A10165" t="s">
        <v>7887</v>
      </c>
      <c r="B10165" t="s">
        <v>13</v>
      </c>
      <c r="C10165">
        <v>157081</v>
      </c>
      <c r="D10165">
        <v>2</v>
      </c>
      <c r="E10165" s="9">
        <v>44908</v>
      </c>
      <c r="F10165">
        <v>112.94</v>
      </c>
      <c r="G10165">
        <f>(COUNTIFS($C$2:C10165,C10165)=1)+0</f>
        <v>1</v>
      </c>
    </row>
    <row r="10166" spans="1:7" x14ac:dyDescent="0.25">
      <c r="A10166" t="s">
        <v>8181</v>
      </c>
      <c r="B10166" t="s">
        <v>13</v>
      </c>
      <c r="C10166">
        <v>141450</v>
      </c>
      <c r="D10166">
        <v>2</v>
      </c>
      <c r="E10166" s="9">
        <v>44908</v>
      </c>
      <c r="F10166">
        <v>797.25</v>
      </c>
      <c r="G10166">
        <f>(COUNTIFS($C$2:C10166,C10166)=1)+0</f>
        <v>0</v>
      </c>
    </row>
    <row r="10167" spans="1:7" x14ac:dyDescent="0.25">
      <c r="A10167" t="s">
        <v>8776</v>
      </c>
      <c r="B10167" t="s">
        <v>13</v>
      </c>
      <c r="C10167">
        <v>157229</v>
      </c>
      <c r="D10167">
        <v>2</v>
      </c>
      <c r="E10167" s="9">
        <v>44908</v>
      </c>
      <c r="F10167">
        <v>85.31</v>
      </c>
      <c r="G10167">
        <f>(COUNTIFS($C$2:C10167,C10167)=1)+0</f>
        <v>1</v>
      </c>
    </row>
    <row r="10168" spans="1:7" x14ac:dyDescent="0.25">
      <c r="A10168" t="s">
        <v>9282</v>
      </c>
      <c r="B10168" t="s">
        <v>8</v>
      </c>
      <c r="C10168">
        <v>61113</v>
      </c>
      <c r="D10168">
        <v>2</v>
      </c>
      <c r="E10168" s="9">
        <v>44908</v>
      </c>
      <c r="F10168">
        <v>10.81</v>
      </c>
      <c r="G10168">
        <f>(COUNTIFS($C$2:C10168,C10168)=1)+0</f>
        <v>0</v>
      </c>
    </row>
    <row r="10169" spans="1:7" x14ac:dyDescent="0.25">
      <c r="A10169" t="s">
        <v>9600</v>
      </c>
      <c r="B10169" t="s">
        <v>8</v>
      </c>
      <c r="C10169">
        <v>156844</v>
      </c>
      <c r="D10169">
        <v>2</v>
      </c>
      <c r="E10169" s="9">
        <v>44908</v>
      </c>
      <c r="F10169">
        <v>57.68</v>
      </c>
      <c r="G10169">
        <f>(COUNTIFS($C$2:C10169,C10169)=1)+0</f>
        <v>1</v>
      </c>
    </row>
    <row r="10170" spans="1:7" x14ac:dyDescent="0.25">
      <c r="A10170" t="s">
        <v>10151</v>
      </c>
      <c r="B10170" t="s">
        <v>6</v>
      </c>
      <c r="C10170">
        <v>155869</v>
      </c>
      <c r="D10170">
        <v>2</v>
      </c>
      <c r="E10170" s="9">
        <v>44908</v>
      </c>
      <c r="F10170">
        <v>85.31</v>
      </c>
      <c r="G10170">
        <f>(COUNTIFS($C$2:C10170,C10170)=1)+0</f>
        <v>1</v>
      </c>
    </row>
    <row r="10171" spans="1:7" x14ac:dyDescent="0.25">
      <c r="A10171" t="s">
        <v>198</v>
      </c>
      <c r="B10171" t="s">
        <v>17</v>
      </c>
      <c r="C10171">
        <v>41707</v>
      </c>
      <c r="D10171">
        <v>1</v>
      </c>
      <c r="E10171" s="9">
        <v>44909</v>
      </c>
      <c r="F10171">
        <v>97.26</v>
      </c>
      <c r="G10171">
        <f>(COUNTIFS($C$2:C10171,C10171)=1)+0</f>
        <v>0</v>
      </c>
    </row>
    <row r="10172" spans="1:7" x14ac:dyDescent="0.25">
      <c r="A10172" t="s">
        <v>271</v>
      </c>
      <c r="B10172" t="s">
        <v>11</v>
      </c>
      <c r="C10172">
        <v>52245</v>
      </c>
      <c r="D10172">
        <v>1</v>
      </c>
      <c r="E10172" s="9">
        <v>44909</v>
      </c>
      <c r="F10172">
        <v>220.2</v>
      </c>
      <c r="G10172">
        <f>(COUNTIFS($C$2:C10172,C10172)=1)+0</f>
        <v>0</v>
      </c>
    </row>
    <row r="10173" spans="1:7" x14ac:dyDescent="0.25">
      <c r="A10173" t="s">
        <v>799</v>
      </c>
      <c r="B10173" t="s">
        <v>6</v>
      </c>
      <c r="C10173">
        <v>154049</v>
      </c>
      <c r="D10173">
        <v>2</v>
      </c>
      <c r="E10173" s="9">
        <v>44909</v>
      </c>
      <c r="F10173">
        <v>10.81</v>
      </c>
      <c r="G10173">
        <f>(COUNTIFS($C$2:C10173,C10173)=1)+0</f>
        <v>0</v>
      </c>
    </row>
    <row r="10174" spans="1:7" x14ac:dyDescent="0.25">
      <c r="A10174" s="2" t="s">
        <v>965</v>
      </c>
      <c r="B10174" t="s">
        <v>11</v>
      </c>
      <c r="C10174">
        <v>76683</v>
      </c>
      <c r="D10174">
        <v>1</v>
      </c>
      <c r="E10174" s="9">
        <v>44909</v>
      </c>
      <c r="F10174">
        <v>23.55</v>
      </c>
      <c r="G10174">
        <f>(COUNTIFS($C$2:C10174,C10174)=1)+0</f>
        <v>0</v>
      </c>
    </row>
    <row r="10175" spans="1:7" x14ac:dyDescent="0.25">
      <c r="A10175" t="s">
        <v>1020</v>
      </c>
      <c r="B10175" t="s">
        <v>8</v>
      </c>
      <c r="C10175">
        <v>156078</v>
      </c>
      <c r="D10175">
        <v>2</v>
      </c>
      <c r="E10175" s="9">
        <v>44909</v>
      </c>
      <c r="F10175">
        <v>85.31</v>
      </c>
      <c r="G10175">
        <f>(COUNTIFS($C$2:C10175,C10175)=1)+0</f>
        <v>1</v>
      </c>
    </row>
    <row r="10176" spans="1:7" x14ac:dyDescent="0.25">
      <c r="A10176" t="s">
        <v>1368</v>
      </c>
      <c r="B10176" t="s">
        <v>8</v>
      </c>
      <c r="C10176">
        <v>44417</v>
      </c>
      <c r="D10176">
        <v>2</v>
      </c>
      <c r="E10176" s="9">
        <v>44909</v>
      </c>
      <c r="F10176">
        <v>21.63</v>
      </c>
      <c r="G10176">
        <f>(COUNTIFS($C$2:C10176,C10176)=1)+0</f>
        <v>0</v>
      </c>
    </row>
    <row r="10177" spans="1:7" x14ac:dyDescent="0.25">
      <c r="A10177" t="s">
        <v>1962</v>
      </c>
      <c r="B10177" t="s">
        <v>8</v>
      </c>
      <c r="C10177">
        <v>135178</v>
      </c>
      <c r="D10177">
        <v>2</v>
      </c>
      <c r="E10177" s="9">
        <v>44909</v>
      </c>
      <c r="F10177">
        <v>169.1</v>
      </c>
      <c r="G10177">
        <f>(COUNTIFS($C$2:C10177,C10177)=1)+0</f>
        <v>0</v>
      </c>
    </row>
    <row r="10178" spans="1:7" x14ac:dyDescent="0.25">
      <c r="A10178" t="s">
        <v>2002</v>
      </c>
      <c r="B10178" t="s">
        <v>11</v>
      </c>
      <c r="C10178">
        <v>35203</v>
      </c>
      <c r="D10178">
        <v>1</v>
      </c>
      <c r="E10178" s="9">
        <v>44909</v>
      </c>
      <c r="F10178">
        <v>10.6</v>
      </c>
      <c r="G10178">
        <f>(COUNTIFS($C$2:C10178,C10178)=1)+0</f>
        <v>0</v>
      </c>
    </row>
    <row r="10179" spans="1:7" x14ac:dyDescent="0.25">
      <c r="A10179" t="s">
        <v>2098</v>
      </c>
      <c r="B10179" t="s">
        <v>11</v>
      </c>
      <c r="C10179">
        <v>24733</v>
      </c>
      <c r="D10179">
        <v>1</v>
      </c>
      <c r="E10179" s="9">
        <v>44909</v>
      </c>
      <c r="F10179">
        <v>359.88</v>
      </c>
      <c r="G10179">
        <f>(COUNTIFS($C$2:C10179,C10179)=1)+0</f>
        <v>0</v>
      </c>
    </row>
    <row r="10180" spans="1:7" x14ac:dyDescent="0.25">
      <c r="A10180" t="s">
        <v>2135</v>
      </c>
      <c r="B10180" t="s">
        <v>13</v>
      </c>
      <c r="C10180">
        <v>140443</v>
      </c>
      <c r="D10180">
        <v>2</v>
      </c>
      <c r="E10180" s="9">
        <v>44909</v>
      </c>
      <c r="F10180">
        <v>7.21</v>
      </c>
      <c r="G10180">
        <f>(COUNTIFS($C$2:C10180,C10180)=1)+0</f>
        <v>0</v>
      </c>
    </row>
    <row r="10181" spans="1:7" x14ac:dyDescent="0.25">
      <c r="A10181" t="s">
        <v>2509</v>
      </c>
      <c r="B10181" t="s">
        <v>8</v>
      </c>
      <c r="C10181">
        <v>152867</v>
      </c>
      <c r="D10181">
        <v>2</v>
      </c>
      <c r="E10181" s="9">
        <v>44909</v>
      </c>
      <c r="F10181">
        <v>828.15</v>
      </c>
      <c r="G10181">
        <f>(COUNTIFS($C$2:C10181,C10181)=1)+0</f>
        <v>0</v>
      </c>
    </row>
    <row r="10182" spans="1:7" x14ac:dyDescent="0.25">
      <c r="A10182" t="s">
        <v>2545</v>
      </c>
      <c r="B10182" t="s">
        <v>8</v>
      </c>
      <c r="C10182">
        <v>152744</v>
      </c>
      <c r="D10182">
        <v>2</v>
      </c>
      <c r="E10182" s="9">
        <v>44909</v>
      </c>
      <c r="F10182">
        <v>126.74</v>
      </c>
      <c r="G10182">
        <f>(COUNTIFS($C$2:C10182,C10182)=1)+0</f>
        <v>0</v>
      </c>
    </row>
    <row r="10183" spans="1:7" x14ac:dyDescent="0.25">
      <c r="A10183" t="s">
        <v>2576</v>
      </c>
      <c r="B10183" t="s">
        <v>6</v>
      </c>
      <c r="C10183">
        <v>157142</v>
      </c>
      <c r="D10183">
        <v>2</v>
      </c>
      <c r="E10183" s="9">
        <v>44909</v>
      </c>
      <c r="F10183">
        <v>134.5</v>
      </c>
      <c r="G10183">
        <f>(COUNTIFS($C$2:C10183,C10183)=1)+0</f>
        <v>1</v>
      </c>
    </row>
    <row r="10184" spans="1:7" x14ac:dyDescent="0.25">
      <c r="A10184" t="s">
        <v>2904</v>
      </c>
      <c r="B10184" t="s">
        <v>8</v>
      </c>
      <c r="C10184">
        <v>153670</v>
      </c>
      <c r="D10184">
        <v>2</v>
      </c>
      <c r="E10184" s="9">
        <v>44909</v>
      </c>
      <c r="F10184">
        <v>525.71</v>
      </c>
      <c r="G10184">
        <f>(COUNTIFS($C$2:C10184,C10184)=1)+0</f>
        <v>0</v>
      </c>
    </row>
    <row r="10185" spans="1:7" x14ac:dyDescent="0.25">
      <c r="A10185" t="s">
        <v>3002</v>
      </c>
      <c r="B10185" t="s">
        <v>6</v>
      </c>
      <c r="C10185">
        <v>156341</v>
      </c>
      <c r="D10185">
        <v>2</v>
      </c>
      <c r="E10185" s="9">
        <v>44909</v>
      </c>
      <c r="F10185">
        <v>76.900000000000006</v>
      </c>
      <c r="G10185">
        <f>(COUNTIFS($C$2:C10185,C10185)=1)+0</f>
        <v>1</v>
      </c>
    </row>
    <row r="10186" spans="1:7" x14ac:dyDescent="0.25">
      <c r="A10186" t="s">
        <v>3311</v>
      </c>
      <c r="B10186" t="s">
        <v>17</v>
      </c>
      <c r="C10186">
        <v>28974</v>
      </c>
      <c r="D10186">
        <v>1</v>
      </c>
      <c r="E10186" s="9">
        <v>44909</v>
      </c>
      <c r="F10186">
        <v>400.37</v>
      </c>
      <c r="G10186">
        <f>(COUNTIFS($C$2:C10186,C10186)=1)+0</f>
        <v>0</v>
      </c>
    </row>
    <row r="10187" spans="1:7" x14ac:dyDescent="0.25">
      <c r="A10187" t="s">
        <v>3366</v>
      </c>
      <c r="B10187" t="s">
        <v>17</v>
      </c>
      <c r="C10187">
        <v>18312</v>
      </c>
      <c r="D10187">
        <v>1</v>
      </c>
      <c r="E10187" s="9">
        <v>44909</v>
      </c>
      <c r="F10187">
        <v>81.17</v>
      </c>
      <c r="G10187">
        <f>(COUNTIFS($C$2:C10187,C10187)=1)+0</f>
        <v>0</v>
      </c>
    </row>
    <row r="10188" spans="1:7" x14ac:dyDescent="0.25">
      <c r="A10188" t="s">
        <v>3387</v>
      </c>
      <c r="B10188" t="s">
        <v>13</v>
      </c>
      <c r="C10188">
        <v>136029</v>
      </c>
      <c r="D10188">
        <v>2</v>
      </c>
      <c r="E10188" s="9">
        <v>44909</v>
      </c>
      <c r="F10188">
        <v>179.3</v>
      </c>
      <c r="G10188">
        <f>(COUNTIFS($C$2:C10188,C10188)=1)+0</f>
        <v>0</v>
      </c>
    </row>
    <row r="10189" spans="1:7" x14ac:dyDescent="0.25">
      <c r="A10189" t="s">
        <v>3514</v>
      </c>
      <c r="B10189" t="s">
        <v>11</v>
      </c>
      <c r="C10189">
        <v>20818</v>
      </c>
      <c r="D10189">
        <v>1</v>
      </c>
      <c r="E10189" s="9">
        <v>44909</v>
      </c>
      <c r="F10189">
        <v>102.48</v>
      </c>
      <c r="G10189">
        <f>(COUNTIFS($C$2:C10189,C10189)=1)+0</f>
        <v>0</v>
      </c>
    </row>
    <row r="10190" spans="1:7" x14ac:dyDescent="0.25">
      <c r="A10190" s="2" t="s">
        <v>3555</v>
      </c>
      <c r="B10190" t="s">
        <v>40</v>
      </c>
      <c r="C10190">
        <v>89182</v>
      </c>
      <c r="D10190">
        <v>1</v>
      </c>
      <c r="E10190" s="9">
        <v>44909</v>
      </c>
      <c r="F10190">
        <v>75.37</v>
      </c>
      <c r="G10190">
        <f>(COUNTIFS($C$2:C10190,C10190)=1)+0</f>
        <v>1</v>
      </c>
    </row>
    <row r="10191" spans="1:7" x14ac:dyDescent="0.25">
      <c r="A10191" t="s">
        <v>3568</v>
      </c>
      <c r="B10191" t="s">
        <v>8</v>
      </c>
      <c r="C10191">
        <v>145754</v>
      </c>
      <c r="D10191">
        <v>2</v>
      </c>
      <c r="E10191" s="9">
        <v>44909</v>
      </c>
      <c r="F10191">
        <v>285.95</v>
      </c>
      <c r="G10191">
        <f>(COUNTIFS($C$2:C10191,C10191)=1)+0</f>
        <v>1</v>
      </c>
    </row>
    <row r="10192" spans="1:7" x14ac:dyDescent="0.25">
      <c r="A10192" t="s">
        <v>3585</v>
      </c>
      <c r="B10192" t="s">
        <v>40</v>
      </c>
      <c r="C10192">
        <v>89493</v>
      </c>
      <c r="D10192">
        <v>1</v>
      </c>
      <c r="E10192" s="9">
        <v>44909</v>
      </c>
      <c r="F10192">
        <v>84.77</v>
      </c>
      <c r="G10192">
        <f>(COUNTIFS($C$2:C10192,C10192)=1)+0</f>
        <v>1</v>
      </c>
    </row>
    <row r="10193" spans="1:7" x14ac:dyDescent="0.25">
      <c r="A10193" t="s">
        <v>3882</v>
      </c>
      <c r="B10193" t="s">
        <v>6</v>
      </c>
      <c r="C10193">
        <v>147691</v>
      </c>
      <c r="D10193">
        <v>2</v>
      </c>
      <c r="E10193" s="9">
        <v>44909</v>
      </c>
      <c r="F10193">
        <v>113.07</v>
      </c>
      <c r="G10193">
        <f>(COUNTIFS($C$2:C10193,C10193)=1)+0</f>
        <v>0</v>
      </c>
    </row>
    <row r="10194" spans="1:7" x14ac:dyDescent="0.25">
      <c r="A10194" t="s">
        <v>3949</v>
      </c>
      <c r="B10194" t="s">
        <v>13</v>
      </c>
      <c r="C10194">
        <v>157145</v>
      </c>
      <c r="D10194">
        <v>2</v>
      </c>
      <c r="E10194" s="9">
        <v>44909</v>
      </c>
      <c r="F10194">
        <v>62.48</v>
      </c>
      <c r="G10194">
        <f>(COUNTIFS($C$2:C10194,C10194)=1)+0</f>
        <v>1</v>
      </c>
    </row>
    <row r="10195" spans="1:7" x14ac:dyDescent="0.25">
      <c r="A10195" t="s">
        <v>4161</v>
      </c>
      <c r="B10195" t="s">
        <v>11</v>
      </c>
      <c r="C10195">
        <v>41531</v>
      </c>
      <c r="D10195">
        <v>1</v>
      </c>
      <c r="E10195" s="9">
        <v>44909</v>
      </c>
      <c r="F10195">
        <v>65.930000000000007</v>
      </c>
      <c r="G10195">
        <f>(COUNTIFS($C$2:C10195,C10195)=1)+0</f>
        <v>0</v>
      </c>
    </row>
    <row r="10196" spans="1:7" x14ac:dyDescent="0.25">
      <c r="A10196" t="s">
        <v>4391</v>
      </c>
      <c r="B10196" t="s">
        <v>11</v>
      </c>
      <c r="C10196">
        <v>88126</v>
      </c>
      <c r="D10196">
        <v>1</v>
      </c>
      <c r="E10196" s="9">
        <v>44909</v>
      </c>
      <c r="F10196">
        <v>83.59</v>
      </c>
      <c r="G10196">
        <f>(COUNTIFS($C$2:C10196,C10196)=1)+0</f>
        <v>1</v>
      </c>
    </row>
    <row r="10197" spans="1:7" x14ac:dyDescent="0.25">
      <c r="A10197" t="s">
        <v>4521</v>
      </c>
      <c r="B10197" t="s">
        <v>6</v>
      </c>
      <c r="C10197">
        <v>153963</v>
      </c>
      <c r="D10197">
        <v>2</v>
      </c>
      <c r="E10197" s="9">
        <v>44909</v>
      </c>
      <c r="F10197">
        <v>4.53</v>
      </c>
      <c r="G10197">
        <f>(COUNTIFS($C$2:C10197,C10197)=1)+0</f>
        <v>0</v>
      </c>
    </row>
    <row r="10198" spans="1:7" x14ac:dyDescent="0.25">
      <c r="A10198" t="s">
        <v>4593</v>
      </c>
      <c r="B10198" t="s">
        <v>8</v>
      </c>
      <c r="C10198">
        <v>111543</v>
      </c>
      <c r="D10198">
        <v>2</v>
      </c>
      <c r="E10198" s="9">
        <v>44909</v>
      </c>
      <c r="F10198">
        <v>21.63</v>
      </c>
      <c r="G10198">
        <f>(COUNTIFS($C$2:C10198,C10198)=1)+0</f>
        <v>0</v>
      </c>
    </row>
    <row r="10199" spans="1:7" x14ac:dyDescent="0.25">
      <c r="A10199" t="s">
        <v>4915</v>
      </c>
      <c r="B10199" t="s">
        <v>13</v>
      </c>
      <c r="C10199">
        <v>132295</v>
      </c>
      <c r="D10199">
        <v>2</v>
      </c>
      <c r="E10199" s="9">
        <v>44909</v>
      </c>
      <c r="F10199">
        <v>10.81</v>
      </c>
      <c r="G10199">
        <f>(COUNTIFS($C$2:C10199,C10199)=1)+0</f>
        <v>0</v>
      </c>
    </row>
    <row r="10200" spans="1:7" x14ac:dyDescent="0.25">
      <c r="A10200" t="s">
        <v>5010</v>
      </c>
      <c r="B10200" t="s">
        <v>8</v>
      </c>
      <c r="C10200">
        <v>46833</v>
      </c>
      <c r="D10200">
        <v>2</v>
      </c>
      <c r="E10200" s="9">
        <v>44909</v>
      </c>
      <c r="F10200">
        <v>10.78</v>
      </c>
      <c r="G10200">
        <f>(COUNTIFS($C$2:C10200,C10200)=1)+0</f>
        <v>0</v>
      </c>
    </row>
    <row r="10201" spans="1:7" x14ac:dyDescent="0.25">
      <c r="A10201" t="s">
        <v>5087</v>
      </c>
      <c r="B10201" t="s">
        <v>8</v>
      </c>
      <c r="C10201">
        <v>139138</v>
      </c>
      <c r="D10201">
        <v>2</v>
      </c>
      <c r="E10201" s="9">
        <v>44909</v>
      </c>
      <c r="F10201">
        <v>12.02</v>
      </c>
      <c r="G10201">
        <f>(COUNTIFS($C$2:C10201,C10201)=1)+0</f>
        <v>0</v>
      </c>
    </row>
    <row r="10202" spans="1:7" x14ac:dyDescent="0.25">
      <c r="A10202" t="s">
        <v>5269</v>
      </c>
      <c r="B10202" t="s">
        <v>11</v>
      </c>
      <c r="C10202">
        <v>36180</v>
      </c>
      <c r="D10202">
        <v>1</v>
      </c>
      <c r="E10202" s="9">
        <v>44909</v>
      </c>
      <c r="F10202">
        <v>5.3</v>
      </c>
      <c r="G10202">
        <f>(COUNTIFS($C$2:C10202,C10202)=1)+0</f>
        <v>0</v>
      </c>
    </row>
    <row r="10203" spans="1:7" x14ac:dyDescent="0.25">
      <c r="A10203" t="s">
        <v>5286</v>
      </c>
      <c r="B10203" t="s">
        <v>13</v>
      </c>
      <c r="C10203">
        <v>151489</v>
      </c>
      <c r="D10203">
        <v>2</v>
      </c>
      <c r="E10203" s="9">
        <v>44909</v>
      </c>
      <c r="F10203">
        <v>159.83000000000001</v>
      </c>
      <c r="G10203">
        <f>(COUNTIFS($C$2:C10203,C10203)=1)+0</f>
        <v>0</v>
      </c>
    </row>
    <row r="10204" spans="1:7" x14ac:dyDescent="0.25">
      <c r="A10204" t="s">
        <v>5428</v>
      </c>
      <c r="B10204" t="s">
        <v>40</v>
      </c>
      <c r="C10204">
        <v>88715</v>
      </c>
      <c r="D10204">
        <v>1</v>
      </c>
      <c r="E10204" s="9">
        <v>44909</v>
      </c>
      <c r="F10204">
        <v>82.41</v>
      </c>
      <c r="G10204">
        <f>(COUNTIFS($C$2:C10204,C10204)=1)+0</f>
        <v>1</v>
      </c>
    </row>
    <row r="10205" spans="1:7" x14ac:dyDescent="0.25">
      <c r="A10205" t="s">
        <v>5495</v>
      </c>
      <c r="B10205" t="s">
        <v>11</v>
      </c>
      <c r="C10205">
        <v>27879</v>
      </c>
      <c r="D10205">
        <v>1</v>
      </c>
      <c r="E10205" s="9">
        <v>44909</v>
      </c>
      <c r="F10205">
        <v>10.6</v>
      </c>
      <c r="G10205">
        <f>(COUNTIFS($C$2:C10205,C10205)=1)+0</f>
        <v>0</v>
      </c>
    </row>
    <row r="10206" spans="1:7" x14ac:dyDescent="0.25">
      <c r="A10206" t="s">
        <v>5533</v>
      </c>
      <c r="B10206" t="s">
        <v>13</v>
      </c>
      <c r="C10206">
        <v>151504</v>
      </c>
      <c r="D10206">
        <v>2</v>
      </c>
      <c r="E10206" s="9">
        <v>44909</v>
      </c>
      <c r="F10206">
        <v>43.26</v>
      </c>
      <c r="G10206">
        <f>(COUNTIFS($C$2:C10206,C10206)=1)+0</f>
        <v>1</v>
      </c>
    </row>
    <row r="10207" spans="1:7" x14ac:dyDescent="0.25">
      <c r="A10207" t="s">
        <v>5591</v>
      </c>
      <c r="B10207" t="s">
        <v>13</v>
      </c>
      <c r="C10207">
        <v>156032</v>
      </c>
      <c r="D10207">
        <v>2</v>
      </c>
      <c r="E10207" s="9">
        <v>44909</v>
      </c>
      <c r="F10207">
        <v>62.48</v>
      </c>
      <c r="G10207">
        <f>(COUNTIFS($C$2:C10207,C10207)=1)+0</f>
        <v>1</v>
      </c>
    </row>
    <row r="10208" spans="1:7" x14ac:dyDescent="0.25">
      <c r="A10208" t="s">
        <v>5808</v>
      </c>
      <c r="B10208" t="s">
        <v>40</v>
      </c>
      <c r="C10208">
        <v>85220</v>
      </c>
      <c r="D10208">
        <v>1</v>
      </c>
      <c r="E10208" s="9">
        <v>44909</v>
      </c>
      <c r="F10208">
        <v>224.89</v>
      </c>
      <c r="G10208">
        <f>(COUNTIFS($C$2:C10208,C10208)=1)+0</f>
        <v>0</v>
      </c>
    </row>
    <row r="10209" spans="1:7" x14ac:dyDescent="0.25">
      <c r="A10209" t="s">
        <v>5855</v>
      </c>
      <c r="B10209" t="s">
        <v>6</v>
      </c>
      <c r="C10209">
        <v>154732</v>
      </c>
      <c r="D10209">
        <v>2</v>
      </c>
      <c r="E10209" s="9">
        <v>44909</v>
      </c>
      <c r="F10209">
        <v>76.25</v>
      </c>
      <c r="G10209">
        <f>(COUNTIFS($C$2:C10209,C10209)=1)+0</f>
        <v>1</v>
      </c>
    </row>
    <row r="10210" spans="1:7" x14ac:dyDescent="0.25">
      <c r="A10210" t="s">
        <v>6061</v>
      </c>
      <c r="B10210" t="s">
        <v>40</v>
      </c>
      <c r="C10210">
        <v>88162</v>
      </c>
      <c r="D10210">
        <v>1</v>
      </c>
      <c r="E10210" s="9">
        <v>44909</v>
      </c>
      <c r="F10210">
        <v>139.53</v>
      </c>
      <c r="G10210">
        <f>(COUNTIFS($C$2:C10210,C10210)=1)+0</f>
        <v>0</v>
      </c>
    </row>
    <row r="10211" spans="1:7" x14ac:dyDescent="0.25">
      <c r="A10211" s="2" t="s">
        <v>6206</v>
      </c>
      <c r="B10211" t="s">
        <v>6</v>
      </c>
      <c r="C10211">
        <v>127000</v>
      </c>
      <c r="D10211">
        <v>2</v>
      </c>
      <c r="E10211" s="9">
        <v>44909</v>
      </c>
      <c r="F10211">
        <v>720.83</v>
      </c>
      <c r="G10211">
        <f>(COUNTIFS($C$2:C10211,C10211)=1)+0</f>
        <v>0</v>
      </c>
    </row>
    <row r="10212" spans="1:7" x14ac:dyDescent="0.25">
      <c r="A10212" t="s">
        <v>6241</v>
      </c>
      <c r="B10212" t="s">
        <v>8</v>
      </c>
      <c r="C10212">
        <v>67477</v>
      </c>
      <c r="D10212">
        <v>2</v>
      </c>
      <c r="E10212" s="9">
        <v>44909</v>
      </c>
      <c r="F10212">
        <v>21.63</v>
      </c>
      <c r="G10212">
        <f>(COUNTIFS($C$2:C10212,C10212)=1)+0</f>
        <v>0</v>
      </c>
    </row>
    <row r="10213" spans="1:7" x14ac:dyDescent="0.25">
      <c r="A10213" t="s">
        <v>6383</v>
      </c>
      <c r="B10213" t="s">
        <v>11</v>
      </c>
      <c r="C10213">
        <v>36180</v>
      </c>
      <c r="D10213">
        <v>1</v>
      </c>
      <c r="E10213" s="9">
        <v>44909</v>
      </c>
      <c r="F10213">
        <v>5.3</v>
      </c>
      <c r="G10213">
        <f>(COUNTIFS($C$2:C10213,C10213)=1)+0</f>
        <v>0</v>
      </c>
    </row>
    <row r="10214" spans="1:7" x14ac:dyDescent="0.25">
      <c r="A10214" t="s">
        <v>6580</v>
      </c>
      <c r="B10214" t="s">
        <v>11</v>
      </c>
      <c r="C10214">
        <v>36881</v>
      </c>
      <c r="D10214">
        <v>1</v>
      </c>
      <c r="E10214" s="9">
        <v>44909</v>
      </c>
      <c r="F10214">
        <v>58.89</v>
      </c>
      <c r="G10214">
        <f>(COUNTIFS($C$2:C10214,C10214)=1)+0</f>
        <v>0</v>
      </c>
    </row>
    <row r="10215" spans="1:7" x14ac:dyDescent="0.25">
      <c r="A10215" t="s">
        <v>6631</v>
      </c>
      <c r="B10215" t="s">
        <v>11</v>
      </c>
      <c r="C10215">
        <v>28484</v>
      </c>
      <c r="D10215">
        <v>1</v>
      </c>
      <c r="E10215" s="9">
        <v>44909</v>
      </c>
      <c r="F10215">
        <v>16.32</v>
      </c>
      <c r="G10215">
        <f>(COUNTIFS($C$2:C10215,C10215)=1)+0</f>
        <v>0</v>
      </c>
    </row>
    <row r="10216" spans="1:7" x14ac:dyDescent="0.25">
      <c r="A10216" t="s">
        <v>7258</v>
      </c>
      <c r="B10216" t="s">
        <v>6</v>
      </c>
      <c r="C10216">
        <v>152566</v>
      </c>
      <c r="D10216">
        <v>2</v>
      </c>
      <c r="E10216" s="9">
        <v>44909</v>
      </c>
      <c r="F10216">
        <v>10.81</v>
      </c>
      <c r="G10216">
        <f>(COUNTIFS($C$2:C10216,C10216)=1)+0</f>
        <v>0</v>
      </c>
    </row>
    <row r="10217" spans="1:7" x14ac:dyDescent="0.25">
      <c r="A10217" t="s">
        <v>7397</v>
      </c>
      <c r="B10217" t="s">
        <v>11</v>
      </c>
      <c r="C10217">
        <v>59896</v>
      </c>
      <c r="D10217">
        <v>1</v>
      </c>
      <c r="E10217" s="9">
        <v>44909</v>
      </c>
      <c r="F10217">
        <v>21.2</v>
      </c>
      <c r="G10217">
        <f>(COUNTIFS($C$2:C10217,C10217)=1)+0</f>
        <v>0</v>
      </c>
    </row>
    <row r="10218" spans="1:7" x14ac:dyDescent="0.25">
      <c r="A10218" t="s">
        <v>7424</v>
      </c>
      <c r="B10218" t="s">
        <v>6</v>
      </c>
      <c r="C10218">
        <v>87453</v>
      </c>
      <c r="D10218">
        <v>2</v>
      </c>
      <c r="E10218" s="9">
        <v>44909</v>
      </c>
      <c r="F10218">
        <v>18.97</v>
      </c>
      <c r="G10218">
        <f>(COUNTIFS($C$2:C10218,C10218)=1)+0</f>
        <v>0</v>
      </c>
    </row>
    <row r="10219" spans="1:7" x14ac:dyDescent="0.25">
      <c r="A10219" t="s">
        <v>7540</v>
      </c>
      <c r="B10219" t="s">
        <v>40</v>
      </c>
      <c r="C10219">
        <v>87724</v>
      </c>
      <c r="D10219">
        <v>1</v>
      </c>
      <c r="E10219" s="9">
        <v>44909</v>
      </c>
      <c r="F10219">
        <v>75.37</v>
      </c>
      <c r="G10219">
        <f>(COUNTIFS($C$2:C10219,C10219)=1)+0</f>
        <v>1</v>
      </c>
    </row>
    <row r="10220" spans="1:7" x14ac:dyDescent="0.25">
      <c r="A10220" t="s">
        <v>7541</v>
      </c>
      <c r="B10220" t="s">
        <v>13</v>
      </c>
      <c r="C10220">
        <v>156540</v>
      </c>
      <c r="D10220">
        <v>2</v>
      </c>
      <c r="E10220" s="9">
        <v>44909</v>
      </c>
      <c r="F10220">
        <v>76.900000000000006</v>
      </c>
      <c r="G10220">
        <f>(COUNTIFS($C$2:C10220,C10220)=1)+0</f>
        <v>1</v>
      </c>
    </row>
    <row r="10221" spans="1:7" x14ac:dyDescent="0.25">
      <c r="A10221" t="s">
        <v>7682</v>
      </c>
      <c r="B10221" t="s">
        <v>6</v>
      </c>
      <c r="C10221">
        <v>68610</v>
      </c>
      <c r="D10221">
        <v>2</v>
      </c>
      <c r="E10221" s="9">
        <v>44909</v>
      </c>
      <c r="F10221">
        <v>10.81</v>
      </c>
      <c r="G10221">
        <f>(COUNTIFS($C$2:C10221,C10221)=1)+0</f>
        <v>0</v>
      </c>
    </row>
    <row r="10222" spans="1:7" x14ac:dyDescent="0.25">
      <c r="A10222" t="s">
        <v>7778</v>
      </c>
      <c r="B10222" t="s">
        <v>8</v>
      </c>
      <c r="C10222">
        <v>42127</v>
      </c>
      <c r="D10222">
        <v>2</v>
      </c>
      <c r="E10222" s="9">
        <v>44909</v>
      </c>
      <c r="F10222">
        <v>21.63</v>
      </c>
      <c r="G10222">
        <f>(COUNTIFS($C$2:C10222,C10222)=1)+0</f>
        <v>0</v>
      </c>
    </row>
    <row r="10223" spans="1:7" x14ac:dyDescent="0.25">
      <c r="A10223" t="s">
        <v>7959</v>
      </c>
      <c r="B10223" t="s">
        <v>6</v>
      </c>
      <c r="C10223">
        <v>123583</v>
      </c>
      <c r="D10223">
        <v>2</v>
      </c>
      <c r="E10223" s="9">
        <v>44909</v>
      </c>
      <c r="F10223">
        <v>18.02</v>
      </c>
      <c r="G10223">
        <f>(COUNTIFS($C$2:C10223,C10223)=1)+0</f>
        <v>0</v>
      </c>
    </row>
    <row r="10224" spans="1:7" x14ac:dyDescent="0.25">
      <c r="A10224" t="s">
        <v>7979</v>
      </c>
      <c r="B10224" t="s">
        <v>8</v>
      </c>
      <c r="C10224">
        <v>121965</v>
      </c>
      <c r="D10224">
        <v>2</v>
      </c>
      <c r="E10224" s="9">
        <v>44909</v>
      </c>
      <c r="F10224">
        <v>33.65</v>
      </c>
      <c r="G10224">
        <f>(COUNTIFS($C$2:C10224,C10224)=1)+0</f>
        <v>0</v>
      </c>
    </row>
    <row r="10225" spans="1:7" x14ac:dyDescent="0.25">
      <c r="A10225" t="s">
        <v>7980</v>
      </c>
      <c r="B10225" t="s">
        <v>8</v>
      </c>
      <c r="C10225">
        <v>115995</v>
      </c>
      <c r="D10225">
        <v>2</v>
      </c>
      <c r="E10225" s="9">
        <v>44909</v>
      </c>
      <c r="F10225">
        <v>23.66</v>
      </c>
      <c r="G10225">
        <f>(COUNTIFS($C$2:C10225,C10225)=1)+0</f>
        <v>0</v>
      </c>
    </row>
    <row r="10226" spans="1:7" x14ac:dyDescent="0.25">
      <c r="A10226" t="s">
        <v>8101</v>
      </c>
      <c r="B10226" t="s">
        <v>11</v>
      </c>
      <c r="C10226">
        <v>46356</v>
      </c>
      <c r="D10226">
        <v>1</v>
      </c>
      <c r="E10226" s="9">
        <v>44909</v>
      </c>
      <c r="F10226">
        <v>222.16</v>
      </c>
      <c r="G10226">
        <f>(COUNTIFS($C$2:C10226,C10226)=1)+0</f>
        <v>0</v>
      </c>
    </row>
    <row r="10227" spans="1:7" x14ac:dyDescent="0.25">
      <c r="A10227" t="s">
        <v>8315</v>
      </c>
      <c r="B10227" t="s">
        <v>17</v>
      </c>
      <c r="C10227">
        <v>21351</v>
      </c>
      <c r="D10227">
        <v>1</v>
      </c>
      <c r="E10227" s="9">
        <v>44909</v>
      </c>
      <c r="F10227">
        <v>239.02</v>
      </c>
      <c r="G10227">
        <f>(COUNTIFS($C$2:C10227,C10227)=1)+0</f>
        <v>0</v>
      </c>
    </row>
    <row r="10228" spans="1:7" x14ac:dyDescent="0.25">
      <c r="A10228" t="s">
        <v>8523</v>
      </c>
      <c r="B10228" t="s">
        <v>6</v>
      </c>
      <c r="C10228">
        <v>112171</v>
      </c>
      <c r="D10228">
        <v>2</v>
      </c>
      <c r="E10228" s="9">
        <v>44909</v>
      </c>
      <c r="F10228">
        <v>10.81</v>
      </c>
      <c r="G10228">
        <f>(COUNTIFS($C$2:C10228,C10228)=1)+0</f>
        <v>0</v>
      </c>
    </row>
    <row r="10229" spans="1:7" x14ac:dyDescent="0.25">
      <c r="A10229" t="s">
        <v>8571</v>
      </c>
      <c r="B10229" t="s">
        <v>11</v>
      </c>
      <c r="C10229">
        <v>77840</v>
      </c>
      <c r="D10229">
        <v>1</v>
      </c>
      <c r="E10229" s="9">
        <v>44909</v>
      </c>
      <c r="F10229">
        <v>10.6</v>
      </c>
      <c r="G10229">
        <f>(COUNTIFS($C$2:C10229,C10229)=1)+0</f>
        <v>0</v>
      </c>
    </row>
    <row r="10230" spans="1:7" x14ac:dyDescent="0.25">
      <c r="A10230" t="s">
        <v>8646</v>
      </c>
      <c r="B10230" t="s">
        <v>13</v>
      </c>
      <c r="C10230">
        <v>156033</v>
      </c>
      <c r="D10230">
        <v>2</v>
      </c>
      <c r="E10230" s="9">
        <v>44909</v>
      </c>
      <c r="F10230">
        <v>85.31</v>
      </c>
      <c r="G10230">
        <f>(COUNTIFS($C$2:C10230,C10230)=1)+0</f>
        <v>1</v>
      </c>
    </row>
    <row r="10231" spans="1:7" x14ac:dyDescent="0.25">
      <c r="A10231" t="s">
        <v>8770</v>
      </c>
      <c r="B10231" t="s">
        <v>11</v>
      </c>
      <c r="C10231">
        <v>46587</v>
      </c>
      <c r="D10231">
        <v>1</v>
      </c>
      <c r="E10231" s="9">
        <v>44909</v>
      </c>
      <c r="F10231">
        <v>124.79</v>
      </c>
      <c r="G10231">
        <f>(COUNTIFS($C$2:C10231,C10231)=1)+0</f>
        <v>0</v>
      </c>
    </row>
    <row r="10232" spans="1:7" x14ac:dyDescent="0.25">
      <c r="A10232" t="s">
        <v>8805</v>
      </c>
      <c r="B10232" t="s">
        <v>8</v>
      </c>
      <c r="C10232">
        <v>141552</v>
      </c>
      <c r="D10232">
        <v>2</v>
      </c>
      <c r="E10232" s="9">
        <v>44909</v>
      </c>
      <c r="F10232">
        <v>12.02</v>
      </c>
      <c r="G10232">
        <f>(COUNTIFS($C$2:C10232,C10232)=1)+0</f>
        <v>0</v>
      </c>
    </row>
    <row r="10233" spans="1:7" x14ac:dyDescent="0.25">
      <c r="A10233" t="s">
        <v>8912</v>
      </c>
      <c r="B10233" t="s">
        <v>13</v>
      </c>
      <c r="C10233">
        <v>143800</v>
      </c>
      <c r="D10233">
        <v>2</v>
      </c>
      <c r="E10233" s="9">
        <v>44909</v>
      </c>
      <c r="F10233">
        <v>7.21</v>
      </c>
      <c r="G10233">
        <f>(COUNTIFS($C$2:C10233,C10233)=1)+0</f>
        <v>0</v>
      </c>
    </row>
    <row r="10234" spans="1:7" x14ac:dyDescent="0.25">
      <c r="A10234" t="s">
        <v>8954</v>
      </c>
      <c r="B10234" t="s">
        <v>40</v>
      </c>
      <c r="C10234">
        <v>88329</v>
      </c>
      <c r="D10234">
        <v>1</v>
      </c>
      <c r="E10234" s="9">
        <v>44909</v>
      </c>
      <c r="F10234">
        <v>56.51</v>
      </c>
      <c r="G10234">
        <f>(COUNTIFS($C$2:C10234,C10234)=1)+0</f>
        <v>0</v>
      </c>
    </row>
    <row r="10235" spans="1:7" x14ac:dyDescent="0.25">
      <c r="A10235" t="s">
        <v>9458</v>
      </c>
      <c r="B10235" t="s">
        <v>17</v>
      </c>
      <c r="C10235">
        <v>18550</v>
      </c>
      <c r="D10235">
        <v>1</v>
      </c>
      <c r="E10235" s="9">
        <v>44909</v>
      </c>
      <c r="F10235">
        <v>755.63</v>
      </c>
      <c r="G10235">
        <f>(COUNTIFS($C$2:C10235,C10235)=1)+0</f>
        <v>0</v>
      </c>
    </row>
    <row r="10236" spans="1:7" x14ac:dyDescent="0.25">
      <c r="A10236" t="s">
        <v>9713</v>
      </c>
      <c r="B10236" t="s">
        <v>6</v>
      </c>
      <c r="C10236">
        <v>64735</v>
      </c>
      <c r="D10236">
        <v>2</v>
      </c>
      <c r="E10236" s="9">
        <v>44909</v>
      </c>
      <c r="F10236">
        <v>33.65</v>
      </c>
      <c r="G10236">
        <f>(COUNTIFS($C$2:C10236,C10236)=1)+0</f>
        <v>0</v>
      </c>
    </row>
    <row r="10237" spans="1:7" x14ac:dyDescent="0.25">
      <c r="A10237" t="s">
        <v>10057</v>
      </c>
      <c r="B10237" t="s">
        <v>17</v>
      </c>
      <c r="C10237">
        <v>51693</v>
      </c>
      <c r="D10237">
        <v>1</v>
      </c>
      <c r="E10237" s="9">
        <v>44909</v>
      </c>
      <c r="F10237">
        <v>57.49</v>
      </c>
      <c r="G10237">
        <f>(COUNTIFS($C$2:C10237,C10237)=1)+0</f>
        <v>0</v>
      </c>
    </row>
    <row r="10238" spans="1:7" x14ac:dyDescent="0.25">
      <c r="A10238" t="s">
        <v>10193</v>
      </c>
      <c r="B10238" t="s">
        <v>40</v>
      </c>
      <c r="C10238">
        <v>87611</v>
      </c>
      <c r="D10238">
        <v>1</v>
      </c>
      <c r="E10238" s="9">
        <v>44909</v>
      </c>
      <c r="F10238">
        <v>255.09</v>
      </c>
      <c r="G10238">
        <f>(COUNTIFS($C$2:C10238,C10238)=1)+0</f>
        <v>0</v>
      </c>
    </row>
    <row r="10239" spans="1:7" x14ac:dyDescent="0.25">
      <c r="A10239" t="s">
        <v>10247</v>
      </c>
      <c r="B10239" t="s">
        <v>13</v>
      </c>
      <c r="C10239">
        <v>156220</v>
      </c>
      <c r="D10239">
        <v>2</v>
      </c>
      <c r="E10239" s="9">
        <v>44909</v>
      </c>
      <c r="F10239">
        <v>60.13</v>
      </c>
      <c r="G10239">
        <f>(COUNTIFS($C$2:C10239,C10239)=1)+0</f>
        <v>1</v>
      </c>
    </row>
    <row r="10240" spans="1:7" x14ac:dyDescent="0.25">
      <c r="A10240" t="s">
        <v>10404</v>
      </c>
      <c r="B10240" t="s">
        <v>11</v>
      </c>
      <c r="C10240">
        <v>89264</v>
      </c>
      <c r="D10240">
        <v>1</v>
      </c>
      <c r="E10240" s="9">
        <v>44909</v>
      </c>
      <c r="F10240">
        <v>75.37</v>
      </c>
      <c r="G10240">
        <f>(COUNTIFS($C$2:C10240,C10240)=1)+0</f>
        <v>1</v>
      </c>
    </row>
    <row r="10241" spans="1:7" x14ac:dyDescent="0.25">
      <c r="A10241" t="s">
        <v>10411</v>
      </c>
      <c r="B10241" t="s">
        <v>40</v>
      </c>
      <c r="C10241">
        <v>59978</v>
      </c>
      <c r="D10241">
        <v>1</v>
      </c>
      <c r="E10241" s="9">
        <v>44909</v>
      </c>
      <c r="F10241">
        <v>40.04</v>
      </c>
      <c r="G10241">
        <f>(COUNTIFS($C$2:C10241,C10241)=1)+0</f>
        <v>0</v>
      </c>
    </row>
    <row r="10242" spans="1:7" x14ac:dyDescent="0.25">
      <c r="A10242" t="s">
        <v>10842</v>
      </c>
      <c r="B10242" t="s">
        <v>11</v>
      </c>
      <c r="C10242">
        <v>78472</v>
      </c>
      <c r="D10242">
        <v>1</v>
      </c>
      <c r="E10242" s="9">
        <v>44909</v>
      </c>
      <c r="F10242">
        <v>505.61</v>
      </c>
      <c r="G10242">
        <f>(COUNTIFS($C$2:C10242,C10242)=1)+0</f>
        <v>0</v>
      </c>
    </row>
    <row r="10243" spans="1:7" x14ac:dyDescent="0.25">
      <c r="A10243" t="s">
        <v>285</v>
      </c>
      <c r="B10243" t="s">
        <v>8</v>
      </c>
      <c r="C10243">
        <v>153245</v>
      </c>
      <c r="D10243">
        <v>2</v>
      </c>
      <c r="E10243" s="9">
        <v>44910</v>
      </c>
      <c r="F10243">
        <v>133.36000000000001</v>
      </c>
      <c r="G10243">
        <f>(COUNTIFS($C$2:C10243,C10243)=1)+0</f>
        <v>0</v>
      </c>
    </row>
    <row r="10244" spans="1:7" x14ac:dyDescent="0.25">
      <c r="A10244" t="s">
        <v>619</v>
      </c>
      <c r="B10244" t="s">
        <v>11</v>
      </c>
      <c r="C10244">
        <v>47489</v>
      </c>
      <c r="D10244">
        <v>1</v>
      </c>
      <c r="E10244" s="9">
        <v>44910</v>
      </c>
      <c r="F10244">
        <v>47.09</v>
      </c>
      <c r="G10244">
        <f>(COUNTIFS($C$2:C10244,C10244)=1)+0</f>
        <v>0</v>
      </c>
    </row>
    <row r="10245" spans="1:7" x14ac:dyDescent="0.25">
      <c r="A10245" t="s">
        <v>663</v>
      </c>
      <c r="B10245" t="s">
        <v>40</v>
      </c>
      <c r="C10245">
        <v>74376</v>
      </c>
      <c r="D10245">
        <v>1</v>
      </c>
      <c r="E10245" s="9">
        <v>44910</v>
      </c>
      <c r="F10245">
        <v>10.6</v>
      </c>
      <c r="G10245">
        <f>(COUNTIFS($C$2:C10245,C10245)=1)+0</f>
        <v>0</v>
      </c>
    </row>
    <row r="10246" spans="1:7" x14ac:dyDescent="0.25">
      <c r="A10246" t="s">
        <v>950</v>
      </c>
      <c r="B10246" t="s">
        <v>11</v>
      </c>
      <c r="C10246">
        <v>66622</v>
      </c>
      <c r="D10246">
        <v>1</v>
      </c>
      <c r="E10246" s="9">
        <v>44910</v>
      </c>
      <c r="F10246">
        <v>122.55</v>
      </c>
      <c r="G10246">
        <f>(COUNTIFS($C$2:C10246,C10246)=1)+0</f>
        <v>0</v>
      </c>
    </row>
    <row r="10247" spans="1:7" x14ac:dyDescent="0.25">
      <c r="A10247" t="s">
        <v>972</v>
      </c>
      <c r="B10247" t="s">
        <v>11</v>
      </c>
      <c r="C10247">
        <v>35574</v>
      </c>
      <c r="D10247">
        <v>1</v>
      </c>
      <c r="E10247" s="9">
        <v>44910</v>
      </c>
      <c r="F10247">
        <v>163.19999999999999</v>
      </c>
      <c r="G10247">
        <f>(COUNTIFS($C$2:C10247,C10247)=1)+0</f>
        <v>0</v>
      </c>
    </row>
    <row r="10248" spans="1:7" x14ac:dyDescent="0.25">
      <c r="A10248" t="s">
        <v>983</v>
      </c>
      <c r="B10248" t="s">
        <v>8</v>
      </c>
      <c r="C10248">
        <v>59818</v>
      </c>
      <c r="D10248">
        <v>2</v>
      </c>
      <c r="E10248" s="9">
        <v>44910</v>
      </c>
      <c r="F10248">
        <v>30.13</v>
      </c>
      <c r="G10248">
        <f>(COUNTIFS($C$2:C10248,C10248)=1)+0</f>
        <v>0</v>
      </c>
    </row>
    <row r="10249" spans="1:7" x14ac:dyDescent="0.25">
      <c r="A10249" t="s">
        <v>1137</v>
      </c>
      <c r="B10249" t="s">
        <v>13</v>
      </c>
      <c r="C10249">
        <v>134156</v>
      </c>
      <c r="D10249">
        <v>2</v>
      </c>
      <c r="E10249" s="9">
        <v>44910</v>
      </c>
      <c r="F10249">
        <v>9.61</v>
      </c>
      <c r="G10249">
        <f>(COUNTIFS($C$2:C10249,C10249)=1)+0</f>
        <v>0</v>
      </c>
    </row>
    <row r="10250" spans="1:7" x14ac:dyDescent="0.25">
      <c r="A10250" t="s">
        <v>1183</v>
      </c>
      <c r="B10250" t="s">
        <v>8</v>
      </c>
      <c r="C10250">
        <v>43071</v>
      </c>
      <c r="D10250">
        <v>2</v>
      </c>
      <c r="E10250" s="9">
        <v>44910</v>
      </c>
      <c r="F10250">
        <v>21.63</v>
      </c>
      <c r="G10250">
        <f>(COUNTIFS($C$2:C10250,C10250)=1)+0</f>
        <v>0</v>
      </c>
    </row>
    <row r="10251" spans="1:7" x14ac:dyDescent="0.25">
      <c r="A10251" t="s">
        <v>1230</v>
      </c>
      <c r="B10251" t="s">
        <v>13</v>
      </c>
      <c r="C10251">
        <v>157550</v>
      </c>
      <c r="D10251">
        <v>2</v>
      </c>
      <c r="E10251" s="9">
        <v>44910</v>
      </c>
      <c r="F10251">
        <v>76.900000000000006</v>
      </c>
      <c r="G10251">
        <f>(COUNTIFS($C$2:C10251,C10251)=1)+0</f>
        <v>1</v>
      </c>
    </row>
    <row r="10252" spans="1:7" x14ac:dyDescent="0.25">
      <c r="A10252" t="s">
        <v>1252</v>
      </c>
      <c r="B10252" t="s">
        <v>17</v>
      </c>
      <c r="C10252">
        <v>37228</v>
      </c>
      <c r="D10252">
        <v>1</v>
      </c>
      <c r="E10252" s="9">
        <v>44910</v>
      </c>
      <c r="F10252">
        <v>120.98</v>
      </c>
      <c r="G10252">
        <f>(COUNTIFS($C$2:C10252,C10252)=1)+0</f>
        <v>0</v>
      </c>
    </row>
    <row r="10253" spans="1:7" x14ac:dyDescent="0.25">
      <c r="A10253" t="s">
        <v>1362</v>
      </c>
      <c r="B10253" t="s">
        <v>13</v>
      </c>
      <c r="C10253">
        <v>157184</v>
      </c>
      <c r="D10253">
        <v>2</v>
      </c>
      <c r="E10253" s="9">
        <v>44910</v>
      </c>
      <c r="F10253">
        <v>104.12</v>
      </c>
      <c r="G10253">
        <f>(COUNTIFS($C$2:C10253,C10253)=1)+0</f>
        <v>1</v>
      </c>
    </row>
    <row r="10254" spans="1:7" x14ac:dyDescent="0.25">
      <c r="A10254" t="s">
        <v>1521</v>
      </c>
      <c r="B10254" t="s">
        <v>17</v>
      </c>
      <c r="C10254">
        <v>27250</v>
      </c>
      <c r="D10254">
        <v>1</v>
      </c>
      <c r="E10254" s="9">
        <v>44910</v>
      </c>
      <c r="F10254">
        <v>100.07</v>
      </c>
      <c r="G10254">
        <f>(COUNTIFS($C$2:C10254,C10254)=1)+0</f>
        <v>0</v>
      </c>
    </row>
    <row r="10255" spans="1:7" x14ac:dyDescent="0.25">
      <c r="A10255" t="s">
        <v>1858</v>
      </c>
      <c r="B10255" t="s">
        <v>13</v>
      </c>
      <c r="C10255">
        <v>157495</v>
      </c>
      <c r="D10255">
        <v>2</v>
      </c>
      <c r="E10255" s="9">
        <v>44910</v>
      </c>
      <c r="F10255">
        <v>76.900000000000006</v>
      </c>
      <c r="G10255">
        <f>(COUNTIFS($C$2:C10255,C10255)=1)+0</f>
        <v>1</v>
      </c>
    </row>
    <row r="10256" spans="1:7" x14ac:dyDescent="0.25">
      <c r="A10256" t="s">
        <v>1981</v>
      </c>
      <c r="B10256" t="s">
        <v>6</v>
      </c>
      <c r="C10256">
        <v>147138</v>
      </c>
      <c r="D10256">
        <v>2</v>
      </c>
      <c r="E10256" s="9">
        <v>44910</v>
      </c>
      <c r="F10256">
        <v>742.53</v>
      </c>
      <c r="G10256">
        <f>(COUNTIFS($C$2:C10256,C10256)=1)+0</f>
        <v>0</v>
      </c>
    </row>
    <row r="10257" spans="1:7" x14ac:dyDescent="0.25">
      <c r="A10257" t="s">
        <v>2012</v>
      </c>
      <c r="B10257" t="s">
        <v>40</v>
      </c>
      <c r="C10257">
        <v>85926</v>
      </c>
      <c r="D10257">
        <v>1</v>
      </c>
      <c r="E10257" s="9">
        <v>44910</v>
      </c>
      <c r="F10257">
        <v>56.51</v>
      </c>
      <c r="G10257">
        <f>(COUNTIFS($C$2:C10257,C10257)=1)+0</f>
        <v>1</v>
      </c>
    </row>
    <row r="10258" spans="1:7" x14ac:dyDescent="0.25">
      <c r="A10258" t="s">
        <v>2045</v>
      </c>
      <c r="B10258" t="s">
        <v>40</v>
      </c>
      <c r="C10258">
        <v>69798</v>
      </c>
      <c r="D10258">
        <v>1</v>
      </c>
      <c r="E10258" s="9">
        <v>44910</v>
      </c>
      <c r="F10258">
        <v>94.2</v>
      </c>
      <c r="G10258">
        <f>(COUNTIFS($C$2:C10258,C10258)=1)+0</f>
        <v>0</v>
      </c>
    </row>
    <row r="10259" spans="1:7" x14ac:dyDescent="0.25">
      <c r="A10259" t="s">
        <v>2116</v>
      </c>
      <c r="B10259" t="s">
        <v>40</v>
      </c>
      <c r="C10259">
        <v>74775</v>
      </c>
      <c r="D10259">
        <v>1</v>
      </c>
      <c r="E10259" s="9">
        <v>44910</v>
      </c>
      <c r="F10259">
        <v>11.78</v>
      </c>
      <c r="G10259">
        <f>(COUNTIFS($C$2:C10259,C10259)=1)+0</f>
        <v>0</v>
      </c>
    </row>
    <row r="10260" spans="1:7" x14ac:dyDescent="0.25">
      <c r="A10260" t="s">
        <v>2263</v>
      </c>
      <c r="B10260" t="s">
        <v>6</v>
      </c>
      <c r="C10260">
        <v>157543</v>
      </c>
      <c r="D10260">
        <v>2</v>
      </c>
      <c r="E10260" s="9">
        <v>44910</v>
      </c>
      <c r="F10260">
        <v>76.900000000000006</v>
      </c>
      <c r="G10260">
        <f>(COUNTIFS($C$2:C10260,C10260)=1)+0</f>
        <v>1</v>
      </c>
    </row>
    <row r="10261" spans="1:7" x14ac:dyDescent="0.25">
      <c r="A10261" t="s">
        <v>2312</v>
      </c>
      <c r="B10261" t="s">
        <v>40</v>
      </c>
      <c r="C10261">
        <v>87389</v>
      </c>
      <c r="D10261">
        <v>1</v>
      </c>
      <c r="E10261" s="9">
        <v>44910</v>
      </c>
      <c r="F10261">
        <v>316.2</v>
      </c>
      <c r="G10261">
        <f>(COUNTIFS($C$2:C10261,C10261)=1)+0</f>
        <v>0</v>
      </c>
    </row>
    <row r="10262" spans="1:7" x14ac:dyDescent="0.25">
      <c r="A10262" t="s">
        <v>2352</v>
      </c>
      <c r="B10262" t="s">
        <v>11</v>
      </c>
      <c r="C10262">
        <v>84503</v>
      </c>
      <c r="D10262">
        <v>1</v>
      </c>
      <c r="E10262" s="9">
        <v>44910</v>
      </c>
      <c r="F10262">
        <v>328.01</v>
      </c>
      <c r="G10262">
        <f>(COUNTIFS($C$2:C10262,C10262)=1)+0</f>
        <v>0</v>
      </c>
    </row>
    <row r="10263" spans="1:7" x14ac:dyDescent="0.25">
      <c r="A10263" t="s">
        <v>2869</v>
      </c>
      <c r="B10263" t="s">
        <v>6</v>
      </c>
      <c r="C10263">
        <v>145461</v>
      </c>
      <c r="D10263">
        <v>2</v>
      </c>
      <c r="E10263" s="9">
        <v>44910</v>
      </c>
      <c r="F10263">
        <v>101.93</v>
      </c>
      <c r="G10263">
        <f>(COUNTIFS($C$2:C10263,C10263)=1)+0</f>
        <v>0</v>
      </c>
    </row>
    <row r="10264" spans="1:7" x14ac:dyDescent="0.25">
      <c r="A10264" t="s">
        <v>2917</v>
      </c>
      <c r="B10264" t="s">
        <v>8</v>
      </c>
      <c r="C10264">
        <v>151412</v>
      </c>
      <c r="D10264">
        <v>2</v>
      </c>
      <c r="E10264" s="9">
        <v>44910</v>
      </c>
      <c r="F10264">
        <v>445.82</v>
      </c>
      <c r="G10264">
        <f>(COUNTIFS($C$2:C10264,C10264)=1)+0</f>
        <v>0</v>
      </c>
    </row>
    <row r="10265" spans="1:7" x14ac:dyDescent="0.25">
      <c r="A10265" t="s">
        <v>3140</v>
      </c>
      <c r="B10265" t="s">
        <v>13</v>
      </c>
      <c r="C10265">
        <v>153506</v>
      </c>
      <c r="D10265">
        <v>2</v>
      </c>
      <c r="E10265" s="9">
        <v>44910</v>
      </c>
      <c r="F10265">
        <v>664.4</v>
      </c>
      <c r="G10265">
        <f>(COUNTIFS($C$2:C10265,C10265)=1)+0</f>
        <v>0</v>
      </c>
    </row>
    <row r="10266" spans="1:7" x14ac:dyDescent="0.25">
      <c r="A10266" t="s">
        <v>3379</v>
      </c>
      <c r="B10266" t="s">
        <v>11</v>
      </c>
      <c r="C10266">
        <v>36707</v>
      </c>
      <c r="D10266">
        <v>1</v>
      </c>
      <c r="E10266" s="9">
        <v>44910</v>
      </c>
      <c r="F10266">
        <v>115.75</v>
      </c>
      <c r="G10266">
        <f>(COUNTIFS($C$2:C10266,C10266)=1)+0</f>
        <v>1</v>
      </c>
    </row>
    <row r="10267" spans="1:7" x14ac:dyDescent="0.25">
      <c r="A10267" t="s">
        <v>4060</v>
      </c>
      <c r="B10267" t="s">
        <v>13</v>
      </c>
      <c r="C10267">
        <v>157338</v>
      </c>
      <c r="D10267">
        <v>2</v>
      </c>
      <c r="E10267" s="9">
        <v>44910</v>
      </c>
      <c r="F10267">
        <v>106.93</v>
      </c>
      <c r="G10267">
        <f>(COUNTIFS($C$2:C10267,C10267)=1)+0</f>
        <v>1</v>
      </c>
    </row>
    <row r="10268" spans="1:7" x14ac:dyDescent="0.25">
      <c r="A10268" t="s">
        <v>4148</v>
      </c>
      <c r="B10268" t="s">
        <v>8</v>
      </c>
      <c r="C10268">
        <v>126056</v>
      </c>
      <c r="D10268">
        <v>2</v>
      </c>
      <c r="E10268" s="9">
        <v>44910</v>
      </c>
      <c r="F10268">
        <v>658.75</v>
      </c>
      <c r="G10268">
        <f>(COUNTIFS($C$2:C10268,C10268)=1)+0</f>
        <v>0</v>
      </c>
    </row>
    <row r="10269" spans="1:7" x14ac:dyDescent="0.25">
      <c r="A10269" t="s">
        <v>4199</v>
      </c>
      <c r="B10269" t="s">
        <v>11</v>
      </c>
      <c r="C10269">
        <v>76683</v>
      </c>
      <c r="D10269">
        <v>1</v>
      </c>
      <c r="E10269" s="9">
        <v>44910</v>
      </c>
      <c r="F10269">
        <v>23.55</v>
      </c>
      <c r="G10269">
        <f>(COUNTIFS($C$2:C10269,C10269)=1)+0</f>
        <v>0</v>
      </c>
    </row>
    <row r="10270" spans="1:7" x14ac:dyDescent="0.25">
      <c r="A10270" t="s">
        <v>4328</v>
      </c>
      <c r="B10270" t="s">
        <v>11</v>
      </c>
      <c r="C10270">
        <v>89619</v>
      </c>
      <c r="D10270">
        <v>1</v>
      </c>
      <c r="E10270" s="9">
        <v>44910</v>
      </c>
      <c r="F10270">
        <v>61.24</v>
      </c>
      <c r="G10270">
        <f>(COUNTIFS($C$2:C10270,C10270)=1)+0</f>
        <v>1</v>
      </c>
    </row>
    <row r="10271" spans="1:7" x14ac:dyDescent="0.25">
      <c r="A10271" t="s">
        <v>4595</v>
      </c>
      <c r="B10271" t="s">
        <v>13</v>
      </c>
      <c r="C10271">
        <v>153439</v>
      </c>
      <c r="D10271">
        <v>2</v>
      </c>
      <c r="E10271" s="9">
        <v>44910</v>
      </c>
      <c r="F10271">
        <v>55.04</v>
      </c>
      <c r="G10271">
        <f>(COUNTIFS($C$2:C10271,C10271)=1)+0</f>
        <v>1</v>
      </c>
    </row>
    <row r="10272" spans="1:7" x14ac:dyDescent="0.25">
      <c r="A10272" t="s">
        <v>4711</v>
      </c>
      <c r="B10272" t="s">
        <v>40</v>
      </c>
      <c r="C10272">
        <v>89055</v>
      </c>
      <c r="D10272">
        <v>1</v>
      </c>
      <c r="E10272" s="9">
        <v>44910</v>
      </c>
      <c r="F10272">
        <v>84.79</v>
      </c>
      <c r="G10272">
        <f>(COUNTIFS($C$2:C10272,C10272)=1)+0</f>
        <v>1</v>
      </c>
    </row>
    <row r="10273" spans="1:7" x14ac:dyDescent="0.25">
      <c r="A10273" t="s">
        <v>4747</v>
      </c>
      <c r="B10273" t="s">
        <v>17</v>
      </c>
      <c r="C10273">
        <v>46790</v>
      </c>
      <c r="D10273">
        <v>1</v>
      </c>
      <c r="E10273" s="9">
        <v>44910</v>
      </c>
      <c r="F10273">
        <v>30.61</v>
      </c>
      <c r="G10273">
        <f>(COUNTIFS($C$2:C10273,C10273)=1)+0</f>
        <v>0</v>
      </c>
    </row>
    <row r="10274" spans="1:7" x14ac:dyDescent="0.25">
      <c r="A10274" t="s">
        <v>5166</v>
      </c>
      <c r="B10274" t="s">
        <v>13</v>
      </c>
      <c r="C10274">
        <v>157519</v>
      </c>
      <c r="D10274">
        <v>2</v>
      </c>
      <c r="E10274" s="9">
        <v>44910</v>
      </c>
      <c r="F10274">
        <v>85.31</v>
      </c>
      <c r="G10274">
        <f>(COUNTIFS($C$2:C10274,C10274)=1)+0</f>
        <v>1</v>
      </c>
    </row>
    <row r="10275" spans="1:7" x14ac:dyDescent="0.25">
      <c r="A10275" t="s">
        <v>6266</v>
      </c>
      <c r="B10275" t="s">
        <v>17</v>
      </c>
      <c r="C10275">
        <v>89701</v>
      </c>
      <c r="D10275">
        <v>1</v>
      </c>
      <c r="E10275" s="9">
        <v>44910</v>
      </c>
      <c r="F10275">
        <v>68.31</v>
      </c>
      <c r="G10275">
        <f>(COUNTIFS($C$2:C10275,C10275)=1)+0</f>
        <v>1</v>
      </c>
    </row>
    <row r="10276" spans="1:7" x14ac:dyDescent="0.25">
      <c r="A10276" t="s">
        <v>6326</v>
      </c>
      <c r="B10276" t="s">
        <v>11</v>
      </c>
      <c r="C10276">
        <v>40505</v>
      </c>
      <c r="D10276">
        <v>1</v>
      </c>
      <c r="E10276" s="9">
        <v>44910</v>
      </c>
      <c r="F10276">
        <v>21.2</v>
      </c>
      <c r="G10276">
        <f>(COUNTIFS($C$2:C10276,C10276)=1)+0</f>
        <v>0</v>
      </c>
    </row>
    <row r="10277" spans="1:7" x14ac:dyDescent="0.25">
      <c r="A10277" t="s">
        <v>6360</v>
      </c>
      <c r="B10277" t="s">
        <v>6</v>
      </c>
      <c r="C10277">
        <v>141950</v>
      </c>
      <c r="D10277">
        <v>2</v>
      </c>
      <c r="E10277" s="9">
        <v>44910</v>
      </c>
      <c r="F10277">
        <v>12.02</v>
      </c>
      <c r="G10277">
        <f>(COUNTIFS($C$2:C10277,C10277)=1)+0</f>
        <v>0</v>
      </c>
    </row>
    <row r="10278" spans="1:7" x14ac:dyDescent="0.25">
      <c r="A10278" t="s">
        <v>6469</v>
      </c>
      <c r="B10278" t="s">
        <v>6</v>
      </c>
      <c r="C10278">
        <v>66322</v>
      </c>
      <c r="D10278">
        <v>2</v>
      </c>
      <c r="E10278" s="9">
        <v>44910</v>
      </c>
      <c r="F10278">
        <v>38.450000000000003</v>
      </c>
      <c r="G10278">
        <f>(COUNTIFS($C$2:C10278,C10278)=1)+0</f>
        <v>0</v>
      </c>
    </row>
    <row r="10279" spans="1:7" x14ac:dyDescent="0.25">
      <c r="A10279" t="s">
        <v>6486</v>
      </c>
      <c r="B10279" t="s">
        <v>40</v>
      </c>
      <c r="C10279">
        <v>89050</v>
      </c>
      <c r="D10279">
        <v>1</v>
      </c>
      <c r="E10279" s="9">
        <v>44910</v>
      </c>
      <c r="F10279">
        <v>75.37</v>
      </c>
      <c r="G10279">
        <f>(COUNTIFS($C$2:C10279,C10279)=1)+0</f>
        <v>1</v>
      </c>
    </row>
    <row r="10280" spans="1:7" x14ac:dyDescent="0.25">
      <c r="A10280" t="s">
        <v>6584</v>
      </c>
      <c r="B10280" t="s">
        <v>6</v>
      </c>
      <c r="C10280">
        <v>156330</v>
      </c>
      <c r="D10280">
        <v>2</v>
      </c>
      <c r="E10280" s="9">
        <v>44910</v>
      </c>
      <c r="F10280">
        <v>94.92</v>
      </c>
      <c r="G10280">
        <f>(COUNTIFS($C$2:C10280,C10280)=1)+0</f>
        <v>1</v>
      </c>
    </row>
    <row r="10281" spans="1:7" x14ac:dyDescent="0.25">
      <c r="A10281" t="s">
        <v>6909</v>
      </c>
      <c r="B10281" t="s">
        <v>40</v>
      </c>
      <c r="C10281">
        <v>89053</v>
      </c>
      <c r="D10281">
        <v>1</v>
      </c>
      <c r="E10281" s="9">
        <v>44910</v>
      </c>
      <c r="F10281">
        <v>83.62</v>
      </c>
      <c r="G10281">
        <f>(COUNTIFS($C$2:C10281,C10281)=1)+0</f>
        <v>1</v>
      </c>
    </row>
    <row r="10282" spans="1:7" x14ac:dyDescent="0.25">
      <c r="A10282" t="s">
        <v>7032</v>
      </c>
      <c r="B10282" t="s">
        <v>6</v>
      </c>
      <c r="C10282">
        <v>77798</v>
      </c>
      <c r="D10282">
        <v>2</v>
      </c>
      <c r="E10282" s="9">
        <v>44910</v>
      </c>
      <c r="F10282">
        <v>150.65</v>
      </c>
      <c r="G10282">
        <f>(COUNTIFS($C$2:C10282,C10282)=1)+0</f>
        <v>0</v>
      </c>
    </row>
    <row r="10283" spans="1:7" x14ac:dyDescent="0.25">
      <c r="A10283" t="s">
        <v>7084</v>
      </c>
      <c r="B10283" t="s">
        <v>11</v>
      </c>
      <c r="C10283">
        <v>35047</v>
      </c>
      <c r="D10283">
        <v>1</v>
      </c>
      <c r="E10283" s="9">
        <v>44910</v>
      </c>
      <c r="F10283">
        <v>248.89</v>
      </c>
      <c r="G10283">
        <f>(COUNTIFS($C$2:C10283,C10283)=1)+0</f>
        <v>0</v>
      </c>
    </row>
    <row r="10284" spans="1:7" x14ac:dyDescent="0.25">
      <c r="A10284" t="s">
        <v>7129</v>
      </c>
      <c r="B10284" t="s">
        <v>11</v>
      </c>
      <c r="C10284">
        <v>88304</v>
      </c>
      <c r="D10284">
        <v>1</v>
      </c>
      <c r="E10284" s="9">
        <v>44910</v>
      </c>
      <c r="F10284">
        <v>97.84</v>
      </c>
      <c r="G10284">
        <f>(COUNTIFS($C$2:C10284,C10284)=1)+0</f>
        <v>1</v>
      </c>
    </row>
    <row r="10285" spans="1:7" x14ac:dyDescent="0.25">
      <c r="A10285" t="s">
        <v>7152</v>
      </c>
      <c r="B10285" t="s">
        <v>8</v>
      </c>
      <c r="C10285">
        <v>92329</v>
      </c>
      <c r="D10285">
        <v>2</v>
      </c>
      <c r="E10285" s="9">
        <v>44910</v>
      </c>
      <c r="F10285">
        <v>21.63</v>
      </c>
      <c r="G10285">
        <f>(COUNTIFS($C$2:C10285,C10285)=1)+0</f>
        <v>0</v>
      </c>
    </row>
    <row r="10286" spans="1:7" x14ac:dyDescent="0.25">
      <c r="A10286" t="s">
        <v>7161</v>
      </c>
      <c r="B10286" t="s">
        <v>8</v>
      </c>
      <c r="C10286">
        <v>154869</v>
      </c>
      <c r="D10286">
        <v>2</v>
      </c>
      <c r="E10286" s="9">
        <v>44910</v>
      </c>
      <c r="F10286">
        <v>96.12</v>
      </c>
      <c r="G10286">
        <f>(COUNTIFS($C$2:C10286,C10286)=1)+0</f>
        <v>0</v>
      </c>
    </row>
    <row r="10287" spans="1:7" x14ac:dyDescent="0.25">
      <c r="A10287" t="s">
        <v>7172</v>
      </c>
      <c r="B10287" t="s">
        <v>13</v>
      </c>
      <c r="C10287">
        <v>134474</v>
      </c>
      <c r="D10287">
        <v>2</v>
      </c>
      <c r="E10287" s="9">
        <v>44910</v>
      </c>
      <c r="F10287">
        <v>10.81</v>
      </c>
      <c r="G10287">
        <f>(COUNTIFS($C$2:C10287,C10287)=1)+0</f>
        <v>0</v>
      </c>
    </row>
    <row r="10288" spans="1:7" x14ac:dyDescent="0.25">
      <c r="A10288" t="s">
        <v>7178</v>
      </c>
      <c r="B10288" t="s">
        <v>8</v>
      </c>
      <c r="C10288">
        <v>141404</v>
      </c>
      <c r="D10288">
        <v>2</v>
      </c>
      <c r="E10288" s="9">
        <v>44910</v>
      </c>
      <c r="F10288">
        <v>12.02</v>
      </c>
      <c r="G10288">
        <f>(COUNTIFS($C$2:C10288,C10288)=1)+0</f>
        <v>0</v>
      </c>
    </row>
    <row r="10289" spans="1:7" x14ac:dyDescent="0.25">
      <c r="A10289" t="s">
        <v>7365</v>
      </c>
      <c r="B10289" t="s">
        <v>40</v>
      </c>
      <c r="C10289">
        <v>87255</v>
      </c>
      <c r="D10289">
        <v>1</v>
      </c>
      <c r="E10289" s="9">
        <v>44910</v>
      </c>
      <c r="F10289">
        <v>559.09</v>
      </c>
      <c r="G10289">
        <f>(COUNTIFS($C$2:C10289,C10289)=1)+0</f>
        <v>0</v>
      </c>
    </row>
    <row r="10290" spans="1:7" x14ac:dyDescent="0.25">
      <c r="A10290" t="s">
        <v>7564</v>
      </c>
      <c r="B10290" t="s">
        <v>13</v>
      </c>
      <c r="C10290">
        <v>154067</v>
      </c>
      <c r="D10290">
        <v>2</v>
      </c>
      <c r="E10290" s="9">
        <v>44910</v>
      </c>
      <c r="F10290">
        <v>57.68</v>
      </c>
      <c r="G10290">
        <f>(COUNTIFS($C$2:C10290,C10290)=1)+0</f>
        <v>1</v>
      </c>
    </row>
    <row r="10291" spans="1:7" x14ac:dyDescent="0.25">
      <c r="A10291" t="s">
        <v>7710</v>
      </c>
      <c r="B10291" t="s">
        <v>11</v>
      </c>
      <c r="C10291">
        <v>77439</v>
      </c>
      <c r="D10291">
        <v>1</v>
      </c>
      <c r="E10291" s="9">
        <v>44910</v>
      </c>
      <c r="F10291">
        <v>27.08</v>
      </c>
      <c r="G10291">
        <f>(COUNTIFS($C$2:C10291,C10291)=1)+0</f>
        <v>0</v>
      </c>
    </row>
    <row r="10292" spans="1:7" x14ac:dyDescent="0.25">
      <c r="A10292" t="s">
        <v>7722</v>
      </c>
      <c r="B10292" t="s">
        <v>13</v>
      </c>
      <c r="C10292">
        <v>146574</v>
      </c>
      <c r="D10292">
        <v>2</v>
      </c>
      <c r="E10292" s="9">
        <v>44910</v>
      </c>
      <c r="F10292">
        <v>31.79</v>
      </c>
      <c r="G10292">
        <f>(COUNTIFS($C$2:C10292,C10292)=1)+0</f>
        <v>0</v>
      </c>
    </row>
    <row r="10293" spans="1:7" x14ac:dyDescent="0.25">
      <c r="A10293" t="s">
        <v>7795</v>
      </c>
      <c r="B10293" t="s">
        <v>11</v>
      </c>
      <c r="C10293">
        <v>46558</v>
      </c>
      <c r="D10293">
        <v>1</v>
      </c>
      <c r="E10293" s="9">
        <v>44910</v>
      </c>
      <c r="F10293">
        <v>78.5</v>
      </c>
      <c r="G10293">
        <f>(COUNTIFS($C$2:C10293,C10293)=1)+0</f>
        <v>0</v>
      </c>
    </row>
    <row r="10294" spans="1:7" x14ac:dyDescent="0.25">
      <c r="A10294" t="s">
        <v>7886</v>
      </c>
      <c r="B10294" t="s">
        <v>11</v>
      </c>
      <c r="C10294">
        <v>52387</v>
      </c>
      <c r="D10294">
        <v>1</v>
      </c>
      <c r="E10294" s="9">
        <v>44910</v>
      </c>
      <c r="F10294">
        <v>50.74</v>
      </c>
      <c r="G10294">
        <f>(COUNTIFS($C$2:C10294,C10294)=1)+0</f>
        <v>0</v>
      </c>
    </row>
    <row r="10295" spans="1:7" x14ac:dyDescent="0.25">
      <c r="A10295" t="s">
        <v>8176</v>
      </c>
      <c r="B10295" t="s">
        <v>6</v>
      </c>
      <c r="C10295">
        <v>157740</v>
      </c>
      <c r="D10295">
        <v>2</v>
      </c>
      <c r="E10295" s="9">
        <v>44910</v>
      </c>
      <c r="F10295">
        <v>81.709999999999994</v>
      </c>
      <c r="G10295">
        <f>(COUNTIFS($C$2:C10295,C10295)=1)+0</f>
        <v>1</v>
      </c>
    </row>
    <row r="10296" spans="1:7" x14ac:dyDescent="0.25">
      <c r="A10296" t="s">
        <v>8264</v>
      </c>
      <c r="B10296" t="s">
        <v>17</v>
      </c>
      <c r="C10296">
        <v>24772</v>
      </c>
      <c r="D10296">
        <v>1</v>
      </c>
      <c r="E10296" s="9">
        <v>44910</v>
      </c>
      <c r="F10296">
        <v>32.979999999999997</v>
      </c>
      <c r="G10296">
        <f>(COUNTIFS($C$2:C10296,C10296)=1)+0</f>
        <v>0</v>
      </c>
    </row>
    <row r="10297" spans="1:7" x14ac:dyDescent="0.25">
      <c r="A10297" t="s">
        <v>8314</v>
      </c>
      <c r="B10297" t="s">
        <v>17</v>
      </c>
      <c r="C10297">
        <v>48353</v>
      </c>
      <c r="D10297">
        <v>1</v>
      </c>
      <c r="E10297" s="9">
        <v>44910</v>
      </c>
      <c r="F10297">
        <v>588.66</v>
      </c>
      <c r="G10297">
        <f>(COUNTIFS($C$2:C10297,C10297)=1)+0</f>
        <v>0</v>
      </c>
    </row>
    <row r="10298" spans="1:7" x14ac:dyDescent="0.25">
      <c r="A10298" t="s">
        <v>8388</v>
      </c>
      <c r="B10298" t="s">
        <v>8</v>
      </c>
      <c r="C10298">
        <v>133812</v>
      </c>
      <c r="D10298">
        <v>2</v>
      </c>
      <c r="E10298" s="9">
        <v>44910</v>
      </c>
      <c r="F10298">
        <v>25.23</v>
      </c>
      <c r="G10298">
        <f>(COUNTIFS($C$2:C10298,C10298)=1)+0</f>
        <v>0</v>
      </c>
    </row>
    <row r="10299" spans="1:7" x14ac:dyDescent="0.25">
      <c r="A10299" t="s">
        <v>8432</v>
      </c>
      <c r="B10299" t="s">
        <v>11</v>
      </c>
      <c r="C10299">
        <v>64244</v>
      </c>
      <c r="D10299">
        <v>1</v>
      </c>
      <c r="E10299" s="9">
        <v>44910</v>
      </c>
      <c r="F10299">
        <v>274.08999999999997</v>
      </c>
      <c r="G10299">
        <f>(COUNTIFS($C$2:C10299,C10299)=1)+0</f>
        <v>0</v>
      </c>
    </row>
    <row r="10300" spans="1:7" x14ac:dyDescent="0.25">
      <c r="A10300" t="s">
        <v>8468</v>
      </c>
      <c r="B10300" t="s">
        <v>17</v>
      </c>
      <c r="C10300">
        <v>40952</v>
      </c>
      <c r="D10300">
        <v>1</v>
      </c>
      <c r="E10300" s="9">
        <v>44910</v>
      </c>
      <c r="F10300">
        <v>20.36</v>
      </c>
      <c r="G10300">
        <f>(COUNTIFS($C$2:C10300,C10300)=1)+0</f>
        <v>0</v>
      </c>
    </row>
    <row r="10301" spans="1:7" x14ac:dyDescent="0.25">
      <c r="A10301" t="s">
        <v>8834</v>
      </c>
      <c r="B10301" t="s">
        <v>11</v>
      </c>
      <c r="C10301">
        <v>38794</v>
      </c>
      <c r="D10301">
        <v>1</v>
      </c>
      <c r="E10301" s="9">
        <v>44910</v>
      </c>
      <c r="F10301">
        <v>21.44</v>
      </c>
      <c r="G10301">
        <f>(COUNTIFS($C$2:C10301,C10301)=1)+0</f>
        <v>0</v>
      </c>
    </row>
    <row r="10302" spans="1:7" x14ac:dyDescent="0.25">
      <c r="A10302" t="s">
        <v>9132</v>
      </c>
      <c r="B10302" t="s">
        <v>40</v>
      </c>
      <c r="C10302">
        <v>88329</v>
      </c>
      <c r="D10302">
        <v>1</v>
      </c>
      <c r="E10302" s="9">
        <v>44910</v>
      </c>
      <c r="F10302">
        <v>11.77</v>
      </c>
      <c r="G10302">
        <f>(COUNTIFS($C$2:C10302,C10302)=1)+0</f>
        <v>0</v>
      </c>
    </row>
    <row r="10303" spans="1:7" x14ac:dyDescent="0.25">
      <c r="A10303" t="s">
        <v>9395</v>
      </c>
      <c r="B10303" t="s">
        <v>17</v>
      </c>
      <c r="C10303">
        <v>21299</v>
      </c>
      <c r="D10303">
        <v>1</v>
      </c>
      <c r="E10303" s="9">
        <v>44910</v>
      </c>
      <c r="F10303">
        <v>21.2</v>
      </c>
      <c r="G10303">
        <f>(COUNTIFS($C$2:C10303,C10303)=1)+0</f>
        <v>0</v>
      </c>
    </row>
    <row r="10304" spans="1:7" x14ac:dyDescent="0.25">
      <c r="A10304" t="s">
        <v>9438</v>
      </c>
      <c r="B10304" t="s">
        <v>40</v>
      </c>
      <c r="C10304">
        <v>89416</v>
      </c>
      <c r="D10304">
        <v>1</v>
      </c>
      <c r="E10304" s="9">
        <v>44910</v>
      </c>
      <c r="F10304">
        <v>73.02</v>
      </c>
      <c r="G10304">
        <f>(COUNTIFS($C$2:C10304,C10304)=1)+0</f>
        <v>1</v>
      </c>
    </row>
    <row r="10305" spans="1:7" x14ac:dyDescent="0.25">
      <c r="A10305" t="s">
        <v>9502</v>
      </c>
      <c r="B10305" t="s">
        <v>13</v>
      </c>
      <c r="C10305">
        <v>157499</v>
      </c>
      <c r="D10305">
        <v>2</v>
      </c>
      <c r="E10305" s="9">
        <v>44910</v>
      </c>
      <c r="F10305">
        <v>62.48</v>
      </c>
      <c r="G10305">
        <f>(COUNTIFS($C$2:C10305,C10305)=1)+0</f>
        <v>1</v>
      </c>
    </row>
    <row r="10306" spans="1:7" x14ac:dyDescent="0.25">
      <c r="A10306" t="s">
        <v>9794</v>
      </c>
      <c r="B10306" t="s">
        <v>17</v>
      </c>
      <c r="C10306">
        <v>46513</v>
      </c>
      <c r="D10306">
        <v>1</v>
      </c>
      <c r="E10306" s="9">
        <v>44910</v>
      </c>
      <c r="F10306">
        <v>18.829999999999998</v>
      </c>
      <c r="G10306">
        <f>(COUNTIFS($C$2:C10306,C10306)=1)+0</f>
        <v>0</v>
      </c>
    </row>
    <row r="10307" spans="1:7" x14ac:dyDescent="0.25">
      <c r="A10307" t="s">
        <v>9905</v>
      </c>
      <c r="B10307" t="s">
        <v>8</v>
      </c>
      <c r="C10307">
        <v>156530</v>
      </c>
      <c r="D10307">
        <v>2</v>
      </c>
      <c r="E10307" s="9">
        <v>44910</v>
      </c>
      <c r="F10307">
        <v>85.31</v>
      </c>
      <c r="G10307">
        <f>(COUNTIFS($C$2:C10307,C10307)=1)+0</f>
        <v>1</v>
      </c>
    </row>
    <row r="10308" spans="1:7" x14ac:dyDescent="0.25">
      <c r="A10308" t="s">
        <v>10165</v>
      </c>
      <c r="B10308" t="s">
        <v>17</v>
      </c>
      <c r="C10308">
        <v>41782</v>
      </c>
      <c r="D10308">
        <v>1</v>
      </c>
      <c r="E10308" s="9">
        <v>44910</v>
      </c>
      <c r="F10308">
        <v>28.27</v>
      </c>
      <c r="G10308">
        <f>(COUNTIFS($C$2:C10308,C10308)=1)+0</f>
        <v>0</v>
      </c>
    </row>
    <row r="10309" spans="1:7" x14ac:dyDescent="0.25">
      <c r="A10309" t="s">
        <v>10426</v>
      </c>
      <c r="B10309" t="s">
        <v>6</v>
      </c>
      <c r="C10309">
        <v>88150</v>
      </c>
      <c r="D10309">
        <v>2</v>
      </c>
      <c r="E10309" s="9">
        <v>44910</v>
      </c>
      <c r="F10309">
        <v>51.66</v>
      </c>
      <c r="G10309">
        <f>(COUNTIFS($C$2:C10309,C10309)=1)+0</f>
        <v>0</v>
      </c>
    </row>
    <row r="10310" spans="1:7" x14ac:dyDescent="0.25">
      <c r="A10310" t="s">
        <v>10448</v>
      </c>
      <c r="B10310" t="s">
        <v>8</v>
      </c>
      <c r="C10310">
        <v>149137</v>
      </c>
      <c r="D10310">
        <v>2</v>
      </c>
      <c r="E10310" s="9">
        <v>44910</v>
      </c>
      <c r="F10310">
        <v>1022.46</v>
      </c>
      <c r="G10310">
        <f>(COUNTIFS($C$2:C10310,C10310)=1)+0</f>
        <v>0</v>
      </c>
    </row>
    <row r="10311" spans="1:7" x14ac:dyDescent="0.25">
      <c r="A10311" t="s">
        <v>10566</v>
      </c>
      <c r="B10311" t="s">
        <v>11</v>
      </c>
      <c r="C10311">
        <v>70834</v>
      </c>
      <c r="D10311">
        <v>1</v>
      </c>
      <c r="E10311" s="9">
        <v>44910</v>
      </c>
      <c r="F10311">
        <v>254.32</v>
      </c>
      <c r="G10311">
        <f>(COUNTIFS($C$2:C10311,C10311)=1)+0</f>
        <v>0</v>
      </c>
    </row>
    <row r="10312" spans="1:7" x14ac:dyDescent="0.25">
      <c r="A10312" t="s">
        <v>527</v>
      </c>
      <c r="B10312" t="s">
        <v>40</v>
      </c>
      <c r="C10312">
        <v>89814</v>
      </c>
      <c r="D10312">
        <v>1</v>
      </c>
      <c r="E10312" s="9">
        <v>44911</v>
      </c>
      <c r="F10312">
        <v>155.22999999999999</v>
      </c>
      <c r="G10312">
        <f>(COUNTIFS($C$2:C10312,C10312)=1)+0</f>
        <v>1</v>
      </c>
    </row>
    <row r="10313" spans="1:7" x14ac:dyDescent="0.25">
      <c r="A10313" t="s">
        <v>606</v>
      </c>
      <c r="B10313" t="s">
        <v>40</v>
      </c>
      <c r="C10313">
        <v>89182</v>
      </c>
      <c r="D10313">
        <v>1</v>
      </c>
      <c r="E10313" s="9">
        <v>44911</v>
      </c>
      <c r="F10313">
        <v>275.45999999999998</v>
      </c>
      <c r="G10313">
        <f>(COUNTIFS($C$2:C10313,C10313)=1)+0</f>
        <v>0</v>
      </c>
    </row>
    <row r="10314" spans="1:7" x14ac:dyDescent="0.25">
      <c r="A10314" s="2" t="s">
        <v>639</v>
      </c>
      <c r="B10314" t="s">
        <v>11</v>
      </c>
      <c r="C10314">
        <v>75381</v>
      </c>
      <c r="D10314">
        <v>1</v>
      </c>
      <c r="E10314" s="9">
        <v>44911</v>
      </c>
      <c r="F10314">
        <v>228.04</v>
      </c>
      <c r="G10314">
        <f>(COUNTIFS($C$2:C10314,C10314)=1)+0</f>
        <v>0</v>
      </c>
    </row>
    <row r="10315" spans="1:7" x14ac:dyDescent="0.25">
      <c r="A10315" s="2" t="s">
        <v>658</v>
      </c>
      <c r="B10315" t="s">
        <v>40</v>
      </c>
      <c r="C10315">
        <v>89920</v>
      </c>
      <c r="D10315">
        <v>1</v>
      </c>
      <c r="E10315" s="9">
        <v>44911</v>
      </c>
      <c r="F10315">
        <v>75.37</v>
      </c>
      <c r="G10315">
        <f>(COUNTIFS($C$2:C10315,C10315)=1)+0</f>
        <v>1</v>
      </c>
    </row>
    <row r="10316" spans="1:7" x14ac:dyDescent="0.25">
      <c r="A10316" t="s">
        <v>1156</v>
      </c>
      <c r="B10316" t="s">
        <v>8</v>
      </c>
      <c r="C10316">
        <v>61046</v>
      </c>
      <c r="D10316">
        <v>2</v>
      </c>
      <c r="E10316" s="9">
        <v>44911</v>
      </c>
      <c r="F10316">
        <v>23.66</v>
      </c>
      <c r="G10316">
        <f>(COUNTIFS($C$2:C10316,C10316)=1)+0</f>
        <v>0</v>
      </c>
    </row>
    <row r="10317" spans="1:7" x14ac:dyDescent="0.25">
      <c r="A10317" t="s">
        <v>1373</v>
      </c>
      <c r="B10317" t="s">
        <v>11</v>
      </c>
      <c r="C10317">
        <v>65185</v>
      </c>
      <c r="D10317">
        <v>1</v>
      </c>
      <c r="E10317" s="9">
        <v>44911</v>
      </c>
      <c r="F10317">
        <v>29.4</v>
      </c>
      <c r="G10317">
        <f>(COUNTIFS($C$2:C10317,C10317)=1)+0</f>
        <v>0</v>
      </c>
    </row>
    <row r="10318" spans="1:7" x14ac:dyDescent="0.25">
      <c r="A10318" s="2" t="s">
        <v>1399</v>
      </c>
      <c r="B10318" t="s">
        <v>8</v>
      </c>
      <c r="C10318">
        <v>135006</v>
      </c>
      <c r="D10318">
        <v>2</v>
      </c>
      <c r="E10318" s="9">
        <v>44911</v>
      </c>
      <c r="F10318">
        <v>12.02</v>
      </c>
      <c r="G10318">
        <f>(COUNTIFS($C$2:C10318,C10318)=1)+0</f>
        <v>0</v>
      </c>
    </row>
    <row r="10319" spans="1:7" x14ac:dyDescent="0.25">
      <c r="A10319" t="s">
        <v>1985</v>
      </c>
      <c r="B10319" t="s">
        <v>40</v>
      </c>
      <c r="C10319">
        <v>87985</v>
      </c>
      <c r="D10319">
        <v>1</v>
      </c>
      <c r="E10319" s="9">
        <v>44911</v>
      </c>
      <c r="F10319">
        <v>75.37</v>
      </c>
      <c r="G10319">
        <f>(COUNTIFS($C$2:C10319,C10319)=1)+0</f>
        <v>1</v>
      </c>
    </row>
    <row r="10320" spans="1:7" x14ac:dyDescent="0.25">
      <c r="A10320" t="s">
        <v>2105</v>
      </c>
      <c r="B10320" t="s">
        <v>13</v>
      </c>
      <c r="C10320">
        <v>157399</v>
      </c>
      <c r="D10320">
        <v>2</v>
      </c>
      <c r="E10320" s="9">
        <v>44911</v>
      </c>
      <c r="F10320">
        <v>21.63</v>
      </c>
      <c r="G10320">
        <f>(COUNTIFS($C$2:C10320,C10320)=1)+0</f>
        <v>1</v>
      </c>
    </row>
    <row r="10321" spans="1:7" x14ac:dyDescent="0.25">
      <c r="A10321" t="s">
        <v>2155</v>
      </c>
      <c r="B10321" t="s">
        <v>40</v>
      </c>
      <c r="C10321">
        <v>67306</v>
      </c>
      <c r="D10321">
        <v>1</v>
      </c>
      <c r="E10321" s="9">
        <v>44911</v>
      </c>
      <c r="F10321">
        <v>102.59</v>
      </c>
      <c r="G10321">
        <f>(COUNTIFS($C$2:C10321,C10321)=1)+0</f>
        <v>0</v>
      </c>
    </row>
    <row r="10322" spans="1:7" x14ac:dyDescent="0.25">
      <c r="A10322" t="s">
        <v>2302</v>
      </c>
      <c r="B10322" t="s">
        <v>6</v>
      </c>
      <c r="C10322">
        <v>157028</v>
      </c>
      <c r="D10322">
        <v>2</v>
      </c>
      <c r="E10322" s="9">
        <v>44911</v>
      </c>
      <c r="F10322">
        <v>186.92</v>
      </c>
      <c r="G10322">
        <f>(COUNTIFS($C$2:C10322,C10322)=1)+0</f>
        <v>1</v>
      </c>
    </row>
    <row r="10323" spans="1:7" x14ac:dyDescent="0.25">
      <c r="A10323" t="s">
        <v>2343</v>
      </c>
      <c r="B10323" t="s">
        <v>13</v>
      </c>
      <c r="C10323">
        <v>139501</v>
      </c>
      <c r="D10323">
        <v>2</v>
      </c>
      <c r="E10323" s="9">
        <v>44911</v>
      </c>
      <c r="F10323">
        <v>14.42</v>
      </c>
      <c r="G10323">
        <f>(COUNTIFS($C$2:C10323,C10323)=1)+0</f>
        <v>0</v>
      </c>
    </row>
    <row r="10324" spans="1:7" x14ac:dyDescent="0.25">
      <c r="A10324" s="2" t="s">
        <v>2435</v>
      </c>
      <c r="B10324" t="s">
        <v>6</v>
      </c>
      <c r="C10324">
        <v>138473</v>
      </c>
      <c r="D10324">
        <v>2</v>
      </c>
      <c r="E10324" s="9">
        <v>44911</v>
      </c>
      <c r="F10324">
        <v>46.2</v>
      </c>
      <c r="G10324">
        <f>(COUNTIFS($C$2:C10324,C10324)=1)+0</f>
        <v>0</v>
      </c>
    </row>
    <row r="10325" spans="1:7" x14ac:dyDescent="0.25">
      <c r="A10325" t="s">
        <v>2621</v>
      </c>
      <c r="B10325" t="s">
        <v>13</v>
      </c>
      <c r="C10325">
        <v>156749</v>
      </c>
      <c r="D10325">
        <v>2</v>
      </c>
      <c r="E10325" s="9">
        <v>44911</v>
      </c>
      <c r="F10325">
        <v>62.48</v>
      </c>
      <c r="G10325">
        <f>(COUNTIFS($C$2:C10325,C10325)=1)+0</f>
        <v>1</v>
      </c>
    </row>
    <row r="10326" spans="1:7" x14ac:dyDescent="0.25">
      <c r="A10326" t="s">
        <v>3048</v>
      </c>
      <c r="B10326" t="s">
        <v>6</v>
      </c>
      <c r="C10326">
        <v>88150</v>
      </c>
      <c r="D10326">
        <v>2</v>
      </c>
      <c r="E10326" s="9">
        <v>44911</v>
      </c>
      <c r="F10326">
        <v>12.02</v>
      </c>
      <c r="G10326">
        <f>(COUNTIFS($C$2:C10326,C10326)=1)+0</f>
        <v>0</v>
      </c>
    </row>
    <row r="10327" spans="1:7" x14ac:dyDescent="0.25">
      <c r="A10327" t="s">
        <v>3175</v>
      </c>
      <c r="B10327" t="s">
        <v>8</v>
      </c>
      <c r="C10327">
        <v>91070</v>
      </c>
      <c r="D10327">
        <v>2</v>
      </c>
      <c r="E10327" s="9">
        <v>44911</v>
      </c>
      <c r="F10327">
        <v>38.450000000000003</v>
      </c>
      <c r="G10327">
        <f>(COUNTIFS($C$2:C10327,C10327)=1)+0</f>
        <v>0</v>
      </c>
    </row>
    <row r="10328" spans="1:7" x14ac:dyDescent="0.25">
      <c r="A10328" t="s">
        <v>3545</v>
      </c>
      <c r="B10328" t="s">
        <v>8</v>
      </c>
      <c r="C10328">
        <v>152144</v>
      </c>
      <c r="D10328">
        <v>2</v>
      </c>
      <c r="E10328" s="9">
        <v>44911</v>
      </c>
      <c r="F10328">
        <v>87.18</v>
      </c>
      <c r="G10328">
        <f>(COUNTIFS($C$2:C10328,C10328)=1)+0</f>
        <v>1</v>
      </c>
    </row>
    <row r="10329" spans="1:7" x14ac:dyDescent="0.25">
      <c r="A10329" t="s">
        <v>3638</v>
      </c>
      <c r="B10329" t="s">
        <v>40</v>
      </c>
      <c r="C10329">
        <v>84432</v>
      </c>
      <c r="D10329">
        <v>1</v>
      </c>
      <c r="E10329" s="9">
        <v>44911</v>
      </c>
      <c r="F10329">
        <v>101.24</v>
      </c>
      <c r="G10329">
        <f>(COUNTIFS($C$2:C10329,C10329)=1)+0</f>
        <v>0</v>
      </c>
    </row>
    <row r="10330" spans="1:7" x14ac:dyDescent="0.25">
      <c r="A10330" t="s">
        <v>3644</v>
      </c>
      <c r="B10330" t="s">
        <v>40</v>
      </c>
      <c r="C10330">
        <v>86761</v>
      </c>
      <c r="D10330">
        <v>1</v>
      </c>
      <c r="E10330" s="9">
        <v>44911</v>
      </c>
      <c r="F10330">
        <v>10.6</v>
      </c>
      <c r="G10330">
        <f>(COUNTIFS($C$2:C10330,C10330)=1)+0</f>
        <v>0</v>
      </c>
    </row>
    <row r="10331" spans="1:7" x14ac:dyDescent="0.25">
      <c r="A10331" t="s">
        <v>3887</v>
      </c>
      <c r="B10331" t="s">
        <v>8</v>
      </c>
      <c r="C10331">
        <v>145421</v>
      </c>
      <c r="D10331">
        <v>2</v>
      </c>
      <c r="E10331" s="9">
        <v>44911</v>
      </c>
      <c r="F10331">
        <v>723.85</v>
      </c>
      <c r="G10331">
        <f>(COUNTIFS($C$2:C10331,C10331)=1)+0</f>
        <v>0</v>
      </c>
    </row>
    <row r="10332" spans="1:7" x14ac:dyDescent="0.25">
      <c r="A10332" t="s">
        <v>4037</v>
      </c>
      <c r="B10332" t="s">
        <v>13</v>
      </c>
      <c r="C10332">
        <v>157081</v>
      </c>
      <c r="D10332">
        <v>2</v>
      </c>
      <c r="E10332" s="9">
        <v>44911</v>
      </c>
      <c r="F10332">
        <v>12.02</v>
      </c>
      <c r="G10332">
        <f>(COUNTIFS($C$2:C10332,C10332)=1)+0</f>
        <v>0</v>
      </c>
    </row>
    <row r="10333" spans="1:7" x14ac:dyDescent="0.25">
      <c r="A10333" t="s">
        <v>4089</v>
      </c>
      <c r="B10333" t="s">
        <v>13</v>
      </c>
      <c r="C10333">
        <v>156220</v>
      </c>
      <c r="D10333">
        <v>2</v>
      </c>
      <c r="E10333" s="9">
        <v>44911</v>
      </c>
      <c r="F10333">
        <v>33.64</v>
      </c>
      <c r="G10333">
        <f>(COUNTIFS($C$2:C10333,C10333)=1)+0</f>
        <v>0</v>
      </c>
    </row>
    <row r="10334" spans="1:7" x14ac:dyDescent="0.25">
      <c r="A10334" t="s">
        <v>4262</v>
      </c>
      <c r="B10334" t="s">
        <v>11</v>
      </c>
      <c r="C10334">
        <v>89593</v>
      </c>
      <c r="D10334">
        <v>1</v>
      </c>
      <c r="E10334" s="9">
        <v>44911</v>
      </c>
      <c r="F10334">
        <v>54.17</v>
      </c>
      <c r="G10334">
        <f>(COUNTIFS($C$2:C10334,C10334)=1)+0</f>
        <v>1</v>
      </c>
    </row>
    <row r="10335" spans="1:7" x14ac:dyDescent="0.25">
      <c r="A10335" t="s">
        <v>4301</v>
      </c>
      <c r="B10335" t="s">
        <v>40</v>
      </c>
      <c r="C10335">
        <v>86901</v>
      </c>
      <c r="D10335">
        <v>1</v>
      </c>
      <c r="E10335" s="9">
        <v>44911</v>
      </c>
      <c r="F10335">
        <v>310.76</v>
      </c>
      <c r="G10335">
        <f>(COUNTIFS($C$2:C10335,C10335)=1)+0</f>
        <v>0</v>
      </c>
    </row>
    <row r="10336" spans="1:7" x14ac:dyDescent="0.25">
      <c r="A10336" t="s">
        <v>4322</v>
      </c>
      <c r="B10336" t="s">
        <v>6</v>
      </c>
      <c r="C10336">
        <v>154395</v>
      </c>
      <c r="D10336">
        <v>2</v>
      </c>
      <c r="E10336" s="9">
        <v>44911</v>
      </c>
      <c r="F10336">
        <v>66.09</v>
      </c>
      <c r="G10336">
        <f>(COUNTIFS($C$2:C10336,C10336)=1)+0</f>
        <v>1</v>
      </c>
    </row>
    <row r="10337" spans="1:7" x14ac:dyDescent="0.25">
      <c r="A10337" t="s">
        <v>4548</v>
      </c>
      <c r="B10337" t="s">
        <v>6</v>
      </c>
      <c r="C10337">
        <v>112192</v>
      </c>
      <c r="D10337">
        <v>2</v>
      </c>
      <c r="E10337" s="9">
        <v>44911</v>
      </c>
      <c r="F10337">
        <v>23.66</v>
      </c>
      <c r="G10337">
        <f>(COUNTIFS($C$2:C10337,C10337)=1)+0</f>
        <v>0</v>
      </c>
    </row>
    <row r="10338" spans="1:7" x14ac:dyDescent="0.25">
      <c r="A10338" t="s">
        <v>4830</v>
      </c>
      <c r="B10338" t="s">
        <v>11</v>
      </c>
      <c r="C10338">
        <v>75069</v>
      </c>
      <c r="D10338">
        <v>1</v>
      </c>
      <c r="E10338" s="9">
        <v>44911</v>
      </c>
      <c r="F10338">
        <v>32.96</v>
      </c>
      <c r="G10338">
        <f>(COUNTIFS($C$2:C10338,C10338)=1)+0</f>
        <v>0</v>
      </c>
    </row>
    <row r="10339" spans="1:7" x14ac:dyDescent="0.25">
      <c r="A10339" t="s">
        <v>5337</v>
      </c>
      <c r="B10339" t="s">
        <v>40</v>
      </c>
      <c r="C10339">
        <v>89753</v>
      </c>
      <c r="D10339">
        <v>1</v>
      </c>
      <c r="E10339" s="9">
        <v>44911</v>
      </c>
      <c r="F10339">
        <v>286.11</v>
      </c>
      <c r="G10339">
        <f>(COUNTIFS($C$2:C10339,C10339)=1)+0</f>
        <v>1</v>
      </c>
    </row>
    <row r="10340" spans="1:7" x14ac:dyDescent="0.25">
      <c r="A10340" t="s">
        <v>5520</v>
      </c>
      <c r="B10340" t="s">
        <v>13</v>
      </c>
      <c r="C10340">
        <v>156743</v>
      </c>
      <c r="D10340">
        <v>2</v>
      </c>
      <c r="E10340" s="9">
        <v>44911</v>
      </c>
      <c r="F10340">
        <v>62.48</v>
      </c>
      <c r="G10340">
        <f>(COUNTIFS($C$2:C10340,C10340)=1)+0</f>
        <v>1</v>
      </c>
    </row>
    <row r="10341" spans="1:7" x14ac:dyDescent="0.25">
      <c r="A10341" t="s">
        <v>6310</v>
      </c>
      <c r="B10341" t="s">
        <v>11</v>
      </c>
      <c r="C10341">
        <v>88306</v>
      </c>
      <c r="D10341">
        <v>1</v>
      </c>
      <c r="E10341" s="9">
        <v>44911</v>
      </c>
      <c r="F10341">
        <v>11.78</v>
      </c>
      <c r="G10341">
        <f>(COUNTIFS($C$2:C10341,C10341)=1)+0</f>
        <v>0</v>
      </c>
    </row>
    <row r="10342" spans="1:7" x14ac:dyDescent="0.25">
      <c r="A10342" t="s">
        <v>6463</v>
      </c>
      <c r="B10342" t="s">
        <v>11</v>
      </c>
      <c r="C10342">
        <v>44445</v>
      </c>
      <c r="D10342">
        <v>1</v>
      </c>
      <c r="E10342" s="9">
        <v>44911</v>
      </c>
      <c r="F10342">
        <v>394.65</v>
      </c>
      <c r="G10342">
        <f>(COUNTIFS($C$2:C10342,C10342)=1)+0</f>
        <v>0</v>
      </c>
    </row>
    <row r="10343" spans="1:7" x14ac:dyDescent="0.25">
      <c r="A10343" t="s">
        <v>7099</v>
      </c>
      <c r="B10343" t="s">
        <v>8</v>
      </c>
      <c r="C10343">
        <v>157012</v>
      </c>
      <c r="D10343">
        <v>2</v>
      </c>
      <c r="E10343" s="9">
        <v>44911</v>
      </c>
      <c r="F10343">
        <v>106.93</v>
      </c>
      <c r="G10343">
        <f>(COUNTIFS($C$2:C10343,C10343)=1)+0</f>
        <v>1</v>
      </c>
    </row>
    <row r="10344" spans="1:7" x14ac:dyDescent="0.25">
      <c r="A10344" t="s">
        <v>7215</v>
      </c>
      <c r="B10344" t="s">
        <v>40</v>
      </c>
      <c r="C10344">
        <v>89370</v>
      </c>
      <c r="D10344">
        <v>1</v>
      </c>
      <c r="E10344" s="9">
        <v>44911</v>
      </c>
      <c r="F10344">
        <v>61.24</v>
      </c>
      <c r="G10344">
        <f>(COUNTIFS($C$2:C10344,C10344)=1)+0</f>
        <v>1</v>
      </c>
    </row>
    <row r="10345" spans="1:7" x14ac:dyDescent="0.25">
      <c r="A10345" t="s">
        <v>7224</v>
      </c>
      <c r="B10345" t="s">
        <v>11</v>
      </c>
      <c r="C10345">
        <v>89946</v>
      </c>
      <c r="D10345">
        <v>1</v>
      </c>
      <c r="E10345" s="9">
        <v>44911</v>
      </c>
      <c r="F10345">
        <v>103.6</v>
      </c>
      <c r="G10345">
        <f>(COUNTIFS($C$2:C10345,C10345)=1)+0</f>
        <v>1</v>
      </c>
    </row>
    <row r="10346" spans="1:7" x14ac:dyDescent="0.25">
      <c r="A10346" t="s">
        <v>7227</v>
      </c>
      <c r="B10346" t="s">
        <v>11</v>
      </c>
      <c r="C10346">
        <v>64925</v>
      </c>
      <c r="D10346">
        <v>1</v>
      </c>
      <c r="E10346" s="9">
        <v>44911</v>
      </c>
      <c r="F10346">
        <v>21.44</v>
      </c>
      <c r="G10346">
        <f>(COUNTIFS($C$2:C10346,C10346)=1)+0</f>
        <v>0</v>
      </c>
    </row>
    <row r="10347" spans="1:7" x14ac:dyDescent="0.25">
      <c r="A10347" t="s">
        <v>7322</v>
      </c>
      <c r="B10347" t="s">
        <v>8</v>
      </c>
      <c r="C10347">
        <v>156753</v>
      </c>
      <c r="D10347">
        <v>2</v>
      </c>
      <c r="E10347" s="9">
        <v>44911</v>
      </c>
      <c r="F10347">
        <v>76.900000000000006</v>
      </c>
      <c r="G10347">
        <f>(COUNTIFS($C$2:C10347,C10347)=1)+0</f>
        <v>1</v>
      </c>
    </row>
    <row r="10348" spans="1:7" x14ac:dyDescent="0.25">
      <c r="A10348" t="s">
        <v>7344</v>
      </c>
      <c r="B10348" t="s">
        <v>13</v>
      </c>
      <c r="C10348">
        <v>152625</v>
      </c>
      <c r="D10348">
        <v>2</v>
      </c>
      <c r="E10348" s="9">
        <v>44911</v>
      </c>
      <c r="F10348">
        <v>55.04</v>
      </c>
      <c r="G10348">
        <f>(COUNTIFS($C$2:C10348,C10348)=1)+0</f>
        <v>1</v>
      </c>
    </row>
    <row r="10349" spans="1:7" x14ac:dyDescent="0.25">
      <c r="A10349" t="s">
        <v>7547</v>
      </c>
      <c r="B10349" t="s">
        <v>6</v>
      </c>
      <c r="C10349">
        <v>156991</v>
      </c>
      <c r="D10349">
        <v>2</v>
      </c>
      <c r="E10349" s="9">
        <v>44911</v>
      </c>
      <c r="F10349">
        <v>22.83</v>
      </c>
      <c r="G10349">
        <f>(COUNTIFS($C$2:C10349,C10349)=1)+0</f>
        <v>0</v>
      </c>
    </row>
    <row r="10350" spans="1:7" x14ac:dyDescent="0.25">
      <c r="A10350" t="s">
        <v>7867</v>
      </c>
      <c r="B10350" t="s">
        <v>8</v>
      </c>
      <c r="C10350">
        <v>151619</v>
      </c>
      <c r="D10350">
        <v>2</v>
      </c>
      <c r="E10350" s="9">
        <v>44911</v>
      </c>
      <c r="F10350">
        <v>48.06</v>
      </c>
      <c r="G10350">
        <f>(COUNTIFS($C$2:C10350,C10350)=1)+0</f>
        <v>0</v>
      </c>
    </row>
    <row r="10351" spans="1:7" x14ac:dyDescent="0.25">
      <c r="A10351" t="s">
        <v>8163</v>
      </c>
      <c r="B10351" t="s">
        <v>13</v>
      </c>
      <c r="C10351">
        <v>155775</v>
      </c>
      <c r="D10351">
        <v>2</v>
      </c>
      <c r="E10351" s="9">
        <v>44911</v>
      </c>
      <c r="F10351">
        <v>418.38</v>
      </c>
      <c r="G10351">
        <f>(COUNTIFS($C$2:C10351,C10351)=1)+0</f>
        <v>0</v>
      </c>
    </row>
    <row r="10352" spans="1:7" x14ac:dyDescent="0.25">
      <c r="A10352" t="s">
        <v>8389</v>
      </c>
      <c r="B10352" t="s">
        <v>8</v>
      </c>
      <c r="C10352">
        <v>151412</v>
      </c>
      <c r="D10352">
        <v>2</v>
      </c>
      <c r="E10352" s="9">
        <v>44911</v>
      </c>
      <c r="F10352">
        <v>301.89</v>
      </c>
      <c r="G10352">
        <f>(COUNTIFS($C$2:C10352,C10352)=1)+0</f>
        <v>0</v>
      </c>
    </row>
    <row r="10353" spans="1:7" x14ac:dyDescent="0.25">
      <c r="A10353" t="s">
        <v>8754</v>
      </c>
      <c r="B10353" t="s">
        <v>6</v>
      </c>
      <c r="C10353">
        <v>150271</v>
      </c>
      <c r="D10353">
        <v>2</v>
      </c>
      <c r="E10353" s="9">
        <v>44911</v>
      </c>
      <c r="F10353">
        <v>223.48</v>
      </c>
      <c r="G10353">
        <f>(COUNTIFS($C$2:C10353,C10353)=1)+0</f>
        <v>0</v>
      </c>
    </row>
    <row r="10354" spans="1:7" x14ac:dyDescent="0.25">
      <c r="A10354" t="s">
        <v>8823</v>
      </c>
      <c r="B10354" t="s">
        <v>40</v>
      </c>
      <c r="C10354">
        <v>89493</v>
      </c>
      <c r="D10354">
        <v>1</v>
      </c>
      <c r="E10354" s="9">
        <v>44911</v>
      </c>
      <c r="F10354">
        <v>9.42</v>
      </c>
      <c r="G10354">
        <f>(COUNTIFS($C$2:C10354,C10354)=1)+0</f>
        <v>0</v>
      </c>
    </row>
    <row r="10355" spans="1:7" x14ac:dyDescent="0.25">
      <c r="A10355" t="s">
        <v>9690</v>
      </c>
      <c r="B10355" t="s">
        <v>13</v>
      </c>
      <c r="C10355">
        <v>155327</v>
      </c>
      <c r="D10355">
        <v>2</v>
      </c>
      <c r="E10355" s="9">
        <v>44911</v>
      </c>
      <c r="F10355">
        <v>62.48</v>
      </c>
      <c r="G10355">
        <f>(COUNTIFS($C$2:C10355,C10355)=1)+0</f>
        <v>1</v>
      </c>
    </row>
    <row r="10356" spans="1:7" x14ac:dyDescent="0.25">
      <c r="A10356" t="s">
        <v>9734</v>
      </c>
      <c r="B10356" t="s">
        <v>6</v>
      </c>
      <c r="C10356">
        <v>121991</v>
      </c>
      <c r="D10356">
        <v>2</v>
      </c>
      <c r="E10356" s="9">
        <v>44911</v>
      </c>
      <c r="F10356">
        <v>33.65</v>
      </c>
      <c r="G10356">
        <f>(COUNTIFS($C$2:C10356,C10356)=1)+0</f>
        <v>0</v>
      </c>
    </row>
    <row r="10357" spans="1:7" x14ac:dyDescent="0.25">
      <c r="A10357" t="s">
        <v>10015</v>
      </c>
      <c r="B10357" t="s">
        <v>11</v>
      </c>
      <c r="C10357">
        <v>84712</v>
      </c>
      <c r="D10357">
        <v>1</v>
      </c>
      <c r="E10357" s="9">
        <v>44911</v>
      </c>
      <c r="F10357">
        <v>69.459999999999994</v>
      </c>
      <c r="G10357">
        <f>(COUNTIFS($C$2:C10357,C10357)=1)+0</f>
        <v>0</v>
      </c>
    </row>
    <row r="10358" spans="1:7" x14ac:dyDescent="0.25">
      <c r="A10358" t="s">
        <v>10237</v>
      </c>
      <c r="B10358" t="s">
        <v>6</v>
      </c>
      <c r="C10358">
        <v>147841</v>
      </c>
      <c r="D10358">
        <v>2</v>
      </c>
      <c r="E10358" s="9">
        <v>44911</v>
      </c>
      <c r="F10358">
        <v>383.22</v>
      </c>
      <c r="G10358">
        <f>(COUNTIFS($C$2:C10358,C10358)=1)+0</f>
        <v>0</v>
      </c>
    </row>
    <row r="10359" spans="1:7" x14ac:dyDescent="0.25">
      <c r="A10359" t="s">
        <v>10340</v>
      </c>
      <c r="B10359" t="s">
        <v>6</v>
      </c>
      <c r="C10359">
        <v>136897</v>
      </c>
      <c r="D10359">
        <v>2</v>
      </c>
      <c r="E10359" s="9">
        <v>44911</v>
      </c>
      <c r="F10359">
        <v>10.72</v>
      </c>
      <c r="G10359">
        <f>(COUNTIFS($C$2:C10359,C10359)=1)+0</f>
        <v>0</v>
      </c>
    </row>
    <row r="10360" spans="1:7" x14ac:dyDescent="0.25">
      <c r="A10360" t="s">
        <v>10641</v>
      </c>
      <c r="B10360" t="s">
        <v>11</v>
      </c>
      <c r="C10360">
        <v>35229</v>
      </c>
      <c r="D10360">
        <v>1</v>
      </c>
      <c r="E10360" s="9">
        <v>44911</v>
      </c>
      <c r="F10360">
        <v>108.34</v>
      </c>
      <c r="G10360">
        <f>(COUNTIFS($C$2:C10360,C10360)=1)+0</f>
        <v>0</v>
      </c>
    </row>
    <row r="10361" spans="1:7" x14ac:dyDescent="0.25">
      <c r="A10361" t="s">
        <v>10964</v>
      </c>
      <c r="B10361" t="s">
        <v>8</v>
      </c>
      <c r="C10361">
        <v>157849</v>
      </c>
      <c r="D10361">
        <v>2</v>
      </c>
      <c r="E10361" s="9">
        <v>44911</v>
      </c>
      <c r="F10361">
        <v>242.7</v>
      </c>
      <c r="G10361">
        <f>(COUNTIFS($C$2:C10361,C10361)=1)+0</f>
        <v>1</v>
      </c>
    </row>
    <row r="10362" spans="1:7" x14ac:dyDescent="0.25">
      <c r="A10362" t="s">
        <v>647</v>
      </c>
      <c r="B10362" t="s">
        <v>11</v>
      </c>
      <c r="C10362">
        <v>42698</v>
      </c>
      <c r="D10362">
        <v>1</v>
      </c>
      <c r="E10362" s="9">
        <v>44912</v>
      </c>
      <c r="F10362">
        <v>38.67</v>
      </c>
      <c r="G10362">
        <f>(COUNTIFS($C$2:C10362,C10362)=1)+0</f>
        <v>0</v>
      </c>
    </row>
    <row r="10363" spans="1:7" x14ac:dyDescent="0.25">
      <c r="A10363" t="s">
        <v>690</v>
      </c>
      <c r="B10363" t="s">
        <v>11</v>
      </c>
      <c r="C10363">
        <v>39088</v>
      </c>
      <c r="D10363">
        <v>1</v>
      </c>
      <c r="E10363" s="9">
        <v>44912</v>
      </c>
      <c r="F10363">
        <v>134.21</v>
      </c>
      <c r="G10363">
        <f>(COUNTIFS($C$2:C10363,C10363)=1)+0</f>
        <v>0</v>
      </c>
    </row>
    <row r="10364" spans="1:7" x14ac:dyDescent="0.25">
      <c r="A10364" t="s">
        <v>812</v>
      </c>
      <c r="B10364" t="s">
        <v>11</v>
      </c>
      <c r="C10364">
        <v>27025</v>
      </c>
      <c r="D10364">
        <v>1</v>
      </c>
      <c r="E10364" s="9">
        <v>44912</v>
      </c>
      <c r="F10364">
        <v>21.19</v>
      </c>
      <c r="G10364">
        <f>(COUNTIFS($C$2:C10364,C10364)=1)+0</f>
        <v>0</v>
      </c>
    </row>
    <row r="10365" spans="1:7" x14ac:dyDescent="0.25">
      <c r="A10365" t="s">
        <v>1170</v>
      </c>
      <c r="B10365" t="s">
        <v>17</v>
      </c>
      <c r="C10365">
        <v>29035</v>
      </c>
      <c r="D10365">
        <v>1</v>
      </c>
      <c r="E10365" s="9">
        <v>44912</v>
      </c>
      <c r="F10365">
        <v>11.77</v>
      </c>
      <c r="G10365">
        <f>(COUNTIFS($C$2:C10365,C10365)=1)+0</f>
        <v>0</v>
      </c>
    </row>
    <row r="10366" spans="1:7" x14ac:dyDescent="0.25">
      <c r="A10366" t="s">
        <v>1266</v>
      </c>
      <c r="B10366" t="s">
        <v>40</v>
      </c>
      <c r="C10366">
        <v>87035</v>
      </c>
      <c r="D10366">
        <v>1</v>
      </c>
      <c r="E10366" s="9">
        <v>44912</v>
      </c>
      <c r="F10366">
        <v>10.6</v>
      </c>
      <c r="G10366">
        <f>(COUNTIFS($C$2:C10366,C10366)=1)+0</f>
        <v>0</v>
      </c>
    </row>
    <row r="10367" spans="1:7" x14ac:dyDescent="0.25">
      <c r="A10367" t="s">
        <v>1381</v>
      </c>
      <c r="B10367" t="s">
        <v>17</v>
      </c>
      <c r="C10367">
        <v>34625</v>
      </c>
      <c r="D10367">
        <v>1</v>
      </c>
      <c r="E10367" s="9">
        <v>44912</v>
      </c>
      <c r="F10367">
        <v>71.83</v>
      </c>
      <c r="G10367">
        <f>(COUNTIFS($C$2:C10367,C10367)=1)+0</f>
        <v>0</v>
      </c>
    </row>
    <row r="10368" spans="1:7" x14ac:dyDescent="0.25">
      <c r="A10368" t="s">
        <v>1535</v>
      </c>
      <c r="B10368" t="s">
        <v>11</v>
      </c>
      <c r="C10368">
        <v>19797</v>
      </c>
      <c r="D10368">
        <v>1</v>
      </c>
      <c r="E10368" s="9">
        <v>44912</v>
      </c>
      <c r="F10368">
        <v>10.6</v>
      </c>
      <c r="G10368">
        <f>(COUNTIFS($C$2:C10368,C10368)=1)+0</f>
        <v>0</v>
      </c>
    </row>
    <row r="10369" spans="1:7" x14ac:dyDescent="0.25">
      <c r="A10369" t="s">
        <v>1856</v>
      </c>
      <c r="B10369" t="s">
        <v>17</v>
      </c>
      <c r="C10369">
        <v>36714</v>
      </c>
      <c r="D10369">
        <v>1</v>
      </c>
      <c r="E10369" s="9">
        <v>44912</v>
      </c>
      <c r="F10369">
        <v>10.6</v>
      </c>
      <c r="G10369">
        <f>(COUNTIFS($C$2:C10369,C10369)=1)+0</f>
        <v>0</v>
      </c>
    </row>
    <row r="10370" spans="1:7" x14ac:dyDescent="0.25">
      <c r="A10370" t="s">
        <v>2082</v>
      </c>
      <c r="B10370" t="s">
        <v>40</v>
      </c>
      <c r="C10370">
        <v>51980</v>
      </c>
      <c r="D10370">
        <v>1</v>
      </c>
      <c r="E10370" s="9">
        <v>44912</v>
      </c>
      <c r="F10370">
        <v>204.02</v>
      </c>
      <c r="G10370">
        <f>(COUNTIFS($C$2:C10370,C10370)=1)+0</f>
        <v>0</v>
      </c>
    </row>
    <row r="10371" spans="1:7" x14ac:dyDescent="0.25">
      <c r="A10371" t="s">
        <v>2144</v>
      </c>
      <c r="B10371" t="s">
        <v>11</v>
      </c>
      <c r="C10371">
        <v>29075</v>
      </c>
      <c r="D10371">
        <v>1</v>
      </c>
      <c r="E10371" s="9">
        <v>44912</v>
      </c>
      <c r="F10371">
        <v>16.78</v>
      </c>
      <c r="G10371">
        <f>(COUNTIFS($C$2:C10371,C10371)=1)+0</f>
        <v>0</v>
      </c>
    </row>
    <row r="10372" spans="1:7" x14ac:dyDescent="0.25">
      <c r="A10372" t="s">
        <v>2410</v>
      </c>
      <c r="B10372" t="s">
        <v>11</v>
      </c>
      <c r="C10372">
        <v>47466</v>
      </c>
      <c r="D10372">
        <v>1</v>
      </c>
      <c r="E10372" s="9">
        <v>44912</v>
      </c>
      <c r="F10372">
        <v>442.78</v>
      </c>
      <c r="G10372">
        <f>(COUNTIFS($C$2:C10372,C10372)=1)+0</f>
        <v>0</v>
      </c>
    </row>
    <row r="10373" spans="1:7" x14ac:dyDescent="0.25">
      <c r="A10373" t="s">
        <v>2514</v>
      </c>
      <c r="B10373" t="s">
        <v>11</v>
      </c>
      <c r="C10373">
        <v>79270</v>
      </c>
      <c r="D10373">
        <v>1</v>
      </c>
      <c r="E10373" s="9">
        <v>44912</v>
      </c>
      <c r="F10373">
        <v>238.09</v>
      </c>
      <c r="G10373">
        <f>(COUNTIFS($C$2:C10373,C10373)=1)+0</f>
        <v>0</v>
      </c>
    </row>
    <row r="10374" spans="1:7" x14ac:dyDescent="0.25">
      <c r="A10374" t="s">
        <v>2959</v>
      </c>
      <c r="B10374" t="s">
        <v>40</v>
      </c>
      <c r="C10374">
        <v>51092</v>
      </c>
      <c r="D10374">
        <v>1</v>
      </c>
      <c r="E10374" s="9">
        <v>44912</v>
      </c>
      <c r="F10374">
        <v>60.06</v>
      </c>
      <c r="G10374">
        <f>(COUNTIFS($C$2:C10374,C10374)=1)+0</f>
        <v>0</v>
      </c>
    </row>
    <row r="10375" spans="1:7" x14ac:dyDescent="0.25">
      <c r="A10375" t="s">
        <v>3554</v>
      </c>
      <c r="B10375" t="s">
        <v>17</v>
      </c>
      <c r="C10375">
        <v>90054</v>
      </c>
      <c r="D10375">
        <v>1</v>
      </c>
      <c r="E10375" s="9">
        <v>44912</v>
      </c>
      <c r="F10375">
        <v>75.37</v>
      </c>
      <c r="G10375">
        <f>(COUNTIFS($C$2:C10375,C10375)=1)+0</f>
        <v>1</v>
      </c>
    </row>
    <row r="10376" spans="1:7" x14ac:dyDescent="0.25">
      <c r="A10376" t="s">
        <v>3619</v>
      </c>
      <c r="B10376" t="s">
        <v>17</v>
      </c>
      <c r="C10376">
        <v>84968</v>
      </c>
      <c r="D10376">
        <v>1</v>
      </c>
      <c r="E10376" s="9">
        <v>44912</v>
      </c>
      <c r="F10376">
        <v>166.53</v>
      </c>
      <c r="G10376">
        <f>(COUNTIFS($C$2:C10376,C10376)=1)+0</f>
        <v>0</v>
      </c>
    </row>
    <row r="10377" spans="1:7" x14ac:dyDescent="0.25">
      <c r="A10377" t="s">
        <v>4274</v>
      </c>
      <c r="B10377" t="s">
        <v>17</v>
      </c>
      <c r="C10377">
        <v>78528</v>
      </c>
      <c r="D10377">
        <v>1</v>
      </c>
      <c r="E10377" s="9">
        <v>44912</v>
      </c>
      <c r="F10377">
        <v>194.54499999999999</v>
      </c>
      <c r="G10377">
        <f>(COUNTIFS($C$2:C10377,C10377)=1)+0</f>
        <v>0</v>
      </c>
    </row>
    <row r="10378" spans="1:7" x14ac:dyDescent="0.25">
      <c r="A10378" t="s">
        <v>4546</v>
      </c>
      <c r="B10378" t="s">
        <v>17</v>
      </c>
      <c r="C10378">
        <v>88961</v>
      </c>
      <c r="D10378">
        <v>1</v>
      </c>
      <c r="E10378" s="9">
        <v>44912</v>
      </c>
      <c r="F10378">
        <v>136.5</v>
      </c>
      <c r="G10378">
        <f>(COUNTIFS($C$2:C10378,C10378)=1)+0</f>
        <v>1</v>
      </c>
    </row>
    <row r="10379" spans="1:7" x14ac:dyDescent="0.25">
      <c r="A10379" t="s">
        <v>4606</v>
      </c>
      <c r="B10379" t="s">
        <v>17</v>
      </c>
      <c r="C10379">
        <v>21689</v>
      </c>
      <c r="D10379">
        <v>1</v>
      </c>
      <c r="E10379" s="9">
        <v>44912</v>
      </c>
      <c r="F10379">
        <v>63.59</v>
      </c>
      <c r="G10379">
        <f>(COUNTIFS($C$2:C10379,C10379)=1)+0</f>
        <v>1</v>
      </c>
    </row>
    <row r="10380" spans="1:7" x14ac:dyDescent="0.25">
      <c r="A10380" t="s">
        <v>5219</v>
      </c>
      <c r="B10380" t="s">
        <v>40</v>
      </c>
      <c r="C10380">
        <v>89884</v>
      </c>
      <c r="D10380">
        <v>1</v>
      </c>
      <c r="E10380" s="9">
        <v>44912</v>
      </c>
      <c r="F10380">
        <v>82.44</v>
      </c>
      <c r="G10380">
        <f>(COUNTIFS($C$2:C10380,C10380)=1)+0</f>
        <v>1</v>
      </c>
    </row>
    <row r="10381" spans="1:7" x14ac:dyDescent="0.25">
      <c r="A10381" t="s">
        <v>5243</v>
      </c>
      <c r="B10381" t="s">
        <v>17</v>
      </c>
      <c r="C10381">
        <v>88698</v>
      </c>
      <c r="D10381">
        <v>1</v>
      </c>
      <c r="E10381" s="9">
        <v>44912</v>
      </c>
      <c r="F10381">
        <v>11.78</v>
      </c>
      <c r="G10381">
        <f>(COUNTIFS($C$2:C10381,C10381)=1)+0</f>
        <v>0</v>
      </c>
    </row>
    <row r="10382" spans="1:7" x14ac:dyDescent="0.25">
      <c r="A10382" t="s">
        <v>5514</v>
      </c>
      <c r="B10382" t="s">
        <v>17</v>
      </c>
      <c r="C10382">
        <v>78528</v>
      </c>
      <c r="D10382">
        <v>1</v>
      </c>
      <c r="E10382" s="9">
        <v>44912</v>
      </c>
      <c r="F10382">
        <v>194.54499999999999</v>
      </c>
      <c r="G10382">
        <f>(COUNTIFS($C$2:C10382,C10382)=1)+0</f>
        <v>0</v>
      </c>
    </row>
    <row r="10383" spans="1:7" x14ac:dyDescent="0.25">
      <c r="A10383" t="s">
        <v>5638</v>
      </c>
      <c r="B10383" t="s">
        <v>40</v>
      </c>
      <c r="C10383">
        <v>64023</v>
      </c>
      <c r="D10383">
        <v>1</v>
      </c>
      <c r="E10383" s="9">
        <v>44912</v>
      </c>
      <c r="F10383">
        <v>176.82</v>
      </c>
      <c r="G10383">
        <f>(COUNTIFS($C$2:C10383,C10383)=1)+0</f>
        <v>0</v>
      </c>
    </row>
    <row r="10384" spans="1:7" x14ac:dyDescent="0.25">
      <c r="A10384" t="s">
        <v>6019</v>
      </c>
      <c r="B10384" t="s">
        <v>11</v>
      </c>
      <c r="C10384">
        <v>88869</v>
      </c>
      <c r="D10384">
        <v>1</v>
      </c>
      <c r="E10384" s="9">
        <v>44912</v>
      </c>
      <c r="F10384">
        <v>75.349999999999994</v>
      </c>
      <c r="G10384">
        <f>(COUNTIFS($C$2:C10384,C10384)=1)+0</f>
        <v>1</v>
      </c>
    </row>
    <row r="10385" spans="1:7" x14ac:dyDescent="0.25">
      <c r="A10385" t="s">
        <v>6099</v>
      </c>
      <c r="B10385" t="s">
        <v>11</v>
      </c>
      <c r="C10385">
        <v>59896</v>
      </c>
      <c r="D10385">
        <v>1</v>
      </c>
      <c r="E10385" s="9">
        <v>44912</v>
      </c>
      <c r="F10385">
        <v>115.41</v>
      </c>
      <c r="G10385">
        <f>(COUNTIFS($C$2:C10385,C10385)=1)+0</f>
        <v>0</v>
      </c>
    </row>
    <row r="10386" spans="1:7" x14ac:dyDescent="0.25">
      <c r="A10386" t="s">
        <v>6399</v>
      </c>
      <c r="B10386" t="s">
        <v>11</v>
      </c>
      <c r="C10386">
        <v>70834</v>
      </c>
      <c r="D10386">
        <v>1</v>
      </c>
      <c r="E10386" s="9">
        <v>44912</v>
      </c>
      <c r="F10386">
        <v>21.16</v>
      </c>
      <c r="G10386">
        <f>(COUNTIFS($C$2:C10386,C10386)=1)+0</f>
        <v>0</v>
      </c>
    </row>
    <row r="10387" spans="1:7" x14ac:dyDescent="0.25">
      <c r="A10387" t="s">
        <v>7005</v>
      </c>
      <c r="B10387" t="s">
        <v>11</v>
      </c>
      <c r="C10387">
        <v>37918</v>
      </c>
      <c r="D10387">
        <v>1</v>
      </c>
      <c r="E10387" s="9">
        <v>44912</v>
      </c>
      <c r="F10387">
        <v>313.56</v>
      </c>
      <c r="G10387">
        <f>(COUNTIFS($C$2:C10387,C10387)=1)+0</f>
        <v>0</v>
      </c>
    </row>
    <row r="10388" spans="1:7" x14ac:dyDescent="0.25">
      <c r="A10388" t="s">
        <v>7303</v>
      </c>
      <c r="B10388" t="s">
        <v>17</v>
      </c>
      <c r="C10388">
        <v>34882</v>
      </c>
      <c r="D10388">
        <v>1</v>
      </c>
      <c r="E10388" s="9">
        <v>44912</v>
      </c>
      <c r="F10388">
        <v>23.66</v>
      </c>
      <c r="G10388">
        <f>(COUNTIFS($C$2:C10388,C10388)=1)+0</f>
        <v>0</v>
      </c>
    </row>
    <row r="10389" spans="1:7" x14ac:dyDescent="0.25">
      <c r="A10389" t="s">
        <v>7341</v>
      </c>
      <c r="B10389" t="s">
        <v>17</v>
      </c>
      <c r="C10389">
        <v>24127</v>
      </c>
      <c r="D10389">
        <v>1</v>
      </c>
      <c r="E10389" s="9">
        <v>44912</v>
      </c>
      <c r="F10389">
        <v>43.56</v>
      </c>
      <c r="G10389">
        <f>(COUNTIFS($C$2:C10389,C10389)=1)+0</f>
        <v>0</v>
      </c>
    </row>
    <row r="10390" spans="1:7" x14ac:dyDescent="0.25">
      <c r="A10390" t="s">
        <v>7463</v>
      </c>
      <c r="B10390" t="s">
        <v>17</v>
      </c>
      <c r="C10390">
        <v>41782</v>
      </c>
      <c r="D10390">
        <v>1</v>
      </c>
      <c r="E10390" s="9">
        <v>44912</v>
      </c>
      <c r="F10390">
        <v>303.5</v>
      </c>
      <c r="G10390">
        <f>(COUNTIFS($C$2:C10390,C10390)=1)+0</f>
        <v>0</v>
      </c>
    </row>
    <row r="10391" spans="1:7" x14ac:dyDescent="0.25">
      <c r="A10391" t="s">
        <v>7537</v>
      </c>
      <c r="B10391" t="s">
        <v>17</v>
      </c>
      <c r="C10391">
        <v>20171</v>
      </c>
      <c r="D10391">
        <v>1</v>
      </c>
      <c r="E10391" s="9">
        <v>44912</v>
      </c>
      <c r="F10391">
        <v>21.19</v>
      </c>
      <c r="G10391">
        <f>(COUNTIFS($C$2:C10391,C10391)=1)+0</f>
        <v>0</v>
      </c>
    </row>
    <row r="10392" spans="1:7" x14ac:dyDescent="0.25">
      <c r="A10392" t="s">
        <v>8713</v>
      </c>
      <c r="B10392" t="s">
        <v>40</v>
      </c>
      <c r="C10392">
        <v>85635</v>
      </c>
      <c r="D10392">
        <v>1</v>
      </c>
      <c r="E10392" s="9">
        <v>44912</v>
      </c>
      <c r="F10392">
        <v>10.6</v>
      </c>
      <c r="G10392">
        <f>(COUNTIFS($C$2:C10392,C10392)=1)+0</f>
        <v>0</v>
      </c>
    </row>
    <row r="10393" spans="1:7" x14ac:dyDescent="0.25">
      <c r="A10393" t="s">
        <v>9065</v>
      </c>
      <c r="B10393" t="s">
        <v>17</v>
      </c>
      <c r="C10393">
        <v>90248</v>
      </c>
      <c r="D10393">
        <v>1</v>
      </c>
      <c r="E10393" s="9">
        <v>44912</v>
      </c>
      <c r="F10393">
        <v>83.61</v>
      </c>
      <c r="G10393">
        <f>(COUNTIFS($C$2:C10393,C10393)=1)+0</f>
        <v>1</v>
      </c>
    </row>
    <row r="10394" spans="1:7" x14ac:dyDescent="0.25">
      <c r="A10394" t="s">
        <v>9581</v>
      </c>
      <c r="B10394" t="s">
        <v>17</v>
      </c>
      <c r="C10394">
        <v>47356</v>
      </c>
      <c r="D10394">
        <v>1</v>
      </c>
      <c r="E10394" s="9">
        <v>44912</v>
      </c>
      <c r="F10394">
        <v>102.42</v>
      </c>
      <c r="G10394">
        <f>(COUNTIFS($C$2:C10394,C10394)=1)+0</f>
        <v>0</v>
      </c>
    </row>
    <row r="10395" spans="1:7" x14ac:dyDescent="0.25">
      <c r="A10395" t="s">
        <v>9678</v>
      </c>
      <c r="B10395" t="s">
        <v>40</v>
      </c>
      <c r="C10395">
        <v>89945</v>
      </c>
      <c r="D10395">
        <v>1</v>
      </c>
      <c r="E10395" s="9">
        <v>44912</v>
      </c>
      <c r="F10395">
        <v>75.37</v>
      </c>
      <c r="G10395">
        <f>(COUNTIFS($C$2:C10395,C10395)=1)+0</f>
        <v>1</v>
      </c>
    </row>
    <row r="10396" spans="1:7" x14ac:dyDescent="0.25">
      <c r="A10396" t="s">
        <v>10310</v>
      </c>
      <c r="B10396" t="s">
        <v>17</v>
      </c>
      <c r="C10396">
        <v>20089</v>
      </c>
      <c r="D10396">
        <v>1</v>
      </c>
      <c r="E10396" s="9">
        <v>44912</v>
      </c>
      <c r="F10396">
        <v>15.52</v>
      </c>
      <c r="G10396">
        <f>(COUNTIFS($C$2:C10396,C10396)=1)+0</f>
        <v>0</v>
      </c>
    </row>
    <row r="10397" spans="1:7" x14ac:dyDescent="0.25">
      <c r="A10397" t="s">
        <v>10733</v>
      </c>
      <c r="B10397" t="s">
        <v>17</v>
      </c>
      <c r="C10397">
        <v>90119</v>
      </c>
      <c r="D10397">
        <v>1</v>
      </c>
      <c r="E10397" s="9">
        <v>44912</v>
      </c>
      <c r="F10397">
        <v>115.37</v>
      </c>
      <c r="G10397">
        <f>(COUNTIFS($C$2:C10397,C10397)=1)+0</f>
        <v>1</v>
      </c>
    </row>
    <row r="10398" spans="1:7" x14ac:dyDescent="0.25">
      <c r="A10398" t="s">
        <v>10794</v>
      </c>
      <c r="B10398" t="s">
        <v>17</v>
      </c>
      <c r="C10398">
        <v>23564</v>
      </c>
      <c r="D10398">
        <v>1</v>
      </c>
      <c r="E10398" s="9">
        <v>44912</v>
      </c>
      <c r="F10398">
        <v>9.42</v>
      </c>
      <c r="G10398">
        <f>(COUNTIFS($C$2:C10398,C10398)=1)+0</f>
        <v>0</v>
      </c>
    </row>
    <row r="10399" spans="1:7" x14ac:dyDescent="0.25">
      <c r="A10399" t="s">
        <v>10811</v>
      </c>
      <c r="B10399" t="s">
        <v>11</v>
      </c>
      <c r="C10399">
        <v>41993</v>
      </c>
      <c r="D10399">
        <v>1</v>
      </c>
      <c r="E10399" s="9">
        <v>44912</v>
      </c>
      <c r="F10399">
        <v>150.13999999999999</v>
      </c>
      <c r="G10399">
        <f>(COUNTIFS($C$2:C10399,C10399)=1)+0</f>
        <v>0</v>
      </c>
    </row>
    <row r="10400" spans="1:7" x14ac:dyDescent="0.25">
      <c r="A10400" t="s">
        <v>274</v>
      </c>
      <c r="B10400" t="s">
        <v>40</v>
      </c>
      <c r="C10400">
        <v>79169</v>
      </c>
      <c r="D10400">
        <v>1</v>
      </c>
      <c r="E10400" s="9">
        <v>44913</v>
      </c>
      <c r="F10400">
        <v>21.2</v>
      </c>
      <c r="G10400">
        <f>(COUNTIFS($C$2:C10400,C10400)=1)+0</f>
        <v>0</v>
      </c>
    </row>
    <row r="10401" spans="1:7" x14ac:dyDescent="0.25">
      <c r="A10401" t="s">
        <v>336</v>
      </c>
      <c r="B10401" t="s">
        <v>11</v>
      </c>
      <c r="C10401">
        <v>89522</v>
      </c>
      <c r="D10401">
        <v>1</v>
      </c>
      <c r="E10401" s="9">
        <v>44913</v>
      </c>
      <c r="F10401">
        <v>46.14</v>
      </c>
      <c r="G10401">
        <f>(COUNTIFS($C$2:C10401,C10401)=1)+0</f>
        <v>1</v>
      </c>
    </row>
    <row r="10402" spans="1:7" x14ac:dyDescent="0.25">
      <c r="A10402" t="s">
        <v>1754</v>
      </c>
      <c r="B10402" t="s">
        <v>11</v>
      </c>
      <c r="C10402">
        <v>77439</v>
      </c>
      <c r="D10402">
        <v>1</v>
      </c>
      <c r="E10402" s="9">
        <v>44913</v>
      </c>
      <c r="F10402">
        <v>47.09</v>
      </c>
      <c r="G10402">
        <f>(COUNTIFS($C$2:C10402,C10402)=1)+0</f>
        <v>0</v>
      </c>
    </row>
    <row r="10403" spans="1:7" x14ac:dyDescent="0.25">
      <c r="A10403" t="s">
        <v>2090</v>
      </c>
      <c r="B10403" t="s">
        <v>11</v>
      </c>
      <c r="C10403">
        <v>69875</v>
      </c>
      <c r="D10403">
        <v>1</v>
      </c>
      <c r="E10403" s="9">
        <v>44913</v>
      </c>
      <c r="F10403">
        <v>124.83</v>
      </c>
      <c r="G10403">
        <f>(COUNTIFS($C$2:C10403,C10403)=1)+0</f>
        <v>0</v>
      </c>
    </row>
    <row r="10404" spans="1:7" x14ac:dyDescent="0.25">
      <c r="A10404" t="s">
        <v>2192</v>
      </c>
      <c r="B10404" t="s">
        <v>40</v>
      </c>
      <c r="C10404">
        <v>90064</v>
      </c>
      <c r="D10404">
        <v>1</v>
      </c>
      <c r="E10404" s="9">
        <v>44913</v>
      </c>
      <c r="F10404">
        <v>75.349999999999994</v>
      </c>
      <c r="G10404">
        <f>(COUNTIFS($C$2:C10404,C10404)=1)+0</f>
        <v>1</v>
      </c>
    </row>
    <row r="10405" spans="1:7" x14ac:dyDescent="0.25">
      <c r="A10405" t="s">
        <v>2408</v>
      </c>
      <c r="B10405" t="s">
        <v>11</v>
      </c>
      <c r="C10405">
        <v>78070</v>
      </c>
      <c r="D10405">
        <v>1</v>
      </c>
      <c r="E10405" s="9">
        <v>44913</v>
      </c>
      <c r="F10405">
        <v>126.29</v>
      </c>
      <c r="G10405">
        <f>(COUNTIFS($C$2:C10405,C10405)=1)+0</f>
        <v>0</v>
      </c>
    </row>
    <row r="10406" spans="1:7" x14ac:dyDescent="0.25">
      <c r="A10406" t="s">
        <v>2564</v>
      </c>
      <c r="B10406" t="s">
        <v>11</v>
      </c>
      <c r="C10406">
        <v>87090</v>
      </c>
      <c r="D10406">
        <v>1</v>
      </c>
      <c r="E10406" s="9">
        <v>44913</v>
      </c>
      <c r="F10406">
        <v>434.93</v>
      </c>
      <c r="G10406">
        <f>(COUNTIFS($C$2:C10406,C10406)=1)+0</f>
        <v>0</v>
      </c>
    </row>
    <row r="10407" spans="1:7" x14ac:dyDescent="0.25">
      <c r="A10407" t="s">
        <v>2674</v>
      </c>
      <c r="B10407" t="s">
        <v>40</v>
      </c>
      <c r="C10407">
        <v>87575</v>
      </c>
      <c r="D10407">
        <v>1</v>
      </c>
      <c r="E10407" s="9">
        <v>44913</v>
      </c>
      <c r="F10407">
        <v>124.83</v>
      </c>
      <c r="G10407">
        <f>(COUNTIFS($C$2:C10407,C10407)=1)+0</f>
        <v>0</v>
      </c>
    </row>
    <row r="10408" spans="1:7" x14ac:dyDescent="0.25">
      <c r="A10408" t="s">
        <v>2982</v>
      </c>
      <c r="B10408" t="s">
        <v>40</v>
      </c>
      <c r="C10408">
        <v>89493</v>
      </c>
      <c r="D10408">
        <v>1</v>
      </c>
      <c r="E10408" s="9">
        <v>44913</v>
      </c>
      <c r="F10408">
        <v>9.42</v>
      </c>
      <c r="G10408">
        <f>(COUNTIFS($C$2:C10408,C10408)=1)+0</f>
        <v>0</v>
      </c>
    </row>
    <row r="10409" spans="1:7" x14ac:dyDescent="0.25">
      <c r="A10409" t="s">
        <v>3227</v>
      </c>
      <c r="B10409" t="s">
        <v>17</v>
      </c>
      <c r="C10409">
        <v>89676</v>
      </c>
      <c r="D10409">
        <v>1</v>
      </c>
      <c r="E10409" s="9">
        <v>44913</v>
      </c>
      <c r="F10409">
        <v>72.69</v>
      </c>
      <c r="G10409">
        <f>(COUNTIFS($C$2:C10409,C10409)=1)+0</f>
        <v>1</v>
      </c>
    </row>
    <row r="10410" spans="1:7" x14ac:dyDescent="0.25">
      <c r="A10410" t="s">
        <v>3270</v>
      </c>
      <c r="B10410" t="s">
        <v>11</v>
      </c>
      <c r="C10410">
        <v>77807</v>
      </c>
      <c r="D10410">
        <v>1</v>
      </c>
      <c r="E10410" s="9">
        <v>44913</v>
      </c>
      <c r="F10410">
        <v>10.6</v>
      </c>
      <c r="G10410">
        <f>(COUNTIFS($C$2:C10410,C10410)=1)+0</f>
        <v>0</v>
      </c>
    </row>
    <row r="10411" spans="1:7" x14ac:dyDescent="0.25">
      <c r="A10411" t="s">
        <v>3920</v>
      </c>
      <c r="B10411" t="s">
        <v>40</v>
      </c>
      <c r="C10411">
        <v>90039</v>
      </c>
      <c r="D10411">
        <v>1</v>
      </c>
      <c r="E10411" s="9">
        <v>44913</v>
      </c>
      <c r="F10411">
        <v>115.38</v>
      </c>
      <c r="G10411">
        <f>(COUNTIFS($C$2:C10411,C10411)=1)+0</f>
        <v>1</v>
      </c>
    </row>
    <row r="10412" spans="1:7" x14ac:dyDescent="0.25">
      <c r="A10412" t="s">
        <v>5552</v>
      </c>
      <c r="B10412" t="s">
        <v>17</v>
      </c>
      <c r="C10412">
        <v>55172</v>
      </c>
      <c r="D10412">
        <v>1</v>
      </c>
      <c r="E10412" s="9">
        <v>44913</v>
      </c>
      <c r="F10412">
        <v>40.94</v>
      </c>
      <c r="G10412">
        <f>(COUNTIFS($C$2:C10412,C10412)=1)+0</f>
        <v>0</v>
      </c>
    </row>
    <row r="10413" spans="1:7" x14ac:dyDescent="0.25">
      <c r="A10413" t="s">
        <v>7031</v>
      </c>
      <c r="B10413" t="s">
        <v>17</v>
      </c>
      <c r="C10413">
        <v>71392</v>
      </c>
      <c r="D10413">
        <v>1</v>
      </c>
      <c r="E10413" s="9">
        <v>44913</v>
      </c>
      <c r="F10413">
        <v>21.44</v>
      </c>
      <c r="G10413">
        <f>(COUNTIFS($C$2:C10413,C10413)=1)+0</f>
        <v>0</v>
      </c>
    </row>
    <row r="10414" spans="1:7" x14ac:dyDescent="0.25">
      <c r="A10414" t="s">
        <v>8305</v>
      </c>
      <c r="B10414" t="s">
        <v>17</v>
      </c>
      <c r="C10414">
        <v>18454</v>
      </c>
      <c r="D10414">
        <v>1</v>
      </c>
      <c r="E10414" s="9">
        <v>44913</v>
      </c>
      <c r="F10414">
        <v>2035.83</v>
      </c>
      <c r="G10414">
        <f>(COUNTIFS($C$2:C10414,C10414)=1)+0</f>
        <v>0</v>
      </c>
    </row>
    <row r="10415" spans="1:7" x14ac:dyDescent="0.25">
      <c r="A10415" t="s">
        <v>8608</v>
      </c>
      <c r="B10415" t="s">
        <v>17</v>
      </c>
      <c r="C10415">
        <v>85892</v>
      </c>
      <c r="D10415">
        <v>1</v>
      </c>
      <c r="E10415" s="9">
        <v>44913</v>
      </c>
      <c r="F10415">
        <v>86.12</v>
      </c>
      <c r="G10415">
        <f>(COUNTIFS($C$2:C10415,C10415)=1)+0</f>
        <v>0</v>
      </c>
    </row>
    <row r="10416" spans="1:7" x14ac:dyDescent="0.25">
      <c r="A10416" t="s">
        <v>8881</v>
      </c>
      <c r="B10416" t="s">
        <v>17</v>
      </c>
      <c r="C10416">
        <v>89553</v>
      </c>
      <c r="D10416">
        <v>1</v>
      </c>
      <c r="E10416" s="9">
        <v>44913</v>
      </c>
      <c r="F10416">
        <v>103.63</v>
      </c>
      <c r="G10416">
        <f>(COUNTIFS($C$2:C10416,C10416)=1)+0</f>
        <v>1</v>
      </c>
    </row>
    <row r="10417" spans="1:7" x14ac:dyDescent="0.25">
      <c r="A10417" t="s">
        <v>10052</v>
      </c>
      <c r="B10417" t="s">
        <v>17</v>
      </c>
      <c r="C10417">
        <v>90115</v>
      </c>
      <c r="D10417">
        <v>1</v>
      </c>
      <c r="E10417" s="9">
        <v>44913</v>
      </c>
      <c r="F10417">
        <v>63.6</v>
      </c>
      <c r="G10417">
        <f>(COUNTIFS($C$2:C10417,C10417)=1)+0</f>
        <v>1</v>
      </c>
    </row>
    <row r="10418" spans="1:7" x14ac:dyDescent="0.25">
      <c r="A10418" t="s">
        <v>10532</v>
      </c>
      <c r="B10418" t="s">
        <v>11</v>
      </c>
      <c r="C10418">
        <v>41531</v>
      </c>
      <c r="D10418">
        <v>1</v>
      </c>
      <c r="E10418" s="9">
        <v>44913</v>
      </c>
      <c r="F10418">
        <v>352.08</v>
      </c>
      <c r="G10418">
        <f>(COUNTIFS($C$2:C10418,C10418)=1)+0</f>
        <v>0</v>
      </c>
    </row>
    <row r="10419" spans="1:7" x14ac:dyDescent="0.25">
      <c r="A10419" t="s">
        <v>368</v>
      </c>
      <c r="B10419" t="s">
        <v>6</v>
      </c>
      <c r="C10419">
        <v>152330</v>
      </c>
      <c r="D10419">
        <v>2</v>
      </c>
      <c r="E10419" s="9">
        <v>44914</v>
      </c>
      <c r="F10419">
        <v>115.06</v>
      </c>
      <c r="G10419">
        <f>(COUNTIFS($C$2:C10419,C10419)=1)+0</f>
        <v>0</v>
      </c>
    </row>
    <row r="10420" spans="1:7" x14ac:dyDescent="0.25">
      <c r="A10420" t="s">
        <v>509</v>
      </c>
      <c r="B10420" t="s">
        <v>8</v>
      </c>
      <c r="C10420">
        <v>157587</v>
      </c>
      <c r="D10420">
        <v>2</v>
      </c>
      <c r="E10420" s="9">
        <v>44914</v>
      </c>
      <c r="F10420">
        <v>50.83</v>
      </c>
      <c r="G10420">
        <f>(COUNTIFS($C$2:C10420,C10420)=1)+0</f>
        <v>1</v>
      </c>
    </row>
    <row r="10421" spans="1:7" x14ac:dyDescent="0.25">
      <c r="A10421" t="s">
        <v>530</v>
      </c>
      <c r="B10421" t="s">
        <v>13</v>
      </c>
      <c r="C10421">
        <v>155858</v>
      </c>
      <c r="D10421">
        <v>2</v>
      </c>
      <c r="E10421" s="9">
        <v>44914</v>
      </c>
      <c r="F10421">
        <v>317.62</v>
      </c>
      <c r="G10421">
        <f>(COUNTIFS($C$2:C10421,C10421)=1)+0</f>
        <v>0</v>
      </c>
    </row>
    <row r="10422" spans="1:7" x14ac:dyDescent="0.25">
      <c r="A10422" t="s">
        <v>621</v>
      </c>
      <c r="B10422" t="s">
        <v>8</v>
      </c>
      <c r="C10422">
        <v>66397</v>
      </c>
      <c r="D10422">
        <v>2</v>
      </c>
      <c r="E10422" s="9">
        <v>44914</v>
      </c>
      <c r="F10422">
        <v>40.85</v>
      </c>
      <c r="G10422">
        <f>(COUNTIFS($C$2:C10422,C10422)=1)+0</f>
        <v>1</v>
      </c>
    </row>
    <row r="10423" spans="1:7" x14ac:dyDescent="0.25">
      <c r="A10423" t="s">
        <v>1176</v>
      </c>
      <c r="B10423" t="s">
        <v>13</v>
      </c>
      <c r="C10423">
        <v>157073</v>
      </c>
      <c r="D10423">
        <v>2</v>
      </c>
      <c r="E10423" s="9">
        <v>44914</v>
      </c>
      <c r="F10423">
        <v>85.31</v>
      </c>
      <c r="G10423">
        <f>(COUNTIFS($C$2:C10423,C10423)=1)+0</f>
        <v>1</v>
      </c>
    </row>
    <row r="10424" spans="1:7" x14ac:dyDescent="0.25">
      <c r="A10424" t="s">
        <v>1277</v>
      </c>
      <c r="B10424" t="s">
        <v>6</v>
      </c>
      <c r="C10424">
        <v>156189</v>
      </c>
      <c r="D10424">
        <v>2</v>
      </c>
      <c r="E10424" s="9">
        <v>44914</v>
      </c>
      <c r="F10424">
        <v>85.31</v>
      </c>
      <c r="G10424">
        <f>(COUNTIFS($C$2:C10424,C10424)=1)+0</f>
        <v>1</v>
      </c>
    </row>
    <row r="10425" spans="1:7" x14ac:dyDescent="0.25">
      <c r="A10425" t="s">
        <v>1303</v>
      </c>
      <c r="B10425" t="s">
        <v>6</v>
      </c>
      <c r="C10425">
        <v>87594</v>
      </c>
      <c r="D10425">
        <v>2</v>
      </c>
      <c r="E10425" s="9">
        <v>44914</v>
      </c>
      <c r="F10425">
        <v>63.68</v>
      </c>
      <c r="G10425">
        <f>(COUNTIFS($C$2:C10425,C10425)=1)+0</f>
        <v>0</v>
      </c>
    </row>
    <row r="10426" spans="1:7" x14ac:dyDescent="0.25">
      <c r="A10426" t="s">
        <v>1571</v>
      </c>
      <c r="B10426" t="s">
        <v>13</v>
      </c>
      <c r="C10426">
        <v>142646</v>
      </c>
      <c r="D10426">
        <v>2</v>
      </c>
      <c r="E10426" s="9">
        <v>44914</v>
      </c>
      <c r="F10426">
        <v>75.08</v>
      </c>
      <c r="G10426">
        <f>(COUNTIFS($C$2:C10426,C10426)=1)+0</f>
        <v>0</v>
      </c>
    </row>
    <row r="10427" spans="1:7" x14ac:dyDescent="0.25">
      <c r="A10427" t="s">
        <v>1752</v>
      </c>
      <c r="B10427" t="s">
        <v>6</v>
      </c>
      <c r="C10427">
        <v>124524</v>
      </c>
      <c r="D10427">
        <v>2</v>
      </c>
      <c r="E10427" s="9">
        <v>44914</v>
      </c>
      <c r="F10427">
        <v>111.49</v>
      </c>
      <c r="G10427">
        <f>(COUNTIFS($C$2:C10427,C10427)=1)+0</f>
        <v>0</v>
      </c>
    </row>
    <row r="10428" spans="1:7" x14ac:dyDescent="0.25">
      <c r="A10428" t="s">
        <v>1787</v>
      </c>
      <c r="B10428" t="s">
        <v>13</v>
      </c>
      <c r="C10428">
        <v>158452</v>
      </c>
      <c r="D10428">
        <v>2</v>
      </c>
      <c r="E10428" s="9">
        <v>44914</v>
      </c>
      <c r="F10428">
        <v>76.900000000000006</v>
      </c>
      <c r="G10428">
        <f>(COUNTIFS($C$2:C10428,C10428)=1)+0</f>
        <v>1</v>
      </c>
    </row>
    <row r="10429" spans="1:7" x14ac:dyDescent="0.25">
      <c r="A10429" t="s">
        <v>3146</v>
      </c>
      <c r="B10429" t="s">
        <v>8</v>
      </c>
      <c r="C10429">
        <v>114613</v>
      </c>
      <c r="D10429">
        <v>2</v>
      </c>
      <c r="E10429" s="9">
        <v>44914</v>
      </c>
      <c r="F10429">
        <v>200.34</v>
      </c>
      <c r="G10429">
        <f>(COUNTIFS($C$2:C10429,C10429)=1)+0</f>
        <v>0</v>
      </c>
    </row>
    <row r="10430" spans="1:7" x14ac:dyDescent="0.25">
      <c r="A10430" t="s">
        <v>3178</v>
      </c>
      <c r="B10430" t="s">
        <v>6</v>
      </c>
      <c r="C10430">
        <v>157837</v>
      </c>
      <c r="D10430">
        <v>2</v>
      </c>
      <c r="E10430" s="9">
        <v>44914</v>
      </c>
      <c r="F10430">
        <v>62.48</v>
      </c>
      <c r="G10430">
        <f>(COUNTIFS($C$2:C10430,C10430)=1)+0</f>
        <v>1</v>
      </c>
    </row>
    <row r="10431" spans="1:7" x14ac:dyDescent="0.25">
      <c r="A10431" t="s">
        <v>3739</v>
      </c>
      <c r="B10431" t="s">
        <v>13</v>
      </c>
      <c r="C10431">
        <v>148964</v>
      </c>
      <c r="D10431">
        <v>2</v>
      </c>
      <c r="E10431" s="9">
        <v>44914</v>
      </c>
      <c r="F10431">
        <v>7.21</v>
      </c>
      <c r="G10431">
        <f>(COUNTIFS($C$2:C10431,C10431)=1)+0</f>
        <v>0</v>
      </c>
    </row>
    <row r="10432" spans="1:7" x14ac:dyDescent="0.25">
      <c r="A10432" t="s">
        <v>4193</v>
      </c>
      <c r="B10432" t="s">
        <v>8</v>
      </c>
      <c r="C10432">
        <v>152352</v>
      </c>
      <c r="D10432">
        <v>2</v>
      </c>
      <c r="E10432" s="9">
        <v>44914</v>
      </c>
      <c r="F10432">
        <v>34.01</v>
      </c>
      <c r="G10432">
        <f>(COUNTIFS($C$2:C10432,C10432)=1)+0</f>
        <v>1</v>
      </c>
    </row>
    <row r="10433" spans="1:7" x14ac:dyDescent="0.25">
      <c r="A10433" t="s">
        <v>4207</v>
      </c>
      <c r="B10433" t="s">
        <v>6</v>
      </c>
      <c r="C10433">
        <v>155652</v>
      </c>
      <c r="D10433">
        <v>2</v>
      </c>
      <c r="E10433" s="9">
        <v>44914</v>
      </c>
      <c r="F10433">
        <v>120.15</v>
      </c>
      <c r="G10433">
        <f>(COUNTIFS($C$2:C10433,C10433)=1)+0</f>
        <v>1</v>
      </c>
    </row>
    <row r="10434" spans="1:7" x14ac:dyDescent="0.25">
      <c r="A10434" t="s">
        <v>4374</v>
      </c>
      <c r="B10434" t="s">
        <v>6</v>
      </c>
      <c r="C10434">
        <v>147713</v>
      </c>
      <c r="D10434">
        <v>2</v>
      </c>
      <c r="E10434" s="9">
        <v>44914</v>
      </c>
      <c r="F10434">
        <v>120.16</v>
      </c>
      <c r="G10434">
        <f>(COUNTIFS($C$2:C10434,C10434)=1)+0</f>
        <v>1</v>
      </c>
    </row>
    <row r="10435" spans="1:7" x14ac:dyDescent="0.25">
      <c r="A10435" t="s">
        <v>4773</v>
      </c>
      <c r="B10435" t="s">
        <v>8</v>
      </c>
      <c r="C10435">
        <v>140337</v>
      </c>
      <c r="D10435">
        <v>2</v>
      </c>
      <c r="E10435" s="9">
        <v>44914</v>
      </c>
      <c r="F10435">
        <v>502.23</v>
      </c>
      <c r="G10435">
        <f>(COUNTIFS($C$2:C10435,C10435)=1)+0</f>
        <v>0</v>
      </c>
    </row>
    <row r="10436" spans="1:7" x14ac:dyDescent="0.25">
      <c r="A10436" t="s">
        <v>5560</v>
      </c>
      <c r="B10436" t="s">
        <v>13</v>
      </c>
      <c r="C10436">
        <v>158372</v>
      </c>
      <c r="D10436">
        <v>2</v>
      </c>
      <c r="E10436" s="9">
        <v>44914</v>
      </c>
      <c r="F10436">
        <v>88.92</v>
      </c>
      <c r="G10436">
        <f>(COUNTIFS($C$2:C10436,C10436)=1)+0</f>
        <v>1</v>
      </c>
    </row>
    <row r="10437" spans="1:7" x14ac:dyDescent="0.25">
      <c r="A10437" t="s">
        <v>6089</v>
      </c>
      <c r="B10437" t="s">
        <v>8</v>
      </c>
      <c r="C10437">
        <v>157919</v>
      </c>
      <c r="D10437">
        <v>2</v>
      </c>
      <c r="E10437" s="9">
        <v>44914</v>
      </c>
      <c r="F10437">
        <v>105.73</v>
      </c>
      <c r="G10437">
        <f>(COUNTIFS($C$2:C10437,C10437)=1)+0</f>
        <v>1</v>
      </c>
    </row>
    <row r="10438" spans="1:7" x14ac:dyDescent="0.25">
      <c r="A10438" t="s">
        <v>6189</v>
      </c>
      <c r="B10438" t="s">
        <v>6</v>
      </c>
      <c r="C10438">
        <v>118672</v>
      </c>
      <c r="D10438">
        <v>2</v>
      </c>
      <c r="E10438" s="9">
        <v>44914</v>
      </c>
      <c r="F10438">
        <v>28.84</v>
      </c>
      <c r="G10438">
        <f>(COUNTIFS($C$2:C10438,C10438)=1)+0</f>
        <v>0</v>
      </c>
    </row>
    <row r="10439" spans="1:7" x14ac:dyDescent="0.25">
      <c r="A10439" t="s">
        <v>6240</v>
      </c>
      <c r="B10439" t="s">
        <v>6</v>
      </c>
      <c r="C10439">
        <v>146912</v>
      </c>
      <c r="D10439">
        <v>2</v>
      </c>
      <c r="E10439" s="9">
        <v>44914</v>
      </c>
      <c r="F10439">
        <v>773.1</v>
      </c>
      <c r="G10439">
        <f>(COUNTIFS($C$2:C10439,C10439)=1)+0</f>
        <v>0</v>
      </c>
    </row>
    <row r="10440" spans="1:7" x14ac:dyDescent="0.25">
      <c r="A10440" t="s">
        <v>6436</v>
      </c>
      <c r="B10440" t="s">
        <v>8</v>
      </c>
      <c r="C10440">
        <v>44179</v>
      </c>
      <c r="D10440">
        <v>2</v>
      </c>
      <c r="E10440" s="9">
        <v>44914</v>
      </c>
      <c r="F10440">
        <v>31.24</v>
      </c>
      <c r="G10440">
        <f>(COUNTIFS($C$2:C10440,C10440)=1)+0</f>
        <v>0</v>
      </c>
    </row>
    <row r="10441" spans="1:7" x14ac:dyDescent="0.25">
      <c r="A10441" t="s">
        <v>6532</v>
      </c>
      <c r="B10441" t="s">
        <v>13</v>
      </c>
      <c r="C10441">
        <v>146222</v>
      </c>
      <c r="D10441">
        <v>2</v>
      </c>
      <c r="E10441" s="9">
        <v>44914</v>
      </c>
      <c r="F10441">
        <v>14.42</v>
      </c>
      <c r="G10441">
        <f>(COUNTIFS($C$2:C10441,C10441)=1)+0</f>
        <v>0</v>
      </c>
    </row>
    <row r="10442" spans="1:7" x14ac:dyDescent="0.25">
      <c r="A10442" t="s">
        <v>6561</v>
      </c>
      <c r="B10442" t="s">
        <v>13</v>
      </c>
      <c r="C10442">
        <v>145148</v>
      </c>
      <c r="D10442">
        <v>2</v>
      </c>
      <c r="E10442" s="9">
        <v>44914</v>
      </c>
      <c r="F10442">
        <v>7.21</v>
      </c>
      <c r="G10442">
        <f>(COUNTIFS($C$2:C10442,C10442)=1)+0</f>
        <v>0</v>
      </c>
    </row>
    <row r="10443" spans="1:7" x14ac:dyDescent="0.25">
      <c r="A10443" t="s">
        <v>6823</v>
      </c>
      <c r="B10443" t="s">
        <v>8</v>
      </c>
      <c r="C10443">
        <v>73933</v>
      </c>
      <c r="D10443">
        <v>2</v>
      </c>
      <c r="E10443" s="9">
        <v>44914</v>
      </c>
      <c r="F10443">
        <v>1443.65</v>
      </c>
      <c r="G10443">
        <f>(COUNTIFS($C$2:C10443,C10443)=1)+0</f>
        <v>0</v>
      </c>
    </row>
    <row r="10444" spans="1:7" x14ac:dyDescent="0.25">
      <c r="A10444" t="s">
        <v>7095</v>
      </c>
      <c r="B10444" t="s">
        <v>8</v>
      </c>
      <c r="C10444">
        <v>150884</v>
      </c>
      <c r="D10444">
        <v>2</v>
      </c>
      <c r="E10444" s="9">
        <v>44914</v>
      </c>
      <c r="F10444">
        <v>759.36</v>
      </c>
      <c r="G10444">
        <f>(COUNTIFS($C$2:C10444,C10444)=1)+0</f>
        <v>0</v>
      </c>
    </row>
    <row r="10445" spans="1:7" x14ac:dyDescent="0.25">
      <c r="A10445" t="s">
        <v>8229</v>
      </c>
      <c r="B10445" t="s">
        <v>6</v>
      </c>
      <c r="C10445">
        <v>153198</v>
      </c>
      <c r="D10445">
        <v>2</v>
      </c>
      <c r="E10445" s="9">
        <v>44914</v>
      </c>
      <c r="F10445">
        <v>127.36</v>
      </c>
      <c r="G10445">
        <f>(COUNTIFS($C$2:C10445,C10445)=1)+0</f>
        <v>0</v>
      </c>
    </row>
    <row r="10446" spans="1:7" x14ac:dyDescent="0.25">
      <c r="A10446" t="s">
        <v>8373</v>
      </c>
      <c r="B10446" t="s">
        <v>13</v>
      </c>
      <c r="C10446">
        <v>151891</v>
      </c>
      <c r="D10446">
        <v>2</v>
      </c>
      <c r="E10446" s="9">
        <v>44914</v>
      </c>
      <c r="F10446">
        <v>85.31</v>
      </c>
      <c r="G10446">
        <f>(COUNTIFS($C$2:C10446,C10446)=1)+0</f>
        <v>1</v>
      </c>
    </row>
    <row r="10447" spans="1:7" x14ac:dyDescent="0.25">
      <c r="A10447" t="s">
        <v>8665</v>
      </c>
      <c r="B10447" t="s">
        <v>6</v>
      </c>
      <c r="C10447">
        <v>115999</v>
      </c>
      <c r="D10447">
        <v>2</v>
      </c>
      <c r="E10447" s="9">
        <v>44914</v>
      </c>
      <c r="F10447">
        <v>39.369999999999997</v>
      </c>
      <c r="G10447">
        <f>(COUNTIFS($C$2:C10447,C10447)=1)+0</f>
        <v>0</v>
      </c>
    </row>
    <row r="10448" spans="1:7" x14ac:dyDescent="0.25">
      <c r="A10448" t="s">
        <v>8919</v>
      </c>
      <c r="B10448" t="s">
        <v>13</v>
      </c>
      <c r="C10448">
        <v>157524</v>
      </c>
      <c r="D10448">
        <v>2</v>
      </c>
      <c r="E10448" s="9">
        <v>44914</v>
      </c>
      <c r="F10448">
        <v>100.93</v>
      </c>
      <c r="G10448">
        <f>(COUNTIFS($C$2:C10448,C10448)=1)+0</f>
        <v>1</v>
      </c>
    </row>
    <row r="10449" spans="1:7" x14ac:dyDescent="0.25">
      <c r="A10449" t="s">
        <v>9357</v>
      </c>
      <c r="B10449" t="s">
        <v>6</v>
      </c>
      <c r="C10449">
        <v>58432</v>
      </c>
      <c r="D10449">
        <v>2</v>
      </c>
      <c r="E10449" s="9">
        <v>44914</v>
      </c>
      <c r="F10449">
        <v>40.479999999999997</v>
      </c>
      <c r="G10449">
        <f>(COUNTIFS($C$2:C10449,C10449)=1)+0</f>
        <v>0</v>
      </c>
    </row>
    <row r="10450" spans="1:7" x14ac:dyDescent="0.25">
      <c r="A10450" t="s">
        <v>9447</v>
      </c>
      <c r="B10450" t="s">
        <v>13</v>
      </c>
      <c r="C10450">
        <v>147832</v>
      </c>
      <c r="D10450">
        <v>2</v>
      </c>
      <c r="E10450" s="9">
        <v>44914</v>
      </c>
      <c r="F10450">
        <v>10.81</v>
      </c>
      <c r="G10450">
        <f>(COUNTIFS($C$2:C10450,C10450)=1)+0</f>
        <v>0</v>
      </c>
    </row>
    <row r="10451" spans="1:7" x14ac:dyDescent="0.25">
      <c r="A10451" t="s">
        <v>9566</v>
      </c>
      <c r="B10451" t="s">
        <v>13</v>
      </c>
      <c r="C10451">
        <v>138762</v>
      </c>
      <c r="D10451">
        <v>2</v>
      </c>
      <c r="E10451" s="9">
        <v>44914</v>
      </c>
      <c r="F10451">
        <v>771.36</v>
      </c>
      <c r="G10451">
        <f>(COUNTIFS($C$2:C10451,C10451)=1)+0</f>
        <v>0</v>
      </c>
    </row>
    <row r="10452" spans="1:7" x14ac:dyDescent="0.25">
      <c r="A10452" t="s">
        <v>9753</v>
      </c>
      <c r="B10452" t="s">
        <v>6</v>
      </c>
      <c r="C10452">
        <v>157860</v>
      </c>
      <c r="D10452">
        <v>2</v>
      </c>
      <c r="E10452" s="9">
        <v>44914</v>
      </c>
      <c r="F10452">
        <v>85.31</v>
      </c>
      <c r="G10452">
        <f>(COUNTIFS($C$2:C10452,C10452)=1)+0</f>
        <v>1</v>
      </c>
    </row>
    <row r="10453" spans="1:7" x14ac:dyDescent="0.25">
      <c r="A10453" t="s">
        <v>10016</v>
      </c>
      <c r="B10453" t="s">
        <v>6</v>
      </c>
      <c r="C10453">
        <v>134712</v>
      </c>
      <c r="D10453">
        <v>2</v>
      </c>
      <c r="E10453" s="9">
        <v>44914</v>
      </c>
      <c r="F10453">
        <v>12.02</v>
      </c>
      <c r="G10453">
        <f>(COUNTIFS($C$2:C10453,C10453)=1)+0</f>
        <v>0</v>
      </c>
    </row>
    <row r="10454" spans="1:7" x14ac:dyDescent="0.25">
      <c r="A10454" t="s">
        <v>10506</v>
      </c>
      <c r="B10454" t="s">
        <v>6</v>
      </c>
      <c r="C10454">
        <v>150841</v>
      </c>
      <c r="D10454">
        <v>2</v>
      </c>
      <c r="E10454" s="9">
        <v>44914</v>
      </c>
      <c r="F10454">
        <v>174.79</v>
      </c>
      <c r="G10454">
        <f>(COUNTIFS($C$2:C10454,C10454)=1)+0</f>
        <v>0</v>
      </c>
    </row>
    <row r="10455" spans="1:7" x14ac:dyDescent="0.25">
      <c r="A10455" t="s">
        <v>10535</v>
      </c>
      <c r="B10455" t="s">
        <v>13</v>
      </c>
      <c r="C10455">
        <v>151695</v>
      </c>
      <c r="D10455">
        <v>2</v>
      </c>
      <c r="E10455" s="9">
        <v>44914</v>
      </c>
      <c r="F10455">
        <v>52.87</v>
      </c>
      <c r="G10455">
        <f>(COUNTIFS($C$2:C10455,C10455)=1)+0</f>
        <v>0</v>
      </c>
    </row>
    <row r="10456" spans="1:7" x14ac:dyDescent="0.25">
      <c r="A10456" t="s">
        <v>299</v>
      </c>
      <c r="B10456" t="s">
        <v>8</v>
      </c>
      <c r="C10456">
        <v>147915</v>
      </c>
      <c r="D10456">
        <v>2</v>
      </c>
      <c r="E10456" s="9">
        <v>44915</v>
      </c>
      <c r="F10456">
        <v>39.65</v>
      </c>
      <c r="G10456">
        <f>(COUNTIFS($C$2:C10456,C10456)=1)+0</f>
        <v>0</v>
      </c>
    </row>
    <row r="10457" spans="1:7" x14ac:dyDescent="0.25">
      <c r="A10457" t="s">
        <v>634</v>
      </c>
      <c r="B10457" t="s">
        <v>6</v>
      </c>
      <c r="C10457">
        <v>153963</v>
      </c>
      <c r="D10457">
        <v>2</v>
      </c>
      <c r="E10457" s="9">
        <v>44915</v>
      </c>
      <c r="F10457">
        <v>1574.95</v>
      </c>
      <c r="G10457">
        <f>(COUNTIFS($C$2:C10457,C10457)=1)+0</f>
        <v>0</v>
      </c>
    </row>
    <row r="10458" spans="1:7" x14ac:dyDescent="0.25">
      <c r="A10458" t="s">
        <v>758</v>
      </c>
      <c r="B10458" t="s">
        <v>13</v>
      </c>
      <c r="C10458">
        <v>134746</v>
      </c>
      <c r="D10458">
        <v>2</v>
      </c>
      <c r="E10458" s="9">
        <v>44915</v>
      </c>
      <c r="F10458">
        <v>21.44</v>
      </c>
      <c r="G10458">
        <f>(COUNTIFS($C$2:C10458,C10458)=1)+0</f>
        <v>0</v>
      </c>
    </row>
    <row r="10459" spans="1:7" x14ac:dyDescent="0.25">
      <c r="A10459" t="s">
        <v>1676</v>
      </c>
      <c r="B10459" t="s">
        <v>13</v>
      </c>
      <c r="C10459">
        <v>158452</v>
      </c>
      <c r="D10459">
        <v>2</v>
      </c>
      <c r="E10459" s="9">
        <v>44915</v>
      </c>
      <c r="F10459">
        <v>43.25</v>
      </c>
      <c r="G10459">
        <f>(COUNTIFS($C$2:C10459,C10459)=1)+0</f>
        <v>0</v>
      </c>
    </row>
    <row r="10460" spans="1:7" x14ac:dyDescent="0.25">
      <c r="A10460" t="s">
        <v>2187</v>
      </c>
      <c r="B10460" t="s">
        <v>6</v>
      </c>
      <c r="C10460">
        <v>152330</v>
      </c>
      <c r="D10460">
        <v>2</v>
      </c>
      <c r="E10460" s="9">
        <v>44915</v>
      </c>
      <c r="F10460">
        <v>76.66</v>
      </c>
      <c r="G10460">
        <f>(COUNTIFS($C$2:C10460,C10460)=1)+0</f>
        <v>0</v>
      </c>
    </row>
    <row r="10461" spans="1:7" x14ac:dyDescent="0.25">
      <c r="A10461" t="s">
        <v>2233</v>
      </c>
      <c r="B10461" t="s">
        <v>13</v>
      </c>
      <c r="C10461">
        <v>158546</v>
      </c>
      <c r="D10461">
        <v>2</v>
      </c>
      <c r="E10461" s="9">
        <v>44915</v>
      </c>
      <c r="F10461">
        <v>88.92</v>
      </c>
      <c r="G10461">
        <f>(COUNTIFS($C$2:C10461,C10461)=1)+0</f>
        <v>1</v>
      </c>
    </row>
    <row r="10462" spans="1:7" x14ac:dyDescent="0.25">
      <c r="A10462" t="s">
        <v>2723</v>
      </c>
      <c r="B10462" t="s">
        <v>8</v>
      </c>
      <c r="C10462">
        <v>158308</v>
      </c>
      <c r="D10462">
        <v>2</v>
      </c>
      <c r="E10462" s="9">
        <v>44915</v>
      </c>
      <c r="F10462">
        <v>85.31</v>
      </c>
      <c r="G10462">
        <f>(COUNTIFS($C$2:C10462,C10462)=1)+0</f>
        <v>1</v>
      </c>
    </row>
    <row r="10463" spans="1:7" x14ac:dyDescent="0.25">
      <c r="A10463" t="s">
        <v>2773</v>
      </c>
      <c r="B10463" t="s">
        <v>13</v>
      </c>
      <c r="C10463">
        <v>155388</v>
      </c>
      <c r="D10463">
        <v>2</v>
      </c>
      <c r="E10463" s="9">
        <v>44915</v>
      </c>
      <c r="F10463">
        <v>76.900000000000006</v>
      </c>
      <c r="G10463">
        <f>(COUNTIFS($C$2:C10463,C10463)=1)+0</f>
        <v>1</v>
      </c>
    </row>
    <row r="10464" spans="1:7" x14ac:dyDescent="0.25">
      <c r="A10464" t="s">
        <v>2866</v>
      </c>
      <c r="B10464" t="s">
        <v>8</v>
      </c>
      <c r="C10464">
        <v>127099</v>
      </c>
      <c r="D10464">
        <v>2</v>
      </c>
      <c r="E10464" s="9">
        <v>44915</v>
      </c>
      <c r="F10464">
        <v>10.81</v>
      </c>
      <c r="G10464">
        <f>(COUNTIFS($C$2:C10464,C10464)=1)+0</f>
        <v>0</v>
      </c>
    </row>
    <row r="10465" spans="1:7" x14ac:dyDescent="0.25">
      <c r="A10465" t="s">
        <v>3243</v>
      </c>
      <c r="B10465" t="s">
        <v>13</v>
      </c>
      <c r="C10465">
        <v>154335</v>
      </c>
      <c r="D10465">
        <v>2</v>
      </c>
      <c r="E10465" s="9">
        <v>44915</v>
      </c>
      <c r="F10465">
        <v>244.27</v>
      </c>
      <c r="G10465">
        <f>(COUNTIFS($C$2:C10465,C10465)=1)+0</f>
        <v>1</v>
      </c>
    </row>
    <row r="10466" spans="1:7" x14ac:dyDescent="0.25">
      <c r="A10466" t="s">
        <v>3569</v>
      </c>
      <c r="B10466" t="s">
        <v>13</v>
      </c>
      <c r="C10466">
        <v>134047</v>
      </c>
      <c r="D10466">
        <v>2</v>
      </c>
      <c r="E10466" s="9">
        <v>44915</v>
      </c>
      <c r="F10466">
        <v>173.45</v>
      </c>
      <c r="G10466">
        <f>(COUNTIFS($C$2:C10466,C10466)=1)+0</f>
        <v>0</v>
      </c>
    </row>
    <row r="10467" spans="1:7" x14ac:dyDescent="0.25">
      <c r="A10467" t="s">
        <v>3976</v>
      </c>
      <c r="B10467" t="s">
        <v>6</v>
      </c>
      <c r="C10467">
        <v>153183</v>
      </c>
      <c r="D10467">
        <v>2</v>
      </c>
      <c r="E10467" s="9">
        <v>44915</v>
      </c>
      <c r="F10467">
        <v>10.81</v>
      </c>
      <c r="G10467">
        <f>(COUNTIFS($C$2:C10467,C10467)=1)+0</f>
        <v>0</v>
      </c>
    </row>
    <row r="10468" spans="1:7" x14ac:dyDescent="0.25">
      <c r="A10468" t="s">
        <v>4032</v>
      </c>
      <c r="B10468" t="s">
        <v>13</v>
      </c>
      <c r="C10468">
        <v>139120</v>
      </c>
      <c r="D10468">
        <v>2</v>
      </c>
      <c r="E10468" s="9">
        <v>44915</v>
      </c>
      <c r="F10468">
        <v>40.479999999999997</v>
      </c>
      <c r="G10468">
        <f>(COUNTIFS($C$2:C10468,C10468)=1)+0</f>
        <v>1</v>
      </c>
    </row>
    <row r="10469" spans="1:7" x14ac:dyDescent="0.25">
      <c r="A10469" t="s">
        <v>4049</v>
      </c>
      <c r="B10469" t="s">
        <v>8</v>
      </c>
      <c r="C10469">
        <v>149870</v>
      </c>
      <c r="D10469">
        <v>2</v>
      </c>
      <c r="E10469" s="9">
        <v>44915</v>
      </c>
      <c r="F10469">
        <v>778.83</v>
      </c>
      <c r="G10469">
        <f>(COUNTIFS($C$2:C10469,C10469)=1)+0</f>
        <v>0</v>
      </c>
    </row>
    <row r="10470" spans="1:7" x14ac:dyDescent="0.25">
      <c r="A10470" t="s">
        <v>4437</v>
      </c>
      <c r="B10470" t="s">
        <v>8</v>
      </c>
      <c r="C10470">
        <v>77345</v>
      </c>
      <c r="D10470">
        <v>2</v>
      </c>
      <c r="E10470" s="9">
        <v>44915</v>
      </c>
      <c r="F10470">
        <v>131.37</v>
      </c>
      <c r="G10470">
        <f>(COUNTIFS($C$2:C10470,C10470)=1)+0</f>
        <v>0</v>
      </c>
    </row>
    <row r="10471" spans="1:7" x14ac:dyDescent="0.25">
      <c r="A10471" t="s">
        <v>5567</v>
      </c>
      <c r="B10471" t="s">
        <v>6</v>
      </c>
      <c r="C10471">
        <v>158536</v>
      </c>
      <c r="D10471">
        <v>2</v>
      </c>
      <c r="E10471" s="9">
        <v>44915</v>
      </c>
      <c r="F10471">
        <v>76.900000000000006</v>
      </c>
      <c r="G10471">
        <f>(COUNTIFS($C$2:C10471,C10471)=1)+0</f>
        <v>1</v>
      </c>
    </row>
    <row r="10472" spans="1:7" x14ac:dyDescent="0.25">
      <c r="A10472" t="s">
        <v>5764</v>
      </c>
      <c r="B10472" t="s">
        <v>8</v>
      </c>
      <c r="C10472">
        <v>156790</v>
      </c>
      <c r="D10472">
        <v>2</v>
      </c>
      <c r="E10472" s="9">
        <v>44915</v>
      </c>
      <c r="F10472">
        <v>355.64</v>
      </c>
      <c r="G10472">
        <f>(COUNTIFS($C$2:C10472,C10472)=1)+0</f>
        <v>0</v>
      </c>
    </row>
    <row r="10473" spans="1:7" x14ac:dyDescent="0.25">
      <c r="A10473" t="s">
        <v>5835</v>
      </c>
      <c r="B10473" t="s">
        <v>6</v>
      </c>
      <c r="C10473">
        <v>113059</v>
      </c>
      <c r="D10473">
        <v>2</v>
      </c>
      <c r="E10473" s="9">
        <v>44915</v>
      </c>
      <c r="F10473">
        <v>971.73</v>
      </c>
      <c r="G10473">
        <f>(COUNTIFS($C$2:C10473,C10473)=1)+0</f>
        <v>0</v>
      </c>
    </row>
    <row r="10474" spans="1:7" x14ac:dyDescent="0.25">
      <c r="A10474" t="s">
        <v>6340</v>
      </c>
      <c r="B10474" t="s">
        <v>6</v>
      </c>
      <c r="C10474">
        <v>158541</v>
      </c>
      <c r="D10474">
        <v>2</v>
      </c>
      <c r="E10474" s="9">
        <v>44915</v>
      </c>
      <c r="F10474">
        <v>247.51</v>
      </c>
      <c r="G10474">
        <f>(COUNTIFS($C$2:C10474,C10474)=1)+0</f>
        <v>1</v>
      </c>
    </row>
    <row r="10475" spans="1:7" x14ac:dyDescent="0.25">
      <c r="A10475" t="s">
        <v>6972</v>
      </c>
      <c r="B10475" t="s">
        <v>13</v>
      </c>
      <c r="C10475">
        <v>147678</v>
      </c>
      <c r="D10475">
        <v>2</v>
      </c>
      <c r="E10475" s="9">
        <v>44915</v>
      </c>
      <c r="F10475">
        <v>272.06</v>
      </c>
      <c r="G10475">
        <f>(COUNTIFS($C$2:C10475,C10475)=1)+0</f>
        <v>0</v>
      </c>
    </row>
    <row r="10476" spans="1:7" x14ac:dyDescent="0.25">
      <c r="A10476" t="s">
        <v>7304</v>
      </c>
      <c r="B10476" t="s">
        <v>13</v>
      </c>
      <c r="C10476">
        <v>152679</v>
      </c>
      <c r="D10476">
        <v>2</v>
      </c>
      <c r="E10476" s="9">
        <v>44915</v>
      </c>
      <c r="F10476">
        <v>341.87</v>
      </c>
      <c r="G10476">
        <f>(COUNTIFS($C$2:C10476,C10476)=1)+0</f>
        <v>0</v>
      </c>
    </row>
    <row r="10477" spans="1:7" x14ac:dyDescent="0.25">
      <c r="A10477" t="s">
        <v>7766</v>
      </c>
      <c r="B10477" t="s">
        <v>6</v>
      </c>
      <c r="C10477">
        <v>158581</v>
      </c>
      <c r="D10477">
        <v>2</v>
      </c>
      <c r="E10477" s="9">
        <v>44915</v>
      </c>
      <c r="F10477">
        <v>173.02</v>
      </c>
      <c r="G10477">
        <f>(COUNTIFS($C$2:C10477,C10477)=1)+0</f>
        <v>1</v>
      </c>
    </row>
    <row r="10478" spans="1:7" x14ac:dyDescent="0.25">
      <c r="A10478" t="s">
        <v>8180</v>
      </c>
      <c r="B10478" t="s">
        <v>6</v>
      </c>
      <c r="C10478">
        <v>157268</v>
      </c>
      <c r="D10478">
        <v>2</v>
      </c>
      <c r="E10478" s="9">
        <v>44915</v>
      </c>
      <c r="F10478">
        <v>104.53</v>
      </c>
      <c r="G10478">
        <f>(COUNTIFS($C$2:C10478,C10478)=1)+0</f>
        <v>1</v>
      </c>
    </row>
    <row r="10479" spans="1:7" x14ac:dyDescent="0.25">
      <c r="A10479" t="s">
        <v>8210</v>
      </c>
      <c r="B10479" t="s">
        <v>6</v>
      </c>
      <c r="C10479">
        <v>154049</v>
      </c>
      <c r="D10479">
        <v>2</v>
      </c>
      <c r="E10479" s="9">
        <v>44915</v>
      </c>
      <c r="F10479">
        <v>190.33</v>
      </c>
      <c r="G10479">
        <f>(COUNTIFS($C$2:C10479,C10479)=1)+0</f>
        <v>0</v>
      </c>
    </row>
    <row r="10480" spans="1:7" x14ac:dyDescent="0.25">
      <c r="A10480" t="s">
        <v>8726</v>
      </c>
      <c r="B10480" t="s">
        <v>6</v>
      </c>
      <c r="C10480">
        <v>123583</v>
      </c>
      <c r="D10480">
        <v>2</v>
      </c>
      <c r="E10480" s="9">
        <v>44915</v>
      </c>
      <c r="F10480">
        <v>54.07</v>
      </c>
      <c r="G10480">
        <f>(COUNTIFS($C$2:C10480,C10480)=1)+0</f>
        <v>0</v>
      </c>
    </row>
    <row r="10481" spans="1:7" x14ac:dyDescent="0.25">
      <c r="A10481" t="s">
        <v>8848</v>
      </c>
      <c r="B10481" t="s">
        <v>8</v>
      </c>
      <c r="C10481">
        <v>157215</v>
      </c>
      <c r="D10481">
        <v>2</v>
      </c>
      <c r="E10481" s="9">
        <v>44915</v>
      </c>
      <c r="F10481">
        <v>76.900000000000006</v>
      </c>
      <c r="G10481">
        <f>(COUNTIFS($C$2:C10481,C10481)=1)+0</f>
        <v>1</v>
      </c>
    </row>
    <row r="10482" spans="1:7" x14ac:dyDescent="0.25">
      <c r="A10482" t="s">
        <v>8863</v>
      </c>
      <c r="B10482" t="s">
        <v>8</v>
      </c>
      <c r="C10482">
        <v>157516</v>
      </c>
      <c r="D10482">
        <v>2</v>
      </c>
      <c r="E10482" s="9">
        <v>44915</v>
      </c>
      <c r="F10482">
        <v>95.85</v>
      </c>
      <c r="G10482">
        <f>(COUNTIFS($C$2:C10482,C10482)=1)+0</f>
        <v>1</v>
      </c>
    </row>
    <row r="10483" spans="1:7" x14ac:dyDescent="0.25">
      <c r="A10483" t="s">
        <v>10507</v>
      </c>
      <c r="B10483" t="s">
        <v>6</v>
      </c>
      <c r="C10483">
        <v>138349</v>
      </c>
      <c r="D10483">
        <v>2</v>
      </c>
      <c r="E10483" s="9">
        <v>44915</v>
      </c>
      <c r="F10483">
        <v>134.71</v>
      </c>
      <c r="G10483">
        <f>(COUNTIFS($C$2:C10483,C10483)=1)+0</f>
        <v>0</v>
      </c>
    </row>
    <row r="10484" spans="1:7" x14ac:dyDescent="0.25">
      <c r="A10484" t="s">
        <v>10663</v>
      </c>
      <c r="B10484" t="s">
        <v>8</v>
      </c>
      <c r="C10484">
        <v>47306</v>
      </c>
      <c r="D10484">
        <v>2</v>
      </c>
      <c r="E10484" s="9">
        <v>44915</v>
      </c>
      <c r="F10484">
        <v>32.42</v>
      </c>
      <c r="G10484">
        <f>(COUNTIFS($C$2:C10484,C10484)=1)+0</f>
        <v>0</v>
      </c>
    </row>
    <row r="10485" spans="1:7" x14ac:dyDescent="0.25">
      <c r="A10485" t="s">
        <v>10702</v>
      </c>
      <c r="B10485" t="s">
        <v>6</v>
      </c>
      <c r="C10485">
        <v>156214</v>
      </c>
      <c r="D10485">
        <v>2</v>
      </c>
      <c r="E10485" s="9">
        <v>44915</v>
      </c>
      <c r="F10485">
        <v>12.02</v>
      </c>
      <c r="G10485">
        <f>(COUNTIFS($C$2:C10485,C10485)=1)+0</f>
        <v>0</v>
      </c>
    </row>
    <row r="10486" spans="1:7" x14ac:dyDescent="0.25">
      <c r="A10486" t="s">
        <v>10830</v>
      </c>
      <c r="B10486" t="s">
        <v>13</v>
      </c>
      <c r="C10486">
        <v>134933</v>
      </c>
      <c r="D10486">
        <v>2</v>
      </c>
      <c r="E10486" s="9">
        <v>44915</v>
      </c>
      <c r="F10486">
        <v>19.23</v>
      </c>
      <c r="G10486">
        <f>(COUNTIFS($C$2:C10486,C10486)=1)+0</f>
        <v>0</v>
      </c>
    </row>
    <row r="10487" spans="1:7" x14ac:dyDescent="0.25">
      <c r="A10487" t="s">
        <v>474</v>
      </c>
      <c r="B10487" t="s">
        <v>6</v>
      </c>
      <c r="C10487">
        <v>153823</v>
      </c>
      <c r="D10487">
        <v>2</v>
      </c>
      <c r="E10487" s="9">
        <v>44916</v>
      </c>
      <c r="F10487">
        <v>706.32</v>
      </c>
      <c r="G10487">
        <f>(COUNTIFS($C$2:C10487,C10487)=1)+0</f>
        <v>0</v>
      </c>
    </row>
    <row r="10488" spans="1:7" x14ac:dyDescent="0.25">
      <c r="A10488" t="s">
        <v>564</v>
      </c>
      <c r="B10488" t="s">
        <v>17</v>
      </c>
      <c r="C10488">
        <v>28974</v>
      </c>
      <c r="D10488">
        <v>1</v>
      </c>
      <c r="E10488" s="9">
        <v>44916</v>
      </c>
      <c r="F10488">
        <v>12.94</v>
      </c>
      <c r="G10488">
        <f>(COUNTIFS($C$2:C10488,C10488)=1)+0</f>
        <v>0</v>
      </c>
    </row>
    <row r="10489" spans="1:7" x14ac:dyDescent="0.25">
      <c r="A10489" t="s">
        <v>567</v>
      </c>
      <c r="B10489" t="s">
        <v>13</v>
      </c>
      <c r="C10489">
        <v>158190</v>
      </c>
      <c r="D10489">
        <v>2</v>
      </c>
      <c r="E10489" s="9">
        <v>44916</v>
      </c>
      <c r="F10489">
        <v>85.31</v>
      </c>
      <c r="G10489">
        <f>(COUNTIFS($C$2:C10489,C10489)=1)+0</f>
        <v>1</v>
      </c>
    </row>
    <row r="10490" spans="1:7" x14ac:dyDescent="0.25">
      <c r="A10490" t="s">
        <v>722</v>
      </c>
      <c r="B10490" t="s">
        <v>6</v>
      </c>
      <c r="C10490">
        <v>68610</v>
      </c>
      <c r="D10490">
        <v>2</v>
      </c>
      <c r="E10490" s="9">
        <v>44916</v>
      </c>
      <c r="F10490">
        <v>200.96</v>
      </c>
      <c r="G10490">
        <f>(COUNTIFS($C$2:C10490,C10490)=1)+0</f>
        <v>0</v>
      </c>
    </row>
    <row r="10491" spans="1:7" x14ac:dyDescent="0.25">
      <c r="A10491" t="s">
        <v>918</v>
      </c>
      <c r="B10491" t="s">
        <v>8</v>
      </c>
      <c r="C10491">
        <v>68975</v>
      </c>
      <c r="D10491">
        <v>2</v>
      </c>
      <c r="E10491" s="9">
        <v>44916</v>
      </c>
      <c r="F10491">
        <v>158.6</v>
      </c>
      <c r="G10491">
        <f>(COUNTIFS($C$2:C10491,C10491)=1)+0</f>
        <v>1</v>
      </c>
    </row>
    <row r="10492" spans="1:7" x14ac:dyDescent="0.25">
      <c r="A10492" t="s">
        <v>1074</v>
      </c>
      <c r="B10492" t="s">
        <v>11</v>
      </c>
      <c r="C10492">
        <v>90678</v>
      </c>
      <c r="D10492">
        <v>1</v>
      </c>
      <c r="E10492" s="9">
        <v>44916</v>
      </c>
      <c r="F10492">
        <v>298.89</v>
      </c>
      <c r="G10492">
        <f>(COUNTIFS($C$2:C10492,C10492)=1)+0</f>
        <v>1</v>
      </c>
    </row>
    <row r="10493" spans="1:7" x14ac:dyDescent="0.25">
      <c r="A10493" t="s">
        <v>1094</v>
      </c>
      <c r="B10493" t="s">
        <v>8</v>
      </c>
      <c r="C10493">
        <v>158614</v>
      </c>
      <c r="D10493">
        <v>2</v>
      </c>
      <c r="E10493" s="9">
        <v>44916</v>
      </c>
      <c r="F10493">
        <v>506</v>
      </c>
      <c r="G10493">
        <f>(COUNTIFS($C$2:C10493,C10493)=1)+0</f>
        <v>1</v>
      </c>
    </row>
    <row r="10494" spans="1:7" x14ac:dyDescent="0.25">
      <c r="A10494" t="s">
        <v>1243</v>
      </c>
      <c r="B10494" t="s">
        <v>40</v>
      </c>
      <c r="C10494">
        <v>89884</v>
      </c>
      <c r="D10494">
        <v>1</v>
      </c>
      <c r="E10494" s="9">
        <v>44916</v>
      </c>
      <c r="F10494">
        <v>174.69</v>
      </c>
      <c r="G10494">
        <f>(COUNTIFS($C$2:C10494,C10494)=1)+0</f>
        <v>0</v>
      </c>
    </row>
    <row r="10495" spans="1:7" x14ac:dyDescent="0.25">
      <c r="A10495" t="s">
        <v>1632</v>
      </c>
      <c r="B10495" t="s">
        <v>6</v>
      </c>
      <c r="C10495">
        <v>158636</v>
      </c>
      <c r="D10495">
        <v>2</v>
      </c>
      <c r="E10495" s="9">
        <v>44916</v>
      </c>
      <c r="F10495">
        <v>72.09</v>
      </c>
      <c r="G10495">
        <f>(COUNTIFS($C$2:C10495,C10495)=1)+0</f>
        <v>1</v>
      </c>
    </row>
    <row r="10496" spans="1:7" x14ac:dyDescent="0.25">
      <c r="A10496" t="s">
        <v>1637</v>
      </c>
      <c r="B10496" t="s">
        <v>11</v>
      </c>
      <c r="C10496">
        <v>77784</v>
      </c>
      <c r="D10496">
        <v>1</v>
      </c>
      <c r="E10496" s="9">
        <v>44916</v>
      </c>
      <c r="F10496">
        <v>169.58</v>
      </c>
      <c r="G10496">
        <f>(COUNTIFS($C$2:C10496,C10496)=1)+0</f>
        <v>0</v>
      </c>
    </row>
    <row r="10497" spans="1:7" x14ac:dyDescent="0.25">
      <c r="A10497" t="s">
        <v>1753</v>
      </c>
      <c r="B10497" t="s">
        <v>6</v>
      </c>
      <c r="C10497">
        <v>157823</v>
      </c>
      <c r="D10497">
        <v>2</v>
      </c>
      <c r="E10497" s="9">
        <v>44916</v>
      </c>
      <c r="F10497">
        <v>85.31</v>
      </c>
      <c r="G10497">
        <f>(COUNTIFS($C$2:C10497,C10497)=1)+0</f>
        <v>1</v>
      </c>
    </row>
    <row r="10498" spans="1:7" x14ac:dyDescent="0.25">
      <c r="A10498" t="s">
        <v>1773</v>
      </c>
      <c r="B10498" t="s">
        <v>8</v>
      </c>
      <c r="C10498">
        <v>148464</v>
      </c>
      <c r="D10498">
        <v>2</v>
      </c>
      <c r="E10498" s="9">
        <v>44916</v>
      </c>
      <c r="F10498">
        <v>452.79</v>
      </c>
      <c r="G10498">
        <f>(COUNTIFS($C$2:C10498,C10498)=1)+0</f>
        <v>0</v>
      </c>
    </row>
    <row r="10499" spans="1:7" x14ac:dyDescent="0.25">
      <c r="A10499" t="s">
        <v>1938</v>
      </c>
      <c r="B10499" t="s">
        <v>6</v>
      </c>
      <c r="C10499">
        <v>153186</v>
      </c>
      <c r="D10499">
        <v>2</v>
      </c>
      <c r="E10499" s="9">
        <v>44916</v>
      </c>
      <c r="F10499">
        <v>112.95</v>
      </c>
      <c r="G10499">
        <f>(COUNTIFS($C$2:C10499,C10499)=1)+0</f>
        <v>1</v>
      </c>
    </row>
    <row r="10500" spans="1:7" x14ac:dyDescent="0.25">
      <c r="A10500" t="s">
        <v>2202</v>
      </c>
      <c r="B10500" t="s">
        <v>6</v>
      </c>
      <c r="C10500">
        <v>156452</v>
      </c>
      <c r="D10500">
        <v>2</v>
      </c>
      <c r="E10500" s="9">
        <v>44916</v>
      </c>
      <c r="F10500">
        <v>76.900000000000006</v>
      </c>
      <c r="G10500">
        <f>(COUNTIFS($C$2:C10500,C10500)=1)+0</f>
        <v>1</v>
      </c>
    </row>
    <row r="10501" spans="1:7" x14ac:dyDescent="0.25">
      <c r="A10501" t="s">
        <v>2324</v>
      </c>
      <c r="B10501" t="s">
        <v>17</v>
      </c>
      <c r="C10501">
        <v>18307</v>
      </c>
      <c r="D10501">
        <v>1</v>
      </c>
      <c r="E10501" s="9">
        <v>44916</v>
      </c>
      <c r="F10501">
        <v>14.36</v>
      </c>
      <c r="G10501">
        <f>(COUNTIFS($C$2:C10501,C10501)=1)+0</f>
        <v>0</v>
      </c>
    </row>
    <row r="10502" spans="1:7" x14ac:dyDescent="0.25">
      <c r="A10502" t="s">
        <v>2782</v>
      </c>
      <c r="B10502" t="s">
        <v>11</v>
      </c>
      <c r="C10502">
        <v>90571</v>
      </c>
      <c r="D10502">
        <v>1</v>
      </c>
      <c r="E10502" s="9">
        <v>44916</v>
      </c>
      <c r="F10502">
        <v>217.56</v>
      </c>
      <c r="G10502">
        <f>(COUNTIFS($C$2:C10502,C10502)=1)+0</f>
        <v>1</v>
      </c>
    </row>
    <row r="10503" spans="1:7" x14ac:dyDescent="0.25">
      <c r="A10503" t="s">
        <v>2837</v>
      </c>
      <c r="B10503" t="s">
        <v>11</v>
      </c>
      <c r="C10503">
        <v>77264</v>
      </c>
      <c r="D10503">
        <v>1</v>
      </c>
      <c r="E10503" s="9">
        <v>44916</v>
      </c>
      <c r="F10503">
        <v>500.82</v>
      </c>
      <c r="G10503">
        <f>(COUNTIFS($C$2:C10503,C10503)=1)+0</f>
        <v>0</v>
      </c>
    </row>
    <row r="10504" spans="1:7" x14ac:dyDescent="0.25">
      <c r="A10504" t="s">
        <v>3044</v>
      </c>
      <c r="B10504" t="s">
        <v>13</v>
      </c>
      <c r="C10504">
        <v>150377</v>
      </c>
      <c r="D10504">
        <v>2</v>
      </c>
      <c r="E10504" s="9">
        <v>44916</v>
      </c>
      <c r="F10504">
        <v>8.41</v>
      </c>
      <c r="G10504">
        <f>(COUNTIFS($C$2:C10504,C10504)=1)+0</f>
        <v>0</v>
      </c>
    </row>
    <row r="10505" spans="1:7" x14ac:dyDescent="0.25">
      <c r="A10505" s="2" t="s">
        <v>3071</v>
      </c>
      <c r="B10505" t="s">
        <v>6</v>
      </c>
      <c r="C10505">
        <v>146196</v>
      </c>
      <c r="D10505">
        <v>2</v>
      </c>
      <c r="E10505" s="9">
        <v>44916</v>
      </c>
      <c r="F10505">
        <v>57.51</v>
      </c>
      <c r="G10505">
        <f>(COUNTIFS($C$2:C10505,C10505)=1)+0</f>
        <v>1</v>
      </c>
    </row>
    <row r="10506" spans="1:7" x14ac:dyDescent="0.25">
      <c r="A10506" t="s">
        <v>3162</v>
      </c>
      <c r="B10506" t="s">
        <v>13</v>
      </c>
      <c r="C10506">
        <v>158452</v>
      </c>
      <c r="D10506">
        <v>2</v>
      </c>
      <c r="E10506" s="9">
        <v>44916</v>
      </c>
      <c r="F10506">
        <v>52.87</v>
      </c>
      <c r="G10506">
        <f>(COUNTIFS($C$2:C10506,C10506)=1)+0</f>
        <v>0</v>
      </c>
    </row>
    <row r="10507" spans="1:7" x14ac:dyDescent="0.25">
      <c r="A10507" t="s">
        <v>3271</v>
      </c>
      <c r="B10507" t="s">
        <v>17</v>
      </c>
      <c r="C10507">
        <v>90166</v>
      </c>
      <c r="D10507">
        <v>1</v>
      </c>
      <c r="E10507" s="9">
        <v>44916</v>
      </c>
      <c r="F10507">
        <v>75.349999999999994</v>
      </c>
      <c r="G10507">
        <f>(COUNTIFS($C$2:C10507,C10507)=1)+0</f>
        <v>1</v>
      </c>
    </row>
    <row r="10508" spans="1:7" x14ac:dyDescent="0.25">
      <c r="A10508" t="s">
        <v>3401</v>
      </c>
      <c r="B10508" t="s">
        <v>8</v>
      </c>
      <c r="C10508">
        <v>118329</v>
      </c>
      <c r="D10508">
        <v>2</v>
      </c>
      <c r="E10508" s="9">
        <v>44916</v>
      </c>
      <c r="F10508">
        <v>10.81</v>
      </c>
      <c r="G10508">
        <f>(COUNTIFS($C$2:C10508,C10508)=1)+0</f>
        <v>0</v>
      </c>
    </row>
    <row r="10509" spans="1:7" x14ac:dyDescent="0.25">
      <c r="A10509" t="s">
        <v>3693</v>
      </c>
      <c r="B10509" t="s">
        <v>13</v>
      </c>
      <c r="C10509">
        <v>158867</v>
      </c>
      <c r="D10509">
        <v>2</v>
      </c>
      <c r="E10509" s="9">
        <v>44916</v>
      </c>
      <c r="F10509">
        <v>62.48</v>
      </c>
      <c r="G10509">
        <f>(COUNTIFS($C$2:C10509,C10509)=1)+0</f>
        <v>1</v>
      </c>
    </row>
    <row r="10510" spans="1:7" x14ac:dyDescent="0.25">
      <c r="A10510" t="s">
        <v>4135</v>
      </c>
      <c r="B10510" t="s">
        <v>13</v>
      </c>
      <c r="C10510">
        <v>154743</v>
      </c>
      <c r="D10510">
        <v>2</v>
      </c>
      <c r="E10510" s="9">
        <v>44916</v>
      </c>
      <c r="F10510">
        <v>76.900000000000006</v>
      </c>
      <c r="G10510">
        <f>(COUNTIFS($C$2:C10510,C10510)=1)+0</f>
        <v>1</v>
      </c>
    </row>
    <row r="10511" spans="1:7" x14ac:dyDescent="0.25">
      <c r="A10511" t="s">
        <v>4217</v>
      </c>
      <c r="B10511" t="s">
        <v>6</v>
      </c>
      <c r="C10511">
        <v>151403</v>
      </c>
      <c r="D10511">
        <v>2</v>
      </c>
      <c r="E10511" s="9">
        <v>44916</v>
      </c>
      <c r="F10511">
        <v>179.52</v>
      </c>
      <c r="G10511">
        <f>(COUNTIFS($C$2:C10511,C10511)=1)+0</f>
        <v>0</v>
      </c>
    </row>
    <row r="10512" spans="1:7" x14ac:dyDescent="0.25">
      <c r="A10512" s="2" t="s">
        <v>4443</v>
      </c>
      <c r="B10512" t="s">
        <v>8</v>
      </c>
      <c r="C10512">
        <v>158837</v>
      </c>
      <c r="D10512">
        <v>2</v>
      </c>
      <c r="E10512" s="9">
        <v>44916</v>
      </c>
      <c r="F10512">
        <v>115.34</v>
      </c>
      <c r="G10512">
        <f>(COUNTIFS($C$2:C10512,C10512)=1)+0</f>
        <v>1</v>
      </c>
    </row>
    <row r="10513" spans="1:7" x14ac:dyDescent="0.25">
      <c r="A10513" t="s">
        <v>4694</v>
      </c>
      <c r="B10513" t="s">
        <v>8</v>
      </c>
      <c r="C10513">
        <v>130690</v>
      </c>
      <c r="D10513">
        <v>2</v>
      </c>
      <c r="E10513" s="9">
        <v>44916</v>
      </c>
      <c r="F10513">
        <v>407.08</v>
      </c>
      <c r="G10513">
        <f>(COUNTIFS($C$2:C10513,C10513)=1)+0</f>
        <v>0</v>
      </c>
    </row>
    <row r="10514" spans="1:7" x14ac:dyDescent="0.25">
      <c r="A10514" t="s">
        <v>4887</v>
      </c>
      <c r="B10514" t="s">
        <v>11</v>
      </c>
      <c r="C10514">
        <v>77551</v>
      </c>
      <c r="D10514">
        <v>1</v>
      </c>
      <c r="E10514" s="9">
        <v>44916</v>
      </c>
      <c r="F10514">
        <v>437.72</v>
      </c>
      <c r="G10514">
        <f>(COUNTIFS($C$2:C10514,C10514)=1)+0</f>
        <v>0</v>
      </c>
    </row>
    <row r="10515" spans="1:7" x14ac:dyDescent="0.25">
      <c r="A10515" t="s">
        <v>5157</v>
      </c>
      <c r="B10515" t="s">
        <v>8</v>
      </c>
      <c r="C10515">
        <v>156984</v>
      </c>
      <c r="D10515">
        <v>2</v>
      </c>
      <c r="E10515" s="9">
        <v>44916</v>
      </c>
      <c r="F10515">
        <v>76.900000000000006</v>
      </c>
      <c r="G10515">
        <f>(COUNTIFS($C$2:C10515,C10515)=1)+0</f>
        <v>1</v>
      </c>
    </row>
    <row r="10516" spans="1:7" x14ac:dyDescent="0.25">
      <c r="A10516" t="s">
        <v>5399</v>
      </c>
      <c r="B10516" t="s">
        <v>17</v>
      </c>
      <c r="C10516">
        <v>18312</v>
      </c>
      <c r="D10516">
        <v>1</v>
      </c>
      <c r="E10516" s="9">
        <v>44916</v>
      </c>
      <c r="F10516">
        <v>10.61</v>
      </c>
      <c r="G10516">
        <f>(COUNTIFS($C$2:C10516,C10516)=1)+0</f>
        <v>0</v>
      </c>
    </row>
    <row r="10517" spans="1:7" x14ac:dyDescent="0.25">
      <c r="A10517" t="s">
        <v>5661</v>
      </c>
      <c r="B10517" t="s">
        <v>17</v>
      </c>
      <c r="C10517">
        <v>21351</v>
      </c>
      <c r="D10517">
        <v>1</v>
      </c>
      <c r="E10517" s="9">
        <v>44916</v>
      </c>
      <c r="F10517">
        <v>264.06</v>
      </c>
      <c r="G10517">
        <f>(COUNTIFS($C$2:C10517,C10517)=1)+0</f>
        <v>0</v>
      </c>
    </row>
    <row r="10518" spans="1:7" x14ac:dyDescent="0.25">
      <c r="A10518" t="s">
        <v>5763</v>
      </c>
      <c r="B10518" t="s">
        <v>13</v>
      </c>
      <c r="C10518">
        <v>151342</v>
      </c>
      <c r="D10518">
        <v>2</v>
      </c>
      <c r="E10518" s="9">
        <v>44916</v>
      </c>
      <c r="F10518">
        <v>127.36</v>
      </c>
      <c r="G10518">
        <f>(COUNTIFS($C$2:C10518,C10518)=1)+0</f>
        <v>0</v>
      </c>
    </row>
    <row r="10519" spans="1:7" x14ac:dyDescent="0.25">
      <c r="A10519" t="s">
        <v>5884</v>
      </c>
      <c r="B10519" t="s">
        <v>6</v>
      </c>
      <c r="C10519">
        <v>158649</v>
      </c>
      <c r="D10519">
        <v>2</v>
      </c>
      <c r="E10519" s="9">
        <v>44916</v>
      </c>
      <c r="F10519">
        <v>70.64</v>
      </c>
      <c r="G10519">
        <f>(COUNTIFS($C$2:C10519,C10519)=1)+0</f>
        <v>1</v>
      </c>
    </row>
    <row r="10520" spans="1:7" x14ac:dyDescent="0.25">
      <c r="A10520" t="s">
        <v>5955</v>
      </c>
      <c r="B10520" t="s">
        <v>11</v>
      </c>
      <c r="C10520">
        <v>90542</v>
      </c>
      <c r="D10520">
        <v>1</v>
      </c>
      <c r="E10520" s="9">
        <v>44916</v>
      </c>
      <c r="F10520">
        <v>61.22</v>
      </c>
      <c r="G10520">
        <f>(COUNTIFS($C$2:C10520,C10520)=1)+0</f>
        <v>1</v>
      </c>
    </row>
    <row r="10521" spans="1:7" x14ac:dyDescent="0.25">
      <c r="A10521" t="s">
        <v>6534</v>
      </c>
      <c r="B10521" t="s">
        <v>8</v>
      </c>
      <c r="C10521">
        <v>146166</v>
      </c>
      <c r="D10521">
        <v>2</v>
      </c>
      <c r="E10521" s="9">
        <v>44916</v>
      </c>
      <c r="F10521">
        <v>10.81</v>
      </c>
      <c r="G10521">
        <f>(COUNTIFS($C$2:C10521,C10521)=1)+0</f>
        <v>0</v>
      </c>
    </row>
    <row r="10522" spans="1:7" x14ac:dyDescent="0.25">
      <c r="A10522" t="s">
        <v>6730</v>
      </c>
      <c r="B10522" t="s">
        <v>13</v>
      </c>
      <c r="C10522">
        <v>157620</v>
      </c>
      <c r="D10522">
        <v>2</v>
      </c>
      <c r="E10522" s="9">
        <v>44916</v>
      </c>
      <c r="F10522">
        <v>74.52</v>
      </c>
      <c r="G10522">
        <f>(COUNTIFS($C$2:C10522,C10522)=1)+0</f>
        <v>1</v>
      </c>
    </row>
    <row r="10523" spans="1:7" x14ac:dyDescent="0.25">
      <c r="A10523" t="s">
        <v>6792</v>
      </c>
      <c r="B10523" t="s">
        <v>6</v>
      </c>
      <c r="C10523">
        <v>130192</v>
      </c>
      <c r="D10523">
        <v>2</v>
      </c>
      <c r="E10523" s="9">
        <v>44916</v>
      </c>
      <c r="F10523">
        <v>70.89</v>
      </c>
      <c r="G10523">
        <f>(COUNTIFS($C$2:C10523,C10523)=1)+0</f>
        <v>0</v>
      </c>
    </row>
    <row r="10524" spans="1:7" x14ac:dyDescent="0.25">
      <c r="A10524" t="s">
        <v>6816</v>
      </c>
      <c r="B10524" t="s">
        <v>6</v>
      </c>
      <c r="C10524">
        <v>111232</v>
      </c>
      <c r="D10524">
        <v>2</v>
      </c>
      <c r="E10524" s="9">
        <v>44916</v>
      </c>
      <c r="F10524">
        <v>158.57</v>
      </c>
      <c r="G10524">
        <f>(COUNTIFS($C$2:C10524,C10524)=1)+0</f>
        <v>0</v>
      </c>
    </row>
    <row r="10525" spans="1:7" x14ac:dyDescent="0.25">
      <c r="A10525" t="s">
        <v>6953</v>
      </c>
      <c r="B10525" t="s">
        <v>13</v>
      </c>
      <c r="C10525">
        <v>153990</v>
      </c>
      <c r="D10525">
        <v>2</v>
      </c>
      <c r="E10525" s="9">
        <v>44916</v>
      </c>
      <c r="F10525">
        <v>127.36</v>
      </c>
      <c r="G10525">
        <f>(COUNTIFS($C$2:C10525,C10525)=1)+0</f>
        <v>0</v>
      </c>
    </row>
    <row r="10526" spans="1:7" x14ac:dyDescent="0.25">
      <c r="A10526" t="s">
        <v>7149</v>
      </c>
      <c r="B10526" t="s">
        <v>8</v>
      </c>
      <c r="C10526">
        <v>152069</v>
      </c>
      <c r="D10526">
        <v>2</v>
      </c>
      <c r="E10526" s="9">
        <v>44916</v>
      </c>
      <c r="F10526">
        <v>259.52999999999997</v>
      </c>
      <c r="G10526">
        <f>(COUNTIFS($C$2:C10526,C10526)=1)+0</f>
        <v>0</v>
      </c>
    </row>
    <row r="10527" spans="1:7" x14ac:dyDescent="0.25">
      <c r="A10527" t="s">
        <v>7586</v>
      </c>
      <c r="B10527" t="s">
        <v>17</v>
      </c>
      <c r="C10527">
        <v>86909</v>
      </c>
      <c r="D10527">
        <v>1</v>
      </c>
      <c r="E10527" s="9">
        <v>44916</v>
      </c>
      <c r="F10527">
        <v>65.95</v>
      </c>
      <c r="G10527">
        <f>(COUNTIFS($C$2:C10527,C10527)=1)+0</f>
        <v>0</v>
      </c>
    </row>
    <row r="10528" spans="1:7" x14ac:dyDescent="0.25">
      <c r="A10528" t="s">
        <v>7680</v>
      </c>
      <c r="B10528" t="s">
        <v>8</v>
      </c>
      <c r="C10528">
        <v>158086</v>
      </c>
      <c r="D10528">
        <v>2</v>
      </c>
      <c r="E10528" s="9">
        <v>44916</v>
      </c>
      <c r="F10528">
        <v>215.21</v>
      </c>
      <c r="G10528">
        <f>(COUNTIFS($C$2:C10528,C10528)=1)+0</f>
        <v>1</v>
      </c>
    </row>
    <row r="10529" spans="1:7" x14ac:dyDescent="0.25">
      <c r="A10529" t="s">
        <v>7737</v>
      </c>
      <c r="B10529" t="s">
        <v>17</v>
      </c>
      <c r="C10529">
        <v>43423</v>
      </c>
      <c r="D10529">
        <v>1</v>
      </c>
      <c r="E10529" s="9">
        <v>44916</v>
      </c>
      <c r="F10529">
        <v>42.7</v>
      </c>
      <c r="G10529">
        <f>(COUNTIFS($C$2:C10529,C10529)=1)+0</f>
        <v>0</v>
      </c>
    </row>
    <row r="10530" spans="1:7" x14ac:dyDescent="0.25">
      <c r="A10530" t="s">
        <v>7915</v>
      </c>
      <c r="B10530" t="s">
        <v>17</v>
      </c>
      <c r="C10530">
        <v>90713</v>
      </c>
      <c r="D10530">
        <v>1</v>
      </c>
      <c r="E10530" s="9">
        <v>44916</v>
      </c>
      <c r="F10530">
        <v>189.65</v>
      </c>
      <c r="G10530">
        <f>(COUNTIFS($C$2:C10530,C10530)=1)+0</f>
        <v>1</v>
      </c>
    </row>
    <row r="10531" spans="1:7" x14ac:dyDescent="0.25">
      <c r="A10531" t="s">
        <v>7930</v>
      </c>
      <c r="B10531" t="s">
        <v>17</v>
      </c>
      <c r="C10531">
        <v>89676</v>
      </c>
      <c r="D10531">
        <v>1</v>
      </c>
      <c r="E10531" s="9">
        <v>44916</v>
      </c>
      <c r="F10531">
        <v>226.1</v>
      </c>
      <c r="G10531">
        <f>(COUNTIFS($C$2:C10531,C10531)=1)+0</f>
        <v>0</v>
      </c>
    </row>
    <row r="10532" spans="1:7" x14ac:dyDescent="0.25">
      <c r="A10532" t="s">
        <v>7946</v>
      </c>
      <c r="B10532" t="s">
        <v>17</v>
      </c>
      <c r="C10532">
        <v>23081</v>
      </c>
      <c r="D10532">
        <v>1</v>
      </c>
      <c r="E10532" s="9">
        <v>44916</v>
      </c>
      <c r="F10532">
        <v>20.100000000000001</v>
      </c>
      <c r="G10532">
        <f>(COUNTIFS($C$2:C10532,C10532)=1)+0</f>
        <v>0</v>
      </c>
    </row>
    <row r="10533" spans="1:7" x14ac:dyDescent="0.25">
      <c r="A10533" t="s">
        <v>8109</v>
      </c>
      <c r="B10533" t="s">
        <v>13</v>
      </c>
      <c r="C10533">
        <v>145317</v>
      </c>
      <c r="D10533">
        <v>2</v>
      </c>
      <c r="E10533" s="9">
        <v>44916</v>
      </c>
      <c r="F10533">
        <v>127.36</v>
      </c>
      <c r="G10533">
        <f>(COUNTIFS($C$2:C10533,C10533)=1)+0</f>
        <v>0</v>
      </c>
    </row>
    <row r="10534" spans="1:7" x14ac:dyDescent="0.25">
      <c r="A10534" t="s">
        <v>8271</v>
      </c>
      <c r="B10534" t="s">
        <v>6</v>
      </c>
      <c r="C10534">
        <v>158824</v>
      </c>
      <c r="D10534">
        <v>2</v>
      </c>
      <c r="E10534" s="9">
        <v>44916</v>
      </c>
      <c r="F10534">
        <v>106.85</v>
      </c>
      <c r="G10534">
        <f>(COUNTIFS($C$2:C10534,C10534)=1)+0</f>
        <v>1</v>
      </c>
    </row>
    <row r="10535" spans="1:7" x14ac:dyDescent="0.25">
      <c r="A10535" t="s">
        <v>8451</v>
      </c>
      <c r="B10535" t="s">
        <v>13</v>
      </c>
      <c r="C10535">
        <v>155093</v>
      </c>
      <c r="D10535">
        <v>2</v>
      </c>
      <c r="E10535" s="9">
        <v>44916</v>
      </c>
      <c r="F10535">
        <v>43.26</v>
      </c>
      <c r="G10535">
        <f>(COUNTIFS($C$2:C10535,C10535)=1)+0</f>
        <v>1</v>
      </c>
    </row>
    <row r="10536" spans="1:7" x14ac:dyDescent="0.25">
      <c r="A10536" t="s">
        <v>8525</v>
      </c>
      <c r="B10536" t="s">
        <v>13</v>
      </c>
      <c r="C10536">
        <v>157723</v>
      </c>
      <c r="D10536">
        <v>2</v>
      </c>
      <c r="E10536" s="9">
        <v>44916</v>
      </c>
      <c r="F10536">
        <v>85.31</v>
      </c>
      <c r="G10536">
        <f>(COUNTIFS($C$2:C10536,C10536)=1)+0</f>
        <v>1</v>
      </c>
    </row>
    <row r="10537" spans="1:7" x14ac:dyDescent="0.25">
      <c r="A10537" t="s">
        <v>8612</v>
      </c>
      <c r="B10537" t="s">
        <v>8</v>
      </c>
      <c r="C10537">
        <v>153629</v>
      </c>
      <c r="D10537">
        <v>2</v>
      </c>
      <c r="E10537" s="9">
        <v>44916</v>
      </c>
      <c r="F10537">
        <v>354.1</v>
      </c>
      <c r="G10537">
        <f>(COUNTIFS($C$2:C10537,C10537)=1)+0</f>
        <v>0</v>
      </c>
    </row>
    <row r="10538" spans="1:7" x14ac:dyDescent="0.25">
      <c r="A10538" t="s">
        <v>8724</v>
      </c>
      <c r="B10538" t="s">
        <v>11</v>
      </c>
      <c r="C10538">
        <v>85616</v>
      </c>
      <c r="D10538">
        <v>1</v>
      </c>
      <c r="E10538" s="9">
        <v>44916</v>
      </c>
      <c r="F10538">
        <v>42.4</v>
      </c>
      <c r="G10538">
        <f>(COUNTIFS($C$2:C10538,C10538)=1)+0</f>
        <v>1</v>
      </c>
    </row>
    <row r="10539" spans="1:7" x14ac:dyDescent="0.25">
      <c r="A10539" t="s">
        <v>9038</v>
      </c>
      <c r="B10539" t="s">
        <v>11</v>
      </c>
      <c r="C10539">
        <v>42284</v>
      </c>
      <c r="D10539">
        <v>1</v>
      </c>
      <c r="E10539" s="9">
        <v>44916</v>
      </c>
      <c r="F10539">
        <v>9.42</v>
      </c>
      <c r="G10539">
        <f>(COUNTIFS($C$2:C10539,C10539)=1)+0</f>
        <v>0</v>
      </c>
    </row>
    <row r="10540" spans="1:7" x14ac:dyDescent="0.25">
      <c r="A10540" t="s">
        <v>9426</v>
      </c>
      <c r="B10540" t="s">
        <v>8</v>
      </c>
      <c r="C10540">
        <v>117333</v>
      </c>
      <c r="D10540">
        <v>2</v>
      </c>
      <c r="E10540" s="9">
        <v>44916</v>
      </c>
      <c r="F10540">
        <v>537.92999999999995</v>
      </c>
      <c r="G10540">
        <f>(COUNTIFS($C$2:C10540,C10540)=1)+0</f>
        <v>0</v>
      </c>
    </row>
    <row r="10541" spans="1:7" x14ac:dyDescent="0.25">
      <c r="A10541" t="s">
        <v>9935</v>
      </c>
      <c r="B10541" t="s">
        <v>6</v>
      </c>
      <c r="C10541">
        <v>158107</v>
      </c>
      <c r="D10541">
        <v>2</v>
      </c>
      <c r="E10541" s="9">
        <v>44916</v>
      </c>
      <c r="F10541">
        <v>74.09</v>
      </c>
      <c r="G10541">
        <f>(COUNTIFS($C$2:C10541,C10541)=1)+0</f>
        <v>1</v>
      </c>
    </row>
    <row r="10542" spans="1:7" x14ac:dyDescent="0.25">
      <c r="A10542" t="s">
        <v>9937</v>
      </c>
      <c r="B10542" t="s">
        <v>13</v>
      </c>
      <c r="C10542">
        <v>150439</v>
      </c>
      <c r="D10542">
        <v>2</v>
      </c>
      <c r="E10542" s="9">
        <v>44916</v>
      </c>
      <c r="F10542">
        <v>127.36</v>
      </c>
      <c r="G10542">
        <f>(COUNTIFS($C$2:C10542,C10542)=1)+0</f>
        <v>0</v>
      </c>
    </row>
    <row r="10543" spans="1:7" x14ac:dyDescent="0.25">
      <c r="A10543" t="s">
        <v>10112</v>
      </c>
      <c r="B10543" t="s">
        <v>11</v>
      </c>
      <c r="C10543">
        <v>34107</v>
      </c>
      <c r="D10543">
        <v>1</v>
      </c>
      <c r="E10543" s="9">
        <v>44916</v>
      </c>
      <c r="F10543">
        <v>10.6</v>
      </c>
      <c r="G10543">
        <f>(COUNTIFS($C$2:C10543,C10543)=1)+0</f>
        <v>0</v>
      </c>
    </row>
    <row r="10544" spans="1:7" x14ac:dyDescent="0.25">
      <c r="A10544" t="s">
        <v>10188</v>
      </c>
      <c r="B10544" t="s">
        <v>11</v>
      </c>
      <c r="C10544">
        <v>36404</v>
      </c>
      <c r="D10544">
        <v>1</v>
      </c>
      <c r="E10544" s="9">
        <v>44916</v>
      </c>
      <c r="F10544">
        <v>73.44</v>
      </c>
      <c r="G10544">
        <f>(COUNTIFS($C$2:C10544,C10544)=1)+0</f>
        <v>0</v>
      </c>
    </row>
    <row r="10545" spans="1:7" x14ac:dyDescent="0.25">
      <c r="A10545" t="s">
        <v>10286</v>
      </c>
      <c r="B10545" t="s">
        <v>13</v>
      </c>
      <c r="C10545">
        <v>158828</v>
      </c>
      <c r="D10545">
        <v>2</v>
      </c>
      <c r="E10545" s="9">
        <v>44916</v>
      </c>
      <c r="F10545">
        <v>48.82</v>
      </c>
      <c r="G10545">
        <f>(COUNTIFS($C$2:C10545,C10545)=1)+0</f>
        <v>1</v>
      </c>
    </row>
    <row r="10546" spans="1:7" x14ac:dyDescent="0.25">
      <c r="A10546" t="s">
        <v>10354</v>
      </c>
      <c r="B10546" t="s">
        <v>11</v>
      </c>
      <c r="C10546">
        <v>90733</v>
      </c>
      <c r="D10546">
        <v>1</v>
      </c>
      <c r="E10546" s="9">
        <v>44916</v>
      </c>
      <c r="F10546">
        <v>80.05</v>
      </c>
      <c r="G10546">
        <f>(COUNTIFS($C$2:C10546,C10546)=1)+0</f>
        <v>1</v>
      </c>
    </row>
    <row r="10547" spans="1:7" x14ac:dyDescent="0.25">
      <c r="A10547" t="s">
        <v>10539</v>
      </c>
      <c r="B10547" t="s">
        <v>13</v>
      </c>
      <c r="C10547">
        <v>148001</v>
      </c>
      <c r="D10547">
        <v>2</v>
      </c>
      <c r="E10547" s="9">
        <v>44916</v>
      </c>
      <c r="F10547">
        <v>7.21</v>
      </c>
      <c r="G10547">
        <f>(COUNTIFS($C$2:C10547,C10547)=1)+0</f>
        <v>0</v>
      </c>
    </row>
    <row r="10548" spans="1:7" x14ac:dyDescent="0.25">
      <c r="A10548" t="s">
        <v>10560</v>
      </c>
      <c r="B10548" t="s">
        <v>13</v>
      </c>
      <c r="C10548">
        <v>158609</v>
      </c>
      <c r="D10548">
        <v>2</v>
      </c>
      <c r="E10548" s="9">
        <v>44916</v>
      </c>
      <c r="F10548">
        <v>104.17</v>
      </c>
      <c r="G10548">
        <f>(COUNTIFS($C$2:C10548,C10548)=1)+0</f>
        <v>1</v>
      </c>
    </row>
    <row r="10549" spans="1:7" x14ac:dyDescent="0.25">
      <c r="A10549" t="s">
        <v>10813</v>
      </c>
      <c r="B10549" t="s">
        <v>6</v>
      </c>
      <c r="C10549">
        <v>87453</v>
      </c>
      <c r="D10549">
        <v>2</v>
      </c>
      <c r="E10549" s="9">
        <v>44916</v>
      </c>
      <c r="F10549">
        <v>280.98</v>
      </c>
      <c r="G10549">
        <f>(COUNTIFS($C$2:C10549,C10549)=1)+0</f>
        <v>0</v>
      </c>
    </row>
    <row r="10550" spans="1:7" x14ac:dyDescent="0.25">
      <c r="A10550" t="s">
        <v>10903</v>
      </c>
      <c r="B10550" t="s">
        <v>11</v>
      </c>
      <c r="C10550">
        <v>55181</v>
      </c>
      <c r="D10550">
        <v>1</v>
      </c>
      <c r="E10550" s="9">
        <v>44916</v>
      </c>
      <c r="F10550">
        <v>58.86</v>
      </c>
      <c r="G10550">
        <f>(COUNTIFS($C$2:C10550,C10550)=1)+0</f>
        <v>0</v>
      </c>
    </row>
    <row r="10551" spans="1:7" x14ac:dyDescent="0.25">
      <c r="A10551" t="s">
        <v>5</v>
      </c>
      <c r="B10551" t="s">
        <v>6</v>
      </c>
      <c r="C10551">
        <v>158184</v>
      </c>
      <c r="D10551">
        <v>2</v>
      </c>
      <c r="E10551" s="9">
        <v>44917</v>
      </c>
      <c r="F10551">
        <v>299.17</v>
      </c>
      <c r="G10551">
        <f>(COUNTIFS($C$2:C10551,C10551)=1)+0</f>
        <v>1</v>
      </c>
    </row>
    <row r="10552" spans="1:7" x14ac:dyDescent="0.25">
      <c r="A10552" t="s">
        <v>15</v>
      </c>
      <c r="B10552" t="s">
        <v>13</v>
      </c>
      <c r="C10552">
        <v>154730</v>
      </c>
      <c r="D10552">
        <v>2</v>
      </c>
      <c r="E10552" s="9">
        <v>44917</v>
      </c>
      <c r="F10552">
        <v>10.81</v>
      </c>
      <c r="G10552">
        <f>(COUNTIFS($C$2:C10552,C10552)=1)+0</f>
        <v>0</v>
      </c>
    </row>
    <row r="10553" spans="1:7" x14ac:dyDescent="0.25">
      <c r="A10553" t="s">
        <v>293</v>
      </c>
      <c r="B10553" t="s">
        <v>6</v>
      </c>
      <c r="C10553">
        <v>135002</v>
      </c>
      <c r="D10553">
        <v>2</v>
      </c>
      <c r="E10553" s="9">
        <v>44917</v>
      </c>
      <c r="F10553">
        <v>297.99</v>
      </c>
      <c r="G10553">
        <f>(COUNTIFS($C$2:C10553,C10553)=1)+0</f>
        <v>0</v>
      </c>
    </row>
    <row r="10554" spans="1:7" x14ac:dyDescent="0.25">
      <c r="A10554" t="s">
        <v>495</v>
      </c>
      <c r="B10554" t="s">
        <v>8</v>
      </c>
      <c r="C10554">
        <v>153637</v>
      </c>
      <c r="D10554">
        <v>2</v>
      </c>
      <c r="E10554" s="9">
        <v>44917</v>
      </c>
      <c r="F10554">
        <v>127.42</v>
      </c>
      <c r="G10554">
        <f>(COUNTIFS($C$2:C10554,C10554)=1)+0</f>
        <v>0</v>
      </c>
    </row>
    <row r="10555" spans="1:7" x14ac:dyDescent="0.25">
      <c r="A10555" t="s">
        <v>988</v>
      </c>
      <c r="B10555" t="s">
        <v>6</v>
      </c>
      <c r="C10555">
        <v>153823</v>
      </c>
      <c r="D10555">
        <v>2</v>
      </c>
      <c r="E10555" s="9">
        <v>44917</v>
      </c>
      <c r="F10555">
        <v>1149.1199999999999</v>
      </c>
      <c r="G10555">
        <f>(COUNTIFS($C$2:C10555,C10555)=1)+0</f>
        <v>0</v>
      </c>
    </row>
    <row r="10556" spans="1:7" x14ac:dyDescent="0.25">
      <c r="A10556" t="s">
        <v>1016</v>
      </c>
      <c r="B10556" t="s">
        <v>8</v>
      </c>
      <c r="C10556">
        <v>153248</v>
      </c>
      <c r="D10556">
        <v>2</v>
      </c>
      <c r="E10556" s="9">
        <v>44917</v>
      </c>
      <c r="F10556">
        <v>127.36</v>
      </c>
      <c r="G10556">
        <f>(COUNTIFS($C$2:C10556,C10556)=1)+0</f>
        <v>0</v>
      </c>
    </row>
    <row r="10557" spans="1:7" x14ac:dyDescent="0.25">
      <c r="A10557" t="s">
        <v>1143</v>
      </c>
      <c r="B10557" t="s">
        <v>8</v>
      </c>
      <c r="C10557">
        <v>156801</v>
      </c>
      <c r="D10557">
        <v>2</v>
      </c>
      <c r="E10557" s="9">
        <v>44917</v>
      </c>
      <c r="F10557">
        <v>438.45</v>
      </c>
      <c r="G10557">
        <f>(COUNTIFS($C$2:C10557,C10557)=1)+0</f>
        <v>0</v>
      </c>
    </row>
    <row r="10558" spans="1:7" x14ac:dyDescent="0.25">
      <c r="A10558" t="s">
        <v>1772</v>
      </c>
      <c r="B10558" t="s">
        <v>13</v>
      </c>
      <c r="C10558">
        <v>143810</v>
      </c>
      <c r="D10558">
        <v>2</v>
      </c>
      <c r="E10558" s="9">
        <v>44917</v>
      </c>
      <c r="F10558">
        <v>7.21</v>
      </c>
      <c r="G10558">
        <f>(COUNTIFS($C$2:C10558,C10558)=1)+0</f>
        <v>0</v>
      </c>
    </row>
    <row r="10559" spans="1:7" x14ac:dyDescent="0.25">
      <c r="A10559" t="s">
        <v>1851</v>
      </c>
      <c r="B10559" t="s">
        <v>8</v>
      </c>
      <c r="C10559">
        <v>67422</v>
      </c>
      <c r="D10559">
        <v>2</v>
      </c>
      <c r="E10559" s="9">
        <v>44917</v>
      </c>
      <c r="F10559">
        <v>54.17</v>
      </c>
      <c r="G10559">
        <f>(COUNTIFS($C$2:C10559,C10559)=1)+0</f>
        <v>1</v>
      </c>
    </row>
    <row r="10560" spans="1:7" x14ac:dyDescent="0.25">
      <c r="A10560" t="s">
        <v>1916</v>
      </c>
      <c r="B10560" t="s">
        <v>6</v>
      </c>
      <c r="C10560">
        <v>158992</v>
      </c>
      <c r="D10560">
        <v>2</v>
      </c>
      <c r="E10560" s="9">
        <v>44917</v>
      </c>
      <c r="F10560">
        <v>67.72</v>
      </c>
      <c r="G10560">
        <f>(COUNTIFS($C$2:C10560,C10560)=1)+0</f>
        <v>1</v>
      </c>
    </row>
    <row r="10561" spans="1:7" x14ac:dyDescent="0.25">
      <c r="A10561" t="s">
        <v>2316</v>
      </c>
      <c r="B10561" t="s">
        <v>13</v>
      </c>
      <c r="C10561">
        <v>135860</v>
      </c>
      <c r="D10561">
        <v>2</v>
      </c>
      <c r="E10561" s="9">
        <v>44917</v>
      </c>
      <c r="F10561">
        <v>78.459999999999994</v>
      </c>
      <c r="G10561">
        <f>(COUNTIFS($C$2:C10561,C10561)=1)+0</f>
        <v>0</v>
      </c>
    </row>
    <row r="10562" spans="1:7" x14ac:dyDescent="0.25">
      <c r="A10562" t="s">
        <v>2351</v>
      </c>
      <c r="B10562" t="s">
        <v>40</v>
      </c>
      <c r="C10562">
        <v>89884</v>
      </c>
      <c r="D10562">
        <v>1</v>
      </c>
      <c r="E10562" s="9">
        <v>44917</v>
      </c>
      <c r="F10562">
        <v>10.6</v>
      </c>
      <c r="G10562">
        <f>(COUNTIFS($C$2:C10562,C10562)=1)+0</f>
        <v>0</v>
      </c>
    </row>
    <row r="10563" spans="1:7" x14ac:dyDescent="0.25">
      <c r="A10563" s="2" t="s">
        <v>2538</v>
      </c>
      <c r="B10563" t="s">
        <v>13</v>
      </c>
      <c r="C10563">
        <v>154628</v>
      </c>
      <c r="D10563">
        <v>2</v>
      </c>
      <c r="E10563" s="9">
        <v>44917</v>
      </c>
      <c r="F10563">
        <v>127.36</v>
      </c>
      <c r="G10563">
        <f>(COUNTIFS($C$2:C10563,C10563)=1)+0</f>
        <v>0</v>
      </c>
    </row>
    <row r="10564" spans="1:7" x14ac:dyDescent="0.25">
      <c r="A10564" t="s">
        <v>2827</v>
      </c>
      <c r="B10564" t="s">
        <v>6</v>
      </c>
      <c r="C10564">
        <v>155661</v>
      </c>
      <c r="D10564">
        <v>2</v>
      </c>
      <c r="E10564" s="9">
        <v>44917</v>
      </c>
      <c r="F10564">
        <v>72.09</v>
      </c>
      <c r="G10564">
        <f>(COUNTIFS($C$2:C10564,C10564)=1)+0</f>
        <v>1</v>
      </c>
    </row>
    <row r="10565" spans="1:7" x14ac:dyDescent="0.25">
      <c r="A10565" t="s">
        <v>3513</v>
      </c>
      <c r="B10565" t="s">
        <v>40</v>
      </c>
      <c r="C10565">
        <v>77088</v>
      </c>
      <c r="D10565">
        <v>1</v>
      </c>
      <c r="E10565" s="9">
        <v>44917</v>
      </c>
      <c r="F10565">
        <v>238.37</v>
      </c>
      <c r="G10565">
        <f>(COUNTIFS($C$2:C10565,C10565)=1)+0</f>
        <v>0</v>
      </c>
    </row>
    <row r="10566" spans="1:7" x14ac:dyDescent="0.25">
      <c r="A10566" t="s">
        <v>3553</v>
      </c>
      <c r="B10566" t="s">
        <v>13</v>
      </c>
      <c r="C10566">
        <v>151520</v>
      </c>
      <c r="D10566">
        <v>2</v>
      </c>
      <c r="E10566" s="9">
        <v>44917</v>
      </c>
      <c r="F10566">
        <v>127.42</v>
      </c>
      <c r="G10566">
        <f>(COUNTIFS($C$2:C10566,C10566)=1)+0</f>
        <v>0</v>
      </c>
    </row>
    <row r="10567" spans="1:7" x14ac:dyDescent="0.25">
      <c r="A10567" t="s">
        <v>3777</v>
      </c>
      <c r="B10567" t="s">
        <v>11</v>
      </c>
      <c r="C10567">
        <v>88126</v>
      </c>
      <c r="D10567">
        <v>1</v>
      </c>
      <c r="E10567" s="9">
        <v>44917</v>
      </c>
      <c r="F10567">
        <v>304.88</v>
      </c>
      <c r="G10567">
        <f>(COUNTIFS($C$2:C10567,C10567)=1)+0</f>
        <v>0</v>
      </c>
    </row>
    <row r="10568" spans="1:7" x14ac:dyDescent="0.25">
      <c r="A10568" t="s">
        <v>3824</v>
      </c>
      <c r="B10568" t="s">
        <v>40</v>
      </c>
      <c r="C10568">
        <v>87255</v>
      </c>
      <c r="D10568">
        <v>1</v>
      </c>
      <c r="E10568" s="9">
        <v>44917</v>
      </c>
      <c r="F10568">
        <v>126.22</v>
      </c>
      <c r="G10568">
        <f>(COUNTIFS($C$2:C10568,C10568)=1)+0</f>
        <v>0</v>
      </c>
    </row>
    <row r="10569" spans="1:7" x14ac:dyDescent="0.25">
      <c r="A10569" t="s">
        <v>3826</v>
      </c>
      <c r="B10569" t="s">
        <v>40</v>
      </c>
      <c r="C10569">
        <v>85029</v>
      </c>
      <c r="D10569">
        <v>1</v>
      </c>
      <c r="E10569" s="9">
        <v>44917</v>
      </c>
      <c r="F10569">
        <v>101.92</v>
      </c>
      <c r="G10569">
        <f>(COUNTIFS($C$2:C10569,C10569)=1)+0</f>
        <v>0</v>
      </c>
    </row>
    <row r="10570" spans="1:7" x14ac:dyDescent="0.25">
      <c r="A10570" t="s">
        <v>3994</v>
      </c>
      <c r="B10570" t="s">
        <v>8</v>
      </c>
      <c r="C10570">
        <v>52587</v>
      </c>
      <c r="D10570">
        <v>2</v>
      </c>
      <c r="E10570" s="9">
        <v>44917</v>
      </c>
      <c r="F10570">
        <v>31.24</v>
      </c>
      <c r="G10570">
        <f>(COUNTIFS($C$2:C10570,C10570)=1)+0</f>
        <v>0</v>
      </c>
    </row>
    <row r="10571" spans="1:7" x14ac:dyDescent="0.25">
      <c r="A10571" t="s">
        <v>4071</v>
      </c>
      <c r="B10571" t="s">
        <v>8</v>
      </c>
      <c r="C10571">
        <v>158359</v>
      </c>
      <c r="D10571">
        <v>2</v>
      </c>
      <c r="E10571" s="9">
        <v>44917</v>
      </c>
      <c r="F10571">
        <v>57.68</v>
      </c>
      <c r="G10571">
        <f>(COUNTIFS($C$2:C10571,C10571)=1)+0</f>
        <v>1</v>
      </c>
    </row>
    <row r="10572" spans="1:7" x14ac:dyDescent="0.25">
      <c r="A10572" t="s">
        <v>4267</v>
      </c>
      <c r="B10572" t="s">
        <v>40</v>
      </c>
      <c r="C10572">
        <v>79169</v>
      </c>
      <c r="D10572">
        <v>1</v>
      </c>
      <c r="E10572" s="9">
        <v>44917</v>
      </c>
      <c r="F10572">
        <v>11.78</v>
      </c>
      <c r="G10572">
        <f>(COUNTIFS($C$2:C10572,C10572)=1)+0</f>
        <v>0</v>
      </c>
    </row>
    <row r="10573" spans="1:7" x14ac:dyDescent="0.25">
      <c r="A10573" t="s">
        <v>4276</v>
      </c>
      <c r="B10573" t="s">
        <v>11</v>
      </c>
      <c r="C10573">
        <v>89593</v>
      </c>
      <c r="D10573">
        <v>1</v>
      </c>
      <c r="E10573" s="9">
        <v>44917</v>
      </c>
      <c r="F10573">
        <v>10.6</v>
      </c>
      <c r="G10573">
        <f>(COUNTIFS($C$2:C10573,C10573)=1)+0</f>
        <v>0</v>
      </c>
    </row>
    <row r="10574" spans="1:7" x14ac:dyDescent="0.25">
      <c r="A10574" t="s">
        <v>4313</v>
      </c>
      <c r="B10574" t="s">
        <v>11</v>
      </c>
      <c r="C10574">
        <v>35047</v>
      </c>
      <c r="D10574">
        <v>1</v>
      </c>
      <c r="E10574" s="9">
        <v>44917</v>
      </c>
      <c r="F10574">
        <v>94.2</v>
      </c>
      <c r="G10574">
        <f>(COUNTIFS($C$2:C10574,C10574)=1)+0</f>
        <v>0</v>
      </c>
    </row>
    <row r="10575" spans="1:7" x14ac:dyDescent="0.25">
      <c r="A10575" t="s">
        <v>4881</v>
      </c>
      <c r="B10575" t="s">
        <v>40</v>
      </c>
      <c r="C10575">
        <v>69188</v>
      </c>
      <c r="D10575">
        <v>1</v>
      </c>
      <c r="E10575" s="9">
        <v>44917</v>
      </c>
      <c r="F10575">
        <v>233.06</v>
      </c>
      <c r="G10575">
        <f>(COUNTIFS($C$2:C10575,C10575)=1)+0</f>
        <v>0</v>
      </c>
    </row>
    <row r="10576" spans="1:7" x14ac:dyDescent="0.25">
      <c r="A10576" t="s">
        <v>5146</v>
      </c>
      <c r="B10576" t="s">
        <v>8</v>
      </c>
      <c r="C10576">
        <v>144010</v>
      </c>
      <c r="D10576">
        <v>2</v>
      </c>
      <c r="E10576" s="9">
        <v>44917</v>
      </c>
      <c r="F10576">
        <v>9.61</v>
      </c>
      <c r="G10576">
        <f>(COUNTIFS($C$2:C10576,C10576)=1)+0</f>
        <v>0</v>
      </c>
    </row>
    <row r="10577" spans="1:7" x14ac:dyDescent="0.25">
      <c r="A10577" t="s">
        <v>5418</v>
      </c>
      <c r="B10577" t="s">
        <v>40</v>
      </c>
      <c r="C10577">
        <v>90469</v>
      </c>
      <c r="D10577">
        <v>1</v>
      </c>
      <c r="E10577" s="9">
        <v>44917</v>
      </c>
      <c r="F10577">
        <v>75.37</v>
      </c>
      <c r="G10577">
        <f>(COUNTIFS($C$2:C10577,C10577)=1)+0</f>
        <v>1</v>
      </c>
    </row>
    <row r="10578" spans="1:7" x14ac:dyDescent="0.25">
      <c r="A10578" t="s">
        <v>5447</v>
      </c>
      <c r="B10578" t="s">
        <v>13</v>
      </c>
      <c r="C10578">
        <v>61245</v>
      </c>
      <c r="D10578">
        <v>2</v>
      </c>
      <c r="E10578" s="9">
        <v>44917</v>
      </c>
      <c r="F10578">
        <v>45.66</v>
      </c>
      <c r="G10578">
        <f>(COUNTIFS($C$2:C10578,C10578)=1)+0</f>
        <v>0</v>
      </c>
    </row>
    <row r="10579" spans="1:7" x14ac:dyDescent="0.25">
      <c r="A10579" t="s">
        <v>5557</v>
      </c>
      <c r="B10579" t="s">
        <v>6</v>
      </c>
      <c r="C10579">
        <v>158835</v>
      </c>
      <c r="D10579">
        <v>2</v>
      </c>
      <c r="E10579" s="9">
        <v>44917</v>
      </c>
      <c r="F10579">
        <v>33.92</v>
      </c>
      <c r="G10579">
        <f>(COUNTIFS($C$2:C10579,C10579)=1)+0</f>
        <v>1</v>
      </c>
    </row>
    <row r="10580" spans="1:7" x14ac:dyDescent="0.25">
      <c r="A10580" t="s">
        <v>5663</v>
      </c>
      <c r="B10580" t="s">
        <v>17</v>
      </c>
      <c r="C10580">
        <v>18889</v>
      </c>
      <c r="D10580">
        <v>1</v>
      </c>
      <c r="E10580" s="9">
        <v>44917</v>
      </c>
      <c r="F10580">
        <v>550.78</v>
      </c>
      <c r="G10580">
        <f>(COUNTIFS($C$2:C10580,C10580)=1)+0</f>
        <v>0</v>
      </c>
    </row>
    <row r="10581" spans="1:7" x14ac:dyDescent="0.25">
      <c r="A10581" t="s">
        <v>6051</v>
      </c>
      <c r="B10581" t="s">
        <v>13</v>
      </c>
      <c r="C10581">
        <v>158977</v>
      </c>
      <c r="D10581">
        <v>2</v>
      </c>
      <c r="E10581" s="9">
        <v>44917</v>
      </c>
      <c r="F10581">
        <v>153.88</v>
      </c>
      <c r="G10581">
        <f>(COUNTIFS($C$2:C10581,C10581)=1)+0</f>
        <v>1</v>
      </c>
    </row>
    <row r="10582" spans="1:7" x14ac:dyDescent="0.25">
      <c r="A10582" t="s">
        <v>6280</v>
      </c>
      <c r="B10582" t="s">
        <v>11</v>
      </c>
      <c r="C10582">
        <v>40946</v>
      </c>
      <c r="D10582">
        <v>1</v>
      </c>
      <c r="E10582" s="9">
        <v>44917</v>
      </c>
      <c r="F10582">
        <v>21.2</v>
      </c>
      <c r="G10582">
        <f>(COUNTIFS($C$2:C10582,C10582)=1)+0</f>
        <v>0</v>
      </c>
    </row>
    <row r="10583" spans="1:7" x14ac:dyDescent="0.25">
      <c r="A10583" t="s">
        <v>6334</v>
      </c>
      <c r="B10583" t="s">
        <v>17</v>
      </c>
      <c r="C10583">
        <v>88002</v>
      </c>
      <c r="D10583">
        <v>1</v>
      </c>
      <c r="E10583" s="9">
        <v>44917</v>
      </c>
      <c r="F10583">
        <v>56.51</v>
      </c>
      <c r="G10583">
        <f>(COUNTIFS($C$2:C10583,C10583)=1)+0</f>
        <v>1</v>
      </c>
    </row>
    <row r="10584" spans="1:7" x14ac:dyDescent="0.25">
      <c r="A10584" t="s">
        <v>7436</v>
      </c>
      <c r="B10584" t="s">
        <v>13</v>
      </c>
      <c r="C10584">
        <v>145476</v>
      </c>
      <c r="D10584">
        <v>2</v>
      </c>
      <c r="E10584" s="9">
        <v>44917</v>
      </c>
      <c r="F10584">
        <v>127.36</v>
      </c>
      <c r="G10584">
        <f>(COUNTIFS($C$2:C10584,C10584)=1)+0</f>
        <v>0</v>
      </c>
    </row>
    <row r="10585" spans="1:7" x14ac:dyDescent="0.25">
      <c r="A10585" t="s">
        <v>7442</v>
      </c>
      <c r="B10585" t="s">
        <v>13</v>
      </c>
      <c r="C10585">
        <v>149705</v>
      </c>
      <c r="D10585">
        <v>2</v>
      </c>
      <c r="E10585" s="9">
        <v>44917</v>
      </c>
      <c r="F10585">
        <v>495.28</v>
      </c>
      <c r="G10585">
        <f>(COUNTIFS($C$2:C10585,C10585)=1)+0</f>
        <v>0</v>
      </c>
    </row>
    <row r="10586" spans="1:7" x14ac:dyDescent="0.25">
      <c r="A10586" t="s">
        <v>7476</v>
      </c>
      <c r="B10586" t="s">
        <v>40</v>
      </c>
      <c r="C10586">
        <v>87901</v>
      </c>
      <c r="D10586">
        <v>1</v>
      </c>
      <c r="E10586" s="9">
        <v>44917</v>
      </c>
      <c r="F10586">
        <v>385.41</v>
      </c>
      <c r="G10586">
        <f>(COUNTIFS($C$2:C10586,C10586)=1)+0</f>
        <v>0</v>
      </c>
    </row>
    <row r="10587" spans="1:7" x14ac:dyDescent="0.25">
      <c r="A10587" t="s">
        <v>7755</v>
      </c>
      <c r="B10587" t="s">
        <v>8</v>
      </c>
      <c r="C10587">
        <v>155425</v>
      </c>
      <c r="D10587">
        <v>2</v>
      </c>
      <c r="E10587" s="9">
        <v>44917</v>
      </c>
      <c r="F10587">
        <v>127.42</v>
      </c>
      <c r="G10587">
        <f>(COUNTIFS($C$2:C10587,C10587)=1)+0</f>
        <v>0</v>
      </c>
    </row>
    <row r="10588" spans="1:7" x14ac:dyDescent="0.25">
      <c r="A10588" t="s">
        <v>7847</v>
      </c>
      <c r="B10588" t="s">
        <v>11</v>
      </c>
      <c r="C10588">
        <v>90867</v>
      </c>
      <c r="D10588">
        <v>1</v>
      </c>
      <c r="E10588" s="9">
        <v>44917</v>
      </c>
      <c r="F10588">
        <v>75.37</v>
      </c>
      <c r="G10588">
        <f>(COUNTIFS($C$2:C10588,C10588)=1)+0</f>
        <v>1</v>
      </c>
    </row>
    <row r="10589" spans="1:7" x14ac:dyDescent="0.25">
      <c r="A10589" t="s">
        <v>7951</v>
      </c>
      <c r="B10589" t="s">
        <v>8</v>
      </c>
      <c r="C10589">
        <v>159056</v>
      </c>
      <c r="D10589">
        <v>2</v>
      </c>
      <c r="E10589" s="9">
        <v>44917</v>
      </c>
      <c r="F10589">
        <v>108.22</v>
      </c>
      <c r="G10589">
        <f>(COUNTIFS($C$2:C10589,C10589)=1)+0</f>
        <v>1</v>
      </c>
    </row>
    <row r="10590" spans="1:7" x14ac:dyDescent="0.25">
      <c r="A10590" t="s">
        <v>8019</v>
      </c>
      <c r="B10590" t="s">
        <v>13</v>
      </c>
      <c r="C10590">
        <v>158200</v>
      </c>
      <c r="D10590">
        <v>2</v>
      </c>
      <c r="E10590" s="9">
        <v>44917</v>
      </c>
      <c r="F10590">
        <v>58.76</v>
      </c>
      <c r="G10590">
        <f>(COUNTIFS($C$2:C10590,C10590)=1)+0</f>
        <v>1</v>
      </c>
    </row>
    <row r="10591" spans="1:7" x14ac:dyDescent="0.25">
      <c r="A10591" t="s">
        <v>8178</v>
      </c>
      <c r="B10591" t="s">
        <v>11</v>
      </c>
      <c r="C10591">
        <v>37909</v>
      </c>
      <c r="D10591">
        <v>1</v>
      </c>
      <c r="E10591" s="9">
        <v>44917</v>
      </c>
      <c r="F10591">
        <v>420.84</v>
      </c>
      <c r="G10591">
        <f>(COUNTIFS($C$2:C10591,C10591)=1)+0</f>
        <v>0</v>
      </c>
    </row>
    <row r="10592" spans="1:7" x14ac:dyDescent="0.25">
      <c r="A10592" t="s">
        <v>8482</v>
      </c>
      <c r="B10592" t="s">
        <v>40</v>
      </c>
      <c r="C10592">
        <v>90283</v>
      </c>
      <c r="D10592">
        <v>1</v>
      </c>
      <c r="E10592" s="9">
        <v>44917</v>
      </c>
      <c r="F10592">
        <v>122.4</v>
      </c>
      <c r="G10592">
        <f>(COUNTIFS($C$2:C10592,C10592)=1)+0</f>
        <v>1</v>
      </c>
    </row>
    <row r="10593" spans="1:7" x14ac:dyDescent="0.25">
      <c r="A10593" t="s">
        <v>8502</v>
      </c>
      <c r="B10593" t="s">
        <v>6</v>
      </c>
      <c r="C10593">
        <v>158175</v>
      </c>
      <c r="D10593">
        <v>2</v>
      </c>
      <c r="E10593" s="9">
        <v>44917</v>
      </c>
      <c r="F10593">
        <v>75.84</v>
      </c>
      <c r="G10593">
        <f>(COUNTIFS($C$2:C10593,C10593)=1)+0</f>
        <v>1</v>
      </c>
    </row>
    <row r="10594" spans="1:7" x14ac:dyDescent="0.25">
      <c r="A10594" t="s">
        <v>8699</v>
      </c>
      <c r="B10594" t="s">
        <v>8</v>
      </c>
      <c r="C10594">
        <v>154816</v>
      </c>
      <c r="D10594">
        <v>2</v>
      </c>
      <c r="E10594" s="9">
        <v>44917</v>
      </c>
      <c r="F10594">
        <v>76.900000000000006</v>
      </c>
      <c r="G10594">
        <f>(COUNTIFS($C$2:C10594,C10594)=1)+0</f>
        <v>1</v>
      </c>
    </row>
    <row r="10595" spans="1:7" x14ac:dyDescent="0.25">
      <c r="A10595" t="s">
        <v>8797</v>
      </c>
      <c r="B10595" t="s">
        <v>13</v>
      </c>
      <c r="C10595">
        <v>158975</v>
      </c>
      <c r="D10595">
        <v>2</v>
      </c>
      <c r="E10595" s="9">
        <v>44917</v>
      </c>
      <c r="F10595">
        <v>249.7</v>
      </c>
      <c r="G10595">
        <f>(COUNTIFS($C$2:C10595,C10595)=1)+0</f>
        <v>1</v>
      </c>
    </row>
    <row r="10596" spans="1:7" x14ac:dyDescent="0.25">
      <c r="A10596" t="s">
        <v>8879</v>
      </c>
      <c r="B10596" t="s">
        <v>11</v>
      </c>
      <c r="C10596">
        <v>44308</v>
      </c>
      <c r="D10596">
        <v>1</v>
      </c>
      <c r="E10596" s="9">
        <v>44917</v>
      </c>
      <c r="F10596">
        <v>21.2</v>
      </c>
      <c r="G10596">
        <f>(COUNTIFS($C$2:C10596,C10596)=1)+0</f>
        <v>0</v>
      </c>
    </row>
    <row r="10597" spans="1:7" x14ac:dyDescent="0.25">
      <c r="A10597" t="s">
        <v>8971</v>
      </c>
      <c r="B10597" t="s">
        <v>13</v>
      </c>
      <c r="C10597">
        <v>159117</v>
      </c>
      <c r="D10597">
        <v>2</v>
      </c>
      <c r="E10597" s="9">
        <v>44917</v>
      </c>
      <c r="F10597">
        <v>55.04</v>
      </c>
      <c r="G10597">
        <f>(COUNTIFS($C$2:C10597,C10597)=1)+0</f>
        <v>1</v>
      </c>
    </row>
    <row r="10598" spans="1:7" x14ac:dyDescent="0.25">
      <c r="A10598" t="s">
        <v>9280</v>
      </c>
      <c r="B10598" t="s">
        <v>40</v>
      </c>
      <c r="C10598">
        <v>90873</v>
      </c>
      <c r="D10598">
        <v>1</v>
      </c>
      <c r="E10598" s="9">
        <v>44917</v>
      </c>
      <c r="F10598">
        <v>87.12</v>
      </c>
      <c r="G10598">
        <f>(COUNTIFS($C$2:C10598,C10598)=1)+0</f>
        <v>1</v>
      </c>
    </row>
    <row r="10599" spans="1:7" x14ac:dyDescent="0.25">
      <c r="A10599" t="s">
        <v>9330</v>
      </c>
      <c r="B10599" t="s">
        <v>11</v>
      </c>
      <c r="C10599">
        <v>51504</v>
      </c>
      <c r="D10599">
        <v>1</v>
      </c>
      <c r="E10599" s="9">
        <v>44917</v>
      </c>
      <c r="F10599">
        <v>736.03</v>
      </c>
      <c r="G10599">
        <f>(COUNTIFS($C$2:C10599,C10599)=1)+0</f>
        <v>0</v>
      </c>
    </row>
    <row r="10600" spans="1:7" x14ac:dyDescent="0.25">
      <c r="A10600" t="s">
        <v>9459</v>
      </c>
      <c r="B10600" t="s">
        <v>40</v>
      </c>
      <c r="C10600">
        <v>86901</v>
      </c>
      <c r="D10600">
        <v>1</v>
      </c>
      <c r="E10600" s="9">
        <v>44917</v>
      </c>
      <c r="F10600">
        <v>254.25</v>
      </c>
      <c r="G10600">
        <f>(COUNTIFS($C$2:C10600,C10600)=1)+0</f>
        <v>0</v>
      </c>
    </row>
    <row r="10601" spans="1:7" x14ac:dyDescent="0.25">
      <c r="A10601" t="s">
        <v>9822</v>
      </c>
      <c r="B10601" t="s">
        <v>8</v>
      </c>
      <c r="C10601">
        <v>119019</v>
      </c>
      <c r="D10601">
        <v>2</v>
      </c>
      <c r="E10601" s="9">
        <v>44917</v>
      </c>
      <c r="F10601">
        <v>985.07</v>
      </c>
      <c r="G10601">
        <f>(COUNTIFS($C$2:C10601,C10601)=1)+0</f>
        <v>0</v>
      </c>
    </row>
    <row r="10602" spans="1:7" x14ac:dyDescent="0.25">
      <c r="A10602" t="s">
        <v>9997</v>
      </c>
      <c r="B10602" t="s">
        <v>11</v>
      </c>
      <c r="C10602">
        <v>64244</v>
      </c>
      <c r="D10602">
        <v>1</v>
      </c>
      <c r="E10602" s="9">
        <v>44917</v>
      </c>
      <c r="F10602">
        <v>32.97</v>
      </c>
      <c r="G10602">
        <f>(COUNTIFS($C$2:C10602,C10602)=1)+0</f>
        <v>0</v>
      </c>
    </row>
    <row r="10603" spans="1:7" x14ac:dyDescent="0.25">
      <c r="A10603" t="s">
        <v>10061</v>
      </c>
      <c r="B10603" t="s">
        <v>40</v>
      </c>
      <c r="C10603">
        <v>90303</v>
      </c>
      <c r="D10603">
        <v>1</v>
      </c>
      <c r="E10603" s="9">
        <v>44917</v>
      </c>
      <c r="F10603">
        <v>75.349999999999994</v>
      </c>
      <c r="G10603">
        <f>(COUNTIFS($C$2:C10603,C10603)=1)+0</f>
        <v>1</v>
      </c>
    </row>
    <row r="10604" spans="1:7" x14ac:dyDescent="0.25">
      <c r="A10604" t="s">
        <v>10712</v>
      </c>
      <c r="B10604" t="s">
        <v>17</v>
      </c>
      <c r="C10604">
        <v>18136</v>
      </c>
      <c r="D10604">
        <v>1</v>
      </c>
      <c r="E10604" s="9">
        <v>44917</v>
      </c>
      <c r="F10604">
        <v>10.6</v>
      </c>
      <c r="G10604">
        <f>(COUNTIFS($C$2:C10604,C10604)=1)+0</f>
        <v>0</v>
      </c>
    </row>
    <row r="10605" spans="1:7" x14ac:dyDescent="0.25">
      <c r="A10605" t="s">
        <v>10843</v>
      </c>
      <c r="B10605" t="s">
        <v>11</v>
      </c>
      <c r="C10605">
        <v>27879</v>
      </c>
      <c r="D10605">
        <v>1</v>
      </c>
      <c r="E10605" s="9">
        <v>44917</v>
      </c>
      <c r="F10605">
        <v>126.11</v>
      </c>
      <c r="G10605">
        <f>(COUNTIFS($C$2:C10605,C10605)=1)+0</f>
        <v>0</v>
      </c>
    </row>
    <row r="10606" spans="1:7" x14ac:dyDescent="0.25">
      <c r="A10606" t="s">
        <v>62</v>
      </c>
      <c r="B10606" t="s">
        <v>40</v>
      </c>
      <c r="C10606">
        <v>75795</v>
      </c>
      <c r="D10606">
        <v>1</v>
      </c>
      <c r="E10606" s="9">
        <v>44918</v>
      </c>
      <c r="F10606">
        <v>10.6</v>
      </c>
      <c r="G10606">
        <f>(COUNTIFS($C$2:C10606,C10606)=1)+0</f>
        <v>0</v>
      </c>
    </row>
    <row r="10607" spans="1:7" x14ac:dyDescent="0.25">
      <c r="A10607" t="s">
        <v>623</v>
      </c>
      <c r="B10607" t="s">
        <v>13</v>
      </c>
      <c r="C10607">
        <v>159206</v>
      </c>
      <c r="D10607">
        <v>2</v>
      </c>
      <c r="E10607" s="9">
        <v>44918</v>
      </c>
      <c r="F10607">
        <v>76.900000000000006</v>
      </c>
      <c r="G10607">
        <f>(COUNTIFS($C$2:C10607,C10607)=1)+0</f>
        <v>1</v>
      </c>
    </row>
    <row r="10608" spans="1:7" x14ac:dyDescent="0.25">
      <c r="A10608" t="s">
        <v>947</v>
      </c>
      <c r="B10608" t="s">
        <v>11</v>
      </c>
      <c r="C10608">
        <v>46558</v>
      </c>
      <c r="D10608">
        <v>1</v>
      </c>
      <c r="E10608" s="9">
        <v>44918</v>
      </c>
      <c r="F10608">
        <v>86.135000000000005</v>
      </c>
      <c r="G10608">
        <f>(COUNTIFS($C$2:C10608,C10608)=1)+0</f>
        <v>0</v>
      </c>
    </row>
    <row r="10609" spans="1:7" x14ac:dyDescent="0.25">
      <c r="A10609" t="s">
        <v>1273</v>
      </c>
      <c r="B10609" t="s">
        <v>11</v>
      </c>
      <c r="C10609">
        <v>24733</v>
      </c>
      <c r="D10609">
        <v>1</v>
      </c>
      <c r="E10609" s="9">
        <v>44918</v>
      </c>
      <c r="F10609">
        <v>259.5</v>
      </c>
      <c r="G10609">
        <f>(COUNTIFS($C$2:C10609,C10609)=1)+0</f>
        <v>0</v>
      </c>
    </row>
    <row r="10610" spans="1:7" x14ac:dyDescent="0.25">
      <c r="A10610" t="s">
        <v>1308</v>
      </c>
      <c r="B10610" t="s">
        <v>8</v>
      </c>
      <c r="C10610">
        <v>85043</v>
      </c>
      <c r="D10610">
        <v>2</v>
      </c>
      <c r="E10610" s="9">
        <v>44918</v>
      </c>
      <c r="F10610">
        <v>31.04</v>
      </c>
      <c r="G10610">
        <f>(COUNTIFS($C$2:C10610,C10610)=1)+0</f>
        <v>0</v>
      </c>
    </row>
    <row r="10611" spans="1:7" x14ac:dyDescent="0.25">
      <c r="A10611" t="s">
        <v>1693</v>
      </c>
      <c r="B10611" t="s">
        <v>6</v>
      </c>
      <c r="C10611">
        <v>159249</v>
      </c>
      <c r="D10611">
        <v>2</v>
      </c>
      <c r="E10611" s="9">
        <v>44918</v>
      </c>
      <c r="F10611">
        <v>120.33</v>
      </c>
      <c r="G10611">
        <f>(COUNTIFS($C$2:C10611,C10611)=1)+0</f>
        <v>1</v>
      </c>
    </row>
    <row r="10612" spans="1:7" x14ac:dyDescent="0.25">
      <c r="A10612" t="s">
        <v>1956</v>
      </c>
      <c r="B10612" t="s">
        <v>11</v>
      </c>
      <c r="C10612">
        <v>29075</v>
      </c>
      <c r="D10612">
        <v>1</v>
      </c>
      <c r="E10612" s="9">
        <v>44918</v>
      </c>
      <c r="F10612">
        <v>459.93</v>
      </c>
      <c r="G10612">
        <f>(COUNTIFS($C$2:C10612,C10612)=1)+0</f>
        <v>0</v>
      </c>
    </row>
    <row r="10613" spans="1:7" x14ac:dyDescent="0.25">
      <c r="A10613" t="s">
        <v>2204</v>
      </c>
      <c r="B10613" t="s">
        <v>40</v>
      </c>
      <c r="C10613">
        <v>88329</v>
      </c>
      <c r="D10613">
        <v>1</v>
      </c>
      <c r="E10613" s="9">
        <v>44918</v>
      </c>
      <c r="F10613">
        <v>11.77</v>
      </c>
      <c r="G10613">
        <f>(COUNTIFS($C$2:C10613,C10613)=1)+0</f>
        <v>0</v>
      </c>
    </row>
    <row r="10614" spans="1:7" x14ac:dyDescent="0.25">
      <c r="A10614" t="s">
        <v>2619</v>
      </c>
      <c r="B10614" t="s">
        <v>13</v>
      </c>
      <c r="C10614">
        <v>155775</v>
      </c>
      <c r="D10614">
        <v>2</v>
      </c>
      <c r="E10614" s="9">
        <v>44918</v>
      </c>
      <c r="F10614">
        <v>236.3</v>
      </c>
      <c r="G10614">
        <f>(COUNTIFS($C$2:C10614,C10614)=1)+0</f>
        <v>0</v>
      </c>
    </row>
    <row r="10615" spans="1:7" x14ac:dyDescent="0.25">
      <c r="A10615" t="s">
        <v>2989</v>
      </c>
      <c r="B10615" t="s">
        <v>8</v>
      </c>
      <c r="C10615">
        <v>159078</v>
      </c>
      <c r="D10615">
        <v>2</v>
      </c>
      <c r="E10615" s="9">
        <v>44918</v>
      </c>
      <c r="F10615">
        <v>109.34</v>
      </c>
      <c r="G10615">
        <f>(COUNTIFS($C$2:C10615,C10615)=1)+0</f>
        <v>1</v>
      </c>
    </row>
    <row r="10616" spans="1:7" x14ac:dyDescent="0.25">
      <c r="A10616" s="2" t="s">
        <v>3245</v>
      </c>
      <c r="B10616" t="s">
        <v>11</v>
      </c>
      <c r="C10616">
        <v>70834</v>
      </c>
      <c r="D10616">
        <v>1</v>
      </c>
      <c r="E10616" s="9">
        <v>44918</v>
      </c>
      <c r="F10616">
        <v>3000.4</v>
      </c>
      <c r="G10616">
        <f>(COUNTIFS($C$2:C10616,C10616)=1)+0</f>
        <v>0</v>
      </c>
    </row>
    <row r="10617" spans="1:7" x14ac:dyDescent="0.25">
      <c r="A10617" t="s">
        <v>3277</v>
      </c>
      <c r="B10617" t="s">
        <v>11</v>
      </c>
      <c r="C10617">
        <v>43129</v>
      </c>
      <c r="D10617">
        <v>1</v>
      </c>
      <c r="E10617" s="9">
        <v>44918</v>
      </c>
      <c r="F10617">
        <v>216.68</v>
      </c>
      <c r="G10617">
        <f>(COUNTIFS($C$2:C10617,C10617)=1)+0</f>
        <v>0</v>
      </c>
    </row>
    <row r="10618" spans="1:7" x14ac:dyDescent="0.25">
      <c r="A10618" t="s">
        <v>3760</v>
      </c>
      <c r="B10618" t="s">
        <v>6</v>
      </c>
      <c r="C10618">
        <v>146912</v>
      </c>
      <c r="D10618">
        <v>2</v>
      </c>
      <c r="E10618" s="9">
        <v>44918</v>
      </c>
      <c r="F10618">
        <v>432.01</v>
      </c>
      <c r="G10618">
        <f>(COUNTIFS($C$2:C10618,C10618)=1)+0</f>
        <v>0</v>
      </c>
    </row>
    <row r="10619" spans="1:7" x14ac:dyDescent="0.25">
      <c r="A10619" t="s">
        <v>4287</v>
      </c>
      <c r="B10619" t="s">
        <v>40</v>
      </c>
      <c r="C10619">
        <v>90972</v>
      </c>
      <c r="D10619">
        <v>1</v>
      </c>
      <c r="E10619" s="9">
        <v>44918</v>
      </c>
      <c r="F10619">
        <v>69.25</v>
      </c>
      <c r="G10619">
        <f>(COUNTIFS($C$2:C10619,C10619)=1)+0</f>
        <v>1</v>
      </c>
    </row>
    <row r="10620" spans="1:7" x14ac:dyDescent="0.25">
      <c r="A10620" t="s">
        <v>4757</v>
      </c>
      <c r="B10620" t="s">
        <v>40</v>
      </c>
      <c r="C10620">
        <v>89182</v>
      </c>
      <c r="D10620">
        <v>1</v>
      </c>
      <c r="E10620" s="9">
        <v>44918</v>
      </c>
      <c r="F10620">
        <v>203.66</v>
      </c>
      <c r="G10620">
        <f>(COUNTIFS($C$2:C10620,C10620)=1)+0</f>
        <v>0</v>
      </c>
    </row>
    <row r="10621" spans="1:7" x14ac:dyDescent="0.25">
      <c r="A10621" t="s">
        <v>4837</v>
      </c>
      <c r="B10621" t="s">
        <v>6</v>
      </c>
      <c r="C10621">
        <v>139039</v>
      </c>
      <c r="D10621">
        <v>2</v>
      </c>
      <c r="E10621" s="9">
        <v>44918</v>
      </c>
      <c r="F10621">
        <v>338.37</v>
      </c>
      <c r="G10621">
        <f>(COUNTIFS($C$2:C10621,C10621)=1)+0</f>
        <v>0</v>
      </c>
    </row>
    <row r="10622" spans="1:7" x14ac:dyDescent="0.25">
      <c r="A10622" t="s">
        <v>5692</v>
      </c>
      <c r="B10622" t="s">
        <v>8</v>
      </c>
      <c r="C10622">
        <v>151619</v>
      </c>
      <c r="D10622">
        <v>2</v>
      </c>
      <c r="E10622" s="9">
        <v>44918</v>
      </c>
      <c r="F10622">
        <v>611.98</v>
      </c>
      <c r="G10622">
        <f>(COUNTIFS($C$2:C10622,C10622)=1)+0</f>
        <v>0</v>
      </c>
    </row>
    <row r="10623" spans="1:7" x14ac:dyDescent="0.25">
      <c r="A10623" t="s">
        <v>5768</v>
      </c>
      <c r="B10623" t="s">
        <v>6</v>
      </c>
      <c r="C10623">
        <v>159320</v>
      </c>
      <c r="D10623">
        <v>2</v>
      </c>
      <c r="E10623" s="9">
        <v>44918</v>
      </c>
      <c r="F10623">
        <v>179.98</v>
      </c>
      <c r="G10623">
        <f>(COUNTIFS($C$2:C10623,C10623)=1)+0</f>
        <v>1</v>
      </c>
    </row>
    <row r="10624" spans="1:7" x14ac:dyDescent="0.25">
      <c r="A10624" t="s">
        <v>5972</v>
      </c>
      <c r="B10624" t="s">
        <v>8</v>
      </c>
      <c r="C10624">
        <v>44760</v>
      </c>
      <c r="D10624">
        <v>2</v>
      </c>
      <c r="E10624" s="9">
        <v>44918</v>
      </c>
      <c r="F10624">
        <v>227.06</v>
      </c>
      <c r="G10624">
        <f>(COUNTIFS($C$2:C10624,C10624)=1)+0</f>
        <v>0</v>
      </c>
    </row>
    <row r="10625" spans="1:7" x14ac:dyDescent="0.25">
      <c r="A10625" t="s">
        <v>6112</v>
      </c>
      <c r="B10625" t="s">
        <v>6</v>
      </c>
      <c r="C10625">
        <v>77798</v>
      </c>
      <c r="D10625">
        <v>2</v>
      </c>
      <c r="E10625" s="9">
        <v>44918</v>
      </c>
      <c r="F10625">
        <v>6684.88</v>
      </c>
      <c r="G10625">
        <f>(COUNTIFS($C$2:C10625,C10625)=1)+0</f>
        <v>0</v>
      </c>
    </row>
    <row r="10626" spans="1:7" x14ac:dyDescent="0.25">
      <c r="A10626" s="2" t="s">
        <v>6201</v>
      </c>
      <c r="B10626" t="s">
        <v>8</v>
      </c>
      <c r="C10626">
        <v>158924</v>
      </c>
      <c r="D10626">
        <v>2</v>
      </c>
      <c r="E10626" s="9">
        <v>44918</v>
      </c>
      <c r="F10626">
        <v>84.11</v>
      </c>
      <c r="G10626">
        <f>(COUNTIFS($C$2:C10626,C10626)=1)+0</f>
        <v>1</v>
      </c>
    </row>
    <row r="10627" spans="1:7" x14ac:dyDescent="0.25">
      <c r="A10627" t="s">
        <v>6495</v>
      </c>
      <c r="B10627" t="s">
        <v>8</v>
      </c>
      <c r="C10627">
        <v>153918</v>
      </c>
      <c r="D10627">
        <v>2</v>
      </c>
      <c r="E10627" s="9">
        <v>44918</v>
      </c>
      <c r="F10627">
        <v>94.55</v>
      </c>
      <c r="G10627">
        <f>(COUNTIFS($C$2:C10627,C10627)=1)+0</f>
        <v>0</v>
      </c>
    </row>
    <row r="10628" spans="1:7" x14ac:dyDescent="0.25">
      <c r="A10628" t="s">
        <v>7434</v>
      </c>
      <c r="B10628" t="s">
        <v>8</v>
      </c>
      <c r="C10628">
        <v>63849</v>
      </c>
      <c r="D10628">
        <v>2</v>
      </c>
      <c r="E10628" s="9">
        <v>44918</v>
      </c>
      <c r="F10628">
        <v>21.63</v>
      </c>
      <c r="G10628">
        <f>(COUNTIFS($C$2:C10628,C10628)=1)+0</f>
        <v>0</v>
      </c>
    </row>
    <row r="10629" spans="1:7" x14ac:dyDescent="0.25">
      <c r="A10629" t="s">
        <v>7563</v>
      </c>
      <c r="B10629" t="s">
        <v>8</v>
      </c>
      <c r="C10629">
        <v>130690</v>
      </c>
      <c r="D10629">
        <v>2</v>
      </c>
      <c r="E10629" s="9">
        <v>44918</v>
      </c>
      <c r="F10629">
        <v>536.47</v>
      </c>
      <c r="G10629">
        <f>(COUNTIFS($C$2:C10629,C10629)=1)+0</f>
        <v>0</v>
      </c>
    </row>
    <row r="10630" spans="1:7" x14ac:dyDescent="0.25">
      <c r="A10630" t="s">
        <v>7758</v>
      </c>
      <c r="B10630" t="s">
        <v>13</v>
      </c>
      <c r="C10630">
        <v>158878</v>
      </c>
      <c r="D10630">
        <v>2</v>
      </c>
      <c r="E10630" s="9">
        <v>44918</v>
      </c>
      <c r="F10630">
        <v>55.04</v>
      </c>
      <c r="G10630">
        <f>(COUNTIFS($C$2:C10630,C10630)=1)+0</f>
        <v>1</v>
      </c>
    </row>
    <row r="10631" spans="1:7" x14ac:dyDescent="0.25">
      <c r="A10631" t="s">
        <v>7769</v>
      </c>
      <c r="B10631" t="s">
        <v>11</v>
      </c>
      <c r="C10631">
        <v>41795</v>
      </c>
      <c r="D10631">
        <v>1</v>
      </c>
      <c r="E10631" s="9">
        <v>44918</v>
      </c>
      <c r="F10631">
        <v>21.44</v>
      </c>
      <c r="G10631">
        <f>(COUNTIFS($C$2:C10631,C10631)=1)+0</f>
        <v>0</v>
      </c>
    </row>
    <row r="10632" spans="1:7" x14ac:dyDescent="0.25">
      <c r="A10632" t="s">
        <v>7802</v>
      </c>
      <c r="B10632" t="s">
        <v>11</v>
      </c>
      <c r="C10632">
        <v>22606</v>
      </c>
      <c r="D10632">
        <v>1</v>
      </c>
      <c r="E10632" s="9">
        <v>44918</v>
      </c>
      <c r="F10632">
        <v>21.19</v>
      </c>
      <c r="G10632">
        <f>(COUNTIFS($C$2:C10632,C10632)=1)+0</f>
        <v>0</v>
      </c>
    </row>
    <row r="10633" spans="1:7" x14ac:dyDescent="0.25">
      <c r="A10633" t="s">
        <v>7914</v>
      </c>
      <c r="B10633" t="s">
        <v>13</v>
      </c>
      <c r="C10633">
        <v>158188</v>
      </c>
      <c r="D10633">
        <v>2</v>
      </c>
      <c r="E10633" s="9">
        <v>44918</v>
      </c>
      <c r="F10633">
        <v>94.65</v>
      </c>
      <c r="G10633">
        <f>(COUNTIFS($C$2:C10633,C10633)=1)+0</f>
        <v>1</v>
      </c>
    </row>
    <row r="10634" spans="1:7" x14ac:dyDescent="0.25">
      <c r="A10634" t="s">
        <v>8041</v>
      </c>
      <c r="B10634" t="s">
        <v>13</v>
      </c>
      <c r="C10634">
        <v>158190</v>
      </c>
      <c r="D10634">
        <v>2</v>
      </c>
      <c r="E10634" s="9">
        <v>44918</v>
      </c>
      <c r="F10634">
        <v>34.85</v>
      </c>
      <c r="G10634">
        <f>(COUNTIFS($C$2:C10634,C10634)=1)+0</f>
        <v>0</v>
      </c>
    </row>
    <row r="10635" spans="1:7" x14ac:dyDescent="0.25">
      <c r="A10635" t="s">
        <v>8363</v>
      </c>
      <c r="B10635" t="s">
        <v>13</v>
      </c>
      <c r="C10635">
        <v>158379</v>
      </c>
      <c r="D10635">
        <v>2</v>
      </c>
      <c r="E10635" s="9">
        <v>44918</v>
      </c>
      <c r="F10635">
        <v>85.31</v>
      </c>
      <c r="G10635">
        <f>(COUNTIFS($C$2:C10635,C10635)=1)+0</f>
        <v>1</v>
      </c>
    </row>
    <row r="10636" spans="1:7" x14ac:dyDescent="0.25">
      <c r="A10636" t="s">
        <v>8408</v>
      </c>
      <c r="B10636" t="s">
        <v>11</v>
      </c>
      <c r="C10636">
        <v>89593</v>
      </c>
      <c r="D10636">
        <v>1</v>
      </c>
      <c r="E10636" s="9">
        <v>44918</v>
      </c>
      <c r="F10636">
        <v>148.51</v>
      </c>
      <c r="G10636">
        <f>(COUNTIFS($C$2:C10636,C10636)=1)+0</f>
        <v>0</v>
      </c>
    </row>
    <row r="10637" spans="1:7" x14ac:dyDescent="0.25">
      <c r="A10637" t="s">
        <v>8417</v>
      </c>
      <c r="B10637" t="s">
        <v>40</v>
      </c>
      <c r="C10637">
        <v>87611</v>
      </c>
      <c r="D10637">
        <v>1</v>
      </c>
      <c r="E10637" s="9">
        <v>44918</v>
      </c>
      <c r="F10637">
        <v>10.6</v>
      </c>
      <c r="G10637">
        <f>(COUNTIFS($C$2:C10637,C10637)=1)+0</f>
        <v>0</v>
      </c>
    </row>
    <row r="10638" spans="1:7" x14ac:dyDescent="0.25">
      <c r="A10638" t="s">
        <v>8691</v>
      </c>
      <c r="B10638" t="s">
        <v>8</v>
      </c>
      <c r="C10638">
        <v>157633</v>
      </c>
      <c r="D10638">
        <v>2</v>
      </c>
      <c r="E10638" s="9">
        <v>44918</v>
      </c>
      <c r="F10638">
        <v>106.93</v>
      </c>
      <c r="G10638">
        <f>(COUNTIFS($C$2:C10638,C10638)=1)+0</f>
        <v>1</v>
      </c>
    </row>
    <row r="10639" spans="1:7" x14ac:dyDescent="0.25">
      <c r="A10639" t="s">
        <v>9626</v>
      </c>
      <c r="B10639" t="s">
        <v>11</v>
      </c>
      <c r="C10639">
        <v>78472</v>
      </c>
      <c r="D10639">
        <v>1</v>
      </c>
      <c r="E10639" s="9">
        <v>44918</v>
      </c>
      <c r="F10639">
        <v>124.83</v>
      </c>
      <c r="G10639">
        <f>(COUNTIFS($C$2:C10639,C10639)=1)+0</f>
        <v>0</v>
      </c>
    </row>
    <row r="10640" spans="1:7" x14ac:dyDescent="0.25">
      <c r="A10640" t="s">
        <v>9681</v>
      </c>
      <c r="B10640" t="s">
        <v>13</v>
      </c>
      <c r="C10640">
        <v>154668</v>
      </c>
      <c r="D10640">
        <v>2</v>
      </c>
      <c r="E10640" s="9">
        <v>44918</v>
      </c>
      <c r="F10640">
        <v>62.48</v>
      </c>
      <c r="G10640">
        <f>(COUNTIFS($C$2:C10640,C10640)=1)+0</f>
        <v>1</v>
      </c>
    </row>
    <row r="10641" spans="1:7" x14ac:dyDescent="0.25">
      <c r="A10641" t="s">
        <v>10896</v>
      </c>
      <c r="B10641" t="s">
        <v>11</v>
      </c>
      <c r="C10641">
        <v>50796</v>
      </c>
      <c r="D10641">
        <v>1</v>
      </c>
      <c r="E10641" s="9">
        <v>44918</v>
      </c>
      <c r="F10641">
        <v>87.12</v>
      </c>
      <c r="G10641">
        <f>(COUNTIFS($C$2:C10641,C10641)=1)+0</f>
        <v>0</v>
      </c>
    </row>
    <row r="10642" spans="1:7" x14ac:dyDescent="0.25">
      <c r="A10642" t="s">
        <v>10980</v>
      </c>
      <c r="B10642" t="s">
        <v>11</v>
      </c>
      <c r="C10642">
        <v>75069</v>
      </c>
      <c r="D10642">
        <v>1</v>
      </c>
      <c r="E10642" s="9">
        <v>44918</v>
      </c>
      <c r="F10642">
        <v>294.33</v>
      </c>
      <c r="G10642">
        <f>(COUNTIFS($C$2:C10642,C10642)=1)+0</f>
        <v>0</v>
      </c>
    </row>
    <row r="10643" spans="1:7" x14ac:dyDescent="0.25">
      <c r="A10643" t="s">
        <v>74</v>
      </c>
      <c r="B10643" t="s">
        <v>17</v>
      </c>
      <c r="C10643">
        <v>37131</v>
      </c>
      <c r="D10643">
        <v>1</v>
      </c>
      <c r="E10643" s="9">
        <v>44919</v>
      </c>
      <c r="F10643">
        <v>333.24</v>
      </c>
      <c r="G10643">
        <f>(COUNTIFS($C$2:C10643,C10643)=1)+0</f>
        <v>0</v>
      </c>
    </row>
    <row r="10644" spans="1:7" x14ac:dyDescent="0.25">
      <c r="A10644" t="s">
        <v>213</v>
      </c>
      <c r="B10644" t="s">
        <v>17</v>
      </c>
      <c r="C10644">
        <v>77297</v>
      </c>
      <c r="D10644">
        <v>1</v>
      </c>
      <c r="E10644" s="9">
        <v>44919</v>
      </c>
      <c r="F10644">
        <v>32.96</v>
      </c>
      <c r="G10644">
        <f>(COUNTIFS($C$2:C10644,C10644)=1)+0</f>
        <v>0</v>
      </c>
    </row>
    <row r="10645" spans="1:7" x14ac:dyDescent="0.25">
      <c r="A10645" t="s">
        <v>631</v>
      </c>
      <c r="B10645" t="s">
        <v>11</v>
      </c>
      <c r="C10645">
        <v>75069</v>
      </c>
      <c r="D10645">
        <v>1</v>
      </c>
      <c r="E10645" s="9">
        <v>44919</v>
      </c>
      <c r="F10645">
        <v>289.62</v>
      </c>
      <c r="G10645">
        <f>(COUNTIFS($C$2:C10645,C10645)=1)+0</f>
        <v>0</v>
      </c>
    </row>
    <row r="10646" spans="1:7" x14ac:dyDescent="0.25">
      <c r="A10646" s="2" t="s">
        <v>2055</v>
      </c>
      <c r="B10646" t="s">
        <v>17</v>
      </c>
      <c r="C10646">
        <v>19218</v>
      </c>
      <c r="D10646">
        <v>1</v>
      </c>
      <c r="E10646" s="9">
        <v>44919</v>
      </c>
      <c r="F10646">
        <v>124.79</v>
      </c>
      <c r="G10646">
        <f>(COUNTIFS($C$2:C10646,C10646)=1)+0</f>
        <v>0</v>
      </c>
    </row>
    <row r="10647" spans="1:7" x14ac:dyDescent="0.25">
      <c r="A10647" t="s">
        <v>2242</v>
      </c>
      <c r="B10647" t="s">
        <v>11</v>
      </c>
      <c r="C10647">
        <v>47466</v>
      </c>
      <c r="D10647">
        <v>1</v>
      </c>
      <c r="E10647" s="9">
        <v>44919</v>
      </c>
      <c r="F10647">
        <v>11.78</v>
      </c>
      <c r="G10647">
        <f>(COUNTIFS($C$2:C10647,C10647)=1)+0</f>
        <v>0</v>
      </c>
    </row>
    <row r="10648" spans="1:7" x14ac:dyDescent="0.25">
      <c r="A10648" t="s">
        <v>2306</v>
      </c>
      <c r="B10648" t="s">
        <v>17</v>
      </c>
      <c r="C10648">
        <v>91292</v>
      </c>
      <c r="D10648">
        <v>1</v>
      </c>
      <c r="E10648" s="9">
        <v>44919</v>
      </c>
      <c r="F10648">
        <v>103.6</v>
      </c>
      <c r="G10648">
        <f>(COUNTIFS($C$2:C10648,C10648)=1)+0</f>
        <v>1</v>
      </c>
    </row>
    <row r="10649" spans="1:7" x14ac:dyDescent="0.25">
      <c r="A10649" t="s">
        <v>2323</v>
      </c>
      <c r="B10649" t="s">
        <v>11</v>
      </c>
      <c r="C10649">
        <v>34386</v>
      </c>
      <c r="D10649">
        <v>1</v>
      </c>
      <c r="E10649" s="9">
        <v>44919</v>
      </c>
      <c r="F10649">
        <v>87.19</v>
      </c>
      <c r="G10649">
        <f>(COUNTIFS($C$2:C10649,C10649)=1)+0</f>
        <v>0</v>
      </c>
    </row>
    <row r="10650" spans="1:7" x14ac:dyDescent="0.25">
      <c r="A10650" t="s">
        <v>2768</v>
      </c>
      <c r="B10650" t="s">
        <v>17</v>
      </c>
      <c r="C10650">
        <v>27229</v>
      </c>
      <c r="D10650">
        <v>1</v>
      </c>
      <c r="E10650" s="9">
        <v>44919</v>
      </c>
      <c r="F10650">
        <v>99.94</v>
      </c>
      <c r="G10650">
        <f>(COUNTIFS($C$2:C10650,C10650)=1)+0</f>
        <v>0</v>
      </c>
    </row>
    <row r="10651" spans="1:7" x14ac:dyDescent="0.25">
      <c r="A10651" t="s">
        <v>3077</v>
      </c>
      <c r="B10651" t="s">
        <v>17</v>
      </c>
      <c r="C10651">
        <v>88822</v>
      </c>
      <c r="D10651">
        <v>1</v>
      </c>
      <c r="E10651" s="9">
        <v>44919</v>
      </c>
      <c r="F10651">
        <v>67.510000000000005</v>
      </c>
      <c r="G10651">
        <f>(COUNTIFS($C$2:C10651,C10651)=1)+0</f>
        <v>1</v>
      </c>
    </row>
    <row r="10652" spans="1:7" x14ac:dyDescent="0.25">
      <c r="A10652" t="s">
        <v>3141</v>
      </c>
      <c r="B10652" t="s">
        <v>17</v>
      </c>
      <c r="C10652">
        <v>78237</v>
      </c>
      <c r="D10652">
        <v>1</v>
      </c>
      <c r="E10652" s="9">
        <v>44919</v>
      </c>
      <c r="F10652">
        <v>14.13</v>
      </c>
      <c r="G10652">
        <f>(COUNTIFS($C$2:C10652,C10652)=1)+0</f>
        <v>0</v>
      </c>
    </row>
    <row r="10653" spans="1:7" x14ac:dyDescent="0.25">
      <c r="A10653" t="s">
        <v>3542</v>
      </c>
      <c r="B10653" t="s">
        <v>11</v>
      </c>
      <c r="C10653">
        <v>34595</v>
      </c>
      <c r="D10653">
        <v>1</v>
      </c>
      <c r="E10653" s="9">
        <v>44919</v>
      </c>
      <c r="F10653">
        <v>85.99</v>
      </c>
      <c r="G10653">
        <f>(COUNTIFS($C$2:C10653,C10653)=1)+0</f>
        <v>0</v>
      </c>
    </row>
    <row r="10654" spans="1:7" x14ac:dyDescent="0.25">
      <c r="A10654" t="s">
        <v>3711</v>
      </c>
      <c r="B10654" t="s">
        <v>11</v>
      </c>
      <c r="C10654">
        <v>78730</v>
      </c>
      <c r="D10654">
        <v>1</v>
      </c>
      <c r="E10654" s="9">
        <v>44919</v>
      </c>
      <c r="F10654">
        <v>356.69</v>
      </c>
      <c r="G10654">
        <f>(COUNTIFS($C$2:C10654,C10654)=1)+0</f>
        <v>0</v>
      </c>
    </row>
    <row r="10655" spans="1:7" x14ac:dyDescent="0.25">
      <c r="A10655" t="s">
        <v>3712</v>
      </c>
      <c r="B10655" t="s">
        <v>11</v>
      </c>
      <c r="C10655">
        <v>77860</v>
      </c>
      <c r="D10655">
        <v>1</v>
      </c>
      <c r="E10655" s="9">
        <v>44919</v>
      </c>
      <c r="F10655">
        <v>124.85</v>
      </c>
      <c r="G10655">
        <f>(COUNTIFS($C$2:C10655,C10655)=1)+0</f>
        <v>0</v>
      </c>
    </row>
    <row r="10656" spans="1:7" x14ac:dyDescent="0.25">
      <c r="A10656" t="s">
        <v>3955</v>
      </c>
      <c r="B10656" t="s">
        <v>11</v>
      </c>
      <c r="C10656">
        <v>78271</v>
      </c>
      <c r="D10656">
        <v>1</v>
      </c>
      <c r="E10656" s="9">
        <v>44919</v>
      </c>
      <c r="F10656">
        <v>214.6</v>
      </c>
      <c r="G10656">
        <f>(COUNTIFS($C$2:C10656,C10656)=1)+0</f>
        <v>0</v>
      </c>
    </row>
    <row r="10657" spans="1:7" x14ac:dyDescent="0.25">
      <c r="A10657" t="s">
        <v>5051</v>
      </c>
      <c r="B10657" t="s">
        <v>17</v>
      </c>
      <c r="C10657">
        <v>23126</v>
      </c>
      <c r="D10657">
        <v>1</v>
      </c>
      <c r="E10657" s="9">
        <v>44919</v>
      </c>
      <c r="F10657">
        <v>215.9</v>
      </c>
      <c r="G10657">
        <f>(COUNTIFS($C$2:C10657,C10657)=1)+0</f>
        <v>0</v>
      </c>
    </row>
    <row r="10658" spans="1:7" x14ac:dyDescent="0.25">
      <c r="A10658" t="s">
        <v>5136</v>
      </c>
      <c r="B10658" t="s">
        <v>17</v>
      </c>
      <c r="C10658">
        <v>20721</v>
      </c>
      <c r="D10658">
        <v>1</v>
      </c>
      <c r="E10658" s="9">
        <v>44919</v>
      </c>
      <c r="F10658">
        <v>52.325000000000003</v>
      </c>
      <c r="G10658">
        <f>(COUNTIFS($C$2:C10658,C10658)=1)+0</f>
        <v>1</v>
      </c>
    </row>
    <row r="10659" spans="1:7" x14ac:dyDescent="0.25">
      <c r="A10659" t="s">
        <v>5201</v>
      </c>
      <c r="B10659" t="s">
        <v>17</v>
      </c>
      <c r="C10659">
        <v>21946</v>
      </c>
      <c r="D10659">
        <v>1</v>
      </c>
      <c r="E10659" s="9">
        <v>44919</v>
      </c>
      <c r="F10659">
        <v>9.42</v>
      </c>
      <c r="G10659">
        <f>(COUNTIFS($C$2:C10659,C10659)=1)+0</f>
        <v>0</v>
      </c>
    </row>
    <row r="10660" spans="1:7" x14ac:dyDescent="0.25">
      <c r="A10660" t="s">
        <v>5523</v>
      </c>
      <c r="B10660" t="s">
        <v>17</v>
      </c>
      <c r="C10660">
        <v>78528</v>
      </c>
      <c r="D10660">
        <v>1</v>
      </c>
      <c r="E10660" s="9">
        <v>44919</v>
      </c>
      <c r="F10660">
        <v>521.16999999999996</v>
      </c>
      <c r="G10660">
        <f>(COUNTIFS($C$2:C10660,C10660)=1)+0</f>
        <v>0</v>
      </c>
    </row>
    <row r="10661" spans="1:7" x14ac:dyDescent="0.25">
      <c r="A10661" t="s">
        <v>5977</v>
      </c>
      <c r="B10661" t="s">
        <v>17</v>
      </c>
      <c r="C10661">
        <v>89553</v>
      </c>
      <c r="D10661">
        <v>1</v>
      </c>
      <c r="E10661" s="9">
        <v>44919</v>
      </c>
      <c r="F10661">
        <v>9.42</v>
      </c>
      <c r="G10661">
        <f>(COUNTIFS($C$2:C10661,C10661)=1)+0</f>
        <v>0</v>
      </c>
    </row>
    <row r="10662" spans="1:7" x14ac:dyDescent="0.25">
      <c r="A10662" t="s">
        <v>6114</v>
      </c>
      <c r="B10662" t="s">
        <v>17</v>
      </c>
      <c r="C10662">
        <v>45881</v>
      </c>
      <c r="D10662">
        <v>1</v>
      </c>
      <c r="E10662" s="9">
        <v>44919</v>
      </c>
      <c r="F10662">
        <v>77.7</v>
      </c>
      <c r="G10662">
        <f>(COUNTIFS($C$2:C10662,C10662)=1)+0</f>
        <v>0</v>
      </c>
    </row>
    <row r="10663" spans="1:7" x14ac:dyDescent="0.25">
      <c r="A10663" s="2" t="s">
        <v>6203</v>
      </c>
      <c r="B10663" t="s">
        <v>17</v>
      </c>
      <c r="C10663">
        <v>90378</v>
      </c>
      <c r="D10663">
        <v>1</v>
      </c>
      <c r="E10663" s="9">
        <v>44919</v>
      </c>
      <c r="F10663">
        <v>104.9</v>
      </c>
      <c r="G10663">
        <f>(COUNTIFS($C$2:C10663,C10663)=1)+0</f>
        <v>1</v>
      </c>
    </row>
    <row r="10664" spans="1:7" x14ac:dyDescent="0.25">
      <c r="A10664" t="s">
        <v>6701</v>
      </c>
      <c r="B10664" t="s">
        <v>17</v>
      </c>
      <c r="C10664">
        <v>51043</v>
      </c>
      <c r="D10664">
        <v>1</v>
      </c>
      <c r="E10664" s="9">
        <v>44919</v>
      </c>
      <c r="F10664">
        <v>82.41</v>
      </c>
      <c r="G10664">
        <f>(COUNTIFS($C$2:C10664,C10664)=1)+0</f>
        <v>0</v>
      </c>
    </row>
    <row r="10665" spans="1:7" x14ac:dyDescent="0.25">
      <c r="A10665" t="s">
        <v>6935</v>
      </c>
      <c r="B10665" t="s">
        <v>17</v>
      </c>
      <c r="C10665">
        <v>20721</v>
      </c>
      <c r="D10665">
        <v>1</v>
      </c>
      <c r="E10665" s="9">
        <v>44919</v>
      </c>
      <c r="F10665">
        <v>52.325000000000003</v>
      </c>
      <c r="G10665">
        <f>(COUNTIFS($C$2:C10665,C10665)=1)+0</f>
        <v>0</v>
      </c>
    </row>
    <row r="10666" spans="1:7" x14ac:dyDescent="0.25">
      <c r="A10666" t="s">
        <v>7562</v>
      </c>
      <c r="B10666" t="s">
        <v>11</v>
      </c>
      <c r="C10666">
        <v>44712</v>
      </c>
      <c r="D10666">
        <v>1</v>
      </c>
      <c r="E10666" s="9">
        <v>44919</v>
      </c>
      <c r="F10666">
        <v>21.2</v>
      </c>
      <c r="G10666">
        <f>(COUNTIFS($C$2:C10666,C10666)=1)+0</f>
        <v>0</v>
      </c>
    </row>
    <row r="10667" spans="1:7" x14ac:dyDescent="0.25">
      <c r="A10667" t="s">
        <v>7691</v>
      </c>
      <c r="B10667" t="s">
        <v>17</v>
      </c>
      <c r="C10667">
        <v>41782</v>
      </c>
      <c r="D10667">
        <v>1</v>
      </c>
      <c r="E10667" s="9">
        <v>44919</v>
      </c>
      <c r="F10667">
        <v>344.33</v>
      </c>
      <c r="G10667">
        <f>(COUNTIFS($C$2:C10667,C10667)=1)+0</f>
        <v>0</v>
      </c>
    </row>
    <row r="10668" spans="1:7" x14ac:dyDescent="0.25">
      <c r="A10668" t="s">
        <v>9157</v>
      </c>
      <c r="B10668" t="s">
        <v>11</v>
      </c>
      <c r="C10668">
        <v>34350</v>
      </c>
      <c r="D10668">
        <v>1</v>
      </c>
      <c r="E10668" s="9">
        <v>44919</v>
      </c>
      <c r="F10668">
        <v>23.66</v>
      </c>
      <c r="G10668">
        <f>(COUNTIFS($C$2:C10668,C10668)=1)+0</f>
        <v>1</v>
      </c>
    </row>
    <row r="10669" spans="1:7" x14ac:dyDescent="0.25">
      <c r="A10669" t="s">
        <v>10122</v>
      </c>
      <c r="B10669" t="s">
        <v>17</v>
      </c>
      <c r="C10669">
        <v>47859</v>
      </c>
      <c r="D10669">
        <v>1</v>
      </c>
      <c r="E10669" s="9">
        <v>44919</v>
      </c>
      <c r="F10669">
        <v>77.7</v>
      </c>
      <c r="G10669">
        <f>(COUNTIFS($C$2:C10669,C10669)=1)+0</f>
        <v>0</v>
      </c>
    </row>
    <row r="10670" spans="1:7" x14ac:dyDescent="0.25">
      <c r="A10670" t="s">
        <v>10629</v>
      </c>
      <c r="B10670" t="s">
        <v>17</v>
      </c>
      <c r="C10670">
        <v>28974</v>
      </c>
      <c r="D10670">
        <v>1</v>
      </c>
      <c r="E10670" s="9">
        <v>44919</v>
      </c>
      <c r="F10670">
        <v>1461.14</v>
      </c>
      <c r="G10670">
        <f>(COUNTIFS($C$2:C10670,C10670)=1)+0</f>
        <v>0</v>
      </c>
    </row>
    <row r="10671" spans="1:7" x14ac:dyDescent="0.25">
      <c r="A10671" t="s">
        <v>10725</v>
      </c>
      <c r="B10671" t="s">
        <v>11</v>
      </c>
      <c r="C10671">
        <v>88304</v>
      </c>
      <c r="D10671">
        <v>1</v>
      </c>
      <c r="E10671" s="9">
        <v>44919</v>
      </c>
      <c r="F10671">
        <v>124.79</v>
      </c>
      <c r="G10671">
        <f>(COUNTIFS($C$2:C10671,C10671)=1)+0</f>
        <v>0</v>
      </c>
    </row>
    <row r="10672" spans="1:7" x14ac:dyDescent="0.25">
      <c r="A10672" t="s">
        <v>10837</v>
      </c>
      <c r="B10672" t="s">
        <v>11</v>
      </c>
      <c r="C10672">
        <v>35576</v>
      </c>
      <c r="D10672">
        <v>1</v>
      </c>
      <c r="E10672" s="9">
        <v>44919</v>
      </c>
      <c r="F10672">
        <v>21.44</v>
      </c>
      <c r="G10672">
        <f>(COUNTIFS($C$2:C10672,C10672)=1)+0</f>
        <v>0</v>
      </c>
    </row>
    <row r="10673" spans="1:7" x14ac:dyDescent="0.25">
      <c r="A10673" t="s">
        <v>726</v>
      </c>
      <c r="B10673" t="s">
        <v>11</v>
      </c>
      <c r="C10673">
        <v>91486</v>
      </c>
      <c r="D10673">
        <v>1</v>
      </c>
      <c r="E10673" s="9">
        <v>44920</v>
      </c>
      <c r="F10673">
        <v>96.56</v>
      </c>
      <c r="G10673">
        <f>(COUNTIFS($C$2:C10673,C10673)=1)+0</f>
        <v>1</v>
      </c>
    </row>
    <row r="10674" spans="1:7" x14ac:dyDescent="0.25">
      <c r="A10674" t="s">
        <v>1819</v>
      </c>
      <c r="B10674" t="s">
        <v>11</v>
      </c>
      <c r="C10674">
        <v>74775</v>
      </c>
      <c r="D10674">
        <v>1</v>
      </c>
      <c r="E10674" s="9">
        <v>44920</v>
      </c>
      <c r="F10674">
        <v>25.91</v>
      </c>
      <c r="G10674">
        <f>(COUNTIFS($C$2:C10674,C10674)=1)+0</f>
        <v>0</v>
      </c>
    </row>
    <row r="10675" spans="1:7" x14ac:dyDescent="0.25">
      <c r="A10675" t="s">
        <v>2609</v>
      </c>
      <c r="B10675" t="s">
        <v>6</v>
      </c>
      <c r="C10675">
        <v>159410</v>
      </c>
      <c r="D10675">
        <v>2</v>
      </c>
      <c r="E10675" s="9">
        <v>44920</v>
      </c>
      <c r="F10675">
        <v>294.36</v>
      </c>
      <c r="G10675">
        <f>(COUNTIFS($C$2:C10675,C10675)=1)+0</f>
        <v>1</v>
      </c>
    </row>
    <row r="10676" spans="1:7" x14ac:dyDescent="0.25">
      <c r="A10676" t="s">
        <v>2681</v>
      </c>
      <c r="B10676" t="s">
        <v>6</v>
      </c>
      <c r="C10676">
        <v>159403</v>
      </c>
      <c r="D10676">
        <v>2</v>
      </c>
      <c r="E10676" s="9">
        <v>44920</v>
      </c>
      <c r="F10676">
        <v>78.099999999999994</v>
      </c>
      <c r="G10676">
        <f>(COUNTIFS($C$2:C10676,C10676)=1)+0</f>
        <v>1</v>
      </c>
    </row>
    <row r="10677" spans="1:7" x14ac:dyDescent="0.25">
      <c r="A10677" t="s">
        <v>2864</v>
      </c>
      <c r="B10677" t="s">
        <v>6</v>
      </c>
      <c r="C10677">
        <v>159411</v>
      </c>
      <c r="D10677">
        <v>2</v>
      </c>
      <c r="E10677" s="9">
        <v>44920</v>
      </c>
      <c r="F10677">
        <v>66.08</v>
      </c>
      <c r="G10677">
        <f>(COUNTIFS($C$2:C10677,C10677)=1)+0</f>
        <v>1</v>
      </c>
    </row>
    <row r="10678" spans="1:7" x14ac:dyDescent="0.25">
      <c r="A10678" t="s">
        <v>3170</v>
      </c>
      <c r="B10678" t="s">
        <v>11</v>
      </c>
      <c r="C10678">
        <v>89264</v>
      </c>
      <c r="D10678">
        <v>1</v>
      </c>
      <c r="E10678" s="9">
        <v>44920</v>
      </c>
      <c r="F10678">
        <v>216.7</v>
      </c>
      <c r="G10678">
        <f>(COUNTIFS($C$2:C10678,C10678)=1)+0</f>
        <v>0</v>
      </c>
    </row>
    <row r="10679" spans="1:7" x14ac:dyDescent="0.25">
      <c r="A10679" t="s">
        <v>3201</v>
      </c>
      <c r="B10679" t="s">
        <v>6</v>
      </c>
      <c r="C10679">
        <v>159405</v>
      </c>
      <c r="D10679">
        <v>2</v>
      </c>
      <c r="E10679" s="9">
        <v>44920</v>
      </c>
      <c r="F10679">
        <v>66.08</v>
      </c>
      <c r="G10679">
        <f>(COUNTIFS($C$2:C10679,C10679)=1)+0</f>
        <v>1</v>
      </c>
    </row>
    <row r="10680" spans="1:7" x14ac:dyDescent="0.25">
      <c r="A10680" t="s">
        <v>3675</v>
      </c>
      <c r="B10680" t="s">
        <v>6</v>
      </c>
      <c r="C10680">
        <v>159401</v>
      </c>
      <c r="D10680">
        <v>2</v>
      </c>
      <c r="E10680" s="9">
        <v>44920</v>
      </c>
      <c r="F10680">
        <v>139.38</v>
      </c>
      <c r="G10680">
        <f>(COUNTIFS($C$2:C10680,C10680)=1)+0</f>
        <v>1</v>
      </c>
    </row>
    <row r="10681" spans="1:7" x14ac:dyDescent="0.25">
      <c r="A10681" t="s">
        <v>4265</v>
      </c>
      <c r="B10681" t="s">
        <v>11</v>
      </c>
      <c r="C10681">
        <v>75069</v>
      </c>
      <c r="D10681">
        <v>1</v>
      </c>
      <c r="E10681" s="9">
        <v>44920</v>
      </c>
      <c r="F10681">
        <v>35.32</v>
      </c>
      <c r="G10681">
        <f>(COUNTIFS($C$2:C10681,C10681)=1)+0</f>
        <v>0</v>
      </c>
    </row>
    <row r="10682" spans="1:7" x14ac:dyDescent="0.25">
      <c r="A10682" t="s">
        <v>4333</v>
      </c>
      <c r="B10682" t="s">
        <v>11</v>
      </c>
      <c r="C10682">
        <v>85456</v>
      </c>
      <c r="D10682">
        <v>1</v>
      </c>
      <c r="E10682" s="9">
        <v>44920</v>
      </c>
      <c r="F10682">
        <v>127.18</v>
      </c>
      <c r="G10682">
        <f>(COUNTIFS($C$2:C10682,C10682)=1)+0</f>
        <v>1</v>
      </c>
    </row>
    <row r="10683" spans="1:7" x14ac:dyDescent="0.25">
      <c r="A10683" t="s">
        <v>6255</v>
      </c>
      <c r="B10683" t="s">
        <v>17</v>
      </c>
      <c r="C10683">
        <v>66520</v>
      </c>
      <c r="D10683">
        <v>1</v>
      </c>
      <c r="E10683" s="9">
        <v>44920</v>
      </c>
      <c r="F10683">
        <v>32.97</v>
      </c>
      <c r="G10683">
        <f>(COUNTIFS($C$2:C10683,C10683)=1)+0</f>
        <v>0</v>
      </c>
    </row>
    <row r="10684" spans="1:7" x14ac:dyDescent="0.25">
      <c r="A10684" t="s">
        <v>6591</v>
      </c>
      <c r="B10684" t="s">
        <v>17</v>
      </c>
      <c r="C10684">
        <v>21689</v>
      </c>
      <c r="D10684">
        <v>1</v>
      </c>
      <c r="E10684" s="9">
        <v>44920</v>
      </c>
      <c r="F10684">
        <v>10.6</v>
      </c>
      <c r="G10684">
        <f>(COUNTIFS($C$2:C10684,C10684)=1)+0</f>
        <v>0</v>
      </c>
    </row>
    <row r="10685" spans="1:7" x14ac:dyDescent="0.25">
      <c r="A10685" t="s">
        <v>7120</v>
      </c>
      <c r="B10685" t="s">
        <v>6</v>
      </c>
      <c r="C10685">
        <v>159406</v>
      </c>
      <c r="D10685">
        <v>2</v>
      </c>
      <c r="E10685" s="9">
        <v>44920</v>
      </c>
      <c r="F10685">
        <v>154.44</v>
      </c>
      <c r="G10685">
        <f>(COUNTIFS($C$2:C10685,C10685)=1)+0</f>
        <v>1</v>
      </c>
    </row>
    <row r="10686" spans="1:7" x14ac:dyDescent="0.25">
      <c r="A10686" t="s">
        <v>7352</v>
      </c>
      <c r="B10686" t="s">
        <v>11</v>
      </c>
      <c r="C10686">
        <v>36633</v>
      </c>
      <c r="D10686">
        <v>1</v>
      </c>
      <c r="E10686" s="9">
        <v>44920</v>
      </c>
      <c r="F10686">
        <v>21.19</v>
      </c>
      <c r="G10686">
        <f>(COUNTIFS($C$2:C10686,C10686)=1)+0</f>
        <v>0</v>
      </c>
    </row>
    <row r="10687" spans="1:7" x14ac:dyDescent="0.25">
      <c r="A10687" t="s">
        <v>8234</v>
      </c>
      <c r="B10687" t="s">
        <v>6</v>
      </c>
      <c r="C10687">
        <v>159409</v>
      </c>
      <c r="D10687">
        <v>2</v>
      </c>
      <c r="E10687" s="9">
        <v>44920</v>
      </c>
      <c r="F10687">
        <v>108.01</v>
      </c>
      <c r="G10687">
        <f>(COUNTIFS($C$2:C10687,C10687)=1)+0</f>
        <v>1</v>
      </c>
    </row>
    <row r="10688" spans="1:7" x14ac:dyDescent="0.25">
      <c r="A10688" t="s">
        <v>8653</v>
      </c>
      <c r="B10688" t="s">
        <v>17</v>
      </c>
      <c r="C10688">
        <v>27250</v>
      </c>
      <c r="D10688">
        <v>1</v>
      </c>
      <c r="E10688" s="9">
        <v>44920</v>
      </c>
      <c r="F10688">
        <v>609.17999999999995</v>
      </c>
      <c r="G10688">
        <f>(COUNTIFS($C$2:C10688,C10688)=1)+0</f>
        <v>0</v>
      </c>
    </row>
    <row r="10689" spans="1:7" x14ac:dyDescent="0.25">
      <c r="A10689" t="s">
        <v>9034</v>
      </c>
      <c r="B10689" t="s">
        <v>17</v>
      </c>
      <c r="C10689">
        <v>34630</v>
      </c>
      <c r="D10689">
        <v>1</v>
      </c>
      <c r="E10689" s="9">
        <v>44920</v>
      </c>
      <c r="F10689">
        <v>23.66</v>
      </c>
      <c r="G10689">
        <f>(COUNTIFS($C$2:C10689,C10689)=1)+0</f>
        <v>0</v>
      </c>
    </row>
    <row r="10690" spans="1:7" x14ac:dyDescent="0.25">
      <c r="A10690" t="s">
        <v>9604</v>
      </c>
      <c r="B10690" t="s">
        <v>6</v>
      </c>
      <c r="C10690">
        <v>159402</v>
      </c>
      <c r="D10690">
        <v>2</v>
      </c>
      <c r="E10690" s="9">
        <v>44920</v>
      </c>
      <c r="F10690">
        <v>283.67</v>
      </c>
      <c r="G10690">
        <f>(COUNTIFS($C$2:C10690,C10690)=1)+0</f>
        <v>1</v>
      </c>
    </row>
    <row r="10691" spans="1:7" x14ac:dyDescent="0.25">
      <c r="A10691" t="s">
        <v>9891</v>
      </c>
      <c r="B10691" t="s">
        <v>17</v>
      </c>
      <c r="C10691">
        <v>89043</v>
      </c>
      <c r="D10691">
        <v>1</v>
      </c>
      <c r="E10691" s="9">
        <v>44920</v>
      </c>
      <c r="F10691">
        <v>83.61</v>
      </c>
      <c r="G10691">
        <f>(COUNTIFS($C$2:C10691,C10691)=1)+0</f>
        <v>1</v>
      </c>
    </row>
    <row r="10692" spans="1:7" x14ac:dyDescent="0.25">
      <c r="A10692" t="s">
        <v>10159</v>
      </c>
      <c r="B10692" t="s">
        <v>11</v>
      </c>
      <c r="C10692">
        <v>75446</v>
      </c>
      <c r="D10692">
        <v>1</v>
      </c>
      <c r="E10692" s="9">
        <v>44920</v>
      </c>
      <c r="F10692">
        <v>446.29</v>
      </c>
      <c r="G10692">
        <f>(COUNTIFS($C$2:C10692,C10692)=1)+0</f>
        <v>0</v>
      </c>
    </row>
    <row r="10693" spans="1:7" x14ac:dyDescent="0.25">
      <c r="A10693" t="s">
        <v>10217</v>
      </c>
      <c r="B10693" t="s">
        <v>6</v>
      </c>
      <c r="C10693">
        <v>159407</v>
      </c>
      <c r="D10693">
        <v>2</v>
      </c>
      <c r="E10693" s="9">
        <v>44920</v>
      </c>
      <c r="F10693">
        <v>121.4</v>
      </c>
      <c r="G10693">
        <f>(COUNTIFS($C$2:C10693,C10693)=1)+0</f>
        <v>1</v>
      </c>
    </row>
    <row r="10694" spans="1:7" x14ac:dyDescent="0.25">
      <c r="A10694" t="s">
        <v>10708</v>
      </c>
      <c r="B10694" t="s">
        <v>11</v>
      </c>
      <c r="C10694">
        <v>89393</v>
      </c>
      <c r="D10694">
        <v>1</v>
      </c>
      <c r="E10694" s="9">
        <v>44920</v>
      </c>
      <c r="F10694">
        <v>81.25</v>
      </c>
      <c r="G10694">
        <f>(COUNTIFS($C$2:C10694,C10694)=1)+0</f>
        <v>1</v>
      </c>
    </row>
    <row r="10695" spans="1:7" x14ac:dyDescent="0.25">
      <c r="A10695" t="s">
        <v>81</v>
      </c>
      <c r="B10695" t="s">
        <v>13</v>
      </c>
      <c r="C10695">
        <v>134470</v>
      </c>
      <c r="D10695">
        <v>2</v>
      </c>
      <c r="E10695" s="9">
        <v>44922</v>
      </c>
      <c r="F10695">
        <v>170.28</v>
      </c>
      <c r="G10695">
        <f>(COUNTIFS($C$2:C10695,C10695)=1)+0</f>
        <v>0</v>
      </c>
    </row>
    <row r="10696" spans="1:7" x14ac:dyDescent="0.25">
      <c r="A10696" t="s">
        <v>451</v>
      </c>
      <c r="B10696" t="s">
        <v>13</v>
      </c>
      <c r="C10696">
        <v>158178</v>
      </c>
      <c r="D10696">
        <v>2</v>
      </c>
      <c r="E10696" s="9">
        <v>44922</v>
      </c>
      <c r="F10696">
        <v>76.900000000000006</v>
      </c>
      <c r="G10696">
        <f>(COUNTIFS($C$2:C10696,C10696)=1)+0</f>
        <v>1</v>
      </c>
    </row>
    <row r="10697" spans="1:7" x14ac:dyDescent="0.25">
      <c r="A10697" t="s">
        <v>930</v>
      </c>
      <c r="B10697" t="s">
        <v>13</v>
      </c>
      <c r="C10697">
        <v>158546</v>
      </c>
      <c r="D10697">
        <v>2</v>
      </c>
      <c r="E10697" s="9">
        <v>44922</v>
      </c>
      <c r="F10697">
        <v>571.77</v>
      </c>
      <c r="G10697">
        <f>(COUNTIFS($C$2:C10697,C10697)=1)+0</f>
        <v>0</v>
      </c>
    </row>
    <row r="10698" spans="1:7" x14ac:dyDescent="0.25">
      <c r="A10698" t="s">
        <v>1279</v>
      </c>
      <c r="B10698" t="s">
        <v>6</v>
      </c>
      <c r="C10698">
        <v>159353</v>
      </c>
      <c r="D10698">
        <v>2</v>
      </c>
      <c r="E10698" s="9">
        <v>44922</v>
      </c>
      <c r="F10698">
        <v>85.31</v>
      </c>
      <c r="G10698">
        <f>(COUNTIFS($C$2:C10698,C10698)=1)+0</f>
        <v>1</v>
      </c>
    </row>
    <row r="10699" spans="1:7" x14ac:dyDescent="0.25">
      <c r="A10699" t="s">
        <v>1453</v>
      </c>
      <c r="B10699" t="s">
        <v>6</v>
      </c>
      <c r="C10699">
        <v>115976</v>
      </c>
      <c r="D10699">
        <v>2</v>
      </c>
      <c r="E10699" s="9">
        <v>44922</v>
      </c>
      <c r="F10699">
        <v>31.24</v>
      </c>
      <c r="G10699">
        <f>(COUNTIFS($C$2:C10699,C10699)=1)+0</f>
        <v>0</v>
      </c>
    </row>
    <row r="10700" spans="1:7" x14ac:dyDescent="0.25">
      <c r="A10700" t="s">
        <v>1578</v>
      </c>
      <c r="B10700" t="s">
        <v>13</v>
      </c>
      <c r="C10700">
        <v>138726</v>
      </c>
      <c r="D10700">
        <v>2</v>
      </c>
      <c r="E10700" s="9">
        <v>44922</v>
      </c>
      <c r="F10700">
        <v>76.900000000000006</v>
      </c>
      <c r="G10700">
        <f>(COUNTIFS($C$2:C10700,C10700)=1)+0</f>
        <v>1</v>
      </c>
    </row>
    <row r="10701" spans="1:7" x14ac:dyDescent="0.25">
      <c r="A10701" t="s">
        <v>2122</v>
      </c>
      <c r="B10701" t="s">
        <v>6</v>
      </c>
      <c r="C10701">
        <v>154453</v>
      </c>
      <c r="D10701">
        <v>2</v>
      </c>
      <c r="E10701" s="9">
        <v>44922</v>
      </c>
      <c r="F10701">
        <v>21.44</v>
      </c>
      <c r="G10701">
        <f>(COUNTIFS($C$2:C10701,C10701)=1)+0</f>
        <v>0</v>
      </c>
    </row>
    <row r="10702" spans="1:7" x14ac:dyDescent="0.25">
      <c r="A10702" t="s">
        <v>3084</v>
      </c>
      <c r="B10702" t="s">
        <v>13</v>
      </c>
      <c r="C10702">
        <v>155011</v>
      </c>
      <c r="D10702">
        <v>2</v>
      </c>
      <c r="E10702" s="9">
        <v>44922</v>
      </c>
      <c r="F10702">
        <v>66.09</v>
      </c>
      <c r="G10702">
        <f>(COUNTIFS($C$2:C10702,C10702)=1)+0</f>
        <v>1</v>
      </c>
    </row>
    <row r="10703" spans="1:7" x14ac:dyDescent="0.25">
      <c r="A10703" t="s">
        <v>3539</v>
      </c>
      <c r="B10703" t="s">
        <v>13</v>
      </c>
      <c r="C10703">
        <v>159763</v>
      </c>
      <c r="D10703">
        <v>2</v>
      </c>
      <c r="E10703" s="9">
        <v>44922</v>
      </c>
      <c r="F10703">
        <v>100.23</v>
      </c>
      <c r="G10703">
        <f>(COUNTIFS($C$2:C10703,C10703)=1)+0</f>
        <v>1</v>
      </c>
    </row>
    <row r="10704" spans="1:7" x14ac:dyDescent="0.25">
      <c r="A10704" t="s">
        <v>3909</v>
      </c>
      <c r="B10704" t="s">
        <v>6</v>
      </c>
      <c r="C10704">
        <v>152002</v>
      </c>
      <c r="D10704">
        <v>2</v>
      </c>
      <c r="E10704" s="9">
        <v>44922</v>
      </c>
      <c r="F10704">
        <v>57.68</v>
      </c>
      <c r="G10704">
        <f>(COUNTIFS($C$2:C10704,C10704)=1)+0</f>
        <v>1</v>
      </c>
    </row>
    <row r="10705" spans="1:7" x14ac:dyDescent="0.25">
      <c r="A10705" t="s">
        <v>4011</v>
      </c>
      <c r="B10705" t="s">
        <v>6</v>
      </c>
      <c r="C10705">
        <v>159195</v>
      </c>
      <c r="D10705">
        <v>2</v>
      </c>
      <c r="E10705" s="9">
        <v>44922</v>
      </c>
      <c r="F10705">
        <v>66.09</v>
      </c>
      <c r="G10705">
        <f>(COUNTIFS($C$2:C10705,C10705)=1)+0</f>
        <v>1</v>
      </c>
    </row>
    <row r="10706" spans="1:7" x14ac:dyDescent="0.25">
      <c r="A10706" t="s">
        <v>4295</v>
      </c>
      <c r="B10706" t="s">
        <v>6</v>
      </c>
      <c r="C10706">
        <v>159018</v>
      </c>
      <c r="D10706">
        <v>2</v>
      </c>
      <c r="E10706" s="9">
        <v>44922</v>
      </c>
      <c r="F10706">
        <v>76.900000000000006</v>
      </c>
      <c r="G10706">
        <f>(COUNTIFS($C$2:C10706,C10706)=1)+0</f>
        <v>1</v>
      </c>
    </row>
    <row r="10707" spans="1:7" x14ac:dyDescent="0.25">
      <c r="A10707" t="s">
        <v>4318</v>
      </c>
      <c r="B10707" t="s">
        <v>6</v>
      </c>
      <c r="C10707">
        <v>159526</v>
      </c>
      <c r="D10707">
        <v>2</v>
      </c>
      <c r="E10707" s="9">
        <v>44922</v>
      </c>
      <c r="F10707">
        <v>85.31</v>
      </c>
      <c r="G10707">
        <f>(COUNTIFS($C$2:C10707,C10707)=1)+0</f>
        <v>1</v>
      </c>
    </row>
    <row r="10708" spans="1:7" x14ac:dyDescent="0.25">
      <c r="A10708" t="s">
        <v>4568</v>
      </c>
      <c r="B10708" t="s">
        <v>6</v>
      </c>
      <c r="C10708">
        <v>158369</v>
      </c>
      <c r="D10708">
        <v>2</v>
      </c>
      <c r="E10708" s="9">
        <v>44922</v>
      </c>
      <c r="F10708">
        <v>57.68</v>
      </c>
      <c r="G10708">
        <f>(COUNTIFS($C$2:C10708,C10708)=1)+0</f>
        <v>1</v>
      </c>
    </row>
    <row r="10709" spans="1:7" x14ac:dyDescent="0.25">
      <c r="A10709" t="s">
        <v>4701</v>
      </c>
      <c r="B10709" t="s">
        <v>13</v>
      </c>
      <c r="C10709">
        <v>153506</v>
      </c>
      <c r="D10709">
        <v>2</v>
      </c>
      <c r="E10709" s="9">
        <v>44922</v>
      </c>
      <c r="F10709">
        <v>127.36</v>
      </c>
      <c r="G10709">
        <f>(COUNTIFS($C$2:C10709,C10709)=1)+0</f>
        <v>0</v>
      </c>
    </row>
    <row r="10710" spans="1:7" x14ac:dyDescent="0.25">
      <c r="A10710" t="s">
        <v>5349</v>
      </c>
      <c r="B10710" t="s">
        <v>13</v>
      </c>
      <c r="C10710">
        <v>149196</v>
      </c>
      <c r="D10710">
        <v>2</v>
      </c>
      <c r="E10710" s="9">
        <v>44922</v>
      </c>
      <c r="F10710">
        <v>341.23</v>
      </c>
      <c r="G10710">
        <f>(COUNTIFS($C$2:C10710,C10710)=1)+0</f>
        <v>0</v>
      </c>
    </row>
    <row r="10711" spans="1:7" x14ac:dyDescent="0.25">
      <c r="A10711" t="s">
        <v>5910</v>
      </c>
      <c r="B10711" t="s">
        <v>13</v>
      </c>
      <c r="C10711">
        <v>151891</v>
      </c>
      <c r="D10711">
        <v>2</v>
      </c>
      <c r="E10711" s="9">
        <v>44922</v>
      </c>
      <c r="F10711">
        <v>10.81</v>
      </c>
      <c r="G10711">
        <f>(COUNTIFS($C$2:C10711,C10711)=1)+0</f>
        <v>0</v>
      </c>
    </row>
    <row r="10712" spans="1:7" x14ac:dyDescent="0.25">
      <c r="A10712" t="s">
        <v>5979</v>
      </c>
      <c r="B10712" t="s">
        <v>13</v>
      </c>
      <c r="C10712">
        <v>148904</v>
      </c>
      <c r="D10712">
        <v>2</v>
      </c>
      <c r="E10712" s="9">
        <v>44922</v>
      </c>
      <c r="F10712">
        <v>453.85</v>
      </c>
      <c r="G10712">
        <f>(COUNTIFS($C$2:C10712,C10712)=1)+0</f>
        <v>0</v>
      </c>
    </row>
    <row r="10713" spans="1:7" x14ac:dyDescent="0.25">
      <c r="A10713" t="s">
        <v>6468</v>
      </c>
      <c r="B10713" t="s">
        <v>6</v>
      </c>
      <c r="C10713">
        <v>147726</v>
      </c>
      <c r="D10713">
        <v>2</v>
      </c>
      <c r="E10713" s="9">
        <v>44922</v>
      </c>
      <c r="F10713">
        <v>706.49</v>
      </c>
      <c r="G10713">
        <f>(COUNTIFS($C$2:C10713,C10713)=1)+0</f>
        <v>0</v>
      </c>
    </row>
    <row r="10714" spans="1:7" x14ac:dyDescent="0.25">
      <c r="A10714" t="s">
        <v>6725</v>
      </c>
      <c r="B10714" t="s">
        <v>6</v>
      </c>
      <c r="C10714">
        <v>88826</v>
      </c>
      <c r="D10714">
        <v>2</v>
      </c>
      <c r="E10714" s="9">
        <v>44922</v>
      </c>
      <c r="F10714">
        <v>342.13</v>
      </c>
      <c r="G10714">
        <f>(COUNTIFS($C$2:C10714,C10714)=1)+0</f>
        <v>0</v>
      </c>
    </row>
    <row r="10715" spans="1:7" x14ac:dyDescent="0.25">
      <c r="A10715" t="s">
        <v>7067</v>
      </c>
      <c r="B10715" t="s">
        <v>13</v>
      </c>
      <c r="C10715">
        <v>154205</v>
      </c>
      <c r="D10715">
        <v>2</v>
      </c>
      <c r="E10715" s="9">
        <v>44922</v>
      </c>
      <c r="F10715">
        <v>62.48</v>
      </c>
      <c r="G10715">
        <f>(COUNTIFS($C$2:C10715,C10715)=1)+0</f>
        <v>1</v>
      </c>
    </row>
    <row r="10716" spans="1:7" x14ac:dyDescent="0.25">
      <c r="A10716" t="s">
        <v>7370</v>
      </c>
      <c r="B10716" t="s">
        <v>6</v>
      </c>
      <c r="C10716">
        <v>136299</v>
      </c>
      <c r="D10716">
        <v>2</v>
      </c>
      <c r="E10716" s="9">
        <v>44922</v>
      </c>
      <c r="F10716">
        <v>85.31</v>
      </c>
      <c r="G10716">
        <f>(COUNTIFS($C$2:C10716,C10716)=1)+0</f>
        <v>1</v>
      </c>
    </row>
    <row r="10717" spans="1:7" x14ac:dyDescent="0.25">
      <c r="A10717" t="s">
        <v>7417</v>
      </c>
      <c r="B10717" t="s">
        <v>6</v>
      </c>
      <c r="C10717">
        <v>159403</v>
      </c>
      <c r="D10717">
        <v>2</v>
      </c>
      <c r="E10717" s="9">
        <v>44922</v>
      </c>
      <c r="F10717">
        <v>12.02</v>
      </c>
      <c r="G10717">
        <f>(COUNTIFS($C$2:C10717,C10717)=1)+0</f>
        <v>0</v>
      </c>
    </row>
    <row r="10718" spans="1:7" x14ac:dyDescent="0.25">
      <c r="A10718" t="s">
        <v>7676</v>
      </c>
      <c r="B10718" t="s">
        <v>6</v>
      </c>
      <c r="C10718">
        <v>157293</v>
      </c>
      <c r="D10718">
        <v>2</v>
      </c>
      <c r="E10718" s="9">
        <v>44922</v>
      </c>
      <c r="F10718">
        <v>124.96</v>
      </c>
      <c r="G10718">
        <f>(COUNTIFS($C$2:C10718,C10718)=1)+0</f>
        <v>1</v>
      </c>
    </row>
    <row r="10719" spans="1:7" x14ac:dyDescent="0.25">
      <c r="A10719" t="s">
        <v>7689</v>
      </c>
      <c r="B10719" t="s">
        <v>6</v>
      </c>
      <c r="C10719">
        <v>159249</v>
      </c>
      <c r="D10719">
        <v>2</v>
      </c>
      <c r="E10719" s="9">
        <v>44922</v>
      </c>
      <c r="F10719">
        <v>10.72</v>
      </c>
      <c r="G10719">
        <f>(COUNTIFS($C$2:C10719,C10719)=1)+0</f>
        <v>0</v>
      </c>
    </row>
    <row r="10720" spans="1:7" x14ac:dyDescent="0.25">
      <c r="A10720" t="s">
        <v>8532</v>
      </c>
      <c r="B10720" t="s">
        <v>6</v>
      </c>
      <c r="C10720">
        <v>150875</v>
      </c>
      <c r="D10720">
        <v>2</v>
      </c>
      <c r="E10720" s="9">
        <v>44922</v>
      </c>
      <c r="F10720">
        <v>168.71</v>
      </c>
      <c r="G10720">
        <f>(COUNTIFS($C$2:C10720,C10720)=1)+0</f>
        <v>0</v>
      </c>
    </row>
    <row r="10721" spans="1:7" x14ac:dyDescent="0.25">
      <c r="A10721" t="s">
        <v>8893</v>
      </c>
      <c r="B10721" t="s">
        <v>13</v>
      </c>
      <c r="C10721">
        <v>138762</v>
      </c>
      <c r="D10721">
        <v>2</v>
      </c>
      <c r="E10721" s="9">
        <v>44922</v>
      </c>
      <c r="F10721">
        <v>12.02</v>
      </c>
      <c r="G10721">
        <f>(COUNTIFS($C$2:C10721,C10721)=1)+0</f>
        <v>0</v>
      </c>
    </row>
    <row r="10722" spans="1:7" x14ac:dyDescent="0.25">
      <c r="A10722" t="s">
        <v>9128</v>
      </c>
      <c r="B10722" t="s">
        <v>6</v>
      </c>
      <c r="C10722">
        <v>63689</v>
      </c>
      <c r="D10722">
        <v>2</v>
      </c>
      <c r="E10722" s="9">
        <v>44922</v>
      </c>
      <c r="F10722">
        <v>28.84</v>
      </c>
      <c r="G10722">
        <f>(COUNTIFS($C$2:C10722,C10722)=1)+0</f>
        <v>0</v>
      </c>
    </row>
    <row r="10723" spans="1:7" x14ac:dyDescent="0.25">
      <c r="A10723" t="s">
        <v>9810</v>
      </c>
      <c r="B10723" t="s">
        <v>6</v>
      </c>
      <c r="C10723">
        <v>157882</v>
      </c>
      <c r="D10723">
        <v>2</v>
      </c>
      <c r="E10723" s="9">
        <v>44922</v>
      </c>
      <c r="F10723">
        <v>109.34</v>
      </c>
      <c r="G10723">
        <f>(COUNTIFS($C$2:C10723,C10723)=1)+0</f>
        <v>1</v>
      </c>
    </row>
    <row r="10724" spans="1:7" x14ac:dyDescent="0.25">
      <c r="A10724" t="s">
        <v>10882</v>
      </c>
      <c r="B10724" t="s">
        <v>6</v>
      </c>
      <c r="C10724">
        <v>155644</v>
      </c>
      <c r="D10724">
        <v>2</v>
      </c>
      <c r="E10724" s="9">
        <v>44922</v>
      </c>
      <c r="F10724">
        <v>10.81</v>
      </c>
      <c r="G10724">
        <f>(COUNTIFS($C$2:C10724,C10724)=1)+0</f>
        <v>0</v>
      </c>
    </row>
    <row r="10725" spans="1:7" x14ac:dyDescent="0.25">
      <c r="A10725" t="s">
        <v>730</v>
      </c>
      <c r="B10725" t="s">
        <v>13</v>
      </c>
      <c r="C10725">
        <v>159492</v>
      </c>
      <c r="D10725">
        <v>2</v>
      </c>
      <c r="E10725" s="9">
        <v>44923</v>
      </c>
      <c r="F10725">
        <v>62.48</v>
      </c>
      <c r="G10725">
        <f>(COUNTIFS($C$2:C10725,C10725)=1)+0</f>
        <v>1</v>
      </c>
    </row>
    <row r="10726" spans="1:7" x14ac:dyDescent="0.25">
      <c r="A10726" t="s">
        <v>744</v>
      </c>
      <c r="B10726" t="s">
        <v>6</v>
      </c>
      <c r="C10726">
        <v>159762</v>
      </c>
      <c r="D10726">
        <v>2</v>
      </c>
      <c r="E10726" s="9">
        <v>44923</v>
      </c>
      <c r="F10726">
        <v>102.13</v>
      </c>
      <c r="G10726">
        <f>(COUNTIFS($C$2:C10726,C10726)=1)+0</f>
        <v>1</v>
      </c>
    </row>
    <row r="10727" spans="1:7" x14ac:dyDescent="0.25">
      <c r="A10727" t="s">
        <v>780</v>
      </c>
      <c r="B10727" t="s">
        <v>6</v>
      </c>
      <c r="C10727">
        <v>159384</v>
      </c>
      <c r="D10727">
        <v>2</v>
      </c>
      <c r="E10727" s="9">
        <v>44923</v>
      </c>
      <c r="F10727">
        <v>85.31</v>
      </c>
      <c r="G10727">
        <f>(COUNTIFS($C$2:C10727,C10727)=1)+0</f>
        <v>1</v>
      </c>
    </row>
    <row r="10728" spans="1:7" x14ac:dyDescent="0.25">
      <c r="A10728" t="s">
        <v>804</v>
      </c>
      <c r="B10728" t="s">
        <v>11</v>
      </c>
      <c r="C10728">
        <v>28484</v>
      </c>
      <c r="D10728">
        <v>1</v>
      </c>
      <c r="E10728" s="9">
        <v>44923</v>
      </c>
      <c r="F10728">
        <v>8.16</v>
      </c>
      <c r="G10728">
        <f>(COUNTIFS($C$2:C10728,C10728)=1)+0</f>
        <v>0</v>
      </c>
    </row>
    <row r="10729" spans="1:7" x14ac:dyDescent="0.25">
      <c r="A10729" t="s">
        <v>1118</v>
      </c>
      <c r="B10729" t="s">
        <v>6</v>
      </c>
      <c r="C10729">
        <v>154049</v>
      </c>
      <c r="D10729">
        <v>2</v>
      </c>
      <c r="E10729" s="9">
        <v>44923</v>
      </c>
      <c r="F10729">
        <v>12.02</v>
      </c>
      <c r="G10729">
        <f>(COUNTIFS($C$2:C10729,C10729)=1)+0</f>
        <v>0</v>
      </c>
    </row>
    <row r="10730" spans="1:7" x14ac:dyDescent="0.25">
      <c r="A10730" t="s">
        <v>1325</v>
      </c>
      <c r="B10730" t="s">
        <v>11</v>
      </c>
      <c r="C10730">
        <v>89946</v>
      </c>
      <c r="D10730">
        <v>1</v>
      </c>
      <c r="E10730" s="9">
        <v>44923</v>
      </c>
      <c r="F10730">
        <v>10.6</v>
      </c>
      <c r="G10730">
        <f>(COUNTIFS($C$2:C10730,C10730)=1)+0</f>
        <v>0</v>
      </c>
    </row>
    <row r="10731" spans="1:7" x14ac:dyDescent="0.25">
      <c r="A10731" t="s">
        <v>1371</v>
      </c>
      <c r="B10731" t="s">
        <v>13</v>
      </c>
      <c r="C10731">
        <v>68968</v>
      </c>
      <c r="D10731">
        <v>2</v>
      </c>
      <c r="E10731" s="9">
        <v>44923</v>
      </c>
      <c r="F10731">
        <v>73.3</v>
      </c>
      <c r="G10731">
        <f>(COUNTIFS($C$2:C10731,C10731)=1)+0</f>
        <v>0</v>
      </c>
    </row>
    <row r="10732" spans="1:7" x14ac:dyDescent="0.25">
      <c r="A10732" t="s">
        <v>1486</v>
      </c>
      <c r="B10732" t="s">
        <v>11</v>
      </c>
      <c r="C10732">
        <v>36017</v>
      </c>
      <c r="D10732">
        <v>1</v>
      </c>
      <c r="E10732" s="9">
        <v>44923</v>
      </c>
      <c r="F10732">
        <v>47.09</v>
      </c>
      <c r="G10732">
        <f>(COUNTIFS($C$2:C10732,C10732)=1)+0</f>
        <v>1</v>
      </c>
    </row>
    <row r="10733" spans="1:7" x14ac:dyDescent="0.25">
      <c r="A10733" t="s">
        <v>1581</v>
      </c>
      <c r="B10733" t="s">
        <v>13</v>
      </c>
      <c r="C10733">
        <v>158379</v>
      </c>
      <c r="D10733">
        <v>2</v>
      </c>
      <c r="E10733" s="9">
        <v>44923</v>
      </c>
      <c r="F10733">
        <v>141.78</v>
      </c>
      <c r="G10733">
        <f>(COUNTIFS($C$2:C10733,C10733)=1)+0</f>
        <v>0</v>
      </c>
    </row>
    <row r="10734" spans="1:7" x14ac:dyDescent="0.25">
      <c r="A10734" t="s">
        <v>2174</v>
      </c>
      <c r="B10734" t="s">
        <v>17</v>
      </c>
      <c r="C10734">
        <v>48353</v>
      </c>
      <c r="D10734">
        <v>1</v>
      </c>
      <c r="E10734" s="9">
        <v>44923</v>
      </c>
      <c r="F10734">
        <v>23.54</v>
      </c>
      <c r="G10734">
        <f>(COUNTIFS($C$2:C10734,C10734)=1)+0</f>
        <v>0</v>
      </c>
    </row>
    <row r="10735" spans="1:7" x14ac:dyDescent="0.25">
      <c r="A10735" t="s">
        <v>2722</v>
      </c>
      <c r="B10735" t="s">
        <v>40</v>
      </c>
      <c r="C10735">
        <v>90039</v>
      </c>
      <c r="D10735">
        <v>1</v>
      </c>
      <c r="E10735" s="9">
        <v>44923</v>
      </c>
      <c r="F10735">
        <v>74.17</v>
      </c>
      <c r="G10735">
        <f>(COUNTIFS($C$2:C10735,C10735)=1)+0</f>
        <v>0</v>
      </c>
    </row>
    <row r="10736" spans="1:7" x14ac:dyDescent="0.25">
      <c r="A10736" t="s">
        <v>2744</v>
      </c>
      <c r="B10736" t="s">
        <v>6</v>
      </c>
      <c r="C10736">
        <v>159465</v>
      </c>
      <c r="D10736">
        <v>2</v>
      </c>
      <c r="E10736" s="9">
        <v>44923</v>
      </c>
      <c r="F10736">
        <v>76.900000000000006</v>
      </c>
      <c r="G10736">
        <f>(COUNTIFS($C$2:C10736,C10736)=1)+0</f>
        <v>1</v>
      </c>
    </row>
    <row r="10737" spans="1:7" x14ac:dyDescent="0.25">
      <c r="A10737" t="s">
        <v>3037</v>
      </c>
      <c r="B10737" t="s">
        <v>13</v>
      </c>
      <c r="C10737">
        <v>159414</v>
      </c>
      <c r="D10737">
        <v>2</v>
      </c>
      <c r="E10737" s="9">
        <v>44923</v>
      </c>
      <c r="F10737">
        <v>62.32</v>
      </c>
      <c r="G10737">
        <f>(COUNTIFS($C$2:C10737,C10737)=1)+0</f>
        <v>1</v>
      </c>
    </row>
    <row r="10738" spans="1:7" x14ac:dyDescent="0.25">
      <c r="A10738" t="s">
        <v>3083</v>
      </c>
      <c r="B10738" t="s">
        <v>11</v>
      </c>
      <c r="C10738">
        <v>46587</v>
      </c>
      <c r="D10738">
        <v>1</v>
      </c>
      <c r="E10738" s="9">
        <v>44923</v>
      </c>
      <c r="F10738">
        <v>161.29</v>
      </c>
      <c r="G10738">
        <f>(COUNTIFS($C$2:C10738,C10738)=1)+0</f>
        <v>0</v>
      </c>
    </row>
    <row r="10739" spans="1:7" x14ac:dyDescent="0.25">
      <c r="A10739" t="s">
        <v>3358</v>
      </c>
      <c r="B10739" t="s">
        <v>40</v>
      </c>
      <c r="C10739">
        <v>91749</v>
      </c>
      <c r="D10739">
        <v>1</v>
      </c>
      <c r="E10739" s="9">
        <v>44923</v>
      </c>
      <c r="F10739">
        <v>126</v>
      </c>
      <c r="G10739">
        <f>(COUNTIFS($C$2:C10739,C10739)=1)+0</f>
        <v>1</v>
      </c>
    </row>
    <row r="10740" spans="1:7" x14ac:dyDescent="0.25">
      <c r="A10740" t="s">
        <v>3421</v>
      </c>
      <c r="B10740" t="s">
        <v>6</v>
      </c>
      <c r="C10740">
        <v>90026</v>
      </c>
      <c r="D10740">
        <v>2</v>
      </c>
      <c r="E10740" s="9">
        <v>44923</v>
      </c>
      <c r="F10740">
        <v>38.450000000000003</v>
      </c>
      <c r="G10740">
        <f>(COUNTIFS($C$2:C10740,C10740)=1)+0</f>
        <v>0</v>
      </c>
    </row>
    <row r="10741" spans="1:7" x14ac:dyDescent="0.25">
      <c r="A10741" t="s">
        <v>3509</v>
      </c>
      <c r="B10741" t="s">
        <v>11</v>
      </c>
      <c r="C10741">
        <v>78261</v>
      </c>
      <c r="D10741">
        <v>1</v>
      </c>
      <c r="E10741" s="9">
        <v>44923</v>
      </c>
      <c r="F10741">
        <v>135.12</v>
      </c>
      <c r="G10741">
        <f>(COUNTIFS($C$2:C10741,C10741)=1)+0</f>
        <v>0</v>
      </c>
    </row>
    <row r="10742" spans="1:7" x14ac:dyDescent="0.25">
      <c r="A10742" t="s">
        <v>3599</v>
      </c>
      <c r="B10742" t="s">
        <v>6</v>
      </c>
      <c r="C10742">
        <v>151664</v>
      </c>
      <c r="D10742">
        <v>2</v>
      </c>
      <c r="E10742" s="9">
        <v>44923</v>
      </c>
      <c r="F10742">
        <v>296.82</v>
      </c>
      <c r="G10742">
        <f>(COUNTIFS($C$2:C10742,C10742)=1)+0</f>
        <v>0</v>
      </c>
    </row>
    <row r="10743" spans="1:7" x14ac:dyDescent="0.25">
      <c r="A10743" t="s">
        <v>3694</v>
      </c>
      <c r="B10743" t="s">
        <v>40</v>
      </c>
      <c r="C10743">
        <v>55150</v>
      </c>
      <c r="D10743">
        <v>1</v>
      </c>
      <c r="E10743" s="9">
        <v>44923</v>
      </c>
      <c r="F10743">
        <v>23.555</v>
      </c>
      <c r="G10743">
        <f>(COUNTIFS($C$2:C10743,C10743)=1)+0</f>
        <v>0</v>
      </c>
    </row>
    <row r="10744" spans="1:7" x14ac:dyDescent="0.25">
      <c r="A10744" t="s">
        <v>3810</v>
      </c>
      <c r="B10744" t="s">
        <v>6</v>
      </c>
      <c r="C10744">
        <v>158728</v>
      </c>
      <c r="D10744">
        <v>2</v>
      </c>
      <c r="E10744" s="9">
        <v>44923</v>
      </c>
      <c r="F10744">
        <v>50.47</v>
      </c>
      <c r="G10744">
        <f>(COUNTIFS($C$2:C10744,C10744)=1)+0</f>
        <v>1</v>
      </c>
    </row>
    <row r="10745" spans="1:7" x14ac:dyDescent="0.25">
      <c r="A10745" t="s">
        <v>3851</v>
      </c>
      <c r="B10745" t="s">
        <v>13</v>
      </c>
      <c r="C10745">
        <v>156451</v>
      </c>
      <c r="D10745">
        <v>2</v>
      </c>
      <c r="E10745" s="9">
        <v>44923</v>
      </c>
      <c r="F10745">
        <v>43.26</v>
      </c>
      <c r="G10745">
        <f>(COUNTIFS($C$2:C10745,C10745)=1)+0</f>
        <v>1</v>
      </c>
    </row>
    <row r="10746" spans="1:7" x14ac:dyDescent="0.25">
      <c r="A10746" t="s">
        <v>3951</v>
      </c>
      <c r="B10746" t="s">
        <v>11</v>
      </c>
      <c r="C10746">
        <v>18437</v>
      </c>
      <c r="D10746">
        <v>1</v>
      </c>
      <c r="E10746" s="9">
        <v>44923</v>
      </c>
      <c r="F10746">
        <v>149.6</v>
      </c>
      <c r="G10746">
        <f>(COUNTIFS($C$2:C10746,C10746)=1)+0</f>
        <v>0</v>
      </c>
    </row>
    <row r="10747" spans="1:7" x14ac:dyDescent="0.25">
      <c r="A10747" t="s">
        <v>3992</v>
      </c>
      <c r="B10747" t="s">
        <v>6</v>
      </c>
      <c r="C10747">
        <v>136085</v>
      </c>
      <c r="D10747">
        <v>2</v>
      </c>
      <c r="E10747" s="9">
        <v>44923</v>
      </c>
      <c r="F10747">
        <v>0.85</v>
      </c>
      <c r="G10747">
        <f>(COUNTIFS($C$2:C10747,C10747)=1)+0</f>
        <v>0</v>
      </c>
    </row>
    <row r="10748" spans="1:7" x14ac:dyDescent="0.25">
      <c r="A10748" t="s">
        <v>4113</v>
      </c>
      <c r="B10748" t="s">
        <v>17</v>
      </c>
      <c r="C10748">
        <v>88512</v>
      </c>
      <c r="D10748">
        <v>1</v>
      </c>
      <c r="E10748" s="9">
        <v>44923</v>
      </c>
      <c r="F10748">
        <v>157.37</v>
      </c>
      <c r="G10748">
        <f>(COUNTIFS($C$2:C10748,C10748)=1)+0</f>
        <v>0</v>
      </c>
    </row>
    <row r="10749" spans="1:7" x14ac:dyDescent="0.25">
      <c r="A10749" t="s">
        <v>4150</v>
      </c>
      <c r="B10749" t="s">
        <v>17</v>
      </c>
      <c r="C10749">
        <v>38868</v>
      </c>
      <c r="D10749">
        <v>1</v>
      </c>
      <c r="E10749" s="9">
        <v>44923</v>
      </c>
      <c r="F10749">
        <v>21.44</v>
      </c>
      <c r="G10749">
        <f>(COUNTIFS($C$2:C10749,C10749)=1)+0</f>
        <v>0</v>
      </c>
    </row>
    <row r="10750" spans="1:7" x14ac:dyDescent="0.25">
      <c r="A10750" t="s">
        <v>4327</v>
      </c>
      <c r="B10750" t="s">
        <v>17</v>
      </c>
      <c r="C10750">
        <v>20089</v>
      </c>
      <c r="D10750">
        <v>1</v>
      </c>
      <c r="E10750" s="9">
        <v>44923</v>
      </c>
      <c r="F10750">
        <v>15.52</v>
      </c>
      <c r="G10750">
        <f>(COUNTIFS($C$2:C10750,C10750)=1)+0</f>
        <v>0</v>
      </c>
    </row>
    <row r="10751" spans="1:7" x14ac:dyDescent="0.25">
      <c r="A10751" t="s">
        <v>4458</v>
      </c>
      <c r="B10751" t="s">
        <v>17</v>
      </c>
      <c r="C10751">
        <v>20721</v>
      </c>
      <c r="D10751">
        <v>1</v>
      </c>
      <c r="E10751" s="9">
        <v>44923</v>
      </c>
      <c r="F10751">
        <v>152.89500000000001</v>
      </c>
      <c r="G10751">
        <f>(COUNTIFS($C$2:C10751,C10751)=1)+0</f>
        <v>0</v>
      </c>
    </row>
    <row r="10752" spans="1:7" x14ac:dyDescent="0.25">
      <c r="A10752" t="s">
        <v>4464</v>
      </c>
      <c r="B10752" t="s">
        <v>17</v>
      </c>
      <c r="C10752">
        <v>18741</v>
      </c>
      <c r="D10752">
        <v>1</v>
      </c>
      <c r="E10752" s="9">
        <v>44923</v>
      </c>
      <c r="F10752">
        <v>70.150000000000006</v>
      </c>
      <c r="G10752">
        <f>(COUNTIFS($C$2:C10752,C10752)=1)+0</f>
        <v>0</v>
      </c>
    </row>
    <row r="10753" spans="1:7" x14ac:dyDescent="0.25">
      <c r="A10753" t="s">
        <v>4589</v>
      </c>
      <c r="B10753" t="s">
        <v>11</v>
      </c>
      <c r="C10753">
        <v>35122</v>
      </c>
      <c r="D10753">
        <v>1</v>
      </c>
      <c r="E10753" s="9">
        <v>44923</v>
      </c>
      <c r="F10753">
        <v>75.64</v>
      </c>
      <c r="G10753">
        <f>(COUNTIFS($C$2:C10753,C10753)=1)+0</f>
        <v>0</v>
      </c>
    </row>
    <row r="10754" spans="1:7" x14ac:dyDescent="0.25">
      <c r="A10754" t="s">
        <v>4743</v>
      </c>
      <c r="B10754" t="s">
        <v>11</v>
      </c>
      <c r="C10754">
        <v>90614</v>
      </c>
      <c r="D10754">
        <v>1</v>
      </c>
      <c r="E10754" s="9">
        <v>44923</v>
      </c>
      <c r="F10754">
        <v>188.37</v>
      </c>
      <c r="G10754">
        <f>(COUNTIFS($C$2:C10754,C10754)=1)+0</f>
        <v>1</v>
      </c>
    </row>
    <row r="10755" spans="1:7" x14ac:dyDescent="0.25">
      <c r="A10755" t="s">
        <v>5126</v>
      </c>
      <c r="B10755" t="s">
        <v>13</v>
      </c>
      <c r="C10755">
        <v>156458</v>
      </c>
      <c r="D10755">
        <v>2</v>
      </c>
      <c r="E10755" s="9">
        <v>44923</v>
      </c>
      <c r="F10755">
        <v>96.12</v>
      </c>
      <c r="G10755">
        <f>(COUNTIFS($C$2:C10755,C10755)=1)+0</f>
        <v>0</v>
      </c>
    </row>
    <row r="10756" spans="1:7" x14ac:dyDescent="0.25">
      <c r="A10756" t="s">
        <v>5298</v>
      </c>
      <c r="B10756" t="s">
        <v>11</v>
      </c>
      <c r="C10756">
        <v>84689</v>
      </c>
      <c r="D10756">
        <v>1</v>
      </c>
      <c r="E10756" s="9">
        <v>44923</v>
      </c>
      <c r="F10756">
        <v>383.68</v>
      </c>
      <c r="G10756">
        <f>(COUNTIFS($C$2:C10756,C10756)=1)+0</f>
        <v>0</v>
      </c>
    </row>
    <row r="10757" spans="1:7" x14ac:dyDescent="0.25">
      <c r="A10757" t="s">
        <v>5320</v>
      </c>
      <c r="B10757" t="s">
        <v>11</v>
      </c>
      <c r="C10757">
        <v>91556</v>
      </c>
      <c r="D10757">
        <v>1</v>
      </c>
      <c r="E10757" s="9">
        <v>44923</v>
      </c>
      <c r="F10757">
        <v>103.64</v>
      </c>
      <c r="G10757">
        <f>(COUNTIFS($C$2:C10757,C10757)=1)+0</f>
        <v>1</v>
      </c>
    </row>
    <row r="10758" spans="1:7" x14ac:dyDescent="0.25">
      <c r="A10758" t="s">
        <v>5655</v>
      </c>
      <c r="B10758" t="s">
        <v>13</v>
      </c>
      <c r="C10758">
        <v>159120</v>
      </c>
      <c r="D10758">
        <v>2</v>
      </c>
      <c r="E10758" s="9">
        <v>44923</v>
      </c>
      <c r="F10758">
        <v>85.31</v>
      </c>
      <c r="G10758">
        <f>(COUNTIFS($C$2:C10758,C10758)=1)+0</f>
        <v>1</v>
      </c>
    </row>
    <row r="10759" spans="1:7" x14ac:dyDescent="0.25">
      <c r="A10759" t="s">
        <v>5678</v>
      </c>
      <c r="B10759" t="s">
        <v>13</v>
      </c>
      <c r="C10759">
        <v>159395</v>
      </c>
      <c r="D10759">
        <v>2</v>
      </c>
      <c r="E10759" s="9">
        <v>44923</v>
      </c>
      <c r="F10759">
        <v>76.900000000000006</v>
      </c>
      <c r="G10759">
        <f>(COUNTIFS($C$2:C10759,C10759)=1)+0</f>
        <v>1</v>
      </c>
    </row>
    <row r="10760" spans="1:7" x14ac:dyDescent="0.25">
      <c r="A10760" t="s">
        <v>5707</v>
      </c>
      <c r="B10760" t="s">
        <v>13</v>
      </c>
      <c r="C10760">
        <v>158878</v>
      </c>
      <c r="D10760">
        <v>2</v>
      </c>
      <c r="E10760" s="9">
        <v>44923</v>
      </c>
      <c r="F10760">
        <v>258.79000000000002</v>
      </c>
      <c r="G10760">
        <f>(COUNTIFS($C$2:C10760,C10760)=1)+0</f>
        <v>0</v>
      </c>
    </row>
    <row r="10761" spans="1:7" x14ac:dyDescent="0.25">
      <c r="A10761" t="s">
        <v>5919</v>
      </c>
      <c r="B10761" t="s">
        <v>17</v>
      </c>
      <c r="C10761">
        <v>20721</v>
      </c>
      <c r="D10761">
        <v>1</v>
      </c>
      <c r="E10761" s="9">
        <v>44923</v>
      </c>
      <c r="F10761">
        <v>152.89500000000001</v>
      </c>
      <c r="G10761">
        <f>(COUNTIFS($C$2:C10761,C10761)=1)+0</f>
        <v>0</v>
      </c>
    </row>
    <row r="10762" spans="1:7" x14ac:dyDescent="0.25">
      <c r="A10762" t="s">
        <v>6136</v>
      </c>
      <c r="B10762" t="s">
        <v>17</v>
      </c>
      <c r="C10762">
        <v>18136</v>
      </c>
      <c r="D10762">
        <v>1</v>
      </c>
      <c r="E10762" s="9">
        <v>44923</v>
      </c>
      <c r="F10762">
        <v>58.89</v>
      </c>
      <c r="G10762">
        <f>(COUNTIFS($C$2:C10762,C10762)=1)+0</f>
        <v>0</v>
      </c>
    </row>
    <row r="10763" spans="1:7" x14ac:dyDescent="0.25">
      <c r="A10763" t="s">
        <v>6563</v>
      </c>
      <c r="B10763" t="s">
        <v>40</v>
      </c>
      <c r="C10763">
        <v>51980</v>
      </c>
      <c r="D10763">
        <v>1</v>
      </c>
      <c r="E10763" s="9">
        <v>44923</v>
      </c>
      <c r="F10763">
        <v>83.54</v>
      </c>
      <c r="G10763">
        <f>(COUNTIFS($C$2:C10763,C10763)=1)+0</f>
        <v>0</v>
      </c>
    </row>
    <row r="10764" spans="1:7" x14ac:dyDescent="0.25">
      <c r="A10764" t="s">
        <v>6755</v>
      </c>
      <c r="B10764" t="s">
        <v>17</v>
      </c>
      <c r="C10764">
        <v>91372</v>
      </c>
      <c r="D10764">
        <v>1</v>
      </c>
      <c r="E10764" s="9">
        <v>44923</v>
      </c>
      <c r="F10764">
        <v>115.37</v>
      </c>
      <c r="G10764">
        <f>(COUNTIFS($C$2:C10764,C10764)=1)+0</f>
        <v>1</v>
      </c>
    </row>
    <row r="10765" spans="1:7" x14ac:dyDescent="0.25">
      <c r="A10765" t="s">
        <v>6940</v>
      </c>
      <c r="B10765" t="s">
        <v>17</v>
      </c>
      <c r="C10765">
        <v>89701</v>
      </c>
      <c r="D10765">
        <v>1</v>
      </c>
      <c r="E10765" s="9">
        <v>44923</v>
      </c>
      <c r="F10765">
        <v>10.6</v>
      </c>
      <c r="G10765">
        <f>(COUNTIFS($C$2:C10765,C10765)=1)+0</f>
        <v>0</v>
      </c>
    </row>
    <row r="10766" spans="1:7" x14ac:dyDescent="0.25">
      <c r="A10766" t="s">
        <v>7046</v>
      </c>
      <c r="B10766" t="s">
        <v>13</v>
      </c>
      <c r="C10766">
        <v>159107</v>
      </c>
      <c r="D10766">
        <v>2</v>
      </c>
      <c r="E10766" s="9">
        <v>44923</v>
      </c>
      <c r="F10766">
        <v>76.900000000000006</v>
      </c>
      <c r="G10766">
        <f>(COUNTIFS($C$2:C10766,C10766)=1)+0</f>
        <v>1</v>
      </c>
    </row>
    <row r="10767" spans="1:7" x14ac:dyDescent="0.25">
      <c r="A10767" t="s">
        <v>7845</v>
      </c>
      <c r="B10767" t="s">
        <v>11</v>
      </c>
      <c r="C10767">
        <v>91216</v>
      </c>
      <c r="D10767">
        <v>1</v>
      </c>
      <c r="E10767" s="9">
        <v>44923</v>
      </c>
      <c r="F10767">
        <v>96.56</v>
      </c>
      <c r="G10767">
        <f>(COUNTIFS($C$2:C10767,C10767)=1)+0</f>
        <v>1</v>
      </c>
    </row>
    <row r="10768" spans="1:7" x14ac:dyDescent="0.25">
      <c r="A10768" t="s">
        <v>8188</v>
      </c>
      <c r="B10768" t="s">
        <v>40</v>
      </c>
      <c r="C10768">
        <v>90469</v>
      </c>
      <c r="D10768">
        <v>1</v>
      </c>
      <c r="E10768" s="9">
        <v>44923</v>
      </c>
      <c r="F10768">
        <v>199.01</v>
      </c>
      <c r="G10768">
        <f>(COUNTIFS($C$2:C10768,C10768)=1)+0</f>
        <v>0</v>
      </c>
    </row>
    <row r="10769" spans="1:7" x14ac:dyDescent="0.25">
      <c r="A10769" t="s">
        <v>8262</v>
      </c>
      <c r="B10769" t="s">
        <v>13</v>
      </c>
      <c r="C10769">
        <v>159480</v>
      </c>
      <c r="D10769">
        <v>2</v>
      </c>
      <c r="E10769" s="9">
        <v>44923</v>
      </c>
      <c r="F10769">
        <v>76.900000000000006</v>
      </c>
      <c r="G10769">
        <f>(COUNTIFS($C$2:C10769,C10769)=1)+0</f>
        <v>1</v>
      </c>
    </row>
    <row r="10770" spans="1:7" x14ac:dyDescent="0.25">
      <c r="A10770" t="s">
        <v>8486</v>
      </c>
      <c r="B10770" t="s">
        <v>13</v>
      </c>
      <c r="C10770">
        <v>159481</v>
      </c>
      <c r="D10770">
        <v>2</v>
      </c>
      <c r="E10770" s="9">
        <v>44923</v>
      </c>
      <c r="F10770">
        <v>76.900000000000006</v>
      </c>
      <c r="G10770">
        <f>(COUNTIFS($C$2:C10770,C10770)=1)+0</f>
        <v>1</v>
      </c>
    </row>
    <row r="10771" spans="1:7" x14ac:dyDescent="0.25">
      <c r="A10771" t="s">
        <v>9300</v>
      </c>
      <c r="B10771" t="s">
        <v>40</v>
      </c>
      <c r="C10771">
        <v>85218</v>
      </c>
      <c r="D10771">
        <v>1</v>
      </c>
      <c r="E10771" s="9">
        <v>44923</v>
      </c>
      <c r="F10771">
        <v>10.6</v>
      </c>
      <c r="G10771">
        <f>(COUNTIFS($C$2:C10771,C10771)=1)+0</f>
        <v>0</v>
      </c>
    </row>
    <row r="10772" spans="1:7" x14ac:dyDescent="0.25">
      <c r="A10772" t="s">
        <v>9964</v>
      </c>
      <c r="B10772" t="s">
        <v>17</v>
      </c>
      <c r="C10772">
        <v>50452</v>
      </c>
      <c r="D10772">
        <v>1</v>
      </c>
      <c r="E10772" s="9">
        <v>44923</v>
      </c>
      <c r="F10772">
        <v>68.28</v>
      </c>
      <c r="G10772">
        <f>(COUNTIFS($C$2:C10772,C10772)=1)+0</f>
        <v>0</v>
      </c>
    </row>
    <row r="10773" spans="1:7" x14ac:dyDescent="0.25">
      <c r="A10773" t="s">
        <v>10001</v>
      </c>
      <c r="B10773" t="s">
        <v>40</v>
      </c>
      <c r="C10773">
        <v>91669</v>
      </c>
      <c r="D10773">
        <v>1</v>
      </c>
      <c r="E10773" s="9">
        <v>44923</v>
      </c>
      <c r="F10773">
        <v>75.37</v>
      </c>
      <c r="G10773">
        <f>(COUNTIFS($C$2:C10773,C10773)=1)+0</f>
        <v>1</v>
      </c>
    </row>
    <row r="10774" spans="1:7" x14ac:dyDescent="0.25">
      <c r="A10774" t="s">
        <v>10339</v>
      </c>
      <c r="B10774" t="s">
        <v>11</v>
      </c>
      <c r="C10774">
        <v>91370</v>
      </c>
      <c r="D10774">
        <v>1</v>
      </c>
      <c r="E10774" s="9">
        <v>44923</v>
      </c>
      <c r="F10774">
        <v>102.43</v>
      </c>
      <c r="G10774">
        <f>(COUNTIFS($C$2:C10774,C10774)=1)+0</f>
        <v>1</v>
      </c>
    </row>
    <row r="10775" spans="1:7" x14ac:dyDescent="0.25">
      <c r="A10775" t="s">
        <v>10344</v>
      </c>
      <c r="B10775" t="s">
        <v>40</v>
      </c>
      <c r="C10775">
        <v>87255</v>
      </c>
      <c r="D10775">
        <v>1</v>
      </c>
      <c r="E10775" s="9">
        <v>44923</v>
      </c>
      <c r="F10775">
        <v>223.69</v>
      </c>
      <c r="G10775">
        <f>(COUNTIFS($C$2:C10775,C10775)=1)+0</f>
        <v>0</v>
      </c>
    </row>
    <row r="10776" spans="1:7" x14ac:dyDescent="0.25">
      <c r="A10776" t="s">
        <v>10458</v>
      </c>
      <c r="B10776" t="s">
        <v>11</v>
      </c>
      <c r="C10776">
        <v>38874</v>
      </c>
      <c r="D10776">
        <v>1</v>
      </c>
      <c r="E10776" s="9">
        <v>44923</v>
      </c>
      <c r="F10776">
        <v>160.56</v>
      </c>
      <c r="G10776">
        <f>(COUNTIFS($C$2:C10776,C10776)=1)+0</f>
        <v>0</v>
      </c>
    </row>
    <row r="10777" spans="1:7" x14ac:dyDescent="0.25">
      <c r="A10777" t="s">
        <v>10695</v>
      </c>
      <c r="B10777" t="s">
        <v>17</v>
      </c>
      <c r="C10777">
        <v>18454</v>
      </c>
      <c r="D10777">
        <v>1</v>
      </c>
      <c r="E10777" s="9">
        <v>44923</v>
      </c>
      <c r="F10777">
        <v>2282.02</v>
      </c>
      <c r="G10777">
        <f>(COUNTIFS($C$2:C10777,C10777)=1)+0</f>
        <v>0</v>
      </c>
    </row>
    <row r="10778" spans="1:7" x14ac:dyDescent="0.25">
      <c r="A10778" t="s">
        <v>10981</v>
      </c>
      <c r="B10778" t="s">
        <v>6</v>
      </c>
      <c r="C10778">
        <v>159790</v>
      </c>
      <c r="D10778">
        <v>2</v>
      </c>
      <c r="E10778" s="9">
        <v>44923</v>
      </c>
      <c r="F10778">
        <v>85.31</v>
      </c>
      <c r="G10778">
        <f>(COUNTIFS($C$2:C10778,C10778)=1)+0</f>
        <v>1</v>
      </c>
    </row>
    <row r="10779" spans="1:7" x14ac:dyDescent="0.25">
      <c r="A10779" t="s">
        <v>157</v>
      </c>
      <c r="B10779" t="s">
        <v>13</v>
      </c>
      <c r="C10779">
        <v>159580</v>
      </c>
      <c r="D10779">
        <v>2</v>
      </c>
      <c r="E10779" s="9">
        <v>44924</v>
      </c>
      <c r="F10779">
        <v>85.31</v>
      </c>
      <c r="G10779">
        <f>(COUNTIFS($C$2:C10779,C10779)=1)+0</f>
        <v>1</v>
      </c>
    </row>
    <row r="10780" spans="1:7" x14ac:dyDescent="0.25">
      <c r="A10780" t="s">
        <v>238</v>
      </c>
      <c r="B10780" t="s">
        <v>6</v>
      </c>
      <c r="C10780">
        <v>159211</v>
      </c>
      <c r="D10780">
        <v>2</v>
      </c>
      <c r="E10780" s="9">
        <v>44924</v>
      </c>
      <c r="F10780">
        <v>76.900000000000006</v>
      </c>
      <c r="G10780">
        <f>(COUNTIFS($C$2:C10780,C10780)=1)+0</f>
        <v>1</v>
      </c>
    </row>
    <row r="10781" spans="1:7" x14ac:dyDescent="0.25">
      <c r="A10781" t="s">
        <v>240</v>
      </c>
      <c r="B10781" t="s">
        <v>40</v>
      </c>
      <c r="C10781">
        <v>91956</v>
      </c>
      <c r="D10781">
        <v>1</v>
      </c>
      <c r="E10781" s="9">
        <v>44924</v>
      </c>
      <c r="F10781">
        <v>77.8</v>
      </c>
      <c r="G10781">
        <f>(COUNTIFS($C$2:C10781,C10781)=1)+0</f>
        <v>1</v>
      </c>
    </row>
    <row r="10782" spans="1:7" x14ac:dyDescent="0.25">
      <c r="A10782" t="s">
        <v>318</v>
      </c>
      <c r="B10782" t="s">
        <v>13</v>
      </c>
      <c r="C10782">
        <v>159564</v>
      </c>
      <c r="D10782">
        <v>2</v>
      </c>
      <c r="E10782" s="9">
        <v>44924</v>
      </c>
      <c r="F10782">
        <v>76.900000000000006</v>
      </c>
      <c r="G10782">
        <f>(COUNTIFS($C$2:C10782,C10782)=1)+0</f>
        <v>1</v>
      </c>
    </row>
    <row r="10783" spans="1:7" x14ac:dyDescent="0.25">
      <c r="A10783" t="s">
        <v>521</v>
      </c>
      <c r="B10783" t="s">
        <v>6</v>
      </c>
      <c r="C10783">
        <v>158824</v>
      </c>
      <c r="D10783">
        <v>2</v>
      </c>
      <c r="E10783" s="9">
        <v>44924</v>
      </c>
      <c r="F10783">
        <v>62.84</v>
      </c>
      <c r="G10783">
        <f>(COUNTIFS($C$2:C10783,C10783)=1)+0</f>
        <v>0</v>
      </c>
    </row>
    <row r="10784" spans="1:7" x14ac:dyDescent="0.25">
      <c r="A10784" t="s">
        <v>629</v>
      </c>
      <c r="B10784" t="s">
        <v>6</v>
      </c>
      <c r="C10784">
        <v>147691</v>
      </c>
      <c r="D10784">
        <v>2</v>
      </c>
      <c r="E10784" s="9">
        <v>44924</v>
      </c>
      <c r="F10784">
        <v>542.33000000000004</v>
      </c>
      <c r="G10784">
        <f>(COUNTIFS($C$2:C10784,C10784)=1)+0</f>
        <v>0</v>
      </c>
    </row>
    <row r="10785" spans="1:7" x14ac:dyDescent="0.25">
      <c r="A10785" t="s">
        <v>871</v>
      </c>
      <c r="B10785" t="s">
        <v>40</v>
      </c>
      <c r="C10785">
        <v>64023</v>
      </c>
      <c r="D10785">
        <v>1</v>
      </c>
      <c r="E10785" s="9">
        <v>44924</v>
      </c>
      <c r="F10785">
        <v>240.62</v>
      </c>
      <c r="G10785">
        <f>(COUNTIFS($C$2:C10785,C10785)=1)+0</f>
        <v>0</v>
      </c>
    </row>
    <row r="10786" spans="1:7" x14ac:dyDescent="0.25">
      <c r="A10786" t="s">
        <v>1100</v>
      </c>
      <c r="B10786" t="s">
        <v>11</v>
      </c>
      <c r="C10786">
        <v>38099</v>
      </c>
      <c r="D10786">
        <v>1</v>
      </c>
      <c r="E10786" s="9">
        <v>44924</v>
      </c>
      <c r="F10786">
        <v>21.19</v>
      </c>
      <c r="G10786">
        <f>(COUNTIFS($C$2:C10786,C10786)=1)+0</f>
        <v>0</v>
      </c>
    </row>
    <row r="10787" spans="1:7" x14ac:dyDescent="0.25">
      <c r="A10787" t="s">
        <v>1198</v>
      </c>
      <c r="B10787" t="s">
        <v>40</v>
      </c>
      <c r="C10787">
        <v>90163</v>
      </c>
      <c r="D10787">
        <v>1</v>
      </c>
      <c r="E10787" s="9">
        <v>44924</v>
      </c>
      <c r="F10787">
        <v>75.37</v>
      </c>
      <c r="G10787">
        <f>(COUNTIFS($C$2:C10787,C10787)=1)+0</f>
        <v>1</v>
      </c>
    </row>
    <row r="10788" spans="1:7" x14ac:dyDescent="0.25">
      <c r="A10788" t="s">
        <v>1512</v>
      </c>
      <c r="B10788" t="s">
        <v>13</v>
      </c>
      <c r="C10788">
        <v>158913</v>
      </c>
      <c r="D10788">
        <v>2</v>
      </c>
      <c r="E10788" s="9">
        <v>44924</v>
      </c>
      <c r="F10788">
        <v>265.95</v>
      </c>
      <c r="G10788">
        <f>(COUNTIFS($C$2:C10788,C10788)=1)+0</f>
        <v>1</v>
      </c>
    </row>
    <row r="10789" spans="1:7" x14ac:dyDescent="0.25">
      <c r="A10789" t="s">
        <v>1592</v>
      </c>
      <c r="B10789" t="s">
        <v>11</v>
      </c>
      <c r="C10789">
        <v>34582</v>
      </c>
      <c r="D10789">
        <v>1</v>
      </c>
      <c r="E10789" s="9">
        <v>44924</v>
      </c>
      <c r="F10789">
        <v>202.54</v>
      </c>
      <c r="G10789">
        <f>(COUNTIFS($C$2:C10789,C10789)=1)+0</f>
        <v>0</v>
      </c>
    </row>
    <row r="10790" spans="1:7" x14ac:dyDescent="0.25">
      <c r="A10790" t="s">
        <v>1797</v>
      </c>
      <c r="B10790" t="s">
        <v>40</v>
      </c>
      <c r="C10790">
        <v>91680</v>
      </c>
      <c r="D10790">
        <v>1</v>
      </c>
      <c r="E10790" s="9">
        <v>44924</v>
      </c>
      <c r="F10790">
        <v>88.32</v>
      </c>
      <c r="G10790">
        <f>(COUNTIFS($C$2:C10790,C10790)=1)+0</f>
        <v>1</v>
      </c>
    </row>
    <row r="10791" spans="1:7" x14ac:dyDescent="0.25">
      <c r="A10791" s="2" t="s">
        <v>1876</v>
      </c>
      <c r="B10791" t="s">
        <v>13</v>
      </c>
      <c r="C10791">
        <v>159562</v>
      </c>
      <c r="D10791">
        <v>2</v>
      </c>
      <c r="E10791" s="9">
        <v>44924</v>
      </c>
      <c r="F10791">
        <v>76.900000000000006</v>
      </c>
      <c r="G10791">
        <f>(COUNTIFS($C$2:C10791,C10791)=1)+0</f>
        <v>1</v>
      </c>
    </row>
    <row r="10792" spans="1:7" x14ac:dyDescent="0.25">
      <c r="A10792" t="s">
        <v>1921</v>
      </c>
      <c r="B10792" t="s">
        <v>13</v>
      </c>
      <c r="C10792">
        <v>136183</v>
      </c>
      <c r="D10792">
        <v>2</v>
      </c>
      <c r="E10792" s="9">
        <v>44924</v>
      </c>
      <c r="F10792">
        <v>22.83</v>
      </c>
      <c r="G10792">
        <f>(COUNTIFS($C$2:C10792,C10792)=1)+0</f>
        <v>0</v>
      </c>
    </row>
    <row r="10793" spans="1:7" x14ac:dyDescent="0.25">
      <c r="A10793" t="s">
        <v>2193</v>
      </c>
      <c r="B10793" t="s">
        <v>13</v>
      </c>
      <c r="C10793">
        <v>159588</v>
      </c>
      <c r="D10793">
        <v>2</v>
      </c>
      <c r="E10793" s="9">
        <v>44924</v>
      </c>
      <c r="F10793">
        <v>76.900000000000006</v>
      </c>
      <c r="G10793">
        <f>(COUNTIFS($C$2:C10793,C10793)=1)+0</f>
        <v>1</v>
      </c>
    </row>
    <row r="10794" spans="1:7" x14ac:dyDescent="0.25">
      <c r="A10794" t="s">
        <v>2249</v>
      </c>
      <c r="B10794" t="s">
        <v>17</v>
      </c>
      <c r="C10794">
        <v>91846</v>
      </c>
      <c r="D10794">
        <v>1</v>
      </c>
      <c r="E10794" s="9">
        <v>44924</v>
      </c>
      <c r="F10794">
        <v>148.22999999999999</v>
      </c>
      <c r="G10794">
        <f>(COUNTIFS($C$2:C10794,C10794)=1)+0</f>
        <v>1</v>
      </c>
    </row>
    <row r="10795" spans="1:7" x14ac:dyDescent="0.25">
      <c r="A10795" t="s">
        <v>2282</v>
      </c>
      <c r="B10795" t="s">
        <v>13</v>
      </c>
      <c r="C10795">
        <v>159577</v>
      </c>
      <c r="D10795">
        <v>2</v>
      </c>
      <c r="E10795" s="9">
        <v>44924</v>
      </c>
      <c r="F10795">
        <v>57.68</v>
      </c>
      <c r="G10795">
        <f>(COUNTIFS($C$2:C10795,C10795)=1)+0</f>
        <v>1</v>
      </c>
    </row>
    <row r="10796" spans="1:7" x14ac:dyDescent="0.25">
      <c r="A10796" t="s">
        <v>2573</v>
      </c>
      <c r="B10796" t="s">
        <v>11</v>
      </c>
      <c r="C10796">
        <v>59978</v>
      </c>
      <c r="D10796">
        <v>1</v>
      </c>
      <c r="E10796" s="9">
        <v>44924</v>
      </c>
      <c r="F10796">
        <v>47.31</v>
      </c>
      <c r="G10796">
        <f>(COUNTIFS($C$2:C10796,C10796)=1)+0</f>
        <v>0</v>
      </c>
    </row>
    <row r="10797" spans="1:7" x14ac:dyDescent="0.25">
      <c r="A10797" t="s">
        <v>2641</v>
      </c>
      <c r="B10797" t="s">
        <v>13</v>
      </c>
      <c r="C10797">
        <v>159565</v>
      </c>
      <c r="D10797">
        <v>2</v>
      </c>
      <c r="E10797" s="9">
        <v>44924</v>
      </c>
      <c r="F10797">
        <v>98.53</v>
      </c>
      <c r="G10797">
        <f>(COUNTIFS($C$2:C10797,C10797)=1)+0</f>
        <v>1</v>
      </c>
    </row>
    <row r="10798" spans="1:7" x14ac:dyDescent="0.25">
      <c r="A10798" t="s">
        <v>2669</v>
      </c>
      <c r="B10798" t="s">
        <v>13</v>
      </c>
      <c r="C10798">
        <v>159587</v>
      </c>
      <c r="D10798">
        <v>2</v>
      </c>
      <c r="E10798" s="9">
        <v>44924</v>
      </c>
      <c r="F10798">
        <v>76.900000000000006</v>
      </c>
      <c r="G10798">
        <f>(COUNTIFS($C$2:C10798,C10798)=1)+0</f>
        <v>1</v>
      </c>
    </row>
    <row r="10799" spans="1:7" x14ac:dyDescent="0.25">
      <c r="A10799" t="s">
        <v>2794</v>
      </c>
      <c r="B10799" t="s">
        <v>6</v>
      </c>
      <c r="C10799">
        <v>159971</v>
      </c>
      <c r="D10799">
        <v>2</v>
      </c>
      <c r="E10799" s="9">
        <v>44924</v>
      </c>
      <c r="F10799">
        <v>59.9</v>
      </c>
      <c r="G10799">
        <f>(COUNTIFS($C$2:C10799,C10799)=1)+0</f>
        <v>1</v>
      </c>
    </row>
    <row r="10800" spans="1:7" x14ac:dyDescent="0.25">
      <c r="A10800" t="s">
        <v>2805</v>
      </c>
      <c r="B10800" t="s">
        <v>11</v>
      </c>
      <c r="C10800">
        <v>91513</v>
      </c>
      <c r="D10800">
        <v>1</v>
      </c>
      <c r="E10800" s="9">
        <v>44924</v>
      </c>
      <c r="F10800">
        <v>63.63</v>
      </c>
      <c r="G10800">
        <f>(COUNTIFS($C$2:C10800,C10800)=1)+0</f>
        <v>1</v>
      </c>
    </row>
    <row r="10801" spans="1:7" x14ac:dyDescent="0.25">
      <c r="A10801" t="s">
        <v>2840</v>
      </c>
      <c r="B10801" t="s">
        <v>17</v>
      </c>
      <c r="C10801">
        <v>34882</v>
      </c>
      <c r="D10801">
        <v>1</v>
      </c>
      <c r="E10801" s="9">
        <v>44924</v>
      </c>
      <c r="F10801">
        <v>309.39999999999998</v>
      </c>
      <c r="G10801">
        <f>(COUNTIFS($C$2:C10801,C10801)=1)+0</f>
        <v>0</v>
      </c>
    </row>
    <row r="10802" spans="1:7" x14ac:dyDescent="0.25">
      <c r="A10802" t="s">
        <v>3371</v>
      </c>
      <c r="B10802" t="s">
        <v>6</v>
      </c>
      <c r="C10802">
        <v>159533</v>
      </c>
      <c r="D10802">
        <v>2</v>
      </c>
      <c r="E10802" s="9">
        <v>44924</v>
      </c>
      <c r="F10802">
        <v>146.58000000000001</v>
      </c>
      <c r="G10802">
        <f>(COUNTIFS($C$2:C10802,C10802)=1)+0</f>
        <v>1</v>
      </c>
    </row>
    <row r="10803" spans="1:7" x14ac:dyDescent="0.25">
      <c r="A10803" s="2" t="s">
        <v>3728</v>
      </c>
      <c r="B10803" t="s">
        <v>11</v>
      </c>
      <c r="C10803">
        <v>21174</v>
      </c>
      <c r="D10803">
        <v>1</v>
      </c>
      <c r="E10803" s="9">
        <v>44924</v>
      </c>
      <c r="F10803">
        <v>101.14</v>
      </c>
      <c r="G10803">
        <f>(COUNTIFS($C$2:C10803,C10803)=1)+0</f>
        <v>0</v>
      </c>
    </row>
    <row r="10804" spans="1:7" x14ac:dyDescent="0.25">
      <c r="A10804" t="s">
        <v>4059</v>
      </c>
      <c r="B10804" t="s">
        <v>6</v>
      </c>
      <c r="C10804">
        <v>159814</v>
      </c>
      <c r="D10804">
        <v>2</v>
      </c>
      <c r="E10804" s="9">
        <v>44924</v>
      </c>
      <c r="F10804">
        <v>92.52</v>
      </c>
      <c r="G10804">
        <f>(COUNTIFS($C$2:C10804,C10804)=1)+0</f>
        <v>1</v>
      </c>
    </row>
    <row r="10805" spans="1:7" x14ac:dyDescent="0.25">
      <c r="A10805" t="s">
        <v>4086</v>
      </c>
      <c r="B10805" t="s">
        <v>11</v>
      </c>
      <c r="C10805">
        <v>41623</v>
      </c>
      <c r="D10805">
        <v>1</v>
      </c>
      <c r="E10805" s="9">
        <v>44924</v>
      </c>
      <c r="F10805">
        <v>155.85</v>
      </c>
      <c r="G10805">
        <f>(COUNTIFS($C$2:C10805,C10805)=1)+0</f>
        <v>0</v>
      </c>
    </row>
    <row r="10806" spans="1:7" x14ac:dyDescent="0.25">
      <c r="A10806" t="s">
        <v>4596</v>
      </c>
      <c r="B10806" t="s">
        <v>11</v>
      </c>
      <c r="C10806">
        <v>77499</v>
      </c>
      <c r="D10806">
        <v>1</v>
      </c>
      <c r="E10806" s="9">
        <v>44924</v>
      </c>
      <c r="F10806">
        <v>14.13</v>
      </c>
      <c r="G10806">
        <f>(COUNTIFS($C$2:C10806,C10806)=1)+0</f>
        <v>0</v>
      </c>
    </row>
    <row r="10807" spans="1:7" x14ac:dyDescent="0.25">
      <c r="A10807" t="s">
        <v>4663</v>
      </c>
      <c r="B10807" t="s">
        <v>17</v>
      </c>
      <c r="C10807">
        <v>49704</v>
      </c>
      <c r="D10807">
        <v>1</v>
      </c>
      <c r="E10807" s="9">
        <v>44924</v>
      </c>
      <c r="F10807">
        <v>399.31</v>
      </c>
      <c r="G10807">
        <f>(COUNTIFS($C$2:C10807,C10807)=1)+0</f>
        <v>0</v>
      </c>
    </row>
    <row r="10808" spans="1:7" x14ac:dyDescent="0.25">
      <c r="A10808" t="s">
        <v>4687</v>
      </c>
      <c r="B10808" t="s">
        <v>13</v>
      </c>
      <c r="C10808">
        <v>160196</v>
      </c>
      <c r="D10808">
        <v>2</v>
      </c>
      <c r="E10808" s="9">
        <v>44924</v>
      </c>
      <c r="F10808">
        <v>76.900000000000006</v>
      </c>
      <c r="G10808">
        <f>(COUNTIFS($C$2:C10808,C10808)=1)+0</f>
        <v>1</v>
      </c>
    </row>
    <row r="10809" spans="1:7" x14ac:dyDescent="0.25">
      <c r="A10809" t="s">
        <v>5228</v>
      </c>
      <c r="B10809" t="s">
        <v>11</v>
      </c>
      <c r="C10809">
        <v>90966</v>
      </c>
      <c r="D10809">
        <v>1</v>
      </c>
      <c r="E10809" s="9">
        <v>44924</v>
      </c>
      <c r="F10809">
        <v>75.349999999999994</v>
      </c>
      <c r="G10809">
        <f>(COUNTIFS($C$2:C10809,C10809)=1)+0</f>
        <v>1</v>
      </c>
    </row>
    <row r="10810" spans="1:7" x14ac:dyDescent="0.25">
      <c r="A10810" t="s">
        <v>5439</v>
      </c>
      <c r="B10810" t="s">
        <v>17</v>
      </c>
      <c r="C10810">
        <v>88430</v>
      </c>
      <c r="D10810">
        <v>1</v>
      </c>
      <c r="E10810" s="9">
        <v>44924</v>
      </c>
      <c r="F10810">
        <v>48.57</v>
      </c>
      <c r="G10810">
        <f>(COUNTIFS($C$2:C10810,C10810)=1)+0</f>
        <v>1</v>
      </c>
    </row>
    <row r="10811" spans="1:7" x14ac:dyDescent="0.25">
      <c r="A10811" t="s">
        <v>5450</v>
      </c>
      <c r="B10811" t="s">
        <v>11</v>
      </c>
      <c r="C10811">
        <v>46443</v>
      </c>
      <c r="D10811">
        <v>1</v>
      </c>
      <c r="E10811" s="9">
        <v>44924</v>
      </c>
      <c r="F10811">
        <v>143.66</v>
      </c>
      <c r="G10811">
        <f>(COUNTIFS($C$2:C10811,C10811)=1)+0</f>
        <v>0</v>
      </c>
    </row>
    <row r="10812" spans="1:7" x14ac:dyDescent="0.25">
      <c r="A10812" t="s">
        <v>5889</v>
      </c>
      <c r="B10812" t="s">
        <v>6</v>
      </c>
      <c r="C10812">
        <v>159475</v>
      </c>
      <c r="D10812">
        <v>2</v>
      </c>
      <c r="E10812" s="9">
        <v>44924</v>
      </c>
      <c r="F10812">
        <v>52.62</v>
      </c>
      <c r="G10812">
        <f>(COUNTIFS($C$2:C10812,C10812)=1)+0</f>
        <v>1</v>
      </c>
    </row>
    <row r="10813" spans="1:7" x14ac:dyDescent="0.25">
      <c r="A10813" t="s">
        <v>5959</v>
      </c>
      <c r="B10813" t="s">
        <v>13</v>
      </c>
      <c r="C10813">
        <v>158546</v>
      </c>
      <c r="D10813">
        <v>2</v>
      </c>
      <c r="E10813" s="9">
        <v>44924</v>
      </c>
      <c r="F10813">
        <v>96.12</v>
      </c>
      <c r="G10813">
        <f>(COUNTIFS($C$2:C10813,C10813)=1)+0</f>
        <v>0</v>
      </c>
    </row>
    <row r="10814" spans="1:7" x14ac:dyDescent="0.25">
      <c r="A10814" t="s">
        <v>5965</v>
      </c>
      <c r="B10814" t="s">
        <v>17</v>
      </c>
      <c r="C10814">
        <v>89676</v>
      </c>
      <c r="D10814">
        <v>1</v>
      </c>
      <c r="E10814" s="9">
        <v>44924</v>
      </c>
      <c r="F10814">
        <v>202.96</v>
      </c>
      <c r="G10814">
        <f>(COUNTIFS($C$2:C10814,C10814)=1)+0</f>
        <v>0</v>
      </c>
    </row>
    <row r="10815" spans="1:7" x14ac:dyDescent="0.25">
      <c r="A10815" t="s">
        <v>6059</v>
      </c>
      <c r="B10815" t="s">
        <v>6</v>
      </c>
      <c r="C10815">
        <v>159500</v>
      </c>
      <c r="D10815">
        <v>2</v>
      </c>
      <c r="E10815" s="9">
        <v>44924</v>
      </c>
      <c r="F10815">
        <v>86.51</v>
      </c>
      <c r="G10815">
        <f>(COUNTIFS($C$2:C10815,C10815)=1)+0</f>
        <v>1</v>
      </c>
    </row>
    <row r="10816" spans="1:7" x14ac:dyDescent="0.25">
      <c r="A10816" t="s">
        <v>6144</v>
      </c>
      <c r="B10816" t="s">
        <v>6</v>
      </c>
      <c r="C10816">
        <v>159195</v>
      </c>
      <c r="D10816">
        <v>2</v>
      </c>
      <c r="E10816" s="9">
        <v>44924</v>
      </c>
      <c r="F10816">
        <v>103.33</v>
      </c>
      <c r="G10816">
        <f>(COUNTIFS($C$2:C10816,C10816)=1)+0</f>
        <v>0</v>
      </c>
    </row>
    <row r="10817" spans="1:7" x14ac:dyDescent="0.25">
      <c r="A10817" t="s">
        <v>6474</v>
      </c>
      <c r="B10817" t="s">
        <v>13</v>
      </c>
      <c r="C10817">
        <v>159543</v>
      </c>
      <c r="D10817">
        <v>2</v>
      </c>
      <c r="E10817" s="9">
        <v>44924</v>
      </c>
      <c r="F10817">
        <v>32.44</v>
      </c>
      <c r="G10817">
        <f>(COUNTIFS($C$2:C10817,C10817)=1)+0</f>
        <v>1</v>
      </c>
    </row>
    <row r="10818" spans="1:7" x14ac:dyDescent="0.25">
      <c r="A10818" t="s">
        <v>6775</v>
      </c>
      <c r="B10818" t="s">
        <v>11</v>
      </c>
      <c r="C10818">
        <v>77383</v>
      </c>
      <c r="D10818">
        <v>1</v>
      </c>
      <c r="E10818" s="9">
        <v>44924</v>
      </c>
      <c r="F10818">
        <v>477.83</v>
      </c>
      <c r="G10818">
        <f>(COUNTIFS($C$2:C10818,C10818)=1)+0</f>
        <v>0</v>
      </c>
    </row>
    <row r="10819" spans="1:7" x14ac:dyDescent="0.25">
      <c r="A10819" t="s">
        <v>7272</v>
      </c>
      <c r="B10819" t="s">
        <v>11</v>
      </c>
      <c r="C10819">
        <v>20818</v>
      </c>
      <c r="D10819">
        <v>1</v>
      </c>
      <c r="E10819" s="9">
        <v>44924</v>
      </c>
      <c r="F10819">
        <v>388.28</v>
      </c>
      <c r="G10819">
        <f>(COUNTIFS($C$2:C10819,C10819)=1)+0</f>
        <v>0</v>
      </c>
    </row>
    <row r="10820" spans="1:7" x14ac:dyDescent="0.25">
      <c r="A10820" t="s">
        <v>7490</v>
      </c>
      <c r="B10820" t="s">
        <v>13</v>
      </c>
      <c r="C10820">
        <v>158379</v>
      </c>
      <c r="D10820">
        <v>2</v>
      </c>
      <c r="E10820" s="9">
        <v>44924</v>
      </c>
      <c r="F10820">
        <v>96.13</v>
      </c>
      <c r="G10820">
        <f>(COUNTIFS($C$2:C10820,C10820)=1)+0</f>
        <v>0</v>
      </c>
    </row>
    <row r="10821" spans="1:7" x14ac:dyDescent="0.25">
      <c r="A10821" t="s">
        <v>7522</v>
      </c>
      <c r="B10821" t="s">
        <v>6</v>
      </c>
      <c r="C10821">
        <v>152330</v>
      </c>
      <c r="D10821">
        <v>2</v>
      </c>
      <c r="E10821" s="9">
        <v>44924</v>
      </c>
      <c r="F10821">
        <v>12.02</v>
      </c>
      <c r="G10821">
        <f>(COUNTIFS($C$2:C10821,C10821)=1)+0</f>
        <v>0</v>
      </c>
    </row>
    <row r="10822" spans="1:7" x14ac:dyDescent="0.25">
      <c r="A10822" t="s">
        <v>7645</v>
      </c>
      <c r="B10822" t="s">
        <v>11</v>
      </c>
      <c r="C10822">
        <v>37909</v>
      </c>
      <c r="D10822">
        <v>1</v>
      </c>
      <c r="E10822" s="9">
        <v>44924</v>
      </c>
      <c r="F10822">
        <v>1360.48</v>
      </c>
      <c r="G10822">
        <f>(COUNTIFS($C$2:C10822,C10822)=1)+0</f>
        <v>0</v>
      </c>
    </row>
    <row r="10823" spans="1:7" x14ac:dyDescent="0.25">
      <c r="A10823" t="s">
        <v>7889</v>
      </c>
      <c r="B10823" t="s">
        <v>40</v>
      </c>
      <c r="C10823">
        <v>91892</v>
      </c>
      <c r="D10823">
        <v>1</v>
      </c>
      <c r="E10823" s="9">
        <v>44924</v>
      </c>
      <c r="F10823">
        <v>75.349999999999994</v>
      </c>
      <c r="G10823">
        <f>(COUNTIFS($C$2:C10823,C10823)=1)+0</f>
        <v>1</v>
      </c>
    </row>
    <row r="10824" spans="1:7" x14ac:dyDescent="0.25">
      <c r="A10824" t="s">
        <v>8247</v>
      </c>
      <c r="B10824" t="s">
        <v>13</v>
      </c>
      <c r="C10824">
        <v>159667</v>
      </c>
      <c r="D10824">
        <v>2</v>
      </c>
      <c r="E10824" s="9">
        <v>44924</v>
      </c>
      <c r="F10824">
        <v>105.73</v>
      </c>
      <c r="G10824">
        <f>(COUNTIFS($C$2:C10824,C10824)=1)+0</f>
        <v>1</v>
      </c>
    </row>
    <row r="10825" spans="1:7" x14ac:dyDescent="0.25">
      <c r="A10825" t="s">
        <v>8286</v>
      </c>
      <c r="B10825" t="s">
        <v>40</v>
      </c>
      <c r="C10825">
        <v>87783</v>
      </c>
      <c r="D10825">
        <v>1</v>
      </c>
      <c r="E10825" s="9">
        <v>44924</v>
      </c>
      <c r="F10825">
        <v>54.17</v>
      </c>
      <c r="G10825">
        <f>(COUNTIFS($C$2:C10825,C10825)=1)+0</f>
        <v>0</v>
      </c>
    </row>
    <row r="10826" spans="1:7" x14ac:dyDescent="0.25">
      <c r="A10826" t="s">
        <v>8324</v>
      </c>
      <c r="B10826" t="s">
        <v>17</v>
      </c>
      <c r="C10826">
        <v>27803</v>
      </c>
      <c r="D10826">
        <v>1</v>
      </c>
      <c r="E10826" s="9">
        <v>44924</v>
      </c>
      <c r="F10826">
        <v>174.54</v>
      </c>
      <c r="G10826">
        <f>(COUNTIFS($C$2:C10826,C10826)=1)+0</f>
        <v>0</v>
      </c>
    </row>
    <row r="10827" spans="1:7" x14ac:dyDescent="0.25">
      <c r="A10827" t="s">
        <v>8349</v>
      </c>
      <c r="B10827" t="s">
        <v>40</v>
      </c>
      <c r="C10827">
        <v>91874</v>
      </c>
      <c r="D10827">
        <v>1</v>
      </c>
      <c r="E10827" s="9">
        <v>44924</v>
      </c>
      <c r="F10827">
        <v>87.15</v>
      </c>
      <c r="G10827">
        <f>(COUNTIFS($C$2:C10827,C10827)=1)+0</f>
        <v>1</v>
      </c>
    </row>
    <row r="10828" spans="1:7" x14ac:dyDescent="0.25">
      <c r="A10828" t="s">
        <v>8454</v>
      </c>
      <c r="B10828" t="s">
        <v>11</v>
      </c>
      <c r="C10828">
        <v>36030</v>
      </c>
      <c r="D10828">
        <v>1</v>
      </c>
      <c r="E10828" s="9">
        <v>44924</v>
      </c>
      <c r="F10828">
        <v>332.46</v>
      </c>
      <c r="G10828">
        <f>(COUNTIFS($C$2:C10828,C10828)=1)+0</f>
        <v>0</v>
      </c>
    </row>
    <row r="10829" spans="1:7" x14ac:dyDescent="0.25">
      <c r="A10829" t="s">
        <v>8567</v>
      </c>
      <c r="B10829" t="s">
        <v>17</v>
      </c>
      <c r="C10829">
        <v>84649</v>
      </c>
      <c r="D10829">
        <v>1</v>
      </c>
      <c r="E10829" s="9">
        <v>44924</v>
      </c>
      <c r="F10829">
        <v>32.96</v>
      </c>
      <c r="G10829">
        <f>(COUNTIFS($C$2:C10829,C10829)=1)+0</f>
        <v>0</v>
      </c>
    </row>
    <row r="10830" spans="1:7" x14ac:dyDescent="0.25">
      <c r="A10830" t="s">
        <v>9784</v>
      </c>
      <c r="B10830" t="s">
        <v>40</v>
      </c>
      <c r="C10830">
        <v>90724</v>
      </c>
      <c r="D10830">
        <v>1</v>
      </c>
      <c r="E10830" s="9">
        <v>44924</v>
      </c>
      <c r="F10830">
        <v>115.41</v>
      </c>
      <c r="G10830">
        <f>(COUNTIFS($C$2:C10830,C10830)=1)+0</f>
        <v>1</v>
      </c>
    </row>
    <row r="10831" spans="1:7" x14ac:dyDescent="0.25">
      <c r="A10831" t="s">
        <v>9791</v>
      </c>
      <c r="B10831" t="s">
        <v>13</v>
      </c>
      <c r="C10831">
        <v>148904</v>
      </c>
      <c r="D10831">
        <v>2</v>
      </c>
      <c r="E10831" s="9">
        <v>44924</v>
      </c>
      <c r="F10831">
        <v>171.31</v>
      </c>
      <c r="G10831">
        <f>(COUNTIFS($C$2:C10831,C10831)=1)+0</f>
        <v>0</v>
      </c>
    </row>
    <row r="10832" spans="1:7" x14ac:dyDescent="0.25">
      <c r="A10832" t="s">
        <v>9874</v>
      </c>
      <c r="B10832" t="s">
        <v>11</v>
      </c>
      <c r="C10832">
        <v>35064</v>
      </c>
      <c r="D10832">
        <v>1</v>
      </c>
      <c r="E10832" s="9">
        <v>44924</v>
      </c>
      <c r="F10832">
        <v>21.2</v>
      </c>
      <c r="G10832">
        <f>(COUNTIFS($C$2:C10832,C10832)=1)+0</f>
        <v>0</v>
      </c>
    </row>
    <row r="10833" spans="1:7" x14ac:dyDescent="0.25">
      <c r="A10833" t="s">
        <v>9993</v>
      </c>
      <c r="B10833" t="s">
        <v>11</v>
      </c>
      <c r="C10833">
        <v>88126</v>
      </c>
      <c r="D10833">
        <v>1</v>
      </c>
      <c r="E10833" s="9">
        <v>44924</v>
      </c>
      <c r="F10833">
        <v>306.82</v>
      </c>
      <c r="G10833">
        <f>(COUNTIFS($C$2:C10833,C10833)=1)+0</f>
        <v>0</v>
      </c>
    </row>
    <row r="10834" spans="1:7" x14ac:dyDescent="0.25">
      <c r="A10834" t="s">
        <v>10450</v>
      </c>
      <c r="B10834" t="s">
        <v>40</v>
      </c>
      <c r="C10834">
        <v>87611</v>
      </c>
      <c r="D10834">
        <v>1</v>
      </c>
      <c r="E10834" s="9">
        <v>44924</v>
      </c>
      <c r="F10834">
        <v>9.42</v>
      </c>
      <c r="G10834">
        <f>(COUNTIFS($C$2:C10834,C10834)=1)+0</f>
        <v>0</v>
      </c>
    </row>
    <row r="10835" spans="1:7" x14ac:dyDescent="0.25">
      <c r="A10835" t="s">
        <v>498</v>
      </c>
      <c r="B10835" t="s">
        <v>40</v>
      </c>
      <c r="C10835">
        <v>87901</v>
      </c>
      <c r="D10835">
        <v>1</v>
      </c>
      <c r="E10835" s="9">
        <v>44925</v>
      </c>
      <c r="F10835">
        <v>10.6</v>
      </c>
      <c r="G10835">
        <f>(COUNTIFS($C$2:C10835,C10835)=1)+0</f>
        <v>0</v>
      </c>
    </row>
    <row r="10836" spans="1:7" x14ac:dyDescent="0.25">
      <c r="A10836" t="s">
        <v>835</v>
      </c>
      <c r="B10836" t="s">
        <v>13</v>
      </c>
      <c r="C10836">
        <v>142646</v>
      </c>
      <c r="D10836">
        <v>2</v>
      </c>
      <c r="E10836" s="9">
        <v>44925</v>
      </c>
      <c r="F10836">
        <v>78.33</v>
      </c>
      <c r="G10836">
        <f>(COUNTIFS($C$2:C10836,C10836)=1)+0</f>
        <v>0</v>
      </c>
    </row>
    <row r="10837" spans="1:7" x14ac:dyDescent="0.25">
      <c r="A10837" t="s">
        <v>840</v>
      </c>
      <c r="B10837" t="s">
        <v>13</v>
      </c>
      <c r="C10837">
        <v>159815</v>
      </c>
      <c r="D10837">
        <v>2</v>
      </c>
      <c r="E10837" s="9">
        <v>44925</v>
      </c>
      <c r="F10837">
        <v>263.44</v>
      </c>
      <c r="G10837">
        <f>(COUNTIFS($C$2:C10837,C10837)=1)+0</f>
        <v>1</v>
      </c>
    </row>
    <row r="10838" spans="1:7" x14ac:dyDescent="0.25">
      <c r="A10838" t="s">
        <v>971</v>
      </c>
      <c r="B10838" t="s">
        <v>13</v>
      </c>
      <c r="C10838">
        <v>156618</v>
      </c>
      <c r="D10838">
        <v>2</v>
      </c>
      <c r="E10838" s="9">
        <v>44925</v>
      </c>
      <c r="F10838">
        <v>57.68</v>
      </c>
      <c r="G10838">
        <f>(COUNTIFS($C$2:C10838,C10838)=1)+0</f>
        <v>1</v>
      </c>
    </row>
    <row r="10839" spans="1:7" x14ac:dyDescent="0.25">
      <c r="A10839" t="s">
        <v>1204</v>
      </c>
      <c r="B10839" t="s">
        <v>11</v>
      </c>
      <c r="C10839">
        <v>27879</v>
      </c>
      <c r="D10839">
        <v>1</v>
      </c>
      <c r="E10839" s="9">
        <v>44925</v>
      </c>
      <c r="F10839">
        <v>361.26</v>
      </c>
      <c r="G10839">
        <f>(COUNTIFS($C$2:C10839,C10839)=1)+0</f>
        <v>0</v>
      </c>
    </row>
    <row r="10840" spans="1:7" x14ac:dyDescent="0.25">
      <c r="A10840" t="s">
        <v>1728</v>
      </c>
      <c r="B10840" t="s">
        <v>13</v>
      </c>
      <c r="C10840">
        <v>158878</v>
      </c>
      <c r="D10840">
        <v>2</v>
      </c>
      <c r="E10840" s="9">
        <v>44925</v>
      </c>
      <c r="F10840">
        <v>17.190000000000001</v>
      </c>
      <c r="G10840">
        <f>(COUNTIFS($C$2:C10840,C10840)=1)+0</f>
        <v>0</v>
      </c>
    </row>
    <row r="10841" spans="1:7" x14ac:dyDescent="0.25">
      <c r="A10841" t="s">
        <v>1961</v>
      </c>
      <c r="B10841" t="s">
        <v>11</v>
      </c>
      <c r="C10841">
        <v>52361</v>
      </c>
      <c r="D10841">
        <v>1</v>
      </c>
      <c r="E10841" s="9">
        <v>44925</v>
      </c>
      <c r="F10841">
        <v>77.72</v>
      </c>
      <c r="G10841">
        <f>(COUNTIFS($C$2:C10841,C10841)=1)+0</f>
        <v>0</v>
      </c>
    </row>
    <row r="10842" spans="1:7" x14ac:dyDescent="0.25">
      <c r="A10842" t="s">
        <v>2394</v>
      </c>
      <c r="B10842" t="s">
        <v>6</v>
      </c>
      <c r="C10842">
        <v>61178</v>
      </c>
      <c r="D10842">
        <v>2</v>
      </c>
      <c r="E10842" s="9">
        <v>44925</v>
      </c>
      <c r="F10842">
        <v>30.4</v>
      </c>
      <c r="G10842">
        <f>(COUNTIFS($C$2:C10842,C10842)=1)+0</f>
        <v>0</v>
      </c>
    </row>
    <row r="10843" spans="1:7" x14ac:dyDescent="0.25">
      <c r="A10843" t="s">
        <v>2492</v>
      </c>
      <c r="B10843" t="s">
        <v>40</v>
      </c>
      <c r="C10843">
        <v>75344</v>
      </c>
      <c r="D10843">
        <v>1</v>
      </c>
      <c r="E10843" s="9">
        <v>44925</v>
      </c>
      <c r="F10843">
        <v>32.979999999999997</v>
      </c>
      <c r="G10843">
        <f>(COUNTIFS($C$2:C10843,C10843)=1)+0</f>
        <v>0</v>
      </c>
    </row>
    <row r="10844" spans="1:7" x14ac:dyDescent="0.25">
      <c r="A10844" t="s">
        <v>2587</v>
      </c>
      <c r="B10844" t="s">
        <v>13</v>
      </c>
      <c r="C10844">
        <v>159577</v>
      </c>
      <c r="D10844">
        <v>2</v>
      </c>
      <c r="E10844" s="9">
        <v>44925</v>
      </c>
      <c r="F10844">
        <v>115.34</v>
      </c>
      <c r="G10844">
        <f>(COUNTIFS($C$2:C10844,C10844)=1)+0</f>
        <v>0</v>
      </c>
    </row>
    <row r="10845" spans="1:7" x14ac:dyDescent="0.25">
      <c r="A10845" t="s">
        <v>2682</v>
      </c>
      <c r="B10845" t="s">
        <v>13</v>
      </c>
      <c r="C10845">
        <v>152679</v>
      </c>
      <c r="D10845">
        <v>2</v>
      </c>
      <c r="E10845" s="9">
        <v>44925</v>
      </c>
      <c r="F10845">
        <v>197.6</v>
      </c>
      <c r="G10845">
        <f>(COUNTIFS($C$2:C10845,C10845)=1)+0</f>
        <v>0</v>
      </c>
    </row>
    <row r="10846" spans="1:7" x14ac:dyDescent="0.25">
      <c r="A10846" t="s">
        <v>2797</v>
      </c>
      <c r="B10846" t="s">
        <v>40</v>
      </c>
      <c r="C10846">
        <v>92121</v>
      </c>
      <c r="D10846">
        <v>1</v>
      </c>
      <c r="E10846" s="9">
        <v>44925</v>
      </c>
      <c r="F10846">
        <v>178.78</v>
      </c>
      <c r="G10846">
        <f>(COUNTIFS($C$2:C10846,C10846)=1)+0</f>
        <v>1</v>
      </c>
    </row>
    <row r="10847" spans="1:7" x14ac:dyDescent="0.25">
      <c r="A10847" t="s">
        <v>3461</v>
      </c>
      <c r="B10847" t="s">
        <v>6</v>
      </c>
      <c r="C10847">
        <v>159367</v>
      </c>
      <c r="D10847">
        <v>2</v>
      </c>
      <c r="E10847" s="9">
        <v>44925</v>
      </c>
      <c r="F10847">
        <v>86.51</v>
      </c>
      <c r="G10847">
        <f>(COUNTIFS($C$2:C10847,C10847)=1)+0</f>
        <v>1</v>
      </c>
    </row>
    <row r="10848" spans="1:7" x14ac:dyDescent="0.25">
      <c r="A10848" t="s">
        <v>4062</v>
      </c>
      <c r="B10848" t="s">
        <v>11</v>
      </c>
      <c r="C10848">
        <v>84620</v>
      </c>
      <c r="D10848">
        <v>1</v>
      </c>
      <c r="E10848" s="9">
        <v>44925</v>
      </c>
      <c r="F10848">
        <v>1107.43</v>
      </c>
      <c r="G10848">
        <f>(COUNTIFS($C$2:C10848,C10848)=1)+0</f>
        <v>0</v>
      </c>
    </row>
    <row r="10849" spans="1:7" x14ac:dyDescent="0.25">
      <c r="A10849" t="s">
        <v>4411</v>
      </c>
      <c r="B10849" t="s">
        <v>13</v>
      </c>
      <c r="C10849">
        <v>159871</v>
      </c>
      <c r="D10849">
        <v>2</v>
      </c>
      <c r="E10849" s="9">
        <v>44925</v>
      </c>
      <c r="F10849">
        <v>76.900000000000006</v>
      </c>
      <c r="G10849">
        <f>(COUNTIFS($C$2:C10849,C10849)=1)+0</f>
        <v>1</v>
      </c>
    </row>
    <row r="10850" spans="1:7" x14ac:dyDescent="0.25">
      <c r="A10850" t="s">
        <v>4699</v>
      </c>
      <c r="B10850" t="s">
        <v>13</v>
      </c>
      <c r="C10850">
        <v>159692</v>
      </c>
      <c r="D10850">
        <v>2</v>
      </c>
      <c r="E10850" s="9">
        <v>44925</v>
      </c>
      <c r="F10850">
        <v>100.93</v>
      </c>
      <c r="G10850">
        <f>(COUNTIFS($C$2:C10850,C10850)=1)+0</f>
        <v>1</v>
      </c>
    </row>
    <row r="10851" spans="1:7" x14ac:dyDescent="0.25">
      <c r="A10851" t="s">
        <v>5066</v>
      </c>
      <c r="B10851" t="s">
        <v>6</v>
      </c>
      <c r="C10851">
        <v>111354</v>
      </c>
      <c r="D10851">
        <v>2</v>
      </c>
      <c r="E10851" s="9">
        <v>44925</v>
      </c>
      <c r="F10851">
        <v>114.15</v>
      </c>
      <c r="G10851">
        <f>(COUNTIFS($C$2:C10851,C10851)=1)+0</f>
        <v>0</v>
      </c>
    </row>
    <row r="10852" spans="1:7" x14ac:dyDescent="0.25">
      <c r="A10852" t="s">
        <v>5606</v>
      </c>
      <c r="B10852" t="s">
        <v>6</v>
      </c>
      <c r="C10852">
        <v>158872</v>
      </c>
      <c r="D10852">
        <v>2</v>
      </c>
      <c r="E10852" s="9">
        <v>44925</v>
      </c>
      <c r="F10852">
        <v>180.51</v>
      </c>
      <c r="G10852">
        <f>(COUNTIFS($C$2:C10852,C10852)=1)+0</f>
        <v>1</v>
      </c>
    </row>
    <row r="10853" spans="1:7" x14ac:dyDescent="0.25">
      <c r="A10853" t="s">
        <v>5612</v>
      </c>
      <c r="B10853" t="s">
        <v>11</v>
      </c>
      <c r="C10853">
        <v>89593</v>
      </c>
      <c r="D10853">
        <v>1</v>
      </c>
      <c r="E10853" s="9">
        <v>44925</v>
      </c>
      <c r="F10853">
        <v>10.6</v>
      </c>
      <c r="G10853">
        <f>(COUNTIFS($C$2:C10853,C10853)=1)+0</f>
        <v>0</v>
      </c>
    </row>
    <row r="10854" spans="1:7" x14ac:dyDescent="0.25">
      <c r="A10854" t="s">
        <v>5705</v>
      </c>
      <c r="B10854" t="s">
        <v>13</v>
      </c>
      <c r="C10854">
        <v>153666</v>
      </c>
      <c r="D10854">
        <v>2</v>
      </c>
      <c r="E10854" s="9">
        <v>44925</v>
      </c>
      <c r="F10854">
        <v>21.44</v>
      </c>
      <c r="G10854">
        <f>(COUNTIFS($C$2:C10854,C10854)=1)+0</f>
        <v>0</v>
      </c>
    </row>
    <row r="10855" spans="1:7" x14ac:dyDescent="0.25">
      <c r="A10855" t="s">
        <v>5967</v>
      </c>
      <c r="B10855" t="s">
        <v>6</v>
      </c>
      <c r="C10855">
        <v>157028</v>
      </c>
      <c r="D10855">
        <v>2</v>
      </c>
      <c r="E10855" s="9">
        <v>44925</v>
      </c>
      <c r="F10855">
        <v>127.36</v>
      </c>
      <c r="G10855">
        <f>(COUNTIFS($C$2:C10855,C10855)=1)+0</f>
        <v>0</v>
      </c>
    </row>
    <row r="10856" spans="1:7" x14ac:dyDescent="0.25">
      <c r="A10856" t="s">
        <v>6077</v>
      </c>
      <c r="B10856" t="s">
        <v>6</v>
      </c>
      <c r="C10856">
        <v>159559</v>
      </c>
      <c r="D10856">
        <v>2</v>
      </c>
      <c r="E10856" s="9">
        <v>44925</v>
      </c>
      <c r="F10856">
        <v>76.900000000000006</v>
      </c>
      <c r="G10856">
        <f>(COUNTIFS($C$2:C10856,C10856)=1)+0</f>
        <v>1</v>
      </c>
    </row>
    <row r="10857" spans="1:7" x14ac:dyDescent="0.25">
      <c r="A10857" t="s">
        <v>6982</v>
      </c>
      <c r="B10857" t="s">
        <v>13</v>
      </c>
      <c r="C10857">
        <v>134047</v>
      </c>
      <c r="D10857">
        <v>2</v>
      </c>
      <c r="E10857" s="9">
        <v>44925</v>
      </c>
      <c r="F10857">
        <v>334.85</v>
      </c>
      <c r="G10857">
        <f>(COUNTIFS($C$2:C10857,C10857)=1)+0</f>
        <v>0</v>
      </c>
    </row>
    <row r="10858" spans="1:7" x14ac:dyDescent="0.25">
      <c r="A10858" t="s">
        <v>7017</v>
      </c>
      <c r="B10858" t="s">
        <v>11</v>
      </c>
      <c r="C10858">
        <v>69985</v>
      </c>
      <c r="D10858">
        <v>1</v>
      </c>
      <c r="E10858" s="9">
        <v>44925</v>
      </c>
      <c r="F10858">
        <v>70.66</v>
      </c>
      <c r="G10858">
        <f>(COUNTIFS($C$2:C10858,C10858)=1)+0</f>
        <v>1</v>
      </c>
    </row>
    <row r="10859" spans="1:7" x14ac:dyDescent="0.25">
      <c r="A10859" t="s">
        <v>7728</v>
      </c>
      <c r="B10859" t="s">
        <v>11</v>
      </c>
      <c r="C10859">
        <v>92205</v>
      </c>
      <c r="D10859">
        <v>1</v>
      </c>
      <c r="E10859" s="9">
        <v>44925</v>
      </c>
      <c r="F10859">
        <v>83.61</v>
      </c>
      <c r="G10859">
        <f>(COUNTIFS($C$2:C10859,C10859)=1)+0</f>
        <v>1</v>
      </c>
    </row>
    <row r="10860" spans="1:7" x14ac:dyDescent="0.25">
      <c r="A10860" t="s">
        <v>7852</v>
      </c>
      <c r="B10860" t="s">
        <v>40</v>
      </c>
      <c r="C10860">
        <v>35646</v>
      </c>
      <c r="D10860">
        <v>1</v>
      </c>
      <c r="E10860" s="9">
        <v>44925</v>
      </c>
      <c r="F10860">
        <v>35.33</v>
      </c>
      <c r="G10860">
        <f>(COUNTIFS($C$2:C10860,C10860)=1)+0</f>
        <v>0</v>
      </c>
    </row>
    <row r="10861" spans="1:7" x14ac:dyDescent="0.25">
      <c r="A10861" t="s">
        <v>7894</v>
      </c>
      <c r="B10861" t="s">
        <v>11</v>
      </c>
      <c r="C10861">
        <v>40837</v>
      </c>
      <c r="D10861">
        <v>1</v>
      </c>
      <c r="E10861" s="9">
        <v>44925</v>
      </c>
      <c r="F10861">
        <v>19.23</v>
      </c>
      <c r="G10861">
        <f>(COUNTIFS($C$2:C10861,C10861)=1)+0</f>
        <v>0</v>
      </c>
    </row>
    <row r="10862" spans="1:7" x14ac:dyDescent="0.25">
      <c r="A10862" t="s">
        <v>8073</v>
      </c>
      <c r="B10862" t="s">
        <v>40</v>
      </c>
      <c r="C10862">
        <v>78058</v>
      </c>
      <c r="D10862">
        <v>1</v>
      </c>
      <c r="E10862" s="9">
        <v>44925</v>
      </c>
      <c r="F10862">
        <v>10.6</v>
      </c>
      <c r="G10862">
        <f>(COUNTIFS($C$2:C10862,C10862)=1)+0</f>
        <v>0</v>
      </c>
    </row>
    <row r="10863" spans="1:7" x14ac:dyDescent="0.25">
      <c r="A10863" t="s">
        <v>8418</v>
      </c>
      <c r="B10863" t="s">
        <v>13</v>
      </c>
      <c r="C10863">
        <v>160126</v>
      </c>
      <c r="D10863">
        <v>2</v>
      </c>
      <c r="E10863" s="9">
        <v>44925</v>
      </c>
      <c r="F10863">
        <v>76.900000000000006</v>
      </c>
      <c r="G10863">
        <f>(COUNTIFS($C$2:C10863,C10863)=1)+0</f>
        <v>1</v>
      </c>
    </row>
    <row r="10864" spans="1:7" x14ac:dyDescent="0.25">
      <c r="A10864" t="s">
        <v>8928</v>
      </c>
      <c r="B10864" t="s">
        <v>11</v>
      </c>
      <c r="C10864">
        <v>37918</v>
      </c>
      <c r="D10864">
        <v>1</v>
      </c>
      <c r="E10864" s="9">
        <v>44925</v>
      </c>
      <c r="F10864">
        <v>38.46</v>
      </c>
      <c r="G10864">
        <f>(COUNTIFS($C$2:C10864,C10864)=1)+0</f>
        <v>0</v>
      </c>
    </row>
    <row r="10865" spans="1:7" x14ac:dyDescent="0.25">
      <c r="A10865" t="s">
        <v>9712</v>
      </c>
      <c r="B10865" t="s">
        <v>11</v>
      </c>
      <c r="C10865">
        <v>64925</v>
      </c>
      <c r="D10865">
        <v>1</v>
      </c>
      <c r="E10865" s="9">
        <v>44925</v>
      </c>
      <c r="F10865">
        <v>20.100000000000001</v>
      </c>
      <c r="G10865">
        <f>(COUNTIFS($C$2:C10865,C10865)=1)+0</f>
        <v>0</v>
      </c>
    </row>
    <row r="10866" spans="1:7" x14ac:dyDescent="0.25">
      <c r="A10866" t="s">
        <v>9765</v>
      </c>
      <c r="B10866" t="s">
        <v>11</v>
      </c>
      <c r="C10866">
        <v>30040</v>
      </c>
      <c r="D10866">
        <v>1</v>
      </c>
      <c r="E10866" s="9">
        <v>44925</v>
      </c>
      <c r="F10866">
        <v>87.12</v>
      </c>
      <c r="G10866">
        <f>(COUNTIFS($C$2:C10866,C10866)=1)+0</f>
        <v>1</v>
      </c>
    </row>
    <row r="10867" spans="1:7" x14ac:dyDescent="0.25">
      <c r="A10867" t="s">
        <v>9789</v>
      </c>
      <c r="B10867" t="s">
        <v>13</v>
      </c>
      <c r="C10867">
        <v>159849</v>
      </c>
      <c r="D10867">
        <v>2</v>
      </c>
      <c r="E10867" s="9">
        <v>44925</v>
      </c>
      <c r="F10867">
        <v>76.900000000000006</v>
      </c>
      <c r="G10867">
        <f>(COUNTIFS($C$2:C10867,C10867)=1)+0</f>
        <v>1</v>
      </c>
    </row>
    <row r="10868" spans="1:7" x14ac:dyDescent="0.25">
      <c r="A10868" t="s">
        <v>9909</v>
      </c>
      <c r="B10868" t="s">
        <v>6</v>
      </c>
      <c r="C10868">
        <v>159353</v>
      </c>
      <c r="D10868">
        <v>2</v>
      </c>
      <c r="E10868" s="9">
        <v>44925</v>
      </c>
      <c r="F10868">
        <v>213.86</v>
      </c>
      <c r="G10868">
        <f>(COUNTIFS($C$2:C10868,C10868)=1)+0</f>
        <v>0</v>
      </c>
    </row>
    <row r="10869" spans="1:7" x14ac:dyDescent="0.25">
      <c r="A10869" t="s">
        <v>10135</v>
      </c>
      <c r="B10869" t="s">
        <v>6</v>
      </c>
      <c r="C10869">
        <v>147726</v>
      </c>
      <c r="D10869">
        <v>2</v>
      </c>
      <c r="E10869" s="9">
        <v>44925</v>
      </c>
      <c r="F10869">
        <v>12.02</v>
      </c>
      <c r="G10869">
        <f>(COUNTIFS($C$2:C10869,C10869)=1)+0</f>
        <v>0</v>
      </c>
    </row>
    <row r="10870" spans="1:7" x14ac:dyDescent="0.25">
      <c r="A10870" t="s">
        <v>10249</v>
      </c>
      <c r="B10870" t="s">
        <v>40</v>
      </c>
      <c r="C10870">
        <v>69383</v>
      </c>
      <c r="D10870">
        <v>1</v>
      </c>
      <c r="E10870" s="9">
        <v>44925</v>
      </c>
      <c r="F10870">
        <v>11.77</v>
      </c>
      <c r="G10870">
        <f>(COUNTIFS($C$2:C10870,C10870)=1)+0</f>
        <v>0</v>
      </c>
    </row>
    <row r="10871" spans="1:7" x14ac:dyDescent="0.25">
      <c r="A10871" t="s">
        <v>10802</v>
      </c>
      <c r="B10871" t="s">
        <v>40</v>
      </c>
      <c r="C10871">
        <v>87783</v>
      </c>
      <c r="D10871">
        <v>1</v>
      </c>
      <c r="E10871" s="9">
        <v>44925</v>
      </c>
      <c r="F10871">
        <v>214.52</v>
      </c>
      <c r="G10871">
        <f>(COUNTIFS($C$2:C10871,C10871)=1)+0</f>
        <v>0</v>
      </c>
    </row>
    <row r="10872" spans="1:7" x14ac:dyDescent="0.25">
      <c r="A10872" t="s">
        <v>10806</v>
      </c>
      <c r="B10872" t="s">
        <v>6</v>
      </c>
      <c r="C10872">
        <v>160098</v>
      </c>
      <c r="D10872">
        <v>2</v>
      </c>
      <c r="E10872" s="9">
        <v>44925</v>
      </c>
      <c r="F10872">
        <v>71.709999999999994</v>
      </c>
      <c r="G10872">
        <f>(COUNTIFS($C$2:C10872,C10872)=1)+0</f>
        <v>1</v>
      </c>
    </row>
    <row r="10873" spans="1:7" x14ac:dyDescent="0.25">
      <c r="A10873" t="s">
        <v>10956</v>
      </c>
      <c r="B10873" t="s">
        <v>40</v>
      </c>
      <c r="C10873">
        <v>92192</v>
      </c>
      <c r="D10873">
        <v>1</v>
      </c>
      <c r="E10873" s="9">
        <v>44925</v>
      </c>
      <c r="F10873">
        <v>90.65</v>
      </c>
      <c r="G10873">
        <f>(COUNTIFS($C$2:C10873,C10873)=1)+0</f>
        <v>1</v>
      </c>
    </row>
    <row r="10874" spans="1:7" x14ac:dyDescent="0.25">
      <c r="A10874" t="s">
        <v>775</v>
      </c>
      <c r="B10874" t="s">
        <v>17</v>
      </c>
      <c r="C10874">
        <v>29428</v>
      </c>
      <c r="D10874">
        <v>1</v>
      </c>
      <c r="E10874" s="9">
        <v>44926</v>
      </c>
      <c r="F10874">
        <v>367.7</v>
      </c>
      <c r="G10874">
        <f>(COUNTIFS($C$2:C10874,C10874)=1)+0</f>
        <v>0</v>
      </c>
    </row>
    <row r="10875" spans="1:7" x14ac:dyDescent="0.25">
      <c r="A10875" t="s">
        <v>1275</v>
      </c>
      <c r="B10875" t="s">
        <v>17</v>
      </c>
      <c r="C10875">
        <v>28974</v>
      </c>
      <c r="D10875">
        <v>1</v>
      </c>
      <c r="E10875" s="9">
        <v>44926</v>
      </c>
      <c r="F10875">
        <v>445.34</v>
      </c>
      <c r="G10875">
        <f>(COUNTIFS($C$2:C10875,C10875)=1)+0</f>
        <v>0</v>
      </c>
    </row>
    <row r="10876" spans="1:7" x14ac:dyDescent="0.25">
      <c r="A10876" t="s">
        <v>1418</v>
      </c>
      <c r="B10876" t="s">
        <v>17</v>
      </c>
      <c r="C10876">
        <v>27229</v>
      </c>
      <c r="D10876">
        <v>1</v>
      </c>
      <c r="E10876" s="9">
        <v>44926</v>
      </c>
      <c r="F10876">
        <v>10.6</v>
      </c>
      <c r="G10876">
        <f>(COUNTIFS($C$2:C10876,C10876)=1)+0</f>
        <v>0</v>
      </c>
    </row>
    <row r="10877" spans="1:7" x14ac:dyDescent="0.25">
      <c r="A10877" s="2" t="s">
        <v>2061</v>
      </c>
      <c r="B10877" t="s">
        <v>40</v>
      </c>
      <c r="C10877">
        <v>89370</v>
      </c>
      <c r="D10877">
        <v>1</v>
      </c>
      <c r="E10877" s="9">
        <v>44926</v>
      </c>
      <c r="F10877">
        <v>244.95</v>
      </c>
      <c r="G10877">
        <f>(COUNTIFS($C$2:C10877,C10877)=1)+0</f>
        <v>0</v>
      </c>
    </row>
    <row r="10878" spans="1:7" x14ac:dyDescent="0.25">
      <c r="A10878" t="s">
        <v>2337</v>
      </c>
      <c r="B10878" t="s">
        <v>40</v>
      </c>
      <c r="C10878">
        <v>69546</v>
      </c>
      <c r="D10878">
        <v>1</v>
      </c>
      <c r="E10878" s="9">
        <v>44926</v>
      </c>
      <c r="F10878">
        <v>48.32</v>
      </c>
      <c r="G10878">
        <f>(COUNTIFS($C$2:C10878,C10878)=1)+0</f>
        <v>0</v>
      </c>
    </row>
    <row r="10879" spans="1:7" x14ac:dyDescent="0.25">
      <c r="A10879" t="s">
        <v>2384</v>
      </c>
      <c r="B10879" t="s">
        <v>40</v>
      </c>
      <c r="C10879">
        <v>91669</v>
      </c>
      <c r="D10879">
        <v>1</v>
      </c>
      <c r="E10879" s="9">
        <v>44926</v>
      </c>
      <c r="F10879">
        <v>415.2</v>
      </c>
      <c r="G10879">
        <f>(COUNTIFS($C$2:C10879,C10879)=1)+0</f>
        <v>0</v>
      </c>
    </row>
    <row r="10880" spans="1:7" x14ac:dyDescent="0.25">
      <c r="A10880" t="s">
        <v>2413</v>
      </c>
      <c r="B10880" t="s">
        <v>17</v>
      </c>
      <c r="C10880">
        <v>68313</v>
      </c>
      <c r="D10880">
        <v>1</v>
      </c>
      <c r="E10880" s="9">
        <v>44926</v>
      </c>
      <c r="F10880">
        <v>32.96</v>
      </c>
      <c r="G10880">
        <f>(COUNTIFS($C$2:C10880,C10880)=1)+0</f>
        <v>0</v>
      </c>
    </row>
    <row r="10881" spans="1:7" x14ac:dyDescent="0.25">
      <c r="A10881" t="s">
        <v>3198</v>
      </c>
      <c r="B10881" t="s">
        <v>11</v>
      </c>
      <c r="C10881">
        <v>78005</v>
      </c>
      <c r="D10881">
        <v>1</v>
      </c>
      <c r="E10881" s="9">
        <v>44926</v>
      </c>
      <c r="F10881">
        <v>369.71</v>
      </c>
      <c r="G10881">
        <f>(COUNTIFS($C$2:C10881,C10881)=1)+0</f>
        <v>0</v>
      </c>
    </row>
    <row r="10882" spans="1:7" x14ac:dyDescent="0.25">
      <c r="A10882" t="s">
        <v>3651</v>
      </c>
      <c r="B10882" t="s">
        <v>11</v>
      </c>
      <c r="C10882">
        <v>75146</v>
      </c>
      <c r="D10882">
        <v>1</v>
      </c>
      <c r="E10882" s="9">
        <v>44926</v>
      </c>
      <c r="F10882">
        <v>32.97</v>
      </c>
      <c r="G10882">
        <f>(COUNTIFS($C$2:C10882,C10882)=1)+0</f>
        <v>0</v>
      </c>
    </row>
    <row r="10883" spans="1:7" x14ac:dyDescent="0.25">
      <c r="A10883" t="s">
        <v>4016</v>
      </c>
      <c r="B10883" t="s">
        <v>11</v>
      </c>
      <c r="C10883">
        <v>66942</v>
      </c>
      <c r="D10883">
        <v>1</v>
      </c>
      <c r="E10883" s="9">
        <v>44926</v>
      </c>
      <c r="F10883">
        <v>398.9</v>
      </c>
      <c r="G10883">
        <f>(COUNTIFS($C$2:C10883,C10883)=1)+0</f>
        <v>0</v>
      </c>
    </row>
    <row r="10884" spans="1:7" x14ac:dyDescent="0.25">
      <c r="A10884" t="s">
        <v>4279</v>
      </c>
      <c r="B10884" t="s">
        <v>40</v>
      </c>
      <c r="C10884">
        <v>64023</v>
      </c>
      <c r="D10884">
        <v>1</v>
      </c>
      <c r="E10884" s="9">
        <v>44926</v>
      </c>
      <c r="F10884">
        <v>263.68</v>
      </c>
      <c r="G10884">
        <f>(COUNTIFS($C$2:C10884,C10884)=1)+0</f>
        <v>0</v>
      </c>
    </row>
    <row r="10885" spans="1:7" x14ac:dyDescent="0.25">
      <c r="A10885" t="s">
        <v>4379</v>
      </c>
      <c r="B10885" t="s">
        <v>17</v>
      </c>
      <c r="C10885">
        <v>24008</v>
      </c>
      <c r="D10885">
        <v>1</v>
      </c>
      <c r="E10885" s="9">
        <v>44926</v>
      </c>
      <c r="F10885">
        <v>21.2</v>
      </c>
      <c r="G10885">
        <f>(COUNTIFS($C$2:C10885,C10885)=1)+0</f>
        <v>0</v>
      </c>
    </row>
    <row r="10886" spans="1:7" x14ac:dyDescent="0.25">
      <c r="A10886" t="s">
        <v>5577</v>
      </c>
      <c r="B10886" t="s">
        <v>40</v>
      </c>
      <c r="C10886">
        <v>90351</v>
      </c>
      <c r="D10886">
        <v>1</v>
      </c>
      <c r="E10886" s="9">
        <v>44926</v>
      </c>
      <c r="F10886">
        <v>75.349999999999994</v>
      </c>
      <c r="G10886">
        <f>(COUNTIFS($C$2:C10886,C10886)=1)+0</f>
        <v>1</v>
      </c>
    </row>
    <row r="10887" spans="1:7" x14ac:dyDescent="0.25">
      <c r="A10887" t="s">
        <v>5607</v>
      </c>
      <c r="B10887" t="s">
        <v>17</v>
      </c>
      <c r="C10887">
        <v>85892</v>
      </c>
      <c r="D10887">
        <v>1</v>
      </c>
      <c r="E10887" s="9">
        <v>44926</v>
      </c>
      <c r="F10887">
        <v>256.93</v>
      </c>
      <c r="G10887">
        <f>(COUNTIFS($C$2:C10887,C10887)=1)+0</f>
        <v>0</v>
      </c>
    </row>
    <row r="10888" spans="1:7" x14ac:dyDescent="0.25">
      <c r="A10888" t="s">
        <v>5765</v>
      </c>
      <c r="B10888" t="s">
        <v>17</v>
      </c>
      <c r="C10888">
        <v>42192</v>
      </c>
      <c r="D10888">
        <v>1</v>
      </c>
      <c r="E10888" s="9">
        <v>44926</v>
      </c>
      <c r="F10888">
        <v>23.55</v>
      </c>
      <c r="G10888">
        <f>(COUNTIFS($C$2:C10888,C10888)=1)+0</f>
        <v>0</v>
      </c>
    </row>
    <row r="10889" spans="1:7" x14ac:dyDescent="0.25">
      <c r="A10889" t="s">
        <v>5817</v>
      </c>
      <c r="B10889" t="s">
        <v>17</v>
      </c>
      <c r="C10889">
        <v>23564</v>
      </c>
      <c r="D10889">
        <v>1</v>
      </c>
      <c r="E10889" s="9">
        <v>44926</v>
      </c>
      <c r="F10889">
        <v>10.6</v>
      </c>
      <c r="G10889">
        <f>(COUNTIFS($C$2:C10889,C10889)=1)+0</f>
        <v>0</v>
      </c>
    </row>
    <row r="10890" spans="1:7" x14ac:dyDescent="0.25">
      <c r="A10890" t="s">
        <v>6663</v>
      </c>
      <c r="B10890" t="s">
        <v>17</v>
      </c>
      <c r="C10890">
        <v>19046</v>
      </c>
      <c r="D10890">
        <v>1</v>
      </c>
      <c r="E10890" s="9">
        <v>44926</v>
      </c>
      <c r="F10890">
        <v>16.489999999999998</v>
      </c>
      <c r="G10890">
        <f>(COUNTIFS($C$2:C10890,C10890)=1)+0</f>
        <v>0</v>
      </c>
    </row>
    <row r="10891" spans="1:7" x14ac:dyDescent="0.25">
      <c r="A10891" t="s">
        <v>6737</v>
      </c>
      <c r="B10891" t="s">
        <v>40</v>
      </c>
      <c r="C10891">
        <v>92341</v>
      </c>
      <c r="D10891">
        <v>1</v>
      </c>
      <c r="E10891" s="9">
        <v>44926</v>
      </c>
      <c r="F10891">
        <v>21.2</v>
      </c>
      <c r="G10891">
        <f>(COUNTIFS($C$2:C10891,C10891)=1)+0</f>
        <v>1</v>
      </c>
    </row>
    <row r="10892" spans="1:7" x14ac:dyDescent="0.25">
      <c r="A10892" t="s">
        <v>7055</v>
      </c>
      <c r="B10892" t="s">
        <v>17</v>
      </c>
      <c r="C10892">
        <v>88408</v>
      </c>
      <c r="D10892">
        <v>1</v>
      </c>
      <c r="E10892" s="9">
        <v>44926</v>
      </c>
      <c r="F10892">
        <v>304.97000000000003</v>
      </c>
      <c r="G10892">
        <f>(COUNTIFS($C$2:C10892,C10892)=1)+0</f>
        <v>0</v>
      </c>
    </row>
    <row r="10893" spans="1:7" x14ac:dyDescent="0.25">
      <c r="A10893" t="s">
        <v>7501</v>
      </c>
      <c r="B10893" t="s">
        <v>17</v>
      </c>
      <c r="C10893">
        <v>18454</v>
      </c>
      <c r="D10893">
        <v>1</v>
      </c>
      <c r="E10893" s="9">
        <v>44926</v>
      </c>
      <c r="F10893">
        <v>10.6</v>
      </c>
      <c r="G10893">
        <f>(COUNTIFS($C$2:C10893,C10893)=1)+0</f>
        <v>0</v>
      </c>
    </row>
    <row r="10894" spans="1:7" x14ac:dyDescent="0.25">
      <c r="A10894" t="s">
        <v>7724</v>
      </c>
      <c r="B10894" t="s">
        <v>17</v>
      </c>
      <c r="C10894">
        <v>46513</v>
      </c>
      <c r="D10894">
        <v>1</v>
      </c>
      <c r="E10894" s="9">
        <v>44926</v>
      </c>
      <c r="F10894">
        <v>153.99</v>
      </c>
      <c r="G10894">
        <f>(COUNTIFS($C$2:C10894,C10894)=1)+0</f>
        <v>0</v>
      </c>
    </row>
    <row r="10895" spans="1:7" x14ac:dyDescent="0.25">
      <c r="A10895" t="s">
        <v>8300</v>
      </c>
      <c r="B10895" t="s">
        <v>40</v>
      </c>
      <c r="C10895">
        <v>91833</v>
      </c>
      <c r="D10895">
        <v>1</v>
      </c>
      <c r="E10895" s="9">
        <v>44926</v>
      </c>
      <c r="F10895">
        <v>75.37</v>
      </c>
      <c r="G10895">
        <f>(COUNTIFS($C$2:C10895,C10895)=1)+0</f>
        <v>1</v>
      </c>
    </row>
    <row r="10896" spans="1:7" x14ac:dyDescent="0.25">
      <c r="A10896" t="s">
        <v>9136</v>
      </c>
      <c r="B10896" t="s">
        <v>17</v>
      </c>
      <c r="C10896">
        <v>88807</v>
      </c>
      <c r="D10896">
        <v>1</v>
      </c>
      <c r="E10896" s="9">
        <v>44926</v>
      </c>
      <c r="F10896">
        <v>193.15</v>
      </c>
      <c r="G10896">
        <f>(COUNTIFS($C$2:C10896,C10896)=1)+0</f>
        <v>0</v>
      </c>
    </row>
    <row r="10897" spans="1:7" x14ac:dyDescent="0.25">
      <c r="A10897" t="s">
        <v>9143</v>
      </c>
      <c r="B10897" t="s">
        <v>17</v>
      </c>
      <c r="C10897">
        <v>21924</v>
      </c>
      <c r="D10897">
        <v>1</v>
      </c>
      <c r="E10897" s="9">
        <v>44926</v>
      </c>
      <c r="F10897">
        <v>75.37</v>
      </c>
      <c r="G10897">
        <f>(COUNTIFS($C$2:C10897,C10897)=1)+0</f>
        <v>1</v>
      </c>
    </row>
    <row r="10898" spans="1:7" x14ac:dyDescent="0.25">
      <c r="A10898" t="s">
        <v>9720</v>
      </c>
      <c r="B10898" t="s">
        <v>11</v>
      </c>
      <c r="C10898">
        <v>77916</v>
      </c>
      <c r="D10898">
        <v>1</v>
      </c>
      <c r="E10898" s="9">
        <v>44926</v>
      </c>
      <c r="F10898">
        <v>341.12</v>
      </c>
      <c r="G10898">
        <f>(COUNTIFS($C$2:C10898,C10898)=1)+0</f>
        <v>0</v>
      </c>
    </row>
    <row r="10899" spans="1:7" x14ac:dyDescent="0.25">
      <c r="A10899" t="s">
        <v>9756</v>
      </c>
      <c r="B10899" t="s">
        <v>17</v>
      </c>
      <c r="C10899">
        <v>19056</v>
      </c>
      <c r="D10899">
        <v>1</v>
      </c>
      <c r="E10899" s="9">
        <v>44926</v>
      </c>
      <c r="F10899">
        <v>28.72</v>
      </c>
      <c r="G10899">
        <f>(COUNTIFS($C$2:C10899,C10899)=1)+0</f>
        <v>0</v>
      </c>
    </row>
    <row r="10900" spans="1:7" x14ac:dyDescent="0.25">
      <c r="A10900" t="s">
        <v>9887</v>
      </c>
      <c r="B10900" t="s">
        <v>40</v>
      </c>
      <c r="C10900">
        <v>91816</v>
      </c>
      <c r="D10900">
        <v>1</v>
      </c>
      <c r="E10900" s="9">
        <v>44926</v>
      </c>
      <c r="F10900">
        <v>82.44</v>
      </c>
      <c r="G10900">
        <f>(COUNTIFS($C$2:C10900,C10900)=1)+0</f>
        <v>1</v>
      </c>
    </row>
    <row r="10901" spans="1:7" x14ac:dyDescent="0.25">
      <c r="A10901" t="s">
        <v>10208</v>
      </c>
      <c r="B10901" t="s">
        <v>11</v>
      </c>
      <c r="C10901">
        <v>89593</v>
      </c>
      <c r="D10901">
        <v>1</v>
      </c>
      <c r="E10901" s="9">
        <v>44926</v>
      </c>
      <c r="F10901">
        <v>466.06</v>
      </c>
      <c r="G10901">
        <f>(COUNTIFS($C$2:C10901,C10901)=1)+0</f>
        <v>0</v>
      </c>
    </row>
    <row r="10902" spans="1:7" x14ac:dyDescent="0.25">
      <c r="A10902" t="s">
        <v>10290</v>
      </c>
      <c r="B10902" t="s">
        <v>17</v>
      </c>
      <c r="C10902">
        <v>89077</v>
      </c>
      <c r="D10902">
        <v>1</v>
      </c>
      <c r="E10902" s="9">
        <v>44926</v>
      </c>
      <c r="F10902">
        <v>162.41</v>
      </c>
      <c r="G10902">
        <f>(COUNTIFS($C$2:C10902,C10902)=1)+0</f>
        <v>0</v>
      </c>
    </row>
    <row r="10903" spans="1:7" x14ac:dyDescent="0.25">
      <c r="A10903" t="s">
        <v>10307</v>
      </c>
      <c r="B10903" t="s">
        <v>11</v>
      </c>
      <c r="C10903">
        <v>78261</v>
      </c>
      <c r="D10903">
        <v>1</v>
      </c>
      <c r="E10903" s="9">
        <v>44926</v>
      </c>
      <c r="F10903">
        <v>311.49</v>
      </c>
      <c r="G10903">
        <f>(COUNTIFS($C$2:C10903,C10903)=1)+0</f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3998"/>
  <sheetViews>
    <sheetView workbookViewId="0">
      <selection activeCell="Z9" sqref="Z9"/>
    </sheetView>
  </sheetViews>
  <sheetFormatPr defaultRowHeight="15" x14ac:dyDescent="0.25"/>
  <cols>
    <col min="1" max="1" width="18.42578125" bestFit="1" customWidth="1"/>
    <col min="2" max="2" width="8.140625" bestFit="1" customWidth="1"/>
    <col min="3" max="3" width="5" bestFit="1" customWidth="1"/>
    <col min="4" max="4" width="11.28515625" bestFit="1" customWidth="1"/>
    <col min="6" max="6" width="39.140625" bestFit="1" customWidth="1"/>
    <col min="7" max="7" width="8.140625" bestFit="1" customWidth="1"/>
    <col min="8" max="8" width="5" bestFit="1" customWidth="1"/>
    <col min="9" max="9" width="11.28515625" bestFit="1" customWidth="1"/>
    <col min="10" max="10" width="18.42578125" bestFit="1" customWidth="1"/>
    <col min="11" max="11" width="37.28515625" bestFit="1" customWidth="1"/>
    <col min="12" max="13" width="7" bestFit="1" customWidth="1"/>
    <col min="14" max="14" width="4.140625" bestFit="1" customWidth="1"/>
    <col min="15" max="15" width="4.85546875" bestFit="1" customWidth="1"/>
    <col min="16" max="17" width="4" bestFit="1" customWidth="1"/>
    <col min="18" max="18" width="4.42578125" bestFit="1" customWidth="1"/>
    <col min="19" max="22" width="5" bestFit="1" customWidth="1"/>
    <col min="23" max="23" width="11.28515625" bestFit="1" customWidth="1"/>
    <col min="24" max="24" width="5" bestFit="1" customWidth="1"/>
    <col min="25" max="25" width="7.42578125" bestFit="1" customWidth="1"/>
    <col min="26" max="26" width="31.140625" bestFit="1" customWidth="1"/>
    <col min="27" max="27" width="18.42578125" bestFit="1" customWidth="1"/>
    <col min="28" max="28" width="37" bestFit="1" customWidth="1"/>
    <col min="29" max="29" width="13.5703125" customWidth="1"/>
    <col min="30" max="30" width="8.140625" customWidth="1"/>
    <col min="31" max="31" width="7.5703125" customWidth="1"/>
    <col min="32" max="32" width="11.42578125" customWidth="1"/>
    <col min="33" max="33" width="9.42578125" customWidth="1"/>
    <col min="34" max="34" width="11.28515625" bestFit="1" customWidth="1"/>
    <col min="35" max="35" width="6" bestFit="1" customWidth="1"/>
    <col min="36" max="36" width="18.42578125" bestFit="1" customWidth="1"/>
    <col min="37" max="37" width="16.28515625" bestFit="1" customWidth="1"/>
    <col min="38" max="38" width="6.140625" bestFit="1" customWidth="1"/>
    <col min="39" max="39" width="6.42578125" bestFit="1" customWidth="1"/>
    <col min="40" max="40" width="6" bestFit="1" customWidth="1"/>
    <col min="41" max="41" width="6.7109375" bestFit="1" customWidth="1"/>
    <col min="42" max="42" width="5.85546875" bestFit="1" customWidth="1"/>
    <col min="43" max="43" width="5.28515625" bestFit="1" customWidth="1"/>
    <col min="44" max="44" width="6.28515625" bestFit="1" customWidth="1"/>
    <col min="45" max="45" width="6.140625" bestFit="1" customWidth="1"/>
    <col min="46" max="46" width="5.85546875" bestFit="1" customWidth="1"/>
    <col min="47" max="47" width="6.42578125" bestFit="1" customWidth="1"/>
    <col min="48" max="48" width="6.140625" bestFit="1" customWidth="1"/>
    <col min="49" max="49" width="5.7109375" bestFit="1" customWidth="1"/>
    <col min="50" max="50" width="6.140625" bestFit="1" customWidth="1"/>
    <col min="51" max="51" width="6.42578125" bestFit="1" customWidth="1"/>
    <col min="52" max="52" width="6" bestFit="1" customWidth="1"/>
    <col min="53" max="53" width="6.7109375" bestFit="1" customWidth="1"/>
    <col min="54" max="54" width="5.85546875" bestFit="1" customWidth="1"/>
    <col min="55" max="55" width="5.28515625" bestFit="1" customWidth="1"/>
    <col min="56" max="56" width="6.28515625" bestFit="1" customWidth="1"/>
    <col min="57" max="57" width="6.140625" bestFit="1" customWidth="1"/>
    <col min="58" max="58" width="5.85546875" bestFit="1" customWidth="1"/>
    <col min="59" max="59" width="6.42578125" bestFit="1" customWidth="1"/>
    <col min="60" max="60" width="6.140625" bestFit="1" customWidth="1"/>
    <col min="61" max="61" width="11.28515625" bestFit="1" customWidth="1"/>
    <col min="62" max="541" width="10.42578125" bestFit="1" customWidth="1"/>
    <col min="542" max="542" width="11.28515625" bestFit="1" customWidth="1"/>
    <col min="543" max="2491" width="6" bestFit="1" customWidth="1"/>
    <col min="2492" max="3990" width="7" bestFit="1" customWidth="1"/>
    <col min="3991" max="3991" width="11.28515625" bestFit="1" customWidth="1"/>
    <col min="3992" max="3992" width="7" bestFit="1" customWidth="1"/>
    <col min="3993" max="3993" width="6" bestFit="1" customWidth="1"/>
    <col min="3994" max="3995" width="7" bestFit="1" customWidth="1"/>
    <col min="3996" max="3996" width="4" bestFit="1" customWidth="1"/>
    <col min="3997" max="3997" width="6" bestFit="1" customWidth="1"/>
    <col min="3998" max="3999" width="7" bestFit="1" customWidth="1"/>
    <col min="4000" max="4000" width="6" bestFit="1" customWidth="1"/>
    <col min="4001" max="4001" width="7" bestFit="1" customWidth="1"/>
    <col min="4002" max="4002" width="6" bestFit="1" customWidth="1"/>
    <col min="4003" max="4004" width="7" bestFit="1" customWidth="1"/>
    <col min="4005" max="4005" width="6" bestFit="1" customWidth="1"/>
    <col min="4006" max="4014" width="7" bestFit="1" customWidth="1"/>
    <col min="4015" max="4015" width="6" bestFit="1" customWidth="1"/>
    <col min="4016" max="4046" width="7" bestFit="1" customWidth="1"/>
    <col min="4047" max="4047" width="6" bestFit="1" customWidth="1"/>
    <col min="4048" max="4052" width="7" bestFit="1" customWidth="1"/>
    <col min="4053" max="4053" width="6" bestFit="1" customWidth="1"/>
    <col min="4054" max="4065" width="7" bestFit="1" customWidth="1"/>
    <col min="4066" max="4066" width="4" bestFit="1" customWidth="1"/>
    <col min="4067" max="4069" width="7" bestFit="1" customWidth="1"/>
    <col min="4070" max="4070" width="6" bestFit="1" customWidth="1"/>
    <col min="4071" max="4072" width="7" bestFit="1" customWidth="1"/>
    <col min="4073" max="4073" width="6" bestFit="1" customWidth="1"/>
    <col min="4074" max="4087" width="7" bestFit="1" customWidth="1"/>
    <col min="4088" max="4088" width="6" bestFit="1" customWidth="1"/>
    <col min="4089" max="4111" width="7" bestFit="1" customWidth="1"/>
    <col min="4112" max="4112" width="6" bestFit="1" customWidth="1"/>
    <col min="4113" max="4115" width="7" bestFit="1" customWidth="1"/>
    <col min="4116" max="4116" width="6" bestFit="1" customWidth="1"/>
    <col min="4117" max="4138" width="7" bestFit="1" customWidth="1"/>
    <col min="4139" max="4139" width="6" bestFit="1" customWidth="1"/>
    <col min="4140" max="4140" width="7" bestFit="1" customWidth="1"/>
    <col min="4141" max="4141" width="6" bestFit="1" customWidth="1"/>
    <col min="4142" max="4150" width="7" bestFit="1" customWidth="1"/>
    <col min="4151" max="4151" width="6" bestFit="1" customWidth="1"/>
    <col min="4152" max="4167" width="7" bestFit="1" customWidth="1"/>
    <col min="4168" max="4168" width="6" bestFit="1" customWidth="1"/>
    <col min="4169" max="4169" width="7" bestFit="1" customWidth="1"/>
    <col min="4170" max="4170" width="6" bestFit="1" customWidth="1"/>
    <col min="4171" max="4175" width="7" bestFit="1" customWidth="1"/>
    <col min="4176" max="4176" width="6" bestFit="1" customWidth="1"/>
    <col min="4177" max="4179" width="7" bestFit="1" customWidth="1"/>
    <col min="4180" max="4180" width="6" bestFit="1" customWidth="1"/>
    <col min="4181" max="4185" width="7" bestFit="1" customWidth="1"/>
    <col min="4186" max="4187" width="6" bestFit="1" customWidth="1"/>
    <col min="4188" max="4206" width="7" bestFit="1" customWidth="1"/>
    <col min="4207" max="4207" width="6" bestFit="1" customWidth="1"/>
    <col min="4208" max="4211" width="7" bestFit="1" customWidth="1"/>
    <col min="4212" max="4212" width="6" bestFit="1" customWidth="1"/>
    <col min="4213" max="4214" width="7" bestFit="1" customWidth="1"/>
    <col min="4215" max="4215" width="8" bestFit="1" customWidth="1"/>
    <col min="4216" max="4221" width="7" bestFit="1" customWidth="1"/>
    <col min="4222" max="4222" width="6" bestFit="1" customWidth="1"/>
    <col min="4223" max="4228" width="7" bestFit="1" customWidth="1"/>
    <col min="4229" max="4229" width="4" bestFit="1" customWidth="1"/>
    <col min="4230" max="4242" width="7" bestFit="1" customWidth="1"/>
    <col min="4243" max="4243" width="6" bestFit="1" customWidth="1"/>
    <col min="4244" max="4252" width="7" bestFit="1" customWidth="1"/>
    <col min="4253" max="4253" width="6" bestFit="1" customWidth="1"/>
    <col min="4254" max="4266" width="7" bestFit="1" customWidth="1"/>
    <col min="4267" max="4267" width="6" bestFit="1" customWidth="1"/>
    <col min="4268" max="4271" width="7" bestFit="1" customWidth="1"/>
    <col min="4272" max="4272" width="6" bestFit="1" customWidth="1"/>
    <col min="4273" max="4278" width="7" bestFit="1" customWidth="1"/>
    <col min="4279" max="4279" width="6" bestFit="1" customWidth="1"/>
    <col min="4280" max="4282" width="7" bestFit="1" customWidth="1"/>
    <col min="4283" max="4283" width="6" bestFit="1" customWidth="1"/>
    <col min="4284" max="4288" width="7" bestFit="1" customWidth="1"/>
    <col min="4289" max="4289" width="6" bestFit="1" customWidth="1"/>
    <col min="4290" max="4292" width="7" bestFit="1" customWidth="1"/>
    <col min="4293" max="4293" width="4" bestFit="1" customWidth="1"/>
    <col min="4294" max="4294" width="6" bestFit="1" customWidth="1"/>
    <col min="4295" max="4313" width="7" bestFit="1" customWidth="1"/>
    <col min="4314" max="4314" width="6" bestFit="1" customWidth="1"/>
    <col min="4315" max="4334" width="7" bestFit="1" customWidth="1"/>
    <col min="4335" max="4335" width="6" bestFit="1" customWidth="1"/>
    <col min="4336" max="4345" width="7" bestFit="1" customWidth="1"/>
    <col min="4346" max="4346" width="4" bestFit="1" customWidth="1"/>
    <col min="4347" max="4351" width="7" bestFit="1" customWidth="1"/>
    <col min="4352" max="4352" width="6" bestFit="1" customWidth="1"/>
    <col min="4353" max="4353" width="7" bestFit="1" customWidth="1"/>
    <col min="4354" max="4354" width="6" bestFit="1" customWidth="1"/>
    <col min="4355" max="4357" width="7" bestFit="1" customWidth="1"/>
    <col min="4358" max="4358" width="6" bestFit="1" customWidth="1"/>
    <col min="4359" max="4361" width="7" bestFit="1" customWidth="1"/>
    <col min="4362" max="4362" width="6" bestFit="1" customWidth="1"/>
    <col min="4363" max="4366" width="7" bestFit="1" customWidth="1"/>
    <col min="4367" max="4367" width="6" bestFit="1" customWidth="1"/>
    <col min="4368" max="4380" width="7" bestFit="1" customWidth="1"/>
    <col min="4381" max="4381" width="4" bestFit="1" customWidth="1"/>
    <col min="4382" max="4385" width="7" bestFit="1" customWidth="1"/>
    <col min="4386" max="4386" width="6" bestFit="1" customWidth="1"/>
    <col min="4387" max="4392" width="7" bestFit="1" customWidth="1"/>
    <col min="4393" max="4393" width="6" bestFit="1" customWidth="1"/>
    <col min="4394" max="4402" width="7" bestFit="1" customWidth="1"/>
    <col min="4403" max="4403" width="6" bestFit="1" customWidth="1"/>
    <col min="4404" max="4410" width="7" bestFit="1" customWidth="1"/>
    <col min="4411" max="4411" width="4" bestFit="1" customWidth="1"/>
    <col min="4412" max="4421" width="7" bestFit="1" customWidth="1"/>
    <col min="4422" max="4422" width="6" bestFit="1" customWidth="1"/>
    <col min="4423" max="4426" width="7" bestFit="1" customWidth="1"/>
    <col min="4427" max="4427" width="6" bestFit="1" customWidth="1"/>
    <col min="4428" max="4444" width="7" bestFit="1" customWidth="1"/>
    <col min="4445" max="4445" width="6" bestFit="1" customWidth="1"/>
    <col min="4446" max="4453" width="7" bestFit="1" customWidth="1"/>
    <col min="4454" max="4454" width="6" bestFit="1" customWidth="1"/>
    <col min="4455" max="4461" width="7" bestFit="1" customWidth="1"/>
    <col min="4462" max="4462" width="6" bestFit="1" customWidth="1"/>
    <col min="4463" max="4479" width="7" bestFit="1" customWidth="1"/>
    <col min="4480" max="4480" width="6" bestFit="1" customWidth="1"/>
    <col min="4481" max="4513" width="7" bestFit="1" customWidth="1"/>
    <col min="4514" max="4514" width="6" bestFit="1" customWidth="1"/>
    <col min="4515" max="4516" width="7" bestFit="1" customWidth="1"/>
    <col min="4517" max="4517" width="4" bestFit="1" customWidth="1"/>
    <col min="4518" max="4519" width="7" bestFit="1" customWidth="1"/>
    <col min="4520" max="4520" width="6" bestFit="1" customWidth="1"/>
    <col min="4521" max="4542" width="7" bestFit="1" customWidth="1"/>
    <col min="4543" max="4543" width="6" bestFit="1" customWidth="1"/>
    <col min="4544" max="4547" width="7" bestFit="1" customWidth="1"/>
    <col min="4548" max="4548" width="6" bestFit="1" customWidth="1"/>
    <col min="4549" max="4560" width="7" bestFit="1" customWidth="1"/>
    <col min="4561" max="4561" width="6" bestFit="1" customWidth="1"/>
    <col min="4562" max="4565" width="7" bestFit="1" customWidth="1"/>
    <col min="4566" max="4566" width="4" bestFit="1" customWidth="1"/>
    <col min="4567" max="4569" width="7" bestFit="1" customWidth="1"/>
    <col min="4570" max="4570" width="4" bestFit="1" customWidth="1"/>
    <col min="4571" max="4572" width="7" bestFit="1" customWidth="1"/>
    <col min="4573" max="4573" width="6" bestFit="1" customWidth="1"/>
    <col min="4574" max="4579" width="7" bestFit="1" customWidth="1"/>
    <col min="4580" max="4580" width="6" bestFit="1" customWidth="1"/>
    <col min="4581" max="4587" width="7" bestFit="1" customWidth="1"/>
    <col min="4588" max="4588" width="6" bestFit="1" customWidth="1"/>
    <col min="4589" max="4595" width="7" bestFit="1" customWidth="1"/>
    <col min="4596" max="4596" width="6" bestFit="1" customWidth="1"/>
    <col min="4597" max="4603" width="7" bestFit="1" customWidth="1"/>
    <col min="4604" max="4604" width="6" bestFit="1" customWidth="1"/>
    <col min="4605" max="4612" width="7" bestFit="1" customWidth="1"/>
    <col min="4613" max="4613" width="6" bestFit="1" customWidth="1"/>
    <col min="4614" max="4623" width="7" bestFit="1" customWidth="1"/>
    <col min="4624" max="4624" width="6" bestFit="1" customWidth="1"/>
    <col min="4625" max="4629" width="7" bestFit="1" customWidth="1"/>
    <col min="4630" max="4630" width="6" bestFit="1" customWidth="1"/>
    <col min="4631" max="4631" width="7" bestFit="1" customWidth="1"/>
    <col min="4632" max="4632" width="4" bestFit="1" customWidth="1"/>
    <col min="4633" max="4640" width="7" bestFit="1" customWidth="1"/>
    <col min="4641" max="4641" width="6" bestFit="1" customWidth="1"/>
    <col min="4642" max="4662" width="7" bestFit="1" customWidth="1"/>
    <col min="4663" max="4663" width="6" bestFit="1" customWidth="1"/>
    <col min="4664" max="4668" width="7" bestFit="1" customWidth="1"/>
    <col min="4669" max="4669" width="6" bestFit="1" customWidth="1"/>
    <col min="4670" max="4673" width="7" bestFit="1" customWidth="1"/>
    <col min="4674" max="4674" width="6" bestFit="1" customWidth="1"/>
    <col min="4675" max="4681" width="7" bestFit="1" customWidth="1"/>
    <col min="4682" max="4682" width="4" bestFit="1" customWidth="1"/>
    <col min="4683" max="4692" width="7" bestFit="1" customWidth="1"/>
    <col min="4693" max="4693" width="6" bestFit="1" customWidth="1"/>
    <col min="4694" max="4694" width="7" bestFit="1" customWidth="1"/>
    <col min="4695" max="4695" width="6" bestFit="1" customWidth="1"/>
    <col min="4696" max="4696" width="7" bestFit="1" customWidth="1"/>
    <col min="4697" max="4697" width="6" bestFit="1" customWidth="1"/>
    <col min="4698" max="4725" width="7" bestFit="1" customWidth="1"/>
    <col min="4726" max="4726" width="6" bestFit="1" customWidth="1"/>
    <col min="4727" max="4734" width="7" bestFit="1" customWidth="1"/>
    <col min="4735" max="4735" width="6" bestFit="1" customWidth="1"/>
    <col min="4736" max="4744" width="7" bestFit="1" customWidth="1"/>
    <col min="4745" max="4745" width="6" bestFit="1" customWidth="1"/>
    <col min="4746" max="4748" width="7" bestFit="1" customWidth="1"/>
    <col min="4749" max="4749" width="6" bestFit="1" customWidth="1"/>
    <col min="4750" max="4765" width="7" bestFit="1" customWidth="1"/>
    <col min="4766" max="4766" width="6" bestFit="1" customWidth="1"/>
    <col min="4767" max="4768" width="7" bestFit="1" customWidth="1"/>
    <col min="4769" max="4769" width="6" bestFit="1" customWidth="1"/>
    <col min="4770" max="4773" width="7" bestFit="1" customWidth="1"/>
    <col min="4774" max="4774" width="6" bestFit="1" customWidth="1"/>
    <col min="4775" max="4776" width="7" bestFit="1" customWidth="1"/>
    <col min="4777" max="4777" width="6" bestFit="1" customWidth="1"/>
    <col min="4778" max="4786" width="7" bestFit="1" customWidth="1"/>
    <col min="4787" max="4787" width="8" bestFit="1" customWidth="1"/>
    <col min="4788" max="4788" width="7" bestFit="1" customWidth="1"/>
    <col min="4789" max="4793" width="8" bestFit="1" customWidth="1"/>
    <col min="4794" max="4795" width="7" bestFit="1" customWidth="1"/>
    <col min="4796" max="4796" width="8" bestFit="1" customWidth="1"/>
    <col min="4797" max="4797" width="7" bestFit="1" customWidth="1"/>
    <col min="4798" max="4808" width="8" bestFit="1" customWidth="1"/>
    <col min="4809" max="4809" width="7" bestFit="1" customWidth="1"/>
    <col min="4810" max="4826" width="8" bestFit="1" customWidth="1"/>
    <col min="4827" max="4827" width="7" bestFit="1" customWidth="1"/>
    <col min="4828" max="4838" width="8" bestFit="1" customWidth="1"/>
    <col min="4839" max="4839" width="7" bestFit="1" customWidth="1"/>
    <col min="4840" max="4867" width="8" bestFit="1" customWidth="1"/>
    <col min="4868" max="4868" width="7" bestFit="1" customWidth="1"/>
    <col min="4869" max="4888" width="8" bestFit="1" customWidth="1"/>
    <col min="4889" max="4889" width="7" bestFit="1" customWidth="1"/>
    <col min="4890" max="4895" width="8" bestFit="1" customWidth="1"/>
    <col min="4896" max="4896" width="7" bestFit="1" customWidth="1"/>
    <col min="4897" max="4917" width="8" bestFit="1" customWidth="1"/>
    <col min="4918" max="4919" width="5" bestFit="1" customWidth="1"/>
    <col min="4920" max="4923" width="8" bestFit="1" customWidth="1"/>
    <col min="4924" max="4924" width="5" bestFit="1" customWidth="1"/>
    <col min="4925" max="4931" width="8" bestFit="1" customWidth="1"/>
    <col min="4932" max="4932" width="7" bestFit="1" customWidth="1"/>
    <col min="4933" max="4941" width="8" bestFit="1" customWidth="1"/>
    <col min="4942" max="4942" width="5" bestFit="1" customWidth="1"/>
    <col min="4943" max="4953" width="8" bestFit="1" customWidth="1"/>
    <col min="4954" max="4954" width="7" bestFit="1" customWidth="1"/>
    <col min="4955" max="4957" width="8" bestFit="1" customWidth="1"/>
    <col min="4958" max="4958" width="9" bestFit="1" customWidth="1"/>
    <col min="4959" max="4961" width="8" bestFit="1" customWidth="1"/>
    <col min="4962" max="4962" width="9" bestFit="1" customWidth="1"/>
    <col min="4963" max="4963" width="11.28515625" bestFit="1" customWidth="1"/>
  </cols>
  <sheetData>
    <row r="1" spans="1:64" ht="21" x14ac:dyDescent="0.35">
      <c r="A1" s="60" t="s">
        <v>11076</v>
      </c>
      <c r="B1" s="61"/>
      <c r="C1" s="61"/>
      <c r="D1" s="62"/>
    </row>
    <row r="2" spans="1:64" ht="15.75" x14ac:dyDescent="0.25">
      <c r="A2" s="22"/>
      <c r="B2" s="21" t="s">
        <v>11034</v>
      </c>
      <c r="C2" s="21" t="s">
        <v>11069</v>
      </c>
      <c r="D2" s="21" t="s">
        <v>11070</v>
      </c>
      <c r="F2" s="59" t="s">
        <v>11077</v>
      </c>
      <c r="G2" s="59"/>
      <c r="H2" s="59"/>
      <c r="I2" s="59"/>
      <c r="J2" s="59"/>
      <c r="K2" s="59"/>
      <c r="L2" s="59"/>
      <c r="M2" s="59"/>
    </row>
    <row r="3" spans="1:64" ht="30" x14ac:dyDescent="0.25">
      <c r="A3" s="21" t="s">
        <v>11031</v>
      </c>
      <c r="B3" s="21">
        <v>1604</v>
      </c>
      <c r="C3" s="21">
        <v>2372</v>
      </c>
      <c r="D3" s="23">
        <v>3976</v>
      </c>
      <c r="AA3" s="6" t="s">
        <v>11030</v>
      </c>
      <c r="AB3" s="6" t="s">
        <v>11072</v>
      </c>
      <c r="AJ3" s="41" t="s">
        <v>11117</v>
      </c>
      <c r="AK3" s="6" t="s">
        <v>11116</v>
      </c>
      <c r="BK3" t="s">
        <v>11114</v>
      </c>
      <c r="BL3" t="s">
        <v>11115</v>
      </c>
    </row>
    <row r="4" spans="1:64" x14ac:dyDescent="0.25">
      <c r="A4" s="6" t="s">
        <v>11030</v>
      </c>
      <c r="B4" s="6" t="s">
        <v>11033</v>
      </c>
      <c r="F4" s="6" t="s">
        <v>11030</v>
      </c>
      <c r="G4" s="6" t="s">
        <v>11033</v>
      </c>
      <c r="K4" s="24" t="s">
        <v>1</v>
      </c>
      <c r="L4" s="18" t="s">
        <v>11034</v>
      </c>
      <c r="M4" s="18" t="s">
        <v>11071</v>
      </c>
      <c r="O4" s="64" t="s">
        <v>11080</v>
      </c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" t="s">
        <v>11035</v>
      </c>
      <c r="AB4" t="s">
        <v>17</v>
      </c>
      <c r="AC4" t="s">
        <v>11</v>
      </c>
      <c r="AD4" t="s">
        <v>8</v>
      </c>
      <c r="AE4" t="s">
        <v>40</v>
      </c>
      <c r="AF4" t="s">
        <v>6</v>
      </c>
      <c r="AG4" t="s">
        <v>13</v>
      </c>
      <c r="AH4" t="s">
        <v>11029</v>
      </c>
      <c r="AK4">
        <v>1</v>
      </c>
      <c r="AW4">
        <v>2</v>
      </c>
      <c r="BI4" t="s">
        <v>11029</v>
      </c>
      <c r="BJ4" s="17">
        <v>44562</v>
      </c>
      <c r="BK4">
        <v>259</v>
      </c>
      <c r="BL4">
        <v>239</v>
      </c>
    </row>
    <row r="5" spans="1:64" x14ac:dyDescent="0.25">
      <c r="A5" s="6" t="s">
        <v>11035</v>
      </c>
      <c r="B5">
        <v>1</v>
      </c>
      <c r="C5">
        <v>2</v>
      </c>
      <c r="D5" t="s">
        <v>11029</v>
      </c>
      <c r="F5" s="6" t="s">
        <v>1</v>
      </c>
      <c r="G5">
        <v>1</v>
      </c>
      <c r="H5">
        <v>2</v>
      </c>
      <c r="I5" t="s">
        <v>11029</v>
      </c>
      <c r="K5" s="25" t="s">
        <v>17</v>
      </c>
      <c r="L5" s="8">
        <v>598</v>
      </c>
      <c r="M5" s="8">
        <v>0</v>
      </c>
      <c r="AA5" s="7">
        <v>18069</v>
      </c>
      <c r="AC5">
        <v>1</v>
      </c>
      <c r="AH5">
        <v>1</v>
      </c>
      <c r="AK5" t="s">
        <v>11036</v>
      </c>
      <c r="AL5" t="s">
        <v>11037</v>
      </c>
      <c r="AM5" t="s">
        <v>11038</v>
      </c>
      <c r="AN5" t="s">
        <v>11039</v>
      </c>
      <c r="AO5" t="s">
        <v>11040</v>
      </c>
      <c r="AP5" t="s">
        <v>11041</v>
      </c>
      <c r="AQ5" t="s">
        <v>11042</v>
      </c>
      <c r="AR5" t="s">
        <v>11043</v>
      </c>
      <c r="AS5" t="s">
        <v>11044</v>
      </c>
      <c r="AT5" t="s">
        <v>11045</v>
      </c>
      <c r="AU5" t="s">
        <v>11046</v>
      </c>
      <c r="AV5" t="s">
        <v>11047</v>
      </c>
      <c r="AW5" t="s">
        <v>11036</v>
      </c>
      <c r="AX5" t="s">
        <v>11037</v>
      </c>
      <c r="AY5" t="s">
        <v>11038</v>
      </c>
      <c r="AZ5" t="s">
        <v>11039</v>
      </c>
      <c r="BA5" t="s">
        <v>11040</v>
      </c>
      <c r="BB5" t="s">
        <v>11041</v>
      </c>
      <c r="BC5" t="s">
        <v>11042</v>
      </c>
      <c r="BD5" t="s">
        <v>11043</v>
      </c>
      <c r="BE5" t="s">
        <v>11044</v>
      </c>
      <c r="BF5" t="s">
        <v>11045</v>
      </c>
      <c r="BG5" t="s">
        <v>11046</v>
      </c>
      <c r="BH5" t="s">
        <v>11047</v>
      </c>
      <c r="BJ5" s="17">
        <v>44593</v>
      </c>
      <c r="BK5">
        <v>244</v>
      </c>
      <c r="BL5">
        <v>266</v>
      </c>
    </row>
    <row r="6" spans="1:64" x14ac:dyDescent="0.25">
      <c r="A6" s="7">
        <v>18069</v>
      </c>
      <c r="B6">
        <v>1</v>
      </c>
      <c r="D6">
        <v>1</v>
      </c>
      <c r="F6" s="7" t="s">
        <v>11</v>
      </c>
      <c r="G6">
        <v>2523</v>
      </c>
      <c r="I6">
        <v>2523</v>
      </c>
      <c r="K6" s="25" t="s">
        <v>11</v>
      </c>
      <c r="L6" s="8">
        <v>756</v>
      </c>
      <c r="M6" s="8">
        <v>0</v>
      </c>
      <c r="AA6" s="7">
        <v>18087</v>
      </c>
      <c r="AB6">
        <v>1</v>
      </c>
      <c r="AH6">
        <v>1</v>
      </c>
      <c r="AJ6" s="6" t="s">
        <v>11035</v>
      </c>
      <c r="BJ6" s="17">
        <v>44621</v>
      </c>
      <c r="BK6">
        <v>231</v>
      </c>
      <c r="BL6">
        <v>282</v>
      </c>
    </row>
    <row r="7" spans="1:64" x14ac:dyDescent="0.25">
      <c r="A7" s="7">
        <v>18087</v>
      </c>
      <c r="B7">
        <v>1</v>
      </c>
      <c r="D7">
        <v>1</v>
      </c>
      <c r="F7" s="7" t="s">
        <v>6</v>
      </c>
      <c r="H7">
        <v>2462</v>
      </c>
      <c r="I7">
        <v>2462</v>
      </c>
      <c r="K7" s="25" t="s">
        <v>40</v>
      </c>
      <c r="L7" s="8">
        <v>336</v>
      </c>
      <c r="M7" s="8">
        <v>0</v>
      </c>
      <c r="AA7" s="7">
        <v>18102</v>
      </c>
      <c r="AB7">
        <v>1</v>
      </c>
      <c r="AH7">
        <v>1</v>
      </c>
      <c r="AJ7" s="7">
        <v>18069</v>
      </c>
      <c r="AO7">
        <v>1</v>
      </c>
      <c r="BI7">
        <v>1</v>
      </c>
      <c r="BJ7" s="17">
        <v>44652</v>
      </c>
      <c r="BK7">
        <v>261</v>
      </c>
      <c r="BL7">
        <v>294</v>
      </c>
    </row>
    <row r="8" spans="1:64" x14ac:dyDescent="0.25">
      <c r="A8" s="7">
        <v>18102</v>
      </c>
      <c r="B8">
        <v>1</v>
      </c>
      <c r="D8">
        <v>1</v>
      </c>
      <c r="F8" s="7" t="s">
        <v>8</v>
      </c>
      <c r="H8">
        <v>2432</v>
      </c>
      <c r="I8">
        <v>2432</v>
      </c>
      <c r="K8" s="25" t="s">
        <v>8</v>
      </c>
      <c r="L8" s="8">
        <v>0</v>
      </c>
      <c r="M8" s="8">
        <v>943</v>
      </c>
      <c r="AA8" s="7">
        <v>18111</v>
      </c>
      <c r="AB8">
        <v>11</v>
      </c>
      <c r="AH8">
        <v>11</v>
      </c>
      <c r="AJ8" s="7">
        <v>18087</v>
      </c>
      <c r="AU8">
        <v>1</v>
      </c>
      <c r="BI8">
        <v>1</v>
      </c>
      <c r="BJ8" s="17">
        <v>44682</v>
      </c>
      <c r="BK8">
        <v>266</v>
      </c>
      <c r="BL8">
        <v>315</v>
      </c>
    </row>
    <row r="9" spans="1:64" x14ac:dyDescent="0.25">
      <c r="A9" s="7">
        <v>18111</v>
      </c>
      <c r="B9">
        <v>11</v>
      </c>
      <c r="D9">
        <v>11</v>
      </c>
      <c r="F9" s="7" t="s">
        <v>17</v>
      </c>
      <c r="G9">
        <v>2033</v>
      </c>
      <c r="I9">
        <v>2033</v>
      </c>
      <c r="K9" s="26" t="s">
        <v>6</v>
      </c>
      <c r="L9" s="22">
        <v>0</v>
      </c>
      <c r="M9" s="22">
        <v>1083</v>
      </c>
      <c r="AA9" s="7">
        <v>18116</v>
      </c>
      <c r="AC9">
        <v>9</v>
      </c>
      <c r="AH9">
        <v>9</v>
      </c>
      <c r="AJ9" s="7">
        <v>18102</v>
      </c>
      <c r="AQ9">
        <v>1</v>
      </c>
      <c r="BI9">
        <v>1</v>
      </c>
      <c r="BJ9" s="17">
        <v>44713</v>
      </c>
      <c r="BK9">
        <v>242</v>
      </c>
      <c r="BL9">
        <v>292</v>
      </c>
    </row>
    <row r="10" spans="1:64" x14ac:dyDescent="0.25">
      <c r="A10" s="7">
        <v>18116</v>
      </c>
      <c r="B10">
        <v>9</v>
      </c>
      <c r="D10">
        <v>9</v>
      </c>
      <c r="F10" s="7" t="s">
        <v>13</v>
      </c>
      <c r="H10">
        <v>756</v>
      </c>
      <c r="I10">
        <v>756</v>
      </c>
      <c r="K10" s="25" t="s">
        <v>13</v>
      </c>
      <c r="L10" s="8">
        <v>0</v>
      </c>
      <c r="M10" s="8">
        <v>411</v>
      </c>
      <c r="AA10" s="7">
        <v>18136</v>
      </c>
      <c r="AB10">
        <v>16</v>
      </c>
      <c r="AH10">
        <v>16</v>
      </c>
      <c r="AJ10" s="7">
        <v>18111</v>
      </c>
      <c r="AK10">
        <v>3</v>
      </c>
      <c r="AL10">
        <v>5</v>
      </c>
      <c r="AM10">
        <v>1</v>
      </c>
      <c r="AR10">
        <v>1</v>
      </c>
      <c r="AU10">
        <v>1</v>
      </c>
      <c r="BI10">
        <v>11</v>
      </c>
      <c r="BJ10" s="17">
        <v>44743</v>
      </c>
      <c r="BK10">
        <v>315</v>
      </c>
      <c r="BL10">
        <v>315</v>
      </c>
    </row>
    <row r="11" spans="1:64" x14ac:dyDescent="0.25">
      <c r="A11" s="7">
        <v>18136</v>
      </c>
      <c r="B11">
        <v>16</v>
      </c>
      <c r="D11">
        <v>16</v>
      </c>
      <c r="F11" s="7" t="s">
        <v>40</v>
      </c>
      <c r="G11">
        <v>696</v>
      </c>
      <c r="I11">
        <v>696</v>
      </c>
      <c r="AA11" s="7">
        <v>18143</v>
      </c>
      <c r="AB11">
        <v>3</v>
      </c>
      <c r="AH11">
        <v>3</v>
      </c>
      <c r="AJ11" s="7">
        <v>18116</v>
      </c>
      <c r="AK11">
        <v>2</v>
      </c>
      <c r="AN11">
        <v>2</v>
      </c>
      <c r="AO11">
        <v>1</v>
      </c>
      <c r="AP11">
        <v>1</v>
      </c>
      <c r="AR11">
        <v>1</v>
      </c>
      <c r="AT11">
        <v>1</v>
      </c>
      <c r="AV11">
        <v>1</v>
      </c>
      <c r="BI11">
        <v>9</v>
      </c>
      <c r="BJ11" s="17">
        <v>44774</v>
      </c>
      <c r="BK11">
        <v>346</v>
      </c>
      <c r="BL11">
        <v>294</v>
      </c>
    </row>
    <row r="12" spans="1:64" x14ac:dyDescent="0.25">
      <c r="A12" s="7">
        <v>18143</v>
      </c>
      <c r="B12">
        <v>3</v>
      </c>
      <c r="D12">
        <v>3</v>
      </c>
      <c r="F12" s="7" t="s">
        <v>11029</v>
      </c>
      <c r="G12">
        <v>5252</v>
      </c>
      <c r="H12">
        <v>5650</v>
      </c>
      <c r="I12">
        <v>10902</v>
      </c>
      <c r="AA12" s="7">
        <v>18144</v>
      </c>
      <c r="AB12">
        <v>1</v>
      </c>
      <c r="AH12">
        <v>1</v>
      </c>
      <c r="AJ12" s="7">
        <v>18136</v>
      </c>
      <c r="AK12">
        <v>2</v>
      </c>
      <c r="AL12">
        <v>1</v>
      </c>
      <c r="AM12">
        <v>1</v>
      </c>
      <c r="AN12">
        <v>4</v>
      </c>
      <c r="AO12">
        <v>2</v>
      </c>
      <c r="AS12">
        <v>1</v>
      </c>
      <c r="AT12">
        <v>1</v>
      </c>
      <c r="AU12">
        <v>2</v>
      </c>
      <c r="AV12">
        <v>2</v>
      </c>
      <c r="BI12">
        <v>16</v>
      </c>
      <c r="BJ12" s="17">
        <v>44805</v>
      </c>
      <c r="BK12">
        <v>303</v>
      </c>
      <c r="BL12">
        <v>433</v>
      </c>
    </row>
    <row r="13" spans="1:64" ht="15.75" x14ac:dyDescent="0.25">
      <c r="A13" s="7">
        <v>18144</v>
      </c>
      <c r="B13">
        <v>1</v>
      </c>
      <c r="D13">
        <v>1</v>
      </c>
      <c r="J13" s="63" t="s">
        <v>11062</v>
      </c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13"/>
      <c r="Y13" s="13"/>
      <c r="Z13" s="13"/>
      <c r="AA13" s="7">
        <v>18145</v>
      </c>
      <c r="AB13">
        <v>5</v>
      </c>
      <c r="AH13">
        <v>5</v>
      </c>
      <c r="AJ13" s="7">
        <v>18143</v>
      </c>
      <c r="AN13">
        <v>2</v>
      </c>
      <c r="AU13">
        <v>1</v>
      </c>
      <c r="BI13">
        <v>3</v>
      </c>
      <c r="BJ13" s="17">
        <v>44835</v>
      </c>
      <c r="BK13">
        <v>316</v>
      </c>
      <c r="BL13">
        <v>452</v>
      </c>
    </row>
    <row r="14" spans="1:64" x14ac:dyDescent="0.25">
      <c r="A14" s="7">
        <v>18145</v>
      </c>
      <c r="B14">
        <v>5</v>
      </c>
      <c r="D14">
        <v>5</v>
      </c>
      <c r="J14" s="6" t="s">
        <v>11030</v>
      </c>
      <c r="K14" s="6" t="s">
        <v>11079</v>
      </c>
      <c r="AA14" s="7">
        <v>18177</v>
      </c>
      <c r="AB14">
        <v>6</v>
      </c>
      <c r="AH14">
        <v>6</v>
      </c>
      <c r="AJ14" s="7">
        <v>18144</v>
      </c>
      <c r="AK14">
        <v>1</v>
      </c>
      <c r="BI14">
        <v>1</v>
      </c>
      <c r="BJ14" s="17">
        <v>44866</v>
      </c>
      <c r="BK14">
        <v>324</v>
      </c>
      <c r="BL14">
        <v>491</v>
      </c>
    </row>
    <row r="15" spans="1:64" x14ac:dyDescent="0.25">
      <c r="A15" s="7">
        <v>18177</v>
      </c>
      <c r="B15">
        <v>6</v>
      </c>
      <c r="D15">
        <v>6</v>
      </c>
      <c r="J15" s="6" t="s">
        <v>11035</v>
      </c>
      <c r="K15" t="s">
        <v>11036</v>
      </c>
      <c r="L15" t="s">
        <v>11037</v>
      </c>
      <c r="M15" t="s">
        <v>11038</v>
      </c>
      <c r="N15" t="s">
        <v>11039</v>
      </c>
      <c r="O15" t="s">
        <v>11040</v>
      </c>
      <c r="P15" t="s">
        <v>11041</v>
      </c>
      <c r="Q15" t="s">
        <v>11042</v>
      </c>
      <c r="R15" t="s">
        <v>11043</v>
      </c>
      <c r="S15" t="s">
        <v>11044</v>
      </c>
      <c r="T15" t="s">
        <v>11045</v>
      </c>
      <c r="U15" t="s">
        <v>11046</v>
      </c>
      <c r="V15" t="s">
        <v>11047</v>
      </c>
      <c r="W15" t="s">
        <v>11029</v>
      </c>
      <c r="AA15" s="7">
        <v>18189</v>
      </c>
      <c r="AB15">
        <v>1</v>
      </c>
      <c r="AH15">
        <v>1</v>
      </c>
      <c r="AJ15" s="7">
        <v>18145</v>
      </c>
      <c r="AK15">
        <v>2</v>
      </c>
      <c r="AL15">
        <v>2</v>
      </c>
      <c r="AP15">
        <v>1</v>
      </c>
      <c r="BI15">
        <v>5</v>
      </c>
      <c r="BJ15" s="17">
        <v>44896</v>
      </c>
      <c r="BK15">
        <v>376</v>
      </c>
      <c r="BL15">
        <v>509</v>
      </c>
    </row>
    <row r="16" spans="1:64" x14ac:dyDescent="0.25">
      <c r="A16" s="7">
        <v>18189</v>
      </c>
      <c r="B16">
        <v>1</v>
      </c>
      <c r="D16">
        <v>1</v>
      </c>
      <c r="J16" s="7">
        <v>18069</v>
      </c>
      <c r="O16">
        <v>1</v>
      </c>
      <c r="W16">
        <v>1</v>
      </c>
      <c r="AA16" s="7">
        <v>18212</v>
      </c>
      <c r="AB16">
        <v>1</v>
      </c>
      <c r="AH16">
        <v>1</v>
      </c>
      <c r="AJ16" s="7">
        <v>18177</v>
      </c>
      <c r="AL16">
        <v>2</v>
      </c>
      <c r="AM16">
        <v>2</v>
      </c>
      <c r="AR16">
        <v>2</v>
      </c>
      <c r="BI16">
        <v>6</v>
      </c>
    </row>
    <row r="17" spans="1:61" x14ac:dyDescent="0.25">
      <c r="A17" s="7">
        <v>18212</v>
      </c>
      <c r="B17">
        <v>1</v>
      </c>
      <c r="D17">
        <v>1</v>
      </c>
      <c r="J17" s="7">
        <v>18087</v>
      </c>
      <c r="U17">
        <v>1</v>
      </c>
      <c r="W17">
        <v>1</v>
      </c>
      <c r="X17" s="58" t="s">
        <v>11081</v>
      </c>
      <c r="Y17" s="58"/>
      <c r="Z17" s="58"/>
      <c r="AA17" s="7">
        <v>18213</v>
      </c>
      <c r="AB17">
        <v>3</v>
      </c>
      <c r="AC17">
        <v>1</v>
      </c>
      <c r="AH17">
        <v>4</v>
      </c>
      <c r="AJ17" s="7">
        <v>18189</v>
      </c>
      <c r="AP17">
        <v>1</v>
      </c>
      <c r="BI17">
        <v>1</v>
      </c>
    </row>
    <row r="18" spans="1:61" x14ac:dyDescent="0.25">
      <c r="A18" s="7">
        <v>18213</v>
      </c>
      <c r="B18">
        <v>4</v>
      </c>
      <c r="D18">
        <v>4</v>
      </c>
      <c r="J18" s="7">
        <v>18102</v>
      </c>
      <c r="Q18">
        <v>1</v>
      </c>
      <c r="W18">
        <v>1</v>
      </c>
      <c r="AA18" s="7">
        <v>18265</v>
      </c>
      <c r="AB18">
        <v>5</v>
      </c>
      <c r="AH18">
        <v>5</v>
      </c>
      <c r="AJ18" s="7">
        <v>18212</v>
      </c>
      <c r="AP18">
        <v>1</v>
      </c>
      <c r="BI18">
        <v>1</v>
      </c>
    </row>
    <row r="19" spans="1:61" x14ac:dyDescent="0.25">
      <c r="A19" s="7">
        <v>18265</v>
      </c>
      <c r="B19">
        <v>5</v>
      </c>
      <c r="D19">
        <v>5</v>
      </c>
      <c r="J19" s="7">
        <v>18111</v>
      </c>
      <c r="K19">
        <v>3</v>
      </c>
      <c r="L19">
        <v>5</v>
      </c>
      <c r="M19">
        <v>1</v>
      </c>
      <c r="R19">
        <v>1</v>
      </c>
      <c r="U19">
        <v>1</v>
      </c>
      <c r="W19">
        <v>11</v>
      </c>
      <c r="AA19" s="7">
        <v>18272</v>
      </c>
      <c r="AB19">
        <v>1</v>
      </c>
      <c r="AH19">
        <v>1</v>
      </c>
      <c r="AJ19" s="7">
        <v>18213</v>
      </c>
      <c r="AL19">
        <v>1</v>
      </c>
      <c r="AO19">
        <v>1</v>
      </c>
      <c r="AQ19">
        <v>1</v>
      </c>
      <c r="AT19">
        <v>1</v>
      </c>
      <c r="BI19">
        <v>4</v>
      </c>
    </row>
    <row r="20" spans="1:61" x14ac:dyDescent="0.25">
      <c r="A20" s="7">
        <v>18272</v>
      </c>
      <c r="B20">
        <v>1</v>
      </c>
      <c r="D20">
        <v>1</v>
      </c>
      <c r="J20" s="7">
        <v>18116</v>
      </c>
      <c r="K20">
        <v>2</v>
      </c>
      <c r="N20">
        <v>2</v>
      </c>
      <c r="O20">
        <v>1</v>
      </c>
      <c r="P20">
        <v>1</v>
      </c>
      <c r="R20">
        <v>1</v>
      </c>
      <c r="T20">
        <v>1</v>
      </c>
      <c r="V20">
        <v>1</v>
      </c>
      <c r="W20">
        <v>9</v>
      </c>
      <c r="Y20" s="18" t="s">
        <v>11049</v>
      </c>
      <c r="Z20" s="18" t="s">
        <v>11062</v>
      </c>
      <c r="AA20" s="7">
        <v>18297</v>
      </c>
      <c r="AC20">
        <v>3</v>
      </c>
      <c r="AH20">
        <v>3</v>
      </c>
      <c r="AJ20" s="7">
        <v>18265</v>
      </c>
      <c r="AO20">
        <v>2</v>
      </c>
      <c r="AP20">
        <v>2</v>
      </c>
      <c r="AQ20">
        <v>1</v>
      </c>
      <c r="BI20">
        <v>5</v>
      </c>
    </row>
    <row r="21" spans="1:61" x14ac:dyDescent="0.25">
      <c r="A21" s="7">
        <v>18297</v>
      </c>
      <c r="B21">
        <v>3</v>
      </c>
      <c r="D21">
        <v>3</v>
      </c>
      <c r="J21" s="7">
        <v>18136</v>
      </c>
      <c r="K21">
        <v>2</v>
      </c>
      <c r="L21">
        <v>1</v>
      </c>
      <c r="M21">
        <v>1</v>
      </c>
      <c r="N21">
        <v>4</v>
      </c>
      <c r="O21">
        <v>2</v>
      </c>
      <c r="S21">
        <v>1</v>
      </c>
      <c r="T21">
        <v>1</v>
      </c>
      <c r="U21">
        <v>2</v>
      </c>
      <c r="V21">
        <v>2</v>
      </c>
      <c r="W21">
        <v>16</v>
      </c>
      <c r="Y21" s="19">
        <v>44562</v>
      </c>
      <c r="Z21" s="8">
        <v>498</v>
      </c>
      <c r="AA21" s="7">
        <v>18307</v>
      </c>
      <c r="AB21">
        <v>5</v>
      </c>
      <c r="AH21">
        <v>5</v>
      </c>
      <c r="AJ21" s="7">
        <v>18272</v>
      </c>
      <c r="AV21">
        <v>1</v>
      </c>
      <c r="BI21">
        <v>1</v>
      </c>
    </row>
    <row r="22" spans="1:61" x14ac:dyDescent="0.25">
      <c r="A22" s="7">
        <v>18307</v>
      </c>
      <c r="B22">
        <v>5</v>
      </c>
      <c r="D22">
        <v>5</v>
      </c>
      <c r="J22" s="7">
        <v>18143</v>
      </c>
      <c r="N22">
        <v>2</v>
      </c>
      <c r="U22">
        <v>1</v>
      </c>
      <c r="W22">
        <v>3</v>
      </c>
      <c r="Y22" s="19">
        <v>44593</v>
      </c>
      <c r="Z22" s="8">
        <v>510</v>
      </c>
      <c r="AA22" s="7">
        <v>18312</v>
      </c>
      <c r="AB22">
        <v>3</v>
      </c>
      <c r="AH22">
        <v>3</v>
      </c>
      <c r="AJ22" s="7">
        <v>18297</v>
      </c>
      <c r="AM22">
        <v>1</v>
      </c>
      <c r="AN22">
        <v>1</v>
      </c>
      <c r="AS22">
        <v>1</v>
      </c>
      <c r="BI22">
        <v>3</v>
      </c>
    </row>
    <row r="23" spans="1:61" x14ac:dyDescent="0.25">
      <c r="A23" s="7">
        <v>18312</v>
      </c>
      <c r="B23">
        <v>3</v>
      </c>
      <c r="D23">
        <v>3</v>
      </c>
      <c r="J23" s="7">
        <v>18144</v>
      </c>
      <c r="K23">
        <v>1</v>
      </c>
      <c r="W23">
        <v>1</v>
      </c>
      <c r="Y23" s="19">
        <v>44621</v>
      </c>
      <c r="Z23" s="8">
        <v>513</v>
      </c>
      <c r="AA23" s="7">
        <v>18411</v>
      </c>
      <c r="AB23">
        <v>8</v>
      </c>
      <c r="AH23">
        <v>8</v>
      </c>
      <c r="AJ23" s="7">
        <v>18307</v>
      </c>
      <c r="AT23">
        <v>1</v>
      </c>
      <c r="AU23">
        <v>2</v>
      </c>
      <c r="AV23">
        <v>2</v>
      </c>
      <c r="BI23">
        <v>5</v>
      </c>
    </row>
    <row r="24" spans="1:61" x14ac:dyDescent="0.25">
      <c r="A24" s="7">
        <v>18411</v>
      </c>
      <c r="B24">
        <v>8</v>
      </c>
      <c r="D24">
        <v>8</v>
      </c>
      <c r="J24" s="7">
        <v>18145</v>
      </c>
      <c r="K24">
        <v>2</v>
      </c>
      <c r="L24">
        <v>2</v>
      </c>
      <c r="P24">
        <v>1</v>
      </c>
      <c r="W24">
        <v>5</v>
      </c>
      <c r="Y24" s="19">
        <v>44652</v>
      </c>
      <c r="Z24" s="8">
        <v>555</v>
      </c>
      <c r="AA24" s="7">
        <v>18437</v>
      </c>
      <c r="AC24">
        <v>2</v>
      </c>
      <c r="AH24">
        <v>2</v>
      </c>
      <c r="AJ24" s="7">
        <v>18312</v>
      </c>
      <c r="AO24">
        <v>1</v>
      </c>
      <c r="AV24">
        <v>2</v>
      </c>
      <c r="BI24">
        <v>3</v>
      </c>
    </row>
    <row r="25" spans="1:61" x14ac:dyDescent="0.25">
      <c r="A25" s="7">
        <v>18437</v>
      </c>
      <c r="B25">
        <v>2</v>
      </c>
      <c r="D25">
        <v>2</v>
      </c>
      <c r="J25" s="7">
        <v>18177</v>
      </c>
      <c r="L25">
        <v>2</v>
      </c>
      <c r="M25">
        <v>2</v>
      </c>
      <c r="R25">
        <v>2</v>
      </c>
      <c r="W25">
        <v>6</v>
      </c>
      <c r="Y25" s="19">
        <v>44682</v>
      </c>
      <c r="Z25" s="8">
        <v>581</v>
      </c>
      <c r="AA25" s="7">
        <v>18442</v>
      </c>
      <c r="AC25">
        <v>1</v>
      </c>
      <c r="AH25">
        <v>1</v>
      </c>
      <c r="AJ25" s="7">
        <v>18411</v>
      </c>
      <c r="AM25">
        <v>2</v>
      </c>
      <c r="AN25">
        <v>4</v>
      </c>
      <c r="AS25">
        <v>2</v>
      </c>
      <c r="BI25">
        <v>8</v>
      </c>
    </row>
    <row r="26" spans="1:61" x14ac:dyDescent="0.25">
      <c r="A26" s="7">
        <v>18442</v>
      </c>
      <c r="B26">
        <v>1</v>
      </c>
      <c r="D26">
        <v>1</v>
      </c>
      <c r="J26" s="7">
        <v>18189</v>
      </c>
      <c r="P26">
        <v>1</v>
      </c>
      <c r="W26">
        <v>1</v>
      </c>
      <c r="Y26" s="19">
        <v>44713</v>
      </c>
      <c r="Z26" s="8">
        <v>534</v>
      </c>
      <c r="AA26" s="7">
        <v>18454</v>
      </c>
      <c r="AB26">
        <v>15</v>
      </c>
      <c r="AH26">
        <v>15</v>
      </c>
      <c r="AJ26" s="7">
        <v>18437</v>
      </c>
      <c r="AV26">
        <v>2</v>
      </c>
      <c r="BI26">
        <v>2</v>
      </c>
    </row>
    <row r="27" spans="1:61" x14ac:dyDescent="0.25">
      <c r="A27" s="7">
        <v>18454</v>
      </c>
      <c r="B27">
        <v>15</v>
      </c>
      <c r="D27">
        <v>15</v>
      </c>
      <c r="J27" s="7">
        <v>18212</v>
      </c>
      <c r="P27">
        <v>1</v>
      </c>
      <c r="W27">
        <v>1</v>
      </c>
      <c r="Y27" s="19">
        <v>44743</v>
      </c>
      <c r="Z27" s="8">
        <v>630</v>
      </c>
      <c r="AA27" s="7">
        <v>18479</v>
      </c>
      <c r="AB27">
        <v>2</v>
      </c>
      <c r="AH27">
        <v>2</v>
      </c>
      <c r="AJ27" s="7">
        <v>18442</v>
      </c>
      <c r="AK27">
        <v>1</v>
      </c>
      <c r="BI27">
        <v>1</v>
      </c>
    </row>
    <row r="28" spans="1:61" x14ac:dyDescent="0.25">
      <c r="A28" s="7">
        <v>18479</v>
      </c>
      <c r="B28">
        <v>2</v>
      </c>
      <c r="D28">
        <v>2</v>
      </c>
      <c r="J28" s="7">
        <v>18213</v>
      </c>
      <c r="L28">
        <v>1</v>
      </c>
      <c r="O28">
        <v>1</v>
      </c>
      <c r="Q28">
        <v>1</v>
      </c>
      <c r="T28">
        <v>1</v>
      </c>
      <c r="W28">
        <v>4</v>
      </c>
      <c r="Y28" s="19">
        <v>44774</v>
      </c>
      <c r="Z28" s="8">
        <v>640</v>
      </c>
      <c r="AA28" s="7">
        <v>18496</v>
      </c>
      <c r="AB28">
        <v>2</v>
      </c>
      <c r="AH28">
        <v>2</v>
      </c>
      <c r="AJ28" s="7">
        <v>18454</v>
      </c>
      <c r="AL28">
        <v>1</v>
      </c>
      <c r="AM28">
        <v>2</v>
      </c>
      <c r="AN28">
        <v>1</v>
      </c>
      <c r="AO28">
        <v>1</v>
      </c>
      <c r="AP28">
        <v>2</v>
      </c>
      <c r="AU28">
        <v>3</v>
      </c>
      <c r="AV28">
        <v>5</v>
      </c>
      <c r="BI28">
        <v>15</v>
      </c>
    </row>
    <row r="29" spans="1:61" x14ac:dyDescent="0.25">
      <c r="A29" s="7">
        <v>18496</v>
      </c>
      <c r="B29">
        <v>2</v>
      </c>
      <c r="D29">
        <v>2</v>
      </c>
      <c r="J29" s="7">
        <v>18265</v>
      </c>
      <c r="O29">
        <v>2</v>
      </c>
      <c r="P29">
        <v>2</v>
      </c>
      <c r="Q29">
        <v>1</v>
      </c>
      <c r="W29">
        <v>5</v>
      </c>
      <c r="Y29" s="19">
        <v>44805</v>
      </c>
      <c r="Z29" s="8">
        <v>736</v>
      </c>
      <c r="AA29" s="7">
        <v>18547</v>
      </c>
      <c r="AB29">
        <v>5</v>
      </c>
      <c r="AH29">
        <v>5</v>
      </c>
      <c r="AJ29" s="7">
        <v>18479</v>
      </c>
      <c r="AR29">
        <v>1</v>
      </c>
      <c r="AS29">
        <v>1</v>
      </c>
      <c r="BI29">
        <v>2</v>
      </c>
    </row>
    <row r="30" spans="1:61" x14ac:dyDescent="0.25">
      <c r="A30" s="7">
        <v>18547</v>
      </c>
      <c r="B30">
        <v>5</v>
      </c>
      <c r="D30">
        <v>5</v>
      </c>
      <c r="J30" s="7">
        <v>18272</v>
      </c>
      <c r="V30">
        <v>1</v>
      </c>
      <c r="W30">
        <v>1</v>
      </c>
      <c r="Y30" s="19">
        <v>44835</v>
      </c>
      <c r="Z30" s="8">
        <v>768</v>
      </c>
      <c r="AA30" s="7">
        <v>18550</v>
      </c>
      <c r="AB30">
        <v>11</v>
      </c>
      <c r="AH30">
        <v>11</v>
      </c>
      <c r="AJ30" s="7">
        <v>18496</v>
      </c>
      <c r="AS30">
        <v>1</v>
      </c>
      <c r="AU30">
        <v>1</v>
      </c>
      <c r="BI30">
        <v>2</v>
      </c>
    </row>
    <row r="31" spans="1:61" x14ac:dyDescent="0.25">
      <c r="A31" s="7">
        <v>18550</v>
      </c>
      <c r="B31">
        <v>11</v>
      </c>
      <c r="D31">
        <v>11</v>
      </c>
      <c r="J31" s="7">
        <v>18297</v>
      </c>
      <c r="M31">
        <v>1</v>
      </c>
      <c r="N31">
        <v>1</v>
      </c>
      <c r="S31">
        <v>1</v>
      </c>
      <c r="W31">
        <v>3</v>
      </c>
      <c r="Y31" s="19">
        <v>44866</v>
      </c>
      <c r="Z31" s="8">
        <v>815</v>
      </c>
      <c r="AA31" s="7">
        <v>18577</v>
      </c>
      <c r="AB31">
        <v>3</v>
      </c>
      <c r="AH31">
        <v>3</v>
      </c>
      <c r="AJ31" s="7">
        <v>18547</v>
      </c>
      <c r="AL31">
        <v>2</v>
      </c>
      <c r="AM31">
        <v>1</v>
      </c>
      <c r="AN31">
        <v>1</v>
      </c>
      <c r="AT31">
        <v>1</v>
      </c>
      <c r="BI31">
        <v>5</v>
      </c>
    </row>
    <row r="32" spans="1:61" x14ac:dyDescent="0.25">
      <c r="A32" s="7">
        <v>18577</v>
      </c>
      <c r="B32">
        <v>3</v>
      </c>
      <c r="D32">
        <v>3</v>
      </c>
      <c r="J32" s="7">
        <v>18307</v>
      </c>
      <c r="T32">
        <v>1</v>
      </c>
      <c r="U32">
        <v>2</v>
      </c>
      <c r="V32">
        <v>2</v>
      </c>
      <c r="W32">
        <v>5</v>
      </c>
      <c r="Y32" s="19">
        <v>44896</v>
      </c>
      <c r="Z32" s="8">
        <v>885</v>
      </c>
      <c r="AA32" s="7">
        <v>18578</v>
      </c>
      <c r="AC32">
        <v>1</v>
      </c>
      <c r="AH32">
        <v>1</v>
      </c>
      <c r="AJ32" s="7">
        <v>18550</v>
      </c>
      <c r="AL32">
        <v>1</v>
      </c>
      <c r="AM32">
        <v>1</v>
      </c>
      <c r="AN32">
        <v>1</v>
      </c>
      <c r="AO32">
        <v>2</v>
      </c>
      <c r="AQ32">
        <v>1</v>
      </c>
      <c r="AR32">
        <v>1</v>
      </c>
      <c r="AS32">
        <v>1</v>
      </c>
      <c r="AT32">
        <v>1</v>
      </c>
      <c r="AV32">
        <v>2</v>
      </c>
      <c r="BI32">
        <v>11</v>
      </c>
    </row>
    <row r="33" spans="1:61" x14ac:dyDescent="0.25">
      <c r="A33" s="7">
        <v>18578</v>
      </c>
      <c r="B33">
        <v>1</v>
      </c>
      <c r="D33">
        <v>1</v>
      </c>
      <c r="J33" s="7">
        <v>18312</v>
      </c>
      <c r="O33">
        <v>1</v>
      </c>
      <c r="V33">
        <v>2</v>
      </c>
      <c r="W33">
        <v>3</v>
      </c>
      <c r="AA33" s="7">
        <v>18585</v>
      </c>
      <c r="AB33">
        <v>1</v>
      </c>
      <c r="AH33">
        <v>1</v>
      </c>
      <c r="AJ33" s="7">
        <v>18577</v>
      </c>
      <c r="AK33">
        <v>2</v>
      </c>
      <c r="AL33">
        <v>1</v>
      </c>
      <c r="BI33">
        <v>3</v>
      </c>
    </row>
    <row r="34" spans="1:61" x14ac:dyDescent="0.25">
      <c r="A34" s="7">
        <v>18585</v>
      </c>
      <c r="B34">
        <v>1</v>
      </c>
      <c r="D34">
        <v>1</v>
      </c>
      <c r="J34" s="7">
        <v>18411</v>
      </c>
      <c r="M34">
        <v>2</v>
      </c>
      <c r="N34">
        <v>4</v>
      </c>
      <c r="S34">
        <v>2</v>
      </c>
      <c r="W34">
        <v>8</v>
      </c>
      <c r="AA34" s="7">
        <v>18593</v>
      </c>
      <c r="AC34">
        <v>1</v>
      </c>
      <c r="AH34">
        <v>1</v>
      </c>
      <c r="AJ34" s="7">
        <v>18578</v>
      </c>
      <c r="AQ34">
        <v>1</v>
      </c>
      <c r="BI34">
        <v>1</v>
      </c>
    </row>
    <row r="35" spans="1:61" x14ac:dyDescent="0.25">
      <c r="A35" s="7">
        <v>18593</v>
      </c>
      <c r="B35">
        <v>1</v>
      </c>
      <c r="D35">
        <v>1</v>
      </c>
      <c r="J35" s="7">
        <v>18437</v>
      </c>
      <c r="V35">
        <v>2</v>
      </c>
      <c r="W35">
        <v>2</v>
      </c>
      <c r="AA35" s="7">
        <v>18599</v>
      </c>
      <c r="AB35">
        <v>2</v>
      </c>
      <c r="AH35">
        <v>2</v>
      </c>
      <c r="AJ35" s="7">
        <v>18585</v>
      </c>
      <c r="AK35">
        <v>1</v>
      </c>
      <c r="BI35">
        <v>1</v>
      </c>
    </row>
    <row r="36" spans="1:61" x14ac:dyDescent="0.25">
      <c r="A36" s="7">
        <v>18599</v>
      </c>
      <c r="B36">
        <v>2</v>
      </c>
      <c r="D36">
        <v>2</v>
      </c>
      <c r="J36" s="7">
        <v>18442</v>
      </c>
      <c r="K36">
        <v>1</v>
      </c>
      <c r="W36">
        <v>1</v>
      </c>
      <c r="AA36" s="7">
        <v>18626</v>
      </c>
      <c r="AB36">
        <v>4</v>
      </c>
      <c r="AH36">
        <v>4</v>
      </c>
      <c r="AJ36" s="7">
        <v>18593</v>
      </c>
      <c r="AO36">
        <v>1</v>
      </c>
      <c r="BI36">
        <v>1</v>
      </c>
    </row>
    <row r="37" spans="1:61" x14ac:dyDescent="0.25">
      <c r="A37" s="7">
        <v>18626</v>
      </c>
      <c r="B37">
        <v>4</v>
      </c>
      <c r="D37">
        <v>4</v>
      </c>
      <c r="J37" s="7">
        <v>18454</v>
      </c>
      <c r="L37">
        <v>1</v>
      </c>
      <c r="M37">
        <v>2</v>
      </c>
      <c r="N37">
        <v>1</v>
      </c>
      <c r="O37">
        <v>1</v>
      </c>
      <c r="P37">
        <v>2</v>
      </c>
      <c r="U37">
        <v>3</v>
      </c>
      <c r="V37">
        <v>5</v>
      </c>
      <c r="W37">
        <v>15</v>
      </c>
      <c r="AA37" s="7">
        <v>18641</v>
      </c>
      <c r="AB37">
        <v>1</v>
      </c>
      <c r="AH37">
        <v>1</v>
      </c>
      <c r="AJ37" s="7">
        <v>18599</v>
      </c>
      <c r="AN37">
        <v>1</v>
      </c>
      <c r="AR37">
        <v>1</v>
      </c>
      <c r="BI37">
        <v>2</v>
      </c>
    </row>
    <row r="38" spans="1:61" x14ac:dyDescent="0.25">
      <c r="A38" s="7">
        <v>18641</v>
      </c>
      <c r="B38">
        <v>1</v>
      </c>
      <c r="D38">
        <v>1</v>
      </c>
      <c r="J38" s="7">
        <v>18479</v>
      </c>
      <c r="R38">
        <v>1</v>
      </c>
      <c r="S38">
        <v>1</v>
      </c>
      <c r="W38">
        <v>2</v>
      </c>
      <c r="AA38" s="7">
        <v>18642</v>
      </c>
      <c r="AB38">
        <v>4</v>
      </c>
      <c r="AH38">
        <v>4</v>
      </c>
      <c r="AJ38" s="7">
        <v>18626</v>
      </c>
      <c r="AQ38">
        <v>1</v>
      </c>
      <c r="AR38">
        <v>2</v>
      </c>
      <c r="AU38">
        <v>1</v>
      </c>
      <c r="BI38">
        <v>4</v>
      </c>
    </row>
    <row r="39" spans="1:61" x14ac:dyDescent="0.25">
      <c r="A39" s="7">
        <v>18642</v>
      </c>
      <c r="B39">
        <v>4</v>
      </c>
      <c r="D39">
        <v>4</v>
      </c>
      <c r="J39" s="7">
        <v>18496</v>
      </c>
      <c r="S39">
        <v>1</v>
      </c>
      <c r="U39">
        <v>1</v>
      </c>
      <c r="W39">
        <v>2</v>
      </c>
      <c r="AA39" s="7">
        <v>18693</v>
      </c>
      <c r="AB39">
        <v>6</v>
      </c>
      <c r="AH39">
        <v>6</v>
      </c>
      <c r="AJ39" s="7">
        <v>18641</v>
      </c>
      <c r="AL39">
        <v>1</v>
      </c>
      <c r="BI39">
        <v>1</v>
      </c>
    </row>
    <row r="40" spans="1:61" x14ac:dyDescent="0.25">
      <c r="A40" s="7">
        <v>18693</v>
      </c>
      <c r="B40">
        <v>6</v>
      </c>
      <c r="D40">
        <v>6</v>
      </c>
      <c r="J40" s="7">
        <v>18547</v>
      </c>
      <c r="L40">
        <v>2</v>
      </c>
      <c r="M40">
        <v>1</v>
      </c>
      <c r="N40">
        <v>1</v>
      </c>
      <c r="T40">
        <v>1</v>
      </c>
      <c r="W40">
        <v>5</v>
      </c>
      <c r="AA40" s="7">
        <v>18712</v>
      </c>
      <c r="AB40">
        <v>4</v>
      </c>
      <c r="AH40">
        <v>4</v>
      </c>
      <c r="AJ40" s="7">
        <v>18642</v>
      </c>
      <c r="AK40">
        <v>1</v>
      </c>
      <c r="AL40">
        <v>1</v>
      </c>
      <c r="AM40">
        <v>1</v>
      </c>
      <c r="AT40">
        <v>1</v>
      </c>
      <c r="BI40">
        <v>4</v>
      </c>
    </row>
    <row r="41" spans="1:61" x14ac:dyDescent="0.25">
      <c r="A41" s="7">
        <v>18712</v>
      </c>
      <c r="B41">
        <v>4</v>
      </c>
      <c r="D41">
        <v>4</v>
      </c>
      <c r="J41" s="7">
        <v>18550</v>
      </c>
      <c r="L41">
        <v>1</v>
      </c>
      <c r="M41">
        <v>1</v>
      </c>
      <c r="N41">
        <v>1</v>
      </c>
      <c r="O41">
        <v>2</v>
      </c>
      <c r="Q41">
        <v>1</v>
      </c>
      <c r="R41">
        <v>1</v>
      </c>
      <c r="S41">
        <v>1</v>
      </c>
      <c r="T41">
        <v>1</v>
      </c>
      <c r="V41">
        <v>2</v>
      </c>
      <c r="W41">
        <v>11</v>
      </c>
      <c r="AA41" s="7">
        <v>18724</v>
      </c>
      <c r="AB41">
        <v>1</v>
      </c>
      <c r="AH41">
        <v>1</v>
      </c>
      <c r="AJ41" s="7">
        <v>18693</v>
      </c>
      <c r="AK41">
        <v>1</v>
      </c>
      <c r="AL41">
        <v>1</v>
      </c>
      <c r="AM41">
        <v>3</v>
      </c>
      <c r="AN41">
        <v>1</v>
      </c>
      <c r="BI41">
        <v>6</v>
      </c>
    </row>
    <row r="42" spans="1:61" x14ac:dyDescent="0.25">
      <c r="A42" s="7">
        <v>18724</v>
      </c>
      <c r="B42">
        <v>1</v>
      </c>
      <c r="D42">
        <v>1</v>
      </c>
      <c r="J42" s="7">
        <v>18577</v>
      </c>
      <c r="K42">
        <v>2</v>
      </c>
      <c r="L42">
        <v>1</v>
      </c>
      <c r="W42">
        <v>3</v>
      </c>
      <c r="AA42" s="7">
        <v>18736</v>
      </c>
      <c r="AC42">
        <v>1</v>
      </c>
      <c r="AH42">
        <v>1</v>
      </c>
      <c r="AJ42" s="7">
        <v>18712</v>
      </c>
      <c r="AM42">
        <v>2</v>
      </c>
      <c r="AN42">
        <v>1</v>
      </c>
      <c r="AQ42">
        <v>1</v>
      </c>
      <c r="BI42">
        <v>4</v>
      </c>
    </row>
    <row r="43" spans="1:61" x14ac:dyDescent="0.25">
      <c r="A43" s="7">
        <v>18736</v>
      </c>
      <c r="B43">
        <v>1</v>
      </c>
      <c r="D43">
        <v>1</v>
      </c>
      <c r="J43" s="7">
        <v>18578</v>
      </c>
      <c r="Q43">
        <v>1</v>
      </c>
      <c r="W43">
        <v>1</v>
      </c>
      <c r="AA43" s="7">
        <v>18740</v>
      </c>
      <c r="AB43">
        <v>2</v>
      </c>
      <c r="AH43">
        <v>2</v>
      </c>
      <c r="AJ43" s="7">
        <v>18724</v>
      </c>
      <c r="AK43">
        <v>1</v>
      </c>
      <c r="BI43">
        <v>1</v>
      </c>
    </row>
    <row r="44" spans="1:61" x14ac:dyDescent="0.25">
      <c r="A44" s="7">
        <v>18740</v>
      </c>
      <c r="B44">
        <v>2</v>
      </c>
      <c r="D44">
        <v>2</v>
      </c>
      <c r="J44" s="7">
        <v>18585</v>
      </c>
      <c r="K44">
        <v>1</v>
      </c>
      <c r="W44">
        <v>1</v>
      </c>
      <c r="AA44" s="7">
        <v>18741</v>
      </c>
      <c r="AB44">
        <v>3</v>
      </c>
      <c r="AH44">
        <v>3</v>
      </c>
      <c r="AJ44" s="7">
        <v>18736</v>
      </c>
      <c r="AN44">
        <v>1</v>
      </c>
      <c r="BI44">
        <v>1</v>
      </c>
    </row>
    <row r="45" spans="1:61" x14ac:dyDescent="0.25">
      <c r="A45" s="7">
        <v>18741</v>
      </c>
      <c r="B45">
        <v>3</v>
      </c>
      <c r="D45">
        <v>3</v>
      </c>
      <c r="J45" s="7">
        <v>18593</v>
      </c>
      <c r="O45">
        <v>1</v>
      </c>
      <c r="W45">
        <v>1</v>
      </c>
      <c r="AA45" s="7">
        <v>18748</v>
      </c>
      <c r="AB45">
        <v>1</v>
      </c>
      <c r="AH45">
        <v>1</v>
      </c>
      <c r="AJ45" s="7">
        <v>18740</v>
      </c>
      <c r="AL45">
        <v>1</v>
      </c>
      <c r="AQ45">
        <v>1</v>
      </c>
      <c r="BI45">
        <v>2</v>
      </c>
    </row>
    <row r="46" spans="1:61" x14ac:dyDescent="0.25">
      <c r="A46" s="7">
        <v>18748</v>
      </c>
      <c r="B46">
        <v>1</v>
      </c>
      <c r="D46">
        <v>1</v>
      </c>
      <c r="J46" s="7">
        <v>18599</v>
      </c>
      <c r="N46">
        <v>1</v>
      </c>
      <c r="R46">
        <v>1</v>
      </c>
      <c r="W46">
        <v>2</v>
      </c>
      <c r="AA46" s="7">
        <v>18787</v>
      </c>
      <c r="AB46">
        <v>8</v>
      </c>
      <c r="AH46">
        <v>8</v>
      </c>
      <c r="AJ46" s="7">
        <v>18741</v>
      </c>
      <c r="AL46">
        <v>1</v>
      </c>
      <c r="AQ46">
        <v>1</v>
      </c>
      <c r="AV46">
        <v>1</v>
      </c>
      <c r="BI46">
        <v>3</v>
      </c>
    </row>
    <row r="47" spans="1:61" x14ac:dyDescent="0.25">
      <c r="A47" s="7">
        <v>18787</v>
      </c>
      <c r="B47">
        <v>8</v>
      </c>
      <c r="D47">
        <v>8</v>
      </c>
      <c r="J47" s="7">
        <v>18626</v>
      </c>
      <c r="Q47">
        <v>1</v>
      </c>
      <c r="R47">
        <v>2</v>
      </c>
      <c r="U47">
        <v>1</v>
      </c>
      <c r="W47">
        <v>4</v>
      </c>
      <c r="AA47" s="7">
        <v>18796</v>
      </c>
      <c r="AB47">
        <v>1</v>
      </c>
      <c r="AH47">
        <v>1</v>
      </c>
      <c r="AJ47" s="7">
        <v>18748</v>
      </c>
      <c r="AT47">
        <v>1</v>
      </c>
      <c r="BI47">
        <v>1</v>
      </c>
    </row>
    <row r="48" spans="1:61" x14ac:dyDescent="0.25">
      <c r="A48" s="7">
        <v>18796</v>
      </c>
      <c r="B48">
        <v>1</v>
      </c>
      <c r="D48">
        <v>1</v>
      </c>
      <c r="J48" s="7">
        <v>18641</v>
      </c>
      <c r="L48">
        <v>1</v>
      </c>
      <c r="W48">
        <v>1</v>
      </c>
      <c r="AA48" s="7">
        <v>18802</v>
      </c>
      <c r="AC48">
        <v>2</v>
      </c>
      <c r="AH48">
        <v>2</v>
      </c>
      <c r="AJ48" s="7">
        <v>18787</v>
      </c>
      <c r="AK48">
        <v>3</v>
      </c>
      <c r="AL48">
        <v>1</v>
      </c>
      <c r="AO48">
        <v>3</v>
      </c>
      <c r="AQ48">
        <v>1</v>
      </c>
      <c r="BI48">
        <v>8</v>
      </c>
    </row>
    <row r="49" spans="1:61" x14ac:dyDescent="0.25">
      <c r="A49" s="7">
        <v>18802</v>
      </c>
      <c r="B49">
        <v>2</v>
      </c>
      <c r="D49">
        <v>2</v>
      </c>
      <c r="J49" s="7">
        <v>18642</v>
      </c>
      <c r="K49">
        <v>1</v>
      </c>
      <c r="L49">
        <v>1</v>
      </c>
      <c r="M49">
        <v>1</v>
      </c>
      <c r="T49">
        <v>1</v>
      </c>
      <c r="W49">
        <v>4</v>
      </c>
      <c r="AA49" s="7">
        <v>18808</v>
      </c>
      <c r="AB49">
        <v>3</v>
      </c>
      <c r="AC49">
        <v>1</v>
      </c>
      <c r="AH49">
        <v>4</v>
      </c>
      <c r="AJ49" s="7">
        <v>18796</v>
      </c>
      <c r="AK49">
        <v>1</v>
      </c>
      <c r="BI49">
        <v>1</v>
      </c>
    </row>
    <row r="50" spans="1:61" x14ac:dyDescent="0.25">
      <c r="A50" s="7">
        <v>18808</v>
      </c>
      <c r="B50">
        <v>4</v>
      </c>
      <c r="D50">
        <v>4</v>
      </c>
      <c r="J50" s="7">
        <v>18693</v>
      </c>
      <c r="K50">
        <v>1</v>
      </c>
      <c r="L50">
        <v>1</v>
      </c>
      <c r="M50">
        <v>3</v>
      </c>
      <c r="N50">
        <v>1</v>
      </c>
      <c r="W50">
        <v>6</v>
      </c>
      <c r="AA50" s="7">
        <v>18834</v>
      </c>
      <c r="AC50">
        <v>1</v>
      </c>
      <c r="AH50">
        <v>1</v>
      </c>
      <c r="AJ50" s="7">
        <v>18802</v>
      </c>
      <c r="AO50">
        <v>2</v>
      </c>
      <c r="BI50">
        <v>2</v>
      </c>
    </row>
    <row r="51" spans="1:61" x14ac:dyDescent="0.25">
      <c r="A51" s="7">
        <v>18834</v>
      </c>
      <c r="B51">
        <v>1</v>
      </c>
      <c r="D51">
        <v>1</v>
      </c>
      <c r="J51" s="7">
        <v>18712</v>
      </c>
      <c r="M51">
        <v>2</v>
      </c>
      <c r="N51">
        <v>1</v>
      </c>
      <c r="Q51">
        <v>1</v>
      </c>
      <c r="W51">
        <v>4</v>
      </c>
      <c r="AA51" s="7">
        <v>18880</v>
      </c>
      <c r="AC51">
        <v>6</v>
      </c>
      <c r="AH51">
        <v>6</v>
      </c>
      <c r="AJ51" s="7">
        <v>18808</v>
      </c>
      <c r="AK51">
        <v>1</v>
      </c>
      <c r="AO51">
        <v>1</v>
      </c>
      <c r="AQ51">
        <v>2</v>
      </c>
      <c r="BI51">
        <v>4</v>
      </c>
    </row>
    <row r="52" spans="1:61" x14ac:dyDescent="0.25">
      <c r="A52" s="7">
        <v>18880</v>
      </c>
      <c r="B52">
        <v>6</v>
      </c>
      <c r="D52">
        <v>6</v>
      </c>
      <c r="J52" s="7">
        <v>18724</v>
      </c>
      <c r="K52">
        <v>1</v>
      </c>
      <c r="W52">
        <v>1</v>
      </c>
      <c r="AA52" s="7">
        <v>18882</v>
      </c>
      <c r="AC52">
        <v>6</v>
      </c>
      <c r="AH52">
        <v>6</v>
      </c>
      <c r="AJ52" s="7">
        <v>18834</v>
      </c>
      <c r="AO52">
        <v>1</v>
      </c>
      <c r="BI52">
        <v>1</v>
      </c>
    </row>
    <row r="53" spans="1:61" x14ac:dyDescent="0.25">
      <c r="A53" s="7">
        <v>18882</v>
      </c>
      <c r="B53">
        <v>6</v>
      </c>
      <c r="D53">
        <v>6</v>
      </c>
      <c r="J53" s="7">
        <v>18736</v>
      </c>
      <c r="N53">
        <v>1</v>
      </c>
      <c r="W53">
        <v>1</v>
      </c>
      <c r="AA53" s="7">
        <v>18889</v>
      </c>
      <c r="AB53">
        <v>4</v>
      </c>
      <c r="AC53">
        <v>2</v>
      </c>
      <c r="AE53">
        <v>1</v>
      </c>
      <c r="AH53">
        <v>7</v>
      </c>
      <c r="AJ53" s="7">
        <v>18880</v>
      </c>
      <c r="AM53">
        <v>3</v>
      </c>
      <c r="AN53">
        <v>1</v>
      </c>
      <c r="AO53">
        <v>2</v>
      </c>
      <c r="BI53">
        <v>6</v>
      </c>
    </row>
    <row r="54" spans="1:61" x14ac:dyDescent="0.25">
      <c r="A54" s="7">
        <v>18889</v>
      </c>
      <c r="B54">
        <v>7</v>
      </c>
      <c r="D54">
        <v>7</v>
      </c>
      <c r="J54" s="7">
        <v>18740</v>
      </c>
      <c r="L54">
        <v>1</v>
      </c>
      <c r="Q54">
        <v>1</v>
      </c>
      <c r="W54">
        <v>2</v>
      </c>
      <c r="AA54" s="7">
        <v>18922</v>
      </c>
      <c r="AB54">
        <v>4</v>
      </c>
      <c r="AH54">
        <v>4</v>
      </c>
      <c r="AJ54" s="7">
        <v>18882</v>
      </c>
      <c r="AR54">
        <v>1</v>
      </c>
      <c r="AT54">
        <v>2</v>
      </c>
      <c r="AU54">
        <v>3</v>
      </c>
      <c r="BI54">
        <v>6</v>
      </c>
    </row>
    <row r="55" spans="1:61" x14ac:dyDescent="0.25">
      <c r="A55" s="7">
        <v>18922</v>
      </c>
      <c r="B55">
        <v>4</v>
      </c>
      <c r="D55">
        <v>4</v>
      </c>
      <c r="J55" s="7">
        <v>18741</v>
      </c>
      <c r="L55">
        <v>1</v>
      </c>
      <c r="Q55">
        <v>1</v>
      </c>
      <c r="V55">
        <v>1</v>
      </c>
      <c r="W55">
        <v>3</v>
      </c>
      <c r="AA55" s="7">
        <v>18953</v>
      </c>
      <c r="AC55">
        <v>2</v>
      </c>
      <c r="AH55">
        <v>2</v>
      </c>
      <c r="AJ55" s="7">
        <v>18889</v>
      </c>
      <c r="AO55">
        <v>1</v>
      </c>
      <c r="AR55">
        <v>2</v>
      </c>
      <c r="AT55">
        <v>2</v>
      </c>
      <c r="AU55">
        <v>1</v>
      </c>
      <c r="AV55">
        <v>1</v>
      </c>
      <c r="BI55">
        <v>7</v>
      </c>
    </row>
    <row r="56" spans="1:61" x14ac:dyDescent="0.25">
      <c r="A56" s="7">
        <v>18953</v>
      </c>
      <c r="B56">
        <v>2</v>
      </c>
      <c r="D56">
        <v>2</v>
      </c>
      <c r="J56" s="7">
        <v>18748</v>
      </c>
      <c r="T56">
        <v>1</v>
      </c>
      <c r="W56">
        <v>1</v>
      </c>
      <c r="AA56" s="7">
        <v>19007</v>
      </c>
      <c r="AB56">
        <v>10</v>
      </c>
      <c r="AH56">
        <v>10</v>
      </c>
      <c r="AJ56" s="7">
        <v>18922</v>
      </c>
      <c r="AP56">
        <v>1</v>
      </c>
      <c r="AT56">
        <v>2</v>
      </c>
      <c r="AU56">
        <v>1</v>
      </c>
      <c r="BI56">
        <v>4</v>
      </c>
    </row>
    <row r="57" spans="1:61" x14ac:dyDescent="0.25">
      <c r="A57" s="7">
        <v>19007</v>
      </c>
      <c r="B57">
        <v>10</v>
      </c>
      <c r="D57">
        <v>10</v>
      </c>
      <c r="J57" s="7">
        <v>18787</v>
      </c>
      <c r="K57">
        <v>3</v>
      </c>
      <c r="L57">
        <v>1</v>
      </c>
      <c r="O57">
        <v>3</v>
      </c>
      <c r="Q57">
        <v>1</v>
      </c>
      <c r="W57">
        <v>8</v>
      </c>
      <c r="AA57" s="7">
        <v>19046</v>
      </c>
      <c r="AB57">
        <v>18</v>
      </c>
      <c r="AH57">
        <v>18</v>
      </c>
      <c r="AJ57" s="7">
        <v>18953</v>
      </c>
      <c r="AO57">
        <v>1</v>
      </c>
      <c r="AP57">
        <v>1</v>
      </c>
      <c r="BI57">
        <v>2</v>
      </c>
    </row>
    <row r="58" spans="1:61" x14ac:dyDescent="0.25">
      <c r="A58" s="7">
        <v>19046</v>
      </c>
      <c r="B58">
        <v>18</v>
      </c>
      <c r="D58">
        <v>18</v>
      </c>
      <c r="J58" s="7">
        <v>18796</v>
      </c>
      <c r="K58">
        <v>1</v>
      </c>
      <c r="W58">
        <v>1</v>
      </c>
      <c r="AA58" s="7">
        <v>19056</v>
      </c>
      <c r="AB58">
        <v>5</v>
      </c>
      <c r="AH58">
        <v>5</v>
      </c>
      <c r="AJ58" s="7">
        <v>19007</v>
      </c>
      <c r="AK58">
        <v>1</v>
      </c>
      <c r="AL58">
        <v>3</v>
      </c>
      <c r="AM58">
        <v>3</v>
      </c>
      <c r="AP58">
        <v>3</v>
      </c>
      <c r="BI58">
        <v>10</v>
      </c>
    </row>
    <row r="59" spans="1:61" x14ac:dyDescent="0.25">
      <c r="A59" s="7">
        <v>19056</v>
      </c>
      <c r="B59">
        <v>5</v>
      </c>
      <c r="D59">
        <v>5</v>
      </c>
      <c r="J59" s="7">
        <v>18802</v>
      </c>
      <c r="O59">
        <v>2</v>
      </c>
      <c r="W59">
        <v>2</v>
      </c>
      <c r="AA59" s="7">
        <v>19064</v>
      </c>
      <c r="AC59">
        <v>2</v>
      </c>
      <c r="AH59">
        <v>2</v>
      </c>
      <c r="AJ59" s="7">
        <v>19046</v>
      </c>
      <c r="AK59">
        <v>2</v>
      </c>
      <c r="AL59">
        <v>2</v>
      </c>
      <c r="AM59">
        <v>3</v>
      </c>
      <c r="AN59">
        <v>1</v>
      </c>
      <c r="AP59">
        <v>3</v>
      </c>
      <c r="AS59">
        <v>3</v>
      </c>
      <c r="AT59">
        <v>1</v>
      </c>
      <c r="AU59">
        <v>1</v>
      </c>
      <c r="AV59">
        <v>2</v>
      </c>
      <c r="BI59">
        <v>18</v>
      </c>
    </row>
    <row r="60" spans="1:61" x14ac:dyDescent="0.25">
      <c r="A60" s="7">
        <v>19064</v>
      </c>
      <c r="B60">
        <v>2</v>
      </c>
      <c r="D60">
        <v>2</v>
      </c>
      <c r="J60" s="7">
        <v>18808</v>
      </c>
      <c r="K60">
        <v>1</v>
      </c>
      <c r="O60">
        <v>1</v>
      </c>
      <c r="Q60">
        <v>2</v>
      </c>
      <c r="W60">
        <v>4</v>
      </c>
      <c r="AA60" s="7">
        <v>19068</v>
      </c>
      <c r="AC60">
        <v>2</v>
      </c>
      <c r="AH60">
        <v>2</v>
      </c>
      <c r="AJ60" s="7">
        <v>19056</v>
      </c>
      <c r="AM60">
        <v>1</v>
      </c>
      <c r="AN60">
        <v>3</v>
      </c>
      <c r="AV60">
        <v>1</v>
      </c>
      <c r="BI60">
        <v>5</v>
      </c>
    </row>
    <row r="61" spans="1:61" x14ac:dyDescent="0.25">
      <c r="A61" s="7">
        <v>19068</v>
      </c>
      <c r="B61">
        <v>2</v>
      </c>
      <c r="D61">
        <v>2</v>
      </c>
      <c r="J61" s="7">
        <v>18834</v>
      </c>
      <c r="O61">
        <v>1</v>
      </c>
      <c r="W61">
        <v>1</v>
      </c>
      <c r="AA61" s="7">
        <v>19137</v>
      </c>
      <c r="AB61">
        <v>2</v>
      </c>
      <c r="AH61">
        <v>2</v>
      </c>
      <c r="AJ61" s="7">
        <v>19064</v>
      </c>
      <c r="AK61">
        <v>2</v>
      </c>
      <c r="BI61">
        <v>2</v>
      </c>
    </row>
    <row r="62" spans="1:61" x14ac:dyDescent="0.25">
      <c r="A62" s="7">
        <v>19137</v>
      </c>
      <c r="B62">
        <v>2</v>
      </c>
      <c r="D62">
        <v>2</v>
      </c>
      <c r="J62" s="7">
        <v>18880</v>
      </c>
      <c r="M62">
        <v>3</v>
      </c>
      <c r="N62">
        <v>1</v>
      </c>
      <c r="O62">
        <v>2</v>
      </c>
      <c r="W62">
        <v>6</v>
      </c>
      <c r="AA62" s="7">
        <v>19146</v>
      </c>
      <c r="AC62">
        <v>6</v>
      </c>
      <c r="AH62">
        <v>6</v>
      </c>
      <c r="AJ62" s="7">
        <v>19068</v>
      </c>
      <c r="AO62">
        <v>2</v>
      </c>
      <c r="BI62">
        <v>2</v>
      </c>
    </row>
    <row r="63" spans="1:61" x14ac:dyDescent="0.25">
      <c r="A63" s="7">
        <v>19146</v>
      </c>
      <c r="B63">
        <v>6</v>
      </c>
      <c r="D63">
        <v>6</v>
      </c>
      <c r="J63" s="7">
        <v>18882</v>
      </c>
      <c r="R63">
        <v>1</v>
      </c>
      <c r="T63">
        <v>2</v>
      </c>
      <c r="U63">
        <v>3</v>
      </c>
      <c r="W63">
        <v>6</v>
      </c>
      <c r="AA63" s="7">
        <v>19147</v>
      </c>
      <c r="AB63">
        <v>1</v>
      </c>
      <c r="AH63">
        <v>1</v>
      </c>
      <c r="AJ63" s="7">
        <v>19137</v>
      </c>
      <c r="AN63">
        <v>2</v>
      </c>
      <c r="BI63">
        <v>2</v>
      </c>
    </row>
    <row r="64" spans="1:61" x14ac:dyDescent="0.25">
      <c r="A64" s="7">
        <v>19147</v>
      </c>
      <c r="B64">
        <v>1</v>
      </c>
      <c r="D64">
        <v>1</v>
      </c>
      <c r="J64" s="7">
        <v>18889</v>
      </c>
      <c r="O64">
        <v>1</v>
      </c>
      <c r="R64">
        <v>2</v>
      </c>
      <c r="T64">
        <v>2</v>
      </c>
      <c r="U64">
        <v>1</v>
      </c>
      <c r="V64">
        <v>1</v>
      </c>
      <c r="W64">
        <v>7</v>
      </c>
      <c r="AA64" s="7">
        <v>19218</v>
      </c>
      <c r="AB64">
        <v>10</v>
      </c>
      <c r="AH64">
        <v>10</v>
      </c>
      <c r="AJ64" s="7">
        <v>19146</v>
      </c>
      <c r="AK64">
        <v>2</v>
      </c>
      <c r="AL64">
        <v>1</v>
      </c>
      <c r="AM64">
        <v>1</v>
      </c>
      <c r="AO64">
        <v>1</v>
      </c>
      <c r="AQ64">
        <v>1</v>
      </c>
      <c r="BI64">
        <v>6</v>
      </c>
    </row>
    <row r="65" spans="1:61" x14ac:dyDescent="0.25">
      <c r="A65" s="7">
        <v>19218</v>
      </c>
      <c r="B65">
        <v>10</v>
      </c>
      <c r="D65">
        <v>10</v>
      </c>
      <c r="J65" s="7">
        <v>18922</v>
      </c>
      <c r="P65">
        <v>1</v>
      </c>
      <c r="T65">
        <v>2</v>
      </c>
      <c r="U65">
        <v>1</v>
      </c>
      <c r="W65">
        <v>4</v>
      </c>
      <c r="AA65" s="7">
        <v>19219</v>
      </c>
      <c r="AB65">
        <v>4</v>
      </c>
      <c r="AH65">
        <v>4</v>
      </c>
      <c r="AJ65" s="7">
        <v>19147</v>
      </c>
      <c r="AM65">
        <v>1</v>
      </c>
      <c r="BI65">
        <v>1</v>
      </c>
    </row>
    <row r="66" spans="1:61" x14ac:dyDescent="0.25">
      <c r="A66" s="7">
        <v>19219</v>
      </c>
      <c r="B66">
        <v>4</v>
      </c>
      <c r="D66">
        <v>4</v>
      </c>
      <c r="J66" s="7">
        <v>18953</v>
      </c>
      <c r="O66">
        <v>1</v>
      </c>
      <c r="P66">
        <v>1</v>
      </c>
      <c r="W66">
        <v>2</v>
      </c>
      <c r="AA66" s="7">
        <v>19220</v>
      </c>
      <c r="AB66">
        <v>2</v>
      </c>
      <c r="AH66">
        <v>2</v>
      </c>
      <c r="AJ66" s="7">
        <v>19218</v>
      </c>
      <c r="AM66">
        <v>1</v>
      </c>
      <c r="AN66">
        <v>2</v>
      </c>
      <c r="AP66">
        <v>1</v>
      </c>
      <c r="AU66">
        <v>5</v>
      </c>
      <c r="AV66">
        <v>1</v>
      </c>
      <c r="BI66">
        <v>10</v>
      </c>
    </row>
    <row r="67" spans="1:61" x14ac:dyDescent="0.25">
      <c r="A67" s="7">
        <v>19220</v>
      </c>
      <c r="B67">
        <v>2</v>
      </c>
      <c r="D67">
        <v>2</v>
      </c>
      <c r="J67" s="7">
        <v>19007</v>
      </c>
      <c r="K67">
        <v>1</v>
      </c>
      <c r="L67">
        <v>3</v>
      </c>
      <c r="M67">
        <v>3</v>
      </c>
      <c r="P67">
        <v>3</v>
      </c>
      <c r="W67">
        <v>10</v>
      </c>
      <c r="AA67" s="7">
        <v>19290</v>
      </c>
      <c r="AC67">
        <v>17</v>
      </c>
      <c r="AH67">
        <v>17</v>
      </c>
      <c r="AJ67" s="7">
        <v>19219</v>
      </c>
      <c r="AK67">
        <v>1</v>
      </c>
      <c r="AR67">
        <v>1</v>
      </c>
      <c r="AS67">
        <v>1</v>
      </c>
      <c r="AT67">
        <v>1</v>
      </c>
      <c r="BI67">
        <v>4</v>
      </c>
    </row>
    <row r="68" spans="1:61" x14ac:dyDescent="0.25">
      <c r="A68" s="7">
        <v>19290</v>
      </c>
      <c r="B68">
        <v>17</v>
      </c>
      <c r="D68">
        <v>17</v>
      </c>
      <c r="J68" s="7">
        <v>19046</v>
      </c>
      <c r="K68">
        <v>2</v>
      </c>
      <c r="L68">
        <v>2</v>
      </c>
      <c r="M68">
        <v>3</v>
      </c>
      <c r="N68">
        <v>1</v>
      </c>
      <c r="P68">
        <v>3</v>
      </c>
      <c r="S68">
        <v>3</v>
      </c>
      <c r="T68">
        <v>1</v>
      </c>
      <c r="U68">
        <v>1</v>
      </c>
      <c r="V68">
        <v>2</v>
      </c>
      <c r="W68">
        <v>18</v>
      </c>
      <c r="AA68" s="7">
        <v>19343</v>
      </c>
      <c r="AB68">
        <v>1</v>
      </c>
      <c r="AH68">
        <v>1</v>
      </c>
      <c r="AJ68" s="7">
        <v>19220</v>
      </c>
      <c r="AK68">
        <v>1</v>
      </c>
      <c r="AS68">
        <v>1</v>
      </c>
      <c r="BI68">
        <v>2</v>
      </c>
    </row>
    <row r="69" spans="1:61" x14ac:dyDescent="0.25">
      <c r="A69" s="7">
        <v>19343</v>
      </c>
      <c r="B69">
        <v>1</v>
      </c>
      <c r="D69">
        <v>1</v>
      </c>
      <c r="J69" s="7">
        <v>19056</v>
      </c>
      <c r="M69">
        <v>1</v>
      </c>
      <c r="N69">
        <v>3</v>
      </c>
      <c r="V69">
        <v>1</v>
      </c>
      <c r="W69">
        <v>5</v>
      </c>
      <c r="AA69" s="7">
        <v>19415</v>
      </c>
      <c r="AB69">
        <v>2</v>
      </c>
      <c r="AH69">
        <v>2</v>
      </c>
      <c r="AJ69" s="7">
        <v>19290</v>
      </c>
      <c r="AK69">
        <v>3</v>
      </c>
      <c r="AL69">
        <v>2</v>
      </c>
      <c r="AM69">
        <v>2</v>
      </c>
      <c r="AN69">
        <v>2</v>
      </c>
      <c r="AO69">
        <v>1</v>
      </c>
      <c r="AP69">
        <v>1</v>
      </c>
      <c r="AQ69">
        <v>2</v>
      </c>
      <c r="AR69">
        <v>1</v>
      </c>
      <c r="AT69">
        <v>1</v>
      </c>
      <c r="AU69">
        <v>1</v>
      </c>
      <c r="AV69">
        <v>1</v>
      </c>
      <c r="BI69">
        <v>17</v>
      </c>
    </row>
    <row r="70" spans="1:61" x14ac:dyDescent="0.25">
      <c r="A70" s="7">
        <v>19415</v>
      </c>
      <c r="B70">
        <v>2</v>
      </c>
      <c r="D70">
        <v>2</v>
      </c>
      <c r="J70" s="7">
        <v>19064</v>
      </c>
      <c r="K70">
        <v>2</v>
      </c>
      <c r="W70">
        <v>2</v>
      </c>
      <c r="AA70" s="7">
        <v>19469</v>
      </c>
      <c r="AB70">
        <v>8</v>
      </c>
      <c r="AH70">
        <v>8</v>
      </c>
      <c r="AJ70" s="7">
        <v>19343</v>
      </c>
      <c r="AQ70">
        <v>1</v>
      </c>
      <c r="BI70">
        <v>1</v>
      </c>
    </row>
    <row r="71" spans="1:61" x14ac:dyDescent="0.25">
      <c r="A71" s="7">
        <v>19469</v>
      </c>
      <c r="B71">
        <v>8</v>
      </c>
      <c r="D71">
        <v>8</v>
      </c>
      <c r="J71" s="7">
        <v>19068</v>
      </c>
      <c r="O71">
        <v>2</v>
      </c>
      <c r="W71">
        <v>2</v>
      </c>
      <c r="AA71" s="7">
        <v>19494</v>
      </c>
      <c r="AB71">
        <v>1</v>
      </c>
      <c r="AH71">
        <v>1</v>
      </c>
      <c r="AJ71" s="7">
        <v>19415</v>
      </c>
      <c r="AN71">
        <v>1</v>
      </c>
      <c r="AS71">
        <v>1</v>
      </c>
      <c r="BI71">
        <v>2</v>
      </c>
    </row>
    <row r="72" spans="1:61" x14ac:dyDescent="0.25">
      <c r="A72" s="7">
        <v>19494</v>
      </c>
      <c r="B72">
        <v>1</v>
      </c>
      <c r="D72">
        <v>1</v>
      </c>
      <c r="J72" s="7">
        <v>19137</v>
      </c>
      <c r="N72">
        <v>2</v>
      </c>
      <c r="W72">
        <v>2</v>
      </c>
      <c r="AA72" s="7">
        <v>19505</v>
      </c>
      <c r="AC72">
        <v>4</v>
      </c>
      <c r="AH72">
        <v>4</v>
      </c>
      <c r="AJ72" s="7">
        <v>19469</v>
      </c>
      <c r="AK72">
        <v>2</v>
      </c>
      <c r="AL72">
        <v>1</v>
      </c>
      <c r="AM72">
        <v>3</v>
      </c>
      <c r="AN72">
        <v>2</v>
      </c>
      <c r="BI72">
        <v>8</v>
      </c>
    </row>
    <row r="73" spans="1:61" x14ac:dyDescent="0.25">
      <c r="A73" s="7">
        <v>19505</v>
      </c>
      <c r="B73">
        <v>4</v>
      </c>
      <c r="D73">
        <v>4</v>
      </c>
      <c r="J73" s="7">
        <v>19146</v>
      </c>
      <c r="K73">
        <v>2</v>
      </c>
      <c r="L73">
        <v>1</v>
      </c>
      <c r="M73">
        <v>1</v>
      </c>
      <c r="O73">
        <v>1</v>
      </c>
      <c r="Q73">
        <v>1</v>
      </c>
      <c r="W73">
        <v>6</v>
      </c>
      <c r="AA73" s="7">
        <v>19506</v>
      </c>
      <c r="AC73">
        <v>2</v>
      </c>
      <c r="AH73">
        <v>2</v>
      </c>
      <c r="AJ73" s="7">
        <v>19494</v>
      </c>
      <c r="AN73">
        <v>1</v>
      </c>
      <c r="BI73">
        <v>1</v>
      </c>
    </row>
    <row r="74" spans="1:61" x14ac:dyDescent="0.25">
      <c r="A74" s="7">
        <v>19506</v>
      </c>
      <c r="B74">
        <v>2</v>
      </c>
      <c r="D74">
        <v>2</v>
      </c>
      <c r="J74" s="7">
        <v>19147</v>
      </c>
      <c r="M74">
        <v>1</v>
      </c>
      <c r="W74">
        <v>1</v>
      </c>
      <c r="AA74" s="7">
        <v>19507</v>
      </c>
      <c r="AC74">
        <v>2</v>
      </c>
      <c r="AH74">
        <v>2</v>
      </c>
      <c r="AJ74" s="7">
        <v>19505</v>
      </c>
      <c r="AK74">
        <v>2</v>
      </c>
      <c r="AQ74">
        <v>1</v>
      </c>
      <c r="AR74">
        <v>1</v>
      </c>
      <c r="BI74">
        <v>4</v>
      </c>
    </row>
    <row r="75" spans="1:61" x14ac:dyDescent="0.25">
      <c r="A75" s="7">
        <v>19507</v>
      </c>
      <c r="B75">
        <v>2</v>
      </c>
      <c r="D75">
        <v>2</v>
      </c>
      <c r="J75" s="7">
        <v>19218</v>
      </c>
      <c r="M75">
        <v>1</v>
      </c>
      <c r="N75">
        <v>2</v>
      </c>
      <c r="P75">
        <v>1</v>
      </c>
      <c r="U75">
        <v>5</v>
      </c>
      <c r="V75">
        <v>1</v>
      </c>
      <c r="W75">
        <v>10</v>
      </c>
      <c r="AA75" s="7">
        <v>19517</v>
      </c>
      <c r="AC75">
        <v>1</v>
      </c>
      <c r="AH75">
        <v>1</v>
      </c>
      <c r="AJ75" s="7">
        <v>19506</v>
      </c>
      <c r="AK75">
        <v>1</v>
      </c>
      <c r="AR75">
        <v>1</v>
      </c>
      <c r="BI75">
        <v>2</v>
      </c>
    </row>
    <row r="76" spans="1:61" x14ac:dyDescent="0.25">
      <c r="A76" s="7">
        <v>19517</v>
      </c>
      <c r="B76">
        <v>1</v>
      </c>
      <c r="D76">
        <v>1</v>
      </c>
      <c r="J76" s="7">
        <v>19219</v>
      </c>
      <c r="K76">
        <v>1</v>
      </c>
      <c r="R76">
        <v>1</v>
      </c>
      <c r="S76">
        <v>1</v>
      </c>
      <c r="T76">
        <v>1</v>
      </c>
      <c r="W76">
        <v>4</v>
      </c>
      <c r="AA76" s="7">
        <v>19534</v>
      </c>
      <c r="AB76">
        <v>1</v>
      </c>
      <c r="AH76">
        <v>1</v>
      </c>
      <c r="AJ76" s="7">
        <v>19507</v>
      </c>
      <c r="AK76">
        <v>1</v>
      </c>
      <c r="AQ76">
        <v>1</v>
      </c>
      <c r="BI76">
        <v>2</v>
      </c>
    </row>
    <row r="77" spans="1:61" x14ac:dyDescent="0.25">
      <c r="A77" s="7">
        <v>19534</v>
      </c>
      <c r="B77">
        <v>1</v>
      </c>
      <c r="D77">
        <v>1</v>
      </c>
      <c r="J77" s="7">
        <v>19220</v>
      </c>
      <c r="K77">
        <v>1</v>
      </c>
      <c r="S77">
        <v>1</v>
      </c>
      <c r="W77">
        <v>2</v>
      </c>
      <c r="AA77" s="7">
        <v>19631</v>
      </c>
      <c r="AB77">
        <v>2</v>
      </c>
      <c r="AH77">
        <v>2</v>
      </c>
      <c r="AJ77" s="7">
        <v>19517</v>
      </c>
      <c r="AU77">
        <v>1</v>
      </c>
      <c r="BI77">
        <v>1</v>
      </c>
    </row>
    <row r="78" spans="1:61" x14ac:dyDescent="0.25">
      <c r="A78" s="7">
        <v>19631</v>
      </c>
      <c r="B78">
        <v>2</v>
      </c>
      <c r="D78">
        <v>2</v>
      </c>
      <c r="J78" s="7">
        <v>19290</v>
      </c>
      <c r="K78">
        <v>3</v>
      </c>
      <c r="L78">
        <v>2</v>
      </c>
      <c r="M78">
        <v>2</v>
      </c>
      <c r="N78">
        <v>2</v>
      </c>
      <c r="O78">
        <v>1</v>
      </c>
      <c r="P78">
        <v>1</v>
      </c>
      <c r="Q78">
        <v>2</v>
      </c>
      <c r="R78">
        <v>1</v>
      </c>
      <c r="T78">
        <v>1</v>
      </c>
      <c r="U78">
        <v>1</v>
      </c>
      <c r="V78">
        <v>1</v>
      </c>
      <c r="W78">
        <v>17</v>
      </c>
      <c r="AA78" s="7">
        <v>19639</v>
      </c>
      <c r="AB78">
        <v>2</v>
      </c>
      <c r="AE78">
        <v>1</v>
      </c>
      <c r="AH78">
        <v>3</v>
      </c>
      <c r="AJ78" s="7">
        <v>19534</v>
      </c>
      <c r="AP78">
        <v>1</v>
      </c>
      <c r="BI78">
        <v>1</v>
      </c>
    </row>
    <row r="79" spans="1:61" x14ac:dyDescent="0.25">
      <c r="A79" s="7">
        <v>19639</v>
      </c>
      <c r="B79">
        <v>3</v>
      </c>
      <c r="D79">
        <v>3</v>
      </c>
      <c r="J79" s="7">
        <v>19343</v>
      </c>
      <c r="Q79">
        <v>1</v>
      </c>
      <c r="W79">
        <v>1</v>
      </c>
      <c r="AA79" s="7">
        <v>19687</v>
      </c>
      <c r="AC79">
        <v>1</v>
      </c>
      <c r="AH79">
        <v>1</v>
      </c>
      <c r="AJ79" s="7">
        <v>19631</v>
      </c>
      <c r="AK79">
        <v>1</v>
      </c>
      <c r="AQ79">
        <v>1</v>
      </c>
      <c r="BI79">
        <v>2</v>
      </c>
    </row>
    <row r="80" spans="1:61" x14ac:dyDescent="0.25">
      <c r="A80" s="7">
        <v>19687</v>
      </c>
      <c r="B80">
        <v>1</v>
      </c>
      <c r="D80">
        <v>1</v>
      </c>
      <c r="J80" s="7">
        <v>19415</v>
      </c>
      <c r="N80">
        <v>1</v>
      </c>
      <c r="S80">
        <v>1</v>
      </c>
      <c r="W80">
        <v>2</v>
      </c>
      <c r="AA80" s="7">
        <v>19718</v>
      </c>
      <c r="AC80">
        <v>7</v>
      </c>
      <c r="AE80">
        <v>1</v>
      </c>
      <c r="AH80">
        <v>8</v>
      </c>
      <c r="AJ80" s="7">
        <v>19639</v>
      </c>
      <c r="AK80">
        <v>1</v>
      </c>
      <c r="AR80">
        <v>1</v>
      </c>
      <c r="AS80">
        <v>1</v>
      </c>
      <c r="BI80">
        <v>3</v>
      </c>
    </row>
    <row r="81" spans="1:61" x14ac:dyDescent="0.25">
      <c r="A81" s="7">
        <v>19718</v>
      </c>
      <c r="B81">
        <v>8</v>
      </c>
      <c r="D81">
        <v>8</v>
      </c>
      <c r="J81" s="7">
        <v>19469</v>
      </c>
      <c r="K81">
        <v>2</v>
      </c>
      <c r="L81">
        <v>1</v>
      </c>
      <c r="M81">
        <v>3</v>
      </c>
      <c r="N81">
        <v>2</v>
      </c>
      <c r="W81">
        <v>8</v>
      </c>
      <c r="AA81" s="7">
        <v>19719</v>
      </c>
      <c r="AC81">
        <v>5</v>
      </c>
      <c r="AH81">
        <v>5</v>
      </c>
      <c r="AJ81" s="7">
        <v>19687</v>
      </c>
      <c r="AM81">
        <v>1</v>
      </c>
      <c r="BI81">
        <v>1</v>
      </c>
    </row>
    <row r="82" spans="1:61" x14ac:dyDescent="0.25">
      <c r="A82" s="7">
        <v>19719</v>
      </c>
      <c r="B82">
        <v>5</v>
      </c>
      <c r="D82">
        <v>5</v>
      </c>
      <c r="J82" s="7">
        <v>19494</v>
      </c>
      <c r="N82">
        <v>1</v>
      </c>
      <c r="W82">
        <v>1</v>
      </c>
      <c r="AA82" s="7">
        <v>19780</v>
      </c>
      <c r="AB82">
        <v>2</v>
      </c>
      <c r="AH82">
        <v>2</v>
      </c>
      <c r="AJ82" s="7">
        <v>19718</v>
      </c>
      <c r="AO82">
        <v>2</v>
      </c>
      <c r="AQ82">
        <v>3</v>
      </c>
      <c r="AU82">
        <v>1</v>
      </c>
      <c r="AV82">
        <v>2</v>
      </c>
      <c r="BI82">
        <v>8</v>
      </c>
    </row>
    <row r="83" spans="1:61" x14ac:dyDescent="0.25">
      <c r="A83" s="7">
        <v>19780</v>
      </c>
      <c r="B83">
        <v>2</v>
      </c>
      <c r="D83">
        <v>2</v>
      </c>
      <c r="J83" s="7">
        <v>19505</v>
      </c>
      <c r="K83">
        <v>2</v>
      </c>
      <c r="Q83">
        <v>1</v>
      </c>
      <c r="R83">
        <v>1</v>
      </c>
      <c r="W83">
        <v>4</v>
      </c>
      <c r="AA83" s="7">
        <v>19795</v>
      </c>
      <c r="AB83">
        <v>3</v>
      </c>
      <c r="AH83">
        <v>3</v>
      </c>
      <c r="AJ83" s="7">
        <v>19719</v>
      </c>
      <c r="AL83">
        <v>1</v>
      </c>
      <c r="AR83">
        <v>1</v>
      </c>
      <c r="AS83">
        <v>1</v>
      </c>
      <c r="AT83">
        <v>2</v>
      </c>
      <c r="BI83">
        <v>5</v>
      </c>
    </row>
    <row r="84" spans="1:61" x14ac:dyDescent="0.25">
      <c r="A84" s="7">
        <v>19795</v>
      </c>
      <c r="B84">
        <v>3</v>
      </c>
      <c r="D84">
        <v>3</v>
      </c>
      <c r="J84" s="7">
        <v>19506</v>
      </c>
      <c r="K84">
        <v>1</v>
      </c>
      <c r="R84">
        <v>1</v>
      </c>
      <c r="W84">
        <v>2</v>
      </c>
      <c r="AA84" s="7">
        <v>19796</v>
      </c>
      <c r="AB84">
        <v>2</v>
      </c>
      <c r="AH84">
        <v>2</v>
      </c>
      <c r="AJ84" s="7">
        <v>19780</v>
      </c>
      <c r="AL84">
        <v>2</v>
      </c>
      <c r="BI84">
        <v>2</v>
      </c>
    </row>
    <row r="85" spans="1:61" x14ac:dyDescent="0.25">
      <c r="A85" s="7">
        <v>19796</v>
      </c>
      <c r="B85">
        <v>2</v>
      </c>
      <c r="D85">
        <v>2</v>
      </c>
      <c r="J85" s="7">
        <v>19507</v>
      </c>
      <c r="K85">
        <v>1</v>
      </c>
      <c r="Q85">
        <v>1</v>
      </c>
      <c r="W85">
        <v>2</v>
      </c>
      <c r="AA85" s="7">
        <v>19797</v>
      </c>
      <c r="AC85">
        <v>9</v>
      </c>
      <c r="AH85">
        <v>9</v>
      </c>
      <c r="AJ85" s="7">
        <v>19795</v>
      </c>
      <c r="AK85">
        <v>2</v>
      </c>
      <c r="AR85">
        <v>1</v>
      </c>
      <c r="BI85">
        <v>3</v>
      </c>
    </row>
    <row r="86" spans="1:61" x14ac:dyDescent="0.25">
      <c r="A86" s="7">
        <v>19797</v>
      </c>
      <c r="B86">
        <v>9</v>
      </c>
      <c r="D86">
        <v>9</v>
      </c>
      <c r="J86" s="7">
        <v>19517</v>
      </c>
      <c r="U86">
        <v>1</v>
      </c>
      <c r="W86">
        <v>1</v>
      </c>
      <c r="AA86" s="7">
        <v>19822</v>
      </c>
      <c r="AB86">
        <v>2</v>
      </c>
      <c r="AH86">
        <v>2</v>
      </c>
      <c r="AJ86" s="7">
        <v>19796</v>
      </c>
      <c r="AN86">
        <v>1</v>
      </c>
      <c r="AU86">
        <v>1</v>
      </c>
      <c r="BI86">
        <v>2</v>
      </c>
    </row>
    <row r="87" spans="1:61" x14ac:dyDescent="0.25">
      <c r="A87" s="7">
        <v>19822</v>
      </c>
      <c r="B87">
        <v>2</v>
      </c>
      <c r="D87">
        <v>2</v>
      </c>
      <c r="J87" s="7">
        <v>19534</v>
      </c>
      <c r="P87">
        <v>1</v>
      </c>
      <c r="W87">
        <v>1</v>
      </c>
      <c r="AA87" s="7">
        <v>19826</v>
      </c>
      <c r="AB87">
        <v>1</v>
      </c>
      <c r="AC87">
        <v>2</v>
      </c>
      <c r="AH87">
        <v>3</v>
      </c>
      <c r="AJ87" s="7">
        <v>19797</v>
      </c>
      <c r="AK87">
        <v>1</v>
      </c>
      <c r="AS87">
        <v>1</v>
      </c>
      <c r="AT87">
        <v>2</v>
      </c>
      <c r="AU87">
        <v>3</v>
      </c>
      <c r="AV87">
        <v>2</v>
      </c>
      <c r="BI87">
        <v>9</v>
      </c>
    </row>
    <row r="88" spans="1:61" x14ac:dyDescent="0.25">
      <c r="A88" s="7">
        <v>19826</v>
      </c>
      <c r="B88">
        <v>3</v>
      </c>
      <c r="D88">
        <v>3</v>
      </c>
      <c r="J88" s="7">
        <v>19631</v>
      </c>
      <c r="K88">
        <v>1</v>
      </c>
      <c r="Q88">
        <v>1</v>
      </c>
      <c r="W88">
        <v>2</v>
      </c>
      <c r="AA88" s="7">
        <v>19829</v>
      </c>
      <c r="AC88">
        <v>1</v>
      </c>
      <c r="AH88">
        <v>1</v>
      </c>
      <c r="AJ88" s="7">
        <v>19822</v>
      </c>
      <c r="AL88">
        <v>1</v>
      </c>
      <c r="AR88">
        <v>1</v>
      </c>
      <c r="BI88">
        <v>2</v>
      </c>
    </row>
    <row r="89" spans="1:61" x14ac:dyDescent="0.25">
      <c r="A89" s="7">
        <v>19829</v>
      </c>
      <c r="B89">
        <v>1</v>
      </c>
      <c r="D89">
        <v>1</v>
      </c>
      <c r="J89" s="7">
        <v>19639</v>
      </c>
      <c r="K89">
        <v>1</v>
      </c>
      <c r="R89">
        <v>1</v>
      </c>
      <c r="S89">
        <v>1</v>
      </c>
      <c r="W89">
        <v>3</v>
      </c>
      <c r="AA89" s="7">
        <v>19864</v>
      </c>
      <c r="AB89">
        <v>2</v>
      </c>
      <c r="AH89">
        <v>2</v>
      </c>
      <c r="AJ89" s="7">
        <v>19826</v>
      </c>
      <c r="AP89">
        <v>1</v>
      </c>
      <c r="AS89">
        <v>2</v>
      </c>
      <c r="BI89">
        <v>3</v>
      </c>
    </row>
    <row r="90" spans="1:61" x14ac:dyDescent="0.25">
      <c r="A90" s="7">
        <v>19864</v>
      </c>
      <c r="B90">
        <v>2</v>
      </c>
      <c r="D90">
        <v>2</v>
      </c>
      <c r="J90" s="7">
        <v>19687</v>
      </c>
      <c r="M90">
        <v>1</v>
      </c>
      <c r="W90">
        <v>1</v>
      </c>
      <c r="AA90" s="7">
        <v>19911</v>
      </c>
      <c r="AC90">
        <v>3</v>
      </c>
      <c r="AH90">
        <v>3</v>
      </c>
      <c r="AJ90" s="7">
        <v>19829</v>
      </c>
      <c r="AL90">
        <v>1</v>
      </c>
      <c r="BI90">
        <v>1</v>
      </c>
    </row>
    <row r="91" spans="1:61" x14ac:dyDescent="0.25">
      <c r="A91" s="7">
        <v>19911</v>
      </c>
      <c r="B91">
        <v>3</v>
      </c>
      <c r="D91">
        <v>3</v>
      </c>
      <c r="J91" s="7">
        <v>19718</v>
      </c>
      <c r="O91">
        <v>2</v>
      </c>
      <c r="Q91">
        <v>3</v>
      </c>
      <c r="U91">
        <v>1</v>
      </c>
      <c r="V91">
        <v>2</v>
      </c>
      <c r="W91">
        <v>8</v>
      </c>
      <c r="AA91" s="7">
        <v>19917</v>
      </c>
      <c r="AB91">
        <v>17</v>
      </c>
      <c r="AH91">
        <v>17</v>
      </c>
      <c r="AJ91" s="7">
        <v>19864</v>
      </c>
      <c r="AP91">
        <v>2</v>
      </c>
      <c r="BI91">
        <v>2</v>
      </c>
    </row>
    <row r="92" spans="1:61" x14ac:dyDescent="0.25">
      <c r="A92" s="7">
        <v>19917</v>
      </c>
      <c r="B92">
        <v>17</v>
      </c>
      <c r="D92">
        <v>17</v>
      </c>
      <c r="J92" s="7">
        <v>19719</v>
      </c>
      <c r="L92">
        <v>1</v>
      </c>
      <c r="R92">
        <v>1</v>
      </c>
      <c r="S92">
        <v>1</v>
      </c>
      <c r="T92">
        <v>2</v>
      </c>
      <c r="W92">
        <v>5</v>
      </c>
      <c r="AA92" s="7">
        <v>19942</v>
      </c>
      <c r="AB92">
        <v>3</v>
      </c>
      <c r="AH92">
        <v>3</v>
      </c>
      <c r="AJ92" s="7">
        <v>19911</v>
      </c>
      <c r="AL92">
        <v>1</v>
      </c>
      <c r="AM92">
        <v>1</v>
      </c>
      <c r="AN92">
        <v>1</v>
      </c>
      <c r="BI92">
        <v>3</v>
      </c>
    </row>
    <row r="93" spans="1:61" x14ac:dyDescent="0.25">
      <c r="A93" s="7">
        <v>19942</v>
      </c>
      <c r="B93">
        <v>3</v>
      </c>
      <c r="D93">
        <v>3</v>
      </c>
      <c r="J93" s="7">
        <v>19780</v>
      </c>
      <c r="L93">
        <v>2</v>
      </c>
      <c r="W93">
        <v>2</v>
      </c>
      <c r="AA93" s="7">
        <v>19943</v>
      </c>
      <c r="AB93">
        <v>1</v>
      </c>
      <c r="AH93">
        <v>1</v>
      </c>
      <c r="AJ93" s="7">
        <v>19917</v>
      </c>
      <c r="AK93">
        <v>3</v>
      </c>
      <c r="AL93">
        <v>1</v>
      </c>
      <c r="AN93">
        <v>3</v>
      </c>
      <c r="AO93">
        <v>2</v>
      </c>
      <c r="AP93">
        <v>3</v>
      </c>
      <c r="AQ93">
        <v>2</v>
      </c>
      <c r="AR93">
        <v>2</v>
      </c>
      <c r="AT93">
        <v>1</v>
      </c>
      <c r="BI93">
        <v>17</v>
      </c>
    </row>
    <row r="94" spans="1:61" x14ac:dyDescent="0.25">
      <c r="A94" s="7">
        <v>19943</v>
      </c>
      <c r="B94">
        <v>1</v>
      </c>
      <c r="D94">
        <v>1</v>
      </c>
      <c r="J94" s="7">
        <v>19795</v>
      </c>
      <c r="K94">
        <v>2</v>
      </c>
      <c r="R94">
        <v>1</v>
      </c>
      <c r="W94">
        <v>3</v>
      </c>
      <c r="AA94" s="7">
        <v>19987</v>
      </c>
      <c r="AC94">
        <v>1</v>
      </c>
      <c r="AH94">
        <v>1</v>
      </c>
      <c r="AJ94" s="7">
        <v>19942</v>
      </c>
      <c r="AK94">
        <v>2</v>
      </c>
      <c r="AR94">
        <v>1</v>
      </c>
      <c r="BI94">
        <v>3</v>
      </c>
    </row>
    <row r="95" spans="1:61" x14ac:dyDescent="0.25">
      <c r="A95" s="7">
        <v>19987</v>
      </c>
      <c r="B95">
        <v>1</v>
      </c>
      <c r="D95">
        <v>1</v>
      </c>
      <c r="J95" s="7">
        <v>19796</v>
      </c>
      <c r="N95">
        <v>1</v>
      </c>
      <c r="U95">
        <v>1</v>
      </c>
      <c r="W95">
        <v>2</v>
      </c>
      <c r="AA95" s="7">
        <v>20071</v>
      </c>
      <c r="AB95">
        <v>9</v>
      </c>
      <c r="AH95">
        <v>9</v>
      </c>
      <c r="AJ95" s="7">
        <v>19943</v>
      </c>
      <c r="AU95">
        <v>1</v>
      </c>
      <c r="BI95">
        <v>1</v>
      </c>
    </row>
    <row r="96" spans="1:61" x14ac:dyDescent="0.25">
      <c r="A96" s="7">
        <v>20071</v>
      </c>
      <c r="B96">
        <v>9</v>
      </c>
      <c r="D96">
        <v>9</v>
      </c>
      <c r="J96" s="7">
        <v>19797</v>
      </c>
      <c r="K96">
        <v>1</v>
      </c>
      <c r="S96">
        <v>1</v>
      </c>
      <c r="T96">
        <v>2</v>
      </c>
      <c r="U96">
        <v>3</v>
      </c>
      <c r="V96">
        <v>2</v>
      </c>
      <c r="W96">
        <v>9</v>
      </c>
      <c r="AA96" s="7">
        <v>20087</v>
      </c>
      <c r="AB96">
        <v>4</v>
      </c>
      <c r="AH96">
        <v>4</v>
      </c>
      <c r="AJ96" s="7">
        <v>19987</v>
      </c>
      <c r="AN96">
        <v>1</v>
      </c>
      <c r="BI96">
        <v>1</v>
      </c>
    </row>
    <row r="97" spans="1:61" x14ac:dyDescent="0.25">
      <c r="A97" s="7">
        <v>20087</v>
      </c>
      <c r="B97">
        <v>4</v>
      </c>
      <c r="D97">
        <v>4</v>
      </c>
      <c r="J97" s="7">
        <v>19822</v>
      </c>
      <c r="L97">
        <v>1</v>
      </c>
      <c r="R97">
        <v>1</v>
      </c>
      <c r="W97">
        <v>2</v>
      </c>
      <c r="AA97" s="7">
        <v>20089</v>
      </c>
      <c r="AB97">
        <v>7</v>
      </c>
      <c r="AC97">
        <v>1</v>
      </c>
      <c r="AH97">
        <v>8</v>
      </c>
      <c r="AJ97" s="7">
        <v>20071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1</v>
      </c>
      <c r="AT97">
        <v>1</v>
      </c>
      <c r="BI97">
        <v>9</v>
      </c>
    </row>
    <row r="98" spans="1:61" x14ac:dyDescent="0.25">
      <c r="A98" s="7">
        <v>20089</v>
      </c>
      <c r="B98">
        <v>8</v>
      </c>
      <c r="D98">
        <v>8</v>
      </c>
      <c r="J98" s="7">
        <v>19826</v>
      </c>
      <c r="P98">
        <v>1</v>
      </c>
      <c r="S98">
        <v>2</v>
      </c>
      <c r="W98">
        <v>3</v>
      </c>
      <c r="AA98" s="7">
        <v>20156</v>
      </c>
      <c r="AB98">
        <v>9</v>
      </c>
      <c r="AH98">
        <v>9</v>
      </c>
      <c r="AJ98" s="7">
        <v>20087</v>
      </c>
      <c r="AK98">
        <v>1</v>
      </c>
      <c r="AP98">
        <v>1</v>
      </c>
      <c r="AU98">
        <v>1</v>
      </c>
      <c r="AV98">
        <v>1</v>
      </c>
      <c r="BI98">
        <v>4</v>
      </c>
    </row>
    <row r="99" spans="1:61" x14ac:dyDescent="0.25">
      <c r="A99" s="7">
        <v>20156</v>
      </c>
      <c r="B99">
        <v>9</v>
      </c>
      <c r="D99">
        <v>9</v>
      </c>
      <c r="J99" s="7">
        <v>19829</v>
      </c>
      <c r="L99">
        <v>1</v>
      </c>
      <c r="W99">
        <v>1</v>
      </c>
      <c r="AA99" s="7">
        <v>20160</v>
      </c>
      <c r="AB99">
        <v>5</v>
      </c>
      <c r="AH99">
        <v>5</v>
      </c>
      <c r="AJ99" s="7">
        <v>20089</v>
      </c>
      <c r="AO99">
        <v>1</v>
      </c>
      <c r="AP99">
        <v>4</v>
      </c>
      <c r="AV99">
        <v>3</v>
      </c>
      <c r="BI99">
        <v>8</v>
      </c>
    </row>
    <row r="100" spans="1:61" x14ac:dyDescent="0.25">
      <c r="A100" s="7">
        <v>20160</v>
      </c>
      <c r="B100">
        <v>5</v>
      </c>
      <c r="D100">
        <v>5</v>
      </c>
      <c r="J100" s="7">
        <v>19864</v>
      </c>
      <c r="P100">
        <v>2</v>
      </c>
      <c r="W100">
        <v>2</v>
      </c>
      <c r="AA100" s="7">
        <v>20171</v>
      </c>
      <c r="AB100">
        <v>3</v>
      </c>
      <c r="AH100">
        <v>3</v>
      </c>
      <c r="AJ100" s="7">
        <v>20156</v>
      </c>
      <c r="AM100">
        <v>1</v>
      </c>
      <c r="AQ100">
        <v>1</v>
      </c>
      <c r="AT100">
        <v>4</v>
      </c>
      <c r="AU100">
        <v>2</v>
      </c>
      <c r="AV100">
        <v>1</v>
      </c>
      <c r="BI100">
        <v>9</v>
      </c>
    </row>
    <row r="101" spans="1:61" x14ac:dyDescent="0.25">
      <c r="A101" s="7">
        <v>20171</v>
      </c>
      <c r="B101">
        <v>3</v>
      </c>
      <c r="D101">
        <v>3</v>
      </c>
      <c r="J101" s="7">
        <v>19911</v>
      </c>
      <c r="L101">
        <v>1</v>
      </c>
      <c r="M101">
        <v>1</v>
      </c>
      <c r="N101">
        <v>1</v>
      </c>
      <c r="W101">
        <v>3</v>
      </c>
      <c r="AA101" s="7">
        <v>20172</v>
      </c>
      <c r="AB101">
        <v>3</v>
      </c>
      <c r="AH101">
        <v>3</v>
      </c>
      <c r="AJ101" s="7">
        <v>20160</v>
      </c>
      <c r="AK101">
        <v>2</v>
      </c>
      <c r="AL101">
        <v>1</v>
      </c>
      <c r="AT101">
        <v>2</v>
      </c>
      <c r="BI101">
        <v>5</v>
      </c>
    </row>
    <row r="102" spans="1:61" x14ac:dyDescent="0.25">
      <c r="A102" s="7">
        <v>20172</v>
      </c>
      <c r="B102">
        <v>3</v>
      </c>
      <c r="D102">
        <v>3</v>
      </c>
      <c r="J102" s="7">
        <v>19917</v>
      </c>
      <c r="K102">
        <v>3</v>
      </c>
      <c r="L102">
        <v>1</v>
      </c>
      <c r="N102">
        <v>3</v>
      </c>
      <c r="O102">
        <v>2</v>
      </c>
      <c r="P102">
        <v>3</v>
      </c>
      <c r="Q102">
        <v>2</v>
      </c>
      <c r="R102">
        <v>2</v>
      </c>
      <c r="T102">
        <v>1</v>
      </c>
      <c r="W102">
        <v>17</v>
      </c>
      <c r="AA102" s="7">
        <v>20192</v>
      </c>
      <c r="AB102">
        <v>2</v>
      </c>
      <c r="AH102">
        <v>2</v>
      </c>
      <c r="AJ102" s="7">
        <v>20171</v>
      </c>
      <c r="AL102">
        <v>1</v>
      </c>
      <c r="AQ102">
        <v>1</v>
      </c>
      <c r="AV102">
        <v>1</v>
      </c>
      <c r="BI102">
        <v>3</v>
      </c>
    </row>
    <row r="103" spans="1:61" x14ac:dyDescent="0.25">
      <c r="A103" s="7">
        <v>20192</v>
      </c>
      <c r="B103">
        <v>2</v>
      </c>
      <c r="D103">
        <v>2</v>
      </c>
      <c r="J103" s="7">
        <v>19942</v>
      </c>
      <c r="K103">
        <v>2</v>
      </c>
      <c r="R103">
        <v>1</v>
      </c>
      <c r="W103">
        <v>3</v>
      </c>
      <c r="AA103" s="7">
        <v>20338</v>
      </c>
      <c r="AC103">
        <v>1</v>
      </c>
      <c r="AH103">
        <v>1</v>
      </c>
      <c r="AJ103" s="7">
        <v>20172</v>
      </c>
      <c r="AL103">
        <v>1</v>
      </c>
      <c r="AQ103">
        <v>1</v>
      </c>
      <c r="AR103">
        <v>1</v>
      </c>
      <c r="BI103">
        <v>3</v>
      </c>
    </row>
    <row r="104" spans="1:61" x14ac:dyDescent="0.25">
      <c r="A104" s="7">
        <v>20338</v>
      </c>
      <c r="B104">
        <v>1</v>
      </c>
      <c r="D104">
        <v>1</v>
      </c>
      <c r="J104" s="7">
        <v>19943</v>
      </c>
      <c r="U104">
        <v>1</v>
      </c>
      <c r="W104">
        <v>1</v>
      </c>
      <c r="AA104" s="7">
        <v>20347</v>
      </c>
      <c r="AB104">
        <v>2</v>
      </c>
      <c r="AH104">
        <v>2</v>
      </c>
      <c r="AJ104" s="7">
        <v>20192</v>
      </c>
      <c r="AP104">
        <v>2</v>
      </c>
      <c r="BI104">
        <v>2</v>
      </c>
    </row>
    <row r="105" spans="1:61" x14ac:dyDescent="0.25">
      <c r="A105" s="7">
        <v>20347</v>
      </c>
      <c r="B105">
        <v>2</v>
      </c>
      <c r="D105">
        <v>2</v>
      </c>
      <c r="J105" s="7">
        <v>19987</v>
      </c>
      <c r="N105">
        <v>1</v>
      </c>
      <c r="W105">
        <v>1</v>
      </c>
      <c r="AA105" s="7">
        <v>20350</v>
      </c>
      <c r="AB105">
        <v>3</v>
      </c>
      <c r="AH105">
        <v>3</v>
      </c>
      <c r="AJ105" s="7">
        <v>20338</v>
      </c>
      <c r="AO105">
        <v>1</v>
      </c>
      <c r="BI105">
        <v>1</v>
      </c>
    </row>
    <row r="106" spans="1:61" x14ac:dyDescent="0.25">
      <c r="A106" s="7">
        <v>20350</v>
      </c>
      <c r="B106">
        <v>3</v>
      </c>
      <c r="D106">
        <v>3</v>
      </c>
      <c r="J106" s="7">
        <v>20071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1</v>
      </c>
      <c r="T106">
        <v>1</v>
      </c>
      <c r="W106">
        <v>9</v>
      </c>
      <c r="AA106" s="7">
        <v>20474</v>
      </c>
      <c r="AB106">
        <v>2</v>
      </c>
      <c r="AH106">
        <v>2</v>
      </c>
      <c r="AJ106" s="7">
        <v>20347</v>
      </c>
      <c r="AL106">
        <v>1</v>
      </c>
      <c r="AN106">
        <v>1</v>
      </c>
      <c r="BI106">
        <v>2</v>
      </c>
    </row>
    <row r="107" spans="1:61" x14ac:dyDescent="0.25">
      <c r="A107" s="7">
        <v>20474</v>
      </c>
      <c r="B107">
        <v>2</v>
      </c>
      <c r="D107">
        <v>2</v>
      </c>
      <c r="J107" s="7">
        <v>20087</v>
      </c>
      <c r="K107">
        <v>1</v>
      </c>
      <c r="P107">
        <v>1</v>
      </c>
      <c r="U107">
        <v>1</v>
      </c>
      <c r="V107">
        <v>1</v>
      </c>
      <c r="W107">
        <v>4</v>
      </c>
      <c r="AA107" s="7">
        <v>20489</v>
      </c>
      <c r="AB107">
        <v>1</v>
      </c>
      <c r="AH107">
        <v>1</v>
      </c>
      <c r="AJ107" s="7">
        <v>20350</v>
      </c>
      <c r="AL107">
        <v>2</v>
      </c>
      <c r="AM107">
        <v>1</v>
      </c>
      <c r="BI107">
        <v>3</v>
      </c>
    </row>
    <row r="108" spans="1:61" x14ac:dyDescent="0.25">
      <c r="A108" s="7">
        <v>20489</v>
      </c>
      <c r="B108">
        <v>1</v>
      </c>
      <c r="D108">
        <v>1</v>
      </c>
      <c r="J108" s="7">
        <v>20089</v>
      </c>
      <c r="O108">
        <v>1</v>
      </c>
      <c r="P108">
        <v>4</v>
      </c>
      <c r="V108">
        <v>3</v>
      </c>
      <c r="W108">
        <v>8</v>
      </c>
      <c r="AA108" s="7">
        <v>20521</v>
      </c>
      <c r="AB108">
        <v>1</v>
      </c>
      <c r="AC108">
        <v>4</v>
      </c>
      <c r="AH108">
        <v>5</v>
      </c>
      <c r="AJ108" s="7">
        <v>20474</v>
      </c>
      <c r="AR108">
        <v>1</v>
      </c>
      <c r="AS108">
        <v>1</v>
      </c>
      <c r="BI108">
        <v>2</v>
      </c>
    </row>
    <row r="109" spans="1:61" x14ac:dyDescent="0.25">
      <c r="A109" s="7">
        <v>20521</v>
      </c>
      <c r="B109">
        <v>5</v>
      </c>
      <c r="D109">
        <v>5</v>
      </c>
      <c r="J109" s="7">
        <v>20156</v>
      </c>
      <c r="M109">
        <v>1</v>
      </c>
      <c r="Q109">
        <v>1</v>
      </c>
      <c r="T109">
        <v>4</v>
      </c>
      <c r="U109">
        <v>2</v>
      </c>
      <c r="V109">
        <v>1</v>
      </c>
      <c r="W109">
        <v>9</v>
      </c>
      <c r="AA109" s="7">
        <v>20535</v>
      </c>
      <c r="AB109">
        <v>1</v>
      </c>
      <c r="AH109">
        <v>1</v>
      </c>
      <c r="AJ109" s="7">
        <v>20489</v>
      </c>
      <c r="AQ109">
        <v>1</v>
      </c>
      <c r="BI109">
        <v>1</v>
      </c>
    </row>
    <row r="110" spans="1:61" x14ac:dyDescent="0.25">
      <c r="A110" s="7">
        <v>20535</v>
      </c>
      <c r="B110">
        <v>1</v>
      </c>
      <c r="D110">
        <v>1</v>
      </c>
      <c r="J110" s="7">
        <v>20160</v>
      </c>
      <c r="K110">
        <v>2</v>
      </c>
      <c r="L110">
        <v>1</v>
      </c>
      <c r="T110">
        <v>2</v>
      </c>
      <c r="W110">
        <v>5</v>
      </c>
      <c r="AA110" s="7">
        <v>20536</v>
      </c>
      <c r="AC110">
        <v>3</v>
      </c>
      <c r="AH110">
        <v>3</v>
      </c>
      <c r="AJ110" s="7">
        <v>20521</v>
      </c>
      <c r="AN110">
        <v>2</v>
      </c>
      <c r="AP110">
        <v>1</v>
      </c>
      <c r="AQ110">
        <v>1</v>
      </c>
      <c r="AR110">
        <v>1</v>
      </c>
      <c r="BI110">
        <v>5</v>
      </c>
    </row>
    <row r="111" spans="1:61" x14ac:dyDescent="0.25">
      <c r="A111" s="7">
        <v>20536</v>
      </c>
      <c r="B111">
        <v>3</v>
      </c>
      <c r="D111">
        <v>3</v>
      </c>
      <c r="J111" s="7">
        <v>20171</v>
      </c>
      <c r="L111">
        <v>1</v>
      </c>
      <c r="Q111">
        <v>1</v>
      </c>
      <c r="V111">
        <v>1</v>
      </c>
      <c r="W111">
        <v>3</v>
      </c>
      <c r="AA111" s="7">
        <v>20619</v>
      </c>
      <c r="AB111">
        <v>2</v>
      </c>
      <c r="AH111">
        <v>2</v>
      </c>
      <c r="AJ111" s="7">
        <v>20535</v>
      </c>
      <c r="AM111">
        <v>1</v>
      </c>
      <c r="BI111">
        <v>1</v>
      </c>
    </row>
    <row r="112" spans="1:61" x14ac:dyDescent="0.25">
      <c r="A112" s="7">
        <v>20619</v>
      </c>
      <c r="B112">
        <v>2</v>
      </c>
      <c r="D112">
        <v>2</v>
      </c>
      <c r="J112" s="7">
        <v>20172</v>
      </c>
      <c r="L112">
        <v>1</v>
      </c>
      <c r="Q112">
        <v>1</v>
      </c>
      <c r="R112">
        <v>1</v>
      </c>
      <c r="W112">
        <v>3</v>
      </c>
      <c r="AA112" s="7">
        <v>20709</v>
      </c>
      <c r="AB112">
        <v>4</v>
      </c>
      <c r="AH112">
        <v>4</v>
      </c>
      <c r="AJ112" s="7">
        <v>20536</v>
      </c>
      <c r="AL112">
        <v>2</v>
      </c>
      <c r="AN112">
        <v>1</v>
      </c>
      <c r="BI112">
        <v>3</v>
      </c>
    </row>
    <row r="113" spans="1:61" x14ac:dyDescent="0.25">
      <c r="A113" s="7">
        <v>20709</v>
      </c>
      <c r="B113">
        <v>4</v>
      </c>
      <c r="D113">
        <v>4</v>
      </c>
      <c r="J113" s="7">
        <v>20192</v>
      </c>
      <c r="P113">
        <v>2</v>
      </c>
      <c r="W113">
        <v>2</v>
      </c>
      <c r="AA113" s="7">
        <v>20721</v>
      </c>
      <c r="AB113">
        <v>4</v>
      </c>
      <c r="AH113">
        <v>4</v>
      </c>
      <c r="AJ113" s="7">
        <v>20619</v>
      </c>
      <c r="AK113">
        <v>1</v>
      </c>
      <c r="AR113">
        <v>1</v>
      </c>
      <c r="BI113">
        <v>2</v>
      </c>
    </row>
    <row r="114" spans="1:61" x14ac:dyDescent="0.25">
      <c r="A114" s="7">
        <v>20721</v>
      </c>
      <c r="B114">
        <v>4</v>
      </c>
      <c r="D114">
        <v>4</v>
      </c>
      <c r="J114" s="7">
        <v>20338</v>
      </c>
      <c r="O114">
        <v>1</v>
      </c>
      <c r="W114">
        <v>1</v>
      </c>
      <c r="AA114" s="7">
        <v>20735</v>
      </c>
      <c r="AB114">
        <v>11</v>
      </c>
      <c r="AH114">
        <v>11</v>
      </c>
      <c r="AJ114" s="7">
        <v>20709</v>
      </c>
      <c r="AL114">
        <v>1</v>
      </c>
      <c r="AM114">
        <v>1</v>
      </c>
      <c r="AT114">
        <v>1</v>
      </c>
      <c r="AU114">
        <v>1</v>
      </c>
      <c r="BI114">
        <v>4</v>
      </c>
    </row>
    <row r="115" spans="1:61" x14ac:dyDescent="0.25">
      <c r="A115" s="7">
        <v>20735</v>
      </c>
      <c r="B115">
        <v>11</v>
      </c>
      <c r="D115">
        <v>11</v>
      </c>
      <c r="J115" s="7">
        <v>20347</v>
      </c>
      <c r="L115">
        <v>1</v>
      </c>
      <c r="N115">
        <v>1</v>
      </c>
      <c r="W115">
        <v>2</v>
      </c>
      <c r="AA115" s="7">
        <v>20744</v>
      </c>
      <c r="AB115">
        <v>3</v>
      </c>
      <c r="AH115">
        <v>3</v>
      </c>
      <c r="AJ115" s="7">
        <v>20721</v>
      </c>
      <c r="AV115">
        <v>4</v>
      </c>
      <c r="BI115">
        <v>4</v>
      </c>
    </row>
    <row r="116" spans="1:61" x14ac:dyDescent="0.25">
      <c r="A116" s="7">
        <v>20744</v>
      </c>
      <c r="B116">
        <v>3</v>
      </c>
      <c r="D116">
        <v>3</v>
      </c>
      <c r="J116" s="7">
        <v>20350</v>
      </c>
      <c r="L116">
        <v>2</v>
      </c>
      <c r="M116">
        <v>1</v>
      </c>
      <c r="W116">
        <v>3</v>
      </c>
      <c r="AA116" s="7">
        <v>20767</v>
      </c>
      <c r="AB116">
        <v>7</v>
      </c>
      <c r="AE116">
        <v>2</v>
      </c>
      <c r="AH116">
        <v>9</v>
      </c>
      <c r="AJ116" s="7">
        <v>20735</v>
      </c>
      <c r="AK116">
        <v>3</v>
      </c>
      <c r="AL116">
        <v>2</v>
      </c>
      <c r="AM116">
        <v>2</v>
      </c>
      <c r="AN116">
        <v>2</v>
      </c>
      <c r="AP116">
        <v>1</v>
      </c>
      <c r="AT116">
        <v>1</v>
      </c>
      <c r="BI116">
        <v>11</v>
      </c>
    </row>
    <row r="117" spans="1:61" x14ac:dyDescent="0.25">
      <c r="A117" s="7">
        <v>20767</v>
      </c>
      <c r="B117">
        <v>9</v>
      </c>
      <c r="D117">
        <v>9</v>
      </c>
      <c r="J117" s="7">
        <v>20474</v>
      </c>
      <c r="R117">
        <v>1</v>
      </c>
      <c r="S117">
        <v>1</v>
      </c>
      <c r="W117">
        <v>2</v>
      </c>
      <c r="AA117" s="7">
        <v>20769</v>
      </c>
      <c r="AB117">
        <v>5</v>
      </c>
      <c r="AH117">
        <v>5</v>
      </c>
      <c r="AJ117" s="7">
        <v>20744</v>
      </c>
      <c r="AK117">
        <v>1</v>
      </c>
      <c r="AP117">
        <v>1</v>
      </c>
      <c r="AU117">
        <v>1</v>
      </c>
      <c r="BI117">
        <v>3</v>
      </c>
    </row>
    <row r="118" spans="1:61" x14ac:dyDescent="0.25">
      <c r="A118" s="7">
        <v>20769</v>
      </c>
      <c r="B118">
        <v>5</v>
      </c>
      <c r="D118">
        <v>5</v>
      </c>
      <c r="J118" s="7">
        <v>20489</v>
      </c>
      <c r="Q118">
        <v>1</v>
      </c>
      <c r="W118">
        <v>1</v>
      </c>
      <c r="AA118" s="7">
        <v>20818</v>
      </c>
      <c r="AC118">
        <v>10</v>
      </c>
      <c r="AH118">
        <v>10</v>
      </c>
      <c r="AJ118" s="7">
        <v>20767</v>
      </c>
      <c r="AK118">
        <v>2</v>
      </c>
      <c r="AR118">
        <v>1</v>
      </c>
      <c r="AS118">
        <v>1</v>
      </c>
      <c r="AT118">
        <v>5</v>
      </c>
      <c r="BI118">
        <v>9</v>
      </c>
    </row>
    <row r="119" spans="1:61" x14ac:dyDescent="0.25">
      <c r="A119" s="7">
        <v>20818</v>
      </c>
      <c r="B119">
        <v>10</v>
      </c>
      <c r="D119">
        <v>10</v>
      </c>
      <c r="J119" s="7">
        <v>20521</v>
      </c>
      <c r="N119">
        <v>2</v>
      </c>
      <c r="P119">
        <v>1</v>
      </c>
      <c r="Q119">
        <v>1</v>
      </c>
      <c r="R119">
        <v>1</v>
      </c>
      <c r="W119">
        <v>5</v>
      </c>
      <c r="AA119" s="7">
        <v>20853</v>
      </c>
      <c r="AB119">
        <v>6</v>
      </c>
      <c r="AH119">
        <v>6</v>
      </c>
      <c r="AJ119" s="7">
        <v>20769</v>
      </c>
      <c r="AL119">
        <v>3</v>
      </c>
      <c r="AO119">
        <v>2</v>
      </c>
      <c r="BI119">
        <v>5</v>
      </c>
    </row>
    <row r="120" spans="1:61" x14ac:dyDescent="0.25">
      <c r="A120" s="7">
        <v>20853</v>
      </c>
      <c r="B120">
        <v>6</v>
      </c>
      <c r="D120">
        <v>6</v>
      </c>
      <c r="J120" s="7">
        <v>20535</v>
      </c>
      <c r="M120">
        <v>1</v>
      </c>
      <c r="W120">
        <v>1</v>
      </c>
      <c r="AA120" s="7">
        <v>20868</v>
      </c>
      <c r="AB120">
        <v>1</v>
      </c>
      <c r="AH120">
        <v>1</v>
      </c>
      <c r="AJ120" s="7">
        <v>20818</v>
      </c>
      <c r="AK120">
        <v>2</v>
      </c>
      <c r="AL120">
        <v>2</v>
      </c>
      <c r="AM120">
        <v>1</v>
      </c>
      <c r="AO120">
        <v>1</v>
      </c>
      <c r="AQ120">
        <v>1</v>
      </c>
      <c r="AU120">
        <v>1</v>
      </c>
      <c r="AV120">
        <v>2</v>
      </c>
      <c r="BI120">
        <v>10</v>
      </c>
    </row>
    <row r="121" spans="1:61" x14ac:dyDescent="0.25">
      <c r="A121" s="7">
        <v>20868</v>
      </c>
      <c r="B121">
        <v>1</v>
      </c>
      <c r="D121">
        <v>1</v>
      </c>
      <c r="J121" s="7">
        <v>20536</v>
      </c>
      <c r="L121">
        <v>2</v>
      </c>
      <c r="N121">
        <v>1</v>
      </c>
      <c r="W121">
        <v>3</v>
      </c>
      <c r="AA121" s="7">
        <v>20905</v>
      </c>
      <c r="AB121">
        <v>2</v>
      </c>
      <c r="AH121">
        <v>2</v>
      </c>
      <c r="AJ121" s="7">
        <v>20853</v>
      </c>
      <c r="AP121">
        <v>3</v>
      </c>
      <c r="AQ121">
        <v>1</v>
      </c>
      <c r="AR121">
        <v>1</v>
      </c>
      <c r="AS121">
        <v>1</v>
      </c>
      <c r="BI121">
        <v>6</v>
      </c>
    </row>
    <row r="122" spans="1:61" x14ac:dyDescent="0.25">
      <c r="A122" s="7">
        <v>20905</v>
      </c>
      <c r="B122">
        <v>2</v>
      </c>
      <c r="D122">
        <v>2</v>
      </c>
      <c r="J122" s="7">
        <v>20619</v>
      </c>
      <c r="K122">
        <v>1</v>
      </c>
      <c r="R122">
        <v>1</v>
      </c>
      <c r="W122">
        <v>2</v>
      </c>
      <c r="AA122" s="7">
        <v>20986</v>
      </c>
      <c r="AB122">
        <v>3</v>
      </c>
      <c r="AH122">
        <v>3</v>
      </c>
      <c r="AJ122" s="7">
        <v>20868</v>
      </c>
      <c r="AP122">
        <v>1</v>
      </c>
      <c r="BI122">
        <v>1</v>
      </c>
    </row>
    <row r="123" spans="1:61" x14ac:dyDescent="0.25">
      <c r="A123" s="7">
        <v>20986</v>
      </c>
      <c r="B123">
        <v>3</v>
      </c>
      <c r="D123">
        <v>3</v>
      </c>
      <c r="J123" s="7">
        <v>20709</v>
      </c>
      <c r="L123">
        <v>1</v>
      </c>
      <c r="M123">
        <v>1</v>
      </c>
      <c r="T123">
        <v>1</v>
      </c>
      <c r="U123">
        <v>1</v>
      </c>
      <c r="W123">
        <v>4</v>
      </c>
      <c r="AA123" s="7">
        <v>21006</v>
      </c>
      <c r="AB123">
        <v>1</v>
      </c>
      <c r="AH123">
        <v>1</v>
      </c>
      <c r="AJ123" s="7">
        <v>20905</v>
      </c>
      <c r="AM123">
        <v>1</v>
      </c>
      <c r="AU123">
        <v>1</v>
      </c>
      <c r="BI123">
        <v>2</v>
      </c>
    </row>
    <row r="124" spans="1:61" x14ac:dyDescent="0.25">
      <c r="A124" s="7">
        <v>21006</v>
      </c>
      <c r="B124">
        <v>1</v>
      </c>
      <c r="D124">
        <v>1</v>
      </c>
      <c r="J124" s="7">
        <v>20721</v>
      </c>
      <c r="V124">
        <v>4</v>
      </c>
      <c r="W124">
        <v>4</v>
      </c>
      <c r="AA124" s="7">
        <v>21073</v>
      </c>
      <c r="AB124">
        <v>1</v>
      </c>
      <c r="AH124">
        <v>1</v>
      </c>
      <c r="AJ124" s="7">
        <v>20986</v>
      </c>
      <c r="AM124">
        <v>1</v>
      </c>
      <c r="AN124">
        <v>2</v>
      </c>
      <c r="BI124">
        <v>3</v>
      </c>
    </row>
    <row r="125" spans="1:61" x14ac:dyDescent="0.25">
      <c r="A125" s="7">
        <v>21073</v>
      </c>
      <c r="B125">
        <v>1</v>
      </c>
      <c r="D125">
        <v>1</v>
      </c>
      <c r="J125" s="7">
        <v>20735</v>
      </c>
      <c r="K125">
        <v>3</v>
      </c>
      <c r="L125">
        <v>2</v>
      </c>
      <c r="M125">
        <v>2</v>
      </c>
      <c r="N125">
        <v>2</v>
      </c>
      <c r="P125">
        <v>1</v>
      </c>
      <c r="T125">
        <v>1</v>
      </c>
      <c r="W125">
        <v>11</v>
      </c>
      <c r="AA125" s="7">
        <v>21174</v>
      </c>
      <c r="AC125">
        <v>2</v>
      </c>
      <c r="AH125">
        <v>2</v>
      </c>
      <c r="AJ125" s="7">
        <v>21006</v>
      </c>
      <c r="AS125">
        <v>1</v>
      </c>
      <c r="BI125">
        <v>1</v>
      </c>
    </row>
    <row r="126" spans="1:61" x14ac:dyDescent="0.25">
      <c r="A126" s="7">
        <v>21174</v>
      </c>
      <c r="B126">
        <v>2</v>
      </c>
      <c r="D126">
        <v>2</v>
      </c>
      <c r="J126" s="7">
        <v>20744</v>
      </c>
      <c r="K126">
        <v>1</v>
      </c>
      <c r="P126">
        <v>1</v>
      </c>
      <c r="U126">
        <v>1</v>
      </c>
      <c r="W126">
        <v>3</v>
      </c>
      <c r="AA126" s="7">
        <v>21249</v>
      </c>
      <c r="AB126">
        <v>1</v>
      </c>
      <c r="AH126">
        <v>1</v>
      </c>
      <c r="AJ126" s="7">
        <v>21073</v>
      </c>
      <c r="AN126">
        <v>1</v>
      </c>
      <c r="BI126">
        <v>1</v>
      </c>
    </row>
    <row r="127" spans="1:61" x14ac:dyDescent="0.25">
      <c r="A127" s="7">
        <v>21249</v>
      </c>
      <c r="B127">
        <v>1</v>
      </c>
      <c r="D127">
        <v>1</v>
      </c>
      <c r="J127" s="7">
        <v>20767</v>
      </c>
      <c r="K127">
        <v>2</v>
      </c>
      <c r="R127">
        <v>1</v>
      </c>
      <c r="S127">
        <v>1</v>
      </c>
      <c r="T127">
        <v>5</v>
      </c>
      <c r="W127">
        <v>9</v>
      </c>
      <c r="AA127" s="7">
        <v>21290</v>
      </c>
      <c r="AB127">
        <v>4</v>
      </c>
      <c r="AH127">
        <v>4</v>
      </c>
      <c r="AJ127" s="7">
        <v>21174</v>
      </c>
      <c r="AQ127">
        <v>1</v>
      </c>
      <c r="AV127">
        <v>1</v>
      </c>
      <c r="BI127">
        <v>2</v>
      </c>
    </row>
    <row r="128" spans="1:61" x14ac:dyDescent="0.25">
      <c r="A128" s="7">
        <v>21290</v>
      </c>
      <c r="B128">
        <v>4</v>
      </c>
      <c r="D128">
        <v>4</v>
      </c>
      <c r="J128" s="7">
        <v>20769</v>
      </c>
      <c r="L128">
        <v>3</v>
      </c>
      <c r="O128">
        <v>2</v>
      </c>
      <c r="W128">
        <v>5</v>
      </c>
      <c r="AA128" s="7">
        <v>21299</v>
      </c>
      <c r="AB128">
        <v>9</v>
      </c>
      <c r="AH128">
        <v>9</v>
      </c>
      <c r="AJ128" s="7">
        <v>21249</v>
      </c>
      <c r="AM128">
        <v>1</v>
      </c>
      <c r="BI128">
        <v>1</v>
      </c>
    </row>
    <row r="129" spans="1:61" x14ac:dyDescent="0.25">
      <c r="A129" s="7">
        <v>21299</v>
      </c>
      <c r="B129">
        <v>9</v>
      </c>
      <c r="D129">
        <v>9</v>
      </c>
      <c r="J129" s="7">
        <v>20818</v>
      </c>
      <c r="K129">
        <v>2</v>
      </c>
      <c r="L129">
        <v>2</v>
      </c>
      <c r="M129">
        <v>1</v>
      </c>
      <c r="O129">
        <v>1</v>
      </c>
      <c r="Q129">
        <v>1</v>
      </c>
      <c r="U129">
        <v>1</v>
      </c>
      <c r="V129">
        <v>2</v>
      </c>
      <c r="W129">
        <v>10</v>
      </c>
      <c r="AA129" s="7">
        <v>21351</v>
      </c>
      <c r="AB129">
        <v>3</v>
      </c>
      <c r="AH129">
        <v>3</v>
      </c>
      <c r="AJ129" s="7">
        <v>21290</v>
      </c>
      <c r="AM129">
        <v>1</v>
      </c>
      <c r="AP129">
        <v>3</v>
      </c>
      <c r="BI129">
        <v>4</v>
      </c>
    </row>
    <row r="130" spans="1:61" x14ac:dyDescent="0.25">
      <c r="A130" s="7">
        <v>21351</v>
      </c>
      <c r="B130">
        <v>3</v>
      </c>
      <c r="D130">
        <v>3</v>
      </c>
      <c r="J130" s="7">
        <v>20853</v>
      </c>
      <c r="P130">
        <v>3</v>
      </c>
      <c r="Q130">
        <v>1</v>
      </c>
      <c r="R130">
        <v>1</v>
      </c>
      <c r="S130">
        <v>1</v>
      </c>
      <c r="W130">
        <v>6</v>
      </c>
      <c r="AA130" s="7">
        <v>21363</v>
      </c>
      <c r="AC130">
        <v>1</v>
      </c>
      <c r="AH130">
        <v>1</v>
      </c>
      <c r="AJ130" s="7">
        <v>21299</v>
      </c>
      <c r="AO130">
        <v>1</v>
      </c>
      <c r="AP130">
        <v>2</v>
      </c>
      <c r="AQ130">
        <v>2</v>
      </c>
      <c r="AU130">
        <v>3</v>
      </c>
      <c r="AV130">
        <v>1</v>
      </c>
      <c r="BI130">
        <v>9</v>
      </c>
    </row>
    <row r="131" spans="1:61" x14ac:dyDescent="0.25">
      <c r="A131" s="7">
        <v>21363</v>
      </c>
      <c r="B131">
        <v>1</v>
      </c>
      <c r="D131">
        <v>1</v>
      </c>
      <c r="J131" s="7">
        <v>20868</v>
      </c>
      <c r="P131">
        <v>1</v>
      </c>
      <c r="W131">
        <v>1</v>
      </c>
      <c r="AA131" s="7">
        <v>21568</v>
      </c>
      <c r="AC131">
        <v>8</v>
      </c>
      <c r="AH131">
        <v>8</v>
      </c>
      <c r="AJ131" s="7">
        <v>21351</v>
      </c>
      <c r="AQ131">
        <v>1</v>
      </c>
      <c r="AV131">
        <v>2</v>
      </c>
      <c r="BI131">
        <v>3</v>
      </c>
    </row>
    <row r="132" spans="1:61" x14ac:dyDescent="0.25">
      <c r="A132" s="7">
        <v>21568</v>
      </c>
      <c r="B132">
        <v>8</v>
      </c>
      <c r="D132">
        <v>8</v>
      </c>
      <c r="J132" s="7">
        <v>20905</v>
      </c>
      <c r="M132">
        <v>1</v>
      </c>
      <c r="U132">
        <v>1</v>
      </c>
      <c r="W132">
        <v>2</v>
      </c>
      <c r="AA132" s="7">
        <v>21580</v>
      </c>
      <c r="AB132">
        <v>4</v>
      </c>
      <c r="AH132">
        <v>4</v>
      </c>
      <c r="AJ132" s="7">
        <v>21363</v>
      </c>
      <c r="AQ132">
        <v>1</v>
      </c>
      <c r="BI132">
        <v>1</v>
      </c>
    </row>
    <row r="133" spans="1:61" x14ac:dyDescent="0.25">
      <c r="A133" s="7">
        <v>21580</v>
      </c>
      <c r="B133">
        <v>4</v>
      </c>
      <c r="D133">
        <v>4</v>
      </c>
      <c r="J133" s="7">
        <v>20986</v>
      </c>
      <c r="M133">
        <v>1</v>
      </c>
      <c r="N133">
        <v>2</v>
      </c>
      <c r="W133">
        <v>3</v>
      </c>
      <c r="AA133" s="7">
        <v>21621</v>
      </c>
      <c r="AC133">
        <v>1</v>
      </c>
      <c r="AH133">
        <v>1</v>
      </c>
      <c r="AJ133" s="7">
        <v>21568</v>
      </c>
      <c r="AK133">
        <v>2</v>
      </c>
      <c r="AO133">
        <v>2</v>
      </c>
      <c r="AQ133">
        <v>2</v>
      </c>
      <c r="AR133">
        <v>1</v>
      </c>
      <c r="AS133">
        <v>1</v>
      </c>
      <c r="BI133">
        <v>8</v>
      </c>
    </row>
    <row r="134" spans="1:61" x14ac:dyDescent="0.25">
      <c r="A134" s="7">
        <v>21621</v>
      </c>
      <c r="B134">
        <v>1</v>
      </c>
      <c r="D134">
        <v>1</v>
      </c>
      <c r="J134" s="7">
        <v>21006</v>
      </c>
      <c r="S134">
        <v>1</v>
      </c>
      <c r="W134">
        <v>1</v>
      </c>
      <c r="AA134" s="7">
        <v>21689</v>
      </c>
      <c r="AB134">
        <v>2</v>
      </c>
      <c r="AH134">
        <v>2</v>
      </c>
      <c r="AJ134" s="7">
        <v>21580</v>
      </c>
      <c r="AL134">
        <v>1</v>
      </c>
      <c r="AP134">
        <v>2</v>
      </c>
      <c r="AU134">
        <v>1</v>
      </c>
      <c r="BI134">
        <v>4</v>
      </c>
    </row>
    <row r="135" spans="1:61" x14ac:dyDescent="0.25">
      <c r="A135" s="7">
        <v>21689</v>
      </c>
      <c r="B135">
        <v>2</v>
      </c>
      <c r="D135">
        <v>2</v>
      </c>
      <c r="J135" s="7">
        <v>21073</v>
      </c>
      <c r="N135">
        <v>1</v>
      </c>
      <c r="W135">
        <v>1</v>
      </c>
      <c r="AA135" s="7">
        <v>21734</v>
      </c>
      <c r="AB135">
        <v>3</v>
      </c>
      <c r="AH135">
        <v>3</v>
      </c>
      <c r="AJ135" s="7">
        <v>21621</v>
      </c>
      <c r="AN135">
        <v>1</v>
      </c>
      <c r="BI135">
        <v>1</v>
      </c>
    </row>
    <row r="136" spans="1:61" x14ac:dyDescent="0.25">
      <c r="A136" s="7">
        <v>21734</v>
      </c>
      <c r="B136">
        <v>3</v>
      </c>
      <c r="D136">
        <v>3</v>
      </c>
      <c r="J136" s="7">
        <v>21174</v>
      </c>
      <c r="Q136">
        <v>1</v>
      </c>
      <c r="V136">
        <v>1</v>
      </c>
      <c r="W136">
        <v>2</v>
      </c>
      <c r="AA136" s="7">
        <v>21739</v>
      </c>
      <c r="AC136">
        <v>3</v>
      </c>
      <c r="AH136">
        <v>3</v>
      </c>
      <c r="AJ136" s="7">
        <v>21689</v>
      </c>
      <c r="AV136">
        <v>2</v>
      </c>
      <c r="BI136">
        <v>2</v>
      </c>
    </row>
    <row r="137" spans="1:61" x14ac:dyDescent="0.25">
      <c r="A137" s="7">
        <v>21739</v>
      </c>
      <c r="B137">
        <v>3</v>
      </c>
      <c r="D137">
        <v>3</v>
      </c>
      <c r="J137" s="7">
        <v>21249</v>
      </c>
      <c r="M137">
        <v>1</v>
      </c>
      <c r="W137">
        <v>1</v>
      </c>
      <c r="AA137" s="7">
        <v>21775</v>
      </c>
      <c r="AB137">
        <v>4</v>
      </c>
      <c r="AC137">
        <v>1</v>
      </c>
      <c r="AH137">
        <v>5</v>
      </c>
      <c r="AJ137" s="7">
        <v>21734</v>
      </c>
      <c r="AK137">
        <v>1</v>
      </c>
      <c r="AQ137">
        <v>1</v>
      </c>
      <c r="AV137">
        <v>1</v>
      </c>
      <c r="BI137">
        <v>3</v>
      </c>
    </row>
    <row r="138" spans="1:61" x14ac:dyDescent="0.25">
      <c r="A138" s="7">
        <v>21775</v>
      </c>
      <c r="B138">
        <v>5</v>
      </c>
      <c r="D138">
        <v>5</v>
      </c>
      <c r="J138" s="7">
        <v>21290</v>
      </c>
      <c r="M138">
        <v>1</v>
      </c>
      <c r="P138">
        <v>3</v>
      </c>
      <c r="W138">
        <v>4</v>
      </c>
      <c r="AA138" s="7">
        <v>21822</v>
      </c>
      <c r="AB138">
        <v>5</v>
      </c>
      <c r="AH138">
        <v>5</v>
      </c>
      <c r="AJ138" s="7">
        <v>21739</v>
      </c>
      <c r="AM138">
        <v>1</v>
      </c>
      <c r="AS138">
        <v>1</v>
      </c>
      <c r="AU138">
        <v>1</v>
      </c>
      <c r="BI138">
        <v>3</v>
      </c>
    </row>
    <row r="139" spans="1:61" x14ac:dyDescent="0.25">
      <c r="A139" s="7">
        <v>21822</v>
      </c>
      <c r="B139">
        <v>5</v>
      </c>
      <c r="D139">
        <v>5</v>
      </c>
      <c r="J139" s="7">
        <v>21299</v>
      </c>
      <c r="O139">
        <v>1</v>
      </c>
      <c r="P139">
        <v>2</v>
      </c>
      <c r="Q139">
        <v>2</v>
      </c>
      <c r="U139">
        <v>3</v>
      </c>
      <c r="V139">
        <v>1</v>
      </c>
      <c r="W139">
        <v>9</v>
      </c>
      <c r="AA139" s="7">
        <v>21834</v>
      </c>
      <c r="AB139">
        <v>5</v>
      </c>
      <c r="AH139">
        <v>5</v>
      </c>
      <c r="AJ139" s="7">
        <v>21775</v>
      </c>
      <c r="AK139">
        <v>1</v>
      </c>
      <c r="AP139">
        <v>1</v>
      </c>
      <c r="AQ139">
        <v>2</v>
      </c>
      <c r="AR139">
        <v>1</v>
      </c>
      <c r="BI139">
        <v>5</v>
      </c>
    </row>
    <row r="140" spans="1:61" x14ac:dyDescent="0.25">
      <c r="A140" s="7">
        <v>21834</v>
      </c>
      <c r="B140">
        <v>5</v>
      </c>
      <c r="D140">
        <v>5</v>
      </c>
      <c r="J140" s="7">
        <v>21351</v>
      </c>
      <c r="Q140">
        <v>1</v>
      </c>
      <c r="V140">
        <v>2</v>
      </c>
      <c r="W140">
        <v>3</v>
      </c>
      <c r="AA140" s="7">
        <v>21865</v>
      </c>
      <c r="AB140">
        <v>2</v>
      </c>
      <c r="AH140">
        <v>2</v>
      </c>
      <c r="AJ140" s="7">
        <v>21822</v>
      </c>
      <c r="AK140">
        <v>2</v>
      </c>
      <c r="AQ140">
        <v>1</v>
      </c>
      <c r="AU140">
        <v>2</v>
      </c>
      <c r="BI140">
        <v>5</v>
      </c>
    </row>
    <row r="141" spans="1:61" x14ac:dyDescent="0.25">
      <c r="A141" s="7">
        <v>21865</v>
      </c>
      <c r="B141">
        <v>2</v>
      </c>
      <c r="D141">
        <v>2</v>
      </c>
      <c r="J141" s="7">
        <v>21363</v>
      </c>
      <c r="Q141">
        <v>1</v>
      </c>
      <c r="W141">
        <v>1</v>
      </c>
      <c r="AA141" s="7">
        <v>21923</v>
      </c>
      <c r="AB141">
        <v>12</v>
      </c>
      <c r="AH141">
        <v>12</v>
      </c>
      <c r="AJ141" s="7">
        <v>21834</v>
      </c>
      <c r="AK141">
        <v>1</v>
      </c>
      <c r="AL141">
        <v>2</v>
      </c>
      <c r="AM141">
        <v>2</v>
      </c>
      <c r="BI141">
        <v>5</v>
      </c>
    </row>
    <row r="142" spans="1:61" x14ac:dyDescent="0.25">
      <c r="A142" s="7">
        <v>21923</v>
      </c>
      <c r="B142">
        <v>12</v>
      </c>
      <c r="D142">
        <v>12</v>
      </c>
      <c r="J142" s="7">
        <v>21568</v>
      </c>
      <c r="K142">
        <v>2</v>
      </c>
      <c r="O142">
        <v>2</v>
      </c>
      <c r="Q142">
        <v>2</v>
      </c>
      <c r="R142">
        <v>1</v>
      </c>
      <c r="S142">
        <v>1</v>
      </c>
      <c r="W142">
        <v>8</v>
      </c>
      <c r="AA142" s="7">
        <v>21924</v>
      </c>
      <c r="AB142">
        <v>1</v>
      </c>
      <c r="AH142">
        <v>1</v>
      </c>
      <c r="AJ142" s="7">
        <v>21865</v>
      </c>
      <c r="AK142">
        <v>1</v>
      </c>
      <c r="AP142">
        <v>1</v>
      </c>
      <c r="BI142">
        <v>2</v>
      </c>
    </row>
    <row r="143" spans="1:61" x14ac:dyDescent="0.25">
      <c r="A143" s="7">
        <v>21924</v>
      </c>
      <c r="B143">
        <v>1</v>
      </c>
      <c r="D143">
        <v>1</v>
      </c>
      <c r="J143" s="7">
        <v>21580</v>
      </c>
      <c r="L143">
        <v>1</v>
      </c>
      <c r="P143">
        <v>2</v>
      </c>
      <c r="U143">
        <v>1</v>
      </c>
      <c r="W143">
        <v>4</v>
      </c>
      <c r="AA143" s="7">
        <v>21925</v>
      </c>
      <c r="AB143">
        <v>1</v>
      </c>
      <c r="AH143">
        <v>1</v>
      </c>
      <c r="AJ143" s="7">
        <v>21923</v>
      </c>
      <c r="AK143">
        <v>2</v>
      </c>
      <c r="AL143">
        <v>3</v>
      </c>
      <c r="AM143">
        <v>5</v>
      </c>
      <c r="AN143">
        <v>1</v>
      </c>
      <c r="AT143">
        <v>1</v>
      </c>
      <c r="BI143">
        <v>12</v>
      </c>
    </row>
    <row r="144" spans="1:61" x14ac:dyDescent="0.25">
      <c r="A144" s="7">
        <v>21925</v>
      </c>
      <c r="B144">
        <v>1</v>
      </c>
      <c r="D144">
        <v>1</v>
      </c>
      <c r="J144" s="7">
        <v>21621</v>
      </c>
      <c r="N144">
        <v>1</v>
      </c>
      <c r="W144">
        <v>1</v>
      </c>
      <c r="AA144" s="7">
        <v>21926</v>
      </c>
      <c r="AB144">
        <v>1</v>
      </c>
      <c r="AH144">
        <v>1</v>
      </c>
      <c r="AJ144" s="7">
        <v>21924</v>
      </c>
      <c r="AV144">
        <v>1</v>
      </c>
      <c r="BI144">
        <v>1</v>
      </c>
    </row>
    <row r="145" spans="1:61" x14ac:dyDescent="0.25">
      <c r="A145" s="7">
        <v>21926</v>
      </c>
      <c r="B145">
        <v>1</v>
      </c>
      <c r="D145">
        <v>1</v>
      </c>
      <c r="J145" s="7">
        <v>21689</v>
      </c>
      <c r="V145">
        <v>2</v>
      </c>
      <c r="W145">
        <v>2</v>
      </c>
      <c r="AA145" s="7">
        <v>21946</v>
      </c>
      <c r="AB145">
        <v>5</v>
      </c>
      <c r="AH145">
        <v>5</v>
      </c>
      <c r="AJ145" s="7">
        <v>21925</v>
      </c>
      <c r="AO145">
        <v>1</v>
      </c>
      <c r="BI145">
        <v>1</v>
      </c>
    </row>
    <row r="146" spans="1:61" x14ac:dyDescent="0.25">
      <c r="A146" s="7">
        <v>21946</v>
      </c>
      <c r="B146">
        <v>5</v>
      </c>
      <c r="D146">
        <v>5</v>
      </c>
      <c r="J146" s="7">
        <v>21734</v>
      </c>
      <c r="K146">
        <v>1</v>
      </c>
      <c r="Q146">
        <v>1</v>
      </c>
      <c r="V146">
        <v>1</v>
      </c>
      <c r="W146">
        <v>3</v>
      </c>
      <c r="AA146" s="7">
        <v>21967</v>
      </c>
      <c r="AB146">
        <v>9</v>
      </c>
      <c r="AC146">
        <v>1</v>
      </c>
      <c r="AH146">
        <v>10</v>
      </c>
      <c r="AJ146" s="7">
        <v>21926</v>
      </c>
      <c r="AK146">
        <v>1</v>
      </c>
      <c r="BI146">
        <v>1</v>
      </c>
    </row>
    <row r="147" spans="1:61" x14ac:dyDescent="0.25">
      <c r="A147" s="7">
        <v>21967</v>
      </c>
      <c r="B147">
        <v>10</v>
      </c>
      <c r="D147">
        <v>10</v>
      </c>
      <c r="J147" s="7">
        <v>21739</v>
      </c>
      <c r="M147">
        <v>1</v>
      </c>
      <c r="S147">
        <v>1</v>
      </c>
      <c r="U147">
        <v>1</v>
      </c>
      <c r="W147">
        <v>3</v>
      </c>
      <c r="AA147" s="7">
        <v>21968</v>
      </c>
      <c r="AB147">
        <v>3</v>
      </c>
      <c r="AH147">
        <v>3</v>
      </c>
      <c r="AJ147" s="7">
        <v>21946</v>
      </c>
      <c r="AK147">
        <v>2</v>
      </c>
      <c r="AP147">
        <v>1</v>
      </c>
      <c r="AV147">
        <v>2</v>
      </c>
      <c r="BI147">
        <v>5</v>
      </c>
    </row>
    <row r="148" spans="1:61" x14ac:dyDescent="0.25">
      <c r="A148" s="7">
        <v>21968</v>
      </c>
      <c r="B148">
        <v>3</v>
      </c>
      <c r="D148">
        <v>3</v>
      </c>
      <c r="J148" s="7">
        <v>21775</v>
      </c>
      <c r="K148">
        <v>1</v>
      </c>
      <c r="P148">
        <v>1</v>
      </c>
      <c r="Q148">
        <v>2</v>
      </c>
      <c r="R148">
        <v>1</v>
      </c>
      <c r="W148">
        <v>5</v>
      </c>
      <c r="AA148" s="7">
        <v>21969</v>
      </c>
      <c r="AB148">
        <v>5</v>
      </c>
      <c r="AH148">
        <v>5</v>
      </c>
      <c r="AJ148" s="7">
        <v>21967</v>
      </c>
      <c r="AM148">
        <v>3</v>
      </c>
      <c r="AN148">
        <v>3</v>
      </c>
      <c r="AO148">
        <v>1</v>
      </c>
      <c r="AS148">
        <v>1</v>
      </c>
      <c r="AV148">
        <v>2</v>
      </c>
      <c r="BI148">
        <v>10</v>
      </c>
    </row>
    <row r="149" spans="1:61" x14ac:dyDescent="0.25">
      <c r="A149" s="7">
        <v>21969</v>
      </c>
      <c r="B149">
        <v>5</v>
      </c>
      <c r="D149">
        <v>5</v>
      </c>
      <c r="J149" s="7">
        <v>21822</v>
      </c>
      <c r="K149">
        <v>2</v>
      </c>
      <c r="Q149">
        <v>1</v>
      </c>
      <c r="U149">
        <v>2</v>
      </c>
      <c r="W149">
        <v>5</v>
      </c>
      <c r="AA149" s="7">
        <v>21990</v>
      </c>
      <c r="AB149">
        <v>2</v>
      </c>
      <c r="AH149">
        <v>2</v>
      </c>
      <c r="AJ149" s="7">
        <v>21968</v>
      </c>
      <c r="AN149">
        <v>2</v>
      </c>
      <c r="AT149">
        <v>1</v>
      </c>
      <c r="BI149">
        <v>3</v>
      </c>
    </row>
    <row r="150" spans="1:61" x14ac:dyDescent="0.25">
      <c r="A150" s="7">
        <v>21990</v>
      </c>
      <c r="B150">
        <v>2</v>
      </c>
      <c r="D150">
        <v>2</v>
      </c>
      <c r="J150" s="7">
        <v>21834</v>
      </c>
      <c r="K150">
        <v>1</v>
      </c>
      <c r="L150">
        <v>2</v>
      </c>
      <c r="M150">
        <v>2</v>
      </c>
      <c r="W150">
        <v>5</v>
      </c>
      <c r="AA150" s="7">
        <v>22002</v>
      </c>
      <c r="AB150">
        <v>1</v>
      </c>
      <c r="AH150">
        <v>1</v>
      </c>
      <c r="AJ150" s="7">
        <v>21969</v>
      </c>
      <c r="AK150">
        <v>1</v>
      </c>
      <c r="AL150">
        <v>2</v>
      </c>
      <c r="AP150">
        <v>1</v>
      </c>
      <c r="AT150">
        <v>1</v>
      </c>
      <c r="BI150">
        <v>5</v>
      </c>
    </row>
    <row r="151" spans="1:61" x14ac:dyDescent="0.25">
      <c r="A151" s="7">
        <v>22002</v>
      </c>
      <c r="B151">
        <v>1</v>
      </c>
      <c r="D151">
        <v>1</v>
      </c>
      <c r="J151" s="7">
        <v>21865</v>
      </c>
      <c r="K151">
        <v>1</v>
      </c>
      <c r="P151">
        <v>1</v>
      </c>
      <c r="W151">
        <v>2</v>
      </c>
      <c r="AA151" s="7">
        <v>22007</v>
      </c>
      <c r="AC151">
        <v>6</v>
      </c>
      <c r="AE151">
        <v>1</v>
      </c>
      <c r="AH151">
        <v>7</v>
      </c>
      <c r="AJ151" s="7">
        <v>21990</v>
      </c>
      <c r="AK151">
        <v>1</v>
      </c>
      <c r="AN151">
        <v>1</v>
      </c>
      <c r="BI151">
        <v>2</v>
      </c>
    </row>
    <row r="152" spans="1:61" x14ac:dyDescent="0.25">
      <c r="A152" s="7">
        <v>22007</v>
      </c>
      <c r="B152">
        <v>7</v>
      </c>
      <c r="D152">
        <v>7</v>
      </c>
      <c r="J152" s="7">
        <v>21923</v>
      </c>
      <c r="K152">
        <v>2</v>
      </c>
      <c r="L152">
        <v>3</v>
      </c>
      <c r="M152">
        <v>5</v>
      </c>
      <c r="N152">
        <v>1</v>
      </c>
      <c r="T152">
        <v>1</v>
      </c>
      <c r="W152">
        <v>12</v>
      </c>
      <c r="AA152" s="7">
        <v>22189</v>
      </c>
      <c r="AC152">
        <v>1</v>
      </c>
      <c r="AH152">
        <v>1</v>
      </c>
      <c r="AJ152" s="7">
        <v>22002</v>
      </c>
      <c r="AM152">
        <v>1</v>
      </c>
      <c r="BI152">
        <v>1</v>
      </c>
    </row>
    <row r="153" spans="1:61" x14ac:dyDescent="0.25">
      <c r="A153" s="7">
        <v>22189</v>
      </c>
      <c r="B153">
        <v>1</v>
      </c>
      <c r="D153">
        <v>1</v>
      </c>
      <c r="J153" s="7">
        <v>21924</v>
      </c>
      <c r="V153">
        <v>1</v>
      </c>
      <c r="W153">
        <v>1</v>
      </c>
      <c r="AA153" s="7">
        <v>22373</v>
      </c>
      <c r="AC153">
        <v>7</v>
      </c>
      <c r="AH153">
        <v>7</v>
      </c>
      <c r="AJ153" s="7">
        <v>22007</v>
      </c>
      <c r="AK153">
        <v>2</v>
      </c>
      <c r="AS153">
        <v>1</v>
      </c>
      <c r="AT153">
        <v>2</v>
      </c>
      <c r="AU153">
        <v>2</v>
      </c>
      <c r="BI153">
        <v>7</v>
      </c>
    </row>
    <row r="154" spans="1:61" x14ac:dyDescent="0.25">
      <c r="A154" s="7">
        <v>22373</v>
      </c>
      <c r="B154">
        <v>7</v>
      </c>
      <c r="D154">
        <v>7</v>
      </c>
      <c r="J154" s="7">
        <v>21925</v>
      </c>
      <c r="O154">
        <v>1</v>
      </c>
      <c r="W154">
        <v>1</v>
      </c>
      <c r="AA154" s="7">
        <v>22380</v>
      </c>
      <c r="AB154">
        <v>3</v>
      </c>
      <c r="AH154">
        <v>3</v>
      </c>
      <c r="AJ154" s="7">
        <v>22189</v>
      </c>
      <c r="AQ154">
        <v>1</v>
      </c>
      <c r="BI154">
        <v>1</v>
      </c>
    </row>
    <row r="155" spans="1:61" x14ac:dyDescent="0.25">
      <c r="A155" s="7">
        <v>22380</v>
      </c>
      <c r="B155">
        <v>3</v>
      </c>
      <c r="D155">
        <v>3</v>
      </c>
      <c r="J155" s="7">
        <v>21926</v>
      </c>
      <c r="K155">
        <v>1</v>
      </c>
      <c r="W155">
        <v>1</v>
      </c>
      <c r="AA155" s="7">
        <v>22381</v>
      </c>
      <c r="AB155">
        <v>1</v>
      </c>
      <c r="AH155">
        <v>1</v>
      </c>
      <c r="AJ155" s="7">
        <v>22373</v>
      </c>
      <c r="AK155">
        <v>1</v>
      </c>
      <c r="AL155">
        <v>3</v>
      </c>
      <c r="AM155">
        <v>1</v>
      </c>
      <c r="AS155">
        <v>1</v>
      </c>
      <c r="AT155">
        <v>1</v>
      </c>
      <c r="BI155">
        <v>7</v>
      </c>
    </row>
    <row r="156" spans="1:61" x14ac:dyDescent="0.25">
      <c r="A156" s="7">
        <v>22381</v>
      </c>
      <c r="B156">
        <v>1</v>
      </c>
      <c r="D156">
        <v>1</v>
      </c>
      <c r="J156" s="7">
        <v>21946</v>
      </c>
      <c r="K156">
        <v>2</v>
      </c>
      <c r="P156">
        <v>1</v>
      </c>
      <c r="V156">
        <v>2</v>
      </c>
      <c r="W156">
        <v>5</v>
      </c>
      <c r="AA156" s="7">
        <v>22398</v>
      </c>
      <c r="AB156">
        <v>5</v>
      </c>
      <c r="AH156">
        <v>5</v>
      </c>
      <c r="AJ156" s="7">
        <v>22380</v>
      </c>
      <c r="AK156">
        <v>2</v>
      </c>
      <c r="AL156">
        <v>1</v>
      </c>
      <c r="BI156">
        <v>3</v>
      </c>
    </row>
    <row r="157" spans="1:61" x14ac:dyDescent="0.25">
      <c r="A157" s="7">
        <v>22398</v>
      </c>
      <c r="B157">
        <v>5</v>
      </c>
      <c r="D157">
        <v>5</v>
      </c>
      <c r="J157" s="7">
        <v>21967</v>
      </c>
      <c r="M157">
        <v>3</v>
      </c>
      <c r="N157">
        <v>3</v>
      </c>
      <c r="O157">
        <v>1</v>
      </c>
      <c r="S157">
        <v>1</v>
      </c>
      <c r="V157">
        <v>2</v>
      </c>
      <c r="W157">
        <v>10</v>
      </c>
      <c r="AA157" s="7">
        <v>22430</v>
      </c>
      <c r="AB157">
        <v>5</v>
      </c>
      <c r="AH157">
        <v>5</v>
      </c>
      <c r="AJ157" s="7">
        <v>22381</v>
      </c>
      <c r="AS157">
        <v>1</v>
      </c>
      <c r="BI157">
        <v>1</v>
      </c>
    </row>
    <row r="158" spans="1:61" x14ac:dyDescent="0.25">
      <c r="A158" s="7">
        <v>22430</v>
      </c>
      <c r="B158">
        <v>5</v>
      </c>
      <c r="D158">
        <v>5</v>
      </c>
      <c r="J158" s="7">
        <v>21968</v>
      </c>
      <c r="N158">
        <v>2</v>
      </c>
      <c r="T158">
        <v>1</v>
      </c>
      <c r="W158">
        <v>3</v>
      </c>
      <c r="AA158" s="7">
        <v>22487</v>
      </c>
      <c r="AB158">
        <v>1</v>
      </c>
      <c r="AH158">
        <v>1</v>
      </c>
      <c r="AJ158" s="7">
        <v>22398</v>
      </c>
      <c r="AL158">
        <v>1</v>
      </c>
      <c r="AP158">
        <v>1</v>
      </c>
      <c r="AQ158">
        <v>1</v>
      </c>
      <c r="AR158">
        <v>2</v>
      </c>
      <c r="BI158">
        <v>5</v>
      </c>
    </row>
    <row r="159" spans="1:61" x14ac:dyDescent="0.25">
      <c r="A159" s="7">
        <v>22487</v>
      </c>
      <c r="B159">
        <v>1</v>
      </c>
      <c r="D159">
        <v>1</v>
      </c>
      <c r="J159" s="7">
        <v>21969</v>
      </c>
      <c r="K159">
        <v>1</v>
      </c>
      <c r="L159">
        <v>2</v>
      </c>
      <c r="P159">
        <v>1</v>
      </c>
      <c r="T159">
        <v>1</v>
      </c>
      <c r="W159">
        <v>5</v>
      </c>
      <c r="AA159" s="7">
        <v>22533</v>
      </c>
      <c r="AC159">
        <v>7</v>
      </c>
      <c r="AH159">
        <v>7</v>
      </c>
      <c r="AJ159" s="7">
        <v>22430</v>
      </c>
      <c r="AP159">
        <v>1</v>
      </c>
      <c r="AQ159">
        <v>1</v>
      </c>
      <c r="AT159">
        <v>1</v>
      </c>
      <c r="AU159">
        <v>2</v>
      </c>
      <c r="BI159">
        <v>5</v>
      </c>
    </row>
    <row r="160" spans="1:61" x14ac:dyDescent="0.25">
      <c r="A160" s="7">
        <v>22533</v>
      </c>
      <c r="B160">
        <v>7</v>
      </c>
      <c r="D160">
        <v>7</v>
      </c>
      <c r="J160" s="7">
        <v>21990</v>
      </c>
      <c r="K160">
        <v>1</v>
      </c>
      <c r="N160">
        <v>1</v>
      </c>
      <c r="W160">
        <v>2</v>
      </c>
      <c r="AA160" s="7">
        <v>22545</v>
      </c>
      <c r="AB160">
        <v>1</v>
      </c>
      <c r="AH160">
        <v>1</v>
      </c>
      <c r="AJ160" s="7">
        <v>22487</v>
      </c>
      <c r="AK160">
        <v>1</v>
      </c>
      <c r="BI160">
        <v>1</v>
      </c>
    </row>
    <row r="161" spans="1:61" x14ac:dyDescent="0.25">
      <c r="A161" s="7">
        <v>22545</v>
      </c>
      <c r="B161">
        <v>1</v>
      </c>
      <c r="D161">
        <v>1</v>
      </c>
      <c r="J161" s="7">
        <v>22002</v>
      </c>
      <c r="M161">
        <v>1</v>
      </c>
      <c r="W161">
        <v>1</v>
      </c>
      <c r="AA161" s="7">
        <v>22546</v>
      </c>
      <c r="AB161">
        <v>1</v>
      </c>
      <c r="AH161">
        <v>1</v>
      </c>
      <c r="AJ161" s="7">
        <v>22533</v>
      </c>
      <c r="AO161">
        <v>1</v>
      </c>
      <c r="AP161">
        <v>1</v>
      </c>
      <c r="AQ161">
        <v>2</v>
      </c>
      <c r="AT161">
        <v>1</v>
      </c>
      <c r="AU161">
        <v>1</v>
      </c>
      <c r="AV161">
        <v>1</v>
      </c>
      <c r="BI161">
        <v>7</v>
      </c>
    </row>
    <row r="162" spans="1:61" x14ac:dyDescent="0.25">
      <c r="A162" s="7">
        <v>22546</v>
      </c>
      <c r="B162">
        <v>1</v>
      </c>
      <c r="D162">
        <v>1</v>
      </c>
      <c r="J162" s="7">
        <v>22007</v>
      </c>
      <c r="K162">
        <v>2</v>
      </c>
      <c r="S162">
        <v>1</v>
      </c>
      <c r="T162">
        <v>2</v>
      </c>
      <c r="U162">
        <v>2</v>
      </c>
      <c r="W162">
        <v>7</v>
      </c>
      <c r="AA162" s="7">
        <v>22606</v>
      </c>
      <c r="AC162">
        <v>7</v>
      </c>
      <c r="AH162">
        <v>7</v>
      </c>
      <c r="AJ162" s="7">
        <v>22545</v>
      </c>
      <c r="AK162">
        <v>1</v>
      </c>
      <c r="BI162">
        <v>1</v>
      </c>
    </row>
    <row r="163" spans="1:61" x14ac:dyDescent="0.25">
      <c r="A163" s="7">
        <v>22606</v>
      </c>
      <c r="B163">
        <v>7</v>
      </c>
      <c r="D163">
        <v>7</v>
      </c>
      <c r="J163" s="7">
        <v>22189</v>
      </c>
      <c r="Q163">
        <v>1</v>
      </c>
      <c r="W163">
        <v>1</v>
      </c>
      <c r="AA163" s="7">
        <v>22647</v>
      </c>
      <c r="AB163">
        <v>1</v>
      </c>
      <c r="AH163">
        <v>1</v>
      </c>
      <c r="AJ163" s="7">
        <v>22546</v>
      </c>
      <c r="AK163">
        <v>1</v>
      </c>
      <c r="BI163">
        <v>1</v>
      </c>
    </row>
    <row r="164" spans="1:61" x14ac:dyDescent="0.25">
      <c r="A164" s="7">
        <v>22647</v>
      </c>
      <c r="B164">
        <v>1</v>
      </c>
      <c r="D164">
        <v>1</v>
      </c>
      <c r="J164" s="7">
        <v>22373</v>
      </c>
      <c r="K164">
        <v>1</v>
      </c>
      <c r="L164">
        <v>3</v>
      </c>
      <c r="M164">
        <v>1</v>
      </c>
      <c r="S164">
        <v>1</v>
      </c>
      <c r="T164">
        <v>1</v>
      </c>
      <c r="W164">
        <v>7</v>
      </c>
      <c r="AA164" s="7">
        <v>22795</v>
      </c>
      <c r="AB164">
        <v>3</v>
      </c>
      <c r="AH164">
        <v>3</v>
      </c>
      <c r="AJ164" s="7">
        <v>22606</v>
      </c>
      <c r="AK164">
        <v>1</v>
      </c>
      <c r="AL164">
        <v>2</v>
      </c>
      <c r="AM164">
        <v>3</v>
      </c>
      <c r="AV164">
        <v>1</v>
      </c>
      <c r="BI164">
        <v>7</v>
      </c>
    </row>
    <row r="165" spans="1:61" x14ac:dyDescent="0.25">
      <c r="A165" s="7">
        <v>22795</v>
      </c>
      <c r="B165">
        <v>3</v>
      </c>
      <c r="D165">
        <v>3</v>
      </c>
      <c r="J165" s="7">
        <v>22380</v>
      </c>
      <c r="K165">
        <v>2</v>
      </c>
      <c r="L165">
        <v>1</v>
      </c>
      <c r="W165">
        <v>3</v>
      </c>
      <c r="AA165" s="7">
        <v>22815</v>
      </c>
      <c r="AC165">
        <v>1</v>
      </c>
      <c r="AH165">
        <v>1</v>
      </c>
      <c r="AJ165" s="7">
        <v>22647</v>
      </c>
      <c r="AN165">
        <v>1</v>
      </c>
      <c r="BI165">
        <v>1</v>
      </c>
    </row>
    <row r="166" spans="1:61" x14ac:dyDescent="0.25">
      <c r="A166" s="7">
        <v>22815</v>
      </c>
      <c r="B166">
        <v>1</v>
      </c>
      <c r="D166">
        <v>1</v>
      </c>
      <c r="J166" s="7">
        <v>22381</v>
      </c>
      <c r="S166">
        <v>1</v>
      </c>
      <c r="W166">
        <v>1</v>
      </c>
      <c r="AA166" s="7">
        <v>22816</v>
      </c>
      <c r="AC166">
        <v>2</v>
      </c>
      <c r="AH166">
        <v>2</v>
      </c>
      <c r="AJ166" s="7">
        <v>22795</v>
      </c>
      <c r="AN166">
        <v>1</v>
      </c>
      <c r="AU166">
        <v>2</v>
      </c>
      <c r="BI166">
        <v>3</v>
      </c>
    </row>
    <row r="167" spans="1:61" x14ac:dyDescent="0.25">
      <c r="A167" s="7">
        <v>22816</v>
      </c>
      <c r="B167">
        <v>2</v>
      </c>
      <c r="D167">
        <v>2</v>
      </c>
      <c r="J167" s="7">
        <v>22398</v>
      </c>
      <c r="L167">
        <v>1</v>
      </c>
      <c r="P167">
        <v>1</v>
      </c>
      <c r="Q167">
        <v>1</v>
      </c>
      <c r="R167">
        <v>2</v>
      </c>
      <c r="W167">
        <v>5</v>
      </c>
      <c r="AA167" s="7">
        <v>22843</v>
      </c>
      <c r="AC167">
        <v>1</v>
      </c>
      <c r="AH167">
        <v>1</v>
      </c>
      <c r="AJ167" s="7">
        <v>22815</v>
      </c>
      <c r="AN167">
        <v>1</v>
      </c>
      <c r="BI167">
        <v>1</v>
      </c>
    </row>
    <row r="168" spans="1:61" x14ac:dyDescent="0.25">
      <c r="A168" s="7">
        <v>22843</v>
      </c>
      <c r="B168">
        <v>1</v>
      </c>
      <c r="D168">
        <v>1</v>
      </c>
      <c r="J168" s="7">
        <v>22430</v>
      </c>
      <c r="P168">
        <v>1</v>
      </c>
      <c r="Q168">
        <v>1</v>
      </c>
      <c r="T168">
        <v>1</v>
      </c>
      <c r="U168">
        <v>2</v>
      </c>
      <c r="W168">
        <v>5</v>
      </c>
      <c r="AA168" s="7">
        <v>22844</v>
      </c>
      <c r="AB168">
        <v>3</v>
      </c>
      <c r="AH168">
        <v>3</v>
      </c>
      <c r="AJ168" s="7">
        <v>22816</v>
      </c>
      <c r="AN168">
        <v>1</v>
      </c>
      <c r="AV168">
        <v>1</v>
      </c>
      <c r="BI168">
        <v>2</v>
      </c>
    </row>
    <row r="169" spans="1:61" x14ac:dyDescent="0.25">
      <c r="A169" s="7">
        <v>22844</v>
      </c>
      <c r="B169">
        <v>3</v>
      </c>
      <c r="D169">
        <v>3</v>
      </c>
      <c r="J169" s="7">
        <v>22487</v>
      </c>
      <c r="K169">
        <v>1</v>
      </c>
      <c r="W169">
        <v>1</v>
      </c>
      <c r="AA169" s="7">
        <v>22850</v>
      </c>
      <c r="AC169">
        <v>2</v>
      </c>
      <c r="AH169">
        <v>2</v>
      </c>
      <c r="AJ169" s="7">
        <v>22843</v>
      </c>
      <c r="AK169">
        <v>1</v>
      </c>
      <c r="BI169">
        <v>1</v>
      </c>
    </row>
    <row r="170" spans="1:61" x14ac:dyDescent="0.25">
      <c r="A170" s="7">
        <v>22850</v>
      </c>
      <c r="B170">
        <v>2</v>
      </c>
      <c r="D170">
        <v>2</v>
      </c>
      <c r="J170" s="7">
        <v>22533</v>
      </c>
      <c r="O170">
        <v>1</v>
      </c>
      <c r="P170">
        <v>1</v>
      </c>
      <c r="Q170">
        <v>2</v>
      </c>
      <c r="T170">
        <v>1</v>
      </c>
      <c r="U170">
        <v>1</v>
      </c>
      <c r="V170">
        <v>1</v>
      </c>
      <c r="W170">
        <v>7</v>
      </c>
      <c r="AA170" s="7">
        <v>22897</v>
      </c>
      <c r="AB170">
        <v>4</v>
      </c>
      <c r="AH170">
        <v>4</v>
      </c>
      <c r="AJ170" s="7">
        <v>22844</v>
      </c>
      <c r="AR170">
        <v>1</v>
      </c>
      <c r="AS170">
        <v>2</v>
      </c>
      <c r="BI170">
        <v>3</v>
      </c>
    </row>
    <row r="171" spans="1:61" x14ac:dyDescent="0.25">
      <c r="A171" s="7">
        <v>22897</v>
      </c>
      <c r="B171">
        <v>4</v>
      </c>
      <c r="D171">
        <v>4</v>
      </c>
      <c r="J171" s="7">
        <v>22545</v>
      </c>
      <c r="K171">
        <v>1</v>
      </c>
      <c r="W171">
        <v>1</v>
      </c>
      <c r="AA171" s="7">
        <v>22900</v>
      </c>
      <c r="AB171">
        <v>3</v>
      </c>
      <c r="AH171">
        <v>3</v>
      </c>
      <c r="AJ171" s="7">
        <v>22850</v>
      </c>
      <c r="AT171">
        <v>1</v>
      </c>
      <c r="AU171">
        <v>1</v>
      </c>
      <c r="BI171">
        <v>2</v>
      </c>
    </row>
    <row r="172" spans="1:61" x14ac:dyDescent="0.25">
      <c r="A172" s="7">
        <v>22900</v>
      </c>
      <c r="B172">
        <v>3</v>
      </c>
      <c r="D172">
        <v>3</v>
      </c>
      <c r="J172" s="7">
        <v>22546</v>
      </c>
      <c r="K172">
        <v>1</v>
      </c>
      <c r="W172">
        <v>1</v>
      </c>
      <c r="AA172" s="7">
        <v>22906</v>
      </c>
      <c r="AB172">
        <v>1</v>
      </c>
      <c r="AH172">
        <v>1</v>
      </c>
      <c r="AJ172" s="7">
        <v>22897</v>
      </c>
      <c r="AK172">
        <v>1</v>
      </c>
      <c r="AL172">
        <v>1</v>
      </c>
      <c r="AQ172">
        <v>1</v>
      </c>
      <c r="AU172">
        <v>1</v>
      </c>
      <c r="BI172">
        <v>4</v>
      </c>
    </row>
    <row r="173" spans="1:61" x14ac:dyDescent="0.25">
      <c r="A173" s="7">
        <v>22906</v>
      </c>
      <c r="B173">
        <v>1</v>
      </c>
      <c r="D173">
        <v>1</v>
      </c>
      <c r="J173" s="7">
        <v>22606</v>
      </c>
      <c r="K173">
        <v>1</v>
      </c>
      <c r="L173">
        <v>2</v>
      </c>
      <c r="M173">
        <v>3</v>
      </c>
      <c r="V173">
        <v>1</v>
      </c>
      <c r="W173">
        <v>7</v>
      </c>
      <c r="AA173" s="7">
        <v>22917</v>
      </c>
      <c r="AB173">
        <v>1</v>
      </c>
      <c r="AH173">
        <v>1</v>
      </c>
      <c r="AJ173" s="7">
        <v>22900</v>
      </c>
      <c r="AK173">
        <v>1</v>
      </c>
      <c r="AL173">
        <v>1</v>
      </c>
      <c r="AQ173">
        <v>1</v>
      </c>
      <c r="BI173">
        <v>3</v>
      </c>
    </row>
    <row r="174" spans="1:61" x14ac:dyDescent="0.25">
      <c r="A174" s="7">
        <v>22917</v>
      </c>
      <c r="B174">
        <v>1</v>
      </c>
      <c r="D174">
        <v>1</v>
      </c>
      <c r="J174" s="7">
        <v>22647</v>
      </c>
      <c r="N174">
        <v>1</v>
      </c>
      <c r="W174">
        <v>1</v>
      </c>
      <c r="AA174" s="7">
        <v>22944</v>
      </c>
      <c r="AC174">
        <v>3</v>
      </c>
      <c r="AH174">
        <v>3</v>
      </c>
      <c r="AJ174" s="7">
        <v>22906</v>
      </c>
      <c r="AL174">
        <v>1</v>
      </c>
      <c r="BI174">
        <v>1</v>
      </c>
    </row>
    <row r="175" spans="1:61" x14ac:dyDescent="0.25">
      <c r="A175" s="7">
        <v>22944</v>
      </c>
      <c r="B175">
        <v>3</v>
      </c>
      <c r="D175">
        <v>3</v>
      </c>
      <c r="J175" s="7">
        <v>22795</v>
      </c>
      <c r="N175">
        <v>1</v>
      </c>
      <c r="U175">
        <v>2</v>
      </c>
      <c r="W175">
        <v>3</v>
      </c>
      <c r="AA175" s="7">
        <v>22977</v>
      </c>
      <c r="AC175">
        <v>7</v>
      </c>
      <c r="AH175">
        <v>7</v>
      </c>
      <c r="AJ175" s="7">
        <v>22917</v>
      </c>
      <c r="AL175">
        <v>1</v>
      </c>
      <c r="BI175">
        <v>1</v>
      </c>
    </row>
    <row r="176" spans="1:61" x14ac:dyDescent="0.25">
      <c r="A176" s="7">
        <v>22977</v>
      </c>
      <c r="B176">
        <v>7</v>
      </c>
      <c r="D176">
        <v>7</v>
      </c>
      <c r="J176" s="7">
        <v>22815</v>
      </c>
      <c r="N176">
        <v>1</v>
      </c>
      <c r="W176">
        <v>1</v>
      </c>
      <c r="AA176" s="7">
        <v>22978</v>
      </c>
      <c r="AC176">
        <v>1</v>
      </c>
      <c r="AH176">
        <v>1</v>
      </c>
      <c r="AJ176" s="7">
        <v>22944</v>
      </c>
      <c r="AN176">
        <v>2</v>
      </c>
      <c r="AO176">
        <v>1</v>
      </c>
      <c r="BI176">
        <v>3</v>
      </c>
    </row>
    <row r="177" spans="1:61" x14ac:dyDescent="0.25">
      <c r="A177" s="7">
        <v>22978</v>
      </c>
      <c r="B177">
        <v>1</v>
      </c>
      <c r="D177">
        <v>1</v>
      </c>
      <c r="J177" s="7">
        <v>22816</v>
      </c>
      <c r="N177">
        <v>1</v>
      </c>
      <c r="V177">
        <v>1</v>
      </c>
      <c r="W177">
        <v>2</v>
      </c>
      <c r="AA177" s="7">
        <v>22983</v>
      </c>
      <c r="AC177">
        <v>3</v>
      </c>
      <c r="AH177">
        <v>3</v>
      </c>
      <c r="AJ177" s="7">
        <v>22977</v>
      </c>
      <c r="AK177">
        <v>3</v>
      </c>
      <c r="AL177">
        <v>3</v>
      </c>
      <c r="AM177">
        <v>1</v>
      </c>
      <c r="BI177">
        <v>7</v>
      </c>
    </row>
    <row r="178" spans="1:61" x14ac:dyDescent="0.25">
      <c r="A178" s="7">
        <v>22983</v>
      </c>
      <c r="B178">
        <v>3</v>
      </c>
      <c r="D178">
        <v>3</v>
      </c>
      <c r="J178" s="7">
        <v>22843</v>
      </c>
      <c r="K178">
        <v>1</v>
      </c>
      <c r="W178">
        <v>1</v>
      </c>
      <c r="AA178" s="7">
        <v>23040</v>
      </c>
      <c r="AE178">
        <v>1</v>
      </c>
      <c r="AH178">
        <v>1</v>
      </c>
      <c r="AJ178" s="7">
        <v>22978</v>
      </c>
      <c r="AK178">
        <v>1</v>
      </c>
      <c r="BI178">
        <v>1</v>
      </c>
    </row>
    <row r="179" spans="1:61" x14ac:dyDescent="0.25">
      <c r="A179" s="7">
        <v>23040</v>
      </c>
      <c r="B179">
        <v>1</v>
      </c>
      <c r="D179">
        <v>1</v>
      </c>
      <c r="J179" s="7">
        <v>22844</v>
      </c>
      <c r="R179">
        <v>1</v>
      </c>
      <c r="S179">
        <v>2</v>
      </c>
      <c r="W179">
        <v>3</v>
      </c>
      <c r="AA179" s="7">
        <v>23042</v>
      </c>
      <c r="AC179">
        <v>1</v>
      </c>
      <c r="AH179">
        <v>1</v>
      </c>
      <c r="AJ179" s="7">
        <v>22983</v>
      </c>
      <c r="AK179">
        <v>2</v>
      </c>
      <c r="AU179">
        <v>1</v>
      </c>
      <c r="BI179">
        <v>3</v>
      </c>
    </row>
    <row r="180" spans="1:61" x14ac:dyDescent="0.25">
      <c r="A180" s="7">
        <v>23042</v>
      </c>
      <c r="B180">
        <v>1</v>
      </c>
      <c r="D180">
        <v>1</v>
      </c>
      <c r="J180" s="7">
        <v>22850</v>
      </c>
      <c r="T180">
        <v>1</v>
      </c>
      <c r="U180">
        <v>1</v>
      </c>
      <c r="W180">
        <v>2</v>
      </c>
      <c r="AA180" s="7">
        <v>23081</v>
      </c>
      <c r="AB180">
        <v>10</v>
      </c>
      <c r="AH180">
        <v>10</v>
      </c>
      <c r="AJ180" s="7">
        <v>23040</v>
      </c>
      <c r="AT180">
        <v>1</v>
      </c>
      <c r="BI180">
        <v>1</v>
      </c>
    </row>
    <row r="181" spans="1:61" x14ac:dyDescent="0.25">
      <c r="A181" s="7">
        <v>23081</v>
      </c>
      <c r="B181">
        <v>10</v>
      </c>
      <c r="D181">
        <v>10</v>
      </c>
      <c r="J181" s="7">
        <v>22897</v>
      </c>
      <c r="K181">
        <v>1</v>
      </c>
      <c r="L181">
        <v>1</v>
      </c>
      <c r="Q181">
        <v>1</v>
      </c>
      <c r="U181">
        <v>1</v>
      </c>
      <c r="W181">
        <v>4</v>
      </c>
      <c r="AA181" s="7">
        <v>23093</v>
      </c>
      <c r="AB181">
        <v>2</v>
      </c>
      <c r="AH181">
        <v>2</v>
      </c>
      <c r="AJ181" s="7">
        <v>23042</v>
      </c>
      <c r="AK181">
        <v>1</v>
      </c>
      <c r="BI181">
        <v>1</v>
      </c>
    </row>
    <row r="182" spans="1:61" x14ac:dyDescent="0.25">
      <c r="A182" s="7">
        <v>23093</v>
      </c>
      <c r="B182">
        <v>2</v>
      </c>
      <c r="D182">
        <v>2</v>
      </c>
      <c r="J182" s="7">
        <v>22900</v>
      </c>
      <c r="K182">
        <v>1</v>
      </c>
      <c r="L182">
        <v>1</v>
      </c>
      <c r="Q182">
        <v>1</v>
      </c>
      <c r="W182">
        <v>3</v>
      </c>
      <c r="AA182" s="7">
        <v>23095</v>
      </c>
      <c r="AC182">
        <v>7</v>
      </c>
      <c r="AE182">
        <v>1</v>
      </c>
      <c r="AH182">
        <v>8</v>
      </c>
      <c r="AJ182" s="7">
        <v>23081</v>
      </c>
      <c r="AL182">
        <v>1</v>
      </c>
      <c r="AP182">
        <v>3</v>
      </c>
      <c r="AQ182">
        <v>1</v>
      </c>
      <c r="AR182">
        <v>2</v>
      </c>
      <c r="AT182">
        <v>1</v>
      </c>
      <c r="AU182">
        <v>1</v>
      </c>
      <c r="AV182">
        <v>1</v>
      </c>
      <c r="BI182">
        <v>10</v>
      </c>
    </row>
    <row r="183" spans="1:61" x14ac:dyDescent="0.25">
      <c r="A183" s="7">
        <v>23095</v>
      </c>
      <c r="B183">
        <v>8</v>
      </c>
      <c r="D183">
        <v>8</v>
      </c>
      <c r="J183" s="7">
        <v>22906</v>
      </c>
      <c r="L183">
        <v>1</v>
      </c>
      <c r="W183">
        <v>1</v>
      </c>
      <c r="AA183" s="7">
        <v>23099</v>
      </c>
      <c r="AC183">
        <v>1</v>
      </c>
      <c r="AH183">
        <v>1</v>
      </c>
      <c r="AJ183" s="7">
        <v>23093</v>
      </c>
      <c r="AN183">
        <v>1</v>
      </c>
      <c r="AU183">
        <v>1</v>
      </c>
      <c r="BI183">
        <v>2</v>
      </c>
    </row>
    <row r="184" spans="1:61" x14ac:dyDescent="0.25">
      <c r="A184" s="7">
        <v>23099</v>
      </c>
      <c r="B184">
        <v>1</v>
      </c>
      <c r="D184">
        <v>1</v>
      </c>
      <c r="J184" s="7">
        <v>22917</v>
      </c>
      <c r="L184">
        <v>1</v>
      </c>
      <c r="W184">
        <v>1</v>
      </c>
      <c r="AA184" s="7">
        <v>23126</v>
      </c>
      <c r="AB184">
        <v>12</v>
      </c>
      <c r="AH184">
        <v>12</v>
      </c>
      <c r="AJ184" s="7">
        <v>23095</v>
      </c>
      <c r="AR184">
        <v>2</v>
      </c>
      <c r="AS184">
        <v>3</v>
      </c>
      <c r="AT184">
        <v>2</v>
      </c>
      <c r="AU184">
        <v>1</v>
      </c>
      <c r="BI184">
        <v>8</v>
      </c>
    </row>
    <row r="185" spans="1:61" x14ac:dyDescent="0.25">
      <c r="A185" s="7">
        <v>23126</v>
      </c>
      <c r="B185">
        <v>12</v>
      </c>
      <c r="D185">
        <v>12</v>
      </c>
      <c r="J185" s="7">
        <v>22944</v>
      </c>
      <c r="N185">
        <v>2</v>
      </c>
      <c r="O185">
        <v>1</v>
      </c>
      <c r="W185">
        <v>3</v>
      </c>
      <c r="AA185" s="7">
        <v>23157</v>
      </c>
      <c r="AB185">
        <v>2</v>
      </c>
      <c r="AH185">
        <v>2</v>
      </c>
      <c r="AJ185" s="7">
        <v>23099</v>
      </c>
      <c r="AO185">
        <v>1</v>
      </c>
      <c r="BI185">
        <v>1</v>
      </c>
    </row>
    <row r="186" spans="1:61" x14ac:dyDescent="0.25">
      <c r="A186" s="7">
        <v>23157</v>
      </c>
      <c r="B186">
        <v>2</v>
      </c>
      <c r="D186">
        <v>2</v>
      </c>
      <c r="J186" s="7">
        <v>22977</v>
      </c>
      <c r="K186">
        <v>3</v>
      </c>
      <c r="L186">
        <v>3</v>
      </c>
      <c r="M186">
        <v>1</v>
      </c>
      <c r="W186">
        <v>7</v>
      </c>
      <c r="AA186" s="7">
        <v>23166</v>
      </c>
      <c r="AC186">
        <v>11</v>
      </c>
      <c r="AH186">
        <v>11</v>
      </c>
      <c r="AJ186" s="7">
        <v>23126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2</v>
      </c>
      <c r="AQ186">
        <v>1</v>
      </c>
      <c r="AR186">
        <v>2</v>
      </c>
      <c r="AU186">
        <v>1</v>
      </c>
      <c r="AV186">
        <v>1</v>
      </c>
      <c r="BI186">
        <v>12</v>
      </c>
    </row>
    <row r="187" spans="1:61" x14ac:dyDescent="0.25">
      <c r="A187" s="7">
        <v>23166</v>
      </c>
      <c r="B187">
        <v>11</v>
      </c>
      <c r="D187">
        <v>11</v>
      </c>
      <c r="J187" s="7">
        <v>22978</v>
      </c>
      <c r="K187">
        <v>1</v>
      </c>
      <c r="W187">
        <v>1</v>
      </c>
      <c r="AA187" s="7">
        <v>23207</v>
      </c>
      <c r="AB187">
        <v>8</v>
      </c>
      <c r="AH187">
        <v>8</v>
      </c>
      <c r="AJ187" s="7">
        <v>23157</v>
      </c>
      <c r="AK187">
        <v>2</v>
      </c>
      <c r="BI187">
        <v>2</v>
      </c>
    </row>
    <row r="188" spans="1:61" x14ac:dyDescent="0.25">
      <c r="A188" s="7">
        <v>23207</v>
      </c>
      <c r="B188">
        <v>8</v>
      </c>
      <c r="D188">
        <v>8</v>
      </c>
      <c r="J188" s="7">
        <v>22983</v>
      </c>
      <c r="K188">
        <v>2</v>
      </c>
      <c r="U188">
        <v>1</v>
      </c>
      <c r="W188">
        <v>3</v>
      </c>
      <c r="AA188" s="7">
        <v>23208</v>
      </c>
      <c r="AB188">
        <v>3</v>
      </c>
      <c r="AH188">
        <v>3</v>
      </c>
      <c r="AJ188" s="7">
        <v>23166</v>
      </c>
      <c r="AK188">
        <v>1</v>
      </c>
      <c r="AL188">
        <v>1</v>
      </c>
      <c r="AM188">
        <v>1</v>
      </c>
      <c r="AN188">
        <v>5</v>
      </c>
      <c r="AO188">
        <v>2</v>
      </c>
      <c r="AU188">
        <v>1</v>
      </c>
      <c r="BI188">
        <v>11</v>
      </c>
    </row>
    <row r="189" spans="1:61" x14ac:dyDescent="0.25">
      <c r="A189" s="7">
        <v>23208</v>
      </c>
      <c r="B189">
        <v>3</v>
      </c>
      <c r="D189">
        <v>3</v>
      </c>
      <c r="J189" s="7">
        <v>23040</v>
      </c>
      <c r="T189">
        <v>1</v>
      </c>
      <c r="W189">
        <v>1</v>
      </c>
      <c r="AA189" s="7">
        <v>23235</v>
      </c>
      <c r="AB189">
        <v>1</v>
      </c>
      <c r="AC189">
        <v>1</v>
      </c>
      <c r="AH189">
        <v>2</v>
      </c>
      <c r="AJ189" s="7">
        <v>23207</v>
      </c>
      <c r="AK189">
        <v>2</v>
      </c>
      <c r="AL189">
        <v>1</v>
      </c>
      <c r="AM189">
        <v>2</v>
      </c>
      <c r="AR189">
        <v>1</v>
      </c>
      <c r="AS189">
        <v>2</v>
      </c>
      <c r="BI189">
        <v>8</v>
      </c>
    </row>
    <row r="190" spans="1:61" x14ac:dyDescent="0.25">
      <c r="A190" s="7">
        <v>23235</v>
      </c>
      <c r="B190">
        <v>2</v>
      </c>
      <c r="D190">
        <v>2</v>
      </c>
      <c r="J190" s="7">
        <v>23042</v>
      </c>
      <c r="K190">
        <v>1</v>
      </c>
      <c r="W190">
        <v>1</v>
      </c>
      <c r="AA190" s="7">
        <v>23255</v>
      </c>
      <c r="AB190">
        <v>1</v>
      </c>
      <c r="AC190">
        <v>1</v>
      </c>
      <c r="AH190">
        <v>2</v>
      </c>
      <c r="AJ190" s="7">
        <v>23208</v>
      </c>
      <c r="AQ190">
        <v>1</v>
      </c>
      <c r="AV190">
        <v>2</v>
      </c>
      <c r="BI190">
        <v>3</v>
      </c>
    </row>
    <row r="191" spans="1:61" x14ac:dyDescent="0.25">
      <c r="A191" s="7">
        <v>23255</v>
      </c>
      <c r="B191">
        <v>2</v>
      </c>
      <c r="D191">
        <v>2</v>
      </c>
      <c r="J191" s="7">
        <v>23081</v>
      </c>
      <c r="L191">
        <v>1</v>
      </c>
      <c r="P191">
        <v>3</v>
      </c>
      <c r="Q191">
        <v>1</v>
      </c>
      <c r="R191">
        <v>2</v>
      </c>
      <c r="T191">
        <v>1</v>
      </c>
      <c r="U191">
        <v>1</v>
      </c>
      <c r="V191">
        <v>1</v>
      </c>
      <c r="W191">
        <v>10</v>
      </c>
      <c r="AA191" s="7">
        <v>23279</v>
      </c>
      <c r="AC191">
        <v>1</v>
      </c>
      <c r="AH191">
        <v>1</v>
      </c>
      <c r="AJ191" s="7">
        <v>23235</v>
      </c>
      <c r="AL191">
        <v>1</v>
      </c>
      <c r="AS191">
        <v>1</v>
      </c>
      <c r="BI191">
        <v>2</v>
      </c>
    </row>
    <row r="192" spans="1:61" x14ac:dyDescent="0.25">
      <c r="A192" s="7">
        <v>23279</v>
      </c>
      <c r="B192">
        <v>1</v>
      </c>
      <c r="D192">
        <v>1</v>
      </c>
      <c r="J192" s="7">
        <v>23093</v>
      </c>
      <c r="N192">
        <v>1</v>
      </c>
      <c r="U192">
        <v>1</v>
      </c>
      <c r="W192">
        <v>2</v>
      </c>
      <c r="AA192" s="7">
        <v>23299</v>
      </c>
      <c r="AB192">
        <v>8</v>
      </c>
      <c r="AH192">
        <v>8</v>
      </c>
      <c r="AJ192" s="7">
        <v>23255</v>
      </c>
      <c r="AK192">
        <v>1</v>
      </c>
      <c r="AN192">
        <v>1</v>
      </c>
      <c r="BI192">
        <v>2</v>
      </c>
    </row>
    <row r="193" spans="1:61" x14ac:dyDescent="0.25">
      <c r="A193" s="7">
        <v>23299</v>
      </c>
      <c r="B193">
        <v>8</v>
      </c>
      <c r="D193">
        <v>8</v>
      </c>
      <c r="J193" s="7">
        <v>23095</v>
      </c>
      <c r="R193">
        <v>2</v>
      </c>
      <c r="S193">
        <v>3</v>
      </c>
      <c r="T193">
        <v>2</v>
      </c>
      <c r="U193">
        <v>1</v>
      </c>
      <c r="W193">
        <v>8</v>
      </c>
      <c r="AA193" s="7">
        <v>23402</v>
      </c>
      <c r="AB193">
        <v>2</v>
      </c>
      <c r="AH193">
        <v>2</v>
      </c>
      <c r="AJ193" s="7">
        <v>23279</v>
      </c>
      <c r="AQ193">
        <v>1</v>
      </c>
      <c r="BI193">
        <v>1</v>
      </c>
    </row>
    <row r="194" spans="1:61" x14ac:dyDescent="0.25">
      <c r="A194" s="7">
        <v>23402</v>
      </c>
      <c r="B194">
        <v>2</v>
      </c>
      <c r="D194">
        <v>2</v>
      </c>
      <c r="J194" s="7">
        <v>23099</v>
      </c>
      <c r="O194">
        <v>1</v>
      </c>
      <c r="W194">
        <v>1</v>
      </c>
      <c r="AA194" s="7">
        <v>23503</v>
      </c>
      <c r="AB194">
        <v>1</v>
      </c>
      <c r="AC194">
        <v>8</v>
      </c>
      <c r="AH194">
        <v>9</v>
      </c>
      <c r="AJ194" s="7">
        <v>23299</v>
      </c>
      <c r="AK194">
        <v>1</v>
      </c>
      <c r="AL194">
        <v>3</v>
      </c>
      <c r="AM194">
        <v>3</v>
      </c>
      <c r="AP194">
        <v>1</v>
      </c>
      <c r="BI194">
        <v>8</v>
      </c>
    </row>
    <row r="195" spans="1:61" x14ac:dyDescent="0.25">
      <c r="A195" s="7">
        <v>23503</v>
      </c>
      <c r="B195">
        <v>9</v>
      </c>
      <c r="D195">
        <v>9</v>
      </c>
      <c r="J195" s="7">
        <v>23126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2</v>
      </c>
      <c r="Q195">
        <v>1</v>
      </c>
      <c r="R195">
        <v>2</v>
      </c>
      <c r="U195">
        <v>1</v>
      </c>
      <c r="V195">
        <v>1</v>
      </c>
      <c r="W195">
        <v>12</v>
      </c>
      <c r="AA195" s="7">
        <v>23505</v>
      </c>
      <c r="AC195">
        <v>10</v>
      </c>
      <c r="AH195">
        <v>10</v>
      </c>
      <c r="AJ195" s="7">
        <v>23402</v>
      </c>
      <c r="AM195">
        <v>1</v>
      </c>
      <c r="AS195">
        <v>1</v>
      </c>
      <c r="BI195">
        <v>2</v>
      </c>
    </row>
    <row r="196" spans="1:61" x14ac:dyDescent="0.25">
      <c r="A196" s="7">
        <v>23505</v>
      </c>
      <c r="B196">
        <v>10</v>
      </c>
      <c r="D196">
        <v>10</v>
      </c>
      <c r="J196" s="7">
        <v>23157</v>
      </c>
      <c r="K196">
        <v>2</v>
      </c>
      <c r="W196">
        <v>2</v>
      </c>
      <c r="AA196" s="7">
        <v>23519</v>
      </c>
      <c r="AB196">
        <v>1</v>
      </c>
      <c r="AH196">
        <v>1</v>
      </c>
      <c r="AJ196" s="7">
        <v>23503</v>
      </c>
      <c r="AL196">
        <v>1</v>
      </c>
      <c r="AM196">
        <v>2</v>
      </c>
      <c r="AN196">
        <v>1</v>
      </c>
      <c r="AP196">
        <v>2</v>
      </c>
      <c r="AR196">
        <v>3</v>
      </c>
      <c r="BI196">
        <v>9</v>
      </c>
    </row>
    <row r="197" spans="1:61" x14ac:dyDescent="0.25">
      <c r="A197" s="7">
        <v>23519</v>
      </c>
      <c r="B197">
        <v>1</v>
      </c>
      <c r="D197">
        <v>1</v>
      </c>
      <c r="J197" s="7">
        <v>23166</v>
      </c>
      <c r="K197">
        <v>1</v>
      </c>
      <c r="L197">
        <v>1</v>
      </c>
      <c r="M197">
        <v>1</v>
      </c>
      <c r="N197">
        <v>5</v>
      </c>
      <c r="O197">
        <v>2</v>
      </c>
      <c r="U197">
        <v>1</v>
      </c>
      <c r="W197">
        <v>11</v>
      </c>
      <c r="AA197" s="7">
        <v>23564</v>
      </c>
      <c r="AB197">
        <v>6</v>
      </c>
      <c r="AH197">
        <v>6</v>
      </c>
      <c r="AJ197" s="7">
        <v>23505</v>
      </c>
      <c r="AK197">
        <v>4</v>
      </c>
      <c r="AL197">
        <v>4</v>
      </c>
      <c r="AM197">
        <v>2</v>
      </c>
      <c r="BI197">
        <v>10</v>
      </c>
    </row>
    <row r="198" spans="1:61" x14ac:dyDescent="0.25">
      <c r="A198" s="7">
        <v>23564</v>
      </c>
      <c r="B198">
        <v>6</v>
      </c>
      <c r="D198">
        <v>6</v>
      </c>
      <c r="J198" s="7">
        <v>23207</v>
      </c>
      <c r="K198">
        <v>2</v>
      </c>
      <c r="L198">
        <v>1</v>
      </c>
      <c r="M198">
        <v>2</v>
      </c>
      <c r="R198">
        <v>1</v>
      </c>
      <c r="S198">
        <v>2</v>
      </c>
      <c r="W198">
        <v>8</v>
      </c>
      <c r="AA198" s="7">
        <v>23760</v>
      </c>
      <c r="AB198">
        <v>1</v>
      </c>
      <c r="AH198">
        <v>1</v>
      </c>
      <c r="AJ198" s="7">
        <v>23519</v>
      </c>
      <c r="AL198">
        <v>1</v>
      </c>
      <c r="BI198">
        <v>1</v>
      </c>
    </row>
    <row r="199" spans="1:61" x14ac:dyDescent="0.25">
      <c r="A199" s="7">
        <v>23760</v>
      </c>
      <c r="B199">
        <v>1</v>
      </c>
      <c r="D199">
        <v>1</v>
      </c>
      <c r="J199" s="7">
        <v>23208</v>
      </c>
      <c r="Q199">
        <v>1</v>
      </c>
      <c r="V199">
        <v>2</v>
      </c>
      <c r="W199">
        <v>3</v>
      </c>
      <c r="AA199" s="7">
        <v>23799</v>
      </c>
      <c r="AB199">
        <v>1</v>
      </c>
      <c r="AH199">
        <v>1</v>
      </c>
      <c r="AJ199" s="7">
        <v>23564</v>
      </c>
      <c r="AT199">
        <v>2</v>
      </c>
      <c r="AU199">
        <v>2</v>
      </c>
      <c r="AV199">
        <v>2</v>
      </c>
      <c r="BI199">
        <v>6</v>
      </c>
    </row>
    <row r="200" spans="1:61" x14ac:dyDescent="0.25">
      <c r="A200" s="7">
        <v>23799</v>
      </c>
      <c r="B200">
        <v>1</v>
      </c>
      <c r="D200">
        <v>1</v>
      </c>
      <c r="J200" s="7">
        <v>23235</v>
      </c>
      <c r="L200">
        <v>1</v>
      </c>
      <c r="S200">
        <v>1</v>
      </c>
      <c r="W200">
        <v>2</v>
      </c>
      <c r="AA200" s="7">
        <v>23802</v>
      </c>
      <c r="AB200">
        <v>8</v>
      </c>
      <c r="AH200">
        <v>8</v>
      </c>
      <c r="AJ200" s="7">
        <v>23760</v>
      </c>
      <c r="AM200">
        <v>1</v>
      </c>
      <c r="BI200">
        <v>1</v>
      </c>
    </row>
    <row r="201" spans="1:61" x14ac:dyDescent="0.25">
      <c r="A201" s="7">
        <v>23802</v>
      </c>
      <c r="B201">
        <v>8</v>
      </c>
      <c r="D201">
        <v>8</v>
      </c>
      <c r="J201" s="7">
        <v>23255</v>
      </c>
      <c r="K201">
        <v>1</v>
      </c>
      <c r="N201">
        <v>1</v>
      </c>
      <c r="W201">
        <v>2</v>
      </c>
      <c r="AA201" s="7">
        <v>23842</v>
      </c>
      <c r="AC201">
        <v>5</v>
      </c>
      <c r="AH201">
        <v>5</v>
      </c>
      <c r="AJ201" s="7">
        <v>23799</v>
      </c>
      <c r="AP201">
        <v>1</v>
      </c>
      <c r="BI201">
        <v>1</v>
      </c>
    </row>
    <row r="202" spans="1:61" x14ac:dyDescent="0.25">
      <c r="A202" s="7">
        <v>23842</v>
      </c>
      <c r="B202">
        <v>5</v>
      </c>
      <c r="D202">
        <v>5</v>
      </c>
      <c r="J202" s="7">
        <v>23279</v>
      </c>
      <c r="Q202">
        <v>1</v>
      </c>
      <c r="W202">
        <v>1</v>
      </c>
      <c r="AA202" s="7">
        <v>23921</v>
      </c>
      <c r="AC202">
        <v>6</v>
      </c>
      <c r="AH202">
        <v>6</v>
      </c>
      <c r="AJ202" s="7">
        <v>23802</v>
      </c>
      <c r="AK202">
        <v>2</v>
      </c>
      <c r="AL202">
        <v>3</v>
      </c>
      <c r="AM202">
        <v>1</v>
      </c>
      <c r="AO202">
        <v>1</v>
      </c>
      <c r="AV202">
        <v>1</v>
      </c>
      <c r="BI202">
        <v>8</v>
      </c>
    </row>
    <row r="203" spans="1:61" x14ac:dyDescent="0.25">
      <c r="A203" s="7">
        <v>23921</v>
      </c>
      <c r="B203">
        <v>6</v>
      </c>
      <c r="D203">
        <v>6</v>
      </c>
      <c r="J203" s="7">
        <v>23299</v>
      </c>
      <c r="K203">
        <v>1</v>
      </c>
      <c r="L203">
        <v>3</v>
      </c>
      <c r="M203">
        <v>3</v>
      </c>
      <c r="P203">
        <v>1</v>
      </c>
      <c r="W203">
        <v>8</v>
      </c>
      <c r="AA203" s="7">
        <v>23941</v>
      </c>
      <c r="AB203">
        <v>4</v>
      </c>
      <c r="AH203">
        <v>4</v>
      </c>
      <c r="AJ203" s="7">
        <v>23842</v>
      </c>
      <c r="AK203">
        <v>2</v>
      </c>
      <c r="AT203">
        <v>2</v>
      </c>
      <c r="AU203">
        <v>1</v>
      </c>
      <c r="BI203">
        <v>5</v>
      </c>
    </row>
    <row r="204" spans="1:61" x14ac:dyDescent="0.25">
      <c r="A204" s="7">
        <v>23941</v>
      </c>
      <c r="B204">
        <v>4</v>
      </c>
      <c r="D204">
        <v>4</v>
      </c>
      <c r="J204" s="7">
        <v>23402</v>
      </c>
      <c r="M204">
        <v>1</v>
      </c>
      <c r="S204">
        <v>1</v>
      </c>
      <c r="W204">
        <v>2</v>
      </c>
      <c r="AA204" s="7">
        <v>23952</v>
      </c>
      <c r="AB204">
        <v>4</v>
      </c>
      <c r="AH204">
        <v>4</v>
      </c>
      <c r="AJ204" s="7">
        <v>23921</v>
      </c>
      <c r="AK204">
        <v>2</v>
      </c>
      <c r="AM204">
        <v>1</v>
      </c>
      <c r="AN204">
        <v>2</v>
      </c>
      <c r="AQ204">
        <v>1</v>
      </c>
      <c r="BI204">
        <v>6</v>
      </c>
    </row>
    <row r="205" spans="1:61" x14ac:dyDescent="0.25">
      <c r="A205" s="7">
        <v>23952</v>
      </c>
      <c r="B205">
        <v>4</v>
      </c>
      <c r="D205">
        <v>4</v>
      </c>
      <c r="J205" s="7">
        <v>23503</v>
      </c>
      <c r="L205">
        <v>1</v>
      </c>
      <c r="M205">
        <v>2</v>
      </c>
      <c r="N205">
        <v>1</v>
      </c>
      <c r="P205">
        <v>2</v>
      </c>
      <c r="R205">
        <v>3</v>
      </c>
      <c r="W205">
        <v>9</v>
      </c>
      <c r="AA205" s="7">
        <v>23984</v>
      </c>
      <c r="AB205">
        <v>1</v>
      </c>
      <c r="AH205">
        <v>1</v>
      </c>
      <c r="AJ205" s="7">
        <v>23941</v>
      </c>
      <c r="AL205">
        <v>1</v>
      </c>
      <c r="AM205">
        <v>1</v>
      </c>
      <c r="AN205">
        <v>1</v>
      </c>
      <c r="AS205">
        <v>1</v>
      </c>
      <c r="BI205">
        <v>4</v>
      </c>
    </row>
    <row r="206" spans="1:61" x14ac:dyDescent="0.25">
      <c r="A206" s="7">
        <v>23984</v>
      </c>
      <c r="B206">
        <v>1</v>
      </c>
      <c r="D206">
        <v>1</v>
      </c>
      <c r="J206" s="7">
        <v>23505</v>
      </c>
      <c r="K206">
        <v>4</v>
      </c>
      <c r="L206">
        <v>4</v>
      </c>
      <c r="M206">
        <v>2</v>
      </c>
      <c r="W206">
        <v>10</v>
      </c>
      <c r="AA206" s="7">
        <v>24008</v>
      </c>
      <c r="AB206">
        <v>9</v>
      </c>
      <c r="AH206">
        <v>9</v>
      </c>
      <c r="AJ206" s="7">
        <v>23952</v>
      </c>
      <c r="AO206">
        <v>1</v>
      </c>
      <c r="AP206">
        <v>1</v>
      </c>
      <c r="AQ206">
        <v>1</v>
      </c>
      <c r="AR206">
        <v>1</v>
      </c>
      <c r="BI206">
        <v>4</v>
      </c>
    </row>
    <row r="207" spans="1:61" x14ac:dyDescent="0.25">
      <c r="A207" s="7">
        <v>24008</v>
      </c>
      <c r="B207">
        <v>9</v>
      </c>
      <c r="D207">
        <v>9</v>
      </c>
      <c r="J207" s="7">
        <v>23519</v>
      </c>
      <c r="L207">
        <v>1</v>
      </c>
      <c r="W207">
        <v>1</v>
      </c>
      <c r="AA207" s="7">
        <v>24019</v>
      </c>
      <c r="AB207">
        <v>2</v>
      </c>
      <c r="AH207">
        <v>2</v>
      </c>
      <c r="AJ207" s="7">
        <v>23984</v>
      </c>
      <c r="AK207">
        <v>1</v>
      </c>
      <c r="BI207">
        <v>1</v>
      </c>
    </row>
    <row r="208" spans="1:61" x14ac:dyDescent="0.25">
      <c r="A208" s="7">
        <v>24019</v>
      </c>
      <c r="B208">
        <v>2</v>
      </c>
      <c r="D208">
        <v>2</v>
      </c>
      <c r="J208" s="7">
        <v>23564</v>
      </c>
      <c r="T208">
        <v>2</v>
      </c>
      <c r="U208">
        <v>2</v>
      </c>
      <c r="V208">
        <v>2</v>
      </c>
      <c r="W208">
        <v>6</v>
      </c>
      <c r="AA208" s="7">
        <v>24106</v>
      </c>
      <c r="AC208">
        <v>9</v>
      </c>
      <c r="AH208">
        <v>9</v>
      </c>
      <c r="AJ208" s="7">
        <v>24008</v>
      </c>
      <c r="AK208">
        <v>1</v>
      </c>
      <c r="AL208">
        <v>1</v>
      </c>
      <c r="AM208">
        <v>3</v>
      </c>
      <c r="AQ208">
        <v>3</v>
      </c>
      <c r="AV208">
        <v>1</v>
      </c>
      <c r="BI208">
        <v>9</v>
      </c>
    </row>
    <row r="209" spans="1:61" x14ac:dyDescent="0.25">
      <c r="A209" s="7">
        <v>24106</v>
      </c>
      <c r="B209">
        <v>9</v>
      </c>
      <c r="D209">
        <v>9</v>
      </c>
      <c r="J209" s="7">
        <v>23760</v>
      </c>
      <c r="M209">
        <v>1</v>
      </c>
      <c r="W209">
        <v>1</v>
      </c>
      <c r="AA209" s="7">
        <v>24108</v>
      </c>
      <c r="AB209">
        <v>2</v>
      </c>
      <c r="AH209">
        <v>2</v>
      </c>
      <c r="AJ209" s="7">
        <v>24019</v>
      </c>
      <c r="AR209">
        <v>2</v>
      </c>
      <c r="BI209">
        <v>2</v>
      </c>
    </row>
    <row r="210" spans="1:61" x14ac:dyDescent="0.25">
      <c r="A210" s="7">
        <v>24108</v>
      </c>
      <c r="B210">
        <v>2</v>
      </c>
      <c r="D210">
        <v>2</v>
      </c>
      <c r="J210" s="7">
        <v>23799</v>
      </c>
      <c r="P210">
        <v>1</v>
      </c>
      <c r="W210">
        <v>1</v>
      </c>
      <c r="AA210" s="7">
        <v>24119</v>
      </c>
      <c r="AB210">
        <v>1</v>
      </c>
      <c r="AH210">
        <v>1</v>
      </c>
      <c r="AJ210" s="7">
        <v>24106</v>
      </c>
      <c r="AL210">
        <v>2</v>
      </c>
      <c r="AM210">
        <v>1</v>
      </c>
      <c r="AN210">
        <v>1</v>
      </c>
      <c r="AO210">
        <v>2</v>
      </c>
      <c r="AU210">
        <v>2</v>
      </c>
      <c r="AV210">
        <v>1</v>
      </c>
      <c r="BI210">
        <v>9</v>
      </c>
    </row>
    <row r="211" spans="1:61" x14ac:dyDescent="0.25">
      <c r="A211" s="7">
        <v>24119</v>
      </c>
      <c r="B211">
        <v>1</v>
      </c>
      <c r="D211">
        <v>1</v>
      </c>
      <c r="J211" s="7">
        <v>23802</v>
      </c>
      <c r="K211">
        <v>2</v>
      </c>
      <c r="L211">
        <v>3</v>
      </c>
      <c r="M211">
        <v>1</v>
      </c>
      <c r="O211">
        <v>1</v>
      </c>
      <c r="V211">
        <v>1</v>
      </c>
      <c r="W211">
        <v>8</v>
      </c>
      <c r="AA211" s="7">
        <v>24127</v>
      </c>
      <c r="AB211">
        <v>3</v>
      </c>
      <c r="AH211">
        <v>3</v>
      </c>
      <c r="AJ211" s="7">
        <v>24108</v>
      </c>
      <c r="AK211">
        <v>1</v>
      </c>
      <c r="AR211">
        <v>1</v>
      </c>
      <c r="BI211">
        <v>2</v>
      </c>
    </row>
    <row r="212" spans="1:61" x14ac:dyDescent="0.25">
      <c r="A212" s="7">
        <v>24127</v>
      </c>
      <c r="B212">
        <v>3</v>
      </c>
      <c r="D212">
        <v>3</v>
      </c>
      <c r="J212" s="7">
        <v>23842</v>
      </c>
      <c r="K212">
        <v>2</v>
      </c>
      <c r="T212">
        <v>2</v>
      </c>
      <c r="U212">
        <v>1</v>
      </c>
      <c r="W212">
        <v>5</v>
      </c>
      <c r="AA212" s="7">
        <v>24139</v>
      </c>
      <c r="AC212">
        <v>7</v>
      </c>
      <c r="AH212">
        <v>7</v>
      </c>
      <c r="AJ212" s="7">
        <v>24119</v>
      </c>
      <c r="AM212">
        <v>1</v>
      </c>
      <c r="BI212">
        <v>1</v>
      </c>
    </row>
    <row r="213" spans="1:61" x14ac:dyDescent="0.25">
      <c r="A213" s="7">
        <v>24139</v>
      </c>
      <c r="B213">
        <v>7</v>
      </c>
      <c r="D213">
        <v>7</v>
      </c>
      <c r="J213" s="7">
        <v>23921</v>
      </c>
      <c r="K213">
        <v>2</v>
      </c>
      <c r="M213">
        <v>1</v>
      </c>
      <c r="N213">
        <v>2</v>
      </c>
      <c r="Q213">
        <v>1</v>
      </c>
      <c r="W213">
        <v>6</v>
      </c>
      <c r="AA213" s="7">
        <v>24155</v>
      </c>
      <c r="AE213">
        <v>1</v>
      </c>
      <c r="AH213">
        <v>1</v>
      </c>
      <c r="AJ213" s="7">
        <v>24127</v>
      </c>
      <c r="AP213">
        <v>1</v>
      </c>
      <c r="AQ213">
        <v>1</v>
      </c>
      <c r="AV213">
        <v>1</v>
      </c>
      <c r="BI213">
        <v>3</v>
      </c>
    </row>
    <row r="214" spans="1:61" x14ac:dyDescent="0.25">
      <c r="A214" s="7">
        <v>24155</v>
      </c>
      <c r="B214">
        <v>1</v>
      </c>
      <c r="D214">
        <v>1</v>
      </c>
      <c r="J214" s="7">
        <v>23941</v>
      </c>
      <c r="L214">
        <v>1</v>
      </c>
      <c r="M214">
        <v>1</v>
      </c>
      <c r="N214">
        <v>1</v>
      </c>
      <c r="S214">
        <v>1</v>
      </c>
      <c r="W214">
        <v>4</v>
      </c>
      <c r="AA214" s="7">
        <v>24156</v>
      </c>
      <c r="AE214">
        <v>1</v>
      </c>
      <c r="AH214">
        <v>1</v>
      </c>
      <c r="AJ214" s="7">
        <v>24139</v>
      </c>
      <c r="AK214">
        <v>1</v>
      </c>
      <c r="AM214">
        <v>1</v>
      </c>
      <c r="AR214">
        <v>1</v>
      </c>
      <c r="AT214">
        <v>4</v>
      </c>
      <c r="BI214">
        <v>7</v>
      </c>
    </row>
    <row r="215" spans="1:61" x14ac:dyDescent="0.25">
      <c r="A215" s="7">
        <v>24156</v>
      </c>
      <c r="B215">
        <v>1</v>
      </c>
      <c r="D215">
        <v>1</v>
      </c>
      <c r="J215" s="7">
        <v>23952</v>
      </c>
      <c r="O215">
        <v>1</v>
      </c>
      <c r="P215">
        <v>1</v>
      </c>
      <c r="Q215">
        <v>1</v>
      </c>
      <c r="R215">
        <v>1</v>
      </c>
      <c r="W215">
        <v>4</v>
      </c>
      <c r="AA215" s="7">
        <v>24205</v>
      </c>
      <c r="AC215">
        <v>2</v>
      </c>
      <c r="AH215">
        <v>2</v>
      </c>
      <c r="AJ215" s="7">
        <v>24155</v>
      </c>
      <c r="AS215">
        <v>1</v>
      </c>
      <c r="BI215">
        <v>1</v>
      </c>
    </row>
    <row r="216" spans="1:61" x14ac:dyDescent="0.25">
      <c r="A216" s="7">
        <v>24205</v>
      </c>
      <c r="B216">
        <v>2</v>
      </c>
      <c r="D216">
        <v>2</v>
      </c>
      <c r="J216" s="7">
        <v>23984</v>
      </c>
      <c r="K216">
        <v>1</v>
      </c>
      <c r="W216">
        <v>1</v>
      </c>
      <c r="AA216" s="7">
        <v>24268</v>
      </c>
      <c r="AB216">
        <v>3</v>
      </c>
      <c r="AH216">
        <v>3</v>
      </c>
      <c r="AJ216" s="7">
        <v>24156</v>
      </c>
      <c r="AS216">
        <v>1</v>
      </c>
      <c r="BI216">
        <v>1</v>
      </c>
    </row>
    <row r="217" spans="1:61" x14ac:dyDescent="0.25">
      <c r="A217" s="7">
        <v>24268</v>
      </c>
      <c r="B217">
        <v>3</v>
      </c>
      <c r="D217">
        <v>3</v>
      </c>
      <c r="J217" s="7">
        <v>24008</v>
      </c>
      <c r="K217">
        <v>1</v>
      </c>
      <c r="L217">
        <v>1</v>
      </c>
      <c r="M217">
        <v>3</v>
      </c>
      <c r="Q217">
        <v>3</v>
      </c>
      <c r="V217">
        <v>1</v>
      </c>
      <c r="W217">
        <v>9</v>
      </c>
      <c r="AA217" s="7">
        <v>24273</v>
      </c>
      <c r="AB217">
        <v>2</v>
      </c>
      <c r="AH217">
        <v>2</v>
      </c>
      <c r="AJ217" s="7">
        <v>24205</v>
      </c>
      <c r="AK217">
        <v>2</v>
      </c>
      <c r="BI217">
        <v>2</v>
      </c>
    </row>
    <row r="218" spans="1:61" x14ac:dyDescent="0.25">
      <c r="A218" s="7">
        <v>24273</v>
      </c>
      <c r="B218">
        <v>2</v>
      </c>
      <c r="D218">
        <v>2</v>
      </c>
      <c r="J218" s="7">
        <v>24019</v>
      </c>
      <c r="R218">
        <v>2</v>
      </c>
      <c r="W218">
        <v>2</v>
      </c>
      <c r="AA218" s="7">
        <v>24301</v>
      </c>
      <c r="AB218">
        <v>4</v>
      </c>
      <c r="AH218">
        <v>4</v>
      </c>
      <c r="AJ218" s="7">
        <v>24268</v>
      </c>
      <c r="AL218">
        <v>1</v>
      </c>
      <c r="AM218">
        <v>1</v>
      </c>
      <c r="AT218">
        <v>1</v>
      </c>
      <c r="BI218">
        <v>3</v>
      </c>
    </row>
    <row r="219" spans="1:61" x14ac:dyDescent="0.25">
      <c r="A219" s="7">
        <v>24301</v>
      </c>
      <c r="B219">
        <v>4</v>
      </c>
      <c r="D219">
        <v>4</v>
      </c>
      <c r="J219" s="7">
        <v>24106</v>
      </c>
      <c r="L219">
        <v>2</v>
      </c>
      <c r="M219">
        <v>1</v>
      </c>
      <c r="N219">
        <v>1</v>
      </c>
      <c r="O219">
        <v>2</v>
      </c>
      <c r="U219">
        <v>2</v>
      </c>
      <c r="V219">
        <v>1</v>
      </c>
      <c r="W219">
        <v>9</v>
      </c>
      <c r="AA219" s="7">
        <v>24322</v>
      </c>
      <c r="AC219">
        <v>1</v>
      </c>
      <c r="AH219">
        <v>1</v>
      </c>
      <c r="AJ219" s="7">
        <v>24273</v>
      </c>
      <c r="AK219">
        <v>1</v>
      </c>
      <c r="AL219">
        <v>1</v>
      </c>
      <c r="BI219">
        <v>2</v>
      </c>
    </row>
    <row r="220" spans="1:61" x14ac:dyDescent="0.25">
      <c r="A220" s="7">
        <v>24322</v>
      </c>
      <c r="B220">
        <v>1</v>
      </c>
      <c r="D220">
        <v>1</v>
      </c>
      <c r="J220" s="7">
        <v>24108</v>
      </c>
      <c r="K220">
        <v>1</v>
      </c>
      <c r="R220">
        <v>1</v>
      </c>
      <c r="W220">
        <v>2</v>
      </c>
      <c r="AA220" s="7">
        <v>24325</v>
      </c>
      <c r="AC220">
        <v>1</v>
      </c>
      <c r="AH220">
        <v>1</v>
      </c>
      <c r="AJ220" s="7">
        <v>24301</v>
      </c>
      <c r="AM220">
        <v>2</v>
      </c>
      <c r="AN220">
        <v>1</v>
      </c>
      <c r="AT220">
        <v>1</v>
      </c>
      <c r="BI220">
        <v>4</v>
      </c>
    </row>
    <row r="221" spans="1:61" x14ac:dyDescent="0.25">
      <c r="A221" s="7">
        <v>24325</v>
      </c>
      <c r="B221">
        <v>1</v>
      </c>
      <c r="D221">
        <v>1</v>
      </c>
      <c r="J221" s="7">
        <v>24119</v>
      </c>
      <c r="M221">
        <v>1</v>
      </c>
      <c r="W221">
        <v>1</v>
      </c>
      <c r="AA221" s="7">
        <v>24335</v>
      </c>
      <c r="AB221">
        <v>2</v>
      </c>
      <c r="AH221">
        <v>2</v>
      </c>
      <c r="AJ221" s="7">
        <v>24322</v>
      </c>
      <c r="AN221">
        <v>1</v>
      </c>
      <c r="BI221">
        <v>1</v>
      </c>
    </row>
    <row r="222" spans="1:61" x14ac:dyDescent="0.25">
      <c r="A222" s="7">
        <v>24335</v>
      </c>
      <c r="B222">
        <v>2</v>
      </c>
      <c r="D222">
        <v>2</v>
      </c>
      <c r="J222" s="7">
        <v>24127</v>
      </c>
      <c r="P222">
        <v>1</v>
      </c>
      <c r="Q222">
        <v>1</v>
      </c>
      <c r="V222">
        <v>1</v>
      </c>
      <c r="W222">
        <v>3</v>
      </c>
      <c r="AA222" s="7">
        <v>24343</v>
      </c>
      <c r="AB222">
        <v>4</v>
      </c>
      <c r="AH222">
        <v>4</v>
      </c>
      <c r="AJ222" s="7">
        <v>24325</v>
      </c>
      <c r="AM222">
        <v>1</v>
      </c>
      <c r="BI222">
        <v>1</v>
      </c>
    </row>
    <row r="223" spans="1:61" x14ac:dyDescent="0.25">
      <c r="A223" s="7">
        <v>24343</v>
      </c>
      <c r="B223">
        <v>4</v>
      </c>
      <c r="D223">
        <v>4</v>
      </c>
      <c r="J223" s="7">
        <v>24139</v>
      </c>
      <c r="K223">
        <v>1</v>
      </c>
      <c r="M223">
        <v>1</v>
      </c>
      <c r="R223">
        <v>1</v>
      </c>
      <c r="T223">
        <v>4</v>
      </c>
      <c r="W223">
        <v>7</v>
      </c>
      <c r="AA223" s="7">
        <v>24346</v>
      </c>
      <c r="AC223">
        <v>2</v>
      </c>
      <c r="AH223">
        <v>2</v>
      </c>
      <c r="AJ223" s="7">
        <v>24335</v>
      </c>
      <c r="AT223">
        <v>2</v>
      </c>
      <c r="BI223">
        <v>2</v>
      </c>
    </row>
    <row r="224" spans="1:61" x14ac:dyDescent="0.25">
      <c r="A224" s="7">
        <v>24346</v>
      </c>
      <c r="B224">
        <v>2</v>
      </c>
      <c r="D224">
        <v>2</v>
      </c>
      <c r="J224" s="7">
        <v>24155</v>
      </c>
      <c r="S224">
        <v>1</v>
      </c>
      <c r="W224">
        <v>1</v>
      </c>
      <c r="AA224" s="7">
        <v>24399</v>
      </c>
      <c r="AB224">
        <v>3</v>
      </c>
      <c r="AH224">
        <v>3</v>
      </c>
      <c r="AJ224" s="7">
        <v>24343</v>
      </c>
      <c r="AM224">
        <v>1</v>
      </c>
      <c r="AO224">
        <v>1</v>
      </c>
      <c r="AP224">
        <v>2</v>
      </c>
      <c r="BI224">
        <v>4</v>
      </c>
    </row>
    <row r="225" spans="1:61" x14ac:dyDescent="0.25">
      <c r="A225" s="7">
        <v>24399</v>
      </c>
      <c r="B225">
        <v>3</v>
      </c>
      <c r="D225">
        <v>3</v>
      </c>
      <c r="J225" s="7">
        <v>24156</v>
      </c>
      <c r="S225">
        <v>1</v>
      </c>
      <c r="W225">
        <v>1</v>
      </c>
      <c r="AA225" s="7">
        <v>24521</v>
      </c>
      <c r="AB225">
        <v>4</v>
      </c>
      <c r="AH225">
        <v>4</v>
      </c>
      <c r="AJ225" s="7">
        <v>24346</v>
      </c>
      <c r="AO225">
        <v>1</v>
      </c>
      <c r="AT225">
        <v>1</v>
      </c>
      <c r="BI225">
        <v>2</v>
      </c>
    </row>
    <row r="226" spans="1:61" x14ac:dyDescent="0.25">
      <c r="A226" s="7">
        <v>24521</v>
      </c>
      <c r="B226">
        <v>4</v>
      </c>
      <c r="D226">
        <v>4</v>
      </c>
      <c r="J226" s="7">
        <v>24205</v>
      </c>
      <c r="K226">
        <v>2</v>
      </c>
      <c r="W226">
        <v>2</v>
      </c>
      <c r="AA226" s="7">
        <v>24522</v>
      </c>
      <c r="AB226">
        <v>3</v>
      </c>
      <c r="AH226">
        <v>3</v>
      </c>
      <c r="AJ226" s="7">
        <v>24399</v>
      </c>
      <c r="AL226">
        <v>1</v>
      </c>
      <c r="AQ226">
        <v>1</v>
      </c>
      <c r="AR226">
        <v>1</v>
      </c>
      <c r="BI226">
        <v>3</v>
      </c>
    </row>
    <row r="227" spans="1:61" x14ac:dyDescent="0.25">
      <c r="A227" s="7">
        <v>24522</v>
      </c>
      <c r="B227">
        <v>3</v>
      </c>
      <c r="D227">
        <v>3</v>
      </c>
      <c r="J227" s="7">
        <v>24268</v>
      </c>
      <c r="L227">
        <v>1</v>
      </c>
      <c r="M227">
        <v>1</v>
      </c>
      <c r="T227">
        <v>1</v>
      </c>
      <c r="W227">
        <v>3</v>
      </c>
      <c r="AA227" s="7">
        <v>24530</v>
      </c>
      <c r="AB227">
        <v>2</v>
      </c>
      <c r="AH227">
        <v>2</v>
      </c>
      <c r="AJ227" s="7">
        <v>24521</v>
      </c>
      <c r="AK227">
        <v>1</v>
      </c>
      <c r="AL227">
        <v>1</v>
      </c>
      <c r="AQ227">
        <v>1</v>
      </c>
      <c r="AR227">
        <v>1</v>
      </c>
      <c r="BI227">
        <v>4</v>
      </c>
    </row>
    <row r="228" spans="1:61" x14ac:dyDescent="0.25">
      <c r="A228" s="7">
        <v>24530</v>
      </c>
      <c r="B228">
        <v>2</v>
      </c>
      <c r="D228">
        <v>2</v>
      </c>
      <c r="J228" s="7">
        <v>24273</v>
      </c>
      <c r="K228">
        <v>1</v>
      </c>
      <c r="L228">
        <v>1</v>
      </c>
      <c r="W228">
        <v>2</v>
      </c>
      <c r="AA228" s="7">
        <v>24588</v>
      </c>
      <c r="AC228">
        <v>1</v>
      </c>
      <c r="AH228">
        <v>1</v>
      </c>
      <c r="AJ228" s="7">
        <v>24522</v>
      </c>
      <c r="AK228">
        <v>1</v>
      </c>
      <c r="AL228">
        <v>1</v>
      </c>
      <c r="AQ228">
        <v>1</v>
      </c>
      <c r="BI228">
        <v>3</v>
      </c>
    </row>
    <row r="229" spans="1:61" x14ac:dyDescent="0.25">
      <c r="A229" s="7">
        <v>24588</v>
      </c>
      <c r="B229">
        <v>1</v>
      </c>
      <c r="D229">
        <v>1</v>
      </c>
      <c r="J229" s="7">
        <v>24301</v>
      </c>
      <c r="M229">
        <v>2</v>
      </c>
      <c r="N229">
        <v>1</v>
      </c>
      <c r="T229">
        <v>1</v>
      </c>
      <c r="W229">
        <v>4</v>
      </c>
      <c r="AA229" s="7">
        <v>24733</v>
      </c>
      <c r="AC229">
        <v>4</v>
      </c>
      <c r="AH229">
        <v>4</v>
      </c>
      <c r="AJ229" s="7">
        <v>24530</v>
      </c>
      <c r="AK229">
        <v>1</v>
      </c>
      <c r="AR229">
        <v>1</v>
      </c>
      <c r="BI229">
        <v>2</v>
      </c>
    </row>
    <row r="230" spans="1:61" x14ac:dyDescent="0.25">
      <c r="A230" s="7">
        <v>24733</v>
      </c>
      <c r="B230">
        <v>4</v>
      </c>
      <c r="D230">
        <v>4</v>
      </c>
      <c r="J230" s="7">
        <v>24322</v>
      </c>
      <c r="N230">
        <v>1</v>
      </c>
      <c r="W230">
        <v>1</v>
      </c>
      <c r="AA230" s="7">
        <v>24748</v>
      </c>
      <c r="AC230">
        <v>2</v>
      </c>
      <c r="AH230">
        <v>2</v>
      </c>
      <c r="AJ230" s="7">
        <v>24588</v>
      </c>
      <c r="AL230">
        <v>1</v>
      </c>
      <c r="BI230">
        <v>1</v>
      </c>
    </row>
    <row r="231" spans="1:61" x14ac:dyDescent="0.25">
      <c r="A231" s="7">
        <v>24748</v>
      </c>
      <c r="B231">
        <v>2</v>
      </c>
      <c r="D231">
        <v>2</v>
      </c>
      <c r="J231" s="7">
        <v>24325</v>
      </c>
      <c r="M231">
        <v>1</v>
      </c>
      <c r="W231">
        <v>1</v>
      </c>
      <c r="AA231" s="7">
        <v>24750</v>
      </c>
      <c r="AB231">
        <v>1</v>
      </c>
      <c r="AH231">
        <v>1</v>
      </c>
      <c r="AJ231" s="7">
        <v>24733</v>
      </c>
      <c r="AU231">
        <v>2</v>
      </c>
      <c r="AV231">
        <v>2</v>
      </c>
      <c r="BI231">
        <v>4</v>
      </c>
    </row>
    <row r="232" spans="1:61" x14ac:dyDescent="0.25">
      <c r="A232" s="7">
        <v>24750</v>
      </c>
      <c r="B232">
        <v>1</v>
      </c>
      <c r="D232">
        <v>1</v>
      </c>
      <c r="J232" s="7">
        <v>24335</v>
      </c>
      <c r="T232">
        <v>2</v>
      </c>
      <c r="W232">
        <v>2</v>
      </c>
      <c r="AA232" s="7">
        <v>24772</v>
      </c>
      <c r="AB232">
        <v>3</v>
      </c>
      <c r="AH232">
        <v>3</v>
      </c>
      <c r="AJ232" s="7">
        <v>24748</v>
      </c>
      <c r="AK232">
        <v>1</v>
      </c>
      <c r="AQ232">
        <v>1</v>
      </c>
      <c r="BI232">
        <v>2</v>
      </c>
    </row>
    <row r="233" spans="1:61" x14ac:dyDescent="0.25">
      <c r="A233" s="7">
        <v>24772</v>
      </c>
      <c r="B233">
        <v>3</v>
      </c>
      <c r="D233">
        <v>3</v>
      </c>
      <c r="J233" s="7">
        <v>24343</v>
      </c>
      <c r="M233">
        <v>1</v>
      </c>
      <c r="O233">
        <v>1</v>
      </c>
      <c r="P233">
        <v>2</v>
      </c>
      <c r="W233">
        <v>4</v>
      </c>
      <c r="AA233" s="7">
        <v>24783</v>
      </c>
      <c r="AC233">
        <v>10</v>
      </c>
      <c r="AH233">
        <v>10</v>
      </c>
      <c r="AJ233" s="7">
        <v>24750</v>
      </c>
      <c r="AP233">
        <v>1</v>
      </c>
      <c r="BI233">
        <v>1</v>
      </c>
    </row>
    <row r="234" spans="1:61" x14ac:dyDescent="0.25">
      <c r="A234" s="7">
        <v>24783</v>
      </c>
      <c r="B234">
        <v>10</v>
      </c>
      <c r="D234">
        <v>10</v>
      </c>
      <c r="J234" s="7">
        <v>24346</v>
      </c>
      <c r="O234">
        <v>1</v>
      </c>
      <c r="T234">
        <v>1</v>
      </c>
      <c r="W234">
        <v>2</v>
      </c>
      <c r="AA234" s="7">
        <v>26656</v>
      </c>
      <c r="AC234">
        <v>5</v>
      </c>
      <c r="AH234">
        <v>5</v>
      </c>
      <c r="AJ234" s="7">
        <v>24772</v>
      </c>
      <c r="AR234">
        <v>1</v>
      </c>
      <c r="AU234">
        <v>1</v>
      </c>
      <c r="AV234">
        <v>1</v>
      </c>
      <c r="BI234">
        <v>3</v>
      </c>
    </row>
    <row r="235" spans="1:61" x14ac:dyDescent="0.25">
      <c r="A235" s="7">
        <v>26656</v>
      </c>
      <c r="B235">
        <v>5</v>
      </c>
      <c r="D235">
        <v>5</v>
      </c>
      <c r="J235" s="7">
        <v>24399</v>
      </c>
      <c r="L235">
        <v>1</v>
      </c>
      <c r="Q235">
        <v>1</v>
      </c>
      <c r="R235">
        <v>1</v>
      </c>
      <c r="W235">
        <v>3</v>
      </c>
      <c r="AA235" s="7">
        <v>26700</v>
      </c>
      <c r="AE235">
        <v>1</v>
      </c>
      <c r="AH235">
        <v>1</v>
      </c>
      <c r="AJ235" s="7">
        <v>24783</v>
      </c>
      <c r="AK235">
        <v>2</v>
      </c>
      <c r="AL235">
        <v>2</v>
      </c>
      <c r="AM235">
        <v>3</v>
      </c>
      <c r="AN235">
        <v>1</v>
      </c>
      <c r="AR235">
        <v>2</v>
      </c>
      <c r="BI235">
        <v>10</v>
      </c>
    </row>
    <row r="236" spans="1:61" x14ac:dyDescent="0.25">
      <c r="A236" s="7">
        <v>26700</v>
      </c>
      <c r="B236">
        <v>1</v>
      </c>
      <c r="D236">
        <v>1</v>
      </c>
      <c r="J236" s="7">
        <v>24521</v>
      </c>
      <c r="K236">
        <v>1</v>
      </c>
      <c r="L236">
        <v>1</v>
      </c>
      <c r="Q236">
        <v>1</v>
      </c>
      <c r="R236">
        <v>1</v>
      </c>
      <c r="W236">
        <v>4</v>
      </c>
      <c r="AA236" s="7">
        <v>26705</v>
      </c>
      <c r="AB236">
        <v>4</v>
      </c>
      <c r="AH236">
        <v>4</v>
      </c>
      <c r="AJ236" s="7">
        <v>26656</v>
      </c>
      <c r="AL236">
        <v>3</v>
      </c>
      <c r="AM236">
        <v>1</v>
      </c>
      <c r="AS236">
        <v>1</v>
      </c>
      <c r="BI236">
        <v>5</v>
      </c>
    </row>
    <row r="237" spans="1:61" x14ac:dyDescent="0.25">
      <c r="A237" s="7">
        <v>26705</v>
      </c>
      <c r="B237">
        <v>4</v>
      </c>
      <c r="D237">
        <v>4</v>
      </c>
      <c r="J237" s="7">
        <v>24522</v>
      </c>
      <c r="K237">
        <v>1</v>
      </c>
      <c r="L237">
        <v>1</v>
      </c>
      <c r="Q237">
        <v>1</v>
      </c>
      <c r="W237">
        <v>3</v>
      </c>
      <c r="AA237" s="7">
        <v>26729</v>
      </c>
      <c r="AB237">
        <v>2</v>
      </c>
      <c r="AH237">
        <v>2</v>
      </c>
      <c r="AJ237" s="7">
        <v>26700</v>
      </c>
      <c r="AR237">
        <v>1</v>
      </c>
      <c r="BI237">
        <v>1</v>
      </c>
    </row>
    <row r="238" spans="1:61" x14ac:dyDescent="0.25">
      <c r="A238" s="7">
        <v>26729</v>
      </c>
      <c r="B238">
        <v>2</v>
      </c>
      <c r="D238">
        <v>2</v>
      </c>
      <c r="J238" s="7">
        <v>24530</v>
      </c>
      <c r="K238">
        <v>1</v>
      </c>
      <c r="R238">
        <v>1</v>
      </c>
      <c r="W238">
        <v>2</v>
      </c>
      <c r="AA238" s="7">
        <v>26795</v>
      </c>
      <c r="AC238">
        <v>2</v>
      </c>
      <c r="AH238">
        <v>2</v>
      </c>
      <c r="AJ238" s="7">
        <v>26705</v>
      </c>
      <c r="AS238">
        <v>1</v>
      </c>
      <c r="AT238">
        <v>1</v>
      </c>
      <c r="AU238">
        <v>2</v>
      </c>
      <c r="BI238">
        <v>4</v>
      </c>
    </row>
    <row r="239" spans="1:61" x14ac:dyDescent="0.25">
      <c r="A239" s="7">
        <v>26795</v>
      </c>
      <c r="B239">
        <v>2</v>
      </c>
      <c r="D239">
        <v>2</v>
      </c>
      <c r="J239" s="7">
        <v>24588</v>
      </c>
      <c r="L239">
        <v>1</v>
      </c>
      <c r="W239">
        <v>1</v>
      </c>
      <c r="AA239" s="7">
        <v>26797</v>
      </c>
      <c r="AB239">
        <v>5</v>
      </c>
      <c r="AH239">
        <v>5</v>
      </c>
      <c r="AJ239" s="7">
        <v>26729</v>
      </c>
      <c r="AP239">
        <v>1</v>
      </c>
      <c r="AR239">
        <v>1</v>
      </c>
      <c r="BI239">
        <v>2</v>
      </c>
    </row>
    <row r="240" spans="1:61" x14ac:dyDescent="0.25">
      <c r="A240" s="7">
        <v>26797</v>
      </c>
      <c r="B240">
        <v>5</v>
      </c>
      <c r="D240">
        <v>5</v>
      </c>
      <c r="J240" s="7">
        <v>24733</v>
      </c>
      <c r="U240">
        <v>2</v>
      </c>
      <c r="V240">
        <v>2</v>
      </c>
      <c r="W240">
        <v>4</v>
      </c>
      <c r="AA240" s="7">
        <v>26857</v>
      </c>
      <c r="AB240">
        <v>2</v>
      </c>
      <c r="AH240">
        <v>2</v>
      </c>
      <c r="AJ240" s="7">
        <v>26795</v>
      </c>
      <c r="AL240">
        <v>1</v>
      </c>
      <c r="AP240">
        <v>1</v>
      </c>
      <c r="BI240">
        <v>2</v>
      </c>
    </row>
    <row r="241" spans="1:61" x14ac:dyDescent="0.25">
      <c r="A241" s="7">
        <v>26857</v>
      </c>
      <c r="B241">
        <v>2</v>
      </c>
      <c r="D241">
        <v>2</v>
      </c>
      <c r="J241" s="7">
        <v>24748</v>
      </c>
      <c r="K241">
        <v>1</v>
      </c>
      <c r="Q241">
        <v>1</v>
      </c>
      <c r="W241">
        <v>2</v>
      </c>
      <c r="AA241" s="7">
        <v>26879</v>
      </c>
      <c r="AB241">
        <v>6</v>
      </c>
      <c r="AH241">
        <v>6</v>
      </c>
      <c r="AJ241" s="7">
        <v>26797</v>
      </c>
      <c r="AP241">
        <v>1</v>
      </c>
      <c r="AQ241">
        <v>1</v>
      </c>
      <c r="AT241">
        <v>3</v>
      </c>
      <c r="BI241">
        <v>5</v>
      </c>
    </row>
    <row r="242" spans="1:61" x14ac:dyDescent="0.25">
      <c r="A242" s="7">
        <v>26879</v>
      </c>
      <c r="B242">
        <v>6</v>
      </c>
      <c r="D242">
        <v>6</v>
      </c>
      <c r="J242" s="7">
        <v>24750</v>
      </c>
      <c r="P242">
        <v>1</v>
      </c>
      <c r="W242">
        <v>1</v>
      </c>
      <c r="AA242" s="7">
        <v>26890</v>
      </c>
      <c r="AC242">
        <v>1</v>
      </c>
      <c r="AH242">
        <v>1</v>
      </c>
      <c r="AJ242" s="7">
        <v>26857</v>
      </c>
      <c r="AN242">
        <v>1</v>
      </c>
      <c r="AT242">
        <v>1</v>
      </c>
      <c r="BI242">
        <v>2</v>
      </c>
    </row>
    <row r="243" spans="1:61" x14ac:dyDescent="0.25">
      <c r="A243" s="7">
        <v>26890</v>
      </c>
      <c r="B243">
        <v>1</v>
      </c>
      <c r="D243">
        <v>1</v>
      </c>
      <c r="J243" s="7">
        <v>24772</v>
      </c>
      <c r="R243">
        <v>1</v>
      </c>
      <c r="U243">
        <v>1</v>
      </c>
      <c r="V243">
        <v>1</v>
      </c>
      <c r="W243">
        <v>3</v>
      </c>
      <c r="AA243" s="7">
        <v>26952</v>
      </c>
      <c r="AB243">
        <v>1</v>
      </c>
      <c r="AH243">
        <v>1</v>
      </c>
      <c r="AJ243" s="7">
        <v>26879</v>
      </c>
      <c r="AP243">
        <v>1</v>
      </c>
      <c r="AQ243">
        <v>2</v>
      </c>
      <c r="AR243">
        <v>3</v>
      </c>
      <c r="BI243">
        <v>6</v>
      </c>
    </row>
    <row r="244" spans="1:61" x14ac:dyDescent="0.25">
      <c r="A244" s="7">
        <v>26952</v>
      </c>
      <c r="B244">
        <v>1</v>
      </c>
      <c r="D244">
        <v>1</v>
      </c>
      <c r="J244" s="7">
        <v>24783</v>
      </c>
      <c r="K244">
        <v>2</v>
      </c>
      <c r="L244">
        <v>2</v>
      </c>
      <c r="M244">
        <v>3</v>
      </c>
      <c r="N244">
        <v>1</v>
      </c>
      <c r="R244">
        <v>2</v>
      </c>
      <c r="W244">
        <v>10</v>
      </c>
      <c r="AA244" s="7">
        <v>26991</v>
      </c>
      <c r="AB244">
        <v>3</v>
      </c>
      <c r="AH244">
        <v>3</v>
      </c>
      <c r="AJ244" s="7">
        <v>26890</v>
      </c>
      <c r="AM244">
        <v>1</v>
      </c>
      <c r="BI244">
        <v>1</v>
      </c>
    </row>
    <row r="245" spans="1:61" x14ac:dyDescent="0.25">
      <c r="A245" s="7">
        <v>26991</v>
      </c>
      <c r="B245">
        <v>3</v>
      </c>
      <c r="D245">
        <v>3</v>
      </c>
      <c r="J245" s="7">
        <v>26656</v>
      </c>
      <c r="L245">
        <v>3</v>
      </c>
      <c r="M245">
        <v>1</v>
      </c>
      <c r="S245">
        <v>1</v>
      </c>
      <c r="W245">
        <v>5</v>
      </c>
      <c r="AA245" s="7">
        <v>27025</v>
      </c>
      <c r="AC245">
        <v>3</v>
      </c>
      <c r="AH245">
        <v>3</v>
      </c>
      <c r="AJ245" s="7">
        <v>26952</v>
      </c>
      <c r="AT245">
        <v>1</v>
      </c>
      <c r="BI245">
        <v>1</v>
      </c>
    </row>
    <row r="246" spans="1:61" x14ac:dyDescent="0.25">
      <c r="A246" s="7">
        <v>27025</v>
      </c>
      <c r="B246">
        <v>3</v>
      </c>
      <c r="D246">
        <v>3</v>
      </c>
      <c r="J246" s="7">
        <v>26700</v>
      </c>
      <c r="R246">
        <v>1</v>
      </c>
      <c r="W246">
        <v>1</v>
      </c>
      <c r="AA246" s="7">
        <v>27098</v>
      </c>
      <c r="AB246">
        <v>3</v>
      </c>
      <c r="AH246">
        <v>3</v>
      </c>
      <c r="AJ246" s="7">
        <v>26991</v>
      </c>
      <c r="AO246">
        <v>1</v>
      </c>
      <c r="AP246">
        <v>1</v>
      </c>
      <c r="AU246">
        <v>1</v>
      </c>
      <c r="BI246">
        <v>3</v>
      </c>
    </row>
    <row r="247" spans="1:61" x14ac:dyDescent="0.25">
      <c r="A247" s="7">
        <v>27098</v>
      </c>
      <c r="B247">
        <v>3</v>
      </c>
      <c r="D247">
        <v>3</v>
      </c>
      <c r="J247" s="7">
        <v>26705</v>
      </c>
      <c r="S247">
        <v>1</v>
      </c>
      <c r="T247">
        <v>1</v>
      </c>
      <c r="U247">
        <v>2</v>
      </c>
      <c r="W247">
        <v>4</v>
      </c>
      <c r="AA247" s="7">
        <v>27107</v>
      </c>
      <c r="AB247">
        <v>2</v>
      </c>
      <c r="AH247">
        <v>2</v>
      </c>
      <c r="AJ247" s="7">
        <v>27025</v>
      </c>
      <c r="AK247">
        <v>1</v>
      </c>
      <c r="AP247">
        <v>1</v>
      </c>
      <c r="AV247">
        <v>1</v>
      </c>
      <c r="BI247">
        <v>3</v>
      </c>
    </row>
    <row r="248" spans="1:61" x14ac:dyDescent="0.25">
      <c r="A248" s="7">
        <v>27107</v>
      </c>
      <c r="B248">
        <v>2</v>
      </c>
      <c r="D248">
        <v>2</v>
      </c>
      <c r="J248" s="7">
        <v>26729</v>
      </c>
      <c r="P248">
        <v>1</v>
      </c>
      <c r="R248">
        <v>1</v>
      </c>
      <c r="W248">
        <v>2</v>
      </c>
      <c r="AA248" s="7">
        <v>27202</v>
      </c>
      <c r="AC248">
        <v>1</v>
      </c>
      <c r="AH248">
        <v>1</v>
      </c>
      <c r="AJ248" s="7">
        <v>27098</v>
      </c>
      <c r="AK248">
        <v>1</v>
      </c>
      <c r="AL248">
        <v>1</v>
      </c>
      <c r="AM248">
        <v>1</v>
      </c>
      <c r="BI248">
        <v>3</v>
      </c>
    </row>
    <row r="249" spans="1:61" x14ac:dyDescent="0.25">
      <c r="A249" s="7">
        <v>27202</v>
      </c>
      <c r="B249">
        <v>1</v>
      </c>
      <c r="D249">
        <v>1</v>
      </c>
      <c r="J249" s="7">
        <v>26795</v>
      </c>
      <c r="L249">
        <v>1</v>
      </c>
      <c r="P249">
        <v>1</v>
      </c>
      <c r="W249">
        <v>2</v>
      </c>
      <c r="AA249" s="7">
        <v>27205</v>
      </c>
      <c r="AB249">
        <v>4</v>
      </c>
      <c r="AH249">
        <v>4</v>
      </c>
      <c r="AJ249" s="7">
        <v>27107</v>
      </c>
      <c r="AP249">
        <v>1</v>
      </c>
      <c r="AV249">
        <v>1</v>
      </c>
      <c r="BI249">
        <v>2</v>
      </c>
    </row>
    <row r="250" spans="1:61" x14ac:dyDescent="0.25">
      <c r="A250" s="7">
        <v>27205</v>
      </c>
      <c r="B250">
        <v>4</v>
      </c>
      <c r="D250">
        <v>4</v>
      </c>
      <c r="J250" s="7">
        <v>26797</v>
      </c>
      <c r="P250">
        <v>1</v>
      </c>
      <c r="Q250">
        <v>1</v>
      </c>
      <c r="T250">
        <v>3</v>
      </c>
      <c r="W250">
        <v>5</v>
      </c>
      <c r="AA250" s="7">
        <v>27206</v>
      </c>
      <c r="AB250">
        <v>5</v>
      </c>
      <c r="AH250">
        <v>5</v>
      </c>
      <c r="AJ250" s="7">
        <v>27202</v>
      </c>
      <c r="AM250">
        <v>1</v>
      </c>
      <c r="BI250">
        <v>1</v>
      </c>
    </row>
    <row r="251" spans="1:61" x14ac:dyDescent="0.25">
      <c r="A251" s="7">
        <v>27206</v>
      </c>
      <c r="B251">
        <v>5</v>
      </c>
      <c r="D251">
        <v>5</v>
      </c>
      <c r="J251" s="7">
        <v>26857</v>
      </c>
      <c r="N251">
        <v>1</v>
      </c>
      <c r="T251">
        <v>1</v>
      </c>
      <c r="W251">
        <v>2</v>
      </c>
      <c r="AA251" s="7">
        <v>27229</v>
      </c>
      <c r="AB251">
        <v>20</v>
      </c>
      <c r="AH251">
        <v>20</v>
      </c>
      <c r="AJ251" s="7">
        <v>27205</v>
      </c>
      <c r="AL251">
        <v>1</v>
      </c>
      <c r="AM251">
        <v>2</v>
      </c>
      <c r="AQ251">
        <v>1</v>
      </c>
      <c r="BI251">
        <v>4</v>
      </c>
    </row>
    <row r="252" spans="1:61" x14ac:dyDescent="0.25">
      <c r="A252" s="7">
        <v>27229</v>
      </c>
      <c r="B252">
        <v>20</v>
      </c>
      <c r="D252">
        <v>20</v>
      </c>
      <c r="J252" s="7">
        <v>26879</v>
      </c>
      <c r="P252">
        <v>1</v>
      </c>
      <c r="Q252">
        <v>2</v>
      </c>
      <c r="R252">
        <v>3</v>
      </c>
      <c r="W252">
        <v>6</v>
      </c>
      <c r="AA252" s="7">
        <v>27250</v>
      </c>
      <c r="AB252">
        <v>9</v>
      </c>
      <c r="AH252">
        <v>9</v>
      </c>
      <c r="AJ252" s="7">
        <v>27206</v>
      </c>
      <c r="AK252">
        <v>2</v>
      </c>
      <c r="AL252">
        <v>2</v>
      </c>
      <c r="AM252">
        <v>1</v>
      </c>
      <c r="BI252">
        <v>5</v>
      </c>
    </row>
    <row r="253" spans="1:61" x14ac:dyDescent="0.25">
      <c r="A253" s="7">
        <v>27250</v>
      </c>
      <c r="B253">
        <v>9</v>
      </c>
      <c r="D253">
        <v>9</v>
      </c>
      <c r="J253" s="7">
        <v>26890</v>
      </c>
      <c r="M253">
        <v>1</v>
      </c>
      <c r="W253">
        <v>1</v>
      </c>
      <c r="AA253" s="7">
        <v>27271</v>
      </c>
      <c r="AB253">
        <v>3</v>
      </c>
      <c r="AH253">
        <v>3</v>
      </c>
      <c r="AJ253" s="7">
        <v>27229</v>
      </c>
      <c r="AK253">
        <v>1</v>
      </c>
      <c r="AL253">
        <v>3</v>
      </c>
      <c r="AM253">
        <v>2</v>
      </c>
      <c r="AN253">
        <v>3</v>
      </c>
      <c r="AP253">
        <v>3</v>
      </c>
      <c r="AQ253">
        <v>1</v>
      </c>
      <c r="AR253">
        <v>1</v>
      </c>
      <c r="AT253">
        <v>2</v>
      </c>
      <c r="AU253">
        <v>1</v>
      </c>
      <c r="AV253">
        <v>3</v>
      </c>
      <c r="BI253">
        <v>20</v>
      </c>
    </row>
    <row r="254" spans="1:61" x14ac:dyDescent="0.25">
      <c r="A254" s="7">
        <v>27271</v>
      </c>
      <c r="B254">
        <v>3</v>
      </c>
      <c r="D254">
        <v>3</v>
      </c>
      <c r="J254" s="7">
        <v>26952</v>
      </c>
      <c r="T254">
        <v>1</v>
      </c>
      <c r="W254">
        <v>1</v>
      </c>
      <c r="AA254" s="7">
        <v>27272</v>
      </c>
      <c r="AB254">
        <v>1</v>
      </c>
      <c r="AH254">
        <v>1</v>
      </c>
      <c r="AJ254" s="7">
        <v>27250</v>
      </c>
      <c r="AN254">
        <v>1</v>
      </c>
      <c r="AO254">
        <v>2</v>
      </c>
      <c r="AT254">
        <v>1</v>
      </c>
      <c r="AU254">
        <v>2</v>
      </c>
      <c r="AV254">
        <v>3</v>
      </c>
      <c r="BI254">
        <v>9</v>
      </c>
    </row>
    <row r="255" spans="1:61" x14ac:dyDescent="0.25">
      <c r="A255" s="7">
        <v>27272</v>
      </c>
      <c r="B255">
        <v>1</v>
      </c>
      <c r="D255">
        <v>1</v>
      </c>
      <c r="J255" s="7">
        <v>26991</v>
      </c>
      <c r="O255">
        <v>1</v>
      </c>
      <c r="P255">
        <v>1</v>
      </c>
      <c r="U255">
        <v>1</v>
      </c>
      <c r="W255">
        <v>3</v>
      </c>
      <c r="AA255" s="7">
        <v>27285</v>
      </c>
      <c r="AC255">
        <v>2</v>
      </c>
      <c r="AH255">
        <v>2</v>
      </c>
      <c r="AJ255" s="7">
        <v>27271</v>
      </c>
      <c r="AO255">
        <v>2</v>
      </c>
      <c r="AP255">
        <v>1</v>
      </c>
      <c r="BI255">
        <v>3</v>
      </c>
    </row>
    <row r="256" spans="1:61" x14ac:dyDescent="0.25">
      <c r="A256" s="7">
        <v>27285</v>
      </c>
      <c r="B256">
        <v>2</v>
      </c>
      <c r="D256">
        <v>2</v>
      </c>
      <c r="J256" s="7">
        <v>27025</v>
      </c>
      <c r="K256">
        <v>1</v>
      </c>
      <c r="P256">
        <v>1</v>
      </c>
      <c r="V256">
        <v>1</v>
      </c>
      <c r="W256">
        <v>3</v>
      </c>
      <c r="AA256" s="7">
        <v>27366</v>
      </c>
      <c r="AC256">
        <v>3</v>
      </c>
      <c r="AE256">
        <v>4</v>
      </c>
      <c r="AH256">
        <v>7</v>
      </c>
      <c r="AJ256" s="7">
        <v>27272</v>
      </c>
      <c r="AO256">
        <v>1</v>
      </c>
      <c r="BI256">
        <v>1</v>
      </c>
    </row>
    <row r="257" spans="1:61" x14ac:dyDescent="0.25">
      <c r="A257" s="7">
        <v>27366</v>
      </c>
      <c r="B257">
        <v>7</v>
      </c>
      <c r="D257">
        <v>7</v>
      </c>
      <c r="J257" s="7">
        <v>27098</v>
      </c>
      <c r="K257">
        <v>1</v>
      </c>
      <c r="L257">
        <v>1</v>
      </c>
      <c r="M257">
        <v>1</v>
      </c>
      <c r="W257">
        <v>3</v>
      </c>
      <c r="AA257" s="7">
        <v>27449</v>
      </c>
      <c r="AC257">
        <v>1</v>
      </c>
      <c r="AH257">
        <v>1</v>
      </c>
      <c r="AJ257" s="7">
        <v>27285</v>
      </c>
      <c r="AK257">
        <v>2</v>
      </c>
      <c r="BI257">
        <v>2</v>
      </c>
    </row>
    <row r="258" spans="1:61" x14ac:dyDescent="0.25">
      <c r="A258" s="7">
        <v>27449</v>
      </c>
      <c r="B258">
        <v>1</v>
      </c>
      <c r="D258">
        <v>1</v>
      </c>
      <c r="J258" s="7">
        <v>27107</v>
      </c>
      <c r="P258">
        <v>1</v>
      </c>
      <c r="V258">
        <v>1</v>
      </c>
      <c r="W258">
        <v>2</v>
      </c>
      <c r="AA258" s="7">
        <v>27464</v>
      </c>
      <c r="AB258">
        <v>14</v>
      </c>
      <c r="AC258">
        <v>1</v>
      </c>
      <c r="AH258">
        <v>15</v>
      </c>
      <c r="AJ258" s="7">
        <v>27366</v>
      </c>
      <c r="AL258">
        <v>2</v>
      </c>
      <c r="AP258">
        <v>1</v>
      </c>
      <c r="AR258">
        <v>4</v>
      </c>
      <c r="BI258">
        <v>7</v>
      </c>
    </row>
    <row r="259" spans="1:61" x14ac:dyDescent="0.25">
      <c r="A259" s="7">
        <v>27464</v>
      </c>
      <c r="B259">
        <v>15</v>
      </c>
      <c r="D259">
        <v>15</v>
      </c>
      <c r="J259" s="7">
        <v>27202</v>
      </c>
      <c r="M259">
        <v>1</v>
      </c>
      <c r="W259">
        <v>1</v>
      </c>
      <c r="AA259" s="7">
        <v>27607</v>
      </c>
      <c r="AB259">
        <v>4</v>
      </c>
      <c r="AH259">
        <v>4</v>
      </c>
      <c r="AJ259" s="7">
        <v>27449</v>
      </c>
      <c r="AU259">
        <v>1</v>
      </c>
      <c r="BI259">
        <v>1</v>
      </c>
    </row>
    <row r="260" spans="1:61" x14ac:dyDescent="0.25">
      <c r="A260" s="7">
        <v>27607</v>
      </c>
      <c r="B260">
        <v>4</v>
      </c>
      <c r="D260">
        <v>4</v>
      </c>
      <c r="J260" s="7">
        <v>27205</v>
      </c>
      <c r="L260">
        <v>1</v>
      </c>
      <c r="M260">
        <v>2</v>
      </c>
      <c r="Q260">
        <v>1</v>
      </c>
      <c r="W260">
        <v>4</v>
      </c>
      <c r="AA260" s="7">
        <v>27656</v>
      </c>
      <c r="AB260">
        <v>1</v>
      </c>
      <c r="AH260">
        <v>1</v>
      </c>
      <c r="AJ260" s="7">
        <v>27464</v>
      </c>
      <c r="AK260">
        <v>1</v>
      </c>
      <c r="AL260">
        <v>3</v>
      </c>
      <c r="AM260">
        <v>3</v>
      </c>
      <c r="AN260">
        <v>3</v>
      </c>
      <c r="AO260">
        <v>2</v>
      </c>
      <c r="AP260">
        <v>1</v>
      </c>
      <c r="AR260">
        <v>1</v>
      </c>
      <c r="AS260">
        <v>1</v>
      </c>
      <c r="BI260">
        <v>15</v>
      </c>
    </row>
    <row r="261" spans="1:61" x14ac:dyDescent="0.25">
      <c r="A261" s="7">
        <v>27656</v>
      </c>
      <c r="B261">
        <v>1</v>
      </c>
      <c r="D261">
        <v>1</v>
      </c>
      <c r="J261" s="7">
        <v>27206</v>
      </c>
      <c r="K261">
        <v>2</v>
      </c>
      <c r="L261">
        <v>2</v>
      </c>
      <c r="M261">
        <v>1</v>
      </c>
      <c r="W261">
        <v>5</v>
      </c>
      <c r="AA261" s="7">
        <v>27657</v>
      </c>
      <c r="AB261">
        <v>1</v>
      </c>
      <c r="AH261">
        <v>1</v>
      </c>
      <c r="AJ261" s="7">
        <v>27607</v>
      </c>
      <c r="AL261">
        <v>1</v>
      </c>
      <c r="AM261">
        <v>1</v>
      </c>
      <c r="AN261">
        <v>1</v>
      </c>
      <c r="AT261">
        <v>1</v>
      </c>
      <c r="BI261">
        <v>4</v>
      </c>
    </row>
    <row r="262" spans="1:61" x14ac:dyDescent="0.25">
      <c r="A262" s="7">
        <v>27657</v>
      </c>
      <c r="B262">
        <v>1</v>
      </c>
      <c r="D262">
        <v>1</v>
      </c>
      <c r="J262" s="7">
        <v>27229</v>
      </c>
      <c r="K262">
        <v>1</v>
      </c>
      <c r="L262">
        <v>3</v>
      </c>
      <c r="M262">
        <v>2</v>
      </c>
      <c r="N262">
        <v>3</v>
      </c>
      <c r="P262">
        <v>3</v>
      </c>
      <c r="Q262">
        <v>1</v>
      </c>
      <c r="R262">
        <v>1</v>
      </c>
      <c r="T262">
        <v>2</v>
      </c>
      <c r="U262">
        <v>1</v>
      </c>
      <c r="V262">
        <v>3</v>
      </c>
      <c r="W262">
        <v>20</v>
      </c>
      <c r="AA262" s="7">
        <v>27659</v>
      </c>
      <c r="AC262">
        <v>3</v>
      </c>
      <c r="AH262">
        <v>3</v>
      </c>
      <c r="AJ262" s="7">
        <v>27656</v>
      </c>
      <c r="AR262">
        <v>1</v>
      </c>
      <c r="BI262">
        <v>1</v>
      </c>
    </row>
    <row r="263" spans="1:61" x14ac:dyDescent="0.25">
      <c r="A263" s="7">
        <v>27659</v>
      </c>
      <c r="B263">
        <v>3</v>
      </c>
      <c r="D263">
        <v>3</v>
      </c>
      <c r="J263" s="7">
        <v>27250</v>
      </c>
      <c r="N263">
        <v>1</v>
      </c>
      <c r="O263">
        <v>2</v>
      </c>
      <c r="T263">
        <v>1</v>
      </c>
      <c r="U263">
        <v>2</v>
      </c>
      <c r="V263">
        <v>3</v>
      </c>
      <c r="W263">
        <v>9</v>
      </c>
      <c r="AA263" s="7">
        <v>27768</v>
      </c>
      <c r="AB263">
        <v>3</v>
      </c>
      <c r="AH263">
        <v>3</v>
      </c>
      <c r="AJ263" s="7">
        <v>27657</v>
      </c>
      <c r="AR263">
        <v>1</v>
      </c>
      <c r="BI263">
        <v>1</v>
      </c>
    </row>
    <row r="264" spans="1:61" x14ac:dyDescent="0.25">
      <c r="A264" s="7">
        <v>27768</v>
      </c>
      <c r="B264">
        <v>3</v>
      </c>
      <c r="D264">
        <v>3</v>
      </c>
      <c r="J264" s="7">
        <v>27271</v>
      </c>
      <c r="O264">
        <v>2</v>
      </c>
      <c r="P264">
        <v>1</v>
      </c>
      <c r="W264">
        <v>3</v>
      </c>
      <c r="AA264" s="7">
        <v>27803</v>
      </c>
      <c r="AB264">
        <v>9</v>
      </c>
      <c r="AH264">
        <v>9</v>
      </c>
      <c r="AJ264" s="7">
        <v>27659</v>
      </c>
      <c r="AM264">
        <v>1</v>
      </c>
      <c r="AN264">
        <v>2</v>
      </c>
      <c r="BI264">
        <v>3</v>
      </c>
    </row>
    <row r="265" spans="1:61" x14ac:dyDescent="0.25">
      <c r="A265" s="7">
        <v>27803</v>
      </c>
      <c r="B265">
        <v>9</v>
      </c>
      <c r="D265">
        <v>9</v>
      </c>
      <c r="J265" s="7">
        <v>27272</v>
      </c>
      <c r="O265">
        <v>1</v>
      </c>
      <c r="W265">
        <v>1</v>
      </c>
      <c r="AA265" s="7">
        <v>27819</v>
      </c>
      <c r="AC265">
        <v>1</v>
      </c>
      <c r="AH265">
        <v>1</v>
      </c>
      <c r="AJ265" s="7">
        <v>27768</v>
      </c>
      <c r="AN265">
        <v>2</v>
      </c>
      <c r="AU265">
        <v>1</v>
      </c>
      <c r="BI265">
        <v>3</v>
      </c>
    </row>
    <row r="266" spans="1:61" x14ac:dyDescent="0.25">
      <c r="A266" s="7">
        <v>27819</v>
      </c>
      <c r="B266">
        <v>1</v>
      </c>
      <c r="D266">
        <v>1</v>
      </c>
      <c r="J266" s="7">
        <v>27285</v>
      </c>
      <c r="K266">
        <v>2</v>
      </c>
      <c r="W266">
        <v>2</v>
      </c>
      <c r="AA266" s="7">
        <v>27821</v>
      </c>
      <c r="AB266">
        <v>5</v>
      </c>
      <c r="AH266">
        <v>5</v>
      </c>
      <c r="AJ266" s="7">
        <v>27803</v>
      </c>
      <c r="AQ266">
        <v>1</v>
      </c>
      <c r="AR266">
        <v>1</v>
      </c>
      <c r="AS266">
        <v>2</v>
      </c>
      <c r="AU266">
        <v>4</v>
      </c>
      <c r="AV266">
        <v>1</v>
      </c>
      <c r="BI266">
        <v>9</v>
      </c>
    </row>
    <row r="267" spans="1:61" x14ac:dyDescent="0.25">
      <c r="A267" s="7">
        <v>27821</v>
      </c>
      <c r="B267">
        <v>5</v>
      </c>
      <c r="D267">
        <v>5</v>
      </c>
      <c r="J267" s="7">
        <v>27366</v>
      </c>
      <c r="L267">
        <v>2</v>
      </c>
      <c r="P267">
        <v>1</v>
      </c>
      <c r="R267">
        <v>4</v>
      </c>
      <c r="W267">
        <v>7</v>
      </c>
      <c r="AA267" s="7">
        <v>27833</v>
      </c>
      <c r="AB267">
        <v>1</v>
      </c>
      <c r="AH267">
        <v>1</v>
      </c>
      <c r="AJ267" s="7">
        <v>27819</v>
      </c>
      <c r="AR267">
        <v>1</v>
      </c>
      <c r="BI267">
        <v>1</v>
      </c>
    </row>
    <row r="268" spans="1:61" x14ac:dyDescent="0.25">
      <c r="A268" s="7">
        <v>27833</v>
      </c>
      <c r="B268">
        <v>1</v>
      </c>
      <c r="D268">
        <v>1</v>
      </c>
      <c r="J268" s="7">
        <v>27449</v>
      </c>
      <c r="U268">
        <v>1</v>
      </c>
      <c r="W268">
        <v>1</v>
      </c>
      <c r="AA268" s="7">
        <v>27834</v>
      </c>
      <c r="AB268">
        <v>1</v>
      </c>
      <c r="AH268">
        <v>1</v>
      </c>
      <c r="AJ268" s="7">
        <v>27821</v>
      </c>
      <c r="AR268">
        <v>2</v>
      </c>
      <c r="AT268">
        <v>3</v>
      </c>
      <c r="BI268">
        <v>5</v>
      </c>
    </row>
    <row r="269" spans="1:61" x14ac:dyDescent="0.25">
      <c r="A269" s="7">
        <v>27834</v>
      </c>
      <c r="B269">
        <v>1</v>
      </c>
      <c r="D269">
        <v>1</v>
      </c>
      <c r="J269" s="7">
        <v>27464</v>
      </c>
      <c r="K269">
        <v>1</v>
      </c>
      <c r="L269">
        <v>3</v>
      </c>
      <c r="M269">
        <v>3</v>
      </c>
      <c r="N269">
        <v>3</v>
      </c>
      <c r="O269">
        <v>2</v>
      </c>
      <c r="P269">
        <v>1</v>
      </c>
      <c r="R269">
        <v>1</v>
      </c>
      <c r="S269">
        <v>1</v>
      </c>
      <c r="W269">
        <v>15</v>
      </c>
      <c r="AA269" s="7">
        <v>27876</v>
      </c>
      <c r="AB269">
        <v>2</v>
      </c>
      <c r="AH269">
        <v>2</v>
      </c>
      <c r="AJ269" s="7">
        <v>27833</v>
      </c>
      <c r="AN269">
        <v>1</v>
      </c>
      <c r="BI269">
        <v>1</v>
      </c>
    </row>
    <row r="270" spans="1:61" x14ac:dyDescent="0.25">
      <c r="A270" s="7">
        <v>27876</v>
      </c>
      <c r="B270">
        <v>2</v>
      </c>
      <c r="D270">
        <v>2</v>
      </c>
      <c r="J270" s="7">
        <v>27607</v>
      </c>
      <c r="L270">
        <v>1</v>
      </c>
      <c r="M270">
        <v>1</v>
      </c>
      <c r="N270">
        <v>1</v>
      </c>
      <c r="T270">
        <v>1</v>
      </c>
      <c r="W270">
        <v>4</v>
      </c>
      <c r="AA270" s="7">
        <v>27877</v>
      </c>
      <c r="AB270">
        <v>1</v>
      </c>
      <c r="AH270">
        <v>1</v>
      </c>
      <c r="AJ270" s="7">
        <v>27834</v>
      </c>
      <c r="AL270">
        <v>1</v>
      </c>
      <c r="BI270">
        <v>1</v>
      </c>
    </row>
    <row r="271" spans="1:61" x14ac:dyDescent="0.25">
      <c r="A271" s="7">
        <v>27877</v>
      </c>
      <c r="B271">
        <v>1</v>
      </c>
      <c r="D271">
        <v>1</v>
      </c>
      <c r="J271" s="7">
        <v>27656</v>
      </c>
      <c r="R271">
        <v>1</v>
      </c>
      <c r="W271">
        <v>1</v>
      </c>
      <c r="AA271" s="7">
        <v>27879</v>
      </c>
      <c r="AC271">
        <v>7</v>
      </c>
      <c r="AH271">
        <v>7</v>
      </c>
      <c r="AJ271" s="7">
        <v>27876</v>
      </c>
      <c r="AU271">
        <v>1</v>
      </c>
      <c r="AV271">
        <v>1</v>
      </c>
      <c r="BI271">
        <v>2</v>
      </c>
    </row>
    <row r="272" spans="1:61" x14ac:dyDescent="0.25">
      <c r="A272" s="7">
        <v>27879</v>
      </c>
      <c r="B272">
        <v>7</v>
      </c>
      <c r="D272">
        <v>7</v>
      </c>
      <c r="J272" s="7">
        <v>27657</v>
      </c>
      <c r="R272">
        <v>1</v>
      </c>
      <c r="W272">
        <v>1</v>
      </c>
      <c r="AA272" s="7">
        <v>27892</v>
      </c>
      <c r="AB272">
        <v>5</v>
      </c>
      <c r="AH272">
        <v>5</v>
      </c>
      <c r="AJ272" s="7">
        <v>27877</v>
      </c>
      <c r="AV272">
        <v>1</v>
      </c>
      <c r="BI272">
        <v>1</v>
      </c>
    </row>
    <row r="273" spans="1:61" x14ac:dyDescent="0.25">
      <c r="A273" s="7">
        <v>27892</v>
      </c>
      <c r="B273">
        <v>5</v>
      </c>
      <c r="D273">
        <v>5</v>
      </c>
      <c r="J273" s="7">
        <v>27659</v>
      </c>
      <c r="M273">
        <v>1</v>
      </c>
      <c r="N273">
        <v>2</v>
      </c>
      <c r="W273">
        <v>3</v>
      </c>
      <c r="AA273" s="7">
        <v>27935</v>
      </c>
      <c r="AB273">
        <v>3</v>
      </c>
      <c r="AH273">
        <v>3</v>
      </c>
      <c r="AJ273" s="7">
        <v>27879</v>
      </c>
      <c r="AU273">
        <v>3</v>
      </c>
      <c r="AV273">
        <v>4</v>
      </c>
      <c r="BI273">
        <v>7</v>
      </c>
    </row>
    <row r="274" spans="1:61" x14ac:dyDescent="0.25">
      <c r="A274" s="7">
        <v>27935</v>
      </c>
      <c r="B274">
        <v>3</v>
      </c>
      <c r="D274">
        <v>3</v>
      </c>
      <c r="J274" s="7">
        <v>27768</v>
      </c>
      <c r="N274">
        <v>2</v>
      </c>
      <c r="U274">
        <v>1</v>
      </c>
      <c r="W274">
        <v>3</v>
      </c>
      <c r="AA274" s="7">
        <v>27985</v>
      </c>
      <c r="AC274">
        <v>5</v>
      </c>
      <c r="AH274">
        <v>5</v>
      </c>
      <c r="AJ274" s="7">
        <v>27892</v>
      </c>
      <c r="AK274">
        <v>4</v>
      </c>
      <c r="AL274">
        <v>1</v>
      </c>
      <c r="BI274">
        <v>5</v>
      </c>
    </row>
    <row r="275" spans="1:61" x14ac:dyDescent="0.25">
      <c r="A275" s="7">
        <v>27985</v>
      </c>
      <c r="B275">
        <v>5</v>
      </c>
      <c r="D275">
        <v>5</v>
      </c>
      <c r="J275" s="7">
        <v>27803</v>
      </c>
      <c r="Q275">
        <v>1</v>
      </c>
      <c r="R275">
        <v>1</v>
      </c>
      <c r="S275">
        <v>2</v>
      </c>
      <c r="U275">
        <v>4</v>
      </c>
      <c r="V275">
        <v>1</v>
      </c>
      <c r="W275">
        <v>9</v>
      </c>
      <c r="AA275" s="7">
        <v>28018</v>
      </c>
      <c r="AC275">
        <v>3</v>
      </c>
      <c r="AH275">
        <v>3</v>
      </c>
      <c r="AJ275" s="7">
        <v>27935</v>
      </c>
      <c r="AL275">
        <v>2</v>
      </c>
      <c r="AM275">
        <v>1</v>
      </c>
      <c r="BI275">
        <v>3</v>
      </c>
    </row>
    <row r="276" spans="1:61" x14ac:dyDescent="0.25">
      <c r="A276" s="7">
        <v>28018</v>
      </c>
      <c r="B276">
        <v>3</v>
      </c>
      <c r="D276">
        <v>3</v>
      </c>
      <c r="J276" s="7">
        <v>27819</v>
      </c>
      <c r="R276">
        <v>1</v>
      </c>
      <c r="W276">
        <v>1</v>
      </c>
      <c r="AA276" s="7">
        <v>28041</v>
      </c>
      <c r="AC276">
        <v>1</v>
      </c>
      <c r="AH276">
        <v>1</v>
      </c>
      <c r="AJ276" s="7">
        <v>27985</v>
      </c>
      <c r="AS276">
        <v>2</v>
      </c>
      <c r="AT276">
        <v>1</v>
      </c>
      <c r="AU276">
        <v>2</v>
      </c>
      <c r="BI276">
        <v>5</v>
      </c>
    </row>
    <row r="277" spans="1:61" x14ac:dyDescent="0.25">
      <c r="A277" s="7">
        <v>28041</v>
      </c>
      <c r="B277">
        <v>1</v>
      </c>
      <c r="D277">
        <v>1</v>
      </c>
      <c r="J277" s="7">
        <v>27821</v>
      </c>
      <c r="R277">
        <v>2</v>
      </c>
      <c r="T277">
        <v>3</v>
      </c>
      <c r="W277">
        <v>5</v>
      </c>
      <c r="AA277" s="7">
        <v>28103</v>
      </c>
      <c r="AC277">
        <v>2</v>
      </c>
      <c r="AH277">
        <v>2</v>
      </c>
      <c r="AJ277" s="7">
        <v>28018</v>
      </c>
      <c r="AK277">
        <v>2</v>
      </c>
      <c r="AL277">
        <v>1</v>
      </c>
      <c r="BI277">
        <v>3</v>
      </c>
    </row>
    <row r="278" spans="1:61" x14ac:dyDescent="0.25">
      <c r="A278" s="7">
        <v>28103</v>
      </c>
      <c r="B278">
        <v>2</v>
      </c>
      <c r="D278">
        <v>2</v>
      </c>
      <c r="J278" s="7">
        <v>27833</v>
      </c>
      <c r="N278">
        <v>1</v>
      </c>
      <c r="W278">
        <v>1</v>
      </c>
      <c r="AA278" s="7">
        <v>28120</v>
      </c>
      <c r="AB278">
        <v>4</v>
      </c>
      <c r="AH278">
        <v>4</v>
      </c>
      <c r="AJ278" s="7">
        <v>28041</v>
      </c>
      <c r="AS278">
        <v>1</v>
      </c>
      <c r="BI278">
        <v>1</v>
      </c>
    </row>
    <row r="279" spans="1:61" x14ac:dyDescent="0.25">
      <c r="A279" s="7">
        <v>28120</v>
      </c>
      <c r="B279">
        <v>4</v>
      </c>
      <c r="D279">
        <v>4</v>
      </c>
      <c r="J279" s="7">
        <v>27834</v>
      </c>
      <c r="L279">
        <v>1</v>
      </c>
      <c r="W279">
        <v>1</v>
      </c>
      <c r="AA279" s="7">
        <v>28122</v>
      </c>
      <c r="AC279">
        <v>1</v>
      </c>
      <c r="AH279">
        <v>1</v>
      </c>
      <c r="AJ279" s="7">
        <v>28103</v>
      </c>
      <c r="AM279">
        <v>1</v>
      </c>
      <c r="AT279">
        <v>1</v>
      </c>
      <c r="BI279">
        <v>2</v>
      </c>
    </row>
    <row r="280" spans="1:61" x14ac:dyDescent="0.25">
      <c r="A280" s="7">
        <v>28122</v>
      </c>
      <c r="B280">
        <v>1</v>
      </c>
      <c r="D280">
        <v>1</v>
      </c>
      <c r="J280" s="7">
        <v>27876</v>
      </c>
      <c r="U280">
        <v>1</v>
      </c>
      <c r="V280">
        <v>1</v>
      </c>
      <c r="W280">
        <v>2</v>
      </c>
      <c r="AA280" s="7">
        <v>28153</v>
      </c>
      <c r="AB280">
        <v>13</v>
      </c>
      <c r="AH280">
        <v>13</v>
      </c>
      <c r="AJ280" s="7">
        <v>28120</v>
      </c>
      <c r="AK280">
        <v>2</v>
      </c>
      <c r="AL280">
        <v>1</v>
      </c>
      <c r="AP280">
        <v>1</v>
      </c>
      <c r="BI280">
        <v>4</v>
      </c>
    </row>
    <row r="281" spans="1:61" x14ac:dyDescent="0.25">
      <c r="A281" s="7">
        <v>28153</v>
      </c>
      <c r="B281">
        <v>13</v>
      </c>
      <c r="D281">
        <v>13</v>
      </c>
      <c r="J281" s="7">
        <v>27877</v>
      </c>
      <c r="V281">
        <v>1</v>
      </c>
      <c r="W281">
        <v>1</v>
      </c>
      <c r="AA281" s="7">
        <v>28202</v>
      </c>
      <c r="AC281">
        <v>1</v>
      </c>
      <c r="AH281">
        <v>1</v>
      </c>
      <c r="AJ281" s="7">
        <v>28122</v>
      </c>
      <c r="AO281">
        <v>1</v>
      </c>
      <c r="BI281">
        <v>1</v>
      </c>
    </row>
    <row r="282" spans="1:61" x14ac:dyDescent="0.25">
      <c r="A282" s="7">
        <v>28202</v>
      </c>
      <c r="B282">
        <v>1</v>
      </c>
      <c r="D282">
        <v>1</v>
      </c>
      <c r="J282" s="7">
        <v>27879</v>
      </c>
      <c r="U282">
        <v>3</v>
      </c>
      <c r="V282">
        <v>4</v>
      </c>
      <c r="W282">
        <v>7</v>
      </c>
      <c r="AA282" s="7">
        <v>28281</v>
      </c>
      <c r="AB282">
        <v>2</v>
      </c>
      <c r="AH282">
        <v>2</v>
      </c>
      <c r="AJ282" s="7">
        <v>28153</v>
      </c>
      <c r="AK282">
        <v>1</v>
      </c>
      <c r="AQ282">
        <v>1</v>
      </c>
      <c r="AR282">
        <v>3</v>
      </c>
      <c r="AS282">
        <v>4</v>
      </c>
      <c r="AT282">
        <v>2</v>
      </c>
      <c r="AU282">
        <v>2</v>
      </c>
      <c r="BI282">
        <v>13</v>
      </c>
    </row>
    <row r="283" spans="1:61" x14ac:dyDescent="0.25">
      <c r="A283" s="7">
        <v>28281</v>
      </c>
      <c r="B283">
        <v>2</v>
      </c>
      <c r="D283">
        <v>2</v>
      </c>
      <c r="J283" s="7">
        <v>27892</v>
      </c>
      <c r="K283">
        <v>4</v>
      </c>
      <c r="L283">
        <v>1</v>
      </c>
      <c r="W283">
        <v>5</v>
      </c>
      <c r="AA283" s="7">
        <v>28288</v>
      </c>
      <c r="AB283">
        <v>2</v>
      </c>
      <c r="AH283">
        <v>2</v>
      </c>
      <c r="AJ283" s="7">
        <v>28202</v>
      </c>
      <c r="AQ283">
        <v>1</v>
      </c>
      <c r="BI283">
        <v>1</v>
      </c>
    </row>
    <row r="284" spans="1:61" x14ac:dyDescent="0.25">
      <c r="A284" s="7">
        <v>28288</v>
      </c>
      <c r="B284">
        <v>2</v>
      </c>
      <c r="D284">
        <v>2</v>
      </c>
      <c r="J284" s="7">
        <v>27935</v>
      </c>
      <c r="L284">
        <v>2</v>
      </c>
      <c r="M284">
        <v>1</v>
      </c>
      <c r="W284">
        <v>3</v>
      </c>
      <c r="AA284" s="7">
        <v>28306</v>
      </c>
      <c r="AB284">
        <v>16</v>
      </c>
      <c r="AH284">
        <v>16</v>
      </c>
      <c r="AJ284" s="7">
        <v>28281</v>
      </c>
      <c r="AQ284">
        <v>2</v>
      </c>
      <c r="BI284">
        <v>2</v>
      </c>
    </row>
    <row r="285" spans="1:61" x14ac:dyDescent="0.25">
      <c r="A285" s="7">
        <v>28306</v>
      </c>
      <c r="B285">
        <v>16</v>
      </c>
      <c r="D285">
        <v>16</v>
      </c>
      <c r="J285" s="7">
        <v>27985</v>
      </c>
      <c r="S285">
        <v>2</v>
      </c>
      <c r="T285">
        <v>1</v>
      </c>
      <c r="U285">
        <v>2</v>
      </c>
      <c r="W285">
        <v>5</v>
      </c>
      <c r="AA285" s="7">
        <v>28333</v>
      </c>
      <c r="AB285">
        <v>19</v>
      </c>
      <c r="AC285">
        <v>1</v>
      </c>
      <c r="AH285">
        <v>20</v>
      </c>
      <c r="AJ285" s="7">
        <v>28288</v>
      </c>
      <c r="AN285">
        <v>2</v>
      </c>
      <c r="BI285">
        <v>2</v>
      </c>
    </row>
    <row r="286" spans="1:61" x14ac:dyDescent="0.25">
      <c r="A286" s="7">
        <v>28333</v>
      </c>
      <c r="B286">
        <v>20</v>
      </c>
      <c r="D286">
        <v>20</v>
      </c>
      <c r="J286" s="7">
        <v>28018</v>
      </c>
      <c r="K286">
        <v>2</v>
      </c>
      <c r="L286">
        <v>1</v>
      </c>
      <c r="W286">
        <v>3</v>
      </c>
      <c r="AA286" s="7">
        <v>28339</v>
      </c>
      <c r="AC286">
        <v>1</v>
      </c>
      <c r="AH286">
        <v>1</v>
      </c>
      <c r="AJ286" s="7">
        <v>28306</v>
      </c>
      <c r="AK286">
        <v>1</v>
      </c>
      <c r="AL286">
        <v>1</v>
      </c>
      <c r="AN286">
        <v>5</v>
      </c>
      <c r="AO286">
        <v>1</v>
      </c>
      <c r="AP286">
        <v>1</v>
      </c>
      <c r="AQ286">
        <v>2</v>
      </c>
      <c r="AR286">
        <v>3</v>
      </c>
      <c r="AT286">
        <v>1</v>
      </c>
      <c r="AU286">
        <v>1</v>
      </c>
      <c r="BI286">
        <v>16</v>
      </c>
    </row>
    <row r="287" spans="1:61" x14ac:dyDescent="0.25">
      <c r="A287" s="7">
        <v>28339</v>
      </c>
      <c r="B287">
        <v>1</v>
      </c>
      <c r="D287">
        <v>1</v>
      </c>
      <c r="J287" s="7">
        <v>28041</v>
      </c>
      <c r="S287">
        <v>1</v>
      </c>
      <c r="W287">
        <v>1</v>
      </c>
      <c r="AA287" s="7">
        <v>28366</v>
      </c>
      <c r="AB287">
        <v>2</v>
      </c>
      <c r="AH287">
        <v>2</v>
      </c>
      <c r="AJ287" s="7">
        <v>28333</v>
      </c>
      <c r="AK287">
        <v>1</v>
      </c>
      <c r="AL287">
        <v>5</v>
      </c>
      <c r="AM287">
        <v>1</v>
      </c>
      <c r="AN287">
        <v>1</v>
      </c>
      <c r="AO287">
        <v>2</v>
      </c>
      <c r="AP287">
        <v>2</v>
      </c>
      <c r="AQ287">
        <v>2</v>
      </c>
      <c r="AR287">
        <v>1</v>
      </c>
      <c r="AS287">
        <v>1</v>
      </c>
      <c r="AT287">
        <v>4</v>
      </c>
      <c r="BI287">
        <v>20</v>
      </c>
    </row>
    <row r="288" spans="1:61" x14ac:dyDescent="0.25">
      <c r="A288" s="7">
        <v>28366</v>
      </c>
      <c r="B288">
        <v>2</v>
      </c>
      <c r="D288">
        <v>2</v>
      </c>
      <c r="J288" s="7">
        <v>28103</v>
      </c>
      <c r="M288">
        <v>1</v>
      </c>
      <c r="T288">
        <v>1</v>
      </c>
      <c r="W288">
        <v>2</v>
      </c>
      <c r="AA288" s="7">
        <v>28402</v>
      </c>
      <c r="AB288">
        <v>2</v>
      </c>
      <c r="AH288">
        <v>2</v>
      </c>
      <c r="AJ288" s="7">
        <v>28339</v>
      </c>
      <c r="AP288">
        <v>1</v>
      </c>
      <c r="BI288">
        <v>1</v>
      </c>
    </row>
    <row r="289" spans="1:61" x14ac:dyDescent="0.25">
      <c r="A289" s="7">
        <v>28402</v>
      </c>
      <c r="B289">
        <v>2</v>
      </c>
      <c r="D289">
        <v>2</v>
      </c>
      <c r="J289" s="7">
        <v>28120</v>
      </c>
      <c r="K289">
        <v>2</v>
      </c>
      <c r="L289">
        <v>1</v>
      </c>
      <c r="P289">
        <v>1</v>
      </c>
      <c r="W289">
        <v>4</v>
      </c>
      <c r="AA289" s="7">
        <v>28430</v>
      </c>
      <c r="AB289">
        <v>6</v>
      </c>
      <c r="AC289">
        <v>1</v>
      </c>
      <c r="AH289">
        <v>7</v>
      </c>
      <c r="AJ289" s="7">
        <v>28366</v>
      </c>
      <c r="AM289">
        <v>1</v>
      </c>
      <c r="AS289">
        <v>1</v>
      </c>
      <c r="BI289">
        <v>2</v>
      </c>
    </row>
    <row r="290" spans="1:61" x14ac:dyDescent="0.25">
      <c r="A290" s="7">
        <v>28430</v>
      </c>
      <c r="B290">
        <v>7</v>
      </c>
      <c r="D290">
        <v>7</v>
      </c>
      <c r="J290" s="7">
        <v>28122</v>
      </c>
      <c r="O290">
        <v>1</v>
      </c>
      <c r="W290">
        <v>1</v>
      </c>
      <c r="AA290" s="7">
        <v>28484</v>
      </c>
      <c r="AB290">
        <v>1</v>
      </c>
      <c r="AC290">
        <v>17</v>
      </c>
      <c r="AH290">
        <v>18</v>
      </c>
      <c r="AJ290" s="7">
        <v>28402</v>
      </c>
      <c r="AK290">
        <v>1</v>
      </c>
      <c r="AV290">
        <v>1</v>
      </c>
      <c r="BI290">
        <v>2</v>
      </c>
    </row>
    <row r="291" spans="1:61" x14ac:dyDescent="0.25">
      <c r="A291" s="7">
        <v>28484</v>
      </c>
      <c r="B291">
        <v>18</v>
      </c>
      <c r="D291">
        <v>18</v>
      </c>
      <c r="J291" s="7">
        <v>28153</v>
      </c>
      <c r="K291">
        <v>1</v>
      </c>
      <c r="Q291">
        <v>1</v>
      </c>
      <c r="R291">
        <v>3</v>
      </c>
      <c r="S291">
        <v>4</v>
      </c>
      <c r="T291">
        <v>2</v>
      </c>
      <c r="U291">
        <v>2</v>
      </c>
      <c r="W291">
        <v>13</v>
      </c>
      <c r="AA291" s="7">
        <v>28571</v>
      </c>
      <c r="AB291">
        <v>1</v>
      </c>
      <c r="AH291">
        <v>1</v>
      </c>
      <c r="AJ291" s="7">
        <v>28430</v>
      </c>
      <c r="AK291">
        <v>2</v>
      </c>
      <c r="AL291">
        <v>1</v>
      </c>
      <c r="AN291">
        <v>2</v>
      </c>
      <c r="AO291">
        <v>1</v>
      </c>
      <c r="AS291">
        <v>1</v>
      </c>
      <c r="BI291">
        <v>7</v>
      </c>
    </row>
    <row r="292" spans="1:61" x14ac:dyDescent="0.25">
      <c r="A292" s="7">
        <v>28571</v>
      </c>
      <c r="B292">
        <v>1</v>
      </c>
      <c r="D292">
        <v>1</v>
      </c>
      <c r="J292" s="7">
        <v>28202</v>
      </c>
      <c r="Q292">
        <v>1</v>
      </c>
      <c r="W292">
        <v>1</v>
      </c>
      <c r="AA292" s="7">
        <v>28611</v>
      </c>
      <c r="AB292">
        <v>1</v>
      </c>
      <c r="AH292">
        <v>1</v>
      </c>
      <c r="AJ292" s="7">
        <v>28484</v>
      </c>
      <c r="AM292">
        <v>2</v>
      </c>
      <c r="AN292">
        <v>3</v>
      </c>
      <c r="AO292">
        <v>2</v>
      </c>
      <c r="AP292">
        <v>1</v>
      </c>
      <c r="AQ292">
        <v>1</v>
      </c>
      <c r="AR292">
        <v>1</v>
      </c>
      <c r="AS292">
        <v>3</v>
      </c>
      <c r="AT292">
        <v>1</v>
      </c>
      <c r="AU292">
        <v>2</v>
      </c>
      <c r="AV292">
        <v>2</v>
      </c>
      <c r="BI292">
        <v>18</v>
      </c>
    </row>
    <row r="293" spans="1:61" x14ac:dyDescent="0.25">
      <c r="A293" s="7">
        <v>28611</v>
      </c>
      <c r="B293">
        <v>1</v>
      </c>
      <c r="D293">
        <v>1</v>
      </c>
      <c r="J293" s="7">
        <v>28281</v>
      </c>
      <c r="Q293">
        <v>2</v>
      </c>
      <c r="W293">
        <v>2</v>
      </c>
      <c r="AA293" s="7">
        <v>28612</v>
      </c>
      <c r="AB293">
        <v>1</v>
      </c>
      <c r="AH293">
        <v>1</v>
      </c>
      <c r="AJ293" s="7">
        <v>28571</v>
      </c>
      <c r="AK293">
        <v>1</v>
      </c>
      <c r="BI293">
        <v>1</v>
      </c>
    </row>
    <row r="294" spans="1:61" x14ac:dyDescent="0.25">
      <c r="A294" s="7">
        <v>28612</v>
      </c>
      <c r="B294">
        <v>1</v>
      </c>
      <c r="D294">
        <v>1</v>
      </c>
      <c r="J294" s="7">
        <v>28288</v>
      </c>
      <c r="N294">
        <v>2</v>
      </c>
      <c r="W294">
        <v>2</v>
      </c>
      <c r="AA294" s="7">
        <v>28739</v>
      </c>
      <c r="AC294">
        <v>1</v>
      </c>
      <c r="AH294">
        <v>1</v>
      </c>
      <c r="AJ294" s="7">
        <v>28611</v>
      </c>
      <c r="AN294">
        <v>1</v>
      </c>
      <c r="BI294">
        <v>1</v>
      </c>
    </row>
    <row r="295" spans="1:61" x14ac:dyDescent="0.25">
      <c r="A295" s="7">
        <v>28739</v>
      </c>
      <c r="B295">
        <v>1</v>
      </c>
      <c r="D295">
        <v>1</v>
      </c>
      <c r="J295" s="7">
        <v>28306</v>
      </c>
      <c r="K295">
        <v>1</v>
      </c>
      <c r="L295">
        <v>1</v>
      </c>
      <c r="N295">
        <v>5</v>
      </c>
      <c r="O295">
        <v>1</v>
      </c>
      <c r="P295">
        <v>1</v>
      </c>
      <c r="Q295">
        <v>2</v>
      </c>
      <c r="R295">
        <v>3</v>
      </c>
      <c r="T295">
        <v>1</v>
      </c>
      <c r="U295">
        <v>1</v>
      </c>
      <c r="W295">
        <v>16</v>
      </c>
      <c r="AA295" s="7">
        <v>28749</v>
      </c>
      <c r="AB295">
        <v>1</v>
      </c>
      <c r="AH295">
        <v>1</v>
      </c>
      <c r="AJ295" s="7">
        <v>28612</v>
      </c>
      <c r="AN295">
        <v>1</v>
      </c>
      <c r="BI295">
        <v>1</v>
      </c>
    </row>
    <row r="296" spans="1:61" x14ac:dyDescent="0.25">
      <c r="A296" s="7">
        <v>28749</v>
      </c>
      <c r="B296">
        <v>1</v>
      </c>
      <c r="D296">
        <v>1</v>
      </c>
      <c r="J296" s="7">
        <v>28333</v>
      </c>
      <c r="K296">
        <v>1</v>
      </c>
      <c r="L296">
        <v>5</v>
      </c>
      <c r="M296">
        <v>1</v>
      </c>
      <c r="N296">
        <v>1</v>
      </c>
      <c r="O296">
        <v>2</v>
      </c>
      <c r="P296">
        <v>2</v>
      </c>
      <c r="Q296">
        <v>2</v>
      </c>
      <c r="R296">
        <v>1</v>
      </c>
      <c r="S296">
        <v>1</v>
      </c>
      <c r="T296">
        <v>4</v>
      </c>
      <c r="W296">
        <v>20</v>
      </c>
      <c r="AA296" s="7">
        <v>28760</v>
      </c>
      <c r="AB296">
        <v>2</v>
      </c>
      <c r="AH296">
        <v>2</v>
      </c>
      <c r="AJ296" s="7">
        <v>28739</v>
      </c>
      <c r="AQ296">
        <v>1</v>
      </c>
      <c r="BI296">
        <v>1</v>
      </c>
    </row>
    <row r="297" spans="1:61" x14ac:dyDescent="0.25">
      <c r="A297" s="7">
        <v>28760</v>
      </c>
      <c r="B297">
        <v>2</v>
      </c>
      <c r="D297">
        <v>2</v>
      </c>
      <c r="J297" s="7">
        <v>28339</v>
      </c>
      <c r="P297">
        <v>1</v>
      </c>
      <c r="W297">
        <v>1</v>
      </c>
      <c r="AA297" s="7">
        <v>28768</v>
      </c>
      <c r="AB297">
        <v>1</v>
      </c>
      <c r="AH297">
        <v>1</v>
      </c>
      <c r="AJ297" s="7">
        <v>28749</v>
      </c>
      <c r="AR297">
        <v>1</v>
      </c>
      <c r="BI297">
        <v>1</v>
      </c>
    </row>
    <row r="298" spans="1:61" x14ac:dyDescent="0.25">
      <c r="A298" s="7">
        <v>28768</v>
      </c>
      <c r="B298">
        <v>1</v>
      </c>
      <c r="D298">
        <v>1</v>
      </c>
      <c r="J298" s="7">
        <v>28366</v>
      </c>
      <c r="M298">
        <v>1</v>
      </c>
      <c r="S298">
        <v>1</v>
      </c>
      <c r="W298">
        <v>2</v>
      </c>
      <c r="AA298" s="7">
        <v>28769</v>
      </c>
      <c r="AB298">
        <v>1</v>
      </c>
      <c r="AH298">
        <v>1</v>
      </c>
      <c r="AJ298" s="7">
        <v>28760</v>
      </c>
      <c r="AK298">
        <v>1</v>
      </c>
      <c r="AL298">
        <v>1</v>
      </c>
      <c r="BI298">
        <v>2</v>
      </c>
    </row>
    <row r="299" spans="1:61" x14ac:dyDescent="0.25">
      <c r="A299" s="7">
        <v>28769</v>
      </c>
      <c r="B299">
        <v>1</v>
      </c>
      <c r="D299">
        <v>1</v>
      </c>
      <c r="J299" s="7">
        <v>28402</v>
      </c>
      <c r="K299">
        <v>1</v>
      </c>
      <c r="V299">
        <v>1</v>
      </c>
      <c r="W299">
        <v>2</v>
      </c>
      <c r="AA299" s="7">
        <v>28798</v>
      </c>
      <c r="AB299">
        <v>3</v>
      </c>
      <c r="AH299">
        <v>3</v>
      </c>
      <c r="AJ299" s="7">
        <v>28768</v>
      </c>
      <c r="AR299">
        <v>1</v>
      </c>
      <c r="BI299">
        <v>1</v>
      </c>
    </row>
    <row r="300" spans="1:61" x14ac:dyDescent="0.25">
      <c r="A300" s="7">
        <v>28798</v>
      </c>
      <c r="B300">
        <v>3</v>
      </c>
      <c r="D300">
        <v>3</v>
      </c>
      <c r="J300" s="7">
        <v>28430</v>
      </c>
      <c r="K300">
        <v>2</v>
      </c>
      <c r="L300">
        <v>1</v>
      </c>
      <c r="N300">
        <v>2</v>
      </c>
      <c r="O300">
        <v>1</v>
      </c>
      <c r="S300">
        <v>1</v>
      </c>
      <c r="W300">
        <v>7</v>
      </c>
      <c r="AA300" s="7">
        <v>28808</v>
      </c>
      <c r="AB300">
        <v>2</v>
      </c>
      <c r="AH300">
        <v>2</v>
      </c>
      <c r="AJ300" s="7">
        <v>28769</v>
      </c>
      <c r="AR300">
        <v>1</v>
      </c>
      <c r="BI300">
        <v>1</v>
      </c>
    </row>
    <row r="301" spans="1:61" x14ac:dyDescent="0.25">
      <c r="A301" s="7">
        <v>28808</v>
      </c>
      <c r="B301">
        <v>2</v>
      </c>
      <c r="D301">
        <v>2</v>
      </c>
      <c r="J301" s="7">
        <v>28484</v>
      </c>
      <c r="M301">
        <v>2</v>
      </c>
      <c r="N301">
        <v>3</v>
      </c>
      <c r="O301">
        <v>2</v>
      </c>
      <c r="P301">
        <v>1</v>
      </c>
      <c r="Q301">
        <v>1</v>
      </c>
      <c r="R301">
        <v>1</v>
      </c>
      <c r="S301">
        <v>3</v>
      </c>
      <c r="T301">
        <v>1</v>
      </c>
      <c r="U301">
        <v>2</v>
      </c>
      <c r="V301">
        <v>2</v>
      </c>
      <c r="W301">
        <v>18</v>
      </c>
      <c r="AA301" s="7">
        <v>28876</v>
      </c>
      <c r="AB301">
        <v>1</v>
      </c>
      <c r="AH301">
        <v>1</v>
      </c>
      <c r="AJ301" s="7">
        <v>28798</v>
      </c>
      <c r="AK301">
        <v>2</v>
      </c>
      <c r="AN301">
        <v>1</v>
      </c>
      <c r="BI301">
        <v>3</v>
      </c>
    </row>
    <row r="302" spans="1:61" x14ac:dyDescent="0.25">
      <c r="A302" s="7">
        <v>28876</v>
      </c>
      <c r="B302">
        <v>1</v>
      </c>
      <c r="D302">
        <v>1</v>
      </c>
      <c r="J302" s="7">
        <v>28571</v>
      </c>
      <c r="K302">
        <v>1</v>
      </c>
      <c r="W302">
        <v>1</v>
      </c>
      <c r="AA302" s="7">
        <v>28877</v>
      </c>
      <c r="AB302">
        <v>2</v>
      </c>
      <c r="AH302">
        <v>2</v>
      </c>
      <c r="AJ302" s="7">
        <v>28808</v>
      </c>
      <c r="AL302">
        <v>1</v>
      </c>
      <c r="AM302">
        <v>1</v>
      </c>
      <c r="BI302">
        <v>2</v>
      </c>
    </row>
    <row r="303" spans="1:61" x14ac:dyDescent="0.25">
      <c r="A303" s="7">
        <v>28877</v>
      </c>
      <c r="B303">
        <v>2</v>
      </c>
      <c r="D303">
        <v>2</v>
      </c>
      <c r="J303" s="7">
        <v>28611</v>
      </c>
      <c r="N303">
        <v>1</v>
      </c>
      <c r="W303">
        <v>1</v>
      </c>
      <c r="AA303" s="7">
        <v>28898</v>
      </c>
      <c r="AB303">
        <v>11</v>
      </c>
      <c r="AE303">
        <v>1</v>
      </c>
      <c r="AH303">
        <v>12</v>
      </c>
      <c r="AJ303" s="7">
        <v>28876</v>
      </c>
      <c r="AQ303">
        <v>1</v>
      </c>
      <c r="BI303">
        <v>1</v>
      </c>
    </row>
    <row r="304" spans="1:61" x14ac:dyDescent="0.25">
      <c r="A304" s="7">
        <v>28898</v>
      </c>
      <c r="B304">
        <v>12</v>
      </c>
      <c r="D304">
        <v>12</v>
      </c>
      <c r="J304" s="7">
        <v>28612</v>
      </c>
      <c r="N304">
        <v>1</v>
      </c>
      <c r="W304">
        <v>1</v>
      </c>
      <c r="AA304" s="7">
        <v>28909</v>
      </c>
      <c r="AC304">
        <v>2</v>
      </c>
      <c r="AH304">
        <v>2</v>
      </c>
      <c r="AJ304" s="7">
        <v>28877</v>
      </c>
      <c r="AO304">
        <v>1</v>
      </c>
      <c r="AP304">
        <v>1</v>
      </c>
      <c r="BI304">
        <v>2</v>
      </c>
    </row>
    <row r="305" spans="1:61" x14ac:dyDescent="0.25">
      <c r="A305" s="7">
        <v>28909</v>
      </c>
      <c r="B305">
        <v>2</v>
      </c>
      <c r="D305">
        <v>2</v>
      </c>
      <c r="J305" s="7">
        <v>28739</v>
      </c>
      <c r="Q305">
        <v>1</v>
      </c>
      <c r="W305">
        <v>1</v>
      </c>
      <c r="AA305" s="7">
        <v>28924</v>
      </c>
      <c r="AC305">
        <v>9</v>
      </c>
      <c r="AH305">
        <v>9</v>
      </c>
      <c r="AJ305" s="7">
        <v>28898</v>
      </c>
      <c r="AK305">
        <v>1</v>
      </c>
      <c r="AM305">
        <v>2</v>
      </c>
      <c r="AN305">
        <v>2</v>
      </c>
      <c r="AO305">
        <v>1</v>
      </c>
      <c r="AR305">
        <v>2</v>
      </c>
      <c r="AS305">
        <v>3</v>
      </c>
      <c r="AU305">
        <v>1</v>
      </c>
      <c r="BI305">
        <v>12</v>
      </c>
    </row>
    <row r="306" spans="1:61" x14ac:dyDescent="0.25">
      <c r="A306" s="7">
        <v>28924</v>
      </c>
      <c r="B306">
        <v>9</v>
      </c>
      <c r="D306">
        <v>9</v>
      </c>
      <c r="J306" s="7">
        <v>28749</v>
      </c>
      <c r="R306">
        <v>1</v>
      </c>
      <c r="W306">
        <v>1</v>
      </c>
      <c r="AA306" s="7">
        <v>28943</v>
      </c>
      <c r="AC306">
        <v>2</v>
      </c>
      <c r="AH306">
        <v>2</v>
      </c>
      <c r="AJ306" s="7">
        <v>28909</v>
      </c>
      <c r="AO306">
        <v>1</v>
      </c>
      <c r="AU306">
        <v>1</v>
      </c>
      <c r="BI306">
        <v>2</v>
      </c>
    </row>
    <row r="307" spans="1:61" x14ac:dyDescent="0.25">
      <c r="A307" s="7">
        <v>28943</v>
      </c>
      <c r="B307">
        <v>2</v>
      </c>
      <c r="D307">
        <v>2</v>
      </c>
      <c r="J307" s="7">
        <v>28760</v>
      </c>
      <c r="K307">
        <v>1</v>
      </c>
      <c r="L307">
        <v>1</v>
      </c>
      <c r="W307">
        <v>2</v>
      </c>
      <c r="AA307" s="7">
        <v>28974</v>
      </c>
      <c r="AB307">
        <v>12</v>
      </c>
      <c r="AH307">
        <v>12</v>
      </c>
      <c r="AJ307" s="7">
        <v>28924</v>
      </c>
      <c r="AK307">
        <v>4</v>
      </c>
      <c r="AL307">
        <v>2</v>
      </c>
      <c r="AO307">
        <v>1</v>
      </c>
      <c r="AU307">
        <v>2</v>
      </c>
      <c r="BI307">
        <v>9</v>
      </c>
    </row>
    <row r="308" spans="1:61" x14ac:dyDescent="0.25">
      <c r="A308" s="7">
        <v>28974</v>
      </c>
      <c r="B308">
        <v>12</v>
      </c>
      <c r="D308">
        <v>12</v>
      </c>
      <c r="J308" s="7">
        <v>28768</v>
      </c>
      <c r="R308">
        <v>1</v>
      </c>
      <c r="W308">
        <v>1</v>
      </c>
      <c r="AA308" s="7">
        <v>28980</v>
      </c>
      <c r="AC308">
        <v>1</v>
      </c>
      <c r="AH308">
        <v>1</v>
      </c>
      <c r="AJ308" s="7">
        <v>28943</v>
      </c>
      <c r="AQ308">
        <v>1</v>
      </c>
      <c r="AR308">
        <v>1</v>
      </c>
      <c r="BI308">
        <v>2</v>
      </c>
    </row>
    <row r="309" spans="1:61" x14ac:dyDescent="0.25">
      <c r="A309" s="7">
        <v>28980</v>
      </c>
      <c r="B309">
        <v>1</v>
      </c>
      <c r="D309">
        <v>1</v>
      </c>
      <c r="J309" s="7">
        <v>28769</v>
      </c>
      <c r="R309">
        <v>1</v>
      </c>
      <c r="W309">
        <v>1</v>
      </c>
      <c r="AA309" s="7">
        <v>28981</v>
      </c>
      <c r="AC309">
        <v>1</v>
      </c>
      <c r="AH309">
        <v>1</v>
      </c>
      <c r="AJ309" s="7">
        <v>28974</v>
      </c>
      <c r="AK309">
        <v>3</v>
      </c>
      <c r="AR309">
        <v>3</v>
      </c>
      <c r="AT309">
        <v>2</v>
      </c>
      <c r="AV309">
        <v>4</v>
      </c>
      <c r="BI309">
        <v>12</v>
      </c>
    </row>
    <row r="310" spans="1:61" x14ac:dyDescent="0.25">
      <c r="A310" s="7">
        <v>28981</v>
      </c>
      <c r="B310">
        <v>1</v>
      </c>
      <c r="D310">
        <v>1</v>
      </c>
      <c r="J310" s="7">
        <v>28798</v>
      </c>
      <c r="K310">
        <v>2</v>
      </c>
      <c r="N310">
        <v>1</v>
      </c>
      <c r="W310">
        <v>3</v>
      </c>
      <c r="AA310" s="7">
        <v>28987</v>
      </c>
      <c r="AB310">
        <v>1</v>
      </c>
      <c r="AH310">
        <v>1</v>
      </c>
      <c r="AJ310" s="7">
        <v>28980</v>
      </c>
      <c r="AO310">
        <v>1</v>
      </c>
      <c r="BI310">
        <v>1</v>
      </c>
    </row>
    <row r="311" spans="1:61" x14ac:dyDescent="0.25">
      <c r="A311" s="7">
        <v>28987</v>
      </c>
      <c r="B311">
        <v>1</v>
      </c>
      <c r="D311">
        <v>1</v>
      </c>
      <c r="J311" s="7">
        <v>28808</v>
      </c>
      <c r="L311">
        <v>1</v>
      </c>
      <c r="M311">
        <v>1</v>
      </c>
      <c r="W311">
        <v>2</v>
      </c>
      <c r="AA311" s="7">
        <v>29013</v>
      </c>
      <c r="AB311">
        <v>1</v>
      </c>
      <c r="AH311">
        <v>1</v>
      </c>
      <c r="AJ311" s="7">
        <v>28981</v>
      </c>
      <c r="AO311">
        <v>1</v>
      </c>
      <c r="BI311">
        <v>1</v>
      </c>
    </row>
    <row r="312" spans="1:61" x14ac:dyDescent="0.25">
      <c r="A312" s="7">
        <v>29013</v>
      </c>
      <c r="B312">
        <v>1</v>
      </c>
      <c r="D312">
        <v>1</v>
      </c>
      <c r="J312" s="7">
        <v>28876</v>
      </c>
      <c r="Q312">
        <v>1</v>
      </c>
      <c r="W312">
        <v>1</v>
      </c>
      <c r="AA312" s="7">
        <v>29015</v>
      </c>
      <c r="AC312">
        <v>3</v>
      </c>
      <c r="AH312">
        <v>3</v>
      </c>
      <c r="AJ312" s="7">
        <v>28987</v>
      </c>
      <c r="AT312">
        <v>1</v>
      </c>
      <c r="BI312">
        <v>1</v>
      </c>
    </row>
    <row r="313" spans="1:61" x14ac:dyDescent="0.25">
      <c r="A313" s="7">
        <v>29015</v>
      </c>
      <c r="B313">
        <v>3</v>
      </c>
      <c r="D313">
        <v>3</v>
      </c>
      <c r="J313" s="7">
        <v>28877</v>
      </c>
      <c r="O313">
        <v>1</v>
      </c>
      <c r="P313">
        <v>1</v>
      </c>
      <c r="W313">
        <v>2</v>
      </c>
      <c r="AA313" s="7">
        <v>29021</v>
      </c>
      <c r="AC313">
        <v>4</v>
      </c>
      <c r="AH313">
        <v>4</v>
      </c>
      <c r="AJ313" s="7">
        <v>29013</v>
      </c>
      <c r="AS313">
        <v>1</v>
      </c>
      <c r="BI313">
        <v>1</v>
      </c>
    </row>
    <row r="314" spans="1:61" x14ac:dyDescent="0.25">
      <c r="A314" s="7">
        <v>29021</v>
      </c>
      <c r="B314">
        <v>4</v>
      </c>
      <c r="D314">
        <v>4</v>
      </c>
      <c r="J314" s="7">
        <v>28898</v>
      </c>
      <c r="K314">
        <v>1</v>
      </c>
      <c r="M314">
        <v>2</v>
      </c>
      <c r="N314">
        <v>2</v>
      </c>
      <c r="O314">
        <v>1</v>
      </c>
      <c r="R314">
        <v>2</v>
      </c>
      <c r="S314">
        <v>3</v>
      </c>
      <c r="U314">
        <v>1</v>
      </c>
      <c r="W314">
        <v>12</v>
      </c>
      <c r="AA314" s="7">
        <v>29022</v>
      </c>
      <c r="AC314">
        <v>1</v>
      </c>
      <c r="AH314">
        <v>1</v>
      </c>
      <c r="AJ314" s="7">
        <v>29015</v>
      </c>
      <c r="AP314">
        <v>2</v>
      </c>
      <c r="AQ314">
        <v>1</v>
      </c>
      <c r="BI314">
        <v>3</v>
      </c>
    </row>
    <row r="315" spans="1:61" x14ac:dyDescent="0.25">
      <c r="A315" s="7">
        <v>29022</v>
      </c>
      <c r="B315">
        <v>1</v>
      </c>
      <c r="D315">
        <v>1</v>
      </c>
      <c r="J315" s="7">
        <v>28909</v>
      </c>
      <c r="O315">
        <v>1</v>
      </c>
      <c r="U315">
        <v>1</v>
      </c>
      <c r="W315">
        <v>2</v>
      </c>
      <c r="AA315" s="7">
        <v>29032</v>
      </c>
      <c r="AB315">
        <v>2</v>
      </c>
      <c r="AH315">
        <v>2</v>
      </c>
      <c r="AJ315" s="7">
        <v>29021</v>
      </c>
      <c r="AL315">
        <v>3</v>
      </c>
      <c r="AN315">
        <v>1</v>
      </c>
      <c r="BI315">
        <v>4</v>
      </c>
    </row>
    <row r="316" spans="1:61" x14ac:dyDescent="0.25">
      <c r="A316" s="7">
        <v>29032</v>
      </c>
      <c r="B316">
        <v>2</v>
      </c>
      <c r="D316">
        <v>2</v>
      </c>
      <c r="J316" s="7">
        <v>28924</v>
      </c>
      <c r="K316">
        <v>4</v>
      </c>
      <c r="L316">
        <v>2</v>
      </c>
      <c r="O316">
        <v>1</v>
      </c>
      <c r="U316">
        <v>2</v>
      </c>
      <c r="W316">
        <v>9</v>
      </c>
      <c r="AA316" s="7">
        <v>29034</v>
      </c>
      <c r="AC316">
        <v>1</v>
      </c>
      <c r="AH316">
        <v>1</v>
      </c>
      <c r="AJ316" s="7">
        <v>29022</v>
      </c>
      <c r="AP316">
        <v>1</v>
      </c>
      <c r="BI316">
        <v>1</v>
      </c>
    </row>
    <row r="317" spans="1:61" x14ac:dyDescent="0.25">
      <c r="A317" s="7">
        <v>29034</v>
      </c>
      <c r="B317">
        <v>1</v>
      </c>
      <c r="D317">
        <v>1</v>
      </c>
      <c r="J317" s="7">
        <v>28943</v>
      </c>
      <c r="Q317">
        <v>1</v>
      </c>
      <c r="R317">
        <v>1</v>
      </c>
      <c r="W317">
        <v>2</v>
      </c>
      <c r="AA317" s="7">
        <v>29035</v>
      </c>
      <c r="AB317">
        <v>7</v>
      </c>
      <c r="AH317">
        <v>7</v>
      </c>
      <c r="AJ317" s="7">
        <v>29032</v>
      </c>
      <c r="AK317">
        <v>1</v>
      </c>
      <c r="AS317">
        <v>1</v>
      </c>
      <c r="BI317">
        <v>2</v>
      </c>
    </row>
    <row r="318" spans="1:61" x14ac:dyDescent="0.25">
      <c r="A318" s="7">
        <v>29035</v>
      </c>
      <c r="B318">
        <v>7</v>
      </c>
      <c r="D318">
        <v>7</v>
      </c>
      <c r="J318" s="7">
        <v>28974</v>
      </c>
      <c r="K318">
        <v>3</v>
      </c>
      <c r="R318">
        <v>3</v>
      </c>
      <c r="T318">
        <v>2</v>
      </c>
      <c r="V318">
        <v>4</v>
      </c>
      <c r="W318">
        <v>12</v>
      </c>
      <c r="AA318" s="7">
        <v>29061</v>
      </c>
      <c r="AC318">
        <v>2</v>
      </c>
      <c r="AH318">
        <v>2</v>
      </c>
      <c r="AJ318" s="7">
        <v>29034</v>
      </c>
      <c r="AQ318">
        <v>1</v>
      </c>
      <c r="BI318">
        <v>1</v>
      </c>
    </row>
    <row r="319" spans="1:61" x14ac:dyDescent="0.25">
      <c r="A319" s="7">
        <v>29061</v>
      </c>
      <c r="B319">
        <v>2</v>
      </c>
      <c r="D319">
        <v>2</v>
      </c>
      <c r="J319" s="7">
        <v>28980</v>
      </c>
      <c r="O319">
        <v>1</v>
      </c>
      <c r="W319">
        <v>1</v>
      </c>
      <c r="AA319" s="7">
        <v>29075</v>
      </c>
      <c r="AC319">
        <v>19</v>
      </c>
      <c r="AH319">
        <v>19</v>
      </c>
      <c r="AJ319" s="7">
        <v>29035</v>
      </c>
      <c r="AS319">
        <v>1</v>
      </c>
      <c r="AT319">
        <v>2</v>
      </c>
      <c r="AU319">
        <v>1</v>
      </c>
      <c r="AV319">
        <v>3</v>
      </c>
      <c r="BI319">
        <v>7</v>
      </c>
    </row>
    <row r="320" spans="1:61" x14ac:dyDescent="0.25">
      <c r="A320" s="7">
        <v>29075</v>
      </c>
      <c r="B320">
        <v>19</v>
      </c>
      <c r="D320">
        <v>19</v>
      </c>
      <c r="J320" s="7">
        <v>28981</v>
      </c>
      <c r="O320">
        <v>1</v>
      </c>
      <c r="W320">
        <v>1</v>
      </c>
      <c r="AA320" s="7">
        <v>29088</v>
      </c>
      <c r="AC320">
        <v>4</v>
      </c>
      <c r="AH320">
        <v>4</v>
      </c>
      <c r="AJ320" s="7">
        <v>29061</v>
      </c>
      <c r="AM320">
        <v>2</v>
      </c>
      <c r="BI320">
        <v>2</v>
      </c>
    </row>
    <row r="321" spans="1:61" x14ac:dyDescent="0.25">
      <c r="A321" s="7">
        <v>29088</v>
      </c>
      <c r="B321">
        <v>4</v>
      </c>
      <c r="D321">
        <v>4</v>
      </c>
      <c r="J321" s="7">
        <v>28987</v>
      </c>
      <c r="T321">
        <v>1</v>
      </c>
      <c r="W321">
        <v>1</v>
      </c>
      <c r="AA321" s="7">
        <v>29106</v>
      </c>
      <c r="AB321">
        <v>2</v>
      </c>
      <c r="AH321">
        <v>2</v>
      </c>
      <c r="AJ321" s="7">
        <v>29075</v>
      </c>
      <c r="AK321">
        <v>3</v>
      </c>
      <c r="AL321">
        <v>1</v>
      </c>
      <c r="AM321">
        <v>1</v>
      </c>
      <c r="AN321">
        <v>1</v>
      </c>
      <c r="AO321">
        <v>1</v>
      </c>
      <c r="AP321">
        <v>2</v>
      </c>
      <c r="AQ321">
        <v>1</v>
      </c>
      <c r="AR321">
        <v>1</v>
      </c>
      <c r="AS321">
        <v>2</v>
      </c>
      <c r="AT321">
        <v>1</v>
      </c>
      <c r="AU321">
        <v>2</v>
      </c>
      <c r="AV321">
        <v>3</v>
      </c>
      <c r="BI321">
        <v>19</v>
      </c>
    </row>
    <row r="322" spans="1:61" x14ac:dyDescent="0.25">
      <c r="A322" s="7">
        <v>29106</v>
      </c>
      <c r="B322">
        <v>2</v>
      </c>
      <c r="D322">
        <v>2</v>
      </c>
      <c r="J322" s="7">
        <v>29013</v>
      </c>
      <c r="S322">
        <v>1</v>
      </c>
      <c r="W322">
        <v>1</v>
      </c>
      <c r="AA322" s="7">
        <v>29107</v>
      </c>
      <c r="AC322">
        <v>1</v>
      </c>
      <c r="AH322">
        <v>1</v>
      </c>
      <c r="AJ322" s="7">
        <v>29088</v>
      </c>
      <c r="AS322">
        <v>1</v>
      </c>
      <c r="AU322">
        <v>3</v>
      </c>
      <c r="BI322">
        <v>4</v>
      </c>
    </row>
    <row r="323" spans="1:61" x14ac:dyDescent="0.25">
      <c r="A323" s="7">
        <v>29107</v>
      </c>
      <c r="B323">
        <v>1</v>
      </c>
      <c r="D323">
        <v>1</v>
      </c>
      <c r="J323" s="7">
        <v>29015</v>
      </c>
      <c r="P323">
        <v>2</v>
      </c>
      <c r="Q323">
        <v>1</v>
      </c>
      <c r="W323">
        <v>3</v>
      </c>
      <c r="AA323" s="7">
        <v>29135</v>
      </c>
      <c r="AB323">
        <v>1</v>
      </c>
      <c r="AH323">
        <v>1</v>
      </c>
      <c r="AJ323" s="7">
        <v>29106</v>
      </c>
      <c r="AR323">
        <v>1</v>
      </c>
      <c r="AS323">
        <v>1</v>
      </c>
      <c r="BI323">
        <v>2</v>
      </c>
    </row>
    <row r="324" spans="1:61" x14ac:dyDescent="0.25">
      <c r="A324" s="7">
        <v>29135</v>
      </c>
      <c r="B324">
        <v>1</v>
      </c>
      <c r="D324">
        <v>1</v>
      </c>
      <c r="J324" s="7">
        <v>29021</v>
      </c>
      <c r="L324">
        <v>3</v>
      </c>
      <c r="N324">
        <v>1</v>
      </c>
      <c r="W324">
        <v>4</v>
      </c>
      <c r="AA324" s="7">
        <v>29138</v>
      </c>
      <c r="AC324">
        <v>7</v>
      </c>
      <c r="AH324">
        <v>7</v>
      </c>
      <c r="AJ324" s="7">
        <v>29107</v>
      </c>
      <c r="AR324">
        <v>1</v>
      </c>
      <c r="BI324">
        <v>1</v>
      </c>
    </row>
    <row r="325" spans="1:61" x14ac:dyDescent="0.25">
      <c r="A325" s="7">
        <v>29138</v>
      </c>
      <c r="B325">
        <v>7</v>
      </c>
      <c r="D325">
        <v>7</v>
      </c>
      <c r="J325" s="7">
        <v>29022</v>
      </c>
      <c r="P325">
        <v>1</v>
      </c>
      <c r="W325">
        <v>1</v>
      </c>
      <c r="AA325" s="7">
        <v>29159</v>
      </c>
      <c r="AC325">
        <v>3</v>
      </c>
      <c r="AH325">
        <v>3</v>
      </c>
      <c r="AJ325" s="7">
        <v>29135</v>
      </c>
      <c r="AT325">
        <v>1</v>
      </c>
      <c r="BI325">
        <v>1</v>
      </c>
    </row>
    <row r="326" spans="1:61" x14ac:dyDescent="0.25">
      <c r="A326" s="7">
        <v>29159</v>
      </c>
      <c r="B326">
        <v>3</v>
      </c>
      <c r="D326">
        <v>3</v>
      </c>
      <c r="J326" s="7">
        <v>29032</v>
      </c>
      <c r="K326">
        <v>1</v>
      </c>
      <c r="S326">
        <v>1</v>
      </c>
      <c r="W326">
        <v>2</v>
      </c>
      <c r="AA326" s="7">
        <v>29160</v>
      </c>
      <c r="AB326">
        <v>3</v>
      </c>
      <c r="AH326">
        <v>3</v>
      </c>
      <c r="AJ326" s="7">
        <v>29138</v>
      </c>
      <c r="AL326">
        <v>1</v>
      </c>
      <c r="AP326">
        <v>1</v>
      </c>
      <c r="AQ326">
        <v>1</v>
      </c>
      <c r="AR326">
        <v>4</v>
      </c>
      <c r="BI326">
        <v>7</v>
      </c>
    </row>
    <row r="327" spans="1:61" x14ac:dyDescent="0.25">
      <c r="A327" s="7">
        <v>29160</v>
      </c>
      <c r="B327">
        <v>3</v>
      </c>
      <c r="D327">
        <v>3</v>
      </c>
      <c r="J327" s="7">
        <v>29034</v>
      </c>
      <c r="Q327">
        <v>1</v>
      </c>
      <c r="W327">
        <v>1</v>
      </c>
      <c r="AA327" s="7">
        <v>29201</v>
      </c>
      <c r="AB327">
        <v>1</v>
      </c>
      <c r="AH327">
        <v>1</v>
      </c>
      <c r="AJ327" s="7">
        <v>29159</v>
      </c>
      <c r="AM327">
        <v>2</v>
      </c>
      <c r="AP327">
        <v>1</v>
      </c>
      <c r="BI327">
        <v>3</v>
      </c>
    </row>
    <row r="328" spans="1:61" x14ac:dyDescent="0.25">
      <c r="A328" s="7">
        <v>29201</v>
      </c>
      <c r="B328">
        <v>1</v>
      </c>
      <c r="D328">
        <v>1</v>
      </c>
      <c r="J328" s="7">
        <v>29035</v>
      </c>
      <c r="S328">
        <v>1</v>
      </c>
      <c r="T328">
        <v>2</v>
      </c>
      <c r="U328">
        <v>1</v>
      </c>
      <c r="V328">
        <v>3</v>
      </c>
      <c r="W328">
        <v>7</v>
      </c>
      <c r="AA328" s="7">
        <v>29312</v>
      </c>
      <c r="AB328">
        <v>2</v>
      </c>
      <c r="AH328">
        <v>2</v>
      </c>
      <c r="AJ328" s="7">
        <v>29160</v>
      </c>
      <c r="AK328">
        <v>3</v>
      </c>
      <c r="BI328">
        <v>3</v>
      </c>
    </row>
    <row r="329" spans="1:61" x14ac:dyDescent="0.25">
      <c r="A329" s="7">
        <v>29312</v>
      </c>
      <c r="B329">
        <v>2</v>
      </c>
      <c r="D329">
        <v>2</v>
      </c>
      <c r="J329" s="7">
        <v>29061</v>
      </c>
      <c r="M329">
        <v>2</v>
      </c>
      <c r="W329">
        <v>2</v>
      </c>
      <c r="AA329" s="7">
        <v>29318</v>
      </c>
      <c r="AC329">
        <v>1</v>
      </c>
      <c r="AH329">
        <v>1</v>
      </c>
      <c r="AJ329" s="7">
        <v>29201</v>
      </c>
      <c r="AM329">
        <v>1</v>
      </c>
      <c r="BI329">
        <v>1</v>
      </c>
    </row>
    <row r="330" spans="1:61" x14ac:dyDescent="0.25">
      <c r="A330" s="7">
        <v>29318</v>
      </c>
      <c r="B330">
        <v>1</v>
      </c>
      <c r="D330">
        <v>1</v>
      </c>
      <c r="J330" s="7">
        <v>29075</v>
      </c>
      <c r="K330">
        <v>3</v>
      </c>
      <c r="L330">
        <v>1</v>
      </c>
      <c r="M330">
        <v>1</v>
      </c>
      <c r="N330">
        <v>1</v>
      </c>
      <c r="O330">
        <v>1</v>
      </c>
      <c r="P330">
        <v>2</v>
      </c>
      <c r="Q330">
        <v>1</v>
      </c>
      <c r="R330">
        <v>1</v>
      </c>
      <c r="S330">
        <v>2</v>
      </c>
      <c r="T330">
        <v>1</v>
      </c>
      <c r="U330">
        <v>2</v>
      </c>
      <c r="V330">
        <v>3</v>
      </c>
      <c r="W330">
        <v>19</v>
      </c>
      <c r="AA330" s="7">
        <v>29344</v>
      </c>
      <c r="AC330">
        <v>8</v>
      </c>
      <c r="AH330">
        <v>8</v>
      </c>
      <c r="AJ330" s="7">
        <v>29312</v>
      </c>
      <c r="AN330">
        <v>1</v>
      </c>
      <c r="AP330">
        <v>1</v>
      </c>
      <c r="BI330">
        <v>2</v>
      </c>
    </row>
    <row r="331" spans="1:61" x14ac:dyDescent="0.25">
      <c r="A331" s="7">
        <v>29344</v>
      </c>
      <c r="B331">
        <v>8</v>
      </c>
      <c r="D331">
        <v>8</v>
      </c>
      <c r="J331" s="7">
        <v>29088</v>
      </c>
      <c r="S331">
        <v>1</v>
      </c>
      <c r="U331">
        <v>3</v>
      </c>
      <c r="W331">
        <v>4</v>
      </c>
      <c r="AA331" s="7">
        <v>29353</v>
      </c>
      <c r="AB331">
        <v>6</v>
      </c>
      <c r="AH331">
        <v>6</v>
      </c>
      <c r="AJ331" s="7">
        <v>29318</v>
      </c>
      <c r="AR331">
        <v>1</v>
      </c>
      <c r="BI331">
        <v>1</v>
      </c>
    </row>
    <row r="332" spans="1:61" x14ac:dyDescent="0.25">
      <c r="A332" s="7">
        <v>29353</v>
      </c>
      <c r="B332">
        <v>6</v>
      </c>
      <c r="D332">
        <v>6</v>
      </c>
      <c r="J332" s="7">
        <v>29106</v>
      </c>
      <c r="R332">
        <v>1</v>
      </c>
      <c r="S332">
        <v>1</v>
      </c>
      <c r="W332">
        <v>2</v>
      </c>
      <c r="AA332" s="7">
        <v>29375</v>
      </c>
      <c r="AB332">
        <v>2</v>
      </c>
      <c r="AH332">
        <v>2</v>
      </c>
      <c r="AJ332" s="7">
        <v>29344</v>
      </c>
      <c r="AK332">
        <v>2</v>
      </c>
      <c r="AL332">
        <v>4</v>
      </c>
      <c r="AM332">
        <v>2</v>
      </c>
      <c r="BI332">
        <v>8</v>
      </c>
    </row>
    <row r="333" spans="1:61" x14ac:dyDescent="0.25">
      <c r="A333" s="7">
        <v>29375</v>
      </c>
      <c r="B333">
        <v>2</v>
      </c>
      <c r="D333">
        <v>2</v>
      </c>
      <c r="J333" s="7">
        <v>29107</v>
      </c>
      <c r="R333">
        <v>1</v>
      </c>
      <c r="W333">
        <v>1</v>
      </c>
      <c r="AA333" s="7">
        <v>29422</v>
      </c>
      <c r="AB333">
        <v>3</v>
      </c>
      <c r="AH333">
        <v>3</v>
      </c>
      <c r="AJ333" s="7">
        <v>29353</v>
      </c>
      <c r="AK333">
        <v>1</v>
      </c>
      <c r="AL333">
        <v>1</v>
      </c>
      <c r="AM333">
        <v>1</v>
      </c>
      <c r="AU333">
        <v>3</v>
      </c>
      <c r="BI333">
        <v>6</v>
      </c>
    </row>
    <row r="334" spans="1:61" x14ac:dyDescent="0.25">
      <c r="A334" s="7">
        <v>29422</v>
      </c>
      <c r="B334">
        <v>3</v>
      </c>
      <c r="D334">
        <v>3</v>
      </c>
      <c r="J334" s="7">
        <v>29135</v>
      </c>
      <c r="T334">
        <v>1</v>
      </c>
      <c r="W334">
        <v>1</v>
      </c>
      <c r="AA334" s="7">
        <v>29428</v>
      </c>
      <c r="AB334">
        <v>2</v>
      </c>
      <c r="AH334">
        <v>2</v>
      </c>
      <c r="AJ334" s="7">
        <v>29375</v>
      </c>
      <c r="AK334">
        <v>2</v>
      </c>
      <c r="BI334">
        <v>2</v>
      </c>
    </row>
    <row r="335" spans="1:61" x14ac:dyDescent="0.25">
      <c r="A335" s="7">
        <v>29428</v>
      </c>
      <c r="B335">
        <v>2</v>
      </c>
      <c r="D335">
        <v>2</v>
      </c>
      <c r="J335" s="7">
        <v>29138</v>
      </c>
      <c r="L335">
        <v>1</v>
      </c>
      <c r="P335">
        <v>1</v>
      </c>
      <c r="Q335">
        <v>1</v>
      </c>
      <c r="R335">
        <v>4</v>
      </c>
      <c r="W335">
        <v>7</v>
      </c>
      <c r="AA335" s="7">
        <v>29544</v>
      </c>
      <c r="AC335">
        <v>1</v>
      </c>
      <c r="AH335">
        <v>1</v>
      </c>
      <c r="AJ335" s="7">
        <v>29422</v>
      </c>
      <c r="AN335">
        <v>1</v>
      </c>
      <c r="AO335">
        <v>1</v>
      </c>
      <c r="AP335">
        <v>1</v>
      </c>
      <c r="BI335">
        <v>3</v>
      </c>
    </row>
    <row r="336" spans="1:61" x14ac:dyDescent="0.25">
      <c r="A336" s="7">
        <v>29544</v>
      </c>
      <c r="B336">
        <v>1</v>
      </c>
      <c r="D336">
        <v>1</v>
      </c>
      <c r="J336" s="7">
        <v>29159</v>
      </c>
      <c r="M336">
        <v>2</v>
      </c>
      <c r="P336">
        <v>1</v>
      </c>
      <c r="W336">
        <v>3</v>
      </c>
      <c r="AA336" s="7">
        <v>29583</v>
      </c>
      <c r="AC336">
        <v>5</v>
      </c>
      <c r="AH336">
        <v>5</v>
      </c>
      <c r="AJ336" s="7">
        <v>29428</v>
      </c>
      <c r="AU336">
        <v>1</v>
      </c>
      <c r="AV336">
        <v>1</v>
      </c>
      <c r="BI336">
        <v>2</v>
      </c>
    </row>
    <row r="337" spans="1:61" x14ac:dyDescent="0.25">
      <c r="A337" s="7">
        <v>29583</v>
      </c>
      <c r="B337">
        <v>5</v>
      </c>
      <c r="D337">
        <v>5</v>
      </c>
      <c r="J337" s="7">
        <v>29160</v>
      </c>
      <c r="K337">
        <v>3</v>
      </c>
      <c r="W337">
        <v>3</v>
      </c>
      <c r="AA337" s="7">
        <v>29584</v>
      </c>
      <c r="AC337">
        <v>2</v>
      </c>
      <c r="AH337">
        <v>2</v>
      </c>
      <c r="AJ337" s="7">
        <v>29544</v>
      </c>
      <c r="AR337">
        <v>1</v>
      </c>
      <c r="BI337">
        <v>1</v>
      </c>
    </row>
    <row r="338" spans="1:61" x14ac:dyDescent="0.25">
      <c r="A338" s="7">
        <v>29584</v>
      </c>
      <c r="B338">
        <v>2</v>
      </c>
      <c r="D338">
        <v>2</v>
      </c>
      <c r="J338" s="7">
        <v>29201</v>
      </c>
      <c r="M338">
        <v>1</v>
      </c>
      <c r="W338">
        <v>1</v>
      </c>
      <c r="AA338" s="7">
        <v>29630</v>
      </c>
      <c r="AE338">
        <v>1</v>
      </c>
      <c r="AH338">
        <v>1</v>
      </c>
      <c r="AJ338" s="7">
        <v>29583</v>
      </c>
      <c r="AK338">
        <v>1</v>
      </c>
      <c r="AL338">
        <v>3</v>
      </c>
      <c r="AM338">
        <v>1</v>
      </c>
      <c r="BI338">
        <v>5</v>
      </c>
    </row>
    <row r="339" spans="1:61" x14ac:dyDescent="0.25">
      <c r="A339" s="7">
        <v>29630</v>
      </c>
      <c r="B339">
        <v>1</v>
      </c>
      <c r="D339">
        <v>1</v>
      </c>
      <c r="J339" s="7">
        <v>29312</v>
      </c>
      <c r="N339">
        <v>1</v>
      </c>
      <c r="P339">
        <v>1</v>
      </c>
      <c r="W339">
        <v>2</v>
      </c>
      <c r="AA339" s="7">
        <v>29679</v>
      </c>
      <c r="AC339">
        <v>2</v>
      </c>
      <c r="AH339">
        <v>2</v>
      </c>
      <c r="AJ339" s="7">
        <v>29584</v>
      </c>
      <c r="AO339">
        <v>1</v>
      </c>
      <c r="AS339">
        <v>1</v>
      </c>
      <c r="BI339">
        <v>2</v>
      </c>
    </row>
    <row r="340" spans="1:61" x14ac:dyDescent="0.25">
      <c r="A340" s="7">
        <v>29679</v>
      </c>
      <c r="B340">
        <v>2</v>
      </c>
      <c r="D340">
        <v>2</v>
      </c>
      <c r="J340" s="7">
        <v>29318</v>
      </c>
      <c r="R340">
        <v>1</v>
      </c>
      <c r="W340">
        <v>1</v>
      </c>
      <c r="AA340" s="7">
        <v>29936</v>
      </c>
      <c r="AC340">
        <v>10</v>
      </c>
      <c r="AH340">
        <v>10</v>
      </c>
      <c r="AJ340" s="7">
        <v>29630</v>
      </c>
      <c r="AS340">
        <v>1</v>
      </c>
      <c r="BI340">
        <v>1</v>
      </c>
    </row>
    <row r="341" spans="1:61" x14ac:dyDescent="0.25">
      <c r="A341" s="7">
        <v>29936</v>
      </c>
      <c r="B341">
        <v>10</v>
      </c>
      <c r="D341">
        <v>10</v>
      </c>
      <c r="J341" s="7">
        <v>29344</v>
      </c>
      <c r="K341">
        <v>2</v>
      </c>
      <c r="L341">
        <v>4</v>
      </c>
      <c r="M341">
        <v>2</v>
      </c>
      <c r="W341">
        <v>8</v>
      </c>
      <c r="AA341" s="7">
        <v>30015</v>
      </c>
      <c r="AE341">
        <v>4</v>
      </c>
      <c r="AH341">
        <v>4</v>
      </c>
      <c r="AJ341" s="7">
        <v>29679</v>
      </c>
      <c r="AN341">
        <v>1</v>
      </c>
      <c r="AT341">
        <v>1</v>
      </c>
      <c r="BI341">
        <v>2</v>
      </c>
    </row>
    <row r="342" spans="1:61" x14ac:dyDescent="0.25">
      <c r="A342" s="7">
        <v>30015</v>
      </c>
      <c r="B342">
        <v>4</v>
      </c>
      <c r="D342">
        <v>4</v>
      </c>
      <c r="J342" s="7">
        <v>29353</v>
      </c>
      <c r="K342">
        <v>1</v>
      </c>
      <c r="L342">
        <v>1</v>
      </c>
      <c r="M342">
        <v>1</v>
      </c>
      <c r="U342">
        <v>3</v>
      </c>
      <c r="W342">
        <v>6</v>
      </c>
      <c r="AA342" s="7">
        <v>30026</v>
      </c>
      <c r="AC342">
        <v>1</v>
      </c>
      <c r="AH342">
        <v>1</v>
      </c>
      <c r="AJ342" s="7">
        <v>29936</v>
      </c>
      <c r="AK342">
        <v>1</v>
      </c>
      <c r="AL342">
        <v>3</v>
      </c>
      <c r="AN342">
        <v>4</v>
      </c>
      <c r="AO342">
        <v>1</v>
      </c>
      <c r="AU342">
        <v>1</v>
      </c>
      <c r="BI342">
        <v>10</v>
      </c>
    </row>
    <row r="343" spans="1:61" x14ac:dyDescent="0.25">
      <c r="A343" s="7">
        <v>30026</v>
      </c>
      <c r="B343">
        <v>1</v>
      </c>
      <c r="D343">
        <v>1</v>
      </c>
      <c r="J343" s="7">
        <v>29375</v>
      </c>
      <c r="K343">
        <v>2</v>
      </c>
      <c r="W343">
        <v>2</v>
      </c>
      <c r="AA343" s="7">
        <v>30040</v>
      </c>
      <c r="AC343">
        <v>1</v>
      </c>
      <c r="AH343">
        <v>1</v>
      </c>
      <c r="AJ343" s="7">
        <v>30015</v>
      </c>
      <c r="AS343">
        <v>1</v>
      </c>
      <c r="AT343">
        <v>3</v>
      </c>
      <c r="BI343">
        <v>4</v>
      </c>
    </row>
    <row r="344" spans="1:61" x14ac:dyDescent="0.25">
      <c r="A344" s="7">
        <v>30040</v>
      </c>
      <c r="B344">
        <v>1</v>
      </c>
      <c r="D344">
        <v>1</v>
      </c>
      <c r="J344" s="7">
        <v>29422</v>
      </c>
      <c r="N344">
        <v>1</v>
      </c>
      <c r="O344">
        <v>1</v>
      </c>
      <c r="P344">
        <v>1</v>
      </c>
      <c r="W344">
        <v>3</v>
      </c>
      <c r="AA344" s="7">
        <v>30083</v>
      </c>
      <c r="AB344">
        <v>1</v>
      </c>
      <c r="AH344">
        <v>1</v>
      </c>
      <c r="AJ344" s="7">
        <v>30026</v>
      </c>
      <c r="AO344">
        <v>1</v>
      </c>
      <c r="BI344">
        <v>1</v>
      </c>
    </row>
    <row r="345" spans="1:61" x14ac:dyDescent="0.25">
      <c r="A345" s="7">
        <v>30083</v>
      </c>
      <c r="B345">
        <v>1</v>
      </c>
      <c r="D345">
        <v>1</v>
      </c>
      <c r="J345" s="7">
        <v>29428</v>
      </c>
      <c r="U345">
        <v>1</v>
      </c>
      <c r="V345">
        <v>1</v>
      </c>
      <c r="W345">
        <v>2</v>
      </c>
      <c r="AA345" s="7">
        <v>30090</v>
      </c>
      <c r="AC345">
        <v>4</v>
      </c>
      <c r="AH345">
        <v>4</v>
      </c>
      <c r="AJ345" s="7">
        <v>30040</v>
      </c>
      <c r="AV345">
        <v>1</v>
      </c>
      <c r="BI345">
        <v>1</v>
      </c>
    </row>
    <row r="346" spans="1:61" x14ac:dyDescent="0.25">
      <c r="A346" s="7">
        <v>30090</v>
      </c>
      <c r="B346">
        <v>4</v>
      </c>
      <c r="D346">
        <v>4</v>
      </c>
      <c r="J346" s="7">
        <v>29544</v>
      </c>
      <c r="R346">
        <v>1</v>
      </c>
      <c r="W346">
        <v>1</v>
      </c>
      <c r="AA346" s="7">
        <v>30214</v>
      </c>
      <c r="AC346">
        <v>1</v>
      </c>
      <c r="AH346">
        <v>1</v>
      </c>
      <c r="AJ346" s="7">
        <v>30083</v>
      </c>
      <c r="AM346">
        <v>1</v>
      </c>
      <c r="BI346">
        <v>1</v>
      </c>
    </row>
    <row r="347" spans="1:61" x14ac:dyDescent="0.25">
      <c r="A347" s="7">
        <v>30214</v>
      </c>
      <c r="B347">
        <v>1</v>
      </c>
      <c r="D347">
        <v>1</v>
      </c>
      <c r="J347" s="7">
        <v>29583</v>
      </c>
      <c r="K347">
        <v>1</v>
      </c>
      <c r="L347">
        <v>3</v>
      </c>
      <c r="M347">
        <v>1</v>
      </c>
      <c r="W347">
        <v>5</v>
      </c>
      <c r="AA347" s="7">
        <v>30246</v>
      </c>
      <c r="AC347">
        <v>7</v>
      </c>
      <c r="AH347">
        <v>7</v>
      </c>
      <c r="AJ347" s="7">
        <v>30090</v>
      </c>
      <c r="AM347">
        <v>1</v>
      </c>
      <c r="AN347">
        <v>2</v>
      </c>
      <c r="AO347">
        <v>1</v>
      </c>
      <c r="BI347">
        <v>4</v>
      </c>
    </row>
    <row r="348" spans="1:61" x14ac:dyDescent="0.25">
      <c r="A348" s="7">
        <v>30246</v>
      </c>
      <c r="B348">
        <v>7</v>
      </c>
      <c r="D348">
        <v>7</v>
      </c>
      <c r="J348" s="7">
        <v>29584</v>
      </c>
      <c r="O348">
        <v>1</v>
      </c>
      <c r="S348">
        <v>1</v>
      </c>
      <c r="W348">
        <v>2</v>
      </c>
      <c r="AA348" s="7">
        <v>30260</v>
      </c>
      <c r="AC348">
        <v>2</v>
      </c>
      <c r="AH348">
        <v>2</v>
      </c>
      <c r="AJ348" s="7">
        <v>30214</v>
      </c>
      <c r="AO348">
        <v>1</v>
      </c>
      <c r="BI348">
        <v>1</v>
      </c>
    </row>
    <row r="349" spans="1:61" x14ac:dyDescent="0.25">
      <c r="A349" s="7">
        <v>30260</v>
      </c>
      <c r="B349">
        <v>2</v>
      </c>
      <c r="D349">
        <v>2</v>
      </c>
      <c r="J349" s="7">
        <v>29630</v>
      </c>
      <c r="S349">
        <v>1</v>
      </c>
      <c r="W349">
        <v>1</v>
      </c>
      <c r="AA349" s="7">
        <v>30296</v>
      </c>
      <c r="AB349">
        <v>4</v>
      </c>
      <c r="AH349">
        <v>4</v>
      </c>
      <c r="AJ349" s="7">
        <v>30246</v>
      </c>
      <c r="AK349">
        <v>3</v>
      </c>
      <c r="AL349">
        <v>1</v>
      </c>
      <c r="AN349">
        <v>2</v>
      </c>
      <c r="AU349">
        <v>1</v>
      </c>
      <c r="BI349">
        <v>7</v>
      </c>
    </row>
    <row r="350" spans="1:61" x14ac:dyDescent="0.25">
      <c r="A350" s="7">
        <v>30296</v>
      </c>
      <c r="B350">
        <v>4</v>
      </c>
      <c r="D350">
        <v>4</v>
      </c>
      <c r="J350" s="7">
        <v>29679</v>
      </c>
      <c r="N350">
        <v>1</v>
      </c>
      <c r="T350">
        <v>1</v>
      </c>
      <c r="W350">
        <v>2</v>
      </c>
      <c r="AA350" s="7">
        <v>30297</v>
      </c>
      <c r="AB350">
        <v>2</v>
      </c>
      <c r="AH350">
        <v>2</v>
      </c>
      <c r="AJ350" s="7">
        <v>30260</v>
      </c>
      <c r="AK350">
        <v>1</v>
      </c>
      <c r="AS350">
        <v>1</v>
      </c>
      <c r="BI350">
        <v>2</v>
      </c>
    </row>
    <row r="351" spans="1:61" x14ac:dyDescent="0.25">
      <c r="A351" s="7">
        <v>30297</v>
      </c>
      <c r="B351">
        <v>2</v>
      </c>
      <c r="D351">
        <v>2</v>
      </c>
      <c r="J351" s="7">
        <v>29936</v>
      </c>
      <c r="K351">
        <v>1</v>
      </c>
      <c r="L351">
        <v>3</v>
      </c>
      <c r="N351">
        <v>4</v>
      </c>
      <c r="O351">
        <v>1</v>
      </c>
      <c r="U351">
        <v>1</v>
      </c>
      <c r="W351">
        <v>10</v>
      </c>
      <c r="AA351" s="7">
        <v>30327</v>
      </c>
      <c r="AC351">
        <v>3</v>
      </c>
      <c r="AH351">
        <v>3</v>
      </c>
      <c r="AJ351" s="7">
        <v>30296</v>
      </c>
      <c r="AK351">
        <v>2</v>
      </c>
      <c r="AL351">
        <v>1</v>
      </c>
      <c r="AQ351">
        <v>1</v>
      </c>
      <c r="BI351">
        <v>4</v>
      </c>
    </row>
    <row r="352" spans="1:61" x14ac:dyDescent="0.25">
      <c r="A352" s="7">
        <v>30327</v>
      </c>
      <c r="B352">
        <v>3</v>
      </c>
      <c r="D352">
        <v>3</v>
      </c>
      <c r="J352" s="7">
        <v>30015</v>
      </c>
      <c r="S352">
        <v>1</v>
      </c>
      <c r="T352">
        <v>3</v>
      </c>
      <c r="W352">
        <v>4</v>
      </c>
      <c r="AA352" s="7">
        <v>30374</v>
      </c>
      <c r="AB352">
        <v>2</v>
      </c>
      <c r="AH352">
        <v>2</v>
      </c>
      <c r="AJ352" s="7">
        <v>30297</v>
      </c>
      <c r="AK352">
        <v>1</v>
      </c>
      <c r="AQ352">
        <v>1</v>
      </c>
      <c r="BI352">
        <v>2</v>
      </c>
    </row>
    <row r="353" spans="1:61" x14ac:dyDescent="0.25">
      <c r="A353" s="7">
        <v>30374</v>
      </c>
      <c r="B353">
        <v>2</v>
      </c>
      <c r="D353">
        <v>2</v>
      </c>
      <c r="J353" s="7">
        <v>30026</v>
      </c>
      <c r="O353">
        <v>1</v>
      </c>
      <c r="W353">
        <v>1</v>
      </c>
      <c r="AA353" s="7">
        <v>30386</v>
      </c>
      <c r="AC353">
        <v>4</v>
      </c>
      <c r="AH353">
        <v>4</v>
      </c>
      <c r="AJ353" s="7">
        <v>30327</v>
      </c>
      <c r="AM353">
        <v>1</v>
      </c>
      <c r="AN353">
        <v>1</v>
      </c>
      <c r="AQ353">
        <v>1</v>
      </c>
      <c r="BI353">
        <v>3</v>
      </c>
    </row>
    <row r="354" spans="1:61" x14ac:dyDescent="0.25">
      <c r="A354" s="7">
        <v>30386</v>
      </c>
      <c r="B354">
        <v>4</v>
      </c>
      <c r="D354">
        <v>4</v>
      </c>
      <c r="J354" s="7">
        <v>30040</v>
      </c>
      <c r="V354">
        <v>1</v>
      </c>
      <c r="W354">
        <v>1</v>
      </c>
      <c r="AA354" s="7">
        <v>33760</v>
      </c>
      <c r="AC354">
        <v>3</v>
      </c>
      <c r="AH354">
        <v>3</v>
      </c>
      <c r="AJ354" s="7">
        <v>30374</v>
      </c>
      <c r="AK354">
        <v>1</v>
      </c>
      <c r="AQ354">
        <v>1</v>
      </c>
      <c r="BI354">
        <v>2</v>
      </c>
    </row>
    <row r="355" spans="1:61" x14ac:dyDescent="0.25">
      <c r="A355" s="7">
        <v>33760</v>
      </c>
      <c r="B355">
        <v>3</v>
      </c>
      <c r="D355">
        <v>3</v>
      </c>
      <c r="J355" s="7">
        <v>30083</v>
      </c>
      <c r="M355">
        <v>1</v>
      </c>
      <c r="W355">
        <v>1</v>
      </c>
      <c r="AA355" s="7">
        <v>33770</v>
      </c>
      <c r="AC355">
        <v>2</v>
      </c>
      <c r="AH355">
        <v>2</v>
      </c>
      <c r="AJ355" s="7">
        <v>30386</v>
      </c>
      <c r="AK355">
        <v>2</v>
      </c>
      <c r="AM355">
        <v>1</v>
      </c>
      <c r="AT355">
        <v>1</v>
      </c>
      <c r="BI355">
        <v>4</v>
      </c>
    </row>
    <row r="356" spans="1:61" x14ac:dyDescent="0.25">
      <c r="A356" s="7">
        <v>33770</v>
      </c>
      <c r="B356">
        <v>2</v>
      </c>
      <c r="D356">
        <v>2</v>
      </c>
      <c r="J356" s="7">
        <v>30090</v>
      </c>
      <c r="M356">
        <v>1</v>
      </c>
      <c r="N356">
        <v>2</v>
      </c>
      <c r="O356">
        <v>1</v>
      </c>
      <c r="W356">
        <v>4</v>
      </c>
      <c r="AA356" s="7">
        <v>33772</v>
      </c>
      <c r="AC356">
        <v>2</v>
      </c>
      <c r="AH356">
        <v>2</v>
      </c>
      <c r="AJ356" s="7">
        <v>33760</v>
      </c>
      <c r="AL356">
        <v>1</v>
      </c>
      <c r="AM356">
        <v>2</v>
      </c>
      <c r="BI356">
        <v>3</v>
      </c>
    </row>
    <row r="357" spans="1:61" x14ac:dyDescent="0.25">
      <c r="A357" s="7">
        <v>33772</v>
      </c>
      <c r="B357">
        <v>2</v>
      </c>
      <c r="D357">
        <v>2</v>
      </c>
      <c r="J357" s="7">
        <v>30214</v>
      </c>
      <c r="O357">
        <v>1</v>
      </c>
      <c r="W357">
        <v>1</v>
      </c>
      <c r="AA357" s="7">
        <v>33777</v>
      </c>
      <c r="AC357">
        <v>2</v>
      </c>
      <c r="AH357">
        <v>2</v>
      </c>
      <c r="AJ357" s="7">
        <v>33770</v>
      </c>
      <c r="AK357">
        <v>1</v>
      </c>
      <c r="AL357">
        <v>1</v>
      </c>
      <c r="BI357">
        <v>2</v>
      </c>
    </row>
    <row r="358" spans="1:61" x14ac:dyDescent="0.25">
      <c r="A358" s="7">
        <v>33777</v>
      </c>
      <c r="B358">
        <v>2</v>
      </c>
      <c r="D358">
        <v>2</v>
      </c>
      <c r="J358" s="7">
        <v>30246</v>
      </c>
      <c r="K358">
        <v>3</v>
      </c>
      <c r="L358">
        <v>1</v>
      </c>
      <c r="N358">
        <v>2</v>
      </c>
      <c r="U358">
        <v>1</v>
      </c>
      <c r="W358">
        <v>7</v>
      </c>
      <c r="AA358" s="7">
        <v>33780</v>
      </c>
      <c r="AC358">
        <v>2</v>
      </c>
      <c r="AH358">
        <v>2</v>
      </c>
      <c r="AJ358" s="7">
        <v>33772</v>
      </c>
      <c r="AO358">
        <v>2</v>
      </c>
      <c r="BI358">
        <v>2</v>
      </c>
    </row>
    <row r="359" spans="1:61" x14ac:dyDescent="0.25">
      <c r="A359" s="7">
        <v>33780</v>
      </c>
      <c r="B359">
        <v>2</v>
      </c>
      <c r="D359">
        <v>2</v>
      </c>
      <c r="J359" s="7">
        <v>30260</v>
      </c>
      <c r="K359">
        <v>1</v>
      </c>
      <c r="S359">
        <v>1</v>
      </c>
      <c r="W359">
        <v>2</v>
      </c>
      <c r="AA359" s="7">
        <v>33837</v>
      </c>
      <c r="AC359">
        <v>1</v>
      </c>
      <c r="AH359">
        <v>1</v>
      </c>
      <c r="AJ359" s="7">
        <v>33777</v>
      </c>
      <c r="AO359">
        <v>1</v>
      </c>
      <c r="AU359">
        <v>1</v>
      </c>
      <c r="BI359">
        <v>2</v>
      </c>
    </row>
    <row r="360" spans="1:61" x14ac:dyDescent="0.25">
      <c r="A360" s="7">
        <v>33837</v>
      </c>
      <c r="B360">
        <v>1</v>
      </c>
      <c r="D360">
        <v>1</v>
      </c>
      <c r="J360" s="7">
        <v>30296</v>
      </c>
      <c r="K360">
        <v>2</v>
      </c>
      <c r="L360">
        <v>1</v>
      </c>
      <c r="Q360">
        <v>1</v>
      </c>
      <c r="W360">
        <v>4</v>
      </c>
      <c r="AA360" s="7">
        <v>33841</v>
      </c>
      <c r="AC360">
        <v>7</v>
      </c>
      <c r="AH360">
        <v>7</v>
      </c>
      <c r="AJ360" s="7">
        <v>33780</v>
      </c>
      <c r="AK360">
        <v>1</v>
      </c>
      <c r="AS360">
        <v>1</v>
      </c>
      <c r="BI360">
        <v>2</v>
      </c>
    </row>
    <row r="361" spans="1:61" x14ac:dyDescent="0.25">
      <c r="A361" s="7">
        <v>33841</v>
      </c>
      <c r="B361">
        <v>7</v>
      </c>
      <c r="D361">
        <v>7</v>
      </c>
      <c r="J361" s="7">
        <v>30297</v>
      </c>
      <c r="K361">
        <v>1</v>
      </c>
      <c r="Q361">
        <v>1</v>
      </c>
      <c r="W361">
        <v>2</v>
      </c>
      <c r="AA361" s="7">
        <v>33909</v>
      </c>
      <c r="AE361">
        <v>1</v>
      </c>
      <c r="AH361">
        <v>1</v>
      </c>
      <c r="AJ361" s="7">
        <v>33837</v>
      </c>
      <c r="AL361">
        <v>1</v>
      </c>
      <c r="BI361">
        <v>1</v>
      </c>
    </row>
    <row r="362" spans="1:61" x14ac:dyDescent="0.25">
      <c r="A362" s="7">
        <v>33909</v>
      </c>
      <c r="B362">
        <v>1</v>
      </c>
      <c r="D362">
        <v>1</v>
      </c>
      <c r="J362" s="7">
        <v>30327</v>
      </c>
      <c r="M362">
        <v>1</v>
      </c>
      <c r="N362">
        <v>1</v>
      </c>
      <c r="Q362">
        <v>1</v>
      </c>
      <c r="W362">
        <v>3</v>
      </c>
      <c r="AA362" s="7">
        <v>33936</v>
      </c>
      <c r="AB362">
        <v>10</v>
      </c>
      <c r="AH362">
        <v>10</v>
      </c>
      <c r="AJ362" s="7">
        <v>33841</v>
      </c>
      <c r="AK362">
        <v>2</v>
      </c>
      <c r="AL362">
        <v>1</v>
      </c>
      <c r="AM362">
        <v>3</v>
      </c>
      <c r="AR362">
        <v>1</v>
      </c>
      <c r="BI362">
        <v>7</v>
      </c>
    </row>
    <row r="363" spans="1:61" x14ac:dyDescent="0.25">
      <c r="A363" s="7">
        <v>33936</v>
      </c>
      <c r="B363">
        <v>10</v>
      </c>
      <c r="D363">
        <v>10</v>
      </c>
      <c r="J363" s="7">
        <v>30374</v>
      </c>
      <c r="K363">
        <v>1</v>
      </c>
      <c r="Q363">
        <v>1</v>
      </c>
      <c r="W363">
        <v>2</v>
      </c>
      <c r="AA363" s="7">
        <v>33994</v>
      </c>
      <c r="AC363">
        <v>6</v>
      </c>
      <c r="AH363">
        <v>6</v>
      </c>
      <c r="AJ363" s="7">
        <v>33909</v>
      </c>
      <c r="AR363">
        <v>1</v>
      </c>
      <c r="BI363">
        <v>1</v>
      </c>
    </row>
    <row r="364" spans="1:61" x14ac:dyDescent="0.25">
      <c r="A364" s="7">
        <v>33994</v>
      </c>
      <c r="B364">
        <v>6</v>
      </c>
      <c r="D364">
        <v>6</v>
      </c>
      <c r="J364" s="7">
        <v>30386</v>
      </c>
      <c r="K364">
        <v>2</v>
      </c>
      <c r="M364">
        <v>1</v>
      </c>
      <c r="T364">
        <v>1</v>
      </c>
      <c r="W364">
        <v>4</v>
      </c>
      <c r="AA364" s="7">
        <v>34007</v>
      </c>
      <c r="AC364">
        <v>4</v>
      </c>
      <c r="AH364">
        <v>4</v>
      </c>
      <c r="AJ364" s="7">
        <v>33936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3</v>
      </c>
      <c r="AT364">
        <v>2</v>
      </c>
      <c r="BI364">
        <v>10</v>
      </c>
    </row>
    <row r="365" spans="1:61" x14ac:dyDescent="0.25">
      <c r="A365" s="7">
        <v>34007</v>
      </c>
      <c r="B365">
        <v>4</v>
      </c>
      <c r="D365">
        <v>4</v>
      </c>
      <c r="J365" s="7">
        <v>33760</v>
      </c>
      <c r="L365">
        <v>1</v>
      </c>
      <c r="M365">
        <v>2</v>
      </c>
      <c r="W365">
        <v>3</v>
      </c>
      <c r="AA365" s="7">
        <v>34010</v>
      </c>
      <c r="AC365">
        <v>2</v>
      </c>
      <c r="AH365">
        <v>2</v>
      </c>
      <c r="AJ365" s="7">
        <v>33994</v>
      </c>
      <c r="AK365">
        <v>1</v>
      </c>
      <c r="AM365">
        <v>1</v>
      </c>
      <c r="AR365">
        <v>1</v>
      </c>
      <c r="AS365">
        <v>3</v>
      </c>
      <c r="BI365">
        <v>6</v>
      </c>
    </row>
    <row r="366" spans="1:61" x14ac:dyDescent="0.25">
      <c r="A366" s="7">
        <v>34010</v>
      </c>
      <c r="B366">
        <v>2</v>
      </c>
      <c r="D366">
        <v>2</v>
      </c>
      <c r="J366" s="7">
        <v>33770</v>
      </c>
      <c r="K366">
        <v>1</v>
      </c>
      <c r="L366">
        <v>1</v>
      </c>
      <c r="W366">
        <v>2</v>
      </c>
      <c r="AA366" s="7">
        <v>34080</v>
      </c>
      <c r="AC366">
        <v>9</v>
      </c>
      <c r="AH366">
        <v>9</v>
      </c>
      <c r="AJ366" s="7">
        <v>34007</v>
      </c>
      <c r="AP366">
        <v>1</v>
      </c>
      <c r="AQ366">
        <v>1</v>
      </c>
      <c r="AR366">
        <v>2</v>
      </c>
      <c r="BI366">
        <v>4</v>
      </c>
    </row>
    <row r="367" spans="1:61" x14ac:dyDescent="0.25">
      <c r="A367" s="7">
        <v>34080</v>
      </c>
      <c r="B367">
        <v>9</v>
      </c>
      <c r="D367">
        <v>9</v>
      </c>
      <c r="J367" s="7">
        <v>33772</v>
      </c>
      <c r="O367">
        <v>2</v>
      </c>
      <c r="W367">
        <v>2</v>
      </c>
      <c r="AA367" s="7">
        <v>34093</v>
      </c>
      <c r="AC367">
        <v>1</v>
      </c>
      <c r="AH367">
        <v>1</v>
      </c>
      <c r="AJ367" s="7">
        <v>34010</v>
      </c>
      <c r="AN367">
        <v>1</v>
      </c>
      <c r="AU367">
        <v>1</v>
      </c>
      <c r="BI367">
        <v>2</v>
      </c>
    </row>
    <row r="368" spans="1:61" x14ac:dyDescent="0.25">
      <c r="A368" s="7">
        <v>34093</v>
      </c>
      <c r="B368">
        <v>1</v>
      </c>
      <c r="D368">
        <v>1</v>
      </c>
      <c r="J368" s="7">
        <v>33777</v>
      </c>
      <c r="O368">
        <v>1</v>
      </c>
      <c r="U368">
        <v>1</v>
      </c>
      <c r="W368">
        <v>2</v>
      </c>
      <c r="AA368" s="7">
        <v>34107</v>
      </c>
      <c r="AC368">
        <v>2</v>
      </c>
      <c r="AH368">
        <v>2</v>
      </c>
      <c r="AJ368" s="7">
        <v>34080</v>
      </c>
      <c r="AK368">
        <v>1</v>
      </c>
      <c r="AM368">
        <v>1</v>
      </c>
      <c r="AN368">
        <v>1</v>
      </c>
      <c r="AO368">
        <v>4</v>
      </c>
      <c r="AP368">
        <v>1</v>
      </c>
      <c r="AU368">
        <v>1</v>
      </c>
      <c r="BI368">
        <v>9</v>
      </c>
    </row>
    <row r="369" spans="1:61" x14ac:dyDescent="0.25">
      <c r="A369" s="7">
        <v>34107</v>
      </c>
      <c r="B369">
        <v>2</v>
      </c>
      <c r="D369">
        <v>2</v>
      </c>
      <c r="J369" s="7">
        <v>33780</v>
      </c>
      <c r="K369">
        <v>1</v>
      </c>
      <c r="S369">
        <v>1</v>
      </c>
      <c r="W369">
        <v>2</v>
      </c>
      <c r="AA369" s="7">
        <v>34112</v>
      </c>
      <c r="AC369">
        <v>4</v>
      </c>
      <c r="AH369">
        <v>4</v>
      </c>
      <c r="AJ369" s="7">
        <v>34093</v>
      </c>
      <c r="AN369">
        <v>1</v>
      </c>
      <c r="BI369">
        <v>1</v>
      </c>
    </row>
    <row r="370" spans="1:61" x14ac:dyDescent="0.25">
      <c r="A370" s="7">
        <v>34112</v>
      </c>
      <c r="B370">
        <v>4</v>
      </c>
      <c r="D370">
        <v>4</v>
      </c>
      <c r="J370" s="7">
        <v>33837</v>
      </c>
      <c r="L370">
        <v>1</v>
      </c>
      <c r="W370">
        <v>1</v>
      </c>
      <c r="AA370" s="7">
        <v>34115</v>
      </c>
      <c r="AB370">
        <v>3</v>
      </c>
      <c r="AH370">
        <v>3</v>
      </c>
      <c r="AJ370" s="7">
        <v>34107</v>
      </c>
      <c r="AU370">
        <v>1</v>
      </c>
      <c r="AV370">
        <v>1</v>
      </c>
      <c r="BI370">
        <v>2</v>
      </c>
    </row>
    <row r="371" spans="1:61" x14ac:dyDescent="0.25">
      <c r="A371" s="7">
        <v>34115</v>
      </c>
      <c r="B371">
        <v>3</v>
      </c>
      <c r="D371">
        <v>3</v>
      </c>
      <c r="J371" s="7">
        <v>33841</v>
      </c>
      <c r="K371">
        <v>2</v>
      </c>
      <c r="L371">
        <v>1</v>
      </c>
      <c r="M371">
        <v>3</v>
      </c>
      <c r="R371">
        <v>1</v>
      </c>
      <c r="W371">
        <v>7</v>
      </c>
      <c r="AA371" s="7">
        <v>34337</v>
      </c>
      <c r="AC371">
        <v>1</v>
      </c>
      <c r="AH371">
        <v>1</v>
      </c>
      <c r="AJ371" s="7">
        <v>34112</v>
      </c>
      <c r="AK371">
        <v>3</v>
      </c>
      <c r="AN371">
        <v>1</v>
      </c>
      <c r="BI371">
        <v>4</v>
      </c>
    </row>
    <row r="372" spans="1:61" x14ac:dyDescent="0.25">
      <c r="A372" s="7">
        <v>34337</v>
      </c>
      <c r="B372">
        <v>1</v>
      </c>
      <c r="D372">
        <v>1</v>
      </c>
      <c r="J372" s="7">
        <v>33909</v>
      </c>
      <c r="R372">
        <v>1</v>
      </c>
      <c r="W372">
        <v>1</v>
      </c>
      <c r="AA372" s="7">
        <v>34350</v>
      </c>
      <c r="AC372">
        <v>1</v>
      </c>
      <c r="AH372">
        <v>1</v>
      </c>
      <c r="AJ372" s="7">
        <v>34115</v>
      </c>
      <c r="AK372">
        <v>2</v>
      </c>
      <c r="AL372">
        <v>1</v>
      </c>
      <c r="BI372">
        <v>3</v>
      </c>
    </row>
    <row r="373" spans="1:61" x14ac:dyDescent="0.25">
      <c r="A373" s="7">
        <v>34350</v>
      </c>
      <c r="B373">
        <v>1</v>
      </c>
      <c r="D373">
        <v>1</v>
      </c>
      <c r="J373" s="7">
        <v>33936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3</v>
      </c>
      <c r="T373">
        <v>2</v>
      </c>
      <c r="W373">
        <v>10</v>
      </c>
      <c r="AA373" s="7">
        <v>34368</v>
      </c>
      <c r="AB373">
        <v>5</v>
      </c>
      <c r="AH373">
        <v>5</v>
      </c>
      <c r="AJ373" s="7">
        <v>34337</v>
      </c>
      <c r="AU373">
        <v>1</v>
      </c>
      <c r="BI373">
        <v>1</v>
      </c>
    </row>
    <row r="374" spans="1:61" x14ac:dyDescent="0.25">
      <c r="A374" s="7">
        <v>34368</v>
      </c>
      <c r="B374">
        <v>5</v>
      </c>
      <c r="D374">
        <v>5</v>
      </c>
      <c r="J374" s="7">
        <v>33994</v>
      </c>
      <c r="K374">
        <v>1</v>
      </c>
      <c r="M374">
        <v>1</v>
      </c>
      <c r="R374">
        <v>1</v>
      </c>
      <c r="S374">
        <v>3</v>
      </c>
      <c r="W374">
        <v>6</v>
      </c>
      <c r="AA374" s="7">
        <v>34381</v>
      </c>
      <c r="AC374">
        <v>5</v>
      </c>
      <c r="AH374">
        <v>5</v>
      </c>
      <c r="AJ374" s="7">
        <v>34350</v>
      </c>
      <c r="AV374">
        <v>1</v>
      </c>
      <c r="BI374">
        <v>1</v>
      </c>
    </row>
    <row r="375" spans="1:61" x14ac:dyDescent="0.25">
      <c r="A375" s="7">
        <v>34381</v>
      </c>
      <c r="B375">
        <v>5</v>
      </c>
      <c r="D375">
        <v>5</v>
      </c>
      <c r="J375" s="7">
        <v>34007</v>
      </c>
      <c r="P375">
        <v>1</v>
      </c>
      <c r="Q375">
        <v>1</v>
      </c>
      <c r="R375">
        <v>2</v>
      </c>
      <c r="W375">
        <v>4</v>
      </c>
      <c r="AA375" s="7">
        <v>34385</v>
      </c>
      <c r="AC375">
        <v>3</v>
      </c>
      <c r="AH375">
        <v>3</v>
      </c>
      <c r="AJ375" s="7">
        <v>34368</v>
      </c>
      <c r="AN375">
        <v>1</v>
      </c>
      <c r="AP375">
        <v>1</v>
      </c>
      <c r="AR375">
        <v>3</v>
      </c>
      <c r="BI375">
        <v>5</v>
      </c>
    </row>
    <row r="376" spans="1:61" x14ac:dyDescent="0.25">
      <c r="A376" s="7">
        <v>34385</v>
      </c>
      <c r="B376">
        <v>3</v>
      </c>
      <c r="D376">
        <v>3</v>
      </c>
      <c r="J376" s="7">
        <v>34010</v>
      </c>
      <c r="N376">
        <v>1</v>
      </c>
      <c r="U376">
        <v>1</v>
      </c>
      <c r="W376">
        <v>2</v>
      </c>
      <c r="AA376" s="7">
        <v>34386</v>
      </c>
      <c r="AC376">
        <v>2</v>
      </c>
      <c r="AH376">
        <v>2</v>
      </c>
      <c r="AJ376" s="7">
        <v>34381</v>
      </c>
      <c r="AR376">
        <v>3</v>
      </c>
      <c r="AS376">
        <v>1</v>
      </c>
      <c r="AV376">
        <v>1</v>
      </c>
      <c r="BI376">
        <v>5</v>
      </c>
    </row>
    <row r="377" spans="1:61" x14ac:dyDescent="0.25">
      <c r="A377" s="7">
        <v>34386</v>
      </c>
      <c r="B377">
        <v>2</v>
      </c>
      <c r="D377">
        <v>2</v>
      </c>
      <c r="J377" s="7">
        <v>34080</v>
      </c>
      <c r="K377">
        <v>1</v>
      </c>
      <c r="M377">
        <v>1</v>
      </c>
      <c r="N377">
        <v>1</v>
      </c>
      <c r="O377">
        <v>4</v>
      </c>
      <c r="P377">
        <v>1</v>
      </c>
      <c r="U377">
        <v>1</v>
      </c>
      <c r="W377">
        <v>9</v>
      </c>
      <c r="AA377" s="7">
        <v>34392</v>
      </c>
      <c r="AC377">
        <v>1</v>
      </c>
      <c r="AH377">
        <v>1</v>
      </c>
      <c r="AJ377" s="7">
        <v>34385</v>
      </c>
      <c r="AR377">
        <v>1</v>
      </c>
      <c r="AT377">
        <v>1</v>
      </c>
      <c r="AU377">
        <v>1</v>
      </c>
      <c r="BI377">
        <v>3</v>
      </c>
    </row>
    <row r="378" spans="1:61" x14ac:dyDescent="0.25">
      <c r="A378" s="7">
        <v>34392</v>
      </c>
      <c r="B378">
        <v>1</v>
      </c>
      <c r="D378">
        <v>1</v>
      </c>
      <c r="J378" s="7">
        <v>34093</v>
      </c>
      <c r="N378">
        <v>1</v>
      </c>
      <c r="W378">
        <v>1</v>
      </c>
      <c r="AA378" s="7">
        <v>34395</v>
      </c>
      <c r="AC378">
        <v>3</v>
      </c>
      <c r="AH378">
        <v>3</v>
      </c>
      <c r="AJ378" s="7">
        <v>34386</v>
      </c>
      <c r="AV378">
        <v>2</v>
      </c>
      <c r="BI378">
        <v>2</v>
      </c>
    </row>
    <row r="379" spans="1:61" x14ac:dyDescent="0.25">
      <c r="A379" s="7">
        <v>34395</v>
      </c>
      <c r="B379">
        <v>3</v>
      </c>
      <c r="D379">
        <v>3</v>
      </c>
      <c r="J379" s="7">
        <v>34107</v>
      </c>
      <c r="U379">
        <v>1</v>
      </c>
      <c r="V379">
        <v>1</v>
      </c>
      <c r="W379">
        <v>2</v>
      </c>
      <c r="AA379" s="7">
        <v>34396</v>
      </c>
      <c r="AC379">
        <v>2</v>
      </c>
      <c r="AH379">
        <v>2</v>
      </c>
      <c r="AJ379" s="7">
        <v>34392</v>
      </c>
      <c r="AQ379">
        <v>1</v>
      </c>
      <c r="BI379">
        <v>1</v>
      </c>
    </row>
    <row r="380" spans="1:61" x14ac:dyDescent="0.25">
      <c r="A380" s="7">
        <v>34396</v>
      </c>
      <c r="B380">
        <v>2</v>
      </c>
      <c r="D380">
        <v>2</v>
      </c>
      <c r="J380" s="7">
        <v>34112</v>
      </c>
      <c r="K380">
        <v>3</v>
      </c>
      <c r="N380">
        <v>1</v>
      </c>
      <c r="W380">
        <v>4</v>
      </c>
      <c r="AA380" s="7">
        <v>34446</v>
      </c>
      <c r="AC380">
        <v>1</v>
      </c>
      <c r="AH380">
        <v>1</v>
      </c>
      <c r="AJ380" s="7">
        <v>34395</v>
      </c>
      <c r="AK380">
        <v>1</v>
      </c>
      <c r="AS380">
        <v>1</v>
      </c>
      <c r="AT380">
        <v>1</v>
      </c>
      <c r="BI380">
        <v>3</v>
      </c>
    </row>
    <row r="381" spans="1:61" x14ac:dyDescent="0.25">
      <c r="A381" s="7">
        <v>34446</v>
      </c>
      <c r="B381">
        <v>1</v>
      </c>
      <c r="D381">
        <v>1</v>
      </c>
      <c r="J381" s="7">
        <v>34115</v>
      </c>
      <c r="K381">
        <v>2</v>
      </c>
      <c r="L381">
        <v>1</v>
      </c>
      <c r="W381">
        <v>3</v>
      </c>
      <c r="AA381" s="7">
        <v>34478</v>
      </c>
      <c r="AC381">
        <v>2</v>
      </c>
      <c r="AH381">
        <v>2</v>
      </c>
      <c r="AJ381" s="7">
        <v>34396</v>
      </c>
      <c r="AK381">
        <v>1</v>
      </c>
      <c r="AL381">
        <v>1</v>
      </c>
      <c r="BI381">
        <v>2</v>
      </c>
    </row>
    <row r="382" spans="1:61" x14ac:dyDescent="0.25">
      <c r="A382" s="7">
        <v>34478</v>
      </c>
      <c r="B382">
        <v>2</v>
      </c>
      <c r="D382">
        <v>2</v>
      </c>
      <c r="J382" s="7">
        <v>34337</v>
      </c>
      <c r="U382">
        <v>1</v>
      </c>
      <c r="W382">
        <v>1</v>
      </c>
      <c r="AA382" s="7">
        <v>34491</v>
      </c>
      <c r="AC382">
        <v>3</v>
      </c>
      <c r="AH382">
        <v>3</v>
      </c>
      <c r="AJ382" s="7">
        <v>34446</v>
      </c>
      <c r="AO382">
        <v>1</v>
      </c>
      <c r="BI382">
        <v>1</v>
      </c>
    </row>
    <row r="383" spans="1:61" x14ac:dyDescent="0.25">
      <c r="A383" s="7">
        <v>34491</v>
      </c>
      <c r="B383">
        <v>3</v>
      </c>
      <c r="D383">
        <v>3</v>
      </c>
      <c r="J383" s="7">
        <v>34350</v>
      </c>
      <c r="V383">
        <v>1</v>
      </c>
      <c r="W383">
        <v>1</v>
      </c>
      <c r="AA383" s="7">
        <v>34563</v>
      </c>
      <c r="AB383">
        <v>7</v>
      </c>
      <c r="AH383">
        <v>7</v>
      </c>
      <c r="AJ383" s="7">
        <v>34478</v>
      </c>
      <c r="AS383">
        <v>2</v>
      </c>
      <c r="BI383">
        <v>2</v>
      </c>
    </row>
    <row r="384" spans="1:61" x14ac:dyDescent="0.25">
      <c r="A384" s="7">
        <v>34563</v>
      </c>
      <c r="B384">
        <v>7</v>
      </c>
      <c r="D384">
        <v>7</v>
      </c>
      <c r="J384" s="7">
        <v>34368</v>
      </c>
      <c r="N384">
        <v>1</v>
      </c>
      <c r="P384">
        <v>1</v>
      </c>
      <c r="R384">
        <v>3</v>
      </c>
      <c r="W384">
        <v>5</v>
      </c>
      <c r="AA384" s="7">
        <v>34576</v>
      </c>
      <c r="AC384">
        <v>1</v>
      </c>
      <c r="AH384">
        <v>1</v>
      </c>
      <c r="AJ384" s="7">
        <v>34491</v>
      </c>
      <c r="AK384">
        <v>3</v>
      </c>
      <c r="BI384">
        <v>3</v>
      </c>
    </row>
    <row r="385" spans="1:61" x14ac:dyDescent="0.25">
      <c r="A385" s="7">
        <v>34576</v>
      </c>
      <c r="B385">
        <v>1</v>
      </c>
      <c r="D385">
        <v>1</v>
      </c>
      <c r="J385" s="7">
        <v>34381</v>
      </c>
      <c r="R385">
        <v>3</v>
      </c>
      <c r="S385">
        <v>1</v>
      </c>
      <c r="V385">
        <v>1</v>
      </c>
      <c r="W385">
        <v>5</v>
      </c>
      <c r="AA385" s="7">
        <v>34582</v>
      </c>
      <c r="AC385">
        <v>10</v>
      </c>
      <c r="AH385">
        <v>10</v>
      </c>
      <c r="AJ385" s="7">
        <v>34563</v>
      </c>
      <c r="AM385">
        <v>1</v>
      </c>
      <c r="AP385">
        <v>1</v>
      </c>
      <c r="AQ385">
        <v>2</v>
      </c>
      <c r="AS385">
        <v>2</v>
      </c>
      <c r="AT385">
        <v>1</v>
      </c>
      <c r="BI385">
        <v>7</v>
      </c>
    </row>
    <row r="386" spans="1:61" x14ac:dyDescent="0.25">
      <c r="A386" s="7">
        <v>34582</v>
      </c>
      <c r="B386">
        <v>10</v>
      </c>
      <c r="D386">
        <v>10</v>
      </c>
      <c r="J386" s="7">
        <v>34385</v>
      </c>
      <c r="R386">
        <v>1</v>
      </c>
      <c r="T386">
        <v>1</v>
      </c>
      <c r="U386">
        <v>1</v>
      </c>
      <c r="W386">
        <v>3</v>
      </c>
      <c r="AA386" s="7">
        <v>34595</v>
      </c>
      <c r="AC386">
        <v>6</v>
      </c>
      <c r="AH386">
        <v>6</v>
      </c>
      <c r="AJ386" s="7">
        <v>34576</v>
      </c>
      <c r="AQ386">
        <v>1</v>
      </c>
      <c r="BI386">
        <v>1</v>
      </c>
    </row>
    <row r="387" spans="1:61" x14ac:dyDescent="0.25">
      <c r="A387" s="7">
        <v>34595</v>
      </c>
      <c r="B387">
        <v>6</v>
      </c>
      <c r="D387">
        <v>6</v>
      </c>
      <c r="J387" s="7">
        <v>34386</v>
      </c>
      <c r="V387">
        <v>2</v>
      </c>
      <c r="W387">
        <v>2</v>
      </c>
      <c r="AA387" s="7">
        <v>34596</v>
      </c>
      <c r="AC387">
        <v>6</v>
      </c>
      <c r="AH387">
        <v>6</v>
      </c>
      <c r="AJ387" s="7">
        <v>34582</v>
      </c>
      <c r="AK387">
        <v>2</v>
      </c>
      <c r="AL387">
        <v>1</v>
      </c>
      <c r="AN387">
        <v>1</v>
      </c>
      <c r="AO387">
        <v>1</v>
      </c>
      <c r="AP387">
        <v>1</v>
      </c>
      <c r="AQ387">
        <v>1</v>
      </c>
      <c r="AT387">
        <v>1</v>
      </c>
      <c r="AU387">
        <v>1</v>
      </c>
      <c r="AV387">
        <v>1</v>
      </c>
      <c r="BI387">
        <v>10</v>
      </c>
    </row>
    <row r="388" spans="1:61" x14ac:dyDescent="0.25">
      <c r="A388" s="7">
        <v>34596</v>
      </c>
      <c r="B388">
        <v>6</v>
      </c>
      <c r="D388">
        <v>6</v>
      </c>
      <c r="J388" s="7">
        <v>34392</v>
      </c>
      <c r="Q388">
        <v>1</v>
      </c>
      <c r="W388">
        <v>1</v>
      </c>
      <c r="AA388" s="7">
        <v>34625</v>
      </c>
      <c r="AB388">
        <v>7</v>
      </c>
      <c r="AH388">
        <v>7</v>
      </c>
      <c r="AJ388" s="7">
        <v>34595</v>
      </c>
      <c r="AN388">
        <v>1</v>
      </c>
      <c r="AO388">
        <v>1</v>
      </c>
      <c r="AT388">
        <v>1</v>
      </c>
      <c r="AU388">
        <v>1</v>
      </c>
      <c r="AV388">
        <v>2</v>
      </c>
      <c r="BI388">
        <v>6</v>
      </c>
    </row>
    <row r="389" spans="1:61" x14ac:dyDescent="0.25">
      <c r="A389" s="7">
        <v>34625</v>
      </c>
      <c r="B389">
        <v>7</v>
      </c>
      <c r="D389">
        <v>7</v>
      </c>
      <c r="J389" s="7">
        <v>34395</v>
      </c>
      <c r="K389">
        <v>1</v>
      </c>
      <c r="S389">
        <v>1</v>
      </c>
      <c r="T389">
        <v>1</v>
      </c>
      <c r="W389">
        <v>3</v>
      </c>
      <c r="AA389" s="7">
        <v>34630</v>
      </c>
      <c r="AB389">
        <v>2</v>
      </c>
      <c r="AH389">
        <v>2</v>
      </c>
      <c r="AJ389" s="7">
        <v>34596</v>
      </c>
      <c r="AO389">
        <v>1</v>
      </c>
      <c r="AP389">
        <v>1</v>
      </c>
      <c r="AR389">
        <v>1</v>
      </c>
      <c r="AS389">
        <v>2</v>
      </c>
      <c r="AT389">
        <v>1</v>
      </c>
      <c r="BI389">
        <v>6</v>
      </c>
    </row>
    <row r="390" spans="1:61" x14ac:dyDescent="0.25">
      <c r="A390" s="7">
        <v>34630</v>
      </c>
      <c r="B390">
        <v>2</v>
      </c>
      <c r="D390">
        <v>2</v>
      </c>
      <c r="J390" s="7">
        <v>34396</v>
      </c>
      <c r="K390">
        <v>1</v>
      </c>
      <c r="L390">
        <v>1</v>
      </c>
      <c r="W390">
        <v>2</v>
      </c>
      <c r="AA390" s="7">
        <v>34658</v>
      </c>
      <c r="AC390">
        <v>2</v>
      </c>
      <c r="AH390">
        <v>2</v>
      </c>
      <c r="AJ390" s="7">
        <v>34625</v>
      </c>
      <c r="AK390">
        <v>1</v>
      </c>
      <c r="AN390">
        <v>1</v>
      </c>
      <c r="AP390">
        <v>3</v>
      </c>
      <c r="AU390">
        <v>1</v>
      </c>
      <c r="AV390">
        <v>1</v>
      </c>
      <c r="BI390">
        <v>7</v>
      </c>
    </row>
    <row r="391" spans="1:61" x14ac:dyDescent="0.25">
      <c r="A391" s="7">
        <v>34658</v>
      </c>
      <c r="B391">
        <v>2</v>
      </c>
      <c r="D391">
        <v>2</v>
      </c>
      <c r="J391" s="7">
        <v>34446</v>
      </c>
      <c r="O391">
        <v>1</v>
      </c>
      <c r="W391">
        <v>1</v>
      </c>
      <c r="AA391" s="7">
        <v>34733</v>
      </c>
      <c r="AB391">
        <v>2</v>
      </c>
      <c r="AH391">
        <v>2</v>
      </c>
      <c r="AJ391" s="7">
        <v>34630</v>
      </c>
      <c r="AP391">
        <v>1</v>
      </c>
      <c r="AV391">
        <v>1</v>
      </c>
      <c r="BI391">
        <v>2</v>
      </c>
    </row>
    <row r="392" spans="1:61" x14ac:dyDescent="0.25">
      <c r="A392" s="7">
        <v>34733</v>
      </c>
      <c r="B392">
        <v>2</v>
      </c>
      <c r="D392">
        <v>2</v>
      </c>
      <c r="J392" s="7">
        <v>34478</v>
      </c>
      <c r="S392">
        <v>2</v>
      </c>
      <c r="W392">
        <v>2</v>
      </c>
      <c r="AA392" s="7">
        <v>34734</v>
      </c>
      <c r="AB392">
        <v>2</v>
      </c>
      <c r="AH392">
        <v>2</v>
      </c>
      <c r="AJ392" s="7">
        <v>34658</v>
      </c>
      <c r="AO392">
        <v>2</v>
      </c>
      <c r="BI392">
        <v>2</v>
      </c>
    </row>
    <row r="393" spans="1:61" x14ac:dyDescent="0.25">
      <c r="A393" s="7">
        <v>34734</v>
      </c>
      <c r="B393">
        <v>2</v>
      </c>
      <c r="D393">
        <v>2</v>
      </c>
      <c r="J393" s="7">
        <v>34491</v>
      </c>
      <c r="K393">
        <v>3</v>
      </c>
      <c r="W393">
        <v>3</v>
      </c>
      <c r="AA393" s="7">
        <v>34770</v>
      </c>
      <c r="AB393">
        <v>1</v>
      </c>
      <c r="AE393">
        <v>1</v>
      </c>
      <c r="AH393">
        <v>2</v>
      </c>
      <c r="AJ393" s="7">
        <v>34733</v>
      </c>
      <c r="AK393">
        <v>1</v>
      </c>
      <c r="AR393">
        <v>1</v>
      </c>
      <c r="BI393">
        <v>2</v>
      </c>
    </row>
    <row r="394" spans="1:61" x14ac:dyDescent="0.25">
      <c r="A394" s="7">
        <v>34770</v>
      </c>
      <c r="B394">
        <v>2</v>
      </c>
      <c r="D394">
        <v>2</v>
      </c>
      <c r="J394" s="7">
        <v>34563</v>
      </c>
      <c r="M394">
        <v>1</v>
      </c>
      <c r="P394">
        <v>1</v>
      </c>
      <c r="Q394">
        <v>2</v>
      </c>
      <c r="S394">
        <v>2</v>
      </c>
      <c r="T394">
        <v>1</v>
      </c>
      <c r="W394">
        <v>7</v>
      </c>
      <c r="AA394" s="7">
        <v>34771</v>
      </c>
      <c r="AB394">
        <v>1</v>
      </c>
      <c r="AH394">
        <v>1</v>
      </c>
      <c r="AJ394" s="7">
        <v>34734</v>
      </c>
      <c r="AK394">
        <v>1</v>
      </c>
      <c r="AR394">
        <v>1</v>
      </c>
      <c r="BI394">
        <v>2</v>
      </c>
    </row>
    <row r="395" spans="1:61" x14ac:dyDescent="0.25">
      <c r="A395" s="7">
        <v>34771</v>
      </c>
      <c r="B395">
        <v>1</v>
      </c>
      <c r="D395">
        <v>1</v>
      </c>
      <c r="J395" s="7">
        <v>34576</v>
      </c>
      <c r="Q395">
        <v>1</v>
      </c>
      <c r="W395">
        <v>1</v>
      </c>
      <c r="AA395" s="7">
        <v>34798</v>
      </c>
      <c r="AB395">
        <v>4</v>
      </c>
      <c r="AH395">
        <v>4</v>
      </c>
      <c r="AJ395" s="7">
        <v>34770</v>
      </c>
      <c r="AR395">
        <v>1</v>
      </c>
      <c r="AT395">
        <v>1</v>
      </c>
      <c r="BI395">
        <v>2</v>
      </c>
    </row>
    <row r="396" spans="1:61" x14ac:dyDescent="0.25">
      <c r="A396" s="7">
        <v>34798</v>
      </c>
      <c r="B396">
        <v>4</v>
      </c>
      <c r="D396">
        <v>4</v>
      </c>
      <c r="J396" s="7">
        <v>34582</v>
      </c>
      <c r="K396">
        <v>2</v>
      </c>
      <c r="L396">
        <v>1</v>
      </c>
      <c r="N396">
        <v>1</v>
      </c>
      <c r="O396">
        <v>1</v>
      </c>
      <c r="P396">
        <v>1</v>
      </c>
      <c r="Q396">
        <v>1</v>
      </c>
      <c r="T396">
        <v>1</v>
      </c>
      <c r="U396">
        <v>1</v>
      </c>
      <c r="V396">
        <v>1</v>
      </c>
      <c r="W396">
        <v>10</v>
      </c>
      <c r="AA396" s="7">
        <v>34836</v>
      </c>
      <c r="AC396">
        <v>1</v>
      </c>
      <c r="AH396">
        <v>1</v>
      </c>
      <c r="AJ396" s="7">
        <v>34771</v>
      </c>
      <c r="AR396">
        <v>1</v>
      </c>
      <c r="BI396">
        <v>1</v>
      </c>
    </row>
    <row r="397" spans="1:61" x14ac:dyDescent="0.25">
      <c r="A397" s="7">
        <v>34836</v>
      </c>
      <c r="B397">
        <v>1</v>
      </c>
      <c r="D397">
        <v>1</v>
      </c>
      <c r="J397" s="7">
        <v>34595</v>
      </c>
      <c r="N397">
        <v>1</v>
      </c>
      <c r="O397">
        <v>1</v>
      </c>
      <c r="T397">
        <v>1</v>
      </c>
      <c r="U397">
        <v>1</v>
      </c>
      <c r="V397">
        <v>2</v>
      </c>
      <c r="W397">
        <v>6</v>
      </c>
      <c r="AA397" s="7">
        <v>34844</v>
      </c>
      <c r="AC397">
        <v>6</v>
      </c>
      <c r="AH397">
        <v>6</v>
      </c>
      <c r="AJ397" s="7">
        <v>34798</v>
      </c>
      <c r="AL397">
        <v>2</v>
      </c>
      <c r="AM397">
        <v>1</v>
      </c>
      <c r="AN397">
        <v>1</v>
      </c>
      <c r="BI397">
        <v>4</v>
      </c>
    </row>
    <row r="398" spans="1:61" x14ac:dyDescent="0.25">
      <c r="A398" s="7">
        <v>34844</v>
      </c>
      <c r="B398">
        <v>6</v>
      </c>
      <c r="D398">
        <v>6</v>
      </c>
      <c r="J398" s="7">
        <v>34596</v>
      </c>
      <c r="O398">
        <v>1</v>
      </c>
      <c r="P398">
        <v>1</v>
      </c>
      <c r="R398">
        <v>1</v>
      </c>
      <c r="S398">
        <v>2</v>
      </c>
      <c r="T398">
        <v>1</v>
      </c>
      <c r="W398">
        <v>6</v>
      </c>
      <c r="AA398" s="7">
        <v>34871</v>
      </c>
      <c r="AC398">
        <v>3</v>
      </c>
      <c r="AH398">
        <v>3</v>
      </c>
      <c r="AJ398" s="7">
        <v>34836</v>
      </c>
      <c r="AT398">
        <v>1</v>
      </c>
      <c r="BI398">
        <v>1</v>
      </c>
    </row>
    <row r="399" spans="1:61" x14ac:dyDescent="0.25">
      <c r="A399" s="7">
        <v>34871</v>
      </c>
      <c r="B399">
        <v>3</v>
      </c>
      <c r="D399">
        <v>3</v>
      </c>
      <c r="J399" s="7">
        <v>34625</v>
      </c>
      <c r="K399">
        <v>1</v>
      </c>
      <c r="N399">
        <v>1</v>
      </c>
      <c r="P399">
        <v>3</v>
      </c>
      <c r="U399">
        <v>1</v>
      </c>
      <c r="V399">
        <v>1</v>
      </c>
      <c r="W399">
        <v>7</v>
      </c>
      <c r="AA399" s="7">
        <v>34876</v>
      </c>
      <c r="AC399">
        <v>4</v>
      </c>
      <c r="AH399">
        <v>4</v>
      </c>
      <c r="AJ399" s="7">
        <v>34844</v>
      </c>
      <c r="AK399">
        <v>1</v>
      </c>
      <c r="AL399">
        <v>1</v>
      </c>
      <c r="AM399">
        <v>1</v>
      </c>
      <c r="AN399">
        <v>2</v>
      </c>
      <c r="AR399">
        <v>1</v>
      </c>
      <c r="BI399">
        <v>6</v>
      </c>
    </row>
    <row r="400" spans="1:61" x14ac:dyDescent="0.25">
      <c r="A400" s="7">
        <v>34876</v>
      </c>
      <c r="B400">
        <v>4</v>
      </c>
      <c r="D400">
        <v>4</v>
      </c>
      <c r="J400" s="7">
        <v>34630</v>
      </c>
      <c r="P400">
        <v>1</v>
      </c>
      <c r="V400">
        <v>1</v>
      </c>
      <c r="W400">
        <v>2</v>
      </c>
      <c r="AA400" s="7">
        <v>34882</v>
      </c>
      <c r="AB400">
        <v>10</v>
      </c>
      <c r="AH400">
        <v>10</v>
      </c>
      <c r="AJ400" s="7">
        <v>34871</v>
      </c>
      <c r="AQ400">
        <v>1</v>
      </c>
      <c r="AR400">
        <v>2</v>
      </c>
      <c r="BI400">
        <v>3</v>
      </c>
    </row>
    <row r="401" spans="1:61" x14ac:dyDescent="0.25">
      <c r="A401" s="7">
        <v>34882</v>
      </c>
      <c r="B401">
        <v>10</v>
      </c>
      <c r="D401">
        <v>10</v>
      </c>
      <c r="J401" s="7">
        <v>34658</v>
      </c>
      <c r="O401">
        <v>2</v>
      </c>
      <c r="W401">
        <v>2</v>
      </c>
      <c r="AA401" s="7">
        <v>35047</v>
      </c>
      <c r="AC401">
        <v>16</v>
      </c>
      <c r="AH401">
        <v>16</v>
      </c>
      <c r="AJ401" s="7">
        <v>34876</v>
      </c>
      <c r="AQ401">
        <v>4</v>
      </c>
      <c r="BI401">
        <v>4</v>
      </c>
    </row>
    <row r="402" spans="1:61" x14ac:dyDescent="0.25">
      <c r="A402" s="7">
        <v>35047</v>
      </c>
      <c r="B402">
        <v>16</v>
      </c>
      <c r="D402">
        <v>16</v>
      </c>
      <c r="J402" s="7">
        <v>34733</v>
      </c>
      <c r="K402">
        <v>1</v>
      </c>
      <c r="R402">
        <v>1</v>
      </c>
      <c r="W402">
        <v>2</v>
      </c>
      <c r="AA402" s="7">
        <v>35048</v>
      </c>
      <c r="AC402">
        <v>3</v>
      </c>
      <c r="AH402">
        <v>3</v>
      </c>
      <c r="AJ402" s="7">
        <v>34882</v>
      </c>
      <c r="AL402">
        <v>2</v>
      </c>
      <c r="AM402">
        <v>3</v>
      </c>
      <c r="AN402">
        <v>3</v>
      </c>
      <c r="AV402">
        <v>2</v>
      </c>
      <c r="BI402">
        <v>10</v>
      </c>
    </row>
    <row r="403" spans="1:61" x14ac:dyDescent="0.25">
      <c r="A403" s="7">
        <v>35048</v>
      </c>
      <c r="B403">
        <v>3</v>
      </c>
      <c r="D403">
        <v>3</v>
      </c>
      <c r="J403" s="7">
        <v>34734</v>
      </c>
      <c r="K403">
        <v>1</v>
      </c>
      <c r="R403">
        <v>1</v>
      </c>
      <c r="W403">
        <v>2</v>
      </c>
      <c r="AA403" s="7">
        <v>35063</v>
      </c>
      <c r="AB403">
        <v>1</v>
      </c>
      <c r="AC403">
        <v>3</v>
      </c>
      <c r="AH403">
        <v>4</v>
      </c>
      <c r="AJ403" s="7">
        <v>35047</v>
      </c>
      <c r="AK403">
        <v>2</v>
      </c>
      <c r="AL403">
        <v>5</v>
      </c>
      <c r="AM403">
        <v>4</v>
      </c>
      <c r="AN403">
        <v>1</v>
      </c>
      <c r="AS403">
        <v>1</v>
      </c>
      <c r="AU403">
        <v>1</v>
      </c>
      <c r="AV403">
        <v>2</v>
      </c>
      <c r="BI403">
        <v>16</v>
      </c>
    </row>
    <row r="404" spans="1:61" x14ac:dyDescent="0.25">
      <c r="A404" s="7">
        <v>35063</v>
      </c>
      <c r="B404">
        <v>4</v>
      </c>
      <c r="D404">
        <v>4</v>
      </c>
      <c r="J404" s="7">
        <v>34770</v>
      </c>
      <c r="R404">
        <v>1</v>
      </c>
      <c r="T404">
        <v>1</v>
      </c>
      <c r="W404">
        <v>2</v>
      </c>
      <c r="AA404" s="7">
        <v>35064</v>
      </c>
      <c r="AC404">
        <v>3</v>
      </c>
      <c r="AH404">
        <v>3</v>
      </c>
      <c r="AJ404" s="7">
        <v>35048</v>
      </c>
      <c r="AK404">
        <v>1</v>
      </c>
      <c r="AR404">
        <v>1</v>
      </c>
      <c r="AU404">
        <v>1</v>
      </c>
      <c r="BI404">
        <v>3</v>
      </c>
    </row>
    <row r="405" spans="1:61" x14ac:dyDescent="0.25">
      <c r="A405" s="7">
        <v>35064</v>
      </c>
      <c r="B405">
        <v>3</v>
      </c>
      <c r="D405">
        <v>3</v>
      </c>
      <c r="J405" s="7">
        <v>34771</v>
      </c>
      <c r="R405">
        <v>1</v>
      </c>
      <c r="W405">
        <v>1</v>
      </c>
      <c r="AA405" s="7">
        <v>35065</v>
      </c>
      <c r="AC405">
        <v>1</v>
      </c>
      <c r="AH405">
        <v>1</v>
      </c>
      <c r="AJ405" s="7">
        <v>35063</v>
      </c>
      <c r="AS405">
        <v>1</v>
      </c>
      <c r="AT405">
        <v>3</v>
      </c>
      <c r="BI405">
        <v>4</v>
      </c>
    </row>
    <row r="406" spans="1:61" x14ac:dyDescent="0.25">
      <c r="A406" s="7">
        <v>35065</v>
      </c>
      <c r="B406">
        <v>1</v>
      </c>
      <c r="D406">
        <v>1</v>
      </c>
      <c r="J406" s="7">
        <v>34798</v>
      </c>
      <c r="L406">
        <v>2</v>
      </c>
      <c r="M406">
        <v>1</v>
      </c>
      <c r="N406">
        <v>1</v>
      </c>
      <c r="W406">
        <v>4</v>
      </c>
      <c r="AA406" s="7">
        <v>35067</v>
      </c>
      <c r="AB406">
        <v>4</v>
      </c>
      <c r="AH406">
        <v>4</v>
      </c>
      <c r="AJ406" s="7">
        <v>35064</v>
      </c>
      <c r="AK406">
        <v>1</v>
      </c>
      <c r="AP406">
        <v>1</v>
      </c>
      <c r="AV406">
        <v>1</v>
      </c>
      <c r="BI406">
        <v>3</v>
      </c>
    </row>
    <row r="407" spans="1:61" x14ac:dyDescent="0.25">
      <c r="A407" s="7">
        <v>35067</v>
      </c>
      <c r="B407">
        <v>4</v>
      </c>
      <c r="D407">
        <v>4</v>
      </c>
      <c r="J407" s="7">
        <v>34836</v>
      </c>
      <c r="T407">
        <v>1</v>
      </c>
      <c r="W407">
        <v>1</v>
      </c>
      <c r="AA407" s="7">
        <v>35122</v>
      </c>
      <c r="AC407">
        <v>13</v>
      </c>
      <c r="AH407">
        <v>13</v>
      </c>
      <c r="AJ407" s="7">
        <v>35065</v>
      </c>
      <c r="AK407">
        <v>1</v>
      </c>
      <c r="BI407">
        <v>1</v>
      </c>
    </row>
    <row r="408" spans="1:61" x14ac:dyDescent="0.25">
      <c r="A408" s="7">
        <v>35122</v>
      </c>
      <c r="B408">
        <v>13</v>
      </c>
      <c r="D408">
        <v>13</v>
      </c>
      <c r="J408" s="7">
        <v>34844</v>
      </c>
      <c r="K408">
        <v>1</v>
      </c>
      <c r="L408">
        <v>1</v>
      </c>
      <c r="M408">
        <v>1</v>
      </c>
      <c r="N408">
        <v>2</v>
      </c>
      <c r="R408">
        <v>1</v>
      </c>
      <c r="W408">
        <v>6</v>
      </c>
      <c r="AA408" s="7">
        <v>35146</v>
      </c>
      <c r="AC408">
        <v>1</v>
      </c>
      <c r="AH408">
        <v>1</v>
      </c>
      <c r="AJ408" s="7">
        <v>35067</v>
      </c>
      <c r="AK408">
        <v>1</v>
      </c>
      <c r="AN408">
        <v>1</v>
      </c>
      <c r="AO408">
        <v>1</v>
      </c>
      <c r="AP408">
        <v>1</v>
      </c>
      <c r="BI408">
        <v>4</v>
      </c>
    </row>
    <row r="409" spans="1:61" x14ac:dyDescent="0.25">
      <c r="A409" s="7">
        <v>35146</v>
      </c>
      <c r="B409">
        <v>1</v>
      </c>
      <c r="D409">
        <v>1</v>
      </c>
      <c r="J409" s="7">
        <v>34871</v>
      </c>
      <c r="Q409">
        <v>1</v>
      </c>
      <c r="R409">
        <v>2</v>
      </c>
      <c r="W409">
        <v>3</v>
      </c>
      <c r="AA409" s="7">
        <v>35185</v>
      </c>
      <c r="AC409">
        <v>2</v>
      </c>
      <c r="AH409">
        <v>2</v>
      </c>
      <c r="AJ409" s="7">
        <v>35122</v>
      </c>
      <c r="AK409">
        <v>1</v>
      </c>
      <c r="AL409">
        <v>2</v>
      </c>
      <c r="AM409">
        <v>1</v>
      </c>
      <c r="AN409">
        <v>1</v>
      </c>
      <c r="AO409">
        <v>1</v>
      </c>
      <c r="AP409">
        <v>1</v>
      </c>
      <c r="AQ409">
        <v>3</v>
      </c>
      <c r="AR409">
        <v>2</v>
      </c>
      <c r="AV409">
        <v>1</v>
      </c>
      <c r="BI409">
        <v>13</v>
      </c>
    </row>
    <row r="410" spans="1:61" x14ac:dyDescent="0.25">
      <c r="A410" s="7">
        <v>35185</v>
      </c>
      <c r="B410">
        <v>2</v>
      </c>
      <c r="D410">
        <v>2</v>
      </c>
      <c r="J410" s="7">
        <v>34876</v>
      </c>
      <c r="Q410">
        <v>4</v>
      </c>
      <c r="W410">
        <v>4</v>
      </c>
      <c r="AA410" s="7">
        <v>35203</v>
      </c>
      <c r="AC410">
        <v>13</v>
      </c>
      <c r="AE410">
        <v>1</v>
      </c>
      <c r="AH410">
        <v>14</v>
      </c>
      <c r="AJ410" s="7">
        <v>35146</v>
      </c>
      <c r="AK410">
        <v>1</v>
      </c>
      <c r="BI410">
        <v>1</v>
      </c>
    </row>
    <row r="411" spans="1:61" x14ac:dyDescent="0.25">
      <c r="A411" s="7">
        <v>35203</v>
      </c>
      <c r="B411">
        <v>14</v>
      </c>
      <c r="D411">
        <v>14</v>
      </c>
      <c r="J411" s="7">
        <v>34882</v>
      </c>
      <c r="L411">
        <v>2</v>
      </c>
      <c r="M411">
        <v>3</v>
      </c>
      <c r="N411">
        <v>3</v>
      </c>
      <c r="V411">
        <v>2</v>
      </c>
      <c r="W411">
        <v>10</v>
      </c>
      <c r="AA411" s="7">
        <v>35229</v>
      </c>
      <c r="AC411">
        <v>6</v>
      </c>
      <c r="AH411">
        <v>6</v>
      </c>
      <c r="AJ411" s="7">
        <v>35185</v>
      </c>
      <c r="AL411">
        <v>1</v>
      </c>
      <c r="AQ411">
        <v>1</v>
      </c>
      <c r="BI411">
        <v>2</v>
      </c>
    </row>
    <row r="412" spans="1:61" x14ac:dyDescent="0.25">
      <c r="A412" s="7">
        <v>35229</v>
      </c>
      <c r="B412">
        <v>6</v>
      </c>
      <c r="D412">
        <v>6</v>
      </c>
      <c r="J412" s="7">
        <v>35047</v>
      </c>
      <c r="K412">
        <v>2</v>
      </c>
      <c r="L412">
        <v>5</v>
      </c>
      <c r="M412">
        <v>4</v>
      </c>
      <c r="N412">
        <v>1</v>
      </c>
      <c r="S412">
        <v>1</v>
      </c>
      <c r="U412">
        <v>1</v>
      </c>
      <c r="V412">
        <v>2</v>
      </c>
      <c r="W412">
        <v>16</v>
      </c>
      <c r="AA412" s="7">
        <v>35249</v>
      </c>
      <c r="AC412">
        <v>7</v>
      </c>
      <c r="AH412">
        <v>7</v>
      </c>
      <c r="AJ412" s="7">
        <v>35203</v>
      </c>
      <c r="AK412">
        <v>1</v>
      </c>
      <c r="AM412">
        <v>2</v>
      </c>
      <c r="AN412">
        <v>1</v>
      </c>
      <c r="AP412">
        <v>2</v>
      </c>
      <c r="AQ412">
        <v>3</v>
      </c>
      <c r="AR412">
        <v>2</v>
      </c>
      <c r="AS412">
        <v>1</v>
      </c>
      <c r="AT412">
        <v>1</v>
      </c>
      <c r="AV412">
        <v>1</v>
      </c>
      <c r="BI412">
        <v>14</v>
      </c>
    </row>
    <row r="413" spans="1:61" x14ac:dyDescent="0.25">
      <c r="A413" s="7">
        <v>35249</v>
      </c>
      <c r="B413">
        <v>7</v>
      </c>
      <c r="D413">
        <v>7</v>
      </c>
      <c r="J413" s="7">
        <v>35048</v>
      </c>
      <c r="K413">
        <v>1</v>
      </c>
      <c r="R413">
        <v>1</v>
      </c>
      <c r="U413">
        <v>1</v>
      </c>
      <c r="W413">
        <v>3</v>
      </c>
      <c r="AA413" s="7">
        <v>35297</v>
      </c>
      <c r="AC413">
        <v>1</v>
      </c>
      <c r="AH413">
        <v>1</v>
      </c>
      <c r="AJ413" s="7">
        <v>35229</v>
      </c>
      <c r="AL413">
        <v>2</v>
      </c>
      <c r="AM413">
        <v>2</v>
      </c>
      <c r="AN413">
        <v>1</v>
      </c>
      <c r="AV413">
        <v>1</v>
      </c>
      <c r="BI413">
        <v>6</v>
      </c>
    </row>
    <row r="414" spans="1:61" x14ac:dyDescent="0.25">
      <c r="A414" s="7">
        <v>35297</v>
      </c>
      <c r="B414">
        <v>1</v>
      </c>
      <c r="D414">
        <v>1</v>
      </c>
      <c r="J414" s="7">
        <v>35063</v>
      </c>
      <c r="S414">
        <v>1</v>
      </c>
      <c r="T414">
        <v>3</v>
      </c>
      <c r="W414">
        <v>4</v>
      </c>
      <c r="AA414" s="7">
        <v>35324</v>
      </c>
      <c r="AC414">
        <v>3</v>
      </c>
      <c r="AH414">
        <v>3</v>
      </c>
      <c r="AJ414" s="7">
        <v>35249</v>
      </c>
      <c r="AK414">
        <v>1</v>
      </c>
      <c r="AL414">
        <v>1</v>
      </c>
      <c r="AM414">
        <v>2</v>
      </c>
      <c r="AN414">
        <v>1</v>
      </c>
      <c r="AT414">
        <v>1</v>
      </c>
      <c r="AU414">
        <v>1</v>
      </c>
      <c r="BI414">
        <v>7</v>
      </c>
    </row>
    <row r="415" spans="1:61" x14ac:dyDescent="0.25">
      <c r="A415" s="7">
        <v>35324</v>
      </c>
      <c r="B415">
        <v>3</v>
      </c>
      <c r="D415">
        <v>3</v>
      </c>
      <c r="J415" s="7">
        <v>35064</v>
      </c>
      <c r="K415">
        <v>1</v>
      </c>
      <c r="P415">
        <v>1</v>
      </c>
      <c r="V415">
        <v>1</v>
      </c>
      <c r="W415">
        <v>3</v>
      </c>
      <c r="AA415" s="7">
        <v>35406</v>
      </c>
      <c r="AC415">
        <v>7</v>
      </c>
      <c r="AH415">
        <v>7</v>
      </c>
      <c r="AJ415" s="7">
        <v>35297</v>
      </c>
      <c r="AK415">
        <v>1</v>
      </c>
      <c r="BI415">
        <v>1</v>
      </c>
    </row>
    <row r="416" spans="1:61" x14ac:dyDescent="0.25">
      <c r="A416" s="7">
        <v>35406</v>
      </c>
      <c r="B416">
        <v>7</v>
      </c>
      <c r="D416">
        <v>7</v>
      </c>
      <c r="J416" s="7">
        <v>35065</v>
      </c>
      <c r="K416">
        <v>1</v>
      </c>
      <c r="W416">
        <v>1</v>
      </c>
      <c r="AA416" s="7">
        <v>35473</v>
      </c>
      <c r="AC416">
        <v>13</v>
      </c>
      <c r="AH416">
        <v>13</v>
      </c>
      <c r="AJ416" s="7">
        <v>35324</v>
      </c>
      <c r="AK416">
        <v>1</v>
      </c>
      <c r="AU416">
        <v>1</v>
      </c>
      <c r="AV416">
        <v>1</v>
      </c>
      <c r="BI416">
        <v>3</v>
      </c>
    </row>
    <row r="417" spans="1:61" x14ac:dyDescent="0.25">
      <c r="A417" s="7">
        <v>35473</v>
      </c>
      <c r="B417">
        <v>13</v>
      </c>
      <c r="D417">
        <v>13</v>
      </c>
      <c r="J417" s="7">
        <v>35067</v>
      </c>
      <c r="K417">
        <v>1</v>
      </c>
      <c r="N417">
        <v>1</v>
      </c>
      <c r="O417">
        <v>1</v>
      </c>
      <c r="P417">
        <v>1</v>
      </c>
      <c r="W417">
        <v>4</v>
      </c>
      <c r="AA417" s="7">
        <v>35574</v>
      </c>
      <c r="AC417">
        <v>13</v>
      </c>
      <c r="AE417">
        <v>1</v>
      </c>
      <c r="AH417">
        <v>14</v>
      </c>
      <c r="AJ417" s="7">
        <v>35406</v>
      </c>
      <c r="AL417">
        <v>2</v>
      </c>
      <c r="AM417">
        <v>3</v>
      </c>
      <c r="AN417">
        <v>1</v>
      </c>
      <c r="AO417">
        <v>1</v>
      </c>
      <c r="BI417">
        <v>7</v>
      </c>
    </row>
    <row r="418" spans="1:61" x14ac:dyDescent="0.25">
      <c r="A418" s="7">
        <v>35574</v>
      </c>
      <c r="B418">
        <v>14</v>
      </c>
      <c r="D418">
        <v>14</v>
      </c>
      <c r="J418" s="7">
        <v>35122</v>
      </c>
      <c r="K418">
        <v>1</v>
      </c>
      <c r="L418">
        <v>2</v>
      </c>
      <c r="M418">
        <v>1</v>
      </c>
      <c r="N418">
        <v>1</v>
      </c>
      <c r="O418">
        <v>1</v>
      </c>
      <c r="P418">
        <v>1</v>
      </c>
      <c r="Q418">
        <v>3</v>
      </c>
      <c r="R418">
        <v>2</v>
      </c>
      <c r="V418">
        <v>1</v>
      </c>
      <c r="W418">
        <v>13</v>
      </c>
      <c r="AA418" s="7">
        <v>35576</v>
      </c>
      <c r="AC418">
        <v>10</v>
      </c>
      <c r="AH418">
        <v>10</v>
      </c>
      <c r="AJ418" s="7">
        <v>35473</v>
      </c>
      <c r="AK418">
        <v>1</v>
      </c>
      <c r="AL418">
        <v>4</v>
      </c>
      <c r="AM418">
        <v>2</v>
      </c>
      <c r="AN418">
        <v>2</v>
      </c>
      <c r="AO418">
        <v>3</v>
      </c>
      <c r="AQ418">
        <v>1</v>
      </c>
      <c r="BI418">
        <v>13</v>
      </c>
    </row>
    <row r="419" spans="1:61" x14ac:dyDescent="0.25">
      <c r="A419" s="7">
        <v>35576</v>
      </c>
      <c r="B419">
        <v>10</v>
      </c>
      <c r="D419">
        <v>10</v>
      </c>
      <c r="J419" s="7">
        <v>35146</v>
      </c>
      <c r="K419">
        <v>1</v>
      </c>
      <c r="W419">
        <v>1</v>
      </c>
      <c r="AA419" s="7">
        <v>35610</v>
      </c>
      <c r="AC419">
        <v>4</v>
      </c>
      <c r="AH419">
        <v>4</v>
      </c>
      <c r="AJ419" s="7">
        <v>35574</v>
      </c>
      <c r="AK419">
        <v>1</v>
      </c>
      <c r="AM419">
        <v>1</v>
      </c>
      <c r="AN419">
        <v>1</v>
      </c>
      <c r="AO419">
        <v>4</v>
      </c>
      <c r="AR419">
        <v>1</v>
      </c>
      <c r="AS419">
        <v>4</v>
      </c>
      <c r="AT419">
        <v>1</v>
      </c>
      <c r="AV419">
        <v>1</v>
      </c>
      <c r="BI419">
        <v>14</v>
      </c>
    </row>
    <row r="420" spans="1:61" x14ac:dyDescent="0.25">
      <c r="A420" s="7">
        <v>35610</v>
      </c>
      <c r="B420">
        <v>4</v>
      </c>
      <c r="D420">
        <v>4</v>
      </c>
      <c r="J420" s="7">
        <v>35185</v>
      </c>
      <c r="L420">
        <v>1</v>
      </c>
      <c r="Q420">
        <v>1</v>
      </c>
      <c r="W420">
        <v>2</v>
      </c>
      <c r="AA420" s="7">
        <v>35646</v>
      </c>
      <c r="AE420">
        <v>6</v>
      </c>
      <c r="AH420">
        <v>6</v>
      </c>
      <c r="AJ420" s="7">
        <v>35576</v>
      </c>
      <c r="AM420">
        <v>1</v>
      </c>
      <c r="AN420">
        <v>1</v>
      </c>
      <c r="AP420">
        <v>1</v>
      </c>
      <c r="AR420">
        <v>1</v>
      </c>
      <c r="AS420">
        <v>2</v>
      </c>
      <c r="AT420">
        <v>1</v>
      </c>
      <c r="AU420">
        <v>1</v>
      </c>
      <c r="AV420">
        <v>2</v>
      </c>
      <c r="BI420">
        <v>10</v>
      </c>
    </row>
    <row r="421" spans="1:61" x14ac:dyDescent="0.25">
      <c r="A421" s="7">
        <v>35646</v>
      </c>
      <c r="B421">
        <v>6</v>
      </c>
      <c r="D421">
        <v>6</v>
      </c>
      <c r="J421" s="7">
        <v>35203</v>
      </c>
      <c r="K421">
        <v>1</v>
      </c>
      <c r="M421">
        <v>2</v>
      </c>
      <c r="N421">
        <v>1</v>
      </c>
      <c r="P421">
        <v>2</v>
      </c>
      <c r="Q421">
        <v>3</v>
      </c>
      <c r="R421">
        <v>2</v>
      </c>
      <c r="S421">
        <v>1</v>
      </c>
      <c r="T421">
        <v>1</v>
      </c>
      <c r="V421">
        <v>1</v>
      </c>
      <c r="W421">
        <v>14</v>
      </c>
      <c r="AA421" s="7">
        <v>35766</v>
      </c>
      <c r="AB421">
        <v>1</v>
      </c>
      <c r="AC421">
        <v>1</v>
      </c>
      <c r="AH421">
        <v>2</v>
      </c>
      <c r="AJ421" s="7">
        <v>35610</v>
      </c>
      <c r="AK421">
        <v>1</v>
      </c>
      <c r="AL421">
        <v>2</v>
      </c>
      <c r="AM421">
        <v>1</v>
      </c>
      <c r="BI421">
        <v>4</v>
      </c>
    </row>
    <row r="422" spans="1:61" x14ac:dyDescent="0.25">
      <c r="A422" s="7">
        <v>35766</v>
      </c>
      <c r="B422">
        <v>2</v>
      </c>
      <c r="D422">
        <v>2</v>
      </c>
      <c r="J422" s="7">
        <v>35229</v>
      </c>
      <c r="L422">
        <v>2</v>
      </c>
      <c r="M422">
        <v>2</v>
      </c>
      <c r="N422">
        <v>1</v>
      </c>
      <c r="V422">
        <v>1</v>
      </c>
      <c r="W422">
        <v>6</v>
      </c>
      <c r="AA422" s="7">
        <v>35865</v>
      </c>
      <c r="AB422">
        <v>1</v>
      </c>
      <c r="AH422">
        <v>1</v>
      </c>
      <c r="AJ422" s="7">
        <v>35646</v>
      </c>
      <c r="AR422">
        <v>2</v>
      </c>
      <c r="AS422">
        <v>2</v>
      </c>
      <c r="AT422">
        <v>1</v>
      </c>
      <c r="AV422">
        <v>1</v>
      </c>
      <c r="BI422">
        <v>6</v>
      </c>
    </row>
    <row r="423" spans="1:61" x14ac:dyDescent="0.25">
      <c r="A423" s="7">
        <v>35865</v>
      </c>
      <c r="B423">
        <v>1</v>
      </c>
      <c r="D423">
        <v>1</v>
      </c>
      <c r="J423" s="7">
        <v>35249</v>
      </c>
      <c r="K423">
        <v>1</v>
      </c>
      <c r="L423">
        <v>1</v>
      </c>
      <c r="M423">
        <v>2</v>
      </c>
      <c r="N423">
        <v>1</v>
      </c>
      <c r="T423">
        <v>1</v>
      </c>
      <c r="U423">
        <v>1</v>
      </c>
      <c r="W423">
        <v>7</v>
      </c>
      <c r="AA423" s="7">
        <v>35878</v>
      </c>
      <c r="AC423">
        <v>1</v>
      </c>
      <c r="AH423">
        <v>1</v>
      </c>
      <c r="AJ423" s="7">
        <v>35766</v>
      </c>
      <c r="AM423">
        <v>1</v>
      </c>
      <c r="AS423">
        <v>1</v>
      </c>
      <c r="BI423">
        <v>2</v>
      </c>
    </row>
    <row r="424" spans="1:61" x14ac:dyDescent="0.25">
      <c r="A424" s="7">
        <v>35878</v>
      </c>
      <c r="B424">
        <v>1</v>
      </c>
      <c r="D424">
        <v>1</v>
      </c>
      <c r="J424" s="7">
        <v>35297</v>
      </c>
      <c r="K424">
        <v>1</v>
      </c>
      <c r="W424">
        <v>1</v>
      </c>
      <c r="AA424" s="7">
        <v>35897</v>
      </c>
      <c r="AC424">
        <v>2</v>
      </c>
      <c r="AH424">
        <v>2</v>
      </c>
      <c r="AJ424" s="7">
        <v>35865</v>
      </c>
      <c r="AP424">
        <v>1</v>
      </c>
      <c r="BI424">
        <v>1</v>
      </c>
    </row>
    <row r="425" spans="1:61" x14ac:dyDescent="0.25">
      <c r="A425" s="7">
        <v>35897</v>
      </c>
      <c r="B425">
        <v>2</v>
      </c>
      <c r="D425">
        <v>2</v>
      </c>
      <c r="J425" s="7">
        <v>35324</v>
      </c>
      <c r="K425">
        <v>1</v>
      </c>
      <c r="U425">
        <v>1</v>
      </c>
      <c r="V425">
        <v>1</v>
      </c>
      <c r="W425">
        <v>3</v>
      </c>
      <c r="AA425" s="7">
        <v>35954</v>
      </c>
      <c r="AB425">
        <v>4</v>
      </c>
      <c r="AC425">
        <v>2</v>
      </c>
      <c r="AH425">
        <v>6</v>
      </c>
      <c r="AJ425" s="7">
        <v>35878</v>
      </c>
      <c r="AO425">
        <v>1</v>
      </c>
      <c r="BI425">
        <v>1</v>
      </c>
    </row>
    <row r="426" spans="1:61" x14ac:dyDescent="0.25">
      <c r="A426" s="7">
        <v>35954</v>
      </c>
      <c r="B426">
        <v>6</v>
      </c>
      <c r="D426">
        <v>6</v>
      </c>
      <c r="J426" s="7">
        <v>35406</v>
      </c>
      <c r="L426">
        <v>2</v>
      </c>
      <c r="M426">
        <v>3</v>
      </c>
      <c r="N426">
        <v>1</v>
      </c>
      <c r="O426">
        <v>1</v>
      </c>
      <c r="W426">
        <v>7</v>
      </c>
      <c r="AA426" s="7">
        <v>35973</v>
      </c>
      <c r="AC426">
        <v>2</v>
      </c>
      <c r="AH426">
        <v>2</v>
      </c>
      <c r="AJ426" s="7">
        <v>35897</v>
      </c>
      <c r="AQ426">
        <v>2</v>
      </c>
      <c r="BI426">
        <v>2</v>
      </c>
    </row>
    <row r="427" spans="1:61" x14ac:dyDescent="0.25">
      <c r="A427" s="7">
        <v>35973</v>
      </c>
      <c r="B427">
        <v>2</v>
      </c>
      <c r="D427">
        <v>2</v>
      </c>
      <c r="J427" s="7">
        <v>35473</v>
      </c>
      <c r="K427">
        <v>1</v>
      </c>
      <c r="L427">
        <v>4</v>
      </c>
      <c r="M427">
        <v>2</v>
      </c>
      <c r="N427">
        <v>2</v>
      </c>
      <c r="O427">
        <v>3</v>
      </c>
      <c r="Q427">
        <v>1</v>
      </c>
      <c r="W427">
        <v>13</v>
      </c>
      <c r="AA427" s="7">
        <v>35974</v>
      </c>
      <c r="AC427">
        <v>1</v>
      </c>
      <c r="AH427">
        <v>1</v>
      </c>
      <c r="AJ427" s="7">
        <v>35954</v>
      </c>
      <c r="AK427">
        <v>1</v>
      </c>
      <c r="AL427">
        <v>3</v>
      </c>
      <c r="AS427">
        <v>2</v>
      </c>
      <c r="BI427">
        <v>6</v>
      </c>
    </row>
    <row r="428" spans="1:61" x14ac:dyDescent="0.25">
      <c r="A428" s="7">
        <v>35974</v>
      </c>
      <c r="B428">
        <v>1</v>
      </c>
      <c r="D428">
        <v>1</v>
      </c>
      <c r="J428" s="7">
        <v>35574</v>
      </c>
      <c r="K428">
        <v>1</v>
      </c>
      <c r="M428">
        <v>1</v>
      </c>
      <c r="N428">
        <v>1</v>
      </c>
      <c r="O428">
        <v>4</v>
      </c>
      <c r="R428">
        <v>1</v>
      </c>
      <c r="S428">
        <v>4</v>
      </c>
      <c r="T428">
        <v>1</v>
      </c>
      <c r="V428">
        <v>1</v>
      </c>
      <c r="W428">
        <v>14</v>
      </c>
      <c r="AA428" s="7">
        <v>36017</v>
      </c>
      <c r="AC428">
        <v>1</v>
      </c>
      <c r="AH428">
        <v>1</v>
      </c>
      <c r="AJ428" s="7">
        <v>35973</v>
      </c>
      <c r="AK428">
        <v>1</v>
      </c>
      <c r="AL428">
        <v>1</v>
      </c>
      <c r="BI428">
        <v>2</v>
      </c>
    </row>
    <row r="429" spans="1:61" x14ac:dyDescent="0.25">
      <c r="A429" s="7">
        <v>36017</v>
      </c>
      <c r="B429">
        <v>1</v>
      </c>
      <c r="D429">
        <v>1</v>
      </c>
      <c r="J429" s="7">
        <v>35576</v>
      </c>
      <c r="M429">
        <v>1</v>
      </c>
      <c r="N429">
        <v>1</v>
      </c>
      <c r="P429">
        <v>1</v>
      </c>
      <c r="R429">
        <v>1</v>
      </c>
      <c r="S429">
        <v>2</v>
      </c>
      <c r="T429">
        <v>1</v>
      </c>
      <c r="U429">
        <v>1</v>
      </c>
      <c r="V429">
        <v>2</v>
      </c>
      <c r="W429">
        <v>10</v>
      </c>
      <c r="AA429" s="7">
        <v>36030</v>
      </c>
      <c r="AC429">
        <v>2</v>
      </c>
      <c r="AH429">
        <v>2</v>
      </c>
      <c r="AJ429" s="7">
        <v>35974</v>
      </c>
      <c r="AK429">
        <v>1</v>
      </c>
      <c r="BI429">
        <v>1</v>
      </c>
    </row>
    <row r="430" spans="1:61" x14ac:dyDescent="0.25">
      <c r="A430" s="7">
        <v>36030</v>
      </c>
      <c r="B430">
        <v>2</v>
      </c>
      <c r="D430">
        <v>2</v>
      </c>
      <c r="J430" s="7">
        <v>35610</v>
      </c>
      <c r="K430">
        <v>1</v>
      </c>
      <c r="L430">
        <v>2</v>
      </c>
      <c r="M430">
        <v>1</v>
      </c>
      <c r="W430">
        <v>4</v>
      </c>
      <c r="AA430" s="7">
        <v>36052</v>
      </c>
      <c r="AC430">
        <v>2</v>
      </c>
      <c r="AH430">
        <v>2</v>
      </c>
      <c r="AJ430" s="7">
        <v>36017</v>
      </c>
      <c r="AV430">
        <v>1</v>
      </c>
      <c r="BI430">
        <v>1</v>
      </c>
    </row>
    <row r="431" spans="1:61" x14ac:dyDescent="0.25">
      <c r="A431" s="7">
        <v>36052</v>
      </c>
      <c r="B431">
        <v>2</v>
      </c>
      <c r="D431">
        <v>2</v>
      </c>
      <c r="J431" s="7">
        <v>35646</v>
      </c>
      <c r="R431">
        <v>2</v>
      </c>
      <c r="S431">
        <v>2</v>
      </c>
      <c r="T431">
        <v>1</v>
      </c>
      <c r="V431">
        <v>1</v>
      </c>
      <c r="W431">
        <v>6</v>
      </c>
      <c r="AA431" s="7">
        <v>36066</v>
      </c>
      <c r="AB431">
        <v>4</v>
      </c>
      <c r="AH431">
        <v>4</v>
      </c>
      <c r="AJ431" s="7">
        <v>36030</v>
      </c>
      <c r="AU431">
        <v>1</v>
      </c>
      <c r="AV431">
        <v>1</v>
      </c>
      <c r="BI431">
        <v>2</v>
      </c>
    </row>
    <row r="432" spans="1:61" x14ac:dyDescent="0.25">
      <c r="A432" s="7">
        <v>36066</v>
      </c>
      <c r="B432">
        <v>4</v>
      </c>
      <c r="D432">
        <v>4</v>
      </c>
      <c r="J432" s="7">
        <v>35766</v>
      </c>
      <c r="M432">
        <v>1</v>
      </c>
      <c r="S432">
        <v>1</v>
      </c>
      <c r="W432">
        <v>2</v>
      </c>
      <c r="AA432" s="7">
        <v>36090</v>
      </c>
      <c r="AB432">
        <v>1</v>
      </c>
      <c r="AC432">
        <v>14</v>
      </c>
      <c r="AH432">
        <v>15</v>
      </c>
      <c r="AJ432" s="7">
        <v>36052</v>
      </c>
      <c r="AQ432">
        <v>2</v>
      </c>
      <c r="BI432">
        <v>2</v>
      </c>
    </row>
    <row r="433" spans="1:61" x14ac:dyDescent="0.25">
      <c r="A433" s="7">
        <v>36090</v>
      </c>
      <c r="B433">
        <v>15</v>
      </c>
      <c r="D433">
        <v>15</v>
      </c>
      <c r="J433" s="7">
        <v>35865</v>
      </c>
      <c r="P433">
        <v>1</v>
      </c>
      <c r="W433">
        <v>1</v>
      </c>
      <c r="AA433" s="7">
        <v>36173</v>
      </c>
      <c r="AC433">
        <v>1</v>
      </c>
      <c r="AH433">
        <v>1</v>
      </c>
      <c r="AJ433" s="7">
        <v>36066</v>
      </c>
      <c r="AK433">
        <v>1</v>
      </c>
      <c r="AL433">
        <v>1</v>
      </c>
      <c r="AP433">
        <v>1</v>
      </c>
      <c r="AU433">
        <v>1</v>
      </c>
      <c r="BI433">
        <v>4</v>
      </c>
    </row>
    <row r="434" spans="1:61" x14ac:dyDescent="0.25">
      <c r="A434" s="7">
        <v>36173</v>
      </c>
      <c r="B434">
        <v>1</v>
      </c>
      <c r="D434">
        <v>1</v>
      </c>
      <c r="J434" s="7">
        <v>35878</v>
      </c>
      <c r="O434">
        <v>1</v>
      </c>
      <c r="W434">
        <v>1</v>
      </c>
      <c r="AA434" s="7">
        <v>36174</v>
      </c>
      <c r="AC434">
        <v>1</v>
      </c>
      <c r="AH434">
        <v>1</v>
      </c>
      <c r="AJ434" s="7">
        <v>36090</v>
      </c>
      <c r="AK434">
        <v>2</v>
      </c>
      <c r="AL434">
        <v>2</v>
      </c>
      <c r="AM434">
        <v>1</v>
      </c>
      <c r="AN434">
        <v>1</v>
      </c>
      <c r="AO434">
        <v>1</v>
      </c>
      <c r="AP434">
        <v>2</v>
      </c>
      <c r="AR434">
        <v>1</v>
      </c>
      <c r="AS434">
        <v>1</v>
      </c>
      <c r="AT434">
        <v>1</v>
      </c>
      <c r="AU434">
        <v>1</v>
      </c>
      <c r="AV434">
        <v>2</v>
      </c>
      <c r="BI434">
        <v>15</v>
      </c>
    </row>
    <row r="435" spans="1:61" x14ac:dyDescent="0.25">
      <c r="A435" s="7">
        <v>36174</v>
      </c>
      <c r="B435">
        <v>1</v>
      </c>
      <c r="D435">
        <v>1</v>
      </c>
      <c r="J435" s="7">
        <v>35897</v>
      </c>
      <c r="Q435">
        <v>2</v>
      </c>
      <c r="W435">
        <v>2</v>
      </c>
      <c r="AA435" s="7">
        <v>36180</v>
      </c>
      <c r="AC435">
        <v>21</v>
      </c>
      <c r="AE435">
        <v>1</v>
      </c>
      <c r="AH435">
        <v>22</v>
      </c>
      <c r="AJ435" s="7">
        <v>36173</v>
      </c>
      <c r="AL435">
        <v>1</v>
      </c>
      <c r="BI435">
        <v>1</v>
      </c>
    </row>
    <row r="436" spans="1:61" x14ac:dyDescent="0.25">
      <c r="A436" s="7">
        <v>36180</v>
      </c>
      <c r="B436">
        <v>22</v>
      </c>
      <c r="D436">
        <v>22</v>
      </c>
      <c r="J436" s="7">
        <v>35954</v>
      </c>
      <c r="K436">
        <v>1</v>
      </c>
      <c r="L436">
        <v>3</v>
      </c>
      <c r="S436">
        <v>2</v>
      </c>
      <c r="W436">
        <v>6</v>
      </c>
      <c r="AA436" s="7">
        <v>36209</v>
      </c>
      <c r="AB436">
        <v>5</v>
      </c>
      <c r="AH436">
        <v>5</v>
      </c>
      <c r="AJ436" s="7">
        <v>36174</v>
      </c>
      <c r="AT436">
        <v>1</v>
      </c>
      <c r="BI436">
        <v>1</v>
      </c>
    </row>
    <row r="437" spans="1:61" x14ac:dyDescent="0.25">
      <c r="A437" s="7">
        <v>36209</v>
      </c>
      <c r="B437">
        <v>5</v>
      </c>
      <c r="D437">
        <v>5</v>
      </c>
      <c r="J437" s="7">
        <v>35973</v>
      </c>
      <c r="K437">
        <v>1</v>
      </c>
      <c r="L437">
        <v>1</v>
      </c>
      <c r="W437">
        <v>2</v>
      </c>
      <c r="AA437" s="7">
        <v>36272</v>
      </c>
      <c r="AB437">
        <v>4</v>
      </c>
      <c r="AH437">
        <v>4</v>
      </c>
      <c r="AJ437" s="7">
        <v>36180</v>
      </c>
      <c r="AK437">
        <v>1</v>
      </c>
      <c r="AL437">
        <v>3</v>
      </c>
      <c r="AM437">
        <v>4</v>
      </c>
      <c r="AN437">
        <v>1</v>
      </c>
      <c r="AQ437">
        <v>1</v>
      </c>
      <c r="AS437">
        <v>2</v>
      </c>
      <c r="AT437">
        <v>2</v>
      </c>
      <c r="AU437">
        <v>4</v>
      </c>
      <c r="AV437">
        <v>4</v>
      </c>
      <c r="BI437">
        <v>22</v>
      </c>
    </row>
    <row r="438" spans="1:61" x14ac:dyDescent="0.25">
      <c r="A438" s="7">
        <v>36272</v>
      </c>
      <c r="B438">
        <v>4</v>
      </c>
      <c r="D438">
        <v>4</v>
      </c>
      <c r="J438" s="7">
        <v>35974</v>
      </c>
      <c r="K438">
        <v>1</v>
      </c>
      <c r="W438">
        <v>1</v>
      </c>
      <c r="AA438" s="7">
        <v>36274</v>
      </c>
      <c r="AB438">
        <v>1</v>
      </c>
      <c r="AC438">
        <v>16</v>
      </c>
      <c r="AH438">
        <v>17</v>
      </c>
      <c r="AJ438" s="7">
        <v>36209</v>
      </c>
      <c r="AK438">
        <v>3</v>
      </c>
      <c r="AL438">
        <v>2</v>
      </c>
      <c r="BI438">
        <v>5</v>
      </c>
    </row>
    <row r="439" spans="1:61" x14ac:dyDescent="0.25">
      <c r="A439" s="7">
        <v>36274</v>
      </c>
      <c r="B439">
        <v>17</v>
      </c>
      <c r="D439">
        <v>17</v>
      </c>
      <c r="J439" s="7">
        <v>36017</v>
      </c>
      <c r="V439">
        <v>1</v>
      </c>
      <c r="W439">
        <v>1</v>
      </c>
      <c r="AA439" s="7">
        <v>36296</v>
      </c>
      <c r="AC439">
        <v>1</v>
      </c>
      <c r="AH439">
        <v>1</v>
      </c>
      <c r="AJ439" s="7">
        <v>36272</v>
      </c>
      <c r="AK439">
        <v>2</v>
      </c>
      <c r="AL439">
        <v>1</v>
      </c>
      <c r="AQ439">
        <v>1</v>
      </c>
      <c r="BI439">
        <v>4</v>
      </c>
    </row>
    <row r="440" spans="1:61" x14ac:dyDescent="0.25">
      <c r="A440" s="7">
        <v>36296</v>
      </c>
      <c r="B440">
        <v>1</v>
      </c>
      <c r="D440">
        <v>1</v>
      </c>
      <c r="J440" s="7">
        <v>36030</v>
      </c>
      <c r="U440">
        <v>1</v>
      </c>
      <c r="V440">
        <v>1</v>
      </c>
      <c r="W440">
        <v>2</v>
      </c>
      <c r="AA440" s="7">
        <v>36402</v>
      </c>
      <c r="AC440">
        <v>11</v>
      </c>
      <c r="AH440">
        <v>11</v>
      </c>
      <c r="AJ440" s="7">
        <v>36274</v>
      </c>
      <c r="AK440">
        <v>1</v>
      </c>
      <c r="AL440">
        <v>7</v>
      </c>
      <c r="AM440">
        <v>2</v>
      </c>
      <c r="AN440">
        <v>1</v>
      </c>
      <c r="AO440">
        <v>1</v>
      </c>
      <c r="AP440">
        <v>3</v>
      </c>
      <c r="AQ440">
        <v>2</v>
      </c>
      <c r="BI440">
        <v>17</v>
      </c>
    </row>
    <row r="441" spans="1:61" x14ac:dyDescent="0.25">
      <c r="A441" s="7">
        <v>36402</v>
      </c>
      <c r="B441">
        <v>11</v>
      </c>
      <c r="D441">
        <v>11</v>
      </c>
      <c r="J441" s="7">
        <v>36052</v>
      </c>
      <c r="Q441">
        <v>2</v>
      </c>
      <c r="W441">
        <v>2</v>
      </c>
      <c r="AA441" s="7">
        <v>36404</v>
      </c>
      <c r="AC441">
        <v>17</v>
      </c>
      <c r="AH441">
        <v>17</v>
      </c>
      <c r="AJ441" s="7">
        <v>36296</v>
      </c>
      <c r="AQ441">
        <v>1</v>
      </c>
      <c r="BI441">
        <v>1</v>
      </c>
    </row>
    <row r="442" spans="1:61" x14ac:dyDescent="0.25">
      <c r="A442" s="7">
        <v>36404</v>
      </c>
      <c r="B442">
        <v>17</v>
      </c>
      <c r="D442">
        <v>17</v>
      </c>
      <c r="J442" s="7">
        <v>36066</v>
      </c>
      <c r="K442">
        <v>1</v>
      </c>
      <c r="L442">
        <v>1</v>
      </c>
      <c r="P442">
        <v>1</v>
      </c>
      <c r="U442">
        <v>1</v>
      </c>
      <c r="W442">
        <v>4</v>
      </c>
      <c r="AA442" s="7">
        <v>36416</v>
      </c>
      <c r="AC442">
        <v>2</v>
      </c>
      <c r="AH442">
        <v>2</v>
      </c>
      <c r="AJ442" s="7">
        <v>36402</v>
      </c>
      <c r="AK442">
        <v>2</v>
      </c>
      <c r="AL442">
        <v>2</v>
      </c>
      <c r="AM442">
        <v>2</v>
      </c>
      <c r="AN442">
        <v>4</v>
      </c>
      <c r="AO442">
        <v>1</v>
      </c>
      <c r="BI442">
        <v>11</v>
      </c>
    </row>
    <row r="443" spans="1:61" x14ac:dyDescent="0.25">
      <c r="A443" s="7">
        <v>36416</v>
      </c>
      <c r="B443">
        <v>2</v>
      </c>
      <c r="D443">
        <v>2</v>
      </c>
      <c r="J443" s="7">
        <v>36090</v>
      </c>
      <c r="K443">
        <v>2</v>
      </c>
      <c r="L443">
        <v>2</v>
      </c>
      <c r="M443">
        <v>1</v>
      </c>
      <c r="N443">
        <v>1</v>
      </c>
      <c r="O443">
        <v>1</v>
      </c>
      <c r="P443">
        <v>2</v>
      </c>
      <c r="R443">
        <v>1</v>
      </c>
      <c r="S443">
        <v>1</v>
      </c>
      <c r="T443">
        <v>1</v>
      </c>
      <c r="U443">
        <v>1</v>
      </c>
      <c r="V443">
        <v>2</v>
      </c>
      <c r="W443">
        <v>15</v>
      </c>
      <c r="AA443" s="7">
        <v>36452</v>
      </c>
      <c r="AB443">
        <v>8</v>
      </c>
      <c r="AC443">
        <v>2</v>
      </c>
      <c r="AH443">
        <v>10</v>
      </c>
      <c r="AJ443" s="7">
        <v>36404</v>
      </c>
      <c r="AK443">
        <v>2</v>
      </c>
      <c r="AL443">
        <v>2</v>
      </c>
      <c r="AM443">
        <v>1</v>
      </c>
      <c r="AN443">
        <v>3</v>
      </c>
      <c r="AO443">
        <v>2</v>
      </c>
      <c r="AQ443">
        <v>2</v>
      </c>
      <c r="AR443">
        <v>1</v>
      </c>
      <c r="AS443">
        <v>1</v>
      </c>
      <c r="AU443">
        <v>2</v>
      </c>
      <c r="AV443">
        <v>1</v>
      </c>
      <c r="BI443">
        <v>17</v>
      </c>
    </row>
    <row r="444" spans="1:61" x14ac:dyDescent="0.25">
      <c r="A444" s="7">
        <v>36452</v>
      </c>
      <c r="B444">
        <v>10</v>
      </c>
      <c r="D444">
        <v>10</v>
      </c>
      <c r="J444" s="7">
        <v>36173</v>
      </c>
      <c r="L444">
        <v>1</v>
      </c>
      <c r="W444">
        <v>1</v>
      </c>
      <c r="AA444" s="7">
        <v>36488</v>
      </c>
      <c r="AB444">
        <v>4</v>
      </c>
      <c r="AH444">
        <v>4</v>
      </c>
      <c r="AJ444" s="7">
        <v>36416</v>
      </c>
      <c r="AK444">
        <v>1</v>
      </c>
      <c r="AL444">
        <v>1</v>
      </c>
      <c r="BI444">
        <v>2</v>
      </c>
    </row>
    <row r="445" spans="1:61" x14ac:dyDescent="0.25">
      <c r="A445" s="7">
        <v>36488</v>
      </c>
      <c r="B445">
        <v>4</v>
      </c>
      <c r="D445">
        <v>4</v>
      </c>
      <c r="J445" s="7">
        <v>36174</v>
      </c>
      <c r="T445">
        <v>1</v>
      </c>
      <c r="W445">
        <v>1</v>
      </c>
      <c r="AA445" s="7">
        <v>36568</v>
      </c>
      <c r="AC445">
        <v>4</v>
      </c>
      <c r="AH445">
        <v>4</v>
      </c>
      <c r="AJ445" s="7">
        <v>36452</v>
      </c>
      <c r="AK445">
        <v>2</v>
      </c>
      <c r="AP445">
        <v>1</v>
      </c>
      <c r="AQ445">
        <v>1</v>
      </c>
      <c r="AR445">
        <v>1</v>
      </c>
      <c r="AT445">
        <v>2</v>
      </c>
      <c r="AU445">
        <v>1</v>
      </c>
      <c r="AV445">
        <v>2</v>
      </c>
      <c r="BI445">
        <v>10</v>
      </c>
    </row>
    <row r="446" spans="1:61" x14ac:dyDescent="0.25">
      <c r="A446" s="7">
        <v>36568</v>
      </c>
      <c r="B446">
        <v>4</v>
      </c>
      <c r="D446">
        <v>4</v>
      </c>
      <c r="J446" s="7">
        <v>36180</v>
      </c>
      <c r="K446">
        <v>1</v>
      </c>
      <c r="L446">
        <v>3</v>
      </c>
      <c r="M446">
        <v>4</v>
      </c>
      <c r="N446">
        <v>1</v>
      </c>
      <c r="Q446">
        <v>1</v>
      </c>
      <c r="S446">
        <v>2</v>
      </c>
      <c r="T446">
        <v>2</v>
      </c>
      <c r="U446">
        <v>4</v>
      </c>
      <c r="V446">
        <v>4</v>
      </c>
      <c r="W446">
        <v>22</v>
      </c>
      <c r="AA446" s="7">
        <v>36572</v>
      </c>
      <c r="AC446">
        <v>4</v>
      </c>
      <c r="AH446">
        <v>4</v>
      </c>
      <c r="AJ446" s="7">
        <v>36488</v>
      </c>
      <c r="AK446">
        <v>2</v>
      </c>
      <c r="AN446">
        <v>2</v>
      </c>
      <c r="BI446">
        <v>4</v>
      </c>
    </row>
    <row r="447" spans="1:61" x14ac:dyDescent="0.25">
      <c r="A447" s="7">
        <v>36572</v>
      </c>
      <c r="B447">
        <v>4</v>
      </c>
      <c r="D447">
        <v>4</v>
      </c>
      <c r="J447" s="7">
        <v>36209</v>
      </c>
      <c r="K447">
        <v>3</v>
      </c>
      <c r="L447">
        <v>2</v>
      </c>
      <c r="W447">
        <v>5</v>
      </c>
      <c r="AA447" s="7">
        <v>36592</v>
      </c>
      <c r="AC447">
        <v>6</v>
      </c>
      <c r="AH447">
        <v>6</v>
      </c>
      <c r="AJ447" s="7">
        <v>36568</v>
      </c>
      <c r="AK447">
        <v>1</v>
      </c>
      <c r="AL447">
        <v>3</v>
      </c>
      <c r="BI447">
        <v>4</v>
      </c>
    </row>
    <row r="448" spans="1:61" x14ac:dyDescent="0.25">
      <c r="A448" s="7">
        <v>36592</v>
      </c>
      <c r="B448">
        <v>6</v>
      </c>
      <c r="D448">
        <v>6</v>
      </c>
      <c r="J448" s="7">
        <v>36272</v>
      </c>
      <c r="K448">
        <v>2</v>
      </c>
      <c r="L448">
        <v>1</v>
      </c>
      <c r="Q448">
        <v>1</v>
      </c>
      <c r="W448">
        <v>4</v>
      </c>
      <c r="AA448" s="7">
        <v>36615</v>
      </c>
      <c r="AC448">
        <v>2</v>
      </c>
      <c r="AH448">
        <v>2</v>
      </c>
      <c r="AJ448" s="7">
        <v>36572</v>
      </c>
      <c r="AK448">
        <v>3</v>
      </c>
      <c r="AL448">
        <v>1</v>
      </c>
      <c r="BI448">
        <v>4</v>
      </c>
    </row>
    <row r="449" spans="1:61" x14ac:dyDescent="0.25">
      <c r="A449" s="7">
        <v>36615</v>
      </c>
      <c r="B449">
        <v>2</v>
      </c>
      <c r="D449">
        <v>2</v>
      </c>
      <c r="J449" s="7">
        <v>36274</v>
      </c>
      <c r="K449">
        <v>1</v>
      </c>
      <c r="L449">
        <v>7</v>
      </c>
      <c r="M449">
        <v>2</v>
      </c>
      <c r="N449">
        <v>1</v>
      </c>
      <c r="O449">
        <v>1</v>
      </c>
      <c r="P449">
        <v>3</v>
      </c>
      <c r="Q449">
        <v>2</v>
      </c>
      <c r="W449">
        <v>17</v>
      </c>
      <c r="AA449" s="7">
        <v>36633</v>
      </c>
      <c r="AB449">
        <v>1</v>
      </c>
      <c r="AC449">
        <v>4</v>
      </c>
      <c r="AH449">
        <v>5</v>
      </c>
      <c r="AJ449" s="7">
        <v>36592</v>
      </c>
      <c r="AK449">
        <v>2</v>
      </c>
      <c r="AL449">
        <v>3</v>
      </c>
      <c r="AM449">
        <v>1</v>
      </c>
      <c r="BI449">
        <v>6</v>
      </c>
    </row>
    <row r="450" spans="1:61" x14ac:dyDescent="0.25">
      <c r="A450" s="7">
        <v>36633</v>
      </c>
      <c r="B450">
        <v>5</v>
      </c>
      <c r="D450">
        <v>5</v>
      </c>
      <c r="J450" s="7">
        <v>36296</v>
      </c>
      <c r="Q450">
        <v>1</v>
      </c>
      <c r="W450">
        <v>1</v>
      </c>
      <c r="AA450" s="7">
        <v>36707</v>
      </c>
      <c r="AC450">
        <v>1</v>
      </c>
      <c r="AH450">
        <v>1</v>
      </c>
      <c r="AJ450" s="7">
        <v>36615</v>
      </c>
      <c r="AK450">
        <v>1</v>
      </c>
      <c r="AR450">
        <v>1</v>
      </c>
      <c r="BI450">
        <v>2</v>
      </c>
    </row>
    <row r="451" spans="1:61" x14ac:dyDescent="0.25">
      <c r="A451" s="7">
        <v>36707</v>
      </c>
      <c r="B451">
        <v>1</v>
      </c>
      <c r="D451">
        <v>1</v>
      </c>
      <c r="J451" s="7">
        <v>36402</v>
      </c>
      <c r="K451">
        <v>2</v>
      </c>
      <c r="L451">
        <v>2</v>
      </c>
      <c r="M451">
        <v>2</v>
      </c>
      <c r="N451">
        <v>4</v>
      </c>
      <c r="O451">
        <v>1</v>
      </c>
      <c r="W451">
        <v>11</v>
      </c>
      <c r="AA451" s="7">
        <v>36714</v>
      </c>
      <c r="AB451">
        <v>6</v>
      </c>
      <c r="AH451">
        <v>6</v>
      </c>
      <c r="AJ451" s="7">
        <v>36633</v>
      </c>
      <c r="AK451">
        <v>1</v>
      </c>
      <c r="AL451">
        <v>2</v>
      </c>
      <c r="AP451">
        <v>1</v>
      </c>
      <c r="AV451">
        <v>1</v>
      </c>
      <c r="BI451">
        <v>5</v>
      </c>
    </row>
    <row r="452" spans="1:61" x14ac:dyDescent="0.25">
      <c r="A452" s="7">
        <v>36714</v>
      </c>
      <c r="B452">
        <v>6</v>
      </c>
      <c r="D452">
        <v>6</v>
      </c>
      <c r="J452" s="7">
        <v>36404</v>
      </c>
      <c r="K452">
        <v>2</v>
      </c>
      <c r="L452">
        <v>2</v>
      </c>
      <c r="M452">
        <v>1</v>
      </c>
      <c r="N452">
        <v>3</v>
      </c>
      <c r="O452">
        <v>2</v>
      </c>
      <c r="Q452">
        <v>2</v>
      </c>
      <c r="R452">
        <v>1</v>
      </c>
      <c r="S452">
        <v>1</v>
      </c>
      <c r="U452">
        <v>2</v>
      </c>
      <c r="V452">
        <v>1</v>
      </c>
      <c r="W452">
        <v>17</v>
      </c>
      <c r="AA452" s="7">
        <v>36765</v>
      </c>
      <c r="AC452">
        <v>4</v>
      </c>
      <c r="AH452">
        <v>4</v>
      </c>
      <c r="AJ452" s="7">
        <v>36707</v>
      </c>
      <c r="AV452">
        <v>1</v>
      </c>
      <c r="BI452">
        <v>1</v>
      </c>
    </row>
    <row r="453" spans="1:61" x14ac:dyDescent="0.25">
      <c r="A453" s="7">
        <v>36765</v>
      </c>
      <c r="B453">
        <v>4</v>
      </c>
      <c r="D453">
        <v>4</v>
      </c>
      <c r="J453" s="7">
        <v>36416</v>
      </c>
      <c r="K453">
        <v>1</v>
      </c>
      <c r="L453">
        <v>1</v>
      </c>
      <c r="W453">
        <v>2</v>
      </c>
      <c r="AA453" s="7">
        <v>36768</v>
      </c>
      <c r="AC453">
        <v>1</v>
      </c>
      <c r="AH453">
        <v>1</v>
      </c>
      <c r="AJ453" s="7">
        <v>36714</v>
      </c>
      <c r="AL453">
        <v>1</v>
      </c>
      <c r="AP453">
        <v>1</v>
      </c>
      <c r="AU453">
        <v>2</v>
      </c>
      <c r="AV453">
        <v>2</v>
      </c>
      <c r="BI453">
        <v>6</v>
      </c>
    </row>
    <row r="454" spans="1:61" x14ac:dyDescent="0.25">
      <c r="A454" s="7">
        <v>36768</v>
      </c>
      <c r="B454">
        <v>1</v>
      </c>
      <c r="D454">
        <v>1</v>
      </c>
      <c r="J454" s="7">
        <v>36452</v>
      </c>
      <c r="K454">
        <v>2</v>
      </c>
      <c r="P454">
        <v>1</v>
      </c>
      <c r="Q454">
        <v>1</v>
      </c>
      <c r="R454">
        <v>1</v>
      </c>
      <c r="T454">
        <v>2</v>
      </c>
      <c r="U454">
        <v>1</v>
      </c>
      <c r="V454">
        <v>2</v>
      </c>
      <c r="W454">
        <v>10</v>
      </c>
      <c r="AA454" s="7">
        <v>36809</v>
      </c>
      <c r="AC454">
        <v>1</v>
      </c>
      <c r="AH454">
        <v>1</v>
      </c>
      <c r="AJ454" s="7">
        <v>36765</v>
      </c>
      <c r="AK454">
        <v>3</v>
      </c>
      <c r="AL454">
        <v>1</v>
      </c>
      <c r="BI454">
        <v>4</v>
      </c>
    </row>
    <row r="455" spans="1:61" x14ac:dyDescent="0.25">
      <c r="A455" s="7">
        <v>36809</v>
      </c>
      <c r="B455">
        <v>1</v>
      </c>
      <c r="D455">
        <v>1</v>
      </c>
      <c r="J455" s="7">
        <v>36488</v>
      </c>
      <c r="K455">
        <v>2</v>
      </c>
      <c r="N455">
        <v>2</v>
      </c>
      <c r="W455">
        <v>4</v>
      </c>
      <c r="AA455" s="7">
        <v>36856</v>
      </c>
      <c r="AC455">
        <v>12</v>
      </c>
      <c r="AH455">
        <v>12</v>
      </c>
      <c r="AJ455" s="7">
        <v>36768</v>
      </c>
      <c r="AK455">
        <v>1</v>
      </c>
      <c r="BI455">
        <v>1</v>
      </c>
    </row>
    <row r="456" spans="1:61" x14ac:dyDescent="0.25">
      <c r="A456" s="7">
        <v>36856</v>
      </c>
      <c r="B456">
        <v>12</v>
      </c>
      <c r="D456">
        <v>12</v>
      </c>
      <c r="J456" s="7">
        <v>36568</v>
      </c>
      <c r="K456">
        <v>1</v>
      </c>
      <c r="L456">
        <v>3</v>
      </c>
      <c r="W456">
        <v>4</v>
      </c>
      <c r="AA456" s="7">
        <v>36857</v>
      </c>
      <c r="AC456">
        <v>3</v>
      </c>
      <c r="AH456">
        <v>3</v>
      </c>
      <c r="AJ456" s="7">
        <v>36809</v>
      </c>
      <c r="AK456">
        <v>1</v>
      </c>
      <c r="BI456">
        <v>1</v>
      </c>
    </row>
    <row r="457" spans="1:61" x14ac:dyDescent="0.25">
      <c r="A457" s="7">
        <v>36857</v>
      </c>
      <c r="B457">
        <v>3</v>
      </c>
      <c r="D457">
        <v>3</v>
      </c>
      <c r="J457" s="7">
        <v>36572</v>
      </c>
      <c r="K457">
        <v>3</v>
      </c>
      <c r="L457">
        <v>1</v>
      </c>
      <c r="W457">
        <v>4</v>
      </c>
      <c r="AA457" s="7">
        <v>36862</v>
      </c>
      <c r="AC457">
        <v>1</v>
      </c>
      <c r="AH457">
        <v>1</v>
      </c>
      <c r="AJ457" s="7">
        <v>36856</v>
      </c>
      <c r="AK457">
        <v>3</v>
      </c>
      <c r="AL457">
        <v>1</v>
      </c>
      <c r="AP457">
        <v>1</v>
      </c>
      <c r="AR457">
        <v>2</v>
      </c>
      <c r="AT457">
        <v>3</v>
      </c>
      <c r="AU457">
        <v>2</v>
      </c>
      <c r="BI457">
        <v>12</v>
      </c>
    </row>
    <row r="458" spans="1:61" x14ac:dyDescent="0.25">
      <c r="A458" s="7">
        <v>36862</v>
      </c>
      <c r="B458">
        <v>1</v>
      </c>
      <c r="D458">
        <v>1</v>
      </c>
      <c r="J458" s="7">
        <v>36592</v>
      </c>
      <c r="K458">
        <v>2</v>
      </c>
      <c r="L458">
        <v>3</v>
      </c>
      <c r="M458">
        <v>1</v>
      </c>
      <c r="W458">
        <v>6</v>
      </c>
      <c r="AA458" s="7">
        <v>36866</v>
      </c>
      <c r="AC458">
        <v>4</v>
      </c>
      <c r="AH458">
        <v>4</v>
      </c>
      <c r="AJ458" s="7">
        <v>36857</v>
      </c>
      <c r="AK458">
        <v>2</v>
      </c>
      <c r="AL458">
        <v>1</v>
      </c>
      <c r="BI458">
        <v>3</v>
      </c>
    </row>
    <row r="459" spans="1:61" x14ac:dyDescent="0.25">
      <c r="A459" s="7">
        <v>36866</v>
      </c>
      <c r="B459">
        <v>4</v>
      </c>
      <c r="D459">
        <v>4</v>
      </c>
      <c r="J459" s="7">
        <v>36615</v>
      </c>
      <c r="K459">
        <v>1</v>
      </c>
      <c r="R459">
        <v>1</v>
      </c>
      <c r="W459">
        <v>2</v>
      </c>
      <c r="AA459" s="7">
        <v>36881</v>
      </c>
      <c r="AC459">
        <v>9</v>
      </c>
      <c r="AH459">
        <v>9</v>
      </c>
      <c r="AJ459" s="7">
        <v>36862</v>
      </c>
      <c r="AK459">
        <v>1</v>
      </c>
      <c r="BI459">
        <v>1</v>
      </c>
    </row>
    <row r="460" spans="1:61" x14ac:dyDescent="0.25">
      <c r="A460" s="7">
        <v>36881</v>
      </c>
      <c r="B460">
        <v>9</v>
      </c>
      <c r="D460">
        <v>9</v>
      </c>
      <c r="J460" s="7">
        <v>36633</v>
      </c>
      <c r="K460">
        <v>1</v>
      </c>
      <c r="L460">
        <v>2</v>
      </c>
      <c r="P460">
        <v>1</v>
      </c>
      <c r="V460">
        <v>1</v>
      </c>
      <c r="W460">
        <v>5</v>
      </c>
      <c r="AA460" s="7">
        <v>36897</v>
      </c>
      <c r="AC460">
        <v>11</v>
      </c>
      <c r="AH460">
        <v>11</v>
      </c>
      <c r="AJ460" s="7">
        <v>36866</v>
      </c>
      <c r="AK460">
        <v>2</v>
      </c>
      <c r="AL460">
        <v>2</v>
      </c>
      <c r="BI460">
        <v>4</v>
      </c>
    </row>
    <row r="461" spans="1:61" x14ac:dyDescent="0.25">
      <c r="A461" s="7">
        <v>36897</v>
      </c>
      <c r="B461">
        <v>11</v>
      </c>
      <c r="D461">
        <v>11</v>
      </c>
      <c r="J461" s="7">
        <v>36707</v>
      </c>
      <c r="V461">
        <v>1</v>
      </c>
      <c r="W461">
        <v>1</v>
      </c>
      <c r="AA461" s="7">
        <v>36899</v>
      </c>
      <c r="AC461">
        <v>1</v>
      </c>
      <c r="AH461">
        <v>1</v>
      </c>
      <c r="AJ461" s="7">
        <v>36881</v>
      </c>
      <c r="AK461">
        <v>4</v>
      </c>
      <c r="AL461">
        <v>2</v>
      </c>
      <c r="AQ461">
        <v>1</v>
      </c>
      <c r="AS461">
        <v>1</v>
      </c>
      <c r="AV461">
        <v>1</v>
      </c>
      <c r="BI461">
        <v>9</v>
      </c>
    </row>
    <row r="462" spans="1:61" x14ac:dyDescent="0.25">
      <c r="A462" s="7">
        <v>36899</v>
      </c>
      <c r="B462">
        <v>1</v>
      </c>
      <c r="D462">
        <v>1</v>
      </c>
      <c r="J462" s="7">
        <v>36714</v>
      </c>
      <c r="L462">
        <v>1</v>
      </c>
      <c r="P462">
        <v>1</v>
      </c>
      <c r="U462">
        <v>2</v>
      </c>
      <c r="V462">
        <v>2</v>
      </c>
      <c r="W462">
        <v>6</v>
      </c>
      <c r="AA462" s="7">
        <v>36915</v>
      </c>
      <c r="AB462">
        <v>2</v>
      </c>
      <c r="AH462">
        <v>2</v>
      </c>
      <c r="AJ462" s="7">
        <v>36897</v>
      </c>
      <c r="AK462">
        <v>2</v>
      </c>
      <c r="AL462">
        <v>1</v>
      </c>
      <c r="AM462">
        <v>4</v>
      </c>
      <c r="AN462">
        <v>1</v>
      </c>
      <c r="AU462">
        <v>2</v>
      </c>
      <c r="AV462">
        <v>1</v>
      </c>
      <c r="BI462">
        <v>11</v>
      </c>
    </row>
    <row r="463" spans="1:61" x14ac:dyDescent="0.25">
      <c r="A463" s="7">
        <v>36915</v>
      </c>
      <c r="B463">
        <v>2</v>
      </c>
      <c r="D463">
        <v>2</v>
      </c>
      <c r="J463" s="7">
        <v>36765</v>
      </c>
      <c r="K463">
        <v>3</v>
      </c>
      <c r="L463">
        <v>1</v>
      </c>
      <c r="W463">
        <v>4</v>
      </c>
      <c r="AA463" s="7">
        <v>36944</v>
      </c>
      <c r="AB463">
        <v>2</v>
      </c>
      <c r="AH463">
        <v>2</v>
      </c>
      <c r="AJ463" s="7">
        <v>36899</v>
      </c>
      <c r="AK463">
        <v>1</v>
      </c>
      <c r="BI463">
        <v>1</v>
      </c>
    </row>
    <row r="464" spans="1:61" x14ac:dyDescent="0.25">
      <c r="A464" s="7">
        <v>36944</v>
      </c>
      <c r="B464">
        <v>2</v>
      </c>
      <c r="D464">
        <v>2</v>
      </c>
      <c r="J464" s="7">
        <v>36768</v>
      </c>
      <c r="K464">
        <v>1</v>
      </c>
      <c r="W464">
        <v>1</v>
      </c>
      <c r="AA464" s="7">
        <v>36946</v>
      </c>
      <c r="AC464">
        <v>1</v>
      </c>
      <c r="AH464">
        <v>1</v>
      </c>
      <c r="AJ464" s="7">
        <v>36915</v>
      </c>
      <c r="AS464">
        <v>2</v>
      </c>
      <c r="BI464">
        <v>2</v>
      </c>
    </row>
    <row r="465" spans="1:61" x14ac:dyDescent="0.25">
      <c r="A465" s="7">
        <v>36946</v>
      </c>
      <c r="B465">
        <v>1</v>
      </c>
      <c r="D465">
        <v>1</v>
      </c>
      <c r="J465" s="7">
        <v>36809</v>
      </c>
      <c r="K465">
        <v>1</v>
      </c>
      <c r="W465">
        <v>1</v>
      </c>
      <c r="AA465" s="7">
        <v>36947</v>
      </c>
      <c r="AB465">
        <v>2</v>
      </c>
      <c r="AH465">
        <v>2</v>
      </c>
      <c r="AJ465" s="7">
        <v>36944</v>
      </c>
      <c r="AK465">
        <v>1</v>
      </c>
      <c r="AQ465">
        <v>1</v>
      </c>
      <c r="BI465">
        <v>2</v>
      </c>
    </row>
    <row r="466" spans="1:61" x14ac:dyDescent="0.25">
      <c r="A466" s="7">
        <v>36947</v>
      </c>
      <c r="B466">
        <v>2</v>
      </c>
      <c r="D466">
        <v>2</v>
      </c>
      <c r="J466" s="7">
        <v>36856</v>
      </c>
      <c r="K466">
        <v>3</v>
      </c>
      <c r="L466">
        <v>1</v>
      </c>
      <c r="P466">
        <v>1</v>
      </c>
      <c r="R466">
        <v>2</v>
      </c>
      <c r="T466">
        <v>3</v>
      </c>
      <c r="U466">
        <v>2</v>
      </c>
      <c r="W466">
        <v>12</v>
      </c>
      <c r="AA466" s="7">
        <v>36951</v>
      </c>
      <c r="AB466">
        <v>4</v>
      </c>
      <c r="AH466">
        <v>4</v>
      </c>
      <c r="AJ466" s="7">
        <v>36946</v>
      </c>
      <c r="AQ466">
        <v>1</v>
      </c>
      <c r="BI466">
        <v>1</v>
      </c>
    </row>
    <row r="467" spans="1:61" x14ac:dyDescent="0.25">
      <c r="A467" s="7">
        <v>36951</v>
      </c>
      <c r="B467">
        <v>4</v>
      </c>
      <c r="D467">
        <v>4</v>
      </c>
      <c r="J467" s="7">
        <v>36857</v>
      </c>
      <c r="K467">
        <v>2</v>
      </c>
      <c r="L467">
        <v>1</v>
      </c>
      <c r="W467">
        <v>3</v>
      </c>
      <c r="AA467" s="7">
        <v>37007</v>
      </c>
      <c r="AC467">
        <v>12</v>
      </c>
      <c r="AH467">
        <v>12</v>
      </c>
      <c r="AJ467" s="7">
        <v>36947</v>
      </c>
      <c r="AQ467">
        <v>1</v>
      </c>
      <c r="AR467">
        <v>1</v>
      </c>
      <c r="BI467">
        <v>2</v>
      </c>
    </row>
    <row r="468" spans="1:61" x14ac:dyDescent="0.25">
      <c r="A468" s="7">
        <v>37007</v>
      </c>
      <c r="B468">
        <v>12</v>
      </c>
      <c r="D468">
        <v>12</v>
      </c>
      <c r="J468" s="7">
        <v>36862</v>
      </c>
      <c r="K468">
        <v>1</v>
      </c>
      <c r="W468">
        <v>1</v>
      </c>
      <c r="AA468" s="7">
        <v>37014</v>
      </c>
      <c r="AB468">
        <v>11</v>
      </c>
      <c r="AH468">
        <v>11</v>
      </c>
      <c r="AJ468" s="7">
        <v>36951</v>
      </c>
      <c r="AK468">
        <v>3</v>
      </c>
      <c r="AM468">
        <v>1</v>
      </c>
      <c r="BI468">
        <v>4</v>
      </c>
    </row>
    <row r="469" spans="1:61" x14ac:dyDescent="0.25">
      <c r="A469" s="7">
        <v>37014</v>
      </c>
      <c r="B469">
        <v>11</v>
      </c>
      <c r="D469">
        <v>11</v>
      </c>
      <c r="J469" s="7">
        <v>36866</v>
      </c>
      <c r="K469">
        <v>2</v>
      </c>
      <c r="L469">
        <v>2</v>
      </c>
      <c r="W469">
        <v>4</v>
      </c>
      <c r="AA469" s="7">
        <v>37019</v>
      </c>
      <c r="AB469">
        <v>7</v>
      </c>
      <c r="AH469">
        <v>7</v>
      </c>
      <c r="AJ469" s="7">
        <v>37007</v>
      </c>
      <c r="AK469">
        <v>1</v>
      </c>
      <c r="AN469">
        <v>2</v>
      </c>
      <c r="AO469">
        <v>2</v>
      </c>
      <c r="AQ469">
        <v>3</v>
      </c>
      <c r="AR469">
        <v>2</v>
      </c>
      <c r="AS469">
        <v>1</v>
      </c>
      <c r="AT469">
        <v>1</v>
      </c>
      <c r="BI469">
        <v>12</v>
      </c>
    </row>
    <row r="470" spans="1:61" x14ac:dyDescent="0.25">
      <c r="A470" s="7">
        <v>37019</v>
      </c>
      <c r="B470">
        <v>7</v>
      </c>
      <c r="D470">
        <v>7</v>
      </c>
      <c r="J470" s="7">
        <v>36881</v>
      </c>
      <c r="K470">
        <v>4</v>
      </c>
      <c r="L470">
        <v>2</v>
      </c>
      <c r="Q470">
        <v>1</v>
      </c>
      <c r="S470">
        <v>1</v>
      </c>
      <c r="V470">
        <v>1</v>
      </c>
      <c r="W470">
        <v>9</v>
      </c>
      <c r="AA470" s="7">
        <v>37030</v>
      </c>
      <c r="AC470">
        <v>2</v>
      </c>
      <c r="AH470">
        <v>2</v>
      </c>
      <c r="AJ470" s="7">
        <v>37014</v>
      </c>
      <c r="AK470">
        <v>1</v>
      </c>
      <c r="AL470">
        <v>3</v>
      </c>
      <c r="AM470">
        <v>1</v>
      </c>
      <c r="AN470">
        <v>1</v>
      </c>
      <c r="AO470">
        <v>1</v>
      </c>
      <c r="AR470">
        <v>2</v>
      </c>
      <c r="AS470">
        <v>2</v>
      </c>
      <c r="BI470">
        <v>11</v>
      </c>
    </row>
    <row r="471" spans="1:61" x14ac:dyDescent="0.25">
      <c r="A471" s="7">
        <v>37030</v>
      </c>
      <c r="B471">
        <v>2</v>
      </c>
      <c r="D471">
        <v>2</v>
      </c>
      <c r="J471" s="7">
        <v>36897</v>
      </c>
      <c r="K471">
        <v>2</v>
      </c>
      <c r="L471">
        <v>1</v>
      </c>
      <c r="M471">
        <v>4</v>
      </c>
      <c r="N471">
        <v>1</v>
      </c>
      <c r="U471">
        <v>2</v>
      </c>
      <c r="V471">
        <v>1</v>
      </c>
      <c r="W471">
        <v>11</v>
      </c>
      <c r="AA471" s="7">
        <v>37054</v>
      </c>
      <c r="AB471">
        <v>18</v>
      </c>
      <c r="AH471">
        <v>18</v>
      </c>
      <c r="AJ471" s="7">
        <v>37019</v>
      </c>
      <c r="AK471">
        <v>1</v>
      </c>
      <c r="AL471">
        <v>2</v>
      </c>
      <c r="AM471">
        <v>2</v>
      </c>
      <c r="AN471">
        <v>2</v>
      </c>
      <c r="BI471">
        <v>7</v>
      </c>
    </row>
    <row r="472" spans="1:61" x14ac:dyDescent="0.25">
      <c r="A472" s="7">
        <v>37054</v>
      </c>
      <c r="B472">
        <v>18</v>
      </c>
      <c r="D472">
        <v>18</v>
      </c>
      <c r="J472" s="7">
        <v>36899</v>
      </c>
      <c r="K472">
        <v>1</v>
      </c>
      <c r="W472">
        <v>1</v>
      </c>
      <c r="AA472" s="7">
        <v>37096</v>
      </c>
      <c r="AC472">
        <v>1</v>
      </c>
      <c r="AH472">
        <v>1</v>
      </c>
      <c r="AJ472" s="7">
        <v>37030</v>
      </c>
      <c r="AM472">
        <v>2</v>
      </c>
      <c r="BI472">
        <v>2</v>
      </c>
    </row>
    <row r="473" spans="1:61" x14ac:dyDescent="0.25">
      <c r="A473" s="7">
        <v>37096</v>
      </c>
      <c r="B473">
        <v>1</v>
      </c>
      <c r="D473">
        <v>1</v>
      </c>
      <c r="J473" s="7">
        <v>36915</v>
      </c>
      <c r="S473">
        <v>2</v>
      </c>
      <c r="W473">
        <v>2</v>
      </c>
      <c r="AA473" s="7">
        <v>37131</v>
      </c>
      <c r="AB473">
        <v>8</v>
      </c>
      <c r="AH473">
        <v>8</v>
      </c>
      <c r="AJ473" s="7">
        <v>37054</v>
      </c>
      <c r="AL473">
        <v>2</v>
      </c>
      <c r="AM473">
        <v>2</v>
      </c>
      <c r="AN473">
        <v>5</v>
      </c>
      <c r="AO473">
        <v>1</v>
      </c>
      <c r="AP473">
        <v>2</v>
      </c>
      <c r="AQ473">
        <v>1</v>
      </c>
      <c r="AR473">
        <v>1</v>
      </c>
      <c r="AS473">
        <v>1</v>
      </c>
      <c r="AT473">
        <v>3</v>
      </c>
      <c r="BI473">
        <v>18</v>
      </c>
    </row>
    <row r="474" spans="1:61" x14ac:dyDescent="0.25">
      <c r="A474" s="7">
        <v>37131</v>
      </c>
      <c r="B474">
        <v>8</v>
      </c>
      <c r="D474">
        <v>8</v>
      </c>
      <c r="J474" s="7">
        <v>36944</v>
      </c>
      <c r="K474">
        <v>1</v>
      </c>
      <c r="Q474">
        <v>1</v>
      </c>
      <c r="W474">
        <v>2</v>
      </c>
      <c r="AA474" s="7">
        <v>37135</v>
      </c>
      <c r="AC474">
        <v>7</v>
      </c>
      <c r="AH474">
        <v>7</v>
      </c>
      <c r="AJ474" s="7">
        <v>37096</v>
      </c>
      <c r="AK474">
        <v>1</v>
      </c>
      <c r="BI474">
        <v>1</v>
      </c>
    </row>
    <row r="475" spans="1:61" x14ac:dyDescent="0.25">
      <c r="A475" s="7">
        <v>37135</v>
      </c>
      <c r="B475">
        <v>7</v>
      </c>
      <c r="D475">
        <v>7</v>
      </c>
      <c r="J475" s="7">
        <v>36946</v>
      </c>
      <c r="Q475">
        <v>1</v>
      </c>
      <c r="W475">
        <v>1</v>
      </c>
      <c r="AA475" s="7">
        <v>37228</v>
      </c>
      <c r="AB475">
        <v>9</v>
      </c>
      <c r="AH475">
        <v>9</v>
      </c>
      <c r="AJ475" s="7">
        <v>37131</v>
      </c>
      <c r="AL475">
        <v>1</v>
      </c>
      <c r="AP475">
        <v>1</v>
      </c>
      <c r="AQ475">
        <v>1</v>
      </c>
      <c r="AR475">
        <v>1</v>
      </c>
      <c r="AS475">
        <v>1</v>
      </c>
      <c r="AU475">
        <v>1</v>
      </c>
      <c r="AV475">
        <v>2</v>
      </c>
      <c r="BI475">
        <v>8</v>
      </c>
    </row>
    <row r="476" spans="1:61" x14ac:dyDescent="0.25">
      <c r="A476" s="7">
        <v>37228</v>
      </c>
      <c r="B476">
        <v>9</v>
      </c>
      <c r="D476">
        <v>9</v>
      </c>
      <c r="J476" s="7">
        <v>36947</v>
      </c>
      <c r="Q476">
        <v>1</v>
      </c>
      <c r="R476">
        <v>1</v>
      </c>
      <c r="W476">
        <v>2</v>
      </c>
      <c r="AA476" s="7">
        <v>37246</v>
      </c>
      <c r="AB476">
        <v>7</v>
      </c>
      <c r="AH476">
        <v>7</v>
      </c>
      <c r="AJ476" s="7">
        <v>37135</v>
      </c>
      <c r="AK476">
        <v>1</v>
      </c>
      <c r="AL476">
        <v>3</v>
      </c>
      <c r="AQ476">
        <v>1</v>
      </c>
      <c r="AR476">
        <v>1</v>
      </c>
      <c r="AU476">
        <v>1</v>
      </c>
      <c r="BI476">
        <v>7</v>
      </c>
    </row>
    <row r="477" spans="1:61" x14ac:dyDescent="0.25">
      <c r="A477" s="7">
        <v>37246</v>
      </c>
      <c r="B477">
        <v>7</v>
      </c>
      <c r="D477">
        <v>7</v>
      </c>
      <c r="J477" s="7">
        <v>36951</v>
      </c>
      <c r="K477">
        <v>3</v>
      </c>
      <c r="M477">
        <v>1</v>
      </c>
      <c r="W477">
        <v>4</v>
      </c>
      <c r="AA477" s="7">
        <v>37362</v>
      </c>
      <c r="AC477">
        <v>2</v>
      </c>
      <c r="AH477">
        <v>2</v>
      </c>
      <c r="AJ477" s="7">
        <v>37228</v>
      </c>
      <c r="AK477">
        <v>3</v>
      </c>
      <c r="AL477">
        <v>1</v>
      </c>
      <c r="AP477">
        <v>2</v>
      </c>
      <c r="AQ477">
        <v>1</v>
      </c>
      <c r="AV477">
        <v>2</v>
      </c>
      <c r="BI477">
        <v>9</v>
      </c>
    </row>
    <row r="478" spans="1:61" x14ac:dyDescent="0.25">
      <c r="A478" s="7">
        <v>37362</v>
      </c>
      <c r="B478">
        <v>2</v>
      </c>
      <c r="D478">
        <v>2</v>
      </c>
      <c r="J478" s="7">
        <v>37007</v>
      </c>
      <c r="K478">
        <v>1</v>
      </c>
      <c r="N478">
        <v>2</v>
      </c>
      <c r="O478">
        <v>2</v>
      </c>
      <c r="Q478">
        <v>3</v>
      </c>
      <c r="R478">
        <v>2</v>
      </c>
      <c r="S478">
        <v>1</v>
      </c>
      <c r="T478">
        <v>1</v>
      </c>
      <c r="W478">
        <v>12</v>
      </c>
      <c r="AA478" s="7">
        <v>37386</v>
      </c>
      <c r="AC478">
        <v>1</v>
      </c>
      <c r="AH478">
        <v>1</v>
      </c>
      <c r="AJ478" s="7">
        <v>37246</v>
      </c>
      <c r="AK478">
        <v>2</v>
      </c>
      <c r="AL478">
        <v>3</v>
      </c>
      <c r="AP478">
        <v>1</v>
      </c>
      <c r="AU478">
        <v>1</v>
      </c>
      <c r="BI478">
        <v>7</v>
      </c>
    </row>
    <row r="479" spans="1:61" x14ac:dyDescent="0.25">
      <c r="A479" s="7">
        <v>37386</v>
      </c>
      <c r="B479">
        <v>1</v>
      </c>
      <c r="D479">
        <v>1</v>
      </c>
      <c r="J479" s="7">
        <v>37014</v>
      </c>
      <c r="K479">
        <v>1</v>
      </c>
      <c r="L479">
        <v>3</v>
      </c>
      <c r="M479">
        <v>1</v>
      </c>
      <c r="N479">
        <v>1</v>
      </c>
      <c r="O479">
        <v>1</v>
      </c>
      <c r="R479">
        <v>2</v>
      </c>
      <c r="S479">
        <v>2</v>
      </c>
      <c r="W479">
        <v>11</v>
      </c>
      <c r="AA479" s="7">
        <v>37456</v>
      </c>
      <c r="AC479">
        <v>3</v>
      </c>
      <c r="AH479">
        <v>3</v>
      </c>
      <c r="AJ479" s="7">
        <v>37362</v>
      </c>
      <c r="AQ479">
        <v>2</v>
      </c>
      <c r="BI479">
        <v>2</v>
      </c>
    </row>
    <row r="480" spans="1:61" x14ac:dyDescent="0.25">
      <c r="A480" s="7">
        <v>37456</v>
      </c>
      <c r="B480">
        <v>3</v>
      </c>
      <c r="D480">
        <v>3</v>
      </c>
      <c r="J480" s="7">
        <v>37019</v>
      </c>
      <c r="K480">
        <v>1</v>
      </c>
      <c r="L480">
        <v>2</v>
      </c>
      <c r="M480">
        <v>2</v>
      </c>
      <c r="N480">
        <v>2</v>
      </c>
      <c r="W480">
        <v>7</v>
      </c>
      <c r="AA480" s="7">
        <v>37495</v>
      </c>
      <c r="AB480">
        <v>3</v>
      </c>
      <c r="AH480">
        <v>3</v>
      </c>
      <c r="AJ480" s="7">
        <v>37386</v>
      </c>
      <c r="AK480">
        <v>1</v>
      </c>
      <c r="BI480">
        <v>1</v>
      </c>
    </row>
    <row r="481" spans="1:61" x14ac:dyDescent="0.25">
      <c r="A481" s="7">
        <v>37495</v>
      </c>
      <c r="B481">
        <v>3</v>
      </c>
      <c r="D481">
        <v>3</v>
      </c>
      <c r="J481" s="7">
        <v>37030</v>
      </c>
      <c r="M481">
        <v>2</v>
      </c>
      <c r="W481">
        <v>2</v>
      </c>
      <c r="AA481" s="7">
        <v>37516</v>
      </c>
      <c r="AC481">
        <v>6</v>
      </c>
      <c r="AH481">
        <v>6</v>
      </c>
      <c r="AJ481" s="7">
        <v>37456</v>
      </c>
      <c r="AK481">
        <v>2</v>
      </c>
      <c r="AL481">
        <v>1</v>
      </c>
      <c r="BI481">
        <v>3</v>
      </c>
    </row>
    <row r="482" spans="1:61" x14ac:dyDescent="0.25">
      <c r="A482" s="7">
        <v>37516</v>
      </c>
      <c r="B482">
        <v>6</v>
      </c>
      <c r="D482">
        <v>6</v>
      </c>
      <c r="J482" s="7">
        <v>37054</v>
      </c>
      <c r="L482">
        <v>2</v>
      </c>
      <c r="M482">
        <v>2</v>
      </c>
      <c r="N482">
        <v>5</v>
      </c>
      <c r="O482">
        <v>1</v>
      </c>
      <c r="P482">
        <v>2</v>
      </c>
      <c r="Q482">
        <v>1</v>
      </c>
      <c r="R482">
        <v>1</v>
      </c>
      <c r="S482">
        <v>1</v>
      </c>
      <c r="T482">
        <v>3</v>
      </c>
      <c r="W482">
        <v>18</v>
      </c>
      <c r="AA482" s="7">
        <v>37526</v>
      </c>
      <c r="AC482">
        <v>7</v>
      </c>
      <c r="AH482">
        <v>7</v>
      </c>
      <c r="AJ482" s="7">
        <v>37495</v>
      </c>
      <c r="AK482">
        <v>1</v>
      </c>
      <c r="AM482">
        <v>2</v>
      </c>
      <c r="BI482">
        <v>3</v>
      </c>
    </row>
    <row r="483" spans="1:61" x14ac:dyDescent="0.25">
      <c r="A483" s="7">
        <v>37526</v>
      </c>
      <c r="B483">
        <v>7</v>
      </c>
      <c r="D483">
        <v>7</v>
      </c>
      <c r="J483" s="7">
        <v>37096</v>
      </c>
      <c r="K483">
        <v>1</v>
      </c>
      <c r="W483">
        <v>1</v>
      </c>
      <c r="AA483" s="7">
        <v>37553</v>
      </c>
      <c r="AB483">
        <v>6</v>
      </c>
      <c r="AH483">
        <v>6</v>
      </c>
      <c r="AJ483" s="7">
        <v>37516</v>
      </c>
      <c r="AK483">
        <v>4</v>
      </c>
      <c r="AM483">
        <v>2</v>
      </c>
      <c r="BI483">
        <v>6</v>
      </c>
    </row>
    <row r="484" spans="1:61" x14ac:dyDescent="0.25">
      <c r="A484" s="7">
        <v>37553</v>
      </c>
      <c r="B484">
        <v>6</v>
      </c>
      <c r="D484">
        <v>6</v>
      </c>
      <c r="J484" s="7">
        <v>37131</v>
      </c>
      <c r="L484">
        <v>1</v>
      </c>
      <c r="P484">
        <v>1</v>
      </c>
      <c r="Q484">
        <v>1</v>
      </c>
      <c r="R484">
        <v>1</v>
      </c>
      <c r="S484">
        <v>1</v>
      </c>
      <c r="U484">
        <v>1</v>
      </c>
      <c r="V484">
        <v>2</v>
      </c>
      <c r="W484">
        <v>8</v>
      </c>
      <c r="AA484" s="7">
        <v>37647</v>
      </c>
      <c r="AC484">
        <v>2</v>
      </c>
      <c r="AH484">
        <v>2</v>
      </c>
      <c r="AJ484" s="7">
        <v>37526</v>
      </c>
      <c r="AK484">
        <v>2</v>
      </c>
      <c r="AL484">
        <v>3</v>
      </c>
      <c r="AN484">
        <v>1</v>
      </c>
      <c r="AR484">
        <v>1</v>
      </c>
      <c r="BI484">
        <v>7</v>
      </c>
    </row>
    <row r="485" spans="1:61" x14ac:dyDescent="0.25">
      <c r="A485" s="7">
        <v>37647</v>
      </c>
      <c r="B485">
        <v>2</v>
      </c>
      <c r="D485">
        <v>2</v>
      </c>
      <c r="J485" s="7">
        <v>37135</v>
      </c>
      <c r="K485">
        <v>1</v>
      </c>
      <c r="L485">
        <v>3</v>
      </c>
      <c r="Q485">
        <v>1</v>
      </c>
      <c r="R485">
        <v>1</v>
      </c>
      <c r="U485">
        <v>1</v>
      </c>
      <c r="W485">
        <v>7</v>
      </c>
      <c r="AA485" s="7">
        <v>37655</v>
      </c>
      <c r="AC485">
        <v>6</v>
      </c>
      <c r="AH485">
        <v>6</v>
      </c>
      <c r="AJ485" s="7">
        <v>37553</v>
      </c>
      <c r="AK485">
        <v>1</v>
      </c>
      <c r="AL485">
        <v>4</v>
      </c>
      <c r="AM485">
        <v>1</v>
      </c>
      <c r="BI485">
        <v>6</v>
      </c>
    </row>
    <row r="486" spans="1:61" x14ac:dyDescent="0.25">
      <c r="A486" s="7">
        <v>37655</v>
      </c>
      <c r="B486">
        <v>6</v>
      </c>
      <c r="D486">
        <v>6</v>
      </c>
      <c r="J486" s="7">
        <v>37228</v>
      </c>
      <c r="K486">
        <v>3</v>
      </c>
      <c r="L486">
        <v>1</v>
      </c>
      <c r="P486">
        <v>2</v>
      </c>
      <c r="Q486">
        <v>1</v>
      </c>
      <c r="V486">
        <v>2</v>
      </c>
      <c r="W486">
        <v>9</v>
      </c>
      <c r="AA486" s="7">
        <v>37676</v>
      </c>
      <c r="AB486">
        <v>2</v>
      </c>
      <c r="AH486">
        <v>2</v>
      </c>
      <c r="AJ486" s="7">
        <v>37647</v>
      </c>
      <c r="AK486">
        <v>2</v>
      </c>
      <c r="BI486">
        <v>2</v>
      </c>
    </row>
    <row r="487" spans="1:61" x14ac:dyDescent="0.25">
      <c r="A487" s="7">
        <v>37676</v>
      </c>
      <c r="B487">
        <v>2</v>
      </c>
      <c r="D487">
        <v>2</v>
      </c>
      <c r="J487" s="7">
        <v>37246</v>
      </c>
      <c r="K487">
        <v>2</v>
      </c>
      <c r="L487">
        <v>3</v>
      </c>
      <c r="P487">
        <v>1</v>
      </c>
      <c r="U487">
        <v>1</v>
      </c>
      <c r="W487">
        <v>7</v>
      </c>
      <c r="AA487" s="7">
        <v>37694</v>
      </c>
      <c r="AC487">
        <v>3</v>
      </c>
      <c r="AH487">
        <v>3</v>
      </c>
      <c r="AJ487" s="7">
        <v>37655</v>
      </c>
      <c r="AK487">
        <v>4</v>
      </c>
      <c r="AL487">
        <v>2</v>
      </c>
      <c r="BI487">
        <v>6</v>
      </c>
    </row>
    <row r="488" spans="1:61" x14ac:dyDescent="0.25">
      <c r="A488" s="7">
        <v>37694</v>
      </c>
      <c r="B488">
        <v>3</v>
      </c>
      <c r="D488">
        <v>3</v>
      </c>
      <c r="J488" s="7">
        <v>37362</v>
      </c>
      <c r="Q488">
        <v>2</v>
      </c>
      <c r="W488">
        <v>2</v>
      </c>
      <c r="AA488" s="7">
        <v>37705</v>
      </c>
      <c r="AC488">
        <v>2</v>
      </c>
      <c r="AH488">
        <v>2</v>
      </c>
      <c r="AJ488" s="7">
        <v>37676</v>
      </c>
      <c r="AK488">
        <v>2</v>
      </c>
      <c r="BI488">
        <v>2</v>
      </c>
    </row>
    <row r="489" spans="1:61" x14ac:dyDescent="0.25">
      <c r="A489" s="7">
        <v>37705</v>
      </c>
      <c r="B489">
        <v>2</v>
      </c>
      <c r="D489">
        <v>2</v>
      </c>
      <c r="J489" s="7">
        <v>37386</v>
      </c>
      <c r="K489">
        <v>1</v>
      </c>
      <c r="W489">
        <v>1</v>
      </c>
      <c r="AA489" s="7">
        <v>37724</v>
      </c>
      <c r="AB489">
        <v>4</v>
      </c>
      <c r="AH489">
        <v>4</v>
      </c>
      <c r="AJ489" s="7">
        <v>37694</v>
      </c>
      <c r="AK489">
        <v>1</v>
      </c>
      <c r="AN489">
        <v>1</v>
      </c>
      <c r="AO489">
        <v>1</v>
      </c>
      <c r="BI489">
        <v>3</v>
      </c>
    </row>
    <row r="490" spans="1:61" x14ac:dyDescent="0.25">
      <c r="A490" s="7">
        <v>37724</v>
      </c>
      <c r="B490">
        <v>4</v>
      </c>
      <c r="D490">
        <v>4</v>
      </c>
      <c r="J490" s="7">
        <v>37456</v>
      </c>
      <c r="K490">
        <v>2</v>
      </c>
      <c r="L490">
        <v>1</v>
      </c>
      <c r="W490">
        <v>3</v>
      </c>
      <c r="AA490" s="7">
        <v>37741</v>
      </c>
      <c r="AB490">
        <v>1</v>
      </c>
      <c r="AH490">
        <v>1</v>
      </c>
      <c r="AJ490" s="7">
        <v>37705</v>
      </c>
      <c r="AK490">
        <v>1</v>
      </c>
      <c r="AM490">
        <v>1</v>
      </c>
      <c r="BI490">
        <v>2</v>
      </c>
    </row>
    <row r="491" spans="1:61" x14ac:dyDescent="0.25">
      <c r="A491" s="7">
        <v>37741</v>
      </c>
      <c r="B491">
        <v>1</v>
      </c>
      <c r="D491">
        <v>1</v>
      </c>
      <c r="J491" s="7">
        <v>37495</v>
      </c>
      <c r="K491">
        <v>1</v>
      </c>
      <c r="M491">
        <v>2</v>
      </c>
      <c r="W491">
        <v>3</v>
      </c>
      <c r="AA491" s="7">
        <v>37812</v>
      </c>
      <c r="AC491">
        <v>4</v>
      </c>
      <c r="AH491">
        <v>4</v>
      </c>
      <c r="AJ491" s="7">
        <v>37724</v>
      </c>
      <c r="AK491">
        <v>1</v>
      </c>
      <c r="AL491">
        <v>1</v>
      </c>
      <c r="AS491">
        <v>1</v>
      </c>
      <c r="AT491">
        <v>1</v>
      </c>
      <c r="BI491">
        <v>4</v>
      </c>
    </row>
    <row r="492" spans="1:61" x14ac:dyDescent="0.25">
      <c r="A492" s="7">
        <v>37812</v>
      </c>
      <c r="B492">
        <v>4</v>
      </c>
      <c r="D492">
        <v>4</v>
      </c>
      <c r="J492" s="7">
        <v>37516</v>
      </c>
      <c r="K492">
        <v>4</v>
      </c>
      <c r="M492">
        <v>2</v>
      </c>
      <c r="W492">
        <v>6</v>
      </c>
      <c r="AA492" s="7">
        <v>37823</v>
      </c>
      <c r="AC492">
        <v>3</v>
      </c>
      <c r="AH492">
        <v>3</v>
      </c>
      <c r="AJ492" s="7">
        <v>37741</v>
      </c>
      <c r="AK492">
        <v>1</v>
      </c>
      <c r="BI492">
        <v>1</v>
      </c>
    </row>
    <row r="493" spans="1:61" x14ac:dyDescent="0.25">
      <c r="A493" s="7">
        <v>37823</v>
      </c>
      <c r="B493">
        <v>3</v>
      </c>
      <c r="D493">
        <v>3</v>
      </c>
      <c r="J493" s="7">
        <v>37526</v>
      </c>
      <c r="K493">
        <v>2</v>
      </c>
      <c r="L493">
        <v>3</v>
      </c>
      <c r="N493">
        <v>1</v>
      </c>
      <c r="R493">
        <v>1</v>
      </c>
      <c r="W493">
        <v>7</v>
      </c>
      <c r="AA493" s="7">
        <v>37884</v>
      </c>
      <c r="AC493">
        <v>1</v>
      </c>
      <c r="AH493">
        <v>1</v>
      </c>
      <c r="AJ493" s="7">
        <v>37812</v>
      </c>
      <c r="AK493">
        <v>1</v>
      </c>
      <c r="AM493">
        <v>1</v>
      </c>
      <c r="AN493">
        <v>1</v>
      </c>
      <c r="AO493">
        <v>1</v>
      </c>
      <c r="BI493">
        <v>4</v>
      </c>
    </row>
    <row r="494" spans="1:61" x14ac:dyDescent="0.25">
      <c r="A494" s="7">
        <v>37884</v>
      </c>
      <c r="B494">
        <v>1</v>
      </c>
      <c r="D494">
        <v>1</v>
      </c>
      <c r="J494" s="7">
        <v>37553</v>
      </c>
      <c r="K494">
        <v>1</v>
      </c>
      <c r="L494">
        <v>4</v>
      </c>
      <c r="M494">
        <v>1</v>
      </c>
      <c r="W494">
        <v>6</v>
      </c>
      <c r="AA494" s="7">
        <v>37899</v>
      </c>
      <c r="AB494">
        <v>1</v>
      </c>
      <c r="AH494">
        <v>1</v>
      </c>
      <c r="AJ494" s="7">
        <v>37823</v>
      </c>
      <c r="AK494">
        <v>3</v>
      </c>
      <c r="BI494">
        <v>3</v>
      </c>
    </row>
    <row r="495" spans="1:61" x14ac:dyDescent="0.25">
      <c r="A495" s="7">
        <v>37899</v>
      </c>
      <c r="B495">
        <v>1</v>
      </c>
      <c r="D495">
        <v>1</v>
      </c>
      <c r="J495" s="7">
        <v>37647</v>
      </c>
      <c r="K495">
        <v>2</v>
      </c>
      <c r="W495">
        <v>2</v>
      </c>
      <c r="AA495" s="7">
        <v>37909</v>
      </c>
      <c r="AC495">
        <v>13</v>
      </c>
      <c r="AH495">
        <v>13</v>
      </c>
      <c r="AJ495" s="7">
        <v>37884</v>
      </c>
      <c r="AK495">
        <v>1</v>
      </c>
      <c r="BI495">
        <v>1</v>
      </c>
    </row>
    <row r="496" spans="1:61" x14ac:dyDescent="0.25">
      <c r="A496" s="7">
        <v>37909</v>
      </c>
      <c r="B496">
        <v>13</v>
      </c>
      <c r="D496">
        <v>13</v>
      </c>
      <c r="J496" s="7">
        <v>37655</v>
      </c>
      <c r="K496">
        <v>4</v>
      </c>
      <c r="L496">
        <v>2</v>
      </c>
      <c r="W496">
        <v>6</v>
      </c>
      <c r="AA496" s="7">
        <v>37910</v>
      </c>
      <c r="AC496">
        <v>1</v>
      </c>
      <c r="AH496">
        <v>1</v>
      </c>
      <c r="AJ496" s="7">
        <v>37899</v>
      </c>
      <c r="AK496">
        <v>1</v>
      </c>
      <c r="BI496">
        <v>1</v>
      </c>
    </row>
    <row r="497" spans="1:61" x14ac:dyDescent="0.25">
      <c r="A497" s="7">
        <v>37910</v>
      </c>
      <c r="B497">
        <v>1</v>
      </c>
      <c r="D497">
        <v>1</v>
      </c>
      <c r="J497" s="7">
        <v>37676</v>
      </c>
      <c r="K497">
        <v>2</v>
      </c>
      <c r="W497">
        <v>2</v>
      </c>
      <c r="AA497" s="7">
        <v>37918</v>
      </c>
      <c r="AC497">
        <v>18</v>
      </c>
      <c r="AH497">
        <v>18</v>
      </c>
      <c r="AJ497" s="7">
        <v>37909</v>
      </c>
      <c r="AK497">
        <v>1</v>
      </c>
      <c r="AL497">
        <v>1</v>
      </c>
      <c r="AM497">
        <v>3</v>
      </c>
      <c r="AN497">
        <v>1</v>
      </c>
      <c r="AO497">
        <v>1</v>
      </c>
      <c r="AP497">
        <v>1</v>
      </c>
      <c r="AS497">
        <v>1</v>
      </c>
      <c r="AU497">
        <v>2</v>
      </c>
      <c r="AV497">
        <v>2</v>
      </c>
      <c r="BI497">
        <v>13</v>
      </c>
    </row>
    <row r="498" spans="1:61" x14ac:dyDescent="0.25">
      <c r="A498" s="7">
        <v>37918</v>
      </c>
      <c r="B498">
        <v>18</v>
      </c>
      <c r="D498">
        <v>18</v>
      </c>
      <c r="J498" s="7">
        <v>37694</v>
      </c>
      <c r="K498">
        <v>1</v>
      </c>
      <c r="N498">
        <v>1</v>
      </c>
      <c r="O498">
        <v>1</v>
      </c>
      <c r="W498">
        <v>3</v>
      </c>
      <c r="AA498" s="7">
        <v>37988</v>
      </c>
      <c r="AC498">
        <v>2</v>
      </c>
      <c r="AH498">
        <v>2</v>
      </c>
      <c r="AJ498" s="7">
        <v>37910</v>
      </c>
      <c r="AK498">
        <v>1</v>
      </c>
      <c r="BI498">
        <v>1</v>
      </c>
    </row>
    <row r="499" spans="1:61" x14ac:dyDescent="0.25">
      <c r="A499" s="7">
        <v>37988</v>
      </c>
      <c r="B499">
        <v>2</v>
      </c>
      <c r="D499">
        <v>2</v>
      </c>
      <c r="J499" s="7">
        <v>37705</v>
      </c>
      <c r="K499">
        <v>1</v>
      </c>
      <c r="M499">
        <v>1</v>
      </c>
      <c r="W499">
        <v>2</v>
      </c>
      <c r="AA499" s="7">
        <v>37989</v>
      </c>
      <c r="AC499">
        <v>3</v>
      </c>
      <c r="AH499">
        <v>3</v>
      </c>
      <c r="AJ499" s="7">
        <v>37918</v>
      </c>
      <c r="AK499">
        <v>2</v>
      </c>
      <c r="AL499">
        <v>1</v>
      </c>
      <c r="AM499">
        <v>2</v>
      </c>
      <c r="AN499">
        <v>1</v>
      </c>
      <c r="AO499">
        <v>2</v>
      </c>
      <c r="AP499">
        <v>2</v>
      </c>
      <c r="AQ499">
        <v>1</v>
      </c>
      <c r="AR499">
        <v>1</v>
      </c>
      <c r="AT499">
        <v>2</v>
      </c>
      <c r="AU499">
        <v>2</v>
      </c>
      <c r="AV499">
        <v>2</v>
      </c>
      <c r="BI499">
        <v>18</v>
      </c>
    </row>
    <row r="500" spans="1:61" x14ac:dyDescent="0.25">
      <c r="A500" s="7">
        <v>37989</v>
      </c>
      <c r="B500">
        <v>3</v>
      </c>
      <c r="D500">
        <v>3</v>
      </c>
      <c r="J500" s="7">
        <v>37724</v>
      </c>
      <c r="K500">
        <v>1</v>
      </c>
      <c r="L500">
        <v>1</v>
      </c>
      <c r="S500">
        <v>1</v>
      </c>
      <c r="T500">
        <v>1</v>
      </c>
      <c r="W500">
        <v>4</v>
      </c>
      <c r="AA500" s="7">
        <v>37996</v>
      </c>
      <c r="AB500">
        <v>1</v>
      </c>
      <c r="AC500">
        <v>5</v>
      </c>
      <c r="AH500">
        <v>6</v>
      </c>
      <c r="AJ500" s="7">
        <v>37988</v>
      </c>
      <c r="AK500">
        <v>1</v>
      </c>
      <c r="AQ500">
        <v>1</v>
      </c>
      <c r="BI500">
        <v>2</v>
      </c>
    </row>
    <row r="501" spans="1:61" x14ac:dyDescent="0.25">
      <c r="A501" s="7">
        <v>37996</v>
      </c>
      <c r="B501">
        <v>6</v>
      </c>
      <c r="D501">
        <v>6</v>
      </c>
      <c r="J501" s="7">
        <v>37741</v>
      </c>
      <c r="K501">
        <v>1</v>
      </c>
      <c r="W501">
        <v>1</v>
      </c>
      <c r="AA501" s="7">
        <v>38005</v>
      </c>
      <c r="AC501">
        <v>1</v>
      </c>
      <c r="AH501">
        <v>1</v>
      </c>
      <c r="AJ501" s="7">
        <v>37989</v>
      </c>
      <c r="AK501">
        <v>2</v>
      </c>
      <c r="AM501">
        <v>1</v>
      </c>
      <c r="BI501">
        <v>3</v>
      </c>
    </row>
    <row r="502" spans="1:61" x14ac:dyDescent="0.25">
      <c r="A502" s="7">
        <v>38005</v>
      </c>
      <c r="B502">
        <v>1</v>
      </c>
      <c r="D502">
        <v>1</v>
      </c>
      <c r="J502" s="7">
        <v>37812</v>
      </c>
      <c r="K502">
        <v>1</v>
      </c>
      <c r="M502">
        <v>1</v>
      </c>
      <c r="N502">
        <v>1</v>
      </c>
      <c r="O502">
        <v>1</v>
      </c>
      <c r="W502">
        <v>4</v>
      </c>
      <c r="AA502" s="7">
        <v>38019</v>
      </c>
      <c r="AC502">
        <v>2</v>
      </c>
      <c r="AH502">
        <v>2</v>
      </c>
      <c r="AJ502" s="7">
        <v>37996</v>
      </c>
      <c r="AK502">
        <v>1</v>
      </c>
      <c r="AL502">
        <v>1</v>
      </c>
      <c r="AM502">
        <v>3</v>
      </c>
      <c r="AS502">
        <v>1</v>
      </c>
      <c r="BI502">
        <v>6</v>
      </c>
    </row>
    <row r="503" spans="1:61" x14ac:dyDescent="0.25">
      <c r="A503" s="7">
        <v>38019</v>
      </c>
      <c r="B503">
        <v>2</v>
      </c>
      <c r="D503">
        <v>2</v>
      </c>
      <c r="J503" s="7">
        <v>37823</v>
      </c>
      <c r="K503">
        <v>3</v>
      </c>
      <c r="W503">
        <v>3</v>
      </c>
      <c r="AA503" s="7">
        <v>38034</v>
      </c>
      <c r="AC503">
        <v>4</v>
      </c>
      <c r="AH503">
        <v>4</v>
      </c>
      <c r="AJ503" s="7">
        <v>38005</v>
      </c>
      <c r="AK503">
        <v>1</v>
      </c>
      <c r="BI503">
        <v>1</v>
      </c>
    </row>
    <row r="504" spans="1:61" x14ac:dyDescent="0.25">
      <c r="A504" s="7">
        <v>38034</v>
      </c>
      <c r="B504">
        <v>4</v>
      </c>
      <c r="D504">
        <v>4</v>
      </c>
      <c r="J504" s="7">
        <v>37884</v>
      </c>
      <c r="K504">
        <v>1</v>
      </c>
      <c r="W504">
        <v>1</v>
      </c>
      <c r="AA504" s="7">
        <v>38095</v>
      </c>
      <c r="AC504">
        <v>8</v>
      </c>
      <c r="AH504">
        <v>8</v>
      </c>
      <c r="AJ504" s="7">
        <v>38019</v>
      </c>
      <c r="AK504">
        <v>1</v>
      </c>
      <c r="AS504">
        <v>1</v>
      </c>
      <c r="BI504">
        <v>2</v>
      </c>
    </row>
    <row r="505" spans="1:61" x14ac:dyDescent="0.25">
      <c r="A505" s="7">
        <v>38095</v>
      </c>
      <c r="B505">
        <v>8</v>
      </c>
      <c r="D505">
        <v>8</v>
      </c>
      <c r="J505" s="7">
        <v>37899</v>
      </c>
      <c r="K505">
        <v>1</v>
      </c>
      <c r="W505">
        <v>1</v>
      </c>
      <c r="AA505" s="7">
        <v>38097</v>
      </c>
      <c r="AC505">
        <v>3</v>
      </c>
      <c r="AH505">
        <v>3</v>
      </c>
      <c r="AJ505" s="7">
        <v>38034</v>
      </c>
      <c r="AK505">
        <v>2</v>
      </c>
      <c r="AL505">
        <v>2</v>
      </c>
      <c r="BI505">
        <v>4</v>
      </c>
    </row>
    <row r="506" spans="1:61" x14ac:dyDescent="0.25">
      <c r="A506" s="7">
        <v>38097</v>
      </c>
      <c r="B506">
        <v>3</v>
      </c>
      <c r="D506">
        <v>3</v>
      </c>
      <c r="J506" s="7">
        <v>37909</v>
      </c>
      <c r="K506">
        <v>1</v>
      </c>
      <c r="L506">
        <v>1</v>
      </c>
      <c r="M506">
        <v>3</v>
      </c>
      <c r="N506">
        <v>1</v>
      </c>
      <c r="O506">
        <v>1</v>
      </c>
      <c r="P506">
        <v>1</v>
      </c>
      <c r="S506">
        <v>1</v>
      </c>
      <c r="U506">
        <v>2</v>
      </c>
      <c r="V506">
        <v>2</v>
      </c>
      <c r="W506">
        <v>13</v>
      </c>
      <c r="AA506" s="7">
        <v>38099</v>
      </c>
      <c r="AB506">
        <v>1</v>
      </c>
      <c r="AC506">
        <v>2</v>
      </c>
      <c r="AH506">
        <v>3</v>
      </c>
      <c r="AJ506" s="7">
        <v>38095</v>
      </c>
      <c r="AK506">
        <v>4</v>
      </c>
      <c r="AO506">
        <v>4</v>
      </c>
      <c r="BI506">
        <v>8</v>
      </c>
    </row>
    <row r="507" spans="1:61" x14ac:dyDescent="0.25">
      <c r="A507" s="7">
        <v>38099</v>
      </c>
      <c r="B507">
        <v>3</v>
      </c>
      <c r="D507">
        <v>3</v>
      </c>
      <c r="J507" s="7">
        <v>37910</v>
      </c>
      <c r="K507">
        <v>1</v>
      </c>
      <c r="W507">
        <v>1</v>
      </c>
      <c r="AA507" s="7">
        <v>38186</v>
      </c>
      <c r="AC507">
        <v>10</v>
      </c>
      <c r="AH507">
        <v>10</v>
      </c>
      <c r="AJ507" s="7">
        <v>38097</v>
      </c>
      <c r="AK507">
        <v>1</v>
      </c>
      <c r="AL507">
        <v>1</v>
      </c>
      <c r="AU507">
        <v>1</v>
      </c>
      <c r="BI507">
        <v>3</v>
      </c>
    </row>
    <row r="508" spans="1:61" x14ac:dyDescent="0.25">
      <c r="A508" s="7">
        <v>38186</v>
      </c>
      <c r="B508">
        <v>10</v>
      </c>
      <c r="D508">
        <v>10</v>
      </c>
      <c r="J508" s="7">
        <v>37918</v>
      </c>
      <c r="K508">
        <v>2</v>
      </c>
      <c r="L508">
        <v>1</v>
      </c>
      <c r="M508">
        <v>2</v>
      </c>
      <c r="N508">
        <v>1</v>
      </c>
      <c r="O508">
        <v>2</v>
      </c>
      <c r="P508">
        <v>2</v>
      </c>
      <c r="Q508">
        <v>1</v>
      </c>
      <c r="R508">
        <v>1</v>
      </c>
      <c r="T508">
        <v>2</v>
      </c>
      <c r="U508">
        <v>2</v>
      </c>
      <c r="V508">
        <v>2</v>
      </c>
      <c r="W508">
        <v>18</v>
      </c>
      <c r="AA508" s="7">
        <v>38202</v>
      </c>
      <c r="AC508">
        <v>7</v>
      </c>
      <c r="AH508">
        <v>7</v>
      </c>
      <c r="AJ508" s="7">
        <v>38099</v>
      </c>
      <c r="AK508">
        <v>1</v>
      </c>
      <c r="AP508">
        <v>1</v>
      </c>
      <c r="AV508">
        <v>1</v>
      </c>
      <c r="BI508">
        <v>3</v>
      </c>
    </row>
    <row r="509" spans="1:61" x14ac:dyDescent="0.25">
      <c r="A509" s="7">
        <v>38202</v>
      </c>
      <c r="B509">
        <v>7</v>
      </c>
      <c r="D509">
        <v>7</v>
      </c>
      <c r="J509" s="7">
        <v>37988</v>
      </c>
      <c r="K509">
        <v>1</v>
      </c>
      <c r="Q509">
        <v>1</v>
      </c>
      <c r="W509">
        <v>2</v>
      </c>
      <c r="AA509" s="7">
        <v>38204</v>
      </c>
      <c r="AC509">
        <v>1</v>
      </c>
      <c r="AH509">
        <v>1</v>
      </c>
      <c r="AJ509" s="7">
        <v>38186</v>
      </c>
      <c r="AK509">
        <v>2</v>
      </c>
      <c r="AT509">
        <v>3</v>
      </c>
      <c r="AU509">
        <v>3</v>
      </c>
      <c r="AV509">
        <v>2</v>
      </c>
      <c r="BI509">
        <v>10</v>
      </c>
    </row>
    <row r="510" spans="1:61" x14ac:dyDescent="0.25">
      <c r="A510" s="7">
        <v>38204</v>
      </c>
      <c r="B510">
        <v>1</v>
      </c>
      <c r="D510">
        <v>1</v>
      </c>
      <c r="J510" s="7">
        <v>37989</v>
      </c>
      <c r="K510">
        <v>2</v>
      </c>
      <c r="M510">
        <v>1</v>
      </c>
      <c r="W510">
        <v>3</v>
      </c>
      <c r="AA510" s="7">
        <v>38223</v>
      </c>
      <c r="AC510">
        <v>12</v>
      </c>
      <c r="AH510">
        <v>12</v>
      </c>
      <c r="AJ510" s="7">
        <v>38202</v>
      </c>
      <c r="AK510">
        <v>3</v>
      </c>
      <c r="AL510">
        <v>2</v>
      </c>
      <c r="AM510">
        <v>2</v>
      </c>
      <c r="BI510">
        <v>7</v>
      </c>
    </row>
    <row r="511" spans="1:61" x14ac:dyDescent="0.25">
      <c r="A511" s="7">
        <v>38223</v>
      </c>
      <c r="B511">
        <v>12</v>
      </c>
      <c r="D511">
        <v>12</v>
      </c>
      <c r="J511" s="7">
        <v>37996</v>
      </c>
      <c r="K511">
        <v>1</v>
      </c>
      <c r="L511">
        <v>1</v>
      </c>
      <c r="M511">
        <v>3</v>
      </c>
      <c r="S511">
        <v>1</v>
      </c>
      <c r="W511">
        <v>6</v>
      </c>
      <c r="AA511" s="7">
        <v>38225</v>
      </c>
      <c r="AC511">
        <v>8</v>
      </c>
      <c r="AH511">
        <v>8</v>
      </c>
      <c r="AJ511" s="7">
        <v>38204</v>
      </c>
      <c r="AK511">
        <v>1</v>
      </c>
      <c r="BI511">
        <v>1</v>
      </c>
    </row>
    <row r="512" spans="1:61" x14ac:dyDescent="0.25">
      <c r="A512" s="7">
        <v>38225</v>
      </c>
      <c r="B512">
        <v>8</v>
      </c>
      <c r="D512">
        <v>8</v>
      </c>
      <c r="J512" s="7">
        <v>38005</v>
      </c>
      <c r="K512">
        <v>1</v>
      </c>
      <c r="W512">
        <v>1</v>
      </c>
      <c r="AA512" s="7">
        <v>38228</v>
      </c>
      <c r="AC512">
        <v>2</v>
      </c>
      <c r="AH512">
        <v>2</v>
      </c>
      <c r="AJ512" s="7">
        <v>38223</v>
      </c>
      <c r="AK512">
        <v>2</v>
      </c>
      <c r="AL512">
        <v>2</v>
      </c>
      <c r="AM512">
        <v>2</v>
      </c>
      <c r="AN512">
        <v>2</v>
      </c>
      <c r="AO512">
        <v>1</v>
      </c>
      <c r="AQ512">
        <v>1</v>
      </c>
      <c r="AR512">
        <v>2</v>
      </c>
      <c r="BI512">
        <v>12</v>
      </c>
    </row>
    <row r="513" spans="1:61" x14ac:dyDescent="0.25">
      <c r="A513" s="7">
        <v>38228</v>
      </c>
      <c r="B513">
        <v>2</v>
      </c>
      <c r="D513">
        <v>2</v>
      </c>
      <c r="J513" s="7">
        <v>38019</v>
      </c>
      <c r="K513">
        <v>1</v>
      </c>
      <c r="S513">
        <v>1</v>
      </c>
      <c r="W513">
        <v>2</v>
      </c>
      <c r="AA513" s="7">
        <v>38294</v>
      </c>
      <c r="AB513">
        <v>6</v>
      </c>
      <c r="AH513">
        <v>6</v>
      </c>
      <c r="AJ513" s="7">
        <v>38225</v>
      </c>
      <c r="AK513">
        <v>1</v>
      </c>
      <c r="AL513">
        <v>2</v>
      </c>
      <c r="AP513">
        <v>2</v>
      </c>
      <c r="AQ513">
        <v>2</v>
      </c>
      <c r="AR513">
        <v>1</v>
      </c>
      <c r="BI513">
        <v>8</v>
      </c>
    </row>
    <row r="514" spans="1:61" x14ac:dyDescent="0.25">
      <c r="A514" s="7">
        <v>38294</v>
      </c>
      <c r="B514">
        <v>6</v>
      </c>
      <c r="D514">
        <v>6</v>
      </c>
      <c r="J514" s="7">
        <v>38034</v>
      </c>
      <c r="K514">
        <v>2</v>
      </c>
      <c r="L514">
        <v>2</v>
      </c>
      <c r="W514">
        <v>4</v>
      </c>
      <c r="AA514" s="7">
        <v>38393</v>
      </c>
      <c r="AC514">
        <v>4</v>
      </c>
      <c r="AH514">
        <v>4</v>
      </c>
      <c r="AJ514" s="7">
        <v>38228</v>
      </c>
      <c r="AK514">
        <v>1</v>
      </c>
      <c r="AR514">
        <v>1</v>
      </c>
      <c r="BI514">
        <v>2</v>
      </c>
    </row>
    <row r="515" spans="1:61" x14ac:dyDescent="0.25">
      <c r="A515" s="7">
        <v>38393</v>
      </c>
      <c r="B515">
        <v>4</v>
      </c>
      <c r="D515">
        <v>4</v>
      </c>
      <c r="J515" s="7">
        <v>38095</v>
      </c>
      <c r="K515">
        <v>4</v>
      </c>
      <c r="O515">
        <v>4</v>
      </c>
      <c r="W515">
        <v>8</v>
      </c>
      <c r="AA515" s="7">
        <v>38398</v>
      </c>
      <c r="AB515">
        <v>3</v>
      </c>
      <c r="AC515">
        <v>1</v>
      </c>
      <c r="AH515">
        <v>4</v>
      </c>
      <c r="AJ515" s="7">
        <v>38294</v>
      </c>
      <c r="AK515">
        <v>2</v>
      </c>
      <c r="AL515">
        <v>3</v>
      </c>
      <c r="AM515">
        <v>1</v>
      </c>
      <c r="BI515">
        <v>6</v>
      </c>
    </row>
    <row r="516" spans="1:61" x14ac:dyDescent="0.25">
      <c r="A516" s="7">
        <v>38398</v>
      </c>
      <c r="B516">
        <v>4</v>
      </c>
      <c r="D516">
        <v>4</v>
      </c>
      <c r="J516" s="7">
        <v>38097</v>
      </c>
      <c r="K516">
        <v>1</v>
      </c>
      <c r="L516">
        <v>1</v>
      </c>
      <c r="U516">
        <v>1</v>
      </c>
      <c r="W516">
        <v>3</v>
      </c>
      <c r="AA516" s="7">
        <v>38514</v>
      </c>
      <c r="AB516">
        <v>1</v>
      </c>
      <c r="AH516">
        <v>1</v>
      </c>
      <c r="AJ516" s="7">
        <v>38393</v>
      </c>
      <c r="AK516">
        <v>1</v>
      </c>
      <c r="AN516">
        <v>1</v>
      </c>
      <c r="AT516">
        <v>2</v>
      </c>
      <c r="BI516">
        <v>4</v>
      </c>
    </row>
    <row r="517" spans="1:61" x14ac:dyDescent="0.25">
      <c r="A517" s="7">
        <v>38514</v>
      </c>
      <c r="B517">
        <v>1</v>
      </c>
      <c r="D517">
        <v>1</v>
      </c>
      <c r="J517" s="7">
        <v>38099</v>
      </c>
      <c r="K517">
        <v>1</v>
      </c>
      <c r="P517">
        <v>1</v>
      </c>
      <c r="V517">
        <v>1</v>
      </c>
      <c r="W517">
        <v>3</v>
      </c>
      <c r="AA517" s="7">
        <v>38522</v>
      </c>
      <c r="AC517">
        <v>3</v>
      </c>
      <c r="AH517">
        <v>3</v>
      </c>
      <c r="AJ517" s="7">
        <v>38398</v>
      </c>
      <c r="AK517">
        <v>1</v>
      </c>
      <c r="AL517">
        <v>3</v>
      </c>
      <c r="BI517">
        <v>4</v>
      </c>
    </row>
    <row r="518" spans="1:61" x14ac:dyDescent="0.25">
      <c r="A518" s="7">
        <v>38522</v>
      </c>
      <c r="B518">
        <v>3</v>
      </c>
      <c r="D518">
        <v>3</v>
      </c>
      <c r="J518" s="7">
        <v>38186</v>
      </c>
      <c r="K518">
        <v>2</v>
      </c>
      <c r="T518">
        <v>3</v>
      </c>
      <c r="U518">
        <v>3</v>
      </c>
      <c r="V518">
        <v>2</v>
      </c>
      <c r="W518">
        <v>10</v>
      </c>
      <c r="AA518" s="7">
        <v>38631</v>
      </c>
      <c r="AC518">
        <v>1</v>
      </c>
      <c r="AH518">
        <v>1</v>
      </c>
      <c r="AJ518" s="7">
        <v>38514</v>
      </c>
      <c r="AK518">
        <v>1</v>
      </c>
      <c r="BI518">
        <v>1</v>
      </c>
    </row>
    <row r="519" spans="1:61" x14ac:dyDescent="0.25">
      <c r="A519" s="7">
        <v>38631</v>
      </c>
      <c r="B519">
        <v>1</v>
      </c>
      <c r="D519">
        <v>1</v>
      </c>
      <c r="J519" s="7">
        <v>38202</v>
      </c>
      <c r="K519">
        <v>3</v>
      </c>
      <c r="L519">
        <v>2</v>
      </c>
      <c r="M519">
        <v>2</v>
      </c>
      <c r="W519">
        <v>7</v>
      </c>
      <c r="AA519" s="7">
        <v>38641</v>
      </c>
      <c r="AC519">
        <v>2</v>
      </c>
      <c r="AH519">
        <v>2</v>
      </c>
      <c r="AJ519" s="7">
        <v>38522</v>
      </c>
      <c r="AK519">
        <v>1</v>
      </c>
      <c r="AL519">
        <v>2</v>
      </c>
      <c r="BI519">
        <v>3</v>
      </c>
    </row>
    <row r="520" spans="1:61" x14ac:dyDescent="0.25">
      <c r="A520" s="7">
        <v>38641</v>
      </c>
      <c r="B520">
        <v>2</v>
      </c>
      <c r="D520">
        <v>2</v>
      </c>
      <c r="J520" s="7">
        <v>38204</v>
      </c>
      <c r="K520">
        <v>1</v>
      </c>
      <c r="W520">
        <v>1</v>
      </c>
      <c r="AA520" s="7">
        <v>38647</v>
      </c>
      <c r="AC520">
        <v>2</v>
      </c>
      <c r="AH520">
        <v>2</v>
      </c>
      <c r="AJ520" s="7">
        <v>38631</v>
      </c>
      <c r="AK520">
        <v>1</v>
      </c>
      <c r="BI520">
        <v>1</v>
      </c>
    </row>
    <row r="521" spans="1:61" x14ac:dyDescent="0.25">
      <c r="A521" s="7">
        <v>38647</v>
      </c>
      <c r="B521">
        <v>2</v>
      </c>
      <c r="D521">
        <v>2</v>
      </c>
      <c r="J521" s="7">
        <v>38223</v>
      </c>
      <c r="K521">
        <v>2</v>
      </c>
      <c r="L521">
        <v>2</v>
      </c>
      <c r="M521">
        <v>2</v>
      </c>
      <c r="N521">
        <v>2</v>
      </c>
      <c r="O521">
        <v>1</v>
      </c>
      <c r="Q521">
        <v>1</v>
      </c>
      <c r="R521">
        <v>2</v>
      </c>
      <c r="W521">
        <v>12</v>
      </c>
      <c r="AA521" s="7">
        <v>38703</v>
      </c>
      <c r="AC521">
        <v>15</v>
      </c>
      <c r="AH521">
        <v>15</v>
      </c>
      <c r="AJ521" s="7">
        <v>38641</v>
      </c>
      <c r="AK521">
        <v>2</v>
      </c>
      <c r="BI521">
        <v>2</v>
      </c>
    </row>
    <row r="522" spans="1:61" x14ac:dyDescent="0.25">
      <c r="A522" s="7">
        <v>38703</v>
      </c>
      <c r="B522">
        <v>15</v>
      </c>
      <c r="D522">
        <v>15</v>
      </c>
      <c r="J522" s="7">
        <v>38225</v>
      </c>
      <c r="K522">
        <v>1</v>
      </c>
      <c r="L522">
        <v>2</v>
      </c>
      <c r="P522">
        <v>2</v>
      </c>
      <c r="Q522">
        <v>2</v>
      </c>
      <c r="R522">
        <v>1</v>
      </c>
      <c r="W522">
        <v>8</v>
      </c>
      <c r="AA522" s="7">
        <v>38711</v>
      </c>
      <c r="AB522">
        <v>2</v>
      </c>
      <c r="AC522">
        <v>12</v>
      </c>
      <c r="AH522">
        <v>14</v>
      </c>
      <c r="AJ522" s="7">
        <v>38647</v>
      </c>
      <c r="AK522">
        <v>1</v>
      </c>
      <c r="AL522">
        <v>1</v>
      </c>
      <c r="BI522">
        <v>2</v>
      </c>
    </row>
    <row r="523" spans="1:61" x14ac:dyDescent="0.25">
      <c r="A523" s="7">
        <v>38711</v>
      </c>
      <c r="B523">
        <v>14</v>
      </c>
      <c r="D523">
        <v>14</v>
      </c>
      <c r="J523" s="7">
        <v>38228</v>
      </c>
      <c r="K523">
        <v>1</v>
      </c>
      <c r="R523">
        <v>1</v>
      </c>
      <c r="W523">
        <v>2</v>
      </c>
      <c r="AA523" s="7">
        <v>38716</v>
      </c>
      <c r="AC523">
        <v>6</v>
      </c>
      <c r="AH523">
        <v>6</v>
      </c>
      <c r="AJ523" s="7">
        <v>38703</v>
      </c>
      <c r="AK523">
        <v>3</v>
      </c>
      <c r="AL523">
        <v>2</v>
      </c>
      <c r="AM523">
        <v>2</v>
      </c>
      <c r="AN523">
        <v>3</v>
      </c>
      <c r="AO523">
        <v>1</v>
      </c>
      <c r="AQ523">
        <v>1</v>
      </c>
      <c r="AU523">
        <v>3</v>
      </c>
      <c r="BI523">
        <v>15</v>
      </c>
    </row>
    <row r="524" spans="1:61" x14ac:dyDescent="0.25">
      <c r="A524" s="7">
        <v>38716</v>
      </c>
      <c r="B524">
        <v>6</v>
      </c>
      <c r="D524">
        <v>6</v>
      </c>
      <c r="J524" s="7">
        <v>38294</v>
      </c>
      <c r="K524">
        <v>2</v>
      </c>
      <c r="L524">
        <v>3</v>
      </c>
      <c r="M524">
        <v>1</v>
      </c>
      <c r="W524">
        <v>6</v>
      </c>
      <c r="AA524" s="7">
        <v>38726</v>
      </c>
      <c r="AB524">
        <v>3</v>
      </c>
      <c r="AH524">
        <v>3</v>
      </c>
      <c r="AJ524" s="7">
        <v>38711</v>
      </c>
      <c r="AK524">
        <v>2</v>
      </c>
      <c r="AL524">
        <v>4</v>
      </c>
      <c r="AM524">
        <v>1</v>
      </c>
      <c r="AO524">
        <v>2</v>
      </c>
      <c r="AP524">
        <v>3</v>
      </c>
      <c r="AQ524">
        <v>2</v>
      </c>
      <c r="BI524">
        <v>14</v>
      </c>
    </row>
    <row r="525" spans="1:61" x14ac:dyDescent="0.25">
      <c r="A525" s="7">
        <v>38726</v>
      </c>
      <c r="B525">
        <v>3</v>
      </c>
      <c r="D525">
        <v>3</v>
      </c>
      <c r="J525" s="7">
        <v>38393</v>
      </c>
      <c r="K525">
        <v>1</v>
      </c>
      <c r="N525">
        <v>1</v>
      </c>
      <c r="T525">
        <v>2</v>
      </c>
      <c r="W525">
        <v>4</v>
      </c>
      <c r="AA525" s="7">
        <v>38783</v>
      </c>
      <c r="AB525">
        <v>11</v>
      </c>
      <c r="AH525">
        <v>11</v>
      </c>
      <c r="AJ525" s="7">
        <v>38716</v>
      </c>
      <c r="AK525">
        <v>1</v>
      </c>
      <c r="AL525">
        <v>1</v>
      </c>
      <c r="AM525">
        <v>3</v>
      </c>
      <c r="AN525">
        <v>1</v>
      </c>
      <c r="BI525">
        <v>6</v>
      </c>
    </row>
    <row r="526" spans="1:61" x14ac:dyDescent="0.25">
      <c r="A526" s="7">
        <v>38783</v>
      </c>
      <c r="B526">
        <v>11</v>
      </c>
      <c r="D526">
        <v>11</v>
      </c>
      <c r="J526" s="7">
        <v>38398</v>
      </c>
      <c r="K526">
        <v>1</v>
      </c>
      <c r="L526">
        <v>3</v>
      </c>
      <c r="W526">
        <v>4</v>
      </c>
      <c r="AA526" s="7">
        <v>38794</v>
      </c>
      <c r="AC526">
        <v>16</v>
      </c>
      <c r="AH526">
        <v>16</v>
      </c>
      <c r="AJ526" s="7">
        <v>38726</v>
      </c>
      <c r="AK526">
        <v>1</v>
      </c>
      <c r="AL526">
        <v>1</v>
      </c>
      <c r="AN526">
        <v>1</v>
      </c>
      <c r="BI526">
        <v>3</v>
      </c>
    </row>
    <row r="527" spans="1:61" x14ac:dyDescent="0.25">
      <c r="A527" s="7">
        <v>38794</v>
      </c>
      <c r="B527">
        <v>16</v>
      </c>
      <c r="D527">
        <v>16</v>
      </c>
      <c r="J527" s="7">
        <v>38514</v>
      </c>
      <c r="K527">
        <v>1</v>
      </c>
      <c r="W527">
        <v>1</v>
      </c>
      <c r="AA527" s="7">
        <v>38810</v>
      </c>
      <c r="AC527">
        <v>4</v>
      </c>
      <c r="AH527">
        <v>4</v>
      </c>
      <c r="AJ527" s="7">
        <v>38783</v>
      </c>
      <c r="AK527">
        <v>1</v>
      </c>
      <c r="AL527">
        <v>2</v>
      </c>
      <c r="AM527">
        <v>1</v>
      </c>
      <c r="AO527">
        <v>2</v>
      </c>
      <c r="AP527">
        <v>2</v>
      </c>
      <c r="AQ527">
        <v>1</v>
      </c>
      <c r="AU527">
        <v>2</v>
      </c>
      <c r="BI527">
        <v>11</v>
      </c>
    </row>
    <row r="528" spans="1:61" x14ac:dyDescent="0.25">
      <c r="A528" s="7">
        <v>38810</v>
      </c>
      <c r="B528">
        <v>4</v>
      </c>
      <c r="D528">
        <v>4</v>
      </c>
      <c r="J528" s="7">
        <v>38522</v>
      </c>
      <c r="K528">
        <v>1</v>
      </c>
      <c r="L528">
        <v>2</v>
      </c>
      <c r="W528">
        <v>3</v>
      </c>
      <c r="AA528" s="7">
        <v>38848</v>
      </c>
      <c r="AC528">
        <v>1</v>
      </c>
      <c r="AH528">
        <v>1</v>
      </c>
      <c r="AJ528" s="7">
        <v>38794</v>
      </c>
      <c r="AK528">
        <v>1</v>
      </c>
      <c r="AL528">
        <v>2</v>
      </c>
      <c r="AM528">
        <v>2</v>
      </c>
      <c r="AN528">
        <v>2</v>
      </c>
      <c r="AO528">
        <v>2</v>
      </c>
      <c r="AP528">
        <v>1</v>
      </c>
      <c r="AQ528">
        <v>1</v>
      </c>
      <c r="AR528">
        <v>2</v>
      </c>
      <c r="AT528">
        <v>1</v>
      </c>
      <c r="AU528">
        <v>1</v>
      </c>
      <c r="AV528">
        <v>1</v>
      </c>
      <c r="BI528">
        <v>16</v>
      </c>
    </row>
    <row r="529" spans="1:61" x14ac:dyDescent="0.25">
      <c r="A529" s="7">
        <v>38848</v>
      </c>
      <c r="B529">
        <v>1</v>
      </c>
      <c r="D529">
        <v>1</v>
      </c>
      <c r="J529" s="7">
        <v>38631</v>
      </c>
      <c r="K529">
        <v>1</v>
      </c>
      <c r="W529">
        <v>1</v>
      </c>
      <c r="AA529" s="7">
        <v>38861</v>
      </c>
      <c r="AC529">
        <v>8</v>
      </c>
      <c r="AH529">
        <v>8</v>
      </c>
      <c r="AJ529" s="7">
        <v>38810</v>
      </c>
      <c r="AK529">
        <v>3</v>
      </c>
      <c r="AL529">
        <v>1</v>
      </c>
      <c r="BI529">
        <v>4</v>
      </c>
    </row>
    <row r="530" spans="1:61" x14ac:dyDescent="0.25">
      <c r="A530" s="7">
        <v>38861</v>
      </c>
      <c r="B530">
        <v>8</v>
      </c>
      <c r="D530">
        <v>8</v>
      </c>
      <c r="J530" s="7">
        <v>38641</v>
      </c>
      <c r="K530">
        <v>2</v>
      </c>
      <c r="W530">
        <v>2</v>
      </c>
      <c r="AA530" s="7">
        <v>38868</v>
      </c>
      <c r="AB530">
        <v>17</v>
      </c>
      <c r="AH530">
        <v>17</v>
      </c>
      <c r="AJ530" s="7">
        <v>38848</v>
      </c>
      <c r="AK530">
        <v>1</v>
      </c>
      <c r="BI530">
        <v>1</v>
      </c>
    </row>
    <row r="531" spans="1:61" x14ac:dyDescent="0.25">
      <c r="A531" s="7">
        <v>38868</v>
      </c>
      <c r="B531">
        <v>17</v>
      </c>
      <c r="D531">
        <v>17</v>
      </c>
      <c r="J531" s="7">
        <v>38647</v>
      </c>
      <c r="K531">
        <v>1</v>
      </c>
      <c r="L531">
        <v>1</v>
      </c>
      <c r="W531">
        <v>2</v>
      </c>
      <c r="AA531" s="7">
        <v>38874</v>
      </c>
      <c r="AC531">
        <v>4</v>
      </c>
      <c r="AH531">
        <v>4</v>
      </c>
      <c r="AJ531" s="7">
        <v>38861</v>
      </c>
      <c r="AK531">
        <v>2</v>
      </c>
      <c r="AL531">
        <v>2</v>
      </c>
      <c r="AM531">
        <v>2</v>
      </c>
      <c r="AN531">
        <v>1</v>
      </c>
      <c r="AS531">
        <v>1</v>
      </c>
      <c r="BI531">
        <v>8</v>
      </c>
    </row>
    <row r="532" spans="1:61" x14ac:dyDescent="0.25">
      <c r="A532" s="7">
        <v>38874</v>
      </c>
      <c r="B532">
        <v>4</v>
      </c>
      <c r="D532">
        <v>4</v>
      </c>
      <c r="J532" s="7">
        <v>38703</v>
      </c>
      <c r="K532">
        <v>3</v>
      </c>
      <c r="L532">
        <v>2</v>
      </c>
      <c r="M532">
        <v>2</v>
      </c>
      <c r="N532">
        <v>3</v>
      </c>
      <c r="O532">
        <v>1</v>
      </c>
      <c r="Q532">
        <v>1</v>
      </c>
      <c r="U532">
        <v>3</v>
      </c>
      <c r="W532">
        <v>15</v>
      </c>
      <c r="AA532" s="7">
        <v>38971</v>
      </c>
      <c r="AC532">
        <v>1</v>
      </c>
      <c r="AH532">
        <v>1</v>
      </c>
      <c r="AJ532" s="7">
        <v>38868</v>
      </c>
      <c r="AK532">
        <v>1</v>
      </c>
      <c r="AL532">
        <v>2</v>
      </c>
      <c r="AM532">
        <v>1</v>
      </c>
      <c r="AN532">
        <v>3</v>
      </c>
      <c r="AP532">
        <v>2</v>
      </c>
      <c r="AQ532">
        <v>1</v>
      </c>
      <c r="AR532">
        <v>1</v>
      </c>
      <c r="AS532">
        <v>1</v>
      </c>
      <c r="AT532">
        <v>2</v>
      </c>
      <c r="AU532">
        <v>2</v>
      </c>
      <c r="AV532">
        <v>1</v>
      </c>
      <c r="BI532">
        <v>17</v>
      </c>
    </row>
    <row r="533" spans="1:61" x14ac:dyDescent="0.25">
      <c r="A533" s="7">
        <v>38971</v>
      </c>
      <c r="B533">
        <v>1</v>
      </c>
      <c r="D533">
        <v>1</v>
      </c>
      <c r="J533" s="7">
        <v>38711</v>
      </c>
      <c r="K533">
        <v>2</v>
      </c>
      <c r="L533">
        <v>4</v>
      </c>
      <c r="M533">
        <v>1</v>
      </c>
      <c r="O533">
        <v>2</v>
      </c>
      <c r="P533">
        <v>3</v>
      </c>
      <c r="Q533">
        <v>2</v>
      </c>
      <c r="W533">
        <v>14</v>
      </c>
      <c r="AA533" s="7">
        <v>38979</v>
      </c>
      <c r="AB533">
        <v>14</v>
      </c>
      <c r="AH533">
        <v>14</v>
      </c>
      <c r="AJ533" s="7">
        <v>38874</v>
      </c>
      <c r="AK533">
        <v>2</v>
      </c>
      <c r="AU533">
        <v>1</v>
      </c>
      <c r="AV533">
        <v>1</v>
      </c>
      <c r="BI533">
        <v>4</v>
      </c>
    </row>
    <row r="534" spans="1:61" x14ac:dyDescent="0.25">
      <c r="A534" s="7">
        <v>38979</v>
      </c>
      <c r="B534">
        <v>14</v>
      </c>
      <c r="D534">
        <v>14</v>
      </c>
      <c r="J534" s="7">
        <v>38716</v>
      </c>
      <c r="K534">
        <v>1</v>
      </c>
      <c r="L534">
        <v>1</v>
      </c>
      <c r="M534">
        <v>3</v>
      </c>
      <c r="N534">
        <v>1</v>
      </c>
      <c r="W534">
        <v>6</v>
      </c>
      <c r="AA534" s="7">
        <v>39010</v>
      </c>
      <c r="AC534">
        <v>5</v>
      </c>
      <c r="AH534">
        <v>5</v>
      </c>
      <c r="AJ534" s="7">
        <v>38971</v>
      </c>
      <c r="AK534">
        <v>1</v>
      </c>
      <c r="BI534">
        <v>1</v>
      </c>
    </row>
    <row r="535" spans="1:61" x14ac:dyDescent="0.25">
      <c r="A535" s="7">
        <v>39010</v>
      </c>
      <c r="B535">
        <v>5</v>
      </c>
      <c r="D535">
        <v>5</v>
      </c>
      <c r="J535" s="7">
        <v>38726</v>
      </c>
      <c r="K535">
        <v>1</v>
      </c>
      <c r="L535">
        <v>1</v>
      </c>
      <c r="N535">
        <v>1</v>
      </c>
      <c r="W535">
        <v>3</v>
      </c>
      <c r="AA535" s="7">
        <v>39082</v>
      </c>
      <c r="AC535">
        <v>5</v>
      </c>
      <c r="AH535">
        <v>5</v>
      </c>
      <c r="AJ535" s="7">
        <v>38979</v>
      </c>
      <c r="AK535">
        <v>2</v>
      </c>
      <c r="AL535">
        <v>1</v>
      </c>
      <c r="AM535">
        <v>1</v>
      </c>
      <c r="AN535">
        <v>4</v>
      </c>
      <c r="AP535">
        <v>2</v>
      </c>
      <c r="AQ535">
        <v>2</v>
      </c>
      <c r="AR535">
        <v>2</v>
      </c>
      <c r="BI535">
        <v>14</v>
      </c>
    </row>
    <row r="536" spans="1:61" x14ac:dyDescent="0.25">
      <c r="A536" s="7">
        <v>39082</v>
      </c>
      <c r="B536">
        <v>5</v>
      </c>
      <c r="D536">
        <v>5</v>
      </c>
      <c r="J536" s="7">
        <v>38783</v>
      </c>
      <c r="K536">
        <v>1</v>
      </c>
      <c r="L536">
        <v>2</v>
      </c>
      <c r="M536">
        <v>1</v>
      </c>
      <c r="O536">
        <v>2</v>
      </c>
      <c r="P536">
        <v>2</v>
      </c>
      <c r="Q536">
        <v>1</v>
      </c>
      <c r="U536">
        <v>2</v>
      </c>
      <c r="W536">
        <v>11</v>
      </c>
      <c r="AA536" s="7">
        <v>39088</v>
      </c>
      <c r="AC536">
        <v>6</v>
      </c>
      <c r="AH536">
        <v>6</v>
      </c>
      <c r="AJ536" s="7">
        <v>39010</v>
      </c>
      <c r="AK536">
        <v>2</v>
      </c>
      <c r="AL536">
        <v>1</v>
      </c>
      <c r="AP536">
        <v>1</v>
      </c>
      <c r="AQ536">
        <v>1</v>
      </c>
      <c r="BI536">
        <v>5</v>
      </c>
    </row>
    <row r="537" spans="1:61" x14ac:dyDescent="0.25">
      <c r="A537" s="7">
        <v>39088</v>
      </c>
      <c r="B537">
        <v>6</v>
      </c>
      <c r="D537">
        <v>6</v>
      </c>
      <c r="J537" s="7">
        <v>38794</v>
      </c>
      <c r="K537">
        <v>1</v>
      </c>
      <c r="L537">
        <v>2</v>
      </c>
      <c r="M537">
        <v>2</v>
      </c>
      <c r="N537">
        <v>2</v>
      </c>
      <c r="O537">
        <v>2</v>
      </c>
      <c r="P537">
        <v>1</v>
      </c>
      <c r="Q537">
        <v>1</v>
      </c>
      <c r="R537">
        <v>2</v>
      </c>
      <c r="T537">
        <v>1</v>
      </c>
      <c r="U537">
        <v>1</v>
      </c>
      <c r="V537">
        <v>1</v>
      </c>
      <c r="W537">
        <v>16</v>
      </c>
      <c r="AA537" s="7">
        <v>39131</v>
      </c>
      <c r="AB537">
        <v>1</v>
      </c>
      <c r="AH537">
        <v>1</v>
      </c>
      <c r="AJ537" s="7">
        <v>39082</v>
      </c>
      <c r="AK537">
        <v>1</v>
      </c>
      <c r="AS537">
        <v>1</v>
      </c>
      <c r="AT537">
        <v>1</v>
      </c>
      <c r="AU537">
        <v>2</v>
      </c>
      <c r="BI537">
        <v>5</v>
      </c>
    </row>
    <row r="538" spans="1:61" x14ac:dyDescent="0.25">
      <c r="A538" s="7">
        <v>39131</v>
      </c>
      <c r="B538">
        <v>1</v>
      </c>
      <c r="D538">
        <v>1</v>
      </c>
      <c r="J538" s="7">
        <v>38810</v>
      </c>
      <c r="K538">
        <v>3</v>
      </c>
      <c r="L538">
        <v>1</v>
      </c>
      <c r="W538">
        <v>4</v>
      </c>
      <c r="AA538" s="7">
        <v>39147</v>
      </c>
      <c r="AB538">
        <v>6</v>
      </c>
      <c r="AH538">
        <v>6</v>
      </c>
      <c r="AJ538" s="7">
        <v>39088</v>
      </c>
      <c r="AL538">
        <v>1</v>
      </c>
      <c r="AN538">
        <v>1</v>
      </c>
      <c r="AO538">
        <v>2</v>
      </c>
      <c r="AQ538">
        <v>1</v>
      </c>
      <c r="AV538">
        <v>1</v>
      </c>
      <c r="BI538">
        <v>6</v>
      </c>
    </row>
    <row r="539" spans="1:61" x14ac:dyDescent="0.25">
      <c r="A539" s="7">
        <v>39147</v>
      </c>
      <c r="B539">
        <v>6</v>
      </c>
      <c r="D539">
        <v>6</v>
      </c>
      <c r="J539" s="7">
        <v>38848</v>
      </c>
      <c r="K539">
        <v>1</v>
      </c>
      <c r="W539">
        <v>1</v>
      </c>
      <c r="AA539" s="7">
        <v>39180</v>
      </c>
      <c r="AC539">
        <v>2</v>
      </c>
      <c r="AH539">
        <v>2</v>
      </c>
      <c r="AJ539" s="7">
        <v>39131</v>
      </c>
      <c r="AK539">
        <v>1</v>
      </c>
      <c r="BI539">
        <v>1</v>
      </c>
    </row>
    <row r="540" spans="1:61" x14ac:dyDescent="0.25">
      <c r="A540" s="7">
        <v>39180</v>
      </c>
      <c r="B540">
        <v>2</v>
      </c>
      <c r="D540">
        <v>2</v>
      </c>
      <c r="J540" s="7">
        <v>38861</v>
      </c>
      <c r="K540">
        <v>2</v>
      </c>
      <c r="L540">
        <v>2</v>
      </c>
      <c r="M540">
        <v>2</v>
      </c>
      <c r="N540">
        <v>1</v>
      </c>
      <c r="S540">
        <v>1</v>
      </c>
      <c r="W540">
        <v>8</v>
      </c>
      <c r="AA540" s="7">
        <v>39248</v>
      </c>
      <c r="AC540">
        <v>4</v>
      </c>
      <c r="AH540">
        <v>4</v>
      </c>
      <c r="AJ540" s="7">
        <v>39147</v>
      </c>
      <c r="AK540">
        <v>1</v>
      </c>
      <c r="AL540">
        <v>1</v>
      </c>
      <c r="AM540">
        <v>2</v>
      </c>
      <c r="AN540">
        <v>2</v>
      </c>
      <c r="BI540">
        <v>6</v>
      </c>
    </row>
    <row r="541" spans="1:61" x14ac:dyDescent="0.25">
      <c r="A541" s="7">
        <v>39248</v>
      </c>
      <c r="B541">
        <v>4</v>
      </c>
      <c r="D541">
        <v>4</v>
      </c>
      <c r="J541" s="7">
        <v>38868</v>
      </c>
      <c r="K541">
        <v>1</v>
      </c>
      <c r="L541">
        <v>2</v>
      </c>
      <c r="M541">
        <v>1</v>
      </c>
      <c r="N541">
        <v>3</v>
      </c>
      <c r="P541">
        <v>2</v>
      </c>
      <c r="Q541">
        <v>1</v>
      </c>
      <c r="R541">
        <v>1</v>
      </c>
      <c r="S541">
        <v>1</v>
      </c>
      <c r="T541">
        <v>2</v>
      </c>
      <c r="U541">
        <v>2</v>
      </c>
      <c r="V541">
        <v>1</v>
      </c>
      <c r="W541">
        <v>17</v>
      </c>
      <c r="AA541" s="7">
        <v>39249</v>
      </c>
      <c r="AC541">
        <v>1</v>
      </c>
      <c r="AH541">
        <v>1</v>
      </c>
      <c r="AJ541" s="7">
        <v>39180</v>
      </c>
      <c r="AK541">
        <v>1</v>
      </c>
      <c r="AR541">
        <v>1</v>
      </c>
      <c r="BI541">
        <v>2</v>
      </c>
    </row>
    <row r="542" spans="1:61" x14ac:dyDescent="0.25">
      <c r="A542" s="7">
        <v>39249</v>
      </c>
      <c r="B542">
        <v>1</v>
      </c>
      <c r="D542">
        <v>1</v>
      </c>
      <c r="J542" s="7">
        <v>38874</v>
      </c>
      <c r="K542">
        <v>2</v>
      </c>
      <c r="U542">
        <v>1</v>
      </c>
      <c r="V542">
        <v>1</v>
      </c>
      <c r="W542">
        <v>4</v>
      </c>
      <c r="AA542" s="7">
        <v>39273</v>
      </c>
      <c r="AC542">
        <v>1</v>
      </c>
      <c r="AH542">
        <v>1</v>
      </c>
      <c r="AJ542" s="7">
        <v>39248</v>
      </c>
      <c r="AL542">
        <v>2</v>
      </c>
      <c r="AM542">
        <v>1</v>
      </c>
      <c r="AN542">
        <v>1</v>
      </c>
      <c r="BI542">
        <v>4</v>
      </c>
    </row>
    <row r="543" spans="1:61" x14ac:dyDescent="0.25">
      <c r="A543" s="7">
        <v>39273</v>
      </c>
      <c r="B543">
        <v>1</v>
      </c>
      <c r="D543">
        <v>1</v>
      </c>
      <c r="J543" s="7">
        <v>38971</v>
      </c>
      <c r="K543">
        <v>1</v>
      </c>
      <c r="W543">
        <v>1</v>
      </c>
      <c r="AA543" s="7">
        <v>39330</v>
      </c>
      <c r="AB543">
        <v>3</v>
      </c>
      <c r="AH543">
        <v>3</v>
      </c>
      <c r="AJ543" s="7">
        <v>39249</v>
      </c>
      <c r="AL543">
        <v>1</v>
      </c>
      <c r="BI543">
        <v>1</v>
      </c>
    </row>
    <row r="544" spans="1:61" x14ac:dyDescent="0.25">
      <c r="A544" s="7">
        <v>39330</v>
      </c>
      <c r="B544">
        <v>3</v>
      </c>
      <c r="D544">
        <v>3</v>
      </c>
      <c r="J544" s="7">
        <v>38979</v>
      </c>
      <c r="K544">
        <v>2</v>
      </c>
      <c r="L544">
        <v>1</v>
      </c>
      <c r="M544">
        <v>1</v>
      </c>
      <c r="N544">
        <v>4</v>
      </c>
      <c r="P544">
        <v>2</v>
      </c>
      <c r="Q544">
        <v>2</v>
      </c>
      <c r="R544">
        <v>2</v>
      </c>
      <c r="W544">
        <v>14</v>
      </c>
      <c r="AA544" s="7">
        <v>39357</v>
      </c>
      <c r="AC544">
        <v>4</v>
      </c>
      <c r="AH544">
        <v>4</v>
      </c>
      <c r="AJ544" s="7">
        <v>39273</v>
      </c>
      <c r="AK544">
        <v>1</v>
      </c>
      <c r="BI544">
        <v>1</v>
      </c>
    </row>
    <row r="545" spans="1:61" x14ac:dyDescent="0.25">
      <c r="A545" s="7">
        <v>39357</v>
      </c>
      <c r="B545">
        <v>4</v>
      </c>
      <c r="D545">
        <v>4</v>
      </c>
      <c r="J545" s="7">
        <v>39010</v>
      </c>
      <c r="K545">
        <v>2</v>
      </c>
      <c r="L545">
        <v>1</v>
      </c>
      <c r="P545">
        <v>1</v>
      </c>
      <c r="Q545">
        <v>1</v>
      </c>
      <c r="W545">
        <v>5</v>
      </c>
      <c r="AA545" s="7">
        <v>39396</v>
      </c>
      <c r="AC545">
        <v>2</v>
      </c>
      <c r="AH545">
        <v>2</v>
      </c>
      <c r="AJ545" s="7">
        <v>39330</v>
      </c>
      <c r="AK545">
        <v>1</v>
      </c>
      <c r="AL545">
        <v>1</v>
      </c>
      <c r="AM545">
        <v>1</v>
      </c>
      <c r="BI545">
        <v>3</v>
      </c>
    </row>
    <row r="546" spans="1:61" x14ac:dyDescent="0.25">
      <c r="A546" s="7">
        <v>39396</v>
      </c>
      <c r="B546">
        <v>2</v>
      </c>
      <c r="D546">
        <v>2</v>
      </c>
      <c r="J546" s="7">
        <v>39082</v>
      </c>
      <c r="K546">
        <v>1</v>
      </c>
      <c r="S546">
        <v>1</v>
      </c>
      <c r="T546">
        <v>1</v>
      </c>
      <c r="U546">
        <v>2</v>
      </c>
      <c r="W546">
        <v>5</v>
      </c>
      <c r="AA546" s="7">
        <v>39445</v>
      </c>
      <c r="AB546">
        <v>1</v>
      </c>
      <c r="AH546">
        <v>1</v>
      </c>
      <c r="AJ546" s="7">
        <v>39357</v>
      </c>
      <c r="AK546">
        <v>2</v>
      </c>
      <c r="AL546">
        <v>1</v>
      </c>
      <c r="AM546">
        <v>1</v>
      </c>
      <c r="BI546">
        <v>4</v>
      </c>
    </row>
    <row r="547" spans="1:61" x14ac:dyDescent="0.25">
      <c r="A547" s="7">
        <v>39445</v>
      </c>
      <c r="B547">
        <v>1</v>
      </c>
      <c r="D547">
        <v>1</v>
      </c>
      <c r="J547" s="7">
        <v>39088</v>
      </c>
      <c r="L547">
        <v>1</v>
      </c>
      <c r="N547">
        <v>1</v>
      </c>
      <c r="O547">
        <v>2</v>
      </c>
      <c r="Q547">
        <v>1</v>
      </c>
      <c r="V547">
        <v>1</v>
      </c>
      <c r="W547">
        <v>6</v>
      </c>
      <c r="AA547" s="7">
        <v>39463</v>
      </c>
      <c r="AC547">
        <v>11</v>
      </c>
      <c r="AH547">
        <v>11</v>
      </c>
      <c r="AJ547" s="7">
        <v>39396</v>
      </c>
      <c r="AK547">
        <v>1</v>
      </c>
      <c r="AM547">
        <v>1</v>
      </c>
      <c r="BI547">
        <v>2</v>
      </c>
    </row>
    <row r="548" spans="1:61" x14ac:dyDescent="0.25">
      <c r="A548" s="7">
        <v>39463</v>
      </c>
      <c r="B548">
        <v>11</v>
      </c>
      <c r="D548">
        <v>11</v>
      </c>
      <c r="J548" s="7">
        <v>39131</v>
      </c>
      <c r="K548">
        <v>1</v>
      </c>
      <c r="W548">
        <v>1</v>
      </c>
      <c r="AA548" s="7">
        <v>39480</v>
      </c>
      <c r="AC548">
        <v>3</v>
      </c>
      <c r="AH548">
        <v>3</v>
      </c>
      <c r="AJ548" s="7">
        <v>39445</v>
      </c>
      <c r="AK548">
        <v>1</v>
      </c>
      <c r="BI548">
        <v>1</v>
      </c>
    </row>
    <row r="549" spans="1:61" x14ac:dyDescent="0.25">
      <c r="A549" s="7">
        <v>39480</v>
      </c>
      <c r="B549">
        <v>3</v>
      </c>
      <c r="D549">
        <v>3</v>
      </c>
      <c r="J549" s="7">
        <v>39147</v>
      </c>
      <c r="K549">
        <v>1</v>
      </c>
      <c r="L549">
        <v>1</v>
      </c>
      <c r="M549">
        <v>2</v>
      </c>
      <c r="N549">
        <v>2</v>
      </c>
      <c r="W549">
        <v>6</v>
      </c>
      <c r="AA549" s="7">
        <v>39494</v>
      </c>
      <c r="AB549">
        <v>1</v>
      </c>
      <c r="AH549">
        <v>1</v>
      </c>
      <c r="AJ549" s="7">
        <v>39463</v>
      </c>
      <c r="AK549">
        <v>1</v>
      </c>
      <c r="AL549">
        <v>2</v>
      </c>
      <c r="AM549">
        <v>1</v>
      </c>
      <c r="AN549">
        <v>3</v>
      </c>
      <c r="AO549">
        <v>1</v>
      </c>
      <c r="AQ549">
        <v>1</v>
      </c>
      <c r="AR549">
        <v>1</v>
      </c>
      <c r="AU549">
        <v>1</v>
      </c>
      <c r="BI549">
        <v>11</v>
      </c>
    </row>
    <row r="550" spans="1:61" x14ac:dyDescent="0.25">
      <c r="A550" s="7">
        <v>39494</v>
      </c>
      <c r="B550">
        <v>1</v>
      </c>
      <c r="D550">
        <v>1</v>
      </c>
      <c r="J550" s="7">
        <v>39180</v>
      </c>
      <c r="K550">
        <v>1</v>
      </c>
      <c r="R550">
        <v>1</v>
      </c>
      <c r="W550">
        <v>2</v>
      </c>
      <c r="AA550" s="7">
        <v>39499</v>
      </c>
      <c r="AC550">
        <v>2</v>
      </c>
      <c r="AH550">
        <v>2</v>
      </c>
      <c r="AJ550" s="7">
        <v>39480</v>
      </c>
      <c r="AL550">
        <v>2</v>
      </c>
      <c r="AT550">
        <v>1</v>
      </c>
      <c r="BI550">
        <v>3</v>
      </c>
    </row>
    <row r="551" spans="1:61" x14ac:dyDescent="0.25">
      <c r="A551" s="7">
        <v>39499</v>
      </c>
      <c r="B551">
        <v>2</v>
      </c>
      <c r="D551">
        <v>2</v>
      </c>
      <c r="J551" s="7">
        <v>39248</v>
      </c>
      <c r="L551">
        <v>2</v>
      </c>
      <c r="M551">
        <v>1</v>
      </c>
      <c r="N551">
        <v>1</v>
      </c>
      <c r="W551">
        <v>4</v>
      </c>
      <c r="AA551" s="7">
        <v>39515</v>
      </c>
      <c r="AB551">
        <v>3</v>
      </c>
      <c r="AH551">
        <v>3</v>
      </c>
      <c r="AJ551" s="7">
        <v>39494</v>
      </c>
      <c r="AL551">
        <v>1</v>
      </c>
      <c r="BI551">
        <v>1</v>
      </c>
    </row>
    <row r="552" spans="1:61" x14ac:dyDescent="0.25">
      <c r="A552" s="7">
        <v>39515</v>
      </c>
      <c r="B552">
        <v>3</v>
      </c>
      <c r="D552">
        <v>3</v>
      </c>
      <c r="J552" s="7">
        <v>39249</v>
      </c>
      <c r="L552">
        <v>1</v>
      </c>
      <c r="W552">
        <v>1</v>
      </c>
      <c r="AA552" s="7">
        <v>39524</v>
      </c>
      <c r="AC552">
        <v>7</v>
      </c>
      <c r="AH552">
        <v>7</v>
      </c>
      <c r="AJ552" s="7">
        <v>39499</v>
      </c>
      <c r="AK552">
        <v>1</v>
      </c>
      <c r="AL552">
        <v>1</v>
      </c>
      <c r="BI552">
        <v>2</v>
      </c>
    </row>
    <row r="553" spans="1:61" x14ac:dyDescent="0.25">
      <c r="A553" s="7">
        <v>39524</v>
      </c>
      <c r="B553">
        <v>7</v>
      </c>
      <c r="D553">
        <v>7</v>
      </c>
      <c r="J553" s="7">
        <v>39273</v>
      </c>
      <c r="K553">
        <v>1</v>
      </c>
      <c r="W553">
        <v>1</v>
      </c>
      <c r="AA553" s="7">
        <v>39595</v>
      </c>
      <c r="AC553">
        <v>2</v>
      </c>
      <c r="AH553">
        <v>2</v>
      </c>
      <c r="AJ553" s="7">
        <v>39515</v>
      </c>
      <c r="AL553">
        <v>2</v>
      </c>
      <c r="AM553">
        <v>1</v>
      </c>
      <c r="BI553">
        <v>3</v>
      </c>
    </row>
    <row r="554" spans="1:61" x14ac:dyDescent="0.25">
      <c r="A554" s="7">
        <v>39595</v>
      </c>
      <c r="B554">
        <v>2</v>
      </c>
      <c r="D554">
        <v>2</v>
      </c>
      <c r="J554" s="7">
        <v>39330</v>
      </c>
      <c r="K554">
        <v>1</v>
      </c>
      <c r="L554">
        <v>1</v>
      </c>
      <c r="M554">
        <v>1</v>
      </c>
      <c r="W554">
        <v>3</v>
      </c>
      <c r="AA554" s="7">
        <v>39645</v>
      </c>
      <c r="AC554">
        <v>10</v>
      </c>
      <c r="AH554">
        <v>10</v>
      </c>
      <c r="AJ554" s="7">
        <v>39524</v>
      </c>
      <c r="AL554">
        <v>2</v>
      </c>
      <c r="AM554">
        <v>1</v>
      </c>
      <c r="AN554">
        <v>2</v>
      </c>
      <c r="AO554">
        <v>2</v>
      </c>
      <c r="BI554">
        <v>7</v>
      </c>
    </row>
    <row r="555" spans="1:61" x14ac:dyDescent="0.25">
      <c r="A555" s="7">
        <v>39645</v>
      </c>
      <c r="B555">
        <v>10</v>
      </c>
      <c r="D555">
        <v>10</v>
      </c>
      <c r="J555" s="7">
        <v>39357</v>
      </c>
      <c r="K555">
        <v>2</v>
      </c>
      <c r="L555">
        <v>1</v>
      </c>
      <c r="M555">
        <v>1</v>
      </c>
      <c r="W555">
        <v>4</v>
      </c>
      <c r="AA555" s="7">
        <v>39723</v>
      </c>
      <c r="AC555">
        <v>6</v>
      </c>
      <c r="AH555">
        <v>6</v>
      </c>
      <c r="AJ555" s="7">
        <v>39595</v>
      </c>
      <c r="AL555">
        <v>2</v>
      </c>
      <c r="BI555">
        <v>2</v>
      </c>
    </row>
    <row r="556" spans="1:61" x14ac:dyDescent="0.25">
      <c r="A556" s="7">
        <v>39723</v>
      </c>
      <c r="B556">
        <v>6</v>
      </c>
      <c r="D556">
        <v>6</v>
      </c>
      <c r="J556" s="7">
        <v>39396</v>
      </c>
      <c r="K556">
        <v>1</v>
      </c>
      <c r="M556">
        <v>1</v>
      </c>
      <c r="W556">
        <v>2</v>
      </c>
      <c r="AA556" s="7">
        <v>39732</v>
      </c>
      <c r="AB556">
        <v>4</v>
      </c>
      <c r="AH556">
        <v>4</v>
      </c>
      <c r="AJ556" s="7">
        <v>39645</v>
      </c>
      <c r="AK556">
        <v>3</v>
      </c>
      <c r="AL556">
        <v>3</v>
      </c>
      <c r="AM556">
        <v>3</v>
      </c>
      <c r="AN556">
        <v>1</v>
      </c>
      <c r="BI556">
        <v>10</v>
      </c>
    </row>
    <row r="557" spans="1:61" x14ac:dyDescent="0.25">
      <c r="A557" s="7">
        <v>39732</v>
      </c>
      <c r="B557">
        <v>4</v>
      </c>
      <c r="D557">
        <v>4</v>
      </c>
      <c r="J557" s="7">
        <v>39445</v>
      </c>
      <c r="K557">
        <v>1</v>
      </c>
      <c r="W557">
        <v>1</v>
      </c>
      <c r="AA557" s="7">
        <v>39733</v>
      </c>
      <c r="AB557">
        <v>1</v>
      </c>
      <c r="AC557">
        <v>4</v>
      </c>
      <c r="AH557">
        <v>5</v>
      </c>
      <c r="AJ557" s="7">
        <v>39723</v>
      </c>
      <c r="AK557">
        <v>1</v>
      </c>
      <c r="AL557">
        <v>5</v>
      </c>
      <c r="BI557">
        <v>6</v>
      </c>
    </row>
    <row r="558" spans="1:61" x14ac:dyDescent="0.25">
      <c r="A558" s="7">
        <v>39733</v>
      </c>
      <c r="B558">
        <v>5</v>
      </c>
      <c r="D558">
        <v>5</v>
      </c>
      <c r="J558" s="7">
        <v>39463</v>
      </c>
      <c r="K558">
        <v>1</v>
      </c>
      <c r="L558">
        <v>2</v>
      </c>
      <c r="M558">
        <v>1</v>
      </c>
      <c r="N558">
        <v>3</v>
      </c>
      <c r="O558">
        <v>1</v>
      </c>
      <c r="Q558">
        <v>1</v>
      </c>
      <c r="R558">
        <v>1</v>
      </c>
      <c r="U558">
        <v>1</v>
      </c>
      <c r="W558">
        <v>11</v>
      </c>
      <c r="AA558" s="7">
        <v>39748</v>
      </c>
      <c r="AC558">
        <v>2</v>
      </c>
      <c r="AH558">
        <v>2</v>
      </c>
      <c r="AJ558" s="7">
        <v>39732</v>
      </c>
      <c r="AK558">
        <v>1</v>
      </c>
      <c r="AL558">
        <v>2</v>
      </c>
      <c r="AN558">
        <v>1</v>
      </c>
      <c r="BI558">
        <v>4</v>
      </c>
    </row>
    <row r="559" spans="1:61" x14ac:dyDescent="0.25">
      <c r="A559" s="7">
        <v>39748</v>
      </c>
      <c r="B559">
        <v>2</v>
      </c>
      <c r="D559">
        <v>2</v>
      </c>
      <c r="J559" s="7">
        <v>39480</v>
      </c>
      <c r="L559">
        <v>2</v>
      </c>
      <c r="T559">
        <v>1</v>
      </c>
      <c r="W559">
        <v>3</v>
      </c>
      <c r="AA559" s="7">
        <v>39749</v>
      </c>
      <c r="AC559">
        <v>2</v>
      </c>
      <c r="AH559">
        <v>2</v>
      </c>
      <c r="AJ559" s="7">
        <v>39733</v>
      </c>
      <c r="AK559">
        <v>1</v>
      </c>
      <c r="AL559">
        <v>2</v>
      </c>
      <c r="AM559">
        <v>1</v>
      </c>
      <c r="AP559">
        <v>1</v>
      </c>
      <c r="BI559">
        <v>5</v>
      </c>
    </row>
    <row r="560" spans="1:61" x14ac:dyDescent="0.25">
      <c r="A560" s="7">
        <v>39749</v>
      </c>
      <c r="B560">
        <v>2</v>
      </c>
      <c r="D560">
        <v>2</v>
      </c>
      <c r="J560" s="7">
        <v>39494</v>
      </c>
      <c r="L560">
        <v>1</v>
      </c>
      <c r="W560">
        <v>1</v>
      </c>
      <c r="AA560" s="7">
        <v>39766</v>
      </c>
      <c r="AC560">
        <v>2</v>
      </c>
      <c r="AH560">
        <v>2</v>
      </c>
      <c r="AJ560" s="7">
        <v>39748</v>
      </c>
      <c r="AL560">
        <v>2</v>
      </c>
      <c r="BI560">
        <v>2</v>
      </c>
    </row>
    <row r="561" spans="1:61" x14ac:dyDescent="0.25">
      <c r="A561" s="7">
        <v>39766</v>
      </c>
      <c r="B561">
        <v>2</v>
      </c>
      <c r="D561">
        <v>2</v>
      </c>
      <c r="J561" s="7">
        <v>39499</v>
      </c>
      <c r="K561">
        <v>1</v>
      </c>
      <c r="L561">
        <v>1</v>
      </c>
      <c r="W561">
        <v>2</v>
      </c>
      <c r="AA561" s="7">
        <v>39772</v>
      </c>
      <c r="AB561">
        <v>1</v>
      </c>
      <c r="AH561">
        <v>1</v>
      </c>
      <c r="AJ561" s="7">
        <v>39749</v>
      </c>
      <c r="AL561">
        <v>2</v>
      </c>
      <c r="BI561">
        <v>2</v>
      </c>
    </row>
    <row r="562" spans="1:61" x14ac:dyDescent="0.25">
      <c r="A562" s="7">
        <v>39772</v>
      </c>
      <c r="B562">
        <v>1</v>
      </c>
      <c r="D562">
        <v>1</v>
      </c>
      <c r="J562" s="7">
        <v>39515</v>
      </c>
      <c r="L562">
        <v>2</v>
      </c>
      <c r="M562">
        <v>1</v>
      </c>
      <c r="W562">
        <v>3</v>
      </c>
      <c r="AA562" s="7">
        <v>39804</v>
      </c>
      <c r="AB562">
        <v>1</v>
      </c>
      <c r="AH562">
        <v>1</v>
      </c>
      <c r="AJ562" s="7">
        <v>39766</v>
      </c>
      <c r="AL562">
        <v>2</v>
      </c>
      <c r="BI562">
        <v>2</v>
      </c>
    </row>
    <row r="563" spans="1:61" x14ac:dyDescent="0.25">
      <c r="A563" s="7">
        <v>39804</v>
      </c>
      <c r="B563">
        <v>1</v>
      </c>
      <c r="D563">
        <v>1</v>
      </c>
      <c r="J563" s="7">
        <v>39524</v>
      </c>
      <c r="L563">
        <v>2</v>
      </c>
      <c r="M563">
        <v>1</v>
      </c>
      <c r="N563">
        <v>2</v>
      </c>
      <c r="O563">
        <v>2</v>
      </c>
      <c r="W563">
        <v>7</v>
      </c>
      <c r="AA563" s="7">
        <v>39815</v>
      </c>
      <c r="AC563">
        <v>4</v>
      </c>
      <c r="AH563">
        <v>4</v>
      </c>
      <c r="AJ563" s="7">
        <v>39772</v>
      </c>
      <c r="AM563">
        <v>1</v>
      </c>
      <c r="BI563">
        <v>1</v>
      </c>
    </row>
    <row r="564" spans="1:61" x14ac:dyDescent="0.25">
      <c r="A564" s="7">
        <v>39815</v>
      </c>
      <c r="B564">
        <v>4</v>
      </c>
      <c r="D564">
        <v>4</v>
      </c>
      <c r="J564" s="7">
        <v>39595</v>
      </c>
      <c r="L564">
        <v>2</v>
      </c>
      <c r="W564">
        <v>2</v>
      </c>
      <c r="AA564" s="7">
        <v>39828</v>
      </c>
      <c r="AB564">
        <v>1</v>
      </c>
      <c r="AH564">
        <v>1</v>
      </c>
      <c r="AJ564" s="7">
        <v>39804</v>
      </c>
      <c r="AK564">
        <v>1</v>
      </c>
      <c r="BI564">
        <v>1</v>
      </c>
    </row>
    <row r="565" spans="1:61" x14ac:dyDescent="0.25">
      <c r="A565" s="7">
        <v>39828</v>
      </c>
      <c r="B565">
        <v>1</v>
      </c>
      <c r="D565">
        <v>1</v>
      </c>
      <c r="J565" s="7">
        <v>39645</v>
      </c>
      <c r="K565">
        <v>3</v>
      </c>
      <c r="L565">
        <v>3</v>
      </c>
      <c r="M565">
        <v>3</v>
      </c>
      <c r="N565">
        <v>1</v>
      </c>
      <c r="W565">
        <v>10</v>
      </c>
      <c r="AA565" s="7">
        <v>39829</v>
      </c>
      <c r="AB565">
        <v>3</v>
      </c>
      <c r="AH565">
        <v>3</v>
      </c>
      <c r="AJ565" s="7">
        <v>39815</v>
      </c>
      <c r="AK565">
        <v>1</v>
      </c>
      <c r="AL565">
        <v>3</v>
      </c>
      <c r="BI565">
        <v>4</v>
      </c>
    </row>
    <row r="566" spans="1:61" x14ac:dyDescent="0.25">
      <c r="A566" s="7">
        <v>39829</v>
      </c>
      <c r="B566">
        <v>3</v>
      </c>
      <c r="D566">
        <v>3</v>
      </c>
      <c r="J566" s="7">
        <v>39723</v>
      </c>
      <c r="K566">
        <v>1</v>
      </c>
      <c r="L566">
        <v>5</v>
      </c>
      <c r="W566">
        <v>6</v>
      </c>
      <c r="AA566" s="7">
        <v>39833</v>
      </c>
      <c r="AC566">
        <v>2</v>
      </c>
      <c r="AH566">
        <v>2</v>
      </c>
      <c r="AJ566" s="7">
        <v>39828</v>
      </c>
      <c r="AL566">
        <v>1</v>
      </c>
      <c r="BI566">
        <v>1</v>
      </c>
    </row>
    <row r="567" spans="1:61" x14ac:dyDescent="0.25">
      <c r="A567" s="7">
        <v>39833</v>
      </c>
      <c r="B567">
        <v>2</v>
      </c>
      <c r="D567">
        <v>2</v>
      </c>
      <c r="J567" s="7">
        <v>39732</v>
      </c>
      <c r="K567">
        <v>1</v>
      </c>
      <c r="L567">
        <v>2</v>
      </c>
      <c r="N567">
        <v>1</v>
      </c>
      <c r="W567">
        <v>4</v>
      </c>
      <c r="AA567" s="7">
        <v>39868</v>
      </c>
      <c r="AC567">
        <v>1</v>
      </c>
      <c r="AH567">
        <v>1</v>
      </c>
      <c r="AJ567" s="7">
        <v>39829</v>
      </c>
      <c r="AL567">
        <v>1</v>
      </c>
      <c r="AM567">
        <v>1</v>
      </c>
      <c r="AV567">
        <v>1</v>
      </c>
      <c r="BI567">
        <v>3</v>
      </c>
    </row>
    <row r="568" spans="1:61" x14ac:dyDescent="0.25">
      <c r="A568" s="7">
        <v>39868</v>
      </c>
      <c r="B568">
        <v>1</v>
      </c>
      <c r="D568">
        <v>1</v>
      </c>
      <c r="J568" s="7">
        <v>39733</v>
      </c>
      <c r="K568">
        <v>1</v>
      </c>
      <c r="L568">
        <v>2</v>
      </c>
      <c r="M568">
        <v>1</v>
      </c>
      <c r="P568">
        <v>1</v>
      </c>
      <c r="W568">
        <v>5</v>
      </c>
      <c r="AA568" s="7">
        <v>39881</v>
      </c>
      <c r="AC568">
        <v>2</v>
      </c>
      <c r="AH568">
        <v>2</v>
      </c>
      <c r="AJ568" s="7">
        <v>39833</v>
      </c>
      <c r="AL568">
        <v>1</v>
      </c>
      <c r="AM568">
        <v>1</v>
      </c>
      <c r="BI568">
        <v>2</v>
      </c>
    </row>
    <row r="569" spans="1:61" x14ac:dyDescent="0.25">
      <c r="A569" s="7">
        <v>39881</v>
      </c>
      <c r="B569">
        <v>2</v>
      </c>
      <c r="D569">
        <v>2</v>
      </c>
      <c r="J569" s="7">
        <v>39748</v>
      </c>
      <c r="L569">
        <v>2</v>
      </c>
      <c r="W569">
        <v>2</v>
      </c>
      <c r="AA569" s="7">
        <v>39908</v>
      </c>
      <c r="AC569">
        <v>1</v>
      </c>
      <c r="AH569">
        <v>1</v>
      </c>
      <c r="AJ569" s="7">
        <v>39868</v>
      </c>
      <c r="AL569">
        <v>1</v>
      </c>
      <c r="BI569">
        <v>1</v>
      </c>
    </row>
    <row r="570" spans="1:61" x14ac:dyDescent="0.25">
      <c r="A570" s="7">
        <v>39908</v>
      </c>
      <c r="B570">
        <v>1</v>
      </c>
      <c r="D570">
        <v>1</v>
      </c>
      <c r="J570" s="7">
        <v>39749</v>
      </c>
      <c r="L570">
        <v>2</v>
      </c>
      <c r="W570">
        <v>2</v>
      </c>
      <c r="AA570" s="7">
        <v>39911</v>
      </c>
      <c r="AC570">
        <v>2</v>
      </c>
      <c r="AH570">
        <v>2</v>
      </c>
      <c r="AJ570" s="7">
        <v>39881</v>
      </c>
      <c r="AL570">
        <v>1</v>
      </c>
      <c r="AM570">
        <v>1</v>
      </c>
      <c r="BI570">
        <v>2</v>
      </c>
    </row>
    <row r="571" spans="1:61" x14ac:dyDescent="0.25">
      <c r="A571" s="7">
        <v>39911</v>
      </c>
      <c r="B571">
        <v>2</v>
      </c>
      <c r="D571">
        <v>2</v>
      </c>
      <c r="J571" s="7">
        <v>39766</v>
      </c>
      <c r="L571">
        <v>2</v>
      </c>
      <c r="W571">
        <v>2</v>
      </c>
      <c r="AA571" s="7">
        <v>39935</v>
      </c>
      <c r="AC571">
        <v>2</v>
      </c>
      <c r="AH571">
        <v>2</v>
      </c>
      <c r="AJ571" s="7">
        <v>39908</v>
      </c>
      <c r="AL571">
        <v>1</v>
      </c>
      <c r="BI571">
        <v>1</v>
      </c>
    </row>
    <row r="572" spans="1:61" x14ac:dyDescent="0.25">
      <c r="A572" s="7">
        <v>39935</v>
      </c>
      <c r="B572">
        <v>2</v>
      </c>
      <c r="D572">
        <v>2</v>
      </c>
      <c r="J572" s="7">
        <v>39772</v>
      </c>
      <c r="M572">
        <v>1</v>
      </c>
      <c r="W572">
        <v>1</v>
      </c>
      <c r="AA572" s="7">
        <v>39949</v>
      </c>
      <c r="AC572">
        <v>2</v>
      </c>
      <c r="AH572">
        <v>2</v>
      </c>
      <c r="AJ572" s="7">
        <v>39911</v>
      </c>
      <c r="AL572">
        <v>2</v>
      </c>
      <c r="BI572">
        <v>2</v>
      </c>
    </row>
    <row r="573" spans="1:61" x14ac:dyDescent="0.25">
      <c r="A573" s="7">
        <v>39949</v>
      </c>
      <c r="B573">
        <v>2</v>
      </c>
      <c r="D573">
        <v>2</v>
      </c>
      <c r="J573" s="7">
        <v>39804</v>
      </c>
      <c r="K573">
        <v>1</v>
      </c>
      <c r="W573">
        <v>1</v>
      </c>
      <c r="AA573" s="7">
        <v>39987</v>
      </c>
      <c r="AC573">
        <v>1</v>
      </c>
      <c r="AH573">
        <v>1</v>
      </c>
      <c r="AJ573" s="7">
        <v>39935</v>
      </c>
      <c r="AL573">
        <v>2</v>
      </c>
      <c r="BI573">
        <v>2</v>
      </c>
    </row>
    <row r="574" spans="1:61" x14ac:dyDescent="0.25">
      <c r="A574" s="7">
        <v>39987</v>
      </c>
      <c r="B574">
        <v>1</v>
      </c>
      <c r="D574">
        <v>1</v>
      </c>
      <c r="J574" s="7">
        <v>39815</v>
      </c>
      <c r="K574">
        <v>1</v>
      </c>
      <c r="L574">
        <v>3</v>
      </c>
      <c r="W574">
        <v>4</v>
      </c>
      <c r="AA574" s="7">
        <v>39988</v>
      </c>
      <c r="AC574">
        <v>4</v>
      </c>
      <c r="AH574">
        <v>4</v>
      </c>
      <c r="AJ574" s="7">
        <v>39949</v>
      </c>
      <c r="AL574">
        <v>2</v>
      </c>
      <c r="BI574">
        <v>2</v>
      </c>
    </row>
    <row r="575" spans="1:61" x14ac:dyDescent="0.25">
      <c r="A575" s="7">
        <v>39988</v>
      </c>
      <c r="B575">
        <v>4</v>
      </c>
      <c r="D575">
        <v>4</v>
      </c>
      <c r="J575" s="7">
        <v>39828</v>
      </c>
      <c r="L575">
        <v>1</v>
      </c>
      <c r="W575">
        <v>1</v>
      </c>
      <c r="AA575" s="7">
        <v>40028</v>
      </c>
      <c r="AB575">
        <v>1</v>
      </c>
      <c r="AH575">
        <v>1</v>
      </c>
      <c r="AJ575" s="7">
        <v>39987</v>
      </c>
      <c r="AL575">
        <v>1</v>
      </c>
      <c r="BI575">
        <v>1</v>
      </c>
    </row>
    <row r="576" spans="1:61" x14ac:dyDescent="0.25">
      <c r="A576" s="7">
        <v>40028</v>
      </c>
      <c r="B576">
        <v>1</v>
      </c>
      <c r="D576">
        <v>1</v>
      </c>
      <c r="J576" s="7">
        <v>39829</v>
      </c>
      <c r="L576">
        <v>1</v>
      </c>
      <c r="M576">
        <v>1</v>
      </c>
      <c r="V576">
        <v>1</v>
      </c>
      <c r="W576">
        <v>3</v>
      </c>
      <c r="AA576" s="7">
        <v>40043</v>
      </c>
      <c r="AC576">
        <v>2</v>
      </c>
      <c r="AH576">
        <v>2</v>
      </c>
      <c r="AJ576" s="7">
        <v>39988</v>
      </c>
      <c r="AL576">
        <v>1</v>
      </c>
      <c r="AM576">
        <v>2</v>
      </c>
      <c r="AN576">
        <v>1</v>
      </c>
      <c r="BI576">
        <v>4</v>
      </c>
    </row>
    <row r="577" spans="1:61" x14ac:dyDescent="0.25">
      <c r="A577" s="7">
        <v>40043</v>
      </c>
      <c r="B577">
        <v>2</v>
      </c>
      <c r="D577">
        <v>2</v>
      </c>
      <c r="J577" s="7">
        <v>39833</v>
      </c>
      <c r="L577">
        <v>1</v>
      </c>
      <c r="M577">
        <v>1</v>
      </c>
      <c r="W577">
        <v>2</v>
      </c>
      <c r="AA577" s="7">
        <v>40086</v>
      </c>
      <c r="AB577">
        <v>1</v>
      </c>
      <c r="AH577">
        <v>1</v>
      </c>
      <c r="AJ577" s="7">
        <v>40028</v>
      </c>
      <c r="AL577">
        <v>1</v>
      </c>
      <c r="BI577">
        <v>1</v>
      </c>
    </row>
    <row r="578" spans="1:61" x14ac:dyDescent="0.25">
      <c r="A578" s="7">
        <v>40086</v>
      </c>
      <c r="B578">
        <v>1</v>
      </c>
      <c r="D578">
        <v>1</v>
      </c>
      <c r="J578" s="7">
        <v>39868</v>
      </c>
      <c r="L578">
        <v>1</v>
      </c>
      <c r="W578">
        <v>1</v>
      </c>
      <c r="AA578" s="7">
        <v>40089</v>
      </c>
      <c r="AC578">
        <v>3</v>
      </c>
      <c r="AH578">
        <v>3</v>
      </c>
      <c r="AJ578" s="7">
        <v>40043</v>
      </c>
      <c r="AL578">
        <v>2</v>
      </c>
      <c r="BI578">
        <v>2</v>
      </c>
    </row>
    <row r="579" spans="1:61" x14ac:dyDescent="0.25">
      <c r="A579" s="7">
        <v>40089</v>
      </c>
      <c r="B579">
        <v>3</v>
      </c>
      <c r="D579">
        <v>3</v>
      </c>
      <c r="J579" s="7">
        <v>39881</v>
      </c>
      <c r="L579">
        <v>1</v>
      </c>
      <c r="M579">
        <v>1</v>
      </c>
      <c r="W579">
        <v>2</v>
      </c>
      <c r="AA579" s="7">
        <v>40124</v>
      </c>
      <c r="AB579">
        <v>1</v>
      </c>
      <c r="AH579">
        <v>1</v>
      </c>
      <c r="AJ579" s="7">
        <v>40086</v>
      </c>
      <c r="AL579">
        <v>1</v>
      </c>
      <c r="BI579">
        <v>1</v>
      </c>
    </row>
    <row r="580" spans="1:61" x14ac:dyDescent="0.25">
      <c r="A580" s="7">
        <v>40124</v>
      </c>
      <c r="B580">
        <v>1</v>
      </c>
      <c r="D580">
        <v>1</v>
      </c>
      <c r="J580" s="7">
        <v>39908</v>
      </c>
      <c r="L580">
        <v>1</v>
      </c>
      <c r="W580">
        <v>1</v>
      </c>
      <c r="AA580" s="7">
        <v>40143</v>
      </c>
      <c r="AC580">
        <v>4</v>
      </c>
      <c r="AH580">
        <v>4</v>
      </c>
      <c r="AJ580" s="7">
        <v>40089</v>
      </c>
      <c r="AL580">
        <v>3</v>
      </c>
      <c r="BI580">
        <v>3</v>
      </c>
    </row>
    <row r="581" spans="1:61" x14ac:dyDescent="0.25">
      <c r="A581" s="7">
        <v>40143</v>
      </c>
      <c r="B581">
        <v>4</v>
      </c>
      <c r="D581">
        <v>4</v>
      </c>
      <c r="J581" s="7">
        <v>39911</v>
      </c>
      <c r="L581">
        <v>2</v>
      </c>
      <c r="W581">
        <v>2</v>
      </c>
      <c r="AA581" s="7">
        <v>40145</v>
      </c>
      <c r="AC581">
        <v>5</v>
      </c>
      <c r="AH581">
        <v>5</v>
      </c>
      <c r="AJ581" s="7">
        <v>40124</v>
      </c>
      <c r="AL581">
        <v>1</v>
      </c>
      <c r="BI581">
        <v>1</v>
      </c>
    </row>
    <row r="582" spans="1:61" x14ac:dyDescent="0.25">
      <c r="A582" s="7">
        <v>40145</v>
      </c>
      <c r="B582">
        <v>5</v>
      </c>
      <c r="D582">
        <v>5</v>
      </c>
      <c r="J582" s="7">
        <v>39935</v>
      </c>
      <c r="L582">
        <v>2</v>
      </c>
      <c r="W582">
        <v>2</v>
      </c>
      <c r="AA582" s="7">
        <v>40176</v>
      </c>
      <c r="AC582">
        <v>6</v>
      </c>
      <c r="AH582">
        <v>6</v>
      </c>
      <c r="AJ582" s="7">
        <v>40143</v>
      </c>
      <c r="AL582">
        <v>1</v>
      </c>
      <c r="AM582">
        <v>1</v>
      </c>
      <c r="AO582">
        <v>1</v>
      </c>
      <c r="AQ582">
        <v>1</v>
      </c>
      <c r="BI582">
        <v>4</v>
      </c>
    </row>
    <row r="583" spans="1:61" x14ac:dyDescent="0.25">
      <c r="A583" s="7">
        <v>40176</v>
      </c>
      <c r="B583">
        <v>6</v>
      </c>
      <c r="D583">
        <v>6</v>
      </c>
      <c r="J583" s="7">
        <v>39949</v>
      </c>
      <c r="L583">
        <v>2</v>
      </c>
      <c r="W583">
        <v>2</v>
      </c>
      <c r="AA583" s="7">
        <v>40179</v>
      </c>
      <c r="AC583">
        <v>1</v>
      </c>
      <c r="AH583">
        <v>1</v>
      </c>
      <c r="AJ583" s="7">
        <v>40145</v>
      </c>
      <c r="AL583">
        <v>1</v>
      </c>
      <c r="AM583">
        <v>3</v>
      </c>
      <c r="AO583">
        <v>1</v>
      </c>
      <c r="BI583">
        <v>5</v>
      </c>
    </row>
    <row r="584" spans="1:61" x14ac:dyDescent="0.25">
      <c r="A584" s="7">
        <v>40179</v>
      </c>
      <c r="B584">
        <v>1</v>
      </c>
      <c r="D584">
        <v>1</v>
      </c>
      <c r="J584" s="7">
        <v>39987</v>
      </c>
      <c r="L584">
        <v>1</v>
      </c>
      <c r="W584">
        <v>1</v>
      </c>
      <c r="AA584" s="7">
        <v>40184</v>
      </c>
      <c r="AC584">
        <v>1</v>
      </c>
      <c r="AH584">
        <v>1</v>
      </c>
      <c r="AJ584" s="7">
        <v>40176</v>
      </c>
      <c r="AL584">
        <v>1</v>
      </c>
      <c r="AM584">
        <v>2</v>
      </c>
      <c r="AN584">
        <v>3</v>
      </c>
      <c r="BI584">
        <v>6</v>
      </c>
    </row>
    <row r="585" spans="1:61" x14ac:dyDescent="0.25">
      <c r="A585" s="7">
        <v>40184</v>
      </c>
      <c r="B585">
        <v>1</v>
      </c>
      <c r="D585">
        <v>1</v>
      </c>
      <c r="J585" s="7">
        <v>39988</v>
      </c>
      <c r="L585">
        <v>1</v>
      </c>
      <c r="M585">
        <v>2</v>
      </c>
      <c r="N585">
        <v>1</v>
      </c>
      <c r="W585">
        <v>4</v>
      </c>
      <c r="AA585" s="7">
        <v>40235</v>
      </c>
      <c r="AB585">
        <v>2</v>
      </c>
      <c r="AH585">
        <v>2</v>
      </c>
      <c r="AJ585" s="7">
        <v>40179</v>
      </c>
      <c r="AL585">
        <v>1</v>
      </c>
      <c r="BI585">
        <v>1</v>
      </c>
    </row>
    <row r="586" spans="1:61" x14ac:dyDescent="0.25">
      <c r="A586" s="7">
        <v>40235</v>
      </c>
      <c r="B586">
        <v>2</v>
      </c>
      <c r="D586">
        <v>2</v>
      </c>
      <c r="J586" s="7">
        <v>40028</v>
      </c>
      <c r="L586">
        <v>1</v>
      </c>
      <c r="W586">
        <v>1</v>
      </c>
      <c r="AA586" s="7">
        <v>40266</v>
      </c>
      <c r="AC586">
        <v>3</v>
      </c>
      <c r="AH586">
        <v>3</v>
      </c>
      <c r="AJ586" s="7">
        <v>40184</v>
      </c>
      <c r="AL586">
        <v>1</v>
      </c>
      <c r="BI586">
        <v>1</v>
      </c>
    </row>
    <row r="587" spans="1:61" x14ac:dyDescent="0.25">
      <c r="A587" s="7">
        <v>40266</v>
      </c>
      <c r="B587">
        <v>3</v>
      </c>
      <c r="D587">
        <v>3</v>
      </c>
      <c r="J587" s="7">
        <v>40043</v>
      </c>
      <c r="L587">
        <v>2</v>
      </c>
      <c r="W587">
        <v>2</v>
      </c>
      <c r="AA587" s="7">
        <v>40290</v>
      </c>
      <c r="AB587">
        <v>7</v>
      </c>
      <c r="AH587">
        <v>7</v>
      </c>
      <c r="AJ587" s="7">
        <v>40235</v>
      </c>
      <c r="AL587">
        <v>1</v>
      </c>
      <c r="AM587">
        <v>1</v>
      </c>
      <c r="BI587">
        <v>2</v>
      </c>
    </row>
    <row r="588" spans="1:61" x14ac:dyDescent="0.25">
      <c r="A588" s="7">
        <v>40290</v>
      </c>
      <c r="B588">
        <v>7</v>
      </c>
      <c r="D588">
        <v>7</v>
      </c>
      <c r="J588" s="7">
        <v>40086</v>
      </c>
      <c r="L588">
        <v>1</v>
      </c>
      <c r="W588">
        <v>1</v>
      </c>
      <c r="AA588" s="7">
        <v>40318</v>
      </c>
      <c r="AC588">
        <v>1</v>
      </c>
      <c r="AH588">
        <v>1</v>
      </c>
      <c r="AJ588" s="7">
        <v>40266</v>
      </c>
      <c r="AL588">
        <v>2</v>
      </c>
      <c r="AM588">
        <v>1</v>
      </c>
      <c r="BI588">
        <v>3</v>
      </c>
    </row>
    <row r="589" spans="1:61" x14ac:dyDescent="0.25">
      <c r="A589" s="7">
        <v>40318</v>
      </c>
      <c r="B589">
        <v>1</v>
      </c>
      <c r="D589">
        <v>1</v>
      </c>
      <c r="J589" s="7">
        <v>40089</v>
      </c>
      <c r="L589">
        <v>3</v>
      </c>
      <c r="W589">
        <v>3</v>
      </c>
      <c r="AA589" s="7">
        <v>40359</v>
      </c>
      <c r="AC589">
        <v>1</v>
      </c>
      <c r="AH589">
        <v>1</v>
      </c>
      <c r="AJ589" s="7">
        <v>40290</v>
      </c>
      <c r="AM589">
        <v>1</v>
      </c>
      <c r="AN589">
        <v>3</v>
      </c>
      <c r="AO589">
        <v>3</v>
      </c>
      <c r="BI589">
        <v>7</v>
      </c>
    </row>
    <row r="590" spans="1:61" x14ac:dyDescent="0.25">
      <c r="A590" s="7">
        <v>40359</v>
      </c>
      <c r="B590">
        <v>1</v>
      </c>
      <c r="D590">
        <v>1</v>
      </c>
      <c r="J590" s="7">
        <v>40124</v>
      </c>
      <c r="L590">
        <v>1</v>
      </c>
      <c r="W590">
        <v>1</v>
      </c>
      <c r="AA590" s="7">
        <v>40369</v>
      </c>
      <c r="AC590">
        <v>7</v>
      </c>
      <c r="AH590">
        <v>7</v>
      </c>
      <c r="AJ590" s="7">
        <v>40318</v>
      </c>
      <c r="AL590">
        <v>1</v>
      </c>
      <c r="BI590">
        <v>1</v>
      </c>
    </row>
    <row r="591" spans="1:61" x14ac:dyDescent="0.25">
      <c r="A591" s="7">
        <v>40369</v>
      </c>
      <c r="B591">
        <v>7</v>
      </c>
      <c r="D591">
        <v>7</v>
      </c>
      <c r="J591" s="7">
        <v>40143</v>
      </c>
      <c r="L591">
        <v>1</v>
      </c>
      <c r="M591">
        <v>1</v>
      </c>
      <c r="O591">
        <v>1</v>
      </c>
      <c r="Q591">
        <v>1</v>
      </c>
      <c r="W591">
        <v>4</v>
      </c>
      <c r="AA591" s="7">
        <v>40371</v>
      </c>
      <c r="AC591">
        <v>4</v>
      </c>
      <c r="AH591">
        <v>4</v>
      </c>
      <c r="AJ591" s="7">
        <v>40359</v>
      </c>
      <c r="AL591">
        <v>1</v>
      </c>
      <c r="BI591">
        <v>1</v>
      </c>
    </row>
    <row r="592" spans="1:61" x14ac:dyDescent="0.25">
      <c r="A592" s="7">
        <v>40371</v>
      </c>
      <c r="B592">
        <v>4</v>
      </c>
      <c r="D592">
        <v>4</v>
      </c>
      <c r="J592" s="7">
        <v>40145</v>
      </c>
      <c r="L592">
        <v>1</v>
      </c>
      <c r="M592">
        <v>3</v>
      </c>
      <c r="O592">
        <v>1</v>
      </c>
      <c r="W592">
        <v>5</v>
      </c>
      <c r="AA592" s="7">
        <v>40385</v>
      </c>
      <c r="AC592">
        <v>3</v>
      </c>
      <c r="AH592">
        <v>3</v>
      </c>
      <c r="AJ592" s="7">
        <v>40369</v>
      </c>
      <c r="AL592">
        <v>1</v>
      </c>
      <c r="AM592">
        <v>3</v>
      </c>
      <c r="AN592">
        <v>2</v>
      </c>
      <c r="AP592">
        <v>1</v>
      </c>
      <c r="BI592">
        <v>7</v>
      </c>
    </row>
    <row r="593" spans="1:61" x14ac:dyDescent="0.25">
      <c r="A593" s="7">
        <v>40385</v>
      </c>
      <c r="B593">
        <v>3</v>
      </c>
      <c r="D593">
        <v>3</v>
      </c>
      <c r="J593" s="7">
        <v>40176</v>
      </c>
      <c r="L593">
        <v>1</v>
      </c>
      <c r="M593">
        <v>2</v>
      </c>
      <c r="N593">
        <v>3</v>
      </c>
      <c r="W593">
        <v>6</v>
      </c>
      <c r="AA593" s="7">
        <v>40415</v>
      </c>
      <c r="AB593">
        <v>20</v>
      </c>
      <c r="AE593">
        <v>1</v>
      </c>
      <c r="AH593">
        <v>21</v>
      </c>
      <c r="AJ593" s="7">
        <v>40371</v>
      </c>
      <c r="AL593">
        <v>1</v>
      </c>
      <c r="AN593">
        <v>3</v>
      </c>
      <c r="BI593">
        <v>4</v>
      </c>
    </row>
    <row r="594" spans="1:61" x14ac:dyDescent="0.25">
      <c r="A594" s="7">
        <v>40415</v>
      </c>
      <c r="B594">
        <v>21</v>
      </c>
      <c r="D594">
        <v>21</v>
      </c>
      <c r="J594" s="7">
        <v>40179</v>
      </c>
      <c r="L594">
        <v>1</v>
      </c>
      <c r="W594">
        <v>1</v>
      </c>
      <c r="AA594" s="7">
        <v>40446</v>
      </c>
      <c r="AB594">
        <v>8</v>
      </c>
      <c r="AH594">
        <v>8</v>
      </c>
      <c r="AJ594" s="7">
        <v>40385</v>
      </c>
      <c r="AN594">
        <v>3</v>
      </c>
      <c r="BI594">
        <v>3</v>
      </c>
    </row>
    <row r="595" spans="1:61" x14ac:dyDescent="0.25">
      <c r="A595" s="7">
        <v>40446</v>
      </c>
      <c r="B595">
        <v>8</v>
      </c>
      <c r="D595">
        <v>8</v>
      </c>
      <c r="J595" s="7">
        <v>40184</v>
      </c>
      <c r="L595">
        <v>1</v>
      </c>
      <c r="W595">
        <v>1</v>
      </c>
      <c r="AA595" s="7">
        <v>40474</v>
      </c>
      <c r="AB595">
        <v>5</v>
      </c>
      <c r="AH595">
        <v>5</v>
      </c>
      <c r="AJ595" s="7">
        <v>40415</v>
      </c>
      <c r="AL595">
        <v>3</v>
      </c>
      <c r="AM595">
        <v>1</v>
      </c>
      <c r="AN595">
        <v>2</v>
      </c>
      <c r="AO595">
        <v>4</v>
      </c>
      <c r="AQ595">
        <v>2</v>
      </c>
      <c r="AS595">
        <v>6</v>
      </c>
      <c r="AT595">
        <v>1</v>
      </c>
      <c r="AU595">
        <v>1</v>
      </c>
      <c r="AV595">
        <v>1</v>
      </c>
      <c r="BI595">
        <v>21</v>
      </c>
    </row>
    <row r="596" spans="1:61" x14ac:dyDescent="0.25">
      <c r="A596" s="7">
        <v>40474</v>
      </c>
      <c r="B596">
        <v>5</v>
      </c>
      <c r="D596">
        <v>5</v>
      </c>
      <c r="J596" s="7">
        <v>40235</v>
      </c>
      <c r="L596">
        <v>1</v>
      </c>
      <c r="M596">
        <v>1</v>
      </c>
      <c r="W596">
        <v>2</v>
      </c>
      <c r="AA596" s="7">
        <v>40483</v>
      </c>
      <c r="AC596">
        <v>2</v>
      </c>
      <c r="AH596">
        <v>2</v>
      </c>
      <c r="AJ596" s="7">
        <v>40446</v>
      </c>
      <c r="AL596">
        <v>1</v>
      </c>
      <c r="AM596">
        <v>3</v>
      </c>
      <c r="AN596">
        <v>2</v>
      </c>
      <c r="AO596">
        <v>1</v>
      </c>
      <c r="AP596">
        <v>1</v>
      </c>
      <c r="BI596">
        <v>8</v>
      </c>
    </row>
    <row r="597" spans="1:61" x14ac:dyDescent="0.25">
      <c r="A597" s="7">
        <v>40483</v>
      </c>
      <c r="B597">
        <v>2</v>
      </c>
      <c r="D597">
        <v>2</v>
      </c>
      <c r="J597" s="7">
        <v>40266</v>
      </c>
      <c r="L597">
        <v>2</v>
      </c>
      <c r="M597">
        <v>1</v>
      </c>
      <c r="W597">
        <v>3</v>
      </c>
      <c r="AA597" s="7">
        <v>40505</v>
      </c>
      <c r="AC597">
        <v>4</v>
      </c>
      <c r="AH597">
        <v>4</v>
      </c>
      <c r="AJ597" s="7">
        <v>40474</v>
      </c>
      <c r="AL597">
        <v>1</v>
      </c>
      <c r="AM597">
        <v>1</v>
      </c>
      <c r="AN597">
        <v>1</v>
      </c>
      <c r="AO597">
        <v>2</v>
      </c>
      <c r="BI597">
        <v>5</v>
      </c>
    </row>
    <row r="598" spans="1:61" x14ac:dyDescent="0.25">
      <c r="A598" s="7">
        <v>40505</v>
      </c>
      <c r="B598">
        <v>4</v>
      </c>
      <c r="D598">
        <v>4</v>
      </c>
      <c r="J598" s="7">
        <v>40290</v>
      </c>
      <c r="M598">
        <v>1</v>
      </c>
      <c r="N598">
        <v>3</v>
      </c>
      <c r="O598">
        <v>3</v>
      </c>
      <c r="W598">
        <v>7</v>
      </c>
      <c r="AA598" s="7">
        <v>40517</v>
      </c>
      <c r="AC598">
        <v>3</v>
      </c>
      <c r="AH598">
        <v>3</v>
      </c>
      <c r="AJ598" s="7">
        <v>40483</v>
      </c>
      <c r="AM598">
        <v>1</v>
      </c>
      <c r="AN598">
        <v>1</v>
      </c>
      <c r="BI598">
        <v>2</v>
      </c>
    </row>
    <row r="599" spans="1:61" x14ac:dyDescent="0.25">
      <c r="A599" s="7">
        <v>40517</v>
      </c>
      <c r="B599">
        <v>3</v>
      </c>
      <c r="D599">
        <v>3</v>
      </c>
      <c r="J599" s="7">
        <v>40318</v>
      </c>
      <c r="L599">
        <v>1</v>
      </c>
      <c r="W599">
        <v>1</v>
      </c>
      <c r="AA599" s="7">
        <v>40519</v>
      </c>
      <c r="AB599">
        <v>2</v>
      </c>
      <c r="AH599">
        <v>2</v>
      </c>
      <c r="AJ599" s="7">
        <v>40505</v>
      </c>
      <c r="AM599">
        <v>1</v>
      </c>
      <c r="AN599">
        <v>2</v>
      </c>
      <c r="AV599">
        <v>1</v>
      </c>
      <c r="BI599">
        <v>4</v>
      </c>
    </row>
    <row r="600" spans="1:61" x14ac:dyDescent="0.25">
      <c r="A600" s="7">
        <v>40519</v>
      </c>
      <c r="B600">
        <v>2</v>
      </c>
      <c r="D600">
        <v>2</v>
      </c>
      <c r="J600" s="7">
        <v>40359</v>
      </c>
      <c r="L600">
        <v>1</v>
      </c>
      <c r="W600">
        <v>1</v>
      </c>
      <c r="AA600" s="7">
        <v>40529</v>
      </c>
      <c r="AB600">
        <v>2</v>
      </c>
      <c r="AC600">
        <v>3</v>
      </c>
      <c r="AH600">
        <v>5</v>
      </c>
      <c r="AJ600" s="7">
        <v>40517</v>
      </c>
      <c r="AL600">
        <v>2</v>
      </c>
      <c r="AM600">
        <v>1</v>
      </c>
      <c r="BI600">
        <v>3</v>
      </c>
    </row>
    <row r="601" spans="1:61" x14ac:dyDescent="0.25">
      <c r="A601" s="7">
        <v>40529</v>
      </c>
      <c r="B601">
        <v>5</v>
      </c>
      <c r="D601">
        <v>5</v>
      </c>
      <c r="J601" s="7">
        <v>40369</v>
      </c>
      <c r="L601">
        <v>1</v>
      </c>
      <c r="M601">
        <v>3</v>
      </c>
      <c r="N601">
        <v>2</v>
      </c>
      <c r="P601">
        <v>1</v>
      </c>
      <c r="W601">
        <v>7</v>
      </c>
      <c r="AA601" s="7">
        <v>40544</v>
      </c>
      <c r="AB601">
        <v>1</v>
      </c>
      <c r="AH601">
        <v>1</v>
      </c>
      <c r="AJ601" s="7">
        <v>40519</v>
      </c>
      <c r="AL601">
        <v>1</v>
      </c>
      <c r="AS601">
        <v>1</v>
      </c>
      <c r="BI601">
        <v>2</v>
      </c>
    </row>
    <row r="602" spans="1:61" x14ac:dyDescent="0.25">
      <c r="A602" s="7">
        <v>40544</v>
      </c>
      <c r="B602">
        <v>1</v>
      </c>
      <c r="D602">
        <v>1</v>
      </c>
      <c r="J602" s="7">
        <v>40371</v>
      </c>
      <c r="L602">
        <v>1</v>
      </c>
      <c r="N602">
        <v>3</v>
      </c>
      <c r="W602">
        <v>4</v>
      </c>
      <c r="AA602" s="7">
        <v>40558</v>
      </c>
      <c r="AB602">
        <v>2</v>
      </c>
      <c r="AH602">
        <v>2</v>
      </c>
      <c r="AJ602" s="7">
        <v>40529</v>
      </c>
      <c r="AL602">
        <v>1</v>
      </c>
      <c r="AP602">
        <v>1</v>
      </c>
      <c r="AQ602">
        <v>1</v>
      </c>
      <c r="AR602">
        <v>1</v>
      </c>
      <c r="AS602">
        <v>1</v>
      </c>
      <c r="BI602">
        <v>5</v>
      </c>
    </row>
    <row r="603" spans="1:61" x14ac:dyDescent="0.25">
      <c r="A603" s="7">
        <v>40558</v>
      </c>
      <c r="B603">
        <v>2</v>
      </c>
      <c r="D603">
        <v>2</v>
      </c>
      <c r="J603" s="7">
        <v>40385</v>
      </c>
      <c r="N603">
        <v>3</v>
      </c>
      <c r="W603">
        <v>3</v>
      </c>
      <c r="AA603" s="7">
        <v>40570</v>
      </c>
      <c r="AC603">
        <v>5</v>
      </c>
      <c r="AH603">
        <v>5</v>
      </c>
      <c r="AJ603" s="7">
        <v>40544</v>
      </c>
      <c r="AL603">
        <v>1</v>
      </c>
      <c r="BI603">
        <v>1</v>
      </c>
    </row>
    <row r="604" spans="1:61" x14ac:dyDescent="0.25">
      <c r="A604" s="7">
        <v>40570</v>
      </c>
      <c r="B604">
        <v>5</v>
      </c>
      <c r="D604">
        <v>5</v>
      </c>
      <c r="J604" s="7">
        <v>40415</v>
      </c>
      <c r="L604">
        <v>3</v>
      </c>
      <c r="M604">
        <v>1</v>
      </c>
      <c r="N604">
        <v>2</v>
      </c>
      <c r="O604">
        <v>4</v>
      </c>
      <c r="Q604">
        <v>2</v>
      </c>
      <c r="S604">
        <v>6</v>
      </c>
      <c r="T604">
        <v>1</v>
      </c>
      <c r="U604">
        <v>1</v>
      </c>
      <c r="V604">
        <v>1</v>
      </c>
      <c r="W604">
        <v>21</v>
      </c>
      <c r="AA604" s="7">
        <v>40603</v>
      </c>
      <c r="AC604">
        <v>1</v>
      </c>
      <c r="AH604">
        <v>1</v>
      </c>
      <c r="AJ604" s="7">
        <v>40558</v>
      </c>
      <c r="AL604">
        <v>1</v>
      </c>
      <c r="AM604">
        <v>1</v>
      </c>
      <c r="BI604">
        <v>2</v>
      </c>
    </row>
    <row r="605" spans="1:61" x14ac:dyDescent="0.25">
      <c r="A605" s="7">
        <v>40603</v>
      </c>
      <c r="B605">
        <v>1</v>
      </c>
      <c r="D605">
        <v>1</v>
      </c>
      <c r="J605" s="7">
        <v>40446</v>
      </c>
      <c r="L605">
        <v>1</v>
      </c>
      <c r="M605">
        <v>3</v>
      </c>
      <c r="N605">
        <v>2</v>
      </c>
      <c r="O605">
        <v>1</v>
      </c>
      <c r="P605">
        <v>1</v>
      </c>
      <c r="W605">
        <v>8</v>
      </c>
      <c r="AA605" s="7">
        <v>40613</v>
      </c>
      <c r="AC605">
        <v>4</v>
      </c>
      <c r="AH605">
        <v>4</v>
      </c>
      <c r="AJ605" s="7">
        <v>40570</v>
      </c>
      <c r="AM605">
        <v>1</v>
      </c>
      <c r="AN605">
        <v>1</v>
      </c>
      <c r="AO605">
        <v>2</v>
      </c>
      <c r="AT605">
        <v>1</v>
      </c>
      <c r="BI605">
        <v>5</v>
      </c>
    </row>
    <row r="606" spans="1:61" x14ac:dyDescent="0.25">
      <c r="A606" s="7">
        <v>40613</v>
      </c>
      <c r="B606">
        <v>4</v>
      </c>
      <c r="D606">
        <v>4</v>
      </c>
      <c r="J606" s="7">
        <v>40474</v>
      </c>
      <c r="L606">
        <v>1</v>
      </c>
      <c r="M606">
        <v>1</v>
      </c>
      <c r="N606">
        <v>1</v>
      </c>
      <c r="O606">
        <v>2</v>
      </c>
      <c r="W606">
        <v>5</v>
      </c>
      <c r="AA606" s="7">
        <v>40621</v>
      </c>
      <c r="AB606">
        <v>4</v>
      </c>
      <c r="AH606">
        <v>4</v>
      </c>
      <c r="AJ606" s="7">
        <v>40603</v>
      </c>
      <c r="AL606">
        <v>1</v>
      </c>
      <c r="BI606">
        <v>1</v>
      </c>
    </row>
    <row r="607" spans="1:61" x14ac:dyDescent="0.25">
      <c r="A607" s="7">
        <v>40621</v>
      </c>
      <c r="B607">
        <v>4</v>
      </c>
      <c r="D607">
        <v>4</v>
      </c>
      <c r="J607" s="7">
        <v>40483</v>
      </c>
      <c r="M607">
        <v>1</v>
      </c>
      <c r="N607">
        <v>1</v>
      </c>
      <c r="W607">
        <v>2</v>
      </c>
      <c r="AA607" s="7">
        <v>40625</v>
      </c>
      <c r="AC607">
        <v>1</v>
      </c>
      <c r="AH607">
        <v>1</v>
      </c>
      <c r="AJ607" s="7">
        <v>40613</v>
      </c>
      <c r="AM607">
        <v>1</v>
      </c>
      <c r="AN607">
        <v>1</v>
      </c>
      <c r="AS607">
        <v>2</v>
      </c>
      <c r="BI607">
        <v>4</v>
      </c>
    </row>
    <row r="608" spans="1:61" x14ac:dyDescent="0.25">
      <c r="A608" s="7">
        <v>40625</v>
      </c>
      <c r="B608">
        <v>1</v>
      </c>
      <c r="D608">
        <v>1</v>
      </c>
      <c r="J608" s="7">
        <v>40505</v>
      </c>
      <c r="M608">
        <v>1</v>
      </c>
      <c r="N608">
        <v>2</v>
      </c>
      <c r="V608">
        <v>1</v>
      </c>
      <c r="W608">
        <v>4</v>
      </c>
      <c r="AA608" s="7">
        <v>40660</v>
      </c>
      <c r="AC608">
        <v>2</v>
      </c>
      <c r="AH608">
        <v>2</v>
      </c>
      <c r="AJ608" s="7">
        <v>40621</v>
      </c>
      <c r="AL608">
        <v>1</v>
      </c>
      <c r="AO608">
        <v>1</v>
      </c>
      <c r="AU608">
        <v>2</v>
      </c>
      <c r="BI608">
        <v>4</v>
      </c>
    </row>
    <row r="609" spans="1:61" x14ac:dyDescent="0.25">
      <c r="A609" s="7">
        <v>40660</v>
      </c>
      <c r="B609">
        <v>2</v>
      </c>
      <c r="D609">
        <v>2</v>
      </c>
      <c r="J609" s="7">
        <v>40517</v>
      </c>
      <c r="L609">
        <v>2</v>
      </c>
      <c r="M609">
        <v>1</v>
      </c>
      <c r="W609">
        <v>3</v>
      </c>
      <c r="AA609" s="7">
        <v>40665</v>
      </c>
      <c r="AC609">
        <v>1</v>
      </c>
      <c r="AH609">
        <v>1</v>
      </c>
      <c r="AJ609" s="7">
        <v>40625</v>
      </c>
      <c r="AL609">
        <v>1</v>
      </c>
      <c r="BI609">
        <v>1</v>
      </c>
    </row>
    <row r="610" spans="1:61" x14ac:dyDescent="0.25">
      <c r="A610" s="7">
        <v>40665</v>
      </c>
      <c r="B610">
        <v>1</v>
      </c>
      <c r="D610">
        <v>1</v>
      </c>
      <c r="J610" s="7">
        <v>40519</v>
      </c>
      <c r="L610">
        <v>1</v>
      </c>
      <c r="S610">
        <v>1</v>
      </c>
      <c r="W610">
        <v>2</v>
      </c>
      <c r="AA610" s="7">
        <v>40666</v>
      </c>
      <c r="AB610">
        <v>1</v>
      </c>
      <c r="AH610">
        <v>1</v>
      </c>
      <c r="AJ610" s="7">
        <v>40660</v>
      </c>
      <c r="AM610">
        <v>2</v>
      </c>
      <c r="BI610">
        <v>2</v>
      </c>
    </row>
    <row r="611" spans="1:61" x14ac:dyDescent="0.25">
      <c r="A611" s="7">
        <v>40666</v>
      </c>
      <c r="B611">
        <v>1</v>
      </c>
      <c r="D611">
        <v>1</v>
      </c>
      <c r="J611" s="7">
        <v>40529</v>
      </c>
      <c r="L611">
        <v>1</v>
      </c>
      <c r="P611">
        <v>1</v>
      </c>
      <c r="Q611">
        <v>1</v>
      </c>
      <c r="R611">
        <v>1</v>
      </c>
      <c r="S611">
        <v>1</v>
      </c>
      <c r="W611">
        <v>5</v>
      </c>
      <c r="AA611" s="7">
        <v>40683</v>
      </c>
      <c r="AC611">
        <v>10</v>
      </c>
      <c r="AH611">
        <v>10</v>
      </c>
      <c r="AJ611" s="7">
        <v>40665</v>
      </c>
      <c r="AL611">
        <v>1</v>
      </c>
      <c r="BI611">
        <v>1</v>
      </c>
    </row>
    <row r="612" spans="1:61" x14ac:dyDescent="0.25">
      <c r="A612" s="7">
        <v>40683</v>
      </c>
      <c r="B612">
        <v>10</v>
      </c>
      <c r="D612">
        <v>10</v>
      </c>
      <c r="J612" s="7">
        <v>40544</v>
      </c>
      <c r="L612">
        <v>1</v>
      </c>
      <c r="W612">
        <v>1</v>
      </c>
      <c r="AA612" s="7">
        <v>40690</v>
      </c>
      <c r="AB612">
        <v>3</v>
      </c>
      <c r="AH612">
        <v>3</v>
      </c>
      <c r="AJ612" s="7">
        <v>40666</v>
      </c>
      <c r="AL612">
        <v>1</v>
      </c>
      <c r="BI612">
        <v>1</v>
      </c>
    </row>
    <row r="613" spans="1:61" x14ac:dyDescent="0.25">
      <c r="A613" s="7">
        <v>40690</v>
      </c>
      <c r="B613">
        <v>3</v>
      </c>
      <c r="D613">
        <v>3</v>
      </c>
      <c r="J613" s="7">
        <v>40558</v>
      </c>
      <c r="L613">
        <v>1</v>
      </c>
      <c r="M613">
        <v>1</v>
      </c>
      <c r="W613">
        <v>2</v>
      </c>
      <c r="AA613" s="7">
        <v>40708</v>
      </c>
      <c r="AC613">
        <v>1</v>
      </c>
      <c r="AH613">
        <v>1</v>
      </c>
      <c r="AJ613" s="7">
        <v>40683</v>
      </c>
      <c r="AL613">
        <v>1</v>
      </c>
      <c r="AO613">
        <v>3</v>
      </c>
      <c r="AQ613">
        <v>3</v>
      </c>
      <c r="AR613">
        <v>2</v>
      </c>
      <c r="AS613">
        <v>1</v>
      </c>
      <c r="BI613">
        <v>10</v>
      </c>
    </row>
    <row r="614" spans="1:61" x14ac:dyDescent="0.25">
      <c r="A614" s="7">
        <v>40708</v>
      </c>
      <c r="B614">
        <v>1</v>
      </c>
      <c r="D614">
        <v>1</v>
      </c>
      <c r="J614" s="7">
        <v>40570</v>
      </c>
      <c r="M614">
        <v>1</v>
      </c>
      <c r="N614">
        <v>1</v>
      </c>
      <c r="O614">
        <v>2</v>
      </c>
      <c r="T614">
        <v>1</v>
      </c>
      <c r="W614">
        <v>5</v>
      </c>
      <c r="AA614" s="7">
        <v>40733</v>
      </c>
      <c r="AC614">
        <v>1</v>
      </c>
      <c r="AH614">
        <v>1</v>
      </c>
      <c r="AJ614" s="7">
        <v>40690</v>
      </c>
      <c r="AL614">
        <v>1</v>
      </c>
      <c r="AM614">
        <v>2</v>
      </c>
      <c r="BI614">
        <v>3</v>
      </c>
    </row>
    <row r="615" spans="1:61" x14ac:dyDescent="0.25">
      <c r="A615" s="7">
        <v>40733</v>
      </c>
      <c r="B615">
        <v>1</v>
      </c>
      <c r="D615">
        <v>1</v>
      </c>
      <c r="J615" s="7">
        <v>40603</v>
      </c>
      <c r="L615">
        <v>1</v>
      </c>
      <c r="W615">
        <v>1</v>
      </c>
      <c r="AA615" s="7">
        <v>40756</v>
      </c>
      <c r="AC615">
        <v>1</v>
      </c>
      <c r="AH615">
        <v>1</v>
      </c>
      <c r="AJ615" s="7">
        <v>40708</v>
      </c>
      <c r="AM615">
        <v>1</v>
      </c>
      <c r="BI615">
        <v>1</v>
      </c>
    </row>
    <row r="616" spans="1:61" x14ac:dyDescent="0.25">
      <c r="A616" s="7">
        <v>40756</v>
      </c>
      <c r="B616">
        <v>1</v>
      </c>
      <c r="D616">
        <v>1</v>
      </c>
      <c r="J616" s="7">
        <v>40613</v>
      </c>
      <c r="M616">
        <v>1</v>
      </c>
      <c r="N616">
        <v>1</v>
      </c>
      <c r="S616">
        <v>2</v>
      </c>
      <c r="W616">
        <v>4</v>
      </c>
      <c r="AA616" s="7">
        <v>40759</v>
      </c>
      <c r="AC616">
        <v>1</v>
      </c>
      <c r="AH616">
        <v>1</v>
      </c>
      <c r="AJ616" s="7">
        <v>40733</v>
      </c>
      <c r="AM616">
        <v>1</v>
      </c>
      <c r="BI616">
        <v>1</v>
      </c>
    </row>
    <row r="617" spans="1:61" x14ac:dyDescent="0.25">
      <c r="A617" s="7">
        <v>40759</v>
      </c>
      <c r="B617">
        <v>1</v>
      </c>
      <c r="D617">
        <v>1</v>
      </c>
      <c r="J617" s="7">
        <v>40621</v>
      </c>
      <c r="L617">
        <v>1</v>
      </c>
      <c r="O617">
        <v>1</v>
      </c>
      <c r="U617">
        <v>2</v>
      </c>
      <c r="W617">
        <v>4</v>
      </c>
      <c r="AA617" s="7">
        <v>40796</v>
      </c>
      <c r="AB617">
        <v>1</v>
      </c>
      <c r="AH617">
        <v>1</v>
      </c>
      <c r="AJ617" s="7">
        <v>40756</v>
      </c>
      <c r="AM617">
        <v>1</v>
      </c>
      <c r="BI617">
        <v>1</v>
      </c>
    </row>
    <row r="618" spans="1:61" x14ac:dyDescent="0.25">
      <c r="A618" s="7">
        <v>40796</v>
      </c>
      <c r="B618">
        <v>1</v>
      </c>
      <c r="D618">
        <v>1</v>
      </c>
      <c r="J618" s="7">
        <v>40625</v>
      </c>
      <c r="L618">
        <v>1</v>
      </c>
      <c r="W618">
        <v>1</v>
      </c>
      <c r="AA618" s="7">
        <v>40825</v>
      </c>
      <c r="AB618">
        <v>1</v>
      </c>
      <c r="AH618">
        <v>1</v>
      </c>
      <c r="AJ618" s="7">
        <v>40759</v>
      </c>
      <c r="AL618">
        <v>1</v>
      </c>
      <c r="BI618">
        <v>1</v>
      </c>
    </row>
    <row r="619" spans="1:61" x14ac:dyDescent="0.25">
      <c r="A619" s="7">
        <v>40825</v>
      </c>
      <c r="B619">
        <v>1</v>
      </c>
      <c r="D619">
        <v>1</v>
      </c>
      <c r="J619" s="7">
        <v>40660</v>
      </c>
      <c r="M619">
        <v>2</v>
      </c>
      <c r="W619">
        <v>2</v>
      </c>
      <c r="AA619" s="7">
        <v>40826</v>
      </c>
      <c r="AC619">
        <v>6</v>
      </c>
      <c r="AH619">
        <v>6</v>
      </c>
      <c r="AJ619" s="7">
        <v>40796</v>
      </c>
      <c r="AL619">
        <v>1</v>
      </c>
      <c r="BI619">
        <v>1</v>
      </c>
    </row>
    <row r="620" spans="1:61" x14ac:dyDescent="0.25">
      <c r="A620" s="7">
        <v>40826</v>
      </c>
      <c r="B620">
        <v>6</v>
      </c>
      <c r="D620">
        <v>6</v>
      </c>
      <c r="J620" s="7">
        <v>40665</v>
      </c>
      <c r="L620">
        <v>1</v>
      </c>
      <c r="W620">
        <v>1</v>
      </c>
      <c r="AA620" s="7">
        <v>40837</v>
      </c>
      <c r="AB620">
        <v>1</v>
      </c>
      <c r="AC620">
        <v>19</v>
      </c>
      <c r="AH620">
        <v>20</v>
      </c>
      <c r="AJ620" s="7">
        <v>40825</v>
      </c>
      <c r="AM620">
        <v>1</v>
      </c>
      <c r="BI620">
        <v>1</v>
      </c>
    </row>
    <row r="621" spans="1:61" x14ac:dyDescent="0.25">
      <c r="A621" s="7">
        <v>40837</v>
      </c>
      <c r="B621">
        <v>20</v>
      </c>
      <c r="D621">
        <v>20</v>
      </c>
      <c r="J621" s="7">
        <v>40666</v>
      </c>
      <c r="L621">
        <v>1</v>
      </c>
      <c r="W621">
        <v>1</v>
      </c>
      <c r="AA621" s="7">
        <v>40841</v>
      </c>
      <c r="AC621">
        <v>4</v>
      </c>
      <c r="AH621">
        <v>4</v>
      </c>
      <c r="AJ621" s="7">
        <v>40826</v>
      </c>
      <c r="AM621">
        <v>2</v>
      </c>
      <c r="AN621">
        <v>3</v>
      </c>
      <c r="AT621">
        <v>1</v>
      </c>
      <c r="BI621">
        <v>6</v>
      </c>
    </row>
    <row r="622" spans="1:61" x14ac:dyDescent="0.25">
      <c r="A622" s="7">
        <v>40841</v>
      </c>
      <c r="B622">
        <v>4</v>
      </c>
      <c r="D622">
        <v>4</v>
      </c>
      <c r="J622" s="7">
        <v>40683</v>
      </c>
      <c r="L622">
        <v>1</v>
      </c>
      <c r="O622">
        <v>3</v>
      </c>
      <c r="Q622">
        <v>3</v>
      </c>
      <c r="R622">
        <v>2</v>
      </c>
      <c r="S622">
        <v>1</v>
      </c>
      <c r="W622">
        <v>10</v>
      </c>
      <c r="AA622" s="7">
        <v>40853</v>
      </c>
      <c r="AB622">
        <v>4</v>
      </c>
      <c r="AH622">
        <v>4</v>
      </c>
      <c r="AJ622" s="7">
        <v>40837</v>
      </c>
      <c r="AL622">
        <v>1</v>
      </c>
      <c r="AM622">
        <v>2</v>
      </c>
      <c r="AO622">
        <v>4</v>
      </c>
      <c r="AP622">
        <v>1</v>
      </c>
      <c r="AQ622">
        <v>2</v>
      </c>
      <c r="AR622">
        <v>1</v>
      </c>
      <c r="AS622">
        <v>2</v>
      </c>
      <c r="AT622">
        <v>4</v>
      </c>
      <c r="AU622">
        <v>1</v>
      </c>
      <c r="AV622">
        <v>2</v>
      </c>
      <c r="BI622">
        <v>20</v>
      </c>
    </row>
    <row r="623" spans="1:61" x14ac:dyDescent="0.25">
      <c r="A623" s="7">
        <v>40853</v>
      </c>
      <c r="B623">
        <v>4</v>
      </c>
      <c r="D623">
        <v>4</v>
      </c>
      <c r="J623" s="7">
        <v>40690</v>
      </c>
      <c r="L623">
        <v>1</v>
      </c>
      <c r="M623">
        <v>2</v>
      </c>
      <c r="W623">
        <v>3</v>
      </c>
      <c r="AA623" s="7">
        <v>40863</v>
      </c>
      <c r="AC623">
        <v>1</v>
      </c>
      <c r="AH623">
        <v>1</v>
      </c>
      <c r="AJ623" s="7">
        <v>40841</v>
      </c>
      <c r="AM623">
        <v>2</v>
      </c>
      <c r="AN623">
        <v>2</v>
      </c>
      <c r="BI623">
        <v>4</v>
      </c>
    </row>
    <row r="624" spans="1:61" x14ac:dyDescent="0.25">
      <c r="A624" s="7">
        <v>40863</v>
      </c>
      <c r="B624">
        <v>1</v>
      </c>
      <c r="D624">
        <v>1</v>
      </c>
      <c r="J624" s="7">
        <v>40708</v>
      </c>
      <c r="M624">
        <v>1</v>
      </c>
      <c r="W624">
        <v>1</v>
      </c>
      <c r="AA624" s="7">
        <v>40864</v>
      </c>
      <c r="AB624">
        <v>1</v>
      </c>
      <c r="AH624">
        <v>1</v>
      </c>
      <c r="AJ624" s="7">
        <v>40853</v>
      </c>
      <c r="AL624">
        <v>1</v>
      </c>
      <c r="AP624">
        <v>1</v>
      </c>
      <c r="AQ624">
        <v>1</v>
      </c>
      <c r="AR624">
        <v>1</v>
      </c>
      <c r="BI624">
        <v>4</v>
      </c>
    </row>
    <row r="625" spans="1:61" x14ac:dyDescent="0.25">
      <c r="A625" s="7">
        <v>40864</v>
      </c>
      <c r="B625">
        <v>1</v>
      </c>
      <c r="D625">
        <v>1</v>
      </c>
      <c r="J625" s="7">
        <v>40733</v>
      </c>
      <c r="M625">
        <v>1</v>
      </c>
      <c r="W625">
        <v>1</v>
      </c>
      <c r="AA625" s="7">
        <v>40879</v>
      </c>
      <c r="AC625">
        <v>4</v>
      </c>
      <c r="AH625">
        <v>4</v>
      </c>
      <c r="AJ625" s="7">
        <v>40863</v>
      </c>
      <c r="AN625">
        <v>1</v>
      </c>
      <c r="BI625">
        <v>1</v>
      </c>
    </row>
    <row r="626" spans="1:61" x14ac:dyDescent="0.25">
      <c r="A626" s="7">
        <v>40879</v>
      </c>
      <c r="B626">
        <v>4</v>
      </c>
      <c r="D626">
        <v>4</v>
      </c>
      <c r="J626" s="7">
        <v>40756</v>
      </c>
      <c r="M626">
        <v>1</v>
      </c>
      <c r="W626">
        <v>1</v>
      </c>
      <c r="AA626" s="7">
        <v>40881</v>
      </c>
      <c r="AC626">
        <v>2</v>
      </c>
      <c r="AH626">
        <v>2</v>
      </c>
      <c r="AJ626" s="7">
        <v>40864</v>
      </c>
      <c r="AM626">
        <v>1</v>
      </c>
      <c r="BI626">
        <v>1</v>
      </c>
    </row>
    <row r="627" spans="1:61" x14ac:dyDescent="0.25">
      <c r="A627" s="7">
        <v>40881</v>
      </c>
      <c r="B627">
        <v>2</v>
      </c>
      <c r="D627">
        <v>2</v>
      </c>
      <c r="J627" s="7">
        <v>40759</v>
      </c>
      <c r="L627">
        <v>1</v>
      </c>
      <c r="W627">
        <v>1</v>
      </c>
      <c r="AA627" s="7">
        <v>40907</v>
      </c>
      <c r="AC627">
        <v>1</v>
      </c>
      <c r="AH627">
        <v>1</v>
      </c>
      <c r="AJ627" s="7">
        <v>40879</v>
      </c>
      <c r="AM627">
        <v>1</v>
      </c>
      <c r="AO627">
        <v>1</v>
      </c>
      <c r="AU627">
        <v>2</v>
      </c>
      <c r="BI627">
        <v>4</v>
      </c>
    </row>
    <row r="628" spans="1:61" x14ac:dyDescent="0.25">
      <c r="A628" s="7">
        <v>40907</v>
      </c>
      <c r="B628">
        <v>1</v>
      </c>
      <c r="D628">
        <v>1</v>
      </c>
      <c r="J628" s="7">
        <v>40796</v>
      </c>
      <c r="L628">
        <v>1</v>
      </c>
      <c r="W628">
        <v>1</v>
      </c>
      <c r="AA628" s="7">
        <v>40946</v>
      </c>
      <c r="AC628">
        <v>5</v>
      </c>
      <c r="AH628">
        <v>5</v>
      </c>
      <c r="AJ628" s="7">
        <v>40881</v>
      </c>
      <c r="AM628">
        <v>1</v>
      </c>
      <c r="AV628">
        <v>1</v>
      </c>
      <c r="BI628">
        <v>2</v>
      </c>
    </row>
    <row r="629" spans="1:61" x14ac:dyDescent="0.25">
      <c r="A629" s="7">
        <v>40946</v>
      </c>
      <c r="B629">
        <v>5</v>
      </c>
      <c r="D629">
        <v>5</v>
      </c>
      <c r="J629" s="7">
        <v>40825</v>
      </c>
      <c r="M629">
        <v>1</v>
      </c>
      <c r="W629">
        <v>1</v>
      </c>
      <c r="AA629" s="7">
        <v>40952</v>
      </c>
      <c r="AB629">
        <v>13</v>
      </c>
      <c r="AH629">
        <v>13</v>
      </c>
      <c r="AJ629" s="7">
        <v>40907</v>
      </c>
      <c r="AM629">
        <v>1</v>
      </c>
      <c r="BI629">
        <v>1</v>
      </c>
    </row>
    <row r="630" spans="1:61" x14ac:dyDescent="0.25">
      <c r="A630" s="7">
        <v>40952</v>
      </c>
      <c r="B630">
        <v>13</v>
      </c>
      <c r="D630">
        <v>13</v>
      </c>
      <c r="J630" s="7">
        <v>40826</v>
      </c>
      <c r="M630">
        <v>2</v>
      </c>
      <c r="N630">
        <v>3</v>
      </c>
      <c r="T630">
        <v>1</v>
      </c>
      <c r="W630">
        <v>6</v>
      </c>
      <c r="AA630" s="7">
        <v>40961</v>
      </c>
      <c r="AC630">
        <v>1</v>
      </c>
      <c r="AH630">
        <v>1</v>
      </c>
      <c r="AJ630" s="7">
        <v>40946</v>
      </c>
      <c r="AM630">
        <v>2</v>
      </c>
      <c r="AN630">
        <v>1</v>
      </c>
      <c r="AO630">
        <v>1</v>
      </c>
      <c r="AV630">
        <v>1</v>
      </c>
      <c r="BI630">
        <v>5</v>
      </c>
    </row>
    <row r="631" spans="1:61" x14ac:dyDescent="0.25">
      <c r="A631" s="7">
        <v>40961</v>
      </c>
      <c r="B631">
        <v>1</v>
      </c>
      <c r="D631">
        <v>1</v>
      </c>
      <c r="J631" s="7">
        <v>40837</v>
      </c>
      <c r="L631">
        <v>1</v>
      </c>
      <c r="M631">
        <v>2</v>
      </c>
      <c r="O631">
        <v>4</v>
      </c>
      <c r="P631">
        <v>1</v>
      </c>
      <c r="Q631">
        <v>2</v>
      </c>
      <c r="R631">
        <v>1</v>
      </c>
      <c r="S631">
        <v>2</v>
      </c>
      <c r="T631">
        <v>4</v>
      </c>
      <c r="U631">
        <v>1</v>
      </c>
      <c r="V631">
        <v>2</v>
      </c>
      <c r="W631">
        <v>20</v>
      </c>
      <c r="AA631" s="7">
        <v>40974</v>
      </c>
      <c r="AC631">
        <v>1</v>
      </c>
      <c r="AH631">
        <v>1</v>
      </c>
      <c r="AJ631" s="7">
        <v>40952</v>
      </c>
      <c r="AM631">
        <v>1</v>
      </c>
      <c r="AN631">
        <v>2</v>
      </c>
      <c r="AO631">
        <v>1</v>
      </c>
      <c r="AP631">
        <v>2</v>
      </c>
      <c r="AQ631">
        <v>1</v>
      </c>
      <c r="AS631">
        <v>1</v>
      </c>
      <c r="AT631">
        <v>2</v>
      </c>
      <c r="AU631">
        <v>2</v>
      </c>
      <c r="AV631">
        <v>1</v>
      </c>
      <c r="BI631">
        <v>13</v>
      </c>
    </row>
    <row r="632" spans="1:61" x14ac:dyDescent="0.25">
      <c r="A632" s="7">
        <v>40974</v>
      </c>
      <c r="B632">
        <v>1</v>
      </c>
      <c r="D632">
        <v>1</v>
      </c>
      <c r="J632" s="7">
        <v>40841</v>
      </c>
      <c r="M632">
        <v>2</v>
      </c>
      <c r="N632">
        <v>2</v>
      </c>
      <c r="W632">
        <v>4</v>
      </c>
      <c r="AA632" s="7">
        <v>41010</v>
      </c>
      <c r="AC632">
        <v>1</v>
      </c>
      <c r="AH632">
        <v>1</v>
      </c>
      <c r="AJ632" s="7">
        <v>40961</v>
      </c>
      <c r="AL632">
        <v>1</v>
      </c>
      <c r="BI632">
        <v>1</v>
      </c>
    </row>
    <row r="633" spans="1:61" x14ac:dyDescent="0.25">
      <c r="A633" s="7">
        <v>41010</v>
      </c>
      <c r="B633">
        <v>1</v>
      </c>
      <c r="D633">
        <v>1</v>
      </c>
      <c r="J633" s="7">
        <v>40853</v>
      </c>
      <c r="L633">
        <v>1</v>
      </c>
      <c r="P633">
        <v>1</v>
      </c>
      <c r="Q633">
        <v>1</v>
      </c>
      <c r="R633">
        <v>1</v>
      </c>
      <c r="W633">
        <v>4</v>
      </c>
      <c r="AA633" s="7">
        <v>41039</v>
      </c>
      <c r="AC633">
        <v>3</v>
      </c>
      <c r="AH633">
        <v>3</v>
      </c>
      <c r="AJ633" s="7">
        <v>40974</v>
      </c>
      <c r="AM633">
        <v>1</v>
      </c>
      <c r="BI633">
        <v>1</v>
      </c>
    </row>
    <row r="634" spans="1:61" x14ac:dyDescent="0.25">
      <c r="A634" s="7">
        <v>41039</v>
      </c>
      <c r="B634">
        <v>3</v>
      </c>
      <c r="D634">
        <v>3</v>
      </c>
      <c r="J634" s="7">
        <v>40863</v>
      </c>
      <c r="N634">
        <v>1</v>
      </c>
      <c r="W634">
        <v>1</v>
      </c>
      <c r="AA634" s="7">
        <v>41040</v>
      </c>
      <c r="AC634">
        <v>5</v>
      </c>
      <c r="AH634">
        <v>5</v>
      </c>
      <c r="AJ634" s="7">
        <v>41010</v>
      </c>
      <c r="AM634">
        <v>1</v>
      </c>
      <c r="BI634">
        <v>1</v>
      </c>
    </row>
    <row r="635" spans="1:61" x14ac:dyDescent="0.25">
      <c r="A635" s="7">
        <v>41040</v>
      </c>
      <c r="B635">
        <v>5</v>
      </c>
      <c r="D635">
        <v>5</v>
      </c>
      <c r="J635" s="7">
        <v>40864</v>
      </c>
      <c r="M635">
        <v>1</v>
      </c>
      <c r="W635">
        <v>1</v>
      </c>
      <c r="AA635" s="7">
        <v>41043</v>
      </c>
      <c r="AB635">
        <v>1</v>
      </c>
      <c r="AC635">
        <v>1</v>
      </c>
      <c r="AH635">
        <v>2</v>
      </c>
      <c r="AJ635" s="7">
        <v>41039</v>
      </c>
      <c r="AL635">
        <v>1</v>
      </c>
      <c r="AM635">
        <v>1</v>
      </c>
      <c r="AN635">
        <v>1</v>
      </c>
      <c r="BI635">
        <v>3</v>
      </c>
    </row>
    <row r="636" spans="1:61" x14ac:dyDescent="0.25">
      <c r="A636" s="7">
        <v>41043</v>
      </c>
      <c r="B636">
        <v>2</v>
      </c>
      <c r="D636">
        <v>2</v>
      </c>
      <c r="J636" s="7">
        <v>40879</v>
      </c>
      <c r="M636">
        <v>1</v>
      </c>
      <c r="O636">
        <v>1</v>
      </c>
      <c r="U636">
        <v>2</v>
      </c>
      <c r="W636">
        <v>4</v>
      </c>
      <c r="AA636" s="7">
        <v>41047</v>
      </c>
      <c r="AC636">
        <v>1</v>
      </c>
      <c r="AH636">
        <v>1</v>
      </c>
      <c r="AJ636" s="7">
        <v>41040</v>
      </c>
      <c r="AM636">
        <v>1</v>
      </c>
      <c r="AN636">
        <v>3</v>
      </c>
      <c r="AQ636">
        <v>1</v>
      </c>
      <c r="BI636">
        <v>5</v>
      </c>
    </row>
    <row r="637" spans="1:61" x14ac:dyDescent="0.25">
      <c r="A637" s="7">
        <v>41047</v>
      </c>
      <c r="B637">
        <v>1</v>
      </c>
      <c r="D637">
        <v>1</v>
      </c>
      <c r="J637" s="7">
        <v>40881</v>
      </c>
      <c r="M637">
        <v>1</v>
      </c>
      <c r="V637">
        <v>1</v>
      </c>
      <c r="W637">
        <v>2</v>
      </c>
      <c r="AA637" s="7">
        <v>41089</v>
      </c>
      <c r="AC637">
        <v>1</v>
      </c>
      <c r="AH637">
        <v>1</v>
      </c>
      <c r="AJ637" s="7">
        <v>41043</v>
      </c>
      <c r="AN637">
        <v>1</v>
      </c>
      <c r="AQ637">
        <v>1</v>
      </c>
      <c r="BI637">
        <v>2</v>
      </c>
    </row>
    <row r="638" spans="1:61" x14ac:dyDescent="0.25">
      <c r="A638" s="7">
        <v>41089</v>
      </c>
      <c r="B638">
        <v>1</v>
      </c>
      <c r="D638">
        <v>1</v>
      </c>
      <c r="J638" s="7">
        <v>40907</v>
      </c>
      <c r="M638">
        <v>1</v>
      </c>
      <c r="W638">
        <v>1</v>
      </c>
      <c r="AA638" s="7">
        <v>41102</v>
      </c>
      <c r="AC638">
        <v>1</v>
      </c>
      <c r="AH638">
        <v>1</v>
      </c>
      <c r="AJ638" s="7">
        <v>41047</v>
      </c>
      <c r="AM638">
        <v>1</v>
      </c>
      <c r="BI638">
        <v>1</v>
      </c>
    </row>
    <row r="639" spans="1:61" x14ac:dyDescent="0.25">
      <c r="A639" s="7">
        <v>41102</v>
      </c>
      <c r="B639">
        <v>1</v>
      </c>
      <c r="D639">
        <v>1</v>
      </c>
      <c r="J639" s="7">
        <v>40946</v>
      </c>
      <c r="M639">
        <v>2</v>
      </c>
      <c r="N639">
        <v>1</v>
      </c>
      <c r="O639">
        <v>1</v>
      </c>
      <c r="V639">
        <v>1</v>
      </c>
      <c r="W639">
        <v>5</v>
      </c>
      <c r="AA639" s="7">
        <v>41108</v>
      </c>
      <c r="AC639">
        <v>3</v>
      </c>
      <c r="AH639">
        <v>3</v>
      </c>
      <c r="AJ639" s="7">
        <v>41089</v>
      </c>
      <c r="AM639">
        <v>1</v>
      </c>
      <c r="BI639">
        <v>1</v>
      </c>
    </row>
    <row r="640" spans="1:61" x14ac:dyDescent="0.25">
      <c r="A640" s="7">
        <v>41108</v>
      </c>
      <c r="B640">
        <v>3</v>
      </c>
      <c r="D640">
        <v>3</v>
      </c>
      <c r="J640" s="7">
        <v>40952</v>
      </c>
      <c r="M640">
        <v>1</v>
      </c>
      <c r="N640">
        <v>2</v>
      </c>
      <c r="O640">
        <v>1</v>
      </c>
      <c r="P640">
        <v>2</v>
      </c>
      <c r="Q640">
        <v>1</v>
      </c>
      <c r="S640">
        <v>1</v>
      </c>
      <c r="T640">
        <v>2</v>
      </c>
      <c r="U640">
        <v>2</v>
      </c>
      <c r="V640">
        <v>1</v>
      </c>
      <c r="W640">
        <v>13</v>
      </c>
      <c r="AA640" s="7">
        <v>41139</v>
      </c>
      <c r="AC640">
        <v>1</v>
      </c>
      <c r="AH640">
        <v>1</v>
      </c>
      <c r="AJ640" s="7">
        <v>41102</v>
      </c>
      <c r="AM640">
        <v>1</v>
      </c>
      <c r="BI640">
        <v>1</v>
      </c>
    </row>
    <row r="641" spans="1:61" x14ac:dyDescent="0.25">
      <c r="A641" s="7">
        <v>41139</v>
      </c>
      <c r="B641">
        <v>1</v>
      </c>
      <c r="D641">
        <v>1</v>
      </c>
      <c r="J641" s="7">
        <v>40961</v>
      </c>
      <c r="L641">
        <v>1</v>
      </c>
      <c r="W641">
        <v>1</v>
      </c>
      <c r="AA641" s="7">
        <v>41158</v>
      </c>
      <c r="AB641">
        <v>2</v>
      </c>
      <c r="AH641">
        <v>2</v>
      </c>
      <c r="AJ641" s="7">
        <v>41108</v>
      </c>
      <c r="AM641">
        <v>1</v>
      </c>
      <c r="AN641">
        <v>2</v>
      </c>
      <c r="BI641">
        <v>3</v>
      </c>
    </row>
    <row r="642" spans="1:61" x14ac:dyDescent="0.25">
      <c r="A642" s="7">
        <v>41158</v>
      </c>
      <c r="B642">
        <v>2</v>
      </c>
      <c r="D642">
        <v>2</v>
      </c>
      <c r="J642" s="7">
        <v>40974</v>
      </c>
      <c r="M642">
        <v>1</v>
      </c>
      <c r="W642">
        <v>1</v>
      </c>
      <c r="AA642" s="7">
        <v>41191</v>
      </c>
      <c r="AC642">
        <v>2</v>
      </c>
      <c r="AH642">
        <v>2</v>
      </c>
      <c r="AJ642" s="7">
        <v>41139</v>
      </c>
      <c r="AN642">
        <v>1</v>
      </c>
      <c r="BI642">
        <v>1</v>
      </c>
    </row>
    <row r="643" spans="1:61" x14ac:dyDescent="0.25">
      <c r="A643" s="7">
        <v>41191</v>
      </c>
      <c r="B643">
        <v>2</v>
      </c>
      <c r="D643">
        <v>2</v>
      </c>
      <c r="J643" s="7">
        <v>41010</v>
      </c>
      <c r="M643">
        <v>1</v>
      </c>
      <c r="W643">
        <v>1</v>
      </c>
      <c r="AA643" s="7">
        <v>41220</v>
      </c>
      <c r="AC643">
        <v>5</v>
      </c>
      <c r="AH643">
        <v>5</v>
      </c>
      <c r="AJ643" s="7">
        <v>41158</v>
      </c>
      <c r="AL643">
        <v>1</v>
      </c>
      <c r="AM643">
        <v>1</v>
      </c>
      <c r="BI643">
        <v>2</v>
      </c>
    </row>
    <row r="644" spans="1:61" x14ac:dyDescent="0.25">
      <c r="A644" s="7">
        <v>41220</v>
      </c>
      <c r="B644">
        <v>5</v>
      </c>
      <c r="D644">
        <v>5</v>
      </c>
      <c r="J644" s="7">
        <v>41039</v>
      </c>
      <c r="L644">
        <v>1</v>
      </c>
      <c r="M644">
        <v>1</v>
      </c>
      <c r="N644">
        <v>1</v>
      </c>
      <c r="W644">
        <v>3</v>
      </c>
      <c r="AA644" s="7">
        <v>41260</v>
      </c>
      <c r="AC644">
        <v>2</v>
      </c>
      <c r="AH644">
        <v>2</v>
      </c>
      <c r="AJ644" s="7">
        <v>41191</v>
      </c>
      <c r="AM644">
        <v>1</v>
      </c>
      <c r="AT644">
        <v>1</v>
      </c>
      <c r="BI644">
        <v>2</v>
      </c>
    </row>
    <row r="645" spans="1:61" x14ac:dyDescent="0.25">
      <c r="A645" s="7">
        <v>41260</v>
      </c>
      <c r="B645">
        <v>2</v>
      </c>
      <c r="D645">
        <v>2</v>
      </c>
      <c r="J645" s="7">
        <v>41040</v>
      </c>
      <c r="M645">
        <v>1</v>
      </c>
      <c r="N645">
        <v>3</v>
      </c>
      <c r="Q645">
        <v>1</v>
      </c>
      <c r="W645">
        <v>5</v>
      </c>
      <c r="AA645" s="7">
        <v>41308</v>
      </c>
      <c r="AB645">
        <v>7</v>
      </c>
      <c r="AC645">
        <v>1</v>
      </c>
      <c r="AH645">
        <v>8</v>
      </c>
      <c r="AJ645" s="7">
        <v>41220</v>
      </c>
      <c r="AM645">
        <v>3</v>
      </c>
      <c r="AN645">
        <v>2</v>
      </c>
      <c r="BI645">
        <v>5</v>
      </c>
    </row>
    <row r="646" spans="1:61" x14ac:dyDescent="0.25">
      <c r="A646" s="7">
        <v>41308</v>
      </c>
      <c r="B646">
        <v>8</v>
      </c>
      <c r="D646">
        <v>8</v>
      </c>
      <c r="J646" s="7">
        <v>41043</v>
      </c>
      <c r="N646">
        <v>1</v>
      </c>
      <c r="Q646">
        <v>1</v>
      </c>
      <c r="W646">
        <v>2</v>
      </c>
      <c r="AA646" s="7">
        <v>41318</v>
      </c>
      <c r="AB646">
        <v>1</v>
      </c>
      <c r="AH646">
        <v>1</v>
      </c>
      <c r="AJ646" s="7">
        <v>41260</v>
      </c>
      <c r="AM646">
        <v>1</v>
      </c>
      <c r="AN646">
        <v>1</v>
      </c>
      <c r="BI646">
        <v>2</v>
      </c>
    </row>
    <row r="647" spans="1:61" x14ac:dyDescent="0.25">
      <c r="A647" s="7">
        <v>41318</v>
      </c>
      <c r="B647">
        <v>1</v>
      </c>
      <c r="D647">
        <v>1</v>
      </c>
      <c r="J647" s="7">
        <v>41047</v>
      </c>
      <c r="M647">
        <v>1</v>
      </c>
      <c r="W647">
        <v>1</v>
      </c>
      <c r="AA647" s="7">
        <v>41362</v>
      </c>
      <c r="AC647">
        <v>4</v>
      </c>
      <c r="AH647">
        <v>4</v>
      </c>
      <c r="AJ647" s="7">
        <v>41308</v>
      </c>
      <c r="AN647">
        <v>4</v>
      </c>
      <c r="AO647">
        <v>1</v>
      </c>
      <c r="AP647">
        <v>3</v>
      </c>
      <c r="BI647">
        <v>8</v>
      </c>
    </row>
    <row r="648" spans="1:61" x14ac:dyDescent="0.25">
      <c r="A648" s="7">
        <v>41362</v>
      </c>
      <c r="B648">
        <v>4</v>
      </c>
      <c r="D648">
        <v>4</v>
      </c>
      <c r="J648" s="7">
        <v>41089</v>
      </c>
      <c r="M648">
        <v>1</v>
      </c>
      <c r="W648">
        <v>1</v>
      </c>
      <c r="AA648" s="7">
        <v>41400</v>
      </c>
      <c r="AB648">
        <v>3</v>
      </c>
      <c r="AH648">
        <v>3</v>
      </c>
      <c r="AJ648" s="7">
        <v>41318</v>
      </c>
      <c r="AM648">
        <v>1</v>
      </c>
      <c r="BI648">
        <v>1</v>
      </c>
    </row>
    <row r="649" spans="1:61" x14ac:dyDescent="0.25">
      <c r="A649" s="7">
        <v>41400</v>
      </c>
      <c r="B649">
        <v>3</v>
      </c>
      <c r="D649">
        <v>3</v>
      </c>
      <c r="J649" s="7">
        <v>41102</v>
      </c>
      <c r="M649">
        <v>1</v>
      </c>
      <c r="W649">
        <v>1</v>
      </c>
      <c r="AA649" s="7">
        <v>41431</v>
      </c>
      <c r="AC649">
        <v>3</v>
      </c>
      <c r="AH649">
        <v>3</v>
      </c>
      <c r="AJ649" s="7">
        <v>41362</v>
      </c>
      <c r="AM649">
        <v>2</v>
      </c>
      <c r="AN649">
        <v>2</v>
      </c>
      <c r="BI649">
        <v>4</v>
      </c>
    </row>
    <row r="650" spans="1:61" x14ac:dyDescent="0.25">
      <c r="A650" s="7">
        <v>41431</v>
      </c>
      <c r="B650">
        <v>3</v>
      </c>
      <c r="D650">
        <v>3</v>
      </c>
      <c r="J650" s="7">
        <v>41108</v>
      </c>
      <c r="M650">
        <v>1</v>
      </c>
      <c r="N650">
        <v>2</v>
      </c>
      <c r="W650">
        <v>3</v>
      </c>
      <c r="AA650" s="7">
        <v>41440</v>
      </c>
      <c r="AB650">
        <v>5</v>
      </c>
      <c r="AH650">
        <v>5</v>
      </c>
      <c r="AJ650" s="7">
        <v>41400</v>
      </c>
      <c r="AM650">
        <v>3</v>
      </c>
      <c r="BI650">
        <v>3</v>
      </c>
    </row>
    <row r="651" spans="1:61" x14ac:dyDescent="0.25">
      <c r="A651" s="7">
        <v>41440</v>
      </c>
      <c r="B651">
        <v>5</v>
      </c>
      <c r="D651">
        <v>5</v>
      </c>
      <c r="J651" s="7">
        <v>41139</v>
      </c>
      <c r="N651">
        <v>1</v>
      </c>
      <c r="W651">
        <v>1</v>
      </c>
      <c r="AA651" s="7">
        <v>41450</v>
      </c>
      <c r="AB651">
        <v>1</v>
      </c>
      <c r="AC651">
        <v>13</v>
      </c>
      <c r="AH651">
        <v>14</v>
      </c>
      <c r="AJ651" s="7">
        <v>41431</v>
      </c>
      <c r="AN651">
        <v>1</v>
      </c>
      <c r="AO651">
        <v>1</v>
      </c>
      <c r="AU651">
        <v>1</v>
      </c>
      <c r="BI651">
        <v>3</v>
      </c>
    </row>
    <row r="652" spans="1:61" x14ac:dyDescent="0.25">
      <c r="A652" s="7">
        <v>41450</v>
      </c>
      <c r="B652">
        <v>14</v>
      </c>
      <c r="D652">
        <v>14</v>
      </c>
      <c r="J652" s="7">
        <v>41158</v>
      </c>
      <c r="L652">
        <v>1</v>
      </c>
      <c r="M652">
        <v>1</v>
      </c>
      <c r="W652">
        <v>2</v>
      </c>
      <c r="AA652" s="7">
        <v>41520</v>
      </c>
      <c r="AB652">
        <v>2</v>
      </c>
      <c r="AH652">
        <v>2</v>
      </c>
      <c r="AJ652" s="7">
        <v>41440</v>
      </c>
      <c r="AM652">
        <v>1</v>
      </c>
      <c r="AN652">
        <v>1</v>
      </c>
      <c r="AO652">
        <v>1</v>
      </c>
      <c r="AP652">
        <v>1</v>
      </c>
      <c r="AT652">
        <v>1</v>
      </c>
      <c r="BI652">
        <v>5</v>
      </c>
    </row>
    <row r="653" spans="1:61" x14ac:dyDescent="0.25">
      <c r="A653" s="7">
        <v>41520</v>
      </c>
      <c r="B653">
        <v>2</v>
      </c>
      <c r="D653">
        <v>2</v>
      </c>
      <c r="J653" s="7">
        <v>41191</v>
      </c>
      <c r="M653">
        <v>1</v>
      </c>
      <c r="T653">
        <v>1</v>
      </c>
      <c r="W653">
        <v>2</v>
      </c>
      <c r="AA653" s="7">
        <v>41531</v>
      </c>
      <c r="AC653">
        <v>5</v>
      </c>
      <c r="AH653">
        <v>5</v>
      </c>
      <c r="AJ653" s="7">
        <v>41450</v>
      </c>
      <c r="AM653">
        <v>2</v>
      </c>
      <c r="AN653">
        <v>2</v>
      </c>
      <c r="AO653">
        <v>1</v>
      </c>
      <c r="AQ653">
        <v>1</v>
      </c>
      <c r="AR653">
        <v>4</v>
      </c>
      <c r="AS653">
        <v>3</v>
      </c>
      <c r="AT653">
        <v>1</v>
      </c>
      <c r="BI653">
        <v>14</v>
      </c>
    </row>
    <row r="654" spans="1:61" x14ac:dyDescent="0.25">
      <c r="A654" s="7">
        <v>41531</v>
      </c>
      <c r="B654">
        <v>5</v>
      </c>
      <c r="D654">
        <v>5</v>
      </c>
      <c r="J654" s="7">
        <v>41220</v>
      </c>
      <c r="M654">
        <v>3</v>
      </c>
      <c r="N654">
        <v>2</v>
      </c>
      <c r="W654">
        <v>5</v>
      </c>
      <c r="AA654" s="7">
        <v>41534</v>
      </c>
      <c r="AC654">
        <v>4</v>
      </c>
      <c r="AH654">
        <v>4</v>
      </c>
      <c r="AJ654" s="7">
        <v>41520</v>
      </c>
      <c r="AM654">
        <v>2</v>
      </c>
      <c r="BI654">
        <v>2</v>
      </c>
    </row>
    <row r="655" spans="1:61" x14ac:dyDescent="0.25">
      <c r="A655" s="7">
        <v>41534</v>
      </c>
      <c r="B655">
        <v>4</v>
      </c>
      <c r="D655">
        <v>4</v>
      </c>
      <c r="J655" s="7">
        <v>41260</v>
      </c>
      <c r="M655">
        <v>1</v>
      </c>
      <c r="N655">
        <v>1</v>
      </c>
      <c r="W655">
        <v>2</v>
      </c>
      <c r="AA655" s="7">
        <v>41564</v>
      </c>
      <c r="AC655">
        <v>5</v>
      </c>
      <c r="AH655">
        <v>5</v>
      </c>
      <c r="AJ655" s="7">
        <v>41531</v>
      </c>
      <c r="AM655">
        <v>2</v>
      </c>
      <c r="AN655">
        <v>1</v>
      </c>
      <c r="AV655">
        <v>2</v>
      </c>
      <c r="BI655">
        <v>5</v>
      </c>
    </row>
    <row r="656" spans="1:61" x14ac:dyDescent="0.25">
      <c r="A656" s="7">
        <v>41564</v>
      </c>
      <c r="B656">
        <v>5</v>
      </c>
      <c r="D656">
        <v>5</v>
      </c>
      <c r="J656" s="7">
        <v>41308</v>
      </c>
      <c r="N656">
        <v>4</v>
      </c>
      <c r="O656">
        <v>1</v>
      </c>
      <c r="P656">
        <v>3</v>
      </c>
      <c r="W656">
        <v>8</v>
      </c>
      <c r="AA656" s="7">
        <v>41572</v>
      </c>
      <c r="AC656">
        <v>2</v>
      </c>
      <c r="AH656">
        <v>2</v>
      </c>
      <c r="AJ656" s="7">
        <v>41534</v>
      </c>
      <c r="AM656">
        <v>2</v>
      </c>
      <c r="AO656">
        <v>1</v>
      </c>
      <c r="AQ656">
        <v>1</v>
      </c>
      <c r="BI656">
        <v>4</v>
      </c>
    </row>
    <row r="657" spans="1:61" x14ac:dyDescent="0.25">
      <c r="A657" s="7">
        <v>41572</v>
      </c>
      <c r="B657">
        <v>2</v>
      </c>
      <c r="D657">
        <v>2</v>
      </c>
      <c r="J657" s="7">
        <v>41318</v>
      </c>
      <c r="M657">
        <v>1</v>
      </c>
      <c r="W657">
        <v>1</v>
      </c>
      <c r="AA657" s="7">
        <v>41594</v>
      </c>
      <c r="AC657">
        <v>1</v>
      </c>
      <c r="AH657">
        <v>1</v>
      </c>
      <c r="AJ657" s="7">
        <v>41564</v>
      </c>
      <c r="AM657">
        <v>1</v>
      </c>
      <c r="AR657">
        <v>2</v>
      </c>
      <c r="AS657">
        <v>1</v>
      </c>
      <c r="AT657">
        <v>1</v>
      </c>
      <c r="BI657">
        <v>5</v>
      </c>
    </row>
    <row r="658" spans="1:61" x14ac:dyDescent="0.25">
      <c r="A658" s="7">
        <v>41594</v>
      </c>
      <c r="B658">
        <v>1</v>
      </c>
      <c r="D658">
        <v>1</v>
      </c>
      <c r="J658" s="7">
        <v>41362</v>
      </c>
      <c r="M658">
        <v>2</v>
      </c>
      <c r="N658">
        <v>2</v>
      </c>
      <c r="W658">
        <v>4</v>
      </c>
      <c r="AA658" s="7">
        <v>41623</v>
      </c>
      <c r="AC658">
        <v>9</v>
      </c>
      <c r="AH658">
        <v>9</v>
      </c>
      <c r="AJ658" s="7">
        <v>41572</v>
      </c>
      <c r="AM658">
        <v>1</v>
      </c>
      <c r="AQ658">
        <v>1</v>
      </c>
      <c r="BI658">
        <v>2</v>
      </c>
    </row>
    <row r="659" spans="1:61" x14ac:dyDescent="0.25">
      <c r="A659" s="7">
        <v>41623</v>
      </c>
      <c r="B659">
        <v>9</v>
      </c>
      <c r="D659">
        <v>9</v>
      </c>
      <c r="J659" s="7">
        <v>41400</v>
      </c>
      <c r="M659">
        <v>3</v>
      </c>
      <c r="W659">
        <v>3</v>
      </c>
      <c r="AA659" s="7">
        <v>41627</v>
      </c>
      <c r="AB659">
        <v>6</v>
      </c>
      <c r="AH659">
        <v>6</v>
      </c>
      <c r="AJ659" s="7">
        <v>41594</v>
      </c>
      <c r="AM659">
        <v>1</v>
      </c>
      <c r="BI659">
        <v>1</v>
      </c>
    </row>
    <row r="660" spans="1:61" x14ac:dyDescent="0.25">
      <c r="A660" s="7">
        <v>41627</v>
      </c>
      <c r="B660">
        <v>6</v>
      </c>
      <c r="D660">
        <v>6</v>
      </c>
      <c r="J660" s="7">
        <v>41431</v>
      </c>
      <c r="N660">
        <v>1</v>
      </c>
      <c r="O660">
        <v>1</v>
      </c>
      <c r="U660">
        <v>1</v>
      </c>
      <c r="W660">
        <v>3</v>
      </c>
      <c r="AA660" s="7">
        <v>41669</v>
      </c>
      <c r="AC660">
        <v>6</v>
      </c>
      <c r="AH660">
        <v>6</v>
      </c>
      <c r="AJ660" s="7">
        <v>41623</v>
      </c>
      <c r="AP660">
        <v>1</v>
      </c>
      <c r="AR660">
        <v>1</v>
      </c>
      <c r="AS660">
        <v>2</v>
      </c>
      <c r="AT660">
        <v>3</v>
      </c>
      <c r="AU660">
        <v>1</v>
      </c>
      <c r="AV660">
        <v>1</v>
      </c>
      <c r="BI660">
        <v>9</v>
      </c>
    </row>
    <row r="661" spans="1:61" x14ac:dyDescent="0.25">
      <c r="A661" s="7">
        <v>41669</v>
      </c>
      <c r="B661">
        <v>6</v>
      </c>
      <c r="D661">
        <v>6</v>
      </c>
      <c r="J661" s="7">
        <v>41440</v>
      </c>
      <c r="M661">
        <v>1</v>
      </c>
      <c r="N661">
        <v>1</v>
      </c>
      <c r="O661">
        <v>1</v>
      </c>
      <c r="P661">
        <v>1</v>
      </c>
      <c r="T661">
        <v>1</v>
      </c>
      <c r="W661">
        <v>5</v>
      </c>
      <c r="AA661" s="7">
        <v>41689</v>
      </c>
      <c r="AC661">
        <v>5</v>
      </c>
      <c r="AH661">
        <v>5</v>
      </c>
      <c r="AJ661" s="7">
        <v>41627</v>
      </c>
      <c r="AM661">
        <v>1</v>
      </c>
      <c r="AN661">
        <v>3</v>
      </c>
      <c r="AO661">
        <v>1</v>
      </c>
      <c r="AR661">
        <v>1</v>
      </c>
      <c r="BI661">
        <v>6</v>
      </c>
    </row>
    <row r="662" spans="1:61" x14ac:dyDescent="0.25">
      <c r="A662" s="7">
        <v>41689</v>
      </c>
      <c r="B662">
        <v>5</v>
      </c>
      <c r="D662">
        <v>5</v>
      </c>
      <c r="J662" s="7">
        <v>41450</v>
      </c>
      <c r="M662">
        <v>2</v>
      </c>
      <c r="N662">
        <v>2</v>
      </c>
      <c r="O662">
        <v>1</v>
      </c>
      <c r="Q662">
        <v>1</v>
      </c>
      <c r="R662">
        <v>4</v>
      </c>
      <c r="S662">
        <v>3</v>
      </c>
      <c r="T662">
        <v>1</v>
      </c>
      <c r="W662">
        <v>14</v>
      </c>
      <c r="AA662" s="7">
        <v>41690</v>
      </c>
      <c r="AB662">
        <v>1</v>
      </c>
      <c r="AH662">
        <v>1</v>
      </c>
      <c r="AJ662" s="7">
        <v>41669</v>
      </c>
      <c r="AM662">
        <v>1</v>
      </c>
      <c r="AN662">
        <v>2</v>
      </c>
      <c r="AO662">
        <v>3</v>
      </c>
      <c r="BI662">
        <v>6</v>
      </c>
    </row>
    <row r="663" spans="1:61" x14ac:dyDescent="0.25">
      <c r="A663" s="7">
        <v>41690</v>
      </c>
      <c r="B663">
        <v>1</v>
      </c>
      <c r="D663">
        <v>1</v>
      </c>
      <c r="J663" s="7">
        <v>41520</v>
      </c>
      <c r="M663">
        <v>2</v>
      </c>
      <c r="W663">
        <v>2</v>
      </c>
      <c r="AA663" s="7">
        <v>41692</v>
      </c>
      <c r="AB663">
        <v>2</v>
      </c>
      <c r="AH663">
        <v>2</v>
      </c>
      <c r="AJ663" s="7">
        <v>41689</v>
      </c>
      <c r="AN663">
        <v>2</v>
      </c>
      <c r="AO663">
        <v>1</v>
      </c>
      <c r="AQ663">
        <v>1</v>
      </c>
      <c r="AS663">
        <v>1</v>
      </c>
      <c r="BI663">
        <v>5</v>
      </c>
    </row>
    <row r="664" spans="1:61" x14ac:dyDescent="0.25">
      <c r="A664" s="7">
        <v>41692</v>
      </c>
      <c r="B664">
        <v>2</v>
      </c>
      <c r="D664">
        <v>2</v>
      </c>
      <c r="J664" s="7">
        <v>41531</v>
      </c>
      <c r="M664">
        <v>2</v>
      </c>
      <c r="N664">
        <v>1</v>
      </c>
      <c r="V664">
        <v>2</v>
      </c>
      <c r="W664">
        <v>5</v>
      </c>
      <c r="AA664" s="7">
        <v>41707</v>
      </c>
      <c r="AB664">
        <v>12</v>
      </c>
      <c r="AH664">
        <v>12</v>
      </c>
      <c r="AJ664" s="7">
        <v>41690</v>
      </c>
      <c r="AM664">
        <v>1</v>
      </c>
      <c r="BI664">
        <v>1</v>
      </c>
    </row>
    <row r="665" spans="1:61" x14ac:dyDescent="0.25">
      <c r="A665" s="7">
        <v>41707</v>
      </c>
      <c r="B665">
        <v>12</v>
      </c>
      <c r="D665">
        <v>12</v>
      </c>
      <c r="J665" s="7">
        <v>41534</v>
      </c>
      <c r="M665">
        <v>2</v>
      </c>
      <c r="O665">
        <v>1</v>
      </c>
      <c r="Q665">
        <v>1</v>
      </c>
      <c r="W665">
        <v>4</v>
      </c>
      <c r="AA665" s="7">
        <v>41753</v>
      </c>
      <c r="AC665">
        <v>1</v>
      </c>
      <c r="AH665">
        <v>1</v>
      </c>
      <c r="AJ665" s="7">
        <v>41692</v>
      </c>
      <c r="AM665">
        <v>1</v>
      </c>
      <c r="AN665">
        <v>1</v>
      </c>
      <c r="BI665">
        <v>2</v>
      </c>
    </row>
    <row r="666" spans="1:61" x14ac:dyDescent="0.25">
      <c r="A666" s="7">
        <v>41753</v>
      </c>
      <c r="B666">
        <v>1</v>
      </c>
      <c r="D666">
        <v>1</v>
      </c>
      <c r="J666" s="7">
        <v>41564</v>
      </c>
      <c r="M666">
        <v>1</v>
      </c>
      <c r="R666">
        <v>2</v>
      </c>
      <c r="S666">
        <v>1</v>
      </c>
      <c r="T666">
        <v>1</v>
      </c>
      <c r="W666">
        <v>5</v>
      </c>
      <c r="AA666" s="7">
        <v>41765</v>
      </c>
      <c r="AB666">
        <v>8</v>
      </c>
      <c r="AH666">
        <v>8</v>
      </c>
      <c r="AJ666" s="7">
        <v>41707</v>
      </c>
      <c r="AM666">
        <v>1</v>
      </c>
      <c r="AN666">
        <v>2</v>
      </c>
      <c r="AO666">
        <v>3</v>
      </c>
      <c r="AP666">
        <v>2</v>
      </c>
      <c r="AR666">
        <v>2</v>
      </c>
      <c r="AT666">
        <v>1</v>
      </c>
      <c r="AV666">
        <v>1</v>
      </c>
      <c r="BI666">
        <v>12</v>
      </c>
    </row>
    <row r="667" spans="1:61" x14ac:dyDescent="0.25">
      <c r="A667" s="7">
        <v>41765</v>
      </c>
      <c r="B667">
        <v>8</v>
      </c>
      <c r="D667">
        <v>8</v>
      </c>
      <c r="J667" s="7">
        <v>41572</v>
      </c>
      <c r="M667">
        <v>1</v>
      </c>
      <c r="Q667">
        <v>1</v>
      </c>
      <c r="W667">
        <v>2</v>
      </c>
      <c r="AA667" s="7">
        <v>41768</v>
      </c>
      <c r="AB667">
        <v>3</v>
      </c>
      <c r="AH667">
        <v>3</v>
      </c>
      <c r="AJ667" s="7">
        <v>41753</v>
      </c>
      <c r="AO667">
        <v>1</v>
      </c>
      <c r="BI667">
        <v>1</v>
      </c>
    </row>
    <row r="668" spans="1:61" x14ac:dyDescent="0.25">
      <c r="A668" s="7">
        <v>41768</v>
      </c>
      <c r="B668">
        <v>3</v>
      </c>
      <c r="D668">
        <v>3</v>
      </c>
      <c r="J668" s="7">
        <v>41594</v>
      </c>
      <c r="M668">
        <v>1</v>
      </c>
      <c r="W668">
        <v>1</v>
      </c>
      <c r="AA668" s="7">
        <v>41782</v>
      </c>
      <c r="AB668">
        <v>9</v>
      </c>
      <c r="AH668">
        <v>9</v>
      </c>
      <c r="AJ668" s="7">
        <v>41765</v>
      </c>
      <c r="AM668">
        <v>1</v>
      </c>
      <c r="AN668">
        <v>6</v>
      </c>
      <c r="AT668">
        <v>1</v>
      </c>
      <c r="BI668">
        <v>8</v>
      </c>
    </row>
    <row r="669" spans="1:61" x14ac:dyDescent="0.25">
      <c r="A669" s="7">
        <v>41782</v>
      </c>
      <c r="B669">
        <v>9</v>
      </c>
      <c r="D669">
        <v>9</v>
      </c>
      <c r="J669" s="7">
        <v>41623</v>
      </c>
      <c r="P669">
        <v>1</v>
      </c>
      <c r="R669">
        <v>1</v>
      </c>
      <c r="S669">
        <v>2</v>
      </c>
      <c r="T669">
        <v>3</v>
      </c>
      <c r="U669">
        <v>1</v>
      </c>
      <c r="V669">
        <v>1</v>
      </c>
      <c r="W669">
        <v>9</v>
      </c>
      <c r="AA669" s="7">
        <v>41787</v>
      </c>
      <c r="AB669">
        <v>3</v>
      </c>
      <c r="AH669">
        <v>3</v>
      </c>
      <c r="AJ669" s="7">
        <v>41768</v>
      </c>
      <c r="AM669">
        <v>1</v>
      </c>
      <c r="AN669">
        <v>1</v>
      </c>
      <c r="AV669">
        <v>1</v>
      </c>
      <c r="BI669">
        <v>3</v>
      </c>
    </row>
    <row r="670" spans="1:61" x14ac:dyDescent="0.25">
      <c r="A670" s="7">
        <v>41787</v>
      </c>
      <c r="B670">
        <v>3</v>
      </c>
      <c r="D670">
        <v>3</v>
      </c>
      <c r="J670" s="7">
        <v>41627</v>
      </c>
      <c r="M670">
        <v>1</v>
      </c>
      <c r="N670">
        <v>3</v>
      </c>
      <c r="O670">
        <v>1</v>
      </c>
      <c r="R670">
        <v>1</v>
      </c>
      <c r="W670">
        <v>6</v>
      </c>
      <c r="AA670" s="7">
        <v>41795</v>
      </c>
      <c r="AC670">
        <v>15</v>
      </c>
      <c r="AH670">
        <v>15</v>
      </c>
      <c r="AJ670" s="7">
        <v>41782</v>
      </c>
      <c r="AN670">
        <v>2</v>
      </c>
      <c r="AO670">
        <v>1</v>
      </c>
      <c r="AP670">
        <v>2</v>
      </c>
      <c r="AQ670">
        <v>1</v>
      </c>
      <c r="AV670">
        <v>3</v>
      </c>
      <c r="BI670">
        <v>9</v>
      </c>
    </row>
    <row r="671" spans="1:61" x14ac:dyDescent="0.25">
      <c r="A671" s="7">
        <v>41795</v>
      </c>
      <c r="B671">
        <v>15</v>
      </c>
      <c r="D671">
        <v>15</v>
      </c>
      <c r="J671" s="7">
        <v>41669</v>
      </c>
      <c r="M671">
        <v>1</v>
      </c>
      <c r="N671">
        <v>2</v>
      </c>
      <c r="O671">
        <v>3</v>
      </c>
      <c r="W671">
        <v>6</v>
      </c>
      <c r="AA671" s="7">
        <v>41816</v>
      </c>
      <c r="AC671">
        <v>1</v>
      </c>
      <c r="AH671">
        <v>1</v>
      </c>
      <c r="AJ671" s="7">
        <v>41787</v>
      </c>
      <c r="AM671">
        <v>3</v>
      </c>
      <c r="BI671">
        <v>3</v>
      </c>
    </row>
    <row r="672" spans="1:61" x14ac:dyDescent="0.25">
      <c r="A672" s="7">
        <v>41816</v>
      </c>
      <c r="B672">
        <v>1</v>
      </c>
      <c r="D672">
        <v>1</v>
      </c>
      <c r="J672" s="7">
        <v>41689</v>
      </c>
      <c r="N672">
        <v>2</v>
      </c>
      <c r="O672">
        <v>1</v>
      </c>
      <c r="Q672">
        <v>1</v>
      </c>
      <c r="S672">
        <v>1</v>
      </c>
      <c r="W672">
        <v>5</v>
      </c>
      <c r="AA672" s="7">
        <v>41818</v>
      </c>
      <c r="AC672">
        <v>16</v>
      </c>
      <c r="AH672">
        <v>16</v>
      </c>
      <c r="AJ672" s="7">
        <v>41795</v>
      </c>
      <c r="AM672">
        <v>1</v>
      </c>
      <c r="AN672">
        <v>2</v>
      </c>
      <c r="AO672">
        <v>2</v>
      </c>
      <c r="AP672">
        <v>1</v>
      </c>
      <c r="AQ672">
        <v>1</v>
      </c>
      <c r="AR672">
        <v>2</v>
      </c>
      <c r="AS672">
        <v>2</v>
      </c>
      <c r="AT672">
        <v>1</v>
      </c>
      <c r="AU672">
        <v>1</v>
      </c>
      <c r="AV672">
        <v>2</v>
      </c>
      <c r="BI672">
        <v>15</v>
      </c>
    </row>
    <row r="673" spans="1:61" x14ac:dyDescent="0.25">
      <c r="A673" s="7">
        <v>41818</v>
      </c>
      <c r="B673">
        <v>16</v>
      </c>
      <c r="D673">
        <v>16</v>
      </c>
      <c r="J673" s="7">
        <v>41690</v>
      </c>
      <c r="M673">
        <v>1</v>
      </c>
      <c r="W673">
        <v>1</v>
      </c>
      <c r="AA673" s="7">
        <v>41839</v>
      </c>
      <c r="AB673">
        <v>1</v>
      </c>
      <c r="AH673">
        <v>1</v>
      </c>
      <c r="AJ673" s="7">
        <v>41816</v>
      </c>
      <c r="AM673">
        <v>1</v>
      </c>
      <c r="BI673">
        <v>1</v>
      </c>
    </row>
    <row r="674" spans="1:61" x14ac:dyDescent="0.25">
      <c r="A674" s="7">
        <v>41839</v>
      </c>
      <c r="B674">
        <v>1</v>
      </c>
      <c r="D674">
        <v>1</v>
      </c>
      <c r="J674" s="7">
        <v>41692</v>
      </c>
      <c r="M674">
        <v>1</v>
      </c>
      <c r="N674">
        <v>1</v>
      </c>
      <c r="W674">
        <v>2</v>
      </c>
      <c r="AA674" s="7">
        <v>41858</v>
      </c>
      <c r="AC674">
        <v>4</v>
      </c>
      <c r="AH674">
        <v>4</v>
      </c>
      <c r="AJ674" s="7">
        <v>41818</v>
      </c>
      <c r="AM674">
        <v>5</v>
      </c>
      <c r="AN674">
        <v>3</v>
      </c>
      <c r="AO674">
        <v>6</v>
      </c>
      <c r="AQ674">
        <v>1</v>
      </c>
      <c r="AR674">
        <v>1</v>
      </c>
      <c r="BI674">
        <v>16</v>
      </c>
    </row>
    <row r="675" spans="1:61" x14ac:dyDescent="0.25">
      <c r="A675" s="7">
        <v>41858</v>
      </c>
      <c r="B675">
        <v>4</v>
      </c>
      <c r="D675">
        <v>4</v>
      </c>
      <c r="J675" s="7">
        <v>41707</v>
      </c>
      <c r="M675">
        <v>1</v>
      </c>
      <c r="N675">
        <v>2</v>
      </c>
      <c r="O675">
        <v>3</v>
      </c>
      <c r="P675">
        <v>2</v>
      </c>
      <c r="R675">
        <v>2</v>
      </c>
      <c r="T675">
        <v>1</v>
      </c>
      <c r="V675">
        <v>1</v>
      </c>
      <c r="W675">
        <v>12</v>
      </c>
      <c r="AA675" s="7">
        <v>41899</v>
      </c>
      <c r="AC675">
        <v>7</v>
      </c>
      <c r="AH675">
        <v>7</v>
      </c>
      <c r="AJ675" s="7">
        <v>41839</v>
      </c>
      <c r="AM675">
        <v>1</v>
      </c>
      <c r="BI675">
        <v>1</v>
      </c>
    </row>
    <row r="676" spans="1:61" x14ac:dyDescent="0.25">
      <c r="A676" s="7">
        <v>41899</v>
      </c>
      <c r="B676">
        <v>7</v>
      </c>
      <c r="D676">
        <v>7</v>
      </c>
      <c r="J676" s="7">
        <v>41753</v>
      </c>
      <c r="O676">
        <v>1</v>
      </c>
      <c r="W676">
        <v>1</v>
      </c>
      <c r="AA676" s="7">
        <v>41973</v>
      </c>
      <c r="AC676">
        <v>2</v>
      </c>
      <c r="AH676">
        <v>2</v>
      </c>
      <c r="AJ676" s="7">
        <v>41858</v>
      </c>
      <c r="AN676">
        <v>2</v>
      </c>
      <c r="AO676">
        <v>2</v>
      </c>
      <c r="BI676">
        <v>4</v>
      </c>
    </row>
    <row r="677" spans="1:61" x14ac:dyDescent="0.25">
      <c r="A677" s="7">
        <v>41973</v>
      </c>
      <c r="B677">
        <v>2</v>
      </c>
      <c r="D677">
        <v>2</v>
      </c>
      <c r="J677" s="7">
        <v>41765</v>
      </c>
      <c r="M677">
        <v>1</v>
      </c>
      <c r="N677">
        <v>6</v>
      </c>
      <c r="T677">
        <v>1</v>
      </c>
      <c r="W677">
        <v>8</v>
      </c>
      <c r="AA677" s="7">
        <v>41993</v>
      </c>
      <c r="AC677">
        <v>10</v>
      </c>
      <c r="AH677">
        <v>10</v>
      </c>
      <c r="AJ677" s="7">
        <v>41899</v>
      </c>
      <c r="AN677">
        <v>1</v>
      </c>
      <c r="AO677">
        <v>4</v>
      </c>
      <c r="AQ677">
        <v>1</v>
      </c>
      <c r="AU677">
        <v>1</v>
      </c>
      <c r="BI677">
        <v>7</v>
      </c>
    </row>
    <row r="678" spans="1:61" x14ac:dyDescent="0.25">
      <c r="A678" s="7">
        <v>41993</v>
      </c>
      <c r="B678">
        <v>10</v>
      </c>
      <c r="D678">
        <v>10</v>
      </c>
      <c r="J678" s="7">
        <v>41768</v>
      </c>
      <c r="M678">
        <v>1</v>
      </c>
      <c r="N678">
        <v>1</v>
      </c>
      <c r="V678">
        <v>1</v>
      </c>
      <c r="W678">
        <v>3</v>
      </c>
      <c r="AA678" s="7">
        <v>42038</v>
      </c>
      <c r="AC678">
        <v>15</v>
      </c>
      <c r="AH678">
        <v>15</v>
      </c>
      <c r="AJ678" s="7">
        <v>41973</v>
      </c>
      <c r="AM678">
        <v>1</v>
      </c>
      <c r="AN678">
        <v>1</v>
      </c>
      <c r="BI678">
        <v>2</v>
      </c>
    </row>
    <row r="679" spans="1:61" x14ac:dyDescent="0.25">
      <c r="A679" s="7">
        <v>42038</v>
      </c>
      <c r="B679">
        <v>15</v>
      </c>
      <c r="D679">
        <v>15</v>
      </c>
      <c r="J679" s="7">
        <v>41782</v>
      </c>
      <c r="N679">
        <v>2</v>
      </c>
      <c r="O679">
        <v>1</v>
      </c>
      <c r="P679">
        <v>2</v>
      </c>
      <c r="Q679">
        <v>1</v>
      </c>
      <c r="V679">
        <v>3</v>
      </c>
      <c r="W679">
        <v>9</v>
      </c>
      <c r="AA679" s="7">
        <v>42051</v>
      </c>
      <c r="AC679">
        <v>1</v>
      </c>
      <c r="AH679">
        <v>1</v>
      </c>
      <c r="AJ679" s="7">
        <v>41993</v>
      </c>
      <c r="AM679">
        <v>1</v>
      </c>
      <c r="AN679">
        <v>2</v>
      </c>
      <c r="AO679">
        <v>2</v>
      </c>
      <c r="AP679">
        <v>1</v>
      </c>
      <c r="AQ679">
        <v>1</v>
      </c>
      <c r="AT679">
        <v>1</v>
      </c>
      <c r="AU679">
        <v>1</v>
      </c>
      <c r="AV679">
        <v>1</v>
      </c>
      <c r="BI679">
        <v>10</v>
      </c>
    </row>
    <row r="680" spans="1:61" x14ac:dyDescent="0.25">
      <c r="A680" s="7">
        <v>42051</v>
      </c>
      <c r="B680">
        <v>1</v>
      </c>
      <c r="D680">
        <v>1</v>
      </c>
      <c r="J680" s="7">
        <v>41787</v>
      </c>
      <c r="M680">
        <v>3</v>
      </c>
      <c r="W680">
        <v>3</v>
      </c>
      <c r="AA680" s="7">
        <v>42064</v>
      </c>
      <c r="AC680">
        <v>1</v>
      </c>
      <c r="AH680">
        <v>1</v>
      </c>
      <c r="AJ680" s="7">
        <v>42038</v>
      </c>
      <c r="AN680">
        <v>2</v>
      </c>
      <c r="AO680">
        <v>3</v>
      </c>
      <c r="AP680">
        <v>1</v>
      </c>
      <c r="AQ680">
        <v>2</v>
      </c>
      <c r="AR680">
        <v>1</v>
      </c>
      <c r="AT680">
        <v>2</v>
      </c>
      <c r="AU680">
        <v>3</v>
      </c>
      <c r="AV680">
        <v>1</v>
      </c>
      <c r="BI680">
        <v>15</v>
      </c>
    </row>
    <row r="681" spans="1:61" x14ac:dyDescent="0.25">
      <c r="A681" s="7">
        <v>42064</v>
      </c>
      <c r="B681">
        <v>1</v>
      </c>
      <c r="D681">
        <v>1</v>
      </c>
      <c r="J681" s="7">
        <v>41795</v>
      </c>
      <c r="M681">
        <v>1</v>
      </c>
      <c r="N681">
        <v>2</v>
      </c>
      <c r="O681">
        <v>2</v>
      </c>
      <c r="P681">
        <v>1</v>
      </c>
      <c r="Q681">
        <v>1</v>
      </c>
      <c r="R681">
        <v>2</v>
      </c>
      <c r="S681">
        <v>2</v>
      </c>
      <c r="T681">
        <v>1</v>
      </c>
      <c r="U681">
        <v>1</v>
      </c>
      <c r="V681">
        <v>2</v>
      </c>
      <c r="W681">
        <v>15</v>
      </c>
      <c r="AA681" s="7">
        <v>42074</v>
      </c>
      <c r="AC681">
        <v>2</v>
      </c>
      <c r="AH681">
        <v>2</v>
      </c>
      <c r="AJ681" s="7">
        <v>42051</v>
      </c>
      <c r="AM681">
        <v>1</v>
      </c>
      <c r="BI681">
        <v>1</v>
      </c>
    </row>
    <row r="682" spans="1:61" x14ac:dyDescent="0.25">
      <c r="A682" s="7">
        <v>42074</v>
      </c>
      <c r="B682">
        <v>2</v>
      </c>
      <c r="D682">
        <v>2</v>
      </c>
      <c r="J682" s="7">
        <v>41816</v>
      </c>
      <c r="M682">
        <v>1</v>
      </c>
      <c r="W682">
        <v>1</v>
      </c>
      <c r="AA682" s="7">
        <v>42083</v>
      </c>
      <c r="AC682">
        <v>1</v>
      </c>
      <c r="AH682">
        <v>1</v>
      </c>
      <c r="AJ682" s="7">
        <v>42064</v>
      </c>
      <c r="AM682">
        <v>1</v>
      </c>
      <c r="BI682">
        <v>1</v>
      </c>
    </row>
    <row r="683" spans="1:61" x14ac:dyDescent="0.25">
      <c r="A683" s="7">
        <v>42083</v>
      </c>
      <c r="B683">
        <v>1</v>
      </c>
      <c r="D683">
        <v>1</v>
      </c>
      <c r="J683" s="7">
        <v>41818</v>
      </c>
      <c r="M683">
        <v>5</v>
      </c>
      <c r="N683">
        <v>3</v>
      </c>
      <c r="O683">
        <v>6</v>
      </c>
      <c r="Q683">
        <v>1</v>
      </c>
      <c r="R683">
        <v>1</v>
      </c>
      <c r="W683">
        <v>16</v>
      </c>
      <c r="AA683" s="7">
        <v>42099</v>
      </c>
      <c r="AC683">
        <v>1</v>
      </c>
      <c r="AH683">
        <v>1</v>
      </c>
      <c r="AJ683" s="7">
        <v>42074</v>
      </c>
      <c r="AN683">
        <v>2</v>
      </c>
      <c r="BI683">
        <v>2</v>
      </c>
    </row>
    <row r="684" spans="1:61" x14ac:dyDescent="0.25">
      <c r="A684" s="7">
        <v>42099</v>
      </c>
      <c r="B684">
        <v>1</v>
      </c>
      <c r="D684">
        <v>1</v>
      </c>
      <c r="J684" s="7">
        <v>41839</v>
      </c>
      <c r="M684">
        <v>1</v>
      </c>
      <c r="W684">
        <v>1</v>
      </c>
      <c r="AA684" s="7">
        <v>42121</v>
      </c>
      <c r="AB684">
        <v>1</v>
      </c>
      <c r="AH684">
        <v>1</v>
      </c>
      <c r="AJ684" s="7">
        <v>42083</v>
      </c>
      <c r="AN684">
        <v>1</v>
      </c>
      <c r="BI684">
        <v>1</v>
      </c>
    </row>
    <row r="685" spans="1:61" x14ac:dyDescent="0.25">
      <c r="A685" s="7">
        <v>42121</v>
      </c>
      <c r="B685">
        <v>1</v>
      </c>
      <c r="D685">
        <v>1</v>
      </c>
      <c r="J685" s="7">
        <v>41858</v>
      </c>
      <c r="N685">
        <v>2</v>
      </c>
      <c r="O685">
        <v>2</v>
      </c>
      <c r="W685">
        <v>4</v>
      </c>
      <c r="AA685" s="7">
        <v>42127</v>
      </c>
      <c r="AD685">
        <v>2</v>
      </c>
      <c r="AH685">
        <v>2</v>
      </c>
      <c r="AJ685" s="7">
        <v>42099</v>
      </c>
      <c r="AM685">
        <v>1</v>
      </c>
      <c r="BI685">
        <v>1</v>
      </c>
    </row>
    <row r="686" spans="1:61" x14ac:dyDescent="0.25">
      <c r="A686" s="7">
        <v>42127</v>
      </c>
      <c r="C686">
        <v>2</v>
      </c>
      <c r="D686">
        <v>2</v>
      </c>
      <c r="J686" s="7">
        <v>41899</v>
      </c>
      <c r="N686">
        <v>1</v>
      </c>
      <c r="O686">
        <v>4</v>
      </c>
      <c r="Q686">
        <v>1</v>
      </c>
      <c r="U686">
        <v>1</v>
      </c>
      <c r="W686">
        <v>7</v>
      </c>
      <c r="AA686" s="7">
        <v>42129</v>
      </c>
      <c r="AB686">
        <v>4</v>
      </c>
      <c r="AH686">
        <v>4</v>
      </c>
      <c r="AJ686" s="7">
        <v>42121</v>
      </c>
      <c r="AM686">
        <v>1</v>
      </c>
      <c r="BI686">
        <v>1</v>
      </c>
    </row>
    <row r="687" spans="1:61" x14ac:dyDescent="0.25">
      <c r="A687" s="7">
        <v>42129</v>
      </c>
      <c r="B687">
        <v>4</v>
      </c>
      <c r="D687">
        <v>4</v>
      </c>
      <c r="J687" s="7">
        <v>41973</v>
      </c>
      <c r="M687">
        <v>1</v>
      </c>
      <c r="N687">
        <v>1</v>
      </c>
      <c r="W687">
        <v>2</v>
      </c>
      <c r="AA687" s="7">
        <v>42141</v>
      </c>
      <c r="AD687">
        <v>3</v>
      </c>
      <c r="AH687">
        <v>3</v>
      </c>
      <c r="AJ687" s="7">
        <v>42127</v>
      </c>
      <c r="BB687">
        <v>1</v>
      </c>
      <c r="BH687">
        <v>1</v>
      </c>
      <c r="BI687">
        <v>2</v>
      </c>
    </row>
    <row r="688" spans="1:61" x14ac:dyDescent="0.25">
      <c r="A688" s="7">
        <v>42141</v>
      </c>
      <c r="C688">
        <v>3</v>
      </c>
      <c r="D688">
        <v>3</v>
      </c>
      <c r="J688" s="7">
        <v>41993</v>
      </c>
      <c r="M688">
        <v>1</v>
      </c>
      <c r="N688">
        <v>2</v>
      </c>
      <c r="O688">
        <v>2</v>
      </c>
      <c r="P688">
        <v>1</v>
      </c>
      <c r="Q688">
        <v>1</v>
      </c>
      <c r="T688">
        <v>1</v>
      </c>
      <c r="U688">
        <v>1</v>
      </c>
      <c r="V688">
        <v>1</v>
      </c>
      <c r="W688">
        <v>10</v>
      </c>
      <c r="AA688" s="7">
        <v>42146</v>
      </c>
      <c r="AD688">
        <v>1</v>
      </c>
      <c r="AH688">
        <v>1</v>
      </c>
      <c r="AJ688" s="7">
        <v>42129</v>
      </c>
      <c r="AM688">
        <v>1</v>
      </c>
      <c r="AN688">
        <v>1</v>
      </c>
      <c r="AP688">
        <v>2</v>
      </c>
      <c r="BI688">
        <v>4</v>
      </c>
    </row>
    <row r="689" spans="1:61" x14ac:dyDescent="0.25">
      <c r="A689" s="7">
        <v>42146</v>
      </c>
      <c r="C689">
        <v>1</v>
      </c>
      <c r="D689">
        <v>1</v>
      </c>
      <c r="J689" s="7">
        <v>42038</v>
      </c>
      <c r="N689">
        <v>2</v>
      </c>
      <c r="O689">
        <v>3</v>
      </c>
      <c r="P689">
        <v>1</v>
      </c>
      <c r="Q689">
        <v>2</v>
      </c>
      <c r="R689">
        <v>1</v>
      </c>
      <c r="T689">
        <v>2</v>
      </c>
      <c r="U689">
        <v>3</v>
      </c>
      <c r="V689">
        <v>1</v>
      </c>
      <c r="W689">
        <v>15</v>
      </c>
      <c r="AA689" s="7">
        <v>42153</v>
      </c>
      <c r="AD689">
        <v>2</v>
      </c>
      <c r="AH689">
        <v>2</v>
      </c>
      <c r="AJ689" s="7">
        <v>42141</v>
      </c>
      <c r="AX689">
        <v>1</v>
      </c>
      <c r="BF689">
        <v>1</v>
      </c>
      <c r="BG689">
        <v>1</v>
      </c>
      <c r="BI689">
        <v>3</v>
      </c>
    </row>
    <row r="690" spans="1:61" x14ac:dyDescent="0.25">
      <c r="A690" s="7">
        <v>42153</v>
      </c>
      <c r="C690">
        <v>2</v>
      </c>
      <c r="D690">
        <v>2</v>
      </c>
      <c r="J690" s="7">
        <v>42051</v>
      </c>
      <c r="M690">
        <v>1</v>
      </c>
      <c r="W690">
        <v>1</v>
      </c>
      <c r="AA690" s="7">
        <v>42159</v>
      </c>
      <c r="AD690">
        <v>1</v>
      </c>
      <c r="AH690">
        <v>1</v>
      </c>
      <c r="AJ690" s="7">
        <v>42146</v>
      </c>
      <c r="BF690">
        <v>1</v>
      </c>
      <c r="BI690">
        <v>1</v>
      </c>
    </row>
    <row r="691" spans="1:61" x14ac:dyDescent="0.25">
      <c r="A691" s="7">
        <v>42159</v>
      </c>
      <c r="C691">
        <v>1</v>
      </c>
      <c r="D691">
        <v>1</v>
      </c>
      <c r="J691" s="7">
        <v>42064</v>
      </c>
      <c r="M691">
        <v>1</v>
      </c>
      <c r="W691">
        <v>1</v>
      </c>
      <c r="AA691" s="7">
        <v>42160</v>
      </c>
      <c r="AD691">
        <v>1</v>
      </c>
      <c r="AH691">
        <v>1</v>
      </c>
      <c r="AJ691" s="7">
        <v>42153</v>
      </c>
      <c r="AY691">
        <v>1</v>
      </c>
      <c r="AZ691">
        <v>1</v>
      </c>
      <c r="BI691">
        <v>2</v>
      </c>
    </row>
    <row r="692" spans="1:61" x14ac:dyDescent="0.25">
      <c r="A692" s="7">
        <v>42160</v>
      </c>
      <c r="C692">
        <v>1</v>
      </c>
      <c r="D692">
        <v>1</v>
      </c>
      <c r="J692" s="7">
        <v>42074</v>
      </c>
      <c r="N692">
        <v>2</v>
      </c>
      <c r="W692">
        <v>2</v>
      </c>
      <c r="AA692" s="7">
        <v>42165</v>
      </c>
      <c r="AF692">
        <v>2</v>
      </c>
      <c r="AH692">
        <v>2</v>
      </c>
      <c r="AJ692" s="7">
        <v>42159</v>
      </c>
      <c r="BH692">
        <v>1</v>
      </c>
      <c r="BI692">
        <v>1</v>
      </c>
    </row>
    <row r="693" spans="1:61" x14ac:dyDescent="0.25">
      <c r="A693" s="7">
        <v>42165</v>
      </c>
      <c r="C693">
        <v>2</v>
      </c>
      <c r="D693">
        <v>2</v>
      </c>
      <c r="J693" s="7">
        <v>42083</v>
      </c>
      <c r="N693">
        <v>1</v>
      </c>
      <c r="W693">
        <v>1</v>
      </c>
      <c r="AA693" s="7">
        <v>42172</v>
      </c>
      <c r="AB693">
        <v>13</v>
      </c>
      <c r="AH693">
        <v>13</v>
      </c>
      <c r="AJ693" s="7">
        <v>42160</v>
      </c>
      <c r="BH693">
        <v>1</v>
      </c>
      <c r="BI693">
        <v>1</v>
      </c>
    </row>
    <row r="694" spans="1:61" x14ac:dyDescent="0.25">
      <c r="A694" s="7">
        <v>42172</v>
      </c>
      <c r="B694">
        <v>13</v>
      </c>
      <c r="D694">
        <v>13</v>
      </c>
      <c r="J694" s="7">
        <v>42099</v>
      </c>
      <c r="M694">
        <v>1</v>
      </c>
      <c r="W694">
        <v>1</v>
      </c>
      <c r="AA694" s="7">
        <v>42192</v>
      </c>
      <c r="AB694">
        <v>10</v>
      </c>
      <c r="AH694">
        <v>10</v>
      </c>
      <c r="AJ694" s="7">
        <v>42165</v>
      </c>
      <c r="BB694">
        <v>1</v>
      </c>
      <c r="BH694">
        <v>1</v>
      </c>
      <c r="BI694">
        <v>2</v>
      </c>
    </row>
    <row r="695" spans="1:61" x14ac:dyDescent="0.25">
      <c r="A695" s="7">
        <v>42192</v>
      </c>
      <c r="B695">
        <v>10</v>
      </c>
      <c r="D695">
        <v>10</v>
      </c>
      <c r="J695" s="7">
        <v>42121</v>
      </c>
      <c r="M695">
        <v>1</v>
      </c>
      <c r="W695">
        <v>1</v>
      </c>
      <c r="AA695" s="7">
        <v>42270</v>
      </c>
      <c r="AB695">
        <v>7</v>
      </c>
      <c r="AH695">
        <v>7</v>
      </c>
      <c r="AJ695" s="7">
        <v>42172</v>
      </c>
      <c r="AN695">
        <v>2</v>
      </c>
      <c r="AO695">
        <v>2</v>
      </c>
      <c r="AP695">
        <v>1</v>
      </c>
      <c r="AQ695">
        <v>1</v>
      </c>
      <c r="AR695">
        <v>4</v>
      </c>
      <c r="AT695">
        <v>2</v>
      </c>
      <c r="AU695">
        <v>1</v>
      </c>
      <c r="BI695">
        <v>13</v>
      </c>
    </row>
    <row r="696" spans="1:61" x14ac:dyDescent="0.25">
      <c r="A696" s="7">
        <v>42270</v>
      </c>
      <c r="B696">
        <v>7</v>
      </c>
      <c r="D696">
        <v>7</v>
      </c>
      <c r="J696" s="7">
        <v>42127</v>
      </c>
      <c r="P696">
        <v>1</v>
      </c>
      <c r="V696">
        <v>1</v>
      </c>
      <c r="W696">
        <v>2</v>
      </c>
      <c r="AA696" s="7">
        <v>42284</v>
      </c>
      <c r="AB696">
        <v>1</v>
      </c>
      <c r="AC696">
        <v>16</v>
      </c>
      <c r="AE696">
        <v>1</v>
      </c>
      <c r="AH696">
        <v>18</v>
      </c>
      <c r="AJ696" s="7">
        <v>42192</v>
      </c>
      <c r="AN696">
        <v>2</v>
      </c>
      <c r="AO696">
        <v>1</v>
      </c>
      <c r="AP696">
        <v>2</v>
      </c>
      <c r="AQ696">
        <v>1</v>
      </c>
      <c r="AR696">
        <v>1</v>
      </c>
      <c r="AS696">
        <v>1</v>
      </c>
      <c r="AU696">
        <v>1</v>
      </c>
      <c r="AV696">
        <v>1</v>
      </c>
      <c r="BI696">
        <v>10</v>
      </c>
    </row>
    <row r="697" spans="1:61" x14ac:dyDescent="0.25">
      <c r="A697" s="7">
        <v>42284</v>
      </c>
      <c r="B697">
        <v>18</v>
      </c>
      <c r="D697">
        <v>18</v>
      </c>
      <c r="J697" s="7">
        <v>42129</v>
      </c>
      <c r="M697">
        <v>1</v>
      </c>
      <c r="N697">
        <v>1</v>
      </c>
      <c r="P697">
        <v>2</v>
      </c>
      <c r="W697">
        <v>4</v>
      </c>
      <c r="AA697" s="7">
        <v>42304</v>
      </c>
      <c r="AC697">
        <v>3</v>
      </c>
      <c r="AH697">
        <v>3</v>
      </c>
      <c r="AJ697" s="7">
        <v>42270</v>
      </c>
      <c r="AN697">
        <v>2</v>
      </c>
      <c r="AO697">
        <v>1</v>
      </c>
      <c r="AP697">
        <v>2</v>
      </c>
      <c r="AV697">
        <v>2</v>
      </c>
      <c r="BI697">
        <v>7</v>
      </c>
    </row>
    <row r="698" spans="1:61" x14ac:dyDescent="0.25">
      <c r="A698" s="7">
        <v>42304</v>
      </c>
      <c r="B698">
        <v>3</v>
      </c>
      <c r="D698">
        <v>3</v>
      </c>
      <c r="J698" s="7">
        <v>42141</v>
      </c>
      <c r="L698">
        <v>1</v>
      </c>
      <c r="T698">
        <v>1</v>
      </c>
      <c r="U698">
        <v>1</v>
      </c>
      <c r="W698">
        <v>3</v>
      </c>
      <c r="AA698" s="7">
        <v>42331</v>
      </c>
      <c r="AD698">
        <v>2</v>
      </c>
      <c r="AH698">
        <v>2</v>
      </c>
      <c r="AJ698" s="7">
        <v>42284</v>
      </c>
      <c r="AN698">
        <v>2</v>
      </c>
      <c r="AO698">
        <v>1</v>
      </c>
      <c r="AQ698">
        <v>2</v>
      </c>
      <c r="AR698">
        <v>4</v>
      </c>
      <c r="AS698">
        <v>2</v>
      </c>
      <c r="AT698">
        <v>5</v>
      </c>
      <c r="AU698">
        <v>1</v>
      </c>
      <c r="AV698">
        <v>1</v>
      </c>
      <c r="BI698">
        <v>18</v>
      </c>
    </row>
    <row r="699" spans="1:61" x14ac:dyDescent="0.25">
      <c r="A699" s="7">
        <v>42331</v>
      </c>
      <c r="C699">
        <v>2</v>
      </c>
      <c r="D699">
        <v>2</v>
      </c>
      <c r="J699" s="7">
        <v>42146</v>
      </c>
      <c r="T699">
        <v>1</v>
      </c>
      <c r="W699">
        <v>1</v>
      </c>
      <c r="AA699" s="7">
        <v>42377</v>
      </c>
      <c r="AB699">
        <v>3</v>
      </c>
      <c r="AH699">
        <v>3</v>
      </c>
      <c r="AJ699" s="7">
        <v>42304</v>
      </c>
      <c r="AN699">
        <v>3</v>
      </c>
      <c r="BI699">
        <v>3</v>
      </c>
    </row>
    <row r="700" spans="1:61" x14ac:dyDescent="0.25">
      <c r="A700" s="7">
        <v>42377</v>
      </c>
      <c r="B700">
        <v>3</v>
      </c>
      <c r="D700">
        <v>3</v>
      </c>
      <c r="J700" s="7">
        <v>42153</v>
      </c>
      <c r="M700">
        <v>1</v>
      </c>
      <c r="N700">
        <v>1</v>
      </c>
      <c r="W700">
        <v>2</v>
      </c>
      <c r="AA700" s="7">
        <v>42391</v>
      </c>
      <c r="AB700">
        <v>1</v>
      </c>
      <c r="AH700">
        <v>1</v>
      </c>
      <c r="AJ700" s="7">
        <v>42331</v>
      </c>
      <c r="AW700">
        <v>1</v>
      </c>
      <c r="BC700">
        <v>1</v>
      </c>
      <c r="BI700">
        <v>2</v>
      </c>
    </row>
    <row r="701" spans="1:61" x14ac:dyDescent="0.25">
      <c r="A701" s="7">
        <v>42391</v>
      </c>
      <c r="B701">
        <v>1</v>
      </c>
      <c r="D701">
        <v>1</v>
      </c>
      <c r="J701" s="7">
        <v>42159</v>
      </c>
      <c r="V701">
        <v>1</v>
      </c>
      <c r="W701">
        <v>1</v>
      </c>
      <c r="AA701" s="7">
        <v>42412</v>
      </c>
      <c r="AD701">
        <v>1</v>
      </c>
      <c r="AH701">
        <v>1</v>
      </c>
      <c r="AJ701" s="7">
        <v>42377</v>
      </c>
      <c r="AM701">
        <v>1</v>
      </c>
      <c r="AN701">
        <v>1</v>
      </c>
      <c r="AO701">
        <v>1</v>
      </c>
      <c r="BI701">
        <v>3</v>
      </c>
    </row>
    <row r="702" spans="1:61" x14ac:dyDescent="0.25">
      <c r="A702" s="7">
        <v>42412</v>
      </c>
      <c r="C702">
        <v>1</v>
      </c>
      <c r="D702">
        <v>1</v>
      </c>
      <c r="J702" s="7">
        <v>42160</v>
      </c>
      <c r="V702">
        <v>1</v>
      </c>
      <c r="W702">
        <v>1</v>
      </c>
      <c r="AA702" s="7">
        <v>42431</v>
      </c>
      <c r="AB702">
        <v>2</v>
      </c>
      <c r="AC702">
        <v>3</v>
      </c>
      <c r="AH702">
        <v>5</v>
      </c>
      <c r="AJ702" s="7">
        <v>42391</v>
      </c>
      <c r="AM702">
        <v>1</v>
      </c>
      <c r="BI702">
        <v>1</v>
      </c>
    </row>
    <row r="703" spans="1:61" x14ac:dyDescent="0.25">
      <c r="A703" s="7">
        <v>42431</v>
      </c>
      <c r="B703">
        <v>5</v>
      </c>
      <c r="D703">
        <v>5</v>
      </c>
      <c r="J703" s="7">
        <v>42165</v>
      </c>
      <c r="P703">
        <v>1</v>
      </c>
      <c r="V703">
        <v>1</v>
      </c>
      <c r="W703">
        <v>2</v>
      </c>
      <c r="AA703" s="7">
        <v>42522</v>
      </c>
      <c r="AC703">
        <v>2</v>
      </c>
      <c r="AH703">
        <v>2</v>
      </c>
      <c r="AJ703" s="7">
        <v>42412</v>
      </c>
      <c r="BB703">
        <v>1</v>
      </c>
      <c r="BI703">
        <v>1</v>
      </c>
    </row>
    <row r="704" spans="1:61" x14ac:dyDescent="0.25">
      <c r="A704" s="7">
        <v>42522</v>
      </c>
      <c r="B704">
        <v>2</v>
      </c>
      <c r="D704">
        <v>2</v>
      </c>
      <c r="J704" s="7">
        <v>42172</v>
      </c>
      <c r="N704">
        <v>2</v>
      </c>
      <c r="O704">
        <v>2</v>
      </c>
      <c r="P704">
        <v>1</v>
      </c>
      <c r="Q704">
        <v>1</v>
      </c>
      <c r="R704">
        <v>4</v>
      </c>
      <c r="T704">
        <v>2</v>
      </c>
      <c r="U704">
        <v>1</v>
      </c>
      <c r="W704">
        <v>13</v>
      </c>
      <c r="AA704" s="7">
        <v>42562</v>
      </c>
      <c r="AC704">
        <v>2</v>
      </c>
      <c r="AH704">
        <v>2</v>
      </c>
      <c r="AJ704" s="7">
        <v>42431</v>
      </c>
      <c r="AN704">
        <v>3</v>
      </c>
      <c r="AP704">
        <v>2</v>
      </c>
      <c r="BI704">
        <v>5</v>
      </c>
    </row>
    <row r="705" spans="1:61" x14ac:dyDescent="0.25">
      <c r="A705" s="7">
        <v>42562</v>
      </c>
      <c r="B705">
        <v>2</v>
      </c>
      <c r="D705">
        <v>2</v>
      </c>
      <c r="J705" s="7">
        <v>42192</v>
      </c>
      <c r="N705">
        <v>2</v>
      </c>
      <c r="O705">
        <v>1</v>
      </c>
      <c r="P705">
        <v>2</v>
      </c>
      <c r="Q705">
        <v>1</v>
      </c>
      <c r="R705">
        <v>1</v>
      </c>
      <c r="S705">
        <v>1</v>
      </c>
      <c r="U705">
        <v>1</v>
      </c>
      <c r="V705">
        <v>1</v>
      </c>
      <c r="W705">
        <v>10</v>
      </c>
      <c r="AA705" s="7">
        <v>42596</v>
      </c>
      <c r="AC705">
        <v>2</v>
      </c>
      <c r="AH705">
        <v>2</v>
      </c>
      <c r="AJ705" s="7">
        <v>42522</v>
      </c>
      <c r="AN705">
        <v>1</v>
      </c>
      <c r="AQ705">
        <v>1</v>
      </c>
      <c r="BI705">
        <v>2</v>
      </c>
    </row>
    <row r="706" spans="1:61" x14ac:dyDescent="0.25">
      <c r="A706" s="7">
        <v>42596</v>
      </c>
      <c r="B706">
        <v>2</v>
      </c>
      <c r="D706">
        <v>2</v>
      </c>
      <c r="J706" s="7">
        <v>42270</v>
      </c>
      <c r="N706">
        <v>2</v>
      </c>
      <c r="O706">
        <v>1</v>
      </c>
      <c r="P706">
        <v>2</v>
      </c>
      <c r="V706">
        <v>2</v>
      </c>
      <c r="W706">
        <v>7</v>
      </c>
      <c r="AA706" s="7">
        <v>42597</v>
      </c>
      <c r="AC706">
        <v>1</v>
      </c>
      <c r="AH706">
        <v>1</v>
      </c>
      <c r="AJ706" s="7">
        <v>42562</v>
      </c>
      <c r="AM706">
        <v>1</v>
      </c>
      <c r="AQ706">
        <v>1</v>
      </c>
      <c r="BI706">
        <v>2</v>
      </c>
    </row>
    <row r="707" spans="1:61" x14ac:dyDescent="0.25">
      <c r="A707" s="7">
        <v>42597</v>
      </c>
      <c r="B707">
        <v>1</v>
      </c>
      <c r="D707">
        <v>1</v>
      </c>
      <c r="J707" s="7">
        <v>42284</v>
      </c>
      <c r="N707">
        <v>2</v>
      </c>
      <c r="O707">
        <v>1</v>
      </c>
      <c r="Q707">
        <v>2</v>
      </c>
      <c r="R707">
        <v>4</v>
      </c>
      <c r="S707">
        <v>2</v>
      </c>
      <c r="T707">
        <v>5</v>
      </c>
      <c r="U707">
        <v>1</v>
      </c>
      <c r="V707">
        <v>1</v>
      </c>
      <c r="W707">
        <v>18</v>
      </c>
      <c r="AA707" s="7">
        <v>42599</v>
      </c>
      <c r="AC707">
        <v>1</v>
      </c>
      <c r="AH707">
        <v>1</v>
      </c>
      <c r="AJ707" s="7">
        <v>42596</v>
      </c>
      <c r="AN707">
        <v>2</v>
      </c>
      <c r="BI707">
        <v>2</v>
      </c>
    </row>
    <row r="708" spans="1:61" x14ac:dyDescent="0.25">
      <c r="A708" s="7">
        <v>42599</v>
      </c>
      <c r="B708">
        <v>1</v>
      </c>
      <c r="D708">
        <v>1</v>
      </c>
      <c r="J708" s="7">
        <v>42304</v>
      </c>
      <c r="N708">
        <v>3</v>
      </c>
      <c r="W708">
        <v>3</v>
      </c>
      <c r="AA708" s="7">
        <v>42600</v>
      </c>
      <c r="AC708">
        <v>1</v>
      </c>
      <c r="AH708">
        <v>1</v>
      </c>
      <c r="AJ708" s="7">
        <v>42597</v>
      </c>
      <c r="AM708">
        <v>1</v>
      </c>
      <c r="BI708">
        <v>1</v>
      </c>
    </row>
    <row r="709" spans="1:61" x14ac:dyDescent="0.25">
      <c r="A709" s="7">
        <v>42600</v>
      </c>
      <c r="B709">
        <v>1</v>
      </c>
      <c r="D709">
        <v>1</v>
      </c>
      <c r="J709" s="7">
        <v>42331</v>
      </c>
      <c r="K709">
        <v>1</v>
      </c>
      <c r="Q709">
        <v>1</v>
      </c>
      <c r="W709">
        <v>2</v>
      </c>
      <c r="AA709" s="7">
        <v>42632</v>
      </c>
      <c r="AD709">
        <v>2</v>
      </c>
      <c r="AH709">
        <v>2</v>
      </c>
      <c r="AJ709" s="7">
        <v>42599</v>
      </c>
      <c r="AN709">
        <v>1</v>
      </c>
      <c r="BI709">
        <v>1</v>
      </c>
    </row>
    <row r="710" spans="1:61" x14ac:dyDescent="0.25">
      <c r="A710" s="7">
        <v>42632</v>
      </c>
      <c r="C710">
        <v>2</v>
      </c>
      <c r="D710">
        <v>2</v>
      </c>
      <c r="J710" s="7">
        <v>42377</v>
      </c>
      <c r="M710">
        <v>1</v>
      </c>
      <c r="N710">
        <v>1</v>
      </c>
      <c r="O710">
        <v>1</v>
      </c>
      <c r="W710">
        <v>3</v>
      </c>
      <c r="AA710" s="7">
        <v>42696</v>
      </c>
      <c r="AC710">
        <v>1</v>
      </c>
      <c r="AH710">
        <v>1</v>
      </c>
      <c r="AJ710" s="7">
        <v>42600</v>
      </c>
      <c r="AN710">
        <v>1</v>
      </c>
      <c r="BI710">
        <v>1</v>
      </c>
    </row>
    <row r="711" spans="1:61" x14ac:dyDescent="0.25">
      <c r="A711" s="7">
        <v>42696</v>
      </c>
      <c r="B711">
        <v>1</v>
      </c>
      <c r="D711">
        <v>1</v>
      </c>
      <c r="J711" s="7">
        <v>42391</v>
      </c>
      <c r="M711">
        <v>1</v>
      </c>
      <c r="W711">
        <v>1</v>
      </c>
      <c r="AA711" s="7">
        <v>42697</v>
      </c>
      <c r="AC711">
        <v>1</v>
      </c>
      <c r="AH711">
        <v>1</v>
      </c>
      <c r="AJ711" s="7">
        <v>42632</v>
      </c>
      <c r="AX711">
        <v>1</v>
      </c>
      <c r="BC711">
        <v>1</v>
      </c>
      <c r="BI711">
        <v>2</v>
      </c>
    </row>
    <row r="712" spans="1:61" x14ac:dyDescent="0.25">
      <c r="A712" s="7">
        <v>42697</v>
      </c>
      <c r="B712">
        <v>1</v>
      </c>
      <c r="D712">
        <v>1</v>
      </c>
      <c r="J712" s="7">
        <v>42412</v>
      </c>
      <c r="P712">
        <v>1</v>
      </c>
      <c r="W712">
        <v>1</v>
      </c>
      <c r="AA712" s="7">
        <v>42698</v>
      </c>
      <c r="AC712">
        <v>2</v>
      </c>
      <c r="AH712">
        <v>2</v>
      </c>
      <c r="AJ712" s="7">
        <v>42696</v>
      </c>
      <c r="AN712">
        <v>1</v>
      </c>
      <c r="BI712">
        <v>1</v>
      </c>
    </row>
    <row r="713" spans="1:61" x14ac:dyDescent="0.25">
      <c r="A713" s="7">
        <v>42698</v>
      </c>
      <c r="B713">
        <v>2</v>
      </c>
      <c r="D713">
        <v>2</v>
      </c>
      <c r="J713" s="7">
        <v>42431</v>
      </c>
      <c r="N713">
        <v>3</v>
      </c>
      <c r="P713">
        <v>2</v>
      </c>
      <c r="W713">
        <v>5</v>
      </c>
      <c r="AA713" s="7">
        <v>42757</v>
      </c>
      <c r="AD713">
        <v>1</v>
      </c>
      <c r="AH713">
        <v>1</v>
      </c>
      <c r="AJ713" s="7">
        <v>42697</v>
      </c>
      <c r="AN713">
        <v>1</v>
      </c>
      <c r="BI713">
        <v>1</v>
      </c>
    </row>
    <row r="714" spans="1:61" x14ac:dyDescent="0.25">
      <c r="A714" s="7">
        <v>42757</v>
      </c>
      <c r="C714">
        <v>1</v>
      </c>
      <c r="D714">
        <v>1</v>
      </c>
      <c r="J714" s="7">
        <v>42522</v>
      </c>
      <c r="N714">
        <v>1</v>
      </c>
      <c r="Q714">
        <v>1</v>
      </c>
      <c r="W714">
        <v>2</v>
      </c>
      <c r="AA714" s="7">
        <v>42774</v>
      </c>
      <c r="AD714">
        <v>1</v>
      </c>
      <c r="AH714">
        <v>1</v>
      </c>
      <c r="AJ714" s="7">
        <v>42698</v>
      </c>
      <c r="AN714">
        <v>1</v>
      </c>
      <c r="AV714">
        <v>1</v>
      </c>
      <c r="BI714">
        <v>2</v>
      </c>
    </row>
    <row r="715" spans="1:61" x14ac:dyDescent="0.25">
      <c r="A715" s="7">
        <v>42774</v>
      </c>
      <c r="C715">
        <v>1</v>
      </c>
      <c r="D715">
        <v>1</v>
      </c>
      <c r="J715" s="7">
        <v>42562</v>
      </c>
      <c r="M715">
        <v>1</v>
      </c>
      <c r="Q715">
        <v>1</v>
      </c>
      <c r="W715">
        <v>2</v>
      </c>
      <c r="AA715" s="7">
        <v>42788</v>
      </c>
      <c r="AB715">
        <v>1</v>
      </c>
      <c r="AC715">
        <v>2</v>
      </c>
      <c r="AH715">
        <v>3</v>
      </c>
      <c r="AJ715" s="7">
        <v>42757</v>
      </c>
      <c r="AW715">
        <v>1</v>
      </c>
      <c r="BI715">
        <v>1</v>
      </c>
    </row>
    <row r="716" spans="1:61" x14ac:dyDescent="0.25">
      <c r="A716" s="7">
        <v>42788</v>
      </c>
      <c r="B716">
        <v>3</v>
      </c>
      <c r="D716">
        <v>3</v>
      </c>
      <c r="J716" s="7">
        <v>42596</v>
      </c>
      <c r="N716">
        <v>2</v>
      </c>
      <c r="W716">
        <v>2</v>
      </c>
      <c r="AA716" s="7">
        <v>42789</v>
      </c>
      <c r="AF716">
        <v>1</v>
      </c>
      <c r="AH716">
        <v>1</v>
      </c>
      <c r="AJ716" s="7">
        <v>42774</v>
      </c>
      <c r="BA716">
        <v>1</v>
      </c>
      <c r="BI716">
        <v>1</v>
      </c>
    </row>
    <row r="717" spans="1:61" x14ac:dyDescent="0.25">
      <c r="A717" s="7">
        <v>42789</v>
      </c>
      <c r="C717">
        <v>1</v>
      </c>
      <c r="D717">
        <v>1</v>
      </c>
      <c r="J717" s="7">
        <v>42597</v>
      </c>
      <c r="M717">
        <v>1</v>
      </c>
      <c r="W717">
        <v>1</v>
      </c>
      <c r="AA717" s="7">
        <v>42813</v>
      </c>
      <c r="AC717">
        <v>5</v>
      </c>
      <c r="AH717">
        <v>5</v>
      </c>
      <c r="AJ717" s="7">
        <v>42788</v>
      </c>
      <c r="AN717">
        <v>1</v>
      </c>
      <c r="AP717">
        <v>2</v>
      </c>
      <c r="BI717">
        <v>3</v>
      </c>
    </row>
    <row r="718" spans="1:61" x14ac:dyDescent="0.25">
      <c r="A718" s="7">
        <v>42813</v>
      </c>
      <c r="B718">
        <v>5</v>
      </c>
      <c r="D718">
        <v>5</v>
      </c>
      <c r="J718" s="7">
        <v>42599</v>
      </c>
      <c r="N718">
        <v>1</v>
      </c>
      <c r="W718">
        <v>1</v>
      </c>
      <c r="AA718" s="7">
        <v>42818</v>
      </c>
      <c r="AC718">
        <v>2</v>
      </c>
      <c r="AH718">
        <v>2</v>
      </c>
      <c r="AJ718" s="7">
        <v>42789</v>
      </c>
      <c r="AY718">
        <v>1</v>
      </c>
      <c r="BI718">
        <v>1</v>
      </c>
    </row>
    <row r="719" spans="1:61" x14ac:dyDescent="0.25">
      <c r="A719" s="7">
        <v>42818</v>
      </c>
      <c r="B719">
        <v>2</v>
      </c>
      <c r="D719">
        <v>2</v>
      </c>
      <c r="J719" s="7">
        <v>42600</v>
      </c>
      <c r="N719">
        <v>1</v>
      </c>
      <c r="W719">
        <v>1</v>
      </c>
      <c r="AA719" s="7">
        <v>42859</v>
      </c>
      <c r="AD719">
        <v>1</v>
      </c>
      <c r="AH719">
        <v>1</v>
      </c>
      <c r="AJ719" s="7">
        <v>42813</v>
      </c>
      <c r="AN719">
        <v>1</v>
      </c>
      <c r="AO719">
        <v>1</v>
      </c>
      <c r="AP719">
        <v>1</v>
      </c>
      <c r="AQ719">
        <v>2</v>
      </c>
      <c r="BI719">
        <v>5</v>
      </c>
    </row>
    <row r="720" spans="1:61" x14ac:dyDescent="0.25">
      <c r="A720" s="7">
        <v>42859</v>
      </c>
      <c r="C720">
        <v>1</v>
      </c>
      <c r="D720">
        <v>1</v>
      </c>
      <c r="J720" s="7">
        <v>42632</v>
      </c>
      <c r="L720">
        <v>1</v>
      </c>
      <c r="Q720">
        <v>1</v>
      </c>
      <c r="W720">
        <v>2</v>
      </c>
      <c r="AA720" s="7">
        <v>42873</v>
      </c>
      <c r="AD720">
        <v>18</v>
      </c>
      <c r="AH720">
        <v>18</v>
      </c>
      <c r="AJ720" s="7">
        <v>42818</v>
      </c>
      <c r="AN720">
        <v>1</v>
      </c>
      <c r="AO720">
        <v>1</v>
      </c>
      <c r="BI720">
        <v>2</v>
      </c>
    </row>
    <row r="721" spans="1:61" x14ac:dyDescent="0.25">
      <c r="A721" s="7">
        <v>42873</v>
      </c>
      <c r="C721">
        <v>18</v>
      </c>
      <c r="D721">
        <v>18</v>
      </c>
      <c r="J721" s="7">
        <v>42696</v>
      </c>
      <c r="N721">
        <v>1</v>
      </c>
      <c r="W721">
        <v>1</v>
      </c>
      <c r="AA721" s="7">
        <v>42882</v>
      </c>
      <c r="AC721">
        <v>9</v>
      </c>
      <c r="AH721">
        <v>9</v>
      </c>
      <c r="AJ721" s="7">
        <v>42859</v>
      </c>
      <c r="BA721">
        <v>1</v>
      </c>
      <c r="BI721">
        <v>1</v>
      </c>
    </row>
    <row r="722" spans="1:61" x14ac:dyDescent="0.25">
      <c r="A722" s="7">
        <v>42882</v>
      </c>
      <c r="B722">
        <v>9</v>
      </c>
      <c r="D722">
        <v>9</v>
      </c>
      <c r="J722" s="7">
        <v>42697</v>
      </c>
      <c r="N722">
        <v>1</v>
      </c>
      <c r="W722">
        <v>1</v>
      </c>
      <c r="AA722" s="7">
        <v>42891</v>
      </c>
      <c r="AC722">
        <v>1</v>
      </c>
      <c r="AH722">
        <v>1</v>
      </c>
      <c r="AJ722" s="7">
        <v>42873</v>
      </c>
      <c r="AX722">
        <v>2</v>
      </c>
      <c r="AY722">
        <v>2</v>
      </c>
      <c r="AZ722">
        <v>3</v>
      </c>
      <c r="BA722">
        <v>4</v>
      </c>
      <c r="BB722">
        <v>3</v>
      </c>
      <c r="BC722">
        <v>1</v>
      </c>
      <c r="BD722">
        <v>1</v>
      </c>
      <c r="BE722">
        <v>2</v>
      </c>
      <c r="BI722">
        <v>18</v>
      </c>
    </row>
    <row r="723" spans="1:61" x14ac:dyDescent="0.25">
      <c r="A723" s="7">
        <v>42891</v>
      </c>
      <c r="B723">
        <v>1</v>
      </c>
      <c r="D723">
        <v>1</v>
      </c>
      <c r="J723" s="7">
        <v>42698</v>
      </c>
      <c r="N723">
        <v>1</v>
      </c>
      <c r="V723">
        <v>1</v>
      </c>
      <c r="W723">
        <v>2</v>
      </c>
      <c r="AA723" s="7">
        <v>42911</v>
      </c>
      <c r="AD723">
        <v>3</v>
      </c>
      <c r="AH723">
        <v>3</v>
      </c>
      <c r="AJ723" s="7">
        <v>42882</v>
      </c>
      <c r="AN723">
        <v>3</v>
      </c>
      <c r="AO723">
        <v>6</v>
      </c>
      <c r="BI723">
        <v>9</v>
      </c>
    </row>
    <row r="724" spans="1:61" x14ac:dyDescent="0.25">
      <c r="A724" s="7">
        <v>42911</v>
      </c>
      <c r="C724">
        <v>3</v>
      </c>
      <c r="D724">
        <v>3</v>
      </c>
      <c r="J724" s="7">
        <v>42757</v>
      </c>
      <c r="K724">
        <v>1</v>
      </c>
      <c r="W724">
        <v>1</v>
      </c>
      <c r="AA724" s="7">
        <v>42912</v>
      </c>
      <c r="AD724">
        <v>12</v>
      </c>
      <c r="AH724">
        <v>12</v>
      </c>
      <c r="AJ724" s="7">
        <v>42891</v>
      </c>
      <c r="AN724">
        <v>1</v>
      </c>
      <c r="BI724">
        <v>1</v>
      </c>
    </row>
    <row r="725" spans="1:61" x14ac:dyDescent="0.25">
      <c r="A725" s="7">
        <v>42912</v>
      </c>
      <c r="C725">
        <v>12</v>
      </c>
      <c r="D725">
        <v>12</v>
      </c>
      <c r="J725" s="7">
        <v>42774</v>
      </c>
      <c r="O725">
        <v>1</v>
      </c>
      <c r="W725">
        <v>1</v>
      </c>
      <c r="AA725" s="7">
        <v>42958</v>
      </c>
      <c r="AC725">
        <v>2</v>
      </c>
      <c r="AH725">
        <v>2</v>
      </c>
      <c r="AJ725" s="7">
        <v>42911</v>
      </c>
      <c r="AZ725">
        <v>1</v>
      </c>
      <c r="BA725">
        <v>1</v>
      </c>
      <c r="BG725">
        <v>1</v>
      </c>
      <c r="BI725">
        <v>3</v>
      </c>
    </row>
    <row r="726" spans="1:61" x14ac:dyDescent="0.25">
      <c r="A726" s="7">
        <v>42958</v>
      </c>
      <c r="B726">
        <v>2</v>
      </c>
      <c r="D726">
        <v>2</v>
      </c>
      <c r="J726" s="7">
        <v>42788</v>
      </c>
      <c r="N726">
        <v>1</v>
      </c>
      <c r="P726">
        <v>2</v>
      </c>
      <c r="W726">
        <v>3</v>
      </c>
      <c r="AA726" s="7">
        <v>42970</v>
      </c>
      <c r="AB726">
        <v>8</v>
      </c>
      <c r="AH726">
        <v>8</v>
      </c>
      <c r="AJ726" s="7">
        <v>42912</v>
      </c>
      <c r="AW726">
        <v>1</v>
      </c>
      <c r="AY726">
        <v>3</v>
      </c>
      <c r="AZ726">
        <v>1</v>
      </c>
      <c r="BA726">
        <v>3</v>
      </c>
      <c r="BB726">
        <v>3</v>
      </c>
      <c r="BC726">
        <v>1</v>
      </c>
      <c r="BI726">
        <v>12</v>
      </c>
    </row>
    <row r="727" spans="1:61" x14ac:dyDescent="0.25">
      <c r="A727" s="7">
        <v>42970</v>
      </c>
      <c r="B727">
        <v>8</v>
      </c>
      <c r="D727">
        <v>8</v>
      </c>
      <c r="J727" s="7">
        <v>42789</v>
      </c>
      <c r="M727">
        <v>1</v>
      </c>
      <c r="W727">
        <v>1</v>
      </c>
      <c r="AA727" s="7">
        <v>42981</v>
      </c>
      <c r="AC727">
        <v>1</v>
      </c>
      <c r="AH727">
        <v>1</v>
      </c>
      <c r="AJ727" s="7">
        <v>42958</v>
      </c>
      <c r="AN727">
        <v>1</v>
      </c>
      <c r="AT727">
        <v>1</v>
      </c>
      <c r="BI727">
        <v>2</v>
      </c>
    </row>
    <row r="728" spans="1:61" x14ac:dyDescent="0.25">
      <c r="A728" s="7">
        <v>42981</v>
      </c>
      <c r="B728">
        <v>1</v>
      </c>
      <c r="D728">
        <v>1</v>
      </c>
      <c r="J728" s="7">
        <v>42813</v>
      </c>
      <c r="N728">
        <v>1</v>
      </c>
      <c r="O728">
        <v>1</v>
      </c>
      <c r="P728">
        <v>1</v>
      </c>
      <c r="Q728">
        <v>2</v>
      </c>
      <c r="W728">
        <v>5</v>
      </c>
      <c r="AA728" s="7">
        <v>43003</v>
      </c>
      <c r="AD728">
        <v>2</v>
      </c>
      <c r="AH728">
        <v>2</v>
      </c>
      <c r="AJ728" s="7">
        <v>42970</v>
      </c>
      <c r="AN728">
        <v>2</v>
      </c>
      <c r="AO728">
        <v>1</v>
      </c>
      <c r="AP728">
        <v>3</v>
      </c>
      <c r="AR728">
        <v>1</v>
      </c>
      <c r="AT728">
        <v>1</v>
      </c>
      <c r="BI728">
        <v>8</v>
      </c>
    </row>
    <row r="729" spans="1:61" x14ac:dyDescent="0.25">
      <c r="A729" s="7">
        <v>43003</v>
      </c>
      <c r="C729">
        <v>2</v>
      </c>
      <c r="D729">
        <v>2</v>
      </c>
      <c r="J729" s="7">
        <v>42818</v>
      </c>
      <c r="N729">
        <v>1</v>
      </c>
      <c r="O729">
        <v>1</v>
      </c>
      <c r="W729">
        <v>2</v>
      </c>
      <c r="AA729" s="7">
        <v>43038</v>
      </c>
      <c r="AC729">
        <v>3</v>
      </c>
      <c r="AH729">
        <v>3</v>
      </c>
      <c r="AJ729" s="7">
        <v>42981</v>
      </c>
      <c r="AN729">
        <v>1</v>
      </c>
      <c r="BI729">
        <v>1</v>
      </c>
    </row>
    <row r="730" spans="1:61" x14ac:dyDescent="0.25">
      <c r="A730" s="7">
        <v>43038</v>
      </c>
      <c r="B730">
        <v>3</v>
      </c>
      <c r="D730">
        <v>3</v>
      </c>
      <c r="J730" s="7">
        <v>42859</v>
      </c>
      <c r="O730">
        <v>1</v>
      </c>
      <c r="W730">
        <v>1</v>
      </c>
      <c r="AA730" s="7">
        <v>43067</v>
      </c>
      <c r="AD730">
        <v>8</v>
      </c>
      <c r="AH730">
        <v>8</v>
      </c>
      <c r="AJ730" s="7">
        <v>43003</v>
      </c>
      <c r="BC730">
        <v>1</v>
      </c>
      <c r="BD730">
        <v>1</v>
      </c>
      <c r="BI730">
        <v>2</v>
      </c>
    </row>
    <row r="731" spans="1:61" x14ac:dyDescent="0.25">
      <c r="A731" s="7">
        <v>43067</v>
      </c>
      <c r="C731">
        <v>8</v>
      </c>
      <c r="D731">
        <v>8</v>
      </c>
      <c r="J731" s="7">
        <v>42873</v>
      </c>
      <c r="L731">
        <v>2</v>
      </c>
      <c r="M731">
        <v>2</v>
      </c>
      <c r="N731">
        <v>3</v>
      </c>
      <c r="O731">
        <v>4</v>
      </c>
      <c r="P731">
        <v>3</v>
      </c>
      <c r="Q731">
        <v>1</v>
      </c>
      <c r="R731">
        <v>1</v>
      </c>
      <c r="S731">
        <v>2</v>
      </c>
      <c r="W731">
        <v>18</v>
      </c>
      <c r="AA731" s="7">
        <v>43069</v>
      </c>
      <c r="AF731">
        <v>1</v>
      </c>
      <c r="AH731">
        <v>1</v>
      </c>
      <c r="AJ731" s="7">
        <v>43038</v>
      </c>
      <c r="AN731">
        <v>2</v>
      </c>
      <c r="AO731">
        <v>1</v>
      </c>
      <c r="BI731">
        <v>3</v>
      </c>
    </row>
    <row r="732" spans="1:61" x14ac:dyDescent="0.25">
      <c r="A732" s="7">
        <v>43069</v>
      </c>
      <c r="C732">
        <v>1</v>
      </c>
      <c r="D732">
        <v>1</v>
      </c>
      <c r="J732" s="7">
        <v>42882</v>
      </c>
      <c r="N732">
        <v>3</v>
      </c>
      <c r="O732">
        <v>6</v>
      </c>
      <c r="W732">
        <v>9</v>
      </c>
      <c r="AA732" s="7">
        <v>43071</v>
      </c>
      <c r="AD732">
        <v>2</v>
      </c>
      <c r="AH732">
        <v>2</v>
      </c>
      <c r="AJ732" s="7">
        <v>43067</v>
      </c>
      <c r="AW732">
        <v>2</v>
      </c>
      <c r="BA732">
        <v>1</v>
      </c>
      <c r="BB732">
        <v>1</v>
      </c>
      <c r="BF732">
        <v>1</v>
      </c>
      <c r="BG732">
        <v>2</v>
      </c>
      <c r="BH732">
        <v>1</v>
      </c>
      <c r="BI732">
        <v>8</v>
      </c>
    </row>
    <row r="733" spans="1:61" x14ac:dyDescent="0.25">
      <c r="A733" s="7">
        <v>43071</v>
      </c>
      <c r="C733">
        <v>2</v>
      </c>
      <c r="D733">
        <v>2</v>
      </c>
      <c r="J733" s="7">
        <v>42891</v>
      </c>
      <c r="N733">
        <v>1</v>
      </c>
      <c r="W733">
        <v>1</v>
      </c>
      <c r="AA733" s="7">
        <v>43086</v>
      </c>
      <c r="AC733">
        <v>5</v>
      </c>
      <c r="AH733">
        <v>5</v>
      </c>
      <c r="AJ733" s="7">
        <v>43069</v>
      </c>
      <c r="AZ733">
        <v>1</v>
      </c>
      <c r="BI733">
        <v>1</v>
      </c>
    </row>
    <row r="734" spans="1:61" x14ac:dyDescent="0.25">
      <c r="A734" s="7">
        <v>43086</v>
      </c>
      <c r="B734">
        <v>5</v>
      </c>
      <c r="D734">
        <v>5</v>
      </c>
      <c r="J734" s="7">
        <v>42911</v>
      </c>
      <c r="N734">
        <v>1</v>
      </c>
      <c r="O734">
        <v>1</v>
      </c>
      <c r="U734">
        <v>1</v>
      </c>
      <c r="W734">
        <v>3</v>
      </c>
      <c r="AA734" s="7">
        <v>43097</v>
      </c>
      <c r="AB734">
        <v>11</v>
      </c>
      <c r="AH734">
        <v>11</v>
      </c>
      <c r="AJ734" s="7">
        <v>43071</v>
      </c>
      <c r="BB734">
        <v>1</v>
      </c>
      <c r="BH734">
        <v>1</v>
      </c>
      <c r="BI734">
        <v>2</v>
      </c>
    </row>
    <row r="735" spans="1:61" x14ac:dyDescent="0.25">
      <c r="A735" s="7">
        <v>43097</v>
      </c>
      <c r="B735">
        <v>11</v>
      </c>
      <c r="D735">
        <v>11</v>
      </c>
      <c r="J735" s="7">
        <v>42912</v>
      </c>
      <c r="K735">
        <v>1</v>
      </c>
      <c r="M735">
        <v>3</v>
      </c>
      <c r="N735">
        <v>1</v>
      </c>
      <c r="O735">
        <v>3</v>
      </c>
      <c r="P735">
        <v>3</v>
      </c>
      <c r="Q735">
        <v>1</v>
      </c>
      <c r="W735">
        <v>12</v>
      </c>
      <c r="AA735" s="7">
        <v>43106</v>
      </c>
      <c r="AD735">
        <v>13</v>
      </c>
      <c r="AH735">
        <v>13</v>
      </c>
      <c r="AJ735" s="7">
        <v>43086</v>
      </c>
      <c r="AO735">
        <v>1</v>
      </c>
      <c r="AP735">
        <v>2</v>
      </c>
      <c r="AS735">
        <v>1</v>
      </c>
      <c r="AT735">
        <v>1</v>
      </c>
      <c r="BI735">
        <v>5</v>
      </c>
    </row>
    <row r="736" spans="1:61" x14ac:dyDescent="0.25">
      <c r="A736" s="7">
        <v>43106</v>
      </c>
      <c r="C736">
        <v>13</v>
      </c>
      <c r="D736">
        <v>13</v>
      </c>
      <c r="J736" s="7">
        <v>42958</v>
      </c>
      <c r="N736">
        <v>1</v>
      </c>
      <c r="T736">
        <v>1</v>
      </c>
      <c r="W736">
        <v>2</v>
      </c>
      <c r="AA736" s="7">
        <v>43129</v>
      </c>
      <c r="AC736">
        <v>15</v>
      </c>
      <c r="AH736">
        <v>15</v>
      </c>
      <c r="AJ736" s="7">
        <v>43097</v>
      </c>
      <c r="AN736">
        <v>1</v>
      </c>
      <c r="AO736">
        <v>2</v>
      </c>
      <c r="AP736">
        <v>1</v>
      </c>
      <c r="AQ736">
        <v>4</v>
      </c>
      <c r="AU736">
        <v>1</v>
      </c>
      <c r="AV736">
        <v>2</v>
      </c>
      <c r="BI736">
        <v>11</v>
      </c>
    </row>
    <row r="737" spans="1:61" x14ac:dyDescent="0.25">
      <c r="A737" s="7">
        <v>43129</v>
      </c>
      <c r="B737">
        <v>15</v>
      </c>
      <c r="D737">
        <v>15</v>
      </c>
      <c r="J737" s="7">
        <v>42970</v>
      </c>
      <c r="N737">
        <v>2</v>
      </c>
      <c r="O737">
        <v>1</v>
      </c>
      <c r="P737">
        <v>3</v>
      </c>
      <c r="R737">
        <v>1</v>
      </c>
      <c r="T737">
        <v>1</v>
      </c>
      <c r="W737">
        <v>8</v>
      </c>
      <c r="AA737" s="7">
        <v>43163</v>
      </c>
      <c r="AD737">
        <v>2</v>
      </c>
      <c r="AH737">
        <v>2</v>
      </c>
      <c r="AJ737" s="7">
        <v>43106</v>
      </c>
      <c r="AW737">
        <v>2</v>
      </c>
      <c r="AZ737">
        <v>2</v>
      </c>
      <c r="BA737">
        <v>2</v>
      </c>
      <c r="BB737">
        <v>3</v>
      </c>
      <c r="BC737">
        <v>2</v>
      </c>
      <c r="BD737">
        <v>2</v>
      </c>
      <c r="BI737">
        <v>13</v>
      </c>
    </row>
    <row r="738" spans="1:61" x14ac:dyDescent="0.25">
      <c r="A738" s="7">
        <v>43163</v>
      </c>
      <c r="C738">
        <v>2</v>
      </c>
      <c r="D738">
        <v>2</v>
      </c>
      <c r="J738" s="7">
        <v>42981</v>
      </c>
      <c r="N738">
        <v>1</v>
      </c>
      <c r="W738">
        <v>1</v>
      </c>
      <c r="AA738" s="7">
        <v>43180</v>
      </c>
      <c r="AB738">
        <v>8</v>
      </c>
      <c r="AH738">
        <v>8</v>
      </c>
      <c r="AJ738" s="7">
        <v>43129</v>
      </c>
      <c r="AN738">
        <v>4</v>
      </c>
      <c r="AO738">
        <v>2</v>
      </c>
      <c r="AP738">
        <v>1</v>
      </c>
      <c r="AQ738">
        <v>2</v>
      </c>
      <c r="AR738">
        <v>1</v>
      </c>
      <c r="AT738">
        <v>3</v>
      </c>
      <c r="AU738">
        <v>1</v>
      </c>
      <c r="AV738">
        <v>1</v>
      </c>
      <c r="BI738">
        <v>15</v>
      </c>
    </row>
    <row r="739" spans="1:61" x14ac:dyDescent="0.25">
      <c r="A739" s="7">
        <v>43180</v>
      </c>
      <c r="B739">
        <v>8</v>
      </c>
      <c r="D739">
        <v>8</v>
      </c>
      <c r="J739" s="7">
        <v>43003</v>
      </c>
      <c r="Q739">
        <v>1</v>
      </c>
      <c r="R739">
        <v>1</v>
      </c>
      <c r="W739">
        <v>2</v>
      </c>
      <c r="AA739" s="7">
        <v>43196</v>
      </c>
      <c r="AB739">
        <v>2</v>
      </c>
      <c r="AH739">
        <v>2</v>
      </c>
      <c r="AJ739" s="7">
        <v>43163</v>
      </c>
      <c r="AW739">
        <v>1</v>
      </c>
      <c r="BD739">
        <v>1</v>
      </c>
      <c r="BI739">
        <v>2</v>
      </c>
    </row>
    <row r="740" spans="1:61" x14ac:dyDescent="0.25">
      <c r="A740" s="7">
        <v>43196</v>
      </c>
      <c r="B740">
        <v>2</v>
      </c>
      <c r="D740">
        <v>2</v>
      </c>
      <c r="J740" s="7">
        <v>43038</v>
      </c>
      <c r="N740">
        <v>2</v>
      </c>
      <c r="O740">
        <v>1</v>
      </c>
      <c r="W740">
        <v>3</v>
      </c>
      <c r="AA740" s="7">
        <v>43199</v>
      </c>
      <c r="AB740">
        <v>2</v>
      </c>
      <c r="AH740">
        <v>2</v>
      </c>
      <c r="AJ740" s="7">
        <v>43180</v>
      </c>
      <c r="AN740">
        <v>3</v>
      </c>
      <c r="AQ740">
        <v>3</v>
      </c>
      <c r="AR740">
        <v>2</v>
      </c>
      <c r="BI740">
        <v>8</v>
      </c>
    </row>
    <row r="741" spans="1:61" x14ac:dyDescent="0.25">
      <c r="A741" s="7">
        <v>43199</v>
      </c>
      <c r="B741">
        <v>2</v>
      </c>
      <c r="D741">
        <v>2</v>
      </c>
      <c r="J741" s="7">
        <v>43067</v>
      </c>
      <c r="K741">
        <v>2</v>
      </c>
      <c r="O741">
        <v>1</v>
      </c>
      <c r="P741">
        <v>1</v>
      </c>
      <c r="T741">
        <v>1</v>
      </c>
      <c r="U741">
        <v>2</v>
      </c>
      <c r="V741">
        <v>1</v>
      </c>
      <c r="W741">
        <v>8</v>
      </c>
      <c r="AA741" s="7">
        <v>43201</v>
      </c>
      <c r="AD741">
        <v>4</v>
      </c>
      <c r="AG741">
        <v>1</v>
      </c>
      <c r="AH741">
        <v>5</v>
      </c>
      <c r="AJ741" s="7">
        <v>43196</v>
      </c>
      <c r="AN741">
        <v>1</v>
      </c>
      <c r="AO741">
        <v>1</v>
      </c>
      <c r="BI741">
        <v>2</v>
      </c>
    </row>
    <row r="742" spans="1:61" x14ac:dyDescent="0.25">
      <c r="A742" s="7">
        <v>43201</v>
      </c>
      <c r="C742">
        <v>5</v>
      </c>
      <c r="D742">
        <v>5</v>
      </c>
      <c r="J742" s="7">
        <v>43069</v>
      </c>
      <c r="N742">
        <v>1</v>
      </c>
      <c r="W742">
        <v>1</v>
      </c>
      <c r="AA742" s="7">
        <v>43202</v>
      </c>
      <c r="AD742">
        <v>2</v>
      </c>
      <c r="AH742">
        <v>2</v>
      </c>
      <c r="AJ742" s="7">
        <v>43199</v>
      </c>
      <c r="AN742">
        <v>2</v>
      </c>
      <c r="BI742">
        <v>2</v>
      </c>
    </row>
    <row r="743" spans="1:61" x14ac:dyDescent="0.25">
      <c r="A743" s="7">
        <v>43202</v>
      </c>
      <c r="C743">
        <v>2</v>
      </c>
      <c r="D743">
        <v>2</v>
      </c>
      <c r="J743" s="7">
        <v>43071</v>
      </c>
      <c r="P743">
        <v>1</v>
      </c>
      <c r="V743">
        <v>1</v>
      </c>
      <c r="W743">
        <v>2</v>
      </c>
      <c r="AA743" s="7">
        <v>43221</v>
      </c>
      <c r="AC743">
        <v>1</v>
      </c>
      <c r="AH743">
        <v>1</v>
      </c>
      <c r="AJ743" s="7">
        <v>43201</v>
      </c>
      <c r="AX743">
        <v>1</v>
      </c>
      <c r="BF743">
        <v>1</v>
      </c>
      <c r="BG743">
        <v>3</v>
      </c>
      <c r="BI743">
        <v>5</v>
      </c>
    </row>
    <row r="744" spans="1:61" x14ac:dyDescent="0.25">
      <c r="A744" s="7">
        <v>43221</v>
      </c>
      <c r="B744">
        <v>1</v>
      </c>
      <c r="D744">
        <v>1</v>
      </c>
      <c r="J744" s="7">
        <v>43086</v>
      </c>
      <c r="O744">
        <v>1</v>
      </c>
      <c r="P744">
        <v>2</v>
      </c>
      <c r="S744">
        <v>1</v>
      </c>
      <c r="T744">
        <v>1</v>
      </c>
      <c r="W744">
        <v>5</v>
      </c>
      <c r="AA744" s="7">
        <v>43241</v>
      </c>
      <c r="AB744">
        <v>6</v>
      </c>
      <c r="AH744">
        <v>6</v>
      </c>
      <c r="AJ744" s="7">
        <v>43202</v>
      </c>
      <c r="AW744">
        <v>1</v>
      </c>
      <c r="BF744">
        <v>1</v>
      </c>
      <c r="BI744">
        <v>2</v>
      </c>
    </row>
    <row r="745" spans="1:61" x14ac:dyDescent="0.25">
      <c r="A745" s="7">
        <v>43241</v>
      </c>
      <c r="B745">
        <v>6</v>
      </c>
      <c r="D745">
        <v>6</v>
      </c>
      <c r="J745" s="7">
        <v>43097</v>
      </c>
      <c r="N745">
        <v>1</v>
      </c>
      <c r="O745">
        <v>2</v>
      </c>
      <c r="P745">
        <v>1</v>
      </c>
      <c r="Q745">
        <v>4</v>
      </c>
      <c r="U745">
        <v>1</v>
      </c>
      <c r="V745">
        <v>2</v>
      </c>
      <c r="W745">
        <v>11</v>
      </c>
      <c r="AA745" s="7">
        <v>43256</v>
      </c>
      <c r="AD745">
        <v>4</v>
      </c>
      <c r="AH745">
        <v>4</v>
      </c>
      <c r="AJ745" s="7">
        <v>43221</v>
      </c>
      <c r="AN745">
        <v>1</v>
      </c>
      <c r="BI745">
        <v>1</v>
      </c>
    </row>
    <row r="746" spans="1:61" x14ac:dyDescent="0.25">
      <c r="A746" s="7">
        <v>43256</v>
      </c>
      <c r="C746">
        <v>4</v>
      </c>
      <c r="D746">
        <v>4</v>
      </c>
      <c r="J746" s="7">
        <v>43106</v>
      </c>
      <c r="K746">
        <v>2</v>
      </c>
      <c r="N746">
        <v>2</v>
      </c>
      <c r="O746">
        <v>2</v>
      </c>
      <c r="P746">
        <v>3</v>
      </c>
      <c r="Q746">
        <v>2</v>
      </c>
      <c r="R746">
        <v>2</v>
      </c>
      <c r="W746">
        <v>13</v>
      </c>
      <c r="AA746" s="7">
        <v>43275</v>
      </c>
      <c r="AC746">
        <v>3</v>
      </c>
      <c r="AH746">
        <v>3</v>
      </c>
      <c r="AJ746" s="7">
        <v>43241</v>
      </c>
      <c r="AN746">
        <v>2</v>
      </c>
      <c r="AO746">
        <v>1</v>
      </c>
      <c r="AP746">
        <v>2</v>
      </c>
      <c r="AT746">
        <v>1</v>
      </c>
      <c r="BI746">
        <v>6</v>
      </c>
    </row>
    <row r="747" spans="1:61" x14ac:dyDescent="0.25">
      <c r="A747" s="7">
        <v>43275</v>
      </c>
      <c r="B747">
        <v>3</v>
      </c>
      <c r="D747">
        <v>3</v>
      </c>
      <c r="J747" s="7">
        <v>43129</v>
      </c>
      <c r="N747">
        <v>4</v>
      </c>
      <c r="O747">
        <v>2</v>
      </c>
      <c r="P747">
        <v>1</v>
      </c>
      <c r="Q747">
        <v>2</v>
      </c>
      <c r="R747">
        <v>1</v>
      </c>
      <c r="T747">
        <v>3</v>
      </c>
      <c r="U747">
        <v>1</v>
      </c>
      <c r="V747">
        <v>1</v>
      </c>
      <c r="W747">
        <v>15</v>
      </c>
      <c r="AA747" s="7">
        <v>43286</v>
      </c>
      <c r="AD747">
        <v>2</v>
      </c>
      <c r="AH747">
        <v>2</v>
      </c>
      <c r="AJ747" s="7">
        <v>43256</v>
      </c>
      <c r="AW747">
        <v>1</v>
      </c>
      <c r="AX747">
        <v>1</v>
      </c>
      <c r="AY747">
        <v>1</v>
      </c>
      <c r="BA747">
        <v>1</v>
      </c>
      <c r="BI747">
        <v>4</v>
      </c>
    </row>
    <row r="748" spans="1:61" x14ac:dyDescent="0.25">
      <c r="A748" s="7">
        <v>43286</v>
      </c>
      <c r="C748">
        <v>2</v>
      </c>
      <c r="D748">
        <v>2</v>
      </c>
      <c r="J748" s="7">
        <v>43163</v>
      </c>
      <c r="K748">
        <v>1</v>
      </c>
      <c r="R748">
        <v>1</v>
      </c>
      <c r="W748">
        <v>2</v>
      </c>
      <c r="AA748" s="7">
        <v>43303</v>
      </c>
      <c r="AB748">
        <v>1</v>
      </c>
      <c r="AH748">
        <v>1</v>
      </c>
      <c r="AJ748" s="7">
        <v>43275</v>
      </c>
      <c r="AN748">
        <v>2</v>
      </c>
      <c r="AO748">
        <v>1</v>
      </c>
      <c r="BI748">
        <v>3</v>
      </c>
    </row>
    <row r="749" spans="1:61" x14ac:dyDescent="0.25">
      <c r="A749" s="7">
        <v>43303</v>
      </c>
      <c r="B749">
        <v>1</v>
      </c>
      <c r="D749">
        <v>1</v>
      </c>
      <c r="J749" s="7">
        <v>43180</v>
      </c>
      <c r="N749">
        <v>3</v>
      </c>
      <c r="Q749">
        <v>3</v>
      </c>
      <c r="R749">
        <v>2</v>
      </c>
      <c r="W749">
        <v>8</v>
      </c>
      <c r="AA749" s="7">
        <v>43308</v>
      </c>
      <c r="AC749">
        <v>1</v>
      </c>
      <c r="AH749">
        <v>1</v>
      </c>
      <c r="AJ749" s="7">
        <v>43286</v>
      </c>
      <c r="BB749">
        <v>1</v>
      </c>
      <c r="BG749">
        <v>1</v>
      </c>
      <c r="BI749">
        <v>2</v>
      </c>
    </row>
    <row r="750" spans="1:61" x14ac:dyDescent="0.25">
      <c r="A750" s="7">
        <v>43308</v>
      </c>
      <c r="B750">
        <v>1</v>
      </c>
      <c r="D750">
        <v>1</v>
      </c>
      <c r="J750" s="7">
        <v>43196</v>
      </c>
      <c r="N750">
        <v>1</v>
      </c>
      <c r="O750">
        <v>1</v>
      </c>
      <c r="W750">
        <v>2</v>
      </c>
      <c r="AA750" s="7">
        <v>43311</v>
      </c>
      <c r="AD750">
        <v>1</v>
      </c>
      <c r="AH750">
        <v>1</v>
      </c>
      <c r="AJ750" s="7">
        <v>43303</v>
      </c>
      <c r="AN750">
        <v>1</v>
      </c>
      <c r="BI750">
        <v>1</v>
      </c>
    </row>
    <row r="751" spans="1:61" x14ac:dyDescent="0.25">
      <c r="A751" s="7">
        <v>43311</v>
      </c>
      <c r="C751">
        <v>1</v>
      </c>
      <c r="D751">
        <v>1</v>
      </c>
      <c r="J751" s="7">
        <v>43199</v>
      </c>
      <c r="N751">
        <v>2</v>
      </c>
      <c r="W751">
        <v>2</v>
      </c>
      <c r="AA751" s="7">
        <v>43316</v>
      </c>
      <c r="AB751">
        <v>1</v>
      </c>
      <c r="AH751">
        <v>1</v>
      </c>
      <c r="AJ751" s="7">
        <v>43308</v>
      </c>
      <c r="AO751">
        <v>1</v>
      </c>
      <c r="BI751">
        <v>1</v>
      </c>
    </row>
    <row r="752" spans="1:61" x14ac:dyDescent="0.25">
      <c r="A752" s="7">
        <v>43316</v>
      </c>
      <c r="B752">
        <v>1</v>
      </c>
      <c r="D752">
        <v>1</v>
      </c>
      <c r="J752" s="7">
        <v>43201</v>
      </c>
      <c r="L752">
        <v>1</v>
      </c>
      <c r="T752">
        <v>1</v>
      </c>
      <c r="U752">
        <v>3</v>
      </c>
      <c r="W752">
        <v>5</v>
      </c>
      <c r="AA752" s="7">
        <v>43332</v>
      </c>
      <c r="AD752">
        <v>1</v>
      </c>
      <c r="AH752">
        <v>1</v>
      </c>
      <c r="AJ752" s="7">
        <v>43311</v>
      </c>
      <c r="AZ752">
        <v>1</v>
      </c>
      <c r="BI752">
        <v>1</v>
      </c>
    </row>
    <row r="753" spans="1:61" x14ac:dyDescent="0.25">
      <c r="A753" s="7">
        <v>43332</v>
      </c>
      <c r="C753">
        <v>1</v>
      </c>
      <c r="D753">
        <v>1</v>
      </c>
      <c r="J753" s="7">
        <v>43202</v>
      </c>
      <c r="K753">
        <v>1</v>
      </c>
      <c r="T753">
        <v>1</v>
      </c>
      <c r="W753">
        <v>2</v>
      </c>
      <c r="AA753" s="7">
        <v>43348</v>
      </c>
      <c r="AC753">
        <v>1</v>
      </c>
      <c r="AH753">
        <v>1</v>
      </c>
      <c r="AJ753" s="7">
        <v>43316</v>
      </c>
      <c r="AN753">
        <v>1</v>
      </c>
      <c r="BI753">
        <v>1</v>
      </c>
    </row>
    <row r="754" spans="1:61" x14ac:dyDescent="0.25">
      <c r="A754" s="7">
        <v>43348</v>
      </c>
      <c r="B754">
        <v>1</v>
      </c>
      <c r="D754">
        <v>1</v>
      </c>
      <c r="J754" s="7">
        <v>43221</v>
      </c>
      <c r="N754">
        <v>1</v>
      </c>
      <c r="W754">
        <v>1</v>
      </c>
      <c r="AA754" s="7">
        <v>43372</v>
      </c>
      <c r="AF754">
        <v>1</v>
      </c>
      <c r="AH754">
        <v>1</v>
      </c>
      <c r="AJ754" s="7">
        <v>43332</v>
      </c>
      <c r="BG754">
        <v>1</v>
      </c>
      <c r="BI754">
        <v>1</v>
      </c>
    </row>
    <row r="755" spans="1:61" x14ac:dyDescent="0.25">
      <c r="A755" s="7">
        <v>43372</v>
      </c>
      <c r="C755">
        <v>1</v>
      </c>
      <c r="D755">
        <v>1</v>
      </c>
      <c r="J755" s="7">
        <v>43241</v>
      </c>
      <c r="N755">
        <v>2</v>
      </c>
      <c r="O755">
        <v>1</v>
      </c>
      <c r="P755">
        <v>2</v>
      </c>
      <c r="T755">
        <v>1</v>
      </c>
      <c r="W755">
        <v>6</v>
      </c>
      <c r="AA755" s="7">
        <v>43381</v>
      </c>
      <c r="AC755">
        <v>2</v>
      </c>
      <c r="AH755">
        <v>2</v>
      </c>
      <c r="AJ755" s="7">
        <v>43348</v>
      </c>
      <c r="AN755">
        <v>1</v>
      </c>
      <c r="BI755">
        <v>1</v>
      </c>
    </row>
    <row r="756" spans="1:61" x14ac:dyDescent="0.25">
      <c r="A756" s="7">
        <v>43381</v>
      </c>
      <c r="B756">
        <v>2</v>
      </c>
      <c r="D756">
        <v>2</v>
      </c>
      <c r="J756" s="7">
        <v>43256</v>
      </c>
      <c r="K756">
        <v>1</v>
      </c>
      <c r="L756">
        <v>1</v>
      </c>
      <c r="M756">
        <v>1</v>
      </c>
      <c r="O756">
        <v>1</v>
      </c>
      <c r="W756">
        <v>4</v>
      </c>
      <c r="AA756" s="7">
        <v>43423</v>
      </c>
      <c r="AB756">
        <v>13</v>
      </c>
      <c r="AH756">
        <v>13</v>
      </c>
      <c r="AJ756" s="7">
        <v>43372</v>
      </c>
      <c r="BC756">
        <v>1</v>
      </c>
      <c r="BI756">
        <v>1</v>
      </c>
    </row>
    <row r="757" spans="1:61" x14ac:dyDescent="0.25">
      <c r="A757" s="7">
        <v>43423</v>
      </c>
      <c r="B757">
        <v>13</v>
      </c>
      <c r="D757">
        <v>13</v>
      </c>
      <c r="J757" s="7">
        <v>43275</v>
      </c>
      <c r="N757">
        <v>2</v>
      </c>
      <c r="O757">
        <v>1</v>
      </c>
      <c r="W757">
        <v>3</v>
      </c>
      <c r="AA757" s="7">
        <v>43426</v>
      </c>
      <c r="AD757">
        <v>2</v>
      </c>
      <c r="AH757">
        <v>2</v>
      </c>
      <c r="AJ757" s="7">
        <v>43381</v>
      </c>
      <c r="AN757">
        <v>1</v>
      </c>
      <c r="AR757">
        <v>1</v>
      </c>
      <c r="BI757">
        <v>2</v>
      </c>
    </row>
    <row r="758" spans="1:61" x14ac:dyDescent="0.25">
      <c r="A758" s="7">
        <v>43426</v>
      </c>
      <c r="C758">
        <v>2</v>
      </c>
      <c r="D758">
        <v>2</v>
      </c>
      <c r="J758" s="7">
        <v>43286</v>
      </c>
      <c r="P758">
        <v>1</v>
      </c>
      <c r="U758">
        <v>1</v>
      </c>
      <c r="W758">
        <v>2</v>
      </c>
      <c r="AA758" s="7">
        <v>43430</v>
      </c>
      <c r="AC758">
        <v>2</v>
      </c>
      <c r="AH758">
        <v>2</v>
      </c>
      <c r="AJ758" s="7">
        <v>43423</v>
      </c>
      <c r="AN758">
        <v>1</v>
      </c>
      <c r="AO758">
        <v>3</v>
      </c>
      <c r="AP758">
        <v>2</v>
      </c>
      <c r="AQ758">
        <v>1</v>
      </c>
      <c r="AR758">
        <v>1</v>
      </c>
      <c r="AS758">
        <v>1</v>
      </c>
      <c r="AT758">
        <v>1</v>
      </c>
      <c r="AU758">
        <v>2</v>
      </c>
      <c r="AV758">
        <v>1</v>
      </c>
      <c r="BI758">
        <v>13</v>
      </c>
    </row>
    <row r="759" spans="1:61" x14ac:dyDescent="0.25">
      <c r="A759" s="7">
        <v>43430</v>
      </c>
      <c r="B759">
        <v>2</v>
      </c>
      <c r="D759">
        <v>2</v>
      </c>
      <c r="J759" s="7">
        <v>43303</v>
      </c>
      <c r="N759">
        <v>1</v>
      </c>
      <c r="W759">
        <v>1</v>
      </c>
      <c r="AA759" s="7">
        <v>43450</v>
      </c>
      <c r="AC759">
        <v>1</v>
      </c>
      <c r="AH759">
        <v>1</v>
      </c>
      <c r="AJ759" s="7">
        <v>43426</v>
      </c>
      <c r="BA759">
        <v>1</v>
      </c>
      <c r="BC759">
        <v>1</v>
      </c>
      <c r="BI759">
        <v>2</v>
      </c>
    </row>
    <row r="760" spans="1:61" x14ac:dyDescent="0.25">
      <c r="A760" s="7">
        <v>43450</v>
      </c>
      <c r="B760">
        <v>1</v>
      </c>
      <c r="D760">
        <v>1</v>
      </c>
      <c r="J760" s="7">
        <v>43308</v>
      </c>
      <c r="O760">
        <v>1</v>
      </c>
      <c r="W760">
        <v>1</v>
      </c>
      <c r="AA760" s="7">
        <v>43469</v>
      </c>
      <c r="AB760">
        <v>4</v>
      </c>
      <c r="AH760">
        <v>4</v>
      </c>
      <c r="AJ760" s="7">
        <v>43430</v>
      </c>
      <c r="AN760">
        <v>2</v>
      </c>
      <c r="BI760">
        <v>2</v>
      </c>
    </row>
    <row r="761" spans="1:61" x14ac:dyDescent="0.25">
      <c r="A761" s="7">
        <v>43469</v>
      </c>
      <c r="B761">
        <v>4</v>
      </c>
      <c r="D761">
        <v>4</v>
      </c>
      <c r="J761" s="7">
        <v>43311</v>
      </c>
      <c r="N761">
        <v>1</v>
      </c>
      <c r="W761">
        <v>1</v>
      </c>
      <c r="AA761" s="7">
        <v>43626</v>
      </c>
      <c r="AD761">
        <v>1</v>
      </c>
      <c r="AH761">
        <v>1</v>
      </c>
      <c r="AJ761" s="7">
        <v>43450</v>
      </c>
      <c r="AN761">
        <v>1</v>
      </c>
      <c r="BI761">
        <v>1</v>
      </c>
    </row>
    <row r="762" spans="1:61" x14ac:dyDescent="0.25">
      <c r="A762" s="7">
        <v>43626</v>
      </c>
      <c r="C762">
        <v>1</v>
      </c>
      <c r="D762">
        <v>1</v>
      </c>
      <c r="J762" s="7">
        <v>43316</v>
      </c>
      <c r="N762">
        <v>1</v>
      </c>
      <c r="W762">
        <v>1</v>
      </c>
      <c r="AA762" s="7">
        <v>43661</v>
      </c>
      <c r="AC762">
        <v>1</v>
      </c>
      <c r="AH762">
        <v>1</v>
      </c>
      <c r="AJ762" s="7">
        <v>43469</v>
      </c>
      <c r="AN762">
        <v>1</v>
      </c>
      <c r="AO762">
        <v>1</v>
      </c>
      <c r="AP762">
        <v>2</v>
      </c>
      <c r="BI762">
        <v>4</v>
      </c>
    </row>
    <row r="763" spans="1:61" x14ac:dyDescent="0.25">
      <c r="A763" s="7">
        <v>43661</v>
      </c>
      <c r="B763">
        <v>1</v>
      </c>
      <c r="D763">
        <v>1</v>
      </c>
      <c r="J763" s="7">
        <v>43332</v>
      </c>
      <c r="U763">
        <v>1</v>
      </c>
      <c r="W763">
        <v>1</v>
      </c>
      <c r="AA763" s="7">
        <v>43664</v>
      </c>
      <c r="AD763">
        <v>1</v>
      </c>
      <c r="AH763">
        <v>1</v>
      </c>
      <c r="AJ763" s="7">
        <v>43626</v>
      </c>
      <c r="AX763">
        <v>1</v>
      </c>
      <c r="BI763">
        <v>1</v>
      </c>
    </row>
    <row r="764" spans="1:61" x14ac:dyDescent="0.25">
      <c r="A764" s="7">
        <v>43664</v>
      </c>
      <c r="C764">
        <v>1</v>
      </c>
      <c r="D764">
        <v>1</v>
      </c>
      <c r="J764" s="7">
        <v>43348</v>
      </c>
      <c r="N764">
        <v>1</v>
      </c>
      <c r="W764">
        <v>1</v>
      </c>
      <c r="AA764" s="7">
        <v>43670</v>
      </c>
      <c r="AB764">
        <v>1</v>
      </c>
      <c r="AH764">
        <v>1</v>
      </c>
      <c r="AJ764" s="7">
        <v>43661</v>
      </c>
      <c r="AO764">
        <v>1</v>
      </c>
      <c r="BI764">
        <v>1</v>
      </c>
    </row>
    <row r="765" spans="1:61" x14ac:dyDescent="0.25">
      <c r="A765" s="7">
        <v>43670</v>
      </c>
      <c r="B765">
        <v>1</v>
      </c>
      <c r="D765">
        <v>1</v>
      </c>
      <c r="J765" s="7">
        <v>43372</v>
      </c>
      <c r="Q765">
        <v>1</v>
      </c>
      <c r="W765">
        <v>1</v>
      </c>
      <c r="AA765" s="7">
        <v>43741</v>
      </c>
      <c r="AC765">
        <v>1</v>
      </c>
      <c r="AH765">
        <v>1</v>
      </c>
      <c r="AJ765" s="7">
        <v>43664</v>
      </c>
      <c r="BF765">
        <v>1</v>
      </c>
      <c r="BI765">
        <v>1</v>
      </c>
    </row>
    <row r="766" spans="1:61" x14ac:dyDescent="0.25">
      <c r="A766" s="7">
        <v>43741</v>
      </c>
      <c r="B766">
        <v>1</v>
      </c>
      <c r="D766">
        <v>1</v>
      </c>
      <c r="J766" s="7">
        <v>43381</v>
      </c>
      <c r="N766">
        <v>1</v>
      </c>
      <c r="R766">
        <v>1</v>
      </c>
      <c r="W766">
        <v>2</v>
      </c>
      <c r="AA766" s="7">
        <v>43762</v>
      </c>
      <c r="AF766">
        <v>2</v>
      </c>
      <c r="AH766">
        <v>2</v>
      </c>
      <c r="AJ766" s="7">
        <v>43670</v>
      </c>
      <c r="AN766">
        <v>1</v>
      </c>
      <c r="BI766">
        <v>1</v>
      </c>
    </row>
    <row r="767" spans="1:61" x14ac:dyDescent="0.25">
      <c r="A767" s="7">
        <v>43762</v>
      </c>
      <c r="C767">
        <v>2</v>
      </c>
      <c r="D767">
        <v>2</v>
      </c>
      <c r="J767" s="7">
        <v>43423</v>
      </c>
      <c r="N767">
        <v>1</v>
      </c>
      <c r="O767">
        <v>3</v>
      </c>
      <c r="P767">
        <v>2</v>
      </c>
      <c r="Q767">
        <v>1</v>
      </c>
      <c r="R767">
        <v>1</v>
      </c>
      <c r="S767">
        <v>1</v>
      </c>
      <c r="T767">
        <v>1</v>
      </c>
      <c r="U767">
        <v>2</v>
      </c>
      <c r="V767">
        <v>1</v>
      </c>
      <c r="W767">
        <v>13</v>
      </c>
      <c r="AA767" s="7">
        <v>43763</v>
      </c>
      <c r="AD767">
        <v>3</v>
      </c>
      <c r="AH767">
        <v>3</v>
      </c>
      <c r="AJ767" s="7">
        <v>43741</v>
      </c>
      <c r="AN767">
        <v>1</v>
      </c>
      <c r="BI767">
        <v>1</v>
      </c>
    </row>
    <row r="768" spans="1:61" x14ac:dyDescent="0.25">
      <c r="A768" s="7">
        <v>43763</v>
      </c>
      <c r="C768">
        <v>3</v>
      </c>
      <c r="D768">
        <v>3</v>
      </c>
      <c r="J768" s="7">
        <v>43426</v>
      </c>
      <c r="O768">
        <v>1</v>
      </c>
      <c r="Q768">
        <v>1</v>
      </c>
      <c r="W768">
        <v>2</v>
      </c>
      <c r="AA768" s="7">
        <v>43768</v>
      </c>
      <c r="AD768">
        <v>1</v>
      </c>
      <c r="AH768">
        <v>1</v>
      </c>
      <c r="AJ768" s="7">
        <v>43762</v>
      </c>
      <c r="AX768">
        <v>2</v>
      </c>
      <c r="BI768">
        <v>2</v>
      </c>
    </row>
    <row r="769" spans="1:61" x14ac:dyDescent="0.25">
      <c r="A769" s="7">
        <v>43768</v>
      </c>
      <c r="C769">
        <v>1</v>
      </c>
      <c r="D769">
        <v>1</v>
      </c>
      <c r="J769" s="7">
        <v>43430</v>
      </c>
      <c r="N769">
        <v>2</v>
      </c>
      <c r="W769">
        <v>2</v>
      </c>
      <c r="AA769" s="7">
        <v>43770</v>
      </c>
      <c r="AC769">
        <v>1</v>
      </c>
      <c r="AH769">
        <v>1</v>
      </c>
      <c r="AJ769" s="7">
        <v>43763</v>
      </c>
      <c r="AY769">
        <v>2</v>
      </c>
      <c r="BA769">
        <v>1</v>
      </c>
      <c r="BI769">
        <v>3</v>
      </c>
    </row>
    <row r="770" spans="1:61" x14ac:dyDescent="0.25">
      <c r="A770" s="7">
        <v>43770</v>
      </c>
      <c r="B770">
        <v>1</v>
      </c>
      <c r="D770">
        <v>1</v>
      </c>
      <c r="J770" s="7">
        <v>43450</v>
      </c>
      <c r="N770">
        <v>1</v>
      </c>
      <c r="W770">
        <v>1</v>
      </c>
      <c r="AA770" s="7">
        <v>43823</v>
      </c>
      <c r="AC770">
        <v>1</v>
      </c>
      <c r="AH770">
        <v>1</v>
      </c>
      <c r="AJ770" s="7">
        <v>43768</v>
      </c>
      <c r="AY770">
        <v>1</v>
      </c>
      <c r="BI770">
        <v>1</v>
      </c>
    </row>
    <row r="771" spans="1:61" x14ac:dyDescent="0.25">
      <c r="A771" s="7">
        <v>43823</v>
      </c>
      <c r="B771">
        <v>1</v>
      </c>
      <c r="D771">
        <v>1</v>
      </c>
      <c r="J771" s="7">
        <v>43469</v>
      </c>
      <c r="N771">
        <v>1</v>
      </c>
      <c r="O771">
        <v>1</v>
      </c>
      <c r="P771">
        <v>2</v>
      </c>
      <c r="W771">
        <v>4</v>
      </c>
      <c r="AA771" s="7">
        <v>43831</v>
      </c>
      <c r="AD771">
        <v>1</v>
      </c>
      <c r="AH771">
        <v>1</v>
      </c>
      <c r="AJ771" s="7">
        <v>43770</v>
      </c>
      <c r="AN771">
        <v>1</v>
      </c>
      <c r="BI771">
        <v>1</v>
      </c>
    </row>
    <row r="772" spans="1:61" x14ac:dyDescent="0.25">
      <c r="A772" s="7">
        <v>43831</v>
      </c>
      <c r="C772">
        <v>1</v>
      </c>
      <c r="D772">
        <v>1</v>
      </c>
      <c r="J772" s="7">
        <v>43626</v>
      </c>
      <c r="L772">
        <v>1</v>
      </c>
      <c r="W772">
        <v>1</v>
      </c>
      <c r="AA772" s="7">
        <v>43845</v>
      </c>
      <c r="AC772">
        <v>2</v>
      </c>
      <c r="AH772">
        <v>2</v>
      </c>
      <c r="AJ772" s="7">
        <v>43823</v>
      </c>
      <c r="AN772">
        <v>1</v>
      </c>
      <c r="BI772">
        <v>1</v>
      </c>
    </row>
    <row r="773" spans="1:61" x14ac:dyDescent="0.25">
      <c r="A773" s="7">
        <v>43845</v>
      </c>
      <c r="B773">
        <v>2</v>
      </c>
      <c r="D773">
        <v>2</v>
      </c>
      <c r="J773" s="7">
        <v>43661</v>
      </c>
      <c r="O773">
        <v>1</v>
      </c>
      <c r="W773">
        <v>1</v>
      </c>
      <c r="AA773" s="7">
        <v>43857</v>
      </c>
      <c r="AC773">
        <v>4</v>
      </c>
      <c r="AH773">
        <v>4</v>
      </c>
      <c r="AJ773" s="7">
        <v>43831</v>
      </c>
      <c r="BB773">
        <v>1</v>
      </c>
      <c r="BI773">
        <v>1</v>
      </c>
    </row>
    <row r="774" spans="1:61" x14ac:dyDescent="0.25">
      <c r="A774" s="7">
        <v>43857</v>
      </c>
      <c r="B774">
        <v>4</v>
      </c>
      <c r="D774">
        <v>4</v>
      </c>
      <c r="J774" s="7">
        <v>43664</v>
      </c>
      <c r="T774">
        <v>1</v>
      </c>
      <c r="W774">
        <v>1</v>
      </c>
      <c r="AA774" s="7">
        <v>43863</v>
      </c>
      <c r="AD774">
        <v>11</v>
      </c>
      <c r="AH774">
        <v>11</v>
      </c>
      <c r="AJ774" s="7">
        <v>43845</v>
      </c>
      <c r="AN774">
        <v>2</v>
      </c>
      <c r="BI774">
        <v>2</v>
      </c>
    </row>
    <row r="775" spans="1:61" x14ac:dyDescent="0.25">
      <c r="A775" s="7">
        <v>43863</v>
      </c>
      <c r="C775">
        <v>11</v>
      </c>
      <c r="D775">
        <v>11</v>
      </c>
      <c r="J775" s="7">
        <v>43670</v>
      </c>
      <c r="N775">
        <v>1</v>
      </c>
      <c r="W775">
        <v>1</v>
      </c>
      <c r="AA775" s="7">
        <v>43867</v>
      </c>
      <c r="AD775">
        <v>2</v>
      </c>
      <c r="AH775">
        <v>2</v>
      </c>
      <c r="AJ775" s="7">
        <v>43857</v>
      </c>
      <c r="AN775">
        <v>1</v>
      </c>
      <c r="AO775">
        <v>3</v>
      </c>
      <c r="BI775">
        <v>4</v>
      </c>
    </row>
    <row r="776" spans="1:61" x14ac:dyDescent="0.25">
      <c r="A776" s="7">
        <v>43867</v>
      </c>
      <c r="C776">
        <v>2</v>
      </c>
      <c r="D776">
        <v>2</v>
      </c>
      <c r="J776" s="7">
        <v>43741</v>
      </c>
      <c r="N776">
        <v>1</v>
      </c>
      <c r="W776">
        <v>1</v>
      </c>
      <c r="AA776" s="7">
        <v>43906</v>
      </c>
      <c r="AD776">
        <v>3</v>
      </c>
      <c r="AH776">
        <v>3</v>
      </c>
      <c r="AJ776" s="7">
        <v>43863</v>
      </c>
      <c r="AX776">
        <v>1</v>
      </c>
      <c r="AZ776">
        <v>1</v>
      </c>
      <c r="BA776">
        <v>3</v>
      </c>
      <c r="BB776">
        <v>3</v>
      </c>
      <c r="BD776">
        <v>1</v>
      </c>
      <c r="BE776">
        <v>2</v>
      </c>
      <c r="BI776">
        <v>11</v>
      </c>
    </row>
    <row r="777" spans="1:61" x14ac:dyDescent="0.25">
      <c r="A777" s="7">
        <v>43906</v>
      </c>
      <c r="C777">
        <v>3</v>
      </c>
      <c r="D777">
        <v>3</v>
      </c>
      <c r="J777" s="7">
        <v>43762</v>
      </c>
      <c r="L777">
        <v>2</v>
      </c>
      <c r="W777">
        <v>2</v>
      </c>
      <c r="AA777" s="7">
        <v>43907</v>
      </c>
      <c r="AC777">
        <v>1</v>
      </c>
      <c r="AH777">
        <v>1</v>
      </c>
      <c r="AJ777" s="7">
        <v>43867</v>
      </c>
      <c r="AZ777">
        <v>1</v>
      </c>
      <c r="BF777">
        <v>1</v>
      </c>
      <c r="BI777">
        <v>2</v>
      </c>
    </row>
    <row r="778" spans="1:61" x14ac:dyDescent="0.25">
      <c r="A778" s="7">
        <v>43907</v>
      </c>
      <c r="B778">
        <v>1</v>
      </c>
      <c r="D778">
        <v>1</v>
      </c>
      <c r="J778" s="7">
        <v>43763</v>
      </c>
      <c r="M778">
        <v>2</v>
      </c>
      <c r="O778">
        <v>1</v>
      </c>
      <c r="W778">
        <v>3</v>
      </c>
      <c r="AA778" s="7">
        <v>44007</v>
      </c>
      <c r="AD778">
        <v>1</v>
      </c>
      <c r="AH778">
        <v>1</v>
      </c>
      <c r="AJ778" s="7">
        <v>43906</v>
      </c>
      <c r="BD778">
        <v>1</v>
      </c>
      <c r="BE778">
        <v>2</v>
      </c>
      <c r="BI778">
        <v>3</v>
      </c>
    </row>
    <row r="779" spans="1:61" x14ac:dyDescent="0.25">
      <c r="A779" s="7">
        <v>44007</v>
      </c>
      <c r="C779">
        <v>1</v>
      </c>
      <c r="D779">
        <v>1</v>
      </c>
      <c r="J779" s="7">
        <v>43768</v>
      </c>
      <c r="M779">
        <v>1</v>
      </c>
      <c r="W779">
        <v>1</v>
      </c>
      <c r="AA779" s="7">
        <v>44013</v>
      </c>
      <c r="AC779">
        <v>3</v>
      </c>
      <c r="AH779">
        <v>3</v>
      </c>
      <c r="AJ779" s="7">
        <v>43907</v>
      </c>
      <c r="AO779">
        <v>1</v>
      </c>
      <c r="BI779">
        <v>1</v>
      </c>
    </row>
    <row r="780" spans="1:61" x14ac:dyDescent="0.25">
      <c r="A780" s="7">
        <v>44013</v>
      </c>
      <c r="B780">
        <v>3</v>
      </c>
      <c r="D780">
        <v>3</v>
      </c>
      <c r="J780" s="7">
        <v>43770</v>
      </c>
      <c r="N780">
        <v>1</v>
      </c>
      <c r="W780">
        <v>1</v>
      </c>
      <c r="AA780" s="7">
        <v>44043</v>
      </c>
      <c r="AB780">
        <v>1</v>
      </c>
      <c r="AH780">
        <v>1</v>
      </c>
      <c r="AJ780" s="7">
        <v>44007</v>
      </c>
      <c r="BH780">
        <v>1</v>
      </c>
      <c r="BI780">
        <v>1</v>
      </c>
    </row>
    <row r="781" spans="1:61" x14ac:dyDescent="0.25">
      <c r="A781" s="7">
        <v>44043</v>
      </c>
      <c r="B781">
        <v>1</v>
      </c>
      <c r="D781">
        <v>1</v>
      </c>
      <c r="J781" s="7">
        <v>43823</v>
      </c>
      <c r="N781">
        <v>1</v>
      </c>
      <c r="W781">
        <v>1</v>
      </c>
      <c r="AA781" s="7">
        <v>44059</v>
      </c>
      <c r="AD781">
        <v>3</v>
      </c>
      <c r="AH781">
        <v>3</v>
      </c>
      <c r="AJ781" s="7">
        <v>44013</v>
      </c>
      <c r="AN781">
        <v>1</v>
      </c>
      <c r="AO781">
        <v>2</v>
      </c>
      <c r="BI781">
        <v>3</v>
      </c>
    </row>
    <row r="782" spans="1:61" x14ac:dyDescent="0.25">
      <c r="A782" s="7">
        <v>44059</v>
      </c>
      <c r="C782">
        <v>3</v>
      </c>
      <c r="D782">
        <v>3</v>
      </c>
      <c r="J782" s="7">
        <v>43831</v>
      </c>
      <c r="P782">
        <v>1</v>
      </c>
      <c r="W782">
        <v>1</v>
      </c>
      <c r="AA782" s="7">
        <v>44060</v>
      </c>
      <c r="AC782">
        <v>1</v>
      </c>
      <c r="AH782">
        <v>1</v>
      </c>
      <c r="AJ782" s="7">
        <v>44043</v>
      </c>
      <c r="AN782">
        <v>1</v>
      </c>
      <c r="BI782">
        <v>1</v>
      </c>
    </row>
    <row r="783" spans="1:61" x14ac:dyDescent="0.25">
      <c r="A783" s="7">
        <v>44060</v>
      </c>
      <c r="B783">
        <v>1</v>
      </c>
      <c r="D783">
        <v>1</v>
      </c>
      <c r="J783" s="7">
        <v>43845</v>
      </c>
      <c r="N783">
        <v>2</v>
      </c>
      <c r="W783">
        <v>2</v>
      </c>
      <c r="AA783" s="7">
        <v>44094</v>
      </c>
      <c r="AC783">
        <v>14</v>
      </c>
      <c r="AH783">
        <v>14</v>
      </c>
      <c r="AJ783" s="7">
        <v>44059</v>
      </c>
      <c r="BA783">
        <v>1</v>
      </c>
      <c r="BC783">
        <v>1</v>
      </c>
      <c r="BF783">
        <v>1</v>
      </c>
      <c r="BI783">
        <v>3</v>
      </c>
    </row>
    <row r="784" spans="1:61" x14ac:dyDescent="0.25">
      <c r="A784" s="7">
        <v>44094</v>
      </c>
      <c r="B784">
        <v>14</v>
      </c>
      <c r="D784">
        <v>14</v>
      </c>
      <c r="J784" s="7">
        <v>43857</v>
      </c>
      <c r="N784">
        <v>1</v>
      </c>
      <c r="O784">
        <v>3</v>
      </c>
      <c r="W784">
        <v>4</v>
      </c>
      <c r="AA784" s="7">
        <v>44125</v>
      </c>
      <c r="AD784">
        <v>1</v>
      </c>
      <c r="AH784">
        <v>1</v>
      </c>
      <c r="AJ784" s="7">
        <v>44060</v>
      </c>
      <c r="AN784">
        <v>1</v>
      </c>
      <c r="BI784">
        <v>1</v>
      </c>
    </row>
    <row r="785" spans="1:61" x14ac:dyDescent="0.25">
      <c r="A785" s="7">
        <v>44125</v>
      </c>
      <c r="C785">
        <v>1</v>
      </c>
      <c r="D785">
        <v>1</v>
      </c>
      <c r="J785" s="7">
        <v>43863</v>
      </c>
      <c r="L785">
        <v>1</v>
      </c>
      <c r="N785">
        <v>1</v>
      </c>
      <c r="O785">
        <v>3</v>
      </c>
      <c r="P785">
        <v>3</v>
      </c>
      <c r="R785">
        <v>1</v>
      </c>
      <c r="S785">
        <v>2</v>
      </c>
      <c r="W785">
        <v>11</v>
      </c>
      <c r="AA785" s="7">
        <v>44129</v>
      </c>
      <c r="AC785">
        <v>5</v>
      </c>
      <c r="AH785">
        <v>5</v>
      </c>
      <c r="AJ785" s="7">
        <v>44094</v>
      </c>
      <c r="AN785">
        <v>1</v>
      </c>
      <c r="AO785">
        <v>3</v>
      </c>
      <c r="AQ785">
        <v>3</v>
      </c>
      <c r="AR785">
        <v>1</v>
      </c>
      <c r="AS785">
        <v>2</v>
      </c>
      <c r="AT785">
        <v>2</v>
      </c>
      <c r="AU785">
        <v>1</v>
      </c>
      <c r="AV785">
        <v>1</v>
      </c>
      <c r="BI785">
        <v>14</v>
      </c>
    </row>
    <row r="786" spans="1:61" x14ac:dyDescent="0.25">
      <c r="A786" s="7">
        <v>44129</v>
      </c>
      <c r="B786">
        <v>5</v>
      </c>
      <c r="D786">
        <v>5</v>
      </c>
      <c r="J786" s="7">
        <v>43867</v>
      </c>
      <c r="N786">
        <v>1</v>
      </c>
      <c r="T786">
        <v>1</v>
      </c>
      <c r="W786">
        <v>2</v>
      </c>
      <c r="AA786" s="7">
        <v>44156</v>
      </c>
      <c r="AC786">
        <v>1</v>
      </c>
      <c r="AH786">
        <v>1</v>
      </c>
      <c r="AJ786" s="7">
        <v>44125</v>
      </c>
      <c r="AZ786">
        <v>1</v>
      </c>
      <c r="BI786">
        <v>1</v>
      </c>
    </row>
    <row r="787" spans="1:61" x14ac:dyDescent="0.25">
      <c r="A787" s="7">
        <v>44156</v>
      </c>
      <c r="B787">
        <v>1</v>
      </c>
      <c r="D787">
        <v>1</v>
      </c>
      <c r="J787" s="7">
        <v>43906</v>
      </c>
      <c r="R787">
        <v>1</v>
      </c>
      <c r="S787">
        <v>2</v>
      </c>
      <c r="W787">
        <v>3</v>
      </c>
      <c r="AA787" s="7">
        <v>44157</v>
      </c>
      <c r="AC787">
        <v>2</v>
      </c>
      <c r="AH787">
        <v>2</v>
      </c>
      <c r="AJ787" s="7">
        <v>44129</v>
      </c>
      <c r="AN787">
        <v>4</v>
      </c>
      <c r="AO787">
        <v>1</v>
      </c>
      <c r="BI787">
        <v>5</v>
      </c>
    </row>
    <row r="788" spans="1:61" x14ac:dyDescent="0.25">
      <c r="A788" s="7">
        <v>44157</v>
      </c>
      <c r="B788">
        <v>2</v>
      </c>
      <c r="D788">
        <v>2</v>
      </c>
      <c r="J788" s="7">
        <v>43907</v>
      </c>
      <c r="O788">
        <v>1</v>
      </c>
      <c r="W788">
        <v>1</v>
      </c>
      <c r="AA788" s="7">
        <v>44175</v>
      </c>
      <c r="AD788">
        <v>5</v>
      </c>
      <c r="AH788">
        <v>5</v>
      </c>
      <c r="AJ788" s="7">
        <v>44156</v>
      </c>
      <c r="AN788">
        <v>1</v>
      </c>
      <c r="BI788">
        <v>1</v>
      </c>
    </row>
    <row r="789" spans="1:61" x14ac:dyDescent="0.25">
      <c r="A789" s="7">
        <v>44175</v>
      </c>
      <c r="C789">
        <v>5</v>
      </c>
      <c r="D789">
        <v>5</v>
      </c>
      <c r="J789" s="7">
        <v>44007</v>
      </c>
      <c r="V789">
        <v>1</v>
      </c>
      <c r="W789">
        <v>1</v>
      </c>
      <c r="AA789" s="7">
        <v>44179</v>
      </c>
      <c r="AD789">
        <v>6</v>
      </c>
      <c r="AH789">
        <v>6</v>
      </c>
      <c r="AJ789" s="7">
        <v>44157</v>
      </c>
      <c r="AN789">
        <v>2</v>
      </c>
      <c r="BI789">
        <v>2</v>
      </c>
    </row>
    <row r="790" spans="1:61" x14ac:dyDescent="0.25">
      <c r="A790" s="7">
        <v>44179</v>
      </c>
      <c r="C790">
        <v>6</v>
      </c>
      <c r="D790">
        <v>6</v>
      </c>
      <c r="J790" s="7">
        <v>44013</v>
      </c>
      <c r="N790">
        <v>1</v>
      </c>
      <c r="O790">
        <v>2</v>
      </c>
      <c r="W790">
        <v>3</v>
      </c>
      <c r="AA790" s="7">
        <v>44190</v>
      </c>
      <c r="AC790">
        <v>1</v>
      </c>
      <c r="AH790">
        <v>1</v>
      </c>
      <c r="AJ790" s="7">
        <v>44175</v>
      </c>
      <c r="AW790">
        <v>1</v>
      </c>
      <c r="AX790">
        <v>2</v>
      </c>
      <c r="AZ790">
        <v>1</v>
      </c>
      <c r="BF790">
        <v>1</v>
      </c>
      <c r="BI790">
        <v>5</v>
      </c>
    </row>
    <row r="791" spans="1:61" x14ac:dyDescent="0.25">
      <c r="A791" s="7">
        <v>44190</v>
      </c>
      <c r="B791">
        <v>1</v>
      </c>
      <c r="D791">
        <v>1</v>
      </c>
      <c r="J791" s="7">
        <v>44043</v>
      </c>
      <c r="N791">
        <v>1</v>
      </c>
      <c r="W791">
        <v>1</v>
      </c>
      <c r="AA791" s="7">
        <v>44207</v>
      </c>
      <c r="AD791">
        <v>1</v>
      </c>
      <c r="AH791">
        <v>1</v>
      </c>
      <c r="AJ791" s="7">
        <v>44179</v>
      </c>
      <c r="AY791">
        <v>1</v>
      </c>
      <c r="BA791">
        <v>1</v>
      </c>
      <c r="BB791">
        <v>1</v>
      </c>
      <c r="BE791">
        <v>1</v>
      </c>
      <c r="BH791">
        <v>2</v>
      </c>
      <c r="BI791">
        <v>6</v>
      </c>
    </row>
    <row r="792" spans="1:61" x14ac:dyDescent="0.25">
      <c r="A792" s="7">
        <v>44207</v>
      </c>
      <c r="C792">
        <v>1</v>
      </c>
      <c r="D792">
        <v>1</v>
      </c>
      <c r="J792" s="7">
        <v>44059</v>
      </c>
      <c r="O792">
        <v>1</v>
      </c>
      <c r="Q792">
        <v>1</v>
      </c>
      <c r="T792">
        <v>1</v>
      </c>
      <c r="W792">
        <v>3</v>
      </c>
      <c r="AA792" s="7">
        <v>44221</v>
      </c>
      <c r="AB792">
        <v>1</v>
      </c>
      <c r="AH792">
        <v>1</v>
      </c>
      <c r="AJ792" s="7">
        <v>44190</v>
      </c>
      <c r="AN792">
        <v>1</v>
      </c>
      <c r="BI792">
        <v>1</v>
      </c>
    </row>
    <row r="793" spans="1:61" x14ac:dyDescent="0.25">
      <c r="A793" s="7">
        <v>44221</v>
      </c>
      <c r="B793">
        <v>1</v>
      </c>
      <c r="D793">
        <v>1</v>
      </c>
      <c r="J793" s="7">
        <v>44060</v>
      </c>
      <c r="N793">
        <v>1</v>
      </c>
      <c r="W793">
        <v>1</v>
      </c>
      <c r="AA793" s="7">
        <v>44222</v>
      </c>
      <c r="AB793">
        <v>1</v>
      </c>
      <c r="AH793">
        <v>1</v>
      </c>
      <c r="AJ793" s="7">
        <v>44207</v>
      </c>
      <c r="AW793">
        <v>1</v>
      </c>
      <c r="BI793">
        <v>1</v>
      </c>
    </row>
    <row r="794" spans="1:61" x14ac:dyDescent="0.25">
      <c r="A794" s="7">
        <v>44222</v>
      </c>
      <c r="B794">
        <v>1</v>
      </c>
      <c r="D794">
        <v>1</v>
      </c>
      <c r="J794" s="7">
        <v>44094</v>
      </c>
      <c r="N794">
        <v>1</v>
      </c>
      <c r="O794">
        <v>3</v>
      </c>
      <c r="Q794">
        <v>3</v>
      </c>
      <c r="R794">
        <v>1</v>
      </c>
      <c r="S794">
        <v>2</v>
      </c>
      <c r="T794">
        <v>2</v>
      </c>
      <c r="U794">
        <v>1</v>
      </c>
      <c r="V794">
        <v>1</v>
      </c>
      <c r="W794">
        <v>14</v>
      </c>
      <c r="AA794" s="7">
        <v>44234</v>
      </c>
      <c r="AD794">
        <v>1</v>
      </c>
      <c r="AH794">
        <v>1</v>
      </c>
      <c r="AJ794" s="7">
        <v>44221</v>
      </c>
      <c r="AO794">
        <v>1</v>
      </c>
      <c r="BI794">
        <v>1</v>
      </c>
    </row>
    <row r="795" spans="1:61" x14ac:dyDescent="0.25">
      <c r="A795" s="7">
        <v>44234</v>
      </c>
      <c r="C795">
        <v>1</v>
      </c>
      <c r="D795">
        <v>1</v>
      </c>
      <c r="J795" s="7">
        <v>44125</v>
      </c>
      <c r="N795">
        <v>1</v>
      </c>
      <c r="W795">
        <v>1</v>
      </c>
      <c r="AA795" s="7">
        <v>44241</v>
      </c>
      <c r="AD795">
        <v>1</v>
      </c>
      <c r="AH795">
        <v>1</v>
      </c>
      <c r="AJ795" s="7">
        <v>44222</v>
      </c>
      <c r="AO795">
        <v>1</v>
      </c>
      <c r="BI795">
        <v>1</v>
      </c>
    </row>
    <row r="796" spans="1:61" x14ac:dyDescent="0.25">
      <c r="A796" s="7">
        <v>44241</v>
      </c>
      <c r="C796">
        <v>1</v>
      </c>
      <c r="D796">
        <v>1</v>
      </c>
      <c r="J796" s="7">
        <v>44129</v>
      </c>
      <c r="N796">
        <v>4</v>
      </c>
      <c r="O796">
        <v>1</v>
      </c>
      <c r="W796">
        <v>5</v>
      </c>
      <c r="AA796" s="7">
        <v>44266</v>
      </c>
      <c r="AF796">
        <v>6</v>
      </c>
      <c r="AH796">
        <v>6</v>
      </c>
      <c r="AJ796" s="7">
        <v>44234</v>
      </c>
      <c r="AY796">
        <v>1</v>
      </c>
      <c r="BI796">
        <v>1</v>
      </c>
    </row>
    <row r="797" spans="1:61" x14ac:dyDescent="0.25">
      <c r="A797" s="7">
        <v>44266</v>
      </c>
      <c r="C797">
        <v>6</v>
      </c>
      <c r="D797">
        <v>6</v>
      </c>
      <c r="J797" s="7">
        <v>44156</v>
      </c>
      <c r="N797">
        <v>1</v>
      </c>
      <c r="W797">
        <v>1</v>
      </c>
      <c r="AA797" s="7">
        <v>44283</v>
      </c>
      <c r="AC797">
        <v>1</v>
      </c>
      <c r="AH797">
        <v>1</v>
      </c>
      <c r="AJ797" s="7">
        <v>44241</v>
      </c>
      <c r="BG797">
        <v>1</v>
      </c>
      <c r="BI797">
        <v>1</v>
      </c>
    </row>
    <row r="798" spans="1:61" x14ac:dyDescent="0.25">
      <c r="A798" s="7">
        <v>44283</v>
      </c>
      <c r="B798">
        <v>1</v>
      </c>
      <c r="D798">
        <v>1</v>
      </c>
      <c r="J798" s="7">
        <v>44157</v>
      </c>
      <c r="N798">
        <v>2</v>
      </c>
      <c r="W798">
        <v>2</v>
      </c>
      <c r="AA798" s="7">
        <v>44308</v>
      </c>
      <c r="AC798">
        <v>3</v>
      </c>
      <c r="AH798">
        <v>3</v>
      </c>
      <c r="AJ798" s="7">
        <v>44266</v>
      </c>
      <c r="BB798">
        <v>1</v>
      </c>
      <c r="BC798">
        <v>3</v>
      </c>
      <c r="BF798">
        <v>1</v>
      </c>
      <c r="BG798">
        <v>1</v>
      </c>
      <c r="BI798">
        <v>6</v>
      </c>
    </row>
    <row r="799" spans="1:61" x14ac:dyDescent="0.25">
      <c r="A799" s="7">
        <v>44308</v>
      </c>
      <c r="B799">
        <v>3</v>
      </c>
      <c r="D799">
        <v>3</v>
      </c>
      <c r="J799" s="7">
        <v>44175</v>
      </c>
      <c r="K799">
        <v>1</v>
      </c>
      <c r="L799">
        <v>2</v>
      </c>
      <c r="N799">
        <v>1</v>
      </c>
      <c r="T799">
        <v>1</v>
      </c>
      <c r="W799">
        <v>5</v>
      </c>
      <c r="AA799" s="7">
        <v>44313</v>
      </c>
      <c r="AC799">
        <v>15</v>
      </c>
      <c r="AE799">
        <v>1</v>
      </c>
      <c r="AH799">
        <v>16</v>
      </c>
      <c r="AJ799" s="7">
        <v>44283</v>
      </c>
      <c r="AN799">
        <v>1</v>
      </c>
      <c r="BI799">
        <v>1</v>
      </c>
    </row>
    <row r="800" spans="1:61" x14ac:dyDescent="0.25">
      <c r="A800" s="7">
        <v>44313</v>
      </c>
      <c r="B800">
        <v>16</v>
      </c>
      <c r="D800">
        <v>16</v>
      </c>
      <c r="J800" s="7">
        <v>44179</v>
      </c>
      <c r="M800">
        <v>1</v>
      </c>
      <c r="O800">
        <v>1</v>
      </c>
      <c r="P800">
        <v>1</v>
      </c>
      <c r="S800">
        <v>1</v>
      </c>
      <c r="V800">
        <v>2</v>
      </c>
      <c r="W800">
        <v>6</v>
      </c>
      <c r="AA800" s="7">
        <v>44395</v>
      </c>
      <c r="AC800">
        <v>2</v>
      </c>
      <c r="AH800">
        <v>2</v>
      </c>
      <c r="AJ800" s="7">
        <v>44308</v>
      </c>
      <c r="AN800">
        <v>1</v>
      </c>
      <c r="AO800">
        <v>1</v>
      </c>
      <c r="AV800">
        <v>1</v>
      </c>
      <c r="BI800">
        <v>3</v>
      </c>
    </row>
    <row r="801" spans="1:61" x14ac:dyDescent="0.25">
      <c r="A801" s="7">
        <v>44395</v>
      </c>
      <c r="B801">
        <v>2</v>
      </c>
      <c r="D801">
        <v>2</v>
      </c>
      <c r="J801" s="7">
        <v>44190</v>
      </c>
      <c r="N801">
        <v>1</v>
      </c>
      <c r="W801">
        <v>1</v>
      </c>
      <c r="AA801" s="7">
        <v>44396</v>
      </c>
      <c r="AC801">
        <v>3</v>
      </c>
      <c r="AH801">
        <v>3</v>
      </c>
      <c r="AJ801" s="7">
        <v>44313</v>
      </c>
      <c r="AO801">
        <v>2</v>
      </c>
      <c r="AP801">
        <v>1</v>
      </c>
      <c r="AQ801">
        <v>3</v>
      </c>
      <c r="AR801">
        <v>4</v>
      </c>
      <c r="AS801">
        <v>3</v>
      </c>
      <c r="AT801">
        <v>3</v>
      </c>
      <c r="BI801">
        <v>16</v>
      </c>
    </row>
    <row r="802" spans="1:61" x14ac:dyDescent="0.25">
      <c r="A802" s="7">
        <v>44396</v>
      </c>
      <c r="B802">
        <v>3</v>
      </c>
      <c r="D802">
        <v>3</v>
      </c>
      <c r="J802" s="7">
        <v>44207</v>
      </c>
      <c r="K802">
        <v>1</v>
      </c>
      <c r="W802">
        <v>1</v>
      </c>
      <c r="AA802" s="7">
        <v>44405</v>
      </c>
      <c r="AC802">
        <v>4</v>
      </c>
      <c r="AH802">
        <v>4</v>
      </c>
      <c r="AJ802" s="7">
        <v>44395</v>
      </c>
      <c r="AP802">
        <v>1</v>
      </c>
      <c r="AS802">
        <v>1</v>
      </c>
      <c r="BI802">
        <v>2</v>
      </c>
    </row>
    <row r="803" spans="1:61" x14ac:dyDescent="0.25">
      <c r="A803" s="7">
        <v>44405</v>
      </c>
      <c r="B803">
        <v>4</v>
      </c>
      <c r="D803">
        <v>4</v>
      </c>
      <c r="J803" s="7">
        <v>44221</v>
      </c>
      <c r="O803">
        <v>1</v>
      </c>
      <c r="W803">
        <v>1</v>
      </c>
      <c r="AA803" s="7">
        <v>44406</v>
      </c>
      <c r="AB803">
        <v>1</v>
      </c>
      <c r="AH803">
        <v>1</v>
      </c>
      <c r="AJ803" s="7">
        <v>44396</v>
      </c>
      <c r="AN803">
        <v>1</v>
      </c>
      <c r="AO803">
        <v>1</v>
      </c>
      <c r="AQ803">
        <v>1</v>
      </c>
      <c r="BI803">
        <v>3</v>
      </c>
    </row>
    <row r="804" spans="1:61" x14ac:dyDescent="0.25">
      <c r="A804" s="7">
        <v>44406</v>
      </c>
      <c r="B804">
        <v>1</v>
      </c>
      <c r="D804">
        <v>1</v>
      </c>
      <c r="J804" s="7">
        <v>44222</v>
      </c>
      <c r="O804">
        <v>1</v>
      </c>
      <c r="W804">
        <v>1</v>
      </c>
      <c r="AA804" s="7">
        <v>44417</v>
      </c>
      <c r="AD804">
        <v>3</v>
      </c>
      <c r="AH804">
        <v>3</v>
      </c>
      <c r="AJ804" s="7">
        <v>44405</v>
      </c>
      <c r="AN804">
        <v>1</v>
      </c>
      <c r="AO804">
        <v>2</v>
      </c>
      <c r="AP804">
        <v>1</v>
      </c>
      <c r="BI804">
        <v>4</v>
      </c>
    </row>
    <row r="805" spans="1:61" x14ac:dyDescent="0.25">
      <c r="A805" s="7">
        <v>44417</v>
      </c>
      <c r="C805">
        <v>3</v>
      </c>
      <c r="D805">
        <v>3</v>
      </c>
      <c r="J805" s="7">
        <v>44234</v>
      </c>
      <c r="M805">
        <v>1</v>
      </c>
      <c r="W805">
        <v>1</v>
      </c>
      <c r="AA805" s="7">
        <v>44421</v>
      </c>
      <c r="AC805">
        <v>1</v>
      </c>
      <c r="AH805">
        <v>1</v>
      </c>
      <c r="AJ805" s="7">
        <v>44406</v>
      </c>
      <c r="AN805">
        <v>1</v>
      </c>
      <c r="BI805">
        <v>1</v>
      </c>
    </row>
    <row r="806" spans="1:61" x14ac:dyDescent="0.25">
      <c r="A806" s="7">
        <v>44421</v>
      </c>
      <c r="B806">
        <v>1</v>
      </c>
      <c r="D806">
        <v>1</v>
      </c>
      <c r="J806" s="7">
        <v>44241</v>
      </c>
      <c r="U806">
        <v>1</v>
      </c>
      <c r="W806">
        <v>1</v>
      </c>
      <c r="AA806" s="7">
        <v>44445</v>
      </c>
      <c r="AC806">
        <v>3</v>
      </c>
      <c r="AH806">
        <v>3</v>
      </c>
      <c r="AJ806" s="7">
        <v>44417</v>
      </c>
      <c r="AW806">
        <v>1</v>
      </c>
      <c r="BB806">
        <v>1</v>
      </c>
      <c r="BH806">
        <v>1</v>
      </c>
      <c r="BI806">
        <v>3</v>
      </c>
    </row>
    <row r="807" spans="1:61" x14ac:dyDescent="0.25">
      <c r="A807" s="7">
        <v>44445</v>
      </c>
      <c r="B807">
        <v>3</v>
      </c>
      <c r="D807">
        <v>3</v>
      </c>
      <c r="J807" s="7">
        <v>44266</v>
      </c>
      <c r="P807">
        <v>1</v>
      </c>
      <c r="Q807">
        <v>3</v>
      </c>
      <c r="T807">
        <v>1</v>
      </c>
      <c r="U807">
        <v>1</v>
      </c>
      <c r="W807">
        <v>6</v>
      </c>
      <c r="AA807" s="7">
        <v>44473</v>
      </c>
      <c r="AB807">
        <v>1</v>
      </c>
      <c r="AH807">
        <v>1</v>
      </c>
      <c r="AJ807" s="7">
        <v>44421</v>
      </c>
      <c r="AN807">
        <v>1</v>
      </c>
      <c r="BI807">
        <v>1</v>
      </c>
    </row>
    <row r="808" spans="1:61" x14ac:dyDescent="0.25">
      <c r="A808" s="7">
        <v>44473</v>
      </c>
      <c r="B808">
        <v>1</v>
      </c>
      <c r="D808">
        <v>1</v>
      </c>
      <c r="J808" s="7">
        <v>44283</v>
      </c>
      <c r="N808">
        <v>1</v>
      </c>
      <c r="W808">
        <v>1</v>
      </c>
      <c r="AA808" s="7">
        <v>44497</v>
      </c>
      <c r="AD808">
        <v>10</v>
      </c>
      <c r="AH808">
        <v>10</v>
      </c>
      <c r="AJ808" s="7">
        <v>44445</v>
      </c>
      <c r="AO808">
        <v>1</v>
      </c>
      <c r="AQ808">
        <v>1</v>
      </c>
      <c r="AV808">
        <v>1</v>
      </c>
      <c r="BI808">
        <v>3</v>
      </c>
    </row>
    <row r="809" spans="1:61" x14ac:dyDescent="0.25">
      <c r="A809" s="7">
        <v>44497</v>
      </c>
      <c r="C809">
        <v>10</v>
      </c>
      <c r="D809">
        <v>10</v>
      </c>
      <c r="J809" s="7">
        <v>44308</v>
      </c>
      <c r="N809">
        <v>1</v>
      </c>
      <c r="O809">
        <v>1</v>
      </c>
      <c r="V809">
        <v>1</v>
      </c>
      <c r="W809">
        <v>3</v>
      </c>
      <c r="AA809" s="7">
        <v>44498</v>
      </c>
      <c r="AC809">
        <v>8</v>
      </c>
      <c r="AE809">
        <v>1</v>
      </c>
      <c r="AH809">
        <v>9</v>
      </c>
      <c r="AJ809" s="7">
        <v>44473</v>
      </c>
      <c r="AN809">
        <v>1</v>
      </c>
      <c r="BI809">
        <v>1</v>
      </c>
    </row>
    <row r="810" spans="1:61" x14ac:dyDescent="0.25">
      <c r="A810" s="7">
        <v>44498</v>
      </c>
      <c r="B810">
        <v>9</v>
      </c>
      <c r="D810">
        <v>9</v>
      </c>
      <c r="J810" s="7">
        <v>44313</v>
      </c>
      <c r="O810">
        <v>2</v>
      </c>
      <c r="P810">
        <v>1</v>
      </c>
      <c r="Q810">
        <v>3</v>
      </c>
      <c r="R810">
        <v>4</v>
      </c>
      <c r="S810">
        <v>3</v>
      </c>
      <c r="T810">
        <v>3</v>
      </c>
      <c r="W810">
        <v>16</v>
      </c>
      <c r="AA810" s="7">
        <v>44527</v>
      </c>
      <c r="AB810">
        <v>1</v>
      </c>
      <c r="AH810">
        <v>1</v>
      </c>
      <c r="AJ810" s="7">
        <v>44497</v>
      </c>
      <c r="BA810">
        <v>1</v>
      </c>
      <c r="BD810">
        <v>2</v>
      </c>
      <c r="BE810">
        <v>2</v>
      </c>
      <c r="BF810">
        <v>3</v>
      </c>
      <c r="BG810">
        <v>2</v>
      </c>
      <c r="BI810">
        <v>10</v>
      </c>
    </row>
    <row r="811" spans="1:61" x14ac:dyDescent="0.25">
      <c r="A811" s="7">
        <v>44527</v>
      </c>
      <c r="B811">
        <v>1</v>
      </c>
      <c r="D811">
        <v>1</v>
      </c>
      <c r="J811" s="7">
        <v>44395</v>
      </c>
      <c r="P811">
        <v>1</v>
      </c>
      <c r="S811">
        <v>1</v>
      </c>
      <c r="W811">
        <v>2</v>
      </c>
      <c r="AA811" s="7">
        <v>44529</v>
      </c>
      <c r="AC811">
        <v>9</v>
      </c>
      <c r="AH811">
        <v>9</v>
      </c>
      <c r="AJ811" s="7">
        <v>44498</v>
      </c>
      <c r="AN811">
        <v>3</v>
      </c>
      <c r="AQ811">
        <v>1</v>
      </c>
      <c r="AR811">
        <v>2</v>
      </c>
      <c r="AS811">
        <v>3</v>
      </c>
      <c r="BI811">
        <v>9</v>
      </c>
    </row>
    <row r="812" spans="1:61" x14ac:dyDescent="0.25">
      <c r="A812" s="7">
        <v>44529</v>
      </c>
      <c r="B812">
        <v>9</v>
      </c>
      <c r="D812">
        <v>9</v>
      </c>
      <c r="J812" s="7">
        <v>44396</v>
      </c>
      <c r="N812">
        <v>1</v>
      </c>
      <c r="O812">
        <v>1</v>
      </c>
      <c r="Q812">
        <v>1</v>
      </c>
      <c r="W812">
        <v>3</v>
      </c>
      <c r="AA812" s="7">
        <v>44532</v>
      </c>
      <c r="AB812">
        <v>1</v>
      </c>
      <c r="AH812">
        <v>1</v>
      </c>
      <c r="AJ812" s="7">
        <v>44527</v>
      </c>
      <c r="AN812">
        <v>1</v>
      </c>
      <c r="BI812">
        <v>1</v>
      </c>
    </row>
    <row r="813" spans="1:61" x14ac:dyDescent="0.25">
      <c r="A813" s="7">
        <v>44532</v>
      </c>
      <c r="B813">
        <v>1</v>
      </c>
      <c r="D813">
        <v>1</v>
      </c>
      <c r="J813" s="7">
        <v>44405</v>
      </c>
      <c r="N813">
        <v>1</v>
      </c>
      <c r="O813">
        <v>2</v>
      </c>
      <c r="P813">
        <v>1</v>
      </c>
      <c r="W813">
        <v>4</v>
      </c>
      <c r="AA813" s="7">
        <v>44655</v>
      </c>
      <c r="AC813">
        <v>2</v>
      </c>
      <c r="AH813">
        <v>2</v>
      </c>
      <c r="AJ813" s="7">
        <v>44529</v>
      </c>
      <c r="AO813">
        <v>2</v>
      </c>
      <c r="AQ813">
        <v>2</v>
      </c>
      <c r="AR813">
        <v>1</v>
      </c>
      <c r="AT813">
        <v>3</v>
      </c>
      <c r="AU813">
        <v>1</v>
      </c>
      <c r="BI813">
        <v>9</v>
      </c>
    </row>
    <row r="814" spans="1:61" x14ac:dyDescent="0.25">
      <c r="A814" s="7">
        <v>44655</v>
      </c>
      <c r="B814">
        <v>2</v>
      </c>
      <c r="D814">
        <v>2</v>
      </c>
      <c r="J814" s="7">
        <v>44406</v>
      </c>
      <c r="N814">
        <v>1</v>
      </c>
      <c r="W814">
        <v>1</v>
      </c>
      <c r="AA814" s="7">
        <v>44658</v>
      </c>
      <c r="AC814">
        <v>3</v>
      </c>
      <c r="AH814">
        <v>3</v>
      </c>
      <c r="AJ814" s="7">
        <v>44532</v>
      </c>
      <c r="AN814">
        <v>1</v>
      </c>
      <c r="BI814">
        <v>1</v>
      </c>
    </row>
    <row r="815" spans="1:61" x14ac:dyDescent="0.25">
      <c r="A815" s="7">
        <v>44658</v>
      </c>
      <c r="B815">
        <v>3</v>
      </c>
      <c r="D815">
        <v>3</v>
      </c>
      <c r="J815" s="7">
        <v>44417</v>
      </c>
      <c r="K815">
        <v>1</v>
      </c>
      <c r="P815">
        <v>1</v>
      </c>
      <c r="V815">
        <v>1</v>
      </c>
      <c r="W815">
        <v>3</v>
      </c>
      <c r="AA815" s="7">
        <v>44676</v>
      </c>
      <c r="AB815">
        <v>1</v>
      </c>
      <c r="AH815">
        <v>1</v>
      </c>
      <c r="AJ815" s="7">
        <v>44655</v>
      </c>
      <c r="AN815">
        <v>1</v>
      </c>
      <c r="AO815">
        <v>1</v>
      </c>
      <c r="BI815">
        <v>2</v>
      </c>
    </row>
    <row r="816" spans="1:61" x14ac:dyDescent="0.25">
      <c r="A816" s="7">
        <v>44676</v>
      </c>
      <c r="B816">
        <v>1</v>
      </c>
      <c r="D816">
        <v>1</v>
      </c>
      <c r="J816" s="7">
        <v>44421</v>
      </c>
      <c r="N816">
        <v>1</v>
      </c>
      <c r="W816">
        <v>1</v>
      </c>
      <c r="AA816" s="7">
        <v>44712</v>
      </c>
      <c r="AC816">
        <v>3</v>
      </c>
      <c r="AH816">
        <v>3</v>
      </c>
      <c r="AJ816" s="7">
        <v>44658</v>
      </c>
      <c r="AO816">
        <v>1</v>
      </c>
      <c r="AS816">
        <v>1</v>
      </c>
      <c r="AT816">
        <v>1</v>
      </c>
      <c r="BI816">
        <v>3</v>
      </c>
    </row>
    <row r="817" spans="1:61" x14ac:dyDescent="0.25">
      <c r="A817" s="7">
        <v>44712</v>
      </c>
      <c r="B817">
        <v>3</v>
      </c>
      <c r="D817">
        <v>3</v>
      </c>
      <c r="J817" s="7">
        <v>44445</v>
      </c>
      <c r="O817">
        <v>1</v>
      </c>
      <c r="Q817">
        <v>1</v>
      </c>
      <c r="V817">
        <v>1</v>
      </c>
      <c r="W817">
        <v>3</v>
      </c>
      <c r="AA817" s="7">
        <v>44723</v>
      </c>
      <c r="AB817">
        <v>1</v>
      </c>
      <c r="AH817">
        <v>1</v>
      </c>
      <c r="AJ817" s="7">
        <v>44676</v>
      </c>
      <c r="AN817">
        <v>1</v>
      </c>
      <c r="BI817">
        <v>1</v>
      </c>
    </row>
    <row r="818" spans="1:61" x14ac:dyDescent="0.25">
      <c r="A818" s="7">
        <v>44723</v>
      </c>
      <c r="B818">
        <v>1</v>
      </c>
      <c r="D818">
        <v>1</v>
      </c>
      <c r="J818" s="7">
        <v>44473</v>
      </c>
      <c r="N818">
        <v>1</v>
      </c>
      <c r="W818">
        <v>1</v>
      </c>
      <c r="AA818" s="7">
        <v>44730</v>
      </c>
      <c r="AB818">
        <v>1</v>
      </c>
      <c r="AH818">
        <v>1</v>
      </c>
      <c r="AJ818" s="7">
        <v>44712</v>
      </c>
      <c r="AO818">
        <v>2</v>
      </c>
      <c r="AV818">
        <v>1</v>
      </c>
      <c r="BI818">
        <v>3</v>
      </c>
    </row>
    <row r="819" spans="1:61" x14ac:dyDescent="0.25">
      <c r="A819" s="7">
        <v>44730</v>
      </c>
      <c r="B819">
        <v>1</v>
      </c>
      <c r="D819">
        <v>1</v>
      </c>
      <c r="J819" s="7">
        <v>44497</v>
      </c>
      <c r="O819">
        <v>1</v>
      </c>
      <c r="R819">
        <v>2</v>
      </c>
      <c r="S819">
        <v>2</v>
      </c>
      <c r="T819">
        <v>3</v>
      </c>
      <c r="U819">
        <v>2</v>
      </c>
      <c r="W819">
        <v>10</v>
      </c>
      <c r="AA819" s="7">
        <v>44740</v>
      </c>
      <c r="AD819">
        <v>3</v>
      </c>
      <c r="AH819">
        <v>3</v>
      </c>
      <c r="AJ819" s="7">
        <v>44723</v>
      </c>
      <c r="AO819">
        <v>1</v>
      </c>
      <c r="BI819">
        <v>1</v>
      </c>
    </row>
    <row r="820" spans="1:61" x14ac:dyDescent="0.25">
      <c r="A820" s="7">
        <v>44740</v>
      </c>
      <c r="C820">
        <v>3</v>
      </c>
      <c r="D820">
        <v>3</v>
      </c>
      <c r="J820" s="7">
        <v>44498</v>
      </c>
      <c r="N820">
        <v>3</v>
      </c>
      <c r="Q820">
        <v>1</v>
      </c>
      <c r="R820">
        <v>2</v>
      </c>
      <c r="S820">
        <v>3</v>
      </c>
      <c r="W820">
        <v>9</v>
      </c>
      <c r="AA820" s="7">
        <v>44760</v>
      </c>
      <c r="AD820">
        <v>4</v>
      </c>
      <c r="AH820">
        <v>4</v>
      </c>
      <c r="AJ820" s="7">
        <v>44730</v>
      </c>
      <c r="AN820">
        <v>1</v>
      </c>
      <c r="BI820">
        <v>1</v>
      </c>
    </row>
    <row r="821" spans="1:61" x14ac:dyDescent="0.25">
      <c r="A821" s="7">
        <v>44760</v>
      </c>
      <c r="C821">
        <v>4</v>
      </c>
      <c r="D821">
        <v>4</v>
      </c>
      <c r="J821" s="7">
        <v>44527</v>
      </c>
      <c r="N821">
        <v>1</v>
      </c>
      <c r="W821">
        <v>1</v>
      </c>
      <c r="AA821" s="7">
        <v>44762</v>
      </c>
      <c r="AC821">
        <v>2</v>
      </c>
      <c r="AH821">
        <v>2</v>
      </c>
      <c r="AJ821" s="7">
        <v>44740</v>
      </c>
      <c r="AW821">
        <v>2</v>
      </c>
      <c r="BG821">
        <v>1</v>
      </c>
      <c r="BI821">
        <v>3</v>
      </c>
    </row>
    <row r="822" spans="1:61" x14ac:dyDescent="0.25">
      <c r="A822" s="7">
        <v>44762</v>
      </c>
      <c r="B822">
        <v>2</v>
      </c>
      <c r="D822">
        <v>2</v>
      </c>
      <c r="J822" s="7">
        <v>44529</v>
      </c>
      <c r="O822">
        <v>2</v>
      </c>
      <c r="Q822">
        <v>2</v>
      </c>
      <c r="R822">
        <v>1</v>
      </c>
      <c r="T822">
        <v>3</v>
      </c>
      <c r="U822">
        <v>1</v>
      </c>
      <c r="W822">
        <v>9</v>
      </c>
      <c r="AA822" s="7">
        <v>44786</v>
      </c>
      <c r="AD822">
        <v>2</v>
      </c>
      <c r="AH822">
        <v>2</v>
      </c>
      <c r="AJ822" s="7">
        <v>44760</v>
      </c>
      <c r="AX822">
        <v>1</v>
      </c>
      <c r="BB822">
        <v>2</v>
      </c>
      <c r="BH822">
        <v>1</v>
      </c>
      <c r="BI822">
        <v>4</v>
      </c>
    </row>
    <row r="823" spans="1:61" x14ac:dyDescent="0.25">
      <c r="A823" s="7">
        <v>44786</v>
      </c>
      <c r="C823">
        <v>2</v>
      </c>
      <c r="D823">
        <v>2</v>
      </c>
      <c r="J823" s="7">
        <v>44532</v>
      </c>
      <c r="N823">
        <v>1</v>
      </c>
      <c r="W823">
        <v>1</v>
      </c>
      <c r="AA823" s="7">
        <v>44791</v>
      </c>
      <c r="AD823">
        <v>1</v>
      </c>
      <c r="AH823">
        <v>1</v>
      </c>
      <c r="AJ823" s="7">
        <v>44762</v>
      </c>
      <c r="AO823">
        <v>1</v>
      </c>
      <c r="AQ823">
        <v>1</v>
      </c>
      <c r="BI823">
        <v>2</v>
      </c>
    </row>
    <row r="824" spans="1:61" x14ac:dyDescent="0.25">
      <c r="A824" s="7">
        <v>44791</v>
      </c>
      <c r="C824">
        <v>1</v>
      </c>
      <c r="D824">
        <v>1</v>
      </c>
      <c r="J824" s="7">
        <v>44655</v>
      </c>
      <c r="N824">
        <v>1</v>
      </c>
      <c r="O824">
        <v>1</v>
      </c>
      <c r="W824">
        <v>2</v>
      </c>
      <c r="AA824" s="7">
        <v>44805</v>
      </c>
      <c r="AD824">
        <v>11</v>
      </c>
      <c r="AH824">
        <v>11</v>
      </c>
      <c r="AJ824" s="7">
        <v>44786</v>
      </c>
      <c r="AY824">
        <v>1</v>
      </c>
      <c r="BD824">
        <v>1</v>
      </c>
      <c r="BI824">
        <v>2</v>
      </c>
    </row>
    <row r="825" spans="1:61" x14ac:dyDescent="0.25">
      <c r="A825" s="7">
        <v>44805</v>
      </c>
      <c r="C825">
        <v>11</v>
      </c>
      <c r="D825">
        <v>11</v>
      </c>
      <c r="J825" s="7">
        <v>44658</v>
      </c>
      <c r="O825">
        <v>1</v>
      </c>
      <c r="S825">
        <v>1</v>
      </c>
      <c r="T825">
        <v>1</v>
      </c>
      <c r="W825">
        <v>3</v>
      </c>
      <c r="AA825" s="7">
        <v>44812</v>
      </c>
      <c r="AB825">
        <v>1</v>
      </c>
      <c r="AH825">
        <v>1</v>
      </c>
      <c r="AJ825" s="7">
        <v>44791</v>
      </c>
      <c r="BE825">
        <v>1</v>
      </c>
      <c r="BI825">
        <v>1</v>
      </c>
    </row>
    <row r="826" spans="1:61" x14ac:dyDescent="0.25">
      <c r="A826" s="7">
        <v>44812</v>
      </c>
      <c r="B826">
        <v>1</v>
      </c>
      <c r="D826">
        <v>1</v>
      </c>
      <c r="J826" s="7">
        <v>44676</v>
      </c>
      <c r="N826">
        <v>1</v>
      </c>
      <c r="W826">
        <v>1</v>
      </c>
      <c r="AA826" s="7">
        <v>44820</v>
      </c>
      <c r="AB826">
        <v>2</v>
      </c>
      <c r="AC826">
        <v>7</v>
      </c>
      <c r="AH826">
        <v>9</v>
      </c>
      <c r="AJ826" s="7">
        <v>44805</v>
      </c>
      <c r="AX826">
        <v>2</v>
      </c>
      <c r="AY826">
        <v>1</v>
      </c>
      <c r="AZ826">
        <v>1</v>
      </c>
      <c r="BA826">
        <v>4</v>
      </c>
      <c r="BD826">
        <v>1</v>
      </c>
      <c r="BE826">
        <v>1</v>
      </c>
      <c r="BF826">
        <v>1</v>
      </c>
      <c r="BI826">
        <v>11</v>
      </c>
    </row>
    <row r="827" spans="1:61" x14ac:dyDescent="0.25">
      <c r="A827" s="7">
        <v>44820</v>
      </c>
      <c r="B827">
        <v>9</v>
      </c>
      <c r="D827">
        <v>9</v>
      </c>
      <c r="J827" s="7">
        <v>44712</v>
      </c>
      <c r="O827">
        <v>2</v>
      </c>
      <c r="V827">
        <v>1</v>
      </c>
      <c r="W827">
        <v>3</v>
      </c>
      <c r="AA827" s="7">
        <v>44891</v>
      </c>
      <c r="AC827">
        <v>7</v>
      </c>
      <c r="AH827">
        <v>7</v>
      </c>
      <c r="AJ827" s="7">
        <v>44812</v>
      </c>
      <c r="AN827">
        <v>1</v>
      </c>
      <c r="BI827">
        <v>1</v>
      </c>
    </row>
    <row r="828" spans="1:61" x14ac:dyDescent="0.25">
      <c r="A828" s="7">
        <v>44891</v>
      </c>
      <c r="B828">
        <v>7</v>
      </c>
      <c r="D828">
        <v>7</v>
      </c>
      <c r="J828" s="7">
        <v>44723</v>
      </c>
      <c r="O828">
        <v>1</v>
      </c>
      <c r="W828">
        <v>1</v>
      </c>
      <c r="AA828" s="7">
        <v>45017</v>
      </c>
      <c r="AD828">
        <v>5</v>
      </c>
      <c r="AH828">
        <v>5</v>
      </c>
      <c r="AJ828" s="7">
        <v>44820</v>
      </c>
      <c r="AO828">
        <v>2</v>
      </c>
      <c r="AP828">
        <v>1</v>
      </c>
      <c r="AQ828">
        <v>2</v>
      </c>
      <c r="AU828">
        <v>3</v>
      </c>
      <c r="AV828">
        <v>1</v>
      </c>
      <c r="BI828">
        <v>9</v>
      </c>
    </row>
    <row r="829" spans="1:61" x14ac:dyDescent="0.25">
      <c r="A829" s="7">
        <v>45017</v>
      </c>
      <c r="C829">
        <v>5</v>
      </c>
      <c r="D829">
        <v>5</v>
      </c>
      <c r="J829" s="7">
        <v>44730</v>
      </c>
      <c r="N829">
        <v>1</v>
      </c>
      <c r="W829">
        <v>1</v>
      </c>
      <c r="AA829" s="7">
        <v>45117</v>
      </c>
      <c r="AD829">
        <v>7</v>
      </c>
      <c r="AH829">
        <v>7</v>
      </c>
      <c r="AJ829" s="7">
        <v>44891</v>
      </c>
      <c r="AN829">
        <v>1</v>
      </c>
      <c r="AO829">
        <v>1</v>
      </c>
      <c r="AP829">
        <v>1</v>
      </c>
      <c r="AS829">
        <v>2</v>
      </c>
      <c r="AT829">
        <v>2</v>
      </c>
      <c r="BI829">
        <v>7</v>
      </c>
    </row>
    <row r="830" spans="1:61" x14ac:dyDescent="0.25">
      <c r="A830" s="7">
        <v>45117</v>
      </c>
      <c r="C830">
        <v>7</v>
      </c>
      <c r="D830">
        <v>7</v>
      </c>
      <c r="J830" s="7">
        <v>44740</v>
      </c>
      <c r="K830">
        <v>2</v>
      </c>
      <c r="U830">
        <v>1</v>
      </c>
      <c r="W830">
        <v>3</v>
      </c>
      <c r="AA830" s="7">
        <v>45134</v>
      </c>
      <c r="AC830">
        <v>2</v>
      </c>
      <c r="AH830">
        <v>2</v>
      </c>
      <c r="AJ830" s="7">
        <v>45017</v>
      </c>
      <c r="AW830">
        <v>1</v>
      </c>
      <c r="AZ830">
        <v>1</v>
      </c>
      <c r="BA830">
        <v>1</v>
      </c>
      <c r="BD830">
        <v>1</v>
      </c>
      <c r="BE830">
        <v>1</v>
      </c>
      <c r="BI830">
        <v>5</v>
      </c>
    </row>
    <row r="831" spans="1:61" x14ac:dyDescent="0.25">
      <c r="A831" s="7">
        <v>45134</v>
      </c>
      <c r="B831">
        <v>2</v>
      </c>
      <c r="D831">
        <v>2</v>
      </c>
      <c r="J831" s="7">
        <v>44760</v>
      </c>
      <c r="L831">
        <v>1</v>
      </c>
      <c r="P831">
        <v>2</v>
      </c>
      <c r="V831">
        <v>1</v>
      </c>
      <c r="W831">
        <v>4</v>
      </c>
      <c r="AA831" s="7">
        <v>45196</v>
      </c>
      <c r="AD831">
        <v>1</v>
      </c>
      <c r="AH831">
        <v>1</v>
      </c>
      <c r="AJ831" s="7">
        <v>45117</v>
      </c>
      <c r="AW831">
        <v>1</v>
      </c>
      <c r="AX831">
        <v>1</v>
      </c>
      <c r="AY831">
        <v>2</v>
      </c>
      <c r="BA831">
        <v>1</v>
      </c>
      <c r="BD831">
        <v>1</v>
      </c>
      <c r="BE831">
        <v>1</v>
      </c>
      <c r="BI831">
        <v>7</v>
      </c>
    </row>
    <row r="832" spans="1:61" x14ac:dyDescent="0.25">
      <c r="A832" s="7">
        <v>45196</v>
      </c>
      <c r="C832">
        <v>1</v>
      </c>
      <c r="D832">
        <v>1</v>
      </c>
      <c r="J832" s="7">
        <v>44762</v>
      </c>
      <c r="O832">
        <v>1</v>
      </c>
      <c r="Q832">
        <v>1</v>
      </c>
      <c r="W832">
        <v>2</v>
      </c>
      <c r="AA832" s="7">
        <v>45197</v>
      </c>
      <c r="AD832">
        <v>2</v>
      </c>
      <c r="AH832">
        <v>2</v>
      </c>
      <c r="AJ832" s="7">
        <v>45134</v>
      </c>
      <c r="AN832">
        <v>1</v>
      </c>
      <c r="AO832">
        <v>1</v>
      </c>
      <c r="BI832">
        <v>2</v>
      </c>
    </row>
    <row r="833" spans="1:61" x14ac:dyDescent="0.25">
      <c r="A833" s="7">
        <v>45197</v>
      </c>
      <c r="C833">
        <v>2</v>
      </c>
      <c r="D833">
        <v>2</v>
      </c>
      <c r="J833" s="7">
        <v>44786</v>
      </c>
      <c r="M833">
        <v>1</v>
      </c>
      <c r="R833">
        <v>1</v>
      </c>
      <c r="W833">
        <v>2</v>
      </c>
      <c r="AA833" s="7">
        <v>45222</v>
      </c>
      <c r="AC833">
        <v>1</v>
      </c>
      <c r="AH833">
        <v>1</v>
      </c>
      <c r="AJ833" s="7">
        <v>45196</v>
      </c>
      <c r="AW833">
        <v>1</v>
      </c>
      <c r="BI833">
        <v>1</v>
      </c>
    </row>
    <row r="834" spans="1:61" x14ac:dyDescent="0.25">
      <c r="A834" s="7">
        <v>45222</v>
      </c>
      <c r="B834">
        <v>1</v>
      </c>
      <c r="D834">
        <v>1</v>
      </c>
      <c r="J834" s="7">
        <v>44791</v>
      </c>
      <c r="S834">
        <v>1</v>
      </c>
      <c r="W834">
        <v>1</v>
      </c>
      <c r="AA834" s="7">
        <v>45260</v>
      </c>
      <c r="AC834">
        <v>3</v>
      </c>
      <c r="AH834">
        <v>3</v>
      </c>
      <c r="AJ834" s="7">
        <v>45197</v>
      </c>
      <c r="AZ834">
        <v>2</v>
      </c>
      <c r="BI834">
        <v>2</v>
      </c>
    </row>
    <row r="835" spans="1:61" x14ac:dyDescent="0.25">
      <c r="A835" s="7">
        <v>45260</v>
      </c>
      <c r="B835">
        <v>3</v>
      </c>
      <c r="D835">
        <v>3</v>
      </c>
      <c r="J835" s="7">
        <v>44805</v>
      </c>
      <c r="L835">
        <v>2</v>
      </c>
      <c r="M835">
        <v>1</v>
      </c>
      <c r="N835">
        <v>1</v>
      </c>
      <c r="O835">
        <v>4</v>
      </c>
      <c r="R835">
        <v>1</v>
      </c>
      <c r="S835">
        <v>1</v>
      </c>
      <c r="T835">
        <v>1</v>
      </c>
      <c r="W835">
        <v>11</v>
      </c>
      <c r="AA835" s="7">
        <v>45294</v>
      </c>
      <c r="AB835">
        <v>1</v>
      </c>
      <c r="AH835">
        <v>1</v>
      </c>
      <c r="AJ835" s="7">
        <v>45222</v>
      </c>
      <c r="AO835">
        <v>1</v>
      </c>
      <c r="BI835">
        <v>1</v>
      </c>
    </row>
    <row r="836" spans="1:61" x14ac:dyDescent="0.25">
      <c r="A836" s="7">
        <v>45294</v>
      </c>
      <c r="B836">
        <v>1</v>
      </c>
      <c r="D836">
        <v>1</v>
      </c>
      <c r="J836" s="7">
        <v>44812</v>
      </c>
      <c r="N836">
        <v>1</v>
      </c>
      <c r="W836">
        <v>1</v>
      </c>
      <c r="AA836" s="7">
        <v>45299</v>
      </c>
      <c r="AD836">
        <v>3</v>
      </c>
      <c r="AH836">
        <v>3</v>
      </c>
      <c r="AJ836" s="7">
        <v>45260</v>
      </c>
      <c r="AN836">
        <v>1</v>
      </c>
      <c r="AT836">
        <v>1</v>
      </c>
      <c r="AU836">
        <v>1</v>
      </c>
      <c r="BI836">
        <v>3</v>
      </c>
    </row>
    <row r="837" spans="1:61" x14ac:dyDescent="0.25">
      <c r="A837" s="7">
        <v>45299</v>
      </c>
      <c r="C837">
        <v>3</v>
      </c>
      <c r="D837">
        <v>3</v>
      </c>
      <c r="J837" s="7">
        <v>44820</v>
      </c>
      <c r="O837">
        <v>2</v>
      </c>
      <c r="P837">
        <v>1</v>
      </c>
      <c r="Q837">
        <v>2</v>
      </c>
      <c r="U837">
        <v>3</v>
      </c>
      <c r="V837">
        <v>1</v>
      </c>
      <c r="W837">
        <v>9</v>
      </c>
      <c r="AA837" s="7">
        <v>45313</v>
      </c>
      <c r="AD837">
        <v>1</v>
      </c>
      <c r="AH837">
        <v>1</v>
      </c>
      <c r="AJ837" s="7">
        <v>45294</v>
      </c>
      <c r="AO837">
        <v>1</v>
      </c>
      <c r="BI837">
        <v>1</v>
      </c>
    </row>
    <row r="838" spans="1:61" x14ac:dyDescent="0.25">
      <c r="A838" s="7">
        <v>45313</v>
      </c>
      <c r="C838">
        <v>1</v>
      </c>
      <c r="D838">
        <v>1</v>
      </c>
      <c r="J838" s="7">
        <v>44891</v>
      </c>
      <c r="N838">
        <v>1</v>
      </c>
      <c r="O838">
        <v>1</v>
      </c>
      <c r="P838">
        <v>1</v>
      </c>
      <c r="S838">
        <v>2</v>
      </c>
      <c r="T838">
        <v>2</v>
      </c>
      <c r="W838">
        <v>7</v>
      </c>
      <c r="AA838" s="7">
        <v>45318</v>
      </c>
      <c r="AB838">
        <v>5</v>
      </c>
      <c r="AH838">
        <v>5</v>
      </c>
      <c r="AJ838" s="7">
        <v>45299</v>
      </c>
      <c r="AX838">
        <v>2</v>
      </c>
      <c r="BD838">
        <v>1</v>
      </c>
      <c r="BI838">
        <v>3</v>
      </c>
    </row>
    <row r="839" spans="1:61" x14ac:dyDescent="0.25">
      <c r="A839" s="7">
        <v>45318</v>
      </c>
      <c r="B839">
        <v>5</v>
      </c>
      <c r="D839">
        <v>5</v>
      </c>
      <c r="J839" s="7">
        <v>45017</v>
      </c>
      <c r="K839">
        <v>1</v>
      </c>
      <c r="N839">
        <v>1</v>
      </c>
      <c r="O839">
        <v>1</v>
      </c>
      <c r="R839">
        <v>1</v>
      </c>
      <c r="S839">
        <v>1</v>
      </c>
      <c r="W839">
        <v>5</v>
      </c>
      <c r="AA839" s="7">
        <v>45330</v>
      </c>
      <c r="AD839">
        <v>3</v>
      </c>
      <c r="AH839">
        <v>3</v>
      </c>
      <c r="AJ839" s="7">
        <v>45313</v>
      </c>
      <c r="BD839">
        <v>1</v>
      </c>
      <c r="BI839">
        <v>1</v>
      </c>
    </row>
    <row r="840" spans="1:61" x14ac:dyDescent="0.25">
      <c r="A840" s="7">
        <v>45330</v>
      </c>
      <c r="C840">
        <v>3</v>
      </c>
      <c r="D840">
        <v>3</v>
      </c>
      <c r="J840" s="7">
        <v>45117</v>
      </c>
      <c r="K840">
        <v>1</v>
      </c>
      <c r="L840">
        <v>1</v>
      </c>
      <c r="M840">
        <v>2</v>
      </c>
      <c r="O840">
        <v>1</v>
      </c>
      <c r="R840">
        <v>1</v>
      </c>
      <c r="S840">
        <v>1</v>
      </c>
      <c r="W840">
        <v>7</v>
      </c>
      <c r="AA840" s="7">
        <v>45342</v>
      </c>
      <c r="AB840">
        <v>1</v>
      </c>
      <c r="AH840">
        <v>1</v>
      </c>
      <c r="AJ840" s="7">
        <v>45318</v>
      </c>
      <c r="AN840">
        <v>1</v>
      </c>
      <c r="AS840">
        <v>1</v>
      </c>
      <c r="AT840">
        <v>2</v>
      </c>
      <c r="AU840">
        <v>1</v>
      </c>
      <c r="BI840">
        <v>5</v>
      </c>
    </row>
    <row r="841" spans="1:61" x14ac:dyDescent="0.25">
      <c r="A841" s="7">
        <v>45342</v>
      </c>
      <c r="B841">
        <v>1</v>
      </c>
      <c r="D841">
        <v>1</v>
      </c>
      <c r="J841" s="7">
        <v>45134</v>
      </c>
      <c r="N841">
        <v>1</v>
      </c>
      <c r="O841">
        <v>1</v>
      </c>
      <c r="W841">
        <v>2</v>
      </c>
      <c r="AA841" s="7">
        <v>45343</v>
      </c>
      <c r="AB841">
        <v>1</v>
      </c>
      <c r="AH841">
        <v>1</v>
      </c>
      <c r="AJ841" s="7">
        <v>45330</v>
      </c>
      <c r="AW841">
        <v>1</v>
      </c>
      <c r="AY841">
        <v>2</v>
      </c>
      <c r="BI841">
        <v>3</v>
      </c>
    </row>
    <row r="842" spans="1:61" x14ac:dyDescent="0.25">
      <c r="A842" s="7">
        <v>45343</v>
      </c>
      <c r="B842">
        <v>1</v>
      </c>
      <c r="D842">
        <v>1</v>
      </c>
      <c r="J842" s="7">
        <v>45196</v>
      </c>
      <c r="K842">
        <v>1</v>
      </c>
      <c r="W842">
        <v>1</v>
      </c>
      <c r="AA842" s="7">
        <v>45344</v>
      </c>
      <c r="AC842">
        <v>9</v>
      </c>
      <c r="AH842">
        <v>9</v>
      </c>
      <c r="AJ842" s="7">
        <v>45342</v>
      </c>
      <c r="AN842">
        <v>1</v>
      </c>
      <c r="BI842">
        <v>1</v>
      </c>
    </row>
    <row r="843" spans="1:61" x14ac:dyDescent="0.25">
      <c r="A843" s="7">
        <v>45344</v>
      </c>
      <c r="B843">
        <v>9</v>
      </c>
      <c r="D843">
        <v>9</v>
      </c>
      <c r="J843" s="7">
        <v>45197</v>
      </c>
      <c r="N843">
        <v>2</v>
      </c>
      <c r="W843">
        <v>2</v>
      </c>
      <c r="AA843" s="7">
        <v>45437</v>
      </c>
      <c r="AC843">
        <v>1</v>
      </c>
      <c r="AH843">
        <v>1</v>
      </c>
      <c r="AJ843" s="7">
        <v>45343</v>
      </c>
      <c r="AO843">
        <v>1</v>
      </c>
      <c r="BI843">
        <v>1</v>
      </c>
    </row>
    <row r="844" spans="1:61" x14ac:dyDescent="0.25">
      <c r="A844" s="7">
        <v>45437</v>
      </c>
      <c r="B844">
        <v>1</v>
      </c>
      <c r="D844">
        <v>1</v>
      </c>
      <c r="J844" s="7">
        <v>45222</v>
      </c>
      <c r="O844">
        <v>1</v>
      </c>
      <c r="W844">
        <v>1</v>
      </c>
      <c r="AA844" s="7">
        <v>45449</v>
      </c>
      <c r="AC844">
        <v>4</v>
      </c>
      <c r="AH844">
        <v>4</v>
      </c>
      <c r="AJ844" s="7">
        <v>45344</v>
      </c>
      <c r="AN844">
        <v>1</v>
      </c>
      <c r="AO844">
        <v>3</v>
      </c>
      <c r="AQ844">
        <v>2</v>
      </c>
      <c r="AR844">
        <v>2</v>
      </c>
      <c r="AS844">
        <v>1</v>
      </c>
      <c r="BI844">
        <v>9</v>
      </c>
    </row>
    <row r="845" spans="1:61" x14ac:dyDescent="0.25">
      <c r="A845" s="7">
        <v>45449</v>
      </c>
      <c r="B845">
        <v>4</v>
      </c>
      <c r="D845">
        <v>4</v>
      </c>
      <c r="J845" s="7">
        <v>45260</v>
      </c>
      <c r="N845">
        <v>1</v>
      </c>
      <c r="T845">
        <v>1</v>
      </c>
      <c r="U845">
        <v>1</v>
      </c>
      <c r="W845">
        <v>3</v>
      </c>
      <c r="AA845" s="7">
        <v>45450</v>
      </c>
      <c r="AD845">
        <v>5</v>
      </c>
      <c r="AH845">
        <v>5</v>
      </c>
      <c r="AJ845" s="7">
        <v>45437</v>
      </c>
      <c r="AO845">
        <v>1</v>
      </c>
      <c r="BI845">
        <v>1</v>
      </c>
    </row>
    <row r="846" spans="1:61" x14ac:dyDescent="0.25">
      <c r="A846" s="7">
        <v>45450</v>
      </c>
      <c r="C846">
        <v>5</v>
      </c>
      <c r="D846">
        <v>5</v>
      </c>
      <c r="J846" s="7">
        <v>45294</v>
      </c>
      <c r="O846">
        <v>1</v>
      </c>
      <c r="W846">
        <v>1</v>
      </c>
      <c r="AA846" s="7">
        <v>45455</v>
      </c>
      <c r="AC846">
        <v>2</v>
      </c>
      <c r="AH846">
        <v>2</v>
      </c>
      <c r="AJ846" s="7">
        <v>45449</v>
      </c>
      <c r="AO846">
        <v>1</v>
      </c>
      <c r="AR846">
        <v>1</v>
      </c>
      <c r="AV846">
        <v>2</v>
      </c>
      <c r="BI846">
        <v>4</v>
      </c>
    </row>
    <row r="847" spans="1:61" x14ac:dyDescent="0.25">
      <c r="A847" s="7">
        <v>45455</v>
      </c>
      <c r="B847">
        <v>2</v>
      </c>
      <c r="D847">
        <v>2</v>
      </c>
      <c r="J847" s="7">
        <v>45299</v>
      </c>
      <c r="L847">
        <v>2</v>
      </c>
      <c r="R847">
        <v>1</v>
      </c>
      <c r="W847">
        <v>3</v>
      </c>
      <c r="AA847" s="7">
        <v>45460</v>
      </c>
      <c r="AC847">
        <v>5</v>
      </c>
      <c r="AH847">
        <v>5</v>
      </c>
      <c r="AJ847" s="7">
        <v>45450</v>
      </c>
      <c r="AX847">
        <v>1</v>
      </c>
      <c r="BE847">
        <v>1</v>
      </c>
      <c r="BF847">
        <v>3</v>
      </c>
      <c r="BI847">
        <v>5</v>
      </c>
    </row>
    <row r="848" spans="1:61" x14ac:dyDescent="0.25">
      <c r="A848" s="7">
        <v>45460</v>
      </c>
      <c r="B848">
        <v>5</v>
      </c>
      <c r="D848">
        <v>5</v>
      </c>
      <c r="J848" s="7">
        <v>45313</v>
      </c>
      <c r="R848">
        <v>1</v>
      </c>
      <c r="W848">
        <v>1</v>
      </c>
      <c r="AA848" s="7">
        <v>45473</v>
      </c>
      <c r="AC848">
        <v>2</v>
      </c>
      <c r="AH848">
        <v>2</v>
      </c>
      <c r="AJ848" s="7">
        <v>45455</v>
      </c>
      <c r="AO848">
        <v>1</v>
      </c>
      <c r="AV848">
        <v>1</v>
      </c>
      <c r="BI848">
        <v>2</v>
      </c>
    </row>
    <row r="849" spans="1:61" x14ac:dyDescent="0.25">
      <c r="A849" s="7">
        <v>45473</v>
      </c>
      <c r="B849">
        <v>2</v>
      </c>
      <c r="D849">
        <v>2</v>
      </c>
      <c r="J849" s="7">
        <v>45318</v>
      </c>
      <c r="N849">
        <v>1</v>
      </c>
      <c r="S849">
        <v>1</v>
      </c>
      <c r="T849">
        <v>2</v>
      </c>
      <c r="U849">
        <v>1</v>
      </c>
      <c r="W849">
        <v>5</v>
      </c>
      <c r="AA849" s="7">
        <v>45510</v>
      </c>
      <c r="AB849">
        <v>2</v>
      </c>
      <c r="AH849">
        <v>2</v>
      </c>
      <c r="AJ849" s="7">
        <v>45460</v>
      </c>
      <c r="AO849">
        <v>1</v>
      </c>
      <c r="AP849">
        <v>2</v>
      </c>
      <c r="AQ849">
        <v>1</v>
      </c>
      <c r="AR849">
        <v>1</v>
      </c>
      <c r="BI849">
        <v>5</v>
      </c>
    </row>
    <row r="850" spans="1:61" x14ac:dyDescent="0.25">
      <c r="A850" s="7">
        <v>45510</v>
      </c>
      <c r="B850">
        <v>2</v>
      </c>
      <c r="D850">
        <v>2</v>
      </c>
      <c r="J850" s="7">
        <v>45330</v>
      </c>
      <c r="K850">
        <v>1</v>
      </c>
      <c r="M850">
        <v>2</v>
      </c>
      <c r="W850">
        <v>3</v>
      </c>
      <c r="AA850" s="7">
        <v>45515</v>
      </c>
      <c r="AC850">
        <v>7</v>
      </c>
      <c r="AH850">
        <v>7</v>
      </c>
      <c r="AJ850" s="7">
        <v>45473</v>
      </c>
      <c r="AN850">
        <v>1</v>
      </c>
      <c r="AO850">
        <v>1</v>
      </c>
      <c r="BI850">
        <v>2</v>
      </c>
    </row>
    <row r="851" spans="1:61" x14ac:dyDescent="0.25">
      <c r="A851" s="7">
        <v>45515</v>
      </c>
      <c r="B851">
        <v>7</v>
      </c>
      <c r="D851">
        <v>7</v>
      </c>
      <c r="J851" s="7">
        <v>45342</v>
      </c>
      <c r="N851">
        <v>1</v>
      </c>
      <c r="W851">
        <v>1</v>
      </c>
      <c r="AA851" s="7">
        <v>45528</v>
      </c>
      <c r="AD851">
        <v>2</v>
      </c>
      <c r="AH851">
        <v>2</v>
      </c>
      <c r="AJ851" s="7">
        <v>45510</v>
      </c>
      <c r="AN851">
        <v>1</v>
      </c>
      <c r="AP851">
        <v>1</v>
      </c>
      <c r="BI851">
        <v>2</v>
      </c>
    </row>
    <row r="852" spans="1:61" x14ac:dyDescent="0.25">
      <c r="A852" s="7">
        <v>45528</v>
      </c>
      <c r="C852">
        <v>2</v>
      </c>
      <c r="D852">
        <v>2</v>
      </c>
      <c r="J852" s="7">
        <v>45343</v>
      </c>
      <c r="O852">
        <v>1</v>
      </c>
      <c r="W852">
        <v>1</v>
      </c>
      <c r="AA852" s="7">
        <v>45556</v>
      </c>
      <c r="AD852">
        <v>5</v>
      </c>
      <c r="AH852">
        <v>5</v>
      </c>
      <c r="AJ852" s="7">
        <v>45515</v>
      </c>
      <c r="AO852">
        <v>2</v>
      </c>
      <c r="AQ852">
        <v>2</v>
      </c>
      <c r="AT852">
        <v>1</v>
      </c>
      <c r="AU852">
        <v>2</v>
      </c>
      <c r="BI852">
        <v>7</v>
      </c>
    </row>
    <row r="853" spans="1:61" x14ac:dyDescent="0.25">
      <c r="A853" s="7">
        <v>45556</v>
      </c>
      <c r="C853">
        <v>5</v>
      </c>
      <c r="D853">
        <v>5</v>
      </c>
      <c r="J853" s="7">
        <v>45344</v>
      </c>
      <c r="N853">
        <v>1</v>
      </c>
      <c r="O853">
        <v>3</v>
      </c>
      <c r="Q853">
        <v>2</v>
      </c>
      <c r="R853">
        <v>2</v>
      </c>
      <c r="S853">
        <v>1</v>
      </c>
      <c r="W853">
        <v>9</v>
      </c>
      <c r="AA853" s="7">
        <v>45567</v>
      </c>
      <c r="AC853">
        <v>5</v>
      </c>
      <c r="AH853">
        <v>5</v>
      </c>
      <c r="AJ853" s="7">
        <v>45528</v>
      </c>
      <c r="AX853">
        <v>1</v>
      </c>
      <c r="BF853">
        <v>1</v>
      </c>
      <c r="BI853">
        <v>2</v>
      </c>
    </row>
    <row r="854" spans="1:61" x14ac:dyDescent="0.25">
      <c r="A854" s="7">
        <v>45567</v>
      </c>
      <c r="B854">
        <v>5</v>
      </c>
      <c r="D854">
        <v>5</v>
      </c>
      <c r="J854" s="7">
        <v>45437</v>
      </c>
      <c r="O854">
        <v>1</v>
      </c>
      <c r="W854">
        <v>1</v>
      </c>
      <c r="AA854" s="7">
        <v>45587</v>
      </c>
      <c r="AB854">
        <v>1</v>
      </c>
      <c r="AH854">
        <v>1</v>
      </c>
      <c r="AJ854" s="7">
        <v>45556</v>
      </c>
      <c r="AY854">
        <v>1</v>
      </c>
      <c r="AZ854">
        <v>1</v>
      </c>
      <c r="BC854">
        <v>2</v>
      </c>
      <c r="BD854">
        <v>1</v>
      </c>
      <c r="BI854">
        <v>5</v>
      </c>
    </row>
    <row r="855" spans="1:61" x14ac:dyDescent="0.25">
      <c r="A855" s="7">
        <v>45587</v>
      </c>
      <c r="B855">
        <v>1</v>
      </c>
      <c r="D855">
        <v>1</v>
      </c>
      <c r="J855" s="7">
        <v>45449</v>
      </c>
      <c r="O855">
        <v>1</v>
      </c>
      <c r="R855">
        <v>1</v>
      </c>
      <c r="V855">
        <v>2</v>
      </c>
      <c r="W855">
        <v>4</v>
      </c>
      <c r="AA855" s="7">
        <v>45598</v>
      </c>
      <c r="AC855">
        <v>1</v>
      </c>
      <c r="AH855">
        <v>1</v>
      </c>
      <c r="AJ855" s="7">
        <v>45567</v>
      </c>
      <c r="AN855">
        <v>1</v>
      </c>
      <c r="AO855">
        <v>1</v>
      </c>
      <c r="AP855">
        <v>1</v>
      </c>
      <c r="AQ855">
        <v>2</v>
      </c>
      <c r="BI855">
        <v>5</v>
      </c>
    </row>
    <row r="856" spans="1:61" x14ac:dyDescent="0.25">
      <c r="A856" s="7">
        <v>45598</v>
      </c>
      <c r="B856">
        <v>1</v>
      </c>
      <c r="D856">
        <v>1</v>
      </c>
      <c r="J856" s="7">
        <v>45450</v>
      </c>
      <c r="L856">
        <v>1</v>
      </c>
      <c r="S856">
        <v>1</v>
      </c>
      <c r="T856">
        <v>3</v>
      </c>
      <c r="W856">
        <v>5</v>
      </c>
      <c r="AA856" s="7">
        <v>45603</v>
      </c>
      <c r="AC856">
        <v>1</v>
      </c>
      <c r="AH856">
        <v>1</v>
      </c>
      <c r="AJ856" s="7">
        <v>45587</v>
      </c>
      <c r="AN856">
        <v>1</v>
      </c>
      <c r="BI856">
        <v>1</v>
      </c>
    </row>
    <row r="857" spans="1:61" x14ac:dyDescent="0.25">
      <c r="A857" s="7">
        <v>45603</v>
      </c>
      <c r="B857">
        <v>1</v>
      </c>
      <c r="D857">
        <v>1</v>
      </c>
      <c r="J857" s="7">
        <v>45455</v>
      </c>
      <c r="O857">
        <v>1</v>
      </c>
      <c r="V857">
        <v>1</v>
      </c>
      <c r="W857">
        <v>2</v>
      </c>
      <c r="AA857" s="7">
        <v>45617</v>
      </c>
      <c r="AD857">
        <v>4</v>
      </c>
      <c r="AH857">
        <v>4</v>
      </c>
      <c r="AJ857" s="7">
        <v>45598</v>
      </c>
      <c r="AO857">
        <v>1</v>
      </c>
      <c r="BI857">
        <v>1</v>
      </c>
    </row>
    <row r="858" spans="1:61" x14ac:dyDescent="0.25">
      <c r="A858" s="7">
        <v>45617</v>
      </c>
      <c r="C858">
        <v>4</v>
      </c>
      <c r="D858">
        <v>4</v>
      </c>
      <c r="J858" s="7">
        <v>45460</v>
      </c>
      <c r="O858">
        <v>1</v>
      </c>
      <c r="P858">
        <v>2</v>
      </c>
      <c r="Q858">
        <v>1</v>
      </c>
      <c r="R858">
        <v>1</v>
      </c>
      <c r="W858">
        <v>5</v>
      </c>
      <c r="AA858" s="7">
        <v>45642</v>
      </c>
      <c r="AC858">
        <v>1</v>
      </c>
      <c r="AH858">
        <v>1</v>
      </c>
      <c r="AJ858" s="7">
        <v>45603</v>
      </c>
      <c r="AO858">
        <v>1</v>
      </c>
      <c r="BI858">
        <v>1</v>
      </c>
    </row>
    <row r="859" spans="1:61" x14ac:dyDescent="0.25">
      <c r="A859" s="7">
        <v>45642</v>
      </c>
      <c r="B859">
        <v>1</v>
      </c>
      <c r="D859">
        <v>1</v>
      </c>
      <c r="J859" s="7">
        <v>45473</v>
      </c>
      <c r="N859">
        <v>1</v>
      </c>
      <c r="O859">
        <v>1</v>
      </c>
      <c r="W859">
        <v>2</v>
      </c>
      <c r="AA859" s="7">
        <v>45645</v>
      </c>
      <c r="AC859">
        <v>3</v>
      </c>
      <c r="AH859">
        <v>3</v>
      </c>
      <c r="AJ859" s="7">
        <v>45617</v>
      </c>
      <c r="BA859">
        <v>1</v>
      </c>
      <c r="BE859">
        <v>1</v>
      </c>
      <c r="BF859">
        <v>2</v>
      </c>
      <c r="BI859">
        <v>4</v>
      </c>
    </row>
    <row r="860" spans="1:61" x14ac:dyDescent="0.25">
      <c r="A860" s="7">
        <v>45645</v>
      </c>
      <c r="B860">
        <v>3</v>
      </c>
      <c r="D860">
        <v>3</v>
      </c>
      <c r="J860" s="7">
        <v>45510</v>
      </c>
      <c r="N860">
        <v>1</v>
      </c>
      <c r="P860">
        <v>1</v>
      </c>
      <c r="W860">
        <v>2</v>
      </c>
      <c r="AA860" s="7">
        <v>45705</v>
      </c>
      <c r="AB860">
        <v>12</v>
      </c>
      <c r="AH860">
        <v>12</v>
      </c>
      <c r="AJ860" s="7">
        <v>45642</v>
      </c>
      <c r="AO860">
        <v>1</v>
      </c>
      <c r="BI860">
        <v>1</v>
      </c>
    </row>
    <row r="861" spans="1:61" x14ac:dyDescent="0.25">
      <c r="A861" s="7">
        <v>45705</v>
      </c>
      <c r="B861">
        <v>12</v>
      </c>
      <c r="D861">
        <v>12</v>
      </c>
      <c r="J861" s="7">
        <v>45515</v>
      </c>
      <c r="O861">
        <v>2</v>
      </c>
      <c r="Q861">
        <v>2</v>
      </c>
      <c r="T861">
        <v>1</v>
      </c>
      <c r="U861">
        <v>2</v>
      </c>
      <c r="W861">
        <v>7</v>
      </c>
      <c r="AA861" s="7">
        <v>45801</v>
      </c>
      <c r="AF861">
        <v>2</v>
      </c>
      <c r="AH861">
        <v>2</v>
      </c>
      <c r="AJ861" s="7">
        <v>45645</v>
      </c>
      <c r="AO861">
        <v>1</v>
      </c>
      <c r="AP861">
        <v>1</v>
      </c>
      <c r="AQ861">
        <v>1</v>
      </c>
      <c r="BI861">
        <v>3</v>
      </c>
    </row>
    <row r="862" spans="1:61" x14ac:dyDescent="0.25">
      <c r="A862" s="7">
        <v>45801</v>
      </c>
      <c r="C862">
        <v>2</v>
      </c>
      <c r="D862">
        <v>2</v>
      </c>
      <c r="J862" s="7">
        <v>45528</v>
      </c>
      <c r="L862">
        <v>1</v>
      </c>
      <c r="T862">
        <v>1</v>
      </c>
      <c r="W862">
        <v>2</v>
      </c>
      <c r="AA862" s="7">
        <v>45804</v>
      </c>
      <c r="AC862">
        <v>1</v>
      </c>
      <c r="AH862">
        <v>1</v>
      </c>
      <c r="AJ862" s="7">
        <v>45705</v>
      </c>
      <c r="AO862">
        <v>2</v>
      </c>
      <c r="AP862">
        <v>2</v>
      </c>
      <c r="AQ862">
        <v>2</v>
      </c>
      <c r="AR862">
        <v>3</v>
      </c>
      <c r="AU862">
        <v>3</v>
      </c>
      <c r="BI862">
        <v>12</v>
      </c>
    </row>
    <row r="863" spans="1:61" x14ac:dyDescent="0.25">
      <c r="A863" s="7">
        <v>45804</v>
      </c>
      <c r="B863">
        <v>1</v>
      </c>
      <c r="D863">
        <v>1</v>
      </c>
      <c r="J863" s="7">
        <v>45556</v>
      </c>
      <c r="M863">
        <v>1</v>
      </c>
      <c r="N863">
        <v>1</v>
      </c>
      <c r="Q863">
        <v>2</v>
      </c>
      <c r="R863">
        <v>1</v>
      </c>
      <c r="W863">
        <v>5</v>
      </c>
      <c r="AA863" s="7">
        <v>45806</v>
      </c>
      <c r="AC863">
        <v>9</v>
      </c>
      <c r="AH863">
        <v>9</v>
      </c>
      <c r="AJ863" s="7">
        <v>45801</v>
      </c>
      <c r="AY863">
        <v>1</v>
      </c>
      <c r="BE863">
        <v>1</v>
      </c>
      <c r="BI863">
        <v>2</v>
      </c>
    </row>
    <row r="864" spans="1:61" x14ac:dyDescent="0.25">
      <c r="A864" s="7">
        <v>45806</v>
      </c>
      <c r="B864">
        <v>9</v>
      </c>
      <c r="D864">
        <v>9</v>
      </c>
      <c r="J864" s="7">
        <v>45567</v>
      </c>
      <c r="N864">
        <v>1</v>
      </c>
      <c r="O864">
        <v>1</v>
      </c>
      <c r="P864">
        <v>1</v>
      </c>
      <c r="Q864">
        <v>2</v>
      </c>
      <c r="W864">
        <v>5</v>
      </c>
      <c r="AA864" s="7">
        <v>45814</v>
      </c>
      <c r="AC864">
        <v>5</v>
      </c>
      <c r="AH864">
        <v>5</v>
      </c>
      <c r="AJ864" s="7">
        <v>45804</v>
      </c>
      <c r="AO864">
        <v>1</v>
      </c>
      <c r="BI864">
        <v>1</v>
      </c>
    </row>
    <row r="865" spans="1:61" x14ac:dyDescent="0.25">
      <c r="A865" s="7">
        <v>45814</v>
      </c>
      <c r="B865">
        <v>5</v>
      </c>
      <c r="D865">
        <v>5</v>
      </c>
      <c r="J865" s="7">
        <v>45587</v>
      </c>
      <c r="N865">
        <v>1</v>
      </c>
      <c r="W865">
        <v>1</v>
      </c>
      <c r="AA865" s="7">
        <v>45834</v>
      </c>
      <c r="AD865">
        <v>1</v>
      </c>
      <c r="AH865">
        <v>1</v>
      </c>
      <c r="AJ865" s="7">
        <v>45806</v>
      </c>
      <c r="AO865">
        <v>4</v>
      </c>
      <c r="AP865">
        <v>1</v>
      </c>
      <c r="AQ865">
        <v>1</v>
      </c>
      <c r="AR865">
        <v>2</v>
      </c>
      <c r="AS865">
        <v>1</v>
      </c>
      <c r="BI865">
        <v>9</v>
      </c>
    </row>
    <row r="866" spans="1:61" x14ac:dyDescent="0.25">
      <c r="A866" s="7">
        <v>45834</v>
      </c>
      <c r="C866">
        <v>1</v>
      </c>
      <c r="D866">
        <v>1</v>
      </c>
      <c r="J866" s="7">
        <v>45598</v>
      </c>
      <c r="O866">
        <v>1</v>
      </c>
      <c r="W866">
        <v>1</v>
      </c>
      <c r="AA866" s="7">
        <v>45861</v>
      </c>
      <c r="AD866">
        <v>1</v>
      </c>
      <c r="AH866">
        <v>1</v>
      </c>
      <c r="AJ866" s="7">
        <v>45814</v>
      </c>
      <c r="AN866">
        <v>1</v>
      </c>
      <c r="AO866">
        <v>1</v>
      </c>
      <c r="AP866">
        <v>1</v>
      </c>
      <c r="AQ866">
        <v>2</v>
      </c>
      <c r="BI866">
        <v>5</v>
      </c>
    </row>
    <row r="867" spans="1:61" x14ac:dyDescent="0.25">
      <c r="A867" s="7">
        <v>45861</v>
      </c>
      <c r="C867">
        <v>1</v>
      </c>
      <c r="D867">
        <v>1</v>
      </c>
      <c r="J867" s="7">
        <v>45603</v>
      </c>
      <c r="O867">
        <v>1</v>
      </c>
      <c r="W867">
        <v>1</v>
      </c>
      <c r="AA867" s="7">
        <v>45864</v>
      </c>
      <c r="AB867">
        <v>1</v>
      </c>
      <c r="AC867">
        <v>2</v>
      </c>
      <c r="AE867">
        <v>1</v>
      </c>
      <c r="AH867">
        <v>4</v>
      </c>
      <c r="AJ867" s="7">
        <v>45834</v>
      </c>
      <c r="AW867">
        <v>1</v>
      </c>
      <c r="BI867">
        <v>1</v>
      </c>
    </row>
    <row r="868" spans="1:61" x14ac:dyDescent="0.25">
      <c r="A868" s="7">
        <v>45864</v>
      </c>
      <c r="B868">
        <v>4</v>
      </c>
      <c r="D868">
        <v>4</v>
      </c>
      <c r="J868" s="7">
        <v>45617</v>
      </c>
      <c r="O868">
        <v>1</v>
      </c>
      <c r="S868">
        <v>1</v>
      </c>
      <c r="T868">
        <v>2</v>
      </c>
      <c r="W868">
        <v>4</v>
      </c>
      <c r="AA868" s="7">
        <v>45877</v>
      </c>
      <c r="AB868">
        <v>6</v>
      </c>
      <c r="AH868">
        <v>6</v>
      </c>
      <c r="AJ868" s="7">
        <v>45861</v>
      </c>
      <c r="AZ868">
        <v>1</v>
      </c>
      <c r="BI868">
        <v>1</v>
      </c>
    </row>
    <row r="869" spans="1:61" x14ac:dyDescent="0.25">
      <c r="A869" s="7">
        <v>45877</v>
      </c>
      <c r="B869">
        <v>6</v>
      </c>
      <c r="D869">
        <v>6</v>
      </c>
      <c r="J869" s="7">
        <v>45642</v>
      </c>
      <c r="O869">
        <v>1</v>
      </c>
      <c r="W869">
        <v>1</v>
      </c>
      <c r="AA869" s="7">
        <v>45881</v>
      </c>
      <c r="AB869">
        <v>7</v>
      </c>
      <c r="AH869">
        <v>7</v>
      </c>
      <c r="AJ869" s="7">
        <v>45864</v>
      </c>
      <c r="AN869">
        <v>1</v>
      </c>
      <c r="AO869">
        <v>2</v>
      </c>
      <c r="AT869">
        <v>1</v>
      </c>
      <c r="BI869">
        <v>4</v>
      </c>
    </row>
    <row r="870" spans="1:61" x14ac:dyDescent="0.25">
      <c r="A870" s="7">
        <v>45881</v>
      </c>
      <c r="B870">
        <v>7</v>
      </c>
      <c r="D870">
        <v>7</v>
      </c>
      <c r="J870" s="7">
        <v>45645</v>
      </c>
      <c r="O870">
        <v>1</v>
      </c>
      <c r="P870">
        <v>1</v>
      </c>
      <c r="Q870">
        <v>1</v>
      </c>
      <c r="W870">
        <v>3</v>
      </c>
      <c r="AA870" s="7">
        <v>45906</v>
      </c>
      <c r="AF870">
        <v>3</v>
      </c>
      <c r="AH870">
        <v>3</v>
      </c>
      <c r="AJ870" s="7">
        <v>45877</v>
      </c>
      <c r="AO870">
        <v>1</v>
      </c>
      <c r="AP870">
        <v>2</v>
      </c>
      <c r="AQ870">
        <v>2</v>
      </c>
      <c r="AR870">
        <v>1</v>
      </c>
      <c r="BI870">
        <v>6</v>
      </c>
    </row>
    <row r="871" spans="1:61" x14ac:dyDescent="0.25">
      <c r="A871" s="7">
        <v>45906</v>
      </c>
      <c r="C871">
        <v>3</v>
      </c>
      <c r="D871">
        <v>3</v>
      </c>
      <c r="J871" s="7">
        <v>45705</v>
      </c>
      <c r="O871">
        <v>2</v>
      </c>
      <c r="P871">
        <v>2</v>
      </c>
      <c r="Q871">
        <v>2</v>
      </c>
      <c r="R871">
        <v>3</v>
      </c>
      <c r="U871">
        <v>3</v>
      </c>
      <c r="W871">
        <v>12</v>
      </c>
      <c r="AA871" s="7">
        <v>45996</v>
      </c>
      <c r="AB871">
        <v>1</v>
      </c>
      <c r="AH871">
        <v>1</v>
      </c>
      <c r="AJ871" s="7">
        <v>45881</v>
      </c>
      <c r="AO871">
        <v>1</v>
      </c>
      <c r="AR871">
        <v>1</v>
      </c>
      <c r="AS871">
        <v>4</v>
      </c>
      <c r="AV871">
        <v>1</v>
      </c>
      <c r="BI871">
        <v>7</v>
      </c>
    </row>
    <row r="872" spans="1:61" x14ac:dyDescent="0.25">
      <c r="A872" s="7">
        <v>45996</v>
      </c>
      <c r="B872">
        <v>1</v>
      </c>
      <c r="D872">
        <v>1</v>
      </c>
      <c r="J872" s="7">
        <v>45801</v>
      </c>
      <c r="M872">
        <v>1</v>
      </c>
      <c r="S872">
        <v>1</v>
      </c>
      <c r="W872">
        <v>2</v>
      </c>
      <c r="AA872" s="7">
        <v>45999</v>
      </c>
      <c r="AB872">
        <v>1</v>
      </c>
      <c r="AC872">
        <v>5</v>
      </c>
      <c r="AH872">
        <v>6</v>
      </c>
      <c r="AJ872" s="7">
        <v>45906</v>
      </c>
      <c r="AX872">
        <v>2</v>
      </c>
      <c r="BA872">
        <v>1</v>
      </c>
      <c r="BI872">
        <v>3</v>
      </c>
    </row>
    <row r="873" spans="1:61" x14ac:dyDescent="0.25">
      <c r="A873" s="7">
        <v>45999</v>
      </c>
      <c r="B873">
        <v>6</v>
      </c>
      <c r="D873">
        <v>6</v>
      </c>
      <c r="J873" s="7">
        <v>45804</v>
      </c>
      <c r="O873">
        <v>1</v>
      </c>
      <c r="W873">
        <v>1</v>
      </c>
      <c r="AA873" s="7">
        <v>46006</v>
      </c>
      <c r="AB873">
        <v>6</v>
      </c>
      <c r="AH873">
        <v>6</v>
      </c>
      <c r="AJ873" s="7">
        <v>45996</v>
      </c>
      <c r="AU873">
        <v>1</v>
      </c>
      <c r="BI873">
        <v>1</v>
      </c>
    </row>
    <row r="874" spans="1:61" x14ac:dyDescent="0.25">
      <c r="A874" s="7">
        <v>46006</v>
      </c>
      <c r="B874">
        <v>6</v>
      </c>
      <c r="D874">
        <v>6</v>
      </c>
      <c r="J874" s="7">
        <v>45806</v>
      </c>
      <c r="O874">
        <v>4</v>
      </c>
      <c r="P874">
        <v>1</v>
      </c>
      <c r="Q874">
        <v>1</v>
      </c>
      <c r="R874">
        <v>2</v>
      </c>
      <c r="S874">
        <v>1</v>
      </c>
      <c r="W874">
        <v>9</v>
      </c>
      <c r="AA874" s="7">
        <v>46051</v>
      </c>
      <c r="AD874">
        <v>2</v>
      </c>
      <c r="AH874">
        <v>2</v>
      </c>
      <c r="AJ874" s="7">
        <v>45999</v>
      </c>
      <c r="AO874">
        <v>3</v>
      </c>
      <c r="AP874">
        <v>2</v>
      </c>
      <c r="AS874">
        <v>1</v>
      </c>
      <c r="BI874">
        <v>6</v>
      </c>
    </row>
    <row r="875" spans="1:61" x14ac:dyDescent="0.25">
      <c r="A875" s="7">
        <v>46051</v>
      </c>
      <c r="C875">
        <v>2</v>
      </c>
      <c r="D875">
        <v>2</v>
      </c>
      <c r="J875" s="7">
        <v>45814</v>
      </c>
      <c r="N875">
        <v>1</v>
      </c>
      <c r="O875">
        <v>1</v>
      </c>
      <c r="P875">
        <v>1</v>
      </c>
      <c r="Q875">
        <v>2</v>
      </c>
      <c r="W875">
        <v>5</v>
      </c>
      <c r="AA875" s="7">
        <v>46068</v>
      </c>
      <c r="AC875">
        <v>1</v>
      </c>
      <c r="AH875">
        <v>1</v>
      </c>
      <c r="AJ875" s="7">
        <v>46006</v>
      </c>
      <c r="AO875">
        <v>1</v>
      </c>
      <c r="AP875">
        <v>1</v>
      </c>
      <c r="AQ875">
        <v>1</v>
      </c>
      <c r="AR875">
        <v>1</v>
      </c>
      <c r="AT875">
        <v>1</v>
      </c>
      <c r="AU875">
        <v>1</v>
      </c>
      <c r="BI875">
        <v>6</v>
      </c>
    </row>
    <row r="876" spans="1:61" x14ac:dyDescent="0.25">
      <c r="A876" s="7">
        <v>46068</v>
      </c>
      <c r="B876">
        <v>1</v>
      </c>
      <c r="D876">
        <v>1</v>
      </c>
      <c r="J876" s="7">
        <v>45834</v>
      </c>
      <c r="K876">
        <v>1</v>
      </c>
      <c r="W876">
        <v>1</v>
      </c>
      <c r="AA876" s="7">
        <v>46105</v>
      </c>
      <c r="AC876">
        <v>1</v>
      </c>
      <c r="AH876">
        <v>1</v>
      </c>
      <c r="AJ876" s="7">
        <v>46051</v>
      </c>
      <c r="AX876">
        <v>1</v>
      </c>
      <c r="BD876">
        <v>1</v>
      </c>
      <c r="BI876">
        <v>2</v>
      </c>
    </row>
    <row r="877" spans="1:61" x14ac:dyDescent="0.25">
      <c r="A877" s="7">
        <v>46105</v>
      </c>
      <c r="B877">
        <v>1</v>
      </c>
      <c r="D877">
        <v>1</v>
      </c>
      <c r="J877" s="7">
        <v>45861</v>
      </c>
      <c r="N877">
        <v>1</v>
      </c>
      <c r="W877">
        <v>1</v>
      </c>
      <c r="AA877" s="7">
        <v>46113</v>
      </c>
      <c r="AB877">
        <v>8</v>
      </c>
      <c r="AH877">
        <v>8</v>
      </c>
      <c r="AJ877" s="7">
        <v>46068</v>
      </c>
      <c r="AO877">
        <v>1</v>
      </c>
      <c r="BI877">
        <v>1</v>
      </c>
    </row>
    <row r="878" spans="1:61" x14ac:dyDescent="0.25">
      <c r="A878" s="7">
        <v>46113</v>
      </c>
      <c r="B878">
        <v>8</v>
      </c>
      <c r="D878">
        <v>8</v>
      </c>
      <c r="J878" s="7">
        <v>45864</v>
      </c>
      <c r="N878">
        <v>1</v>
      </c>
      <c r="O878">
        <v>2</v>
      </c>
      <c r="T878">
        <v>1</v>
      </c>
      <c r="W878">
        <v>4</v>
      </c>
      <c r="AA878" s="7">
        <v>46130</v>
      </c>
      <c r="AD878">
        <v>1</v>
      </c>
      <c r="AH878">
        <v>1</v>
      </c>
      <c r="AJ878" s="7">
        <v>46105</v>
      </c>
      <c r="AO878">
        <v>1</v>
      </c>
      <c r="BI878">
        <v>1</v>
      </c>
    </row>
    <row r="879" spans="1:61" x14ac:dyDescent="0.25">
      <c r="A879" s="7">
        <v>46130</v>
      </c>
      <c r="C879">
        <v>1</v>
      </c>
      <c r="D879">
        <v>1</v>
      </c>
      <c r="J879" s="7">
        <v>45877</v>
      </c>
      <c r="O879">
        <v>1</v>
      </c>
      <c r="P879">
        <v>2</v>
      </c>
      <c r="Q879">
        <v>2</v>
      </c>
      <c r="R879">
        <v>1</v>
      </c>
      <c r="W879">
        <v>6</v>
      </c>
      <c r="AA879" s="7">
        <v>46152</v>
      </c>
      <c r="AB879">
        <v>4</v>
      </c>
      <c r="AH879">
        <v>4</v>
      </c>
      <c r="AJ879" s="7">
        <v>46113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2</v>
      </c>
      <c r="BI879">
        <v>8</v>
      </c>
    </row>
    <row r="880" spans="1:61" x14ac:dyDescent="0.25">
      <c r="A880" s="7">
        <v>46152</v>
      </c>
      <c r="B880">
        <v>4</v>
      </c>
      <c r="D880">
        <v>4</v>
      </c>
      <c r="J880" s="7">
        <v>45881</v>
      </c>
      <c r="O880">
        <v>1</v>
      </c>
      <c r="R880">
        <v>1</v>
      </c>
      <c r="S880">
        <v>4</v>
      </c>
      <c r="V880">
        <v>1</v>
      </c>
      <c r="W880">
        <v>7</v>
      </c>
      <c r="AA880" s="7">
        <v>46167</v>
      </c>
      <c r="AC880">
        <v>3</v>
      </c>
      <c r="AH880">
        <v>3</v>
      </c>
      <c r="AJ880" s="7">
        <v>46130</v>
      </c>
      <c r="BG880">
        <v>1</v>
      </c>
      <c r="BI880">
        <v>1</v>
      </c>
    </row>
    <row r="881" spans="1:61" x14ac:dyDescent="0.25">
      <c r="A881" s="7">
        <v>46167</v>
      </c>
      <c r="B881">
        <v>3</v>
      </c>
      <c r="D881">
        <v>3</v>
      </c>
      <c r="J881" s="7">
        <v>45906</v>
      </c>
      <c r="L881">
        <v>2</v>
      </c>
      <c r="O881">
        <v>1</v>
      </c>
      <c r="W881">
        <v>3</v>
      </c>
      <c r="AA881" s="7">
        <v>46169</v>
      </c>
      <c r="AB881">
        <v>1</v>
      </c>
      <c r="AC881">
        <v>4</v>
      </c>
      <c r="AH881">
        <v>5</v>
      </c>
      <c r="AJ881" s="7">
        <v>46152</v>
      </c>
      <c r="AO881">
        <v>1</v>
      </c>
      <c r="AP881">
        <v>1</v>
      </c>
      <c r="AT881">
        <v>1</v>
      </c>
      <c r="AU881">
        <v>1</v>
      </c>
      <c r="BI881">
        <v>4</v>
      </c>
    </row>
    <row r="882" spans="1:61" x14ac:dyDescent="0.25">
      <c r="A882" s="7">
        <v>46169</v>
      </c>
      <c r="B882">
        <v>5</v>
      </c>
      <c r="D882">
        <v>5</v>
      </c>
      <c r="J882" s="7">
        <v>45996</v>
      </c>
      <c r="U882">
        <v>1</v>
      </c>
      <c r="W882">
        <v>1</v>
      </c>
      <c r="AA882" s="7">
        <v>46216</v>
      </c>
      <c r="AB882">
        <v>4</v>
      </c>
      <c r="AH882">
        <v>4</v>
      </c>
      <c r="AJ882" s="7">
        <v>46167</v>
      </c>
      <c r="AO882">
        <v>3</v>
      </c>
      <c r="BI882">
        <v>3</v>
      </c>
    </row>
    <row r="883" spans="1:61" x14ac:dyDescent="0.25">
      <c r="A883" s="7">
        <v>46216</v>
      </c>
      <c r="B883">
        <v>4</v>
      </c>
      <c r="D883">
        <v>4</v>
      </c>
      <c r="J883" s="7">
        <v>45999</v>
      </c>
      <c r="O883">
        <v>3</v>
      </c>
      <c r="P883">
        <v>2</v>
      </c>
      <c r="S883">
        <v>1</v>
      </c>
      <c r="W883">
        <v>6</v>
      </c>
      <c r="AA883" s="7">
        <v>46247</v>
      </c>
      <c r="AB883">
        <v>1</v>
      </c>
      <c r="AC883">
        <v>3</v>
      </c>
      <c r="AH883">
        <v>4</v>
      </c>
      <c r="AJ883" s="7">
        <v>46169</v>
      </c>
      <c r="AO883">
        <v>3</v>
      </c>
      <c r="AP883">
        <v>2</v>
      </c>
      <c r="BI883">
        <v>5</v>
      </c>
    </row>
    <row r="884" spans="1:61" x14ac:dyDescent="0.25">
      <c r="A884" s="7">
        <v>46247</v>
      </c>
      <c r="B884">
        <v>4</v>
      </c>
      <c r="D884">
        <v>4</v>
      </c>
      <c r="J884" s="7">
        <v>46006</v>
      </c>
      <c r="O884">
        <v>1</v>
      </c>
      <c r="P884">
        <v>1</v>
      </c>
      <c r="Q884">
        <v>1</v>
      </c>
      <c r="R884">
        <v>1</v>
      </c>
      <c r="T884">
        <v>1</v>
      </c>
      <c r="U884">
        <v>1</v>
      </c>
      <c r="W884">
        <v>6</v>
      </c>
      <c r="AA884" s="7">
        <v>46295</v>
      </c>
      <c r="AD884">
        <v>1</v>
      </c>
      <c r="AH884">
        <v>1</v>
      </c>
      <c r="AJ884" s="7">
        <v>46216</v>
      </c>
      <c r="AO884">
        <v>2</v>
      </c>
      <c r="AP884">
        <v>1</v>
      </c>
      <c r="AQ884">
        <v>1</v>
      </c>
      <c r="BI884">
        <v>4</v>
      </c>
    </row>
    <row r="885" spans="1:61" x14ac:dyDescent="0.25">
      <c r="A885" s="7">
        <v>46295</v>
      </c>
      <c r="C885">
        <v>1</v>
      </c>
      <c r="D885">
        <v>1</v>
      </c>
      <c r="J885" s="7">
        <v>46051</v>
      </c>
      <c r="L885">
        <v>1</v>
      </c>
      <c r="R885">
        <v>1</v>
      </c>
      <c r="W885">
        <v>2</v>
      </c>
      <c r="AA885" s="7">
        <v>46305</v>
      </c>
      <c r="AC885">
        <v>1</v>
      </c>
      <c r="AH885">
        <v>1</v>
      </c>
      <c r="AJ885" s="7">
        <v>46247</v>
      </c>
      <c r="AO885">
        <v>3</v>
      </c>
      <c r="AP885">
        <v>1</v>
      </c>
      <c r="BI885">
        <v>4</v>
      </c>
    </row>
    <row r="886" spans="1:61" x14ac:dyDescent="0.25">
      <c r="A886" s="7">
        <v>46305</v>
      </c>
      <c r="B886">
        <v>1</v>
      </c>
      <c r="D886">
        <v>1</v>
      </c>
      <c r="J886" s="7">
        <v>46068</v>
      </c>
      <c r="O886">
        <v>1</v>
      </c>
      <c r="W886">
        <v>1</v>
      </c>
      <c r="AA886" s="7">
        <v>46325</v>
      </c>
      <c r="AC886">
        <v>1</v>
      </c>
      <c r="AH886">
        <v>1</v>
      </c>
      <c r="AJ886" s="7">
        <v>46295</v>
      </c>
      <c r="AX886">
        <v>1</v>
      </c>
      <c r="BI886">
        <v>1</v>
      </c>
    </row>
    <row r="887" spans="1:61" x14ac:dyDescent="0.25">
      <c r="A887" s="7">
        <v>46325</v>
      </c>
      <c r="B887">
        <v>1</v>
      </c>
      <c r="D887">
        <v>1</v>
      </c>
      <c r="J887" s="7">
        <v>46105</v>
      </c>
      <c r="O887">
        <v>1</v>
      </c>
      <c r="W887">
        <v>1</v>
      </c>
      <c r="AA887" s="7">
        <v>46330</v>
      </c>
      <c r="AC887">
        <v>3</v>
      </c>
      <c r="AH887">
        <v>3</v>
      </c>
      <c r="AJ887" s="7">
        <v>46305</v>
      </c>
      <c r="AO887">
        <v>1</v>
      </c>
      <c r="BI887">
        <v>1</v>
      </c>
    </row>
    <row r="888" spans="1:61" x14ac:dyDescent="0.25">
      <c r="A888" s="7">
        <v>46330</v>
      </c>
      <c r="B888">
        <v>3</v>
      </c>
      <c r="D888">
        <v>3</v>
      </c>
      <c r="J888" s="7">
        <v>46113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2</v>
      </c>
      <c r="W888">
        <v>8</v>
      </c>
      <c r="AA888" s="7">
        <v>46356</v>
      </c>
      <c r="AC888">
        <v>4</v>
      </c>
      <c r="AH888">
        <v>4</v>
      </c>
      <c r="AJ888" s="7">
        <v>46325</v>
      </c>
      <c r="AO888">
        <v>1</v>
      </c>
      <c r="BI888">
        <v>1</v>
      </c>
    </row>
    <row r="889" spans="1:61" x14ac:dyDescent="0.25">
      <c r="A889" s="7">
        <v>46356</v>
      </c>
      <c r="B889">
        <v>4</v>
      </c>
      <c r="D889">
        <v>4</v>
      </c>
      <c r="J889" s="7">
        <v>46130</v>
      </c>
      <c r="U889">
        <v>1</v>
      </c>
      <c r="W889">
        <v>1</v>
      </c>
      <c r="AA889" s="7">
        <v>46371</v>
      </c>
      <c r="AF889">
        <v>2</v>
      </c>
      <c r="AH889">
        <v>2</v>
      </c>
      <c r="AJ889" s="7">
        <v>46330</v>
      </c>
      <c r="AO889">
        <v>2</v>
      </c>
      <c r="AP889">
        <v>1</v>
      </c>
      <c r="BI889">
        <v>3</v>
      </c>
    </row>
    <row r="890" spans="1:61" x14ac:dyDescent="0.25">
      <c r="A890" s="7">
        <v>46371</v>
      </c>
      <c r="C890">
        <v>2</v>
      </c>
      <c r="D890">
        <v>2</v>
      </c>
      <c r="J890" s="7">
        <v>46152</v>
      </c>
      <c r="O890">
        <v>1</v>
      </c>
      <c r="P890">
        <v>1</v>
      </c>
      <c r="T890">
        <v>1</v>
      </c>
      <c r="U890">
        <v>1</v>
      </c>
      <c r="W890">
        <v>4</v>
      </c>
      <c r="AA890" s="7">
        <v>46372</v>
      </c>
      <c r="AC890">
        <v>1</v>
      </c>
      <c r="AH890">
        <v>1</v>
      </c>
      <c r="AJ890" s="7">
        <v>46356</v>
      </c>
      <c r="AO890">
        <v>1</v>
      </c>
      <c r="AU890">
        <v>2</v>
      </c>
      <c r="AV890">
        <v>1</v>
      </c>
      <c r="BI890">
        <v>4</v>
      </c>
    </row>
    <row r="891" spans="1:61" x14ac:dyDescent="0.25">
      <c r="A891" s="7">
        <v>46372</v>
      </c>
      <c r="B891">
        <v>1</v>
      </c>
      <c r="D891">
        <v>1</v>
      </c>
      <c r="J891" s="7">
        <v>46167</v>
      </c>
      <c r="O891">
        <v>3</v>
      </c>
      <c r="W891">
        <v>3</v>
      </c>
      <c r="AA891" s="7">
        <v>46374</v>
      </c>
      <c r="AC891">
        <v>2</v>
      </c>
      <c r="AH891">
        <v>2</v>
      </c>
      <c r="AJ891" s="7">
        <v>46371</v>
      </c>
      <c r="BF891">
        <v>2</v>
      </c>
      <c r="BI891">
        <v>2</v>
      </c>
    </row>
    <row r="892" spans="1:61" x14ac:dyDescent="0.25">
      <c r="A892" s="7">
        <v>46374</v>
      </c>
      <c r="B892">
        <v>2</v>
      </c>
      <c r="D892">
        <v>2</v>
      </c>
      <c r="J892" s="7">
        <v>46169</v>
      </c>
      <c r="O892">
        <v>3</v>
      </c>
      <c r="P892">
        <v>2</v>
      </c>
      <c r="W892">
        <v>5</v>
      </c>
      <c r="AA892" s="7">
        <v>46375</v>
      </c>
      <c r="AB892">
        <v>11</v>
      </c>
      <c r="AC892">
        <v>1</v>
      </c>
      <c r="AH892">
        <v>12</v>
      </c>
      <c r="AJ892" s="7">
        <v>46372</v>
      </c>
      <c r="AO892">
        <v>1</v>
      </c>
      <c r="BI892">
        <v>1</v>
      </c>
    </row>
    <row r="893" spans="1:61" x14ac:dyDescent="0.25">
      <c r="A893" s="7">
        <v>46375</v>
      </c>
      <c r="B893">
        <v>12</v>
      </c>
      <c r="D893">
        <v>12</v>
      </c>
      <c r="J893" s="7">
        <v>46216</v>
      </c>
      <c r="O893">
        <v>2</v>
      </c>
      <c r="P893">
        <v>1</v>
      </c>
      <c r="Q893">
        <v>1</v>
      </c>
      <c r="W893">
        <v>4</v>
      </c>
      <c r="AA893" s="7">
        <v>46408</v>
      </c>
      <c r="AD893">
        <v>1</v>
      </c>
      <c r="AH893">
        <v>1</v>
      </c>
      <c r="AJ893" s="7">
        <v>46374</v>
      </c>
      <c r="AP893">
        <v>1</v>
      </c>
      <c r="AQ893">
        <v>1</v>
      </c>
      <c r="BI893">
        <v>2</v>
      </c>
    </row>
    <row r="894" spans="1:61" x14ac:dyDescent="0.25">
      <c r="A894" s="7">
        <v>46408</v>
      </c>
      <c r="C894">
        <v>1</v>
      </c>
      <c r="D894">
        <v>1</v>
      </c>
      <c r="J894" s="7">
        <v>46247</v>
      </c>
      <c r="O894">
        <v>3</v>
      </c>
      <c r="P894">
        <v>1</v>
      </c>
      <c r="W894">
        <v>4</v>
      </c>
      <c r="AA894" s="7">
        <v>46423</v>
      </c>
      <c r="AD894">
        <v>1</v>
      </c>
      <c r="AF894">
        <v>1</v>
      </c>
      <c r="AH894">
        <v>2</v>
      </c>
      <c r="AJ894" s="7">
        <v>46375</v>
      </c>
      <c r="AO894">
        <v>2</v>
      </c>
      <c r="AP894">
        <v>2</v>
      </c>
      <c r="AS894">
        <v>2</v>
      </c>
      <c r="AT894">
        <v>5</v>
      </c>
      <c r="AU894">
        <v>1</v>
      </c>
      <c r="BI894">
        <v>12</v>
      </c>
    </row>
    <row r="895" spans="1:61" x14ac:dyDescent="0.25">
      <c r="A895" s="7">
        <v>46423</v>
      </c>
      <c r="C895">
        <v>2</v>
      </c>
      <c r="D895">
        <v>2</v>
      </c>
      <c r="J895" s="7">
        <v>46295</v>
      </c>
      <c r="L895">
        <v>1</v>
      </c>
      <c r="W895">
        <v>1</v>
      </c>
      <c r="AA895" s="7">
        <v>46440</v>
      </c>
      <c r="AB895">
        <v>1</v>
      </c>
      <c r="AH895">
        <v>1</v>
      </c>
      <c r="AJ895" s="7">
        <v>46408</v>
      </c>
      <c r="BD895">
        <v>1</v>
      </c>
      <c r="BI895">
        <v>1</v>
      </c>
    </row>
    <row r="896" spans="1:61" x14ac:dyDescent="0.25">
      <c r="A896" s="7">
        <v>46440</v>
      </c>
      <c r="B896">
        <v>1</v>
      </c>
      <c r="D896">
        <v>1</v>
      </c>
      <c r="J896" s="7">
        <v>46305</v>
      </c>
      <c r="O896">
        <v>1</v>
      </c>
      <c r="W896">
        <v>1</v>
      </c>
      <c r="AA896" s="7">
        <v>46443</v>
      </c>
      <c r="AC896">
        <v>5</v>
      </c>
      <c r="AH896">
        <v>5</v>
      </c>
      <c r="AJ896" s="7">
        <v>46423</v>
      </c>
      <c r="BC896">
        <v>2</v>
      </c>
      <c r="BI896">
        <v>2</v>
      </c>
    </row>
    <row r="897" spans="1:61" x14ac:dyDescent="0.25">
      <c r="A897" s="7">
        <v>46443</v>
      </c>
      <c r="B897">
        <v>5</v>
      </c>
      <c r="D897">
        <v>5</v>
      </c>
      <c r="J897" s="7">
        <v>46325</v>
      </c>
      <c r="O897">
        <v>1</v>
      </c>
      <c r="W897">
        <v>1</v>
      </c>
      <c r="AA897" s="7">
        <v>46447</v>
      </c>
      <c r="AD897">
        <v>2</v>
      </c>
      <c r="AH897">
        <v>2</v>
      </c>
      <c r="AJ897" s="7">
        <v>46440</v>
      </c>
      <c r="AO897">
        <v>1</v>
      </c>
      <c r="BI897">
        <v>1</v>
      </c>
    </row>
    <row r="898" spans="1:61" x14ac:dyDescent="0.25">
      <c r="A898" s="7">
        <v>46447</v>
      </c>
      <c r="C898">
        <v>2</v>
      </c>
      <c r="D898">
        <v>2</v>
      </c>
      <c r="J898" s="7">
        <v>46330</v>
      </c>
      <c r="O898">
        <v>2</v>
      </c>
      <c r="P898">
        <v>1</v>
      </c>
      <c r="W898">
        <v>3</v>
      </c>
      <c r="AA898" s="7">
        <v>46460</v>
      </c>
      <c r="AC898">
        <v>4</v>
      </c>
      <c r="AH898">
        <v>4</v>
      </c>
      <c r="AJ898" s="7">
        <v>46443</v>
      </c>
      <c r="AO898">
        <v>2</v>
      </c>
      <c r="AP898">
        <v>1</v>
      </c>
      <c r="AQ898">
        <v>1</v>
      </c>
      <c r="AV898">
        <v>1</v>
      </c>
      <c r="BI898">
        <v>5</v>
      </c>
    </row>
    <row r="899" spans="1:61" x14ac:dyDescent="0.25">
      <c r="A899" s="7">
        <v>46460</v>
      </c>
      <c r="B899">
        <v>4</v>
      </c>
      <c r="D899">
        <v>4</v>
      </c>
      <c r="J899" s="7">
        <v>46356</v>
      </c>
      <c r="O899">
        <v>1</v>
      </c>
      <c r="U899">
        <v>2</v>
      </c>
      <c r="V899">
        <v>1</v>
      </c>
      <c r="W899">
        <v>4</v>
      </c>
      <c r="AA899" s="7">
        <v>46464</v>
      </c>
      <c r="AB899">
        <v>1</v>
      </c>
      <c r="AH899">
        <v>1</v>
      </c>
      <c r="AJ899" s="7">
        <v>46447</v>
      </c>
      <c r="AZ899">
        <v>1</v>
      </c>
      <c r="BF899">
        <v>1</v>
      </c>
      <c r="BI899">
        <v>2</v>
      </c>
    </row>
    <row r="900" spans="1:61" x14ac:dyDescent="0.25">
      <c r="A900" s="7">
        <v>46464</v>
      </c>
      <c r="B900">
        <v>1</v>
      </c>
      <c r="D900">
        <v>1</v>
      </c>
      <c r="J900" s="7">
        <v>46371</v>
      </c>
      <c r="T900">
        <v>2</v>
      </c>
      <c r="W900">
        <v>2</v>
      </c>
      <c r="AA900" s="7">
        <v>46513</v>
      </c>
      <c r="AB900">
        <v>11</v>
      </c>
      <c r="AH900">
        <v>11</v>
      </c>
      <c r="AJ900" s="7">
        <v>46460</v>
      </c>
      <c r="AO900">
        <v>4</v>
      </c>
      <c r="BI900">
        <v>4</v>
      </c>
    </row>
    <row r="901" spans="1:61" x14ac:dyDescent="0.25">
      <c r="A901" s="7">
        <v>46513</v>
      </c>
      <c r="B901">
        <v>11</v>
      </c>
      <c r="D901">
        <v>11</v>
      </c>
      <c r="J901" s="7">
        <v>46372</v>
      </c>
      <c r="O901">
        <v>1</v>
      </c>
      <c r="W901">
        <v>1</v>
      </c>
      <c r="AA901" s="7">
        <v>46529</v>
      </c>
      <c r="AC901">
        <v>2</v>
      </c>
      <c r="AH901">
        <v>2</v>
      </c>
      <c r="AJ901" s="7">
        <v>46464</v>
      </c>
      <c r="AS901">
        <v>1</v>
      </c>
      <c r="BI901">
        <v>1</v>
      </c>
    </row>
    <row r="902" spans="1:61" x14ac:dyDescent="0.25">
      <c r="A902" s="7">
        <v>46529</v>
      </c>
      <c r="B902">
        <v>2</v>
      </c>
      <c r="D902">
        <v>2</v>
      </c>
      <c r="J902" s="7">
        <v>46374</v>
      </c>
      <c r="P902">
        <v>1</v>
      </c>
      <c r="Q902">
        <v>1</v>
      </c>
      <c r="W902">
        <v>2</v>
      </c>
      <c r="AA902" s="7">
        <v>46544</v>
      </c>
      <c r="AC902">
        <v>1</v>
      </c>
      <c r="AH902">
        <v>1</v>
      </c>
      <c r="AJ902" s="7">
        <v>46513</v>
      </c>
      <c r="AO902">
        <v>1</v>
      </c>
      <c r="AP902">
        <v>2</v>
      </c>
      <c r="AQ902">
        <v>1</v>
      </c>
      <c r="AR902">
        <v>1</v>
      </c>
      <c r="AS902">
        <v>1</v>
      </c>
      <c r="AT902">
        <v>2</v>
      </c>
      <c r="AU902">
        <v>1</v>
      </c>
      <c r="AV902">
        <v>2</v>
      </c>
      <c r="BI902">
        <v>11</v>
      </c>
    </row>
    <row r="903" spans="1:61" x14ac:dyDescent="0.25">
      <c r="A903" s="7">
        <v>46544</v>
      </c>
      <c r="B903">
        <v>1</v>
      </c>
      <c r="D903">
        <v>1</v>
      </c>
      <c r="J903" s="7">
        <v>46375</v>
      </c>
      <c r="O903">
        <v>2</v>
      </c>
      <c r="P903">
        <v>2</v>
      </c>
      <c r="S903">
        <v>2</v>
      </c>
      <c r="T903">
        <v>5</v>
      </c>
      <c r="U903">
        <v>1</v>
      </c>
      <c r="W903">
        <v>12</v>
      </c>
      <c r="AA903" s="7">
        <v>46556</v>
      </c>
      <c r="AC903">
        <v>2</v>
      </c>
      <c r="AH903">
        <v>2</v>
      </c>
      <c r="AJ903" s="7">
        <v>46529</v>
      </c>
      <c r="AO903">
        <v>2</v>
      </c>
      <c r="BI903">
        <v>2</v>
      </c>
    </row>
    <row r="904" spans="1:61" x14ac:dyDescent="0.25">
      <c r="A904" s="7">
        <v>46556</v>
      </c>
      <c r="B904">
        <v>2</v>
      </c>
      <c r="D904">
        <v>2</v>
      </c>
      <c r="J904" s="7">
        <v>46408</v>
      </c>
      <c r="R904">
        <v>1</v>
      </c>
      <c r="W904">
        <v>1</v>
      </c>
      <c r="AA904" s="7">
        <v>46557</v>
      </c>
      <c r="AB904">
        <v>5</v>
      </c>
      <c r="AH904">
        <v>5</v>
      </c>
      <c r="AJ904" s="7">
        <v>46544</v>
      </c>
      <c r="AO904">
        <v>1</v>
      </c>
      <c r="BI904">
        <v>1</v>
      </c>
    </row>
    <row r="905" spans="1:61" x14ac:dyDescent="0.25">
      <c r="A905" s="7">
        <v>46557</v>
      </c>
      <c r="B905">
        <v>5</v>
      </c>
      <c r="D905">
        <v>5</v>
      </c>
      <c r="J905" s="7">
        <v>46423</v>
      </c>
      <c r="Q905">
        <v>2</v>
      </c>
      <c r="W905">
        <v>2</v>
      </c>
      <c r="AA905" s="7">
        <v>46558</v>
      </c>
      <c r="AC905">
        <v>16</v>
      </c>
      <c r="AH905">
        <v>16</v>
      </c>
      <c r="AJ905" s="7">
        <v>46556</v>
      </c>
      <c r="AO905">
        <v>2</v>
      </c>
      <c r="BI905">
        <v>2</v>
      </c>
    </row>
    <row r="906" spans="1:61" x14ac:dyDescent="0.25">
      <c r="A906" s="7">
        <v>46558</v>
      </c>
      <c r="B906">
        <v>16</v>
      </c>
      <c r="D906">
        <v>16</v>
      </c>
      <c r="J906" s="7">
        <v>46440</v>
      </c>
      <c r="O906">
        <v>1</v>
      </c>
      <c r="W906">
        <v>1</v>
      </c>
      <c r="AA906" s="7">
        <v>46570</v>
      </c>
      <c r="AB906">
        <v>1</v>
      </c>
      <c r="AC906">
        <v>6</v>
      </c>
      <c r="AH906">
        <v>7</v>
      </c>
      <c r="AJ906" s="7">
        <v>46557</v>
      </c>
      <c r="AO906">
        <v>2</v>
      </c>
      <c r="AP906">
        <v>1</v>
      </c>
      <c r="AQ906">
        <v>2</v>
      </c>
      <c r="BI906">
        <v>5</v>
      </c>
    </row>
    <row r="907" spans="1:61" x14ac:dyDescent="0.25">
      <c r="A907" s="7">
        <v>46570</v>
      </c>
      <c r="B907">
        <v>7</v>
      </c>
      <c r="D907">
        <v>7</v>
      </c>
      <c r="J907" s="7">
        <v>46443</v>
      </c>
      <c r="O907">
        <v>2</v>
      </c>
      <c r="P907">
        <v>1</v>
      </c>
      <c r="Q907">
        <v>1</v>
      </c>
      <c r="V907">
        <v>1</v>
      </c>
      <c r="W907">
        <v>5</v>
      </c>
      <c r="AA907" s="7">
        <v>46574</v>
      </c>
      <c r="AB907">
        <v>1</v>
      </c>
      <c r="AH907">
        <v>1</v>
      </c>
      <c r="AJ907" s="7">
        <v>46558</v>
      </c>
      <c r="AO907">
        <v>2</v>
      </c>
      <c r="AP907">
        <v>1</v>
      </c>
      <c r="AQ907">
        <v>4</v>
      </c>
      <c r="AR907">
        <v>2</v>
      </c>
      <c r="AS907">
        <v>1</v>
      </c>
      <c r="AT907">
        <v>1</v>
      </c>
      <c r="AU907">
        <v>1</v>
      </c>
      <c r="AV907">
        <v>4</v>
      </c>
      <c r="BI907">
        <v>16</v>
      </c>
    </row>
    <row r="908" spans="1:61" x14ac:dyDescent="0.25">
      <c r="A908" s="7">
        <v>46574</v>
      </c>
      <c r="B908">
        <v>1</v>
      </c>
      <c r="D908">
        <v>1</v>
      </c>
      <c r="J908" s="7">
        <v>46447</v>
      </c>
      <c r="N908">
        <v>1</v>
      </c>
      <c r="T908">
        <v>1</v>
      </c>
      <c r="W908">
        <v>2</v>
      </c>
      <c r="AA908" s="7">
        <v>46575</v>
      </c>
      <c r="AF908">
        <v>2</v>
      </c>
      <c r="AH908">
        <v>2</v>
      </c>
      <c r="AJ908" s="7">
        <v>46570</v>
      </c>
      <c r="AO908">
        <v>3</v>
      </c>
      <c r="AP908">
        <v>1</v>
      </c>
      <c r="AQ908">
        <v>1</v>
      </c>
      <c r="AR908">
        <v>1</v>
      </c>
      <c r="AS908">
        <v>1</v>
      </c>
      <c r="BI908">
        <v>7</v>
      </c>
    </row>
    <row r="909" spans="1:61" x14ac:dyDescent="0.25">
      <c r="A909" s="7">
        <v>46575</v>
      </c>
      <c r="C909">
        <v>2</v>
      </c>
      <c r="D909">
        <v>2</v>
      </c>
      <c r="J909" s="7">
        <v>46460</v>
      </c>
      <c r="O909">
        <v>4</v>
      </c>
      <c r="W909">
        <v>4</v>
      </c>
      <c r="AA909" s="7">
        <v>46583</v>
      </c>
      <c r="AD909">
        <v>1</v>
      </c>
      <c r="AH909">
        <v>1</v>
      </c>
      <c r="AJ909" s="7">
        <v>46574</v>
      </c>
      <c r="AO909">
        <v>1</v>
      </c>
      <c r="BI909">
        <v>1</v>
      </c>
    </row>
    <row r="910" spans="1:61" x14ac:dyDescent="0.25">
      <c r="A910" s="7">
        <v>46583</v>
      </c>
      <c r="C910">
        <v>1</v>
      </c>
      <c r="D910">
        <v>1</v>
      </c>
      <c r="J910" s="7">
        <v>46464</v>
      </c>
      <c r="S910">
        <v>1</v>
      </c>
      <c r="W910">
        <v>1</v>
      </c>
      <c r="AA910" s="7">
        <v>46587</v>
      </c>
      <c r="AC910">
        <v>10</v>
      </c>
      <c r="AH910">
        <v>10</v>
      </c>
      <c r="AJ910" s="7">
        <v>46575</v>
      </c>
      <c r="AY910">
        <v>1</v>
      </c>
      <c r="BF910">
        <v>1</v>
      </c>
      <c r="BI910">
        <v>2</v>
      </c>
    </row>
    <row r="911" spans="1:61" x14ac:dyDescent="0.25">
      <c r="A911" s="7">
        <v>46587</v>
      </c>
      <c r="B911">
        <v>10</v>
      </c>
      <c r="D911">
        <v>10</v>
      </c>
      <c r="J911" s="7">
        <v>46513</v>
      </c>
      <c r="O911">
        <v>1</v>
      </c>
      <c r="P911">
        <v>2</v>
      </c>
      <c r="Q911">
        <v>1</v>
      </c>
      <c r="R911">
        <v>1</v>
      </c>
      <c r="S911">
        <v>1</v>
      </c>
      <c r="T911">
        <v>2</v>
      </c>
      <c r="U911">
        <v>1</v>
      </c>
      <c r="V911">
        <v>2</v>
      </c>
      <c r="W911">
        <v>11</v>
      </c>
      <c r="AA911" s="7">
        <v>46622</v>
      </c>
      <c r="AB911">
        <v>6</v>
      </c>
      <c r="AH911">
        <v>6</v>
      </c>
      <c r="AJ911" s="7">
        <v>46583</v>
      </c>
      <c r="AW911">
        <v>1</v>
      </c>
      <c r="BI911">
        <v>1</v>
      </c>
    </row>
    <row r="912" spans="1:61" x14ac:dyDescent="0.25">
      <c r="A912" s="7">
        <v>46622</v>
      </c>
      <c r="B912">
        <v>6</v>
      </c>
      <c r="D912">
        <v>6</v>
      </c>
      <c r="J912" s="7">
        <v>46529</v>
      </c>
      <c r="O912">
        <v>2</v>
      </c>
      <c r="W912">
        <v>2</v>
      </c>
      <c r="AA912" s="7">
        <v>46626</v>
      </c>
      <c r="AD912">
        <v>2</v>
      </c>
      <c r="AH912">
        <v>2</v>
      </c>
      <c r="AJ912" s="7">
        <v>46587</v>
      </c>
      <c r="AO912">
        <v>2</v>
      </c>
      <c r="AQ912">
        <v>2</v>
      </c>
      <c r="AR912">
        <v>3</v>
      </c>
      <c r="AU912">
        <v>1</v>
      </c>
      <c r="AV912">
        <v>2</v>
      </c>
      <c r="BI912">
        <v>10</v>
      </c>
    </row>
    <row r="913" spans="1:61" x14ac:dyDescent="0.25">
      <c r="A913" s="7">
        <v>46626</v>
      </c>
      <c r="C913">
        <v>2</v>
      </c>
      <c r="D913">
        <v>2</v>
      </c>
      <c r="J913" s="7">
        <v>46544</v>
      </c>
      <c r="O913">
        <v>1</v>
      </c>
      <c r="W913">
        <v>1</v>
      </c>
      <c r="AA913" s="7">
        <v>46646</v>
      </c>
      <c r="AC913">
        <v>3</v>
      </c>
      <c r="AH913">
        <v>3</v>
      </c>
      <c r="AJ913" s="7">
        <v>46622</v>
      </c>
      <c r="AO913">
        <v>1</v>
      </c>
      <c r="AP913">
        <v>2</v>
      </c>
      <c r="AQ913">
        <v>1</v>
      </c>
      <c r="AU913">
        <v>2</v>
      </c>
      <c r="BI913">
        <v>6</v>
      </c>
    </row>
    <row r="914" spans="1:61" x14ac:dyDescent="0.25">
      <c r="A914" s="7">
        <v>46646</v>
      </c>
      <c r="B914">
        <v>3</v>
      </c>
      <c r="D914">
        <v>3</v>
      </c>
      <c r="J914" s="7">
        <v>46556</v>
      </c>
      <c r="O914">
        <v>2</v>
      </c>
      <c r="W914">
        <v>2</v>
      </c>
      <c r="AA914" s="7">
        <v>46658</v>
      </c>
      <c r="AC914">
        <v>1</v>
      </c>
      <c r="AH914">
        <v>1</v>
      </c>
      <c r="AJ914" s="7">
        <v>46626</v>
      </c>
      <c r="AX914">
        <v>1</v>
      </c>
      <c r="BD914">
        <v>1</v>
      </c>
      <c r="BI914">
        <v>2</v>
      </c>
    </row>
    <row r="915" spans="1:61" x14ac:dyDescent="0.25">
      <c r="A915" s="7">
        <v>46658</v>
      </c>
      <c r="B915">
        <v>1</v>
      </c>
      <c r="D915">
        <v>1</v>
      </c>
      <c r="J915" s="7">
        <v>46557</v>
      </c>
      <c r="O915">
        <v>2</v>
      </c>
      <c r="P915">
        <v>1</v>
      </c>
      <c r="Q915">
        <v>2</v>
      </c>
      <c r="W915">
        <v>5</v>
      </c>
      <c r="AA915" s="7">
        <v>46684</v>
      </c>
      <c r="AC915">
        <v>6</v>
      </c>
      <c r="AH915">
        <v>6</v>
      </c>
      <c r="AJ915" s="7">
        <v>46646</v>
      </c>
      <c r="AO915">
        <v>3</v>
      </c>
      <c r="BI915">
        <v>3</v>
      </c>
    </row>
    <row r="916" spans="1:61" x14ac:dyDescent="0.25">
      <c r="A916" s="7">
        <v>46684</v>
      </c>
      <c r="B916">
        <v>6</v>
      </c>
      <c r="D916">
        <v>6</v>
      </c>
      <c r="J916" s="7">
        <v>46558</v>
      </c>
      <c r="O916">
        <v>2</v>
      </c>
      <c r="P916">
        <v>1</v>
      </c>
      <c r="Q916">
        <v>4</v>
      </c>
      <c r="R916">
        <v>2</v>
      </c>
      <c r="S916">
        <v>1</v>
      </c>
      <c r="T916">
        <v>1</v>
      </c>
      <c r="U916">
        <v>1</v>
      </c>
      <c r="V916">
        <v>4</v>
      </c>
      <c r="W916">
        <v>16</v>
      </c>
      <c r="AA916" s="7">
        <v>46690</v>
      </c>
      <c r="AC916">
        <v>1</v>
      </c>
      <c r="AH916">
        <v>1</v>
      </c>
      <c r="AJ916" s="7">
        <v>46658</v>
      </c>
      <c r="AO916">
        <v>1</v>
      </c>
      <c r="BI916">
        <v>1</v>
      </c>
    </row>
    <row r="917" spans="1:61" x14ac:dyDescent="0.25">
      <c r="A917" s="7">
        <v>46690</v>
      </c>
      <c r="B917">
        <v>1</v>
      </c>
      <c r="D917">
        <v>1</v>
      </c>
      <c r="J917" s="7">
        <v>46570</v>
      </c>
      <c r="O917">
        <v>3</v>
      </c>
      <c r="P917">
        <v>1</v>
      </c>
      <c r="Q917">
        <v>1</v>
      </c>
      <c r="R917">
        <v>1</v>
      </c>
      <c r="S917">
        <v>1</v>
      </c>
      <c r="W917">
        <v>7</v>
      </c>
      <c r="AA917" s="7">
        <v>46691</v>
      </c>
      <c r="AB917">
        <v>4</v>
      </c>
      <c r="AH917">
        <v>4</v>
      </c>
      <c r="AJ917" s="7">
        <v>46684</v>
      </c>
      <c r="AO917">
        <v>1</v>
      </c>
      <c r="AP917">
        <v>1</v>
      </c>
      <c r="AQ917">
        <v>1</v>
      </c>
      <c r="AR917">
        <v>3</v>
      </c>
      <c r="BI917">
        <v>6</v>
      </c>
    </row>
    <row r="918" spans="1:61" x14ac:dyDescent="0.25">
      <c r="A918" s="7">
        <v>46691</v>
      </c>
      <c r="B918">
        <v>4</v>
      </c>
      <c r="D918">
        <v>4</v>
      </c>
      <c r="J918" s="7">
        <v>46574</v>
      </c>
      <c r="O918">
        <v>1</v>
      </c>
      <c r="W918">
        <v>1</v>
      </c>
      <c r="AA918" s="7">
        <v>46696</v>
      </c>
      <c r="AC918">
        <v>2</v>
      </c>
      <c r="AH918">
        <v>2</v>
      </c>
      <c r="AJ918" s="7">
        <v>46690</v>
      </c>
      <c r="AU918">
        <v>1</v>
      </c>
      <c r="BI918">
        <v>1</v>
      </c>
    </row>
    <row r="919" spans="1:61" x14ac:dyDescent="0.25">
      <c r="A919" s="7">
        <v>46696</v>
      </c>
      <c r="B919">
        <v>2</v>
      </c>
      <c r="D919">
        <v>2</v>
      </c>
      <c r="J919" s="7">
        <v>46575</v>
      </c>
      <c r="M919">
        <v>1</v>
      </c>
      <c r="T919">
        <v>1</v>
      </c>
      <c r="W919">
        <v>2</v>
      </c>
      <c r="AA919" s="7">
        <v>46698</v>
      </c>
      <c r="AC919">
        <v>1</v>
      </c>
      <c r="AH919">
        <v>1</v>
      </c>
      <c r="AJ919" s="7">
        <v>46691</v>
      </c>
      <c r="AO919">
        <v>1</v>
      </c>
      <c r="AP919">
        <v>3</v>
      </c>
      <c r="BI919">
        <v>4</v>
      </c>
    </row>
    <row r="920" spans="1:61" x14ac:dyDescent="0.25">
      <c r="A920" s="7">
        <v>46698</v>
      </c>
      <c r="B920">
        <v>1</v>
      </c>
      <c r="D920">
        <v>1</v>
      </c>
      <c r="J920" s="7">
        <v>46583</v>
      </c>
      <c r="K920">
        <v>1</v>
      </c>
      <c r="W920">
        <v>1</v>
      </c>
      <c r="AA920" s="7">
        <v>46710</v>
      </c>
      <c r="AF920">
        <v>1</v>
      </c>
      <c r="AH920">
        <v>1</v>
      </c>
      <c r="AJ920" s="7">
        <v>46696</v>
      </c>
      <c r="AO920">
        <v>2</v>
      </c>
      <c r="BI920">
        <v>2</v>
      </c>
    </row>
    <row r="921" spans="1:61" x14ac:dyDescent="0.25">
      <c r="A921" s="7">
        <v>46710</v>
      </c>
      <c r="C921">
        <v>1</v>
      </c>
      <c r="D921">
        <v>1</v>
      </c>
      <c r="J921" s="7">
        <v>46587</v>
      </c>
      <c r="O921">
        <v>2</v>
      </c>
      <c r="Q921">
        <v>2</v>
      </c>
      <c r="R921">
        <v>3</v>
      </c>
      <c r="U921">
        <v>1</v>
      </c>
      <c r="V921">
        <v>2</v>
      </c>
      <c r="W921">
        <v>10</v>
      </c>
      <c r="AA921" s="7">
        <v>46719</v>
      </c>
      <c r="AD921">
        <v>5</v>
      </c>
      <c r="AH921">
        <v>5</v>
      </c>
      <c r="AJ921" s="7">
        <v>46698</v>
      </c>
      <c r="AO921">
        <v>1</v>
      </c>
      <c r="BI921">
        <v>1</v>
      </c>
    </row>
    <row r="922" spans="1:61" x14ac:dyDescent="0.25">
      <c r="A922" s="7">
        <v>46719</v>
      </c>
      <c r="C922">
        <v>5</v>
      </c>
      <c r="D922">
        <v>5</v>
      </c>
      <c r="J922" s="7">
        <v>46622</v>
      </c>
      <c r="O922">
        <v>1</v>
      </c>
      <c r="P922">
        <v>2</v>
      </c>
      <c r="Q922">
        <v>1</v>
      </c>
      <c r="U922">
        <v>2</v>
      </c>
      <c r="W922">
        <v>6</v>
      </c>
      <c r="AA922" s="7">
        <v>46732</v>
      </c>
      <c r="AB922">
        <v>5</v>
      </c>
      <c r="AC922">
        <v>1</v>
      </c>
      <c r="AH922">
        <v>6</v>
      </c>
      <c r="AJ922" s="7">
        <v>46710</v>
      </c>
      <c r="AW922">
        <v>1</v>
      </c>
      <c r="BI922">
        <v>1</v>
      </c>
    </row>
    <row r="923" spans="1:61" x14ac:dyDescent="0.25">
      <c r="A923" s="7">
        <v>46732</v>
      </c>
      <c r="B923">
        <v>6</v>
      </c>
      <c r="D923">
        <v>6</v>
      </c>
      <c r="J923" s="7">
        <v>46626</v>
      </c>
      <c r="L923">
        <v>1</v>
      </c>
      <c r="R923">
        <v>1</v>
      </c>
      <c r="W923">
        <v>2</v>
      </c>
      <c r="AA923" s="7">
        <v>46754</v>
      </c>
      <c r="AD923">
        <v>4</v>
      </c>
      <c r="AH923">
        <v>4</v>
      </c>
      <c r="AJ923" s="7">
        <v>46719</v>
      </c>
      <c r="AX923">
        <v>2</v>
      </c>
      <c r="BD923">
        <v>1</v>
      </c>
      <c r="BF923">
        <v>1</v>
      </c>
      <c r="BG923">
        <v>1</v>
      </c>
      <c r="BI923">
        <v>5</v>
      </c>
    </row>
    <row r="924" spans="1:61" x14ac:dyDescent="0.25">
      <c r="A924" s="7">
        <v>46754</v>
      </c>
      <c r="C924">
        <v>4</v>
      </c>
      <c r="D924">
        <v>4</v>
      </c>
      <c r="J924" s="7">
        <v>46646</v>
      </c>
      <c r="O924">
        <v>3</v>
      </c>
      <c r="W924">
        <v>3</v>
      </c>
      <c r="AA924" s="7">
        <v>46757</v>
      </c>
      <c r="AC924">
        <v>4</v>
      </c>
      <c r="AH924">
        <v>4</v>
      </c>
      <c r="AJ924" s="7">
        <v>46732</v>
      </c>
      <c r="AO924">
        <v>2</v>
      </c>
      <c r="AP924">
        <v>2</v>
      </c>
      <c r="AQ924">
        <v>1</v>
      </c>
      <c r="AU924">
        <v>1</v>
      </c>
      <c r="BI924">
        <v>6</v>
      </c>
    </row>
    <row r="925" spans="1:61" x14ac:dyDescent="0.25">
      <c r="A925" s="7">
        <v>46757</v>
      </c>
      <c r="B925">
        <v>4</v>
      </c>
      <c r="D925">
        <v>4</v>
      </c>
      <c r="J925" s="7">
        <v>46658</v>
      </c>
      <c r="O925">
        <v>1</v>
      </c>
      <c r="W925">
        <v>1</v>
      </c>
      <c r="AA925" s="7">
        <v>46771</v>
      </c>
      <c r="AF925">
        <v>3</v>
      </c>
      <c r="AH925">
        <v>3</v>
      </c>
      <c r="AJ925" s="7">
        <v>46754</v>
      </c>
      <c r="AZ925">
        <v>3</v>
      </c>
      <c r="BA925">
        <v>1</v>
      </c>
      <c r="BI925">
        <v>4</v>
      </c>
    </row>
    <row r="926" spans="1:61" x14ac:dyDescent="0.25">
      <c r="A926" s="7">
        <v>46771</v>
      </c>
      <c r="C926">
        <v>3</v>
      </c>
      <c r="D926">
        <v>3</v>
      </c>
      <c r="J926" s="7">
        <v>46684</v>
      </c>
      <c r="O926">
        <v>1</v>
      </c>
      <c r="P926">
        <v>1</v>
      </c>
      <c r="Q926">
        <v>1</v>
      </c>
      <c r="R926">
        <v>3</v>
      </c>
      <c r="W926">
        <v>6</v>
      </c>
      <c r="AA926" s="7">
        <v>46777</v>
      </c>
      <c r="AC926">
        <v>1</v>
      </c>
      <c r="AH926">
        <v>1</v>
      </c>
      <c r="AJ926" s="7">
        <v>46757</v>
      </c>
      <c r="AO926">
        <v>1</v>
      </c>
      <c r="AR926">
        <v>3</v>
      </c>
      <c r="BI926">
        <v>4</v>
      </c>
    </row>
    <row r="927" spans="1:61" x14ac:dyDescent="0.25">
      <c r="A927" s="7">
        <v>46777</v>
      </c>
      <c r="B927">
        <v>1</v>
      </c>
      <c r="D927">
        <v>1</v>
      </c>
      <c r="J927" s="7">
        <v>46690</v>
      </c>
      <c r="U927">
        <v>1</v>
      </c>
      <c r="W927">
        <v>1</v>
      </c>
      <c r="AA927" s="7">
        <v>46781</v>
      </c>
      <c r="AB927">
        <v>14</v>
      </c>
      <c r="AH927">
        <v>14</v>
      </c>
      <c r="AJ927" s="7">
        <v>46771</v>
      </c>
      <c r="AY927">
        <v>1</v>
      </c>
      <c r="BA927">
        <v>1</v>
      </c>
      <c r="BG927">
        <v>1</v>
      </c>
      <c r="BI927">
        <v>3</v>
      </c>
    </row>
    <row r="928" spans="1:61" x14ac:dyDescent="0.25">
      <c r="A928" s="7">
        <v>46781</v>
      </c>
      <c r="B928">
        <v>14</v>
      </c>
      <c r="D928">
        <v>14</v>
      </c>
      <c r="J928" s="7">
        <v>46691</v>
      </c>
      <c r="O928">
        <v>1</v>
      </c>
      <c r="P928">
        <v>3</v>
      </c>
      <c r="W928">
        <v>4</v>
      </c>
      <c r="AA928" s="7">
        <v>46782</v>
      </c>
      <c r="AB928">
        <v>7</v>
      </c>
      <c r="AH928">
        <v>7</v>
      </c>
      <c r="AJ928" s="7">
        <v>46777</v>
      </c>
      <c r="AO928">
        <v>1</v>
      </c>
      <c r="BI928">
        <v>1</v>
      </c>
    </row>
    <row r="929" spans="1:61" x14ac:dyDescent="0.25">
      <c r="A929" s="7">
        <v>46782</v>
      </c>
      <c r="B929">
        <v>7</v>
      </c>
      <c r="D929">
        <v>7</v>
      </c>
      <c r="J929" s="7">
        <v>46696</v>
      </c>
      <c r="O929">
        <v>2</v>
      </c>
      <c r="W929">
        <v>2</v>
      </c>
      <c r="AA929" s="7">
        <v>46790</v>
      </c>
      <c r="AB929">
        <v>3</v>
      </c>
      <c r="AH929">
        <v>3</v>
      </c>
      <c r="AJ929" s="7">
        <v>46781</v>
      </c>
      <c r="AQ929">
        <v>3</v>
      </c>
      <c r="AR929">
        <v>1</v>
      </c>
      <c r="AS929">
        <v>3</v>
      </c>
      <c r="AT929">
        <v>2</v>
      </c>
      <c r="AU929">
        <v>4</v>
      </c>
      <c r="AV929">
        <v>1</v>
      </c>
      <c r="BI929">
        <v>14</v>
      </c>
    </row>
    <row r="930" spans="1:61" x14ac:dyDescent="0.25">
      <c r="A930" s="7">
        <v>46790</v>
      </c>
      <c r="B930">
        <v>3</v>
      </c>
      <c r="D930">
        <v>3</v>
      </c>
      <c r="J930" s="7">
        <v>46698</v>
      </c>
      <c r="O930">
        <v>1</v>
      </c>
      <c r="W930">
        <v>1</v>
      </c>
      <c r="AA930" s="7">
        <v>46812</v>
      </c>
      <c r="AC930">
        <v>2</v>
      </c>
      <c r="AH930">
        <v>2</v>
      </c>
      <c r="AJ930" s="7">
        <v>46782</v>
      </c>
      <c r="AQ930">
        <v>3</v>
      </c>
      <c r="AR930">
        <v>1</v>
      </c>
      <c r="AS930">
        <v>3</v>
      </c>
      <c r="BI930">
        <v>7</v>
      </c>
    </row>
    <row r="931" spans="1:61" x14ac:dyDescent="0.25">
      <c r="A931" s="7">
        <v>46812</v>
      </c>
      <c r="B931">
        <v>2</v>
      </c>
      <c r="D931">
        <v>2</v>
      </c>
      <c r="J931" s="7">
        <v>46710</v>
      </c>
      <c r="K931">
        <v>1</v>
      </c>
      <c r="W931">
        <v>1</v>
      </c>
      <c r="AA931" s="7">
        <v>46833</v>
      </c>
      <c r="AD931">
        <v>5</v>
      </c>
      <c r="AH931">
        <v>5</v>
      </c>
      <c r="AJ931" s="7">
        <v>46790</v>
      </c>
      <c r="AO931">
        <v>1</v>
      </c>
      <c r="AP931">
        <v>1</v>
      </c>
      <c r="AV931">
        <v>1</v>
      </c>
      <c r="BI931">
        <v>3</v>
      </c>
    </row>
    <row r="932" spans="1:61" x14ac:dyDescent="0.25">
      <c r="A932" s="7">
        <v>46833</v>
      </c>
      <c r="C932">
        <v>5</v>
      </c>
      <c r="D932">
        <v>5</v>
      </c>
      <c r="J932" s="7">
        <v>46719</v>
      </c>
      <c r="L932">
        <v>2</v>
      </c>
      <c r="R932">
        <v>1</v>
      </c>
      <c r="T932">
        <v>1</v>
      </c>
      <c r="U932">
        <v>1</v>
      </c>
      <c r="W932">
        <v>5</v>
      </c>
      <c r="AA932" s="7">
        <v>46835</v>
      </c>
      <c r="AC932">
        <v>1</v>
      </c>
      <c r="AH932">
        <v>1</v>
      </c>
      <c r="AJ932" s="7">
        <v>46812</v>
      </c>
      <c r="AO932">
        <v>1</v>
      </c>
      <c r="AQ932">
        <v>1</v>
      </c>
      <c r="BI932">
        <v>2</v>
      </c>
    </row>
    <row r="933" spans="1:61" x14ac:dyDescent="0.25">
      <c r="A933" s="7">
        <v>46835</v>
      </c>
      <c r="B933">
        <v>1</v>
      </c>
      <c r="D933">
        <v>1</v>
      </c>
      <c r="J933" s="7">
        <v>46732</v>
      </c>
      <c r="O933">
        <v>2</v>
      </c>
      <c r="P933">
        <v>2</v>
      </c>
      <c r="Q933">
        <v>1</v>
      </c>
      <c r="U933">
        <v>1</v>
      </c>
      <c r="W933">
        <v>6</v>
      </c>
      <c r="AA933" s="7">
        <v>46871</v>
      </c>
      <c r="AC933">
        <v>1</v>
      </c>
      <c r="AH933">
        <v>1</v>
      </c>
      <c r="AJ933" s="7">
        <v>46833</v>
      </c>
      <c r="BB933">
        <v>1</v>
      </c>
      <c r="BC933">
        <v>1</v>
      </c>
      <c r="BD933">
        <v>2</v>
      </c>
      <c r="BH933">
        <v>1</v>
      </c>
      <c r="BI933">
        <v>5</v>
      </c>
    </row>
    <row r="934" spans="1:61" x14ac:dyDescent="0.25">
      <c r="A934" s="7">
        <v>46871</v>
      </c>
      <c r="B934">
        <v>1</v>
      </c>
      <c r="D934">
        <v>1</v>
      </c>
      <c r="J934" s="7">
        <v>46754</v>
      </c>
      <c r="N934">
        <v>3</v>
      </c>
      <c r="O934">
        <v>1</v>
      </c>
      <c r="W934">
        <v>4</v>
      </c>
      <c r="AA934" s="7">
        <v>46879</v>
      </c>
      <c r="AC934">
        <v>1</v>
      </c>
      <c r="AH934">
        <v>1</v>
      </c>
      <c r="AJ934" s="7">
        <v>46835</v>
      </c>
      <c r="AO934">
        <v>1</v>
      </c>
      <c r="BI934">
        <v>1</v>
      </c>
    </row>
    <row r="935" spans="1:61" x14ac:dyDescent="0.25">
      <c r="A935" s="7">
        <v>46879</v>
      </c>
      <c r="B935">
        <v>1</v>
      </c>
      <c r="D935">
        <v>1</v>
      </c>
      <c r="J935" s="7">
        <v>46757</v>
      </c>
      <c r="O935">
        <v>1</v>
      </c>
      <c r="R935">
        <v>3</v>
      </c>
      <c r="W935">
        <v>4</v>
      </c>
      <c r="AA935" s="7">
        <v>46893</v>
      </c>
      <c r="AC935">
        <v>3</v>
      </c>
      <c r="AH935">
        <v>3</v>
      </c>
      <c r="AJ935" s="7">
        <v>46871</v>
      </c>
      <c r="AO935">
        <v>1</v>
      </c>
      <c r="BI935">
        <v>1</v>
      </c>
    </row>
    <row r="936" spans="1:61" x14ac:dyDescent="0.25">
      <c r="A936" s="7">
        <v>46893</v>
      </c>
      <c r="B936">
        <v>3</v>
      </c>
      <c r="D936">
        <v>3</v>
      </c>
      <c r="J936" s="7">
        <v>46771</v>
      </c>
      <c r="M936">
        <v>1</v>
      </c>
      <c r="O936">
        <v>1</v>
      </c>
      <c r="U936">
        <v>1</v>
      </c>
      <c r="W936">
        <v>3</v>
      </c>
      <c r="AA936" s="7">
        <v>46898</v>
      </c>
      <c r="AD936">
        <v>2</v>
      </c>
      <c r="AH936">
        <v>2</v>
      </c>
      <c r="AJ936" s="7">
        <v>46879</v>
      </c>
      <c r="AQ936">
        <v>1</v>
      </c>
      <c r="BI936">
        <v>1</v>
      </c>
    </row>
    <row r="937" spans="1:61" x14ac:dyDescent="0.25">
      <c r="A937" s="7">
        <v>46898</v>
      </c>
      <c r="C937">
        <v>2</v>
      </c>
      <c r="D937">
        <v>2</v>
      </c>
      <c r="J937" s="7">
        <v>46777</v>
      </c>
      <c r="O937">
        <v>1</v>
      </c>
      <c r="W937">
        <v>1</v>
      </c>
      <c r="AA937" s="7">
        <v>46899</v>
      </c>
      <c r="AC937">
        <v>8</v>
      </c>
      <c r="AH937">
        <v>8</v>
      </c>
      <c r="AJ937" s="7">
        <v>46893</v>
      </c>
      <c r="AO937">
        <v>1</v>
      </c>
      <c r="AP937">
        <v>1</v>
      </c>
      <c r="AQ937">
        <v>1</v>
      </c>
      <c r="BI937">
        <v>3</v>
      </c>
    </row>
    <row r="938" spans="1:61" x14ac:dyDescent="0.25">
      <c r="A938" s="7">
        <v>46899</v>
      </c>
      <c r="B938">
        <v>8</v>
      </c>
      <c r="D938">
        <v>8</v>
      </c>
      <c r="J938" s="7">
        <v>46781</v>
      </c>
      <c r="Q938">
        <v>3</v>
      </c>
      <c r="R938">
        <v>1</v>
      </c>
      <c r="S938">
        <v>3</v>
      </c>
      <c r="T938">
        <v>2</v>
      </c>
      <c r="U938">
        <v>4</v>
      </c>
      <c r="V938">
        <v>1</v>
      </c>
      <c r="W938">
        <v>14</v>
      </c>
      <c r="AA938" s="7">
        <v>46913</v>
      </c>
      <c r="AF938">
        <v>3</v>
      </c>
      <c r="AH938">
        <v>3</v>
      </c>
      <c r="AJ938" s="7">
        <v>46898</v>
      </c>
      <c r="BA938">
        <v>1</v>
      </c>
      <c r="BG938">
        <v>1</v>
      </c>
      <c r="BI938">
        <v>2</v>
      </c>
    </row>
    <row r="939" spans="1:61" x14ac:dyDescent="0.25">
      <c r="A939" s="7">
        <v>46913</v>
      </c>
      <c r="C939">
        <v>3</v>
      </c>
      <c r="D939">
        <v>3</v>
      </c>
      <c r="J939" s="7">
        <v>46782</v>
      </c>
      <c r="Q939">
        <v>3</v>
      </c>
      <c r="R939">
        <v>1</v>
      </c>
      <c r="S939">
        <v>3</v>
      </c>
      <c r="W939">
        <v>7</v>
      </c>
      <c r="AA939" s="7">
        <v>46923</v>
      </c>
      <c r="AB939">
        <v>1</v>
      </c>
      <c r="AH939">
        <v>1</v>
      </c>
      <c r="AJ939" s="7">
        <v>46899</v>
      </c>
      <c r="AO939">
        <v>1</v>
      </c>
      <c r="AP939">
        <v>1</v>
      </c>
      <c r="AQ939">
        <v>2</v>
      </c>
      <c r="AR939">
        <v>1</v>
      </c>
      <c r="AU939">
        <v>2</v>
      </c>
      <c r="AV939">
        <v>1</v>
      </c>
      <c r="BI939">
        <v>8</v>
      </c>
    </row>
    <row r="940" spans="1:61" x14ac:dyDescent="0.25">
      <c r="A940" s="7">
        <v>46923</v>
      </c>
      <c r="B940">
        <v>1</v>
      </c>
      <c r="D940">
        <v>1</v>
      </c>
      <c r="J940" s="7">
        <v>46790</v>
      </c>
      <c r="O940">
        <v>1</v>
      </c>
      <c r="P940">
        <v>1</v>
      </c>
      <c r="V940">
        <v>1</v>
      </c>
      <c r="W940">
        <v>3</v>
      </c>
      <c r="AA940" s="7">
        <v>46926</v>
      </c>
      <c r="AC940">
        <v>2</v>
      </c>
      <c r="AE940">
        <v>1</v>
      </c>
      <c r="AH940">
        <v>3</v>
      </c>
      <c r="AJ940" s="7">
        <v>46913</v>
      </c>
      <c r="AX940">
        <v>1</v>
      </c>
      <c r="BD940">
        <v>1</v>
      </c>
      <c r="BF940">
        <v>1</v>
      </c>
      <c r="BI940">
        <v>3</v>
      </c>
    </row>
    <row r="941" spans="1:61" x14ac:dyDescent="0.25">
      <c r="A941" s="7">
        <v>46926</v>
      </c>
      <c r="B941">
        <v>3</v>
      </c>
      <c r="D941">
        <v>3</v>
      </c>
      <c r="J941" s="7">
        <v>46812</v>
      </c>
      <c r="O941">
        <v>1</v>
      </c>
      <c r="Q941">
        <v>1</v>
      </c>
      <c r="W941">
        <v>2</v>
      </c>
      <c r="AA941" s="7">
        <v>46937</v>
      </c>
      <c r="AC941">
        <v>1</v>
      </c>
      <c r="AH941">
        <v>1</v>
      </c>
      <c r="AJ941" s="7">
        <v>46923</v>
      </c>
      <c r="AO941">
        <v>1</v>
      </c>
      <c r="BI941">
        <v>1</v>
      </c>
    </row>
    <row r="942" spans="1:61" x14ac:dyDescent="0.25">
      <c r="A942" s="7">
        <v>46937</v>
      </c>
      <c r="B942">
        <v>1</v>
      </c>
      <c r="D942">
        <v>1</v>
      </c>
      <c r="J942" s="7">
        <v>46833</v>
      </c>
      <c r="P942">
        <v>1</v>
      </c>
      <c r="Q942">
        <v>1</v>
      </c>
      <c r="R942">
        <v>2</v>
      </c>
      <c r="V942">
        <v>1</v>
      </c>
      <c r="W942">
        <v>5</v>
      </c>
      <c r="AA942" s="7">
        <v>46942</v>
      </c>
      <c r="AD942">
        <v>1</v>
      </c>
      <c r="AH942">
        <v>1</v>
      </c>
      <c r="AJ942" s="7">
        <v>46926</v>
      </c>
      <c r="AO942">
        <v>2</v>
      </c>
      <c r="AS942">
        <v>1</v>
      </c>
      <c r="BI942">
        <v>3</v>
      </c>
    </row>
    <row r="943" spans="1:61" x14ac:dyDescent="0.25">
      <c r="A943" s="7">
        <v>46942</v>
      </c>
      <c r="C943">
        <v>1</v>
      </c>
      <c r="D943">
        <v>1</v>
      </c>
      <c r="J943" s="7">
        <v>46835</v>
      </c>
      <c r="O943">
        <v>1</v>
      </c>
      <c r="W943">
        <v>1</v>
      </c>
      <c r="AA943" s="7">
        <v>47037</v>
      </c>
      <c r="AB943">
        <v>1</v>
      </c>
      <c r="AH943">
        <v>1</v>
      </c>
      <c r="AJ943" s="7">
        <v>46937</v>
      </c>
      <c r="AO943">
        <v>1</v>
      </c>
      <c r="BI943">
        <v>1</v>
      </c>
    </row>
    <row r="944" spans="1:61" x14ac:dyDescent="0.25">
      <c r="A944" s="7">
        <v>47037</v>
      </c>
      <c r="B944">
        <v>1</v>
      </c>
      <c r="D944">
        <v>1</v>
      </c>
      <c r="J944" s="7">
        <v>46871</v>
      </c>
      <c r="O944">
        <v>1</v>
      </c>
      <c r="W944">
        <v>1</v>
      </c>
      <c r="AA944" s="7">
        <v>47052</v>
      </c>
      <c r="AC944">
        <v>3</v>
      </c>
      <c r="AH944">
        <v>3</v>
      </c>
      <c r="AJ944" s="7">
        <v>46942</v>
      </c>
      <c r="AZ944">
        <v>1</v>
      </c>
      <c r="BI944">
        <v>1</v>
      </c>
    </row>
    <row r="945" spans="1:61" x14ac:dyDescent="0.25">
      <c r="A945" s="7">
        <v>47052</v>
      </c>
      <c r="B945">
        <v>3</v>
      </c>
      <c r="D945">
        <v>3</v>
      </c>
      <c r="J945" s="7">
        <v>46879</v>
      </c>
      <c r="Q945">
        <v>1</v>
      </c>
      <c r="W945">
        <v>1</v>
      </c>
      <c r="AA945" s="7">
        <v>47062</v>
      </c>
      <c r="AC945">
        <v>1</v>
      </c>
      <c r="AH945">
        <v>1</v>
      </c>
      <c r="AJ945" s="7">
        <v>47037</v>
      </c>
      <c r="AP945">
        <v>1</v>
      </c>
      <c r="BI945">
        <v>1</v>
      </c>
    </row>
    <row r="946" spans="1:61" x14ac:dyDescent="0.25">
      <c r="A946" s="7">
        <v>47062</v>
      </c>
      <c r="B946">
        <v>1</v>
      </c>
      <c r="D946">
        <v>1</v>
      </c>
      <c r="J946" s="7">
        <v>46893</v>
      </c>
      <c r="O946">
        <v>1</v>
      </c>
      <c r="P946">
        <v>1</v>
      </c>
      <c r="Q946">
        <v>1</v>
      </c>
      <c r="W946">
        <v>3</v>
      </c>
      <c r="AA946" s="7">
        <v>47091</v>
      </c>
      <c r="AC946">
        <v>7</v>
      </c>
      <c r="AH946">
        <v>7</v>
      </c>
      <c r="AJ946" s="7">
        <v>47052</v>
      </c>
      <c r="AO946">
        <v>1</v>
      </c>
      <c r="AT946">
        <v>2</v>
      </c>
      <c r="BI946">
        <v>3</v>
      </c>
    </row>
    <row r="947" spans="1:61" x14ac:dyDescent="0.25">
      <c r="A947" s="7">
        <v>47091</v>
      </c>
      <c r="B947">
        <v>7</v>
      </c>
      <c r="D947">
        <v>7</v>
      </c>
      <c r="J947" s="7">
        <v>46898</v>
      </c>
      <c r="O947">
        <v>1</v>
      </c>
      <c r="U947">
        <v>1</v>
      </c>
      <c r="W947">
        <v>2</v>
      </c>
      <c r="AA947" s="7">
        <v>47124</v>
      </c>
      <c r="AD947">
        <v>2</v>
      </c>
      <c r="AH947">
        <v>2</v>
      </c>
      <c r="AJ947" s="7">
        <v>47062</v>
      </c>
      <c r="AO947">
        <v>1</v>
      </c>
      <c r="BI947">
        <v>1</v>
      </c>
    </row>
    <row r="948" spans="1:61" x14ac:dyDescent="0.25">
      <c r="A948" s="7">
        <v>47124</v>
      </c>
      <c r="C948">
        <v>2</v>
      </c>
      <c r="D948">
        <v>2</v>
      </c>
      <c r="J948" s="7">
        <v>46899</v>
      </c>
      <c r="O948">
        <v>1</v>
      </c>
      <c r="P948">
        <v>1</v>
      </c>
      <c r="Q948">
        <v>2</v>
      </c>
      <c r="R948">
        <v>1</v>
      </c>
      <c r="U948">
        <v>2</v>
      </c>
      <c r="V948">
        <v>1</v>
      </c>
      <c r="W948">
        <v>8</v>
      </c>
      <c r="AA948" s="7">
        <v>47128</v>
      </c>
      <c r="AC948">
        <v>1</v>
      </c>
      <c r="AH948">
        <v>1</v>
      </c>
      <c r="AJ948" s="7">
        <v>47091</v>
      </c>
      <c r="AO948">
        <v>1</v>
      </c>
      <c r="AP948">
        <v>1</v>
      </c>
      <c r="AQ948">
        <v>1</v>
      </c>
      <c r="AR948">
        <v>3</v>
      </c>
      <c r="AV948">
        <v>1</v>
      </c>
      <c r="BI948">
        <v>7</v>
      </c>
    </row>
    <row r="949" spans="1:61" x14ac:dyDescent="0.25">
      <c r="A949" s="7">
        <v>47128</v>
      </c>
      <c r="B949">
        <v>1</v>
      </c>
      <c r="D949">
        <v>1</v>
      </c>
      <c r="J949" s="7">
        <v>46913</v>
      </c>
      <c r="L949">
        <v>1</v>
      </c>
      <c r="R949">
        <v>1</v>
      </c>
      <c r="T949">
        <v>1</v>
      </c>
      <c r="W949">
        <v>3</v>
      </c>
      <c r="AA949" s="7">
        <v>47129</v>
      </c>
      <c r="AC949">
        <v>2</v>
      </c>
      <c r="AH949">
        <v>2</v>
      </c>
      <c r="AJ949" s="7">
        <v>47124</v>
      </c>
      <c r="AW949">
        <v>1</v>
      </c>
      <c r="BF949">
        <v>1</v>
      </c>
      <c r="BI949">
        <v>2</v>
      </c>
    </row>
    <row r="950" spans="1:61" x14ac:dyDescent="0.25">
      <c r="A950" s="7">
        <v>47129</v>
      </c>
      <c r="B950">
        <v>2</v>
      </c>
      <c r="D950">
        <v>2</v>
      </c>
      <c r="J950" s="7">
        <v>46923</v>
      </c>
      <c r="O950">
        <v>1</v>
      </c>
      <c r="W950">
        <v>1</v>
      </c>
      <c r="AA950" s="7">
        <v>47130</v>
      </c>
      <c r="AD950">
        <v>1</v>
      </c>
      <c r="AH950">
        <v>1</v>
      </c>
      <c r="AJ950" s="7">
        <v>47128</v>
      </c>
      <c r="AO950">
        <v>1</v>
      </c>
      <c r="BI950">
        <v>1</v>
      </c>
    </row>
    <row r="951" spans="1:61" x14ac:dyDescent="0.25">
      <c r="A951" s="7">
        <v>47130</v>
      </c>
      <c r="C951">
        <v>1</v>
      </c>
      <c r="D951">
        <v>1</v>
      </c>
      <c r="J951" s="7">
        <v>46926</v>
      </c>
      <c r="O951">
        <v>2</v>
      </c>
      <c r="S951">
        <v>1</v>
      </c>
      <c r="W951">
        <v>3</v>
      </c>
      <c r="AA951" s="7">
        <v>47146</v>
      </c>
      <c r="AC951">
        <v>1</v>
      </c>
      <c r="AH951">
        <v>1</v>
      </c>
      <c r="AJ951" s="7">
        <v>47129</v>
      </c>
      <c r="AO951">
        <v>2</v>
      </c>
      <c r="BI951">
        <v>2</v>
      </c>
    </row>
    <row r="952" spans="1:61" x14ac:dyDescent="0.25">
      <c r="A952" s="7">
        <v>47146</v>
      </c>
      <c r="B952">
        <v>1</v>
      </c>
      <c r="D952">
        <v>1</v>
      </c>
      <c r="J952" s="7">
        <v>46937</v>
      </c>
      <c r="O952">
        <v>1</v>
      </c>
      <c r="W952">
        <v>1</v>
      </c>
      <c r="AA952" s="7">
        <v>47148</v>
      </c>
      <c r="AC952">
        <v>3</v>
      </c>
      <c r="AH952">
        <v>3</v>
      </c>
      <c r="AJ952" s="7">
        <v>47130</v>
      </c>
      <c r="AY952">
        <v>1</v>
      </c>
      <c r="BI952">
        <v>1</v>
      </c>
    </row>
    <row r="953" spans="1:61" x14ac:dyDescent="0.25">
      <c r="A953" s="7">
        <v>47148</v>
      </c>
      <c r="B953">
        <v>3</v>
      </c>
      <c r="D953">
        <v>3</v>
      </c>
      <c r="J953" s="7">
        <v>46942</v>
      </c>
      <c r="N953">
        <v>1</v>
      </c>
      <c r="W953">
        <v>1</v>
      </c>
      <c r="AA953" s="7">
        <v>47210</v>
      </c>
      <c r="AB953">
        <v>1</v>
      </c>
      <c r="AH953">
        <v>1</v>
      </c>
      <c r="AJ953" s="7">
        <v>47146</v>
      </c>
      <c r="AO953">
        <v>1</v>
      </c>
      <c r="BI953">
        <v>1</v>
      </c>
    </row>
    <row r="954" spans="1:61" x14ac:dyDescent="0.25">
      <c r="A954" s="7">
        <v>47210</v>
      </c>
      <c r="B954">
        <v>1</v>
      </c>
      <c r="D954">
        <v>1</v>
      </c>
      <c r="J954" s="7">
        <v>47037</v>
      </c>
      <c r="P954">
        <v>1</v>
      </c>
      <c r="W954">
        <v>1</v>
      </c>
      <c r="AA954" s="7">
        <v>47244</v>
      </c>
      <c r="AC954">
        <v>1</v>
      </c>
      <c r="AH954">
        <v>1</v>
      </c>
      <c r="AJ954" s="7">
        <v>47148</v>
      </c>
      <c r="AO954">
        <v>3</v>
      </c>
      <c r="BI954">
        <v>3</v>
      </c>
    </row>
    <row r="955" spans="1:61" x14ac:dyDescent="0.25">
      <c r="A955" s="7">
        <v>47244</v>
      </c>
      <c r="B955">
        <v>1</v>
      </c>
      <c r="D955">
        <v>1</v>
      </c>
      <c r="J955" s="7">
        <v>47052</v>
      </c>
      <c r="O955">
        <v>1</v>
      </c>
      <c r="T955">
        <v>2</v>
      </c>
      <c r="W955">
        <v>3</v>
      </c>
      <c r="AA955" s="7">
        <v>47266</v>
      </c>
      <c r="AC955">
        <v>1</v>
      </c>
      <c r="AH955">
        <v>1</v>
      </c>
      <c r="AJ955" s="7">
        <v>47210</v>
      </c>
      <c r="AO955">
        <v>1</v>
      </c>
      <c r="BI955">
        <v>1</v>
      </c>
    </row>
    <row r="956" spans="1:61" x14ac:dyDescent="0.25">
      <c r="A956" s="7">
        <v>47266</v>
      </c>
      <c r="B956">
        <v>1</v>
      </c>
      <c r="D956">
        <v>1</v>
      </c>
      <c r="J956" s="7">
        <v>47062</v>
      </c>
      <c r="O956">
        <v>1</v>
      </c>
      <c r="W956">
        <v>1</v>
      </c>
      <c r="AA956" s="7">
        <v>47272</v>
      </c>
      <c r="AD956">
        <v>6</v>
      </c>
      <c r="AH956">
        <v>6</v>
      </c>
      <c r="AJ956" s="7">
        <v>47244</v>
      </c>
      <c r="AO956">
        <v>1</v>
      </c>
      <c r="BI956">
        <v>1</v>
      </c>
    </row>
    <row r="957" spans="1:61" x14ac:dyDescent="0.25">
      <c r="A957" s="7">
        <v>47272</v>
      </c>
      <c r="C957">
        <v>6</v>
      </c>
      <c r="D957">
        <v>6</v>
      </c>
      <c r="J957" s="7">
        <v>47091</v>
      </c>
      <c r="O957">
        <v>1</v>
      </c>
      <c r="P957">
        <v>1</v>
      </c>
      <c r="Q957">
        <v>1</v>
      </c>
      <c r="R957">
        <v>3</v>
      </c>
      <c r="V957">
        <v>1</v>
      </c>
      <c r="W957">
        <v>7</v>
      </c>
      <c r="AA957" s="7">
        <v>47306</v>
      </c>
      <c r="AD957">
        <v>12</v>
      </c>
      <c r="AH957">
        <v>12</v>
      </c>
      <c r="AJ957" s="7">
        <v>47266</v>
      </c>
      <c r="AO957">
        <v>1</v>
      </c>
      <c r="BI957">
        <v>1</v>
      </c>
    </row>
    <row r="958" spans="1:61" x14ac:dyDescent="0.25">
      <c r="A958" s="7">
        <v>47306</v>
      </c>
      <c r="C958">
        <v>12</v>
      </c>
      <c r="D958">
        <v>12</v>
      </c>
      <c r="J958" s="7">
        <v>47124</v>
      </c>
      <c r="K958">
        <v>1</v>
      </c>
      <c r="T958">
        <v>1</v>
      </c>
      <c r="W958">
        <v>2</v>
      </c>
      <c r="AA958" s="7">
        <v>47322</v>
      </c>
      <c r="AB958">
        <v>5</v>
      </c>
      <c r="AH958">
        <v>5</v>
      </c>
      <c r="AJ958" s="7">
        <v>47272</v>
      </c>
      <c r="AW958">
        <v>3</v>
      </c>
      <c r="AX958">
        <v>1</v>
      </c>
      <c r="AZ958">
        <v>1</v>
      </c>
      <c r="BD958">
        <v>1</v>
      </c>
      <c r="BI958">
        <v>6</v>
      </c>
    </row>
    <row r="959" spans="1:61" x14ac:dyDescent="0.25">
      <c r="A959" s="7">
        <v>47322</v>
      </c>
      <c r="B959">
        <v>5</v>
      </c>
      <c r="D959">
        <v>5</v>
      </c>
      <c r="J959" s="7">
        <v>47128</v>
      </c>
      <c r="O959">
        <v>1</v>
      </c>
      <c r="W959">
        <v>1</v>
      </c>
      <c r="AA959" s="7">
        <v>47353</v>
      </c>
      <c r="AC959">
        <v>1</v>
      </c>
      <c r="AH959">
        <v>1</v>
      </c>
      <c r="AJ959" s="7">
        <v>47306</v>
      </c>
      <c r="AX959">
        <v>2</v>
      </c>
      <c r="AY959">
        <v>1</v>
      </c>
      <c r="AZ959">
        <v>2</v>
      </c>
      <c r="BA959">
        <v>4</v>
      </c>
      <c r="BB959">
        <v>2</v>
      </c>
      <c r="BH959">
        <v>1</v>
      </c>
      <c r="BI959">
        <v>12</v>
      </c>
    </row>
    <row r="960" spans="1:61" x14ac:dyDescent="0.25">
      <c r="A960" s="7">
        <v>47353</v>
      </c>
      <c r="B960">
        <v>1</v>
      </c>
      <c r="D960">
        <v>1</v>
      </c>
      <c r="J960" s="7">
        <v>47129</v>
      </c>
      <c r="O960">
        <v>2</v>
      </c>
      <c r="W960">
        <v>2</v>
      </c>
      <c r="AA960" s="7">
        <v>47355</v>
      </c>
      <c r="AC960">
        <v>1</v>
      </c>
      <c r="AH960">
        <v>1</v>
      </c>
      <c r="AJ960" s="7">
        <v>47322</v>
      </c>
      <c r="AR960">
        <v>4</v>
      </c>
      <c r="AT960">
        <v>1</v>
      </c>
      <c r="BI960">
        <v>5</v>
      </c>
    </row>
    <row r="961" spans="1:61" x14ac:dyDescent="0.25">
      <c r="A961" s="7">
        <v>47355</v>
      </c>
      <c r="B961">
        <v>1</v>
      </c>
      <c r="D961">
        <v>1</v>
      </c>
      <c r="J961" s="7">
        <v>47130</v>
      </c>
      <c r="M961">
        <v>1</v>
      </c>
      <c r="W961">
        <v>1</v>
      </c>
      <c r="AA961" s="7">
        <v>47356</v>
      </c>
      <c r="AB961">
        <v>3</v>
      </c>
      <c r="AH961">
        <v>3</v>
      </c>
      <c r="AJ961" s="7">
        <v>47353</v>
      </c>
      <c r="AO961">
        <v>1</v>
      </c>
      <c r="BI961">
        <v>1</v>
      </c>
    </row>
    <row r="962" spans="1:61" x14ac:dyDescent="0.25">
      <c r="A962" s="7">
        <v>47356</v>
      </c>
      <c r="B962">
        <v>3</v>
      </c>
      <c r="D962">
        <v>3</v>
      </c>
      <c r="J962" s="7">
        <v>47146</v>
      </c>
      <c r="O962">
        <v>1</v>
      </c>
      <c r="W962">
        <v>1</v>
      </c>
      <c r="AA962" s="7">
        <v>47362</v>
      </c>
      <c r="AC962">
        <v>1</v>
      </c>
      <c r="AH962">
        <v>1</v>
      </c>
      <c r="AJ962" s="7">
        <v>47355</v>
      </c>
      <c r="AQ962">
        <v>1</v>
      </c>
      <c r="BI962">
        <v>1</v>
      </c>
    </row>
    <row r="963" spans="1:61" x14ac:dyDescent="0.25">
      <c r="A963" s="7">
        <v>47362</v>
      </c>
      <c r="B963">
        <v>1</v>
      </c>
      <c r="D963">
        <v>1</v>
      </c>
      <c r="J963" s="7">
        <v>47148</v>
      </c>
      <c r="O963">
        <v>3</v>
      </c>
      <c r="W963">
        <v>3</v>
      </c>
      <c r="AA963" s="7">
        <v>47368</v>
      </c>
      <c r="AB963">
        <v>1</v>
      </c>
      <c r="AH963">
        <v>1</v>
      </c>
      <c r="AJ963" s="7">
        <v>47356</v>
      </c>
      <c r="AP963">
        <v>1</v>
      </c>
      <c r="AR963">
        <v>1</v>
      </c>
      <c r="AV963">
        <v>1</v>
      </c>
      <c r="BI963">
        <v>3</v>
      </c>
    </row>
    <row r="964" spans="1:61" x14ac:dyDescent="0.25">
      <c r="A964" s="7">
        <v>47368</v>
      </c>
      <c r="B964">
        <v>1</v>
      </c>
      <c r="D964">
        <v>1</v>
      </c>
      <c r="J964" s="7">
        <v>47210</v>
      </c>
      <c r="O964">
        <v>1</v>
      </c>
      <c r="W964">
        <v>1</v>
      </c>
      <c r="AA964" s="7">
        <v>47389</v>
      </c>
      <c r="AD964">
        <v>1</v>
      </c>
      <c r="AH964">
        <v>1</v>
      </c>
      <c r="AJ964" s="7">
        <v>47362</v>
      </c>
      <c r="AO964">
        <v>1</v>
      </c>
      <c r="BI964">
        <v>1</v>
      </c>
    </row>
    <row r="965" spans="1:61" x14ac:dyDescent="0.25">
      <c r="A965" s="7">
        <v>47389</v>
      </c>
      <c r="C965">
        <v>1</v>
      </c>
      <c r="D965">
        <v>1</v>
      </c>
      <c r="J965" s="7">
        <v>47244</v>
      </c>
      <c r="O965">
        <v>1</v>
      </c>
      <c r="W965">
        <v>1</v>
      </c>
      <c r="AA965" s="7">
        <v>47402</v>
      </c>
      <c r="AC965">
        <v>2</v>
      </c>
      <c r="AH965">
        <v>2</v>
      </c>
      <c r="AJ965" s="7">
        <v>47368</v>
      </c>
      <c r="AP965">
        <v>1</v>
      </c>
      <c r="BI965">
        <v>1</v>
      </c>
    </row>
    <row r="966" spans="1:61" x14ac:dyDescent="0.25">
      <c r="A966" s="7">
        <v>47402</v>
      </c>
      <c r="B966">
        <v>2</v>
      </c>
      <c r="D966">
        <v>2</v>
      </c>
      <c r="J966" s="7">
        <v>47266</v>
      </c>
      <c r="O966">
        <v>1</v>
      </c>
      <c r="W966">
        <v>1</v>
      </c>
      <c r="AA966" s="7">
        <v>47418</v>
      </c>
      <c r="AC966">
        <v>1</v>
      </c>
      <c r="AH966">
        <v>1</v>
      </c>
      <c r="AJ966" s="7">
        <v>47389</v>
      </c>
      <c r="AX966">
        <v>1</v>
      </c>
      <c r="BI966">
        <v>1</v>
      </c>
    </row>
    <row r="967" spans="1:61" x14ac:dyDescent="0.25">
      <c r="A967" s="7">
        <v>47418</v>
      </c>
      <c r="B967">
        <v>1</v>
      </c>
      <c r="D967">
        <v>1</v>
      </c>
      <c r="J967" s="7">
        <v>47272</v>
      </c>
      <c r="K967">
        <v>3</v>
      </c>
      <c r="L967">
        <v>1</v>
      </c>
      <c r="N967">
        <v>1</v>
      </c>
      <c r="R967">
        <v>1</v>
      </c>
      <c r="W967">
        <v>6</v>
      </c>
      <c r="AA967" s="7">
        <v>47435</v>
      </c>
      <c r="AC967">
        <v>3</v>
      </c>
      <c r="AH967">
        <v>3</v>
      </c>
      <c r="AJ967" s="7">
        <v>47402</v>
      </c>
      <c r="AO967">
        <v>2</v>
      </c>
      <c r="BI967">
        <v>2</v>
      </c>
    </row>
    <row r="968" spans="1:61" x14ac:dyDescent="0.25">
      <c r="A968" s="7">
        <v>47435</v>
      </c>
      <c r="B968">
        <v>3</v>
      </c>
      <c r="D968">
        <v>3</v>
      </c>
      <c r="J968" s="7">
        <v>47306</v>
      </c>
      <c r="L968">
        <v>2</v>
      </c>
      <c r="M968">
        <v>1</v>
      </c>
      <c r="N968">
        <v>2</v>
      </c>
      <c r="O968">
        <v>4</v>
      </c>
      <c r="P968">
        <v>2</v>
      </c>
      <c r="V968">
        <v>1</v>
      </c>
      <c r="W968">
        <v>12</v>
      </c>
      <c r="AA968" s="7">
        <v>47441</v>
      </c>
      <c r="AD968">
        <v>3</v>
      </c>
      <c r="AH968">
        <v>3</v>
      </c>
      <c r="AJ968" s="7">
        <v>47418</v>
      </c>
      <c r="AO968">
        <v>1</v>
      </c>
      <c r="BI968">
        <v>1</v>
      </c>
    </row>
    <row r="969" spans="1:61" x14ac:dyDescent="0.25">
      <c r="A969" s="7">
        <v>47441</v>
      </c>
      <c r="C969">
        <v>3</v>
      </c>
      <c r="D969">
        <v>3</v>
      </c>
      <c r="J969" s="7">
        <v>47322</v>
      </c>
      <c r="R969">
        <v>4</v>
      </c>
      <c r="T969">
        <v>1</v>
      </c>
      <c r="W969">
        <v>5</v>
      </c>
      <c r="AA969" s="7">
        <v>47445</v>
      </c>
      <c r="AC969">
        <v>3</v>
      </c>
      <c r="AH969">
        <v>3</v>
      </c>
      <c r="AJ969" s="7">
        <v>47435</v>
      </c>
      <c r="AO969">
        <v>1</v>
      </c>
      <c r="AP969">
        <v>1</v>
      </c>
      <c r="AQ969">
        <v>1</v>
      </c>
      <c r="BI969">
        <v>3</v>
      </c>
    </row>
    <row r="970" spans="1:61" x14ac:dyDescent="0.25">
      <c r="A970" s="7">
        <v>47445</v>
      </c>
      <c r="B970">
        <v>3</v>
      </c>
      <c r="D970">
        <v>3</v>
      </c>
      <c r="J970" s="7">
        <v>47353</v>
      </c>
      <c r="O970">
        <v>1</v>
      </c>
      <c r="W970">
        <v>1</v>
      </c>
      <c r="AA970" s="7">
        <v>47461</v>
      </c>
      <c r="AC970">
        <v>1</v>
      </c>
      <c r="AH970">
        <v>1</v>
      </c>
      <c r="AJ970" s="7">
        <v>47441</v>
      </c>
      <c r="AZ970">
        <v>1</v>
      </c>
      <c r="BD970">
        <v>2</v>
      </c>
      <c r="BI970">
        <v>3</v>
      </c>
    </row>
    <row r="971" spans="1:61" x14ac:dyDescent="0.25">
      <c r="A971" s="7">
        <v>47461</v>
      </c>
      <c r="B971">
        <v>1</v>
      </c>
      <c r="D971">
        <v>1</v>
      </c>
      <c r="J971" s="7">
        <v>47355</v>
      </c>
      <c r="Q971">
        <v>1</v>
      </c>
      <c r="W971">
        <v>1</v>
      </c>
      <c r="AA971" s="7">
        <v>47465</v>
      </c>
      <c r="AD971">
        <v>1</v>
      </c>
      <c r="AH971">
        <v>1</v>
      </c>
      <c r="AJ971" s="7">
        <v>47445</v>
      </c>
      <c r="AO971">
        <v>1</v>
      </c>
      <c r="AR971">
        <v>1</v>
      </c>
      <c r="AT971">
        <v>1</v>
      </c>
      <c r="BI971">
        <v>3</v>
      </c>
    </row>
    <row r="972" spans="1:61" x14ac:dyDescent="0.25">
      <c r="A972" s="7">
        <v>47465</v>
      </c>
      <c r="C972">
        <v>1</v>
      </c>
      <c r="D972">
        <v>1</v>
      </c>
      <c r="J972" s="7">
        <v>47356</v>
      </c>
      <c r="P972">
        <v>1</v>
      </c>
      <c r="R972">
        <v>1</v>
      </c>
      <c r="V972">
        <v>1</v>
      </c>
      <c r="W972">
        <v>3</v>
      </c>
      <c r="AA972" s="7">
        <v>47466</v>
      </c>
      <c r="AC972">
        <v>8</v>
      </c>
      <c r="AH972">
        <v>8</v>
      </c>
      <c r="AJ972" s="7">
        <v>47461</v>
      </c>
      <c r="AO972">
        <v>1</v>
      </c>
      <c r="BI972">
        <v>1</v>
      </c>
    </row>
    <row r="973" spans="1:61" x14ac:dyDescent="0.25">
      <c r="A973" s="7">
        <v>47466</v>
      </c>
      <c r="B973">
        <v>8</v>
      </c>
      <c r="D973">
        <v>8</v>
      </c>
      <c r="J973" s="7">
        <v>47362</v>
      </c>
      <c r="O973">
        <v>1</v>
      </c>
      <c r="W973">
        <v>1</v>
      </c>
      <c r="AA973" s="7">
        <v>47476</v>
      </c>
      <c r="AB973">
        <v>1</v>
      </c>
      <c r="AH973">
        <v>1</v>
      </c>
      <c r="AJ973" s="7">
        <v>47465</v>
      </c>
      <c r="AX973">
        <v>1</v>
      </c>
      <c r="BI973">
        <v>1</v>
      </c>
    </row>
    <row r="974" spans="1:61" x14ac:dyDescent="0.25">
      <c r="A974" s="7">
        <v>47476</v>
      </c>
      <c r="B974">
        <v>1</v>
      </c>
      <c r="D974">
        <v>1</v>
      </c>
      <c r="J974" s="7">
        <v>47368</v>
      </c>
      <c r="P974">
        <v>1</v>
      </c>
      <c r="W974">
        <v>1</v>
      </c>
      <c r="AA974" s="7">
        <v>47477</v>
      </c>
      <c r="AC974">
        <v>3</v>
      </c>
      <c r="AH974">
        <v>3</v>
      </c>
      <c r="AJ974" s="7">
        <v>47466</v>
      </c>
      <c r="AO974">
        <v>1</v>
      </c>
      <c r="AP974">
        <v>1</v>
      </c>
      <c r="AT974">
        <v>3</v>
      </c>
      <c r="AU974">
        <v>1</v>
      </c>
      <c r="AV974">
        <v>2</v>
      </c>
      <c r="BI974">
        <v>8</v>
      </c>
    </row>
    <row r="975" spans="1:61" x14ac:dyDescent="0.25">
      <c r="A975" s="7">
        <v>47477</v>
      </c>
      <c r="B975">
        <v>3</v>
      </c>
      <c r="D975">
        <v>3</v>
      </c>
      <c r="J975" s="7">
        <v>47389</v>
      </c>
      <c r="L975">
        <v>1</v>
      </c>
      <c r="W975">
        <v>1</v>
      </c>
      <c r="AA975" s="7">
        <v>47479</v>
      </c>
      <c r="AC975">
        <v>4</v>
      </c>
      <c r="AH975">
        <v>4</v>
      </c>
      <c r="AJ975" s="7">
        <v>47476</v>
      </c>
      <c r="AP975">
        <v>1</v>
      </c>
      <c r="BI975">
        <v>1</v>
      </c>
    </row>
    <row r="976" spans="1:61" x14ac:dyDescent="0.25">
      <c r="A976" s="7">
        <v>47479</v>
      </c>
      <c r="B976">
        <v>4</v>
      </c>
      <c r="D976">
        <v>4</v>
      </c>
      <c r="J976" s="7">
        <v>47402</v>
      </c>
      <c r="O976">
        <v>2</v>
      </c>
      <c r="W976">
        <v>2</v>
      </c>
      <c r="AA976" s="7">
        <v>47482</v>
      </c>
      <c r="AC976">
        <v>1</v>
      </c>
      <c r="AH976">
        <v>1</v>
      </c>
      <c r="AJ976" s="7">
        <v>47477</v>
      </c>
      <c r="AO976">
        <v>2</v>
      </c>
      <c r="AP976">
        <v>1</v>
      </c>
      <c r="BI976">
        <v>3</v>
      </c>
    </row>
    <row r="977" spans="1:61" x14ac:dyDescent="0.25">
      <c r="A977" s="7">
        <v>47482</v>
      </c>
      <c r="B977">
        <v>1</v>
      </c>
      <c r="D977">
        <v>1</v>
      </c>
      <c r="J977" s="7">
        <v>47418</v>
      </c>
      <c r="O977">
        <v>1</v>
      </c>
      <c r="W977">
        <v>1</v>
      </c>
      <c r="AA977" s="7">
        <v>47484</v>
      </c>
      <c r="AC977">
        <v>1</v>
      </c>
      <c r="AH977">
        <v>1</v>
      </c>
      <c r="AJ977" s="7">
        <v>47479</v>
      </c>
      <c r="AO977">
        <v>2</v>
      </c>
      <c r="AQ977">
        <v>1</v>
      </c>
      <c r="AR977">
        <v>1</v>
      </c>
      <c r="BI977">
        <v>4</v>
      </c>
    </row>
    <row r="978" spans="1:61" x14ac:dyDescent="0.25">
      <c r="A978" s="7">
        <v>47484</v>
      </c>
      <c r="B978">
        <v>1</v>
      </c>
      <c r="D978">
        <v>1</v>
      </c>
      <c r="J978" s="7">
        <v>47435</v>
      </c>
      <c r="O978">
        <v>1</v>
      </c>
      <c r="P978">
        <v>1</v>
      </c>
      <c r="Q978">
        <v>1</v>
      </c>
      <c r="W978">
        <v>3</v>
      </c>
      <c r="AA978" s="7">
        <v>47489</v>
      </c>
      <c r="AC978">
        <v>3</v>
      </c>
      <c r="AH978">
        <v>3</v>
      </c>
      <c r="AJ978" s="7">
        <v>47482</v>
      </c>
      <c r="AO978">
        <v>1</v>
      </c>
      <c r="BI978">
        <v>1</v>
      </c>
    </row>
    <row r="979" spans="1:61" x14ac:dyDescent="0.25">
      <c r="A979" s="7">
        <v>47489</v>
      </c>
      <c r="B979">
        <v>3</v>
      </c>
      <c r="D979">
        <v>3</v>
      </c>
      <c r="J979" s="7">
        <v>47441</v>
      </c>
      <c r="N979">
        <v>1</v>
      </c>
      <c r="R979">
        <v>2</v>
      </c>
      <c r="W979">
        <v>3</v>
      </c>
      <c r="AA979" s="7">
        <v>47499</v>
      </c>
      <c r="AD979">
        <v>3</v>
      </c>
      <c r="AH979">
        <v>3</v>
      </c>
      <c r="AJ979" s="7">
        <v>47484</v>
      </c>
      <c r="AO979">
        <v>1</v>
      </c>
      <c r="BI979">
        <v>1</v>
      </c>
    </row>
    <row r="980" spans="1:61" x14ac:dyDescent="0.25">
      <c r="A980" s="7">
        <v>47499</v>
      </c>
      <c r="C980">
        <v>3</v>
      </c>
      <c r="D980">
        <v>3</v>
      </c>
      <c r="J980" s="7">
        <v>47445</v>
      </c>
      <c r="O980">
        <v>1</v>
      </c>
      <c r="R980">
        <v>1</v>
      </c>
      <c r="T980">
        <v>1</v>
      </c>
      <c r="W980">
        <v>3</v>
      </c>
      <c r="AA980" s="7">
        <v>47530</v>
      </c>
      <c r="AB980">
        <v>1</v>
      </c>
      <c r="AH980">
        <v>1</v>
      </c>
      <c r="AJ980" s="7">
        <v>47489</v>
      </c>
      <c r="AO980">
        <v>1</v>
      </c>
      <c r="AP980">
        <v>1</v>
      </c>
      <c r="AV980">
        <v>1</v>
      </c>
      <c r="BI980">
        <v>3</v>
      </c>
    </row>
    <row r="981" spans="1:61" x14ac:dyDescent="0.25">
      <c r="A981" s="7">
        <v>47530</v>
      </c>
      <c r="B981">
        <v>1</v>
      </c>
      <c r="D981">
        <v>1</v>
      </c>
      <c r="J981" s="7">
        <v>47461</v>
      </c>
      <c r="O981">
        <v>1</v>
      </c>
      <c r="W981">
        <v>1</v>
      </c>
      <c r="AA981" s="7">
        <v>47547</v>
      </c>
      <c r="AC981">
        <v>2</v>
      </c>
      <c r="AH981">
        <v>2</v>
      </c>
      <c r="AJ981" s="7">
        <v>47499</v>
      </c>
      <c r="AX981">
        <v>2</v>
      </c>
      <c r="BD981">
        <v>1</v>
      </c>
      <c r="BI981">
        <v>3</v>
      </c>
    </row>
    <row r="982" spans="1:61" x14ac:dyDescent="0.25">
      <c r="A982" s="7">
        <v>47547</v>
      </c>
      <c r="B982">
        <v>2</v>
      </c>
      <c r="D982">
        <v>2</v>
      </c>
      <c r="J982" s="7">
        <v>47465</v>
      </c>
      <c r="L982">
        <v>1</v>
      </c>
      <c r="W982">
        <v>1</v>
      </c>
      <c r="AA982" s="7">
        <v>47592</v>
      </c>
      <c r="AD982">
        <v>3</v>
      </c>
      <c r="AH982">
        <v>3</v>
      </c>
      <c r="AJ982" s="7">
        <v>47530</v>
      </c>
      <c r="AQ982">
        <v>1</v>
      </c>
      <c r="BI982">
        <v>1</v>
      </c>
    </row>
    <row r="983" spans="1:61" x14ac:dyDescent="0.25">
      <c r="A983" s="7">
        <v>47592</v>
      </c>
      <c r="C983">
        <v>3</v>
      </c>
      <c r="D983">
        <v>3</v>
      </c>
      <c r="J983" s="7">
        <v>47466</v>
      </c>
      <c r="O983">
        <v>1</v>
      </c>
      <c r="P983">
        <v>1</v>
      </c>
      <c r="T983">
        <v>3</v>
      </c>
      <c r="U983">
        <v>1</v>
      </c>
      <c r="V983">
        <v>2</v>
      </c>
      <c r="W983">
        <v>8</v>
      </c>
      <c r="AA983" s="7">
        <v>47598</v>
      </c>
      <c r="AC983">
        <v>2</v>
      </c>
      <c r="AH983">
        <v>2</v>
      </c>
      <c r="AJ983" s="7">
        <v>47547</v>
      </c>
      <c r="AO983">
        <v>2</v>
      </c>
      <c r="BI983">
        <v>2</v>
      </c>
    </row>
    <row r="984" spans="1:61" x14ac:dyDescent="0.25">
      <c r="A984" s="7">
        <v>47598</v>
      </c>
      <c r="B984">
        <v>2</v>
      </c>
      <c r="D984">
        <v>2</v>
      </c>
      <c r="J984" s="7">
        <v>47476</v>
      </c>
      <c r="P984">
        <v>1</v>
      </c>
      <c r="W984">
        <v>1</v>
      </c>
      <c r="AA984" s="7">
        <v>47799</v>
      </c>
      <c r="AC984">
        <v>6</v>
      </c>
      <c r="AH984">
        <v>6</v>
      </c>
      <c r="AJ984" s="7">
        <v>47592</v>
      </c>
      <c r="AY984">
        <v>1</v>
      </c>
      <c r="BE984">
        <v>1</v>
      </c>
      <c r="BG984">
        <v>1</v>
      </c>
      <c r="BI984">
        <v>3</v>
      </c>
    </row>
    <row r="985" spans="1:61" x14ac:dyDescent="0.25">
      <c r="A985" s="7">
        <v>47799</v>
      </c>
      <c r="B985">
        <v>6</v>
      </c>
      <c r="D985">
        <v>6</v>
      </c>
      <c r="J985" s="7">
        <v>47477</v>
      </c>
      <c r="O985">
        <v>2</v>
      </c>
      <c r="P985">
        <v>1</v>
      </c>
      <c r="W985">
        <v>3</v>
      </c>
      <c r="AA985" s="7">
        <v>47837</v>
      </c>
      <c r="AC985">
        <v>1</v>
      </c>
      <c r="AH985">
        <v>1</v>
      </c>
      <c r="AJ985" s="7">
        <v>47598</v>
      </c>
      <c r="AO985">
        <v>2</v>
      </c>
      <c r="BI985">
        <v>2</v>
      </c>
    </row>
    <row r="986" spans="1:61" x14ac:dyDescent="0.25">
      <c r="A986" s="7">
        <v>47837</v>
      </c>
      <c r="B986">
        <v>1</v>
      </c>
      <c r="D986">
        <v>1</v>
      </c>
      <c r="J986" s="7">
        <v>47479</v>
      </c>
      <c r="O986">
        <v>2</v>
      </c>
      <c r="Q986">
        <v>1</v>
      </c>
      <c r="R986">
        <v>1</v>
      </c>
      <c r="W986">
        <v>4</v>
      </c>
      <c r="AA986" s="7">
        <v>47859</v>
      </c>
      <c r="AB986">
        <v>7</v>
      </c>
      <c r="AH986">
        <v>7</v>
      </c>
      <c r="AJ986" s="7">
        <v>47799</v>
      </c>
      <c r="AO986">
        <v>1</v>
      </c>
      <c r="AQ986">
        <v>1</v>
      </c>
      <c r="AR986">
        <v>2</v>
      </c>
      <c r="AS986">
        <v>2</v>
      </c>
      <c r="BI986">
        <v>6</v>
      </c>
    </row>
    <row r="987" spans="1:61" x14ac:dyDescent="0.25">
      <c r="A987" s="7">
        <v>47859</v>
      </c>
      <c r="B987">
        <v>7</v>
      </c>
      <c r="D987">
        <v>7</v>
      </c>
      <c r="J987" s="7">
        <v>47482</v>
      </c>
      <c r="O987">
        <v>1</v>
      </c>
      <c r="W987">
        <v>1</v>
      </c>
      <c r="AA987" s="7">
        <v>47930</v>
      </c>
      <c r="AE987">
        <v>2</v>
      </c>
      <c r="AH987">
        <v>2</v>
      </c>
      <c r="AJ987" s="7">
        <v>47837</v>
      </c>
      <c r="AO987">
        <v>1</v>
      </c>
      <c r="BI987">
        <v>1</v>
      </c>
    </row>
    <row r="988" spans="1:61" x14ac:dyDescent="0.25">
      <c r="A988" s="7">
        <v>47930</v>
      </c>
      <c r="B988">
        <v>2</v>
      </c>
      <c r="D988">
        <v>2</v>
      </c>
      <c r="J988" s="7">
        <v>47484</v>
      </c>
      <c r="O988">
        <v>1</v>
      </c>
      <c r="W988">
        <v>1</v>
      </c>
      <c r="AA988" s="7">
        <v>48104</v>
      </c>
      <c r="AE988">
        <v>1</v>
      </c>
      <c r="AH988">
        <v>1</v>
      </c>
      <c r="AJ988" s="7">
        <v>47859</v>
      </c>
      <c r="AQ988">
        <v>3</v>
      </c>
      <c r="AR988">
        <v>1</v>
      </c>
      <c r="AS988">
        <v>2</v>
      </c>
      <c r="AV988">
        <v>1</v>
      </c>
      <c r="BI988">
        <v>7</v>
      </c>
    </row>
    <row r="989" spans="1:61" x14ac:dyDescent="0.25">
      <c r="A989" s="7">
        <v>48104</v>
      </c>
      <c r="B989">
        <v>1</v>
      </c>
      <c r="D989">
        <v>1</v>
      </c>
      <c r="J989" s="7">
        <v>47489</v>
      </c>
      <c r="O989">
        <v>1</v>
      </c>
      <c r="P989">
        <v>1</v>
      </c>
      <c r="V989">
        <v>1</v>
      </c>
      <c r="W989">
        <v>3</v>
      </c>
      <c r="AA989" s="7">
        <v>48105</v>
      </c>
      <c r="AC989">
        <v>1</v>
      </c>
      <c r="AH989">
        <v>1</v>
      </c>
      <c r="AJ989" s="7">
        <v>47930</v>
      </c>
      <c r="AR989">
        <v>1</v>
      </c>
      <c r="AU989">
        <v>1</v>
      </c>
      <c r="BI989">
        <v>2</v>
      </c>
    </row>
    <row r="990" spans="1:61" x14ac:dyDescent="0.25">
      <c r="A990" s="7">
        <v>48105</v>
      </c>
      <c r="B990">
        <v>1</v>
      </c>
      <c r="D990">
        <v>1</v>
      </c>
      <c r="J990" s="7">
        <v>47499</v>
      </c>
      <c r="L990">
        <v>2</v>
      </c>
      <c r="R990">
        <v>1</v>
      </c>
      <c r="W990">
        <v>3</v>
      </c>
      <c r="AA990" s="7">
        <v>48109</v>
      </c>
      <c r="AC990">
        <v>6</v>
      </c>
      <c r="AH990">
        <v>6</v>
      </c>
      <c r="AJ990" s="7">
        <v>48104</v>
      </c>
      <c r="AR990">
        <v>1</v>
      </c>
      <c r="BI990">
        <v>1</v>
      </c>
    </row>
    <row r="991" spans="1:61" x14ac:dyDescent="0.25">
      <c r="A991" s="7">
        <v>48109</v>
      </c>
      <c r="B991">
        <v>6</v>
      </c>
      <c r="D991">
        <v>6</v>
      </c>
      <c r="J991" s="7">
        <v>47530</v>
      </c>
      <c r="Q991">
        <v>1</v>
      </c>
      <c r="W991">
        <v>1</v>
      </c>
      <c r="AA991" s="7">
        <v>48110</v>
      </c>
      <c r="AB991">
        <v>7</v>
      </c>
      <c r="AH991">
        <v>7</v>
      </c>
      <c r="AJ991" s="7">
        <v>48105</v>
      </c>
      <c r="AQ991">
        <v>1</v>
      </c>
      <c r="BI991">
        <v>1</v>
      </c>
    </row>
    <row r="992" spans="1:61" x14ac:dyDescent="0.25">
      <c r="A992" s="7">
        <v>48110</v>
      </c>
      <c r="B992">
        <v>7</v>
      </c>
      <c r="D992">
        <v>7</v>
      </c>
      <c r="J992" s="7">
        <v>47547</v>
      </c>
      <c r="O992">
        <v>2</v>
      </c>
      <c r="W992">
        <v>2</v>
      </c>
      <c r="AA992" s="7">
        <v>48200</v>
      </c>
      <c r="AD992">
        <v>2</v>
      </c>
      <c r="AH992">
        <v>2</v>
      </c>
      <c r="AJ992" s="7">
        <v>48109</v>
      </c>
      <c r="AP992">
        <v>1</v>
      </c>
      <c r="AQ992">
        <v>1</v>
      </c>
      <c r="AR992">
        <v>3</v>
      </c>
      <c r="AT992">
        <v>1</v>
      </c>
      <c r="BI992">
        <v>6</v>
      </c>
    </row>
    <row r="993" spans="1:61" x14ac:dyDescent="0.25">
      <c r="A993" s="7">
        <v>48200</v>
      </c>
      <c r="C993">
        <v>2</v>
      </c>
      <c r="D993">
        <v>2</v>
      </c>
      <c r="J993" s="7">
        <v>47592</v>
      </c>
      <c r="M993">
        <v>1</v>
      </c>
      <c r="S993">
        <v>1</v>
      </c>
      <c r="U993">
        <v>1</v>
      </c>
      <c r="W993">
        <v>3</v>
      </c>
      <c r="AA993" s="7">
        <v>48206</v>
      </c>
      <c r="AB993">
        <v>3</v>
      </c>
      <c r="AH993">
        <v>3</v>
      </c>
      <c r="AJ993" s="7">
        <v>48110</v>
      </c>
      <c r="AP993">
        <v>1</v>
      </c>
      <c r="AQ993">
        <v>3</v>
      </c>
      <c r="AR993">
        <v>1</v>
      </c>
      <c r="AU993">
        <v>1</v>
      </c>
      <c r="AV993">
        <v>1</v>
      </c>
      <c r="BI993">
        <v>7</v>
      </c>
    </row>
    <row r="994" spans="1:61" x14ac:dyDescent="0.25">
      <c r="A994" s="7">
        <v>48206</v>
      </c>
      <c r="B994">
        <v>3</v>
      </c>
      <c r="D994">
        <v>3</v>
      </c>
      <c r="J994" s="7">
        <v>47598</v>
      </c>
      <c r="O994">
        <v>2</v>
      </c>
      <c r="W994">
        <v>2</v>
      </c>
      <c r="AA994" s="7">
        <v>48211</v>
      </c>
      <c r="AD994">
        <v>2</v>
      </c>
      <c r="AH994">
        <v>2</v>
      </c>
      <c r="AJ994" s="7">
        <v>48200</v>
      </c>
      <c r="AY994">
        <v>2</v>
      </c>
      <c r="BI994">
        <v>2</v>
      </c>
    </row>
    <row r="995" spans="1:61" x14ac:dyDescent="0.25">
      <c r="A995" s="7">
        <v>48211</v>
      </c>
      <c r="C995">
        <v>2</v>
      </c>
      <c r="D995">
        <v>2</v>
      </c>
      <c r="J995" s="7">
        <v>47799</v>
      </c>
      <c r="O995">
        <v>1</v>
      </c>
      <c r="Q995">
        <v>1</v>
      </c>
      <c r="R995">
        <v>2</v>
      </c>
      <c r="S995">
        <v>2</v>
      </c>
      <c r="W995">
        <v>6</v>
      </c>
      <c r="AA995" s="7">
        <v>48225</v>
      </c>
      <c r="AB995">
        <v>5</v>
      </c>
      <c r="AH995">
        <v>5</v>
      </c>
      <c r="AJ995" s="7">
        <v>48206</v>
      </c>
      <c r="AP995">
        <v>1</v>
      </c>
      <c r="AQ995">
        <v>1</v>
      </c>
      <c r="AR995">
        <v>1</v>
      </c>
      <c r="BI995">
        <v>3</v>
      </c>
    </row>
    <row r="996" spans="1:61" x14ac:dyDescent="0.25">
      <c r="A996" s="7">
        <v>48225</v>
      </c>
      <c r="B996">
        <v>5</v>
      </c>
      <c r="D996">
        <v>5</v>
      </c>
      <c r="J996" s="7">
        <v>47837</v>
      </c>
      <c r="O996">
        <v>1</v>
      </c>
      <c r="W996">
        <v>1</v>
      </c>
      <c r="AA996" s="7">
        <v>48227</v>
      </c>
      <c r="AB996">
        <v>3</v>
      </c>
      <c r="AH996">
        <v>3</v>
      </c>
      <c r="AJ996" s="7">
        <v>48211</v>
      </c>
      <c r="BG996">
        <v>1</v>
      </c>
      <c r="BH996">
        <v>1</v>
      </c>
      <c r="BI996">
        <v>2</v>
      </c>
    </row>
    <row r="997" spans="1:61" x14ac:dyDescent="0.25">
      <c r="A997" s="7">
        <v>48227</v>
      </c>
      <c r="B997">
        <v>3</v>
      </c>
      <c r="D997">
        <v>3</v>
      </c>
      <c r="J997" s="7">
        <v>47859</v>
      </c>
      <c r="Q997">
        <v>3</v>
      </c>
      <c r="R997">
        <v>1</v>
      </c>
      <c r="S997">
        <v>2</v>
      </c>
      <c r="V997">
        <v>1</v>
      </c>
      <c r="W997">
        <v>7</v>
      </c>
      <c r="AA997" s="7">
        <v>48352</v>
      </c>
      <c r="AB997">
        <v>1</v>
      </c>
      <c r="AH997">
        <v>1</v>
      </c>
      <c r="AJ997" s="7">
        <v>48225</v>
      </c>
      <c r="AP997">
        <v>3</v>
      </c>
      <c r="AT997">
        <v>2</v>
      </c>
      <c r="BI997">
        <v>5</v>
      </c>
    </row>
    <row r="998" spans="1:61" x14ac:dyDescent="0.25">
      <c r="A998" s="7">
        <v>48352</v>
      </c>
      <c r="B998">
        <v>1</v>
      </c>
      <c r="D998">
        <v>1</v>
      </c>
      <c r="J998" s="7">
        <v>47930</v>
      </c>
      <c r="R998">
        <v>1</v>
      </c>
      <c r="U998">
        <v>1</v>
      </c>
      <c r="W998">
        <v>2</v>
      </c>
      <c r="AA998" s="7">
        <v>48353</v>
      </c>
      <c r="AB998">
        <v>11</v>
      </c>
      <c r="AC998">
        <v>1</v>
      </c>
      <c r="AH998">
        <v>12</v>
      </c>
      <c r="AJ998" s="7">
        <v>48227</v>
      </c>
      <c r="AP998">
        <v>1</v>
      </c>
      <c r="AQ998">
        <v>1</v>
      </c>
      <c r="AR998">
        <v>1</v>
      </c>
      <c r="BI998">
        <v>3</v>
      </c>
    </row>
    <row r="999" spans="1:61" x14ac:dyDescent="0.25">
      <c r="A999" s="7">
        <v>48353</v>
      </c>
      <c r="B999">
        <v>12</v>
      </c>
      <c r="D999">
        <v>12</v>
      </c>
      <c r="J999" s="7">
        <v>48104</v>
      </c>
      <c r="R999">
        <v>1</v>
      </c>
      <c r="W999">
        <v>1</v>
      </c>
      <c r="AA999" s="7">
        <v>48372</v>
      </c>
      <c r="AB999">
        <v>1</v>
      </c>
      <c r="AH999">
        <v>1</v>
      </c>
      <c r="AJ999" s="7">
        <v>48352</v>
      </c>
      <c r="AP999">
        <v>1</v>
      </c>
      <c r="BI999">
        <v>1</v>
      </c>
    </row>
    <row r="1000" spans="1:61" x14ac:dyDescent="0.25">
      <c r="A1000" s="7">
        <v>48372</v>
      </c>
      <c r="B1000">
        <v>1</v>
      </c>
      <c r="D1000">
        <v>1</v>
      </c>
      <c r="J1000" s="7">
        <v>48105</v>
      </c>
      <c r="Q1000">
        <v>1</v>
      </c>
      <c r="W1000">
        <v>1</v>
      </c>
      <c r="AA1000" s="7">
        <v>48387</v>
      </c>
      <c r="AD1000">
        <v>3</v>
      </c>
      <c r="AH1000">
        <v>3</v>
      </c>
      <c r="AJ1000" s="7">
        <v>48353</v>
      </c>
      <c r="AP1000">
        <v>1</v>
      </c>
      <c r="AQ1000">
        <v>3</v>
      </c>
      <c r="AR1000">
        <v>1</v>
      </c>
      <c r="AS1000">
        <v>2</v>
      </c>
      <c r="AT1000">
        <v>1</v>
      </c>
      <c r="AV1000">
        <v>4</v>
      </c>
      <c r="BI1000">
        <v>12</v>
      </c>
    </row>
    <row r="1001" spans="1:61" x14ac:dyDescent="0.25">
      <c r="A1001" s="7">
        <v>48387</v>
      </c>
      <c r="C1001">
        <v>3</v>
      </c>
      <c r="D1001">
        <v>3</v>
      </c>
      <c r="J1001" s="7">
        <v>48109</v>
      </c>
      <c r="P1001">
        <v>1</v>
      </c>
      <c r="Q1001">
        <v>1</v>
      </c>
      <c r="R1001">
        <v>3</v>
      </c>
      <c r="T1001">
        <v>1</v>
      </c>
      <c r="W1001">
        <v>6</v>
      </c>
      <c r="AA1001" s="7">
        <v>48432</v>
      </c>
      <c r="AB1001">
        <v>1</v>
      </c>
      <c r="AH1001">
        <v>1</v>
      </c>
      <c r="AJ1001" s="7">
        <v>48372</v>
      </c>
      <c r="AP1001">
        <v>1</v>
      </c>
      <c r="BI1001">
        <v>1</v>
      </c>
    </row>
    <row r="1002" spans="1:61" x14ac:dyDescent="0.25">
      <c r="A1002" s="7">
        <v>48432</v>
      </c>
      <c r="B1002">
        <v>1</v>
      </c>
      <c r="D1002">
        <v>1</v>
      </c>
      <c r="J1002" s="7">
        <v>48110</v>
      </c>
      <c r="P1002">
        <v>1</v>
      </c>
      <c r="Q1002">
        <v>3</v>
      </c>
      <c r="R1002">
        <v>1</v>
      </c>
      <c r="U1002">
        <v>1</v>
      </c>
      <c r="V1002">
        <v>1</v>
      </c>
      <c r="W1002">
        <v>7</v>
      </c>
      <c r="AA1002" s="7">
        <v>48482</v>
      </c>
      <c r="AB1002">
        <v>1</v>
      </c>
      <c r="AH1002">
        <v>1</v>
      </c>
      <c r="AJ1002" s="7">
        <v>48387</v>
      </c>
      <c r="AW1002">
        <v>2</v>
      </c>
      <c r="BD1002">
        <v>1</v>
      </c>
      <c r="BI1002">
        <v>3</v>
      </c>
    </row>
    <row r="1003" spans="1:61" x14ac:dyDescent="0.25">
      <c r="A1003" s="7">
        <v>48482</v>
      </c>
      <c r="B1003">
        <v>1</v>
      </c>
      <c r="D1003">
        <v>1</v>
      </c>
      <c r="J1003" s="7">
        <v>48200</v>
      </c>
      <c r="M1003">
        <v>2</v>
      </c>
      <c r="W1003">
        <v>2</v>
      </c>
      <c r="AA1003" s="7">
        <v>48515</v>
      </c>
      <c r="AB1003">
        <v>1</v>
      </c>
      <c r="AH1003">
        <v>1</v>
      </c>
      <c r="AJ1003" s="7">
        <v>48432</v>
      </c>
      <c r="AQ1003">
        <v>1</v>
      </c>
      <c r="BI1003">
        <v>1</v>
      </c>
    </row>
    <row r="1004" spans="1:61" x14ac:dyDescent="0.25">
      <c r="A1004" s="7">
        <v>48515</v>
      </c>
      <c r="B1004">
        <v>1</v>
      </c>
      <c r="D1004">
        <v>1</v>
      </c>
      <c r="J1004" s="7">
        <v>48206</v>
      </c>
      <c r="P1004">
        <v>1</v>
      </c>
      <c r="Q1004">
        <v>1</v>
      </c>
      <c r="R1004">
        <v>1</v>
      </c>
      <c r="W1004">
        <v>3</v>
      </c>
      <c r="AA1004" s="7">
        <v>48534</v>
      </c>
      <c r="AB1004">
        <v>4</v>
      </c>
      <c r="AH1004">
        <v>4</v>
      </c>
      <c r="AJ1004" s="7">
        <v>48482</v>
      </c>
      <c r="AP1004">
        <v>1</v>
      </c>
      <c r="BI1004">
        <v>1</v>
      </c>
    </row>
    <row r="1005" spans="1:61" x14ac:dyDescent="0.25">
      <c r="A1005" s="7">
        <v>48534</v>
      </c>
      <c r="B1005">
        <v>4</v>
      </c>
      <c r="D1005">
        <v>4</v>
      </c>
      <c r="J1005" s="7">
        <v>48211</v>
      </c>
      <c r="U1005">
        <v>1</v>
      </c>
      <c r="V1005">
        <v>1</v>
      </c>
      <c r="W1005">
        <v>2</v>
      </c>
      <c r="AA1005" s="7">
        <v>48615</v>
      </c>
      <c r="AB1005">
        <v>2</v>
      </c>
      <c r="AH1005">
        <v>2</v>
      </c>
      <c r="AJ1005" s="7">
        <v>48515</v>
      </c>
      <c r="AP1005">
        <v>1</v>
      </c>
      <c r="BI1005">
        <v>1</v>
      </c>
    </row>
    <row r="1006" spans="1:61" x14ac:dyDescent="0.25">
      <c r="A1006" s="7">
        <v>48615</v>
      </c>
      <c r="B1006">
        <v>2</v>
      </c>
      <c r="D1006">
        <v>2</v>
      </c>
      <c r="J1006" s="7">
        <v>48225</v>
      </c>
      <c r="P1006">
        <v>3</v>
      </c>
      <c r="T1006">
        <v>2</v>
      </c>
      <c r="W1006">
        <v>5</v>
      </c>
      <c r="AA1006" s="7">
        <v>48629</v>
      </c>
      <c r="AC1006">
        <v>1</v>
      </c>
      <c r="AH1006">
        <v>1</v>
      </c>
      <c r="AJ1006" s="7">
        <v>48534</v>
      </c>
      <c r="AP1006">
        <v>1</v>
      </c>
      <c r="AQ1006">
        <v>1</v>
      </c>
      <c r="AR1006">
        <v>2</v>
      </c>
      <c r="BI1006">
        <v>4</v>
      </c>
    </row>
    <row r="1007" spans="1:61" x14ac:dyDescent="0.25">
      <c r="A1007" s="7">
        <v>48629</v>
      </c>
      <c r="B1007">
        <v>1</v>
      </c>
      <c r="D1007">
        <v>1</v>
      </c>
      <c r="J1007" s="7">
        <v>48227</v>
      </c>
      <c r="P1007">
        <v>1</v>
      </c>
      <c r="Q1007">
        <v>1</v>
      </c>
      <c r="R1007">
        <v>1</v>
      </c>
      <c r="W1007">
        <v>3</v>
      </c>
      <c r="AA1007" s="7">
        <v>48631</v>
      </c>
      <c r="AD1007">
        <v>2</v>
      </c>
      <c r="AH1007">
        <v>2</v>
      </c>
      <c r="AJ1007" s="7">
        <v>48615</v>
      </c>
      <c r="AP1007">
        <v>1</v>
      </c>
      <c r="AQ1007">
        <v>1</v>
      </c>
      <c r="BI1007">
        <v>2</v>
      </c>
    </row>
    <row r="1008" spans="1:61" x14ac:dyDescent="0.25">
      <c r="A1008" s="7">
        <v>48631</v>
      </c>
      <c r="C1008">
        <v>2</v>
      </c>
      <c r="D1008">
        <v>2</v>
      </c>
      <c r="J1008" s="7">
        <v>48352</v>
      </c>
      <c r="P1008">
        <v>1</v>
      </c>
      <c r="W1008">
        <v>1</v>
      </c>
      <c r="AA1008" s="7">
        <v>48678</v>
      </c>
      <c r="AB1008">
        <v>4</v>
      </c>
      <c r="AH1008">
        <v>4</v>
      </c>
      <c r="AJ1008" s="7">
        <v>48629</v>
      </c>
      <c r="AQ1008">
        <v>1</v>
      </c>
      <c r="BI1008">
        <v>1</v>
      </c>
    </row>
    <row r="1009" spans="1:61" x14ac:dyDescent="0.25">
      <c r="A1009" s="7">
        <v>48678</v>
      </c>
      <c r="B1009">
        <v>4</v>
      </c>
      <c r="D1009">
        <v>4</v>
      </c>
      <c r="J1009" s="7">
        <v>48353</v>
      </c>
      <c r="P1009">
        <v>1</v>
      </c>
      <c r="Q1009">
        <v>3</v>
      </c>
      <c r="R1009">
        <v>1</v>
      </c>
      <c r="S1009">
        <v>2</v>
      </c>
      <c r="T1009">
        <v>1</v>
      </c>
      <c r="V1009">
        <v>4</v>
      </c>
      <c r="W1009">
        <v>12</v>
      </c>
      <c r="AA1009" s="7">
        <v>48680</v>
      </c>
      <c r="AB1009">
        <v>1</v>
      </c>
      <c r="AH1009">
        <v>1</v>
      </c>
      <c r="AJ1009" s="7">
        <v>48631</v>
      </c>
      <c r="BB1009">
        <v>1</v>
      </c>
      <c r="BG1009">
        <v>1</v>
      </c>
      <c r="BI1009">
        <v>2</v>
      </c>
    </row>
    <row r="1010" spans="1:61" x14ac:dyDescent="0.25">
      <c r="A1010" s="7">
        <v>48680</v>
      </c>
      <c r="B1010">
        <v>1</v>
      </c>
      <c r="D1010">
        <v>1</v>
      </c>
      <c r="J1010" s="7">
        <v>48372</v>
      </c>
      <c r="P1010">
        <v>1</v>
      </c>
      <c r="W1010">
        <v>1</v>
      </c>
      <c r="AA1010" s="7">
        <v>48709</v>
      </c>
      <c r="AB1010">
        <v>11</v>
      </c>
      <c r="AH1010">
        <v>11</v>
      </c>
      <c r="AJ1010" s="7">
        <v>48678</v>
      </c>
      <c r="AQ1010">
        <v>1</v>
      </c>
      <c r="AR1010">
        <v>1</v>
      </c>
      <c r="AU1010">
        <v>2</v>
      </c>
      <c r="BI1010">
        <v>4</v>
      </c>
    </row>
    <row r="1011" spans="1:61" x14ac:dyDescent="0.25">
      <c r="A1011" s="7">
        <v>48709</v>
      </c>
      <c r="B1011">
        <v>11</v>
      </c>
      <c r="D1011">
        <v>11</v>
      </c>
      <c r="J1011" s="7">
        <v>48387</v>
      </c>
      <c r="K1011">
        <v>2</v>
      </c>
      <c r="R1011">
        <v>1</v>
      </c>
      <c r="W1011">
        <v>3</v>
      </c>
      <c r="AA1011" s="7">
        <v>48721</v>
      </c>
      <c r="AC1011">
        <v>2</v>
      </c>
      <c r="AH1011">
        <v>2</v>
      </c>
      <c r="AJ1011" s="7">
        <v>48680</v>
      </c>
      <c r="AP1011">
        <v>1</v>
      </c>
      <c r="BI1011">
        <v>1</v>
      </c>
    </row>
    <row r="1012" spans="1:61" x14ac:dyDescent="0.25">
      <c r="A1012" s="7">
        <v>48721</v>
      </c>
      <c r="B1012">
        <v>2</v>
      </c>
      <c r="D1012">
        <v>2</v>
      </c>
      <c r="J1012" s="7">
        <v>48432</v>
      </c>
      <c r="Q1012">
        <v>1</v>
      </c>
      <c r="W1012">
        <v>1</v>
      </c>
      <c r="AA1012" s="7">
        <v>48802</v>
      </c>
      <c r="AB1012">
        <v>3</v>
      </c>
      <c r="AH1012">
        <v>3</v>
      </c>
      <c r="AJ1012" s="7">
        <v>48709</v>
      </c>
      <c r="AP1012">
        <v>1</v>
      </c>
      <c r="AR1012">
        <v>2</v>
      </c>
      <c r="AS1012">
        <v>1</v>
      </c>
      <c r="AT1012">
        <v>4</v>
      </c>
      <c r="AU1012">
        <v>3</v>
      </c>
      <c r="BI1012">
        <v>11</v>
      </c>
    </row>
    <row r="1013" spans="1:61" x14ac:dyDescent="0.25">
      <c r="A1013" s="7">
        <v>48802</v>
      </c>
      <c r="B1013">
        <v>3</v>
      </c>
      <c r="D1013">
        <v>3</v>
      </c>
      <c r="J1013" s="7">
        <v>48482</v>
      </c>
      <c r="P1013">
        <v>1</v>
      </c>
      <c r="W1013">
        <v>1</v>
      </c>
      <c r="AA1013" s="7">
        <v>48844</v>
      </c>
      <c r="AC1013">
        <v>1</v>
      </c>
      <c r="AH1013">
        <v>1</v>
      </c>
      <c r="AJ1013" s="7">
        <v>48721</v>
      </c>
      <c r="AQ1013">
        <v>1</v>
      </c>
      <c r="AU1013">
        <v>1</v>
      </c>
      <c r="BI1013">
        <v>2</v>
      </c>
    </row>
    <row r="1014" spans="1:61" x14ac:dyDescent="0.25">
      <c r="A1014" s="7">
        <v>48844</v>
      </c>
      <c r="B1014">
        <v>1</v>
      </c>
      <c r="D1014">
        <v>1</v>
      </c>
      <c r="J1014" s="7">
        <v>48515</v>
      </c>
      <c r="P1014">
        <v>1</v>
      </c>
      <c r="W1014">
        <v>1</v>
      </c>
      <c r="AA1014" s="7">
        <v>48889</v>
      </c>
      <c r="AD1014">
        <v>1</v>
      </c>
      <c r="AH1014">
        <v>1</v>
      </c>
      <c r="AJ1014" s="7">
        <v>48802</v>
      </c>
      <c r="AP1014">
        <v>1</v>
      </c>
      <c r="AR1014">
        <v>1</v>
      </c>
      <c r="AS1014">
        <v>1</v>
      </c>
      <c r="BI1014">
        <v>3</v>
      </c>
    </row>
    <row r="1015" spans="1:61" x14ac:dyDescent="0.25">
      <c r="A1015" s="7">
        <v>48889</v>
      </c>
      <c r="C1015">
        <v>1</v>
      </c>
      <c r="D1015">
        <v>1</v>
      </c>
      <c r="J1015" s="7">
        <v>48534</v>
      </c>
      <c r="P1015">
        <v>1</v>
      </c>
      <c r="Q1015">
        <v>1</v>
      </c>
      <c r="R1015">
        <v>2</v>
      </c>
      <c r="W1015">
        <v>4</v>
      </c>
      <c r="AA1015" s="7">
        <v>48894</v>
      </c>
      <c r="AD1015">
        <v>6</v>
      </c>
      <c r="AH1015">
        <v>6</v>
      </c>
      <c r="AJ1015" s="7">
        <v>48844</v>
      </c>
      <c r="AQ1015">
        <v>1</v>
      </c>
      <c r="BI1015">
        <v>1</v>
      </c>
    </row>
    <row r="1016" spans="1:61" x14ac:dyDescent="0.25">
      <c r="A1016" s="7">
        <v>48894</v>
      </c>
      <c r="C1016">
        <v>6</v>
      </c>
      <c r="D1016">
        <v>6</v>
      </c>
      <c r="J1016" s="7">
        <v>48615</v>
      </c>
      <c r="P1016">
        <v>1</v>
      </c>
      <c r="Q1016">
        <v>1</v>
      </c>
      <c r="W1016">
        <v>2</v>
      </c>
      <c r="AA1016" s="7">
        <v>48994</v>
      </c>
      <c r="AD1016">
        <v>6</v>
      </c>
      <c r="AH1016">
        <v>6</v>
      </c>
      <c r="AJ1016" s="7">
        <v>48889</v>
      </c>
      <c r="BF1016">
        <v>1</v>
      </c>
      <c r="BI1016">
        <v>1</v>
      </c>
    </row>
    <row r="1017" spans="1:61" x14ac:dyDescent="0.25">
      <c r="A1017" s="7">
        <v>48994</v>
      </c>
      <c r="C1017">
        <v>6</v>
      </c>
      <c r="D1017">
        <v>6</v>
      </c>
      <c r="J1017" s="7">
        <v>48629</v>
      </c>
      <c r="Q1017">
        <v>1</v>
      </c>
      <c r="W1017">
        <v>1</v>
      </c>
      <c r="AA1017" s="7">
        <v>49203</v>
      </c>
      <c r="AD1017">
        <v>1</v>
      </c>
      <c r="AH1017">
        <v>1</v>
      </c>
      <c r="AJ1017" s="7">
        <v>48894</v>
      </c>
      <c r="AX1017">
        <v>2</v>
      </c>
      <c r="AY1017">
        <v>1</v>
      </c>
      <c r="BC1017">
        <v>1</v>
      </c>
      <c r="BD1017">
        <v>2</v>
      </c>
      <c r="BI1017">
        <v>6</v>
      </c>
    </row>
    <row r="1018" spans="1:61" x14ac:dyDescent="0.25">
      <c r="A1018" s="7">
        <v>49203</v>
      </c>
      <c r="C1018">
        <v>1</v>
      </c>
      <c r="D1018">
        <v>1</v>
      </c>
      <c r="J1018" s="7">
        <v>48631</v>
      </c>
      <c r="P1018">
        <v>1</v>
      </c>
      <c r="U1018">
        <v>1</v>
      </c>
      <c r="W1018">
        <v>2</v>
      </c>
      <c r="AA1018" s="7">
        <v>49208</v>
      </c>
      <c r="AD1018">
        <v>2</v>
      </c>
      <c r="AH1018">
        <v>2</v>
      </c>
      <c r="AJ1018" s="7">
        <v>48994</v>
      </c>
      <c r="AW1018">
        <v>4</v>
      </c>
      <c r="BA1018">
        <v>1</v>
      </c>
      <c r="BE1018">
        <v>1</v>
      </c>
      <c r="BI1018">
        <v>6</v>
      </c>
    </row>
    <row r="1019" spans="1:61" x14ac:dyDescent="0.25">
      <c r="A1019" s="7">
        <v>49208</v>
      </c>
      <c r="C1019">
        <v>2</v>
      </c>
      <c r="D1019">
        <v>2</v>
      </c>
      <c r="J1019" s="7">
        <v>48678</v>
      </c>
      <c r="Q1019">
        <v>1</v>
      </c>
      <c r="R1019">
        <v>1</v>
      </c>
      <c r="U1019">
        <v>2</v>
      </c>
      <c r="W1019">
        <v>4</v>
      </c>
      <c r="AA1019" s="7">
        <v>49234</v>
      </c>
      <c r="AB1019">
        <v>2</v>
      </c>
      <c r="AH1019">
        <v>2</v>
      </c>
      <c r="AJ1019" s="7">
        <v>49203</v>
      </c>
      <c r="AX1019">
        <v>1</v>
      </c>
      <c r="BI1019">
        <v>1</v>
      </c>
    </row>
    <row r="1020" spans="1:61" x14ac:dyDescent="0.25">
      <c r="A1020" s="7">
        <v>49234</v>
      </c>
      <c r="B1020">
        <v>2</v>
      </c>
      <c r="D1020">
        <v>2</v>
      </c>
      <c r="J1020" s="7">
        <v>48680</v>
      </c>
      <c r="P1020">
        <v>1</v>
      </c>
      <c r="W1020">
        <v>1</v>
      </c>
      <c r="AA1020" s="7">
        <v>49235</v>
      </c>
      <c r="AB1020">
        <v>1</v>
      </c>
      <c r="AH1020">
        <v>1</v>
      </c>
      <c r="AJ1020" s="7">
        <v>49208</v>
      </c>
      <c r="BB1020">
        <v>1</v>
      </c>
      <c r="BC1020">
        <v>1</v>
      </c>
      <c r="BI1020">
        <v>2</v>
      </c>
    </row>
    <row r="1021" spans="1:61" x14ac:dyDescent="0.25">
      <c r="A1021" s="7">
        <v>49235</v>
      </c>
      <c r="B1021">
        <v>1</v>
      </c>
      <c r="D1021">
        <v>1</v>
      </c>
      <c r="J1021" s="7">
        <v>48709</v>
      </c>
      <c r="P1021">
        <v>1</v>
      </c>
      <c r="R1021">
        <v>2</v>
      </c>
      <c r="S1021">
        <v>1</v>
      </c>
      <c r="T1021">
        <v>4</v>
      </c>
      <c r="U1021">
        <v>3</v>
      </c>
      <c r="W1021">
        <v>11</v>
      </c>
      <c r="AA1021" s="7">
        <v>49268</v>
      </c>
      <c r="AB1021">
        <v>7</v>
      </c>
      <c r="AH1021">
        <v>7</v>
      </c>
      <c r="AJ1021" s="7">
        <v>49234</v>
      </c>
      <c r="AP1021">
        <v>1</v>
      </c>
      <c r="AQ1021">
        <v>1</v>
      </c>
      <c r="BI1021">
        <v>2</v>
      </c>
    </row>
    <row r="1022" spans="1:61" x14ac:dyDescent="0.25">
      <c r="A1022" s="7">
        <v>49268</v>
      </c>
      <c r="B1022">
        <v>7</v>
      </c>
      <c r="D1022">
        <v>7</v>
      </c>
      <c r="J1022" s="7">
        <v>48721</v>
      </c>
      <c r="Q1022">
        <v>1</v>
      </c>
      <c r="U1022">
        <v>1</v>
      </c>
      <c r="W1022">
        <v>2</v>
      </c>
      <c r="AA1022" s="7">
        <v>49276</v>
      </c>
      <c r="AC1022">
        <v>9</v>
      </c>
      <c r="AH1022">
        <v>9</v>
      </c>
      <c r="AJ1022" s="7">
        <v>49235</v>
      </c>
      <c r="AP1022">
        <v>1</v>
      </c>
      <c r="BI1022">
        <v>1</v>
      </c>
    </row>
    <row r="1023" spans="1:61" x14ac:dyDescent="0.25">
      <c r="A1023" s="7">
        <v>49276</v>
      </c>
      <c r="B1023">
        <v>9</v>
      </c>
      <c r="D1023">
        <v>9</v>
      </c>
      <c r="J1023" s="7">
        <v>48802</v>
      </c>
      <c r="P1023">
        <v>1</v>
      </c>
      <c r="R1023">
        <v>1</v>
      </c>
      <c r="S1023">
        <v>1</v>
      </c>
      <c r="W1023">
        <v>3</v>
      </c>
      <c r="AA1023" s="7">
        <v>49278</v>
      </c>
      <c r="AB1023">
        <v>8</v>
      </c>
      <c r="AH1023">
        <v>8</v>
      </c>
      <c r="AJ1023" s="7">
        <v>49268</v>
      </c>
      <c r="AP1023">
        <v>2</v>
      </c>
      <c r="AQ1023">
        <v>2</v>
      </c>
      <c r="AR1023">
        <v>1</v>
      </c>
      <c r="AS1023">
        <v>1</v>
      </c>
      <c r="AT1023">
        <v>1</v>
      </c>
      <c r="BI1023">
        <v>7</v>
      </c>
    </row>
    <row r="1024" spans="1:61" x14ac:dyDescent="0.25">
      <c r="A1024" s="7">
        <v>49278</v>
      </c>
      <c r="B1024">
        <v>8</v>
      </c>
      <c r="D1024">
        <v>8</v>
      </c>
      <c r="J1024" s="7">
        <v>48844</v>
      </c>
      <c r="Q1024">
        <v>1</v>
      </c>
      <c r="W1024">
        <v>1</v>
      </c>
      <c r="AA1024" s="7">
        <v>49305</v>
      </c>
      <c r="AB1024">
        <v>3</v>
      </c>
      <c r="AH1024">
        <v>3</v>
      </c>
      <c r="AJ1024" s="7">
        <v>49276</v>
      </c>
      <c r="AO1024">
        <v>1</v>
      </c>
      <c r="AP1024">
        <v>1</v>
      </c>
      <c r="AQ1024">
        <v>4</v>
      </c>
      <c r="AR1024">
        <v>1</v>
      </c>
      <c r="AS1024">
        <v>1</v>
      </c>
      <c r="AT1024">
        <v>1</v>
      </c>
      <c r="BI1024">
        <v>9</v>
      </c>
    </row>
    <row r="1025" spans="1:61" x14ac:dyDescent="0.25">
      <c r="A1025" s="7">
        <v>49305</v>
      </c>
      <c r="B1025">
        <v>3</v>
      </c>
      <c r="D1025">
        <v>3</v>
      </c>
      <c r="J1025" s="7">
        <v>48889</v>
      </c>
      <c r="T1025">
        <v>1</v>
      </c>
      <c r="W1025">
        <v>1</v>
      </c>
      <c r="AA1025" s="7">
        <v>49306</v>
      </c>
      <c r="AD1025">
        <v>2</v>
      </c>
      <c r="AH1025">
        <v>2</v>
      </c>
      <c r="AJ1025" s="7">
        <v>49278</v>
      </c>
      <c r="AP1025">
        <v>1</v>
      </c>
      <c r="AQ1025">
        <v>4</v>
      </c>
      <c r="AR1025">
        <v>1</v>
      </c>
      <c r="AT1025">
        <v>2</v>
      </c>
      <c r="BI1025">
        <v>8</v>
      </c>
    </row>
    <row r="1026" spans="1:61" x14ac:dyDescent="0.25">
      <c r="A1026" s="7">
        <v>49306</v>
      </c>
      <c r="C1026">
        <v>2</v>
      </c>
      <c r="D1026">
        <v>2</v>
      </c>
      <c r="J1026" s="7">
        <v>48894</v>
      </c>
      <c r="L1026">
        <v>2</v>
      </c>
      <c r="M1026">
        <v>1</v>
      </c>
      <c r="Q1026">
        <v>1</v>
      </c>
      <c r="R1026">
        <v>2</v>
      </c>
      <c r="W1026">
        <v>6</v>
      </c>
      <c r="AA1026" s="7">
        <v>49367</v>
      </c>
      <c r="AB1026">
        <v>1</v>
      </c>
      <c r="AH1026">
        <v>1</v>
      </c>
      <c r="AJ1026" s="7">
        <v>49305</v>
      </c>
      <c r="AP1026">
        <v>2</v>
      </c>
      <c r="AR1026">
        <v>1</v>
      </c>
      <c r="BI1026">
        <v>3</v>
      </c>
    </row>
    <row r="1027" spans="1:61" x14ac:dyDescent="0.25">
      <c r="A1027" s="7">
        <v>49367</v>
      </c>
      <c r="B1027">
        <v>1</v>
      </c>
      <c r="D1027">
        <v>1</v>
      </c>
      <c r="J1027" s="7">
        <v>48994</v>
      </c>
      <c r="K1027">
        <v>4</v>
      </c>
      <c r="O1027">
        <v>1</v>
      </c>
      <c r="S1027">
        <v>1</v>
      </c>
      <c r="W1027">
        <v>6</v>
      </c>
      <c r="AA1027" s="7">
        <v>49380</v>
      </c>
      <c r="AB1027">
        <v>4</v>
      </c>
      <c r="AH1027">
        <v>4</v>
      </c>
      <c r="AJ1027" s="7">
        <v>49306</v>
      </c>
      <c r="AX1027">
        <v>1</v>
      </c>
      <c r="BD1027">
        <v>1</v>
      </c>
      <c r="BI1027">
        <v>2</v>
      </c>
    </row>
    <row r="1028" spans="1:61" x14ac:dyDescent="0.25">
      <c r="A1028" s="7">
        <v>49380</v>
      </c>
      <c r="B1028">
        <v>4</v>
      </c>
      <c r="D1028">
        <v>4</v>
      </c>
      <c r="J1028" s="7">
        <v>49203</v>
      </c>
      <c r="L1028">
        <v>1</v>
      </c>
      <c r="W1028">
        <v>1</v>
      </c>
      <c r="AA1028" s="7">
        <v>49405</v>
      </c>
      <c r="AB1028">
        <v>2</v>
      </c>
      <c r="AH1028">
        <v>2</v>
      </c>
      <c r="AJ1028" s="7">
        <v>49367</v>
      </c>
      <c r="AP1028">
        <v>1</v>
      </c>
      <c r="BI1028">
        <v>1</v>
      </c>
    </row>
    <row r="1029" spans="1:61" x14ac:dyDescent="0.25">
      <c r="A1029" s="7">
        <v>49405</v>
      </c>
      <c r="B1029">
        <v>2</v>
      </c>
      <c r="D1029">
        <v>2</v>
      </c>
      <c r="J1029" s="7">
        <v>49208</v>
      </c>
      <c r="P1029">
        <v>1</v>
      </c>
      <c r="Q1029">
        <v>1</v>
      </c>
      <c r="W1029">
        <v>2</v>
      </c>
      <c r="AA1029" s="7">
        <v>49455</v>
      </c>
      <c r="AD1029">
        <v>3</v>
      </c>
      <c r="AH1029">
        <v>3</v>
      </c>
      <c r="AJ1029" s="7">
        <v>49380</v>
      </c>
      <c r="AP1029">
        <v>2</v>
      </c>
      <c r="AQ1029">
        <v>2</v>
      </c>
      <c r="BI1029">
        <v>4</v>
      </c>
    </row>
    <row r="1030" spans="1:61" x14ac:dyDescent="0.25">
      <c r="A1030" s="7">
        <v>49455</v>
      </c>
      <c r="C1030">
        <v>3</v>
      </c>
      <c r="D1030">
        <v>3</v>
      </c>
      <c r="J1030" s="7">
        <v>49234</v>
      </c>
      <c r="P1030">
        <v>1</v>
      </c>
      <c r="Q1030">
        <v>1</v>
      </c>
      <c r="W1030">
        <v>2</v>
      </c>
      <c r="AA1030" s="7">
        <v>49533</v>
      </c>
      <c r="AD1030">
        <v>6</v>
      </c>
      <c r="AH1030">
        <v>6</v>
      </c>
      <c r="AJ1030" s="7">
        <v>49405</v>
      </c>
      <c r="AP1030">
        <v>1</v>
      </c>
      <c r="AQ1030">
        <v>1</v>
      </c>
      <c r="BI1030">
        <v>2</v>
      </c>
    </row>
    <row r="1031" spans="1:61" x14ac:dyDescent="0.25">
      <c r="A1031" s="7">
        <v>49533</v>
      </c>
      <c r="C1031">
        <v>6</v>
      </c>
      <c r="D1031">
        <v>6</v>
      </c>
      <c r="J1031" s="7">
        <v>49235</v>
      </c>
      <c r="P1031">
        <v>1</v>
      </c>
      <c r="W1031">
        <v>1</v>
      </c>
      <c r="AA1031" s="7">
        <v>49572</v>
      </c>
      <c r="AD1031">
        <v>1</v>
      </c>
      <c r="AH1031">
        <v>1</v>
      </c>
      <c r="AJ1031" s="7">
        <v>49455</v>
      </c>
      <c r="AX1031">
        <v>1</v>
      </c>
      <c r="AY1031">
        <v>2</v>
      </c>
      <c r="BI1031">
        <v>3</v>
      </c>
    </row>
    <row r="1032" spans="1:61" x14ac:dyDescent="0.25">
      <c r="A1032" s="7">
        <v>49572</v>
      </c>
      <c r="C1032">
        <v>1</v>
      </c>
      <c r="D1032">
        <v>1</v>
      </c>
      <c r="J1032" s="7">
        <v>49268</v>
      </c>
      <c r="P1032">
        <v>2</v>
      </c>
      <c r="Q1032">
        <v>2</v>
      </c>
      <c r="R1032">
        <v>1</v>
      </c>
      <c r="S1032">
        <v>1</v>
      </c>
      <c r="T1032">
        <v>1</v>
      </c>
      <c r="W1032">
        <v>7</v>
      </c>
      <c r="AA1032" s="7">
        <v>49579</v>
      </c>
      <c r="AB1032">
        <v>1</v>
      </c>
      <c r="AH1032">
        <v>1</v>
      </c>
      <c r="AJ1032" s="7">
        <v>49533</v>
      </c>
      <c r="AW1032">
        <v>1</v>
      </c>
      <c r="BB1032">
        <v>1</v>
      </c>
      <c r="BC1032">
        <v>2</v>
      </c>
      <c r="BE1032">
        <v>2</v>
      </c>
      <c r="BI1032">
        <v>6</v>
      </c>
    </row>
    <row r="1033" spans="1:61" x14ac:dyDescent="0.25">
      <c r="A1033" s="7">
        <v>49579</v>
      </c>
      <c r="B1033">
        <v>1</v>
      </c>
      <c r="D1033">
        <v>1</v>
      </c>
      <c r="J1033" s="7">
        <v>49276</v>
      </c>
      <c r="O1033">
        <v>1</v>
      </c>
      <c r="P1033">
        <v>1</v>
      </c>
      <c r="Q1033">
        <v>4</v>
      </c>
      <c r="R1033">
        <v>1</v>
      </c>
      <c r="S1033">
        <v>1</v>
      </c>
      <c r="T1033">
        <v>1</v>
      </c>
      <c r="W1033">
        <v>9</v>
      </c>
      <c r="AA1033" s="7">
        <v>49584</v>
      </c>
      <c r="AB1033">
        <v>2</v>
      </c>
      <c r="AH1033">
        <v>2</v>
      </c>
      <c r="AJ1033" s="7">
        <v>49572</v>
      </c>
      <c r="AZ1033">
        <v>1</v>
      </c>
      <c r="BI1033">
        <v>1</v>
      </c>
    </row>
    <row r="1034" spans="1:61" x14ac:dyDescent="0.25">
      <c r="A1034" s="7">
        <v>49584</v>
      </c>
      <c r="B1034">
        <v>2</v>
      </c>
      <c r="D1034">
        <v>2</v>
      </c>
      <c r="J1034" s="7">
        <v>49278</v>
      </c>
      <c r="P1034">
        <v>1</v>
      </c>
      <c r="Q1034">
        <v>4</v>
      </c>
      <c r="R1034">
        <v>1</v>
      </c>
      <c r="T1034">
        <v>2</v>
      </c>
      <c r="W1034">
        <v>8</v>
      </c>
      <c r="AA1034" s="7">
        <v>49603</v>
      </c>
      <c r="AB1034">
        <v>3</v>
      </c>
      <c r="AH1034">
        <v>3</v>
      </c>
      <c r="AJ1034" s="7">
        <v>49579</v>
      </c>
      <c r="AP1034">
        <v>1</v>
      </c>
      <c r="BI1034">
        <v>1</v>
      </c>
    </row>
    <row r="1035" spans="1:61" x14ac:dyDescent="0.25">
      <c r="A1035" s="7">
        <v>49603</v>
      </c>
      <c r="B1035">
        <v>3</v>
      </c>
      <c r="D1035">
        <v>3</v>
      </c>
      <c r="J1035" s="7">
        <v>49305</v>
      </c>
      <c r="P1035">
        <v>2</v>
      </c>
      <c r="R1035">
        <v>1</v>
      </c>
      <c r="W1035">
        <v>3</v>
      </c>
      <c r="AA1035" s="7">
        <v>49613</v>
      </c>
      <c r="AB1035">
        <v>4</v>
      </c>
      <c r="AE1035">
        <v>1</v>
      </c>
      <c r="AH1035">
        <v>5</v>
      </c>
      <c r="AJ1035" s="7">
        <v>49584</v>
      </c>
      <c r="AQ1035">
        <v>1</v>
      </c>
      <c r="AR1035">
        <v>1</v>
      </c>
      <c r="BI1035">
        <v>2</v>
      </c>
    </row>
    <row r="1036" spans="1:61" x14ac:dyDescent="0.25">
      <c r="A1036" s="7">
        <v>49613</v>
      </c>
      <c r="B1036">
        <v>5</v>
      </c>
      <c r="D1036">
        <v>5</v>
      </c>
      <c r="J1036" s="7">
        <v>49306</v>
      </c>
      <c r="L1036">
        <v>1</v>
      </c>
      <c r="R1036">
        <v>1</v>
      </c>
      <c r="W1036">
        <v>2</v>
      </c>
      <c r="AA1036" s="7">
        <v>49617</v>
      </c>
      <c r="AD1036">
        <v>2</v>
      </c>
      <c r="AH1036">
        <v>2</v>
      </c>
      <c r="AJ1036" s="7">
        <v>49603</v>
      </c>
      <c r="AP1036">
        <v>1</v>
      </c>
      <c r="AR1036">
        <v>2</v>
      </c>
      <c r="BI1036">
        <v>3</v>
      </c>
    </row>
    <row r="1037" spans="1:61" x14ac:dyDescent="0.25">
      <c r="A1037" s="7">
        <v>49617</v>
      </c>
      <c r="C1037">
        <v>2</v>
      </c>
      <c r="D1037">
        <v>2</v>
      </c>
      <c r="J1037" s="7">
        <v>49367</v>
      </c>
      <c r="P1037">
        <v>1</v>
      </c>
      <c r="W1037">
        <v>1</v>
      </c>
      <c r="AA1037" s="7">
        <v>49644</v>
      </c>
      <c r="AF1037">
        <v>2</v>
      </c>
      <c r="AH1037">
        <v>2</v>
      </c>
      <c r="AJ1037" s="7">
        <v>49613</v>
      </c>
      <c r="AP1037">
        <v>2</v>
      </c>
      <c r="AQ1037">
        <v>1</v>
      </c>
      <c r="AR1037">
        <v>2</v>
      </c>
      <c r="BI1037">
        <v>5</v>
      </c>
    </row>
    <row r="1038" spans="1:61" x14ac:dyDescent="0.25">
      <c r="A1038" s="7">
        <v>49644</v>
      </c>
      <c r="C1038">
        <v>2</v>
      </c>
      <c r="D1038">
        <v>2</v>
      </c>
      <c r="J1038" s="7">
        <v>49380</v>
      </c>
      <c r="P1038">
        <v>2</v>
      </c>
      <c r="Q1038">
        <v>2</v>
      </c>
      <c r="W1038">
        <v>4</v>
      </c>
      <c r="AA1038" s="7">
        <v>49666</v>
      </c>
      <c r="AB1038">
        <v>8</v>
      </c>
      <c r="AH1038">
        <v>8</v>
      </c>
      <c r="AJ1038" s="7">
        <v>49617</v>
      </c>
      <c r="AZ1038">
        <v>2</v>
      </c>
      <c r="BI1038">
        <v>2</v>
      </c>
    </row>
    <row r="1039" spans="1:61" x14ac:dyDescent="0.25">
      <c r="A1039" s="7">
        <v>49666</v>
      </c>
      <c r="B1039">
        <v>8</v>
      </c>
      <c r="D1039">
        <v>8</v>
      </c>
      <c r="J1039" s="7">
        <v>49405</v>
      </c>
      <c r="P1039">
        <v>1</v>
      </c>
      <c r="Q1039">
        <v>1</v>
      </c>
      <c r="W1039">
        <v>2</v>
      </c>
      <c r="AA1039" s="7">
        <v>49668</v>
      </c>
      <c r="AB1039">
        <v>4</v>
      </c>
      <c r="AH1039">
        <v>4</v>
      </c>
      <c r="AJ1039" s="7">
        <v>49644</v>
      </c>
      <c r="AX1039">
        <v>1</v>
      </c>
      <c r="BF1039">
        <v>1</v>
      </c>
      <c r="BI1039">
        <v>2</v>
      </c>
    </row>
    <row r="1040" spans="1:61" x14ac:dyDescent="0.25">
      <c r="A1040" s="7">
        <v>49668</v>
      </c>
      <c r="B1040">
        <v>4</v>
      </c>
      <c r="D1040">
        <v>4</v>
      </c>
      <c r="J1040" s="7">
        <v>49455</v>
      </c>
      <c r="L1040">
        <v>1</v>
      </c>
      <c r="M1040">
        <v>2</v>
      </c>
      <c r="W1040">
        <v>3</v>
      </c>
      <c r="AA1040" s="7">
        <v>49669</v>
      </c>
      <c r="AB1040">
        <v>2</v>
      </c>
      <c r="AH1040">
        <v>2</v>
      </c>
      <c r="AJ1040" s="7">
        <v>49666</v>
      </c>
      <c r="AP1040">
        <v>1</v>
      </c>
      <c r="AQ1040">
        <v>2</v>
      </c>
      <c r="AR1040">
        <v>1</v>
      </c>
      <c r="AS1040">
        <v>2</v>
      </c>
      <c r="AT1040">
        <v>2</v>
      </c>
      <c r="BI1040">
        <v>8</v>
      </c>
    </row>
    <row r="1041" spans="1:61" x14ac:dyDescent="0.25">
      <c r="A1041" s="7">
        <v>49669</v>
      </c>
      <c r="B1041">
        <v>2</v>
      </c>
      <c r="D1041">
        <v>2</v>
      </c>
      <c r="J1041" s="7">
        <v>49533</v>
      </c>
      <c r="K1041">
        <v>1</v>
      </c>
      <c r="P1041">
        <v>1</v>
      </c>
      <c r="Q1041">
        <v>2</v>
      </c>
      <c r="S1041">
        <v>2</v>
      </c>
      <c r="W1041">
        <v>6</v>
      </c>
      <c r="AA1041" s="7">
        <v>49673</v>
      </c>
      <c r="AB1041">
        <v>6</v>
      </c>
      <c r="AH1041">
        <v>6</v>
      </c>
      <c r="AJ1041" s="7">
        <v>49668</v>
      </c>
      <c r="AP1041">
        <v>3</v>
      </c>
      <c r="AQ1041">
        <v>1</v>
      </c>
      <c r="BI1041">
        <v>4</v>
      </c>
    </row>
    <row r="1042" spans="1:61" x14ac:dyDescent="0.25">
      <c r="A1042" s="7">
        <v>49673</v>
      </c>
      <c r="B1042">
        <v>6</v>
      </c>
      <c r="D1042">
        <v>6</v>
      </c>
      <c r="J1042" s="7">
        <v>49572</v>
      </c>
      <c r="N1042">
        <v>1</v>
      </c>
      <c r="W1042">
        <v>1</v>
      </c>
      <c r="AA1042" s="7">
        <v>49704</v>
      </c>
      <c r="AB1042">
        <v>6</v>
      </c>
      <c r="AH1042">
        <v>6</v>
      </c>
      <c r="AJ1042" s="7">
        <v>49669</v>
      </c>
      <c r="AP1042">
        <v>1</v>
      </c>
      <c r="AQ1042">
        <v>1</v>
      </c>
      <c r="BI1042">
        <v>2</v>
      </c>
    </row>
    <row r="1043" spans="1:61" x14ac:dyDescent="0.25">
      <c r="A1043" s="7">
        <v>49704</v>
      </c>
      <c r="B1043">
        <v>6</v>
      </c>
      <c r="D1043">
        <v>6</v>
      </c>
      <c r="J1043" s="7">
        <v>49579</v>
      </c>
      <c r="P1043">
        <v>1</v>
      </c>
      <c r="W1043">
        <v>1</v>
      </c>
      <c r="AA1043" s="7">
        <v>49805</v>
      </c>
      <c r="AD1043">
        <v>2</v>
      </c>
      <c r="AH1043">
        <v>2</v>
      </c>
      <c r="AJ1043" s="7">
        <v>49673</v>
      </c>
      <c r="AP1043">
        <v>4</v>
      </c>
      <c r="AQ1043">
        <v>1</v>
      </c>
      <c r="AV1043">
        <v>1</v>
      </c>
      <c r="BI1043">
        <v>6</v>
      </c>
    </row>
    <row r="1044" spans="1:61" x14ac:dyDescent="0.25">
      <c r="A1044" s="7">
        <v>49805</v>
      </c>
      <c r="C1044">
        <v>2</v>
      </c>
      <c r="D1044">
        <v>2</v>
      </c>
      <c r="J1044" s="7">
        <v>49584</v>
      </c>
      <c r="Q1044">
        <v>1</v>
      </c>
      <c r="R1044">
        <v>1</v>
      </c>
      <c r="W1044">
        <v>2</v>
      </c>
      <c r="AA1044" s="7">
        <v>49811</v>
      </c>
      <c r="AB1044">
        <v>1</v>
      </c>
      <c r="AH1044">
        <v>1</v>
      </c>
      <c r="AJ1044" s="7">
        <v>49704</v>
      </c>
      <c r="AP1044">
        <v>1</v>
      </c>
      <c r="AQ1044">
        <v>2</v>
      </c>
      <c r="AR1044">
        <v>2</v>
      </c>
      <c r="AV1044">
        <v>1</v>
      </c>
      <c r="BI1044">
        <v>6</v>
      </c>
    </row>
    <row r="1045" spans="1:61" x14ac:dyDescent="0.25">
      <c r="A1045" s="7">
        <v>49811</v>
      </c>
      <c r="B1045">
        <v>1</v>
      </c>
      <c r="D1045">
        <v>1</v>
      </c>
      <c r="J1045" s="7">
        <v>49603</v>
      </c>
      <c r="P1045">
        <v>1</v>
      </c>
      <c r="R1045">
        <v>2</v>
      </c>
      <c r="W1045">
        <v>3</v>
      </c>
      <c r="AA1045" s="7">
        <v>49812</v>
      </c>
      <c r="AB1045">
        <v>1</v>
      </c>
      <c r="AH1045">
        <v>1</v>
      </c>
      <c r="AJ1045" s="7">
        <v>49805</v>
      </c>
      <c r="AY1045">
        <v>1</v>
      </c>
      <c r="BE1045">
        <v>1</v>
      </c>
      <c r="BI1045">
        <v>2</v>
      </c>
    </row>
    <row r="1046" spans="1:61" x14ac:dyDescent="0.25">
      <c r="A1046" s="7">
        <v>49812</v>
      </c>
      <c r="B1046">
        <v>1</v>
      </c>
      <c r="D1046">
        <v>1</v>
      </c>
      <c r="J1046" s="7">
        <v>49613</v>
      </c>
      <c r="P1046">
        <v>2</v>
      </c>
      <c r="Q1046">
        <v>1</v>
      </c>
      <c r="R1046">
        <v>2</v>
      </c>
      <c r="W1046">
        <v>5</v>
      </c>
      <c r="AA1046" s="7">
        <v>49864</v>
      </c>
      <c r="AD1046">
        <v>3</v>
      </c>
      <c r="AH1046">
        <v>3</v>
      </c>
      <c r="AJ1046" s="7">
        <v>49811</v>
      </c>
      <c r="AP1046">
        <v>1</v>
      </c>
      <c r="BI1046">
        <v>1</v>
      </c>
    </row>
    <row r="1047" spans="1:61" x14ac:dyDescent="0.25">
      <c r="A1047" s="7">
        <v>49864</v>
      </c>
      <c r="C1047">
        <v>3</v>
      </c>
      <c r="D1047">
        <v>3</v>
      </c>
      <c r="J1047" s="7">
        <v>49617</v>
      </c>
      <c r="N1047">
        <v>2</v>
      </c>
      <c r="W1047">
        <v>2</v>
      </c>
      <c r="AA1047" s="7">
        <v>49911</v>
      </c>
      <c r="AB1047">
        <v>3</v>
      </c>
      <c r="AH1047">
        <v>3</v>
      </c>
      <c r="AJ1047" s="7">
        <v>49812</v>
      </c>
      <c r="AP1047">
        <v>1</v>
      </c>
      <c r="BI1047">
        <v>1</v>
      </c>
    </row>
    <row r="1048" spans="1:61" x14ac:dyDescent="0.25">
      <c r="A1048" s="7">
        <v>49911</v>
      </c>
      <c r="B1048">
        <v>3</v>
      </c>
      <c r="D1048">
        <v>3</v>
      </c>
      <c r="J1048" s="7">
        <v>49644</v>
      </c>
      <c r="L1048">
        <v>1</v>
      </c>
      <c r="T1048">
        <v>1</v>
      </c>
      <c r="W1048">
        <v>2</v>
      </c>
      <c r="AA1048" s="7">
        <v>49951</v>
      </c>
      <c r="AB1048">
        <v>4</v>
      </c>
      <c r="AH1048">
        <v>4</v>
      </c>
      <c r="AJ1048" s="7">
        <v>49864</v>
      </c>
      <c r="AY1048">
        <v>1</v>
      </c>
      <c r="BD1048">
        <v>2</v>
      </c>
      <c r="BI1048">
        <v>3</v>
      </c>
    </row>
    <row r="1049" spans="1:61" x14ac:dyDescent="0.25">
      <c r="A1049" s="7">
        <v>49951</v>
      </c>
      <c r="B1049">
        <v>4</v>
      </c>
      <c r="D1049">
        <v>4</v>
      </c>
      <c r="J1049" s="7">
        <v>49666</v>
      </c>
      <c r="P1049">
        <v>1</v>
      </c>
      <c r="Q1049">
        <v>2</v>
      </c>
      <c r="R1049">
        <v>1</v>
      </c>
      <c r="S1049">
        <v>2</v>
      </c>
      <c r="T1049">
        <v>2</v>
      </c>
      <c r="W1049">
        <v>8</v>
      </c>
      <c r="AA1049" s="7">
        <v>49969</v>
      </c>
      <c r="AB1049">
        <v>1</v>
      </c>
      <c r="AH1049">
        <v>1</v>
      </c>
      <c r="AJ1049" s="7">
        <v>49911</v>
      </c>
      <c r="AP1049">
        <v>3</v>
      </c>
      <c r="BI1049">
        <v>3</v>
      </c>
    </row>
    <row r="1050" spans="1:61" x14ac:dyDescent="0.25">
      <c r="A1050" s="7">
        <v>49969</v>
      </c>
      <c r="B1050">
        <v>1</v>
      </c>
      <c r="D1050">
        <v>1</v>
      </c>
      <c r="J1050" s="7">
        <v>49668</v>
      </c>
      <c r="P1050">
        <v>3</v>
      </c>
      <c r="Q1050">
        <v>1</v>
      </c>
      <c r="W1050">
        <v>4</v>
      </c>
      <c r="AA1050" s="7">
        <v>50026</v>
      </c>
      <c r="AD1050">
        <v>2</v>
      </c>
      <c r="AH1050">
        <v>2</v>
      </c>
      <c r="AJ1050" s="7">
        <v>49951</v>
      </c>
      <c r="AP1050">
        <v>1</v>
      </c>
      <c r="AQ1050">
        <v>1</v>
      </c>
      <c r="AR1050">
        <v>1</v>
      </c>
      <c r="AS1050">
        <v>1</v>
      </c>
      <c r="BI1050">
        <v>4</v>
      </c>
    </row>
    <row r="1051" spans="1:61" x14ac:dyDescent="0.25">
      <c r="A1051" s="7">
        <v>50026</v>
      </c>
      <c r="C1051">
        <v>2</v>
      </c>
      <c r="D1051">
        <v>2</v>
      </c>
      <c r="J1051" s="7">
        <v>49669</v>
      </c>
      <c r="P1051">
        <v>1</v>
      </c>
      <c r="Q1051">
        <v>1</v>
      </c>
      <c r="W1051">
        <v>2</v>
      </c>
      <c r="AA1051" s="7">
        <v>50095</v>
      </c>
      <c r="AF1051">
        <v>1</v>
      </c>
      <c r="AH1051">
        <v>1</v>
      </c>
      <c r="AJ1051" s="7">
        <v>49969</v>
      </c>
      <c r="AP1051">
        <v>1</v>
      </c>
      <c r="BI1051">
        <v>1</v>
      </c>
    </row>
    <row r="1052" spans="1:61" x14ac:dyDescent="0.25">
      <c r="A1052" s="7">
        <v>50095</v>
      </c>
      <c r="C1052">
        <v>1</v>
      </c>
      <c r="D1052">
        <v>1</v>
      </c>
      <c r="J1052" s="7">
        <v>49673</v>
      </c>
      <c r="P1052">
        <v>4</v>
      </c>
      <c r="Q1052">
        <v>1</v>
      </c>
      <c r="V1052">
        <v>1</v>
      </c>
      <c r="W1052">
        <v>6</v>
      </c>
      <c r="AA1052" s="7">
        <v>50247</v>
      </c>
      <c r="AD1052">
        <v>2</v>
      </c>
      <c r="AF1052">
        <v>1</v>
      </c>
      <c r="AH1052">
        <v>3</v>
      </c>
      <c r="AJ1052" s="7">
        <v>50026</v>
      </c>
      <c r="AZ1052">
        <v>1</v>
      </c>
      <c r="BF1052">
        <v>1</v>
      </c>
      <c r="BI1052">
        <v>2</v>
      </c>
    </row>
    <row r="1053" spans="1:61" x14ac:dyDescent="0.25">
      <c r="A1053" s="7">
        <v>50247</v>
      </c>
      <c r="C1053">
        <v>3</v>
      </c>
      <c r="D1053">
        <v>3</v>
      </c>
      <c r="J1053" s="7">
        <v>49704</v>
      </c>
      <c r="P1053">
        <v>1</v>
      </c>
      <c r="Q1053">
        <v>2</v>
      </c>
      <c r="R1053">
        <v>2</v>
      </c>
      <c r="V1053">
        <v>1</v>
      </c>
      <c r="W1053">
        <v>6</v>
      </c>
      <c r="AA1053" s="7">
        <v>50270</v>
      </c>
      <c r="AB1053">
        <v>2</v>
      </c>
      <c r="AH1053">
        <v>2</v>
      </c>
      <c r="AJ1053" s="7">
        <v>50095</v>
      </c>
      <c r="BD1053">
        <v>1</v>
      </c>
      <c r="BI1053">
        <v>1</v>
      </c>
    </row>
    <row r="1054" spans="1:61" x14ac:dyDescent="0.25">
      <c r="A1054" s="7">
        <v>50270</v>
      </c>
      <c r="B1054">
        <v>2</v>
      </c>
      <c r="D1054">
        <v>2</v>
      </c>
      <c r="J1054" s="7">
        <v>49805</v>
      </c>
      <c r="M1054">
        <v>1</v>
      </c>
      <c r="S1054">
        <v>1</v>
      </c>
      <c r="W1054">
        <v>2</v>
      </c>
      <c r="AA1054" s="7">
        <v>50272</v>
      </c>
      <c r="AB1054">
        <v>1</v>
      </c>
      <c r="AH1054">
        <v>1</v>
      </c>
      <c r="AJ1054" s="7">
        <v>50247</v>
      </c>
      <c r="AW1054">
        <v>1</v>
      </c>
      <c r="BF1054">
        <v>1</v>
      </c>
      <c r="BH1054">
        <v>1</v>
      </c>
      <c r="BI1054">
        <v>3</v>
      </c>
    </row>
    <row r="1055" spans="1:61" x14ac:dyDescent="0.25">
      <c r="A1055" s="7">
        <v>50272</v>
      </c>
      <c r="B1055">
        <v>1</v>
      </c>
      <c r="D1055">
        <v>1</v>
      </c>
      <c r="J1055" s="7">
        <v>49811</v>
      </c>
      <c r="P1055">
        <v>1</v>
      </c>
      <c r="W1055">
        <v>1</v>
      </c>
      <c r="AA1055" s="7">
        <v>50281</v>
      </c>
      <c r="AB1055">
        <v>1</v>
      </c>
      <c r="AH1055">
        <v>1</v>
      </c>
      <c r="AJ1055" s="7">
        <v>50270</v>
      </c>
      <c r="AP1055">
        <v>1</v>
      </c>
      <c r="AQ1055">
        <v>1</v>
      </c>
      <c r="BI1055">
        <v>2</v>
      </c>
    </row>
    <row r="1056" spans="1:61" x14ac:dyDescent="0.25">
      <c r="A1056" s="7">
        <v>50281</v>
      </c>
      <c r="B1056">
        <v>1</v>
      </c>
      <c r="D1056">
        <v>1</v>
      </c>
      <c r="J1056" s="7">
        <v>49812</v>
      </c>
      <c r="P1056">
        <v>1</v>
      </c>
      <c r="W1056">
        <v>1</v>
      </c>
      <c r="AA1056" s="7">
        <v>50284</v>
      </c>
      <c r="AC1056">
        <v>1</v>
      </c>
      <c r="AH1056">
        <v>1</v>
      </c>
      <c r="AJ1056" s="7">
        <v>50272</v>
      </c>
      <c r="AP1056">
        <v>1</v>
      </c>
      <c r="BI1056">
        <v>1</v>
      </c>
    </row>
    <row r="1057" spans="1:61" x14ac:dyDescent="0.25">
      <c r="A1057" s="7">
        <v>50284</v>
      </c>
      <c r="B1057">
        <v>1</v>
      </c>
      <c r="D1057">
        <v>1</v>
      </c>
      <c r="J1057" s="7">
        <v>49864</v>
      </c>
      <c r="M1057">
        <v>1</v>
      </c>
      <c r="R1057">
        <v>2</v>
      </c>
      <c r="W1057">
        <v>3</v>
      </c>
      <c r="AA1057" s="7">
        <v>50312</v>
      </c>
      <c r="AB1057">
        <v>9</v>
      </c>
      <c r="AH1057">
        <v>9</v>
      </c>
      <c r="AJ1057" s="7">
        <v>50281</v>
      </c>
      <c r="AP1057">
        <v>1</v>
      </c>
      <c r="BI1057">
        <v>1</v>
      </c>
    </row>
    <row r="1058" spans="1:61" x14ac:dyDescent="0.25">
      <c r="A1058" s="7">
        <v>50312</v>
      </c>
      <c r="B1058">
        <v>9</v>
      </c>
      <c r="D1058">
        <v>9</v>
      </c>
      <c r="J1058" s="7">
        <v>49911</v>
      </c>
      <c r="P1058">
        <v>3</v>
      </c>
      <c r="W1058">
        <v>3</v>
      </c>
      <c r="AA1058" s="7">
        <v>50315</v>
      </c>
      <c r="AB1058">
        <v>4</v>
      </c>
      <c r="AH1058">
        <v>4</v>
      </c>
      <c r="AJ1058" s="7">
        <v>50284</v>
      </c>
      <c r="AQ1058">
        <v>1</v>
      </c>
      <c r="BI1058">
        <v>1</v>
      </c>
    </row>
    <row r="1059" spans="1:61" x14ac:dyDescent="0.25">
      <c r="A1059" s="7">
        <v>50315</v>
      </c>
      <c r="B1059">
        <v>4</v>
      </c>
      <c r="D1059">
        <v>4</v>
      </c>
      <c r="J1059" s="7">
        <v>49951</v>
      </c>
      <c r="P1059">
        <v>1</v>
      </c>
      <c r="Q1059">
        <v>1</v>
      </c>
      <c r="R1059">
        <v>1</v>
      </c>
      <c r="S1059">
        <v>1</v>
      </c>
      <c r="W1059">
        <v>4</v>
      </c>
      <c r="AA1059" s="7">
        <v>50333</v>
      </c>
      <c r="AD1059">
        <v>1</v>
      </c>
      <c r="AH1059">
        <v>1</v>
      </c>
      <c r="AJ1059" s="7">
        <v>50312</v>
      </c>
      <c r="AP1059">
        <v>1</v>
      </c>
      <c r="AQ1059">
        <v>1</v>
      </c>
      <c r="AR1059">
        <v>3</v>
      </c>
      <c r="AS1059">
        <v>2</v>
      </c>
      <c r="AU1059">
        <v>1</v>
      </c>
      <c r="AV1059">
        <v>1</v>
      </c>
      <c r="BI1059">
        <v>9</v>
      </c>
    </row>
    <row r="1060" spans="1:61" x14ac:dyDescent="0.25">
      <c r="A1060" s="7">
        <v>50333</v>
      </c>
      <c r="C1060">
        <v>1</v>
      </c>
      <c r="D1060">
        <v>1</v>
      </c>
      <c r="J1060" s="7">
        <v>49969</v>
      </c>
      <c r="P1060">
        <v>1</v>
      </c>
      <c r="W1060">
        <v>1</v>
      </c>
      <c r="AA1060" s="7">
        <v>50378</v>
      </c>
      <c r="AD1060">
        <v>4</v>
      </c>
      <c r="AH1060">
        <v>4</v>
      </c>
      <c r="AJ1060" s="7">
        <v>50315</v>
      </c>
      <c r="AQ1060">
        <v>1</v>
      </c>
      <c r="AR1060">
        <v>2</v>
      </c>
      <c r="AT1060">
        <v>1</v>
      </c>
      <c r="BI1060">
        <v>4</v>
      </c>
    </row>
    <row r="1061" spans="1:61" x14ac:dyDescent="0.25">
      <c r="A1061" s="7">
        <v>50378</v>
      </c>
      <c r="C1061">
        <v>4</v>
      </c>
      <c r="D1061">
        <v>4</v>
      </c>
      <c r="J1061" s="7">
        <v>50026</v>
      </c>
      <c r="N1061">
        <v>1</v>
      </c>
      <c r="T1061">
        <v>1</v>
      </c>
      <c r="W1061">
        <v>2</v>
      </c>
      <c r="AA1061" s="7">
        <v>50407</v>
      </c>
      <c r="AD1061">
        <v>1</v>
      </c>
      <c r="AH1061">
        <v>1</v>
      </c>
      <c r="AJ1061" s="7">
        <v>50333</v>
      </c>
      <c r="BF1061">
        <v>1</v>
      </c>
      <c r="BI1061">
        <v>1</v>
      </c>
    </row>
    <row r="1062" spans="1:61" x14ac:dyDescent="0.25">
      <c r="A1062" s="7">
        <v>50407</v>
      </c>
      <c r="C1062">
        <v>1</v>
      </c>
      <c r="D1062">
        <v>1</v>
      </c>
      <c r="J1062" s="7">
        <v>50095</v>
      </c>
      <c r="R1062">
        <v>1</v>
      </c>
      <c r="W1062">
        <v>1</v>
      </c>
      <c r="AA1062" s="7">
        <v>50418</v>
      </c>
      <c r="AC1062">
        <v>2</v>
      </c>
      <c r="AH1062">
        <v>2</v>
      </c>
      <c r="AJ1062" s="7">
        <v>50378</v>
      </c>
      <c r="AX1062">
        <v>1</v>
      </c>
      <c r="AY1062">
        <v>2</v>
      </c>
      <c r="BB1062">
        <v>1</v>
      </c>
      <c r="BI1062">
        <v>4</v>
      </c>
    </row>
    <row r="1063" spans="1:61" x14ac:dyDescent="0.25">
      <c r="A1063" s="7">
        <v>50418</v>
      </c>
      <c r="B1063">
        <v>2</v>
      </c>
      <c r="D1063">
        <v>2</v>
      </c>
      <c r="J1063" s="7">
        <v>50247</v>
      </c>
      <c r="K1063">
        <v>1</v>
      </c>
      <c r="T1063">
        <v>1</v>
      </c>
      <c r="V1063">
        <v>1</v>
      </c>
      <c r="W1063">
        <v>3</v>
      </c>
      <c r="AA1063" s="7">
        <v>50423</v>
      </c>
      <c r="AD1063">
        <v>2</v>
      </c>
      <c r="AH1063">
        <v>2</v>
      </c>
      <c r="AJ1063" s="7">
        <v>50407</v>
      </c>
      <c r="AX1063">
        <v>1</v>
      </c>
      <c r="BI1063">
        <v>1</v>
      </c>
    </row>
    <row r="1064" spans="1:61" x14ac:dyDescent="0.25">
      <c r="A1064" s="7">
        <v>50423</v>
      </c>
      <c r="C1064">
        <v>2</v>
      </c>
      <c r="D1064">
        <v>2</v>
      </c>
      <c r="J1064" s="7">
        <v>50270</v>
      </c>
      <c r="P1064">
        <v>1</v>
      </c>
      <c r="Q1064">
        <v>1</v>
      </c>
      <c r="W1064">
        <v>2</v>
      </c>
      <c r="AA1064" s="7">
        <v>50428</v>
      </c>
      <c r="AD1064">
        <v>1</v>
      </c>
      <c r="AH1064">
        <v>1</v>
      </c>
      <c r="AJ1064" s="7">
        <v>50418</v>
      </c>
      <c r="AQ1064">
        <v>1</v>
      </c>
      <c r="AR1064">
        <v>1</v>
      </c>
      <c r="BI1064">
        <v>2</v>
      </c>
    </row>
    <row r="1065" spans="1:61" x14ac:dyDescent="0.25">
      <c r="A1065" s="7">
        <v>50428</v>
      </c>
      <c r="C1065">
        <v>1</v>
      </c>
      <c r="D1065">
        <v>1</v>
      </c>
      <c r="J1065" s="7">
        <v>50272</v>
      </c>
      <c r="P1065">
        <v>1</v>
      </c>
      <c r="W1065">
        <v>1</v>
      </c>
      <c r="AA1065" s="7">
        <v>50444</v>
      </c>
      <c r="AC1065">
        <v>5</v>
      </c>
      <c r="AH1065">
        <v>5</v>
      </c>
      <c r="AJ1065" s="7">
        <v>50423</v>
      </c>
      <c r="AY1065">
        <v>1</v>
      </c>
      <c r="BF1065">
        <v>1</v>
      </c>
      <c r="BI1065">
        <v>2</v>
      </c>
    </row>
    <row r="1066" spans="1:61" x14ac:dyDescent="0.25">
      <c r="A1066" s="7">
        <v>50444</v>
      </c>
      <c r="B1066">
        <v>5</v>
      </c>
      <c r="D1066">
        <v>5</v>
      </c>
      <c r="J1066" s="7">
        <v>50281</v>
      </c>
      <c r="P1066">
        <v>1</v>
      </c>
      <c r="W1066">
        <v>1</v>
      </c>
      <c r="AA1066" s="7">
        <v>50452</v>
      </c>
      <c r="AB1066">
        <v>3</v>
      </c>
      <c r="AH1066">
        <v>3</v>
      </c>
      <c r="AJ1066" s="7">
        <v>50428</v>
      </c>
      <c r="BC1066">
        <v>1</v>
      </c>
      <c r="BI1066">
        <v>1</v>
      </c>
    </row>
    <row r="1067" spans="1:61" x14ac:dyDescent="0.25">
      <c r="A1067" s="7">
        <v>50452</v>
      </c>
      <c r="B1067">
        <v>3</v>
      </c>
      <c r="D1067">
        <v>3</v>
      </c>
      <c r="J1067" s="7">
        <v>50284</v>
      </c>
      <c r="Q1067">
        <v>1</v>
      </c>
      <c r="W1067">
        <v>1</v>
      </c>
      <c r="AA1067" s="7">
        <v>50499</v>
      </c>
      <c r="AB1067">
        <v>1</v>
      </c>
      <c r="AH1067">
        <v>1</v>
      </c>
      <c r="AJ1067" s="7">
        <v>50444</v>
      </c>
      <c r="AQ1067">
        <v>1</v>
      </c>
      <c r="AS1067">
        <v>1</v>
      </c>
      <c r="AT1067">
        <v>3</v>
      </c>
      <c r="BI1067">
        <v>5</v>
      </c>
    </row>
    <row r="1068" spans="1:61" x14ac:dyDescent="0.25">
      <c r="A1068" s="7">
        <v>50499</v>
      </c>
      <c r="B1068">
        <v>1</v>
      </c>
      <c r="D1068">
        <v>1</v>
      </c>
      <c r="J1068" s="7">
        <v>50312</v>
      </c>
      <c r="P1068">
        <v>1</v>
      </c>
      <c r="Q1068">
        <v>1</v>
      </c>
      <c r="R1068">
        <v>3</v>
      </c>
      <c r="S1068">
        <v>2</v>
      </c>
      <c r="U1068">
        <v>1</v>
      </c>
      <c r="V1068">
        <v>1</v>
      </c>
      <c r="W1068">
        <v>9</v>
      </c>
      <c r="AA1068" s="7">
        <v>50500</v>
      </c>
      <c r="AB1068">
        <v>2</v>
      </c>
      <c r="AH1068">
        <v>2</v>
      </c>
      <c r="AJ1068" s="7">
        <v>50452</v>
      </c>
      <c r="AP1068">
        <v>1</v>
      </c>
      <c r="AQ1068">
        <v>1</v>
      </c>
      <c r="AV1068">
        <v>1</v>
      </c>
      <c r="BI1068">
        <v>3</v>
      </c>
    </row>
    <row r="1069" spans="1:61" x14ac:dyDescent="0.25">
      <c r="A1069" s="7">
        <v>50500</v>
      </c>
      <c r="B1069">
        <v>2</v>
      </c>
      <c r="D1069">
        <v>2</v>
      </c>
      <c r="J1069" s="7">
        <v>50315</v>
      </c>
      <c r="Q1069">
        <v>1</v>
      </c>
      <c r="R1069">
        <v>2</v>
      </c>
      <c r="T1069">
        <v>1</v>
      </c>
      <c r="W1069">
        <v>4</v>
      </c>
      <c r="AA1069" s="7">
        <v>50510</v>
      </c>
      <c r="AD1069">
        <v>5</v>
      </c>
      <c r="AH1069">
        <v>5</v>
      </c>
      <c r="AJ1069" s="7">
        <v>50499</v>
      </c>
      <c r="AP1069">
        <v>1</v>
      </c>
      <c r="BI1069">
        <v>1</v>
      </c>
    </row>
    <row r="1070" spans="1:61" x14ac:dyDescent="0.25">
      <c r="A1070" s="7">
        <v>50510</v>
      </c>
      <c r="C1070">
        <v>5</v>
      </c>
      <c r="D1070">
        <v>5</v>
      </c>
      <c r="J1070" s="7">
        <v>50333</v>
      </c>
      <c r="T1070">
        <v>1</v>
      </c>
      <c r="W1070">
        <v>1</v>
      </c>
      <c r="AA1070" s="7">
        <v>50517</v>
      </c>
      <c r="AB1070">
        <v>6</v>
      </c>
      <c r="AH1070">
        <v>6</v>
      </c>
      <c r="AJ1070" s="7">
        <v>50500</v>
      </c>
      <c r="AP1070">
        <v>1</v>
      </c>
      <c r="AQ1070">
        <v>1</v>
      </c>
      <c r="BI1070">
        <v>2</v>
      </c>
    </row>
    <row r="1071" spans="1:61" x14ac:dyDescent="0.25">
      <c r="A1071" s="7">
        <v>50517</v>
      </c>
      <c r="B1071">
        <v>6</v>
      </c>
      <c r="D1071">
        <v>6</v>
      </c>
      <c r="J1071" s="7">
        <v>50378</v>
      </c>
      <c r="L1071">
        <v>1</v>
      </c>
      <c r="M1071">
        <v>2</v>
      </c>
      <c r="P1071">
        <v>1</v>
      </c>
      <c r="W1071">
        <v>4</v>
      </c>
      <c r="AA1071" s="7">
        <v>50540</v>
      </c>
      <c r="AB1071">
        <v>3</v>
      </c>
      <c r="AH1071">
        <v>3</v>
      </c>
      <c r="AJ1071" s="7">
        <v>50510</v>
      </c>
      <c r="AX1071">
        <v>1</v>
      </c>
      <c r="BA1071">
        <v>3</v>
      </c>
      <c r="BG1071">
        <v>1</v>
      </c>
      <c r="BI1071">
        <v>5</v>
      </c>
    </row>
    <row r="1072" spans="1:61" x14ac:dyDescent="0.25">
      <c r="A1072" s="7">
        <v>50540</v>
      </c>
      <c r="B1072">
        <v>3</v>
      </c>
      <c r="D1072">
        <v>3</v>
      </c>
      <c r="J1072" s="7">
        <v>50407</v>
      </c>
      <c r="L1072">
        <v>1</v>
      </c>
      <c r="W1072">
        <v>1</v>
      </c>
      <c r="AA1072" s="7">
        <v>50553</v>
      </c>
      <c r="AD1072">
        <v>2</v>
      </c>
      <c r="AH1072">
        <v>2</v>
      </c>
      <c r="AJ1072" s="7">
        <v>50517</v>
      </c>
      <c r="AP1072">
        <v>1</v>
      </c>
      <c r="AQ1072">
        <v>2</v>
      </c>
      <c r="AR1072">
        <v>3</v>
      </c>
      <c r="BI1072">
        <v>6</v>
      </c>
    </row>
    <row r="1073" spans="1:61" x14ac:dyDescent="0.25">
      <c r="A1073" s="7">
        <v>50553</v>
      </c>
      <c r="C1073">
        <v>2</v>
      </c>
      <c r="D1073">
        <v>2</v>
      </c>
      <c r="J1073" s="7">
        <v>50418</v>
      </c>
      <c r="Q1073">
        <v>1</v>
      </c>
      <c r="R1073">
        <v>1</v>
      </c>
      <c r="W1073">
        <v>2</v>
      </c>
      <c r="AA1073" s="7">
        <v>50594</v>
      </c>
      <c r="AD1073">
        <v>1</v>
      </c>
      <c r="AH1073">
        <v>1</v>
      </c>
      <c r="AJ1073" s="7">
        <v>50540</v>
      </c>
      <c r="AP1073">
        <v>1</v>
      </c>
      <c r="AQ1073">
        <v>1</v>
      </c>
      <c r="AR1073">
        <v>1</v>
      </c>
      <c r="BI1073">
        <v>3</v>
      </c>
    </row>
    <row r="1074" spans="1:61" x14ac:dyDescent="0.25">
      <c r="A1074" s="7">
        <v>50594</v>
      </c>
      <c r="C1074">
        <v>1</v>
      </c>
      <c r="D1074">
        <v>1</v>
      </c>
      <c r="J1074" s="7">
        <v>50423</v>
      </c>
      <c r="M1074">
        <v>1</v>
      </c>
      <c r="T1074">
        <v>1</v>
      </c>
      <c r="W1074">
        <v>2</v>
      </c>
      <c r="AA1074" s="7">
        <v>50612</v>
      </c>
      <c r="AB1074">
        <v>3</v>
      </c>
      <c r="AH1074">
        <v>3</v>
      </c>
      <c r="AJ1074" s="7">
        <v>50553</v>
      </c>
      <c r="AW1074">
        <v>1</v>
      </c>
      <c r="AZ1074">
        <v>1</v>
      </c>
      <c r="BI1074">
        <v>2</v>
      </c>
    </row>
    <row r="1075" spans="1:61" x14ac:dyDescent="0.25">
      <c r="A1075" s="7">
        <v>50612</v>
      </c>
      <c r="B1075">
        <v>3</v>
      </c>
      <c r="D1075">
        <v>3</v>
      </c>
      <c r="J1075" s="7">
        <v>50428</v>
      </c>
      <c r="Q1075">
        <v>1</v>
      </c>
      <c r="W1075">
        <v>1</v>
      </c>
      <c r="AA1075" s="7">
        <v>50727</v>
      </c>
      <c r="AB1075">
        <v>1</v>
      </c>
      <c r="AH1075">
        <v>1</v>
      </c>
      <c r="AJ1075" s="7">
        <v>50594</v>
      </c>
      <c r="BA1075">
        <v>1</v>
      </c>
      <c r="BI1075">
        <v>1</v>
      </c>
    </row>
    <row r="1076" spans="1:61" x14ac:dyDescent="0.25">
      <c r="A1076" s="7">
        <v>50727</v>
      </c>
      <c r="B1076">
        <v>1</v>
      </c>
      <c r="D1076">
        <v>1</v>
      </c>
      <c r="J1076" s="7">
        <v>50444</v>
      </c>
      <c r="Q1076">
        <v>1</v>
      </c>
      <c r="S1076">
        <v>1</v>
      </c>
      <c r="T1076">
        <v>3</v>
      </c>
      <c r="W1076">
        <v>5</v>
      </c>
      <c r="AA1076" s="7">
        <v>50796</v>
      </c>
      <c r="AC1076">
        <v>3</v>
      </c>
      <c r="AH1076">
        <v>3</v>
      </c>
      <c r="AJ1076" s="7">
        <v>50612</v>
      </c>
      <c r="AP1076">
        <v>2</v>
      </c>
      <c r="AQ1076">
        <v>1</v>
      </c>
      <c r="BI1076">
        <v>3</v>
      </c>
    </row>
    <row r="1077" spans="1:61" x14ac:dyDescent="0.25">
      <c r="A1077" s="7">
        <v>50796</v>
      </c>
      <c r="B1077">
        <v>3</v>
      </c>
      <c r="D1077">
        <v>3</v>
      </c>
      <c r="J1077" s="7">
        <v>50452</v>
      </c>
      <c r="P1077">
        <v>1</v>
      </c>
      <c r="Q1077">
        <v>1</v>
      </c>
      <c r="V1077">
        <v>1</v>
      </c>
      <c r="W1077">
        <v>3</v>
      </c>
      <c r="AA1077" s="7">
        <v>50847</v>
      </c>
      <c r="AB1077">
        <v>6</v>
      </c>
      <c r="AH1077">
        <v>6</v>
      </c>
      <c r="AJ1077" s="7">
        <v>50727</v>
      </c>
      <c r="AP1077">
        <v>1</v>
      </c>
      <c r="BI1077">
        <v>1</v>
      </c>
    </row>
    <row r="1078" spans="1:61" x14ac:dyDescent="0.25">
      <c r="A1078" s="7">
        <v>50847</v>
      </c>
      <c r="B1078">
        <v>6</v>
      </c>
      <c r="D1078">
        <v>6</v>
      </c>
      <c r="J1078" s="7">
        <v>50499</v>
      </c>
      <c r="P1078">
        <v>1</v>
      </c>
      <c r="W1078">
        <v>1</v>
      </c>
      <c r="AA1078" s="7">
        <v>50858</v>
      </c>
      <c r="AD1078">
        <v>3</v>
      </c>
      <c r="AH1078">
        <v>3</v>
      </c>
      <c r="AJ1078" s="7">
        <v>50796</v>
      </c>
      <c r="AR1078">
        <v>1</v>
      </c>
      <c r="AS1078">
        <v>1</v>
      </c>
      <c r="AV1078">
        <v>1</v>
      </c>
      <c r="BI1078">
        <v>3</v>
      </c>
    </row>
    <row r="1079" spans="1:61" x14ac:dyDescent="0.25">
      <c r="A1079" s="7">
        <v>50858</v>
      </c>
      <c r="C1079">
        <v>3</v>
      </c>
      <c r="D1079">
        <v>3</v>
      </c>
      <c r="J1079" s="7">
        <v>50500</v>
      </c>
      <c r="P1079">
        <v>1</v>
      </c>
      <c r="Q1079">
        <v>1</v>
      </c>
      <c r="W1079">
        <v>2</v>
      </c>
      <c r="AA1079" s="7">
        <v>50873</v>
      </c>
      <c r="AC1079">
        <v>1</v>
      </c>
      <c r="AH1079">
        <v>1</v>
      </c>
      <c r="AJ1079" s="7">
        <v>50847</v>
      </c>
      <c r="AP1079">
        <v>1</v>
      </c>
      <c r="AQ1079">
        <v>1</v>
      </c>
      <c r="AR1079">
        <v>1</v>
      </c>
      <c r="AS1079">
        <v>1</v>
      </c>
      <c r="AT1079">
        <v>2</v>
      </c>
      <c r="BI1079">
        <v>6</v>
      </c>
    </row>
    <row r="1080" spans="1:61" x14ac:dyDescent="0.25">
      <c r="A1080" s="7">
        <v>50873</v>
      </c>
      <c r="B1080">
        <v>1</v>
      </c>
      <c r="D1080">
        <v>1</v>
      </c>
      <c r="J1080" s="7">
        <v>50510</v>
      </c>
      <c r="L1080">
        <v>1</v>
      </c>
      <c r="O1080">
        <v>3</v>
      </c>
      <c r="U1080">
        <v>1</v>
      </c>
      <c r="W1080">
        <v>5</v>
      </c>
      <c r="AA1080" s="7">
        <v>50880</v>
      </c>
      <c r="AB1080">
        <v>3</v>
      </c>
      <c r="AH1080">
        <v>3</v>
      </c>
      <c r="AJ1080" s="7">
        <v>50858</v>
      </c>
      <c r="AZ1080">
        <v>1</v>
      </c>
      <c r="BA1080">
        <v>1</v>
      </c>
      <c r="BF1080">
        <v>1</v>
      </c>
      <c r="BI1080">
        <v>3</v>
      </c>
    </row>
    <row r="1081" spans="1:61" x14ac:dyDescent="0.25">
      <c r="A1081" s="7">
        <v>50880</v>
      </c>
      <c r="B1081">
        <v>3</v>
      </c>
      <c r="D1081">
        <v>3</v>
      </c>
      <c r="J1081" s="7">
        <v>50517</v>
      </c>
      <c r="P1081">
        <v>1</v>
      </c>
      <c r="Q1081">
        <v>2</v>
      </c>
      <c r="R1081">
        <v>3</v>
      </c>
      <c r="W1081">
        <v>6</v>
      </c>
      <c r="AA1081" s="7">
        <v>50916</v>
      </c>
      <c r="AB1081">
        <v>1</v>
      </c>
      <c r="AH1081">
        <v>1</v>
      </c>
      <c r="AJ1081" s="7">
        <v>50873</v>
      </c>
      <c r="AQ1081">
        <v>1</v>
      </c>
      <c r="BI1081">
        <v>1</v>
      </c>
    </row>
    <row r="1082" spans="1:61" x14ac:dyDescent="0.25">
      <c r="A1082" s="7">
        <v>50916</v>
      </c>
      <c r="B1082">
        <v>1</v>
      </c>
      <c r="D1082">
        <v>1</v>
      </c>
      <c r="J1082" s="7">
        <v>50540</v>
      </c>
      <c r="P1082">
        <v>1</v>
      </c>
      <c r="Q1082">
        <v>1</v>
      </c>
      <c r="R1082">
        <v>1</v>
      </c>
      <c r="W1082">
        <v>3</v>
      </c>
      <c r="AA1082" s="7">
        <v>50921</v>
      </c>
      <c r="AD1082">
        <v>1</v>
      </c>
      <c r="AF1082">
        <v>1</v>
      </c>
      <c r="AH1082">
        <v>2</v>
      </c>
      <c r="AJ1082" s="7">
        <v>50880</v>
      </c>
      <c r="AP1082">
        <v>1</v>
      </c>
      <c r="AQ1082">
        <v>1</v>
      </c>
      <c r="AR1082">
        <v>1</v>
      </c>
      <c r="BI1082">
        <v>3</v>
      </c>
    </row>
    <row r="1083" spans="1:61" x14ac:dyDescent="0.25">
      <c r="A1083" s="7">
        <v>50921</v>
      </c>
      <c r="C1083">
        <v>2</v>
      </c>
      <c r="D1083">
        <v>2</v>
      </c>
      <c r="J1083" s="7">
        <v>50553</v>
      </c>
      <c r="K1083">
        <v>1</v>
      </c>
      <c r="N1083">
        <v>1</v>
      </c>
      <c r="W1083">
        <v>2</v>
      </c>
      <c r="AA1083" s="7">
        <v>51026</v>
      </c>
      <c r="AD1083">
        <v>11</v>
      </c>
      <c r="AH1083">
        <v>11</v>
      </c>
      <c r="AJ1083" s="7">
        <v>50916</v>
      </c>
      <c r="AQ1083">
        <v>1</v>
      </c>
      <c r="BI1083">
        <v>1</v>
      </c>
    </row>
    <row r="1084" spans="1:61" x14ac:dyDescent="0.25">
      <c r="A1084" s="7">
        <v>51026</v>
      </c>
      <c r="C1084">
        <v>11</v>
      </c>
      <c r="D1084">
        <v>11</v>
      </c>
      <c r="J1084" s="7">
        <v>50594</v>
      </c>
      <c r="O1084">
        <v>1</v>
      </c>
      <c r="W1084">
        <v>1</v>
      </c>
      <c r="AA1084" s="7">
        <v>51027</v>
      </c>
      <c r="AD1084">
        <v>1</v>
      </c>
      <c r="AH1084">
        <v>1</v>
      </c>
      <c r="AJ1084" s="7">
        <v>50921</v>
      </c>
      <c r="BA1084">
        <v>1</v>
      </c>
      <c r="BG1084">
        <v>1</v>
      </c>
      <c r="BI1084">
        <v>2</v>
      </c>
    </row>
    <row r="1085" spans="1:61" x14ac:dyDescent="0.25">
      <c r="A1085" s="7">
        <v>51027</v>
      </c>
      <c r="C1085">
        <v>1</v>
      </c>
      <c r="D1085">
        <v>1</v>
      </c>
      <c r="J1085" s="7">
        <v>50612</v>
      </c>
      <c r="P1085">
        <v>2</v>
      </c>
      <c r="Q1085">
        <v>1</v>
      </c>
      <c r="W1085">
        <v>3</v>
      </c>
      <c r="AA1085" s="7">
        <v>51039</v>
      </c>
      <c r="AD1085">
        <v>3</v>
      </c>
      <c r="AH1085">
        <v>3</v>
      </c>
      <c r="AJ1085" s="7">
        <v>51026</v>
      </c>
      <c r="BA1085">
        <v>1</v>
      </c>
      <c r="BB1085">
        <v>3</v>
      </c>
      <c r="BC1085">
        <v>3</v>
      </c>
      <c r="BD1085">
        <v>2</v>
      </c>
      <c r="BE1085">
        <v>1</v>
      </c>
      <c r="BH1085">
        <v>1</v>
      </c>
      <c r="BI1085">
        <v>11</v>
      </c>
    </row>
    <row r="1086" spans="1:61" x14ac:dyDescent="0.25">
      <c r="A1086" s="7">
        <v>51039</v>
      </c>
      <c r="C1086">
        <v>3</v>
      </c>
      <c r="D1086">
        <v>3</v>
      </c>
      <c r="J1086" s="7">
        <v>50727</v>
      </c>
      <c r="P1086">
        <v>1</v>
      </c>
      <c r="W1086">
        <v>1</v>
      </c>
      <c r="AA1086" s="7">
        <v>51040</v>
      </c>
      <c r="AD1086">
        <v>2</v>
      </c>
      <c r="AH1086">
        <v>2</v>
      </c>
      <c r="AJ1086" s="7">
        <v>51027</v>
      </c>
      <c r="BD1086">
        <v>1</v>
      </c>
      <c r="BI1086">
        <v>1</v>
      </c>
    </row>
    <row r="1087" spans="1:61" x14ac:dyDescent="0.25">
      <c r="A1087" s="7">
        <v>51040</v>
      </c>
      <c r="C1087">
        <v>2</v>
      </c>
      <c r="D1087">
        <v>2</v>
      </c>
      <c r="J1087" s="7">
        <v>50796</v>
      </c>
      <c r="R1087">
        <v>1</v>
      </c>
      <c r="S1087">
        <v>1</v>
      </c>
      <c r="V1087">
        <v>1</v>
      </c>
      <c r="W1087">
        <v>3</v>
      </c>
      <c r="AA1087" s="7">
        <v>51043</v>
      </c>
      <c r="AB1087">
        <v>8</v>
      </c>
      <c r="AH1087">
        <v>8</v>
      </c>
      <c r="AJ1087" s="7">
        <v>51039</v>
      </c>
      <c r="BC1087">
        <v>1</v>
      </c>
      <c r="BD1087">
        <v>1</v>
      </c>
      <c r="BG1087">
        <v>1</v>
      </c>
      <c r="BI1087">
        <v>3</v>
      </c>
    </row>
    <row r="1088" spans="1:61" x14ac:dyDescent="0.25">
      <c r="A1088" s="7">
        <v>51043</v>
      </c>
      <c r="B1088">
        <v>8</v>
      </c>
      <c r="D1088">
        <v>8</v>
      </c>
      <c r="J1088" s="7">
        <v>50847</v>
      </c>
      <c r="P1088">
        <v>1</v>
      </c>
      <c r="Q1088">
        <v>1</v>
      </c>
      <c r="R1088">
        <v>1</v>
      </c>
      <c r="S1088">
        <v>1</v>
      </c>
      <c r="T1088">
        <v>2</v>
      </c>
      <c r="W1088">
        <v>6</v>
      </c>
      <c r="AA1088" s="7">
        <v>51092</v>
      </c>
      <c r="AB1088">
        <v>1</v>
      </c>
      <c r="AE1088">
        <v>2</v>
      </c>
      <c r="AH1088">
        <v>3</v>
      </c>
      <c r="AJ1088" s="7">
        <v>51040</v>
      </c>
      <c r="AY1088">
        <v>1</v>
      </c>
      <c r="BF1088">
        <v>1</v>
      </c>
      <c r="BI1088">
        <v>2</v>
      </c>
    </row>
    <row r="1089" spans="1:61" x14ac:dyDescent="0.25">
      <c r="A1089" s="7">
        <v>51092</v>
      </c>
      <c r="B1089">
        <v>3</v>
      </c>
      <c r="D1089">
        <v>3</v>
      </c>
      <c r="J1089" s="7">
        <v>50858</v>
      </c>
      <c r="N1089">
        <v>1</v>
      </c>
      <c r="O1089">
        <v>1</v>
      </c>
      <c r="T1089">
        <v>1</v>
      </c>
      <c r="W1089">
        <v>3</v>
      </c>
      <c r="AA1089" s="7">
        <v>51094</v>
      </c>
      <c r="AC1089">
        <v>2</v>
      </c>
      <c r="AH1089">
        <v>2</v>
      </c>
      <c r="AJ1089" s="7">
        <v>51043</v>
      </c>
      <c r="AP1089">
        <v>1</v>
      </c>
      <c r="AQ1089">
        <v>2</v>
      </c>
      <c r="AR1089">
        <v>2</v>
      </c>
      <c r="AS1089">
        <v>1</v>
      </c>
      <c r="AV1089">
        <v>2</v>
      </c>
      <c r="BI1089">
        <v>8</v>
      </c>
    </row>
    <row r="1090" spans="1:61" x14ac:dyDescent="0.25">
      <c r="A1090" s="7">
        <v>51094</v>
      </c>
      <c r="B1090">
        <v>2</v>
      </c>
      <c r="D1090">
        <v>2</v>
      </c>
      <c r="J1090" s="7">
        <v>50873</v>
      </c>
      <c r="Q1090">
        <v>1</v>
      </c>
      <c r="W1090">
        <v>1</v>
      </c>
      <c r="AA1090" s="7">
        <v>51100</v>
      </c>
      <c r="AF1090">
        <v>1</v>
      </c>
      <c r="AH1090">
        <v>1</v>
      </c>
      <c r="AJ1090" s="7">
        <v>51092</v>
      </c>
      <c r="AP1090">
        <v>1</v>
      </c>
      <c r="AV1090">
        <v>2</v>
      </c>
      <c r="BI1090">
        <v>3</v>
      </c>
    </row>
    <row r="1091" spans="1:61" x14ac:dyDescent="0.25">
      <c r="A1091" s="7">
        <v>51100</v>
      </c>
      <c r="C1091">
        <v>1</v>
      </c>
      <c r="D1091">
        <v>1</v>
      </c>
      <c r="J1091" s="7">
        <v>50880</v>
      </c>
      <c r="P1091">
        <v>1</v>
      </c>
      <c r="Q1091">
        <v>1</v>
      </c>
      <c r="R1091">
        <v>1</v>
      </c>
      <c r="W1091">
        <v>3</v>
      </c>
      <c r="AA1091" s="7">
        <v>51129</v>
      </c>
      <c r="AC1091">
        <v>2</v>
      </c>
      <c r="AH1091">
        <v>2</v>
      </c>
      <c r="AJ1091" s="7">
        <v>51094</v>
      </c>
      <c r="AQ1091">
        <v>1</v>
      </c>
      <c r="AR1091">
        <v>1</v>
      </c>
      <c r="BI1091">
        <v>2</v>
      </c>
    </row>
    <row r="1092" spans="1:61" x14ac:dyDescent="0.25">
      <c r="A1092" s="7">
        <v>51129</v>
      </c>
      <c r="B1092">
        <v>2</v>
      </c>
      <c r="D1092">
        <v>2</v>
      </c>
      <c r="J1092" s="7">
        <v>50916</v>
      </c>
      <c r="Q1092">
        <v>1</v>
      </c>
      <c r="W1092">
        <v>1</v>
      </c>
      <c r="AA1092" s="7">
        <v>51197</v>
      </c>
      <c r="AB1092">
        <v>1</v>
      </c>
      <c r="AH1092">
        <v>1</v>
      </c>
      <c r="AJ1092" s="7">
        <v>51100</v>
      </c>
      <c r="AW1092">
        <v>1</v>
      </c>
      <c r="BI1092">
        <v>1</v>
      </c>
    </row>
    <row r="1093" spans="1:61" x14ac:dyDescent="0.25">
      <c r="A1093" s="7">
        <v>51197</v>
      </c>
      <c r="B1093">
        <v>1</v>
      </c>
      <c r="D1093">
        <v>1</v>
      </c>
      <c r="J1093" s="7">
        <v>50921</v>
      </c>
      <c r="O1093">
        <v>1</v>
      </c>
      <c r="U1093">
        <v>1</v>
      </c>
      <c r="W1093">
        <v>2</v>
      </c>
      <c r="AA1093" s="7">
        <v>51236</v>
      </c>
      <c r="AD1093">
        <v>1</v>
      </c>
      <c r="AH1093">
        <v>1</v>
      </c>
      <c r="AJ1093" s="7">
        <v>51129</v>
      </c>
      <c r="AQ1093">
        <v>1</v>
      </c>
      <c r="AR1093">
        <v>1</v>
      </c>
      <c r="BI1093">
        <v>2</v>
      </c>
    </row>
    <row r="1094" spans="1:61" x14ac:dyDescent="0.25">
      <c r="A1094" s="7">
        <v>51236</v>
      </c>
      <c r="C1094">
        <v>1</v>
      </c>
      <c r="D1094">
        <v>1</v>
      </c>
      <c r="J1094" s="7">
        <v>51026</v>
      </c>
      <c r="O1094">
        <v>1</v>
      </c>
      <c r="P1094">
        <v>3</v>
      </c>
      <c r="Q1094">
        <v>3</v>
      </c>
      <c r="R1094">
        <v>2</v>
      </c>
      <c r="S1094">
        <v>1</v>
      </c>
      <c r="V1094">
        <v>1</v>
      </c>
      <c r="W1094">
        <v>11</v>
      </c>
      <c r="AA1094" s="7">
        <v>51262</v>
      </c>
      <c r="AD1094">
        <v>1</v>
      </c>
      <c r="AF1094">
        <v>3</v>
      </c>
      <c r="AH1094">
        <v>4</v>
      </c>
      <c r="AJ1094" s="7">
        <v>51197</v>
      </c>
      <c r="AP1094">
        <v>1</v>
      </c>
      <c r="BI1094">
        <v>1</v>
      </c>
    </row>
    <row r="1095" spans="1:61" x14ac:dyDescent="0.25">
      <c r="A1095" s="7">
        <v>51262</v>
      </c>
      <c r="C1095">
        <v>4</v>
      </c>
      <c r="D1095">
        <v>4</v>
      </c>
      <c r="J1095" s="7">
        <v>51027</v>
      </c>
      <c r="R1095">
        <v>1</v>
      </c>
      <c r="W1095">
        <v>1</v>
      </c>
      <c r="AA1095" s="7">
        <v>51269</v>
      </c>
      <c r="AC1095">
        <v>1</v>
      </c>
      <c r="AH1095">
        <v>1</v>
      </c>
      <c r="AJ1095" s="7">
        <v>51236</v>
      </c>
      <c r="BA1095">
        <v>1</v>
      </c>
      <c r="BI1095">
        <v>1</v>
      </c>
    </row>
    <row r="1096" spans="1:61" x14ac:dyDescent="0.25">
      <c r="A1096" s="7">
        <v>51269</v>
      </c>
      <c r="B1096">
        <v>1</v>
      </c>
      <c r="D1096">
        <v>1</v>
      </c>
      <c r="J1096" s="7">
        <v>51039</v>
      </c>
      <c r="Q1096">
        <v>1</v>
      </c>
      <c r="R1096">
        <v>1</v>
      </c>
      <c r="U1096">
        <v>1</v>
      </c>
      <c r="W1096">
        <v>3</v>
      </c>
      <c r="AA1096" s="7">
        <v>51322</v>
      </c>
      <c r="AD1096">
        <v>1</v>
      </c>
      <c r="AH1096">
        <v>1</v>
      </c>
      <c r="AJ1096" s="7">
        <v>51262</v>
      </c>
      <c r="AW1096">
        <v>1</v>
      </c>
      <c r="BC1096">
        <v>1</v>
      </c>
      <c r="BD1096">
        <v>2</v>
      </c>
      <c r="BI1096">
        <v>4</v>
      </c>
    </row>
    <row r="1097" spans="1:61" x14ac:dyDescent="0.25">
      <c r="A1097" s="7">
        <v>51322</v>
      </c>
      <c r="C1097">
        <v>1</v>
      </c>
      <c r="D1097">
        <v>1</v>
      </c>
      <c r="J1097" s="7">
        <v>51040</v>
      </c>
      <c r="M1097">
        <v>1</v>
      </c>
      <c r="T1097">
        <v>1</v>
      </c>
      <c r="W1097">
        <v>2</v>
      </c>
      <c r="AA1097" s="7">
        <v>51395</v>
      </c>
      <c r="AB1097">
        <v>4</v>
      </c>
      <c r="AH1097">
        <v>4</v>
      </c>
      <c r="AJ1097" s="7">
        <v>51269</v>
      </c>
      <c r="AQ1097">
        <v>1</v>
      </c>
      <c r="BI1097">
        <v>1</v>
      </c>
    </row>
    <row r="1098" spans="1:61" x14ac:dyDescent="0.25">
      <c r="A1098" s="7">
        <v>51395</v>
      </c>
      <c r="B1098">
        <v>4</v>
      </c>
      <c r="D1098">
        <v>4</v>
      </c>
      <c r="J1098" s="7">
        <v>51043</v>
      </c>
      <c r="P1098">
        <v>1</v>
      </c>
      <c r="Q1098">
        <v>2</v>
      </c>
      <c r="R1098">
        <v>2</v>
      </c>
      <c r="S1098">
        <v>1</v>
      </c>
      <c r="V1098">
        <v>2</v>
      </c>
      <c r="W1098">
        <v>8</v>
      </c>
      <c r="AA1098" s="7">
        <v>51427</v>
      </c>
      <c r="AB1098">
        <v>2</v>
      </c>
      <c r="AH1098">
        <v>2</v>
      </c>
      <c r="AJ1098" s="7">
        <v>51322</v>
      </c>
      <c r="BH1098">
        <v>1</v>
      </c>
      <c r="BI1098">
        <v>1</v>
      </c>
    </row>
    <row r="1099" spans="1:61" x14ac:dyDescent="0.25">
      <c r="A1099" s="7">
        <v>51427</v>
      </c>
      <c r="B1099">
        <v>2</v>
      </c>
      <c r="D1099">
        <v>2</v>
      </c>
      <c r="J1099" s="7">
        <v>51092</v>
      </c>
      <c r="P1099">
        <v>1</v>
      </c>
      <c r="V1099">
        <v>2</v>
      </c>
      <c r="W1099">
        <v>3</v>
      </c>
      <c r="AA1099" s="7">
        <v>51433</v>
      </c>
      <c r="AB1099">
        <v>1</v>
      </c>
      <c r="AH1099">
        <v>1</v>
      </c>
      <c r="AJ1099" s="7">
        <v>51395</v>
      </c>
      <c r="AQ1099">
        <v>3</v>
      </c>
      <c r="AR1099">
        <v>1</v>
      </c>
      <c r="BI1099">
        <v>4</v>
      </c>
    </row>
    <row r="1100" spans="1:61" x14ac:dyDescent="0.25">
      <c r="A1100" s="7">
        <v>51433</v>
      </c>
      <c r="B1100">
        <v>1</v>
      </c>
      <c r="D1100">
        <v>1</v>
      </c>
      <c r="J1100" s="7">
        <v>51094</v>
      </c>
      <c r="Q1100">
        <v>1</v>
      </c>
      <c r="R1100">
        <v>1</v>
      </c>
      <c r="W1100">
        <v>2</v>
      </c>
      <c r="AA1100" s="7">
        <v>51471</v>
      </c>
      <c r="AD1100">
        <v>2</v>
      </c>
      <c r="AH1100">
        <v>2</v>
      </c>
      <c r="AJ1100" s="7">
        <v>51427</v>
      </c>
      <c r="AP1100">
        <v>2</v>
      </c>
      <c r="BI1100">
        <v>2</v>
      </c>
    </row>
    <row r="1101" spans="1:61" x14ac:dyDescent="0.25">
      <c r="A1101" s="7">
        <v>51471</v>
      </c>
      <c r="C1101">
        <v>2</v>
      </c>
      <c r="D1101">
        <v>2</v>
      </c>
      <c r="J1101" s="7">
        <v>51100</v>
      </c>
      <c r="K1101">
        <v>1</v>
      </c>
      <c r="W1101">
        <v>1</v>
      </c>
      <c r="AA1101" s="7">
        <v>51476</v>
      </c>
      <c r="AB1101">
        <v>1</v>
      </c>
      <c r="AH1101">
        <v>1</v>
      </c>
      <c r="AJ1101" s="7">
        <v>51433</v>
      </c>
      <c r="AP1101">
        <v>1</v>
      </c>
      <c r="BI1101">
        <v>1</v>
      </c>
    </row>
    <row r="1102" spans="1:61" x14ac:dyDescent="0.25">
      <c r="A1102" s="7">
        <v>51476</v>
      </c>
      <c r="B1102">
        <v>1</v>
      </c>
      <c r="D1102">
        <v>1</v>
      </c>
      <c r="J1102" s="7">
        <v>51129</v>
      </c>
      <c r="Q1102">
        <v>1</v>
      </c>
      <c r="R1102">
        <v>1</v>
      </c>
      <c r="W1102">
        <v>2</v>
      </c>
      <c r="AA1102" s="7">
        <v>51504</v>
      </c>
      <c r="AC1102">
        <v>12</v>
      </c>
      <c r="AH1102">
        <v>12</v>
      </c>
      <c r="AJ1102" s="7">
        <v>51471</v>
      </c>
      <c r="AZ1102">
        <v>1</v>
      </c>
      <c r="BF1102">
        <v>1</v>
      </c>
      <c r="BI1102">
        <v>2</v>
      </c>
    </row>
    <row r="1103" spans="1:61" x14ac:dyDescent="0.25">
      <c r="A1103" s="7">
        <v>51504</v>
      </c>
      <c r="B1103">
        <v>12</v>
      </c>
      <c r="D1103">
        <v>12</v>
      </c>
      <c r="J1103" s="7">
        <v>51197</v>
      </c>
      <c r="P1103">
        <v>1</v>
      </c>
      <c r="W1103">
        <v>1</v>
      </c>
      <c r="AA1103" s="7">
        <v>51507</v>
      </c>
      <c r="AD1103">
        <v>1</v>
      </c>
      <c r="AH1103">
        <v>1</v>
      </c>
      <c r="AJ1103" s="7">
        <v>51476</v>
      </c>
      <c r="AP1103">
        <v>1</v>
      </c>
      <c r="BI1103">
        <v>1</v>
      </c>
    </row>
    <row r="1104" spans="1:61" x14ac:dyDescent="0.25">
      <c r="A1104" s="7">
        <v>51507</v>
      </c>
      <c r="C1104">
        <v>1</v>
      </c>
      <c r="D1104">
        <v>1</v>
      </c>
      <c r="J1104" s="7">
        <v>51236</v>
      </c>
      <c r="O1104">
        <v>1</v>
      </c>
      <c r="W1104">
        <v>1</v>
      </c>
      <c r="AA1104" s="7">
        <v>51578</v>
      </c>
      <c r="AB1104">
        <v>1</v>
      </c>
      <c r="AH1104">
        <v>1</v>
      </c>
      <c r="AJ1104" s="7">
        <v>51504</v>
      </c>
      <c r="AQ1104">
        <v>2</v>
      </c>
      <c r="AR1104">
        <v>1</v>
      </c>
      <c r="AT1104">
        <v>5</v>
      </c>
      <c r="AU1104">
        <v>3</v>
      </c>
      <c r="AV1104">
        <v>1</v>
      </c>
      <c r="BI1104">
        <v>12</v>
      </c>
    </row>
    <row r="1105" spans="1:61" x14ac:dyDescent="0.25">
      <c r="A1105" s="7">
        <v>51578</v>
      </c>
      <c r="B1105">
        <v>1</v>
      </c>
      <c r="D1105">
        <v>1</v>
      </c>
      <c r="J1105" s="7">
        <v>51262</v>
      </c>
      <c r="K1105">
        <v>1</v>
      </c>
      <c r="Q1105">
        <v>1</v>
      </c>
      <c r="R1105">
        <v>2</v>
      </c>
      <c r="W1105">
        <v>4</v>
      </c>
      <c r="AA1105" s="7">
        <v>51585</v>
      </c>
      <c r="AC1105">
        <v>1</v>
      </c>
      <c r="AH1105">
        <v>1</v>
      </c>
      <c r="AJ1105" s="7">
        <v>51507</v>
      </c>
      <c r="BD1105">
        <v>1</v>
      </c>
      <c r="BI1105">
        <v>1</v>
      </c>
    </row>
    <row r="1106" spans="1:61" x14ac:dyDescent="0.25">
      <c r="A1106" s="7">
        <v>51585</v>
      </c>
      <c r="B1106">
        <v>1</v>
      </c>
      <c r="D1106">
        <v>1</v>
      </c>
      <c r="J1106" s="7">
        <v>51269</v>
      </c>
      <c r="Q1106">
        <v>1</v>
      </c>
      <c r="W1106">
        <v>1</v>
      </c>
      <c r="AA1106" s="7">
        <v>51600</v>
      </c>
      <c r="AB1106">
        <v>2</v>
      </c>
      <c r="AH1106">
        <v>2</v>
      </c>
      <c r="AJ1106" s="7">
        <v>51578</v>
      </c>
      <c r="AP1106">
        <v>1</v>
      </c>
      <c r="BI1106">
        <v>1</v>
      </c>
    </row>
    <row r="1107" spans="1:61" x14ac:dyDescent="0.25">
      <c r="A1107" s="7">
        <v>51600</v>
      </c>
      <c r="B1107">
        <v>2</v>
      </c>
      <c r="D1107">
        <v>2</v>
      </c>
      <c r="J1107" s="7">
        <v>51322</v>
      </c>
      <c r="V1107">
        <v>1</v>
      </c>
      <c r="W1107">
        <v>1</v>
      </c>
      <c r="AA1107" s="7">
        <v>51670</v>
      </c>
      <c r="AC1107">
        <v>3</v>
      </c>
      <c r="AH1107">
        <v>3</v>
      </c>
      <c r="AJ1107" s="7">
        <v>51585</v>
      </c>
      <c r="AQ1107">
        <v>1</v>
      </c>
      <c r="BI1107">
        <v>1</v>
      </c>
    </row>
    <row r="1108" spans="1:61" x14ac:dyDescent="0.25">
      <c r="A1108" s="7">
        <v>51670</v>
      </c>
      <c r="B1108">
        <v>3</v>
      </c>
      <c r="D1108">
        <v>3</v>
      </c>
      <c r="J1108" s="7">
        <v>51395</v>
      </c>
      <c r="Q1108">
        <v>3</v>
      </c>
      <c r="R1108">
        <v>1</v>
      </c>
      <c r="W1108">
        <v>4</v>
      </c>
      <c r="AA1108" s="7">
        <v>51671</v>
      </c>
      <c r="AC1108">
        <v>1</v>
      </c>
      <c r="AH1108">
        <v>1</v>
      </c>
      <c r="AJ1108" s="7">
        <v>51600</v>
      </c>
      <c r="AQ1108">
        <v>1</v>
      </c>
      <c r="AR1108">
        <v>1</v>
      </c>
      <c r="BI1108">
        <v>2</v>
      </c>
    </row>
    <row r="1109" spans="1:61" x14ac:dyDescent="0.25">
      <c r="A1109" s="7">
        <v>51671</v>
      </c>
      <c r="B1109">
        <v>1</v>
      </c>
      <c r="D1109">
        <v>1</v>
      </c>
      <c r="J1109" s="7">
        <v>51427</v>
      </c>
      <c r="P1109">
        <v>2</v>
      </c>
      <c r="W1109">
        <v>2</v>
      </c>
      <c r="AA1109" s="7">
        <v>51693</v>
      </c>
      <c r="AB1109">
        <v>2</v>
      </c>
      <c r="AH1109">
        <v>2</v>
      </c>
      <c r="AJ1109" s="7">
        <v>51670</v>
      </c>
      <c r="AQ1109">
        <v>1</v>
      </c>
      <c r="AR1109">
        <v>1</v>
      </c>
      <c r="AT1109">
        <v>1</v>
      </c>
      <c r="BI1109">
        <v>3</v>
      </c>
    </row>
    <row r="1110" spans="1:61" x14ac:dyDescent="0.25">
      <c r="A1110" s="7">
        <v>51693</v>
      </c>
      <c r="B1110">
        <v>2</v>
      </c>
      <c r="D1110">
        <v>2</v>
      </c>
      <c r="J1110" s="7">
        <v>51433</v>
      </c>
      <c r="P1110">
        <v>1</v>
      </c>
      <c r="W1110">
        <v>1</v>
      </c>
      <c r="AA1110" s="7">
        <v>51713</v>
      </c>
      <c r="AB1110">
        <v>4</v>
      </c>
      <c r="AH1110">
        <v>4</v>
      </c>
      <c r="AJ1110" s="7">
        <v>51671</v>
      </c>
      <c r="AQ1110">
        <v>1</v>
      </c>
      <c r="BI1110">
        <v>1</v>
      </c>
    </row>
    <row r="1111" spans="1:61" x14ac:dyDescent="0.25">
      <c r="A1111" s="7">
        <v>51713</v>
      </c>
      <c r="B1111">
        <v>4</v>
      </c>
      <c r="D1111">
        <v>4</v>
      </c>
      <c r="J1111" s="7">
        <v>51471</v>
      </c>
      <c r="N1111">
        <v>1</v>
      </c>
      <c r="T1111">
        <v>1</v>
      </c>
      <c r="W1111">
        <v>2</v>
      </c>
      <c r="AA1111" s="7">
        <v>51732</v>
      </c>
      <c r="AC1111">
        <v>3</v>
      </c>
      <c r="AH1111">
        <v>3</v>
      </c>
      <c r="AJ1111" s="7">
        <v>51693</v>
      </c>
      <c r="AQ1111">
        <v>1</v>
      </c>
      <c r="AV1111">
        <v>1</v>
      </c>
      <c r="BI1111">
        <v>2</v>
      </c>
    </row>
    <row r="1112" spans="1:61" x14ac:dyDescent="0.25">
      <c r="A1112" s="7">
        <v>51732</v>
      </c>
      <c r="B1112">
        <v>3</v>
      </c>
      <c r="D1112">
        <v>3</v>
      </c>
      <c r="J1112" s="7">
        <v>51476</v>
      </c>
      <c r="P1112">
        <v>1</v>
      </c>
      <c r="W1112">
        <v>1</v>
      </c>
      <c r="AA1112" s="7">
        <v>51744</v>
      </c>
      <c r="AB1112">
        <v>1</v>
      </c>
      <c r="AH1112">
        <v>1</v>
      </c>
      <c r="AJ1112" s="7">
        <v>51713</v>
      </c>
      <c r="AP1112">
        <v>1</v>
      </c>
      <c r="AQ1112">
        <v>3</v>
      </c>
      <c r="BI1112">
        <v>4</v>
      </c>
    </row>
    <row r="1113" spans="1:61" x14ac:dyDescent="0.25">
      <c r="A1113" s="7">
        <v>51744</v>
      </c>
      <c r="B1113">
        <v>1</v>
      </c>
      <c r="D1113">
        <v>1</v>
      </c>
      <c r="J1113" s="7">
        <v>51504</v>
      </c>
      <c r="Q1113">
        <v>2</v>
      </c>
      <c r="R1113">
        <v>1</v>
      </c>
      <c r="T1113">
        <v>5</v>
      </c>
      <c r="U1113">
        <v>3</v>
      </c>
      <c r="V1113">
        <v>1</v>
      </c>
      <c r="W1113">
        <v>12</v>
      </c>
      <c r="AA1113" s="7">
        <v>51781</v>
      </c>
      <c r="AB1113">
        <v>6</v>
      </c>
      <c r="AH1113">
        <v>6</v>
      </c>
      <c r="AJ1113" s="7">
        <v>51732</v>
      </c>
      <c r="AQ1113">
        <v>1</v>
      </c>
      <c r="AU1113">
        <v>1</v>
      </c>
      <c r="AV1113">
        <v>1</v>
      </c>
      <c r="BI1113">
        <v>3</v>
      </c>
    </row>
    <row r="1114" spans="1:61" x14ac:dyDescent="0.25">
      <c r="A1114" s="7">
        <v>51781</v>
      </c>
      <c r="B1114">
        <v>6</v>
      </c>
      <c r="D1114">
        <v>6</v>
      </c>
      <c r="J1114" s="7">
        <v>51507</v>
      </c>
      <c r="R1114">
        <v>1</v>
      </c>
      <c r="W1114">
        <v>1</v>
      </c>
      <c r="AA1114" s="7">
        <v>51796</v>
      </c>
      <c r="AB1114">
        <v>1</v>
      </c>
      <c r="AH1114">
        <v>1</v>
      </c>
      <c r="AJ1114" s="7">
        <v>51744</v>
      </c>
      <c r="AQ1114">
        <v>1</v>
      </c>
      <c r="BI1114">
        <v>1</v>
      </c>
    </row>
    <row r="1115" spans="1:61" x14ac:dyDescent="0.25">
      <c r="A1115" s="7">
        <v>51796</v>
      </c>
      <c r="B1115">
        <v>1</v>
      </c>
      <c r="D1115">
        <v>1</v>
      </c>
      <c r="J1115" s="7">
        <v>51578</v>
      </c>
      <c r="P1115">
        <v>1</v>
      </c>
      <c r="W1115">
        <v>1</v>
      </c>
      <c r="AA1115" s="7">
        <v>51850</v>
      </c>
      <c r="AB1115">
        <v>10</v>
      </c>
      <c r="AH1115">
        <v>10</v>
      </c>
      <c r="AJ1115" s="7">
        <v>51781</v>
      </c>
      <c r="AP1115">
        <v>1</v>
      </c>
      <c r="AQ1115">
        <v>1</v>
      </c>
      <c r="AR1115">
        <v>1</v>
      </c>
      <c r="AT1115">
        <v>2</v>
      </c>
      <c r="AU1115">
        <v>1</v>
      </c>
      <c r="BI1115">
        <v>6</v>
      </c>
    </row>
    <row r="1116" spans="1:61" x14ac:dyDescent="0.25">
      <c r="A1116" s="7">
        <v>51850</v>
      </c>
      <c r="B1116">
        <v>10</v>
      </c>
      <c r="D1116">
        <v>10</v>
      </c>
      <c r="J1116" s="7">
        <v>51585</v>
      </c>
      <c r="Q1116">
        <v>1</v>
      </c>
      <c r="W1116">
        <v>1</v>
      </c>
      <c r="AA1116" s="7">
        <v>51859</v>
      </c>
      <c r="AB1116">
        <v>1</v>
      </c>
      <c r="AH1116">
        <v>1</v>
      </c>
      <c r="AJ1116" s="7">
        <v>51796</v>
      </c>
      <c r="AP1116">
        <v>1</v>
      </c>
      <c r="BI1116">
        <v>1</v>
      </c>
    </row>
    <row r="1117" spans="1:61" x14ac:dyDescent="0.25">
      <c r="A1117" s="7">
        <v>51859</v>
      </c>
      <c r="B1117">
        <v>1</v>
      </c>
      <c r="D1117">
        <v>1</v>
      </c>
      <c r="J1117" s="7">
        <v>51600</v>
      </c>
      <c r="Q1117">
        <v>1</v>
      </c>
      <c r="R1117">
        <v>1</v>
      </c>
      <c r="W1117">
        <v>2</v>
      </c>
      <c r="AA1117" s="7">
        <v>51880</v>
      </c>
      <c r="AC1117">
        <v>2</v>
      </c>
      <c r="AH1117">
        <v>2</v>
      </c>
      <c r="AJ1117" s="7">
        <v>51850</v>
      </c>
      <c r="AQ1117">
        <v>2</v>
      </c>
      <c r="AR1117">
        <v>2</v>
      </c>
      <c r="AS1117">
        <v>1</v>
      </c>
      <c r="AT1117">
        <v>2</v>
      </c>
      <c r="AU1117">
        <v>3</v>
      </c>
      <c r="BI1117">
        <v>10</v>
      </c>
    </row>
    <row r="1118" spans="1:61" x14ac:dyDescent="0.25">
      <c r="A1118" s="7">
        <v>51880</v>
      </c>
      <c r="B1118">
        <v>2</v>
      </c>
      <c r="D1118">
        <v>2</v>
      </c>
      <c r="J1118" s="7">
        <v>51670</v>
      </c>
      <c r="Q1118">
        <v>1</v>
      </c>
      <c r="R1118">
        <v>1</v>
      </c>
      <c r="T1118">
        <v>1</v>
      </c>
      <c r="W1118">
        <v>3</v>
      </c>
      <c r="AA1118" s="7">
        <v>51915</v>
      </c>
      <c r="AB1118">
        <v>4</v>
      </c>
      <c r="AH1118">
        <v>4</v>
      </c>
      <c r="AJ1118" s="7">
        <v>51859</v>
      </c>
      <c r="AP1118">
        <v>1</v>
      </c>
      <c r="BI1118">
        <v>1</v>
      </c>
    </row>
    <row r="1119" spans="1:61" x14ac:dyDescent="0.25">
      <c r="A1119" s="7">
        <v>51915</v>
      </c>
      <c r="B1119">
        <v>4</v>
      </c>
      <c r="D1119">
        <v>4</v>
      </c>
      <c r="J1119" s="7">
        <v>51671</v>
      </c>
      <c r="Q1119">
        <v>1</v>
      </c>
      <c r="W1119">
        <v>1</v>
      </c>
      <c r="AA1119" s="7">
        <v>51980</v>
      </c>
      <c r="AE1119">
        <v>5</v>
      </c>
      <c r="AH1119">
        <v>5</v>
      </c>
      <c r="AJ1119" s="7">
        <v>51880</v>
      </c>
      <c r="AQ1119">
        <v>1</v>
      </c>
      <c r="AU1119">
        <v>1</v>
      </c>
      <c r="BI1119">
        <v>2</v>
      </c>
    </row>
    <row r="1120" spans="1:61" x14ac:dyDescent="0.25">
      <c r="A1120" s="7">
        <v>51980</v>
      </c>
      <c r="B1120">
        <v>5</v>
      </c>
      <c r="D1120">
        <v>5</v>
      </c>
      <c r="J1120" s="7">
        <v>51693</v>
      </c>
      <c r="Q1120">
        <v>1</v>
      </c>
      <c r="V1120">
        <v>1</v>
      </c>
      <c r="W1120">
        <v>2</v>
      </c>
      <c r="AA1120" s="7">
        <v>51998</v>
      </c>
      <c r="AC1120">
        <v>6</v>
      </c>
      <c r="AH1120">
        <v>6</v>
      </c>
      <c r="AJ1120" s="7">
        <v>51915</v>
      </c>
      <c r="AR1120">
        <v>2</v>
      </c>
      <c r="AS1120">
        <v>1</v>
      </c>
      <c r="AT1120">
        <v>1</v>
      </c>
      <c r="BI1120">
        <v>4</v>
      </c>
    </row>
    <row r="1121" spans="1:61" x14ac:dyDescent="0.25">
      <c r="A1121" s="7">
        <v>51998</v>
      </c>
      <c r="B1121">
        <v>6</v>
      </c>
      <c r="D1121">
        <v>6</v>
      </c>
      <c r="J1121" s="7">
        <v>51713</v>
      </c>
      <c r="P1121">
        <v>1</v>
      </c>
      <c r="Q1121">
        <v>3</v>
      </c>
      <c r="W1121">
        <v>4</v>
      </c>
      <c r="AA1121" s="7">
        <v>52002</v>
      </c>
      <c r="AD1121">
        <v>2</v>
      </c>
      <c r="AF1121">
        <v>1</v>
      </c>
      <c r="AH1121">
        <v>3</v>
      </c>
      <c r="AJ1121" s="7">
        <v>51980</v>
      </c>
      <c r="AS1121">
        <v>1</v>
      </c>
      <c r="AV1121">
        <v>4</v>
      </c>
      <c r="BI1121">
        <v>5</v>
      </c>
    </row>
    <row r="1122" spans="1:61" x14ac:dyDescent="0.25">
      <c r="A1122" s="7">
        <v>52002</v>
      </c>
      <c r="C1122">
        <v>3</v>
      </c>
      <c r="D1122">
        <v>3</v>
      </c>
      <c r="J1122" s="7">
        <v>51732</v>
      </c>
      <c r="Q1122">
        <v>1</v>
      </c>
      <c r="U1122">
        <v>1</v>
      </c>
      <c r="V1122">
        <v>1</v>
      </c>
      <c r="W1122">
        <v>3</v>
      </c>
      <c r="AA1122" s="7">
        <v>52055</v>
      </c>
      <c r="AB1122">
        <v>3</v>
      </c>
      <c r="AH1122">
        <v>3</v>
      </c>
      <c r="AJ1122" s="7">
        <v>51998</v>
      </c>
      <c r="AP1122">
        <v>1</v>
      </c>
      <c r="AQ1122">
        <v>4</v>
      </c>
      <c r="AR1122">
        <v>1</v>
      </c>
      <c r="BI1122">
        <v>6</v>
      </c>
    </row>
    <row r="1123" spans="1:61" x14ac:dyDescent="0.25">
      <c r="A1123" s="7">
        <v>52055</v>
      </c>
      <c r="B1123">
        <v>3</v>
      </c>
      <c r="D1123">
        <v>3</v>
      </c>
      <c r="J1123" s="7">
        <v>51744</v>
      </c>
      <c r="Q1123">
        <v>1</v>
      </c>
      <c r="W1123">
        <v>1</v>
      </c>
      <c r="AA1123" s="7">
        <v>52074</v>
      </c>
      <c r="AC1123">
        <v>1</v>
      </c>
      <c r="AH1123">
        <v>1</v>
      </c>
      <c r="AJ1123" s="7">
        <v>52002</v>
      </c>
      <c r="AZ1123">
        <v>1</v>
      </c>
      <c r="BA1123">
        <v>1</v>
      </c>
      <c r="BG1123">
        <v>1</v>
      </c>
      <c r="BI1123">
        <v>3</v>
      </c>
    </row>
    <row r="1124" spans="1:61" x14ac:dyDescent="0.25">
      <c r="A1124" s="7">
        <v>52074</v>
      </c>
      <c r="B1124">
        <v>1</v>
      </c>
      <c r="D1124">
        <v>1</v>
      </c>
      <c r="J1124" s="7">
        <v>51781</v>
      </c>
      <c r="P1124">
        <v>1</v>
      </c>
      <c r="Q1124">
        <v>1</v>
      </c>
      <c r="R1124">
        <v>1</v>
      </c>
      <c r="T1124">
        <v>2</v>
      </c>
      <c r="U1124">
        <v>1</v>
      </c>
      <c r="W1124">
        <v>6</v>
      </c>
      <c r="AA1124" s="7">
        <v>52081</v>
      </c>
      <c r="AC1124">
        <v>1</v>
      </c>
      <c r="AH1124">
        <v>1</v>
      </c>
      <c r="AJ1124" s="7">
        <v>52055</v>
      </c>
      <c r="AP1124">
        <v>1</v>
      </c>
      <c r="AR1124">
        <v>2</v>
      </c>
      <c r="BI1124">
        <v>3</v>
      </c>
    </row>
    <row r="1125" spans="1:61" x14ac:dyDescent="0.25">
      <c r="A1125" s="7">
        <v>52081</v>
      </c>
      <c r="B1125">
        <v>1</v>
      </c>
      <c r="D1125">
        <v>1</v>
      </c>
      <c r="J1125" s="7">
        <v>51796</v>
      </c>
      <c r="P1125">
        <v>1</v>
      </c>
      <c r="W1125">
        <v>1</v>
      </c>
      <c r="AA1125" s="7">
        <v>52093</v>
      </c>
      <c r="AC1125">
        <v>3</v>
      </c>
      <c r="AH1125">
        <v>3</v>
      </c>
      <c r="AJ1125" s="7">
        <v>52074</v>
      </c>
      <c r="AQ1125">
        <v>1</v>
      </c>
      <c r="BI1125">
        <v>1</v>
      </c>
    </row>
    <row r="1126" spans="1:61" x14ac:dyDescent="0.25">
      <c r="A1126" s="7">
        <v>52093</v>
      </c>
      <c r="B1126">
        <v>3</v>
      </c>
      <c r="D1126">
        <v>3</v>
      </c>
      <c r="J1126" s="7">
        <v>51850</v>
      </c>
      <c r="Q1126">
        <v>2</v>
      </c>
      <c r="R1126">
        <v>2</v>
      </c>
      <c r="S1126">
        <v>1</v>
      </c>
      <c r="T1126">
        <v>2</v>
      </c>
      <c r="U1126">
        <v>3</v>
      </c>
      <c r="W1126">
        <v>10</v>
      </c>
      <c r="AA1126" s="7">
        <v>52127</v>
      </c>
      <c r="AB1126">
        <v>4</v>
      </c>
      <c r="AH1126">
        <v>4</v>
      </c>
      <c r="AJ1126" s="7">
        <v>52081</v>
      </c>
      <c r="AQ1126">
        <v>1</v>
      </c>
      <c r="BI1126">
        <v>1</v>
      </c>
    </row>
    <row r="1127" spans="1:61" x14ac:dyDescent="0.25">
      <c r="A1127" s="7">
        <v>52127</v>
      </c>
      <c r="B1127">
        <v>4</v>
      </c>
      <c r="D1127">
        <v>4</v>
      </c>
      <c r="J1127" s="7">
        <v>51859</v>
      </c>
      <c r="P1127">
        <v>1</v>
      </c>
      <c r="W1127">
        <v>1</v>
      </c>
      <c r="AA1127" s="7">
        <v>52138</v>
      </c>
      <c r="AC1127">
        <v>1</v>
      </c>
      <c r="AH1127">
        <v>1</v>
      </c>
      <c r="AJ1127" s="7">
        <v>52093</v>
      </c>
      <c r="AQ1127">
        <v>1</v>
      </c>
      <c r="AR1127">
        <v>2</v>
      </c>
      <c r="BI1127">
        <v>3</v>
      </c>
    </row>
    <row r="1128" spans="1:61" x14ac:dyDescent="0.25">
      <c r="A1128" s="7">
        <v>52138</v>
      </c>
      <c r="B1128">
        <v>1</v>
      </c>
      <c r="D1128">
        <v>1</v>
      </c>
      <c r="J1128" s="7">
        <v>51880</v>
      </c>
      <c r="Q1128">
        <v>1</v>
      </c>
      <c r="U1128">
        <v>1</v>
      </c>
      <c r="W1128">
        <v>2</v>
      </c>
      <c r="AA1128" s="7">
        <v>52191</v>
      </c>
      <c r="AD1128">
        <v>1</v>
      </c>
      <c r="AH1128">
        <v>1</v>
      </c>
      <c r="AJ1128" s="7">
        <v>52127</v>
      </c>
      <c r="AP1128">
        <v>1</v>
      </c>
      <c r="AQ1128">
        <v>1</v>
      </c>
      <c r="AS1128">
        <v>1</v>
      </c>
      <c r="AT1128">
        <v>1</v>
      </c>
      <c r="BI1128">
        <v>4</v>
      </c>
    </row>
    <row r="1129" spans="1:61" x14ac:dyDescent="0.25">
      <c r="A1129" s="7">
        <v>52191</v>
      </c>
      <c r="C1129">
        <v>1</v>
      </c>
      <c r="D1129">
        <v>1</v>
      </c>
      <c r="J1129" s="7">
        <v>51915</v>
      </c>
      <c r="R1129">
        <v>2</v>
      </c>
      <c r="S1129">
        <v>1</v>
      </c>
      <c r="T1129">
        <v>1</v>
      </c>
      <c r="W1129">
        <v>4</v>
      </c>
      <c r="AA1129" s="7">
        <v>52194</v>
      </c>
      <c r="AF1129">
        <v>1</v>
      </c>
      <c r="AH1129">
        <v>1</v>
      </c>
      <c r="AJ1129" s="7">
        <v>52138</v>
      </c>
      <c r="AQ1129">
        <v>1</v>
      </c>
      <c r="BI1129">
        <v>1</v>
      </c>
    </row>
    <row r="1130" spans="1:61" x14ac:dyDescent="0.25">
      <c r="A1130" s="7">
        <v>52194</v>
      </c>
      <c r="C1130">
        <v>1</v>
      </c>
      <c r="D1130">
        <v>1</v>
      </c>
      <c r="J1130" s="7">
        <v>51980</v>
      </c>
      <c r="S1130">
        <v>1</v>
      </c>
      <c r="V1130">
        <v>4</v>
      </c>
      <c r="W1130">
        <v>5</v>
      </c>
      <c r="AA1130" s="7">
        <v>52221</v>
      </c>
      <c r="AC1130">
        <v>4</v>
      </c>
      <c r="AH1130">
        <v>4</v>
      </c>
      <c r="AJ1130" s="7">
        <v>52191</v>
      </c>
      <c r="AW1130">
        <v>1</v>
      </c>
      <c r="BI1130">
        <v>1</v>
      </c>
    </row>
    <row r="1131" spans="1:61" x14ac:dyDescent="0.25">
      <c r="A1131" s="7">
        <v>52221</v>
      </c>
      <c r="B1131">
        <v>4</v>
      </c>
      <c r="D1131">
        <v>4</v>
      </c>
      <c r="J1131" s="7">
        <v>51998</v>
      </c>
      <c r="P1131">
        <v>1</v>
      </c>
      <c r="Q1131">
        <v>4</v>
      </c>
      <c r="R1131">
        <v>1</v>
      </c>
      <c r="W1131">
        <v>6</v>
      </c>
      <c r="AA1131" s="7">
        <v>52245</v>
      </c>
      <c r="AC1131">
        <v>7</v>
      </c>
      <c r="AH1131">
        <v>7</v>
      </c>
      <c r="AJ1131" s="7">
        <v>52194</v>
      </c>
      <c r="BB1131">
        <v>1</v>
      </c>
      <c r="BI1131">
        <v>1</v>
      </c>
    </row>
    <row r="1132" spans="1:61" x14ac:dyDescent="0.25">
      <c r="A1132" s="7">
        <v>52245</v>
      </c>
      <c r="B1132">
        <v>7</v>
      </c>
      <c r="D1132">
        <v>7</v>
      </c>
      <c r="J1132" s="7">
        <v>52002</v>
      </c>
      <c r="N1132">
        <v>1</v>
      </c>
      <c r="O1132">
        <v>1</v>
      </c>
      <c r="U1132">
        <v>1</v>
      </c>
      <c r="W1132">
        <v>3</v>
      </c>
      <c r="AA1132" s="7">
        <v>52287</v>
      </c>
      <c r="AD1132">
        <v>18</v>
      </c>
      <c r="AH1132">
        <v>18</v>
      </c>
      <c r="AJ1132" s="7">
        <v>52221</v>
      </c>
      <c r="AQ1132">
        <v>1</v>
      </c>
      <c r="AR1132">
        <v>1</v>
      </c>
      <c r="AU1132">
        <v>2</v>
      </c>
      <c r="BI1132">
        <v>4</v>
      </c>
    </row>
    <row r="1133" spans="1:61" x14ac:dyDescent="0.25">
      <c r="A1133" s="7">
        <v>52287</v>
      </c>
      <c r="C1133">
        <v>18</v>
      </c>
      <c r="D1133">
        <v>18</v>
      </c>
      <c r="J1133" s="7">
        <v>52055</v>
      </c>
      <c r="P1133">
        <v>1</v>
      </c>
      <c r="R1133">
        <v>2</v>
      </c>
      <c r="W1133">
        <v>3</v>
      </c>
      <c r="AA1133" s="7">
        <v>52289</v>
      </c>
      <c r="AC1133">
        <v>3</v>
      </c>
      <c r="AH1133">
        <v>3</v>
      </c>
      <c r="AJ1133" s="7">
        <v>52245</v>
      </c>
      <c r="AQ1133">
        <v>3</v>
      </c>
      <c r="AR1133">
        <v>1</v>
      </c>
      <c r="AS1133">
        <v>1</v>
      </c>
      <c r="AT1133">
        <v>1</v>
      </c>
      <c r="AV1133">
        <v>1</v>
      </c>
      <c r="BI1133">
        <v>7</v>
      </c>
    </row>
    <row r="1134" spans="1:61" x14ac:dyDescent="0.25">
      <c r="A1134" s="7">
        <v>52289</v>
      </c>
      <c r="B1134">
        <v>3</v>
      </c>
      <c r="D1134">
        <v>3</v>
      </c>
      <c r="J1134" s="7">
        <v>52074</v>
      </c>
      <c r="Q1134">
        <v>1</v>
      </c>
      <c r="W1134">
        <v>1</v>
      </c>
      <c r="AA1134" s="7">
        <v>52290</v>
      </c>
      <c r="AD1134">
        <v>2</v>
      </c>
      <c r="AH1134">
        <v>2</v>
      </c>
      <c r="AJ1134" s="7">
        <v>52287</v>
      </c>
      <c r="AY1134">
        <v>1</v>
      </c>
      <c r="AZ1134">
        <v>1</v>
      </c>
      <c r="BA1134">
        <v>3</v>
      </c>
      <c r="BB1134">
        <v>1</v>
      </c>
      <c r="BC1134">
        <v>2</v>
      </c>
      <c r="BD1134">
        <v>1</v>
      </c>
      <c r="BE1134">
        <v>4</v>
      </c>
      <c r="BF1134">
        <v>2</v>
      </c>
      <c r="BG1134">
        <v>2</v>
      </c>
      <c r="BH1134">
        <v>1</v>
      </c>
      <c r="BI1134">
        <v>18</v>
      </c>
    </row>
    <row r="1135" spans="1:61" x14ac:dyDescent="0.25">
      <c r="A1135" s="7">
        <v>52290</v>
      </c>
      <c r="C1135">
        <v>2</v>
      </c>
      <c r="D1135">
        <v>2</v>
      </c>
      <c r="J1135" s="7">
        <v>52081</v>
      </c>
      <c r="Q1135">
        <v>1</v>
      </c>
      <c r="W1135">
        <v>1</v>
      </c>
      <c r="AA1135" s="7">
        <v>52291</v>
      </c>
      <c r="AC1135">
        <v>3</v>
      </c>
      <c r="AH1135">
        <v>3</v>
      </c>
      <c r="AJ1135" s="7">
        <v>52289</v>
      </c>
      <c r="AQ1135">
        <v>1</v>
      </c>
      <c r="AR1135">
        <v>2</v>
      </c>
      <c r="BI1135">
        <v>3</v>
      </c>
    </row>
    <row r="1136" spans="1:61" x14ac:dyDescent="0.25">
      <c r="A1136" s="7">
        <v>52291</v>
      </c>
      <c r="B1136">
        <v>3</v>
      </c>
      <c r="D1136">
        <v>3</v>
      </c>
      <c r="J1136" s="7">
        <v>52093</v>
      </c>
      <c r="Q1136">
        <v>1</v>
      </c>
      <c r="R1136">
        <v>2</v>
      </c>
      <c r="W1136">
        <v>3</v>
      </c>
      <c r="AA1136" s="7">
        <v>52320</v>
      </c>
      <c r="AD1136">
        <v>7</v>
      </c>
      <c r="AH1136">
        <v>7</v>
      </c>
      <c r="AJ1136" s="7">
        <v>52290</v>
      </c>
      <c r="AZ1136">
        <v>1</v>
      </c>
      <c r="BF1136">
        <v>1</v>
      </c>
      <c r="BI1136">
        <v>2</v>
      </c>
    </row>
    <row r="1137" spans="1:61" x14ac:dyDescent="0.25">
      <c r="A1137" s="7">
        <v>52320</v>
      </c>
      <c r="C1137">
        <v>7</v>
      </c>
      <c r="D1137">
        <v>7</v>
      </c>
      <c r="J1137" s="7">
        <v>52127</v>
      </c>
      <c r="P1137">
        <v>1</v>
      </c>
      <c r="Q1137">
        <v>1</v>
      </c>
      <c r="S1137">
        <v>1</v>
      </c>
      <c r="T1137">
        <v>1</v>
      </c>
      <c r="W1137">
        <v>4</v>
      </c>
      <c r="AA1137" s="7">
        <v>52335</v>
      </c>
      <c r="AD1137">
        <v>2</v>
      </c>
      <c r="AH1137">
        <v>2</v>
      </c>
      <c r="AJ1137" s="7">
        <v>52291</v>
      </c>
      <c r="AQ1137">
        <v>2</v>
      </c>
      <c r="AS1137">
        <v>1</v>
      </c>
      <c r="BI1137">
        <v>3</v>
      </c>
    </row>
    <row r="1138" spans="1:61" x14ac:dyDescent="0.25">
      <c r="A1138" s="7">
        <v>52335</v>
      </c>
      <c r="C1138">
        <v>2</v>
      </c>
      <c r="D1138">
        <v>2</v>
      </c>
      <c r="J1138" s="7">
        <v>52138</v>
      </c>
      <c r="Q1138">
        <v>1</v>
      </c>
      <c r="W1138">
        <v>1</v>
      </c>
      <c r="AA1138" s="7">
        <v>52337</v>
      </c>
      <c r="AD1138">
        <v>12</v>
      </c>
      <c r="AH1138">
        <v>12</v>
      </c>
      <c r="AJ1138" s="7">
        <v>52320</v>
      </c>
      <c r="AW1138">
        <v>3</v>
      </c>
      <c r="AX1138">
        <v>3</v>
      </c>
      <c r="AY1138">
        <v>1</v>
      </c>
      <c r="BI1138">
        <v>7</v>
      </c>
    </row>
    <row r="1139" spans="1:61" x14ac:dyDescent="0.25">
      <c r="A1139" s="7">
        <v>52337</v>
      </c>
      <c r="C1139">
        <v>12</v>
      </c>
      <c r="D1139">
        <v>12</v>
      </c>
      <c r="J1139" s="7">
        <v>52191</v>
      </c>
      <c r="K1139">
        <v>1</v>
      </c>
      <c r="W1139">
        <v>1</v>
      </c>
      <c r="AA1139" s="7">
        <v>52338</v>
      </c>
      <c r="AD1139">
        <v>10</v>
      </c>
      <c r="AH1139">
        <v>10</v>
      </c>
      <c r="AJ1139" s="7">
        <v>52335</v>
      </c>
      <c r="BB1139">
        <v>1</v>
      </c>
      <c r="BG1139">
        <v>1</v>
      </c>
      <c r="BI1139">
        <v>2</v>
      </c>
    </row>
    <row r="1140" spans="1:61" x14ac:dyDescent="0.25">
      <c r="A1140" s="7">
        <v>52338</v>
      </c>
      <c r="C1140">
        <v>10</v>
      </c>
      <c r="D1140">
        <v>10</v>
      </c>
      <c r="J1140" s="7">
        <v>52194</v>
      </c>
      <c r="P1140">
        <v>1</v>
      </c>
      <c r="W1140">
        <v>1</v>
      </c>
      <c r="AA1140" s="7">
        <v>52361</v>
      </c>
      <c r="AC1140">
        <v>8</v>
      </c>
      <c r="AH1140">
        <v>8</v>
      </c>
      <c r="AJ1140" s="7">
        <v>52337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2</v>
      </c>
      <c r="BC1140">
        <v>1</v>
      </c>
      <c r="BD1140">
        <v>2</v>
      </c>
      <c r="BG1140">
        <v>1</v>
      </c>
      <c r="BH1140">
        <v>1</v>
      </c>
      <c r="BI1140">
        <v>12</v>
      </c>
    </row>
    <row r="1141" spans="1:61" x14ac:dyDescent="0.25">
      <c r="A1141" s="7">
        <v>52361</v>
      </c>
      <c r="B1141">
        <v>8</v>
      </c>
      <c r="D1141">
        <v>8</v>
      </c>
      <c r="J1141" s="7">
        <v>52221</v>
      </c>
      <c r="Q1141">
        <v>1</v>
      </c>
      <c r="R1141">
        <v>1</v>
      </c>
      <c r="U1141">
        <v>2</v>
      </c>
      <c r="W1141">
        <v>4</v>
      </c>
      <c r="AA1141" s="7">
        <v>52370</v>
      </c>
      <c r="AB1141">
        <v>1</v>
      </c>
      <c r="AH1141">
        <v>1</v>
      </c>
      <c r="AJ1141" s="7">
        <v>52338</v>
      </c>
      <c r="AW1141">
        <v>1</v>
      </c>
      <c r="AY1141">
        <v>1</v>
      </c>
      <c r="AZ1141">
        <v>2</v>
      </c>
      <c r="BA1141">
        <v>1</v>
      </c>
      <c r="BE1141">
        <v>1</v>
      </c>
      <c r="BF1141">
        <v>3</v>
      </c>
      <c r="BG1141">
        <v>1</v>
      </c>
      <c r="BI1141">
        <v>10</v>
      </c>
    </row>
    <row r="1142" spans="1:61" x14ac:dyDescent="0.25">
      <c r="A1142" s="7">
        <v>52370</v>
      </c>
      <c r="B1142">
        <v>1</v>
      </c>
      <c r="D1142">
        <v>1</v>
      </c>
      <c r="J1142" s="7">
        <v>52245</v>
      </c>
      <c r="Q1142">
        <v>3</v>
      </c>
      <c r="R1142">
        <v>1</v>
      </c>
      <c r="S1142">
        <v>1</v>
      </c>
      <c r="T1142">
        <v>1</v>
      </c>
      <c r="V1142">
        <v>1</v>
      </c>
      <c r="W1142">
        <v>7</v>
      </c>
      <c r="AA1142" s="7">
        <v>52387</v>
      </c>
      <c r="AC1142">
        <v>9</v>
      </c>
      <c r="AH1142">
        <v>9</v>
      </c>
      <c r="AJ1142" s="7">
        <v>52361</v>
      </c>
      <c r="AQ1142">
        <v>2</v>
      </c>
      <c r="AR1142">
        <v>2</v>
      </c>
      <c r="AS1142">
        <v>3</v>
      </c>
      <c r="AV1142">
        <v>1</v>
      </c>
      <c r="BI1142">
        <v>8</v>
      </c>
    </row>
    <row r="1143" spans="1:61" x14ac:dyDescent="0.25">
      <c r="A1143" s="7">
        <v>52387</v>
      </c>
      <c r="B1143">
        <v>9</v>
      </c>
      <c r="D1143">
        <v>9</v>
      </c>
      <c r="J1143" s="7">
        <v>52287</v>
      </c>
      <c r="M1143">
        <v>1</v>
      </c>
      <c r="N1143">
        <v>1</v>
      </c>
      <c r="O1143">
        <v>3</v>
      </c>
      <c r="P1143">
        <v>1</v>
      </c>
      <c r="Q1143">
        <v>2</v>
      </c>
      <c r="R1143">
        <v>1</v>
      </c>
      <c r="S1143">
        <v>4</v>
      </c>
      <c r="T1143">
        <v>2</v>
      </c>
      <c r="U1143">
        <v>2</v>
      </c>
      <c r="V1143">
        <v>1</v>
      </c>
      <c r="W1143">
        <v>18</v>
      </c>
      <c r="AA1143" s="7">
        <v>52391</v>
      </c>
      <c r="AD1143">
        <v>1</v>
      </c>
      <c r="AH1143">
        <v>1</v>
      </c>
      <c r="AJ1143" s="7">
        <v>52370</v>
      </c>
      <c r="AP1143">
        <v>1</v>
      </c>
      <c r="BI1143">
        <v>1</v>
      </c>
    </row>
    <row r="1144" spans="1:61" x14ac:dyDescent="0.25">
      <c r="A1144" s="7">
        <v>52391</v>
      </c>
      <c r="C1144">
        <v>1</v>
      </c>
      <c r="D1144">
        <v>1</v>
      </c>
      <c r="J1144" s="7">
        <v>52289</v>
      </c>
      <c r="Q1144">
        <v>1</v>
      </c>
      <c r="R1144">
        <v>2</v>
      </c>
      <c r="W1144">
        <v>3</v>
      </c>
      <c r="AA1144" s="7">
        <v>52404</v>
      </c>
      <c r="AC1144">
        <v>6</v>
      </c>
      <c r="AH1144">
        <v>6</v>
      </c>
      <c r="AJ1144" s="7">
        <v>52387</v>
      </c>
      <c r="AQ1144">
        <v>2</v>
      </c>
      <c r="AS1144">
        <v>1</v>
      </c>
      <c r="AT1144">
        <v>2</v>
      </c>
      <c r="AU1144">
        <v>2</v>
      </c>
      <c r="AV1144">
        <v>2</v>
      </c>
      <c r="BI1144">
        <v>9</v>
      </c>
    </row>
    <row r="1145" spans="1:61" x14ac:dyDescent="0.25">
      <c r="A1145" s="7">
        <v>52404</v>
      </c>
      <c r="B1145">
        <v>6</v>
      </c>
      <c r="D1145">
        <v>6</v>
      </c>
      <c r="J1145" s="7">
        <v>52290</v>
      </c>
      <c r="N1145">
        <v>1</v>
      </c>
      <c r="T1145">
        <v>1</v>
      </c>
      <c r="W1145">
        <v>2</v>
      </c>
      <c r="AA1145" s="7">
        <v>52418</v>
      </c>
      <c r="AB1145">
        <v>1</v>
      </c>
      <c r="AH1145">
        <v>1</v>
      </c>
      <c r="AJ1145" s="7">
        <v>52391</v>
      </c>
      <c r="BC1145">
        <v>1</v>
      </c>
      <c r="BI1145">
        <v>1</v>
      </c>
    </row>
    <row r="1146" spans="1:61" x14ac:dyDescent="0.25">
      <c r="A1146" s="7">
        <v>52418</v>
      </c>
      <c r="B1146">
        <v>1</v>
      </c>
      <c r="D1146">
        <v>1</v>
      </c>
      <c r="J1146" s="7">
        <v>52291</v>
      </c>
      <c r="Q1146">
        <v>2</v>
      </c>
      <c r="S1146">
        <v>1</v>
      </c>
      <c r="W1146">
        <v>3</v>
      </c>
      <c r="AA1146" s="7">
        <v>52461</v>
      </c>
      <c r="AD1146">
        <v>1</v>
      </c>
      <c r="AH1146">
        <v>1</v>
      </c>
      <c r="AJ1146" s="7">
        <v>52404</v>
      </c>
      <c r="AQ1146">
        <v>1</v>
      </c>
      <c r="AR1146">
        <v>1</v>
      </c>
      <c r="AT1146">
        <v>3</v>
      </c>
      <c r="AU1146">
        <v>1</v>
      </c>
      <c r="BI1146">
        <v>6</v>
      </c>
    </row>
    <row r="1147" spans="1:61" x14ac:dyDescent="0.25">
      <c r="A1147" s="7">
        <v>52461</v>
      </c>
      <c r="C1147">
        <v>1</v>
      </c>
      <c r="D1147">
        <v>1</v>
      </c>
      <c r="J1147" s="7">
        <v>52320</v>
      </c>
      <c r="K1147">
        <v>3</v>
      </c>
      <c r="L1147">
        <v>3</v>
      </c>
      <c r="M1147">
        <v>1</v>
      </c>
      <c r="W1147">
        <v>7</v>
      </c>
      <c r="AA1147" s="7">
        <v>52465</v>
      </c>
      <c r="AD1147">
        <v>6</v>
      </c>
      <c r="AH1147">
        <v>6</v>
      </c>
      <c r="AJ1147" s="7">
        <v>52418</v>
      </c>
      <c r="AQ1147">
        <v>1</v>
      </c>
      <c r="BI1147">
        <v>1</v>
      </c>
    </row>
    <row r="1148" spans="1:61" x14ac:dyDescent="0.25">
      <c r="A1148" s="7">
        <v>52465</v>
      </c>
      <c r="C1148">
        <v>6</v>
      </c>
      <c r="D1148">
        <v>6</v>
      </c>
      <c r="J1148" s="7">
        <v>52335</v>
      </c>
      <c r="P1148">
        <v>1</v>
      </c>
      <c r="U1148">
        <v>1</v>
      </c>
      <c r="W1148">
        <v>2</v>
      </c>
      <c r="AA1148" s="7">
        <v>52512</v>
      </c>
      <c r="AC1148">
        <v>1</v>
      </c>
      <c r="AH1148">
        <v>1</v>
      </c>
      <c r="AJ1148" s="7">
        <v>52461</v>
      </c>
      <c r="BG1148">
        <v>1</v>
      </c>
      <c r="BI1148">
        <v>1</v>
      </c>
    </row>
    <row r="1149" spans="1:61" x14ac:dyDescent="0.25">
      <c r="A1149" s="7">
        <v>52512</v>
      </c>
      <c r="B1149">
        <v>1</v>
      </c>
      <c r="D1149">
        <v>1</v>
      </c>
      <c r="J1149" s="7">
        <v>52337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2</v>
      </c>
      <c r="Q1149">
        <v>1</v>
      </c>
      <c r="R1149">
        <v>2</v>
      </c>
      <c r="U1149">
        <v>1</v>
      </c>
      <c r="V1149">
        <v>1</v>
      </c>
      <c r="W1149">
        <v>12</v>
      </c>
      <c r="AA1149" s="7">
        <v>52526</v>
      </c>
      <c r="AD1149">
        <v>3</v>
      </c>
      <c r="AH1149">
        <v>3</v>
      </c>
      <c r="AJ1149" s="7">
        <v>52465</v>
      </c>
      <c r="BB1149">
        <v>2</v>
      </c>
      <c r="BC1149">
        <v>3</v>
      </c>
      <c r="BF1149">
        <v>1</v>
      </c>
      <c r="BI1149">
        <v>6</v>
      </c>
    </row>
    <row r="1150" spans="1:61" x14ac:dyDescent="0.25">
      <c r="A1150" s="7">
        <v>52526</v>
      </c>
      <c r="C1150">
        <v>3</v>
      </c>
      <c r="D1150">
        <v>3</v>
      </c>
      <c r="J1150" s="7">
        <v>52338</v>
      </c>
      <c r="K1150">
        <v>1</v>
      </c>
      <c r="M1150">
        <v>1</v>
      </c>
      <c r="N1150">
        <v>2</v>
      </c>
      <c r="O1150">
        <v>1</v>
      </c>
      <c r="S1150">
        <v>1</v>
      </c>
      <c r="T1150">
        <v>3</v>
      </c>
      <c r="U1150">
        <v>1</v>
      </c>
      <c r="W1150">
        <v>10</v>
      </c>
      <c r="AA1150" s="7">
        <v>52548</v>
      </c>
      <c r="AC1150">
        <v>4</v>
      </c>
      <c r="AH1150">
        <v>4</v>
      </c>
      <c r="AJ1150" s="7">
        <v>52512</v>
      </c>
      <c r="AQ1150">
        <v>1</v>
      </c>
      <c r="BI1150">
        <v>1</v>
      </c>
    </row>
    <row r="1151" spans="1:61" x14ac:dyDescent="0.25">
      <c r="A1151" s="7">
        <v>52548</v>
      </c>
      <c r="B1151">
        <v>4</v>
      </c>
      <c r="D1151">
        <v>4</v>
      </c>
      <c r="J1151" s="7">
        <v>52361</v>
      </c>
      <c r="Q1151">
        <v>2</v>
      </c>
      <c r="R1151">
        <v>2</v>
      </c>
      <c r="S1151">
        <v>3</v>
      </c>
      <c r="V1151">
        <v>1</v>
      </c>
      <c r="W1151">
        <v>8</v>
      </c>
      <c r="AA1151" s="7">
        <v>52587</v>
      </c>
      <c r="AD1151">
        <v>1</v>
      </c>
      <c r="AF1151">
        <v>1</v>
      </c>
      <c r="AH1151">
        <v>2</v>
      </c>
      <c r="AJ1151" s="7">
        <v>52526</v>
      </c>
      <c r="AY1151">
        <v>1</v>
      </c>
      <c r="AZ1151">
        <v>2</v>
      </c>
      <c r="BI1151">
        <v>3</v>
      </c>
    </row>
    <row r="1152" spans="1:61" x14ac:dyDescent="0.25">
      <c r="A1152" s="7">
        <v>52587</v>
      </c>
      <c r="C1152">
        <v>2</v>
      </c>
      <c r="D1152">
        <v>2</v>
      </c>
      <c r="J1152" s="7">
        <v>52370</v>
      </c>
      <c r="P1152">
        <v>1</v>
      </c>
      <c r="W1152">
        <v>1</v>
      </c>
      <c r="AA1152" s="7">
        <v>52640</v>
      </c>
      <c r="AD1152">
        <v>3</v>
      </c>
      <c r="AH1152">
        <v>3</v>
      </c>
      <c r="AJ1152" s="7">
        <v>52548</v>
      </c>
      <c r="AQ1152">
        <v>1</v>
      </c>
      <c r="AR1152">
        <v>2</v>
      </c>
      <c r="AS1152">
        <v>1</v>
      </c>
      <c r="BI1152">
        <v>4</v>
      </c>
    </row>
    <row r="1153" spans="1:61" x14ac:dyDescent="0.25">
      <c r="A1153" s="7">
        <v>52640</v>
      </c>
      <c r="C1153">
        <v>3</v>
      </c>
      <c r="D1153">
        <v>3</v>
      </c>
      <c r="J1153" s="7">
        <v>52387</v>
      </c>
      <c r="Q1153">
        <v>2</v>
      </c>
      <c r="S1153">
        <v>1</v>
      </c>
      <c r="T1153">
        <v>2</v>
      </c>
      <c r="U1153">
        <v>2</v>
      </c>
      <c r="V1153">
        <v>2</v>
      </c>
      <c r="W1153">
        <v>9</v>
      </c>
      <c r="AA1153" s="7">
        <v>52656</v>
      </c>
      <c r="AD1153">
        <v>2</v>
      </c>
      <c r="AH1153">
        <v>2</v>
      </c>
      <c r="AJ1153" s="7">
        <v>52587</v>
      </c>
      <c r="AZ1153">
        <v>1</v>
      </c>
      <c r="BH1153">
        <v>1</v>
      </c>
      <c r="BI1153">
        <v>2</v>
      </c>
    </row>
    <row r="1154" spans="1:61" x14ac:dyDescent="0.25">
      <c r="A1154" s="7">
        <v>52656</v>
      </c>
      <c r="C1154">
        <v>2</v>
      </c>
      <c r="D1154">
        <v>2</v>
      </c>
      <c r="J1154" s="7">
        <v>52391</v>
      </c>
      <c r="Q1154">
        <v>1</v>
      </c>
      <c r="W1154">
        <v>1</v>
      </c>
      <c r="AA1154" s="7">
        <v>52742</v>
      </c>
      <c r="AD1154">
        <v>1</v>
      </c>
      <c r="AH1154">
        <v>1</v>
      </c>
      <c r="AJ1154" s="7">
        <v>52640</v>
      </c>
      <c r="AZ1154">
        <v>1</v>
      </c>
      <c r="BB1154">
        <v>1</v>
      </c>
      <c r="BC1154">
        <v>1</v>
      </c>
      <c r="BI1154">
        <v>3</v>
      </c>
    </row>
    <row r="1155" spans="1:61" x14ac:dyDescent="0.25">
      <c r="A1155" s="7">
        <v>52742</v>
      </c>
      <c r="C1155">
        <v>1</v>
      </c>
      <c r="D1155">
        <v>1</v>
      </c>
      <c r="J1155" s="7">
        <v>52404</v>
      </c>
      <c r="Q1155">
        <v>1</v>
      </c>
      <c r="R1155">
        <v>1</v>
      </c>
      <c r="T1155">
        <v>3</v>
      </c>
      <c r="U1155">
        <v>1</v>
      </c>
      <c r="W1155">
        <v>6</v>
      </c>
      <c r="AA1155" s="7">
        <v>52748</v>
      </c>
      <c r="AF1155">
        <v>3</v>
      </c>
      <c r="AH1155">
        <v>3</v>
      </c>
      <c r="AJ1155" s="7">
        <v>52656</v>
      </c>
      <c r="AW1155">
        <v>1</v>
      </c>
      <c r="BE1155">
        <v>1</v>
      </c>
      <c r="BI1155">
        <v>2</v>
      </c>
    </row>
    <row r="1156" spans="1:61" x14ac:dyDescent="0.25">
      <c r="A1156" s="7">
        <v>52748</v>
      </c>
      <c r="C1156">
        <v>3</v>
      </c>
      <c r="D1156">
        <v>3</v>
      </c>
      <c r="J1156" s="7">
        <v>52418</v>
      </c>
      <c r="Q1156">
        <v>1</v>
      </c>
      <c r="W1156">
        <v>1</v>
      </c>
      <c r="AA1156" s="7">
        <v>52754</v>
      </c>
      <c r="AB1156">
        <v>1</v>
      </c>
      <c r="AH1156">
        <v>1</v>
      </c>
      <c r="AJ1156" s="7">
        <v>52742</v>
      </c>
      <c r="AW1156">
        <v>1</v>
      </c>
      <c r="BI1156">
        <v>1</v>
      </c>
    </row>
    <row r="1157" spans="1:61" x14ac:dyDescent="0.25">
      <c r="A1157" s="7">
        <v>52754</v>
      </c>
      <c r="B1157">
        <v>1</v>
      </c>
      <c r="D1157">
        <v>1</v>
      </c>
      <c r="J1157" s="7">
        <v>52461</v>
      </c>
      <c r="U1157">
        <v>1</v>
      </c>
      <c r="W1157">
        <v>1</v>
      </c>
      <c r="AA1157" s="7">
        <v>52758</v>
      </c>
      <c r="AC1157">
        <v>2</v>
      </c>
      <c r="AH1157">
        <v>2</v>
      </c>
      <c r="AJ1157" s="7">
        <v>52748</v>
      </c>
      <c r="AX1157">
        <v>1</v>
      </c>
      <c r="BA1157">
        <v>1</v>
      </c>
      <c r="BE1157">
        <v>1</v>
      </c>
      <c r="BI1157">
        <v>3</v>
      </c>
    </row>
    <row r="1158" spans="1:61" x14ac:dyDescent="0.25">
      <c r="A1158" s="7">
        <v>52758</v>
      </c>
      <c r="B1158">
        <v>2</v>
      </c>
      <c r="D1158">
        <v>2</v>
      </c>
      <c r="J1158" s="7">
        <v>52465</v>
      </c>
      <c r="P1158">
        <v>2</v>
      </c>
      <c r="Q1158">
        <v>3</v>
      </c>
      <c r="T1158">
        <v>1</v>
      </c>
      <c r="W1158">
        <v>6</v>
      </c>
      <c r="AA1158" s="7">
        <v>52768</v>
      </c>
      <c r="AC1158">
        <v>3</v>
      </c>
      <c r="AH1158">
        <v>3</v>
      </c>
      <c r="AJ1158" s="7">
        <v>52754</v>
      </c>
      <c r="AQ1158">
        <v>1</v>
      </c>
      <c r="BI1158">
        <v>1</v>
      </c>
    </row>
    <row r="1159" spans="1:61" x14ac:dyDescent="0.25">
      <c r="A1159" s="7">
        <v>52768</v>
      </c>
      <c r="B1159">
        <v>3</v>
      </c>
      <c r="D1159">
        <v>3</v>
      </c>
      <c r="J1159" s="7">
        <v>52512</v>
      </c>
      <c r="Q1159">
        <v>1</v>
      </c>
      <c r="W1159">
        <v>1</v>
      </c>
      <c r="AA1159" s="7">
        <v>52778</v>
      </c>
      <c r="AC1159">
        <v>4</v>
      </c>
      <c r="AH1159">
        <v>4</v>
      </c>
      <c r="AJ1159" s="7">
        <v>52758</v>
      </c>
      <c r="AQ1159">
        <v>1</v>
      </c>
      <c r="AR1159">
        <v>1</v>
      </c>
      <c r="BI1159">
        <v>2</v>
      </c>
    </row>
    <row r="1160" spans="1:61" x14ac:dyDescent="0.25">
      <c r="A1160" s="7">
        <v>52778</v>
      </c>
      <c r="B1160">
        <v>4</v>
      </c>
      <c r="D1160">
        <v>4</v>
      </c>
      <c r="J1160" s="7">
        <v>52526</v>
      </c>
      <c r="M1160">
        <v>1</v>
      </c>
      <c r="N1160">
        <v>2</v>
      </c>
      <c r="W1160">
        <v>3</v>
      </c>
      <c r="AA1160" s="7">
        <v>52784</v>
      </c>
      <c r="AF1160">
        <v>1</v>
      </c>
      <c r="AH1160">
        <v>1</v>
      </c>
      <c r="AJ1160" s="7">
        <v>52768</v>
      </c>
      <c r="AQ1160">
        <v>2</v>
      </c>
      <c r="AS1160">
        <v>1</v>
      </c>
      <c r="BI1160">
        <v>3</v>
      </c>
    </row>
    <row r="1161" spans="1:61" x14ac:dyDescent="0.25">
      <c r="A1161" s="7">
        <v>52784</v>
      </c>
      <c r="C1161">
        <v>1</v>
      </c>
      <c r="D1161">
        <v>1</v>
      </c>
      <c r="J1161" s="7">
        <v>52548</v>
      </c>
      <c r="Q1161">
        <v>1</v>
      </c>
      <c r="R1161">
        <v>2</v>
      </c>
      <c r="S1161">
        <v>1</v>
      </c>
      <c r="W1161">
        <v>4</v>
      </c>
      <c r="AA1161" s="7">
        <v>52799</v>
      </c>
      <c r="AC1161">
        <v>1</v>
      </c>
      <c r="AH1161">
        <v>1</v>
      </c>
      <c r="AJ1161" s="7">
        <v>52778</v>
      </c>
      <c r="AQ1161">
        <v>3</v>
      </c>
      <c r="AR1161">
        <v>1</v>
      </c>
      <c r="BI1161">
        <v>4</v>
      </c>
    </row>
    <row r="1162" spans="1:61" x14ac:dyDescent="0.25">
      <c r="A1162" s="7">
        <v>52799</v>
      </c>
      <c r="B1162">
        <v>1</v>
      </c>
      <c r="D1162">
        <v>1</v>
      </c>
      <c r="J1162" s="7">
        <v>52587</v>
      </c>
      <c r="N1162">
        <v>1</v>
      </c>
      <c r="V1162">
        <v>1</v>
      </c>
      <c r="W1162">
        <v>2</v>
      </c>
      <c r="AA1162" s="7">
        <v>52859</v>
      </c>
      <c r="AD1162">
        <v>1</v>
      </c>
      <c r="AH1162">
        <v>1</v>
      </c>
      <c r="AJ1162" s="7">
        <v>52784</v>
      </c>
      <c r="BA1162">
        <v>1</v>
      </c>
      <c r="BI1162">
        <v>1</v>
      </c>
    </row>
    <row r="1163" spans="1:61" x14ac:dyDescent="0.25">
      <c r="A1163" s="7">
        <v>52859</v>
      </c>
      <c r="C1163">
        <v>1</v>
      </c>
      <c r="D1163">
        <v>1</v>
      </c>
      <c r="J1163" s="7">
        <v>52640</v>
      </c>
      <c r="N1163">
        <v>1</v>
      </c>
      <c r="P1163">
        <v>1</v>
      </c>
      <c r="Q1163">
        <v>1</v>
      </c>
      <c r="W1163">
        <v>3</v>
      </c>
      <c r="AA1163" s="7">
        <v>52919</v>
      </c>
      <c r="AF1163">
        <v>4</v>
      </c>
      <c r="AH1163">
        <v>4</v>
      </c>
      <c r="AJ1163" s="7">
        <v>52799</v>
      </c>
      <c r="AQ1163">
        <v>1</v>
      </c>
      <c r="BI1163">
        <v>1</v>
      </c>
    </row>
    <row r="1164" spans="1:61" x14ac:dyDescent="0.25">
      <c r="A1164" s="7">
        <v>52919</v>
      </c>
      <c r="C1164">
        <v>4</v>
      </c>
      <c r="D1164">
        <v>4</v>
      </c>
      <c r="J1164" s="7">
        <v>52656</v>
      </c>
      <c r="K1164">
        <v>1</v>
      </c>
      <c r="S1164">
        <v>1</v>
      </c>
      <c r="W1164">
        <v>2</v>
      </c>
      <c r="AA1164" s="7">
        <v>52936</v>
      </c>
      <c r="AD1164">
        <v>3</v>
      </c>
      <c r="AH1164">
        <v>3</v>
      </c>
      <c r="AJ1164" s="7">
        <v>52859</v>
      </c>
      <c r="BA1164">
        <v>1</v>
      </c>
      <c r="BI1164">
        <v>1</v>
      </c>
    </row>
    <row r="1165" spans="1:61" x14ac:dyDescent="0.25">
      <c r="A1165" s="7">
        <v>52936</v>
      </c>
      <c r="C1165">
        <v>3</v>
      </c>
      <c r="D1165">
        <v>3</v>
      </c>
      <c r="J1165" s="7">
        <v>52742</v>
      </c>
      <c r="K1165">
        <v>1</v>
      </c>
      <c r="W1165">
        <v>1</v>
      </c>
      <c r="AA1165" s="7">
        <v>53099</v>
      </c>
      <c r="AC1165">
        <v>2</v>
      </c>
      <c r="AH1165">
        <v>2</v>
      </c>
      <c r="AJ1165" s="7">
        <v>52919</v>
      </c>
      <c r="BA1165">
        <v>1</v>
      </c>
      <c r="BG1165">
        <v>3</v>
      </c>
      <c r="BI1165">
        <v>4</v>
      </c>
    </row>
    <row r="1166" spans="1:61" x14ac:dyDescent="0.25">
      <c r="A1166" s="7">
        <v>53099</v>
      </c>
      <c r="B1166">
        <v>2</v>
      </c>
      <c r="D1166">
        <v>2</v>
      </c>
      <c r="J1166" s="7">
        <v>52748</v>
      </c>
      <c r="L1166">
        <v>1</v>
      </c>
      <c r="O1166">
        <v>1</v>
      </c>
      <c r="S1166">
        <v>1</v>
      </c>
      <c r="W1166">
        <v>3</v>
      </c>
      <c r="AA1166" s="7">
        <v>53126</v>
      </c>
      <c r="AC1166">
        <v>8</v>
      </c>
      <c r="AH1166">
        <v>8</v>
      </c>
      <c r="AJ1166" s="7">
        <v>52936</v>
      </c>
      <c r="BC1166">
        <v>1</v>
      </c>
      <c r="BE1166">
        <v>1</v>
      </c>
      <c r="BF1166">
        <v>1</v>
      </c>
      <c r="BI1166">
        <v>3</v>
      </c>
    </row>
    <row r="1167" spans="1:61" x14ac:dyDescent="0.25">
      <c r="A1167" s="7">
        <v>53126</v>
      </c>
      <c r="B1167">
        <v>8</v>
      </c>
      <c r="D1167">
        <v>8</v>
      </c>
      <c r="J1167" s="7">
        <v>52754</v>
      </c>
      <c r="Q1167">
        <v>1</v>
      </c>
      <c r="W1167">
        <v>1</v>
      </c>
      <c r="AA1167" s="7">
        <v>53166</v>
      </c>
      <c r="AC1167">
        <v>1</v>
      </c>
      <c r="AE1167">
        <v>4</v>
      </c>
      <c r="AH1167">
        <v>5</v>
      </c>
      <c r="AJ1167" s="7">
        <v>53099</v>
      </c>
      <c r="AQ1167">
        <v>1</v>
      </c>
      <c r="AS1167">
        <v>1</v>
      </c>
      <c r="BI1167">
        <v>2</v>
      </c>
    </row>
    <row r="1168" spans="1:61" x14ac:dyDescent="0.25">
      <c r="A1168" s="7">
        <v>53166</v>
      </c>
      <c r="B1168">
        <v>5</v>
      </c>
      <c r="D1168">
        <v>5</v>
      </c>
      <c r="J1168" s="7">
        <v>52758</v>
      </c>
      <c r="Q1168">
        <v>1</v>
      </c>
      <c r="R1168">
        <v>1</v>
      </c>
      <c r="W1168">
        <v>2</v>
      </c>
      <c r="AA1168" s="7">
        <v>53191</v>
      </c>
      <c r="AC1168">
        <v>1</v>
      </c>
      <c r="AH1168">
        <v>1</v>
      </c>
      <c r="AJ1168" s="7">
        <v>53126</v>
      </c>
      <c r="AQ1168">
        <v>2</v>
      </c>
      <c r="AR1168">
        <v>3</v>
      </c>
      <c r="AS1168">
        <v>1</v>
      </c>
      <c r="AT1168">
        <v>2</v>
      </c>
      <c r="BI1168">
        <v>8</v>
      </c>
    </row>
    <row r="1169" spans="1:61" x14ac:dyDescent="0.25">
      <c r="A1169" s="7">
        <v>53191</v>
      </c>
      <c r="B1169">
        <v>1</v>
      </c>
      <c r="D1169">
        <v>1</v>
      </c>
      <c r="J1169" s="7">
        <v>52768</v>
      </c>
      <c r="Q1169">
        <v>2</v>
      </c>
      <c r="S1169">
        <v>1</v>
      </c>
      <c r="W1169">
        <v>3</v>
      </c>
      <c r="AA1169" s="7">
        <v>53197</v>
      </c>
      <c r="AC1169">
        <v>1</v>
      </c>
      <c r="AH1169">
        <v>1</v>
      </c>
      <c r="AJ1169" s="7">
        <v>53166</v>
      </c>
      <c r="AR1169">
        <v>2</v>
      </c>
      <c r="AS1169">
        <v>2</v>
      </c>
      <c r="AT1169">
        <v>1</v>
      </c>
      <c r="BI1169">
        <v>5</v>
      </c>
    </row>
    <row r="1170" spans="1:61" x14ac:dyDescent="0.25">
      <c r="A1170" s="7">
        <v>53197</v>
      </c>
      <c r="B1170">
        <v>1</v>
      </c>
      <c r="D1170">
        <v>1</v>
      </c>
      <c r="J1170" s="7">
        <v>52778</v>
      </c>
      <c r="Q1170">
        <v>3</v>
      </c>
      <c r="R1170">
        <v>1</v>
      </c>
      <c r="W1170">
        <v>4</v>
      </c>
      <c r="AA1170" s="7">
        <v>53201</v>
      </c>
      <c r="AC1170">
        <v>2</v>
      </c>
      <c r="AH1170">
        <v>2</v>
      </c>
      <c r="AJ1170" s="7">
        <v>53191</v>
      </c>
      <c r="AQ1170">
        <v>1</v>
      </c>
      <c r="BI1170">
        <v>1</v>
      </c>
    </row>
    <row r="1171" spans="1:61" x14ac:dyDescent="0.25">
      <c r="A1171" s="7">
        <v>53201</v>
      </c>
      <c r="B1171">
        <v>2</v>
      </c>
      <c r="D1171">
        <v>2</v>
      </c>
      <c r="J1171" s="7">
        <v>52784</v>
      </c>
      <c r="O1171">
        <v>1</v>
      </c>
      <c r="W1171">
        <v>1</v>
      </c>
      <c r="AA1171" s="7">
        <v>53238</v>
      </c>
      <c r="AB1171">
        <v>6</v>
      </c>
      <c r="AH1171">
        <v>6</v>
      </c>
      <c r="AJ1171" s="7">
        <v>53197</v>
      </c>
      <c r="AQ1171">
        <v>1</v>
      </c>
      <c r="BI1171">
        <v>1</v>
      </c>
    </row>
    <row r="1172" spans="1:61" x14ac:dyDescent="0.25">
      <c r="A1172" s="7">
        <v>53238</v>
      </c>
      <c r="B1172">
        <v>6</v>
      </c>
      <c r="D1172">
        <v>6</v>
      </c>
      <c r="J1172" s="7">
        <v>52799</v>
      </c>
      <c r="Q1172">
        <v>1</v>
      </c>
      <c r="W1172">
        <v>1</v>
      </c>
      <c r="AA1172" s="7">
        <v>53243</v>
      </c>
      <c r="AC1172">
        <v>1</v>
      </c>
      <c r="AH1172">
        <v>1</v>
      </c>
      <c r="AJ1172" s="7">
        <v>53201</v>
      </c>
      <c r="AQ1172">
        <v>2</v>
      </c>
      <c r="BI1172">
        <v>2</v>
      </c>
    </row>
    <row r="1173" spans="1:61" x14ac:dyDescent="0.25">
      <c r="A1173" s="7">
        <v>53243</v>
      </c>
      <c r="B1173">
        <v>1</v>
      </c>
      <c r="D1173">
        <v>1</v>
      </c>
      <c r="J1173" s="7">
        <v>52859</v>
      </c>
      <c r="O1173">
        <v>1</v>
      </c>
      <c r="W1173">
        <v>1</v>
      </c>
      <c r="AA1173" s="7">
        <v>53304</v>
      </c>
      <c r="AD1173">
        <v>3</v>
      </c>
      <c r="AH1173">
        <v>3</v>
      </c>
      <c r="AJ1173" s="7">
        <v>53238</v>
      </c>
      <c r="AR1173">
        <v>1</v>
      </c>
      <c r="AS1173">
        <v>2</v>
      </c>
      <c r="AT1173">
        <v>1</v>
      </c>
      <c r="AU1173">
        <v>1</v>
      </c>
      <c r="AV1173">
        <v>1</v>
      </c>
      <c r="BI1173">
        <v>6</v>
      </c>
    </row>
    <row r="1174" spans="1:61" x14ac:dyDescent="0.25">
      <c r="A1174" s="7">
        <v>53304</v>
      </c>
      <c r="C1174">
        <v>3</v>
      </c>
      <c r="D1174">
        <v>3</v>
      </c>
      <c r="J1174" s="7">
        <v>52919</v>
      </c>
      <c r="O1174">
        <v>1</v>
      </c>
      <c r="U1174">
        <v>3</v>
      </c>
      <c r="W1174">
        <v>4</v>
      </c>
      <c r="AA1174" s="7">
        <v>53326</v>
      </c>
      <c r="AD1174">
        <v>2</v>
      </c>
      <c r="AH1174">
        <v>2</v>
      </c>
      <c r="AJ1174" s="7">
        <v>53243</v>
      </c>
      <c r="AQ1174">
        <v>1</v>
      </c>
      <c r="BI1174">
        <v>1</v>
      </c>
    </row>
    <row r="1175" spans="1:61" x14ac:dyDescent="0.25">
      <c r="A1175" s="7">
        <v>53326</v>
      </c>
      <c r="C1175">
        <v>2</v>
      </c>
      <c r="D1175">
        <v>2</v>
      </c>
      <c r="J1175" s="7">
        <v>52936</v>
      </c>
      <c r="Q1175">
        <v>1</v>
      </c>
      <c r="S1175">
        <v>1</v>
      </c>
      <c r="T1175">
        <v>1</v>
      </c>
      <c r="W1175">
        <v>3</v>
      </c>
      <c r="AA1175" s="7">
        <v>53335</v>
      </c>
      <c r="AC1175">
        <v>2</v>
      </c>
      <c r="AH1175">
        <v>2</v>
      </c>
      <c r="AJ1175" s="7">
        <v>53304</v>
      </c>
      <c r="BA1175">
        <v>1</v>
      </c>
      <c r="BB1175">
        <v>1</v>
      </c>
      <c r="BC1175">
        <v>1</v>
      </c>
      <c r="BI1175">
        <v>3</v>
      </c>
    </row>
    <row r="1176" spans="1:61" x14ac:dyDescent="0.25">
      <c r="A1176" s="7">
        <v>53335</v>
      </c>
      <c r="B1176">
        <v>2</v>
      </c>
      <c r="D1176">
        <v>2</v>
      </c>
      <c r="J1176" s="7">
        <v>53099</v>
      </c>
      <c r="Q1176">
        <v>1</v>
      </c>
      <c r="S1176">
        <v>1</v>
      </c>
      <c r="W1176">
        <v>2</v>
      </c>
      <c r="AA1176" s="7">
        <v>53343</v>
      </c>
      <c r="AC1176">
        <v>1</v>
      </c>
      <c r="AH1176">
        <v>1</v>
      </c>
      <c r="AJ1176" s="7">
        <v>53326</v>
      </c>
      <c r="AW1176">
        <v>1</v>
      </c>
      <c r="AY1176">
        <v>1</v>
      </c>
      <c r="BI1176">
        <v>2</v>
      </c>
    </row>
    <row r="1177" spans="1:61" x14ac:dyDescent="0.25">
      <c r="A1177" s="7">
        <v>53343</v>
      </c>
      <c r="B1177">
        <v>1</v>
      </c>
      <c r="D1177">
        <v>1</v>
      </c>
      <c r="J1177" s="7">
        <v>53126</v>
      </c>
      <c r="Q1177">
        <v>2</v>
      </c>
      <c r="R1177">
        <v>3</v>
      </c>
      <c r="S1177">
        <v>1</v>
      </c>
      <c r="T1177">
        <v>2</v>
      </c>
      <c r="W1177">
        <v>8</v>
      </c>
      <c r="AA1177" s="7">
        <v>53354</v>
      </c>
      <c r="AC1177">
        <v>3</v>
      </c>
      <c r="AE1177">
        <v>2</v>
      </c>
      <c r="AH1177">
        <v>5</v>
      </c>
      <c r="AJ1177" s="7">
        <v>53335</v>
      </c>
      <c r="AQ1177">
        <v>2</v>
      </c>
      <c r="BI1177">
        <v>2</v>
      </c>
    </row>
    <row r="1178" spans="1:61" x14ac:dyDescent="0.25">
      <c r="A1178" s="7">
        <v>53354</v>
      </c>
      <c r="B1178">
        <v>5</v>
      </c>
      <c r="D1178">
        <v>5</v>
      </c>
      <c r="J1178" s="7">
        <v>53166</v>
      </c>
      <c r="R1178">
        <v>2</v>
      </c>
      <c r="S1178">
        <v>2</v>
      </c>
      <c r="T1178">
        <v>1</v>
      </c>
      <c r="W1178">
        <v>5</v>
      </c>
      <c r="AA1178" s="7">
        <v>53360</v>
      </c>
      <c r="AC1178">
        <v>2</v>
      </c>
      <c r="AH1178">
        <v>2</v>
      </c>
      <c r="AJ1178" s="7">
        <v>53343</v>
      </c>
      <c r="AQ1178">
        <v>1</v>
      </c>
      <c r="BI1178">
        <v>1</v>
      </c>
    </row>
    <row r="1179" spans="1:61" x14ac:dyDescent="0.25">
      <c r="A1179" s="7">
        <v>53360</v>
      </c>
      <c r="B1179">
        <v>2</v>
      </c>
      <c r="D1179">
        <v>2</v>
      </c>
      <c r="J1179" s="7">
        <v>53191</v>
      </c>
      <c r="Q1179">
        <v>1</v>
      </c>
      <c r="W1179">
        <v>1</v>
      </c>
      <c r="AA1179" s="7">
        <v>53374</v>
      </c>
      <c r="AD1179">
        <v>1</v>
      </c>
      <c r="AH1179">
        <v>1</v>
      </c>
      <c r="AJ1179" s="7">
        <v>53354</v>
      </c>
      <c r="AQ1179">
        <v>2</v>
      </c>
      <c r="AR1179">
        <v>2</v>
      </c>
      <c r="AS1179">
        <v>1</v>
      </c>
      <c r="BI1179">
        <v>5</v>
      </c>
    </row>
    <row r="1180" spans="1:61" x14ac:dyDescent="0.25">
      <c r="A1180" s="7">
        <v>53374</v>
      </c>
      <c r="C1180">
        <v>1</v>
      </c>
      <c r="D1180">
        <v>1</v>
      </c>
      <c r="J1180" s="7">
        <v>53197</v>
      </c>
      <c r="Q1180">
        <v>1</v>
      </c>
      <c r="W1180">
        <v>1</v>
      </c>
      <c r="AA1180" s="7">
        <v>53413</v>
      </c>
      <c r="AC1180">
        <v>1</v>
      </c>
      <c r="AH1180">
        <v>1</v>
      </c>
      <c r="AJ1180" s="7">
        <v>53360</v>
      </c>
      <c r="AQ1180">
        <v>2</v>
      </c>
      <c r="BI1180">
        <v>2</v>
      </c>
    </row>
    <row r="1181" spans="1:61" x14ac:dyDescent="0.25">
      <c r="A1181" s="7">
        <v>53413</v>
      </c>
      <c r="B1181">
        <v>1</v>
      </c>
      <c r="D1181">
        <v>1</v>
      </c>
      <c r="J1181" s="7">
        <v>53201</v>
      </c>
      <c r="Q1181">
        <v>2</v>
      </c>
      <c r="W1181">
        <v>2</v>
      </c>
      <c r="AA1181" s="7">
        <v>53520</v>
      </c>
      <c r="AD1181">
        <v>2</v>
      </c>
      <c r="AH1181">
        <v>2</v>
      </c>
      <c r="AJ1181" s="7">
        <v>53374</v>
      </c>
      <c r="BC1181">
        <v>1</v>
      </c>
      <c r="BI1181">
        <v>1</v>
      </c>
    </row>
    <row r="1182" spans="1:61" x14ac:dyDescent="0.25">
      <c r="A1182" s="7">
        <v>53520</v>
      </c>
      <c r="C1182">
        <v>2</v>
      </c>
      <c r="D1182">
        <v>2</v>
      </c>
      <c r="J1182" s="7">
        <v>53238</v>
      </c>
      <c r="R1182">
        <v>1</v>
      </c>
      <c r="S1182">
        <v>2</v>
      </c>
      <c r="T1182">
        <v>1</v>
      </c>
      <c r="U1182">
        <v>1</v>
      </c>
      <c r="V1182">
        <v>1</v>
      </c>
      <c r="W1182">
        <v>6</v>
      </c>
      <c r="AA1182" s="7">
        <v>53560</v>
      </c>
      <c r="AD1182">
        <v>1</v>
      </c>
      <c r="AH1182">
        <v>1</v>
      </c>
      <c r="AJ1182" s="7">
        <v>53413</v>
      </c>
      <c r="AQ1182">
        <v>1</v>
      </c>
      <c r="BI1182">
        <v>1</v>
      </c>
    </row>
    <row r="1183" spans="1:61" x14ac:dyDescent="0.25">
      <c r="A1183" s="7">
        <v>53560</v>
      </c>
      <c r="C1183">
        <v>1</v>
      </c>
      <c r="D1183">
        <v>1</v>
      </c>
      <c r="J1183" s="7">
        <v>53243</v>
      </c>
      <c r="Q1183">
        <v>1</v>
      </c>
      <c r="W1183">
        <v>1</v>
      </c>
      <c r="AA1183" s="7">
        <v>54046</v>
      </c>
      <c r="AC1183">
        <v>1</v>
      </c>
      <c r="AH1183">
        <v>1</v>
      </c>
      <c r="AJ1183" s="7">
        <v>53520</v>
      </c>
      <c r="AX1183">
        <v>1</v>
      </c>
      <c r="BA1183">
        <v>1</v>
      </c>
      <c r="BI1183">
        <v>2</v>
      </c>
    </row>
    <row r="1184" spans="1:61" x14ac:dyDescent="0.25">
      <c r="A1184" s="7">
        <v>54046</v>
      </c>
      <c r="B1184">
        <v>1</v>
      </c>
      <c r="D1184">
        <v>1</v>
      </c>
      <c r="J1184" s="7">
        <v>53304</v>
      </c>
      <c r="O1184">
        <v>1</v>
      </c>
      <c r="P1184">
        <v>1</v>
      </c>
      <c r="Q1184">
        <v>1</v>
      </c>
      <c r="W1184">
        <v>3</v>
      </c>
      <c r="AA1184" s="7">
        <v>54063</v>
      </c>
      <c r="AF1184">
        <v>4</v>
      </c>
      <c r="AH1184">
        <v>4</v>
      </c>
      <c r="AJ1184" s="7">
        <v>53560</v>
      </c>
      <c r="AY1184">
        <v>1</v>
      </c>
      <c r="BI1184">
        <v>1</v>
      </c>
    </row>
    <row r="1185" spans="1:61" x14ac:dyDescent="0.25">
      <c r="A1185" s="7">
        <v>54063</v>
      </c>
      <c r="C1185">
        <v>4</v>
      </c>
      <c r="D1185">
        <v>4</v>
      </c>
      <c r="J1185" s="7">
        <v>53326</v>
      </c>
      <c r="K1185">
        <v>1</v>
      </c>
      <c r="M1185">
        <v>1</v>
      </c>
      <c r="W1185">
        <v>2</v>
      </c>
      <c r="AA1185" s="7">
        <v>54185</v>
      </c>
      <c r="AB1185">
        <v>1</v>
      </c>
      <c r="AH1185">
        <v>1</v>
      </c>
      <c r="AJ1185" s="7">
        <v>54046</v>
      </c>
      <c r="AQ1185">
        <v>1</v>
      </c>
      <c r="BI1185">
        <v>1</v>
      </c>
    </row>
    <row r="1186" spans="1:61" x14ac:dyDescent="0.25">
      <c r="A1186" s="7">
        <v>54185</v>
      </c>
      <c r="B1186">
        <v>1</v>
      </c>
      <c r="D1186">
        <v>1</v>
      </c>
      <c r="J1186" s="7">
        <v>53335</v>
      </c>
      <c r="Q1186">
        <v>2</v>
      </c>
      <c r="W1186">
        <v>2</v>
      </c>
      <c r="AA1186" s="7">
        <v>54195</v>
      </c>
      <c r="AC1186">
        <v>2</v>
      </c>
      <c r="AH1186">
        <v>2</v>
      </c>
      <c r="AJ1186" s="7">
        <v>54063</v>
      </c>
      <c r="AX1186">
        <v>2</v>
      </c>
      <c r="AY1186">
        <v>1</v>
      </c>
      <c r="BH1186">
        <v>1</v>
      </c>
      <c r="BI1186">
        <v>4</v>
      </c>
    </row>
    <row r="1187" spans="1:61" x14ac:dyDescent="0.25">
      <c r="A1187" s="7">
        <v>54195</v>
      </c>
      <c r="B1187">
        <v>2</v>
      </c>
      <c r="D1187">
        <v>2</v>
      </c>
      <c r="J1187" s="7">
        <v>53343</v>
      </c>
      <c r="Q1187">
        <v>1</v>
      </c>
      <c r="W1187">
        <v>1</v>
      </c>
      <c r="AA1187" s="7">
        <v>54774</v>
      </c>
      <c r="AD1187">
        <v>1</v>
      </c>
      <c r="AH1187">
        <v>1</v>
      </c>
      <c r="AJ1187" s="7">
        <v>54185</v>
      </c>
      <c r="AR1187">
        <v>1</v>
      </c>
      <c r="BI1187">
        <v>1</v>
      </c>
    </row>
    <row r="1188" spans="1:61" x14ac:dyDescent="0.25">
      <c r="A1188" s="7">
        <v>54774</v>
      </c>
      <c r="C1188">
        <v>1</v>
      </c>
      <c r="D1188">
        <v>1</v>
      </c>
      <c r="J1188" s="7">
        <v>53354</v>
      </c>
      <c r="Q1188">
        <v>2</v>
      </c>
      <c r="R1188">
        <v>2</v>
      </c>
      <c r="S1188">
        <v>1</v>
      </c>
      <c r="W1188">
        <v>5</v>
      </c>
      <c r="AA1188" s="7">
        <v>54786</v>
      </c>
      <c r="AC1188">
        <v>5</v>
      </c>
      <c r="AH1188">
        <v>5</v>
      </c>
      <c r="AJ1188" s="7">
        <v>54195</v>
      </c>
      <c r="AQ1188">
        <v>1</v>
      </c>
      <c r="AU1188">
        <v>1</v>
      </c>
      <c r="BI1188">
        <v>2</v>
      </c>
    </row>
    <row r="1189" spans="1:61" x14ac:dyDescent="0.25">
      <c r="A1189" s="7">
        <v>54786</v>
      </c>
      <c r="B1189">
        <v>5</v>
      </c>
      <c r="D1189">
        <v>5</v>
      </c>
      <c r="J1189" s="7">
        <v>53360</v>
      </c>
      <c r="Q1189">
        <v>2</v>
      </c>
      <c r="W1189">
        <v>2</v>
      </c>
      <c r="AA1189" s="7">
        <v>54797</v>
      </c>
      <c r="AD1189">
        <v>7</v>
      </c>
      <c r="AH1189">
        <v>7</v>
      </c>
      <c r="AJ1189" s="7">
        <v>54774</v>
      </c>
      <c r="BA1189">
        <v>1</v>
      </c>
      <c r="BI1189">
        <v>1</v>
      </c>
    </row>
    <row r="1190" spans="1:61" x14ac:dyDescent="0.25">
      <c r="A1190" s="7">
        <v>54797</v>
      </c>
      <c r="C1190">
        <v>7</v>
      </c>
      <c r="D1190">
        <v>7</v>
      </c>
      <c r="J1190" s="7">
        <v>53374</v>
      </c>
      <c r="Q1190">
        <v>1</v>
      </c>
      <c r="W1190">
        <v>1</v>
      </c>
      <c r="AA1190" s="7">
        <v>54848</v>
      </c>
      <c r="AB1190">
        <v>1</v>
      </c>
      <c r="AH1190">
        <v>1</v>
      </c>
      <c r="AJ1190" s="7">
        <v>54786</v>
      </c>
      <c r="AQ1190">
        <v>2</v>
      </c>
      <c r="AR1190">
        <v>2</v>
      </c>
      <c r="AS1190">
        <v>1</v>
      </c>
      <c r="BI1190">
        <v>5</v>
      </c>
    </row>
    <row r="1191" spans="1:61" x14ac:dyDescent="0.25">
      <c r="A1191" s="7">
        <v>54848</v>
      </c>
      <c r="B1191">
        <v>1</v>
      </c>
      <c r="D1191">
        <v>1</v>
      </c>
      <c r="J1191" s="7">
        <v>53413</v>
      </c>
      <c r="Q1191">
        <v>1</v>
      </c>
      <c r="W1191">
        <v>1</v>
      </c>
      <c r="AA1191" s="7">
        <v>54857</v>
      </c>
      <c r="AE1191">
        <v>1</v>
      </c>
      <c r="AH1191">
        <v>1</v>
      </c>
      <c r="AJ1191" s="7">
        <v>54797</v>
      </c>
      <c r="AW1191">
        <v>3</v>
      </c>
      <c r="AY1191">
        <v>1</v>
      </c>
      <c r="AZ1191">
        <v>2</v>
      </c>
      <c r="BF1191">
        <v>1</v>
      </c>
      <c r="BI1191">
        <v>7</v>
      </c>
    </row>
    <row r="1192" spans="1:61" x14ac:dyDescent="0.25">
      <c r="A1192" s="7">
        <v>54857</v>
      </c>
      <c r="B1192">
        <v>1</v>
      </c>
      <c r="D1192">
        <v>1</v>
      </c>
      <c r="J1192" s="7">
        <v>53520</v>
      </c>
      <c r="L1192">
        <v>1</v>
      </c>
      <c r="O1192">
        <v>1</v>
      </c>
      <c r="W1192">
        <v>2</v>
      </c>
      <c r="AA1192" s="7">
        <v>54858</v>
      </c>
      <c r="AD1192">
        <v>1</v>
      </c>
      <c r="AH1192">
        <v>1</v>
      </c>
      <c r="AJ1192" s="7">
        <v>54848</v>
      </c>
      <c r="AQ1192">
        <v>1</v>
      </c>
      <c r="BI1192">
        <v>1</v>
      </c>
    </row>
    <row r="1193" spans="1:61" x14ac:dyDescent="0.25">
      <c r="A1193" s="7">
        <v>54858</v>
      </c>
      <c r="C1193">
        <v>1</v>
      </c>
      <c r="D1193">
        <v>1</v>
      </c>
      <c r="J1193" s="7">
        <v>53560</v>
      </c>
      <c r="M1193">
        <v>1</v>
      </c>
      <c r="W1193">
        <v>1</v>
      </c>
      <c r="AA1193" s="7">
        <v>54877</v>
      </c>
      <c r="AC1193">
        <v>3</v>
      </c>
      <c r="AH1193">
        <v>3</v>
      </c>
      <c r="AJ1193" s="7">
        <v>54857</v>
      </c>
      <c r="AR1193">
        <v>1</v>
      </c>
      <c r="BI1193">
        <v>1</v>
      </c>
    </row>
    <row r="1194" spans="1:61" x14ac:dyDescent="0.25">
      <c r="A1194" s="7">
        <v>54877</v>
      </c>
      <c r="B1194">
        <v>3</v>
      </c>
      <c r="D1194">
        <v>3</v>
      </c>
      <c r="J1194" s="7">
        <v>54046</v>
      </c>
      <c r="Q1194">
        <v>1</v>
      </c>
      <c r="W1194">
        <v>1</v>
      </c>
      <c r="AA1194" s="7">
        <v>54952</v>
      </c>
      <c r="AD1194">
        <v>4</v>
      </c>
      <c r="AH1194">
        <v>4</v>
      </c>
      <c r="AJ1194" s="7">
        <v>54858</v>
      </c>
      <c r="AY1194">
        <v>1</v>
      </c>
      <c r="BI1194">
        <v>1</v>
      </c>
    </row>
    <row r="1195" spans="1:61" x14ac:dyDescent="0.25">
      <c r="A1195" s="7">
        <v>54952</v>
      </c>
      <c r="C1195">
        <v>4</v>
      </c>
      <c r="D1195">
        <v>4</v>
      </c>
      <c r="J1195" s="7">
        <v>54063</v>
      </c>
      <c r="L1195">
        <v>2</v>
      </c>
      <c r="M1195">
        <v>1</v>
      </c>
      <c r="V1195">
        <v>1</v>
      </c>
      <c r="W1195">
        <v>4</v>
      </c>
      <c r="AA1195" s="7">
        <v>54954</v>
      </c>
      <c r="AD1195">
        <v>1</v>
      </c>
      <c r="AF1195">
        <v>1</v>
      </c>
      <c r="AH1195">
        <v>2</v>
      </c>
      <c r="AJ1195" s="7">
        <v>54877</v>
      </c>
      <c r="AR1195">
        <v>2</v>
      </c>
      <c r="AS1195">
        <v>1</v>
      </c>
      <c r="BI1195">
        <v>3</v>
      </c>
    </row>
    <row r="1196" spans="1:61" x14ac:dyDescent="0.25">
      <c r="A1196" s="7">
        <v>54954</v>
      </c>
      <c r="C1196">
        <v>2</v>
      </c>
      <c r="D1196">
        <v>2</v>
      </c>
      <c r="J1196" s="7">
        <v>54185</v>
      </c>
      <c r="R1196">
        <v>1</v>
      </c>
      <c r="W1196">
        <v>1</v>
      </c>
      <c r="AA1196" s="7">
        <v>54967</v>
      </c>
      <c r="AD1196">
        <v>4</v>
      </c>
      <c r="AH1196">
        <v>4</v>
      </c>
      <c r="AJ1196" s="7">
        <v>54952</v>
      </c>
      <c r="BA1196">
        <v>3</v>
      </c>
      <c r="BG1196">
        <v>1</v>
      </c>
      <c r="BI1196">
        <v>4</v>
      </c>
    </row>
    <row r="1197" spans="1:61" x14ac:dyDescent="0.25">
      <c r="A1197" s="7">
        <v>54967</v>
      </c>
      <c r="C1197">
        <v>4</v>
      </c>
      <c r="D1197">
        <v>4</v>
      </c>
      <c r="J1197" s="7">
        <v>54195</v>
      </c>
      <c r="Q1197">
        <v>1</v>
      </c>
      <c r="U1197">
        <v>1</v>
      </c>
      <c r="W1197">
        <v>2</v>
      </c>
      <c r="AA1197" s="7">
        <v>55066</v>
      </c>
      <c r="AE1197">
        <v>1</v>
      </c>
      <c r="AH1197">
        <v>1</v>
      </c>
      <c r="AJ1197" s="7">
        <v>54954</v>
      </c>
      <c r="AW1197">
        <v>1</v>
      </c>
      <c r="BD1197">
        <v>1</v>
      </c>
      <c r="BI1197">
        <v>2</v>
      </c>
    </row>
    <row r="1198" spans="1:61" x14ac:dyDescent="0.25">
      <c r="A1198" s="7">
        <v>55066</v>
      </c>
      <c r="B1198">
        <v>1</v>
      </c>
      <c r="D1198">
        <v>1</v>
      </c>
      <c r="J1198" s="7">
        <v>54774</v>
      </c>
      <c r="O1198">
        <v>1</v>
      </c>
      <c r="W1198">
        <v>1</v>
      </c>
      <c r="AA1198" s="7">
        <v>55089</v>
      </c>
      <c r="AB1198">
        <v>5</v>
      </c>
      <c r="AH1198">
        <v>5</v>
      </c>
      <c r="AJ1198" s="7">
        <v>54967</v>
      </c>
      <c r="AX1198">
        <v>1</v>
      </c>
      <c r="AY1198">
        <v>2</v>
      </c>
      <c r="AZ1198">
        <v>1</v>
      </c>
      <c r="BI1198">
        <v>4</v>
      </c>
    </row>
    <row r="1199" spans="1:61" x14ac:dyDescent="0.25">
      <c r="A1199" s="7">
        <v>55089</v>
      </c>
      <c r="B1199">
        <v>5</v>
      </c>
      <c r="D1199">
        <v>5</v>
      </c>
      <c r="J1199" s="7">
        <v>54786</v>
      </c>
      <c r="Q1199">
        <v>2</v>
      </c>
      <c r="R1199">
        <v>2</v>
      </c>
      <c r="S1199">
        <v>1</v>
      </c>
      <c r="W1199">
        <v>5</v>
      </c>
      <c r="AA1199" s="7">
        <v>55124</v>
      </c>
      <c r="AC1199">
        <v>1</v>
      </c>
      <c r="AH1199">
        <v>1</v>
      </c>
      <c r="AJ1199" s="7">
        <v>55066</v>
      </c>
      <c r="AR1199">
        <v>1</v>
      </c>
      <c r="BI1199">
        <v>1</v>
      </c>
    </row>
    <row r="1200" spans="1:61" x14ac:dyDescent="0.25">
      <c r="A1200" s="7">
        <v>55124</v>
      </c>
      <c r="B1200">
        <v>1</v>
      </c>
      <c r="D1200">
        <v>1</v>
      </c>
      <c r="J1200" s="7">
        <v>54797</v>
      </c>
      <c r="K1200">
        <v>3</v>
      </c>
      <c r="M1200">
        <v>1</v>
      </c>
      <c r="N1200">
        <v>2</v>
      </c>
      <c r="T1200">
        <v>1</v>
      </c>
      <c r="W1200">
        <v>7</v>
      </c>
      <c r="AA1200" s="7">
        <v>55127</v>
      </c>
      <c r="AC1200">
        <v>1</v>
      </c>
      <c r="AH1200">
        <v>1</v>
      </c>
      <c r="AJ1200" s="7">
        <v>55089</v>
      </c>
      <c r="AR1200">
        <v>2</v>
      </c>
      <c r="AS1200">
        <v>3</v>
      </c>
      <c r="BI1200">
        <v>5</v>
      </c>
    </row>
    <row r="1201" spans="1:61" x14ac:dyDescent="0.25">
      <c r="A1201" s="7">
        <v>55127</v>
      </c>
      <c r="B1201">
        <v>1</v>
      </c>
      <c r="D1201">
        <v>1</v>
      </c>
      <c r="J1201" s="7">
        <v>54848</v>
      </c>
      <c r="Q1201">
        <v>1</v>
      </c>
      <c r="W1201">
        <v>1</v>
      </c>
      <c r="AA1201" s="7">
        <v>55139</v>
      </c>
      <c r="AD1201">
        <v>1</v>
      </c>
      <c r="AH1201">
        <v>1</v>
      </c>
      <c r="AJ1201" s="7">
        <v>55124</v>
      </c>
      <c r="AR1201">
        <v>1</v>
      </c>
      <c r="BI1201">
        <v>1</v>
      </c>
    </row>
    <row r="1202" spans="1:61" x14ac:dyDescent="0.25">
      <c r="A1202" s="7">
        <v>55139</v>
      </c>
      <c r="C1202">
        <v>1</v>
      </c>
      <c r="D1202">
        <v>1</v>
      </c>
      <c r="J1202" s="7">
        <v>54857</v>
      </c>
      <c r="R1202">
        <v>1</v>
      </c>
      <c r="W1202">
        <v>1</v>
      </c>
      <c r="AA1202" s="7">
        <v>55145</v>
      </c>
      <c r="AC1202">
        <v>1</v>
      </c>
      <c r="AH1202">
        <v>1</v>
      </c>
      <c r="AJ1202" s="7">
        <v>55127</v>
      </c>
      <c r="AR1202">
        <v>1</v>
      </c>
      <c r="BI1202">
        <v>1</v>
      </c>
    </row>
    <row r="1203" spans="1:61" x14ac:dyDescent="0.25">
      <c r="A1203" s="7">
        <v>55145</v>
      </c>
      <c r="B1203">
        <v>1</v>
      </c>
      <c r="D1203">
        <v>1</v>
      </c>
      <c r="J1203" s="7">
        <v>54858</v>
      </c>
      <c r="M1203">
        <v>1</v>
      </c>
      <c r="W1203">
        <v>1</v>
      </c>
      <c r="AA1203" s="7">
        <v>55150</v>
      </c>
      <c r="AE1203">
        <v>2</v>
      </c>
      <c r="AH1203">
        <v>2</v>
      </c>
      <c r="AJ1203" s="7">
        <v>55139</v>
      </c>
      <c r="BG1203">
        <v>1</v>
      </c>
      <c r="BI1203">
        <v>1</v>
      </c>
    </row>
    <row r="1204" spans="1:61" x14ac:dyDescent="0.25">
      <c r="A1204" s="7">
        <v>55150</v>
      </c>
      <c r="B1204">
        <v>2</v>
      </c>
      <c r="D1204">
        <v>2</v>
      </c>
      <c r="J1204" s="7">
        <v>54877</v>
      </c>
      <c r="R1204">
        <v>2</v>
      </c>
      <c r="S1204">
        <v>1</v>
      </c>
      <c r="W1204">
        <v>3</v>
      </c>
      <c r="AA1204" s="7">
        <v>55156</v>
      </c>
      <c r="AD1204">
        <v>2</v>
      </c>
      <c r="AH1204">
        <v>2</v>
      </c>
      <c r="AJ1204" s="7">
        <v>55145</v>
      </c>
      <c r="AQ1204">
        <v>1</v>
      </c>
      <c r="BI1204">
        <v>1</v>
      </c>
    </row>
    <row r="1205" spans="1:61" x14ac:dyDescent="0.25">
      <c r="A1205" s="7">
        <v>55156</v>
      </c>
      <c r="C1205">
        <v>2</v>
      </c>
      <c r="D1205">
        <v>2</v>
      </c>
      <c r="J1205" s="7">
        <v>54952</v>
      </c>
      <c r="O1205">
        <v>3</v>
      </c>
      <c r="U1205">
        <v>1</v>
      </c>
      <c r="W1205">
        <v>4</v>
      </c>
      <c r="AA1205" s="7">
        <v>55172</v>
      </c>
      <c r="AB1205">
        <v>7</v>
      </c>
      <c r="AH1205">
        <v>7</v>
      </c>
      <c r="AJ1205" s="7">
        <v>55150</v>
      </c>
      <c r="AR1205">
        <v>1</v>
      </c>
      <c r="AV1205">
        <v>1</v>
      </c>
      <c r="BI1205">
        <v>2</v>
      </c>
    </row>
    <row r="1206" spans="1:61" x14ac:dyDescent="0.25">
      <c r="A1206" s="7">
        <v>55172</v>
      </c>
      <c r="B1206">
        <v>7</v>
      </c>
      <c r="D1206">
        <v>7</v>
      </c>
      <c r="J1206" s="7">
        <v>54954</v>
      </c>
      <c r="K1206">
        <v>1</v>
      </c>
      <c r="R1206">
        <v>1</v>
      </c>
      <c r="W1206">
        <v>2</v>
      </c>
      <c r="AA1206" s="7">
        <v>55181</v>
      </c>
      <c r="AC1206">
        <v>10</v>
      </c>
      <c r="AH1206">
        <v>10</v>
      </c>
      <c r="AJ1206" s="7">
        <v>55156</v>
      </c>
      <c r="BA1206">
        <v>1</v>
      </c>
      <c r="BB1206">
        <v>1</v>
      </c>
      <c r="BI1206">
        <v>2</v>
      </c>
    </row>
    <row r="1207" spans="1:61" x14ac:dyDescent="0.25">
      <c r="A1207" s="7">
        <v>55181</v>
      </c>
      <c r="B1207">
        <v>10</v>
      </c>
      <c r="D1207">
        <v>10</v>
      </c>
      <c r="J1207" s="7">
        <v>54967</v>
      </c>
      <c r="L1207">
        <v>1</v>
      </c>
      <c r="M1207">
        <v>2</v>
      </c>
      <c r="N1207">
        <v>1</v>
      </c>
      <c r="W1207">
        <v>4</v>
      </c>
      <c r="AA1207" s="7">
        <v>55190</v>
      </c>
      <c r="AE1207">
        <v>2</v>
      </c>
      <c r="AH1207">
        <v>2</v>
      </c>
      <c r="AJ1207" s="7">
        <v>55172</v>
      </c>
      <c r="AQ1207">
        <v>1</v>
      </c>
      <c r="AS1207">
        <v>2</v>
      </c>
      <c r="AT1207">
        <v>1</v>
      </c>
      <c r="AU1207">
        <v>2</v>
      </c>
      <c r="AV1207">
        <v>1</v>
      </c>
      <c r="BI1207">
        <v>7</v>
      </c>
    </row>
    <row r="1208" spans="1:61" x14ac:dyDescent="0.25">
      <c r="A1208" s="7">
        <v>55190</v>
      </c>
      <c r="B1208">
        <v>2</v>
      </c>
      <c r="D1208">
        <v>2</v>
      </c>
      <c r="J1208" s="7">
        <v>55066</v>
      </c>
      <c r="R1208">
        <v>1</v>
      </c>
      <c r="W1208">
        <v>1</v>
      </c>
      <c r="AA1208" s="7">
        <v>55335</v>
      </c>
      <c r="AC1208">
        <v>8</v>
      </c>
      <c r="AH1208">
        <v>8</v>
      </c>
      <c r="AJ1208" s="7">
        <v>55181</v>
      </c>
      <c r="AQ1208">
        <v>3</v>
      </c>
      <c r="AR1208">
        <v>3</v>
      </c>
      <c r="AS1208">
        <v>1</v>
      </c>
      <c r="AT1208">
        <v>2</v>
      </c>
      <c r="AV1208">
        <v>1</v>
      </c>
      <c r="BI1208">
        <v>10</v>
      </c>
    </row>
    <row r="1209" spans="1:61" x14ac:dyDescent="0.25">
      <c r="A1209" s="7">
        <v>55335</v>
      </c>
      <c r="B1209">
        <v>8</v>
      </c>
      <c r="D1209">
        <v>8</v>
      </c>
      <c r="J1209" s="7">
        <v>55089</v>
      </c>
      <c r="R1209">
        <v>2</v>
      </c>
      <c r="S1209">
        <v>3</v>
      </c>
      <c r="W1209">
        <v>5</v>
      </c>
      <c r="AA1209" s="7">
        <v>55358</v>
      </c>
      <c r="AB1209">
        <v>3</v>
      </c>
      <c r="AH1209">
        <v>3</v>
      </c>
      <c r="AJ1209" s="7">
        <v>55190</v>
      </c>
      <c r="AR1209">
        <v>1</v>
      </c>
      <c r="AV1209">
        <v>1</v>
      </c>
      <c r="BI1209">
        <v>2</v>
      </c>
    </row>
    <row r="1210" spans="1:61" x14ac:dyDescent="0.25">
      <c r="A1210" s="7">
        <v>55358</v>
      </c>
      <c r="B1210">
        <v>3</v>
      </c>
      <c r="D1210">
        <v>3</v>
      </c>
      <c r="J1210" s="7">
        <v>55124</v>
      </c>
      <c r="R1210">
        <v>1</v>
      </c>
      <c r="W1210">
        <v>1</v>
      </c>
      <c r="AA1210" s="7">
        <v>55387</v>
      </c>
      <c r="AC1210">
        <v>4</v>
      </c>
      <c r="AH1210">
        <v>4</v>
      </c>
      <c r="AJ1210" s="7">
        <v>55335</v>
      </c>
      <c r="AQ1210">
        <v>1</v>
      </c>
      <c r="AR1210">
        <v>3</v>
      </c>
      <c r="AS1210">
        <v>1</v>
      </c>
      <c r="AT1210">
        <v>3</v>
      </c>
      <c r="BI1210">
        <v>8</v>
      </c>
    </row>
    <row r="1211" spans="1:61" x14ac:dyDescent="0.25">
      <c r="A1211" s="7">
        <v>55387</v>
      </c>
      <c r="B1211">
        <v>4</v>
      </c>
      <c r="D1211">
        <v>4</v>
      </c>
      <c r="J1211" s="7">
        <v>55127</v>
      </c>
      <c r="R1211">
        <v>1</v>
      </c>
      <c r="W1211">
        <v>1</v>
      </c>
      <c r="AA1211" s="7">
        <v>55394</v>
      </c>
      <c r="AB1211">
        <v>2</v>
      </c>
      <c r="AH1211">
        <v>2</v>
      </c>
      <c r="AJ1211" s="7">
        <v>55358</v>
      </c>
      <c r="AQ1211">
        <v>1</v>
      </c>
      <c r="AR1211">
        <v>1</v>
      </c>
      <c r="AV1211">
        <v>1</v>
      </c>
      <c r="BI1211">
        <v>3</v>
      </c>
    </row>
    <row r="1212" spans="1:61" x14ac:dyDescent="0.25">
      <c r="A1212" s="7">
        <v>55394</v>
      </c>
      <c r="B1212">
        <v>2</v>
      </c>
      <c r="D1212">
        <v>2</v>
      </c>
      <c r="J1212" s="7">
        <v>55139</v>
      </c>
      <c r="U1212">
        <v>1</v>
      </c>
      <c r="W1212">
        <v>1</v>
      </c>
      <c r="AA1212" s="7">
        <v>57397</v>
      </c>
      <c r="AE1212">
        <v>2</v>
      </c>
      <c r="AH1212">
        <v>2</v>
      </c>
      <c r="AJ1212" s="7">
        <v>55387</v>
      </c>
      <c r="AQ1212">
        <v>2</v>
      </c>
      <c r="AR1212">
        <v>1</v>
      </c>
      <c r="AT1212">
        <v>1</v>
      </c>
      <c r="BI1212">
        <v>4</v>
      </c>
    </row>
    <row r="1213" spans="1:61" x14ac:dyDescent="0.25">
      <c r="A1213" s="7">
        <v>57397</v>
      </c>
      <c r="B1213">
        <v>2</v>
      </c>
      <c r="D1213">
        <v>2</v>
      </c>
      <c r="J1213" s="7">
        <v>55145</v>
      </c>
      <c r="Q1213">
        <v>1</v>
      </c>
      <c r="W1213">
        <v>1</v>
      </c>
      <c r="AA1213" s="7">
        <v>57399</v>
      </c>
      <c r="AE1213">
        <v>2</v>
      </c>
      <c r="AH1213">
        <v>2</v>
      </c>
      <c r="AJ1213" s="7">
        <v>55394</v>
      </c>
      <c r="AQ1213">
        <v>1</v>
      </c>
      <c r="AR1213">
        <v>1</v>
      </c>
      <c r="BI1213">
        <v>2</v>
      </c>
    </row>
    <row r="1214" spans="1:61" x14ac:dyDescent="0.25">
      <c r="A1214" s="7">
        <v>57399</v>
      </c>
      <c r="B1214">
        <v>2</v>
      </c>
      <c r="D1214">
        <v>2</v>
      </c>
      <c r="J1214" s="7">
        <v>55150</v>
      </c>
      <c r="R1214">
        <v>1</v>
      </c>
      <c r="V1214">
        <v>1</v>
      </c>
      <c r="W1214">
        <v>2</v>
      </c>
      <c r="AA1214" s="7">
        <v>57495</v>
      </c>
      <c r="AE1214">
        <v>9</v>
      </c>
      <c r="AH1214">
        <v>9</v>
      </c>
      <c r="AJ1214" s="7">
        <v>57397</v>
      </c>
      <c r="AR1214">
        <v>2</v>
      </c>
      <c r="BI1214">
        <v>2</v>
      </c>
    </row>
    <row r="1215" spans="1:61" x14ac:dyDescent="0.25">
      <c r="A1215" s="7">
        <v>57495</v>
      </c>
      <c r="B1215">
        <v>9</v>
      </c>
      <c r="D1215">
        <v>9</v>
      </c>
      <c r="J1215" s="7">
        <v>55156</v>
      </c>
      <c r="O1215">
        <v>1</v>
      </c>
      <c r="P1215">
        <v>1</v>
      </c>
      <c r="W1215">
        <v>2</v>
      </c>
      <c r="AA1215" s="7">
        <v>57533</v>
      </c>
      <c r="AD1215">
        <v>2</v>
      </c>
      <c r="AF1215">
        <v>1</v>
      </c>
      <c r="AH1215">
        <v>3</v>
      </c>
      <c r="AJ1215" s="7">
        <v>57399</v>
      </c>
      <c r="AR1215">
        <v>1</v>
      </c>
      <c r="AU1215">
        <v>1</v>
      </c>
      <c r="BI1215">
        <v>2</v>
      </c>
    </row>
    <row r="1216" spans="1:61" x14ac:dyDescent="0.25">
      <c r="A1216" s="7">
        <v>57533</v>
      </c>
      <c r="C1216">
        <v>3</v>
      </c>
      <c r="D1216">
        <v>3</v>
      </c>
      <c r="J1216" s="7">
        <v>55172</v>
      </c>
      <c r="Q1216">
        <v>1</v>
      </c>
      <c r="S1216">
        <v>2</v>
      </c>
      <c r="T1216">
        <v>1</v>
      </c>
      <c r="U1216">
        <v>2</v>
      </c>
      <c r="V1216">
        <v>1</v>
      </c>
      <c r="W1216">
        <v>7</v>
      </c>
      <c r="AA1216" s="7">
        <v>57655</v>
      </c>
      <c r="AC1216">
        <v>2</v>
      </c>
      <c r="AH1216">
        <v>2</v>
      </c>
      <c r="AJ1216" s="7">
        <v>57495</v>
      </c>
      <c r="AR1216">
        <v>3</v>
      </c>
      <c r="AS1216">
        <v>1</v>
      </c>
      <c r="AT1216">
        <v>5</v>
      </c>
      <c r="BI1216">
        <v>9</v>
      </c>
    </row>
    <row r="1217" spans="1:61" x14ac:dyDescent="0.25">
      <c r="A1217" s="7">
        <v>57655</v>
      </c>
      <c r="B1217">
        <v>2</v>
      </c>
      <c r="D1217">
        <v>2</v>
      </c>
      <c r="J1217" s="7">
        <v>55181</v>
      </c>
      <c r="Q1217">
        <v>3</v>
      </c>
      <c r="R1217">
        <v>3</v>
      </c>
      <c r="S1217">
        <v>1</v>
      </c>
      <c r="T1217">
        <v>2</v>
      </c>
      <c r="V1217">
        <v>1</v>
      </c>
      <c r="W1217">
        <v>10</v>
      </c>
      <c r="AA1217" s="7">
        <v>57750</v>
      </c>
      <c r="AD1217">
        <v>1</v>
      </c>
      <c r="AH1217">
        <v>1</v>
      </c>
      <c r="AJ1217" s="7">
        <v>57533</v>
      </c>
      <c r="BA1217">
        <v>2</v>
      </c>
      <c r="BE1217">
        <v>1</v>
      </c>
      <c r="BI1217">
        <v>3</v>
      </c>
    </row>
    <row r="1218" spans="1:61" x14ac:dyDescent="0.25">
      <c r="A1218" s="7">
        <v>57750</v>
      </c>
      <c r="C1218">
        <v>1</v>
      </c>
      <c r="D1218">
        <v>1</v>
      </c>
      <c r="J1218" s="7">
        <v>55190</v>
      </c>
      <c r="R1218">
        <v>1</v>
      </c>
      <c r="V1218">
        <v>1</v>
      </c>
      <c r="W1218">
        <v>2</v>
      </c>
      <c r="AA1218" s="7">
        <v>57751</v>
      </c>
      <c r="AD1218">
        <v>3</v>
      </c>
      <c r="AH1218">
        <v>3</v>
      </c>
      <c r="AJ1218" s="7">
        <v>57655</v>
      </c>
      <c r="AQ1218">
        <v>2</v>
      </c>
      <c r="BI1218">
        <v>2</v>
      </c>
    </row>
    <row r="1219" spans="1:61" x14ac:dyDescent="0.25">
      <c r="A1219" s="7">
        <v>57751</v>
      </c>
      <c r="C1219">
        <v>3</v>
      </c>
      <c r="D1219">
        <v>3</v>
      </c>
      <c r="J1219" s="7">
        <v>55335</v>
      </c>
      <c r="Q1219">
        <v>1</v>
      </c>
      <c r="R1219">
        <v>3</v>
      </c>
      <c r="S1219">
        <v>1</v>
      </c>
      <c r="T1219">
        <v>3</v>
      </c>
      <c r="W1219">
        <v>8</v>
      </c>
      <c r="AA1219" s="7">
        <v>57786</v>
      </c>
      <c r="AD1219">
        <v>2</v>
      </c>
      <c r="AH1219">
        <v>2</v>
      </c>
      <c r="AJ1219" s="7">
        <v>57750</v>
      </c>
      <c r="AX1219">
        <v>1</v>
      </c>
      <c r="BI1219">
        <v>1</v>
      </c>
    </row>
    <row r="1220" spans="1:61" x14ac:dyDescent="0.25">
      <c r="A1220" s="7">
        <v>57786</v>
      </c>
      <c r="C1220">
        <v>2</v>
      </c>
      <c r="D1220">
        <v>2</v>
      </c>
      <c r="J1220" s="7">
        <v>55358</v>
      </c>
      <c r="Q1220">
        <v>1</v>
      </c>
      <c r="R1220">
        <v>1</v>
      </c>
      <c r="V1220">
        <v>1</v>
      </c>
      <c r="W1220">
        <v>3</v>
      </c>
      <c r="AA1220" s="7">
        <v>57818</v>
      </c>
      <c r="AD1220">
        <v>1</v>
      </c>
      <c r="AH1220">
        <v>1</v>
      </c>
      <c r="AJ1220" s="7">
        <v>57751</v>
      </c>
      <c r="AW1220">
        <v>1</v>
      </c>
      <c r="BA1220">
        <v>1</v>
      </c>
      <c r="BF1220">
        <v>1</v>
      </c>
      <c r="BI1220">
        <v>3</v>
      </c>
    </row>
    <row r="1221" spans="1:61" x14ac:dyDescent="0.25">
      <c r="A1221" s="7">
        <v>57818</v>
      </c>
      <c r="C1221">
        <v>1</v>
      </c>
      <c r="D1221">
        <v>1</v>
      </c>
      <c r="J1221" s="7">
        <v>55387</v>
      </c>
      <c r="Q1221">
        <v>2</v>
      </c>
      <c r="R1221">
        <v>1</v>
      </c>
      <c r="T1221">
        <v>1</v>
      </c>
      <c r="W1221">
        <v>4</v>
      </c>
      <c r="AA1221" s="7">
        <v>57852</v>
      </c>
      <c r="AC1221">
        <v>1</v>
      </c>
      <c r="AE1221">
        <v>4</v>
      </c>
      <c r="AH1221">
        <v>5</v>
      </c>
      <c r="AJ1221" s="7">
        <v>57786</v>
      </c>
      <c r="AW1221">
        <v>1</v>
      </c>
      <c r="AY1221">
        <v>1</v>
      </c>
      <c r="BI1221">
        <v>2</v>
      </c>
    </row>
    <row r="1222" spans="1:61" x14ac:dyDescent="0.25">
      <c r="A1222" s="7">
        <v>57852</v>
      </c>
      <c r="B1222">
        <v>5</v>
      </c>
      <c r="D1222">
        <v>5</v>
      </c>
      <c r="J1222" s="7">
        <v>55394</v>
      </c>
      <c r="Q1222">
        <v>1</v>
      </c>
      <c r="R1222">
        <v>1</v>
      </c>
      <c r="W1222">
        <v>2</v>
      </c>
      <c r="AA1222" s="7">
        <v>57863</v>
      </c>
      <c r="AE1222">
        <v>1</v>
      </c>
      <c r="AH1222">
        <v>1</v>
      </c>
      <c r="AJ1222" s="7">
        <v>57818</v>
      </c>
      <c r="BG1222">
        <v>1</v>
      </c>
      <c r="BI1222">
        <v>1</v>
      </c>
    </row>
    <row r="1223" spans="1:61" x14ac:dyDescent="0.25">
      <c r="A1223" s="7">
        <v>57863</v>
      </c>
      <c r="B1223">
        <v>1</v>
      </c>
      <c r="D1223">
        <v>1</v>
      </c>
      <c r="J1223" s="7">
        <v>57397</v>
      </c>
      <c r="R1223">
        <v>2</v>
      </c>
      <c r="W1223">
        <v>2</v>
      </c>
      <c r="AA1223" s="7">
        <v>57884</v>
      </c>
      <c r="AD1223">
        <v>9</v>
      </c>
      <c r="AH1223">
        <v>9</v>
      </c>
      <c r="AJ1223" s="7">
        <v>57852</v>
      </c>
      <c r="AQ1223">
        <v>1</v>
      </c>
      <c r="AS1223">
        <v>3</v>
      </c>
      <c r="AV1223">
        <v>1</v>
      </c>
      <c r="BI1223">
        <v>5</v>
      </c>
    </row>
    <row r="1224" spans="1:61" x14ac:dyDescent="0.25">
      <c r="A1224" s="7">
        <v>57884</v>
      </c>
      <c r="C1224">
        <v>9</v>
      </c>
      <c r="D1224">
        <v>9</v>
      </c>
      <c r="J1224" s="7">
        <v>57399</v>
      </c>
      <c r="R1224">
        <v>1</v>
      </c>
      <c r="U1224">
        <v>1</v>
      </c>
      <c r="W1224">
        <v>2</v>
      </c>
      <c r="AA1224" s="7">
        <v>57897</v>
      </c>
      <c r="AD1224">
        <v>5</v>
      </c>
      <c r="AH1224">
        <v>5</v>
      </c>
      <c r="AJ1224" s="7">
        <v>57863</v>
      </c>
      <c r="AT1224">
        <v>1</v>
      </c>
      <c r="BI1224">
        <v>1</v>
      </c>
    </row>
    <row r="1225" spans="1:61" x14ac:dyDescent="0.25">
      <c r="A1225" s="7">
        <v>57897</v>
      </c>
      <c r="C1225">
        <v>5</v>
      </c>
      <c r="D1225">
        <v>5</v>
      </c>
      <c r="J1225" s="7">
        <v>57495</v>
      </c>
      <c r="R1225">
        <v>3</v>
      </c>
      <c r="S1225">
        <v>1</v>
      </c>
      <c r="T1225">
        <v>5</v>
      </c>
      <c r="W1225">
        <v>9</v>
      </c>
      <c r="AA1225" s="7">
        <v>57924</v>
      </c>
      <c r="AC1225">
        <v>1</v>
      </c>
      <c r="AH1225">
        <v>1</v>
      </c>
      <c r="AJ1225" s="7">
        <v>57884</v>
      </c>
      <c r="AW1225">
        <v>1</v>
      </c>
      <c r="AX1225">
        <v>3</v>
      </c>
      <c r="AY1225">
        <v>3</v>
      </c>
      <c r="BB1225">
        <v>1</v>
      </c>
      <c r="BC1225">
        <v>1</v>
      </c>
      <c r="BI1225">
        <v>9</v>
      </c>
    </row>
    <row r="1226" spans="1:61" x14ac:dyDescent="0.25">
      <c r="A1226" s="7">
        <v>57924</v>
      </c>
      <c r="B1226">
        <v>1</v>
      </c>
      <c r="D1226">
        <v>1</v>
      </c>
      <c r="J1226" s="7">
        <v>57533</v>
      </c>
      <c r="O1226">
        <v>2</v>
      </c>
      <c r="S1226">
        <v>1</v>
      </c>
      <c r="W1226">
        <v>3</v>
      </c>
      <c r="AA1226" s="7">
        <v>57930</v>
      </c>
      <c r="AD1226">
        <v>7</v>
      </c>
      <c r="AH1226">
        <v>7</v>
      </c>
      <c r="AJ1226" s="7">
        <v>57897</v>
      </c>
      <c r="AX1226">
        <v>2</v>
      </c>
      <c r="AY1226">
        <v>1</v>
      </c>
      <c r="BA1226">
        <v>1</v>
      </c>
      <c r="BG1226">
        <v>1</v>
      </c>
      <c r="BI1226">
        <v>5</v>
      </c>
    </row>
    <row r="1227" spans="1:61" x14ac:dyDescent="0.25">
      <c r="A1227" s="7">
        <v>57930</v>
      </c>
      <c r="C1227">
        <v>7</v>
      </c>
      <c r="D1227">
        <v>7</v>
      </c>
      <c r="J1227" s="7">
        <v>57655</v>
      </c>
      <c r="Q1227">
        <v>2</v>
      </c>
      <c r="W1227">
        <v>2</v>
      </c>
      <c r="AA1227" s="7">
        <v>57959</v>
      </c>
      <c r="AD1227">
        <v>2</v>
      </c>
      <c r="AH1227">
        <v>2</v>
      </c>
      <c r="AJ1227" s="7">
        <v>57924</v>
      </c>
      <c r="AQ1227">
        <v>1</v>
      </c>
      <c r="BI1227">
        <v>1</v>
      </c>
    </row>
    <row r="1228" spans="1:61" x14ac:dyDescent="0.25">
      <c r="A1228" s="7">
        <v>57959</v>
      </c>
      <c r="C1228">
        <v>2</v>
      </c>
      <c r="D1228">
        <v>2</v>
      </c>
      <c r="J1228" s="7">
        <v>57750</v>
      </c>
      <c r="L1228">
        <v>1</v>
      </c>
      <c r="W1228">
        <v>1</v>
      </c>
      <c r="AA1228" s="7">
        <v>57991</v>
      </c>
      <c r="AE1228">
        <v>1</v>
      </c>
      <c r="AH1228">
        <v>1</v>
      </c>
      <c r="AJ1228" s="7">
        <v>57930</v>
      </c>
      <c r="AX1228">
        <v>2</v>
      </c>
      <c r="AZ1228">
        <v>1</v>
      </c>
      <c r="BA1228">
        <v>2</v>
      </c>
      <c r="BB1228">
        <v>1</v>
      </c>
      <c r="BC1228">
        <v>1</v>
      </c>
      <c r="BI1228">
        <v>7</v>
      </c>
    </row>
    <row r="1229" spans="1:61" x14ac:dyDescent="0.25">
      <c r="A1229" s="7">
        <v>57991</v>
      </c>
      <c r="B1229">
        <v>1</v>
      </c>
      <c r="D1229">
        <v>1</v>
      </c>
      <c r="J1229" s="7">
        <v>57751</v>
      </c>
      <c r="K1229">
        <v>1</v>
      </c>
      <c r="O1229">
        <v>1</v>
      </c>
      <c r="T1229">
        <v>1</v>
      </c>
      <c r="W1229">
        <v>3</v>
      </c>
      <c r="AA1229" s="7">
        <v>58002</v>
      </c>
      <c r="AE1229">
        <v>2</v>
      </c>
      <c r="AH1229">
        <v>2</v>
      </c>
      <c r="AJ1229" s="7">
        <v>57959</v>
      </c>
      <c r="BG1229">
        <v>1</v>
      </c>
      <c r="BH1229">
        <v>1</v>
      </c>
      <c r="BI1229">
        <v>2</v>
      </c>
    </row>
    <row r="1230" spans="1:61" x14ac:dyDescent="0.25">
      <c r="A1230" s="7">
        <v>58002</v>
      </c>
      <c r="B1230">
        <v>2</v>
      </c>
      <c r="D1230">
        <v>2</v>
      </c>
      <c r="J1230" s="7">
        <v>57786</v>
      </c>
      <c r="K1230">
        <v>1</v>
      </c>
      <c r="M1230">
        <v>1</v>
      </c>
      <c r="W1230">
        <v>2</v>
      </c>
      <c r="AA1230" s="7">
        <v>58043</v>
      </c>
      <c r="AB1230">
        <v>3</v>
      </c>
      <c r="AH1230">
        <v>3</v>
      </c>
      <c r="AJ1230" s="7">
        <v>57991</v>
      </c>
      <c r="AR1230">
        <v>1</v>
      </c>
      <c r="BI1230">
        <v>1</v>
      </c>
    </row>
    <row r="1231" spans="1:61" x14ac:dyDescent="0.25">
      <c r="A1231" s="7">
        <v>58043</v>
      </c>
      <c r="B1231">
        <v>3</v>
      </c>
      <c r="D1231">
        <v>3</v>
      </c>
      <c r="J1231" s="7">
        <v>57818</v>
      </c>
      <c r="U1231">
        <v>1</v>
      </c>
      <c r="W1231">
        <v>1</v>
      </c>
      <c r="AA1231" s="7">
        <v>58109</v>
      </c>
      <c r="AD1231">
        <v>13</v>
      </c>
      <c r="AH1231">
        <v>13</v>
      </c>
      <c r="AJ1231" s="7">
        <v>58002</v>
      </c>
      <c r="AR1231">
        <v>1</v>
      </c>
      <c r="AU1231">
        <v>1</v>
      </c>
      <c r="BI1231">
        <v>2</v>
      </c>
    </row>
    <row r="1232" spans="1:61" x14ac:dyDescent="0.25">
      <c r="A1232" s="7">
        <v>58109</v>
      </c>
      <c r="C1232">
        <v>13</v>
      </c>
      <c r="D1232">
        <v>13</v>
      </c>
      <c r="J1232" s="7">
        <v>57852</v>
      </c>
      <c r="Q1232">
        <v>1</v>
      </c>
      <c r="S1232">
        <v>3</v>
      </c>
      <c r="V1232">
        <v>1</v>
      </c>
      <c r="W1232">
        <v>5</v>
      </c>
      <c r="AA1232" s="7">
        <v>58142</v>
      </c>
      <c r="AB1232">
        <v>1</v>
      </c>
      <c r="AH1232">
        <v>1</v>
      </c>
      <c r="AJ1232" s="7">
        <v>58043</v>
      </c>
      <c r="AQ1232">
        <v>1</v>
      </c>
      <c r="AR1232">
        <v>2</v>
      </c>
      <c r="BI1232">
        <v>3</v>
      </c>
    </row>
    <row r="1233" spans="1:61" x14ac:dyDescent="0.25">
      <c r="A1233" s="7">
        <v>58142</v>
      </c>
      <c r="B1233">
        <v>1</v>
      </c>
      <c r="D1233">
        <v>1</v>
      </c>
      <c r="J1233" s="7">
        <v>57863</v>
      </c>
      <c r="T1233">
        <v>1</v>
      </c>
      <c r="W1233">
        <v>1</v>
      </c>
      <c r="AA1233" s="7">
        <v>58146</v>
      </c>
      <c r="AB1233">
        <v>1</v>
      </c>
      <c r="AH1233">
        <v>1</v>
      </c>
      <c r="AJ1233" s="7">
        <v>58109</v>
      </c>
      <c r="AW1233">
        <v>1</v>
      </c>
      <c r="AX1233">
        <v>2</v>
      </c>
      <c r="AY1233">
        <v>4</v>
      </c>
      <c r="AZ1233">
        <v>1</v>
      </c>
      <c r="BA1233">
        <v>1</v>
      </c>
      <c r="BB1233">
        <v>1</v>
      </c>
      <c r="BE1233">
        <v>3</v>
      </c>
      <c r="BI1233">
        <v>13</v>
      </c>
    </row>
    <row r="1234" spans="1:61" x14ac:dyDescent="0.25">
      <c r="A1234" s="7">
        <v>58146</v>
      </c>
      <c r="B1234">
        <v>1</v>
      </c>
      <c r="D1234">
        <v>1</v>
      </c>
      <c r="J1234" s="7">
        <v>57884</v>
      </c>
      <c r="K1234">
        <v>1</v>
      </c>
      <c r="L1234">
        <v>3</v>
      </c>
      <c r="M1234">
        <v>3</v>
      </c>
      <c r="P1234">
        <v>1</v>
      </c>
      <c r="Q1234">
        <v>1</v>
      </c>
      <c r="W1234">
        <v>9</v>
      </c>
      <c r="AA1234" s="7">
        <v>58148</v>
      </c>
      <c r="AB1234">
        <v>1</v>
      </c>
      <c r="AH1234">
        <v>1</v>
      </c>
      <c r="AJ1234" s="7">
        <v>58142</v>
      </c>
      <c r="AQ1234">
        <v>1</v>
      </c>
      <c r="BI1234">
        <v>1</v>
      </c>
    </row>
    <row r="1235" spans="1:61" x14ac:dyDescent="0.25">
      <c r="A1235" s="7">
        <v>58148</v>
      </c>
      <c r="B1235">
        <v>1</v>
      </c>
      <c r="D1235">
        <v>1</v>
      </c>
      <c r="J1235" s="7">
        <v>57897</v>
      </c>
      <c r="L1235">
        <v>2</v>
      </c>
      <c r="M1235">
        <v>1</v>
      </c>
      <c r="O1235">
        <v>1</v>
      </c>
      <c r="U1235">
        <v>1</v>
      </c>
      <c r="W1235">
        <v>5</v>
      </c>
      <c r="AA1235" s="7">
        <v>58218</v>
      </c>
      <c r="AD1235">
        <v>1</v>
      </c>
      <c r="AH1235">
        <v>1</v>
      </c>
      <c r="AJ1235" s="7">
        <v>58146</v>
      </c>
      <c r="AQ1235">
        <v>1</v>
      </c>
      <c r="BI1235">
        <v>1</v>
      </c>
    </row>
    <row r="1236" spans="1:61" x14ac:dyDescent="0.25">
      <c r="A1236" s="7">
        <v>58218</v>
      </c>
      <c r="C1236">
        <v>1</v>
      </c>
      <c r="D1236">
        <v>1</v>
      </c>
      <c r="J1236" s="7">
        <v>57924</v>
      </c>
      <c r="Q1236">
        <v>1</v>
      </c>
      <c r="W1236">
        <v>1</v>
      </c>
      <c r="AA1236" s="7">
        <v>58234</v>
      </c>
      <c r="AE1236">
        <v>1</v>
      </c>
      <c r="AH1236">
        <v>1</v>
      </c>
      <c r="AJ1236" s="7">
        <v>58148</v>
      </c>
      <c r="AQ1236">
        <v>1</v>
      </c>
      <c r="BI1236">
        <v>1</v>
      </c>
    </row>
    <row r="1237" spans="1:61" x14ac:dyDescent="0.25">
      <c r="A1237" s="7">
        <v>58234</v>
      </c>
      <c r="B1237">
        <v>1</v>
      </c>
      <c r="D1237">
        <v>1</v>
      </c>
      <c r="J1237" s="7">
        <v>57930</v>
      </c>
      <c r="L1237">
        <v>2</v>
      </c>
      <c r="N1237">
        <v>1</v>
      </c>
      <c r="O1237">
        <v>2</v>
      </c>
      <c r="P1237">
        <v>1</v>
      </c>
      <c r="Q1237">
        <v>1</v>
      </c>
      <c r="W1237">
        <v>7</v>
      </c>
      <c r="AA1237" s="7">
        <v>58235</v>
      </c>
      <c r="AE1237">
        <v>1</v>
      </c>
      <c r="AH1237">
        <v>1</v>
      </c>
      <c r="AJ1237" s="7">
        <v>58218</v>
      </c>
      <c r="BA1237">
        <v>1</v>
      </c>
      <c r="BI1237">
        <v>1</v>
      </c>
    </row>
    <row r="1238" spans="1:61" x14ac:dyDescent="0.25">
      <c r="A1238" s="7">
        <v>58235</v>
      </c>
      <c r="B1238">
        <v>1</v>
      </c>
      <c r="D1238">
        <v>1</v>
      </c>
      <c r="J1238" s="7">
        <v>57959</v>
      </c>
      <c r="U1238">
        <v>1</v>
      </c>
      <c r="V1238">
        <v>1</v>
      </c>
      <c r="W1238">
        <v>2</v>
      </c>
      <c r="AA1238" s="7">
        <v>58266</v>
      </c>
      <c r="AC1238">
        <v>1</v>
      </c>
      <c r="AH1238">
        <v>1</v>
      </c>
      <c r="AJ1238" s="7">
        <v>58234</v>
      </c>
      <c r="AR1238">
        <v>1</v>
      </c>
      <c r="BI1238">
        <v>1</v>
      </c>
    </row>
    <row r="1239" spans="1:61" x14ac:dyDescent="0.25">
      <c r="A1239" s="7">
        <v>58266</v>
      </c>
      <c r="B1239">
        <v>1</v>
      </c>
      <c r="D1239">
        <v>1</v>
      </c>
      <c r="J1239" s="7">
        <v>57991</v>
      </c>
      <c r="R1239">
        <v>1</v>
      </c>
      <c r="W1239">
        <v>1</v>
      </c>
      <c r="AA1239" s="7">
        <v>58279</v>
      </c>
      <c r="AC1239">
        <v>4</v>
      </c>
      <c r="AH1239">
        <v>4</v>
      </c>
      <c r="AJ1239" s="7">
        <v>58235</v>
      </c>
      <c r="AR1239">
        <v>1</v>
      </c>
      <c r="BI1239">
        <v>1</v>
      </c>
    </row>
    <row r="1240" spans="1:61" x14ac:dyDescent="0.25">
      <c r="A1240" s="7">
        <v>58279</v>
      </c>
      <c r="B1240">
        <v>4</v>
      </c>
      <c r="D1240">
        <v>4</v>
      </c>
      <c r="J1240" s="7">
        <v>58002</v>
      </c>
      <c r="R1240">
        <v>1</v>
      </c>
      <c r="U1240">
        <v>1</v>
      </c>
      <c r="W1240">
        <v>2</v>
      </c>
      <c r="AA1240" s="7">
        <v>58287</v>
      </c>
      <c r="AB1240">
        <v>4</v>
      </c>
      <c r="AH1240">
        <v>4</v>
      </c>
      <c r="AJ1240" s="7">
        <v>58266</v>
      </c>
      <c r="AQ1240">
        <v>1</v>
      </c>
      <c r="BI1240">
        <v>1</v>
      </c>
    </row>
    <row r="1241" spans="1:61" x14ac:dyDescent="0.25">
      <c r="A1241" s="7">
        <v>58287</v>
      </c>
      <c r="B1241">
        <v>4</v>
      </c>
      <c r="D1241">
        <v>4</v>
      </c>
      <c r="J1241" s="7">
        <v>58043</v>
      </c>
      <c r="Q1241">
        <v>1</v>
      </c>
      <c r="R1241">
        <v>2</v>
      </c>
      <c r="W1241">
        <v>3</v>
      </c>
      <c r="AA1241" s="7">
        <v>58311</v>
      </c>
      <c r="AB1241">
        <v>1</v>
      </c>
      <c r="AH1241">
        <v>1</v>
      </c>
      <c r="AJ1241" s="7">
        <v>58279</v>
      </c>
      <c r="AQ1241">
        <v>2</v>
      </c>
      <c r="AR1241">
        <v>2</v>
      </c>
      <c r="BI1241">
        <v>4</v>
      </c>
    </row>
    <row r="1242" spans="1:61" x14ac:dyDescent="0.25">
      <c r="A1242" s="7">
        <v>58311</v>
      </c>
      <c r="B1242">
        <v>1</v>
      </c>
      <c r="D1242">
        <v>1</v>
      </c>
      <c r="J1242" s="7">
        <v>58109</v>
      </c>
      <c r="K1242">
        <v>1</v>
      </c>
      <c r="L1242">
        <v>2</v>
      </c>
      <c r="M1242">
        <v>4</v>
      </c>
      <c r="N1242">
        <v>1</v>
      </c>
      <c r="O1242">
        <v>1</v>
      </c>
      <c r="P1242">
        <v>1</v>
      </c>
      <c r="S1242">
        <v>3</v>
      </c>
      <c r="W1242">
        <v>13</v>
      </c>
      <c r="AA1242" s="7">
        <v>58377</v>
      </c>
      <c r="AB1242">
        <v>1</v>
      </c>
      <c r="AH1242">
        <v>1</v>
      </c>
      <c r="AJ1242" s="7">
        <v>58287</v>
      </c>
      <c r="AQ1242">
        <v>1</v>
      </c>
      <c r="AR1242">
        <v>2</v>
      </c>
      <c r="AT1242">
        <v>1</v>
      </c>
      <c r="BI1242">
        <v>4</v>
      </c>
    </row>
    <row r="1243" spans="1:61" x14ac:dyDescent="0.25">
      <c r="A1243" s="7">
        <v>58377</v>
      </c>
      <c r="B1243">
        <v>1</v>
      </c>
      <c r="D1243">
        <v>1</v>
      </c>
      <c r="J1243" s="7">
        <v>58142</v>
      </c>
      <c r="Q1243">
        <v>1</v>
      </c>
      <c r="W1243">
        <v>1</v>
      </c>
      <c r="AA1243" s="7">
        <v>58421</v>
      </c>
      <c r="AD1243">
        <v>2</v>
      </c>
      <c r="AH1243">
        <v>2</v>
      </c>
      <c r="AJ1243" s="7">
        <v>58311</v>
      </c>
      <c r="AQ1243">
        <v>1</v>
      </c>
      <c r="BI1243">
        <v>1</v>
      </c>
    </row>
    <row r="1244" spans="1:61" x14ac:dyDescent="0.25">
      <c r="A1244" s="7">
        <v>58421</v>
      </c>
      <c r="C1244">
        <v>2</v>
      </c>
      <c r="D1244">
        <v>2</v>
      </c>
      <c r="J1244" s="7">
        <v>58146</v>
      </c>
      <c r="Q1244">
        <v>1</v>
      </c>
      <c r="W1244">
        <v>1</v>
      </c>
      <c r="AA1244" s="7">
        <v>58432</v>
      </c>
      <c r="AF1244">
        <v>2</v>
      </c>
      <c r="AH1244">
        <v>2</v>
      </c>
      <c r="AJ1244" s="7">
        <v>58377</v>
      </c>
      <c r="AQ1244">
        <v>1</v>
      </c>
      <c r="BI1244">
        <v>1</v>
      </c>
    </row>
    <row r="1245" spans="1:61" x14ac:dyDescent="0.25">
      <c r="A1245" s="7">
        <v>58432</v>
      </c>
      <c r="C1245">
        <v>2</v>
      </c>
      <c r="D1245">
        <v>2</v>
      </c>
      <c r="J1245" s="7">
        <v>58148</v>
      </c>
      <c r="Q1245">
        <v>1</v>
      </c>
      <c r="W1245">
        <v>1</v>
      </c>
      <c r="AA1245" s="7">
        <v>58508</v>
      </c>
      <c r="AC1245">
        <v>1</v>
      </c>
      <c r="AH1245">
        <v>1</v>
      </c>
      <c r="AJ1245" s="7">
        <v>58421</v>
      </c>
      <c r="BA1245">
        <v>2</v>
      </c>
      <c r="BI1245">
        <v>2</v>
      </c>
    </row>
    <row r="1246" spans="1:61" x14ac:dyDescent="0.25">
      <c r="A1246" s="7">
        <v>58508</v>
      </c>
      <c r="B1246">
        <v>1</v>
      </c>
      <c r="D1246">
        <v>1</v>
      </c>
      <c r="J1246" s="7">
        <v>58218</v>
      </c>
      <c r="O1246">
        <v>1</v>
      </c>
      <c r="W1246">
        <v>1</v>
      </c>
      <c r="AA1246" s="7">
        <v>58533</v>
      </c>
      <c r="AD1246">
        <v>2</v>
      </c>
      <c r="AH1246">
        <v>2</v>
      </c>
      <c r="AJ1246" s="7">
        <v>58432</v>
      </c>
      <c r="BB1246">
        <v>1</v>
      </c>
      <c r="BH1246">
        <v>1</v>
      </c>
      <c r="BI1246">
        <v>2</v>
      </c>
    </row>
    <row r="1247" spans="1:61" x14ac:dyDescent="0.25">
      <c r="A1247" s="7">
        <v>58533</v>
      </c>
      <c r="C1247">
        <v>2</v>
      </c>
      <c r="D1247">
        <v>2</v>
      </c>
      <c r="J1247" s="7">
        <v>58234</v>
      </c>
      <c r="R1247">
        <v>1</v>
      </c>
      <c r="W1247">
        <v>1</v>
      </c>
      <c r="AA1247" s="7">
        <v>58566</v>
      </c>
      <c r="AB1247">
        <v>1</v>
      </c>
      <c r="AH1247">
        <v>1</v>
      </c>
      <c r="AJ1247" s="7">
        <v>58508</v>
      </c>
      <c r="AQ1247">
        <v>1</v>
      </c>
      <c r="BI1247">
        <v>1</v>
      </c>
    </row>
    <row r="1248" spans="1:61" x14ac:dyDescent="0.25">
      <c r="A1248" s="7">
        <v>58566</v>
      </c>
      <c r="B1248">
        <v>1</v>
      </c>
      <c r="D1248">
        <v>1</v>
      </c>
      <c r="J1248" s="7">
        <v>58235</v>
      </c>
      <c r="R1248">
        <v>1</v>
      </c>
      <c r="W1248">
        <v>1</v>
      </c>
      <c r="AA1248" s="7">
        <v>58670</v>
      </c>
      <c r="AD1248">
        <v>7</v>
      </c>
      <c r="AH1248">
        <v>7</v>
      </c>
      <c r="AJ1248" s="7">
        <v>58533</v>
      </c>
      <c r="BB1248">
        <v>1</v>
      </c>
      <c r="BF1248">
        <v>1</v>
      </c>
      <c r="BI1248">
        <v>2</v>
      </c>
    </row>
    <row r="1249" spans="1:61" x14ac:dyDescent="0.25">
      <c r="A1249" s="7">
        <v>58670</v>
      </c>
      <c r="C1249">
        <v>7</v>
      </c>
      <c r="D1249">
        <v>7</v>
      </c>
      <c r="J1249" s="7">
        <v>58266</v>
      </c>
      <c r="Q1249">
        <v>1</v>
      </c>
      <c r="W1249">
        <v>1</v>
      </c>
      <c r="AA1249" s="7">
        <v>58700</v>
      </c>
      <c r="AC1249">
        <v>3</v>
      </c>
      <c r="AH1249">
        <v>3</v>
      </c>
      <c r="AJ1249" s="7">
        <v>58566</v>
      </c>
      <c r="AR1249">
        <v>1</v>
      </c>
      <c r="BI1249">
        <v>1</v>
      </c>
    </row>
    <row r="1250" spans="1:61" x14ac:dyDescent="0.25">
      <c r="A1250" s="7">
        <v>58700</v>
      </c>
      <c r="B1250">
        <v>3</v>
      </c>
      <c r="D1250">
        <v>3</v>
      </c>
      <c r="J1250" s="7">
        <v>58279</v>
      </c>
      <c r="Q1250">
        <v>2</v>
      </c>
      <c r="R1250">
        <v>2</v>
      </c>
      <c r="W1250">
        <v>4</v>
      </c>
      <c r="AA1250" s="7">
        <v>58764</v>
      </c>
      <c r="AD1250">
        <v>1</v>
      </c>
      <c r="AH1250">
        <v>1</v>
      </c>
      <c r="AJ1250" s="7">
        <v>58670</v>
      </c>
      <c r="AW1250">
        <v>2</v>
      </c>
      <c r="AX1250">
        <v>2</v>
      </c>
      <c r="AY1250">
        <v>2</v>
      </c>
      <c r="BF1250">
        <v>1</v>
      </c>
      <c r="BI1250">
        <v>7</v>
      </c>
    </row>
    <row r="1251" spans="1:61" x14ac:dyDescent="0.25">
      <c r="A1251" s="7">
        <v>58764</v>
      </c>
      <c r="C1251">
        <v>1</v>
      </c>
      <c r="D1251">
        <v>1</v>
      </c>
      <c r="J1251" s="7">
        <v>58287</v>
      </c>
      <c r="Q1251">
        <v>1</v>
      </c>
      <c r="R1251">
        <v>2</v>
      </c>
      <c r="T1251">
        <v>1</v>
      </c>
      <c r="W1251">
        <v>4</v>
      </c>
      <c r="AA1251" s="7">
        <v>58804</v>
      </c>
      <c r="AC1251">
        <v>6</v>
      </c>
      <c r="AE1251">
        <v>1</v>
      </c>
      <c r="AH1251">
        <v>7</v>
      </c>
      <c r="AJ1251" s="7">
        <v>58700</v>
      </c>
      <c r="AQ1251">
        <v>2</v>
      </c>
      <c r="AU1251">
        <v>1</v>
      </c>
      <c r="BI1251">
        <v>3</v>
      </c>
    </row>
    <row r="1252" spans="1:61" x14ac:dyDescent="0.25">
      <c r="A1252" s="7">
        <v>58804</v>
      </c>
      <c r="B1252">
        <v>7</v>
      </c>
      <c r="D1252">
        <v>7</v>
      </c>
      <c r="J1252" s="7">
        <v>58311</v>
      </c>
      <c r="Q1252">
        <v>1</v>
      </c>
      <c r="W1252">
        <v>1</v>
      </c>
      <c r="AA1252" s="7">
        <v>58805</v>
      </c>
      <c r="AB1252">
        <v>1</v>
      </c>
      <c r="AH1252">
        <v>1</v>
      </c>
      <c r="AJ1252" s="7">
        <v>58764</v>
      </c>
      <c r="BC1252">
        <v>1</v>
      </c>
      <c r="BI1252">
        <v>1</v>
      </c>
    </row>
    <row r="1253" spans="1:61" x14ac:dyDescent="0.25">
      <c r="A1253" s="7">
        <v>58805</v>
      </c>
      <c r="B1253">
        <v>1</v>
      </c>
      <c r="D1253">
        <v>1</v>
      </c>
      <c r="J1253" s="7">
        <v>58377</v>
      </c>
      <c r="Q1253">
        <v>1</v>
      </c>
      <c r="W1253">
        <v>1</v>
      </c>
      <c r="AA1253" s="7">
        <v>58807</v>
      </c>
      <c r="AD1253">
        <v>1</v>
      </c>
      <c r="AH1253">
        <v>1</v>
      </c>
      <c r="AJ1253" s="7">
        <v>58804</v>
      </c>
      <c r="AQ1253">
        <v>1</v>
      </c>
      <c r="AR1253">
        <v>1</v>
      </c>
      <c r="AS1253">
        <v>3</v>
      </c>
      <c r="AT1253">
        <v>1</v>
      </c>
      <c r="AU1253">
        <v>1</v>
      </c>
      <c r="BI1253">
        <v>7</v>
      </c>
    </row>
    <row r="1254" spans="1:61" x14ac:dyDescent="0.25">
      <c r="A1254" s="7">
        <v>58807</v>
      </c>
      <c r="C1254">
        <v>1</v>
      </c>
      <c r="D1254">
        <v>1</v>
      </c>
      <c r="J1254" s="7">
        <v>58421</v>
      </c>
      <c r="O1254">
        <v>2</v>
      </c>
      <c r="W1254">
        <v>2</v>
      </c>
      <c r="AA1254" s="7">
        <v>58818</v>
      </c>
      <c r="AC1254">
        <v>1</v>
      </c>
      <c r="AH1254">
        <v>1</v>
      </c>
      <c r="AJ1254" s="7">
        <v>58805</v>
      </c>
      <c r="AQ1254">
        <v>1</v>
      </c>
      <c r="BI1254">
        <v>1</v>
      </c>
    </row>
    <row r="1255" spans="1:61" x14ac:dyDescent="0.25">
      <c r="A1255" s="7">
        <v>58818</v>
      </c>
      <c r="B1255">
        <v>1</v>
      </c>
      <c r="D1255">
        <v>1</v>
      </c>
      <c r="J1255" s="7">
        <v>58432</v>
      </c>
      <c r="P1255">
        <v>1</v>
      </c>
      <c r="V1255">
        <v>1</v>
      </c>
      <c r="W1255">
        <v>2</v>
      </c>
      <c r="AA1255" s="7">
        <v>58843</v>
      </c>
      <c r="AB1255">
        <v>1</v>
      </c>
      <c r="AH1255">
        <v>1</v>
      </c>
      <c r="AJ1255" s="7">
        <v>58807</v>
      </c>
      <c r="BC1255">
        <v>1</v>
      </c>
      <c r="BI1255">
        <v>1</v>
      </c>
    </row>
    <row r="1256" spans="1:61" x14ac:dyDescent="0.25">
      <c r="A1256" s="7">
        <v>58843</v>
      </c>
      <c r="B1256">
        <v>1</v>
      </c>
      <c r="D1256">
        <v>1</v>
      </c>
      <c r="J1256" s="7">
        <v>58508</v>
      </c>
      <c r="Q1256">
        <v>1</v>
      </c>
      <c r="W1256">
        <v>1</v>
      </c>
      <c r="AA1256" s="7">
        <v>58851</v>
      </c>
      <c r="AC1256">
        <v>1</v>
      </c>
      <c r="AH1256">
        <v>1</v>
      </c>
      <c r="AJ1256" s="7">
        <v>58818</v>
      </c>
      <c r="AQ1256">
        <v>1</v>
      </c>
      <c r="BI1256">
        <v>1</v>
      </c>
    </row>
    <row r="1257" spans="1:61" x14ac:dyDescent="0.25">
      <c r="A1257" s="7">
        <v>58851</v>
      </c>
      <c r="B1257">
        <v>1</v>
      </c>
      <c r="D1257">
        <v>1</v>
      </c>
      <c r="J1257" s="7">
        <v>58533</v>
      </c>
      <c r="P1257">
        <v>1</v>
      </c>
      <c r="T1257">
        <v>1</v>
      </c>
      <c r="W1257">
        <v>2</v>
      </c>
      <c r="AA1257" s="7">
        <v>58871</v>
      </c>
      <c r="AB1257">
        <v>3</v>
      </c>
      <c r="AH1257">
        <v>3</v>
      </c>
      <c r="AJ1257" s="7">
        <v>58843</v>
      </c>
      <c r="AQ1257">
        <v>1</v>
      </c>
      <c r="BI1257">
        <v>1</v>
      </c>
    </row>
    <row r="1258" spans="1:61" x14ac:dyDescent="0.25">
      <c r="A1258" s="7">
        <v>58871</v>
      </c>
      <c r="B1258">
        <v>3</v>
      </c>
      <c r="D1258">
        <v>3</v>
      </c>
      <c r="J1258" s="7">
        <v>58566</v>
      </c>
      <c r="R1258">
        <v>1</v>
      </c>
      <c r="W1258">
        <v>1</v>
      </c>
      <c r="AA1258" s="7">
        <v>58941</v>
      </c>
      <c r="AB1258">
        <v>1</v>
      </c>
      <c r="AH1258">
        <v>1</v>
      </c>
      <c r="AJ1258" s="7">
        <v>58851</v>
      </c>
      <c r="AQ1258">
        <v>1</v>
      </c>
      <c r="BI1258">
        <v>1</v>
      </c>
    </row>
    <row r="1259" spans="1:61" x14ac:dyDescent="0.25">
      <c r="A1259" s="7">
        <v>58941</v>
      </c>
      <c r="B1259">
        <v>1</v>
      </c>
      <c r="D1259">
        <v>1</v>
      </c>
      <c r="J1259" s="7">
        <v>58670</v>
      </c>
      <c r="K1259">
        <v>2</v>
      </c>
      <c r="L1259">
        <v>2</v>
      </c>
      <c r="M1259">
        <v>2</v>
      </c>
      <c r="T1259">
        <v>1</v>
      </c>
      <c r="W1259">
        <v>7</v>
      </c>
      <c r="AA1259" s="7">
        <v>58967</v>
      </c>
      <c r="AB1259">
        <v>1</v>
      </c>
      <c r="AH1259">
        <v>1</v>
      </c>
      <c r="AJ1259" s="7">
        <v>58871</v>
      </c>
      <c r="AR1259">
        <v>3</v>
      </c>
      <c r="BI1259">
        <v>3</v>
      </c>
    </row>
    <row r="1260" spans="1:61" x14ac:dyDescent="0.25">
      <c r="A1260" s="7">
        <v>58967</v>
      </c>
      <c r="B1260">
        <v>1</v>
      </c>
      <c r="D1260">
        <v>1</v>
      </c>
      <c r="J1260" s="7">
        <v>58700</v>
      </c>
      <c r="Q1260">
        <v>2</v>
      </c>
      <c r="U1260">
        <v>1</v>
      </c>
      <c r="W1260">
        <v>3</v>
      </c>
      <c r="AA1260" s="7">
        <v>58987</v>
      </c>
      <c r="AE1260">
        <v>1</v>
      </c>
      <c r="AH1260">
        <v>1</v>
      </c>
      <c r="AJ1260" s="7">
        <v>58941</v>
      </c>
      <c r="AQ1260">
        <v>1</v>
      </c>
      <c r="BI1260">
        <v>1</v>
      </c>
    </row>
    <row r="1261" spans="1:61" x14ac:dyDescent="0.25">
      <c r="A1261" s="7">
        <v>58987</v>
      </c>
      <c r="B1261">
        <v>1</v>
      </c>
      <c r="D1261">
        <v>1</v>
      </c>
      <c r="J1261" s="7">
        <v>58764</v>
      </c>
      <c r="Q1261">
        <v>1</v>
      </c>
      <c r="W1261">
        <v>1</v>
      </c>
      <c r="AA1261" s="7">
        <v>59018</v>
      </c>
      <c r="AC1261">
        <v>3</v>
      </c>
      <c r="AH1261">
        <v>3</v>
      </c>
      <c r="AJ1261" s="7">
        <v>58967</v>
      </c>
      <c r="AS1261">
        <v>1</v>
      </c>
      <c r="BI1261">
        <v>1</v>
      </c>
    </row>
    <row r="1262" spans="1:61" x14ac:dyDescent="0.25">
      <c r="A1262" s="7">
        <v>59018</v>
      </c>
      <c r="B1262">
        <v>3</v>
      </c>
      <c r="D1262">
        <v>3</v>
      </c>
      <c r="J1262" s="7">
        <v>58804</v>
      </c>
      <c r="Q1262">
        <v>1</v>
      </c>
      <c r="R1262">
        <v>1</v>
      </c>
      <c r="S1262">
        <v>3</v>
      </c>
      <c r="T1262">
        <v>1</v>
      </c>
      <c r="U1262">
        <v>1</v>
      </c>
      <c r="W1262">
        <v>7</v>
      </c>
      <c r="AA1262" s="7">
        <v>59172</v>
      </c>
      <c r="AF1262">
        <v>1</v>
      </c>
      <c r="AH1262">
        <v>1</v>
      </c>
      <c r="AJ1262" s="7">
        <v>58987</v>
      </c>
      <c r="AR1262">
        <v>1</v>
      </c>
      <c r="BI1262">
        <v>1</v>
      </c>
    </row>
    <row r="1263" spans="1:61" x14ac:dyDescent="0.25">
      <c r="A1263" s="7">
        <v>59172</v>
      </c>
      <c r="C1263">
        <v>1</v>
      </c>
      <c r="D1263">
        <v>1</v>
      </c>
      <c r="J1263" s="7">
        <v>58805</v>
      </c>
      <c r="Q1263">
        <v>1</v>
      </c>
      <c r="W1263">
        <v>1</v>
      </c>
      <c r="AA1263" s="7">
        <v>59173</v>
      </c>
      <c r="AD1263">
        <v>2</v>
      </c>
      <c r="AH1263">
        <v>2</v>
      </c>
      <c r="AJ1263" s="7">
        <v>59018</v>
      </c>
      <c r="AQ1263">
        <v>1</v>
      </c>
      <c r="AR1263">
        <v>2</v>
      </c>
      <c r="BI1263">
        <v>3</v>
      </c>
    </row>
    <row r="1264" spans="1:61" x14ac:dyDescent="0.25">
      <c r="A1264" s="7">
        <v>59173</v>
      </c>
      <c r="C1264">
        <v>2</v>
      </c>
      <c r="D1264">
        <v>2</v>
      </c>
      <c r="J1264" s="7">
        <v>58807</v>
      </c>
      <c r="Q1264">
        <v>1</v>
      </c>
      <c r="W1264">
        <v>1</v>
      </c>
      <c r="AA1264" s="7">
        <v>59189</v>
      </c>
      <c r="AE1264">
        <v>1</v>
      </c>
      <c r="AH1264">
        <v>1</v>
      </c>
      <c r="AJ1264" s="7">
        <v>59172</v>
      </c>
      <c r="BD1264">
        <v>1</v>
      </c>
      <c r="BI1264">
        <v>1</v>
      </c>
    </row>
    <row r="1265" spans="1:61" x14ac:dyDescent="0.25">
      <c r="A1265" s="7">
        <v>59189</v>
      </c>
      <c r="B1265">
        <v>1</v>
      </c>
      <c r="D1265">
        <v>1</v>
      </c>
      <c r="J1265" s="7">
        <v>58818</v>
      </c>
      <c r="Q1265">
        <v>1</v>
      </c>
      <c r="W1265">
        <v>1</v>
      </c>
      <c r="AA1265" s="7">
        <v>59224</v>
      </c>
      <c r="AD1265">
        <v>2</v>
      </c>
      <c r="AH1265">
        <v>2</v>
      </c>
      <c r="AJ1265" s="7">
        <v>59173</v>
      </c>
      <c r="AZ1265">
        <v>1</v>
      </c>
      <c r="BF1265">
        <v>1</v>
      </c>
      <c r="BI1265">
        <v>2</v>
      </c>
    </row>
    <row r="1266" spans="1:61" x14ac:dyDescent="0.25">
      <c r="A1266" s="7">
        <v>59224</v>
      </c>
      <c r="C1266">
        <v>2</v>
      </c>
      <c r="D1266">
        <v>2</v>
      </c>
      <c r="J1266" s="7">
        <v>58843</v>
      </c>
      <c r="Q1266">
        <v>1</v>
      </c>
      <c r="W1266">
        <v>1</v>
      </c>
      <c r="AA1266" s="7">
        <v>59249</v>
      </c>
      <c r="AB1266">
        <v>6</v>
      </c>
      <c r="AH1266">
        <v>6</v>
      </c>
      <c r="AJ1266" s="7">
        <v>59189</v>
      </c>
      <c r="AR1266">
        <v>1</v>
      </c>
      <c r="BI1266">
        <v>1</v>
      </c>
    </row>
    <row r="1267" spans="1:61" x14ac:dyDescent="0.25">
      <c r="A1267" s="7">
        <v>59249</v>
      </c>
      <c r="B1267">
        <v>6</v>
      </c>
      <c r="D1267">
        <v>6</v>
      </c>
      <c r="J1267" s="7">
        <v>58851</v>
      </c>
      <c r="Q1267">
        <v>1</v>
      </c>
      <c r="W1267">
        <v>1</v>
      </c>
      <c r="AA1267" s="7">
        <v>59381</v>
      </c>
      <c r="AD1267">
        <v>2</v>
      </c>
      <c r="AH1267">
        <v>2</v>
      </c>
      <c r="AJ1267" s="7">
        <v>59224</v>
      </c>
      <c r="AX1267">
        <v>1</v>
      </c>
      <c r="AY1267">
        <v>1</v>
      </c>
      <c r="BI1267">
        <v>2</v>
      </c>
    </row>
    <row r="1268" spans="1:61" x14ac:dyDescent="0.25">
      <c r="A1268" s="7">
        <v>59381</v>
      </c>
      <c r="C1268">
        <v>2</v>
      </c>
      <c r="D1268">
        <v>2</v>
      </c>
      <c r="J1268" s="7">
        <v>58871</v>
      </c>
      <c r="R1268">
        <v>3</v>
      </c>
      <c r="W1268">
        <v>3</v>
      </c>
      <c r="AA1268" s="7">
        <v>59383</v>
      </c>
      <c r="AD1268">
        <v>2</v>
      </c>
      <c r="AH1268">
        <v>2</v>
      </c>
      <c r="AJ1268" s="7">
        <v>59249</v>
      </c>
      <c r="AR1268">
        <v>2</v>
      </c>
      <c r="AS1268">
        <v>1</v>
      </c>
      <c r="AT1268">
        <v>3</v>
      </c>
      <c r="BI1268">
        <v>6</v>
      </c>
    </row>
    <row r="1269" spans="1:61" x14ac:dyDescent="0.25">
      <c r="A1269" s="7">
        <v>59383</v>
      </c>
      <c r="C1269">
        <v>2</v>
      </c>
      <c r="D1269">
        <v>2</v>
      </c>
      <c r="J1269" s="7">
        <v>58941</v>
      </c>
      <c r="Q1269">
        <v>1</v>
      </c>
      <c r="W1269">
        <v>1</v>
      </c>
      <c r="AA1269" s="7">
        <v>59384</v>
      </c>
      <c r="AE1269">
        <v>1</v>
      </c>
      <c r="AH1269">
        <v>1</v>
      </c>
      <c r="AJ1269" s="7">
        <v>59381</v>
      </c>
      <c r="BG1269">
        <v>2</v>
      </c>
      <c r="BI1269">
        <v>2</v>
      </c>
    </row>
    <row r="1270" spans="1:61" x14ac:dyDescent="0.25">
      <c r="A1270" s="7">
        <v>59384</v>
      </c>
      <c r="B1270">
        <v>1</v>
      </c>
      <c r="D1270">
        <v>1</v>
      </c>
      <c r="J1270" s="7">
        <v>58967</v>
      </c>
      <c r="S1270">
        <v>1</v>
      </c>
      <c r="W1270">
        <v>1</v>
      </c>
      <c r="AA1270" s="7">
        <v>59421</v>
      </c>
      <c r="AE1270">
        <v>2</v>
      </c>
      <c r="AH1270">
        <v>2</v>
      </c>
      <c r="AJ1270" s="7">
        <v>59383</v>
      </c>
      <c r="BE1270">
        <v>1</v>
      </c>
      <c r="BF1270">
        <v>1</v>
      </c>
      <c r="BI1270">
        <v>2</v>
      </c>
    </row>
    <row r="1271" spans="1:61" x14ac:dyDescent="0.25">
      <c r="A1271" s="7">
        <v>59421</v>
      </c>
      <c r="B1271">
        <v>2</v>
      </c>
      <c r="D1271">
        <v>2</v>
      </c>
      <c r="J1271" s="7">
        <v>58987</v>
      </c>
      <c r="R1271">
        <v>1</v>
      </c>
      <c r="W1271">
        <v>1</v>
      </c>
      <c r="AA1271" s="7">
        <v>59533</v>
      </c>
      <c r="AD1271">
        <v>2</v>
      </c>
      <c r="AH1271">
        <v>2</v>
      </c>
      <c r="AJ1271" s="7">
        <v>59384</v>
      </c>
      <c r="AR1271">
        <v>1</v>
      </c>
      <c r="BI1271">
        <v>1</v>
      </c>
    </row>
    <row r="1272" spans="1:61" x14ac:dyDescent="0.25">
      <c r="A1272" s="7">
        <v>59533</v>
      </c>
      <c r="C1272">
        <v>2</v>
      </c>
      <c r="D1272">
        <v>2</v>
      </c>
      <c r="J1272" s="7">
        <v>59018</v>
      </c>
      <c r="Q1272">
        <v>1</v>
      </c>
      <c r="R1272">
        <v>2</v>
      </c>
      <c r="W1272">
        <v>3</v>
      </c>
      <c r="AA1272" s="7">
        <v>59626</v>
      </c>
      <c r="AD1272">
        <v>1</v>
      </c>
      <c r="AH1272">
        <v>1</v>
      </c>
      <c r="AJ1272" s="7">
        <v>59421</v>
      </c>
      <c r="AR1272">
        <v>2</v>
      </c>
      <c r="BI1272">
        <v>2</v>
      </c>
    </row>
    <row r="1273" spans="1:61" x14ac:dyDescent="0.25">
      <c r="A1273" s="7">
        <v>59626</v>
      </c>
      <c r="C1273">
        <v>1</v>
      </c>
      <c r="D1273">
        <v>1</v>
      </c>
      <c r="J1273" s="7">
        <v>59172</v>
      </c>
      <c r="R1273">
        <v>1</v>
      </c>
      <c r="W1273">
        <v>1</v>
      </c>
      <c r="AA1273" s="7">
        <v>59631</v>
      </c>
      <c r="AC1273">
        <v>1</v>
      </c>
      <c r="AH1273">
        <v>1</v>
      </c>
      <c r="AJ1273" s="7">
        <v>59533</v>
      </c>
      <c r="AW1273">
        <v>2</v>
      </c>
      <c r="BI1273">
        <v>2</v>
      </c>
    </row>
    <row r="1274" spans="1:61" x14ac:dyDescent="0.25">
      <c r="A1274" s="7">
        <v>59631</v>
      </c>
      <c r="B1274">
        <v>1</v>
      </c>
      <c r="D1274">
        <v>1</v>
      </c>
      <c r="J1274" s="7">
        <v>59173</v>
      </c>
      <c r="N1274">
        <v>1</v>
      </c>
      <c r="T1274">
        <v>1</v>
      </c>
      <c r="W1274">
        <v>2</v>
      </c>
      <c r="AA1274" s="7">
        <v>59636</v>
      </c>
      <c r="AE1274">
        <v>1</v>
      </c>
      <c r="AH1274">
        <v>1</v>
      </c>
      <c r="AJ1274" s="7">
        <v>59626</v>
      </c>
      <c r="BA1274">
        <v>1</v>
      </c>
      <c r="BI1274">
        <v>1</v>
      </c>
    </row>
    <row r="1275" spans="1:61" x14ac:dyDescent="0.25">
      <c r="A1275" s="7">
        <v>59636</v>
      </c>
      <c r="B1275">
        <v>1</v>
      </c>
      <c r="D1275">
        <v>1</v>
      </c>
      <c r="J1275" s="7">
        <v>59189</v>
      </c>
      <c r="R1275">
        <v>1</v>
      </c>
      <c r="W1275">
        <v>1</v>
      </c>
      <c r="AA1275" s="7">
        <v>59674</v>
      </c>
      <c r="AD1275">
        <v>1</v>
      </c>
      <c r="AH1275">
        <v>1</v>
      </c>
      <c r="AJ1275" s="7">
        <v>59631</v>
      </c>
      <c r="AQ1275">
        <v>1</v>
      </c>
      <c r="BI1275">
        <v>1</v>
      </c>
    </row>
    <row r="1276" spans="1:61" x14ac:dyDescent="0.25">
      <c r="A1276" s="7">
        <v>59674</v>
      </c>
      <c r="C1276">
        <v>1</v>
      </c>
      <c r="D1276">
        <v>1</v>
      </c>
      <c r="J1276" s="7">
        <v>59224</v>
      </c>
      <c r="L1276">
        <v>1</v>
      </c>
      <c r="M1276">
        <v>1</v>
      </c>
      <c r="W1276">
        <v>2</v>
      </c>
      <c r="AA1276" s="7">
        <v>59694</v>
      </c>
      <c r="AD1276">
        <v>9</v>
      </c>
      <c r="AH1276">
        <v>9</v>
      </c>
      <c r="AJ1276" s="7">
        <v>59636</v>
      </c>
      <c r="AR1276">
        <v>1</v>
      </c>
      <c r="BI1276">
        <v>1</v>
      </c>
    </row>
    <row r="1277" spans="1:61" x14ac:dyDescent="0.25">
      <c r="A1277" s="7">
        <v>59694</v>
      </c>
      <c r="C1277">
        <v>9</v>
      </c>
      <c r="D1277">
        <v>9</v>
      </c>
      <c r="J1277" s="7">
        <v>59249</v>
      </c>
      <c r="R1277">
        <v>2</v>
      </c>
      <c r="S1277">
        <v>1</v>
      </c>
      <c r="T1277">
        <v>3</v>
      </c>
      <c r="W1277">
        <v>6</v>
      </c>
      <c r="AA1277" s="7">
        <v>59696</v>
      </c>
      <c r="AD1277">
        <v>4</v>
      </c>
      <c r="AH1277">
        <v>4</v>
      </c>
      <c r="AJ1277" s="7">
        <v>59674</v>
      </c>
      <c r="BC1277">
        <v>1</v>
      </c>
      <c r="BI1277">
        <v>1</v>
      </c>
    </row>
    <row r="1278" spans="1:61" x14ac:dyDescent="0.25">
      <c r="A1278" s="7">
        <v>59696</v>
      </c>
      <c r="C1278">
        <v>4</v>
      </c>
      <c r="D1278">
        <v>4</v>
      </c>
      <c r="J1278" s="7">
        <v>59381</v>
      </c>
      <c r="U1278">
        <v>2</v>
      </c>
      <c r="W1278">
        <v>2</v>
      </c>
      <c r="AA1278" s="7">
        <v>59720</v>
      </c>
      <c r="AE1278">
        <v>1</v>
      </c>
      <c r="AH1278">
        <v>1</v>
      </c>
      <c r="AJ1278" s="7">
        <v>59694</v>
      </c>
      <c r="AW1278">
        <v>2</v>
      </c>
      <c r="AX1278">
        <v>2</v>
      </c>
      <c r="AZ1278">
        <v>3</v>
      </c>
      <c r="BA1278">
        <v>1</v>
      </c>
      <c r="BC1278">
        <v>1</v>
      </c>
      <c r="BI1278">
        <v>9</v>
      </c>
    </row>
    <row r="1279" spans="1:61" x14ac:dyDescent="0.25">
      <c r="A1279" s="7">
        <v>59720</v>
      </c>
      <c r="B1279">
        <v>1</v>
      </c>
      <c r="D1279">
        <v>1</v>
      </c>
      <c r="J1279" s="7">
        <v>59383</v>
      </c>
      <c r="S1279">
        <v>1</v>
      </c>
      <c r="T1279">
        <v>1</v>
      </c>
      <c r="W1279">
        <v>2</v>
      </c>
      <c r="AA1279" s="7">
        <v>59734</v>
      </c>
      <c r="AB1279">
        <v>2</v>
      </c>
      <c r="AH1279">
        <v>2</v>
      </c>
      <c r="AJ1279" s="7">
        <v>59696</v>
      </c>
      <c r="AX1279">
        <v>2</v>
      </c>
      <c r="BA1279">
        <v>2</v>
      </c>
      <c r="BI1279">
        <v>4</v>
      </c>
    </row>
    <row r="1280" spans="1:61" x14ac:dyDescent="0.25">
      <c r="A1280" s="7">
        <v>59734</v>
      </c>
      <c r="B1280">
        <v>2</v>
      </c>
      <c r="D1280">
        <v>2</v>
      </c>
      <c r="J1280" s="7">
        <v>59384</v>
      </c>
      <c r="R1280">
        <v>1</v>
      </c>
      <c r="W1280">
        <v>1</v>
      </c>
      <c r="AA1280" s="7">
        <v>59753</v>
      </c>
      <c r="AB1280">
        <v>1</v>
      </c>
      <c r="AH1280">
        <v>1</v>
      </c>
      <c r="AJ1280" s="7">
        <v>59720</v>
      </c>
      <c r="AR1280">
        <v>1</v>
      </c>
      <c r="BI1280">
        <v>1</v>
      </c>
    </row>
    <row r="1281" spans="1:61" x14ac:dyDescent="0.25">
      <c r="A1281" s="7">
        <v>59753</v>
      </c>
      <c r="B1281">
        <v>1</v>
      </c>
      <c r="D1281">
        <v>1</v>
      </c>
      <c r="J1281" s="7">
        <v>59421</v>
      </c>
      <c r="R1281">
        <v>2</v>
      </c>
      <c r="W1281">
        <v>2</v>
      </c>
      <c r="AA1281" s="7">
        <v>59755</v>
      </c>
      <c r="AE1281">
        <v>1</v>
      </c>
      <c r="AH1281">
        <v>1</v>
      </c>
      <c r="AJ1281" s="7">
        <v>59734</v>
      </c>
      <c r="AQ1281">
        <v>1</v>
      </c>
      <c r="AR1281">
        <v>1</v>
      </c>
      <c r="BI1281">
        <v>2</v>
      </c>
    </row>
    <row r="1282" spans="1:61" x14ac:dyDescent="0.25">
      <c r="A1282" s="7">
        <v>59755</v>
      </c>
      <c r="B1282">
        <v>1</v>
      </c>
      <c r="D1282">
        <v>1</v>
      </c>
      <c r="J1282" s="7">
        <v>59533</v>
      </c>
      <c r="K1282">
        <v>2</v>
      </c>
      <c r="W1282">
        <v>2</v>
      </c>
      <c r="AA1282" s="7">
        <v>59762</v>
      </c>
      <c r="AF1282">
        <v>5</v>
      </c>
      <c r="AH1282">
        <v>5</v>
      </c>
      <c r="AJ1282" s="7">
        <v>59753</v>
      </c>
      <c r="AR1282">
        <v>1</v>
      </c>
      <c r="BI1282">
        <v>1</v>
      </c>
    </row>
    <row r="1283" spans="1:61" x14ac:dyDescent="0.25">
      <c r="A1283" s="7">
        <v>59762</v>
      </c>
      <c r="C1283">
        <v>5</v>
      </c>
      <c r="D1283">
        <v>5</v>
      </c>
      <c r="J1283" s="7">
        <v>59626</v>
      </c>
      <c r="O1283">
        <v>1</v>
      </c>
      <c r="W1283">
        <v>1</v>
      </c>
      <c r="AA1283" s="7">
        <v>59780</v>
      </c>
      <c r="AB1283">
        <v>1</v>
      </c>
      <c r="AH1283">
        <v>1</v>
      </c>
      <c r="AJ1283" s="7">
        <v>59755</v>
      </c>
      <c r="AR1283">
        <v>1</v>
      </c>
      <c r="BI1283">
        <v>1</v>
      </c>
    </row>
    <row r="1284" spans="1:61" x14ac:dyDescent="0.25">
      <c r="A1284" s="7">
        <v>59780</v>
      </c>
      <c r="B1284">
        <v>1</v>
      </c>
      <c r="D1284">
        <v>1</v>
      </c>
      <c r="J1284" s="7">
        <v>59631</v>
      </c>
      <c r="Q1284">
        <v>1</v>
      </c>
      <c r="W1284">
        <v>1</v>
      </c>
      <c r="AA1284" s="7">
        <v>59818</v>
      </c>
      <c r="AD1284">
        <v>2</v>
      </c>
      <c r="AH1284">
        <v>2</v>
      </c>
      <c r="AJ1284" s="7">
        <v>59762</v>
      </c>
      <c r="AW1284">
        <v>1</v>
      </c>
      <c r="BC1284">
        <v>2</v>
      </c>
      <c r="BD1284">
        <v>1</v>
      </c>
      <c r="BE1284">
        <v>1</v>
      </c>
      <c r="BI1284">
        <v>5</v>
      </c>
    </row>
    <row r="1285" spans="1:61" x14ac:dyDescent="0.25">
      <c r="A1285" s="7">
        <v>59818</v>
      </c>
      <c r="C1285">
        <v>2</v>
      </c>
      <c r="D1285">
        <v>2</v>
      </c>
      <c r="J1285" s="7">
        <v>59636</v>
      </c>
      <c r="R1285">
        <v>1</v>
      </c>
      <c r="W1285">
        <v>1</v>
      </c>
      <c r="AA1285" s="7">
        <v>59821</v>
      </c>
      <c r="AE1285">
        <v>2</v>
      </c>
      <c r="AH1285">
        <v>2</v>
      </c>
      <c r="AJ1285" s="7">
        <v>59780</v>
      </c>
      <c r="AR1285">
        <v>1</v>
      </c>
      <c r="BI1285">
        <v>1</v>
      </c>
    </row>
    <row r="1286" spans="1:61" x14ac:dyDescent="0.25">
      <c r="A1286" s="7">
        <v>59821</v>
      </c>
      <c r="B1286">
        <v>2</v>
      </c>
      <c r="D1286">
        <v>2</v>
      </c>
      <c r="J1286" s="7">
        <v>59674</v>
      </c>
      <c r="Q1286">
        <v>1</v>
      </c>
      <c r="W1286">
        <v>1</v>
      </c>
      <c r="AA1286" s="7">
        <v>59822</v>
      </c>
      <c r="AE1286">
        <v>4</v>
      </c>
      <c r="AH1286">
        <v>4</v>
      </c>
      <c r="AJ1286" s="7">
        <v>59818</v>
      </c>
      <c r="BA1286">
        <v>1</v>
      </c>
      <c r="BH1286">
        <v>1</v>
      </c>
      <c r="BI1286">
        <v>2</v>
      </c>
    </row>
    <row r="1287" spans="1:61" x14ac:dyDescent="0.25">
      <c r="A1287" s="7">
        <v>59822</v>
      </c>
      <c r="B1287">
        <v>4</v>
      </c>
      <c r="D1287">
        <v>4</v>
      </c>
      <c r="J1287" s="7">
        <v>59694</v>
      </c>
      <c r="K1287">
        <v>2</v>
      </c>
      <c r="L1287">
        <v>2</v>
      </c>
      <c r="N1287">
        <v>3</v>
      </c>
      <c r="O1287">
        <v>1</v>
      </c>
      <c r="Q1287">
        <v>1</v>
      </c>
      <c r="W1287">
        <v>9</v>
      </c>
      <c r="AA1287" s="7">
        <v>59847</v>
      </c>
      <c r="AB1287">
        <v>1</v>
      </c>
      <c r="AH1287">
        <v>1</v>
      </c>
      <c r="AJ1287" s="7">
        <v>59821</v>
      </c>
      <c r="AR1287">
        <v>2</v>
      </c>
      <c r="BI1287">
        <v>2</v>
      </c>
    </row>
    <row r="1288" spans="1:61" x14ac:dyDescent="0.25">
      <c r="A1288" s="7">
        <v>59847</v>
      </c>
      <c r="B1288">
        <v>1</v>
      </c>
      <c r="D1288">
        <v>1</v>
      </c>
      <c r="J1288" s="7">
        <v>59696</v>
      </c>
      <c r="L1288">
        <v>2</v>
      </c>
      <c r="O1288">
        <v>2</v>
      </c>
      <c r="W1288">
        <v>4</v>
      </c>
      <c r="AA1288" s="7">
        <v>59855</v>
      </c>
      <c r="AC1288">
        <v>2</v>
      </c>
      <c r="AH1288">
        <v>2</v>
      </c>
      <c r="AJ1288" s="7">
        <v>59822</v>
      </c>
      <c r="AR1288">
        <v>3</v>
      </c>
      <c r="AS1288">
        <v>1</v>
      </c>
      <c r="BI1288">
        <v>4</v>
      </c>
    </row>
    <row r="1289" spans="1:61" x14ac:dyDescent="0.25">
      <c r="A1289" s="7">
        <v>59855</v>
      </c>
      <c r="B1289">
        <v>2</v>
      </c>
      <c r="D1289">
        <v>2</v>
      </c>
      <c r="J1289" s="7">
        <v>59720</v>
      </c>
      <c r="R1289">
        <v>1</v>
      </c>
      <c r="W1289">
        <v>1</v>
      </c>
      <c r="AA1289" s="7">
        <v>59865</v>
      </c>
      <c r="AE1289">
        <v>5</v>
      </c>
      <c r="AH1289">
        <v>5</v>
      </c>
      <c r="AJ1289" s="7">
        <v>59847</v>
      </c>
      <c r="AR1289">
        <v>1</v>
      </c>
      <c r="BI1289">
        <v>1</v>
      </c>
    </row>
    <row r="1290" spans="1:61" x14ac:dyDescent="0.25">
      <c r="A1290" s="7">
        <v>59865</v>
      </c>
      <c r="B1290">
        <v>5</v>
      </c>
      <c r="D1290">
        <v>5</v>
      </c>
      <c r="J1290" s="7">
        <v>59734</v>
      </c>
      <c r="Q1290">
        <v>1</v>
      </c>
      <c r="R1290">
        <v>1</v>
      </c>
      <c r="W1290">
        <v>2</v>
      </c>
      <c r="AA1290" s="7">
        <v>59896</v>
      </c>
      <c r="AC1290">
        <v>3</v>
      </c>
      <c r="AH1290">
        <v>3</v>
      </c>
      <c r="AJ1290" s="7">
        <v>59855</v>
      </c>
      <c r="AT1290">
        <v>2</v>
      </c>
      <c r="BI1290">
        <v>2</v>
      </c>
    </row>
    <row r="1291" spans="1:61" x14ac:dyDescent="0.25">
      <c r="A1291" s="7">
        <v>59896</v>
      </c>
      <c r="B1291">
        <v>3</v>
      </c>
      <c r="D1291">
        <v>3</v>
      </c>
      <c r="J1291" s="7">
        <v>59753</v>
      </c>
      <c r="R1291">
        <v>1</v>
      </c>
      <c r="W1291">
        <v>1</v>
      </c>
      <c r="AA1291" s="7">
        <v>59919</v>
      </c>
      <c r="AE1291">
        <v>4</v>
      </c>
      <c r="AH1291">
        <v>4</v>
      </c>
      <c r="AJ1291" s="7">
        <v>59865</v>
      </c>
      <c r="AR1291">
        <v>1</v>
      </c>
      <c r="AS1291">
        <v>2</v>
      </c>
      <c r="AT1291">
        <v>1</v>
      </c>
      <c r="AU1291">
        <v>1</v>
      </c>
      <c r="BI1291">
        <v>5</v>
      </c>
    </row>
    <row r="1292" spans="1:61" x14ac:dyDescent="0.25">
      <c r="A1292" s="7">
        <v>59919</v>
      </c>
      <c r="B1292">
        <v>4</v>
      </c>
      <c r="D1292">
        <v>4</v>
      </c>
      <c r="J1292" s="7">
        <v>59755</v>
      </c>
      <c r="R1292">
        <v>1</v>
      </c>
      <c r="W1292">
        <v>1</v>
      </c>
      <c r="AA1292" s="7">
        <v>59939</v>
      </c>
      <c r="AE1292">
        <v>4</v>
      </c>
      <c r="AH1292">
        <v>4</v>
      </c>
      <c r="AJ1292" s="7">
        <v>59896</v>
      </c>
      <c r="AR1292">
        <v>1</v>
      </c>
      <c r="AV1292">
        <v>2</v>
      </c>
      <c r="BI1292">
        <v>3</v>
      </c>
    </row>
    <row r="1293" spans="1:61" x14ac:dyDescent="0.25">
      <c r="A1293" s="7">
        <v>59939</v>
      </c>
      <c r="B1293">
        <v>4</v>
      </c>
      <c r="D1293">
        <v>4</v>
      </c>
      <c r="J1293" s="7">
        <v>59762</v>
      </c>
      <c r="K1293">
        <v>1</v>
      </c>
      <c r="Q1293">
        <v>2</v>
      </c>
      <c r="R1293">
        <v>1</v>
      </c>
      <c r="S1293">
        <v>1</v>
      </c>
      <c r="W1293">
        <v>5</v>
      </c>
      <c r="AA1293" s="7">
        <v>59952</v>
      </c>
      <c r="AE1293">
        <v>1</v>
      </c>
      <c r="AH1293">
        <v>1</v>
      </c>
      <c r="AJ1293" s="7">
        <v>59919</v>
      </c>
      <c r="AR1293">
        <v>1</v>
      </c>
      <c r="AS1293">
        <v>2</v>
      </c>
      <c r="AT1293">
        <v>1</v>
      </c>
      <c r="BI1293">
        <v>4</v>
      </c>
    </row>
    <row r="1294" spans="1:61" x14ac:dyDescent="0.25">
      <c r="A1294" s="7">
        <v>59952</v>
      </c>
      <c r="B1294">
        <v>1</v>
      </c>
      <c r="D1294">
        <v>1</v>
      </c>
      <c r="J1294" s="7">
        <v>59780</v>
      </c>
      <c r="R1294">
        <v>1</v>
      </c>
      <c r="W1294">
        <v>1</v>
      </c>
      <c r="AA1294" s="7">
        <v>59957</v>
      </c>
      <c r="AC1294">
        <v>1</v>
      </c>
      <c r="AH1294">
        <v>1</v>
      </c>
      <c r="AJ1294" s="7">
        <v>59939</v>
      </c>
      <c r="AR1294">
        <v>2</v>
      </c>
      <c r="AS1294">
        <v>2</v>
      </c>
      <c r="BI1294">
        <v>4</v>
      </c>
    </row>
    <row r="1295" spans="1:61" x14ac:dyDescent="0.25">
      <c r="A1295" s="7">
        <v>59957</v>
      </c>
      <c r="B1295">
        <v>1</v>
      </c>
      <c r="D1295">
        <v>1</v>
      </c>
      <c r="J1295" s="7">
        <v>59818</v>
      </c>
      <c r="O1295">
        <v>1</v>
      </c>
      <c r="V1295">
        <v>1</v>
      </c>
      <c r="W1295">
        <v>2</v>
      </c>
      <c r="AA1295" s="7">
        <v>59978</v>
      </c>
      <c r="AC1295">
        <v>2</v>
      </c>
      <c r="AE1295">
        <v>10</v>
      </c>
      <c r="AH1295">
        <v>12</v>
      </c>
      <c r="AJ1295" s="7">
        <v>59952</v>
      </c>
      <c r="AR1295">
        <v>1</v>
      </c>
      <c r="BI1295">
        <v>1</v>
      </c>
    </row>
    <row r="1296" spans="1:61" x14ac:dyDescent="0.25">
      <c r="A1296" s="7">
        <v>59978</v>
      </c>
      <c r="B1296">
        <v>12</v>
      </c>
      <c r="D1296">
        <v>12</v>
      </c>
      <c r="J1296" s="7">
        <v>59821</v>
      </c>
      <c r="R1296">
        <v>2</v>
      </c>
      <c r="W1296">
        <v>2</v>
      </c>
      <c r="AA1296" s="7">
        <v>59982</v>
      </c>
      <c r="AE1296">
        <v>2</v>
      </c>
      <c r="AH1296">
        <v>2</v>
      </c>
      <c r="AJ1296" s="7">
        <v>59957</v>
      </c>
      <c r="AR1296">
        <v>1</v>
      </c>
      <c r="BI1296">
        <v>1</v>
      </c>
    </row>
    <row r="1297" spans="1:61" x14ac:dyDescent="0.25">
      <c r="A1297" s="7">
        <v>59982</v>
      </c>
      <c r="B1297">
        <v>2</v>
      </c>
      <c r="D1297">
        <v>2</v>
      </c>
      <c r="J1297" s="7">
        <v>59822</v>
      </c>
      <c r="R1297">
        <v>3</v>
      </c>
      <c r="S1297">
        <v>1</v>
      </c>
      <c r="W1297">
        <v>4</v>
      </c>
      <c r="AA1297" s="7">
        <v>60038</v>
      </c>
      <c r="AE1297">
        <v>5</v>
      </c>
      <c r="AH1297">
        <v>5</v>
      </c>
      <c r="AJ1297" s="7">
        <v>59978</v>
      </c>
      <c r="AR1297">
        <v>1</v>
      </c>
      <c r="AS1297">
        <v>1</v>
      </c>
      <c r="AT1297">
        <v>5</v>
      </c>
      <c r="AU1297">
        <v>3</v>
      </c>
      <c r="AV1297">
        <v>2</v>
      </c>
      <c r="BI1297">
        <v>12</v>
      </c>
    </row>
    <row r="1298" spans="1:61" x14ac:dyDescent="0.25">
      <c r="A1298" s="7">
        <v>60038</v>
      </c>
      <c r="B1298">
        <v>5</v>
      </c>
      <c r="D1298">
        <v>5</v>
      </c>
      <c r="J1298" s="7">
        <v>59847</v>
      </c>
      <c r="R1298">
        <v>1</v>
      </c>
      <c r="W1298">
        <v>1</v>
      </c>
      <c r="AA1298" s="7">
        <v>60043</v>
      </c>
      <c r="AE1298">
        <v>1</v>
      </c>
      <c r="AH1298">
        <v>1</v>
      </c>
      <c r="AJ1298" s="7">
        <v>59982</v>
      </c>
      <c r="AR1298">
        <v>1</v>
      </c>
      <c r="AT1298">
        <v>1</v>
      </c>
      <c r="BI1298">
        <v>2</v>
      </c>
    </row>
    <row r="1299" spans="1:61" x14ac:dyDescent="0.25">
      <c r="A1299" s="7">
        <v>60043</v>
      </c>
      <c r="B1299">
        <v>1</v>
      </c>
      <c r="D1299">
        <v>1</v>
      </c>
      <c r="J1299" s="7">
        <v>59855</v>
      </c>
      <c r="T1299">
        <v>2</v>
      </c>
      <c r="W1299">
        <v>2</v>
      </c>
      <c r="AA1299" s="7">
        <v>60046</v>
      </c>
      <c r="AE1299">
        <v>1</v>
      </c>
      <c r="AH1299">
        <v>1</v>
      </c>
      <c r="AJ1299" s="7">
        <v>60038</v>
      </c>
      <c r="AR1299">
        <v>4</v>
      </c>
      <c r="AT1299">
        <v>1</v>
      </c>
      <c r="BI1299">
        <v>5</v>
      </c>
    </row>
    <row r="1300" spans="1:61" x14ac:dyDescent="0.25">
      <c r="A1300" s="7">
        <v>60046</v>
      </c>
      <c r="B1300">
        <v>1</v>
      </c>
      <c r="D1300">
        <v>1</v>
      </c>
      <c r="J1300" s="7">
        <v>59865</v>
      </c>
      <c r="R1300">
        <v>1</v>
      </c>
      <c r="S1300">
        <v>2</v>
      </c>
      <c r="T1300">
        <v>1</v>
      </c>
      <c r="U1300">
        <v>1</v>
      </c>
      <c r="W1300">
        <v>5</v>
      </c>
      <c r="AA1300" s="7">
        <v>60049</v>
      </c>
      <c r="AC1300">
        <v>2</v>
      </c>
      <c r="AH1300">
        <v>2</v>
      </c>
      <c r="AJ1300" s="7">
        <v>60043</v>
      </c>
      <c r="AR1300">
        <v>1</v>
      </c>
      <c r="BI1300">
        <v>1</v>
      </c>
    </row>
    <row r="1301" spans="1:61" x14ac:dyDescent="0.25">
      <c r="A1301" s="7">
        <v>60049</v>
      </c>
      <c r="B1301">
        <v>2</v>
      </c>
      <c r="D1301">
        <v>2</v>
      </c>
      <c r="J1301" s="7">
        <v>59896</v>
      </c>
      <c r="R1301">
        <v>1</v>
      </c>
      <c r="V1301">
        <v>2</v>
      </c>
      <c r="W1301">
        <v>3</v>
      </c>
      <c r="AA1301" s="7">
        <v>60069</v>
      </c>
      <c r="AE1301">
        <v>8</v>
      </c>
      <c r="AH1301">
        <v>8</v>
      </c>
      <c r="AJ1301" s="7">
        <v>60046</v>
      </c>
      <c r="AR1301">
        <v>1</v>
      </c>
      <c r="BI1301">
        <v>1</v>
      </c>
    </row>
    <row r="1302" spans="1:61" x14ac:dyDescent="0.25">
      <c r="A1302" s="7">
        <v>60069</v>
      </c>
      <c r="B1302">
        <v>8</v>
      </c>
      <c r="D1302">
        <v>8</v>
      </c>
      <c r="J1302" s="7">
        <v>59919</v>
      </c>
      <c r="R1302">
        <v>1</v>
      </c>
      <c r="S1302">
        <v>2</v>
      </c>
      <c r="T1302">
        <v>1</v>
      </c>
      <c r="W1302">
        <v>4</v>
      </c>
      <c r="AA1302" s="7">
        <v>60079</v>
      </c>
      <c r="AE1302">
        <v>1</v>
      </c>
      <c r="AH1302">
        <v>1</v>
      </c>
      <c r="AJ1302" s="7">
        <v>60049</v>
      </c>
      <c r="AR1302">
        <v>2</v>
      </c>
      <c r="BI1302">
        <v>2</v>
      </c>
    </row>
    <row r="1303" spans="1:61" x14ac:dyDescent="0.25">
      <c r="A1303" s="7">
        <v>60079</v>
      </c>
      <c r="B1303">
        <v>1</v>
      </c>
      <c r="D1303">
        <v>1</v>
      </c>
      <c r="J1303" s="7">
        <v>59939</v>
      </c>
      <c r="R1303">
        <v>2</v>
      </c>
      <c r="S1303">
        <v>2</v>
      </c>
      <c r="W1303">
        <v>4</v>
      </c>
      <c r="AA1303" s="7">
        <v>60109</v>
      </c>
      <c r="AE1303">
        <v>2</v>
      </c>
      <c r="AH1303">
        <v>2</v>
      </c>
      <c r="AJ1303" s="7">
        <v>60069</v>
      </c>
      <c r="AR1303">
        <v>3</v>
      </c>
      <c r="AT1303">
        <v>5</v>
      </c>
      <c r="BI1303">
        <v>8</v>
      </c>
    </row>
    <row r="1304" spans="1:61" x14ac:dyDescent="0.25">
      <c r="A1304" s="7">
        <v>60109</v>
      </c>
      <c r="B1304">
        <v>2</v>
      </c>
      <c r="D1304">
        <v>2</v>
      </c>
      <c r="J1304" s="7">
        <v>59952</v>
      </c>
      <c r="R1304">
        <v>1</v>
      </c>
      <c r="W1304">
        <v>1</v>
      </c>
      <c r="AA1304" s="7">
        <v>60130</v>
      </c>
      <c r="AC1304">
        <v>2</v>
      </c>
      <c r="AH1304">
        <v>2</v>
      </c>
      <c r="AJ1304" s="7">
        <v>60079</v>
      </c>
      <c r="AR1304">
        <v>1</v>
      </c>
      <c r="BI1304">
        <v>1</v>
      </c>
    </row>
    <row r="1305" spans="1:61" x14ac:dyDescent="0.25">
      <c r="A1305" s="7">
        <v>60130</v>
      </c>
      <c r="B1305">
        <v>2</v>
      </c>
      <c r="D1305">
        <v>2</v>
      </c>
      <c r="J1305" s="7">
        <v>59957</v>
      </c>
      <c r="R1305">
        <v>1</v>
      </c>
      <c r="W1305">
        <v>1</v>
      </c>
      <c r="AA1305" s="7">
        <v>60143</v>
      </c>
      <c r="AE1305">
        <v>1</v>
      </c>
      <c r="AH1305">
        <v>1</v>
      </c>
      <c r="AJ1305" s="7">
        <v>60109</v>
      </c>
      <c r="AR1305">
        <v>1</v>
      </c>
      <c r="AS1305">
        <v>1</v>
      </c>
      <c r="BI1305">
        <v>2</v>
      </c>
    </row>
    <row r="1306" spans="1:61" x14ac:dyDescent="0.25">
      <c r="A1306" s="7">
        <v>60143</v>
      </c>
      <c r="B1306">
        <v>1</v>
      </c>
      <c r="D1306">
        <v>1</v>
      </c>
      <c r="J1306" s="7">
        <v>59978</v>
      </c>
      <c r="R1306">
        <v>1</v>
      </c>
      <c r="S1306">
        <v>1</v>
      </c>
      <c r="T1306">
        <v>5</v>
      </c>
      <c r="U1306">
        <v>3</v>
      </c>
      <c r="V1306">
        <v>2</v>
      </c>
      <c r="W1306">
        <v>12</v>
      </c>
      <c r="AA1306" s="7">
        <v>60165</v>
      </c>
      <c r="AC1306">
        <v>3</v>
      </c>
      <c r="AH1306">
        <v>3</v>
      </c>
      <c r="AJ1306" s="7">
        <v>60130</v>
      </c>
      <c r="AR1306">
        <v>2</v>
      </c>
      <c r="BI1306">
        <v>2</v>
      </c>
    </row>
    <row r="1307" spans="1:61" x14ac:dyDescent="0.25">
      <c r="A1307" s="7">
        <v>60165</v>
      </c>
      <c r="B1307">
        <v>3</v>
      </c>
      <c r="D1307">
        <v>3</v>
      </c>
      <c r="J1307" s="7">
        <v>59982</v>
      </c>
      <c r="R1307">
        <v>1</v>
      </c>
      <c r="T1307">
        <v>1</v>
      </c>
      <c r="W1307">
        <v>2</v>
      </c>
      <c r="AA1307" s="7">
        <v>60184</v>
      </c>
      <c r="AF1307">
        <v>3</v>
      </c>
      <c r="AH1307">
        <v>3</v>
      </c>
      <c r="AJ1307" s="7">
        <v>60143</v>
      </c>
      <c r="AR1307">
        <v>1</v>
      </c>
      <c r="BI1307">
        <v>1</v>
      </c>
    </row>
    <row r="1308" spans="1:61" x14ac:dyDescent="0.25">
      <c r="A1308" s="7">
        <v>60184</v>
      </c>
      <c r="C1308">
        <v>3</v>
      </c>
      <c r="D1308">
        <v>3</v>
      </c>
      <c r="J1308" s="7">
        <v>60038</v>
      </c>
      <c r="R1308">
        <v>4</v>
      </c>
      <c r="T1308">
        <v>1</v>
      </c>
      <c r="W1308">
        <v>5</v>
      </c>
      <c r="AA1308" s="7">
        <v>60297</v>
      </c>
      <c r="AF1308">
        <v>1</v>
      </c>
      <c r="AH1308">
        <v>1</v>
      </c>
      <c r="AJ1308" s="7">
        <v>60165</v>
      </c>
      <c r="AR1308">
        <v>3</v>
      </c>
      <c r="BI1308">
        <v>3</v>
      </c>
    </row>
    <row r="1309" spans="1:61" x14ac:dyDescent="0.25">
      <c r="A1309" s="7">
        <v>60297</v>
      </c>
      <c r="C1309">
        <v>1</v>
      </c>
      <c r="D1309">
        <v>1</v>
      </c>
      <c r="J1309" s="7">
        <v>60043</v>
      </c>
      <c r="R1309">
        <v>1</v>
      </c>
      <c r="W1309">
        <v>1</v>
      </c>
      <c r="AA1309" s="7">
        <v>60521</v>
      </c>
      <c r="AC1309">
        <v>1</v>
      </c>
      <c r="AE1309">
        <v>1</v>
      </c>
      <c r="AH1309">
        <v>2</v>
      </c>
      <c r="AJ1309" s="7">
        <v>60184</v>
      </c>
      <c r="BC1309">
        <v>1</v>
      </c>
      <c r="BF1309">
        <v>1</v>
      </c>
      <c r="BG1309">
        <v>1</v>
      </c>
      <c r="BI1309">
        <v>3</v>
      </c>
    </row>
    <row r="1310" spans="1:61" x14ac:dyDescent="0.25">
      <c r="A1310" s="7">
        <v>60521</v>
      </c>
      <c r="B1310">
        <v>2</v>
      </c>
      <c r="D1310">
        <v>2</v>
      </c>
      <c r="J1310" s="7">
        <v>60046</v>
      </c>
      <c r="R1310">
        <v>1</v>
      </c>
      <c r="W1310">
        <v>1</v>
      </c>
      <c r="AA1310" s="7">
        <v>60541</v>
      </c>
      <c r="AF1310">
        <v>2</v>
      </c>
      <c r="AH1310">
        <v>2</v>
      </c>
      <c r="AJ1310" s="7">
        <v>60297</v>
      </c>
      <c r="AW1310">
        <v>1</v>
      </c>
      <c r="BI1310">
        <v>1</v>
      </c>
    </row>
    <row r="1311" spans="1:61" x14ac:dyDescent="0.25">
      <c r="A1311" s="7">
        <v>60541</v>
      </c>
      <c r="C1311">
        <v>2</v>
      </c>
      <c r="D1311">
        <v>2</v>
      </c>
      <c r="J1311" s="7">
        <v>60049</v>
      </c>
      <c r="R1311">
        <v>2</v>
      </c>
      <c r="W1311">
        <v>2</v>
      </c>
      <c r="AA1311" s="7">
        <v>60575</v>
      </c>
      <c r="AE1311">
        <v>1</v>
      </c>
      <c r="AH1311">
        <v>1</v>
      </c>
      <c r="AJ1311" s="7">
        <v>60521</v>
      </c>
      <c r="AS1311">
        <v>2</v>
      </c>
      <c r="BI1311">
        <v>2</v>
      </c>
    </row>
    <row r="1312" spans="1:61" x14ac:dyDescent="0.25">
      <c r="A1312" s="7">
        <v>60575</v>
      </c>
      <c r="B1312">
        <v>1</v>
      </c>
      <c r="D1312">
        <v>1</v>
      </c>
      <c r="J1312" s="7">
        <v>60069</v>
      </c>
      <c r="R1312">
        <v>3</v>
      </c>
      <c r="T1312">
        <v>5</v>
      </c>
      <c r="W1312">
        <v>8</v>
      </c>
      <c r="AA1312" s="7">
        <v>60579</v>
      </c>
      <c r="AE1312">
        <v>1</v>
      </c>
      <c r="AH1312">
        <v>1</v>
      </c>
      <c r="AJ1312" s="7">
        <v>60541</v>
      </c>
      <c r="AY1312">
        <v>2</v>
      </c>
      <c r="BI1312">
        <v>2</v>
      </c>
    </row>
    <row r="1313" spans="1:61" x14ac:dyDescent="0.25">
      <c r="A1313" s="7">
        <v>60579</v>
      </c>
      <c r="B1313">
        <v>1</v>
      </c>
      <c r="D1313">
        <v>1</v>
      </c>
      <c r="J1313" s="7">
        <v>60079</v>
      </c>
      <c r="R1313">
        <v>1</v>
      </c>
      <c r="W1313">
        <v>1</v>
      </c>
      <c r="AA1313" s="7">
        <v>60582</v>
      </c>
      <c r="AE1313">
        <v>2</v>
      </c>
      <c r="AH1313">
        <v>2</v>
      </c>
      <c r="AJ1313" s="7">
        <v>60575</v>
      </c>
      <c r="AR1313">
        <v>1</v>
      </c>
      <c r="BI1313">
        <v>1</v>
      </c>
    </row>
    <row r="1314" spans="1:61" x14ac:dyDescent="0.25">
      <c r="A1314" s="7">
        <v>60582</v>
      </c>
      <c r="B1314">
        <v>2</v>
      </c>
      <c r="D1314">
        <v>2</v>
      </c>
      <c r="J1314" s="7">
        <v>60109</v>
      </c>
      <c r="R1314">
        <v>1</v>
      </c>
      <c r="S1314">
        <v>1</v>
      </c>
      <c r="W1314">
        <v>2</v>
      </c>
      <c r="AA1314" s="7">
        <v>60597</v>
      </c>
      <c r="AB1314">
        <v>6</v>
      </c>
      <c r="AH1314">
        <v>6</v>
      </c>
      <c r="AJ1314" s="7">
        <v>60579</v>
      </c>
      <c r="AR1314">
        <v>1</v>
      </c>
      <c r="BI1314">
        <v>1</v>
      </c>
    </row>
    <row r="1315" spans="1:61" x14ac:dyDescent="0.25">
      <c r="A1315" s="7">
        <v>60597</v>
      </c>
      <c r="B1315">
        <v>6</v>
      </c>
      <c r="D1315">
        <v>6</v>
      </c>
      <c r="J1315" s="7">
        <v>60130</v>
      </c>
      <c r="R1315">
        <v>2</v>
      </c>
      <c r="W1315">
        <v>2</v>
      </c>
      <c r="AA1315" s="7">
        <v>60679</v>
      </c>
      <c r="AE1315">
        <v>3</v>
      </c>
      <c r="AH1315">
        <v>3</v>
      </c>
      <c r="AJ1315" s="7">
        <v>60582</v>
      </c>
      <c r="AR1315">
        <v>2</v>
      </c>
      <c r="BI1315">
        <v>2</v>
      </c>
    </row>
    <row r="1316" spans="1:61" x14ac:dyDescent="0.25">
      <c r="A1316" s="7">
        <v>60679</v>
      </c>
      <c r="B1316">
        <v>3</v>
      </c>
      <c r="D1316">
        <v>3</v>
      </c>
      <c r="J1316" s="7">
        <v>60143</v>
      </c>
      <c r="R1316">
        <v>1</v>
      </c>
      <c r="W1316">
        <v>1</v>
      </c>
      <c r="AA1316" s="7">
        <v>60696</v>
      </c>
      <c r="AD1316">
        <v>1</v>
      </c>
      <c r="AH1316">
        <v>1</v>
      </c>
      <c r="AJ1316" s="7">
        <v>60597</v>
      </c>
      <c r="AR1316">
        <v>1</v>
      </c>
      <c r="AS1316">
        <v>1</v>
      </c>
      <c r="AT1316">
        <v>1</v>
      </c>
      <c r="AU1316">
        <v>2</v>
      </c>
      <c r="AV1316">
        <v>1</v>
      </c>
      <c r="BI1316">
        <v>6</v>
      </c>
    </row>
    <row r="1317" spans="1:61" x14ac:dyDescent="0.25">
      <c r="A1317" s="7">
        <v>60696</v>
      </c>
      <c r="C1317">
        <v>1</v>
      </c>
      <c r="D1317">
        <v>1</v>
      </c>
      <c r="J1317" s="7">
        <v>60165</v>
      </c>
      <c r="R1317">
        <v>3</v>
      </c>
      <c r="W1317">
        <v>3</v>
      </c>
      <c r="AA1317" s="7">
        <v>60705</v>
      </c>
      <c r="AE1317">
        <v>1</v>
      </c>
      <c r="AH1317">
        <v>1</v>
      </c>
      <c r="AJ1317" s="7">
        <v>60679</v>
      </c>
      <c r="AR1317">
        <v>3</v>
      </c>
      <c r="BI1317">
        <v>3</v>
      </c>
    </row>
    <row r="1318" spans="1:61" x14ac:dyDescent="0.25">
      <c r="A1318" s="7">
        <v>60705</v>
      </c>
      <c r="B1318">
        <v>1</v>
      </c>
      <c r="D1318">
        <v>1</v>
      </c>
      <c r="J1318" s="7">
        <v>60184</v>
      </c>
      <c r="Q1318">
        <v>1</v>
      </c>
      <c r="T1318">
        <v>1</v>
      </c>
      <c r="U1318">
        <v>1</v>
      </c>
      <c r="W1318">
        <v>3</v>
      </c>
      <c r="AA1318" s="7">
        <v>60712</v>
      </c>
      <c r="AE1318">
        <v>1</v>
      </c>
      <c r="AH1318">
        <v>1</v>
      </c>
      <c r="AJ1318" s="7">
        <v>60696</v>
      </c>
      <c r="BH1318">
        <v>1</v>
      </c>
      <c r="BI1318">
        <v>1</v>
      </c>
    </row>
    <row r="1319" spans="1:61" x14ac:dyDescent="0.25">
      <c r="A1319" s="7">
        <v>60712</v>
      </c>
      <c r="B1319">
        <v>1</v>
      </c>
      <c r="D1319">
        <v>1</v>
      </c>
      <c r="J1319" s="7">
        <v>60297</v>
      </c>
      <c r="K1319">
        <v>1</v>
      </c>
      <c r="W1319">
        <v>1</v>
      </c>
      <c r="AA1319" s="7">
        <v>60758</v>
      </c>
      <c r="AE1319">
        <v>3</v>
      </c>
      <c r="AH1319">
        <v>3</v>
      </c>
      <c r="AJ1319" s="7">
        <v>60705</v>
      </c>
      <c r="AR1319">
        <v>1</v>
      </c>
      <c r="BI1319">
        <v>1</v>
      </c>
    </row>
    <row r="1320" spans="1:61" x14ac:dyDescent="0.25">
      <c r="A1320" s="7">
        <v>60758</v>
      </c>
      <c r="B1320">
        <v>3</v>
      </c>
      <c r="D1320">
        <v>3</v>
      </c>
      <c r="J1320" s="7">
        <v>60521</v>
      </c>
      <c r="S1320">
        <v>2</v>
      </c>
      <c r="W1320">
        <v>2</v>
      </c>
      <c r="AA1320" s="7">
        <v>60761</v>
      </c>
      <c r="AC1320">
        <v>7</v>
      </c>
      <c r="AH1320">
        <v>7</v>
      </c>
      <c r="AJ1320" s="7">
        <v>60712</v>
      </c>
      <c r="AR1320">
        <v>1</v>
      </c>
      <c r="BI1320">
        <v>1</v>
      </c>
    </row>
    <row r="1321" spans="1:61" x14ac:dyDescent="0.25">
      <c r="A1321" s="7">
        <v>60761</v>
      </c>
      <c r="B1321">
        <v>7</v>
      </c>
      <c r="D1321">
        <v>7</v>
      </c>
      <c r="J1321" s="7">
        <v>60541</v>
      </c>
      <c r="M1321">
        <v>2</v>
      </c>
      <c r="W1321">
        <v>2</v>
      </c>
      <c r="AA1321" s="7">
        <v>60793</v>
      </c>
      <c r="AB1321">
        <v>2</v>
      </c>
      <c r="AH1321">
        <v>2</v>
      </c>
      <c r="AJ1321" s="7">
        <v>60758</v>
      </c>
      <c r="AR1321">
        <v>3</v>
      </c>
      <c r="BI1321">
        <v>3</v>
      </c>
    </row>
    <row r="1322" spans="1:61" x14ac:dyDescent="0.25">
      <c r="A1322" s="7">
        <v>60793</v>
      </c>
      <c r="B1322">
        <v>2</v>
      </c>
      <c r="D1322">
        <v>2</v>
      </c>
      <c r="J1322" s="7">
        <v>60575</v>
      </c>
      <c r="R1322">
        <v>1</v>
      </c>
      <c r="W1322">
        <v>1</v>
      </c>
      <c r="AA1322" s="7">
        <v>60808</v>
      </c>
      <c r="AD1322">
        <v>1</v>
      </c>
      <c r="AH1322">
        <v>1</v>
      </c>
      <c r="AJ1322" s="7">
        <v>60761</v>
      </c>
      <c r="AR1322">
        <v>2</v>
      </c>
      <c r="AT1322">
        <v>4</v>
      </c>
      <c r="AU1322">
        <v>1</v>
      </c>
      <c r="BI1322">
        <v>7</v>
      </c>
    </row>
    <row r="1323" spans="1:61" x14ac:dyDescent="0.25">
      <c r="A1323" s="7">
        <v>60808</v>
      </c>
      <c r="C1323">
        <v>1</v>
      </c>
      <c r="D1323">
        <v>1</v>
      </c>
      <c r="J1323" s="7">
        <v>60579</v>
      </c>
      <c r="R1323">
        <v>1</v>
      </c>
      <c r="W1323">
        <v>1</v>
      </c>
      <c r="AA1323" s="7">
        <v>60841</v>
      </c>
      <c r="AC1323">
        <v>1</v>
      </c>
      <c r="AH1323">
        <v>1</v>
      </c>
      <c r="AJ1323" s="7">
        <v>60793</v>
      </c>
      <c r="AR1323">
        <v>1</v>
      </c>
      <c r="AS1323">
        <v>1</v>
      </c>
      <c r="BI1323">
        <v>2</v>
      </c>
    </row>
    <row r="1324" spans="1:61" x14ac:dyDescent="0.25">
      <c r="A1324" s="7">
        <v>60841</v>
      </c>
      <c r="B1324">
        <v>1</v>
      </c>
      <c r="D1324">
        <v>1</v>
      </c>
      <c r="J1324" s="7">
        <v>60582</v>
      </c>
      <c r="R1324">
        <v>2</v>
      </c>
      <c r="W1324">
        <v>2</v>
      </c>
      <c r="AA1324" s="7">
        <v>60863</v>
      </c>
      <c r="AE1324">
        <v>1</v>
      </c>
      <c r="AH1324">
        <v>1</v>
      </c>
      <c r="AJ1324" s="7">
        <v>60808</v>
      </c>
      <c r="BE1324">
        <v>1</v>
      </c>
      <c r="BI1324">
        <v>1</v>
      </c>
    </row>
    <row r="1325" spans="1:61" x14ac:dyDescent="0.25">
      <c r="A1325" s="7">
        <v>60863</v>
      </c>
      <c r="B1325">
        <v>1</v>
      </c>
      <c r="D1325">
        <v>1</v>
      </c>
      <c r="J1325" s="7">
        <v>60597</v>
      </c>
      <c r="R1325">
        <v>1</v>
      </c>
      <c r="S1325">
        <v>1</v>
      </c>
      <c r="T1325">
        <v>1</v>
      </c>
      <c r="U1325">
        <v>2</v>
      </c>
      <c r="V1325">
        <v>1</v>
      </c>
      <c r="W1325">
        <v>6</v>
      </c>
      <c r="AA1325" s="7">
        <v>60905</v>
      </c>
      <c r="AE1325">
        <v>1</v>
      </c>
      <c r="AH1325">
        <v>1</v>
      </c>
      <c r="AJ1325" s="7">
        <v>60841</v>
      </c>
      <c r="AS1325">
        <v>1</v>
      </c>
      <c r="BI1325">
        <v>1</v>
      </c>
    </row>
    <row r="1326" spans="1:61" x14ac:dyDescent="0.25">
      <c r="A1326" s="7">
        <v>60905</v>
      </c>
      <c r="B1326">
        <v>1</v>
      </c>
      <c r="D1326">
        <v>1</v>
      </c>
      <c r="J1326" s="7">
        <v>60679</v>
      </c>
      <c r="R1326">
        <v>3</v>
      </c>
      <c r="W1326">
        <v>3</v>
      </c>
      <c r="AA1326" s="7">
        <v>60918</v>
      </c>
      <c r="AE1326">
        <v>1</v>
      </c>
      <c r="AH1326">
        <v>1</v>
      </c>
      <c r="AJ1326" s="7">
        <v>60863</v>
      </c>
      <c r="AR1326">
        <v>1</v>
      </c>
      <c r="BI1326">
        <v>1</v>
      </c>
    </row>
    <row r="1327" spans="1:61" x14ac:dyDescent="0.25">
      <c r="A1327" s="7">
        <v>60918</v>
      </c>
      <c r="B1327">
        <v>1</v>
      </c>
      <c r="D1327">
        <v>1</v>
      </c>
      <c r="J1327" s="7">
        <v>60696</v>
      </c>
      <c r="V1327">
        <v>1</v>
      </c>
      <c r="W1327">
        <v>1</v>
      </c>
      <c r="AA1327" s="7">
        <v>60919</v>
      </c>
      <c r="AE1327">
        <v>1</v>
      </c>
      <c r="AH1327">
        <v>1</v>
      </c>
      <c r="AJ1327" s="7">
        <v>60905</v>
      </c>
      <c r="AR1327">
        <v>1</v>
      </c>
      <c r="BI1327">
        <v>1</v>
      </c>
    </row>
    <row r="1328" spans="1:61" x14ac:dyDescent="0.25">
      <c r="A1328" s="7">
        <v>60919</v>
      </c>
      <c r="B1328">
        <v>1</v>
      </c>
      <c r="D1328">
        <v>1</v>
      </c>
      <c r="J1328" s="7">
        <v>60705</v>
      </c>
      <c r="R1328">
        <v>1</v>
      </c>
      <c r="W1328">
        <v>1</v>
      </c>
      <c r="AA1328" s="7">
        <v>61038</v>
      </c>
      <c r="AB1328">
        <v>4</v>
      </c>
      <c r="AH1328">
        <v>4</v>
      </c>
      <c r="AJ1328" s="7">
        <v>60918</v>
      </c>
      <c r="AR1328">
        <v>1</v>
      </c>
      <c r="BI1328">
        <v>1</v>
      </c>
    </row>
    <row r="1329" spans="1:61" x14ac:dyDescent="0.25">
      <c r="A1329" s="7">
        <v>61038</v>
      </c>
      <c r="B1329">
        <v>4</v>
      </c>
      <c r="D1329">
        <v>4</v>
      </c>
      <c r="J1329" s="7">
        <v>60712</v>
      </c>
      <c r="R1329">
        <v>1</v>
      </c>
      <c r="W1329">
        <v>1</v>
      </c>
      <c r="AA1329" s="7">
        <v>61046</v>
      </c>
      <c r="AD1329">
        <v>3</v>
      </c>
      <c r="AH1329">
        <v>3</v>
      </c>
      <c r="AJ1329" s="7">
        <v>60919</v>
      </c>
      <c r="AR1329">
        <v>1</v>
      </c>
      <c r="BI1329">
        <v>1</v>
      </c>
    </row>
    <row r="1330" spans="1:61" x14ac:dyDescent="0.25">
      <c r="A1330" s="7">
        <v>61046</v>
      </c>
      <c r="C1330">
        <v>3</v>
      </c>
      <c r="D1330">
        <v>3</v>
      </c>
      <c r="J1330" s="7">
        <v>60758</v>
      </c>
      <c r="R1330">
        <v>3</v>
      </c>
      <c r="W1330">
        <v>3</v>
      </c>
      <c r="AA1330" s="7">
        <v>61074</v>
      </c>
      <c r="AE1330">
        <v>2</v>
      </c>
      <c r="AH1330">
        <v>2</v>
      </c>
      <c r="AJ1330" s="7">
        <v>61038</v>
      </c>
      <c r="AS1330">
        <v>1</v>
      </c>
      <c r="AU1330">
        <v>2</v>
      </c>
      <c r="AV1330">
        <v>1</v>
      </c>
      <c r="BI1330">
        <v>4</v>
      </c>
    </row>
    <row r="1331" spans="1:61" x14ac:dyDescent="0.25">
      <c r="A1331" s="7">
        <v>61074</v>
      </c>
      <c r="B1331">
        <v>2</v>
      </c>
      <c r="D1331">
        <v>2</v>
      </c>
      <c r="J1331" s="7">
        <v>60761</v>
      </c>
      <c r="R1331">
        <v>2</v>
      </c>
      <c r="T1331">
        <v>4</v>
      </c>
      <c r="U1331">
        <v>1</v>
      </c>
      <c r="W1331">
        <v>7</v>
      </c>
      <c r="AA1331" s="7">
        <v>61095</v>
      </c>
      <c r="AE1331">
        <v>2</v>
      </c>
      <c r="AH1331">
        <v>2</v>
      </c>
      <c r="AJ1331" s="7">
        <v>61046</v>
      </c>
      <c r="AW1331">
        <v>1</v>
      </c>
      <c r="BA1331">
        <v>1</v>
      </c>
      <c r="BH1331">
        <v>1</v>
      </c>
      <c r="BI1331">
        <v>3</v>
      </c>
    </row>
    <row r="1332" spans="1:61" x14ac:dyDescent="0.25">
      <c r="A1332" s="7">
        <v>61095</v>
      </c>
      <c r="B1332">
        <v>2</v>
      </c>
      <c r="D1332">
        <v>2</v>
      </c>
      <c r="J1332" s="7">
        <v>60793</v>
      </c>
      <c r="R1332">
        <v>1</v>
      </c>
      <c r="S1332">
        <v>1</v>
      </c>
      <c r="W1332">
        <v>2</v>
      </c>
      <c r="AA1332" s="7">
        <v>61111</v>
      </c>
      <c r="AE1332">
        <v>1</v>
      </c>
      <c r="AH1332">
        <v>1</v>
      </c>
      <c r="AJ1332" s="7">
        <v>61074</v>
      </c>
      <c r="AR1332">
        <v>2</v>
      </c>
      <c r="BI1332">
        <v>2</v>
      </c>
    </row>
    <row r="1333" spans="1:61" x14ac:dyDescent="0.25">
      <c r="A1333" s="7">
        <v>61111</v>
      </c>
      <c r="B1333">
        <v>1</v>
      </c>
      <c r="D1333">
        <v>1</v>
      </c>
      <c r="J1333" s="7">
        <v>60808</v>
      </c>
      <c r="S1333">
        <v>1</v>
      </c>
      <c r="W1333">
        <v>1</v>
      </c>
      <c r="AA1333" s="7">
        <v>61112</v>
      </c>
      <c r="AE1333">
        <v>1</v>
      </c>
      <c r="AH1333">
        <v>1</v>
      </c>
      <c r="AJ1333" s="7">
        <v>61095</v>
      </c>
      <c r="AR1333">
        <v>2</v>
      </c>
      <c r="BI1333">
        <v>2</v>
      </c>
    </row>
    <row r="1334" spans="1:61" x14ac:dyDescent="0.25">
      <c r="A1334" s="7">
        <v>61112</v>
      </c>
      <c r="B1334">
        <v>1</v>
      </c>
      <c r="D1334">
        <v>1</v>
      </c>
      <c r="J1334" s="7">
        <v>60841</v>
      </c>
      <c r="S1334">
        <v>1</v>
      </c>
      <c r="W1334">
        <v>1</v>
      </c>
      <c r="AA1334" s="7">
        <v>61113</v>
      </c>
      <c r="AD1334">
        <v>9</v>
      </c>
      <c r="AF1334">
        <v>1</v>
      </c>
      <c r="AH1334">
        <v>10</v>
      </c>
      <c r="AJ1334" s="7">
        <v>61111</v>
      </c>
      <c r="AR1334">
        <v>1</v>
      </c>
      <c r="BI1334">
        <v>1</v>
      </c>
    </row>
    <row r="1335" spans="1:61" x14ac:dyDescent="0.25">
      <c r="A1335" s="7">
        <v>61113</v>
      </c>
      <c r="C1335">
        <v>10</v>
      </c>
      <c r="D1335">
        <v>10</v>
      </c>
      <c r="J1335" s="7">
        <v>60863</v>
      </c>
      <c r="R1335">
        <v>1</v>
      </c>
      <c r="W1335">
        <v>1</v>
      </c>
      <c r="AA1335" s="7">
        <v>61178</v>
      </c>
      <c r="AD1335">
        <v>1</v>
      </c>
      <c r="AF1335">
        <v>1</v>
      </c>
      <c r="AH1335">
        <v>2</v>
      </c>
      <c r="AJ1335" s="7">
        <v>61112</v>
      </c>
      <c r="AR1335">
        <v>1</v>
      </c>
      <c r="BI1335">
        <v>1</v>
      </c>
    </row>
    <row r="1336" spans="1:61" x14ac:dyDescent="0.25">
      <c r="A1336" s="7">
        <v>61178</v>
      </c>
      <c r="C1336">
        <v>2</v>
      </c>
      <c r="D1336">
        <v>2</v>
      </c>
      <c r="J1336" s="7">
        <v>60905</v>
      </c>
      <c r="R1336">
        <v>1</v>
      </c>
      <c r="W1336">
        <v>1</v>
      </c>
      <c r="AA1336" s="7">
        <v>61181</v>
      </c>
      <c r="AE1336">
        <v>1</v>
      </c>
      <c r="AH1336">
        <v>1</v>
      </c>
      <c r="AJ1336" s="7">
        <v>61113</v>
      </c>
      <c r="AX1336">
        <v>1</v>
      </c>
      <c r="AY1336">
        <v>1</v>
      </c>
      <c r="BA1336">
        <v>2</v>
      </c>
      <c r="BC1336">
        <v>1</v>
      </c>
      <c r="BD1336">
        <v>1</v>
      </c>
      <c r="BE1336">
        <v>2</v>
      </c>
      <c r="BF1336">
        <v>1</v>
      </c>
      <c r="BH1336">
        <v>1</v>
      </c>
      <c r="BI1336">
        <v>10</v>
      </c>
    </row>
    <row r="1337" spans="1:61" x14ac:dyDescent="0.25">
      <c r="A1337" s="7">
        <v>61181</v>
      </c>
      <c r="B1337">
        <v>1</v>
      </c>
      <c r="D1337">
        <v>1</v>
      </c>
      <c r="J1337" s="7">
        <v>60918</v>
      </c>
      <c r="R1337">
        <v>1</v>
      </c>
      <c r="W1337">
        <v>1</v>
      </c>
      <c r="AA1337" s="7">
        <v>61200</v>
      </c>
      <c r="AD1337">
        <v>7</v>
      </c>
      <c r="AH1337">
        <v>7</v>
      </c>
      <c r="AJ1337" s="7">
        <v>61178</v>
      </c>
      <c r="BA1337">
        <v>1</v>
      </c>
      <c r="BH1337">
        <v>1</v>
      </c>
      <c r="BI1337">
        <v>2</v>
      </c>
    </row>
    <row r="1338" spans="1:61" x14ac:dyDescent="0.25">
      <c r="A1338" s="7">
        <v>61200</v>
      </c>
      <c r="C1338">
        <v>7</v>
      </c>
      <c r="D1338">
        <v>7</v>
      </c>
      <c r="J1338" s="7">
        <v>60919</v>
      </c>
      <c r="R1338">
        <v>1</v>
      </c>
      <c r="W1338">
        <v>1</v>
      </c>
      <c r="AA1338" s="7">
        <v>61201</v>
      </c>
      <c r="AE1338">
        <v>1</v>
      </c>
      <c r="AH1338">
        <v>1</v>
      </c>
      <c r="AJ1338" s="7">
        <v>61181</v>
      </c>
      <c r="AR1338">
        <v>1</v>
      </c>
      <c r="BI1338">
        <v>1</v>
      </c>
    </row>
    <row r="1339" spans="1:61" x14ac:dyDescent="0.25">
      <c r="A1339" s="7">
        <v>61201</v>
      </c>
      <c r="B1339">
        <v>1</v>
      </c>
      <c r="D1339">
        <v>1</v>
      </c>
      <c r="J1339" s="7">
        <v>61038</v>
      </c>
      <c r="S1339">
        <v>1</v>
      </c>
      <c r="U1339">
        <v>2</v>
      </c>
      <c r="V1339">
        <v>1</v>
      </c>
      <c r="W1339">
        <v>4</v>
      </c>
      <c r="AA1339" s="7">
        <v>61245</v>
      </c>
      <c r="AF1339">
        <v>1</v>
      </c>
      <c r="AG1339">
        <v>1</v>
      </c>
      <c r="AH1339">
        <v>2</v>
      </c>
      <c r="AJ1339" s="7">
        <v>61200</v>
      </c>
      <c r="AW1339">
        <v>1</v>
      </c>
      <c r="AX1339">
        <v>1</v>
      </c>
      <c r="BA1339">
        <v>2</v>
      </c>
      <c r="BB1339">
        <v>2</v>
      </c>
      <c r="BC1339">
        <v>1</v>
      </c>
      <c r="BI1339">
        <v>7</v>
      </c>
    </row>
    <row r="1340" spans="1:61" x14ac:dyDescent="0.25">
      <c r="A1340" s="7">
        <v>61245</v>
      </c>
      <c r="C1340">
        <v>2</v>
      </c>
      <c r="D1340">
        <v>2</v>
      </c>
      <c r="J1340" s="7">
        <v>61046</v>
      </c>
      <c r="K1340">
        <v>1</v>
      </c>
      <c r="O1340">
        <v>1</v>
      </c>
      <c r="V1340">
        <v>1</v>
      </c>
      <c r="W1340">
        <v>3</v>
      </c>
      <c r="AA1340" s="7">
        <v>61308</v>
      </c>
      <c r="AE1340">
        <v>3</v>
      </c>
      <c r="AH1340">
        <v>3</v>
      </c>
      <c r="AJ1340" s="7">
        <v>61201</v>
      </c>
      <c r="AR1340">
        <v>1</v>
      </c>
      <c r="BI1340">
        <v>1</v>
      </c>
    </row>
    <row r="1341" spans="1:61" x14ac:dyDescent="0.25">
      <c r="A1341" s="7">
        <v>61308</v>
      </c>
      <c r="B1341">
        <v>3</v>
      </c>
      <c r="D1341">
        <v>3</v>
      </c>
      <c r="J1341" s="7">
        <v>61074</v>
      </c>
      <c r="R1341">
        <v>2</v>
      </c>
      <c r="W1341">
        <v>2</v>
      </c>
      <c r="AA1341" s="7">
        <v>61379</v>
      </c>
      <c r="AE1341">
        <v>2</v>
      </c>
      <c r="AH1341">
        <v>2</v>
      </c>
      <c r="AJ1341" s="7">
        <v>61245</v>
      </c>
      <c r="BB1341">
        <v>1</v>
      </c>
      <c r="BH1341">
        <v>1</v>
      </c>
      <c r="BI1341">
        <v>2</v>
      </c>
    </row>
    <row r="1342" spans="1:61" x14ac:dyDescent="0.25">
      <c r="A1342" s="7">
        <v>61379</v>
      </c>
      <c r="B1342">
        <v>2</v>
      </c>
      <c r="D1342">
        <v>2</v>
      </c>
      <c r="J1342" s="7">
        <v>61095</v>
      </c>
      <c r="R1342">
        <v>2</v>
      </c>
      <c r="W1342">
        <v>2</v>
      </c>
      <c r="AA1342" s="7">
        <v>61422</v>
      </c>
      <c r="AF1342">
        <v>3</v>
      </c>
      <c r="AH1342">
        <v>3</v>
      </c>
      <c r="AJ1342" s="7">
        <v>61308</v>
      </c>
      <c r="AR1342">
        <v>1</v>
      </c>
      <c r="AS1342">
        <v>2</v>
      </c>
      <c r="BI1342">
        <v>3</v>
      </c>
    </row>
    <row r="1343" spans="1:61" x14ac:dyDescent="0.25">
      <c r="A1343" s="7">
        <v>61422</v>
      </c>
      <c r="C1343">
        <v>3</v>
      </c>
      <c r="D1343">
        <v>3</v>
      </c>
      <c r="J1343" s="7">
        <v>61111</v>
      </c>
      <c r="R1343">
        <v>1</v>
      </c>
      <c r="W1343">
        <v>1</v>
      </c>
      <c r="AA1343" s="7">
        <v>61426</v>
      </c>
      <c r="AF1343">
        <v>3</v>
      </c>
      <c r="AH1343">
        <v>3</v>
      </c>
      <c r="AJ1343" s="7">
        <v>61379</v>
      </c>
      <c r="AR1343">
        <v>2</v>
      </c>
      <c r="BI1343">
        <v>2</v>
      </c>
    </row>
    <row r="1344" spans="1:61" x14ac:dyDescent="0.25">
      <c r="A1344" s="7">
        <v>61426</v>
      </c>
      <c r="C1344">
        <v>3</v>
      </c>
      <c r="D1344">
        <v>3</v>
      </c>
      <c r="J1344" s="7">
        <v>61112</v>
      </c>
      <c r="R1344">
        <v>1</v>
      </c>
      <c r="W1344">
        <v>1</v>
      </c>
      <c r="AA1344" s="7">
        <v>61486</v>
      </c>
      <c r="AE1344">
        <v>1</v>
      </c>
      <c r="AH1344">
        <v>1</v>
      </c>
      <c r="AJ1344" s="7">
        <v>61422</v>
      </c>
      <c r="AW1344">
        <v>1</v>
      </c>
      <c r="BC1344">
        <v>1</v>
      </c>
      <c r="BD1344">
        <v>1</v>
      </c>
      <c r="BI1344">
        <v>3</v>
      </c>
    </row>
    <row r="1345" spans="1:61" x14ac:dyDescent="0.25">
      <c r="A1345" s="7">
        <v>61486</v>
      </c>
      <c r="B1345">
        <v>1</v>
      </c>
      <c r="D1345">
        <v>1</v>
      </c>
      <c r="J1345" s="7">
        <v>61113</v>
      </c>
      <c r="L1345">
        <v>1</v>
      </c>
      <c r="M1345">
        <v>1</v>
      </c>
      <c r="O1345">
        <v>2</v>
      </c>
      <c r="Q1345">
        <v>1</v>
      </c>
      <c r="R1345">
        <v>1</v>
      </c>
      <c r="S1345">
        <v>2</v>
      </c>
      <c r="T1345">
        <v>1</v>
      </c>
      <c r="V1345">
        <v>1</v>
      </c>
      <c r="W1345">
        <v>10</v>
      </c>
      <c r="AA1345" s="7">
        <v>61536</v>
      </c>
      <c r="AE1345">
        <v>1</v>
      </c>
      <c r="AH1345">
        <v>1</v>
      </c>
      <c r="AJ1345" s="7">
        <v>61426</v>
      </c>
      <c r="AW1345">
        <v>1</v>
      </c>
      <c r="AX1345">
        <v>1</v>
      </c>
      <c r="BE1345">
        <v>1</v>
      </c>
      <c r="BI1345">
        <v>3</v>
      </c>
    </row>
    <row r="1346" spans="1:61" x14ac:dyDescent="0.25">
      <c r="A1346" s="7">
        <v>61536</v>
      </c>
      <c r="B1346">
        <v>1</v>
      </c>
      <c r="D1346">
        <v>1</v>
      </c>
      <c r="J1346" s="7">
        <v>61178</v>
      </c>
      <c r="O1346">
        <v>1</v>
      </c>
      <c r="V1346">
        <v>1</v>
      </c>
      <c r="W1346">
        <v>2</v>
      </c>
      <c r="AA1346" s="7">
        <v>61538</v>
      </c>
      <c r="AF1346">
        <v>1</v>
      </c>
      <c r="AH1346">
        <v>1</v>
      </c>
      <c r="AJ1346" s="7">
        <v>61486</v>
      </c>
      <c r="AR1346">
        <v>1</v>
      </c>
      <c r="BI1346">
        <v>1</v>
      </c>
    </row>
    <row r="1347" spans="1:61" x14ac:dyDescent="0.25">
      <c r="A1347" s="7">
        <v>61538</v>
      </c>
      <c r="C1347">
        <v>1</v>
      </c>
      <c r="D1347">
        <v>1</v>
      </c>
      <c r="J1347" s="7">
        <v>61181</v>
      </c>
      <c r="R1347">
        <v>1</v>
      </c>
      <c r="W1347">
        <v>1</v>
      </c>
      <c r="AA1347" s="7">
        <v>61580</v>
      </c>
      <c r="AB1347">
        <v>1</v>
      </c>
      <c r="AH1347">
        <v>1</v>
      </c>
      <c r="AJ1347" s="7">
        <v>61536</v>
      </c>
      <c r="AR1347">
        <v>1</v>
      </c>
      <c r="BI1347">
        <v>1</v>
      </c>
    </row>
    <row r="1348" spans="1:61" x14ac:dyDescent="0.25">
      <c r="A1348" s="7">
        <v>61580</v>
      </c>
      <c r="B1348">
        <v>1</v>
      </c>
      <c r="D1348">
        <v>1</v>
      </c>
      <c r="J1348" s="7">
        <v>61200</v>
      </c>
      <c r="K1348">
        <v>1</v>
      </c>
      <c r="L1348">
        <v>1</v>
      </c>
      <c r="O1348">
        <v>2</v>
      </c>
      <c r="P1348">
        <v>2</v>
      </c>
      <c r="Q1348">
        <v>1</v>
      </c>
      <c r="W1348">
        <v>7</v>
      </c>
      <c r="AA1348" s="7">
        <v>61599</v>
      </c>
      <c r="AE1348">
        <v>2</v>
      </c>
      <c r="AH1348">
        <v>2</v>
      </c>
      <c r="AJ1348" s="7">
        <v>61538</v>
      </c>
      <c r="BH1348">
        <v>1</v>
      </c>
      <c r="BI1348">
        <v>1</v>
      </c>
    </row>
    <row r="1349" spans="1:61" x14ac:dyDescent="0.25">
      <c r="A1349" s="7">
        <v>61599</v>
      </c>
      <c r="B1349">
        <v>2</v>
      </c>
      <c r="D1349">
        <v>2</v>
      </c>
      <c r="J1349" s="7">
        <v>61201</v>
      </c>
      <c r="R1349">
        <v>1</v>
      </c>
      <c r="W1349">
        <v>1</v>
      </c>
      <c r="AA1349" s="7">
        <v>61603</v>
      </c>
      <c r="AD1349">
        <v>1</v>
      </c>
      <c r="AH1349">
        <v>1</v>
      </c>
      <c r="AJ1349" s="7">
        <v>61580</v>
      </c>
      <c r="AR1349">
        <v>1</v>
      </c>
      <c r="BI1349">
        <v>1</v>
      </c>
    </row>
    <row r="1350" spans="1:61" x14ac:dyDescent="0.25">
      <c r="A1350" s="7">
        <v>61603</v>
      </c>
      <c r="C1350">
        <v>1</v>
      </c>
      <c r="D1350">
        <v>1</v>
      </c>
      <c r="J1350" s="7">
        <v>61245</v>
      </c>
      <c r="P1350">
        <v>1</v>
      </c>
      <c r="V1350">
        <v>1</v>
      </c>
      <c r="W1350">
        <v>2</v>
      </c>
      <c r="AA1350" s="7">
        <v>61647</v>
      </c>
      <c r="AE1350">
        <v>1</v>
      </c>
      <c r="AH1350">
        <v>1</v>
      </c>
      <c r="AJ1350" s="7">
        <v>61599</v>
      </c>
      <c r="AR1350">
        <v>2</v>
      </c>
      <c r="BI1350">
        <v>2</v>
      </c>
    </row>
    <row r="1351" spans="1:61" x14ac:dyDescent="0.25">
      <c r="A1351" s="7">
        <v>61647</v>
      </c>
      <c r="B1351">
        <v>1</v>
      </c>
      <c r="D1351">
        <v>1</v>
      </c>
      <c r="J1351" s="7">
        <v>61308</v>
      </c>
      <c r="R1351">
        <v>1</v>
      </c>
      <c r="S1351">
        <v>2</v>
      </c>
      <c r="W1351">
        <v>3</v>
      </c>
      <c r="AA1351" s="7">
        <v>61670</v>
      </c>
      <c r="AF1351">
        <v>3</v>
      </c>
      <c r="AH1351">
        <v>3</v>
      </c>
      <c r="AJ1351" s="7">
        <v>61603</v>
      </c>
      <c r="AW1351">
        <v>1</v>
      </c>
      <c r="BI1351">
        <v>1</v>
      </c>
    </row>
    <row r="1352" spans="1:61" x14ac:dyDescent="0.25">
      <c r="A1352" s="7">
        <v>61670</v>
      </c>
      <c r="C1352">
        <v>3</v>
      </c>
      <c r="D1352">
        <v>3</v>
      </c>
      <c r="J1352" s="7">
        <v>61379</v>
      </c>
      <c r="R1352">
        <v>2</v>
      </c>
      <c r="W1352">
        <v>2</v>
      </c>
      <c r="AA1352" s="7">
        <v>61690</v>
      </c>
      <c r="AB1352">
        <v>1</v>
      </c>
      <c r="AH1352">
        <v>1</v>
      </c>
      <c r="AJ1352" s="7">
        <v>61647</v>
      </c>
      <c r="AR1352">
        <v>1</v>
      </c>
      <c r="BI1352">
        <v>1</v>
      </c>
    </row>
    <row r="1353" spans="1:61" x14ac:dyDescent="0.25">
      <c r="A1353" s="7">
        <v>61690</v>
      </c>
      <c r="B1353">
        <v>1</v>
      </c>
      <c r="D1353">
        <v>1</v>
      </c>
      <c r="J1353" s="7">
        <v>61422</v>
      </c>
      <c r="K1353">
        <v>1</v>
      </c>
      <c r="Q1353">
        <v>1</v>
      </c>
      <c r="R1353">
        <v>1</v>
      </c>
      <c r="W1353">
        <v>3</v>
      </c>
      <c r="AA1353" s="7">
        <v>61712</v>
      </c>
      <c r="AD1353">
        <v>2</v>
      </c>
      <c r="AH1353">
        <v>2</v>
      </c>
      <c r="AJ1353" s="7">
        <v>61670</v>
      </c>
      <c r="AX1353">
        <v>1</v>
      </c>
      <c r="BA1353">
        <v>1</v>
      </c>
      <c r="BB1353">
        <v>1</v>
      </c>
      <c r="BI1353">
        <v>3</v>
      </c>
    </row>
    <row r="1354" spans="1:61" x14ac:dyDescent="0.25">
      <c r="A1354" s="7">
        <v>61712</v>
      </c>
      <c r="C1354">
        <v>2</v>
      </c>
      <c r="D1354">
        <v>2</v>
      </c>
      <c r="J1354" s="7">
        <v>61426</v>
      </c>
      <c r="K1354">
        <v>1</v>
      </c>
      <c r="L1354">
        <v>1</v>
      </c>
      <c r="S1354">
        <v>1</v>
      </c>
      <c r="W1354">
        <v>3</v>
      </c>
      <c r="AA1354" s="7">
        <v>61717</v>
      </c>
      <c r="AB1354">
        <v>5</v>
      </c>
      <c r="AH1354">
        <v>5</v>
      </c>
      <c r="AJ1354" s="7">
        <v>61690</v>
      </c>
      <c r="AR1354">
        <v>1</v>
      </c>
      <c r="BI1354">
        <v>1</v>
      </c>
    </row>
    <row r="1355" spans="1:61" x14ac:dyDescent="0.25">
      <c r="A1355" s="7">
        <v>61717</v>
      </c>
      <c r="B1355">
        <v>5</v>
      </c>
      <c r="D1355">
        <v>5</v>
      </c>
      <c r="J1355" s="7">
        <v>61486</v>
      </c>
      <c r="R1355">
        <v>1</v>
      </c>
      <c r="W1355">
        <v>1</v>
      </c>
      <c r="AA1355" s="7">
        <v>61731</v>
      </c>
      <c r="AE1355">
        <v>3</v>
      </c>
      <c r="AH1355">
        <v>3</v>
      </c>
      <c r="AJ1355" s="7">
        <v>61712</v>
      </c>
      <c r="BB1355">
        <v>1</v>
      </c>
      <c r="BC1355">
        <v>1</v>
      </c>
      <c r="BI1355">
        <v>2</v>
      </c>
    </row>
    <row r="1356" spans="1:61" x14ac:dyDescent="0.25">
      <c r="A1356" s="7">
        <v>61731</v>
      </c>
      <c r="B1356">
        <v>3</v>
      </c>
      <c r="D1356">
        <v>3</v>
      </c>
      <c r="J1356" s="7">
        <v>61536</v>
      </c>
      <c r="R1356">
        <v>1</v>
      </c>
      <c r="W1356">
        <v>1</v>
      </c>
      <c r="AA1356" s="7">
        <v>61780</v>
      </c>
      <c r="AD1356">
        <v>4</v>
      </c>
      <c r="AH1356">
        <v>4</v>
      </c>
      <c r="AJ1356" s="7">
        <v>61717</v>
      </c>
      <c r="AR1356">
        <v>1</v>
      </c>
      <c r="AS1356">
        <v>1</v>
      </c>
      <c r="AT1356">
        <v>1</v>
      </c>
      <c r="AU1356">
        <v>2</v>
      </c>
      <c r="BI1356">
        <v>5</v>
      </c>
    </row>
    <row r="1357" spans="1:61" x14ac:dyDescent="0.25">
      <c r="A1357" s="7">
        <v>61780</v>
      </c>
      <c r="C1357">
        <v>4</v>
      </c>
      <c r="D1357">
        <v>4</v>
      </c>
      <c r="J1357" s="7">
        <v>61538</v>
      </c>
      <c r="V1357">
        <v>1</v>
      </c>
      <c r="W1357">
        <v>1</v>
      </c>
      <c r="AA1357" s="7">
        <v>61796</v>
      </c>
      <c r="AE1357">
        <v>6</v>
      </c>
      <c r="AH1357">
        <v>6</v>
      </c>
      <c r="AJ1357" s="7">
        <v>61731</v>
      </c>
      <c r="AR1357">
        <v>1</v>
      </c>
      <c r="AT1357">
        <v>1</v>
      </c>
      <c r="AV1357">
        <v>1</v>
      </c>
      <c r="BI1357">
        <v>3</v>
      </c>
    </row>
    <row r="1358" spans="1:61" x14ac:dyDescent="0.25">
      <c r="A1358" s="7">
        <v>61796</v>
      </c>
      <c r="B1358">
        <v>6</v>
      </c>
      <c r="D1358">
        <v>6</v>
      </c>
      <c r="J1358" s="7">
        <v>61580</v>
      </c>
      <c r="R1358">
        <v>1</v>
      </c>
      <c r="W1358">
        <v>1</v>
      </c>
      <c r="AA1358" s="7">
        <v>61819</v>
      </c>
      <c r="AD1358">
        <v>1</v>
      </c>
      <c r="AH1358">
        <v>1</v>
      </c>
      <c r="AJ1358" s="7">
        <v>61780</v>
      </c>
      <c r="AW1358">
        <v>2</v>
      </c>
      <c r="BA1358">
        <v>1</v>
      </c>
      <c r="BG1358">
        <v>1</v>
      </c>
      <c r="BI1358">
        <v>4</v>
      </c>
    </row>
    <row r="1359" spans="1:61" x14ac:dyDescent="0.25">
      <c r="A1359" s="7">
        <v>61819</v>
      </c>
      <c r="C1359">
        <v>1</v>
      </c>
      <c r="D1359">
        <v>1</v>
      </c>
      <c r="J1359" s="7">
        <v>61599</v>
      </c>
      <c r="R1359">
        <v>2</v>
      </c>
      <c r="W1359">
        <v>2</v>
      </c>
      <c r="AA1359" s="7">
        <v>61855</v>
      </c>
      <c r="AE1359">
        <v>1</v>
      </c>
      <c r="AH1359">
        <v>1</v>
      </c>
      <c r="AJ1359" s="7">
        <v>61796</v>
      </c>
      <c r="AR1359">
        <v>1</v>
      </c>
      <c r="AS1359">
        <v>2</v>
      </c>
      <c r="AT1359">
        <v>3</v>
      </c>
      <c r="BI1359">
        <v>6</v>
      </c>
    </row>
    <row r="1360" spans="1:61" x14ac:dyDescent="0.25">
      <c r="A1360" s="7">
        <v>61855</v>
      </c>
      <c r="B1360">
        <v>1</v>
      </c>
      <c r="D1360">
        <v>1</v>
      </c>
      <c r="J1360" s="7">
        <v>61603</v>
      </c>
      <c r="K1360">
        <v>1</v>
      </c>
      <c r="W1360">
        <v>1</v>
      </c>
      <c r="AA1360" s="7">
        <v>61889</v>
      </c>
      <c r="AF1360">
        <v>1</v>
      </c>
      <c r="AH1360">
        <v>1</v>
      </c>
      <c r="AJ1360" s="7">
        <v>61819</v>
      </c>
      <c r="AW1360">
        <v>1</v>
      </c>
      <c r="BI1360">
        <v>1</v>
      </c>
    </row>
    <row r="1361" spans="1:61" x14ac:dyDescent="0.25">
      <c r="A1361" s="7">
        <v>61889</v>
      </c>
      <c r="C1361">
        <v>1</v>
      </c>
      <c r="D1361">
        <v>1</v>
      </c>
      <c r="J1361" s="7">
        <v>61647</v>
      </c>
      <c r="R1361">
        <v>1</v>
      </c>
      <c r="W1361">
        <v>1</v>
      </c>
      <c r="AA1361" s="7">
        <v>63107</v>
      </c>
      <c r="AF1361">
        <v>2</v>
      </c>
      <c r="AH1361">
        <v>2</v>
      </c>
      <c r="AJ1361" s="7">
        <v>61855</v>
      </c>
      <c r="AR1361">
        <v>1</v>
      </c>
      <c r="BI1361">
        <v>1</v>
      </c>
    </row>
    <row r="1362" spans="1:61" x14ac:dyDescent="0.25">
      <c r="A1362" s="7">
        <v>63107</v>
      </c>
      <c r="C1362">
        <v>2</v>
      </c>
      <c r="D1362">
        <v>2</v>
      </c>
      <c r="J1362" s="7">
        <v>61670</v>
      </c>
      <c r="L1362">
        <v>1</v>
      </c>
      <c r="O1362">
        <v>1</v>
      </c>
      <c r="P1362">
        <v>1</v>
      </c>
      <c r="W1362">
        <v>3</v>
      </c>
      <c r="AA1362" s="7">
        <v>63125</v>
      </c>
      <c r="AF1362">
        <v>2</v>
      </c>
      <c r="AH1362">
        <v>2</v>
      </c>
      <c r="AJ1362" s="7">
        <v>61889</v>
      </c>
      <c r="AX1362">
        <v>1</v>
      </c>
      <c r="BI1362">
        <v>1</v>
      </c>
    </row>
    <row r="1363" spans="1:61" x14ac:dyDescent="0.25">
      <c r="A1363" s="7">
        <v>63125</v>
      </c>
      <c r="C1363">
        <v>2</v>
      </c>
      <c r="D1363">
        <v>2</v>
      </c>
      <c r="J1363" s="7">
        <v>61690</v>
      </c>
      <c r="R1363">
        <v>1</v>
      </c>
      <c r="W1363">
        <v>1</v>
      </c>
      <c r="AA1363" s="7">
        <v>63232</v>
      </c>
      <c r="AF1363">
        <v>1</v>
      </c>
      <c r="AH1363">
        <v>1</v>
      </c>
      <c r="AJ1363" s="7">
        <v>63107</v>
      </c>
      <c r="BA1363">
        <v>1</v>
      </c>
      <c r="BH1363">
        <v>1</v>
      </c>
      <c r="BI1363">
        <v>2</v>
      </c>
    </row>
    <row r="1364" spans="1:61" x14ac:dyDescent="0.25">
      <c r="A1364" s="7">
        <v>63232</v>
      </c>
      <c r="C1364">
        <v>1</v>
      </c>
      <c r="D1364">
        <v>1</v>
      </c>
      <c r="J1364" s="7">
        <v>61712</v>
      </c>
      <c r="P1364">
        <v>1</v>
      </c>
      <c r="Q1364">
        <v>1</v>
      </c>
      <c r="W1364">
        <v>2</v>
      </c>
      <c r="AA1364" s="7">
        <v>63350</v>
      </c>
      <c r="AF1364">
        <v>13</v>
      </c>
      <c r="AH1364">
        <v>13</v>
      </c>
      <c r="AJ1364" s="7">
        <v>63125</v>
      </c>
      <c r="BB1364">
        <v>1</v>
      </c>
      <c r="BG1364">
        <v>1</v>
      </c>
      <c r="BI1364">
        <v>2</v>
      </c>
    </row>
    <row r="1365" spans="1:61" x14ac:dyDescent="0.25">
      <c r="A1365" s="7">
        <v>63350</v>
      </c>
      <c r="C1365">
        <v>13</v>
      </c>
      <c r="D1365">
        <v>13</v>
      </c>
      <c r="J1365" s="7">
        <v>61717</v>
      </c>
      <c r="R1365">
        <v>1</v>
      </c>
      <c r="S1365">
        <v>1</v>
      </c>
      <c r="T1365">
        <v>1</v>
      </c>
      <c r="U1365">
        <v>2</v>
      </c>
      <c r="W1365">
        <v>5</v>
      </c>
      <c r="AA1365" s="7">
        <v>63442</v>
      </c>
      <c r="AF1365">
        <v>1</v>
      </c>
      <c r="AH1365">
        <v>1</v>
      </c>
      <c r="AJ1365" s="7">
        <v>63232</v>
      </c>
      <c r="BC1365">
        <v>1</v>
      </c>
      <c r="BI1365">
        <v>1</v>
      </c>
    </row>
    <row r="1366" spans="1:61" x14ac:dyDescent="0.25">
      <c r="A1366" s="7">
        <v>63442</v>
      </c>
      <c r="C1366">
        <v>1</v>
      </c>
      <c r="D1366">
        <v>1</v>
      </c>
      <c r="J1366" s="7">
        <v>61731</v>
      </c>
      <c r="R1366">
        <v>1</v>
      </c>
      <c r="T1366">
        <v>1</v>
      </c>
      <c r="V1366">
        <v>1</v>
      </c>
      <c r="W1366">
        <v>3</v>
      </c>
      <c r="AA1366" s="7">
        <v>63449</v>
      </c>
      <c r="AF1366">
        <v>2</v>
      </c>
      <c r="AH1366">
        <v>2</v>
      </c>
      <c r="AJ1366" s="7">
        <v>63350</v>
      </c>
      <c r="AW1366">
        <v>1</v>
      </c>
      <c r="AX1366">
        <v>2</v>
      </c>
      <c r="AY1366">
        <v>1</v>
      </c>
      <c r="BA1366">
        <v>2</v>
      </c>
      <c r="BC1366">
        <v>2</v>
      </c>
      <c r="BF1366">
        <v>1</v>
      </c>
      <c r="BG1366">
        <v>4</v>
      </c>
      <c r="BI1366">
        <v>13</v>
      </c>
    </row>
    <row r="1367" spans="1:61" x14ac:dyDescent="0.25">
      <c r="A1367" s="7">
        <v>63449</v>
      </c>
      <c r="C1367">
        <v>2</v>
      </c>
      <c r="D1367">
        <v>2</v>
      </c>
      <c r="J1367" s="7">
        <v>61780</v>
      </c>
      <c r="K1367">
        <v>2</v>
      </c>
      <c r="O1367">
        <v>1</v>
      </c>
      <c r="U1367">
        <v>1</v>
      </c>
      <c r="W1367">
        <v>4</v>
      </c>
      <c r="AA1367" s="7">
        <v>63466</v>
      </c>
      <c r="AC1367">
        <v>3</v>
      </c>
      <c r="AH1367">
        <v>3</v>
      </c>
      <c r="AJ1367" s="7">
        <v>63442</v>
      </c>
      <c r="AX1367">
        <v>1</v>
      </c>
      <c r="BI1367">
        <v>1</v>
      </c>
    </row>
    <row r="1368" spans="1:61" x14ac:dyDescent="0.25">
      <c r="A1368" s="7">
        <v>63466</v>
      </c>
      <c r="B1368">
        <v>3</v>
      </c>
      <c r="D1368">
        <v>3</v>
      </c>
      <c r="J1368" s="7">
        <v>61796</v>
      </c>
      <c r="R1368">
        <v>1</v>
      </c>
      <c r="S1368">
        <v>2</v>
      </c>
      <c r="T1368">
        <v>3</v>
      </c>
      <c r="W1368">
        <v>6</v>
      </c>
      <c r="AA1368" s="7">
        <v>63468</v>
      </c>
      <c r="AB1368">
        <v>2</v>
      </c>
      <c r="AH1368">
        <v>2</v>
      </c>
      <c r="AJ1368" s="7">
        <v>63449</v>
      </c>
      <c r="BB1368">
        <v>1</v>
      </c>
      <c r="BC1368">
        <v>1</v>
      </c>
      <c r="BI1368">
        <v>2</v>
      </c>
    </row>
    <row r="1369" spans="1:61" x14ac:dyDescent="0.25">
      <c r="A1369" s="7">
        <v>63468</v>
      </c>
      <c r="B1369">
        <v>2</v>
      </c>
      <c r="D1369">
        <v>2</v>
      </c>
      <c r="J1369" s="7">
        <v>61819</v>
      </c>
      <c r="K1369">
        <v>1</v>
      </c>
      <c r="W1369">
        <v>1</v>
      </c>
      <c r="AA1369" s="7">
        <v>63469</v>
      </c>
      <c r="AE1369">
        <v>4</v>
      </c>
      <c r="AH1369">
        <v>4</v>
      </c>
      <c r="AJ1369" s="7">
        <v>63466</v>
      </c>
      <c r="AS1369">
        <v>3</v>
      </c>
      <c r="BI1369">
        <v>3</v>
      </c>
    </row>
    <row r="1370" spans="1:61" x14ac:dyDescent="0.25">
      <c r="A1370" s="7">
        <v>63469</v>
      </c>
      <c r="B1370">
        <v>4</v>
      </c>
      <c r="D1370">
        <v>4</v>
      </c>
      <c r="J1370" s="7">
        <v>61855</v>
      </c>
      <c r="R1370">
        <v>1</v>
      </c>
      <c r="W1370">
        <v>1</v>
      </c>
      <c r="AA1370" s="7">
        <v>63470</v>
      </c>
      <c r="AE1370">
        <v>1</v>
      </c>
      <c r="AH1370">
        <v>1</v>
      </c>
      <c r="AJ1370" s="7">
        <v>63468</v>
      </c>
      <c r="AS1370">
        <v>1</v>
      </c>
      <c r="AV1370">
        <v>1</v>
      </c>
      <c r="BI1370">
        <v>2</v>
      </c>
    </row>
    <row r="1371" spans="1:61" x14ac:dyDescent="0.25">
      <c r="A1371" s="7">
        <v>63470</v>
      </c>
      <c r="B1371">
        <v>1</v>
      </c>
      <c r="D1371">
        <v>1</v>
      </c>
      <c r="J1371" s="7">
        <v>61889</v>
      </c>
      <c r="L1371">
        <v>1</v>
      </c>
      <c r="W1371">
        <v>1</v>
      </c>
      <c r="AA1371" s="7">
        <v>63471</v>
      </c>
      <c r="AE1371">
        <v>2</v>
      </c>
      <c r="AH1371">
        <v>2</v>
      </c>
      <c r="AJ1371" s="7">
        <v>63469</v>
      </c>
      <c r="AR1371">
        <v>2</v>
      </c>
      <c r="AS1371">
        <v>1</v>
      </c>
      <c r="AU1371">
        <v>1</v>
      </c>
      <c r="BI1371">
        <v>4</v>
      </c>
    </row>
    <row r="1372" spans="1:61" x14ac:dyDescent="0.25">
      <c r="A1372" s="7">
        <v>63471</v>
      </c>
      <c r="B1372">
        <v>2</v>
      </c>
      <c r="D1372">
        <v>2</v>
      </c>
      <c r="J1372" s="7">
        <v>63107</v>
      </c>
      <c r="O1372">
        <v>1</v>
      </c>
      <c r="V1372">
        <v>1</v>
      </c>
      <c r="W1372">
        <v>2</v>
      </c>
      <c r="AA1372" s="7">
        <v>63473</v>
      </c>
      <c r="AB1372">
        <v>1</v>
      </c>
      <c r="AH1372">
        <v>1</v>
      </c>
      <c r="AJ1372" s="7">
        <v>63470</v>
      </c>
      <c r="AR1372">
        <v>1</v>
      </c>
      <c r="BI1372">
        <v>1</v>
      </c>
    </row>
    <row r="1373" spans="1:61" x14ac:dyDescent="0.25">
      <c r="A1373" s="7">
        <v>63473</v>
      </c>
      <c r="B1373">
        <v>1</v>
      </c>
      <c r="D1373">
        <v>1</v>
      </c>
      <c r="J1373" s="7">
        <v>63125</v>
      </c>
      <c r="P1373">
        <v>1</v>
      </c>
      <c r="U1373">
        <v>1</v>
      </c>
      <c r="W1373">
        <v>2</v>
      </c>
      <c r="AA1373" s="7">
        <v>63477</v>
      </c>
      <c r="AE1373">
        <v>3</v>
      </c>
      <c r="AH1373">
        <v>3</v>
      </c>
      <c r="AJ1373" s="7">
        <v>63471</v>
      </c>
      <c r="AR1373">
        <v>1</v>
      </c>
      <c r="AS1373">
        <v>1</v>
      </c>
      <c r="BI1373">
        <v>2</v>
      </c>
    </row>
    <row r="1374" spans="1:61" x14ac:dyDescent="0.25">
      <c r="A1374" s="7">
        <v>63477</v>
      </c>
      <c r="B1374">
        <v>3</v>
      </c>
      <c r="D1374">
        <v>3</v>
      </c>
      <c r="J1374" s="7">
        <v>63232</v>
      </c>
      <c r="Q1374">
        <v>1</v>
      </c>
      <c r="W1374">
        <v>1</v>
      </c>
      <c r="AA1374" s="7">
        <v>63478</v>
      </c>
      <c r="AE1374">
        <v>2</v>
      </c>
      <c r="AH1374">
        <v>2</v>
      </c>
      <c r="AJ1374" s="7">
        <v>63473</v>
      </c>
      <c r="AR1374">
        <v>1</v>
      </c>
      <c r="BI1374">
        <v>1</v>
      </c>
    </row>
    <row r="1375" spans="1:61" x14ac:dyDescent="0.25">
      <c r="A1375" s="7">
        <v>63478</v>
      </c>
      <c r="B1375">
        <v>2</v>
      </c>
      <c r="D1375">
        <v>2</v>
      </c>
      <c r="J1375" s="7">
        <v>63350</v>
      </c>
      <c r="K1375">
        <v>1</v>
      </c>
      <c r="L1375">
        <v>2</v>
      </c>
      <c r="M1375">
        <v>1</v>
      </c>
      <c r="O1375">
        <v>2</v>
      </c>
      <c r="Q1375">
        <v>2</v>
      </c>
      <c r="T1375">
        <v>1</v>
      </c>
      <c r="U1375">
        <v>4</v>
      </c>
      <c r="W1375">
        <v>13</v>
      </c>
      <c r="AA1375" s="7">
        <v>63479</v>
      </c>
      <c r="AE1375">
        <v>1</v>
      </c>
      <c r="AH1375">
        <v>1</v>
      </c>
      <c r="AJ1375" s="7">
        <v>63477</v>
      </c>
      <c r="AR1375">
        <v>2</v>
      </c>
      <c r="AS1375">
        <v>1</v>
      </c>
      <c r="BI1375">
        <v>3</v>
      </c>
    </row>
    <row r="1376" spans="1:61" x14ac:dyDescent="0.25">
      <c r="A1376" s="7">
        <v>63479</v>
      </c>
      <c r="B1376">
        <v>1</v>
      </c>
      <c r="D1376">
        <v>1</v>
      </c>
      <c r="J1376" s="7">
        <v>63442</v>
      </c>
      <c r="L1376">
        <v>1</v>
      </c>
      <c r="W1376">
        <v>1</v>
      </c>
      <c r="AA1376" s="7">
        <v>63480</v>
      </c>
      <c r="AE1376">
        <v>1</v>
      </c>
      <c r="AH1376">
        <v>1</v>
      </c>
      <c r="AJ1376" s="7">
        <v>63478</v>
      </c>
      <c r="AR1376">
        <v>2</v>
      </c>
      <c r="BI1376">
        <v>2</v>
      </c>
    </row>
    <row r="1377" spans="1:61" x14ac:dyDescent="0.25">
      <c r="A1377" s="7">
        <v>63480</v>
      </c>
      <c r="B1377">
        <v>1</v>
      </c>
      <c r="D1377">
        <v>1</v>
      </c>
      <c r="J1377" s="7">
        <v>63449</v>
      </c>
      <c r="P1377">
        <v>1</v>
      </c>
      <c r="Q1377">
        <v>1</v>
      </c>
      <c r="W1377">
        <v>2</v>
      </c>
      <c r="AA1377" s="7">
        <v>63483</v>
      </c>
      <c r="AE1377">
        <v>1</v>
      </c>
      <c r="AH1377">
        <v>1</v>
      </c>
      <c r="AJ1377" s="7">
        <v>63479</v>
      </c>
      <c r="AR1377">
        <v>1</v>
      </c>
      <c r="BI1377">
        <v>1</v>
      </c>
    </row>
    <row r="1378" spans="1:61" x14ac:dyDescent="0.25">
      <c r="A1378" s="7">
        <v>63483</v>
      </c>
      <c r="B1378">
        <v>1</v>
      </c>
      <c r="D1378">
        <v>1</v>
      </c>
      <c r="J1378" s="7">
        <v>63466</v>
      </c>
      <c r="S1378">
        <v>3</v>
      </c>
      <c r="W1378">
        <v>3</v>
      </c>
      <c r="AA1378" s="7">
        <v>63510</v>
      </c>
      <c r="AC1378">
        <v>8</v>
      </c>
      <c r="AH1378">
        <v>8</v>
      </c>
      <c r="AJ1378" s="7">
        <v>63480</v>
      </c>
      <c r="AR1378">
        <v>1</v>
      </c>
      <c r="BI1378">
        <v>1</v>
      </c>
    </row>
    <row r="1379" spans="1:61" x14ac:dyDescent="0.25">
      <c r="A1379" s="7">
        <v>63510</v>
      </c>
      <c r="B1379">
        <v>8</v>
      </c>
      <c r="D1379">
        <v>8</v>
      </c>
      <c r="J1379" s="7">
        <v>63468</v>
      </c>
      <c r="S1379">
        <v>1</v>
      </c>
      <c r="V1379">
        <v>1</v>
      </c>
      <c r="W1379">
        <v>2</v>
      </c>
      <c r="AA1379" s="7">
        <v>63521</v>
      </c>
      <c r="AE1379">
        <v>2</v>
      </c>
      <c r="AH1379">
        <v>2</v>
      </c>
      <c r="AJ1379" s="7">
        <v>63483</v>
      </c>
      <c r="AR1379">
        <v>1</v>
      </c>
      <c r="BI1379">
        <v>1</v>
      </c>
    </row>
    <row r="1380" spans="1:61" x14ac:dyDescent="0.25">
      <c r="A1380" s="7">
        <v>63521</v>
      </c>
      <c r="B1380">
        <v>2</v>
      </c>
      <c r="D1380">
        <v>2</v>
      </c>
      <c r="J1380" s="7">
        <v>63469</v>
      </c>
      <c r="R1380">
        <v>2</v>
      </c>
      <c r="S1380">
        <v>1</v>
      </c>
      <c r="U1380">
        <v>1</v>
      </c>
      <c r="W1380">
        <v>4</v>
      </c>
      <c r="AA1380" s="7">
        <v>63585</v>
      </c>
      <c r="AE1380">
        <v>1</v>
      </c>
      <c r="AH1380">
        <v>1</v>
      </c>
      <c r="AJ1380" s="7">
        <v>63510</v>
      </c>
      <c r="AR1380">
        <v>1</v>
      </c>
      <c r="AS1380">
        <v>1</v>
      </c>
      <c r="AT1380">
        <v>4</v>
      </c>
      <c r="AU1380">
        <v>2</v>
      </c>
      <c r="BI1380">
        <v>8</v>
      </c>
    </row>
    <row r="1381" spans="1:61" x14ac:dyDescent="0.25">
      <c r="A1381" s="7">
        <v>63585</v>
      </c>
      <c r="B1381">
        <v>1</v>
      </c>
      <c r="D1381">
        <v>1</v>
      </c>
      <c r="J1381" s="7">
        <v>63470</v>
      </c>
      <c r="R1381">
        <v>1</v>
      </c>
      <c r="W1381">
        <v>1</v>
      </c>
      <c r="AA1381" s="7">
        <v>63606</v>
      </c>
      <c r="AE1381">
        <v>2</v>
      </c>
      <c r="AH1381">
        <v>2</v>
      </c>
      <c r="AJ1381" s="7">
        <v>63521</v>
      </c>
      <c r="AR1381">
        <v>1</v>
      </c>
      <c r="AV1381">
        <v>1</v>
      </c>
      <c r="BI1381">
        <v>2</v>
      </c>
    </row>
    <row r="1382" spans="1:61" x14ac:dyDescent="0.25">
      <c r="A1382" s="7">
        <v>63606</v>
      </c>
      <c r="B1382">
        <v>2</v>
      </c>
      <c r="D1382">
        <v>2</v>
      </c>
      <c r="J1382" s="7">
        <v>63471</v>
      </c>
      <c r="R1382">
        <v>1</v>
      </c>
      <c r="S1382">
        <v>1</v>
      </c>
      <c r="W1382">
        <v>2</v>
      </c>
      <c r="AA1382" s="7">
        <v>63607</v>
      </c>
      <c r="AE1382">
        <v>3</v>
      </c>
      <c r="AH1382">
        <v>3</v>
      </c>
      <c r="AJ1382" s="7">
        <v>63585</v>
      </c>
      <c r="AR1382">
        <v>1</v>
      </c>
      <c r="BI1382">
        <v>1</v>
      </c>
    </row>
    <row r="1383" spans="1:61" x14ac:dyDescent="0.25">
      <c r="A1383" s="7">
        <v>63607</v>
      </c>
      <c r="B1383">
        <v>3</v>
      </c>
      <c r="D1383">
        <v>3</v>
      </c>
      <c r="J1383" s="7">
        <v>63473</v>
      </c>
      <c r="R1383">
        <v>1</v>
      </c>
      <c r="W1383">
        <v>1</v>
      </c>
      <c r="AA1383" s="7">
        <v>63615</v>
      </c>
      <c r="AE1383">
        <v>4</v>
      </c>
      <c r="AH1383">
        <v>4</v>
      </c>
      <c r="AJ1383" s="7">
        <v>63606</v>
      </c>
      <c r="AR1383">
        <v>2</v>
      </c>
      <c r="BI1383">
        <v>2</v>
      </c>
    </row>
    <row r="1384" spans="1:61" x14ac:dyDescent="0.25">
      <c r="A1384" s="7">
        <v>63615</v>
      </c>
      <c r="B1384">
        <v>4</v>
      </c>
      <c r="D1384">
        <v>4</v>
      </c>
      <c r="J1384" s="7">
        <v>63477</v>
      </c>
      <c r="R1384">
        <v>2</v>
      </c>
      <c r="S1384">
        <v>1</v>
      </c>
      <c r="W1384">
        <v>3</v>
      </c>
      <c r="AA1384" s="7">
        <v>63645</v>
      </c>
      <c r="AE1384">
        <v>2</v>
      </c>
      <c r="AH1384">
        <v>2</v>
      </c>
      <c r="AJ1384" s="7">
        <v>63607</v>
      </c>
      <c r="AR1384">
        <v>1</v>
      </c>
      <c r="AS1384">
        <v>1</v>
      </c>
      <c r="AT1384">
        <v>1</v>
      </c>
      <c r="BI1384">
        <v>3</v>
      </c>
    </row>
    <row r="1385" spans="1:61" x14ac:dyDescent="0.25">
      <c r="A1385" s="7">
        <v>63645</v>
      </c>
      <c r="B1385">
        <v>2</v>
      </c>
      <c r="D1385">
        <v>2</v>
      </c>
      <c r="J1385" s="7">
        <v>63478</v>
      </c>
      <c r="R1385">
        <v>2</v>
      </c>
      <c r="W1385">
        <v>2</v>
      </c>
      <c r="AA1385" s="7">
        <v>63646</v>
      </c>
      <c r="AE1385">
        <v>1</v>
      </c>
      <c r="AH1385">
        <v>1</v>
      </c>
      <c r="AJ1385" s="7">
        <v>63615</v>
      </c>
      <c r="AR1385">
        <v>1</v>
      </c>
      <c r="AS1385">
        <v>3</v>
      </c>
      <c r="BI1385">
        <v>4</v>
      </c>
    </row>
    <row r="1386" spans="1:61" x14ac:dyDescent="0.25">
      <c r="A1386" s="7">
        <v>63646</v>
      </c>
      <c r="B1386">
        <v>1</v>
      </c>
      <c r="D1386">
        <v>1</v>
      </c>
      <c r="J1386" s="7">
        <v>63479</v>
      </c>
      <c r="R1386">
        <v>1</v>
      </c>
      <c r="W1386">
        <v>1</v>
      </c>
      <c r="AA1386" s="7">
        <v>63647</v>
      </c>
      <c r="AC1386">
        <v>1</v>
      </c>
      <c r="AE1386">
        <v>4</v>
      </c>
      <c r="AH1386">
        <v>5</v>
      </c>
      <c r="AJ1386" s="7">
        <v>63645</v>
      </c>
      <c r="AR1386">
        <v>1</v>
      </c>
      <c r="AS1386">
        <v>1</v>
      </c>
      <c r="BI1386">
        <v>2</v>
      </c>
    </row>
    <row r="1387" spans="1:61" x14ac:dyDescent="0.25">
      <c r="A1387" s="7">
        <v>63647</v>
      </c>
      <c r="B1387">
        <v>5</v>
      </c>
      <c r="D1387">
        <v>5</v>
      </c>
      <c r="J1387" s="7">
        <v>63480</v>
      </c>
      <c r="R1387">
        <v>1</v>
      </c>
      <c r="W1387">
        <v>1</v>
      </c>
      <c r="AA1387" s="7">
        <v>63676</v>
      </c>
      <c r="AF1387">
        <v>17</v>
      </c>
      <c r="AH1387">
        <v>17</v>
      </c>
      <c r="AJ1387" s="7">
        <v>63646</v>
      </c>
      <c r="AS1387">
        <v>1</v>
      </c>
      <c r="BI1387">
        <v>1</v>
      </c>
    </row>
    <row r="1388" spans="1:61" x14ac:dyDescent="0.25">
      <c r="A1388" s="7">
        <v>63676</v>
      </c>
      <c r="C1388">
        <v>17</v>
      </c>
      <c r="D1388">
        <v>17</v>
      </c>
      <c r="J1388" s="7">
        <v>63483</v>
      </c>
      <c r="R1388">
        <v>1</v>
      </c>
      <c r="W1388">
        <v>1</v>
      </c>
      <c r="AA1388" s="7">
        <v>63677</v>
      </c>
      <c r="AC1388">
        <v>1</v>
      </c>
      <c r="AE1388">
        <v>4</v>
      </c>
      <c r="AH1388">
        <v>5</v>
      </c>
      <c r="AJ1388" s="7">
        <v>63647</v>
      </c>
      <c r="AR1388">
        <v>2</v>
      </c>
      <c r="AS1388">
        <v>1</v>
      </c>
      <c r="AT1388">
        <v>2</v>
      </c>
      <c r="BI1388">
        <v>5</v>
      </c>
    </row>
    <row r="1389" spans="1:61" x14ac:dyDescent="0.25">
      <c r="A1389" s="7">
        <v>63677</v>
      </c>
      <c r="B1389">
        <v>5</v>
      </c>
      <c r="D1389">
        <v>5</v>
      </c>
      <c r="J1389" s="7">
        <v>63510</v>
      </c>
      <c r="R1389">
        <v>1</v>
      </c>
      <c r="S1389">
        <v>1</v>
      </c>
      <c r="T1389">
        <v>4</v>
      </c>
      <c r="U1389">
        <v>2</v>
      </c>
      <c r="W1389">
        <v>8</v>
      </c>
      <c r="AA1389" s="7">
        <v>63689</v>
      </c>
      <c r="AF1389">
        <v>2</v>
      </c>
      <c r="AH1389">
        <v>2</v>
      </c>
      <c r="AJ1389" s="7">
        <v>63676</v>
      </c>
      <c r="AW1389">
        <v>3</v>
      </c>
      <c r="AX1389">
        <v>2</v>
      </c>
      <c r="AZ1389">
        <v>1</v>
      </c>
      <c r="BA1389">
        <v>3</v>
      </c>
      <c r="BB1389">
        <v>3</v>
      </c>
      <c r="BC1389">
        <v>4</v>
      </c>
      <c r="BD1389">
        <v>1</v>
      </c>
      <c r="BI1389">
        <v>17</v>
      </c>
    </row>
    <row r="1390" spans="1:61" x14ac:dyDescent="0.25">
      <c r="A1390" s="7">
        <v>63689</v>
      </c>
      <c r="C1390">
        <v>2</v>
      </c>
      <c r="D1390">
        <v>2</v>
      </c>
      <c r="J1390" s="7">
        <v>63521</v>
      </c>
      <c r="R1390">
        <v>1</v>
      </c>
      <c r="V1390">
        <v>1</v>
      </c>
      <c r="W1390">
        <v>2</v>
      </c>
      <c r="AA1390" s="7">
        <v>63712</v>
      </c>
      <c r="AF1390">
        <v>4</v>
      </c>
      <c r="AH1390">
        <v>4</v>
      </c>
      <c r="AJ1390" s="7">
        <v>63677</v>
      </c>
      <c r="AR1390">
        <v>1</v>
      </c>
      <c r="AS1390">
        <v>4</v>
      </c>
      <c r="BI1390">
        <v>5</v>
      </c>
    </row>
    <row r="1391" spans="1:61" x14ac:dyDescent="0.25">
      <c r="A1391" s="7">
        <v>63712</v>
      </c>
      <c r="C1391">
        <v>4</v>
      </c>
      <c r="D1391">
        <v>4</v>
      </c>
      <c r="J1391" s="7">
        <v>63585</v>
      </c>
      <c r="R1391">
        <v>1</v>
      </c>
      <c r="W1391">
        <v>1</v>
      </c>
      <c r="AA1391" s="7">
        <v>63713</v>
      </c>
      <c r="AF1391">
        <v>1</v>
      </c>
      <c r="AH1391">
        <v>1</v>
      </c>
      <c r="AJ1391" s="7">
        <v>63689</v>
      </c>
      <c r="BB1391">
        <v>1</v>
      </c>
      <c r="BH1391">
        <v>1</v>
      </c>
      <c r="BI1391">
        <v>2</v>
      </c>
    </row>
    <row r="1392" spans="1:61" x14ac:dyDescent="0.25">
      <c r="A1392" s="7">
        <v>63713</v>
      </c>
      <c r="C1392">
        <v>1</v>
      </c>
      <c r="D1392">
        <v>1</v>
      </c>
      <c r="J1392" s="7">
        <v>63606</v>
      </c>
      <c r="R1392">
        <v>2</v>
      </c>
      <c r="W1392">
        <v>2</v>
      </c>
      <c r="AA1392" s="7">
        <v>63723</v>
      </c>
      <c r="AE1392">
        <v>1</v>
      </c>
      <c r="AH1392">
        <v>1</v>
      </c>
      <c r="AJ1392" s="7">
        <v>63712</v>
      </c>
      <c r="AY1392">
        <v>2</v>
      </c>
      <c r="BF1392">
        <v>1</v>
      </c>
      <c r="BG1392">
        <v>1</v>
      </c>
      <c r="BI1392">
        <v>4</v>
      </c>
    </row>
    <row r="1393" spans="1:61" x14ac:dyDescent="0.25">
      <c r="A1393" s="7">
        <v>63723</v>
      </c>
      <c r="B1393">
        <v>1</v>
      </c>
      <c r="D1393">
        <v>1</v>
      </c>
      <c r="J1393" s="7">
        <v>63607</v>
      </c>
      <c r="R1393">
        <v>1</v>
      </c>
      <c r="S1393">
        <v>1</v>
      </c>
      <c r="T1393">
        <v>1</v>
      </c>
      <c r="W1393">
        <v>3</v>
      </c>
      <c r="AA1393" s="7">
        <v>63736</v>
      </c>
      <c r="AE1393">
        <v>5</v>
      </c>
      <c r="AH1393">
        <v>5</v>
      </c>
      <c r="AJ1393" s="7">
        <v>63713</v>
      </c>
      <c r="BC1393">
        <v>1</v>
      </c>
      <c r="BI1393">
        <v>1</v>
      </c>
    </row>
    <row r="1394" spans="1:61" x14ac:dyDescent="0.25">
      <c r="A1394" s="7">
        <v>63736</v>
      </c>
      <c r="B1394">
        <v>5</v>
      </c>
      <c r="D1394">
        <v>5</v>
      </c>
      <c r="J1394" s="7">
        <v>63615</v>
      </c>
      <c r="R1394">
        <v>1</v>
      </c>
      <c r="S1394">
        <v>3</v>
      </c>
      <c r="W1394">
        <v>4</v>
      </c>
      <c r="AA1394" s="7">
        <v>63743</v>
      </c>
      <c r="AE1394">
        <v>2</v>
      </c>
      <c r="AH1394">
        <v>2</v>
      </c>
      <c r="AJ1394" s="7">
        <v>63723</v>
      </c>
      <c r="AS1394">
        <v>1</v>
      </c>
      <c r="BI1394">
        <v>1</v>
      </c>
    </row>
    <row r="1395" spans="1:61" x14ac:dyDescent="0.25">
      <c r="A1395" s="7">
        <v>63743</v>
      </c>
      <c r="B1395">
        <v>2</v>
      </c>
      <c r="D1395">
        <v>2</v>
      </c>
      <c r="J1395" s="7">
        <v>63645</v>
      </c>
      <c r="R1395">
        <v>1</v>
      </c>
      <c r="S1395">
        <v>1</v>
      </c>
      <c r="W1395">
        <v>2</v>
      </c>
      <c r="AA1395" s="7">
        <v>63757</v>
      </c>
      <c r="AF1395">
        <v>1</v>
      </c>
      <c r="AH1395">
        <v>1</v>
      </c>
      <c r="AJ1395" s="7">
        <v>63736</v>
      </c>
      <c r="AR1395">
        <v>2</v>
      </c>
      <c r="AS1395">
        <v>3</v>
      </c>
      <c r="BI1395">
        <v>5</v>
      </c>
    </row>
    <row r="1396" spans="1:61" x14ac:dyDescent="0.25">
      <c r="A1396" s="7">
        <v>63757</v>
      </c>
      <c r="C1396">
        <v>1</v>
      </c>
      <c r="D1396">
        <v>1</v>
      </c>
      <c r="J1396" s="7">
        <v>63646</v>
      </c>
      <c r="S1396">
        <v>1</v>
      </c>
      <c r="W1396">
        <v>1</v>
      </c>
      <c r="AA1396" s="7">
        <v>63831</v>
      </c>
      <c r="AE1396">
        <v>2</v>
      </c>
      <c r="AH1396">
        <v>2</v>
      </c>
      <c r="AJ1396" s="7">
        <v>63743</v>
      </c>
      <c r="AR1396">
        <v>1</v>
      </c>
      <c r="AS1396">
        <v>1</v>
      </c>
      <c r="BI1396">
        <v>2</v>
      </c>
    </row>
    <row r="1397" spans="1:61" x14ac:dyDescent="0.25">
      <c r="A1397" s="7">
        <v>63831</v>
      </c>
      <c r="B1397">
        <v>2</v>
      </c>
      <c r="D1397">
        <v>2</v>
      </c>
      <c r="J1397" s="7">
        <v>63647</v>
      </c>
      <c r="R1397">
        <v>2</v>
      </c>
      <c r="S1397">
        <v>1</v>
      </c>
      <c r="T1397">
        <v>2</v>
      </c>
      <c r="W1397">
        <v>5</v>
      </c>
      <c r="AA1397" s="7">
        <v>63841</v>
      </c>
      <c r="AF1397">
        <v>2</v>
      </c>
      <c r="AH1397">
        <v>2</v>
      </c>
      <c r="AJ1397" s="7">
        <v>63757</v>
      </c>
      <c r="AY1397">
        <v>1</v>
      </c>
      <c r="BI1397">
        <v>1</v>
      </c>
    </row>
    <row r="1398" spans="1:61" x14ac:dyDescent="0.25">
      <c r="A1398" s="7">
        <v>63841</v>
      </c>
      <c r="C1398">
        <v>2</v>
      </c>
      <c r="D1398">
        <v>2</v>
      </c>
      <c r="J1398" s="7">
        <v>63676</v>
      </c>
      <c r="K1398">
        <v>3</v>
      </c>
      <c r="L1398">
        <v>2</v>
      </c>
      <c r="N1398">
        <v>1</v>
      </c>
      <c r="O1398">
        <v>3</v>
      </c>
      <c r="P1398">
        <v>3</v>
      </c>
      <c r="Q1398">
        <v>4</v>
      </c>
      <c r="R1398">
        <v>1</v>
      </c>
      <c r="W1398">
        <v>17</v>
      </c>
      <c r="AA1398" s="7">
        <v>63849</v>
      </c>
      <c r="AD1398">
        <v>2</v>
      </c>
      <c r="AH1398">
        <v>2</v>
      </c>
      <c r="AJ1398" s="7">
        <v>63831</v>
      </c>
      <c r="AR1398">
        <v>2</v>
      </c>
      <c r="BI1398">
        <v>2</v>
      </c>
    </row>
    <row r="1399" spans="1:61" x14ac:dyDescent="0.25">
      <c r="A1399" s="7">
        <v>63849</v>
      </c>
      <c r="C1399">
        <v>2</v>
      </c>
      <c r="D1399">
        <v>2</v>
      </c>
      <c r="J1399" s="7">
        <v>63677</v>
      </c>
      <c r="R1399">
        <v>1</v>
      </c>
      <c r="S1399">
        <v>4</v>
      </c>
      <c r="W1399">
        <v>5</v>
      </c>
      <c r="AA1399" s="7">
        <v>63860</v>
      </c>
      <c r="AE1399">
        <v>1</v>
      </c>
      <c r="AH1399">
        <v>1</v>
      </c>
      <c r="AJ1399" s="7">
        <v>63841</v>
      </c>
      <c r="AW1399">
        <v>1</v>
      </c>
      <c r="BD1399">
        <v>1</v>
      </c>
      <c r="BI1399">
        <v>2</v>
      </c>
    </row>
    <row r="1400" spans="1:61" x14ac:dyDescent="0.25">
      <c r="A1400" s="7">
        <v>63860</v>
      </c>
      <c r="B1400">
        <v>1</v>
      </c>
      <c r="D1400">
        <v>1</v>
      </c>
      <c r="J1400" s="7">
        <v>63689</v>
      </c>
      <c r="P1400">
        <v>1</v>
      </c>
      <c r="V1400">
        <v>1</v>
      </c>
      <c r="W1400">
        <v>2</v>
      </c>
      <c r="AA1400" s="7">
        <v>63969</v>
      </c>
      <c r="AE1400">
        <v>2</v>
      </c>
      <c r="AH1400">
        <v>2</v>
      </c>
      <c r="AJ1400" s="7">
        <v>63849</v>
      </c>
      <c r="BA1400">
        <v>1</v>
      </c>
      <c r="BH1400">
        <v>1</v>
      </c>
      <c r="BI1400">
        <v>2</v>
      </c>
    </row>
    <row r="1401" spans="1:61" x14ac:dyDescent="0.25">
      <c r="A1401" s="7">
        <v>63969</v>
      </c>
      <c r="B1401">
        <v>2</v>
      </c>
      <c r="D1401">
        <v>2</v>
      </c>
      <c r="J1401" s="7">
        <v>63712</v>
      </c>
      <c r="M1401">
        <v>2</v>
      </c>
      <c r="T1401">
        <v>1</v>
      </c>
      <c r="U1401">
        <v>1</v>
      </c>
      <c r="W1401">
        <v>4</v>
      </c>
      <c r="AA1401" s="7">
        <v>64007</v>
      </c>
      <c r="AB1401">
        <v>2</v>
      </c>
      <c r="AC1401">
        <v>1</v>
      </c>
      <c r="AH1401">
        <v>3</v>
      </c>
      <c r="AJ1401" s="7">
        <v>63860</v>
      </c>
      <c r="AR1401">
        <v>1</v>
      </c>
      <c r="BI1401">
        <v>1</v>
      </c>
    </row>
    <row r="1402" spans="1:61" x14ac:dyDescent="0.25">
      <c r="A1402" s="7">
        <v>64007</v>
      </c>
      <c r="B1402">
        <v>3</v>
      </c>
      <c r="D1402">
        <v>3</v>
      </c>
      <c r="J1402" s="7">
        <v>63713</v>
      </c>
      <c r="Q1402">
        <v>1</v>
      </c>
      <c r="W1402">
        <v>1</v>
      </c>
      <c r="AA1402" s="7">
        <v>64011</v>
      </c>
      <c r="AF1402">
        <v>3</v>
      </c>
      <c r="AH1402">
        <v>3</v>
      </c>
      <c r="AJ1402" s="7">
        <v>63969</v>
      </c>
      <c r="AS1402">
        <v>1</v>
      </c>
      <c r="AT1402">
        <v>1</v>
      </c>
      <c r="BI1402">
        <v>2</v>
      </c>
    </row>
    <row r="1403" spans="1:61" x14ac:dyDescent="0.25">
      <c r="A1403" s="7">
        <v>64011</v>
      </c>
      <c r="C1403">
        <v>3</v>
      </c>
      <c r="D1403">
        <v>3</v>
      </c>
      <c r="J1403" s="7">
        <v>63723</v>
      </c>
      <c r="S1403">
        <v>1</v>
      </c>
      <c r="W1403">
        <v>1</v>
      </c>
      <c r="AA1403" s="7">
        <v>64023</v>
      </c>
      <c r="AE1403">
        <v>10</v>
      </c>
      <c r="AH1403">
        <v>10</v>
      </c>
      <c r="AJ1403" s="7">
        <v>64007</v>
      </c>
      <c r="AR1403">
        <v>1</v>
      </c>
      <c r="AT1403">
        <v>2</v>
      </c>
      <c r="BI1403">
        <v>3</v>
      </c>
    </row>
    <row r="1404" spans="1:61" x14ac:dyDescent="0.25">
      <c r="A1404" s="7">
        <v>64023</v>
      </c>
      <c r="B1404">
        <v>10</v>
      </c>
      <c r="D1404">
        <v>10</v>
      </c>
      <c r="J1404" s="7">
        <v>63736</v>
      </c>
      <c r="R1404">
        <v>2</v>
      </c>
      <c r="S1404">
        <v>3</v>
      </c>
      <c r="W1404">
        <v>5</v>
      </c>
      <c r="AA1404" s="7">
        <v>64083</v>
      </c>
      <c r="AE1404">
        <v>1</v>
      </c>
      <c r="AH1404">
        <v>1</v>
      </c>
      <c r="AJ1404" s="7">
        <v>64011</v>
      </c>
      <c r="BA1404">
        <v>1</v>
      </c>
      <c r="BB1404">
        <v>1</v>
      </c>
      <c r="BH1404">
        <v>1</v>
      </c>
      <c r="BI1404">
        <v>3</v>
      </c>
    </row>
    <row r="1405" spans="1:61" x14ac:dyDescent="0.25">
      <c r="A1405" s="7">
        <v>64083</v>
      </c>
      <c r="B1405">
        <v>1</v>
      </c>
      <c r="D1405">
        <v>1</v>
      </c>
      <c r="J1405" s="7">
        <v>63743</v>
      </c>
      <c r="R1405">
        <v>1</v>
      </c>
      <c r="S1405">
        <v>1</v>
      </c>
      <c r="W1405">
        <v>2</v>
      </c>
      <c r="AA1405" s="7">
        <v>64134</v>
      </c>
      <c r="AB1405">
        <v>2</v>
      </c>
      <c r="AH1405">
        <v>2</v>
      </c>
      <c r="AJ1405" s="7">
        <v>64023</v>
      </c>
      <c r="AR1405">
        <v>2</v>
      </c>
      <c r="AS1405">
        <v>3</v>
      </c>
      <c r="AU1405">
        <v>1</v>
      </c>
      <c r="AV1405">
        <v>4</v>
      </c>
      <c r="BI1405">
        <v>10</v>
      </c>
    </row>
    <row r="1406" spans="1:61" x14ac:dyDescent="0.25">
      <c r="A1406" s="7">
        <v>64134</v>
      </c>
      <c r="B1406">
        <v>2</v>
      </c>
      <c r="D1406">
        <v>2</v>
      </c>
      <c r="J1406" s="7">
        <v>63757</v>
      </c>
      <c r="M1406">
        <v>1</v>
      </c>
      <c r="W1406">
        <v>1</v>
      </c>
      <c r="AA1406" s="7">
        <v>64142</v>
      </c>
      <c r="AD1406">
        <v>1</v>
      </c>
      <c r="AH1406">
        <v>1</v>
      </c>
      <c r="AJ1406" s="7">
        <v>64083</v>
      </c>
      <c r="AS1406">
        <v>1</v>
      </c>
      <c r="BI1406">
        <v>1</v>
      </c>
    </row>
    <row r="1407" spans="1:61" x14ac:dyDescent="0.25">
      <c r="A1407" s="7">
        <v>64142</v>
      </c>
      <c r="C1407">
        <v>1</v>
      </c>
      <c r="D1407">
        <v>1</v>
      </c>
      <c r="J1407" s="7">
        <v>63831</v>
      </c>
      <c r="R1407">
        <v>2</v>
      </c>
      <c r="W1407">
        <v>2</v>
      </c>
      <c r="AA1407" s="7">
        <v>64225</v>
      </c>
      <c r="AC1407">
        <v>1</v>
      </c>
      <c r="AH1407">
        <v>1</v>
      </c>
      <c r="AJ1407" s="7">
        <v>64134</v>
      </c>
      <c r="AR1407">
        <v>1</v>
      </c>
      <c r="AS1407">
        <v>1</v>
      </c>
      <c r="BI1407">
        <v>2</v>
      </c>
    </row>
    <row r="1408" spans="1:61" x14ac:dyDescent="0.25">
      <c r="A1408" s="7">
        <v>64225</v>
      </c>
      <c r="B1408">
        <v>1</v>
      </c>
      <c r="D1408">
        <v>1</v>
      </c>
      <c r="J1408" s="7">
        <v>63841</v>
      </c>
      <c r="K1408">
        <v>1</v>
      </c>
      <c r="R1408">
        <v>1</v>
      </c>
      <c r="W1408">
        <v>2</v>
      </c>
      <c r="AA1408" s="7">
        <v>64227</v>
      </c>
      <c r="AC1408">
        <v>1</v>
      </c>
      <c r="AH1408">
        <v>1</v>
      </c>
      <c r="AJ1408" s="7">
        <v>64142</v>
      </c>
      <c r="AY1408">
        <v>1</v>
      </c>
      <c r="BI1408">
        <v>1</v>
      </c>
    </row>
    <row r="1409" spans="1:61" x14ac:dyDescent="0.25">
      <c r="A1409" s="7">
        <v>64227</v>
      </c>
      <c r="B1409">
        <v>1</v>
      </c>
      <c r="D1409">
        <v>1</v>
      </c>
      <c r="J1409" s="7">
        <v>63849</v>
      </c>
      <c r="O1409">
        <v>1</v>
      </c>
      <c r="V1409">
        <v>1</v>
      </c>
      <c r="W1409">
        <v>2</v>
      </c>
      <c r="AA1409" s="7">
        <v>64244</v>
      </c>
      <c r="AC1409">
        <v>12</v>
      </c>
      <c r="AH1409">
        <v>12</v>
      </c>
      <c r="AJ1409" s="7">
        <v>64225</v>
      </c>
      <c r="AS1409">
        <v>1</v>
      </c>
      <c r="BI1409">
        <v>1</v>
      </c>
    </row>
    <row r="1410" spans="1:61" x14ac:dyDescent="0.25">
      <c r="A1410" s="7">
        <v>64244</v>
      </c>
      <c r="B1410">
        <v>12</v>
      </c>
      <c r="D1410">
        <v>12</v>
      </c>
      <c r="J1410" s="7">
        <v>63860</v>
      </c>
      <c r="R1410">
        <v>1</v>
      </c>
      <c r="W1410">
        <v>1</v>
      </c>
      <c r="AA1410" s="7">
        <v>64277</v>
      </c>
      <c r="AF1410">
        <v>1</v>
      </c>
      <c r="AH1410">
        <v>1</v>
      </c>
      <c r="AJ1410" s="7">
        <v>64227</v>
      </c>
      <c r="AS1410">
        <v>1</v>
      </c>
      <c r="BI1410">
        <v>1</v>
      </c>
    </row>
    <row r="1411" spans="1:61" x14ac:dyDescent="0.25">
      <c r="A1411" s="7">
        <v>64277</v>
      </c>
      <c r="C1411">
        <v>1</v>
      </c>
      <c r="D1411">
        <v>1</v>
      </c>
      <c r="J1411" s="7">
        <v>63969</v>
      </c>
      <c r="S1411">
        <v>1</v>
      </c>
      <c r="T1411">
        <v>1</v>
      </c>
      <c r="W1411">
        <v>2</v>
      </c>
      <c r="AA1411" s="7">
        <v>64328</v>
      </c>
      <c r="AF1411">
        <v>2</v>
      </c>
      <c r="AH1411">
        <v>2</v>
      </c>
      <c r="AJ1411" s="7">
        <v>64244</v>
      </c>
      <c r="AR1411">
        <v>1</v>
      </c>
      <c r="AS1411">
        <v>2</v>
      </c>
      <c r="AT1411">
        <v>2</v>
      </c>
      <c r="AU1411">
        <v>3</v>
      </c>
      <c r="AV1411">
        <v>4</v>
      </c>
      <c r="BI1411">
        <v>12</v>
      </c>
    </row>
    <row r="1412" spans="1:61" x14ac:dyDescent="0.25">
      <c r="A1412" s="7">
        <v>64328</v>
      </c>
      <c r="C1412">
        <v>2</v>
      </c>
      <c r="D1412">
        <v>2</v>
      </c>
      <c r="J1412" s="7">
        <v>64007</v>
      </c>
      <c r="R1412">
        <v>1</v>
      </c>
      <c r="T1412">
        <v>2</v>
      </c>
      <c r="W1412">
        <v>3</v>
      </c>
      <c r="AA1412" s="7">
        <v>64387</v>
      </c>
      <c r="AE1412">
        <v>1</v>
      </c>
      <c r="AH1412">
        <v>1</v>
      </c>
      <c r="AJ1412" s="7">
        <v>64277</v>
      </c>
      <c r="BF1412">
        <v>1</v>
      </c>
      <c r="BI1412">
        <v>1</v>
      </c>
    </row>
    <row r="1413" spans="1:61" x14ac:dyDescent="0.25">
      <c r="A1413" s="7">
        <v>64387</v>
      </c>
      <c r="B1413">
        <v>1</v>
      </c>
      <c r="D1413">
        <v>1</v>
      </c>
      <c r="J1413" s="7">
        <v>64011</v>
      </c>
      <c r="O1413">
        <v>1</v>
      </c>
      <c r="P1413">
        <v>1</v>
      </c>
      <c r="V1413">
        <v>1</v>
      </c>
      <c r="W1413">
        <v>3</v>
      </c>
      <c r="AA1413" s="7">
        <v>64391</v>
      </c>
      <c r="AE1413">
        <v>2</v>
      </c>
      <c r="AH1413">
        <v>2</v>
      </c>
      <c r="AJ1413" s="7">
        <v>64328</v>
      </c>
      <c r="AY1413">
        <v>1</v>
      </c>
      <c r="BF1413">
        <v>1</v>
      </c>
      <c r="BI1413">
        <v>2</v>
      </c>
    </row>
    <row r="1414" spans="1:61" x14ac:dyDescent="0.25">
      <c r="A1414" s="7">
        <v>64391</v>
      </c>
      <c r="B1414">
        <v>2</v>
      </c>
      <c r="D1414">
        <v>2</v>
      </c>
      <c r="J1414" s="7">
        <v>64023</v>
      </c>
      <c r="R1414">
        <v>2</v>
      </c>
      <c r="S1414">
        <v>3</v>
      </c>
      <c r="U1414">
        <v>1</v>
      </c>
      <c r="V1414">
        <v>4</v>
      </c>
      <c r="W1414">
        <v>10</v>
      </c>
      <c r="AA1414" s="7">
        <v>64459</v>
      </c>
      <c r="AE1414">
        <v>2</v>
      </c>
      <c r="AH1414">
        <v>2</v>
      </c>
      <c r="AJ1414" s="7">
        <v>64387</v>
      </c>
      <c r="AR1414">
        <v>1</v>
      </c>
      <c r="BI1414">
        <v>1</v>
      </c>
    </row>
    <row r="1415" spans="1:61" x14ac:dyDescent="0.25">
      <c r="A1415" s="7">
        <v>64459</v>
      </c>
      <c r="B1415">
        <v>2</v>
      </c>
      <c r="D1415">
        <v>2</v>
      </c>
      <c r="J1415" s="7">
        <v>64083</v>
      </c>
      <c r="S1415">
        <v>1</v>
      </c>
      <c r="W1415">
        <v>1</v>
      </c>
      <c r="AA1415" s="7">
        <v>64482</v>
      </c>
      <c r="AD1415">
        <v>10</v>
      </c>
      <c r="AH1415">
        <v>10</v>
      </c>
      <c r="AJ1415" s="7">
        <v>64391</v>
      </c>
      <c r="AR1415">
        <v>1</v>
      </c>
      <c r="AS1415">
        <v>1</v>
      </c>
      <c r="BI1415">
        <v>2</v>
      </c>
    </row>
    <row r="1416" spans="1:61" x14ac:dyDescent="0.25">
      <c r="A1416" s="7">
        <v>64482</v>
      </c>
      <c r="C1416">
        <v>10</v>
      </c>
      <c r="D1416">
        <v>10</v>
      </c>
      <c r="J1416" s="7">
        <v>64134</v>
      </c>
      <c r="R1416">
        <v>1</v>
      </c>
      <c r="S1416">
        <v>1</v>
      </c>
      <c r="W1416">
        <v>2</v>
      </c>
      <c r="AA1416" s="7">
        <v>64500</v>
      </c>
      <c r="AE1416">
        <v>2</v>
      </c>
      <c r="AH1416">
        <v>2</v>
      </c>
      <c r="AJ1416" s="7">
        <v>64459</v>
      </c>
      <c r="AR1416">
        <v>2</v>
      </c>
      <c r="BI1416">
        <v>2</v>
      </c>
    </row>
    <row r="1417" spans="1:61" x14ac:dyDescent="0.25">
      <c r="A1417" s="7">
        <v>64500</v>
      </c>
      <c r="B1417">
        <v>2</v>
      </c>
      <c r="D1417">
        <v>2</v>
      </c>
      <c r="J1417" s="7">
        <v>64142</v>
      </c>
      <c r="M1417">
        <v>1</v>
      </c>
      <c r="W1417">
        <v>1</v>
      </c>
      <c r="AA1417" s="7">
        <v>64541</v>
      </c>
      <c r="AF1417">
        <v>1</v>
      </c>
      <c r="AH1417">
        <v>1</v>
      </c>
      <c r="AJ1417" s="7">
        <v>64482</v>
      </c>
      <c r="AW1417">
        <v>1</v>
      </c>
      <c r="AX1417">
        <v>1</v>
      </c>
      <c r="AY1417">
        <v>3</v>
      </c>
      <c r="AZ1417">
        <v>1</v>
      </c>
      <c r="BB1417">
        <v>1</v>
      </c>
      <c r="BC1417">
        <v>1</v>
      </c>
      <c r="BD1417">
        <v>1</v>
      </c>
      <c r="BE1417">
        <v>1</v>
      </c>
      <c r="BI1417">
        <v>10</v>
      </c>
    </row>
    <row r="1418" spans="1:61" x14ac:dyDescent="0.25">
      <c r="A1418" s="7">
        <v>64541</v>
      </c>
      <c r="C1418">
        <v>1</v>
      </c>
      <c r="D1418">
        <v>1</v>
      </c>
      <c r="J1418" s="7">
        <v>64225</v>
      </c>
      <c r="S1418">
        <v>1</v>
      </c>
      <c r="W1418">
        <v>1</v>
      </c>
      <c r="AA1418" s="7">
        <v>64555</v>
      </c>
      <c r="AD1418">
        <v>1</v>
      </c>
      <c r="AH1418">
        <v>1</v>
      </c>
      <c r="AJ1418" s="7">
        <v>64500</v>
      </c>
      <c r="AR1418">
        <v>1</v>
      </c>
      <c r="AS1418">
        <v>1</v>
      </c>
      <c r="BI1418">
        <v>2</v>
      </c>
    </row>
    <row r="1419" spans="1:61" x14ac:dyDescent="0.25">
      <c r="A1419" s="7">
        <v>64555</v>
      </c>
      <c r="C1419">
        <v>1</v>
      </c>
      <c r="D1419">
        <v>1</v>
      </c>
      <c r="J1419" s="7">
        <v>64227</v>
      </c>
      <c r="S1419">
        <v>1</v>
      </c>
      <c r="W1419">
        <v>1</v>
      </c>
      <c r="AA1419" s="7">
        <v>64565</v>
      </c>
      <c r="AE1419">
        <v>2</v>
      </c>
      <c r="AH1419">
        <v>2</v>
      </c>
      <c r="AJ1419" s="7">
        <v>64541</v>
      </c>
      <c r="AY1419">
        <v>1</v>
      </c>
      <c r="BI1419">
        <v>1</v>
      </c>
    </row>
    <row r="1420" spans="1:61" x14ac:dyDescent="0.25">
      <c r="A1420" s="7">
        <v>64565</v>
      </c>
      <c r="B1420">
        <v>2</v>
      </c>
      <c r="D1420">
        <v>2</v>
      </c>
      <c r="J1420" s="7">
        <v>64244</v>
      </c>
      <c r="R1420">
        <v>1</v>
      </c>
      <c r="S1420">
        <v>2</v>
      </c>
      <c r="T1420">
        <v>2</v>
      </c>
      <c r="U1420">
        <v>3</v>
      </c>
      <c r="V1420">
        <v>4</v>
      </c>
      <c r="W1420">
        <v>12</v>
      </c>
      <c r="AA1420" s="7">
        <v>64576</v>
      </c>
      <c r="AE1420">
        <v>1</v>
      </c>
      <c r="AH1420">
        <v>1</v>
      </c>
      <c r="AJ1420" s="7">
        <v>64555</v>
      </c>
      <c r="BD1420">
        <v>1</v>
      </c>
      <c r="BI1420">
        <v>1</v>
      </c>
    </row>
    <row r="1421" spans="1:61" x14ac:dyDescent="0.25">
      <c r="A1421" s="7">
        <v>64576</v>
      </c>
      <c r="B1421">
        <v>1</v>
      </c>
      <c r="D1421">
        <v>1</v>
      </c>
      <c r="J1421" s="7">
        <v>64277</v>
      </c>
      <c r="T1421">
        <v>1</v>
      </c>
      <c r="W1421">
        <v>1</v>
      </c>
      <c r="AA1421" s="7">
        <v>64620</v>
      </c>
      <c r="AE1421">
        <v>3</v>
      </c>
      <c r="AH1421">
        <v>3</v>
      </c>
      <c r="AJ1421" s="7">
        <v>64565</v>
      </c>
      <c r="AR1421">
        <v>1</v>
      </c>
      <c r="AU1421">
        <v>1</v>
      </c>
      <c r="BI1421">
        <v>2</v>
      </c>
    </row>
    <row r="1422" spans="1:61" x14ac:dyDescent="0.25">
      <c r="A1422" s="7">
        <v>64620</v>
      </c>
      <c r="B1422">
        <v>3</v>
      </c>
      <c r="D1422">
        <v>3</v>
      </c>
      <c r="J1422" s="7">
        <v>64328</v>
      </c>
      <c r="M1422">
        <v>1</v>
      </c>
      <c r="T1422">
        <v>1</v>
      </c>
      <c r="W1422">
        <v>2</v>
      </c>
      <c r="AA1422" s="7">
        <v>64696</v>
      </c>
      <c r="AD1422">
        <v>1</v>
      </c>
      <c r="AH1422">
        <v>1</v>
      </c>
      <c r="AJ1422" s="7">
        <v>64576</v>
      </c>
      <c r="AS1422">
        <v>1</v>
      </c>
      <c r="BI1422">
        <v>1</v>
      </c>
    </row>
    <row r="1423" spans="1:61" x14ac:dyDescent="0.25">
      <c r="A1423" s="7">
        <v>64696</v>
      </c>
      <c r="C1423">
        <v>1</v>
      </c>
      <c r="D1423">
        <v>1</v>
      </c>
      <c r="J1423" s="7">
        <v>64387</v>
      </c>
      <c r="R1423">
        <v>1</v>
      </c>
      <c r="W1423">
        <v>1</v>
      </c>
      <c r="AA1423" s="7">
        <v>64701</v>
      </c>
      <c r="AE1423">
        <v>1</v>
      </c>
      <c r="AH1423">
        <v>1</v>
      </c>
      <c r="AJ1423" s="7">
        <v>64620</v>
      </c>
      <c r="AR1423">
        <v>1</v>
      </c>
      <c r="AT1423">
        <v>2</v>
      </c>
      <c r="BI1423">
        <v>3</v>
      </c>
    </row>
    <row r="1424" spans="1:61" x14ac:dyDescent="0.25">
      <c r="A1424" s="7">
        <v>64701</v>
      </c>
      <c r="B1424">
        <v>1</v>
      </c>
      <c r="D1424">
        <v>1</v>
      </c>
      <c r="J1424" s="7">
        <v>64391</v>
      </c>
      <c r="R1424">
        <v>1</v>
      </c>
      <c r="S1424">
        <v>1</v>
      </c>
      <c r="W1424">
        <v>2</v>
      </c>
      <c r="AA1424" s="7">
        <v>64735</v>
      </c>
      <c r="AF1424">
        <v>2</v>
      </c>
      <c r="AH1424">
        <v>2</v>
      </c>
      <c r="AJ1424" s="7">
        <v>64696</v>
      </c>
      <c r="AY1424">
        <v>1</v>
      </c>
      <c r="BI1424">
        <v>1</v>
      </c>
    </row>
    <row r="1425" spans="1:61" x14ac:dyDescent="0.25">
      <c r="A1425" s="7">
        <v>64735</v>
      </c>
      <c r="C1425">
        <v>2</v>
      </c>
      <c r="D1425">
        <v>2</v>
      </c>
      <c r="J1425" s="7">
        <v>64459</v>
      </c>
      <c r="R1425">
        <v>2</v>
      </c>
      <c r="W1425">
        <v>2</v>
      </c>
      <c r="AA1425" s="7">
        <v>64736</v>
      </c>
      <c r="AC1425">
        <v>1</v>
      </c>
      <c r="AH1425">
        <v>1</v>
      </c>
      <c r="AJ1425" s="7">
        <v>64701</v>
      </c>
      <c r="AR1425">
        <v>1</v>
      </c>
      <c r="BI1425">
        <v>1</v>
      </c>
    </row>
    <row r="1426" spans="1:61" x14ac:dyDescent="0.25">
      <c r="A1426" s="7">
        <v>64736</v>
      </c>
      <c r="B1426">
        <v>1</v>
      </c>
      <c r="D1426">
        <v>1</v>
      </c>
      <c r="J1426" s="7">
        <v>64482</v>
      </c>
      <c r="K1426">
        <v>1</v>
      </c>
      <c r="L1426">
        <v>1</v>
      </c>
      <c r="M1426">
        <v>3</v>
      </c>
      <c r="N1426">
        <v>1</v>
      </c>
      <c r="P1426">
        <v>1</v>
      </c>
      <c r="Q1426">
        <v>1</v>
      </c>
      <c r="R1426">
        <v>1</v>
      </c>
      <c r="S1426">
        <v>1</v>
      </c>
      <c r="W1426">
        <v>10</v>
      </c>
      <c r="AA1426" s="7">
        <v>64770</v>
      </c>
      <c r="AF1426">
        <v>1</v>
      </c>
      <c r="AH1426">
        <v>1</v>
      </c>
      <c r="AJ1426" s="7">
        <v>64735</v>
      </c>
      <c r="BB1426">
        <v>1</v>
      </c>
      <c r="BH1426">
        <v>1</v>
      </c>
      <c r="BI1426">
        <v>2</v>
      </c>
    </row>
    <row r="1427" spans="1:61" x14ac:dyDescent="0.25">
      <c r="A1427" s="7">
        <v>64770</v>
      </c>
      <c r="C1427">
        <v>1</v>
      </c>
      <c r="D1427">
        <v>1</v>
      </c>
      <c r="J1427" s="7">
        <v>64500</v>
      </c>
      <c r="R1427">
        <v>1</v>
      </c>
      <c r="S1427">
        <v>1</v>
      </c>
      <c r="W1427">
        <v>2</v>
      </c>
      <c r="AA1427" s="7">
        <v>64774</v>
      </c>
      <c r="AE1427">
        <v>2</v>
      </c>
      <c r="AH1427">
        <v>2</v>
      </c>
      <c r="AJ1427" s="7">
        <v>64736</v>
      </c>
      <c r="AT1427">
        <v>1</v>
      </c>
      <c r="BI1427">
        <v>1</v>
      </c>
    </row>
    <row r="1428" spans="1:61" x14ac:dyDescent="0.25">
      <c r="A1428" s="7">
        <v>64774</v>
      </c>
      <c r="B1428">
        <v>2</v>
      </c>
      <c r="D1428">
        <v>2</v>
      </c>
      <c r="J1428" s="7">
        <v>64541</v>
      </c>
      <c r="M1428">
        <v>1</v>
      </c>
      <c r="W1428">
        <v>1</v>
      </c>
      <c r="AA1428" s="7">
        <v>64818</v>
      </c>
      <c r="AC1428">
        <v>1</v>
      </c>
      <c r="AH1428">
        <v>1</v>
      </c>
      <c r="AJ1428" s="7">
        <v>64770</v>
      </c>
      <c r="BE1428">
        <v>1</v>
      </c>
      <c r="BI1428">
        <v>1</v>
      </c>
    </row>
    <row r="1429" spans="1:61" x14ac:dyDescent="0.25">
      <c r="A1429" s="7">
        <v>64818</v>
      </c>
      <c r="B1429">
        <v>1</v>
      </c>
      <c r="D1429">
        <v>1</v>
      </c>
      <c r="J1429" s="7">
        <v>64555</v>
      </c>
      <c r="R1429">
        <v>1</v>
      </c>
      <c r="W1429">
        <v>1</v>
      </c>
      <c r="AA1429" s="7">
        <v>64826</v>
      </c>
      <c r="AE1429">
        <v>1</v>
      </c>
      <c r="AH1429">
        <v>1</v>
      </c>
      <c r="AJ1429" s="7">
        <v>64774</v>
      </c>
      <c r="AR1429">
        <v>2</v>
      </c>
      <c r="BI1429">
        <v>2</v>
      </c>
    </row>
    <row r="1430" spans="1:61" x14ac:dyDescent="0.25">
      <c r="A1430" s="7">
        <v>64826</v>
      </c>
      <c r="B1430">
        <v>1</v>
      </c>
      <c r="D1430">
        <v>1</v>
      </c>
      <c r="J1430" s="7">
        <v>64565</v>
      </c>
      <c r="R1430">
        <v>1</v>
      </c>
      <c r="U1430">
        <v>1</v>
      </c>
      <c r="W1430">
        <v>2</v>
      </c>
      <c r="AA1430" s="7">
        <v>64830</v>
      </c>
      <c r="AF1430">
        <v>4</v>
      </c>
      <c r="AH1430">
        <v>4</v>
      </c>
      <c r="AJ1430" s="7">
        <v>64818</v>
      </c>
      <c r="AS1430">
        <v>1</v>
      </c>
      <c r="BI1430">
        <v>1</v>
      </c>
    </row>
    <row r="1431" spans="1:61" x14ac:dyDescent="0.25">
      <c r="A1431" s="7">
        <v>64830</v>
      </c>
      <c r="C1431">
        <v>4</v>
      </c>
      <c r="D1431">
        <v>4</v>
      </c>
      <c r="J1431" s="7">
        <v>64576</v>
      </c>
      <c r="S1431">
        <v>1</v>
      </c>
      <c r="W1431">
        <v>1</v>
      </c>
      <c r="AA1431" s="7">
        <v>64837</v>
      </c>
      <c r="AF1431">
        <v>2</v>
      </c>
      <c r="AH1431">
        <v>2</v>
      </c>
      <c r="AJ1431" s="7">
        <v>64826</v>
      </c>
      <c r="AR1431">
        <v>1</v>
      </c>
      <c r="BI1431">
        <v>1</v>
      </c>
    </row>
    <row r="1432" spans="1:61" x14ac:dyDescent="0.25">
      <c r="A1432" s="7">
        <v>64837</v>
      </c>
      <c r="C1432">
        <v>2</v>
      </c>
      <c r="D1432">
        <v>2</v>
      </c>
      <c r="J1432" s="7">
        <v>64620</v>
      </c>
      <c r="R1432">
        <v>1</v>
      </c>
      <c r="T1432">
        <v>2</v>
      </c>
      <c r="W1432">
        <v>3</v>
      </c>
      <c r="AA1432" s="7">
        <v>64869</v>
      </c>
      <c r="AE1432">
        <v>3</v>
      </c>
      <c r="AH1432">
        <v>3</v>
      </c>
      <c r="AJ1432" s="7">
        <v>64830</v>
      </c>
      <c r="BB1432">
        <v>1</v>
      </c>
      <c r="BC1432">
        <v>1</v>
      </c>
      <c r="BG1432">
        <v>2</v>
      </c>
      <c r="BI1432">
        <v>4</v>
      </c>
    </row>
    <row r="1433" spans="1:61" x14ac:dyDescent="0.25">
      <c r="A1433" s="7">
        <v>64869</v>
      </c>
      <c r="B1433">
        <v>3</v>
      </c>
      <c r="D1433">
        <v>3</v>
      </c>
      <c r="J1433" s="7">
        <v>64696</v>
      </c>
      <c r="M1433">
        <v>1</v>
      </c>
      <c r="W1433">
        <v>1</v>
      </c>
      <c r="AA1433" s="7">
        <v>64870</v>
      </c>
      <c r="AE1433">
        <v>2</v>
      </c>
      <c r="AH1433">
        <v>2</v>
      </c>
      <c r="AJ1433" s="7">
        <v>64837</v>
      </c>
      <c r="AW1433">
        <v>1</v>
      </c>
      <c r="AX1433">
        <v>1</v>
      </c>
      <c r="BI1433">
        <v>2</v>
      </c>
    </row>
    <row r="1434" spans="1:61" x14ac:dyDescent="0.25">
      <c r="A1434" s="7">
        <v>64870</v>
      </c>
      <c r="B1434">
        <v>2</v>
      </c>
      <c r="D1434">
        <v>2</v>
      </c>
      <c r="J1434" s="7">
        <v>64701</v>
      </c>
      <c r="R1434">
        <v>1</v>
      </c>
      <c r="W1434">
        <v>1</v>
      </c>
      <c r="AA1434" s="7">
        <v>64880</v>
      </c>
      <c r="AF1434">
        <v>3</v>
      </c>
      <c r="AH1434">
        <v>3</v>
      </c>
      <c r="AJ1434" s="7">
        <v>64869</v>
      </c>
      <c r="AT1434">
        <v>2</v>
      </c>
      <c r="AU1434">
        <v>1</v>
      </c>
      <c r="BI1434">
        <v>3</v>
      </c>
    </row>
    <row r="1435" spans="1:61" x14ac:dyDescent="0.25">
      <c r="A1435" s="7">
        <v>64880</v>
      </c>
      <c r="C1435">
        <v>3</v>
      </c>
      <c r="D1435">
        <v>3</v>
      </c>
      <c r="J1435" s="7">
        <v>64735</v>
      </c>
      <c r="P1435">
        <v>1</v>
      </c>
      <c r="V1435">
        <v>1</v>
      </c>
      <c r="W1435">
        <v>2</v>
      </c>
      <c r="AA1435" s="7">
        <v>64904</v>
      </c>
      <c r="AB1435">
        <v>2</v>
      </c>
      <c r="AH1435">
        <v>2</v>
      </c>
      <c r="AJ1435" s="7">
        <v>64870</v>
      </c>
      <c r="AR1435">
        <v>2</v>
      </c>
      <c r="BI1435">
        <v>2</v>
      </c>
    </row>
    <row r="1436" spans="1:61" x14ac:dyDescent="0.25">
      <c r="A1436" s="7">
        <v>64904</v>
      </c>
      <c r="B1436">
        <v>2</v>
      </c>
      <c r="D1436">
        <v>2</v>
      </c>
      <c r="J1436" s="7">
        <v>64736</v>
      </c>
      <c r="T1436">
        <v>1</v>
      </c>
      <c r="W1436">
        <v>1</v>
      </c>
      <c r="AA1436" s="7">
        <v>64909</v>
      </c>
      <c r="AE1436">
        <v>1</v>
      </c>
      <c r="AH1436">
        <v>1</v>
      </c>
      <c r="AJ1436" s="7">
        <v>64880</v>
      </c>
      <c r="AX1436">
        <v>2</v>
      </c>
      <c r="AZ1436">
        <v>1</v>
      </c>
      <c r="BI1436">
        <v>3</v>
      </c>
    </row>
    <row r="1437" spans="1:61" x14ac:dyDescent="0.25">
      <c r="A1437" s="7">
        <v>64909</v>
      </c>
      <c r="B1437">
        <v>1</v>
      </c>
      <c r="D1437">
        <v>1</v>
      </c>
      <c r="J1437" s="7">
        <v>64770</v>
      </c>
      <c r="S1437">
        <v>1</v>
      </c>
      <c r="W1437">
        <v>1</v>
      </c>
      <c r="AA1437" s="7">
        <v>64925</v>
      </c>
      <c r="AC1437">
        <v>5</v>
      </c>
      <c r="AH1437">
        <v>5</v>
      </c>
      <c r="AJ1437" s="7">
        <v>64904</v>
      </c>
      <c r="AS1437">
        <v>1</v>
      </c>
      <c r="AU1437">
        <v>1</v>
      </c>
      <c r="BI1437">
        <v>2</v>
      </c>
    </row>
    <row r="1438" spans="1:61" x14ac:dyDescent="0.25">
      <c r="A1438" s="7">
        <v>64925</v>
      </c>
      <c r="B1438">
        <v>5</v>
      </c>
      <c r="D1438">
        <v>5</v>
      </c>
      <c r="J1438" s="7">
        <v>64774</v>
      </c>
      <c r="R1438">
        <v>2</v>
      </c>
      <c r="W1438">
        <v>2</v>
      </c>
      <c r="AA1438" s="7">
        <v>64970</v>
      </c>
      <c r="AE1438">
        <v>1</v>
      </c>
      <c r="AH1438">
        <v>1</v>
      </c>
      <c r="AJ1438" s="7">
        <v>64909</v>
      </c>
      <c r="AS1438">
        <v>1</v>
      </c>
      <c r="BI1438">
        <v>1</v>
      </c>
    </row>
    <row r="1439" spans="1:61" x14ac:dyDescent="0.25">
      <c r="A1439" s="7">
        <v>64970</v>
      </c>
      <c r="B1439">
        <v>1</v>
      </c>
      <c r="D1439">
        <v>1</v>
      </c>
      <c r="J1439" s="7">
        <v>64818</v>
      </c>
      <c r="S1439">
        <v>1</v>
      </c>
      <c r="W1439">
        <v>1</v>
      </c>
      <c r="AA1439" s="7">
        <v>64996</v>
      </c>
      <c r="AF1439">
        <v>1</v>
      </c>
      <c r="AH1439">
        <v>1</v>
      </c>
      <c r="AJ1439" s="7">
        <v>64925</v>
      </c>
      <c r="AS1439">
        <v>1</v>
      </c>
      <c r="AU1439">
        <v>1</v>
      </c>
      <c r="AV1439">
        <v>3</v>
      </c>
      <c r="BI1439">
        <v>5</v>
      </c>
    </row>
    <row r="1440" spans="1:61" x14ac:dyDescent="0.25">
      <c r="A1440" s="7">
        <v>64996</v>
      </c>
      <c r="C1440">
        <v>1</v>
      </c>
      <c r="D1440">
        <v>1</v>
      </c>
      <c r="J1440" s="7">
        <v>64826</v>
      </c>
      <c r="R1440">
        <v>1</v>
      </c>
      <c r="W1440">
        <v>1</v>
      </c>
      <c r="AA1440" s="7">
        <v>65003</v>
      </c>
      <c r="AC1440">
        <v>1</v>
      </c>
      <c r="AH1440">
        <v>1</v>
      </c>
      <c r="AJ1440" s="7">
        <v>64970</v>
      </c>
      <c r="AS1440">
        <v>1</v>
      </c>
      <c r="BI1440">
        <v>1</v>
      </c>
    </row>
    <row r="1441" spans="1:61" x14ac:dyDescent="0.25">
      <c r="A1441" s="7">
        <v>65003</v>
      </c>
      <c r="B1441">
        <v>1</v>
      </c>
      <c r="D1441">
        <v>1</v>
      </c>
      <c r="J1441" s="7">
        <v>64830</v>
      </c>
      <c r="P1441">
        <v>1</v>
      </c>
      <c r="Q1441">
        <v>1</v>
      </c>
      <c r="U1441">
        <v>2</v>
      </c>
      <c r="W1441">
        <v>4</v>
      </c>
      <c r="AA1441" s="7">
        <v>65091</v>
      </c>
      <c r="AE1441">
        <v>3</v>
      </c>
      <c r="AH1441">
        <v>3</v>
      </c>
      <c r="AJ1441" s="7">
        <v>64996</v>
      </c>
      <c r="BH1441">
        <v>1</v>
      </c>
      <c r="BI1441">
        <v>1</v>
      </c>
    </row>
    <row r="1442" spans="1:61" x14ac:dyDescent="0.25">
      <c r="A1442" s="7">
        <v>65091</v>
      </c>
      <c r="B1442">
        <v>3</v>
      </c>
      <c r="D1442">
        <v>3</v>
      </c>
      <c r="J1442" s="7">
        <v>64837</v>
      </c>
      <c r="K1442">
        <v>1</v>
      </c>
      <c r="L1442">
        <v>1</v>
      </c>
      <c r="W1442">
        <v>2</v>
      </c>
      <c r="AA1442" s="7">
        <v>65095</v>
      </c>
      <c r="AE1442">
        <v>2</v>
      </c>
      <c r="AH1442">
        <v>2</v>
      </c>
      <c r="AJ1442" s="7">
        <v>65003</v>
      </c>
      <c r="AS1442">
        <v>1</v>
      </c>
      <c r="BI1442">
        <v>1</v>
      </c>
    </row>
    <row r="1443" spans="1:61" x14ac:dyDescent="0.25">
      <c r="A1443" s="7">
        <v>65095</v>
      </c>
      <c r="B1443">
        <v>2</v>
      </c>
      <c r="D1443">
        <v>2</v>
      </c>
      <c r="J1443" s="7">
        <v>64869</v>
      </c>
      <c r="T1443">
        <v>2</v>
      </c>
      <c r="U1443">
        <v>1</v>
      </c>
      <c r="W1443">
        <v>3</v>
      </c>
      <c r="AA1443" s="7">
        <v>65144</v>
      </c>
      <c r="AE1443">
        <v>3</v>
      </c>
      <c r="AH1443">
        <v>3</v>
      </c>
      <c r="AJ1443" s="7">
        <v>65091</v>
      </c>
      <c r="AS1443">
        <v>2</v>
      </c>
      <c r="AT1443">
        <v>1</v>
      </c>
      <c r="BI1443">
        <v>3</v>
      </c>
    </row>
    <row r="1444" spans="1:61" x14ac:dyDescent="0.25">
      <c r="A1444" s="7">
        <v>65144</v>
      </c>
      <c r="B1444">
        <v>3</v>
      </c>
      <c r="D1444">
        <v>3</v>
      </c>
      <c r="J1444" s="7">
        <v>64870</v>
      </c>
      <c r="R1444">
        <v>2</v>
      </c>
      <c r="W1444">
        <v>2</v>
      </c>
      <c r="AA1444" s="7">
        <v>65163</v>
      </c>
      <c r="AD1444">
        <v>1</v>
      </c>
      <c r="AF1444">
        <v>1</v>
      </c>
      <c r="AH1444">
        <v>2</v>
      </c>
      <c r="AJ1444" s="7">
        <v>65095</v>
      </c>
      <c r="AS1444">
        <v>2</v>
      </c>
      <c r="BI1444">
        <v>2</v>
      </c>
    </row>
    <row r="1445" spans="1:61" x14ac:dyDescent="0.25">
      <c r="A1445" s="7">
        <v>65163</v>
      </c>
      <c r="C1445">
        <v>2</v>
      </c>
      <c r="D1445">
        <v>2</v>
      </c>
      <c r="J1445" s="7">
        <v>64880</v>
      </c>
      <c r="L1445">
        <v>2</v>
      </c>
      <c r="N1445">
        <v>1</v>
      </c>
      <c r="W1445">
        <v>3</v>
      </c>
      <c r="AA1445" s="7">
        <v>65185</v>
      </c>
      <c r="AC1445">
        <v>6</v>
      </c>
      <c r="AH1445">
        <v>6</v>
      </c>
      <c r="AJ1445" s="7">
        <v>65144</v>
      </c>
      <c r="AS1445">
        <v>3</v>
      </c>
      <c r="BI1445">
        <v>3</v>
      </c>
    </row>
    <row r="1446" spans="1:61" x14ac:dyDescent="0.25">
      <c r="A1446" s="7">
        <v>65185</v>
      </c>
      <c r="B1446">
        <v>6</v>
      </c>
      <c r="D1446">
        <v>6</v>
      </c>
      <c r="J1446" s="7">
        <v>64904</v>
      </c>
      <c r="S1446">
        <v>1</v>
      </c>
      <c r="U1446">
        <v>1</v>
      </c>
      <c r="W1446">
        <v>2</v>
      </c>
      <c r="AA1446" s="7">
        <v>65199</v>
      </c>
      <c r="AE1446">
        <v>1</v>
      </c>
      <c r="AH1446">
        <v>1</v>
      </c>
      <c r="AJ1446" s="7">
        <v>65163</v>
      </c>
      <c r="BD1446">
        <v>1</v>
      </c>
      <c r="BF1446">
        <v>1</v>
      </c>
      <c r="BI1446">
        <v>2</v>
      </c>
    </row>
    <row r="1447" spans="1:61" x14ac:dyDescent="0.25">
      <c r="A1447" s="7">
        <v>65199</v>
      </c>
      <c r="B1447">
        <v>1</v>
      </c>
      <c r="D1447">
        <v>1</v>
      </c>
      <c r="J1447" s="7">
        <v>64909</v>
      </c>
      <c r="S1447">
        <v>1</v>
      </c>
      <c r="W1447">
        <v>1</v>
      </c>
      <c r="AA1447" s="7">
        <v>65237</v>
      </c>
      <c r="AC1447">
        <v>1</v>
      </c>
      <c r="AH1447">
        <v>1</v>
      </c>
      <c r="AJ1447" s="7">
        <v>65185</v>
      </c>
      <c r="AS1447">
        <v>1</v>
      </c>
      <c r="AT1447">
        <v>1</v>
      </c>
      <c r="AU1447">
        <v>2</v>
      </c>
      <c r="AV1447">
        <v>2</v>
      </c>
      <c r="BI1447">
        <v>6</v>
      </c>
    </row>
    <row r="1448" spans="1:61" x14ac:dyDescent="0.25">
      <c r="A1448" s="7">
        <v>65237</v>
      </c>
      <c r="B1448">
        <v>1</v>
      </c>
      <c r="D1448">
        <v>1</v>
      </c>
      <c r="J1448" s="7">
        <v>64925</v>
      </c>
      <c r="S1448">
        <v>1</v>
      </c>
      <c r="U1448">
        <v>1</v>
      </c>
      <c r="V1448">
        <v>3</v>
      </c>
      <c r="W1448">
        <v>5</v>
      </c>
      <c r="AA1448" s="7">
        <v>65244</v>
      </c>
      <c r="AE1448">
        <v>2</v>
      </c>
      <c r="AH1448">
        <v>2</v>
      </c>
      <c r="AJ1448" s="7">
        <v>65199</v>
      </c>
      <c r="AS1448">
        <v>1</v>
      </c>
      <c r="BI1448">
        <v>1</v>
      </c>
    </row>
    <row r="1449" spans="1:61" x14ac:dyDescent="0.25">
      <c r="A1449" s="7">
        <v>65244</v>
      </c>
      <c r="B1449">
        <v>2</v>
      </c>
      <c r="D1449">
        <v>2</v>
      </c>
      <c r="J1449" s="7">
        <v>64970</v>
      </c>
      <c r="S1449">
        <v>1</v>
      </c>
      <c r="W1449">
        <v>1</v>
      </c>
      <c r="AA1449" s="7">
        <v>65348</v>
      </c>
      <c r="AD1449">
        <v>1</v>
      </c>
      <c r="AH1449">
        <v>1</v>
      </c>
      <c r="AJ1449" s="7">
        <v>65237</v>
      </c>
      <c r="AR1449">
        <v>1</v>
      </c>
      <c r="BI1449">
        <v>1</v>
      </c>
    </row>
    <row r="1450" spans="1:61" x14ac:dyDescent="0.25">
      <c r="A1450" s="7">
        <v>65348</v>
      </c>
      <c r="C1450">
        <v>1</v>
      </c>
      <c r="D1450">
        <v>1</v>
      </c>
      <c r="J1450" s="7">
        <v>64996</v>
      </c>
      <c r="V1450">
        <v>1</v>
      </c>
      <c r="W1450">
        <v>1</v>
      </c>
      <c r="AA1450" s="7">
        <v>65379</v>
      </c>
      <c r="AF1450">
        <v>2</v>
      </c>
      <c r="AH1450">
        <v>2</v>
      </c>
      <c r="AJ1450" s="7">
        <v>65244</v>
      </c>
      <c r="AS1450">
        <v>1</v>
      </c>
      <c r="AT1450">
        <v>1</v>
      </c>
      <c r="BI1450">
        <v>2</v>
      </c>
    </row>
    <row r="1451" spans="1:61" x14ac:dyDescent="0.25">
      <c r="A1451" s="7">
        <v>65379</v>
      </c>
      <c r="C1451">
        <v>2</v>
      </c>
      <c r="D1451">
        <v>2</v>
      </c>
      <c r="J1451" s="7">
        <v>65003</v>
      </c>
      <c r="S1451">
        <v>1</v>
      </c>
      <c r="W1451">
        <v>1</v>
      </c>
      <c r="AA1451" s="7">
        <v>65424</v>
      </c>
      <c r="AF1451">
        <v>1</v>
      </c>
      <c r="AH1451">
        <v>1</v>
      </c>
      <c r="AJ1451" s="7">
        <v>65348</v>
      </c>
      <c r="BG1451">
        <v>1</v>
      </c>
      <c r="BI1451">
        <v>1</v>
      </c>
    </row>
    <row r="1452" spans="1:61" x14ac:dyDescent="0.25">
      <c r="A1452" s="7">
        <v>65424</v>
      </c>
      <c r="C1452">
        <v>1</v>
      </c>
      <c r="D1452">
        <v>1</v>
      </c>
      <c r="J1452" s="7">
        <v>65091</v>
      </c>
      <c r="S1452">
        <v>2</v>
      </c>
      <c r="T1452">
        <v>1</v>
      </c>
      <c r="W1452">
        <v>3</v>
      </c>
      <c r="AA1452" s="7">
        <v>65504</v>
      </c>
      <c r="AG1452">
        <v>3</v>
      </c>
      <c r="AH1452">
        <v>3</v>
      </c>
      <c r="AJ1452" s="7">
        <v>65379</v>
      </c>
      <c r="BG1452">
        <v>2</v>
      </c>
      <c r="BI1452">
        <v>2</v>
      </c>
    </row>
    <row r="1453" spans="1:61" x14ac:dyDescent="0.25">
      <c r="A1453" s="7">
        <v>65504</v>
      </c>
      <c r="C1453">
        <v>3</v>
      </c>
      <c r="D1453">
        <v>3</v>
      </c>
      <c r="J1453" s="7">
        <v>65095</v>
      </c>
      <c r="S1453">
        <v>2</v>
      </c>
      <c r="W1453">
        <v>2</v>
      </c>
      <c r="AA1453" s="7">
        <v>65552</v>
      </c>
      <c r="AF1453">
        <v>5</v>
      </c>
      <c r="AH1453">
        <v>5</v>
      </c>
      <c r="AJ1453" s="7">
        <v>65424</v>
      </c>
      <c r="AW1453">
        <v>1</v>
      </c>
      <c r="BI1453">
        <v>1</v>
      </c>
    </row>
    <row r="1454" spans="1:61" x14ac:dyDescent="0.25">
      <c r="A1454" s="7">
        <v>65552</v>
      </c>
      <c r="C1454">
        <v>5</v>
      </c>
      <c r="D1454">
        <v>5</v>
      </c>
      <c r="J1454" s="7">
        <v>65144</v>
      </c>
      <c r="S1454">
        <v>3</v>
      </c>
      <c r="W1454">
        <v>3</v>
      </c>
      <c r="AA1454" s="7">
        <v>65607</v>
      </c>
      <c r="AB1454">
        <v>1</v>
      </c>
      <c r="AH1454">
        <v>1</v>
      </c>
      <c r="AJ1454" s="7">
        <v>65504</v>
      </c>
      <c r="BG1454">
        <v>3</v>
      </c>
      <c r="BI1454">
        <v>3</v>
      </c>
    </row>
    <row r="1455" spans="1:61" x14ac:dyDescent="0.25">
      <c r="A1455" s="7">
        <v>65607</v>
      </c>
      <c r="B1455">
        <v>1</v>
      </c>
      <c r="D1455">
        <v>1</v>
      </c>
      <c r="J1455" s="7">
        <v>65163</v>
      </c>
      <c r="R1455">
        <v>1</v>
      </c>
      <c r="T1455">
        <v>1</v>
      </c>
      <c r="W1455">
        <v>2</v>
      </c>
      <c r="AA1455" s="7">
        <v>65656</v>
      </c>
      <c r="AC1455">
        <v>1</v>
      </c>
      <c r="AH1455">
        <v>1</v>
      </c>
      <c r="AJ1455" s="7">
        <v>65552</v>
      </c>
      <c r="AW1455">
        <v>2</v>
      </c>
      <c r="BA1455">
        <v>2</v>
      </c>
      <c r="BH1455">
        <v>1</v>
      </c>
      <c r="BI1455">
        <v>5</v>
      </c>
    </row>
    <row r="1456" spans="1:61" x14ac:dyDescent="0.25">
      <c r="A1456" s="7">
        <v>65656</v>
      </c>
      <c r="B1456">
        <v>1</v>
      </c>
      <c r="D1456">
        <v>1</v>
      </c>
      <c r="J1456" s="7">
        <v>65185</v>
      </c>
      <c r="S1456">
        <v>1</v>
      </c>
      <c r="T1456">
        <v>1</v>
      </c>
      <c r="U1456">
        <v>2</v>
      </c>
      <c r="V1456">
        <v>2</v>
      </c>
      <c r="W1456">
        <v>6</v>
      </c>
      <c r="AA1456" s="7">
        <v>65665</v>
      </c>
      <c r="AC1456">
        <v>1</v>
      </c>
      <c r="AH1456">
        <v>1</v>
      </c>
      <c r="AJ1456" s="7">
        <v>65607</v>
      </c>
      <c r="AS1456">
        <v>1</v>
      </c>
      <c r="BI1456">
        <v>1</v>
      </c>
    </row>
    <row r="1457" spans="1:61" x14ac:dyDescent="0.25">
      <c r="A1457" s="7">
        <v>65665</v>
      </c>
      <c r="B1457">
        <v>1</v>
      </c>
      <c r="D1457">
        <v>1</v>
      </c>
      <c r="J1457" s="7">
        <v>65199</v>
      </c>
      <c r="S1457">
        <v>1</v>
      </c>
      <c r="W1457">
        <v>1</v>
      </c>
      <c r="AA1457" s="7">
        <v>65783</v>
      </c>
      <c r="AC1457">
        <v>1</v>
      </c>
      <c r="AH1457">
        <v>1</v>
      </c>
      <c r="AJ1457" s="7">
        <v>65656</v>
      </c>
      <c r="AS1457">
        <v>1</v>
      </c>
      <c r="BI1457">
        <v>1</v>
      </c>
    </row>
    <row r="1458" spans="1:61" x14ac:dyDescent="0.25">
      <c r="A1458" s="7">
        <v>65783</v>
      </c>
      <c r="B1458">
        <v>1</v>
      </c>
      <c r="D1458">
        <v>1</v>
      </c>
      <c r="J1458" s="7">
        <v>65237</v>
      </c>
      <c r="R1458">
        <v>1</v>
      </c>
      <c r="W1458">
        <v>1</v>
      </c>
      <c r="AA1458" s="7">
        <v>65815</v>
      </c>
      <c r="AB1458">
        <v>1</v>
      </c>
      <c r="AH1458">
        <v>1</v>
      </c>
      <c r="AJ1458" s="7">
        <v>65665</v>
      </c>
      <c r="AS1458">
        <v>1</v>
      </c>
      <c r="BI1458">
        <v>1</v>
      </c>
    </row>
    <row r="1459" spans="1:61" x14ac:dyDescent="0.25">
      <c r="A1459" s="7">
        <v>65815</v>
      </c>
      <c r="B1459">
        <v>1</v>
      </c>
      <c r="D1459">
        <v>1</v>
      </c>
      <c r="J1459" s="7">
        <v>65244</v>
      </c>
      <c r="S1459">
        <v>1</v>
      </c>
      <c r="T1459">
        <v>1</v>
      </c>
      <c r="W1459">
        <v>2</v>
      </c>
      <c r="AA1459" s="7">
        <v>65881</v>
      </c>
      <c r="AD1459">
        <v>1</v>
      </c>
      <c r="AF1459">
        <v>12</v>
      </c>
      <c r="AH1459">
        <v>13</v>
      </c>
      <c r="AJ1459" s="7">
        <v>65783</v>
      </c>
      <c r="AS1459">
        <v>1</v>
      </c>
      <c r="BI1459">
        <v>1</v>
      </c>
    </row>
    <row r="1460" spans="1:61" x14ac:dyDescent="0.25">
      <c r="A1460" s="7">
        <v>65881</v>
      </c>
      <c r="C1460">
        <v>13</v>
      </c>
      <c r="D1460">
        <v>13</v>
      </c>
      <c r="J1460" s="7">
        <v>65348</v>
      </c>
      <c r="U1460">
        <v>1</v>
      </c>
      <c r="W1460">
        <v>1</v>
      </c>
      <c r="AA1460" s="7">
        <v>65892</v>
      </c>
      <c r="AE1460">
        <v>2</v>
      </c>
      <c r="AH1460">
        <v>2</v>
      </c>
      <c r="AJ1460" s="7">
        <v>65815</v>
      </c>
      <c r="AS1460">
        <v>1</v>
      </c>
      <c r="BI1460">
        <v>1</v>
      </c>
    </row>
    <row r="1461" spans="1:61" x14ac:dyDescent="0.25">
      <c r="A1461" s="7">
        <v>65892</v>
      </c>
      <c r="B1461">
        <v>2</v>
      </c>
      <c r="D1461">
        <v>2</v>
      </c>
      <c r="J1461" s="7">
        <v>65379</v>
      </c>
      <c r="U1461">
        <v>2</v>
      </c>
      <c r="W1461">
        <v>2</v>
      </c>
      <c r="AA1461" s="7">
        <v>65944</v>
      </c>
      <c r="AD1461">
        <v>1</v>
      </c>
      <c r="AH1461">
        <v>1</v>
      </c>
      <c r="AJ1461" s="7">
        <v>65881</v>
      </c>
      <c r="AW1461">
        <v>2</v>
      </c>
      <c r="AZ1461">
        <v>2</v>
      </c>
      <c r="BA1461">
        <v>2</v>
      </c>
      <c r="BB1461">
        <v>2</v>
      </c>
      <c r="BC1461">
        <v>1</v>
      </c>
      <c r="BE1461">
        <v>2</v>
      </c>
      <c r="BF1461">
        <v>1</v>
      </c>
      <c r="BG1461">
        <v>1</v>
      </c>
      <c r="BI1461">
        <v>13</v>
      </c>
    </row>
    <row r="1462" spans="1:61" x14ac:dyDescent="0.25">
      <c r="A1462" s="7">
        <v>65944</v>
      </c>
      <c r="C1462">
        <v>1</v>
      </c>
      <c r="D1462">
        <v>1</v>
      </c>
      <c r="J1462" s="7">
        <v>65424</v>
      </c>
      <c r="K1462">
        <v>1</v>
      </c>
      <c r="W1462">
        <v>1</v>
      </c>
      <c r="AA1462" s="7">
        <v>65951</v>
      </c>
      <c r="AF1462">
        <v>1</v>
      </c>
      <c r="AH1462">
        <v>1</v>
      </c>
      <c r="AJ1462" s="7">
        <v>65892</v>
      </c>
      <c r="AS1462">
        <v>1</v>
      </c>
      <c r="AT1462">
        <v>1</v>
      </c>
      <c r="BI1462">
        <v>2</v>
      </c>
    </row>
    <row r="1463" spans="1:61" x14ac:dyDescent="0.25">
      <c r="A1463" s="7">
        <v>65951</v>
      </c>
      <c r="C1463">
        <v>1</v>
      </c>
      <c r="D1463">
        <v>1</v>
      </c>
      <c r="J1463" s="7">
        <v>65504</v>
      </c>
      <c r="U1463">
        <v>3</v>
      </c>
      <c r="W1463">
        <v>3</v>
      </c>
      <c r="AA1463" s="7">
        <v>65959</v>
      </c>
      <c r="AF1463">
        <v>14</v>
      </c>
      <c r="AH1463">
        <v>14</v>
      </c>
      <c r="AJ1463" s="7">
        <v>65944</v>
      </c>
      <c r="BD1463">
        <v>1</v>
      </c>
      <c r="BI1463">
        <v>1</v>
      </c>
    </row>
    <row r="1464" spans="1:61" x14ac:dyDescent="0.25">
      <c r="A1464" s="7">
        <v>65959</v>
      </c>
      <c r="C1464">
        <v>14</v>
      </c>
      <c r="D1464">
        <v>14</v>
      </c>
      <c r="J1464" s="7">
        <v>65552</v>
      </c>
      <c r="K1464">
        <v>2</v>
      </c>
      <c r="O1464">
        <v>2</v>
      </c>
      <c r="V1464">
        <v>1</v>
      </c>
      <c r="W1464">
        <v>5</v>
      </c>
      <c r="AA1464" s="7">
        <v>65961</v>
      </c>
      <c r="AF1464">
        <v>1</v>
      </c>
      <c r="AH1464">
        <v>1</v>
      </c>
      <c r="AJ1464" s="7">
        <v>65951</v>
      </c>
      <c r="BB1464">
        <v>1</v>
      </c>
      <c r="BI1464">
        <v>1</v>
      </c>
    </row>
    <row r="1465" spans="1:61" x14ac:dyDescent="0.25">
      <c r="A1465" s="7">
        <v>65961</v>
      </c>
      <c r="C1465">
        <v>1</v>
      </c>
      <c r="D1465">
        <v>1</v>
      </c>
      <c r="J1465" s="7">
        <v>65607</v>
      </c>
      <c r="S1465">
        <v>1</v>
      </c>
      <c r="W1465">
        <v>1</v>
      </c>
      <c r="AA1465" s="7">
        <v>65983</v>
      </c>
      <c r="AC1465">
        <v>5</v>
      </c>
      <c r="AH1465">
        <v>5</v>
      </c>
      <c r="AJ1465" s="7">
        <v>65959</v>
      </c>
      <c r="AW1465">
        <v>1</v>
      </c>
      <c r="AX1465">
        <v>2</v>
      </c>
      <c r="AY1465">
        <v>2</v>
      </c>
      <c r="BC1465">
        <v>2</v>
      </c>
      <c r="BD1465">
        <v>2</v>
      </c>
      <c r="BE1465">
        <v>1</v>
      </c>
      <c r="BF1465">
        <v>4</v>
      </c>
      <c r="BI1465">
        <v>14</v>
      </c>
    </row>
    <row r="1466" spans="1:61" x14ac:dyDescent="0.25">
      <c r="A1466" s="7">
        <v>65983</v>
      </c>
      <c r="B1466">
        <v>5</v>
      </c>
      <c r="D1466">
        <v>5</v>
      </c>
      <c r="J1466" s="7">
        <v>65656</v>
      </c>
      <c r="S1466">
        <v>1</v>
      </c>
      <c r="W1466">
        <v>1</v>
      </c>
      <c r="AA1466" s="7">
        <v>66003</v>
      </c>
      <c r="AB1466">
        <v>1</v>
      </c>
      <c r="AH1466">
        <v>1</v>
      </c>
      <c r="AJ1466" s="7">
        <v>65961</v>
      </c>
      <c r="BB1466">
        <v>1</v>
      </c>
      <c r="BI1466">
        <v>1</v>
      </c>
    </row>
    <row r="1467" spans="1:61" x14ac:dyDescent="0.25">
      <c r="A1467" s="7">
        <v>66003</v>
      </c>
      <c r="B1467">
        <v>1</v>
      </c>
      <c r="D1467">
        <v>1</v>
      </c>
      <c r="J1467" s="7">
        <v>65665</v>
      </c>
      <c r="S1467">
        <v>1</v>
      </c>
      <c r="W1467">
        <v>1</v>
      </c>
      <c r="AA1467" s="7">
        <v>66012</v>
      </c>
      <c r="AD1467">
        <v>3</v>
      </c>
      <c r="AH1467">
        <v>3</v>
      </c>
      <c r="AJ1467" s="7">
        <v>65983</v>
      </c>
      <c r="AS1467">
        <v>1</v>
      </c>
      <c r="AT1467">
        <v>2</v>
      </c>
      <c r="AU1467">
        <v>2</v>
      </c>
      <c r="BI1467">
        <v>5</v>
      </c>
    </row>
    <row r="1468" spans="1:61" x14ac:dyDescent="0.25">
      <c r="A1468" s="7">
        <v>66012</v>
      </c>
      <c r="C1468">
        <v>3</v>
      </c>
      <c r="D1468">
        <v>3</v>
      </c>
      <c r="J1468" s="7">
        <v>65783</v>
      </c>
      <c r="S1468">
        <v>1</v>
      </c>
      <c r="W1468">
        <v>1</v>
      </c>
      <c r="AA1468" s="7">
        <v>66064</v>
      </c>
      <c r="AC1468">
        <v>3</v>
      </c>
      <c r="AH1468">
        <v>3</v>
      </c>
      <c r="AJ1468" s="7">
        <v>66003</v>
      </c>
      <c r="AS1468">
        <v>1</v>
      </c>
      <c r="BI1468">
        <v>1</v>
      </c>
    </row>
    <row r="1469" spans="1:61" x14ac:dyDescent="0.25">
      <c r="A1469" s="7">
        <v>66064</v>
      </c>
      <c r="B1469">
        <v>3</v>
      </c>
      <c r="D1469">
        <v>3</v>
      </c>
      <c r="J1469" s="7">
        <v>65815</v>
      </c>
      <c r="S1469">
        <v>1</v>
      </c>
      <c r="W1469">
        <v>1</v>
      </c>
      <c r="AA1469" s="7">
        <v>66110</v>
      </c>
      <c r="AE1469">
        <v>1</v>
      </c>
      <c r="AH1469">
        <v>1</v>
      </c>
      <c r="AJ1469" s="7">
        <v>66012</v>
      </c>
      <c r="BD1469">
        <v>1</v>
      </c>
      <c r="BG1469">
        <v>2</v>
      </c>
      <c r="BI1469">
        <v>3</v>
      </c>
    </row>
    <row r="1470" spans="1:61" x14ac:dyDescent="0.25">
      <c r="A1470" s="7">
        <v>66110</v>
      </c>
      <c r="B1470">
        <v>1</v>
      </c>
      <c r="D1470">
        <v>1</v>
      </c>
      <c r="J1470" s="7">
        <v>65881</v>
      </c>
      <c r="K1470">
        <v>2</v>
      </c>
      <c r="N1470">
        <v>2</v>
      </c>
      <c r="O1470">
        <v>2</v>
      </c>
      <c r="P1470">
        <v>2</v>
      </c>
      <c r="Q1470">
        <v>1</v>
      </c>
      <c r="S1470">
        <v>2</v>
      </c>
      <c r="T1470">
        <v>1</v>
      </c>
      <c r="U1470">
        <v>1</v>
      </c>
      <c r="W1470">
        <v>13</v>
      </c>
      <c r="AA1470" s="7">
        <v>66112</v>
      </c>
      <c r="AE1470">
        <v>1</v>
      </c>
      <c r="AH1470">
        <v>1</v>
      </c>
      <c r="AJ1470" s="7">
        <v>66064</v>
      </c>
      <c r="AS1470">
        <v>1</v>
      </c>
      <c r="AT1470">
        <v>2</v>
      </c>
      <c r="BI1470">
        <v>3</v>
      </c>
    </row>
    <row r="1471" spans="1:61" x14ac:dyDescent="0.25">
      <c r="A1471" s="7">
        <v>66112</v>
      </c>
      <c r="B1471">
        <v>1</v>
      </c>
      <c r="D1471">
        <v>1</v>
      </c>
      <c r="J1471" s="7">
        <v>65892</v>
      </c>
      <c r="S1471">
        <v>1</v>
      </c>
      <c r="T1471">
        <v>1</v>
      </c>
      <c r="W1471">
        <v>2</v>
      </c>
      <c r="AA1471" s="7">
        <v>66117</v>
      </c>
      <c r="AD1471">
        <v>1</v>
      </c>
      <c r="AH1471">
        <v>1</v>
      </c>
      <c r="AJ1471" s="7">
        <v>66110</v>
      </c>
      <c r="AS1471">
        <v>1</v>
      </c>
      <c r="BI1471">
        <v>1</v>
      </c>
    </row>
    <row r="1472" spans="1:61" x14ac:dyDescent="0.25">
      <c r="A1472" s="7">
        <v>66117</v>
      </c>
      <c r="C1472">
        <v>1</v>
      </c>
      <c r="D1472">
        <v>1</v>
      </c>
      <c r="J1472" s="7">
        <v>65944</v>
      </c>
      <c r="R1472">
        <v>1</v>
      </c>
      <c r="W1472">
        <v>1</v>
      </c>
      <c r="AA1472" s="7">
        <v>66201</v>
      </c>
      <c r="AE1472">
        <v>3</v>
      </c>
      <c r="AH1472">
        <v>3</v>
      </c>
      <c r="AJ1472" s="7">
        <v>66112</v>
      </c>
      <c r="AS1472">
        <v>1</v>
      </c>
      <c r="BI1472">
        <v>1</v>
      </c>
    </row>
    <row r="1473" spans="1:61" x14ac:dyDescent="0.25">
      <c r="A1473" s="7">
        <v>66201</v>
      </c>
      <c r="B1473">
        <v>3</v>
      </c>
      <c r="D1473">
        <v>3</v>
      </c>
      <c r="J1473" s="7">
        <v>65951</v>
      </c>
      <c r="P1473">
        <v>1</v>
      </c>
      <c r="W1473">
        <v>1</v>
      </c>
      <c r="AA1473" s="7">
        <v>66211</v>
      </c>
      <c r="AB1473">
        <v>2</v>
      </c>
      <c r="AH1473">
        <v>2</v>
      </c>
      <c r="AJ1473" s="7">
        <v>66117</v>
      </c>
      <c r="BG1473">
        <v>1</v>
      </c>
      <c r="BI1473">
        <v>1</v>
      </c>
    </row>
    <row r="1474" spans="1:61" x14ac:dyDescent="0.25">
      <c r="A1474" s="7">
        <v>66211</v>
      </c>
      <c r="B1474">
        <v>2</v>
      </c>
      <c r="D1474">
        <v>2</v>
      </c>
      <c r="J1474" s="7">
        <v>65959</v>
      </c>
      <c r="K1474">
        <v>1</v>
      </c>
      <c r="L1474">
        <v>2</v>
      </c>
      <c r="M1474">
        <v>2</v>
      </c>
      <c r="Q1474">
        <v>2</v>
      </c>
      <c r="R1474">
        <v>2</v>
      </c>
      <c r="S1474">
        <v>1</v>
      </c>
      <c r="T1474">
        <v>4</v>
      </c>
      <c r="W1474">
        <v>14</v>
      </c>
      <c r="AA1474" s="7">
        <v>66213</v>
      </c>
      <c r="AD1474">
        <v>1</v>
      </c>
      <c r="AF1474">
        <v>1</v>
      </c>
      <c r="AH1474">
        <v>2</v>
      </c>
      <c r="AJ1474" s="7">
        <v>66201</v>
      </c>
      <c r="AS1474">
        <v>1</v>
      </c>
      <c r="AT1474">
        <v>2</v>
      </c>
      <c r="BI1474">
        <v>3</v>
      </c>
    </row>
    <row r="1475" spans="1:61" x14ac:dyDescent="0.25">
      <c r="A1475" s="7">
        <v>66213</v>
      </c>
      <c r="C1475">
        <v>2</v>
      </c>
      <c r="D1475">
        <v>2</v>
      </c>
      <c r="J1475" s="7">
        <v>65961</v>
      </c>
      <c r="P1475">
        <v>1</v>
      </c>
      <c r="W1475">
        <v>1</v>
      </c>
      <c r="AA1475" s="7">
        <v>66284</v>
      </c>
      <c r="AE1475">
        <v>2</v>
      </c>
      <c r="AH1475">
        <v>2</v>
      </c>
      <c r="AJ1475" s="7">
        <v>66211</v>
      </c>
      <c r="AS1475">
        <v>2</v>
      </c>
      <c r="BI1475">
        <v>2</v>
      </c>
    </row>
    <row r="1476" spans="1:61" x14ac:dyDescent="0.25">
      <c r="A1476" s="7">
        <v>66284</v>
      </c>
      <c r="B1476">
        <v>2</v>
      </c>
      <c r="D1476">
        <v>2</v>
      </c>
      <c r="J1476" s="7">
        <v>65983</v>
      </c>
      <c r="S1476">
        <v>1</v>
      </c>
      <c r="T1476">
        <v>2</v>
      </c>
      <c r="U1476">
        <v>2</v>
      </c>
      <c r="W1476">
        <v>5</v>
      </c>
      <c r="AA1476" s="7">
        <v>66288</v>
      </c>
      <c r="AC1476">
        <v>2</v>
      </c>
      <c r="AH1476">
        <v>2</v>
      </c>
      <c r="AJ1476" s="7">
        <v>66213</v>
      </c>
      <c r="BB1476">
        <v>1</v>
      </c>
      <c r="BD1476">
        <v>1</v>
      </c>
      <c r="BI1476">
        <v>2</v>
      </c>
    </row>
    <row r="1477" spans="1:61" x14ac:dyDescent="0.25">
      <c r="A1477" s="7">
        <v>66288</v>
      </c>
      <c r="B1477">
        <v>2</v>
      </c>
      <c r="D1477">
        <v>2</v>
      </c>
      <c r="J1477" s="7">
        <v>66003</v>
      </c>
      <c r="S1477">
        <v>1</v>
      </c>
      <c r="W1477">
        <v>1</v>
      </c>
      <c r="AA1477" s="7">
        <v>66322</v>
      </c>
      <c r="AF1477">
        <v>2</v>
      </c>
      <c r="AH1477">
        <v>2</v>
      </c>
      <c r="AJ1477" s="7">
        <v>66284</v>
      </c>
      <c r="AS1477">
        <v>2</v>
      </c>
      <c r="BI1477">
        <v>2</v>
      </c>
    </row>
    <row r="1478" spans="1:61" x14ac:dyDescent="0.25">
      <c r="A1478" s="7">
        <v>66322</v>
      </c>
      <c r="C1478">
        <v>2</v>
      </c>
      <c r="D1478">
        <v>2</v>
      </c>
      <c r="J1478" s="7">
        <v>66012</v>
      </c>
      <c r="R1478">
        <v>1</v>
      </c>
      <c r="U1478">
        <v>2</v>
      </c>
      <c r="W1478">
        <v>3</v>
      </c>
      <c r="AA1478" s="7">
        <v>66334</v>
      </c>
      <c r="AF1478">
        <v>2</v>
      </c>
      <c r="AH1478">
        <v>2</v>
      </c>
      <c r="AJ1478" s="7">
        <v>66288</v>
      </c>
      <c r="AS1478">
        <v>2</v>
      </c>
      <c r="BI1478">
        <v>2</v>
      </c>
    </row>
    <row r="1479" spans="1:61" x14ac:dyDescent="0.25">
      <c r="A1479" s="7">
        <v>66334</v>
      </c>
      <c r="C1479">
        <v>2</v>
      </c>
      <c r="D1479">
        <v>2</v>
      </c>
      <c r="J1479" s="7">
        <v>66064</v>
      </c>
      <c r="S1479">
        <v>1</v>
      </c>
      <c r="T1479">
        <v>2</v>
      </c>
      <c r="W1479">
        <v>3</v>
      </c>
      <c r="AA1479" s="7">
        <v>66365</v>
      </c>
      <c r="AF1479">
        <v>1</v>
      </c>
      <c r="AH1479">
        <v>1</v>
      </c>
      <c r="AJ1479" s="7">
        <v>66322</v>
      </c>
      <c r="BB1479">
        <v>1</v>
      </c>
      <c r="BH1479">
        <v>1</v>
      </c>
      <c r="BI1479">
        <v>2</v>
      </c>
    </row>
    <row r="1480" spans="1:61" x14ac:dyDescent="0.25">
      <c r="A1480" s="7">
        <v>66365</v>
      </c>
      <c r="C1480">
        <v>1</v>
      </c>
      <c r="D1480">
        <v>1</v>
      </c>
      <c r="J1480" s="7">
        <v>66110</v>
      </c>
      <c r="S1480">
        <v>1</v>
      </c>
      <c r="W1480">
        <v>1</v>
      </c>
      <c r="AA1480" s="7">
        <v>66372</v>
      </c>
      <c r="AF1480">
        <v>1</v>
      </c>
      <c r="AH1480">
        <v>1</v>
      </c>
      <c r="AJ1480" s="7">
        <v>66334</v>
      </c>
      <c r="AW1480">
        <v>1</v>
      </c>
      <c r="BC1480">
        <v>1</v>
      </c>
      <c r="BI1480">
        <v>2</v>
      </c>
    </row>
    <row r="1481" spans="1:61" x14ac:dyDescent="0.25">
      <c r="A1481" s="7">
        <v>66372</v>
      </c>
      <c r="C1481">
        <v>1</v>
      </c>
      <c r="D1481">
        <v>1</v>
      </c>
      <c r="J1481" s="7">
        <v>66112</v>
      </c>
      <c r="S1481">
        <v>1</v>
      </c>
      <c r="W1481">
        <v>1</v>
      </c>
      <c r="AA1481" s="7">
        <v>66373</v>
      </c>
      <c r="AC1481">
        <v>1</v>
      </c>
      <c r="AH1481">
        <v>1</v>
      </c>
      <c r="AJ1481" s="7">
        <v>66365</v>
      </c>
      <c r="AW1481">
        <v>1</v>
      </c>
      <c r="BI1481">
        <v>1</v>
      </c>
    </row>
    <row r="1482" spans="1:61" x14ac:dyDescent="0.25">
      <c r="A1482" s="7">
        <v>66373</v>
      </c>
      <c r="B1482">
        <v>1</v>
      </c>
      <c r="D1482">
        <v>1</v>
      </c>
      <c r="J1482" s="7">
        <v>66117</v>
      </c>
      <c r="U1482">
        <v>1</v>
      </c>
      <c r="W1482">
        <v>1</v>
      </c>
      <c r="AA1482" s="7">
        <v>66384</v>
      </c>
      <c r="AC1482">
        <v>4</v>
      </c>
      <c r="AH1482">
        <v>4</v>
      </c>
      <c r="AJ1482" s="7">
        <v>66372</v>
      </c>
      <c r="BB1482">
        <v>1</v>
      </c>
      <c r="BI1482">
        <v>1</v>
      </c>
    </row>
    <row r="1483" spans="1:61" x14ac:dyDescent="0.25">
      <c r="A1483" s="7">
        <v>66384</v>
      </c>
      <c r="B1483">
        <v>4</v>
      </c>
      <c r="D1483">
        <v>4</v>
      </c>
      <c r="J1483" s="7">
        <v>66201</v>
      </c>
      <c r="S1483">
        <v>1</v>
      </c>
      <c r="T1483">
        <v>2</v>
      </c>
      <c r="W1483">
        <v>3</v>
      </c>
      <c r="AA1483" s="7">
        <v>66385</v>
      </c>
      <c r="AE1483">
        <v>5</v>
      </c>
      <c r="AH1483">
        <v>5</v>
      </c>
      <c r="AJ1483" s="7">
        <v>66373</v>
      </c>
      <c r="AS1483">
        <v>1</v>
      </c>
      <c r="BI1483">
        <v>1</v>
      </c>
    </row>
    <row r="1484" spans="1:61" x14ac:dyDescent="0.25">
      <c r="A1484" s="7">
        <v>66385</v>
      </c>
      <c r="B1484">
        <v>5</v>
      </c>
      <c r="D1484">
        <v>5</v>
      </c>
      <c r="J1484" s="7">
        <v>66211</v>
      </c>
      <c r="S1484">
        <v>2</v>
      </c>
      <c r="W1484">
        <v>2</v>
      </c>
      <c r="AA1484" s="7">
        <v>66397</v>
      </c>
      <c r="AD1484">
        <v>1</v>
      </c>
      <c r="AH1484">
        <v>1</v>
      </c>
      <c r="AJ1484" s="7">
        <v>66384</v>
      </c>
      <c r="AS1484">
        <v>1</v>
      </c>
      <c r="AT1484">
        <v>3</v>
      </c>
      <c r="BI1484">
        <v>4</v>
      </c>
    </row>
    <row r="1485" spans="1:61" x14ac:dyDescent="0.25">
      <c r="A1485" s="7">
        <v>66397</v>
      </c>
      <c r="C1485">
        <v>1</v>
      </c>
      <c r="D1485">
        <v>1</v>
      </c>
      <c r="J1485" s="7">
        <v>66213</v>
      </c>
      <c r="P1485">
        <v>1</v>
      </c>
      <c r="R1485">
        <v>1</v>
      </c>
      <c r="W1485">
        <v>2</v>
      </c>
      <c r="AA1485" s="7">
        <v>66448</v>
      </c>
      <c r="AF1485">
        <v>1</v>
      </c>
      <c r="AH1485">
        <v>1</v>
      </c>
      <c r="AJ1485" s="7">
        <v>66385</v>
      </c>
      <c r="AT1485">
        <v>2</v>
      </c>
      <c r="AU1485">
        <v>1</v>
      </c>
      <c r="AV1485">
        <v>2</v>
      </c>
      <c r="BI1485">
        <v>5</v>
      </c>
    </row>
    <row r="1486" spans="1:61" x14ac:dyDescent="0.25">
      <c r="A1486" s="7">
        <v>66448</v>
      </c>
      <c r="C1486">
        <v>1</v>
      </c>
      <c r="D1486">
        <v>1</v>
      </c>
      <c r="J1486" s="7">
        <v>66284</v>
      </c>
      <c r="S1486">
        <v>2</v>
      </c>
      <c r="W1486">
        <v>2</v>
      </c>
      <c r="AA1486" s="7">
        <v>66478</v>
      </c>
      <c r="AF1486">
        <v>2</v>
      </c>
      <c r="AH1486">
        <v>2</v>
      </c>
      <c r="AJ1486" s="7">
        <v>66397</v>
      </c>
      <c r="BH1486">
        <v>1</v>
      </c>
      <c r="BI1486">
        <v>1</v>
      </c>
    </row>
    <row r="1487" spans="1:61" x14ac:dyDescent="0.25">
      <c r="A1487" s="7">
        <v>66478</v>
      </c>
      <c r="C1487">
        <v>2</v>
      </c>
      <c r="D1487">
        <v>2</v>
      </c>
      <c r="J1487" s="7">
        <v>66288</v>
      </c>
      <c r="S1487">
        <v>2</v>
      </c>
      <c r="W1487">
        <v>2</v>
      </c>
      <c r="AA1487" s="7">
        <v>66480</v>
      </c>
      <c r="AB1487">
        <v>4</v>
      </c>
      <c r="AH1487">
        <v>4</v>
      </c>
      <c r="AJ1487" s="7">
        <v>66448</v>
      </c>
      <c r="BC1487">
        <v>1</v>
      </c>
      <c r="BI1487">
        <v>1</v>
      </c>
    </row>
    <row r="1488" spans="1:61" x14ac:dyDescent="0.25">
      <c r="A1488" s="7">
        <v>66480</v>
      </c>
      <c r="B1488">
        <v>4</v>
      </c>
      <c r="D1488">
        <v>4</v>
      </c>
      <c r="J1488" s="7">
        <v>66322</v>
      </c>
      <c r="P1488">
        <v>1</v>
      </c>
      <c r="V1488">
        <v>1</v>
      </c>
      <c r="W1488">
        <v>2</v>
      </c>
      <c r="AA1488" s="7">
        <v>66510</v>
      </c>
      <c r="AD1488">
        <v>2</v>
      </c>
      <c r="AH1488">
        <v>2</v>
      </c>
      <c r="AJ1488" s="7">
        <v>66478</v>
      </c>
      <c r="BB1488">
        <v>1</v>
      </c>
      <c r="BH1488">
        <v>1</v>
      </c>
      <c r="BI1488">
        <v>2</v>
      </c>
    </row>
    <row r="1489" spans="1:61" x14ac:dyDescent="0.25">
      <c r="A1489" s="7">
        <v>66510</v>
      </c>
      <c r="C1489">
        <v>2</v>
      </c>
      <c r="D1489">
        <v>2</v>
      </c>
      <c r="J1489" s="7">
        <v>66334</v>
      </c>
      <c r="K1489">
        <v>1</v>
      </c>
      <c r="Q1489">
        <v>1</v>
      </c>
      <c r="W1489">
        <v>2</v>
      </c>
      <c r="AA1489" s="7">
        <v>66512</v>
      </c>
      <c r="AD1489">
        <v>1</v>
      </c>
      <c r="AH1489">
        <v>1</v>
      </c>
      <c r="AJ1489" s="7">
        <v>66480</v>
      </c>
      <c r="AS1489">
        <v>1</v>
      </c>
      <c r="AT1489">
        <v>1</v>
      </c>
      <c r="AU1489">
        <v>2</v>
      </c>
      <c r="BI1489">
        <v>4</v>
      </c>
    </row>
    <row r="1490" spans="1:61" x14ac:dyDescent="0.25">
      <c r="A1490" s="7">
        <v>66512</v>
      </c>
      <c r="C1490">
        <v>1</v>
      </c>
      <c r="D1490">
        <v>1</v>
      </c>
      <c r="J1490" s="7">
        <v>66365</v>
      </c>
      <c r="K1490">
        <v>1</v>
      </c>
      <c r="W1490">
        <v>1</v>
      </c>
      <c r="AA1490" s="7">
        <v>66516</v>
      </c>
      <c r="AC1490">
        <v>1</v>
      </c>
      <c r="AE1490">
        <v>1</v>
      </c>
      <c r="AH1490">
        <v>2</v>
      </c>
      <c r="AJ1490" s="7">
        <v>66510</v>
      </c>
      <c r="AX1490">
        <v>1</v>
      </c>
      <c r="BB1490">
        <v>1</v>
      </c>
      <c r="BI1490">
        <v>2</v>
      </c>
    </row>
    <row r="1491" spans="1:61" x14ac:dyDescent="0.25">
      <c r="A1491" s="7">
        <v>66516</v>
      </c>
      <c r="B1491">
        <v>2</v>
      </c>
      <c r="D1491">
        <v>2</v>
      </c>
      <c r="J1491" s="7">
        <v>66372</v>
      </c>
      <c r="P1491">
        <v>1</v>
      </c>
      <c r="W1491">
        <v>1</v>
      </c>
      <c r="AA1491" s="7">
        <v>66520</v>
      </c>
      <c r="AB1491">
        <v>5</v>
      </c>
      <c r="AH1491">
        <v>5</v>
      </c>
      <c r="AJ1491" s="7">
        <v>66512</v>
      </c>
      <c r="BB1491">
        <v>1</v>
      </c>
      <c r="BI1491">
        <v>1</v>
      </c>
    </row>
    <row r="1492" spans="1:61" x14ac:dyDescent="0.25">
      <c r="A1492" s="7">
        <v>66520</v>
      </c>
      <c r="B1492">
        <v>5</v>
      </c>
      <c r="D1492">
        <v>5</v>
      </c>
      <c r="J1492" s="7">
        <v>66373</v>
      </c>
      <c r="S1492">
        <v>1</v>
      </c>
      <c r="W1492">
        <v>1</v>
      </c>
      <c r="AA1492" s="7">
        <v>66556</v>
      </c>
      <c r="AF1492">
        <v>3</v>
      </c>
      <c r="AH1492">
        <v>3</v>
      </c>
      <c r="AJ1492" s="7">
        <v>66516</v>
      </c>
      <c r="AS1492">
        <v>1</v>
      </c>
      <c r="AU1492">
        <v>1</v>
      </c>
      <c r="BI1492">
        <v>2</v>
      </c>
    </row>
    <row r="1493" spans="1:61" x14ac:dyDescent="0.25">
      <c r="A1493" s="7">
        <v>66556</v>
      </c>
      <c r="C1493">
        <v>3</v>
      </c>
      <c r="D1493">
        <v>3</v>
      </c>
      <c r="J1493" s="7">
        <v>66384</v>
      </c>
      <c r="S1493">
        <v>1</v>
      </c>
      <c r="T1493">
        <v>3</v>
      </c>
      <c r="W1493">
        <v>4</v>
      </c>
      <c r="AA1493" s="7">
        <v>66596</v>
      </c>
      <c r="AC1493">
        <v>1</v>
      </c>
      <c r="AH1493">
        <v>1</v>
      </c>
      <c r="AJ1493" s="7">
        <v>66520</v>
      </c>
      <c r="AS1493">
        <v>2</v>
      </c>
      <c r="AU1493">
        <v>2</v>
      </c>
      <c r="AV1493">
        <v>1</v>
      </c>
      <c r="BI1493">
        <v>5</v>
      </c>
    </row>
    <row r="1494" spans="1:61" x14ac:dyDescent="0.25">
      <c r="A1494" s="7">
        <v>66596</v>
      </c>
      <c r="B1494">
        <v>1</v>
      </c>
      <c r="D1494">
        <v>1</v>
      </c>
      <c r="J1494" s="7">
        <v>66385</v>
      </c>
      <c r="T1494">
        <v>2</v>
      </c>
      <c r="U1494">
        <v>1</v>
      </c>
      <c r="V1494">
        <v>2</v>
      </c>
      <c r="W1494">
        <v>5</v>
      </c>
      <c r="AA1494" s="7">
        <v>66621</v>
      </c>
      <c r="AE1494">
        <v>1</v>
      </c>
      <c r="AH1494">
        <v>1</v>
      </c>
      <c r="AJ1494" s="7">
        <v>66556</v>
      </c>
      <c r="AX1494">
        <v>1</v>
      </c>
      <c r="AZ1494">
        <v>1</v>
      </c>
      <c r="BE1494">
        <v>1</v>
      </c>
      <c r="BI1494">
        <v>3</v>
      </c>
    </row>
    <row r="1495" spans="1:61" x14ac:dyDescent="0.25">
      <c r="A1495" s="7">
        <v>66621</v>
      </c>
      <c r="B1495">
        <v>1</v>
      </c>
      <c r="D1495">
        <v>1</v>
      </c>
      <c r="J1495" s="7">
        <v>66397</v>
      </c>
      <c r="V1495">
        <v>1</v>
      </c>
      <c r="W1495">
        <v>1</v>
      </c>
      <c r="AA1495" s="7">
        <v>66622</v>
      </c>
      <c r="AC1495">
        <v>8</v>
      </c>
      <c r="AH1495">
        <v>8</v>
      </c>
      <c r="AJ1495" s="7">
        <v>66596</v>
      </c>
      <c r="AS1495">
        <v>1</v>
      </c>
      <c r="BI1495">
        <v>1</v>
      </c>
    </row>
    <row r="1496" spans="1:61" x14ac:dyDescent="0.25">
      <c r="A1496" s="7">
        <v>66622</v>
      </c>
      <c r="B1496">
        <v>8</v>
      </c>
      <c r="D1496">
        <v>8</v>
      </c>
      <c r="J1496" s="7">
        <v>66448</v>
      </c>
      <c r="Q1496">
        <v>1</v>
      </c>
      <c r="W1496">
        <v>1</v>
      </c>
      <c r="AA1496" s="7">
        <v>66625</v>
      </c>
      <c r="AE1496">
        <v>3</v>
      </c>
      <c r="AH1496">
        <v>3</v>
      </c>
      <c r="AJ1496" s="7">
        <v>66621</v>
      </c>
      <c r="AS1496">
        <v>1</v>
      </c>
      <c r="BI1496">
        <v>1</v>
      </c>
    </row>
    <row r="1497" spans="1:61" x14ac:dyDescent="0.25">
      <c r="A1497" s="7">
        <v>66625</v>
      </c>
      <c r="B1497">
        <v>3</v>
      </c>
      <c r="D1497">
        <v>3</v>
      </c>
      <c r="J1497" s="7">
        <v>66478</v>
      </c>
      <c r="P1497">
        <v>1</v>
      </c>
      <c r="V1497">
        <v>1</v>
      </c>
      <c r="W1497">
        <v>2</v>
      </c>
      <c r="AA1497" s="7">
        <v>66632</v>
      </c>
      <c r="AF1497">
        <v>4</v>
      </c>
      <c r="AH1497">
        <v>4</v>
      </c>
      <c r="AJ1497" s="7">
        <v>66622</v>
      </c>
      <c r="AS1497">
        <v>1</v>
      </c>
      <c r="AT1497">
        <v>1</v>
      </c>
      <c r="AU1497">
        <v>5</v>
      </c>
      <c r="AV1497">
        <v>1</v>
      </c>
      <c r="BI1497">
        <v>8</v>
      </c>
    </row>
    <row r="1498" spans="1:61" x14ac:dyDescent="0.25">
      <c r="A1498" s="7">
        <v>66632</v>
      </c>
      <c r="C1498">
        <v>4</v>
      </c>
      <c r="D1498">
        <v>4</v>
      </c>
      <c r="J1498" s="7">
        <v>66480</v>
      </c>
      <c r="S1498">
        <v>1</v>
      </c>
      <c r="T1498">
        <v>1</v>
      </c>
      <c r="U1498">
        <v>2</v>
      </c>
      <c r="W1498">
        <v>4</v>
      </c>
      <c r="AA1498" s="7">
        <v>66636</v>
      </c>
      <c r="AB1498">
        <v>4</v>
      </c>
      <c r="AH1498">
        <v>4</v>
      </c>
      <c r="AJ1498" s="7">
        <v>66625</v>
      </c>
      <c r="AS1498">
        <v>2</v>
      </c>
      <c r="AT1498">
        <v>1</v>
      </c>
      <c r="BI1498">
        <v>3</v>
      </c>
    </row>
    <row r="1499" spans="1:61" x14ac:dyDescent="0.25">
      <c r="A1499" s="7">
        <v>66636</v>
      </c>
      <c r="B1499">
        <v>4</v>
      </c>
      <c r="D1499">
        <v>4</v>
      </c>
      <c r="J1499" s="7">
        <v>66510</v>
      </c>
      <c r="L1499">
        <v>1</v>
      </c>
      <c r="P1499">
        <v>1</v>
      </c>
      <c r="W1499">
        <v>2</v>
      </c>
      <c r="AA1499" s="7">
        <v>66663</v>
      </c>
      <c r="AF1499">
        <v>9</v>
      </c>
      <c r="AH1499">
        <v>9</v>
      </c>
      <c r="AJ1499" s="7">
        <v>66632</v>
      </c>
      <c r="AX1499">
        <v>1</v>
      </c>
      <c r="BB1499">
        <v>1</v>
      </c>
      <c r="BC1499">
        <v>1</v>
      </c>
      <c r="BD1499">
        <v>1</v>
      </c>
      <c r="BI1499">
        <v>4</v>
      </c>
    </row>
    <row r="1500" spans="1:61" x14ac:dyDescent="0.25">
      <c r="A1500" s="7">
        <v>66663</v>
      </c>
      <c r="C1500">
        <v>9</v>
      </c>
      <c r="D1500">
        <v>9</v>
      </c>
      <c r="J1500" s="7">
        <v>66512</v>
      </c>
      <c r="P1500">
        <v>1</v>
      </c>
      <c r="W1500">
        <v>1</v>
      </c>
      <c r="AA1500" s="7">
        <v>66692</v>
      </c>
      <c r="AE1500">
        <v>1</v>
      </c>
      <c r="AH1500">
        <v>1</v>
      </c>
      <c r="AJ1500" s="7">
        <v>66636</v>
      </c>
      <c r="AS1500">
        <v>2</v>
      </c>
      <c r="AT1500">
        <v>2</v>
      </c>
      <c r="BI1500">
        <v>4</v>
      </c>
    </row>
    <row r="1501" spans="1:61" x14ac:dyDescent="0.25">
      <c r="A1501" s="7">
        <v>66692</v>
      </c>
      <c r="B1501">
        <v>1</v>
      </c>
      <c r="D1501">
        <v>1</v>
      </c>
      <c r="J1501" s="7">
        <v>66516</v>
      </c>
      <c r="S1501">
        <v>1</v>
      </c>
      <c r="U1501">
        <v>1</v>
      </c>
      <c r="W1501">
        <v>2</v>
      </c>
      <c r="AA1501" s="7">
        <v>66740</v>
      </c>
      <c r="AC1501">
        <v>1</v>
      </c>
      <c r="AH1501">
        <v>1</v>
      </c>
      <c r="AJ1501" s="7">
        <v>66663</v>
      </c>
      <c r="AW1501">
        <v>1</v>
      </c>
      <c r="AX1501">
        <v>1</v>
      </c>
      <c r="AY1501">
        <v>1</v>
      </c>
      <c r="AZ1501">
        <v>2</v>
      </c>
      <c r="BB1501">
        <v>1</v>
      </c>
      <c r="BC1501">
        <v>2</v>
      </c>
      <c r="BD1501">
        <v>1</v>
      </c>
      <c r="BI1501">
        <v>9</v>
      </c>
    </row>
    <row r="1502" spans="1:61" x14ac:dyDescent="0.25">
      <c r="A1502" s="7">
        <v>66740</v>
      </c>
      <c r="B1502">
        <v>1</v>
      </c>
      <c r="D1502">
        <v>1</v>
      </c>
      <c r="J1502" s="7">
        <v>66520</v>
      </c>
      <c r="S1502">
        <v>2</v>
      </c>
      <c r="U1502">
        <v>2</v>
      </c>
      <c r="V1502">
        <v>1</v>
      </c>
      <c r="W1502">
        <v>5</v>
      </c>
      <c r="AA1502" s="7">
        <v>66753</v>
      </c>
      <c r="AE1502">
        <v>1</v>
      </c>
      <c r="AH1502">
        <v>1</v>
      </c>
      <c r="AJ1502" s="7">
        <v>66692</v>
      </c>
      <c r="AS1502">
        <v>1</v>
      </c>
      <c r="BI1502">
        <v>1</v>
      </c>
    </row>
    <row r="1503" spans="1:61" x14ac:dyDescent="0.25">
      <c r="A1503" s="7">
        <v>66753</v>
      </c>
      <c r="B1503">
        <v>1</v>
      </c>
      <c r="D1503">
        <v>1</v>
      </c>
      <c r="J1503" s="7">
        <v>66556</v>
      </c>
      <c r="L1503">
        <v>1</v>
      </c>
      <c r="N1503">
        <v>1</v>
      </c>
      <c r="S1503">
        <v>1</v>
      </c>
      <c r="W1503">
        <v>3</v>
      </c>
      <c r="AA1503" s="7">
        <v>66760</v>
      </c>
      <c r="AE1503">
        <v>1</v>
      </c>
      <c r="AH1503">
        <v>1</v>
      </c>
      <c r="AJ1503" s="7">
        <v>66740</v>
      </c>
      <c r="AS1503">
        <v>1</v>
      </c>
      <c r="BI1503">
        <v>1</v>
      </c>
    </row>
    <row r="1504" spans="1:61" x14ac:dyDescent="0.25">
      <c r="A1504" s="7">
        <v>66760</v>
      </c>
      <c r="B1504">
        <v>1</v>
      </c>
      <c r="D1504">
        <v>1</v>
      </c>
      <c r="J1504" s="7">
        <v>66596</v>
      </c>
      <c r="S1504">
        <v>1</v>
      </c>
      <c r="W1504">
        <v>1</v>
      </c>
      <c r="AA1504" s="7">
        <v>66818</v>
      </c>
      <c r="AD1504">
        <v>1</v>
      </c>
      <c r="AH1504">
        <v>1</v>
      </c>
      <c r="AJ1504" s="7">
        <v>66753</v>
      </c>
      <c r="AS1504">
        <v>1</v>
      </c>
      <c r="BI1504">
        <v>1</v>
      </c>
    </row>
    <row r="1505" spans="1:61" x14ac:dyDescent="0.25">
      <c r="A1505" s="7">
        <v>66818</v>
      </c>
      <c r="C1505">
        <v>1</v>
      </c>
      <c r="D1505">
        <v>1</v>
      </c>
      <c r="J1505" s="7">
        <v>66621</v>
      </c>
      <c r="S1505">
        <v>1</v>
      </c>
      <c r="W1505">
        <v>1</v>
      </c>
      <c r="AA1505" s="7">
        <v>66826</v>
      </c>
      <c r="AE1505">
        <v>3</v>
      </c>
      <c r="AH1505">
        <v>3</v>
      </c>
      <c r="AJ1505" s="7">
        <v>66760</v>
      </c>
      <c r="AS1505">
        <v>1</v>
      </c>
      <c r="BI1505">
        <v>1</v>
      </c>
    </row>
    <row r="1506" spans="1:61" x14ac:dyDescent="0.25">
      <c r="A1506" s="7">
        <v>66826</v>
      </c>
      <c r="B1506">
        <v>3</v>
      </c>
      <c r="D1506">
        <v>3</v>
      </c>
      <c r="J1506" s="7">
        <v>66622</v>
      </c>
      <c r="S1506">
        <v>1</v>
      </c>
      <c r="T1506">
        <v>1</v>
      </c>
      <c r="U1506">
        <v>5</v>
      </c>
      <c r="V1506">
        <v>1</v>
      </c>
      <c r="W1506">
        <v>8</v>
      </c>
      <c r="AA1506" s="7">
        <v>66843</v>
      </c>
      <c r="AC1506">
        <v>1</v>
      </c>
      <c r="AH1506">
        <v>1</v>
      </c>
      <c r="AJ1506" s="7">
        <v>66818</v>
      </c>
      <c r="BH1506">
        <v>1</v>
      </c>
      <c r="BI1506">
        <v>1</v>
      </c>
    </row>
    <row r="1507" spans="1:61" x14ac:dyDescent="0.25">
      <c r="A1507" s="7">
        <v>66843</v>
      </c>
      <c r="B1507">
        <v>1</v>
      </c>
      <c r="D1507">
        <v>1</v>
      </c>
      <c r="J1507" s="7">
        <v>66625</v>
      </c>
      <c r="S1507">
        <v>2</v>
      </c>
      <c r="T1507">
        <v>1</v>
      </c>
      <c r="W1507">
        <v>3</v>
      </c>
      <c r="AA1507" s="7">
        <v>66869</v>
      </c>
      <c r="AF1507">
        <v>2</v>
      </c>
      <c r="AH1507">
        <v>2</v>
      </c>
      <c r="AJ1507" s="7">
        <v>66826</v>
      </c>
      <c r="AS1507">
        <v>2</v>
      </c>
      <c r="AT1507">
        <v>1</v>
      </c>
      <c r="BI1507">
        <v>3</v>
      </c>
    </row>
    <row r="1508" spans="1:61" x14ac:dyDescent="0.25">
      <c r="A1508" s="7">
        <v>66869</v>
      </c>
      <c r="C1508">
        <v>2</v>
      </c>
      <c r="D1508">
        <v>2</v>
      </c>
      <c r="J1508" s="7">
        <v>66632</v>
      </c>
      <c r="L1508">
        <v>1</v>
      </c>
      <c r="P1508">
        <v>1</v>
      </c>
      <c r="Q1508">
        <v>1</v>
      </c>
      <c r="R1508">
        <v>1</v>
      </c>
      <c r="W1508">
        <v>4</v>
      </c>
      <c r="AA1508" s="7">
        <v>66913</v>
      </c>
      <c r="AC1508">
        <v>4</v>
      </c>
      <c r="AH1508">
        <v>4</v>
      </c>
      <c r="AJ1508" s="7">
        <v>66843</v>
      </c>
      <c r="AS1508">
        <v>1</v>
      </c>
      <c r="BI1508">
        <v>1</v>
      </c>
    </row>
    <row r="1509" spans="1:61" x14ac:dyDescent="0.25">
      <c r="A1509" s="7">
        <v>66913</v>
      </c>
      <c r="B1509">
        <v>4</v>
      </c>
      <c r="D1509">
        <v>4</v>
      </c>
      <c r="J1509" s="7">
        <v>66636</v>
      </c>
      <c r="S1509">
        <v>2</v>
      </c>
      <c r="T1509">
        <v>2</v>
      </c>
      <c r="W1509">
        <v>4</v>
      </c>
      <c r="AA1509" s="7">
        <v>66942</v>
      </c>
      <c r="AC1509">
        <v>4</v>
      </c>
      <c r="AH1509">
        <v>4</v>
      </c>
      <c r="AJ1509" s="7">
        <v>66869</v>
      </c>
      <c r="AW1509">
        <v>1</v>
      </c>
      <c r="BD1509">
        <v>1</v>
      </c>
      <c r="BI1509">
        <v>2</v>
      </c>
    </row>
    <row r="1510" spans="1:61" x14ac:dyDescent="0.25">
      <c r="A1510" s="7">
        <v>66942</v>
      </c>
      <c r="B1510">
        <v>4</v>
      </c>
      <c r="D1510">
        <v>4</v>
      </c>
      <c r="J1510" s="7">
        <v>66663</v>
      </c>
      <c r="K1510">
        <v>1</v>
      </c>
      <c r="L1510">
        <v>1</v>
      </c>
      <c r="M1510">
        <v>1</v>
      </c>
      <c r="N1510">
        <v>2</v>
      </c>
      <c r="P1510">
        <v>1</v>
      </c>
      <c r="Q1510">
        <v>2</v>
      </c>
      <c r="R1510">
        <v>1</v>
      </c>
      <c r="W1510">
        <v>9</v>
      </c>
      <c r="AA1510" s="7">
        <v>66947</v>
      </c>
      <c r="AE1510">
        <v>4</v>
      </c>
      <c r="AH1510">
        <v>4</v>
      </c>
      <c r="AJ1510" s="7">
        <v>66913</v>
      </c>
      <c r="AS1510">
        <v>2</v>
      </c>
      <c r="AU1510">
        <v>2</v>
      </c>
      <c r="BI1510">
        <v>4</v>
      </c>
    </row>
    <row r="1511" spans="1:61" x14ac:dyDescent="0.25">
      <c r="A1511" s="7">
        <v>66947</v>
      </c>
      <c r="B1511">
        <v>4</v>
      </c>
      <c r="D1511">
        <v>4</v>
      </c>
      <c r="J1511" s="7">
        <v>66692</v>
      </c>
      <c r="S1511">
        <v>1</v>
      </c>
      <c r="W1511">
        <v>1</v>
      </c>
      <c r="AA1511" s="7">
        <v>66964</v>
      </c>
      <c r="AF1511">
        <v>2</v>
      </c>
      <c r="AH1511">
        <v>2</v>
      </c>
      <c r="AJ1511" s="7">
        <v>66942</v>
      </c>
      <c r="AS1511">
        <v>2</v>
      </c>
      <c r="AT1511">
        <v>1</v>
      </c>
      <c r="AV1511">
        <v>1</v>
      </c>
      <c r="BI1511">
        <v>4</v>
      </c>
    </row>
    <row r="1512" spans="1:61" x14ac:dyDescent="0.25">
      <c r="A1512" s="7">
        <v>66964</v>
      </c>
      <c r="C1512">
        <v>2</v>
      </c>
      <c r="D1512">
        <v>2</v>
      </c>
      <c r="J1512" s="7">
        <v>66740</v>
      </c>
      <c r="S1512">
        <v>1</v>
      </c>
      <c r="W1512">
        <v>1</v>
      </c>
      <c r="AA1512" s="7">
        <v>67035</v>
      </c>
      <c r="AD1512">
        <v>15</v>
      </c>
      <c r="AH1512">
        <v>15</v>
      </c>
      <c r="AJ1512" s="7">
        <v>66947</v>
      </c>
      <c r="AU1512">
        <v>3</v>
      </c>
      <c r="AV1512">
        <v>1</v>
      </c>
      <c r="BI1512">
        <v>4</v>
      </c>
    </row>
    <row r="1513" spans="1:61" x14ac:dyDescent="0.25">
      <c r="A1513" s="7">
        <v>67035</v>
      </c>
      <c r="C1513">
        <v>15</v>
      </c>
      <c r="D1513">
        <v>15</v>
      </c>
      <c r="J1513" s="7">
        <v>66753</v>
      </c>
      <c r="S1513">
        <v>1</v>
      </c>
      <c r="W1513">
        <v>1</v>
      </c>
      <c r="AA1513" s="7">
        <v>67102</v>
      </c>
      <c r="AE1513">
        <v>1</v>
      </c>
      <c r="AH1513">
        <v>1</v>
      </c>
      <c r="AJ1513" s="7">
        <v>66964</v>
      </c>
      <c r="BB1513">
        <v>1</v>
      </c>
      <c r="BH1513">
        <v>1</v>
      </c>
      <c r="BI1513">
        <v>2</v>
      </c>
    </row>
    <row r="1514" spans="1:61" x14ac:dyDescent="0.25">
      <c r="A1514" s="7">
        <v>67102</v>
      </c>
      <c r="B1514">
        <v>1</v>
      </c>
      <c r="D1514">
        <v>1</v>
      </c>
      <c r="J1514" s="7">
        <v>66760</v>
      </c>
      <c r="S1514">
        <v>1</v>
      </c>
      <c r="W1514">
        <v>1</v>
      </c>
      <c r="AA1514" s="7">
        <v>67109</v>
      </c>
      <c r="AC1514">
        <v>6</v>
      </c>
      <c r="AH1514">
        <v>6</v>
      </c>
      <c r="AJ1514" s="7">
        <v>67035</v>
      </c>
      <c r="AW1514">
        <v>3</v>
      </c>
      <c r="BA1514">
        <v>1</v>
      </c>
      <c r="BB1514">
        <v>2</v>
      </c>
      <c r="BC1514">
        <v>2</v>
      </c>
      <c r="BE1514">
        <v>3</v>
      </c>
      <c r="BF1514">
        <v>2</v>
      </c>
      <c r="BG1514">
        <v>1</v>
      </c>
      <c r="BH1514">
        <v>1</v>
      </c>
      <c r="BI1514">
        <v>15</v>
      </c>
    </row>
    <row r="1515" spans="1:61" x14ac:dyDescent="0.25">
      <c r="A1515" s="7">
        <v>67109</v>
      </c>
      <c r="B1515">
        <v>6</v>
      </c>
      <c r="D1515">
        <v>6</v>
      </c>
      <c r="J1515" s="7">
        <v>66818</v>
      </c>
      <c r="V1515">
        <v>1</v>
      </c>
      <c r="W1515">
        <v>1</v>
      </c>
      <c r="AA1515" s="7">
        <v>67113</v>
      </c>
      <c r="AE1515">
        <v>1</v>
      </c>
      <c r="AH1515">
        <v>1</v>
      </c>
      <c r="AJ1515" s="7">
        <v>67102</v>
      </c>
      <c r="AS1515">
        <v>1</v>
      </c>
      <c r="BI1515">
        <v>1</v>
      </c>
    </row>
    <row r="1516" spans="1:61" x14ac:dyDescent="0.25">
      <c r="A1516" s="7">
        <v>67113</v>
      </c>
      <c r="B1516">
        <v>1</v>
      </c>
      <c r="D1516">
        <v>1</v>
      </c>
      <c r="J1516" s="7">
        <v>66826</v>
      </c>
      <c r="S1516">
        <v>2</v>
      </c>
      <c r="T1516">
        <v>1</v>
      </c>
      <c r="W1516">
        <v>3</v>
      </c>
      <c r="AA1516" s="7">
        <v>67181</v>
      </c>
      <c r="AE1516">
        <v>2</v>
      </c>
      <c r="AH1516">
        <v>2</v>
      </c>
      <c r="AJ1516" s="7">
        <v>67109</v>
      </c>
      <c r="AS1516">
        <v>1</v>
      </c>
      <c r="AT1516">
        <v>1</v>
      </c>
      <c r="AU1516">
        <v>3</v>
      </c>
      <c r="AV1516">
        <v>1</v>
      </c>
      <c r="BI1516">
        <v>6</v>
      </c>
    </row>
    <row r="1517" spans="1:61" x14ac:dyDescent="0.25">
      <c r="A1517" s="7">
        <v>67181</v>
      </c>
      <c r="B1517">
        <v>2</v>
      </c>
      <c r="D1517">
        <v>2</v>
      </c>
      <c r="J1517" s="7">
        <v>66843</v>
      </c>
      <c r="S1517">
        <v>1</v>
      </c>
      <c r="W1517">
        <v>1</v>
      </c>
      <c r="AA1517" s="7">
        <v>67258</v>
      </c>
      <c r="AF1517">
        <v>7</v>
      </c>
      <c r="AH1517">
        <v>7</v>
      </c>
      <c r="AJ1517" s="7">
        <v>67113</v>
      </c>
      <c r="AS1517">
        <v>1</v>
      </c>
      <c r="BI1517">
        <v>1</v>
      </c>
    </row>
    <row r="1518" spans="1:61" x14ac:dyDescent="0.25">
      <c r="A1518" s="7">
        <v>67258</v>
      </c>
      <c r="C1518">
        <v>7</v>
      </c>
      <c r="D1518">
        <v>7</v>
      </c>
      <c r="J1518" s="7">
        <v>66869</v>
      </c>
      <c r="K1518">
        <v>1</v>
      </c>
      <c r="R1518">
        <v>1</v>
      </c>
      <c r="W1518">
        <v>2</v>
      </c>
      <c r="AA1518" s="7">
        <v>67260</v>
      </c>
      <c r="AF1518">
        <v>4</v>
      </c>
      <c r="AH1518">
        <v>4</v>
      </c>
      <c r="AJ1518" s="7">
        <v>67181</v>
      </c>
      <c r="AS1518">
        <v>1</v>
      </c>
      <c r="AU1518">
        <v>1</v>
      </c>
      <c r="BI1518">
        <v>2</v>
      </c>
    </row>
    <row r="1519" spans="1:61" x14ac:dyDescent="0.25">
      <c r="A1519" s="7">
        <v>67260</v>
      </c>
      <c r="C1519">
        <v>4</v>
      </c>
      <c r="D1519">
        <v>4</v>
      </c>
      <c r="J1519" s="7">
        <v>66913</v>
      </c>
      <c r="S1519">
        <v>2</v>
      </c>
      <c r="U1519">
        <v>2</v>
      </c>
      <c r="W1519">
        <v>4</v>
      </c>
      <c r="AA1519" s="7">
        <v>67279</v>
      </c>
      <c r="AE1519">
        <v>1</v>
      </c>
      <c r="AH1519">
        <v>1</v>
      </c>
      <c r="AJ1519" s="7">
        <v>67258</v>
      </c>
      <c r="AW1519">
        <v>1</v>
      </c>
      <c r="AY1519">
        <v>2</v>
      </c>
      <c r="BA1519">
        <v>2</v>
      </c>
      <c r="BB1519">
        <v>1</v>
      </c>
      <c r="BE1519">
        <v>1</v>
      </c>
      <c r="BI1519">
        <v>7</v>
      </c>
    </row>
    <row r="1520" spans="1:61" x14ac:dyDescent="0.25">
      <c r="A1520" s="7">
        <v>67279</v>
      </c>
      <c r="B1520">
        <v>1</v>
      </c>
      <c r="D1520">
        <v>1</v>
      </c>
      <c r="J1520" s="7">
        <v>66942</v>
      </c>
      <c r="S1520">
        <v>2</v>
      </c>
      <c r="T1520">
        <v>1</v>
      </c>
      <c r="V1520">
        <v>1</v>
      </c>
      <c r="W1520">
        <v>4</v>
      </c>
      <c r="AA1520" s="7">
        <v>67306</v>
      </c>
      <c r="AE1520">
        <v>2</v>
      </c>
      <c r="AH1520">
        <v>2</v>
      </c>
      <c r="AJ1520" s="7">
        <v>67260</v>
      </c>
      <c r="AX1520">
        <v>3</v>
      </c>
      <c r="BB1520">
        <v>1</v>
      </c>
      <c r="BI1520">
        <v>4</v>
      </c>
    </row>
    <row r="1521" spans="1:61" x14ac:dyDescent="0.25">
      <c r="A1521" s="7">
        <v>67306</v>
      </c>
      <c r="B1521">
        <v>2</v>
      </c>
      <c r="D1521">
        <v>2</v>
      </c>
      <c r="J1521" s="7">
        <v>66947</v>
      </c>
      <c r="U1521">
        <v>3</v>
      </c>
      <c r="V1521">
        <v>1</v>
      </c>
      <c r="W1521">
        <v>4</v>
      </c>
      <c r="AA1521" s="7">
        <v>67320</v>
      </c>
      <c r="AC1521">
        <v>1</v>
      </c>
      <c r="AH1521">
        <v>1</v>
      </c>
      <c r="AJ1521" s="7">
        <v>67279</v>
      </c>
      <c r="AS1521">
        <v>1</v>
      </c>
      <c r="BI1521">
        <v>1</v>
      </c>
    </row>
    <row r="1522" spans="1:61" x14ac:dyDescent="0.25">
      <c r="A1522" s="7">
        <v>67320</v>
      </c>
      <c r="B1522">
        <v>1</v>
      </c>
      <c r="D1522">
        <v>1</v>
      </c>
      <c r="J1522" s="7">
        <v>66964</v>
      </c>
      <c r="P1522">
        <v>1</v>
      </c>
      <c r="V1522">
        <v>1</v>
      </c>
      <c r="W1522">
        <v>2</v>
      </c>
      <c r="AA1522" s="7">
        <v>67336</v>
      </c>
      <c r="AF1522">
        <v>1</v>
      </c>
      <c r="AH1522">
        <v>1</v>
      </c>
      <c r="AJ1522" s="7">
        <v>67306</v>
      </c>
      <c r="AV1522">
        <v>2</v>
      </c>
      <c r="BI1522">
        <v>2</v>
      </c>
    </row>
    <row r="1523" spans="1:61" x14ac:dyDescent="0.25">
      <c r="A1523" s="7">
        <v>67336</v>
      </c>
      <c r="C1523">
        <v>1</v>
      </c>
      <c r="D1523">
        <v>1</v>
      </c>
      <c r="J1523" s="7">
        <v>67035</v>
      </c>
      <c r="K1523">
        <v>3</v>
      </c>
      <c r="O1523">
        <v>1</v>
      </c>
      <c r="P1523">
        <v>2</v>
      </c>
      <c r="Q1523">
        <v>2</v>
      </c>
      <c r="S1523">
        <v>3</v>
      </c>
      <c r="T1523">
        <v>2</v>
      </c>
      <c r="U1523">
        <v>1</v>
      </c>
      <c r="V1523">
        <v>1</v>
      </c>
      <c r="W1523">
        <v>15</v>
      </c>
      <c r="AA1523" s="7">
        <v>67350</v>
      </c>
      <c r="AD1523">
        <v>2</v>
      </c>
      <c r="AH1523">
        <v>2</v>
      </c>
      <c r="AJ1523" s="7">
        <v>67320</v>
      </c>
      <c r="AT1523">
        <v>1</v>
      </c>
      <c r="BI1523">
        <v>1</v>
      </c>
    </row>
    <row r="1524" spans="1:61" x14ac:dyDescent="0.25">
      <c r="A1524" s="7">
        <v>67350</v>
      </c>
      <c r="C1524">
        <v>2</v>
      </c>
      <c r="D1524">
        <v>2</v>
      </c>
      <c r="J1524" s="7">
        <v>67102</v>
      </c>
      <c r="S1524">
        <v>1</v>
      </c>
      <c r="W1524">
        <v>1</v>
      </c>
      <c r="AA1524" s="7">
        <v>67352</v>
      </c>
      <c r="AD1524">
        <v>1</v>
      </c>
      <c r="AH1524">
        <v>1</v>
      </c>
      <c r="AJ1524" s="7">
        <v>67336</v>
      </c>
      <c r="AX1524">
        <v>1</v>
      </c>
      <c r="BI1524">
        <v>1</v>
      </c>
    </row>
    <row r="1525" spans="1:61" x14ac:dyDescent="0.25">
      <c r="A1525" s="7">
        <v>67352</v>
      </c>
      <c r="C1525">
        <v>1</v>
      </c>
      <c r="D1525">
        <v>1</v>
      </c>
      <c r="J1525" s="7">
        <v>67109</v>
      </c>
      <c r="S1525">
        <v>1</v>
      </c>
      <c r="T1525">
        <v>1</v>
      </c>
      <c r="U1525">
        <v>3</v>
      </c>
      <c r="V1525">
        <v>1</v>
      </c>
      <c r="W1525">
        <v>6</v>
      </c>
      <c r="AA1525" s="7">
        <v>67361</v>
      </c>
      <c r="AF1525">
        <v>1</v>
      </c>
      <c r="AH1525">
        <v>1</v>
      </c>
      <c r="AJ1525" s="7">
        <v>67350</v>
      </c>
      <c r="AW1525">
        <v>1</v>
      </c>
      <c r="BB1525">
        <v>1</v>
      </c>
      <c r="BI1525">
        <v>2</v>
      </c>
    </row>
    <row r="1526" spans="1:61" x14ac:dyDescent="0.25">
      <c r="A1526" s="7">
        <v>67361</v>
      </c>
      <c r="C1526">
        <v>1</v>
      </c>
      <c r="D1526">
        <v>1</v>
      </c>
      <c r="J1526" s="7">
        <v>67113</v>
      </c>
      <c r="S1526">
        <v>1</v>
      </c>
      <c r="W1526">
        <v>1</v>
      </c>
      <c r="AA1526" s="7">
        <v>67422</v>
      </c>
      <c r="AD1526">
        <v>1</v>
      </c>
      <c r="AH1526">
        <v>1</v>
      </c>
      <c r="AJ1526" s="7">
        <v>67352</v>
      </c>
      <c r="AX1526">
        <v>1</v>
      </c>
      <c r="BI1526">
        <v>1</v>
      </c>
    </row>
    <row r="1527" spans="1:61" x14ac:dyDescent="0.25">
      <c r="A1527" s="7">
        <v>67422</v>
      </c>
      <c r="C1527">
        <v>1</v>
      </c>
      <c r="D1527">
        <v>1</v>
      </c>
      <c r="J1527" s="7">
        <v>67181</v>
      </c>
      <c r="S1527">
        <v>1</v>
      </c>
      <c r="U1527">
        <v>1</v>
      </c>
      <c r="W1527">
        <v>2</v>
      </c>
      <c r="AA1527" s="7">
        <v>67477</v>
      </c>
      <c r="AD1527">
        <v>4</v>
      </c>
      <c r="AH1527">
        <v>4</v>
      </c>
      <c r="AJ1527" s="7">
        <v>67361</v>
      </c>
      <c r="AX1527">
        <v>1</v>
      </c>
      <c r="BI1527">
        <v>1</v>
      </c>
    </row>
    <row r="1528" spans="1:61" x14ac:dyDescent="0.25">
      <c r="A1528" s="7">
        <v>67477</v>
      </c>
      <c r="C1528">
        <v>4</v>
      </c>
      <c r="D1528">
        <v>4</v>
      </c>
      <c r="J1528" s="7">
        <v>67258</v>
      </c>
      <c r="K1528">
        <v>1</v>
      </c>
      <c r="M1528">
        <v>2</v>
      </c>
      <c r="O1528">
        <v>2</v>
      </c>
      <c r="P1528">
        <v>1</v>
      </c>
      <c r="S1528">
        <v>1</v>
      </c>
      <c r="W1528">
        <v>7</v>
      </c>
      <c r="AA1528" s="7">
        <v>67482</v>
      </c>
      <c r="AF1528">
        <v>2</v>
      </c>
      <c r="AH1528">
        <v>2</v>
      </c>
      <c r="AJ1528" s="7">
        <v>67422</v>
      </c>
      <c r="BH1528">
        <v>1</v>
      </c>
      <c r="BI1528">
        <v>1</v>
      </c>
    </row>
    <row r="1529" spans="1:61" x14ac:dyDescent="0.25">
      <c r="A1529" s="7">
        <v>67482</v>
      </c>
      <c r="C1529">
        <v>2</v>
      </c>
      <c r="D1529">
        <v>2</v>
      </c>
      <c r="J1529" s="7">
        <v>67260</v>
      </c>
      <c r="L1529">
        <v>3</v>
      </c>
      <c r="P1529">
        <v>1</v>
      </c>
      <c r="W1529">
        <v>4</v>
      </c>
      <c r="AA1529" s="7">
        <v>67484</v>
      </c>
      <c r="AE1529">
        <v>2</v>
      </c>
      <c r="AH1529">
        <v>2</v>
      </c>
      <c r="AJ1529" s="7">
        <v>67477</v>
      </c>
      <c r="BB1529">
        <v>2</v>
      </c>
      <c r="BC1529">
        <v>1</v>
      </c>
      <c r="BH1529">
        <v>1</v>
      </c>
      <c r="BI1529">
        <v>4</v>
      </c>
    </row>
    <row r="1530" spans="1:61" x14ac:dyDescent="0.25">
      <c r="A1530" s="7">
        <v>67484</v>
      </c>
      <c r="B1530">
        <v>2</v>
      </c>
      <c r="D1530">
        <v>2</v>
      </c>
      <c r="J1530" s="7">
        <v>67279</v>
      </c>
      <c r="S1530">
        <v>1</v>
      </c>
      <c r="W1530">
        <v>1</v>
      </c>
      <c r="AA1530" s="7">
        <v>67498</v>
      </c>
      <c r="AD1530">
        <v>3</v>
      </c>
      <c r="AH1530">
        <v>3</v>
      </c>
      <c r="AJ1530" s="7">
        <v>67482</v>
      </c>
      <c r="AW1530">
        <v>1</v>
      </c>
      <c r="BC1530">
        <v>1</v>
      </c>
      <c r="BI1530">
        <v>2</v>
      </c>
    </row>
    <row r="1531" spans="1:61" x14ac:dyDescent="0.25">
      <c r="A1531" s="7">
        <v>67498</v>
      </c>
      <c r="C1531">
        <v>3</v>
      </c>
      <c r="D1531">
        <v>3</v>
      </c>
      <c r="J1531" s="7">
        <v>67306</v>
      </c>
      <c r="V1531">
        <v>2</v>
      </c>
      <c r="W1531">
        <v>2</v>
      </c>
      <c r="AA1531" s="7">
        <v>67514</v>
      </c>
      <c r="AF1531">
        <v>2</v>
      </c>
      <c r="AH1531">
        <v>2</v>
      </c>
      <c r="AJ1531" s="7">
        <v>67484</v>
      </c>
      <c r="AS1531">
        <v>2</v>
      </c>
      <c r="BI1531">
        <v>2</v>
      </c>
    </row>
    <row r="1532" spans="1:61" x14ac:dyDescent="0.25">
      <c r="A1532" s="7">
        <v>67514</v>
      </c>
      <c r="C1532">
        <v>2</v>
      </c>
      <c r="D1532">
        <v>2</v>
      </c>
      <c r="J1532" s="7">
        <v>67320</v>
      </c>
      <c r="T1532">
        <v>1</v>
      </c>
      <c r="W1532">
        <v>1</v>
      </c>
      <c r="AA1532" s="7">
        <v>67582</v>
      </c>
      <c r="AD1532">
        <v>8</v>
      </c>
      <c r="AH1532">
        <v>8</v>
      </c>
      <c r="AJ1532" s="7">
        <v>67498</v>
      </c>
      <c r="AW1532">
        <v>2</v>
      </c>
      <c r="AX1532">
        <v>1</v>
      </c>
      <c r="BI1532">
        <v>3</v>
      </c>
    </row>
    <row r="1533" spans="1:61" x14ac:dyDescent="0.25">
      <c r="A1533" s="7">
        <v>67582</v>
      </c>
      <c r="C1533">
        <v>8</v>
      </c>
      <c r="D1533">
        <v>8</v>
      </c>
      <c r="J1533" s="7">
        <v>67336</v>
      </c>
      <c r="L1533">
        <v>1</v>
      </c>
      <c r="W1533">
        <v>1</v>
      </c>
      <c r="AA1533" s="7">
        <v>67587</v>
      </c>
      <c r="AD1533">
        <v>1</v>
      </c>
      <c r="AH1533">
        <v>1</v>
      </c>
      <c r="AJ1533" s="7">
        <v>67514</v>
      </c>
      <c r="AX1533">
        <v>1</v>
      </c>
      <c r="BE1533">
        <v>1</v>
      </c>
      <c r="BI1533">
        <v>2</v>
      </c>
    </row>
    <row r="1534" spans="1:61" x14ac:dyDescent="0.25">
      <c r="A1534" s="7">
        <v>67587</v>
      </c>
      <c r="C1534">
        <v>1</v>
      </c>
      <c r="D1534">
        <v>1</v>
      </c>
      <c r="J1534" s="7">
        <v>67350</v>
      </c>
      <c r="K1534">
        <v>1</v>
      </c>
      <c r="P1534">
        <v>1</v>
      </c>
      <c r="W1534">
        <v>2</v>
      </c>
      <c r="AA1534" s="7">
        <v>67633</v>
      </c>
      <c r="AE1534">
        <v>1</v>
      </c>
      <c r="AH1534">
        <v>1</v>
      </c>
      <c r="AJ1534" s="7">
        <v>67582</v>
      </c>
      <c r="AW1534">
        <v>3</v>
      </c>
      <c r="BC1534">
        <v>1</v>
      </c>
      <c r="BE1534">
        <v>1</v>
      </c>
      <c r="BF1534">
        <v>1</v>
      </c>
      <c r="BG1534">
        <v>2</v>
      </c>
      <c r="BI1534">
        <v>8</v>
      </c>
    </row>
    <row r="1535" spans="1:61" x14ac:dyDescent="0.25">
      <c r="A1535" s="7">
        <v>67633</v>
      </c>
      <c r="B1535">
        <v>1</v>
      </c>
      <c r="D1535">
        <v>1</v>
      </c>
      <c r="J1535" s="7">
        <v>67352</v>
      </c>
      <c r="L1535">
        <v>1</v>
      </c>
      <c r="W1535">
        <v>1</v>
      </c>
      <c r="AA1535" s="7">
        <v>67655</v>
      </c>
      <c r="AE1535">
        <v>1</v>
      </c>
      <c r="AH1535">
        <v>1</v>
      </c>
      <c r="AJ1535" s="7">
        <v>67587</v>
      </c>
      <c r="BB1535">
        <v>1</v>
      </c>
      <c r="BI1535">
        <v>1</v>
      </c>
    </row>
    <row r="1536" spans="1:61" x14ac:dyDescent="0.25">
      <c r="A1536" s="7">
        <v>67655</v>
      </c>
      <c r="B1536">
        <v>1</v>
      </c>
      <c r="D1536">
        <v>1</v>
      </c>
      <c r="J1536" s="7">
        <v>67361</v>
      </c>
      <c r="L1536">
        <v>1</v>
      </c>
      <c r="W1536">
        <v>1</v>
      </c>
      <c r="AA1536" s="7">
        <v>67659</v>
      </c>
      <c r="AB1536">
        <v>3</v>
      </c>
      <c r="AH1536">
        <v>3</v>
      </c>
      <c r="AJ1536" s="7">
        <v>67633</v>
      </c>
      <c r="AS1536">
        <v>1</v>
      </c>
      <c r="BI1536">
        <v>1</v>
      </c>
    </row>
    <row r="1537" spans="1:61" x14ac:dyDescent="0.25">
      <c r="A1537" s="7">
        <v>67659</v>
      </c>
      <c r="B1537">
        <v>3</v>
      </c>
      <c r="D1537">
        <v>3</v>
      </c>
      <c r="J1537" s="7">
        <v>67422</v>
      </c>
      <c r="V1537">
        <v>1</v>
      </c>
      <c r="W1537">
        <v>1</v>
      </c>
      <c r="AA1537" s="7">
        <v>67704</v>
      </c>
      <c r="AE1537">
        <v>1</v>
      </c>
      <c r="AH1537">
        <v>1</v>
      </c>
      <c r="AJ1537" s="7">
        <v>67655</v>
      </c>
      <c r="AS1537">
        <v>1</v>
      </c>
      <c r="BI1537">
        <v>1</v>
      </c>
    </row>
    <row r="1538" spans="1:61" x14ac:dyDescent="0.25">
      <c r="A1538" s="7">
        <v>67704</v>
      </c>
      <c r="B1538">
        <v>1</v>
      </c>
      <c r="D1538">
        <v>1</v>
      </c>
      <c r="J1538" s="7">
        <v>67477</v>
      </c>
      <c r="P1538">
        <v>2</v>
      </c>
      <c r="Q1538">
        <v>1</v>
      </c>
      <c r="V1538">
        <v>1</v>
      </c>
      <c r="W1538">
        <v>4</v>
      </c>
      <c r="AA1538" s="7">
        <v>67745</v>
      </c>
      <c r="AE1538">
        <v>1</v>
      </c>
      <c r="AH1538">
        <v>1</v>
      </c>
      <c r="AJ1538" s="7">
        <v>67659</v>
      </c>
      <c r="AS1538">
        <v>1</v>
      </c>
      <c r="AT1538">
        <v>2</v>
      </c>
      <c r="BI1538">
        <v>3</v>
      </c>
    </row>
    <row r="1539" spans="1:61" x14ac:dyDescent="0.25">
      <c r="A1539" s="7">
        <v>67745</v>
      </c>
      <c r="B1539">
        <v>1</v>
      </c>
      <c r="D1539">
        <v>1</v>
      </c>
      <c r="J1539" s="7">
        <v>67482</v>
      </c>
      <c r="K1539">
        <v>1</v>
      </c>
      <c r="Q1539">
        <v>1</v>
      </c>
      <c r="W1539">
        <v>2</v>
      </c>
      <c r="AA1539" s="7">
        <v>67792</v>
      </c>
      <c r="AE1539">
        <v>3</v>
      </c>
      <c r="AH1539">
        <v>3</v>
      </c>
      <c r="AJ1539" s="7">
        <v>67704</v>
      </c>
      <c r="AS1539">
        <v>1</v>
      </c>
      <c r="BI1539">
        <v>1</v>
      </c>
    </row>
    <row r="1540" spans="1:61" x14ac:dyDescent="0.25">
      <c r="A1540" s="7">
        <v>67792</v>
      </c>
      <c r="B1540">
        <v>3</v>
      </c>
      <c r="D1540">
        <v>3</v>
      </c>
      <c r="J1540" s="7">
        <v>67484</v>
      </c>
      <c r="S1540">
        <v>2</v>
      </c>
      <c r="W1540">
        <v>2</v>
      </c>
      <c r="AA1540" s="7">
        <v>67809</v>
      </c>
      <c r="AE1540">
        <v>3</v>
      </c>
      <c r="AH1540">
        <v>3</v>
      </c>
      <c r="AJ1540" s="7">
        <v>67745</v>
      </c>
      <c r="AS1540">
        <v>1</v>
      </c>
      <c r="BI1540">
        <v>1</v>
      </c>
    </row>
    <row r="1541" spans="1:61" x14ac:dyDescent="0.25">
      <c r="A1541" s="7">
        <v>67809</v>
      </c>
      <c r="B1541">
        <v>3</v>
      </c>
      <c r="D1541">
        <v>3</v>
      </c>
      <c r="J1541" s="7">
        <v>67498</v>
      </c>
      <c r="K1541">
        <v>2</v>
      </c>
      <c r="L1541">
        <v>1</v>
      </c>
      <c r="W1541">
        <v>3</v>
      </c>
      <c r="AA1541" s="7">
        <v>67810</v>
      </c>
      <c r="AF1541">
        <v>1</v>
      </c>
      <c r="AH1541">
        <v>1</v>
      </c>
      <c r="AJ1541" s="7">
        <v>67792</v>
      </c>
      <c r="AS1541">
        <v>1</v>
      </c>
      <c r="AT1541">
        <v>2</v>
      </c>
      <c r="BI1541">
        <v>3</v>
      </c>
    </row>
    <row r="1542" spans="1:61" x14ac:dyDescent="0.25">
      <c r="A1542" s="7">
        <v>67810</v>
      </c>
      <c r="C1542">
        <v>1</v>
      </c>
      <c r="D1542">
        <v>1</v>
      </c>
      <c r="J1542" s="7">
        <v>67514</v>
      </c>
      <c r="L1542">
        <v>1</v>
      </c>
      <c r="S1542">
        <v>1</v>
      </c>
      <c r="W1542">
        <v>2</v>
      </c>
      <c r="AA1542" s="7">
        <v>67816</v>
      </c>
      <c r="AE1542">
        <v>1</v>
      </c>
      <c r="AH1542">
        <v>1</v>
      </c>
      <c r="AJ1542" s="7">
        <v>67809</v>
      </c>
      <c r="AS1542">
        <v>3</v>
      </c>
      <c r="BI1542">
        <v>3</v>
      </c>
    </row>
    <row r="1543" spans="1:61" x14ac:dyDescent="0.25">
      <c r="A1543" s="7">
        <v>67816</v>
      </c>
      <c r="B1543">
        <v>1</v>
      </c>
      <c r="D1543">
        <v>1</v>
      </c>
      <c r="J1543" s="7">
        <v>67582</v>
      </c>
      <c r="K1543">
        <v>3</v>
      </c>
      <c r="Q1543">
        <v>1</v>
      </c>
      <c r="S1543">
        <v>1</v>
      </c>
      <c r="T1543">
        <v>1</v>
      </c>
      <c r="U1543">
        <v>2</v>
      </c>
      <c r="W1543">
        <v>8</v>
      </c>
      <c r="AA1543" s="7">
        <v>67817</v>
      </c>
      <c r="AC1543">
        <v>1</v>
      </c>
      <c r="AH1543">
        <v>1</v>
      </c>
      <c r="AJ1543" s="7">
        <v>67810</v>
      </c>
      <c r="AW1543">
        <v>1</v>
      </c>
      <c r="BI1543">
        <v>1</v>
      </c>
    </row>
    <row r="1544" spans="1:61" x14ac:dyDescent="0.25">
      <c r="A1544" s="7">
        <v>67817</v>
      </c>
      <c r="B1544">
        <v>1</v>
      </c>
      <c r="D1544">
        <v>1</v>
      </c>
      <c r="J1544" s="7">
        <v>67587</v>
      </c>
      <c r="P1544">
        <v>1</v>
      </c>
      <c r="W1544">
        <v>1</v>
      </c>
      <c r="AA1544" s="7">
        <v>67834</v>
      </c>
      <c r="AF1544">
        <v>3</v>
      </c>
      <c r="AH1544">
        <v>3</v>
      </c>
      <c r="AJ1544" s="7">
        <v>67816</v>
      </c>
      <c r="AS1544">
        <v>1</v>
      </c>
      <c r="BI1544">
        <v>1</v>
      </c>
    </row>
    <row r="1545" spans="1:61" x14ac:dyDescent="0.25">
      <c r="A1545" s="7">
        <v>67834</v>
      </c>
      <c r="C1545">
        <v>3</v>
      </c>
      <c r="D1545">
        <v>3</v>
      </c>
      <c r="J1545" s="7">
        <v>67633</v>
      </c>
      <c r="S1545">
        <v>1</v>
      </c>
      <c r="W1545">
        <v>1</v>
      </c>
      <c r="AA1545" s="7">
        <v>67845</v>
      </c>
      <c r="AE1545">
        <v>1</v>
      </c>
      <c r="AH1545">
        <v>1</v>
      </c>
      <c r="AJ1545" s="7">
        <v>67817</v>
      </c>
      <c r="AT1545">
        <v>1</v>
      </c>
      <c r="BI1545">
        <v>1</v>
      </c>
    </row>
    <row r="1546" spans="1:61" x14ac:dyDescent="0.25">
      <c r="A1546" s="7">
        <v>67845</v>
      </c>
      <c r="B1546">
        <v>1</v>
      </c>
      <c r="D1546">
        <v>1</v>
      </c>
      <c r="J1546" s="7">
        <v>67655</v>
      </c>
      <c r="S1546">
        <v>1</v>
      </c>
      <c r="W1546">
        <v>1</v>
      </c>
      <c r="AA1546" s="7">
        <v>67884</v>
      </c>
      <c r="AF1546">
        <v>3</v>
      </c>
      <c r="AH1546">
        <v>3</v>
      </c>
      <c r="AJ1546" s="7">
        <v>67834</v>
      </c>
      <c r="AW1546">
        <v>1</v>
      </c>
      <c r="BE1546">
        <v>1</v>
      </c>
      <c r="BH1546">
        <v>1</v>
      </c>
      <c r="BI1546">
        <v>3</v>
      </c>
    </row>
    <row r="1547" spans="1:61" x14ac:dyDescent="0.25">
      <c r="A1547" s="7">
        <v>67884</v>
      </c>
      <c r="C1547">
        <v>3</v>
      </c>
      <c r="D1547">
        <v>3</v>
      </c>
      <c r="J1547" s="7">
        <v>67659</v>
      </c>
      <c r="S1547">
        <v>1</v>
      </c>
      <c r="T1547">
        <v>2</v>
      </c>
      <c r="W1547">
        <v>3</v>
      </c>
      <c r="AA1547" s="7">
        <v>67905</v>
      </c>
      <c r="AB1547">
        <v>2</v>
      </c>
      <c r="AH1547">
        <v>2</v>
      </c>
      <c r="AJ1547" s="7">
        <v>67845</v>
      </c>
      <c r="AS1547">
        <v>1</v>
      </c>
      <c r="BI1547">
        <v>1</v>
      </c>
    </row>
    <row r="1548" spans="1:61" x14ac:dyDescent="0.25">
      <c r="A1548" s="7">
        <v>67905</v>
      </c>
      <c r="B1548">
        <v>2</v>
      </c>
      <c r="D1548">
        <v>2</v>
      </c>
      <c r="J1548" s="7">
        <v>67704</v>
      </c>
      <c r="S1548">
        <v>1</v>
      </c>
      <c r="W1548">
        <v>1</v>
      </c>
      <c r="AA1548" s="7">
        <v>67955</v>
      </c>
      <c r="AF1548">
        <v>1</v>
      </c>
      <c r="AH1548">
        <v>1</v>
      </c>
      <c r="AJ1548" s="7">
        <v>67884</v>
      </c>
      <c r="AX1548">
        <v>1</v>
      </c>
      <c r="BB1548">
        <v>1</v>
      </c>
      <c r="BF1548">
        <v>1</v>
      </c>
      <c r="BI1548">
        <v>3</v>
      </c>
    </row>
    <row r="1549" spans="1:61" x14ac:dyDescent="0.25">
      <c r="A1549" s="7">
        <v>67955</v>
      </c>
      <c r="C1549">
        <v>1</v>
      </c>
      <c r="D1549">
        <v>1</v>
      </c>
      <c r="J1549" s="7">
        <v>67745</v>
      </c>
      <c r="S1549">
        <v>1</v>
      </c>
      <c r="W1549">
        <v>1</v>
      </c>
      <c r="AA1549" s="7">
        <v>67965</v>
      </c>
      <c r="AB1549">
        <v>1</v>
      </c>
      <c r="AH1549">
        <v>1</v>
      </c>
      <c r="AJ1549" s="7">
        <v>67905</v>
      </c>
      <c r="AS1549">
        <v>2</v>
      </c>
      <c r="BI1549">
        <v>2</v>
      </c>
    </row>
    <row r="1550" spans="1:61" x14ac:dyDescent="0.25">
      <c r="A1550" s="7">
        <v>67965</v>
      </c>
      <c r="B1550">
        <v>1</v>
      </c>
      <c r="D1550">
        <v>1</v>
      </c>
      <c r="J1550" s="7">
        <v>67792</v>
      </c>
      <c r="S1550">
        <v>1</v>
      </c>
      <c r="T1550">
        <v>2</v>
      </c>
      <c r="W1550">
        <v>3</v>
      </c>
      <c r="AA1550" s="7">
        <v>68017</v>
      </c>
      <c r="AE1550">
        <v>1</v>
      </c>
      <c r="AH1550">
        <v>1</v>
      </c>
      <c r="AJ1550" s="7">
        <v>67955</v>
      </c>
      <c r="AW1550">
        <v>1</v>
      </c>
      <c r="BI1550">
        <v>1</v>
      </c>
    </row>
    <row r="1551" spans="1:61" x14ac:dyDescent="0.25">
      <c r="A1551" s="7">
        <v>68017</v>
      </c>
      <c r="B1551">
        <v>1</v>
      </c>
      <c r="D1551">
        <v>1</v>
      </c>
      <c r="J1551" s="7">
        <v>67809</v>
      </c>
      <c r="S1551">
        <v>3</v>
      </c>
      <c r="W1551">
        <v>3</v>
      </c>
      <c r="AA1551" s="7">
        <v>68030</v>
      </c>
      <c r="AE1551">
        <v>3</v>
      </c>
      <c r="AH1551">
        <v>3</v>
      </c>
      <c r="AJ1551" s="7">
        <v>67965</v>
      </c>
      <c r="AS1551">
        <v>1</v>
      </c>
      <c r="BI1551">
        <v>1</v>
      </c>
    </row>
    <row r="1552" spans="1:61" x14ac:dyDescent="0.25">
      <c r="A1552" s="7">
        <v>68030</v>
      </c>
      <c r="B1552">
        <v>3</v>
      </c>
      <c r="D1552">
        <v>3</v>
      </c>
      <c r="J1552" s="7">
        <v>67810</v>
      </c>
      <c r="K1552">
        <v>1</v>
      </c>
      <c r="W1552">
        <v>1</v>
      </c>
      <c r="AA1552" s="7">
        <v>68053</v>
      </c>
      <c r="AE1552">
        <v>5</v>
      </c>
      <c r="AH1552">
        <v>5</v>
      </c>
      <c r="AJ1552" s="7">
        <v>68017</v>
      </c>
      <c r="AS1552">
        <v>1</v>
      </c>
      <c r="BI1552">
        <v>1</v>
      </c>
    </row>
    <row r="1553" spans="1:61" x14ac:dyDescent="0.25">
      <c r="A1553" s="7">
        <v>68053</v>
      </c>
      <c r="B1553">
        <v>5</v>
      </c>
      <c r="D1553">
        <v>5</v>
      </c>
      <c r="J1553" s="7">
        <v>67816</v>
      </c>
      <c r="S1553">
        <v>1</v>
      </c>
      <c r="W1553">
        <v>1</v>
      </c>
      <c r="AA1553" s="7">
        <v>68059</v>
      </c>
      <c r="AE1553">
        <v>4</v>
      </c>
      <c r="AH1553">
        <v>4</v>
      </c>
      <c r="AJ1553" s="7">
        <v>68030</v>
      </c>
      <c r="AS1553">
        <v>2</v>
      </c>
      <c r="AT1553">
        <v>1</v>
      </c>
      <c r="BI1553">
        <v>3</v>
      </c>
    </row>
    <row r="1554" spans="1:61" x14ac:dyDescent="0.25">
      <c r="A1554" s="7">
        <v>68059</v>
      </c>
      <c r="B1554">
        <v>4</v>
      </c>
      <c r="D1554">
        <v>4</v>
      </c>
      <c r="J1554" s="7">
        <v>67817</v>
      </c>
      <c r="T1554">
        <v>1</v>
      </c>
      <c r="W1554">
        <v>1</v>
      </c>
      <c r="AA1554" s="7">
        <v>68127</v>
      </c>
      <c r="AF1554">
        <v>6</v>
      </c>
      <c r="AH1554">
        <v>6</v>
      </c>
      <c r="AJ1554" s="7">
        <v>68053</v>
      </c>
      <c r="AS1554">
        <v>3</v>
      </c>
      <c r="AT1554">
        <v>2</v>
      </c>
      <c r="BI1554">
        <v>5</v>
      </c>
    </row>
    <row r="1555" spans="1:61" x14ac:dyDescent="0.25">
      <c r="A1555" s="7">
        <v>68127</v>
      </c>
      <c r="C1555">
        <v>6</v>
      </c>
      <c r="D1555">
        <v>6</v>
      </c>
      <c r="J1555" s="7">
        <v>67834</v>
      </c>
      <c r="K1555">
        <v>1</v>
      </c>
      <c r="S1555">
        <v>1</v>
      </c>
      <c r="V1555">
        <v>1</v>
      </c>
      <c r="W1555">
        <v>3</v>
      </c>
      <c r="AA1555" s="7">
        <v>68169</v>
      </c>
      <c r="AB1555">
        <v>1</v>
      </c>
      <c r="AH1555">
        <v>1</v>
      </c>
      <c r="AJ1555" s="7">
        <v>68059</v>
      </c>
      <c r="AS1555">
        <v>1</v>
      </c>
      <c r="AU1555">
        <v>3</v>
      </c>
      <c r="BI1555">
        <v>4</v>
      </c>
    </row>
    <row r="1556" spans="1:61" x14ac:dyDescent="0.25">
      <c r="A1556" s="7">
        <v>68169</v>
      </c>
      <c r="B1556">
        <v>1</v>
      </c>
      <c r="D1556">
        <v>1</v>
      </c>
      <c r="J1556" s="7">
        <v>67845</v>
      </c>
      <c r="S1556">
        <v>1</v>
      </c>
      <c r="W1556">
        <v>1</v>
      </c>
      <c r="AA1556" s="7">
        <v>68274</v>
      </c>
      <c r="AF1556">
        <v>1</v>
      </c>
      <c r="AH1556">
        <v>1</v>
      </c>
      <c r="AJ1556" s="7">
        <v>68127</v>
      </c>
      <c r="BA1556">
        <v>2</v>
      </c>
      <c r="BB1556">
        <v>2</v>
      </c>
      <c r="BC1556">
        <v>1</v>
      </c>
      <c r="BD1556">
        <v>1</v>
      </c>
      <c r="BI1556">
        <v>6</v>
      </c>
    </row>
    <row r="1557" spans="1:61" x14ac:dyDescent="0.25">
      <c r="A1557" s="7">
        <v>68274</v>
      </c>
      <c r="C1557">
        <v>1</v>
      </c>
      <c r="D1557">
        <v>1</v>
      </c>
      <c r="J1557" s="7">
        <v>67884</v>
      </c>
      <c r="L1557">
        <v>1</v>
      </c>
      <c r="P1557">
        <v>1</v>
      </c>
      <c r="T1557">
        <v>1</v>
      </c>
      <c r="W1557">
        <v>3</v>
      </c>
      <c r="AA1557" s="7">
        <v>68276</v>
      </c>
      <c r="AD1557">
        <v>1</v>
      </c>
      <c r="AH1557">
        <v>1</v>
      </c>
      <c r="AJ1557" s="7">
        <v>68169</v>
      </c>
      <c r="AS1557">
        <v>1</v>
      </c>
      <c r="BI1557">
        <v>1</v>
      </c>
    </row>
    <row r="1558" spans="1:61" x14ac:dyDescent="0.25">
      <c r="A1558" s="7">
        <v>68276</v>
      </c>
      <c r="C1558">
        <v>1</v>
      </c>
      <c r="D1558">
        <v>1</v>
      </c>
      <c r="J1558" s="7">
        <v>67905</v>
      </c>
      <c r="S1558">
        <v>2</v>
      </c>
      <c r="W1558">
        <v>2</v>
      </c>
      <c r="AA1558" s="7">
        <v>68286</v>
      </c>
      <c r="AD1558">
        <v>1</v>
      </c>
      <c r="AH1558">
        <v>1</v>
      </c>
      <c r="AJ1558" s="7">
        <v>68274</v>
      </c>
      <c r="BA1558">
        <v>1</v>
      </c>
      <c r="BI1558">
        <v>1</v>
      </c>
    </row>
    <row r="1559" spans="1:61" x14ac:dyDescent="0.25">
      <c r="A1559" s="7">
        <v>68286</v>
      </c>
      <c r="C1559">
        <v>1</v>
      </c>
      <c r="D1559">
        <v>1</v>
      </c>
      <c r="J1559" s="7">
        <v>67955</v>
      </c>
      <c r="K1559">
        <v>1</v>
      </c>
      <c r="W1559">
        <v>1</v>
      </c>
      <c r="AA1559" s="7">
        <v>68313</v>
      </c>
      <c r="AB1559">
        <v>7</v>
      </c>
      <c r="AH1559">
        <v>7</v>
      </c>
      <c r="AJ1559" s="7">
        <v>68276</v>
      </c>
      <c r="BC1559">
        <v>1</v>
      </c>
      <c r="BI1559">
        <v>1</v>
      </c>
    </row>
    <row r="1560" spans="1:61" x14ac:dyDescent="0.25">
      <c r="A1560" s="7">
        <v>68313</v>
      </c>
      <c r="B1560">
        <v>7</v>
      </c>
      <c r="D1560">
        <v>7</v>
      </c>
      <c r="J1560" s="7">
        <v>67965</v>
      </c>
      <c r="S1560">
        <v>1</v>
      </c>
      <c r="W1560">
        <v>1</v>
      </c>
      <c r="AA1560" s="7">
        <v>68318</v>
      </c>
      <c r="AB1560">
        <v>1</v>
      </c>
      <c r="AH1560">
        <v>1</v>
      </c>
      <c r="AJ1560" s="7">
        <v>68286</v>
      </c>
      <c r="AW1560">
        <v>1</v>
      </c>
      <c r="BI1560">
        <v>1</v>
      </c>
    </row>
    <row r="1561" spans="1:61" x14ac:dyDescent="0.25">
      <c r="A1561" s="7">
        <v>68318</v>
      </c>
      <c r="B1561">
        <v>1</v>
      </c>
      <c r="D1561">
        <v>1</v>
      </c>
      <c r="J1561" s="7">
        <v>68017</v>
      </c>
      <c r="S1561">
        <v>1</v>
      </c>
      <c r="W1561">
        <v>1</v>
      </c>
      <c r="AA1561" s="7">
        <v>68319</v>
      </c>
      <c r="AF1561">
        <v>6</v>
      </c>
      <c r="AH1561">
        <v>6</v>
      </c>
      <c r="AJ1561" s="7">
        <v>68313</v>
      </c>
      <c r="AS1561">
        <v>2</v>
      </c>
      <c r="AT1561">
        <v>1</v>
      </c>
      <c r="AU1561">
        <v>1</v>
      </c>
      <c r="AV1561">
        <v>3</v>
      </c>
      <c r="BI1561">
        <v>7</v>
      </c>
    </row>
    <row r="1562" spans="1:61" x14ac:dyDescent="0.25">
      <c r="A1562" s="7">
        <v>68319</v>
      </c>
      <c r="C1562">
        <v>6</v>
      </c>
      <c r="D1562">
        <v>6</v>
      </c>
      <c r="J1562" s="7">
        <v>68030</v>
      </c>
      <c r="S1562">
        <v>2</v>
      </c>
      <c r="T1562">
        <v>1</v>
      </c>
      <c r="W1562">
        <v>3</v>
      </c>
      <c r="AA1562" s="7">
        <v>68363</v>
      </c>
      <c r="AE1562">
        <v>3</v>
      </c>
      <c r="AH1562">
        <v>3</v>
      </c>
      <c r="AJ1562" s="7">
        <v>68318</v>
      </c>
      <c r="AS1562">
        <v>1</v>
      </c>
      <c r="BI1562">
        <v>1</v>
      </c>
    </row>
    <row r="1563" spans="1:61" x14ac:dyDescent="0.25">
      <c r="A1563" s="7">
        <v>68363</v>
      </c>
      <c r="B1563">
        <v>3</v>
      </c>
      <c r="D1563">
        <v>3</v>
      </c>
      <c r="J1563" s="7">
        <v>68053</v>
      </c>
      <c r="S1563">
        <v>3</v>
      </c>
      <c r="T1563">
        <v>2</v>
      </c>
      <c r="W1563">
        <v>5</v>
      </c>
      <c r="AA1563" s="7">
        <v>68426</v>
      </c>
      <c r="AB1563">
        <v>2</v>
      </c>
      <c r="AH1563">
        <v>2</v>
      </c>
      <c r="AJ1563" s="7">
        <v>68319</v>
      </c>
      <c r="BF1563">
        <v>6</v>
      </c>
      <c r="BI1563">
        <v>6</v>
      </c>
    </row>
    <row r="1564" spans="1:61" x14ac:dyDescent="0.25">
      <c r="A1564" s="7">
        <v>68426</v>
      </c>
      <c r="B1564">
        <v>2</v>
      </c>
      <c r="D1564">
        <v>2</v>
      </c>
      <c r="J1564" s="7">
        <v>68059</v>
      </c>
      <c r="S1564">
        <v>1</v>
      </c>
      <c r="U1564">
        <v>3</v>
      </c>
      <c r="W1564">
        <v>4</v>
      </c>
      <c r="AA1564" s="7">
        <v>68495</v>
      </c>
      <c r="AE1564">
        <v>3</v>
      </c>
      <c r="AH1564">
        <v>3</v>
      </c>
      <c r="AJ1564" s="7">
        <v>68363</v>
      </c>
      <c r="AS1564">
        <v>1</v>
      </c>
      <c r="AT1564">
        <v>2</v>
      </c>
      <c r="BI1564">
        <v>3</v>
      </c>
    </row>
    <row r="1565" spans="1:61" x14ac:dyDescent="0.25">
      <c r="A1565" s="7">
        <v>68495</v>
      </c>
      <c r="B1565">
        <v>3</v>
      </c>
      <c r="D1565">
        <v>3</v>
      </c>
      <c r="J1565" s="7">
        <v>68127</v>
      </c>
      <c r="O1565">
        <v>2</v>
      </c>
      <c r="P1565">
        <v>2</v>
      </c>
      <c r="Q1565">
        <v>1</v>
      </c>
      <c r="R1565">
        <v>1</v>
      </c>
      <c r="W1565">
        <v>6</v>
      </c>
      <c r="AA1565" s="7">
        <v>68502</v>
      </c>
      <c r="AF1565">
        <v>1</v>
      </c>
      <c r="AH1565">
        <v>1</v>
      </c>
      <c r="AJ1565" s="7">
        <v>68426</v>
      </c>
      <c r="AS1565">
        <v>1</v>
      </c>
      <c r="AT1565">
        <v>1</v>
      </c>
      <c r="BI1565">
        <v>2</v>
      </c>
    </row>
    <row r="1566" spans="1:61" x14ac:dyDescent="0.25">
      <c r="A1566" s="7">
        <v>68502</v>
      </c>
      <c r="C1566">
        <v>1</v>
      </c>
      <c r="D1566">
        <v>1</v>
      </c>
      <c r="J1566" s="7">
        <v>68169</v>
      </c>
      <c r="S1566">
        <v>1</v>
      </c>
      <c r="W1566">
        <v>1</v>
      </c>
      <c r="AA1566" s="7">
        <v>68514</v>
      </c>
      <c r="AF1566">
        <v>3</v>
      </c>
      <c r="AH1566">
        <v>3</v>
      </c>
      <c r="AJ1566" s="7">
        <v>68495</v>
      </c>
      <c r="AS1566">
        <v>1</v>
      </c>
      <c r="AT1566">
        <v>2</v>
      </c>
      <c r="BI1566">
        <v>3</v>
      </c>
    </row>
    <row r="1567" spans="1:61" x14ac:dyDescent="0.25">
      <c r="A1567" s="7">
        <v>68514</v>
      </c>
      <c r="C1567">
        <v>3</v>
      </c>
      <c r="D1567">
        <v>3</v>
      </c>
      <c r="J1567" s="7">
        <v>68274</v>
      </c>
      <c r="O1567">
        <v>1</v>
      </c>
      <c r="W1567">
        <v>1</v>
      </c>
      <c r="AA1567" s="7">
        <v>68563</v>
      </c>
      <c r="AF1567">
        <v>1</v>
      </c>
      <c r="AH1567">
        <v>1</v>
      </c>
      <c r="AJ1567" s="7">
        <v>68502</v>
      </c>
      <c r="BA1567">
        <v>1</v>
      </c>
      <c r="BI1567">
        <v>1</v>
      </c>
    </row>
    <row r="1568" spans="1:61" x14ac:dyDescent="0.25">
      <c r="A1568" s="7">
        <v>68563</v>
      </c>
      <c r="C1568">
        <v>1</v>
      </c>
      <c r="D1568">
        <v>1</v>
      </c>
      <c r="J1568" s="7">
        <v>68276</v>
      </c>
      <c r="Q1568">
        <v>1</v>
      </c>
      <c r="W1568">
        <v>1</v>
      </c>
      <c r="AA1568" s="7">
        <v>68610</v>
      </c>
      <c r="AF1568">
        <v>7</v>
      </c>
      <c r="AH1568">
        <v>7</v>
      </c>
      <c r="AJ1568" s="7">
        <v>68514</v>
      </c>
      <c r="AW1568">
        <v>2</v>
      </c>
      <c r="BC1568">
        <v>1</v>
      </c>
      <c r="BI1568">
        <v>3</v>
      </c>
    </row>
    <row r="1569" spans="1:61" x14ac:dyDescent="0.25">
      <c r="A1569" s="7">
        <v>68610</v>
      </c>
      <c r="C1569">
        <v>7</v>
      </c>
      <c r="D1569">
        <v>7</v>
      </c>
      <c r="J1569" s="7">
        <v>68286</v>
      </c>
      <c r="K1569">
        <v>1</v>
      </c>
      <c r="W1569">
        <v>1</v>
      </c>
      <c r="AA1569" s="7">
        <v>68635</v>
      </c>
      <c r="AD1569">
        <v>3</v>
      </c>
      <c r="AH1569">
        <v>3</v>
      </c>
      <c r="AJ1569" s="7">
        <v>68563</v>
      </c>
      <c r="AW1569">
        <v>1</v>
      </c>
      <c r="BI1569">
        <v>1</v>
      </c>
    </row>
    <row r="1570" spans="1:61" x14ac:dyDescent="0.25">
      <c r="A1570" s="7">
        <v>68635</v>
      </c>
      <c r="C1570">
        <v>3</v>
      </c>
      <c r="D1570">
        <v>3</v>
      </c>
      <c r="J1570" s="7">
        <v>68313</v>
      </c>
      <c r="S1570">
        <v>2</v>
      </c>
      <c r="T1570">
        <v>1</v>
      </c>
      <c r="U1570">
        <v>1</v>
      </c>
      <c r="V1570">
        <v>3</v>
      </c>
      <c r="W1570">
        <v>7</v>
      </c>
      <c r="AA1570" s="7">
        <v>68648</v>
      </c>
      <c r="AF1570">
        <v>3</v>
      </c>
      <c r="AH1570">
        <v>3</v>
      </c>
      <c r="AJ1570" s="7">
        <v>68610</v>
      </c>
      <c r="AW1570">
        <v>2</v>
      </c>
      <c r="AZ1570">
        <v>1</v>
      </c>
      <c r="BC1570">
        <v>1</v>
      </c>
      <c r="BE1570">
        <v>1</v>
      </c>
      <c r="BH1570">
        <v>2</v>
      </c>
      <c r="BI1570">
        <v>7</v>
      </c>
    </row>
    <row r="1571" spans="1:61" x14ac:dyDescent="0.25">
      <c r="A1571" s="7">
        <v>68648</v>
      </c>
      <c r="C1571">
        <v>3</v>
      </c>
      <c r="D1571">
        <v>3</v>
      </c>
      <c r="J1571" s="7">
        <v>68318</v>
      </c>
      <c r="S1571">
        <v>1</v>
      </c>
      <c r="W1571">
        <v>1</v>
      </c>
      <c r="AA1571" s="7">
        <v>68675</v>
      </c>
      <c r="AE1571">
        <v>2</v>
      </c>
      <c r="AH1571">
        <v>2</v>
      </c>
      <c r="AJ1571" s="7">
        <v>68635</v>
      </c>
      <c r="AW1571">
        <v>1</v>
      </c>
      <c r="BC1571">
        <v>1</v>
      </c>
      <c r="BE1571">
        <v>1</v>
      </c>
      <c r="BI1571">
        <v>3</v>
      </c>
    </row>
    <row r="1572" spans="1:61" x14ac:dyDescent="0.25">
      <c r="A1572" s="7">
        <v>68675</v>
      </c>
      <c r="B1572">
        <v>2</v>
      </c>
      <c r="D1572">
        <v>2</v>
      </c>
      <c r="J1572" s="7">
        <v>68319</v>
      </c>
      <c r="T1572">
        <v>6</v>
      </c>
      <c r="W1572">
        <v>6</v>
      </c>
      <c r="AA1572" s="7">
        <v>68703</v>
      </c>
      <c r="AC1572">
        <v>2</v>
      </c>
      <c r="AH1572">
        <v>2</v>
      </c>
      <c r="AJ1572" s="7">
        <v>68648</v>
      </c>
      <c r="AW1572">
        <v>1</v>
      </c>
      <c r="BC1572">
        <v>1</v>
      </c>
      <c r="BD1572">
        <v>1</v>
      </c>
      <c r="BI1572">
        <v>3</v>
      </c>
    </row>
    <row r="1573" spans="1:61" x14ac:dyDescent="0.25">
      <c r="A1573" s="7">
        <v>68703</v>
      </c>
      <c r="B1573">
        <v>2</v>
      </c>
      <c r="D1573">
        <v>2</v>
      </c>
      <c r="J1573" s="7">
        <v>68363</v>
      </c>
      <c r="S1573">
        <v>1</v>
      </c>
      <c r="T1573">
        <v>2</v>
      </c>
      <c r="W1573">
        <v>3</v>
      </c>
      <c r="AA1573" s="7">
        <v>68705</v>
      </c>
      <c r="AC1573">
        <v>1</v>
      </c>
      <c r="AH1573">
        <v>1</v>
      </c>
      <c r="AJ1573" s="7">
        <v>68675</v>
      </c>
      <c r="AS1573">
        <v>2</v>
      </c>
      <c r="BI1573">
        <v>2</v>
      </c>
    </row>
    <row r="1574" spans="1:61" x14ac:dyDescent="0.25">
      <c r="A1574" s="7">
        <v>68705</v>
      </c>
      <c r="B1574">
        <v>1</v>
      </c>
      <c r="D1574">
        <v>1</v>
      </c>
      <c r="J1574" s="7">
        <v>68426</v>
      </c>
      <c r="S1574">
        <v>1</v>
      </c>
      <c r="T1574">
        <v>1</v>
      </c>
      <c r="W1574">
        <v>2</v>
      </c>
      <c r="AA1574" s="7">
        <v>68761</v>
      </c>
      <c r="AE1574">
        <v>3</v>
      </c>
      <c r="AH1574">
        <v>3</v>
      </c>
      <c r="AJ1574" s="7">
        <v>68703</v>
      </c>
      <c r="AT1574">
        <v>2</v>
      </c>
      <c r="BI1574">
        <v>2</v>
      </c>
    </row>
    <row r="1575" spans="1:61" x14ac:dyDescent="0.25">
      <c r="A1575" s="7">
        <v>68761</v>
      </c>
      <c r="B1575">
        <v>3</v>
      </c>
      <c r="D1575">
        <v>3</v>
      </c>
      <c r="J1575" s="7">
        <v>68495</v>
      </c>
      <c r="S1575">
        <v>1</v>
      </c>
      <c r="T1575">
        <v>2</v>
      </c>
      <c r="W1575">
        <v>3</v>
      </c>
      <c r="AA1575" s="7">
        <v>68773</v>
      </c>
      <c r="AB1575">
        <v>1</v>
      </c>
      <c r="AH1575">
        <v>1</v>
      </c>
      <c r="AJ1575" s="7">
        <v>68705</v>
      </c>
      <c r="AT1575">
        <v>1</v>
      </c>
      <c r="BI1575">
        <v>1</v>
      </c>
    </row>
    <row r="1576" spans="1:61" x14ac:dyDescent="0.25">
      <c r="A1576" s="7">
        <v>68773</v>
      </c>
      <c r="B1576">
        <v>1</v>
      </c>
      <c r="D1576">
        <v>1</v>
      </c>
      <c r="J1576" s="7">
        <v>68502</v>
      </c>
      <c r="O1576">
        <v>1</v>
      </c>
      <c r="W1576">
        <v>1</v>
      </c>
      <c r="AA1576" s="7">
        <v>68781</v>
      </c>
      <c r="AE1576">
        <v>1</v>
      </c>
      <c r="AH1576">
        <v>1</v>
      </c>
      <c r="AJ1576" s="7">
        <v>68761</v>
      </c>
      <c r="AS1576">
        <v>1</v>
      </c>
      <c r="AT1576">
        <v>1</v>
      </c>
      <c r="AU1576">
        <v>1</v>
      </c>
      <c r="BI1576">
        <v>3</v>
      </c>
    </row>
    <row r="1577" spans="1:61" x14ac:dyDescent="0.25">
      <c r="A1577" s="7">
        <v>68781</v>
      </c>
      <c r="B1577">
        <v>1</v>
      </c>
      <c r="D1577">
        <v>1</v>
      </c>
      <c r="J1577" s="7">
        <v>68514</v>
      </c>
      <c r="K1577">
        <v>2</v>
      </c>
      <c r="Q1577">
        <v>1</v>
      </c>
      <c r="W1577">
        <v>3</v>
      </c>
      <c r="AA1577" s="7">
        <v>68856</v>
      </c>
      <c r="AB1577">
        <v>1</v>
      </c>
      <c r="AH1577">
        <v>1</v>
      </c>
      <c r="AJ1577" s="7">
        <v>68773</v>
      </c>
      <c r="AS1577">
        <v>1</v>
      </c>
      <c r="BI1577">
        <v>1</v>
      </c>
    </row>
    <row r="1578" spans="1:61" x14ac:dyDescent="0.25">
      <c r="A1578" s="7">
        <v>68856</v>
      </c>
      <c r="B1578">
        <v>1</v>
      </c>
      <c r="D1578">
        <v>1</v>
      </c>
      <c r="J1578" s="7">
        <v>68563</v>
      </c>
      <c r="K1578">
        <v>1</v>
      </c>
      <c r="W1578">
        <v>1</v>
      </c>
      <c r="AA1578" s="7">
        <v>68935</v>
      </c>
      <c r="AF1578">
        <v>4</v>
      </c>
      <c r="AH1578">
        <v>4</v>
      </c>
      <c r="AJ1578" s="7">
        <v>68781</v>
      </c>
      <c r="AS1578">
        <v>1</v>
      </c>
      <c r="BI1578">
        <v>1</v>
      </c>
    </row>
    <row r="1579" spans="1:61" x14ac:dyDescent="0.25">
      <c r="A1579" s="7">
        <v>68935</v>
      </c>
      <c r="C1579">
        <v>4</v>
      </c>
      <c r="D1579">
        <v>4</v>
      </c>
      <c r="J1579" s="7">
        <v>68610</v>
      </c>
      <c r="K1579">
        <v>2</v>
      </c>
      <c r="N1579">
        <v>1</v>
      </c>
      <c r="Q1579">
        <v>1</v>
      </c>
      <c r="S1579">
        <v>1</v>
      </c>
      <c r="V1579">
        <v>2</v>
      </c>
      <c r="W1579">
        <v>7</v>
      </c>
      <c r="AA1579" s="7">
        <v>68947</v>
      </c>
      <c r="AE1579">
        <v>1</v>
      </c>
      <c r="AH1579">
        <v>1</v>
      </c>
      <c r="AJ1579" s="7">
        <v>68856</v>
      </c>
      <c r="AS1579">
        <v>1</v>
      </c>
      <c r="BI1579">
        <v>1</v>
      </c>
    </row>
    <row r="1580" spans="1:61" x14ac:dyDescent="0.25">
      <c r="A1580" s="7">
        <v>68947</v>
      </c>
      <c r="B1580">
        <v>1</v>
      </c>
      <c r="D1580">
        <v>1</v>
      </c>
      <c r="J1580" s="7">
        <v>68635</v>
      </c>
      <c r="K1580">
        <v>1</v>
      </c>
      <c r="Q1580">
        <v>1</v>
      </c>
      <c r="S1580">
        <v>1</v>
      </c>
      <c r="W1580">
        <v>3</v>
      </c>
      <c r="AA1580" s="7">
        <v>68958</v>
      </c>
      <c r="AE1580">
        <v>1</v>
      </c>
      <c r="AH1580">
        <v>1</v>
      </c>
      <c r="AJ1580" s="7">
        <v>68935</v>
      </c>
      <c r="AW1580">
        <v>1</v>
      </c>
      <c r="AX1580">
        <v>2</v>
      </c>
      <c r="BE1580">
        <v>1</v>
      </c>
      <c r="BI1580">
        <v>4</v>
      </c>
    </row>
    <row r="1581" spans="1:61" x14ac:dyDescent="0.25">
      <c r="A1581" s="7">
        <v>68958</v>
      </c>
      <c r="B1581">
        <v>1</v>
      </c>
      <c r="D1581">
        <v>1</v>
      </c>
      <c r="J1581" s="7">
        <v>68648</v>
      </c>
      <c r="K1581">
        <v>1</v>
      </c>
      <c r="Q1581">
        <v>1</v>
      </c>
      <c r="R1581">
        <v>1</v>
      </c>
      <c r="W1581">
        <v>3</v>
      </c>
      <c r="AA1581" s="7">
        <v>68962</v>
      </c>
      <c r="AB1581">
        <v>1</v>
      </c>
      <c r="AH1581">
        <v>1</v>
      </c>
      <c r="AJ1581" s="7">
        <v>68947</v>
      </c>
      <c r="AS1581">
        <v>1</v>
      </c>
      <c r="BI1581">
        <v>1</v>
      </c>
    </row>
    <row r="1582" spans="1:61" x14ac:dyDescent="0.25">
      <c r="A1582" s="7">
        <v>68962</v>
      </c>
      <c r="B1582">
        <v>1</v>
      </c>
      <c r="D1582">
        <v>1</v>
      </c>
      <c r="J1582" s="7">
        <v>68675</v>
      </c>
      <c r="S1582">
        <v>2</v>
      </c>
      <c r="W1582">
        <v>2</v>
      </c>
      <c r="AA1582" s="7">
        <v>68968</v>
      </c>
      <c r="AD1582">
        <v>5</v>
      </c>
      <c r="AG1582">
        <v>1</v>
      </c>
      <c r="AH1582">
        <v>6</v>
      </c>
      <c r="AJ1582" s="7">
        <v>68958</v>
      </c>
      <c r="AS1582">
        <v>1</v>
      </c>
      <c r="BI1582">
        <v>1</v>
      </c>
    </row>
    <row r="1583" spans="1:61" x14ac:dyDescent="0.25">
      <c r="A1583" s="7">
        <v>68968</v>
      </c>
      <c r="C1583">
        <v>6</v>
      </c>
      <c r="D1583">
        <v>6</v>
      </c>
      <c r="J1583" s="7">
        <v>68703</v>
      </c>
      <c r="T1583">
        <v>2</v>
      </c>
      <c r="W1583">
        <v>2</v>
      </c>
      <c r="AA1583" s="7">
        <v>68975</v>
      </c>
      <c r="AD1583">
        <v>1</v>
      </c>
      <c r="AH1583">
        <v>1</v>
      </c>
      <c r="AJ1583" s="7">
        <v>68962</v>
      </c>
      <c r="AS1583">
        <v>1</v>
      </c>
      <c r="BI1583">
        <v>1</v>
      </c>
    </row>
    <row r="1584" spans="1:61" x14ac:dyDescent="0.25">
      <c r="A1584" s="7">
        <v>68975</v>
      </c>
      <c r="C1584">
        <v>1</v>
      </c>
      <c r="D1584">
        <v>1</v>
      </c>
      <c r="J1584" s="7">
        <v>68705</v>
      </c>
      <c r="T1584">
        <v>1</v>
      </c>
      <c r="W1584">
        <v>1</v>
      </c>
      <c r="AA1584" s="7">
        <v>68976</v>
      </c>
      <c r="AF1584">
        <v>1</v>
      </c>
      <c r="AH1584">
        <v>1</v>
      </c>
      <c r="AJ1584" s="7">
        <v>68968</v>
      </c>
      <c r="BA1584">
        <v>1</v>
      </c>
      <c r="BF1584">
        <v>3</v>
      </c>
      <c r="BG1584">
        <v>1</v>
      </c>
      <c r="BH1584">
        <v>1</v>
      </c>
      <c r="BI1584">
        <v>6</v>
      </c>
    </row>
    <row r="1585" spans="1:61" x14ac:dyDescent="0.25">
      <c r="A1585" s="7">
        <v>68976</v>
      </c>
      <c r="C1585">
        <v>1</v>
      </c>
      <c r="D1585">
        <v>1</v>
      </c>
      <c r="J1585" s="7">
        <v>68761</v>
      </c>
      <c r="S1585">
        <v>1</v>
      </c>
      <c r="T1585">
        <v>1</v>
      </c>
      <c r="U1585">
        <v>1</v>
      </c>
      <c r="W1585">
        <v>3</v>
      </c>
      <c r="AA1585" s="7">
        <v>69015</v>
      </c>
      <c r="AD1585">
        <v>1</v>
      </c>
      <c r="AH1585">
        <v>1</v>
      </c>
      <c r="AJ1585" s="7">
        <v>68975</v>
      </c>
      <c r="BH1585">
        <v>1</v>
      </c>
      <c r="BI1585">
        <v>1</v>
      </c>
    </row>
    <row r="1586" spans="1:61" x14ac:dyDescent="0.25">
      <c r="A1586" s="7">
        <v>69015</v>
      </c>
      <c r="C1586">
        <v>1</v>
      </c>
      <c r="D1586">
        <v>1</v>
      </c>
      <c r="J1586" s="7">
        <v>68773</v>
      </c>
      <c r="S1586">
        <v>1</v>
      </c>
      <c r="W1586">
        <v>1</v>
      </c>
      <c r="AA1586" s="7">
        <v>69116</v>
      </c>
      <c r="AE1586">
        <v>1</v>
      </c>
      <c r="AH1586">
        <v>1</v>
      </c>
      <c r="AJ1586" s="7">
        <v>68976</v>
      </c>
      <c r="AW1586">
        <v>1</v>
      </c>
      <c r="BI1586">
        <v>1</v>
      </c>
    </row>
    <row r="1587" spans="1:61" x14ac:dyDescent="0.25">
      <c r="A1587" s="7">
        <v>69116</v>
      </c>
      <c r="B1587">
        <v>1</v>
      </c>
      <c r="D1587">
        <v>1</v>
      </c>
      <c r="J1587" s="7">
        <v>68781</v>
      </c>
      <c r="S1587">
        <v>1</v>
      </c>
      <c r="W1587">
        <v>1</v>
      </c>
      <c r="AA1587" s="7">
        <v>69126</v>
      </c>
      <c r="AE1587">
        <v>1</v>
      </c>
      <c r="AH1587">
        <v>1</v>
      </c>
      <c r="AJ1587" s="7">
        <v>69015</v>
      </c>
      <c r="AW1587">
        <v>1</v>
      </c>
      <c r="BI1587">
        <v>1</v>
      </c>
    </row>
    <row r="1588" spans="1:61" x14ac:dyDescent="0.25">
      <c r="A1588" s="7">
        <v>69126</v>
      </c>
      <c r="B1588">
        <v>1</v>
      </c>
      <c r="D1588">
        <v>1</v>
      </c>
      <c r="J1588" s="7">
        <v>68856</v>
      </c>
      <c r="S1588">
        <v>1</v>
      </c>
      <c r="W1588">
        <v>1</v>
      </c>
      <c r="AA1588" s="7">
        <v>69181</v>
      </c>
      <c r="AE1588">
        <v>3</v>
      </c>
      <c r="AH1588">
        <v>3</v>
      </c>
      <c r="AJ1588" s="7">
        <v>69116</v>
      </c>
      <c r="AS1588">
        <v>1</v>
      </c>
      <c r="BI1588">
        <v>1</v>
      </c>
    </row>
    <row r="1589" spans="1:61" x14ac:dyDescent="0.25">
      <c r="A1589" s="7">
        <v>69181</v>
      </c>
      <c r="B1589">
        <v>3</v>
      </c>
      <c r="D1589">
        <v>3</v>
      </c>
      <c r="J1589" s="7">
        <v>68935</v>
      </c>
      <c r="K1589">
        <v>1</v>
      </c>
      <c r="L1589">
        <v>2</v>
      </c>
      <c r="S1589">
        <v>1</v>
      </c>
      <c r="W1589">
        <v>4</v>
      </c>
      <c r="AA1589" s="7">
        <v>69188</v>
      </c>
      <c r="AE1589">
        <v>3</v>
      </c>
      <c r="AH1589">
        <v>3</v>
      </c>
      <c r="AJ1589" s="7">
        <v>69126</v>
      </c>
      <c r="AS1589">
        <v>1</v>
      </c>
      <c r="BI1589">
        <v>1</v>
      </c>
    </row>
    <row r="1590" spans="1:61" x14ac:dyDescent="0.25">
      <c r="A1590" s="7">
        <v>69188</v>
      </c>
      <c r="B1590">
        <v>3</v>
      </c>
      <c r="D1590">
        <v>3</v>
      </c>
      <c r="J1590" s="7">
        <v>68947</v>
      </c>
      <c r="S1590">
        <v>1</v>
      </c>
      <c r="W1590">
        <v>1</v>
      </c>
      <c r="AA1590" s="7">
        <v>69198</v>
      </c>
      <c r="AF1590">
        <v>2</v>
      </c>
      <c r="AH1590">
        <v>2</v>
      </c>
      <c r="AJ1590" s="7">
        <v>69181</v>
      </c>
      <c r="AS1590">
        <v>2</v>
      </c>
      <c r="AT1590">
        <v>1</v>
      </c>
      <c r="BI1590">
        <v>3</v>
      </c>
    </row>
    <row r="1591" spans="1:61" x14ac:dyDescent="0.25">
      <c r="A1591" s="7">
        <v>69198</v>
      </c>
      <c r="C1591">
        <v>2</v>
      </c>
      <c r="D1591">
        <v>2</v>
      </c>
      <c r="J1591" s="7">
        <v>68958</v>
      </c>
      <c r="S1591">
        <v>1</v>
      </c>
      <c r="W1591">
        <v>1</v>
      </c>
      <c r="AA1591" s="7">
        <v>69218</v>
      </c>
      <c r="AF1591">
        <v>1</v>
      </c>
      <c r="AH1591">
        <v>1</v>
      </c>
      <c r="AJ1591" s="7">
        <v>69188</v>
      </c>
      <c r="AS1591">
        <v>1</v>
      </c>
      <c r="AU1591">
        <v>1</v>
      </c>
      <c r="AV1591">
        <v>1</v>
      </c>
      <c r="BI1591">
        <v>3</v>
      </c>
    </row>
    <row r="1592" spans="1:61" x14ac:dyDescent="0.25">
      <c r="A1592" s="7">
        <v>69218</v>
      </c>
      <c r="C1592">
        <v>1</v>
      </c>
      <c r="D1592">
        <v>1</v>
      </c>
      <c r="J1592" s="7">
        <v>68962</v>
      </c>
      <c r="S1592">
        <v>1</v>
      </c>
      <c r="W1592">
        <v>1</v>
      </c>
      <c r="AA1592" s="7">
        <v>69219</v>
      </c>
      <c r="AE1592">
        <v>2</v>
      </c>
      <c r="AH1592">
        <v>2</v>
      </c>
      <c r="AJ1592" s="7">
        <v>69198</v>
      </c>
      <c r="BB1592">
        <v>1</v>
      </c>
      <c r="BF1592">
        <v>1</v>
      </c>
      <c r="BI1592">
        <v>2</v>
      </c>
    </row>
    <row r="1593" spans="1:61" x14ac:dyDescent="0.25">
      <c r="A1593" s="7">
        <v>69219</v>
      </c>
      <c r="B1593">
        <v>2</v>
      </c>
      <c r="D1593">
        <v>2</v>
      </c>
      <c r="J1593" s="7">
        <v>68968</v>
      </c>
      <c r="O1593">
        <v>1</v>
      </c>
      <c r="T1593">
        <v>3</v>
      </c>
      <c r="U1593">
        <v>1</v>
      </c>
      <c r="V1593">
        <v>1</v>
      </c>
      <c r="W1593">
        <v>6</v>
      </c>
      <c r="AA1593" s="7">
        <v>69224</v>
      </c>
      <c r="AE1593">
        <v>1</v>
      </c>
      <c r="AH1593">
        <v>1</v>
      </c>
      <c r="AJ1593" s="7">
        <v>69218</v>
      </c>
      <c r="BF1593">
        <v>1</v>
      </c>
      <c r="BI1593">
        <v>1</v>
      </c>
    </row>
    <row r="1594" spans="1:61" x14ac:dyDescent="0.25">
      <c r="A1594" s="7">
        <v>69224</v>
      </c>
      <c r="B1594">
        <v>1</v>
      </c>
      <c r="D1594">
        <v>1</v>
      </c>
      <c r="J1594" s="7">
        <v>68975</v>
      </c>
      <c r="V1594">
        <v>1</v>
      </c>
      <c r="W1594">
        <v>1</v>
      </c>
      <c r="AA1594" s="7">
        <v>69257</v>
      </c>
      <c r="AE1594">
        <v>2</v>
      </c>
      <c r="AH1594">
        <v>2</v>
      </c>
      <c r="AJ1594" s="7">
        <v>69219</v>
      </c>
      <c r="AS1594">
        <v>1</v>
      </c>
      <c r="AT1594">
        <v>1</v>
      </c>
      <c r="BI1594">
        <v>2</v>
      </c>
    </row>
    <row r="1595" spans="1:61" x14ac:dyDescent="0.25">
      <c r="A1595" s="7">
        <v>69257</v>
      </c>
      <c r="B1595">
        <v>2</v>
      </c>
      <c r="D1595">
        <v>2</v>
      </c>
      <c r="J1595" s="7">
        <v>68976</v>
      </c>
      <c r="K1595">
        <v>1</v>
      </c>
      <c r="W1595">
        <v>1</v>
      </c>
      <c r="AA1595" s="7">
        <v>69288</v>
      </c>
      <c r="AF1595">
        <v>4</v>
      </c>
      <c r="AH1595">
        <v>4</v>
      </c>
      <c r="AJ1595" s="7">
        <v>69224</v>
      </c>
      <c r="AS1595">
        <v>1</v>
      </c>
      <c r="BI1595">
        <v>1</v>
      </c>
    </row>
    <row r="1596" spans="1:61" x14ac:dyDescent="0.25">
      <c r="A1596" s="7">
        <v>69288</v>
      </c>
      <c r="C1596">
        <v>4</v>
      </c>
      <c r="D1596">
        <v>4</v>
      </c>
      <c r="J1596" s="7">
        <v>69015</v>
      </c>
      <c r="K1596">
        <v>1</v>
      </c>
      <c r="W1596">
        <v>1</v>
      </c>
      <c r="AA1596" s="7">
        <v>69289</v>
      </c>
      <c r="AD1596">
        <v>7</v>
      </c>
      <c r="AH1596">
        <v>7</v>
      </c>
      <c r="AJ1596" s="7">
        <v>69257</v>
      </c>
      <c r="AS1596">
        <v>2</v>
      </c>
      <c r="BI1596">
        <v>2</v>
      </c>
    </row>
    <row r="1597" spans="1:61" x14ac:dyDescent="0.25">
      <c r="A1597" s="7">
        <v>69289</v>
      </c>
      <c r="C1597">
        <v>7</v>
      </c>
      <c r="D1597">
        <v>7</v>
      </c>
      <c r="J1597" s="7">
        <v>69116</v>
      </c>
      <c r="S1597">
        <v>1</v>
      </c>
      <c r="W1597">
        <v>1</v>
      </c>
      <c r="AA1597" s="7">
        <v>69311</v>
      </c>
      <c r="AF1597">
        <v>2</v>
      </c>
      <c r="AH1597">
        <v>2</v>
      </c>
      <c r="AJ1597" s="7">
        <v>69288</v>
      </c>
      <c r="AW1597">
        <v>3</v>
      </c>
      <c r="BD1597">
        <v>1</v>
      </c>
      <c r="BI1597">
        <v>4</v>
      </c>
    </row>
    <row r="1598" spans="1:61" x14ac:dyDescent="0.25">
      <c r="A1598" s="7">
        <v>69311</v>
      </c>
      <c r="C1598">
        <v>2</v>
      </c>
      <c r="D1598">
        <v>2</v>
      </c>
      <c r="J1598" s="7">
        <v>69126</v>
      </c>
      <c r="S1598">
        <v>1</v>
      </c>
      <c r="W1598">
        <v>1</v>
      </c>
      <c r="AA1598" s="7">
        <v>69315</v>
      </c>
      <c r="AD1598">
        <v>2</v>
      </c>
      <c r="AH1598">
        <v>2</v>
      </c>
      <c r="AJ1598" s="7">
        <v>69289</v>
      </c>
      <c r="AW1598">
        <v>2</v>
      </c>
      <c r="AX1598">
        <v>3</v>
      </c>
      <c r="AY1598">
        <v>1</v>
      </c>
      <c r="AZ1598">
        <v>1</v>
      </c>
      <c r="BI1598">
        <v>7</v>
      </c>
    </row>
    <row r="1599" spans="1:61" x14ac:dyDescent="0.25">
      <c r="A1599" s="7">
        <v>69315</v>
      </c>
      <c r="C1599">
        <v>2</v>
      </c>
      <c r="D1599">
        <v>2</v>
      </c>
      <c r="J1599" s="7">
        <v>69181</v>
      </c>
      <c r="S1599">
        <v>2</v>
      </c>
      <c r="T1599">
        <v>1</v>
      </c>
      <c r="W1599">
        <v>3</v>
      </c>
      <c r="AA1599" s="7">
        <v>69326</v>
      </c>
      <c r="AE1599">
        <v>2</v>
      </c>
      <c r="AH1599">
        <v>2</v>
      </c>
      <c r="AJ1599" s="7">
        <v>69311</v>
      </c>
      <c r="AW1599">
        <v>1</v>
      </c>
      <c r="AY1599">
        <v>1</v>
      </c>
      <c r="BI1599">
        <v>2</v>
      </c>
    </row>
    <row r="1600" spans="1:61" x14ac:dyDescent="0.25">
      <c r="A1600" s="7">
        <v>69326</v>
      </c>
      <c r="B1600">
        <v>2</v>
      </c>
      <c r="D1600">
        <v>2</v>
      </c>
      <c r="J1600" s="7">
        <v>69188</v>
      </c>
      <c r="S1600">
        <v>1</v>
      </c>
      <c r="U1600">
        <v>1</v>
      </c>
      <c r="V1600">
        <v>1</v>
      </c>
      <c r="W1600">
        <v>3</v>
      </c>
      <c r="AA1600" s="7">
        <v>69348</v>
      </c>
      <c r="AB1600">
        <v>5</v>
      </c>
      <c r="AH1600">
        <v>5</v>
      </c>
      <c r="AJ1600" s="7">
        <v>69315</v>
      </c>
      <c r="AX1600">
        <v>1</v>
      </c>
      <c r="AY1600">
        <v>1</v>
      </c>
      <c r="BI1600">
        <v>2</v>
      </c>
    </row>
    <row r="1601" spans="1:61" x14ac:dyDescent="0.25">
      <c r="A1601" s="7">
        <v>69348</v>
      </c>
      <c r="B1601">
        <v>5</v>
      </c>
      <c r="D1601">
        <v>5</v>
      </c>
      <c r="J1601" s="7">
        <v>69198</v>
      </c>
      <c r="P1601">
        <v>1</v>
      </c>
      <c r="T1601">
        <v>1</v>
      </c>
      <c r="W1601">
        <v>2</v>
      </c>
      <c r="AA1601" s="7">
        <v>69380</v>
      </c>
      <c r="AF1601">
        <v>1</v>
      </c>
      <c r="AH1601">
        <v>1</v>
      </c>
      <c r="AJ1601" s="7">
        <v>69326</v>
      </c>
      <c r="AS1601">
        <v>2</v>
      </c>
      <c r="BI1601">
        <v>2</v>
      </c>
    </row>
    <row r="1602" spans="1:61" x14ac:dyDescent="0.25">
      <c r="A1602" s="7">
        <v>69380</v>
      </c>
      <c r="C1602">
        <v>1</v>
      </c>
      <c r="D1602">
        <v>1</v>
      </c>
      <c r="J1602" s="7">
        <v>69218</v>
      </c>
      <c r="T1602">
        <v>1</v>
      </c>
      <c r="W1602">
        <v>1</v>
      </c>
      <c r="AA1602" s="7">
        <v>69383</v>
      </c>
      <c r="AE1602">
        <v>4</v>
      </c>
      <c r="AH1602">
        <v>4</v>
      </c>
      <c r="AJ1602" s="7">
        <v>69348</v>
      </c>
      <c r="AS1602">
        <v>1</v>
      </c>
      <c r="AT1602">
        <v>1</v>
      </c>
      <c r="AU1602">
        <v>2</v>
      </c>
      <c r="AV1602">
        <v>1</v>
      </c>
      <c r="BI1602">
        <v>5</v>
      </c>
    </row>
    <row r="1603" spans="1:61" x14ac:dyDescent="0.25">
      <c r="A1603" s="7">
        <v>69383</v>
      </c>
      <c r="B1603">
        <v>4</v>
      </c>
      <c r="D1603">
        <v>4</v>
      </c>
      <c r="J1603" s="7">
        <v>69219</v>
      </c>
      <c r="S1603">
        <v>1</v>
      </c>
      <c r="T1603">
        <v>1</v>
      </c>
      <c r="W1603">
        <v>2</v>
      </c>
      <c r="AA1603" s="7">
        <v>69397</v>
      </c>
      <c r="AE1603">
        <v>1</v>
      </c>
      <c r="AH1603">
        <v>1</v>
      </c>
      <c r="AJ1603" s="7">
        <v>69380</v>
      </c>
      <c r="AW1603">
        <v>1</v>
      </c>
      <c r="BI1603">
        <v>1</v>
      </c>
    </row>
    <row r="1604" spans="1:61" x14ac:dyDescent="0.25">
      <c r="A1604" s="7">
        <v>69397</v>
      </c>
      <c r="B1604">
        <v>1</v>
      </c>
      <c r="D1604">
        <v>1</v>
      </c>
      <c r="J1604" s="7">
        <v>69224</v>
      </c>
      <c r="S1604">
        <v>1</v>
      </c>
      <c r="W1604">
        <v>1</v>
      </c>
      <c r="AA1604" s="7">
        <v>69402</v>
      </c>
      <c r="AF1604">
        <v>1</v>
      </c>
      <c r="AH1604">
        <v>1</v>
      </c>
      <c r="AJ1604" s="7">
        <v>69383</v>
      </c>
      <c r="AS1604">
        <v>1</v>
      </c>
      <c r="AT1604">
        <v>2</v>
      </c>
      <c r="AV1604">
        <v>1</v>
      </c>
      <c r="BI1604">
        <v>4</v>
      </c>
    </row>
    <row r="1605" spans="1:61" x14ac:dyDescent="0.25">
      <c r="A1605" s="7">
        <v>69402</v>
      </c>
      <c r="C1605">
        <v>1</v>
      </c>
      <c r="D1605">
        <v>1</v>
      </c>
      <c r="J1605" s="7">
        <v>69257</v>
      </c>
      <c r="S1605">
        <v>2</v>
      </c>
      <c r="W1605">
        <v>2</v>
      </c>
      <c r="AA1605" s="7">
        <v>69408</v>
      </c>
      <c r="AF1605">
        <v>8</v>
      </c>
      <c r="AH1605">
        <v>8</v>
      </c>
      <c r="AJ1605" s="7">
        <v>69397</v>
      </c>
      <c r="AT1605">
        <v>1</v>
      </c>
      <c r="BI1605">
        <v>1</v>
      </c>
    </row>
    <row r="1606" spans="1:61" x14ac:dyDescent="0.25">
      <c r="A1606" s="7">
        <v>69408</v>
      </c>
      <c r="C1606">
        <v>8</v>
      </c>
      <c r="D1606">
        <v>8</v>
      </c>
      <c r="J1606" s="7">
        <v>69288</v>
      </c>
      <c r="K1606">
        <v>3</v>
      </c>
      <c r="R1606">
        <v>1</v>
      </c>
      <c r="W1606">
        <v>4</v>
      </c>
      <c r="AA1606" s="7">
        <v>69412</v>
      </c>
      <c r="AD1606">
        <v>1</v>
      </c>
      <c r="AH1606">
        <v>1</v>
      </c>
      <c r="AJ1606" s="7">
        <v>69402</v>
      </c>
      <c r="BG1606">
        <v>1</v>
      </c>
      <c r="BI1606">
        <v>1</v>
      </c>
    </row>
    <row r="1607" spans="1:61" x14ac:dyDescent="0.25">
      <c r="A1607" s="7">
        <v>69412</v>
      </c>
      <c r="C1607">
        <v>1</v>
      </c>
      <c r="D1607">
        <v>1</v>
      </c>
      <c r="J1607" s="7">
        <v>69289</v>
      </c>
      <c r="K1607">
        <v>2</v>
      </c>
      <c r="L1607">
        <v>3</v>
      </c>
      <c r="M1607">
        <v>1</v>
      </c>
      <c r="N1607">
        <v>1</v>
      </c>
      <c r="W1607">
        <v>7</v>
      </c>
      <c r="AA1607" s="7">
        <v>69449</v>
      </c>
      <c r="AF1607">
        <v>1</v>
      </c>
      <c r="AH1607">
        <v>1</v>
      </c>
      <c r="AJ1607" s="7">
        <v>69408</v>
      </c>
      <c r="AW1607">
        <v>3</v>
      </c>
      <c r="AX1607">
        <v>1</v>
      </c>
      <c r="BA1607">
        <v>1</v>
      </c>
      <c r="BE1607">
        <v>2</v>
      </c>
      <c r="BH1607">
        <v>1</v>
      </c>
      <c r="BI1607">
        <v>8</v>
      </c>
    </row>
    <row r="1608" spans="1:61" x14ac:dyDescent="0.25">
      <c r="A1608" s="7">
        <v>69449</v>
      </c>
      <c r="C1608">
        <v>1</v>
      </c>
      <c r="D1608">
        <v>1</v>
      </c>
      <c r="J1608" s="7">
        <v>69311</v>
      </c>
      <c r="K1608">
        <v>1</v>
      </c>
      <c r="M1608">
        <v>1</v>
      </c>
      <c r="W1608">
        <v>2</v>
      </c>
      <c r="AA1608" s="7">
        <v>69450</v>
      </c>
      <c r="AF1608">
        <v>3</v>
      </c>
      <c r="AH1608">
        <v>3</v>
      </c>
      <c r="AJ1608" s="7">
        <v>69412</v>
      </c>
      <c r="AW1608">
        <v>1</v>
      </c>
      <c r="BI1608">
        <v>1</v>
      </c>
    </row>
    <row r="1609" spans="1:61" x14ac:dyDescent="0.25">
      <c r="A1609" s="7">
        <v>69450</v>
      </c>
      <c r="C1609">
        <v>3</v>
      </c>
      <c r="D1609">
        <v>3</v>
      </c>
      <c r="J1609" s="7">
        <v>69315</v>
      </c>
      <c r="L1609">
        <v>1</v>
      </c>
      <c r="M1609">
        <v>1</v>
      </c>
      <c r="W1609">
        <v>2</v>
      </c>
      <c r="AA1609" s="7">
        <v>69456</v>
      </c>
      <c r="AE1609">
        <v>1</v>
      </c>
      <c r="AH1609">
        <v>1</v>
      </c>
      <c r="AJ1609" s="7">
        <v>69449</v>
      </c>
      <c r="BD1609">
        <v>1</v>
      </c>
      <c r="BI1609">
        <v>1</v>
      </c>
    </row>
    <row r="1610" spans="1:61" x14ac:dyDescent="0.25">
      <c r="A1610" s="7">
        <v>69456</v>
      </c>
      <c r="B1610">
        <v>1</v>
      </c>
      <c r="D1610">
        <v>1</v>
      </c>
      <c r="J1610" s="7">
        <v>69326</v>
      </c>
      <c r="S1610">
        <v>2</v>
      </c>
      <c r="W1610">
        <v>2</v>
      </c>
      <c r="AA1610" s="7">
        <v>69462</v>
      </c>
      <c r="AF1610">
        <v>1</v>
      </c>
      <c r="AH1610">
        <v>1</v>
      </c>
      <c r="AJ1610" s="7">
        <v>69450</v>
      </c>
      <c r="AW1610">
        <v>1</v>
      </c>
      <c r="BD1610">
        <v>1</v>
      </c>
      <c r="BG1610">
        <v>1</v>
      </c>
      <c r="BI1610">
        <v>3</v>
      </c>
    </row>
    <row r="1611" spans="1:61" x14ac:dyDescent="0.25">
      <c r="A1611" s="7">
        <v>69462</v>
      </c>
      <c r="C1611">
        <v>1</v>
      </c>
      <c r="D1611">
        <v>1</v>
      </c>
      <c r="J1611" s="7">
        <v>69348</v>
      </c>
      <c r="S1611">
        <v>1</v>
      </c>
      <c r="T1611">
        <v>1</v>
      </c>
      <c r="U1611">
        <v>2</v>
      </c>
      <c r="V1611">
        <v>1</v>
      </c>
      <c r="W1611">
        <v>5</v>
      </c>
      <c r="AA1611" s="7">
        <v>69494</v>
      </c>
      <c r="AF1611">
        <v>3</v>
      </c>
      <c r="AH1611">
        <v>3</v>
      </c>
      <c r="AJ1611" s="7">
        <v>69456</v>
      </c>
      <c r="AS1611">
        <v>1</v>
      </c>
      <c r="BI1611">
        <v>1</v>
      </c>
    </row>
    <row r="1612" spans="1:61" x14ac:dyDescent="0.25">
      <c r="A1612" s="7">
        <v>69494</v>
      </c>
      <c r="C1612">
        <v>3</v>
      </c>
      <c r="D1612">
        <v>3</v>
      </c>
      <c r="J1612" s="7">
        <v>69380</v>
      </c>
      <c r="K1612">
        <v>1</v>
      </c>
      <c r="W1612">
        <v>1</v>
      </c>
      <c r="AA1612" s="7">
        <v>69499</v>
      </c>
      <c r="AE1612">
        <v>1</v>
      </c>
      <c r="AH1612">
        <v>1</v>
      </c>
      <c r="AJ1612" s="7">
        <v>69462</v>
      </c>
      <c r="AW1612">
        <v>1</v>
      </c>
      <c r="BI1612">
        <v>1</v>
      </c>
    </row>
    <row r="1613" spans="1:61" x14ac:dyDescent="0.25">
      <c r="A1613" s="7">
        <v>69499</v>
      </c>
      <c r="B1613">
        <v>1</v>
      </c>
      <c r="D1613">
        <v>1</v>
      </c>
      <c r="J1613" s="7">
        <v>69383</v>
      </c>
      <c r="S1613">
        <v>1</v>
      </c>
      <c r="T1613">
        <v>2</v>
      </c>
      <c r="V1613">
        <v>1</v>
      </c>
      <c r="W1613">
        <v>4</v>
      </c>
      <c r="AA1613" s="7">
        <v>69546</v>
      </c>
      <c r="AE1613">
        <v>5</v>
      </c>
      <c r="AH1613">
        <v>5</v>
      </c>
      <c r="AJ1613" s="7">
        <v>69494</v>
      </c>
      <c r="AW1613">
        <v>1</v>
      </c>
      <c r="AX1613">
        <v>1</v>
      </c>
      <c r="BE1613">
        <v>1</v>
      </c>
      <c r="BI1613">
        <v>3</v>
      </c>
    </row>
    <row r="1614" spans="1:61" x14ac:dyDescent="0.25">
      <c r="A1614" s="7">
        <v>69546</v>
      </c>
      <c r="B1614">
        <v>5</v>
      </c>
      <c r="D1614">
        <v>5</v>
      </c>
      <c r="J1614" s="7">
        <v>69397</v>
      </c>
      <c r="T1614">
        <v>1</v>
      </c>
      <c r="W1614">
        <v>1</v>
      </c>
      <c r="AA1614" s="7">
        <v>69565</v>
      </c>
      <c r="AF1614">
        <v>3</v>
      </c>
      <c r="AH1614">
        <v>3</v>
      </c>
      <c r="AJ1614" s="7">
        <v>69499</v>
      </c>
      <c r="AS1614">
        <v>1</v>
      </c>
      <c r="BI1614">
        <v>1</v>
      </c>
    </row>
    <row r="1615" spans="1:61" x14ac:dyDescent="0.25">
      <c r="A1615" s="7">
        <v>69565</v>
      </c>
      <c r="C1615">
        <v>3</v>
      </c>
      <c r="D1615">
        <v>3</v>
      </c>
      <c r="J1615" s="7">
        <v>69402</v>
      </c>
      <c r="U1615">
        <v>1</v>
      </c>
      <c r="W1615">
        <v>1</v>
      </c>
      <c r="AA1615" s="7">
        <v>69572</v>
      </c>
      <c r="AC1615">
        <v>1</v>
      </c>
      <c r="AH1615">
        <v>1</v>
      </c>
      <c r="AJ1615" s="7">
        <v>69546</v>
      </c>
      <c r="AT1615">
        <v>2</v>
      </c>
      <c r="AU1615">
        <v>1</v>
      </c>
      <c r="AV1615">
        <v>2</v>
      </c>
      <c r="BI1615">
        <v>5</v>
      </c>
    </row>
    <row r="1616" spans="1:61" x14ac:dyDescent="0.25">
      <c r="A1616" s="7">
        <v>69572</v>
      </c>
      <c r="B1616">
        <v>1</v>
      </c>
      <c r="D1616">
        <v>1</v>
      </c>
      <c r="J1616" s="7">
        <v>69408</v>
      </c>
      <c r="K1616">
        <v>3</v>
      </c>
      <c r="L1616">
        <v>1</v>
      </c>
      <c r="O1616">
        <v>1</v>
      </c>
      <c r="S1616">
        <v>2</v>
      </c>
      <c r="V1616">
        <v>1</v>
      </c>
      <c r="W1616">
        <v>8</v>
      </c>
      <c r="AA1616" s="7">
        <v>69648</v>
      </c>
      <c r="AF1616">
        <v>4</v>
      </c>
      <c r="AH1616">
        <v>4</v>
      </c>
      <c r="AJ1616" s="7">
        <v>69565</v>
      </c>
      <c r="AW1616">
        <v>2</v>
      </c>
      <c r="BC1616">
        <v>1</v>
      </c>
      <c r="BI1616">
        <v>3</v>
      </c>
    </row>
    <row r="1617" spans="1:61" x14ac:dyDescent="0.25">
      <c r="A1617" s="7">
        <v>69648</v>
      </c>
      <c r="C1617">
        <v>4</v>
      </c>
      <c r="D1617">
        <v>4</v>
      </c>
      <c r="J1617" s="7">
        <v>69412</v>
      </c>
      <c r="K1617">
        <v>1</v>
      </c>
      <c r="W1617">
        <v>1</v>
      </c>
      <c r="AA1617" s="7">
        <v>69650</v>
      </c>
      <c r="AE1617">
        <v>3</v>
      </c>
      <c r="AH1617">
        <v>3</v>
      </c>
      <c r="AJ1617" s="7">
        <v>69572</v>
      </c>
      <c r="AS1617">
        <v>1</v>
      </c>
      <c r="BI1617">
        <v>1</v>
      </c>
    </row>
    <row r="1618" spans="1:61" x14ac:dyDescent="0.25">
      <c r="A1618" s="7">
        <v>69650</v>
      </c>
      <c r="B1618">
        <v>3</v>
      </c>
      <c r="D1618">
        <v>3</v>
      </c>
      <c r="J1618" s="7">
        <v>69449</v>
      </c>
      <c r="R1618">
        <v>1</v>
      </c>
      <c r="W1618">
        <v>1</v>
      </c>
      <c r="AA1618" s="7">
        <v>69659</v>
      </c>
      <c r="AF1618">
        <v>1</v>
      </c>
      <c r="AH1618">
        <v>1</v>
      </c>
      <c r="AJ1618" s="7">
        <v>69648</v>
      </c>
      <c r="BC1618">
        <v>2</v>
      </c>
      <c r="BE1618">
        <v>1</v>
      </c>
      <c r="BF1618">
        <v>1</v>
      </c>
      <c r="BI1618">
        <v>4</v>
      </c>
    </row>
    <row r="1619" spans="1:61" x14ac:dyDescent="0.25">
      <c r="A1619" s="7">
        <v>69659</v>
      </c>
      <c r="C1619">
        <v>1</v>
      </c>
      <c r="D1619">
        <v>1</v>
      </c>
      <c r="J1619" s="7">
        <v>69450</v>
      </c>
      <c r="K1619">
        <v>1</v>
      </c>
      <c r="R1619">
        <v>1</v>
      </c>
      <c r="U1619">
        <v>1</v>
      </c>
      <c r="W1619">
        <v>3</v>
      </c>
      <c r="AA1619" s="7">
        <v>69678</v>
      </c>
      <c r="AE1619">
        <v>3</v>
      </c>
      <c r="AH1619">
        <v>3</v>
      </c>
      <c r="AJ1619" s="7">
        <v>69650</v>
      </c>
      <c r="AS1619">
        <v>1</v>
      </c>
      <c r="AT1619">
        <v>2</v>
      </c>
      <c r="BI1619">
        <v>3</v>
      </c>
    </row>
    <row r="1620" spans="1:61" x14ac:dyDescent="0.25">
      <c r="A1620" s="7">
        <v>69678</v>
      </c>
      <c r="B1620">
        <v>3</v>
      </c>
      <c r="D1620">
        <v>3</v>
      </c>
      <c r="J1620" s="7">
        <v>69456</v>
      </c>
      <c r="S1620">
        <v>1</v>
      </c>
      <c r="W1620">
        <v>1</v>
      </c>
      <c r="AA1620" s="7">
        <v>69690</v>
      </c>
      <c r="AE1620">
        <v>1</v>
      </c>
      <c r="AH1620">
        <v>1</v>
      </c>
      <c r="AJ1620" s="7">
        <v>69659</v>
      </c>
      <c r="AX1620">
        <v>1</v>
      </c>
      <c r="BI1620">
        <v>1</v>
      </c>
    </row>
    <row r="1621" spans="1:61" x14ac:dyDescent="0.25">
      <c r="A1621" s="7">
        <v>69690</v>
      </c>
      <c r="B1621">
        <v>1</v>
      </c>
      <c r="D1621">
        <v>1</v>
      </c>
      <c r="J1621" s="7">
        <v>69462</v>
      </c>
      <c r="K1621">
        <v>1</v>
      </c>
      <c r="W1621">
        <v>1</v>
      </c>
      <c r="AA1621" s="7">
        <v>69711</v>
      </c>
      <c r="AC1621">
        <v>6</v>
      </c>
      <c r="AH1621">
        <v>6</v>
      </c>
      <c r="AJ1621" s="7">
        <v>69678</v>
      </c>
      <c r="AS1621">
        <v>1</v>
      </c>
      <c r="AT1621">
        <v>2</v>
      </c>
      <c r="BI1621">
        <v>3</v>
      </c>
    </row>
    <row r="1622" spans="1:61" x14ac:dyDescent="0.25">
      <c r="A1622" s="7">
        <v>69711</v>
      </c>
      <c r="B1622">
        <v>6</v>
      </c>
      <c r="D1622">
        <v>6</v>
      </c>
      <c r="J1622" s="7">
        <v>69494</v>
      </c>
      <c r="K1622">
        <v>1</v>
      </c>
      <c r="L1622">
        <v>1</v>
      </c>
      <c r="S1622">
        <v>1</v>
      </c>
      <c r="W1622">
        <v>3</v>
      </c>
      <c r="AA1622" s="7">
        <v>69712</v>
      </c>
      <c r="AE1622">
        <v>1</v>
      </c>
      <c r="AH1622">
        <v>1</v>
      </c>
      <c r="AJ1622" s="7">
        <v>69690</v>
      </c>
      <c r="AT1622">
        <v>1</v>
      </c>
      <c r="BI1622">
        <v>1</v>
      </c>
    </row>
    <row r="1623" spans="1:61" x14ac:dyDescent="0.25">
      <c r="A1623" s="7">
        <v>69712</v>
      </c>
      <c r="B1623">
        <v>1</v>
      </c>
      <c r="D1623">
        <v>1</v>
      </c>
      <c r="J1623" s="7">
        <v>69499</v>
      </c>
      <c r="S1623">
        <v>1</v>
      </c>
      <c r="W1623">
        <v>1</v>
      </c>
      <c r="AA1623" s="7">
        <v>69718</v>
      </c>
      <c r="AF1623">
        <v>2</v>
      </c>
      <c r="AH1623">
        <v>2</v>
      </c>
      <c r="AJ1623" s="7">
        <v>69711</v>
      </c>
      <c r="AS1623">
        <v>3</v>
      </c>
      <c r="AT1623">
        <v>2</v>
      </c>
      <c r="AU1623">
        <v>1</v>
      </c>
      <c r="BI1623">
        <v>6</v>
      </c>
    </row>
    <row r="1624" spans="1:61" x14ac:dyDescent="0.25">
      <c r="A1624" s="7">
        <v>69718</v>
      </c>
      <c r="C1624">
        <v>2</v>
      </c>
      <c r="D1624">
        <v>2</v>
      </c>
      <c r="J1624" s="7">
        <v>69546</v>
      </c>
      <c r="T1624">
        <v>2</v>
      </c>
      <c r="U1624">
        <v>1</v>
      </c>
      <c r="V1624">
        <v>2</v>
      </c>
      <c r="W1624">
        <v>5</v>
      </c>
      <c r="AA1624" s="7">
        <v>69735</v>
      </c>
      <c r="AC1624">
        <v>1</v>
      </c>
      <c r="AH1624">
        <v>1</v>
      </c>
      <c r="AJ1624" s="7">
        <v>69712</v>
      </c>
      <c r="AS1624">
        <v>1</v>
      </c>
      <c r="BI1624">
        <v>1</v>
      </c>
    </row>
    <row r="1625" spans="1:61" x14ac:dyDescent="0.25">
      <c r="A1625" s="7">
        <v>69735</v>
      </c>
      <c r="B1625">
        <v>1</v>
      </c>
      <c r="D1625">
        <v>1</v>
      </c>
      <c r="J1625" s="7">
        <v>69565</v>
      </c>
      <c r="K1625">
        <v>2</v>
      </c>
      <c r="Q1625">
        <v>1</v>
      </c>
      <c r="W1625">
        <v>3</v>
      </c>
      <c r="AA1625" s="7">
        <v>69770</v>
      </c>
      <c r="AF1625">
        <v>2</v>
      </c>
      <c r="AH1625">
        <v>2</v>
      </c>
      <c r="AJ1625" s="7">
        <v>69718</v>
      </c>
      <c r="AW1625">
        <v>1</v>
      </c>
      <c r="BE1625">
        <v>1</v>
      </c>
      <c r="BI1625">
        <v>2</v>
      </c>
    </row>
    <row r="1626" spans="1:61" x14ac:dyDescent="0.25">
      <c r="A1626" s="7">
        <v>69770</v>
      </c>
      <c r="C1626">
        <v>2</v>
      </c>
      <c r="D1626">
        <v>2</v>
      </c>
      <c r="J1626" s="7">
        <v>69572</v>
      </c>
      <c r="S1626">
        <v>1</v>
      </c>
      <c r="W1626">
        <v>1</v>
      </c>
      <c r="AA1626" s="7">
        <v>69798</v>
      </c>
      <c r="AE1626">
        <v>4</v>
      </c>
      <c r="AH1626">
        <v>4</v>
      </c>
      <c r="AJ1626" s="7">
        <v>69735</v>
      </c>
      <c r="AT1626">
        <v>1</v>
      </c>
      <c r="BI1626">
        <v>1</v>
      </c>
    </row>
    <row r="1627" spans="1:61" x14ac:dyDescent="0.25">
      <c r="A1627" s="7">
        <v>69798</v>
      </c>
      <c r="B1627">
        <v>4</v>
      </c>
      <c r="D1627">
        <v>4</v>
      </c>
      <c r="J1627" s="7">
        <v>69648</v>
      </c>
      <c r="Q1627">
        <v>2</v>
      </c>
      <c r="S1627">
        <v>1</v>
      </c>
      <c r="T1627">
        <v>1</v>
      </c>
      <c r="W1627">
        <v>4</v>
      </c>
      <c r="AA1627" s="7">
        <v>69806</v>
      </c>
      <c r="AE1627">
        <v>4</v>
      </c>
      <c r="AH1627">
        <v>4</v>
      </c>
      <c r="AJ1627" s="7">
        <v>69770</v>
      </c>
      <c r="AW1627">
        <v>1</v>
      </c>
      <c r="BE1627">
        <v>1</v>
      </c>
      <c r="BI1627">
        <v>2</v>
      </c>
    </row>
    <row r="1628" spans="1:61" x14ac:dyDescent="0.25">
      <c r="A1628" s="7">
        <v>69806</v>
      </c>
      <c r="B1628">
        <v>4</v>
      </c>
      <c r="D1628">
        <v>4</v>
      </c>
      <c r="J1628" s="7">
        <v>69650</v>
      </c>
      <c r="S1628">
        <v>1</v>
      </c>
      <c r="T1628">
        <v>2</v>
      </c>
      <c r="W1628">
        <v>3</v>
      </c>
      <c r="AA1628" s="7">
        <v>69808</v>
      </c>
      <c r="AF1628">
        <v>1</v>
      </c>
      <c r="AH1628">
        <v>1</v>
      </c>
      <c r="AJ1628" s="7">
        <v>69798</v>
      </c>
      <c r="AS1628">
        <v>1</v>
      </c>
      <c r="AV1628">
        <v>3</v>
      </c>
      <c r="BI1628">
        <v>4</v>
      </c>
    </row>
    <row r="1629" spans="1:61" x14ac:dyDescent="0.25">
      <c r="A1629" s="7">
        <v>69808</v>
      </c>
      <c r="C1629">
        <v>1</v>
      </c>
      <c r="D1629">
        <v>1</v>
      </c>
      <c r="J1629" s="7">
        <v>69659</v>
      </c>
      <c r="L1629">
        <v>1</v>
      </c>
      <c r="W1629">
        <v>1</v>
      </c>
      <c r="AA1629" s="7">
        <v>69810</v>
      </c>
      <c r="AF1629">
        <v>1</v>
      </c>
      <c r="AH1629">
        <v>1</v>
      </c>
      <c r="AJ1629" s="7">
        <v>69806</v>
      </c>
      <c r="AT1629">
        <v>4</v>
      </c>
      <c r="BI1629">
        <v>4</v>
      </c>
    </row>
    <row r="1630" spans="1:61" x14ac:dyDescent="0.25">
      <c r="A1630" s="7">
        <v>69810</v>
      </c>
      <c r="C1630">
        <v>1</v>
      </c>
      <c r="D1630">
        <v>1</v>
      </c>
      <c r="J1630" s="7">
        <v>69678</v>
      </c>
      <c r="S1630">
        <v>1</v>
      </c>
      <c r="T1630">
        <v>2</v>
      </c>
      <c r="W1630">
        <v>3</v>
      </c>
      <c r="AA1630" s="7">
        <v>69811</v>
      </c>
      <c r="AE1630">
        <v>1</v>
      </c>
      <c r="AH1630">
        <v>1</v>
      </c>
      <c r="AJ1630" s="7">
        <v>69808</v>
      </c>
      <c r="BG1630">
        <v>1</v>
      </c>
      <c r="BI1630">
        <v>1</v>
      </c>
    </row>
    <row r="1631" spans="1:61" x14ac:dyDescent="0.25">
      <c r="A1631" s="7">
        <v>69811</v>
      </c>
      <c r="B1631">
        <v>1</v>
      </c>
      <c r="D1631">
        <v>1</v>
      </c>
      <c r="J1631" s="7">
        <v>69690</v>
      </c>
      <c r="T1631">
        <v>1</v>
      </c>
      <c r="W1631">
        <v>1</v>
      </c>
      <c r="AA1631" s="7">
        <v>69819</v>
      </c>
      <c r="AE1631">
        <v>2</v>
      </c>
      <c r="AH1631">
        <v>2</v>
      </c>
      <c r="AJ1631" s="7">
        <v>69810</v>
      </c>
      <c r="AW1631">
        <v>1</v>
      </c>
      <c r="BI1631">
        <v>1</v>
      </c>
    </row>
    <row r="1632" spans="1:61" x14ac:dyDescent="0.25">
      <c r="A1632" s="7">
        <v>69819</v>
      </c>
      <c r="B1632">
        <v>2</v>
      </c>
      <c r="D1632">
        <v>2</v>
      </c>
      <c r="J1632" s="7">
        <v>69711</v>
      </c>
      <c r="S1632">
        <v>3</v>
      </c>
      <c r="T1632">
        <v>2</v>
      </c>
      <c r="U1632">
        <v>1</v>
      </c>
      <c r="W1632">
        <v>6</v>
      </c>
      <c r="AA1632" s="7">
        <v>69822</v>
      </c>
      <c r="AC1632">
        <v>1</v>
      </c>
      <c r="AE1632">
        <v>1</v>
      </c>
      <c r="AH1632">
        <v>2</v>
      </c>
      <c r="AJ1632" s="7">
        <v>69811</v>
      </c>
      <c r="AS1632">
        <v>1</v>
      </c>
      <c r="BI1632">
        <v>1</v>
      </c>
    </row>
    <row r="1633" spans="1:61" x14ac:dyDescent="0.25">
      <c r="A1633" s="7">
        <v>69822</v>
      </c>
      <c r="B1633">
        <v>2</v>
      </c>
      <c r="D1633">
        <v>2</v>
      </c>
      <c r="J1633" s="7">
        <v>69712</v>
      </c>
      <c r="S1633">
        <v>1</v>
      </c>
      <c r="W1633">
        <v>1</v>
      </c>
      <c r="AA1633" s="7">
        <v>69830</v>
      </c>
      <c r="AF1633">
        <v>1</v>
      </c>
      <c r="AH1633">
        <v>1</v>
      </c>
      <c r="AJ1633" s="7">
        <v>69819</v>
      </c>
      <c r="AT1633">
        <v>2</v>
      </c>
      <c r="BI1633">
        <v>2</v>
      </c>
    </row>
    <row r="1634" spans="1:61" x14ac:dyDescent="0.25">
      <c r="A1634" s="7">
        <v>69830</v>
      </c>
      <c r="C1634">
        <v>1</v>
      </c>
      <c r="D1634">
        <v>1</v>
      </c>
      <c r="J1634" s="7">
        <v>69718</v>
      </c>
      <c r="K1634">
        <v>1</v>
      </c>
      <c r="S1634">
        <v>1</v>
      </c>
      <c r="W1634">
        <v>2</v>
      </c>
      <c r="AA1634" s="7">
        <v>69875</v>
      </c>
      <c r="AC1634">
        <v>10</v>
      </c>
      <c r="AH1634">
        <v>10</v>
      </c>
      <c r="AJ1634" s="7">
        <v>69822</v>
      </c>
      <c r="AS1634">
        <v>2</v>
      </c>
      <c r="BI1634">
        <v>2</v>
      </c>
    </row>
    <row r="1635" spans="1:61" x14ac:dyDescent="0.25">
      <c r="A1635" s="7">
        <v>69875</v>
      </c>
      <c r="B1635">
        <v>10</v>
      </c>
      <c r="D1635">
        <v>10</v>
      </c>
      <c r="J1635" s="7">
        <v>69735</v>
      </c>
      <c r="T1635">
        <v>1</v>
      </c>
      <c r="W1635">
        <v>1</v>
      </c>
      <c r="AA1635" s="7">
        <v>69892</v>
      </c>
      <c r="AE1635">
        <v>4</v>
      </c>
      <c r="AH1635">
        <v>4</v>
      </c>
      <c r="AJ1635" s="7">
        <v>69830</v>
      </c>
      <c r="BG1635">
        <v>1</v>
      </c>
      <c r="BI1635">
        <v>1</v>
      </c>
    </row>
    <row r="1636" spans="1:61" x14ac:dyDescent="0.25">
      <c r="A1636" s="7">
        <v>69892</v>
      </c>
      <c r="B1636">
        <v>4</v>
      </c>
      <c r="D1636">
        <v>4</v>
      </c>
      <c r="J1636" s="7">
        <v>69770</v>
      </c>
      <c r="K1636">
        <v>1</v>
      </c>
      <c r="S1636">
        <v>1</v>
      </c>
      <c r="W1636">
        <v>2</v>
      </c>
      <c r="AA1636" s="7">
        <v>69918</v>
      </c>
      <c r="AE1636">
        <v>1</v>
      </c>
      <c r="AH1636">
        <v>1</v>
      </c>
      <c r="AJ1636" s="7">
        <v>69875</v>
      </c>
      <c r="AS1636">
        <v>1</v>
      </c>
      <c r="AT1636">
        <v>4</v>
      </c>
      <c r="AU1636">
        <v>3</v>
      </c>
      <c r="AV1636">
        <v>2</v>
      </c>
      <c r="BI1636">
        <v>10</v>
      </c>
    </row>
    <row r="1637" spans="1:61" x14ac:dyDescent="0.25">
      <c r="A1637" s="7">
        <v>69918</v>
      </c>
      <c r="B1637">
        <v>1</v>
      </c>
      <c r="D1637">
        <v>1</v>
      </c>
      <c r="J1637" s="7">
        <v>69798</v>
      </c>
      <c r="S1637">
        <v>1</v>
      </c>
      <c r="V1637">
        <v>3</v>
      </c>
      <c r="W1637">
        <v>4</v>
      </c>
      <c r="AA1637" s="7">
        <v>69957</v>
      </c>
      <c r="AE1637">
        <v>1</v>
      </c>
      <c r="AH1637">
        <v>1</v>
      </c>
      <c r="AJ1637" s="7">
        <v>69892</v>
      </c>
      <c r="AT1637">
        <v>2</v>
      </c>
      <c r="AU1637">
        <v>1</v>
      </c>
      <c r="AV1637">
        <v>1</v>
      </c>
      <c r="BI1637">
        <v>4</v>
      </c>
    </row>
    <row r="1638" spans="1:61" x14ac:dyDescent="0.25">
      <c r="A1638" s="7">
        <v>69957</v>
      </c>
      <c r="B1638">
        <v>1</v>
      </c>
      <c r="D1638">
        <v>1</v>
      </c>
      <c r="J1638" s="7">
        <v>69806</v>
      </c>
      <c r="T1638">
        <v>4</v>
      </c>
      <c r="W1638">
        <v>4</v>
      </c>
      <c r="AA1638" s="7">
        <v>69975</v>
      </c>
      <c r="AF1638">
        <v>1</v>
      </c>
      <c r="AH1638">
        <v>1</v>
      </c>
      <c r="AJ1638" s="7">
        <v>69918</v>
      </c>
      <c r="AT1638">
        <v>1</v>
      </c>
      <c r="BI1638">
        <v>1</v>
      </c>
    </row>
    <row r="1639" spans="1:61" x14ac:dyDescent="0.25">
      <c r="A1639" s="7">
        <v>69975</v>
      </c>
      <c r="C1639">
        <v>1</v>
      </c>
      <c r="D1639">
        <v>1</v>
      </c>
      <c r="J1639" s="7">
        <v>69808</v>
      </c>
      <c r="U1639">
        <v>1</v>
      </c>
      <c r="W1639">
        <v>1</v>
      </c>
      <c r="AA1639" s="7">
        <v>69978</v>
      </c>
      <c r="AF1639">
        <v>6</v>
      </c>
      <c r="AH1639">
        <v>6</v>
      </c>
      <c r="AJ1639" s="7">
        <v>69957</v>
      </c>
      <c r="AT1639">
        <v>1</v>
      </c>
      <c r="BI1639">
        <v>1</v>
      </c>
    </row>
    <row r="1640" spans="1:61" x14ac:dyDescent="0.25">
      <c r="A1640" s="7">
        <v>69978</v>
      </c>
      <c r="C1640">
        <v>6</v>
      </c>
      <c r="D1640">
        <v>6</v>
      </c>
      <c r="J1640" s="7">
        <v>69810</v>
      </c>
      <c r="K1640">
        <v>1</v>
      </c>
      <c r="W1640">
        <v>1</v>
      </c>
      <c r="AA1640" s="7">
        <v>69985</v>
      </c>
      <c r="AC1640">
        <v>1</v>
      </c>
      <c r="AH1640">
        <v>1</v>
      </c>
      <c r="AJ1640" s="7">
        <v>69975</v>
      </c>
      <c r="AW1640">
        <v>1</v>
      </c>
      <c r="BI1640">
        <v>1</v>
      </c>
    </row>
    <row r="1641" spans="1:61" x14ac:dyDescent="0.25">
      <c r="A1641" s="7">
        <v>69985</v>
      </c>
      <c r="B1641">
        <v>1</v>
      </c>
      <c r="D1641">
        <v>1</v>
      </c>
      <c r="J1641" s="7">
        <v>69811</v>
      </c>
      <c r="S1641">
        <v>1</v>
      </c>
      <c r="W1641">
        <v>1</v>
      </c>
      <c r="AA1641" s="7">
        <v>70018</v>
      </c>
      <c r="AF1641">
        <v>2</v>
      </c>
      <c r="AH1641">
        <v>2</v>
      </c>
      <c r="AJ1641" s="7">
        <v>69978</v>
      </c>
      <c r="AW1641">
        <v>3</v>
      </c>
      <c r="AX1641">
        <v>1</v>
      </c>
      <c r="AY1641">
        <v>2</v>
      </c>
      <c r="BI1641">
        <v>6</v>
      </c>
    </row>
    <row r="1642" spans="1:61" x14ac:dyDescent="0.25">
      <c r="A1642" s="7">
        <v>70018</v>
      </c>
      <c r="C1642">
        <v>2</v>
      </c>
      <c r="D1642">
        <v>2</v>
      </c>
      <c r="J1642" s="7">
        <v>69819</v>
      </c>
      <c r="T1642">
        <v>2</v>
      </c>
      <c r="W1642">
        <v>2</v>
      </c>
      <c r="AA1642" s="7">
        <v>70061</v>
      </c>
      <c r="AE1642">
        <v>8</v>
      </c>
      <c r="AH1642">
        <v>8</v>
      </c>
      <c r="AJ1642" s="7">
        <v>69985</v>
      </c>
      <c r="AV1642">
        <v>1</v>
      </c>
      <c r="BI1642">
        <v>1</v>
      </c>
    </row>
    <row r="1643" spans="1:61" x14ac:dyDescent="0.25">
      <c r="A1643" s="7">
        <v>70061</v>
      </c>
      <c r="B1643">
        <v>8</v>
      </c>
      <c r="D1643">
        <v>8</v>
      </c>
      <c r="J1643" s="7">
        <v>69822</v>
      </c>
      <c r="S1643">
        <v>2</v>
      </c>
      <c r="W1643">
        <v>2</v>
      </c>
      <c r="AA1643" s="7">
        <v>70078</v>
      </c>
      <c r="AF1643">
        <v>3</v>
      </c>
      <c r="AH1643">
        <v>3</v>
      </c>
      <c r="AJ1643" s="7">
        <v>70018</v>
      </c>
      <c r="AW1643">
        <v>1</v>
      </c>
      <c r="AY1643">
        <v>1</v>
      </c>
      <c r="BI1643">
        <v>2</v>
      </c>
    </row>
    <row r="1644" spans="1:61" x14ac:dyDescent="0.25">
      <c r="A1644" s="7">
        <v>70078</v>
      </c>
      <c r="C1644">
        <v>3</v>
      </c>
      <c r="D1644">
        <v>3</v>
      </c>
      <c r="J1644" s="7">
        <v>69830</v>
      </c>
      <c r="U1644">
        <v>1</v>
      </c>
      <c r="W1644">
        <v>1</v>
      </c>
      <c r="AA1644" s="7">
        <v>70138</v>
      </c>
      <c r="AF1644">
        <v>1</v>
      </c>
      <c r="AH1644">
        <v>1</v>
      </c>
      <c r="AJ1644" s="7">
        <v>70061</v>
      </c>
      <c r="AT1644">
        <v>5</v>
      </c>
      <c r="AU1644">
        <v>3</v>
      </c>
      <c r="BI1644">
        <v>8</v>
      </c>
    </row>
    <row r="1645" spans="1:61" x14ac:dyDescent="0.25">
      <c r="A1645" s="7">
        <v>70138</v>
      </c>
      <c r="C1645">
        <v>1</v>
      </c>
      <c r="D1645">
        <v>1</v>
      </c>
      <c r="J1645" s="7">
        <v>69875</v>
      </c>
      <c r="S1645">
        <v>1</v>
      </c>
      <c r="T1645">
        <v>4</v>
      </c>
      <c r="U1645">
        <v>3</v>
      </c>
      <c r="V1645">
        <v>2</v>
      </c>
      <c r="W1645">
        <v>10</v>
      </c>
      <c r="AA1645" s="7">
        <v>70145</v>
      </c>
      <c r="AD1645">
        <v>1</v>
      </c>
      <c r="AH1645">
        <v>1</v>
      </c>
      <c r="AJ1645" s="7">
        <v>70078</v>
      </c>
      <c r="BA1645">
        <v>1</v>
      </c>
      <c r="BB1645">
        <v>1</v>
      </c>
      <c r="BE1645">
        <v>1</v>
      </c>
      <c r="BI1645">
        <v>3</v>
      </c>
    </row>
    <row r="1646" spans="1:61" x14ac:dyDescent="0.25">
      <c r="A1646" s="7">
        <v>70145</v>
      </c>
      <c r="C1646">
        <v>1</v>
      </c>
      <c r="D1646">
        <v>1</v>
      </c>
      <c r="J1646" s="7">
        <v>69892</v>
      </c>
      <c r="T1646">
        <v>2</v>
      </c>
      <c r="U1646">
        <v>1</v>
      </c>
      <c r="V1646">
        <v>1</v>
      </c>
      <c r="W1646">
        <v>4</v>
      </c>
      <c r="AA1646" s="7">
        <v>70159</v>
      </c>
      <c r="AC1646">
        <v>1</v>
      </c>
      <c r="AH1646">
        <v>1</v>
      </c>
      <c r="AJ1646" s="7">
        <v>70138</v>
      </c>
      <c r="AW1646">
        <v>1</v>
      </c>
      <c r="BI1646">
        <v>1</v>
      </c>
    </row>
    <row r="1647" spans="1:61" x14ac:dyDescent="0.25">
      <c r="A1647" s="7">
        <v>70159</v>
      </c>
      <c r="B1647">
        <v>1</v>
      </c>
      <c r="D1647">
        <v>1</v>
      </c>
      <c r="J1647" s="7">
        <v>69918</v>
      </c>
      <c r="T1647">
        <v>1</v>
      </c>
      <c r="W1647">
        <v>1</v>
      </c>
      <c r="AA1647" s="7">
        <v>70161</v>
      </c>
      <c r="AF1647">
        <v>1</v>
      </c>
      <c r="AH1647">
        <v>1</v>
      </c>
      <c r="AJ1647" s="7">
        <v>70145</v>
      </c>
      <c r="AW1647">
        <v>1</v>
      </c>
      <c r="BI1647">
        <v>1</v>
      </c>
    </row>
    <row r="1648" spans="1:61" x14ac:dyDescent="0.25">
      <c r="A1648" s="7">
        <v>70161</v>
      </c>
      <c r="C1648">
        <v>1</v>
      </c>
      <c r="D1648">
        <v>1</v>
      </c>
      <c r="J1648" s="7">
        <v>69957</v>
      </c>
      <c r="T1648">
        <v>1</v>
      </c>
      <c r="W1648">
        <v>1</v>
      </c>
      <c r="AA1648" s="7">
        <v>70215</v>
      </c>
      <c r="AF1648">
        <v>4</v>
      </c>
      <c r="AH1648">
        <v>4</v>
      </c>
      <c r="AJ1648" s="7">
        <v>70159</v>
      </c>
      <c r="AT1648">
        <v>1</v>
      </c>
      <c r="BI1648">
        <v>1</v>
      </c>
    </row>
    <row r="1649" spans="1:61" x14ac:dyDescent="0.25">
      <c r="A1649" s="7">
        <v>70215</v>
      </c>
      <c r="C1649">
        <v>4</v>
      </c>
      <c r="D1649">
        <v>4</v>
      </c>
      <c r="J1649" s="7">
        <v>69975</v>
      </c>
      <c r="K1649">
        <v>1</v>
      </c>
      <c r="W1649">
        <v>1</v>
      </c>
      <c r="AA1649" s="7">
        <v>70287</v>
      </c>
      <c r="AF1649">
        <v>5</v>
      </c>
      <c r="AH1649">
        <v>5</v>
      </c>
      <c r="AJ1649" s="7">
        <v>70161</v>
      </c>
      <c r="AW1649">
        <v>1</v>
      </c>
      <c r="BI1649">
        <v>1</v>
      </c>
    </row>
    <row r="1650" spans="1:61" x14ac:dyDescent="0.25">
      <c r="A1650" s="7">
        <v>70287</v>
      </c>
      <c r="C1650">
        <v>5</v>
      </c>
      <c r="D1650">
        <v>5</v>
      </c>
      <c r="J1650" s="7">
        <v>69978</v>
      </c>
      <c r="K1650">
        <v>3</v>
      </c>
      <c r="L1650">
        <v>1</v>
      </c>
      <c r="M1650">
        <v>2</v>
      </c>
      <c r="W1650">
        <v>6</v>
      </c>
      <c r="AA1650" s="7">
        <v>70302</v>
      </c>
      <c r="AE1650">
        <v>1</v>
      </c>
      <c r="AH1650">
        <v>1</v>
      </c>
      <c r="AJ1650" s="7">
        <v>70215</v>
      </c>
      <c r="AW1650">
        <v>3</v>
      </c>
      <c r="AX1650">
        <v>1</v>
      </c>
      <c r="BI1650">
        <v>4</v>
      </c>
    </row>
    <row r="1651" spans="1:61" x14ac:dyDescent="0.25">
      <c r="A1651" s="7">
        <v>70302</v>
      </c>
      <c r="B1651">
        <v>1</v>
      </c>
      <c r="D1651">
        <v>1</v>
      </c>
      <c r="J1651" s="7">
        <v>69985</v>
      </c>
      <c r="V1651">
        <v>1</v>
      </c>
      <c r="W1651">
        <v>1</v>
      </c>
      <c r="AA1651" s="7">
        <v>70307</v>
      </c>
      <c r="AF1651">
        <v>1</v>
      </c>
      <c r="AH1651">
        <v>1</v>
      </c>
      <c r="AJ1651" s="7">
        <v>70287</v>
      </c>
      <c r="AW1651">
        <v>2</v>
      </c>
      <c r="AX1651">
        <v>1</v>
      </c>
      <c r="AZ1651">
        <v>1</v>
      </c>
      <c r="BE1651">
        <v>1</v>
      </c>
      <c r="BI1651">
        <v>5</v>
      </c>
    </row>
    <row r="1652" spans="1:61" x14ac:dyDescent="0.25">
      <c r="A1652" s="7">
        <v>70307</v>
      </c>
      <c r="C1652">
        <v>1</v>
      </c>
      <c r="D1652">
        <v>1</v>
      </c>
      <c r="J1652" s="7">
        <v>70018</v>
      </c>
      <c r="K1652">
        <v>1</v>
      </c>
      <c r="M1652">
        <v>1</v>
      </c>
      <c r="W1652">
        <v>2</v>
      </c>
      <c r="AA1652" s="7">
        <v>70312</v>
      </c>
      <c r="AD1652">
        <v>3</v>
      </c>
      <c r="AH1652">
        <v>3</v>
      </c>
      <c r="AJ1652" s="7">
        <v>70302</v>
      </c>
      <c r="AT1652">
        <v>1</v>
      </c>
      <c r="BI1652">
        <v>1</v>
      </c>
    </row>
    <row r="1653" spans="1:61" x14ac:dyDescent="0.25">
      <c r="A1653" s="7">
        <v>70312</v>
      </c>
      <c r="C1653">
        <v>3</v>
      </c>
      <c r="D1653">
        <v>3</v>
      </c>
      <c r="J1653" s="7">
        <v>70061</v>
      </c>
      <c r="T1653">
        <v>5</v>
      </c>
      <c r="U1653">
        <v>3</v>
      </c>
      <c r="W1653">
        <v>8</v>
      </c>
      <c r="AA1653" s="7">
        <v>70336</v>
      </c>
      <c r="AE1653">
        <v>1</v>
      </c>
      <c r="AH1653">
        <v>1</v>
      </c>
      <c r="AJ1653" s="7">
        <v>70307</v>
      </c>
      <c r="AW1653">
        <v>1</v>
      </c>
      <c r="BI1653">
        <v>1</v>
      </c>
    </row>
    <row r="1654" spans="1:61" x14ac:dyDescent="0.25">
      <c r="A1654" s="7">
        <v>70336</v>
      </c>
      <c r="B1654">
        <v>1</v>
      </c>
      <c r="D1654">
        <v>1</v>
      </c>
      <c r="J1654" s="7">
        <v>70078</v>
      </c>
      <c r="O1654">
        <v>1</v>
      </c>
      <c r="P1654">
        <v>1</v>
      </c>
      <c r="S1654">
        <v>1</v>
      </c>
      <c r="W1654">
        <v>3</v>
      </c>
      <c r="AA1654" s="7">
        <v>70371</v>
      </c>
      <c r="AF1654">
        <v>1</v>
      </c>
      <c r="AH1654">
        <v>1</v>
      </c>
      <c r="AJ1654" s="7">
        <v>70312</v>
      </c>
      <c r="AW1654">
        <v>3</v>
      </c>
      <c r="BI1654">
        <v>3</v>
      </c>
    </row>
    <row r="1655" spans="1:61" x14ac:dyDescent="0.25">
      <c r="A1655" s="7">
        <v>70371</v>
      </c>
      <c r="C1655">
        <v>1</v>
      </c>
      <c r="D1655">
        <v>1</v>
      </c>
      <c r="J1655" s="7">
        <v>70138</v>
      </c>
      <c r="K1655">
        <v>1</v>
      </c>
      <c r="W1655">
        <v>1</v>
      </c>
      <c r="AA1655" s="7">
        <v>70396</v>
      </c>
      <c r="AD1655">
        <v>1</v>
      </c>
      <c r="AH1655">
        <v>1</v>
      </c>
      <c r="AJ1655" s="7">
        <v>70336</v>
      </c>
      <c r="AT1655">
        <v>1</v>
      </c>
      <c r="BI1655">
        <v>1</v>
      </c>
    </row>
    <row r="1656" spans="1:61" x14ac:dyDescent="0.25">
      <c r="A1656" s="7">
        <v>70396</v>
      </c>
      <c r="C1656">
        <v>1</v>
      </c>
      <c r="D1656">
        <v>1</v>
      </c>
      <c r="J1656" s="7">
        <v>70145</v>
      </c>
      <c r="K1656">
        <v>1</v>
      </c>
      <c r="W1656">
        <v>1</v>
      </c>
      <c r="AA1656" s="7">
        <v>70420</v>
      </c>
      <c r="AC1656">
        <v>1</v>
      </c>
      <c r="AE1656">
        <v>4</v>
      </c>
      <c r="AH1656">
        <v>5</v>
      </c>
      <c r="AJ1656" s="7">
        <v>70371</v>
      </c>
      <c r="AW1656">
        <v>1</v>
      </c>
      <c r="BI1656">
        <v>1</v>
      </c>
    </row>
    <row r="1657" spans="1:61" x14ac:dyDescent="0.25">
      <c r="A1657" s="7">
        <v>70420</v>
      </c>
      <c r="B1657">
        <v>5</v>
      </c>
      <c r="D1657">
        <v>5</v>
      </c>
      <c r="J1657" s="7">
        <v>70159</v>
      </c>
      <c r="T1657">
        <v>1</v>
      </c>
      <c r="W1657">
        <v>1</v>
      </c>
      <c r="AA1657" s="7">
        <v>70424</v>
      </c>
      <c r="AD1657">
        <v>1</v>
      </c>
      <c r="AH1657">
        <v>1</v>
      </c>
      <c r="AJ1657" s="7">
        <v>70396</v>
      </c>
      <c r="AW1657">
        <v>1</v>
      </c>
      <c r="BI1657">
        <v>1</v>
      </c>
    </row>
    <row r="1658" spans="1:61" x14ac:dyDescent="0.25">
      <c r="A1658" s="7">
        <v>70424</v>
      </c>
      <c r="C1658">
        <v>1</v>
      </c>
      <c r="D1658">
        <v>1</v>
      </c>
      <c r="J1658" s="7">
        <v>70161</v>
      </c>
      <c r="K1658">
        <v>1</v>
      </c>
      <c r="W1658">
        <v>1</v>
      </c>
      <c r="AA1658" s="7">
        <v>70461</v>
      </c>
      <c r="AE1658">
        <v>1</v>
      </c>
      <c r="AH1658">
        <v>1</v>
      </c>
      <c r="AJ1658" s="7">
        <v>70420</v>
      </c>
      <c r="AT1658">
        <v>4</v>
      </c>
      <c r="AU1658">
        <v>1</v>
      </c>
      <c r="BI1658">
        <v>5</v>
      </c>
    </row>
    <row r="1659" spans="1:61" x14ac:dyDescent="0.25">
      <c r="A1659" s="7">
        <v>70461</v>
      </c>
      <c r="B1659">
        <v>1</v>
      </c>
      <c r="D1659">
        <v>1</v>
      </c>
      <c r="J1659" s="7">
        <v>70215</v>
      </c>
      <c r="K1659">
        <v>3</v>
      </c>
      <c r="L1659">
        <v>1</v>
      </c>
      <c r="W1659">
        <v>4</v>
      </c>
      <c r="AA1659" s="7">
        <v>70491</v>
      </c>
      <c r="AD1659">
        <v>5</v>
      </c>
      <c r="AH1659">
        <v>5</v>
      </c>
      <c r="AJ1659" s="7">
        <v>70424</v>
      </c>
      <c r="AW1659">
        <v>1</v>
      </c>
      <c r="BI1659">
        <v>1</v>
      </c>
    </row>
    <row r="1660" spans="1:61" x14ac:dyDescent="0.25">
      <c r="A1660" s="7">
        <v>70491</v>
      </c>
      <c r="C1660">
        <v>5</v>
      </c>
      <c r="D1660">
        <v>5</v>
      </c>
      <c r="J1660" s="7">
        <v>70287</v>
      </c>
      <c r="K1660">
        <v>2</v>
      </c>
      <c r="L1660">
        <v>1</v>
      </c>
      <c r="N1660">
        <v>1</v>
      </c>
      <c r="S1660">
        <v>1</v>
      </c>
      <c r="W1660">
        <v>5</v>
      </c>
      <c r="AA1660" s="7">
        <v>70538</v>
      </c>
      <c r="AD1660">
        <v>1</v>
      </c>
      <c r="AH1660">
        <v>1</v>
      </c>
      <c r="AJ1660" s="7">
        <v>70461</v>
      </c>
      <c r="AV1660">
        <v>1</v>
      </c>
      <c r="BI1660">
        <v>1</v>
      </c>
    </row>
    <row r="1661" spans="1:61" x14ac:dyDescent="0.25">
      <c r="A1661" s="7">
        <v>70538</v>
      </c>
      <c r="C1661">
        <v>1</v>
      </c>
      <c r="D1661">
        <v>1</v>
      </c>
      <c r="J1661" s="7">
        <v>70302</v>
      </c>
      <c r="T1661">
        <v>1</v>
      </c>
      <c r="W1661">
        <v>1</v>
      </c>
      <c r="AA1661" s="7">
        <v>70546</v>
      </c>
      <c r="AC1661">
        <v>1</v>
      </c>
      <c r="AH1661">
        <v>1</v>
      </c>
      <c r="AJ1661" s="7">
        <v>70491</v>
      </c>
      <c r="AW1661">
        <v>1</v>
      </c>
      <c r="AX1661">
        <v>2</v>
      </c>
      <c r="AY1661">
        <v>1</v>
      </c>
      <c r="BF1661">
        <v>1</v>
      </c>
      <c r="BI1661">
        <v>5</v>
      </c>
    </row>
    <row r="1662" spans="1:61" x14ac:dyDescent="0.25">
      <c r="A1662" s="7">
        <v>70546</v>
      </c>
      <c r="B1662">
        <v>1</v>
      </c>
      <c r="D1662">
        <v>1</v>
      </c>
      <c r="J1662" s="7">
        <v>70307</v>
      </c>
      <c r="K1662">
        <v>1</v>
      </c>
      <c r="W1662">
        <v>1</v>
      </c>
      <c r="AA1662" s="7">
        <v>70565</v>
      </c>
      <c r="AD1662">
        <v>1</v>
      </c>
      <c r="AF1662">
        <v>13</v>
      </c>
      <c r="AH1662">
        <v>14</v>
      </c>
      <c r="AJ1662" s="7">
        <v>70538</v>
      </c>
      <c r="AX1662">
        <v>1</v>
      </c>
      <c r="BI1662">
        <v>1</v>
      </c>
    </row>
    <row r="1663" spans="1:61" x14ac:dyDescent="0.25">
      <c r="A1663" s="7">
        <v>70565</v>
      </c>
      <c r="C1663">
        <v>14</v>
      </c>
      <c r="D1663">
        <v>14</v>
      </c>
      <c r="J1663" s="7">
        <v>70312</v>
      </c>
      <c r="K1663">
        <v>3</v>
      </c>
      <c r="W1663">
        <v>3</v>
      </c>
      <c r="AA1663" s="7">
        <v>70583</v>
      </c>
      <c r="AD1663">
        <v>15</v>
      </c>
      <c r="AF1663">
        <v>1</v>
      </c>
      <c r="AH1663">
        <v>16</v>
      </c>
      <c r="AJ1663" s="7">
        <v>70546</v>
      </c>
      <c r="AT1663">
        <v>1</v>
      </c>
      <c r="BI1663">
        <v>1</v>
      </c>
    </row>
    <row r="1664" spans="1:61" x14ac:dyDescent="0.25">
      <c r="A1664" s="7">
        <v>70583</v>
      </c>
      <c r="C1664">
        <v>16</v>
      </c>
      <c r="D1664">
        <v>16</v>
      </c>
      <c r="J1664" s="7">
        <v>70336</v>
      </c>
      <c r="T1664">
        <v>1</v>
      </c>
      <c r="W1664">
        <v>1</v>
      </c>
      <c r="AA1664" s="7">
        <v>70584</v>
      </c>
      <c r="AF1664">
        <v>5</v>
      </c>
      <c r="AH1664">
        <v>5</v>
      </c>
      <c r="AJ1664" s="7">
        <v>70565</v>
      </c>
      <c r="AW1664">
        <v>2</v>
      </c>
      <c r="AX1664">
        <v>3</v>
      </c>
      <c r="AY1664">
        <v>3</v>
      </c>
      <c r="BA1664">
        <v>1</v>
      </c>
      <c r="BB1664">
        <v>3</v>
      </c>
      <c r="BC1664">
        <v>1</v>
      </c>
      <c r="BG1664">
        <v>1</v>
      </c>
      <c r="BI1664">
        <v>14</v>
      </c>
    </row>
    <row r="1665" spans="1:61" x14ac:dyDescent="0.25">
      <c r="A1665" s="7">
        <v>70584</v>
      </c>
      <c r="C1665">
        <v>5</v>
      </c>
      <c r="D1665">
        <v>5</v>
      </c>
      <c r="J1665" s="7">
        <v>70371</v>
      </c>
      <c r="K1665">
        <v>1</v>
      </c>
      <c r="W1665">
        <v>1</v>
      </c>
      <c r="AA1665" s="7">
        <v>70602</v>
      </c>
      <c r="AF1665">
        <v>6</v>
      </c>
      <c r="AH1665">
        <v>6</v>
      </c>
      <c r="AJ1665" s="7">
        <v>70583</v>
      </c>
      <c r="AW1665">
        <v>4</v>
      </c>
      <c r="AX1665">
        <v>3</v>
      </c>
      <c r="AY1665">
        <v>3</v>
      </c>
      <c r="AZ1665">
        <v>1</v>
      </c>
      <c r="BA1665">
        <v>1</v>
      </c>
      <c r="BB1665">
        <v>3</v>
      </c>
      <c r="BE1665">
        <v>1</v>
      </c>
      <c r="BI1665">
        <v>16</v>
      </c>
    </row>
    <row r="1666" spans="1:61" x14ac:dyDescent="0.25">
      <c r="A1666" s="7">
        <v>70602</v>
      </c>
      <c r="C1666">
        <v>6</v>
      </c>
      <c r="D1666">
        <v>6</v>
      </c>
      <c r="J1666" s="7">
        <v>70396</v>
      </c>
      <c r="K1666">
        <v>1</v>
      </c>
      <c r="W1666">
        <v>1</v>
      </c>
      <c r="AA1666" s="7">
        <v>70638</v>
      </c>
      <c r="AF1666">
        <v>4</v>
      </c>
      <c r="AH1666">
        <v>4</v>
      </c>
      <c r="AJ1666" s="7">
        <v>70584</v>
      </c>
      <c r="AW1666">
        <v>2</v>
      </c>
      <c r="AX1666">
        <v>1</v>
      </c>
      <c r="BD1666">
        <v>1</v>
      </c>
      <c r="BH1666">
        <v>1</v>
      </c>
      <c r="BI1666">
        <v>5</v>
      </c>
    </row>
    <row r="1667" spans="1:61" x14ac:dyDescent="0.25">
      <c r="A1667" s="7">
        <v>70638</v>
      </c>
      <c r="C1667">
        <v>4</v>
      </c>
      <c r="D1667">
        <v>4</v>
      </c>
      <c r="J1667" s="7">
        <v>70420</v>
      </c>
      <c r="T1667">
        <v>4</v>
      </c>
      <c r="U1667">
        <v>1</v>
      </c>
      <c r="W1667">
        <v>5</v>
      </c>
      <c r="AA1667" s="7">
        <v>70660</v>
      </c>
      <c r="AE1667">
        <v>1</v>
      </c>
      <c r="AH1667">
        <v>1</v>
      </c>
      <c r="AJ1667" s="7">
        <v>70602</v>
      </c>
      <c r="AW1667">
        <v>2</v>
      </c>
      <c r="BA1667">
        <v>2</v>
      </c>
      <c r="BB1667">
        <v>2</v>
      </c>
      <c r="BI1667">
        <v>6</v>
      </c>
    </row>
    <row r="1668" spans="1:61" x14ac:dyDescent="0.25">
      <c r="A1668" s="7">
        <v>70660</v>
      </c>
      <c r="B1668">
        <v>1</v>
      </c>
      <c r="D1668">
        <v>1</v>
      </c>
      <c r="J1668" s="7">
        <v>70424</v>
      </c>
      <c r="K1668">
        <v>1</v>
      </c>
      <c r="W1668">
        <v>1</v>
      </c>
      <c r="AA1668" s="7">
        <v>70662</v>
      </c>
      <c r="AC1668">
        <v>1</v>
      </c>
      <c r="AH1668">
        <v>1</v>
      </c>
      <c r="AJ1668" s="7">
        <v>70638</v>
      </c>
      <c r="AW1668">
        <v>1</v>
      </c>
      <c r="AX1668">
        <v>2</v>
      </c>
      <c r="BB1668">
        <v>1</v>
      </c>
      <c r="BI1668">
        <v>4</v>
      </c>
    </row>
    <row r="1669" spans="1:61" x14ac:dyDescent="0.25">
      <c r="A1669" s="7">
        <v>70662</v>
      </c>
      <c r="B1669">
        <v>1</v>
      </c>
      <c r="D1669">
        <v>1</v>
      </c>
      <c r="J1669" s="7">
        <v>70461</v>
      </c>
      <c r="V1669">
        <v>1</v>
      </c>
      <c r="W1669">
        <v>1</v>
      </c>
      <c r="AA1669" s="7">
        <v>70663</v>
      </c>
      <c r="AF1669">
        <v>1</v>
      </c>
      <c r="AH1669">
        <v>1</v>
      </c>
      <c r="AJ1669" s="7">
        <v>70660</v>
      </c>
      <c r="AT1669">
        <v>1</v>
      </c>
      <c r="BI1669">
        <v>1</v>
      </c>
    </row>
    <row r="1670" spans="1:61" x14ac:dyDescent="0.25">
      <c r="A1670" s="7">
        <v>70663</v>
      </c>
      <c r="C1670">
        <v>1</v>
      </c>
      <c r="D1670">
        <v>1</v>
      </c>
      <c r="J1670" s="7">
        <v>70491</v>
      </c>
      <c r="K1670">
        <v>1</v>
      </c>
      <c r="L1670">
        <v>2</v>
      </c>
      <c r="M1670">
        <v>1</v>
      </c>
      <c r="T1670">
        <v>1</v>
      </c>
      <c r="W1670">
        <v>5</v>
      </c>
      <c r="AA1670" s="7">
        <v>70681</v>
      </c>
      <c r="AE1670">
        <v>3</v>
      </c>
      <c r="AH1670">
        <v>3</v>
      </c>
      <c r="AJ1670" s="7">
        <v>70662</v>
      </c>
      <c r="AT1670">
        <v>1</v>
      </c>
      <c r="BI1670">
        <v>1</v>
      </c>
    </row>
    <row r="1671" spans="1:61" x14ac:dyDescent="0.25">
      <c r="A1671" s="7">
        <v>70681</v>
      </c>
      <c r="B1671">
        <v>3</v>
      </c>
      <c r="D1671">
        <v>3</v>
      </c>
      <c r="J1671" s="7">
        <v>70538</v>
      </c>
      <c r="L1671">
        <v>1</v>
      </c>
      <c r="W1671">
        <v>1</v>
      </c>
      <c r="AA1671" s="7">
        <v>70695</v>
      </c>
      <c r="AF1671">
        <v>5</v>
      </c>
      <c r="AH1671">
        <v>5</v>
      </c>
      <c r="AJ1671" s="7">
        <v>70663</v>
      </c>
      <c r="AW1671">
        <v>1</v>
      </c>
      <c r="BI1671">
        <v>1</v>
      </c>
    </row>
    <row r="1672" spans="1:61" x14ac:dyDescent="0.25">
      <c r="A1672" s="7">
        <v>70695</v>
      </c>
      <c r="C1672">
        <v>5</v>
      </c>
      <c r="D1672">
        <v>5</v>
      </c>
      <c r="J1672" s="7">
        <v>70546</v>
      </c>
      <c r="T1672">
        <v>1</v>
      </c>
      <c r="W1672">
        <v>1</v>
      </c>
      <c r="AA1672" s="7">
        <v>70721</v>
      </c>
      <c r="AB1672">
        <v>1</v>
      </c>
      <c r="AE1672">
        <v>5</v>
      </c>
      <c r="AH1672">
        <v>6</v>
      </c>
      <c r="AJ1672" s="7">
        <v>70681</v>
      </c>
      <c r="AT1672">
        <v>2</v>
      </c>
      <c r="AV1672">
        <v>1</v>
      </c>
      <c r="BI1672">
        <v>3</v>
      </c>
    </row>
    <row r="1673" spans="1:61" x14ac:dyDescent="0.25">
      <c r="A1673" s="7">
        <v>70721</v>
      </c>
      <c r="B1673">
        <v>6</v>
      </c>
      <c r="D1673">
        <v>6</v>
      </c>
      <c r="J1673" s="7">
        <v>70565</v>
      </c>
      <c r="K1673">
        <v>2</v>
      </c>
      <c r="L1673">
        <v>3</v>
      </c>
      <c r="M1673">
        <v>3</v>
      </c>
      <c r="O1673">
        <v>1</v>
      </c>
      <c r="P1673">
        <v>3</v>
      </c>
      <c r="Q1673">
        <v>1</v>
      </c>
      <c r="U1673">
        <v>1</v>
      </c>
      <c r="W1673">
        <v>14</v>
      </c>
      <c r="AA1673" s="7">
        <v>70724</v>
      </c>
      <c r="AF1673">
        <v>1</v>
      </c>
      <c r="AH1673">
        <v>1</v>
      </c>
      <c r="AJ1673" s="7">
        <v>70695</v>
      </c>
      <c r="AW1673">
        <v>2</v>
      </c>
      <c r="AX1673">
        <v>1</v>
      </c>
      <c r="AZ1673">
        <v>2</v>
      </c>
      <c r="BI1673">
        <v>5</v>
      </c>
    </row>
    <row r="1674" spans="1:61" x14ac:dyDescent="0.25">
      <c r="A1674" s="7">
        <v>70724</v>
      </c>
      <c r="C1674">
        <v>1</v>
      </c>
      <c r="D1674">
        <v>1</v>
      </c>
      <c r="J1674" s="7">
        <v>70583</v>
      </c>
      <c r="K1674">
        <v>4</v>
      </c>
      <c r="L1674">
        <v>3</v>
      </c>
      <c r="M1674">
        <v>3</v>
      </c>
      <c r="N1674">
        <v>1</v>
      </c>
      <c r="O1674">
        <v>1</v>
      </c>
      <c r="P1674">
        <v>3</v>
      </c>
      <c r="S1674">
        <v>1</v>
      </c>
      <c r="W1674">
        <v>16</v>
      </c>
      <c r="AA1674" s="7">
        <v>70725</v>
      </c>
      <c r="AC1674">
        <v>2</v>
      </c>
      <c r="AH1674">
        <v>2</v>
      </c>
      <c r="AJ1674" s="7">
        <v>70721</v>
      </c>
      <c r="AT1674">
        <v>3</v>
      </c>
      <c r="AU1674">
        <v>3</v>
      </c>
      <c r="BI1674">
        <v>6</v>
      </c>
    </row>
    <row r="1675" spans="1:61" x14ac:dyDescent="0.25">
      <c r="A1675" s="7">
        <v>70725</v>
      </c>
      <c r="B1675">
        <v>2</v>
      </c>
      <c r="D1675">
        <v>2</v>
      </c>
      <c r="J1675" s="7">
        <v>70584</v>
      </c>
      <c r="K1675">
        <v>2</v>
      </c>
      <c r="L1675">
        <v>1</v>
      </c>
      <c r="R1675">
        <v>1</v>
      </c>
      <c r="V1675">
        <v>1</v>
      </c>
      <c r="W1675">
        <v>5</v>
      </c>
      <c r="AA1675" s="7">
        <v>70760</v>
      </c>
      <c r="AF1675">
        <v>5</v>
      </c>
      <c r="AH1675">
        <v>5</v>
      </c>
      <c r="AJ1675" s="7">
        <v>70724</v>
      </c>
      <c r="AW1675">
        <v>1</v>
      </c>
      <c r="BI1675">
        <v>1</v>
      </c>
    </row>
    <row r="1676" spans="1:61" x14ac:dyDescent="0.25">
      <c r="A1676" s="7">
        <v>70760</v>
      </c>
      <c r="C1676">
        <v>5</v>
      </c>
      <c r="D1676">
        <v>5</v>
      </c>
      <c r="J1676" s="7">
        <v>70602</v>
      </c>
      <c r="K1676">
        <v>2</v>
      </c>
      <c r="O1676">
        <v>2</v>
      </c>
      <c r="P1676">
        <v>2</v>
      </c>
      <c r="W1676">
        <v>6</v>
      </c>
      <c r="AA1676" s="7">
        <v>70762</v>
      </c>
      <c r="AF1676">
        <v>2</v>
      </c>
      <c r="AH1676">
        <v>2</v>
      </c>
      <c r="AJ1676" s="7">
        <v>70725</v>
      </c>
      <c r="AT1676">
        <v>1</v>
      </c>
      <c r="AU1676">
        <v>1</v>
      </c>
      <c r="BI1676">
        <v>2</v>
      </c>
    </row>
    <row r="1677" spans="1:61" x14ac:dyDescent="0.25">
      <c r="A1677" s="7">
        <v>70762</v>
      </c>
      <c r="C1677">
        <v>2</v>
      </c>
      <c r="D1677">
        <v>2</v>
      </c>
      <c r="J1677" s="7">
        <v>70638</v>
      </c>
      <c r="K1677">
        <v>1</v>
      </c>
      <c r="L1677">
        <v>2</v>
      </c>
      <c r="P1677">
        <v>1</v>
      </c>
      <c r="W1677">
        <v>4</v>
      </c>
      <c r="AA1677" s="7">
        <v>70782</v>
      </c>
      <c r="AE1677">
        <v>3</v>
      </c>
      <c r="AH1677">
        <v>3</v>
      </c>
      <c r="AJ1677" s="7">
        <v>70760</v>
      </c>
      <c r="AW1677">
        <v>2</v>
      </c>
      <c r="AY1677">
        <v>1</v>
      </c>
      <c r="AZ1677">
        <v>1</v>
      </c>
      <c r="BF1677">
        <v>1</v>
      </c>
      <c r="BI1677">
        <v>5</v>
      </c>
    </row>
    <row r="1678" spans="1:61" x14ac:dyDescent="0.25">
      <c r="A1678" s="7">
        <v>70782</v>
      </c>
      <c r="B1678">
        <v>3</v>
      </c>
      <c r="D1678">
        <v>3</v>
      </c>
      <c r="J1678" s="7">
        <v>70660</v>
      </c>
      <c r="T1678">
        <v>1</v>
      </c>
      <c r="W1678">
        <v>1</v>
      </c>
      <c r="AA1678" s="7">
        <v>70796</v>
      </c>
      <c r="AF1678">
        <v>1</v>
      </c>
      <c r="AH1678">
        <v>1</v>
      </c>
      <c r="AJ1678" s="7">
        <v>70762</v>
      </c>
      <c r="AW1678">
        <v>2</v>
      </c>
      <c r="BI1678">
        <v>2</v>
      </c>
    </row>
    <row r="1679" spans="1:61" x14ac:dyDescent="0.25">
      <c r="A1679" s="7">
        <v>70796</v>
      </c>
      <c r="C1679">
        <v>1</v>
      </c>
      <c r="D1679">
        <v>1</v>
      </c>
      <c r="J1679" s="7">
        <v>70662</v>
      </c>
      <c r="T1679">
        <v>1</v>
      </c>
      <c r="W1679">
        <v>1</v>
      </c>
      <c r="AA1679" s="7">
        <v>70834</v>
      </c>
      <c r="AC1679">
        <v>8</v>
      </c>
      <c r="AE1679">
        <v>1</v>
      </c>
      <c r="AH1679">
        <v>9</v>
      </c>
      <c r="AJ1679" s="7">
        <v>70782</v>
      </c>
      <c r="AT1679">
        <v>2</v>
      </c>
      <c r="AV1679">
        <v>1</v>
      </c>
      <c r="BI1679">
        <v>3</v>
      </c>
    </row>
    <row r="1680" spans="1:61" x14ac:dyDescent="0.25">
      <c r="A1680" s="7">
        <v>70834</v>
      </c>
      <c r="B1680">
        <v>9</v>
      </c>
      <c r="D1680">
        <v>9</v>
      </c>
      <c r="J1680" s="7">
        <v>70663</v>
      </c>
      <c r="K1680">
        <v>1</v>
      </c>
      <c r="W1680">
        <v>1</v>
      </c>
      <c r="AA1680" s="7">
        <v>70862</v>
      </c>
      <c r="AD1680">
        <v>3</v>
      </c>
      <c r="AH1680">
        <v>3</v>
      </c>
      <c r="AJ1680" s="7">
        <v>70796</v>
      </c>
      <c r="AW1680">
        <v>1</v>
      </c>
      <c r="BI1680">
        <v>1</v>
      </c>
    </row>
    <row r="1681" spans="1:61" x14ac:dyDescent="0.25">
      <c r="A1681" s="7">
        <v>70862</v>
      </c>
      <c r="C1681">
        <v>3</v>
      </c>
      <c r="D1681">
        <v>3</v>
      </c>
      <c r="J1681" s="7">
        <v>70681</v>
      </c>
      <c r="T1681">
        <v>2</v>
      </c>
      <c r="V1681">
        <v>1</v>
      </c>
      <c r="W1681">
        <v>3</v>
      </c>
      <c r="AA1681" s="7">
        <v>70874</v>
      </c>
      <c r="AE1681">
        <v>1</v>
      </c>
      <c r="AH1681">
        <v>1</v>
      </c>
      <c r="AJ1681" s="7">
        <v>70834</v>
      </c>
      <c r="AT1681">
        <v>4</v>
      </c>
      <c r="AV1681">
        <v>5</v>
      </c>
      <c r="BI1681">
        <v>9</v>
      </c>
    </row>
    <row r="1682" spans="1:61" x14ac:dyDescent="0.25">
      <c r="A1682" s="7">
        <v>70874</v>
      </c>
      <c r="B1682">
        <v>1</v>
      </c>
      <c r="D1682">
        <v>1</v>
      </c>
      <c r="J1682" s="7">
        <v>70695</v>
      </c>
      <c r="K1682">
        <v>2</v>
      </c>
      <c r="L1682">
        <v>1</v>
      </c>
      <c r="N1682">
        <v>2</v>
      </c>
      <c r="W1682">
        <v>5</v>
      </c>
      <c r="AA1682" s="7">
        <v>70885</v>
      </c>
      <c r="AF1682">
        <v>6</v>
      </c>
      <c r="AH1682">
        <v>6</v>
      </c>
      <c r="AJ1682" s="7">
        <v>70862</v>
      </c>
      <c r="AW1682">
        <v>1</v>
      </c>
      <c r="AX1682">
        <v>1</v>
      </c>
      <c r="AY1682">
        <v>1</v>
      </c>
      <c r="BI1682">
        <v>3</v>
      </c>
    </row>
    <row r="1683" spans="1:61" x14ac:dyDescent="0.25">
      <c r="A1683" s="7">
        <v>70885</v>
      </c>
      <c r="C1683">
        <v>6</v>
      </c>
      <c r="D1683">
        <v>6</v>
      </c>
      <c r="J1683" s="7">
        <v>70721</v>
      </c>
      <c r="T1683">
        <v>3</v>
      </c>
      <c r="U1683">
        <v>3</v>
      </c>
      <c r="W1683">
        <v>6</v>
      </c>
      <c r="AA1683" s="7">
        <v>70889</v>
      </c>
      <c r="AD1683">
        <v>1</v>
      </c>
      <c r="AH1683">
        <v>1</v>
      </c>
      <c r="AJ1683" s="7">
        <v>70874</v>
      </c>
      <c r="AT1683">
        <v>1</v>
      </c>
      <c r="BI1683">
        <v>1</v>
      </c>
    </row>
    <row r="1684" spans="1:61" x14ac:dyDescent="0.25">
      <c r="A1684" s="7">
        <v>70889</v>
      </c>
      <c r="C1684">
        <v>1</v>
      </c>
      <c r="D1684">
        <v>1</v>
      </c>
      <c r="J1684" s="7">
        <v>70724</v>
      </c>
      <c r="K1684">
        <v>1</v>
      </c>
      <c r="W1684">
        <v>1</v>
      </c>
      <c r="AA1684" s="7">
        <v>70900</v>
      </c>
      <c r="AD1684">
        <v>1</v>
      </c>
      <c r="AH1684">
        <v>1</v>
      </c>
      <c r="AJ1684" s="7">
        <v>70885</v>
      </c>
      <c r="AW1684">
        <v>1</v>
      </c>
      <c r="AY1684">
        <v>2</v>
      </c>
      <c r="AZ1684">
        <v>3</v>
      </c>
      <c r="BI1684">
        <v>6</v>
      </c>
    </row>
    <row r="1685" spans="1:61" x14ac:dyDescent="0.25">
      <c r="A1685" s="7">
        <v>70900</v>
      </c>
      <c r="C1685">
        <v>1</v>
      </c>
      <c r="D1685">
        <v>1</v>
      </c>
      <c r="J1685" s="7">
        <v>70725</v>
      </c>
      <c r="T1685">
        <v>1</v>
      </c>
      <c r="U1685">
        <v>1</v>
      </c>
      <c r="W1685">
        <v>2</v>
      </c>
      <c r="AA1685" s="7">
        <v>70918</v>
      </c>
      <c r="AF1685">
        <v>3</v>
      </c>
      <c r="AH1685">
        <v>3</v>
      </c>
      <c r="AJ1685" s="7">
        <v>70889</v>
      </c>
      <c r="AW1685">
        <v>1</v>
      </c>
      <c r="BI1685">
        <v>1</v>
      </c>
    </row>
    <row r="1686" spans="1:61" x14ac:dyDescent="0.25">
      <c r="A1686" s="7">
        <v>70918</v>
      </c>
      <c r="C1686">
        <v>3</v>
      </c>
      <c r="D1686">
        <v>3</v>
      </c>
      <c r="J1686" s="7">
        <v>70760</v>
      </c>
      <c r="K1686">
        <v>2</v>
      </c>
      <c r="M1686">
        <v>1</v>
      </c>
      <c r="N1686">
        <v>1</v>
      </c>
      <c r="T1686">
        <v>1</v>
      </c>
      <c r="W1686">
        <v>5</v>
      </c>
      <c r="AA1686" s="7">
        <v>70937</v>
      </c>
      <c r="AF1686">
        <v>2</v>
      </c>
      <c r="AH1686">
        <v>2</v>
      </c>
      <c r="AJ1686" s="7">
        <v>70900</v>
      </c>
      <c r="AX1686">
        <v>1</v>
      </c>
      <c r="BI1686">
        <v>1</v>
      </c>
    </row>
    <row r="1687" spans="1:61" x14ac:dyDescent="0.25">
      <c r="A1687" s="7">
        <v>70937</v>
      </c>
      <c r="C1687">
        <v>2</v>
      </c>
      <c r="D1687">
        <v>2</v>
      </c>
      <c r="J1687" s="7">
        <v>70762</v>
      </c>
      <c r="K1687">
        <v>2</v>
      </c>
      <c r="W1687">
        <v>2</v>
      </c>
      <c r="AA1687" s="7">
        <v>70946</v>
      </c>
      <c r="AF1687">
        <v>2</v>
      </c>
      <c r="AH1687">
        <v>2</v>
      </c>
      <c r="AJ1687" s="7">
        <v>70918</v>
      </c>
      <c r="AW1687">
        <v>2</v>
      </c>
      <c r="AX1687">
        <v>1</v>
      </c>
      <c r="BI1687">
        <v>3</v>
      </c>
    </row>
    <row r="1688" spans="1:61" x14ac:dyDescent="0.25">
      <c r="A1688" s="7">
        <v>70946</v>
      </c>
      <c r="C1688">
        <v>2</v>
      </c>
      <c r="D1688">
        <v>2</v>
      </c>
      <c r="J1688" s="7">
        <v>70782</v>
      </c>
      <c r="T1688">
        <v>2</v>
      </c>
      <c r="V1688">
        <v>1</v>
      </c>
      <c r="W1688">
        <v>3</v>
      </c>
      <c r="AA1688" s="7">
        <v>70948</v>
      </c>
      <c r="AC1688">
        <v>1</v>
      </c>
      <c r="AH1688">
        <v>1</v>
      </c>
      <c r="AJ1688" s="7">
        <v>70937</v>
      </c>
      <c r="AW1688">
        <v>1</v>
      </c>
      <c r="AX1688">
        <v>1</v>
      </c>
      <c r="BI1688">
        <v>2</v>
      </c>
    </row>
    <row r="1689" spans="1:61" x14ac:dyDescent="0.25">
      <c r="A1689" s="7">
        <v>70948</v>
      </c>
      <c r="B1689">
        <v>1</v>
      </c>
      <c r="D1689">
        <v>1</v>
      </c>
      <c r="J1689" s="7">
        <v>70796</v>
      </c>
      <c r="K1689">
        <v>1</v>
      </c>
      <c r="W1689">
        <v>1</v>
      </c>
      <c r="AA1689" s="7">
        <v>70967</v>
      </c>
      <c r="AE1689">
        <v>1</v>
      </c>
      <c r="AH1689">
        <v>1</v>
      </c>
      <c r="AJ1689" s="7">
        <v>70946</v>
      </c>
      <c r="AW1689">
        <v>1</v>
      </c>
      <c r="BF1689">
        <v>1</v>
      </c>
      <c r="BI1689">
        <v>2</v>
      </c>
    </row>
    <row r="1690" spans="1:61" x14ac:dyDescent="0.25">
      <c r="A1690" s="7">
        <v>70967</v>
      </c>
      <c r="B1690">
        <v>1</v>
      </c>
      <c r="D1690">
        <v>1</v>
      </c>
      <c r="J1690" s="7">
        <v>70834</v>
      </c>
      <c r="T1690">
        <v>4</v>
      </c>
      <c r="V1690">
        <v>5</v>
      </c>
      <c r="W1690">
        <v>9</v>
      </c>
      <c r="AA1690" s="7">
        <v>70993</v>
      </c>
      <c r="AD1690">
        <v>3</v>
      </c>
      <c r="AH1690">
        <v>3</v>
      </c>
      <c r="AJ1690" s="7">
        <v>70948</v>
      </c>
      <c r="AT1690">
        <v>1</v>
      </c>
      <c r="BI1690">
        <v>1</v>
      </c>
    </row>
    <row r="1691" spans="1:61" x14ac:dyDescent="0.25">
      <c r="A1691" s="7">
        <v>70993</v>
      </c>
      <c r="C1691">
        <v>3</v>
      </c>
      <c r="D1691">
        <v>3</v>
      </c>
      <c r="J1691" s="7">
        <v>70862</v>
      </c>
      <c r="K1691">
        <v>1</v>
      </c>
      <c r="L1691">
        <v>1</v>
      </c>
      <c r="M1691">
        <v>1</v>
      </c>
      <c r="W1691">
        <v>3</v>
      </c>
      <c r="AA1691" s="7">
        <v>71003</v>
      </c>
      <c r="AC1691">
        <v>2</v>
      </c>
      <c r="AH1691">
        <v>2</v>
      </c>
      <c r="AJ1691" s="7">
        <v>70967</v>
      </c>
      <c r="AT1691">
        <v>1</v>
      </c>
      <c r="BI1691">
        <v>1</v>
      </c>
    </row>
    <row r="1692" spans="1:61" x14ac:dyDescent="0.25">
      <c r="A1692" s="7">
        <v>71003</v>
      </c>
      <c r="B1692">
        <v>2</v>
      </c>
      <c r="D1692">
        <v>2</v>
      </c>
      <c r="J1692" s="7">
        <v>70874</v>
      </c>
      <c r="T1692">
        <v>1</v>
      </c>
      <c r="W1692">
        <v>1</v>
      </c>
      <c r="AA1692" s="7">
        <v>71061</v>
      </c>
      <c r="AC1692">
        <v>1</v>
      </c>
      <c r="AH1692">
        <v>1</v>
      </c>
      <c r="AJ1692" s="7">
        <v>70993</v>
      </c>
      <c r="AW1692">
        <v>1</v>
      </c>
      <c r="BE1692">
        <v>1</v>
      </c>
      <c r="BG1692">
        <v>1</v>
      </c>
      <c r="BI1692">
        <v>3</v>
      </c>
    </row>
    <row r="1693" spans="1:61" x14ac:dyDescent="0.25">
      <c r="A1693" s="7">
        <v>71061</v>
      </c>
      <c r="B1693">
        <v>1</v>
      </c>
      <c r="D1693">
        <v>1</v>
      </c>
      <c r="J1693" s="7">
        <v>70885</v>
      </c>
      <c r="K1693">
        <v>1</v>
      </c>
      <c r="M1693">
        <v>2</v>
      </c>
      <c r="N1693">
        <v>3</v>
      </c>
      <c r="W1693">
        <v>6</v>
      </c>
      <c r="AA1693" s="7">
        <v>71067</v>
      </c>
      <c r="AD1693">
        <v>1</v>
      </c>
      <c r="AH1693">
        <v>1</v>
      </c>
      <c r="AJ1693" s="7">
        <v>71003</v>
      </c>
      <c r="AT1693">
        <v>2</v>
      </c>
      <c r="BI1693">
        <v>2</v>
      </c>
    </row>
    <row r="1694" spans="1:61" x14ac:dyDescent="0.25">
      <c r="A1694" s="7">
        <v>71067</v>
      </c>
      <c r="C1694">
        <v>1</v>
      </c>
      <c r="D1694">
        <v>1</v>
      </c>
      <c r="J1694" s="7">
        <v>70889</v>
      </c>
      <c r="K1694">
        <v>1</v>
      </c>
      <c r="W1694">
        <v>1</v>
      </c>
      <c r="AA1694" s="7">
        <v>71081</v>
      </c>
      <c r="AD1694">
        <v>1</v>
      </c>
      <c r="AH1694">
        <v>1</v>
      </c>
      <c r="AJ1694" s="7">
        <v>71061</v>
      </c>
      <c r="AT1694">
        <v>1</v>
      </c>
      <c r="BI1694">
        <v>1</v>
      </c>
    </row>
    <row r="1695" spans="1:61" x14ac:dyDescent="0.25">
      <c r="A1695" s="7">
        <v>71081</v>
      </c>
      <c r="C1695">
        <v>1</v>
      </c>
      <c r="D1695">
        <v>1</v>
      </c>
      <c r="J1695" s="7">
        <v>70900</v>
      </c>
      <c r="L1695">
        <v>1</v>
      </c>
      <c r="W1695">
        <v>1</v>
      </c>
      <c r="AA1695" s="7">
        <v>71095</v>
      </c>
      <c r="AF1695">
        <v>2</v>
      </c>
      <c r="AH1695">
        <v>2</v>
      </c>
      <c r="AJ1695" s="7">
        <v>71067</v>
      </c>
      <c r="AW1695">
        <v>1</v>
      </c>
      <c r="BI1695">
        <v>1</v>
      </c>
    </row>
    <row r="1696" spans="1:61" x14ac:dyDescent="0.25">
      <c r="A1696" s="7">
        <v>71095</v>
      </c>
      <c r="C1696">
        <v>2</v>
      </c>
      <c r="D1696">
        <v>2</v>
      </c>
      <c r="J1696" s="7">
        <v>70918</v>
      </c>
      <c r="K1696">
        <v>2</v>
      </c>
      <c r="L1696">
        <v>1</v>
      </c>
      <c r="W1696">
        <v>3</v>
      </c>
      <c r="AA1696" s="7">
        <v>71097</v>
      </c>
      <c r="AD1696">
        <v>1</v>
      </c>
      <c r="AH1696">
        <v>1</v>
      </c>
      <c r="AJ1696" s="7">
        <v>71081</v>
      </c>
      <c r="AW1696">
        <v>1</v>
      </c>
      <c r="BI1696">
        <v>1</v>
      </c>
    </row>
    <row r="1697" spans="1:61" x14ac:dyDescent="0.25">
      <c r="A1697" s="7">
        <v>71097</v>
      </c>
      <c r="C1697">
        <v>1</v>
      </c>
      <c r="D1697">
        <v>1</v>
      </c>
      <c r="J1697" s="7">
        <v>70937</v>
      </c>
      <c r="K1697">
        <v>1</v>
      </c>
      <c r="L1697">
        <v>1</v>
      </c>
      <c r="W1697">
        <v>2</v>
      </c>
      <c r="AA1697" s="7">
        <v>71105</v>
      </c>
      <c r="AF1697">
        <v>3</v>
      </c>
      <c r="AH1697">
        <v>3</v>
      </c>
      <c r="AJ1697" s="7">
        <v>71095</v>
      </c>
      <c r="AW1697">
        <v>1</v>
      </c>
      <c r="BC1697">
        <v>1</v>
      </c>
      <c r="BI1697">
        <v>2</v>
      </c>
    </row>
    <row r="1698" spans="1:61" x14ac:dyDescent="0.25">
      <c r="A1698" s="7">
        <v>71105</v>
      </c>
      <c r="C1698">
        <v>3</v>
      </c>
      <c r="D1698">
        <v>3</v>
      </c>
      <c r="J1698" s="7">
        <v>70946</v>
      </c>
      <c r="K1698">
        <v>1</v>
      </c>
      <c r="T1698">
        <v>1</v>
      </c>
      <c r="W1698">
        <v>2</v>
      </c>
      <c r="AA1698" s="7">
        <v>71111</v>
      </c>
      <c r="AC1698">
        <v>2</v>
      </c>
      <c r="AH1698">
        <v>2</v>
      </c>
      <c r="AJ1698" s="7">
        <v>71097</v>
      </c>
      <c r="AW1698">
        <v>1</v>
      </c>
      <c r="BI1698">
        <v>1</v>
      </c>
    </row>
    <row r="1699" spans="1:61" x14ac:dyDescent="0.25">
      <c r="A1699" s="7">
        <v>71111</v>
      </c>
      <c r="B1699">
        <v>2</v>
      </c>
      <c r="D1699">
        <v>2</v>
      </c>
      <c r="J1699" s="7">
        <v>70948</v>
      </c>
      <c r="T1699">
        <v>1</v>
      </c>
      <c r="W1699">
        <v>1</v>
      </c>
      <c r="AA1699" s="7">
        <v>71114</v>
      </c>
      <c r="AC1699">
        <v>1</v>
      </c>
      <c r="AH1699">
        <v>1</v>
      </c>
      <c r="AJ1699" s="7">
        <v>71105</v>
      </c>
      <c r="AW1699">
        <v>1</v>
      </c>
      <c r="AX1699">
        <v>1</v>
      </c>
      <c r="BC1699">
        <v>1</v>
      </c>
      <c r="BI1699">
        <v>3</v>
      </c>
    </row>
    <row r="1700" spans="1:61" x14ac:dyDescent="0.25">
      <c r="A1700" s="7">
        <v>71114</v>
      </c>
      <c r="B1700">
        <v>1</v>
      </c>
      <c r="D1700">
        <v>1</v>
      </c>
      <c r="J1700" s="7">
        <v>70967</v>
      </c>
      <c r="T1700">
        <v>1</v>
      </c>
      <c r="W1700">
        <v>1</v>
      </c>
      <c r="AA1700" s="7">
        <v>71118</v>
      </c>
      <c r="AF1700">
        <v>1</v>
      </c>
      <c r="AH1700">
        <v>1</v>
      </c>
      <c r="AJ1700" s="7">
        <v>71111</v>
      </c>
      <c r="AT1700">
        <v>2</v>
      </c>
      <c r="BI1700">
        <v>2</v>
      </c>
    </row>
    <row r="1701" spans="1:61" x14ac:dyDescent="0.25">
      <c r="A1701" s="7">
        <v>71118</v>
      </c>
      <c r="C1701">
        <v>1</v>
      </c>
      <c r="D1701">
        <v>1</v>
      </c>
      <c r="J1701" s="7">
        <v>70993</v>
      </c>
      <c r="K1701">
        <v>1</v>
      </c>
      <c r="S1701">
        <v>1</v>
      </c>
      <c r="U1701">
        <v>1</v>
      </c>
      <c r="W1701">
        <v>3</v>
      </c>
      <c r="AA1701" s="7">
        <v>71119</v>
      </c>
      <c r="AF1701">
        <v>1</v>
      </c>
      <c r="AH1701">
        <v>1</v>
      </c>
      <c r="AJ1701" s="7">
        <v>71114</v>
      </c>
      <c r="AT1701">
        <v>1</v>
      </c>
      <c r="BI1701">
        <v>1</v>
      </c>
    </row>
    <row r="1702" spans="1:61" x14ac:dyDescent="0.25">
      <c r="A1702" s="7">
        <v>71119</v>
      </c>
      <c r="C1702">
        <v>1</v>
      </c>
      <c r="D1702">
        <v>1</v>
      </c>
      <c r="J1702" s="7">
        <v>71003</v>
      </c>
      <c r="T1702">
        <v>2</v>
      </c>
      <c r="W1702">
        <v>2</v>
      </c>
      <c r="AA1702" s="7">
        <v>71153</v>
      </c>
      <c r="AE1702">
        <v>1</v>
      </c>
      <c r="AH1702">
        <v>1</v>
      </c>
      <c r="AJ1702" s="7">
        <v>71118</v>
      </c>
      <c r="AW1702">
        <v>1</v>
      </c>
      <c r="BI1702">
        <v>1</v>
      </c>
    </row>
    <row r="1703" spans="1:61" x14ac:dyDescent="0.25">
      <c r="A1703" s="7">
        <v>71153</v>
      </c>
      <c r="B1703">
        <v>1</v>
      </c>
      <c r="D1703">
        <v>1</v>
      </c>
      <c r="J1703" s="7">
        <v>71061</v>
      </c>
      <c r="T1703">
        <v>1</v>
      </c>
      <c r="W1703">
        <v>1</v>
      </c>
      <c r="AA1703" s="7">
        <v>71220</v>
      </c>
      <c r="AF1703">
        <v>10</v>
      </c>
      <c r="AH1703">
        <v>10</v>
      </c>
      <c r="AJ1703" s="7">
        <v>71119</v>
      </c>
      <c r="AW1703">
        <v>1</v>
      </c>
      <c r="BI1703">
        <v>1</v>
      </c>
    </row>
    <row r="1704" spans="1:61" x14ac:dyDescent="0.25">
      <c r="A1704" s="7">
        <v>71220</v>
      </c>
      <c r="C1704">
        <v>10</v>
      </c>
      <c r="D1704">
        <v>10</v>
      </c>
      <c r="J1704" s="7">
        <v>71067</v>
      </c>
      <c r="K1704">
        <v>1</v>
      </c>
      <c r="W1704">
        <v>1</v>
      </c>
      <c r="AA1704" s="7">
        <v>71223</v>
      </c>
      <c r="AC1704">
        <v>3</v>
      </c>
      <c r="AH1704">
        <v>3</v>
      </c>
      <c r="AJ1704" s="7">
        <v>71153</v>
      </c>
      <c r="AT1704">
        <v>1</v>
      </c>
      <c r="BI1704">
        <v>1</v>
      </c>
    </row>
    <row r="1705" spans="1:61" x14ac:dyDescent="0.25">
      <c r="A1705" s="7">
        <v>71223</v>
      </c>
      <c r="B1705">
        <v>3</v>
      </c>
      <c r="D1705">
        <v>3</v>
      </c>
      <c r="J1705" s="7">
        <v>71081</v>
      </c>
      <c r="K1705">
        <v>1</v>
      </c>
      <c r="W1705">
        <v>1</v>
      </c>
      <c r="AA1705" s="7">
        <v>71241</v>
      </c>
      <c r="AD1705">
        <v>3</v>
      </c>
      <c r="AH1705">
        <v>3</v>
      </c>
      <c r="AJ1705" s="7">
        <v>71220</v>
      </c>
      <c r="AW1705">
        <v>2</v>
      </c>
      <c r="AY1705">
        <v>1</v>
      </c>
      <c r="AZ1705">
        <v>4</v>
      </c>
      <c r="BB1705">
        <v>1</v>
      </c>
      <c r="BD1705">
        <v>2</v>
      </c>
      <c r="BI1705">
        <v>10</v>
      </c>
    </row>
    <row r="1706" spans="1:61" x14ac:dyDescent="0.25">
      <c r="A1706" s="7">
        <v>71241</v>
      </c>
      <c r="C1706">
        <v>3</v>
      </c>
      <c r="D1706">
        <v>3</v>
      </c>
      <c r="J1706" s="7">
        <v>71095</v>
      </c>
      <c r="K1706">
        <v>1</v>
      </c>
      <c r="Q1706">
        <v>1</v>
      </c>
      <c r="W1706">
        <v>2</v>
      </c>
      <c r="AA1706" s="7">
        <v>71266</v>
      </c>
      <c r="AD1706">
        <v>1</v>
      </c>
      <c r="AH1706">
        <v>1</v>
      </c>
      <c r="AJ1706" s="7">
        <v>71223</v>
      </c>
      <c r="AT1706">
        <v>3</v>
      </c>
      <c r="BI1706">
        <v>3</v>
      </c>
    </row>
    <row r="1707" spans="1:61" x14ac:dyDescent="0.25">
      <c r="A1707" s="7">
        <v>71266</v>
      </c>
      <c r="C1707">
        <v>1</v>
      </c>
      <c r="D1707">
        <v>1</v>
      </c>
      <c r="J1707" s="7">
        <v>71097</v>
      </c>
      <c r="K1707">
        <v>1</v>
      </c>
      <c r="W1707">
        <v>1</v>
      </c>
      <c r="AA1707" s="7">
        <v>71310</v>
      </c>
      <c r="AF1707">
        <v>1</v>
      </c>
      <c r="AH1707">
        <v>1</v>
      </c>
      <c r="AJ1707" s="7">
        <v>71241</v>
      </c>
      <c r="AW1707">
        <v>1</v>
      </c>
      <c r="AX1707">
        <v>1</v>
      </c>
      <c r="BA1707">
        <v>1</v>
      </c>
      <c r="BI1707">
        <v>3</v>
      </c>
    </row>
    <row r="1708" spans="1:61" x14ac:dyDescent="0.25">
      <c r="A1708" s="7">
        <v>71310</v>
      </c>
      <c r="C1708">
        <v>1</v>
      </c>
      <c r="D1708">
        <v>1</v>
      </c>
      <c r="J1708" s="7">
        <v>71105</v>
      </c>
      <c r="K1708">
        <v>1</v>
      </c>
      <c r="L1708">
        <v>1</v>
      </c>
      <c r="Q1708">
        <v>1</v>
      </c>
      <c r="W1708">
        <v>3</v>
      </c>
      <c r="AA1708" s="7">
        <v>71366</v>
      </c>
      <c r="AF1708">
        <v>1</v>
      </c>
      <c r="AH1708">
        <v>1</v>
      </c>
      <c r="AJ1708" s="7">
        <v>71266</v>
      </c>
      <c r="AW1708">
        <v>1</v>
      </c>
      <c r="BI1708">
        <v>1</v>
      </c>
    </row>
    <row r="1709" spans="1:61" x14ac:dyDescent="0.25">
      <c r="A1709" s="7">
        <v>71366</v>
      </c>
      <c r="C1709">
        <v>1</v>
      </c>
      <c r="D1709">
        <v>1</v>
      </c>
      <c r="J1709" s="7">
        <v>71111</v>
      </c>
      <c r="T1709">
        <v>2</v>
      </c>
      <c r="W1709">
        <v>2</v>
      </c>
      <c r="AA1709" s="7">
        <v>71392</v>
      </c>
      <c r="AB1709">
        <v>4</v>
      </c>
      <c r="AE1709">
        <v>1</v>
      </c>
      <c r="AH1709">
        <v>5</v>
      </c>
      <c r="AJ1709" s="7">
        <v>71310</v>
      </c>
      <c r="AW1709">
        <v>1</v>
      </c>
      <c r="BI1709">
        <v>1</v>
      </c>
    </row>
    <row r="1710" spans="1:61" x14ac:dyDescent="0.25">
      <c r="A1710" s="7">
        <v>71392</v>
      </c>
      <c r="B1710">
        <v>5</v>
      </c>
      <c r="D1710">
        <v>5</v>
      </c>
      <c r="J1710" s="7">
        <v>71114</v>
      </c>
      <c r="T1710">
        <v>1</v>
      </c>
      <c r="W1710">
        <v>1</v>
      </c>
      <c r="AA1710" s="7">
        <v>71406</v>
      </c>
      <c r="AF1710">
        <v>1</v>
      </c>
      <c r="AH1710">
        <v>1</v>
      </c>
      <c r="AJ1710" s="7">
        <v>71366</v>
      </c>
      <c r="AW1710">
        <v>1</v>
      </c>
      <c r="BI1710">
        <v>1</v>
      </c>
    </row>
    <row r="1711" spans="1:61" x14ac:dyDescent="0.25">
      <c r="A1711" s="7">
        <v>71406</v>
      </c>
      <c r="C1711">
        <v>1</v>
      </c>
      <c r="D1711">
        <v>1</v>
      </c>
      <c r="J1711" s="7">
        <v>71118</v>
      </c>
      <c r="K1711">
        <v>1</v>
      </c>
      <c r="W1711">
        <v>1</v>
      </c>
      <c r="AA1711" s="7">
        <v>71414</v>
      </c>
      <c r="AD1711">
        <v>1</v>
      </c>
      <c r="AH1711">
        <v>1</v>
      </c>
      <c r="AJ1711" s="7">
        <v>71392</v>
      </c>
      <c r="AT1711">
        <v>2</v>
      </c>
      <c r="AU1711">
        <v>1</v>
      </c>
      <c r="AV1711">
        <v>2</v>
      </c>
      <c r="BI1711">
        <v>5</v>
      </c>
    </row>
    <row r="1712" spans="1:61" x14ac:dyDescent="0.25">
      <c r="A1712" s="7">
        <v>71414</v>
      </c>
      <c r="C1712">
        <v>1</v>
      </c>
      <c r="D1712">
        <v>1</v>
      </c>
      <c r="J1712" s="7">
        <v>71119</v>
      </c>
      <c r="K1712">
        <v>1</v>
      </c>
      <c r="W1712">
        <v>1</v>
      </c>
      <c r="AA1712" s="7">
        <v>71417</v>
      </c>
      <c r="AB1712">
        <v>3</v>
      </c>
      <c r="AH1712">
        <v>3</v>
      </c>
      <c r="AJ1712" s="7">
        <v>71406</v>
      </c>
      <c r="AW1712">
        <v>1</v>
      </c>
      <c r="BI1712">
        <v>1</v>
      </c>
    </row>
    <row r="1713" spans="1:61" x14ac:dyDescent="0.25">
      <c r="A1713" s="7">
        <v>71417</v>
      </c>
      <c r="B1713">
        <v>3</v>
      </c>
      <c r="D1713">
        <v>3</v>
      </c>
      <c r="J1713" s="7">
        <v>71153</v>
      </c>
      <c r="T1713">
        <v>1</v>
      </c>
      <c r="W1713">
        <v>1</v>
      </c>
      <c r="AA1713" s="7">
        <v>71424</v>
      </c>
      <c r="AD1713">
        <v>2</v>
      </c>
      <c r="AH1713">
        <v>2</v>
      </c>
      <c r="AJ1713" s="7">
        <v>71414</v>
      </c>
      <c r="AW1713">
        <v>1</v>
      </c>
      <c r="BI1713">
        <v>1</v>
      </c>
    </row>
    <row r="1714" spans="1:61" x14ac:dyDescent="0.25">
      <c r="A1714" s="7">
        <v>71424</v>
      </c>
      <c r="C1714">
        <v>2</v>
      </c>
      <c r="D1714">
        <v>2</v>
      </c>
      <c r="J1714" s="7">
        <v>71220</v>
      </c>
      <c r="K1714">
        <v>2</v>
      </c>
      <c r="M1714">
        <v>1</v>
      </c>
      <c r="N1714">
        <v>4</v>
      </c>
      <c r="P1714">
        <v>1</v>
      </c>
      <c r="R1714">
        <v>2</v>
      </c>
      <c r="W1714">
        <v>10</v>
      </c>
      <c r="AA1714" s="7">
        <v>72878</v>
      </c>
      <c r="AF1714">
        <v>3</v>
      </c>
      <c r="AH1714">
        <v>3</v>
      </c>
      <c r="AJ1714" s="7">
        <v>71417</v>
      </c>
      <c r="AT1714">
        <v>3</v>
      </c>
      <c r="BI1714">
        <v>3</v>
      </c>
    </row>
    <row r="1715" spans="1:61" x14ac:dyDescent="0.25">
      <c r="A1715" s="7">
        <v>72878</v>
      </c>
      <c r="C1715">
        <v>3</v>
      </c>
      <c r="D1715">
        <v>3</v>
      </c>
      <c r="J1715" s="7">
        <v>71223</v>
      </c>
      <c r="T1715">
        <v>3</v>
      </c>
      <c r="W1715">
        <v>3</v>
      </c>
      <c r="AA1715" s="7">
        <v>72879</v>
      </c>
      <c r="AF1715">
        <v>1</v>
      </c>
      <c r="AH1715">
        <v>1</v>
      </c>
      <c r="AJ1715" s="7">
        <v>71424</v>
      </c>
      <c r="AW1715">
        <v>1</v>
      </c>
      <c r="AX1715">
        <v>1</v>
      </c>
      <c r="BI1715">
        <v>2</v>
      </c>
    </row>
    <row r="1716" spans="1:61" x14ac:dyDescent="0.25">
      <c r="A1716" s="7">
        <v>72879</v>
      </c>
      <c r="C1716">
        <v>1</v>
      </c>
      <c r="D1716">
        <v>1</v>
      </c>
      <c r="J1716" s="7">
        <v>71241</v>
      </c>
      <c r="K1716">
        <v>1</v>
      </c>
      <c r="L1716">
        <v>1</v>
      </c>
      <c r="O1716">
        <v>1</v>
      </c>
      <c r="W1716">
        <v>3</v>
      </c>
      <c r="AA1716" s="7">
        <v>72898</v>
      </c>
      <c r="AD1716">
        <v>4</v>
      </c>
      <c r="AH1716">
        <v>4</v>
      </c>
      <c r="AJ1716" s="7">
        <v>72878</v>
      </c>
      <c r="AW1716">
        <v>1</v>
      </c>
      <c r="BB1716">
        <v>1</v>
      </c>
      <c r="BE1716">
        <v>1</v>
      </c>
      <c r="BI1716">
        <v>3</v>
      </c>
    </row>
    <row r="1717" spans="1:61" x14ac:dyDescent="0.25">
      <c r="A1717" s="7">
        <v>72898</v>
      </c>
      <c r="C1717">
        <v>4</v>
      </c>
      <c r="D1717">
        <v>4</v>
      </c>
      <c r="J1717" s="7">
        <v>71266</v>
      </c>
      <c r="K1717">
        <v>1</v>
      </c>
      <c r="W1717">
        <v>1</v>
      </c>
      <c r="AA1717" s="7">
        <v>72908</v>
      </c>
      <c r="AD1717">
        <v>3</v>
      </c>
      <c r="AF1717">
        <v>2</v>
      </c>
      <c r="AH1717">
        <v>5</v>
      </c>
      <c r="AJ1717" s="7">
        <v>72879</v>
      </c>
      <c r="AW1717">
        <v>1</v>
      </c>
      <c r="BI1717">
        <v>1</v>
      </c>
    </row>
    <row r="1718" spans="1:61" x14ac:dyDescent="0.25">
      <c r="A1718" s="7">
        <v>72908</v>
      </c>
      <c r="C1718">
        <v>5</v>
      </c>
      <c r="D1718">
        <v>5</v>
      </c>
      <c r="J1718" s="7">
        <v>71310</v>
      </c>
      <c r="K1718">
        <v>1</v>
      </c>
      <c r="W1718">
        <v>1</v>
      </c>
      <c r="AA1718" s="7">
        <v>72915</v>
      </c>
      <c r="AE1718">
        <v>4</v>
      </c>
      <c r="AH1718">
        <v>4</v>
      </c>
      <c r="AJ1718" s="7">
        <v>72898</v>
      </c>
      <c r="AX1718">
        <v>1</v>
      </c>
      <c r="AY1718">
        <v>2</v>
      </c>
      <c r="BF1718">
        <v>1</v>
      </c>
      <c r="BI1718">
        <v>4</v>
      </c>
    </row>
    <row r="1719" spans="1:61" x14ac:dyDescent="0.25">
      <c r="A1719" s="7">
        <v>72915</v>
      </c>
      <c r="B1719">
        <v>4</v>
      </c>
      <c r="D1719">
        <v>4</v>
      </c>
      <c r="J1719" s="7">
        <v>71366</v>
      </c>
      <c r="K1719">
        <v>1</v>
      </c>
      <c r="W1719">
        <v>1</v>
      </c>
      <c r="AA1719" s="7">
        <v>72925</v>
      </c>
      <c r="AF1719">
        <v>2</v>
      </c>
      <c r="AH1719">
        <v>2</v>
      </c>
      <c r="AJ1719" s="7">
        <v>72908</v>
      </c>
      <c r="AW1719">
        <v>1</v>
      </c>
      <c r="AX1719">
        <v>3</v>
      </c>
      <c r="BA1719">
        <v>1</v>
      </c>
      <c r="BI1719">
        <v>5</v>
      </c>
    </row>
    <row r="1720" spans="1:61" x14ac:dyDescent="0.25">
      <c r="A1720" s="7">
        <v>72925</v>
      </c>
      <c r="C1720">
        <v>2</v>
      </c>
      <c r="D1720">
        <v>2</v>
      </c>
      <c r="J1720" s="7">
        <v>71392</v>
      </c>
      <c r="T1720">
        <v>2</v>
      </c>
      <c r="U1720">
        <v>1</v>
      </c>
      <c r="V1720">
        <v>2</v>
      </c>
      <c r="W1720">
        <v>5</v>
      </c>
      <c r="AA1720" s="7">
        <v>72970</v>
      </c>
      <c r="AF1720">
        <v>1</v>
      </c>
      <c r="AH1720">
        <v>1</v>
      </c>
      <c r="AJ1720" s="7">
        <v>72915</v>
      </c>
      <c r="AT1720">
        <v>3</v>
      </c>
      <c r="AU1720">
        <v>1</v>
      </c>
      <c r="BI1720">
        <v>4</v>
      </c>
    </row>
    <row r="1721" spans="1:61" x14ac:dyDescent="0.25">
      <c r="A1721" s="7">
        <v>72970</v>
      </c>
      <c r="C1721">
        <v>1</v>
      </c>
      <c r="D1721">
        <v>1</v>
      </c>
      <c r="J1721" s="7">
        <v>71406</v>
      </c>
      <c r="K1721">
        <v>1</v>
      </c>
      <c r="W1721">
        <v>1</v>
      </c>
      <c r="AA1721" s="7">
        <v>72982</v>
      </c>
      <c r="AD1721">
        <v>5</v>
      </c>
      <c r="AH1721">
        <v>5</v>
      </c>
      <c r="AJ1721" s="7">
        <v>72925</v>
      </c>
      <c r="AW1721">
        <v>2</v>
      </c>
      <c r="BI1721">
        <v>2</v>
      </c>
    </row>
    <row r="1722" spans="1:61" x14ac:dyDescent="0.25">
      <c r="A1722" s="7">
        <v>72982</v>
      </c>
      <c r="C1722">
        <v>5</v>
      </c>
      <c r="D1722">
        <v>5</v>
      </c>
      <c r="J1722" s="7">
        <v>71414</v>
      </c>
      <c r="K1722">
        <v>1</v>
      </c>
      <c r="W1722">
        <v>1</v>
      </c>
      <c r="AA1722" s="7">
        <v>72983</v>
      </c>
      <c r="AF1722">
        <v>8</v>
      </c>
      <c r="AH1722">
        <v>8</v>
      </c>
      <c r="AJ1722" s="7">
        <v>72970</v>
      </c>
      <c r="AW1722">
        <v>1</v>
      </c>
      <c r="BI1722">
        <v>1</v>
      </c>
    </row>
    <row r="1723" spans="1:61" x14ac:dyDescent="0.25">
      <c r="A1723" s="7">
        <v>72983</v>
      </c>
      <c r="C1723">
        <v>8</v>
      </c>
      <c r="D1723">
        <v>8</v>
      </c>
      <c r="J1723" s="7">
        <v>71417</v>
      </c>
      <c r="T1723">
        <v>3</v>
      </c>
      <c r="W1723">
        <v>3</v>
      </c>
      <c r="AA1723" s="7">
        <v>72985</v>
      </c>
      <c r="AF1723">
        <v>3</v>
      </c>
      <c r="AH1723">
        <v>3</v>
      </c>
      <c r="AJ1723" s="7">
        <v>72982</v>
      </c>
      <c r="AW1723">
        <v>1</v>
      </c>
      <c r="AX1723">
        <v>1</v>
      </c>
      <c r="AY1723">
        <v>3</v>
      </c>
      <c r="BI1723">
        <v>5</v>
      </c>
    </row>
    <row r="1724" spans="1:61" x14ac:dyDescent="0.25">
      <c r="A1724" s="7">
        <v>72985</v>
      </c>
      <c r="C1724">
        <v>3</v>
      </c>
      <c r="D1724">
        <v>3</v>
      </c>
      <c r="J1724" s="7">
        <v>71424</v>
      </c>
      <c r="K1724">
        <v>1</v>
      </c>
      <c r="L1724">
        <v>1</v>
      </c>
      <c r="W1724">
        <v>2</v>
      </c>
      <c r="AA1724" s="7">
        <v>72995</v>
      </c>
      <c r="AF1724">
        <v>2</v>
      </c>
      <c r="AH1724">
        <v>2</v>
      </c>
      <c r="AJ1724" s="7">
        <v>72983</v>
      </c>
      <c r="AW1724">
        <v>1</v>
      </c>
      <c r="AX1724">
        <v>2</v>
      </c>
      <c r="AY1724">
        <v>4</v>
      </c>
      <c r="BD1724">
        <v>1</v>
      </c>
      <c r="BI1724">
        <v>8</v>
      </c>
    </row>
    <row r="1725" spans="1:61" x14ac:dyDescent="0.25">
      <c r="A1725" s="7">
        <v>72995</v>
      </c>
      <c r="C1725">
        <v>2</v>
      </c>
      <c r="D1725">
        <v>2</v>
      </c>
      <c r="J1725" s="7">
        <v>72878</v>
      </c>
      <c r="K1725">
        <v>1</v>
      </c>
      <c r="P1725">
        <v>1</v>
      </c>
      <c r="S1725">
        <v>1</v>
      </c>
      <c r="W1725">
        <v>3</v>
      </c>
      <c r="AA1725" s="7">
        <v>73017</v>
      </c>
      <c r="AC1725">
        <v>1</v>
      </c>
      <c r="AE1725">
        <v>4</v>
      </c>
      <c r="AH1725">
        <v>5</v>
      </c>
      <c r="AJ1725" s="7">
        <v>72985</v>
      </c>
      <c r="AW1725">
        <v>3</v>
      </c>
      <c r="BI1725">
        <v>3</v>
      </c>
    </row>
    <row r="1726" spans="1:61" x14ac:dyDescent="0.25">
      <c r="A1726" s="7">
        <v>73017</v>
      </c>
      <c r="B1726">
        <v>5</v>
      </c>
      <c r="D1726">
        <v>5</v>
      </c>
      <c r="J1726" s="7">
        <v>72879</v>
      </c>
      <c r="K1726">
        <v>1</v>
      </c>
      <c r="W1726">
        <v>1</v>
      </c>
      <c r="AA1726" s="7">
        <v>73075</v>
      </c>
      <c r="AD1726">
        <v>14</v>
      </c>
      <c r="AH1726">
        <v>14</v>
      </c>
      <c r="AJ1726" s="7">
        <v>72995</v>
      </c>
      <c r="AW1726">
        <v>1</v>
      </c>
      <c r="BE1726">
        <v>1</v>
      </c>
      <c r="BI1726">
        <v>2</v>
      </c>
    </row>
    <row r="1727" spans="1:61" x14ac:dyDescent="0.25">
      <c r="A1727" s="7">
        <v>73075</v>
      </c>
      <c r="C1727">
        <v>14</v>
      </c>
      <c r="D1727">
        <v>14</v>
      </c>
      <c r="J1727" s="7">
        <v>72898</v>
      </c>
      <c r="L1727">
        <v>1</v>
      </c>
      <c r="M1727">
        <v>2</v>
      </c>
      <c r="T1727">
        <v>1</v>
      </c>
      <c r="W1727">
        <v>4</v>
      </c>
      <c r="AA1727" s="7">
        <v>73076</v>
      </c>
      <c r="AC1727">
        <v>1</v>
      </c>
      <c r="AH1727">
        <v>1</v>
      </c>
      <c r="AJ1727" s="7">
        <v>73017</v>
      </c>
      <c r="AT1727">
        <v>1</v>
      </c>
      <c r="AU1727">
        <v>2</v>
      </c>
      <c r="AV1727">
        <v>2</v>
      </c>
      <c r="BI1727">
        <v>5</v>
      </c>
    </row>
    <row r="1728" spans="1:61" x14ac:dyDescent="0.25">
      <c r="A1728" s="7">
        <v>73076</v>
      </c>
      <c r="B1728">
        <v>1</v>
      </c>
      <c r="D1728">
        <v>1</v>
      </c>
      <c r="J1728" s="7">
        <v>72908</v>
      </c>
      <c r="K1728">
        <v>1</v>
      </c>
      <c r="L1728">
        <v>3</v>
      </c>
      <c r="O1728">
        <v>1</v>
      </c>
      <c r="W1728">
        <v>5</v>
      </c>
      <c r="AA1728" s="7">
        <v>73111</v>
      </c>
      <c r="AF1728">
        <v>3</v>
      </c>
      <c r="AH1728">
        <v>3</v>
      </c>
      <c r="AJ1728" s="7">
        <v>73075</v>
      </c>
      <c r="AW1728">
        <v>2</v>
      </c>
      <c r="AX1728">
        <v>2</v>
      </c>
      <c r="AZ1728">
        <v>3</v>
      </c>
      <c r="BA1728">
        <v>2</v>
      </c>
      <c r="BB1728">
        <v>1</v>
      </c>
      <c r="BC1728">
        <v>1</v>
      </c>
      <c r="BD1728">
        <v>1</v>
      </c>
      <c r="BE1728">
        <v>2</v>
      </c>
      <c r="BI1728">
        <v>14</v>
      </c>
    </row>
    <row r="1729" spans="1:61" x14ac:dyDescent="0.25">
      <c r="A1729" s="7">
        <v>73111</v>
      </c>
      <c r="C1729">
        <v>3</v>
      </c>
      <c r="D1729">
        <v>3</v>
      </c>
      <c r="J1729" s="7">
        <v>72915</v>
      </c>
      <c r="T1729">
        <v>3</v>
      </c>
      <c r="U1729">
        <v>1</v>
      </c>
      <c r="W1729">
        <v>4</v>
      </c>
      <c r="AA1729" s="7">
        <v>73117</v>
      </c>
      <c r="AE1729">
        <v>3</v>
      </c>
      <c r="AH1729">
        <v>3</v>
      </c>
      <c r="AJ1729" s="7">
        <v>73076</v>
      </c>
      <c r="AT1729">
        <v>1</v>
      </c>
      <c r="BI1729">
        <v>1</v>
      </c>
    </row>
    <row r="1730" spans="1:61" x14ac:dyDescent="0.25">
      <c r="A1730" s="7">
        <v>73117</v>
      </c>
      <c r="B1730">
        <v>3</v>
      </c>
      <c r="D1730">
        <v>3</v>
      </c>
      <c r="J1730" s="7">
        <v>72925</v>
      </c>
      <c r="K1730">
        <v>2</v>
      </c>
      <c r="W1730">
        <v>2</v>
      </c>
      <c r="AA1730" s="7">
        <v>73126</v>
      </c>
      <c r="AF1730">
        <v>1</v>
      </c>
      <c r="AH1730">
        <v>1</v>
      </c>
      <c r="AJ1730" s="7">
        <v>73111</v>
      </c>
      <c r="AW1730">
        <v>3</v>
      </c>
      <c r="BI1730">
        <v>3</v>
      </c>
    </row>
    <row r="1731" spans="1:61" x14ac:dyDescent="0.25">
      <c r="A1731" s="7">
        <v>73126</v>
      </c>
      <c r="C1731">
        <v>1</v>
      </c>
      <c r="D1731">
        <v>1</v>
      </c>
      <c r="J1731" s="7">
        <v>72970</v>
      </c>
      <c r="K1731">
        <v>1</v>
      </c>
      <c r="W1731">
        <v>1</v>
      </c>
      <c r="AA1731" s="7">
        <v>73136</v>
      </c>
      <c r="AE1731">
        <v>2</v>
      </c>
      <c r="AH1731">
        <v>2</v>
      </c>
      <c r="AJ1731" s="7">
        <v>73117</v>
      </c>
      <c r="AT1731">
        <v>3</v>
      </c>
      <c r="BI1731">
        <v>3</v>
      </c>
    </row>
    <row r="1732" spans="1:61" x14ac:dyDescent="0.25">
      <c r="A1732" s="7">
        <v>73136</v>
      </c>
      <c r="B1732">
        <v>2</v>
      </c>
      <c r="D1732">
        <v>2</v>
      </c>
      <c r="J1732" s="7">
        <v>72982</v>
      </c>
      <c r="K1732">
        <v>1</v>
      </c>
      <c r="L1732">
        <v>1</v>
      </c>
      <c r="M1732">
        <v>3</v>
      </c>
      <c r="W1732">
        <v>5</v>
      </c>
      <c r="AA1732" s="7">
        <v>73150</v>
      </c>
      <c r="AE1732">
        <v>2</v>
      </c>
      <c r="AH1732">
        <v>2</v>
      </c>
      <c r="AJ1732" s="7">
        <v>73126</v>
      </c>
      <c r="AW1732">
        <v>1</v>
      </c>
      <c r="BI1732">
        <v>1</v>
      </c>
    </row>
    <row r="1733" spans="1:61" x14ac:dyDescent="0.25">
      <c r="A1733" s="7">
        <v>73150</v>
      </c>
      <c r="B1733">
        <v>2</v>
      </c>
      <c r="D1733">
        <v>2</v>
      </c>
      <c r="J1733" s="7">
        <v>72983</v>
      </c>
      <c r="K1733">
        <v>1</v>
      </c>
      <c r="L1733">
        <v>2</v>
      </c>
      <c r="M1733">
        <v>4</v>
      </c>
      <c r="R1733">
        <v>1</v>
      </c>
      <c r="W1733">
        <v>8</v>
      </c>
      <c r="AA1733" s="7">
        <v>73151</v>
      </c>
      <c r="AF1733">
        <v>2</v>
      </c>
      <c r="AH1733">
        <v>2</v>
      </c>
      <c r="AJ1733" s="7">
        <v>73136</v>
      </c>
      <c r="AT1733">
        <v>2</v>
      </c>
      <c r="BI1733">
        <v>2</v>
      </c>
    </row>
    <row r="1734" spans="1:61" x14ac:dyDescent="0.25">
      <c r="A1734" s="7">
        <v>73151</v>
      </c>
      <c r="C1734">
        <v>2</v>
      </c>
      <c r="D1734">
        <v>2</v>
      </c>
      <c r="J1734" s="7">
        <v>72985</v>
      </c>
      <c r="K1734">
        <v>3</v>
      </c>
      <c r="W1734">
        <v>3</v>
      </c>
      <c r="AA1734" s="7">
        <v>73171</v>
      </c>
      <c r="AF1734">
        <v>4</v>
      </c>
      <c r="AH1734">
        <v>4</v>
      </c>
      <c r="AJ1734" s="7">
        <v>73150</v>
      </c>
      <c r="AT1734">
        <v>2</v>
      </c>
      <c r="BI1734">
        <v>2</v>
      </c>
    </row>
    <row r="1735" spans="1:61" x14ac:dyDescent="0.25">
      <c r="A1735" s="7">
        <v>73171</v>
      </c>
      <c r="C1735">
        <v>4</v>
      </c>
      <c r="D1735">
        <v>4</v>
      </c>
      <c r="J1735" s="7">
        <v>72995</v>
      </c>
      <c r="K1735">
        <v>1</v>
      </c>
      <c r="S1735">
        <v>1</v>
      </c>
      <c r="W1735">
        <v>2</v>
      </c>
      <c r="AA1735" s="7">
        <v>73178</v>
      </c>
      <c r="AE1735">
        <v>1</v>
      </c>
      <c r="AH1735">
        <v>1</v>
      </c>
      <c r="AJ1735" s="7">
        <v>73151</v>
      </c>
      <c r="AW1735">
        <v>1</v>
      </c>
      <c r="AX1735">
        <v>1</v>
      </c>
      <c r="BI1735">
        <v>2</v>
      </c>
    </row>
    <row r="1736" spans="1:61" x14ac:dyDescent="0.25">
      <c r="A1736" s="7">
        <v>73178</v>
      </c>
      <c r="B1736">
        <v>1</v>
      </c>
      <c r="D1736">
        <v>1</v>
      </c>
      <c r="J1736" s="7">
        <v>73017</v>
      </c>
      <c r="T1736">
        <v>1</v>
      </c>
      <c r="U1736">
        <v>2</v>
      </c>
      <c r="V1736">
        <v>2</v>
      </c>
      <c r="W1736">
        <v>5</v>
      </c>
      <c r="AA1736" s="7">
        <v>73197</v>
      </c>
      <c r="AF1736">
        <v>3</v>
      </c>
      <c r="AH1736">
        <v>3</v>
      </c>
      <c r="AJ1736" s="7">
        <v>73171</v>
      </c>
      <c r="AW1736">
        <v>1</v>
      </c>
      <c r="AX1736">
        <v>1</v>
      </c>
      <c r="BD1736">
        <v>1</v>
      </c>
      <c r="BF1736">
        <v>1</v>
      </c>
      <c r="BI1736">
        <v>4</v>
      </c>
    </row>
    <row r="1737" spans="1:61" x14ac:dyDescent="0.25">
      <c r="A1737" s="7">
        <v>73197</v>
      </c>
      <c r="C1737">
        <v>3</v>
      </c>
      <c r="D1737">
        <v>3</v>
      </c>
      <c r="J1737" s="7">
        <v>73075</v>
      </c>
      <c r="K1737">
        <v>2</v>
      </c>
      <c r="L1737">
        <v>2</v>
      </c>
      <c r="N1737">
        <v>3</v>
      </c>
      <c r="O1737">
        <v>2</v>
      </c>
      <c r="P1737">
        <v>1</v>
      </c>
      <c r="Q1737">
        <v>1</v>
      </c>
      <c r="R1737">
        <v>1</v>
      </c>
      <c r="S1737">
        <v>2</v>
      </c>
      <c r="W1737">
        <v>14</v>
      </c>
      <c r="AA1737" s="7">
        <v>73209</v>
      </c>
      <c r="AD1737">
        <v>3</v>
      </c>
      <c r="AH1737">
        <v>3</v>
      </c>
      <c r="AJ1737" s="7">
        <v>73178</v>
      </c>
      <c r="AT1737">
        <v>1</v>
      </c>
      <c r="BI1737">
        <v>1</v>
      </c>
    </row>
    <row r="1738" spans="1:61" x14ac:dyDescent="0.25">
      <c r="A1738" s="7">
        <v>73209</v>
      </c>
      <c r="C1738">
        <v>3</v>
      </c>
      <c r="D1738">
        <v>3</v>
      </c>
      <c r="J1738" s="7">
        <v>73076</v>
      </c>
      <c r="T1738">
        <v>1</v>
      </c>
      <c r="W1738">
        <v>1</v>
      </c>
      <c r="AA1738" s="7">
        <v>73255</v>
      </c>
      <c r="AC1738">
        <v>1</v>
      </c>
      <c r="AH1738">
        <v>1</v>
      </c>
      <c r="AJ1738" s="7">
        <v>73197</v>
      </c>
      <c r="AW1738">
        <v>1</v>
      </c>
      <c r="AY1738">
        <v>1</v>
      </c>
      <c r="BD1738">
        <v>1</v>
      </c>
      <c r="BI1738">
        <v>3</v>
      </c>
    </row>
    <row r="1739" spans="1:61" x14ac:dyDescent="0.25">
      <c r="A1739" s="7">
        <v>73255</v>
      </c>
      <c r="B1739">
        <v>1</v>
      </c>
      <c r="D1739">
        <v>1</v>
      </c>
      <c r="J1739" s="7">
        <v>73111</v>
      </c>
      <c r="K1739">
        <v>3</v>
      </c>
      <c r="W1739">
        <v>3</v>
      </c>
      <c r="AA1739" s="7">
        <v>73281</v>
      </c>
      <c r="AD1739">
        <v>1</v>
      </c>
      <c r="AH1739">
        <v>1</v>
      </c>
      <c r="AJ1739" s="7">
        <v>73209</v>
      </c>
      <c r="AW1739">
        <v>2</v>
      </c>
      <c r="BA1739">
        <v>1</v>
      </c>
      <c r="BI1739">
        <v>3</v>
      </c>
    </row>
    <row r="1740" spans="1:61" x14ac:dyDescent="0.25">
      <c r="A1740" s="7">
        <v>73281</v>
      </c>
      <c r="C1740">
        <v>1</v>
      </c>
      <c r="D1740">
        <v>1</v>
      </c>
      <c r="J1740" s="7">
        <v>73117</v>
      </c>
      <c r="T1740">
        <v>3</v>
      </c>
      <c r="W1740">
        <v>3</v>
      </c>
      <c r="AA1740" s="7">
        <v>73338</v>
      </c>
      <c r="AD1740">
        <v>4</v>
      </c>
      <c r="AH1740">
        <v>4</v>
      </c>
      <c r="AJ1740" s="7">
        <v>73255</v>
      </c>
      <c r="AT1740">
        <v>1</v>
      </c>
      <c r="BI1740">
        <v>1</v>
      </c>
    </row>
    <row r="1741" spans="1:61" x14ac:dyDescent="0.25">
      <c r="A1741" s="7">
        <v>73338</v>
      </c>
      <c r="C1741">
        <v>4</v>
      </c>
      <c r="D1741">
        <v>4</v>
      </c>
      <c r="J1741" s="7">
        <v>73126</v>
      </c>
      <c r="K1741">
        <v>1</v>
      </c>
      <c r="W1741">
        <v>1</v>
      </c>
      <c r="AA1741" s="7">
        <v>73339</v>
      </c>
      <c r="AD1741">
        <v>8</v>
      </c>
      <c r="AH1741">
        <v>8</v>
      </c>
      <c r="AJ1741" s="7">
        <v>73281</v>
      </c>
      <c r="AW1741">
        <v>1</v>
      </c>
      <c r="BI1741">
        <v>1</v>
      </c>
    </row>
    <row r="1742" spans="1:61" x14ac:dyDescent="0.25">
      <c r="A1742" s="7">
        <v>73339</v>
      </c>
      <c r="C1742">
        <v>8</v>
      </c>
      <c r="D1742">
        <v>8</v>
      </c>
      <c r="J1742" s="7">
        <v>73136</v>
      </c>
      <c r="T1742">
        <v>2</v>
      </c>
      <c r="W1742">
        <v>2</v>
      </c>
      <c r="AA1742" s="7">
        <v>73354</v>
      </c>
      <c r="AE1742">
        <v>1</v>
      </c>
      <c r="AH1742">
        <v>1</v>
      </c>
      <c r="AJ1742" s="7">
        <v>73338</v>
      </c>
      <c r="AX1742">
        <v>3</v>
      </c>
      <c r="AY1742">
        <v>1</v>
      </c>
      <c r="BI1742">
        <v>4</v>
      </c>
    </row>
    <row r="1743" spans="1:61" x14ac:dyDescent="0.25">
      <c r="A1743" s="7">
        <v>73354</v>
      </c>
      <c r="B1743">
        <v>1</v>
      </c>
      <c r="D1743">
        <v>1</v>
      </c>
      <c r="J1743" s="7">
        <v>73150</v>
      </c>
      <c r="T1743">
        <v>2</v>
      </c>
      <c r="W1743">
        <v>2</v>
      </c>
      <c r="AA1743" s="7">
        <v>73357</v>
      </c>
      <c r="AF1743">
        <v>3</v>
      </c>
      <c r="AH1743">
        <v>3</v>
      </c>
      <c r="AJ1743" s="7">
        <v>73339</v>
      </c>
      <c r="AW1743">
        <v>2</v>
      </c>
      <c r="AZ1743">
        <v>1</v>
      </c>
      <c r="BA1743">
        <v>3</v>
      </c>
      <c r="BC1743">
        <v>1</v>
      </c>
      <c r="BG1743">
        <v>1</v>
      </c>
      <c r="BI1743">
        <v>8</v>
      </c>
    </row>
    <row r="1744" spans="1:61" x14ac:dyDescent="0.25">
      <c r="A1744" s="7">
        <v>73357</v>
      </c>
      <c r="C1744">
        <v>3</v>
      </c>
      <c r="D1744">
        <v>3</v>
      </c>
      <c r="J1744" s="7">
        <v>73151</v>
      </c>
      <c r="K1744">
        <v>1</v>
      </c>
      <c r="L1744">
        <v>1</v>
      </c>
      <c r="W1744">
        <v>2</v>
      </c>
      <c r="AA1744" s="7">
        <v>73395</v>
      </c>
      <c r="AD1744">
        <v>5</v>
      </c>
      <c r="AH1744">
        <v>5</v>
      </c>
      <c r="AJ1744" s="7">
        <v>73354</v>
      </c>
      <c r="AT1744">
        <v>1</v>
      </c>
      <c r="BI1744">
        <v>1</v>
      </c>
    </row>
    <row r="1745" spans="1:61" x14ac:dyDescent="0.25">
      <c r="A1745" s="7">
        <v>73395</v>
      </c>
      <c r="C1745">
        <v>5</v>
      </c>
      <c r="D1745">
        <v>5</v>
      </c>
      <c r="J1745" s="7">
        <v>73171</v>
      </c>
      <c r="K1745">
        <v>1</v>
      </c>
      <c r="L1745">
        <v>1</v>
      </c>
      <c r="R1745">
        <v>1</v>
      </c>
      <c r="T1745">
        <v>1</v>
      </c>
      <c r="W1745">
        <v>4</v>
      </c>
      <c r="AA1745" s="7">
        <v>73409</v>
      </c>
      <c r="AF1745">
        <v>2</v>
      </c>
      <c r="AH1745">
        <v>2</v>
      </c>
      <c r="AJ1745" s="7">
        <v>73357</v>
      </c>
      <c r="AW1745">
        <v>1</v>
      </c>
      <c r="AX1745">
        <v>1</v>
      </c>
      <c r="BD1745">
        <v>1</v>
      </c>
      <c r="BI1745">
        <v>3</v>
      </c>
    </row>
    <row r="1746" spans="1:61" x14ac:dyDescent="0.25">
      <c r="A1746" s="7">
        <v>73409</v>
      </c>
      <c r="C1746">
        <v>2</v>
      </c>
      <c r="D1746">
        <v>2</v>
      </c>
      <c r="J1746" s="7">
        <v>73178</v>
      </c>
      <c r="T1746">
        <v>1</v>
      </c>
      <c r="W1746">
        <v>1</v>
      </c>
      <c r="AA1746" s="7">
        <v>73420</v>
      </c>
      <c r="AC1746">
        <v>2</v>
      </c>
      <c r="AE1746">
        <v>1</v>
      </c>
      <c r="AH1746">
        <v>3</v>
      </c>
      <c r="AJ1746" s="7">
        <v>73395</v>
      </c>
      <c r="AW1746">
        <v>2</v>
      </c>
      <c r="AX1746">
        <v>2</v>
      </c>
      <c r="AY1746">
        <v>1</v>
      </c>
      <c r="BI1746">
        <v>5</v>
      </c>
    </row>
    <row r="1747" spans="1:61" x14ac:dyDescent="0.25">
      <c r="A1747" s="7">
        <v>73420</v>
      </c>
      <c r="B1747">
        <v>3</v>
      </c>
      <c r="D1747">
        <v>3</v>
      </c>
      <c r="J1747" s="7">
        <v>73197</v>
      </c>
      <c r="K1747">
        <v>1</v>
      </c>
      <c r="M1747">
        <v>1</v>
      </c>
      <c r="R1747">
        <v>1</v>
      </c>
      <c r="W1747">
        <v>3</v>
      </c>
      <c r="AA1747" s="7">
        <v>73469</v>
      </c>
      <c r="AD1747">
        <v>3</v>
      </c>
      <c r="AH1747">
        <v>3</v>
      </c>
      <c r="AJ1747" s="7">
        <v>73409</v>
      </c>
      <c r="AW1747">
        <v>2</v>
      </c>
      <c r="BI1747">
        <v>2</v>
      </c>
    </row>
    <row r="1748" spans="1:61" x14ac:dyDescent="0.25">
      <c r="A1748" s="7">
        <v>73469</v>
      </c>
      <c r="C1748">
        <v>3</v>
      </c>
      <c r="D1748">
        <v>3</v>
      </c>
      <c r="J1748" s="7">
        <v>73209</v>
      </c>
      <c r="K1748">
        <v>2</v>
      </c>
      <c r="O1748">
        <v>1</v>
      </c>
      <c r="W1748">
        <v>3</v>
      </c>
      <c r="AA1748" s="7">
        <v>73490</v>
      </c>
      <c r="AD1748">
        <v>1</v>
      </c>
      <c r="AH1748">
        <v>1</v>
      </c>
      <c r="AJ1748" s="7">
        <v>73420</v>
      </c>
      <c r="AT1748">
        <v>2</v>
      </c>
      <c r="AU1748">
        <v>1</v>
      </c>
      <c r="BI1748">
        <v>3</v>
      </c>
    </row>
    <row r="1749" spans="1:61" x14ac:dyDescent="0.25">
      <c r="A1749" s="7">
        <v>73490</v>
      </c>
      <c r="C1749">
        <v>1</v>
      </c>
      <c r="D1749">
        <v>1</v>
      </c>
      <c r="J1749" s="7">
        <v>73255</v>
      </c>
      <c r="T1749">
        <v>1</v>
      </c>
      <c r="W1749">
        <v>1</v>
      </c>
      <c r="AA1749" s="7">
        <v>73498</v>
      </c>
      <c r="AD1749">
        <v>4</v>
      </c>
      <c r="AH1749">
        <v>4</v>
      </c>
      <c r="AJ1749" s="7">
        <v>73469</v>
      </c>
      <c r="AW1749">
        <v>2</v>
      </c>
      <c r="BC1749">
        <v>1</v>
      </c>
      <c r="BI1749">
        <v>3</v>
      </c>
    </row>
    <row r="1750" spans="1:61" x14ac:dyDescent="0.25">
      <c r="A1750" s="7">
        <v>73498</v>
      </c>
      <c r="C1750">
        <v>4</v>
      </c>
      <c r="D1750">
        <v>4</v>
      </c>
      <c r="J1750" s="7">
        <v>73281</v>
      </c>
      <c r="K1750">
        <v>1</v>
      </c>
      <c r="W1750">
        <v>1</v>
      </c>
      <c r="AA1750" s="7">
        <v>73517</v>
      </c>
      <c r="AE1750">
        <v>2</v>
      </c>
      <c r="AH1750">
        <v>2</v>
      </c>
      <c r="AJ1750" s="7">
        <v>73490</v>
      </c>
      <c r="AW1750">
        <v>1</v>
      </c>
      <c r="BI1750">
        <v>1</v>
      </c>
    </row>
    <row r="1751" spans="1:61" x14ac:dyDescent="0.25">
      <c r="A1751" s="7">
        <v>73517</v>
      </c>
      <c r="B1751">
        <v>2</v>
      </c>
      <c r="D1751">
        <v>2</v>
      </c>
      <c r="J1751" s="7">
        <v>73338</v>
      </c>
      <c r="L1751">
        <v>3</v>
      </c>
      <c r="M1751">
        <v>1</v>
      </c>
      <c r="W1751">
        <v>4</v>
      </c>
      <c r="AA1751" s="7">
        <v>73530</v>
      </c>
      <c r="AE1751">
        <v>1</v>
      </c>
      <c r="AH1751">
        <v>1</v>
      </c>
      <c r="AJ1751" s="7">
        <v>73498</v>
      </c>
      <c r="AW1751">
        <v>1</v>
      </c>
      <c r="AX1751">
        <v>1</v>
      </c>
      <c r="AY1751">
        <v>2</v>
      </c>
      <c r="BI1751">
        <v>4</v>
      </c>
    </row>
    <row r="1752" spans="1:61" x14ac:dyDescent="0.25">
      <c r="A1752" s="7">
        <v>73530</v>
      </c>
      <c r="B1752">
        <v>1</v>
      </c>
      <c r="D1752">
        <v>1</v>
      </c>
      <c r="J1752" s="7">
        <v>73339</v>
      </c>
      <c r="K1752">
        <v>2</v>
      </c>
      <c r="N1752">
        <v>1</v>
      </c>
      <c r="O1752">
        <v>3</v>
      </c>
      <c r="Q1752">
        <v>1</v>
      </c>
      <c r="U1752">
        <v>1</v>
      </c>
      <c r="W1752">
        <v>8</v>
      </c>
      <c r="AA1752" s="7">
        <v>73533</v>
      </c>
      <c r="AC1752">
        <v>1</v>
      </c>
      <c r="AH1752">
        <v>1</v>
      </c>
      <c r="AJ1752" s="7">
        <v>73517</v>
      </c>
      <c r="AT1752">
        <v>1</v>
      </c>
      <c r="AU1752">
        <v>1</v>
      </c>
      <c r="BI1752">
        <v>2</v>
      </c>
    </row>
    <row r="1753" spans="1:61" x14ac:dyDescent="0.25">
      <c r="A1753" s="7">
        <v>73533</v>
      </c>
      <c r="B1753">
        <v>1</v>
      </c>
      <c r="D1753">
        <v>1</v>
      </c>
      <c r="J1753" s="7">
        <v>73354</v>
      </c>
      <c r="T1753">
        <v>1</v>
      </c>
      <c r="W1753">
        <v>1</v>
      </c>
      <c r="AA1753" s="7">
        <v>73543</v>
      </c>
      <c r="AE1753">
        <v>1</v>
      </c>
      <c r="AH1753">
        <v>1</v>
      </c>
      <c r="AJ1753" s="7">
        <v>73530</v>
      </c>
      <c r="AT1753">
        <v>1</v>
      </c>
      <c r="BI1753">
        <v>1</v>
      </c>
    </row>
    <row r="1754" spans="1:61" x14ac:dyDescent="0.25">
      <c r="A1754" s="7">
        <v>73543</v>
      </c>
      <c r="B1754">
        <v>1</v>
      </c>
      <c r="D1754">
        <v>1</v>
      </c>
      <c r="J1754" s="7">
        <v>73357</v>
      </c>
      <c r="K1754">
        <v>1</v>
      </c>
      <c r="L1754">
        <v>1</v>
      </c>
      <c r="R1754">
        <v>1</v>
      </c>
      <c r="W1754">
        <v>3</v>
      </c>
      <c r="AA1754" s="7">
        <v>73552</v>
      </c>
      <c r="AF1754">
        <v>3</v>
      </c>
      <c r="AH1754">
        <v>3</v>
      </c>
      <c r="AJ1754" s="7">
        <v>73533</v>
      </c>
      <c r="AT1754">
        <v>1</v>
      </c>
      <c r="BI1754">
        <v>1</v>
      </c>
    </row>
    <row r="1755" spans="1:61" x14ac:dyDescent="0.25">
      <c r="A1755" s="7">
        <v>73552</v>
      </c>
      <c r="C1755">
        <v>3</v>
      </c>
      <c r="D1755">
        <v>3</v>
      </c>
      <c r="J1755" s="7">
        <v>73395</v>
      </c>
      <c r="K1755">
        <v>2</v>
      </c>
      <c r="L1755">
        <v>2</v>
      </c>
      <c r="M1755">
        <v>1</v>
      </c>
      <c r="W1755">
        <v>5</v>
      </c>
      <c r="AA1755" s="7">
        <v>73577</v>
      </c>
      <c r="AD1755">
        <v>1</v>
      </c>
      <c r="AH1755">
        <v>1</v>
      </c>
      <c r="AJ1755" s="7">
        <v>73543</v>
      </c>
      <c r="AT1755">
        <v>1</v>
      </c>
      <c r="BI1755">
        <v>1</v>
      </c>
    </row>
    <row r="1756" spans="1:61" x14ac:dyDescent="0.25">
      <c r="A1756" s="7">
        <v>73577</v>
      </c>
      <c r="C1756">
        <v>1</v>
      </c>
      <c r="D1756">
        <v>1</v>
      </c>
      <c r="J1756" s="7">
        <v>73409</v>
      </c>
      <c r="K1756">
        <v>2</v>
      </c>
      <c r="W1756">
        <v>2</v>
      </c>
      <c r="AA1756" s="7">
        <v>73590</v>
      </c>
      <c r="AD1756">
        <v>4</v>
      </c>
      <c r="AH1756">
        <v>4</v>
      </c>
      <c r="AJ1756" s="7">
        <v>73552</v>
      </c>
      <c r="AW1756">
        <v>1</v>
      </c>
      <c r="BC1756">
        <v>2</v>
      </c>
      <c r="BI1756">
        <v>3</v>
      </c>
    </row>
    <row r="1757" spans="1:61" x14ac:dyDescent="0.25">
      <c r="A1757" s="7">
        <v>73590</v>
      </c>
      <c r="C1757">
        <v>4</v>
      </c>
      <c r="D1757">
        <v>4</v>
      </c>
      <c r="J1757" s="7">
        <v>73420</v>
      </c>
      <c r="T1757">
        <v>2</v>
      </c>
      <c r="U1757">
        <v>1</v>
      </c>
      <c r="W1757">
        <v>3</v>
      </c>
      <c r="AA1757" s="7">
        <v>73607</v>
      </c>
      <c r="AF1757">
        <v>6</v>
      </c>
      <c r="AH1757">
        <v>6</v>
      </c>
      <c r="AJ1757" s="7">
        <v>73577</v>
      </c>
      <c r="AW1757">
        <v>1</v>
      </c>
      <c r="BI1757">
        <v>1</v>
      </c>
    </row>
    <row r="1758" spans="1:61" x14ac:dyDescent="0.25">
      <c r="A1758" s="7">
        <v>73607</v>
      </c>
      <c r="C1758">
        <v>6</v>
      </c>
      <c r="D1758">
        <v>6</v>
      </c>
      <c r="J1758" s="7">
        <v>73469</v>
      </c>
      <c r="K1758">
        <v>2</v>
      </c>
      <c r="Q1758">
        <v>1</v>
      </c>
      <c r="W1758">
        <v>3</v>
      </c>
      <c r="AA1758" s="7">
        <v>73621</v>
      </c>
      <c r="AD1758">
        <v>1</v>
      </c>
      <c r="AF1758">
        <v>4</v>
      </c>
      <c r="AH1758">
        <v>5</v>
      </c>
      <c r="AJ1758" s="7">
        <v>73590</v>
      </c>
      <c r="AW1758">
        <v>1</v>
      </c>
      <c r="AX1758">
        <v>2</v>
      </c>
      <c r="BB1758">
        <v>1</v>
      </c>
      <c r="BI1758">
        <v>4</v>
      </c>
    </row>
    <row r="1759" spans="1:61" x14ac:dyDescent="0.25">
      <c r="A1759" s="7">
        <v>73621</v>
      </c>
      <c r="C1759">
        <v>5</v>
      </c>
      <c r="D1759">
        <v>5</v>
      </c>
      <c r="J1759" s="7">
        <v>73490</v>
      </c>
      <c r="K1759">
        <v>1</v>
      </c>
      <c r="W1759">
        <v>1</v>
      </c>
      <c r="AA1759" s="7">
        <v>73630</v>
      </c>
      <c r="AF1759">
        <v>4</v>
      </c>
      <c r="AH1759">
        <v>4</v>
      </c>
      <c r="AJ1759" s="7">
        <v>73607</v>
      </c>
      <c r="AW1759">
        <v>1</v>
      </c>
      <c r="AX1759">
        <v>1</v>
      </c>
      <c r="AY1759">
        <v>1</v>
      </c>
      <c r="AZ1759">
        <v>1</v>
      </c>
      <c r="BD1759">
        <v>1</v>
      </c>
      <c r="BE1759">
        <v>1</v>
      </c>
      <c r="BI1759">
        <v>6</v>
      </c>
    </row>
    <row r="1760" spans="1:61" x14ac:dyDescent="0.25">
      <c r="A1760" s="7">
        <v>73630</v>
      </c>
      <c r="C1760">
        <v>4</v>
      </c>
      <c r="D1760">
        <v>4</v>
      </c>
      <c r="J1760" s="7">
        <v>73498</v>
      </c>
      <c r="K1760">
        <v>1</v>
      </c>
      <c r="L1760">
        <v>1</v>
      </c>
      <c r="M1760">
        <v>2</v>
      </c>
      <c r="W1760">
        <v>4</v>
      </c>
      <c r="AA1760" s="7">
        <v>73646</v>
      </c>
      <c r="AB1760">
        <v>1</v>
      </c>
      <c r="AH1760">
        <v>1</v>
      </c>
      <c r="AJ1760" s="7">
        <v>73621</v>
      </c>
      <c r="AX1760">
        <v>1</v>
      </c>
      <c r="AZ1760">
        <v>1</v>
      </c>
      <c r="BD1760">
        <v>3</v>
      </c>
      <c r="BI1760">
        <v>5</v>
      </c>
    </row>
    <row r="1761" spans="1:61" x14ac:dyDescent="0.25">
      <c r="A1761" s="7">
        <v>73646</v>
      </c>
      <c r="B1761">
        <v>1</v>
      </c>
      <c r="D1761">
        <v>1</v>
      </c>
      <c r="J1761" s="7">
        <v>73517</v>
      </c>
      <c r="T1761">
        <v>1</v>
      </c>
      <c r="U1761">
        <v>1</v>
      </c>
      <c r="W1761">
        <v>2</v>
      </c>
      <c r="AA1761" s="7">
        <v>73650</v>
      </c>
      <c r="AD1761">
        <v>3</v>
      </c>
      <c r="AH1761">
        <v>3</v>
      </c>
      <c r="AJ1761" s="7">
        <v>73630</v>
      </c>
      <c r="AW1761">
        <v>1</v>
      </c>
      <c r="AX1761">
        <v>2</v>
      </c>
      <c r="AY1761">
        <v>1</v>
      </c>
      <c r="BI1761">
        <v>4</v>
      </c>
    </row>
    <row r="1762" spans="1:61" x14ac:dyDescent="0.25">
      <c r="A1762" s="7">
        <v>73650</v>
      </c>
      <c r="C1762">
        <v>3</v>
      </c>
      <c r="D1762">
        <v>3</v>
      </c>
      <c r="J1762" s="7">
        <v>73530</v>
      </c>
      <c r="T1762">
        <v>1</v>
      </c>
      <c r="W1762">
        <v>1</v>
      </c>
      <c r="AA1762" s="7">
        <v>73663</v>
      </c>
      <c r="AE1762">
        <v>3</v>
      </c>
      <c r="AH1762">
        <v>3</v>
      </c>
      <c r="AJ1762" s="7">
        <v>73646</v>
      </c>
      <c r="AT1762">
        <v>1</v>
      </c>
      <c r="BI1762">
        <v>1</v>
      </c>
    </row>
    <row r="1763" spans="1:61" x14ac:dyDescent="0.25">
      <c r="A1763" s="7">
        <v>73663</v>
      </c>
      <c r="B1763">
        <v>3</v>
      </c>
      <c r="D1763">
        <v>3</v>
      </c>
      <c r="J1763" s="7">
        <v>73533</v>
      </c>
      <c r="T1763">
        <v>1</v>
      </c>
      <c r="W1763">
        <v>1</v>
      </c>
      <c r="AA1763" s="7">
        <v>73710</v>
      </c>
      <c r="AE1763">
        <v>1</v>
      </c>
      <c r="AH1763">
        <v>1</v>
      </c>
      <c r="AJ1763" s="7">
        <v>73650</v>
      </c>
      <c r="AW1763">
        <v>1</v>
      </c>
      <c r="AX1763">
        <v>1</v>
      </c>
      <c r="BD1763">
        <v>1</v>
      </c>
      <c r="BI1763">
        <v>3</v>
      </c>
    </row>
    <row r="1764" spans="1:61" x14ac:dyDescent="0.25">
      <c r="A1764" s="7">
        <v>73710</v>
      </c>
      <c r="B1764">
        <v>1</v>
      </c>
      <c r="D1764">
        <v>1</v>
      </c>
      <c r="J1764" s="7">
        <v>73543</v>
      </c>
      <c r="T1764">
        <v>1</v>
      </c>
      <c r="W1764">
        <v>1</v>
      </c>
      <c r="AA1764" s="7">
        <v>73713</v>
      </c>
      <c r="AF1764">
        <v>1</v>
      </c>
      <c r="AH1764">
        <v>1</v>
      </c>
      <c r="AJ1764" s="7">
        <v>73663</v>
      </c>
      <c r="AT1764">
        <v>2</v>
      </c>
      <c r="AU1764">
        <v>1</v>
      </c>
      <c r="BI1764">
        <v>3</v>
      </c>
    </row>
    <row r="1765" spans="1:61" x14ac:dyDescent="0.25">
      <c r="A1765" s="7">
        <v>73713</v>
      </c>
      <c r="C1765">
        <v>1</v>
      </c>
      <c r="D1765">
        <v>1</v>
      </c>
      <c r="J1765" s="7">
        <v>73552</v>
      </c>
      <c r="K1765">
        <v>1</v>
      </c>
      <c r="Q1765">
        <v>2</v>
      </c>
      <c r="W1765">
        <v>3</v>
      </c>
      <c r="AA1765" s="7">
        <v>73737</v>
      </c>
      <c r="AE1765">
        <v>5</v>
      </c>
      <c r="AH1765">
        <v>5</v>
      </c>
      <c r="AJ1765" s="7">
        <v>73710</v>
      </c>
      <c r="AT1765">
        <v>1</v>
      </c>
      <c r="BI1765">
        <v>1</v>
      </c>
    </row>
    <row r="1766" spans="1:61" x14ac:dyDescent="0.25">
      <c r="A1766" s="7">
        <v>73737</v>
      </c>
      <c r="B1766">
        <v>5</v>
      </c>
      <c r="D1766">
        <v>5</v>
      </c>
      <c r="J1766" s="7">
        <v>73577</v>
      </c>
      <c r="K1766">
        <v>1</v>
      </c>
      <c r="W1766">
        <v>1</v>
      </c>
      <c r="AA1766" s="7">
        <v>73749</v>
      </c>
      <c r="AF1766">
        <v>2</v>
      </c>
      <c r="AH1766">
        <v>2</v>
      </c>
      <c r="AJ1766" s="7">
        <v>73713</v>
      </c>
      <c r="AW1766">
        <v>1</v>
      </c>
      <c r="BI1766">
        <v>1</v>
      </c>
    </row>
    <row r="1767" spans="1:61" x14ac:dyDescent="0.25">
      <c r="A1767" s="7">
        <v>73749</v>
      </c>
      <c r="C1767">
        <v>2</v>
      </c>
      <c r="D1767">
        <v>2</v>
      </c>
      <c r="J1767" s="7">
        <v>73590</v>
      </c>
      <c r="K1767">
        <v>1</v>
      </c>
      <c r="L1767">
        <v>2</v>
      </c>
      <c r="P1767">
        <v>1</v>
      </c>
      <c r="W1767">
        <v>4</v>
      </c>
      <c r="AA1767" s="7">
        <v>73766</v>
      </c>
      <c r="AF1767">
        <v>2</v>
      </c>
      <c r="AH1767">
        <v>2</v>
      </c>
      <c r="AJ1767" s="7">
        <v>73737</v>
      </c>
      <c r="AT1767">
        <v>2</v>
      </c>
      <c r="AU1767">
        <v>3</v>
      </c>
      <c r="BI1767">
        <v>5</v>
      </c>
    </row>
    <row r="1768" spans="1:61" x14ac:dyDescent="0.25">
      <c r="A1768" s="7">
        <v>73766</v>
      </c>
      <c r="C1768">
        <v>2</v>
      </c>
      <c r="D1768">
        <v>2</v>
      </c>
      <c r="J1768" s="7">
        <v>73607</v>
      </c>
      <c r="K1768">
        <v>1</v>
      </c>
      <c r="L1768">
        <v>1</v>
      </c>
      <c r="M1768">
        <v>1</v>
      </c>
      <c r="N1768">
        <v>1</v>
      </c>
      <c r="R1768">
        <v>1</v>
      </c>
      <c r="S1768">
        <v>1</v>
      </c>
      <c r="W1768">
        <v>6</v>
      </c>
      <c r="AA1768" s="7">
        <v>73776</v>
      </c>
      <c r="AF1768">
        <v>1</v>
      </c>
      <c r="AH1768">
        <v>1</v>
      </c>
      <c r="AJ1768" s="7">
        <v>73749</v>
      </c>
      <c r="AW1768">
        <v>1</v>
      </c>
      <c r="AX1768">
        <v>1</v>
      </c>
      <c r="BI1768">
        <v>2</v>
      </c>
    </row>
    <row r="1769" spans="1:61" x14ac:dyDescent="0.25">
      <c r="A1769" s="7">
        <v>73776</v>
      </c>
      <c r="C1769">
        <v>1</v>
      </c>
      <c r="D1769">
        <v>1</v>
      </c>
      <c r="J1769" s="7">
        <v>73621</v>
      </c>
      <c r="L1769">
        <v>1</v>
      </c>
      <c r="N1769">
        <v>1</v>
      </c>
      <c r="R1769">
        <v>3</v>
      </c>
      <c r="W1769">
        <v>5</v>
      </c>
      <c r="AA1769" s="7">
        <v>73800</v>
      </c>
      <c r="AF1769">
        <v>3</v>
      </c>
      <c r="AH1769">
        <v>3</v>
      </c>
      <c r="AJ1769" s="7">
        <v>73766</v>
      </c>
      <c r="AW1769">
        <v>1</v>
      </c>
      <c r="BF1769">
        <v>1</v>
      </c>
      <c r="BI1769">
        <v>2</v>
      </c>
    </row>
    <row r="1770" spans="1:61" x14ac:dyDescent="0.25">
      <c r="A1770" s="7">
        <v>73800</v>
      </c>
      <c r="C1770">
        <v>3</v>
      </c>
      <c r="D1770">
        <v>3</v>
      </c>
      <c r="J1770" s="7">
        <v>73630</v>
      </c>
      <c r="K1770">
        <v>1</v>
      </c>
      <c r="L1770">
        <v>2</v>
      </c>
      <c r="M1770">
        <v>1</v>
      </c>
      <c r="W1770">
        <v>4</v>
      </c>
      <c r="AA1770" s="7">
        <v>73857</v>
      </c>
      <c r="AC1770">
        <v>1</v>
      </c>
      <c r="AH1770">
        <v>1</v>
      </c>
      <c r="AJ1770" s="7">
        <v>73776</v>
      </c>
      <c r="AX1770">
        <v>1</v>
      </c>
      <c r="BI1770">
        <v>1</v>
      </c>
    </row>
    <row r="1771" spans="1:61" x14ac:dyDescent="0.25">
      <c r="A1771" s="7">
        <v>73857</v>
      </c>
      <c r="B1771">
        <v>1</v>
      </c>
      <c r="D1771">
        <v>1</v>
      </c>
      <c r="J1771" s="7">
        <v>73646</v>
      </c>
      <c r="T1771">
        <v>1</v>
      </c>
      <c r="W1771">
        <v>1</v>
      </c>
      <c r="AA1771" s="7">
        <v>73860</v>
      </c>
      <c r="AD1771">
        <v>1</v>
      </c>
      <c r="AH1771">
        <v>1</v>
      </c>
      <c r="AJ1771" s="7">
        <v>73800</v>
      </c>
      <c r="AW1771">
        <v>1</v>
      </c>
      <c r="AX1771">
        <v>1</v>
      </c>
      <c r="BC1771">
        <v>1</v>
      </c>
      <c r="BI1771">
        <v>3</v>
      </c>
    </row>
    <row r="1772" spans="1:61" x14ac:dyDescent="0.25">
      <c r="A1772" s="7">
        <v>73860</v>
      </c>
      <c r="C1772">
        <v>1</v>
      </c>
      <c r="D1772">
        <v>1</v>
      </c>
      <c r="J1772" s="7">
        <v>73650</v>
      </c>
      <c r="K1772">
        <v>1</v>
      </c>
      <c r="L1772">
        <v>1</v>
      </c>
      <c r="R1772">
        <v>1</v>
      </c>
      <c r="W1772">
        <v>3</v>
      </c>
      <c r="AA1772" s="7">
        <v>73886</v>
      </c>
      <c r="AE1772">
        <v>3</v>
      </c>
      <c r="AH1772">
        <v>3</v>
      </c>
      <c r="AJ1772" s="7">
        <v>73857</v>
      </c>
      <c r="AT1772">
        <v>1</v>
      </c>
      <c r="BI1772">
        <v>1</v>
      </c>
    </row>
    <row r="1773" spans="1:61" x14ac:dyDescent="0.25">
      <c r="A1773" s="7">
        <v>73886</v>
      </c>
      <c r="B1773">
        <v>3</v>
      </c>
      <c r="D1773">
        <v>3</v>
      </c>
      <c r="J1773" s="7">
        <v>73663</v>
      </c>
      <c r="T1773">
        <v>2</v>
      </c>
      <c r="U1773">
        <v>1</v>
      </c>
      <c r="W1773">
        <v>3</v>
      </c>
      <c r="AA1773" s="7">
        <v>73893</v>
      </c>
      <c r="AC1773">
        <v>1</v>
      </c>
      <c r="AE1773">
        <v>3</v>
      </c>
      <c r="AH1773">
        <v>4</v>
      </c>
      <c r="AJ1773" s="7">
        <v>73860</v>
      </c>
      <c r="AW1773">
        <v>1</v>
      </c>
      <c r="BI1773">
        <v>1</v>
      </c>
    </row>
    <row r="1774" spans="1:61" x14ac:dyDescent="0.25">
      <c r="A1774" s="7">
        <v>73893</v>
      </c>
      <c r="B1774">
        <v>4</v>
      </c>
      <c r="D1774">
        <v>4</v>
      </c>
      <c r="J1774" s="7">
        <v>73710</v>
      </c>
      <c r="T1774">
        <v>1</v>
      </c>
      <c r="W1774">
        <v>1</v>
      </c>
      <c r="AA1774" s="7">
        <v>73898</v>
      </c>
      <c r="AC1774">
        <v>2</v>
      </c>
      <c r="AH1774">
        <v>2</v>
      </c>
      <c r="AJ1774" s="7">
        <v>73886</v>
      </c>
      <c r="AT1774">
        <v>2</v>
      </c>
      <c r="AU1774">
        <v>1</v>
      </c>
      <c r="BI1774">
        <v>3</v>
      </c>
    </row>
    <row r="1775" spans="1:61" x14ac:dyDescent="0.25">
      <c r="A1775" s="7">
        <v>73898</v>
      </c>
      <c r="B1775">
        <v>2</v>
      </c>
      <c r="D1775">
        <v>2</v>
      </c>
      <c r="J1775" s="7">
        <v>73713</v>
      </c>
      <c r="K1775">
        <v>1</v>
      </c>
      <c r="W1775">
        <v>1</v>
      </c>
      <c r="AA1775" s="7">
        <v>73900</v>
      </c>
      <c r="AF1775">
        <v>1</v>
      </c>
      <c r="AH1775">
        <v>1</v>
      </c>
      <c r="AJ1775" s="7">
        <v>73893</v>
      </c>
      <c r="AT1775">
        <v>2</v>
      </c>
      <c r="AU1775">
        <v>2</v>
      </c>
      <c r="BI1775">
        <v>4</v>
      </c>
    </row>
    <row r="1776" spans="1:61" x14ac:dyDescent="0.25">
      <c r="A1776" s="7">
        <v>73900</v>
      </c>
      <c r="C1776">
        <v>1</v>
      </c>
      <c r="D1776">
        <v>1</v>
      </c>
      <c r="J1776" s="7">
        <v>73737</v>
      </c>
      <c r="T1776">
        <v>2</v>
      </c>
      <c r="U1776">
        <v>3</v>
      </c>
      <c r="W1776">
        <v>5</v>
      </c>
      <c r="AA1776" s="7">
        <v>73910</v>
      </c>
      <c r="AC1776">
        <v>1</v>
      </c>
      <c r="AH1776">
        <v>1</v>
      </c>
      <c r="AJ1776" s="7">
        <v>73898</v>
      </c>
      <c r="AT1776">
        <v>2</v>
      </c>
      <c r="BI1776">
        <v>2</v>
      </c>
    </row>
    <row r="1777" spans="1:61" x14ac:dyDescent="0.25">
      <c r="A1777" s="7">
        <v>73910</v>
      </c>
      <c r="B1777">
        <v>1</v>
      </c>
      <c r="D1777">
        <v>1</v>
      </c>
      <c r="J1777" s="7">
        <v>73749</v>
      </c>
      <c r="K1777">
        <v>1</v>
      </c>
      <c r="L1777">
        <v>1</v>
      </c>
      <c r="W1777">
        <v>2</v>
      </c>
      <c r="AA1777" s="7">
        <v>73915</v>
      </c>
      <c r="AC1777">
        <v>1</v>
      </c>
      <c r="AH1777">
        <v>1</v>
      </c>
      <c r="AJ1777" s="7">
        <v>73900</v>
      </c>
      <c r="AW1777">
        <v>1</v>
      </c>
      <c r="BI1777">
        <v>1</v>
      </c>
    </row>
    <row r="1778" spans="1:61" x14ac:dyDescent="0.25">
      <c r="A1778" s="7">
        <v>73915</v>
      </c>
      <c r="B1778">
        <v>1</v>
      </c>
      <c r="D1778">
        <v>1</v>
      </c>
      <c r="J1778" s="7">
        <v>73766</v>
      </c>
      <c r="K1778">
        <v>1</v>
      </c>
      <c r="T1778">
        <v>1</v>
      </c>
      <c r="W1778">
        <v>2</v>
      </c>
      <c r="AA1778" s="7">
        <v>73933</v>
      </c>
      <c r="AD1778">
        <v>13</v>
      </c>
      <c r="AF1778">
        <v>1</v>
      </c>
      <c r="AH1778">
        <v>14</v>
      </c>
      <c r="AJ1778" s="7">
        <v>73910</v>
      </c>
      <c r="AT1778">
        <v>1</v>
      </c>
      <c r="BI1778">
        <v>1</v>
      </c>
    </row>
    <row r="1779" spans="1:61" x14ac:dyDescent="0.25">
      <c r="A1779" s="7">
        <v>73933</v>
      </c>
      <c r="C1779">
        <v>14</v>
      </c>
      <c r="D1779">
        <v>14</v>
      </c>
      <c r="J1779" s="7">
        <v>73776</v>
      </c>
      <c r="L1779">
        <v>1</v>
      </c>
      <c r="W1779">
        <v>1</v>
      </c>
      <c r="AA1779" s="7">
        <v>74030</v>
      </c>
      <c r="AF1779">
        <v>3</v>
      </c>
      <c r="AH1779">
        <v>3</v>
      </c>
      <c r="AJ1779" s="7">
        <v>73915</v>
      </c>
      <c r="AU1779">
        <v>1</v>
      </c>
      <c r="BI1779">
        <v>1</v>
      </c>
    </row>
    <row r="1780" spans="1:61" x14ac:dyDescent="0.25">
      <c r="A1780" s="7">
        <v>74030</v>
      </c>
      <c r="C1780">
        <v>3</v>
      </c>
      <c r="D1780">
        <v>3</v>
      </c>
      <c r="J1780" s="7">
        <v>73800</v>
      </c>
      <c r="K1780">
        <v>1</v>
      </c>
      <c r="L1780">
        <v>1</v>
      </c>
      <c r="Q1780">
        <v>1</v>
      </c>
      <c r="W1780">
        <v>3</v>
      </c>
      <c r="AA1780" s="7">
        <v>74129</v>
      </c>
      <c r="AD1780">
        <v>1</v>
      </c>
      <c r="AH1780">
        <v>1</v>
      </c>
      <c r="AJ1780" s="7">
        <v>73933</v>
      </c>
      <c r="AW1780">
        <v>1</v>
      </c>
      <c r="AX1780">
        <v>1</v>
      </c>
      <c r="AY1780">
        <v>3</v>
      </c>
      <c r="BA1780">
        <v>1</v>
      </c>
      <c r="BC1780">
        <v>5</v>
      </c>
      <c r="BD1780">
        <v>2</v>
      </c>
      <c r="BH1780">
        <v>1</v>
      </c>
      <c r="BI1780">
        <v>14</v>
      </c>
    </row>
    <row r="1781" spans="1:61" x14ac:dyDescent="0.25">
      <c r="A1781" s="7">
        <v>74129</v>
      </c>
      <c r="C1781">
        <v>1</v>
      </c>
      <c r="D1781">
        <v>1</v>
      </c>
      <c r="J1781" s="7">
        <v>73857</v>
      </c>
      <c r="T1781">
        <v>1</v>
      </c>
      <c r="W1781">
        <v>1</v>
      </c>
      <c r="AA1781" s="7">
        <v>74158</v>
      </c>
      <c r="AF1781">
        <v>2</v>
      </c>
      <c r="AH1781">
        <v>2</v>
      </c>
      <c r="AJ1781" s="7">
        <v>74030</v>
      </c>
      <c r="AW1781">
        <v>1</v>
      </c>
      <c r="AY1781">
        <v>2</v>
      </c>
      <c r="BI1781">
        <v>3</v>
      </c>
    </row>
    <row r="1782" spans="1:61" x14ac:dyDescent="0.25">
      <c r="A1782" s="7">
        <v>74158</v>
      </c>
      <c r="C1782">
        <v>2</v>
      </c>
      <c r="D1782">
        <v>2</v>
      </c>
      <c r="J1782" s="7">
        <v>73860</v>
      </c>
      <c r="K1782">
        <v>1</v>
      </c>
      <c r="W1782">
        <v>1</v>
      </c>
      <c r="AA1782" s="7">
        <v>74170</v>
      </c>
      <c r="AC1782">
        <v>2</v>
      </c>
      <c r="AH1782">
        <v>2</v>
      </c>
      <c r="AJ1782" s="7">
        <v>74129</v>
      </c>
      <c r="AW1782">
        <v>1</v>
      </c>
      <c r="BI1782">
        <v>1</v>
      </c>
    </row>
    <row r="1783" spans="1:61" x14ac:dyDescent="0.25">
      <c r="A1783" s="7">
        <v>74170</v>
      </c>
      <c r="B1783">
        <v>2</v>
      </c>
      <c r="D1783">
        <v>2</v>
      </c>
      <c r="J1783" s="7">
        <v>73886</v>
      </c>
      <c r="T1783">
        <v>2</v>
      </c>
      <c r="U1783">
        <v>1</v>
      </c>
      <c r="W1783">
        <v>3</v>
      </c>
      <c r="AA1783" s="7">
        <v>74230</v>
      </c>
      <c r="AF1783">
        <v>3</v>
      </c>
      <c r="AH1783">
        <v>3</v>
      </c>
      <c r="AJ1783" s="7">
        <v>74158</v>
      </c>
      <c r="AW1783">
        <v>2</v>
      </c>
      <c r="BI1783">
        <v>2</v>
      </c>
    </row>
    <row r="1784" spans="1:61" x14ac:dyDescent="0.25">
      <c r="A1784" s="7">
        <v>74230</v>
      </c>
      <c r="C1784">
        <v>3</v>
      </c>
      <c r="D1784">
        <v>3</v>
      </c>
      <c r="J1784" s="7">
        <v>73893</v>
      </c>
      <c r="T1784">
        <v>2</v>
      </c>
      <c r="U1784">
        <v>2</v>
      </c>
      <c r="W1784">
        <v>4</v>
      </c>
      <c r="AA1784" s="7">
        <v>74232</v>
      </c>
      <c r="AF1784">
        <v>7</v>
      </c>
      <c r="AH1784">
        <v>7</v>
      </c>
      <c r="AJ1784" s="7">
        <v>74170</v>
      </c>
      <c r="AT1784">
        <v>2</v>
      </c>
      <c r="BI1784">
        <v>2</v>
      </c>
    </row>
    <row r="1785" spans="1:61" x14ac:dyDescent="0.25">
      <c r="A1785" s="7">
        <v>74232</v>
      </c>
      <c r="C1785">
        <v>7</v>
      </c>
      <c r="D1785">
        <v>7</v>
      </c>
      <c r="J1785" s="7">
        <v>73898</v>
      </c>
      <c r="T1785">
        <v>2</v>
      </c>
      <c r="W1785">
        <v>2</v>
      </c>
      <c r="AA1785" s="7">
        <v>74250</v>
      </c>
      <c r="AB1785">
        <v>1</v>
      </c>
      <c r="AH1785">
        <v>1</v>
      </c>
      <c r="AJ1785" s="7">
        <v>74230</v>
      </c>
      <c r="AW1785">
        <v>2</v>
      </c>
      <c r="BF1785">
        <v>1</v>
      </c>
      <c r="BI1785">
        <v>3</v>
      </c>
    </row>
    <row r="1786" spans="1:61" x14ac:dyDescent="0.25">
      <c r="A1786" s="7">
        <v>74250</v>
      </c>
      <c r="B1786">
        <v>1</v>
      </c>
      <c r="D1786">
        <v>1</v>
      </c>
      <c r="J1786" s="7">
        <v>73900</v>
      </c>
      <c r="K1786">
        <v>1</v>
      </c>
      <c r="W1786">
        <v>1</v>
      </c>
      <c r="AA1786" s="7">
        <v>74281</v>
      </c>
      <c r="AF1786">
        <v>1</v>
      </c>
      <c r="AH1786">
        <v>1</v>
      </c>
      <c r="AJ1786" s="7">
        <v>74232</v>
      </c>
      <c r="AW1786">
        <v>1</v>
      </c>
      <c r="AX1786">
        <v>1</v>
      </c>
      <c r="BA1786">
        <v>1</v>
      </c>
      <c r="BB1786">
        <v>1</v>
      </c>
      <c r="BC1786">
        <v>1</v>
      </c>
      <c r="BD1786">
        <v>1</v>
      </c>
      <c r="BH1786">
        <v>1</v>
      </c>
      <c r="BI1786">
        <v>7</v>
      </c>
    </row>
    <row r="1787" spans="1:61" x14ac:dyDescent="0.25">
      <c r="A1787" s="7">
        <v>74281</v>
      </c>
      <c r="C1787">
        <v>1</v>
      </c>
      <c r="D1787">
        <v>1</v>
      </c>
      <c r="J1787" s="7">
        <v>73910</v>
      </c>
      <c r="T1787">
        <v>1</v>
      </c>
      <c r="W1787">
        <v>1</v>
      </c>
      <c r="AA1787" s="7">
        <v>74298</v>
      </c>
      <c r="AC1787">
        <v>1</v>
      </c>
      <c r="AH1787">
        <v>1</v>
      </c>
      <c r="AJ1787" s="7">
        <v>74250</v>
      </c>
      <c r="AT1787">
        <v>1</v>
      </c>
      <c r="BI1787">
        <v>1</v>
      </c>
    </row>
    <row r="1788" spans="1:61" x14ac:dyDescent="0.25">
      <c r="A1788" s="7">
        <v>74298</v>
      </c>
      <c r="B1788">
        <v>1</v>
      </c>
      <c r="D1788">
        <v>1</v>
      </c>
      <c r="J1788" s="7">
        <v>73915</v>
      </c>
      <c r="U1788">
        <v>1</v>
      </c>
      <c r="W1788">
        <v>1</v>
      </c>
      <c r="AA1788" s="7">
        <v>74303</v>
      </c>
      <c r="AE1788">
        <v>3</v>
      </c>
      <c r="AH1788">
        <v>3</v>
      </c>
      <c r="AJ1788" s="7">
        <v>74281</v>
      </c>
      <c r="AW1788">
        <v>1</v>
      </c>
      <c r="BI1788">
        <v>1</v>
      </c>
    </row>
    <row r="1789" spans="1:61" x14ac:dyDescent="0.25">
      <c r="A1789" s="7">
        <v>74303</v>
      </c>
      <c r="B1789">
        <v>3</v>
      </c>
      <c r="D1789">
        <v>3</v>
      </c>
      <c r="J1789" s="7">
        <v>73933</v>
      </c>
      <c r="K1789">
        <v>1</v>
      </c>
      <c r="L1789">
        <v>1</v>
      </c>
      <c r="M1789">
        <v>3</v>
      </c>
      <c r="O1789">
        <v>1</v>
      </c>
      <c r="Q1789">
        <v>5</v>
      </c>
      <c r="R1789">
        <v>2</v>
      </c>
      <c r="V1789">
        <v>1</v>
      </c>
      <c r="W1789">
        <v>14</v>
      </c>
      <c r="AA1789" s="7">
        <v>74308</v>
      </c>
      <c r="AD1789">
        <v>6</v>
      </c>
      <c r="AH1789">
        <v>6</v>
      </c>
      <c r="AJ1789" s="7">
        <v>74298</v>
      </c>
      <c r="AU1789">
        <v>1</v>
      </c>
      <c r="BI1789">
        <v>1</v>
      </c>
    </row>
    <row r="1790" spans="1:61" x14ac:dyDescent="0.25">
      <c r="A1790" s="7">
        <v>74308</v>
      </c>
      <c r="C1790">
        <v>6</v>
      </c>
      <c r="D1790">
        <v>6</v>
      </c>
      <c r="J1790" s="7">
        <v>74030</v>
      </c>
      <c r="K1790">
        <v>1</v>
      </c>
      <c r="M1790">
        <v>2</v>
      </c>
      <c r="W1790">
        <v>3</v>
      </c>
      <c r="AA1790" s="7">
        <v>74318</v>
      </c>
      <c r="AB1790">
        <v>1</v>
      </c>
      <c r="AH1790">
        <v>1</v>
      </c>
      <c r="AJ1790" s="7">
        <v>74303</v>
      </c>
      <c r="AT1790">
        <v>3</v>
      </c>
      <c r="BI1790">
        <v>3</v>
      </c>
    </row>
    <row r="1791" spans="1:61" x14ac:dyDescent="0.25">
      <c r="A1791" s="7">
        <v>74318</v>
      </c>
      <c r="B1791">
        <v>1</v>
      </c>
      <c r="D1791">
        <v>1</v>
      </c>
      <c r="J1791" s="7">
        <v>74129</v>
      </c>
      <c r="K1791">
        <v>1</v>
      </c>
      <c r="W1791">
        <v>1</v>
      </c>
      <c r="AA1791" s="7">
        <v>74321</v>
      </c>
      <c r="AC1791">
        <v>1</v>
      </c>
      <c r="AH1791">
        <v>1</v>
      </c>
      <c r="AJ1791" s="7">
        <v>74308</v>
      </c>
      <c r="AW1791">
        <v>2</v>
      </c>
      <c r="AX1791">
        <v>1</v>
      </c>
      <c r="AY1791">
        <v>3</v>
      </c>
      <c r="BI1791">
        <v>6</v>
      </c>
    </row>
    <row r="1792" spans="1:61" x14ac:dyDescent="0.25">
      <c r="A1792" s="7">
        <v>74321</v>
      </c>
      <c r="B1792">
        <v>1</v>
      </c>
      <c r="D1792">
        <v>1</v>
      </c>
      <c r="J1792" s="7">
        <v>74158</v>
      </c>
      <c r="K1792">
        <v>2</v>
      </c>
      <c r="W1792">
        <v>2</v>
      </c>
      <c r="AA1792" s="7">
        <v>74333</v>
      </c>
      <c r="AE1792">
        <v>2</v>
      </c>
      <c r="AH1792">
        <v>2</v>
      </c>
      <c r="AJ1792" s="7">
        <v>74318</v>
      </c>
      <c r="AU1792">
        <v>1</v>
      </c>
      <c r="BI1792">
        <v>1</v>
      </c>
    </row>
    <row r="1793" spans="1:61" x14ac:dyDescent="0.25">
      <c r="A1793" s="7">
        <v>74333</v>
      </c>
      <c r="B1793">
        <v>2</v>
      </c>
      <c r="D1793">
        <v>2</v>
      </c>
      <c r="J1793" s="7">
        <v>74170</v>
      </c>
      <c r="T1793">
        <v>2</v>
      </c>
      <c r="W1793">
        <v>2</v>
      </c>
      <c r="AA1793" s="7">
        <v>74369</v>
      </c>
      <c r="AC1793">
        <v>6</v>
      </c>
      <c r="AH1793">
        <v>6</v>
      </c>
      <c r="AJ1793" s="7">
        <v>74321</v>
      </c>
      <c r="AT1793">
        <v>1</v>
      </c>
      <c r="BI1793">
        <v>1</v>
      </c>
    </row>
    <row r="1794" spans="1:61" x14ac:dyDescent="0.25">
      <c r="A1794" s="7">
        <v>74369</v>
      </c>
      <c r="B1794">
        <v>6</v>
      </c>
      <c r="D1794">
        <v>6</v>
      </c>
      <c r="J1794" s="7">
        <v>74230</v>
      </c>
      <c r="K1794">
        <v>2</v>
      </c>
      <c r="T1794">
        <v>1</v>
      </c>
      <c r="W1794">
        <v>3</v>
      </c>
      <c r="AA1794" s="7">
        <v>74374</v>
      </c>
      <c r="AF1794">
        <v>2</v>
      </c>
      <c r="AH1794">
        <v>2</v>
      </c>
      <c r="AJ1794" s="7">
        <v>74333</v>
      </c>
      <c r="AT1794">
        <v>2</v>
      </c>
      <c r="BI1794">
        <v>2</v>
      </c>
    </row>
    <row r="1795" spans="1:61" x14ac:dyDescent="0.25">
      <c r="A1795" s="7">
        <v>74374</v>
      </c>
      <c r="C1795">
        <v>2</v>
      </c>
      <c r="D1795">
        <v>2</v>
      </c>
      <c r="J1795" s="7">
        <v>74232</v>
      </c>
      <c r="K1795">
        <v>1</v>
      </c>
      <c r="L1795">
        <v>1</v>
      </c>
      <c r="O1795">
        <v>1</v>
      </c>
      <c r="P1795">
        <v>1</v>
      </c>
      <c r="Q1795">
        <v>1</v>
      </c>
      <c r="R1795">
        <v>1</v>
      </c>
      <c r="V1795">
        <v>1</v>
      </c>
      <c r="W1795">
        <v>7</v>
      </c>
      <c r="AA1795" s="7">
        <v>74376</v>
      </c>
      <c r="AE1795">
        <v>3</v>
      </c>
      <c r="AH1795">
        <v>3</v>
      </c>
      <c r="AJ1795" s="7">
        <v>74369</v>
      </c>
      <c r="AT1795">
        <v>3</v>
      </c>
      <c r="AU1795">
        <v>3</v>
      </c>
      <c r="BI1795">
        <v>6</v>
      </c>
    </row>
    <row r="1796" spans="1:61" x14ac:dyDescent="0.25">
      <c r="A1796" s="7">
        <v>74376</v>
      </c>
      <c r="B1796">
        <v>3</v>
      </c>
      <c r="D1796">
        <v>3</v>
      </c>
      <c r="J1796" s="7">
        <v>74250</v>
      </c>
      <c r="T1796">
        <v>1</v>
      </c>
      <c r="W1796">
        <v>1</v>
      </c>
      <c r="AA1796" s="7">
        <v>74405</v>
      </c>
      <c r="AF1796">
        <v>2</v>
      </c>
      <c r="AH1796">
        <v>2</v>
      </c>
      <c r="AJ1796" s="7">
        <v>74374</v>
      </c>
      <c r="AW1796">
        <v>1</v>
      </c>
      <c r="AX1796">
        <v>1</v>
      </c>
      <c r="BI1796">
        <v>2</v>
      </c>
    </row>
    <row r="1797" spans="1:61" x14ac:dyDescent="0.25">
      <c r="A1797" s="7">
        <v>74405</v>
      </c>
      <c r="C1797">
        <v>2</v>
      </c>
      <c r="D1797">
        <v>2</v>
      </c>
      <c r="J1797" s="7">
        <v>74281</v>
      </c>
      <c r="K1797">
        <v>1</v>
      </c>
      <c r="W1797">
        <v>1</v>
      </c>
      <c r="AA1797" s="7">
        <v>74441</v>
      </c>
      <c r="AF1797">
        <v>3</v>
      </c>
      <c r="AH1797">
        <v>3</v>
      </c>
      <c r="AJ1797" s="7">
        <v>74376</v>
      </c>
      <c r="AT1797">
        <v>1</v>
      </c>
      <c r="AU1797">
        <v>1</v>
      </c>
      <c r="AV1797">
        <v>1</v>
      </c>
      <c r="BI1797">
        <v>3</v>
      </c>
    </row>
    <row r="1798" spans="1:61" x14ac:dyDescent="0.25">
      <c r="A1798" s="7">
        <v>74441</v>
      </c>
      <c r="C1798">
        <v>3</v>
      </c>
      <c r="D1798">
        <v>3</v>
      </c>
      <c r="J1798" s="7">
        <v>74298</v>
      </c>
      <c r="U1798">
        <v>1</v>
      </c>
      <c r="W1798">
        <v>1</v>
      </c>
      <c r="AA1798" s="7">
        <v>74453</v>
      </c>
      <c r="AC1798">
        <v>3</v>
      </c>
      <c r="AH1798">
        <v>3</v>
      </c>
      <c r="AJ1798" s="7">
        <v>74405</v>
      </c>
      <c r="AW1798">
        <v>1</v>
      </c>
      <c r="AX1798">
        <v>1</v>
      </c>
      <c r="BI1798">
        <v>2</v>
      </c>
    </row>
    <row r="1799" spans="1:61" x14ac:dyDescent="0.25">
      <c r="A1799" s="7">
        <v>74453</v>
      </c>
      <c r="B1799">
        <v>3</v>
      </c>
      <c r="D1799">
        <v>3</v>
      </c>
      <c r="J1799" s="7">
        <v>74303</v>
      </c>
      <c r="T1799">
        <v>3</v>
      </c>
      <c r="W1799">
        <v>3</v>
      </c>
      <c r="AA1799" s="7">
        <v>74457</v>
      </c>
      <c r="AB1799">
        <v>2</v>
      </c>
      <c r="AH1799">
        <v>2</v>
      </c>
      <c r="AJ1799" s="7">
        <v>74441</v>
      </c>
      <c r="AW1799">
        <v>2</v>
      </c>
      <c r="AX1799">
        <v>1</v>
      </c>
      <c r="BI1799">
        <v>3</v>
      </c>
    </row>
    <row r="1800" spans="1:61" x14ac:dyDescent="0.25">
      <c r="A1800" s="7">
        <v>74457</v>
      </c>
      <c r="B1800">
        <v>2</v>
      </c>
      <c r="D1800">
        <v>2</v>
      </c>
      <c r="J1800" s="7">
        <v>74308</v>
      </c>
      <c r="K1800">
        <v>2</v>
      </c>
      <c r="L1800">
        <v>1</v>
      </c>
      <c r="M1800">
        <v>3</v>
      </c>
      <c r="W1800">
        <v>6</v>
      </c>
      <c r="AA1800" s="7">
        <v>74465</v>
      </c>
      <c r="AD1800">
        <v>3</v>
      </c>
      <c r="AH1800">
        <v>3</v>
      </c>
      <c r="AJ1800" s="7">
        <v>74453</v>
      </c>
      <c r="AT1800">
        <v>2</v>
      </c>
      <c r="AU1800">
        <v>1</v>
      </c>
      <c r="BI1800">
        <v>3</v>
      </c>
    </row>
    <row r="1801" spans="1:61" x14ac:dyDescent="0.25">
      <c r="A1801" s="7">
        <v>74465</v>
      </c>
      <c r="C1801">
        <v>3</v>
      </c>
      <c r="D1801">
        <v>3</v>
      </c>
      <c r="J1801" s="7">
        <v>74318</v>
      </c>
      <c r="U1801">
        <v>1</v>
      </c>
      <c r="W1801">
        <v>1</v>
      </c>
      <c r="AA1801" s="7">
        <v>74480</v>
      </c>
      <c r="AE1801">
        <v>3</v>
      </c>
      <c r="AH1801">
        <v>3</v>
      </c>
      <c r="AJ1801" s="7">
        <v>74457</v>
      </c>
      <c r="AU1801">
        <v>1</v>
      </c>
      <c r="AV1801">
        <v>1</v>
      </c>
      <c r="BI1801">
        <v>2</v>
      </c>
    </row>
    <row r="1802" spans="1:61" x14ac:dyDescent="0.25">
      <c r="A1802" s="7">
        <v>74480</v>
      </c>
      <c r="B1802">
        <v>3</v>
      </c>
      <c r="D1802">
        <v>3</v>
      </c>
      <c r="J1802" s="7">
        <v>74321</v>
      </c>
      <c r="T1802">
        <v>1</v>
      </c>
      <c r="W1802">
        <v>1</v>
      </c>
      <c r="AA1802" s="7">
        <v>74481</v>
      </c>
      <c r="AF1802">
        <v>7</v>
      </c>
      <c r="AH1802">
        <v>7</v>
      </c>
      <c r="AJ1802" s="7">
        <v>74465</v>
      </c>
      <c r="AW1802">
        <v>3</v>
      </c>
      <c r="BI1802">
        <v>3</v>
      </c>
    </row>
    <row r="1803" spans="1:61" x14ac:dyDescent="0.25">
      <c r="A1803" s="7">
        <v>74481</v>
      </c>
      <c r="C1803">
        <v>7</v>
      </c>
      <c r="D1803">
        <v>7</v>
      </c>
      <c r="J1803" s="7">
        <v>74333</v>
      </c>
      <c r="T1803">
        <v>2</v>
      </c>
      <c r="W1803">
        <v>2</v>
      </c>
      <c r="AA1803" s="7">
        <v>74556</v>
      </c>
      <c r="AC1803">
        <v>1</v>
      </c>
      <c r="AH1803">
        <v>1</v>
      </c>
      <c r="AJ1803" s="7">
        <v>74480</v>
      </c>
      <c r="AT1803">
        <v>3</v>
      </c>
      <c r="BI1803">
        <v>3</v>
      </c>
    </row>
    <row r="1804" spans="1:61" x14ac:dyDescent="0.25">
      <c r="A1804" s="7">
        <v>74556</v>
      </c>
      <c r="B1804">
        <v>1</v>
      </c>
      <c r="D1804">
        <v>1</v>
      </c>
      <c r="J1804" s="7">
        <v>74369</v>
      </c>
      <c r="T1804">
        <v>3</v>
      </c>
      <c r="U1804">
        <v>3</v>
      </c>
      <c r="W1804">
        <v>6</v>
      </c>
      <c r="AA1804" s="7">
        <v>74559</v>
      </c>
      <c r="AC1804">
        <v>1</v>
      </c>
      <c r="AH1804">
        <v>1</v>
      </c>
      <c r="AJ1804" s="7">
        <v>74481</v>
      </c>
      <c r="AW1804">
        <v>1</v>
      </c>
      <c r="AX1804">
        <v>1</v>
      </c>
      <c r="BB1804">
        <v>1</v>
      </c>
      <c r="BE1804">
        <v>2</v>
      </c>
      <c r="BF1804">
        <v>1</v>
      </c>
      <c r="BG1804">
        <v>1</v>
      </c>
      <c r="BI1804">
        <v>7</v>
      </c>
    </row>
    <row r="1805" spans="1:61" x14ac:dyDescent="0.25">
      <c r="A1805" s="7">
        <v>74559</v>
      </c>
      <c r="B1805">
        <v>1</v>
      </c>
      <c r="D1805">
        <v>1</v>
      </c>
      <c r="J1805" s="7">
        <v>74374</v>
      </c>
      <c r="K1805">
        <v>1</v>
      </c>
      <c r="L1805">
        <v>1</v>
      </c>
      <c r="W1805">
        <v>2</v>
      </c>
      <c r="AA1805" s="7">
        <v>74560</v>
      </c>
      <c r="AF1805">
        <v>6</v>
      </c>
      <c r="AH1805">
        <v>6</v>
      </c>
      <c r="AJ1805" s="7">
        <v>74556</v>
      </c>
      <c r="AU1805">
        <v>1</v>
      </c>
      <c r="BI1805">
        <v>1</v>
      </c>
    </row>
    <row r="1806" spans="1:61" x14ac:dyDescent="0.25">
      <c r="A1806" s="7">
        <v>74560</v>
      </c>
      <c r="C1806">
        <v>6</v>
      </c>
      <c r="D1806">
        <v>6</v>
      </c>
      <c r="J1806" s="7">
        <v>74376</v>
      </c>
      <c r="T1806">
        <v>1</v>
      </c>
      <c r="U1806">
        <v>1</v>
      </c>
      <c r="V1806">
        <v>1</v>
      </c>
      <c r="W1806">
        <v>3</v>
      </c>
      <c r="AA1806" s="7">
        <v>74585</v>
      </c>
      <c r="AD1806">
        <v>2</v>
      </c>
      <c r="AH1806">
        <v>2</v>
      </c>
      <c r="AJ1806" s="7">
        <v>74559</v>
      </c>
      <c r="AU1806">
        <v>1</v>
      </c>
      <c r="BI1806">
        <v>1</v>
      </c>
    </row>
    <row r="1807" spans="1:61" x14ac:dyDescent="0.25">
      <c r="A1807" s="7">
        <v>74585</v>
      </c>
      <c r="C1807">
        <v>2</v>
      </c>
      <c r="D1807">
        <v>2</v>
      </c>
      <c r="J1807" s="7">
        <v>74405</v>
      </c>
      <c r="K1807">
        <v>1</v>
      </c>
      <c r="L1807">
        <v>1</v>
      </c>
      <c r="W1807">
        <v>2</v>
      </c>
      <c r="AA1807" s="7">
        <v>74723</v>
      </c>
      <c r="AF1807">
        <v>2</v>
      </c>
      <c r="AH1807">
        <v>2</v>
      </c>
      <c r="AJ1807" s="7">
        <v>74560</v>
      </c>
      <c r="AW1807">
        <v>1</v>
      </c>
      <c r="AX1807">
        <v>3</v>
      </c>
      <c r="AY1807">
        <v>1</v>
      </c>
      <c r="BE1807">
        <v>1</v>
      </c>
      <c r="BI1807">
        <v>6</v>
      </c>
    </row>
    <row r="1808" spans="1:61" x14ac:dyDescent="0.25">
      <c r="A1808" s="7">
        <v>74723</v>
      </c>
      <c r="C1808">
        <v>2</v>
      </c>
      <c r="D1808">
        <v>2</v>
      </c>
      <c r="J1808" s="7">
        <v>74441</v>
      </c>
      <c r="K1808">
        <v>2</v>
      </c>
      <c r="L1808">
        <v>1</v>
      </c>
      <c r="W1808">
        <v>3</v>
      </c>
      <c r="AA1808" s="7">
        <v>74735</v>
      </c>
      <c r="AD1808">
        <v>10</v>
      </c>
      <c r="AH1808">
        <v>10</v>
      </c>
      <c r="AJ1808" s="7">
        <v>74585</v>
      </c>
      <c r="AW1808">
        <v>1</v>
      </c>
      <c r="AX1808">
        <v>1</v>
      </c>
      <c r="BI1808">
        <v>2</v>
      </c>
    </row>
    <row r="1809" spans="1:61" x14ac:dyDescent="0.25">
      <c r="A1809" s="7">
        <v>74735</v>
      </c>
      <c r="C1809">
        <v>10</v>
      </c>
      <c r="D1809">
        <v>10</v>
      </c>
      <c r="J1809" s="7">
        <v>74453</v>
      </c>
      <c r="T1809">
        <v>2</v>
      </c>
      <c r="U1809">
        <v>1</v>
      </c>
      <c r="W1809">
        <v>3</v>
      </c>
      <c r="AA1809" s="7">
        <v>74775</v>
      </c>
      <c r="AC1809">
        <v>3</v>
      </c>
      <c r="AE1809">
        <v>6</v>
      </c>
      <c r="AH1809">
        <v>9</v>
      </c>
      <c r="AJ1809" s="7">
        <v>74723</v>
      </c>
      <c r="AW1809">
        <v>1</v>
      </c>
      <c r="AX1809">
        <v>1</v>
      </c>
      <c r="BI1809">
        <v>2</v>
      </c>
    </row>
    <row r="1810" spans="1:61" x14ac:dyDescent="0.25">
      <c r="A1810" s="7">
        <v>74775</v>
      </c>
      <c r="B1810">
        <v>9</v>
      </c>
      <c r="D1810">
        <v>9</v>
      </c>
      <c r="J1810" s="7">
        <v>74457</v>
      </c>
      <c r="U1810">
        <v>1</v>
      </c>
      <c r="V1810">
        <v>1</v>
      </c>
      <c r="W1810">
        <v>2</v>
      </c>
      <c r="AA1810" s="7">
        <v>74786</v>
      </c>
      <c r="AD1810">
        <v>1</v>
      </c>
      <c r="AH1810">
        <v>1</v>
      </c>
      <c r="AJ1810" s="7">
        <v>74735</v>
      </c>
      <c r="AW1810">
        <v>1</v>
      </c>
      <c r="AX1810">
        <v>4</v>
      </c>
      <c r="AY1810">
        <v>1</v>
      </c>
      <c r="AZ1810">
        <v>3</v>
      </c>
      <c r="BD1810">
        <v>1</v>
      </c>
      <c r="BI1810">
        <v>10</v>
      </c>
    </row>
    <row r="1811" spans="1:61" x14ac:dyDescent="0.25">
      <c r="A1811" s="7">
        <v>74786</v>
      </c>
      <c r="C1811">
        <v>1</v>
      </c>
      <c r="D1811">
        <v>1</v>
      </c>
      <c r="J1811" s="7">
        <v>74465</v>
      </c>
      <c r="K1811">
        <v>3</v>
      </c>
      <c r="W1811">
        <v>3</v>
      </c>
      <c r="AA1811" s="7">
        <v>74789</v>
      </c>
      <c r="AD1811">
        <v>3</v>
      </c>
      <c r="AF1811">
        <v>3</v>
      </c>
      <c r="AH1811">
        <v>6</v>
      </c>
      <c r="AJ1811" s="7">
        <v>74775</v>
      </c>
      <c r="AT1811">
        <v>1</v>
      </c>
      <c r="AU1811">
        <v>5</v>
      </c>
      <c r="AV1811">
        <v>3</v>
      </c>
      <c r="BI1811">
        <v>9</v>
      </c>
    </row>
    <row r="1812" spans="1:61" x14ac:dyDescent="0.25">
      <c r="A1812" s="7">
        <v>74789</v>
      </c>
      <c r="C1812">
        <v>6</v>
      </c>
      <c r="D1812">
        <v>6</v>
      </c>
      <c r="J1812" s="7">
        <v>74480</v>
      </c>
      <c r="T1812">
        <v>3</v>
      </c>
      <c r="W1812">
        <v>3</v>
      </c>
      <c r="AA1812" s="7">
        <v>74793</v>
      </c>
      <c r="AF1812">
        <v>5</v>
      </c>
      <c r="AH1812">
        <v>5</v>
      </c>
      <c r="AJ1812" s="7">
        <v>74786</v>
      </c>
      <c r="AW1812">
        <v>1</v>
      </c>
      <c r="BI1812">
        <v>1</v>
      </c>
    </row>
    <row r="1813" spans="1:61" x14ac:dyDescent="0.25">
      <c r="A1813" s="7">
        <v>74793</v>
      </c>
      <c r="C1813">
        <v>5</v>
      </c>
      <c r="D1813">
        <v>5</v>
      </c>
      <c r="J1813" s="7">
        <v>74481</v>
      </c>
      <c r="K1813">
        <v>1</v>
      </c>
      <c r="L1813">
        <v>1</v>
      </c>
      <c r="P1813">
        <v>1</v>
      </c>
      <c r="S1813">
        <v>2</v>
      </c>
      <c r="T1813">
        <v>1</v>
      </c>
      <c r="U1813">
        <v>1</v>
      </c>
      <c r="W1813">
        <v>7</v>
      </c>
      <c r="AA1813" s="7">
        <v>74825</v>
      </c>
      <c r="AC1813">
        <v>2</v>
      </c>
      <c r="AH1813">
        <v>2</v>
      </c>
      <c r="AJ1813" s="7">
        <v>74789</v>
      </c>
      <c r="AW1813">
        <v>3</v>
      </c>
      <c r="AX1813">
        <v>1</v>
      </c>
      <c r="BD1813">
        <v>2</v>
      </c>
      <c r="BI1813">
        <v>6</v>
      </c>
    </row>
    <row r="1814" spans="1:61" x14ac:dyDescent="0.25">
      <c r="A1814" s="7">
        <v>74825</v>
      </c>
      <c r="B1814">
        <v>2</v>
      </c>
      <c r="D1814">
        <v>2</v>
      </c>
      <c r="J1814" s="7">
        <v>74556</v>
      </c>
      <c r="U1814">
        <v>1</v>
      </c>
      <c r="W1814">
        <v>1</v>
      </c>
      <c r="AA1814" s="7">
        <v>74829</v>
      </c>
      <c r="AF1814">
        <v>1</v>
      </c>
      <c r="AH1814">
        <v>1</v>
      </c>
      <c r="AJ1814" s="7">
        <v>74793</v>
      </c>
      <c r="AX1814">
        <v>2</v>
      </c>
      <c r="AY1814">
        <v>1</v>
      </c>
      <c r="AZ1814">
        <v>2</v>
      </c>
      <c r="BI1814">
        <v>5</v>
      </c>
    </row>
    <row r="1815" spans="1:61" x14ac:dyDescent="0.25">
      <c r="A1815" s="7">
        <v>74829</v>
      </c>
      <c r="C1815">
        <v>1</v>
      </c>
      <c r="D1815">
        <v>1</v>
      </c>
      <c r="J1815" s="7">
        <v>74559</v>
      </c>
      <c r="U1815">
        <v>1</v>
      </c>
      <c r="W1815">
        <v>1</v>
      </c>
      <c r="AA1815" s="7">
        <v>74831</v>
      </c>
      <c r="AD1815">
        <v>1</v>
      </c>
      <c r="AH1815">
        <v>1</v>
      </c>
      <c r="AJ1815" s="7">
        <v>74825</v>
      </c>
      <c r="AT1815">
        <v>2</v>
      </c>
      <c r="BI1815">
        <v>2</v>
      </c>
    </row>
    <row r="1816" spans="1:61" x14ac:dyDescent="0.25">
      <c r="A1816" s="7">
        <v>74831</v>
      </c>
      <c r="C1816">
        <v>1</v>
      </c>
      <c r="D1816">
        <v>1</v>
      </c>
      <c r="J1816" s="7">
        <v>74560</v>
      </c>
      <c r="K1816">
        <v>1</v>
      </c>
      <c r="L1816">
        <v>3</v>
      </c>
      <c r="M1816">
        <v>1</v>
      </c>
      <c r="S1816">
        <v>1</v>
      </c>
      <c r="W1816">
        <v>6</v>
      </c>
      <c r="AA1816" s="7">
        <v>74881</v>
      </c>
      <c r="AF1816">
        <v>5</v>
      </c>
      <c r="AH1816">
        <v>5</v>
      </c>
      <c r="AJ1816" s="7">
        <v>74829</v>
      </c>
      <c r="AW1816">
        <v>1</v>
      </c>
      <c r="BI1816">
        <v>1</v>
      </c>
    </row>
    <row r="1817" spans="1:61" x14ac:dyDescent="0.25">
      <c r="A1817" s="7">
        <v>74881</v>
      </c>
      <c r="C1817">
        <v>5</v>
      </c>
      <c r="D1817">
        <v>5</v>
      </c>
      <c r="J1817" s="7">
        <v>74585</v>
      </c>
      <c r="K1817">
        <v>1</v>
      </c>
      <c r="L1817">
        <v>1</v>
      </c>
      <c r="W1817">
        <v>2</v>
      </c>
      <c r="AA1817" s="7">
        <v>74931</v>
      </c>
      <c r="AE1817">
        <v>2</v>
      </c>
      <c r="AH1817">
        <v>2</v>
      </c>
      <c r="AJ1817" s="7">
        <v>74831</v>
      </c>
      <c r="AX1817">
        <v>1</v>
      </c>
      <c r="BI1817">
        <v>1</v>
      </c>
    </row>
    <row r="1818" spans="1:61" x14ac:dyDescent="0.25">
      <c r="A1818" s="7">
        <v>74931</v>
      </c>
      <c r="B1818">
        <v>2</v>
      </c>
      <c r="D1818">
        <v>2</v>
      </c>
      <c r="J1818" s="7">
        <v>74723</v>
      </c>
      <c r="K1818">
        <v>1</v>
      </c>
      <c r="L1818">
        <v>1</v>
      </c>
      <c r="W1818">
        <v>2</v>
      </c>
      <c r="AA1818" s="7">
        <v>74937</v>
      </c>
      <c r="AF1818">
        <v>8</v>
      </c>
      <c r="AH1818">
        <v>8</v>
      </c>
      <c r="AJ1818" s="7">
        <v>74881</v>
      </c>
      <c r="AW1818">
        <v>1</v>
      </c>
      <c r="AX1818">
        <v>1</v>
      </c>
      <c r="AY1818">
        <v>1</v>
      </c>
      <c r="AZ1818">
        <v>1</v>
      </c>
      <c r="BD1818">
        <v>1</v>
      </c>
      <c r="BI1818">
        <v>5</v>
      </c>
    </row>
    <row r="1819" spans="1:61" x14ac:dyDescent="0.25">
      <c r="A1819" s="7">
        <v>74937</v>
      </c>
      <c r="C1819">
        <v>8</v>
      </c>
      <c r="D1819">
        <v>8</v>
      </c>
      <c r="J1819" s="7">
        <v>74735</v>
      </c>
      <c r="K1819">
        <v>1</v>
      </c>
      <c r="L1819">
        <v>4</v>
      </c>
      <c r="M1819">
        <v>1</v>
      </c>
      <c r="N1819">
        <v>3</v>
      </c>
      <c r="R1819">
        <v>1</v>
      </c>
      <c r="W1819">
        <v>10</v>
      </c>
      <c r="AA1819" s="7">
        <v>74951</v>
      </c>
      <c r="AE1819">
        <v>2</v>
      </c>
      <c r="AH1819">
        <v>2</v>
      </c>
      <c r="AJ1819" s="7">
        <v>74931</v>
      </c>
      <c r="AT1819">
        <v>2</v>
      </c>
      <c r="BI1819">
        <v>2</v>
      </c>
    </row>
    <row r="1820" spans="1:61" x14ac:dyDescent="0.25">
      <c r="A1820" s="7">
        <v>74951</v>
      </c>
      <c r="B1820">
        <v>2</v>
      </c>
      <c r="D1820">
        <v>2</v>
      </c>
      <c r="J1820" s="7">
        <v>74775</v>
      </c>
      <c r="T1820">
        <v>1</v>
      </c>
      <c r="U1820">
        <v>5</v>
      </c>
      <c r="V1820">
        <v>3</v>
      </c>
      <c r="W1820">
        <v>9</v>
      </c>
      <c r="AA1820" s="7">
        <v>74979</v>
      </c>
      <c r="AE1820">
        <v>1</v>
      </c>
      <c r="AH1820">
        <v>1</v>
      </c>
      <c r="AJ1820" s="7">
        <v>74937</v>
      </c>
      <c r="AX1820">
        <v>1</v>
      </c>
      <c r="AY1820">
        <v>1</v>
      </c>
      <c r="AZ1820">
        <v>3</v>
      </c>
      <c r="BC1820">
        <v>3</v>
      </c>
      <c r="BI1820">
        <v>8</v>
      </c>
    </row>
    <row r="1821" spans="1:61" x14ac:dyDescent="0.25">
      <c r="A1821" s="7">
        <v>74979</v>
      </c>
      <c r="B1821">
        <v>1</v>
      </c>
      <c r="D1821">
        <v>1</v>
      </c>
      <c r="J1821" s="7">
        <v>74786</v>
      </c>
      <c r="K1821">
        <v>1</v>
      </c>
      <c r="W1821">
        <v>1</v>
      </c>
      <c r="AA1821" s="7">
        <v>74981</v>
      </c>
      <c r="AC1821">
        <v>1</v>
      </c>
      <c r="AH1821">
        <v>1</v>
      </c>
      <c r="AJ1821" s="7">
        <v>74951</v>
      </c>
      <c r="AT1821">
        <v>2</v>
      </c>
      <c r="BI1821">
        <v>2</v>
      </c>
    </row>
    <row r="1822" spans="1:61" x14ac:dyDescent="0.25">
      <c r="A1822" s="7">
        <v>74981</v>
      </c>
      <c r="B1822">
        <v>1</v>
      </c>
      <c r="D1822">
        <v>1</v>
      </c>
      <c r="J1822" s="7">
        <v>74789</v>
      </c>
      <c r="K1822">
        <v>3</v>
      </c>
      <c r="L1822">
        <v>1</v>
      </c>
      <c r="R1822">
        <v>2</v>
      </c>
      <c r="W1822">
        <v>6</v>
      </c>
      <c r="AA1822" s="7">
        <v>75009</v>
      </c>
      <c r="AB1822">
        <v>1</v>
      </c>
      <c r="AH1822">
        <v>1</v>
      </c>
      <c r="AJ1822" s="7">
        <v>74979</v>
      </c>
      <c r="AT1822">
        <v>1</v>
      </c>
      <c r="BI1822">
        <v>1</v>
      </c>
    </row>
    <row r="1823" spans="1:61" x14ac:dyDescent="0.25">
      <c r="A1823" s="7">
        <v>75009</v>
      </c>
      <c r="B1823">
        <v>1</v>
      </c>
      <c r="D1823">
        <v>1</v>
      </c>
      <c r="J1823" s="7">
        <v>74793</v>
      </c>
      <c r="L1823">
        <v>2</v>
      </c>
      <c r="M1823">
        <v>1</v>
      </c>
      <c r="N1823">
        <v>2</v>
      </c>
      <c r="W1823">
        <v>5</v>
      </c>
      <c r="AA1823" s="7">
        <v>75031</v>
      </c>
      <c r="AD1823">
        <v>4</v>
      </c>
      <c r="AH1823">
        <v>4</v>
      </c>
      <c r="AJ1823" s="7">
        <v>74981</v>
      </c>
      <c r="AT1823">
        <v>1</v>
      </c>
      <c r="BI1823">
        <v>1</v>
      </c>
    </row>
    <row r="1824" spans="1:61" x14ac:dyDescent="0.25">
      <c r="A1824" s="7">
        <v>75031</v>
      </c>
      <c r="C1824">
        <v>4</v>
      </c>
      <c r="D1824">
        <v>4</v>
      </c>
      <c r="J1824" s="7">
        <v>74825</v>
      </c>
      <c r="T1824">
        <v>2</v>
      </c>
      <c r="W1824">
        <v>2</v>
      </c>
      <c r="AA1824" s="7">
        <v>75069</v>
      </c>
      <c r="AC1824">
        <v>6</v>
      </c>
      <c r="AH1824">
        <v>6</v>
      </c>
      <c r="AJ1824" s="7">
        <v>75009</v>
      </c>
      <c r="AU1824">
        <v>1</v>
      </c>
      <c r="BI1824">
        <v>1</v>
      </c>
    </row>
    <row r="1825" spans="1:61" x14ac:dyDescent="0.25">
      <c r="A1825" s="7">
        <v>75069</v>
      </c>
      <c r="B1825">
        <v>6</v>
      </c>
      <c r="D1825">
        <v>6</v>
      </c>
      <c r="J1825" s="7">
        <v>74829</v>
      </c>
      <c r="K1825">
        <v>1</v>
      </c>
      <c r="W1825">
        <v>1</v>
      </c>
      <c r="AA1825" s="7">
        <v>75075</v>
      </c>
      <c r="AF1825">
        <v>1</v>
      </c>
      <c r="AH1825">
        <v>1</v>
      </c>
      <c r="AJ1825" s="7">
        <v>75031</v>
      </c>
      <c r="AW1825">
        <v>1</v>
      </c>
      <c r="AX1825">
        <v>1</v>
      </c>
      <c r="AY1825">
        <v>2</v>
      </c>
      <c r="BI1825">
        <v>4</v>
      </c>
    </row>
    <row r="1826" spans="1:61" x14ac:dyDescent="0.25">
      <c r="A1826" s="7">
        <v>75075</v>
      </c>
      <c r="C1826">
        <v>1</v>
      </c>
      <c r="D1826">
        <v>1</v>
      </c>
      <c r="J1826" s="7">
        <v>74831</v>
      </c>
      <c r="L1826">
        <v>1</v>
      </c>
      <c r="W1826">
        <v>1</v>
      </c>
      <c r="AA1826" s="7">
        <v>75126</v>
      </c>
      <c r="AF1826">
        <v>1</v>
      </c>
      <c r="AH1826">
        <v>1</v>
      </c>
      <c r="AJ1826" s="7">
        <v>75069</v>
      </c>
      <c r="AU1826">
        <v>2</v>
      </c>
      <c r="AV1826">
        <v>4</v>
      </c>
      <c r="BI1826">
        <v>6</v>
      </c>
    </row>
    <row r="1827" spans="1:61" x14ac:dyDescent="0.25">
      <c r="A1827" s="7">
        <v>75126</v>
      </c>
      <c r="C1827">
        <v>1</v>
      </c>
      <c r="D1827">
        <v>1</v>
      </c>
      <c r="J1827" s="7">
        <v>74881</v>
      </c>
      <c r="K1827">
        <v>1</v>
      </c>
      <c r="L1827">
        <v>1</v>
      </c>
      <c r="M1827">
        <v>1</v>
      </c>
      <c r="N1827">
        <v>1</v>
      </c>
      <c r="R1827">
        <v>1</v>
      </c>
      <c r="W1827">
        <v>5</v>
      </c>
      <c r="AA1827" s="7">
        <v>75133</v>
      </c>
      <c r="AD1827">
        <v>2</v>
      </c>
      <c r="AH1827">
        <v>2</v>
      </c>
      <c r="AJ1827" s="7">
        <v>75075</v>
      </c>
      <c r="AW1827">
        <v>1</v>
      </c>
      <c r="BI1827">
        <v>1</v>
      </c>
    </row>
    <row r="1828" spans="1:61" x14ac:dyDescent="0.25">
      <c r="A1828" s="7">
        <v>75133</v>
      </c>
      <c r="C1828">
        <v>2</v>
      </c>
      <c r="D1828">
        <v>2</v>
      </c>
      <c r="J1828" s="7">
        <v>74931</v>
      </c>
      <c r="T1828">
        <v>2</v>
      </c>
      <c r="W1828">
        <v>2</v>
      </c>
      <c r="AA1828" s="7">
        <v>75135</v>
      </c>
      <c r="AD1828">
        <v>1</v>
      </c>
      <c r="AH1828">
        <v>1</v>
      </c>
      <c r="AJ1828" s="7">
        <v>75126</v>
      </c>
      <c r="AW1828">
        <v>1</v>
      </c>
      <c r="BI1828">
        <v>1</v>
      </c>
    </row>
    <row r="1829" spans="1:61" x14ac:dyDescent="0.25">
      <c r="A1829" s="7">
        <v>75135</v>
      </c>
      <c r="C1829">
        <v>1</v>
      </c>
      <c r="D1829">
        <v>1</v>
      </c>
      <c r="J1829" s="7">
        <v>74937</v>
      </c>
      <c r="L1829">
        <v>1</v>
      </c>
      <c r="M1829">
        <v>1</v>
      </c>
      <c r="N1829">
        <v>3</v>
      </c>
      <c r="Q1829">
        <v>3</v>
      </c>
      <c r="W1829">
        <v>8</v>
      </c>
      <c r="AA1829" s="7">
        <v>75137</v>
      </c>
      <c r="AF1829">
        <v>1</v>
      </c>
      <c r="AH1829">
        <v>1</v>
      </c>
      <c r="AJ1829" s="7">
        <v>75133</v>
      </c>
      <c r="AW1829">
        <v>1</v>
      </c>
      <c r="AX1829">
        <v>1</v>
      </c>
      <c r="BI1829">
        <v>2</v>
      </c>
    </row>
    <row r="1830" spans="1:61" x14ac:dyDescent="0.25">
      <c r="A1830" s="7">
        <v>75137</v>
      </c>
      <c r="C1830">
        <v>1</v>
      </c>
      <c r="D1830">
        <v>1</v>
      </c>
      <c r="J1830" s="7">
        <v>74951</v>
      </c>
      <c r="T1830">
        <v>2</v>
      </c>
      <c r="W1830">
        <v>2</v>
      </c>
      <c r="AA1830" s="7">
        <v>75146</v>
      </c>
      <c r="AC1830">
        <v>5</v>
      </c>
      <c r="AH1830">
        <v>5</v>
      </c>
      <c r="AJ1830" s="7">
        <v>75135</v>
      </c>
      <c r="AW1830">
        <v>1</v>
      </c>
      <c r="BI1830">
        <v>1</v>
      </c>
    </row>
    <row r="1831" spans="1:61" x14ac:dyDescent="0.25">
      <c r="A1831" s="7">
        <v>75146</v>
      </c>
      <c r="B1831">
        <v>5</v>
      </c>
      <c r="D1831">
        <v>5</v>
      </c>
      <c r="J1831" s="7">
        <v>74979</v>
      </c>
      <c r="T1831">
        <v>1</v>
      </c>
      <c r="W1831">
        <v>1</v>
      </c>
      <c r="AA1831" s="7">
        <v>75216</v>
      </c>
      <c r="AE1831">
        <v>2</v>
      </c>
      <c r="AH1831">
        <v>2</v>
      </c>
      <c r="AJ1831" s="7">
        <v>75137</v>
      </c>
      <c r="AW1831">
        <v>1</v>
      </c>
      <c r="BI1831">
        <v>1</v>
      </c>
    </row>
    <row r="1832" spans="1:61" x14ac:dyDescent="0.25">
      <c r="A1832" s="7">
        <v>75216</v>
      </c>
      <c r="B1832">
        <v>2</v>
      </c>
      <c r="D1832">
        <v>2</v>
      </c>
      <c r="J1832" s="7">
        <v>74981</v>
      </c>
      <c r="T1832">
        <v>1</v>
      </c>
      <c r="W1832">
        <v>1</v>
      </c>
      <c r="AA1832" s="7">
        <v>75238</v>
      </c>
      <c r="AC1832">
        <v>1</v>
      </c>
      <c r="AH1832">
        <v>1</v>
      </c>
      <c r="AJ1832" s="7">
        <v>75146</v>
      </c>
      <c r="AT1832">
        <v>2</v>
      </c>
      <c r="AU1832">
        <v>2</v>
      </c>
      <c r="AV1832">
        <v>1</v>
      </c>
      <c r="BI1832">
        <v>5</v>
      </c>
    </row>
    <row r="1833" spans="1:61" x14ac:dyDescent="0.25">
      <c r="A1833" s="7">
        <v>75238</v>
      </c>
      <c r="B1833">
        <v>1</v>
      </c>
      <c r="D1833">
        <v>1</v>
      </c>
      <c r="J1833" s="7">
        <v>75009</v>
      </c>
      <c r="U1833">
        <v>1</v>
      </c>
      <c r="W1833">
        <v>1</v>
      </c>
      <c r="AA1833" s="7">
        <v>75245</v>
      </c>
      <c r="AC1833">
        <v>5</v>
      </c>
      <c r="AH1833">
        <v>5</v>
      </c>
      <c r="AJ1833" s="7">
        <v>75216</v>
      </c>
      <c r="AT1833">
        <v>2</v>
      </c>
      <c r="BI1833">
        <v>2</v>
      </c>
    </row>
    <row r="1834" spans="1:61" x14ac:dyDescent="0.25">
      <c r="A1834" s="7">
        <v>75245</v>
      </c>
      <c r="B1834">
        <v>5</v>
      </c>
      <c r="D1834">
        <v>5</v>
      </c>
      <c r="J1834" s="7">
        <v>75031</v>
      </c>
      <c r="K1834">
        <v>1</v>
      </c>
      <c r="L1834">
        <v>1</v>
      </c>
      <c r="M1834">
        <v>2</v>
      </c>
      <c r="W1834">
        <v>4</v>
      </c>
      <c r="AA1834" s="7">
        <v>75320</v>
      </c>
      <c r="AB1834">
        <v>1</v>
      </c>
      <c r="AH1834">
        <v>1</v>
      </c>
      <c r="AJ1834" s="7">
        <v>75238</v>
      </c>
      <c r="AT1834">
        <v>1</v>
      </c>
      <c r="BI1834">
        <v>1</v>
      </c>
    </row>
    <row r="1835" spans="1:61" x14ac:dyDescent="0.25">
      <c r="A1835" s="7">
        <v>75320</v>
      </c>
      <c r="B1835">
        <v>1</v>
      </c>
      <c r="D1835">
        <v>1</v>
      </c>
      <c r="J1835" s="7">
        <v>75069</v>
      </c>
      <c r="U1835">
        <v>2</v>
      </c>
      <c r="V1835">
        <v>4</v>
      </c>
      <c r="W1835">
        <v>6</v>
      </c>
      <c r="AA1835" s="7">
        <v>75344</v>
      </c>
      <c r="AE1835">
        <v>6</v>
      </c>
      <c r="AH1835">
        <v>6</v>
      </c>
      <c r="AJ1835" s="7">
        <v>75245</v>
      </c>
      <c r="AT1835">
        <v>2</v>
      </c>
      <c r="AU1835">
        <v>3</v>
      </c>
      <c r="BI1835">
        <v>5</v>
      </c>
    </row>
    <row r="1836" spans="1:61" x14ac:dyDescent="0.25">
      <c r="A1836" s="7">
        <v>75344</v>
      </c>
      <c r="B1836">
        <v>6</v>
      </c>
      <c r="D1836">
        <v>6</v>
      </c>
      <c r="J1836" s="7">
        <v>75075</v>
      </c>
      <c r="K1836">
        <v>1</v>
      </c>
      <c r="W1836">
        <v>1</v>
      </c>
      <c r="AA1836" s="7">
        <v>75359</v>
      </c>
      <c r="AD1836">
        <v>4</v>
      </c>
      <c r="AH1836">
        <v>4</v>
      </c>
      <c r="AJ1836" s="7">
        <v>75320</v>
      </c>
      <c r="AU1836">
        <v>1</v>
      </c>
      <c r="BI1836">
        <v>1</v>
      </c>
    </row>
    <row r="1837" spans="1:61" x14ac:dyDescent="0.25">
      <c r="A1837" s="7">
        <v>75359</v>
      </c>
      <c r="C1837">
        <v>4</v>
      </c>
      <c r="D1837">
        <v>4</v>
      </c>
      <c r="J1837" s="7">
        <v>75126</v>
      </c>
      <c r="K1837">
        <v>1</v>
      </c>
      <c r="W1837">
        <v>1</v>
      </c>
      <c r="AA1837" s="7">
        <v>75369</v>
      </c>
      <c r="AF1837">
        <v>6</v>
      </c>
      <c r="AH1837">
        <v>6</v>
      </c>
      <c r="AJ1837" s="7">
        <v>75344</v>
      </c>
      <c r="AT1837">
        <v>1</v>
      </c>
      <c r="AU1837">
        <v>3</v>
      </c>
      <c r="AV1837">
        <v>2</v>
      </c>
      <c r="BI1837">
        <v>6</v>
      </c>
    </row>
    <row r="1838" spans="1:61" x14ac:dyDescent="0.25">
      <c r="A1838" s="7">
        <v>75369</v>
      </c>
      <c r="C1838">
        <v>6</v>
      </c>
      <c r="D1838">
        <v>6</v>
      </c>
      <c r="J1838" s="7">
        <v>75133</v>
      </c>
      <c r="K1838">
        <v>1</v>
      </c>
      <c r="L1838">
        <v>1</v>
      </c>
      <c r="W1838">
        <v>2</v>
      </c>
      <c r="AA1838" s="7">
        <v>75377</v>
      </c>
      <c r="AD1838">
        <v>2</v>
      </c>
      <c r="AH1838">
        <v>2</v>
      </c>
      <c r="AJ1838" s="7">
        <v>75359</v>
      </c>
      <c r="AW1838">
        <v>1</v>
      </c>
      <c r="AZ1838">
        <v>1</v>
      </c>
      <c r="BC1838">
        <v>1</v>
      </c>
      <c r="BF1838">
        <v>1</v>
      </c>
      <c r="BI1838">
        <v>4</v>
      </c>
    </row>
    <row r="1839" spans="1:61" x14ac:dyDescent="0.25">
      <c r="A1839" s="7">
        <v>75377</v>
      </c>
      <c r="C1839">
        <v>2</v>
      </c>
      <c r="D1839">
        <v>2</v>
      </c>
      <c r="J1839" s="7">
        <v>75135</v>
      </c>
      <c r="K1839">
        <v>1</v>
      </c>
      <c r="W1839">
        <v>1</v>
      </c>
      <c r="AA1839" s="7">
        <v>75381</v>
      </c>
      <c r="AC1839">
        <v>6</v>
      </c>
      <c r="AH1839">
        <v>6</v>
      </c>
      <c r="AJ1839" s="7">
        <v>75369</v>
      </c>
      <c r="AW1839">
        <v>1</v>
      </c>
      <c r="AX1839">
        <v>1</v>
      </c>
      <c r="AY1839">
        <v>3</v>
      </c>
      <c r="AZ1839">
        <v>1</v>
      </c>
      <c r="BI1839">
        <v>6</v>
      </c>
    </row>
    <row r="1840" spans="1:61" x14ac:dyDescent="0.25">
      <c r="A1840" s="7">
        <v>75381</v>
      </c>
      <c r="B1840">
        <v>6</v>
      </c>
      <c r="D1840">
        <v>6</v>
      </c>
      <c r="J1840" s="7">
        <v>75137</v>
      </c>
      <c r="K1840">
        <v>1</v>
      </c>
      <c r="W1840">
        <v>1</v>
      </c>
      <c r="AA1840" s="7">
        <v>75446</v>
      </c>
      <c r="AC1840">
        <v>5</v>
      </c>
      <c r="AH1840">
        <v>5</v>
      </c>
      <c r="AJ1840" s="7">
        <v>75377</v>
      </c>
      <c r="AW1840">
        <v>2</v>
      </c>
      <c r="BI1840">
        <v>2</v>
      </c>
    </row>
    <row r="1841" spans="1:61" x14ac:dyDescent="0.25">
      <c r="A1841" s="7">
        <v>75446</v>
      </c>
      <c r="B1841">
        <v>5</v>
      </c>
      <c r="D1841">
        <v>5</v>
      </c>
      <c r="J1841" s="7">
        <v>75146</v>
      </c>
      <c r="T1841">
        <v>2</v>
      </c>
      <c r="U1841">
        <v>2</v>
      </c>
      <c r="V1841">
        <v>1</v>
      </c>
      <c r="W1841">
        <v>5</v>
      </c>
      <c r="AA1841" s="7">
        <v>75515</v>
      </c>
      <c r="AF1841">
        <v>4</v>
      </c>
      <c r="AH1841">
        <v>4</v>
      </c>
      <c r="AJ1841" s="7">
        <v>75381</v>
      </c>
      <c r="AT1841">
        <v>3</v>
      </c>
      <c r="AU1841">
        <v>2</v>
      </c>
      <c r="AV1841">
        <v>1</v>
      </c>
      <c r="BI1841">
        <v>6</v>
      </c>
    </row>
    <row r="1842" spans="1:61" x14ac:dyDescent="0.25">
      <c r="A1842" s="7">
        <v>75515</v>
      </c>
      <c r="C1842">
        <v>4</v>
      </c>
      <c r="D1842">
        <v>4</v>
      </c>
      <c r="J1842" s="7">
        <v>75216</v>
      </c>
      <c r="T1842">
        <v>2</v>
      </c>
      <c r="W1842">
        <v>2</v>
      </c>
      <c r="AA1842" s="7">
        <v>75521</v>
      </c>
      <c r="AF1842">
        <v>4</v>
      </c>
      <c r="AH1842">
        <v>4</v>
      </c>
      <c r="AJ1842" s="7">
        <v>75446</v>
      </c>
      <c r="AT1842">
        <v>1</v>
      </c>
      <c r="AU1842">
        <v>2</v>
      </c>
      <c r="AV1842">
        <v>2</v>
      </c>
      <c r="BI1842">
        <v>5</v>
      </c>
    </row>
    <row r="1843" spans="1:61" x14ac:dyDescent="0.25">
      <c r="A1843" s="7">
        <v>75521</v>
      </c>
      <c r="C1843">
        <v>4</v>
      </c>
      <c r="D1843">
        <v>4</v>
      </c>
      <c r="J1843" s="7">
        <v>75238</v>
      </c>
      <c r="T1843">
        <v>1</v>
      </c>
      <c r="W1843">
        <v>1</v>
      </c>
      <c r="AA1843" s="7">
        <v>75526</v>
      </c>
      <c r="AF1843">
        <v>1</v>
      </c>
      <c r="AH1843">
        <v>1</v>
      </c>
      <c r="AJ1843" s="7">
        <v>75515</v>
      </c>
      <c r="AW1843">
        <v>1</v>
      </c>
      <c r="AX1843">
        <v>3</v>
      </c>
      <c r="BI1843">
        <v>4</v>
      </c>
    </row>
    <row r="1844" spans="1:61" x14ac:dyDescent="0.25">
      <c r="A1844" s="7">
        <v>75526</v>
      </c>
      <c r="C1844">
        <v>1</v>
      </c>
      <c r="D1844">
        <v>1</v>
      </c>
      <c r="J1844" s="7">
        <v>75245</v>
      </c>
      <c r="T1844">
        <v>2</v>
      </c>
      <c r="U1844">
        <v>3</v>
      </c>
      <c r="W1844">
        <v>5</v>
      </c>
      <c r="AA1844" s="7">
        <v>75527</v>
      </c>
      <c r="AE1844">
        <v>5</v>
      </c>
      <c r="AH1844">
        <v>5</v>
      </c>
      <c r="AJ1844" s="7">
        <v>75521</v>
      </c>
      <c r="AW1844">
        <v>1</v>
      </c>
      <c r="AX1844">
        <v>3</v>
      </c>
      <c r="BI1844">
        <v>4</v>
      </c>
    </row>
    <row r="1845" spans="1:61" x14ac:dyDescent="0.25">
      <c r="A1845" s="7">
        <v>75527</v>
      </c>
      <c r="B1845">
        <v>5</v>
      </c>
      <c r="D1845">
        <v>5</v>
      </c>
      <c r="J1845" s="7">
        <v>75320</v>
      </c>
      <c r="U1845">
        <v>1</v>
      </c>
      <c r="W1845">
        <v>1</v>
      </c>
      <c r="AA1845" s="7">
        <v>75552</v>
      </c>
      <c r="AC1845">
        <v>2</v>
      </c>
      <c r="AH1845">
        <v>2</v>
      </c>
      <c r="AJ1845" s="7">
        <v>75526</v>
      </c>
      <c r="AX1845">
        <v>1</v>
      </c>
      <c r="BI1845">
        <v>1</v>
      </c>
    </row>
    <row r="1846" spans="1:61" x14ac:dyDescent="0.25">
      <c r="A1846" s="7">
        <v>75552</v>
      </c>
      <c r="B1846">
        <v>2</v>
      </c>
      <c r="D1846">
        <v>2</v>
      </c>
      <c r="J1846" s="7">
        <v>75344</v>
      </c>
      <c r="T1846">
        <v>1</v>
      </c>
      <c r="U1846">
        <v>3</v>
      </c>
      <c r="V1846">
        <v>2</v>
      </c>
      <c r="W1846">
        <v>6</v>
      </c>
      <c r="AA1846" s="7">
        <v>75571</v>
      </c>
      <c r="AC1846">
        <v>1</v>
      </c>
      <c r="AH1846">
        <v>1</v>
      </c>
      <c r="AJ1846" s="7">
        <v>75527</v>
      </c>
      <c r="AT1846">
        <v>3</v>
      </c>
      <c r="AU1846">
        <v>2</v>
      </c>
      <c r="BI1846">
        <v>5</v>
      </c>
    </row>
    <row r="1847" spans="1:61" x14ac:dyDescent="0.25">
      <c r="A1847" s="7">
        <v>75571</v>
      </c>
      <c r="B1847">
        <v>1</v>
      </c>
      <c r="D1847">
        <v>1</v>
      </c>
      <c r="J1847" s="7">
        <v>75359</v>
      </c>
      <c r="K1847">
        <v>1</v>
      </c>
      <c r="N1847">
        <v>1</v>
      </c>
      <c r="Q1847">
        <v>1</v>
      </c>
      <c r="T1847">
        <v>1</v>
      </c>
      <c r="W1847">
        <v>4</v>
      </c>
      <c r="AA1847" s="7">
        <v>75617</v>
      </c>
      <c r="AE1847">
        <v>3</v>
      </c>
      <c r="AH1847">
        <v>3</v>
      </c>
      <c r="AJ1847" s="7">
        <v>75552</v>
      </c>
      <c r="AT1847">
        <v>1</v>
      </c>
      <c r="AU1847">
        <v>1</v>
      </c>
      <c r="BI1847">
        <v>2</v>
      </c>
    </row>
    <row r="1848" spans="1:61" x14ac:dyDescent="0.25">
      <c r="A1848" s="7">
        <v>75617</v>
      </c>
      <c r="B1848">
        <v>3</v>
      </c>
      <c r="D1848">
        <v>3</v>
      </c>
      <c r="J1848" s="7">
        <v>75369</v>
      </c>
      <c r="K1848">
        <v>1</v>
      </c>
      <c r="L1848">
        <v>1</v>
      </c>
      <c r="M1848">
        <v>3</v>
      </c>
      <c r="N1848">
        <v>1</v>
      </c>
      <c r="W1848">
        <v>6</v>
      </c>
      <c r="AA1848" s="7">
        <v>75654</v>
      </c>
      <c r="AD1848">
        <v>1</v>
      </c>
      <c r="AH1848">
        <v>1</v>
      </c>
      <c r="AJ1848" s="7">
        <v>75571</v>
      </c>
      <c r="AU1848">
        <v>1</v>
      </c>
      <c r="BI1848">
        <v>1</v>
      </c>
    </row>
    <row r="1849" spans="1:61" x14ac:dyDescent="0.25">
      <c r="A1849" s="7">
        <v>75654</v>
      </c>
      <c r="C1849">
        <v>1</v>
      </c>
      <c r="D1849">
        <v>1</v>
      </c>
      <c r="J1849" s="7">
        <v>75377</v>
      </c>
      <c r="K1849">
        <v>2</v>
      </c>
      <c r="W1849">
        <v>2</v>
      </c>
      <c r="AA1849" s="7">
        <v>75657</v>
      </c>
      <c r="AD1849">
        <v>2</v>
      </c>
      <c r="AH1849">
        <v>2</v>
      </c>
      <c r="AJ1849" s="7">
        <v>75617</v>
      </c>
      <c r="AT1849">
        <v>1</v>
      </c>
      <c r="AU1849">
        <v>1</v>
      </c>
      <c r="AV1849">
        <v>1</v>
      </c>
      <c r="BI1849">
        <v>3</v>
      </c>
    </row>
    <row r="1850" spans="1:61" x14ac:dyDescent="0.25">
      <c r="A1850" s="7">
        <v>75657</v>
      </c>
      <c r="C1850">
        <v>2</v>
      </c>
      <c r="D1850">
        <v>2</v>
      </c>
      <c r="J1850" s="7">
        <v>75381</v>
      </c>
      <c r="T1850">
        <v>3</v>
      </c>
      <c r="U1850">
        <v>2</v>
      </c>
      <c r="V1850">
        <v>1</v>
      </c>
      <c r="W1850">
        <v>6</v>
      </c>
      <c r="AA1850" s="7">
        <v>75691</v>
      </c>
      <c r="AF1850">
        <v>2</v>
      </c>
      <c r="AH1850">
        <v>2</v>
      </c>
      <c r="AJ1850" s="7">
        <v>75654</v>
      </c>
      <c r="AW1850">
        <v>1</v>
      </c>
      <c r="BI1850">
        <v>1</v>
      </c>
    </row>
    <row r="1851" spans="1:61" x14ac:dyDescent="0.25">
      <c r="A1851" s="7">
        <v>75691</v>
      </c>
      <c r="C1851">
        <v>2</v>
      </c>
      <c r="D1851">
        <v>2</v>
      </c>
      <c r="J1851" s="7">
        <v>75446</v>
      </c>
      <c r="T1851">
        <v>1</v>
      </c>
      <c r="U1851">
        <v>2</v>
      </c>
      <c r="V1851">
        <v>2</v>
      </c>
      <c r="W1851">
        <v>5</v>
      </c>
      <c r="AA1851" s="7">
        <v>75692</v>
      </c>
      <c r="AF1851">
        <v>2</v>
      </c>
      <c r="AH1851">
        <v>2</v>
      </c>
      <c r="AJ1851" s="7">
        <v>75657</v>
      </c>
      <c r="AW1851">
        <v>1</v>
      </c>
      <c r="BD1851">
        <v>1</v>
      </c>
      <c r="BI1851">
        <v>2</v>
      </c>
    </row>
    <row r="1852" spans="1:61" x14ac:dyDescent="0.25">
      <c r="A1852" s="7">
        <v>75692</v>
      </c>
      <c r="C1852">
        <v>2</v>
      </c>
      <c r="D1852">
        <v>2</v>
      </c>
      <c r="J1852" s="7">
        <v>75515</v>
      </c>
      <c r="K1852">
        <v>1</v>
      </c>
      <c r="L1852">
        <v>3</v>
      </c>
      <c r="W1852">
        <v>4</v>
      </c>
      <c r="AA1852" s="7">
        <v>75696</v>
      </c>
      <c r="AC1852">
        <v>1</v>
      </c>
      <c r="AH1852">
        <v>1</v>
      </c>
      <c r="AJ1852" s="7">
        <v>75691</v>
      </c>
      <c r="AW1852">
        <v>1</v>
      </c>
      <c r="AX1852">
        <v>1</v>
      </c>
      <c r="BI1852">
        <v>2</v>
      </c>
    </row>
    <row r="1853" spans="1:61" x14ac:dyDescent="0.25">
      <c r="A1853" s="7">
        <v>75696</v>
      </c>
      <c r="B1853">
        <v>1</v>
      </c>
      <c r="D1853">
        <v>1</v>
      </c>
      <c r="J1853" s="7">
        <v>75521</v>
      </c>
      <c r="K1853">
        <v>1</v>
      </c>
      <c r="L1853">
        <v>3</v>
      </c>
      <c r="W1853">
        <v>4</v>
      </c>
      <c r="AA1853" s="7">
        <v>75739</v>
      </c>
      <c r="AF1853">
        <v>3</v>
      </c>
      <c r="AH1853">
        <v>3</v>
      </c>
      <c r="AJ1853" s="7">
        <v>75692</v>
      </c>
      <c r="AW1853">
        <v>1</v>
      </c>
      <c r="BD1853">
        <v>1</v>
      </c>
      <c r="BI1853">
        <v>2</v>
      </c>
    </row>
    <row r="1854" spans="1:61" x14ac:dyDescent="0.25">
      <c r="A1854" s="7">
        <v>75739</v>
      </c>
      <c r="C1854">
        <v>3</v>
      </c>
      <c r="D1854">
        <v>3</v>
      </c>
      <c r="J1854" s="7">
        <v>75526</v>
      </c>
      <c r="L1854">
        <v>1</v>
      </c>
      <c r="W1854">
        <v>1</v>
      </c>
      <c r="AA1854" s="7">
        <v>75768</v>
      </c>
      <c r="AF1854">
        <v>1</v>
      </c>
      <c r="AH1854">
        <v>1</v>
      </c>
      <c r="AJ1854" s="7">
        <v>75696</v>
      </c>
      <c r="AU1854">
        <v>1</v>
      </c>
      <c r="BI1854">
        <v>1</v>
      </c>
    </row>
    <row r="1855" spans="1:61" x14ac:dyDescent="0.25">
      <c r="A1855" s="7">
        <v>75768</v>
      </c>
      <c r="C1855">
        <v>1</v>
      </c>
      <c r="D1855">
        <v>1</v>
      </c>
      <c r="J1855" s="7">
        <v>75527</v>
      </c>
      <c r="T1855">
        <v>3</v>
      </c>
      <c r="U1855">
        <v>2</v>
      </c>
      <c r="W1855">
        <v>5</v>
      </c>
      <c r="AA1855" s="7">
        <v>75779</v>
      </c>
      <c r="AD1855">
        <v>1</v>
      </c>
      <c r="AH1855">
        <v>1</v>
      </c>
      <c r="AJ1855" s="7">
        <v>75739</v>
      </c>
      <c r="AW1855">
        <v>1</v>
      </c>
      <c r="AX1855">
        <v>1</v>
      </c>
      <c r="BC1855">
        <v>1</v>
      </c>
      <c r="BI1855">
        <v>3</v>
      </c>
    </row>
    <row r="1856" spans="1:61" x14ac:dyDescent="0.25">
      <c r="A1856" s="7">
        <v>75779</v>
      </c>
      <c r="C1856">
        <v>1</v>
      </c>
      <c r="D1856">
        <v>1</v>
      </c>
      <c r="J1856" s="7">
        <v>75552</v>
      </c>
      <c r="T1856">
        <v>1</v>
      </c>
      <c r="U1856">
        <v>1</v>
      </c>
      <c r="W1856">
        <v>2</v>
      </c>
      <c r="AA1856" s="7">
        <v>75795</v>
      </c>
      <c r="AE1856">
        <v>3</v>
      </c>
      <c r="AH1856">
        <v>3</v>
      </c>
      <c r="AJ1856" s="7">
        <v>75768</v>
      </c>
      <c r="AW1856">
        <v>1</v>
      </c>
      <c r="BI1856">
        <v>1</v>
      </c>
    </row>
    <row r="1857" spans="1:61" x14ac:dyDescent="0.25">
      <c r="A1857" s="7">
        <v>75795</v>
      </c>
      <c r="B1857">
        <v>3</v>
      </c>
      <c r="D1857">
        <v>3</v>
      </c>
      <c r="J1857" s="7">
        <v>75571</v>
      </c>
      <c r="U1857">
        <v>1</v>
      </c>
      <c r="W1857">
        <v>1</v>
      </c>
      <c r="AA1857" s="7">
        <v>75829</v>
      </c>
      <c r="AD1857">
        <v>1</v>
      </c>
      <c r="AH1857">
        <v>1</v>
      </c>
      <c r="AJ1857" s="7">
        <v>75779</v>
      </c>
      <c r="AW1857">
        <v>1</v>
      </c>
      <c r="BI1857">
        <v>1</v>
      </c>
    </row>
    <row r="1858" spans="1:61" x14ac:dyDescent="0.25">
      <c r="A1858" s="7">
        <v>75829</v>
      </c>
      <c r="C1858">
        <v>1</v>
      </c>
      <c r="D1858">
        <v>1</v>
      </c>
      <c r="J1858" s="7">
        <v>75617</v>
      </c>
      <c r="T1858">
        <v>1</v>
      </c>
      <c r="U1858">
        <v>1</v>
      </c>
      <c r="V1858">
        <v>1</v>
      </c>
      <c r="W1858">
        <v>3</v>
      </c>
      <c r="AA1858" s="7">
        <v>75833</v>
      </c>
      <c r="AD1858">
        <v>1</v>
      </c>
      <c r="AH1858">
        <v>1</v>
      </c>
      <c r="AJ1858" s="7">
        <v>75795</v>
      </c>
      <c r="AT1858">
        <v>1</v>
      </c>
      <c r="AV1858">
        <v>2</v>
      </c>
      <c r="BI1858">
        <v>3</v>
      </c>
    </row>
    <row r="1859" spans="1:61" x14ac:dyDescent="0.25">
      <c r="A1859" s="7">
        <v>75833</v>
      </c>
      <c r="C1859">
        <v>1</v>
      </c>
      <c r="D1859">
        <v>1</v>
      </c>
      <c r="J1859" s="7">
        <v>75654</v>
      </c>
      <c r="K1859">
        <v>1</v>
      </c>
      <c r="W1859">
        <v>1</v>
      </c>
      <c r="AA1859" s="7">
        <v>75837</v>
      </c>
      <c r="AF1859">
        <v>1</v>
      </c>
      <c r="AH1859">
        <v>1</v>
      </c>
      <c r="AJ1859" s="7">
        <v>75829</v>
      </c>
      <c r="AW1859">
        <v>1</v>
      </c>
      <c r="BI1859">
        <v>1</v>
      </c>
    </row>
    <row r="1860" spans="1:61" x14ac:dyDescent="0.25">
      <c r="A1860" s="7">
        <v>75837</v>
      </c>
      <c r="C1860">
        <v>1</v>
      </c>
      <c r="D1860">
        <v>1</v>
      </c>
      <c r="J1860" s="7">
        <v>75657</v>
      </c>
      <c r="K1860">
        <v>1</v>
      </c>
      <c r="R1860">
        <v>1</v>
      </c>
      <c r="W1860">
        <v>2</v>
      </c>
      <c r="AA1860" s="7">
        <v>75883</v>
      </c>
      <c r="AF1860">
        <v>2</v>
      </c>
      <c r="AH1860">
        <v>2</v>
      </c>
      <c r="AJ1860" s="7">
        <v>75833</v>
      </c>
      <c r="AW1860">
        <v>1</v>
      </c>
      <c r="BI1860">
        <v>1</v>
      </c>
    </row>
    <row r="1861" spans="1:61" x14ac:dyDescent="0.25">
      <c r="A1861" s="7">
        <v>75883</v>
      </c>
      <c r="C1861">
        <v>2</v>
      </c>
      <c r="D1861">
        <v>2</v>
      </c>
      <c r="J1861" s="7">
        <v>75691</v>
      </c>
      <c r="K1861">
        <v>1</v>
      </c>
      <c r="L1861">
        <v>1</v>
      </c>
      <c r="W1861">
        <v>2</v>
      </c>
      <c r="AA1861" s="7">
        <v>75918</v>
      </c>
      <c r="AB1861">
        <v>2</v>
      </c>
      <c r="AH1861">
        <v>2</v>
      </c>
      <c r="AJ1861" s="7">
        <v>75837</v>
      </c>
      <c r="AX1861">
        <v>1</v>
      </c>
      <c r="BI1861">
        <v>1</v>
      </c>
    </row>
    <row r="1862" spans="1:61" x14ac:dyDescent="0.25">
      <c r="A1862" s="7">
        <v>75918</v>
      </c>
      <c r="B1862">
        <v>2</v>
      </c>
      <c r="D1862">
        <v>2</v>
      </c>
      <c r="J1862" s="7">
        <v>75692</v>
      </c>
      <c r="K1862">
        <v>1</v>
      </c>
      <c r="R1862">
        <v>1</v>
      </c>
      <c r="W1862">
        <v>2</v>
      </c>
      <c r="AA1862" s="7">
        <v>75919</v>
      </c>
      <c r="AD1862">
        <v>1</v>
      </c>
      <c r="AH1862">
        <v>1</v>
      </c>
      <c r="AJ1862" s="7">
        <v>75883</v>
      </c>
      <c r="AX1862">
        <v>2</v>
      </c>
      <c r="BI1862">
        <v>2</v>
      </c>
    </row>
    <row r="1863" spans="1:61" x14ac:dyDescent="0.25">
      <c r="A1863" s="7">
        <v>75919</v>
      </c>
      <c r="C1863">
        <v>1</v>
      </c>
      <c r="D1863">
        <v>1</v>
      </c>
      <c r="J1863" s="7">
        <v>75696</v>
      </c>
      <c r="U1863">
        <v>1</v>
      </c>
      <c r="W1863">
        <v>1</v>
      </c>
      <c r="AA1863" s="7">
        <v>75926</v>
      </c>
      <c r="AD1863">
        <v>4</v>
      </c>
      <c r="AH1863">
        <v>4</v>
      </c>
      <c r="AJ1863" s="7">
        <v>75918</v>
      </c>
      <c r="AU1863">
        <v>1</v>
      </c>
      <c r="AV1863">
        <v>1</v>
      </c>
      <c r="BI1863">
        <v>2</v>
      </c>
    </row>
    <row r="1864" spans="1:61" x14ac:dyDescent="0.25">
      <c r="A1864" s="7">
        <v>75926</v>
      </c>
      <c r="C1864">
        <v>4</v>
      </c>
      <c r="D1864">
        <v>4</v>
      </c>
      <c r="J1864" s="7">
        <v>75739</v>
      </c>
      <c r="K1864">
        <v>1</v>
      </c>
      <c r="L1864">
        <v>1</v>
      </c>
      <c r="Q1864">
        <v>1</v>
      </c>
      <c r="W1864">
        <v>3</v>
      </c>
      <c r="AA1864" s="7">
        <v>75985</v>
      </c>
      <c r="AE1864">
        <v>1</v>
      </c>
      <c r="AH1864">
        <v>1</v>
      </c>
      <c r="AJ1864" s="7">
        <v>75919</v>
      </c>
      <c r="AW1864">
        <v>1</v>
      </c>
      <c r="BI1864">
        <v>1</v>
      </c>
    </row>
    <row r="1865" spans="1:61" x14ac:dyDescent="0.25">
      <c r="A1865" s="7">
        <v>75985</v>
      </c>
      <c r="B1865">
        <v>1</v>
      </c>
      <c r="D1865">
        <v>1</v>
      </c>
      <c r="J1865" s="7">
        <v>75768</v>
      </c>
      <c r="K1865">
        <v>1</v>
      </c>
      <c r="W1865">
        <v>1</v>
      </c>
      <c r="AA1865" s="7">
        <v>76042</v>
      </c>
      <c r="AF1865">
        <v>4</v>
      </c>
      <c r="AH1865">
        <v>4</v>
      </c>
      <c r="AJ1865" s="7">
        <v>75926</v>
      </c>
      <c r="AW1865">
        <v>1</v>
      </c>
      <c r="AX1865">
        <v>2</v>
      </c>
      <c r="BE1865">
        <v>1</v>
      </c>
      <c r="BI1865">
        <v>4</v>
      </c>
    </row>
    <row r="1866" spans="1:61" x14ac:dyDescent="0.25">
      <c r="A1866" s="7">
        <v>76042</v>
      </c>
      <c r="C1866">
        <v>4</v>
      </c>
      <c r="D1866">
        <v>4</v>
      </c>
      <c r="J1866" s="7">
        <v>75779</v>
      </c>
      <c r="K1866">
        <v>1</v>
      </c>
      <c r="W1866">
        <v>1</v>
      </c>
      <c r="AA1866" s="7">
        <v>76103</v>
      </c>
      <c r="AD1866">
        <v>3</v>
      </c>
      <c r="AH1866">
        <v>3</v>
      </c>
      <c r="AJ1866" s="7">
        <v>75985</v>
      </c>
      <c r="AT1866">
        <v>1</v>
      </c>
      <c r="BI1866">
        <v>1</v>
      </c>
    </row>
    <row r="1867" spans="1:61" x14ac:dyDescent="0.25">
      <c r="A1867" s="7">
        <v>76103</v>
      </c>
      <c r="C1867">
        <v>3</v>
      </c>
      <c r="D1867">
        <v>3</v>
      </c>
      <c r="J1867" s="7">
        <v>75795</v>
      </c>
      <c r="T1867">
        <v>1</v>
      </c>
      <c r="V1867">
        <v>2</v>
      </c>
      <c r="W1867">
        <v>3</v>
      </c>
      <c r="AA1867" s="7">
        <v>76105</v>
      </c>
      <c r="AF1867">
        <v>11</v>
      </c>
      <c r="AH1867">
        <v>11</v>
      </c>
      <c r="AJ1867" s="7">
        <v>76042</v>
      </c>
      <c r="AW1867">
        <v>1</v>
      </c>
      <c r="AX1867">
        <v>1</v>
      </c>
      <c r="AY1867">
        <v>1</v>
      </c>
      <c r="BE1867">
        <v>1</v>
      </c>
      <c r="BI1867">
        <v>4</v>
      </c>
    </row>
    <row r="1868" spans="1:61" x14ac:dyDescent="0.25">
      <c r="A1868" s="7">
        <v>76105</v>
      </c>
      <c r="C1868">
        <v>11</v>
      </c>
      <c r="D1868">
        <v>11</v>
      </c>
      <c r="J1868" s="7">
        <v>75829</v>
      </c>
      <c r="K1868">
        <v>1</v>
      </c>
      <c r="W1868">
        <v>1</v>
      </c>
      <c r="AA1868" s="7">
        <v>76106</v>
      </c>
      <c r="AF1868">
        <v>5</v>
      </c>
      <c r="AH1868">
        <v>5</v>
      </c>
      <c r="AJ1868" s="7">
        <v>76103</v>
      </c>
      <c r="AW1868">
        <v>2</v>
      </c>
      <c r="BG1868">
        <v>1</v>
      </c>
      <c r="BI1868">
        <v>3</v>
      </c>
    </row>
    <row r="1869" spans="1:61" x14ac:dyDescent="0.25">
      <c r="A1869" s="7">
        <v>76106</v>
      </c>
      <c r="C1869">
        <v>5</v>
      </c>
      <c r="D1869">
        <v>5</v>
      </c>
      <c r="J1869" s="7">
        <v>75833</v>
      </c>
      <c r="K1869">
        <v>1</v>
      </c>
      <c r="W1869">
        <v>1</v>
      </c>
      <c r="AA1869" s="7">
        <v>76126</v>
      </c>
      <c r="AD1869">
        <v>8</v>
      </c>
      <c r="AH1869">
        <v>8</v>
      </c>
      <c r="AJ1869" s="7">
        <v>76105</v>
      </c>
      <c r="AW1869">
        <v>1</v>
      </c>
      <c r="AX1869">
        <v>2</v>
      </c>
      <c r="AY1869">
        <v>2</v>
      </c>
      <c r="AZ1869">
        <v>1</v>
      </c>
      <c r="BB1869">
        <v>1</v>
      </c>
      <c r="BC1869">
        <v>1</v>
      </c>
      <c r="BD1869">
        <v>3</v>
      </c>
      <c r="BI1869">
        <v>11</v>
      </c>
    </row>
    <row r="1870" spans="1:61" x14ac:dyDescent="0.25">
      <c r="A1870" s="7">
        <v>76126</v>
      </c>
      <c r="C1870">
        <v>8</v>
      </c>
      <c r="D1870">
        <v>8</v>
      </c>
      <c r="J1870" s="7">
        <v>75837</v>
      </c>
      <c r="L1870">
        <v>1</v>
      </c>
      <c r="W1870">
        <v>1</v>
      </c>
      <c r="AA1870" s="7">
        <v>76141</v>
      </c>
      <c r="AD1870">
        <v>3</v>
      </c>
      <c r="AH1870">
        <v>3</v>
      </c>
      <c r="AJ1870" s="7">
        <v>76106</v>
      </c>
      <c r="AW1870">
        <v>1</v>
      </c>
      <c r="AX1870">
        <v>1</v>
      </c>
      <c r="AZ1870">
        <v>2</v>
      </c>
      <c r="BF1870">
        <v>1</v>
      </c>
      <c r="BI1870">
        <v>5</v>
      </c>
    </row>
    <row r="1871" spans="1:61" x14ac:dyDescent="0.25">
      <c r="A1871" s="7">
        <v>76141</v>
      </c>
      <c r="C1871">
        <v>3</v>
      </c>
      <c r="D1871">
        <v>3</v>
      </c>
      <c r="J1871" s="7">
        <v>75883</v>
      </c>
      <c r="L1871">
        <v>2</v>
      </c>
      <c r="W1871">
        <v>2</v>
      </c>
      <c r="AA1871" s="7">
        <v>76142</v>
      </c>
      <c r="AC1871">
        <v>1</v>
      </c>
      <c r="AH1871">
        <v>1</v>
      </c>
      <c r="AJ1871" s="7">
        <v>76126</v>
      </c>
      <c r="AW1871">
        <v>1</v>
      </c>
      <c r="AX1871">
        <v>2</v>
      </c>
      <c r="AY1871">
        <v>2</v>
      </c>
      <c r="AZ1871">
        <v>1</v>
      </c>
      <c r="BA1871">
        <v>1</v>
      </c>
      <c r="BB1871">
        <v>1</v>
      </c>
      <c r="BI1871">
        <v>8</v>
      </c>
    </row>
    <row r="1872" spans="1:61" x14ac:dyDescent="0.25">
      <c r="A1872" s="7">
        <v>76142</v>
      </c>
      <c r="B1872">
        <v>1</v>
      </c>
      <c r="D1872">
        <v>1</v>
      </c>
      <c r="J1872" s="7">
        <v>75918</v>
      </c>
      <c r="U1872">
        <v>1</v>
      </c>
      <c r="V1872">
        <v>1</v>
      </c>
      <c r="W1872">
        <v>2</v>
      </c>
      <c r="AA1872" s="7">
        <v>76160</v>
      </c>
      <c r="AE1872">
        <v>1</v>
      </c>
      <c r="AH1872">
        <v>1</v>
      </c>
      <c r="AJ1872" s="7">
        <v>76141</v>
      </c>
      <c r="AW1872">
        <v>2</v>
      </c>
      <c r="BD1872">
        <v>1</v>
      </c>
      <c r="BI1872">
        <v>3</v>
      </c>
    </row>
    <row r="1873" spans="1:61" x14ac:dyDescent="0.25">
      <c r="A1873" s="7">
        <v>76160</v>
      </c>
      <c r="B1873">
        <v>1</v>
      </c>
      <c r="D1873">
        <v>1</v>
      </c>
      <c r="J1873" s="7">
        <v>75919</v>
      </c>
      <c r="K1873">
        <v>1</v>
      </c>
      <c r="W1873">
        <v>1</v>
      </c>
      <c r="AA1873" s="7">
        <v>76172</v>
      </c>
      <c r="AF1873">
        <v>1</v>
      </c>
      <c r="AH1873">
        <v>1</v>
      </c>
      <c r="AJ1873" s="7">
        <v>76142</v>
      </c>
      <c r="AT1873">
        <v>1</v>
      </c>
      <c r="BI1873">
        <v>1</v>
      </c>
    </row>
    <row r="1874" spans="1:61" x14ac:dyDescent="0.25">
      <c r="A1874" s="7">
        <v>76172</v>
      </c>
      <c r="C1874">
        <v>1</v>
      </c>
      <c r="D1874">
        <v>1</v>
      </c>
      <c r="J1874" s="7">
        <v>75926</v>
      </c>
      <c r="K1874">
        <v>1</v>
      </c>
      <c r="L1874">
        <v>2</v>
      </c>
      <c r="S1874">
        <v>1</v>
      </c>
      <c r="W1874">
        <v>4</v>
      </c>
      <c r="AA1874" s="7">
        <v>76218</v>
      </c>
      <c r="AD1874">
        <v>7</v>
      </c>
      <c r="AH1874">
        <v>7</v>
      </c>
      <c r="AJ1874" s="7">
        <v>76160</v>
      </c>
      <c r="AT1874">
        <v>1</v>
      </c>
      <c r="BI1874">
        <v>1</v>
      </c>
    </row>
    <row r="1875" spans="1:61" x14ac:dyDescent="0.25">
      <c r="A1875" s="7">
        <v>76218</v>
      </c>
      <c r="C1875">
        <v>7</v>
      </c>
      <c r="D1875">
        <v>7</v>
      </c>
      <c r="J1875" s="7">
        <v>75985</v>
      </c>
      <c r="T1875">
        <v>1</v>
      </c>
      <c r="W1875">
        <v>1</v>
      </c>
      <c r="AA1875" s="7">
        <v>76242</v>
      </c>
      <c r="AE1875">
        <v>1</v>
      </c>
      <c r="AH1875">
        <v>1</v>
      </c>
      <c r="AJ1875" s="7">
        <v>76172</v>
      </c>
      <c r="AW1875">
        <v>1</v>
      </c>
      <c r="BI1875">
        <v>1</v>
      </c>
    </row>
    <row r="1876" spans="1:61" x14ac:dyDescent="0.25">
      <c r="A1876" s="7">
        <v>76242</v>
      </c>
      <c r="B1876">
        <v>1</v>
      </c>
      <c r="D1876">
        <v>1</v>
      </c>
      <c r="J1876" s="7">
        <v>76042</v>
      </c>
      <c r="K1876">
        <v>1</v>
      </c>
      <c r="L1876">
        <v>1</v>
      </c>
      <c r="M1876">
        <v>1</v>
      </c>
      <c r="S1876">
        <v>1</v>
      </c>
      <c r="W1876">
        <v>4</v>
      </c>
      <c r="AA1876" s="7">
        <v>76243</v>
      </c>
      <c r="AD1876">
        <v>1</v>
      </c>
      <c r="AH1876">
        <v>1</v>
      </c>
      <c r="AJ1876" s="7">
        <v>76218</v>
      </c>
      <c r="AW1876">
        <v>1</v>
      </c>
      <c r="AX1876">
        <v>2</v>
      </c>
      <c r="AY1876">
        <v>3</v>
      </c>
      <c r="BE1876">
        <v>1</v>
      </c>
      <c r="BI1876">
        <v>7</v>
      </c>
    </row>
    <row r="1877" spans="1:61" x14ac:dyDescent="0.25">
      <c r="A1877" s="7">
        <v>76243</v>
      </c>
      <c r="C1877">
        <v>1</v>
      </c>
      <c r="D1877">
        <v>1</v>
      </c>
      <c r="J1877" s="7">
        <v>76103</v>
      </c>
      <c r="K1877">
        <v>2</v>
      </c>
      <c r="U1877">
        <v>1</v>
      </c>
      <c r="W1877">
        <v>3</v>
      </c>
      <c r="AA1877" s="7">
        <v>76257</v>
      </c>
      <c r="AD1877">
        <v>2</v>
      </c>
      <c r="AH1877">
        <v>2</v>
      </c>
      <c r="AJ1877" s="7">
        <v>76242</v>
      </c>
      <c r="AU1877">
        <v>1</v>
      </c>
      <c r="BI1877">
        <v>1</v>
      </c>
    </row>
    <row r="1878" spans="1:61" x14ac:dyDescent="0.25">
      <c r="A1878" s="7">
        <v>76257</v>
      </c>
      <c r="C1878">
        <v>2</v>
      </c>
      <c r="D1878">
        <v>2</v>
      </c>
      <c r="J1878" s="7">
        <v>76105</v>
      </c>
      <c r="K1878">
        <v>1</v>
      </c>
      <c r="L1878">
        <v>2</v>
      </c>
      <c r="M1878">
        <v>2</v>
      </c>
      <c r="N1878">
        <v>1</v>
      </c>
      <c r="P1878">
        <v>1</v>
      </c>
      <c r="Q1878">
        <v>1</v>
      </c>
      <c r="R1878">
        <v>3</v>
      </c>
      <c r="W1878">
        <v>11</v>
      </c>
      <c r="AA1878" s="7">
        <v>76258</v>
      </c>
      <c r="AF1878">
        <v>3</v>
      </c>
      <c r="AH1878">
        <v>3</v>
      </c>
      <c r="AJ1878" s="7">
        <v>76243</v>
      </c>
      <c r="AW1878">
        <v>1</v>
      </c>
      <c r="BI1878">
        <v>1</v>
      </c>
    </row>
    <row r="1879" spans="1:61" x14ac:dyDescent="0.25">
      <c r="A1879" s="7">
        <v>76258</v>
      </c>
      <c r="C1879">
        <v>3</v>
      </c>
      <c r="D1879">
        <v>3</v>
      </c>
      <c r="J1879" s="7">
        <v>76106</v>
      </c>
      <c r="K1879">
        <v>1</v>
      </c>
      <c r="L1879">
        <v>1</v>
      </c>
      <c r="N1879">
        <v>2</v>
      </c>
      <c r="T1879">
        <v>1</v>
      </c>
      <c r="W1879">
        <v>5</v>
      </c>
      <c r="AA1879" s="7">
        <v>76263</v>
      </c>
      <c r="AF1879">
        <v>1</v>
      </c>
      <c r="AH1879">
        <v>1</v>
      </c>
      <c r="AJ1879" s="7">
        <v>76257</v>
      </c>
      <c r="AW1879">
        <v>1</v>
      </c>
      <c r="BD1879">
        <v>1</v>
      </c>
      <c r="BI1879">
        <v>2</v>
      </c>
    </row>
    <row r="1880" spans="1:61" x14ac:dyDescent="0.25">
      <c r="A1880" s="7">
        <v>76263</v>
      </c>
      <c r="C1880">
        <v>1</v>
      </c>
      <c r="D1880">
        <v>1</v>
      </c>
      <c r="J1880" s="7">
        <v>76126</v>
      </c>
      <c r="K1880">
        <v>1</v>
      </c>
      <c r="L1880">
        <v>2</v>
      </c>
      <c r="M1880">
        <v>2</v>
      </c>
      <c r="N1880">
        <v>1</v>
      </c>
      <c r="O1880">
        <v>1</v>
      </c>
      <c r="P1880">
        <v>1</v>
      </c>
      <c r="W1880">
        <v>8</v>
      </c>
      <c r="AA1880" s="7">
        <v>76318</v>
      </c>
      <c r="AF1880">
        <v>1</v>
      </c>
      <c r="AH1880">
        <v>1</v>
      </c>
      <c r="AJ1880" s="7">
        <v>76258</v>
      </c>
      <c r="AY1880">
        <v>1</v>
      </c>
      <c r="AZ1880">
        <v>1</v>
      </c>
      <c r="BE1880">
        <v>1</v>
      </c>
      <c r="BI1880">
        <v>3</v>
      </c>
    </row>
    <row r="1881" spans="1:61" x14ac:dyDescent="0.25">
      <c r="A1881" s="7">
        <v>76318</v>
      </c>
      <c r="C1881">
        <v>1</v>
      </c>
      <c r="D1881">
        <v>1</v>
      </c>
      <c r="J1881" s="7">
        <v>76141</v>
      </c>
      <c r="K1881">
        <v>2</v>
      </c>
      <c r="R1881">
        <v>1</v>
      </c>
      <c r="W1881">
        <v>3</v>
      </c>
      <c r="AA1881" s="7">
        <v>76331</v>
      </c>
      <c r="AF1881">
        <v>6</v>
      </c>
      <c r="AH1881">
        <v>6</v>
      </c>
      <c r="AJ1881" s="7">
        <v>76263</v>
      </c>
      <c r="AW1881">
        <v>1</v>
      </c>
      <c r="BI1881">
        <v>1</v>
      </c>
    </row>
    <row r="1882" spans="1:61" x14ac:dyDescent="0.25">
      <c r="A1882" s="7">
        <v>76331</v>
      </c>
      <c r="C1882">
        <v>6</v>
      </c>
      <c r="D1882">
        <v>6</v>
      </c>
      <c r="J1882" s="7">
        <v>76142</v>
      </c>
      <c r="T1882">
        <v>1</v>
      </c>
      <c r="W1882">
        <v>1</v>
      </c>
      <c r="AA1882" s="7">
        <v>76335</v>
      </c>
      <c r="AC1882">
        <v>2</v>
      </c>
      <c r="AH1882">
        <v>2</v>
      </c>
      <c r="AJ1882" s="7">
        <v>76318</v>
      </c>
      <c r="AW1882">
        <v>1</v>
      </c>
      <c r="BI1882">
        <v>1</v>
      </c>
    </row>
    <row r="1883" spans="1:61" x14ac:dyDescent="0.25">
      <c r="A1883" s="7">
        <v>76335</v>
      </c>
      <c r="B1883">
        <v>2</v>
      </c>
      <c r="D1883">
        <v>2</v>
      </c>
      <c r="J1883" s="7">
        <v>76160</v>
      </c>
      <c r="T1883">
        <v>1</v>
      </c>
      <c r="W1883">
        <v>1</v>
      </c>
      <c r="AA1883" s="7">
        <v>76352</v>
      </c>
      <c r="AC1883">
        <v>1</v>
      </c>
      <c r="AH1883">
        <v>1</v>
      </c>
      <c r="AJ1883" s="7">
        <v>76331</v>
      </c>
      <c r="AX1883">
        <v>2</v>
      </c>
      <c r="AY1883">
        <v>1</v>
      </c>
      <c r="BE1883">
        <v>1</v>
      </c>
      <c r="BF1883">
        <v>2</v>
      </c>
      <c r="BI1883">
        <v>6</v>
      </c>
    </row>
    <row r="1884" spans="1:61" x14ac:dyDescent="0.25">
      <c r="A1884" s="7">
        <v>76352</v>
      </c>
      <c r="B1884">
        <v>1</v>
      </c>
      <c r="D1884">
        <v>1</v>
      </c>
      <c r="J1884" s="7">
        <v>76172</v>
      </c>
      <c r="K1884">
        <v>1</v>
      </c>
      <c r="W1884">
        <v>1</v>
      </c>
      <c r="AA1884" s="7">
        <v>76373</v>
      </c>
      <c r="AF1884">
        <v>3</v>
      </c>
      <c r="AH1884">
        <v>3</v>
      </c>
      <c r="AJ1884" s="7">
        <v>76335</v>
      </c>
      <c r="AU1884">
        <v>2</v>
      </c>
      <c r="BI1884">
        <v>2</v>
      </c>
    </row>
    <row r="1885" spans="1:61" x14ac:dyDescent="0.25">
      <c r="A1885" s="7">
        <v>76373</v>
      </c>
      <c r="C1885">
        <v>3</v>
      </c>
      <c r="D1885">
        <v>3</v>
      </c>
      <c r="J1885" s="7">
        <v>76218</v>
      </c>
      <c r="K1885">
        <v>1</v>
      </c>
      <c r="L1885">
        <v>2</v>
      </c>
      <c r="M1885">
        <v>3</v>
      </c>
      <c r="S1885">
        <v>1</v>
      </c>
      <c r="W1885">
        <v>7</v>
      </c>
      <c r="AA1885" s="7">
        <v>76374</v>
      </c>
      <c r="AC1885">
        <v>1</v>
      </c>
      <c r="AH1885">
        <v>1</v>
      </c>
      <c r="AJ1885" s="7">
        <v>76352</v>
      </c>
      <c r="AU1885">
        <v>1</v>
      </c>
      <c r="BI1885">
        <v>1</v>
      </c>
    </row>
    <row r="1886" spans="1:61" x14ac:dyDescent="0.25">
      <c r="A1886" s="7">
        <v>76374</v>
      </c>
      <c r="B1886">
        <v>1</v>
      </c>
      <c r="D1886">
        <v>1</v>
      </c>
      <c r="J1886" s="7">
        <v>76242</v>
      </c>
      <c r="U1886">
        <v>1</v>
      </c>
      <c r="W1886">
        <v>1</v>
      </c>
      <c r="AA1886" s="7">
        <v>76385</v>
      </c>
      <c r="AD1886">
        <v>1</v>
      </c>
      <c r="AH1886">
        <v>1</v>
      </c>
      <c r="AJ1886" s="7">
        <v>76373</v>
      </c>
      <c r="AX1886">
        <v>1</v>
      </c>
      <c r="BG1886">
        <v>1</v>
      </c>
      <c r="BH1886">
        <v>1</v>
      </c>
      <c r="BI1886">
        <v>3</v>
      </c>
    </row>
    <row r="1887" spans="1:61" x14ac:dyDescent="0.25">
      <c r="A1887" s="7">
        <v>76385</v>
      </c>
      <c r="C1887">
        <v>1</v>
      </c>
      <c r="D1887">
        <v>1</v>
      </c>
      <c r="J1887" s="7">
        <v>76243</v>
      </c>
      <c r="K1887">
        <v>1</v>
      </c>
      <c r="W1887">
        <v>1</v>
      </c>
      <c r="AA1887" s="7">
        <v>76425</v>
      </c>
      <c r="AB1887">
        <v>1</v>
      </c>
      <c r="AH1887">
        <v>1</v>
      </c>
      <c r="AJ1887" s="7">
        <v>76374</v>
      </c>
      <c r="AU1887">
        <v>1</v>
      </c>
      <c r="BI1887">
        <v>1</v>
      </c>
    </row>
    <row r="1888" spans="1:61" x14ac:dyDescent="0.25">
      <c r="A1888" s="7">
        <v>76425</v>
      </c>
      <c r="B1888">
        <v>1</v>
      </c>
      <c r="D1888">
        <v>1</v>
      </c>
      <c r="J1888" s="7">
        <v>76257</v>
      </c>
      <c r="K1888">
        <v>1</v>
      </c>
      <c r="R1888">
        <v>1</v>
      </c>
      <c r="W1888">
        <v>2</v>
      </c>
      <c r="AA1888" s="7">
        <v>76430</v>
      </c>
      <c r="AD1888">
        <v>4</v>
      </c>
      <c r="AH1888">
        <v>4</v>
      </c>
      <c r="AJ1888" s="7">
        <v>76385</v>
      </c>
      <c r="AX1888">
        <v>1</v>
      </c>
      <c r="BI1888">
        <v>1</v>
      </c>
    </row>
    <row r="1889" spans="1:61" x14ac:dyDescent="0.25">
      <c r="A1889" s="7">
        <v>76430</v>
      </c>
      <c r="C1889">
        <v>4</v>
      </c>
      <c r="D1889">
        <v>4</v>
      </c>
      <c r="J1889" s="7">
        <v>76258</v>
      </c>
      <c r="M1889">
        <v>1</v>
      </c>
      <c r="N1889">
        <v>1</v>
      </c>
      <c r="S1889">
        <v>1</v>
      </c>
      <c r="W1889">
        <v>3</v>
      </c>
      <c r="AA1889" s="7">
        <v>76472</v>
      </c>
      <c r="AC1889">
        <v>3</v>
      </c>
      <c r="AH1889">
        <v>3</v>
      </c>
      <c r="AJ1889" s="7">
        <v>76425</v>
      </c>
      <c r="AT1889">
        <v>1</v>
      </c>
      <c r="BI1889">
        <v>1</v>
      </c>
    </row>
    <row r="1890" spans="1:61" x14ac:dyDescent="0.25">
      <c r="A1890" s="7">
        <v>76472</v>
      </c>
      <c r="B1890">
        <v>3</v>
      </c>
      <c r="D1890">
        <v>3</v>
      </c>
      <c r="J1890" s="7">
        <v>76263</v>
      </c>
      <c r="K1890">
        <v>1</v>
      </c>
      <c r="W1890">
        <v>1</v>
      </c>
      <c r="AA1890" s="7">
        <v>76529</v>
      </c>
      <c r="AD1890">
        <v>2</v>
      </c>
      <c r="AH1890">
        <v>2</v>
      </c>
      <c r="AJ1890" s="7">
        <v>76430</v>
      </c>
      <c r="AX1890">
        <v>3</v>
      </c>
      <c r="AY1890">
        <v>1</v>
      </c>
      <c r="BI1890">
        <v>4</v>
      </c>
    </row>
    <row r="1891" spans="1:61" x14ac:dyDescent="0.25">
      <c r="A1891" s="7">
        <v>76529</v>
      </c>
      <c r="C1891">
        <v>2</v>
      </c>
      <c r="D1891">
        <v>2</v>
      </c>
      <c r="J1891" s="7">
        <v>76318</v>
      </c>
      <c r="K1891">
        <v>1</v>
      </c>
      <c r="W1891">
        <v>1</v>
      </c>
      <c r="AA1891" s="7">
        <v>76532</v>
      </c>
      <c r="AB1891">
        <v>1</v>
      </c>
      <c r="AH1891">
        <v>1</v>
      </c>
      <c r="AJ1891" s="7">
        <v>76472</v>
      </c>
      <c r="AT1891">
        <v>1</v>
      </c>
      <c r="AU1891">
        <v>2</v>
      </c>
      <c r="BI1891">
        <v>3</v>
      </c>
    </row>
    <row r="1892" spans="1:61" x14ac:dyDescent="0.25">
      <c r="A1892" s="7">
        <v>76532</v>
      </c>
      <c r="B1892">
        <v>1</v>
      </c>
      <c r="D1892">
        <v>1</v>
      </c>
      <c r="J1892" s="7">
        <v>76331</v>
      </c>
      <c r="L1892">
        <v>2</v>
      </c>
      <c r="M1892">
        <v>1</v>
      </c>
      <c r="S1892">
        <v>1</v>
      </c>
      <c r="T1892">
        <v>2</v>
      </c>
      <c r="W1892">
        <v>6</v>
      </c>
      <c r="AA1892" s="7">
        <v>76538</v>
      </c>
      <c r="AF1892">
        <v>1</v>
      </c>
      <c r="AH1892">
        <v>1</v>
      </c>
      <c r="AJ1892" s="7">
        <v>76529</v>
      </c>
      <c r="AX1892">
        <v>1</v>
      </c>
      <c r="AY1892">
        <v>1</v>
      </c>
      <c r="BI1892">
        <v>2</v>
      </c>
    </row>
    <row r="1893" spans="1:61" x14ac:dyDescent="0.25">
      <c r="A1893" s="7">
        <v>76538</v>
      </c>
      <c r="C1893">
        <v>1</v>
      </c>
      <c r="D1893">
        <v>1</v>
      </c>
      <c r="J1893" s="7">
        <v>76335</v>
      </c>
      <c r="U1893">
        <v>2</v>
      </c>
      <c r="W1893">
        <v>2</v>
      </c>
      <c r="AA1893" s="7">
        <v>76539</v>
      </c>
      <c r="AF1893">
        <v>1</v>
      </c>
      <c r="AH1893">
        <v>1</v>
      </c>
      <c r="AJ1893" s="7">
        <v>76532</v>
      </c>
      <c r="AU1893">
        <v>1</v>
      </c>
      <c r="BI1893">
        <v>1</v>
      </c>
    </row>
    <row r="1894" spans="1:61" x14ac:dyDescent="0.25">
      <c r="A1894" s="7">
        <v>76539</v>
      </c>
      <c r="C1894">
        <v>1</v>
      </c>
      <c r="D1894">
        <v>1</v>
      </c>
      <c r="J1894" s="7">
        <v>76352</v>
      </c>
      <c r="U1894">
        <v>1</v>
      </c>
      <c r="W1894">
        <v>1</v>
      </c>
      <c r="AA1894" s="7">
        <v>76605</v>
      </c>
      <c r="AB1894">
        <v>1</v>
      </c>
      <c r="AC1894">
        <v>4</v>
      </c>
      <c r="AH1894">
        <v>5</v>
      </c>
      <c r="AJ1894" s="7">
        <v>76538</v>
      </c>
      <c r="AW1894">
        <v>1</v>
      </c>
      <c r="BI1894">
        <v>1</v>
      </c>
    </row>
    <row r="1895" spans="1:61" x14ac:dyDescent="0.25">
      <c r="A1895" s="7">
        <v>76605</v>
      </c>
      <c r="B1895">
        <v>5</v>
      </c>
      <c r="D1895">
        <v>5</v>
      </c>
      <c r="J1895" s="7">
        <v>76373</v>
      </c>
      <c r="L1895">
        <v>1</v>
      </c>
      <c r="U1895">
        <v>1</v>
      </c>
      <c r="V1895">
        <v>1</v>
      </c>
      <c r="W1895">
        <v>3</v>
      </c>
      <c r="AA1895" s="7">
        <v>76612</v>
      </c>
      <c r="AE1895">
        <v>1</v>
      </c>
      <c r="AH1895">
        <v>1</v>
      </c>
      <c r="AJ1895" s="7">
        <v>76539</v>
      </c>
      <c r="AW1895">
        <v>1</v>
      </c>
      <c r="BI1895">
        <v>1</v>
      </c>
    </row>
    <row r="1896" spans="1:61" x14ac:dyDescent="0.25">
      <c r="A1896" s="7">
        <v>76612</v>
      </c>
      <c r="B1896">
        <v>1</v>
      </c>
      <c r="D1896">
        <v>1</v>
      </c>
      <c r="J1896" s="7">
        <v>76374</v>
      </c>
      <c r="U1896">
        <v>1</v>
      </c>
      <c r="W1896">
        <v>1</v>
      </c>
      <c r="AA1896" s="7">
        <v>76613</v>
      </c>
      <c r="AE1896">
        <v>6</v>
      </c>
      <c r="AH1896">
        <v>6</v>
      </c>
      <c r="AJ1896" s="7">
        <v>76605</v>
      </c>
      <c r="AU1896">
        <v>3</v>
      </c>
      <c r="AV1896">
        <v>2</v>
      </c>
      <c r="BI1896">
        <v>5</v>
      </c>
    </row>
    <row r="1897" spans="1:61" x14ac:dyDescent="0.25">
      <c r="A1897" s="7">
        <v>76613</v>
      </c>
      <c r="B1897">
        <v>6</v>
      </c>
      <c r="D1897">
        <v>6</v>
      </c>
      <c r="J1897" s="7">
        <v>76385</v>
      </c>
      <c r="L1897">
        <v>1</v>
      </c>
      <c r="W1897">
        <v>1</v>
      </c>
      <c r="AA1897" s="7">
        <v>76623</v>
      </c>
      <c r="AF1897">
        <v>1</v>
      </c>
      <c r="AH1897">
        <v>1</v>
      </c>
      <c r="AJ1897" s="7">
        <v>76612</v>
      </c>
      <c r="AT1897">
        <v>1</v>
      </c>
      <c r="BI1897">
        <v>1</v>
      </c>
    </row>
    <row r="1898" spans="1:61" x14ac:dyDescent="0.25">
      <c r="A1898" s="7">
        <v>76623</v>
      </c>
      <c r="C1898">
        <v>1</v>
      </c>
      <c r="D1898">
        <v>1</v>
      </c>
      <c r="J1898" s="7">
        <v>76425</v>
      </c>
      <c r="T1898">
        <v>1</v>
      </c>
      <c r="W1898">
        <v>1</v>
      </c>
      <c r="AA1898" s="7">
        <v>76624</v>
      </c>
      <c r="AB1898">
        <v>1</v>
      </c>
      <c r="AH1898">
        <v>1</v>
      </c>
      <c r="AJ1898" s="7">
        <v>76613</v>
      </c>
      <c r="AT1898">
        <v>1</v>
      </c>
      <c r="AU1898">
        <v>4</v>
      </c>
      <c r="AV1898">
        <v>1</v>
      </c>
      <c r="BI1898">
        <v>6</v>
      </c>
    </row>
    <row r="1899" spans="1:61" x14ac:dyDescent="0.25">
      <c r="A1899" s="7">
        <v>76624</v>
      </c>
      <c r="B1899">
        <v>1</v>
      </c>
      <c r="D1899">
        <v>1</v>
      </c>
      <c r="J1899" s="7">
        <v>76430</v>
      </c>
      <c r="L1899">
        <v>3</v>
      </c>
      <c r="M1899">
        <v>1</v>
      </c>
      <c r="W1899">
        <v>4</v>
      </c>
      <c r="AA1899" s="7">
        <v>76627</v>
      </c>
      <c r="AF1899">
        <v>1</v>
      </c>
      <c r="AH1899">
        <v>1</v>
      </c>
      <c r="AJ1899" s="7">
        <v>76623</v>
      </c>
      <c r="AX1899">
        <v>1</v>
      </c>
      <c r="BI1899">
        <v>1</v>
      </c>
    </row>
    <row r="1900" spans="1:61" x14ac:dyDescent="0.25">
      <c r="A1900" s="7">
        <v>76627</v>
      </c>
      <c r="C1900">
        <v>1</v>
      </c>
      <c r="D1900">
        <v>1</v>
      </c>
      <c r="J1900" s="7">
        <v>76472</v>
      </c>
      <c r="T1900">
        <v>1</v>
      </c>
      <c r="U1900">
        <v>2</v>
      </c>
      <c r="W1900">
        <v>3</v>
      </c>
      <c r="AA1900" s="7">
        <v>76628</v>
      </c>
      <c r="AD1900">
        <v>2</v>
      </c>
      <c r="AH1900">
        <v>2</v>
      </c>
      <c r="AJ1900" s="7">
        <v>76624</v>
      </c>
      <c r="AU1900">
        <v>1</v>
      </c>
      <c r="BI1900">
        <v>1</v>
      </c>
    </row>
    <row r="1901" spans="1:61" x14ac:dyDescent="0.25">
      <c r="A1901" s="7">
        <v>76628</v>
      </c>
      <c r="C1901">
        <v>2</v>
      </c>
      <c r="D1901">
        <v>2</v>
      </c>
      <c r="J1901" s="7">
        <v>76529</v>
      </c>
      <c r="L1901">
        <v>1</v>
      </c>
      <c r="M1901">
        <v>1</v>
      </c>
      <c r="W1901">
        <v>2</v>
      </c>
      <c r="AA1901" s="7">
        <v>76654</v>
      </c>
      <c r="AD1901">
        <v>11</v>
      </c>
      <c r="AH1901">
        <v>11</v>
      </c>
      <c r="AJ1901" s="7">
        <v>76627</v>
      </c>
      <c r="AX1901">
        <v>1</v>
      </c>
      <c r="BI1901">
        <v>1</v>
      </c>
    </row>
    <row r="1902" spans="1:61" x14ac:dyDescent="0.25">
      <c r="A1902" s="7">
        <v>76654</v>
      </c>
      <c r="C1902">
        <v>11</v>
      </c>
      <c r="D1902">
        <v>11</v>
      </c>
      <c r="J1902" s="7">
        <v>76532</v>
      </c>
      <c r="U1902">
        <v>1</v>
      </c>
      <c r="W1902">
        <v>1</v>
      </c>
      <c r="AA1902" s="7">
        <v>76666</v>
      </c>
      <c r="AF1902">
        <v>2</v>
      </c>
      <c r="AH1902">
        <v>2</v>
      </c>
      <c r="AJ1902" s="7">
        <v>76628</v>
      </c>
      <c r="AW1902">
        <v>1</v>
      </c>
      <c r="AX1902">
        <v>1</v>
      </c>
      <c r="BI1902">
        <v>2</v>
      </c>
    </row>
    <row r="1903" spans="1:61" x14ac:dyDescent="0.25">
      <c r="A1903" s="7">
        <v>76666</v>
      </c>
      <c r="C1903">
        <v>2</v>
      </c>
      <c r="D1903">
        <v>2</v>
      </c>
      <c r="J1903" s="7">
        <v>76538</v>
      </c>
      <c r="K1903">
        <v>1</v>
      </c>
      <c r="W1903">
        <v>1</v>
      </c>
      <c r="AA1903" s="7">
        <v>76667</v>
      </c>
      <c r="AD1903">
        <v>1</v>
      </c>
      <c r="AH1903">
        <v>1</v>
      </c>
      <c r="AJ1903" s="7">
        <v>76654</v>
      </c>
      <c r="AX1903">
        <v>3</v>
      </c>
      <c r="BE1903">
        <v>2</v>
      </c>
      <c r="BF1903">
        <v>2</v>
      </c>
      <c r="BG1903">
        <v>3</v>
      </c>
      <c r="BH1903">
        <v>1</v>
      </c>
      <c r="BI1903">
        <v>11</v>
      </c>
    </row>
    <row r="1904" spans="1:61" x14ac:dyDescent="0.25">
      <c r="A1904" s="7">
        <v>76667</v>
      </c>
      <c r="C1904">
        <v>1</v>
      </c>
      <c r="D1904">
        <v>1</v>
      </c>
      <c r="J1904" s="7">
        <v>76539</v>
      </c>
      <c r="K1904">
        <v>1</v>
      </c>
      <c r="W1904">
        <v>1</v>
      </c>
      <c r="AA1904" s="7">
        <v>76683</v>
      </c>
      <c r="AC1904">
        <v>6</v>
      </c>
      <c r="AH1904">
        <v>6</v>
      </c>
      <c r="AJ1904" s="7">
        <v>76666</v>
      </c>
      <c r="AW1904">
        <v>1</v>
      </c>
      <c r="AX1904">
        <v>1</v>
      </c>
      <c r="BI1904">
        <v>2</v>
      </c>
    </row>
    <row r="1905" spans="1:61" x14ac:dyDescent="0.25">
      <c r="A1905" s="7">
        <v>76683</v>
      </c>
      <c r="B1905">
        <v>6</v>
      </c>
      <c r="D1905">
        <v>6</v>
      </c>
      <c r="J1905" s="7">
        <v>76605</v>
      </c>
      <c r="U1905">
        <v>3</v>
      </c>
      <c r="V1905">
        <v>2</v>
      </c>
      <c r="W1905">
        <v>5</v>
      </c>
      <c r="AA1905" s="7">
        <v>76770</v>
      </c>
      <c r="AF1905">
        <v>2</v>
      </c>
      <c r="AH1905">
        <v>2</v>
      </c>
      <c r="AJ1905" s="7">
        <v>76667</v>
      </c>
      <c r="AX1905">
        <v>1</v>
      </c>
      <c r="BI1905">
        <v>1</v>
      </c>
    </row>
    <row r="1906" spans="1:61" x14ac:dyDescent="0.25">
      <c r="A1906" s="7">
        <v>76770</v>
      </c>
      <c r="C1906">
        <v>2</v>
      </c>
      <c r="D1906">
        <v>2</v>
      </c>
      <c r="J1906" s="7">
        <v>76612</v>
      </c>
      <c r="T1906">
        <v>1</v>
      </c>
      <c r="W1906">
        <v>1</v>
      </c>
      <c r="AA1906" s="7">
        <v>76796</v>
      </c>
      <c r="AC1906">
        <v>3</v>
      </c>
      <c r="AH1906">
        <v>3</v>
      </c>
      <c r="AJ1906" s="7">
        <v>76683</v>
      </c>
      <c r="AU1906">
        <v>3</v>
      </c>
      <c r="AV1906">
        <v>3</v>
      </c>
      <c r="BI1906">
        <v>6</v>
      </c>
    </row>
    <row r="1907" spans="1:61" x14ac:dyDescent="0.25">
      <c r="A1907" s="7">
        <v>76796</v>
      </c>
      <c r="B1907">
        <v>3</v>
      </c>
      <c r="D1907">
        <v>3</v>
      </c>
      <c r="J1907" s="7">
        <v>76613</v>
      </c>
      <c r="T1907">
        <v>1</v>
      </c>
      <c r="U1907">
        <v>4</v>
      </c>
      <c r="V1907">
        <v>1</v>
      </c>
      <c r="W1907">
        <v>6</v>
      </c>
      <c r="AA1907" s="7">
        <v>76824</v>
      </c>
      <c r="AD1907">
        <v>3</v>
      </c>
      <c r="AH1907">
        <v>3</v>
      </c>
      <c r="AJ1907" s="7">
        <v>76770</v>
      </c>
      <c r="AX1907">
        <v>1</v>
      </c>
      <c r="BD1907">
        <v>1</v>
      </c>
      <c r="BI1907">
        <v>2</v>
      </c>
    </row>
    <row r="1908" spans="1:61" x14ac:dyDescent="0.25">
      <c r="A1908" s="7">
        <v>76824</v>
      </c>
      <c r="C1908">
        <v>3</v>
      </c>
      <c r="D1908">
        <v>3</v>
      </c>
      <c r="J1908" s="7">
        <v>76623</v>
      </c>
      <c r="L1908">
        <v>1</v>
      </c>
      <c r="W1908">
        <v>1</v>
      </c>
      <c r="AA1908" s="7">
        <v>76839</v>
      </c>
      <c r="AF1908">
        <v>2</v>
      </c>
      <c r="AH1908">
        <v>2</v>
      </c>
      <c r="AJ1908" s="7">
        <v>76796</v>
      </c>
      <c r="AT1908">
        <v>1</v>
      </c>
      <c r="AU1908">
        <v>2</v>
      </c>
      <c r="BI1908">
        <v>3</v>
      </c>
    </row>
    <row r="1909" spans="1:61" x14ac:dyDescent="0.25">
      <c r="A1909" s="7">
        <v>76839</v>
      </c>
      <c r="C1909">
        <v>2</v>
      </c>
      <c r="D1909">
        <v>2</v>
      </c>
      <c r="J1909" s="7">
        <v>76624</v>
      </c>
      <c r="U1909">
        <v>1</v>
      </c>
      <c r="W1909">
        <v>1</v>
      </c>
      <c r="AA1909" s="7">
        <v>76874</v>
      </c>
      <c r="AC1909">
        <v>2</v>
      </c>
      <c r="AH1909">
        <v>2</v>
      </c>
      <c r="AJ1909" s="7">
        <v>76824</v>
      </c>
      <c r="AX1909">
        <v>3</v>
      </c>
      <c r="BI1909">
        <v>3</v>
      </c>
    </row>
    <row r="1910" spans="1:61" x14ac:dyDescent="0.25">
      <c r="A1910" s="7">
        <v>76874</v>
      </c>
      <c r="B1910">
        <v>2</v>
      </c>
      <c r="D1910">
        <v>2</v>
      </c>
      <c r="J1910" s="7">
        <v>76627</v>
      </c>
      <c r="L1910">
        <v>1</v>
      </c>
      <c r="W1910">
        <v>1</v>
      </c>
      <c r="AA1910" s="7">
        <v>77088</v>
      </c>
      <c r="AE1910">
        <v>6</v>
      </c>
      <c r="AH1910">
        <v>6</v>
      </c>
      <c r="AJ1910" s="7">
        <v>76839</v>
      </c>
      <c r="AX1910">
        <v>2</v>
      </c>
      <c r="BI1910">
        <v>2</v>
      </c>
    </row>
    <row r="1911" spans="1:61" x14ac:dyDescent="0.25">
      <c r="A1911" s="7">
        <v>77088</v>
      </c>
      <c r="B1911">
        <v>6</v>
      </c>
      <c r="D1911">
        <v>6</v>
      </c>
      <c r="J1911" s="7">
        <v>76628</v>
      </c>
      <c r="K1911">
        <v>1</v>
      </c>
      <c r="L1911">
        <v>1</v>
      </c>
      <c r="W1911">
        <v>2</v>
      </c>
      <c r="AA1911" s="7">
        <v>77098</v>
      </c>
      <c r="AF1911">
        <v>1</v>
      </c>
      <c r="AH1911">
        <v>1</v>
      </c>
      <c r="AJ1911" s="7">
        <v>76874</v>
      </c>
      <c r="AU1911">
        <v>1</v>
      </c>
      <c r="AV1911">
        <v>1</v>
      </c>
      <c r="BI1911">
        <v>2</v>
      </c>
    </row>
    <row r="1912" spans="1:61" x14ac:dyDescent="0.25">
      <c r="A1912" s="7">
        <v>77098</v>
      </c>
      <c r="C1912">
        <v>1</v>
      </c>
      <c r="D1912">
        <v>1</v>
      </c>
      <c r="J1912" s="7">
        <v>76654</v>
      </c>
      <c r="L1912">
        <v>3</v>
      </c>
      <c r="S1912">
        <v>2</v>
      </c>
      <c r="T1912">
        <v>2</v>
      </c>
      <c r="U1912">
        <v>3</v>
      </c>
      <c r="V1912">
        <v>1</v>
      </c>
      <c r="W1912">
        <v>11</v>
      </c>
      <c r="AA1912" s="7">
        <v>77121</v>
      </c>
      <c r="AD1912">
        <v>1</v>
      </c>
      <c r="AH1912">
        <v>1</v>
      </c>
      <c r="AJ1912" s="7">
        <v>77088</v>
      </c>
      <c r="AU1912">
        <v>3</v>
      </c>
      <c r="AV1912">
        <v>3</v>
      </c>
      <c r="BI1912">
        <v>6</v>
      </c>
    </row>
    <row r="1913" spans="1:61" x14ac:dyDescent="0.25">
      <c r="A1913" s="7">
        <v>77121</v>
      </c>
      <c r="C1913">
        <v>1</v>
      </c>
      <c r="D1913">
        <v>1</v>
      </c>
      <c r="J1913" s="7">
        <v>76666</v>
      </c>
      <c r="K1913">
        <v>1</v>
      </c>
      <c r="L1913">
        <v>1</v>
      </c>
      <c r="W1913">
        <v>2</v>
      </c>
      <c r="AA1913" s="7">
        <v>77132</v>
      </c>
      <c r="AD1913">
        <v>1</v>
      </c>
      <c r="AH1913">
        <v>1</v>
      </c>
      <c r="AJ1913" s="7">
        <v>77098</v>
      </c>
      <c r="AX1913">
        <v>1</v>
      </c>
      <c r="BI1913">
        <v>1</v>
      </c>
    </row>
    <row r="1914" spans="1:61" x14ac:dyDescent="0.25">
      <c r="A1914" s="7">
        <v>77132</v>
      </c>
      <c r="C1914">
        <v>1</v>
      </c>
      <c r="D1914">
        <v>1</v>
      </c>
      <c r="J1914" s="7">
        <v>76667</v>
      </c>
      <c r="L1914">
        <v>1</v>
      </c>
      <c r="W1914">
        <v>1</v>
      </c>
      <c r="AA1914" s="7">
        <v>77162</v>
      </c>
      <c r="AD1914">
        <v>2</v>
      </c>
      <c r="AH1914">
        <v>2</v>
      </c>
      <c r="AJ1914" s="7">
        <v>77121</v>
      </c>
      <c r="AX1914">
        <v>1</v>
      </c>
      <c r="BI1914">
        <v>1</v>
      </c>
    </row>
    <row r="1915" spans="1:61" x14ac:dyDescent="0.25">
      <c r="A1915" s="7">
        <v>77162</v>
      </c>
      <c r="C1915">
        <v>2</v>
      </c>
      <c r="D1915">
        <v>2</v>
      </c>
      <c r="J1915" s="7">
        <v>76683</v>
      </c>
      <c r="U1915">
        <v>3</v>
      </c>
      <c r="V1915">
        <v>3</v>
      </c>
      <c r="W1915">
        <v>6</v>
      </c>
      <c r="AA1915" s="7">
        <v>77194</v>
      </c>
      <c r="AF1915">
        <v>2</v>
      </c>
      <c r="AH1915">
        <v>2</v>
      </c>
      <c r="AJ1915" s="7">
        <v>77132</v>
      </c>
      <c r="AX1915">
        <v>1</v>
      </c>
      <c r="BI1915">
        <v>1</v>
      </c>
    </row>
    <row r="1916" spans="1:61" x14ac:dyDescent="0.25">
      <c r="A1916" s="7">
        <v>77194</v>
      </c>
      <c r="C1916">
        <v>2</v>
      </c>
      <c r="D1916">
        <v>2</v>
      </c>
      <c r="J1916" s="7">
        <v>76770</v>
      </c>
      <c r="L1916">
        <v>1</v>
      </c>
      <c r="R1916">
        <v>1</v>
      </c>
      <c r="W1916">
        <v>2</v>
      </c>
      <c r="AA1916" s="7">
        <v>77264</v>
      </c>
      <c r="AC1916">
        <v>2</v>
      </c>
      <c r="AH1916">
        <v>2</v>
      </c>
      <c r="AJ1916" s="7">
        <v>77162</v>
      </c>
      <c r="AX1916">
        <v>2</v>
      </c>
      <c r="BI1916">
        <v>2</v>
      </c>
    </row>
    <row r="1917" spans="1:61" x14ac:dyDescent="0.25">
      <c r="A1917" s="7">
        <v>77264</v>
      </c>
      <c r="B1917">
        <v>2</v>
      </c>
      <c r="D1917">
        <v>2</v>
      </c>
      <c r="J1917" s="7">
        <v>76796</v>
      </c>
      <c r="T1917">
        <v>1</v>
      </c>
      <c r="U1917">
        <v>2</v>
      </c>
      <c r="W1917">
        <v>3</v>
      </c>
      <c r="AA1917" s="7">
        <v>77270</v>
      </c>
      <c r="AD1917">
        <v>12</v>
      </c>
      <c r="AH1917">
        <v>12</v>
      </c>
      <c r="AJ1917" s="7">
        <v>77194</v>
      </c>
      <c r="AX1917">
        <v>1</v>
      </c>
      <c r="AY1917">
        <v>1</v>
      </c>
      <c r="BI1917">
        <v>2</v>
      </c>
    </row>
    <row r="1918" spans="1:61" x14ac:dyDescent="0.25">
      <c r="A1918" s="7">
        <v>77270</v>
      </c>
      <c r="C1918">
        <v>12</v>
      </c>
      <c r="D1918">
        <v>12</v>
      </c>
      <c r="J1918" s="7">
        <v>76824</v>
      </c>
      <c r="L1918">
        <v>3</v>
      </c>
      <c r="W1918">
        <v>3</v>
      </c>
      <c r="AA1918" s="7">
        <v>77285</v>
      </c>
      <c r="AD1918">
        <v>1</v>
      </c>
      <c r="AF1918">
        <v>4</v>
      </c>
      <c r="AH1918">
        <v>5</v>
      </c>
      <c r="AJ1918" s="7">
        <v>77264</v>
      </c>
      <c r="AU1918">
        <v>1</v>
      </c>
      <c r="AV1918">
        <v>1</v>
      </c>
      <c r="BI1918">
        <v>2</v>
      </c>
    </row>
    <row r="1919" spans="1:61" x14ac:dyDescent="0.25">
      <c r="A1919" s="7">
        <v>77285</v>
      </c>
      <c r="C1919">
        <v>5</v>
      </c>
      <c r="D1919">
        <v>5</v>
      </c>
      <c r="J1919" s="7">
        <v>76839</v>
      </c>
      <c r="L1919">
        <v>2</v>
      </c>
      <c r="W1919">
        <v>2</v>
      </c>
      <c r="AA1919" s="7">
        <v>77297</v>
      </c>
      <c r="AB1919">
        <v>6</v>
      </c>
      <c r="AH1919">
        <v>6</v>
      </c>
      <c r="AJ1919" s="7">
        <v>77270</v>
      </c>
      <c r="AX1919">
        <v>1</v>
      </c>
      <c r="AY1919">
        <v>1</v>
      </c>
      <c r="AZ1919">
        <v>2</v>
      </c>
      <c r="BA1919">
        <v>2</v>
      </c>
      <c r="BB1919">
        <v>3</v>
      </c>
      <c r="BD1919">
        <v>1</v>
      </c>
      <c r="BE1919">
        <v>1</v>
      </c>
      <c r="BG1919">
        <v>1</v>
      </c>
      <c r="BI1919">
        <v>12</v>
      </c>
    </row>
    <row r="1920" spans="1:61" x14ac:dyDescent="0.25">
      <c r="A1920" s="7">
        <v>77297</v>
      </c>
      <c r="B1920">
        <v>6</v>
      </c>
      <c r="D1920">
        <v>6</v>
      </c>
      <c r="J1920" s="7">
        <v>76874</v>
      </c>
      <c r="U1920">
        <v>1</v>
      </c>
      <c r="V1920">
        <v>1</v>
      </c>
      <c r="W1920">
        <v>2</v>
      </c>
      <c r="AA1920" s="7">
        <v>77325</v>
      </c>
      <c r="AB1920">
        <v>1</v>
      </c>
      <c r="AH1920">
        <v>1</v>
      </c>
      <c r="AJ1920" s="7">
        <v>77285</v>
      </c>
      <c r="AX1920">
        <v>1</v>
      </c>
      <c r="AY1920">
        <v>2</v>
      </c>
      <c r="BA1920">
        <v>1</v>
      </c>
      <c r="BD1920">
        <v>1</v>
      </c>
      <c r="BI1920">
        <v>5</v>
      </c>
    </row>
    <row r="1921" spans="1:61" x14ac:dyDescent="0.25">
      <c r="A1921" s="7">
        <v>77325</v>
      </c>
      <c r="B1921">
        <v>1</v>
      </c>
      <c r="D1921">
        <v>1</v>
      </c>
      <c r="J1921" s="7">
        <v>77088</v>
      </c>
      <c r="U1921">
        <v>3</v>
      </c>
      <c r="V1921">
        <v>3</v>
      </c>
      <c r="W1921">
        <v>6</v>
      </c>
      <c r="AA1921" s="7">
        <v>77345</v>
      </c>
      <c r="AD1921">
        <v>16</v>
      </c>
      <c r="AH1921">
        <v>16</v>
      </c>
      <c r="AJ1921" s="7">
        <v>77297</v>
      </c>
      <c r="AU1921">
        <v>4</v>
      </c>
      <c r="AV1921">
        <v>2</v>
      </c>
      <c r="BI1921">
        <v>6</v>
      </c>
    </row>
    <row r="1922" spans="1:61" x14ac:dyDescent="0.25">
      <c r="A1922" s="7">
        <v>77345</v>
      </c>
      <c r="C1922">
        <v>16</v>
      </c>
      <c r="D1922">
        <v>16</v>
      </c>
      <c r="J1922" s="7">
        <v>77098</v>
      </c>
      <c r="L1922">
        <v>1</v>
      </c>
      <c r="W1922">
        <v>1</v>
      </c>
      <c r="AA1922" s="7">
        <v>77346</v>
      </c>
      <c r="AD1922">
        <v>2</v>
      </c>
      <c r="AH1922">
        <v>2</v>
      </c>
      <c r="AJ1922" s="7">
        <v>77325</v>
      </c>
      <c r="AU1922">
        <v>1</v>
      </c>
      <c r="BI1922">
        <v>1</v>
      </c>
    </row>
    <row r="1923" spans="1:61" x14ac:dyDescent="0.25">
      <c r="A1923" s="7">
        <v>77346</v>
      </c>
      <c r="C1923">
        <v>2</v>
      </c>
      <c r="D1923">
        <v>2</v>
      </c>
      <c r="J1923" s="7">
        <v>77121</v>
      </c>
      <c r="L1923">
        <v>1</v>
      </c>
      <c r="W1923">
        <v>1</v>
      </c>
      <c r="AA1923" s="7">
        <v>77349</v>
      </c>
      <c r="AF1923">
        <v>2</v>
      </c>
      <c r="AH1923">
        <v>2</v>
      </c>
      <c r="AJ1923" s="7">
        <v>77345</v>
      </c>
      <c r="AX1923">
        <v>1</v>
      </c>
      <c r="AY1923">
        <v>2</v>
      </c>
      <c r="AZ1923">
        <v>1</v>
      </c>
      <c r="BA1923">
        <v>1</v>
      </c>
      <c r="BB1923">
        <v>1</v>
      </c>
      <c r="BC1923">
        <v>1</v>
      </c>
      <c r="BD1923">
        <v>2</v>
      </c>
      <c r="BE1923">
        <v>2</v>
      </c>
      <c r="BF1923">
        <v>2</v>
      </c>
      <c r="BG1923">
        <v>1</v>
      </c>
      <c r="BH1923">
        <v>2</v>
      </c>
      <c r="BI1923">
        <v>16</v>
      </c>
    </row>
    <row r="1924" spans="1:61" x14ac:dyDescent="0.25">
      <c r="A1924" s="7">
        <v>77349</v>
      </c>
      <c r="C1924">
        <v>2</v>
      </c>
      <c r="D1924">
        <v>2</v>
      </c>
      <c r="J1924" s="7">
        <v>77132</v>
      </c>
      <c r="L1924">
        <v>1</v>
      </c>
      <c r="W1924">
        <v>1</v>
      </c>
      <c r="AA1924" s="7">
        <v>77371</v>
      </c>
      <c r="AD1924">
        <v>7</v>
      </c>
      <c r="AF1924">
        <v>1</v>
      </c>
      <c r="AH1924">
        <v>8</v>
      </c>
      <c r="AJ1924" s="7">
        <v>77346</v>
      </c>
      <c r="AX1924">
        <v>2</v>
      </c>
      <c r="BI1924">
        <v>2</v>
      </c>
    </row>
    <row r="1925" spans="1:61" x14ac:dyDescent="0.25">
      <c r="A1925" s="7">
        <v>77371</v>
      </c>
      <c r="C1925">
        <v>8</v>
      </c>
      <c r="D1925">
        <v>8</v>
      </c>
      <c r="J1925" s="7">
        <v>77162</v>
      </c>
      <c r="L1925">
        <v>2</v>
      </c>
      <c r="W1925">
        <v>2</v>
      </c>
      <c r="AA1925" s="7">
        <v>77382</v>
      </c>
      <c r="AC1925">
        <v>1</v>
      </c>
      <c r="AH1925">
        <v>1</v>
      </c>
      <c r="AJ1925" s="7">
        <v>77349</v>
      </c>
      <c r="AX1925">
        <v>1</v>
      </c>
      <c r="AY1925">
        <v>1</v>
      </c>
      <c r="BI1925">
        <v>2</v>
      </c>
    </row>
    <row r="1926" spans="1:61" x14ac:dyDescent="0.25">
      <c r="A1926" s="7">
        <v>77382</v>
      </c>
      <c r="B1926">
        <v>1</v>
      </c>
      <c r="D1926">
        <v>1</v>
      </c>
      <c r="J1926" s="7">
        <v>77194</v>
      </c>
      <c r="L1926">
        <v>1</v>
      </c>
      <c r="M1926">
        <v>1</v>
      </c>
      <c r="W1926">
        <v>2</v>
      </c>
      <c r="AA1926" s="7">
        <v>77383</v>
      </c>
      <c r="AC1926">
        <v>4</v>
      </c>
      <c r="AH1926">
        <v>4</v>
      </c>
      <c r="AJ1926" s="7">
        <v>77371</v>
      </c>
      <c r="AX1926">
        <v>1</v>
      </c>
      <c r="AY1926">
        <v>2</v>
      </c>
      <c r="AZ1926">
        <v>3</v>
      </c>
      <c r="BB1926">
        <v>1</v>
      </c>
      <c r="BC1926">
        <v>1</v>
      </c>
      <c r="BI1926">
        <v>8</v>
      </c>
    </row>
    <row r="1927" spans="1:61" x14ac:dyDescent="0.25">
      <c r="A1927" s="7">
        <v>77383</v>
      </c>
      <c r="B1927">
        <v>4</v>
      </c>
      <c r="D1927">
        <v>4</v>
      </c>
      <c r="J1927" s="7">
        <v>77264</v>
      </c>
      <c r="U1927">
        <v>1</v>
      </c>
      <c r="V1927">
        <v>1</v>
      </c>
      <c r="W1927">
        <v>2</v>
      </c>
      <c r="AA1927" s="7">
        <v>77439</v>
      </c>
      <c r="AC1927">
        <v>5</v>
      </c>
      <c r="AH1927">
        <v>5</v>
      </c>
      <c r="AJ1927" s="7">
        <v>77382</v>
      </c>
      <c r="AU1927">
        <v>1</v>
      </c>
      <c r="BI1927">
        <v>1</v>
      </c>
    </row>
    <row r="1928" spans="1:61" x14ac:dyDescent="0.25">
      <c r="A1928" s="7">
        <v>77439</v>
      </c>
      <c r="B1928">
        <v>5</v>
      </c>
      <c r="D1928">
        <v>5</v>
      </c>
      <c r="J1928" s="7">
        <v>77270</v>
      </c>
      <c r="L1928">
        <v>1</v>
      </c>
      <c r="M1928">
        <v>1</v>
      </c>
      <c r="N1928">
        <v>2</v>
      </c>
      <c r="O1928">
        <v>2</v>
      </c>
      <c r="P1928">
        <v>3</v>
      </c>
      <c r="R1928">
        <v>1</v>
      </c>
      <c r="S1928">
        <v>1</v>
      </c>
      <c r="U1928">
        <v>1</v>
      </c>
      <c r="W1928">
        <v>12</v>
      </c>
      <c r="AA1928" s="7">
        <v>77467</v>
      </c>
      <c r="AC1928">
        <v>1</v>
      </c>
      <c r="AH1928">
        <v>1</v>
      </c>
      <c r="AJ1928" s="7">
        <v>77383</v>
      </c>
      <c r="AU1928">
        <v>3</v>
      </c>
      <c r="AV1928">
        <v>1</v>
      </c>
      <c r="BI1928">
        <v>4</v>
      </c>
    </row>
    <row r="1929" spans="1:61" x14ac:dyDescent="0.25">
      <c r="A1929" s="7">
        <v>77467</v>
      </c>
      <c r="B1929">
        <v>1</v>
      </c>
      <c r="D1929">
        <v>1</v>
      </c>
      <c r="J1929" s="7">
        <v>77285</v>
      </c>
      <c r="L1929">
        <v>1</v>
      </c>
      <c r="M1929">
        <v>2</v>
      </c>
      <c r="O1929">
        <v>1</v>
      </c>
      <c r="R1929">
        <v>1</v>
      </c>
      <c r="W1929">
        <v>5</v>
      </c>
      <c r="AA1929" s="7">
        <v>77498</v>
      </c>
      <c r="AF1929">
        <v>1</v>
      </c>
      <c r="AH1929">
        <v>1</v>
      </c>
      <c r="AJ1929" s="7">
        <v>77439</v>
      </c>
      <c r="AU1929">
        <v>2</v>
      </c>
      <c r="AV1929">
        <v>3</v>
      </c>
      <c r="BI1929">
        <v>5</v>
      </c>
    </row>
    <row r="1930" spans="1:61" x14ac:dyDescent="0.25">
      <c r="A1930" s="7">
        <v>77498</v>
      </c>
      <c r="C1930">
        <v>1</v>
      </c>
      <c r="D1930">
        <v>1</v>
      </c>
      <c r="J1930" s="7">
        <v>77297</v>
      </c>
      <c r="U1930">
        <v>4</v>
      </c>
      <c r="V1930">
        <v>2</v>
      </c>
      <c r="W1930">
        <v>6</v>
      </c>
      <c r="AA1930" s="7">
        <v>77499</v>
      </c>
      <c r="AC1930">
        <v>3</v>
      </c>
      <c r="AH1930">
        <v>3</v>
      </c>
      <c r="AJ1930" s="7">
        <v>77467</v>
      </c>
      <c r="AU1930">
        <v>1</v>
      </c>
      <c r="BI1930">
        <v>1</v>
      </c>
    </row>
    <row r="1931" spans="1:61" x14ac:dyDescent="0.25">
      <c r="A1931" s="7">
        <v>77499</v>
      </c>
      <c r="B1931">
        <v>3</v>
      </c>
      <c r="D1931">
        <v>3</v>
      </c>
      <c r="J1931" s="7">
        <v>77325</v>
      </c>
      <c r="U1931">
        <v>1</v>
      </c>
      <c r="W1931">
        <v>1</v>
      </c>
      <c r="AA1931" s="7">
        <v>77504</v>
      </c>
      <c r="AF1931">
        <v>5</v>
      </c>
      <c r="AH1931">
        <v>5</v>
      </c>
      <c r="AJ1931" s="7">
        <v>77498</v>
      </c>
      <c r="AX1931">
        <v>1</v>
      </c>
      <c r="BI1931">
        <v>1</v>
      </c>
    </row>
    <row r="1932" spans="1:61" x14ac:dyDescent="0.25">
      <c r="A1932" s="7">
        <v>77504</v>
      </c>
      <c r="C1932">
        <v>5</v>
      </c>
      <c r="D1932">
        <v>5</v>
      </c>
      <c r="J1932" s="7">
        <v>77345</v>
      </c>
      <c r="L1932">
        <v>1</v>
      </c>
      <c r="M1932">
        <v>2</v>
      </c>
      <c r="N1932">
        <v>1</v>
      </c>
      <c r="O1932">
        <v>1</v>
      </c>
      <c r="P1932">
        <v>1</v>
      </c>
      <c r="Q1932">
        <v>1</v>
      </c>
      <c r="R1932">
        <v>2</v>
      </c>
      <c r="S1932">
        <v>2</v>
      </c>
      <c r="T1932">
        <v>2</v>
      </c>
      <c r="U1932">
        <v>1</v>
      </c>
      <c r="V1932">
        <v>2</v>
      </c>
      <c r="W1932">
        <v>16</v>
      </c>
      <c r="AA1932" s="7">
        <v>77525</v>
      </c>
      <c r="AF1932">
        <v>1</v>
      </c>
      <c r="AH1932">
        <v>1</v>
      </c>
      <c r="AJ1932" s="7">
        <v>77499</v>
      </c>
      <c r="AU1932">
        <v>1</v>
      </c>
      <c r="AV1932">
        <v>2</v>
      </c>
      <c r="BI1932">
        <v>3</v>
      </c>
    </row>
    <row r="1933" spans="1:61" x14ac:dyDescent="0.25">
      <c r="A1933" s="7">
        <v>77525</v>
      </c>
      <c r="C1933">
        <v>1</v>
      </c>
      <c r="D1933">
        <v>1</v>
      </c>
      <c r="J1933" s="7">
        <v>77346</v>
      </c>
      <c r="L1933">
        <v>2</v>
      </c>
      <c r="W1933">
        <v>2</v>
      </c>
      <c r="AA1933" s="7">
        <v>77526</v>
      </c>
      <c r="AD1933">
        <v>4</v>
      </c>
      <c r="AH1933">
        <v>4</v>
      </c>
      <c r="AJ1933" s="7">
        <v>77504</v>
      </c>
      <c r="AX1933">
        <v>1</v>
      </c>
      <c r="AY1933">
        <v>1</v>
      </c>
      <c r="BC1933">
        <v>1</v>
      </c>
      <c r="BD1933">
        <v>1</v>
      </c>
      <c r="BE1933">
        <v>1</v>
      </c>
      <c r="BI1933">
        <v>5</v>
      </c>
    </row>
    <row r="1934" spans="1:61" x14ac:dyDescent="0.25">
      <c r="A1934" s="7">
        <v>77526</v>
      </c>
      <c r="C1934">
        <v>4</v>
      </c>
      <c r="D1934">
        <v>4</v>
      </c>
      <c r="J1934" s="7">
        <v>77349</v>
      </c>
      <c r="L1934">
        <v>1</v>
      </c>
      <c r="M1934">
        <v>1</v>
      </c>
      <c r="W1934">
        <v>2</v>
      </c>
      <c r="AA1934" s="7">
        <v>77551</v>
      </c>
      <c r="AC1934">
        <v>2</v>
      </c>
      <c r="AH1934">
        <v>2</v>
      </c>
      <c r="AJ1934" s="7">
        <v>77525</v>
      </c>
      <c r="AX1934">
        <v>1</v>
      </c>
      <c r="BI1934">
        <v>1</v>
      </c>
    </row>
    <row r="1935" spans="1:61" x14ac:dyDescent="0.25">
      <c r="A1935" s="7">
        <v>77551</v>
      </c>
      <c r="B1935">
        <v>2</v>
      </c>
      <c r="D1935">
        <v>2</v>
      </c>
      <c r="J1935" s="7">
        <v>77371</v>
      </c>
      <c r="L1935">
        <v>1</v>
      </c>
      <c r="M1935">
        <v>2</v>
      </c>
      <c r="N1935">
        <v>3</v>
      </c>
      <c r="P1935">
        <v>1</v>
      </c>
      <c r="Q1935">
        <v>1</v>
      </c>
      <c r="W1935">
        <v>8</v>
      </c>
      <c r="AA1935" s="7">
        <v>77556</v>
      </c>
      <c r="AD1935">
        <v>3</v>
      </c>
      <c r="AH1935">
        <v>3</v>
      </c>
      <c r="AJ1935" s="7">
        <v>77526</v>
      </c>
      <c r="AX1935">
        <v>4</v>
      </c>
      <c r="BI1935">
        <v>4</v>
      </c>
    </row>
    <row r="1936" spans="1:61" x14ac:dyDescent="0.25">
      <c r="A1936" s="7">
        <v>77556</v>
      </c>
      <c r="C1936">
        <v>3</v>
      </c>
      <c r="D1936">
        <v>3</v>
      </c>
      <c r="J1936" s="7">
        <v>77382</v>
      </c>
      <c r="U1936">
        <v>1</v>
      </c>
      <c r="W1936">
        <v>1</v>
      </c>
      <c r="AA1936" s="7">
        <v>77573</v>
      </c>
      <c r="AF1936">
        <v>5</v>
      </c>
      <c r="AH1936">
        <v>5</v>
      </c>
      <c r="AJ1936" s="7">
        <v>77551</v>
      </c>
      <c r="AU1936">
        <v>1</v>
      </c>
      <c r="AV1936">
        <v>1</v>
      </c>
      <c r="BI1936">
        <v>2</v>
      </c>
    </row>
    <row r="1937" spans="1:61" x14ac:dyDescent="0.25">
      <c r="A1937" s="7">
        <v>77573</v>
      </c>
      <c r="C1937">
        <v>5</v>
      </c>
      <c r="D1937">
        <v>5</v>
      </c>
      <c r="J1937" s="7">
        <v>77383</v>
      </c>
      <c r="U1937">
        <v>3</v>
      </c>
      <c r="V1937">
        <v>1</v>
      </c>
      <c r="W1937">
        <v>4</v>
      </c>
      <c r="AA1937" s="7">
        <v>77584</v>
      </c>
      <c r="AB1937">
        <v>1</v>
      </c>
      <c r="AH1937">
        <v>1</v>
      </c>
      <c r="AJ1937" s="7">
        <v>77556</v>
      </c>
      <c r="AX1937">
        <v>2</v>
      </c>
      <c r="AY1937">
        <v>1</v>
      </c>
      <c r="BI1937">
        <v>3</v>
      </c>
    </row>
    <row r="1938" spans="1:61" x14ac:dyDescent="0.25">
      <c r="A1938" s="7">
        <v>77584</v>
      </c>
      <c r="B1938">
        <v>1</v>
      </c>
      <c r="D1938">
        <v>1</v>
      </c>
      <c r="J1938" s="7">
        <v>77439</v>
      </c>
      <c r="U1938">
        <v>2</v>
      </c>
      <c r="V1938">
        <v>3</v>
      </c>
      <c r="W1938">
        <v>5</v>
      </c>
      <c r="AA1938" s="7">
        <v>77590</v>
      </c>
      <c r="AD1938">
        <v>4</v>
      </c>
      <c r="AH1938">
        <v>4</v>
      </c>
      <c r="AJ1938" s="7">
        <v>77573</v>
      </c>
      <c r="AX1938">
        <v>3</v>
      </c>
      <c r="BD1938">
        <v>2</v>
      </c>
      <c r="BI1938">
        <v>5</v>
      </c>
    </row>
    <row r="1939" spans="1:61" x14ac:dyDescent="0.25">
      <c r="A1939" s="7">
        <v>77590</v>
      </c>
      <c r="C1939">
        <v>4</v>
      </c>
      <c r="D1939">
        <v>4</v>
      </c>
      <c r="J1939" s="7">
        <v>77467</v>
      </c>
      <c r="U1939">
        <v>1</v>
      </c>
      <c r="W1939">
        <v>1</v>
      </c>
      <c r="AA1939" s="7">
        <v>77593</v>
      </c>
      <c r="AD1939">
        <v>2</v>
      </c>
      <c r="AH1939">
        <v>2</v>
      </c>
      <c r="AJ1939" s="7">
        <v>77584</v>
      </c>
      <c r="AU1939">
        <v>1</v>
      </c>
      <c r="BI1939">
        <v>1</v>
      </c>
    </row>
    <row r="1940" spans="1:61" x14ac:dyDescent="0.25">
      <c r="A1940" s="7">
        <v>77593</v>
      </c>
      <c r="C1940">
        <v>2</v>
      </c>
      <c r="D1940">
        <v>2</v>
      </c>
      <c r="J1940" s="7">
        <v>77498</v>
      </c>
      <c r="L1940">
        <v>1</v>
      </c>
      <c r="W1940">
        <v>1</v>
      </c>
      <c r="AA1940" s="7">
        <v>77647</v>
      </c>
      <c r="AB1940">
        <v>1</v>
      </c>
      <c r="AH1940">
        <v>1</v>
      </c>
      <c r="AJ1940" s="7">
        <v>77590</v>
      </c>
      <c r="AX1940">
        <v>3</v>
      </c>
      <c r="AY1940">
        <v>1</v>
      </c>
      <c r="BI1940">
        <v>4</v>
      </c>
    </row>
    <row r="1941" spans="1:61" x14ac:dyDescent="0.25">
      <c r="A1941" s="7">
        <v>77647</v>
      </c>
      <c r="B1941">
        <v>1</v>
      </c>
      <c r="D1941">
        <v>1</v>
      </c>
      <c r="J1941" s="7">
        <v>77499</v>
      </c>
      <c r="U1941">
        <v>1</v>
      </c>
      <c r="V1941">
        <v>2</v>
      </c>
      <c r="W1941">
        <v>3</v>
      </c>
      <c r="AA1941" s="7">
        <v>77679</v>
      </c>
      <c r="AD1941">
        <v>3</v>
      </c>
      <c r="AH1941">
        <v>3</v>
      </c>
      <c r="AJ1941" s="7">
        <v>77593</v>
      </c>
      <c r="AX1941">
        <v>1</v>
      </c>
      <c r="AY1941">
        <v>1</v>
      </c>
      <c r="BI1941">
        <v>2</v>
      </c>
    </row>
    <row r="1942" spans="1:61" x14ac:dyDescent="0.25">
      <c r="A1942" s="7">
        <v>77679</v>
      </c>
      <c r="C1942">
        <v>3</v>
      </c>
      <c r="D1942">
        <v>3</v>
      </c>
      <c r="J1942" s="7">
        <v>77504</v>
      </c>
      <c r="L1942">
        <v>1</v>
      </c>
      <c r="M1942">
        <v>1</v>
      </c>
      <c r="Q1942">
        <v>1</v>
      </c>
      <c r="R1942">
        <v>1</v>
      </c>
      <c r="S1942">
        <v>1</v>
      </c>
      <c r="W1942">
        <v>5</v>
      </c>
      <c r="AA1942" s="7">
        <v>77731</v>
      </c>
      <c r="AF1942">
        <v>12</v>
      </c>
      <c r="AH1942">
        <v>12</v>
      </c>
      <c r="AJ1942" s="7">
        <v>77647</v>
      </c>
      <c r="AU1942">
        <v>1</v>
      </c>
      <c r="BI1942">
        <v>1</v>
      </c>
    </row>
    <row r="1943" spans="1:61" x14ac:dyDescent="0.25">
      <c r="A1943" s="7">
        <v>77731</v>
      </c>
      <c r="C1943">
        <v>12</v>
      </c>
      <c r="D1943">
        <v>12</v>
      </c>
      <c r="J1943" s="7">
        <v>77525</v>
      </c>
      <c r="L1943">
        <v>1</v>
      </c>
      <c r="W1943">
        <v>1</v>
      </c>
      <c r="AA1943" s="7">
        <v>77747</v>
      </c>
      <c r="AB1943">
        <v>1</v>
      </c>
      <c r="AH1943">
        <v>1</v>
      </c>
      <c r="AJ1943" s="7">
        <v>77679</v>
      </c>
      <c r="AX1943">
        <v>2</v>
      </c>
      <c r="AY1943">
        <v>1</v>
      </c>
      <c r="BI1943">
        <v>3</v>
      </c>
    </row>
    <row r="1944" spans="1:61" x14ac:dyDescent="0.25">
      <c r="A1944" s="7">
        <v>77747</v>
      </c>
      <c r="B1944">
        <v>1</v>
      </c>
      <c r="D1944">
        <v>1</v>
      </c>
      <c r="J1944" s="7">
        <v>77526</v>
      </c>
      <c r="L1944">
        <v>4</v>
      </c>
      <c r="W1944">
        <v>4</v>
      </c>
      <c r="AA1944" s="7">
        <v>77779</v>
      </c>
      <c r="AC1944">
        <v>2</v>
      </c>
      <c r="AH1944">
        <v>2</v>
      </c>
      <c r="AJ1944" s="7">
        <v>77731</v>
      </c>
      <c r="AX1944">
        <v>2</v>
      </c>
      <c r="AY1944">
        <v>1</v>
      </c>
      <c r="BA1944">
        <v>2</v>
      </c>
      <c r="BB1944">
        <v>1</v>
      </c>
      <c r="BE1944">
        <v>1</v>
      </c>
      <c r="BF1944">
        <v>5</v>
      </c>
      <c r="BI1944">
        <v>12</v>
      </c>
    </row>
    <row r="1945" spans="1:61" x14ac:dyDescent="0.25">
      <c r="A1945" s="7">
        <v>77779</v>
      </c>
      <c r="B1945">
        <v>2</v>
      </c>
      <c r="D1945">
        <v>2</v>
      </c>
      <c r="J1945" s="7">
        <v>77551</v>
      </c>
      <c r="U1945">
        <v>1</v>
      </c>
      <c r="V1945">
        <v>1</v>
      </c>
      <c r="W1945">
        <v>2</v>
      </c>
      <c r="AA1945" s="7">
        <v>77784</v>
      </c>
      <c r="AC1945">
        <v>3</v>
      </c>
      <c r="AH1945">
        <v>3</v>
      </c>
      <c r="AJ1945" s="7">
        <v>77747</v>
      </c>
      <c r="AU1945">
        <v>1</v>
      </c>
      <c r="BI1945">
        <v>1</v>
      </c>
    </row>
    <row r="1946" spans="1:61" x14ac:dyDescent="0.25">
      <c r="A1946" s="7">
        <v>77784</v>
      </c>
      <c r="B1946">
        <v>3</v>
      </c>
      <c r="D1946">
        <v>3</v>
      </c>
      <c r="J1946" s="7">
        <v>77556</v>
      </c>
      <c r="L1946">
        <v>2</v>
      </c>
      <c r="M1946">
        <v>1</v>
      </c>
      <c r="W1946">
        <v>3</v>
      </c>
      <c r="AA1946" s="7">
        <v>77798</v>
      </c>
      <c r="AD1946">
        <v>4</v>
      </c>
      <c r="AF1946">
        <v>15</v>
      </c>
      <c r="AH1946">
        <v>19</v>
      </c>
      <c r="AJ1946" s="7">
        <v>77779</v>
      </c>
      <c r="AU1946">
        <v>2</v>
      </c>
      <c r="BI1946">
        <v>2</v>
      </c>
    </row>
    <row r="1947" spans="1:61" x14ac:dyDescent="0.25">
      <c r="A1947" s="7">
        <v>77798</v>
      </c>
      <c r="C1947">
        <v>19</v>
      </c>
      <c r="D1947">
        <v>19</v>
      </c>
      <c r="J1947" s="7">
        <v>77573</v>
      </c>
      <c r="L1947">
        <v>3</v>
      </c>
      <c r="R1947">
        <v>2</v>
      </c>
      <c r="W1947">
        <v>5</v>
      </c>
      <c r="AA1947" s="7">
        <v>77807</v>
      </c>
      <c r="AC1947">
        <v>3</v>
      </c>
      <c r="AH1947">
        <v>3</v>
      </c>
      <c r="AJ1947" s="7">
        <v>77784</v>
      </c>
      <c r="AU1947">
        <v>2</v>
      </c>
      <c r="AV1947">
        <v>1</v>
      </c>
      <c r="BI1947">
        <v>3</v>
      </c>
    </row>
    <row r="1948" spans="1:61" x14ac:dyDescent="0.25">
      <c r="A1948" s="7">
        <v>77807</v>
      </c>
      <c r="B1948">
        <v>3</v>
      </c>
      <c r="D1948">
        <v>3</v>
      </c>
      <c r="J1948" s="7">
        <v>77584</v>
      </c>
      <c r="U1948">
        <v>1</v>
      </c>
      <c r="W1948">
        <v>1</v>
      </c>
      <c r="AA1948" s="7">
        <v>77840</v>
      </c>
      <c r="AC1948">
        <v>2</v>
      </c>
      <c r="AH1948">
        <v>2</v>
      </c>
      <c r="AJ1948" s="7">
        <v>77798</v>
      </c>
      <c r="AX1948">
        <v>2</v>
      </c>
      <c r="AY1948">
        <v>4</v>
      </c>
      <c r="AZ1948">
        <v>2</v>
      </c>
      <c r="BB1948">
        <v>2</v>
      </c>
      <c r="BC1948">
        <v>1</v>
      </c>
      <c r="BD1948">
        <v>3</v>
      </c>
      <c r="BG1948">
        <v>2</v>
      </c>
      <c r="BH1948">
        <v>3</v>
      </c>
      <c r="BI1948">
        <v>19</v>
      </c>
    </row>
    <row r="1949" spans="1:61" x14ac:dyDescent="0.25">
      <c r="A1949" s="7">
        <v>77840</v>
      </c>
      <c r="B1949">
        <v>2</v>
      </c>
      <c r="D1949">
        <v>2</v>
      </c>
      <c r="J1949" s="7">
        <v>77590</v>
      </c>
      <c r="L1949">
        <v>3</v>
      </c>
      <c r="M1949">
        <v>1</v>
      </c>
      <c r="W1949">
        <v>4</v>
      </c>
      <c r="AA1949" s="7">
        <v>77860</v>
      </c>
      <c r="AC1949">
        <v>2</v>
      </c>
      <c r="AH1949">
        <v>2</v>
      </c>
      <c r="AJ1949" s="7">
        <v>77807</v>
      </c>
      <c r="AU1949">
        <v>2</v>
      </c>
      <c r="AV1949">
        <v>1</v>
      </c>
      <c r="BI1949">
        <v>3</v>
      </c>
    </row>
    <row r="1950" spans="1:61" x14ac:dyDescent="0.25">
      <c r="A1950" s="7">
        <v>77860</v>
      </c>
      <c r="B1950">
        <v>2</v>
      </c>
      <c r="D1950">
        <v>2</v>
      </c>
      <c r="J1950" s="7">
        <v>77593</v>
      </c>
      <c r="L1950">
        <v>1</v>
      </c>
      <c r="M1950">
        <v>1</v>
      </c>
      <c r="W1950">
        <v>2</v>
      </c>
      <c r="AA1950" s="7">
        <v>77877</v>
      </c>
      <c r="AD1950">
        <v>2</v>
      </c>
      <c r="AH1950">
        <v>2</v>
      </c>
      <c r="AJ1950" s="7">
        <v>77840</v>
      </c>
      <c r="AU1950">
        <v>1</v>
      </c>
      <c r="AV1950">
        <v>1</v>
      </c>
      <c r="BI1950">
        <v>2</v>
      </c>
    </row>
    <row r="1951" spans="1:61" x14ac:dyDescent="0.25">
      <c r="A1951" s="7">
        <v>77877</v>
      </c>
      <c r="C1951">
        <v>2</v>
      </c>
      <c r="D1951">
        <v>2</v>
      </c>
      <c r="J1951" s="7">
        <v>77647</v>
      </c>
      <c r="U1951">
        <v>1</v>
      </c>
      <c r="W1951">
        <v>1</v>
      </c>
      <c r="AA1951" s="7">
        <v>77886</v>
      </c>
      <c r="AD1951">
        <v>1</v>
      </c>
      <c r="AH1951">
        <v>1</v>
      </c>
      <c r="AJ1951" s="7">
        <v>77860</v>
      </c>
      <c r="AV1951">
        <v>2</v>
      </c>
      <c r="BI1951">
        <v>2</v>
      </c>
    </row>
    <row r="1952" spans="1:61" x14ac:dyDescent="0.25">
      <c r="A1952" s="7">
        <v>77886</v>
      </c>
      <c r="C1952">
        <v>1</v>
      </c>
      <c r="D1952">
        <v>1</v>
      </c>
      <c r="J1952" s="7">
        <v>77679</v>
      </c>
      <c r="L1952">
        <v>2</v>
      </c>
      <c r="M1952">
        <v>1</v>
      </c>
      <c r="W1952">
        <v>3</v>
      </c>
      <c r="AA1952" s="7">
        <v>77899</v>
      </c>
      <c r="AD1952">
        <v>1</v>
      </c>
      <c r="AH1952">
        <v>1</v>
      </c>
      <c r="AJ1952" s="7">
        <v>77877</v>
      </c>
      <c r="AX1952">
        <v>1</v>
      </c>
      <c r="BE1952">
        <v>1</v>
      </c>
      <c r="BI1952">
        <v>2</v>
      </c>
    </row>
    <row r="1953" spans="1:61" x14ac:dyDescent="0.25">
      <c r="A1953" s="7">
        <v>77899</v>
      </c>
      <c r="C1953">
        <v>1</v>
      </c>
      <c r="D1953">
        <v>1</v>
      </c>
      <c r="J1953" s="7">
        <v>77731</v>
      </c>
      <c r="L1953">
        <v>2</v>
      </c>
      <c r="M1953">
        <v>1</v>
      </c>
      <c r="O1953">
        <v>2</v>
      </c>
      <c r="P1953">
        <v>1</v>
      </c>
      <c r="S1953">
        <v>1</v>
      </c>
      <c r="T1953">
        <v>5</v>
      </c>
      <c r="W1953">
        <v>12</v>
      </c>
      <c r="AA1953" s="7">
        <v>77916</v>
      </c>
      <c r="AC1953">
        <v>3</v>
      </c>
      <c r="AH1953">
        <v>3</v>
      </c>
      <c r="AJ1953" s="7">
        <v>77886</v>
      </c>
      <c r="AX1953">
        <v>1</v>
      </c>
      <c r="BI1953">
        <v>1</v>
      </c>
    </row>
    <row r="1954" spans="1:61" x14ac:dyDescent="0.25">
      <c r="A1954" s="7">
        <v>77916</v>
      </c>
      <c r="B1954">
        <v>3</v>
      </c>
      <c r="D1954">
        <v>3</v>
      </c>
      <c r="J1954" s="7">
        <v>77747</v>
      </c>
      <c r="U1954">
        <v>1</v>
      </c>
      <c r="W1954">
        <v>1</v>
      </c>
      <c r="AA1954" s="7">
        <v>77929</v>
      </c>
      <c r="AF1954">
        <v>1</v>
      </c>
      <c r="AH1954">
        <v>1</v>
      </c>
      <c r="AJ1954" s="7">
        <v>77899</v>
      </c>
      <c r="AX1954">
        <v>1</v>
      </c>
      <c r="BI1954">
        <v>1</v>
      </c>
    </row>
    <row r="1955" spans="1:61" x14ac:dyDescent="0.25">
      <c r="A1955" s="7">
        <v>77929</v>
      </c>
      <c r="C1955">
        <v>1</v>
      </c>
      <c r="D1955">
        <v>1</v>
      </c>
      <c r="J1955" s="7">
        <v>77779</v>
      </c>
      <c r="U1955">
        <v>2</v>
      </c>
      <c r="W1955">
        <v>2</v>
      </c>
      <c r="AA1955" s="7">
        <v>77935</v>
      </c>
      <c r="AD1955">
        <v>1</v>
      </c>
      <c r="AH1955">
        <v>1</v>
      </c>
      <c r="AJ1955" s="7">
        <v>77916</v>
      </c>
      <c r="AU1955">
        <v>2</v>
      </c>
      <c r="AV1955">
        <v>1</v>
      </c>
      <c r="BI1955">
        <v>3</v>
      </c>
    </row>
    <row r="1956" spans="1:61" x14ac:dyDescent="0.25">
      <c r="A1956" s="7">
        <v>77935</v>
      </c>
      <c r="C1956">
        <v>1</v>
      </c>
      <c r="D1956">
        <v>1</v>
      </c>
      <c r="J1956" s="7">
        <v>77784</v>
      </c>
      <c r="U1956">
        <v>2</v>
      </c>
      <c r="V1956">
        <v>1</v>
      </c>
      <c r="W1956">
        <v>3</v>
      </c>
      <c r="AA1956" s="7">
        <v>77973</v>
      </c>
      <c r="AD1956">
        <v>1</v>
      </c>
      <c r="AH1956">
        <v>1</v>
      </c>
      <c r="AJ1956" s="7">
        <v>77929</v>
      </c>
      <c r="AX1956">
        <v>1</v>
      </c>
      <c r="BI1956">
        <v>1</v>
      </c>
    </row>
    <row r="1957" spans="1:61" x14ac:dyDescent="0.25">
      <c r="A1957" s="7">
        <v>77973</v>
      </c>
      <c r="C1957">
        <v>1</v>
      </c>
      <c r="D1957">
        <v>1</v>
      </c>
      <c r="J1957" s="7">
        <v>77798</v>
      </c>
      <c r="L1957">
        <v>2</v>
      </c>
      <c r="M1957">
        <v>4</v>
      </c>
      <c r="N1957">
        <v>2</v>
      </c>
      <c r="P1957">
        <v>2</v>
      </c>
      <c r="Q1957">
        <v>1</v>
      </c>
      <c r="R1957">
        <v>3</v>
      </c>
      <c r="U1957">
        <v>2</v>
      </c>
      <c r="V1957">
        <v>3</v>
      </c>
      <c r="W1957">
        <v>19</v>
      </c>
      <c r="AA1957" s="7">
        <v>77975</v>
      </c>
      <c r="AF1957">
        <v>3</v>
      </c>
      <c r="AH1957">
        <v>3</v>
      </c>
      <c r="AJ1957" s="7">
        <v>77935</v>
      </c>
      <c r="AX1957">
        <v>1</v>
      </c>
      <c r="BI1957">
        <v>1</v>
      </c>
    </row>
    <row r="1958" spans="1:61" x14ac:dyDescent="0.25">
      <c r="A1958" s="7">
        <v>77975</v>
      </c>
      <c r="C1958">
        <v>3</v>
      </c>
      <c r="D1958">
        <v>3</v>
      </c>
      <c r="J1958" s="7">
        <v>77807</v>
      </c>
      <c r="U1958">
        <v>2</v>
      </c>
      <c r="V1958">
        <v>1</v>
      </c>
      <c r="W1958">
        <v>3</v>
      </c>
      <c r="AA1958" s="7">
        <v>77981</v>
      </c>
      <c r="AF1958">
        <v>2</v>
      </c>
      <c r="AH1958">
        <v>2</v>
      </c>
      <c r="AJ1958" s="7">
        <v>77973</v>
      </c>
      <c r="AX1958">
        <v>1</v>
      </c>
      <c r="BI1958">
        <v>1</v>
      </c>
    </row>
    <row r="1959" spans="1:61" x14ac:dyDescent="0.25">
      <c r="A1959" s="7">
        <v>77981</v>
      </c>
      <c r="C1959">
        <v>2</v>
      </c>
      <c r="D1959">
        <v>2</v>
      </c>
      <c r="J1959" s="7">
        <v>77840</v>
      </c>
      <c r="U1959">
        <v>1</v>
      </c>
      <c r="V1959">
        <v>1</v>
      </c>
      <c r="W1959">
        <v>2</v>
      </c>
      <c r="AA1959" s="7">
        <v>77989</v>
      </c>
      <c r="AF1959">
        <v>2</v>
      </c>
      <c r="AH1959">
        <v>2</v>
      </c>
      <c r="AJ1959" s="7">
        <v>77975</v>
      </c>
      <c r="AX1959">
        <v>2</v>
      </c>
      <c r="AY1959">
        <v>1</v>
      </c>
      <c r="BI1959">
        <v>3</v>
      </c>
    </row>
    <row r="1960" spans="1:61" x14ac:dyDescent="0.25">
      <c r="A1960" s="7">
        <v>77989</v>
      </c>
      <c r="C1960">
        <v>2</v>
      </c>
      <c r="D1960">
        <v>2</v>
      </c>
      <c r="J1960" s="7">
        <v>77860</v>
      </c>
      <c r="V1960">
        <v>2</v>
      </c>
      <c r="W1960">
        <v>2</v>
      </c>
      <c r="AA1960" s="7">
        <v>77990</v>
      </c>
      <c r="AD1960">
        <v>1</v>
      </c>
      <c r="AH1960">
        <v>1</v>
      </c>
      <c r="AJ1960" s="7">
        <v>77981</v>
      </c>
      <c r="AY1960">
        <v>1</v>
      </c>
      <c r="BE1960">
        <v>1</v>
      </c>
      <c r="BI1960">
        <v>2</v>
      </c>
    </row>
    <row r="1961" spans="1:61" x14ac:dyDescent="0.25">
      <c r="A1961" s="7">
        <v>77990</v>
      </c>
      <c r="C1961">
        <v>1</v>
      </c>
      <c r="D1961">
        <v>1</v>
      </c>
      <c r="J1961" s="7">
        <v>77877</v>
      </c>
      <c r="L1961">
        <v>1</v>
      </c>
      <c r="S1961">
        <v>1</v>
      </c>
      <c r="W1961">
        <v>2</v>
      </c>
      <c r="AA1961" s="7">
        <v>77998</v>
      </c>
      <c r="AC1961">
        <v>1</v>
      </c>
      <c r="AH1961">
        <v>1</v>
      </c>
      <c r="AJ1961" s="7">
        <v>77989</v>
      </c>
      <c r="AX1961">
        <v>2</v>
      </c>
      <c r="BI1961">
        <v>2</v>
      </c>
    </row>
    <row r="1962" spans="1:61" x14ac:dyDescent="0.25">
      <c r="A1962" s="7">
        <v>77998</v>
      </c>
      <c r="B1962">
        <v>1</v>
      </c>
      <c r="D1962">
        <v>1</v>
      </c>
      <c r="J1962" s="7">
        <v>77886</v>
      </c>
      <c r="L1962">
        <v>1</v>
      </c>
      <c r="W1962">
        <v>1</v>
      </c>
      <c r="AA1962" s="7">
        <v>78005</v>
      </c>
      <c r="AC1962">
        <v>2</v>
      </c>
      <c r="AH1962">
        <v>2</v>
      </c>
      <c r="AJ1962" s="7">
        <v>77990</v>
      </c>
      <c r="AX1962">
        <v>1</v>
      </c>
      <c r="BI1962">
        <v>1</v>
      </c>
    </row>
    <row r="1963" spans="1:61" x14ac:dyDescent="0.25">
      <c r="A1963" s="7">
        <v>78005</v>
      </c>
      <c r="B1963">
        <v>2</v>
      </c>
      <c r="D1963">
        <v>2</v>
      </c>
      <c r="J1963" s="7">
        <v>77899</v>
      </c>
      <c r="L1963">
        <v>1</v>
      </c>
      <c r="W1963">
        <v>1</v>
      </c>
      <c r="AA1963" s="7">
        <v>78026</v>
      </c>
      <c r="AB1963">
        <v>5</v>
      </c>
      <c r="AH1963">
        <v>5</v>
      </c>
      <c r="AJ1963" s="7">
        <v>77998</v>
      </c>
      <c r="AU1963">
        <v>1</v>
      </c>
      <c r="BI1963">
        <v>1</v>
      </c>
    </row>
    <row r="1964" spans="1:61" x14ac:dyDescent="0.25">
      <c r="A1964" s="7">
        <v>78026</v>
      </c>
      <c r="B1964">
        <v>5</v>
      </c>
      <c r="D1964">
        <v>5</v>
      </c>
      <c r="J1964" s="7">
        <v>77916</v>
      </c>
      <c r="U1964">
        <v>2</v>
      </c>
      <c r="V1964">
        <v>1</v>
      </c>
      <c r="W1964">
        <v>3</v>
      </c>
      <c r="AA1964" s="7">
        <v>78033</v>
      </c>
      <c r="AD1964">
        <v>4</v>
      </c>
      <c r="AH1964">
        <v>4</v>
      </c>
      <c r="AJ1964" s="7">
        <v>78005</v>
      </c>
      <c r="AU1964">
        <v>1</v>
      </c>
      <c r="AV1964">
        <v>1</v>
      </c>
      <c r="BI1964">
        <v>2</v>
      </c>
    </row>
    <row r="1965" spans="1:61" x14ac:dyDescent="0.25">
      <c r="A1965" s="7">
        <v>78033</v>
      </c>
      <c r="C1965">
        <v>4</v>
      </c>
      <c r="D1965">
        <v>4</v>
      </c>
      <c r="J1965" s="7">
        <v>77929</v>
      </c>
      <c r="L1965">
        <v>1</v>
      </c>
      <c r="W1965">
        <v>1</v>
      </c>
      <c r="AA1965" s="7">
        <v>78058</v>
      </c>
      <c r="AC1965">
        <v>2</v>
      </c>
      <c r="AE1965">
        <v>1</v>
      </c>
      <c r="AH1965">
        <v>3</v>
      </c>
      <c r="AJ1965" s="7">
        <v>78026</v>
      </c>
      <c r="AU1965">
        <v>3</v>
      </c>
      <c r="AV1965">
        <v>2</v>
      </c>
      <c r="BI1965">
        <v>5</v>
      </c>
    </row>
    <row r="1966" spans="1:61" x14ac:dyDescent="0.25">
      <c r="A1966" s="7">
        <v>78058</v>
      </c>
      <c r="B1966">
        <v>3</v>
      </c>
      <c r="D1966">
        <v>3</v>
      </c>
      <c r="J1966" s="7">
        <v>77935</v>
      </c>
      <c r="L1966">
        <v>1</v>
      </c>
      <c r="W1966">
        <v>1</v>
      </c>
      <c r="AA1966" s="7">
        <v>78069</v>
      </c>
      <c r="AD1966">
        <v>3</v>
      </c>
      <c r="AH1966">
        <v>3</v>
      </c>
      <c r="AJ1966" s="7">
        <v>78033</v>
      </c>
      <c r="AX1966">
        <v>2</v>
      </c>
      <c r="BD1966">
        <v>2</v>
      </c>
      <c r="BI1966">
        <v>4</v>
      </c>
    </row>
    <row r="1967" spans="1:61" x14ac:dyDescent="0.25">
      <c r="A1967" s="7">
        <v>78069</v>
      </c>
      <c r="C1967">
        <v>3</v>
      </c>
      <c r="D1967">
        <v>3</v>
      </c>
      <c r="J1967" s="7">
        <v>77973</v>
      </c>
      <c r="L1967">
        <v>1</v>
      </c>
      <c r="W1967">
        <v>1</v>
      </c>
      <c r="AA1967" s="7">
        <v>78070</v>
      </c>
      <c r="AC1967">
        <v>5</v>
      </c>
      <c r="AH1967">
        <v>5</v>
      </c>
      <c r="AJ1967" s="7">
        <v>78058</v>
      </c>
      <c r="AU1967">
        <v>1</v>
      </c>
      <c r="AV1967">
        <v>2</v>
      </c>
      <c r="BI1967">
        <v>3</v>
      </c>
    </row>
    <row r="1968" spans="1:61" x14ac:dyDescent="0.25">
      <c r="A1968" s="7">
        <v>78070</v>
      </c>
      <c r="B1968">
        <v>5</v>
      </c>
      <c r="D1968">
        <v>5</v>
      </c>
      <c r="J1968" s="7">
        <v>77975</v>
      </c>
      <c r="L1968">
        <v>2</v>
      </c>
      <c r="M1968">
        <v>1</v>
      </c>
      <c r="W1968">
        <v>3</v>
      </c>
      <c r="AA1968" s="7">
        <v>78086</v>
      </c>
      <c r="AD1968">
        <v>1</v>
      </c>
      <c r="AF1968">
        <v>2</v>
      </c>
      <c r="AH1968">
        <v>3</v>
      </c>
      <c r="AJ1968" s="7">
        <v>78069</v>
      </c>
      <c r="AX1968">
        <v>3</v>
      </c>
      <c r="BI1968">
        <v>3</v>
      </c>
    </row>
    <row r="1969" spans="1:61" x14ac:dyDescent="0.25">
      <c r="A1969" s="7">
        <v>78086</v>
      </c>
      <c r="C1969">
        <v>3</v>
      </c>
      <c r="D1969">
        <v>3</v>
      </c>
      <c r="J1969" s="7">
        <v>77981</v>
      </c>
      <c r="M1969">
        <v>1</v>
      </c>
      <c r="S1969">
        <v>1</v>
      </c>
      <c r="W1969">
        <v>2</v>
      </c>
      <c r="AA1969" s="7">
        <v>78092</v>
      </c>
      <c r="AD1969">
        <v>1</v>
      </c>
      <c r="AH1969">
        <v>1</v>
      </c>
      <c r="AJ1969" s="7">
        <v>78070</v>
      </c>
      <c r="AU1969">
        <v>3</v>
      </c>
      <c r="AV1969">
        <v>2</v>
      </c>
      <c r="BI1969">
        <v>5</v>
      </c>
    </row>
    <row r="1970" spans="1:61" x14ac:dyDescent="0.25">
      <c r="A1970" s="7">
        <v>78092</v>
      </c>
      <c r="C1970">
        <v>1</v>
      </c>
      <c r="D1970">
        <v>1</v>
      </c>
      <c r="J1970" s="7">
        <v>77989</v>
      </c>
      <c r="L1970">
        <v>2</v>
      </c>
      <c r="W1970">
        <v>2</v>
      </c>
      <c r="AA1970" s="7">
        <v>78096</v>
      </c>
      <c r="AD1970">
        <v>1</v>
      </c>
      <c r="AH1970">
        <v>1</v>
      </c>
      <c r="AJ1970" s="7">
        <v>78086</v>
      </c>
      <c r="AX1970">
        <v>1</v>
      </c>
      <c r="BA1970">
        <v>2</v>
      </c>
      <c r="BI1970">
        <v>3</v>
      </c>
    </row>
    <row r="1971" spans="1:61" x14ac:dyDescent="0.25">
      <c r="A1971" s="7">
        <v>78096</v>
      </c>
      <c r="C1971">
        <v>1</v>
      </c>
      <c r="D1971">
        <v>1</v>
      </c>
      <c r="J1971" s="7">
        <v>77990</v>
      </c>
      <c r="L1971">
        <v>1</v>
      </c>
      <c r="W1971">
        <v>1</v>
      </c>
      <c r="AA1971" s="7">
        <v>78106</v>
      </c>
      <c r="AB1971">
        <v>1</v>
      </c>
      <c r="AH1971">
        <v>1</v>
      </c>
      <c r="AJ1971" s="7">
        <v>78092</v>
      </c>
      <c r="AX1971">
        <v>1</v>
      </c>
      <c r="BI1971">
        <v>1</v>
      </c>
    </row>
    <row r="1972" spans="1:61" x14ac:dyDescent="0.25">
      <c r="A1972" s="7">
        <v>78106</v>
      </c>
      <c r="B1972">
        <v>1</v>
      </c>
      <c r="D1972">
        <v>1</v>
      </c>
      <c r="J1972" s="7">
        <v>77998</v>
      </c>
      <c r="U1972">
        <v>1</v>
      </c>
      <c r="W1972">
        <v>1</v>
      </c>
      <c r="AA1972" s="7">
        <v>78161</v>
      </c>
      <c r="AE1972">
        <v>2</v>
      </c>
      <c r="AH1972">
        <v>2</v>
      </c>
      <c r="AJ1972" s="7">
        <v>78096</v>
      </c>
      <c r="AX1972">
        <v>1</v>
      </c>
      <c r="BI1972">
        <v>1</v>
      </c>
    </row>
    <row r="1973" spans="1:61" x14ac:dyDescent="0.25">
      <c r="A1973" s="7">
        <v>78161</v>
      </c>
      <c r="B1973">
        <v>2</v>
      </c>
      <c r="D1973">
        <v>2</v>
      </c>
      <c r="J1973" s="7">
        <v>78005</v>
      </c>
      <c r="U1973">
        <v>1</v>
      </c>
      <c r="V1973">
        <v>1</v>
      </c>
      <c r="W1973">
        <v>2</v>
      </c>
      <c r="AA1973" s="7">
        <v>78208</v>
      </c>
      <c r="AF1973">
        <v>1</v>
      </c>
      <c r="AH1973">
        <v>1</v>
      </c>
      <c r="AJ1973" s="7">
        <v>78106</v>
      </c>
      <c r="AU1973">
        <v>1</v>
      </c>
      <c r="BI1973">
        <v>1</v>
      </c>
    </row>
    <row r="1974" spans="1:61" x14ac:dyDescent="0.25">
      <c r="A1974" s="7">
        <v>78208</v>
      </c>
      <c r="C1974">
        <v>1</v>
      </c>
      <c r="D1974">
        <v>1</v>
      </c>
      <c r="J1974" s="7">
        <v>78026</v>
      </c>
      <c r="U1974">
        <v>3</v>
      </c>
      <c r="V1974">
        <v>2</v>
      </c>
      <c r="W1974">
        <v>5</v>
      </c>
      <c r="AA1974" s="7">
        <v>78237</v>
      </c>
      <c r="AB1974">
        <v>4</v>
      </c>
      <c r="AH1974">
        <v>4</v>
      </c>
      <c r="AJ1974" s="7">
        <v>78161</v>
      </c>
      <c r="AU1974">
        <v>1</v>
      </c>
      <c r="AV1974">
        <v>1</v>
      </c>
      <c r="BI1974">
        <v>2</v>
      </c>
    </row>
    <row r="1975" spans="1:61" x14ac:dyDescent="0.25">
      <c r="A1975" s="7">
        <v>78237</v>
      </c>
      <c r="B1975">
        <v>4</v>
      </c>
      <c r="D1975">
        <v>4</v>
      </c>
      <c r="J1975" s="7">
        <v>78033</v>
      </c>
      <c r="L1975">
        <v>2</v>
      </c>
      <c r="R1975">
        <v>2</v>
      </c>
      <c r="W1975">
        <v>4</v>
      </c>
      <c r="AA1975" s="7">
        <v>78261</v>
      </c>
      <c r="AC1975">
        <v>6</v>
      </c>
      <c r="AH1975">
        <v>6</v>
      </c>
      <c r="AJ1975" s="7">
        <v>78208</v>
      </c>
      <c r="AX1975">
        <v>1</v>
      </c>
      <c r="BI1975">
        <v>1</v>
      </c>
    </row>
    <row r="1976" spans="1:61" x14ac:dyDescent="0.25">
      <c r="A1976" s="7">
        <v>78261</v>
      </c>
      <c r="B1976">
        <v>6</v>
      </c>
      <c r="D1976">
        <v>6</v>
      </c>
      <c r="J1976" s="7">
        <v>78058</v>
      </c>
      <c r="U1976">
        <v>1</v>
      </c>
      <c r="V1976">
        <v>2</v>
      </c>
      <c r="W1976">
        <v>3</v>
      </c>
      <c r="AA1976" s="7">
        <v>78267</v>
      </c>
      <c r="AD1976">
        <v>1</v>
      </c>
      <c r="AH1976">
        <v>1</v>
      </c>
      <c r="AJ1976" s="7">
        <v>78237</v>
      </c>
      <c r="AU1976">
        <v>1</v>
      </c>
      <c r="AV1976">
        <v>3</v>
      </c>
      <c r="BI1976">
        <v>4</v>
      </c>
    </row>
    <row r="1977" spans="1:61" x14ac:dyDescent="0.25">
      <c r="A1977" s="7">
        <v>78267</v>
      </c>
      <c r="C1977">
        <v>1</v>
      </c>
      <c r="D1977">
        <v>1</v>
      </c>
      <c r="J1977" s="7">
        <v>78069</v>
      </c>
      <c r="L1977">
        <v>3</v>
      </c>
      <c r="W1977">
        <v>3</v>
      </c>
      <c r="AA1977" s="7">
        <v>78271</v>
      </c>
      <c r="AC1977">
        <v>3</v>
      </c>
      <c r="AH1977">
        <v>3</v>
      </c>
      <c r="AJ1977" s="7">
        <v>78261</v>
      </c>
      <c r="AU1977">
        <v>4</v>
      </c>
      <c r="AV1977">
        <v>2</v>
      </c>
      <c r="BI1977">
        <v>6</v>
      </c>
    </row>
    <row r="1978" spans="1:61" x14ac:dyDescent="0.25">
      <c r="A1978" s="7">
        <v>78271</v>
      </c>
      <c r="B1978">
        <v>3</v>
      </c>
      <c r="D1978">
        <v>3</v>
      </c>
      <c r="J1978" s="7">
        <v>78070</v>
      </c>
      <c r="U1978">
        <v>3</v>
      </c>
      <c r="V1978">
        <v>2</v>
      </c>
      <c r="W1978">
        <v>5</v>
      </c>
      <c r="AA1978" s="7">
        <v>78293</v>
      </c>
      <c r="AD1978">
        <v>2</v>
      </c>
      <c r="AH1978">
        <v>2</v>
      </c>
      <c r="AJ1978" s="7">
        <v>78267</v>
      </c>
      <c r="AX1978">
        <v>1</v>
      </c>
      <c r="BI1978">
        <v>1</v>
      </c>
    </row>
    <row r="1979" spans="1:61" x14ac:dyDescent="0.25">
      <c r="A1979" s="7">
        <v>78293</v>
      </c>
      <c r="C1979">
        <v>2</v>
      </c>
      <c r="D1979">
        <v>2</v>
      </c>
      <c r="J1979" s="7">
        <v>78086</v>
      </c>
      <c r="L1979">
        <v>1</v>
      </c>
      <c r="O1979">
        <v>2</v>
      </c>
      <c r="W1979">
        <v>3</v>
      </c>
      <c r="AA1979" s="7">
        <v>78379</v>
      </c>
      <c r="AF1979">
        <v>3</v>
      </c>
      <c r="AH1979">
        <v>3</v>
      </c>
      <c r="AJ1979" s="7">
        <v>78271</v>
      </c>
      <c r="AU1979">
        <v>2</v>
      </c>
      <c r="AV1979">
        <v>1</v>
      </c>
      <c r="BI1979">
        <v>3</v>
      </c>
    </row>
    <row r="1980" spans="1:61" x14ac:dyDescent="0.25">
      <c r="A1980" s="7">
        <v>78379</v>
      </c>
      <c r="C1980">
        <v>3</v>
      </c>
      <c r="D1980">
        <v>3</v>
      </c>
      <c r="J1980" s="7">
        <v>78092</v>
      </c>
      <c r="L1980">
        <v>1</v>
      </c>
      <c r="W1980">
        <v>1</v>
      </c>
      <c r="AA1980" s="7">
        <v>78416</v>
      </c>
      <c r="AF1980">
        <v>1</v>
      </c>
      <c r="AH1980">
        <v>1</v>
      </c>
      <c r="AJ1980" s="7">
        <v>78293</v>
      </c>
      <c r="AY1980">
        <v>1</v>
      </c>
      <c r="BG1980">
        <v>1</v>
      </c>
      <c r="BI1980">
        <v>2</v>
      </c>
    </row>
    <row r="1981" spans="1:61" x14ac:dyDescent="0.25">
      <c r="A1981" s="7">
        <v>78416</v>
      </c>
      <c r="C1981">
        <v>1</v>
      </c>
      <c r="D1981">
        <v>1</v>
      </c>
      <c r="J1981" s="7">
        <v>78096</v>
      </c>
      <c r="L1981">
        <v>1</v>
      </c>
      <c r="W1981">
        <v>1</v>
      </c>
      <c r="AA1981" s="7">
        <v>78424</v>
      </c>
      <c r="AB1981">
        <v>1</v>
      </c>
      <c r="AH1981">
        <v>1</v>
      </c>
      <c r="AJ1981" s="7">
        <v>78379</v>
      </c>
      <c r="AX1981">
        <v>1</v>
      </c>
      <c r="AY1981">
        <v>1</v>
      </c>
      <c r="BE1981">
        <v>1</v>
      </c>
      <c r="BI1981">
        <v>3</v>
      </c>
    </row>
    <row r="1982" spans="1:61" x14ac:dyDescent="0.25">
      <c r="A1982" s="7">
        <v>78424</v>
      </c>
      <c r="B1982">
        <v>1</v>
      </c>
      <c r="D1982">
        <v>1</v>
      </c>
      <c r="J1982" s="7">
        <v>78106</v>
      </c>
      <c r="U1982">
        <v>1</v>
      </c>
      <c r="W1982">
        <v>1</v>
      </c>
      <c r="AA1982" s="7">
        <v>78429</v>
      </c>
      <c r="AF1982">
        <v>2</v>
      </c>
      <c r="AH1982">
        <v>2</v>
      </c>
      <c r="AJ1982" s="7">
        <v>78416</v>
      </c>
      <c r="AX1982">
        <v>1</v>
      </c>
      <c r="BI1982">
        <v>1</v>
      </c>
    </row>
    <row r="1983" spans="1:61" x14ac:dyDescent="0.25">
      <c r="A1983" s="7">
        <v>78429</v>
      </c>
      <c r="C1983">
        <v>2</v>
      </c>
      <c r="D1983">
        <v>2</v>
      </c>
      <c r="J1983" s="7">
        <v>78161</v>
      </c>
      <c r="U1983">
        <v>1</v>
      </c>
      <c r="V1983">
        <v>1</v>
      </c>
      <c r="W1983">
        <v>2</v>
      </c>
      <c r="AA1983" s="7">
        <v>78457</v>
      </c>
      <c r="AD1983">
        <v>1</v>
      </c>
      <c r="AH1983">
        <v>1</v>
      </c>
      <c r="AJ1983" s="7">
        <v>78424</v>
      </c>
      <c r="AV1983">
        <v>1</v>
      </c>
      <c r="BI1983">
        <v>1</v>
      </c>
    </row>
    <row r="1984" spans="1:61" x14ac:dyDescent="0.25">
      <c r="A1984" s="7">
        <v>78457</v>
      </c>
      <c r="C1984">
        <v>1</v>
      </c>
      <c r="D1984">
        <v>1</v>
      </c>
      <c r="J1984" s="7">
        <v>78208</v>
      </c>
      <c r="L1984">
        <v>1</v>
      </c>
      <c r="W1984">
        <v>1</v>
      </c>
      <c r="AA1984" s="7">
        <v>78472</v>
      </c>
      <c r="AC1984">
        <v>4</v>
      </c>
      <c r="AH1984">
        <v>4</v>
      </c>
      <c r="AJ1984" s="7">
        <v>78429</v>
      </c>
      <c r="AX1984">
        <v>2</v>
      </c>
      <c r="BI1984">
        <v>2</v>
      </c>
    </row>
    <row r="1985" spans="1:61" x14ac:dyDescent="0.25">
      <c r="A1985" s="7">
        <v>78472</v>
      </c>
      <c r="B1985">
        <v>4</v>
      </c>
      <c r="D1985">
        <v>4</v>
      </c>
      <c r="J1985" s="7">
        <v>78237</v>
      </c>
      <c r="U1985">
        <v>1</v>
      </c>
      <c r="V1985">
        <v>3</v>
      </c>
      <c r="W1985">
        <v>4</v>
      </c>
      <c r="AA1985" s="7">
        <v>78500</v>
      </c>
      <c r="AC1985">
        <v>1</v>
      </c>
      <c r="AH1985">
        <v>1</v>
      </c>
      <c r="AJ1985" s="7">
        <v>78457</v>
      </c>
      <c r="AX1985">
        <v>1</v>
      </c>
      <c r="BI1985">
        <v>1</v>
      </c>
    </row>
    <row r="1986" spans="1:61" x14ac:dyDescent="0.25">
      <c r="A1986" s="7">
        <v>78500</v>
      </c>
      <c r="B1986">
        <v>1</v>
      </c>
      <c r="D1986">
        <v>1</v>
      </c>
      <c r="J1986" s="7">
        <v>78261</v>
      </c>
      <c r="U1986">
        <v>4</v>
      </c>
      <c r="V1986">
        <v>2</v>
      </c>
      <c r="W1986">
        <v>6</v>
      </c>
      <c r="AA1986" s="7">
        <v>78518</v>
      </c>
      <c r="AF1986">
        <v>1</v>
      </c>
      <c r="AH1986">
        <v>1</v>
      </c>
      <c r="AJ1986" s="7">
        <v>78472</v>
      </c>
      <c r="AU1986">
        <v>1</v>
      </c>
      <c r="AV1986">
        <v>3</v>
      </c>
      <c r="BI1986">
        <v>4</v>
      </c>
    </row>
    <row r="1987" spans="1:61" x14ac:dyDescent="0.25">
      <c r="A1987" s="7">
        <v>78518</v>
      </c>
      <c r="C1987">
        <v>1</v>
      </c>
      <c r="D1987">
        <v>1</v>
      </c>
      <c r="J1987" s="7">
        <v>78267</v>
      </c>
      <c r="L1987">
        <v>1</v>
      </c>
      <c r="W1987">
        <v>1</v>
      </c>
      <c r="AA1987" s="7">
        <v>78528</v>
      </c>
      <c r="AB1987">
        <v>5</v>
      </c>
      <c r="AH1987">
        <v>5</v>
      </c>
      <c r="AJ1987" s="7">
        <v>78500</v>
      </c>
      <c r="AU1987">
        <v>1</v>
      </c>
      <c r="BI1987">
        <v>1</v>
      </c>
    </row>
    <row r="1988" spans="1:61" x14ac:dyDescent="0.25">
      <c r="A1988" s="7">
        <v>78528</v>
      </c>
      <c r="B1988">
        <v>5</v>
      </c>
      <c r="D1988">
        <v>5</v>
      </c>
      <c r="J1988" s="7">
        <v>78271</v>
      </c>
      <c r="U1988">
        <v>2</v>
      </c>
      <c r="V1988">
        <v>1</v>
      </c>
      <c r="W1988">
        <v>3</v>
      </c>
      <c r="AA1988" s="7">
        <v>78562</v>
      </c>
      <c r="AC1988">
        <v>1</v>
      </c>
      <c r="AH1988">
        <v>1</v>
      </c>
      <c r="AJ1988" s="7">
        <v>78518</v>
      </c>
      <c r="AX1988">
        <v>1</v>
      </c>
      <c r="BI1988">
        <v>1</v>
      </c>
    </row>
    <row r="1989" spans="1:61" x14ac:dyDescent="0.25">
      <c r="A1989" s="7">
        <v>78562</v>
      </c>
      <c r="B1989">
        <v>1</v>
      </c>
      <c r="D1989">
        <v>1</v>
      </c>
      <c r="J1989" s="7">
        <v>78293</v>
      </c>
      <c r="M1989">
        <v>1</v>
      </c>
      <c r="U1989">
        <v>1</v>
      </c>
      <c r="W1989">
        <v>2</v>
      </c>
      <c r="AA1989" s="7">
        <v>78577</v>
      </c>
      <c r="AD1989">
        <v>3</v>
      </c>
      <c r="AH1989">
        <v>3</v>
      </c>
      <c r="AJ1989" s="7">
        <v>78528</v>
      </c>
      <c r="AU1989">
        <v>2</v>
      </c>
      <c r="AV1989">
        <v>3</v>
      </c>
      <c r="BI1989">
        <v>5</v>
      </c>
    </row>
    <row r="1990" spans="1:61" x14ac:dyDescent="0.25">
      <c r="A1990" s="7">
        <v>78577</v>
      </c>
      <c r="C1990">
        <v>3</v>
      </c>
      <c r="D1990">
        <v>3</v>
      </c>
      <c r="J1990" s="7">
        <v>78379</v>
      </c>
      <c r="L1990">
        <v>1</v>
      </c>
      <c r="M1990">
        <v>1</v>
      </c>
      <c r="S1990">
        <v>1</v>
      </c>
      <c r="W1990">
        <v>3</v>
      </c>
      <c r="AA1990" s="7">
        <v>78581</v>
      </c>
      <c r="AC1990">
        <v>1</v>
      </c>
      <c r="AH1990">
        <v>1</v>
      </c>
      <c r="AJ1990" s="7">
        <v>78562</v>
      </c>
      <c r="AU1990">
        <v>1</v>
      </c>
      <c r="BI1990">
        <v>1</v>
      </c>
    </row>
    <row r="1991" spans="1:61" x14ac:dyDescent="0.25">
      <c r="A1991" s="7">
        <v>78581</v>
      </c>
      <c r="B1991">
        <v>1</v>
      </c>
      <c r="D1991">
        <v>1</v>
      </c>
      <c r="J1991" s="7">
        <v>78416</v>
      </c>
      <c r="L1991">
        <v>1</v>
      </c>
      <c r="W1991">
        <v>1</v>
      </c>
      <c r="AA1991" s="7">
        <v>78582</v>
      </c>
      <c r="AC1991">
        <v>1</v>
      </c>
      <c r="AH1991">
        <v>1</v>
      </c>
      <c r="AJ1991" s="7">
        <v>78577</v>
      </c>
      <c r="AY1991">
        <v>1</v>
      </c>
      <c r="BA1991">
        <v>1</v>
      </c>
      <c r="BF1991">
        <v>1</v>
      </c>
      <c r="BI1991">
        <v>3</v>
      </c>
    </row>
    <row r="1992" spans="1:61" x14ac:dyDescent="0.25">
      <c r="A1992" s="7">
        <v>78582</v>
      </c>
      <c r="B1992">
        <v>1</v>
      </c>
      <c r="D1992">
        <v>1</v>
      </c>
      <c r="J1992" s="7">
        <v>78424</v>
      </c>
      <c r="V1992">
        <v>1</v>
      </c>
      <c r="W1992">
        <v>1</v>
      </c>
      <c r="AA1992" s="7">
        <v>78583</v>
      </c>
      <c r="AE1992">
        <v>3</v>
      </c>
      <c r="AH1992">
        <v>3</v>
      </c>
      <c r="AJ1992" s="7">
        <v>78581</v>
      </c>
      <c r="AU1992">
        <v>1</v>
      </c>
      <c r="BI1992">
        <v>1</v>
      </c>
    </row>
    <row r="1993" spans="1:61" x14ac:dyDescent="0.25">
      <c r="A1993" s="7">
        <v>78583</v>
      </c>
      <c r="B1993">
        <v>3</v>
      </c>
      <c r="D1993">
        <v>3</v>
      </c>
      <c r="J1993" s="7">
        <v>78429</v>
      </c>
      <c r="L1993">
        <v>2</v>
      </c>
      <c r="W1993">
        <v>2</v>
      </c>
      <c r="AA1993" s="7">
        <v>78600</v>
      </c>
      <c r="AF1993">
        <v>8</v>
      </c>
      <c r="AH1993">
        <v>8</v>
      </c>
      <c r="AJ1993" s="7">
        <v>78582</v>
      </c>
      <c r="AU1993">
        <v>1</v>
      </c>
      <c r="BI1993">
        <v>1</v>
      </c>
    </row>
    <row r="1994" spans="1:61" x14ac:dyDescent="0.25">
      <c r="A1994" s="7">
        <v>78600</v>
      </c>
      <c r="C1994">
        <v>8</v>
      </c>
      <c r="D1994">
        <v>8</v>
      </c>
      <c r="J1994" s="7">
        <v>78457</v>
      </c>
      <c r="L1994">
        <v>1</v>
      </c>
      <c r="W1994">
        <v>1</v>
      </c>
      <c r="AA1994" s="7">
        <v>78628</v>
      </c>
      <c r="AB1994">
        <v>4</v>
      </c>
      <c r="AH1994">
        <v>4</v>
      </c>
      <c r="AJ1994" s="7">
        <v>78583</v>
      </c>
      <c r="AU1994">
        <v>3</v>
      </c>
      <c r="BI1994">
        <v>3</v>
      </c>
    </row>
    <row r="1995" spans="1:61" x14ac:dyDescent="0.25">
      <c r="A1995" s="7">
        <v>78628</v>
      </c>
      <c r="B1995">
        <v>4</v>
      </c>
      <c r="D1995">
        <v>4</v>
      </c>
      <c r="J1995" s="7">
        <v>78472</v>
      </c>
      <c r="U1995">
        <v>1</v>
      </c>
      <c r="V1995">
        <v>3</v>
      </c>
      <c r="W1995">
        <v>4</v>
      </c>
      <c r="AA1995" s="7">
        <v>78639</v>
      </c>
      <c r="AD1995">
        <v>3</v>
      </c>
      <c r="AH1995">
        <v>3</v>
      </c>
      <c r="AJ1995" s="7">
        <v>78600</v>
      </c>
      <c r="AX1995">
        <v>1</v>
      </c>
      <c r="AY1995">
        <v>1</v>
      </c>
      <c r="AZ1995">
        <v>1</v>
      </c>
      <c r="BB1995">
        <v>3</v>
      </c>
      <c r="BC1995">
        <v>1</v>
      </c>
      <c r="BE1995">
        <v>1</v>
      </c>
      <c r="BI1995">
        <v>8</v>
      </c>
    </row>
    <row r="1996" spans="1:61" x14ac:dyDescent="0.25">
      <c r="A1996" s="7">
        <v>78639</v>
      </c>
      <c r="C1996">
        <v>3</v>
      </c>
      <c r="D1996">
        <v>3</v>
      </c>
      <c r="J1996" s="7">
        <v>78500</v>
      </c>
      <c r="U1996">
        <v>1</v>
      </c>
      <c r="W1996">
        <v>1</v>
      </c>
      <c r="AA1996" s="7">
        <v>78646</v>
      </c>
      <c r="AF1996">
        <v>1</v>
      </c>
      <c r="AH1996">
        <v>1</v>
      </c>
      <c r="AJ1996" s="7">
        <v>78628</v>
      </c>
      <c r="AU1996">
        <v>2</v>
      </c>
      <c r="AV1996">
        <v>2</v>
      </c>
      <c r="BI1996">
        <v>4</v>
      </c>
    </row>
    <row r="1997" spans="1:61" x14ac:dyDescent="0.25">
      <c r="A1997" s="7">
        <v>78646</v>
      </c>
      <c r="C1997">
        <v>1</v>
      </c>
      <c r="D1997">
        <v>1</v>
      </c>
      <c r="J1997" s="7">
        <v>78518</v>
      </c>
      <c r="L1997">
        <v>1</v>
      </c>
      <c r="W1997">
        <v>1</v>
      </c>
      <c r="AA1997" s="7">
        <v>78680</v>
      </c>
      <c r="AD1997">
        <v>4</v>
      </c>
      <c r="AH1997">
        <v>4</v>
      </c>
      <c r="AJ1997" s="7">
        <v>78639</v>
      </c>
      <c r="AX1997">
        <v>1</v>
      </c>
      <c r="AY1997">
        <v>2</v>
      </c>
      <c r="BI1997">
        <v>3</v>
      </c>
    </row>
    <row r="1998" spans="1:61" x14ac:dyDescent="0.25">
      <c r="A1998" s="7">
        <v>78680</v>
      </c>
      <c r="C1998">
        <v>4</v>
      </c>
      <c r="D1998">
        <v>4</v>
      </c>
      <c r="J1998" s="7">
        <v>78528</v>
      </c>
      <c r="U1998">
        <v>2</v>
      </c>
      <c r="V1998">
        <v>3</v>
      </c>
      <c r="W1998">
        <v>5</v>
      </c>
      <c r="AA1998" s="7">
        <v>78718</v>
      </c>
      <c r="AF1998">
        <v>8</v>
      </c>
      <c r="AH1998">
        <v>8</v>
      </c>
      <c r="AJ1998" s="7">
        <v>78646</v>
      </c>
      <c r="AX1998">
        <v>1</v>
      </c>
      <c r="BI1998">
        <v>1</v>
      </c>
    </row>
    <row r="1999" spans="1:61" x14ac:dyDescent="0.25">
      <c r="A1999" s="7">
        <v>78718</v>
      </c>
      <c r="C1999">
        <v>8</v>
      </c>
      <c r="D1999">
        <v>8</v>
      </c>
      <c r="J1999" s="7">
        <v>78562</v>
      </c>
      <c r="U1999">
        <v>1</v>
      </c>
      <c r="W1999">
        <v>1</v>
      </c>
      <c r="AA1999" s="7">
        <v>78730</v>
      </c>
      <c r="AC1999">
        <v>6</v>
      </c>
      <c r="AH1999">
        <v>6</v>
      </c>
      <c r="AJ1999" s="7">
        <v>78680</v>
      </c>
      <c r="AX1999">
        <v>1</v>
      </c>
      <c r="AY1999">
        <v>1</v>
      </c>
      <c r="BB1999">
        <v>2</v>
      </c>
      <c r="BI1999">
        <v>4</v>
      </c>
    </row>
    <row r="2000" spans="1:61" x14ac:dyDescent="0.25">
      <c r="A2000" s="7">
        <v>78730</v>
      </c>
      <c r="B2000">
        <v>6</v>
      </c>
      <c r="D2000">
        <v>6</v>
      </c>
      <c r="J2000" s="7">
        <v>78577</v>
      </c>
      <c r="M2000">
        <v>1</v>
      </c>
      <c r="O2000">
        <v>1</v>
      </c>
      <c r="T2000">
        <v>1</v>
      </c>
      <c r="W2000">
        <v>3</v>
      </c>
      <c r="AA2000" s="7">
        <v>78731</v>
      </c>
      <c r="AB2000">
        <v>2</v>
      </c>
      <c r="AH2000">
        <v>2</v>
      </c>
      <c r="AJ2000" s="7">
        <v>78718</v>
      </c>
      <c r="AX2000">
        <v>2</v>
      </c>
      <c r="AZ2000">
        <v>2</v>
      </c>
      <c r="BB2000">
        <v>2</v>
      </c>
      <c r="BD2000">
        <v>1</v>
      </c>
      <c r="BF2000">
        <v>1</v>
      </c>
      <c r="BI2000">
        <v>8</v>
      </c>
    </row>
    <row r="2001" spans="1:61" x14ac:dyDescent="0.25">
      <c r="A2001" s="7">
        <v>78731</v>
      </c>
      <c r="B2001">
        <v>2</v>
      </c>
      <c r="D2001">
        <v>2</v>
      </c>
      <c r="J2001" s="7">
        <v>78581</v>
      </c>
      <c r="U2001">
        <v>1</v>
      </c>
      <c r="W2001">
        <v>1</v>
      </c>
      <c r="AA2001" s="7">
        <v>78734</v>
      </c>
      <c r="AC2001">
        <v>4</v>
      </c>
      <c r="AH2001">
        <v>4</v>
      </c>
      <c r="AJ2001" s="7">
        <v>78730</v>
      </c>
      <c r="AU2001">
        <v>4</v>
      </c>
      <c r="AV2001">
        <v>2</v>
      </c>
      <c r="BI2001">
        <v>6</v>
      </c>
    </row>
    <row r="2002" spans="1:61" x14ac:dyDescent="0.25">
      <c r="A2002" s="7">
        <v>78734</v>
      </c>
      <c r="B2002">
        <v>4</v>
      </c>
      <c r="D2002">
        <v>4</v>
      </c>
      <c r="J2002" s="7">
        <v>78582</v>
      </c>
      <c r="U2002">
        <v>1</v>
      </c>
      <c r="W2002">
        <v>1</v>
      </c>
      <c r="AA2002" s="7">
        <v>78738</v>
      </c>
      <c r="AC2002">
        <v>1</v>
      </c>
      <c r="AH2002">
        <v>1</v>
      </c>
      <c r="AJ2002" s="7">
        <v>78731</v>
      </c>
      <c r="AU2002">
        <v>1</v>
      </c>
      <c r="AV2002">
        <v>1</v>
      </c>
      <c r="BI2002">
        <v>2</v>
      </c>
    </row>
    <row r="2003" spans="1:61" x14ac:dyDescent="0.25">
      <c r="A2003" s="7">
        <v>78738</v>
      </c>
      <c r="B2003">
        <v>1</v>
      </c>
      <c r="D2003">
        <v>1</v>
      </c>
      <c r="J2003" s="7">
        <v>78583</v>
      </c>
      <c r="U2003">
        <v>3</v>
      </c>
      <c r="W2003">
        <v>3</v>
      </c>
      <c r="AA2003" s="7">
        <v>78748</v>
      </c>
      <c r="AB2003">
        <v>2</v>
      </c>
      <c r="AH2003">
        <v>2</v>
      </c>
      <c r="AJ2003" s="7">
        <v>78734</v>
      </c>
      <c r="AU2003">
        <v>2</v>
      </c>
      <c r="AV2003">
        <v>2</v>
      </c>
      <c r="BI2003">
        <v>4</v>
      </c>
    </row>
    <row r="2004" spans="1:61" x14ac:dyDescent="0.25">
      <c r="A2004" s="7">
        <v>78748</v>
      </c>
      <c r="B2004">
        <v>2</v>
      </c>
      <c r="D2004">
        <v>2</v>
      </c>
      <c r="J2004" s="7">
        <v>78600</v>
      </c>
      <c r="L2004">
        <v>1</v>
      </c>
      <c r="M2004">
        <v>1</v>
      </c>
      <c r="N2004">
        <v>1</v>
      </c>
      <c r="P2004">
        <v>3</v>
      </c>
      <c r="Q2004">
        <v>1</v>
      </c>
      <c r="S2004">
        <v>1</v>
      </c>
      <c r="W2004">
        <v>8</v>
      </c>
      <c r="AA2004" s="7">
        <v>78792</v>
      </c>
      <c r="AF2004">
        <v>1</v>
      </c>
      <c r="AH2004">
        <v>1</v>
      </c>
      <c r="AJ2004" s="7">
        <v>78738</v>
      </c>
      <c r="AU2004">
        <v>1</v>
      </c>
      <c r="BI2004">
        <v>1</v>
      </c>
    </row>
    <row r="2005" spans="1:61" x14ac:dyDescent="0.25">
      <c r="A2005" s="7">
        <v>78792</v>
      </c>
      <c r="C2005">
        <v>1</v>
      </c>
      <c r="D2005">
        <v>1</v>
      </c>
      <c r="J2005" s="7">
        <v>78628</v>
      </c>
      <c r="U2005">
        <v>2</v>
      </c>
      <c r="V2005">
        <v>2</v>
      </c>
      <c r="W2005">
        <v>4</v>
      </c>
      <c r="AA2005" s="7">
        <v>78815</v>
      </c>
      <c r="AB2005">
        <v>1</v>
      </c>
      <c r="AH2005">
        <v>1</v>
      </c>
      <c r="AJ2005" s="7">
        <v>78748</v>
      </c>
      <c r="AU2005">
        <v>2</v>
      </c>
      <c r="BI2005">
        <v>2</v>
      </c>
    </row>
    <row r="2006" spans="1:61" x14ac:dyDescent="0.25">
      <c r="A2006" s="7">
        <v>78815</v>
      </c>
      <c r="B2006">
        <v>1</v>
      </c>
      <c r="D2006">
        <v>1</v>
      </c>
      <c r="J2006" s="7">
        <v>78639</v>
      </c>
      <c r="L2006">
        <v>1</v>
      </c>
      <c r="M2006">
        <v>2</v>
      </c>
      <c r="W2006">
        <v>3</v>
      </c>
      <c r="AA2006" s="7">
        <v>78825</v>
      </c>
      <c r="AB2006">
        <v>1</v>
      </c>
      <c r="AH2006">
        <v>1</v>
      </c>
      <c r="AJ2006" s="7">
        <v>78792</v>
      </c>
      <c r="AX2006">
        <v>1</v>
      </c>
      <c r="BI2006">
        <v>1</v>
      </c>
    </row>
    <row r="2007" spans="1:61" x14ac:dyDescent="0.25">
      <c r="A2007" s="7">
        <v>78825</v>
      </c>
      <c r="B2007">
        <v>1</v>
      </c>
      <c r="D2007">
        <v>1</v>
      </c>
      <c r="J2007" s="7">
        <v>78646</v>
      </c>
      <c r="L2007">
        <v>1</v>
      </c>
      <c r="W2007">
        <v>1</v>
      </c>
      <c r="AA2007" s="7">
        <v>78834</v>
      </c>
      <c r="AD2007">
        <v>6</v>
      </c>
      <c r="AF2007">
        <v>1</v>
      </c>
      <c r="AH2007">
        <v>7</v>
      </c>
      <c r="AJ2007" s="7">
        <v>78815</v>
      </c>
      <c r="AU2007">
        <v>1</v>
      </c>
      <c r="BI2007">
        <v>1</v>
      </c>
    </row>
    <row r="2008" spans="1:61" x14ac:dyDescent="0.25">
      <c r="A2008" s="7">
        <v>78834</v>
      </c>
      <c r="C2008">
        <v>7</v>
      </c>
      <c r="D2008">
        <v>7</v>
      </c>
      <c r="J2008" s="7">
        <v>78680</v>
      </c>
      <c r="L2008">
        <v>1</v>
      </c>
      <c r="M2008">
        <v>1</v>
      </c>
      <c r="P2008">
        <v>2</v>
      </c>
      <c r="W2008">
        <v>4</v>
      </c>
      <c r="AA2008" s="7">
        <v>78867</v>
      </c>
      <c r="AF2008">
        <v>1</v>
      </c>
      <c r="AH2008">
        <v>1</v>
      </c>
      <c r="AJ2008" s="7">
        <v>78825</v>
      </c>
      <c r="AU2008">
        <v>1</v>
      </c>
      <c r="BI2008">
        <v>1</v>
      </c>
    </row>
    <row r="2009" spans="1:61" x14ac:dyDescent="0.25">
      <c r="A2009" s="7">
        <v>78867</v>
      </c>
      <c r="C2009">
        <v>1</v>
      </c>
      <c r="D2009">
        <v>1</v>
      </c>
      <c r="J2009" s="7">
        <v>78718</v>
      </c>
      <c r="L2009">
        <v>2</v>
      </c>
      <c r="N2009">
        <v>2</v>
      </c>
      <c r="P2009">
        <v>2</v>
      </c>
      <c r="R2009">
        <v>1</v>
      </c>
      <c r="T2009">
        <v>1</v>
      </c>
      <c r="W2009">
        <v>8</v>
      </c>
      <c r="AA2009" s="7">
        <v>78887</v>
      </c>
      <c r="AC2009">
        <v>2</v>
      </c>
      <c r="AH2009">
        <v>2</v>
      </c>
      <c r="AJ2009" s="7">
        <v>78834</v>
      </c>
      <c r="AX2009">
        <v>1</v>
      </c>
      <c r="AZ2009">
        <v>1</v>
      </c>
      <c r="BB2009">
        <v>1</v>
      </c>
      <c r="BC2009">
        <v>1</v>
      </c>
      <c r="BD2009">
        <v>2</v>
      </c>
      <c r="BF2009">
        <v>1</v>
      </c>
      <c r="BI2009">
        <v>7</v>
      </c>
    </row>
    <row r="2010" spans="1:61" x14ac:dyDescent="0.25">
      <c r="A2010" s="7">
        <v>78887</v>
      </c>
      <c r="B2010">
        <v>2</v>
      </c>
      <c r="D2010">
        <v>2</v>
      </c>
      <c r="J2010" s="7">
        <v>78730</v>
      </c>
      <c r="U2010">
        <v>4</v>
      </c>
      <c r="V2010">
        <v>2</v>
      </c>
      <c r="W2010">
        <v>6</v>
      </c>
      <c r="AA2010" s="7">
        <v>78998</v>
      </c>
      <c r="AF2010">
        <v>1</v>
      </c>
      <c r="AH2010">
        <v>1</v>
      </c>
      <c r="AJ2010" s="7">
        <v>78867</v>
      </c>
      <c r="AX2010">
        <v>1</v>
      </c>
      <c r="BI2010">
        <v>1</v>
      </c>
    </row>
    <row r="2011" spans="1:61" x14ac:dyDescent="0.25">
      <c r="A2011" s="7">
        <v>78998</v>
      </c>
      <c r="C2011">
        <v>1</v>
      </c>
      <c r="D2011">
        <v>1</v>
      </c>
      <c r="J2011" s="7">
        <v>78731</v>
      </c>
      <c r="U2011">
        <v>1</v>
      </c>
      <c r="V2011">
        <v>1</v>
      </c>
      <c r="W2011">
        <v>2</v>
      </c>
      <c r="AA2011" s="7">
        <v>79048</v>
      </c>
      <c r="AD2011">
        <v>3</v>
      </c>
      <c r="AH2011">
        <v>3</v>
      </c>
      <c r="AJ2011" s="7">
        <v>78887</v>
      </c>
      <c r="AU2011">
        <v>2</v>
      </c>
      <c r="BI2011">
        <v>2</v>
      </c>
    </row>
    <row r="2012" spans="1:61" x14ac:dyDescent="0.25">
      <c r="A2012" s="7">
        <v>79048</v>
      </c>
      <c r="C2012">
        <v>3</v>
      </c>
      <c r="D2012">
        <v>3</v>
      </c>
      <c r="J2012" s="7">
        <v>78734</v>
      </c>
      <c r="U2012">
        <v>2</v>
      </c>
      <c r="V2012">
        <v>2</v>
      </c>
      <c r="W2012">
        <v>4</v>
      </c>
      <c r="AA2012" s="7">
        <v>79067</v>
      </c>
      <c r="AF2012">
        <v>13</v>
      </c>
      <c r="AH2012">
        <v>13</v>
      </c>
      <c r="AJ2012" s="7">
        <v>78998</v>
      </c>
      <c r="AX2012">
        <v>1</v>
      </c>
      <c r="BI2012">
        <v>1</v>
      </c>
    </row>
    <row r="2013" spans="1:61" x14ac:dyDescent="0.25">
      <c r="A2013" s="7">
        <v>79067</v>
      </c>
      <c r="C2013">
        <v>13</v>
      </c>
      <c r="D2013">
        <v>13</v>
      </c>
      <c r="J2013" s="7">
        <v>78738</v>
      </c>
      <c r="U2013">
        <v>1</v>
      </c>
      <c r="W2013">
        <v>1</v>
      </c>
      <c r="AA2013" s="7">
        <v>79086</v>
      </c>
      <c r="AB2013">
        <v>1</v>
      </c>
      <c r="AH2013">
        <v>1</v>
      </c>
      <c r="AJ2013" s="7">
        <v>79048</v>
      </c>
      <c r="AX2013">
        <v>1</v>
      </c>
      <c r="AY2013">
        <v>1</v>
      </c>
      <c r="BE2013">
        <v>1</v>
      </c>
      <c r="BI2013">
        <v>3</v>
      </c>
    </row>
    <row r="2014" spans="1:61" x14ac:dyDescent="0.25">
      <c r="A2014" s="7">
        <v>79086</v>
      </c>
      <c r="B2014">
        <v>1</v>
      </c>
      <c r="D2014">
        <v>1</v>
      </c>
      <c r="J2014" s="7">
        <v>78748</v>
      </c>
      <c r="U2014">
        <v>2</v>
      </c>
      <c r="W2014">
        <v>2</v>
      </c>
      <c r="AA2014" s="7">
        <v>79089</v>
      </c>
      <c r="AF2014">
        <v>1</v>
      </c>
      <c r="AH2014">
        <v>1</v>
      </c>
      <c r="AJ2014" s="7">
        <v>79067</v>
      </c>
      <c r="AX2014">
        <v>1</v>
      </c>
      <c r="AY2014">
        <v>2</v>
      </c>
      <c r="AZ2014">
        <v>2</v>
      </c>
      <c r="BB2014">
        <v>1</v>
      </c>
      <c r="BC2014">
        <v>4</v>
      </c>
      <c r="BD2014">
        <v>1</v>
      </c>
      <c r="BG2014">
        <v>1</v>
      </c>
      <c r="BH2014">
        <v>1</v>
      </c>
      <c r="BI2014">
        <v>13</v>
      </c>
    </row>
    <row r="2015" spans="1:61" x14ac:dyDescent="0.25">
      <c r="A2015" s="7">
        <v>79089</v>
      </c>
      <c r="C2015">
        <v>1</v>
      </c>
      <c r="D2015">
        <v>1</v>
      </c>
      <c r="J2015" s="7">
        <v>78792</v>
      </c>
      <c r="L2015">
        <v>1</v>
      </c>
      <c r="W2015">
        <v>1</v>
      </c>
      <c r="AA2015" s="7">
        <v>79091</v>
      </c>
      <c r="AF2015">
        <v>4</v>
      </c>
      <c r="AH2015">
        <v>4</v>
      </c>
      <c r="AJ2015" s="7">
        <v>79086</v>
      </c>
      <c r="AU2015">
        <v>1</v>
      </c>
      <c r="BI2015">
        <v>1</v>
      </c>
    </row>
    <row r="2016" spans="1:61" x14ac:dyDescent="0.25">
      <c r="A2016" s="7">
        <v>79091</v>
      </c>
      <c r="C2016">
        <v>4</v>
      </c>
      <c r="D2016">
        <v>4</v>
      </c>
      <c r="J2016" s="7">
        <v>78815</v>
      </c>
      <c r="U2016">
        <v>1</v>
      </c>
      <c r="W2016">
        <v>1</v>
      </c>
      <c r="AA2016" s="7">
        <v>79105</v>
      </c>
      <c r="AD2016">
        <v>3</v>
      </c>
      <c r="AH2016">
        <v>3</v>
      </c>
      <c r="AJ2016" s="7">
        <v>79089</v>
      </c>
      <c r="AX2016">
        <v>1</v>
      </c>
      <c r="BI2016">
        <v>1</v>
      </c>
    </row>
    <row r="2017" spans="1:61" x14ac:dyDescent="0.25">
      <c r="A2017" s="7">
        <v>79105</v>
      </c>
      <c r="C2017">
        <v>3</v>
      </c>
      <c r="D2017">
        <v>3</v>
      </c>
      <c r="J2017" s="7">
        <v>78825</v>
      </c>
      <c r="U2017">
        <v>1</v>
      </c>
      <c r="W2017">
        <v>1</v>
      </c>
      <c r="AA2017" s="7">
        <v>79115</v>
      </c>
      <c r="AB2017">
        <v>1</v>
      </c>
      <c r="AH2017">
        <v>1</v>
      </c>
      <c r="AJ2017" s="7">
        <v>79091</v>
      </c>
      <c r="AX2017">
        <v>1</v>
      </c>
      <c r="AY2017">
        <v>2</v>
      </c>
      <c r="BE2017">
        <v>1</v>
      </c>
      <c r="BI2017">
        <v>4</v>
      </c>
    </row>
    <row r="2018" spans="1:61" x14ac:dyDescent="0.25">
      <c r="A2018" s="7">
        <v>79115</v>
      </c>
      <c r="B2018">
        <v>1</v>
      </c>
      <c r="D2018">
        <v>1</v>
      </c>
      <c r="J2018" s="7">
        <v>78834</v>
      </c>
      <c r="L2018">
        <v>1</v>
      </c>
      <c r="N2018">
        <v>1</v>
      </c>
      <c r="P2018">
        <v>1</v>
      </c>
      <c r="Q2018">
        <v>1</v>
      </c>
      <c r="R2018">
        <v>2</v>
      </c>
      <c r="T2018">
        <v>1</v>
      </c>
      <c r="W2018">
        <v>7</v>
      </c>
      <c r="AA2018" s="7">
        <v>79129</v>
      </c>
      <c r="AF2018">
        <v>17</v>
      </c>
      <c r="AH2018">
        <v>17</v>
      </c>
      <c r="AJ2018" s="7">
        <v>79105</v>
      </c>
      <c r="AX2018">
        <v>2</v>
      </c>
      <c r="AY2018">
        <v>1</v>
      </c>
      <c r="BI2018">
        <v>3</v>
      </c>
    </row>
    <row r="2019" spans="1:61" x14ac:dyDescent="0.25">
      <c r="A2019" s="7">
        <v>79129</v>
      </c>
      <c r="C2019">
        <v>17</v>
      </c>
      <c r="D2019">
        <v>17</v>
      </c>
      <c r="J2019" s="7">
        <v>78867</v>
      </c>
      <c r="L2019">
        <v>1</v>
      </c>
      <c r="W2019">
        <v>1</v>
      </c>
      <c r="AA2019" s="7">
        <v>79168</v>
      </c>
      <c r="AF2019">
        <v>2</v>
      </c>
      <c r="AH2019">
        <v>2</v>
      </c>
      <c r="AJ2019" s="7">
        <v>79115</v>
      </c>
      <c r="AU2019">
        <v>1</v>
      </c>
      <c r="BI2019">
        <v>1</v>
      </c>
    </row>
    <row r="2020" spans="1:61" x14ac:dyDescent="0.25">
      <c r="A2020" s="7">
        <v>79168</v>
      </c>
      <c r="C2020">
        <v>2</v>
      </c>
      <c r="D2020">
        <v>2</v>
      </c>
      <c r="J2020" s="7">
        <v>78887</v>
      </c>
      <c r="U2020">
        <v>2</v>
      </c>
      <c r="W2020">
        <v>2</v>
      </c>
      <c r="AA2020" s="7">
        <v>79169</v>
      </c>
      <c r="AE2020">
        <v>6</v>
      </c>
      <c r="AH2020">
        <v>6</v>
      </c>
      <c r="AJ2020" s="7">
        <v>79129</v>
      </c>
      <c r="AX2020">
        <v>1</v>
      </c>
      <c r="AY2020">
        <v>1</v>
      </c>
      <c r="AZ2020">
        <v>4</v>
      </c>
      <c r="BA2020">
        <v>2</v>
      </c>
      <c r="BC2020">
        <v>4</v>
      </c>
      <c r="BF2020">
        <v>1</v>
      </c>
      <c r="BG2020">
        <v>4</v>
      </c>
      <c r="BI2020">
        <v>17</v>
      </c>
    </row>
    <row r="2021" spans="1:61" x14ac:dyDescent="0.25">
      <c r="A2021" s="7">
        <v>79169</v>
      </c>
      <c r="B2021">
        <v>6</v>
      </c>
      <c r="D2021">
        <v>6</v>
      </c>
      <c r="J2021" s="7">
        <v>78998</v>
      </c>
      <c r="L2021">
        <v>1</v>
      </c>
      <c r="W2021">
        <v>1</v>
      </c>
      <c r="AA2021" s="7">
        <v>79183</v>
      </c>
      <c r="AF2021">
        <v>1</v>
      </c>
      <c r="AH2021">
        <v>1</v>
      </c>
      <c r="AJ2021" s="7">
        <v>79168</v>
      </c>
      <c r="AX2021">
        <v>1</v>
      </c>
      <c r="AZ2021">
        <v>1</v>
      </c>
      <c r="BI2021">
        <v>2</v>
      </c>
    </row>
    <row r="2022" spans="1:61" x14ac:dyDescent="0.25">
      <c r="A2022" s="7">
        <v>79183</v>
      </c>
      <c r="C2022">
        <v>1</v>
      </c>
      <c r="D2022">
        <v>1</v>
      </c>
      <c r="J2022" s="7">
        <v>79048</v>
      </c>
      <c r="L2022">
        <v>1</v>
      </c>
      <c r="M2022">
        <v>1</v>
      </c>
      <c r="S2022">
        <v>1</v>
      </c>
      <c r="W2022">
        <v>3</v>
      </c>
      <c r="AA2022" s="7">
        <v>79220</v>
      </c>
      <c r="AD2022">
        <v>1</v>
      </c>
      <c r="AH2022">
        <v>1</v>
      </c>
      <c r="AJ2022" s="7">
        <v>79169</v>
      </c>
      <c r="AU2022">
        <v>4</v>
      </c>
      <c r="AV2022">
        <v>2</v>
      </c>
      <c r="BI2022">
        <v>6</v>
      </c>
    </row>
    <row r="2023" spans="1:61" x14ac:dyDescent="0.25">
      <c r="A2023" s="7">
        <v>79220</v>
      </c>
      <c r="C2023">
        <v>1</v>
      </c>
      <c r="D2023">
        <v>1</v>
      </c>
      <c r="J2023" s="7">
        <v>79067</v>
      </c>
      <c r="L2023">
        <v>1</v>
      </c>
      <c r="M2023">
        <v>2</v>
      </c>
      <c r="N2023">
        <v>2</v>
      </c>
      <c r="P2023">
        <v>1</v>
      </c>
      <c r="Q2023">
        <v>4</v>
      </c>
      <c r="R2023">
        <v>1</v>
      </c>
      <c r="U2023">
        <v>1</v>
      </c>
      <c r="V2023">
        <v>1</v>
      </c>
      <c r="W2023">
        <v>13</v>
      </c>
      <c r="AA2023" s="7">
        <v>79270</v>
      </c>
      <c r="AC2023">
        <v>2</v>
      </c>
      <c r="AH2023">
        <v>2</v>
      </c>
      <c r="AJ2023" s="7">
        <v>79183</v>
      </c>
      <c r="AX2023">
        <v>1</v>
      </c>
      <c r="BI2023">
        <v>1</v>
      </c>
    </row>
    <row r="2024" spans="1:61" x14ac:dyDescent="0.25">
      <c r="A2024" s="7">
        <v>79270</v>
      </c>
      <c r="B2024">
        <v>2</v>
      </c>
      <c r="D2024">
        <v>2</v>
      </c>
      <c r="J2024" s="7">
        <v>79086</v>
      </c>
      <c r="U2024">
        <v>1</v>
      </c>
      <c r="W2024">
        <v>1</v>
      </c>
      <c r="AA2024" s="7">
        <v>79293</v>
      </c>
      <c r="AB2024">
        <v>1</v>
      </c>
      <c r="AH2024">
        <v>1</v>
      </c>
      <c r="AJ2024" s="7">
        <v>79220</v>
      </c>
      <c r="AY2024">
        <v>1</v>
      </c>
      <c r="BI2024">
        <v>1</v>
      </c>
    </row>
    <row r="2025" spans="1:61" x14ac:dyDescent="0.25">
      <c r="A2025" s="7">
        <v>79293</v>
      </c>
      <c r="B2025">
        <v>1</v>
      </c>
      <c r="D2025">
        <v>1</v>
      </c>
      <c r="J2025" s="7">
        <v>79089</v>
      </c>
      <c r="L2025">
        <v>1</v>
      </c>
      <c r="W2025">
        <v>1</v>
      </c>
      <c r="AA2025" s="7">
        <v>79303</v>
      </c>
      <c r="AD2025">
        <v>1</v>
      </c>
      <c r="AH2025">
        <v>1</v>
      </c>
      <c r="AJ2025" s="7">
        <v>79270</v>
      </c>
      <c r="AU2025">
        <v>1</v>
      </c>
      <c r="AV2025">
        <v>1</v>
      </c>
      <c r="BI2025">
        <v>2</v>
      </c>
    </row>
    <row r="2026" spans="1:61" x14ac:dyDescent="0.25">
      <c r="A2026" s="7">
        <v>79303</v>
      </c>
      <c r="C2026">
        <v>1</v>
      </c>
      <c r="D2026">
        <v>1</v>
      </c>
      <c r="J2026" s="7">
        <v>79091</v>
      </c>
      <c r="L2026">
        <v>1</v>
      </c>
      <c r="M2026">
        <v>2</v>
      </c>
      <c r="S2026">
        <v>1</v>
      </c>
      <c r="W2026">
        <v>4</v>
      </c>
      <c r="AA2026" s="7">
        <v>79307</v>
      </c>
      <c r="AF2026">
        <v>1</v>
      </c>
      <c r="AH2026">
        <v>1</v>
      </c>
      <c r="AJ2026" s="7">
        <v>79293</v>
      </c>
      <c r="AU2026">
        <v>1</v>
      </c>
      <c r="BI2026">
        <v>1</v>
      </c>
    </row>
    <row r="2027" spans="1:61" x14ac:dyDescent="0.25">
      <c r="A2027" s="7">
        <v>79307</v>
      </c>
      <c r="C2027">
        <v>1</v>
      </c>
      <c r="D2027">
        <v>1</v>
      </c>
      <c r="J2027" s="7">
        <v>79105</v>
      </c>
      <c r="L2027">
        <v>2</v>
      </c>
      <c r="M2027">
        <v>1</v>
      </c>
      <c r="W2027">
        <v>3</v>
      </c>
      <c r="AA2027" s="7">
        <v>79312</v>
      </c>
      <c r="AF2027">
        <v>1</v>
      </c>
      <c r="AH2027">
        <v>1</v>
      </c>
      <c r="AJ2027" s="7">
        <v>79303</v>
      </c>
      <c r="AX2027">
        <v>1</v>
      </c>
      <c r="BI2027">
        <v>1</v>
      </c>
    </row>
    <row r="2028" spans="1:61" x14ac:dyDescent="0.25">
      <c r="A2028" s="7">
        <v>79312</v>
      </c>
      <c r="C2028">
        <v>1</v>
      </c>
      <c r="D2028">
        <v>1</v>
      </c>
      <c r="J2028" s="7">
        <v>79115</v>
      </c>
      <c r="U2028">
        <v>1</v>
      </c>
      <c r="W2028">
        <v>1</v>
      </c>
      <c r="AA2028" s="7">
        <v>79334</v>
      </c>
      <c r="AF2028">
        <v>1</v>
      </c>
      <c r="AH2028">
        <v>1</v>
      </c>
      <c r="AJ2028" s="7">
        <v>79307</v>
      </c>
      <c r="AX2028">
        <v>1</v>
      </c>
      <c r="BI2028">
        <v>1</v>
      </c>
    </row>
    <row r="2029" spans="1:61" x14ac:dyDescent="0.25">
      <c r="A2029" s="7">
        <v>79334</v>
      </c>
      <c r="C2029">
        <v>1</v>
      </c>
      <c r="D2029">
        <v>1</v>
      </c>
      <c r="J2029" s="7">
        <v>79129</v>
      </c>
      <c r="L2029">
        <v>1</v>
      </c>
      <c r="M2029">
        <v>1</v>
      </c>
      <c r="N2029">
        <v>4</v>
      </c>
      <c r="O2029">
        <v>2</v>
      </c>
      <c r="Q2029">
        <v>4</v>
      </c>
      <c r="T2029">
        <v>1</v>
      </c>
      <c r="U2029">
        <v>4</v>
      </c>
      <c r="W2029">
        <v>17</v>
      </c>
      <c r="AA2029" s="7">
        <v>84195</v>
      </c>
      <c r="AD2029">
        <v>4</v>
      </c>
      <c r="AH2029">
        <v>4</v>
      </c>
      <c r="AJ2029" s="7">
        <v>79312</v>
      </c>
      <c r="AX2029">
        <v>1</v>
      </c>
      <c r="BI2029">
        <v>1</v>
      </c>
    </row>
    <row r="2030" spans="1:61" x14ac:dyDescent="0.25">
      <c r="A2030" s="7">
        <v>84195</v>
      </c>
      <c r="C2030">
        <v>4</v>
      </c>
      <c r="D2030">
        <v>4</v>
      </c>
      <c r="J2030" s="7">
        <v>79168</v>
      </c>
      <c r="L2030">
        <v>1</v>
      </c>
      <c r="N2030">
        <v>1</v>
      </c>
      <c r="W2030">
        <v>2</v>
      </c>
      <c r="AA2030" s="7">
        <v>84218</v>
      </c>
      <c r="AD2030">
        <v>3</v>
      </c>
      <c r="AH2030">
        <v>3</v>
      </c>
      <c r="AJ2030" s="7">
        <v>79334</v>
      </c>
      <c r="AX2030">
        <v>1</v>
      </c>
      <c r="BI2030">
        <v>1</v>
      </c>
    </row>
    <row r="2031" spans="1:61" x14ac:dyDescent="0.25">
      <c r="A2031" s="7">
        <v>84218</v>
      </c>
      <c r="C2031">
        <v>3</v>
      </c>
      <c r="D2031">
        <v>3</v>
      </c>
      <c r="J2031" s="7">
        <v>79169</v>
      </c>
      <c r="U2031">
        <v>4</v>
      </c>
      <c r="V2031">
        <v>2</v>
      </c>
      <c r="W2031">
        <v>6</v>
      </c>
      <c r="AA2031" s="7">
        <v>84331</v>
      </c>
      <c r="AF2031">
        <v>3</v>
      </c>
      <c r="AH2031">
        <v>3</v>
      </c>
      <c r="AJ2031" s="7">
        <v>84195</v>
      </c>
      <c r="AX2031">
        <v>1</v>
      </c>
      <c r="AZ2031">
        <v>3</v>
      </c>
      <c r="BI2031">
        <v>4</v>
      </c>
    </row>
    <row r="2032" spans="1:61" x14ac:dyDescent="0.25">
      <c r="A2032" s="7">
        <v>84331</v>
      </c>
      <c r="C2032">
        <v>3</v>
      </c>
      <c r="D2032">
        <v>3</v>
      </c>
      <c r="J2032" s="7">
        <v>79183</v>
      </c>
      <c r="L2032">
        <v>1</v>
      </c>
      <c r="W2032">
        <v>1</v>
      </c>
      <c r="AA2032" s="7">
        <v>84345</v>
      </c>
      <c r="AD2032">
        <v>2</v>
      </c>
      <c r="AF2032">
        <v>6</v>
      </c>
      <c r="AH2032">
        <v>8</v>
      </c>
      <c r="AJ2032" s="7">
        <v>84218</v>
      </c>
      <c r="AX2032">
        <v>1</v>
      </c>
      <c r="AY2032">
        <v>1</v>
      </c>
      <c r="BF2032">
        <v>1</v>
      </c>
      <c r="BI2032">
        <v>3</v>
      </c>
    </row>
    <row r="2033" spans="1:61" x14ac:dyDescent="0.25">
      <c r="A2033" s="7">
        <v>84345</v>
      </c>
      <c r="C2033">
        <v>8</v>
      </c>
      <c r="D2033">
        <v>8</v>
      </c>
      <c r="J2033" s="7">
        <v>79220</v>
      </c>
      <c r="M2033">
        <v>1</v>
      </c>
      <c r="W2033">
        <v>1</v>
      </c>
      <c r="AA2033" s="7">
        <v>84394</v>
      </c>
      <c r="AE2033">
        <v>2</v>
      </c>
      <c r="AH2033">
        <v>2</v>
      </c>
      <c r="AJ2033" s="7">
        <v>84331</v>
      </c>
      <c r="AX2033">
        <v>2</v>
      </c>
      <c r="AY2033">
        <v>1</v>
      </c>
      <c r="BI2033">
        <v>3</v>
      </c>
    </row>
    <row r="2034" spans="1:61" x14ac:dyDescent="0.25">
      <c r="A2034" s="7">
        <v>84394</v>
      </c>
      <c r="B2034">
        <v>2</v>
      </c>
      <c r="D2034">
        <v>2</v>
      </c>
      <c r="J2034" s="7">
        <v>79270</v>
      </c>
      <c r="U2034">
        <v>1</v>
      </c>
      <c r="V2034">
        <v>1</v>
      </c>
      <c r="W2034">
        <v>2</v>
      </c>
      <c r="AA2034" s="7">
        <v>84420</v>
      </c>
      <c r="AD2034">
        <v>6</v>
      </c>
      <c r="AH2034">
        <v>6</v>
      </c>
      <c r="AJ2034" s="7">
        <v>84345</v>
      </c>
      <c r="AX2034">
        <v>2</v>
      </c>
      <c r="BA2034">
        <v>2</v>
      </c>
      <c r="BB2034">
        <v>3</v>
      </c>
      <c r="BC2034">
        <v>1</v>
      </c>
      <c r="BI2034">
        <v>8</v>
      </c>
    </row>
    <row r="2035" spans="1:61" x14ac:dyDescent="0.25">
      <c r="A2035" s="7">
        <v>84420</v>
      </c>
      <c r="C2035">
        <v>6</v>
      </c>
      <c r="D2035">
        <v>6</v>
      </c>
      <c r="J2035" s="7">
        <v>79293</v>
      </c>
      <c r="U2035">
        <v>1</v>
      </c>
      <c r="W2035">
        <v>1</v>
      </c>
      <c r="AA2035" s="7">
        <v>84431</v>
      </c>
      <c r="AF2035">
        <v>3</v>
      </c>
      <c r="AH2035">
        <v>3</v>
      </c>
      <c r="AJ2035" s="7">
        <v>84394</v>
      </c>
      <c r="AU2035">
        <v>2</v>
      </c>
      <c r="BI2035">
        <v>2</v>
      </c>
    </row>
    <row r="2036" spans="1:61" x14ac:dyDescent="0.25">
      <c r="A2036" s="7">
        <v>84431</v>
      </c>
      <c r="C2036">
        <v>3</v>
      </c>
      <c r="D2036">
        <v>3</v>
      </c>
      <c r="J2036" s="7">
        <v>79303</v>
      </c>
      <c r="L2036">
        <v>1</v>
      </c>
      <c r="W2036">
        <v>1</v>
      </c>
      <c r="AA2036" s="7">
        <v>84432</v>
      </c>
      <c r="AE2036">
        <v>5</v>
      </c>
      <c r="AH2036">
        <v>5</v>
      </c>
      <c r="AJ2036" s="7">
        <v>84420</v>
      </c>
      <c r="AY2036">
        <v>1</v>
      </c>
      <c r="AZ2036">
        <v>2</v>
      </c>
      <c r="BB2036">
        <v>1</v>
      </c>
      <c r="BC2036">
        <v>1</v>
      </c>
      <c r="BE2036">
        <v>1</v>
      </c>
      <c r="BI2036">
        <v>6</v>
      </c>
    </row>
    <row r="2037" spans="1:61" x14ac:dyDescent="0.25">
      <c r="A2037" s="7">
        <v>84432</v>
      </c>
      <c r="B2037">
        <v>5</v>
      </c>
      <c r="D2037">
        <v>5</v>
      </c>
      <c r="J2037" s="7">
        <v>79307</v>
      </c>
      <c r="L2037">
        <v>1</v>
      </c>
      <c r="W2037">
        <v>1</v>
      </c>
      <c r="AA2037" s="7">
        <v>84466</v>
      </c>
      <c r="AF2037">
        <v>1</v>
      </c>
      <c r="AH2037">
        <v>1</v>
      </c>
      <c r="AJ2037" s="7">
        <v>84431</v>
      </c>
      <c r="AX2037">
        <v>2</v>
      </c>
      <c r="BD2037">
        <v>1</v>
      </c>
      <c r="BI2037">
        <v>3</v>
      </c>
    </row>
    <row r="2038" spans="1:61" x14ac:dyDescent="0.25">
      <c r="A2038" s="7">
        <v>84466</v>
      </c>
      <c r="C2038">
        <v>1</v>
      </c>
      <c r="D2038">
        <v>1</v>
      </c>
      <c r="J2038" s="7">
        <v>79312</v>
      </c>
      <c r="L2038">
        <v>1</v>
      </c>
      <c r="W2038">
        <v>1</v>
      </c>
      <c r="AA2038" s="7">
        <v>84468</v>
      </c>
      <c r="AF2038">
        <v>3</v>
      </c>
      <c r="AH2038">
        <v>3</v>
      </c>
      <c r="AJ2038" s="7">
        <v>84432</v>
      </c>
      <c r="AU2038">
        <v>3</v>
      </c>
      <c r="AV2038">
        <v>2</v>
      </c>
      <c r="BI2038">
        <v>5</v>
      </c>
    </row>
    <row r="2039" spans="1:61" x14ac:dyDescent="0.25">
      <c r="A2039" s="7">
        <v>84468</v>
      </c>
      <c r="C2039">
        <v>3</v>
      </c>
      <c r="D2039">
        <v>3</v>
      </c>
      <c r="J2039" s="7">
        <v>79334</v>
      </c>
      <c r="L2039">
        <v>1</v>
      </c>
      <c r="W2039">
        <v>1</v>
      </c>
      <c r="AA2039" s="7">
        <v>84482</v>
      </c>
      <c r="AB2039">
        <v>1</v>
      </c>
      <c r="AH2039">
        <v>1</v>
      </c>
      <c r="AJ2039" s="7">
        <v>84466</v>
      </c>
      <c r="AX2039">
        <v>1</v>
      </c>
      <c r="BI2039">
        <v>1</v>
      </c>
    </row>
    <row r="2040" spans="1:61" x14ac:dyDescent="0.25">
      <c r="A2040" s="7">
        <v>84482</v>
      </c>
      <c r="B2040">
        <v>1</v>
      </c>
      <c r="D2040">
        <v>1</v>
      </c>
      <c r="J2040" s="7">
        <v>84195</v>
      </c>
      <c r="L2040">
        <v>1</v>
      </c>
      <c r="N2040">
        <v>3</v>
      </c>
      <c r="W2040">
        <v>4</v>
      </c>
      <c r="AA2040" s="7">
        <v>84483</v>
      </c>
      <c r="AF2040">
        <v>2</v>
      </c>
      <c r="AH2040">
        <v>2</v>
      </c>
      <c r="AJ2040" s="7">
        <v>84468</v>
      </c>
      <c r="AX2040">
        <v>1</v>
      </c>
      <c r="BC2040">
        <v>1</v>
      </c>
      <c r="BE2040">
        <v>1</v>
      </c>
      <c r="BI2040">
        <v>3</v>
      </c>
    </row>
    <row r="2041" spans="1:61" x14ac:dyDescent="0.25">
      <c r="A2041" s="7">
        <v>84483</v>
      </c>
      <c r="C2041">
        <v>2</v>
      </c>
      <c r="D2041">
        <v>2</v>
      </c>
      <c r="J2041" s="7">
        <v>84218</v>
      </c>
      <c r="L2041">
        <v>1</v>
      </c>
      <c r="M2041">
        <v>1</v>
      </c>
      <c r="T2041">
        <v>1</v>
      </c>
      <c r="W2041">
        <v>3</v>
      </c>
      <c r="AA2041" s="7">
        <v>84503</v>
      </c>
      <c r="AC2041">
        <v>2</v>
      </c>
      <c r="AH2041">
        <v>2</v>
      </c>
      <c r="AJ2041" s="7">
        <v>84482</v>
      </c>
      <c r="AU2041">
        <v>1</v>
      </c>
      <c r="BI2041">
        <v>1</v>
      </c>
    </row>
    <row r="2042" spans="1:61" x14ac:dyDescent="0.25">
      <c r="A2042" s="7">
        <v>84503</v>
      </c>
      <c r="B2042">
        <v>2</v>
      </c>
      <c r="D2042">
        <v>2</v>
      </c>
      <c r="J2042" s="7">
        <v>84331</v>
      </c>
      <c r="L2042">
        <v>2</v>
      </c>
      <c r="M2042">
        <v>1</v>
      </c>
      <c r="W2042">
        <v>3</v>
      </c>
      <c r="AA2042" s="7">
        <v>84506</v>
      </c>
      <c r="AC2042">
        <v>2</v>
      </c>
      <c r="AH2042">
        <v>2</v>
      </c>
      <c r="AJ2042" s="7">
        <v>84483</v>
      </c>
      <c r="AY2042">
        <v>2</v>
      </c>
      <c r="BI2042">
        <v>2</v>
      </c>
    </row>
    <row r="2043" spans="1:61" x14ac:dyDescent="0.25">
      <c r="A2043" s="7">
        <v>84506</v>
      </c>
      <c r="B2043">
        <v>2</v>
      </c>
      <c r="D2043">
        <v>2</v>
      </c>
      <c r="J2043" s="7">
        <v>84345</v>
      </c>
      <c r="L2043">
        <v>2</v>
      </c>
      <c r="O2043">
        <v>2</v>
      </c>
      <c r="P2043">
        <v>3</v>
      </c>
      <c r="Q2043">
        <v>1</v>
      </c>
      <c r="W2043">
        <v>8</v>
      </c>
      <c r="AA2043" s="7">
        <v>84551</v>
      </c>
      <c r="AE2043">
        <v>1</v>
      </c>
      <c r="AH2043">
        <v>1</v>
      </c>
      <c r="AJ2043" s="7">
        <v>84503</v>
      </c>
      <c r="AU2043">
        <v>1</v>
      </c>
      <c r="AV2043">
        <v>1</v>
      </c>
      <c r="BI2043">
        <v>2</v>
      </c>
    </row>
    <row r="2044" spans="1:61" x14ac:dyDescent="0.25">
      <c r="A2044" s="7">
        <v>84551</v>
      </c>
      <c r="B2044">
        <v>1</v>
      </c>
      <c r="D2044">
        <v>1</v>
      </c>
      <c r="J2044" s="7">
        <v>84394</v>
      </c>
      <c r="U2044">
        <v>2</v>
      </c>
      <c r="W2044">
        <v>2</v>
      </c>
      <c r="AA2044" s="7">
        <v>84552</v>
      </c>
      <c r="AF2044">
        <v>1</v>
      </c>
      <c r="AH2044">
        <v>1</v>
      </c>
      <c r="AJ2044" s="7">
        <v>84506</v>
      </c>
      <c r="AU2044">
        <v>1</v>
      </c>
      <c r="AV2044">
        <v>1</v>
      </c>
      <c r="BI2044">
        <v>2</v>
      </c>
    </row>
    <row r="2045" spans="1:61" x14ac:dyDescent="0.25">
      <c r="A2045" s="7">
        <v>84552</v>
      </c>
      <c r="C2045">
        <v>1</v>
      </c>
      <c r="D2045">
        <v>1</v>
      </c>
      <c r="J2045" s="7">
        <v>84420</v>
      </c>
      <c r="M2045">
        <v>1</v>
      </c>
      <c r="N2045">
        <v>2</v>
      </c>
      <c r="P2045">
        <v>1</v>
      </c>
      <c r="Q2045">
        <v>1</v>
      </c>
      <c r="S2045">
        <v>1</v>
      </c>
      <c r="W2045">
        <v>6</v>
      </c>
      <c r="AA2045" s="7">
        <v>84562</v>
      </c>
      <c r="AB2045">
        <v>1</v>
      </c>
      <c r="AH2045">
        <v>1</v>
      </c>
      <c r="AJ2045" s="7">
        <v>84551</v>
      </c>
      <c r="AU2045">
        <v>1</v>
      </c>
      <c r="BI2045">
        <v>1</v>
      </c>
    </row>
    <row r="2046" spans="1:61" x14ac:dyDescent="0.25">
      <c r="A2046" s="7">
        <v>84562</v>
      </c>
      <c r="B2046">
        <v>1</v>
      </c>
      <c r="D2046">
        <v>1</v>
      </c>
      <c r="J2046" s="7">
        <v>84431</v>
      </c>
      <c r="L2046">
        <v>2</v>
      </c>
      <c r="R2046">
        <v>1</v>
      </c>
      <c r="W2046">
        <v>3</v>
      </c>
      <c r="AA2046" s="7">
        <v>84566</v>
      </c>
      <c r="AD2046">
        <v>1</v>
      </c>
      <c r="AH2046">
        <v>1</v>
      </c>
      <c r="AJ2046" s="7">
        <v>84552</v>
      </c>
      <c r="AX2046">
        <v>1</v>
      </c>
      <c r="BI2046">
        <v>1</v>
      </c>
    </row>
    <row r="2047" spans="1:61" x14ac:dyDescent="0.25">
      <c r="A2047" s="7">
        <v>84566</v>
      </c>
      <c r="C2047">
        <v>1</v>
      </c>
      <c r="D2047">
        <v>1</v>
      </c>
      <c r="J2047" s="7">
        <v>84432</v>
      </c>
      <c r="U2047">
        <v>3</v>
      </c>
      <c r="V2047">
        <v>2</v>
      </c>
      <c r="W2047">
        <v>5</v>
      </c>
      <c r="AA2047" s="7">
        <v>84576</v>
      </c>
      <c r="AF2047">
        <v>2</v>
      </c>
      <c r="AH2047">
        <v>2</v>
      </c>
      <c r="AJ2047" s="7">
        <v>84562</v>
      </c>
      <c r="AU2047">
        <v>1</v>
      </c>
      <c r="BI2047">
        <v>1</v>
      </c>
    </row>
    <row r="2048" spans="1:61" x14ac:dyDescent="0.25">
      <c r="A2048" s="7">
        <v>84576</v>
      </c>
      <c r="C2048">
        <v>2</v>
      </c>
      <c r="D2048">
        <v>2</v>
      </c>
      <c r="J2048" s="7">
        <v>84466</v>
      </c>
      <c r="L2048">
        <v>1</v>
      </c>
      <c r="W2048">
        <v>1</v>
      </c>
      <c r="AA2048" s="7">
        <v>84578</v>
      </c>
      <c r="AE2048">
        <v>2</v>
      </c>
      <c r="AH2048">
        <v>2</v>
      </c>
      <c r="AJ2048" s="7">
        <v>84566</v>
      </c>
      <c r="AX2048">
        <v>1</v>
      </c>
      <c r="BI2048">
        <v>1</v>
      </c>
    </row>
    <row r="2049" spans="1:61" x14ac:dyDescent="0.25">
      <c r="A2049" s="7">
        <v>84578</v>
      </c>
      <c r="B2049">
        <v>2</v>
      </c>
      <c r="D2049">
        <v>2</v>
      </c>
      <c r="J2049" s="7">
        <v>84468</v>
      </c>
      <c r="L2049">
        <v>1</v>
      </c>
      <c r="Q2049">
        <v>1</v>
      </c>
      <c r="S2049">
        <v>1</v>
      </c>
      <c r="W2049">
        <v>3</v>
      </c>
      <c r="AA2049" s="7">
        <v>84582</v>
      </c>
      <c r="AF2049">
        <v>2</v>
      </c>
      <c r="AH2049">
        <v>2</v>
      </c>
      <c r="AJ2049" s="7">
        <v>84576</v>
      </c>
      <c r="AX2049">
        <v>1</v>
      </c>
      <c r="AY2049">
        <v>1</v>
      </c>
      <c r="BI2049">
        <v>2</v>
      </c>
    </row>
    <row r="2050" spans="1:61" x14ac:dyDescent="0.25">
      <c r="A2050" s="7">
        <v>84582</v>
      </c>
      <c r="C2050">
        <v>2</v>
      </c>
      <c r="D2050">
        <v>2</v>
      </c>
      <c r="J2050" s="7">
        <v>84482</v>
      </c>
      <c r="U2050">
        <v>1</v>
      </c>
      <c r="W2050">
        <v>1</v>
      </c>
      <c r="AA2050" s="7">
        <v>84620</v>
      </c>
      <c r="AC2050">
        <v>4</v>
      </c>
      <c r="AH2050">
        <v>4</v>
      </c>
      <c r="AJ2050" s="7">
        <v>84578</v>
      </c>
      <c r="AV2050">
        <v>2</v>
      </c>
      <c r="BI2050">
        <v>2</v>
      </c>
    </row>
    <row r="2051" spans="1:61" x14ac:dyDescent="0.25">
      <c r="A2051" s="7">
        <v>84620</v>
      </c>
      <c r="B2051">
        <v>4</v>
      </c>
      <c r="D2051">
        <v>4</v>
      </c>
      <c r="J2051" s="7">
        <v>84483</v>
      </c>
      <c r="M2051">
        <v>2</v>
      </c>
      <c r="W2051">
        <v>2</v>
      </c>
      <c r="AA2051" s="7">
        <v>84649</v>
      </c>
      <c r="AB2051">
        <v>4</v>
      </c>
      <c r="AH2051">
        <v>4</v>
      </c>
      <c r="AJ2051" s="7">
        <v>84582</v>
      </c>
      <c r="AX2051">
        <v>1</v>
      </c>
      <c r="AY2051">
        <v>1</v>
      </c>
      <c r="BI2051">
        <v>2</v>
      </c>
    </row>
    <row r="2052" spans="1:61" x14ac:dyDescent="0.25">
      <c r="A2052" s="7">
        <v>84649</v>
      </c>
      <c r="B2052">
        <v>4</v>
      </c>
      <c r="D2052">
        <v>4</v>
      </c>
      <c r="J2052" s="7">
        <v>84503</v>
      </c>
      <c r="U2052">
        <v>1</v>
      </c>
      <c r="V2052">
        <v>1</v>
      </c>
      <c r="W2052">
        <v>2</v>
      </c>
      <c r="AA2052" s="7">
        <v>84661</v>
      </c>
      <c r="AC2052">
        <v>1</v>
      </c>
      <c r="AH2052">
        <v>1</v>
      </c>
      <c r="AJ2052" s="7">
        <v>84620</v>
      </c>
      <c r="AU2052">
        <v>2</v>
      </c>
      <c r="AV2052">
        <v>2</v>
      </c>
      <c r="BI2052">
        <v>4</v>
      </c>
    </row>
    <row r="2053" spans="1:61" x14ac:dyDescent="0.25">
      <c r="A2053" s="7">
        <v>84661</v>
      </c>
      <c r="B2053">
        <v>1</v>
      </c>
      <c r="D2053">
        <v>1</v>
      </c>
      <c r="J2053" s="7">
        <v>84506</v>
      </c>
      <c r="U2053">
        <v>1</v>
      </c>
      <c r="V2053">
        <v>1</v>
      </c>
      <c r="W2053">
        <v>2</v>
      </c>
      <c r="AA2053" s="7">
        <v>84689</v>
      </c>
      <c r="AC2053">
        <v>3</v>
      </c>
      <c r="AH2053">
        <v>3</v>
      </c>
      <c r="AJ2053" s="7">
        <v>84649</v>
      </c>
      <c r="AU2053">
        <v>1</v>
      </c>
      <c r="AV2053">
        <v>3</v>
      </c>
      <c r="BI2053">
        <v>4</v>
      </c>
    </row>
    <row r="2054" spans="1:61" x14ac:dyDescent="0.25">
      <c r="A2054" s="7">
        <v>84689</v>
      </c>
      <c r="B2054">
        <v>3</v>
      </c>
      <c r="D2054">
        <v>3</v>
      </c>
      <c r="J2054" s="7">
        <v>84551</v>
      </c>
      <c r="U2054">
        <v>1</v>
      </c>
      <c r="W2054">
        <v>1</v>
      </c>
      <c r="AA2054" s="7">
        <v>84693</v>
      </c>
      <c r="AF2054">
        <v>1</v>
      </c>
      <c r="AH2054">
        <v>1</v>
      </c>
      <c r="AJ2054" s="7">
        <v>84661</v>
      </c>
      <c r="AU2054">
        <v>1</v>
      </c>
      <c r="BI2054">
        <v>1</v>
      </c>
    </row>
    <row r="2055" spans="1:61" x14ac:dyDescent="0.25">
      <c r="A2055" s="7">
        <v>84693</v>
      </c>
      <c r="C2055">
        <v>1</v>
      </c>
      <c r="D2055">
        <v>1</v>
      </c>
      <c r="J2055" s="7">
        <v>84552</v>
      </c>
      <c r="L2055">
        <v>1</v>
      </c>
      <c r="W2055">
        <v>1</v>
      </c>
      <c r="AA2055" s="7">
        <v>84712</v>
      </c>
      <c r="AC2055">
        <v>2</v>
      </c>
      <c r="AH2055">
        <v>2</v>
      </c>
      <c r="AJ2055" s="7">
        <v>84689</v>
      </c>
      <c r="AU2055">
        <v>1</v>
      </c>
      <c r="AV2055">
        <v>2</v>
      </c>
      <c r="BI2055">
        <v>3</v>
      </c>
    </row>
    <row r="2056" spans="1:61" x14ac:dyDescent="0.25">
      <c r="A2056" s="7">
        <v>84712</v>
      </c>
      <c r="B2056">
        <v>2</v>
      </c>
      <c r="D2056">
        <v>2</v>
      </c>
      <c r="J2056" s="7">
        <v>84562</v>
      </c>
      <c r="U2056">
        <v>1</v>
      </c>
      <c r="W2056">
        <v>1</v>
      </c>
      <c r="AA2056" s="7">
        <v>84751</v>
      </c>
      <c r="AE2056">
        <v>2</v>
      </c>
      <c r="AH2056">
        <v>2</v>
      </c>
      <c r="AJ2056" s="7">
        <v>84693</v>
      </c>
      <c r="AX2056">
        <v>1</v>
      </c>
      <c r="BI2056">
        <v>1</v>
      </c>
    </row>
    <row r="2057" spans="1:61" x14ac:dyDescent="0.25">
      <c r="A2057" s="7">
        <v>84751</v>
      </c>
      <c r="B2057">
        <v>2</v>
      </c>
      <c r="D2057">
        <v>2</v>
      </c>
      <c r="J2057" s="7">
        <v>84566</v>
      </c>
      <c r="L2057">
        <v>1</v>
      </c>
      <c r="W2057">
        <v>1</v>
      </c>
      <c r="AA2057" s="7">
        <v>84802</v>
      </c>
      <c r="AF2057">
        <v>1</v>
      </c>
      <c r="AH2057">
        <v>1</v>
      </c>
      <c r="AJ2057" s="7">
        <v>84712</v>
      </c>
      <c r="AU2057">
        <v>1</v>
      </c>
      <c r="AV2057">
        <v>1</v>
      </c>
      <c r="BI2057">
        <v>2</v>
      </c>
    </row>
    <row r="2058" spans="1:61" x14ac:dyDescent="0.25">
      <c r="A2058" s="7">
        <v>84802</v>
      </c>
      <c r="C2058">
        <v>1</v>
      </c>
      <c r="D2058">
        <v>1</v>
      </c>
      <c r="J2058" s="7">
        <v>84576</v>
      </c>
      <c r="L2058">
        <v>1</v>
      </c>
      <c r="M2058">
        <v>1</v>
      </c>
      <c r="W2058">
        <v>2</v>
      </c>
      <c r="AA2058" s="7">
        <v>84820</v>
      </c>
      <c r="AD2058">
        <v>4</v>
      </c>
      <c r="AH2058">
        <v>4</v>
      </c>
      <c r="AJ2058" s="7">
        <v>84751</v>
      </c>
      <c r="AU2058">
        <v>2</v>
      </c>
      <c r="BI2058">
        <v>2</v>
      </c>
    </row>
    <row r="2059" spans="1:61" x14ac:dyDescent="0.25">
      <c r="A2059" s="7">
        <v>84820</v>
      </c>
      <c r="C2059">
        <v>4</v>
      </c>
      <c r="D2059">
        <v>4</v>
      </c>
      <c r="J2059" s="7">
        <v>84578</v>
      </c>
      <c r="V2059">
        <v>2</v>
      </c>
      <c r="W2059">
        <v>2</v>
      </c>
      <c r="AA2059" s="7">
        <v>84823</v>
      </c>
      <c r="AD2059">
        <v>2</v>
      </c>
      <c r="AH2059">
        <v>2</v>
      </c>
      <c r="AJ2059" s="7">
        <v>84802</v>
      </c>
      <c r="AX2059">
        <v>1</v>
      </c>
      <c r="BI2059">
        <v>1</v>
      </c>
    </row>
    <row r="2060" spans="1:61" x14ac:dyDescent="0.25">
      <c r="A2060" s="7">
        <v>84823</v>
      </c>
      <c r="C2060">
        <v>2</v>
      </c>
      <c r="D2060">
        <v>2</v>
      </c>
      <c r="J2060" s="7">
        <v>84582</v>
      </c>
      <c r="L2060">
        <v>1</v>
      </c>
      <c r="M2060">
        <v>1</v>
      </c>
      <c r="W2060">
        <v>2</v>
      </c>
      <c r="AA2060" s="7">
        <v>84825</v>
      </c>
      <c r="AD2060">
        <v>1</v>
      </c>
      <c r="AH2060">
        <v>1</v>
      </c>
      <c r="AJ2060" s="7">
        <v>84820</v>
      </c>
      <c r="AX2060">
        <v>2</v>
      </c>
      <c r="AY2060">
        <v>2</v>
      </c>
      <c r="BI2060">
        <v>4</v>
      </c>
    </row>
    <row r="2061" spans="1:61" x14ac:dyDescent="0.25">
      <c r="A2061" s="7">
        <v>84825</v>
      </c>
      <c r="C2061">
        <v>1</v>
      </c>
      <c r="D2061">
        <v>1</v>
      </c>
      <c r="J2061" s="7">
        <v>84620</v>
      </c>
      <c r="U2061">
        <v>2</v>
      </c>
      <c r="V2061">
        <v>2</v>
      </c>
      <c r="W2061">
        <v>4</v>
      </c>
      <c r="AA2061" s="7">
        <v>84834</v>
      </c>
      <c r="AD2061">
        <v>1</v>
      </c>
      <c r="AH2061">
        <v>1</v>
      </c>
      <c r="AJ2061" s="7">
        <v>84823</v>
      </c>
      <c r="AX2061">
        <v>1</v>
      </c>
      <c r="AY2061">
        <v>1</v>
      </c>
      <c r="BI2061">
        <v>2</v>
      </c>
    </row>
    <row r="2062" spans="1:61" x14ac:dyDescent="0.25">
      <c r="A2062" s="7">
        <v>84834</v>
      </c>
      <c r="C2062">
        <v>1</v>
      </c>
      <c r="D2062">
        <v>1</v>
      </c>
      <c r="J2062" s="7">
        <v>84649</v>
      </c>
      <c r="U2062">
        <v>1</v>
      </c>
      <c r="V2062">
        <v>3</v>
      </c>
      <c r="W2062">
        <v>4</v>
      </c>
      <c r="AA2062" s="7">
        <v>84838</v>
      </c>
      <c r="AD2062">
        <v>1</v>
      </c>
      <c r="AH2062">
        <v>1</v>
      </c>
      <c r="AJ2062" s="7">
        <v>84825</v>
      </c>
      <c r="AY2062">
        <v>1</v>
      </c>
      <c r="BI2062">
        <v>1</v>
      </c>
    </row>
    <row r="2063" spans="1:61" x14ac:dyDescent="0.25">
      <c r="A2063" s="7">
        <v>84838</v>
      </c>
      <c r="C2063">
        <v>1</v>
      </c>
      <c r="D2063">
        <v>1</v>
      </c>
      <c r="J2063" s="7">
        <v>84661</v>
      </c>
      <c r="U2063">
        <v>1</v>
      </c>
      <c r="W2063">
        <v>1</v>
      </c>
      <c r="AA2063" s="7">
        <v>84924</v>
      </c>
      <c r="AD2063">
        <v>1</v>
      </c>
      <c r="AH2063">
        <v>1</v>
      </c>
      <c r="AJ2063" s="7">
        <v>84834</v>
      </c>
      <c r="AX2063">
        <v>1</v>
      </c>
      <c r="BI2063">
        <v>1</v>
      </c>
    </row>
    <row r="2064" spans="1:61" x14ac:dyDescent="0.25">
      <c r="A2064" s="7">
        <v>84924</v>
      </c>
      <c r="C2064">
        <v>1</v>
      </c>
      <c r="D2064">
        <v>1</v>
      </c>
      <c r="J2064" s="7">
        <v>84689</v>
      </c>
      <c r="U2064">
        <v>1</v>
      </c>
      <c r="V2064">
        <v>2</v>
      </c>
      <c r="W2064">
        <v>3</v>
      </c>
      <c r="AA2064" s="7">
        <v>84928</v>
      </c>
      <c r="AE2064">
        <v>4</v>
      </c>
      <c r="AH2064">
        <v>4</v>
      </c>
      <c r="AJ2064" s="7">
        <v>84838</v>
      </c>
      <c r="AX2064">
        <v>1</v>
      </c>
      <c r="BI2064">
        <v>1</v>
      </c>
    </row>
    <row r="2065" spans="1:61" x14ac:dyDescent="0.25">
      <c r="A2065" s="7">
        <v>84928</v>
      </c>
      <c r="B2065">
        <v>4</v>
      </c>
      <c r="D2065">
        <v>4</v>
      </c>
      <c r="J2065" s="7">
        <v>84693</v>
      </c>
      <c r="L2065">
        <v>1</v>
      </c>
      <c r="W2065">
        <v>1</v>
      </c>
      <c r="AA2065" s="7">
        <v>84968</v>
      </c>
      <c r="AB2065">
        <v>3</v>
      </c>
      <c r="AH2065">
        <v>3</v>
      </c>
      <c r="AJ2065" s="7">
        <v>84924</v>
      </c>
      <c r="AX2065">
        <v>1</v>
      </c>
      <c r="BI2065">
        <v>1</v>
      </c>
    </row>
    <row r="2066" spans="1:61" x14ac:dyDescent="0.25">
      <c r="A2066" s="7">
        <v>84968</v>
      </c>
      <c r="B2066">
        <v>3</v>
      </c>
      <c r="D2066">
        <v>3</v>
      </c>
      <c r="J2066" s="7">
        <v>84712</v>
      </c>
      <c r="U2066">
        <v>1</v>
      </c>
      <c r="V2066">
        <v>1</v>
      </c>
      <c r="W2066">
        <v>2</v>
      </c>
      <c r="AA2066" s="7">
        <v>84970</v>
      </c>
      <c r="AD2066">
        <v>6</v>
      </c>
      <c r="AH2066">
        <v>6</v>
      </c>
      <c r="AJ2066" s="7">
        <v>84928</v>
      </c>
      <c r="AU2066">
        <v>3</v>
      </c>
      <c r="AV2066">
        <v>1</v>
      </c>
      <c r="BI2066">
        <v>4</v>
      </c>
    </row>
    <row r="2067" spans="1:61" x14ac:dyDescent="0.25">
      <c r="A2067" s="7">
        <v>84970</v>
      </c>
      <c r="C2067">
        <v>6</v>
      </c>
      <c r="D2067">
        <v>6</v>
      </c>
      <c r="J2067" s="7">
        <v>84751</v>
      </c>
      <c r="U2067">
        <v>2</v>
      </c>
      <c r="W2067">
        <v>2</v>
      </c>
      <c r="AA2067" s="7">
        <v>84982</v>
      </c>
      <c r="AF2067">
        <v>1</v>
      </c>
      <c r="AH2067">
        <v>1</v>
      </c>
      <c r="AJ2067" s="7">
        <v>84968</v>
      </c>
      <c r="AV2067">
        <v>3</v>
      </c>
      <c r="BI2067">
        <v>3</v>
      </c>
    </row>
    <row r="2068" spans="1:61" x14ac:dyDescent="0.25">
      <c r="A2068" s="7">
        <v>84982</v>
      </c>
      <c r="C2068">
        <v>1</v>
      </c>
      <c r="D2068">
        <v>1</v>
      </c>
      <c r="J2068" s="7">
        <v>84802</v>
      </c>
      <c r="L2068">
        <v>1</v>
      </c>
      <c r="W2068">
        <v>1</v>
      </c>
      <c r="AA2068" s="7">
        <v>85015</v>
      </c>
      <c r="AF2068">
        <v>3</v>
      </c>
      <c r="AH2068">
        <v>3</v>
      </c>
      <c r="AJ2068" s="7">
        <v>84970</v>
      </c>
      <c r="AY2068">
        <v>1</v>
      </c>
      <c r="AZ2068">
        <v>1</v>
      </c>
      <c r="BA2068">
        <v>1</v>
      </c>
      <c r="BB2068">
        <v>2</v>
      </c>
      <c r="BD2068">
        <v>1</v>
      </c>
      <c r="BI2068">
        <v>6</v>
      </c>
    </row>
    <row r="2069" spans="1:61" x14ac:dyDescent="0.25">
      <c r="A2069" s="7">
        <v>85015</v>
      </c>
      <c r="C2069">
        <v>3</v>
      </c>
      <c r="D2069">
        <v>3</v>
      </c>
      <c r="J2069" s="7">
        <v>84820</v>
      </c>
      <c r="L2069">
        <v>2</v>
      </c>
      <c r="M2069">
        <v>2</v>
      </c>
      <c r="W2069">
        <v>4</v>
      </c>
      <c r="AA2069" s="7">
        <v>85029</v>
      </c>
      <c r="AE2069">
        <v>3</v>
      </c>
      <c r="AH2069">
        <v>3</v>
      </c>
      <c r="AJ2069" s="7">
        <v>84982</v>
      </c>
      <c r="AX2069">
        <v>1</v>
      </c>
      <c r="BI2069">
        <v>1</v>
      </c>
    </row>
    <row r="2070" spans="1:61" x14ac:dyDescent="0.25">
      <c r="A2070" s="7">
        <v>85029</v>
      </c>
      <c r="B2070">
        <v>3</v>
      </c>
      <c r="D2070">
        <v>3</v>
      </c>
      <c r="J2070" s="7">
        <v>84823</v>
      </c>
      <c r="L2070">
        <v>1</v>
      </c>
      <c r="M2070">
        <v>1</v>
      </c>
      <c r="W2070">
        <v>2</v>
      </c>
      <c r="AA2070" s="7">
        <v>85036</v>
      </c>
      <c r="AD2070">
        <v>10</v>
      </c>
      <c r="AH2070">
        <v>10</v>
      </c>
      <c r="AJ2070" s="7">
        <v>85015</v>
      </c>
      <c r="AX2070">
        <v>1</v>
      </c>
      <c r="AY2070">
        <v>2</v>
      </c>
      <c r="BI2070">
        <v>3</v>
      </c>
    </row>
    <row r="2071" spans="1:61" x14ac:dyDescent="0.25">
      <c r="A2071" s="7">
        <v>85036</v>
      </c>
      <c r="C2071">
        <v>10</v>
      </c>
      <c r="D2071">
        <v>10</v>
      </c>
      <c r="J2071" s="7">
        <v>84825</v>
      </c>
      <c r="M2071">
        <v>1</v>
      </c>
      <c r="W2071">
        <v>1</v>
      </c>
      <c r="AA2071" s="7">
        <v>85043</v>
      </c>
      <c r="AD2071">
        <v>12</v>
      </c>
      <c r="AH2071">
        <v>12</v>
      </c>
      <c r="AJ2071" s="7">
        <v>85029</v>
      </c>
      <c r="AU2071">
        <v>1</v>
      </c>
      <c r="AV2071">
        <v>2</v>
      </c>
      <c r="BI2071">
        <v>3</v>
      </c>
    </row>
    <row r="2072" spans="1:61" x14ac:dyDescent="0.25">
      <c r="A2072" s="7">
        <v>85043</v>
      </c>
      <c r="C2072">
        <v>12</v>
      </c>
      <c r="D2072">
        <v>12</v>
      </c>
      <c r="J2072" s="7">
        <v>84834</v>
      </c>
      <c r="L2072">
        <v>1</v>
      </c>
      <c r="W2072">
        <v>1</v>
      </c>
      <c r="AA2072" s="7">
        <v>85072</v>
      </c>
      <c r="AD2072">
        <v>2</v>
      </c>
      <c r="AH2072">
        <v>2</v>
      </c>
      <c r="AJ2072" s="7">
        <v>85036</v>
      </c>
      <c r="AX2072">
        <v>2</v>
      </c>
      <c r="AY2072">
        <v>4</v>
      </c>
      <c r="AZ2072">
        <v>1</v>
      </c>
      <c r="BC2072">
        <v>1</v>
      </c>
      <c r="BD2072">
        <v>2</v>
      </c>
      <c r="BI2072">
        <v>10</v>
      </c>
    </row>
    <row r="2073" spans="1:61" x14ac:dyDescent="0.25">
      <c r="A2073" s="7">
        <v>85072</v>
      </c>
      <c r="C2073">
        <v>2</v>
      </c>
      <c r="D2073">
        <v>2</v>
      </c>
      <c r="J2073" s="7">
        <v>84838</v>
      </c>
      <c r="L2073">
        <v>1</v>
      </c>
      <c r="W2073">
        <v>1</v>
      </c>
      <c r="AA2073" s="7">
        <v>85134</v>
      </c>
      <c r="AE2073">
        <v>1</v>
      </c>
      <c r="AH2073">
        <v>1</v>
      </c>
      <c r="AJ2073" s="7">
        <v>85043</v>
      </c>
      <c r="AY2073">
        <v>2</v>
      </c>
      <c r="BB2073">
        <v>1</v>
      </c>
      <c r="BC2073">
        <v>2</v>
      </c>
      <c r="BD2073">
        <v>2</v>
      </c>
      <c r="BE2073">
        <v>1</v>
      </c>
      <c r="BF2073">
        <v>1</v>
      </c>
      <c r="BG2073">
        <v>1</v>
      </c>
      <c r="BH2073">
        <v>2</v>
      </c>
      <c r="BI2073">
        <v>12</v>
      </c>
    </row>
    <row r="2074" spans="1:61" x14ac:dyDescent="0.25">
      <c r="A2074" s="7">
        <v>85134</v>
      </c>
      <c r="B2074">
        <v>1</v>
      </c>
      <c r="D2074">
        <v>1</v>
      </c>
      <c r="J2074" s="7">
        <v>84924</v>
      </c>
      <c r="L2074">
        <v>1</v>
      </c>
      <c r="W2074">
        <v>1</v>
      </c>
      <c r="AA2074" s="7">
        <v>85167</v>
      </c>
      <c r="AC2074">
        <v>1</v>
      </c>
      <c r="AE2074">
        <v>1</v>
      </c>
      <c r="AH2074">
        <v>2</v>
      </c>
      <c r="AJ2074" s="7">
        <v>85072</v>
      </c>
      <c r="AX2074">
        <v>1</v>
      </c>
      <c r="BA2074">
        <v>1</v>
      </c>
      <c r="BI2074">
        <v>2</v>
      </c>
    </row>
    <row r="2075" spans="1:61" x14ac:dyDescent="0.25">
      <c r="A2075" s="7">
        <v>85167</v>
      </c>
      <c r="B2075">
        <v>2</v>
      </c>
      <c r="D2075">
        <v>2</v>
      </c>
      <c r="J2075" s="7">
        <v>84928</v>
      </c>
      <c r="U2075">
        <v>3</v>
      </c>
      <c r="V2075">
        <v>1</v>
      </c>
      <c r="W2075">
        <v>4</v>
      </c>
      <c r="AA2075" s="7">
        <v>85193</v>
      </c>
      <c r="AC2075">
        <v>1</v>
      </c>
      <c r="AH2075">
        <v>1</v>
      </c>
      <c r="AJ2075" s="7">
        <v>85134</v>
      </c>
      <c r="AU2075">
        <v>1</v>
      </c>
      <c r="BI2075">
        <v>1</v>
      </c>
    </row>
    <row r="2076" spans="1:61" x14ac:dyDescent="0.25">
      <c r="A2076" s="7">
        <v>85193</v>
      </c>
      <c r="B2076">
        <v>1</v>
      </c>
      <c r="D2076">
        <v>1</v>
      </c>
      <c r="J2076" s="7">
        <v>84968</v>
      </c>
      <c r="V2076">
        <v>3</v>
      </c>
      <c r="W2076">
        <v>3</v>
      </c>
      <c r="AA2076" s="7">
        <v>85218</v>
      </c>
      <c r="AE2076">
        <v>2</v>
      </c>
      <c r="AH2076">
        <v>2</v>
      </c>
      <c r="AJ2076" s="7">
        <v>85167</v>
      </c>
      <c r="AU2076">
        <v>2</v>
      </c>
      <c r="BI2076">
        <v>2</v>
      </c>
    </row>
    <row r="2077" spans="1:61" x14ac:dyDescent="0.25">
      <c r="A2077" s="7">
        <v>85218</v>
      </c>
      <c r="B2077">
        <v>2</v>
      </c>
      <c r="D2077">
        <v>2</v>
      </c>
      <c r="J2077" s="7">
        <v>84970</v>
      </c>
      <c r="M2077">
        <v>1</v>
      </c>
      <c r="N2077">
        <v>1</v>
      </c>
      <c r="O2077">
        <v>1</v>
      </c>
      <c r="P2077">
        <v>2</v>
      </c>
      <c r="R2077">
        <v>1</v>
      </c>
      <c r="W2077">
        <v>6</v>
      </c>
      <c r="AA2077" s="7">
        <v>85220</v>
      </c>
      <c r="AE2077">
        <v>2</v>
      </c>
      <c r="AH2077">
        <v>2</v>
      </c>
      <c r="AJ2077" s="7">
        <v>85193</v>
      </c>
      <c r="AU2077">
        <v>1</v>
      </c>
      <c r="BI2077">
        <v>1</v>
      </c>
    </row>
    <row r="2078" spans="1:61" x14ac:dyDescent="0.25">
      <c r="A2078" s="7">
        <v>85220</v>
      </c>
      <c r="B2078">
        <v>2</v>
      </c>
      <c r="D2078">
        <v>2</v>
      </c>
      <c r="J2078" s="7">
        <v>84982</v>
      </c>
      <c r="L2078">
        <v>1</v>
      </c>
      <c r="W2078">
        <v>1</v>
      </c>
      <c r="AA2078" s="7">
        <v>85236</v>
      </c>
      <c r="AF2078">
        <v>4</v>
      </c>
      <c r="AH2078">
        <v>4</v>
      </c>
      <c r="AJ2078" s="7">
        <v>85218</v>
      </c>
      <c r="AV2078">
        <v>2</v>
      </c>
      <c r="BI2078">
        <v>2</v>
      </c>
    </row>
    <row r="2079" spans="1:61" x14ac:dyDescent="0.25">
      <c r="A2079" s="7">
        <v>85236</v>
      </c>
      <c r="C2079">
        <v>4</v>
      </c>
      <c r="D2079">
        <v>4</v>
      </c>
      <c r="J2079" s="7">
        <v>85015</v>
      </c>
      <c r="L2079">
        <v>1</v>
      </c>
      <c r="M2079">
        <v>2</v>
      </c>
      <c r="W2079">
        <v>3</v>
      </c>
      <c r="AA2079" s="7">
        <v>85274</v>
      </c>
      <c r="AD2079">
        <v>1</v>
      </c>
      <c r="AH2079">
        <v>1</v>
      </c>
      <c r="AJ2079" s="7">
        <v>85220</v>
      </c>
      <c r="AV2079">
        <v>2</v>
      </c>
      <c r="BI2079">
        <v>2</v>
      </c>
    </row>
    <row r="2080" spans="1:61" x14ac:dyDescent="0.25">
      <c r="A2080" s="7">
        <v>85274</v>
      </c>
      <c r="C2080">
        <v>1</v>
      </c>
      <c r="D2080">
        <v>1</v>
      </c>
      <c r="J2080" s="7">
        <v>85029</v>
      </c>
      <c r="U2080">
        <v>1</v>
      </c>
      <c r="V2080">
        <v>2</v>
      </c>
      <c r="W2080">
        <v>3</v>
      </c>
      <c r="AA2080" s="7">
        <v>85284</v>
      </c>
      <c r="AF2080">
        <v>1</v>
      </c>
      <c r="AH2080">
        <v>1</v>
      </c>
      <c r="AJ2080" s="7">
        <v>85236</v>
      </c>
      <c r="AY2080">
        <v>3</v>
      </c>
      <c r="AZ2080">
        <v>1</v>
      </c>
      <c r="BI2080">
        <v>4</v>
      </c>
    </row>
    <row r="2081" spans="1:61" x14ac:dyDescent="0.25">
      <c r="A2081" s="7">
        <v>85284</v>
      </c>
      <c r="C2081">
        <v>1</v>
      </c>
      <c r="D2081">
        <v>1</v>
      </c>
      <c r="J2081" s="7">
        <v>85036</v>
      </c>
      <c r="L2081">
        <v>2</v>
      </c>
      <c r="M2081">
        <v>4</v>
      </c>
      <c r="N2081">
        <v>1</v>
      </c>
      <c r="Q2081">
        <v>1</v>
      </c>
      <c r="R2081">
        <v>2</v>
      </c>
      <c r="W2081">
        <v>10</v>
      </c>
      <c r="AA2081" s="7">
        <v>85299</v>
      </c>
      <c r="AF2081">
        <v>3</v>
      </c>
      <c r="AH2081">
        <v>3</v>
      </c>
      <c r="AJ2081" s="7">
        <v>85274</v>
      </c>
      <c r="BD2081">
        <v>1</v>
      </c>
      <c r="BI2081">
        <v>1</v>
      </c>
    </row>
    <row r="2082" spans="1:61" x14ac:dyDescent="0.25">
      <c r="A2082" s="7">
        <v>85299</v>
      </c>
      <c r="C2082">
        <v>3</v>
      </c>
      <c r="D2082">
        <v>3</v>
      </c>
      <c r="J2082" s="7">
        <v>85043</v>
      </c>
      <c r="M2082">
        <v>2</v>
      </c>
      <c r="P2082">
        <v>1</v>
      </c>
      <c r="Q2082">
        <v>2</v>
      </c>
      <c r="R2082">
        <v>2</v>
      </c>
      <c r="S2082">
        <v>1</v>
      </c>
      <c r="T2082">
        <v>1</v>
      </c>
      <c r="U2082">
        <v>1</v>
      </c>
      <c r="V2082">
        <v>2</v>
      </c>
      <c r="W2082">
        <v>12</v>
      </c>
      <c r="AA2082" s="7">
        <v>85301</v>
      </c>
      <c r="AF2082">
        <v>2</v>
      </c>
      <c r="AH2082">
        <v>2</v>
      </c>
      <c r="AJ2082" s="7">
        <v>85284</v>
      </c>
      <c r="AY2082">
        <v>1</v>
      </c>
      <c r="BI2082">
        <v>1</v>
      </c>
    </row>
    <row r="2083" spans="1:61" x14ac:dyDescent="0.25">
      <c r="A2083" s="7">
        <v>85301</v>
      </c>
      <c r="C2083">
        <v>2</v>
      </c>
      <c r="D2083">
        <v>2</v>
      </c>
      <c r="J2083" s="7">
        <v>85072</v>
      </c>
      <c r="L2083">
        <v>1</v>
      </c>
      <c r="O2083">
        <v>1</v>
      </c>
      <c r="W2083">
        <v>2</v>
      </c>
      <c r="AA2083" s="7">
        <v>85319</v>
      </c>
      <c r="AD2083">
        <v>4</v>
      </c>
      <c r="AH2083">
        <v>4</v>
      </c>
      <c r="AJ2083" s="7">
        <v>85299</v>
      </c>
      <c r="AX2083">
        <v>1</v>
      </c>
      <c r="AY2083">
        <v>1</v>
      </c>
      <c r="BA2083">
        <v>1</v>
      </c>
      <c r="BI2083">
        <v>3</v>
      </c>
    </row>
    <row r="2084" spans="1:61" x14ac:dyDescent="0.25">
      <c r="A2084" s="7">
        <v>85319</v>
      </c>
      <c r="C2084">
        <v>4</v>
      </c>
      <c r="D2084">
        <v>4</v>
      </c>
      <c r="J2084" s="7">
        <v>85134</v>
      </c>
      <c r="U2084">
        <v>1</v>
      </c>
      <c r="W2084">
        <v>1</v>
      </c>
      <c r="AA2084" s="7">
        <v>85320</v>
      </c>
      <c r="AE2084">
        <v>1</v>
      </c>
      <c r="AH2084">
        <v>1</v>
      </c>
      <c r="AJ2084" s="7">
        <v>85301</v>
      </c>
      <c r="AX2084">
        <v>1</v>
      </c>
      <c r="AY2084">
        <v>1</v>
      </c>
      <c r="BI2084">
        <v>2</v>
      </c>
    </row>
    <row r="2085" spans="1:61" x14ac:dyDescent="0.25">
      <c r="A2085" s="7">
        <v>85320</v>
      </c>
      <c r="B2085">
        <v>1</v>
      </c>
      <c r="D2085">
        <v>1</v>
      </c>
      <c r="J2085" s="7">
        <v>85167</v>
      </c>
      <c r="U2085">
        <v>2</v>
      </c>
      <c r="W2085">
        <v>2</v>
      </c>
      <c r="AA2085" s="7">
        <v>85321</v>
      </c>
      <c r="AF2085">
        <v>3</v>
      </c>
      <c r="AH2085">
        <v>3</v>
      </c>
      <c r="AJ2085" s="7">
        <v>85319</v>
      </c>
      <c r="AX2085">
        <v>1</v>
      </c>
      <c r="AY2085">
        <v>3</v>
      </c>
      <c r="BI2085">
        <v>4</v>
      </c>
    </row>
    <row r="2086" spans="1:61" x14ac:dyDescent="0.25">
      <c r="A2086" s="7">
        <v>85321</v>
      </c>
      <c r="C2086">
        <v>3</v>
      </c>
      <c r="D2086">
        <v>3</v>
      </c>
      <c r="J2086" s="7">
        <v>85193</v>
      </c>
      <c r="U2086">
        <v>1</v>
      </c>
      <c r="W2086">
        <v>1</v>
      </c>
      <c r="AA2086" s="7">
        <v>85338</v>
      </c>
      <c r="AF2086">
        <v>1</v>
      </c>
      <c r="AH2086">
        <v>1</v>
      </c>
      <c r="AJ2086" s="7">
        <v>85320</v>
      </c>
      <c r="AU2086">
        <v>1</v>
      </c>
      <c r="BI2086">
        <v>1</v>
      </c>
    </row>
    <row r="2087" spans="1:61" x14ac:dyDescent="0.25">
      <c r="A2087" s="7">
        <v>85338</v>
      </c>
      <c r="C2087">
        <v>1</v>
      </c>
      <c r="D2087">
        <v>1</v>
      </c>
      <c r="J2087" s="7">
        <v>85218</v>
      </c>
      <c r="V2087">
        <v>2</v>
      </c>
      <c r="W2087">
        <v>2</v>
      </c>
      <c r="AA2087" s="7">
        <v>85375</v>
      </c>
      <c r="AB2087">
        <v>1</v>
      </c>
      <c r="AH2087">
        <v>1</v>
      </c>
      <c r="AJ2087" s="7">
        <v>85321</v>
      </c>
      <c r="AX2087">
        <v>1</v>
      </c>
      <c r="AZ2087">
        <v>2</v>
      </c>
      <c r="BI2087">
        <v>3</v>
      </c>
    </row>
    <row r="2088" spans="1:61" x14ac:dyDescent="0.25">
      <c r="A2088" s="7">
        <v>85375</v>
      </c>
      <c r="B2088">
        <v>1</v>
      </c>
      <c r="D2088">
        <v>1</v>
      </c>
      <c r="J2088" s="7">
        <v>85220</v>
      </c>
      <c r="V2088">
        <v>2</v>
      </c>
      <c r="W2088">
        <v>2</v>
      </c>
      <c r="AA2088" s="7">
        <v>85377</v>
      </c>
      <c r="AD2088">
        <v>2</v>
      </c>
      <c r="AH2088">
        <v>2</v>
      </c>
      <c r="AJ2088" s="7">
        <v>85338</v>
      </c>
      <c r="AY2088">
        <v>1</v>
      </c>
      <c r="BI2088">
        <v>1</v>
      </c>
    </row>
    <row r="2089" spans="1:61" x14ac:dyDescent="0.25">
      <c r="A2089" s="7">
        <v>85377</v>
      </c>
      <c r="C2089">
        <v>2</v>
      </c>
      <c r="D2089">
        <v>2</v>
      </c>
      <c r="J2089" s="7">
        <v>85236</v>
      </c>
      <c r="M2089">
        <v>3</v>
      </c>
      <c r="N2089">
        <v>1</v>
      </c>
      <c r="W2089">
        <v>4</v>
      </c>
      <c r="AA2089" s="7">
        <v>85413</v>
      </c>
      <c r="AD2089">
        <v>1</v>
      </c>
      <c r="AH2089">
        <v>1</v>
      </c>
      <c r="AJ2089" s="7">
        <v>85375</v>
      </c>
      <c r="AU2089">
        <v>1</v>
      </c>
      <c r="BI2089">
        <v>1</v>
      </c>
    </row>
    <row r="2090" spans="1:61" x14ac:dyDescent="0.25">
      <c r="A2090" s="7">
        <v>85413</v>
      </c>
      <c r="C2090">
        <v>1</v>
      </c>
      <c r="D2090">
        <v>1</v>
      </c>
      <c r="J2090" s="7">
        <v>85274</v>
      </c>
      <c r="R2090">
        <v>1</v>
      </c>
      <c r="W2090">
        <v>1</v>
      </c>
      <c r="AA2090" s="7">
        <v>85414</v>
      </c>
      <c r="AD2090">
        <v>2</v>
      </c>
      <c r="AH2090">
        <v>2</v>
      </c>
      <c r="AJ2090" s="7">
        <v>85377</v>
      </c>
      <c r="AX2090">
        <v>1</v>
      </c>
      <c r="AY2090">
        <v>1</v>
      </c>
      <c r="BI2090">
        <v>2</v>
      </c>
    </row>
    <row r="2091" spans="1:61" x14ac:dyDescent="0.25">
      <c r="A2091" s="7">
        <v>85414</v>
      </c>
      <c r="C2091">
        <v>2</v>
      </c>
      <c r="D2091">
        <v>2</v>
      </c>
      <c r="J2091" s="7">
        <v>85284</v>
      </c>
      <c r="M2091">
        <v>1</v>
      </c>
      <c r="W2091">
        <v>1</v>
      </c>
      <c r="AA2091" s="7">
        <v>85416</v>
      </c>
      <c r="AD2091">
        <v>3</v>
      </c>
      <c r="AH2091">
        <v>3</v>
      </c>
      <c r="AJ2091" s="7">
        <v>85413</v>
      </c>
      <c r="AY2091">
        <v>1</v>
      </c>
      <c r="BI2091">
        <v>1</v>
      </c>
    </row>
    <row r="2092" spans="1:61" x14ac:dyDescent="0.25">
      <c r="A2092" s="7">
        <v>85416</v>
      </c>
      <c r="C2092">
        <v>3</v>
      </c>
      <c r="D2092">
        <v>3</v>
      </c>
      <c r="J2092" s="7">
        <v>85299</v>
      </c>
      <c r="L2092">
        <v>1</v>
      </c>
      <c r="M2092">
        <v>1</v>
      </c>
      <c r="O2092">
        <v>1</v>
      </c>
      <c r="W2092">
        <v>3</v>
      </c>
      <c r="AA2092" s="7">
        <v>85417</v>
      </c>
      <c r="AD2092">
        <v>4</v>
      </c>
      <c r="AH2092">
        <v>4</v>
      </c>
      <c r="AJ2092" s="7">
        <v>85414</v>
      </c>
      <c r="AY2092">
        <v>2</v>
      </c>
      <c r="BI2092">
        <v>2</v>
      </c>
    </row>
    <row r="2093" spans="1:61" x14ac:dyDescent="0.25">
      <c r="A2093" s="7">
        <v>85417</v>
      </c>
      <c r="C2093">
        <v>4</v>
      </c>
      <c r="D2093">
        <v>4</v>
      </c>
      <c r="J2093" s="7">
        <v>85301</v>
      </c>
      <c r="L2093">
        <v>1</v>
      </c>
      <c r="M2093">
        <v>1</v>
      </c>
      <c r="W2093">
        <v>2</v>
      </c>
      <c r="AA2093" s="7">
        <v>85456</v>
      </c>
      <c r="AC2093">
        <v>1</v>
      </c>
      <c r="AH2093">
        <v>1</v>
      </c>
      <c r="AJ2093" s="7">
        <v>85416</v>
      </c>
      <c r="AY2093">
        <v>1</v>
      </c>
      <c r="BE2093">
        <v>2</v>
      </c>
      <c r="BI2093">
        <v>3</v>
      </c>
    </row>
    <row r="2094" spans="1:61" x14ac:dyDescent="0.25">
      <c r="A2094" s="7">
        <v>85456</v>
      </c>
      <c r="B2094">
        <v>1</v>
      </c>
      <c r="D2094">
        <v>1</v>
      </c>
      <c r="J2094" s="7">
        <v>85319</v>
      </c>
      <c r="L2094">
        <v>1</v>
      </c>
      <c r="M2094">
        <v>3</v>
      </c>
      <c r="W2094">
        <v>4</v>
      </c>
      <c r="AA2094" s="7">
        <v>85467</v>
      </c>
      <c r="AD2094">
        <v>1</v>
      </c>
      <c r="AH2094">
        <v>1</v>
      </c>
      <c r="AJ2094" s="7">
        <v>85417</v>
      </c>
      <c r="AX2094">
        <v>1</v>
      </c>
      <c r="AY2094">
        <v>2</v>
      </c>
      <c r="BF2094">
        <v>1</v>
      </c>
      <c r="BI2094">
        <v>4</v>
      </c>
    </row>
    <row r="2095" spans="1:61" x14ac:dyDescent="0.25">
      <c r="A2095" s="7">
        <v>85467</v>
      </c>
      <c r="C2095">
        <v>1</v>
      </c>
      <c r="D2095">
        <v>1</v>
      </c>
      <c r="J2095" s="7">
        <v>85320</v>
      </c>
      <c r="U2095">
        <v>1</v>
      </c>
      <c r="W2095">
        <v>1</v>
      </c>
      <c r="AA2095" s="7">
        <v>85479</v>
      </c>
      <c r="AE2095">
        <v>1</v>
      </c>
      <c r="AH2095">
        <v>1</v>
      </c>
      <c r="AJ2095" s="7">
        <v>85456</v>
      </c>
      <c r="AV2095">
        <v>1</v>
      </c>
      <c r="BI2095">
        <v>1</v>
      </c>
    </row>
    <row r="2096" spans="1:61" x14ac:dyDescent="0.25">
      <c r="A2096" s="7">
        <v>85479</v>
      </c>
      <c r="B2096">
        <v>1</v>
      </c>
      <c r="D2096">
        <v>1</v>
      </c>
      <c r="J2096" s="7">
        <v>85321</v>
      </c>
      <c r="L2096">
        <v>1</v>
      </c>
      <c r="N2096">
        <v>2</v>
      </c>
      <c r="W2096">
        <v>3</v>
      </c>
      <c r="AA2096" s="7">
        <v>85553</v>
      </c>
      <c r="AF2096">
        <v>2</v>
      </c>
      <c r="AH2096">
        <v>2</v>
      </c>
      <c r="AJ2096" s="7">
        <v>85467</v>
      </c>
      <c r="AX2096">
        <v>1</v>
      </c>
      <c r="BI2096">
        <v>1</v>
      </c>
    </row>
    <row r="2097" spans="1:61" x14ac:dyDescent="0.25">
      <c r="A2097" s="7">
        <v>85553</v>
      </c>
      <c r="C2097">
        <v>2</v>
      </c>
      <c r="D2097">
        <v>2</v>
      </c>
      <c r="J2097" s="7">
        <v>85338</v>
      </c>
      <c r="M2097">
        <v>1</v>
      </c>
      <c r="W2097">
        <v>1</v>
      </c>
      <c r="AA2097" s="7">
        <v>85565</v>
      </c>
      <c r="AD2097">
        <v>1</v>
      </c>
      <c r="AH2097">
        <v>1</v>
      </c>
      <c r="AJ2097" s="7">
        <v>85479</v>
      </c>
      <c r="AV2097">
        <v>1</v>
      </c>
      <c r="BI2097">
        <v>1</v>
      </c>
    </row>
    <row r="2098" spans="1:61" x14ac:dyDescent="0.25">
      <c r="A2098" s="7">
        <v>85565</v>
      </c>
      <c r="C2098">
        <v>1</v>
      </c>
      <c r="D2098">
        <v>1</v>
      </c>
      <c r="J2098" s="7">
        <v>85375</v>
      </c>
      <c r="U2098">
        <v>1</v>
      </c>
      <c r="W2098">
        <v>1</v>
      </c>
      <c r="AA2098" s="7">
        <v>85576</v>
      </c>
      <c r="AD2098">
        <v>1</v>
      </c>
      <c r="AH2098">
        <v>1</v>
      </c>
      <c r="AJ2098" s="7">
        <v>85553</v>
      </c>
      <c r="AX2098">
        <v>1</v>
      </c>
      <c r="AZ2098">
        <v>1</v>
      </c>
      <c r="BI2098">
        <v>2</v>
      </c>
    </row>
    <row r="2099" spans="1:61" x14ac:dyDescent="0.25">
      <c r="A2099" s="7">
        <v>85576</v>
      </c>
      <c r="C2099">
        <v>1</v>
      </c>
      <c r="D2099">
        <v>1</v>
      </c>
      <c r="J2099" s="7">
        <v>85377</v>
      </c>
      <c r="L2099">
        <v>1</v>
      </c>
      <c r="M2099">
        <v>1</v>
      </c>
      <c r="W2099">
        <v>2</v>
      </c>
      <c r="AA2099" s="7">
        <v>85583</v>
      </c>
      <c r="AD2099">
        <v>4</v>
      </c>
      <c r="AF2099">
        <v>1</v>
      </c>
      <c r="AH2099">
        <v>5</v>
      </c>
      <c r="AJ2099" s="7">
        <v>85565</v>
      </c>
      <c r="AX2099">
        <v>1</v>
      </c>
      <c r="BI2099">
        <v>1</v>
      </c>
    </row>
    <row r="2100" spans="1:61" x14ac:dyDescent="0.25">
      <c r="A2100" s="7">
        <v>85583</v>
      </c>
      <c r="C2100">
        <v>5</v>
      </c>
      <c r="D2100">
        <v>5</v>
      </c>
      <c r="J2100" s="7">
        <v>85413</v>
      </c>
      <c r="M2100">
        <v>1</v>
      </c>
      <c r="W2100">
        <v>1</v>
      </c>
      <c r="AA2100" s="7">
        <v>85588</v>
      </c>
      <c r="AF2100">
        <v>4</v>
      </c>
      <c r="AH2100">
        <v>4</v>
      </c>
      <c r="AJ2100" s="7">
        <v>85576</v>
      </c>
      <c r="AX2100">
        <v>1</v>
      </c>
      <c r="BI2100">
        <v>1</v>
      </c>
    </row>
    <row r="2101" spans="1:61" x14ac:dyDescent="0.25">
      <c r="A2101" s="7">
        <v>85588</v>
      </c>
      <c r="C2101">
        <v>4</v>
      </c>
      <c r="D2101">
        <v>4</v>
      </c>
      <c r="J2101" s="7">
        <v>85414</v>
      </c>
      <c r="M2101">
        <v>2</v>
      </c>
      <c r="W2101">
        <v>2</v>
      </c>
      <c r="AA2101" s="7">
        <v>85611</v>
      </c>
      <c r="AE2101">
        <v>2</v>
      </c>
      <c r="AH2101">
        <v>2</v>
      </c>
      <c r="AJ2101" s="7">
        <v>85583</v>
      </c>
      <c r="AX2101">
        <v>1</v>
      </c>
      <c r="BA2101">
        <v>1</v>
      </c>
      <c r="BB2101">
        <v>1</v>
      </c>
      <c r="BG2101">
        <v>2</v>
      </c>
      <c r="BI2101">
        <v>5</v>
      </c>
    </row>
    <row r="2102" spans="1:61" x14ac:dyDescent="0.25">
      <c r="A2102" s="7">
        <v>85611</v>
      </c>
      <c r="B2102">
        <v>2</v>
      </c>
      <c r="D2102">
        <v>2</v>
      </c>
      <c r="J2102" s="7">
        <v>85416</v>
      </c>
      <c r="M2102">
        <v>1</v>
      </c>
      <c r="S2102">
        <v>2</v>
      </c>
      <c r="W2102">
        <v>3</v>
      </c>
      <c r="AA2102" s="7">
        <v>85616</v>
      </c>
      <c r="AC2102">
        <v>1</v>
      </c>
      <c r="AH2102">
        <v>1</v>
      </c>
      <c r="AJ2102" s="7">
        <v>85588</v>
      </c>
      <c r="AX2102">
        <v>1</v>
      </c>
      <c r="AY2102">
        <v>1</v>
      </c>
      <c r="BA2102">
        <v>1</v>
      </c>
      <c r="BB2102">
        <v>1</v>
      </c>
      <c r="BI2102">
        <v>4</v>
      </c>
    </row>
    <row r="2103" spans="1:61" x14ac:dyDescent="0.25">
      <c r="A2103" s="7">
        <v>85616</v>
      </c>
      <c r="B2103">
        <v>1</v>
      </c>
      <c r="D2103">
        <v>1</v>
      </c>
      <c r="J2103" s="7">
        <v>85417</v>
      </c>
      <c r="L2103">
        <v>1</v>
      </c>
      <c r="M2103">
        <v>2</v>
      </c>
      <c r="T2103">
        <v>1</v>
      </c>
      <c r="W2103">
        <v>4</v>
      </c>
      <c r="AA2103" s="7">
        <v>85635</v>
      </c>
      <c r="AE2103">
        <v>3</v>
      </c>
      <c r="AH2103">
        <v>3</v>
      </c>
      <c r="AJ2103" s="7">
        <v>85611</v>
      </c>
      <c r="AU2103">
        <v>1</v>
      </c>
      <c r="AV2103">
        <v>1</v>
      </c>
      <c r="BI2103">
        <v>2</v>
      </c>
    </row>
    <row r="2104" spans="1:61" x14ac:dyDescent="0.25">
      <c r="A2104" s="7">
        <v>85635</v>
      </c>
      <c r="B2104">
        <v>3</v>
      </c>
      <c r="D2104">
        <v>3</v>
      </c>
      <c r="J2104" s="7">
        <v>85456</v>
      </c>
      <c r="V2104">
        <v>1</v>
      </c>
      <c r="W2104">
        <v>1</v>
      </c>
      <c r="AA2104" s="7">
        <v>85658</v>
      </c>
      <c r="AD2104">
        <v>1</v>
      </c>
      <c r="AH2104">
        <v>1</v>
      </c>
      <c r="AJ2104" s="7">
        <v>85616</v>
      </c>
      <c r="AV2104">
        <v>1</v>
      </c>
      <c r="BI2104">
        <v>1</v>
      </c>
    </row>
    <row r="2105" spans="1:61" x14ac:dyDescent="0.25">
      <c r="A2105" s="7">
        <v>85658</v>
      </c>
      <c r="C2105">
        <v>1</v>
      </c>
      <c r="D2105">
        <v>1</v>
      </c>
      <c r="J2105" s="7">
        <v>85467</v>
      </c>
      <c r="L2105">
        <v>1</v>
      </c>
      <c r="W2105">
        <v>1</v>
      </c>
      <c r="AA2105" s="7">
        <v>85686</v>
      </c>
      <c r="AB2105">
        <v>1</v>
      </c>
      <c r="AH2105">
        <v>1</v>
      </c>
      <c r="AJ2105" s="7">
        <v>85635</v>
      </c>
      <c r="AU2105">
        <v>1</v>
      </c>
      <c r="AV2105">
        <v>2</v>
      </c>
      <c r="BI2105">
        <v>3</v>
      </c>
    </row>
    <row r="2106" spans="1:61" x14ac:dyDescent="0.25">
      <c r="A2106" s="7">
        <v>85686</v>
      </c>
      <c r="B2106">
        <v>1</v>
      </c>
      <c r="D2106">
        <v>1</v>
      </c>
      <c r="J2106" s="7">
        <v>85479</v>
      </c>
      <c r="V2106">
        <v>1</v>
      </c>
      <c r="W2106">
        <v>1</v>
      </c>
      <c r="AA2106" s="7">
        <v>85690</v>
      </c>
      <c r="AE2106">
        <v>2</v>
      </c>
      <c r="AH2106">
        <v>2</v>
      </c>
      <c r="AJ2106" s="7">
        <v>85658</v>
      </c>
      <c r="AX2106">
        <v>1</v>
      </c>
      <c r="BI2106">
        <v>1</v>
      </c>
    </row>
    <row r="2107" spans="1:61" x14ac:dyDescent="0.25">
      <c r="A2107" s="7">
        <v>85690</v>
      </c>
      <c r="B2107">
        <v>2</v>
      </c>
      <c r="D2107">
        <v>2</v>
      </c>
      <c r="J2107" s="7">
        <v>85553</v>
      </c>
      <c r="L2107">
        <v>1</v>
      </c>
      <c r="N2107">
        <v>1</v>
      </c>
      <c r="W2107">
        <v>2</v>
      </c>
      <c r="AA2107" s="7">
        <v>85697</v>
      </c>
      <c r="AD2107">
        <v>1</v>
      </c>
      <c r="AH2107">
        <v>1</v>
      </c>
      <c r="AJ2107" s="7">
        <v>85686</v>
      </c>
      <c r="AV2107">
        <v>1</v>
      </c>
      <c r="BI2107">
        <v>1</v>
      </c>
    </row>
    <row r="2108" spans="1:61" x14ac:dyDescent="0.25">
      <c r="A2108" s="7">
        <v>85697</v>
      </c>
      <c r="C2108">
        <v>1</v>
      </c>
      <c r="D2108">
        <v>1</v>
      </c>
      <c r="J2108" s="7">
        <v>85565</v>
      </c>
      <c r="L2108">
        <v>1</v>
      </c>
      <c r="W2108">
        <v>1</v>
      </c>
      <c r="AA2108" s="7">
        <v>85731</v>
      </c>
      <c r="AD2108">
        <v>2</v>
      </c>
      <c r="AH2108">
        <v>2</v>
      </c>
      <c r="AJ2108" s="7">
        <v>85690</v>
      </c>
      <c r="AV2108">
        <v>2</v>
      </c>
      <c r="BI2108">
        <v>2</v>
      </c>
    </row>
    <row r="2109" spans="1:61" x14ac:dyDescent="0.25">
      <c r="A2109" s="7">
        <v>85731</v>
      </c>
      <c r="C2109">
        <v>2</v>
      </c>
      <c r="D2109">
        <v>2</v>
      </c>
      <c r="J2109" s="7">
        <v>85576</v>
      </c>
      <c r="L2109">
        <v>1</v>
      </c>
      <c r="W2109">
        <v>1</v>
      </c>
      <c r="AA2109" s="7">
        <v>85733</v>
      </c>
      <c r="AD2109">
        <v>2</v>
      </c>
      <c r="AH2109">
        <v>2</v>
      </c>
      <c r="AJ2109" s="7">
        <v>85697</v>
      </c>
      <c r="AX2109">
        <v>1</v>
      </c>
      <c r="BI2109">
        <v>1</v>
      </c>
    </row>
    <row r="2110" spans="1:61" x14ac:dyDescent="0.25">
      <c r="A2110" s="7">
        <v>85733</v>
      </c>
      <c r="C2110">
        <v>2</v>
      </c>
      <c r="D2110">
        <v>2</v>
      </c>
      <c r="J2110" s="7">
        <v>85583</v>
      </c>
      <c r="L2110">
        <v>1</v>
      </c>
      <c r="O2110">
        <v>1</v>
      </c>
      <c r="P2110">
        <v>1</v>
      </c>
      <c r="U2110">
        <v>2</v>
      </c>
      <c r="W2110">
        <v>5</v>
      </c>
      <c r="AA2110" s="7">
        <v>85773</v>
      </c>
      <c r="AC2110">
        <v>1</v>
      </c>
      <c r="AH2110">
        <v>1</v>
      </c>
      <c r="AJ2110" s="7">
        <v>85731</v>
      </c>
      <c r="AY2110">
        <v>1</v>
      </c>
      <c r="BH2110">
        <v>1</v>
      </c>
      <c r="BI2110">
        <v>2</v>
      </c>
    </row>
    <row r="2111" spans="1:61" x14ac:dyDescent="0.25">
      <c r="A2111" s="7">
        <v>85773</v>
      </c>
      <c r="B2111">
        <v>1</v>
      </c>
      <c r="D2111">
        <v>1</v>
      </c>
      <c r="J2111" s="7">
        <v>85588</v>
      </c>
      <c r="L2111">
        <v>1</v>
      </c>
      <c r="M2111">
        <v>1</v>
      </c>
      <c r="O2111">
        <v>1</v>
      </c>
      <c r="P2111">
        <v>1</v>
      </c>
      <c r="W2111">
        <v>4</v>
      </c>
      <c r="AA2111" s="7">
        <v>85777</v>
      </c>
      <c r="AD2111">
        <v>1</v>
      </c>
      <c r="AF2111">
        <v>4</v>
      </c>
      <c r="AH2111">
        <v>5</v>
      </c>
      <c r="AJ2111" s="7">
        <v>85733</v>
      </c>
      <c r="AY2111">
        <v>1</v>
      </c>
      <c r="BG2111">
        <v>1</v>
      </c>
      <c r="BI2111">
        <v>2</v>
      </c>
    </row>
    <row r="2112" spans="1:61" x14ac:dyDescent="0.25">
      <c r="A2112" s="7">
        <v>85777</v>
      </c>
      <c r="C2112">
        <v>5</v>
      </c>
      <c r="D2112">
        <v>5</v>
      </c>
      <c r="J2112" s="7">
        <v>85611</v>
      </c>
      <c r="U2112">
        <v>1</v>
      </c>
      <c r="V2112">
        <v>1</v>
      </c>
      <c r="W2112">
        <v>2</v>
      </c>
      <c r="AA2112" s="7">
        <v>85785</v>
      </c>
      <c r="AF2112">
        <v>3</v>
      </c>
      <c r="AH2112">
        <v>3</v>
      </c>
      <c r="AJ2112" s="7">
        <v>85773</v>
      </c>
      <c r="AU2112">
        <v>1</v>
      </c>
      <c r="BI2112">
        <v>1</v>
      </c>
    </row>
    <row r="2113" spans="1:61" x14ac:dyDescent="0.25">
      <c r="A2113" s="7">
        <v>85785</v>
      </c>
      <c r="C2113">
        <v>3</v>
      </c>
      <c r="D2113">
        <v>3</v>
      </c>
      <c r="J2113" s="7">
        <v>85616</v>
      </c>
      <c r="V2113">
        <v>1</v>
      </c>
      <c r="W2113">
        <v>1</v>
      </c>
      <c r="AA2113" s="7">
        <v>85892</v>
      </c>
      <c r="AB2113">
        <v>3</v>
      </c>
      <c r="AH2113">
        <v>3</v>
      </c>
      <c r="AJ2113" s="7">
        <v>85777</v>
      </c>
      <c r="AY2113">
        <v>1</v>
      </c>
      <c r="AZ2113">
        <v>3</v>
      </c>
      <c r="BA2113">
        <v>1</v>
      </c>
      <c r="BI2113">
        <v>5</v>
      </c>
    </row>
    <row r="2114" spans="1:61" x14ac:dyDescent="0.25">
      <c r="A2114" s="7">
        <v>85892</v>
      </c>
      <c r="B2114">
        <v>3</v>
      </c>
      <c r="D2114">
        <v>3</v>
      </c>
      <c r="J2114" s="7">
        <v>85635</v>
      </c>
      <c r="U2114">
        <v>1</v>
      </c>
      <c r="V2114">
        <v>2</v>
      </c>
      <c r="W2114">
        <v>3</v>
      </c>
      <c r="AA2114" s="7">
        <v>85926</v>
      </c>
      <c r="AE2114">
        <v>1</v>
      </c>
      <c r="AH2114">
        <v>1</v>
      </c>
      <c r="AJ2114" s="7">
        <v>85785</v>
      </c>
      <c r="AX2114">
        <v>1</v>
      </c>
      <c r="AY2114">
        <v>1</v>
      </c>
      <c r="BA2114">
        <v>1</v>
      </c>
      <c r="BI2114">
        <v>3</v>
      </c>
    </row>
    <row r="2115" spans="1:61" x14ac:dyDescent="0.25">
      <c r="A2115" s="7">
        <v>85926</v>
      </c>
      <c r="B2115">
        <v>1</v>
      </c>
      <c r="D2115">
        <v>1</v>
      </c>
      <c r="J2115" s="7">
        <v>85658</v>
      </c>
      <c r="L2115">
        <v>1</v>
      </c>
      <c r="W2115">
        <v>1</v>
      </c>
      <c r="AA2115" s="7">
        <v>85985</v>
      </c>
      <c r="AD2115">
        <v>3</v>
      </c>
      <c r="AH2115">
        <v>3</v>
      </c>
      <c r="AJ2115" s="7">
        <v>85892</v>
      </c>
      <c r="AV2115">
        <v>3</v>
      </c>
      <c r="BI2115">
        <v>3</v>
      </c>
    </row>
    <row r="2116" spans="1:61" x14ac:dyDescent="0.25">
      <c r="A2116" s="7">
        <v>85985</v>
      </c>
      <c r="C2116">
        <v>3</v>
      </c>
      <c r="D2116">
        <v>3</v>
      </c>
      <c r="J2116" s="7">
        <v>85686</v>
      </c>
      <c r="V2116">
        <v>1</v>
      </c>
      <c r="W2116">
        <v>1</v>
      </c>
      <c r="AA2116" s="7">
        <v>86025</v>
      </c>
      <c r="AF2116">
        <v>3</v>
      </c>
      <c r="AH2116">
        <v>3</v>
      </c>
      <c r="AJ2116" s="7">
        <v>85926</v>
      </c>
      <c r="AV2116">
        <v>1</v>
      </c>
      <c r="BI2116">
        <v>1</v>
      </c>
    </row>
    <row r="2117" spans="1:61" x14ac:dyDescent="0.25">
      <c r="A2117" s="7">
        <v>86025</v>
      </c>
      <c r="C2117">
        <v>3</v>
      </c>
      <c r="D2117">
        <v>3</v>
      </c>
      <c r="J2117" s="7">
        <v>85690</v>
      </c>
      <c r="V2117">
        <v>2</v>
      </c>
      <c r="W2117">
        <v>2</v>
      </c>
      <c r="AA2117" s="7">
        <v>86027</v>
      </c>
      <c r="AF2117">
        <v>2</v>
      </c>
      <c r="AH2117">
        <v>2</v>
      </c>
      <c r="AJ2117" s="7">
        <v>85985</v>
      </c>
      <c r="AY2117">
        <v>3</v>
      </c>
      <c r="BI2117">
        <v>3</v>
      </c>
    </row>
    <row r="2118" spans="1:61" x14ac:dyDescent="0.25">
      <c r="A2118" s="7">
        <v>86027</v>
      </c>
      <c r="C2118">
        <v>2</v>
      </c>
      <c r="D2118">
        <v>2</v>
      </c>
      <c r="J2118" s="7">
        <v>85697</v>
      </c>
      <c r="L2118">
        <v>1</v>
      </c>
      <c r="W2118">
        <v>1</v>
      </c>
      <c r="AA2118" s="7">
        <v>86745</v>
      </c>
      <c r="AF2118">
        <v>1</v>
      </c>
      <c r="AH2118">
        <v>1</v>
      </c>
      <c r="AJ2118" s="7">
        <v>86025</v>
      </c>
      <c r="AY2118">
        <v>2</v>
      </c>
      <c r="AZ2118">
        <v>1</v>
      </c>
      <c r="BI2118">
        <v>3</v>
      </c>
    </row>
    <row r="2119" spans="1:61" x14ac:dyDescent="0.25">
      <c r="A2119" s="7">
        <v>86745</v>
      </c>
      <c r="C2119">
        <v>1</v>
      </c>
      <c r="D2119">
        <v>1</v>
      </c>
      <c r="J2119" s="7">
        <v>85731</v>
      </c>
      <c r="M2119">
        <v>1</v>
      </c>
      <c r="V2119">
        <v>1</v>
      </c>
      <c r="W2119">
        <v>2</v>
      </c>
      <c r="AA2119" s="7">
        <v>86746</v>
      </c>
      <c r="AD2119">
        <v>2</v>
      </c>
      <c r="AH2119">
        <v>2</v>
      </c>
      <c r="AJ2119" s="7">
        <v>86027</v>
      </c>
      <c r="AX2119">
        <v>1</v>
      </c>
      <c r="AY2119">
        <v>1</v>
      </c>
      <c r="BI2119">
        <v>2</v>
      </c>
    </row>
    <row r="2120" spans="1:61" x14ac:dyDescent="0.25">
      <c r="A2120" s="7">
        <v>86746</v>
      </c>
      <c r="C2120">
        <v>2</v>
      </c>
      <c r="D2120">
        <v>2</v>
      </c>
      <c r="J2120" s="7">
        <v>85733</v>
      </c>
      <c r="M2120">
        <v>1</v>
      </c>
      <c r="U2120">
        <v>1</v>
      </c>
      <c r="W2120">
        <v>2</v>
      </c>
      <c r="AA2120" s="7">
        <v>86759</v>
      </c>
      <c r="AF2120">
        <v>2</v>
      </c>
      <c r="AH2120">
        <v>2</v>
      </c>
      <c r="AJ2120" s="7">
        <v>86745</v>
      </c>
      <c r="AY2120">
        <v>1</v>
      </c>
      <c r="BI2120">
        <v>1</v>
      </c>
    </row>
    <row r="2121" spans="1:61" x14ac:dyDescent="0.25">
      <c r="A2121" s="7">
        <v>86759</v>
      </c>
      <c r="C2121">
        <v>2</v>
      </c>
      <c r="D2121">
        <v>2</v>
      </c>
      <c r="J2121" s="7">
        <v>85773</v>
      </c>
      <c r="U2121">
        <v>1</v>
      </c>
      <c r="W2121">
        <v>1</v>
      </c>
      <c r="AA2121" s="7">
        <v>86761</v>
      </c>
      <c r="AE2121">
        <v>4</v>
      </c>
      <c r="AH2121">
        <v>4</v>
      </c>
      <c r="AJ2121" s="7">
        <v>86746</v>
      </c>
      <c r="AX2121">
        <v>1</v>
      </c>
      <c r="AY2121">
        <v>1</v>
      </c>
      <c r="BI2121">
        <v>2</v>
      </c>
    </row>
    <row r="2122" spans="1:61" x14ac:dyDescent="0.25">
      <c r="A2122" s="7">
        <v>86761</v>
      </c>
      <c r="B2122">
        <v>4</v>
      </c>
      <c r="D2122">
        <v>4</v>
      </c>
      <c r="J2122" s="7">
        <v>85777</v>
      </c>
      <c r="M2122">
        <v>1</v>
      </c>
      <c r="N2122">
        <v>3</v>
      </c>
      <c r="O2122">
        <v>1</v>
      </c>
      <c r="W2122">
        <v>5</v>
      </c>
      <c r="AA2122" s="7">
        <v>86767</v>
      </c>
      <c r="AE2122">
        <v>1</v>
      </c>
      <c r="AH2122">
        <v>1</v>
      </c>
      <c r="AJ2122" s="7">
        <v>86759</v>
      </c>
      <c r="AY2122">
        <v>2</v>
      </c>
      <c r="BI2122">
        <v>2</v>
      </c>
    </row>
    <row r="2123" spans="1:61" x14ac:dyDescent="0.25">
      <c r="A2123" s="7">
        <v>86767</v>
      </c>
      <c r="B2123">
        <v>1</v>
      </c>
      <c r="D2123">
        <v>1</v>
      </c>
      <c r="J2123" s="7">
        <v>85785</v>
      </c>
      <c r="L2123">
        <v>1</v>
      </c>
      <c r="M2123">
        <v>1</v>
      </c>
      <c r="O2123">
        <v>1</v>
      </c>
      <c r="W2123">
        <v>3</v>
      </c>
      <c r="AA2123" s="7">
        <v>86778</v>
      </c>
      <c r="AF2123">
        <v>5</v>
      </c>
      <c r="AH2123">
        <v>5</v>
      </c>
      <c r="AJ2123" s="7">
        <v>86761</v>
      </c>
      <c r="AU2123">
        <v>1</v>
      </c>
      <c r="AV2123">
        <v>3</v>
      </c>
      <c r="BI2123">
        <v>4</v>
      </c>
    </row>
    <row r="2124" spans="1:61" x14ac:dyDescent="0.25">
      <c r="A2124" s="7">
        <v>86778</v>
      </c>
      <c r="C2124">
        <v>5</v>
      </c>
      <c r="D2124">
        <v>5</v>
      </c>
      <c r="J2124" s="7">
        <v>85892</v>
      </c>
      <c r="V2124">
        <v>3</v>
      </c>
      <c r="W2124">
        <v>3</v>
      </c>
      <c r="AA2124" s="7">
        <v>86794</v>
      </c>
      <c r="AF2124">
        <v>5</v>
      </c>
      <c r="AH2124">
        <v>5</v>
      </c>
      <c r="AJ2124" s="7">
        <v>86767</v>
      </c>
      <c r="AU2124">
        <v>1</v>
      </c>
      <c r="BI2124">
        <v>1</v>
      </c>
    </row>
    <row r="2125" spans="1:61" x14ac:dyDescent="0.25">
      <c r="A2125" s="7">
        <v>86794</v>
      </c>
      <c r="C2125">
        <v>5</v>
      </c>
      <c r="D2125">
        <v>5</v>
      </c>
      <c r="J2125" s="7">
        <v>85926</v>
      </c>
      <c r="V2125">
        <v>1</v>
      </c>
      <c r="W2125">
        <v>1</v>
      </c>
      <c r="AA2125" s="7">
        <v>86852</v>
      </c>
      <c r="AE2125">
        <v>2</v>
      </c>
      <c r="AH2125">
        <v>2</v>
      </c>
      <c r="AJ2125" s="7">
        <v>86778</v>
      </c>
      <c r="AX2125">
        <v>1</v>
      </c>
      <c r="AY2125">
        <v>2</v>
      </c>
      <c r="BA2125">
        <v>1</v>
      </c>
      <c r="BB2125">
        <v>1</v>
      </c>
      <c r="BI2125">
        <v>5</v>
      </c>
    </row>
    <row r="2126" spans="1:61" x14ac:dyDescent="0.25">
      <c r="A2126" s="7">
        <v>86852</v>
      </c>
      <c r="B2126">
        <v>2</v>
      </c>
      <c r="D2126">
        <v>2</v>
      </c>
      <c r="J2126" s="7">
        <v>85985</v>
      </c>
      <c r="M2126">
        <v>3</v>
      </c>
      <c r="W2126">
        <v>3</v>
      </c>
      <c r="AA2126" s="7">
        <v>86875</v>
      </c>
      <c r="AF2126">
        <v>2</v>
      </c>
      <c r="AH2126">
        <v>2</v>
      </c>
      <c r="AJ2126" s="7">
        <v>86794</v>
      </c>
      <c r="AX2126">
        <v>1</v>
      </c>
      <c r="AY2126">
        <v>1</v>
      </c>
      <c r="BA2126">
        <v>1</v>
      </c>
      <c r="BB2126">
        <v>1</v>
      </c>
      <c r="BE2126">
        <v>1</v>
      </c>
      <c r="BI2126">
        <v>5</v>
      </c>
    </row>
    <row r="2127" spans="1:61" x14ac:dyDescent="0.25">
      <c r="A2127" s="7">
        <v>86875</v>
      </c>
      <c r="C2127">
        <v>2</v>
      </c>
      <c r="D2127">
        <v>2</v>
      </c>
      <c r="J2127" s="7">
        <v>86025</v>
      </c>
      <c r="M2127">
        <v>2</v>
      </c>
      <c r="N2127">
        <v>1</v>
      </c>
      <c r="W2127">
        <v>3</v>
      </c>
      <c r="AA2127" s="7">
        <v>86901</v>
      </c>
      <c r="AE2127">
        <v>3</v>
      </c>
      <c r="AH2127">
        <v>3</v>
      </c>
      <c r="AJ2127" s="7">
        <v>86852</v>
      </c>
      <c r="AV2127">
        <v>2</v>
      </c>
      <c r="BI2127">
        <v>2</v>
      </c>
    </row>
    <row r="2128" spans="1:61" x14ac:dyDescent="0.25">
      <c r="A2128" s="7">
        <v>86901</v>
      </c>
      <c r="B2128">
        <v>3</v>
      </c>
      <c r="D2128">
        <v>3</v>
      </c>
      <c r="J2128" s="7">
        <v>86027</v>
      </c>
      <c r="L2128">
        <v>1</v>
      </c>
      <c r="M2128">
        <v>1</v>
      </c>
      <c r="W2128">
        <v>2</v>
      </c>
      <c r="AA2128" s="7">
        <v>86909</v>
      </c>
      <c r="AB2128">
        <v>2</v>
      </c>
      <c r="AH2128">
        <v>2</v>
      </c>
      <c r="AJ2128" s="7">
        <v>86875</v>
      </c>
      <c r="AY2128">
        <v>1</v>
      </c>
      <c r="BE2128">
        <v>1</v>
      </c>
      <c r="BI2128">
        <v>2</v>
      </c>
    </row>
    <row r="2129" spans="1:61" x14ac:dyDescent="0.25">
      <c r="A2129" s="7">
        <v>86909</v>
      </c>
      <c r="B2129">
        <v>2</v>
      </c>
      <c r="D2129">
        <v>2</v>
      </c>
      <c r="J2129" s="7">
        <v>86745</v>
      </c>
      <c r="M2129">
        <v>1</v>
      </c>
      <c r="W2129">
        <v>1</v>
      </c>
      <c r="AA2129" s="7">
        <v>86916</v>
      </c>
      <c r="AD2129">
        <v>1</v>
      </c>
      <c r="AH2129">
        <v>1</v>
      </c>
      <c r="AJ2129" s="7">
        <v>86901</v>
      </c>
      <c r="AV2129">
        <v>3</v>
      </c>
      <c r="BI2129">
        <v>3</v>
      </c>
    </row>
    <row r="2130" spans="1:61" x14ac:dyDescent="0.25">
      <c r="A2130" s="7">
        <v>86916</v>
      </c>
      <c r="C2130">
        <v>1</v>
      </c>
      <c r="D2130">
        <v>1</v>
      </c>
      <c r="J2130" s="7">
        <v>86746</v>
      </c>
      <c r="L2130">
        <v>1</v>
      </c>
      <c r="M2130">
        <v>1</v>
      </c>
      <c r="W2130">
        <v>2</v>
      </c>
      <c r="AA2130" s="7">
        <v>87016</v>
      </c>
      <c r="AC2130">
        <v>1</v>
      </c>
      <c r="AH2130">
        <v>1</v>
      </c>
      <c r="AJ2130" s="7">
        <v>86909</v>
      </c>
      <c r="AV2130">
        <v>2</v>
      </c>
      <c r="BI2130">
        <v>2</v>
      </c>
    </row>
    <row r="2131" spans="1:61" x14ac:dyDescent="0.25">
      <c r="A2131" s="7">
        <v>87016</v>
      </c>
      <c r="B2131">
        <v>1</v>
      </c>
      <c r="D2131">
        <v>1</v>
      </c>
      <c r="J2131" s="7">
        <v>86759</v>
      </c>
      <c r="M2131">
        <v>2</v>
      </c>
      <c r="W2131">
        <v>2</v>
      </c>
      <c r="AA2131" s="7">
        <v>87035</v>
      </c>
      <c r="AE2131">
        <v>4</v>
      </c>
      <c r="AH2131">
        <v>4</v>
      </c>
      <c r="AJ2131" s="7">
        <v>86916</v>
      </c>
      <c r="AX2131">
        <v>1</v>
      </c>
      <c r="BI2131">
        <v>1</v>
      </c>
    </row>
    <row r="2132" spans="1:61" x14ac:dyDescent="0.25">
      <c r="A2132" s="7">
        <v>87035</v>
      </c>
      <c r="B2132">
        <v>4</v>
      </c>
      <c r="D2132">
        <v>4</v>
      </c>
      <c r="J2132" s="7">
        <v>86761</v>
      </c>
      <c r="U2132">
        <v>1</v>
      </c>
      <c r="V2132">
        <v>3</v>
      </c>
      <c r="W2132">
        <v>4</v>
      </c>
      <c r="AA2132" s="7">
        <v>87046</v>
      </c>
      <c r="AB2132">
        <v>1</v>
      </c>
      <c r="AH2132">
        <v>1</v>
      </c>
      <c r="AJ2132" s="7">
        <v>87016</v>
      </c>
      <c r="AV2132">
        <v>1</v>
      </c>
      <c r="BI2132">
        <v>1</v>
      </c>
    </row>
    <row r="2133" spans="1:61" x14ac:dyDescent="0.25">
      <c r="A2133" s="7">
        <v>87046</v>
      </c>
      <c r="B2133">
        <v>1</v>
      </c>
      <c r="D2133">
        <v>1</v>
      </c>
      <c r="J2133" s="7">
        <v>86767</v>
      </c>
      <c r="U2133">
        <v>1</v>
      </c>
      <c r="W2133">
        <v>1</v>
      </c>
      <c r="AA2133" s="7">
        <v>87090</v>
      </c>
      <c r="AC2133">
        <v>2</v>
      </c>
      <c r="AH2133">
        <v>2</v>
      </c>
      <c r="AJ2133" s="7">
        <v>87035</v>
      </c>
      <c r="AV2133">
        <v>4</v>
      </c>
      <c r="BI2133">
        <v>4</v>
      </c>
    </row>
    <row r="2134" spans="1:61" x14ac:dyDescent="0.25">
      <c r="A2134" s="7">
        <v>87090</v>
      </c>
      <c r="B2134">
        <v>2</v>
      </c>
      <c r="D2134">
        <v>2</v>
      </c>
      <c r="J2134" s="7">
        <v>86778</v>
      </c>
      <c r="L2134">
        <v>1</v>
      </c>
      <c r="M2134">
        <v>2</v>
      </c>
      <c r="O2134">
        <v>1</v>
      </c>
      <c r="P2134">
        <v>1</v>
      </c>
      <c r="W2134">
        <v>5</v>
      </c>
      <c r="AA2134" s="7">
        <v>87098</v>
      </c>
      <c r="AF2134">
        <v>1</v>
      </c>
      <c r="AH2134">
        <v>1</v>
      </c>
      <c r="AJ2134" s="7">
        <v>87046</v>
      </c>
      <c r="AU2134">
        <v>1</v>
      </c>
      <c r="BI2134">
        <v>1</v>
      </c>
    </row>
    <row r="2135" spans="1:61" x14ac:dyDescent="0.25">
      <c r="A2135" s="7">
        <v>87098</v>
      </c>
      <c r="C2135">
        <v>1</v>
      </c>
      <c r="D2135">
        <v>1</v>
      </c>
      <c r="J2135" s="7">
        <v>86794</v>
      </c>
      <c r="L2135">
        <v>1</v>
      </c>
      <c r="M2135">
        <v>1</v>
      </c>
      <c r="O2135">
        <v>1</v>
      </c>
      <c r="P2135">
        <v>1</v>
      </c>
      <c r="S2135">
        <v>1</v>
      </c>
      <c r="W2135">
        <v>5</v>
      </c>
      <c r="AA2135" s="7">
        <v>87117</v>
      </c>
      <c r="AF2135">
        <v>2</v>
      </c>
      <c r="AH2135">
        <v>2</v>
      </c>
      <c r="AJ2135" s="7">
        <v>87090</v>
      </c>
      <c r="AV2135">
        <v>2</v>
      </c>
      <c r="BI2135">
        <v>2</v>
      </c>
    </row>
    <row r="2136" spans="1:61" x14ac:dyDescent="0.25">
      <c r="A2136" s="7">
        <v>87117</v>
      </c>
      <c r="C2136">
        <v>2</v>
      </c>
      <c r="D2136">
        <v>2</v>
      </c>
      <c r="J2136" s="7">
        <v>86852</v>
      </c>
      <c r="V2136">
        <v>2</v>
      </c>
      <c r="W2136">
        <v>2</v>
      </c>
      <c r="AA2136" s="7">
        <v>87122</v>
      </c>
      <c r="AE2136">
        <v>1</v>
      </c>
      <c r="AH2136">
        <v>1</v>
      </c>
      <c r="AJ2136" s="7">
        <v>87098</v>
      </c>
      <c r="AY2136">
        <v>1</v>
      </c>
      <c r="BI2136">
        <v>1</v>
      </c>
    </row>
    <row r="2137" spans="1:61" x14ac:dyDescent="0.25">
      <c r="A2137" s="7">
        <v>87122</v>
      </c>
      <c r="B2137">
        <v>1</v>
      </c>
      <c r="D2137">
        <v>1</v>
      </c>
      <c r="J2137" s="7">
        <v>86875</v>
      </c>
      <c r="M2137">
        <v>1</v>
      </c>
      <c r="S2137">
        <v>1</v>
      </c>
      <c r="W2137">
        <v>2</v>
      </c>
      <c r="AA2137" s="7">
        <v>87123</v>
      </c>
      <c r="AD2137">
        <v>2</v>
      </c>
      <c r="AH2137">
        <v>2</v>
      </c>
      <c r="AJ2137" s="7">
        <v>87117</v>
      </c>
      <c r="AY2137">
        <v>2</v>
      </c>
      <c r="BI2137">
        <v>2</v>
      </c>
    </row>
    <row r="2138" spans="1:61" x14ac:dyDescent="0.25">
      <c r="A2138" s="7">
        <v>87123</v>
      </c>
      <c r="C2138">
        <v>2</v>
      </c>
      <c r="D2138">
        <v>2</v>
      </c>
      <c r="J2138" s="7">
        <v>86901</v>
      </c>
      <c r="V2138">
        <v>3</v>
      </c>
      <c r="W2138">
        <v>3</v>
      </c>
      <c r="AA2138" s="7">
        <v>87142</v>
      </c>
      <c r="AF2138">
        <v>2</v>
      </c>
      <c r="AH2138">
        <v>2</v>
      </c>
      <c r="AJ2138" s="7">
        <v>87122</v>
      </c>
      <c r="AV2138">
        <v>1</v>
      </c>
      <c r="BI2138">
        <v>1</v>
      </c>
    </row>
    <row r="2139" spans="1:61" x14ac:dyDescent="0.25">
      <c r="A2139" s="7">
        <v>87142</v>
      </c>
      <c r="C2139">
        <v>2</v>
      </c>
      <c r="D2139">
        <v>2</v>
      </c>
      <c r="J2139" s="7">
        <v>86909</v>
      </c>
      <c r="V2139">
        <v>2</v>
      </c>
      <c r="W2139">
        <v>2</v>
      </c>
      <c r="AA2139" s="7">
        <v>87224</v>
      </c>
      <c r="AE2139">
        <v>2</v>
      </c>
      <c r="AH2139">
        <v>2</v>
      </c>
      <c r="AJ2139" s="7">
        <v>87123</v>
      </c>
      <c r="AY2139">
        <v>2</v>
      </c>
      <c r="BI2139">
        <v>2</v>
      </c>
    </row>
    <row r="2140" spans="1:61" x14ac:dyDescent="0.25">
      <c r="A2140" s="7">
        <v>87224</v>
      </c>
      <c r="B2140">
        <v>2</v>
      </c>
      <c r="D2140">
        <v>2</v>
      </c>
      <c r="J2140" s="7">
        <v>86916</v>
      </c>
      <c r="L2140">
        <v>1</v>
      </c>
      <c r="W2140">
        <v>1</v>
      </c>
      <c r="AA2140" s="7">
        <v>87240</v>
      </c>
      <c r="AF2140">
        <v>3</v>
      </c>
      <c r="AH2140">
        <v>3</v>
      </c>
      <c r="AJ2140" s="7">
        <v>87142</v>
      </c>
      <c r="AY2140">
        <v>2</v>
      </c>
      <c r="BI2140">
        <v>2</v>
      </c>
    </row>
    <row r="2141" spans="1:61" x14ac:dyDescent="0.25">
      <c r="A2141" s="7">
        <v>87240</v>
      </c>
      <c r="C2141">
        <v>3</v>
      </c>
      <c r="D2141">
        <v>3</v>
      </c>
      <c r="J2141" s="7">
        <v>87016</v>
      </c>
      <c r="V2141">
        <v>1</v>
      </c>
      <c r="W2141">
        <v>1</v>
      </c>
      <c r="AA2141" s="7">
        <v>87255</v>
      </c>
      <c r="AE2141">
        <v>4</v>
      </c>
      <c r="AH2141">
        <v>4</v>
      </c>
      <c r="AJ2141" s="7">
        <v>87224</v>
      </c>
      <c r="AV2141">
        <v>2</v>
      </c>
      <c r="BI2141">
        <v>2</v>
      </c>
    </row>
    <row r="2142" spans="1:61" x14ac:dyDescent="0.25">
      <c r="A2142" s="7">
        <v>87255</v>
      </c>
      <c r="B2142">
        <v>4</v>
      </c>
      <c r="D2142">
        <v>4</v>
      </c>
      <c r="J2142" s="7">
        <v>87035</v>
      </c>
      <c r="V2142">
        <v>4</v>
      </c>
      <c r="W2142">
        <v>4</v>
      </c>
      <c r="AA2142" s="7">
        <v>87262</v>
      </c>
      <c r="AD2142">
        <v>1</v>
      </c>
      <c r="AH2142">
        <v>1</v>
      </c>
      <c r="AJ2142" s="7">
        <v>87240</v>
      </c>
      <c r="AY2142">
        <v>2</v>
      </c>
      <c r="BE2142">
        <v>1</v>
      </c>
      <c r="BI2142">
        <v>3</v>
      </c>
    </row>
    <row r="2143" spans="1:61" x14ac:dyDescent="0.25">
      <c r="A2143" s="7">
        <v>87262</v>
      </c>
      <c r="C2143">
        <v>1</v>
      </c>
      <c r="D2143">
        <v>1</v>
      </c>
      <c r="J2143" s="7">
        <v>87046</v>
      </c>
      <c r="U2143">
        <v>1</v>
      </c>
      <c r="W2143">
        <v>1</v>
      </c>
      <c r="AA2143" s="7">
        <v>87285</v>
      </c>
      <c r="AD2143">
        <v>2</v>
      </c>
      <c r="AF2143">
        <v>5</v>
      </c>
      <c r="AH2143">
        <v>7</v>
      </c>
      <c r="AJ2143" s="7">
        <v>87255</v>
      </c>
      <c r="AV2143">
        <v>4</v>
      </c>
      <c r="BI2143">
        <v>4</v>
      </c>
    </row>
    <row r="2144" spans="1:61" x14ac:dyDescent="0.25">
      <c r="A2144" s="7">
        <v>87285</v>
      </c>
      <c r="C2144">
        <v>7</v>
      </c>
      <c r="D2144">
        <v>7</v>
      </c>
      <c r="J2144" s="7">
        <v>87090</v>
      </c>
      <c r="V2144">
        <v>2</v>
      </c>
      <c r="W2144">
        <v>2</v>
      </c>
      <c r="AA2144" s="7">
        <v>87302</v>
      </c>
      <c r="AE2144">
        <v>1</v>
      </c>
      <c r="AH2144">
        <v>1</v>
      </c>
      <c r="AJ2144" s="7">
        <v>87262</v>
      </c>
      <c r="AY2144">
        <v>1</v>
      </c>
      <c r="BI2144">
        <v>1</v>
      </c>
    </row>
    <row r="2145" spans="1:61" x14ac:dyDescent="0.25">
      <c r="A2145" s="7">
        <v>87302</v>
      </c>
      <c r="B2145">
        <v>1</v>
      </c>
      <c r="D2145">
        <v>1</v>
      </c>
      <c r="J2145" s="7">
        <v>87098</v>
      </c>
      <c r="M2145">
        <v>1</v>
      </c>
      <c r="W2145">
        <v>1</v>
      </c>
      <c r="AA2145" s="7">
        <v>87342</v>
      </c>
      <c r="AD2145">
        <v>1</v>
      </c>
      <c r="AH2145">
        <v>1</v>
      </c>
      <c r="AJ2145" s="7">
        <v>87285</v>
      </c>
      <c r="AY2145">
        <v>2</v>
      </c>
      <c r="AZ2145">
        <v>2</v>
      </c>
      <c r="BA2145">
        <v>2</v>
      </c>
      <c r="BE2145">
        <v>1</v>
      </c>
      <c r="BI2145">
        <v>7</v>
      </c>
    </row>
    <row r="2146" spans="1:61" x14ac:dyDescent="0.25">
      <c r="A2146" s="7">
        <v>87342</v>
      </c>
      <c r="C2146">
        <v>1</v>
      </c>
      <c r="D2146">
        <v>1</v>
      </c>
      <c r="J2146" s="7">
        <v>87117</v>
      </c>
      <c r="M2146">
        <v>2</v>
      </c>
      <c r="W2146">
        <v>2</v>
      </c>
      <c r="AA2146" s="7">
        <v>87389</v>
      </c>
      <c r="AE2146">
        <v>2</v>
      </c>
      <c r="AH2146">
        <v>2</v>
      </c>
      <c r="AJ2146" s="7">
        <v>87302</v>
      </c>
      <c r="AV2146">
        <v>1</v>
      </c>
      <c r="BI2146">
        <v>1</v>
      </c>
    </row>
    <row r="2147" spans="1:61" x14ac:dyDescent="0.25">
      <c r="A2147" s="7">
        <v>87389</v>
      </c>
      <c r="B2147">
        <v>2</v>
      </c>
      <c r="D2147">
        <v>2</v>
      </c>
      <c r="J2147" s="7">
        <v>87122</v>
      </c>
      <c r="V2147">
        <v>1</v>
      </c>
      <c r="W2147">
        <v>1</v>
      </c>
      <c r="AA2147" s="7">
        <v>87407</v>
      </c>
      <c r="AE2147">
        <v>3</v>
      </c>
      <c r="AH2147">
        <v>3</v>
      </c>
      <c r="AJ2147" s="7">
        <v>87342</v>
      </c>
      <c r="AY2147">
        <v>1</v>
      </c>
      <c r="BI2147">
        <v>1</v>
      </c>
    </row>
    <row r="2148" spans="1:61" x14ac:dyDescent="0.25">
      <c r="A2148" s="7">
        <v>87407</v>
      </c>
      <c r="B2148">
        <v>3</v>
      </c>
      <c r="D2148">
        <v>3</v>
      </c>
      <c r="J2148" s="7">
        <v>87123</v>
      </c>
      <c r="M2148">
        <v>2</v>
      </c>
      <c r="W2148">
        <v>2</v>
      </c>
      <c r="AA2148" s="7">
        <v>87423</v>
      </c>
      <c r="AB2148">
        <v>1</v>
      </c>
      <c r="AH2148">
        <v>1</v>
      </c>
      <c r="AJ2148" s="7">
        <v>87389</v>
      </c>
      <c r="AV2148">
        <v>2</v>
      </c>
      <c r="BI2148">
        <v>2</v>
      </c>
    </row>
    <row r="2149" spans="1:61" x14ac:dyDescent="0.25">
      <c r="A2149" s="7">
        <v>87423</v>
      </c>
      <c r="B2149">
        <v>1</v>
      </c>
      <c r="D2149">
        <v>1</v>
      </c>
      <c r="J2149" s="7">
        <v>87142</v>
      </c>
      <c r="M2149">
        <v>2</v>
      </c>
      <c r="W2149">
        <v>2</v>
      </c>
      <c r="AA2149" s="7">
        <v>87453</v>
      </c>
      <c r="AF2149">
        <v>7</v>
      </c>
      <c r="AH2149">
        <v>7</v>
      </c>
      <c r="AJ2149" s="7">
        <v>87407</v>
      </c>
      <c r="AV2149">
        <v>3</v>
      </c>
      <c r="BI2149">
        <v>3</v>
      </c>
    </row>
    <row r="2150" spans="1:61" x14ac:dyDescent="0.25">
      <c r="A2150" s="7">
        <v>87453</v>
      </c>
      <c r="C2150">
        <v>7</v>
      </c>
      <c r="D2150">
        <v>7</v>
      </c>
      <c r="J2150" s="7">
        <v>87224</v>
      </c>
      <c r="V2150">
        <v>2</v>
      </c>
      <c r="W2150">
        <v>2</v>
      </c>
      <c r="AA2150" s="7">
        <v>87574</v>
      </c>
      <c r="AF2150">
        <v>2</v>
      </c>
      <c r="AH2150">
        <v>2</v>
      </c>
      <c r="AJ2150" s="7">
        <v>87423</v>
      </c>
      <c r="AV2150">
        <v>1</v>
      </c>
      <c r="BI2150">
        <v>1</v>
      </c>
    </row>
    <row r="2151" spans="1:61" x14ac:dyDescent="0.25">
      <c r="A2151" s="7">
        <v>87574</v>
      </c>
      <c r="C2151">
        <v>2</v>
      </c>
      <c r="D2151">
        <v>2</v>
      </c>
      <c r="J2151" s="7">
        <v>87240</v>
      </c>
      <c r="M2151">
        <v>2</v>
      </c>
      <c r="S2151">
        <v>1</v>
      </c>
      <c r="W2151">
        <v>3</v>
      </c>
      <c r="AA2151" s="7">
        <v>87575</v>
      </c>
      <c r="AE2151">
        <v>3</v>
      </c>
      <c r="AH2151">
        <v>3</v>
      </c>
      <c r="AJ2151" s="7">
        <v>87453</v>
      </c>
      <c r="AY2151">
        <v>2</v>
      </c>
      <c r="BE2151">
        <v>1</v>
      </c>
      <c r="BG2151">
        <v>1</v>
      </c>
      <c r="BH2151">
        <v>3</v>
      </c>
      <c r="BI2151">
        <v>7</v>
      </c>
    </row>
    <row r="2152" spans="1:61" x14ac:dyDescent="0.25">
      <c r="A2152" s="7">
        <v>87575</v>
      </c>
      <c r="B2152">
        <v>3</v>
      </c>
      <c r="D2152">
        <v>3</v>
      </c>
      <c r="J2152" s="7">
        <v>87255</v>
      </c>
      <c r="V2152">
        <v>4</v>
      </c>
      <c r="W2152">
        <v>4</v>
      </c>
      <c r="AA2152" s="7">
        <v>87579</v>
      </c>
      <c r="AE2152">
        <v>1</v>
      </c>
      <c r="AH2152">
        <v>1</v>
      </c>
      <c r="AJ2152" s="7">
        <v>87574</v>
      </c>
      <c r="AY2152">
        <v>1</v>
      </c>
      <c r="BE2152">
        <v>1</v>
      </c>
      <c r="BI2152">
        <v>2</v>
      </c>
    </row>
    <row r="2153" spans="1:61" x14ac:dyDescent="0.25">
      <c r="A2153" s="7">
        <v>87579</v>
      </c>
      <c r="B2153">
        <v>1</v>
      </c>
      <c r="D2153">
        <v>1</v>
      </c>
      <c r="J2153" s="7">
        <v>87262</v>
      </c>
      <c r="M2153">
        <v>1</v>
      </c>
      <c r="W2153">
        <v>1</v>
      </c>
      <c r="AA2153" s="7">
        <v>87594</v>
      </c>
      <c r="AD2153">
        <v>1</v>
      </c>
      <c r="AF2153">
        <v>12</v>
      </c>
      <c r="AH2153">
        <v>13</v>
      </c>
      <c r="AJ2153" s="7">
        <v>87575</v>
      </c>
      <c r="AV2153">
        <v>3</v>
      </c>
      <c r="BI2153">
        <v>3</v>
      </c>
    </row>
    <row r="2154" spans="1:61" x14ac:dyDescent="0.25">
      <c r="A2154" s="7">
        <v>87594</v>
      </c>
      <c r="C2154">
        <v>13</v>
      </c>
      <c r="D2154">
        <v>13</v>
      </c>
      <c r="J2154" s="7">
        <v>87285</v>
      </c>
      <c r="M2154">
        <v>2</v>
      </c>
      <c r="N2154">
        <v>2</v>
      </c>
      <c r="O2154">
        <v>2</v>
      </c>
      <c r="S2154">
        <v>1</v>
      </c>
      <c r="W2154">
        <v>7</v>
      </c>
      <c r="AA2154" s="7">
        <v>87611</v>
      </c>
      <c r="AE2154">
        <v>6</v>
      </c>
      <c r="AH2154">
        <v>6</v>
      </c>
      <c r="AJ2154" s="7">
        <v>87579</v>
      </c>
      <c r="AV2154">
        <v>1</v>
      </c>
      <c r="BI2154">
        <v>1</v>
      </c>
    </row>
    <row r="2155" spans="1:61" x14ac:dyDescent="0.25">
      <c r="A2155" s="7">
        <v>87611</v>
      </c>
      <c r="B2155">
        <v>6</v>
      </c>
      <c r="D2155">
        <v>6</v>
      </c>
      <c r="J2155" s="7">
        <v>87302</v>
      </c>
      <c r="V2155">
        <v>1</v>
      </c>
      <c r="W2155">
        <v>1</v>
      </c>
      <c r="AA2155" s="7">
        <v>87624</v>
      </c>
      <c r="AF2155">
        <v>3</v>
      </c>
      <c r="AH2155">
        <v>3</v>
      </c>
      <c r="AJ2155" s="7">
        <v>87594</v>
      </c>
      <c r="AY2155">
        <v>2</v>
      </c>
      <c r="AZ2155">
        <v>2</v>
      </c>
      <c r="BA2155">
        <v>1</v>
      </c>
      <c r="BC2155">
        <v>1</v>
      </c>
      <c r="BD2155">
        <v>3</v>
      </c>
      <c r="BE2155">
        <v>3</v>
      </c>
      <c r="BH2155">
        <v>1</v>
      </c>
      <c r="BI2155">
        <v>13</v>
      </c>
    </row>
    <row r="2156" spans="1:61" x14ac:dyDescent="0.25">
      <c r="A2156" s="7">
        <v>87624</v>
      </c>
      <c r="C2156">
        <v>3</v>
      </c>
      <c r="D2156">
        <v>3</v>
      </c>
      <c r="J2156" s="7">
        <v>87342</v>
      </c>
      <c r="M2156">
        <v>1</v>
      </c>
      <c r="W2156">
        <v>1</v>
      </c>
      <c r="AA2156" s="7">
        <v>87724</v>
      </c>
      <c r="AE2156">
        <v>1</v>
      </c>
      <c r="AH2156">
        <v>1</v>
      </c>
      <c r="AJ2156" s="7">
        <v>87611</v>
      </c>
      <c r="AV2156">
        <v>6</v>
      </c>
      <c r="BI2156">
        <v>6</v>
      </c>
    </row>
    <row r="2157" spans="1:61" x14ac:dyDescent="0.25">
      <c r="A2157" s="7">
        <v>87724</v>
      </c>
      <c r="B2157">
        <v>1</v>
      </c>
      <c r="D2157">
        <v>1</v>
      </c>
      <c r="J2157" s="7">
        <v>87389</v>
      </c>
      <c r="V2157">
        <v>2</v>
      </c>
      <c r="W2157">
        <v>2</v>
      </c>
      <c r="AA2157" s="7">
        <v>87780</v>
      </c>
      <c r="AE2157">
        <v>1</v>
      </c>
      <c r="AH2157">
        <v>1</v>
      </c>
      <c r="AJ2157" s="7">
        <v>87624</v>
      </c>
      <c r="AY2157">
        <v>1</v>
      </c>
      <c r="BG2157">
        <v>1</v>
      </c>
      <c r="BH2157">
        <v>1</v>
      </c>
      <c r="BI2157">
        <v>3</v>
      </c>
    </row>
    <row r="2158" spans="1:61" x14ac:dyDescent="0.25">
      <c r="A2158" s="7">
        <v>87780</v>
      </c>
      <c r="B2158">
        <v>1</v>
      </c>
      <c r="D2158">
        <v>1</v>
      </c>
      <c r="J2158" s="7">
        <v>87407</v>
      </c>
      <c r="V2158">
        <v>3</v>
      </c>
      <c r="W2158">
        <v>3</v>
      </c>
      <c r="AA2158" s="7">
        <v>87783</v>
      </c>
      <c r="AE2158">
        <v>3</v>
      </c>
      <c r="AH2158">
        <v>3</v>
      </c>
      <c r="AJ2158" s="7">
        <v>87724</v>
      </c>
      <c r="AV2158">
        <v>1</v>
      </c>
      <c r="BI2158">
        <v>1</v>
      </c>
    </row>
    <row r="2159" spans="1:61" x14ac:dyDescent="0.25">
      <c r="A2159" s="7">
        <v>87783</v>
      </c>
      <c r="B2159">
        <v>3</v>
      </c>
      <c r="D2159">
        <v>3</v>
      </c>
      <c r="J2159" s="7">
        <v>87423</v>
      </c>
      <c r="V2159">
        <v>1</v>
      </c>
      <c r="W2159">
        <v>1</v>
      </c>
      <c r="AA2159" s="7">
        <v>87796</v>
      </c>
      <c r="AF2159">
        <v>2</v>
      </c>
      <c r="AH2159">
        <v>2</v>
      </c>
      <c r="AJ2159" s="7">
        <v>87780</v>
      </c>
      <c r="AV2159">
        <v>1</v>
      </c>
      <c r="BI2159">
        <v>1</v>
      </c>
    </row>
    <row r="2160" spans="1:61" x14ac:dyDescent="0.25">
      <c r="A2160" s="7">
        <v>87796</v>
      </c>
      <c r="C2160">
        <v>2</v>
      </c>
      <c r="D2160">
        <v>2</v>
      </c>
      <c r="J2160" s="7">
        <v>87453</v>
      </c>
      <c r="M2160">
        <v>2</v>
      </c>
      <c r="S2160">
        <v>1</v>
      </c>
      <c r="U2160">
        <v>1</v>
      </c>
      <c r="V2160">
        <v>3</v>
      </c>
      <c r="W2160">
        <v>7</v>
      </c>
      <c r="AA2160" s="7">
        <v>87799</v>
      </c>
      <c r="AF2160">
        <v>1</v>
      </c>
      <c r="AH2160">
        <v>1</v>
      </c>
      <c r="AJ2160" s="7">
        <v>87783</v>
      </c>
      <c r="AV2160">
        <v>3</v>
      </c>
      <c r="BI2160">
        <v>3</v>
      </c>
    </row>
    <row r="2161" spans="1:61" x14ac:dyDescent="0.25">
      <c r="A2161" s="7">
        <v>87799</v>
      </c>
      <c r="C2161">
        <v>1</v>
      </c>
      <c r="D2161">
        <v>1</v>
      </c>
      <c r="J2161" s="7">
        <v>87574</v>
      </c>
      <c r="M2161">
        <v>1</v>
      </c>
      <c r="S2161">
        <v>1</v>
      </c>
      <c r="W2161">
        <v>2</v>
      </c>
      <c r="AA2161" s="7">
        <v>87805</v>
      </c>
      <c r="AF2161">
        <v>5</v>
      </c>
      <c r="AH2161">
        <v>5</v>
      </c>
      <c r="AJ2161" s="7">
        <v>87796</v>
      </c>
      <c r="BF2161">
        <v>2</v>
      </c>
      <c r="BI2161">
        <v>2</v>
      </c>
    </row>
    <row r="2162" spans="1:61" x14ac:dyDescent="0.25">
      <c r="A2162" s="7">
        <v>87805</v>
      </c>
      <c r="C2162">
        <v>5</v>
      </c>
      <c r="D2162">
        <v>5</v>
      </c>
      <c r="J2162" s="7">
        <v>87575</v>
      </c>
      <c r="V2162">
        <v>3</v>
      </c>
      <c r="W2162">
        <v>3</v>
      </c>
      <c r="AA2162" s="7">
        <v>87870</v>
      </c>
      <c r="AD2162">
        <v>1</v>
      </c>
      <c r="AH2162">
        <v>1</v>
      </c>
      <c r="AJ2162" s="7">
        <v>87799</v>
      </c>
      <c r="AY2162">
        <v>1</v>
      </c>
      <c r="BI2162">
        <v>1</v>
      </c>
    </row>
    <row r="2163" spans="1:61" x14ac:dyDescent="0.25">
      <c r="A2163" s="7">
        <v>87870</v>
      </c>
      <c r="C2163">
        <v>1</v>
      </c>
      <c r="D2163">
        <v>1</v>
      </c>
      <c r="J2163" s="7">
        <v>87579</v>
      </c>
      <c r="V2163">
        <v>1</v>
      </c>
      <c r="W2163">
        <v>1</v>
      </c>
      <c r="AA2163" s="7">
        <v>87901</v>
      </c>
      <c r="AE2163">
        <v>4</v>
      </c>
      <c r="AH2163">
        <v>4</v>
      </c>
      <c r="AJ2163" s="7">
        <v>87805</v>
      </c>
      <c r="AY2163">
        <v>4</v>
      </c>
      <c r="AZ2163">
        <v>1</v>
      </c>
      <c r="BI2163">
        <v>5</v>
      </c>
    </row>
    <row r="2164" spans="1:61" x14ac:dyDescent="0.25">
      <c r="A2164" s="7">
        <v>87901</v>
      </c>
      <c r="B2164">
        <v>4</v>
      </c>
      <c r="D2164">
        <v>4</v>
      </c>
      <c r="J2164" s="7">
        <v>87594</v>
      </c>
      <c r="M2164">
        <v>2</v>
      </c>
      <c r="N2164">
        <v>2</v>
      </c>
      <c r="O2164">
        <v>1</v>
      </c>
      <c r="Q2164">
        <v>1</v>
      </c>
      <c r="R2164">
        <v>3</v>
      </c>
      <c r="S2164">
        <v>3</v>
      </c>
      <c r="V2164">
        <v>1</v>
      </c>
      <c r="W2164">
        <v>13</v>
      </c>
      <c r="AA2164" s="7">
        <v>87916</v>
      </c>
      <c r="AD2164">
        <v>1</v>
      </c>
      <c r="AF2164">
        <v>9</v>
      </c>
      <c r="AH2164">
        <v>10</v>
      </c>
      <c r="AJ2164" s="7">
        <v>87870</v>
      </c>
      <c r="AY2164">
        <v>1</v>
      </c>
      <c r="BI2164">
        <v>1</v>
      </c>
    </row>
    <row r="2165" spans="1:61" x14ac:dyDescent="0.25">
      <c r="A2165" s="7">
        <v>87916</v>
      </c>
      <c r="C2165">
        <v>10</v>
      </c>
      <c r="D2165">
        <v>10</v>
      </c>
      <c r="J2165" s="7">
        <v>87611</v>
      </c>
      <c r="V2165">
        <v>6</v>
      </c>
      <c r="W2165">
        <v>6</v>
      </c>
      <c r="AA2165" s="7">
        <v>87963</v>
      </c>
      <c r="AF2165">
        <v>1</v>
      </c>
      <c r="AH2165">
        <v>1</v>
      </c>
      <c r="AJ2165" s="7">
        <v>87901</v>
      </c>
      <c r="AV2165">
        <v>4</v>
      </c>
      <c r="BI2165">
        <v>4</v>
      </c>
    </row>
    <row r="2166" spans="1:61" x14ac:dyDescent="0.25">
      <c r="A2166" s="7">
        <v>87963</v>
      </c>
      <c r="C2166">
        <v>1</v>
      </c>
      <c r="D2166">
        <v>1</v>
      </c>
      <c r="J2166" s="7">
        <v>87624</v>
      </c>
      <c r="M2166">
        <v>1</v>
      </c>
      <c r="U2166">
        <v>1</v>
      </c>
      <c r="V2166">
        <v>1</v>
      </c>
      <c r="W2166">
        <v>3</v>
      </c>
      <c r="AA2166" s="7">
        <v>87985</v>
      </c>
      <c r="AE2166">
        <v>1</v>
      </c>
      <c r="AH2166">
        <v>1</v>
      </c>
      <c r="AJ2166" s="7">
        <v>87916</v>
      </c>
      <c r="AY2166">
        <v>1</v>
      </c>
      <c r="AZ2166">
        <v>1</v>
      </c>
      <c r="BB2166">
        <v>1</v>
      </c>
      <c r="BC2166">
        <v>2</v>
      </c>
      <c r="BD2166">
        <v>5</v>
      </c>
      <c r="BI2166">
        <v>10</v>
      </c>
    </row>
    <row r="2167" spans="1:61" x14ac:dyDescent="0.25">
      <c r="A2167" s="7">
        <v>87985</v>
      </c>
      <c r="B2167">
        <v>1</v>
      </c>
      <c r="D2167">
        <v>1</v>
      </c>
      <c r="J2167" s="7">
        <v>87724</v>
      </c>
      <c r="V2167">
        <v>1</v>
      </c>
      <c r="W2167">
        <v>1</v>
      </c>
      <c r="AA2167" s="7">
        <v>87988</v>
      </c>
      <c r="AF2167">
        <v>5</v>
      </c>
      <c r="AH2167">
        <v>5</v>
      </c>
      <c r="AJ2167" s="7">
        <v>87963</v>
      </c>
      <c r="AY2167">
        <v>1</v>
      </c>
      <c r="BI2167">
        <v>1</v>
      </c>
    </row>
    <row r="2168" spans="1:61" x14ac:dyDescent="0.25">
      <c r="A2168" s="7">
        <v>87988</v>
      </c>
      <c r="C2168">
        <v>5</v>
      </c>
      <c r="D2168">
        <v>5</v>
      </c>
      <c r="J2168" s="7">
        <v>87780</v>
      </c>
      <c r="V2168">
        <v>1</v>
      </c>
      <c r="W2168">
        <v>1</v>
      </c>
      <c r="AA2168" s="7">
        <v>88002</v>
      </c>
      <c r="AB2168">
        <v>1</v>
      </c>
      <c r="AH2168">
        <v>1</v>
      </c>
      <c r="AJ2168" s="7">
        <v>87985</v>
      </c>
      <c r="AV2168">
        <v>1</v>
      </c>
      <c r="BI2168">
        <v>1</v>
      </c>
    </row>
    <row r="2169" spans="1:61" x14ac:dyDescent="0.25">
      <c r="A2169" s="7">
        <v>88002</v>
      </c>
      <c r="B2169">
        <v>1</v>
      </c>
      <c r="D2169">
        <v>1</v>
      </c>
      <c r="J2169" s="7">
        <v>87783</v>
      </c>
      <c r="V2169">
        <v>3</v>
      </c>
      <c r="W2169">
        <v>3</v>
      </c>
      <c r="AA2169" s="7">
        <v>88003</v>
      </c>
      <c r="AE2169">
        <v>3</v>
      </c>
      <c r="AH2169">
        <v>3</v>
      </c>
      <c r="AJ2169" s="7">
        <v>87988</v>
      </c>
      <c r="AY2169">
        <v>2</v>
      </c>
      <c r="AZ2169">
        <v>1</v>
      </c>
      <c r="BA2169">
        <v>1</v>
      </c>
      <c r="BC2169">
        <v>1</v>
      </c>
      <c r="BI2169">
        <v>5</v>
      </c>
    </row>
    <row r="2170" spans="1:61" x14ac:dyDescent="0.25">
      <c r="A2170" s="7">
        <v>88003</v>
      </c>
      <c r="B2170">
        <v>3</v>
      </c>
      <c r="D2170">
        <v>3</v>
      </c>
      <c r="J2170" s="7">
        <v>87796</v>
      </c>
      <c r="T2170">
        <v>2</v>
      </c>
      <c r="W2170">
        <v>2</v>
      </c>
      <c r="AA2170" s="7">
        <v>88006</v>
      </c>
      <c r="AE2170">
        <v>2</v>
      </c>
      <c r="AH2170">
        <v>2</v>
      </c>
      <c r="AJ2170" s="7">
        <v>88002</v>
      </c>
      <c r="AV2170">
        <v>1</v>
      </c>
      <c r="BI2170">
        <v>1</v>
      </c>
    </row>
    <row r="2171" spans="1:61" x14ac:dyDescent="0.25">
      <c r="A2171" s="7">
        <v>88006</v>
      </c>
      <c r="B2171">
        <v>2</v>
      </c>
      <c r="D2171">
        <v>2</v>
      </c>
      <c r="J2171" s="7">
        <v>87799</v>
      </c>
      <c r="M2171">
        <v>1</v>
      </c>
      <c r="W2171">
        <v>1</v>
      </c>
      <c r="AA2171" s="7">
        <v>88012</v>
      </c>
      <c r="AE2171">
        <v>1</v>
      </c>
      <c r="AH2171">
        <v>1</v>
      </c>
      <c r="AJ2171" s="7">
        <v>88003</v>
      </c>
      <c r="AV2171">
        <v>3</v>
      </c>
      <c r="BI2171">
        <v>3</v>
      </c>
    </row>
    <row r="2172" spans="1:61" x14ac:dyDescent="0.25">
      <c r="A2172" s="7">
        <v>88012</v>
      </c>
      <c r="B2172">
        <v>1</v>
      </c>
      <c r="D2172">
        <v>1</v>
      </c>
      <c r="J2172" s="7">
        <v>87805</v>
      </c>
      <c r="M2172">
        <v>4</v>
      </c>
      <c r="N2172">
        <v>1</v>
      </c>
      <c r="W2172">
        <v>5</v>
      </c>
      <c r="AA2172" s="7">
        <v>88018</v>
      </c>
      <c r="AE2172">
        <v>1</v>
      </c>
      <c r="AH2172">
        <v>1</v>
      </c>
      <c r="AJ2172" s="7">
        <v>88006</v>
      </c>
      <c r="AV2172">
        <v>2</v>
      </c>
      <c r="BI2172">
        <v>2</v>
      </c>
    </row>
    <row r="2173" spans="1:61" x14ac:dyDescent="0.25">
      <c r="A2173" s="7">
        <v>88018</v>
      </c>
      <c r="B2173">
        <v>1</v>
      </c>
      <c r="D2173">
        <v>1</v>
      </c>
      <c r="J2173" s="7">
        <v>87870</v>
      </c>
      <c r="M2173">
        <v>1</v>
      </c>
      <c r="W2173">
        <v>1</v>
      </c>
      <c r="AA2173" s="7">
        <v>88025</v>
      </c>
      <c r="AE2173">
        <v>1</v>
      </c>
      <c r="AH2173">
        <v>1</v>
      </c>
      <c r="AJ2173" s="7">
        <v>88012</v>
      </c>
      <c r="AV2173">
        <v>1</v>
      </c>
      <c r="BI2173">
        <v>1</v>
      </c>
    </row>
    <row r="2174" spans="1:61" x14ac:dyDescent="0.25">
      <c r="A2174" s="7">
        <v>88025</v>
      </c>
      <c r="B2174">
        <v>1</v>
      </c>
      <c r="D2174">
        <v>1</v>
      </c>
      <c r="J2174" s="7">
        <v>87901</v>
      </c>
      <c r="V2174">
        <v>4</v>
      </c>
      <c r="W2174">
        <v>4</v>
      </c>
      <c r="AA2174" s="7">
        <v>88032</v>
      </c>
      <c r="AF2174">
        <v>3</v>
      </c>
      <c r="AH2174">
        <v>3</v>
      </c>
      <c r="AJ2174" s="7">
        <v>88018</v>
      </c>
      <c r="AV2174">
        <v>1</v>
      </c>
      <c r="BI2174">
        <v>1</v>
      </c>
    </row>
    <row r="2175" spans="1:61" x14ac:dyDescent="0.25">
      <c r="A2175" s="7">
        <v>88032</v>
      </c>
      <c r="C2175">
        <v>3</v>
      </c>
      <c r="D2175">
        <v>3</v>
      </c>
      <c r="J2175" s="7">
        <v>87916</v>
      </c>
      <c r="M2175">
        <v>1</v>
      </c>
      <c r="N2175">
        <v>1</v>
      </c>
      <c r="P2175">
        <v>1</v>
      </c>
      <c r="Q2175">
        <v>2</v>
      </c>
      <c r="R2175">
        <v>5</v>
      </c>
      <c r="W2175">
        <v>10</v>
      </c>
      <c r="AA2175" s="7">
        <v>88033</v>
      </c>
      <c r="AD2175">
        <v>14</v>
      </c>
      <c r="AF2175">
        <v>2</v>
      </c>
      <c r="AH2175">
        <v>16</v>
      </c>
      <c r="AJ2175" s="7">
        <v>88025</v>
      </c>
      <c r="AV2175">
        <v>1</v>
      </c>
      <c r="BI2175">
        <v>1</v>
      </c>
    </row>
    <row r="2176" spans="1:61" x14ac:dyDescent="0.25">
      <c r="A2176" s="7">
        <v>88033</v>
      </c>
      <c r="C2176">
        <v>16</v>
      </c>
      <c r="D2176">
        <v>16</v>
      </c>
      <c r="J2176" s="7">
        <v>87963</v>
      </c>
      <c r="M2176">
        <v>1</v>
      </c>
      <c r="W2176">
        <v>1</v>
      </c>
      <c r="AA2176" s="7">
        <v>88044</v>
      </c>
      <c r="AD2176">
        <v>1</v>
      </c>
      <c r="AH2176">
        <v>1</v>
      </c>
      <c r="AJ2176" s="7">
        <v>88032</v>
      </c>
      <c r="AY2176">
        <v>1</v>
      </c>
      <c r="BC2176">
        <v>1</v>
      </c>
      <c r="BD2176">
        <v>1</v>
      </c>
      <c r="BI2176">
        <v>3</v>
      </c>
    </row>
    <row r="2177" spans="1:61" x14ac:dyDescent="0.25">
      <c r="A2177" s="7">
        <v>88044</v>
      </c>
      <c r="C2177">
        <v>1</v>
      </c>
      <c r="D2177">
        <v>1</v>
      </c>
      <c r="J2177" s="7">
        <v>87985</v>
      </c>
      <c r="V2177">
        <v>1</v>
      </c>
      <c r="W2177">
        <v>1</v>
      </c>
      <c r="AA2177" s="7">
        <v>88048</v>
      </c>
      <c r="AF2177">
        <v>1</v>
      </c>
      <c r="AH2177">
        <v>1</v>
      </c>
      <c r="AJ2177" s="7">
        <v>88033</v>
      </c>
      <c r="AY2177">
        <v>4</v>
      </c>
      <c r="AZ2177">
        <v>3</v>
      </c>
      <c r="BB2177">
        <v>2</v>
      </c>
      <c r="BC2177">
        <v>3</v>
      </c>
      <c r="BD2177">
        <v>1</v>
      </c>
      <c r="BF2177">
        <v>1</v>
      </c>
      <c r="BG2177">
        <v>2</v>
      </c>
      <c r="BI2177">
        <v>16</v>
      </c>
    </row>
    <row r="2178" spans="1:61" x14ac:dyDescent="0.25">
      <c r="A2178" s="7">
        <v>88048</v>
      </c>
      <c r="C2178">
        <v>1</v>
      </c>
      <c r="D2178">
        <v>1</v>
      </c>
      <c r="J2178" s="7">
        <v>87988</v>
      </c>
      <c r="M2178">
        <v>2</v>
      </c>
      <c r="N2178">
        <v>1</v>
      </c>
      <c r="O2178">
        <v>1</v>
      </c>
      <c r="Q2178">
        <v>1</v>
      </c>
      <c r="W2178">
        <v>5</v>
      </c>
      <c r="AA2178" s="7">
        <v>88069</v>
      </c>
      <c r="AB2178">
        <v>1</v>
      </c>
      <c r="AH2178">
        <v>1</v>
      </c>
      <c r="AJ2178" s="7">
        <v>88044</v>
      </c>
      <c r="BB2178">
        <v>1</v>
      </c>
      <c r="BI2178">
        <v>1</v>
      </c>
    </row>
    <row r="2179" spans="1:61" x14ac:dyDescent="0.25">
      <c r="A2179" s="7">
        <v>88069</v>
      </c>
      <c r="B2179">
        <v>1</v>
      </c>
      <c r="D2179">
        <v>1</v>
      </c>
      <c r="J2179" s="7">
        <v>88002</v>
      </c>
      <c r="V2179">
        <v>1</v>
      </c>
      <c r="W2179">
        <v>1</v>
      </c>
      <c r="AA2179" s="7">
        <v>88074</v>
      </c>
      <c r="AB2179">
        <v>1</v>
      </c>
      <c r="AH2179">
        <v>1</v>
      </c>
      <c r="AJ2179" s="7">
        <v>88048</v>
      </c>
      <c r="AY2179">
        <v>1</v>
      </c>
      <c r="BI2179">
        <v>1</v>
      </c>
    </row>
    <row r="2180" spans="1:61" x14ac:dyDescent="0.25">
      <c r="A2180" s="7">
        <v>88074</v>
      </c>
      <c r="B2180">
        <v>1</v>
      </c>
      <c r="D2180">
        <v>1</v>
      </c>
      <c r="J2180" s="7">
        <v>88003</v>
      </c>
      <c r="V2180">
        <v>3</v>
      </c>
      <c r="W2180">
        <v>3</v>
      </c>
      <c r="AA2180" s="7">
        <v>88079</v>
      </c>
      <c r="AD2180">
        <v>1</v>
      </c>
      <c r="AH2180">
        <v>1</v>
      </c>
      <c r="AJ2180" s="7">
        <v>88069</v>
      </c>
      <c r="AV2180">
        <v>1</v>
      </c>
      <c r="BI2180">
        <v>1</v>
      </c>
    </row>
    <row r="2181" spans="1:61" x14ac:dyDescent="0.25">
      <c r="A2181" s="7">
        <v>88079</v>
      </c>
      <c r="C2181">
        <v>1</v>
      </c>
      <c r="D2181">
        <v>1</v>
      </c>
      <c r="J2181" s="7">
        <v>88006</v>
      </c>
      <c r="V2181">
        <v>2</v>
      </c>
      <c r="W2181">
        <v>2</v>
      </c>
      <c r="AA2181" s="7">
        <v>88092</v>
      </c>
      <c r="AC2181">
        <v>1</v>
      </c>
      <c r="AH2181">
        <v>1</v>
      </c>
      <c r="AJ2181" s="7">
        <v>88074</v>
      </c>
      <c r="AV2181">
        <v>1</v>
      </c>
      <c r="BI2181">
        <v>1</v>
      </c>
    </row>
    <row r="2182" spans="1:61" x14ac:dyDescent="0.25">
      <c r="A2182" s="7">
        <v>88092</v>
      </c>
      <c r="B2182">
        <v>1</v>
      </c>
      <c r="D2182">
        <v>1</v>
      </c>
      <c r="J2182" s="7">
        <v>88012</v>
      </c>
      <c r="V2182">
        <v>1</v>
      </c>
      <c r="W2182">
        <v>1</v>
      </c>
      <c r="AA2182" s="7">
        <v>88099</v>
      </c>
      <c r="AF2182">
        <v>1</v>
      </c>
      <c r="AH2182">
        <v>1</v>
      </c>
      <c r="AJ2182" s="7">
        <v>88079</v>
      </c>
      <c r="AY2182">
        <v>1</v>
      </c>
      <c r="BI2182">
        <v>1</v>
      </c>
    </row>
    <row r="2183" spans="1:61" x14ac:dyDescent="0.25">
      <c r="A2183" s="7">
        <v>88099</v>
      </c>
      <c r="C2183">
        <v>1</v>
      </c>
      <c r="D2183">
        <v>1</v>
      </c>
      <c r="J2183" s="7">
        <v>88018</v>
      </c>
      <c r="V2183">
        <v>1</v>
      </c>
      <c r="W2183">
        <v>1</v>
      </c>
      <c r="AA2183" s="7">
        <v>88126</v>
      </c>
      <c r="AC2183">
        <v>3</v>
      </c>
      <c r="AH2183">
        <v>3</v>
      </c>
      <c r="AJ2183" s="7">
        <v>88092</v>
      </c>
      <c r="AV2183">
        <v>1</v>
      </c>
      <c r="BI2183">
        <v>1</v>
      </c>
    </row>
    <row r="2184" spans="1:61" x14ac:dyDescent="0.25">
      <c r="A2184" s="7">
        <v>88126</v>
      </c>
      <c r="B2184">
        <v>3</v>
      </c>
      <c r="D2184">
        <v>3</v>
      </c>
      <c r="J2184" s="7">
        <v>88025</v>
      </c>
      <c r="V2184">
        <v>1</v>
      </c>
      <c r="W2184">
        <v>1</v>
      </c>
      <c r="AA2184" s="7">
        <v>88150</v>
      </c>
      <c r="AF2184">
        <v>7</v>
      </c>
      <c r="AH2184">
        <v>7</v>
      </c>
      <c r="AJ2184" s="7">
        <v>88099</v>
      </c>
      <c r="AY2184">
        <v>1</v>
      </c>
      <c r="BI2184">
        <v>1</v>
      </c>
    </row>
    <row r="2185" spans="1:61" x14ac:dyDescent="0.25">
      <c r="A2185" s="7">
        <v>88150</v>
      </c>
      <c r="C2185">
        <v>7</v>
      </c>
      <c r="D2185">
        <v>7</v>
      </c>
      <c r="J2185" s="7">
        <v>88032</v>
      </c>
      <c r="M2185">
        <v>1</v>
      </c>
      <c r="Q2185">
        <v>1</v>
      </c>
      <c r="R2185">
        <v>1</v>
      </c>
      <c r="W2185">
        <v>3</v>
      </c>
      <c r="AA2185" s="7">
        <v>88162</v>
      </c>
      <c r="AE2185">
        <v>2</v>
      </c>
      <c r="AH2185">
        <v>2</v>
      </c>
      <c r="AJ2185" s="7">
        <v>88126</v>
      </c>
      <c r="AV2185">
        <v>3</v>
      </c>
      <c r="BI2185">
        <v>3</v>
      </c>
    </row>
    <row r="2186" spans="1:61" x14ac:dyDescent="0.25">
      <c r="A2186" s="7">
        <v>88162</v>
      </c>
      <c r="B2186">
        <v>2</v>
      </c>
      <c r="D2186">
        <v>2</v>
      </c>
      <c r="J2186" s="7">
        <v>88033</v>
      </c>
      <c r="M2186">
        <v>4</v>
      </c>
      <c r="N2186">
        <v>3</v>
      </c>
      <c r="P2186">
        <v>2</v>
      </c>
      <c r="Q2186">
        <v>3</v>
      </c>
      <c r="R2186">
        <v>1</v>
      </c>
      <c r="T2186">
        <v>1</v>
      </c>
      <c r="U2186">
        <v>2</v>
      </c>
      <c r="W2186">
        <v>16</v>
      </c>
      <c r="AA2186" s="7">
        <v>88172</v>
      </c>
      <c r="AF2186">
        <v>3</v>
      </c>
      <c r="AH2186">
        <v>3</v>
      </c>
      <c r="AJ2186" s="7">
        <v>88150</v>
      </c>
      <c r="AY2186">
        <v>1</v>
      </c>
      <c r="BA2186">
        <v>1</v>
      </c>
      <c r="BB2186">
        <v>2</v>
      </c>
      <c r="BC2186">
        <v>1</v>
      </c>
      <c r="BH2186">
        <v>2</v>
      </c>
      <c r="BI2186">
        <v>7</v>
      </c>
    </row>
    <row r="2187" spans="1:61" x14ac:dyDescent="0.25">
      <c r="A2187" s="7">
        <v>88172</v>
      </c>
      <c r="C2187">
        <v>3</v>
      </c>
      <c r="D2187">
        <v>3</v>
      </c>
      <c r="J2187" s="7">
        <v>88044</v>
      </c>
      <c r="P2187">
        <v>1</v>
      </c>
      <c r="W2187">
        <v>1</v>
      </c>
      <c r="AA2187" s="7">
        <v>88236</v>
      </c>
      <c r="AD2187">
        <v>3</v>
      </c>
      <c r="AH2187">
        <v>3</v>
      </c>
      <c r="AJ2187" s="7">
        <v>88162</v>
      </c>
      <c r="AV2187">
        <v>2</v>
      </c>
      <c r="BI2187">
        <v>2</v>
      </c>
    </row>
    <row r="2188" spans="1:61" x14ac:dyDescent="0.25">
      <c r="A2188" s="7">
        <v>88236</v>
      </c>
      <c r="C2188">
        <v>3</v>
      </c>
      <c r="D2188">
        <v>3</v>
      </c>
      <c r="J2188" s="7">
        <v>88048</v>
      </c>
      <c r="M2188">
        <v>1</v>
      </c>
      <c r="W2188">
        <v>1</v>
      </c>
      <c r="AA2188" s="7">
        <v>88294</v>
      </c>
      <c r="AF2188">
        <v>1</v>
      </c>
      <c r="AH2188">
        <v>1</v>
      </c>
      <c r="AJ2188" s="7">
        <v>88172</v>
      </c>
      <c r="AY2188">
        <v>1</v>
      </c>
      <c r="AZ2188">
        <v>1</v>
      </c>
      <c r="BF2188">
        <v>1</v>
      </c>
      <c r="BI2188">
        <v>3</v>
      </c>
    </row>
    <row r="2189" spans="1:61" x14ac:dyDescent="0.25">
      <c r="A2189" s="7">
        <v>88294</v>
      </c>
      <c r="C2189">
        <v>1</v>
      </c>
      <c r="D2189">
        <v>1</v>
      </c>
      <c r="J2189" s="7">
        <v>88069</v>
      </c>
      <c r="V2189">
        <v>1</v>
      </c>
      <c r="W2189">
        <v>1</v>
      </c>
      <c r="AA2189" s="7">
        <v>88304</v>
      </c>
      <c r="AC2189">
        <v>2</v>
      </c>
      <c r="AH2189">
        <v>2</v>
      </c>
      <c r="AJ2189" s="7">
        <v>88236</v>
      </c>
      <c r="AY2189">
        <v>2</v>
      </c>
      <c r="BG2189">
        <v>1</v>
      </c>
      <c r="BI2189">
        <v>3</v>
      </c>
    </row>
    <row r="2190" spans="1:61" x14ac:dyDescent="0.25">
      <c r="A2190" s="7">
        <v>88304</v>
      </c>
      <c r="B2190">
        <v>2</v>
      </c>
      <c r="D2190">
        <v>2</v>
      </c>
      <c r="J2190" s="7">
        <v>88074</v>
      </c>
      <c r="V2190">
        <v>1</v>
      </c>
      <c r="W2190">
        <v>1</v>
      </c>
      <c r="AA2190" s="7">
        <v>88306</v>
      </c>
      <c r="AC2190">
        <v>2</v>
      </c>
      <c r="AH2190">
        <v>2</v>
      </c>
      <c r="AJ2190" s="7">
        <v>88294</v>
      </c>
      <c r="AZ2190">
        <v>1</v>
      </c>
      <c r="BI2190">
        <v>1</v>
      </c>
    </row>
    <row r="2191" spans="1:61" x14ac:dyDescent="0.25">
      <c r="A2191" s="7">
        <v>88306</v>
      </c>
      <c r="B2191">
        <v>2</v>
      </c>
      <c r="D2191">
        <v>2</v>
      </c>
      <c r="J2191" s="7">
        <v>88079</v>
      </c>
      <c r="M2191">
        <v>1</v>
      </c>
      <c r="W2191">
        <v>1</v>
      </c>
      <c r="AA2191" s="7">
        <v>88320</v>
      </c>
      <c r="AF2191">
        <v>3</v>
      </c>
      <c r="AH2191">
        <v>3</v>
      </c>
      <c r="AJ2191" s="7">
        <v>88304</v>
      </c>
      <c r="AV2191">
        <v>2</v>
      </c>
      <c r="BI2191">
        <v>2</v>
      </c>
    </row>
    <row r="2192" spans="1:61" x14ac:dyDescent="0.25">
      <c r="A2192" s="7">
        <v>88320</v>
      </c>
      <c r="C2192">
        <v>3</v>
      </c>
      <c r="D2192">
        <v>3</v>
      </c>
      <c r="J2192" s="7">
        <v>88092</v>
      </c>
      <c r="V2192">
        <v>1</v>
      </c>
      <c r="W2192">
        <v>1</v>
      </c>
      <c r="AA2192" s="7">
        <v>88329</v>
      </c>
      <c r="AE2192">
        <v>4</v>
      </c>
      <c r="AH2192">
        <v>4</v>
      </c>
      <c r="AJ2192" s="7">
        <v>88306</v>
      </c>
      <c r="AV2192">
        <v>2</v>
      </c>
      <c r="BI2192">
        <v>2</v>
      </c>
    </row>
    <row r="2193" spans="1:61" x14ac:dyDescent="0.25">
      <c r="A2193" s="7">
        <v>88329</v>
      </c>
      <c r="B2193">
        <v>4</v>
      </c>
      <c r="D2193">
        <v>4</v>
      </c>
      <c r="J2193" s="7">
        <v>88099</v>
      </c>
      <c r="M2193">
        <v>1</v>
      </c>
      <c r="W2193">
        <v>1</v>
      </c>
      <c r="AA2193" s="7">
        <v>88357</v>
      </c>
      <c r="AE2193">
        <v>1</v>
      </c>
      <c r="AH2193">
        <v>1</v>
      </c>
      <c r="AJ2193" s="7">
        <v>88320</v>
      </c>
      <c r="AY2193">
        <v>1</v>
      </c>
      <c r="AZ2193">
        <v>1</v>
      </c>
      <c r="BF2193">
        <v>1</v>
      </c>
      <c r="BI2193">
        <v>3</v>
      </c>
    </row>
    <row r="2194" spans="1:61" x14ac:dyDescent="0.25">
      <c r="A2194" s="7">
        <v>88357</v>
      </c>
      <c r="B2194">
        <v>1</v>
      </c>
      <c r="D2194">
        <v>1</v>
      </c>
      <c r="J2194" s="7">
        <v>88126</v>
      </c>
      <c r="V2194">
        <v>3</v>
      </c>
      <c r="W2194">
        <v>3</v>
      </c>
      <c r="AA2194" s="7">
        <v>88370</v>
      </c>
      <c r="AD2194">
        <v>11</v>
      </c>
      <c r="AH2194">
        <v>11</v>
      </c>
      <c r="AJ2194" s="7">
        <v>88329</v>
      </c>
      <c r="AV2194">
        <v>4</v>
      </c>
      <c r="BI2194">
        <v>4</v>
      </c>
    </row>
    <row r="2195" spans="1:61" x14ac:dyDescent="0.25">
      <c r="A2195" s="7">
        <v>88370</v>
      </c>
      <c r="C2195">
        <v>11</v>
      </c>
      <c r="D2195">
        <v>11</v>
      </c>
      <c r="J2195" s="7">
        <v>88150</v>
      </c>
      <c r="M2195">
        <v>1</v>
      </c>
      <c r="O2195">
        <v>1</v>
      </c>
      <c r="P2195">
        <v>2</v>
      </c>
      <c r="Q2195">
        <v>1</v>
      </c>
      <c r="V2195">
        <v>2</v>
      </c>
      <c r="W2195">
        <v>7</v>
      </c>
      <c r="AA2195" s="7">
        <v>88408</v>
      </c>
      <c r="AB2195">
        <v>2</v>
      </c>
      <c r="AH2195">
        <v>2</v>
      </c>
      <c r="AJ2195" s="7">
        <v>88357</v>
      </c>
      <c r="AV2195">
        <v>1</v>
      </c>
      <c r="BI2195">
        <v>1</v>
      </c>
    </row>
    <row r="2196" spans="1:61" x14ac:dyDescent="0.25">
      <c r="A2196" s="7">
        <v>88408</v>
      </c>
      <c r="B2196">
        <v>2</v>
      </c>
      <c r="D2196">
        <v>2</v>
      </c>
      <c r="J2196" s="7">
        <v>88162</v>
      </c>
      <c r="V2196">
        <v>2</v>
      </c>
      <c r="W2196">
        <v>2</v>
      </c>
      <c r="AA2196" s="7">
        <v>88430</v>
      </c>
      <c r="AB2196">
        <v>1</v>
      </c>
      <c r="AH2196">
        <v>1</v>
      </c>
      <c r="AJ2196" s="7">
        <v>88370</v>
      </c>
      <c r="AY2196">
        <v>3</v>
      </c>
      <c r="BA2196">
        <v>1</v>
      </c>
      <c r="BB2196">
        <v>3</v>
      </c>
      <c r="BC2196">
        <v>1</v>
      </c>
      <c r="BG2196">
        <v>3</v>
      </c>
      <c r="BI2196">
        <v>11</v>
      </c>
    </row>
    <row r="2197" spans="1:61" x14ac:dyDescent="0.25">
      <c r="A2197" s="7">
        <v>88430</v>
      </c>
      <c r="B2197">
        <v>1</v>
      </c>
      <c r="D2197">
        <v>1</v>
      </c>
      <c r="J2197" s="7">
        <v>88172</v>
      </c>
      <c r="M2197">
        <v>1</v>
      </c>
      <c r="N2197">
        <v>1</v>
      </c>
      <c r="T2197">
        <v>1</v>
      </c>
      <c r="W2197">
        <v>3</v>
      </c>
      <c r="AA2197" s="7">
        <v>88465</v>
      </c>
      <c r="AF2197">
        <v>4</v>
      </c>
      <c r="AH2197">
        <v>4</v>
      </c>
      <c r="AJ2197" s="7">
        <v>88408</v>
      </c>
      <c r="AV2197">
        <v>2</v>
      </c>
      <c r="BI2197">
        <v>2</v>
      </c>
    </row>
    <row r="2198" spans="1:61" x14ac:dyDescent="0.25">
      <c r="A2198" s="7">
        <v>88465</v>
      </c>
      <c r="C2198">
        <v>4</v>
      </c>
      <c r="D2198">
        <v>4</v>
      </c>
      <c r="J2198" s="7">
        <v>88236</v>
      </c>
      <c r="M2198">
        <v>2</v>
      </c>
      <c r="U2198">
        <v>1</v>
      </c>
      <c r="W2198">
        <v>3</v>
      </c>
      <c r="AA2198" s="7">
        <v>88469</v>
      </c>
      <c r="AF2198">
        <v>3</v>
      </c>
      <c r="AH2198">
        <v>3</v>
      </c>
      <c r="AJ2198" s="7">
        <v>88430</v>
      </c>
      <c r="AV2198">
        <v>1</v>
      </c>
      <c r="BI2198">
        <v>1</v>
      </c>
    </row>
    <row r="2199" spans="1:61" x14ac:dyDescent="0.25">
      <c r="A2199" s="7">
        <v>88469</v>
      </c>
      <c r="C2199">
        <v>3</v>
      </c>
      <c r="D2199">
        <v>3</v>
      </c>
      <c r="J2199" s="7">
        <v>88294</v>
      </c>
      <c r="N2199">
        <v>1</v>
      </c>
      <c r="W2199">
        <v>1</v>
      </c>
      <c r="AA2199" s="7">
        <v>88487</v>
      </c>
      <c r="AF2199">
        <v>3</v>
      </c>
      <c r="AH2199">
        <v>3</v>
      </c>
      <c r="AJ2199" s="7">
        <v>88465</v>
      </c>
      <c r="AY2199">
        <v>2</v>
      </c>
      <c r="BE2199">
        <v>1</v>
      </c>
      <c r="BF2199">
        <v>1</v>
      </c>
      <c r="BI2199">
        <v>4</v>
      </c>
    </row>
    <row r="2200" spans="1:61" x14ac:dyDescent="0.25">
      <c r="A2200" s="7">
        <v>88487</v>
      </c>
      <c r="C2200">
        <v>3</v>
      </c>
      <c r="D2200">
        <v>3</v>
      </c>
      <c r="J2200" s="7">
        <v>88304</v>
      </c>
      <c r="V2200">
        <v>2</v>
      </c>
      <c r="W2200">
        <v>2</v>
      </c>
      <c r="AA2200" s="7">
        <v>88512</v>
      </c>
      <c r="AB2200">
        <v>2</v>
      </c>
      <c r="AH2200">
        <v>2</v>
      </c>
      <c r="AJ2200" s="7">
        <v>88469</v>
      </c>
      <c r="AY2200">
        <v>3</v>
      </c>
      <c r="BI2200">
        <v>3</v>
      </c>
    </row>
    <row r="2201" spans="1:61" x14ac:dyDescent="0.25">
      <c r="A2201" s="7">
        <v>88512</v>
      </c>
      <c r="B2201">
        <v>2</v>
      </c>
      <c r="D2201">
        <v>2</v>
      </c>
      <c r="J2201" s="7">
        <v>88306</v>
      </c>
      <c r="V2201">
        <v>2</v>
      </c>
      <c r="W2201">
        <v>2</v>
      </c>
      <c r="AA2201" s="7">
        <v>88516</v>
      </c>
      <c r="AD2201">
        <v>1</v>
      </c>
      <c r="AH2201">
        <v>1</v>
      </c>
      <c r="AJ2201" s="7">
        <v>88487</v>
      </c>
      <c r="AY2201">
        <v>2</v>
      </c>
      <c r="BC2201">
        <v>1</v>
      </c>
      <c r="BI2201">
        <v>3</v>
      </c>
    </row>
    <row r="2202" spans="1:61" x14ac:dyDescent="0.25">
      <c r="A2202" s="7">
        <v>88516</v>
      </c>
      <c r="C2202">
        <v>1</v>
      </c>
      <c r="D2202">
        <v>1</v>
      </c>
      <c r="J2202" s="7">
        <v>88320</v>
      </c>
      <c r="M2202">
        <v>1</v>
      </c>
      <c r="N2202">
        <v>1</v>
      </c>
      <c r="T2202">
        <v>1</v>
      </c>
      <c r="W2202">
        <v>3</v>
      </c>
      <c r="AA2202" s="7">
        <v>88593</v>
      </c>
      <c r="AF2202">
        <v>2</v>
      </c>
      <c r="AH2202">
        <v>2</v>
      </c>
      <c r="AJ2202" s="7">
        <v>88512</v>
      </c>
      <c r="AV2202">
        <v>2</v>
      </c>
      <c r="BI2202">
        <v>2</v>
      </c>
    </row>
    <row r="2203" spans="1:61" x14ac:dyDescent="0.25">
      <c r="A2203" s="7">
        <v>88593</v>
      </c>
      <c r="C2203">
        <v>2</v>
      </c>
      <c r="D2203">
        <v>2</v>
      </c>
      <c r="J2203" s="7">
        <v>88329</v>
      </c>
      <c r="V2203">
        <v>4</v>
      </c>
      <c r="W2203">
        <v>4</v>
      </c>
      <c r="AA2203" s="7">
        <v>88607</v>
      </c>
      <c r="AD2203">
        <v>1</v>
      </c>
      <c r="AH2203">
        <v>1</v>
      </c>
      <c r="AJ2203" s="7">
        <v>88516</v>
      </c>
      <c r="AY2203">
        <v>1</v>
      </c>
      <c r="BI2203">
        <v>1</v>
      </c>
    </row>
    <row r="2204" spans="1:61" x14ac:dyDescent="0.25">
      <c r="A2204" s="7">
        <v>88607</v>
      </c>
      <c r="C2204">
        <v>1</v>
      </c>
      <c r="D2204">
        <v>1</v>
      </c>
      <c r="J2204" s="7">
        <v>88357</v>
      </c>
      <c r="V2204">
        <v>1</v>
      </c>
      <c r="W2204">
        <v>1</v>
      </c>
      <c r="AA2204" s="7">
        <v>88631</v>
      </c>
      <c r="AF2204">
        <v>2</v>
      </c>
      <c r="AH2204">
        <v>2</v>
      </c>
      <c r="AJ2204" s="7">
        <v>88593</v>
      </c>
      <c r="AY2204">
        <v>1</v>
      </c>
      <c r="BG2204">
        <v>1</v>
      </c>
      <c r="BI2204">
        <v>2</v>
      </c>
    </row>
    <row r="2205" spans="1:61" x14ac:dyDescent="0.25">
      <c r="A2205" s="7">
        <v>88631</v>
      </c>
      <c r="C2205">
        <v>2</v>
      </c>
      <c r="D2205">
        <v>2</v>
      </c>
      <c r="J2205" s="7">
        <v>88370</v>
      </c>
      <c r="M2205">
        <v>3</v>
      </c>
      <c r="O2205">
        <v>1</v>
      </c>
      <c r="P2205">
        <v>3</v>
      </c>
      <c r="Q2205">
        <v>1</v>
      </c>
      <c r="U2205">
        <v>3</v>
      </c>
      <c r="W2205">
        <v>11</v>
      </c>
      <c r="AA2205" s="7">
        <v>88632</v>
      </c>
      <c r="AE2205">
        <v>1</v>
      </c>
      <c r="AH2205">
        <v>1</v>
      </c>
      <c r="AJ2205" s="7">
        <v>88607</v>
      </c>
      <c r="AY2205">
        <v>1</v>
      </c>
      <c r="BI2205">
        <v>1</v>
      </c>
    </row>
    <row r="2206" spans="1:61" x14ac:dyDescent="0.25">
      <c r="A2206" s="7">
        <v>88632</v>
      </c>
      <c r="B2206">
        <v>1</v>
      </c>
      <c r="D2206">
        <v>1</v>
      </c>
      <c r="J2206" s="7">
        <v>88408</v>
      </c>
      <c r="V2206">
        <v>2</v>
      </c>
      <c r="W2206">
        <v>2</v>
      </c>
      <c r="AA2206" s="7">
        <v>88675</v>
      </c>
      <c r="AF2206">
        <v>2</v>
      </c>
      <c r="AH2206">
        <v>2</v>
      </c>
      <c r="AJ2206" s="7">
        <v>88631</v>
      </c>
      <c r="AY2206">
        <v>1</v>
      </c>
      <c r="AZ2206">
        <v>1</v>
      </c>
      <c r="BI2206">
        <v>2</v>
      </c>
    </row>
    <row r="2207" spans="1:61" x14ac:dyDescent="0.25">
      <c r="A2207" s="7">
        <v>88675</v>
      </c>
      <c r="C2207">
        <v>2</v>
      </c>
      <c r="D2207">
        <v>2</v>
      </c>
      <c r="J2207" s="7">
        <v>88430</v>
      </c>
      <c r="V2207">
        <v>1</v>
      </c>
      <c r="W2207">
        <v>1</v>
      </c>
      <c r="AA2207" s="7">
        <v>88698</v>
      </c>
      <c r="AB2207">
        <v>2</v>
      </c>
      <c r="AH2207">
        <v>2</v>
      </c>
      <c r="AJ2207" s="7">
        <v>88632</v>
      </c>
      <c r="AV2207">
        <v>1</v>
      </c>
      <c r="BI2207">
        <v>1</v>
      </c>
    </row>
    <row r="2208" spans="1:61" x14ac:dyDescent="0.25">
      <c r="A2208" s="7">
        <v>88698</v>
      </c>
      <c r="B2208">
        <v>2</v>
      </c>
      <c r="D2208">
        <v>2</v>
      </c>
      <c r="J2208" s="7">
        <v>88465</v>
      </c>
      <c r="M2208">
        <v>2</v>
      </c>
      <c r="S2208">
        <v>1</v>
      </c>
      <c r="T2208">
        <v>1</v>
      </c>
      <c r="W2208">
        <v>4</v>
      </c>
      <c r="AA2208" s="7">
        <v>88715</v>
      </c>
      <c r="AE2208">
        <v>1</v>
      </c>
      <c r="AH2208">
        <v>1</v>
      </c>
      <c r="AJ2208" s="7">
        <v>88675</v>
      </c>
      <c r="AY2208">
        <v>2</v>
      </c>
      <c r="BI2208">
        <v>2</v>
      </c>
    </row>
    <row r="2209" spans="1:61" x14ac:dyDescent="0.25">
      <c r="A2209" s="7">
        <v>88715</v>
      </c>
      <c r="B2209">
        <v>1</v>
      </c>
      <c r="D2209">
        <v>1</v>
      </c>
      <c r="J2209" s="7">
        <v>88469</v>
      </c>
      <c r="M2209">
        <v>3</v>
      </c>
      <c r="W2209">
        <v>3</v>
      </c>
      <c r="AA2209" s="7">
        <v>88805</v>
      </c>
      <c r="AD2209">
        <v>5</v>
      </c>
      <c r="AH2209">
        <v>5</v>
      </c>
      <c r="AJ2209" s="7">
        <v>88698</v>
      </c>
      <c r="AV2209">
        <v>2</v>
      </c>
      <c r="BI2209">
        <v>2</v>
      </c>
    </row>
    <row r="2210" spans="1:61" x14ac:dyDescent="0.25">
      <c r="A2210" s="7">
        <v>88805</v>
      </c>
      <c r="C2210">
        <v>5</v>
      </c>
      <c r="D2210">
        <v>5</v>
      </c>
      <c r="J2210" s="7">
        <v>88487</v>
      </c>
      <c r="M2210">
        <v>2</v>
      </c>
      <c r="Q2210">
        <v>1</v>
      </c>
      <c r="W2210">
        <v>3</v>
      </c>
      <c r="AA2210" s="7">
        <v>88807</v>
      </c>
      <c r="AB2210">
        <v>2</v>
      </c>
      <c r="AH2210">
        <v>2</v>
      </c>
      <c r="AJ2210" s="7">
        <v>88715</v>
      </c>
      <c r="AV2210">
        <v>1</v>
      </c>
      <c r="BI2210">
        <v>1</v>
      </c>
    </row>
    <row r="2211" spans="1:61" x14ac:dyDescent="0.25">
      <c r="A2211" s="7">
        <v>88807</v>
      </c>
      <c r="B2211">
        <v>2</v>
      </c>
      <c r="D2211">
        <v>2</v>
      </c>
      <c r="J2211" s="7">
        <v>88512</v>
      </c>
      <c r="V2211">
        <v>2</v>
      </c>
      <c r="W2211">
        <v>2</v>
      </c>
      <c r="AA2211" s="7">
        <v>88822</v>
      </c>
      <c r="AB2211">
        <v>1</v>
      </c>
      <c r="AH2211">
        <v>1</v>
      </c>
      <c r="AJ2211" s="7">
        <v>88805</v>
      </c>
      <c r="AY2211">
        <v>1</v>
      </c>
      <c r="AZ2211">
        <v>2</v>
      </c>
      <c r="BF2211">
        <v>1</v>
      </c>
      <c r="BG2211">
        <v>1</v>
      </c>
      <c r="BI2211">
        <v>5</v>
      </c>
    </row>
    <row r="2212" spans="1:61" x14ac:dyDescent="0.25">
      <c r="A2212" s="7">
        <v>88822</v>
      </c>
      <c r="B2212">
        <v>1</v>
      </c>
      <c r="D2212">
        <v>1</v>
      </c>
      <c r="J2212" s="7">
        <v>88516</v>
      </c>
      <c r="M2212">
        <v>1</v>
      </c>
      <c r="W2212">
        <v>1</v>
      </c>
      <c r="AA2212" s="7">
        <v>88826</v>
      </c>
      <c r="AF2212">
        <v>5</v>
      </c>
      <c r="AH2212">
        <v>5</v>
      </c>
      <c r="AJ2212" s="7">
        <v>88807</v>
      </c>
      <c r="AV2212">
        <v>2</v>
      </c>
      <c r="BI2212">
        <v>2</v>
      </c>
    </row>
    <row r="2213" spans="1:61" x14ac:dyDescent="0.25">
      <c r="A2213" s="7">
        <v>88826</v>
      </c>
      <c r="C2213">
        <v>5</v>
      </c>
      <c r="D2213">
        <v>5</v>
      </c>
      <c r="J2213" s="7">
        <v>88593</v>
      </c>
      <c r="M2213">
        <v>1</v>
      </c>
      <c r="U2213">
        <v>1</v>
      </c>
      <c r="W2213">
        <v>2</v>
      </c>
      <c r="AA2213" s="7">
        <v>88869</v>
      </c>
      <c r="AC2213">
        <v>1</v>
      </c>
      <c r="AH2213">
        <v>1</v>
      </c>
      <c r="AJ2213" s="7">
        <v>88822</v>
      </c>
      <c r="AV2213">
        <v>1</v>
      </c>
      <c r="BI2213">
        <v>1</v>
      </c>
    </row>
    <row r="2214" spans="1:61" x14ac:dyDescent="0.25">
      <c r="A2214" s="7">
        <v>88869</v>
      </c>
      <c r="B2214">
        <v>1</v>
      </c>
      <c r="D2214">
        <v>1</v>
      </c>
      <c r="J2214" s="7">
        <v>88607</v>
      </c>
      <c r="M2214">
        <v>1</v>
      </c>
      <c r="W2214">
        <v>1</v>
      </c>
      <c r="AA2214" s="7">
        <v>88889</v>
      </c>
      <c r="AF2214">
        <v>2</v>
      </c>
      <c r="AH2214">
        <v>2</v>
      </c>
      <c r="AJ2214" s="7">
        <v>88826</v>
      </c>
      <c r="AY2214">
        <v>3</v>
      </c>
      <c r="BE2214">
        <v>1</v>
      </c>
      <c r="BH2214">
        <v>1</v>
      </c>
      <c r="BI2214">
        <v>5</v>
      </c>
    </row>
    <row r="2215" spans="1:61" x14ac:dyDescent="0.25">
      <c r="A2215" s="7">
        <v>88889</v>
      </c>
      <c r="C2215">
        <v>2</v>
      </c>
      <c r="D2215">
        <v>2</v>
      </c>
      <c r="J2215" s="7">
        <v>88631</v>
      </c>
      <c r="M2215">
        <v>1</v>
      </c>
      <c r="N2215">
        <v>1</v>
      </c>
      <c r="W2215">
        <v>2</v>
      </c>
      <c r="AA2215" s="7">
        <v>88961</v>
      </c>
      <c r="AB2215">
        <v>1</v>
      </c>
      <c r="AH2215">
        <v>1</v>
      </c>
      <c r="AJ2215" s="7">
        <v>88869</v>
      </c>
      <c r="AV2215">
        <v>1</v>
      </c>
      <c r="BI2215">
        <v>1</v>
      </c>
    </row>
    <row r="2216" spans="1:61" x14ac:dyDescent="0.25">
      <c r="A2216" s="7">
        <v>88961</v>
      </c>
      <c r="B2216">
        <v>1</v>
      </c>
      <c r="D2216">
        <v>1</v>
      </c>
      <c r="J2216" s="7">
        <v>88632</v>
      </c>
      <c r="V2216">
        <v>1</v>
      </c>
      <c r="W2216">
        <v>1</v>
      </c>
      <c r="AA2216" s="7">
        <v>88970</v>
      </c>
      <c r="AD2216">
        <v>1</v>
      </c>
      <c r="AH2216">
        <v>1</v>
      </c>
      <c r="AJ2216" s="7">
        <v>88889</v>
      </c>
      <c r="AY2216">
        <v>2</v>
      </c>
      <c r="BI2216">
        <v>2</v>
      </c>
    </row>
    <row r="2217" spans="1:61" x14ac:dyDescent="0.25">
      <c r="A2217" s="7">
        <v>88970</v>
      </c>
      <c r="C2217">
        <v>1</v>
      </c>
      <c r="D2217">
        <v>1</v>
      </c>
      <c r="J2217" s="7">
        <v>88675</v>
      </c>
      <c r="M2217">
        <v>2</v>
      </c>
      <c r="W2217">
        <v>2</v>
      </c>
      <c r="AA2217" s="7">
        <v>88995</v>
      </c>
      <c r="AD2217">
        <v>1</v>
      </c>
      <c r="AH2217">
        <v>1</v>
      </c>
      <c r="AJ2217" s="7">
        <v>88961</v>
      </c>
      <c r="AV2217">
        <v>1</v>
      </c>
      <c r="BI2217">
        <v>1</v>
      </c>
    </row>
    <row r="2218" spans="1:61" x14ac:dyDescent="0.25">
      <c r="A2218" s="7">
        <v>88995</v>
      </c>
      <c r="C2218">
        <v>1</v>
      </c>
      <c r="D2218">
        <v>1</v>
      </c>
      <c r="J2218" s="7">
        <v>88698</v>
      </c>
      <c r="V2218">
        <v>2</v>
      </c>
      <c r="W2218">
        <v>2</v>
      </c>
      <c r="AA2218" s="7">
        <v>89000</v>
      </c>
      <c r="AD2218">
        <v>1</v>
      </c>
      <c r="AH2218">
        <v>1</v>
      </c>
      <c r="AJ2218" s="7">
        <v>88970</v>
      </c>
      <c r="AZ2218">
        <v>1</v>
      </c>
      <c r="BI2218">
        <v>1</v>
      </c>
    </row>
    <row r="2219" spans="1:61" x14ac:dyDescent="0.25">
      <c r="A2219" s="7">
        <v>89000</v>
      </c>
      <c r="C2219">
        <v>1</v>
      </c>
      <c r="D2219">
        <v>1</v>
      </c>
      <c r="J2219" s="7">
        <v>88715</v>
      </c>
      <c r="V2219">
        <v>1</v>
      </c>
      <c r="W2219">
        <v>1</v>
      </c>
      <c r="AA2219" s="7">
        <v>89009</v>
      </c>
      <c r="AF2219">
        <v>3</v>
      </c>
      <c r="AH2219">
        <v>3</v>
      </c>
      <c r="AJ2219" s="7">
        <v>88995</v>
      </c>
      <c r="AY2219">
        <v>1</v>
      </c>
      <c r="BI2219">
        <v>1</v>
      </c>
    </row>
    <row r="2220" spans="1:61" x14ac:dyDescent="0.25">
      <c r="A2220" s="7">
        <v>89009</v>
      </c>
      <c r="C2220">
        <v>3</v>
      </c>
      <c r="D2220">
        <v>3</v>
      </c>
      <c r="J2220" s="7">
        <v>88805</v>
      </c>
      <c r="M2220">
        <v>1</v>
      </c>
      <c r="N2220">
        <v>2</v>
      </c>
      <c r="T2220">
        <v>1</v>
      </c>
      <c r="U2220">
        <v>1</v>
      </c>
      <c r="W2220">
        <v>5</v>
      </c>
      <c r="AA2220" s="7">
        <v>89015</v>
      </c>
      <c r="AF2220">
        <v>2</v>
      </c>
      <c r="AH2220">
        <v>2</v>
      </c>
      <c r="AJ2220" s="7">
        <v>89000</v>
      </c>
      <c r="AY2220">
        <v>1</v>
      </c>
      <c r="BI2220">
        <v>1</v>
      </c>
    </row>
    <row r="2221" spans="1:61" x14ac:dyDescent="0.25">
      <c r="A2221" s="7">
        <v>89015</v>
      </c>
      <c r="C2221">
        <v>2</v>
      </c>
      <c r="D2221">
        <v>2</v>
      </c>
      <c r="J2221" s="7">
        <v>88807</v>
      </c>
      <c r="V2221">
        <v>2</v>
      </c>
      <c r="W2221">
        <v>2</v>
      </c>
      <c r="AA2221" s="7">
        <v>89039</v>
      </c>
      <c r="AF2221">
        <v>2</v>
      </c>
      <c r="AH2221">
        <v>2</v>
      </c>
      <c r="AJ2221" s="7">
        <v>89009</v>
      </c>
      <c r="AY2221">
        <v>2</v>
      </c>
      <c r="BE2221">
        <v>1</v>
      </c>
      <c r="BI2221">
        <v>3</v>
      </c>
    </row>
    <row r="2222" spans="1:61" x14ac:dyDescent="0.25">
      <c r="A2222" s="7">
        <v>89039</v>
      </c>
      <c r="C2222">
        <v>2</v>
      </c>
      <c r="D2222">
        <v>2</v>
      </c>
      <c r="J2222" s="7">
        <v>88822</v>
      </c>
      <c r="V2222">
        <v>1</v>
      </c>
      <c r="W2222">
        <v>1</v>
      </c>
      <c r="AA2222" s="7">
        <v>89042</v>
      </c>
      <c r="AF2222">
        <v>3</v>
      </c>
      <c r="AH2222">
        <v>3</v>
      </c>
      <c r="AJ2222" s="7">
        <v>89015</v>
      </c>
      <c r="AY2222">
        <v>2</v>
      </c>
      <c r="BI2222">
        <v>2</v>
      </c>
    </row>
    <row r="2223" spans="1:61" x14ac:dyDescent="0.25">
      <c r="A2223" s="7">
        <v>89042</v>
      </c>
      <c r="C2223">
        <v>3</v>
      </c>
      <c r="D2223">
        <v>3</v>
      </c>
      <c r="J2223" s="7">
        <v>88826</v>
      </c>
      <c r="M2223">
        <v>3</v>
      </c>
      <c r="S2223">
        <v>1</v>
      </c>
      <c r="V2223">
        <v>1</v>
      </c>
      <c r="W2223">
        <v>5</v>
      </c>
      <c r="AA2223" s="7">
        <v>89043</v>
      </c>
      <c r="AB2223">
        <v>1</v>
      </c>
      <c r="AH2223">
        <v>1</v>
      </c>
      <c r="AJ2223" s="7">
        <v>89039</v>
      </c>
      <c r="AY2223">
        <v>1</v>
      </c>
      <c r="AZ2223">
        <v>1</v>
      </c>
      <c r="BI2223">
        <v>2</v>
      </c>
    </row>
    <row r="2224" spans="1:61" x14ac:dyDescent="0.25">
      <c r="A2224" s="7">
        <v>89043</v>
      </c>
      <c r="B2224">
        <v>1</v>
      </c>
      <c r="D2224">
        <v>1</v>
      </c>
      <c r="J2224" s="7">
        <v>88869</v>
      </c>
      <c r="V2224">
        <v>1</v>
      </c>
      <c r="W2224">
        <v>1</v>
      </c>
      <c r="AA2224" s="7">
        <v>89045</v>
      </c>
      <c r="AF2224">
        <v>4</v>
      </c>
      <c r="AH2224">
        <v>4</v>
      </c>
      <c r="AJ2224" s="7">
        <v>89042</v>
      </c>
      <c r="AY2224">
        <v>1</v>
      </c>
      <c r="AZ2224">
        <v>2</v>
      </c>
      <c r="BI2224">
        <v>3</v>
      </c>
    </row>
    <row r="2225" spans="1:61" x14ac:dyDescent="0.25">
      <c r="A2225" s="7">
        <v>89045</v>
      </c>
      <c r="C2225">
        <v>4</v>
      </c>
      <c r="D2225">
        <v>4</v>
      </c>
      <c r="J2225" s="7">
        <v>88889</v>
      </c>
      <c r="M2225">
        <v>2</v>
      </c>
      <c r="W2225">
        <v>2</v>
      </c>
      <c r="AA2225" s="7">
        <v>89050</v>
      </c>
      <c r="AE2225">
        <v>1</v>
      </c>
      <c r="AH2225">
        <v>1</v>
      </c>
      <c r="AJ2225" s="7">
        <v>89043</v>
      </c>
      <c r="AV2225">
        <v>1</v>
      </c>
      <c r="BI2225">
        <v>1</v>
      </c>
    </row>
    <row r="2226" spans="1:61" x14ac:dyDescent="0.25">
      <c r="A2226" s="7">
        <v>89050</v>
      </c>
      <c r="B2226">
        <v>1</v>
      </c>
      <c r="D2226">
        <v>1</v>
      </c>
      <c r="J2226" s="7">
        <v>88961</v>
      </c>
      <c r="V2226">
        <v>1</v>
      </c>
      <c r="W2226">
        <v>1</v>
      </c>
      <c r="AA2226" s="7">
        <v>89053</v>
      </c>
      <c r="AE2226">
        <v>1</v>
      </c>
      <c r="AH2226">
        <v>1</v>
      </c>
      <c r="AJ2226" s="7">
        <v>89045</v>
      </c>
      <c r="AY2226">
        <v>2</v>
      </c>
      <c r="BC2226">
        <v>2</v>
      </c>
      <c r="BI2226">
        <v>4</v>
      </c>
    </row>
    <row r="2227" spans="1:61" x14ac:dyDescent="0.25">
      <c r="A2227" s="7">
        <v>89053</v>
      </c>
      <c r="B2227">
        <v>1</v>
      </c>
      <c r="D2227">
        <v>1</v>
      </c>
      <c r="J2227" s="7">
        <v>88970</v>
      </c>
      <c r="N2227">
        <v>1</v>
      </c>
      <c r="W2227">
        <v>1</v>
      </c>
      <c r="AA2227" s="7">
        <v>89055</v>
      </c>
      <c r="AE2227">
        <v>1</v>
      </c>
      <c r="AH2227">
        <v>1</v>
      </c>
      <c r="AJ2227" s="7">
        <v>89050</v>
      </c>
      <c r="AV2227">
        <v>1</v>
      </c>
      <c r="BI2227">
        <v>1</v>
      </c>
    </row>
    <row r="2228" spans="1:61" x14ac:dyDescent="0.25">
      <c r="A2228" s="7">
        <v>89055</v>
      </c>
      <c r="B2228">
        <v>1</v>
      </c>
      <c r="D2228">
        <v>1</v>
      </c>
      <c r="J2228" s="7">
        <v>88995</v>
      </c>
      <c r="M2228">
        <v>1</v>
      </c>
      <c r="W2228">
        <v>1</v>
      </c>
      <c r="AA2228" s="7">
        <v>89077</v>
      </c>
      <c r="AB2228">
        <v>2</v>
      </c>
      <c r="AH2228">
        <v>2</v>
      </c>
      <c r="AJ2228" s="7">
        <v>89053</v>
      </c>
      <c r="AV2228">
        <v>1</v>
      </c>
      <c r="BI2228">
        <v>1</v>
      </c>
    </row>
    <row r="2229" spans="1:61" x14ac:dyDescent="0.25">
      <c r="A2229" s="7">
        <v>89077</v>
      </c>
      <c r="B2229">
        <v>2</v>
      </c>
      <c r="D2229">
        <v>2</v>
      </c>
      <c r="J2229" s="7">
        <v>89000</v>
      </c>
      <c r="M2229">
        <v>1</v>
      </c>
      <c r="W2229">
        <v>1</v>
      </c>
      <c r="AA2229" s="7">
        <v>89126</v>
      </c>
      <c r="AF2229">
        <v>2</v>
      </c>
      <c r="AH2229">
        <v>2</v>
      </c>
      <c r="AJ2229" s="7">
        <v>89055</v>
      </c>
      <c r="AV2229">
        <v>1</v>
      </c>
      <c r="BI2229">
        <v>1</v>
      </c>
    </row>
    <row r="2230" spans="1:61" x14ac:dyDescent="0.25">
      <c r="A2230" s="7">
        <v>89126</v>
      </c>
      <c r="C2230">
        <v>2</v>
      </c>
      <c r="D2230">
        <v>2</v>
      </c>
      <c r="J2230" s="7">
        <v>89009</v>
      </c>
      <c r="M2230">
        <v>2</v>
      </c>
      <c r="S2230">
        <v>1</v>
      </c>
      <c r="W2230">
        <v>3</v>
      </c>
      <c r="AA2230" s="7">
        <v>89144</v>
      </c>
      <c r="AF2230">
        <v>3</v>
      </c>
      <c r="AH2230">
        <v>3</v>
      </c>
      <c r="AJ2230" s="7">
        <v>89077</v>
      </c>
      <c r="AV2230">
        <v>2</v>
      </c>
      <c r="BI2230">
        <v>2</v>
      </c>
    </row>
    <row r="2231" spans="1:61" x14ac:dyDescent="0.25">
      <c r="A2231" s="7">
        <v>89144</v>
      </c>
      <c r="C2231">
        <v>3</v>
      </c>
      <c r="D2231">
        <v>3</v>
      </c>
      <c r="J2231" s="7">
        <v>89015</v>
      </c>
      <c r="M2231">
        <v>2</v>
      </c>
      <c r="W2231">
        <v>2</v>
      </c>
      <c r="AA2231" s="7">
        <v>89146</v>
      </c>
      <c r="AD2231">
        <v>1</v>
      </c>
      <c r="AH2231">
        <v>1</v>
      </c>
      <c r="AJ2231" s="7">
        <v>89126</v>
      </c>
      <c r="AY2231">
        <v>1</v>
      </c>
      <c r="BB2231">
        <v>1</v>
      </c>
      <c r="BI2231">
        <v>2</v>
      </c>
    </row>
    <row r="2232" spans="1:61" x14ac:dyDescent="0.25">
      <c r="A2232" s="7">
        <v>89146</v>
      </c>
      <c r="C2232">
        <v>1</v>
      </c>
      <c r="D2232">
        <v>1</v>
      </c>
      <c r="J2232" s="7">
        <v>89039</v>
      </c>
      <c r="M2232">
        <v>1</v>
      </c>
      <c r="N2232">
        <v>1</v>
      </c>
      <c r="W2232">
        <v>2</v>
      </c>
      <c r="AA2232" s="7">
        <v>89182</v>
      </c>
      <c r="AE2232">
        <v>3</v>
      </c>
      <c r="AH2232">
        <v>3</v>
      </c>
      <c r="AJ2232" s="7">
        <v>89144</v>
      </c>
      <c r="AY2232">
        <v>2</v>
      </c>
      <c r="AZ2232">
        <v>1</v>
      </c>
      <c r="BI2232">
        <v>3</v>
      </c>
    </row>
    <row r="2233" spans="1:61" x14ac:dyDescent="0.25">
      <c r="A2233" s="7">
        <v>89182</v>
      </c>
      <c r="B2233">
        <v>3</v>
      </c>
      <c r="D2233">
        <v>3</v>
      </c>
      <c r="J2233" s="7">
        <v>89042</v>
      </c>
      <c r="M2233">
        <v>1</v>
      </c>
      <c r="N2233">
        <v>2</v>
      </c>
      <c r="W2233">
        <v>3</v>
      </c>
      <c r="AA2233" s="7">
        <v>89201</v>
      </c>
      <c r="AF2233">
        <v>4</v>
      </c>
      <c r="AH2233">
        <v>4</v>
      </c>
      <c r="AJ2233" s="7">
        <v>89146</v>
      </c>
      <c r="BD2233">
        <v>1</v>
      </c>
      <c r="BI2233">
        <v>1</v>
      </c>
    </row>
    <row r="2234" spans="1:61" x14ac:dyDescent="0.25">
      <c r="A2234" s="7">
        <v>89201</v>
      </c>
      <c r="C2234">
        <v>4</v>
      </c>
      <c r="D2234">
        <v>4</v>
      </c>
      <c r="J2234" s="7">
        <v>89043</v>
      </c>
      <c r="V2234">
        <v>1</v>
      </c>
      <c r="W2234">
        <v>1</v>
      </c>
      <c r="AA2234" s="7">
        <v>89240</v>
      </c>
      <c r="AD2234">
        <v>1</v>
      </c>
      <c r="AH2234">
        <v>1</v>
      </c>
      <c r="AJ2234" s="7">
        <v>89182</v>
      </c>
      <c r="AV2234">
        <v>3</v>
      </c>
      <c r="BI2234">
        <v>3</v>
      </c>
    </row>
    <row r="2235" spans="1:61" x14ac:dyDescent="0.25">
      <c r="A2235" s="7">
        <v>89240</v>
      </c>
      <c r="C2235">
        <v>1</v>
      </c>
      <c r="D2235">
        <v>1</v>
      </c>
      <c r="J2235" s="7">
        <v>89045</v>
      </c>
      <c r="M2235">
        <v>2</v>
      </c>
      <c r="Q2235">
        <v>2</v>
      </c>
      <c r="W2235">
        <v>4</v>
      </c>
      <c r="AA2235" s="7">
        <v>89264</v>
      </c>
      <c r="AC2235">
        <v>2</v>
      </c>
      <c r="AH2235">
        <v>2</v>
      </c>
      <c r="AJ2235" s="7">
        <v>89201</v>
      </c>
      <c r="AY2235">
        <v>1</v>
      </c>
      <c r="AZ2235">
        <v>2</v>
      </c>
      <c r="BE2235">
        <v>1</v>
      </c>
      <c r="BI2235">
        <v>4</v>
      </c>
    </row>
    <row r="2236" spans="1:61" x14ac:dyDescent="0.25">
      <c r="A2236" s="7">
        <v>89264</v>
      </c>
      <c r="B2236">
        <v>2</v>
      </c>
      <c r="D2236">
        <v>2</v>
      </c>
      <c r="J2236" s="7">
        <v>89050</v>
      </c>
      <c r="V2236">
        <v>1</v>
      </c>
      <c r="W2236">
        <v>1</v>
      </c>
      <c r="AA2236" s="7">
        <v>89316</v>
      </c>
      <c r="AF2236">
        <v>6</v>
      </c>
      <c r="AH2236">
        <v>6</v>
      </c>
      <c r="AJ2236" s="7">
        <v>89240</v>
      </c>
      <c r="AY2236">
        <v>1</v>
      </c>
      <c r="BI2236">
        <v>1</v>
      </c>
    </row>
    <row r="2237" spans="1:61" x14ac:dyDescent="0.25">
      <c r="A2237" s="7">
        <v>89316</v>
      </c>
      <c r="C2237">
        <v>6</v>
      </c>
      <c r="D2237">
        <v>6</v>
      </c>
      <c r="J2237" s="7">
        <v>89053</v>
      </c>
      <c r="V2237">
        <v>1</v>
      </c>
      <c r="W2237">
        <v>1</v>
      </c>
      <c r="AA2237" s="7">
        <v>89320</v>
      </c>
      <c r="AD2237">
        <v>1</v>
      </c>
      <c r="AH2237">
        <v>1</v>
      </c>
      <c r="AJ2237" s="7">
        <v>89264</v>
      </c>
      <c r="AV2237">
        <v>2</v>
      </c>
      <c r="BI2237">
        <v>2</v>
      </c>
    </row>
    <row r="2238" spans="1:61" x14ac:dyDescent="0.25">
      <c r="A2238" s="7">
        <v>89320</v>
      </c>
      <c r="C2238">
        <v>1</v>
      </c>
      <c r="D2238">
        <v>1</v>
      </c>
      <c r="J2238" s="7">
        <v>89055</v>
      </c>
      <c r="V2238">
        <v>1</v>
      </c>
      <c r="W2238">
        <v>1</v>
      </c>
      <c r="AA2238" s="7">
        <v>89322</v>
      </c>
      <c r="AD2238">
        <v>3</v>
      </c>
      <c r="AH2238">
        <v>3</v>
      </c>
      <c r="AJ2238" s="7">
        <v>89316</v>
      </c>
      <c r="BA2238">
        <v>2</v>
      </c>
      <c r="BB2238">
        <v>1</v>
      </c>
      <c r="BC2238">
        <v>2</v>
      </c>
      <c r="BD2238">
        <v>1</v>
      </c>
      <c r="BI2238">
        <v>6</v>
      </c>
    </row>
    <row r="2239" spans="1:61" x14ac:dyDescent="0.25">
      <c r="A2239" s="7">
        <v>89322</v>
      </c>
      <c r="C2239">
        <v>3</v>
      </c>
      <c r="D2239">
        <v>3</v>
      </c>
      <c r="J2239" s="7">
        <v>89077</v>
      </c>
      <c r="V2239">
        <v>2</v>
      </c>
      <c r="W2239">
        <v>2</v>
      </c>
      <c r="AA2239" s="7">
        <v>89360</v>
      </c>
      <c r="AF2239">
        <v>1</v>
      </c>
      <c r="AH2239">
        <v>1</v>
      </c>
      <c r="AJ2239" s="7">
        <v>89320</v>
      </c>
      <c r="AY2239">
        <v>1</v>
      </c>
      <c r="BI2239">
        <v>1</v>
      </c>
    </row>
    <row r="2240" spans="1:61" x14ac:dyDescent="0.25">
      <c r="A2240" s="7">
        <v>89360</v>
      </c>
      <c r="C2240">
        <v>1</v>
      </c>
      <c r="D2240">
        <v>1</v>
      </c>
      <c r="J2240" s="7">
        <v>89126</v>
      </c>
      <c r="M2240">
        <v>1</v>
      </c>
      <c r="P2240">
        <v>1</v>
      </c>
      <c r="W2240">
        <v>2</v>
      </c>
      <c r="AA2240" s="7">
        <v>89370</v>
      </c>
      <c r="AE2240">
        <v>2</v>
      </c>
      <c r="AH2240">
        <v>2</v>
      </c>
      <c r="AJ2240" s="7">
        <v>89322</v>
      </c>
      <c r="AY2240">
        <v>2</v>
      </c>
      <c r="BE2240">
        <v>1</v>
      </c>
      <c r="BI2240">
        <v>3</v>
      </c>
    </row>
    <row r="2241" spans="1:61" x14ac:dyDescent="0.25">
      <c r="A2241" s="7">
        <v>89370</v>
      </c>
      <c r="B2241">
        <v>2</v>
      </c>
      <c r="D2241">
        <v>2</v>
      </c>
      <c r="J2241" s="7">
        <v>89144</v>
      </c>
      <c r="M2241">
        <v>2</v>
      </c>
      <c r="N2241">
        <v>1</v>
      </c>
      <c r="W2241">
        <v>3</v>
      </c>
      <c r="AA2241" s="7">
        <v>89393</v>
      </c>
      <c r="AC2241">
        <v>1</v>
      </c>
      <c r="AH2241">
        <v>1</v>
      </c>
      <c r="AJ2241" s="7">
        <v>89360</v>
      </c>
      <c r="AY2241">
        <v>1</v>
      </c>
      <c r="BI2241">
        <v>1</v>
      </c>
    </row>
    <row r="2242" spans="1:61" x14ac:dyDescent="0.25">
      <c r="A2242" s="7">
        <v>89393</v>
      </c>
      <c r="B2242">
        <v>1</v>
      </c>
      <c r="D2242">
        <v>1</v>
      </c>
      <c r="J2242" s="7">
        <v>89146</v>
      </c>
      <c r="R2242">
        <v>1</v>
      </c>
      <c r="W2242">
        <v>1</v>
      </c>
      <c r="AA2242" s="7">
        <v>89416</v>
      </c>
      <c r="AE2242">
        <v>1</v>
      </c>
      <c r="AH2242">
        <v>1</v>
      </c>
      <c r="AJ2242" s="7">
        <v>89370</v>
      </c>
      <c r="AV2242">
        <v>2</v>
      </c>
      <c r="BI2242">
        <v>2</v>
      </c>
    </row>
    <row r="2243" spans="1:61" x14ac:dyDescent="0.25">
      <c r="A2243" s="7">
        <v>89416</v>
      </c>
      <c r="B2243">
        <v>1</v>
      </c>
      <c r="D2243">
        <v>1</v>
      </c>
      <c r="J2243" s="7">
        <v>89182</v>
      </c>
      <c r="V2243">
        <v>3</v>
      </c>
      <c r="W2243">
        <v>3</v>
      </c>
      <c r="AA2243" s="7">
        <v>89421</v>
      </c>
      <c r="AF2243">
        <v>4</v>
      </c>
      <c r="AH2243">
        <v>4</v>
      </c>
      <c r="AJ2243" s="7">
        <v>89393</v>
      </c>
      <c r="AV2243">
        <v>1</v>
      </c>
      <c r="BI2243">
        <v>1</v>
      </c>
    </row>
    <row r="2244" spans="1:61" x14ac:dyDescent="0.25">
      <c r="A2244" s="7">
        <v>89421</v>
      </c>
      <c r="C2244">
        <v>4</v>
      </c>
      <c r="D2244">
        <v>4</v>
      </c>
      <c r="J2244" s="7">
        <v>89201</v>
      </c>
      <c r="M2244">
        <v>1</v>
      </c>
      <c r="N2244">
        <v>2</v>
      </c>
      <c r="S2244">
        <v>1</v>
      </c>
      <c r="W2244">
        <v>4</v>
      </c>
      <c r="AA2244" s="7">
        <v>89454</v>
      </c>
      <c r="AF2244">
        <v>1</v>
      </c>
      <c r="AH2244">
        <v>1</v>
      </c>
      <c r="AJ2244" s="7">
        <v>89416</v>
      </c>
      <c r="AV2244">
        <v>1</v>
      </c>
      <c r="BI2244">
        <v>1</v>
      </c>
    </row>
    <row r="2245" spans="1:61" x14ac:dyDescent="0.25">
      <c r="A2245" s="7">
        <v>89454</v>
      </c>
      <c r="C2245">
        <v>1</v>
      </c>
      <c r="D2245">
        <v>1</v>
      </c>
      <c r="J2245" s="7">
        <v>89240</v>
      </c>
      <c r="M2245">
        <v>1</v>
      </c>
      <c r="W2245">
        <v>1</v>
      </c>
      <c r="AA2245" s="7">
        <v>89456</v>
      </c>
      <c r="AD2245">
        <v>1</v>
      </c>
      <c r="AH2245">
        <v>1</v>
      </c>
      <c r="AJ2245" s="7">
        <v>89421</v>
      </c>
      <c r="AY2245">
        <v>2</v>
      </c>
      <c r="AZ2245">
        <v>1</v>
      </c>
      <c r="BC2245">
        <v>1</v>
      </c>
      <c r="BI2245">
        <v>4</v>
      </c>
    </row>
    <row r="2246" spans="1:61" x14ac:dyDescent="0.25">
      <c r="A2246" s="7">
        <v>89456</v>
      </c>
      <c r="C2246">
        <v>1</v>
      </c>
      <c r="D2246">
        <v>1</v>
      </c>
      <c r="J2246" s="7">
        <v>89264</v>
      </c>
      <c r="V2246">
        <v>2</v>
      </c>
      <c r="W2246">
        <v>2</v>
      </c>
      <c r="AA2246" s="7">
        <v>89490</v>
      </c>
      <c r="AF2246">
        <v>3</v>
      </c>
      <c r="AH2246">
        <v>3</v>
      </c>
      <c r="AJ2246" s="7">
        <v>89454</v>
      </c>
      <c r="AY2246">
        <v>1</v>
      </c>
      <c r="BI2246">
        <v>1</v>
      </c>
    </row>
    <row r="2247" spans="1:61" x14ac:dyDescent="0.25">
      <c r="A2247" s="7">
        <v>89490</v>
      </c>
      <c r="C2247">
        <v>3</v>
      </c>
      <c r="D2247">
        <v>3</v>
      </c>
      <c r="J2247" s="7">
        <v>89316</v>
      </c>
      <c r="O2247">
        <v>2</v>
      </c>
      <c r="P2247">
        <v>1</v>
      </c>
      <c r="Q2247">
        <v>2</v>
      </c>
      <c r="R2247">
        <v>1</v>
      </c>
      <c r="W2247">
        <v>6</v>
      </c>
      <c r="AA2247" s="7">
        <v>89493</v>
      </c>
      <c r="AE2247">
        <v>3</v>
      </c>
      <c r="AH2247">
        <v>3</v>
      </c>
      <c r="AJ2247" s="7">
        <v>89456</v>
      </c>
      <c r="AY2247">
        <v>1</v>
      </c>
      <c r="BI2247">
        <v>1</v>
      </c>
    </row>
    <row r="2248" spans="1:61" x14ac:dyDescent="0.25">
      <c r="A2248" s="7">
        <v>89493</v>
      </c>
      <c r="B2248">
        <v>3</v>
      </c>
      <c r="D2248">
        <v>3</v>
      </c>
      <c r="J2248" s="7">
        <v>89320</v>
      </c>
      <c r="M2248">
        <v>1</v>
      </c>
      <c r="W2248">
        <v>1</v>
      </c>
      <c r="AA2248" s="7">
        <v>89522</v>
      </c>
      <c r="AC2248">
        <v>1</v>
      </c>
      <c r="AH2248">
        <v>1</v>
      </c>
      <c r="AJ2248" s="7">
        <v>89490</v>
      </c>
      <c r="AY2248">
        <v>2</v>
      </c>
      <c r="BB2248">
        <v>1</v>
      </c>
      <c r="BI2248">
        <v>3</v>
      </c>
    </row>
    <row r="2249" spans="1:61" x14ac:dyDescent="0.25">
      <c r="A2249" s="7">
        <v>89522</v>
      </c>
      <c r="B2249">
        <v>1</v>
      </c>
      <c r="D2249">
        <v>1</v>
      </c>
      <c r="J2249" s="7">
        <v>89322</v>
      </c>
      <c r="M2249">
        <v>2</v>
      </c>
      <c r="S2249">
        <v>1</v>
      </c>
      <c r="W2249">
        <v>3</v>
      </c>
      <c r="AA2249" s="7">
        <v>89553</v>
      </c>
      <c r="AB2249">
        <v>2</v>
      </c>
      <c r="AH2249">
        <v>2</v>
      </c>
      <c r="AJ2249" s="7">
        <v>89493</v>
      </c>
      <c r="AV2249">
        <v>3</v>
      </c>
      <c r="BI2249">
        <v>3</v>
      </c>
    </row>
    <row r="2250" spans="1:61" x14ac:dyDescent="0.25">
      <c r="A2250" s="7">
        <v>89553</v>
      </c>
      <c r="B2250">
        <v>2</v>
      </c>
      <c r="D2250">
        <v>2</v>
      </c>
      <c r="J2250" s="7">
        <v>89360</v>
      </c>
      <c r="M2250">
        <v>1</v>
      </c>
      <c r="W2250">
        <v>1</v>
      </c>
      <c r="AA2250" s="7">
        <v>89593</v>
      </c>
      <c r="AC2250">
        <v>5</v>
      </c>
      <c r="AH2250">
        <v>5</v>
      </c>
      <c r="AJ2250" s="7">
        <v>89522</v>
      </c>
      <c r="AV2250">
        <v>1</v>
      </c>
      <c r="BI2250">
        <v>1</v>
      </c>
    </row>
    <row r="2251" spans="1:61" x14ac:dyDescent="0.25">
      <c r="A2251" s="7">
        <v>89593</v>
      </c>
      <c r="B2251">
        <v>5</v>
      </c>
      <c r="D2251">
        <v>5</v>
      </c>
      <c r="J2251" s="7">
        <v>89370</v>
      </c>
      <c r="V2251">
        <v>2</v>
      </c>
      <c r="W2251">
        <v>2</v>
      </c>
      <c r="AA2251" s="7">
        <v>89612</v>
      </c>
      <c r="AD2251">
        <v>2</v>
      </c>
      <c r="AH2251">
        <v>2</v>
      </c>
      <c r="AJ2251" s="7">
        <v>89553</v>
      </c>
      <c r="AV2251">
        <v>2</v>
      </c>
      <c r="BI2251">
        <v>2</v>
      </c>
    </row>
    <row r="2252" spans="1:61" x14ac:dyDescent="0.25">
      <c r="A2252" s="7">
        <v>89612</v>
      </c>
      <c r="C2252">
        <v>2</v>
      </c>
      <c r="D2252">
        <v>2</v>
      </c>
      <c r="J2252" s="7">
        <v>89393</v>
      </c>
      <c r="V2252">
        <v>1</v>
      </c>
      <c r="W2252">
        <v>1</v>
      </c>
      <c r="AA2252" s="7">
        <v>89614</v>
      </c>
      <c r="AF2252">
        <v>5</v>
      </c>
      <c r="AH2252">
        <v>5</v>
      </c>
      <c r="AJ2252" s="7">
        <v>89593</v>
      </c>
      <c r="AV2252">
        <v>5</v>
      </c>
      <c r="BI2252">
        <v>5</v>
      </c>
    </row>
    <row r="2253" spans="1:61" x14ac:dyDescent="0.25">
      <c r="A2253" s="7">
        <v>89614</v>
      </c>
      <c r="C2253">
        <v>5</v>
      </c>
      <c r="D2253">
        <v>5</v>
      </c>
      <c r="J2253" s="7">
        <v>89416</v>
      </c>
      <c r="V2253">
        <v>1</v>
      </c>
      <c r="W2253">
        <v>1</v>
      </c>
      <c r="AA2253" s="7">
        <v>89615</v>
      </c>
      <c r="AF2253">
        <v>1</v>
      </c>
      <c r="AH2253">
        <v>1</v>
      </c>
      <c r="AJ2253" s="7">
        <v>89612</v>
      </c>
      <c r="AY2253">
        <v>1</v>
      </c>
      <c r="BE2253">
        <v>1</v>
      </c>
      <c r="BI2253">
        <v>2</v>
      </c>
    </row>
    <row r="2254" spans="1:61" x14ac:dyDescent="0.25">
      <c r="A2254" s="7">
        <v>89615</v>
      </c>
      <c r="C2254">
        <v>1</v>
      </c>
      <c r="D2254">
        <v>1</v>
      </c>
      <c r="J2254" s="7">
        <v>89421</v>
      </c>
      <c r="M2254">
        <v>2</v>
      </c>
      <c r="N2254">
        <v>1</v>
      </c>
      <c r="Q2254">
        <v>1</v>
      </c>
      <c r="W2254">
        <v>4</v>
      </c>
      <c r="AA2254" s="7">
        <v>89619</v>
      </c>
      <c r="AC2254">
        <v>1</v>
      </c>
      <c r="AH2254">
        <v>1</v>
      </c>
      <c r="AJ2254" s="7">
        <v>89614</v>
      </c>
      <c r="AY2254">
        <v>3</v>
      </c>
      <c r="AZ2254">
        <v>1</v>
      </c>
      <c r="BB2254">
        <v>1</v>
      </c>
      <c r="BI2254">
        <v>5</v>
      </c>
    </row>
    <row r="2255" spans="1:61" x14ac:dyDescent="0.25">
      <c r="A2255" s="7">
        <v>89619</v>
      </c>
      <c r="B2255">
        <v>1</v>
      </c>
      <c r="D2255">
        <v>1</v>
      </c>
      <c r="J2255" s="7">
        <v>89454</v>
      </c>
      <c r="M2255">
        <v>1</v>
      </c>
      <c r="W2255">
        <v>1</v>
      </c>
      <c r="AA2255" s="7">
        <v>89676</v>
      </c>
      <c r="AB2255">
        <v>3</v>
      </c>
      <c r="AH2255">
        <v>3</v>
      </c>
      <c r="AJ2255" s="7">
        <v>89615</v>
      </c>
      <c r="AY2255">
        <v>1</v>
      </c>
      <c r="BI2255">
        <v>1</v>
      </c>
    </row>
    <row r="2256" spans="1:61" x14ac:dyDescent="0.25">
      <c r="A2256" s="7">
        <v>89676</v>
      </c>
      <c r="B2256">
        <v>3</v>
      </c>
      <c r="D2256">
        <v>3</v>
      </c>
      <c r="J2256" s="7">
        <v>89456</v>
      </c>
      <c r="M2256">
        <v>1</v>
      </c>
      <c r="W2256">
        <v>1</v>
      </c>
      <c r="AA2256" s="7">
        <v>89701</v>
      </c>
      <c r="AB2256">
        <v>2</v>
      </c>
      <c r="AH2256">
        <v>2</v>
      </c>
      <c r="AJ2256" s="7">
        <v>89619</v>
      </c>
      <c r="AV2256">
        <v>1</v>
      </c>
      <c r="BI2256">
        <v>1</v>
      </c>
    </row>
    <row r="2257" spans="1:61" x14ac:dyDescent="0.25">
      <c r="A2257" s="7">
        <v>89701</v>
      </c>
      <c r="B2257">
        <v>2</v>
      </c>
      <c r="D2257">
        <v>2</v>
      </c>
      <c r="J2257" s="7">
        <v>89490</v>
      </c>
      <c r="M2257">
        <v>2</v>
      </c>
      <c r="P2257">
        <v>1</v>
      </c>
      <c r="W2257">
        <v>3</v>
      </c>
      <c r="AA2257" s="7">
        <v>89711</v>
      </c>
      <c r="AF2257">
        <v>9</v>
      </c>
      <c r="AH2257">
        <v>9</v>
      </c>
      <c r="AJ2257" s="7">
        <v>89676</v>
      </c>
      <c r="AV2257">
        <v>3</v>
      </c>
      <c r="BI2257">
        <v>3</v>
      </c>
    </row>
    <row r="2258" spans="1:61" x14ac:dyDescent="0.25">
      <c r="A2258" s="7">
        <v>89711</v>
      </c>
      <c r="C2258">
        <v>9</v>
      </c>
      <c r="D2258">
        <v>9</v>
      </c>
      <c r="J2258" s="7">
        <v>89493</v>
      </c>
      <c r="V2258">
        <v>3</v>
      </c>
      <c r="W2258">
        <v>3</v>
      </c>
      <c r="AA2258" s="7">
        <v>89724</v>
      </c>
      <c r="AF2258">
        <v>1</v>
      </c>
      <c r="AH2258">
        <v>1</v>
      </c>
      <c r="AJ2258" s="7">
        <v>89701</v>
      </c>
      <c r="AV2258">
        <v>2</v>
      </c>
      <c r="BI2258">
        <v>2</v>
      </c>
    </row>
    <row r="2259" spans="1:61" x14ac:dyDescent="0.25">
      <c r="A2259" s="7">
        <v>89724</v>
      </c>
      <c r="C2259">
        <v>1</v>
      </c>
      <c r="D2259">
        <v>1</v>
      </c>
      <c r="J2259" s="7">
        <v>89522</v>
      </c>
      <c r="V2259">
        <v>1</v>
      </c>
      <c r="W2259">
        <v>1</v>
      </c>
      <c r="AA2259" s="7">
        <v>89753</v>
      </c>
      <c r="AE2259">
        <v>1</v>
      </c>
      <c r="AH2259">
        <v>1</v>
      </c>
      <c r="AJ2259" s="7">
        <v>89711</v>
      </c>
      <c r="AY2259">
        <v>1</v>
      </c>
      <c r="AZ2259">
        <v>3</v>
      </c>
      <c r="BA2259">
        <v>3</v>
      </c>
      <c r="BC2259">
        <v>1</v>
      </c>
      <c r="BD2259">
        <v>1</v>
      </c>
      <c r="BI2259">
        <v>9</v>
      </c>
    </row>
    <row r="2260" spans="1:61" x14ac:dyDescent="0.25">
      <c r="A2260" s="7">
        <v>89753</v>
      </c>
      <c r="B2260">
        <v>1</v>
      </c>
      <c r="D2260">
        <v>1</v>
      </c>
      <c r="J2260" s="7">
        <v>89553</v>
      </c>
      <c r="V2260">
        <v>2</v>
      </c>
      <c r="W2260">
        <v>2</v>
      </c>
      <c r="AA2260" s="7">
        <v>89775</v>
      </c>
      <c r="AF2260">
        <v>1</v>
      </c>
      <c r="AH2260">
        <v>1</v>
      </c>
      <c r="AJ2260" s="7">
        <v>89724</v>
      </c>
      <c r="AY2260">
        <v>1</v>
      </c>
      <c r="BI2260">
        <v>1</v>
      </c>
    </row>
    <row r="2261" spans="1:61" x14ac:dyDescent="0.25">
      <c r="A2261" s="7">
        <v>89775</v>
      </c>
      <c r="C2261">
        <v>1</v>
      </c>
      <c r="D2261">
        <v>1</v>
      </c>
      <c r="J2261" s="7">
        <v>89593</v>
      </c>
      <c r="V2261">
        <v>5</v>
      </c>
      <c r="W2261">
        <v>5</v>
      </c>
      <c r="AA2261" s="7">
        <v>89795</v>
      </c>
      <c r="AD2261">
        <v>1</v>
      </c>
      <c r="AF2261">
        <v>5</v>
      </c>
      <c r="AH2261">
        <v>6</v>
      </c>
      <c r="AJ2261" s="7">
        <v>89753</v>
      </c>
      <c r="AV2261">
        <v>1</v>
      </c>
      <c r="BI2261">
        <v>1</v>
      </c>
    </row>
    <row r="2262" spans="1:61" x14ac:dyDescent="0.25">
      <c r="A2262" s="7">
        <v>89795</v>
      </c>
      <c r="C2262">
        <v>6</v>
      </c>
      <c r="D2262">
        <v>6</v>
      </c>
      <c r="J2262" s="7">
        <v>89612</v>
      </c>
      <c r="M2262">
        <v>1</v>
      </c>
      <c r="S2262">
        <v>1</v>
      </c>
      <c r="W2262">
        <v>2</v>
      </c>
      <c r="AA2262" s="7">
        <v>89802</v>
      </c>
      <c r="AD2262">
        <v>1</v>
      </c>
      <c r="AH2262">
        <v>1</v>
      </c>
      <c r="AJ2262" s="7">
        <v>89775</v>
      </c>
      <c r="BE2262">
        <v>1</v>
      </c>
      <c r="BI2262">
        <v>1</v>
      </c>
    </row>
    <row r="2263" spans="1:61" x14ac:dyDescent="0.25">
      <c r="A2263" s="7">
        <v>89802</v>
      </c>
      <c r="C2263">
        <v>1</v>
      </c>
      <c r="D2263">
        <v>1</v>
      </c>
      <c r="J2263" s="7">
        <v>89614</v>
      </c>
      <c r="M2263">
        <v>3</v>
      </c>
      <c r="N2263">
        <v>1</v>
      </c>
      <c r="P2263">
        <v>1</v>
      </c>
      <c r="W2263">
        <v>5</v>
      </c>
      <c r="AA2263" s="7">
        <v>89811</v>
      </c>
      <c r="AF2263">
        <v>1</v>
      </c>
      <c r="AH2263">
        <v>1</v>
      </c>
      <c r="AJ2263" s="7">
        <v>89795</v>
      </c>
      <c r="AY2263">
        <v>2</v>
      </c>
      <c r="BA2263">
        <v>1</v>
      </c>
      <c r="BB2263">
        <v>2</v>
      </c>
      <c r="BF2263">
        <v>1</v>
      </c>
      <c r="BI2263">
        <v>6</v>
      </c>
    </row>
    <row r="2264" spans="1:61" x14ac:dyDescent="0.25">
      <c r="A2264" s="7">
        <v>89811</v>
      </c>
      <c r="C2264">
        <v>1</v>
      </c>
      <c r="D2264">
        <v>1</v>
      </c>
      <c r="J2264" s="7">
        <v>89615</v>
      </c>
      <c r="M2264">
        <v>1</v>
      </c>
      <c r="W2264">
        <v>1</v>
      </c>
      <c r="AA2264" s="7">
        <v>89814</v>
      </c>
      <c r="AE2264">
        <v>1</v>
      </c>
      <c r="AH2264">
        <v>1</v>
      </c>
      <c r="AJ2264" s="7">
        <v>89802</v>
      </c>
      <c r="AY2264">
        <v>1</v>
      </c>
      <c r="BI2264">
        <v>1</v>
      </c>
    </row>
    <row r="2265" spans="1:61" x14ac:dyDescent="0.25">
      <c r="A2265" s="7">
        <v>89814</v>
      </c>
      <c r="B2265">
        <v>1</v>
      </c>
      <c r="D2265">
        <v>1</v>
      </c>
      <c r="J2265" s="7">
        <v>89619</v>
      </c>
      <c r="V2265">
        <v>1</v>
      </c>
      <c r="W2265">
        <v>1</v>
      </c>
      <c r="AA2265" s="7">
        <v>89853</v>
      </c>
      <c r="AF2265">
        <v>5</v>
      </c>
      <c r="AH2265">
        <v>5</v>
      </c>
      <c r="AJ2265" s="7">
        <v>89811</v>
      </c>
      <c r="AY2265">
        <v>1</v>
      </c>
      <c r="BI2265">
        <v>1</v>
      </c>
    </row>
    <row r="2266" spans="1:61" x14ac:dyDescent="0.25">
      <c r="A2266" s="7">
        <v>89853</v>
      </c>
      <c r="C2266">
        <v>5</v>
      </c>
      <c r="D2266">
        <v>5</v>
      </c>
      <c r="J2266" s="7">
        <v>89676</v>
      </c>
      <c r="V2266">
        <v>3</v>
      </c>
      <c r="W2266">
        <v>3</v>
      </c>
      <c r="AA2266" s="7">
        <v>89872</v>
      </c>
      <c r="AD2266">
        <v>2</v>
      </c>
      <c r="AH2266">
        <v>2</v>
      </c>
      <c r="AJ2266" s="7">
        <v>89814</v>
      </c>
      <c r="AV2266">
        <v>1</v>
      </c>
      <c r="BI2266">
        <v>1</v>
      </c>
    </row>
    <row r="2267" spans="1:61" x14ac:dyDescent="0.25">
      <c r="A2267" s="7">
        <v>89872</v>
      </c>
      <c r="C2267">
        <v>2</v>
      </c>
      <c r="D2267">
        <v>2</v>
      </c>
      <c r="J2267" s="7">
        <v>89701</v>
      </c>
      <c r="V2267">
        <v>2</v>
      </c>
      <c r="W2267">
        <v>2</v>
      </c>
      <c r="AA2267" s="7">
        <v>89880</v>
      </c>
      <c r="AF2267">
        <v>2</v>
      </c>
      <c r="AH2267">
        <v>2</v>
      </c>
      <c r="AJ2267" s="7">
        <v>89853</v>
      </c>
      <c r="AZ2267">
        <v>2</v>
      </c>
      <c r="BB2267">
        <v>1</v>
      </c>
      <c r="BC2267">
        <v>1</v>
      </c>
      <c r="BD2267">
        <v>1</v>
      </c>
      <c r="BI2267">
        <v>5</v>
      </c>
    </row>
    <row r="2268" spans="1:61" x14ac:dyDescent="0.25">
      <c r="A2268" s="7">
        <v>89880</v>
      </c>
      <c r="C2268">
        <v>2</v>
      </c>
      <c r="D2268">
        <v>2</v>
      </c>
      <c r="J2268" s="7">
        <v>89711</v>
      </c>
      <c r="M2268">
        <v>1</v>
      </c>
      <c r="N2268">
        <v>3</v>
      </c>
      <c r="O2268">
        <v>3</v>
      </c>
      <c r="Q2268">
        <v>1</v>
      </c>
      <c r="R2268">
        <v>1</v>
      </c>
      <c r="W2268">
        <v>9</v>
      </c>
      <c r="AA2268" s="7">
        <v>89884</v>
      </c>
      <c r="AE2268">
        <v>3</v>
      </c>
      <c r="AH2268">
        <v>3</v>
      </c>
      <c r="AJ2268" s="7">
        <v>89872</v>
      </c>
      <c r="AY2268">
        <v>1</v>
      </c>
      <c r="BE2268">
        <v>1</v>
      </c>
      <c r="BI2268">
        <v>2</v>
      </c>
    </row>
    <row r="2269" spans="1:61" x14ac:dyDescent="0.25">
      <c r="A2269" s="7">
        <v>89884</v>
      </c>
      <c r="B2269">
        <v>3</v>
      </c>
      <c r="D2269">
        <v>3</v>
      </c>
      <c r="J2269" s="7">
        <v>89724</v>
      </c>
      <c r="M2269">
        <v>1</v>
      </c>
      <c r="W2269">
        <v>1</v>
      </c>
      <c r="AA2269" s="7">
        <v>89900</v>
      </c>
      <c r="AF2269">
        <v>1</v>
      </c>
      <c r="AH2269">
        <v>1</v>
      </c>
      <c r="AJ2269" s="7">
        <v>89880</v>
      </c>
      <c r="BA2269">
        <v>1</v>
      </c>
      <c r="BB2269">
        <v>1</v>
      </c>
      <c r="BI2269">
        <v>2</v>
      </c>
    </row>
    <row r="2270" spans="1:61" x14ac:dyDescent="0.25">
      <c r="A2270" s="7">
        <v>89900</v>
      </c>
      <c r="C2270">
        <v>1</v>
      </c>
      <c r="D2270">
        <v>1</v>
      </c>
      <c r="J2270" s="7">
        <v>89753</v>
      </c>
      <c r="V2270">
        <v>1</v>
      </c>
      <c r="W2270">
        <v>1</v>
      </c>
      <c r="AA2270" s="7">
        <v>89920</v>
      </c>
      <c r="AE2270">
        <v>1</v>
      </c>
      <c r="AH2270">
        <v>1</v>
      </c>
      <c r="AJ2270" s="7">
        <v>89884</v>
      </c>
      <c r="AV2270">
        <v>3</v>
      </c>
      <c r="BI2270">
        <v>3</v>
      </c>
    </row>
    <row r="2271" spans="1:61" x14ac:dyDescent="0.25">
      <c r="A2271" s="7">
        <v>89920</v>
      </c>
      <c r="B2271">
        <v>1</v>
      </c>
      <c r="D2271">
        <v>1</v>
      </c>
      <c r="J2271" s="7">
        <v>89775</v>
      </c>
      <c r="S2271">
        <v>1</v>
      </c>
      <c r="W2271">
        <v>1</v>
      </c>
      <c r="AA2271" s="7">
        <v>89945</v>
      </c>
      <c r="AE2271">
        <v>1</v>
      </c>
      <c r="AH2271">
        <v>1</v>
      </c>
      <c r="AJ2271" s="7">
        <v>89900</v>
      </c>
      <c r="AY2271">
        <v>1</v>
      </c>
      <c r="BI2271">
        <v>1</v>
      </c>
    </row>
    <row r="2272" spans="1:61" x14ac:dyDescent="0.25">
      <c r="A2272" s="7">
        <v>89945</v>
      </c>
      <c r="B2272">
        <v>1</v>
      </c>
      <c r="D2272">
        <v>1</v>
      </c>
      <c r="J2272" s="7">
        <v>89795</v>
      </c>
      <c r="M2272">
        <v>2</v>
      </c>
      <c r="O2272">
        <v>1</v>
      </c>
      <c r="P2272">
        <v>2</v>
      </c>
      <c r="T2272">
        <v>1</v>
      </c>
      <c r="W2272">
        <v>6</v>
      </c>
      <c r="AA2272" s="7">
        <v>89946</v>
      </c>
      <c r="AC2272">
        <v>2</v>
      </c>
      <c r="AH2272">
        <v>2</v>
      </c>
      <c r="AJ2272" s="7">
        <v>89920</v>
      </c>
      <c r="AV2272">
        <v>1</v>
      </c>
      <c r="BI2272">
        <v>1</v>
      </c>
    </row>
    <row r="2273" spans="1:61" x14ac:dyDescent="0.25">
      <c r="A2273" s="7">
        <v>89946</v>
      </c>
      <c r="B2273">
        <v>2</v>
      </c>
      <c r="D2273">
        <v>2</v>
      </c>
      <c r="J2273" s="7">
        <v>89802</v>
      </c>
      <c r="M2273">
        <v>1</v>
      </c>
      <c r="W2273">
        <v>1</v>
      </c>
      <c r="AA2273" s="7">
        <v>89970</v>
      </c>
      <c r="AD2273">
        <v>1</v>
      </c>
      <c r="AH2273">
        <v>1</v>
      </c>
      <c r="AJ2273" s="7">
        <v>89945</v>
      </c>
      <c r="AV2273">
        <v>1</v>
      </c>
      <c r="BI2273">
        <v>1</v>
      </c>
    </row>
    <row r="2274" spans="1:61" x14ac:dyDescent="0.25">
      <c r="A2274" s="7">
        <v>89970</v>
      </c>
      <c r="C2274">
        <v>1</v>
      </c>
      <c r="D2274">
        <v>1</v>
      </c>
      <c r="J2274" s="7">
        <v>89811</v>
      </c>
      <c r="M2274">
        <v>1</v>
      </c>
      <c r="W2274">
        <v>1</v>
      </c>
      <c r="AA2274" s="7">
        <v>89976</v>
      </c>
      <c r="AF2274">
        <v>2</v>
      </c>
      <c r="AH2274">
        <v>2</v>
      </c>
      <c r="AJ2274" s="7">
        <v>89946</v>
      </c>
      <c r="AV2274">
        <v>2</v>
      </c>
      <c r="BI2274">
        <v>2</v>
      </c>
    </row>
    <row r="2275" spans="1:61" x14ac:dyDescent="0.25">
      <c r="A2275" s="7">
        <v>89976</v>
      </c>
      <c r="C2275">
        <v>2</v>
      </c>
      <c r="D2275">
        <v>2</v>
      </c>
      <c r="J2275" s="7">
        <v>89814</v>
      </c>
      <c r="V2275">
        <v>1</v>
      </c>
      <c r="W2275">
        <v>1</v>
      </c>
      <c r="AA2275" s="7">
        <v>89980</v>
      </c>
      <c r="AF2275">
        <v>3</v>
      </c>
      <c r="AH2275">
        <v>3</v>
      </c>
      <c r="AJ2275" s="7">
        <v>89970</v>
      </c>
      <c r="AY2275">
        <v>1</v>
      </c>
      <c r="BI2275">
        <v>1</v>
      </c>
    </row>
    <row r="2276" spans="1:61" x14ac:dyDescent="0.25">
      <c r="A2276" s="7">
        <v>89980</v>
      </c>
      <c r="C2276">
        <v>3</v>
      </c>
      <c r="D2276">
        <v>3</v>
      </c>
      <c r="J2276" s="7">
        <v>89853</v>
      </c>
      <c r="N2276">
        <v>2</v>
      </c>
      <c r="P2276">
        <v>1</v>
      </c>
      <c r="Q2276">
        <v>1</v>
      </c>
      <c r="R2276">
        <v>1</v>
      </c>
      <c r="W2276">
        <v>5</v>
      </c>
      <c r="AA2276" s="7">
        <v>89984</v>
      </c>
      <c r="AF2276">
        <v>2</v>
      </c>
      <c r="AH2276">
        <v>2</v>
      </c>
      <c r="AJ2276" s="7">
        <v>89976</v>
      </c>
      <c r="AY2276">
        <v>1</v>
      </c>
      <c r="BA2276">
        <v>1</v>
      </c>
      <c r="BI2276">
        <v>2</v>
      </c>
    </row>
    <row r="2277" spans="1:61" x14ac:dyDescent="0.25">
      <c r="A2277" s="7">
        <v>89984</v>
      </c>
      <c r="C2277">
        <v>2</v>
      </c>
      <c r="D2277">
        <v>2</v>
      </c>
      <c r="J2277" s="7">
        <v>89872</v>
      </c>
      <c r="M2277">
        <v>1</v>
      </c>
      <c r="S2277">
        <v>1</v>
      </c>
      <c r="W2277">
        <v>2</v>
      </c>
      <c r="AA2277" s="7">
        <v>90025</v>
      </c>
      <c r="AF2277">
        <v>1</v>
      </c>
      <c r="AH2277">
        <v>1</v>
      </c>
      <c r="AJ2277" s="7">
        <v>89980</v>
      </c>
      <c r="AY2277">
        <v>1</v>
      </c>
      <c r="BE2277">
        <v>2</v>
      </c>
      <c r="BI2277">
        <v>3</v>
      </c>
    </row>
    <row r="2278" spans="1:61" x14ac:dyDescent="0.25">
      <c r="A2278" s="7">
        <v>90025</v>
      </c>
      <c r="C2278">
        <v>1</v>
      </c>
      <c r="D2278">
        <v>1</v>
      </c>
      <c r="J2278" s="7">
        <v>89880</v>
      </c>
      <c r="O2278">
        <v>1</v>
      </c>
      <c r="P2278">
        <v>1</v>
      </c>
      <c r="W2278">
        <v>2</v>
      </c>
      <c r="AA2278" s="7">
        <v>90026</v>
      </c>
      <c r="AF2278">
        <v>7</v>
      </c>
      <c r="AH2278">
        <v>7</v>
      </c>
      <c r="AJ2278" s="7">
        <v>89984</v>
      </c>
      <c r="AY2278">
        <v>2</v>
      </c>
      <c r="BI2278">
        <v>2</v>
      </c>
    </row>
    <row r="2279" spans="1:61" x14ac:dyDescent="0.25">
      <c r="A2279" s="7">
        <v>90026</v>
      </c>
      <c r="C2279">
        <v>7</v>
      </c>
      <c r="D2279">
        <v>7</v>
      </c>
      <c r="J2279" s="7">
        <v>89884</v>
      </c>
      <c r="V2279">
        <v>3</v>
      </c>
      <c r="W2279">
        <v>3</v>
      </c>
      <c r="AA2279" s="7">
        <v>90039</v>
      </c>
      <c r="AE2279">
        <v>2</v>
      </c>
      <c r="AH2279">
        <v>2</v>
      </c>
      <c r="AJ2279" s="7">
        <v>90025</v>
      </c>
      <c r="AY2279">
        <v>1</v>
      </c>
      <c r="BI2279">
        <v>1</v>
      </c>
    </row>
    <row r="2280" spans="1:61" x14ac:dyDescent="0.25">
      <c r="A2280" s="7">
        <v>90039</v>
      </c>
      <c r="B2280">
        <v>2</v>
      </c>
      <c r="D2280">
        <v>2</v>
      </c>
      <c r="J2280" s="7">
        <v>89900</v>
      </c>
      <c r="M2280">
        <v>1</v>
      </c>
      <c r="W2280">
        <v>1</v>
      </c>
      <c r="AA2280" s="7">
        <v>90052</v>
      </c>
      <c r="AD2280">
        <v>4</v>
      </c>
      <c r="AH2280">
        <v>4</v>
      </c>
      <c r="AJ2280" s="7">
        <v>90026</v>
      </c>
      <c r="AY2280">
        <v>2</v>
      </c>
      <c r="AZ2280">
        <v>1</v>
      </c>
      <c r="BA2280">
        <v>2</v>
      </c>
      <c r="BB2280">
        <v>1</v>
      </c>
      <c r="BH2280">
        <v>1</v>
      </c>
      <c r="BI2280">
        <v>7</v>
      </c>
    </row>
    <row r="2281" spans="1:61" x14ac:dyDescent="0.25">
      <c r="A2281" s="7">
        <v>90052</v>
      </c>
      <c r="C2281">
        <v>4</v>
      </c>
      <c r="D2281">
        <v>4</v>
      </c>
      <c r="J2281" s="7">
        <v>89920</v>
      </c>
      <c r="V2281">
        <v>1</v>
      </c>
      <c r="W2281">
        <v>1</v>
      </c>
      <c r="AA2281" s="7">
        <v>90054</v>
      </c>
      <c r="AB2281">
        <v>1</v>
      </c>
      <c r="AH2281">
        <v>1</v>
      </c>
      <c r="AJ2281" s="7">
        <v>90039</v>
      </c>
      <c r="AV2281">
        <v>2</v>
      </c>
      <c r="BI2281">
        <v>2</v>
      </c>
    </row>
    <row r="2282" spans="1:61" x14ac:dyDescent="0.25">
      <c r="A2282" s="7">
        <v>90054</v>
      </c>
      <c r="B2282">
        <v>1</v>
      </c>
      <c r="D2282">
        <v>1</v>
      </c>
      <c r="J2282" s="7">
        <v>89945</v>
      </c>
      <c r="V2282">
        <v>1</v>
      </c>
      <c r="W2282">
        <v>1</v>
      </c>
      <c r="AA2282" s="7">
        <v>90064</v>
      </c>
      <c r="AE2282">
        <v>1</v>
      </c>
      <c r="AH2282">
        <v>1</v>
      </c>
      <c r="AJ2282" s="7">
        <v>90052</v>
      </c>
      <c r="BD2282">
        <v>1</v>
      </c>
      <c r="BE2282">
        <v>3</v>
      </c>
      <c r="BI2282">
        <v>4</v>
      </c>
    </row>
    <row r="2283" spans="1:61" x14ac:dyDescent="0.25">
      <c r="A2283" s="7">
        <v>90064</v>
      </c>
      <c r="B2283">
        <v>1</v>
      </c>
      <c r="D2283">
        <v>1</v>
      </c>
      <c r="J2283" s="7">
        <v>89946</v>
      </c>
      <c r="V2283">
        <v>2</v>
      </c>
      <c r="W2283">
        <v>2</v>
      </c>
      <c r="AA2283" s="7">
        <v>90074</v>
      </c>
      <c r="AF2283">
        <v>2</v>
      </c>
      <c r="AH2283">
        <v>2</v>
      </c>
      <c r="AJ2283" s="7">
        <v>90054</v>
      </c>
      <c r="AV2283">
        <v>1</v>
      </c>
      <c r="BI2283">
        <v>1</v>
      </c>
    </row>
    <row r="2284" spans="1:61" x14ac:dyDescent="0.25">
      <c r="A2284" s="7">
        <v>90074</v>
      </c>
      <c r="C2284">
        <v>2</v>
      </c>
      <c r="D2284">
        <v>2</v>
      </c>
      <c r="J2284" s="7">
        <v>89970</v>
      </c>
      <c r="M2284">
        <v>1</v>
      </c>
      <c r="W2284">
        <v>1</v>
      </c>
      <c r="AA2284" s="7">
        <v>90081</v>
      </c>
      <c r="AF2284">
        <v>1</v>
      </c>
      <c r="AH2284">
        <v>1</v>
      </c>
      <c r="AJ2284" s="7">
        <v>90064</v>
      </c>
      <c r="AV2284">
        <v>1</v>
      </c>
      <c r="BI2284">
        <v>1</v>
      </c>
    </row>
    <row r="2285" spans="1:61" x14ac:dyDescent="0.25">
      <c r="A2285" s="7">
        <v>90081</v>
      </c>
      <c r="C2285">
        <v>1</v>
      </c>
      <c r="D2285">
        <v>1</v>
      </c>
      <c r="J2285" s="7">
        <v>89976</v>
      </c>
      <c r="M2285">
        <v>1</v>
      </c>
      <c r="O2285">
        <v>1</v>
      </c>
      <c r="W2285">
        <v>2</v>
      </c>
      <c r="AA2285" s="7">
        <v>90091</v>
      </c>
      <c r="AF2285">
        <v>1</v>
      </c>
      <c r="AH2285">
        <v>1</v>
      </c>
      <c r="AJ2285" s="7">
        <v>90074</v>
      </c>
      <c r="AY2285">
        <v>1</v>
      </c>
      <c r="BE2285">
        <v>1</v>
      </c>
      <c r="BI2285">
        <v>2</v>
      </c>
    </row>
    <row r="2286" spans="1:61" x14ac:dyDescent="0.25">
      <c r="A2286" s="7">
        <v>90091</v>
      </c>
      <c r="C2286">
        <v>1</v>
      </c>
      <c r="D2286">
        <v>1</v>
      </c>
      <c r="J2286" s="7">
        <v>89980</v>
      </c>
      <c r="M2286">
        <v>1</v>
      </c>
      <c r="S2286">
        <v>2</v>
      </c>
      <c r="W2286">
        <v>3</v>
      </c>
      <c r="AA2286" s="7">
        <v>90115</v>
      </c>
      <c r="AB2286">
        <v>1</v>
      </c>
      <c r="AH2286">
        <v>1</v>
      </c>
      <c r="AJ2286" s="7">
        <v>90081</v>
      </c>
      <c r="AY2286">
        <v>1</v>
      </c>
      <c r="BI2286">
        <v>1</v>
      </c>
    </row>
    <row r="2287" spans="1:61" x14ac:dyDescent="0.25">
      <c r="A2287" s="7">
        <v>90115</v>
      </c>
      <c r="B2287">
        <v>1</v>
      </c>
      <c r="D2287">
        <v>1</v>
      </c>
      <c r="J2287" s="7">
        <v>89984</v>
      </c>
      <c r="M2287">
        <v>2</v>
      </c>
      <c r="W2287">
        <v>2</v>
      </c>
      <c r="AA2287" s="7">
        <v>90119</v>
      </c>
      <c r="AB2287">
        <v>1</v>
      </c>
      <c r="AH2287">
        <v>1</v>
      </c>
      <c r="AJ2287" s="7">
        <v>90091</v>
      </c>
      <c r="AY2287">
        <v>1</v>
      </c>
      <c r="BI2287">
        <v>1</v>
      </c>
    </row>
    <row r="2288" spans="1:61" x14ac:dyDescent="0.25">
      <c r="A2288" s="7">
        <v>90119</v>
      </c>
      <c r="B2288">
        <v>1</v>
      </c>
      <c r="D2288">
        <v>1</v>
      </c>
      <c r="J2288" s="7">
        <v>90025</v>
      </c>
      <c r="M2288">
        <v>1</v>
      </c>
      <c r="W2288">
        <v>1</v>
      </c>
      <c r="AA2288" s="7">
        <v>90137</v>
      </c>
      <c r="AF2288">
        <v>1</v>
      </c>
      <c r="AH2288">
        <v>1</v>
      </c>
      <c r="AJ2288" s="7">
        <v>90115</v>
      </c>
      <c r="AV2288">
        <v>1</v>
      </c>
      <c r="BI2288">
        <v>1</v>
      </c>
    </row>
    <row r="2289" spans="1:61" x14ac:dyDescent="0.25">
      <c r="A2289" s="7">
        <v>90137</v>
      </c>
      <c r="C2289">
        <v>1</v>
      </c>
      <c r="D2289">
        <v>1</v>
      </c>
      <c r="J2289" s="7">
        <v>90026</v>
      </c>
      <c r="M2289">
        <v>2</v>
      </c>
      <c r="N2289">
        <v>1</v>
      </c>
      <c r="O2289">
        <v>2</v>
      </c>
      <c r="P2289">
        <v>1</v>
      </c>
      <c r="V2289">
        <v>1</v>
      </c>
      <c r="W2289">
        <v>7</v>
      </c>
      <c r="AA2289" s="7">
        <v>90146</v>
      </c>
      <c r="AF2289">
        <v>4</v>
      </c>
      <c r="AH2289">
        <v>4</v>
      </c>
      <c r="AJ2289" s="7">
        <v>90119</v>
      </c>
      <c r="AV2289">
        <v>1</v>
      </c>
      <c r="BI2289">
        <v>1</v>
      </c>
    </row>
    <row r="2290" spans="1:61" x14ac:dyDescent="0.25">
      <c r="A2290" s="7">
        <v>90146</v>
      </c>
      <c r="C2290">
        <v>4</v>
      </c>
      <c r="D2290">
        <v>4</v>
      </c>
      <c r="J2290" s="7">
        <v>90039</v>
      </c>
      <c r="V2290">
        <v>2</v>
      </c>
      <c r="W2290">
        <v>2</v>
      </c>
      <c r="AA2290" s="7">
        <v>90147</v>
      </c>
      <c r="AF2290">
        <v>4</v>
      </c>
      <c r="AH2290">
        <v>4</v>
      </c>
      <c r="AJ2290" s="7">
        <v>90137</v>
      </c>
      <c r="AZ2290">
        <v>1</v>
      </c>
      <c r="BI2290">
        <v>1</v>
      </c>
    </row>
    <row r="2291" spans="1:61" x14ac:dyDescent="0.25">
      <c r="A2291" s="7">
        <v>90147</v>
      </c>
      <c r="C2291">
        <v>4</v>
      </c>
      <c r="D2291">
        <v>4</v>
      </c>
      <c r="J2291" s="7">
        <v>90052</v>
      </c>
      <c r="R2291">
        <v>1</v>
      </c>
      <c r="S2291">
        <v>3</v>
      </c>
      <c r="W2291">
        <v>4</v>
      </c>
      <c r="AA2291" s="7">
        <v>90162</v>
      </c>
      <c r="AF2291">
        <v>1</v>
      </c>
      <c r="AH2291">
        <v>1</v>
      </c>
      <c r="AJ2291" s="7">
        <v>90146</v>
      </c>
      <c r="AZ2291">
        <v>1</v>
      </c>
      <c r="BA2291">
        <v>1</v>
      </c>
      <c r="BG2291">
        <v>2</v>
      </c>
      <c r="BI2291">
        <v>4</v>
      </c>
    </row>
    <row r="2292" spans="1:61" x14ac:dyDescent="0.25">
      <c r="A2292" s="7">
        <v>90162</v>
      </c>
      <c r="C2292">
        <v>1</v>
      </c>
      <c r="D2292">
        <v>1</v>
      </c>
      <c r="J2292" s="7">
        <v>90054</v>
      </c>
      <c r="V2292">
        <v>1</v>
      </c>
      <c r="W2292">
        <v>1</v>
      </c>
      <c r="AA2292" s="7">
        <v>90163</v>
      </c>
      <c r="AE2292">
        <v>1</v>
      </c>
      <c r="AH2292">
        <v>1</v>
      </c>
      <c r="AJ2292" s="7">
        <v>90147</v>
      </c>
      <c r="AZ2292">
        <v>1</v>
      </c>
      <c r="BA2292">
        <v>2</v>
      </c>
      <c r="BG2292">
        <v>1</v>
      </c>
      <c r="BI2292">
        <v>4</v>
      </c>
    </row>
    <row r="2293" spans="1:61" x14ac:dyDescent="0.25">
      <c r="A2293" s="7">
        <v>90163</v>
      </c>
      <c r="B2293">
        <v>1</v>
      </c>
      <c r="D2293">
        <v>1</v>
      </c>
      <c r="J2293" s="7">
        <v>90064</v>
      </c>
      <c r="V2293">
        <v>1</v>
      </c>
      <c r="W2293">
        <v>1</v>
      </c>
      <c r="AA2293" s="7">
        <v>90166</v>
      </c>
      <c r="AB2293">
        <v>1</v>
      </c>
      <c r="AH2293">
        <v>1</v>
      </c>
      <c r="AJ2293" s="7">
        <v>90162</v>
      </c>
      <c r="AY2293">
        <v>1</v>
      </c>
      <c r="BI2293">
        <v>1</v>
      </c>
    </row>
    <row r="2294" spans="1:61" x14ac:dyDescent="0.25">
      <c r="A2294" s="7">
        <v>90166</v>
      </c>
      <c r="B2294">
        <v>1</v>
      </c>
      <c r="D2294">
        <v>1</v>
      </c>
      <c r="J2294" s="7">
        <v>90074</v>
      </c>
      <c r="M2294">
        <v>1</v>
      </c>
      <c r="S2294">
        <v>1</v>
      </c>
      <c r="W2294">
        <v>2</v>
      </c>
      <c r="AA2294" s="7">
        <v>90248</v>
      </c>
      <c r="AB2294">
        <v>1</v>
      </c>
      <c r="AH2294">
        <v>1</v>
      </c>
      <c r="AJ2294" s="7">
        <v>90163</v>
      </c>
      <c r="AV2294">
        <v>1</v>
      </c>
      <c r="BI2294">
        <v>1</v>
      </c>
    </row>
    <row r="2295" spans="1:61" x14ac:dyDescent="0.25">
      <c r="A2295" s="7">
        <v>90248</v>
      </c>
      <c r="B2295">
        <v>1</v>
      </c>
      <c r="D2295">
        <v>1</v>
      </c>
      <c r="J2295" s="7">
        <v>90081</v>
      </c>
      <c r="M2295">
        <v>1</v>
      </c>
      <c r="W2295">
        <v>1</v>
      </c>
      <c r="AA2295" s="7">
        <v>90252</v>
      </c>
      <c r="AF2295">
        <v>1</v>
      </c>
      <c r="AH2295">
        <v>1</v>
      </c>
      <c r="AJ2295" s="7">
        <v>90166</v>
      </c>
      <c r="AV2295">
        <v>1</v>
      </c>
      <c r="BI2295">
        <v>1</v>
      </c>
    </row>
    <row r="2296" spans="1:61" x14ac:dyDescent="0.25">
      <c r="A2296" s="7">
        <v>90252</v>
      </c>
      <c r="C2296">
        <v>1</v>
      </c>
      <c r="D2296">
        <v>1</v>
      </c>
      <c r="J2296" s="7">
        <v>90091</v>
      </c>
      <c r="M2296">
        <v>1</v>
      </c>
      <c r="W2296">
        <v>1</v>
      </c>
      <c r="AA2296" s="7">
        <v>90262</v>
      </c>
      <c r="AD2296">
        <v>1</v>
      </c>
      <c r="AF2296">
        <v>1</v>
      </c>
      <c r="AH2296">
        <v>2</v>
      </c>
      <c r="AJ2296" s="7">
        <v>90248</v>
      </c>
      <c r="AV2296">
        <v>1</v>
      </c>
      <c r="BI2296">
        <v>1</v>
      </c>
    </row>
    <row r="2297" spans="1:61" x14ac:dyDescent="0.25">
      <c r="A2297" s="7">
        <v>90262</v>
      </c>
      <c r="C2297">
        <v>2</v>
      </c>
      <c r="D2297">
        <v>2</v>
      </c>
      <c r="J2297" s="7">
        <v>90115</v>
      </c>
      <c r="V2297">
        <v>1</v>
      </c>
      <c r="W2297">
        <v>1</v>
      </c>
      <c r="AA2297" s="7">
        <v>90278</v>
      </c>
      <c r="AF2297">
        <v>1</v>
      </c>
      <c r="AH2297">
        <v>1</v>
      </c>
      <c r="AJ2297" s="7">
        <v>90252</v>
      </c>
      <c r="AY2297">
        <v>1</v>
      </c>
      <c r="BI2297">
        <v>1</v>
      </c>
    </row>
    <row r="2298" spans="1:61" x14ac:dyDescent="0.25">
      <c r="A2298" s="7">
        <v>90278</v>
      </c>
      <c r="C2298">
        <v>1</v>
      </c>
      <c r="D2298">
        <v>1</v>
      </c>
      <c r="J2298" s="7">
        <v>90119</v>
      </c>
      <c r="V2298">
        <v>1</v>
      </c>
      <c r="W2298">
        <v>1</v>
      </c>
      <c r="AA2298" s="7">
        <v>90283</v>
      </c>
      <c r="AE2298">
        <v>1</v>
      </c>
      <c r="AH2298">
        <v>1</v>
      </c>
      <c r="AJ2298" s="7">
        <v>90262</v>
      </c>
      <c r="AZ2298">
        <v>1</v>
      </c>
      <c r="BF2298">
        <v>1</v>
      </c>
      <c r="BI2298">
        <v>2</v>
      </c>
    </row>
    <row r="2299" spans="1:61" x14ac:dyDescent="0.25">
      <c r="A2299" s="7">
        <v>90283</v>
      </c>
      <c r="B2299">
        <v>1</v>
      </c>
      <c r="D2299">
        <v>1</v>
      </c>
      <c r="J2299" s="7">
        <v>90137</v>
      </c>
      <c r="N2299">
        <v>1</v>
      </c>
      <c r="W2299">
        <v>1</v>
      </c>
      <c r="AA2299" s="7">
        <v>90303</v>
      </c>
      <c r="AE2299">
        <v>1</v>
      </c>
      <c r="AH2299">
        <v>1</v>
      </c>
      <c r="AJ2299" s="7">
        <v>90278</v>
      </c>
      <c r="AY2299">
        <v>1</v>
      </c>
      <c r="BI2299">
        <v>1</v>
      </c>
    </row>
    <row r="2300" spans="1:61" x14ac:dyDescent="0.25">
      <c r="A2300" s="7">
        <v>90303</v>
      </c>
      <c r="B2300">
        <v>1</v>
      </c>
      <c r="D2300">
        <v>1</v>
      </c>
      <c r="J2300" s="7">
        <v>90146</v>
      </c>
      <c r="N2300">
        <v>1</v>
      </c>
      <c r="O2300">
        <v>1</v>
      </c>
      <c r="U2300">
        <v>2</v>
      </c>
      <c r="W2300">
        <v>4</v>
      </c>
      <c r="AA2300" s="7">
        <v>90311</v>
      </c>
      <c r="AF2300">
        <v>4</v>
      </c>
      <c r="AH2300">
        <v>4</v>
      </c>
      <c r="AJ2300" s="7">
        <v>90283</v>
      </c>
      <c r="AV2300">
        <v>1</v>
      </c>
      <c r="BI2300">
        <v>1</v>
      </c>
    </row>
    <row r="2301" spans="1:61" x14ac:dyDescent="0.25">
      <c r="A2301" s="7">
        <v>90311</v>
      </c>
      <c r="C2301">
        <v>4</v>
      </c>
      <c r="D2301">
        <v>4</v>
      </c>
      <c r="J2301" s="7">
        <v>90147</v>
      </c>
      <c r="N2301">
        <v>1</v>
      </c>
      <c r="O2301">
        <v>2</v>
      </c>
      <c r="U2301">
        <v>1</v>
      </c>
      <c r="W2301">
        <v>4</v>
      </c>
      <c r="AA2301" s="7">
        <v>90316</v>
      </c>
      <c r="AF2301">
        <v>6</v>
      </c>
      <c r="AH2301">
        <v>6</v>
      </c>
      <c r="AJ2301" s="7">
        <v>90303</v>
      </c>
      <c r="AV2301">
        <v>1</v>
      </c>
      <c r="BI2301">
        <v>1</v>
      </c>
    </row>
    <row r="2302" spans="1:61" x14ac:dyDescent="0.25">
      <c r="A2302" s="7">
        <v>90316</v>
      </c>
      <c r="C2302">
        <v>6</v>
      </c>
      <c r="D2302">
        <v>6</v>
      </c>
      <c r="J2302" s="7">
        <v>90162</v>
      </c>
      <c r="M2302">
        <v>1</v>
      </c>
      <c r="W2302">
        <v>1</v>
      </c>
      <c r="AA2302" s="7">
        <v>90351</v>
      </c>
      <c r="AE2302">
        <v>1</v>
      </c>
      <c r="AH2302">
        <v>1</v>
      </c>
      <c r="AJ2302" s="7">
        <v>90311</v>
      </c>
      <c r="AY2302">
        <v>1</v>
      </c>
      <c r="AZ2302">
        <v>1</v>
      </c>
      <c r="BF2302">
        <v>2</v>
      </c>
      <c r="BI2302">
        <v>4</v>
      </c>
    </row>
    <row r="2303" spans="1:61" x14ac:dyDescent="0.25">
      <c r="A2303" s="7">
        <v>90351</v>
      </c>
      <c r="B2303">
        <v>1</v>
      </c>
      <c r="D2303">
        <v>1</v>
      </c>
      <c r="J2303" s="7">
        <v>90163</v>
      </c>
      <c r="V2303">
        <v>1</v>
      </c>
      <c r="W2303">
        <v>1</v>
      </c>
      <c r="AA2303" s="7">
        <v>90360</v>
      </c>
      <c r="AD2303">
        <v>1</v>
      </c>
      <c r="AH2303">
        <v>1</v>
      </c>
      <c r="AJ2303" s="7">
        <v>90316</v>
      </c>
      <c r="AY2303">
        <v>3</v>
      </c>
      <c r="AZ2303">
        <v>2</v>
      </c>
      <c r="BA2303">
        <v>1</v>
      </c>
      <c r="BI2303">
        <v>6</v>
      </c>
    </row>
    <row r="2304" spans="1:61" x14ac:dyDescent="0.25">
      <c r="A2304" s="7">
        <v>90360</v>
      </c>
      <c r="C2304">
        <v>1</v>
      </c>
      <c r="D2304">
        <v>1</v>
      </c>
      <c r="J2304" s="7">
        <v>90166</v>
      </c>
      <c r="V2304">
        <v>1</v>
      </c>
      <c r="W2304">
        <v>1</v>
      </c>
      <c r="AA2304" s="7">
        <v>90378</v>
      </c>
      <c r="AB2304">
        <v>1</v>
      </c>
      <c r="AH2304">
        <v>1</v>
      </c>
      <c r="AJ2304" s="7">
        <v>90351</v>
      </c>
      <c r="AV2304">
        <v>1</v>
      </c>
      <c r="BI2304">
        <v>1</v>
      </c>
    </row>
    <row r="2305" spans="1:61" x14ac:dyDescent="0.25">
      <c r="A2305" s="7">
        <v>90378</v>
      </c>
      <c r="B2305">
        <v>1</v>
      </c>
      <c r="D2305">
        <v>1</v>
      </c>
      <c r="J2305" s="7">
        <v>90248</v>
      </c>
      <c r="V2305">
        <v>1</v>
      </c>
      <c r="W2305">
        <v>1</v>
      </c>
      <c r="AA2305" s="7">
        <v>90443</v>
      </c>
      <c r="AF2305">
        <v>3</v>
      </c>
      <c r="AH2305">
        <v>3</v>
      </c>
      <c r="AJ2305" s="7">
        <v>90360</v>
      </c>
      <c r="AY2305">
        <v>1</v>
      </c>
      <c r="BI2305">
        <v>1</v>
      </c>
    </row>
    <row r="2306" spans="1:61" x14ac:dyDescent="0.25">
      <c r="A2306" s="7">
        <v>90443</v>
      </c>
      <c r="C2306">
        <v>3</v>
      </c>
      <c r="D2306">
        <v>3</v>
      </c>
      <c r="J2306" s="7">
        <v>90252</v>
      </c>
      <c r="M2306">
        <v>1</v>
      </c>
      <c r="W2306">
        <v>1</v>
      </c>
      <c r="AA2306" s="7">
        <v>90469</v>
      </c>
      <c r="AE2306">
        <v>2</v>
      </c>
      <c r="AH2306">
        <v>2</v>
      </c>
      <c r="AJ2306" s="7">
        <v>90378</v>
      </c>
      <c r="AV2306">
        <v>1</v>
      </c>
      <c r="BI2306">
        <v>1</v>
      </c>
    </row>
    <row r="2307" spans="1:61" x14ac:dyDescent="0.25">
      <c r="A2307" s="7">
        <v>90469</v>
      </c>
      <c r="B2307">
        <v>2</v>
      </c>
      <c r="D2307">
        <v>2</v>
      </c>
      <c r="J2307" s="7">
        <v>90262</v>
      </c>
      <c r="N2307">
        <v>1</v>
      </c>
      <c r="T2307">
        <v>1</v>
      </c>
      <c r="W2307">
        <v>2</v>
      </c>
      <c r="AA2307" s="7">
        <v>90506</v>
      </c>
      <c r="AF2307">
        <v>1</v>
      </c>
      <c r="AH2307">
        <v>1</v>
      </c>
      <c r="AJ2307" s="7">
        <v>90443</v>
      </c>
      <c r="AY2307">
        <v>1</v>
      </c>
      <c r="AZ2307">
        <v>1</v>
      </c>
      <c r="BG2307">
        <v>1</v>
      </c>
      <c r="BI2307">
        <v>3</v>
      </c>
    </row>
    <row r="2308" spans="1:61" x14ac:dyDescent="0.25">
      <c r="A2308" s="7">
        <v>90506</v>
      </c>
      <c r="C2308">
        <v>1</v>
      </c>
      <c r="D2308">
        <v>1</v>
      </c>
      <c r="J2308" s="7">
        <v>90278</v>
      </c>
      <c r="M2308">
        <v>1</v>
      </c>
      <c r="W2308">
        <v>1</v>
      </c>
      <c r="AA2308" s="7">
        <v>90507</v>
      </c>
      <c r="AD2308">
        <v>1</v>
      </c>
      <c r="AH2308">
        <v>1</v>
      </c>
      <c r="AJ2308" s="7">
        <v>90469</v>
      </c>
      <c r="AV2308">
        <v>2</v>
      </c>
      <c r="BI2308">
        <v>2</v>
      </c>
    </row>
    <row r="2309" spans="1:61" x14ac:dyDescent="0.25">
      <c r="A2309" s="7">
        <v>90507</v>
      </c>
      <c r="C2309">
        <v>1</v>
      </c>
      <c r="D2309">
        <v>1</v>
      </c>
      <c r="J2309" s="7">
        <v>90283</v>
      </c>
      <c r="V2309">
        <v>1</v>
      </c>
      <c r="W2309">
        <v>1</v>
      </c>
      <c r="AA2309" s="7">
        <v>90508</v>
      </c>
      <c r="AD2309">
        <v>2</v>
      </c>
      <c r="AH2309">
        <v>2</v>
      </c>
      <c r="AJ2309" s="7">
        <v>90506</v>
      </c>
      <c r="AY2309">
        <v>1</v>
      </c>
      <c r="BI2309">
        <v>1</v>
      </c>
    </row>
    <row r="2310" spans="1:61" x14ac:dyDescent="0.25">
      <c r="A2310" s="7">
        <v>90508</v>
      </c>
      <c r="C2310">
        <v>2</v>
      </c>
      <c r="D2310">
        <v>2</v>
      </c>
      <c r="J2310" s="7">
        <v>90303</v>
      </c>
      <c r="V2310">
        <v>1</v>
      </c>
      <c r="W2310">
        <v>1</v>
      </c>
      <c r="AA2310" s="7">
        <v>90519</v>
      </c>
      <c r="AF2310">
        <v>4</v>
      </c>
      <c r="AH2310">
        <v>4</v>
      </c>
      <c r="AJ2310" s="7">
        <v>90507</v>
      </c>
      <c r="AY2310">
        <v>1</v>
      </c>
      <c r="BI2310">
        <v>1</v>
      </c>
    </row>
    <row r="2311" spans="1:61" x14ac:dyDescent="0.25">
      <c r="A2311" s="7">
        <v>90519</v>
      </c>
      <c r="C2311">
        <v>4</v>
      </c>
      <c r="D2311">
        <v>4</v>
      </c>
      <c r="J2311" s="7">
        <v>90311</v>
      </c>
      <c r="M2311">
        <v>1</v>
      </c>
      <c r="N2311">
        <v>1</v>
      </c>
      <c r="T2311">
        <v>2</v>
      </c>
      <c r="W2311">
        <v>4</v>
      </c>
      <c r="AA2311" s="7">
        <v>90520</v>
      </c>
      <c r="AF2311">
        <v>4</v>
      </c>
      <c r="AH2311">
        <v>4</v>
      </c>
      <c r="AJ2311" s="7">
        <v>90508</v>
      </c>
      <c r="AZ2311">
        <v>2</v>
      </c>
      <c r="BI2311">
        <v>2</v>
      </c>
    </row>
    <row r="2312" spans="1:61" x14ac:dyDescent="0.25">
      <c r="A2312" s="7">
        <v>90520</v>
      </c>
      <c r="C2312">
        <v>4</v>
      </c>
      <c r="D2312">
        <v>4</v>
      </c>
      <c r="J2312" s="7">
        <v>90316</v>
      </c>
      <c r="M2312">
        <v>3</v>
      </c>
      <c r="N2312">
        <v>2</v>
      </c>
      <c r="O2312">
        <v>1</v>
      </c>
      <c r="W2312">
        <v>6</v>
      </c>
      <c r="AA2312" s="7">
        <v>90523</v>
      </c>
      <c r="AF2312">
        <v>1</v>
      </c>
      <c r="AH2312">
        <v>1</v>
      </c>
      <c r="AJ2312" s="7">
        <v>90519</v>
      </c>
      <c r="AY2312">
        <v>4</v>
      </c>
      <c r="BI2312">
        <v>4</v>
      </c>
    </row>
    <row r="2313" spans="1:61" x14ac:dyDescent="0.25">
      <c r="A2313" s="7">
        <v>90523</v>
      </c>
      <c r="C2313">
        <v>1</v>
      </c>
      <c r="D2313">
        <v>1</v>
      </c>
      <c r="J2313" s="7">
        <v>90351</v>
      </c>
      <c r="V2313">
        <v>1</v>
      </c>
      <c r="W2313">
        <v>1</v>
      </c>
      <c r="AA2313" s="7">
        <v>90542</v>
      </c>
      <c r="AC2313">
        <v>1</v>
      </c>
      <c r="AH2313">
        <v>1</v>
      </c>
      <c r="AJ2313" s="7">
        <v>90520</v>
      </c>
      <c r="AY2313">
        <v>1</v>
      </c>
      <c r="AZ2313">
        <v>2</v>
      </c>
      <c r="BA2313">
        <v>1</v>
      </c>
      <c r="BI2313">
        <v>4</v>
      </c>
    </row>
    <row r="2314" spans="1:61" x14ac:dyDescent="0.25">
      <c r="A2314" s="7">
        <v>90542</v>
      </c>
      <c r="B2314">
        <v>1</v>
      </c>
      <c r="D2314">
        <v>1</v>
      </c>
      <c r="J2314" s="7">
        <v>90360</v>
      </c>
      <c r="M2314">
        <v>1</v>
      </c>
      <c r="W2314">
        <v>1</v>
      </c>
      <c r="AA2314" s="7">
        <v>90549</v>
      </c>
      <c r="AF2314">
        <v>2</v>
      </c>
      <c r="AH2314">
        <v>2</v>
      </c>
      <c r="AJ2314" s="7">
        <v>90523</v>
      </c>
      <c r="AY2314">
        <v>1</v>
      </c>
      <c r="BI2314">
        <v>1</v>
      </c>
    </row>
    <row r="2315" spans="1:61" x14ac:dyDescent="0.25">
      <c r="A2315" s="7">
        <v>90549</v>
      </c>
      <c r="C2315">
        <v>2</v>
      </c>
      <c r="D2315">
        <v>2</v>
      </c>
      <c r="J2315" s="7">
        <v>90378</v>
      </c>
      <c r="V2315">
        <v>1</v>
      </c>
      <c r="W2315">
        <v>1</v>
      </c>
      <c r="AA2315" s="7">
        <v>90567</v>
      </c>
      <c r="AF2315">
        <v>1</v>
      </c>
      <c r="AH2315">
        <v>1</v>
      </c>
      <c r="AJ2315" s="7">
        <v>90542</v>
      </c>
      <c r="AV2315">
        <v>1</v>
      </c>
      <c r="BI2315">
        <v>1</v>
      </c>
    </row>
    <row r="2316" spans="1:61" x14ac:dyDescent="0.25">
      <c r="A2316" s="7">
        <v>90567</v>
      </c>
      <c r="C2316">
        <v>1</v>
      </c>
      <c r="D2316">
        <v>1</v>
      </c>
      <c r="J2316" s="7">
        <v>90443</v>
      </c>
      <c r="M2316">
        <v>1</v>
      </c>
      <c r="N2316">
        <v>1</v>
      </c>
      <c r="U2316">
        <v>1</v>
      </c>
      <c r="W2316">
        <v>3</v>
      </c>
      <c r="AA2316" s="7">
        <v>90571</v>
      </c>
      <c r="AC2316">
        <v>1</v>
      </c>
      <c r="AH2316">
        <v>1</v>
      </c>
      <c r="AJ2316" s="7">
        <v>90549</v>
      </c>
      <c r="AY2316">
        <v>1</v>
      </c>
      <c r="AZ2316">
        <v>1</v>
      </c>
      <c r="BI2316">
        <v>2</v>
      </c>
    </row>
    <row r="2317" spans="1:61" x14ac:dyDescent="0.25">
      <c r="A2317" s="7">
        <v>90571</v>
      </c>
      <c r="B2317">
        <v>1</v>
      </c>
      <c r="D2317">
        <v>1</v>
      </c>
      <c r="J2317" s="7">
        <v>90469</v>
      </c>
      <c r="V2317">
        <v>2</v>
      </c>
      <c r="W2317">
        <v>2</v>
      </c>
      <c r="AA2317" s="7">
        <v>90572</v>
      </c>
      <c r="AF2317">
        <v>1</v>
      </c>
      <c r="AH2317">
        <v>1</v>
      </c>
      <c r="AJ2317" s="7">
        <v>90567</v>
      </c>
      <c r="AZ2317">
        <v>1</v>
      </c>
      <c r="BI2317">
        <v>1</v>
      </c>
    </row>
    <row r="2318" spans="1:61" x14ac:dyDescent="0.25">
      <c r="A2318" s="7">
        <v>90572</v>
      </c>
      <c r="C2318">
        <v>1</v>
      </c>
      <c r="D2318">
        <v>1</v>
      </c>
      <c r="J2318" s="7">
        <v>90506</v>
      </c>
      <c r="M2318">
        <v>1</v>
      </c>
      <c r="W2318">
        <v>1</v>
      </c>
      <c r="AA2318" s="7">
        <v>90576</v>
      </c>
      <c r="AF2318">
        <v>3</v>
      </c>
      <c r="AH2318">
        <v>3</v>
      </c>
      <c r="AJ2318" s="7">
        <v>90571</v>
      </c>
      <c r="AV2318">
        <v>1</v>
      </c>
      <c r="BI2318">
        <v>1</v>
      </c>
    </row>
    <row r="2319" spans="1:61" x14ac:dyDescent="0.25">
      <c r="A2319" s="7">
        <v>90576</v>
      </c>
      <c r="C2319">
        <v>3</v>
      </c>
      <c r="D2319">
        <v>3</v>
      </c>
      <c r="J2319" s="7">
        <v>90507</v>
      </c>
      <c r="M2319">
        <v>1</v>
      </c>
      <c r="W2319">
        <v>1</v>
      </c>
      <c r="AA2319" s="7">
        <v>90579</v>
      </c>
      <c r="AF2319">
        <v>1</v>
      </c>
      <c r="AH2319">
        <v>1</v>
      </c>
      <c r="AJ2319" s="7">
        <v>90572</v>
      </c>
      <c r="AY2319">
        <v>1</v>
      </c>
      <c r="BI2319">
        <v>1</v>
      </c>
    </row>
    <row r="2320" spans="1:61" x14ac:dyDescent="0.25">
      <c r="A2320" s="7">
        <v>90579</v>
      </c>
      <c r="C2320">
        <v>1</v>
      </c>
      <c r="D2320">
        <v>1</v>
      </c>
      <c r="J2320" s="7">
        <v>90508</v>
      </c>
      <c r="N2320">
        <v>2</v>
      </c>
      <c r="W2320">
        <v>2</v>
      </c>
      <c r="AA2320" s="7">
        <v>90614</v>
      </c>
      <c r="AC2320">
        <v>1</v>
      </c>
      <c r="AH2320">
        <v>1</v>
      </c>
      <c r="AJ2320" s="7">
        <v>90576</v>
      </c>
      <c r="AY2320">
        <v>1</v>
      </c>
      <c r="AZ2320">
        <v>2</v>
      </c>
      <c r="BI2320">
        <v>3</v>
      </c>
    </row>
    <row r="2321" spans="1:61" x14ac:dyDescent="0.25">
      <c r="A2321" s="7">
        <v>90614</v>
      </c>
      <c r="B2321">
        <v>1</v>
      </c>
      <c r="D2321">
        <v>1</v>
      </c>
      <c r="J2321" s="7">
        <v>90519</v>
      </c>
      <c r="M2321">
        <v>4</v>
      </c>
      <c r="W2321">
        <v>4</v>
      </c>
      <c r="AA2321" s="7">
        <v>90678</v>
      </c>
      <c r="AC2321">
        <v>1</v>
      </c>
      <c r="AH2321">
        <v>1</v>
      </c>
      <c r="AJ2321" s="7">
        <v>90579</v>
      </c>
      <c r="AY2321">
        <v>1</v>
      </c>
      <c r="BI2321">
        <v>1</v>
      </c>
    </row>
    <row r="2322" spans="1:61" x14ac:dyDescent="0.25">
      <c r="A2322" s="7">
        <v>90678</v>
      </c>
      <c r="B2322">
        <v>1</v>
      </c>
      <c r="D2322">
        <v>1</v>
      </c>
      <c r="J2322" s="7">
        <v>90520</v>
      </c>
      <c r="M2322">
        <v>1</v>
      </c>
      <c r="N2322">
        <v>2</v>
      </c>
      <c r="O2322">
        <v>1</v>
      </c>
      <c r="W2322">
        <v>4</v>
      </c>
      <c r="AA2322" s="7">
        <v>90684</v>
      </c>
      <c r="AF2322">
        <v>1</v>
      </c>
      <c r="AH2322">
        <v>1</v>
      </c>
      <c r="AJ2322" s="7">
        <v>90614</v>
      </c>
      <c r="AV2322">
        <v>1</v>
      </c>
      <c r="BI2322">
        <v>1</v>
      </c>
    </row>
    <row r="2323" spans="1:61" x14ac:dyDescent="0.25">
      <c r="A2323" s="7">
        <v>90684</v>
      </c>
      <c r="C2323">
        <v>1</v>
      </c>
      <c r="D2323">
        <v>1</v>
      </c>
      <c r="J2323" s="7">
        <v>90523</v>
      </c>
      <c r="M2323">
        <v>1</v>
      </c>
      <c r="W2323">
        <v>1</v>
      </c>
      <c r="AA2323" s="7">
        <v>90687</v>
      </c>
      <c r="AF2323">
        <v>1</v>
      </c>
      <c r="AH2323">
        <v>1</v>
      </c>
      <c r="AJ2323" s="7">
        <v>90678</v>
      </c>
      <c r="AV2323">
        <v>1</v>
      </c>
      <c r="BI2323">
        <v>1</v>
      </c>
    </row>
    <row r="2324" spans="1:61" x14ac:dyDescent="0.25">
      <c r="A2324" s="7">
        <v>90687</v>
      </c>
      <c r="C2324">
        <v>1</v>
      </c>
      <c r="D2324">
        <v>1</v>
      </c>
      <c r="J2324" s="7">
        <v>90542</v>
      </c>
      <c r="V2324">
        <v>1</v>
      </c>
      <c r="W2324">
        <v>1</v>
      </c>
      <c r="AA2324" s="7">
        <v>90713</v>
      </c>
      <c r="AB2324">
        <v>1</v>
      </c>
      <c r="AH2324">
        <v>1</v>
      </c>
      <c r="AJ2324" s="7">
        <v>90684</v>
      </c>
      <c r="AY2324">
        <v>1</v>
      </c>
      <c r="BI2324">
        <v>1</v>
      </c>
    </row>
    <row r="2325" spans="1:61" x14ac:dyDescent="0.25">
      <c r="A2325" s="7">
        <v>90713</v>
      </c>
      <c r="B2325">
        <v>1</v>
      </c>
      <c r="D2325">
        <v>1</v>
      </c>
      <c r="J2325" s="7">
        <v>90549</v>
      </c>
      <c r="M2325">
        <v>1</v>
      </c>
      <c r="N2325">
        <v>1</v>
      </c>
      <c r="W2325">
        <v>2</v>
      </c>
      <c r="AA2325" s="7">
        <v>90724</v>
      </c>
      <c r="AE2325">
        <v>1</v>
      </c>
      <c r="AH2325">
        <v>1</v>
      </c>
      <c r="AJ2325" s="7">
        <v>90687</v>
      </c>
      <c r="AZ2325">
        <v>1</v>
      </c>
      <c r="BI2325">
        <v>1</v>
      </c>
    </row>
    <row r="2326" spans="1:61" x14ac:dyDescent="0.25">
      <c r="A2326" s="7">
        <v>90724</v>
      </c>
      <c r="B2326">
        <v>1</v>
      </c>
      <c r="D2326">
        <v>1</v>
      </c>
      <c r="J2326" s="7">
        <v>90567</v>
      </c>
      <c r="N2326">
        <v>1</v>
      </c>
      <c r="W2326">
        <v>1</v>
      </c>
      <c r="AA2326" s="7">
        <v>90733</v>
      </c>
      <c r="AC2326">
        <v>1</v>
      </c>
      <c r="AH2326">
        <v>1</v>
      </c>
      <c r="AJ2326" s="7">
        <v>90713</v>
      </c>
      <c r="AV2326">
        <v>1</v>
      </c>
      <c r="BI2326">
        <v>1</v>
      </c>
    </row>
    <row r="2327" spans="1:61" x14ac:dyDescent="0.25">
      <c r="A2327" s="7">
        <v>90733</v>
      </c>
      <c r="B2327">
        <v>1</v>
      </c>
      <c r="D2327">
        <v>1</v>
      </c>
      <c r="J2327" s="7">
        <v>90571</v>
      </c>
      <c r="V2327">
        <v>1</v>
      </c>
      <c r="W2327">
        <v>1</v>
      </c>
      <c r="AA2327" s="7">
        <v>90743</v>
      </c>
      <c r="AD2327">
        <v>1</v>
      </c>
      <c r="AH2327">
        <v>1</v>
      </c>
      <c r="AJ2327" s="7">
        <v>90724</v>
      </c>
      <c r="AV2327">
        <v>1</v>
      </c>
      <c r="BI2327">
        <v>1</v>
      </c>
    </row>
    <row r="2328" spans="1:61" x14ac:dyDescent="0.25">
      <c r="A2328" s="7">
        <v>90743</v>
      </c>
      <c r="C2328">
        <v>1</v>
      </c>
      <c r="D2328">
        <v>1</v>
      </c>
      <c r="J2328" s="7">
        <v>90572</v>
      </c>
      <c r="M2328">
        <v>1</v>
      </c>
      <c r="W2328">
        <v>1</v>
      </c>
      <c r="AA2328" s="7">
        <v>90744</v>
      </c>
      <c r="AF2328">
        <v>1</v>
      </c>
      <c r="AH2328">
        <v>1</v>
      </c>
      <c r="AJ2328" s="7">
        <v>90733</v>
      </c>
      <c r="AV2328">
        <v>1</v>
      </c>
      <c r="BI2328">
        <v>1</v>
      </c>
    </row>
    <row r="2329" spans="1:61" x14ac:dyDescent="0.25">
      <c r="A2329" s="7">
        <v>90744</v>
      </c>
      <c r="C2329">
        <v>1</v>
      </c>
      <c r="D2329">
        <v>1</v>
      </c>
      <c r="J2329" s="7">
        <v>90576</v>
      </c>
      <c r="M2329">
        <v>1</v>
      </c>
      <c r="N2329">
        <v>2</v>
      </c>
      <c r="W2329">
        <v>3</v>
      </c>
      <c r="AA2329" s="7">
        <v>90752</v>
      </c>
      <c r="AF2329">
        <v>1</v>
      </c>
      <c r="AH2329">
        <v>1</v>
      </c>
      <c r="AJ2329" s="7">
        <v>90743</v>
      </c>
      <c r="AZ2329">
        <v>1</v>
      </c>
      <c r="BI2329">
        <v>1</v>
      </c>
    </row>
    <row r="2330" spans="1:61" x14ac:dyDescent="0.25">
      <c r="A2330" s="7">
        <v>90752</v>
      </c>
      <c r="C2330">
        <v>1</v>
      </c>
      <c r="D2330">
        <v>1</v>
      </c>
      <c r="J2330" s="7">
        <v>90579</v>
      </c>
      <c r="M2330">
        <v>1</v>
      </c>
      <c r="W2330">
        <v>1</v>
      </c>
      <c r="AA2330" s="7">
        <v>90803</v>
      </c>
      <c r="AF2330">
        <v>1</v>
      </c>
      <c r="AH2330">
        <v>1</v>
      </c>
      <c r="AJ2330" s="7">
        <v>90744</v>
      </c>
      <c r="AZ2330">
        <v>1</v>
      </c>
      <c r="BI2330">
        <v>1</v>
      </c>
    </row>
    <row r="2331" spans="1:61" x14ac:dyDescent="0.25">
      <c r="A2331" s="7">
        <v>90803</v>
      </c>
      <c r="C2331">
        <v>1</v>
      </c>
      <c r="D2331">
        <v>1</v>
      </c>
      <c r="J2331" s="7">
        <v>90614</v>
      </c>
      <c r="V2331">
        <v>1</v>
      </c>
      <c r="W2331">
        <v>1</v>
      </c>
      <c r="AA2331" s="7">
        <v>90860</v>
      </c>
      <c r="AF2331">
        <v>1</v>
      </c>
      <c r="AH2331">
        <v>1</v>
      </c>
      <c r="AJ2331" s="7">
        <v>90752</v>
      </c>
      <c r="AY2331">
        <v>1</v>
      </c>
      <c r="BI2331">
        <v>1</v>
      </c>
    </row>
    <row r="2332" spans="1:61" x14ac:dyDescent="0.25">
      <c r="A2332" s="7">
        <v>90860</v>
      </c>
      <c r="C2332">
        <v>1</v>
      </c>
      <c r="D2332">
        <v>1</v>
      </c>
      <c r="J2332" s="7">
        <v>90678</v>
      </c>
      <c r="V2332">
        <v>1</v>
      </c>
      <c r="W2332">
        <v>1</v>
      </c>
      <c r="AA2332" s="7">
        <v>90867</v>
      </c>
      <c r="AC2332">
        <v>1</v>
      </c>
      <c r="AH2332">
        <v>1</v>
      </c>
      <c r="AJ2332" s="7">
        <v>90803</v>
      </c>
      <c r="AY2332">
        <v>1</v>
      </c>
      <c r="BI2332">
        <v>1</v>
      </c>
    </row>
    <row r="2333" spans="1:61" x14ac:dyDescent="0.25">
      <c r="A2333" s="7">
        <v>90867</v>
      </c>
      <c r="B2333">
        <v>1</v>
      </c>
      <c r="D2333">
        <v>1</v>
      </c>
      <c r="J2333" s="7">
        <v>90684</v>
      </c>
      <c r="M2333">
        <v>1</v>
      </c>
      <c r="W2333">
        <v>1</v>
      </c>
      <c r="AA2333" s="7">
        <v>90873</v>
      </c>
      <c r="AE2333">
        <v>1</v>
      </c>
      <c r="AH2333">
        <v>1</v>
      </c>
      <c r="AJ2333" s="7">
        <v>90860</v>
      </c>
      <c r="AY2333">
        <v>1</v>
      </c>
      <c r="BI2333">
        <v>1</v>
      </c>
    </row>
    <row r="2334" spans="1:61" x14ac:dyDescent="0.25">
      <c r="A2334" s="7">
        <v>90873</v>
      </c>
      <c r="B2334">
        <v>1</v>
      </c>
      <c r="D2334">
        <v>1</v>
      </c>
      <c r="J2334" s="7">
        <v>90687</v>
      </c>
      <c r="N2334">
        <v>1</v>
      </c>
      <c r="W2334">
        <v>1</v>
      </c>
      <c r="AA2334" s="7">
        <v>90966</v>
      </c>
      <c r="AC2334">
        <v>1</v>
      </c>
      <c r="AH2334">
        <v>1</v>
      </c>
      <c r="AJ2334" s="7">
        <v>90867</v>
      </c>
      <c r="AV2334">
        <v>1</v>
      </c>
      <c r="BI2334">
        <v>1</v>
      </c>
    </row>
    <row r="2335" spans="1:61" x14ac:dyDescent="0.25">
      <c r="A2335" s="7">
        <v>90966</v>
      </c>
      <c r="B2335">
        <v>1</v>
      </c>
      <c r="D2335">
        <v>1</v>
      </c>
      <c r="J2335" s="7">
        <v>90713</v>
      </c>
      <c r="V2335">
        <v>1</v>
      </c>
      <c r="W2335">
        <v>1</v>
      </c>
      <c r="AA2335" s="7">
        <v>90972</v>
      </c>
      <c r="AE2335">
        <v>1</v>
      </c>
      <c r="AH2335">
        <v>1</v>
      </c>
      <c r="AJ2335" s="7">
        <v>90873</v>
      </c>
      <c r="AV2335">
        <v>1</v>
      </c>
      <c r="BI2335">
        <v>1</v>
      </c>
    </row>
    <row r="2336" spans="1:61" x14ac:dyDescent="0.25">
      <c r="A2336" s="7">
        <v>90972</v>
      </c>
      <c r="B2336">
        <v>1</v>
      </c>
      <c r="D2336">
        <v>1</v>
      </c>
      <c r="J2336" s="7">
        <v>90724</v>
      </c>
      <c r="V2336">
        <v>1</v>
      </c>
      <c r="W2336">
        <v>1</v>
      </c>
      <c r="AA2336" s="7">
        <v>90996</v>
      </c>
      <c r="AF2336">
        <v>1</v>
      </c>
      <c r="AH2336">
        <v>1</v>
      </c>
      <c r="AJ2336" s="7">
        <v>90966</v>
      </c>
      <c r="AV2336">
        <v>1</v>
      </c>
      <c r="BI2336">
        <v>1</v>
      </c>
    </row>
    <row r="2337" spans="1:61" x14ac:dyDescent="0.25">
      <c r="A2337" s="7">
        <v>90996</v>
      </c>
      <c r="C2337">
        <v>1</v>
      </c>
      <c r="D2337">
        <v>1</v>
      </c>
      <c r="J2337" s="7">
        <v>90733</v>
      </c>
      <c r="V2337">
        <v>1</v>
      </c>
      <c r="W2337">
        <v>1</v>
      </c>
      <c r="AA2337" s="7">
        <v>91009</v>
      </c>
      <c r="AF2337">
        <v>1</v>
      </c>
      <c r="AH2337">
        <v>1</v>
      </c>
      <c r="AJ2337" s="7">
        <v>90972</v>
      </c>
      <c r="AV2337">
        <v>1</v>
      </c>
      <c r="BI2337">
        <v>1</v>
      </c>
    </row>
    <row r="2338" spans="1:61" x14ac:dyDescent="0.25">
      <c r="A2338" s="7">
        <v>91009</v>
      </c>
      <c r="C2338">
        <v>1</v>
      </c>
      <c r="D2338">
        <v>1</v>
      </c>
      <c r="J2338" s="7">
        <v>90743</v>
      </c>
      <c r="N2338">
        <v>1</v>
      </c>
      <c r="W2338">
        <v>1</v>
      </c>
      <c r="AA2338" s="7">
        <v>91035</v>
      </c>
      <c r="AF2338">
        <v>10</v>
      </c>
      <c r="AH2338">
        <v>10</v>
      </c>
      <c r="AJ2338" s="7">
        <v>90996</v>
      </c>
      <c r="AY2338">
        <v>1</v>
      </c>
      <c r="BI2338">
        <v>1</v>
      </c>
    </row>
    <row r="2339" spans="1:61" x14ac:dyDescent="0.25">
      <c r="A2339" s="7">
        <v>91035</v>
      </c>
      <c r="C2339">
        <v>10</v>
      </c>
      <c r="D2339">
        <v>10</v>
      </c>
      <c r="J2339" s="7">
        <v>90744</v>
      </c>
      <c r="N2339">
        <v>1</v>
      </c>
      <c r="W2339">
        <v>1</v>
      </c>
      <c r="AA2339" s="7">
        <v>91070</v>
      </c>
      <c r="AD2339">
        <v>20</v>
      </c>
      <c r="AF2339">
        <v>1</v>
      </c>
      <c r="AH2339">
        <v>21</v>
      </c>
      <c r="AJ2339" s="7">
        <v>91009</v>
      </c>
      <c r="AZ2339">
        <v>1</v>
      </c>
      <c r="BI2339">
        <v>1</v>
      </c>
    </row>
    <row r="2340" spans="1:61" x14ac:dyDescent="0.25">
      <c r="A2340" s="7">
        <v>91070</v>
      </c>
      <c r="C2340">
        <v>21</v>
      </c>
      <c r="D2340">
        <v>21</v>
      </c>
      <c r="J2340" s="7">
        <v>90752</v>
      </c>
      <c r="M2340">
        <v>1</v>
      </c>
      <c r="W2340">
        <v>1</v>
      </c>
      <c r="AA2340" s="7">
        <v>91082</v>
      </c>
      <c r="AF2340">
        <v>1</v>
      </c>
      <c r="AH2340">
        <v>1</v>
      </c>
      <c r="AJ2340" s="7">
        <v>91035</v>
      </c>
      <c r="AY2340">
        <v>3</v>
      </c>
      <c r="BB2340">
        <v>2</v>
      </c>
      <c r="BD2340">
        <v>1</v>
      </c>
      <c r="BE2340">
        <v>3</v>
      </c>
      <c r="BG2340">
        <v>1</v>
      </c>
      <c r="BI2340">
        <v>10</v>
      </c>
    </row>
    <row r="2341" spans="1:61" x14ac:dyDescent="0.25">
      <c r="A2341" s="7">
        <v>91082</v>
      </c>
      <c r="C2341">
        <v>1</v>
      </c>
      <c r="D2341">
        <v>1</v>
      </c>
      <c r="J2341" s="7">
        <v>90803</v>
      </c>
      <c r="M2341">
        <v>1</v>
      </c>
      <c r="W2341">
        <v>1</v>
      </c>
      <c r="AA2341" s="7">
        <v>91111</v>
      </c>
      <c r="AF2341">
        <v>8</v>
      </c>
      <c r="AH2341">
        <v>8</v>
      </c>
      <c r="AJ2341" s="7">
        <v>91070</v>
      </c>
      <c r="AZ2341">
        <v>2</v>
      </c>
      <c r="BA2341">
        <v>2</v>
      </c>
      <c r="BB2341">
        <v>2</v>
      </c>
      <c r="BC2341">
        <v>5</v>
      </c>
      <c r="BD2341">
        <v>2</v>
      </c>
      <c r="BE2341">
        <v>3</v>
      </c>
      <c r="BF2341">
        <v>3</v>
      </c>
      <c r="BH2341">
        <v>2</v>
      </c>
      <c r="BI2341">
        <v>21</v>
      </c>
    </row>
    <row r="2342" spans="1:61" x14ac:dyDescent="0.25">
      <c r="A2342" s="7">
        <v>91111</v>
      </c>
      <c r="C2342">
        <v>8</v>
      </c>
      <c r="D2342">
        <v>8</v>
      </c>
      <c r="J2342" s="7">
        <v>90860</v>
      </c>
      <c r="M2342">
        <v>1</v>
      </c>
      <c r="W2342">
        <v>1</v>
      </c>
      <c r="AA2342" s="7">
        <v>91141</v>
      </c>
      <c r="AF2342">
        <v>1</v>
      </c>
      <c r="AH2342">
        <v>1</v>
      </c>
      <c r="AJ2342" s="7">
        <v>91082</v>
      </c>
      <c r="AZ2342">
        <v>1</v>
      </c>
      <c r="BI2342">
        <v>1</v>
      </c>
    </row>
    <row r="2343" spans="1:61" x14ac:dyDescent="0.25">
      <c r="A2343" s="7">
        <v>91141</v>
      </c>
      <c r="C2343">
        <v>1</v>
      </c>
      <c r="D2343">
        <v>1</v>
      </c>
      <c r="J2343" s="7">
        <v>90867</v>
      </c>
      <c r="V2343">
        <v>1</v>
      </c>
      <c r="W2343">
        <v>1</v>
      </c>
      <c r="AA2343" s="7">
        <v>91162</v>
      </c>
      <c r="AF2343">
        <v>4</v>
      </c>
      <c r="AH2343">
        <v>4</v>
      </c>
      <c r="AJ2343" s="7">
        <v>91111</v>
      </c>
      <c r="AY2343">
        <v>2</v>
      </c>
      <c r="AZ2343">
        <v>2</v>
      </c>
      <c r="BA2343">
        <v>1</v>
      </c>
      <c r="BB2343">
        <v>1</v>
      </c>
      <c r="BD2343">
        <v>1</v>
      </c>
      <c r="BE2343">
        <v>1</v>
      </c>
      <c r="BI2343">
        <v>8</v>
      </c>
    </row>
    <row r="2344" spans="1:61" x14ac:dyDescent="0.25">
      <c r="A2344" s="7">
        <v>91162</v>
      </c>
      <c r="C2344">
        <v>4</v>
      </c>
      <c r="D2344">
        <v>4</v>
      </c>
      <c r="J2344" s="7">
        <v>90873</v>
      </c>
      <c r="V2344">
        <v>1</v>
      </c>
      <c r="W2344">
        <v>1</v>
      </c>
      <c r="AA2344" s="7">
        <v>91216</v>
      </c>
      <c r="AC2344">
        <v>1</v>
      </c>
      <c r="AH2344">
        <v>1</v>
      </c>
      <c r="AJ2344" s="7">
        <v>91141</v>
      </c>
      <c r="AZ2344">
        <v>1</v>
      </c>
      <c r="BI2344">
        <v>1</v>
      </c>
    </row>
    <row r="2345" spans="1:61" x14ac:dyDescent="0.25">
      <c r="A2345" s="7">
        <v>91216</v>
      </c>
      <c r="B2345">
        <v>1</v>
      </c>
      <c r="D2345">
        <v>1</v>
      </c>
      <c r="J2345" s="7">
        <v>90966</v>
      </c>
      <c r="V2345">
        <v>1</v>
      </c>
      <c r="W2345">
        <v>1</v>
      </c>
      <c r="AA2345" s="7">
        <v>91290</v>
      </c>
      <c r="AF2345">
        <v>5</v>
      </c>
      <c r="AH2345">
        <v>5</v>
      </c>
      <c r="AJ2345" s="7">
        <v>91162</v>
      </c>
      <c r="AY2345">
        <v>2</v>
      </c>
      <c r="AZ2345">
        <v>1</v>
      </c>
      <c r="BA2345">
        <v>1</v>
      </c>
      <c r="BI2345">
        <v>4</v>
      </c>
    </row>
    <row r="2346" spans="1:61" x14ac:dyDescent="0.25">
      <c r="A2346" s="7">
        <v>91290</v>
      </c>
      <c r="C2346">
        <v>5</v>
      </c>
      <c r="D2346">
        <v>5</v>
      </c>
      <c r="J2346" s="7">
        <v>90972</v>
      </c>
      <c r="V2346">
        <v>1</v>
      </c>
      <c r="W2346">
        <v>1</v>
      </c>
      <c r="AA2346" s="7">
        <v>91292</v>
      </c>
      <c r="AB2346">
        <v>1</v>
      </c>
      <c r="AH2346">
        <v>1</v>
      </c>
      <c r="AJ2346" s="7">
        <v>91216</v>
      </c>
      <c r="AV2346">
        <v>1</v>
      </c>
      <c r="BI2346">
        <v>1</v>
      </c>
    </row>
    <row r="2347" spans="1:61" x14ac:dyDescent="0.25">
      <c r="A2347" s="7">
        <v>91292</v>
      </c>
      <c r="B2347">
        <v>1</v>
      </c>
      <c r="D2347">
        <v>1</v>
      </c>
      <c r="J2347" s="7">
        <v>90996</v>
      </c>
      <c r="M2347">
        <v>1</v>
      </c>
      <c r="W2347">
        <v>1</v>
      </c>
      <c r="AA2347" s="7">
        <v>91370</v>
      </c>
      <c r="AC2347">
        <v>1</v>
      </c>
      <c r="AH2347">
        <v>1</v>
      </c>
      <c r="AJ2347" s="7">
        <v>91290</v>
      </c>
      <c r="AY2347">
        <v>1</v>
      </c>
      <c r="AZ2347">
        <v>3</v>
      </c>
      <c r="BF2347">
        <v>1</v>
      </c>
      <c r="BI2347">
        <v>5</v>
      </c>
    </row>
    <row r="2348" spans="1:61" x14ac:dyDescent="0.25">
      <c r="A2348" s="7">
        <v>91370</v>
      </c>
      <c r="B2348">
        <v>1</v>
      </c>
      <c r="D2348">
        <v>1</v>
      </c>
      <c r="J2348" s="7">
        <v>91009</v>
      </c>
      <c r="N2348">
        <v>1</v>
      </c>
      <c r="W2348">
        <v>1</v>
      </c>
      <c r="AA2348" s="7">
        <v>91372</v>
      </c>
      <c r="AB2348">
        <v>1</v>
      </c>
      <c r="AH2348">
        <v>1</v>
      </c>
      <c r="AJ2348" s="7">
        <v>91292</v>
      </c>
      <c r="AV2348">
        <v>1</v>
      </c>
      <c r="BI2348">
        <v>1</v>
      </c>
    </row>
    <row r="2349" spans="1:61" x14ac:dyDescent="0.25">
      <c r="A2349" s="7">
        <v>91372</v>
      </c>
      <c r="B2349">
        <v>1</v>
      </c>
      <c r="D2349">
        <v>1</v>
      </c>
      <c r="J2349" s="7">
        <v>91035</v>
      </c>
      <c r="M2349">
        <v>3</v>
      </c>
      <c r="P2349">
        <v>2</v>
      </c>
      <c r="R2349">
        <v>1</v>
      </c>
      <c r="S2349">
        <v>3</v>
      </c>
      <c r="U2349">
        <v>1</v>
      </c>
      <c r="W2349">
        <v>10</v>
      </c>
      <c r="AA2349" s="7">
        <v>91431</v>
      </c>
      <c r="AF2349">
        <v>5</v>
      </c>
      <c r="AH2349">
        <v>5</v>
      </c>
      <c r="AJ2349" s="7">
        <v>91370</v>
      </c>
      <c r="AV2349">
        <v>1</v>
      </c>
      <c r="BI2349">
        <v>1</v>
      </c>
    </row>
    <row r="2350" spans="1:61" x14ac:dyDescent="0.25">
      <c r="A2350" s="7">
        <v>91431</v>
      </c>
      <c r="C2350">
        <v>5</v>
      </c>
      <c r="D2350">
        <v>5</v>
      </c>
      <c r="J2350" s="7">
        <v>91070</v>
      </c>
      <c r="N2350">
        <v>2</v>
      </c>
      <c r="O2350">
        <v>2</v>
      </c>
      <c r="P2350">
        <v>2</v>
      </c>
      <c r="Q2350">
        <v>5</v>
      </c>
      <c r="R2350">
        <v>2</v>
      </c>
      <c r="S2350">
        <v>3</v>
      </c>
      <c r="T2350">
        <v>3</v>
      </c>
      <c r="V2350">
        <v>2</v>
      </c>
      <c r="W2350">
        <v>21</v>
      </c>
      <c r="AA2350" s="7">
        <v>91440</v>
      </c>
      <c r="AF2350">
        <v>2</v>
      </c>
      <c r="AH2350">
        <v>2</v>
      </c>
      <c r="AJ2350" s="7">
        <v>91372</v>
      </c>
      <c r="AV2350">
        <v>1</v>
      </c>
      <c r="BI2350">
        <v>1</v>
      </c>
    </row>
    <row r="2351" spans="1:61" x14ac:dyDescent="0.25">
      <c r="A2351" s="7">
        <v>91440</v>
      </c>
      <c r="C2351">
        <v>2</v>
      </c>
      <c r="D2351">
        <v>2</v>
      </c>
      <c r="J2351" s="7">
        <v>91082</v>
      </c>
      <c r="N2351">
        <v>1</v>
      </c>
      <c r="W2351">
        <v>1</v>
      </c>
      <c r="AA2351" s="7">
        <v>91446</v>
      </c>
      <c r="AF2351">
        <v>1</v>
      </c>
      <c r="AH2351">
        <v>1</v>
      </c>
      <c r="AJ2351" s="7">
        <v>91431</v>
      </c>
      <c r="AY2351">
        <v>1</v>
      </c>
      <c r="AZ2351">
        <v>1</v>
      </c>
      <c r="BA2351">
        <v>1</v>
      </c>
      <c r="BB2351">
        <v>1</v>
      </c>
      <c r="BH2351">
        <v>1</v>
      </c>
      <c r="BI2351">
        <v>5</v>
      </c>
    </row>
    <row r="2352" spans="1:61" x14ac:dyDescent="0.25">
      <c r="A2352" s="7">
        <v>91446</v>
      </c>
      <c r="C2352">
        <v>1</v>
      </c>
      <c r="D2352">
        <v>1</v>
      </c>
      <c r="J2352" s="7">
        <v>91111</v>
      </c>
      <c r="M2352">
        <v>2</v>
      </c>
      <c r="N2352">
        <v>2</v>
      </c>
      <c r="O2352">
        <v>1</v>
      </c>
      <c r="P2352">
        <v>1</v>
      </c>
      <c r="R2352">
        <v>1</v>
      </c>
      <c r="S2352">
        <v>1</v>
      </c>
      <c r="W2352">
        <v>8</v>
      </c>
      <c r="AA2352" s="7">
        <v>91486</v>
      </c>
      <c r="AC2352">
        <v>1</v>
      </c>
      <c r="AH2352">
        <v>1</v>
      </c>
      <c r="AJ2352" s="7">
        <v>91440</v>
      </c>
      <c r="AY2352">
        <v>1</v>
      </c>
      <c r="AZ2352">
        <v>1</v>
      </c>
      <c r="BI2352">
        <v>2</v>
      </c>
    </row>
    <row r="2353" spans="1:61" x14ac:dyDescent="0.25">
      <c r="A2353" s="7">
        <v>91486</v>
      </c>
      <c r="B2353">
        <v>1</v>
      </c>
      <c r="D2353">
        <v>1</v>
      </c>
      <c r="J2353" s="7">
        <v>91141</v>
      </c>
      <c r="N2353">
        <v>1</v>
      </c>
      <c r="W2353">
        <v>1</v>
      </c>
      <c r="AA2353" s="7">
        <v>91513</v>
      </c>
      <c r="AC2353">
        <v>1</v>
      </c>
      <c r="AH2353">
        <v>1</v>
      </c>
      <c r="AJ2353" s="7">
        <v>91446</v>
      </c>
      <c r="AZ2353">
        <v>1</v>
      </c>
      <c r="BI2353">
        <v>1</v>
      </c>
    </row>
    <row r="2354" spans="1:61" x14ac:dyDescent="0.25">
      <c r="A2354" s="7">
        <v>91513</v>
      </c>
      <c r="B2354">
        <v>1</v>
      </c>
      <c r="D2354">
        <v>1</v>
      </c>
      <c r="J2354" s="7">
        <v>91162</v>
      </c>
      <c r="M2354">
        <v>2</v>
      </c>
      <c r="N2354">
        <v>1</v>
      </c>
      <c r="O2354">
        <v>1</v>
      </c>
      <c r="W2354">
        <v>4</v>
      </c>
      <c r="AA2354" s="7">
        <v>91556</v>
      </c>
      <c r="AC2354">
        <v>1</v>
      </c>
      <c r="AH2354">
        <v>1</v>
      </c>
      <c r="AJ2354" s="7">
        <v>91486</v>
      </c>
      <c r="AV2354">
        <v>1</v>
      </c>
      <c r="BI2354">
        <v>1</v>
      </c>
    </row>
    <row r="2355" spans="1:61" x14ac:dyDescent="0.25">
      <c r="A2355" s="7">
        <v>91556</v>
      </c>
      <c r="B2355">
        <v>1</v>
      </c>
      <c r="D2355">
        <v>1</v>
      </c>
      <c r="J2355" s="7">
        <v>91216</v>
      </c>
      <c r="V2355">
        <v>1</v>
      </c>
      <c r="W2355">
        <v>1</v>
      </c>
      <c r="AA2355" s="7">
        <v>91589</v>
      </c>
      <c r="AF2355">
        <v>4</v>
      </c>
      <c r="AH2355">
        <v>4</v>
      </c>
      <c r="AJ2355" s="7">
        <v>91513</v>
      </c>
      <c r="AV2355">
        <v>1</v>
      </c>
      <c r="BI2355">
        <v>1</v>
      </c>
    </row>
    <row r="2356" spans="1:61" x14ac:dyDescent="0.25">
      <c r="A2356" s="7">
        <v>91589</v>
      </c>
      <c r="C2356">
        <v>4</v>
      </c>
      <c r="D2356">
        <v>4</v>
      </c>
      <c r="J2356" s="7">
        <v>91290</v>
      </c>
      <c r="M2356">
        <v>1</v>
      </c>
      <c r="N2356">
        <v>3</v>
      </c>
      <c r="T2356">
        <v>1</v>
      </c>
      <c r="W2356">
        <v>5</v>
      </c>
      <c r="AA2356" s="7">
        <v>91590</v>
      </c>
      <c r="AF2356">
        <v>2</v>
      </c>
      <c r="AH2356">
        <v>2</v>
      </c>
      <c r="AJ2356" s="7">
        <v>91556</v>
      </c>
      <c r="AV2356">
        <v>1</v>
      </c>
      <c r="BI2356">
        <v>1</v>
      </c>
    </row>
    <row r="2357" spans="1:61" x14ac:dyDescent="0.25">
      <c r="A2357" s="7">
        <v>91590</v>
      </c>
      <c r="C2357">
        <v>2</v>
      </c>
      <c r="D2357">
        <v>2</v>
      </c>
      <c r="J2357" s="7">
        <v>91292</v>
      </c>
      <c r="V2357">
        <v>1</v>
      </c>
      <c r="W2357">
        <v>1</v>
      </c>
      <c r="AA2357" s="7">
        <v>91600</v>
      </c>
      <c r="AD2357">
        <v>2</v>
      </c>
      <c r="AH2357">
        <v>2</v>
      </c>
      <c r="AJ2357" s="7">
        <v>91589</v>
      </c>
      <c r="AY2357">
        <v>1</v>
      </c>
      <c r="AZ2357">
        <v>3</v>
      </c>
      <c r="BI2357">
        <v>4</v>
      </c>
    </row>
    <row r="2358" spans="1:61" x14ac:dyDescent="0.25">
      <c r="A2358" s="7">
        <v>91600</v>
      </c>
      <c r="C2358">
        <v>2</v>
      </c>
      <c r="D2358">
        <v>2</v>
      </c>
      <c r="J2358" s="7">
        <v>91370</v>
      </c>
      <c r="V2358">
        <v>1</v>
      </c>
      <c r="W2358">
        <v>1</v>
      </c>
      <c r="AA2358" s="7">
        <v>91669</v>
      </c>
      <c r="AE2358">
        <v>2</v>
      </c>
      <c r="AH2358">
        <v>2</v>
      </c>
      <c r="AJ2358" s="7">
        <v>91590</v>
      </c>
      <c r="AZ2358">
        <v>2</v>
      </c>
      <c r="BI2358">
        <v>2</v>
      </c>
    </row>
    <row r="2359" spans="1:61" x14ac:dyDescent="0.25">
      <c r="A2359" s="7">
        <v>91669</v>
      </c>
      <c r="B2359">
        <v>2</v>
      </c>
      <c r="D2359">
        <v>2</v>
      </c>
      <c r="J2359" s="7">
        <v>91372</v>
      </c>
      <c r="V2359">
        <v>1</v>
      </c>
      <c r="W2359">
        <v>1</v>
      </c>
      <c r="AA2359" s="7">
        <v>91672</v>
      </c>
      <c r="AF2359">
        <v>2</v>
      </c>
      <c r="AH2359">
        <v>2</v>
      </c>
      <c r="AJ2359" s="7">
        <v>91600</v>
      </c>
      <c r="AZ2359">
        <v>1</v>
      </c>
      <c r="BA2359">
        <v>1</v>
      </c>
      <c r="BI2359">
        <v>2</v>
      </c>
    </row>
    <row r="2360" spans="1:61" x14ac:dyDescent="0.25">
      <c r="A2360" s="7">
        <v>91672</v>
      </c>
      <c r="C2360">
        <v>2</v>
      </c>
      <c r="D2360">
        <v>2</v>
      </c>
      <c r="J2360" s="7">
        <v>91431</v>
      </c>
      <c r="M2360">
        <v>1</v>
      </c>
      <c r="N2360">
        <v>1</v>
      </c>
      <c r="O2360">
        <v>1</v>
      </c>
      <c r="P2360">
        <v>1</v>
      </c>
      <c r="V2360">
        <v>1</v>
      </c>
      <c r="W2360">
        <v>5</v>
      </c>
      <c r="AA2360" s="7">
        <v>91680</v>
      </c>
      <c r="AE2360">
        <v>1</v>
      </c>
      <c r="AH2360">
        <v>1</v>
      </c>
      <c r="AJ2360" s="7">
        <v>91669</v>
      </c>
      <c r="AV2360">
        <v>2</v>
      </c>
      <c r="BI2360">
        <v>2</v>
      </c>
    </row>
    <row r="2361" spans="1:61" x14ac:dyDescent="0.25">
      <c r="A2361" s="7">
        <v>91680</v>
      </c>
      <c r="B2361">
        <v>1</v>
      </c>
      <c r="D2361">
        <v>1</v>
      </c>
      <c r="J2361" s="7">
        <v>91440</v>
      </c>
      <c r="M2361">
        <v>1</v>
      </c>
      <c r="N2361">
        <v>1</v>
      </c>
      <c r="W2361">
        <v>2</v>
      </c>
      <c r="AA2361" s="7">
        <v>91686</v>
      </c>
      <c r="AD2361">
        <v>1</v>
      </c>
      <c r="AH2361">
        <v>1</v>
      </c>
      <c r="AJ2361" s="7">
        <v>91672</v>
      </c>
      <c r="AY2361">
        <v>1</v>
      </c>
      <c r="BE2361">
        <v>1</v>
      </c>
      <c r="BI2361">
        <v>2</v>
      </c>
    </row>
    <row r="2362" spans="1:61" x14ac:dyDescent="0.25">
      <c r="A2362" s="7">
        <v>91686</v>
      </c>
      <c r="C2362">
        <v>1</v>
      </c>
      <c r="D2362">
        <v>1</v>
      </c>
      <c r="J2362" s="7">
        <v>91446</v>
      </c>
      <c r="N2362">
        <v>1</v>
      </c>
      <c r="W2362">
        <v>1</v>
      </c>
      <c r="AA2362" s="7">
        <v>91718</v>
      </c>
      <c r="AF2362">
        <v>9</v>
      </c>
      <c r="AH2362">
        <v>9</v>
      </c>
      <c r="AJ2362" s="7">
        <v>91680</v>
      </c>
      <c r="AV2362">
        <v>1</v>
      </c>
      <c r="BI2362">
        <v>1</v>
      </c>
    </row>
    <row r="2363" spans="1:61" x14ac:dyDescent="0.25">
      <c r="A2363" s="7">
        <v>91718</v>
      </c>
      <c r="C2363">
        <v>9</v>
      </c>
      <c r="D2363">
        <v>9</v>
      </c>
      <c r="J2363" s="7">
        <v>91486</v>
      </c>
      <c r="V2363">
        <v>1</v>
      </c>
      <c r="W2363">
        <v>1</v>
      </c>
      <c r="AA2363" s="7">
        <v>91721</v>
      </c>
      <c r="AD2363">
        <v>2</v>
      </c>
      <c r="AH2363">
        <v>2</v>
      </c>
      <c r="AJ2363" s="7">
        <v>91686</v>
      </c>
      <c r="AY2363">
        <v>1</v>
      </c>
      <c r="BI2363">
        <v>1</v>
      </c>
    </row>
    <row r="2364" spans="1:61" x14ac:dyDescent="0.25">
      <c r="A2364" s="7">
        <v>91721</v>
      </c>
      <c r="C2364">
        <v>2</v>
      </c>
      <c r="D2364">
        <v>2</v>
      </c>
      <c r="J2364" s="7">
        <v>91513</v>
      </c>
      <c r="V2364">
        <v>1</v>
      </c>
      <c r="W2364">
        <v>1</v>
      </c>
      <c r="AA2364" s="7">
        <v>91749</v>
      </c>
      <c r="AE2364">
        <v>1</v>
      </c>
      <c r="AH2364">
        <v>1</v>
      </c>
      <c r="AJ2364" s="7">
        <v>91718</v>
      </c>
      <c r="AY2364">
        <v>1</v>
      </c>
      <c r="AZ2364">
        <v>1</v>
      </c>
      <c r="BA2364">
        <v>2</v>
      </c>
      <c r="BB2364">
        <v>1</v>
      </c>
      <c r="BC2364">
        <v>3</v>
      </c>
      <c r="BD2364">
        <v>1</v>
      </c>
      <c r="BI2364">
        <v>9</v>
      </c>
    </row>
    <row r="2365" spans="1:61" x14ac:dyDescent="0.25">
      <c r="A2365" s="7">
        <v>91749</v>
      </c>
      <c r="B2365">
        <v>1</v>
      </c>
      <c r="D2365">
        <v>1</v>
      </c>
      <c r="J2365" s="7">
        <v>91556</v>
      </c>
      <c r="V2365">
        <v>1</v>
      </c>
      <c r="W2365">
        <v>1</v>
      </c>
      <c r="AA2365" s="7">
        <v>91795</v>
      </c>
      <c r="AF2365">
        <v>1</v>
      </c>
      <c r="AH2365">
        <v>1</v>
      </c>
      <c r="AJ2365" s="7">
        <v>91721</v>
      </c>
      <c r="AY2365">
        <v>1</v>
      </c>
      <c r="AZ2365">
        <v>1</v>
      </c>
      <c r="BI2365">
        <v>2</v>
      </c>
    </row>
    <row r="2366" spans="1:61" x14ac:dyDescent="0.25">
      <c r="A2366" s="7">
        <v>91795</v>
      </c>
      <c r="C2366">
        <v>1</v>
      </c>
      <c r="D2366">
        <v>1</v>
      </c>
      <c r="J2366" s="7">
        <v>91589</v>
      </c>
      <c r="M2366">
        <v>1</v>
      </c>
      <c r="N2366">
        <v>3</v>
      </c>
      <c r="W2366">
        <v>4</v>
      </c>
      <c r="AA2366" s="7">
        <v>91816</v>
      </c>
      <c r="AE2366">
        <v>1</v>
      </c>
      <c r="AH2366">
        <v>1</v>
      </c>
      <c r="AJ2366" s="7">
        <v>91749</v>
      </c>
      <c r="AV2366">
        <v>1</v>
      </c>
      <c r="BI2366">
        <v>1</v>
      </c>
    </row>
    <row r="2367" spans="1:61" x14ac:dyDescent="0.25">
      <c r="A2367" s="7">
        <v>91816</v>
      </c>
      <c r="B2367">
        <v>1</v>
      </c>
      <c r="D2367">
        <v>1</v>
      </c>
      <c r="J2367" s="7">
        <v>91590</v>
      </c>
      <c r="N2367">
        <v>2</v>
      </c>
      <c r="W2367">
        <v>2</v>
      </c>
      <c r="AA2367" s="7">
        <v>91820</v>
      </c>
      <c r="AD2367">
        <v>3</v>
      </c>
      <c r="AH2367">
        <v>3</v>
      </c>
      <c r="AJ2367" s="7">
        <v>91795</v>
      </c>
      <c r="AY2367">
        <v>1</v>
      </c>
      <c r="BI2367">
        <v>1</v>
      </c>
    </row>
    <row r="2368" spans="1:61" x14ac:dyDescent="0.25">
      <c r="A2368" s="7">
        <v>91820</v>
      </c>
      <c r="C2368">
        <v>3</v>
      </c>
      <c r="D2368">
        <v>3</v>
      </c>
      <c r="J2368" s="7">
        <v>91600</v>
      </c>
      <c r="N2368">
        <v>1</v>
      </c>
      <c r="O2368">
        <v>1</v>
      </c>
      <c r="W2368">
        <v>2</v>
      </c>
      <c r="AA2368" s="7">
        <v>91833</v>
      </c>
      <c r="AE2368">
        <v>1</v>
      </c>
      <c r="AH2368">
        <v>1</v>
      </c>
      <c r="AJ2368" s="7">
        <v>91816</v>
      </c>
      <c r="AV2368">
        <v>1</v>
      </c>
      <c r="BI2368">
        <v>1</v>
      </c>
    </row>
    <row r="2369" spans="1:61" x14ac:dyDescent="0.25">
      <c r="A2369" s="7">
        <v>91833</v>
      </c>
      <c r="B2369">
        <v>1</v>
      </c>
      <c r="D2369">
        <v>1</v>
      </c>
      <c r="J2369" s="7">
        <v>91669</v>
      </c>
      <c r="V2369">
        <v>2</v>
      </c>
      <c r="W2369">
        <v>2</v>
      </c>
      <c r="AA2369" s="7">
        <v>91845</v>
      </c>
      <c r="AF2369">
        <v>2</v>
      </c>
      <c r="AH2369">
        <v>2</v>
      </c>
      <c r="AJ2369" s="7">
        <v>91820</v>
      </c>
      <c r="AY2369">
        <v>1</v>
      </c>
      <c r="AZ2369">
        <v>1</v>
      </c>
      <c r="BF2369">
        <v>1</v>
      </c>
      <c r="BI2369">
        <v>3</v>
      </c>
    </row>
    <row r="2370" spans="1:61" x14ac:dyDescent="0.25">
      <c r="A2370" s="7">
        <v>91845</v>
      </c>
      <c r="C2370">
        <v>2</v>
      </c>
      <c r="D2370">
        <v>2</v>
      </c>
      <c r="J2370" s="7">
        <v>91672</v>
      </c>
      <c r="M2370">
        <v>1</v>
      </c>
      <c r="S2370">
        <v>1</v>
      </c>
      <c r="W2370">
        <v>2</v>
      </c>
      <c r="AA2370" s="7">
        <v>91846</v>
      </c>
      <c r="AB2370">
        <v>1</v>
      </c>
      <c r="AH2370">
        <v>1</v>
      </c>
      <c r="AJ2370" s="7">
        <v>91833</v>
      </c>
      <c r="AV2370">
        <v>1</v>
      </c>
      <c r="BI2370">
        <v>1</v>
      </c>
    </row>
    <row r="2371" spans="1:61" x14ac:dyDescent="0.25">
      <c r="A2371" s="7">
        <v>91846</v>
      </c>
      <c r="B2371">
        <v>1</v>
      </c>
      <c r="D2371">
        <v>1</v>
      </c>
      <c r="J2371" s="7">
        <v>91680</v>
      </c>
      <c r="V2371">
        <v>1</v>
      </c>
      <c r="W2371">
        <v>1</v>
      </c>
      <c r="AA2371" s="7">
        <v>91859</v>
      </c>
      <c r="AD2371">
        <v>2</v>
      </c>
      <c r="AH2371">
        <v>2</v>
      </c>
      <c r="AJ2371" s="7">
        <v>91845</v>
      </c>
      <c r="AY2371">
        <v>1</v>
      </c>
      <c r="AZ2371">
        <v>1</v>
      </c>
      <c r="BI2371">
        <v>2</v>
      </c>
    </row>
    <row r="2372" spans="1:61" x14ac:dyDescent="0.25">
      <c r="A2372" s="7">
        <v>91859</v>
      </c>
      <c r="C2372">
        <v>2</v>
      </c>
      <c r="D2372">
        <v>2</v>
      </c>
      <c r="J2372" s="7">
        <v>91686</v>
      </c>
      <c r="M2372">
        <v>1</v>
      </c>
      <c r="W2372">
        <v>1</v>
      </c>
      <c r="AA2372" s="7">
        <v>91874</v>
      </c>
      <c r="AE2372">
        <v>1</v>
      </c>
      <c r="AH2372">
        <v>1</v>
      </c>
      <c r="AJ2372" s="7">
        <v>91846</v>
      </c>
      <c r="AV2372">
        <v>1</v>
      </c>
      <c r="BI2372">
        <v>1</v>
      </c>
    </row>
    <row r="2373" spans="1:61" x14ac:dyDescent="0.25">
      <c r="A2373" s="7">
        <v>91874</v>
      </c>
      <c r="B2373">
        <v>1</v>
      </c>
      <c r="D2373">
        <v>1</v>
      </c>
      <c r="J2373" s="7">
        <v>91718</v>
      </c>
      <c r="M2373">
        <v>1</v>
      </c>
      <c r="N2373">
        <v>1</v>
      </c>
      <c r="O2373">
        <v>2</v>
      </c>
      <c r="P2373">
        <v>1</v>
      </c>
      <c r="Q2373">
        <v>3</v>
      </c>
      <c r="R2373">
        <v>1</v>
      </c>
      <c r="W2373">
        <v>9</v>
      </c>
      <c r="AA2373" s="7">
        <v>91892</v>
      </c>
      <c r="AE2373">
        <v>1</v>
      </c>
      <c r="AH2373">
        <v>1</v>
      </c>
      <c r="AJ2373" s="7">
        <v>91859</v>
      </c>
      <c r="AY2373">
        <v>1</v>
      </c>
      <c r="BF2373">
        <v>1</v>
      </c>
      <c r="BI2373">
        <v>2</v>
      </c>
    </row>
    <row r="2374" spans="1:61" x14ac:dyDescent="0.25">
      <c r="A2374" s="7">
        <v>91892</v>
      </c>
      <c r="B2374">
        <v>1</v>
      </c>
      <c r="D2374">
        <v>1</v>
      </c>
      <c r="J2374" s="7">
        <v>91721</v>
      </c>
      <c r="M2374">
        <v>1</v>
      </c>
      <c r="N2374">
        <v>1</v>
      </c>
      <c r="W2374">
        <v>2</v>
      </c>
      <c r="AA2374" s="7">
        <v>91906</v>
      </c>
      <c r="AD2374">
        <v>2</v>
      </c>
      <c r="AH2374">
        <v>2</v>
      </c>
      <c r="AJ2374" s="7">
        <v>91874</v>
      </c>
      <c r="AV2374">
        <v>1</v>
      </c>
      <c r="BI2374">
        <v>1</v>
      </c>
    </row>
    <row r="2375" spans="1:61" x14ac:dyDescent="0.25">
      <c r="A2375" s="7">
        <v>91906</v>
      </c>
      <c r="C2375">
        <v>2</v>
      </c>
      <c r="D2375">
        <v>2</v>
      </c>
      <c r="J2375" s="7">
        <v>91749</v>
      </c>
      <c r="V2375">
        <v>1</v>
      </c>
      <c r="W2375">
        <v>1</v>
      </c>
      <c r="AA2375" s="7">
        <v>91944</v>
      </c>
      <c r="AD2375">
        <v>2</v>
      </c>
      <c r="AH2375">
        <v>2</v>
      </c>
      <c r="AJ2375" s="7">
        <v>91892</v>
      </c>
      <c r="AV2375">
        <v>1</v>
      </c>
      <c r="BI2375">
        <v>1</v>
      </c>
    </row>
    <row r="2376" spans="1:61" x14ac:dyDescent="0.25">
      <c r="A2376" s="7">
        <v>91944</v>
      </c>
      <c r="C2376">
        <v>2</v>
      </c>
      <c r="D2376">
        <v>2</v>
      </c>
      <c r="J2376" s="7">
        <v>91795</v>
      </c>
      <c r="M2376">
        <v>1</v>
      </c>
      <c r="W2376">
        <v>1</v>
      </c>
      <c r="AA2376" s="7">
        <v>91948</v>
      </c>
      <c r="AD2376">
        <v>3</v>
      </c>
      <c r="AH2376">
        <v>3</v>
      </c>
      <c r="AJ2376" s="7">
        <v>91906</v>
      </c>
      <c r="AZ2376">
        <v>1</v>
      </c>
      <c r="BA2376">
        <v>1</v>
      </c>
      <c r="BI2376">
        <v>2</v>
      </c>
    </row>
    <row r="2377" spans="1:61" x14ac:dyDescent="0.25">
      <c r="A2377" s="7">
        <v>91948</v>
      </c>
      <c r="C2377">
        <v>3</v>
      </c>
      <c r="D2377">
        <v>3</v>
      </c>
      <c r="J2377" s="7">
        <v>91816</v>
      </c>
      <c r="V2377">
        <v>1</v>
      </c>
      <c r="W2377">
        <v>1</v>
      </c>
      <c r="AA2377" s="7">
        <v>91956</v>
      </c>
      <c r="AE2377">
        <v>1</v>
      </c>
      <c r="AH2377">
        <v>1</v>
      </c>
      <c r="AJ2377" s="7">
        <v>91944</v>
      </c>
      <c r="AY2377">
        <v>1</v>
      </c>
      <c r="AZ2377">
        <v>1</v>
      </c>
      <c r="BI2377">
        <v>2</v>
      </c>
    </row>
    <row r="2378" spans="1:61" x14ac:dyDescent="0.25">
      <c r="A2378" s="7">
        <v>91956</v>
      </c>
      <c r="B2378">
        <v>1</v>
      </c>
      <c r="D2378">
        <v>1</v>
      </c>
      <c r="J2378" s="7">
        <v>91820</v>
      </c>
      <c r="M2378">
        <v>1</v>
      </c>
      <c r="N2378">
        <v>1</v>
      </c>
      <c r="T2378">
        <v>1</v>
      </c>
      <c r="W2378">
        <v>3</v>
      </c>
      <c r="AA2378" s="7">
        <v>91976</v>
      </c>
      <c r="AD2378">
        <v>6</v>
      </c>
      <c r="AH2378">
        <v>6</v>
      </c>
      <c r="AJ2378" s="7">
        <v>91948</v>
      </c>
      <c r="AZ2378">
        <v>1</v>
      </c>
      <c r="BA2378">
        <v>1</v>
      </c>
      <c r="BC2378">
        <v>1</v>
      </c>
      <c r="BI2378">
        <v>3</v>
      </c>
    </row>
    <row r="2379" spans="1:61" x14ac:dyDescent="0.25">
      <c r="A2379" s="7">
        <v>91976</v>
      </c>
      <c r="C2379">
        <v>6</v>
      </c>
      <c r="D2379">
        <v>6</v>
      </c>
      <c r="J2379" s="7">
        <v>91833</v>
      </c>
      <c r="V2379">
        <v>1</v>
      </c>
      <c r="W2379">
        <v>1</v>
      </c>
      <c r="AA2379" s="7">
        <v>92002</v>
      </c>
      <c r="AD2379">
        <v>2</v>
      </c>
      <c r="AH2379">
        <v>2</v>
      </c>
      <c r="AJ2379" s="7">
        <v>91956</v>
      </c>
      <c r="AV2379">
        <v>1</v>
      </c>
      <c r="BI2379">
        <v>1</v>
      </c>
    </row>
    <row r="2380" spans="1:61" x14ac:dyDescent="0.25">
      <c r="A2380" s="7">
        <v>92002</v>
      </c>
      <c r="C2380">
        <v>2</v>
      </c>
      <c r="D2380">
        <v>2</v>
      </c>
      <c r="J2380" s="7">
        <v>91845</v>
      </c>
      <c r="M2380">
        <v>1</v>
      </c>
      <c r="N2380">
        <v>1</v>
      </c>
      <c r="W2380">
        <v>2</v>
      </c>
      <c r="AA2380" s="7">
        <v>92004</v>
      </c>
      <c r="AD2380">
        <v>1</v>
      </c>
      <c r="AH2380">
        <v>1</v>
      </c>
      <c r="AJ2380" s="7">
        <v>91976</v>
      </c>
      <c r="AY2380">
        <v>1</v>
      </c>
      <c r="BA2380">
        <v>4</v>
      </c>
      <c r="BF2380">
        <v>1</v>
      </c>
      <c r="BI2380">
        <v>6</v>
      </c>
    </row>
    <row r="2381" spans="1:61" x14ac:dyDescent="0.25">
      <c r="A2381" s="7">
        <v>92004</v>
      </c>
      <c r="C2381">
        <v>1</v>
      </c>
      <c r="D2381">
        <v>1</v>
      </c>
      <c r="J2381" s="7">
        <v>91846</v>
      </c>
      <c r="V2381">
        <v>1</v>
      </c>
      <c r="W2381">
        <v>1</v>
      </c>
      <c r="AA2381" s="7">
        <v>92006</v>
      </c>
      <c r="AD2381">
        <v>1</v>
      </c>
      <c r="AH2381">
        <v>1</v>
      </c>
      <c r="AJ2381" s="7">
        <v>92002</v>
      </c>
      <c r="AZ2381">
        <v>1</v>
      </c>
      <c r="BG2381">
        <v>1</v>
      </c>
      <c r="BI2381">
        <v>2</v>
      </c>
    </row>
    <row r="2382" spans="1:61" x14ac:dyDescent="0.25">
      <c r="A2382" s="7">
        <v>92006</v>
      </c>
      <c r="C2382">
        <v>1</v>
      </c>
      <c r="D2382">
        <v>1</v>
      </c>
      <c r="J2382" s="7">
        <v>91859</v>
      </c>
      <c r="M2382">
        <v>1</v>
      </c>
      <c r="T2382">
        <v>1</v>
      </c>
      <c r="W2382">
        <v>2</v>
      </c>
      <c r="AA2382" s="7">
        <v>92019</v>
      </c>
      <c r="AF2382">
        <v>2</v>
      </c>
      <c r="AH2382">
        <v>2</v>
      </c>
      <c r="AJ2382" s="7">
        <v>92004</v>
      </c>
      <c r="AZ2382">
        <v>1</v>
      </c>
      <c r="BI2382">
        <v>1</v>
      </c>
    </row>
    <row r="2383" spans="1:61" x14ac:dyDescent="0.25">
      <c r="A2383" s="7">
        <v>92019</v>
      </c>
      <c r="C2383">
        <v>2</v>
      </c>
      <c r="D2383">
        <v>2</v>
      </c>
      <c r="J2383" s="7">
        <v>91874</v>
      </c>
      <c r="V2383">
        <v>1</v>
      </c>
      <c r="W2383">
        <v>1</v>
      </c>
      <c r="AA2383" s="7">
        <v>92034</v>
      </c>
      <c r="AD2383">
        <v>3</v>
      </c>
      <c r="AH2383">
        <v>3</v>
      </c>
      <c r="AJ2383" s="7">
        <v>92006</v>
      </c>
      <c r="AZ2383">
        <v>1</v>
      </c>
      <c r="BI2383">
        <v>1</v>
      </c>
    </row>
    <row r="2384" spans="1:61" x14ac:dyDescent="0.25">
      <c r="A2384" s="7">
        <v>92034</v>
      </c>
      <c r="C2384">
        <v>3</v>
      </c>
      <c r="D2384">
        <v>3</v>
      </c>
      <c r="J2384" s="7">
        <v>91892</v>
      </c>
      <c r="V2384">
        <v>1</v>
      </c>
      <c r="W2384">
        <v>1</v>
      </c>
      <c r="AA2384" s="7">
        <v>92041</v>
      </c>
      <c r="AD2384">
        <v>1</v>
      </c>
      <c r="AH2384">
        <v>1</v>
      </c>
      <c r="AJ2384" s="7">
        <v>92019</v>
      </c>
      <c r="AZ2384">
        <v>1</v>
      </c>
      <c r="BA2384">
        <v>1</v>
      </c>
      <c r="BI2384">
        <v>2</v>
      </c>
    </row>
    <row r="2385" spans="1:61" x14ac:dyDescent="0.25">
      <c r="A2385" s="7">
        <v>92041</v>
      </c>
      <c r="C2385">
        <v>1</v>
      </c>
      <c r="D2385">
        <v>1</v>
      </c>
      <c r="J2385" s="7">
        <v>91906</v>
      </c>
      <c r="N2385">
        <v>1</v>
      </c>
      <c r="O2385">
        <v>1</v>
      </c>
      <c r="W2385">
        <v>2</v>
      </c>
      <c r="AA2385" s="7">
        <v>92055</v>
      </c>
      <c r="AD2385">
        <v>4</v>
      </c>
      <c r="AH2385">
        <v>4</v>
      </c>
      <c r="AJ2385" s="7">
        <v>92034</v>
      </c>
      <c r="AY2385">
        <v>1</v>
      </c>
      <c r="AZ2385">
        <v>1</v>
      </c>
      <c r="BA2385">
        <v>1</v>
      </c>
      <c r="BI2385">
        <v>3</v>
      </c>
    </row>
    <row r="2386" spans="1:61" x14ac:dyDescent="0.25">
      <c r="A2386" s="7">
        <v>92055</v>
      </c>
      <c r="C2386">
        <v>4</v>
      </c>
      <c r="D2386">
        <v>4</v>
      </c>
      <c r="J2386" s="7">
        <v>91944</v>
      </c>
      <c r="M2386">
        <v>1</v>
      </c>
      <c r="N2386">
        <v>1</v>
      </c>
      <c r="W2386">
        <v>2</v>
      </c>
      <c r="AA2386" s="7">
        <v>92121</v>
      </c>
      <c r="AE2386">
        <v>1</v>
      </c>
      <c r="AH2386">
        <v>1</v>
      </c>
      <c r="AJ2386" s="7">
        <v>92041</v>
      </c>
      <c r="AZ2386">
        <v>1</v>
      </c>
      <c r="BI2386">
        <v>1</v>
      </c>
    </row>
    <row r="2387" spans="1:61" x14ac:dyDescent="0.25">
      <c r="A2387" s="7">
        <v>92121</v>
      </c>
      <c r="B2387">
        <v>1</v>
      </c>
      <c r="D2387">
        <v>1</v>
      </c>
      <c r="J2387" s="7">
        <v>91948</v>
      </c>
      <c r="N2387">
        <v>1</v>
      </c>
      <c r="O2387">
        <v>1</v>
      </c>
      <c r="Q2387">
        <v>1</v>
      </c>
      <c r="W2387">
        <v>3</v>
      </c>
      <c r="AA2387" s="7">
        <v>92161</v>
      </c>
      <c r="AD2387">
        <v>1</v>
      </c>
      <c r="AH2387">
        <v>1</v>
      </c>
      <c r="AJ2387" s="7">
        <v>92055</v>
      </c>
      <c r="AZ2387">
        <v>1</v>
      </c>
      <c r="BA2387">
        <v>1</v>
      </c>
      <c r="BB2387">
        <v>2</v>
      </c>
      <c r="BI2387">
        <v>4</v>
      </c>
    </row>
    <row r="2388" spans="1:61" x14ac:dyDescent="0.25">
      <c r="A2388" s="7">
        <v>92161</v>
      </c>
      <c r="C2388">
        <v>1</v>
      </c>
      <c r="D2388">
        <v>1</v>
      </c>
      <c r="J2388" s="7">
        <v>91956</v>
      </c>
      <c r="V2388">
        <v>1</v>
      </c>
      <c r="W2388">
        <v>1</v>
      </c>
      <c r="AA2388" s="7">
        <v>92163</v>
      </c>
      <c r="AF2388">
        <v>1</v>
      </c>
      <c r="AH2388">
        <v>1</v>
      </c>
      <c r="AJ2388" s="7">
        <v>92121</v>
      </c>
      <c r="AV2388">
        <v>1</v>
      </c>
      <c r="BI2388">
        <v>1</v>
      </c>
    </row>
    <row r="2389" spans="1:61" x14ac:dyDescent="0.25">
      <c r="A2389" s="7">
        <v>92163</v>
      </c>
      <c r="C2389">
        <v>1</v>
      </c>
      <c r="D2389">
        <v>1</v>
      </c>
      <c r="J2389" s="7">
        <v>91976</v>
      </c>
      <c r="M2389">
        <v>1</v>
      </c>
      <c r="O2389">
        <v>4</v>
      </c>
      <c r="T2389">
        <v>1</v>
      </c>
      <c r="W2389">
        <v>6</v>
      </c>
      <c r="AA2389" s="7">
        <v>92179</v>
      </c>
      <c r="AF2389">
        <v>2</v>
      </c>
      <c r="AH2389">
        <v>2</v>
      </c>
      <c r="AJ2389" s="7">
        <v>92161</v>
      </c>
      <c r="AZ2389">
        <v>1</v>
      </c>
      <c r="BI2389">
        <v>1</v>
      </c>
    </row>
    <row r="2390" spans="1:61" x14ac:dyDescent="0.25">
      <c r="A2390" s="7">
        <v>92179</v>
      </c>
      <c r="C2390">
        <v>2</v>
      </c>
      <c r="D2390">
        <v>2</v>
      </c>
      <c r="J2390" s="7">
        <v>92002</v>
      </c>
      <c r="N2390">
        <v>1</v>
      </c>
      <c r="U2390">
        <v>1</v>
      </c>
      <c r="W2390">
        <v>2</v>
      </c>
      <c r="AA2390" s="7">
        <v>92192</v>
      </c>
      <c r="AE2390">
        <v>1</v>
      </c>
      <c r="AH2390">
        <v>1</v>
      </c>
      <c r="AJ2390" s="7">
        <v>92163</v>
      </c>
      <c r="AZ2390">
        <v>1</v>
      </c>
      <c r="BI2390">
        <v>1</v>
      </c>
    </row>
    <row r="2391" spans="1:61" x14ac:dyDescent="0.25">
      <c r="A2391" s="7">
        <v>92192</v>
      </c>
      <c r="B2391">
        <v>1</v>
      </c>
      <c r="D2391">
        <v>1</v>
      </c>
      <c r="J2391" s="7">
        <v>92004</v>
      </c>
      <c r="N2391">
        <v>1</v>
      </c>
      <c r="W2391">
        <v>1</v>
      </c>
      <c r="AA2391" s="7">
        <v>92194</v>
      </c>
      <c r="AF2391">
        <v>1</v>
      </c>
      <c r="AH2391">
        <v>1</v>
      </c>
      <c r="AJ2391" s="7">
        <v>92179</v>
      </c>
      <c r="AY2391">
        <v>1</v>
      </c>
      <c r="AZ2391">
        <v>1</v>
      </c>
      <c r="BI2391">
        <v>2</v>
      </c>
    </row>
    <row r="2392" spans="1:61" x14ac:dyDescent="0.25">
      <c r="A2392" s="7">
        <v>92194</v>
      </c>
      <c r="C2392">
        <v>1</v>
      </c>
      <c r="D2392">
        <v>1</v>
      </c>
      <c r="J2392" s="7">
        <v>92006</v>
      </c>
      <c r="N2392">
        <v>1</v>
      </c>
      <c r="W2392">
        <v>1</v>
      </c>
      <c r="AA2392" s="7">
        <v>92201</v>
      </c>
      <c r="AF2392">
        <v>4</v>
      </c>
      <c r="AH2392">
        <v>4</v>
      </c>
      <c r="AJ2392" s="7">
        <v>92192</v>
      </c>
      <c r="AV2392">
        <v>1</v>
      </c>
      <c r="BI2392">
        <v>1</v>
      </c>
    </row>
    <row r="2393" spans="1:61" x14ac:dyDescent="0.25">
      <c r="A2393" s="7">
        <v>92201</v>
      </c>
      <c r="C2393">
        <v>4</v>
      </c>
      <c r="D2393">
        <v>4</v>
      </c>
      <c r="J2393" s="7">
        <v>92019</v>
      </c>
      <c r="N2393">
        <v>1</v>
      </c>
      <c r="O2393">
        <v>1</v>
      </c>
      <c r="W2393">
        <v>2</v>
      </c>
      <c r="AA2393" s="7">
        <v>92205</v>
      </c>
      <c r="AC2393">
        <v>1</v>
      </c>
      <c r="AH2393">
        <v>1</v>
      </c>
      <c r="AJ2393" s="7">
        <v>92194</v>
      </c>
      <c r="AZ2393">
        <v>1</v>
      </c>
      <c r="BI2393">
        <v>1</v>
      </c>
    </row>
    <row r="2394" spans="1:61" x14ac:dyDescent="0.25">
      <c r="A2394" s="7">
        <v>92205</v>
      </c>
      <c r="B2394">
        <v>1</v>
      </c>
      <c r="D2394">
        <v>1</v>
      </c>
      <c r="J2394" s="7">
        <v>92034</v>
      </c>
      <c r="M2394">
        <v>1</v>
      </c>
      <c r="N2394">
        <v>1</v>
      </c>
      <c r="O2394">
        <v>1</v>
      </c>
      <c r="W2394">
        <v>3</v>
      </c>
      <c r="AA2394" s="7">
        <v>92215</v>
      </c>
      <c r="AD2394">
        <v>5</v>
      </c>
      <c r="AH2394">
        <v>5</v>
      </c>
      <c r="AJ2394" s="7">
        <v>92201</v>
      </c>
      <c r="AY2394">
        <v>2</v>
      </c>
      <c r="AZ2394">
        <v>2</v>
      </c>
      <c r="BI2394">
        <v>4</v>
      </c>
    </row>
    <row r="2395" spans="1:61" x14ac:dyDescent="0.25">
      <c r="A2395" s="7">
        <v>92215</v>
      </c>
      <c r="C2395">
        <v>5</v>
      </c>
      <c r="D2395">
        <v>5</v>
      </c>
      <c r="J2395" s="7">
        <v>92041</v>
      </c>
      <c r="N2395">
        <v>1</v>
      </c>
      <c r="W2395">
        <v>1</v>
      </c>
      <c r="AA2395" s="7">
        <v>92329</v>
      </c>
      <c r="AD2395">
        <v>4</v>
      </c>
      <c r="AH2395">
        <v>4</v>
      </c>
      <c r="AJ2395" s="7">
        <v>92205</v>
      </c>
      <c r="AV2395">
        <v>1</v>
      </c>
      <c r="BI2395">
        <v>1</v>
      </c>
    </row>
    <row r="2396" spans="1:61" x14ac:dyDescent="0.25">
      <c r="A2396" s="7">
        <v>92329</v>
      </c>
      <c r="C2396">
        <v>4</v>
      </c>
      <c r="D2396">
        <v>4</v>
      </c>
      <c r="J2396" s="7">
        <v>92055</v>
      </c>
      <c r="N2396">
        <v>1</v>
      </c>
      <c r="O2396">
        <v>1</v>
      </c>
      <c r="P2396">
        <v>2</v>
      </c>
      <c r="W2396">
        <v>4</v>
      </c>
      <c r="AA2396" s="7">
        <v>92341</v>
      </c>
      <c r="AE2396">
        <v>1</v>
      </c>
      <c r="AH2396">
        <v>1</v>
      </c>
      <c r="AJ2396" s="7">
        <v>92215</v>
      </c>
      <c r="AY2396">
        <v>1</v>
      </c>
      <c r="AZ2396">
        <v>3</v>
      </c>
      <c r="BA2396">
        <v>1</v>
      </c>
      <c r="BI2396">
        <v>5</v>
      </c>
    </row>
    <row r="2397" spans="1:61" x14ac:dyDescent="0.25">
      <c r="A2397" s="7">
        <v>92341</v>
      </c>
      <c r="B2397">
        <v>1</v>
      </c>
      <c r="D2397">
        <v>1</v>
      </c>
      <c r="J2397" s="7">
        <v>92121</v>
      </c>
      <c r="V2397">
        <v>1</v>
      </c>
      <c r="W2397">
        <v>1</v>
      </c>
      <c r="AA2397" s="7">
        <v>92347</v>
      </c>
      <c r="AF2397">
        <v>1</v>
      </c>
      <c r="AH2397">
        <v>1</v>
      </c>
      <c r="AJ2397" s="7">
        <v>92329</v>
      </c>
      <c r="AY2397">
        <v>1</v>
      </c>
      <c r="AZ2397">
        <v>1</v>
      </c>
      <c r="BB2397">
        <v>1</v>
      </c>
      <c r="BH2397">
        <v>1</v>
      </c>
      <c r="BI2397">
        <v>4</v>
      </c>
    </row>
    <row r="2398" spans="1:61" x14ac:dyDescent="0.25">
      <c r="A2398" s="7">
        <v>92347</v>
      </c>
      <c r="C2398">
        <v>1</v>
      </c>
      <c r="D2398">
        <v>1</v>
      </c>
      <c r="J2398" s="7">
        <v>92161</v>
      </c>
      <c r="N2398">
        <v>1</v>
      </c>
      <c r="W2398">
        <v>1</v>
      </c>
      <c r="AA2398" s="7">
        <v>92366</v>
      </c>
      <c r="AD2398">
        <v>1</v>
      </c>
      <c r="AH2398">
        <v>1</v>
      </c>
      <c r="AJ2398" s="7">
        <v>92341</v>
      </c>
      <c r="AV2398">
        <v>1</v>
      </c>
      <c r="BI2398">
        <v>1</v>
      </c>
    </row>
    <row r="2399" spans="1:61" x14ac:dyDescent="0.25">
      <c r="A2399" s="7">
        <v>92366</v>
      </c>
      <c r="C2399">
        <v>1</v>
      </c>
      <c r="D2399">
        <v>1</v>
      </c>
      <c r="J2399" s="7">
        <v>92163</v>
      </c>
      <c r="N2399">
        <v>1</v>
      </c>
      <c r="W2399">
        <v>1</v>
      </c>
      <c r="AA2399" s="7">
        <v>92368</v>
      </c>
      <c r="AF2399">
        <v>1</v>
      </c>
      <c r="AH2399">
        <v>1</v>
      </c>
      <c r="AJ2399" s="7">
        <v>92347</v>
      </c>
      <c r="AZ2399">
        <v>1</v>
      </c>
      <c r="BI2399">
        <v>1</v>
      </c>
    </row>
    <row r="2400" spans="1:61" x14ac:dyDescent="0.25">
      <c r="A2400" s="7">
        <v>92368</v>
      </c>
      <c r="C2400">
        <v>1</v>
      </c>
      <c r="D2400">
        <v>1</v>
      </c>
      <c r="J2400" s="7">
        <v>92179</v>
      </c>
      <c r="M2400">
        <v>1</v>
      </c>
      <c r="N2400">
        <v>1</v>
      </c>
      <c r="W2400">
        <v>2</v>
      </c>
      <c r="AA2400" s="7">
        <v>92378</v>
      </c>
      <c r="AF2400">
        <v>2</v>
      </c>
      <c r="AH2400">
        <v>2</v>
      </c>
      <c r="AJ2400" s="7">
        <v>92366</v>
      </c>
      <c r="AY2400">
        <v>1</v>
      </c>
      <c r="BI2400">
        <v>1</v>
      </c>
    </row>
    <row r="2401" spans="1:61" x14ac:dyDescent="0.25">
      <c r="A2401" s="7">
        <v>92378</v>
      </c>
      <c r="C2401">
        <v>2</v>
      </c>
      <c r="D2401">
        <v>2</v>
      </c>
      <c r="J2401" s="7">
        <v>92192</v>
      </c>
      <c r="V2401">
        <v>1</v>
      </c>
      <c r="W2401">
        <v>1</v>
      </c>
      <c r="AA2401" s="7">
        <v>92387</v>
      </c>
      <c r="AF2401">
        <v>1</v>
      </c>
      <c r="AH2401">
        <v>1</v>
      </c>
      <c r="AJ2401" s="7">
        <v>92368</v>
      </c>
      <c r="AZ2401">
        <v>1</v>
      </c>
      <c r="BI2401">
        <v>1</v>
      </c>
    </row>
    <row r="2402" spans="1:61" x14ac:dyDescent="0.25">
      <c r="A2402" s="7">
        <v>92387</v>
      </c>
      <c r="C2402">
        <v>1</v>
      </c>
      <c r="D2402">
        <v>1</v>
      </c>
      <c r="J2402" s="7">
        <v>92194</v>
      </c>
      <c r="N2402">
        <v>1</v>
      </c>
      <c r="W2402">
        <v>1</v>
      </c>
      <c r="AA2402" s="7">
        <v>92426</v>
      </c>
      <c r="AF2402">
        <v>1</v>
      </c>
      <c r="AH2402">
        <v>1</v>
      </c>
      <c r="AJ2402" s="7">
        <v>92378</v>
      </c>
      <c r="AZ2402">
        <v>1</v>
      </c>
      <c r="BA2402">
        <v>1</v>
      </c>
      <c r="BI2402">
        <v>2</v>
      </c>
    </row>
    <row r="2403" spans="1:61" x14ac:dyDescent="0.25">
      <c r="A2403" s="7">
        <v>92426</v>
      </c>
      <c r="C2403">
        <v>1</v>
      </c>
      <c r="D2403">
        <v>1</v>
      </c>
      <c r="J2403" s="7">
        <v>92201</v>
      </c>
      <c r="M2403">
        <v>2</v>
      </c>
      <c r="N2403">
        <v>2</v>
      </c>
      <c r="W2403">
        <v>4</v>
      </c>
      <c r="AA2403" s="7">
        <v>92462</v>
      </c>
      <c r="AD2403">
        <v>5</v>
      </c>
      <c r="AH2403">
        <v>5</v>
      </c>
      <c r="AJ2403" s="7">
        <v>92387</v>
      </c>
      <c r="AZ2403">
        <v>1</v>
      </c>
      <c r="BI2403">
        <v>1</v>
      </c>
    </row>
    <row r="2404" spans="1:61" x14ac:dyDescent="0.25">
      <c r="A2404" s="7">
        <v>92462</v>
      </c>
      <c r="C2404">
        <v>5</v>
      </c>
      <c r="D2404">
        <v>5</v>
      </c>
      <c r="J2404" s="7">
        <v>92205</v>
      </c>
      <c r="V2404">
        <v>1</v>
      </c>
      <c r="W2404">
        <v>1</v>
      </c>
      <c r="AA2404" s="7">
        <v>92471</v>
      </c>
      <c r="AD2404">
        <v>3</v>
      </c>
      <c r="AH2404">
        <v>3</v>
      </c>
      <c r="AJ2404" s="7">
        <v>92426</v>
      </c>
      <c r="AZ2404">
        <v>1</v>
      </c>
      <c r="BI2404">
        <v>1</v>
      </c>
    </row>
    <row r="2405" spans="1:61" x14ac:dyDescent="0.25">
      <c r="A2405" s="7">
        <v>92471</v>
      </c>
      <c r="C2405">
        <v>3</v>
      </c>
      <c r="D2405">
        <v>3</v>
      </c>
      <c r="J2405" s="7">
        <v>92215</v>
      </c>
      <c r="M2405">
        <v>1</v>
      </c>
      <c r="N2405">
        <v>3</v>
      </c>
      <c r="O2405">
        <v>1</v>
      </c>
      <c r="W2405">
        <v>5</v>
      </c>
      <c r="AA2405" s="7">
        <v>92525</v>
      </c>
      <c r="AF2405">
        <v>1</v>
      </c>
      <c r="AH2405">
        <v>1</v>
      </c>
      <c r="AJ2405" s="7">
        <v>92462</v>
      </c>
      <c r="AZ2405">
        <v>2</v>
      </c>
      <c r="BB2405">
        <v>2</v>
      </c>
      <c r="BC2405">
        <v>1</v>
      </c>
      <c r="BI2405">
        <v>5</v>
      </c>
    </row>
    <row r="2406" spans="1:61" x14ac:dyDescent="0.25">
      <c r="A2406" s="7">
        <v>92525</v>
      </c>
      <c r="C2406">
        <v>1</v>
      </c>
      <c r="D2406">
        <v>1</v>
      </c>
      <c r="J2406" s="7">
        <v>92329</v>
      </c>
      <c r="M2406">
        <v>1</v>
      </c>
      <c r="N2406">
        <v>1</v>
      </c>
      <c r="P2406">
        <v>1</v>
      </c>
      <c r="V2406">
        <v>1</v>
      </c>
      <c r="W2406">
        <v>4</v>
      </c>
      <c r="AA2406" s="7">
        <v>92538</v>
      </c>
      <c r="AD2406">
        <v>6</v>
      </c>
      <c r="AH2406">
        <v>6</v>
      </c>
      <c r="AJ2406" s="7">
        <v>92471</v>
      </c>
      <c r="AZ2406">
        <v>2</v>
      </c>
      <c r="BE2406">
        <v>1</v>
      </c>
      <c r="BI2406">
        <v>3</v>
      </c>
    </row>
    <row r="2407" spans="1:61" x14ac:dyDescent="0.25">
      <c r="A2407" s="7">
        <v>92538</v>
      </c>
      <c r="C2407">
        <v>6</v>
      </c>
      <c r="D2407">
        <v>6</v>
      </c>
      <c r="J2407" s="7">
        <v>92341</v>
      </c>
      <c r="V2407">
        <v>1</v>
      </c>
      <c r="W2407">
        <v>1</v>
      </c>
      <c r="AA2407" s="7">
        <v>92561</v>
      </c>
      <c r="AD2407">
        <v>3</v>
      </c>
      <c r="AH2407">
        <v>3</v>
      </c>
      <c r="AJ2407" s="7">
        <v>92525</v>
      </c>
      <c r="AZ2407">
        <v>1</v>
      </c>
      <c r="BI2407">
        <v>1</v>
      </c>
    </row>
    <row r="2408" spans="1:61" x14ac:dyDescent="0.25">
      <c r="A2408" s="7">
        <v>92561</v>
      </c>
      <c r="C2408">
        <v>3</v>
      </c>
      <c r="D2408">
        <v>3</v>
      </c>
      <c r="J2408" s="7">
        <v>92347</v>
      </c>
      <c r="N2408">
        <v>1</v>
      </c>
      <c r="W2408">
        <v>1</v>
      </c>
      <c r="AA2408" s="7">
        <v>92564</v>
      </c>
      <c r="AD2408">
        <v>1</v>
      </c>
      <c r="AH2408">
        <v>1</v>
      </c>
      <c r="AJ2408" s="7">
        <v>92538</v>
      </c>
      <c r="AZ2408">
        <v>3</v>
      </c>
      <c r="BA2408">
        <v>1</v>
      </c>
      <c r="BB2408">
        <v>1</v>
      </c>
      <c r="BC2408">
        <v>1</v>
      </c>
      <c r="BI2408">
        <v>6</v>
      </c>
    </row>
    <row r="2409" spans="1:61" x14ac:dyDescent="0.25">
      <c r="A2409" s="7">
        <v>92564</v>
      </c>
      <c r="C2409">
        <v>1</v>
      </c>
      <c r="D2409">
        <v>1</v>
      </c>
      <c r="J2409" s="7">
        <v>92366</v>
      </c>
      <c r="M2409">
        <v>1</v>
      </c>
      <c r="W2409">
        <v>1</v>
      </c>
      <c r="AA2409" s="7">
        <v>92621</v>
      </c>
      <c r="AF2409">
        <v>3</v>
      </c>
      <c r="AH2409">
        <v>3</v>
      </c>
      <c r="AJ2409" s="7">
        <v>92561</v>
      </c>
      <c r="AZ2409">
        <v>1</v>
      </c>
      <c r="BF2409">
        <v>2</v>
      </c>
      <c r="BI2409">
        <v>3</v>
      </c>
    </row>
    <row r="2410" spans="1:61" x14ac:dyDescent="0.25">
      <c r="A2410" s="7">
        <v>92621</v>
      </c>
      <c r="C2410">
        <v>3</v>
      </c>
      <c r="D2410">
        <v>3</v>
      </c>
      <c r="J2410" s="7">
        <v>92368</v>
      </c>
      <c r="N2410">
        <v>1</v>
      </c>
      <c r="W2410">
        <v>1</v>
      </c>
      <c r="AA2410" s="7">
        <v>92672</v>
      </c>
      <c r="AF2410">
        <v>2</v>
      </c>
      <c r="AH2410">
        <v>2</v>
      </c>
      <c r="AJ2410" s="7">
        <v>92564</v>
      </c>
      <c r="AZ2410">
        <v>1</v>
      </c>
      <c r="BI2410">
        <v>1</v>
      </c>
    </row>
    <row r="2411" spans="1:61" x14ac:dyDescent="0.25">
      <c r="A2411" s="7">
        <v>92672</v>
      </c>
      <c r="C2411">
        <v>2</v>
      </c>
      <c r="D2411">
        <v>2</v>
      </c>
      <c r="J2411" s="7">
        <v>92378</v>
      </c>
      <c r="N2411">
        <v>1</v>
      </c>
      <c r="O2411">
        <v>1</v>
      </c>
      <c r="W2411">
        <v>2</v>
      </c>
      <c r="AA2411" s="7">
        <v>92731</v>
      </c>
      <c r="AF2411">
        <v>8</v>
      </c>
      <c r="AH2411">
        <v>8</v>
      </c>
      <c r="AJ2411" s="7">
        <v>92621</v>
      </c>
      <c r="AZ2411">
        <v>2</v>
      </c>
      <c r="BF2411">
        <v>1</v>
      </c>
      <c r="BI2411">
        <v>3</v>
      </c>
    </row>
    <row r="2412" spans="1:61" x14ac:dyDescent="0.25">
      <c r="A2412" s="7">
        <v>92731</v>
      </c>
      <c r="C2412">
        <v>8</v>
      </c>
      <c r="D2412">
        <v>8</v>
      </c>
      <c r="J2412" s="7">
        <v>92387</v>
      </c>
      <c r="N2412">
        <v>1</v>
      </c>
      <c r="W2412">
        <v>1</v>
      </c>
      <c r="AA2412" s="7">
        <v>92746</v>
      </c>
      <c r="AF2412">
        <v>1</v>
      </c>
      <c r="AH2412">
        <v>1</v>
      </c>
      <c r="AJ2412" s="7">
        <v>92672</v>
      </c>
      <c r="AZ2412">
        <v>2</v>
      </c>
      <c r="BI2412">
        <v>2</v>
      </c>
    </row>
    <row r="2413" spans="1:61" x14ac:dyDescent="0.25">
      <c r="A2413" s="7">
        <v>92746</v>
      </c>
      <c r="C2413">
        <v>1</v>
      </c>
      <c r="D2413">
        <v>1</v>
      </c>
      <c r="J2413" s="7">
        <v>92426</v>
      </c>
      <c r="N2413">
        <v>1</v>
      </c>
      <c r="W2413">
        <v>1</v>
      </c>
      <c r="AA2413" s="7">
        <v>92756</v>
      </c>
      <c r="AF2413">
        <v>2</v>
      </c>
      <c r="AH2413">
        <v>2</v>
      </c>
      <c r="AJ2413" s="7">
        <v>92731</v>
      </c>
      <c r="AZ2413">
        <v>3</v>
      </c>
      <c r="BB2413">
        <v>1</v>
      </c>
      <c r="BC2413">
        <v>2</v>
      </c>
      <c r="BD2413">
        <v>2</v>
      </c>
      <c r="BI2413">
        <v>8</v>
      </c>
    </row>
    <row r="2414" spans="1:61" x14ac:dyDescent="0.25">
      <c r="A2414" s="7">
        <v>92756</v>
      </c>
      <c r="C2414">
        <v>2</v>
      </c>
      <c r="D2414">
        <v>2</v>
      </c>
      <c r="J2414" s="7">
        <v>92462</v>
      </c>
      <c r="N2414">
        <v>2</v>
      </c>
      <c r="P2414">
        <v>2</v>
      </c>
      <c r="Q2414">
        <v>1</v>
      </c>
      <c r="W2414">
        <v>5</v>
      </c>
      <c r="AA2414" s="7">
        <v>92773</v>
      </c>
      <c r="AF2414">
        <v>1</v>
      </c>
      <c r="AH2414">
        <v>1</v>
      </c>
      <c r="AJ2414" s="7">
        <v>92746</v>
      </c>
      <c r="AZ2414">
        <v>1</v>
      </c>
      <c r="BI2414">
        <v>1</v>
      </c>
    </row>
    <row r="2415" spans="1:61" x14ac:dyDescent="0.25">
      <c r="A2415" s="7">
        <v>92773</v>
      </c>
      <c r="C2415">
        <v>1</v>
      </c>
      <c r="D2415">
        <v>1</v>
      </c>
      <c r="J2415" s="7">
        <v>92471</v>
      </c>
      <c r="N2415">
        <v>2</v>
      </c>
      <c r="S2415">
        <v>1</v>
      </c>
      <c r="W2415">
        <v>3</v>
      </c>
      <c r="AA2415" s="7">
        <v>92789</v>
      </c>
      <c r="AF2415">
        <v>3</v>
      </c>
      <c r="AH2415">
        <v>3</v>
      </c>
      <c r="AJ2415" s="7">
        <v>92756</v>
      </c>
      <c r="AZ2415">
        <v>1</v>
      </c>
      <c r="BD2415">
        <v>1</v>
      </c>
      <c r="BI2415">
        <v>2</v>
      </c>
    </row>
    <row r="2416" spans="1:61" x14ac:dyDescent="0.25">
      <c r="A2416" s="7">
        <v>92789</v>
      </c>
      <c r="C2416">
        <v>3</v>
      </c>
      <c r="D2416">
        <v>3</v>
      </c>
      <c r="J2416" s="7">
        <v>92525</v>
      </c>
      <c r="N2416">
        <v>1</v>
      </c>
      <c r="W2416">
        <v>1</v>
      </c>
      <c r="AA2416" s="7">
        <v>92802</v>
      </c>
      <c r="AF2416">
        <v>3</v>
      </c>
      <c r="AH2416">
        <v>3</v>
      </c>
      <c r="AJ2416" s="7">
        <v>92773</v>
      </c>
      <c r="BA2416">
        <v>1</v>
      </c>
      <c r="BI2416">
        <v>1</v>
      </c>
    </row>
    <row r="2417" spans="1:61" x14ac:dyDescent="0.25">
      <c r="A2417" s="7">
        <v>92802</v>
      </c>
      <c r="C2417">
        <v>3</v>
      </c>
      <c r="D2417">
        <v>3</v>
      </c>
      <c r="J2417" s="7">
        <v>92538</v>
      </c>
      <c r="N2417">
        <v>3</v>
      </c>
      <c r="O2417">
        <v>1</v>
      </c>
      <c r="P2417">
        <v>1</v>
      </c>
      <c r="Q2417">
        <v>1</v>
      </c>
      <c r="W2417">
        <v>6</v>
      </c>
      <c r="AA2417" s="7">
        <v>92810</v>
      </c>
      <c r="AF2417">
        <v>2</v>
      </c>
      <c r="AH2417">
        <v>2</v>
      </c>
      <c r="AJ2417" s="7">
        <v>92789</v>
      </c>
      <c r="AZ2417">
        <v>2</v>
      </c>
      <c r="BB2417">
        <v>1</v>
      </c>
      <c r="BI2417">
        <v>3</v>
      </c>
    </row>
    <row r="2418" spans="1:61" x14ac:dyDescent="0.25">
      <c r="A2418" s="7">
        <v>92810</v>
      </c>
      <c r="C2418">
        <v>2</v>
      </c>
      <c r="D2418">
        <v>2</v>
      </c>
      <c r="J2418" s="7">
        <v>92561</v>
      </c>
      <c r="N2418">
        <v>1</v>
      </c>
      <c r="T2418">
        <v>2</v>
      </c>
      <c r="W2418">
        <v>3</v>
      </c>
      <c r="AA2418" s="7">
        <v>92842</v>
      </c>
      <c r="AF2418">
        <v>2</v>
      </c>
      <c r="AH2418">
        <v>2</v>
      </c>
      <c r="AJ2418" s="7">
        <v>92802</v>
      </c>
      <c r="AZ2418">
        <v>2</v>
      </c>
      <c r="BD2418">
        <v>1</v>
      </c>
      <c r="BI2418">
        <v>3</v>
      </c>
    </row>
    <row r="2419" spans="1:61" x14ac:dyDescent="0.25">
      <c r="A2419" s="7">
        <v>92842</v>
      </c>
      <c r="C2419">
        <v>2</v>
      </c>
      <c r="D2419">
        <v>2</v>
      </c>
      <c r="J2419" s="7">
        <v>92564</v>
      </c>
      <c r="N2419">
        <v>1</v>
      </c>
      <c r="W2419">
        <v>1</v>
      </c>
      <c r="AA2419" s="7">
        <v>92849</v>
      </c>
      <c r="AF2419">
        <v>5</v>
      </c>
      <c r="AH2419">
        <v>5</v>
      </c>
      <c r="AJ2419" s="7">
        <v>92810</v>
      </c>
      <c r="AZ2419">
        <v>1</v>
      </c>
      <c r="BF2419">
        <v>1</v>
      </c>
      <c r="BI2419">
        <v>2</v>
      </c>
    </row>
    <row r="2420" spans="1:61" x14ac:dyDescent="0.25">
      <c r="A2420" s="7">
        <v>92849</v>
      </c>
      <c r="C2420">
        <v>5</v>
      </c>
      <c r="D2420">
        <v>5</v>
      </c>
      <c r="J2420" s="7">
        <v>92621</v>
      </c>
      <c r="N2420">
        <v>2</v>
      </c>
      <c r="T2420">
        <v>1</v>
      </c>
      <c r="W2420">
        <v>3</v>
      </c>
      <c r="AA2420" s="7">
        <v>92851</v>
      </c>
      <c r="AD2420">
        <v>1</v>
      </c>
      <c r="AH2420">
        <v>1</v>
      </c>
      <c r="AJ2420" s="7">
        <v>92842</v>
      </c>
      <c r="AZ2420">
        <v>1</v>
      </c>
      <c r="BF2420">
        <v>1</v>
      </c>
      <c r="BI2420">
        <v>2</v>
      </c>
    </row>
    <row r="2421" spans="1:61" x14ac:dyDescent="0.25">
      <c r="A2421" s="7">
        <v>92851</v>
      </c>
      <c r="C2421">
        <v>1</v>
      </c>
      <c r="D2421">
        <v>1</v>
      </c>
      <c r="J2421" s="7">
        <v>92672</v>
      </c>
      <c r="N2421">
        <v>2</v>
      </c>
      <c r="W2421">
        <v>2</v>
      </c>
      <c r="AA2421" s="7">
        <v>92935</v>
      </c>
      <c r="AD2421">
        <v>4</v>
      </c>
      <c r="AH2421">
        <v>4</v>
      </c>
      <c r="AJ2421" s="7">
        <v>92849</v>
      </c>
      <c r="AZ2421">
        <v>2</v>
      </c>
      <c r="BB2421">
        <v>2</v>
      </c>
      <c r="BE2421">
        <v>1</v>
      </c>
      <c r="BI2421">
        <v>5</v>
      </c>
    </row>
    <row r="2422" spans="1:61" x14ac:dyDescent="0.25">
      <c r="A2422" s="7">
        <v>92935</v>
      </c>
      <c r="C2422">
        <v>4</v>
      </c>
      <c r="D2422">
        <v>4</v>
      </c>
      <c r="J2422" s="7">
        <v>92731</v>
      </c>
      <c r="N2422">
        <v>3</v>
      </c>
      <c r="P2422">
        <v>1</v>
      </c>
      <c r="Q2422">
        <v>2</v>
      </c>
      <c r="R2422">
        <v>2</v>
      </c>
      <c r="W2422">
        <v>8</v>
      </c>
      <c r="AA2422" s="7">
        <v>92978</v>
      </c>
      <c r="AD2422">
        <v>4</v>
      </c>
      <c r="AH2422">
        <v>4</v>
      </c>
      <c r="AJ2422" s="7">
        <v>92851</v>
      </c>
      <c r="AZ2422">
        <v>1</v>
      </c>
      <c r="BI2422">
        <v>1</v>
      </c>
    </row>
    <row r="2423" spans="1:61" x14ac:dyDescent="0.25">
      <c r="A2423" s="7">
        <v>92978</v>
      </c>
      <c r="C2423">
        <v>4</v>
      </c>
      <c r="D2423">
        <v>4</v>
      </c>
      <c r="J2423" s="7">
        <v>92746</v>
      </c>
      <c r="N2423">
        <v>1</v>
      </c>
      <c r="W2423">
        <v>1</v>
      </c>
      <c r="AA2423" s="7">
        <v>93019</v>
      </c>
      <c r="AD2423">
        <v>1</v>
      </c>
      <c r="AH2423">
        <v>1</v>
      </c>
      <c r="AJ2423" s="7">
        <v>92935</v>
      </c>
      <c r="AZ2423">
        <v>2</v>
      </c>
      <c r="BA2423">
        <v>2</v>
      </c>
      <c r="BI2423">
        <v>4</v>
      </c>
    </row>
    <row r="2424" spans="1:61" x14ac:dyDescent="0.25">
      <c r="A2424" s="7">
        <v>93019</v>
      </c>
      <c r="C2424">
        <v>1</v>
      </c>
      <c r="D2424">
        <v>1</v>
      </c>
      <c r="J2424" s="7">
        <v>92756</v>
      </c>
      <c r="N2424">
        <v>1</v>
      </c>
      <c r="R2424">
        <v>1</v>
      </c>
      <c r="W2424">
        <v>2</v>
      </c>
      <c r="AA2424" s="7">
        <v>93026</v>
      </c>
      <c r="AD2424">
        <v>5</v>
      </c>
      <c r="AH2424">
        <v>5</v>
      </c>
      <c r="AJ2424" s="7">
        <v>92978</v>
      </c>
      <c r="AZ2424">
        <v>2</v>
      </c>
      <c r="BB2424">
        <v>1</v>
      </c>
      <c r="BC2424">
        <v>1</v>
      </c>
      <c r="BI2424">
        <v>4</v>
      </c>
    </row>
    <row r="2425" spans="1:61" x14ac:dyDescent="0.25">
      <c r="A2425" s="7">
        <v>93026</v>
      </c>
      <c r="C2425">
        <v>5</v>
      </c>
      <c r="D2425">
        <v>5</v>
      </c>
      <c r="J2425" s="7">
        <v>92773</v>
      </c>
      <c r="O2425">
        <v>1</v>
      </c>
      <c r="W2425">
        <v>1</v>
      </c>
      <c r="AA2425" s="7">
        <v>93032</v>
      </c>
      <c r="AF2425">
        <v>1</v>
      </c>
      <c r="AH2425">
        <v>1</v>
      </c>
      <c r="AJ2425" s="7">
        <v>93019</v>
      </c>
      <c r="AZ2425">
        <v>1</v>
      </c>
      <c r="BI2425">
        <v>1</v>
      </c>
    </row>
    <row r="2426" spans="1:61" x14ac:dyDescent="0.25">
      <c r="A2426" s="7">
        <v>93032</v>
      </c>
      <c r="C2426">
        <v>1</v>
      </c>
      <c r="D2426">
        <v>1</v>
      </c>
      <c r="J2426" s="7">
        <v>92789</v>
      </c>
      <c r="N2426">
        <v>2</v>
      </c>
      <c r="P2426">
        <v>1</v>
      </c>
      <c r="W2426">
        <v>3</v>
      </c>
      <c r="AA2426" s="7">
        <v>93087</v>
      </c>
      <c r="AD2426">
        <v>8</v>
      </c>
      <c r="AH2426">
        <v>8</v>
      </c>
      <c r="AJ2426" s="7">
        <v>93026</v>
      </c>
      <c r="AZ2426">
        <v>1</v>
      </c>
      <c r="BA2426">
        <v>3</v>
      </c>
      <c r="BB2426">
        <v>1</v>
      </c>
      <c r="BI2426">
        <v>5</v>
      </c>
    </row>
    <row r="2427" spans="1:61" x14ac:dyDescent="0.25">
      <c r="A2427" s="7">
        <v>93087</v>
      </c>
      <c r="C2427">
        <v>8</v>
      </c>
      <c r="D2427">
        <v>8</v>
      </c>
      <c r="J2427" s="7">
        <v>92802</v>
      </c>
      <c r="N2427">
        <v>2</v>
      </c>
      <c r="R2427">
        <v>1</v>
      </c>
      <c r="W2427">
        <v>3</v>
      </c>
      <c r="AA2427" s="7">
        <v>93088</v>
      </c>
      <c r="AF2427">
        <v>1</v>
      </c>
      <c r="AH2427">
        <v>1</v>
      </c>
      <c r="AJ2427" s="7">
        <v>93032</v>
      </c>
      <c r="AZ2427">
        <v>1</v>
      </c>
      <c r="BI2427">
        <v>1</v>
      </c>
    </row>
    <row r="2428" spans="1:61" x14ac:dyDescent="0.25">
      <c r="A2428" s="7">
        <v>93088</v>
      </c>
      <c r="C2428">
        <v>1</v>
      </c>
      <c r="D2428">
        <v>1</v>
      </c>
      <c r="J2428" s="7">
        <v>92810</v>
      </c>
      <c r="N2428">
        <v>1</v>
      </c>
      <c r="T2428">
        <v>1</v>
      </c>
      <c r="W2428">
        <v>2</v>
      </c>
      <c r="AA2428" s="7">
        <v>93129</v>
      </c>
      <c r="AD2428">
        <v>4</v>
      </c>
      <c r="AH2428">
        <v>4</v>
      </c>
      <c r="AJ2428" s="7">
        <v>93087</v>
      </c>
      <c r="AZ2428">
        <v>2</v>
      </c>
      <c r="BA2428">
        <v>1</v>
      </c>
      <c r="BB2428">
        <v>2</v>
      </c>
      <c r="BE2428">
        <v>2</v>
      </c>
      <c r="BF2428">
        <v>1</v>
      </c>
      <c r="BI2428">
        <v>8</v>
      </c>
    </row>
    <row r="2429" spans="1:61" x14ac:dyDescent="0.25">
      <c r="A2429" s="7">
        <v>93129</v>
      </c>
      <c r="C2429">
        <v>4</v>
      </c>
      <c r="D2429">
        <v>4</v>
      </c>
      <c r="J2429" s="7">
        <v>92842</v>
      </c>
      <c r="N2429">
        <v>1</v>
      </c>
      <c r="T2429">
        <v>1</v>
      </c>
      <c r="W2429">
        <v>2</v>
      </c>
      <c r="AA2429" s="7">
        <v>93140</v>
      </c>
      <c r="AD2429">
        <v>1</v>
      </c>
      <c r="AH2429">
        <v>1</v>
      </c>
      <c r="AJ2429" s="7">
        <v>93088</v>
      </c>
      <c r="AZ2429">
        <v>1</v>
      </c>
      <c r="BI2429">
        <v>1</v>
      </c>
    </row>
    <row r="2430" spans="1:61" x14ac:dyDescent="0.25">
      <c r="A2430" s="7">
        <v>93140</v>
      </c>
      <c r="C2430">
        <v>1</v>
      </c>
      <c r="D2430">
        <v>1</v>
      </c>
      <c r="J2430" s="7">
        <v>92849</v>
      </c>
      <c r="N2430">
        <v>2</v>
      </c>
      <c r="P2430">
        <v>2</v>
      </c>
      <c r="S2430">
        <v>1</v>
      </c>
      <c r="W2430">
        <v>5</v>
      </c>
      <c r="AA2430" s="7">
        <v>93170</v>
      </c>
      <c r="AF2430">
        <v>1</v>
      </c>
      <c r="AH2430">
        <v>1</v>
      </c>
      <c r="AJ2430" s="7">
        <v>93129</v>
      </c>
      <c r="AZ2430">
        <v>1</v>
      </c>
      <c r="BA2430">
        <v>1</v>
      </c>
      <c r="BB2430">
        <v>1</v>
      </c>
      <c r="BC2430">
        <v>1</v>
      </c>
      <c r="BI2430">
        <v>4</v>
      </c>
    </row>
    <row r="2431" spans="1:61" x14ac:dyDescent="0.25">
      <c r="A2431" s="7">
        <v>93170</v>
      </c>
      <c r="C2431">
        <v>1</v>
      </c>
      <c r="D2431">
        <v>1</v>
      </c>
      <c r="J2431" s="7">
        <v>92851</v>
      </c>
      <c r="N2431">
        <v>1</v>
      </c>
      <c r="W2431">
        <v>1</v>
      </c>
      <c r="AA2431" s="7">
        <v>93244</v>
      </c>
      <c r="AD2431">
        <v>3</v>
      </c>
      <c r="AH2431">
        <v>3</v>
      </c>
      <c r="AJ2431" s="7">
        <v>93140</v>
      </c>
      <c r="AZ2431">
        <v>1</v>
      </c>
      <c r="BI2431">
        <v>1</v>
      </c>
    </row>
    <row r="2432" spans="1:61" x14ac:dyDescent="0.25">
      <c r="A2432" s="7">
        <v>93244</v>
      </c>
      <c r="C2432">
        <v>3</v>
      </c>
      <c r="D2432">
        <v>3</v>
      </c>
      <c r="J2432" s="7">
        <v>92935</v>
      </c>
      <c r="N2432">
        <v>2</v>
      </c>
      <c r="O2432">
        <v>2</v>
      </c>
      <c r="W2432">
        <v>4</v>
      </c>
      <c r="AA2432" s="7">
        <v>93286</v>
      </c>
      <c r="AD2432">
        <v>1</v>
      </c>
      <c r="AH2432">
        <v>1</v>
      </c>
      <c r="AJ2432" s="7">
        <v>93170</v>
      </c>
      <c r="AZ2432">
        <v>1</v>
      </c>
      <c r="BI2432">
        <v>1</v>
      </c>
    </row>
    <row r="2433" spans="1:61" x14ac:dyDescent="0.25">
      <c r="A2433" s="7">
        <v>93286</v>
      </c>
      <c r="C2433">
        <v>1</v>
      </c>
      <c r="D2433">
        <v>1</v>
      </c>
      <c r="J2433" s="7">
        <v>92978</v>
      </c>
      <c r="N2433">
        <v>2</v>
      </c>
      <c r="P2433">
        <v>1</v>
      </c>
      <c r="Q2433">
        <v>1</v>
      </c>
      <c r="W2433">
        <v>4</v>
      </c>
      <c r="AA2433" s="7">
        <v>93343</v>
      </c>
      <c r="AF2433">
        <v>1</v>
      </c>
      <c r="AH2433">
        <v>1</v>
      </c>
      <c r="AJ2433" s="7">
        <v>93244</v>
      </c>
      <c r="AZ2433">
        <v>1</v>
      </c>
      <c r="BA2433">
        <v>1</v>
      </c>
      <c r="BG2433">
        <v>1</v>
      </c>
      <c r="BI2433">
        <v>3</v>
      </c>
    </row>
    <row r="2434" spans="1:61" x14ac:dyDescent="0.25">
      <c r="A2434" s="7">
        <v>93343</v>
      </c>
      <c r="C2434">
        <v>1</v>
      </c>
      <c r="D2434">
        <v>1</v>
      </c>
      <c r="J2434" s="7">
        <v>93019</v>
      </c>
      <c r="N2434">
        <v>1</v>
      </c>
      <c r="W2434">
        <v>1</v>
      </c>
      <c r="AA2434" s="7">
        <v>93350</v>
      </c>
      <c r="AD2434">
        <v>2</v>
      </c>
      <c r="AH2434">
        <v>2</v>
      </c>
      <c r="AJ2434" s="7">
        <v>93286</v>
      </c>
      <c r="AZ2434">
        <v>1</v>
      </c>
      <c r="BI2434">
        <v>1</v>
      </c>
    </row>
    <row r="2435" spans="1:61" x14ac:dyDescent="0.25">
      <c r="A2435" s="7">
        <v>93350</v>
      </c>
      <c r="C2435">
        <v>2</v>
      </c>
      <c r="D2435">
        <v>2</v>
      </c>
      <c r="J2435" s="7">
        <v>93026</v>
      </c>
      <c r="N2435">
        <v>1</v>
      </c>
      <c r="O2435">
        <v>3</v>
      </c>
      <c r="P2435">
        <v>1</v>
      </c>
      <c r="W2435">
        <v>5</v>
      </c>
      <c r="AA2435" s="7">
        <v>93368</v>
      </c>
      <c r="AD2435">
        <v>1</v>
      </c>
      <c r="AH2435">
        <v>1</v>
      </c>
      <c r="AJ2435" s="7">
        <v>93343</v>
      </c>
      <c r="AZ2435">
        <v>1</v>
      </c>
      <c r="BI2435">
        <v>1</v>
      </c>
    </row>
    <row r="2436" spans="1:61" x14ac:dyDescent="0.25">
      <c r="A2436" s="7">
        <v>93368</v>
      </c>
      <c r="C2436">
        <v>1</v>
      </c>
      <c r="D2436">
        <v>1</v>
      </c>
      <c r="J2436" s="7">
        <v>93032</v>
      </c>
      <c r="N2436">
        <v>1</v>
      </c>
      <c r="W2436">
        <v>1</v>
      </c>
      <c r="AA2436" s="7">
        <v>93383</v>
      </c>
      <c r="AD2436">
        <v>6</v>
      </c>
      <c r="AH2436">
        <v>6</v>
      </c>
      <c r="AJ2436" s="7">
        <v>93350</v>
      </c>
      <c r="AZ2436">
        <v>1</v>
      </c>
      <c r="BF2436">
        <v>1</v>
      </c>
      <c r="BI2436">
        <v>2</v>
      </c>
    </row>
    <row r="2437" spans="1:61" x14ac:dyDescent="0.25">
      <c r="A2437" s="7">
        <v>93383</v>
      </c>
      <c r="C2437">
        <v>6</v>
      </c>
      <c r="D2437">
        <v>6</v>
      </c>
      <c r="J2437" s="7">
        <v>93087</v>
      </c>
      <c r="N2437">
        <v>2</v>
      </c>
      <c r="O2437">
        <v>1</v>
      </c>
      <c r="P2437">
        <v>2</v>
      </c>
      <c r="S2437">
        <v>2</v>
      </c>
      <c r="T2437">
        <v>1</v>
      </c>
      <c r="W2437">
        <v>8</v>
      </c>
      <c r="AA2437" s="7">
        <v>93416</v>
      </c>
      <c r="AD2437">
        <v>5</v>
      </c>
      <c r="AH2437">
        <v>5</v>
      </c>
      <c r="AJ2437" s="7">
        <v>93368</v>
      </c>
      <c r="AZ2437">
        <v>1</v>
      </c>
      <c r="BI2437">
        <v>1</v>
      </c>
    </row>
    <row r="2438" spans="1:61" x14ac:dyDescent="0.25">
      <c r="A2438" s="7">
        <v>93416</v>
      </c>
      <c r="C2438">
        <v>5</v>
      </c>
      <c r="D2438">
        <v>5</v>
      </c>
      <c r="J2438" s="7">
        <v>93088</v>
      </c>
      <c r="N2438">
        <v>1</v>
      </c>
      <c r="W2438">
        <v>1</v>
      </c>
      <c r="AA2438" s="7">
        <v>93421</v>
      </c>
      <c r="AF2438">
        <v>2</v>
      </c>
      <c r="AH2438">
        <v>2</v>
      </c>
      <c r="AJ2438" s="7">
        <v>93383</v>
      </c>
      <c r="AZ2438">
        <v>2</v>
      </c>
      <c r="BA2438">
        <v>2</v>
      </c>
      <c r="BB2438">
        <v>2</v>
      </c>
      <c r="BI2438">
        <v>6</v>
      </c>
    </row>
    <row r="2439" spans="1:61" x14ac:dyDescent="0.25">
      <c r="A2439" s="7">
        <v>93421</v>
      </c>
      <c r="C2439">
        <v>2</v>
      </c>
      <c r="D2439">
        <v>2</v>
      </c>
      <c r="J2439" s="7">
        <v>93129</v>
      </c>
      <c r="N2439">
        <v>1</v>
      </c>
      <c r="O2439">
        <v>1</v>
      </c>
      <c r="P2439">
        <v>1</v>
      </c>
      <c r="Q2439">
        <v>1</v>
      </c>
      <c r="W2439">
        <v>4</v>
      </c>
      <c r="AA2439" s="7">
        <v>93423</v>
      </c>
      <c r="AF2439">
        <v>2</v>
      </c>
      <c r="AH2439">
        <v>2</v>
      </c>
      <c r="AJ2439" s="7">
        <v>93416</v>
      </c>
      <c r="AZ2439">
        <v>2</v>
      </c>
      <c r="BB2439">
        <v>3</v>
      </c>
      <c r="BI2439">
        <v>5</v>
      </c>
    </row>
    <row r="2440" spans="1:61" x14ac:dyDescent="0.25">
      <c r="A2440" s="7">
        <v>93423</v>
      </c>
      <c r="C2440">
        <v>2</v>
      </c>
      <c r="D2440">
        <v>2</v>
      </c>
      <c r="J2440" s="7">
        <v>93140</v>
      </c>
      <c r="N2440">
        <v>1</v>
      </c>
      <c r="W2440">
        <v>1</v>
      </c>
      <c r="AA2440" s="7">
        <v>93472</v>
      </c>
      <c r="AF2440">
        <v>3</v>
      </c>
      <c r="AH2440">
        <v>3</v>
      </c>
      <c r="AJ2440" s="7">
        <v>93421</v>
      </c>
      <c r="BA2440">
        <v>1</v>
      </c>
      <c r="BG2440">
        <v>1</v>
      </c>
      <c r="BI2440">
        <v>2</v>
      </c>
    </row>
    <row r="2441" spans="1:61" x14ac:dyDescent="0.25">
      <c r="A2441" s="7">
        <v>93472</v>
      </c>
      <c r="C2441">
        <v>3</v>
      </c>
      <c r="D2441">
        <v>3</v>
      </c>
      <c r="J2441" s="7">
        <v>93170</v>
      </c>
      <c r="N2441">
        <v>1</v>
      </c>
      <c r="W2441">
        <v>1</v>
      </c>
      <c r="AA2441" s="7">
        <v>93506</v>
      </c>
      <c r="AD2441">
        <v>4</v>
      </c>
      <c r="AH2441">
        <v>4</v>
      </c>
      <c r="AJ2441" s="7">
        <v>93423</v>
      </c>
      <c r="BA2441">
        <v>1</v>
      </c>
      <c r="BD2441">
        <v>1</v>
      </c>
      <c r="BI2441">
        <v>2</v>
      </c>
    </row>
    <row r="2442" spans="1:61" x14ac:dyDescent="0.25">
      <c r="A2442" s="7">
        <v>93506</v>
      </c>
      <c r="C2442">
        <v>4</v>
      </c>
      <c r="D2442">
        <v>4</v>
      </c>
      <c r="J2442" s="7">
        <v>93244</v>
      </c>
      <c r="N2442">
        <v>1</v>
      </c>
      <c r="O2442">
        <v>1</v>
      </c>
      <c r="U2442">
        <v>1</v>
      </c>
      <c r="W2442">
        <v>3</v>
      </c>
      <c r="AA2442" s="7">
        <v>93546</v>
      </c>
      <c r="AD2442">
        <v>1</v>
      </c>
      <c r="AH2442">
        <v>1</v>
      </c>
      <c r="AJ2442" s="7">
        <v>93472</v>
      </c>
      <c r="AZ2442">
        <v>1</v>
      </c>
      <c r="BA2442">
        <v>1</v>
      </c>
      <c r="BH2442">
        <v>1</v>
      </c>
      <c r="BI2442">
        <v>3</v>
      </c>
    </row>
    <row r="2443" spans="1:61" x14ac:dyDescent="0.25">
      <c r="A2443" s="7">
        <v>93546</v>
      </c>
      <c r="C2443">
        <v>1</v>
      </c>
      <c r="D2443">
        <v>1</v>
      </c>
      <c r="J2443" s="7">
        <v>93286</v>
      </c>
      <c r="N2443">
        <v>1</v>
      </c>
      <c r="W2443">
        <v>1</v>
      </c>
      <c r="AA2443" s="7">
        <v>93576</v>
      </c>
      <c r="AD2443">
        <v>5</v>
      </c>
      <c r="AH2443">
        <v>5</v>
      </c>
      <c r="AJ2443" s="7">
        <v>93506</v>
      </c>
      <c r="AZ2443">
        <v>2</v>
      </c>
      <c r="BA2443">
        <v>1</v>
      </c>
      <c r="BF2443">
        <v>1</v>
      </c>
      <c r="BI2443">
        <v>4</v>
      </c>
    </row>
    <row r="2444" spans="1:61" x14ac:dyDescent="0.25">
      <c r="A2444" s="7">
        <v>93576</v>
      </c>
      <c r="C2444">
        <v>5</v>
      </c>
      <c r="D2444">
        <v>5</v>
      </c>
      <c r="J2444" s="7">
        <v>93343</v>
      </c>
      <c r="N2444">
        <v>1</v>
      </c>
      <c r="W2444">
        <v>1</v>
      </c>
      <c r="AA2444" s="7">
        <v>93609</v>
      </c>
      <c r="AD2444">
        <v>3</v>
      </c>
      <c r="AH2444">
        <v>3</v>
      </c>
      <c r="AJ2444" s="7">
        <v>93546</v>
      </c>
      <c r="AZ2444">
        <v>1</v>
      </c>
      <c r="BI2444">
        <v>1</v>
      </c>
    </row>
    <row r="2445" spans="1:61" x14ac:dyDescent="0.25">
      <c r="A2445" s="7">
        <v>93609</v>
      </c>
      <c r="C2445">
        <v>3</v>
      </c>
      <c r="D2445">
        <v>3</v>
      </c>
      <c r="J2445" s="7">
        <v>93350</v>
      </c>
      <c r="N2445">
        <v>1</v>
      </c>
      <c r="T2445">
        <v>1</v>
      </c>
      <c r="W2445">
        <v>2</v>
      </c>
      <c r="AA2445" s="7">
        <v>93648</v>
      </c>
      <c r="AD2445">
        <v>1</v>
      </c>
      <c r="AH2445">
        <v>1</v>
      </c>
      <c r="AJ2445" s="7">
        <v>93576</v>
      </c>
      <c r="AZ2445">
        <v>2</v>
      </c>
      <c r="BA2445">
        <v>1</v>
      </c>
      <c r="BD2445">
        <v>2</v>
      </c>
      <c r="BI2445">
        <v>5</v>
      </c>
    </row>
    <row r="2446" spans="1:61" x14ac:dyDescent="0.25">
      <c r="A2446" s="7">
        <v>93648</v>
      </c>
      <c r="C2446">
        <v>1</v>
      </c>
      <c r="D2446">
        <v>1</v>
      </c>
      <c r="J2446" s="7">
        <v>93368</v>
      </c>
      <c r="N2446">
        <v>1</v>
      </c>
      <c r="W2446">
        <v>1</v>
      </c>
      <c r="AA2446" s="7">
        <v>93657</v>
      </c>
      <c r="AD2446">
        <v>3</v>
      </c>
      <c r="AH2446">
        <v>3</v>
      </c>
      <c r="AJ2446" s="7">
        <v>93609</v>
      </c>
      <c r="AZ2446">
        <v>2</v>
      </c>
      <c r="BA2446">
        <v>1</v>
      </c>
      <c r="BI2446">
        <v>3</v>
      </c>
    </row>
    <row r="2447" spans="1:61" x14ac:dyDescent="0.25">
      <c r="A2447" s="7">
        <v>93657</v>
      </c>
      <c r="C2447">
        <v>3</v>
      </c>
      <c r="D2447">
        <v>3</v>
      </c>
      <c r="J2447" s="7">
        <v>93383</v>
      </c>
      <c r="N2447">
        <v>2</v>
      </c>
      <c r="O2447">
        <v>2</v>
      </c>
      <c r="P2447">
        <v>2</v>
      </c>
      <c r="W2447">
        <v>6</v>
      </c>
      <c r="AA2447" s="7">
        <v>93711</v>
      </c>
      <c r="AD2447">
        <v>4</v>
      </c>
      <c r="AH2447">
        <v>4</v>
      </c>
      <c r="AJ2447" s="7">
        <v>93648</v>
      </c>
      <c r="AZ2447">
        <v>1</v>
      </c>
      <c r="BI2447">
        <v>1</v>
      </c>
    </row>
    <row r="2448" spans="1:61" x14ac:dyDescent="0.25">
      <c r="A2448" s="7">
        <v>93711</v>
      </c>
      <c r="C2448">
        <v>4</v>
      </c>
      <c r="D2448">
        <v>4</v>
      </c>
      <c r="J2448" s="7">
        <v>93416</v>
      </c>
      <c r="N2448">
        <v>2</v>
      </c>
      <c r="P2448">
        <v>3</v>
      </c>
      <c r="W2448">
        <v>5</v>
      </c>
      <c r="AA2448" s="7">
        <v>93730</v>
      </c>
      <c r="AD2448">
        <v>1</v>
      </c>
      <c r="AH2448">
        <v>1</v>
      </c>
      <c r="AJ2448" s="7">
        <v>93657</v>
      </c>
      <c r="AZ2448">
        <v>2</v>
      </c>
      <c r="BA2448">
        <v>1</v>
      </c>
      <c r="BI2448">
        <v>3</v>
      </c>
    </row>
    <row r="2449" spans="1:61" x14ac:dyDescent="0.25">
      <c r="A2449" s="7">
        <v>93730</v>
      </c>
      <c r="C2449">
        <v>1</v>
      </c>
      <c r="D2449">
        <v>1</v>
      </c>
      <c r="J2449" s="7">
        <v>93421</v>
      </c>
      <c r="O2449">
        <v>1</v>
      </c>
      <c r="U2449">
        <v>1</v>
      </c>
      <c r="W2449">
        <v>2</v>
      </c>
      <c r="AA2449" s="7">
        <v>93736</v>
      </c>
      <c r="AD2449">
        <v>2</v>
      </c>
      <c r="AH2449">
        <v>2</v>
      </c>
      <c r="AJ2449" s="7">
        <v>93711</v>
      </c>
      <c r="AZ2449">
        <v>1</v>
      </c>
      <c r="BA2449">
        <v>1</v>
      </c>
      <c r="BC2449">
        <v>1</v>
      </c>
      <c r="BD2449">
        <v>1</v>
      </c>
      <c r="BI2449">
        <v>4</v>
      </c>
    </row>
    <row r="2450" spans="1:61" x14ac:dyDescent="0.25">
      <c r="A2450" s="7">
        <v>93736</v>
      </c>
      <c r="C2450">
        <v>2</v>
      </c>
      <c r="D2450">
        <v>2</v>
      </c>
      <c r="J2450" s="7">
        <v>93423</v>
      </c>
      <c r="O2450">
        <v>1</v>
      </c>
      <c r="R2450">
        <v>1</v>
      </c>
      <c r="W2450">
        <v>2</v>
      </c>
      <c r="AA2450" s="7">
        <v>93812</v>
      </c>
      <c r="AD2450">
        <v>2</v>
      </c>
      <c r="AH2450">
        <v>2</v>
      </c>
      <c r="AJ2450" s="7">
        <v>93730</v>
      </c>
      <c r="AZ2450">
        <v>1</v>
      </c>
      <c r="BI2450">
        <v>1</v>
      </c>
    </row>
    <row r="2451" spans="1:61" x14ac:dyDescent="0.25">
      <c r="A2451" s="7">
        <v>93812</v>
      </c>
      <c r="C2451">
        <v>2</v>
      </c>
      <c r="D2451">
        <v>2</v>
      </c>
      <c r="J2451" s="7">
        <v>93472</v>
      </c>
      <c r="N2451">
        <v>1</v>
      </c>
      <c r="O2451">
        <v>1</v>
      </c>
      <c r="V2451">
        <v>1</v>
      </c>
      <c r="W2451">
        <v>3</v>
      </c>
      <c r="AA2451" s="7">
        <v>93817</v>
      </c>
      <c r="AD2451">
        <v>2</v>
      </c>
      <c r="AH2451">
        <v>2</v>
      </c>
      <c r="AJ2451" s="7">
        <v>93736</v>
      </c>
      <c r="AZ2451">
        <v>2</v>
      </c>
      <c r="BI2451">
        <v>2</v>
      </c>
    </row>
    <row r="2452" spans="1:61" x14ac:dyDescent="0.25">
      <c r="A2452" s="7">
        <v>93817</v>
      </c>
      <c r="C2452">
        <v>2</v>
      </c>
      <c r="D2452">
        <v>2</v>
      </c>
      <c r="J2452" s="7">
        <v>93506</v>
      </c>
      <c r="N2452">
        <v>2</v>
      </c>
      <c r="O2452">
        <v>1</v>
      </c>
      <c r="T2452">
        <v>1</v>
      </c>
      <c r="W2452">
        <v>4</v>
      </c>
      <c r="AA2452" s="7">
        <v>93835</v>
      </c>
      <c r="AD2452">
        <v>1</v>
      </c>
      <c r="AH2452">
        <v>1</v>
      </c>
      <c r="AJ2452" s="7">
        <v>93812</v>
      </c>
      <c r="AZ2452">
        <v>2</v>
      </c>
      <c r="BI2452">
        <v>2</v>
      </c>
    </row>
    <row r="2453" spans="1:61" x14ac:dyDescent="0.25">
      <c r="A2453" s="7">
        <v>93835</v>
      </c>
      <c r="C2453">
        <v>1</v>
      </c>
      <c r="D2453">
        <v>1</v>
      </c>
      <c r="J2453" s="7">
        <v>93546</v>
      </c>
      <c r="N2453">
        <v>1</v>
      </c>
      <c r="W2453">
        <v>1</v>
      </c>
      <c r="AA2453" s="7">
        <v>93858</v>
      </c>
      <c r="AD2453">
        <v>4</v>
      </c>
      <c r="AH2453">
        <v>4</v>
      </c>
      <c r="AJ2453" s="7">
        <v>93817</v>
      </c>
      <c r="AZ2453">
        <v>1</v>
      </c>
      <c r="BF2453">
        <v>1</v>
      </c>
      <c r="BI2453">
        <v>2</v>
      </c>
    </row>
    <row r="2454" spans="1:61" x14ac:dyDescent="0.25">
      <c r="A2454" s="7">
        <v>93858</v>
      </c>
      <c r="C2454">
        <v>4</v>
      </c>
      <c r="D2454">
        <v>4</v>
      </c>
      <c r="J2454" s="7">
        <v>93576</v>
      </c>
      <c r="N2454">
        <v>2</v>
      </c>
      <c r="O2454">
        <v>1</v>
      </c>
      <c r="R2454">
        <v>2</v>
      </c>
      <c r="W2454">
        <v>5</v>
      </c>
      <c r="AA2454" s="7">
        <v>93870</v>
      </c>
      <c r="AF2454">
        <v>5</v>
      </c>
      <c r="AH2454">
        <v>5</v>
      </c>
      <c r="AJ2454" s="7">
        <v>93835</v>
      </c>
      <c r="AZ2454">
        <v>1</v>
      </c>
      <c r="BI2454">
        <v>1</v>
      </c>
    </row>
    <row r="2455" spans="1:61" x14ac:dyDescent="0.25">
      <c r="A2455" s="7">
        <v>93870</v>
      </c>
      <c r="C2455">
        <v>5</v>
      </c>
      <c r="D2455">
        <v>5</v>
      </c>
      <c r="J2455" s="7">
        <v>93609</v>
      </c>
      <c r="N2455">
        <v>2</v>
      </c>
      <c r="O2455">
        <v>1</v>
      </c>
      <c r="W2455">
        <v>3</v>
      </c>
      <c r="AA2455" s="7">
        <v>93932</v>
      </c>
      <c r="AD2455">
        <v>3</v>
      </c>
      <c r="AH2455">
        <v>3</v>
      </c>
      <c r="AJ2455" s="7">
        <v>93858</v>
      </c>
      <c r="BA2455">
        <v>2</v>
      </c>
      <c r="BB2455">
        <v>2</v>
      </c>
      <c r="BI2455">
        <v>4</v>
      </c>
    </row>
    <row r="2456" spans="1:61" x14ac:dyDescent="0.25">
      <c r="A2456" s="7">
        <v>93932</v>
      </c>
      <c r="C2456">
        <v>3</v>
      </c>
      <c r="D2456">
        <v>3</v>
      </c>
      <c r="J2456" s="7">
        <v>93648</v>
      </c>
      <c r="N2456">
        <v>1</v>
      </c>
      <c r="W2456">
        <v>1</v>
      </c>
      <c r="AA2456" s="7">
        <v>93958</v>
      </c>
      <c r="AD2456">
        <v>16</v>
      </c>
      <c r="AH2456">
        <v>16</v>
      </c>
      <c r="AJ2456" s="7">
        <v>93870</v>
      </c>
      <c r="AZ2456">
        <v>2</v>
      </c>
      <c r="BE2456">
        <v>1</v>
      </c>
      <c r="BG2456">
        <v>2</v>
      </c>
      <c r="BI2456">
        <v>5</v>
      </c>
    </row>
    <row r="2457" spans="1:61" x14ac:dyDescent="0.25">
      <c r="A2457" s="7">
        <v>93958</v>
      </c>
      <c r="C2457">
        <v>16</v>
      </c>
      <c r="D2457">
        <v>16</v>
      </c>
      <c r="J2457" s="7">
        <v>93657</v>
      </c>
      <c r="N2457">
        <v>2</v>
      </c>
      <c r="O2457">
        <v>1</v>
      </c>
      <c r="W2457">
        <v>3</v>
      </c>
      <c r="AA2457" s="7">
        <v>93970</v>
      </c>
      <c r="AD2457">
        <v>2</v>
      </c>
      <c r="AH2457">
        <v>2</v>
      </c>
      <c r="AJ2457" s="7">
        <v>93932</v>
      </c>
      <c r="AZ2457">
        <v>2</v>
      </c>
      <c r="BB2457">
        <v>1</v>
      </c>
      <c r="BI2457">
        <v>3</v>
      </c>
    </row>
    <row r="2458" spans="1:61" x14ac:dyDescent="0.25">
      <c r="A2458" s="7">
        <v>93970</v>
      </c>
      <c r="C2458">
        <v>2</v>
      </c>
      <c r="D2458">
        <v>2</v>
      </c>
      <c r="J2458" s="7">
        <v>93711</v>
      </c>
      <c r="N2458">
        <v>1</v>
      </c>
      <c r="O2458">
        <v>1</v>
      </c>
      <c r="Q2458">
        <v>1</v>
      </c>
      <c r="R2458">
        <v>1</v>
      </c>
      <c r="W2458">
        <v>4</v>
      </c>
      <c r="AA2458" s="7">
        <v>93971</v>
      </c>
      <c r="AD2458">
        <v>3</v>
      </c>
      <c r="AH2458">
        <v>3</v>
      </c>
      <c r="AJ2458" s="7">
        <v>93958</v>
      </c>
      <c r="AZ2458">
        <v>2</v>
      </c>
      <c r="BA2458">
        <v>5</v>
      </c>
      <c r="BB2458">
        <v>4</v>
      </c>
      <c r="BC2458">
        <v>3</v>
      </c>
      <c r="BE2458">
        <v>1</v>
      </c>
      <c r="BG2458">
        <v>1</v>
      </c>
      <c r="BI2458">
        <v>16</v>
      </c>
    </row>
    <row r="2459" spans="1:61" x14ac:dyDescent="0.25">
      <c r="A2459" s="7">
        <v>93971</v>
      </c>
      <c r="C2459">
        <v>3</v>
      </c>
      <c r="D2459">
        <v>3</v>
      </c>
      <c r="J2459" s="7">
        <v>93730</v>
      </c>
      <c r="N2459">
        <v>1</v>
      </c>
      <c r="W2459">
        <v>1</v>
      </c>
      <c r="AA2459" s="7">
        <v>93974</v>
      </c>
      <c r="AD2459">
        <v>1</v>
      </c>
      <c r="AH2459">
        <v>1</v>
      </c>
      <c r="AJ2459" s="7">
        <v>93970</v>
      </c>
      <c r="AZ2459">
        <v>1</v>
      </c>
      <c r="BA2459">
        <v>1</v>
      </c>
      <c r="BI2459">
        <v>2</v>
      </c>
    </row>
    <row r="2460" spans="1:61" x14ac:dyDescent="0.25">
      <c r="A2460" s="7">
        <v>93974</v>
      </c>
      <c r="C2460">
        <v>1</v>
      </c>
      <c r="D2460">
        <v>1</v>
      </c>
      <c r="J2460" s="7">
        <v>93736</v>
      </c>
      <c r="N2460">
        <v>2</v>
      </c>
      <c r="W2460">
        <v>2</v>
      </c>
      <c r="AA2460" s="7">
        <v>93993</v>
      </c>
      <c r="AD2460">
        <v>4</v>
      </c>
      <c r="AH2460">
        <v>4</v>
      </c>
      <c r="AJ2460" s="7">
        <v>93971</v>
      </c>
      <c r="AZ2460">
        <v>1</v>
      </c>
      <c r="BA2460">
        <v>1</v>
      </c>
      <c r="BE2460">
        <v>1</v>
      </c>
      <c r="BI2460">
        <v>3</v>
      </c>
    </row>
    <row r="2461" spans="1:61" x14ac:dyDescent="0.25">
      <c r="A2461" s="7">
        <v>93993</v>
      </c>
      <c r="C2461">
        <v>4</v>
      </c>
      <c r="D2461">
        <v>4</v>
      </c>
      <c r="J2461" s="7">
        <v>93812</v>
      </c>
      <c r="N2461">
        <v>2</v>
      </c>
      <c r="W2461">
        <v>2</v>
      </c>
      <c r="AA2461" s="7">
        <v>93997</v>
      </c>
      <c r="AF2461">
        <v>3</v>
      </c>
      <c r="AH2461">
        <v>3</v>
      </c>
      <c r="AJ2461" s="7">
        <v>93974</v>
      </c>
      <c r="AZ2461">
        <v>1</v>
      </c>
      <c r="BI2461">
        <v>1</v>
      </c>
    </row>
    <row r="2462" spans="1:61" x14ac:dyDescent="0.25">
      <c r="A2462" s="7">
        <v>93997</v>
      </c>
      <c r="C2462">
        <v>3</v>
      </c>
      <c r="D2462">
        <v>3</v>
      </c>
      <c r="J2462" s="7">
        <v>93817</v>
      </c>
      <c r="N2462">
        <v>1</v>
      </c>
      <c r="T2462">
        <v>1</v>
      </c>
      <c r="W2462">
        <v>2</v>
      </c>
      <c r="AA2462" s="7">
        <v>94005</v>
      </c>
      <c r="AF2462">
        <v>4</v>
      </c>
      <c r="AH2462">
        <v>4</v>
      </c>
      <c r="AJ2462" s="7">
        <v>93993</v>
      </c>
      <c r="AZ2462">
        <v>1</v>
      </c>
      <c r="BB2462">
        <v>2</v>
      </c>
      <c r="BC2462">
        <v>1</v>
      </c>
      <c r="BI2462">
        <v>4</v>
      </c>
    </row>
    <row r="2463" spans="1:61" x14ac:dyDescent="0.25">
      <c r="A2463" s="7">
        <v>94005</v>
      </c>
      <c r="C2463">
        <v>4</v>
      </c>
      <c r="D2463">
        <v>4</v>
      </c>
      <c r="J2463" s="7">
        <v>93835</v>
      </c>
      <c r="N2463">
        <v>1</v>
      </c>
      <c r="W2463">
        <v>1</v>
      </c>
      <c r="AA2463" s="7">
        <v>94089</v>
      </c>
      <c r="AF2463">
        <v>9</v>
      </c>
      <c r="AH2463">
        <v>9</v>
      </c>
      <c r="AJ2463" s="7">
        <v>93997</v>
      </c>
      <c r="AZ2463">
        <v>1</v>
      </c>
      <c r="BA2463">
        <v>1</v>
      </c>
      <c r="BB2463">
        <v>1</v>
      </c>
      <c r="BI2463">
        <v>3</v>
      </c>
    </row>
    <row r="2464" spans="1:61" x14ac:dyDescent="0.25">
      <c r="A2464" s="7">
        <v>94089</v>
      </c>
      <c r="C2464">
        <v>9</v>
      </c>
      <c r="D2464">
        <v>9</v>
      </c>
      <c r="J2464" s="7">
        <v>93858</v>
      </c>
      <c r="O2464">
        <v>2</v>
      </c>
      <c r="P2464">
        <v>2</v>
      </c>
      <c r="W2464">
        <v>4</v>
      </c>
      <c r="AA2464" s="7">
        <v>94114</v>
      </c>
      <c r="AD2464">
        <v>3</v>
      </c>
      <c r="AH2464">
        <v>3</v>
      </c>
      <c r="AJ2464" s="7">
        <v>94005</v>
      </c>
      <c r="AZ2464">
        <v>1</v>
      </c>
      <c r="BA2464">
        <v>1</v>
      </c>
      <c r="BG2464">
        <v>1</v>
      </c>
      <c r="BH2464">
        <v>1</v>
      </c>
      <c r="BI2464">
        <v>4</v>
      </c>
    </row>
    <row r="2465" spans="1:61" x14ac:dyDescent="0.25">
      <c r="A2465" s="7">
        <v>94114</v>
      </c>
      <c r="C2465">
        <v>3</v>
      </c>
      <c r="D2465">
        <v>3</v>
      </c>
      <c r="J2465" s="7">
        <v>93870</v>
      </c>
      <c r="N2465">
        <v>2</v>
      </c>
      <c r="S2465">
        <v>1</v>
      </c>
      <c r="U2465">
        <v>2</v>
      </c>
      <c r="W2465">
        <v>5</v>
      </c>
      <c r="AA2465" s="7">
        <v>94163</v>
      </c>
      <c r="AF2465">
        <v>2</v>
      </c>
      <c r="AH2465">
        <v>2</v>
      </c>
      <c r="AJ2465" s="7">
        <v>94089</v>
      </c>
      <c r="AZ2465">
        <v>1</v>
      </c>
      <c r="BA2465">
        <v>1</v>
      </c>
      <c r="BB2465">
        <v>3</v>
      </c>
      <c r="BC2465">
        <v>1</v>
      </c>
      <c r="BD2465">
        <v>1</v>
      </c>
      <c r="BE2465">
        <v>1</v>
      </c>
      <c r="BF2465">
        <v>1</v>
      </c>
      <c r="BI2465">
        <v>9</v>
      </c>
    </row>
    <row r="2466" spans="1:61" x14ac:dyDescent="0.25">
      <c r="A2466" s="7">
        <v>94163</v>
      </c>
      <c r="C2466">
        <v>2</v>
      </c>
      <c r="D2466">
        <v>2</v>
      </c>
      <c r="J2466" s="7">
        <v>93932</v>
      </c>
      <c r="N2466">
        <v>2</v>
      </c>
      <c r="P2466">
        <v>1</v>
      </c>
      <c r="W2466">
        <v>3</v>
      </c>
      <c r="AA2466" s="7">
        <v>94177</v>
      </c>
      <c r="AF2466">
        <v>1</v>
      </c>
      <c r="AH2466">
        <v>1</v>
      </c>
      <c r="AJ2466" s="7">
        <v>94114</v>
      </c>
      <c r="AZ2466">
        <v>1</v>
      </c>
      <c r="BA2466">
        <v>1</v>
      </c>
      <c r="BF2466">
        <v>1</v>
      </c>
      <c r="BI2466">
        <v>3</v>
      </c>
    </row>
    <row r="2467" spans="1:61" x14ac:dyDescent="0.25">
      <c r="A2467" s="7">
        <v>94177</v>
      </c>
      <c r="C2467">
        <v>1</v>
      </c>
      <c r="D2467">
        <v>1</v>
      </c>
      <c r="J2467" s="7">
        <v>93958</v>
      </c>
      <c r="N2467">
        <v>2</v>
      </c>
      <c r="O2467">
        <v>5</v>
      </c>
      <c r="P2467">
        <v>4</v>
      </c>
      <c r="Q2467">
        <v>3</v>
      </c>
      <c r="S2467">
        <v>1</v>
      </c>
      <c r="U2467">
        <v>1</v>
      </c>
      <c r="W2467">
        <v>16</v>
      </c>
      <c r="AA2467" s="7">
        <v>94245</v>
      </c>
      <c r="AD2467">
        <v>1</v>
      </c>
      <c r="AH2467">
        <v>1</v>
      </c>
      <c r="AJ2467" s="7">
        <v>94163</v>
      </c>
      <c r="AZ2467">
        <v>1</v>
      </c>
      <c r="BA2467">
        <v>1</v>
      </c>
      <c r="BI2467">
        <v>2</v>
      </c>
    </row>
    <row r="2468" spans="1:61" x14ac:dyDescent="0.25">
      <c r="A2468" s="7">
        <v>94245</v>
      </c>
      <c r="C2468">
        <v>1</v>
      </c>
      <c r="D2468">
        <v>1</v>
      </c>
      <c r="J2468" s="7">
        <v>93970</v>
      </c>
      <c r="N2468">
        <v>1</v>
      </c>
      <c r="O2468">
        <v>1</v>
      </c>
      <c r="W2468">
        <v>2</v>
      </c>
      <c r="AA2468" s="7">
        <v>94261</v>
      </c>
      <c r="AF2468">
        <v>6</v>
      </c>
      <c r="AH2468">
        <v>6</v>
      </c>
      <c r="AJ2468" s="7">
        <v>94177</v>
      </c>
      <c r="AZ2468">
        <v>1</v>
      </c>
      <c r="BI2468">
        <v>1</v>
      </c>
    </row>
    <row r="2469" spans="1:61" x14ac:dyDescent="0.25">
      <c r="A2469" s="7">
        <v>94261</v>
      </c>
      <c r="C2469">
        <v>6</v>
      </c>
      <c r="D2469">
        <v>6</v>
      </c>
      <c r="J2469" s="7">
        <v>93971</v>
      </c>
      <c r="N2469">
        <v>1</v>
      </c>
      <c r="O2469">
        <v>1</v>
      </c>
      <c r="S2469">
        <v>1</v>
      </c>
      <c r="W2469">
        <v>3</v>
      </c>
      <c r="AA2469" s="7">
        <v>94323</v>
      </c>
      <c r="AD2469">
        <v>2</v>
      </c>
      <c r="AH2469">
        <v>2</v>
      </c>
      <c r="AJ2469" s="7">
        <v>94245</v>
      </c>
      <c r="AZ2469">
        <v>1</v>
      </c>
      <c r="BI2469">
        <v>1</v>
      </c>
    </row>
    <row r="2470" spans="1:61" x14ac:dyDescent="0.25">
      <c r="A2470" s="7">
        <v>94323</v>
      </c>
      <c r="C2470">
        <v>2</v>
      </c>
      <c r="D2470">
        <v>2</v>
      </c>
      <c r="J2470" s="7">
        <v>93974</v>
      </c>
      <c r="N2470">
        <v>1</v>
      </c>
      <c r="W2470">
        <v>1</v>
      </c>
      <c r="AA2470" s="7">
        <v>94330</v>
      </c>
      <c r="AF2470">
        <v>1</v>
      </c>
      <c r="AH2470">
        <v>1</v>
      </c>
      <c r="AJ2470" s="7">
        <v>94261</v>
      </c>
      <c r="AZ2470">
        <v>2</v>
      </c>
      <c r="BA2470">
        <v>1</v>
      </c>
      <c r="BE2470">
        <v>1</v>
      </c>
      <c r="BG2470">
        <v>1</v>
      </c>
      <c r="BH2470">
        <v>1</v>
      </c>
      <c r="BI2470">
        <v>6</v>
      </c>
    </row>
    <row r="2471" spans="1:61" x14ac:dyDescent="0.25">
      <c r="A2471" s="7">
        <v>94330</v>
      </c>
      <c r="C2471">
        <v>1</v>
      </c>
      <c r="D2471">
        <v>1</v>
      </c>
      <c r="J2471" s="7">
        <v>93993</v>
      </c>
      <c r="N2471">
        <v>1</v>
      </c>
      <c r="P2471">
        <v>2</v>
      </c>
      <c r="Q2471">
        <v>1</v>
      </c>
      <c r="W2471">
        <v>4</v>
      </c>
      <c r="AA2471" s="7">
        <v>94339</v>
      </c>
      <c r="AD2471">
        <v>1</v>
      </c>
      <c r="AH2471">
        <v>1</v>
      </c>
      <c r="AJ2471" s="7">
        <v>94323</v>
      </c>
      <c r="AZ2471">
        <v>1</v>
      </c>
      <c r="BA2471">
        <v>1</v>
      </c>
      <c r="BI2471">
        <v>2</v>
      </c>
    </row>
    <row r="2472" spans="1:61" x14ac:dyDescent="0.25">
      <c r="A2472" s="7">
        <v>94339</v>
      </c>
      <c r="C2472">
        <v>1</v>
      </c>
      <c r="D2472">
        <v>1</v>
      </c>
      <c r="J2472" s="7">
        <v>93997</v>
      </c>
      <c r="N2472">
        <v>1</v>
      </c>
      <c r="O2472">
        <v>1</v>
      </c>
      <c r="P2472">
        <v>1</v>
      </c>
      <c r="W2472">
        <v>3</v>
      </c>
      <c r="AA2472" s="7">
        <v>94413</v>
      </c>
      <c r="AD2472">
        <v>1</v>
      </c>
      <c r="AH2472">
        <v>1</v>
      </c>
      <c r="AJ2472" s="7">
        <v>94330</v>
      </c>
      <c r="AZ2472">
        <v>1</v>
      </c>
      <c r="BI2472">
        <v>1</v>
      </c>
    </row>
    <row r="2473" spans="1:61" x14ac:dyDescent="0.25">
      <c r="A2473" s="7">
        <v>94413</v>
      </c>
      <c r="C2473">
        <v>1</v>
      </c>
      <c r="D2473">
        <v>1</v>
      </c>
      <c r="J2473" s="7">
        <v>94005</v>
      </c>
      <c r="N2473">
        <v>1</v>
      </c>
      <c r="O2473">
        <v>1</v>
      </c>
      <c r="U2473">
        <v>1</v>
      </c>
      <c r="V2473">
        <v>1</v>
      </c>
      <c r="W2473">
        <v>4</v>
      </c>
      <c r="AA2473" s="7">
        <v>94461</v>
      </c>
      <c r="AF2473">
        <v>4</v>
      </c>
      <c r="AH2473">
        <v>4</v>
      </c>
      <c r="AJ2473" s="7">
        <v>94339</v>
      </c>
      <c r="AZ2473">
        <v>1</v>
      </c>
      <c r="BI2473">
        <v>1</v>
      </c>
    </row>
    <row r="2474" spans="1:61" x14ac:dyDescent="0.25">
      <c r="A2474" s="7">
        <v>94461</v>
      </c>
      <c r="C2474">
        <v>4</v>
      </c>
      <c r="D2474">
        <v>4</v>
      </c>
      <c r="J2474" s="7">
        <v>94089</v>
      </c>
      <c r="N2474">
        <v>1</v>
      </c>
      <c r="O2474">
        <v>1</v>
      </c>
      <c r="P2474">
        <v>3</v>
      </c>
      <c r="Q2474">
        <v>1</v>
      </c>
      <c r="R2474">
        <v>1</v>
      </c>
      <c r="S2474">
        <v>1</v>
      </c>
      <c r="T2474">
        <v>1</v>
      </c>
      <c r="W2474">
        <v>9</v>
      </c>
      <c r="AA2474" s="7">
        <v>94475</v>
      </c>
      <c r="AD2474">
        <v>9</v>
      </c>
      <c r="AH2474">
        <v>9</v>
      </c>
      <c r="AJ2474" s="7">
        <v>94413</v>
      </c>
      <c r="BA2474">
        <v>1</v>
      </c>
      <c r="BI2474">
        <v>1</v>
      </c>
    </row>
    <row r="2475" spans="1:61" x14ac:dyDescent="0.25">
      <c r="A2475" s="7">
        <v>94475</v>
      </c>
      <c r="C2475">
        <v>9</v>
      </c>
      <c r="D2475">
        <v>9</v>
      </c>
      <c r="J2475" s="7">
        <v>94114</v>
      </c>
      <c r="N2475">
        <v>1</v>
      </c>
      <c r="O2475">
        <v>1</v>
      </c>
      <c r="T2475">
        <v>1</v>
      </c>
      <c r="W2475">
        <v>3</v>
      </c>
      <c r="AA2475" s="7">
        <v>94502</v>
      </c>
      <c r="AD2475">
        <v>5</v>
      </c>
      <c r="AH2475">
        <v>5</v>
      </c>
      <c r="AJ2475" s="7">
        <v>94461</v>
      </c>
      <c r="BA2475">
        <v>1</v>
      </c>
      <c r="BB2475">
        <v>1</v>
      </c>
      <c r="BC2475">
        <v>1</v>
      </c>
      <c r="BG2475">
        <v>1</v>
      </c>
      <c r="BI2475">
        <v>4</v>
      </c>
    </row>
    <row r="2476" spans="1:61" x14ac:dyDescent="0.25">
      <c r="A2476" s="7">
        <v>94502</v>
      </c>
      <c r="C2476">
        <v>5</v>
      </c>
      <c r="D2476">
        <v>5</v>
      </c>
      <c r="J2476" s="7">
        <v>94163</v>
      </c>
      <c r="N2476">
        <v>1</v>
      </c>
      <c r="O2476">
        <v>1</v>
      </c>
      <c r="W2476">
        <v>2</v>
      </c>
      <c r="AA2476" s="7">
        <v>94512</v>
      </c>
      <c r="AF2476">
        <v>1</v>
      </c>
      <c r="AH2476">
        <v>1</v>
      </c>
      <c r="AJ2476" s="7">
        <v>94475</v>
      </c>
      <c r="AZ2476">
        <v>1</v>
      </c>
      <c r="BA2476">
        <v>3</v>
      </c>
      <c r="BB2476">
        <v>1</v>
      </c>
      <c r="BC2476">
        <v>2</v>
      </c>
      <c r="BD2476">
        <v>1</v>
      </c>
      <c r="BG2476">
        <v>1</v>
      </c>
      <c r="BI2476">
        <v>9</v>
      </c>
    </row>
    <row r="2477" spans="1:61" x14ac:dyDescent="0.25">
      <c r="A2477" s="7">
        <v>94512</v>
      </c>
      <c r="C2477">
        <v>1</v>
      </c>
      <c r="D2477">
        <v>1</v>
      </c>
      <c r="J2477" s="7">
        <v>94177</v>
      </c>
      <c r="N2477">
        <v>1</v>
      </c>
      <c r="W2477">
        <v>1</v>
      </c>
      <c r="AA2477" s="7">
        <v>94518</v>
      </c>
      <c r="AD2477">
        <v>7</v>
      </c>
      <c r="AF2477">
        <v>1</v>
      </c>
      <c r="AH2477">
        <v>8</v>
      </c>
      <c r="AJ2477" s="7">
        <v>94502</v>
      </c>
      <c r="AZ2477">
        <v>2</v>
      </c>
      <c r="BA2477">
        <v>1</v>
      </c>
      <c r="BB2477">
        <v>1</v>
      </c>
      <c r="BD2477">
        <v>1</v>
      </c>
      <c r="BI2477">
        <v>5</v>
      </c>
    </row>
    <row r="2478" spans="1:61" x14ac:dyDescent="0.25">
      <c r="A2478" s="7">
        <v>94518</v>
      </c>
      <c r="C2478">
        <v>8</v>
      </c>
      <c r="D2478">
        <v>8</v>
      </c>
      <c r="J2478" s="7">
        <v>94245</v>
      </c>
      <c r="N2478">
        <v>1</v>
      </c>
      <c r="W2478">
        <v>1</v>
      </c>
      <c r="AA2478" s="7">
        <v>94520</v>
      </c>
      <c r="AF2478">
        <v>6</v>
      </c>
      <c r="AH2478">
        <v>6</v>
      </c>
      <c r="AJ2478" s="7">
        <v>94512</v>
      </c>
      <c r="AZ2478">
        <v>1</v>
      </c>
      <c r="BI2478">
        <v>1</v>
      </c>
    </row>
    <row r="2479" spans="1:61" x14ac:dyDescent="0.25">
      <c r="A2479" s="7">
        <v>94520</v>
      </c>
      <c r="C2479">
        <v>6</v>
      </c>
      <c r="D2479">
        <v>6</v>
      </c>
      <c r="J2479" s="7">
        <v>94261</v>
      </c>
      <c r="N2479">
        <v>2</v>
      </c>
      <c r="O2479">
        <v>1</v>
      </c>
      <c r="S2479">
        <v>1</v>
      </c>
      <c r="U2479">
        <v>1</v>
      </c>
      <c r="V2479">
        <v>1</v>
      </c>
      <c r="W2479">
        <v>6</v>
      </c>
      <c r="AA2479" s="7">
        <v>94549</v>
      </c>
      <c r="AD2479">
        <v>5</v>
      </c>
      <c r="AH2479">
        <v>5</v>
      </c>
      <c r="AJ2479" s="7">
        <v>94518</v>
      </c>
      <c r="AZ2479">
        <v>1</v>
      </c>
      <c r="BA2479">
        <v>2</v>
      </c>
      <c r="BB2479">
        <v>3</v>
      </c>
      <c r="BC2479">
        <v>2</v>
      </c>
      <c r="BI2479">
        <v>8</v>
      </c>
    </row>
    <row r="2480" spans="1:61" x14ac:dyDescent="0.25">
      <c r="A2480" s="7">
        <v>94549</v>
      </c>
      <c r="C2480">
        <v>5</v>
      </c>
      <c r="D2480">
        <v>5</v>
      </c>
      <c r="J2480" s="7">
        <v>94323</v>
      </c>
      <c r="N2480">
        <v>1</v>
      </c>
      <c r="O2480">
        <v>1</v>
      </c>
      <c r="W2480">
        <v>2</v>
      </c>
      <c r="AA2480" s="7">
        <v>94572</v>
      </c>
      <c r="AF2480">
        <v>2</v>
      </c>
      <c r="AH2480">
        <v>2</v>
      </c>
      <c r="AJ2480" s="7">
        <v>94520</v>
      </c>
      <c r="AZ2480">
        <v>2</v>
      </c>
      <c r="BA2480">
        <v>1</v>
      </c>
      <c r="BB2480">
        <v>1</v>
      </c>
      <c r="BG2480">
        <v>1</v>
      </c>
      <c r="BH2480">
        <v>1</v>
      </c>
      <c r="BI2480">
        <v>6</v>
      </c>
    </row>
    <row r="2481" spans="1:61" x14ac:dyDescent="0.25">
      <c r="A2481" s="7">
        <v>94572</v>
      </c>
      <c r="C2481">
        <v>2</v>
      </c>
      <c r="D2481">
        <v>2</v>
      </c>
      <c r="J2481" s="7">
        <v>94330</v>
      </c>
      <c r="N2481">
        <v>1</v>
      </c>
      <c r="W2481">
        <v>1</v>
      </c>
      <c r="AA2481" s="7">
        <v>94576</v>
      </c>
      <c r="AD2481">
        <v>8</v>
      </c>
      <c r="AH2481">
        <v>8</v>
      </c>
      <c r="AJ2481" s="7">
        <v>94549</v>
      </c>
      <c r="AZ2481">
        <v>2</v>
      </c>
      <c r="BC2481">
        <v>2</v>
      </c>
      <c r="BD2481">
        <v>1</v>
      </c>
      <c r="BI2481">
        <v>5</v>
      </c>
    </row>
    <row r="2482" spans="1:61" x14ac:dyDescent="0.25">
      <c r="A2482" s="7">
        <v>94576</v>
      </c>
      <c r="C2482">
        <v>8</v>
      </c>
      <c r="D2482">
        <v>8</v>
      </c>
      <c r="J2482" s="7">
        <v>94339</v>
      </c>
      <c r="N2482">
        <v>1</v>
      </c>
      <c r="W2482">
        <v>1</v>
      </c>
      <c r="AA2482" s="7">
        <v>110423</v>
      </c>
      <c r="AD2482">
        <v>4</v>
      </c>
      <c r="AH2482">
        <v>4</v>
      </c>
      <c r="AJ2482" s="7">
        <v>94572</v>
      </c>
      <c r="AZ2482">
        <v>2</v>
      </c>
      <c r="BI2482">
        <v>2</v>
      </c>
    </row>
    <row r="2483" spans="1:61" x14ac:dyDescent="0.25">
      <c r="A2483" s="7">
        <v>110423</v>
      </c>
      <c r="C2483">
        <v>4</v>
      </c>
      <c r="D2483">
        <v>4</v>
      </c>
      <c r="J2483" s="7">
        <v>94413</v>
      </c>
      <c r="O2483">
        <v>1</v>
      </c>
      <c r="W2483">
        <v>1</v>
      </c>
      <c r="AA2483" s="7">
        <v>110450</v>
      </c>
      <c r="AF2483">
        <v>1</v>
      </c>
      <c r="AH2483">
        <v>1</v>
      </c>
      <c r="AJ2483" s="7">
        <v>94576</v>
      </c>
      <c r="AZ2483">
        <v>3</v>
      </c>
      <c r="BA2483">
        <v>3</v>
      </c>
      <c r="BB2483">
        <v>1</v>
      </c>
      <c r="BF2483">
        <v>1</v>
      </c>
      <c r="BI2483">
        <v>8</v>
      </c>
    </row>
    <row r="2484" spans="1:61" x14ac:dyDescent="0.25">
      <c r="A2484" s="7">
        <v>110450</v>
      </c>
      <c r="C2484">
        <v>1</v>
      </c>
      <c r="D2484">
        <v>1</v>
      </c>
      <c r="J2484" s="7">
        <v>94461</v>
      </c>
      <c r="O2484">
        <v>1</v>
      </c>
      <c r="P2484">
        <v>1</v>
      </c>
      <c r="Q2484">
        <v>1</v>
      </c>
      <c r="U2484">
        <v>1</v>
      </c>
      <c r="W2484">
        <v>4</v>
      </c>
      <c r="AA2484" s="7">
        <v>110475</v>
      </c>
      <c r="AD2484">
        <v>2</v>
      </c>
      <c r="AF2484">
        <v>3</v>
      </c>
      <c r="AH2484">
        <v>5</v>
      </c>
      <c r="AJ2484" s="7">
        <v>110423</v>
      </c>
      <c r="AZ2484">
        <v>1</v>
      </c>
      <c r="BA2484">
        <v>1</v>
      </c>
      <c r="BC2484">
        <v>1</v>
      </c>
      <c r="BD2484">
        <v>1</v>
      </c>
      <c r="BI2484">
        <v>4</v>
      </c>
    </row>
    <row r="2485" spans="1:61" x14ac:dyDescent="0.25">
      <c r="A2485" s="7">
        <v>110475</v>
      </c>
      <c r="C2485">
        <v>5</v>
      </c>
      <c r="D2485">
        <v>5</v>
      </c>
      <c r="J2485" s="7">
        <v>94475</v>
      </c>
      <c r="N2485">
        <v>1</v>
      </c>
      <c r="O2485">
        <v>3</v>
      </c>
      <c r="P2485">
        <v>1</v>
      </c>
      <c r="Q2485">
        <v>2</v>
      </c>
      <c r="R2485">
        <v>1</v>
      </c>
      <c r="U2485">
        <v>1</v>
      </c>
      <c r="W2485">
        <v>9</v>
      </c>
      <c r="AA2485" s="7">
        <v>110522</v>
      </c>
      <c r="AF2485">
        <v>1</v>
      </c>
      <c r="AH2485">
        <v>1</v>
      </c>
      <c r="AJ2485" s="7">
        <v>110450</v>
      </c>
      <c r="AZ2485">
        <v>1</v>
      </c>
      <c r="BI2485">
        <v>1</v>
      </c>
    </row>
    <row r="2486" spans="1:61" x14ac:dyDescent="0.25">
      <c r="A2486" s="7">
        <v>110522</v>
      </c>
      <c r="C2486">
        <v>1</v>
      </c>
      <c r="D2486">
        <v>1</v>
      </c>
      <c r="J2486" s="7">
        <v>94502</v>
      </c>
      <c r="N2486">
        <v>2</v>
      </c>
      <c r="O2486">
        <v>1</v>
      </c>
      <c r="P2486">
        <v>1</v>
      </c>
      <c r="R2486">
        <v>1</v>
      </c>
      <c r="W2486">
        <v>5</v>
      </c>
      <c r="AA2486" s="7">
        <v>110523</v>
      </c>
      <c r="AF2486">
        <v>1</v>
      </c>
      <c r="AH2486">
        <v>1</v>
      </c>
      <c r="AJ2486" s="7">
        <v>110475</v>
      </c>
      <c r="AZ2486">
        <v>1</v>
      </c>
      <c r="BB2486">
        <v>1</v>
      </c>
      <c r="BD2486">
        <v>1</v>
      </c>
      <c r="BF2486">
        <v>2</v>
      </c>
      <c r="BI2486">
        <v>5</v>
      </c>
    </row>
    <row r="2487" spans="1:61" x14ac:dyDescent="0.25">
      <c r="A2487" s="7">
        <v>110523</v>
      </c>
      <c r="C2487">
        <v>1</v>
      </c>
      <c r="D2487">
        <v>1</v>
      </c>
      <c r="J2487" s="7">
        <v>94512</v>
      </c>
      <c r="N2487">
        <v>1</v>
      </c>
      <c r="W2487">
        <v>1</v>
      </c>
      <c r="AA2487" s="7">
        <v>110531</v>
      </c>
      <c r="AD2487">
        <v>8</v>
      </c>
      <c r="AH2487">
        <v>8</v>
      </c>
      <c r="AJ2487" s="7">
        <v>110522</v>
      </c>
      <c r="AZ2487">
        <v>1</v>
      </c>
      <c r="BI2487">
        <v>1</v>
      </c>
    </row>
    <row r="2488" spans="1:61" x14ac:dyDescent="0.25">
      <c r="A2488" s="7">
        <v>110531</v>
      </c>
      <c r="C2488">
        <v>8</v>
      </c>
      <c r="D2488">
        <v>8</v>
      </c>
      <c r="J2488" s="7">
        <v>94518</v>
      </c>
      <c r="N2488">
        <v>1</v>
      </c>
      <c r="O2488">
        <v>2</v>
      </c>
      <c r="P2488">
        <v>3</v>
      </c>
      <c r="Q2488">
        <v>2</v>
      </c>
      <c r="W2488">
        <v>8</v>
      </c>
      <c r="AA2488" s="7">
        <v>110540</v>
      </c>
      <c r="AF2488">
        <v>2</v>
      </c>
      <c r="AH2488">
        <v>2</v>
      </c>
      <c r="AJ2488" s="7">
        <v>110523</v>
      </c>
      <c r="AZ2488">
        <v>1</v>
      </c>
      <c r="BI2488">
        <v>1</v>
      </c>
    </row>
    <row r="2489" spans="1:61" x14ac:dyDescent="0.25">
      <c r="A2489" s="7">
        <v>110540</v>
      </c>
      <c r="C2489">
        <v>2</v>
      </c>
      <c r="D2489">
        <v>2</v>
      </c>
      <c r="J2489" s="7">
        <v>94520</v>
      </c>
      <c r="N2489">
        <v>2</v>
      </c>
      <c r="O2489">
        <v>1</v>
      </c>
      <c r="P2489">
        <v>1</v>
      </c>
      <c r="U2489">
        <v>1</v>
      </c>
      <c r="V2489">
        <v>1</v>
      </c>
      <c r="W2489">
        <v>6</v>
      </c>
      <c r="AA2489" s="7">
        <v>110607</v>
      </c>
      <c r="AD2489">
        <v>1</v>
      </c>
      <c r="AH2489">
        <v>1</v>
      </c>
      <c r="AJ2489" s="7">
        <v>110531</v>
      </c>
      <c r="AZ2489">
        <v>3</v>
      </c>
      <c r="BA2489">
        <v>1</v>
      </c>
      <c r="BB2489">
        <v>3</v>
      </c>
      <c r="BF2489">
        <v>1</v>
      </c>
      <c r="BI2489">
        <v>8</v>
      </c>
    </row>
    <row r="2490" spans="1:61" x14ac:dyDescent="0.25">
      <c r="A2490" s="7">
        <v>110607</v>
      </c>
      <c r="C2490">
        <v>1</v>
      </c>
      <c r="D2490">
        <v>1</v>
      </c>
      <c r="J2490" s="7">
        <v>94549</v>
      </c>
      <c r="N2490">
        <v>2</v>
      </c>
      <c r="Q2490">
        <v>2</v>
      </c>
      <c r="R2490">
        <v>1</v>
      </c>
      <c r="W2490">
        <v>5</v>
      </c>
      <c r="AA2490" s="7">
        <v>110615</v>
      </c>
      <c r="AF2490">
        <v>2</v>
      </c>
      <c r="AH2490">
        <v>2</v>
      </c>
      <c r="AJ2490" s="7">
        <v>110540</v>
      </c>
      <c r="AZ2490">
        <v>2</v>
      </c>
      <c r="BI2490">
        <v>2</v>
      </c>
    </row>
    <row r="2491" spans="1:61" x14ac:dyDescent="0.25">
      <c r="A2491" s="7">
        <v>110615</v>
      </c>
      <c r="C2491">
        <v>2</v>
      </c>
      <c r="D2491">
        <v>2</v>
      </c>
      <c r="J2491" s="7">
        <v>94572</v>
      </c>
      <c r="N2491">
        <v>2</v>
      </c>
      <c r="W2491">
        <v>2</v>
      </c>
      <c r="AA2491" s="7">
        <v>110633</v>
      </c>
      <c r="AD2491">
        <v>2</v>
      </c>
      <c r="AH2491">
        <v>2</v>
      </c>
      <c r="AJ2491" s="7">
        <v>110607</v>
      </c>
      <c r="AZ2491">
        <v>1</v>
      </c>
      <c r="BI2491">
        <v>1</v>
      </c>
    </row>
    <row r="2492" spans="1:61" x14ac:dyDescent="0.25">
      <c r="A2492" s="7">
        <v>110633</v>
      </c>
      <c r="C2492">
        <v>2</v>
      </c>
      <c r="D2492">
        <v>2</v>
      </c>
      <c r="J2492" s="7">
        <v>94576</v>
      </c>
      <c r="N2492">
        <v>3</v>
      </c>
      <c r="O2492">
        <v>3</v>
      </c>
      <c r="P2492">
        <v>1</v>
      </c>
      <c r="T2492">
        <v>1</v>
      </c>
      <c r="W2492">
        <v>8</v>
      </c>
      <c r="AA2492" s="7">
        <v>110642</v>
      </c>
      <c r="AF2492">
        <v>1</v>
      </c>
      <c r="AH2492">
        <v>1</v>
      </c>
      <c r="AJ2492" s="7">
        <v>110615</v>
      </c>
      <c r="BA2492">
        <v>2</v>
      </c>
      <c r="BI2492">
        <v>2</v>
      </c>
    </row>
    <row r="2493" spans="1:61" x14ac:dyDescent="0.25">
      <c r="A2493" s="7">
        <v>110642</v>
      </c>
      <c r="C2493">
        <v>1</v>
      </c>
      <c r="D2493">
        <v>1</v>
      </c>
      <c r="J2493" s="7">
        <v>110423</v>
      </c>
      <c r="N2493">
        <v>1</v>
      </c>
      <c r="O2493">
        <v>1</v>
      </c>
      <c r="Q2493">
        <v>1</v>
      </c>
      <c r="R2493">
        <v>1</v>
      </c>
      <c r="W2493">
        <v>4</v>
      </c>
      <c r="AA2493" s="7">
        <v>110694</v>
      </c>
      <c r="AF2493">
        <v>2</v>
      </c>
      <c r="AH2493">
        <v>2</v>
      </c>
      <c r="AJ2493" s="7">
        <v>110633</v>
      </c>
      <c r="AZ2493">
        <v>1</v>
      </c>
      <c r="BA2493">
        <v>1</v>
      </c>
      <c r="BI2493">
        <v>2</v>
      </c>
    </row>
    <row r="2494" spans="1:61" x14ac:dyDescent="0.25">
      <c r="A2494" s="7">
        <v>110694</v>
      </c>
      <c r="C2494">
        <v>2</v>
      </c>
      <c r="D2494">
        <v>2</v>
      </c>
      <c r="J2494" s="7">
        <v>110450</v>
      </c>
      <c r="N2494">
        <v>1</v>
      </c>
      <c r="W2494">
        <v>1</v>
      </c>
      <c r="AA2494" s="7">
        <v>110700</v>
      </c>
      <c r="AF2494">
        <v>2</v>
      </c>
      <c r="AH2494">
        <v>2</v>
      </c>
      <c r="AJ2494" s="7">
        <v>110642</v>
      </c>
      <c r="AZ2494">
        <v>1</v>
      </c>
      <c r="BI2494">
        <v>1</v>
      </c>
    </row>
    <row r="2495" spans="1:61" x14ac:dyDescent="0.25">
      <c r="A2495" s="7">
        <v>110700</v>
      </c>
      <c r="C2495">
        <v>2</v>
      </c>
      <c r="D2495">
        <v>2</v>
      </c>
      <c r="J2495" s="7">
        <v>110475</v>
      </c>
      <c r="N2495">
        <v>1</v>
      </c>
      <c r="P2495">
        <v>1</v>
      </c>
      <c r="R2495">
        <v>1</v>
      </c>
      <c r="T2495">
        <v>2</v>
      </c>
      <c r="W2495">
        <v>5</v>
      </c>
      <c r="AA2495" s="7">
        <v>110704</v>
      </c>
      <c r="AF2495">
        <v>2</v>
      </c>
      <c r="AH2495">
        <v>2</v>
      </c>
      <c r="AJ2495" s="7">
        <v>110694</v>
      </c>
      <c r="BA2495">
        <v>1</v>
      </c>
      <c r="BB2495">
        <v>1</v>
      </c>
      <c r="BI2495">
        <v>2</v>
      </c>
    </row>
    <row r="2496" spans="1:61" x14ac:dyDescent="0.25">
      <c r="A2496" s="7">
        <v>110704</v>
      </c>
      <c r="C2496">
        <v>2</v>
      </c>
      <c r="D2496">
        <v>2</v>
      </c>
      <c r="J2496" s="7">
        <v>110522</v>
      </c>
      <c r="N2496">
        <v>1</v>
      </c>
      <c r="W2496">
        <v>1</v>
      </c>
      <c r="AA2496" s="7">
        <v>110736</v>
      </c>
      <c r="AF2496">
        <v>1</v>
      </c>
      <c r="AH2496">
        <v>1</v>
      </c>
      <c r="AJ2496" s="7">
        <v>110700</v>
      </c>
      <c r="BA2496">
        <v>2</v>
      </c>
      <c r="BI2496">
        <v>2</v>
      </c>
    </row>
    <row r="2497" spans="1:61" x14ac:dyDescent="0.25">
      <c r="A2497" s="7">
        <v>110736</v>
      </c>
      <c r="C2497">
        <v>1</v>
      </c>
      <c r="D2497">
        <v>1</v>
      </c>
      <c r="J2497" s="7">
        <v>110523</v>
      </c>
      <c r="N2497">
        <v>1</v>
      </c>
      <c r="W2497">
        <v>1</v>
      </c>
      <c r="AA2497" s="7">
        <v>110737</v>
      </c>
      <c r="AF2497">
        <v>3</v>
      </c>
      <c r="AH2497">
        <v>3</v>
      </c>
      <c r="AJ2497" s="7">
        <v>110704</v>
      </c>
      <c r="AZ2497">
        <v>1</v>
      </c>
      <c r="BA2497">
        <v>1</v>
      </c>
      <c r="BI2497">
        <v>2</v>
      </c>
    </row>
    <row r="2498" spans="1:61" x14ac:dyDescent="0.25">
      <c r="A2498" s="7">
        <v>110737</v>
      </c>
      <c r="C2498">
        <v>3</v>
      </c>
      <c r="D2498">
        <v>3</v>
      </c>
      <c r="J2498" s="7">
        <v>110531</v>
      </c>
      <c r="N2498">
        <v>3</v>
      </c>
      <c r="O2498">
        <v>1</v>
      </c>
      <c r="P2498">
        <v>3</v>
      </c>
      <c r="T2498">
        <v>1</v>
      </c>
      <c r="W2498">
        <v>8</v>
      </c>
      <c r="AA2498" s="7">
        <v>110744</v>
      </c>
      <c r="AD2498">
        <v>2</v>
      </c>
      <c r="AH2498">
        <v>2</v>
      </c>
      <c r="AJ2498" s="7">
        <v>110736</v>
      </c>
      <c r="AZ2498">
        <v>1</v>
      </c>
      <c r="BI2498">
        <v>1</v>
      </c>
    </row>
    <row r="2499" spans="1:61" x14ac:dyDescent="0.25">
      <c r="A2499" s="7">
        <v>110744</v>
      </c>
      <c r="C2499">
        <v>2</v>
      </c>
      <c r="D2499">
        <v>2</v>
      </c>
      <c r="J2499" s="7">
        <v>110540</v>
      </c>
      <c r="N2499">
        <v>2</v>
      </c>
      <c r="W2499">
        <v>2</v>
      </c>
      <c r="AA2499" s="7">
        <v>110766</v>
      </c>
      <c r="AF2499">
        <v>1</v>
      </c>
      <c r="AH2499">
        <v>1</v>
      </c>
      <c r="AJ2499" s="7">
        <v>110737</v>
      </c>
      <c r="AZ2499">
        <v>1</v>
      </c>
      <c r="BA2499">
        <v>1</v>
      </c>
      <c r="BG2499">
        <v>1</v>
      </c>
      <c r="BI2499">
        <v>3</v>
      </c>
    </row>
    <row r="2500" spans="1:61" x14ac:dyDescent="0.25">
      <c r="A2500" s="7">
        <v>110766</v>
      </c>
      <c r="C2500">
        <v>1</v>
      </c>
      <c r="D2500">
        <v>1</v>
      </c>
      <c r="J2500" s="7">
        <v>110607</v>
      </c>
      <c r="N2500">
        <v>1</v>
      </c>
      <c r="W2500">
        <v>1</v>
      </c>
      <c r="AA2500" s="7">
        <v>110814</v>
      </c>
      <c r="AD2500">
        <v>4</v>
      </c>
      <c r="AH2500">
        <v>4</v>
      </c>
      <c r="AJ2500" s="7">
        <v>110744</v>
      </c>
      <c r="AZ2500">
        <v>1</v>
      </c>
      <c r="BA2500">
        <v>1</v>
      </c>
      <c r="BI2500">
        <v>2</v>
      </c>
    </row>
    <row r="2501" spans="1:61" x14ac:dyDescent="0.25">
      <c r="A2501" s="7">
        <v>110814</v>
      </c>
      <c r="C2501">
        <v>4</v>
      </c>
      <c r="D2501">
        <v>4</v>
      </c>
      <c r="J2501" s="7">
        <v>110615</v>
      </c>
      <c r="O2501">
        <v>2</v>
      </c>
      <c r="W2501">
        <v>2</v>
      </c>
      <c r="AA2501" s="7">
        <v>110845</v>
      </c>
      <c r="AF2501">
        <v>2</v>
      </c>
      <c r="AH2501">
        <v>2</v>
      </c>
      <c r="AJ2501" s="7">
        <v>110766</v>
      </c>
      <c r="AZ2501">
        <v>1</v>
      </c>
      <c r="BI2501">
        <v>1</v>
      </c>
    </row>
    <row r="2502" spans="1:61" x14ac:dyDescent="0.25">
      <c r="A2502" s="7">
        <v>110845</v>
      </c>
      <c r="C2502">
        <v>2</v>
      </c>
      <c r="D2502">
        <v>2</v>
      </c>
      <c r="J2502" s="7">
        <v>110633</v>
      </c>
      <c r="N2502">
        <v>1</v>
      </c>
      <c r="O2502">
        <v>1</v>
      </c>
      <c r="W2502">
        <v>2</v>
      </c>
      <c r="AA2502" s="7">
        <v>110856</v>
      </c>
      <c r="AD2502">
        <v>7</v>
      </c>
      <c r="AH2502">
        <v>7</v>
      </c>
      <c r="AJ2502" s="7">
        <v>110814</v>
      </c>
      <c r="AZ2502">
        <v>2</v>
      </c>
      <c r="BA2502">
        <v>1</v>
      </c>
      <c r="BB2502">
        <v>1</v>
      </c>
      <c r="BI2502">
        <v>4</v>
      </c>
    </row>
    <row r="2503" spans="1:61" x14ac:dyDescent="0.25">
      <c r="A2503" s="7">
        <v>110856</v>
      </c>
      <c r="C2503">
        <v>7</v>
      </c>
      <c r="D2503">
        <v>7</v>
      </c>
      <c r="J2503" s="7">
        <v>110642</v>
      </c>
      <c r="N2503">
        <v>1</v>
      </c>
      <c r="W2503">
        <v>1</v>
      </c>
      <c r="AA2503" s="7">
        <v>110858</v>
      </c>
      <c r="AD2503">
        <v>2</v>
      </c>
      <c r="AH2503">
        <v>2</v>
      </c>
      <c r="AJ2503" s="7">
        <v>110845</v>
      </c>
      <c r="BA2503">
        <v>2</v>
      </c>
      <c r="BI2503">
        <v>2</v>
      </c>
    </row>
    <row r="2504" spans="1:61" x14ac:dyDescent="0.25">
      <c r="A2504" s="7">
        <v>110858</v>
      </c>
      <c r="C2504">
        <v>2</v>
      </c>
      <c r="D2504">
        <v>2</v>
      </c>
      <c r="J2504" s="7">
        <v>110694</v>
      </c>
      <c r="O2504">
        <v>1</v>
      </c>
      <c r="P2504">
        <v>1</v>
      </c>
      <c r="W2504">
        <v>2</v>
      </c>
      <c r="AA2504" s="7">
        <v>110868</v>
      </c>
      <c r="AD2504">
        <v>1</v>
      </c>
      <c r="AH2504">
        <v>1</v>
      </c>
      <c r="AJ2504" s="7">
        <v>110856</v>
      </c>
      <c r="AZ2504">
        <v>2</v>
      </c>
      <c r="BA2504">
        <v>2</v>
      </c>
      <c r="BG2504">
        <v>3</v>
      </c>
      <c r="BI2504">
        <v>7</v>
      </c>
    </row>
    <row r="2505" spans="1:61" x14ac:dyDescent="0.25">
      <c r="A2505" s="7">
        <v>110868</v>
      </c>
      <c r="C2505">
        <v>1</v>
      </c>
      <c r="D2505">
        <v>1</v>
      </c>
      <c r="J2505" s="7">
        <v>110700</v>
      </c>
      <c r="O2505">
        <v>2</v>
      </c>
      <c r="W2505">
        <v>2</v>
      </c>
      <c r="AA2505" s="7">
        <v>110876</v>
      </c>
      <c r="AD2505">
        <v>1</v>
      </c>
      <c r="AH2505">
        <v>1</v>
      </c>
      <c r="AJ2505" s="7">
        <v>110858</v>
      </c>
      <c r="AZ2505">
        <v>2</v>
      </c>
      <c r="BI2505">
        <v>2</v>
      </c>
    </row>
    <row r="2506" spans="1:61" x14ac:dyDescent="0.25">
      <c r="A2506" s="7">
        <v>110876</v>
      </c>
      <c r="C2506">
        <v>1</v>
      </c>
      <c r="D2506">
        <v>1</v>
      </c>
      <c r="J2506" s="7">
        <v>110704</v>
      </c>
      <c r="N2506">
        <v>1</v>
      </c>
      <c r="O2506">
        <v>1</v>
      </c>
      <c r="W2506">
        <v>2</v>
      </c>
      <c r="AA2506" s="7">
        <v>110895</v>
      </c>
      <c r="AD2506">
        <v>2</v>
      </c>
      <c r="AH2506">
        <v>2</v>
      </c>
      <c r="AJ2506" s="7">
        <v>110868</v>
      </c>
      <c r="AZ2506">
        <v>1</v>
      </c>
      <c r="BI2506">
        <v>1</v>
      </c>
    </row>
    <row r="2507" spans="1:61" x14ac:dyDescent="0.25">
      <c r="A2507" s="7">
        <v>110895</v>
      </c>
      <c r="C2507">
        <v>2</v>
      </c>
      <c r="D2507">
        <v>2</v>
      </c>
      <c r="J2507" s="7">
        <v>110736</v>
      </c>
      <c r="N2507">
        <v>1</v>
      </c>
      <c r="W2507">
        <v>1</v>
      </c>
      <c r="AA2507" s="7">
        <v>111002</v>
      </c>
      <c r="AD2507">
        <v>11</v>
      </c>
      <c r="AH2507">
        <v>11</v>
      </c>
      <c r="AJ2507" s="7">
        <v>110876</v>
      </c>
      <c r="AZ2507">
        <v>1</v>
      </c>
      <c r="BI2507">
        <v>1</v>
      </c>
    </row>
    <row r="2508" spans="1:61" x14ac:dyDescent="0.25">
      <c r="A2508" s="7">
        <v>111002</v>
      </c>
      <c r="C2508">
        <v>11</v>
      </c>
      <c r="D2508">
        <v>11</v>
      </c>
      <c r="J2508" s="7">
        <v>110737</v>
      </c>
      <c r="N2508">
        <v>1</v>
      </c>
      <c r="O2508">
        <v>1</v>
      </c>
      <c r="U2508">
        <v>1</v>
      </c>
      <c r="W2508">
        <v>3</v>
      </c>
      <c r="AA2508" s="7">
        <v>111019</v>
      </c>
      <c r="AF2508">
        <v>1</v>
      </c>
      <c r="AH2508">
        <v>1</v>
      </c>
      <c r="AJ2508" s="7">
        <v>110895</v>
      </c>
      <c r="AZ2508">
        <v>2</v>
      </c>
      <c r="BI2508">
        <v>2</v>
      </c>
    </row>
    <row r="2509" spans="1:61" x14ac:dyDescent="0.25">
      <c r="A2509" s="7">
        <v>111019</v>
      </c>
      <c r="C2509">
        <v>1</v>
      </c>
      <c r="D2509">
        <v>1</v>
      </c>
      <c r="J2509" s="7">
        <v>110744</v>
      </c>
      <c r="N2509">
        <v>1</v>
      </c>
      <c r="O2509">
        <v>1</v>
      </c>
      <c r="W2509">
        <v>2</v>
      </c>
      <c r="AA2509" s="7">
        <v>111042</v>
      </c>
      <c r="AF2509">
        <v>3</v>
      </c>
      <c r="AH2509">
        <v>3</v>
      </c>
      <c r="AJ2509" s="7">
        <v>111002</v>
      </c>
      <c r="AZ2509">
        <v>1</v>
      </c>
      <c r="BA2509">
        <v>2</v>
      </c>
      <c r="BB2509">
        <v>1</v>
      </c>
      <c r="BC2509">
        <v>1</v>
      </c>
      <c r="BD2509">
        <v>2</v>
      </c>
      <c r="BE2509">
        <v>1</v>
      </c>
      <c r="BF2509">
        <v>3</v>
      </c>
      <c r="BI2509">
        <v>11</v>
      </c>
    </row>
    <row r="2510" spans="1:61" x14ac:dyDescent="0.25">
      <c r="A2510" s="7">
        <v>111042</v>
      </c>
      <c r="C2510">
        <v>3</v>
      </c>
      <c r="D2510">
        <v>3</v>
      </c>
      <c r="J2510" s="7">
        <v>110766</v>
      </c>
      <c r="N2510">
        <v>1</v>
      </c>
      <c r="W2510">
        <v>1</v>
      </c>
      <c r="AA2510" s="7">
        <v>111048</v>
      </c>
      <c r="AD2510">
        <v>2</v>
      </c>
      <c r="AH2510">
        <v>2</v>
      </c>
      <c r="AJ2510" s="7">
        <v>111019</v>
      </c>
      <c r="AZ2510">
        <v>1</v>
      </c>
      <c r="BI2510">
        <v>1</v>
      </c>
    </row>
    <row r="2511" spans="1:61" x14ac:dyDescent="0.25">
      <c r="A2511" s="7">
        <v>111048</v>
      </c>
      <c r="C2511">
        <v>2</v>
      </c>
      <c r="D2511">
        <v>2</v>
      </c>
      <c r="J2511" s="7">
        <v>110814</v>
      </c>
      <c r="N2511">
        <v>2</v>
      </c>
      <c r="O2511">
        <v>1</v>
      </c>
      <c r="P2511">
        <v>1</v>
      </c>
      <c r="W2511">
        <v>4</v>
      </c>
      <c r="AA2511" s="7">
        <v>111059</v>
      </c>
      <c r="AF2511">
        <v>1</v>
      </c>
      <c r="AH2511">
        <v>1</v>
      </c>
      <c r="AJ2511" s="7">
        <v>111042</v>
      </c>
      <c r="BA2511">
        <v>2</v>
      </c>
      <c r="BG2511">
        <v>1</v>
      </c>
      <c r="BI2511">
        <v>3</v>
      </c>
    </row>
    <row r="2512" spans="1:61" x14ac:dyDescent="0.25">
      <c r="A2512" s="7">
        <v>111059</v>
      </c>
      <c r="C2512">
        <v>1</v>
      </c>
      <c r="D2512">
        <v>1</v>
      </c>
      <c r="J2512" s="7">
        <v>110845</v>
      </c>
      <c r="O2512">
        <v>2</v>
      </c>
      <c r="W2512">
        <v>2</v>
      </c>
      <c r="AA2512" s="7">
        <v>111160</v>
      </c>
      <c r="AD2512">
        <v>1</v>
      </c>
      <c r="AH2512">
        <v>1</v>
      </c>
      <c r="AJ2512" s="7">
        <v>111048</v>
      </c>
      <c r="BA2512">
        <v>2</v>
      </c>
      <c r="BI2512">
        <v>2</v>
      </c>
    </row>
    <row r="2513" spans="1:61" x14ac:dyDescent="0.25">
      <c r="A2513" s="7">
        <v>111160</v>
      </c>
      <c r="C2513">
        <v>1</v>
      </c>
      <c r="D2513">
        <v>1</v>
      </c>
      <c r="J2513" s="7">
        <v>110856</v>
      </c>
      <c r="N2513">
        <v>2</v>
      </c>
      <c r="O2513">
        <v>2</v>
      </c>
      <c r="U2513">
        <v>3</v>
      </c>
      <c r="W2513">
        <v>7</v>
      </c>
      <c r="AA2513" s="7">
        <v>111167</v>
      </c>
      <c r="AF2513">
        <v>5</v>
      </c>
      <c r="AH2513">
        <v>5</v>
      </c>
      <c r="AJ2513" s="7">
        <v>111059</v>
      </c>
      <c r="AZ2513">
        <v>1</v>
      </c>
      <c r="BI2513">
        <v>1</v>
      </c>
    </row>
    <row r="2514" spans="1:61" x14ac:dyDescent="0.25">
      <c r="A2514" s="7">
        <v>111167</v>
      </c>
      <c r="C2514">
        <v>5</v>
      </c>
      <c r="D2514">
        <v>5</v>
      </c>
      <c r="J2514" s="7">
        <v>110858</v>
      </c>
      <c r="N2514">
        <v>2</v>
      </c>
      <c r="W2514">
        <v>2</v>
      </c>
      <c r="AA2514" s="7">
        <v>111228</v>
      </c>
      <c r="AD2514">
        <v>4</v>
      </c>
      <c r="AH2514">
        <v>4</v>
      </c>
      <c r="AJ2514" s="7">
        <v>111160</v>
      </c>
      <c r="AZ2514">
        <v>1</v>
      </c>
      <c r="BI2514">
        <v>1</v>
      </c>
    </row>
    <row r="2515" spans="1:61" x14ac:dyDescent="0.25">
      <c r="A2515" s="7">
        <v>111228</v>
      </c>
      <c r="C2515">
        <v>4</v>
      </c>
      <c r="D2515">
        <v>4</v>
      </c>
      <c r="J2515" s="7">
        <v>110868</v>
      </c>
      <c r="N2515">
        <v>1</v>
      </c>
      <c r="W2515">
        <v>1</v>
      </c>
      <c r="AA2515" s="7">
        <v>111232</v>
      </c>
      <c r="AD2515">
        <v>1</v>
      </c>
      <c r="AF2515">
        <v>10</v>
      </c>
      <c r="AH2515">
        <v>11</v>
      </c>
      <c r="AJ2515" s="7">
        <v>111167</v>
      </c>
      <c r="AZ2515">
        <v>2</v>
      </c>
      <c r="BC2515">
        <v>2</v>
      </c>
      <c r="BD2515">
        <v>1</v>
      </c>
      <c r="BI2515">
        <v>5</v>
      </c>
    </row>
    <row r="2516" spans="1:61" x14ac:dyDescent="0.25">
      <c r="A2516" s="7">
        <v>111232</v>
      </c>
      <c r="C2516">
        <v>11</v>
      </c>
      <c r="D2516">
        <v>11</v>
      </c>
      <c r="J2516" s="7">
        <v>110876</v>
      </c>
      <c r="N2516">
        <v>1</v>
      </c>
      <c r="W2516">
        <v>1</v>
      </c>
      <c r="AA2516" s="7">
        <v>111238</v>
      </c>
      <c r="AF2516">
        <v>1</v>
      </c>
      <c r="AH2516">
        <v>1</v>
      </c>
      <c r="AJ2516" s="7">
        <v>111228</v>
      </c>
      <c r="AZ2516">
        <v>1</v>
      </c>
      <c r="BB2516">
        <v>1</v>
      </c>
      <c r="BD2516">
        <v>2</v>
      </c>
      <c r="BI2516">
        <v>4</v>
      </c>
    </row>
    <row r="2517" spans="1:61" x14ac:dyDescent="0.25">
      <c r="A2517" s="7">
        <v>111238</v>
      </c>
      <c r="C2517">
        <v>1</v>
      </c>
      <c r="D2517">
        <v>1</v>
      </c>
      <c r="J2517" s="7">
        <v>110895</v>
      </c>
      <c r="N2517">
        <v>2</v>
      </c>
      <c r="W2517">
        <v>2</v>
      </c>
      <c r="AA2517" s="7">
        <v>111250</v>
      </c>
      <c r="AD2517">
        <v>1</v>
      </c>
      <c r="AH2517">
        <v>1</v>
      </c>
      <c r="AJ2517" s="7">
        <v>111232</v>
      </c>
      <c r="AZ2517">
        <v>1</v>
      </c>
      <c r="BB2517">
        <v>1</v>
      </c>
      <c r="BC2517">
        <v>6</v>
      </c>
      <c r="BD2517">
        <v>1</v>
      </c>
      <c r="BH2517">
        <v>2</v>
      </c>
      <c r="BI2517">
        <v>11</v>
      </c>
    </row>
    <row r="2518" spans="1:61" x14ac:dyDescent="0.25">
      <c r="A2518" s="7">
        <v>111250</v>
      </c>
      <c r="C2518">
        <v>1</v>
      </c>
      <c r="D2518">
        <v>1</v>
      </c>
      <c r="J2518" s="7">
        <v>111002</v>
      </c>
      <c r="N2518">
        <v>1</v>
      </c>
      <c r="O2518">
        <v>2</v>
      </c>
      <c r="P2518">
        <v>1</v>
      </c>
      <c r="Q2518">
        <v>1</v>
      </c>
      <c r="R2518">
        <v>2</v>
      </c>
      <c r="S2518">
        <v>1</v>
      </c>
      <c r="T2518">
        <v>3</v>
      </c>
      <c r="W2518">
        <v>11</v>
      </c>
      <c r="AA2518" s="7">
        <v>111267</v>
      </c>
      <c r="AF2518">
        <v>3</v>
      </c>
      <c r="AH2518">
        <v>3</v>
      </c>
      <c r="AJ2518" s="7">
        <v>111238</v>
      </c>
      <c r="AZ2518">
        <v>1</v>
      </c>
      <c r="BI2518">
        <v>1</v>
      </c>
    </row>
    <row r="2519" spans="1:61" x14ac:dyDescent="0.25">
      <c r="A2519" s="7">
        <v>111267</v>
      </c>
      <c r="C2519">
        <v>3</v>
      </c>
      <c r="D2519">
        <v>3</v>
      </c>
      <c r="J2519" s="7">
        <v>111019</v>
      </c>
      <c r="N2519">
        <v>1</v>
      </c>
      <c r="W2519">
        <v>1</v>
      </c>
      <c r="AA2519" s="7">
        <v>111268</v>
      </c>
      <c r="AD2519">
        <v>1</v>
      </c>
      <c r="AH2519">
        <v>1</v>
      </c>
      <c r="AJ2519" s="7">
        <v>111250</v>
      </c>
      <c r="BA2519">
        <v>1</v>
      </c>
      <c r="BI2519">
        <v>1</v>
      </c>
    </row>
    <row r="2520" spans="1:61" x14ac:dyDescent="0.25">
      <c r="A2520" s="7">
        <v>111268</v>
      </c>
      <c r="C2520">
        <v>1</v>
      </c>
      <c r="D2520">
        <v>1</v>
      </c>
      <c r="J2520" s="7">
        <v>111042</v>
      </c>
      <c r="O2520">
        <v>2</v>
      </c>
      <c r="U2520">
        <v>1</v>
      </c>
      <c r="W2520">
        <v>3</v>
      </c>
      <c r="AA2520" s="7">
        <v>111269</v>
      </c>
      <c r="AD2520">
        <v>3</v>
      </c>
      <c r="AH2520">
        <v>3</v>
      </c>
      <c r="AJ2520" s="7">
        <v>111267</v>
      </c>
      <c r="AZ2520">
        <v>1</v>
      </c>
      <c r="BB2520">
        <v>1</v>
      </c>
      <c r="BD2520">
        <v>1</v>
      </c>
      <c r="BI2520">
        <v>3</v>
      </c>
    </row>
    <row r="2521" spans="1:61" x14ac:dyDescent="0.25">
      <c r="A2521" s="7">
        <v>111269</v>
      </c>
      <c r="C2521">
        <v>3</v>
      </c>
      <c r="D2521">
        <v>3</v>
      </c>
      <c r="J2521" s="7">
        <v>111048</v>
      </c>
      <c r="O2521">
        <v>2</v>
      </c>
      <c r="W2521">
        <v>2</v>
      </c>
      <c r="AA2521" s="7">
        <v>111354</v>
      </c>
      <c r="AF2521">
        <v>3</v>
      </c>
      <c r="AH2521">
        <v>3</v>
      </c>
      <c r="AJ2521" s="7">
        <v>111268</v>
      </c>
      <c r="AZ2521">
        <v>1</v>
      </c>
      <c r="BI2521">
        <v>1</v>
      </c>
    </row>
    <row r="2522" spans="1:61" x14ac:dyDescent="0.25">
      <c r="A2522" s="7">
        <v>111354</v>
      </c>
      <c r="C2522">
        <v>3</v>
      </c>
      <c r="D2522">
        <v>3</v>
      </c>
      <c r="J2522" s="7">
        <v>111059</v>
      </c>
      <c r="N2522">
        <v>1</v>
      </c>
      <c r="W2522">
        <v>1</v>
      </c>
      <c r="AA2522" s="7">
        <v>111355</v>
      </c>
      <c r="AD2522">
        <v>2</v>
      </c>
      <c r="AF2522">
        <v>8</v>
      </c>
      <c r="AH2522">
        <v>10</v>
      </c>
      <c r="AJ2522" s="7">
        <v>111269</v>
      </c>
      <c r="AZ2522">
        <v>1</v>
      </c>
      <c r="BB2522">
        <v>1</v>
      </c>
      <c r="BC2522">
        <v>1</v>
      </c>
      <c r="BI2522">
        <v>3</v>
      </c>
    </row>
    <row r="2523" spans="1:61" x14ac:dyDescent="0.25">
      <c r="A2523" s="7">
        <v>111355</v>
      </c>
      <c r="C2523">
        <v>10</v>
      </c>
      <c r="D2523">
        <v>10</v>
      </c>
      <c r="J2523" s="7">
        <v>111160</v>
      </c>
      <c r="N2523">
        <v>1</v>
      </c>
      <c r="W2523">
        <v>1</v>
      </c>
      <c r="AA2523" s="7">
        <v>111370</v>
      </c>
      <c r="AF2523">
        <v>2</v>
      </c>
      <c r="AH2523">
        <v>2</v>
      </c>
      <c r="AJ2523" s="7">
        <v>111354</v>
      </c>
      <c r="AZ2523">
        <v>1</v>
      </c>
      <c r="BA2523">
        <v>1</v>
      </c>
      <c r="BH2523">
        <v>1</v>
      </c>
      <c r="BI2523">
        <v>3</v>
      </c>
    </row>
    <row r="2524" spans="1:61" x14ac:dyDescent="0.25">
      <c r="A2524" s="7">
        <v>111370</v>
      </c>
      <c r="C2524">
        <v>2</v>
      </c>
      <c r="D2524">
        <v>2</v>
      </c>
      <c r="J2524" s="7">
        <v>111167</v>
      </c>
      <c r="N2524">
        <v>2</v>
      </c>
      <c r="Q2524">
        <v>2</v>
      </c>
      <c r="R2524">
        <v>1</v>
      </c>
      <c r="W2524">
        <v>5</v>
      </c>
      <c r="AA2524" s="7">
        <v>111415</v>
      </c>
      <c r="AF2524">
        <v>3</v>
      </c>
      <c r="AH2524">
        <v>3</v>
      </c>
      <c r="AJ2524" s="7">
        <v>111355</v>
      </c>
      <c r="AZ2524">
        <v>1</v>
      </c>
      <c r="BA2524">
        <v>2</v>
      </c>
      <c r="BB2524">
        <v>1</v>
      </c>
      <c r="BD2524">
        <v>1</v>
      </c>
      <c r="BE2524">
        <v>1</v>
      </c>
      <c r="BF2524">
        <v>1</v>
      </c>
      <c r="BG2524">
        <v>2</v>
      </c>
      <c r="BH2524">
        <v>1</v>
      </c>
      <c r="BI2524">
        <v>10</v>
      </c>
    </row>
    <row r="2525" spans="1:61" x14ac:dyDescent="0.25">
      <c r="A2525" s="7">
        <v>111415</v>
      </c>
      <c r="C2525">
        <v>3</v>
      </c>
      <c r="D2525">
        <v>3</v>
      </c>
      <c r="J2525" s="7">
        <v>111228</v>
      </c>
      <c r="N2525">
        <v>1</v>
      </c>
      <c r="P2525">
        <v>1</v>
      </c>
      <c r="R2525">
        <v>2</v>
      </c>
      <c r="W2525">
        <v>4</v>
      </c>
      <c r="AA2525" s="7">
        <v>111443</v>
      </c>
      <c r="AF2525">
        <v>1</v>
      </c>
      <c r="AH2525">
        <v>1</v>
      </c>
      <c r="AJ2525" s="7">
        <v>111370</v>
      </c>
      <c r="BA2525">
        <v>1</v>
      </c>
      <c r="BB2525">
        <v>1</v>
      </c>
      <c r="BI2525">
        <v>2</v>
      </c>
    </row>
    <row r="2526" spans="1:61" x14ac:dyDescent="0.25">
      <c r="A2526" s="7">
        <v>111443</v>
      </c>
      <c r="C2526">
        <v>1</v>
      </c>
      <c r="D2526">
        <v>1</v>
      </c>
      <c r="J2526" s="7">
        <v>111232</v>
      </c>
      <c r="N2526">
        <v>1</v>
      </c>
      <c r="P2526">
        <v>1</v>
      </c>
      <c r="Q2526">
        <v>6</v>
      </c>
      <c r="R2526">
        <v>1</v>
      </c>
      <c r="V2526">
        <v>2</v>
      </c>
      <c r="W2526">
        <v>11</v>
      </c>
      <c r="AA2526" s="7">
        <v>111489</v>
      </c>
      <c r="AF2526">
        <v>7</v>
      </c>
      <c r="AH2526">
        <v>7</v>
      </c>
      <c r="AJ2526" s="7">
        <v>111415</v>
      </c>
      <c r="AZ2526">
        <v>1</v>
      </c>
      <c r="BA2526">
        <v>1</v>
      </c>
      <c r="BG2526">
        <v>1</v>
      </c>
      <c r="BI2526">
        <v>3</v>
      </c>
    </row>
    <row r="2527" spans="1:61" x14ac:dyDescent="0.25">
      <c r="A2527" s="7">
        <v>111489</v>
      </c>
      <c r="C2527">
        <v>7</v>
      </c>
      <c r="D2527">
        <v>7</v>
      </c>
      <c r="J2527" s="7">
        <v>111238</v>
      </c>
      <c r="N2527">
        <v>1</v>
      </c>
      <c r="W2527">
        <v>1</v>
      </c>
      <c r="AA2527" s="7">
        <v>111539</v>
      </c>
      <c r="AF2527">
        <v>2</v>
      </c>
      <c r="AH2527">
        <v>2</v>
      </c>
      <c r="AJ2527" s="7">
        <v>111443</v>
      </c>
      <c r="AZ2527">
        <v>1</v>
      </c>
      <c r="BI2527">
        <v>1</v>
      </c>
    </row>
    <row r="2528" spans="1:61" x14ac:dyDescent="0.25">
      <c r="A2528" s="7">
        <v>111539</v>
      </c>
      <c r="C2528">
        <v>2</v>
      </c>
      <c r="D2528">
        <v>2</v>
      </c>
      <c r="J2528" s="7">
        <v>111250</v>
      </c>
      <c r="O2528">
        <v>1</v>
      </c>
      <c r="W2528">
        <v>1</v>
      </c>
      <c r="AA2528" s="7">
        <v>111543</v>
      </c>
      <c r="AD2528">
        <v>4</v>
      </c>
      <c r="AH2528">
        <v>4</v>
      </c>
      <c r="AJ2528" s="7">
        <v>111489</v>
      </c>
      <c r="AZ2528">
        <v>2</v>
      </c>
      <c r="BA2528">
        <v>1</v>
      </c>
      <c r="BB2528">
        <v>1</v>
      </c>
      <c r="BC2528">
        <v>1</v>
      </c>
      <c r="BG2528">
        <v>1</v>
      </c>
      <c r="BH2528">
        <v>1</v>
      </c>
      <c r="BI2528">
        <v>7</v>
      </c>
    </row>
    <row r="2529" spans="1:61" x14ac:dyDescent="0.25">
      <c r="A2529" s="7">
        <v>111543</v>
      </c>
      <c r="C2529">
        <v>4</v>
      </c>
      <c r="D2529">
        <v>4</v>
      </c>
      <c r="J2529" s="7">
        <v>111267</v>
      </c>
      <c r="N2529">
        <v>1</v>
      </c>
      <c r="P2529">
        <v>1</v>
      </c>
      <c r="R2529">
        <v>1</v>
      </c>
      <c r="W2529">
        <v>3</v>
      </c>
      <c r="AA2529" s="7">
        <v>111566</v>
      </c>
      <c r="AD2529">
        <v>5</v>
      </c>
      <c r="AH2529">
        <v>5</v>
      </c>
      <c r="AJ2529" s="7">
        <v>111539</v>
      </c>
      <c r="AZ2529">
        <v>1</v>
      </c>
      <c r="BA2529">
        <v>1</v>
      </c>
      <c r="BI2529">
        <v>2</v>
      </c>
    </row>
    <row r="2530" spans="1:61" x14ac:dyDescent="0.25">
      <c r="A2530" s="7">
        <v>111566</v>
      </c>
      <c r="C2530">
        <v>5</v>
      </c>
      <c r="D2530">
        <v>5</v>
      </c>
      <c r="J2530" s="7">
        <v>111268</v>
      </c>
      <c r="N2530">
        <v>1</v>
      </c>
      <c r="W2530">
        <v>1</v>
      </c>
      <c r="AA2530" s="7">
        <v>111623</v>
      </c>
      <c r="AF2530">
        <v>1</v>
      </c>
      <c r="AH2530">
        <v>1</v>
      </c>
      <c r="AJ2530" s="7">
        <v>111543</v>
      </c>
      <c r="BA2530">
        <v>2</v>
      </c>
      <c r="BB2530">
        <v>1</v>
      </c>
      <c r="BH2530">
        <v>1</v>
      </c>
      <c r="BI2530">
        <v>4</v>
      </c>
    </row>
    <row r="2531" spans="1:61" x14ac:dyDescent="0.25">
      <c r="A2531" s="7">
        <v>111623</v>
      </c>
      <c r="C2531">
        <v>1</v>
      </c>
      <c r="D2531">
        <v>1</v>
      </c>
      <c r="J2531" s="7">
        <v>111269</v>
      </c>
      <c r="N2531">
        <v>1</v>
      </c>
      <c r="P2531">
        <v>1</v>
      </c>
      <c r="Q2531">
        <v>1</v>
      </c>
      <c r="W2531">
        <v>3</v>
      </c>
      <c r="AA2531" s="7">
        <v>111656</v>
      </c>
      <c r="AF2531">
        <v>3</v>
      </c>
      <c r="AH2531">
        <v>3</v>
      </c>
      <c r="AJ2531" s="7">
        <v>111566</v>
      </c>
      <c r="AZ2531">
        <v>1</v>
      </c>
      <c r="BA2531">
        <v>1</v>
      </c>
      <c r="BG2531">
        <v>3</v>
      </c>
      <c r="BI2531">
        <v>5</v>
      </c>
    </row>
    <row r="2532" spans="1:61" x14ac:dyDescent="0.25">
      <c r="A2532" s="7">
        <v>111656</v>
      </c>
      <c r="C2532">
        <v>3</v>
      </c>
      <c r="D2532">
        <v>3</v>
      </c>
      <c r="J2532" s="7">
        <v>111354</v>
      </c>
      <c r="N2532">
        <v>1</v>
      </c>
      <c r="O2532">
        <v>1</v>
      </c>
      <c r="V2532">
        <v>1</v>
      </c>
      <c r="W2532">
        <v>3</v>
      </c>
      <c r="AA2532" s="7">
        <v>111659</v>
      </c>
      <c r="AF2532">
        <v>1</v>
      </c>
      <c r="AH2532">
        <v>1</v>
      </c>
      <c r="AJ2532" s="7">
        <v>111623</v>
      </c>
      <c r="AZ2532">
        <v>1</v>
      </c>
      <c r="BI2532">
        <v>1</v>
      </c>
    </row>
    <row r="2533" spans="1:61" x14ac:dyDescent="0.25">
      <c r="A2533" s="7">
        <v>111659</v>
      </c>
      <c r="C2533">
        <v>1</v>
      </c>
      <c r="D2533">
        <v>1</v>
      </c>
      <c r="J2533" s="7">
        <v>111355</v>
      </c>
      <c r="N2533">
        <v>1</v>
      </c>
      <c r="O2533">
        <v>2</v>
      </c>
      <c r="P2533">
        <v>1</v>
      </c>
      <c r="R2533">
        <v>1</v>
      </c>
      <c r="S2533">
        <v>1</v>
      </c>
      <c r="T2533">
        <v>1</v>
      </c>
      <c r="U2533">
        <v>2</v>
      </c>
      <c r="V2533">
        <v>1</v>
      </c>
      <c r="W2533">
        <v>10</v>
      </c>
      <c r="AA2533" s="7">
        <v>111673</v>
      </c>
      <c r="AD2533">
        <v>1</v>
      </c>
      <c r="AH2533">
        <v>1</v>
      </c>
      <c r="AJ2533" s="7">
        <v>111656</v>
      </c>
      <c r="BA2533">
        <v>2</v>
      </c>
      <c r="BB2533">
        <v>1</v>
      </c>
      <c r="BI2533">
        <v>3</v>
      </c>
    </row>
    <row r="2534" spans="1:61" x14ac:dyDescent="0.25">
      <c r="A2534" s="7">
        <v>111673</v>
      </c>
      <c r="C2534">
        <v>1</v>
      </c>
      <c r="D2534">
        <v>1</v>
      </c>
      <c r="J2534" s="7">
        <v>111370</v>
      </c>
      <c r="O2534">
        <v>1</v>
      </c>
      <c r="P2534">
        <v>1</v>
      </c>
      <c r="W2534">
        <v>2</v>
      </c>
      <c r="AA2534" s="7">
        <v>111751</v>
      </c>
      <c r="AF2534">
        <v>1</v>
      </c>
      <c r="AH2534">
        <v>1</v>
      </c>
      <c r="AJ2534" s="7">
        <v>111659</v>
      </c>
      <c r="AZ2534">
        <v>1</v>
      </c>
      <c r="BI2534">
        <v>1</v>
      </c>
    </row>
    <row r="2535" spans="1:61" x14ac:dyDescent="0.25">
      <c r="A2535" s="7">
        <v>111751</v>
      </c>
      <c r="C2535">
        <v>1</v>
      </c>
      <c r="D2535">
        <v>1</v>
      </c>
      <c r="J2535" s="7">
        <v>111415</v>
      </c>
      <c r="N2535">
        <v>1</v>
      </c>
      <c r="O2535">
        <v>1</v>
      </c>
      <c r="U2535">
        <v>1</v>
      </c>
      <c r="W2535">
        <v>3</v>
      </c>
      <c r="AA2535" s="7">
        <v>111786</v>
      </c>
      <c r="AD2535">
        <v>1</v>
      </c>
      <c r="AF2535">
        <v>14</v>
      </c>
      <c r="AH2535">
        <v>15</v>
      </c>
      <c r="AJ2535" s="7">
        <v>111673</v>
      </c>
      <c r="BA2535">
        <v>1</v>
      </c>
      <c r="BI2535">
        <v>1</v>
      </c>
    </row>
    <row r="2536" spans="1:61" x14ac:dyDescent="0.25">
      <c r="A2536" s="7">
        <v>111786</v>
      </c>
      <c r="C2536">
        <v>15</v>
      </c>
      <c r="D2536">
        <v>15</v>
      </c>
      <c r="J2536" s="7">
        <v>111443</v>
      </c>
      <c r="N2536">
        <v>1</v>
      </c>
      <c r="W2536">
        <v>1</v>
      </c>
      <c r="AA2536" s="7">
        <v>111800</v>
      </c>
      <c r="AD2536">
        <v>3</v>
      </c>
      <c r="AH2536">
        <v>3</v>
      </c>
      <c r="AJ2536" s="7">
        <v>111751</v>
      </c>
      <c r="BA2536">
        <v>1</v>
      </c>
      <c r="BI2536">
        <v>1</v>
      </c>
    </row>
    <row r="2537" spans="1:61" x14ac:dyDescent="0.25">
      <c r="A2537" s="7">
        <v>111800</v>
      </c>
      <c r="C2537">
        <v>3</v>
      </c>
      <c r="D2537">
        <v>3</v>
      </c>
      <c r="J2537" s="7">
        <v>111489</v>
      </c>
      <c r="N2537">
        <v>2</v>
      </c>
      <c r="O2537">
        <v>1</v>
      </c>
      <c r="P2537">
        <v>1</v>
      </c>
      <c r="Q2537">
        <v>1</v>
      </c>
      <c r="U2537">
        <v>1</v>
      </c>
      <c r="V2537">
        <v>1</v>
      </c>
      <c r="W2537">
        <v>7</v>
      </c>
      <c r="AA2537" s="7">
        <v>111891</v>
      </c>
      <c r="AD2537">
        <v>7</v>
      </c>
      <c r="AH2537">
        <v>7</v>
      </c>
      <c r="AJ2537" s="7">
        <v>111786</v>
      </c>
      <c r="AZ2537">
        <v>1</v>
      </c>
      <c r="BA2537">
        <v>1</v>
      </c>
      <c r="BB2537">
        <v>4</v>
      </c>
      <c r="BC2537">
        <v>2</v>
      </c>
      <c r="BD2537">
        <v>1</v>
      </c>
      <c r="BE2537">
        <v>4</v>
      </c>
      <c r="BF2537">
        <v>2</v>
      </c>
      <c r="BI2537">
        <v>15</v>
      </c>
    </row>
    <row r="2538" spans="1:61" x14ac:dyDescent="0.25">
      <c r="A2538" s="7">
        <v>111891</v>
      </c>
      <c r="C2538">
        <v>7</v>
      </c>
      <c r="D2538">
        <v>7</v>
      </c>
      <c r="J2538" s="7">
        <v>111539</v>
      </c>
      <c r="N2538">
        <v>1</v>
      </c>
      <c r="O2538">
        <v>1</v>
      </c>
      <c r="W2538">
        <v>2</v>
      </c>
      <c r="AA2538" s="7">
        <v>111988</v>
      </c>
      <c r="AD2538">
        <v>1</v>
      </c>
      <c r="AF2538">
        <v>1</v>
      </c>
      <c r="AH2538">
        <v>2</v>
      </c>
      <c r="AJ2538" s="7">
        <v>111800</v>
      </c>
      <c r="AZ2538">
        <v>1</v>
      </c>
      <c r="BA2538">
        <v>2</v>
      </c>
      <c r="BI2538">
        <v>3</v>
      </c>
    </row>
    <row r="2539" spans="1:61" x14ac:dyDescent="0.25">
      <c r="A2539" s="7">
        <v>111988</v>
      </c>
      <c r="C2539">
        <v>2</v>
      </c>
      <c r="D2539">
        <v>2</v>
      </c>
      <c r="J2539" s="7">
        <v>111543</v>
      </c>
      <c r="O2539">
        <v>2</v>
      </c>
      <c r="P2539">
        <v>1</v>
      </c>
      <c r="V2539">
        <v>1</v>
      </c>
      <c r="W2539">
        <v>4</v>
      </c>
      <c r="AA2539" s="7">
        <v>112046</v>
      </c>
      <c r="AD2539">
        <v>3</v>
      </c>
      <c r="AH2539">
        <v>3</v>
      </c>
      <c r="AJ2539" s="7">
        <v>111891</v>
      </c>
      <c r="AZ2539">
        <v>2</v>
      </c>
      <c r="BA2539">
        <v>1</v>
      </c>
      <c r="BB2539">
        <v>1</v>
      </c>
      <c r="BC2539">
        <v>2</v>
      </c>
      <c r="BH2539">
        <v>1</v>
      </c>
      <c r="BI2539">
        <v>7</v>
      </c>
    </row>
    <row r="2540" spans="1:61" x14ac:dyDescent="0.25">
      <c r="A2540" s="7">
        <v>112046</v>
      </c>
      <c r="C2540">
        <v>3</v>
      </c>
      <c r="D2540">
        <v>3</v>
      </c>
      <c r="J2540" s="7">
        <v>111566</v>
      </c>
      <c r="N2540">
        <v>1</v>
      </c>
      <c r="O2540">
        <v>1</v>
      </c>
      <c r="U2540">
        <v>3</v>
      </c>
      <c r="W2540">
        <v>5</v>
      </c>
      <c r="AA2540" s="7">
        <v>112047</v>
      </c>
      <c r="AD2540">
        <v>3</v>
      </c>
      <c r="AH2540">
        <v>3</v>
      </c>
      <c r="AJ2540" s="7">
        <v>111988</v>
      </c>
      <c r="AZ2540">
        <v>1</v>
      </c>
      <c r="BE2540">
        <v>1</v>
      </c>
      <c r="BI2540">
        <v>2</v>
      </c>
    </row>
    <row r="2541" spans="1:61" x14ac:dyDescent="0.25">
      <c r="A2541" s="7">
        <v>112047</v>
      </c>
      <c r="C2541">
        <v>3</v>
      </c>
      <c r="D2541">
        <v>3</v>
      </c>
      <c r="J2541" s="7">
        <v>111623</v>
      </c>
      <c r="N2541">
        <v>1</v>
      </c>
      <c r="W2541">
        <v>1</v>
      </c>
      <c r="AA2541" s="7">
        <v>112054</v>
      </c>
      <c r="AD2541">
        <v>1</v>
      </c>
      <c r="AH2541">
        <v>1</v>
      </c>
      <c r="AJ2541" s="7">
        <v>112046</v>
      </c>
      <c r="AZ2541">
        <v>1</v>
      </c>
      <c r="BA2541">
        <v>1</v>
      </c>
      <c r="BF2541">
        <v>1</v>
      </c>
      <c r="BI2541">
        <v>3</v>
      </c>
    </row>
    <row r="2542" spans="1:61" x14ac:dyDescent="0.25">
      <c r="A2542" s="7">
        <v>112054</v>
      </c>
      <c r="C2542">
        <v>1</v>
      </c>
      <c r="D2542">
        <v>1</v>
      </c>
      <c r="J2542" s="7">
        <v>111656</v>
      </c>
      <c r="O2542">
        <v>2</v>
      </c>
      <c r="P2542">
        <v>1</v>
      </c>
      <c r="W2542">
        <v>3</v>
      </c>
      <c r="AA2542" s="7">
        <v>112165</v>
      </c>
      <c r="AD2542">
        <v>6</v>
      </c>
      <c r="AH2542">
        <v>6</v>
      </c>
      <c r="AJ2542" s="7">
        <v>112047</v>
      </c>
      <c r="AZ2542">
        <v>1</v>
      </c>
      <c r="BA2542">
        <v>1</v>
      </c>
      <c r="BG2542">
        <v>1</v>
      </c>
      <c r="BI2542">
        <v>3</v>
      </c>
    </row>
    <row r="2543" spans="1:61" x14ac:dyDescent="0.25">
      <c r="A2543" s="7">
        <v>112165</v>
      </c>
      <c r="C2543">
        <v>6</v>
      </c>
      <c r="D2543">
        <v>6</v>
      </c>
      <c r="J2543" s="7">
        <v>111659</v>
      </c>
      <c r="N2543">
        <v>1</v>
      </c>
      <c r="W2543">
        <v>1</v>
      </c>
      <c r="AA2543" s="7">
        <v>112166</v>
      </c>
      <c r="AD2543">
        <v>2</v>
      </c>
      <c r="AH2543">
        <v>2</v>
      </c>
      <c r="AJ2543" s="7">
        <v>112054</v>
      </c>
      <c r="AZ2543">
        <v>1</v>
      </c>
      <c r="BI2543">
        <v>1</v>
      </c>
    </row>
    <row r="2544" spans="1:61" x14ac:dyDescent="0.25">
      <c r="A2544" s="7">
        <v>112166</v>
      </c>
      <c r="C2544">
        <v>2</v>
      </c>
      <c r="D2544">
        <v>2</v>
      </c>
      <c r="J2544" s="7">
        <v>111673</v>
      </c>
      <c r="O2544">
        <v>1</v>
      </c>
      <c r="W2544">
        <v>1</v>
      </c>
      <c r="AA2544" s="7">
        <v>112171</v>
      </c>
      <c r="AF2544">
        <v>4</v>
      </c>
      <c r="AH2544">
        <v>4</v>
      </c>
      <c r="AJ2544" s="7">
        <v>112165</v>
      </c>
      <c r="BB2544">
        <v>1</v>
      </c>
      <c r="BC2544">
        <v>3</v>
      </c>
      <c r="BG2544">
        <v>1</v>
      </c>
      <c r="BH2544">
        <v>1</v>
      </c>
      <c r="BI2544">
        <v>6</v>
      </c>
    </row>
    <row r="2545" spans="1:61" x14ac:dyDescent="0.25">
      <c r="A2545" s="7">
        <v>112171</v>
      </c>
      <c r="C2545">
        <v>4</v>
      </c>
      <c r="D2545">
        <v>4</v>
      </c>
      <c r="J2545" s="7">
        <v>111751</v>
      </c>
      <c r="O2545">
        <v>1</v>
      </c>
      <c r="W2545">
        <v>1</v>
      </c>
      <c r="AA2545" s="7">
        <v>112192</v>
      </c>
      <c r="AF2545">
        <v>4</v>
      </c>
      <c r="AH2545">
        <v>4</v>
      </c>
      <c r="AJ2545" s="7">
        <v>112166</v>
      </c>
      <c r="BA2545">
        <v>2</v>
      </c>
      <c r="BI2545">
        <v>2</v>
      </c>
    </row>
    <row r="2546" spans="1:61" x14ac:dyDescent="0.25">
      <c r="A2546" s="7">
        <v>112192</v>
      </c>
      <c r="C2546">
        <v>4</v>
      </c>
      <c r="D2546">
        <v>4</v>
      </c>
      <c r="J2546" s="7">
        <v>111786</v>
      </c>
      <c r="N2546">
        <v>1</v>
      </c>
      <c r="O2546">
        <v>1</v>
      </c>
      <c r="P2546">
        <v>4</v>
      </c>
      <c r="Q2546">
        <v>2</v>
      </c>
      <c r="R2546">
        <v>1</v>
      </c>
      <c r="S2546">
        <v>4</v>
      </c>
      <c r="T2546">
        <v>2</v>
      </c>
      <c r="W2546">
        <v>15</v>
      </c>
      <c r="AA2546" s="7">
        <v>112193</v>
      </c>
      <c r="AD2546">
        <v>1</v>
      </c>
      <c r="AH2546">
        <v>1</v>
      </c>
      <c r="AJ2546" s="7">
        <v>112171</v>
      </c>
      <c r="AZ2546">
        <v>1</v>
      </c>
      <c r="BB2546">
        <v>1</v>
      </c>
      <c r="BH2546">
        <v>2</v>
      </c>
      <c r="BI2546">
        <v>4</v>
      </c>
    </row>
    <row r="2547" spans="1:61" x14ac:dyDescent="0.25">
      <c r="A2547" s="7">
        <v>112193</v>
      </c>
      <c r="C2547">
        <v>1</v>
      </c>
      <c r="D2547">
        <v>1</v>
      </c>
      <c r="J2547" s="7">
        <v>111800</v>
      </c>
      <c r="N2547">
        <v>1</v>
      </c>
      <c r="O2547">
        <v>2</v>
      </c>
      <c r="W2547">
        <v>3</v>
      </c>
      <c r="AA2547" s="7">
        <v>112291</v>
      </c>
      <c r="AF2547">
        <v>1</v>
      </c>
      <c r="AH2547">
        <v>1</v>
      </c>
      <c r="AJ2547" s="7">
        <v>112192</v>
      </c>
      <c r="BA2547">
        <v>1</v>
      </c>
      <c r="BB2547">
        <v>1</v>
      </c>
      <c r="BC2547">
        <v>1</v>
      </c>
      <c r="BH2547">
        <v>1</v>
      </c>
      <c r="BI2547">
        <v>4</v>
      </c>
    </row>
    <row r="2548" spans="1:61" x14ac:dyDescent="0.25">
      <c r="A2548" s="7">
        <v>112291</v>
      </c>
      <c r="C2548">
        <v>1</v>
      </c>
      <c r="D2548">
        <v>1</v>
      </c>
      <c r="J2548" s="7">
        <v>111891</v>
      </c>
      <c r="N2548">
        <v>2</v>
      </c>
      <c r="O2548">
        <v>1</v>
      </c>
      <c r="P2548">
        <v>1</v>
      </c>
      <c r="Q2548">
        <v>2</v>
      </c>
      <c r="V2548">
        <v>1</v>
      </c>
      <c r="W2548">
        <v>7</v>
      </c>
      <c r="AA2548" s="7">
        <v>112357</v>
      </c>
      <c r="AF2548">
        <v>1</v>
      </c>
      <c r="AH2548">
        <v>1</v>
      </c>
      <c r="AJ2548" s="7">
        <v>112193</v>
      </c>
      <c r="AZ2548">
        <v>1</v>
      </c>
      <c r="BI2548">
        <v>1</v>
      </c>
    </row>
    <row r="2549" spans="1:61" x14ac:dyDescent="0.25">
      <c r="A2549" s="7">
        <v>112357</v>
      </c>
      <c r="C2549">
        <v>1</v>
      </c>
      <c r="D2549">
        <v>1</v>
      </c>
      <c r="J2549" s="7">
        <v>111988</v>
      </c>
      <c r="N2549">
        <v>1</v>
      </c>
      <c r="S2549">
        <v>1</v>
      </c>
      <c r="W2549">
        <v>2</v>
      </c>
      <c r="AA2549" s="7">
        <v>112413</v>
      </c>
      <c r="AD2549">
        <v>2</v>
      </c>
      <c r="AH2549">
        <v>2</v>
      </c>
      <c r="AJ2549" s="7">
        <v>112291</v>
      </c>
      <c r="AZ2549">
        <v>1</v>
      </c>
      <c r="BI2549">
        <v>1</v>
      </c>
    </row>
    <row r="2550" spans="1:61" x14ac:dyDescent="0.25">
      <c r="A2550" s="7">
        <v>112413</v>
      </c>
      <c r="C2550">
        <v>2</v>
      </c>
      <c r="D2550">
        <v>2</v>
      </c>
      <c r="J2550" s="7">
        <v>112046</v>
      </c>
      <c r="N2550">
        <v>1</v>
      </c>
      <c r="O2550">
        <v>1</v>
      </c>
      <c r="T2550">
        <v>1</v>
      </c>
      <c r="W2550">
        <v>3</v>
      </c>
      <c r="AA2550" s="7">
        <v>112427</v>
      </c>
      <c r="AF2550">
        <v>3</v>
      </c>
      <c r="AH2550">
        <v>3</v>
      </c>
      <c r="AJ2550" s="7">
        <v>112357</v>
      </c>
      <c r="BA2550">
        <v>1</v>
      </c>
      <c r="BI2550">
        <v>1</v>
      </c>
    </row>
    <row r="2551" spans="1:61" x14ac:dyDescent="0.25">
      <c r="A2551" s="7">
        <v>112427</v>
      </c>
      <c r="C2551">
        <v>3</v>
      </c>
      <c r="D2551">
        <v>3</v>
      </c>
      <c r="J2551" s="7">
        <v>112047</v>
      </c>
      <c r="N2551">
        <v>1</v>
      </c>
      <c r="O2551">
        <v>1</v>
      </c>
      <c r="U2551">
        <v>1</v>
      </c>
      <c r="W2551">
        <v>3</v>
      </c>
      <c r="AA2551" s="7">
        <v>112538</v>
      </c>
      <c r="AF2551">
        <v>2</v>
      </c>
      <c r="AH2551">
        <v>2</v>
      </c>
      <c r="AJ2551" s="7">
        <v>112413</v>
      </c>
      <c r="AZ2551">
        <v>1</v>
      </c>
      <c r="BB2551">
        <v>1</v>
      </c>
      <c r="BI2551">
        <v>2</v>
      </c>
    </row>
    <row r="2552" spans="1:61" x14ac:dyDescent="0.25">
      <c r="A2552" s="7">
        <v>112538</v>
      </c>
      <c r="C2552">
        <v>2</v>
      </c>
      <c r="D2552">
        <v>2</v>
      </c>
      <c r="J2552" s="7">
        <v>112054</v>
      </c>
      <c r="N2552">
        <v>1</v>
      </c>
      <c r="W2552">
        <v>1</v>
      </c>
      <c r="AA2552" s="7">
        <v>112584</v>
      </c>
      <c r="AD2552">
        <v>2</v>
      </c>
      <c r="AH2552">
        <v>2</v>
      </c>
      <c r="AJ2552" s="7">
        <v>112427</v>
      </c>
      <c r="BA2552">
        <v>2</v>
      </c>
      <c r="BB2552">
        <v>1</v>
      </c>
      <c r="BI2552">
        <v>3</v>
      </c>
    </row>
    <row r="2553" spans="1:61" x14ac:dyDescent="0.25">
      <c r="A2553" s="7">
        <v>112584</v>
      </c>
      <c r="C2553">
        <v>2</v>
      </c>
      <c r="D2553">
        <v>2</v>
      </c>
      <c r="J2553" s="7">
        <v>112165</v>
      </c>
      <c r="P2553">
        <v>1</v>
      </c>
      <c r="Q2553">
        <v>3</v>
      </c>
      <c r="U2553">
        <v>1</v>
      </c>
      <c r="V2553">
        <v>1</v>
      </c>
      <c r="W2553">
        <v>6</v>
      </c>
      <c r="AA2553" s="7">
        <v>112607</v>
      </c>
      <c r="AD2553">
        <v>3</v>
      </c>
      <c r="AH2553">
        <v>3</v>
      </c>
      <c r="AJ2553" s="7">
        <v>112538</v>
      </c>
      <c r="AZ2553">
        <v>1</v>
      </c>
      <c r="BA2553">
        <v>1</v>
      </c>
      <c r="BI2553">
        <v>2</v>
      </c>
    </row>
    <row r="2554" spans="1:61" x14ac:dyDescent="0.25">
      <c r="A2554" s="7">
        <v>112607</v>
      </c>
      <c r="C2554">
        <v>3</v>
      </c>
      <c r="D2554">
        <v>3</v>
      </c>
      <c r="J2554" s="7">
        <v>112166</v>
      </c>
      <c r="O2554">
        <v>2</v>
      </c>
      <c r="W2554">
        <v>2</v>
      </c>
      <c r="AA2554" s="7">
        <v>112648</v>
      </c>
      <c r="AD2554">
        <v>1</v>
      </c>
      <c r="AH2554">
        <v>1</v>
      </c>
      <c r="AJ2554" s="7">
        <v>112584</v>
      </c>
      <c r="AZ2554">
        <v>1</v>
      </c>
      <c r="BG2554">
        <v>1</v>
      </c>
      <c r="BI2554">
        <v>2</v>
      </c>
    </row>
    <row r="2555" spans="1:61" x14ac:dyDescent="0.25">
      <c r="A2555" s="7">
        <v>112648</v>
      </c>
      <c r="C2555">
        <v>1</v>
      </c>
      <c r="D2555">
        <v>1</v>
      </c>
      <c r="J2555" s="7">
        <v>112171</v>
      </c>
      <c r="N2555">
        <v>1</v>
      </c>
      <c r="P2555">
        <v>1</v>
      </c>
      <c r="V2555">
        <v>2</v>
      </c>
      <c r="W2555">
        <v>4</v>
      </c>
      <c r="AA2555" s="7">
        <v>112656</v>
      </c>
      <c r="AF2555">
        <v>2</v>
      </c>
      <c r="AH2555">
        <v>2</v>
      </c>
      <c r="AJ2555" s="7">
        <v>112607</v>
      </c>
      <c r="BE2555">
        <v>1</v>
      </c>
      <c r="BG2555">
        <v>2</v>
      </c>
      <c r="BI2555">
        <v>3</v>
      </c>
    </row>
    <row r="2556" spans="1:61" x14ac:dyDescent="0.25">
      <c r="A2556" s="7">
        <v>112656</v>
      </c>
      <c r="C2556">
        <v>2</v>
      </c>
      <c r="D2556">
        <v>2</v>
      </c>
      <c r="J2556" s="7">
        <v>112192</v>
      </c>
      <c r="O2556">
        <v>1</v>
      </c>
      <c r="P2556">
        <v>1</v>
      </c>
      <c r="Q2556">
        <v>1</v>
      </c>
      <c r="V2556">
        <v>1</v>
      </c>
      <c r="W2556">
        <v>4</v>
      </c>
      <c r="AA2556" s="7">
        <v>112662</v>
      </c>
      <c r="AF2556">
        <v>1</v>
      </c>
      <c r="AH2556">
        <v>1</v>
      </c>
      <c r="AJ2556" s="7">
        <v>112648</v>
      </c>
      <c r="BA2556">
        <v>1</v>
      </c>
      <c r="BI2556">
        <v>1</v>
      </c>
    </row>
    <row r="2557" spans="1:61" x14ac:dyDescent="0.25">
      <c r="A2557" s="7">
        <v>112662</v>
      </c>
      <c r="C2557">
        <v>1</v>
      </c>
      <c r="D2557">
        <v>1</v>
      </c>
      <c r="J2557" s="7">
        <v>112193</v>
      </c>
      <c r="N2557">
        <v>1</v>
      </c>
      <c r="W2557">
        <v>1</v>
      </c>
      <c r="AA2557" s="7">
        <v>112719</v>
      </c>
      <c r="AD2557">
        <v>1</v>
      </c>
      <c r="AH2557">
        <v>1</v>
      </c>
      <c r="AJ2557" s="7">
        <v>112656</v>
      </c>
      <c r="BA2557">
        <v>1</v>
      </c>
      <c r="BB2557">
        <v>1</v>
      </c>
      <c r="BI2557">
        <v>2</v>
      </c>
    </row>
    <row r="2558" spans="1:61" x14ac:dyDescent="0.25">
      <c r="A2558" s="7">
        <v>112719</v>
      </c>
      <c r="C2558">
        <v>1</v>
      </c>
      <c r="D2558">
        <v>1</v>
      </c>
      <c r="J2558" s="7">
        <v>112291</v>
      </c>
      <c r="N2558">
        <v>1</v>
      </c>
      <c r="W2558">
        <v>1</v>
      </c>
      <c r="AA2558" s="7">
        <v>112731</v>
      </c>
      <c r="AF2558">
        <v>1</v>
      </c>
      <c r="AH2558">
        <v>1</v>
      </c>
      <c r="AJ2558" s="7">
        <v>112662</v>
      </c>
      <c r="BA2558">
        <v>1</v>
      </c>
      <c r="BI2558">
        <v>1</v>
      </c>
    </row>
    <row r="2559" spans="1:61" x14ac:dyDescent="0.25">
      <c r="A2559" s="7">
        <v>112731</v>
      </c>
      <c r="C2559">
        <v>1</v>
      </c>
      <c r="D2559">
        <v>1</v>
      </c>
      <c r="J2559" s="7">
        <v>112357</v>
      </c>
      <c r="O2559">
        <v>1</v>
      </c>
      <c r="W2559">
        <v>1</v>
      </c>
      <c r="AA2559" s="7">
        <v>112732</v>
      </c>
      <c r="AF2559">
        <v>2</v>
      </c>
      <c r="AH2559">
        <v>2</v>
      </c>
      <c r="AJ2559" s="7">
        <v>112719</v>
      </c>
      <c r="BB2559">
        <v>1</v>
      </c>
      <c r="BI2559">
        <v>1</v>
      </c>
    </row>
    <row r="2560" spans="1:61" x14ac:dyDescent="0.25">
      <c r="A2560" s="7">
        <v>112732</v>
      </c>
      <c r="C2560">
        <v>2</v>
      </c>
      <c r="D2560">
        <v>2</v>
      </c>
      <c r="J2560" s="7">
        <v>112413</v>
      </c>
      <c r="N2560">
        <v>1</v>
      </c>
      <c r="P2560">
        <v>1</v>
      </c>
      <c r="W2560">
        <v>2</v>
      </c>
      <c r="AA2560" s="7">
        <v>112776</v>
      </c>
      <c r="AF2560">
        <v>1</v>
      </c>
      <c r="AH2560">
        <v>1</v>
      </c>
      <c r="AJ2560" s="7">
        <v>112731</v>
      </c>
      <c r="BA2560">
        <v>1</v>
      </c>
      <c r="BI2560">
        <v>1</v>
      </c>
    </row>
    <row r="2561" spans="1:61" x14ac:dyDescent="0.25">
      <c r="A2561" s="7">
        <v>112776</v>
      </c>
      <c r="C2561">
        <v>1</v>
      </c>
      <c r="D2561">
        <v>1</v>
      </c>
      <c r="J2561" s="7">
        <v>112427</v>
      </c>
      <c r="O2561">
        <v>2</v>
      </c>
      <c r="P2561">
        <v>1</v>
      </c>
      <c r="W2561">
        <v>3</v>
      </c>
      <c r="AA2561" s="7">
        <v>112789</v>
      </c>
      <c r="AD2561">
        <v>1</v>
      </c>
      <c r="AH2561">
        <v>1</v>
      </c>
      <c r="AJ2561" s="7">
        <v>112732</v>
      </c>
      <c r="BA2561">
        <v>2</v>
      </c>
      <c r="BI2561">
        <v>2</v>
      </c>
    </row>
    <row r="2562" spans="1:61" x14ac:dyDescent="0.25">
      <c r="A2562" s="7">
        <v>112789</v>
      </c>
      <c r="C2562">
        <v>1</v>
      </c>
      <c r="D2562">
        <v>1</v>
      </c>
      <c r="J2562" s="7">
        <v>112538</v>
      </c>
      <c r="N2562">
        <v>1</v>
      </c>
      <c r="O2562">
        <v>1</v>
      </c>
      <c r="W2562">
        <v>2</v>
      </c>
      <c r="AA2562" s="7">
        <v>112813</v>
      </c>
      <c r="AF2562">
        <v>3</v>
      </c>
      <c r="AH2562">
        <v>3</v>
      </c>
      <c r="AJ2562" s="7">
        <v>112776</v>
      </c>
      <c r="BA2562">
        <v>1</v>
      </c>
      <c r="BI2562">
        <v>1</v>
      </c>
    </row>
    <row r="2563" spans="1:61" x14ac:dyDescent="0.25">
      <c r="A2563" s="7">
        <v>112813</v>
      </c>
      <c r="C2563">
        <v>3</v>
      </c>
      <c r="D2563">
        <v>3</v>
      </c>
      <c r="J2563" s="7">
        <v>112584</v>
      </c>
      <c r="N2563">
        <v>1</v>
      </c>
      <c r="U2563">
        <v>1</v>
      </c>
      <c r="W2563">
        <v>2</v>
      </c>
      <c r="AA2563" s="7">
        <v>112825</v>
      </c>
      <c r="AD2563">
        <v>1</v>
      </c>
      <c r="AH2563">
        <v>1</v>
      </c>
      <c r="AJ2563" s="7">
        <v>112789</v>
      </c>
      <c r="AZ2563">
        <v>1</v>
      </c>
      <c r="BI2563">
        <v>1</v>
      </c>
    </row>
    <row r="2564" spans="1:61" x14ac:dyDescent="0.25">
      <c r="A2564" s="7">
        <v>112825</v>
      </c>
      <c r="C2564">
        <v>1</v>
      </c>
      <c r="D2564">
        <v>1</v>
      </c>
      <c r="J2564" s="7">
        <v>112607</v>
      </c>
      <c r="S2564">
        <v>1</v>
      </c>
      <c r="U2564">
        <v>2</v>
      </c>
      <c r="W2564">
        <v>3</v>
      </c>
      <c r="AA2564" s="7">
        <v>112843</v>
      </c>
      <c r="AD2564">
        <v>1</v>
      </c>
      <c r="AH2564">
        <v>1</v>
      </c>
      <c r="AJ2564" s="7">
        <v>112813</v>
      </c>
      <c r="BA2564">
        <v>1</v>
      </c>
      <c r="BB2564">
        <v>1</v>
      </c>
      <c r="BH2564">
        <v>1</v>
      </c>
      <c r="BI2564">
        <v>3</v>
      </c>
    </row>
    <row r="2565" spans="1:61" x14ac:dyDescent="0.25">
      <c r="A2565" s="7">
        <v>112843</v>
      </c>
      <c r="C2565">
        <v>1</v>
      </c>
      <c r="D2565">
        <v>1</v>
      </c>
      <c r="J2565" s="7">
        <v>112648</v>
      </c>
      <c r="O2565">
        <v>1</v>
      </c>
      <c r="W2565">
        <v>1</v>
      </c>
      <c r="AA2565" s="7">
        <v>112858</v>
      </c>
      <c r="AF2565">
        <v>4</v>
      </c>
      <c r="AH2565">
        <v>4</v>
      </c>
      <c r="AJ2565" s="7">
        <v>112825</v>
      </c>
      <c r="AZ2565">
        <v>1</v>
      </c>
      <c r="BI2565">
        <v>1</v>
      </c>
    </row>
    <row r="2566" spans="1:61" x14ac:dyDescent="0.25">
      <c r="A2566" s="7">
        <v>112858</v>
      </c>
      <c r="C2566">
        <v>4</v>
      </c>
      <c r="D2566">
        <v>4</v>
      </c>
      <c r="J2566" s="7">
        <v>112656</v>
      </c>
      <c r="O2566">
        <v>1</v>
      </c>
      <c r="P2566">
        <v>1</v>
      </c>
      <c r="W2566">
        <v>2</v>
      </c>
      <c r="AA2566" s="7">
        <v>112887</v>
      </c>
      <c r="AD2566">
        <v>2</v>
      </c>
      <c r="AH2566">
        <v>2</v>
      </c>
      <c r="AJ2566" s="7">
        <v>112843</v>
      </c>
      <c r="BA2566">
        <v>1</v>
      </c>
      <c r="BI2566">
        <v>1</v>
      </c>
    </row>
    <row r="2567" spans="1:61" x14ac:dyDescent="0.25">
      <c r="A2567" s="7">
        <v>112887</v>
      </c>
      <c r="C2567">
        <v>2</v>
      </c>
      <c r="D2567">
        <v>2</v>
      </c>
      <c r="J2567" s="7">
        <v>112662</v>
      </c>
      <c r="O2567">
        <v>1</v>
      </c>
      <c r="W2567">
        <v>1</v>
      </c>
      <c r="AA2567" s="7">
        <v>112888</v>
      </c>
      <c r="AD2567">
        <v>1</v>
      </c>
      <c r="AH2567">
        <v>1</v>
      </c>
      <c r="AJ2567" s="7">
        <v>112858</v>
      </c>
      <c r="BA2567">
        <v>1</v>
      </c>
      <c r="BC2567">
        <v>2</v>
      </c>
      <c r="BF2567">
        <v>1</v>
      </c>
      <c r="BI2567">
        <v>4</v>
      </c>
    </row>
    <row r="2568" spans="1:61" x14ac:dyDescent="0.25">
      <c r="A2568" s="7">
        <v>112888</v>
      </c>
      <c r="C2568">
        <v>1</v>
      </c>
      <c r="D2568">
        <v>1</v>
      </c>
      <c r="J2568" s="7">
        <v>112719</v>
      </c>
      <c r="P2568">
        <v>1</v>
      </c>
      <c r="W2568">
        <v>1</v>
      </c>
      <c r="AA2568" s="7">
        <v>112899</v>
      </c>
      <c r="AF2568">
        <v>1</v>
      </c>
      <c r="AH2568">
        <v>1</v>
      </c>
      <c r="AJ2568" s="7">
        <v>112887</v>
      </c>
      <c r="BA2568">
        <v>1</v>
      </c>
      <c r="BB2568">
        <v>1</v>
      </c>
      <c r="BI2568">
        <v>2</v>
      </c>
    </row>
    <row r="2569" spans="1:61" x14ac:dyDescent="0.25">
      <c r="A2569" s="7">
        <v>112899</v>
      </c>
      <c r="C2569">
        <v>1</v>
      </c>
      <c r="D2569">
        <v>1</v>
      </c>
      <c r="J2569" s="7">
        <v>112731</v>
      </c>
      <c r="O2569">
        <v>1</v>
      </c>
      <c r="W2569">
        <v>1</v>
      </c>
      <c r="AA2569" s="7">
        <v>112929</v>
      </c>
      <c r="AF2569">
        <v>1</v>
      </c>
      <c r="AH2569">
        <v>1</v>
      </c>
      <c r="AJ2569" s="7">
        <v>112888</v>
      </c>
      <c r="BA2569">
        <v>1</v>
      </c>
      <c r="BI2569">
        <v>1</v>
      </c>
    </row>
    <row r="2570" spans="1:61" x14ac:dyDescent="0.25">
      <c r="A2570" s="7">
        <v>112929</v>
      </c>
      <c r="C2570">
        <v>1</v>
      </c>
      <c r="D2570">
        <v>1</v>
      </c>
      <c r="J2570" s="7">
        <v>112732</v>
      </c>
      <c r="O2570">
        <v>2</v>
      </c>
      <c r="W2570">
        <v>2</v>
      </c>
      <c r="AA2570" s="7">
        <v>112969</v>
      </c>
      <c r="AF2570">
        <v>1</v>
      </c>
      <c r="AH2570">
        <v>1</v>
      </c>
      <c r="AJ2570" s="7">
        <v>112899</v>
      </c>
      <c r="AZ2570">
        <v>1</v>
      </c>
      <c r="BI2570">
        <v>1</v>
      </c>
    </row>
    <row r="2571" spans="1:61" x14ac:dyDescent="0.25">
      <c r="A2571" s="7">
        <v>112969</v>
      </c>
      <c r="C2571">
        <v>1</v>
      </c>
      <c r="D2571">
        <v>1</v>
      </c>
      <c r="J2571" s="7">
        <v>112776</v>
      </c>
      <c r="O2571">
        <v>1</v>
      </c>
      <c r="W2571">
        <v>1</v>
      </c>
      <c r="AA2571" s="7">
        <v>112982</v>
      </c>
      <c r="AD2571">
        <v>1</v>
      </c>
      <c r="AF2571">
        <v>1</v>
      </c>
      <c r="AH2571">
        <v>2</v>
      </c>
      <c r="AJ2571" s="7">
        <v>112929</v>
      </c>
      <c r="BF2571">
        <v>1</v>
      </c>
      <c r="BI2571">
        <v>1</v>
      </c>
    </row>
    <row r="2572" spans="1:61" x14ac:dyDescent="0.25">
      <c r="A2572" s="7">
        <v>112982</v>
      </c>
      <c r="C2572">
        <v>2</v>
      </c>
      <c r="D2572">
        <v>2</v>
      </c>
      <c r="J2572" s="7">
        <v>112789</v>
      </c>
      <c r="N2572">
        <v>1</v>
      </c>
      <c r="W2572">
        <v>1</v>
      </c>
      <c r="AA2572" s="7">
        <v>112983</v>
      </c>
      <c r="AD2572">
        <v>2</v>
      </c>
      <c r="AH2572">
        <v>2</v>
      </c>
      <c r="AJ2572" s="7">
        <v>112969</v>
      </c>
      <c r="BA2572">
        <v>1</v>
      </c>
      <c r="BI2572">
        <v>1</v>
      </c>
    </row>
    <row r="2573" spans="1:61" x14ac:dyDescent="0.25">
      <c r="A2573" s="7">
        <v>112983</v>
      </c>
      <c r="C2573">
        <v>2</v>
      </c>
      <c r="D2573">
        <v>2</v>
      </c>
      <c r="J2573" s="7">
        <v>112813</v>
      </c>
      <c r="O2573">
        <v>1</v>
      </c>
      <c r="P2573">
        <v>1</v>
      </c>
      <c r="V2573">
        <v>1</v>
      </c>
      <c r="W2573">
        <v>3</v>
      </c>
      <c r="AA2573" s="7">
        <v>112984</v>
      </c>
      <c r="AD2573">
        <v>3</v>
      </c>
      <c r="AH2573">
        <v>3</v>
      </c>
      <c r="AJ2573" s="7">
        <v>112982</v>
      </c>
      <c r="BB2573">
        <v>1</v>
      </c>
      <c r="BC2573">
        <v>1</v>
      </c>
      <c r="BI2573">
        <v>2</v>
      </c>
    </row>
    <row r="2574" spans="1:61" x14ac:dyDescent="0.25">
      <c r="A2574" s="7">
        <v>112984</v>
      </c>
      <c r="C2574">
        <v>3</v>
      </c>
      <c r="D2574">
        <v>3</v>
      </c>
      <c r="J2574" s="7">
        <v>112825</v>
      </c>
      <c r="N2574">
        <v>1</v>
      </c>
      <c r="W2574">
        <v>1</v>
      </c>
      <c r="AA2574" s="7">
        <v>112985</v>
      </c>
      <c r="AD2574">
        <v>1</v>
      </c>
      <c r="AH2574">
        <v>1</v>
      </c>
      <c r="AJ2574" s="7">
        <v>112983</v>
      </c>
      <c r="BB2574">
        <v>2</v>
      </c>
      <c r="BI2574">
        <v>2</v>
      </c>
    </row>
    <row r="2575" spans="1:61" x14ac:dyDescent="0.25">
      <c r="A2575" s="7">
        <v>112985</v>
      </c>
      <c r="C2575">
        <v>1</v>
      </c>
      <c r="D2575">
        <v>1</v>
      </c>
      <c r="J2575" s="7">
        <v>112843</v>
      </c>
      <c r="O2575">
        <v>1</v>
      </c>
      <c r="W2575">
        <v>1</v>
      </c>
      <c r="AA2575" s="7">
        <v>112994</v>
      </c>
      <c r="AD2575">
        <v>5</v>
      </c>
      <c r="AH2575">
        <v>5</v>
      </c>
      <c r="AJ2575" s="7">
        <v>112984</v>
      </c>
      <c r="BB2575">
        <v>3</v>
      </c>
      <c r="BI2575">
        <v>3</v>
      </c>
    </row>
    <row r="2576" spans="1:61" x14ac:dyDescent="0.25">
      <c r="A2576" s="7">
        <v>112994</v>
      </c>
      <c r="C2576">
        <v>5</v>
      </c>
      <c r="D2576">
        <v>5</v>
      </c>
      <c r="J2576" s="7">
        <v>112858</v>
      </c>
      <c r="O2576">
        <v>1</v>
      </c>
      <c r="Q2576">
        <v>2</v>
      </c>
      <c r="T2576">
        <v>1</v>
      </c>
      <c r="W2576">
        <v>4</v>
      </c>
      <c r="AA2576" s="7">
        <v>112995</v>
      </c>
      <c r="AF2576">
        <v>5</v>
      </c>
      <c r="AH2576">
        <v>5</v>
      </c>
      <c r="AJ2576" s="7">
        <v>112985</v>
      </c>
      <c r="BB2576">
        <v>1</v>
      </c>
      <c r="BI2576">
        <v>1</v>
      </c>
    </row>
    <row r="2577" spans="1:61" x14ac:dyDescent="0.25">
      <c r="A2577" s="7">
        <v>112995</v>
      </c>
      <c r="C2577">
        <v>5</v>
      </c>
      <c r="D2577">
        <v>5</v>
      </c>
      <c r="J2577" s="7">
        <v>112887</v>
      </c>
      <c r="O2577">
        <v>1</v>
      </c>
      <c r="P2577">
        <v>1</v>
      </c>
      <c r="W2577">
        <v>2</v>
      </c>
      <c r="AA2577" s="7">
        <v>113006</v>
      </c>
      <c r="AD2577">
        <v>1</v>
      </c>
      <c r="AH2577">
        <v>1</v>
      </c>
      <c r="AJ2577" s="7">
        <v>112994</v>
      </c>
      <c r="BA2577">
        <v>2</v>
      </c>
      <c r="BB2577">
        <v>1</v>
      </c>
      <c r="BC2577">
        <v>1</v>
      </c>
      <c r="BD2577">
        <v>1</v>
      </c>
      <c r="BI2577">
        <v>5</v>
      </c>
    </row>
    <row r="2578" spans="1:61" x14ac:dyDescent="0.25">
      <c r="A2578" s="7">
        <v>113006</v>
      </c>
      <c r="C2578">
        <v>1</v>
      </c>
      <c r="D2578">
        <v>1</v>
      </c>
      <c r="J2578" s="7">
        <v>112888</v>
      </c>
      <c r="O2578">
        <v>1</v>
      </c>
      <c r="W2578">
        <v>1</v>
      </c>
      <c r="AA2578" s="7">
        <v>113059</v>
      </c>
      <c r="AF2578">
        <v>3</v>
      </c>
      <c r="AH2578">
        <v>3</v>
      </c>
      <c r="AJ2578" s="7">
        <v>112995</v>
      </c>
      <c r="BA2578">
        <v>2</v>
      </c>
      <c r="BC2578">
        <v>2</v>
      </c>
      <c r="BG2578">
        <v>1</v>
      </c>
      <c r="BI2578">
        <v>5</v>
      </c>
    </row>
    <row r="2579" spans="1:61" x14ac:dyDescent="0.25">
      <c r="A2579" s="7">
        <v>113059</v>
      </c>
      <c r="C2579">
        <v>3</v>
      </c>
      <c r="D2579">
        <v>3</v>
      </c>
      <c r="J2579" s="7">
        <v>112899</v>
      </c>
      <c r="N2579">
        <v>1</v>
      </c>
      <c r="W2579">
        <v>1</v>
      </c>
      <c r="AA2579" s="7">
        <v>113067</v>
      </c>
      <c r="AF2579">
        <v>3</v>
      </c>
      <c r="AH2579">
        <v>3</v>
      </c>
      <c r="AJ2579" s="7">
        <v>113006</v>
      </c>
      <c r="BA2579">
        <v>1</v>
      </c>
      <c r="BI2579">
        <v>1</v>
      </c>
    </row>
    <row r="2580" spans="1:61" x14ac:dyDescent="0.25">
      <c r="A2580" s="7">
        <v>113067</v>
      </c>
      <c r="C2580">
        <v>3</v>
      </c>
      <c r="D2580">
        <v>3</v>
      </c>
      <c r="J2580" s="7">
        <v>112929</v>
      </c>
      <c r="T2580">
        <v>1</v>
      </c>
      <c r="W2580">
        <v>1</v>
      </c>
      <c r="AA2580" s="7">
        <v>113179</v>
      </c>
      <c r="AF2580">
        <v>1</v>
      </c>
      <c r="AH2580">
        <v>1</v>
      </c>
      <c r="AJ2580" s="7">
        <v>113059</v>
      </c>
      <c r="BA2580">
        <v>1</v>
      </c>
      <c r="BG2580">
        <v>1</v>
      </c>
      <c r="BH2580">
        <v>1</v>
      </c>
      <c r="BI2580">
        <v>3</v>
      </c>
    </row>
    <row r="2581" spans="1:61" x14ac:dyDescent="0.25">
      <c r="A2581" s="7">
        <v>113179</v>
      </c>
      <c r="C2581">
        <v>1</v>
      </c>
      <c r="D2581">
        <v>1</v>
      </c>
      <c r="J2581" s="7">
        <v>112969</v>
      </c>
      <c r="O2581">
        <v>1</v>
      </c>
      <c r="W2581">
        <v>1</v>
      </c>
      <c r="AA2581" s="7">
        <v>113244</v>
      </c>
      <c r="AF2581">
        <v>1</v>
      </c>
      <c r="AH2581">
        <v>1</v>
      </c>
      <c r="AJ2581" s="7">
        <v>113067</v>
      </c>
      <c r="BA2581">
        <v>1</v>
      </c>
      <c r="BB2581">
        <v>1</v>
      </c>
      <c r="BF2581">
        <v>1</v>
      </c>
      <c r="BI2581">
        <v>3</v>
      </c>
    </row>
    <row r="2582" spans="1:61" x14ac:dyDescent="0.25">
      <c r="A2582" s="7">
        <v>113244</v>
      </c>
      <c r="C2582">
        <v>1</v>
      </c>
      <c r="D2582">
        <v>1</v>
      </c>
      <c r="J2582" s="7">
        <v>112982</v>
      </c>
      <c r="P2582">
        <v>1</v>
      </c>
      <c r="Q2582">
        <v>1</v>
      </c>
      <c r="W2582">
        <v>2</v>
      </c>
      <c r="AA2582" s="7">
        <v>113302</v>
      </c>
      <c r="AF2582">
        <v>1</v>
      </c>
      <c r="AH2582">
        <v>1</v>
      </c>
      <c r="AJ2582" s="7">
        <v>113179</v>
      </c>
      <c r="BA2582">
        <v>1</v>
      </c>
      <c r="BI2582">
        <v>1</v>
      </c>
    </row>
    <row r="2583" spans="1:61" x14ac:dyDescent="0.25">
      <c r="A2583" s="7">
        <v>113302</v>
      </c>
      <c r="C2583">
        <v>1</v>
      </c>
      <c r="D2583">
        <v>1</v>
      </c>
      <c r="J2583" s="7">
        <v>112983</v>
      </c>
      <c r="P2583">
        <v>2</v>
      </c>
      <c r="W2583">
        <v>2</v>
      </c>
      <c r="AA2583" s="7">
        <v>113331</v>
      </c>
      <c r="AF2583">
        <v>1</v>
      </c>
      <c r="AH2583">
        <v>1</v>
      </c>
      <c r="AJ2583" s="7">
        <v>113244</v>
      </c>
      <c r="BA2583">
        <v>1</v>
      </c>
      <c r="BI2583">
        <v>1</v>
      </c>
    </row>
    <row r="2584" spans="1:61" x14ac:dyDescent="0.25">
      <c r="A2584" s="7">
        <v>113331</v>
      </c>
      <c r="C2584">
        <v>1</v>
      </c>
      <c r="D2584">
        <v>1</v>
      </c>
      <c r="J2584" s="7">
        <v>112984</v>
      </c>
      <c r="P2584">
        <v>3</v>
      </c>
      <c r="W2584">
        <v>3</v>
      </c>
      <c r="AA2584" s="7">
        <v>113349</v>
      </c>
      <c r="AD2584">
        <v>1</v>
      </c>
      <c r="AF2584">
        <v>5</v>
      </c>
      <c r="AH2584">
        <v>6</v>
      </c>
      <c r="AJ2584" s="7">
        <v>113302</v>
      </c>
      <c r="BA2584">
        <v>1</v>
      </c>
      <c r="BI2584">
        <v>1</v>
      </c>
    </row>
    <row r="2585" spans="1:61" x14ac:dyDescent="0.25">
      <c r="A2585" s="7">
        <v>113349</v>
      </c>
      <c r="C2585">
        <v>6</v>
      </c>
      <c r="D2585">
        <v>6</v>
      </c>
      <c r="J2585" s="7">
        <v>112985</v>
      </c>
      <c r="P2585">
        <v>1</v>
      </c>
      <c r="W2585">
        <v>1</v>
      </c>
      <c r="AA2585" s="7">
        <v>113386</v>
      </c>
      <c r="AF2585">
        <v>8</v>
      </c>
      <c r="AH2585">
        <v>8</v>
      </c>
      <c r="AJ2585" s="7">
        <v>113331</v>
      </c>
      <c r="BA2585">
        <v>1</v>
      </c>
      <c r="BI2585">
        <v>1</v>
      </c>
    </row>
    <row r="2586" spans="1:61" x14ac:dyDescent="0.25">
      <c r="A2586" s="7">
        <v>113386</v>
      </c>
      <c r="C2586">
        <v>8</v>
      </c>
      <c r="D2586">
        <v>8</v>
      </c>
      <c r="J2586" s="7">
        <v>112994</v>
      </c>
      <c r="O2586">
        <v>2</v>
      </c>
      <c r="P2586">
        <v>1</v>
      </c>
      <c r="Q2586">
        <v>1</v>
      </c>
      <c r="R2586">
        <v>1</v>
      </c>
      <c r="W2586">
        <v>5</v>
      </c>
      <c r="AA2586" s="7">
        <v>113397</v>
      </c>
      <c r="AD2586">
        <v>1</v>
      </c>
      <c r="AH2586">
        <v>1</v>
      </c>
      <c r="AJ2586" s="7">
        <v>113349</v>
      </c>
      <c r="BA2586">
        <v>1</v>
      </c>
      <c r="BE2586">
        <v>3</v>
      </c>
      <c r="BF2586">
        <v>1</v>
      </c>
      <c r="BG2586">
        <v>1</v>
      </c>
      <c r="BI2586">
        <v>6</v>
      </c>
    </row>
    <row r="2587" spans="1:61" x14ac:dyDescent="0.25">
      <c r="A2587" s="7">
        <v>113397</v>
      </c>
      <c r="C2587">
        <v>1</v>
      </c>
      <c r="D2587">
        <v>1</v>
      </c>
      <c r="J2587" s="7">
        <v>112995</v>
      </c>
      <c r="O2587">
        <v>2</v>
      </c>
      <c r="Q2587">
        <v>2</v>
      </c>
      <c r="U2587">
        <v>1</v>
      </c>
      <c r="W2587">
        <v>5</v>
      </c>
      <c r="AA2587" s="7">
        <v>113398</v>
      </c>
      <c r="AD2587">
        <v>5</v>
      </c>
      <c r="AH2587">
        <v>5</v>
      </c>
      <c r="AJ2587" s="7">
        <v>113386</v>
      </c>
      <c r="BA2587">
        <v>3</v>
      </c>
      <c r="BB2587">
        <v>2</v>
      </c>
      <c r="BC2587">
        <v>3</v>
      </c>
      <c r="BI2587">
        <v>8</v>
      </c>
    </row>
    <row r="2588" spans="1:61" x14ac:dyDescent="0.25">
      <c r="A2588" s="7">
        <v>113398</v>
      </c>
      <c r="C2588">
        <v>5</v>
      </c>
      <c r="D2588">
        <v>5</v>
      </c>
      <c r="J2588" s="7">
        <v>113006</v>
      </c>
      <c r="O2588">
        <v>1</v>
      </c>
      <c r="W2588">
        <v>1</v>
      </c>
      <c r="AA2588" s="7">
        <v>113401</v>
      </c>
      <c r="AF2588">
        <v>1</v>
      </c>
      <c r="AH2588">
        <v>1</v>
      </c>
      <c r="AJ2588" s="7">
        <v>113397</v>
      </c>
      <c r="BA2588">
        <v>1</v>
      </c>
      <c r="BI2588">
        <v>1</v>
      </c>
    </row>
    <row r="2589" spans="1:61" x14ac:dyDescent="0.25">
      <c r="A2589" s="7">
        <v>113401</v>
      </c>
      <c r="C2589">
        <v>1</v>
      </c>
      <c r="D2589">
        <v>1</v>
      </c>
      <c r="J2589" s="7">
        <v>113059</v>
      </c>
      <c r="O2589">
        <v>1</v>
      </c>
      <c r="U2589">
        <v>1</v>
      </c>
      <c r="V2589">
        <v>1</v>
      </c>
      <c r="W2589">
        <v>3</v>
      </c>
      <c r="AA2589" s="7">
        <v>113414</v>
      </c>
      <c r="AF2589">
        <v>2</v>
      </c>
      <c r="AH2589">
        <v>2</v>
      </c>
      <c r="AJ2589" s="7">
        <v>113398</v>
      </c>
      <c r="BA2589">
        <v>1</v>
      </c>
      <c r="BB2589">
        <v>1</v>
      </c>
      <c r="BC2589">
        <v>3</v>
      </c>
      <c r="BI2589">
        <v>5</v>
      </c>
    </row>
    <row r="2590" spans="1:61" x14ac:dyDescent="0.25">
      <c r="A2590" s="7">
        <v>113414</v>
      </c>
      <c r="C2590">
        <v>2</v>
      </c>
      <c r="D2590">
        <v>2</v>
      </c>
      <c r="J2590" s="7">
        <v>113067</v>
      </c>
      <c r="O2590">
        <v>1</v>
      </c>
      <c r="P2590">
        <v>1</v>
      </c>
      <c r="T2590">
        <v>1</v>
      </c>
      <c r="W2590">
        <v>3</v>
      </c>
      <c r="AA2590" s="7">
        <v>113438</v>
      </c>
      <c r="AF2590">
        <v>1</v>
      </c>
      <c r="AH2590">
        <v>1</v>
      </c>
      <c r="AJ2590" s="7">
        <v>113401</v>
      </c>
      <c r="BA2590">
        <v>1</v>
      </c>
      <c r="BI2590">
        <v>1</v>
      </c>
    </row>
    <row r="2591" spans="1:61" x14ac:dyDescent="0.25">
      <c r="A2591" s="7">
        <v>113438</v>
      </c>
      <c r="C2591">
        <v>1</v>
      </c>
      <c r="D2591">
        <v>1</v>
      </c>
      <c r="J2591" s="7">
        <v>113179</v>
      </c>
      <c r="O2591">
        <v>1</v>
      </c>
      <c r="W2591">
        <v>1</v>
      </c>
      <c r="AA2591" s="7">
        <v>113472</v>
      </c>
      <c r="AD2591">
        <v>1</v>
      </c>
      <c r="AH2591">
        <v>1</v>
      </c>
      <c r="AJ2591" s="7">
        <v>113414</v>
      </c>
      <c r="BA2591">
        <v>2</v>
      </c>
      <c r="BI2591">
        <v>2</v>
      </c>
    </row>
    <row r="2592" spans="1:61" x14ac:dyDescent="0.25">
      <c r="A2592" s="7">
        <v>113472</v>
      </c>
      <c r="C2592">
        <v>1</v>
      </c>
      <c r="D2592">
        <v>1</v>
      </c>
      <c r="J2592" s="7">
        <v>113244</v>
      </c>
      <c r="O2592">
        <v>1</v>
      </c>
      <c r="W2592">
        <v>1</v>
      </c>
      <c r="AA2592" s="7">
        <v>113476</v>
      </c>
      <c r="AF2592">
        <v>2</v>
      </c>
      <c r="AH2592">
        <v>2</v>
      </c>
      <c r="AJ2592" s="7">
        <v>113438</v>
      </c>
      <c r="BA2592">
        <v>1</v>
      </c>
      <c r="BI2592">
        <v>1</v>
      </c>
    </row>
    <row r="2593" spans="1:61" x14ac:dyDescent="0.25">
      <c r="A2593" s="7">
        <v>113476</v>
      </c>
      <c r="C2593">
        <v>2</v>
      </c>
      <c r="D2593">
        <v>2</v>
      </c>
      <c r="J2593" s="7">
        <v>113302</v>
      </c>
      <c r="O2593">
        <v>1</v>
      </c>
      <c r="W2593">
        <v>1</v>
      </c>
      <c r="AA2593" s="7">
        <v>113583</v>
      </c>
      <c r="AF2593">
        <v>1</v>
      </c>
      <c r="AH2593">
        <v>1</v>
      </c>
      <c r="AJ2593" s="7">
        <v>113472</v>
      </c>
      <c r="BA2593">
        <v>1</v>
      </c>
      <c r="BI2593">
        <v>1</v>
      </c>
    </row>
    <row r="2594" spans="1:61" x14ac:dyDescent="0.25">
      <c r="A2594" s="7">
        <v>113583</v>
      </c>
      <c r="C2594">
        <v>1</v>
      </c>
      <c r="D2594">
        <v>1</v>
      </c>
      <c r="J2594" s="7">
        <v>113331</v>
      </c>
      <c r="O2594">
        <v>1</v>
      </c>
      <c r="W2594">
        <v>1</v>
      </c>
      <c r="AA2594" s="7">
        <v>113627</v>
      </c>
      <c r="AF2594">
        <v>1</v>
      </c>
      <c r="AH2594">
        <v>1</v>
      </c>
      <c r="AJ2594" s="7">
        <v>113476</v>
      </c>
      <c r="BA2594">
        <v>2</v>
      </c>
      <c r="BI2594">
        <v>2</v>
      </c>
    </row>
    <row r="2595" spans="1:61" x14ac:dyDescent="0.25">
      <c r="A2595" s="7">
        <v>113627</v>
      </c>
      <c r="C2595">
        <v>1</v>
      </c>
      <c r="D2595">
        <v>1</v>
      </c>
      <c r="J2595" s="7">
        <v>113349</v>
      </c>
      <c r="O2595">
        <v>1</v>
      </c>
      <c r="S2595">
        <v>3</v>
      </c>
      <c r="T2595">
        <v>1</v>
      </c>
      <c r="U2595">
        <v>1</v>
      </c>
      <c r="W2595">
        <v>6</v>
      </c>
      <c r="AA2595" s="7">
        <v>113647</v>
      </c>
      <c r="AF2595">
        <v>2</v>
      </c>
      <c r="AH2595">
        <v>2</v>
      </c>
      <c r="AJ2595" s="7">
        <v>113583</v>
      </c>
      <c r="BA2595">
        <v>1</v>
      </c>
      <c r="BI2595">
        <v>1</v>
      </c>
    </row>
    <row r="2596" spans="1:61" x14ac:dyDescent="0.25">
      <c r="A2596" s="7">
        <v>113647</v>
      </c>
      <c r="C2596">
        <v>2</v>
      </c>
      <c r="D2596">
        <v>2</v>
      </c>
      <c r="J2596" s="7">
        <v>113386</v>
      </c>
      <c r="O2596">
        <v>3</v>
      </c>
      <c r="P2596">
        <v>2</v>
      </c>
      <c r="Q2596">
        <v>3</v>
      </c>
      <c r="W2596">
        <v>8</v>
      </c>
      <c r="AA2596" s="7">
        <v>113665</v>
      </c>
      <c r="AD2596">
        <v>3</v>
      </c>
      <c r="AH2596">
        <v>3</v>
      </c>
      <c r="AJ2596" s="7">
        <v>113627</v>
      </c>
      <c r="BA2596">
        <v>1</v>
      </c>
      <c r="BI2596">
        <v>1</v>
      </c>
    </row>
    <row r="2597" spans="1:61" x14ac:dyDescent="0.25">
      <c r="A2597" s="7">
        <v>113665</v>
      </c>
      <c r="C2597">
        <v>3</v>
      </c>
      <c r="D2597">
        <v>3</v>
      </c>
      <c r="J2597" s="7">
        <v>113397</v>
      </c>
      <c r="O2597">
        <v>1</v>
      </c>
      <c r="W2597">
        <v>1</v>
      </c>
      <c r="AA2597" s="7">
        <v>113666</v>
      </c>
      <c r="AF2597">
        <v>1</v>
      </c>
      <c r="AH2597">
        <v>1</v>
      </c>
      <c r="AJ2597" s="7">
        <v>113647</v>
      </c>
      <c r="BA2597">
        <v>2</v>
      </c>
      <c r="BI2597">
        <v>2</v>
      </c>
    </row>
    <row r="2598" spans="1:61" x14ac:dyDescent="0.25">
      <c r="A2598" s="7">
        <v>113666</v>
      </c>
      <c r="C2598">
        <v>1</v>
      </c>
      <c r="D2598">
        <v>1</v>
      </c>
      <c r="J2598" s="7">
        <v>113398</v>
      </c>
      <c r="O2598">
        <v>1</v>
      </c>
      <c r="P2598">
        <v>1</v>
      </c>
      <c r="Q2598">
        <v>3</v>
      </c>
      <c r="W2598">
        <v>5</v>
      </c>
      <c r="AA2598" s="7">
        <v>113670</v>
      </c>
      <c r="AD2598">
        <v>1</v>
      </c>
      <c r="AH2598">
        <v>1</v>
      </c>
      <c r="AJ2598" s="7">
        <v>113665</v>
      </c>
      <c r="BB2598">
        <v>2</v>
      </c>
      <c r="BC2598">
        <v>1</v>
      </c>
      <c r="BI2598">
        <v>3</v>
      </c>
    </row>
    <row r="2599" spans="1:61" x14ac:dyDescent="0.25">
      <c r="A2599" s="7">
        <v>113670</v>
      </c>
      <c r="C2599">
        <v>1</v>
      </c>
      <c r="D2599">
        <v>1</v>
      </c>
      <c r="J2599" s="7">
        <v>113401</v>
      </c>
      <c r="O2599">
        <v>1</v>
      </c>
      <c r="W2599">
        <v>1</v>
      </c>
      <c r="AA2599" s="7">
        <v>113684</v>
      </c>
      <c r="AF2599">
        <v>3</v>
      </c>
      <c r="AH2599">
        <v>3</v>
      </c>
      <c r="AJ2599" s="7">
        <v>113666</v>
      </c>
      <c r="BB2599">
        <v>1</v>
      </c>
      <c r="BI2599">
        <v>1</v>
      </c>
    </row>
    <row r="2600" spans="1:61" x14ac:dyDescent="0.25">
      <c r="A2600" s="7">
        <v>113684</v>
      </c>
      <c r="C2600">
        <v>3</v>
      </c>
      <c r="D2600">
        <v>3</v>
      </c>
      <c r="J2600" s="7">
        <v>113414</v>
      </c>
      <c r="O2600">
        <v>2</v>
      </c>
      <c r="W2600">
        <v>2</v>
      </c>
      <c r="AA2600" s="7">
        <v>113700</v>
      </c>
      <c r="AD2600">
        <v>3</v>
      </c>
      <c r="AH2600">
        <v>3</v>
      </c>
      <c r="AJ2600" s="7">
        <v>113670</v>
      </c>
      <c r="BB2600">
        <v>1</v>
      </c>
      <c r="BI2600">
        <v>1</v>
      </c>
    </row>
    <row r="2601" spans="1:61" x14ac:dyDescent="0.25">
      <c r="A2601" s="7">
        <v>113700</v>
      </c>
      <c r="C2601">
        <v>3</v>
      </c>
      <c r="D2601">
        <v>3</v>
      </c>
      <c r="J2601" s="7">
        <v>113438</v>
      </c>
      <c r="O2601">
        <v>1</v>
      </c>
      <c r="W2601">
        <v>1</v>
      </c>
      <c r="AA2601" s="7">
        <v>113733</v>
      </c>
      <c r="AF2601">
        <v>2</v>
      </c>
      <c r="AH2601">
        <v>2</v>
      </c>
      <c r="AJ2601" s="7">
        <v>113684</v>
      </c>
      <c r="BA2601">
        <v>1</v>
      </c>
      <c r="BG2601">
        <v>2</v>
      </c>
      <c r="BI2601">
        <v>3</v>
      </c>
    </row>
    <row r="2602" spans="1:61" x14ac:dyDescent="0.25">
      <c r="A2602" s="7">
        <v>113733</v>
      </c>
      <c r="C2602">
        <v>2</v>
      </c>
      <c r="D2602">
        <v>2</v>
      </c>
      <c r="J2602" s="7">
        <v>113472</v>
      </c>
      <c r="O2602">
        <v>1</v>
      </c>
      <c r="W2602">
        <v>1</v>
      </c>
      <c r="AA2602" s="7">
        <v>113778</v>
      </c>
      <c r="AF2602">
        <v>1</v>
      </c>
      <c r="AH2602">
        <v>1</v>
      </c>
      <c r="AJ2602" s="7">
        <v>113700</v>
      </c>
      <c r="BA2602">
        <v>1</v>
      </c>
      <c r="BB2602">
        <v>1</v>
      </c>
      <c r="BH2602">
        <v>1</v>
      </c>
      <c r="BI2602">
        <v>3</v>
      </c>
    </row>
    <row r="2603" spans="1:61" x14ac:dyDescent="0.25">
      <c r="A2603" s="7">
        <v>113778</v>
      </c>
      <c r="C2603">
        <v>1</v>
      </c>
      <c r="D2603">
        <v>1</v>
      </c>
      <c r="J2603" s="7">
        <v>113476</v>
      </c>
      <c r="O2603">
        <v>2</v>
      </c>
      <c r="W2603">
        <v>2</v>
      </c>
      <c r="AA2603" s="7">
        <v>113805</v>
      </c>
      <c r="AD2603">
        <v>2</v>
      </c>
      <c r="AH2603">
        <v>2</v>
      </c>
      <c r="AJ2603" s="7">
        <v>113733</v>
      </c>
      <c r="BA2603">
        <v>1</v>
      </c>
      <c r="BD2603">
        <v>1</v>
      </c>
      <c r="BI2603">
        <v>2</v>
      </c>
    </row>
    <row r="2604" spans="1:61" x14ac:dyDescent="0.25">
      <c r="A2604" s="7">
        <v>113805</v>
      </c>
      <c r="C2604">
        <v>2</v>
      </c>
      <c r="D2604">
        <v>2</v>
      </c>
      <c r="J2604" s="7">
        <v>113583</v>
      </c>
      <c r="O2604">
        <v>1</v>
      </c>
      <c r="W2604">
        <v>1</v>
      </c>
      <c r="AA2604" s="7">
        <v>113861</v>
      </c>
      <c r="AD2604">
        <v>2</v>
      </c>
      <c r="AH2604">
        <v>2</v>
      </c>
      <c r="AJ2604" s="7">
        <v>113778</v>
      </c>
      <c r="BA2604">
        <v>1</v>
      </c>
      <c r="BI2604">
        <v>1</v>
      </c>
    </row>
    <row r="2605" spans="1:61" x14ac:dyDescent="0.25">
      <c r="A2605" s="7">
        <v>113861</v>
      </c>
      <c r="C2605">
        <v>2</v>
      </c>
      <c r="D2605">
        <v>2</v>
      </c>
      <c r="J2605" s="7">
        <v>113627</v>
      </c>
      <c r="O2605">
        <v>1</v>
      </c>
      <c r="W2605">
        <v>1</v>
      </c>
      <c r="AA2605" s="7">
        <v>113889</v>
      </c>
      <c r="AD2605">
        <v>2</v>
      </c>
      <c r="AH2605">
        <v>2</v>
      </c>
      <c r="AJ2605" s="7">
        <v>113805</v>
      </c>
      <c r="BA2605">
        <v>1</v>
      </c>
      <c r="BB2605">
        <v>1</v>
      </c>
      <c r="BI2605">
        <v>2</v>
      </c>
    </row>
    <row r="2606" spans="1:61" x14ac:dyDescent="0.25">
      <c r="A2606" s="7">
        <v>113889</v>
      </c>
      <c r="C2606">
        <v>2</v>
      </c>
      <c r="D2606">
        <v>2</v>
      </c>
      <c r="J2606" s="7">
        <v>113647</v>
      </c>
      <c r="O2606">
        <v>2</v>
      </c>
      <c r="W2606">
        <v>2</v>
      </c>
      <c r="AA2606" s="7">
        <v>113927</v>
      </c>
      <c r="AD2606">
        <v>1</v>
      </c>
      <c r="AH2606">
        <v>1</v>
      </c>
      <c r="AJ2606" s="7">
        <v>113861</v>
      </c>
      <c r="BA2606">
        <v>2</v>
      </c>
      <c r="BI2606">
        <v>2</v>
      </c>
    </row>
    <row r="2607" spans="1:61" x14ac:dyDescent="0.25">
      <c r="A2607" s="7">
        <v>113927</v>
      </c>
      <c r="C2607">
        <v>1</v>
      </c>
      <c r="D2607">
        <v>1</v>
      </c>
      <c r="J2607" s="7">
        <v>113665</v>
      </c>
      <c r="P2607">
        <v>2</v>
      </c>
      <c r="Q2607">
        <v>1</v>
      </c>
      <c r="W2607">
        <v>3</v>
      </c>
      <c r="AA2607" s="7">
        <v>113971</v>
      </c>
      <c r="AF2607">
        <v>1</v>
      </c>
      <c r="AH2607">
        <v>1</v>
      </c>
      <c r="AJ2607" s="7">
        <v>113889</v>
      </c>
      <c r="BA2607">
        <v>2</v>
      </c>
      <c r="BI2607">
        <v>2</v>
      </c>
    </row>
    <row r="2608" spans="1:61" x14ac:dyDescent="0.25">
      <c r="A2608" s="7">
        <v>113971</v>
      </c>
      <c r="C2608">
        <v>1</v>
      </c>
      <c r="D2608">
        <v>1</v>
      </c>
      <c r="J2608" s="7">
        <v>113666</v>
      </c>
      <c r="P2608">
        <v>1</v>
      </c>
      <c r="W2608">
        <v>1</v>
      </c>
      <c r="AA2608" s="7">
        <v>114051</v>
      </c>
      <c r="AF2608">
        <v>5</v>
      </c>
      <c r="AH2608">
        <v>5</v>
      </c>
      <c r="AJ2608" s="7">
        <v>113927</v>
      </c>
      <c r="BA2608">
        <v>1</v>
      </c>
      <c r="BI2608">
        <v>1</v>
      </c>
    </row>
    <row r="2609" spans="1:61" x14ac:dyDescent="0.25">
      <c r="A2609" s="7">
        <v>114051</v>
      </c>
      <c r="C2609">
        <v>5</v>
      </c>
      <c r="D2609">
        <v>5</v>
      </c>
      <c r="J2609" s="7">
        <v>113670</v>
      </c>
      <c r="P2609">
        <v>1</v>
      </c>
      <c r="W2609">
        <v>1</v>
      </c>
      <c r="AA2609" s="7">
        <v>114055</v>
      </c>
      <c r="AD2609">
        <v>7</v>
      </c>
      <c r="AH2609">
        <v>7</v>
      </c>
      <c r="AJ2609" s="7">
        <v>113971</v>
      </c>
      <c r="BA2609">
        <v>1</v>
      </c>
      <c r="BI2609">
        <v>1</v>
      </c>
    </row>
    <row r="2610" spans="1:61" x14ac:dyDescent="0.25">
      <c r="A2610" s="7">
        <v>114055</v>
      </c>
      <c r="C2610">
        <v>7</v>
      </c>
      <c r="D2610">
        <v>7</v>
      </c>
      <c r="J2610" s="7">
        <v>113684</v>
      </c>
      <c r="O2610">
        <v>1</v>
      </c>
      <c r="U2610">
        <v>2</v>
      </c>
      <c r="W2610">
        <v>3</v>
      </c>
      <c r="AA2610" s="7">
        <v>114116</v>
      </c>
      <c r="AF2610">
        <v>4</v>
      </c>
      <c r="AH2610">
        <v>4</v>
      </c>
      <c r="AJ2610" s="7">
        <v>114051</v>
      </c>
      <c r="BA2610">
        <v>1</v>
      </c>
      <c r="BB2610">
        <v>1</v>
      </c>
      <c r="BC2610">
        <v>1</v>
      </c>
      <c r="BD2610">
        <v>1</v>
      </c>
      <c r="BG2610">
        <v>1</v>
      </c>
      <c r="BI2610">
        <v>5</v>
      </c>
    </row>
    <row r="2611" spans="1:61" x14ac:dyDescent="0.25">
      <c r="A2611" s="7">
        <v>114116</v>
      </c>
      <c r="C2611">
        <v>4</v>
      </c>
      <c r="D2611">
        <v>4</v>
      </c>
      <c r="J2611" s="7">
        <v>113700</v>
      </c>
      <c r="O2611">
        <v>1</v>
      </c>
      <c r="P2611">
        <v>1</v>
      </c>
      <c r="V2611">
        <v>1</v>
      </c>
      <c r="W2611">
        <v>3</v>
      </c>
      <c r="AA2611" s="7">
        <v>114155</v>
      </c>
      <c r="AF2611">
        <v>1</v>
      </c>
      <c r="AH2611">
        <v>1</v>
      </c>
      <c r="AJ2611" s="7">
        <v>114055</v>
      </c>
      <c r="BB2611">
        <v>2</v>
      </c>
      <c r="BD2611">
        <v>4</v>
      </c>
      <c r="BE2611">
        <v>1</v>
      </c>
      <c r="BI2611">
        <v>7</v>
      </c>
    </row>
    <row r="2612" spans="1:61" x14ac:dyDescent="0.25">
      <c r="A2612" s="7">
        <v>114155</v>
      </c>
      <c r="C2612">
        <v>1</v>
      </c>
      <c r="D2612">
        <v>1</v>
      </c>
      <c r="J2612" s="7">
        <v>113733</v>
      </c>
      <c r="O2612">
        <v>1</v>
      </c>
      <c r="R2612">
        <v>1</v>
      </c>
      <c r="W2612">
        <v>2</v>
      </c>
      <c r="AA2612" s="7">
        <v>114166</v>
      </c>
      <c r="AF2612">
        <v>2</v>
      </c>
      <c r="AH2612">
        <v>2</v>
      </c>
      <c r="AJ2612" s="7">
        <v>114116</v>
      </c>
      <c r="BA2612">
        <v>2</v>
      </c>
      <c r="BB2612">
        <v>1</v>
      </c>
      <c r="BG2612">
        <v>1</v>
      </c>
      <c r="BI2612">
        <v>4</v>
      </c>
    </row>
    <row r="2613" spans="1:61" x14ac:dyDescent="0.25">
      <c r="A2613" s="7">
        <v>114166</v>
      </c>
      <c r="C2613">
        <v>2</v>
      </c>
      <c r="D2613">
        <v>2</v>
      </c>
      <c r="J2613" s="7">
        <v>113778</v>
      </c>
      <c r="O2613">
        <v>1</v>
      </c>
      <c r="W2613">
        <v>1</v>
      </c>
      <c r="AA2613" s="7">
        <v>114211</v>
      </c>
      <c r="AD2613">
        <v>3</v>
      </c>
      <c r="AH2613">
        <v>3</v>
      </c>
      <c r="AJ2613" s="7">
        <v>114155</v>
      </c>
      <c r="BA2613">
        <v>1</v>
      </c>
      <c r="BI2613">
        <v>1</v>
      </c>
    </row>
    <row r="2614" spans="1:61" x14ac:dyDescent="0.25">
      <c r="A2614" s="7">
        <v>114211</v>
      </c>
      <c r="C2614">
        <v>3</v>
      </c>
      <c r="D2614">
        <v>3</v>
      </c>
      <c r="J2614" s="7">
        <v>113805</v>
      </c>
      <c r="O2614">
        <v>1</v>
      </c>
      <c r="P2614">
        <v>1</v>
      </c>
      <c r="W2614">
        <v>2</v>
      </c>
      <c r="AA2614" s="7">
        <v>114216</v>
      </c>
      <c r="AD2614">
        <v>2</v>
      </c>
      <c r="AH2614">
        <v>2</v>
      </c>
      <c r="AJ2614" s="7">
        <v>114166</v>
      </c>
      <c r="BA2614">
        <v>1</v>
      </c>
      <c r="BG2614">
        <v>1</v>
      </c>
      <c r="BI2614">
        <v>2</v>
      </c>
    </row>
    <row r="2615" spans="1:61" x14ac:dyDescent="0.25">
      <c r="A2615" s="7">
        <v>114216</v>
      </c>
      <c r="C2615">
        <v>2</v>
      </c>
      <c r="D2615">
        <v>2</v>
      </c>
      <c r="J2615" s="7">
        <v>113861</v>
      </c>
      <c r="O2615">
        <v>2</v>
      </c>
      <c r="W2615">
        <v>2</v>
      </c>
      <c r="AA2615" s="7">
        <v>114259</v>
      </c>
      <c r="AD2615">
        <v>8</v>
      </c>
      <c r="AH2615">
        <v>8</v>
      </c>
      <c r="AJ2615" s="7">
        <v>114211</v>
      </c>
      <c r="BA2615">
        <v>1</v>
      </c>
      <c r="BB2615">
        <v>1</v>
      </c>
      <c r="BC2615">
        <v>1</v>
      </c>
      <c r="BI2615">
        <v>3</v>
      </c>
    </row>
    <row r="2616" spans="1:61" x14ac:dyDescent="0.25">
      <c r="A2616" s="7">
        <v>114259</v>
      </c>
      <c r="C2616">
        <v>8</v>
      </c>
      <c r="D2616">
        <v>8</v>
      </c>
      <c r="J2616" s="7">
        <v>113889</v>
      </c>
      <c r="O2616">
        <v>2</v>
      </c>
      <c r="W2616">
        <v>2</v>
      </c>
      <c r="AA2616" s="7">
        <v>114300</v>
      </c>
      <c r="AD2616">
        <v>6</v>
      </c>
      <c r="AH2616">
        <v>6</v>
      </c>
      <c r="AJ2616" s="7">
        <v>114216</v>
      </c>
      <c r="BA2616">
        <v>1</v>
      </c>
      <c r="BB2616">
        <v>1</v>
      </c>
      <c r="BI2616">
        <v>2</v>
      </c>
    </row>
    <row r="2617" spans="1:61" x14ac:dyDescent="0.25">
      <c r="A2617" s="7">
        <v>114300</v>
      </c>
      <c r="C2617">
        <v>6</v>
      </c>
      <c r="D2617">
        <v>6</v>
      </c>
      <c r="J2617" s="7">
        <v>113927</v>
      </c>
      <c r="O2617">
        <v>1</v>
      </c>
      <c r="W2617">
        <v>1</v>
      </c>
      <c r="AA2617" s="7">
        <v>114340</v>
      </c>
      <c r="AF2617">
        <v>1</v>
      </c>
      <c r="AH2617">
        <v>1</v>
      </c>
      <c r="AJ2617" s="7">
        <v>114259</v>
      </c>
      <c r="BB2617">
        <v>2</v>
      </c>
      <c r="BC2617">
        <v>3</v>
      </c>
      <c r="BD2617">
        <v>3</v>
      </c>
      <c r="BI2617">
        <v>8</v>
      </c>
    </row>
    <row r="2618" spans="1:61" x14ac:dyDescent="0.25">
      <c r="A2618" s="7">
        <v>114340</v>
      </c>
      <c r="C2618">
        <v>1</v>
      </c>
      <c r="D2618">
        <v>1</v>
      </c>
      <c r="J2618" s="7">
        <v>113971</v>
      </c>
      <c r="O2618">
        <v>1</v>
      </c>
      <c r="W2618">
        <v>1</v>
      </c>
      <c r="AA2618" s="7">
        <v>114349</v>
      </c>
      <c r="AF2618">
        <v>1</v>
      </c>
      <c r="AH2618">
        <v>1</v>
      </c>
      <c r="AJ2618" s="7">
        <v>114300</v>
      </c>
      <c r="BE2618">
        <v>2</v>
      </c>
      <c r="BF2618">
        <v>2</v>
      </c>
      <c r="BG2618">
        <v>2</v>
      </c>
      <c r="BI2618">
        <v>6</v>
      </c>
    </row>
    <row r="2619" spans="1:61" x14ac:dyDescent="0.25">
      <c r="A2619" s="7">
        <v>114349</v>
      </c>
      <c r="C2619">
        <v>1</v>
      </c>
      <c r="D2619">
        <v>1</v>
      </c>
      <c r="J2619" s="7">
        <v>114051</v>
      </c>
      <c r="O2619">
        <v>1</v>
      </c>
      <c r="P2619">
        <v>1</v>
      </c>
      <c r="Q2619">
        <v>1</v>
      </c>
      <c r="R2619">
        <v>1</v>
      </c>
      <c r="U2619">
        <v>1</v>
      </c>
      <c r="W2619">
        <v>5</v>
      </c>
      <c r="AA2619" s="7">
        <v>114386</v>
      </c>
      <c r="AD2619">
        <v>3</v>
      </c>
      <c r="AH2619">
        <v>3</v>
      </c>
      <c r="AJ2619" s="7">
        <v>114340</v>
      </c>
      <c r="BA2619">
        <v>1</v>
      </c>
      <c r="BI2619">
        <v>1</v>
      </c>
    </row>
    <row r="2620" spans="1:61" x14ac:dyDescent="0.25">
      <c r="A2620" s="7">
        <v>114386</v>
      </c>
      <c r="C2620">
        <v>3</v>
      </c>
      <c r="D2620">
        <v>3</v>
      </c>
      <c r="J2620" s="7">
        <v>114055</v>
      </c>
      <c r="P2620">
        <v>2</v>
      </c>
      <c r="R2620">
        <v>4</v>
      </c>
      <c r="S2620">
        <v>1</v>
      </c>
      <c r="W2620">
        <v>7</v>
      </c>
      <c r="AA2620" s="7">
        <v>114387</v>
      </c>
      <c r="AF2620">
        <v>2</v>
      </c>
      <c r="AH2620">
        <v>2</v>
      </c>
      <c r="AJ2620" s="7">
        <v>114349</v>
      </c>
      <c r="BA2620">
        <v>1</v>
      </c>
      <c r="BI2620">
        <v>1</v>
      </c>
    </row>
    <row r="2621" spans="1:61" x14ac:dyDescent="0.25">
      <c r="A2621" s="7">
        <v>114387</v>
      </c>
      <c r="C2621">
        <v>2</v>
      </c>
      <c r="D2621">
        <v>2</v>
      </c>
      <c r="J2621" s="7">
        <v>114116</v>
      </c>
      <c r="O2621">
        <v>2</v>
      </c>
      <c r="P2621">
        <v>1</v>
      </c>
      <c r="U2621">
        <v>1</v>
      </c>
      <c r="W2621">
        <v>4</v>
      </c>
      <c r="AA2621" s="7">
        <v>114417</v>
      </c>
      <c r="AF2621">
        <v>1</v>
      </c>
      <c r="AH2621">
        <v>1</v>
      </c>
      <c r="AJ2621" s="7">
        <v>114386</v>
      </c>
      <c r="BA2621">
        <v>1</v>
      </c>
      <c r="BB2621">
        <v>1</v>
      </c>
      <c r="BG2621">
        <v>1</v>
      </c>
      <c r="BI2621">
        <v>3</v>
      </c>
    </row>
    <row r="2622" spans="1:61" x14ac:dyDescent="0.25">
      <c r="A2622" s="7">
        <v>114417</v>
      </c>
      <c r="C2622">
        <v>1</v>
      </c>
      <c r="D2622">
        <v>1</v>
      </c>
      <c r="J2622" s="7">
        <v>114155</v>
      </c>
      <c r="O2622">
        <v>1</v>
      </c>
      <c r="W2622">
        <v>1</v>
      </c>
      <c r="AA2622" s="7">
        <v>114419</v>
      </c>
      <c r="AF2622">
        <v>2</v>
      </c>
      <c r="AH2622">
        <v>2</v>
      </c>
      <c r="AJ2622" s="7">
        <v>114387</v>
      </c>
      <c r="BA2622">
        <v>2</v>
      </c>
      <c r="BI2622">
        <v>2</v>
      </c>
    </row>
    <row r="2623" spans="1:61" x14ac:dyDescent="0.25">
      <c r="A2623" s="7">
        <v>114419</v>
      </c>
      <c r="C2623">
        <v>2</v>
      </c>
      <c r="D2623">
        <v>2</v>
      </c>
      <c r="J2623" s="7">
        <v>114166</v>
      </c>
      <c r="O2623">
        <v>1</v>
      </c>
      <c r="U2623">
        <v>1</v>
      </c>
      <c r="W2623">
        <v>2</v>
      </c>
      <c r="AA2623" s="7">
        <v>114471</v>
      </c>
      <c r="AD2623">
        <v>1</v>
      </c>
      <c r="AH2623">
        <v>1</v>
      </c>
      <c r="AJ2623" s="7">
        <v>114417</v>
      </c>
      <c r="BA2623">
        <v>1</v>
      </c>
      <c r="BI2623">
        <v>1</v>
      </c>
    </row>
    <row r="2624" spans="1:61" x14ac:dyDescent="0.25">
      <c r="A2624" s="7">
        <v>114471</v>
      </c>
      <c r="C2624">
        <v>1</v>
      </c>
      <c r="D2624">
        <v>1</v>
      </c>
      <c r="J2624" s="7">
        <v>114211</v>
      </c>
      <c r="O2624">
        <v>1</v>
      </c>
      <c r="P2624">
        <v>1</v>
      </c>
      <c r="Q2624">
        <v>1</v>
      </c>
      <c r="W2624">
        <v>3</v>
      </c>
      <c r="AA2624" s="7">
        <v>114480</v>
      </c>
      <c r="AD2624">
        <v>4</v>
      </c>
      <c r="AH2624">
        <v>4</v>
      </c>
      <c r="AJ2624" s="7">
        <v>114419</v>
      </c>
      <c r="BA2624">
        <v>1</v>
      </c>
      <c r="BG2624">
        <v>1</v>
      </c>
      <c r="BI2624">
        <v>2</v>
      </c>
    </row>
    <row r="2625" spans="1:61" x14ac:dyDescent="0.25">
      <c r="A2625" s="7">
        <v>114480</v>
      </c>
      <c r="C2625">
        <v>4</v>
      </c>
      <c r="D2625">
        <v>4</v>
      </c>
      <c r="J2625" s="7">
        <v>114216</v>
      </c>
      <c r="O2625">
        <v>1</v>
      </c>
      <c r="P2625">
        <v>1</v>
      </c>
      <c r="W2625">
        <v>2</v>
      </c>
      <c r="AA2625" s="7">
        <v>114513</v>
      </c>
      <c r="AF2625">
        <v>2</v>
      </c>
      <c r="AH2625">
        <v>2</v>
      </c>
      <c r="AJ2625" s="7">
        <v>114471</v>
      </c>
      <c r="BA2625">
        <v>1</v>
      </c>
      <c r="BI2625">
        <v>1</v>
      </c>
    </row>
    <row r="2626" spans="1:61" x14ac:dyDescent="0.25">
      <c r="A2626" s="7">
        <v>114513</v>
      </c>
      <c r="C2626">
        <v>2</v>
      </c>
      <c r="D2626">
        <v>2</v>
      </c>
      <c r="J2626" s="7">
        <v>114259</v>
      </c>
      <c r="P2626">
        <v>2</v>
      </c>
      <c r="Q2626">
        <v>3</v>
      </c>
      <c r="R2626">
        <v>3</v>
      </c>
      <c r="W2626">
        <v>8</v>
      </c>
      <c r="AA2626" s="7">
        <v>114566</v>
      </c>
      <c r="AF2626">
        <v>2</v>
      </c>
      <c r="AH2626">
        <v>2</v>
      </c>
      <c r="AJ2626" s="7">
        <v>114480</v>
      </c>
      <c r="BA2626">
        <v>2</v>
      </c>
      <c r="BB2626">
        <v>1</v>
      </c>
      <c r="BE2626">
        <v>1</v>
      </c>
      <c r="BI2626">
        <v>4</v>
      </c>
    </row>
    <row r="2627" spans="1:61" x14ac:dyDescent="0.25">
      <c r="A2627" s="7">
        <v>114566</v>
      </c>
      <c r="C2627">
        <v>2</v>
      </c>
      <c r="D2627">
        <v>2</v>
      </c>
      <c r="J2627" s="7">
        <v>114300</v>
      </c>
      <c r="S2627">
        <v>2</v>
      </c>
      <c r="T2627">
        <v>2</v>
      </c>
      <c r="U2627">
        <v>2</v>
      </c>
      <c r="W2627">
        <v>6</v>
      </c>
      <c r="AA2627" s="7">
        <v>114599</v>
      </c>
      <c r="AD2627">
        <v>5</v>
      </c>
      <c r="AH2627">
        <v>5</v>
      </c>
      <c r="AJ2627" s="7">
        <v>114513</v>
      </c>
      <c r="BA2627">
        <v>1</v>
      </c>
      <c r="BB2627">
        <v>1</v>
      </c>
      <c r="BI2627">
        <v>2</v>
      </c>
    </row>
    <row r="2628" spans="1:61" x14ac:dyDescent="0.25">
      <c r="A2628" s="7">
        <v>114599</v>
      </c>
      <c r="C2628">
        <v>5</v>
      </c>
      <c r="D2628">
        <v>5</v>
      </c>
      <c r="J2628" s="7">
        <v>114340</v>
      </c>
      <c r="O2628">
        <v>1</v>
      </c>
      <c r="W2628">
        <v>1</v>
      </c>
      <c r="AA2628" s="7">
        <v>114613</v>
      </c>
      <c r="AD2628">
        <v>4</v>
      </c>
      <c r="AH2628">
        <v>4</v>
      </c>
      <c r="AJ2628" s="7">
        <v>114566</v>
      </c>
      <c r="BA2628">
        <v>2</v>
      </c>
      <c r="BI2628">
        <v>2</v>
      </c>
    </row>
    <row r="2629" spans="1:61" x14ac:dyDescent="0.25">
      <c r="A2629" s="7">
        <v>114613</v>
      </c>
      <c r="C2629">
        <v>4</v>
      </c>
      <c r="D2629">
        <v>4</v>
      </c>
      <c r="J2629" s="7">
        <v>114349</v>
      </c>
      <c r="O2629">
        <v>1</v>
      </c>
      <c r="W2629">
        <v>1</v>
      </c>
      <c r="AA2629" s="7">
        <v>114615</v>
      </c>
      <c r="AD2629">
        <v>2</v>
      </c>
      <c r="AH2629">
        <v>2</v>
      </c>
      <c r="AJ2629" s="7">
        <v>114599</v>
      </c>
      <c r="BA2629">
        <v>1</v>
      </c>
      <c r="BB2629">
        <v>1</v>
      </c>
      <c r="BC2629">
        <v>2</v>
      </c>
      <c r="BD2629">
        <v>1</v>
      </c>
      <c r="BI2629">
        <v>5</v>
      </c>
    </row>
    <row r="2630" spans="1:61" x14ac:dyDescent="0.25">
      <c r="A2630" s="7">
        <v>114615</v>
      </c>
      <c r="C2630">
        <v>2</v>
      </c>
      <c r="D2630">
        <v>2</v>
      </c>
      <c r="J2630" s="7">
        <v>114386</v>
      </c>
      <c r="O2630">
        <v>1</v>
      </c>
      <c r="P2630">
        <v>1</v>
      </c>
      <c r="U2630">
        <v>1</v>
      </c>
      <c r="W2630">
        <v>3</v>
      </c>
      <c r="AA2630" s="7">
        <v>114642</v>
      </c>
      <c r="AD2630">
        <v>4</v>
      </c>
      <c r="AH2630">
        <v>4</v>
      </c>
      <c r="AJ2630" s="7">
        <v>114613</v>
      </c>
      <c r="BA2630">
        <v>1</v>
      </c>
      <c r="BB2630">
        <v>2</v>
      </c>
      <c r="BH2630">
        <v>1</v>
      </c>
      <c r="BI2630">
        <v>4</v>
      </c>
    </row>
    <row r="2631" spans="1:61" x14ac:dyDescent="0.25">
      <c r="A2631" s="7">
        <v>114642</v>
      </c>
      <c r="C2631">
        <v>4</v>
      </c>
      <c r="D2631">
        <v>4</v>
      </c>
      <c r="J2631" s="7">
        <v>114387</v>
      </c>
      <c r="O2631">
        <v>2</v>
      </c>
      <c r="W2631">
        <v>2</v>
      </c>
      <c r="AA2631" s="7">
        <v>114720</v>
      </c>
      <c r="AD2631">
        <v>1</v>
      </c>
      <c r="AH2631">
        <v>1</v>
      </c>
      <c r="AJ2631" s="7">
        <v>114615</v>
      </c>
      <c r="BA2631">
        <v>1</v>
      </c>
      <c r="BG2631">
        <v>1</v>
      </c>
      <c r="BI2631">
        <v>2</v>
      </c>
    </row>
    <row r="2632" spans="1:61" x14ac:dyDescent="0.25">
      <c r="A2632" s="7">
        <v>114720</v>
      </c>
      <c r="C2632">
        <v>1</v>
      </c>
      <c r="D2632">
        <v>1</v>
      </c>
      <c r="J2632" s="7">
        <v>114417</v>
      </c>
      <c r="O2632">
        <v>1</v>
      </c>
      <c r="W2632">
        <v>1</v>
      </c>
      <c r="AA2632" s="7">
        <v>114738</v>
      </c>
      <c r="AF2632">
        <v>1</v>
      </c>
      <c r="AH2632">
        <v>1</v>
      </c>
      <c r="AJ2632" s="7">
        <v>114642</v>
      </c>
      <c r="BA2632">
        <v>1</v>
      </c>
      <c r="BB2632">
        <v>1</v>
      </c>
      <c r="BC2632">
        <v>1</v>
      </c>
      <c r="BF2632">
        <v>1</v>
      </c>
      <c r="BI2632">
        <v>4</v>
      </c>
    </row>
    <row r="2633" spans="1:61" x14ac:dyDescent="0.25">
      <c r="A2633" s="7">
        <v>114738</v>
      </c>
      <c r="C2633">
        <v>1</v>
      </c>
      <c r="D2633">
        <v>1</v>
      </c>
      <c r="J2633" s="7">
        <v>114419</v>
      </c>
      <c r="O2633">
        <v>1</v>
      </c>
      <c r="U2633">
        <v>1</v>
      </c>
      <c r="W2633">
        <v>2</v>
      </c>
      <c r="AA2633" s="7">
        <v>114766</v>
      </c>
      <c r="AD2633">
        <v>1</v>
      </c>
      <c r="AH2633">
        <v>1</v>
      </c>
      <c r="AJ2633" s="7">
        <v>114720</v>
      </c>
      <c r="BA2633">
        <v>1</v>
      </c>
      <c r="BI2633">
        <v>1</v>
      </c>
    </row>
    <row r="2634" spans="1:61" x14ac:dyDescent="0.25">
      <c r="A2634" s="7">
        <v>114766</v>
      </c>
      <c r="C2634">
        <v>1</v>
      </c>
      <c r="D2634">
        <v>1</v>
      </c>
      <c r="J2634" s="7">
        <v>114471</v>
      </c>
      <c r="O2634">
        <v>1</v>
      </c>
      <c r="W2634">
        <v>1</v>
      </c>
      <c r="AA2634" s="7">
        <v>114807</v>
      </c>
      <c r="AF2634">
        <v>3</v>
      </c>
      <c r="AH2634">
        <v>3</v>
      </c>
      <c r="AJ2634" s="7">
        <v>114738</v>
      </c>
      <c r="BA2634">
        <v>1</v>
      </c>
      <c r="BI2634">
        <v>1</v>
      </c>
    </row>
    <row r="2635" spans="1:61" x14ac:dyDescent="0.25">
      <c r="A2635" s="7">
        <v>114807</v>
      </c>
      <c r="C2635">
        <v>3</v>
      </c>
      <c r="D2635">
        <v>3</v>
      </c>
      <c r="J2635" s="7">
        <v>114480</v>
      </c>
      <c r="O2635">
        <v>2</v>
      </c>
      <c r="P2635">
        <v>1</v>
      </c>
      <c r="S2635">
        <v>1</v>
      </c>
      <c r="W2635">
        <v>4</v>
      </c>
      <c r="AA2635" s="7">
        <v>114841</v>
      </c>
      <c r="AF2635">
        <v>4</v>
      </c>
      <c r="AH2635">
        <v>4</v>
      </c>
      <c r="AJ2635" s="7">
        <v>114766</v>
      </c>
      <c r="BA2635">
        <v>1</v>
      </c>
      <c r="BI2635">
        <v>1</v>
      </c>
    </row>
    <row r="2636" spans="1:61" x14ac:dyDescent="0.25">
      <c r="A2636" s="7">
        <v>114841</v>
      </c>
      <c r="C2636">
        <v>4</v>
      </c>
      <c r="D2636">
        <v>4</v>
      </c>
      <c r="J2636" s="7">
        <v>114513</v>
      </c>
      <c r="O2636">
        <v>1</v>
      </c>
      <c r="P2636">
        <v>1</v>
      </c>
      <c r="W2636">
        <v>2</v>
      </c>
      <c r="AA2636" s="7">
        <v>114874</v>
      </c>
      <c r="AF2636">
        <v>2</v>
      </c>
      <c r="AH2636">
        <v>2</v>
      </c>
      <c r="AJ2636" s="7">
        <v>114807</v>
      </c>
      <c r="BA2636">
        <v>1</v>
      </c>
      <c r="BB2636">
        <v>1</v>
      </c>
      <c r="BH2636">
        <v>1</v>
      </c>
      <c r="BI2636">
        <v>3</v>
      </c>
    </row>
    <row r="2637" spans="1:61" x14ac:dyDescent="0.25">
      <c r="A2637" s="7">
        <v>114874</v>
      </c>
      <c r="C2637">
        <v>2</v>
      </c>
      <c r="D2637">
        <v>2</v>
      </c>
      <c r="J2637" s="7">
        <v>114566</v>
      </c>
      <c r="O2637">
        <v>2</v>
      </c>
      <c r="W2637">
        <v>2</v>
      </c>
      <c r="AA2637" s="7">
        <v>114882</v>
      </c>
      <c r="AD2637">
        <v>3</v>
      </c>
      <c r="AH2637">
        <v>3</v>
      </c>
      <c r="AJ2637" s="7">
        <v>114841</v>
      </c>
      <c r="BA2637">
        <v>1</v>
      </c>
      <c r="BE2637">
        <v>1</v>
      </c>
      <c r="BF2637">
        <v>2</v>
      </c>
      <c r="BI2637">
        <v>4</v>
      </c>
    </row>
    <row r="2638" spans="1:61" x14ac:dyDescent="0.25">
      <c r="A2638" s="7">
        <v>114882</v>
      </c>
      <c r="C2638">
        <v>3</v>
      </c>
      <c r="D2638">
        <v>3</v>
      </c>
      <c r="J2638" s="7">
        <v>114599</v>
      </c>
      <c r="O2638">
        <v>1</v>
      </c>
      <c r="P2638">
        <v>1</v>
      </c>
      <c r="Q2638">
        <v>2</v>
      </c>
      <c r="R2638">
        <v>1</v>
      </c>
      <c r="W2638">
        <v>5</v>
      </c>
      <c r="AA2638" s="7">
        <v>114900</v>
      </c>
      <c r="AF2638">
        <v>4</v>
      </c>
      <c r="AH2638">
        <v>4</v>
      </c>
      <c r="AJ2638" s="7">
        <v>114874</v>
      </c>
      <c r="BA2638">
        <v>1</v>
      </c>
      <c r="BB2638">
        <v>1</v>
      </c>
      <c r="BI2638">
        <v>2</v>
      </c>
    </row>
    <row r="2639" spans="1:61" x14ac:dyDescent="0.25">
      <c r="A2639" s="7">
        <v>114900</v>
      </c>
      <c r="C2639">
        <v>4</v>
      </c>
      <c r="D2639">
        <v>4</v>
      </c>
      <c r="J2639" s="7">
        <v>114613</v>
      </c>
      <c r="O2639">
        <v>1</v>
      </c>
      <c r="P2639">
        <v>2</v>
      </c>
      <c r="V2639">
        <v>1</v>
      </c>
      <c r="W2639">
        <v>4</v>
      </c>
      <c r="AA2639" s="7">
        <v>114944</v>
      </c>
      <c r="AD2639">
        <v>1</v>
      </c>
      <c r="AH2639">
        <v>1</v>
      </c>
      <c r="AJ2639" s="7">
        <v>114882</v>
      </c>
      <c r="BA2639">
        <v>1</v>
      </c>
      <c r="BB2639">
        <v>1</v>
      </c>
      <c r="BC2639">
        <v>1</v>
      </c>
      <c r="BI2639">
        <v>3</v>
      </c>
    </row>
    <row r="2640" spans="1:61" x14ac:dyDescent="0.25">
      <c r="A2640" s="7">
        <v>114944</v>
      </c>
      <c r="C2640">
        <v>1</v>
      </c>
      <c r="D2640">
        <v>1</v>
      </c>
      <c r="J2640" s="7">
        <v>114615</v>
      </c>
      <c r="O2640">
        <v>1</v>
      </c>
      <c r="U2640">
        <v>1</v>
      </c>
      <c r="W2640">
        <v>2</v>
      </c>
      <c r="AA2640" s="7">
        <v>114994</v>
      </c>
      <c r="AD2640">
        <v>1</v>
      </c>
      <c r="AH2640">
        <v>1</v>
      </c>
      <c r="AJ2640" s="7">
        <v>114900</v>
      </c>
      <c r="BA2640">
        <v>2</v>
      </c>
      <c r="BB2640">
        <v>1</v>
      </c>
      <c r="BC2640">
        <v>1</v>
      </c>
      <c r="BI2640">
        <v>4</v>
      </c>
    </row>
    <row r="2641" spans="1:61" x14ac:dyDescent="0.25">
      <c r="A2641" s="7">
        <v>114994</v>
      </c>
      <c r="C2641">
        <v>1</v>
      </c>
      <c r="D2641">
        <v>1</v>
      </c>
      <c r="J2641" s="7">
        <v>114642</v>
      </c>
      <c r="O2641">
        <v>1</v>
      </c>
      <c r="P2641">
        <v>1</v>
      </c>
      <c r="Q2641">
        <v>1</v>
      </c>
      <c r="T2641">
        <v>1</v>
      </c>
      <c r="W2641">
        <v>4</v>
      </c>
      <c r="AA2641" s="7">
        <v>115005</v>
      </c>
      <c r="AD2641">
        <v>2</v>
      </c>
      <c r="AH2641">
        <v>2</v>
      </c>
      <c r="AJ2641" s="7">
        <v>114944</v>
      </c>
      <c r="BA2641">
        <v>1</v>
      </c>
      <c r="BI2641">
        <v>1</v>
      </c>
    </row>
    <row r="2642" spans="1:61" x14ac:dyDescent="0.25">
      <c r="A2642" s="7">
        <v>115005</v>
      </c>
      <c r="C2642">
        <v>2</v>
      </c>
      <c r="D2642">
        <v>2</v>
      </c>
      <c r="J2642" s="7">
        <v>114720</v>
      </c>
      <c r="O2642">
        <v>1</v>
      </c>
      <c r="W2642">
        <v>1</v>
      </c>
      <c r="AA2642" s="7">
        <v>115034</v>
      </c>
      <c r="AD2642">
        <v>2</v>
      </c>
      <c r="AH2642">
        <v>2</v>
      </c>
      <c r="AJ2642" s="7">
        <v>114994</v>
      </c>
      <c r="BA2642">
        <v>1</v>
      </c>
      <c r="BI2642">
        <v>1</v>
      </c>
    </row>
    <row r="2643" spans="1:61" x14ac:dyDescent="0.25">
      <c r="A2643" s="7">
        <v>115034</v>
      </c>
      <c r="C2643">
        <v>2</v>
      </c>
      <c r="D2643">
        <v>2</v>
      </c>
      <c r="J2643" s="7">
        <v>114738</v>
      </c>
      <c r="O2643">
        <v>1</v>
      </c>
      <c r="W2643">
        <v>1</v>
      </c>
      <c r="AA2643" s="7">
        <v>115053</v>
      </c>
      <c r="AD2643">
        <v>11</v>
      </c>
      <c r="AH2643">
        <v>11</v>
      </c>
      <c r="AJ2643" s="7">
        <v>115005</v>
      </c>
      <c r="BA2643">
        <v>2</v>
      </c>
      <c r="BI2643">
        <v>2</v>
      </c>
    </row>
    <row r="2644" spans="1:61" x14ac:dyDescent="0.25">
      <c r="A2644" s="7">
        <v>115053</v>
      </c>
      <c r="C2644">
        <v>11</v>
      </c>
      <c r="D2644">
        <v>11</v>
      </c>
      <c r="J2644" s="7">
        <v>114766</v>
      </c>
      <c r="O2644">
        <v>1</v>
      </c>
      <c r="W2644">
        <v>1</v>
      </c>
      <c r="AA2644" s="7">
        <v>115062</v>
      </c>
      <c r="AD2644">
        <v>1</v>
      </c>
      <c r="AH2644">
        <v>1</v>
      </c>
      <c r="AJ2644" s="7">
        <v>115034</v>
      </c>
      <c r="BA2644">
        <v>2</v>
      </c>
      <c r="BI2644">
        <v>2</v>
      </c>
    </row>
    <row r="2645" spans="1:61" x14ac:dyDescent="0.25">
      <c r="A2645" s="7">
        <v>115062</v>
      </c>
      <c r="C2645">
        <v>1</v>
      </c>
      <c r="D2645">
        <v>1</v>
      </c>
      <c r="J2645" s="7">
        <v>114807</v>
      </c>
      <c r="O2645">
        <v>1</v>
      </c>
      <c r="P2645">
        <v>1</v>
      </c>
      <c r="V2645">
        <v>1</v>
      </c>
      <c r="W2645">
        <v>3</v>
      </c>
      <c r="AA2645" s="7">
        <v>115063</v>
      </c>
      <c r="AD2645">
        <v>1</v>
      </c>
      <c r="AH2645">
        <v>1</v>
      </c>
      <c r="AJ2645" s="7">
        <v>115053</v>
      </c>
      <c r="BA2645">
        <v>1</v>
      </c>
      <c r="BB2645">
        <v>1</v>
      </c>
      <c r="BE2645">
        <v>6</v>
      </c>
      <c r="BF2645">
        <v>2</v>
      </c>
      <c r="BG2645">
        <v>1</v>
      </c>
      <c r="BI2645">
        <v>11</v>
      </c>
    </row>
    <row r="2646" spans="1:61" x14ac:dyDescent="0.25">
      <c r="A2646" s="7">
        <v>115063</v>
      </c>
      <c r="C2646">
        <v>1</v>
      </c>
      <c r="D2646">
        <v>1</v>
      </c>
      <c r="J2646" s="7">
        <v>114841</v>
      </c>
      <c r="O2646">
        <v>1</v>
      </c>
      <c r="S2646">
        <v>1</v>
      </c>
      <c r="T2646">
        <v>2</v>
      </c>
      <c r="W2646">
        <v>4</v>
      </c>
      <c r="AA2646" s="7">
        <v>115071</v>
      </c>
      <c r="AD2646">
        <v>7</v>
      </c>
      <c r="AH2646">
        <v>7</v>
      </c>
      <c r="AJ2646" s="7">
        <v>115062</v>
      </c>
      <c r="BA2646">
        <v>1</v>
      </c>
      <c r="BI2646">
        <v>1</v>
      </c>
    </row>
    <row r="2647" spans="1:61" x14ac:dyDescent="0.25">
      <c r="A2647" s="7">
        <v>115071</v>
      </c>
      <c r="C2647">
        <v>7</v>
      </c>
      <c r="D2647">
        <v>7</v>
      </c>
      <c r="J2647" s="7">
        <v>114874</v>
      </c>
      <c r="O2647">
        <v>1</v>
      </c>
      <c r="P2647">
        <v>1</v>
      </c>
      <c r="W2647">
        <v>2</v>
      </c>
      <c r="AA2647" s="7">
        <v>115074</v>
      </c>
      <c r="AD2647">
        <v>2</v>
      </c>
      <c r="AH2647">
        <v>2</v>
      </c>
      <c r="AJ2647" s="7">
        <v>115063</v>
      </c>
      <c r="BA2647">
        <v>1</v>
      </c>
      <c r="BI2647">
        <v>1</v>
      </c>
    </row>
    <row r="2648" spans="1:61" x14ac:dyDescent="0.25">
      <c r="A2648" s="7">
        <v>115074</v>
      </c>
      <c r="C2648">
        <v>2</v>
      </c>
      <c r="D2648">
        <v>2</v>
      </c>
      <c r="J2648" s="7">
        <v>114882</v>
      </c>
      <c r="O2648">
        <v>1</v>
      </c>
      <c r="P2648">
        <v>1</v>
      </c>
      <c r="Q2648">
        <v>1</v>
      </c>
      <c r="W2648">
        <v>3</v>
      </c>
      <c r="AA2648" s="7">
        <v>115116</v>
      </c>
      <c r="AF2648">
        <v>3</v>
      </c>
      <c r="AH2648">
        <v>3</v>
      </c>
      <c r="AJ2648" s="7">
        <v>115071</v>
      </c>
      <c r="BA2648">
        <v>5</v>
      </c>
      <c r="BB2648">
        <v>1</v>
      </c>
      <c r="BC2648">
        <v>1</v>
      </c>
      <c r="BI2648">
        <v>7</v>
      </c>
    </row>
    <row r="2649" spans="1:61" x14ac:dyDescent="0.25">
      <c r="A2649" s="7">
        <v>115116</v>
      </c>
      <c r="C2649">
        <v>3</v>
      </c>
      <c r="D2649">
        <v>3</v>
      </c>
      <c r="J2649" s="7">
        <v>114900</v>
      </c>
      <c r="O2649">
        <v>2</v>
      </c>
      <c r="P2649">
        <v>1</v>
      </c>
      <c r="Q2649">
        <v>1</v>
      </c>
      <c r="W2649">
        <v>4</v>
      </c>
      <c r="AA2649" s="7">
        <v>115258</v>
      </c>
      <c r="AD2649">
        <v>1</v>
      </c>
      <c r="AH2649">
        <v>1</v>
      </c>
      <c r="AJ2649" s="7">
        <v>115074</v>
      </c>
      <c r="BA2649">
        <v>1</v>
      </c>
      <c r="BB2649">
        <v>1</v>
      </c>
      <c r="BI2649">
        <v>2</v>
      </c>
    </row>
    <row r="2650" spans="1:61" x14ac:dyDescent="0.25">
      <c r="A2650" s="7">
        <v>115258</v>
      </c>
      <c r="C2650">
        <v>1</v>
      </c>
      <c r="D2650">
        <v>1</v>
      </c>
      <c r="J2650" s="7">
        <v>114944</v>
      </c>
      <c r="O2650">
        <v>1</v>
      </c>
      <c r="W2650">
        <v>1</v>
      </c>
      <c r="AA2650" s="7">
        <v>115264</v>
      </c>
      <c r="AF2650">
        <v>1</v>
      </c>
      <c r="AH2650">
        <v>1</v>
      </c>
      <c r="AJ2650" s="7">
        <v>115116</v>
      </c>
      <c r="BB2650">
        <v>1</v>
      </c>
      <c r="BD2650">
        <v>1</v>
      </c>
      <c r="BE2650">
        <v>1</v>
      </c>
      <c r="BI2650">
        <v>3</v>
      </c>
    </row>
    <row r="2651" spans="1:61" x14ac:dyDescent="0.25">
      <c r="A2651" s="7">
        <v>115264</v>
      </c>
      <c r="C2651">
        <v>1</v>
      </c>
      <c r="D2651">
        <v>1</v>
      </c>
      <c r="J2651" s="7">
        <v>114994</v>
      </c>
      <c r="O2651">
        <v>1</v>
      </c>
      <c r="W2651">
        <v>1</v>
      </c>
      <c r="AA2651" s="7">
        <v>115298</v>
      </c>
      <c r="AF2651">
        <v>1</v>
      </c>
      <c r="AH2651">
        <v>1</v>
      </c>
      <c r="AJ2651" s="7">
        <v>115258</v>
      </c>
      <c r="BA2651">
        <v>1</v>
      </c>
      <c r="BI2651">
        <v>1</v>
      </c>
    </row>
    <row r="2652" spans="1:61" x14ac:dyDescent="0.25">
      <c r="A2652" s="7">
        <v>115298</v>
      </c>
      <c r="C2652">
        <v>1</v>
      </c>
      <c r="D2652">
        <v>1</v>
      </c>
      <c r="J2652" s="7">
        <v>115005</v>
      </c>
      <c r="O2652">
        <v>2</v>
      </c>
      <c r="W2652">
        <v>2</v>
      </c>
      <c r="AA2652" s="7">
        <v>115300</v>
      </c>
      <c r="AF2652">
        <v>3</v>
      </c>
      <c r="AH2652">
        <v>3</v>
      </c>
      <c r="AJ2652" s="7">
        <v>115264</v>
      </c>
      <c r="BA2652">
        <v>1</v>
      </c>
      <c r="BI2652">
        <v>1</v>
      </c>
    </row>
    <row r="2653" spans="1:61" x14ac:dyDescent="0.25">
      <c r="A2653" s="7">
        <v>115300</v>
      </c>
      <c r="C2653">
        <v>3</v>
      </c>
      <c r="D2653">
        <v>3</v>
      </c>
      <c r="J2653" s="7">
        <v>115034</v>
      </c>
      <c r="O2653">
        <v>2</v>
      </c>
      <c r="W2653">
        <v>2</v>
      </c>
      <c r="AA2653" s="7">
        <v>115301</v>
      </c>
      <c r="AD2653">
        <v>2</v>
      </c>
      <c r="AH2653">
        <v>2</v>
      </c>
      <c r="AJ2653" s="7">
        <v>115298</v>
      </c>
      <c r="BA2653">
        <v>1</v>
      </c>
      <c r="BI2653">
        <v>1</v>
      </c>
    </row>
    <row r="2654" spans="1:61" x14ac:dyDescent="0.25">
      <c r="A2654" s="7">
        <v>115301</v>
      </c>
      <c r="C2654">
        <v>2</v>
      </c>
      <c r="D2654">
        <v>2</v>
      </c>
      <c r="J2654" s="7">
        <v>115053</v>
      </c>
      <c r="O2654">
        <v>1</v>
      </c>
      <c r="P2654">
        <v>1</v>
      </c>
      <c r="S2654">
        <v>6</v>
      </c>
      <c r="T2654">
        <v>2</v>
      </c>
      <c r="U2654">
        <v>1</v>
      </c>
      <c r="W2654">
        <v>11</v>
      </c>
      <c r="AA2654" s="7">
        <v>115317</v>
      </c>
      <c r="AF2654">
        <v>6</v>
      </c>
      <c r="AH2654">
        <v>6</v>
      </c>
      <c r="AJ2654" s="7">
        <v>115300</v>
      </c>
      <c r="BA2654">
        <v>2</v>
      </c>
      <c r="BB2654">
        <v>1</v>
      </c>
      <c r="BI2654">
        <v>3</v>
      </c>
    </row>
    <row r="2655" spans="1:61" x14ac:dyDescent="0.25">
      <c r="A2655" s="7">
        <v>115317</v>
      </c>
      <c r="C2655">
        <v>6</v>
      </c>
      <c r="D2655">
        <v>6</v>
      </c>
      <c r="J2655" s="7">
        <v>115062</v>
      </c>
      <c r="O2655">
        <v>1</v>
      </c>
      <c r="W2655">
        <v>1</v>
      </c>
      <c r="AA2655" s="7">
        <v>115398</v>
      </c>
      <c r="AD2655">
        <v>3</v>
      </c>
      <c r="AH2655">
        <v>3</v>
      </c>
      <c r="AJ2655" s="7">
        <v>115301</v>
      </c>
      <c r="BA2655">
        <v>1</v>
      </c>
      <c r="BD2655">
        <v>1</v>
      </c>
      <c r="BI2655">
        <v>2</v>
      </c>
    </row>
    <row r="2656" spans="1:61" x14ac:dyDescent="0.25">
      <c r="A2656" s="7">
        <v>115398</v>
      </c>
      <c r="C2656">
        <v>3</v>
      </c>
      <c r="D2656">
        <v>3</v>
      </c>
      <c r="J2656" s="7">
        <v>115063</v>
      </c>
      <c r="O2656">
        <v>1</v>
      </c>
      <c r="W2656">
        <v>1</v>
      </c>
      <c r="AA2656" s="7">
        <v>115427</v>
      </c>
      <c r="AD2656">
        <v>2</v>
      </c>
      <c r="AH2656">
        <v>2</v>
      </c>
      <c r="AJ2656" s="7">
        <v>115317</v>
      </c>
      <c r="BA2656">
        <v>2</v>
      </c>
      <c r="BB2656">
        <v>1</v>
      </c>
      <c r="BC2656">
        <v>1</v>
      </c>
      <c r="BF2656">
        <v>1</v>
      </c>
      <c r="BG2656">
        <v>1</v>
      </c>
      <c r="BI2656">
        <v>6</v>
      </c>
    </row>
    <row r="2657" spans="1:61" x14ac:dyDescent="0.25">
      <c r="A2657" s="7">
        <v>115427</v>
      </c>
      <c r="C2657">
        <v>2</v>
      </c>
      <c r="D2657">
        <v>2</v>
      </c>
      <c r="J2657" s="7">
        <v>115071</v>
      </c>
      <c r="O2657">
        <v>5</v>
      </c>
      <c r="P2657">
        <v>1</v>
      </c>
      <c r="Q2657">
        <v>1</v>
      </c>
      <c r="W2657">
        <v>7</v>
      </c>
      <c r="AA2657" s="7">
        <v>115472</v>
      </c>
      <c r="AD2657">
        <v>2</v>
      </c>
      <c r="AH2657">
        <v>2</v>
      </c>
      <c r="AJ2657" s="7">
        <v>115398</v>
      </c>
      <c r="BA2657">
        <v>1</v>
      </c>
      <c r="BB2657">
        <v>2</v>
      </c>
      <c r="BI2657">
        <v>3</v>
      </c>
    </row>
    <row r="2658" spans="1:61" x14ac:dyDescent="0.25">
      <c r="A2658" s="7">
        <v>115472</v>
      </c>
      <c r="C2658">
        <v>2</v>
      </c>
      <c r="D2658">
        <v>2</v>
      </c>
      <c r="J2658" s="7">
        <v>115074</v>
      </c>
      <c r="O2658">
        <v>1</v>
      </c>
      <c r="P2658">
        <v>1</v>
      </c>
      <c r="W2658">
        <v>2</v>
      </c>
      <c r="AA2658" s="7">
        <v>115491</v>
      </c>
      <c r="AD2658">
        <v>5</v>
      </c>
      <c r="AF2658">
        <v>1</v>
      </c>
      <c r="AH2658">
        <v>6</v>
      </c>
      <c r="AJ2658" s="7">
        <v>115427</v>
      </c>
      <c r="BA2658">
        <v>1</v>
      </c>
      <c r="BB2658">
        <v>1</v>
      </c>
      <c r="BI2658">
        <v>2</v>
      </c>
    </row>
    <row r="2659" spans="1:61" x14ac:dyDescent="0.25">
      <c r="A2659" s="7">
        <v>115491</v>
      </c>
      <c r="C2659">
        <v>6</v>
      </c>
      <c r="D2659">
        <v>6</v>
      </c>
      <c r="J2659" s="7">
        <v>115116</v>
      </c>
      <c r="P2659">
        <v>1</v>
      </c>
      <c r="R2659">
        <v>1</v>
      </c>
      <c r="S2659">
        <v>1</v>
      </c>
      <c r="W2659">
        <v>3</v>
      </c>
      <c r="AA2659" s="7">
        <v>115501</v>
      </c>
      <c r="AF2659">
        <v>1</v>
      </c>
      <c r="AH2659">
        <v>1</v>
      </c>
      <c r="AJ2659" s="7">
        <v>115472</v>
      </c>
      <c r="BA2659">
        <v>1</v>
      </c>
      <c r="BB2659">
        <v>1</v>
      </c>
      <c r="BI2659">
        <v>2</v>
      </c>
    </row>
    <row r="2660" spans="1:61" x14ac:dyDescent="0.25">
      <c r="A2660" s="7">
        <v>115501</v>
      </c>
      <c r="C2660">
        <v>1</v>
      </c>
      <c r="D2660">
        <v>1</v>
      </c>
      <c r="J2660" s="7">
        <v>115258</v>
      </c>
      <c r="O2660">
        <v>1</v>
      </c>
      <c r="W2660">
        <v>1</v>
      </c>
      <c r="AA2660" s="7">
        <v>115502</v>
      </c>
      <c r="AD2660">
        <v>2</v>
      </c>
      <c r="AH2660">
        <v>2</v>
      </c>
      <c r="AJ2660" s="7">
        <v>115491</v>
      </c>
      <c r="BB2660">
        <v>3</v>
      </c>
      <c r="BD2660">
        <v>2</v>
      </c>
      <c r="BE2660">
        <v>1</v>
      </c>
      <c r="BI2660">
        <v>6</v>
      </c>
    </row>
    <row r="2661" spans="1:61" x14ac:dyDescent="0.25">
      <c r="A2661" s="7">
        <v>115502</v>
      </c>
      <c r="C2661">
        <v>2</v>
      </c>
      <c r="D2661">
        <v>2</v>
      </c>
      <c r="J2661" s="7">
        <v>115264</v>
      </c>
      <c r="O2661">
        <v>1</v>
      </c>
      <c r="W2661">
        <v>1</v>
      </c>
      <c r="AA2661" s="7">
        <v>115614</v>
      </c>
      <c r="AD2661">
        <v>1</v>
      </c>
      <c r="AH2661">
        <v>1</v>
      </c>
      <c r="AJ2661" s="7">
        <v>115501</v>
      </c>
      <c r="BB2661">
        <v>1</v>
      </c>
      <c r="BI2661">
        <v>1</v>
      </c>
    </row>
    <row r="2662" spans="1:61" x14ac:dyDescent="0.25">
      <c r="A2662" s="7">
        <v>115614</v>
      </c>
      <c r="C2662">
        <v>1</v>
      </c>
      <c r="D2662">
        <v>1</v>
      </c>
      <c r="J2662" s="7">
        <v>115298</v>
      </c>
      <c r="O2662">
        <v>1</v>
      </c>
      <c r="W2662">
        <v>1</v>
      </c>
      <c r="AA2662" s="7">
        <v>115619</v>
      </c>
      <c r="AD2662">
        <v>1</v>
      </c>
      <c r="AH2662">
        <v>1</v>
      </c>
      <c r="AJ2662" s="7">
        <v>115502</v>
      </c>
      <c r="BB2662">
        <v>1</v>
      </c>
      <c r="BC2662">
        <v>1</v>
      </c>
      <c r="BI2662">
        <v>2</v>
      </c>
    </row>
    <row r="2663" spans="1:61" x14ac:dyDescent="0.25">
      <c r="A2663" s="7">
        <v>115619</v>
      </c>
      <c r="C2663">
        <v>1</v>
      </c>
      <c r="D2663">
        <v>1</v>
      </c>
      <c r="J2663" s="7">
        <v>115300</v>
      </c>
      <c r="O2663">
        <v>2</v>
      </c>
      <c r="P2663">
        <v>1</v>
      </c>
      <c r="W2663">
        <v>3</v>
      </c>
      <c r="AA2663" s="7">
        <v>115636</v>
      </c>
      <c r="AF2663">
        <v>1</v>
      </c>
      <c r="AH2663">
        <v>1</v>
      </c>
      <c r="AJ2663" s="7">
        <v>115614</v>
      </c>
      <c r="BA2663">
        <v>1</v>
      </c>
      <c r="BI2663">
        <v>1</v>
      </c>
    </row>
    <row r="2664" spans="1:61" x14ac:dyDescent="0.25">
      <c r="A2664" s="7">
        <v>115636</v>
      </c>
      <c r="C2664">
        <v>1</v>
      </c>
      <c r="D2664">
        <v>1</v>
      </c>
      <c r="J2664" s="7">
        <v>115301</v>
      </c>
      <c r="O2664">
        <v>1</v>
      </c>
      <c r="R2664">
        <v>1</v>
      </c>
      <c r="W2664">
        <v>2</v>
      </c>
      <c r="AA2664" s="7">
        <v>115696</v>
      </c>
      <c r="AD2664">
        <v>1</v>
      </c>
      <c r="AH2664">
        <v>1</v>
      </c>
      <c r="AJ2664" s="7">
        <v>115619</v>
      </c>
      <c r="BA2664">
        <v>1</v>
      </c>
      <c r="BI2664">
        <v>1</v>
      </c>
    </row>
    <row r="2665" spans="1:61" x14ac:dyDescent="0.25">
      <c r="A2665" s="7">
        <v>115696</v>
      </c>
      <c r="C2665">
        <v>1</v>
      </c>
      <c r="D2665">
        <v>1</v>
      </c>
      <c r="J2665" s="7">
        <v>115317</v>
      </c>
      <c r="O2665">
        <v>2</v>
      </c>
      <c r="P2665">
        <v>1</v>
      </c>
      <c r="Q2665">
        <v>1</v>
      </c>
      <c r="T2665">
        <v>1</v>
      </c>
      <c r="U2665">
        <v>1</v>
      </c>
      <c r="W2665">
        <v>6</v>
      </c>
      <c r="AA2665" s="7">
        <v>115706</v>
      </c>
      <c r="AF2665">
        <v>2</v>
      </c>
      <c r="AH2665">
        <v>2</v>
      </c>
      <c r="AJ2665" s="7">
        <v>115636</v>
      </c>
      <c r="BA2665">
        <v>1</v>
      </c>
      <c r="BI2665">
        <v>1</v>
      </c>
    </row>
    <row r="2666" spans="1:61" x14ac:dyDescent="0.25">
      <c r="A2666" s="7">
        <v>115706</v>
      </c>
      <c r="C2666">
        <v>2</v>
      </c>
      <c r="D2666">
        <v>2</v>
      </c>
      <c r="J2666" s="7">
        <v>115398</v>
      </c>
      <c r="O2666">
        <v>1</v>
      </c>
      <c r="P2666">
        <v>2</v>
      </c>
      <c r="W2666">
        <v>3</v>
      </c>
      <c r="AA2666" s="7">
        <v>115732</v>
      </c>
      <c r="AD2666">
        <v>2</v>
      </c>
      <c r="AH2666">
        <v>2</v>
      </c>
      <c r="AJ2666" s="7">
        <v>115696</v>
      </c>
      <c r="BA2666">
        <v>1</v>
      </c>
      <c r="BI2666">
        <v>1</v>
      </c>
    </row>
    <row r="2667" spans="1:61" x14ac:dyDescent="0.25">
      <c r="A2667" s="7">
        <v>115732</v>
      </c>
      <c r="C2667">
        <v>2</v>
      </c>
      <c r="D2667">
        <v>2</v>
      </c>
      <c r="J2667" s="7">
        <v>115427</v>
      </c>
      <c r="O2667">
        <v>1</v>
      </c>
      <c r="P2667">
        <v>1</v>
      </c>
      <c r="W2667">
        <v>2</v>
      </c>
      <c r="AA2667" s="7">
        <v>115739</v>
      </c>
      <c r="AF2667">
        <v>1</v>
      </c>
      <c r="AH2667">
        <v>1</v>
      </c>
      <c r="AJ2667" s="7">
        <v>115706</v>
      </c>
      <c r="BA2667">
        <v>1</v>
      </c>
      <c r="BB2667">
        <v>1</v>
      </c>
      <c r="BI2667">
        <v>2</v>
      </c>
    </row>
    <row r="2668" spans="1:61" x14ac:dyDescent="0.25">
      <c r="A2668" s="7">
        <v>115739</v>
      </c>
      <c r="C2668">
        <v>1</v>
      </c>
      <c r="D2668">
        <v>1</v>
      </c>
      <c r="J2668" s="7">
        <v>115472</v>
      </c>
      <c r="O2668">
        <v>1</v>
      </c>
      <c r="P2668">
        <v>1</v>
      </c>
      <c r="W2668">
        <v>2</v>
      </c>
      <c r="AA2668" s="7">
        <v>115745</v>
      </c>
      <c r="AF2668">
        <v>1</v>
      </c>
      <c r="AH2668">
        <v>1</v>
      </c>
      <c r="AJ2668" s="7">
        <v>115732</v>
      </c>
      <c r="BA2668">
        <v>2</v>
      </c>
      <c r="BI2668">
        <v>2</v>
      </c>
    </row>
    <row r="2669" spans="1:61" x14ac:dyDescent="0.25">
      <c r="A2669" s="7">
        <v>115745</v>
      </c>
      <c r="C2669">
        <v>1</v>
      </c>
      <c r="D2669">
        <v>1</v>
      </c>
      <c r="J2669" s="7">
        <v>115491</v>
      </c>
      <c r="P2669">
        <v>3</v>
      </c>
      <c r="R2669">
        <v>2</v>
      </c>
      <c r="S2669">
        <v>1</v>
      </c>
      <c r="W2669">
        <v>6</v>
      </c>
      <c r="AA2669" s="7">
        <v>115749</v>
      </c>
      <c r="AF2669">
        <v>5</v>
      </c>
      <c r="AH2669">
        <v>5</v>
      </c>
      <c r="AJ2669" s="7">
        <v>115739</v>
      </c>
      <c r="BA2669">
        <v>1</v>
      </c>
      <c r="BI2669">
        <v>1</v>
      </c>
    </row>
    <row r="2670" spans="1:61" x14ac:dyDescent="0.25">
      <c r="A2670" s="7">
        <v>115749</v>
      </c>
      <c r="C2670">
        <v>5</v>
      </c>
      <c r="D2670">
        <v>5</v>
      </c>
      <c r="J2670" s="7">
        <v>115501</v>
      </c>
      <c r="P2670">
        <v>1</v>
      </c>
      <c r="W2670">
        <v>1</v>
      </c>
      <c r="AA2670" s="7">
        <v>115778</v>
      </c>
      <c r="AD2670">
        <v>4</v>
      </c>
      <c r="AH2670">
        <v>4</v>
      </c>
      <c r="AJ2670" s="7">
        <v>115745</v>
      </c>
      <c r="BA2670">
        <v>1</v>
      </c>
      <c r="BI2670">
        <v>1</v>
      </c>
    </row>
    <row r="2671" spans="1:61" x14ac:dyDescent="0.25">
      <c r="A2671" s="7">
        <v>115778</v>
      </c>
      <c r="C2671">
        <v>4</v>
      </c>
      <c r="D2671">
        <v>4</v>
      </c>
      <c r="J2671" s="7">
        <v>115502</v>
      </c>
      <c r="P2671">
        <v>1</v>
      </c>
      <c r="Q2671">
        <v>1</v>
      </c>
      <c r="W2671">
        <v>2</v>
      </c>
      <c r="AA2671" s="7">
        <v>115820</v>
      </c>
      <c r="AF2671">
        <v>4</v>
      </c>
      <c r="AH2671">
        <v>4</v>
      </c>
      <c r="AJ2671" s="7">
        <v>115749</v>
      </c>
      <c r="BA2671">
        <v>1</v>
      </c>
      <c r="BC2671">
        <v>1</v>
      </c>
      <c r="BD2671">
        <v>1</v>
      </c>
      <c r="BE2671">
        <v>2</v>
      </c>
      <c r="BI2671">
        <v>5</v>
      </c>
    </row>
    <row r="2672" spans="1:61" x14ac:dyDescent="0.25">
      <c r="A2672" s="7">
        <v>115820</v>
      </c>
      <c r="C2672">
        <v>4</v>
      </c>
      <c r="D2672">
        <v>4</v>
      </c>
      <c r="J2672" s="7">
        <v>115614</v>
      </c>
      <c r="O2672">
        <v>1</v>
      </c>
      <c r="W2672">
        <v>1</v>
      </c>
      <c r="AA2672" s="7">
        <v>115886</v>
      </c>
      <c r="AF2672">
        <v>3</v>
      </c>
      <c r="AH2672">
        <v>3</v>
      </c>
      <c r="AJ2672" s="7">
        <v>115778</v>
      </c>
      <c r="BA2672">
        <v>2</v>
      </c>
      <c r="BB2672">
        <v>1</v>
      </c>
      <c r="BG2672">
        <v>1</v>
      </c>
      <c r="BI2672">
        <v>4</v>
      </c>
    </row>
    <row r="2673" spans="1:61" x14ac:dyDescent="0.25">
      <c r="A2673" s="7">
        <v>115886</v>
      </c>
      <c r="C2673">
        <v>3</v>
      </c>
      <c r="D2673">
        <v>3</v>
      </c>
      <c r="J2673" s="7">
        <v>115619</v>
      </c>
      <c r="O2673">
        <v>1</v>
      </c>
      <c r="W2673">
        <v>1</v>
      </c>
      <c r="AA2673" s="7">
        <v>115895</v>
      </c>
      <c r="AD2673">
        <v>1</v>
      </c>
      <c r="AH2673">
        <v>1</v>
      </c>
      <c r="AJ2673" s="7">
        <v>115820</v>
      </c>
      <c r="BA2673">
        <v>1</v>
      </c>
      <c r="BE2673">
        <v>2</v>
      </c>
      <c r="BF2673">
        <v>1</v>
      </c>
      <c r="BI2673">
        <v>4</v>
      </c>
    </row>
    <row r="2674" spans="1:61" x14ac:dyDescent="0.25">
      <c r="A2674" s="7">
        <v>115895</v>
      </c>
      <c r="C2674">
        <v>1</v>
      </c>
      <c r="D2674">
        <v>1</v>
      </c>
      <c r="J2674" s="7">
        <v>115636</v>
      </c>
      <c r="O2674">
        <v>1</v>
      </c>
      <c r="W2674">
        <v>1</v>
      </c>
      <c r="AA2674" s="7">
        <v>115914</v>
      </c>
      <c r="AD2674">
        <v>4</v>
      </c>
      <c r="AH2674">
        <v>4</v>
      </c>
      <c r="AJ2674" s="7">
        <v>115886</v>
      </c>
      <c r="BA2674">
        <v>1</v>
      </c>
      <c r="BB2674">
        <v>1</v>
      </c>
      <c r="BG2674">
        <v>1</v>
      </c>
      <c r="BI2674">
        <v>3</v>
      </c>
    </row>
    <row r="2675" spans="1:61" x14ac:dyDescent="0.25">
      <c r="A2675" s="7">
        <v>115914</v>
      </c>
      <c r="C2675">
        <v>4</v>
      </c>
      <c r="D2675">
        <v>4</v>
      </c>
      <c r="J2675" s="7">
        <v>115696</v>
      </c>
      <c r="O2675">
        <v>1</v>
      </c>
      <c r="W2675">
        <v>1</v>
      </c>
      <c r="AA2675" s="7">
        <v>115976</v>
      </c>
      <c r="AF2675">
        <v>2</v>
      </c>
      <c r="AH2675">
        <v>2</v>
      </c>
      <c r="AJ2675" s="7">
        <v>115895</v>
      </c>
      <c r="BA2675">
        <v>1</v>
      </c>
      <c r="BI2675">
        <v>1</v>
      </c>
    </row>
    <row r="2676" spans="1:61" x14ac:dyDescent="0.25">
      <c r="A2676" s="7">
        <v>115976</v>
      </c>
      <c r="C2676">
        <v>2</v>
      </c>
      <c r="D2676">
        <v>2</v>
      </c>
      <c r="J2676" s="7">
        <v>115706</v>
      </c>
      <c r="O2676">
        <v>1</v>
      </c>
      <c r="P2676">
        <v>1</v>
      </c>
      <c r="W2676">
        <v>2</v>
      </c>
      <c r="AA2676" s="7">
        <v>115995</v>
      </c>
      <c r="AD2676">
        <v>2</v>
      </c>
      <c r="AH2676">
        <v>2</v>
      </c>
      <c r="AJ2676" s="7">
        <v>115914</v>
      </c>
      <c r="BB2676">
        <v>2</v>
      </c>
      <c r="BC2676">
        <v>2</v>
      </c>
      <c r="BI2676">
        <v>4</v>
      </c>
    </row>
    <row r="2677" spans="1:61" x14ac:dyDescent="0.25">
      <c r="A2677" s="7">
        <v>115995</v>
      </c>
      <c r="C2677">
        <v>2</v>
      </c>
      <c r="D2677">
        <v>2</v>
      </c>
      <c r="J2677" s="7">
        <v>115732</v>
      </c>
      <c r="O2677">
        <v>2</v>
      </c>
      <c r="W2677">
        <v>2</v>
      </c>
      <c r="AA2677" s="7">
        <v>115999</v>
      </c>
      <c r="AF2677">
        <v>6</v>
      </c>
      <c r="AH2677">
        <v>6</v>
      </c>
      <c r="AJ2677" s="7">
        <v>115976</v>
      </c>
      <c r="BA2677">
        <v>1</v>
      </c>
      <c r="BH2677">
        <v>1</v>
      </c>
      <c r="BI2677">
        <v>2</v>
      </c>
    </row>
    <row r="2678" spans="1:61" x14ac:dyDescent="0.25">
      <c r="A2678" s="7">
        <v>115999</v>
      </c>
      <c r="C2678">
        <v>6</v>
      </c>
      <c r="D2678">
        <v>6</v>
      </c>
      <c r="J2678" s="7">
        <v>115739</v>
      </c>
      <c r="O2678">
        <v>1</v>
      </c>
      <c r="W2678">
        <v>1</v>
      </c>
      <c r="AA2678" s="7">
        <v>116037</v>
      </c>
      <c r="AF2678">
        <v>2</v>
      </c>
      <c r="AH2678">
        <v>2</v>
      </c>
      <c r="AJ2678" s="7">
        <v>115995</v>
      </c>
      <c r="BA2678">
        <v>1</v>
      </c>
      <c r="BH2678">
        <v>1</v>
      </c>
      <c r="BI2678">
        <v>2</v>
      </c>
    </row>
    <row r="2679" spans="1:61" x14ac:dyDescent="0.25">
      <c r="A2679" s="7">
        <v>116037</v>
      </c>
      <c r="C2679">
        <v>2</v>
      </c>
      <c r="D2679">
        <v>2</v>
      </c>
      <c r="J2679" s="7">
        <v>115745</v>
      </c>
      <c r="O2679">
        <v>1</v>
      </c>
      <c r="W2679">
        <v>1</v>
      </c>
      <c r="AA2679" s="7">
        <v>116052</v>
      </c>
      <c r="AF2679">
        <v>9</v>
      </c>
      <c r="AH2679">
        <v>9</v>
      </c>
      <c r="AJ2679" s="7">
        <v>115999</v>
      </c>
      <c r="BA2679">
        <v>1</v>
      </c>
      <c r="BB2679">
        <v>2</v>
      </c>
      <c r="BC2679">
        <v>2</v>
      </c>
      <c r="BH2679">
        <v>1</v>
      </c>
      <c r="BI2679">
        <v>6</v>
      </c>
    </row>
    <row r="2680" spans="1:61" x14ac:dyDescent="0.25">
      <c r="A2680" s="7">
        <v>116052</v>
      </c>
      <c r="C2680">
        <v>9</v>
      </c>
      <c r="D2680">
        <v>9</v>
      </c>
      <c r="J2680" s="7">
        <v>115749</v>
      </c>
      <c r="O2680">
        <v>1</v>
      </c>
      <c r="Q2680">
        <v>1</v>
      </c>
      <c r="R2680">
        <v>1</v>
      </c>
      <c r="S2680">
        <v>2</v>
      </c>
      <c r="W2680">
        <v>5</v>
      </c>
      <c r="AA2680" s="7">
        <v>116093</v>
      </c>
      <c r="AD2680">
        <v>1</v>
      </c>
      <c r="AF2680">
        <v>1</v>
      </c>
      <c r="AH2680">
        <v>2</v>
      </c>
      <c r="AJ2680" s="7">
        <v>116037</v>
      </c>
      <c r="BA2680">
        <v>1</v>
      </c>
      <c r="BB2680">
        <v>1</v>
      </c>
      <c r="BI2680">
        <v>2</v>
      </c>
    </row>
    <row r="2681" spans="1:61" x14ac:dyDescent="0.25">
      <c r="A2681" s="7">
        <v>116093</v>
      </c>
      <c r="C2681">
        <v>2</v>
      </c>
      <c r="D2681">
        <v>2</v>
      </c>
      <c r="J2681" s="7">
        <v>115778</v>
      </c>
      <c r="O2681">
        <v>2</v>
      </c>
      <c r="P2681">
        <v>1</v>
      </c>
      <c r="U2681">
        <v>1</v>
      </c>
      <c r="W2681">
        <v>4</v>
      </c>
      <c r="AA2681" s="7">
        <v>116182</v>
      </c>
      <c r="AF2681">
        <v>2</v>
      </c>
      <c r="AH2681">
        <v>2</v>
      </c>
      <c r="AJ2681" s="7">
        <v>116052</v>
      </c>
      <c r="BA2681">
        <v>1</v>
      </c>
      <c r="BB2681">
        <v>2</v>
      </c>
      <c r="BC2681">
        <v>2</v>
      </c>
      <c r="BD2681">
        <v>1</v>
      </c>
      <c r="BE2681">
        <v>2</v>
      </c>
      <c r="BF2681">
        <v>1</v>
      </c>
      <c r="BI2681">
        <v>9</v>
      </c>
    </row>
    <row r="2682" spans="1:61" x14ac:dyDescent="0.25">
      <c r="A2682" s="7">
        <v>116182</v>
      </c>
      <c r="C2682">
        <v>2</v>
      </c>
      <c r="D2682">
        <v>2</v>
      </c>
      <c r="J2682" s="7">
        <v>115820</v>
      </c>
      <c r="O2682">
        <v>1</v>
      </c>
      <c r="S2682">
        <v>2</v>
      </c>
      <c r="T2682">
        <v>1</v>
      </c>
      <c r="W2682">
        <v>4</v>
      </c>
      <c r="AA2682" s="7">
        <v>116228</v>
      </c>
      <c r="AD2682">
        <v>2</v>
      </c>
      <c r="AH2682">
        <v>2</v>
      </c>
      <c r="AJ2682" s="7">
        <v>116093</v>
      </c>
      <c r="BA2682">
        <v>1</v>
      </c>
      <c r="BF2682">
        <v>1</v>
      </c>
      <c r="BI2682">
        <v>2</v>
      </c>
    </row>
    <row r="2683" spans="1:61" x14ac:dyDescent="0.25">
      <c r="A2683" s="7">
        <v>116228</v>
      </c>
      <c r="C2683">
        <v>2</v>
      </c>
      <c r="D2683">
        <v>2</v>
      </c>
      <c r="J2683" s="7">
        <v>115886</v>
      </c>
      <c r="O2683">
        <v>1</v>
      </c>
      <c r="P2683">
        <v>1</v>
      </c>
      <c r="U2683">
        <v>1</v>
      </c>
      <c r="W2683">
        <v>3</v>
      </c>
      <c r="AA2683" s="7">
        <v>116439</v>
      </c>
      <c r="AF2683">
        <v>1</v>
      </c>
      <c r="AH2683">
        <v>1</v>
      </c>
      <c r="AJ2683" s="7">
        <v>116182</v>
      </c>
      <c r="BB2683">
        <v>1</v>
      </c>
      <c r="BC2683">
        <v>1</v>
      </c>
      <c r="BI2683">
        <v>2</v>
      </c>
    </row>
    <row r="2684" spans="1:61" x14ac:dyDescent="0.25">
      <c r="A2684" s="7">
        <v>116439</v>
      </c>
      <c r="C2684">
        <v>1</v>
      </c>
      <c r="D2684">
        <v>1</v>
      </c>
      <c r="J2684" s="7">
        <v>115895</v>
      </c>
      <c r="O2684">
        <v>1</v>
      </c>
      <c r="W2684">
        <v>1</v>
      </c>
      <c r="AA2684" s="7">
        <v>116467</v>
      </c>
      <c r="AD2684">
        <v>1</v>
      </c>
      <c r="AH2684">
        <v>1</v>
      </c>
      <c r="AJ2684" s="7">
        <v>116228</v>
      </c>
      <c r="BA2684">
        <v>1</v>
      </c>
      <c r="BB2684">
        <v>1</v>
      </c>
      <c r="BI2684">
        <v>2</v>
      </c>
    </row>
    <row r="2685" spans="1:61" x14ac:dyDescent="0.25">
      <c r="A2685" s="7">
        <v>116467</v>
      </c>
      <c r="C2685">
        <v>1</v>
      </c>
      <c r="D2685">
        <v>1</v>
      </c>
      <c r="J2685" s="7">
        <v>115914</v>
      </c>
      <c r="P2685">
        <v>2</v>
      </c>
      <c r="Q2685">
        <v>2</v>
      </c>
      <c r="W2685">
        <v>4</v>
      </c>
      <c r="AA2685" s="7">
        <v>116737</v>
      </c>
      <c r="AD2685">
        <v>1</v>
      </c>
      <c r="AH2685">
        <v>1</v>
      </c>
      <c r="AJ2685" s="7">
        <v>116439</v>
      </c>
      <c r="BB2685">
        <v>1</v>
      </c>
      <c r="BI2685">
        <v>1</v>
      </c>
    </row>
    <row r="2686" spans="1:61" x14ac:dyDescent="0.25">
      <c r="A2686" s="7">
        <v>116737</v>
      </c>
      <c r="C2686">
        <v>1</v>
      </c>
      <c r="D2686">
        <v>1</v>
      </c>
      <c r="J2686" s="7">
        <v>115976</v>
      </c>
      <c r="O2686">
        <v>1</v>
      </c>
      <c r="V2686">
        <v>1</v>
      </c>
      <c r="W2686">
        <v>2</v>
      </c>
      <c r="AA2686" s="7">
        <v>116787</v>
      </c>
      <c r="AD2686">
        <v>1</v>
      </c>
      <c r="AH2686">
        <v>1</v>
      </c>
      <c r="AJ2686" s="7">
        <v>116467</v>
      </c>
      <c r="BB2686">
        <v>1</v>
      </c>
      <c r="BI2686">
        <v>1</v>
      </c>
    </row>
    <row r="2687" spans="1:61" x14ac:dyDescent="0.25">
      <c r="A2687" s="7">
        <v>116787</v>
      </c>
      <c r="C2687">
        <v>1</v>
      </c>
      <c r="D2687">
        <v>1</v>
      </c>
      <c r="J2687" s="7">
        <v>115995</v>
      </c>
      <c r="O2687">
        <v>1</v>
      </c>
      <c r="V2687">
        <v>1</v>
      </c>
      <c r="W2687">
        <v>2</v>
      </c>
      <c r="AA2687" s="7">
        <v>116808</v>
      </c>
      <c r="AD2687">
        <v>1</v>
      </c>
      <c r="AF2687">
        <v>2</v>
      </c>
      <c r="AH2687">
        <v>3</v>
      </c>
      <c r="AJ2687" s="7">
        <v>116737</v>
      </c>
      <c r="BB2687">
        <v>1</v>
      </c>
      <c r="BI2687">
        <v>1</v>
      </c>
    </row>
    <row r="2688" spans="1:61" x14ac:dyDescent="0.25">
      <c r="A2688" s="7">
        <v>116808</v>
      </c>
      <c r="C2688">
        <v>3</v>
      </c>
      <c r="D2688">
        <v>3</v>
      </c>
      <c r="J2688" s="7">
        <v>115999</v>
      </c>
      <c r="O2688">
        <v>1</v>
      </c>
      <c r="P2688">
        <v>2</v>
      </c>
      <c r="Q2688">
        <v>2</v>
      </c>
      <c r="V2688">
        <v>1</v>
      </c>
      <c r="W2688">
        <v>6</v>
      </c>
      <c r="AA2688" s="7">
        <v>116829</v>
      </c>
      <c r="AF2688">
        <v>1</v>
      </c>
      <c r="AH2688">
        <v>1</v>
      </c>
      <c r="AJ2688" s="7">
        <v>116787</v>
      </c>
      <c r="BB2688">
        <v>1</v>
      </c>
      <c r="BI2688">
        <v>1</v>
      </c>
    </row>
    <row r="2689" spans="1:61" x14ac:dyDescent="0.25">
      <c r="A2689" s="7">
        <v>116829</v>
      </c>
      <c r="C2689">
        <v>1</v>
      </c>
      <c r="D2689">
        <v>1</v>
      </c>
      <c r="J2689" s="7">
        <v>116037</v>
      </c>
      <c r="O2689">
        <v>1</v>
      </c>
      <c r="P2689">
        <v>1</v>
      </c>
      <c r="W2689">
        <v>2</v>
      </c>
      <c r="AA2689" s="7">
        <v>117050</v>
      </c>
      <c r="AF2689">
        <v>4</v>
      </c>
      <c r="AH2689">
        <v>4</v>
      </c>
      <c r="AJ2689" s="7">
        <v>116808</v>
      </c>
      <c r="BB2689">
        <v>1</v>
      </c>
      <c r="BC2689">
        <v>2</v>
      </c>
      <c r="BI2689">
        <v>3</v>
      </c>
    </row>
    <row r="2690" spans="1:61" x14ac:dyDescent="0.25">
      <c r="A2690" s="7">
        <v>117050</v>
      </c>
      <c r="C2690">
        <v>4</v>
      </c>
      <c r="D2690">
        <v>4</v>
      </c>
      <c r="J2690" s="7">
        <v>116052</v>
      </c>
      <c r="O2690">
        <v>1</v>
      </c>
      <c r="P2690">
        <v>2</v>
      </c>
      <c r="Q2690">
        <v>2</v>
      </c>
      <c r="R2690">
        <v>1</v>
      </c>
      <c r="S2690">
        <v>2</v>
      </c>
      <c r="T2690">
        <v>1</v>
      </c>
      <c r="W2690">
        <v>9</v>
      </c>
      <c r="AA2690" s="7">
        <v>117333</v>
      </c>
      <c r="AD2690">
        <v>4</v>
      </c>
      <c r="AH2690">
        <v>4</v>
      </c>
      <c r="AJ2690" s="7">
        <v>116829</v>
      </c>
      <c r="BB2690">
        <v>1</v>
      </c>
      <c r="BI2690">
        <v>1</v>
      </c>
    </row>
    <row r="2691" spans="1:61" x14ac:dyDescent="0.25">
      <c r="A2691" s="7">
        <v>117333</v>
      </c>
      <c r="C2691">
        <v>4</v>
      </c>
      <c r="D2691">
        <v>4</v>
      </c>
      <c r="J2691" s="7">
        <v>116093</v>
      </c>
      <c r="O2691">
        <v>1</v>
      </c>
      <c r="T2691">
        <v>1</v>
      </c>
      <c r="W2691">
        <v>2</v>
      </c>
      <c r="AA2691" s="7">
        <v>117373</v>
      </c>
      <c r="AD2691">
        <v>1</v>
      </c>
      <c r="AH2691">
        <v>1</v>
      </c>
      <c r="AJ2691" s="7">
        <v>117050</v>
      </c>
      <c r="BB2691">
        <v>2</v>
      </c>
      <c r="BC2691">
        <v>2</v>
      </c>
      <c r="BI2691">
        <v>4</v>
      </c>
    </row>
    <row r="2692" spans="1:61" x14ac:dyDescent="0.25">
      <c r="A2692" s="7">
        <v>117373</v>
      </c>
      <c r="C2692">
        <v>1</v>
      </c>
      <c r="D2692">
        <v>1</v>
      </c>
      <c r="J2692" s="7">
        <v>116182</v>
      </c>
      <c r="P2692">
        <v>1</v>
      </c>
      <c r="Q2692">
        <v>1</v>
      </c>
      <c r="W2692">
        <v>2</v>
      </c>
      <c r="AA2692" s="7">
        <v>117414</v>
      </c>
      <c r="AF2692">
        <v>1</v>
      </c>
      <c r="AH2692">
        <v>1</v>
      </c>
      <c r="AJ2692" s="7">
        <v>117333</v>
      </c>
      <c r="BB2692">
        <v>1</v>
      </c>
      <c r="BE2692">
        <v>1</v>
      </c>
      <c r="BG2692">
        <v>1</v>
      </c>
      <c r="BH2692">
        <v>1</v>
      </c>
      <c r="BI2692">
        <v>4</v>
      </c>
    </row>
    <row r="2693" spans="1:61" x14ac:dyDescent="0.25">
      <c r="A2693" s="7">
        <v>117414</v>
      </c>
      <c r="C2693">
        <v>1</v>
      </c>
      <c r="D2693">
        <v>1</v>
      </c>
      <c r="J2693" s="7">
        <v>116228</v>
      </c>
      <c r="O2693">
        <v>1</v>
      </c>
      <c r="P2693">
        <v>1</v>
      </c>
      <c r="W2693">
        <v>2</v>
      </c>
      <c r="AA2693" s="7">
        <v>117418</v>
      </c>
      <c r="AD2693">
        <v>1</v>
      </c>
      <c r="AH2693">
        <v>1</v>
      </c>
      <c r="AJ2693" s="7">
        <v>117373</v>
      </c>
      <c r="BA2693">
        <v>1</v>
      </c>
      <c r="BI2693">
        <v>1</v>
      </c>
    </row>
    <row r="2694" spans="1:61" x14ac:dyDescent="0.25">
      <c r="A2694" s="7">
        <v>117418</v>
      </c>
      <c r="C2694">
        <v>1</v>
      </c>
      <c r="D2694">
        <v>1</v>
      </c>
      <c r="J2694" s="7">
        <v>116439</v>
      </c>
      <c r="P2694">
        <v>1</v>
      </c>
      <c r="W2694">
        <v>1</v>
      </c>
      <c r="AA2694" s="7">
        <v>117421</v>
      </c>
      <c r="AD2694">
        <v>1</v>
      </c>
      <c r="AH2694">
        <v>1</v>
      </c>
      <c r="AJ2694" s="7">
        <v>117414</v>
      </c>
      <c r="BB2694">
        <v>1</v>
      </c>
      <c r="BI2694">
        <v>1</v>
      </c>
    </row>
    <row r="2695" spans="1:61" x14ac:dyDescent="0.25">
      <c r="A2695" s="7">
        <v>117421</v>
      </c>
      <c r="C2695">
        <v>1</v>
      </c>
      <c r="D2695">
        <v>1</v>
      </c>
      <c r="J2695" s="7">
        <v>116467</v>
      </c>
      <c r="P2695">
        <v>1</v>
      </c>
      <c r="W2695">
        <v>1</v>
      </c>
      <c r="AA2695" s="7">
        <v>117440</v>
      </c>
      <c r="AF2695">
        <v>1</v>
      </c>
      <c r="AH2695">
        <v>1</v>
      </c>
      <c r="AJ2695" s="7">
        <v>117418</v>
      </c>
      <c r="BA2695">
        <v>1</v>
      </c>
      <c r="BI2695">
        <v>1</v>
      </c>
    </row>
    <row r="2696" spans="1:61" x14ac:dyDescent="0.25">
      <c r="A2696" s="7">
        <v>117440</v>
      </c>
      <c r="C2696">
        <v>1</v>
      </c>
      <c r="D2696">
        <v>1</v>
      </c>
      <c r="J2696" s="7">
        <v>116737</v>
      </c>
      <c r="P2696">
        <v>1</v>
      </c>
      <c r="W2696">
        <v>1</v>
      </c>
      <c r="AA2696" s="7">
        <v>117581</v>
      </c>
      <c r="AD2696">
        <v>1</v>
      </c>
      <c r="AH2696">
        <v>1</v>
      </c>
      <c r="AJ2696" s="7">
        <v>117421</v>
      </c>
      <c r="BA2696">
        <v>1</v>
      </c>
      <c r="BI2696">
        <v>1</v>
      </c>
    </row>
    <row r="2697" spans="1:61" x14ac:dyDescent="0.25">
      <c r="A2697" s="7">
        <v>117581</v>
      </c>
      <c r="C2697">
        <v>1</v>
      </c>
      <c r="D2697">
        <v>1</v>
      </c>
      <c r="J2697" s="7">
        <v>116787</v>
      </c>
      <c r="P2697">
        <v>1</v>
      </c>
      <c r="W2697">
        <v>1</v>
      </c>
      <c r="AA2697" s="7">
        <v>117641</v>
      </c>
      <c r="AD2697">
        <v>2</v>
      </c>
      <c r="AH2697">
        <v>2</v>
      </c>
      <c r="AJ2697" s="7">
        <v>117440</v>
      </c>
      <c r="BD2697">
        <v>1</v>
      </c>
      <c r="BI2697">
        <v>1</v>
      </c>
    </row>
    <row r="2698" spans="1:61" x14ac:dyDescent="0.25">
      <c r="A2698" s="7">
        <v>117641</v>
      </c>
      <c r="C2698">
        <v>2</v>
      </c>
      <c r="D2698">
        <v>2</v>
      </c>
      <c r="J2698" s="7">
        <v>116808</v>
      </c>
      <c r="P2698">
        <v>1</v>
      </c>
      <c r="Q2698">
        <v>2</v>
      </c>
      <c r="W2698">
        <v>3</v>
      </c>
      <c r="AA2698" s="7">
        <v>117644</v>
      </c>
      <c r="AD2698">
        <v>1</v>
      </c>
      <c r="AH2698">
        <v>1</v>
      </c>
      <c r="AJ2698" s="7">
        <v>117581</v>
      </c>
      <c r="BB2698">
        <v>1</v>
      </c>
      <c r="BI2698">
        <v>1</v>
      </c>
    </row>
    <row r="2699" spans="1:61" x14ac:dyDescent="0.25">
      <c r="A2699" s="7">
        <v>117644</v>
      </c>
      <c r="C2699">
        <v>1</v>
      </c>
      <c r="D2699">
        <v>1</v>
      </c>
      <c r="J2699" s="7">
        <v>116829</v>
      </c>
      <c r="P2699">
        <v>1</v>
      </c>
      <c r="W2699">
        <v>1</v>
      </c>
      <c r="AA2699" s="7">
        <v>117754</v>
      </c>
      <c r="AD2699">
        <v>2</v>
      </c>
      <c r="AH2699">
        <v>2</v>
      </c>
      <c r="AJ2699" s="7">
        <v>117641</v>
      </c>
      <c r="BB2699">
        <v>1</v>
      </c>
      <c r="BC2699">
        <v>1</v>
      </c>
      <c r="BI2699">
        <v>2</v>
      </c>
    </row>
    <row r="2700" spans="1:61" x14ac:dyDescent="0.25">
      <c r="A2700" s="7">
        <v>117754</v>
      </c>
      <c r="C2700">
        <v>2</v>
      </c>
      <c r="D2700">
        <v>2</v>
      </c>
      <c r="J2700" s="7">
        <v>117050</v>
      </c>
      <c r="P2700">
        <v>2</v>
      </c>
      <c r="Q2700">
        <v>2</v>
      </c>
      <c r="W2700">
        <v>4</v>
      </c>
      <c r="AA2700" s="7">
        <v>117842</v>
      </c>
      <c r="AF2700">
        <v>2</v>
      </c>
      <c r="AH2700">
        <v>2</v>
      </c>
      <c r="AJ2700" s="7">
        <v>117644</v>
      </c>
      <c r="BB2700">
        <v>1</v>
      </c>
      <c r="BI2700">
        <v>1</v>
      </c>
    </row>
    <row r="2701" spans="1:61" x14ac:dyDescent="0.25">
      <c r="A2701" s="7">
        <v>117842</v>
      </c>
      <c r="C2701">
        <v>2</v>
      </c>
      <c r="D2701">
        <v>2</v>
      </c>
      <c r="J2701" s="7">
        <v>117333</v>
      </c>
      <c r="P2701">
        <v>1</v>
      </c>
      <c r="S2701">
        <v>1</v>
      </c>
      <c r="U2701">
        <v>1</v>
      </c>
      <c r="V2701">
        <v>1</v>
      </c>
      <c r="W2701">
        <v>4</v>
      </c>
      <c r="AA2701" s="7">
        <v>117920</v>
      </c>
      <c r="AD2701">
        <v>1</v>
      </c>
      <c r="AH2701">
        <v>1</v>
      </c>
      <c r="AJ2701" s="7">
        <v>117754</v>
      </c>
      <c r="BB2701">
        <v>1</v>
      </c>
      <c r="BG2701">
        <v>1</v>
      </c>
      <c r="BI2701">
        <v>2</v>
      </c>
    </row>
    <row r="2702" spans="1:61" x14ac:dyDescent="0.25">
      <c r="A2702" s="7">
        <v>117920</v>
      </c>
      <c r="C2702">
        <v>1</v>
      </c>
      <c r="D2702">
        <v>1</v>
      </c>
      <c r="J2702" s="7">
        <v>117373</v>
      </c>
      <c r="O2702">
        <v>1</v>
      </c>
      <c r="W2702">
        <v>1</v>
      </c>
      <c r="AA2702" s="7">
        <v>118074</v>
      </c>
      <c r="AD2702">
        <v>2</v>
      </c>
      <c r="AH2702">
        <v>2</v>
      </c>
      <c r="AJ2702" s="7">
        <v>117842</v>
      </c>
      <c r="BB2702">
        <v>1</v>
      </c>
      <c r="BG2702">
        <v>1</v>
      </c>
      <c r="BI2702">
        <v>2</v>
      </c>
    </row>
    <row r="2703" spans="1:61" x14ac:dyDescent="0.25">
      <c r="A2703" s="7">
        <v>118074</v>
      </c>
      <c r="C2703">
        <v>2</v>
      </c>
      <c r="D2703">
        <v>2</v>
      </c>
      <c r="J2703" s="7">
        <v>117414</v>
      </c>
      <c r="P2703">
        <v>1</v>
      </c>
      <c r="W2703">
        <v>1</v>
      </c>
      <c r="AA2703" s="7">
        <v>118099</v>
      </c>
      <c r="AD2703">
        <v>1</v>
      </c>
      <c r="AH2703">
        <v>1</v>
      </c>
      <c r="AJ2703" s="7">
        <v>117920</v>
      </c>
      <c r="BA2703">
        <v>1</v>
      </c>
      <c r="BI2703">
        <v>1</v>
      </c>
    </row>
    <row r="2704" spans="1:61" x14ac:dyDescent="0.25">
      <c r="A2704" s="7">
        <v>118099</v>
      </c>
      <c r="C2704">
        <v>1</v>
      </c>
      <c r="D2704">
        <v>1</v>
      </c>
      <c r="J2704" s="7">
        <v>117418</v>
      </c>
      <c r="O2704">
        <v>1</v>
      </c>
      <c r="W2704">
        <v>1</v>
      </c>
      <c r="AA2704" s="7">
        <v>118118</v>
      </c>
      <c r="AD2704">
        <v>5</v>
      </c>
      <c r="AH2704">
        <v>5</v>
      </c>
      <c r="AJ2704" s="7">
        <v>118074</v>
      </c>
      <c r="BB2704">
        <v>1</v>
      </c>
      <c r="BD2704">
        <v>1</v>
      </c>
      <c r="BI2704">
        <v>2</v>
      </c>
    </row>
    <row r="2705" spans="1:61" x14ac:dyDescent="0.25">
      <c r="A2705" s="7">
        <v>118118</v>
      </c>
      <c r="C2705">
        <v>5</v>
      </c>
      <c r="D2705">
        <v>5</v>
      </c>
      <c r="J2705" s="7">
        <v>117421</v>
      </c>
      <c r="O2705">
        <v>1</v>
      </c>
      <c r="W2705">
        <v>1</v>
      </c>
      <c r="AA2705" s="7">
        <v>118161</v>
      </c>
      <c r="AD2705">
        <v>2</v>
      </c>
      <c r="AH2705">
        <v>2</v>
      </c>
      <c r="AJ2705" s="7">
        <v>118099</v>
      </c>
      <c r="BB2705">
        <v>1</v>
      </c>
      <c r="BI2705">
        <v>1</v>
      </c>
    </row>
    <row r="2706" spans="1:61" x14ac:dyDescent="0.25">
      <c r="A2706" s="7">
        <v>118161</v>
      </c>
      <c r="C2706">
        <v>2</v>
      </c>
      <c r="D2706">
        <v>2</v>
      </c>
      <c r="J2706" s="7">
        <v>117440</v>
      </c>
      <c r="R2706">
        <v>1</v>
      </c>
      <c r="W2706">
        <v>1</v>
      </c>
      <c r="AA2706" s="7">
        <v>118164</v>
      </c>
      <c r="AD2706">
        <v>1</v>
      </c>
      <c r="AH2706">
        <v>1</v>
      </c>
      <c r="AJ2706" s="7">
        <v>118118</v>
      </c>
      <c r="BB2706">
        <v>1</v>
      </c>
      <c r="BD2706">
        <v>1</v>
      </c>
      <c r="BE2706">
        <v>2</v>
      </c>
      <c r="BF2706">
        <v>1</v>
      </c>
      <c r="BI2706">
        <v>5</v>
      </c>
    </row>
    <row r="2707" spans="1:61" x14ac:dyDescent="0.25">
      <c r="A2707" s="7">
        <v>118164</v>
      </c>
      <c r="C2707">
        <v>1</v>
      </c>
      <c r="D2707">
        <v>1</v>
      </c>
      <c r="J2707" s="7">
        <v>117581</v>
      </c>
      <c r="P2707">
        <v>1</v>
      </c>
      <c r="W2707">
        <v>1</v>
      </c>
      <c r="AA2707" s="7">
        <v>118191</v>
      </c>
      <c r="AD2707">
        <v>1</v>
      </c>
      <c r="AH2707">
        <v>1</v>
      </c>
      <c r="AJ2707" s="7">
        <v>118161</v>
      </c>
      <c r="BB2707">
        <v>2</v>
      </c>
      <c r="BI2707">
        <v>2</v>
      </c>
    </row>
    <row r="2708" spans="1:61" x14ac:dyDescent="0.25">
      <c r="A2708" s="7">
        <v>118191</v>
      </c>
      <c r="C2708">
        <v>1</v>
      </c>
      <c r="D2708">
        <v>1</v>
      </c>
      <c r="J2708" s="7">
        <v>117641</v>
      </c>
      <c r="P2708">
        <v>1</v>
      </c>
      <c r="Q2708">
        <v>1</v>
      </c>
      <c r="W2708">
        <v>2</v>
      </c>
      <c r="AA2708" s="7">
        <v>118282</v>
      </c>
      <c r="AF2708">
        <v>2</v>
      </c>
      <c r="AH2708">
        <v>2</v>
      </c>
      <c r="AJ2708" s="7">
        <v>118164</v>
      </c>
      <c r="BB2708">
        <v>1</v>
      </c>
      <c r="BI2708">
        <v>1</v>
      </c>
    </row>
    <row r="2709" spans="1:61" x14ac:dyDescent="0.25">
      <c r="A2709" s="7">
        <v>118282</v>
      </c>
      <c r="C2709">
        <v>2</v>
      </c>
      <c r="D2709">
        <v>2</v>
      </c>
      <c r="J2709" s="7">
        <v>117644</v>
      </c>
      <c r="P2709">
        <v>1</v>
      </c>
      <c r="W2709">
        <v>1</v>
      </c>
      <c r="AA2709" s="7">
        <v>118329</v>
      </c>
      <c r="AD2709">
        <v>7</v>
      </c>
      <c r="AH2709">
        <v>7</v>
      </c>
      <c r="AJ2709" s="7">
        <v>118191</v>
      </c>
      <c r="BB2709">
        <v>1</v>
      </c>
      <c r="BI2709">
        <v>1</v>
      </c>
    </row>
    <row r="2710" spans="1:61" x14ac:dyDescent="0.25">
      <c r="A2710" s="7">
        <v>118329</v>
      </c>
      <c r="C2710">
        <v>7</v>
      </c>
      <c r="D2710">
        <v>7</v>
      </c>
      <c r="J2710" s="7">
        <v>117754</v>
      </c>
      <c r="P2710">
        <v>1</v>
      </c>
      <c r="U2710">
        <v>1</v>
      </c>
      <c r="W2710">
        <v>2</v>
      </c>
      <c r="AA2710" s="7">
        <v>118574</v>
      </c>
      <c r="AF2710">
        <v>4</v>
      </c>
      <c r="AH2710">
        <v>4</v>
      </c>
      <c r="AJ2710" s="7">
        <v>118282</v>
      </c>
      <c r="BC2710">
        <v>1</v>
      </c>
      <c r="BE2710">
        <v>1</v>
      </c>
      <c r="BI2710">
        <v>2</v>
      </c>
    </row>
    <row r="2711" spans="1:61" x14ac:dyDescent="0.25">
      <c r="A2711" s="7">
        <v>118574</v>
      </c>
      <c r="C2711">
        <v>4</v>
      </c>
      <c r="D2711">
        <v>4</v>
      </c>
      <c r="J2711" s="7">
        <v>117842</v>
      </c>
      <c r="P2711">
        <v>1</v>
      </c>
      <c r="U2711">
        <v>1</v>
      </c>
      <c r="W2711">
        <v>2</v>
      </c>
      <c r="AA2711" s="7">
        <v>118672</v>
      </c>
      <c r="AF2711">
        <v>2</v>
      </c>
      <c r="AH2711">
        <v>2</v>
      </c>
      <c r="AJ2711" s="7">
        <v>118329</v>
      </c>
      <c r="BB2711">
        <v>1</v>
      </c>
      <c r="BC2711">
        <v>2</v>
      </c>
      <c r="BD2711">
        <v>1</v>
      </c>
      <c r="BF2711">
        <v>1</v>
      </c>
      <c r="BG2711">
        <v>1</v>
      </c>
      <c r="BH2711">
        <v>1</v>
      </c>
      <c r="BI2711">
        <v>7</v>
      </c>
    </row>
    <row r="2712" spans="1:61" x14ac:dyDescent="0.25">
      <c r="A2712" s="7">
        <v>118672</v>
      </c>
      <c r="C2712">
        <v>2</v>
      </c>
      <c r="D2712">
        <v>2</v>
      </c>
      <c r="J2712" s="7">
        <v>117920</v>
      </c>
      <c r="O2712">
        <v>1</v>
      </c>
      <c r="W2712">
        <v>1</v>
      </c>
      <c r="AA2712" s="7">
        <v>119019</v>
      </c>
      <c r="AD2712">
        <v>8</v>
      </c>
      <c r="AH2712">
        <v>8</v>
      </c>
      <c r="AJ2712" s="7">
        <v>118574</v>
      </c>
      <c r="BC2712">
        <v>1</v>
      </c>
      <c r="BD2712">
        <v>1</v>
      </c>
      <c r="BF2712">
        <v>1</v>
      </c>
      <c r="BG2712">
        <v>1</v>
      </c>
      <c r="BI2712">
        <v>4</v>
      </c>
    </row>
    <row r="2713" spans="1:61" x14ac:dyDescent="0.25">
      <c r="A2713" s="7">
        <v>119019</v>
      </c>
      <c r="C2713">
        <v>8</v>
      </c>
      <c r="D2713">
        <v>8</v>
      </c>
      <c r="J2713" s="7">
        <v>118074</v>
      </c>
      <c r="P2713">
        <v>1</v>
      </c>
      <c r="R2713">
        <v>1</v>
      </c>
      <c r="W2713">
        <v>2</v>
      </c>
      <c r="AA2713" s="7">
        <v>119084</v>
      </c>
      <c r="AD2713">
        <v>1</v>
      </c>
      <c r="AG2713">
        <v>1</v>
      </c>
      <c r="AH2713">
        <v>2</v>
      </c>
      <c r="AJ2713" s="7">
        <v>118672</v>
      </c>
      <c r="BB2713">
        <v>1</v>
      </c>
      <c r="BH2713">
        <v>1</v>
      </c>
      <c r="BI2713">
        <v>2</v>
      </c>
    </row>
    <row r="2714" spans="1:61" x14ac:dyDescent="0.25">
      <c r="A2714" s="7">
        <v>119084</v>
      </c>
      <c r="C2714">
        <v>2</v>
      </c>
      <c r="D2714">
        <v>2</v>
      </c>
      <c r="J2714" s="7">
        <v>118099</v>
      </c>
      <c r="P2714">
        <v>1</v>
      </c>
      <c r="W2714">
        <v>1</v>
      </c>
      <c r="AA2714" s="7">
        <v>119399</v>
      </c>
      <c r="AF2714">
        <v>2</v>
      </c>
      <c r="AH2714">
        <v>2</v>
      </c>
      <c r="AJ2714" s="7">
        <v>119019</v>
      </c>
      <c r="BB2714">
        <v>2</v>
      </c>
      <c r="BC2714">
        <v>1</v>
      </c>
      <c r="BD2714">
        <v>2</v>
      </c>
      <c r="BG2714">
        <v>1</v>
      </c>
      <c r="BH2714">
        <v>2</v>
      </c>
      <c r="BI2714">
        <v>8</v>
      </c>
    </row>
    <row r="2715" spans="1:61" x14ac:dyDescent="0.25">
      <c r="A2715" s="7">
        <v>119399</v>
      </c>
      <c r="C2715">
        <v>2</v>
      </c>
      <c r="D2715">
        <v>2</v>
      </c>
      <c r="J2715" s="7">
        <v>118118</v>
      </c>
      <c r="P2715">
        <v>1</v>
      </c>
      <c r="R2715">
        <v>1</v>
      </c>
      <c r="S2715">
        <v>2</v>
      </c>
      <c r="T2715">
        <v>1</v>
      </c>
      <c r="W2715">
        <v>5</v>
      </c>
      <c r="AA2715" s="7">
        <v>119423</v>
      </c>
      <c r="AF2715">
        <v>1</v>
      </c>
      <c r="AH2715">
        <v>1</v>
      </c>
      <c r="AJ2715" s="7">
        <v>119084</v>
      </c>
      <c r="BB2715">
        <v>1</v>
      </c>
      <c r="BG2715">
        <v>1</v>
      </c>
      <c r="BI2715">
        <v>2</v>
      </c>
    </row>
    <row r="2716" spans="1:61" x14ac:dyDescent="0.25">
      <c r="A2716" s="7">
        <v>119423</v>
      </c>
      <c r="C2716">
        <v>1</v>
      </c>
      <c r="D2716">
        <v>1</v>
      </c>
      <c r="J2716" s="7">
        <v>118161</v>
      </c>
      <c r="P2716">
        <v>2</v>
      </c>
      <c r="W2716">
        <v>2</v>
      </c>
      <c r="AA2716" s="7">
        <v>119475</v>
      </c>
      <c r="AD2716">
        <v>2</v>
      </c>
      <c r="AH2716">
        <v>2</v>
      </c>
      <c r="AJ2716" s="7">
        <v>119399</v>
      </c>
      <c r="BB2716">
        <v>1</v>
      </c>
      <c r="BD2716">
        <v>1</v>
      </c>
      <c r="BI2716">
        <v>2</v>
      </c>
    </row>
    <row r="2717" spans="1:61" x14ac:dyDescent="0.25">
      <c r="A2717" s="7">
        <v>119475</v>
      </c>
      <c r="C2717">
        <v>2</v>
      </c>
      <c r="D2717">
        <v>2</v>
      </c>
      <c r="J2717" s="7">
        <v>118164</v>
      </c>
      <c r="P2717">
        <v>1</v>
      </c>
      <c r="W2717">
        <v>1</v>
      </c>
      <c r="AA2717" s="7">
        <v>119568</v>
      </c>
      <c r="AF2717">
        <v>2</v>
      </c>
      <c r="AH2717">
        <v>2</v>
      </c>
      <c r="AJ2717" s="7">
        <v>119423</v>
      </c>
      <c r="BB2717">
        <v>1</v>
      </c>
      <c r="BI2717">
        <v>1</v>
      </c>
    </row>
    <row r="2718" spans="1:61" x14ac:dyDescent="0.25">
      <c r="A2718" s="7">
        <v>119568</v>
      </c>
      <c r="C2718">
        <v>2</v>
      </c>
      <c r="D2718">
        <v>2</v>
      </c>
      <c r="J2718" s="7">
        <v>118191</v>
      </c>
      <c r="P2718">
        <v>1</v>
      </c>
      <c r="W2718">
        <v>1</v>
      </c>
      <c r="AA2718" s="7">
        <v>119727</v>
      </c>
      <c r="AF2718">
        <v>3</v>
      </c>
      <c r="AH2718">
        <v>3</v>
      </c>
      <c r="AJ2718" s="7">
        <v>119475</v>
      </c>
      <c r="BB2718">
        <v>2</v>
      </c>
      <c r="BI2718">
        <v>2</v>
      </c>
    </row>
    <row r="2719" spans="1:61" x14ac:dyDescent="0.25">
      <c r="A2719" s="7">
        <v>119727</v>
      </c>
      <c r="C2719">
        <v>3</v>
      </c>
      <c r="D2719">
        <v>3</v>
      </c>
      <c r="J2719" s="7">
        <v>118282</v>
      </c>
      <c r="Q2719">
        <v>1</v>
      </c>
      <c r="S2719">
        <v>1</v>
      </c>
      <c r="W2719">
        <v>2</v>
      </c>
      <c r="AA2719" s="7">
        <v>119873</v>
      </c>
      <c r="AF2719">
        <v>1</v>
      </c>
      <c r="AH2719">
        <v>1</v>
      </c>
      <c r="AJ2719" s="7">
        <v>119568</v>
      </c>
      <c r="BB2719">
        <v>1</v>
      </c>
      <c r="BE2719">
        <v>1</v>
      </c>
      <c r="BI2719">
        <v>2</v>
      </c>
    </row>
    <row r="2720" spans="1:61" x14ac:dyDescent="0.25">
      <c r="A2720" s="7">
        <v>119873</v>
      </c>
      <c r="C2720">
        <v>1</v>
      </c>
      <c r="D2720">
        <v>1</v>
      </c>
      <c r="J2720" s="7">
        <v>118329</v>
      </c>
      <c r="P2720">
        <v>1</v>
      </c>
      <c r="Q2720">
        <v>2</v>
      </c>
      <c r="R2720">
        <v>1</v>
      </c>
      <c r="T2720">
        <v>1</v>
      </c>
      <c r="U2720">
        <v>1</v>
      </c>
      <c r="V2720">
        <v>1</v>
      </c>
      <c r="W2720">
        <v>7</v>
      </c>
      <c r="AA2720" s="7">
        <v>119874</v>
      </c>
      <c r="AD2720">
        <v>3</v>
      </c>
      <c r="AH2720">
        <v>3</v>
      </c>
      <c r="AJ2720" s="7">
        <v>119727</v>
      </c>
      <c r="BB2720">
        <v>2</v>
      </c>
      <c r="BC2720">
        <v>1</v>
      </c>
      <c r="BI2720">
        <v>3</v>
      </c>
    </row>
    <row r="2721" spans="1:61" x14ac:dyDescent="0.25">
      <c r="A2721" s="7">
        <v>119874</v>
      </c>
      <c r="C2721">
        <v>3</v>
      </c>
      <c r="D2721">
        <v>3</v>
      </c>
      <c r="J2721" s="7">
        <v>118574</v>
      </c>
      <c r="Q2721">
        <v>1</v>
      </c>
      <c r="R2721">
        <v>1</v>
      </c>
      <c r="T2721">
        <v>1</v>
      </c>
      <c r="U2721">
        <v>1</v>
      </c>
      <c r="W2721">
        <v>4</v>
      </c>
      <c r="AA2721" s="7">
        <v>120043</v>
      </c>
      <c r="AD2721">
        <v>1</v>
      </c>
      <c r="AH2721">
        <v>1</v>
      </c>
      <c r="AJ2721" s="7">
        <v>119873</v>
      </c>
      <c r="BB2721">
        <v>1</v>
      </c>
      <c r="BI2721">
        <v>1</v>
      </c>
    </row>
    <row r="2722" spans="1:61" x14ac:dyDescent="0.25">
      <c r="A2722" s="7">
        <v>120043</v>
      </c>
      <c r="C2722">
        <v>1</v>
      </c>
      <c r="D2722">
        <v>1</v>
      </c>
      <c r="J2722" s="7">
        <v>118672</v>
      </c>
      <c r="P2722">
        <v>1</v>
      </c>
      <c r="V2722">
        <v>1</v>
      </c>
      <c r="W2722">
        <v>2</v>
      </c>
      <c r="AA2722" s="7">
        <v>120165</v>
      </c>
      <c r="AD2722">
        <v>6</v>
      </c>
      <c r="AF2722">
        <v>1</v>
      </c>
      <c r="AH2722">
        <v>7</v>
      </c>
      <c r="AJ2722" s="7">
        <v>119874</v>
      </c>
      <c r="BB2722">
        <v>3</v>
      </c>
      <c r="BI2722">
        <v>3</v>
      </c>
    </row>
    <row r="2723" spans="1:61" x14ac:dyDescent="0.25">
      <c r="A2723" s="7">
        <v>120165</v>
      </c>
      <c r="C2723">
        <v>7</v>
      </c>
      <c r="D2723">
        <v>7</v>
      </c>
      <c r="J2723" s="7">
        <v>119019</v>
      </c>
      <c r="P2723">
        <v>2</v>
      </c>
      <c r="Q2723">
        <v>1</v>
      </c>
      <c r="R2723">
        <v>2</v>
      </c>
      <c r="U2723">
        <v>1</v>
      </c>
      <c r="V2723">
        <v>2</v>
      </c>
      <c r="W2723">
        <v>8</v>
      </c>
      <c r="AA2723" s="7">
        <v>120195</v>
      </c>
      <c r="AF2723">
        <v>3</v>
      </c>
      <c r="AH2723">
        <v>3</v>
      </c>
      <c r="AJ2723" s="7">
        <v>120043</v>
      </c>
      <c r="BC2723">
        <v>1</v>
      </c>
      <c r="BI2723">
        <v>1</v>
      </c>
    </row>
    <row r="2724" spans="1:61" x14ac:dyDescent="0.25">
      <c r="A2724" s="7">
        <v>120195</v>
      </c>
      <c r="C2724">
        <v>3</v>
      </c>
      <c r="D2724">
        <v>3</v>
      </c>
      <c r="J2724" s="7">
        <v>119084</v>
      </c>
      <c r="P2724">
        <v>1</v>
      </c>
      <c r="U2724">
        <v>1</v>
      </c>
      <c r="W2724">
        <v>2</v>
      </c>
      <c r="AA2724" s="7">
        <v>120207</v>
      </c>
      <c r="AD2724">
        <v>4</v>
      </c>
      <c r="AH2724">
        <v>4</v>
      </c>
      <c r="AJ2724" s="7">
        <v>120165</v>
      </c>
      <c r="BB2724">
        <v>1</v>
      </c>
      <c r="BC2724">
        <v>2</v>
      </c>
      <c r="BD2724">
        <v>2</v>
      </c>
      <c r="BE2724">
        <v>2</v>
      </c>
      <c r="BI2724">
        <v>7</v>
      </c>
    </row>
    <row r="2725" spans="1:61" x14ac:dyDescent="0.25">
      <c r="A2725" s="7">
        <v>120207</v>
      </c>
      <c r="C2725">
        <v>4</v>
      </c>
      <c r="D2725">
        <v>4</v>
      </c>
      <c r="J2725" s="7">
        <v>119399</v>
      </c>
      <c r="P2725">
        <v>1</v>
      </c>
      <c r="R2725">
        <v>1</v>
      </c>
      <c r="W2725">
        <v>2</v>
      </c>
      <c r="AA2725" s="7">
        <v>120247</v>
      </c>
      <c r="AF2725">
        <v>1</v>
      </c>
      <c r="AH2725">
        <v>1</v>
      </c>
      <c r="AJ2725" s="7">
        <v>120195</v>
      </c>
      <c r="BC2725">
        <v>2</v>
      </c>
      <c r="BD2725">
        <v>1</v>
      </c>
      <c r="BI2725">
        <v>3</v>
      </c>
    </row>
    <row r="2726" spans="1:61" x14ac:dyDescent="0.25">
      <c r="A2726" s="7">
        <v>120247</v>
      </c>
      <c r="C2726">
        <v>1</v>
      </c>
      <c r="D2726">
        <v>1</v>
      </c>
      <c r="J2726" s="7">
        <v>119423</v>
      </c>
      <c r="P2726">
        <v>1</v>
      </c>
      <c r="W2726">
        <v>1</v>
      </c>
      <c r="AA2726" s="7">
        <v>120267</v>
      </c>
      <c r="AF2726">
        <v>1</v>
      </c>
      <c r="AH2726">
        <v>1</v>
      </c>
      <c r="AJ2726" s="7">
        <v>120207</v>
      </c>
      <c r="BB2726">
        <v>1</v>
      </c>
      <c r="BC2726">
        <v>3</v>
      </c>
      <c r="BI2726">
        <v>4</v>
      </c>
    </row>
    <row r="2727" spans="1:61" x14ac:dyDescent="0.25">
      <c r="A2727" s="7">
        <v>120267</v>
      </c>
      <c r="C2727">
        <v>1</v>
      </c>
      <c r="D2727">
        <v>1</v>
      </c>
      <c r="J2727" s="7">
        <v>119475</v>
      </c>
      <c r="P2727">
        <v>2</v>
      </c>
      <c r="W2727">
        <v>2</v>
      </c>
      <c r="AA2727" s="7">
        <v>120274</v>
      </c>
      <c r="AF2727">
        <v>2</v>
      </c>
      <c r="AH2727">
        <v>2</v>
      </c>
      <c r="AJ2727" s="7">
        <v>120247</v>
      </c>
      <c r="BB2727">
        <v>1</v>
      </c>
      <c r="BI2727">
        <v>1</v>
      </c>
    </row>
    <row r="2728" spans="1:61" x14ac:dyDescent="0.25">
      <c r="A2728" s="7">
        <v>120274</v>
      </c>
      <c r="C2728">
        <v>2</v>
      </c>
      <c r="D2728">
        <v>2</v>
      </c>
      <c r="J2728" s="7">
        <v>119568</v>
      </c>
      <c r="P2728">
        <v>1</v>
      </c>
      <c r="S2728">
        <v>1</v>
      </c>
      <c r="W2728">
        <v>2</v>
      </c>
      <c r="AA2728" s="7">
        <v>120289</v>
      </c>
      <c r="AF2728">
        <v>1</v>
      </c>
      <c r="AH2728">
        <v>1</v>
      </c>
      <c r="AJ2728" s="7">
        <v>120267</v>
      </c>
      <c r="BB2728">
        <v>1</v>
      </c>
      <c r="BI2728">
        <v>1</v>
      </c>
    </row>
    <row r="2729" spans="1:61" x14ac:dyDescent="0.25">
      <c r="A2729" s="7">
        <v>120289</v>
      </c>
      <c r="C2729">
        <v>1</v>
      </c>
      <c r="D2729">
        <v>1</v>
      </c>
      <c r="J2729" s="7">
        <v>119727</v>
      </c>
      <c r="P2729">
        <v>2</v>
      </c>
      <c r="Q2729">
        <v>1</v>
      </c>
      <c r="W2729">
        <v>3</v>
      </c>
      <c r="AA2729" s="7">
        <v>120336</v>
      </c>
      <c r="AF2729">
        <v>9</v>
      </c>
      <c r="AH2729">
        <v>9</v>
      </c>
      <c r="AJ2729" s="7">
        <v>120274</v>
      </c>
      <c r="BB2729">
        <v>1</v>
      </c>
      <c r="BF2729">
        <v>1</v>
      </c>
      <c r="BI2729">
        <v>2</v>
      </c>
    </row>
    <row r="2730" spans="1:61" x14ac:dyDescent="0.25">
      <c r="A2730" s="7">
        <v>120336</v>
      </c>
      <c r="C2730">
        <v>9</v>
      </c>
      <c r="D2730">
        <v>9</v>
      </c>
      <c r="J2730" s="7">
        <v>119873</v>
      </c>
      <c r="P2730">
        <v>1</v>
      </c>
      <c r="W2730">
        <v>1</v>
      </c>
      <c r="AA2730" s="7">
        <v>120404</v>
      </c>
      <c r="AD2730">
        <v>2</v>
      </c>
      <c r="AH2730">
        <v>2</v>
      </c>
      <c r="AJ2730" s="7">
        <v>120289</v>
      </c>
      <c r="BB2730">
        <v>1</v>
      </c>
      <c r="BI2730">
        <v>1</v>
      </c>
    </row>
    <row r="2731" spans="1:61" x14ac:dyDescent="0.25">
      <c r="A2731" s="7">
        <v>120404</v>
      </c>
      <c r="C2731">
        <v>2</v>
      </c>
      <c r="D2731">
        <v>2</v>
      </c>
      <c r="J2731" s="7">
        <v>119874</v>
      </c>
      <c r="P2731">
        <v>3</v>
      </c>
      <c r="W2731">
        <v>3</v>
      </c>
      <c r="AA2731" s="7">
        <v>120434</v>
      </c>
      <c r="AD2731">
        <v>3</v>
      </c>
      <c r="AH2731">
        <v>3</v>
      </c>
      <c r="AJ2731" s="7">
        <v>120336</v>
      </c>
      <c r="BB2731">
        <v>2</v>
      </c>
      <c r="BC2731">
        <v>2</v>
      </c>
      <c r="BD2731">
        <v>1</v>
      </c>
      <c r="BE2731">
        <v>3</v>
      </c>
      <c r="BG2731">
        <v>1</v>
      </c>
      <c r="BI2731">
        <v>9</v>
      </c>
    </row>
    <row r="2732" spans="1:61" x14ac:dyDescent="0.25">
      <c r="A2732" s="7">
        <v>120434</v>
      </c>
      <c r="C2732">
        <v>3</v>
      </c>
      <c r="D2732">
        <v>3</v>
      </c>
      <c r="J2732" s="7">
        <v>120043</v>
      </c>
      <c r="Q2732">
        <v>1</v>
      </c>
      <c r="W2732">
        <v>1</v>
      </c>
      <c r="AA2732" s="7">
        <v>120445</v>
      </c>
      <c r="AD2732">
        <v>1</v>
      </c>
      <c r="AH2732">
        <v>1</v>
      </c>
      <c r="AJ2732" s="7">
        <v>120404</v>
      </c>
      <c r="BB2732">
        <v>2</v>
      </c>
      <c r="BI2732">
        <v>2</v>
      </c>
    </row>
    <row r="2733" spans="1:61" x14ac:dyDescent="0.25">
      <c r="A2733" s="7">
        <v>120445</v>
      </c>
      <c r="C2733">
        <v>1</v>
      </c>
      <c r="D2733">
        <v>1</v>
      </c>
      <c r="J2733" s="7">
        <v>120165</v>
      </c>
      <c r="P2733">
        <v>1</v>
      </c>
      <c r="Q2733">
        <v>2</v>
      </c>
      <c r="R2733">
        <v>2</v>
      </c>
      <c r="S2733">
        <v>2</v>
      </c>
      <c r="W2733">
        <v>7</v>
      </c>
      <c r="AA2733" s="7">
        <v>120473</v>
      </c>
      <c r="AF2733">
        <v>2</v>
      </c>
      <c r="AH2733">
        <v>2</v>
      </c>
      <c r="AJ2733" s="7">
        <v>120434</v>
      </c>
      <c r="BB2733">
        <v>1</v>
      </c>
      <c r="BD2733">
        <v>2</v>
      </c>
      <c r="BI2733">
        <v>3</v>
      </c>
    </row>
    <row r="2734" spans="1:61" x14ac:dyDescent="0.25">
      <c r="A2734" s="7">
        <v>120473</v>
      </c>
      <c r="C2734">
        <v>2</v>
      </c>
      <c r="D2734">
        <v>2</v>
      </c>
      <c r="J2734" s="7">
        <v>120195</v>
      </c>
      <c r="Q2734">
        <v>2</v>
      </c>
      <c r="R2734">
        <v>1</v>
      </c>
      <c r="W2734">
        <v>3</v>
      </c>
      <c r="AA2734" s="7">
        <v>120487</v>
      </c>
      <c r="AD2734">
        <v>2</v>
      </c>
      <c r="AH2734">
        <v>2</v>
      </c>
      <c r="AJ2734" s="7">
        <v>120445</v>
      </c>
      <c r="BB2734">
        <v>1</v>
      </c>
      <c r="BI2734">
        <v>1</v>
      </c>
    </row>
    <row r="2735" spans="1:61" x14ac:dyDescent="0.25">
      <c r="A2735" s="7">
        <v>120487</v>
      </c>
      <c r="C2735">
        <v>2</v>
      </c>
      <c r="D2735">
        <v>2</v>
      </c>
      <c r="J2735" s="7">
        <v>120207</v>
      </c>
      <c r="P2735">
        <v>1</v>
      </c>
      <c r="Q2735">
        <v>3</v>
      </c>
      <c r="W2735">
        <v>4</v>
      </c>
      <c r="AA2735" s="7">
        <v>120511</v>
      </c>
      <c r="AD2735">
        <v>1</v>
      </c>
      <c r="AH2735">
        <v>1</v>
      </c>
      <c r="AJ2735" s="7">
        <v>120473</v>
      </c>
      <c r="BB2735">
        <v>1</v>
      </c>
      <c r="BD2735">
        <v>1</v>
      </c>
      <c r="BI2735">
        <v>2</v>
      </c>
    </row>
    <row r="2736" spans="1:61" x14ac:dyDescent="0.25">
      <c r="A2736" s="7">
        <v>120511</v>
      </c>
      <c r="C2736">
        <v>1</v>
      </c>
      <c r="D2736">
        <v>1</v>
      </c>
      <c r="J2736" s="7">
        <v>120247</v>
      </c>
      <c r="P2736">
        <v>1</v>
      </c>
      <c r="W2736">
        <v>1</v>
      </c>
      <c r="AA2736" s="7">
        <v>120513</v>
      </c>
      <c r="AF2736">
        <v>1</v>
      </c>
      <c r="AH2736">
        <v>1</v>
      </c>
      <c r="AJ2736" s="7">
        <v>120487</v>
      </c>
      <c r="BC2736">
        <v>2</v>
      </c>
      <c r="BI2736">
        <v>2</v>
      </c>
    </row>
    <row r="2737" spans="1:61" x14ac:dyDescent="0.25">
      <c r="A2737" s="7">
        <v>120513</v>
      </c>
      <c r="C2737">
        <v>1</v>
      </c>
      <c r="D2737">
        <v>1</v>
      </c>
      <c r="J2737" s="7">
        <v>120267</v>
      </c>
      <c r="P2737">
        <v>1</v>
      </c>
      <c r="W2737">
        <v>1</v>
      </c>
      <c r="AA2737" s="7">
        <v>120514</v>
      </c>
      <c r="AF2737">
        <v>2</v>
      </c>
      <c r="AH2737">
        <v>2</v>
      </c>
      <c r="AJ2737" s="7">
        <v>120511</v>
      </c>
      <c r="BB2737">
        <v>1</v>
      </c>
      <c r="BI2737">
        <v>1</v>
      </c>
    </row>
    <row r="2738" spans="1:61" x14ac:dyDescent="0.25">
      <c r="A2738" s="7">
        <v>120514</v>
      </c>
      <c r="C2738">
        <v>2</v>
      </c>
      <c r="D2738">
        <v>2</v>
      </c>
      <c r="J2738" s="7">
        <v>120274</v>
      </c>
      <c r="P2738">
        <v>1</v>
      </c>
      <c r="T2738">
        <v>1</v>
      </c>
      <c r="W2738">
        <v>2</v>
      </c>
      <c r="AA2738" s="7">
        <v>120535</v>
      </c>
      <c r="AF2738">
        <v>2</v>
      </c>
      <c r="AH2738">
        <v>2</v>
      </c>
      <c r="AJ2738" s="7">
        <v>120513</v>
      </c>
      <c r="BC2738">
        <v>1</v>
      </c>
      <c r="BI2738">
        <v>1</v>
      </c>
    </row>
    <row r="2739" spans="1:61" x14ac:dyDescent="0.25">
      <c r="A2739" s="7">
        <v>120535</v>
      </c>
      <c r="C2739">
        <v>2</v>
      </c>
      <c r="D2739">
        <v>2</v>
      </c>
      <c r="J2739" s="7">
        <v>120289</v>
      </c>
      <c r="P2739">
        <v>1</v>
      </c>
      <c r="W2739">
        <v>1</v>
      </c>
      <c r="AA2739" s="7">
        <v>120537</v>
      </c>
      <c r="AF2739">
        <v>3</v>
      </c>
      <c r="AH2739">
        <v>3</v>
      </c>
      <c r="AJ2739" s="7">
        <v>120514</v>
      </c>
      <c r="BB2739">
        <v>1</v>
      </c>
      <c r="BC2739">
        <v>1</v>
      </c>
      <c r="BI2739">
        <v>2</v>
      </c>
    </row>
    <row r="2740" spans="1:61" x14ac:dyDescent="0.25">
      <c r="A2740" s="7">
        <v>120537</v>
      </c>
      <c r="C2740">
        <v>3</v>
      </c>
      <c r="D2740">
        <v>3</v>
      </c>
      <c r="J2740" s="7">
        <v>120336</v>
      </c>
      <c r="P2740">
        <v>2</v>
      </c>
      <c r="Q2740">
        <v>2</v>
      </c>
      <c r="R2740">
        <v>1</v>
      </c>
      <c r="S2740">
        <v>3</v>
      </c>
      <c r="U2740">
        <v>1</v>
      </c>
      <c r="W2740">
        <v>9</v>
      </c>
      <c r="AA2740" s="7">
        <v>120562</v>
      </c>
      <c r="AF2740">
        <v>2</v>
      </c>
      <c r="AH2740">
        <v>2</v>
      </c>
      <c r="AJ2740" s="7">
        <v>120535</v>
      </c>
      <c r="BB2740">
        <v>2</v>
      </c>
      <c r="BI2740">
        <v>2</v>
      </c>
    </row>
    <row r="2741" spans="1:61" x14ac:dyDescent="0.25">
      <c r="A2741" s="7">
        <v>120562</v>
      </c>
      <c r="C2741">
        <v>2</v>
      </c>
      <c r="D2741">
        <v>2</v>
      </c>
      <c r="J2741" s="7">
        <v>120404</v>
      </c>
      <c r="P2741">
        <v>2</v>
      </c>
      <c r="W2741">
        <v>2</v>
      </c>
      <c r="AA2741" s="7">
        <v>120580</v>
      </c>
      <c r="AF2741">
        <v>2</v>
      </c>
      <c r="AH2741">
        <v>2</v>
      </c>
      <c r="AJ2741" s="7">
        <v>120537</v>
      </c>
      <c r="BB2741">
        <v>1</v>
      </c>
      <c r="BC2741">
        <v>1</v>
      </c>
      <c r="BG2741">
        <v>1</v>
      </c>
      <c r="BI2741">
        <v>3</v>
      </c>
    </row>
    <row r="2742" spans="1:61" x14ac:dyDescent="0.25">
      <c r="A2742" s="7">
        <v>120580</v>
      </c>
      <c r="C2742">
        <v>2</v>
      </c>
      <c r="D2742">
        <v>2</v>
      </c>
      <c r="J2742" s="7">
        <v>120434</v>
      </c>
      <c r="P2742">
        <v>1</v>
      </c>
      <c r="R2742">
        <v>2</v>
      </c>
      <c r="W2742">
        <v>3</v>
      </c>
      <c r="AA2742" s="7">
        <v>120601</v>
      </c>
      <c r="AD2742">
        <v>3</v>
      </c>
      <c r="AH2742">
        <v>3</v>
      </c>
      <c r="AJ2742" s="7">
        <v>120562</v>
      </c>
      <c r="BB2742">
        <v>1</v>
      </c>
      <c r="BC2742">
        <v>1</v>
      </c>
      <c r="BI2742">
        <v>2</v>
      </c>
    </row>
    <row r="2743" spans="1:61" x14ac:dyDescent="0.25">
      <c r="A2743" s="7">
        <v>120601</v>
      </c>
      <c r="C2743">
        <v>3</v>
      </c>
      <c r="D2743">
        <v>3</v>
      </c>
      <c r="J2743" s="7">
        <v>120445</v>
      </c>
      <c r="P2743">
        <v>1</v>
      </c>
      <c r="W2743">
        <v>1</v>
      </c>
      <c r="AA2743" s="7">
        <v>120618</v>
      </c>
      <c r="AF2743">
        <v>2</v>
      </c>
      <c r="AH2743">
        <v>2</v>
      </c>
      <c r="AJ2743" s="7">
        <v>120580</v>
      </c>
      <c r="BC2743">
        <v>2</v>
      </c>
      <c r="BI2743">
        <v>2</v>
      </c>
    </row>
    <row r="2744" spans="1:61" x14ac:dyDescent="0.25">
      <c r="A2744" s="7">
        <v>120618</v>
      </c>
      <c r="C2744">
        <v>2</v>
      </c>
      <c r="D2744">
        <v>2</v>
      </c>
      <c r="J2744" s="7">
        <v>120473</v>
      </c>
      <c r="P2744">
        <v>1</v>
      </c>
      <c r="R2744">
        <v>1</v>
      </c>
      <c r="W2744">
        <v>2</v>
      </c>
      <c r="AA2744" s="7">
        <v>120623</v>
      </c>
      <c r="AD2744">
        <v>2</v>
      </c>
      <c r="AH2744">
        <v>2</v>
      </c>
      <c r="AJ2744" s="7">
        <v>120601</v>
      </c>
      <c r="BB2744">
        <v>1</v>
      </c>
      <c r="BC2744">
        <v>2</v>
      </c>
      <c r="BI2744">
        <v>3</v>
      </c>
    </row>
    <row r="2745" spans="1:61" x14ac:dyDescent="0.25">
      <c r="A2745" s="7">
        <v>120623</v>
      </c>
      <c r="C2745">
        <v>2</v>
      </c>
      <c r="D2745">
        <v>2</v>
      </c>
      <c r="J2745" s="7">
        <v>120487</v>
      </c>
      <c r="Q2745">
        <v>2</v>
      </c>
      <c r="W2745">
        <v>2</v>
      </c>
      <c r="AA2745" s="7">
        <v>120635</v>
      </c>
      <c r="AF2745">
        <v>2</v>
      </c>
      <c r="AH2745">
        <v>2</v>
      </c>
      <c r="AJ2745" s="7">
        <v>120618</v>
      </c>
      <c r="BB2745">
        <v>1</v>
      </c>
      <c r="BH2745">
        <v>1</v>
      </c>
      <c r="BI2745">
        <v>2</v>
      </c>
    </row>
    <row r="2746" spans="1:61" x14ac:dyDescent="0.25">
      <c r="A2746" s="7">
        <v>120635</v>
      </c>
      <c r="C2746">
        <v>2</v>
      </c>
      <c r="D2746">
        <v>2</v>
      </c>
      <c r="J2746" s="7">
        <v>120511</v>
      </c>
      <c r="P2746">
        <v>1</v>
      </c>
      <c r="W2746">
        <v>1</v>
      </c>
      <c r="AA2746" s="7">
        <v>120649</v>
      </c>
      <c r="AF2746">
        <v>1</v>
      </c>
      <c r="AH2746">
        <v>1</v>
      </c>
      <c r="AJ2746" s="7">
        <v>120623</v>
      </c>
      <c r="BB2746">
        <v>1</v>
      </c>
      <c r="BC2746">
        <v>1</v>
      </c>
      <c r="BI2746">
        <v>2</v>
      </c>
    </row>
    <row r="2747" spans="1:61" x14ac:dyDescent="0.25">
      <c r="A2747" s="7">
        <v>120649</v>
      </c>
      <c r="C2747">
        <v>1</v>
      </c>
      <c r="D2747">
        <v>1</v>
      </c>
      <c r="J2747" s="7">
        <v>120513</v>
      </c>
      <c r="Q2747">
        <v>1</v>
      </c>
      <c r="W2747">
        <v>1</v>
      </c>
      <c r="AA2747" s="7">
        <v>120686</v>
      </c>
      <c r="AF2747">
        <v>2</v>
      </c>
      <c r="AH2747">
        <v>2</v>
      </c>
      <c r="AJ2747" s="7">
        <v>120635</v>
      </c>
      <c r="BB2747">
        <v>1</v>
      </c>
      <c r="BF2747">
        <v>1</v>
      </c>
      <c r="BI2747">
        <v>2</v>
      </c>
    </row>
    <row r="2748" spans="1:61" x14ac:dyDescent="0.25">
      <c r="A2748" s="7">
        <v>120686</v>
      </c>
      <c r="C2748">
        <v>2</v>
      </c>
      <c r="D2748">
        <v>2</v>
      </c>
      <c r="J2748" s="7">
        <v>120514</v>
      </c>
      <c r="P2748">
        <v>1</v>
      </c>
      <c r="Q2748">
        <v>1</v>
      </c>
      <c r="W2748">
        <v>2</v>
      </c>
      <c r="AA2748" s="7">
        <v>120699</v>
      </c>
      <c r="AF2748">
        <v>1</v>
      </c>
      <c r="AH2748">
        <v>1</v>
      </c>
      <c r="AJ2748" s="7">
        <v>120649</v>
      </c>
      <c r="BB2748">
        <v>1</v>
      </c>
      <c r="BI2748">
        <v>1</v>
      </c>
    </row>
    <row r="2749" spans="1:61" x14ac:dyDescent="0.25">
      <c r="A2749" s="7">
        <v>120699</v>
      </c>
      <c r="C2749">
        <v>1</v>
      </c>
      <c r="D2749">
        <v>1</v>
      </c>
      <c r="J2749" s="7">
        <v>120535</v>
      </c>
      <c r="P2749">
        <v>2</v>
      </c>
      <c r="W2749">
        <v>2</v>
      </c>
      <c r="AA2749" s="7">
        <v>120717</v>
      </c>
      <c r="AF2749">
        <v>1</v>
      </c>
      <c r="AH2749">
        <v>1</v>
      </c>
      <c r="AJ2749" s="7">
        <v>120686</v>
      </c>
      <c r="BB2749">
        <v>1</v>
      </c>
      <c r="BC2749">
        <v>1</v>
      </c>
      <c r="BI2749">
        <v>2</v>
      </c>
    </row>
    <row r="2750" spans="1:61" x14ac:dyDescent="0.25">
      <c r="A2750" s="7">
        <v>120717</v>
      </c>
      <c r="C2750">
        <v>1</v>
      </c>
      <c r="D2750">
        <v>1</v>
      </c>
      <c r="J2750" s="7">
        <v>120537</v>
      </c>
      <c r="P2750">
        <v>1</v>
      </c>
      <c r="Q2750">
        <v>1</v>
      </c>
      <c r="U2750">
        <v>1</v>
      </c>
      <c r="W2750">
        <v>3</v>
      </c>
      <c r="AA2750" s="7">
        <v>120750</v>
      </c>
      <c r="AF2750">
        <v>2</v>
      </c>
      <c r="AH2750">
        <v>2</v>
      </c>
      <c r="AJ2750" s="7">
        <v>120699</v>
      </c>
      <c r="BB2750">
        <v>1</v>
      </c>
      <c r="BI2750">
        <v>1</v>
      </c>
    </row>
    <row r="2751" spans="1:61" x14ac:dyDescent="0.25">
      <c r="A2751" s="7">
        <v>120750</v>
      </c>
      <c r="C2751">
        <v>2</v>
      </c>
      <c r="D2751">
        <v>2</v>
      </c>
      <c r="J2751" s="7">
        <v>120562</v>
      </c>
      <c r="P2751">
        <v>1</v>
      </c>
      <c r="Q2751">
        <v>1</v>
      </c>
      <c r="W2751">
        <v>2</v>
      </c>
      <c r="AA2751" s="7">
        <v>120754</v>
      </c>
      <c r="AF2751">
        <v>2</v>
      </c>
      <c r="AH2751">
        <v>2</v>
      </c>
      <c r="AJ2751" s="7">
        <v>120717</v>
      </c>
      <c r="BB2751">
        <v>1</v>
      </c>
      <c r="BI2751">
        <v>1</v>
      </c>
    </row>
    <row r="2752" spans="1:61" x14ac:dyDescent="0.25">
      <c r="A2752" s="7">
        <v>120754</v>
      </c>
      <c r="C2752">
        <v>2</v>
      </c>
      <c r="D2752">
        <v>2</v>
      </c>
      <c r="J2752" s="7">
        <v>120580</v>
      </c>
      <c r="Q2752">
        <v>2</v>
      </c>
      <c r="W2752">
        <v>2</v>
      </c>
      <c r="AA2752" s="7">
        <v>120831</v>
      </c>
      <c r="AF2752">
        <v>1</v>
      </c>
      <c r="AH2752">
        <v>1</v>
      </c>
      <c r="AJ2752" s="7">
        <v>120750</v>
      </c>
      <c r="BB2752">
        <v>1</v>
      </c>
      <c r="BC2752">
        <v>1</v>
      </c>
      <c r="BI2752">
        <v>2</v>
      </c>
    </row>
    <row r="2753" spans="1:61" x14ac:dyDescent="0.25">
      <c r="A2753" s="7">
        <v>120831</v>
      </c>
      <c r="C2753">
        <v>1</v>
      </c>
      <c r="D2753">
        <v>1</v>
      </c>
      <c r="J2753" s="7">
        <v>120601</v>
      </c>
      <c r="P2753">
        <v>1</v>
      </c>
      <c r="Q2753">
        <v>2</v>
      </c>
      <c r="W2753">
        <v>3</v>
      </c>
      <c r="AA2753" s="7">
        <v>120837</v>
      </c>
      <c r="AF2753">
        <v>2</v>
      </c>
      <c r="AH2753">
        <v>2</v>
      </c>
      <c r="AJ2753" s="7">
        <v>120754</v>
      </c>
      <c r="BC2753">
        <v>2</v>
      </c>
      <c r="BI2753">
        <v>2</v>
      </c>
    </row>
    <row r="2754" spans="1:61" x14ac:dyDescent="0.25">
      <c r="A2754" s="7">
        <v>120837</v>
      </c>
      <c r="C2754">
        <v>2</v>
      </c>
      <c r="D2754">
        <v>2</v>
      </c>
      <c r="J2754" s="7">
        <v>120618</v>
      </c>
      <c r="P2754">
        <v>1</v>
      </c>
      <c r="V2754">
        <v>1</v>
      </c>
      <c r="W2754">
        <v>2</v>
      </c>
      <c r="AA2754" s="7">
        <v>120917</v>
      </c>
      <c r="AF2754">
        <v>1</v>
      </c>
      <c r="AH2754">
        <v>1</v>
      </c>
      <c r="AJ2754" s="7">
        <v>120831</v>
      </c>
      <c r="BC2754">
        <v>1</v>
      </c>
      <c r="BI2754">
        <v>1</v>
      </c>
    </row>
    <row r="2755" spans="1:61" x14ac:dyDescent="0.25">
      <c r="A2755" s="7">
        <v>120917</v>
      </c>
      <c r="C2755">
        <v>1</v>
      </c>
      <c r="D2755">
        <v>1</v>
      </c>
      <c r="J2755" s="7">
        <v>120623</v>
      </c>
      <c r="P2755">
        <v>1</v>
      </c>
      <c r="Q2755">
        <v>1</v>
      </c>
      <c r="W2755">
        <v>2</v>
      </c>
      <c r="AA2755" s="7">
        <v>120926</v>
      </c>
      <c r="AF2755">
        <v>1</v>
      </c>
      <c r="AH2755">
        <v>1</v>
      </c>
      <c r="AJ2755" s="7">
        <v>120837</v>
      </c>
      <c r="BC2755">
        <v>2</v>
      </c>
      <c r="BI2755">
        <v>2</v>
      </c>
    </row>
    <row r="2756" spans="1:61" x14ac:dyDescent="0.25">
      <c r="A2756" s="7">
        <v>120926</v>
      </c>
      <c r="C2756">
        <v>1</v>
      </c>
      <c r="D2756">
        <v>1</v>
      </c>
      <c r="J2756" s="7">
        <v>120635</v>
      </c>
      <c r="P2756">
        <v>1</v>
      </c>
      <c r="T2756">
        <v>1</v>
      </c>
      <c r="W2756">
        <v>2</v>
      </c>
      <c r="AA2756" s="7">
        <v>120964</v>
      </c>
      <c r="AD2756">
        <v>2</v>
      </c>
      <c r="AH2756">
        <v>2</v>
      </c>
      <c r="AJ2756" s="7">
        <v>120917</v>
      </c>
      <c r="BC2756">
        <v>1</v>
      </c>
      <c r="BI2756">
        <v>1</v>
      </c>
    </row>
    <row r="2757" spans="1:61" x14ac:dyDescent="0.25">
      <c r="A2757" s="7">
        <v>120964</v>
      </c>
      <c r="C2757">
        <v>2</v>
      </c>
      <c r="D2757">
        <v>2</v>
      </c>
      <c r="J2757" s="7">
        <v>120649</v>
      </c>
      <c r="P2757">
        <v>1</v>
      </c>
      <c r="W2757">
        <v>1</v>
      </c>
      <c r="AA2757" s="7">
        <v>120973</v>
      </c>
      <c r="AD2757">
        <v>1</v>
      </c>
      <c r="AH2757">
        <v>1</v>
      </c>
      <c r="AJ2757" s="7">
        <v>120926</v>
      </c>
      <c r="BB2757">
        <v>1</v>
      </c>
      <c r="BI2757">
        <v>1</v>
      </c>
    </row>
    <row r="2758" spans="1:61" x14ac:dyDescent="0.25">
      <c r="A2758" s="7">
        <v>120973</v>
      </c>
      <c r="C2758">
        <v>1</v>
      </c>
      <c r="D2758">
        <v>1</v>
      </c>
      <c r="J2758" s="7">
        <v>120686</v>
      </c>
      <c r="P2758">
        <v>1</v>
      </c>
      <c r="Q2758">
        <v>1</v>
      </c>
      <c r="W2758">
        <v>2</v>
      </c>
      <c r="AA2758" s="7">
        <v>120978</v>
      </c>
      <c r="AF2758">
        <v>1</v>
      </c>
      <c r="AH2758">
        <v>1</v>
      </c>
      <c r="AJ2758" s="7">
        <v>120964</v>
      </c>
      <c r="BB2758">
        <v>1</v>
      </c>
      <c r="BG2758">
        <v>1</v>
      </c>
      <c r="BI2758">
        <v>2</v>
      </c>
    </row>
    <row r="2759" spans="1:61" x14ac:dyDescent="0.25">
      <c r="A2759" s="7">
        <v>120978</v>
      </c>
      <c r="C2759">
        <v>1</v>
      </c>
      <c r="D2759">
        <v>1</v>
      </c>
      <c r="J2759" s="7">
        <v>120699</v>
      </c>
      <c r="P2759">
        <v>1</v>
      </c>
      <c r="W2759">
        <v>1</v>
      </c>
      <c r="AA2759" s="7">
        <v>120987</v>
      </c>
      <c r="AF2759">
        <v>2</v>
      </c>
      <c r="AH2759">
        <v>2</v>
      </c>
      <c r="AJ2759" s="7">
        <v>120973</v>
      </c>
      <c r="BB2759">
        <v>1</v>
      </c>
      <c r="BI2759">
        <v>1</v>
      </c>
    </row>
    <row r="2760" spans="1:61" x14ac:dyDescent="0.25">
      <c r="A2760" s="7">
        <v>120987</v>
      </c>
      <c r="C2760">
        <v>2</v>
      </c>
      <c r="D2760">
        <v>2</v>
      </c>
      <c r="J2760" s="7">
        <v>120717</v>
      </c>
      <c r="P2760">
        <v>1</v>
      </c>
      <c r="W2760">
        <v>1</v>
      </c>
      <c r="AA2760" s="7">
        <v>121033</v>
      </c>
      <c r="AD2760">
        <v>5</v>
      </c>
      <c r="AH2760">
        <v>5</v>
      </c>
      <c r="AJ2760" s="7">
        <v>120978</v>
      </c>
      <c r="BB2760">
        <v>1</v>
      </c>
      <c r="BI2760">
        <v>1</v>
      </c>
    </row>
    <row r="2761" spans="1:61" x14ac:dyDescent="0.25">
      <c r="A2761" s="7">
        <v>121033</v>
      </c>
      <c r="C2761">
        <v>5</v>
      </c>
      <c r="D2761">
        <v>5</v>
      </c>
      <c r="J2761" s="7">
        <v>120750</v>
      </c>
      <c r="P2761">
        <v>1</v>
      </c>
      <c r="Q2761">
        <v>1</v>
      </c>
      <c r="W2761">
        <v>2</v>
      </c>
      <c r="AA2761" s="7">
        <v>121195</v>
      </c>
      <c r="AD2761">
        <v>1</v>
      </c>
      <c r="AH2761">
        <v>1</v>
      </c>
      <c r="AJ2761" s="7">
        <v>120987</v>
      </c>
      <c r="BB2761">
        <v>1</v>
      </c>
      <c r="BE2761">
        <v>1</v>
      </c>
      <c r="BI2761">
        <v>2</v>
      </c>
    </row>
    <row r="2762" spans="1:61" x14ac:dyDescent="0.25">
      <c r="A2762" s="7">
        <v>121195</v>
      </c>
      <c r="C2762">
        <v>1</v>
      </c>
      <c r="D2762">
        <v>1</v>
      </c>
      <c r="J2762" s="7">
        <v>120754</v>
      </c>
      <c r="Q2762">
        <v>2</v>
      </c>
      <c r="W2762">
        <v>2</v>
      </c>
      <c r="AA2762" s="7">
        <v>121202</v>
      </c>
      <c r="AD2762">
        <v>1</v>
      </c>
      <c r="AH2762">
        <v>1</v>
      </c>
      <c r="AJ2762" s="7">
        <v>121033</v>
      </c>
      <c r="BB2762">
        <v>1</v>
      </c>
      <c r="BC2762">
        <v>1</v>
      </c>
      <c r="BE2762">
        <v>3</v>
      </c>
      <c r="BI2762">
        <v>5</v>
      </c>
    </row>
    <row r="2763" spans="1:61" x14ac:dyDescent="0.25">
      <c r="A2763" s="7">
        <v>121202</v>
      </c>
      <c r="C2763">
        <v>1</v>
      </c>
      <c r="D2763">
        <v>1</v>
      </c>
      <c r="J2763" s="7">
        <v>120831</v>
      </c>
      <c r="Q2763">
        <v>1</v>
      </c>
      <c r="W2763">
        <v>1</v>
      </c>
      <c r="AA2763" s="7">
        <v>121216</v>
      </c>
      <c r="AD2763">
        <v>2</v>
      </c>
      <c r="AH2763">
        <v>2</v>
      </c>
      <c r="AJ2763" s="7">
        <v>121195</v>
      </c>
      <c r="BC2763">
        <v>1</v>
      </c>
      <c r="BI2763">
        <v>1</v>
      </c>
    </row>
    <row r="2764" spans="1:61" x14ac:dyDescent="0.25">
      <c r="A2764" s="7">
        <v>121216</v>
      </c>
      <c r="C2764">
        <v>2</v>
      </c>
      <c r="D2764">
        <v>2</v>
      </c>
      <c r="J2764" s="7">
        <v>120837</v>
      </c>
      <c r="Q2764">
        <v>2</v>
      </c>
      <c r="W2764">
        <v>2</v>
      </c>
      <c r="AA2764" s="7">
        <v>121218</v>
      </c>
      <c r="AF2764">
        <v>1</v>
      </c>
      <c r="AH2764">
        <v>1</v>
      </c>
      <c r="AJ2764" s="7">
        <v>121202</v>
      </c>
      <c r="BC2764">
        <v>1</v>
      </c>
      <c r="BI2764">
        <v>1</v>
      </c>
    </row>
    <row r="2765" spans="1:61" x14ac:dyDescent="0.25">
      <c r="A2765" s="7">
        <v>121218</v>
      </c>
      <c r="C2765">
        <v>1</v>
      </c>
      <c r="D2765">
        <v>1</v>
      </c>
      <c r="J2765" s="7">
        <v>120917</v>
      </c>
      <c r="Q2765">
        <v>1</v>
      </c>
      <c r="W2765">
        <v>1</v>
      </c>
      <c r="AA2765" s="7">
        <v>121247</v>
      </c>
      <c r="AF2765">
        <v>2</v>
      </c>
      <c r="AH2765">
        <v>2</v>
      </c>
      <c r="AJ2765" s="7">
        <v>121216</v>
      </c>
      <c r="BC2765">
        <v>2</v>
      </c>
      <c r="BI2765">
        <v>2</v>
      </c>
    </row>
    <row r="2766" spans="1:61" x14ac:dyDescent="0.25">
      <c r="A2766" s="7">
        <v>121247</v>
      </c>
      <c r="C2766">
        <v>2</v>
      </c>
      <c r="D2766">
        <v>2</v>
      </c>
      <c r="J2766" s="7">
        <v>120926</v>
      </c>
      <c r="P2766">
        <v>1</v>
      </c>
      <c r="W2766">
        <v>1</v>
      </c>
      <c r="AA2766" s="7">
        <v>121249</v>
      </c>
      <c r="AD2766">
        <v>1</v>
      </c>
      <c r="AH2766">
        <v>1</v>
      </c>
      <c r="AJ2766" s="7">
        <v>121218</v>
      </c>
      <c r="BC2766">
        <v>1</v>
      </c>
      <c r="BI2766">
        <v>1</v>
      </c>
    </row>
    <row r="2767" spans="1:61" x14ac:dyDescent="0.25">
      <c r="A2767" s="7">
        <v>121249</v>
      </c>
      <c r="C2767">
        <v>1</v>
      </c>
      <c r="D2767">
        <v>1</v>
      </c>
      <c r="J2767" s="7">
        <v>120964</v>
      </c>
      <c r="P2767">
        <v>1</v>
      </c>
      <c r="U2767">
        <v>1</v>
      </c>
      <c r="W2767">
        <v>2</v>
      </c>
      <c r="AA2767" s="7">
        <v>121250</v>
      </c>
      <c r="AF2767">
        <v>3</v>
      </c>
      <c r="AH2767">
        <v>3</v>
      </c>
      <c r="AJ2767" s="7">
        <v>121247</v>
      </c>
      <c r="BB2767">
        <v>1</v>
      </c>
      <c r="BC2767">
        <v>1</v>
      </c>
      <c r="BI2767">
        <v>2</v>
      </c>
    </row>
    <row r="2768" spans="1:61" x14ac:dyDescent="0.25">
      <c r="A2768" s="7">
        <v>121250</v>
      </c>
      <c r="C2768">
        <v>3</v>
      </c>
      <c r="D2768">
        <v>3</v>
      </c>
      <c r="J2768" s="7">
        <v>120973</v>
      </c>
      <c r="P2768">
        <v>1</v>
      </c>
      <c r="W2768">
        <v>1</v>
      </c>
      <c r="AA2768" s="7">
        <v>121285</v>
      </c>
      <c r="AF2768">
        <v>1</v>
      </c>
      <c r="AH2768">
        <v>1</v>
      </c>
      <c r="AJ2768" s="7">
        <v>121249</v>
      </c>
      <c r="BC2768">
        <v>1</v>
      </c>
      <c r="BI2768">
        <v>1</v>
      </c>
    </row>
    <row r="2769" spans="1:61" x14ac:dyDescent="0.25">
      <c r="A2769" s="7">
        <v>121285</v>
      </c>
      <c r="C2769">
        <v>1</v>
      </c>
      <c r="D2769">
        <v>1</v>
      </c>
      <c r="J2769" s="7">
        <v>120978</v>
      </c>
      <c r="P2769">
        <v>1</v>
      </c>
      <c r="W2769">
        <v>1</v>
      </c>
      <c r="AA2769" s="7">
        <v>121342</v>
      </c>
      <c r="AD2769">
        <v>1</v>
      </c>
      <c r="AH2769">
        <v>1</v>
      </c>
      <c r="AJ2769" s="7">
        <v>121250</v>
      </c>
      <c r="BC2769">
        <v>1</v>
      </c>
      <c r="BD2769">
        <v>2</v>
      </c>
      <c r="BI2769">
        <v>3</v>
      </c>
    </row>
    <row r="2770" spans="1:61" x14ac:dyDescent="0.25">
      <c r="A2770" s="7">
        <v>121342</v>
      </c>
      <c r="C2770">
        <v>1</v>
      </c>
      <c r="D2770">
        <v>1</v>
      </c>
      <c r="J2770" s="7">
        <v>120987</v>
      </c>
      <c r="P2770">
        <v>1</v>
      </c>
      <c r="S2770">
        <v>1</v>
      </c>
      <c r="W2770">
        <v>2</v>
      </c>
      <c r="AA2770" s="7">
        <v>121442</v>
      </c>
      <c r="AF2770">
        <v>5</v>
      </c>
      <c r="AH2770">
        <v>5</v>
      </c>
      <c r="AJ2770" s="7">
        <v>121285</v>
      </c>
      <c r="BC2770">
        <v>1</v>
      </c>
      <c r="BI2770">
        <v>1</v>
      </c>
    </row>
    <row r="2771" spans="1:61" x14ac:dyDescent="0.25">
      <c r="A2771" s="7">
        <v>121442</v>
      </c>
      <c r="C2771">
        <v>5</v>
      </c>
      <c r="D2771">
        <v>5</v>
      </c>
      <c r="J2771" s="7">
        <v>121033</v>
      </c>
      <c r="P2771">
        <v>1</v>
      </c>
      <c r="Q2771">
        <v>1</v>
      </c>
      <c r="S2771">
        <v>3</v>
      </c>
      <c r="W2771">
        <v>5</v>
      </c>
      <c r="AA2771" s="7">
        <v>121444</v>
      </c>
      <c r="AF2771">
        <v>8</v>
      </c>
      <c r="AH2771">
        <v>8</v>
      </c>
      <c r="AJ2771" s="7">
        <v>121342</v>
      </c>
      <c r="BB2771">
        <v>1</v>
      </c>
      <c r="BI2771">
        <v>1</v>
      </c>
    </row>
    <row r="2772" spans="1:61" x14ac:dyDescent="0.25">
      <c r="A2772" s="7">
        <v>121444</v>
      </c>
      <c r="C2772">
        <v>8</v>
      </c>
      <c r="D2772">
        <v>8</v>
      </c>
      <c r="J2772" s="7">
        <v>121195</v>
      </c>
      <c r="Q2772">
        <v>1</v>
      </c>
      <c r="W2772">
        <v>1</v>
      </c>
      <c r="AA2772" s="7">
        <v>121465</v>
      </c>
      <c r="AF2772">
        <v>1</v>
      </c>
      <c r="AH2772">
        <v>1</v>
      </c>
      <c r="AJ2772" s="7">
        <v>121442</v>
      </c>
      <c r="BC2772">
        <v>2</v>
      </c>
      <c r="BD2772">
        <v>1</v>
      </c>
      <c r="BE2772">
        <v>2</v>
      </c>
      <c r="BI2772">
        <v>5</v>
      </c>
    </row>
    <row r="2773" spans="1:61" x14ac:dyDescent="0.25">
      <c r="A2773" s="7">
        <v>121465</v>
      </c>
      <c r="C2773">
        <v>1</v>
      </c>
      <c r="D2773">
        <v>1</v>
      </c>
      <c r="J2773" s="7">
        <v>121202</v>
      </c>
      <c r="Q2773">
        <v>1</v>
      </c>
      <c r="W2773">
        <v>1</v>
      </c>
      <c r="AA2773" s="7">
        <v>121466</v>
      </c>
      <c r="AF2773">
        <v>1</v>
      </c>
      <c r="AH2773">
        <v>1</v>
      </c>
      <c r="AJ2773" s="7">
        <v>121444</v>
      </c>
      <c r="BB2773">
        <v>1</v>
      </c>
      <c r="BC2773">
        <v>3</v>
      </c>
      <c r="BD2773">
        <v>2</v>
      </c>
      <c r="BE2773">
        <v>1</v>
      </c>
      <c r="BH2773">
        <v>1</v>
      </c>
      <c r="BI2773">
        <v>8</v>
      </c>
    </row>
    <row r="2774" spans="1:61" x14ac:dyDescent="0.25">
      <c r="A2774" s="7">
        <v>121466</v>
      </c>
      <c r="C2774">
        <v>1</v>
      </c>
      <c r="D2774">
        <v>1</v>
      </c>
      <c r="J2774" s="7">
        <v>121216</v>
      </c>
      <c r="Q2774">
        <v>2</v>
      </c>
      <c r="W2774">
        <v>2</v>
      </c>
      <c r="AA2774" s="7">
        <v>121468</v>
      </c>
      <c r="AF2774">
        <v>1</v>
      </c>
      <c r="AH2774">
        <v>1</v>
      </c>
      <c r="AJ2774" s="7">
        <v>121465</v>
      </c>
      <c r="BC2774">
        <v>1</v>
      </c>
      <c r="BI2774">
        <v>1</v>
      </c>
    </row>
    <row r="2775" spans="1:61" x14ac:dyDescent="0.25">
      <c r="A2775" s="7">
        <v>121468</v>
      </c>
      <c r="C2775">
        <v>1</v>
      </c>
      <c r="D2775">
        <v>1</v>
      </c>
      <c r="J2775" s="7">
        <v>121218</v>
      </c>
      <c r="Q2775">
        <v>1</v>
      </c>
      <c r="W2775">
        <v>1</v>
      </c>
      <c r="AA2775" s="7">
        <v>121469</v>
      </c>
      <c r="AF2775">
        <v>1</v>
      </c>
      <c r="AH2775">
        <v>1</v>
      </c>
      <c r="AJ2775" s="7">
        <v>121466</v>
      </c>
      <c r="BC2775">
        <v>1</v>
      </c>
      <c r="BI2775">
        <v>1</v>
      </c>
    </row>
    <row r="2776" spans="1:61" x14ac:dyDescent="0.25">
      <c r="A2776" s="7">
        <v>121469</v>
      </c>
      <c r="C2776">
        <v>1</v>
      </c>
      <c r="D2776">
        <v>1</v>
      </c>
      <c r="J2776" s="7">
        <v>121247</v>
      </c>
      <c r="P2776">
        <v>1</v>
      </c>
      <c r="Q2776">
        <v>1</v>
      </c>
      <c r="W2776">
        <v>2</v>
      </c>
      <c r="AA2776" s="7">
        <v>121506</v>
      </c>
      <c r="AF2776">
        <v>1</v>
      </c>
      <c r="AH2776">
        <v>1</v>
      </c>
      <c r="AJ2776" s="7">
        <v>121468</v>
      </c>
      <c r="BC2776">
        <v>1</v>
      </c>
      <c r="BI2776">
        <v>1</v>
      </c>
    </row>
    <row r="2777" spans="1:61" x14ac:dyDescent="0.25">
      <c r="A2777" s="7">
        <v>121506</v>
      </c>
      <c r="C2777">
        <v>1</v>
      </c>
      <c r="D2777">
        <v>1</v>
      </c>
      <c r="J2777" s="7">
        <v>121249</v>
      </c>
      <c r="Q2777">
        <v>1</v>
      </c>
      <c r="W2777">
        <v>1</v>
      </c>
      <c r="AA2777" s="7">
        <v>121549</v>
      </c>
      <c r="AF2777">
        <v>2</v>
      </c>
      <c r="AH2777">
        <v>2</v>
      </c>
      <c r="AJ2777" s="7">
        <v>121469</v>
      </c>
      <c r="BC2777">
        <v>1</v>
      </c>
      <c r="BI2777">
        <v>1</v>
      </c>
    </row>
    <row r="2778" spans="1:61" x14ac:dyDescent="0.25">
      <c r="A2778" s="7">
        <v>121549</v>
      </c>
      <c r="C2778">
        <v>2</v>
      </c>
      <c r="D2778">
        <v>2</v>
      </c>
      <c r="J2778" s="7">
        <v>121250</v>
      </c>
      <c r="Q2778">
        <v>1</v>
      </c>
      <c r="R2778">
        <v>2</v>
      </c>
      <c r="W2778">
        <v>3</v>
      </c>
      <c r="AA2778" s="7">
        <v>121625</v>
      </c>
      <c r="AD2778">
        <v>1</v>
      </c>
      <c r="AH2778">
        <v>1</v>
      </c>
      <c r="AJ2778" s="7">
        <v>121506</v>
      </c>
      <c r="BB2778">
        <v>1</v>
      </c>
      <c r="BI2778">
        <v>1</v>
      </c>
    </row>
    <row r="2779" spans="1:61" x14ac:dyDescent="0.25">
      <c r="A2779" s="7">
        <v>121625</v>
      </c>
      <c r="C2779">
        <v>1</v>
      </c>
      <c r="D2779">
        <v>1</v>
      </c>
      <c r="J2779" s="7">
        <v>121285</v>
      </c>
      <c r="Q2779">
        <v>1</v>
      </c>
      <c r="W2779">
        <v>1</v>
      </c>
      <c r="AA2779" s="7">
        <v>121649</v>
      </c>
      <c r="AD2779">
        <v>1</v>
      </c>
      <c r="AH2779">
        <v>1</v>
      </c>
      <c r="AJ2779" s="7">
        <v>121549</v>
      </c>
      <c r="BC2779">
        <v>2</v>
      </c>
      <c r="BI2779">
        <v>2</v>
      </c>
    </row>
    <row r="2780" spans="1:61" x14ac:dyDescent="0.25">
      <c r="A2780" s="7">
        <v>121649</v>
      </c>
      <c r="C2780">
        <v>1</v>
      </c>
      <c r="D2780">
        <v>1</v>
      </c>
      <c r="J2780" s="7">
        <v>121342</v>
      </c>
      <c r="P2780">
        <v>1</v>
      </c>
      <c r="W2780">
        <v>1</v>
      </c>
      <c r="AA2780" s="7">
        <v>121678</v>
      </c>
      <c r="AF2780">
        <v>1</v>
      </c>
      <c r="AH2780">
        <v>1</v>
      </c>
      <c r="AJ2780" s="7">
        <v>121625</v>
      </c>
      <c r="BB2780">
        <v>1</v>
      </c>
      <c r="BI2780">
        <v>1</v>
      </c>
    </row>
    <row r="2781" spans="1:61" x14ac:dyDescent="0.25">
      <c r="A2781" s="7">
        <v>121678</v>
      </c>
      <c r="C2781">
        <v>1</v>
      </c>
      <c r="D2781">
        <v>1</v>
      </c>
      <c r="J2781" s="7">
        <v>121442</v>
      </c>
      <c r="Q2781">
        <v>2</v>
      </c>
      <c r="R2781">
        <v>1</v>
      </c>
      <c r="S2781">
        <v>2</v>
      </c>
      <c r="W2781">
        <v>5</v>
      </c>
      <c r="AA2781" s="7">
        <v>121696</v>
      </c>
      <c r="AD2781">
        <v>4</v>
      </c>
      <c r="AH2781">
        <v>4</v>
      </c>
      <c r="AJ2781" s="7">
        <v>121649</v>
      </c>
      <c r="BC2781">
        <v>1</v>
      </c>
      <c r="BI2781">
        <v>1</v>
      </c>
    </row>
    <row r="2782" spans="1:61" x14ac:dyDescent="0.25">
      <c r="A2782" s="7">
        <v>121696</v>
      </c>
      <c r="C2782">
        <v>4</v>
      </c>
      <c r="D2782">
        <v>4</v>
      </c>
      <c r="J2782" s="7">
        <v>121444</v>
      </c>
      <c r="P2782">
        <v>1</v>
      </c>
      <c r="Q2782">
        <v>3</v>
      </c>
      <c r="R2782">
        <v>2</v>
      </c>
      <c r="S2782">
        <v>1</v>
      </c>
      <c r="V2782">
        <v>1</v>
      </c>
      <c r="W2782">
        <v>8</v>
      </c>
      <c r="AA2782" s="7">
        <v>121753</v>
      </c>
      <c r="AF2782">
        <v>2</v>
      </c>
      <c r="AH2782">
        <v>2</v>
      </c>
      <c r="AJ2782" s="7">
        <v>121678</v>
      </c>
      <c r="BC2782">
        <v>1</v>
      </c>
      <c r="BI2782">
        <v>1</v>
      </c>
    </row>
    <row r="2783" spans="1:61" x14ac:dyDescent="0.25">
      <c r="A2783" s="7">
        <v>121753</v>
      </c>
      <c r="C2783">
        <v>2</v>
      </c>
      <c r="D2783">
        <v>2</v>
      </c>
      <c r="J2783" s="7">
        <v>121465</v>
      </c>
      <c r="Q2783">
        <v>1</v>
      </c>
      <c r="W2783">
        <v>1</v>
      </c>
      <c r="AA2783" s="7">
        <v>121781</v>
      </c>
      <c r="AF2783">
        <v>2</v>
      </c>
      <c r="AH2783">
        <v>2</v>
      </c>
      <c r="AJ2783" s="7">
        <v>121696</v>
      </c>
      <c r="BB2783">
        <v>1</v>
      </c>
      <c r="BC2783">
        <v>1</v>
      </c>
      <c r="BD2783">
        <v>1</v>
      </c>
      <c r="BE2783">
        <v>1</v>
      </c>
      <c r="BI2783">
        <v>4</v>
      </c>
    </row>
    <row r="2784" spans="1:61" x14ac:dyDescent="0.25">
      <c r="A2784" s="7">
        <v>121781</v>
      </c>
      <c r="C2784">
        <v>2</v>
      </c>
      <c r="D2784">
        <v>2</v>
      </c>
      <c r="J2784" s="7">
        <v>121466</v>
      </c>
      <c r="Q2784">
        <v>1</v>
      </c>
      <c r="W2784">
        <v>1</v>
      </c>
      <c r="AA2784" s="7">
        <v>121794</v>
      </c>
      <c r="AF2784">
        <v>1</v>
      </c>
      <c r="AH2784">
        <v>1</v>
      </c>
      <c r="AJ2784" s="7">
        <v>121753</v>
      </c>
      <c r="BC2784">
        <v>1</v>
      </c>
      <c r="BH2784">
        <v>1</v>
      </c>
      <c r="BI2784">
        <v>2</v>
      </c>
    </row>
    <row r="2785" spans="1:61" x14ac:dyDescent="0.25">
      <c r="A2785" s="7">
        <v>121794</v>
      </c>
      <c r="C2785">
        <v>1</v>
      </c>
      <c r="D2785">
        <v>1</v>
      </c>
      <c r="J2785" s="7">
        <v>121468</v>
      </c>
      <c r="Q2785">
        <v>1</v>
      </c>
      <c r="W2785">
        <v>1</v>
      </c>
      <c r="AA2785" s="7">
        <v>121851</v>
      </c>
      <c r="AD2785">
        <v>1</v>
      </c>
      <c r="AH2785">
        <v>1</v>
      </c>
      <c r="AJ2785" s="7">
        <v>121781</v>
      </c>
      <c r="BC2785">
        <v>2</v>
      </c>
      <c r="BI2785">
        <v>2</v>
      </c>
    </row>
    <row r="2786" spans="1:61" x14ac:dyDescent="0.25">
      <c r="A2786" s="7">
        <v>121851</v>
      </c>
      <c r="C2786">
        <v>1</v>
      </c>
      <c r="D2786">
        <v>1</v>
      </c>
      <c r="J2786" s="7">
        <v>121469</v>
      </c>
      <c r="Q2786">
        <v>1</v>
      </c>
      <c r="W2786">
        <v>1</v>
      </c>
      <c r="AA2786" s="7">
        <v>121880</v>
      </c>
      <c r="AD2786">
        <v>2</v>
      </c>
      <c r="AH2786">
        <v>2</v>
      </c>
      <c r="AJ2786" s="7">
        <v>121794</v>
      </c>
      <c r="BB2786">
        <v>1</v>
      </c>
      <c r="BI2786">
        <v>1</v>
      </c>
    </row>
    <row r="2787" spans="1:61" x14ac:dyDescent="0.25">
      <c r="A2787" s="7">
        <v>121880</v>
      </c>
      <c r="C2787">
        <v>2</v>
      </c>
      <c r="D2787">
        <v>2</v>
      </c>
      <c r="J2787" s="7">
        <v>121506</v>
      </c>
      <c r="P2787">
        <v>1</v>
      </c>
      <c r="W2787">
        <v>1</v>
      </c>
      <c r="AA2787" s="7">
        <v>121892</v>
      </c>
      <c r="AD2787">
        <v>2</v>
      </c>
      <c r="AH2787">
        <v>2</v>
      </c>
      <c r="AJ2787" s="7">
        <v>121851</v>
      </c>
      <c r="BC2787">
        <v>1</v>
      </c>
      <c r="BI2787">
        <v>1</v>
      </c>
    </row>
    <row r="2788" spans="1:61" x14ac:dyDescent="0.25">
      <c r="A2788" s="7">
        <v>121892</v>
      </c>
      <c r="C2788">
        <v>2</v>
      </c>
      <c r="D2788">
        <v>2</v>
      </c>
      <c r="J2788" s="7">
        <v>121549</v>
      </c>
      <c r="Q2788">
        <v>2</v>
      </c>
      <c r="W2788">
        <v>2</v>
      </c>
      <c r="AA2788" s="7">
        <v>121895</v>
      </c>
      <c r="AD2788">
        <v>2</v>
      </c>
      <c r="AH2788">
        <v>2</v>
      </c>
      <c r="AJ2788" s="7">
        <v>121880</v>
      </c>
      <c r="BB2788">
        <v>1</v>
      </c>
      <c r="BE2788">
        <v>1</v>
      </c>
      <c r="BI2788">
        <v>2</v>
      </c>
    </row>
    <row r="2789" spans="1:61" x14ac:dyDescent="0.25">
      <c r="A2789" s="7">
        <v>121895</v>
      </c>
      <c r="C2789">
        <v>2</v>
      </c>
      <c r="D2789">
        <v>2</v>
      </c>
      <c r="J2789" s="7">
        <v>121625</v>
      </c>
      <c r="P2789">
        <v>1</v>
      </c>
      <c r="W2789">
        <v>1</v>
      </c>
      <c r="AA2789" s="7">
        <v>121944</v>
      </c>
      <c r="AF2789">
        <v>1</v>
      </c>
      <c r="AH2789">
        <v>1</v>
      </c>
      <c r="AJ2789" s="7">
        <v>121892</v>
      </c>
      <c r="BB2789">
        <v>1</v>
      </c>
      <c r="BC2789">
        <v>1</v>
      </c>
      <c r="BI2789">
        <v>2</v>
      </c>
    </row>
    <row r="2790" spans="1:61" x14ac:dyDescent="0.25">
      <c r="A2790" s="7">
        <v>121944</v>
      </c>
      <c r="C2790">
        <v>1</v>
      </c>
      <c r="D2790">
        <v>1</v>
      </c>
      <c r="J2790" s="7">
        <v>121649</v>
      </c>
      <c r="Q2790">
        <v>1</v>
      </c>
      <c r="W2790">
        <v>1</v>
      </c>
      <c r="AA2790" s="7">
        <v>121964</v>
      </c>
      <c r="AD2790">
        <v>3</v>
      </c>
      <c r="AH2790">
        <v>3</v>
      </c>
      <c r="AJ2790" s="7">
        <v>121895</v>
      </c>
      <c r="BC2790">
        <v>2</v>
      </c>
      <c r="BI2790">
        <v>2</v>
      </c>
    </row>
    <row r="2791" spans="1:61" x14ac:dyDescent="0.25">
      <c r="A2791" s="7">
        <v>121964</v>
      </c>
      <c r="C2791">
        <v>3</v>
      </c>
      <c r="D2791">
        <v>3</v>
      </c>
      <c r="J2791" s="7">
        <v>121678</v>
      </c>
      <c r="Q2791">
        <v>1</v>
      </c>
      <c r="W2791">
        <v>1</v>
      </c>
      <c r="AA2791" s="7">
        <v>121965</v>
      </c>
      <c r="AD2791">
        <v>4</v>
      </c>
      <c r="AH2791">
        <v>4</v>
      </c>
      <c r="AJ2791" s="7">
        <v>121944</v>
      </c>
      <c r="BC2791">
        <v>1</v>
      </c>
      <c r="BI2791">
        <v>1</v>
      </c>
    </row>
    <row r="2792" spans="1:61" x14ac:dyDescent="0.25">
      <c r="A2792" s="7">
        <v>121965</v>
      </c>
      <c r="C2792">
        <v>4</v>
      </c>
      <c r="D2792">
        <v>4</v>
      </c>
      <c r="J2792" s="7">
        <v>121696</v>
      </c>
      <c r="P2792">
        <v>1</v>
      </c>
      <c r="Q2792">
        <v>1</v>
      </c>
      <c r="R2792">
        <v>1</v>
      </c>
      <c r="S2792">
        <v>1</v>
      </c>
      <c r="W2792">
        <v>4</v>
      </c>
      <c r="AA2792" s="7">
        <v>121991</v>
      </c>
      <c r="AF2792">
        <v>3</v>
      </c>
      <c r="AH2792">
        <v>3</v>
      </c>
      <c r="AJ2792" s="7">
        <v>121964</v>
      </c>
      <c r="BB2792">
        <v>1</v>
      </c>
      <c r="BC2792">
        <v>2</v>
      </c>
      <c r="BI2792">
        <v>3</v>
      </c>
    </row>
    <row r="2793" spans="1:61" x14ac:dyDescent="0.25">
      <c r="A2793" s="7">
        <v>121991</v>
      </c>
      <c r="C2793">
        <v>3</v>
      </c>
      <c r="D2793">
        <v>3</v>
      </c>
      <c r="J2793" s="7">
        <v>121753</v>
      </c>
      <c r="Q2793">
        <v>1</v>
      </c>
      <c r="V2793">
        <v>1</v>
      </c>
      <c r="W2793">
        <v>2</v>
      </c>
      <c r="AA2793" s="7">
        <v>121995</v>
      </c>
      <c r="AF2793">
        <v>1</v>
      </c>
      <c r="AH2793">
        <v>1</v>
      </c>
      <c r="AJ2793" s="7">
        <v>121965</v>
      </c>
      <c r="BB2793">
        <v>1</v>
      </c>
      <c r="BC2793">
        <v>1</v>
      </c>
      <c r="BE2793">
        <v>1</v>
      </c>
      <c r="BH2793">
        <v>1</v>
      </c>
      <c r="BI2793">
        <v>4</v>
      </c>
    </row>
    <row r="2794" spans="1:61" x14ac:dyDescent="0.25">
      <c r="A2794" s="7">
        <v>121995</v>
      </c>
      <c r="C2794">
        <v>1</v>
      </c>
      <c r="D2794">
        <v>1</v>
      </c>
      <c r="J2794" s="7">
        <v>121781</v>
      </c>
      <c r="Q2794">
        <v>2</v>
      </c>
      <c r="W2794">
        <v>2</v>
      </c>
      <c r="AA2794" s="7">
        <v>122046</v>
      </c>
      <c r="AF2794">
        <v>2</v>
      </c>
      <c r="AH2794">
        <v>2</v>
      </c>
      <c r="AJ2794" s="7">
        <v>121991</v>
      </c>
      <c r="BB2794">
        <v>1</v>
      </c>
      <c r="BC2794">
        <v>1</v>
      </c>
      <c r="BH2794">
        <v>1</v>
      </c>
      <c r="BI2794">
        <v>3</v>
      </c>
    </row>
    <row r="2795" spans="1:61" x14ac:dyDescent="0.25">
      <c r="A2795" s="7">
        <v>122046</v>
      </c>
      <c r="C2795">
        <v>2</v>
      </c>
      <c r="D2795">
        <v>2</v>
      </c>
      <c r="J2795" s="7">
        <v>121794</v>
      </c>
      <c r="P2795">
        <v>1</v>
      </c>
      <c r="W2795">
        <v>1</v>
      </c>
      <c r="AA2795" s="7">
        <v>122095</v>
      </c>
      <c r="AD2795">
        <v>1</v>
      </c>
      <c r="AH2795">
        <v>1</v>
      </c>
      <c r="AJ2795" s="7">
        <v>121995</v>
      </c>
      <c r="BB2795">
        <v>1</v>
      </c>
      <c r="BI2795">
        <v>1</v>
      </c>
    </row>
    <row r="2796" spans="1:61" x14ac:dyDescent="0.25">
      <c r="A2796" s="7">
        <v>122095</v>
      </c>
      <c r="C2796">
        <v>1</v>
      </c>
      <c r="D2796">
        <v>1</v>
      </c>
      <c r="J2796" s="7">
        <v>121851</v>
      </c>
      <c r="Q2796">
        <v>1</v>
      </c>
      <c r="W2796">
        <v>1</v>
      </c>
      <c r="AA2796" s="7">
        <v>122202</v>
      </c>
      <c r="AF2796">
        <v>1</v>
      </c>
      <c r="AH2796">
        <v>1</v>
      </c>
      <c r="AJ2796" s="7">
        <v>122046</v>
      </c>
      <c r="BC2796">
        <v>2</v>
      </c>
      <c r="BI2796">
        <v>2</v>
      </c>
    </row>
    <row r="2797" spans="1:61" x14ac:dyDescent="0.25">
      <c r="A2797" s="7">
        <v>122202</v>
      </c>
      <c r="C2797">
        <v>1</v>
      </c>
      <c r="D2797">
        <v>1</v>
      </c>
      <c r="J2797" s="7">
        <v>121880</v>
      </c>
      <c r="P2797">
        <v>1</v>
      </c>
      <c r="S2797">
        <v>1</v>
      </c>
      <c r="W2797">
        <v>2</v>
      </c>
      <c r="AA2797" s="7">
        <v>122220</v>
      </c>
      <c r="AF2797">
        <v>1</v>
      </c>
      <c r="AH2797">
        <v>1</v>
      </c>
      <c r="AJ2797" s="7">
        <v>122095</v>
      </c>
      <c r="BC2797">
        <v>1</v>
      </c>
      <c r="BI2797">
        <v>1</v>
      </c>
    </row>
    <row r="2798" spans="1:61" x14ac:dyDescent="0.25">
      <c r="A2798" s="7">
        <v>122220</v>
      </c>
      <c r="C2798">
        <v>1</v>
      </c>
      <c r="D2798">
        <v>1</v>
      </c>
      <c r="J2798" s="7">
        <v>121892</v>
      </c>
      <c r="P2798">
        <v>1</v>
      </c>
      <c r="Q2798">
        <v>1</v>
      </c>
      <c r="W2798">
        <v>2</v>
      </c>
      <c r="AA2798" s="7">
        <v>122237</v>
      </c>
      <c r="AF2798">
        <v>2</v>
      </c>
      <c r="AH2798">
        <v>2</v>
      </c>
      <c r="AJ2798" s="7">
        <v>122202</v>
      </c>
      <c r="BC2798">
        <v>1</v>
      </c>
      <c r="BI2798">
        <v>1</v>
      </c>
    </row>
    <row r="2799" spans="1:61" x14ac:dyDescent="0.25">
      <c r="A2799" s="7">
        <v>122237</v>
      </c>
      <c r="C2799">
        <v>2</v>
      </c>
      <c r="D2799">
        <v>2</v>
      </c>
      <c r="J2799" s="7">
        <v>121895</v>
      </c>
      <c r="Q2799">
        <v>2</v>
      </c>
      <c r="W2799">
        <v>2</v>
      </c>
      <c r="AA2799" s="7">
        <v>123004</v>
      </c>
      <c r="AD2799">
        <v>2</v>
      </c>
      <c r="AH2799">
        <v>2</v>
      </c>
      <c r="AJ2799" s="7">
        <v>122220</v>
      </c>
      <c r="BC2799">
        <v>1</v>
      </c>
      <c r="BI2799">
        <v>1</v>
      </c>
    </row>
    <row r="2800" spans="1:61" x14ac:dyDescent="0.25">
      <c r="A2800" s="7">
        <v>123004</v>
      </c>
      <c r="C2800">
        <v>2</v>
      </c>
      <c r="D2800">
        <v>2</v>
      </c>
      <c r="J2800" s="7">
        <v>121944</v>
      </c>
      <c r="Q2800">
        <v>1</v>
      </c>
      <c r="W2800">
        <v>1</v>
      </c>
      <c r="AA2800" s="7">
        <v>123027</v>
      </c>
      <c r="AD2800">
        <v>3</v>
      </c>
      <c r="AH2800">
        <v>3</v>
      </c>
      <c r="AJ2800" s="7">
        <v>122237</v>
      </c>
      <c r="BC2800">
        <v>1</v>
      </c>
      <c r="BD2800">
        <v>1</v>
      </c>
      <c r="BI2800">
        <v>2</v>
      </c>
    </row>
    <row r="2801" spans="1:61" x14ac:dyDescent="0.25">
      <c r="A2801" s="7">
        <v>123027</v>
      </c>
      <c r="C2801">
        <v>3</v>
      </c>
      <c r="D2801">
        <v>3</v>
      </c>
      <c r="J2801" s="7">
        <v>121964</v>
      </c>
      <c r="P2801">
        <v>1</v>
      </c>
      <c r="Q2801">
        <v>2</v>
      </c>
      <c r="W2801">
        <v>3</v>
      </c>
      <c r="AA2801" s="7">
        <v>123085</v>
      </c>
      <c r="AF2801">
        <v>1</v>
      </c>
      <c r="AH2801">
        <v>1</v>
      </c>
      <c r="AJ2801" s="7">
        <v>123004</v>
      </c>
      <c r="BC2801">
        <v>1</v>
      </c>
      <c r="BG2801">
        <v>1</v>
      </c>
      <c r="BI2801">
        <v>2</v>
      </c>
    </row>
    <row r="2802" spans="1:61" x14ac:dyDescent="0.25">
      <c r="A2802" s="7">
        <v>123085</v>
      </c>
      <c r="C2802">
        <v>1</v>
      </c>
      <c r="D2802">
        <v>1</v>
      </c>
      <c r="J2802" s="7">
        <v>121965</v>
      </c>
      <c r="P2802">
        <v>1</v>
      </c>
      <c r="Q2802">
        <v>1</v>
      </c>
      <c r="S2802">
        <v>1</v>
      </c>
      <c r="V2802">
        <v>1</v>
      </c>
      <c r="W2802">
        <v>4</v>
      </c>
      <c r="AA2802" s="7">
        <v>123135</v>
      </c>
      <c r="AF2802">
        <v>2</v>
      </c>
      <c r="AH2802">
        <v>2</v>
      </c>
      <c r="AJ2802" s="7">
        <v>123027</v>
      </c>
      <c r="BC2802">
        <v>1</v>
      </c>
      <c r="BD2802">
        <v>1</v>
      </c>
      <c r="BE2802">
        <v>1</v>
      </c>
      <c r="BI2802">
        <v>3</v>
      </c>
    </row>
    <row r="2803" spans="1:61" x14ac:dyDescent="0.25">
      <c r="A2803" s="7">
        <v>123135</v>
      </c>
      <c r="C2803">
        <v>2</v>
      </c>
      <c r="D2803">
        <v>2</v>
      </c>
      <c r="J2803" s="7">
        <v>121991</v>
      </c>
      <c r="P2803">
        <v>1</v>
      </c>
      <c r="Q2803">
        <v>1</v>
      </c>
      <c r="V2803">
        <v>1</v>
      </c>
      <c r="W2803">
        <v>3</v>
      </c>
      <c r="AA2803" s="7">
        <v>123183</v>
      </c>
      <c r="AD2803">
        <v>2</v>
      </c>
      <c r="AH2803">
        <v>2</v>
      </c>
      <c r="AJ2803" s="7">
        <v>123085</v>
      </c>
      <c r="BC2803">
        <v>1</v>
      </c>
      <c r="BI2803">
        <v>1</v>
      </c>
    </row>
    <row r="2804" spans="1:61" x14ac:dyDescent="0.25">
      <c r="A2804" s="7">
        <v>123183</v>
      </c>
      <c r="C2804">
        <v>2</v>
      </c>
      <c r="D2804">
        <v>2</v>
      </c>
      <c r="J2804" s="7">
        <v>121995</v>
      </c>
      <c r="P2804">
        <v>1</v>
      </c>
      <c r="W2804">
        <v>1</v>
      </c>
      <c r="AA2804" s="7">
        <v>123202</v>
      </c>
      <c r="AF2804">
        <v>1</v>
      </c>
      <c r="AH2804">
        <v>1</v>
      </c>
      <c r="AJ2804" s="7">
        <v>123135</v>
      </c>
      <c r="BC2804">
        <v>2</v>
      </c>
      <c r="BI2804">
        <v>2</v>
      </c>
    </row>
    <row r="2805" spans="1:61" x14ac:dyDescent="0.25">
      <c r="A2805" s="7">
        <v>123202</v>
      </c>
      <c r="C2805">
        <v>1</v>
      </c>
      <c r="D2805">
        <v>1</v>
      </c>
      <c r="J2805" s="7">
        <v>122046</v>
      </c>
      <c r="Q2805">
        <v>2</v>
      </c>
      <c r="W2805">
        <v>2</v>
      </c>
      <c r="AA2805" s="7">
        <v>123257</v>
      </c>
      <c r="AF2805">
        <v>1</v>
      </c>
      <c r="AH2805">
        <v>1</v>
      </c>
      <c r="AJ2805" s="7">
        <v>123183</v>
      </c>
      <c r="BC2805">
        <v>1</v>
      </c>
      <c r="BD2805">
        <v>1</v>
      </c>
      <c r="BI2805">
        <v>2</v>
      </c>
    </row>
    <row r="2806" spans="1:61" x14ac:dyDescent="0.25">
      <c r="A2806" s="7">
        <v>123257</v>
      </c>
      <c r="C2806">
        <v>1</v>
      </c>
      <c r="D2806">
        <v>1</v>
      </c>
      <c r="J2806" s="7">
        <v>122095</v>
      </c>
      <c r="Q2806">
        <v>1</v>
      </c>
      <c r="W2806">
        <v>1</v>
      </c>
      <c r="AA2806" s="7">
        <v>123293</v>
      </c>
      <c r="AD2806">
        <v>1</v>
      </c>
      <c r="AH2806">
        <v>1</v>
      </c>
      <c r="AJ2806" s="7">
        <v>123202</v>
      </c>
      <c r="BC2806">
        <v>1</v>
      </c>
      <c r="BI2806">
        <v>1</v>
      </c>
    </row>
    <row r="2807" spans="1:61" x14ac:dyDescent="0.25">
      <c r="A2807" s="7">
        <v>123293</v>
      </c>
      <c r="C2807">
        <v>1</v>
      </c>
      <c r="D2807">
        <v>1</v>
      </c>
      <c r="J2807" s="7">
        <v>122202</v>
      </c>
      <c r="Q2807">
        <v>1</v>
      </c>
      <c r="W2807">
        <v>1</v>
      </c>
      <c r="AA2807" s="7">
        <v>123312</v>
      </c>
      <c r="AF2807">
        <v>1</v>
      </c>
      <c r="AH2807">
        <v>1</v>
      </c>
      <c r="AJ2807" s="7">
        <v>123257</v>
      </c>
      <c r="BC2807">
        <v>1</v>
      </c>
      <c r="BI2807">
        <v>1</v>
      </c>
    </row>
    <row r="2808" spans="1:61" x14ac:dyDescent="0.25">
      <c r="A2808" s="7">
        <v>123312</v>
      </c>
      <c r="C2808">
        <v>1</v>
      </c>
      <c r="D2808">
        <v>1</v>
      </c>
      <c r="J2808" s="7">
        <v>122220</v>
      </c>
      <c r="Q2808">
        <v>1</v>
      </c>
      <c r="W2808">
        <v>1</v>
      </c>
      <c r="AA2808" s="7">
        <v>123324</v>
      </c>
      <c r="AF2808">
        <v>1</v>
      </c>
      <c r="AH2808">
        <v>1</v>
      </c>
      <c r="AJ2808" s="7">
        <v>123293</v>
      </c>
      <c r="BC2808">
        <v>1</v>
      </c>
      <c r="BI2808">
        <v>1</v>
      </c>
    </row>
    <row r="2809" spans="1:61" x14ac:dyDescent="0.25">
      <c r="A2809" s="7">
        <v>123324</v>
      </c>
      <c r="C2809">
        <v>1</v>
      </c>
      <c r="D2809">
        <v>1</v>
      </c>
      <c r="J2809" s="7">
        <v>122237</v>
      </c>
      <c r="Q2809">
        <v>1</v>
      </c>
      <c r="R2809">
        <v>1</v>
      </c>
      <c r="W2809">
        <v>2</v>
      </c>
      <c r="AA2809" s="7">
        <v>123339</v>
      </c>
      <c r="AF2809">
        <v>1</v>
      </c>
      <c r="AH2809">
        <v>1</v>
      </c>
      <c r="AJ2809" s="7">
        <v>123312</v>
      </c>
      <c r="BC2809">
        <v>1</v>
      </c>
      <c r="BI2809">
        <v>1</v>
      </c>
    </row>
    <row r="2810" spans="1:61" x14ac:dyDescent="0.25">
      <c r="A2810" s="7">
        <v>123339</v>
      </c>
      <c r="C2810">
        <v>1</v>
      </c>
      <c r="D2810">
        <v>1</v>
      </c>
      <c r="J2810" s="7">
        <v>123004</v>
      </c>
      <c r="Q2810">
        <v>1</v>
      </c>
      <c r="U2810">
        <v>1</v>
      </c>
      <c r="W2810">
        <v>2</v>
      </c>
      <c r="AA2810" s="7">
        <v>123341</v>
      </c>
      <c r="AF2810">
        <v>2</v>
      </c>
      <c r="AH2810">
        <v>2</v>
      </c>
      <c r="AJ2810" s="7">
        <v>123324</v>
      </c>
      <c r="BC2810">
        <v>1</v>
      </c>
      <c r="BI2810">
        <v>1</v>
      </c>
    </row>
    <row r="2811" spans="1:61" x14ac:dyDescent="0.25">
      <c r="A2811" s="7">
        <v>123341</v>
      </c>
      <c r="C2811">
        <v>2</v>
      </c>
      <c r="D2811">
        <v>2</v>
      </c>
      <c r="J2811" s="7">
        <v>123027</v>
      </c>
      <c r="Q2811">
        <v>1</v>
      </c>
      <c r="R2811">
        <v>1</v>
      </c>
      <c r="S2811">
        <v>1</v>
      </c>
      <c r="W2811">
        <v>3</v>
      </c>
      <c r="AA2811" s="7">
        <v>123445</v>
      </c>
      <c r="AD2811">
        <v>2</v>
      </c>
      <c r="AH2811">
        <v>2</v>
      </c>
      <c r="AJ2811" s="7">
        <v>123339</v>
      </c>
      <c r="BC2811">
        <v>1</v>
      </c>
      <c r="BI2811">
        <v>1</v>
      </c>
    </row>
    <row r="2812" spans="1:61" x14ac:dyDescent="0.25">
      <c r="A2812" s="7">
        <v>123445</v>
      </c>
      <c r="C2812">
        <v>2</v>
      </c>
      <c r="D2812">
        <v>2</v>
      </c>
      <c r="J2812" s="7">
        <v>123085</v>
      </c>
      <c r="Q2812">
        <v>1</v>
      </c>
      <c r="W2812">
        <v>1</v>
      </c>
      <c r="AA2812" s="7">
        <v>123481</v>
      </c>
      <c r="AF2812">
        <v>1</v>
      </c>
      <c r="AH2812">
        <v>1</v>
      </c>
      <c r="AJ2812" s="7">
        <v>123341</v>
      </c>
      <c r="BC2812">
        <v>2</v>
      </c>
      <c r="BI2812">
        <v>2</v>
      </c>
    </row>
    <row r="2813" spans="1:61" x14ac:dyDescent="0.25">
      <c r="A2813" s="7">
        <v>123481</v>
      </c>
      <c r="C2813">
        <v>1</v>
      </c>
      <c r="D2813">
        <v>1</v>
      </c>
      <c r="J2813" s="7">
        <v>123135</v>
      </c>
      <c r="Q2813">
        <v>2</v>
      </c>
      <c r="W2813">
        <v>2</v>
      </c>
      <c r="AA2813" s="7">
        <v>123546</v>
      </c>
      <c r="AF2813">
        <v>4</v>
      </c>
      <c r="AH2813">
        <v>4</v>
      </c>
      <c r="AJ2813" s="7">
        <v>123445</v>
      </c>
      <c r="BC2813">
        <v>1</v>
      </c>
      <c r="BD2813">
        <v>1</v>
      </c>
      <c r="BI2813">
        <v>2</v>
      </c>
    </row>
    <row r="2814" spans="1:61" x14ac:dyDescent="0.25">
      <c r="A2814" s="7">
        <v>123546</v>
      </c>
      <c r="C2814">
        <v>4</v>
      </c>
      <c r="D2814">
        <v>4</v>
      </c>
      <c r="J2814" s="7">
        <v>123183</v>
      </c>
      <c r="Q2814">
        <v>1</v>
      </c>
      <c r="R2814">
        <v>1</v>
      </c>
      <c r="W2814">
        <v>2</v>
      </c>
      <c r="AA2814" s="7">
        <v>123550</v>
      </c>
      <c r="AF2814">
        <v>1</v>
      </c>
      <c r="AH2814">
        <v>1</v>
      </c>
      <c r="AJ2814" s="7">
        <v>123481</v>
      </c>
      <c r="BD2814">
        <v>1</v>
      </c>
      <c r="BI2814">
        <v>1</v>
      </c>
    </row>
    <row r="2815" spans="1:61" x14ac:dyDescent="0.25">
      <c r="A2815" s="7">
        <v>123550</v>
      </c>
      <c r="C2815">
        <v>1</v>
      </c>
      <c r="D2815">
        <v>1</v>
      </c>
      <c r="J2815" s="7">
        <v>123202</v>
      </c>
      <c r="Q2815">
        <v>1</v>
      </c>
      <c r="W2815">
        <v>1</v>
      </c>
      <c r="AA2815" s="7">
        <v>123567</v>
      </c>
      <c r="AF2815">
        <v>3</v>
      </c>
      <c r="AH2815">
        <v>3</v>
      </c>
      <c r="AJ2815" s="7">
        <v>123546</v>
      </c>
      <c r="BC2815">
        <v>1</v>
      </c>
      <c r="BD2815">
        <v>2</v>
      </c>
      <c r="BE2815">
        <v>1</v>
      </c>
      <c r="BI2815">
        <v>4</v>
      </c>
    </row>
    <row r="2816" spans="1:61" x14ac:dyDescent="0.25">
      <c r="A2816" s="7">
        <v>123567</v>
      </c>
      <c r="C2816">
        <v>3</v>
      </c>
      <c r="D2816">
        <v>3</v>
      </c>
      <c r="J2816" s="7">
        <v>123257</v>
      </c>
      <c r="Q2816">
        <v>1</v>
      </c>
      <c r="W2816">
        <v>1</v>
      </c>
      <c r="AA2816" s="7">
        <v>123571</v>
      </c>
      <c r="AF2816">
        <v>1</v>
      </c>
      <c r="AH2816">
        <v>1</v>
      </c>
      <c r="AJ2816" s="7">
        <v>123550</v>
      </c>
      <c r="BC2816">
        <v>1</v>
      </c>
      <c r="BI2816">
        <v>1</v>
      </c>
    </row>
    <row r="2817" spans="1:61" x14ac:dyDescent="0.25">
      <c r="A2817" s="7">
        <v>123571</v>
      </c>
      <c r="C2817">
        <v>1</v>
      </c>
      <c r="D2817">
        <v>1</v>
      </c>
      <c r="J2817" s="7">
        <v>123293</v>
      </c>
      <c r="Q2817">
        <v>1</v>
      </c>
      <c r="W2817">
        <v>1</v>
      </c>
      <c r="AA2817" s="7">
        <v>123583</v>
      </c>
      <c r="AF2817">
        <v>3</v>
      </c>
      <c r="AH2817">
        <v>3</v>
      </c>
      <c r="AJ2817" s="7">
        <v>123567</v>
      </c>
      <c r="BC2817">
        <v>2</v>
      </c>
      <c r="BD2817">
        <v>1</v>
      </c>
      <c r="BI2817">
        <v>3</v>
      </c>
    </row>
    <row r="2818" spans="1:61" x14ac:dyDescent="0.25">
      <c r="A2818" s="7">
        <v>123583</v>
      </c>
      <c r="C2818">
        <v>3</v>
      </c>
      <c r="D2818">
        <v>3</v>
      </c>
      <c r="J2818" s="7">
        <v>123312</v>
      </c>
      <c r="Q2818">
        <v>1</v>
      </c>
      <c r="W2818">
        <v>1</v>
      </c>
      <c r="AA2818" s="7">
        <v>123653</v>
      </c>
      <c r="AD2818">
        <v>10</v>
      </c>
      <c r="AH2818">
        <v>10</v>
      </c>
      <c r="AJ2818" s="7">
        <v>123571</v>
      </c>
      <c r="BD2818">
        <v>1</v>
      </c>
      <c r="BI2818">
        <v>1</v>
      </c>
    </row>
    <row r="2819" spans="1:61" x14ac:dyDescent="0.25">
      <c r="A2819" s="7">
        <v>123653</v>
      </c>
      <c r="C2819">
        <v>10</v>
      </c>
      <c r="D2819">
        <v>10</v>
      </c>
      <c r="J2819" s="7">
        <v>123324</v>
      </c>
      <c r="Q2819">
        <v>1</v>
      </c>
      <c r="W2819">
        <v>1</v>
      </c>
      <c r="AA2819" s="7">
        <v>123664</v>
      </c>
      <c r="AF2819">
        <v>1</v>
      </c>
      <c r="AH2819">
        <v>1</v>
      </c>
      <c r="AJ2819" s="7">
        <v>123583</v>
      </c>
      <c r="BC2819">
        <v>1</v>
      </c>
      <c r="BH2819">
        <v>2</v>
      </c>
      <c r="BI2819">
        <v>3</v>
      </c>
    </row>
    <row r="2820" spans="1:61" x14ac:dyDescent="0.25">
      <c r="A2820" s="7">
        <v>123664</v>
      </c>
      <c r="C2820">
        <v>1</v>
      </c>
      <c r="D2820">
        <v>1</v>
      </c>
      <c r="J2820" s="7">
        <v>123339</v>
      </c>
      <c r="Q2820">
        <v>1</v>
      </c>
      <c r="W2820">
        <v>1</v>
      </c>
      <c r="AA2820" s="7">
        <v>123714</v>
      </c>
      <c r="AF2820">
        <v>6</v>
      </c>
      <c r="AH2820">
        <v>6</v>
      </c>
      <c r="AJ2820" s="7">
        <v>123653</v>
      </c>
      <c r="BD2820">
        <v>3</v>
      </c>
      <c r="BE2820">
        <v>2</v>
      </c>
      <c r="BF2820">
        <v>3</v>
      </c>
      <c r="BG2820">
        <v>2</v>
      </c>
      <c r="BI2820">
        <v>10</v>
      </c>
    </row>
    <row r="2821" spans="1:61" x14ac:dyDescent="0.25">
      <c r="A2821" s="7">
        <v>123714</v>
      </c>
      <c r="C2821">
        <v>6</v>
      </c>
      <c r="D2821">
        <v>6</v>
      </c>
      <c r="J2821" s="7">
        <v>123341</v>
      </c>
      <c r="Q2821">
        <v>2</v>
      </c>
      <c r="W2821">
        <v>2</v>
      </c>
      <c r="AA2821" s="7">
        <v>123734</v>
      </c>
      <c r="AF2821">
        <v>2</v>
      </c>
      <c r="AH2821">
        <v>2</v>
      </c>
      <c r="AJ2821" s="7">
        <v>123664</v>
      </c>
      <c r="BC2821">
        <v>1</v>
      </c>
      <c r="BI2821">
        <v>1</v>
      </c>
    </row>
    <row r="2822" spans="1:61" x14ac:dyDescent="0.25">
      <c r="A2822" s="7">
        <v>123734</v>
      </c>
      <c r="C2822">
        <v>2</v>
      </c>
      <c r="D2822">
        <v>2</v>
      </c>
      <c r="J2822" s="7">
        <v>123445</v>
      </c>
      <c r="Q2822">
        <v>1</v>
      </c>
      <c r="R2822">
        <v>1</v>
      </c>
      <c r="W2822">
        <v>2</v>
      </c>
      <c r="AA2822" s="7">
        <v>123768</v>
      </c>
      <c r="AD2822">
        <v>5</v>
      </c>
      <c r="AH2822">
        <v>5</v>
      </c>
      <c r="AJ2822" s="7">
        <v>123714</v>
      </c>
      <c r="BC2822">
        <v>3</v>
      </c>
      <c r="BE2822">
        <v>1</v>
      </c>
      <c r="BF2822">
        <v>2</v>
      </c>
      <c r="BI2822">
        <v>6</v>
      </c>
    </row>
    <row r="2823" spans="1:61" x14ac:dyDescent="0.25">
      <c r="A2823" s="7">
        <v>123768</v>
      </c>
      <c r="C2823">
        <v>5</v>
      </c>
      <c r="D2823">
        <v>5</v>
      </c>
      <c r="J2823" s="7">
        <v>123481</v>
      </c>
      <c r="R2823">
        <v>1</v>
      </c>
      <c r="W2823">
        <v>1</v>
      </c>
      <c r="AA2823" s="7">
        <v>123777</v>
      </c>
      <c r="AF2823">
        <v>4</v>
      </c>
      <c r="AH2823">
        <v>4</v>
      </c>
      <c r="AJ2823" s="7">
        <v>123734</v>
      </c>
      <c r="BC2823">
        <v>2</v>
      </c>
      <c r="BI2823">
        <v>2</v>
      </c>
    </row>
    <row r="2824" spans="1:61" x14ac:dyDescent="0.25">
      <c r="A2824" s="7">
        <v>123777</v>
      </c>
      <c r="C2824">
        <v>4</v>
      </c>
      <c r="D2824">
        <v>4</v>
      </c>
      <c r="J2824" s="7">
        <v>123546</v>
      </c>
      <c r="Q2824">
        <v>1</v>
      </c>
      <c r="R2824">
        <v>2</v>
      </c>
      <c r="S2824">
        <v>1</v>
      </c>
      <c r="W2824">
        <v>4</v>
      </c>
      <c r="AA2824" s="7">
        <v>123806</v>
      </c>
      <c r="AF2824">
        <v>4</v>
      </c>
      <c r="AH2824">
        <v>4</v>
      </c>
      <c r="AJ2824" s="7">
        <v>123768</v>
      </c>
      <c r="BC2824">
        <v>2</v>
      </c>
      <c r="BE2824">
        <v>3</v>
      </c>
      <c r="BI2824">
        <v>5</v>
      </c>
    </row>
    <row r="2825" spans="1:61" x14ac:dyDescent="0.25">
      <c r="A2825" s="7">
        <v>123806</v>
      </c>
      <c r="C2825">
        <v>4</v>
      </c>
      <c r="D2825">
        <v>4</v>
      </c>
      <c r="J2825" s="7">
        <v>123550</v>
      </c>
      <c r="Q2825">
        <v>1</v>
      </c>
      <c r="W2825">
        <v>1</v>
      </c>
      <c r="AA2825" s="7">
        <v>123852</v>
      </c>
      <c r="AF2825">
        <v>1</v>
      </c>
      <c r="AH2825">
        <v>1</v>
      </c>
      <c r="AJ2825" s="7">
        <v>123777</v>
      </c>
      <c r="BC2825">
        <v>4</v>
      </c>
      <c r="BI2825">
        <v>4</v>
      </c>
    </row>
    <row r="2826" spans="1:61" x14ac:dyDescent="0.25">
      <c r="A2826" s="7">
        <v>123852</v>
      </c>
      <c r="C2826">
        <v>1</v>
      </c>
      <c r="D2826">
        <v>1</v>
      </c>
      <c r="J2826" s="7">
        <v>123567</v>
      </c>
      <c r="Q2826">
        <v>2</v>
      </c>
      <c r="R2826">
        <v>1</v>
      </c>
      <c r="W2826">
        <v>3</v>
      </c>
      <c r="AA2826" s="7">
        <v>123865</v>
      </c>
      <c r="AF2826">
        <v>1</v>
      </c>
      <c r="AH2826">
        <v>1</v>
      </c>
      <c r="AJ2826" s="7">
        <v>123806</v>
      </c>
      <c r="BC2826">
        <v>1</v>
      </c>
      <c r="BD2826">
        <v>1</v>
      </c>
      <c r="BF2826">
        <v>2</v>
      </c>
      <c r="BI2826">
        <v>4</v>
      </c>
    </row>
    <row r="2827" spans="1:61" x14ac:dyDescent="0.25">
      <c r="A2827" s="7">
        <v>123865</v>
      </c>
      <c r="C2827">
        <v>1</v>
      </c>
      <c r="D2827">
        <v>1</v>
      </c>
      <c r="J2827" s="7">
        <v>123571</v>
      </c>
      <c r="R2827">
        <v>1</v>
      </c>
      <c r="W2827">
        <v>1</v>
      </c>
      <c r="AA2827" s="7">
        <v>123901</v>
      </c>
      <c r="AF2827">
        <v>1</v>
      </c>
      <c r="AH2827">
        <v>1</v>
      </c>
      <c r="AJ2827" s="7">
        <v>123852</v>
      </c>
      <c r="BC2827">
        <v>1</v>
      </c>
      <c r="BI2827">
        <v>1</v>
      </c>
    </row>
    <row r="2828" spans="1:61" x14ac:dyDescent="0.25">
      <c r="A2828" s="7">
        <v>123901</v>
      </c>
      <c r="C2828">
        <v>1</v>
      </c>
      <c r="D2828">
        <v>1</v>
      </c>
      <c r="J2828" s="7">
        <v>123583</v>
      </c>
      <c r="Q2828">
        <v>1</v>
      </c>
      <c r="V2828">
        <v>2</v>
      </c>
      <c r="W2828">
        <v>3</v>
      </c>
      <c r="AA2828" s="7">
        <v>123977</v>
      </c>
      <c r="AD2828">
        <v>1</v>
      </c>
      <c r="AH2828">
        <v>1</v>
      </c>
      <c r="AJ2828" s="7">
        <v>123865</v>
      </c>
      <c r="BC2828">
        <v>1</v>
      </c>
      <c r="BI2828">
        <v>1</v>
      </c>
    </row>
    <row r="2829" spans="1:61" x14ac:dyDescent="0.25">
      <c r="A2829" s="7">
        <v>123977</v>
      </c>
      <c r="C2829">
        <v>1</v>
      </c>
      <c r="D2829">
        <v>1</v>
      </c>
      <c r="J2829" s="7">
        <v>123653</v>
      </c>
      <c r="R2829">
        <v>3</v>
      </c>
      <c r="S2829">
        <v>2</v>
      </c>
      <c r="T2829">
        <v>3</v>
      </c>
      <c r="U2829">
        <v>2</v>
      </c>
      <c r="W2829">
        <v>10</v>
      </c>
      <c r="AA2829" s="7">
        <v>124046</v>
      </c>
      <c r="AF2829">
        <v>1</v>
      </c>
      <c r="AH2829">
        <v>1</v>
      </c>
      <c r="AJ2829" s="7">
        <v>123901</v>
      </c>
      <c r="BC2829">
        <v>1</v>
      </c>
      <c r="BI2829">
        <v>1</v>
      </c>
    </row>
    <row r="2830" spans="1:61" x14ac:dyDescent="0.25">
      <c r="A2830" s="7">
        <v>124046</v>
      </c>
      <c r="C2830">
        <v>1</v>
      </c>
      <c r="D2830">
        <v>1</v>
      </c>
      <c r="J2830" s="7">
        <v>123664</v>
      </c>
      <c r="Q2830">
        <v>1</v>
      </c>
      <c r="W2830">
        <v>1</v>
      </c>
      <c r="AA2830" s="7">
        <v>124050</v>
      </c>
      <c r="AF2830">
        <v>1</v>
      </c>
      <c r="AH2830">
        <v>1</v>
      </c>
      <c r="AJ2830" s="7">
        <v>123977</v>
      </c>
      <c r="BC2830">
        <v>1</v>
      </c>
      <c r="BI2830">
        <v>1</v>
      </c>
    </row>
    <row r="2831" spans="1:61" x14ac:dyDescent="0.25">
      <c r="A2831" s="7">
        <v>124050</v>
      </c>
      <c r="C2831">
        <v>1</v>
      </c>
      <c r="D2831">
        <v>1</v>
      </c>
      <c r="J2831" s="7">
        <v>123714</v>
      </c>
      <c r="Q2831">
        <v>3</v>
      </c>
      <c r="S2831">
        <v>1</v>
      </c>
      <c r="T2831">
        <v>2</v>
      </c>
      <c r="W2831">
        <v>6</v>
      </c>
      <c r="AA2831" s="7">
        <v>124071</v>
      </c>
      <c r="AF2831">
        <v>1</v>
      </c>
      <c r="AH2831">
        <v>1</v>
      </c>
      <c r="AJ2831" s="7">
        <v>124046</v>
      </c>
      <c r="BC2831">
        <v>1</v>
      </c>
      <c r="BI2831">
        <v>1</v>
      </c>
    </row>
    <row r="2832" spans="1:61" x14ac:dyDescent="0.25">
      <c r="A2832" s="7">
        <v>124071</v>
      </c>
      <c r="C2832">
        <v>1</v>
      </c>
      <c r="D2832">
        <v>1</v>
      </c>
      <c r="J2832" s="7">
        <v>123734</v>
      </c>
      <c r="Q2832">
        <v>2</v>
      </c>
      <c r="W2832">
        <v>2</v>
      </c>
      <c r="AA2832" s="7">
        <v>124096</v>
      </c>
      <c r="AF2832">
        <v>2</v>
      </c>
      <c r="AH2832">
        <v>2</v>
      </c>
      <c r="AJ2832" s="7">
        <v>124050</v>
      </c>
      <c r="BC2832">
        <v>1</v>
      </c>
      <c r="BI2832">
        <v>1</v>
      </c>
    </row>
    <row r="2833" spans="1:61" x14ac:dyDescent="0.25">
      <c r="A2833" s="7">
        <v>124096</v>
      </c>
      <c r="C2833">
        <v>2</v>
      </c>
      <c r="D2833">
        <v>2</v>
      </c>
      <c r="J2833" s="7">
        <v>123768</v>
      </c>
      <c r="Q2833">
        <v>2</v>
      </c>
      <c r="S2833">
        <v>3</v>
      </c>
      <c r="W2833">
        <v>5</v>
      </c>
      <c r="AA2833" s="7">
        <v>124124</v>
      </c>
      <c r="AF2833">
        <v>4</v>
      </c>
      <c r="AH2833">
        <v>4</v>
      </c>
      <c r="AJ2833" s="7">
        <v>124071</v>
      </c>
      <c r="BC2833">
        <v>1</v>
      </c>
      <c r="BI2833">
        <v>1</v>
      </c>
    </row>
    <row r="2834" spans="1:61" x14ac:dyDescent="0.25">
      <c r="A2834" s="7">
        <v>124124</v>
      </c>
      <c r="C2834">
        <v>4</v>
      </c>
      <c r="D2834">
        <v>4</v>
      </c>
      <c r="J2834" s="7">
        <v>123777</v>
      </c>
      <c r="Q2834">
        <v>4</v>
      </c>
      <c r="W2834">
        <v>4</v>
      </c>
      <c r="AA2834" s="7">
        <v>124186</v>
      </c>
      <c r="AF2834">
        <v>1</v>
      </c>
      <c r="AH2834">
        <v>1</v>
      </c>
      <c r="AJ2834" s="7">
        <v>124096</v>
      </c>
      <c r="BC2834">
        <v>1</v>
      </c>
      <c r="BD2834">
        <v>1</v>
      </c>
      <c r="BI2834">
        <v>2</v>
      </c>
    </row>
    <row r="2835" spans="1:61" x14ac:dyDescent="0.25">
      <c r="A2835" s="7">
        <v>124186</v>
      </c>
      <c r="C2835">
        <v>1</v>
      </c>
      <c r="D2835">
        <v>1</v>
      </c>
      <c r="J2835" s="7">
        <v>123806</v>
      </c>
      <c r="Q2835">
        <v>1</v>
      </c>
      <c r="R2835">
        <v>1</v>
      </c>
      <c r="T2835">
        <v>2</v>
      </c>
      <c r="W2835">
        <v>4</v>
      </c>
      <c r="AA2835" s="7">
        <v>124297</v>
      </c>
      <c r="AF2835">
        <v>1</v>
      </c>
      <c r="AH2835">
        <v>1</v>
      </c>
      <c r="AJ2835" s="7">
        <v>124124</v>
      </c>
      <c r="BC2835">
        <v>1</v>
      </c>
      <c r="BE2835">
        <v>3</v>
      </c>
      <c r="BI2835">
        <v>4</v>
      </c>
    </row>
    <row r="2836" spans="1:61" x14ac:dyDescent="0.25">
      <c r="A2836" s="7">
        <v>124297</v>
      </c>
      <c r="C2836">
        <v>1</v>
      </c>
      <c r="D2836">
        <v>1</v>
      </c>
      <c r="J2836" s="7">
        <v>123852</v>
      </c>
      <c r="Q2836">
        <v>1</v>
      </c>
      <c r="W2836">
        <v>1</v>
      </c>
      <c r="AA2836" s="7">
        <v>124361</v>
      </c>
      <c r="AD2836">
        <v>1</v>
      </c>
      <c r="AF2836">
        <v>8</v>
      </c>
      <c r="AH2836">
        <v>9</v>
      </c>
      <c r="AJ2836" s="7">
        <v>124186</v>
      </c>
      <c r="BC2836">
        <v>1</v>
      </c>
      <c r="BI2836">
        <v>1</v>
      </c>
    </row>
    <row r="2837" spans="1:61" x14ac:dyDescent="0.25">
      <c r="A2837" s="7">
        <v>124361</v>
      </c>
      <c r="C2837">
        <v>9</v>
      </c>
      <c r="D2837">
        <v>9</v>
      </c>
      <c r="J2837" s="7">
        <v>123865</v>
      </c>
      <c r="Q2837">
        <v>1</v>
      </c>
      <c r="W2837">
        <v>1</v>
      </c>
      <c r="AA2837" s="7">
        <v>124391</v>
      </c>
      <c r="AD2837">
        <v>5</v>
      </c>
      <c r="AH2837">
        <v>5</v>
      </c>
      <c r="AJ2837" s="7">
        <v>124297</v>
      </c>
      <c r="BD2837">
        <v>1</v>
      </c>
      <c r="BI2837">
        <v>1</v>
      </c>
    </row>
    <row r="2838" spans="1:61" x14ac:dyDescent="0.25">
      <c r="A2838" s="7">
        <v>124391</v>
      </c>
      <c r="C2838">
        <v>5</v>
      </c>
      <c r="D2838">
        <v>5</v>
      </c>
      <c r="J2838" s="7">
        <v>123901</v>
      </c>
      <c r="Q2838">
        <v>1</v>
      </c>
      <c r="W2838">
        <v>1</v>
      </c>
      <c r="AA2838" s="7">
        <v>124395</v>
      </c>
      <c r="AF2838">
        <v>1</v>
      </c>
      <c r="AH2838">
        <v>1</v>
      </c>
      <c r="AJ2838" s="7">
        <v>124361</v>
      </c>
      <c r="BC2838">
        <v>1</v>
      </c>
      <c r="BD2838">
        <v>1</v>
      </c>
      <c r="BE2838">
        <v>4</v>
      </c>
      <c r="BF2838">
        <v>3</v>
      </c>
      <c r="BI2838">
        <v>9</v>
      </c>
    </row>
    <row r="2839" spans="1:61" x14ac:dyDescent="0.25">
      <c r="A2839" s="7">
        <v>124395</v>
      </c>
      <c r="C2839">
        <v>1</v>
      </c>
      <c r="D2839">
        <v>1</v>
      </c>
      <c r="J2839" s="7">
        <v>123977</v>
      </c>
      <c r="Q2839">
        <v>1</v>
      </c>
      <c r="W2839">
        <v>1</v>
      </c>
      <c r="AA2839" s="7">
        <v>124434</v>
      </c>
      <c r="AF2839">
        <v>5</v>
      </c>
      <c r="AH2839">
        <v>5</v>
      </c>
      <c r="AJ2839" s="7">
        <v>124391</v>
      </c>
      <c r="BC2839">
        <v>3</v>
      </c>
      <c r="BE2839">
        <v>2</v>
      </c>
      <c r="BI2839">
        <v>5</v>
      </c>
    </row>
    <row r="2840" spans="1:61" x14ac:dyDescent="0.25">
      <c r="A2840" s="7">
        <v>124434</v>
      </c>
      <c r="C2840">
        <v>5</v>
      </c>
      <c r="D2840">
        <v>5</v>
      </c>
      <c r="J2840" s="7">
        <v>124046</v>
      </c>
      <c r="Q2840">
        <v>1</v>
      </c>
      <c r="W2840">
        <v>1</v>
      </c>
      <c r="AA2840" s="7">
        <v>124445</v>
      </c>
      <c r="AF2840">
        <v>1</v>
      </c>
      <c r="AH2840">
        <v>1</v>
      </c>
      <c r="AJ2840" s="7">
        <v>124395</v>
      </c>
      <c r="BC2840">
        <v>1</v>
      </c>
      <c r="BI2840">
        <v>1</v>
      </c>
    </row>
    <row r="2841" spans="1:61" x14ac:dyDescent="0.25">
      <c r="A2841" s="7">
        <v>124445</v>
      </c>
      <c r="C2841">
        <v>1</v>
      </c>
      <c r="D2841">
        <v>1</v>
      </c>
      <c r="J2841" s="7">
        <v>124050</v>
      </c>
      <c r="Q2841">
        <v>1</v>
      </c>
      <c r="W2841">
        <v>1</v>
      </c>
      <c r="AA2841" s="7">
        <v>124464</v>
      </c>
      <c r="AF2841">
        <v>1</v>
      </c>
      <c r="AH2841">
        <v>1</v>
      </c>
      <c r="AJ2841" s="7">
        <v>124434</v>
      </c>
      <c r="BC2841">
        <v>4</v>
      </c>
      <c r="BD2841">
        <v>1</v>
      </c>
      <c r="BI2841">
        <v>5</v>
      </c>
    </row>
    <row r="2842" spans="1:61" x14ac:dyDescent="0.25">
      <c r="A2842" s="7">
        <v>124464</v>
      </c>
      <c r="C2842">
        <v>1</v>
      </c>
      <c r="D2842">
        <v>1</v>
      </c>
      <c r="J2842" s="7">
        <v>124071</v>
      </c>
      <c r="Q2842">
        <v>1</v>
      </c>
      <c r="W2842">
        <v>1</v>
      </c>
      <c r="AA2842" s="7">
        <v>124496</v>
      </c>
      <c r="AF2842">
        <v>1</v>
      </c>
      <c r="AH2842">
        <v>1</v>
      </c>
      <c r="AJ2842" s="7">
        <v>124445</v>
      </c>
      <c r="BC2842">
        <v>1</v>
      </c>
      <c r="BI2842">
        <v>1</v>
      </c>
    </row>
    <row r="2843" spans="1:61" x14ac:dyDescent="0.25">
      <c r="A2843" s="7">
        <v>124496</v>
      </c>
      <c r="C2843">
        <v>1</v>
      </c>
      <c r="D2843">
        <v>1</v>
      </c>
      <c r="J2843" s="7">
        <v>124096</v>
      </c>
      <c r="Q2843">
        <v>1</v>
      </c>
      <c r="R2843">
        <v>1</v>
      </c>
      <c r="W2843">
        <v>2</v>
      </c>
      <c r="AA2843" s="7">
        <v>124501</v>
      </c>
      <c r="AF2843">
        <v>1</v>
      </c>
      <c r="AH2843">
        <v>1</v>
      </c>
      <c r="AJ2843" s="7">
        <v>124464</v>
      </c>
      <c r="BC2843">
        <v>1</v>
      </c>
      <c r="BI2843">
        <v>1</v>
      </c>
    </row>
    <row r="2844" spans="1:61" x14ac:dyDescent="0.25">
      <c r="A2844" s="7">
        <v>124501</v>
      </c>
      <c r="C2844">
        <v>1</v>
      </c>
      <c r="D2844">
        <v>1</v>
      </c>
      <c r="J2844" s="7">
        <v>124124</v>
      </c>
      <c r="Q2844">
        <v>1</v>
      </c>
      <c r="S2844">
        <v>3</v>
      </c>
      <c r="W2844">
        <v>4</v>
      </c>
      <c r="AA2844" s="7">
        <v>124524</v>
      </c>
      <c r="AF2844">
        <v>7</v>
      </c>
      <c r="AH2844">
        <v>7</v>
      </c>
      <c r="AJ2844" s="7">
        <v>124496</v>
      </c>
      <c r="BC2844">
        <v>1</v>
      </c>
      <c r="BI2844">
        <v>1</v>
      </c>
    </row>
    <row r="2845" spans="1:61" x14ac:dyDescent="0.25">
      <c r="A2845" s="7">
        <v>124524</v>
      </c>
      <c r="C2845">
        <v>7</v>
      </c>
      <c r="D2845">
        <v>7</v>
      </c>
      <c r="J2845" s="7">
        <v>124186</v>
      </c>
      <c r="Q2845">
        <v>1</v>
      </c>
      <c r="W2845">
        <v>1</v>
      </c>
      <c r="AA2845" s="7">
        <v>124538</v>
      </c>
      <c r="AF2845">
        <v>1</v>
      </c>
      <c r="AH2845">
        <v>1</v>
      </c>
      <c r="AJ2845" s="7">
        <v>124501</v>
      </c>
      <c r="BC2845">
        <v>1</v>
      </c>
      <c r="BI2845">
        <v>1</v>
      </c>
    </row>
    <row r="2846" spans="1:61" x14ac:dyDescent="0.25">
      <c r="A2846" s="7">
        <v>124538</v>
      </c>
      <c r="C2846">
        <v>1</v>
      </c>
      <c r="D2846">
        <v>1</v>
      </c>
      <c r="J2846" s="7">
        <v>124297</v>
      </c>
      <c r="R2846">
        <v>1</v>
      </c>
      <c r="W2846">
        <v>1</v>
      </c>
      <c r="AA2846" s="7">
        <v>124558</v>
      </c>
      <c r="AD2846">
        <v>1</v>
      </c>
      <c r="AF2846">
        <v>2</v>
      </c>
      <c r="AH2846">
        <v>3</v>
      </c>
      <c r="AJ2846" s="7">
        <v>124524</v>
      </c>
      <c r="BC2846">
        <v>1</v>
      </c>
      <c r="BE2846">
        <v>2</v>
      </c>
      <c r="BF2846">
        <v>1</v>
      </c>
      <c r="BG2846">
        <v>1</v>
      </c>
      <c r="BH2846">
        <v>2</v>
      </c>
      <c r="BI2846">
        <v>7</v>
      </c>
    </row>
    <row r="2847" spans="1:61" x14ac:dyDescent="0.25">
      <c r="A2847" s="7">
        <v>124558</v>
      </c>
      <c r="C2847">
        <v>3</v>
      </c>
      <c r="D2847">
        <v>3</v>
      </c>
      <c r="J2847" s="7">
        <v>124361</v>
      </c>
      <c r="Q2847">
        <v>1</v>
      </c>
      <c r="R2847">
        <v>1</v>
      </c>
      <c r="S2847">
        <v>4</v>
      </c>
      <c r="T2847">
        <v>3</v>
      </c>
      <c r="W2847">
        <v>9</v>
      </c>
      <c r="AA2847" s="7">
        <v>124595</v>
      </c>
      <c r="AD2847">
        <v>1</v>
      </c>
      <c r="AH2847">
        <v>1</v>
      </c>
      <c r="AJ2847" s="7">
        <v>124538</v>
      </c>
      <c r="BC2847">
        <v>1</v>
      </c>
      <c r="BI2847">
        <v>1</v>
      </c>
    </row>
    <row r="2848" spans="1:61" x14ac:dyDescent="0.25">
      <c r="A2848" s="7">
        <v>124595</v>
      </c>
      <c r="C2848">
        <v>1</v>
      </c>
      <c r="D2848">
        <v>1</v>
      </c>
      <c r="J2848" s="7">
        <v>124391</v>
      </c>
      <c r="Q2848">
        <v>3</v>
      </c>
      <c r="S2848">
        <v>2</v>
      </c>
      <c r="W2848">
        <v>5</v>
      </c>
      <c r="AA2848" s="7">
        <v>124624</v>
      </c>
      <c r="AF2848">
        <v>1</v>
      </c>
      <c r="AH2848">
        <v>1</v>
      </c>
      <c r="AJ2848" s="7">
        <v>124558</v>
      </c>
      <c r="BC2848">
        <v>2</v>
      </c>
      <c r="BD2848">
        <v>1</v>
      </c>
      <c r="BI2848">
        <v>3</v>
      </c>
    </row>
    <row r="2849" spans="1:61" x14ac:dyDescent="0.25">
      <c r="A2849" s="7">
        <v>124624</v>
      </c>
      <c r="C2849">
        <v>1</v>
      </c>
      <c r="D2849">
        <v>1</v>
      </c>
      <c r="J2849" s="7">
        <v>124395</v>
      </c>
      <c r="Q2849">
        <v>1</v>
      </c>
      <c r="W2849">
        <v>1</v>
      </c>
      <c r="AA2849" s="7">
        <v>124633</v>
      </c>
      <c r="AF2849">
        <v>1</v>
      </c>
      <c r="AH2849">
        <v>1</v>
      </c>
      <c r="AJ2849" s="7">
        <v>124595</v>
      </c>
      <c r="BC2849">
        <v>1</v>
      </c>
      <c r="BI2849">
        <v>1</v>
      </c>
    </row>
    <row r="2850" spans="1:61" x14ac:dyDescent="0.25">
      <c r="A2850" s="7">
        <v>124633</v>
      </c>
      <c r="C2850">
        <v>1</v>
      </c>
      <c r="D2850">
        <v>1</v>
      </c>
      <c r="J2850" s="7">
        <v>124434</v>
      </c>
      <c r="Q2850">
        <v>4</v>
      </c>
      <c r="R2850">
        <v>1</v>
      </c>
      <c r="W2850">
        <v>5</v>
      </c>
      <c r="AA2850" s="7">
        <v>124637</v>
      </c>
      <c r="AD2850">
        <v>2</v>
      </c>
      <c r="AH2850">
        <v>2</v>
      </c>
      <c r="AJ2850" s="7">
        <v>124624</v>
      </c>
      <c r="BD2850">
        <v>1</v>
      </c>
      <c r="BI2850">
        <v>1</v>
      </c>
    </row>
    <row r="2851" spans="1:61" x14ac:dyDescent="0.25">
      <c r="A2851" s="7">
        <v>124637</v>
      </c>
      <c r="C2851">
        <v>2</v>
      </c>
      <c r="D2851">
        <v>2</v>
      </c>
      <c r="J2851" s="7">
        <v>124445</v>
      </c>
      <c r="Q2851">
        <v>1</v>
      </c>
      <c r="W2851">
        <v>1</v>
      </c>
      <c r="AA2851" s="7">
        <v>124638</v>
      </c>
      <c r="AF2851">
        <v>1</v>
      </c>
      <c r="AH2851">
        <v>1</v>
      </c>
      <c r="AJ2851" s="7">
        <v>124633</v>
      </c>
      <c r="BC2851">
        <v>1</v>
      </c>
      <c r="BI2851">
        <v>1</v>
      </c>
    </row>
    <row r="2852" spans="1:61" x14ac:dyDescent="0.25">
      <c r="A2852" s="7">
        <v>124638</v>
      </c>
      <c r="C2852">
        <v>1</v>
      </c>
      <c r="D2852">
        <v>1</v>
      </c>
      <c r="J2852" s="7">
        <v>124464</v>
      </c>
      <c r="Q2852">
        <v>1</v>
      </c>
      <c r="W2852">
        <v>1</v>
      </c>
      <c r="AA2852" s="7">
        <v>125375</v>
      </c>
      <c r="AF2852">
        <v>5</v>
      </c>
      <c r="AH2852">
        <v>5</v>
      </c>
      <c r="AJ2852" s="7">
        <v>124637</v>
      </c>
      <c r="BC2852">
        <v>1</v>
      </c>
      <c r="BD2852">
        <v>1</v>
      </c>
      <c r="BI2852">
        <v>2</v>
      </c>
    </row>
    <row r="2853" spans="1:61" x14ac:dyDescent="0.25">
      <c r="A2853" s="7">
        <v>125375</v>
      </c>
      <c r="C2853">
        <v>5</v>
      </c>
      <c r="D2853">
        <v>5</v>
      </c>
      <c r="J2853" s="7">
        <v>124496</v>
      </c>
      <c r="Q2853">
        <v>1</v>
      </c>
      <c r="W2853">
        <v>1</v>
      </c>
      <c r="AA2853" s="7">
        <v>125424</v>
      </c>
      <c r="AF2853">
        <v>1</v>
      </c>
      <c r="AH2853">
        <v>1</v>
      </c>
      <c r="AJ2853" s="7">
        <v>124638</v>
      </c>
      <c r="BC2853">
        <v>1</v>
      </c>
      <c r="BI2853">
        <v>1</v>
      </c>
    </row>
    <row r="2854" spans="1:61" x14ac:dyDescent="0.25">
      <c r="A2854" s="7">
        <v>125424</v>
      </c>
      <c r="C2854">
        <v>1</v>
      </c>
      <c r="D2854">
        <v>1</v>
      </c>
      <c r="J2854" s="7">
        <v>124501</v>
      </c>
      <c r="Q2854">
        <v>1</v>
      </c>
      <c r="W2854">
        <v>1</v>
      </c>
      <c r="AA2854" s="7">
        <v>125438</v>
      </c>
      <c r="AD2854">
        <v>2</v>
      </c>
      <c r="AH2854">
        <v>2</v>
      </c>
      <c r="AJ2854" s="7">
        <v>125375</v>
      </c>
      <c r="BC2854">
        <v>1</v>
      </c>
      <c r="BD2854">
        <v>3</v>
      </c>
      <c r="BE2854">
        <v>1</v>
      </c>
      <c r="BI2854">
        <v>5</v>
      </c>
    </row>
    <row r="2855" spans="1:61" x14ac:dyDescent="0.25">
      <c r="A2855" s="7">
        <v>125438</v>
      </c>
      <c r="C2855">
        <v>2</v>
      </c>
      <c r="D2855">
        <v>2</v>
      </c>
      <c r="J2855" s="7">
        <v>124524</v>
      </c>
      <c r="Q2855">
        <v>1</v>
      </c>
      <c r="S2855">
        <v>2</v>
      </c>
      <c r="T2855">
        <v>1</v>
      </c>
      <c r="U2855">
        <v>1</v>
      </c>
      <c r="V2855">
        <v>2</v>
      </c>
      <c r="W2855">
        <v>7</v>
      </c>
      <c r="AA2855" s="7">
        <v>125451</v>
      </c>
      <c r="AF2855">
        <v>1</v>
      </c>
      <c r="AH2855">
        <v>1</v>
      </c>
      <c r="AJ2855" s="7">
        <v>125424</v>
      </c>
      <c r="BC2855">
        <v>1</v>
      </c>
      <c r="BI2855">
        <v>1</v>
      </c>
    </row>
    <row r="2856" spans="1:61" x14ac:dyDescent="0.25">
      <c r="A2856" s="7">
        <v>125451</v>
      </c>
      <c r="C2856">
        <v>1</v>
      </c>
      <c r="D2856">
        <v>1</v>
      </c>
      <c r="J2856" s="7">
        <v>124538</v>
      </c>
      <c r="Q2856">
        <v>1</v>
      </c>
      <c r="W2856">
        <v>1</v>
      </c>
      <c r="AA2856" s="7">
        <v>125462</v>
      </c>
      <c r="AF2856">
        <v>2</v>
      </c>
      <c r="AH2856">
        <v>2</v>
      </c>
      <c r="AJ2856" s="7">
        <v>125438</v>
      </c>
      <c r="BC2856">
        <v>2</v>
      </c>
      <c r="BI2856">
        <v>2</v>
      </c>
    </row>
    <row r="2857" spans="1:61" x14ac:dyDescent="0.25">
      <c r="A2857" s="7">
        <v>125462</v>
      </c>
      <c r="C2857">
        <v>2</v>
      </c>
      <c r="D2857">
        <v>2</v>
      </c>
      <c r="J2857" s="7">
        <v>124558</v>
      </c>
      <c r="Q2857">
        <v>2</v>
      </c>
      <c r="R2857">
        <v>1</v>
      </c>
      <c r="W2857">
        <v>3</v>
      </c>
      <c r="AA2857" s="7">
        <v>125504</v>
      </c>
      <c r="AF2857">
        <v>3</v>
      </c>
      <c r="AH2857">
        <v>3</v>
      </c>
      <c r="AJ2857" s="7">
        <v>125451</v>
      </c>
      <c r="BD2857">
        <v>1</v>
      </c>
      <c r="BI2857">
        <v>1</v>
      </c>
    </row>
    <row r="2858" spans="1:61" x14ac:dyDescent="0.25">
      <c r="A2858" s="7">
        <v>125504</v>
      </c>
      <c r="C2858">
        <v>3</v>
      </c>
      <c r="D2858">
        <v>3</v>
      </c>
      <c r="J2858" s="7">
        <v>124595</v>
      </c>
      <c r="Q2858">
        <v>1</v>
      </c>
      <c r="W2858">
        <v>1</v>
      </c>
      <c r="AA2858" s="7">
        <v>125507</v>
      </c>
      <c r="AD2858">
        <v>1</v>
      </c>
      <c r="AH2858">
        <v>1</v>
      </c>
      <c r="AJ2858" s="7">
        <v>125462</v>
      </c>
      <c r="BC2858">
        <v>2</v>
      </c>
      <c r="BI2858">
        <v>2</v>
      </c>
    </row>
    <row r="2859" spans="1:61" x14ac:dyDescent="0.25">
      <c r="A2859" s="7">
        <v>125507</v>
      </c>
      <c r="C2859">
        <v>1</v>
      </c>
      <c r="D2859">
        <v>1</v>
      </c>
      <c r="J2859" s="7">
        <v>124624</v>
      </c>
      <c r="R2859">
        <v>1</v>
      </c>
      <c r="W2859">
        <v>1</v>
      </c>
      <c r="AA2859" s="7">
        <v>125512</v>
      </c>
      <c r="AF2859">
        <v>1</v>
      </c>
      <c r="AH2859">
        <v>1</v>
      </c>
      <c r="AJ2859" s="7">
        <v>125504</v>
      </c>
      <c r="BC2859">
        <v>3</v>
      </c>
      <c r="BI2859">
        <v>3</v>
      </c>
    </row>
    <row r="2860" spans="1:61" x14ac:dyDescent="0.25">
      <c r="A2860" s="7">
        <v>125512</v>
      </c>
      <c r="C2860">
        <v>1</v>
      </c>
      <c r="D2860">
        <v>1</v>
      </c>
      <c r="J2860" s="7">
        <v>124633</v>
      </c>
      <c r="Q2860">
        <v>1</v>
      </c>
      <c r="W2860">
        <v>1</v>
      </c>
      <c r="AA2860" s="7">
        <v>125542</v>
      </c>
      <c r="AF2860">
        <v>1</v>
      </c>
      <c r="AH2860">
        <v>1</v>
      </c>
      <c r="AJ2860" s="7">
        <v>125507</v>
      </c>
      <c r="BC2860">
        <v>1</v>
      </c>
      <c r="BI2860">
        <v>1</v>
      </c>
    </row>
    <row r="2861" spans="1:61" x14ac:dyDescent="0.25">
      <c r="A2861" s="7">
        <v>125542</v>
      </c>
      <c r="C2861">
        <v>1</v>
      </c>
      <c r="D2861">
        <v>1</v>
      </c>
      <c r="J2861" s="7">
        <v>124637</v>
      </c>
      <c r="Q2861">
        <v>1</v>
      </c>
      <c r="R2861">
        <v>1</v>
      </c>
      <c r="W2861">
        <v>2</v>
      </c>
      <c r="AA2861" s="7">
        <v>125552</v>
      </c>
      <c r="AF2861">
        <v>2</v>
      </c>
      <c r="AH2861">
        <v>2</v>
      </c>
      <c r="AJ2861" s="7">
        <v>125512</v>
      </c>
      <c r="BC2861">
        <v>1</v>
      </c>
      <c r="BI2861">
        <v>1</v>
      </c>
    </row>
    <row r="2862" spans="1:61" x14ac:dyDescent="0.25">
      <c r="A2862" s="7">
        <v>125552</v>
      </c>
      <c r="C2862">
        <v>2</v>
      </c>
      <c r="D2862">
        <v>2</v>
      </c>
      <c r="J2862" s="7">
        <v>124638</v>
      </c>
      <c r="Q2862">
        <v>1</v>
      </c>
      <c r="W2862">
        <v>1</v>
      </c>
      <c r="AA2862" s="7">
        <v>125679</v>
      </c>
      <c r="AF2862">
        <v>5</v>
      </c>
      <c r="AH2862">
        <v>5</v>
      </c>
      <c r="AJ2862" s="7">
        <v>125542</v>
      </c>
      <c r="BC2862">
        <v>1</v>
      </c>
      <c r="BI2862">
        <v>1</v>
      </c>
    </row>
    <row r="2863" spans="1:61" x14ac:dyDescent="0.25">
      <c r="A2863" s="7">
        <v>125679</v>
      </c>
      <c r="C2863">
        <v>5</v>
      </c>
      <c r="D2863">
        <v>5</v>
      </c>
      <c r="J2863" s="7">
        <v>125375</v>
      </c>
      <c r="Q2863">
        <v>1</v>
      </c>
      <c r="R2863">
        <v>3</v>
      </c>
      <c r="S2863">
        <v>1</v>
      </c>
      <c r="W2863">
        <v>5</v>
      </c>
      <c r="AA2863" s="7">
        <v>125682</v>
      </c>
      <c r="AF2863">
        <v>3</v>
      </c>
      <c r="AH2863">
        <v>3</v>
      </c>
      <c r="AJ2863" s="7">
        <v>125552</v>
      </c>
      <c r="BC2863">
        <v>1</v>
      </c>
      <c r="BD2863">
        <v>1</v>
      </c>
      <c r="BI2863">
        <v>2</v>
      </c>
    </row>
    <row r="2864" spans="1:61" x14ac:dyDescent="0.25">
      <c r="A2864" s="7">
        <v>125682</v>
      </c>
      <c r="C2864">
        <v>3</v>
      </c>
      <c r="D2864">
        <v>3</v>
      </c>
      <c r="J2864" s="7">
        <v>125424</v>
      </c>
      <c r="Q2864">
        <v>1</v>
      </c>
      <c r="W2864">
        <v>1</v>
      </c>
      <c r="AA2864" s="7">
        <v>125736</v>
      </c>
      <c r="AF2864">
        <v>2</v>
      </c>
      <c r="AH2864">
        <v>2</v>
      </c>
      <c r="AJ2864" s="7">
        <v>125679</v>
      </c>
      <c r="BC2864">
        <v>1</v>
      </c>
      <c r="BE2864">
        <v>2</v>
      </c>
      <c r="BG2864">
        <v>2</v>
      </c>
      <c r="BI2864">
        <v>5</v>
      </c>
    </row>
    <row r="2865" spans="1:61" x14ac:dyDescent="0.25">
      <c r="A2865" s="7">
        <v>125736</v>
      </c>
      <c r="C2865">
        <v>2</v>
      </c>
      <c r="D2865">
        <v>2</v>
      </c>
      <c r="J2865" s="7">
        <v>125438</v>
      </c>
      <c r="Q2865">
        <v>2</v>
      </c>
      <c r="W2865">
        <v>2</v>
      </c>
      <c r="AA2865" s="7">
        <v>125761</v>
      </c>
      <c r="AF2865">
        <v>2</v>
      </c>
      <c r="AH2865">
        <v>2</v>
      </c>
      <c r="AJ2865" s="7">
        <v>125682</v>
      </c>
      <c r="BC2865">
        <v>1</v>
      </c>
      <c r="BE2865">
        <v>2</v>
      </c>
      <c r="BI2865">
        <v>3</v>
      </c>
    </row>
    <row r="2866" spans="1:61" x14ac:dyDescent="0.25">
      <c r="A2866" s="7">
        <v>125761</v>
      </c>
      <c r="C2866">
        <v>2</v>
      </c>
      <c r="D2866">
        <v>2</v>
      </c>
      <c r="J2866" s="7">
        <v>125451</v>
      </c>
      <c r="R2866">
        <v>1</v>
      </c>
      <c r="W2866">
        <v>1</v>
      </c>
      <c r="AA2866" s="7">
        <v>125791</v>
      </c>
      <c r="AD2866">
        <v>2</v>
      </c>
      <c r="AH2866">
        <v>2</v>
      </c>
      <c r="AJ2866" s="7">
        <v>125736</v>
      </c>
      <c r="BD2866">
        <v>1</v>
      </c>
      <c r="BE2866">
        <v>1</v>
      </c>
      <c r="BI2866">
        <v>2</v>
      </c>
    </row>
    <row r="2867" spans="1:61" x14ac:dyDescent="0.25">
      <c r="A2867" s="7">
        <v>125791</v>
      </c>
      <c r="C2867">
        <v>2</v>
      </c>
      <c r="D2867">
        <v>2</v>
      </c>
      <c r="J2867" s="7">
        <v>125462</v>
      </c>
      <c r="Q2867">
        <v>2</v>
      </c>
      <c r="W2867">
        <v>2</v>
      </c>
      <c r="AA2867" s="7">
        <v>125807</v>
      </c>
      <c r="AF2867">
        <v>2</v>
      </c>
      <c r="AH2867">
        <v>2</v>
      </c>
      <c r="AJ2867" s="7">
        <v>125761</v>
      </c>
      <c r="BC2867">
        <v>1</v>
      </c>
      <c r="BD2867">
        <v>1</v>
      </c>
      <c r="BI2867">
        <v>2</v>
      </c>
    </row>
    <row r="2868" spans="1:61" x14ac:dyDescent="0.25">
      <c r="A2868" s="7">
        <v>125807</v>
      </c>
      <c r="C2868">
        <v>2</v>
      </c>
      <c r="D2868">
        <v>2</v>
      </c>
      <c r="J2868" s="7">
        <v>125504</v>
      </c>
      <c r="Q2868">
        <v>3</v>
      </c>
      <c r="W2868">
        <v>3</v>
      </c>
      <c r="AA2868" s="7">
        <v>125844</v>
      </c>
      <c r="AD2868">
        <v>2</v>
      </c>
      <c r="AH2868">
        <v>2</v>
      </c>
      <c r="AJ2868" s="7">
        <v>125791</v>
      </c>
      <c r="BC2868">
        <v>2</v>
      </c>
      <c r="BI2868">
        <v>2</v>
      </c>
    </row>
    <row r="2869" spans="1:61" x14ac:dyDescent="0.25">
      <c r="A2869" s="7">
        <v>125844</v>
      </c>
      <c r="C2869">
        <v>2</v>
      </c>
      <c r="D2869">
        <v>2</v>
      </c>
      <c r="J2869" s="7">
        <v>125507</v>
      </c>
      <c r="Q2869">
        <v>1</v>
      </c>
      <c r="W2869">
        <v>1</v>
      </c>
      <c r="AA2869" s="7">
        <v>125874</v>
      </c>
      <c r="AF2869">
        <v>3</v>
      </c>
      <c r="AH2869">
        <v>3</v>
      </c>
      <c r="AJ2869" s="7">
        <v>125807</v>
      </c>
      <c r="BD2869">
        <v>2</v>
      </c>
      <c r="BI2869">
        <v>2</v>
      </c>
    </row>
    <row r="2870" spans="1:61" x14ac:dyDescent="0.25">
      <c r="A2870" s="7">
        <v>125874</v>
      </c>
      <c r="C2870">
        <v>3</v>
      </c>
      <c r="D2870">
        <v>3</v>
      </c>
      <c r="J2870" s="7">
        <v>125512</v>
      </c>
      <c r="Q2870">
        <v>1</v>
      </c>
      <c r="W2870">
        <v>1</v>
      </c>
      <c r="AA2870" s="7">
        <v>125881</v>
      </c>
      <c r="AD2870">
        <v>1</v>
      </c>
      <c r="AH2870">
        <v>1</v>
      </c>
      <c r="AJ2870" s="7">
        <v>125844</v>
      </c>
      <c r="BC2870">
        <v>1</v>
      </c>
      <c r="BD2870">
        <v>1</v>
      </c>
      <c r="BI2870">
        <v>2</v>
      </c>
    </row>
    <row r="2871" spans="1:61" x14ac:dyDescent="0.25">
      <c r="A2871" s="7">
        <v>125881</v>
      </c>
      <c r="C2871">
        <v>1</v>
      </c>
      <c r="D2871">
        <v>1</v>
      </c>
      <c r="J2871" s="7">
        <v>125542</v>
      </c>
      <c r="Q2871">
        <v>1</v>
      </c>
      <c r="W2871">
        <v>1</v>
      </c>
      <c r="AA2871" s="7">
        <v>125898</v>
      </c>
      <c r="AF2871">
        <v>1</v>
      </c>
      <c r="AH2871">
        <v>1</v>
      </c>
      <c r="AJ2871" s="7">
        <v>125874</v>
      </c>
      <c r="BC2871">
        <v>1</v>
      </c>
      <c r="BD2871">
        <v>2</v>
      </c>
      <c r="BI2871">
        <v>3</v>
      </c>
    </row>
    <row r="2872" spans="1:61" x14ac:dyDescent="0.25">
      <c r="A2872" s="7">
        <v>125898</v>
      </c>
      <c r="C2872">
        <v>1</v>
      </c>
      <c r="D2872">
        <v>1</v>
      </c>
      <c r="J2872" s="7">
        <v>125552</v>
      </c>
      <c r="Q2872">
        <v>1</v>
      </c>
      <c r="R2872">
        <v>1</v>
      </c>
      <c r="W2872">
        <v>2</v>
      </c>
      <c r="AA2872" s="7">
        <v>125913</v>
      </c>
      <c r="AD2872">
        <v>1</v>
      </c>
      <c r="AH2872">
        <v>1</v>
      </c>
      <c r="AJ2872" s="7">
        <v>125881</v>
      </c>
      <c r="BC2872">
        <v>1</v>
      </c>
      <c r="BI2872">
        <v>1</v>
      </c>
    </row>
    <row r="2873" spans="1:61" x14ac:dyDescent="0.25">
      <c r="A2873" s="7">
        <v>125913</v>
      </c>
      <c r="C2873">
        <v>1</v>
      </c>
      <c r="D2873">
        <v>1</v>
      </c>
      <c r="J2873" s="7">
        <v>125679</v>
      </c>
      <c r="Q2873">
        <v>1</v>
      </c>
      <c r="S2873">
        <v>2</v>
      </c>
      <c r="U2873">
        <v>2</v>
      </c>
      <c r="W2873">
        <v>5</v>
      </c>
      <c r="AA2873" s="7">
        <v>125933</v>
      </c>
      <c r="AF2873">
        <v>1</v>
      </c>
      <c r="AH2873">
        <v>1</v>
      </c>
      <c r="AJ2873" s="7">
        <v>125898</v>
      </c>
      <c r="BC2873">
        <v>1</v>
      </c>
      <c r="BI2873">
        <v>1</v>
      </c>
    </row>
    <row r="2874" spans="1:61" x14ac:dyDescent="0.25">
      <c r="A2874" s="7">
        <v>125933</v>
      </c>
      <c r="C2874">
        <v>1</v>
      </c>
      <c r="D2874">
        <v>1</v>
      </c>
      <c r="J2874" s="7">
        <v>125682</v>
      </c>
      <c r="Q2874">
        <v>1</v>
      </c>
      <c r="S2874">
        <v>2</v>
      </c>
      <c r="W2874">
        <v>3</v>
      </c>
      <c r="AA2874" s="7">
        <v>125942</v>
      </c>
      <c r="AD2874">
        <v>4</v>
      </c>
      <c r="AH2874">
        <v>4</v>
      </c>
      <c r="AJ2874" s="7">
        <v>125913</v>
      </c>
      <c r="BC2874">
        <v>1</v>
      </c>
      <c r="BI2874">
        <v>1</v>
      </c>
    </row>
    <row r="2875" spans="1:61" x14ac:dyDescent="0.25">
      <c r="A2875" s="7">
        <v>125942</v>
      </c>
      <c r="C2875">
        <v>4</v>
      </c>
      <c r="D2875">
        <v>4</v>
      </c>
      <c r="J2875" s="7">
        <v>125736</v>
      </c>
      <c r="R2875">
        <v>1</v>
      </c>
      <c r="S2875">
        <v>1</v>
      </c>
      <c r="W2875">
        <v>2</v>
      </c>
      <c r="AA2875" s="7">
        <v>125979</v>
      </c>
      <c r="AF2875">
        <v>1</v>
      </c>
      <c r="AH2875">
        <v>1</v>
      </c>
      <c r="AJ2875" s="7">
        <v>125933</v>
      </c>
      <c r="BC2875">
        <v>1</v>
      </c>
      <c r="BI2875">
        <v>1</v>
      </c>
    </row>
    <row r="2876" spans="1:61" x14ac:dyDescent="0.25">
      <c r="A2876" s="7">
        <v>125979</v>
      </c>
      <c r="C2876">
        <v>1</v>
      </c>
      <c r="D2876">
        <v>1</v>
      </c>
      <c r="J2876" s="7">
        <v>125761</v>
      </c>
      <c r="Q2876">
        <v>1</v>
      </c>
      <c r="R2876">
        <v>1</v>
      </c>
      <c r="W2876">
        <v>2</v>
      </c>
      <c r="AA2876" s="7">
        <v>126013</v>
      </c>
      <c r="AD2876">
        <v>1</v>
      </c>
      <c r="AH2876">
        <v>1</v>
      </c>
      <c r="AJ2876" s="7">
        <v>125942</v>
      </c>
      <c r="BD2876">
        <v>2</v>
      </c>
      <c r="BE2876">
        <v>2</v>
      </c>
      <c r="BI2876">
        <v>4</v>
      </c>
    </row>
    <row r="2877" spans="1:61" x14ac:dyDescent="0.25">
      <c r="A2877" s="7">
        <v>126013</v>
      </c>
      <c r="C2877">
        <v>1</v>
      </c>
      <c r="D2877">
        <v>1</v>
      </c>
      <c r="J2877" s="7">
        <v>125791</v>
      </c>
      <c r="Q2877">
        <v>2</v>
      </c>
      <c r="W2877">
        <v>2</v>
      </c>
      <c r="AA2877" s="7">
        <v>126016</v>
      </c>
      <c r="AF2877">
        <v>1</v>
      </c>
      <c r="AH2877">
        <v>1</v>
      </c>
      <c r="AJ2877" s="7">
        <v>125979</v>
      </c>
      <c r="BC2877">
        <v>1</v>
      </c>
      <c r="BI2877">
        <v>1</v>
      </c>
    </row>
    <row r="2878" spans="1:61" x14ac:dyDescent="0.25">
      <c r="A2878" s="7">
        <v>126016</v>
      </c>
      <c r="C2878">
        <v>1</v>
      </c>
      <c r="D2878">
        <v>1</v>
      </c>
      <c r="J2878" s="7">
        <v>125807</v>
      </c>
      <c r="R2878">
        <v>2</v>
      </c>
      <c r="W2878">
        <v>2</v>
      </c>
      <c r="AA2878" s="7">
        <v>126056</v>
      </c>
      <c r="AD2878">
        <v>5</v>
      </c>
      <c r="AH2878">
        <v>5</v>
      </c>
      <c r="AJ2878" s="7">
        <v>126013</v>
      </c>
      <c r="BC2878">
        <v>1</v>
      </c>
      <c r="BI2878">
        <v>1</v>
      </c>
    </row>
    <row r="2879" spans="1:61" x14ac:dyDescent="0.25">
      <c r="A2879" s="7">
        <v>126056</v>
      </c>
      <c r="C2879">
        <v>5</v>
      </c>
      <c r="D2879">
        <v>5</v>
      </c>
      <c r="J2879" s="7">
        <v>125844</v>
      </c>
      <c r="Q2879">
        <v>1</v>
      </c>
      <c r="R2879">
        <v>1</v>
      </c>
      <c r="W2879">
        <v>2</v>
      </c>
      <c r="AA2879" s="7">
        <v>126123</v>
      </c>
      <c r="AF2879">
        <v>1</v>
      </c>
      <c r="AH2879">
        <v>1</v>
      </c>
      <c r="AJ2879" s="7">
        <v>126016</v>
      </c>
      <c r="BC2879">
        <v>1</v>
      </c>
      <c r="BI2879">
        <v>1</v>
      </c>
    </row>
    <row r="2880" spans="1:61" x14ac:dyDescent="0.25">
      <c r="A2880" s="7">
        <v>126123</v>
      </c>
      <c r="C2880">
        <v>1</v>
      </c>
      <c r="D2880">
        <v>1</v>
      </c>
      <c r="J2880" s="7">
        <v>125874</v>
      </c>
      <c r="Q2880">
        <v>1</v>
      </c>
      <c r="R2880">
        <v>2</v>
      </c>
      <c r="W2880">
        <v>3</v>
      </c>
      <c r="AA2880" s="7">
        <v>126177</v>
      </c>
      <c r="AD2880">
        <v>3</v>
      </c>
      <c r="AH2880">
        <v>3</v>
      </c>
      <c r="AJ2880" s="7">
        <v>126056</v>
      </c>
      <c r="BC2880">
        <v>3</v>
      </c>
      <c r="BG2880">
        <v>1</v>
      </c>
      <c r="BH2880">
        <v>1</v>
      </c>
      <c r="BI2880">
        <v>5</v>
      </c>
    </row>
    <row r="2881" spans="1:61" x14ac:dyDescent="0.25">
      <c r="A2881" s="7">
        <v>126177</v>
      </c>
      <c r="C2881">
        <v>3</v>
      </c>
      <c r="D2881">
        <v>3</v>
      </c>
      <c r="J2881" s="7">
        <v>125881</v>
      </c>
      <c r="Q2881">
        <v>1</v>
      </c>
      <c r="W2881">
        <v>1</v>
      </c>
      <c r="AA2881" s="7">
        <v>126184</v>
      </c>
      <c r="AF2881">
        <v>2</v>
      </c>
      <c r="AH2881">
        <v>2</v>
      </c>
      <c r="AJ2881" s="7">
        <v>126123</v>
      </c>
      <c r="BC2881">
        <v>1</v>
      </c>
      <c r="BI2881">
        <v>1</v>
      </c>
    </row>
    <row r="2882" spans="1:61" x14ac:dyDescent="0.25">
      <c r="A2882" s="7">
        <v>126184</v>
      </c>
      <c r="C2882">
        <v>2</v>
      </c>
      <c r="D2882">
        <v>2</v>
      </c>
      <c r="J2882" s="7">
        <v>125898</v>
      </c>
      <c r="Q2882">
        <v>1</v>
      </c>
      <c r="W2882">
        <v>1</v>
      </c>
      <c r="AA2882" s="7">
        <v>126190</v>
      </c>
      <c r="AF2882">
        <v>3</v>
      </c>
      <c r="AH2882">
        <v>3</v>
      </c>
      <c r="AJ2882" s="7">
        <v>126177</v>
      </c>
      <c r="BE2882">
        <v>2</v>
      </c>
      <c r="BF2882">
        <v>1</v>
      </c>
      <c r="BI2882">
        <v>3</v>
      </c>
    </row>
    <row r="2883" spans="1:61" x14ac:dyDescent="0.25">
      <c r="A2883" s="7">
        <v>126190</v>
      </c>
      <c r="C2883">
        <v>3</v>
      </c>
      <c r="D2883">
        <v>3</v>
      </c>
      <c r="J2883" s="7">
        <v>125913</v>
      </c>
      <c r="Q2883">
        <v>1</v>
      </c>
      <c r="W2883">
        <v>1</v>
      </c>
      <c r="AA2883" s="7">
        <v>126211</v>
      </c>
      <c r="AF2883">
        <v>1</v>
      </c>
      <c r="AH2883">
        <v>1</v>
      </c>
      <c r="AJ2883" s="7">
        <v>126184</v>
      </c>
      <c r="BC2883">
        <v>1</v>
      </c>
      <c r="BD2883">
        <v>1</v>
      </c>
      <c r="BI2883">
        <v>2</v>
      </c>
    </row>
    <row r="2884" spans="1:61" x14ac:dyDescent="0.25">
      <c r="A2884" s="7">
        <v>126211</v>
      </c>
      <c r="C2884">
        <v>1</v>
      </c>
      <c r="D2884">
        <v>1</v>
      </c>
      <c r="J2884" s="7">
        <v>125933</v>
      </c>
      <c r="Q2884">
        <v>1</v>
      </c>
      <c r="W2884">
        <v>1</v>
      </c>
      <c r="AA2884" s="7">
        <v>126231</v>
      </c>
      <c r="AD2884">
        <v>1</v>
      </c>
      <c r="AH2884">
        <v>1</v>
      </c>
      <c r="AJ2884" s="7">
        <v>126190</v>
      </c>
      <c r="BC2884">
        <v>2</v>
      </c>
      <c r="BF2884">
        <v>1</v>
      </c>
      <c r="BI2884">
        <v>3</v>
      </c>
    </row>
    <row r="2885" spans="1:61" x14ac:dyDescent="0.25">
      <c r="A2885" s="7">
        <v>126231</v>
      </c>
      <c r="C2885">
        <v>1</v>
      </c>
      <c r="D2885">
        <v>1</v>
      </c>
      <c r="J2885" s="7">
        <v>125942</v>
      </c>
      <c r="R2885">
        <v>2</v>
      </c>
      <c r="S2885">
        <v>2</v>
      </c>
      <c r="W2885">
        <v>4</v>
      </c>
      <c r="AA2885" s="7">
        <v>126259</v>
      </c>
      <c r="AF2885">
        <v>2</v>
      </c>
      <c r="AH2885">
        <v>2</v>
      </c>
      <c r="AJ2885" s="7">
        <v>126211</v>
      </c>
      <c r="BC2885">
        <v>1</v>
      </c>
      <c r="BI2885">
        <v>1</v>
      </c>
    </row>
    <row r="2886" spans="1:61" x14ac:dyDescent="0.25">
      <c r="A2886" s="7">
        <v>126259</v>
      </c>
      <c r="C2886">
        <v>2</v>
      </c>
      <c r="D2886">
        <v>2</v>
      </c>
      <c r="J2886" s="7">
        <v>125979</v>
      </c>
      <c r="Q2886">
        <v>1</v>
      </c>
      <c r="W2886">
        <v>1</v>
      </c>
      <c r="AA2886" s="7">
        <v>126262</v>
      </c>
      <c r="AF2886">
        <v>4</v>
      </c>
      <c r="AH2886">
        <v>4</v>
      </c>
      <c r="AJ2886" s="7">
        <v>126231</v>
      </c>
      <c r="BC2886">
        <v>1</v>
      </c>
      <c r="BI2886">
        <v>1</v>
      </c>
    </row>
    <row r="2887" spans="1:61" x14ac:dyDescent="0.25">
      <c r="A2887" s="7">
        <v>126262</v>
      </c>
      <c r="C2887">
        <v>4</v>
      </c>
      <c r="D2887">
        <v>4</v>
      </c>
      <c r="J2887" s="7">
        <v>126013</v>
      </c>
      <c r="Q2887">
        <v>1</v>
      </c>
      <c r="W2887">
        <v>1</v>
      </c>
      <c r="AA2887" s="7">
        <v>126334</v>
      </c>
      <c r="AF2887">
        <v>1</v>
      </c>
      <c r="AH2887">
        <v>1</v>
      </c>
      <c r="AJ2887" s="7">
        <v>126259</v>
      </c>
      <c r="BC2887">
        <v>1</v>
      </c>
      <c r="BD2887">
        <v>1</v>
      </c>
      <c r="BI2887">
        <v>2</v>
      </c>
    </row>
    <row r="2888" spans="1:61" x14ac:dyDescent="0.25">
      <c r="A2888" s="7">
        <v>126334</v>
      </c>
      <c r="C2888">
        <v>1</v>
      </c>
      <c r="D2888">
        <v>1</v>
      </c>
      <c r="J2888" s="7">
        <v>126016</v>
      </c>
      <c r="Q2888">
        <v>1</v>
      </c>
      <c r="W2888">
        <v>1</v>
      </c>
      <c r="AA2888" s="7">
        <v>126340</v>
      </c>
      <c r="AD2888">
        <v>4</v>
      </c>
      <c r="AH2888">
        <v>4</v>
      </c>
      <c r="AJ2888" s="7">
        <v>126262</v>
      </c>
      <c r="BD2888">
        <v>3</v>
      </c>
      <c r="BE2888">
        <v>1</v>
      </c>
      <c r="BI2888">
        <v>4</v>
      </c>
    </row>
    <row r="2889" spans="1:61" x14ac:dyDescent="0.25">
      <c r="A2889" s="7">
        <v>126340</v>
      </c>
      <c r="C2889">
        <v>4</v>
      </c>
      <c r="D2889">
        <v>4</v>
      </c>
      <c r="J2889" s="7">
        <v>126056</v>
      </c>
      <c r="Q2889">
        <v>3</v>
      </c>
      <c r="U2889">
        <v>1</v>
      </c>
      <c r="V2889">
        <v>1</v>
      </c>
      <c r="W2889">
        <v>5</v>
      </c>
      <c r="AA2889" s="7">
        <v>126381</v>
      </c>
      <c r="AD2889">
        <v>2</v>
      </c>
      <c r="AH2889">
        <v>2</v>
      </c>
      <c r="AJ2889" s="7">
        <v>126334</v>
      </c>
      <c r="BE2889">
        <v>1</v>
      </c>
      <c r="BI2889">
        <v>1</v>
      </c>
    </row>
    <row r="2890" spans="1:61" x14ac:dyDescent="0.25">
      <c r="A2890" s="7">
        <v>126381</v>
      </c>
      <c r="C2890">
        <v>2</v>
      </c>
      <c r="D2890">
        <v>2</v>
      </c>
      <c r="J2890" s="7">
        <v>126123</v>
      </c>
      <c r="Q2890">
        <v>1</v>
      </c>
      <c r="W2890">
        <v>1</v>
      </c>
      <c r="AA2890" s="7">
        <v>126386</v>
      </c>
      <c r="AF2890">
        <v>1</v>
      </c>
      <c r="AH2890">
        <v>1</v>
      </c>
      <c r="AJ2890" s="7">
        <v>126340</v>
      </c>
      <c r="BC2890">
        <v>1</v>
      </c>
      <c r="BE2890">
        <v>3</v>
      </c>
      <c r="BI2890">
        <v>4</v>
      </c>
    </row>
    <row r="2891" spans="1:61" x14ac:dyDescent="0.25">
      <c r="A2891" s="7">
        <v>126386</v>
      </c>
      <c r="C2891">
        <v>1</v>
      </c>
      <c r="D2891">
        <v>1</v>
      </c>
      <c r="J2891" s="7">
        <v>126177</v>
      </c>
      <c r="S2891">
        <v>2</v>
      </c>
      <c r="T2891">
        <v>1</v>
      </c>
      <c r="W2891">
        <v>3</v>
      </c>
      <c r="AA2891" s="7">
        <v>126405</v>
      </c>
      <c r="AF2891">
        <v>1</v>
      </c>
      <c r="AH2891">
        <v>1</v>
      </c>
      <c r="AJ2891" s="7">
        <v>126381</v>
      </c>
      <c r="BC2891">
        <v>1</v>
      </c>
      <c r="BF2891">
        <v>1</v>
      </c>
      <c r="BI2891">
        <v>2</v>
      </c>
    </row>
    <row r="2892" spans="1:61" x14ac:dyDescent="0.25">
      <c r="A2892" s="7">
        <v>126405</v>
      </c>
      <c r="C2892">
        <v>1</v>
      </c>
      <c r="D2892">
        <v>1</v>
      </c>
      <c r="J2892" s="7">
        <v>126184</v>
      </c>
      <c r="Q2892">
        <v>1</v>
      </c>
      <c r="R2892">
        <v>1</v>
      </c>
      <c r="W2892">
        <v>2</v>
      </c>
      <c r="AA2892" s="7">
        <v>126441</v>
      </c>
      <c r="AF2892">
        <v>3</v>
      </c>
      <c r="AH2892">
        <v>3</v>
      </c>
      <c r="AJ2892" s="7">
        <v>126386</v>
      </c>
      <c r="BC2892">
        <v>1</v>
      </c>
      <c r="BI2892">
        <v>1</v>
      </c>
    </row>
    <row r="2893" spans="1:61" x14ac:dyDescent="0.25">
      <c r="A2893" s="7">
        <v>126441</v>
      </c>
      <c r="C2893">
        <v>3</v>
      </c>
      <c r="D2893">
        <v>3</v>
      </c>
      <c r="J2893" s="7">
        <v>126190</v>
      </c>
      <c r="Q2893">
        <v>2</v>
      </c>
      <c r="T2893">
        <v>1</v>
      </c>
      <c r="W2893">
        <v>3</v>
      </c>
      <c r="AA2893" s="7">
        <v>126472</v>
      </c>
      <c r="AD2893">
        <v>1</v>
      </c>
      <c r="AH2893">
        <v>1</v>
      </c>
      <c r="AJ2893" s="7">
        <v>126405</v>
      </c>
      <c r="BC2893">
        <v>1</v>
      </c>
      <c r="BI2893">
        <v>1</v>
      </c>
    </row>
    <row r="2894" spans="1:61" x14ac:dyDescent="0.25">
      <c r="A2894" s="7">
        <v>126472</v>
      </c>
      <c r="C2894">
        <v>1</v>
      </c>
      <c r="D2894">
        <v>1</v>
      </c>
      <c r="J2894" s="7">
        <v>126211</v>
      </c>
      <c r="Q2894">
        <v>1</v>
      </c>
      <c r="W2894">
        <v>1</v>
      </c>
      <c r="AA2894" s="7">
        <v>126489</v>
      </c>
      <c r="AF2894">
        <v>4</v>
      </c>
      <c r="AH2894">
        <v>4</v>
      </c>
      <c r="AJ2894" s="7">
        <v>126441</v>
      </c>
      <c r="BC2894">
        <v>2</v>
      </c>
      <c r="BD2894">
        <v>1</v>
      </c>
      <c r="BI2894">
        <v>3</v>
      </c>
    </row>
    <row r="2895" spans="1:61" x14ac:dyDescent="0.25">
      <c r="A2895" s="7">
        <v>126489</v>
      </c>
      <c r="C2895">
        <v>4</v>
      </c>
      <c r="D2895">
        <v>4</v>
      </c>
      <c r="J2895" s="7">
        <v>126231</v>
      </c>
      <c r="Q2895">
        <v>1</v>
      </c>
      <c r="W2895">
        <v>1</v>
      </c>
      <c r="AA2895" s="7">
        <v>126493</v>
      </c>
      <c r="AF2895">
        <v>6</v>
      </c>
      <c r="AH2895">
        <v>6</v>
      </c>
      <c r="AJ2895" s="7">
        <v>126472</v>
      </c>
      <c r="BD2895">
        <v>1</v>
      </c>
      <c r="BI2895">
        <v>1</v>
      </c>
    </row>
    <row r="2896" spans="1:61" x14ac:dyDescent="0.25">
      <c r="A2896" s="7">
        <v>126493</v>
      </c>
      <c r="C2896">
        <v>6</v>
      </c>
      <c r="D2896">
        <v>6</v>
      </c>
      <c r="J2896" s="7">
        <v>126259</v>
      </c>
      <c r="Q2896">
        <v>1</v>
      </c>
      <c r="R2896">
        <v>1</v>
      </c>
      <c r="W2896">
        <v>2</v>
      </c>
      <c r="AA2896" s="7">
        <v>126507</v>
      </c>
      <c r="AF2896">
        <v>1</v>
      </c>
      <c r="AH2896">
        <v>1</v>
      </c>
      <c r="AJ2896" s="7">
        <v>126489</v>
      </c>
      <c r="BC2896">
        <v>2</v>
      </c>
      <c r="BD2896">
        <v>1</v>
      </c>
      <c r="BE2896">
        <v>1</v>
      </c>
      <c r="BI2896">
        <v>4</v>
      </c>
    </row>
    <row r="2897" spans="1:61" x14ac:dyDescent="0.25">
      <c r="A2897" s="7">
        <v>126507</v>
      </c>
      <c r="C2897">
        <v>1</v>
      </c>
      <c r="D2897">
        <v>1</v>
      </c>
      <c r="J2897" s="7">
        <v>126262</v>
      </c>
      <c r="R2897">
        <v>3</v>
      </c>
      <c r="S2897">
        <v>1</v>
      </c>
      <c r="W2897">
        <v>4</v>
      </c>
      <c r="AA2897" s="7">
        <v>126516</v>
      </c>
      <c r="AF2897">
        <v>2</v>
      </c>
      <c r="AH2897">
        <v>2</v>
      </c>
      <c r="AJ2897" s="7">
        <v>126493</v>
      </c>
      <c r="BC2897">
        <v>1</v>
      </c>
      <c r="BD2897">
        <v>1</v>
      </c>
      <c r="BE2897">
        <v>1</v>
      </c>
      <c r="BF2897">
        <v>3</v>
      </c>
      <c r="BI2897">
        <v>6</v>
      </c>
    </row>
    <row r="2898" spans="1:61" x14ac:dyDescent="0.25">
      <c r="A2898" s="7">
        <v>126516</v>
      </c>
      <c r="C2898">
        <v>2</v>
      </c>
      <c r="D2898">
        <v>2</v>
      </c>
      <c r="J2898" s="7">
        <v>126334</v>
      </c>
      <c r="S2898">
        <v>1</v>
      </c>
      <c r="W2898">
        <v>1</v>
      </c>
      <c r="AA2898" s="7">
        <v>126561</v>
      </c>
      <c r="AF2898">
        <v>1</v>
      </c>
      <c r="AH2898">
        <v>1</v>
      </c>
      <c r="AJ2898" s="7">
        <v>126507</v>
      </c>
      <c r="BC2898">
        <v>1</v>
      </c>
      <c r="BI2898">
        <v>1</v>
      </c>
    </row>
    <row r="2899" spans="1:61" x14ac:dyDescent="0.25">
      <c r="A2899" s="7">
        <v>126561</v>
      </c>
      <c r="C2899">
        <v>1</v>
      </c>
      <c r="D2899">
        <v>1</v>
      </c>
      <c r="J2899" s="7">
        <v>126340</v>
      </c>
      <c r="Q2899">
        <v>1</v>
      </c>
      <c r="S2899">
        <v>3</v>
      </c>
      <c r="W2899">
        <v>4</v>
      </c>
      <c r="AA2899" s="7">
        <v>126583</v>
      </c>
      <c r="AF2899">
        <v>3</v>
      </c>
      <c r="AH2899">
        <v>3</v>
      </c>
      <c r="AJ2899" s="7">
        <v>126516</v>
      </c>
      <c r="BC2899">
        <v>1</v>
      </c>
      <c r="BD2899">
        <v>1</v>
      </c>
      <c r="BI2899">
        <v>2</v>
      </c>
    </row>
    <row r="2900" spans="1:61" x14ac:dyDescent="0.25">
      <c r="A2900" s="7">
        <v>126583</v>
      </c>
      <c r="C2900">
        <v>3</v>
      </c>
      <c r="D2900">
        <v>3</v>
      </c>
      <c r="J2900" s="7">
        <v>126381</v>
      </c>
      <c r="Q2900">
        <v>1</v>
      </c>
      <c r="T2900">
        <v>1</v>
      </c>
      <c r="W2900">
        <v>2</v>
      </c>
      <c r="AA2900" s="7">
        <v>126602</v>
      </c>
      <c r="AF2900">
        <v>3</v>
      </c>
      <c r="AH2900">
        <v>3</v>
      </c>
      <c r="AJ2900" s="7">
        <v>126561</v>
      </c>
      <c r="BC2900">
        <v>1</v>
      </c>
      <c r="BI2900">
        <v>1</v>
      </c>
    </row>
    <row r="2901" spans="1:61" x14ac:dyDescent="0.25">
      <c r="A2901" s="7">
        <v>126602</v>
      </c>
      <c r="C2901">
        <v>3</v>
      </c>
      <c r="D2901">
        <v>3</v>
      </c>
      <c r="J2901" s="7">
        <v>126386</v>
      </c>
      <c r="Q2901">
        <v>1</v>
      </c>
      <c r="W2901">
        <v>1</v>
      </c>
      <c r="AA2901" s="7">
        <v>126660</v>
      </c>
      <c r="AF2901">
        <v>3</v>
      </c>
      <c r="AH2901">
        <v>3</v>
      </c>
      <c r="AJ2901" s="7">
        <v>126583</v>
      </c>
      <c r="BC2901">
        <v>1</v>
      </c>
      <c r="BD2901">
        <v>2</v>
      </c>
      <c r="BI2901">
        <v>3</v>
      </c>
    </row>
    <row r="2902" spans="1:61" x14ac:dyDescent="0.25">
      <c r="A2902" s="7">
        <v>126660</v>
      </c>
      <c r="C2902">
        <v>3</v>
      </c>
      <c r="D2902">
        <v>3</v>
      </c>
      <c r="J2902" s="7">
        <v>126405</v>
      </c>
      <c r="Q2902">
        <v>1</v>
      </c>
      <c r="W2902">
        <v>1</v>
      </c>
      <c r="AA2902" s="7">
        <v>126703</v>
      </c>
      <c r="AF2902">
        <v>3</v>
      </c>
      <c r="AH2902">
        <v>3</v>
      </c>
      <c r="AJ2902" s="7">
        <v>126602</v>
      </c>
      <c r="BD2902">
        <v>1</v>
      </c>
      <c r="BE2902">
        <v>2</v>
      </c>
      <c r="BI2902">
        <v>3</v>
      </c>
    </row>
    <row r="2903" spans="1:61" x14ac:dyDescent="0.25">
      <c r="A2903" s="7">
        <v>126703</v>
      </c>
      <c r="C2903">
        <v>3</v>
      </c>
      <c r="D2903">
        <v>3</v>
      </c>
      <c r="J2903" s="7">
        <v>126441</v>
      </c>
      <c r="Q2903">
        <v>2</v>
      </c>
      <c r="R2903">
        <v>1</v>
      </c>
      <c r="W2903">
        <v>3</v>
      </c>
      <c r="AA2903" s="7">
        <v>126704</v>
      </c>
      <c r="AF2903">
        <v>2</v>
      </c>
      <c r="AH2903">
        <v>2</v>
      </c>
      <c r="AJ2903" s="7">
        <v>126660</v>
      </c>
      <c r="BC2903">
        <v>1</v>
      </c>
      <c r="BE2903">
        <v>1</v>
      </c>
      <c r="BF2903">
        <v>1</v>
      </c>
      <c r="BI2903">
        <v>3</v>
      </c>
    </row>
    <row r="2904" spans="1:61" x14ac:dyDescent="0.25">
      <c r="A2904" s="7">
        <v>126704</v>
      </c>
      <c r="C2904">
        <v>2</v>
      </c>
      <c r="D2904">
        <v>2</v>
      </c>
      <c r="J2904" s="7">
        <v>126472</v>
      </c>
      <c r="R2904">
        <v>1</v>
      </c>
      <c r="W2904">
        <v>1</v>
      </c>
      <c r="AA2904" s="7">
        <v>126776</v>
      </c>
      <c r="AF2904">
        <v>3</v>
      </c>
      <c r="AH2904">
        <v>3</v>
      </c>
      <c r="AJ2904" s="7">
        <v>126703</v>
      </c>
      <c r="BC2904">
        <v>1</v>
      </c>
      <c r="BE2904">
        <v>1</v>
      </c>
      <c r="BF2904">
        <v>1</v>
      </c>
      <c r="BI2904">
        <v>3</v>
      </c>
    </row>
    <row r="2905" spans="1:61" x14ac:dyDescent="0.25">
      <c r="A2905" s="7">
        <v>126776</v>
      </c>
      <c r="C2905">
        <v>3</v>
      </c>
      <c r="D2905">
        <v>3</v>
      </c>
      <c r="J2905" s="7">
        <v>126489</v>
      </c>
      <c r="Q2905">
        <v>2</v>
      </c>
      <c r="R2905">
        <v>1</v>
      </c>
      <c r="S2905">
        <v>1</v>
      </c>
      <c r="W2905">
        <v>4</v>
      </c>
      <c r="AA2905" s="7">
        <v>126794</v>
      </c>
      <c r="AD2905">
        <v>1</v>
      </c>
      <c r="AH2905">
        <v>1</v>
      </c>
      <c r="AJ2905" s="7">
        <v>126704</v>
      </c>
      <c r="BD2905">
        <v>1</v>
      </c>
      <c r="BF2905">
        <v>1</v>
      </c>
      <c r="BI2905">
        <v>2</v>
      </c>
    </row>
    <row r="2906" spans="1:61" x14ac:dyDescent="0.25">
      <c r="A2906" s="7">
        <v>126794</v>
      </c>
      <c r="C2906">
        <v>1</v>
      </c>
      <c r="D2906">
        <v>1</v>
      </c>
      <c r="J2906" s="7">
        <v>126493</v>
      </c>
      <c r="Q2906">
        <v>1</v>
      </c>
      <c r="R2906">
        <v>1</v>
      </c>
      <c r="S2906">
        <v>1</v>
      </c>
      <c r="T2906">
        <v>3</v>
      </c>
      <c r="W2906">
        <v>6</v>
      </c>
      <c r="AA2906" s="7">
        <v>126804</v>
      </c>
      <c r="AF2906">
        <v>2</v>
      </c>
      <c r="AH2906">
        <v>2</v>
      </c>
      <c r="AJ2906" s="7">
        <v>126776</v>
      </c>
      <c r="BD2906">
        <v>1</v>
      </c>
      <c r="BE2906">
        <v>2</v>
      </c>
      <c r="BI2906">
        <v>3</v>
      </c>
    </row>
    <row r="2907" spans="1:61" x14ac:dyDescent="0.25">
      <c r="A2907" s="7">
        <v>126804</v>
      </c>
      <c r="C2907">
        <v>2</v>
      </c>
      <c r="D2907">
        <v>2</v>
      </c>
      <c r="J2907" s="7">
        <v>126507</v>
      </c>
      <c r="Q2907">
        <v>1</v>
      </c>
      <c r="W2907">
        <v>1</v>
      </c>
      <c r="AA2907" s="7">
        <v>126835</v>
      </c>
      <c r="AF2907">
        <v>1</v>
      </c>
      <c r="AH2907">
        <v>1</v>
      </c>
      <c r="AJ2907" s="7">
        <v>126794</v>
      </c>
      <c r="BC2907">
        <v>1</v>
      </c>
      <c r="BI2907">
        <v>1</v>
      </c>
    </row>
    <row r="2908" spans="1:61" x14ac:dyDescent="0.25">
      <c r="A2908" s="7">
        <v>126835</v>
      </c>
      <c r="C2908">
        <v>1</v>
      </c>
      <c r="D2908">
        <v>1</v>
      </c>
      <c r="J2908" s="7">
        <v>126516</v>
      </c>
      <c r="Q2908">
        <v>1</v>
      </c>
      <c r="R2908">
        <v>1</v>
      </c>
      <c r="W2908">
        <v>2</v>
      </c>
      <c r="AA2908" s="7">
        <v>126871</v>
      </c>
      <c r="AD2908">
        <v>1</v>
      </c>
      <c r="AH2908">
        <v>1</v>
      </c>
      <c r="AJ2908" s="7">
        <v>126804</v>
      </c>
      <c r="BD2908">
        <v>1</v>
      </c>
      <c r="BE2908">
        <v>1</v>
      </c>
      <c r="BI2908">
        <v>2</v>
      </c>
    </row>
    <row r="2909" spans="1:61" x14ac:dyDescent="0.25">
      <c r="A2909" s="7">
        <v>126871</v>
      </c>
      <c r="C2909">
        <v>1</v>
      </c>
      <c r="D2909">
        <v>1</v>
      </c>
      <c r="J2909" s="7">
        <v>126561</v>
      </c>
      <c r="Q2909">
        <v>1</v>
      </c>
      <c r="W2909">
        <v>1</v>
      </c>
      <c r="AA2909" s="7">
        <v>126884</v>
      </c>
      <c r="AF2909">
        <v>1</v>
      </c>
      <c r="AH2909">
        <v>1</v>
      </c>
      <c r="AJ2909" s="7">
        <v>126835</v>
      </c>
      <c r="BC2909">
        <v>1</v>
      </c>
      <c r="BI2909">
        <v>1</v>
      </c>
    </row>
    <row r="2910" spans="1:61" x14ac:dyDescent="0.25">
      <c r="A2910" s="7">
        <v>126884</v>
      </c>
      <c r="C2910">
        <v>1</v>
      </c>
      <c r="D2910">
        <v>1</v>
      </c>
      <c r="J2910" s="7">
        <v>126583</v>
      </c>
      <c r="Q2910">
        <v>1</v>
      </c>
      <c r="R2910">
        <v>2</v>
      </c>
      <c r="W2910">
        <v>3</v>
      </c>
      <c r="AA2910" s="7">
        <v>126902</v>
      </c>
      <c r="AF2910">
        <v>1</v>
      </c>
      <c r="AH2910">
        <v>1</v>
      </c>
      <c r="AJ2910" s="7">
        <v>126871</v>
      </c>
      <c r="BC2910">
        <v>1</v>
      </c>
      <c r="BI2910">
        <v>1</v>
      </c>
    </row>
    <row r="2911" spans="1:61" x14ac:dyDescent="0.25">
      <c r="A2911" s="7">
        <v>126902</v>
      </c>
      <c r="C2911">
        <v>1</v>
      </c>
      <c r="D2911">
        <v>1</v>
      </c>
      <c r="J2911" s="7">
        <v>126602</v>
      </c>
      <c r="R2911">
        <v>1</v>
      </c>
      <c r="S2911">
        <v>2</v>
      </c>
      <c r="W2911">
        <v>3</v>
      </c>
      <c r="AA2911" s="7">
        <v>126950</v>
      </c>
      <c r="AF2911">
        <v>3</v>
      </c>
      <c r="AH2911">
        <v>3</v>
      </c>
      <c r="AJ2911" s="7">
        <v>126884</v>
      </c>
      <c r="BC2911">
        <v>1</v>
      </c>
      <c r="BI2911">
        <v>1</v>
      </c>
    </row>
    <row r="2912" spans="1:61" x14ac:dyDescent="0.25">
      <c r="A2912" s="7">
        <v>126950</v>
      </c>
      <c r="C2912">
        <v>3</v>
      </c>
      <c r="D2912">
        <v>3</v>
      </c>
      <c r="J2912" s="7">
        <v>126660</v>
      </c>
      <c r="Q2912">
        <v>1</v>
      </c>
      <c r="S2912">
        <v>1</v>
      </c>
      <c r="T2912">
        <v>1</v>
      </c>
      <c r="W2912">
        <v>3</v>
      </c>
      <c r="AA2912" s="7">
        <v>126990</v>
      </c>
      <c r="AD2912">
        <v>1</v>
      </c>
      <c r="AH2912">
        <v>1</v>
      </c>
      <c r="AJ2912" s="7">
        <v>126902</v>
      </c>
      <c r="BD2912">
        <v>1</v>
      </c>
      <c r="BI2912">
        <v>1</v>
      </c>
    </row>
    <row r="2913" spans="1:61" x14ac:dyDescent="0.25">
      <c r="A2913" s="7">
        <v>126990</v>
      </c>
      <c r="C2913">
        <v>1</v>
      </c>
      <c r="D2913">
        <v>1</v>
      </c>
      <c r="J2913" s="7">
        <v>126703</v>
      </c>
      <c r="Q2913">
        <v>1</v>
      </c>
      <c r="S2913">
        <v>1</v>
      </c>
      <c r="T2913">
        <v>1</v>
      </c>
      <c r="W2913">
        <v>3</v>
      </c>
      <c r="AA2913" s="7">
        <v>127000</v>
      </c>
      <c r="AF2913">
        <v>4</v>
      </c>
      <c r="AH2913">
        <v>4</v>
      </c>
      <c r="AJ2913" s="7">
        <v>126950</v>
      </c>
      <c r="BD2913">
        <v>1</v>
      </c>
      <c r="BE2913">
        <v>2</v>
      </c>
      <c r="BI2913">
        <v>3</v>
      </c>
    </row>
    <row r="2914" spans="1:61" x14ac:dyDescent="0.25">
      <c r="A2914" s="7">
        <v>127000</v>
      </c>
      <c r="C2914">
        <v>4</v>
      </c>
      <c r="D2914">
        <v>4</v>
      </c>
      <c r="J2914" s="7">
        <v>126704</v>
      </c>
      <c r="R2914">
        <v>1</v>
      </c>
      <c r="T2914">
        <v>1</v>
      </c>
      <c r="W2914">
        <v>2</v>
      </c>
      <c r="AA2914" s="7">
        <v>127026</v>
      </c>
      <c r="AF2914">
        <v>1</v>
      </c>
      <c r="AH2914">
        <v>1</v>
      </c>
      <c r="AJ2914" s="7">
        <v>126990</v>
      </c>
      <c r="BC2914">
        <v>1</v>
      </c>
      <c r="BI2914">
        <v>1</v>
      </c>
    </row>
    <row r="2915" spans="1:61" x14ac:dyDescent="0.25">
      <c r="A2915" s="7">
        <v>127026</v>
      </c>
      <c r="C2915">
        <v>1</v>
      </c>
      <c r="D2915">
        <v>1</v>
      </c>
      <c r="J2915" s="7">
        <v>126776</v>
      </c>
      <c r="R2915">
        <v>1</v>
      </c>
      <c r="S2915">
        <v>2</v>
      </c>
      <c r="W2915">
        <v>3</v>
      </c>
      <c r="AA2915" s="7">
        <v>127039</v>
      </c>
      <c r="AD2915">
        <v>2</v>
      </c>
      <c r="AH2915">
        <v>2</v>
      </c>
      <c r="AJ2915" s="7">
        <v>127000</v>
      </c>
      <c r="BC2915">
        <v>1</v>
      </c>
      <c r="BD2915">
        <v>1</v>
      </c>
      <c r="BE2915">
        <v>1</v>
      </c>
      <c r="BH2915">
        <v>1</v>
      </c>
      <c r="BI2915">
        <v>4</v>
      </c>
    </row>
    <row r="2916" spans="1:61" x14ac:dyDescent="0.25">
      <c r="A2916" s="7">
        <v>127039</v>
      </c>
      <c r="C2916">
        <v>2</v>
      </c>
      <c r="D2916">
        <v>2</v>
      </c>
      <c r="J2916" s="7">
        <v>126794</v>
      </c>
      <c r="Q2916">
        <v>1</v>
      </c>
      <c r="W2916">
        <v>1</v>
      </c>
      <c r="AA2916" s="7">
        <v>127054</v>
      </c>
      <c r="AF2916">
        <v>3</v>
      </c>
      <c r="AH2916">
        <v>3</v>
      </c>
      <c r="AJ2916" s="7">
        <v>127026</v>
      </c>
      <c r="BD2916">
        <v>1</v>
      </c>
      <c r="BI2916">
        <v>1</v>
      </c>
    </row>
    <row r="2917" spans="1:61" x14ac:dyDescent="0.25">
      <c r="A2917" s="7">
        <v>127054</v>
      </c>
      <c r="C2917">
        <v>3</v>
      </c>
      <c r="D2917">
        <v>3</v>
      </c>
      <c r="J2917" s="7">
        <v>126804</v>
      </c>
      <c r="R2917">
        <v>1</v>
      </c>
      <c r="S2917">
        <v>1</v>
      </c>
      <c r="W2917">
        <v>2</v>
      </c>
      <c r="AA2917" s="7">
        <v>127099</v>
      </c>
      <c r="AD2917">
        <v>8</v>
      </c>
      <c r="AF2917">
        <v>1</v>
      </c>
      <c r="AH2917">
        <v>9</v>
      </c>
      <c r="AJ2917" s="7">
        <v>127039</v>
      </c>
      <c r="BD2917">
        <v>2</v>
      </c>
      <c r="BI2917">
        <v>2</v>
      </c>
    </row>
    <row r="2918" spans="1:61" x14ac:dyDescent="0.25">
      <c r="A2918" s="7">
        <v>127099</v>
      </c>
      <c r="C2918">
        <v>9</v>
      </c>
      <c r="D2918">
        <v>9</v>
      </c>
      <c r="J2918" s="7">
        <v>126835</v>
      </c>
      <c r="Q2918">
        <v>1</v>
      </c>
      <c r="W2918">
        <v>1</v>
      </c>
      <c r="AA2918" s="7">
        <v>127119</v>
      </c>
      <c r="AF2918">
        <v>1</v>
      </c>
      <c r="AH2918">
        <v>1</v>
      </c>
      <c r="AJ2918" s="7">
        <v>127054</v>
      </c>
      <c r="BD2918">
        <v>3</v>
      </c>
      <c r="BI2918">
        <v>3</v>
      </c>
    </row>
    <row r="2919" spans="1:61" x14ac:dyDescent="0.25">
      <c r="A2919" s="7">
        <v>127119</v>
      </c>
      <c r="C2919">
        <v>1</v>
      </c>
      <c r="D2919">
        <v>1</v>
      </c>
      <c r="J2919" s="7">
        <v>126871</v>
      </c>
      <c r="Q2919">
        <v>1</v>
      </c>
      <c r="W2919">
        <v>1</v>
      </c>
      <c r="AA2919" s="7">
        <v>127148</v>
      </c>
      <c r="AF2919">
        <v>6</v>
      </c>
      <c r="AH2919">
        <v>6</v>
      </c>
      <c r="AJ2919" s="7">
        <v>127099</v>
      </c>
      <c r="BC2919">
        <v>2</v>
      </c>
      <c r="BD2919">
        <v>1</v>
      </c>
      <c r="BE2919">
        <v>1</v>
      </c>
      <c r="BF2919">
        <v>1</v>
      </c>
      <c r="BG2919">
        <v>3</v>
      </c>
      <c r="BH2919">
        <v>1</v>
      </c>
      <c r="BI2919">
        <v>9</v>
      </c>
    </row>
    <row r="2920" spans="1:61" x14ac:dyDescent="0.25">
      <c r="A2920" s="7">
        <v>127148</v>
      </c>
      <c r="C2920">
        <v>6</v>
      </c>
      <c r="D2920">
        <v>6</v>
      </c>
      <c r="J2920" s="7">
        <v>126884</v>
      </c>
      <c r="Q2920">
        <v>1</v>
      </c>
      <c r="W2920">
        <v>1</v>
      </c>
      <c r="AA2920" s="7">
        <v>127150</v>
      </c>
      <c r="AD2920">
        <v>7</v>
      </c>
      <c r="AH2920">
        <v>7</v>
      </c>
      <c r="AJ2920" s="7">
        <v>127119</v>
      </c>
      <c r="BC2920">
        <v>1</v>
      </c>
      <c r="BI2920">
        <v>1</v>
      </c>
    </row>
    <row r="2921" spans="1:61" x14ac:dyDescent="0.25">
      <c r="A2921" s="7">
        <v>127150</v>
      </c>
      <c r="C2921">
        <v>7</v>
      </c>
      <c r="D2921">
        <v>7</v>
      </c>
      <c r="J2921" s="7">
        <v>126902</v>
      </c>
      <c r="R2921">
        <v>1</v>
      </c>
      <c r="W2921">
        <v>1</v>
      </c>
      <c r="AA2921" s="7">
        <v>127179</v>
      </c>
      <c r="AD2921">
        <v>6</v>
      </c>
      <c r="AH2921">
        <v>6</v>
      </c>
      <c r="AJ2921" s="7">
        <v>127148</v>
      </c>
      <c r="BD2921">
        <v>1</v>
      </c>
      <c r="BE2921">
        <v>2</v>
      </c>
      <c r="BG2921">
        <v>2</v>
      </c>
      <c r="BH2921">
        <v>1</v>
      </c>
      <c r="BI2921">
        <v>6</v>
      </c>
    </row>
    <row r="2922" spans="1:61" x14ac:dyDescent="0.25">
      <c r="A2922" s="7">
        <v>127179</v>
      </c>
      <c r="C2922">
        <v>6</v>
      </c>
      <c r="D2922">
        <v>6</v>
      </c>
      <c r="J2922" s="7">
        <v>126950</v>
      </c>
      <c r="R2922">
        <v>1</v>
      </c>
      <c r="S2922">
        <v>2</v>
      </c>
      <c r="W2922">
        <v>3</v>
      </c>
      <c r="AA2922" s="7">
        <v>127253</v>
      </c>
      <c r="AD2922">
        <v>1</v>
      </c>
      <c r="AH2922">
        <v>1</v>
      </c>
      <c r="AJ2922" s="7">
        <v>127150</v>
      </c>
      <c r="BC2922">
        <v>1</v>
      </c>
      <c r="BD2922">
        <v>1</v>
      </c>
      <c r="BE2922">
        <v>2</v>
      </c>
      <c r="BF2922">
        <v>3</v>
      </c>
      <c r="BI2922">
        <v>7</v>
      </c>
    </row>
    <row r="2923" spans="1:61" x14ac:dyDescent="0.25">
      <c r="A2923" s="7">
        <v>127253</v>
      </c>
      <c r="C2923">
        <v>1</v>
      </c>
      <c r="D2923">
        <v>1</v>
      </c>
      <c r="J2923" s="7">
        <v>126990</v>
      </c>
      <c r="Q2923">
        <v>1</v>
      </c>
      <c r="W2923">
        <v>1</v>
      </c>
      <c r="AA2923" s="7">
        <v>127281</v>
      </c>
      <c r="AD2923">
        <v>5</v>
      </c>
      <c r="AH2923">
        <v>5</v>
      </c>
      <c r="AJ2923" s="7">
        <v>127179</v>
      </c>
      <c r="BD2923">
        <v>1</v>
      </c>
      <c r="BE2923">
        <v>4</v>
      </c>
      <c r="BF2923">
        <v>1</v>
      </c>
      <c r="BI2923">
        <v>6</v>
      </c>
    </row>
    <row r="2924" spans="1:61" x14ac:dyDescent="0.25">
      <c r="A2924" s="7">
        <v>127281</v>
      </c>
      <c r="C2924">
        <v>5</v>
      </c>
      <c r="D2924">
        <v>5</v>
      </c>
      <c r="J2924" s="7">
        <v>127000</v>
      </c>
      <c r="Q2924">
        <v>1</v>
      </c>
      <c r="R2924">
        <v>1</v>
      </c>
      <c r="S2924">
        <v>1</v>
      </c>
      <c r="V2924">
        <v>1</v>
      </c>
      <c r="W2924">
        <v>4</v>
      </c>
      <c r="AA2924" s="7">
        <v>127358</v>
      </c>
      <c r="AD2924">
        <v>1</v>
      </c>
      <c r="AF2924">
        <v>3</v>
      </c>
      <c r="AH2924">
        <v>4</v>
      </c>
      <c r="AJ2924" s="7">
        <v>127253</v>
      </c>
      <c r="BD2924">
        <v>1</v>
      </c>
      <c r="BI2924">
        <v>1</v>
      </c>
    </row>
    <row r="2925" spans="1:61" x14ac:dyDescent="0.25">
      <c r="A2925" s="7">
        <v>127358</v>
      </c>
      <c r="C2925">
        <v>4</v>
      </c>
      <c r="D2925">
        <v>4</v>
      </c>
      <c r="J2925" s="7">
        <v>127026</v>
      </c>
      <c r="R2925">
        <v>1</v>
      </c>
      <c r="W2925">
        <v>1</v>
      </c>
      <c r="AA2925" s="7">
        <v>127608</v>
      </c>
      <c r="AF2925">
        <v>2</v>
      </c>
      <c r="AH2925">
        <v>2</v>
      </c>
      <c r="AJ2925" s="7">
        <v>127281</v>
      </c>
      <c r="BC2925">
        <v>1</v>
      </c>
      <c r="BD2925">
        <v>1</v>
      </c>
      <c r="BE2925">
        <v>2</v>
      </c>
      <c r="BH2925">
        <v>1</v>
      </c>
      <c r="BI2925">
        <v>5</v>
      </c>
    </row>
    <row r="2926" spans="1:61" x14ac:dyDescent="0.25">
      <c r="A2926" s="7">
        <v>127608</v>
      </c>
      <c r="C2926">
        <v>2</v>
      </c>
      <c r="D2926">
        <v>2</v>
      </c>
      <c r="J2926" s="7">
        <v>127039</v>
      </c>
      <c r="R2926">
        <v>2</v>
      </c>
      <c r="W2926">
        <v>2</v>
      </c>
      <c r="AA2926" s="7">
        <v>127797</v>
      </c>
      <c r="AF2926">
        <v>1</v>
      </c>
      <c r="AH2926">
        <v>1</v>
      </c>
      <c r="AJ2926" s="7">
        <v>127358</v>
      </c>
      <c r="BD2926">
        <v>2</v>
      </c>
      <c r="BF2926">
        <v>1</v>
      </c>
      <c r="BG2926">
        <v>1</v>
      </c>
      <c r="BI2926">
        <v>4</v>
      </c>
    </row>
    <row r="2927" spans="1:61" x14ac:dyDescent="0.25">
      <c r="A2927" s="7">
        <v>127797</v>
      </c>
      <c r="C2927">
        <v>1</v>
      </c>
      <c r="D2927">
        <v>1</v>
      </c>
      <c r="J2927" s="7">
        <v>127054</v>
      </c>
      <c r="R2927">
        <v>3</v>
      </c>
      <c r="W2927">
        <v>3</v>
      </c>
      <c r="AA2927" s="7">
        <v>127800</v>
      </c>
      <c r="AF2927">
        <v>1</v>
      </c>
      <c r="AH2927">
        <v>1</v>
      </c>
      <c r="AJ2927" s="7">
        <v>127608</v>
      </c>
      <c r="BC2927">
        <v>1</v>
      </c>
      <c r="BD2927">
        <v>1</v>
      </c>
      <c r="BI2927">
        <v>2</v>
      </c>
    </row>
    <row r="2928" spans="1:61" x14ac:dyDescent="0.25">
      <c r="A2928" s="7">
        <v>127800</v>
      </c>
      <c r="C2928">
        <v>1</v>
      </c>
      <c r="D2928">
        <v>1</v>
      </c>
      <c r="J2928" s="7">
        <v>127099</v>
      </c>
      <c r="Q2928">
        <v>2</v>
      </c>
      <c r="R2928">
        <v>1</v>
      </c>
      <c r="S2928">
        <v>1</v>
      </c>
      <c r="T2928">
        <v>1</v>
      </c>
      <c r="U2928">
        <v>3</v>
      </c>
      <c r="V2928">
        <v>1</v>
      </c>
      <c r="W2928">
        <v>9</v>
      </c>
      <c r="AA2928" s="7">
        <v>127910</v>
      </c>
      <c r="AD2928">
        <v>1</v>
      </c>
      <c r="AH2928">
        <v>1</v>
      </c>
      <c r="AJ2928" s="7">
        <v>127797</v>
      </c>
      <c r="BC2928">
        <v>1</v>
      </c>
      <c r="BI2928">
        <v>1</v>
      </c>
    </row>
    <row r="2929" spans="1:61" x14ac:dyDescent="0.25">
      <c r="A2929" s="7">
        <v>127910</v>
      </c>
      <c r="C2929">
        <v>1</v>
      </c>
      <c r="D2929">
        <v>1</v>
      </c>
      <c r="J2929" s="7">
        <v>127119</v>
      </c>
      <c r="Q2929">
        <v>1</v>
      </c>
      <c r="W2929">
        <v>1</v>
      </c>
      <c r="AA2929" s="7">
        <v>127940</v>
      </c>
      <c r="AD2929">
        <v>3</v>
      </c>
      <c r="AH2929">
        <v>3</v>
      </c>
      <c r="AJ2929" s="7">
        <v>127800</v>
      </c>
      <c r="BD2929">
        <v>1</v>
      </c>
      <c r="BI2929">
        <v>1</v>
      </c>
    </row>
    <row r="2930" spans="1:61" x14ac:dyDescent="0.25">
      <c r="A2930" s="7">
        <v>127940</v>
      </c>
      <c r="C2930">
        <v>3</v>
      </c>
      <c r="D2930">
        <v>3</v>
      </c>
      <c r="J2930" s="7">
        <v>127148</v>
      </c>
      <c r="R2930">
        <v>1</v>
      </c>
      <c r="S2930">
        <v>2</v>
      </c>
      <c r="U2930">
        <v>2</v>
      </c>
      <c r="V2930">
        <v>1</v>
      </c>
      <c r="W2930">
        <v>6</v>
      </c>
      <c r="AA2930" s="7">
        <v>128160</v>
      </c>
      <c r="AF2930">
        <v>2</v>
      </c>
      <c r="AH2930">
        <v>2</v>
      </c>
      <c r="AJ2930" s="7">
        <v>127910</v>
      </c>
      <c r="BD2930">
        <v>1</v>
      </c>
      <c r="BI2930">
        <v>1</v>
      </c>
    </row>
    <row r="2931" spans="1:61" x14ac:dyDescent="0.25">
      <c r="A2931" s="7">
        <v>128160</v>
      </c>
      <c r="C2931">
        <v>2</v>
      </c>
      <c r="D2931">
        <v>2</v>
      </c>
      <c r="J2931" s="7">
        <v>127150</v>
      </c>
      <c r="Q2931">
        <v>1</v>
      </c>
      <c r="R2931">
        <v>1</v>
      </c>
      <c r="S2931">
        <v>2</v>
      </c>
      <c r="T2931">
        <v>3</v>
      </c>
      <c r="W2931">
        <v>7</v>
      </c>
      <c r="AA2931" s="7">
        <v>128188</v>
      </c>
      <c r="AF2931">
        <v>1</v>
      </c>
      <c r="AH2931">
        <v>1</v>
      </c>
      <c r="AJ2931" s="7">
        <v>127940</v>
      </c>
      <c r="BE2931">
        <v>1</v>
      </c>
      <c r="BF2931">
        <v>2</v>
      </c>
      <c r="BI2931">
        <v>3</v>
      </c>
    </row>
    <row r="2932" spans="1:61" x14ac:dyDescent="0.25">
      <c r="A2932" s="7">
        <v>128188</v>
      </c>
      <c r="C2932">
        <v>1</v>
      </c>
      <c r="D2932">
        <v>1</v>
      </c>
      <c r="J2932" s="7">
        <v>127179</v>
      </c>
      <c r="R2932">
        <v>1</v>
      </c>
      <c r="S2932">
        <v>4</v>
      </c>
      <c r="T2932">
        <v>1</v>
      </c>
      <c r="W2932">
        <v>6</v>
      </c>
      <c r="AA2932" s="7">
        <v>128189</v>
      </c>
      <c r="AF2932">
        <v>2</v>
      </c>
      <c r="AH2932">
        <v>2</v>
      </c>
      <c r="AJ2932" s="7">
        <v>128160</v>
      </c>
      <c r="BD2932">
        <v>2</v>
      </c>
      <c r="BI2932">
        <v>2</v>
      </c>
    </row>
    <row r="2933" spans="1:61" x14ac:dyDescent="0.25">
      <c r="A2933" s="7">
        <v>128189</v>
      </c>
      <c r="C2933">
        <v>2</v>
      </c>
      <c r="D2933">
        <v>2</v>
      </c>
      <c r="J2933" s="7">
        <v>127253</v>
      </c>
      <c r="R2933">
        <v>1</v>
      </c>
      <c r="W2933">
        <v>1</v>
      </c>
      <c r="AA2933" s="7">
        <v>128335</v>
      </c>
      <c r="AF2933">
        <v>3</v>
      </c>
      <c r="AH2933">
        <v>3</v>
      </c>
      <c r="AJ2933" s="7">
        <v>128188</v>
      </c>
      <c r="BD2933">
        <v>1</v>
      </c>
      <c r="BI2933">
        <v>1</v>
      </c>
    </row>
    <row r="2934" spans="1:61" x14ac:dyDescent="0.25">
      <c r="A2934" s="7">
        <v>128335</v>
      </c>
      <c r="C2934">
        <v>3</v>
      </c>
      <c r="D2934">
        <v>3</v>
      </c>
      <c r="J2934" s="7">
        <v>127281</v>
      </c>
      <c r="Q2934">
        <v>1</v>
      </c>
      <c r="R2934">
        <v>1</v>
      </c>
      <c r="S2934">
        <v>2</v>
      </c>
      <c r="V2934">
        <v>1</v>
      </c>
      <c r="W2934">
        <v>5</v>
      </c>
      <c r="AA2934" s="7">
        <v>128347</v>
      </c>
      <c r="AF2934">
        <v>3</v>
      </c>
      <c r="AH2934">
        <v>3</v>
      </c>
      <c r="AJ2934" s="7">
        <v>128189</v>
      </c>
      <c r="BD2934">
        <v>2</v>
      </c>
      <c r="BI2934">
        <v>2</v>
      </c>
    </row>
    <row r="2935" spans="1:61" x14ac:dyDescent="0.25">
      <c r="A2935" s="7">
        <v>128347</v>
      </c>
      <c r="C2935">
        <v>3</v>
      </c>
      <c r="D2935">
        <v>3</v>
      </c>
      <c r="J2935" s="7">
        <v>127358</v>
      </c>
      <c r="R2935">
        <v>2</v>
      </c>
      <c r="T2935">
        <v>1</v>
      </c>
      <c r="U2935">
        <v>1</v>
      </c>
      <c r="W2935">
        <v>4</v>
      </c>
      <c r="AA2935" s="7">
        <v>128445</v>
      </c>
      <c r="AF2935">
        <v>2</v>
      </c>
      <c r="AH2935">
        <v>2</v>
      </c>
      <c r="AJ2935" s="7">
        <v>128335</v>
      </c>
      <c r="BD2935">
        <v>1</v>
      </c>
      <c r="BE2935">
        <v>1</v>
      </c>
      <c r="BF2935">
        <v>1</v>
      </c>
      <c r="BI2935">
        <v>3</v>
      </c>
    </row>
    <row r="2936" spans="1:61" x14ac:dyDescent="0.25">
      <c r="A2936" s="7">
        <v>128445</v>
      </c>
      <c r="C2936">
        <v>2</v>
      </c>
      <c r="D2936">
        <v>2</v>
      </c>
      <c r="J2936" s="7">
        <v>127608</v>
      </c>
      <c r="Q2936">
        <v>1</v>
      </c>
      <c r="R2936">
        <v>1</v>
      </c>
      <c r="W2936">
        <v>2</v>
      </c>
      <c r="AA2936" s="7">
        <v>128553</v>
      </c>
      <c r="AF2936">
        <v>3</v>
      </c>
      <c r="AH2936">
        <v>3</v>
      </c>
      <c r="AJ2936" s="7">
        <v>128347</v>
      </c>
      <c r="BD2936">
        <v>3</v>
      </c>
      <c r="BI2936">
        <v>3</v>
      </c>
    </row>
    <row r="2937" spans="1:61" x14ac:dyDescent="0.25">
      <c r="A2937" s="7">
        <v>128553</v>
      </c>
      <c r="C2937">
        <v>3</v>
      </c>
      <c r="D2937">
        <v>3</v>
      </c>
      <c r="J2937" s="7">
        <v>127797</v>
      </c>
      <c r="Q2937">
        <v>1</v>
      </c>
      <c r="W2937">
        <v>1</v>
      </c>
      <c r="AA2937" s="7">
        <v>128593</v>
      </c>
      <c r="AF2937">
        <v>1</v>
      </c>
      <c r="AH2937">
        <v>1</v>
      </c>
      <c r="AJ2937" s="7">
        <v>128445</v>
      </c>
      <c r="BD2937">
        <v>2</v>
      </c>
      <c r="BI2937">
        <v>2</v>
      </c>
    </row>
    <row r="2938" spans="1:61" x14ac:dyDescent="0.25">
      <c r="A2938" s="7">
        <v>128593</v>
      </c>
      <c r="C2938">
        <v>1</v>
      </c>
      <c r="D2938">
        <v>1</v>
      </c>
      <c r="J2938" s="7">
        <v>127800</v>
      </c>
      <c r="R2938">
        <v>1</v>
      </c>
      <c r="W2938">
        <v>1</v>
      </c>
      <c r="AA2938" s="7">
        <v>128699</v>
      </c>
      <c r="AF2938">
        <v>1</v>
      </c>
      <c r="AH2938">
        <v>1</v>
      </c>
      <c r="AJ2938" s="7">
        <v>128553</v>
      </c>
      <c r="BD2938">
        <v>2</v>
      </c>
      <c r="BF2938">
        <v>1</v>
      </c>
      <c r="BI2938">
        <v>3</v>
      </c>
    </row>
    <row r="2939" spans="1:61" x14ac:dyDescent="0.25">
      <c r="A2939" s="7">
        <v>128699</v>
      </c>
      <c r="C2939">
        <v>1</v>
      </c>
      <c r="D2939">
        <v>1</v>
      </c>
      <c r="J2939" s="7">
        <v>127910</v>
      </c>
      <c r="R2939">
        <v>1</v>
      </c>
      <c r="W2939">
        <v>1</v>
      </c>
      <c r="AA2939" s="7">
        <v>128935</v>
      </c>
      <c r="AF2939">
        <v>1</v>
      </c>
      <c r="AH2939">
        <v>1</v>
      </c>
      <c r="AJ2939" s="7">
        <v>128593</v>
      </c>
      <c r="BD2939">
        <v>1</v>
      </c>
      <c r="BI2939">
        <v>1</v>
      </c>
    </row>
    <row r="2940" spans="1:61" x14ac:dyDescent="0.25">
      <c r="A2940" s="7">
        <v>128935</v>
      </c>
      <c r="C2940">
        <v>1</v>
      </c>
      <c r="D2940">
        <v>1</v>
      </c>
      <c r="J2940" s="7">
        <v>127940</v>
      </c>
      <c r="S2940">
        <v>1</v>
      </c>
      <c r="T2940">
        <v>2</v>
      </c>
      <c r="W2940">
        <v>3</v>
      </c>
      <c r="AA2940" s="7">
        <v>128994</v>
      </c>
      <c r="AF2940">
        <v>1</v>
      </c>
      <c r="AH2940">
        <v>1</v>
      </c>
      <c r="AJ2940" s="7">
        <v>128699</v>
      </c>
      <c r="BD2940">
        <v>1</v>
      </c>
      <c r="BI2940">
        <v>1</v>
      </c>
    </row>
    <row r="2941" spans="1:61" x14ac:dyDescent="0.25">
      <c r="A2941" s="7">
        <v>128994</v>
      </c>
      <c r="C2941">
        <v>1</v>
      </c>
      <c r="D2941">
        <v>1</v>
      </c>
      <c r="J2941" s="7">
        <v>128160</v>
      </c>
      <c r="R2941">
        <v>2</v>
      </c>
      <c r="W2941">
        <v>2</v>
      </c>
      <c r="AA2941" s="7">
        <v>129073</v>
      </c>
      <c r="AG2941">
        <v>1</v>
      </c>
      <c r="AH2941">
        <v>1</v>
      </c>
      <c r="AJ2941" s="7">
        <v>128935</v>
      </c>
      <c r="BD2941">
        <v>1</v>
      </c>
      <c r="BI2941">
        <v>1</v>
      </c>
    </row>
    <row r="2942" spans="1:61" x14ac:dyDescent="0.25">
      <c r="A2942" s="7">
        <v>129073</v>
      </c>
      <c r="C2942">
        <v>1</v>
      </c>
      <c r="D2942">
        <v>1</v>
      </c>
      <c r="J2942" s="7">
        <v>128188</v>
      </c>
      <c r="R2942">
        <v>1</v>
      </c>
      <c r="W2942">
        <v>1</v>
      </c>
      <c r="AA2942" s="7">
        <v>129248</v>
      </c>
      <c r="AF2942">
        <v>1</v>
      </c>
      <c r="AH2942">
        <v>1</v>
      </c>
      <c r="AJ2942" s="7">
        <v>128994</v>
      </c>
      <c r="BD2942">
        <v>1</v>
      </c>
      <c r="BI2942">
        <v>1</v>
      </c>
    </row>
    <row r="2943" spans="1:61" x14ac:dyDescent="0.25">
      <c r="A2943" s="7">
        <v>129248</v>
      </c>
      <c r="C2943">
        <v>1</v>
      </c>
      <c r="D2943">
        <v>1</v>
      </c>
      <c r="J2943" s="7">
        <v>128189</v>
      </c>
      <c r="R2943">
        <v>2</v>
      </c>
      <c r="W2943">
        <v>2</v>
      </c>
      <c r="AA2943" s="7">
        <v>129323</v>
      </c>
      <c r="AD2943">
        <v>1</v>
      </c>
      <c r="AH2943">
        <v>1</v>
      </c>
      <c r="AJ2943" s="7">
        <v>129073</v>
      </c>
      <c r="BF2943">
        <v>1</v>
      </c>
      <c r="BI2943">
        <v>1</v>
      </c>
    </row>
    <row r="2944" spans="1:61" x14ac:dyDescent="0.25">
      <c r="A2944" s="7">
        <v>129323</v>
      </c>
      <c r="C2944">
        <v>1</v>
      </c>
      <c r="D2944">
        <v>1</v>
      </c>
      <c r="J2944" s="7">
        <v>128335</v>
      </c>
      <c r="R2944">
        <v>1</v>
      </c>
      <c r="S2944">
        <v>1</v>
      </c>
      <c r="T2944">
        <v>1</v>
      </c>
      <c r="W2944">
        <v>3</v>
      </c>
      <c r="AA2944" s="7">
        <v>129496</v>
      </c>
      <c r="AF2944">
        <v>1</v>
      </c>
      <c r="AH2944">
        <v>1</v>
      </c>
      <c r="AJ2944" s="7">
        <v>129248</v>
      </c>
      <c r="BD2944">
        <v>1</v>
      </c>
      <c r="BI2944">
        <v>1</v>
      </c>
    </row>
    <row r="2945" spans="1:61" x14ac:dyDescent="0.25">
      <c r="A2945" s="7">
        <v>129496</v>
      </c>
      <c r="C2945">
        <v>1</v>
      </c>
      <c r="D2945">
        <v>1</v>
      </c>
      <c r="J2945" s="7">
        <v>128347</v>
      </c>
      <c r="R2945">
        <v>3</v>
      </c>
      <c r="W2945">
        <v>3</v>
      </c>
      <c r="AA2945" s="7">
        <v>129673</v>
      </c>
      <c r="AD2945">
        <v>1</v>
      </c>
      <c r="AH2945">
        <v>1</v>
      </c>
      <c r="AJ2945" s="7">
        <v>129323</v>
      </c>
      <c r="BD2945">
        <v>1</v>
      </c>
      <c r="BI2945">
        <v>1</v>
      </c>
    </row>
    <row r="2946" spans="1:61" x14ac:dyDescent="0.25">
      <c r="A2946" s="7">
        <v>129673</v>
      </c>
      <c r="C2946">
        <v>1</v>
      </c>
      <c r="D2946">
        <v>1</v>
      </c>
      <c r="J2946" s="7">
        <v>128445</v>
      </c>
      <c r="R2946">
        <v>2</v>
      </c>
      <c r="W2946">
        <v>2</v>
      </c>
      <c r="AA2946" s="7">
        <v>129765</v>
      </c>
      <c r="AG2946">
        <v>1</v>
      </c>
      <c r="AH2946">
        <v>1</v>
      </c>
      <c r="AJ2946" s="7">
        <v>129496</v>
      </c>
      <c r="BD2946">
        <v>1</v>
      </c>
      <c r="BI2946">
        <v>1</v>
      </c>
    </row>
    <row r="2947" spans="1:61" x14ac:dyDescent="0.25">
      <c r="A2947" s="7">
        <v>129765</v>
      </c>
      <c r="C2947">
        <v>1</v>
      </c>
      <c r="D2947">
        <v>1</v>
      </c>
      <c r="J2947" s="7">
        <v>128553</v>
      </c>
      <c r="R2947">
        <v>2</v>
      </c>
      <c r="T2947">
        <v>1</v>
      </c>
      <c r="W2947">
        <v>3</v>
      </c>
      <c r="AA2947" s="7">
        <v>129872</v>
      </c>
      <c r="AF2947">
        <v>1</v>
      </c>
      <c r="AH2947">
        <v>1</v>
      </c>
      <c r="AJ2947" s="7">
        <v>129673</v>
      </c>
      <c r="BD2947">
        <v>1</v>
      </c>
      <c r="BI2947">
        <v>1</v>
      </c>
    </row>
    <row r="2948" spans="1:61" x14ac:dyDescent="0.25">
      <c r="A2948" s="7">
        <v>129872</v>
      </c>
      <c r="C2948">
        <v>1</v>
      </c>
      <c r="D2948">
        <v>1</v>
      </c>
      <c r="J2948" s="7">
        <v>128593</v>
      </c>
      <c r="R2948">
        <v>1</v>
      </c>
      <c r="W2948">
        <v>1</v>
      </c>
      <c r="AA2948" s="7">
        <v>129938</v>
      </c>
      <c r="AF2948">
        <v>10</v>
      </c>
      <c r="AH2948">
        <v>10</v>
      </c>
      <c r="AJ2948" s="7">
        <v>129765</v>
      </c>
      <c r="BF2948">
        <v>1</v>
      </c>
      <c r="BI2948">
        <v>1</v>
      </c>
    </row>
    <row r="2949" spans="1:61" x14ac:dyDescent="0.25">
      <c r="A2949" s="7">
        <v>129938</v>
      </c>
      <c r="C2949">
        <v>10</v>
      </c>
      <c r="D2949">
        <v>10</v>
      </c>
      <c r="J2949" s="7">
        <v>128699</v>
      </c>
      <c r="R2949">
        <v>1</v>
      </c>
      <c r="W2949">
        <v>1</v>
      </c>
      <c r="AA2949" s="7">
        <v>129948</v>
      </c>
      <c r="AF2949">
        <v>1</v>
      </c>
      <c r="AH2949">
        <v>1</v>
      </c>
      <c r="AJ2949" s="7">
        <v>129872</v>
      </c>
      <c r="BD2949">
        <v>1</v>
      </c>
      <c r="BI2949">
        <v>1</v>
      </c>
    </row>
    <row r="2950" spans="1:61" x14ac:dyDescent="0.25">
      <c r="A2950" s="7">
        <v>129948</v>
      </c>
      <c r="C2950">
        <v>1</v>
      </c>
      <c r="D2950">
        <v>1</v>
      </c>
      <c r="J2950" s="7">
        <v>128935</v>
      </c>
      <c r="R2950">
        <v>1</v>
      </c>
      <c r="W2950">
        <v>1</v>
      </c>
      <c r="AA2950" s="7">
        <v>129968</v>
      </c>
      <c r="AD2950">
        <v>1</v>
      </c>
      <c r="AH2950">
        <v>1</v>
      </c>
      <c r="AJ2950" s="7">
        <v>129938</v>
      </c>
      <c r="BE2950">
        <v>5</v>
      </c>
      <c r="BF2950">
        <v>2</v>
      </c>
      <c r="BG2950">
        <v>3</v>
      </c>
      <c r="BI2950">
        <v>10</v>
      </c>
    </row>
    <row r="2951" spans="1:61" x14ac:dyDescent="0.25">
      <c r="A2951" s="7">
        <v>129968</v>
      </c>
      <c r="C2951">
        <v>1</v>
      </c>
      <c r="D2951">
        <v>1</v>
      </c>
      <c r="J2951" s="7">
        <v>128994</v>
      </c>
      <c r="R2951">
        <v>1</v>
      </c>
      <c r="W2951">
        <v>1</v>
      </c>
      <c r="AA2951" s="7">
        <v>129976</v>
      </c>
      <c r="AD2951">
        <v>3</v>
      </c>
      <c r="AH2951">
        <v>3</v>
      </c>
      <c r="AJ2951" s="7">
        <v>129948</v>
      </c>
      <c r="BE2951">
        <v>1</v>
      </c>
      <c r="BI2951">
        <v>1</v>
      </c>
    </row>
    <row r="2952" spans="1:61" x14ac:dyDescent="0.25">
      <c r="A2952" s="7">
        <v>129976</v>
      </c>
      <c r="C2952">
        <v>3</v>
      </c>
      <c r="D2952">
        <v>3</v>
      </c>
      <c r="J2952" s="7">
        <v>129073</v>
      </c>
      <c r="T2952">
        <v>1</v>
      </c>
      <c r="W2952">
        <v>1</v>
      </c>
      <c r="AA2952" s="7">
        <v>130015</v>
      </c>
      <c r="AD2952">
        <v>7</v>
      </c>
      <c r="AH2952">
        <v>7</v>
      </c>
      <c r="AJ2952" s="7">
        <v>129968</v>
      </c>
      <c r="BD2952">
        <v>1</v>
      </c>
      <c r="BI2952">
        <v>1</v>
      </c>
    </row>
    <row r="2953" spans="1:61" x14ac:dyDescent="0.25">
      <c r="A2953" s="7">
        <v>130015</v>
      </c>
      <c r="C2953">
        <v>7</v>
      </c>
      <c r="D2953">
        <v>7</v>
      </c>
      <c r="J2953" s="7">
        <v>129248</v>
      </c>
      <c r="R2953">
        <v>1</v>
      </c>
      <c r="W2953">
        <v>1</v>
      </c>
      <c r="AA2953" s="7">
        <v>130109</v>
      </c>
      <c r="AG2953">
        <v>1</v>
      </c>
      <c r="AH2953">
        <v>1</v>
      </c>
      <c r="AJ2953" s="7">
        <v>129976</v>
      </c>
      <c r="BD2953">
        <v>1</v>
      </c>
      <c r="BE2953">
        <v>2</v>
      </c>
      <c r="BI2953">
        <v>3</v>
      </c>
    </row>
    <row r="2954" spans="1:61" x14ac:dyDescent="0.25">
      <c r="A2954" s="7">
        <v>130109</v>
      </c>
      <c r="C2954">
        <v>1</v>
      </c>
      <c r="D2954">
        <v>1</v>
      </c>
      <c r="J2954" s="7">
        <v>129323</v>
      </c>
      <c r="R2954">
        <v>1</v>
      </c>
      <c r="W2954">
        <v>1</v>
      </c>
      <c r="AA2954" s="7">
        <v>130124</v>
      </c>
      <c r="AD2954">
        <v>4</v>
      </c>
      <c r="AH2954">
        <v>4</v>
      </c>
      <c r="AJ2954" s="7">
        <v>130015</v>
      </c>
      <c r="BD2954">
        <v>1</v>
      </c>
      <c r="BE2954">
        <v>1</v>
      </c>
      <c r="BF2954">
        <v>1</v>
      </c>
      <c r="BG2954">
        <v>4</v>
      </c>
      <c r="BI2954">
        <v>7</v>
      </c>
    </row>
    <row r="2955" spans="1:61" x14ac:dyDescent="0.25">
      <c r="A2955" s="7">
        <v>130124</v>
      </c>
      <c r="C2955">
        <v>4</v>
      </c>
      <c r="D2955">
        <v>4</v>
      </c>
      <c r="J2955" s="7">
        <v>129496</v>
      </c>
      <c r="R2955">
        <v>1</v>
      </c>
      <c r="W2955">
        <v>1</v>
      </c>
      <c r="AA2955" s="7">
        <v>130191</v>
      </c>
      <c r="AD2955">
        <v>2</v>
      </c>
      <c r="AH2955">
        <v>2</v>
      </c>
      <c r="AJ2955" s="7">
        <v>130109</v>
      </c>
      <c r="BE2955">
        <v>1</v>
      </c>
      <c r="BI2955">
        <v>1</v>
      </c>
    </row>
    <row r="2956" spans="1:61" x14ac:dyDescent="0.25">
      <c r="A2956" s="7">
        <v>130191</v>
      </c>
      <c r="C2956">
        <v>2</v>
      </c>
      <c r="D2956">
        <v>2</v>
      </c>
      <c r="J2956" s="7">
        <v>129673</v>
      </c>
      <c r="R2956">
        <v>1</v>
      </c>
      <c r="W2956">
        <v>1</v>
      </c>
      <c r="AA2956" s="7">
        <v>130192</v>
      </c>
      <c r="AF2956">
        <v>2</v>
      </c>
      <c r="AH2956">
        <v>2</v>
      </c>
      <c r="AJ2956" s="7">
        <v>130124</v>
      </c>
      <c r="BD2956">
        <v>2</v>
      </c>
      <c r="BE2956">
        <v>1</v>
      </c>
      <c r="BF2956">
        <v>1</v>
      </c>
      <c r="BI2956">
        <v>4</v>
      </c>
    </row>
    <row r="2957" spans="1:61" x14ac:dyDescent="0.25">
      <c r="A2957" s="7">
        <v>130192</v>
      </c>
      <c r="C2957">
        <v>2</v>
      </c>
      <c r="D2957">
        <v>2</v>
      </c>
      <c r="J2957" s="7">
        <v>129765</v>
      </c>
      <c r="T2957">
        <v>1</v>
      </c>
      <c r="W2957">
        <v>1</v>
      </c>
      <c r="AA2957" s="7">
        <v>130385</v>
      </c>
      <c r="AD2957">
        <v>1</v>
      </c>
      <c r="AH2957">
        <v>1</v>
      </c>
      <c r="AJ2957" s="7">
        <v>130191</v>
      </c>
      <c r="BD2957">
        <v>1</v>
      </c>
      <c r="BE2957">
        <v>1</v>
      </c>
      <c r="BI2957">
        <v>2</v>
      </c>
    </row>
    <row r="2958" spans="1:61" x14ac:dyDescent="0.25">
      <c r="A2958" s="7">
        <v>130385</v>
      </c>
      <c r="C2958">
        <v>1</v>
      </c>
      <c r="D2958">
        <v>1</v>
      </c>
      <c r="J2958" s="7">
        <v>129872</v>
      </c>
      <c r="R2958">
        <v>1</v>
      </c>
      <c r="W2958">
        <v>1</v>
      </c>
      <c r="AA2958" s="7">
        <v>130399</v>
      </c>
      <c r="AD2958">
        <v>1</v>
      </c>
      <c r="AH2958">
        <v>1</v>
      </c>
      <c r="AJ2958" s="7">
        <v>130192</v>
      </c>
      <c r="BD2958">
        <v>1</v>
      </c>
      <c r="BH2958">
        <v>1</v>
      </c>
      <c r="BI2958">
        <v>2</v>
      </c>
    </row>
    <row r="2959" spans="1:61" x14ac:dyDescent="0.25">
      <c r="A2959" s="7">
        <v>130399</v>
      </c>
      <c r="C2959">
        <v>1</v>
      </c>
      <c r="D2959">
        <v>1</v>
      </c>
      <c r="J2959" s="7">
        <v>129938</v>
      </c>
      <c r="S2959">
        <v>5</v>
      </c>
      <c r="T2959">
        <v>2</v>
      </c>
      <c r="U2959">
        <v>3</v>
      </c>
      <c r="W2959">
        <v>10</v>
      </c>
      <c r="AA2959" s="7">
        <v>130432</v>
      </c>
      <c r="AF2959">
        <v>1</v>
      </c>
      <c r="AH2959">
        <v>1</v>
      </c>
      <c r="AJ2959" s="7">
        <v>130385</v>
      </c>
      <c r="BD2959">
        <v>1</v>
      </c>
      <c r="BI2959">
        <v>1</v>
      </c>
    </row>
    <row r="2960" spans="1:61" x14ac:dyDescent="0.25">
      <c r="A2960" s="7">
        <v>130432</v>
      </c>
      <c r="C2960">
        <v>1</v>
      </c>
      <c r="D2960">
        <v>1</v>
      </c>
      <c r="J2960" s="7">
        <v>129948</v>
      </c>
      <c r="S2960">
        <v>1</v>
      </c>
      <c r="W2960">
        <v>1</v>
      </c>
      <c r="AA2960" s="7">
        <v>130438</v>
      </c>
      <c r="AF2960">
        <v>1</v>
      </c>
      <c r="AH2960">
        <v>1</v>
      </c>
      <c r="AJ2960" s="7">
        <v>130399</v>
      </c>
      <c r="BD2960">
        <v>1</v>
      </c>
      <c r="BI2960">
        <v>1</v>
      </c>
    </row>
    <row r="2961" spans="1:61" x14ac:dyDescent="0.25">
      <c r="A2961" s="7">
        <v>130438</v>
      </c>
      <c r="C2961">
        <v>1</v>
      </c>
      <c r="D2961">
        <v>1</v>
      </c>
      <c r="J2961" s="7">
        <v>129968</v>
      </c>
      <c r="R2961">
        <v>1</v>
      </c>
      <c r="W2961">
        <v>1</v>
      </c>
      <c r="AA2961" s="7">
        <v>130458</v>
      </c>
      <c r="AF2961">
        <v>1</v>
      </c>
      <c r="AH2961">
        <v>1</v>
      </c>
      <c r="AJ2961" s="7">
        <v>130432</v>
      </c>
      <c r="BG2961">
        <v>1</v>
      </c>
      <c r="BI2961">
        <v>1</v>
      </c>
    </row>
    <row r="2962" spans="1:61" x14ac:dyDescent="0.25">
      <c r="A2962" s="7">
        <v>130458</v>
      </c>
      <c r="C2962">
        <v>1</v>
      </c>
      <c r="D2962">
        <v>1</v>
      </c>
      <c r="J2962" s="7">
        <v>129976</v>
      </c>
      <c r="R2962">
        <v>1</v>
      </c>
      <c r="S2962">
        <v>2</v>
      </c>
      <c r="W2962">
        <v>3</v>
      </c>
      <c r="AA2962" s="7">
        <v>130507</v>
      </c>
      <c r="AF2962">
        <v>1</v>
      </c>
      <c r="AH2962">
        <v>1</v>
      </c>
      <c r="AJ2962" s="7">
        <v>130438</v>
      </c>
      <c r="BD2962">
        <v>1</v>
      </c>
      <c r="BI2962">
        <v>1</v>
      </c>
    </row>
    <row r="2963" spans="1:61" x14ac:dyDescent="0.25">
      <c r="A2963" s="7">
        <v>130507</v>
      </c>
      <c r="C2963">
        <v>1</v>
      </c>
      <c r="D2963">
        <v>1</v>
      </c>
      <c r="J2963" s="7">
        <v>130015</v>
      </c>
      <c r="R2963">
        <v>1</v>
      </c>
      <c r="S2963">
        <v>1</v>
      </c>
      <c r="T2963">
        <v>1</v>
      </c>
      <c r="U2963">
        <v>4</v>
      </c>
      <c r="W2963">
        <v>7</v>
      </c>
      <c r="AA2963" s="7">
        <v>130604</v>
      </c>
      <c r="AD2963">
        <v>1</v>
      </c>
      <c r="AH2963">
        <v>1</v>
      </c>
      <c r="AJ2963" s="7">
        <v>130458</v>
      </c>
      <c r="BD2963">
        <v>1</v>
      </c>
      <c r="BI2963">
        <v>1</v>
      </c>
    </row>
    <row r="2964" spans="1:61" x14ac:dyDescent="0.25">
      <c r="A2964" s="7">
        <v>130604</v>
      </c>
      <c r="C2964">
        <v>1</v>
      </c>
      <c r="D2964">
        <v>1</v>
      </c>
      <c r="J2964" s="7">
        <v>130109</v>
      </c>
      <c r="S2964">
        <v>1</v>
      </c>
      <c r="W2964">
        <v>1</v>
      </c>
      <c r="AA2964" s="7">
        <v>130634</v>
      </c>
      <c r="AD2964">
        <v>1</v>
      </c>
      <c r="AH2964">
        <v>1</v>
      </c>
      <c r="AJ2964" s="7">
        <v>130507</v>
      </c>
      <c r="BE2964">
        <v>1</v>
      </c>
      <c r="BI2964">
        <v>1</v>
      </c>
    </row>
    <row r="2965" spans="1:61" x14ac:dyDescent="0.25">
      <c r="A2965" s="7">
        <v>130634</v>
      </c>
      <c r="C2965">
        <v>1</v>
      </c>
      <c r="D2965">
        <v>1</v>
      </c>
      <c r="J2965" s="7">
        <v>130124</v>
      </c>
      <c r="R2965">
        <v>2</v>
      </c>
      <c r="S2965">
        <v>1</v>
      </c>
      <c r="T2965">
        <v>1</v>
      </c>
      <c r="W2965">
        <v>4</v>
      </c>
      <c r="AA2965" s="7">
        <v>130642</v>
      </c>
      <c r="AD2965">
        <v>1</v>
      </c>
      <c r="AH2965">
        <v>1</v>
      </c>
      <c r="AJ2965" s="7">
        <v>130604</v>
      </c>
      <c r="BD2965">
        <v>1</v>
      </c>
      <c r="BI2965">
        <v>1</v>
      </c>
    </row>
    <row r="2966" spans="1:61" x14ac:dyDescent="0.25">
      <c r="A2966" s="7">
        <v>130642</v>
      </c>
      <c r="C2966">
        <v>1</v>
      </c>
      <c r="D2966">
        <v>1</v>
      </c>
      <c r="J2966" s="7">
        <v>130191</v>
      </c>
      <c r="R2966">
        <v>1</v>
      </c>
      <c r="S2966">
        <v>1</v>
      </c>
      <c r="W2966">
        <v>2</v>
      </c>
      <c r="AA2966" s="7">
        <v>130643</v>
      </c>
      <c r="AD2966">
        <v>2</v>
      </c>
      <c r="AH2966">
        <v>2</v>
      </c>
      <c r="AJ2966" s="7">
        <v>130634</v>
      </c>
      <c r="BD2966">
        <v>1</v>
      </c>
      <c r="BI2966">
        <v>1</v>
      </c>
    </row>
    <row r="2967" spans="1:61" x14ac:dyDescent="0.25">
      <c r="A2967" s="7">
        <v>130643</v>
      </c>
      <c r="C2967">
        <v>2</v>
      </c>
      <c r="D2967">
        <v>2</v>
      </c>
      <c r="J2967" s="7">
        <v>130192</v>
      </c>
      <c r="R2967">
        <v>1</v>
      </c>
      <c r="V2967">
        <v>1</v>
      </c>
      <c r="W2967">
        <v>2</v>
      </c>
      <c r="AA2967" s="7">
        <v>130663</v>
      </c>
      <c r="AD2967">
        <v>3</v>
      </c>
      <c r="AH2967">
        <v>3</v>
      </c>
      <c r="AJ2967" s="7">
        <v>130642</v>
      </c>
      <c r="BD2967">
        <v>1</v>
      </c>
      <c r="BI2967">
        <v>1</v>
      </c>
    </row>
    <row r="2968" spans="1:61" x14ac:dyDescent="0.25">
      <c r="A2968" s="7">
        <v>130663</v>
      </c>
      <c r="C2968">
        <v>3</v>
      </c>
      <c r="D2968">
        <v>3</v>
      </c>
      <c r="J2968" s="7">
        <v>130385</v>
      </c>
      <c r="R2968">
        <v>1</v>
      </c>
      <c r="W2968">
        <v>1</v>
      </c>
      <c r="AA2968" s="7">
        <v>130690</v>
      </c>
      <c r="AD2968">
        <v>4</v>
      </c>
      <c r="AH2968">
        <v>4</v>
      </c>
      <c r="AJ2968" s="7">
        <v>130643</v>
      </c>
      <c r="BD2968">
        <v>1</v>
      </c>
      <c r="BE2968">
        <v>1</v>
      </c>
      <c r="BI2968">
        <v>2</v>
      </c>
    </row>
    <row r="2969" spans="1:61" x14ac:dyDescent="0.25">
      <c r="A2969" s="7">
        <v>130690</v>
      </c>
      <c r="C2969">
        <v>4</v>
      </c>
      <c r="D2969">
        <v>4</v>
      </c>
      <c r="J2969" s="7">
        <v>130399</v>
      </c>
      <c r="R2969">
        <v>1</v>
      </c>
      <c r="W2969">
        <v>1</v>
      </c>
      <c r="AA2969" s="7">
        <v>130716</v>
      </c>
      <c r="AF2969">
        <v>2</v>
      </c>
      <c r="AH2969">
        <v>2</v>
      </c>
      <c r="AJ2969" s="7">
        <v>130663</v>
      </c>
      <c r="BD2969">
        <v>1</v>
      </c>
      <c r="BE2969">
        <v>2</v>
      </c>
      <c r="BI2969">
        <v>3</v>
      </c>
    </row>
    <row r="2970" spans="1:61" x14ac:dyDescent="0.25">
      <c r="A2970" s="7">
        <v>130716</v>
      </c>
      <c r="C2970">
        <v>2</v>
      </c>
      <c r="D2970">
        <v>2</v>
      </c>
      <c r="J2970" s="7">
        <v>130432</v>
      </c>
      <c r="U2970">
        <v>1</v>
      </c>
      <c r="W2970">
        <v>1</v>
      </c>
      <c r="AA2970" s="7">
        <v>130770</v>
      </c>
      <c r="AD2970">
        <v>6</v>
      </c>
      <c r="AH2970">
        <v>6</v>
      </c>
      <c r="AJ2970" s="7">
        <v>130690</v>
      </c>
      <c r="BD2970">
        <v>1</v>
      </c>
      <c r="BH2970">
        <v>3</v>
      </c>
      <c r="BI2970">
        <v>4</v>
      </c>
    </row>
    <row r="2971" spans="1:61" x14ac:dyDescent="0.25">
      <c r="A2971" s="7">
        <v>130770</v>
      </c>
      <c r="C2971">
        <v>6</v>
      </c>
      <c r="D2971">
        <v>6</v>
      </c>
      <c r="J2971" s="7">
        <v>130438</v>
      </c>
      <c r="R2971">
        <v>1</v>
      </c>
      <c r="W2971">
        <v>1</v>
      </c>
      <c r="AA2971" s="7">
        <v>130772</v>
      </c>
      <c r="AD2971">
        <v>1</v>
      </c>
      <c r="AF2971">
        <v>1</v>
      </c>
      <c r="AH2971">
        <v>2</v>
      </c>
      <c r="AJ2971" s="7">
        <v>130716</v>
      </c>
      <c r="BD2971">
        <v>1</v>
      </c>
      <c r="BE2971">
        <v>1</v>
      </c>
      <c r="BI2971">
        <v>2</v>
      </c>
    </row>
    <row r="2972" spans="1:61" x14ac:dyDescent="0.25">
      <c r="A2972" s="7">
        <v>130772</v>
      </c>
      <c r="C2972">
        <v>2</v>
      </c>
      <c r="D2972">
        <v>2</v>
      </c>
      <c r="J2972" s="7">
        <v>130458</v>
      </c>
      <c r="R2972">
        <v>1</v>
      </c>
      <c r="W2972">
        <v>1</v>
      </c>
      <c r="AA2972" s="7">
        <v>130780</v>
      </c>
      <c r="AF2972">
        <v>1</v>
      </c>
      <c r="AH2972">
        <v>1</v>
      </c>
      <c r="AJ2972" s="7">
        <v>130770</v>
      </c>
      <c r="BD2972">
        <v>1</v>
      </c>
      <c r="BE2972">
        <v>2</v>
      </c>
      <c r="BG2972">
        <v>2</v>
      </c>
      <c r="BH2972">
        <v>1</v>
      </c>
      <c r="BI2972">
        <v>6</v>
      </c>
    </row>
    <row r="2973" spans="1:61" x14ac:dyDescent="0.25">
      <c r="A2973" s="7">
        <v>130780</v>
      </c>
      <c r="C2973">
        <v>1</v>
      </c>
      <c r="D2973">
        <v>1</v>
      </c>
      <c r="J2973" s="7">
        <v>130507</v>
      </c>
      <c r="S2973">
        <v>1</v>
      </c>
      <c r="W2973">
        <v>1</v>
      </c>
      <c r="AA2973" s="7">
        <v>130793</v>
      </c>
      <c r="AD2973">
        <v>1</v>
      </c>
      <c r="AH2973">
        <v>1</v>
      </c>
      <c r="AJ2973" s="7">
        <v>130772</v>
      </c>
      <c r="BD2973">
        <v>1</v>
      </c>
      <c r="BE2973">
        <v>1</v>
      </c>
      <c r="BI2973">
        <v>2</v>
      </c>
    </row>
    <row r="2974" spans="1:61" x14ac:dyDescent="0.25">
      <c r="A2974" s="7">
        <v>130793</v>
      </c>
      <c r="C2974">
        <v>1</v>
      </c>
      <c r="D2974">
        <v>1</v>
      </c>
      <c r="J2974" s="7">
        <v>130604</v>
      </c>
      <c r="R2974">
        <v>1</v>
      </c>
      <c r="W2974">
        <v>1</v>
      </c>
      <c r="AA2974" s="7">
        <v>130845</v>
      </c>
      <c r="AD2974">
        <v>5</v>
      </c>
      <c r="AH2974">
        <v>5</v>
      </c>
      <c r="AJ2974" s="7">
        <v>130780</v>
      </c>
      <c r="BD2974">
        <v>1</v>
      </c>
      <c r="BI2974">
        <v>1</v>
      </c>
    </row>
    <row r="2975" spans="1:61" x14ac:dyDescent="0.25">
      <c r="A2975" s="7">
        <v>130845</v>
      </c>
      <c r="C2975">
        <v>5</v>
      </c>
      <c r="D2975">
        <v>5</v>
      </c>
      <c r="J2975" s="7">
        <v>130634</v>
      </c>
      <c r="R2975">
        <v>1</v>
      </c>
      <c r="W2975">
        <v>1</v>
      </c>
      <c r="AA2975" s="7">
        <v>130876</v>
      </c>
      <c r="AD2975">
        <v>5</v>
      </c>
      <c r="AH2975">
        <v>5</v>
      </c>
      <c r="AJ2975" s="7">
        <v>130793</v>
      </c>
      <c r="BD2975">
        <v>1</v>
      </c>
      <c r="BI2975">
        <v>1</v>
      </c>
    </row>
    <row r="2976" spans="1:61" x14ac:dyDescent="0.25">
      <c r="A2976" s="7">
        <v>130876</v>
      </c>
      <c r="C2976">
        <v>5</v>
      </c>
      <c r="D2976">
        <v>5</v>
      </c>
      <c r="J2976" s="7">
        <v>130642</v>
      </c>
      <c r="R2976">
        <v>1</v>
      </c>
      <c r="W2976">
        <v>1</v>
      </c>
      <c r="AA2976" s="7">
        <v>130878</v>
      </c>
      <c r="AD2976">
        <v>1</v>
      </c>
      <c r="AH2976">
        <v>1</v>
      </c>
      <c r="AJ2976" s="7">
        <v>130845</v>
      </c>
      <c r="BD2976">
        <v>2</v>
      </c>
      <c r="BE2976">
        <v>3</v>
      </c>
      <c r="BI2976">
        <v>5</v>
      </c>
    </row>
    <row r="2977" spans="1:61" x14ac:dyDescent="0.25">
      <c r="A2977" s="7">
        <v>130878</v>
      </c>
      <c r="C2977">
        <v>1</v>
      </c>
      <c r="D2977">
        <v>1</v>
      </c>
      <c r="J2977" s="7">
        <v>130643</v>
      </c>
      <c r="R2977">
        <v>1</v>
      </c>
      <c r="S2977">
        <v>1</v>
      </c>
      <c r="W2977">
        <v>2</v>
      </c>
      <c r="AA2977" s="7">
        <v>130884</v>
      </c>
      <c r="AD2977">
        <v>1</v>
      </c>
      <c r="AH2977">
        <v>1</v>
      </c>
      <c r="AJ2977" s="7">
        <v>130876</v>
      </c>
      <c r="BD2977">
        <v>1</v>
      </c>
      <c r="BE2977">
        <v>2</v>
      </c>
      <c r="BG2977">
        <v>2</v>
      </c>
      <c r="BI2977">
        <v>5</v>
      </c>
    </row>
    <row r="2978" spans="1:61" x14ac:dyDescent="0.25">
      <c r="A2978" s="7">
        <v>130884</v>
      </c>
      <c r="C2978">
        <v>1</v>
      </c>
      <c r="D2978">
        <v>1</v>
      </c>
      <c r="J2978" s="7">
        <v>130663</v>
      </c>
      <c r="R2978">
        <v>1</v>
      </c>
      <c r="S2978">
        <v>2</v>
      </c>
      <c r="W2978">
        <v>3</v>
      </c>
      <c r="AA2978" s="7">
        <v>130905</v>
      </c>
      <c r="AD2978">
        <v>6</v>
      </c>
      <c r="AH2978">
        <v>6</v>
      </c>
      <c r="AJ2978" s="7">
        <v>130878</v>
      </c>
      <c r="BD2978">
        <v>1</v>
      </c>
      <c r="BI2978">
        <v>1</v>
      </c>
    </row>
    <row r="2979" spans="1:61" x14ac:dyDescent="0.25">
      <c r="A2979" s="7">
        <v>130905</v>
      </c>
      <c r="C2979">
        <v>6</v>
      </c>
      <c r="D2979">
        <v>6</v>
      </c>
      <c r="J2979" s="7">
        <v>130690</v>
      </c>
      <c r="R2979">
        <v>1</v>
      </c>
      <c r="V2979">
        <v>3</v>
      </c>
      <c r="W2979">
        <v>4</v>
      </c>
      <c r="AA2979" s="7">
        <v>130906</v>
      </c>
      <c r="AD2979">
        <v>2</v>
      </c>
      <c r="AH2979">
        <v>2</v>
      </c>
      <c r="AJ2979" s="7">
        <v>130884</v>
      </c>
      <c r="BD2979">
        <v>1</v>
      </c>
      <c r="BI2979">
        <v>1</v>
      </c>
    </row>
    <row r="2980" spans="1:61" x14ac:dyDescent="0.25">
      <c r="A2980" s="7">
        <v>130906</v>
      </c>
      <c r="C2980">
        <v>2</v>
      </c>
      <c r="D2980">
        <v>2</v>
      </c>
      <c r="J2980" s="7">
        <v>130716</v>
      </c>
      <c r="R2980">
        <v>1</v>
      </c>
      <c r="S2980">
        <v>1</v>
      </c>
      <c r="W2980">
        <v>2</v>
      </c>
      <c r="AA2980" s="7">
        <v>130999</v>
      </c>
      <c r="AD2980">
        <v>1</v>
      </c>
      <c r="AH2980">
        <v>1</v>
      </c>
      <c r="AJ2980" s="7">
        <v>130905</v>
      </c>
      <c r="BD2980">
        <v>1</v>
      </c>
      <c r="BE2980">
        <v>2</v>
      </c>
      <c r="BG2980">
        <v>1</v>
      </c>
      <c r="BH2980">
        <v>2</v>
      </c>
      <c r="BI2980">
        <v>6</v>
      </c>
    </row>
    <row r="2981" spans="1:61" x14ac:dyDescent="0.25">
      <c r="A2981" s="7">
        <v>130999</v>
      </c>
      <c r="C2981">
        <v>1</v>
      </c>
      <c r="D2981">
        <v>1</v>
      </c>
      <c r="J2981" s="7">
        <v>130770</v>
      </c>
      <c r="R2981">
        <v>1</v>
      </c>
      <c r="S2981">
        <v>2</v>
      </c>
      <c r="U2981">
        <v>2</v>
      </c>
      <c r="V2981">
        <v>1</v>
      </c>
      <c r="W2981">
        <v>6</v>
      </c>
      <c r="AA2981" s="7">
        <v>131008</v>
      </c>
      <c r="AD2981">
        <v>2</v>
      </c>
      <c r="AH2981">
        <v>2</v>
      </c>
      <c r="AJ2981" s="7">
        <v>130906</v>
      </c>
      <c r="BD2981">
        <v>1</v>
      </c>
      <c r="BE2981">
        <v>1</v>
      </c>
      <c r="BI2981">
        <v>2</v>
      </c>
    </row>
    <row r="2982" spans="1:61" x14ac:dyDescent="0.25">
      <c r="A2982" s="7">
        <v>131008</v>
      </c>
      <c r="C2982">
        <v>2</v>
      </c>
      <c r="D2982">
        <v>2</v>
      </c>
      <c r="J2982" s="7">
        <v>130772</v>
      </c>
      <c r="R2982">
        <v>1</v>
      </c>
      <c r="S2982">
        <v>1</v>
      </c>
      <c r="W2982">
        <v>2</v>
      </c>
      <c r="AA2982" s="7">
        <v>131056</v>
      </c>
      <c r="AD2982">
        <v>1</v>
      </c>
      <c r="AH2982">
        <v>1</v>
      </c>
      <c r="AJ2982" s="7">
        <v>130999</v>
      </c>
      <c r="BD2982">
        <v>1</v>
      </c>
      <c r="BI2982">
        <v>1</v>
      </c>
    </row>
    <row r="2983" spans="1:61" x14ac:dyDescent="0.25">
      <c r="A2983" s="7">
        <v>131056</v>
      </c>
      <c r="C2983">
        <v>1</v>
      </c>
      <c r="D2983">
        <v>1</v>
      </c>
      <c r="J2983" s="7">
        <v>130780</v>
      </c>
      <c r="R2983">
        <v>1</v>
      </c>
      <c r="W2983">
        <v>1</v>
      </c>
      <c r="AA2983" s="7">
        <v>131144</v>
      </c>
      <c r="AD2983">
        <v>4</v>
      </c>
      <c r="AH2983">
        <v>4</v>
      </c>
      <c r="AJ2983" s="7">
        <v>131008</v>
      </c>
      <c r="BD2983">
        <v>2</v>
      </c>
      <c r="BI2983">
        <v>2</v>
      </c>
    </row>
    <row r="2984" spans="1:61" x14ac:dyDescent="0.25">
      <c r="A2984" s="7">
        <v>131144</v>
      </c>
      <c r="C2984">
        <v>4</v>
      </c>
      <c r="D2984">
        <v>4</v>
      </c>
      <c r="J2984" s="7">
        <v>130793</v>
      </c>
      <c r="R2984">
        <v>1</v>
      </c>
      <c r="W2984">
        <v>1</v>
      </c>
      <c r="AA2984" s="7">
        <v>131178</v>
      </c>
      <c r="AD2984">
        <v>1</v>
      </c>
      <c r="AH2984">
        <v>1</v>
      </c>
      <c r="AJ2984" s="7">
        <v>131056</v>
      </c>
      <c r="BD2984">
        <v>1</v>
      </c>
      <c r="BI2984">
        <v>1</v>
      </c>
    </row>
    <row r="2985" spans="1:61" x14ac:dyDescent="0.25">
      <c r="A2985" s="7">
        <v>131178</v>
      </c>
      <c r="C2985">
        <v>1</v>
      </c>
      <c r="D2985">
        <v>1</v>
      </c>
      <c r="J2985" s="7">
        <v>130845</v>
      </c>
      <c r="R2985">
        <v>2</v>
      </c>
      <c r="S2985">
        <v>3</v>
      </c>
      <c r="W2985">
        <v>5</v>
      </c>
      <c r="AA2985" s="7">
        <v>131198</v>
      </c>
      <c r="AD2985">
        <v>2</v>
      </c>
      <c r="AH2985">
        <v>2</v>
      </c>
      <c r="AJ2985" s="7">
        <v>131144</v>
      </c>
      <c r="BE2985">
        <v>1</v>
      </c>
      <c r="BF2985">
        <v>3</v>
      </c>
      <c r="BI2985">
        <v>4</v>
      </c>
    </row>
    <row r="2986" spans="1:61" x14ac:dyDescent="0.25">
      <c r="A2986" s="7">
        <v>131198</v>
      </c>
      <c r="C2986">
        <v>2</v>
      </c>
      <c r="D2986">
        <v>2</v>
      </c>
      <c r="J2986" s="7">
        <v>130876</v>
      </c>
      <c r="R2986">
        <v>1</v>
      </c>
      <c r="S2986">
        <v>2</v>
      </c>
      <c r="U2986">
        <v>2</v>
      </c>
      <c r="W2986">
        <v>5</v>
      </c>
      <c r="AA2986" s="7">
        <v>131199</v>
      </c>
      <c r="AD2986">
        <v>2</v>
      </c>
      <c r="AH2986">
        <v>2</v>
      </c>
      <c r="AJ2986" s="7">
        <v>131178</v>
      </c>
      <c r="BD2986">
        <v>1</v>
      </c>
      <c r="BI2986">
        <v>1</v>
      </c>
    </row>
    <row r="2987" spans="1:61" x14ac:dyDescent="0.25">
      <c r="A2987" s="7">
        <v>131199</v>
      </c>
      <c r="C2987">
        <v>2</v>
      </c>
      <c r="D2987">
        <v>2</v>
      </c>
      <c r="J2987" s="7">
        <v>130878</v>
      </c>
      <c r="R2987">
        <v>1</v>
      </c>
      <c r="W2987">
        <v>1</v>
      </c>
      <c r="AA2987" s="7">
        <v>131203</v>
      </c>
      <c r="AD2987">
        <v>4</v>
      </c>
      <c r="AH2987">
        <v>4</v>
      </c>
      <c r="AJ2987" s="7">
        <v>131198</v>
      </c>
      <c r="BD2987">
        <v>1</v>
      </c>
      <c r="BE2987">
        <v>1</v>
      </c>
      <c r="BI2987">
        <v>2</v>
      </c>
    </row>
    <row r="2988" spans="1:61" x14ac:dyDescent="0.25">
      <c r="A2988" s="7">
        <v>131203</v>
      </c>
      <c r="C2988">
        <v>4</v>
      </c>
      <c r="D2988">
        <v>4</v>
      </c>
      <c r="J2988" s="7">
        <v>130884</v>
      </c>
      <c r="R2988">
        <v>1</v>
      </c>
      <c r="W2988">
        <v>1</v>
      </c>
      <c r="AA2988" s="7">
        <v>131262</v>
      </c>
      <c r="AD2988">
        <v>1</v>
      </c>
      <c r="AH2988">
        <v>1</v>
      </c>
      <c r="AJ2988" s="7">
        <v>131199</v>
      </c>
      <c r="BD2988">
        <v>1</v>
      </c>
      <c r="BF2988">
        <v>1</v>
      </c>
      <c r="BI2988">
        <v>2</v>
      </c>
    </row>
    <row r="2989" spans="1:61" x14ac:dyDescent="0.25">
      <c r="A2989" s="7">
        <v>131262</v>
      </c>
      <c r="C2989">
        <v>1</v>
      </c>
      <c r="D2989">
        <v>1</v>
      </c>
      <c r="J2989" s="7">
        <v>130905</v>
      </c>
      <c r="R2989">
        <v>1</v>
      </c>
      <c r="S2989">
        <v>2</v>
      </c>
      <c r="U2989">
        <v>1</v>
      </c>
      <c r="V2989">
        <v>2</v>
      </c>
      <c r="W2989">
        <v>6</v>
      </c>
      <c r="AA2989" s="7">
        <v>131330</v>
      </c>
      <c r="AG2989">
        <v>2</v>
      </c>
      <c r="AH2989">
        <v>2</v>
      </c>
      <c r="AJ2989" s="7">
        <v>131203</v>
      </c>
      <c r="BD2989">
        <v>1</v>
      </c>
      <c r="BE2989">
        <v>2</v>
      </c>
      <c r="BG2989">
        <v>1</v>
      </c>
      <c r="BI2989">
        <v>4</v>
      </c>
    </row>
    <row r="2990" spans="1:61" x14ac:dyDescent="0.25">
      <c r="A2990" s="7">
        <v>131330</v>
      </c>
      <c r="C2990">
        <v>2</v>
      </c>
      <c r="D2990">
        <v>2</v>
      </c>
      <c r="J2990" s="7">
        <v>130906</v>
      </c>
      <c r="R2990">
        <v>1</v>
      </c>
      <c r="S2990">
        <v>1</v>
      </c>
      <c r="W2990">
        <v>2</v>
      </c>
      <c r="AA2990" s="7">
        <v>131368</v>
      </c>
      <c r="AD2990">
        <v>1</v>
      </c>
      <c r="AH2990">
        <v>1</v>
      </c>
      <c r="AJ2990" s="7">
        <v>131262</v>
      </c>
      <c r="BD2990">
        <v>1</v>
      </c>
      <c r="BI2990">
        <v>1</v>
      </c>
    </row>
    <row r="2991" spans="1:61" x14ac:dyDescent="0.25">
      <c r="A2991" s="7">
        <v>131368</v>
      </c>
      <c r="C2991">
        <v>1</v>
      </c>
      <c r="D2991">
        <v>1</v>
      </c>
      <c r="J2991" s="7">
        <v>130999</v>
      </c>
      <c r="R2991">
        <v>1</v>
      </c>
      <c r="W2991">
        <v>1</v>
      </c>
      <c r="AA2991" s="7">
        <v>131380</v>
      </c>
      <c r="AD2991">
        <v>5</v>
      </c>
      <c r="AH2991">
        <v>5</v>
      </c>
      <c r="AJ2991" s="7">
        <v>131330</v>
      </c>
      <c r="BE2991">
        <v>2</v>
      </c>
      <c r="BI2991">
        <v>2</v>
      </c>
    </row>
    <row r="2992" spans="1:61" x14ac:dyDescent="0.25">
      <c r="A2992" s="7">
        <v>131380</v>
      </c>
      <c r="C2992">
        <v>5</v>
      </c>
      <c r="D2992">
        <v>5</v>
      </c>
      <c r="J2992" s="7">
        <v>131008</v>
      </c>
      <c r="R2992">
        <v>2</v>
      </c>
      <c r="W2992">
        <v>2</v>
      </c>
      <c r="AA2992" s="7">
        <v>131405</v>
      </c>
      <c r="AG2992">
        <v>1</v>
      </c>
      <c r="AH2992">
        <v>1</v>
      </c>
      <c r="AJ2992" s="7">
        <v>131368</v>
      </c>
      <c r="BD2992">
        <v>1</v>
      </c>
      <c r="BI2992">
        <v>1</v>
      </c>
    </row>
    <row r="2993" spans="1:61" x14ac:dyDescent="0.25">
      <c r="A2993" s="7">
        <v>131405</v>
      </c>
      <c r="C2993">
        <v>1</v>
      </c>
      <c r="D2993">
        <v>1</v>
      </c>
      <c r="J2993" s="7">
        <v>131056</v>
      </c>
      <c r="R2993">
        <v>1</v>
      </c>
      <c r="W2993">
        <v>1</v>
      </c>
      <c r="AA2993" s="7">
        <v>131414</v>
      </c>
      <c r="AD2993">
        <v>7</v>
      </c>
      <c r="AH2993">
        <v>7</v>
      </c>
      <c r="AJ2993" s="7">
        <v>131380</v>
      </c>
      <c r="BD2993">
        <v>2</v>
      </c>
      <c r="BE2993">
        <v>1</v>
      </c>
      <c r="BG2993">
        <v>2</v>
      </c>
      <c r="BI2993">
        <v>5</v>
      </c>
    </row>
    <row r="2994" spans="1:61" x14ac:dyDescent="0.25">
      <c r="A2994" s="7">
        <v>131414</v>
      </c>
      <c r="C2994">
        <v>7</v>
      </c>
      <c r="D2994">
        <v>7</v>
      </c>
      <c r="J2994" s="7">
        <v>131144</v>
      </c>
      <c r="S2994">
        <v>1</v>
      </c>
      <c r="T2994">
        <v>3</v>
      </c>
      <c r="W2994">
        <v>4</v>
      </c>
      <c r="AA2994" s="7">
        <v>131494</v>
      </c>
      <c r="AD2994">
        <v>7</v>
      </c>
      <c r="AH2994">
        <v>7</v>
      </c>
      <c r="AJ2994" s="7">
        <v>131405</v>
      </c>
      <c r="BE2994">
        <v>1</v>
      </c>
      <c r="BI2994">
        <v>1</v>
      </c>
    </row>
    <row r="2995" spans="1:61" x14ac:dyDescent="0.25">
      <c r="A2995" s="7">
        <v>131494</v>
      </c>
      <c r="C2995">
        <v>7</v>
      </c>
      <c r="D2995">
        <v>7</v>
      </c>
      <c r="J2995" s="7">
        <v>131178</v>
      </c>
      <c r="R2995">
        <v>1</v>
      </c>
      <c r="W2995">
        <v>1</v>
      </c>
      <c r="AA2995" s="7">
        <v>131539</v>
      </c>
      <c r="AG2995">
        <v>3</v>
      </c>
      <c r="AH2995">
        <v>3</v>
      </c>
      <c r="AJ2995" s="7">
        <v>131414</v>
      </c>
      <c r="BD2995">
        <v>1</v>
      </c>
      <c r="BE2995">
        <v>2</v>
      </c>
      <c r="BF2995">
        <v>1</v>
      </c>
      <c r="BG2995">
        <v>3</v>
      </c>
      <c r="BI2995">
        <v>7</v>
      </c>
    </row>
    <row r="2996" spans="1:61" x14ac:dyDescent="0.25">
      <c r="A2996" s="7">
        <v>131539</v>
      </c>
      <c r="C2996">
        <v>3</v>
      </c>
      <c r="D2996">
        <v>3</v>
      </c>
      <c r="J2996" s="7">
        <v>131198</v>
      </c>
      <c r="R2996">
        <v>1</v>
      </c>
      <c r="S2996">
        <v>1</v>
      </c>
      <c r="W2996">
        <v>2</v>
      </c>
      <c r="AA2996" s="7">
        <v>131564</v>
      </c>
      <c r="AG2996">
        <v>4</v>
      </c>
      <c r="AH2996">
        <v>4</v>
      </c>
      <c r="AJ2996" s="7">
        <v>131494</v>
      </c>
      <c r="BD2996">
        <v>1</v>
      </c>
      <c r="BE2996">
        <v>1</v>
      </c>
      <c r="BF2996">
        <v>3</v>
      </c>
      <c r="BG2996">
        <v>2</v>
      </c>
      <c r="BI2996">
        <v>7</v>
      </c>
    </row>
    <row r="2997" spans="1:61" x14ac:dyDescent="0.25">
      <c r="A2997" s="7">
        <v>131564</v>
      </c>
      <c r="C2997">
        <v>4</v>
      </c>
      <c r="D2997">
        <v>4</v>
      </c>
      <c r="J2997" s="7">
        <v>131199</v>
      </c>
      <c r="R2997">
        <v>1</v>
      </c>
      <c r="T2997">
        <v>1</v>
      </c>
      <c r="W2997">
        <v>2</v>
      </c>
      <c r="AA2997" s="7">
        <v>131573</v>
      </c>
      <c r="AD2997">
        <v>5</v>
      </c>
      <c r="AH2997">
        <v>5</v>
      </c>
      <c r="AJ2997" s="7">
        <v>131539</v>
      </c>
      <c r="BE2997">
        <v>2</v>
      </c>
      <c r="BG2997">
        <v>1</v>
      </c>
      <c r="BI2997">
        <v>3</v>
      </c>
    </row>
    <row r="2998" spans="1:61" x14ac:dyDescent="0.25">
      <c r="A2998" s="7">
        <v>131573</v>
      </c>
      <c r="C2998">
        <v>5</v>
      </c>
      <c r="D2998">
        <v>5</v>
      </c>
      <c r="J2998" s="7">
        <v>131203</v>
      </c>
      <c r="R2998">
        <v>1</v>
      </c>
      <c r="S2998">
        <v>2</v>
      </c>
      <c r="U2998">
        <v>1</v>
      </c>
      <c r="W2998">
        <v>4</v>
      </c>
      <c r="AA2998" s="7">
        <v>131612</v>
      </c>
      <c r="AD2998">
        <v>1</v>
      </c>
      <c r="AH2998">
        <v>1</v>
      </c>
      <c r="AJ2998" s="7">
        <v>131564</v>
      </c>
      <c r="BE2998">
        <v>2</v>
      </c>
      <c r="BG2998">
        <v>1</v>
      </c>
      <c r="BH2998">
        <v>1</v>
      </c>
      <c r="BI2998">
        <v>4</v>
      </c>
    </row>
    <row r="2999" spans="1:61" x14ac:dyDescent="0.25">
      <c r="A2999" s="7">
        <v>131612</v>
      </c>
      <c r="C2999">
        <v>1</v>
      </c>
      <c r="D2999">
        <v>1</v>
      </c>
      <c r="J2999" s="7">
        <v>131262</v>
      </c>
      <c r="R2999">
        <v>1</v>
      </c>
      <c r="W2999">
        <v>1</v>
      </c>
      <c r="AA2999" s="7">
        <v>131649</v>
      </c>
      <c r="AD2999">
        <v>8</v>
      </c>
      <c r="AH2999">
        <v>8</v>
      </c>
      <c r="AJ2999" s="7">
        <v>131573</v>
      </c>
      <c r="BD2999">
        <v>1</v>
      </c>
      <c r="BF2999">
        <v>3</v>
      </c>
      <c r="BG2999">
        <v>1</v>
      </c>
      <c r="BI2999">
        <v>5</v>
      </c>
    </row>
    <row r="3000" spans="1:61" x14ac:dyDescent="0.25">
      <c r="A3000" s="7">
        <v>131649</v>
      </c>
      <c r="C3000">
        <v>8</v>
      </c>
      <c r="D3000">
        <v>8</v>
      </c>
      <c r="J3000" s="7">
        <v>131330</v>
      </c>
      <c r="S3000">
        <v>2</v>
      </c>
      <c r="W3000">
        <v>2</v>
      </c>
      <c r="AA3000" s="7">
        <v>131697</v>
      </c>
      <c r="AD3000">
        <v>5</v>
      </c>
      <c r="AH3000">
        <v>5</v>
      </c>
      <c r="AJ3000" s="7">
        <v>131612</v>
      </c>
      <c r="BD3000">
        <v>1</v>
      </c>
      <c r="BI3000">
        <v>1</v>
      </c>
    </row>
    <row r="3001" spans="1:61" x14ac:dyDescent="0.25">
      <c r="A3001" s="7">
        <v>131697</v>
      </c>
      <c r="C3001">
        <v>5</v>
      </c>
      <c r="D3001">
        <v>5</v>
      </c>
      <c r="J3001" s="7">
        <v>131368</v>
      </c>
      <c r="R3001">
        <v>1</v>
      </c>
      <c r="W3001">
        <v>1</v>
      </c>
      <c r="AA3001" s="7">
        <v>131723</v>
      </c>
      <c r="AF3001">
        <v>1</v>
      </c>
      <c r="AH3001">
        <v>1</v>
      </c>
      <c r="AJ3001" s="7">
        <v>131649</v>
      </c>
      <c r="BD3001">
        <v>3</v>
      </c>
      <c r="BE3001">
        <v>4</v>
      </c>
      <c r="BF3001">
        <v>1</v>
      </c>
      <c r="BI3001">
        <v>8</v>
      </c>
    </row>
    <row r="3002" spans="1:61" x14ac:dyDescent="0.25">
      <c r="A3002" s="7">
        <v>131723</v>
      </c>
      <c r="C3002">
        <v>1</v>
      </c>
      <c r="D3002">
        <v>1</v>
      </c>
      <c r="J3002" s="7">
        <v>131380</v>
      </c>
      <c r="R3002">
        <v>2</v>
      </c>
      <c r="S3002">
        <v>1</v>
      </c>
      <c r="U3002">
        <v>2</v>
      </c>
      <c r="W3002">
        <v>5</v>
      </c>
      <c r="AA3002" s="7">
        <v>131756</v>
      </c>
      <c r="AD3002">
        <v>3</v>
      </c>
      <c r="AH3002">
        <v>3</v>
      </c>
      <c r="AJ3002" s="7">
        <v>131697</v>
      </c>
      <c r="BD3002">
        <v>1</v>
      </c>
      <c r="BE3002">
        <v>2</v>
      </c>
      <c r="BG3002">
        <v>2</v>
      </c>
      <c r="BI3002">
        <v>5</v>
      </c>
    </row>
    <row r="3003" spans="1:61" x14ac:dyDescent="0.25">
      <c r="A3003" s="7">
        <v>131756</v>
      </c>
      <c r="C3003">
        <v>3</v>
      </c>
      <c r="D3003">
        <v>3</v>
      </c>
      <c r="J3003" s="7">
        <v>131405</v>
      </c>
      <c r="S3003">
        <v>1</v>
      </c>
      <c r="W3003">
        <v>1</v>
      </c>
      <c r="AA3003" s="7">
        <v>131845</v>
      </c>
      <c r="AD3003">
        <v>1</v>
      </c>
      <c r="AH3003">
        <v>1</v>
      </c>
      <c r="AJ3003" s="7">
        <v>131723</v>
      </c>
      <c r="BE3003">
        <v>1</v>
      </c>
      <c r="BI3003">
        <v>1</v>
      </c>
    </row>
    <row r="3004" spans="1:61" x14ac:dyDescent="0.25">
      <c r="A3004" s="7">
        <v>131845</v>
      </c>
      <c r="C3004">
        <v>1</v>
      </c>
      <c r="D3004">
        <v>1</v>
      </c>
      <c r="J3004" s="7">
        <v>131414</v>
      </c>
      <c r="R3004">
        <v>1</v>
      </c>
      <c r="S3004">
        <v>2</v>
      </c>
      <c r="T3004">
        <v>1</v>
      </c>
      <c r="U3004">
        <v>3</v>
      </c>
      <c r="W3004">
        <v>7</v>
      </c>
      <c r="AA3004" s="7">
        <v>131847</v>
      </c>
      <c r="AF3004">
        <v>1</v>
      </c>
      <c r="AH3004">
        <v>1</v>
      </c>
      <c r="AJ3004" s="7">
        <v>131756</v>
      </c>
      <c r="BD3004">
        <v>2</v>
      </c>
      <c r="BE3004">
        <v>1</v>
      </c>
      <c r="BI3004">
        <v>3</v>
      </c>
    </row>
    <row r="3005" spans="1:61" x14ac:dyDescent="0.25">
      <c r="A3005" s="7">
        <v>131847</v>
      </c>
      <c r="C3005">
        <v>1</v>
      </c>
      <c r="D3005">
        <v>1</v>
      </c>
      <c r="J3005" s="7">
        <v>131494</v>
      </c>
      <c r="R3005">
        <v>1</v>
      </c>
      <c r="S3005">
        <v>1</v>
      </c>
      <c r="T3005">
        <v>3</v>
      </c>
      <c r="U3005">
        <v>2</v>
      </c>
      <c r="W3005">
        <v>7</v>
      </c>
      <c r="AA3005" s="7">
        <v>131869</v>
      </c>
      <c r="AD3005">
        <v>2</v>
      </c>
      <c r="AH3005">
        <v>2</v>
      </c>
      <c r="AJ3005" s="7">
        <v>131845</v>
      </c>
      <c r="BD3005">
        <v>1</v>
      </c>
      <c r="BI3005">
        <v>1</v>
      </c>
    </row>
    <row r="3006" spans="1:61" x14ac:dyDescent="0.25">
      <c r="A3006" s="7">
        <v>131869</v>
      </c>
      <c r="C3006">
        <v>2</v>
      </c>
      <c r="D3006">
        <v>2</v>
      </c>
      <c r="J3006" s="7">
        <v>131539</v>
      </c>
      <c r="S3006">
        <v>2</v>
      </c>
      <c r="U3006">
        <v>1</v>
      </c>
      <c r="W3006">
        <v>3</v>
      </c>
      <c r="AA3006" s="7">
        <v>131884</v>
      </c>
      <c r="AD3006">
        <v>1</v>
      </c>
      <c r="AH3006">
        <v>1</v>
      </c>
      <c r="AJ3006" s="7">
        <v>131847</v>
      </c>
      <c r="BD3006">
        <v>1</v>
      </c>
      <c r="BI3006">
        <v>1</v>
      </c>
    </row>
    <row r="3007" spans="1:61" x14ac:dyDescent="0.25">
      <c r="A3007" s="7">
        <v>131884</v>
      </c>
      <c r="C3007">
        <v>1</v>
      </c>
      <c r="D3007">
        <v>1</v>
      </c>
      <c r="J3007" s="7">
        <v>131564</v>
      </c>
      <c r="S3007">
        <v>2</v>
      </c>
      <c r="U3007">
        <v>1</v>
      </c>
      <c r="V3007">
        <v>1</v>
      </c>
      <c r="W3007">
        <v>4</v>
      </c>
      <c r="AA3007" s="7">
        <v>131917</v>
      </c>
      <c r="AD3007">
        <v>2</v>
      </c>
      <c r="AH3007">
        <v>2</v>
      </c>
      <c r="AJ3007" s="7">
        <v>131869</v>
      </c>
      <c r="BD3007">
        <v>1</v>
      </c>
      <c r="BE3007">
        <v>1</v>
      </c>
      <c r="BI3007">
        <v>2</v>
      </c>
    </row>
    <row r="3008" spans="1:61" x14ac:dyDescent="0.25">
      <c r="A3008" s="7">
        <v>131917</v>
      </c>
      <c r="C3008">
        <v>2</v>
      </c>
      <c r="D3008">
        <v>2</v>
      </c>
      <c r="J3008" s="7">
        <v>131573</v>
      </c>
      <c r="R3008">
        <v>1</v>
      </c>
      <c r="T3008">
        <v>3</v>
      </c>
      <c r="U3008">
        <v>1</v>
      </c>
      <c r="W3008">
        <v>5</v>
      </c>
      <c r="AA3008" s="7">
        <v>131927</v>
      </c>
      <c r="AD3008">
        <v>3</v>
      </c>
      <c r="AH3008">
        <v>3</v>
      </c>
      <c r="AJ3008" s="7">
        <v>131884</v>
      </c>
      <c r="BD3008">
        <v>1</v>
      </c>
      <c r="BI3008">
        <v>1</v>
      </c>
    </row>
    <row r="3009" spans="1:61" x14ac:dyDescent="0.25">
      <c r="A3009" s="7">
        <v>131927</v>
      </c>
      <c r="C3009">
        <v>3</v>
      </c>
      <c r="D3009">
        <v>3</v>
      </c>
      <c r="J3009" s="7">
        <v>131612</v>
      </c>
      <c r="R3009">
        <v>1</v>
      </c>
      <c r="W3009">
        <v>1</v>
      </c>
      <c r="AA3009" s="7">
        <v>131963</v>
      </c>
      <c r="AD3009">
        <v>1</v>
      </c>
      <c r="AH3009">
        <v>1</v>
      </c>
      <c r="AJ3009" s="7">
        <v>131917</v>
      </c>
      <c r="BD3009">
        <v>2</v>
      </c>
      <c r="BI3009">
        <v>2</v>
      </c>
    </row>
    <row r="3010" spans="1:61" x14ac:dyDescent="0.25">
      <c r="A3010" s="7">
        <v>131963</v>
      </c>
      <c r="C3010">
        <v>1</v>
      </c>
      <c r="D3010">
        <v>1</v>
      </c>
      <c r="J3010" s="7">
        <v>131649</v>
      </c>
      <c r="R3010">
        <v>3</v>
      </c>
      <c r="S3010">
        <v>4</v>
      </c>
      <c r="T3010">
        <v>1</v>
      </c>
      <c r="W3010">
        <v>8</v>
      </c>
      <c r="AA3010" s="7">
        <v>132070</v>
      </c>
      <c r="AD3010">
        <v>4</v>
      </c>
      <c r="AH3010">
        <v>4</v>
      </c>
      <c r="AJ3010" s="7">
        <v>131927</v>
      </c>
      <c r="BD3010">
        <v>2</v>
      </c>
      <c r="BE3010">
        <v>1</v>
      </c>
      <c r="BI3010">
        <v>3</v>
      </c>
    </row>
    <row r="3011" spans="1:61" x14ac:dyDescent="0.25">
      <c r="A3011" s="7">
        <v>132070</v>
      </c>
      <c r="C3011">
        <v>4</v>
      </c>
      <c r="D3011">
        <v>4</v>
      </c>
      <c r="J3011" s="7">
        <v>131697</v>
      </c>
      <c r="R3011">
        <v>1</v>
      </c>
      <c r="S3011">
        <v>2</v>
      </c>
      <c r="U3011">
        <v>2</v>
      </c>
      <c r="W3011">
        <v>5</v>
      </c>
      <c r="AA3011" s="7">
        <v>132124</v>
      </c>
      <c r="AD3011">
        <v>2</v>
      </c>
      <c r="AH3011">
        <v>2</v>
      </c>
      <c r="AJ3011" s="7">
        <v>131963</v>
      </c>
      <c r="BD3011">
        <v>1</v>
      </c>
      <c r="BI3011">
        <v>1</v>
      </c>
    </row>
    <row r="3012" spans="1:61" x14ac:dyDescent="0.25">
      <c r="A3012" s="7">
        <v>132124</v>
      </c>
      <c r="C3012">
        <v>2</v>
      </c>
      <c r="D3012">
        <v>2</v>
      </c>
      <c r="J3012" s="7">
        <v>131723</v>
      </c>
      <c r="S3012">
        <v>1</v>
      </c>
      <c r="W3012">
        <v>1</v>
      </c>
      <c r="AA3012" s="7">
        <v>132142</v>
      </c>
      <c r="AD3012">
        <v>2</v>
      </c>
      <c r="AH3012">
        <v>2</v>
      </c>
      <c r="AJ3012" s="7">
        <v>132070</v>
      </c>
      <c r="BD3012">
        <v>1</v>
      </c>
      <c r="BE3012">
        <v>3</v>
      </c>
      <c r="BI3012">
        <v>4</v>
      </c>
    </row>
    <row r="3013" spans="1:61" x14ac:dyDescent="0.25">
      <c r="A3013" s="7">
        <v>132142</v>
      </c>
      <c r="C3013">
        <v>2</v>
      </c>
      <c r="D3013">
        <v>2</v>
      </c>
      <c r="J3013" s="7">
        <v>131756</v>
      </c>
      <c r="R3013">
        <v>2</v>
      </c>
      <c r="S3013">
        <v>1</v>
      </c>
      <c r="W3013">
        <v>3</v>
      </c>
      <c r="AA3013" s="7">
        <v>132189</v>
      </c>
      <c r="AD3013">
        <v>1</v>
      </c>
      <c r="AH3013">
        <v>1</v>
      </c>
      <c r="AJ3013" s="7">
        <v>132124</v>
      </c>
      <c r="BD3013">
        <v>2</v>
      </c>
      <c r="BI3013">
        <v>2</v>
      </c>
    </row>
    <row r="3014" spans="1:61" x14ac:dyDescent="0.25">
      <c r="A3014" s="7">
        <v>132189</v>
      </c>
      <c r="C3014">
        <v>1</v>
      </c>
      <c r="D3014">
        <v>1</v>
      </c>
      <c r="J3014" s="7">
        <v>131845</v>
      </c>
      <c r="R3014">
        <v>1</v>
      </c>
      <c r="W3014">
        <v>1</v>
      </c>
      <c r="AA3014" s="7">
        <v>132202</v>
      </c>
      <c r="AD3014">
        <v>4</v>
      </c>
      <c r="AH3014">
        <v>4</v>
      </c>
      <c r="AJ3014" s="7">
        <v>132142</v>
      </c>
      <c r="BD3014">
        <v>2</v>
      </c>
      <c r="BI3014">
        <v>2</v>
      </c>
    </row>
    <row r="3015" spans="1:61" x14ac:dyDescent="0.25">
      <c r="A3015" s="7">
        <v>132202</v>
      </c>
      <c r="C3015">
        <v>4</v>
      </c>
      <c r="D3015">
        <v>4</v>
      </c>
      <c r="J3015" s="7">
        <v>131847</v>
      </c>
      <c r="R3015">
        <v>1</v>
      </c>
      <c r="W3015">
        <v>1</v>
      </c>
      <c r="AA3015" s="7">
        <v>132216</v>
      </c>
      <c r="AD3015">
        <v>1</v>
      </c>
      <c r="AH3015">
        <v>1</v>
      </c>
      <c r="AJ3015" s="7">
        <v>132189</v>
      </c>
      <c r="BE3015">
        <v>1</v>
      </c>
      <c r="BI3015">
        <v>1</v>
      </c>
    </row>
    <row r="3016" spans="1:61" x14ac:dyDescent="0.25">
      <c r="A3016" s="7">
        <v>132216</v>
      </c>
      <c r="C3016">
        <v>1</v>
      </c>
      <c r="D3016">
        <v>1</v>
      </c>
      <c r="J3016" s="7">
        <v>131869</v>
      </c>
      <c r="R3016">
        <v>1</v>
      </c>
      <c r="S3016">
        <v>1</v>
      </c>
      <c r="W3016">
        <v>2</v>
      </c>
      <c r="AA3016" s="7">
        <v>132222</v>
      </c>
      <c r="AD3016">
        <v>2</v>
      </c>
      <c r="AH3016">
        <v>2</v>
      </c>
      <c r="AJ3016" s="7">
        <v>132202</v>
      </c>
      <c r="BD3016">
        <v>1</v>
      </c>
      <c r="BE3016">
        <v>2</v>
      </c>
      <c r="BF3016">
        <v>1</v>
      </c>
      <c r="BI3016">
        <v>4</v>
      </c>
    </row>
    <row r="3017" spans="1:61" x14ac:dyDescent="0.25">
      <c r="A3017" s="7">
        <v>132222</v>
      </c>
      <c r="C3017">
        <v>2</v>
      </c>
      <c r="D3017">
        <v>2</v>
      </c>
      <c r="J3017" s="7">
        <v>131884</v>
      </c>
      <c r="R3017">
        <v>1</v>
      </c>
      <c r="W3017">
        <v>1</v>
      </c>
      <c r="AA3017" s="7">
        <v>132268</v>
      </c>
      <c r="AG3017">
        <v>1</v>
      </c>
      <c r="AH3017">
        <v>1</v>
      </c>
      <c r="AJ3017" s="7">
        <v>132216</v>
      </c>
      <c r="BE3017">
        <v>1</v>
      </c>
      <c r="BI3017">
        <v>1</v>
      </c>
    </row>
    <row r="3018" spans="1:61" x14ac:dyDescent="0.25">
      <c r="A3018" s="7">
        <v>132268</v>
      </c>
      <c r="C3018">
        <v>1</v>
      </c>
      <c r="D3018">
        <v>1</v>
      </c>
      <c r="J3018" s="7">
        <v>131917</v>
      </c>
      <c r="R3018">
        <v>2</v>
      </c>
      <c r="W3018">
        <v>2</v>
      </c>
      <c r="AA3018" s="7">
        <v>132282</v>
      </c>
      <c r="AF3018">
        <v>3</v>
      </c>
      <c r="AH3018">
        <v>3</v>
      </c>
      <c r="AJ3018" s="7">
        <v>132222</v>
      </c>
      <c r="BD3018">
        <v>1</v>
      </c>
      <c r="BG3018">
        <v>1</v>
      </c>
      <c r="BI3018">
        <v>2</v>
      </c>
    </row>
    <row r="3019" spans="1:61" x14ac:dyDescent="0.25">
      <c r="A3019" s="7">
        <v>132282</v>
      </c>
      <c r="C3019">
        <v>3</v>
      </c>
      <c r="D3019">
        <v>3</v>
      </c>
      <c r="J3019" s="7">
        <v>131927</v>
      </c>
      <c r="R3019">
        <v>2</v>
      </c>
      <c r="S3019">
        <v>1</v>
      </c>
      <c r="W3019">
        <v>3</v>
      </c>
      <c r="AA3019" s="7">
        <v>132295</v>
      </c>
      <c r="AG3019">
        <v>3</v>
      </c>
      <c r="AH3019">
        <v>3</v>
      </c>
      <c r="AJ3019" s="7">
        <v>132268</v>
      </c>
      <c r="BE3019">
        <v>1</v>
      </c>
      <c r="BI3019">
        <v>1</v>
      </c>
    </row>
    <row r="3020" spans="1:61" x14ac:dyDescent="0.25">
      <c r="A3020" s="7">
        <v>132295</v>
      </c>
      <c r="C3020">
        <v>3</v>
      </c>
      <c r="D3020">
        <v>3</v>
      </c>
      <c r="J3020" s="7">
        <v>131963</v>
      </c>
      <c r="R3020">
        <v>1</v>
      </c>
      <c r="W3020">
        <v>1</v>
      </c>
      <c r="AA3020" s="7">
        <v>132371</v>
      </c>
      <c r="AD3020">
        <v>1</v>
      </c>
      <c r="AH3020">
        <v>1</v>
      </c>
      <c r="AJ3020" s="7">
        <v>132282</v>
      </c>
      <c r="BE3020">
        <v>3</v>
      </c>
      <c r="BI3020">
        <v>3</v>
      </c>
    </row>
    <row r="3021" spans="1:61" x14ac:dyDescent="0.25">
      <c r="A3021" s="7">
        <v>132371</v>
      </c>
      <c r="C3021">
        <v>1</v>
      </c>
      <c r="D3021">
        <v>1</v>
      </c>
      <c r="J3021" s="7">
        <v>132070</v>
      </c>
      <c r="R3021">
        <v>1</v>
      </c>
      <c r="S3021">
        <v>3</v>
      </c>
      <c r="W3021">
        <v>4</v>
      </c>
      <c r="AA3021" s="7">
        <v>132381</v>
      </c>
      <c r="AD3021">
        <v>2</v>
      </c>
      <c r="AH3021">
        <v>2</v>
      </c>
      <c r="AJ3021" s="7">
        <v>132295</v>
      </c>
      <c r="BG3021">
        <v>2</v>
      </c>
      <c r="BH3021">
        <v>1</v>
      </c>
      <c r="BI3021">
        <v>3</v>
      </c>
    </row>
    <row r="3022" spans="1:61" x14ac:dyDescent="0.25">
      <c r="A3022" s="7">
        <v>132381</v>
      </c>
      <c r="C3022">
        <v>2</v>
      </c>
      <c r="D3022">
        <v>2</v>
      </c>
      <c r="J3022" s="7">
        <v>132124</v>
      </c>
      <c r="R3022">
        <v>2</v>
      </c>
      <c r="W3022">
        <v>2</v>
      </c>
      <c r="AA3022" s="7">
        <v>132419</v>
      </c>
      <c r="AF3022">
        <v>1</v>
      </c>
      <c r="AH3022">
        <v>1</v>
      </c>
      <c r="AJ3022" s="7">
        <v>132371</v>
      </c>
      <c r="BD3022">
        <v>1</v>
      </c>
      <c r="BI3022">
        <v>1</v>
      </c>
    </row>
    <row r="3023" spans="1:61" x14ac:dyDescent="0.25">
      <c r="A3023" s="7">
        <v>132419</v>
      </c>
      <c r="C3023">
        <v>1</v>
      </c>
      <c r="D3023">
        <v>1</v>
      </c>
      <c r="J3023" s="7">
        <v>132142</v>
      </c>
      <c r="R3023">
        <v>2</v>
      </c>
      <c r="W3023">
        <v>2</v>
      </c>
      <c r="AA3023" s="7">
        <v>132485</v>
      </c>
      <c r="AG3023">
        <v>1</v>
      </c>
      <c r="AH3023">
        <v>1</v>
      </c>
      <c r="AJ3023" s="7">
        <v>132381</v>
      </c>
      <c r="BD3023">
        <v>1</v>
      </c>
      <c r="BE3023">
        <v>1</v>
      </c>
      <c r="BI3023">
        <v>2</v>
      </c>
    </row>
    <row r="3024" spans="1:61" x14ac:dyDescent="0.25">
      <c r="A3024" s="7">
        <v>132485</v>
      </c>
      <c r="C3024">
        <v>1</v>
      </c>
      <c r="D3024">
        <v>1</v>
      </c>
      <c r="J3024" s="7">
        <v>132189</v>
      </c>
      <c r="S3024">
        <v>1</v>
      </c>
      <c r="W3024">
        <v>1</v>
      </c>
      <c r="AA3024" s="7">
        <v>132562</v>
      </c>
      <c r="AF3024">
        <v>1</v>
      </c>
      <c r="AH3024">
        <v>1</v>
      </c>
      <c r="AJ3024" s="7">
        <v>132419</v>
      </c>
      <c r="BD3024">
        <v>1</v>
      </c>
      <c r="BI3024">
        <v>1</v>
      </c>
    </row>
    <row r="3025" spans="1:61" x14ac:dyDescent="0.25">
      <c r="A3025" s="7">
        <v>132562</v>
      </c>
      <c r="C3025">
        <v>1</v>
      </c>
      <c r="D3025">
        <v>1</v>
      </c>
      <c r="J3025" s="7">
        <v>132202</v>
      </c>
      <c r="R3025">
        <v>1</v>
      </c>
      <c r="S3025">
        <v>2</v>
      </c>
      <c r="T3025">
        <v>1</v>
      </c>
      <c r="W3025">
        <v>4</v>
      </c>
      <c r="AA3025" s="7">
        <v>132590</v>
      </c>
      <c r="AG3025">
        <v>4</v>
      </c>
      <c r="AH3025">
        <v>4</v>
      </c>
      <c r="AJ3025" s="7">
        <v>132485</v>
      </c>
      <c r="BE3025">
        <v>1</v>
      </c>
      <c r="BI3025">
        <v>1</v>
      </c>
    </row>
    <row r="3026" spans="1:61" x14ac:dyDescent="0.25">
      <c r="A3026" s="7">
        <v>132590</v>
      </c>
      <c r="C3026">
        <v>4</v>
      </c>
      <c r="D3026">
        <v>4</v>
      </c>
      <c r="J3026" s="7">
        <v>132216</v>
      </c>
      <c r="S3026">
        <v>1</v>
      </c>
      <c r="W3026">
        <v>1</v>
      </c>
      <c r="AA3026" s="7">
        <v>132598</v>
      </c>
      <c r="AD3026">
        <v>2</v>
      </c>
      <c r="AH3026">
        <v>2</v>
      </c>
      <c r="AJ3026" s="7">
        <v>132562</v>
      </c>
      <c r="BE3026">
        <v>1</v>
      </c>
      <c r="BI3026">
        <v>1</v>
      </c>
    </row>
    <row r="3027" spans="1:61" x14ac:dyDescent="0.25">
      <c r="A3027" s="7">
        <v>132598</v>
      </c>
      <c r="C3027">
        <v>2</v>
      </c>
      <c r="D3027">
        <v>2</v>
      </c>
      <c r="J3027" s="7">
        <v>132222</v>
      </c>
      <c r="R3027">
        <v>1</v>
      </c>
      <c r="U3027">
        <v>1</v>
      </c>
      <c r="W3027">
        <v>2</v>
      </c>
      <c r="AA3027" s="7">
        <v>132619</v>
      </c>
      <c r="AD3027">
        <v>2</v>
      </c>
      <c r="AH3027">
        <v>2</v>
      </c>
      <c r="AJ3027" s="7">
        <v>132590</v>
      </c>
      <c r="BE3027">
        <v>1</v>
      </c>
      <c r="BF3027">
        <v>1</v>
      </c>
      <c r="BG3027">
        <v>1</v>
      </c>
      <c r="BH3027">
        <v>1</v>
      </c>
      <c r="BI3027">
        <v>4</v>
      </c>
    </row>
    <row r="3028" spans="1:61" x14ac:dyDescent="0.25">
      <c r="A3028" s="7">
        <v>132619</v>
      </c>
      <c r="C3028">
        <v>2</v>
      </c>
      <c r="D3028">
        <v>2</v>
      </c>
      <c r="J3028" s="7">
        <v>132268</v>
      </c>
      <c r="S3028">
        <v>1</v>
      </c>
      <c r="W3028">
        <v>1</v>
      </c>
      <c r="AA3028" s="7">
        <v>132654</v>
      </c>
      <c r="AD3028">
        <v>2</v>
      </c>
      <c r="AH3028">
        <v>2</v>
      </c>
      <c r="AJ3028" s="7">
        <v>132598</v>
      </c>
      <c r="BD3028">
        <v>1</v>
      </c>
      <c r="BE3028">
        <v>1</v>
      </c>
      <c r="BI3028">
        <v>2</v>
      </c>
    </row>
    <row r="3029" spans="1:61" x14ac:dyDescent="0.25">
      <c r="A3029" s="7">
        <v>132654</v>
      </c>
      <c r="C3029">
        <v>2</v>
      </c>
      <c r="D3029">
        <v>2</v>
      </c>
      <c r="J3029" s="7">
        <v>132282</v>
      </c>
      <c r="S3029">
        <v>3</v>
      </c>
      <c r="W3029">
        <v>3</v>
      </c>
      <c r="AA3029" s="7">
        <v>132716</v>
      </c>
      <c r="AG3029">
        <v>1</v>
      </c>
      <c r="AH3029">
        <v>1</v>
      </c>
      <c r="AJ3029" s="7">
        <v>132619</v>
      </c>
      <c r="BD3029">
        <v>1</v>
      </c>
      <c r="BE3029">
        <v>1</v>
      </c>
      <c r="BI3029">
        <v>2</v>
      </c>
    </row>
    <row r="3030" spans="1:61" x14ac:dyDescent="0.25">
      <c r="A3030" s="7">
        <v>132716</v>
      </c>
      <c r="C3030">
        <v>1</v>
      </c>
      <c r="D3030">
        <v>1</v>
      </c>
      <c r="J3030" s="7">
        <v>132295</v>
      </c>
      <c r="U3030">
        <v>2</v>
      </c>
      <c r="V3030">
        <v>1</v>
      </c>
      <c r="W3030">
        <v>3</v>
      </c>
      <c r="AA3030" s="7">
        <v>132753</v>
      </c>
      <c r="AG3030">
        <v>2</v>
      </c>
      <c r="AH3030">
        <v>2</v>
      </c>
      <c r="AJ3030" s="7">
        <v>132654</v>
      </c>
      <c r="BD3030">
        <v>2</v>
      </c>
      <c r="BI3030">
        <v>2</v>
      </c>
    </row>
    <row r="3031" spans="1:61" x14ac:dyDescent="0.25">
      <c r="A3031" s="7">
        <v>132753</v>
      </c>
      <c r="C3031">
        <v>2</v>
      </c>
      <c r="D3031">
        <v>2</v>
      </c>
      <c r="J3031" s="7">
        <v>132371</v>
      </c>
      <c r="R3031">
        <v>1</v>
      </c>
      <c r="W3031">
        <v>1</v>
      </c>
      <c r="AA3031" s="7">
        <v>132884</v>
      </c>
      <c r="AG3031">
        <v>4</v>
      </c>
      <c r="AH3031">
        <v>4</v>
      </c>
      <c r="AJ3031" s="7">
        <v>132716</v>
      </c>
      <c r="BE3031">
        <v>1</v>
      </c>
      <c r="BI3031">
        <v>1</v>
      </c>
    </row>
    <row r="3032" spans="1:61" x14ac:dyDescent="0.25">
      <c r="A3032" s="7">
        <v>132884</v>
      </c>
      <c r="C3032">
        <v>4</v>
      </c>
      <c r="D3032">
        <v>4</v>
      </c>
      <c r="J3032" s="7">
        <v>132381</v>
      </c>
      <c r="R3032">
        <v>1</v>
      </c>
      <c r="S3032">
        <v>1</v>
      </c>
      <c r="W3032">
        <v>2</v>
      </c>
      <c r="AA3032" s="7">
        <v>132944</v>
      </c>
      <c r="AD3032">
        <v>3</v>
      </c>
      <c r="AH3032">
        <v>3</v>
      </c>
      <c r="AJ3032" s="7">
        <v>132753</v>
      </c>
      <c r="BE3032">
        <v>2</v>
      </c>
      <c r="BI3032">
        <v>2</v>
      </c>
    </row>
    <row r="3033" spans="1:61" x14ac:dyDescent="0.25">
      <c r="A3033" s="7">
        <v>132944</v>
      </c>
      <c r="C3033">
        <v>3</v>
      </c>
      <c r="D3033">
        <v>3</v>
      </c>
      <c r="J3033" s="7">
        <v>132419</v>
      </c>
      <c r="R3033">
        <v>1</v>
      </c>
      <c r="W3033">
        <v>1</v>
      </c>
      <c r="AA3033" s="7">
        <v>133269</v>
      </c>
      <c r="AD3033">
        <v>1</v>
      </c>
      <c r="AH3033">
        <v>1</v>
      </c>
      <c r="AJ3033" s="7">
        <v>132884</v>
      </c>
      <c r="BE3033">
        <v>2</v>
      </c>
      <c r="BF3033">
        <v>2</v>
      </c>
      <c r="BI3033">
        <v>4</v>
      </c>
    </row>
    <row r="3034" spans="1:61" x14ac:dyDescent="0.25">
      <c r="A3034" s="7">
        <v>133269</v>
      </c>
      <c r="C3034">
        <v>1</v>
      </c>
      <c r="D3034">
        <v>1</v>
      </c>
      <c r="J3034" s="7">
        <v>132485</v>
      </c>
      <c r="S3034">
        <v>1</v>
      </c>
      <c r="W3034">
        <v>1</v>
      </c>
      <c r="AA3034" s="7">
        <v>133385</v>
      </c>
      <c r="AF3034">
        <v>2</v>
      </c>
      <c r="AH3034">
        <v>2</v>
      </c>
      <c r="AJ3034" s="7">
        <v>132944</v>
      </c>
      <c r="BD3034">
        <v>1</v>
      </c>
      <c r="BE3034">
        <v>2</v>
      </c>
      <c r="BI3034">
        <v>3</v>
      </c>
    </row>
    <row r="3035" spans="1:61" x14ac:dyDescent="0.25">
      <c r="A3035" s="7">
        <v>133385</v>
      </c>
      <c r="C3035">
        <v>2</v>
      </c>
      <c r="D3035">
        <v>2</v>
      </c>
      <c r="J3035" s="7">
        <v>132562</v>
      </c>
      <c r="S3035">
        <v>1</v>
      </c>
      <c r="W3035">
        <v>1</v>
      </c>
      <c r="AA3035" s="7">
        <v>133450</v>
      </c>
      <c r="AG3035">
        <v>2</v>
      </c>
      <c r="AH3035">
        <v>2</v>
      </c>
      <c r="AJ3035" s="7">
        <v>133269</v>
      </c>
      <c r="BD3035">
        <v>1</v>
      </c>
      <c r="BI3035">
        <v>1</v>
      </c>
    </row>
    <row r="3036" spans="1:61" x14ac:dyDescent="0.25">
      <c r="A3036" s="7">
        <v>133450</v>
      </c>
      <c r="C3036">
        <v>2</v>
      </c>
      <c r="D3036">
        <v>2</v>
      </c>
      <c r="J3036" s="7">
        <v>132590</v>
      </c>
      <c r="S3036">
        <v>1</v>
      </c>
      <c r="T3036">
        <v>1</v>
      </c>
      <c r="U3036">
        <v>1</v>
      </c>
      <c r="V3036">
        <v>1</v>
      </c>
      <c r="W3036">
        <v>4</v>
      </c>
      <c r="AA3036" s="7">
        <v>133466</v>
      </c>
      <c r="AF3036">
        <v>1</v>
      </c>
      <c r="AH3036">
        <v>1</v>
      </c>
      <c r="AJ3036" s="7">
        <v>133385</v>
      </c>
      <c r="BD3036">
        <v>1</v>
      </c>
      <c r="BE3036">
        <v>1</v>
      </c>
      <c r="BI3036">
        <v>2</v>
      </c>
    </row>
    <row r="3037" spans="1:61" x14ac:dyDescent="0.25">
      <c r="A3037" s="7">
        <v>133466</v>
      </c>
      <c r="C3037">
        <v>1</v>
      </c>
      <c r="D3037">
        <v>1</v>
      </c>
      <c r="J3037" s="7">
        <v>132598</v>
      </c>
      <c r="R3037">
        <v>1</v>
      </c>
      <c r="S3037">
        <v>1</v>
      </c>
      <c r="W3037">
        <v>2</v>
      </c>
      <c r="AA3037" s="7">
        <v>133618</v>
      </c>
      <c r="AG3037">
        <v>1</v>
      </c>
      <c r="AH3037">
        <v>1</v>
      </c>
      <c r="AJ3037" s="7">
        <v>133450</v>
      </c>
      <c r="BE3037">
        <v>1</v>
      </c>
      <c r="BF3037">
        <v>1</v>
      </c>
      <c r="BI3037">
        <v>2</v>
      </c>
    </row>
    <row r="3038" spans="1:61" x14ac:dyDescent="0.25">
      <c r="A3038" s="7">
        <v>133618</v>
      </c>
      <c r="C3038">
        <v>1</v>
      </c>
      <c r="D3038">
        <v>1</v>
      </c>
      <c r="J3038" s="7">
        <v>132619</v>
      </c>
      <c r="R3038">
        <v>1</v>
      </c>
      <c r="S3038">
        <v>1</v>
      </c>
      <c r="W3038">
        <v>2</v>
      </c>
      <c r="AA3038" s="7">
        <v>133693</v>
      </c>
      <c r="AF3038">
        <v>3</v>
      </c>
      <c r="AH3038">
        <v>3</v>
      </c>
      <c r="AJ3038" s="7">
        <v>133466</v>
      </c>
      <c r="BD3038">
        <v>1</v>
      </c>
      <c r="BI3038">
        <v>1</v>
      </c>
    </row>
    <row r="3039" spans="1:61" x14ac:dyDescent="0.25">
      <c r="A3039" s="7">
        <v>133693</v>
      </c>
      <c r="C3039">
        <v>3</v>
      </c>
      <c r="D3039">
        <v>3</v>
      </c>
      <c r="J3039" s="7">
        <v>132654</v>
      </c>
      <c r="R3039">
        <v>2</v>
      </c>
      <c r="W3039">
        <v>2</v>
      </c>
      <c r="AA3039" s="7">
        <v>133720</v>
      </c>
      <c r="AF3039">
        <v>2</v>
      </c>
      <c r="AH3039">
        <v>2</v>
      </c>
      <c r="AJ3039" s="7">
        <v>133618</v>
      </c>
      <c r="BE3039">
        <v>1</v>
      </c>
      <c r="BI3039">
        <v>1</v>
      </c>
    </row>
    <row r="3040" spans="1:61" x14ac:dyDescent="0.25">
      <c r="A3040" s="7">
        <v>133720</v>
      </c>
      <c r="C3040">
        <v>2</v>
      </c>
      <c r="D3040">
        <v>2</v>
      </c>
      <c r="J3040" s="7">
        <v>132716</v>
      </c>
      <c r="S3040">
        <v>1</v>
      </c>
      <c r="W3040">
        <v>1</v>
      </c>
      <c r="AA3040" s="7">
        <v>133729</v>
      </c>
      <c r="AG3040">
        <v>1</v>
      </c>
      <c r="AH3040">
        <v>1</v>
      </c>
      <c r="AJ3040" s="7">
        <v>133693</v>
      </c>
      <c r="BD3040">
        <v>1</v>
      </c>
      <c r="BE3040">
        <v>2</v>
      </c>
      <c r="BI3040">
        <v>3</v>
      </c>
    </row>
    <row r="3041" spans="1:61" x14ac:dyDescent="0.25">
      <c r="A3041" s="7">
        <v>133729</v>
      </c>
      <c r="C3041">
        <v>1</v>
      </c>
      <c r="D3041">
        <v>1</v>
      </c>
      <c r="J3041" s="7">
        <v>132753</v>
      </c>
      <c r="S3041">
        <v>2</v>
      </c>
      <c r="W3041">
        <v>2</v>
      </c>
      <c r="AA3041" s="7">
        <v>133756</v>
      </c>
      <c r="AF3041">
        <v>1</v>
      </c>
      <c r="AG3041">
        <v>2</v>
      </c>
      <c r="AH3041">
        <v>3</v>
      </c>
      <c r="AJ3041" s="7">
        <v>133720</v>
      </c>
      <c r="BD3041">
        <v>1</v>
      </c>
      <c r="BE3041">
        <v>1</v>
      </c>
      <c r="BI3041">
        <v>2</v>
      </c>
    </row>
    <row r="3042" spans="1:61" x14ac:dyDescent="0.25">
      <c r="A3042" s="7">
        <v>133756</v>
      </c>
      <c r="C3042">
        <v>3</v>
      </c>
      <c r="D3042">
        <v>3</v>
      </c>
      <c r="J3042" s="7">
        <v>132884</v>
      </c>
      <c r="S3042">
        <v>2</v>
      </c>
      <c r="T3042">
        <v>2</v>
      </c>
      <c r="W3042">
        <v>4</v>
      </c>
      <c r="AA3042" s="7">
        <v>133779</v>
      </c>
      <c r="AG3042">
        <v>1</v>
      </c>
      <c r="AH3042">
        <v>1</v>
      </c>
      <c r="AJ3042" s="7">
        <v>133729</v>
      </c>
      <c r="BE3042">
        <v>1</v>
      </c>
      <c r="BI3042">
        <v>1</v>
      </c>
    </row>
    <row r="3043" spans="1:61" x14ac:dyDescent="0.25">
      <c r="A3043" s="7">
        <v>133779</v>
      </c>
      <c r="C3043">
        <v>1</v>
      </c>
      <c r="D3043">
        <v>1</v>
      </c>
      <c r="J3043" s="7">
        <v>132944</v>
      </c>
      <c r="R3043">
        <v>1</v>
      </c>
      <c r="S3043">
        <v>2</v>
      </c>
      <c r="W3043">
        <v>3</v>
      </c>
      <c r="AA3043" s="7">
        <v>133790</v>
      </c>
      <c r="AG3043">
        <v>3</v>
      </c>
      <c r="AH3043">
        <v>3</v>
      </c>
      <c r="AJ3043" s="7">
        <v>133756</v>
      </c>
      <c r="BE3043">
        <v>3</v>
      </c>
      <c r="BI3043">
        <v>3</v>
      </c>
    </row>
    <row r="3044" spans="1:61" x14ac:dyDescent="0.25">
      <c r="A3044" s="7">
        <v>133790</v>
      </c>
      <c r="C3044">
        <v>3</v>
      </c>
      <c r="D3044">
        <v>3</v>
      </c>
      <c r="J3044" s="7">
        <v>133269</v>
      </c>
      <c r="R3044">
        <v>1</v>
      </c>
      <c r="W3044">
        <v>1</v>
      </c>
      <c r="AA3044" s="7">
        <v>133793</v>
      </c>
      <c r="AG3044">
        <v>1</v>
      </c>
      <c r="AH3044">
        <v>1</v>
      </c>
      <c r="AJ3044" s="7">
        <v>133779</v>
      </c>
      <c r="BE3044">
        <v>1</v>
      </c>
      <c r="BI3044">
        <v>1</v>
      </c>
    </row>
    <row r="3045" spans="1:61" x14ac:dyDescent="0.25">
      <c r="A3045" s="7">
        <v>133793</v>
      </c>
      <c r="C3045">
        <v>1</v>
      </c>
      <c r="D3045">
        <v>1</v>
      </c>
      <c r="J3045" s="7">
        <v>133385</v>
      </c>
      <c r="R3045">
        <v>1</v>
      </c>
      <c r="S3045">
        <v>1</v>
      </c>
      <c r="W3045">
        <v>2</v>
      </c>
      <c r="AA3045" s="7">
        <v>133798</v>
      </c>
      <c r="AG3045">
        <v>10</v>
      </c>
      <c r="AH3045">
        <v>10</v>
      </c>
      <c r="AJ3045" s="7">
        <v>133790</v>
      </c>
      <c r="BE3045">
        <v>3</v>
      </c>
      <c r="BI3045">
        <v>3</v>
      </c>
    </row>
    <row r="3046" spans="1:61" x14ac:dyDescent="0.25">
      <c r="A3046" s="7">
        <v>133798</v>
      </c>
      <c r="C3046">
        <v>10</v>
      </c>
      <c r="D3046">
        <v>10</v>
      </c>
      <c r="J3046" s="7">
        <v>133450</v>
      </c>
      <c r="S3046">
        <v>1</v>
      </c>
      <c r="T3046">
        <v>1</v>
      </c>
      <c r="W3046">
        <v>2</v>
      </c>
      <c r="AA3046" s="7">
        <v>133812</v>
      </c>
      <c r="AD3046">
        <v>2</v>
      </c>
      <c r="AH3046">
        <v>2</v>
      </c>
      <c r="AJ3046" s="7">
        <v>133793</v>
      </c>
      <c r="BE3046">
        <v>1</v>
      </c>
      <c r="BI3046">
        <v>1</v>
      </c>
    </row>
    <row r="3047" spans="1:61" x14ac:dyDescent="0.25">
      <c r="A3047" s="7">
        <v>133812</v>
      </c>
      <c r="C3047">
        <v>2</v>
      </c>
      <c r="D3047">
        <v>2</v>
      </c>
      <c r="J3047" s="7">
        <v>133466</v>
      </c>
      <c r="R3047">
        <v>1</v>
      </c>
      <c r="W3047">
        <v>1</v>
      </c>
      <c r="AA3047" s="7">
        <v>133945</v>
      </c>
      <c r="AD3047">
        <v>1</v>
      </c>
      <c r="AH3047">
        <v>1</v>
      </c>
      <c r="AJ3047" s="7">
        <v>133798</v>
      </c>
      <c r="BE3047">
        <v>4</v>
      </c>
      <c r="BF3047">
        <v>2</v>
      </c>
      <c r="BG3047">
        <v>4</v>
      </c>
      <c r="BI3047">
        <v>10</v>
      </c>
    </row>
    <row r="3048" spans="1:61" x14ac:dyDescent="0.25">
      <c r="A3048" s="7">
        <v>133945</v>
      </c>
      <c r="C3048">
        <v>1</v>
      </c>
      <c r="D3048">
        <v>1</v>
      </c>
      <c r="J3048" s="7">
        <v>133618</v>
      </c>
      <c r="S3048">
        <v>1</v>
      </c>
      <c r="W3048">
        <v>1</v>
      </c>
      <c r="AA3048" s="7">
        <v>133986</v>
      </c>
      <c r="AD3048">
        <v>2</v>
      </c>
      <c r="AH3048">
        <v>2</v>
      </c>
      <c r="AJ3048" s="7">
        <v>133812</v>
      </c>
      <c r="BD3048">
        <v>1</v>
      </c>
      <c r="BH3048">
        <v>1</v>
      </c>
      <c r="BI3048">
        <v>2</v>
      </c>
    </row>
    <row r="3049" spans="1:61" x14ac:dyDescent="0.25">
      <c r="A3049" s="7">
        <v>133986</v>
      </c>
      <c r="C3049">
        <v>2</v>
      </c>
      <c r="D3049">
        <v>2</v>
      </c>
      <c r="J3049" s="7">
        <v>133693</v>
      </c>
      <c r="R3049">
        <v>1</v>
      </c>
      <c r="S3049">
        <v>2</v>
      </c>
      <c r="W3049">
        <v>3</v>
      </c>
      <c r="AA3049" s="7">
        <v>134022</v>
      </c>
      <c r="AG3049">
        <v>1</v>
      </c>
      <c r="AH3049">
        <v>1</v>
      </c>
      <c r="AJ3049" s="7">
        <v>133945</v>
      </c>
      <c r="BD3049">
        <v>1</v>
      </c>
      <c r="BI3049">
        <v>1</v>
      </c>
    </row>
    <row r="3050" spans="1:61" x14ac:dyDescent="0.25">
      <c r="A3050" s="7">
        <v>134022</v>
      </c>
      <c r="C3050">
        <v>1</v>
      </c>
      <c r="D3050">
        <v>1</v>
      </c>
      <c r="J3050" s="7">
        <v>133720</v>
      </c>
      <c r="R3050">
        <v>1</v>
      </c>
      <c r="S3050">
        <v>1</v>
      </c>
      <c r="W3050">
        <v>2</v>
      </c>
      <c r="AA3050" s="7">
        <v>134047</v>
      </c>
      <c r="AF3050">
        <v>1</v>
      </c>
      <c r="AG3050">
        <v>10</v>
      </c>
      <c r="AH3050">
        <v>11</v>
      </c>
      <c r="AJ3050" s="7">
        <v>133986</v>
      </c>
      <c r="BE3050">
        <v>2</v>
      </c>
      <c r="BI3050">
        <v>2</v>
      </c>
    </row>
    <row r="3051" spans="1:61" x14ac:dyDescent="0.25">
      <c r="A3051" s="7">
        <v>134047</v>
      </c>
      <c r="C3051">
        <v>11</v>
      </c>
      <c r="D3051">
        <v>11</v>
      </c>
      <c r="J3051" s="7">
        <v>133729</v>
      </c>
      <c r="S3051">
        <v>1</v>
      </c>
      <c r="W3051">
        <v>1</v>
      </c>
      <c r="AA3051" s="7">
        <v>134058</v>
      </c>
      <c r="AG3051">
        <v>2</v>
      </c>
      <c r="AH3051">
        <v>2</v>
      </c>
      <c r="AJ3051" s="7">
        <v>134022</v>
      </c>
      <c r="BE3051">
        <v>1</v>
      </c>
      <c r="BI3051">
        <v>1</v>
      </c>
    </row>
    <row r="3052" spans="1:61" x14ac:dyDescent="0.25">
      <c r="A3052" s="7">
        <v>134058</v>
      </c>
      <c r="C3052">
        <v>2</v>
      </c>
      <c r="D3052">
        <v>2</v>
      </c>
      <c r="J3052" s="7">
        <v>133756</v>
      </c>
      <c r="S3052">
        <v>3</v>
      </c>
      <c r="W3052">
        <v>3</v>
      </c>
      <c r="AA3052" s="7">
        <v>134069</v>
      </c>
      <c r="AG3052">
        <v>4</v>
      </c>
      <c r="AH3052">
        <v>4</v>
      </c>
      <c r="AJ3052" s="7">
        <v>134047</v>
      </c>
      <c r="BE3052">
        <v>4</v>
      </c>
      <c r="BF3052">
        <v>1</v>
      </c>
      <c r="BG3052">
        <v>3</v>
      </c>
      <c r="BH3052">
        <v>3</v>
      </c>
      <c r="BI3052">
        <v>11</v>
      </c>
    </row>
    <row r="3053" spans="1:61" x14ac:dyDescent="0.25">
      <c r="A3053" s="7">
        <v>134069</v>
      </c>
      <c r="C3053">
        <v>4</v>
      </c>
      <c r="D3053">
        <v>4</v>
      </c>
      <c r="J3053" s="7">
        <v>133779</v>
      </c>
      <c r="S3053">
        <v>1</v>
      </c>
      <c r="W3053">
        <v>1</v>
      </c>
      <c r="AA3053" s="7">
        <v>134095</v>
      </c>
      <c r="AG3053">
        <v>1</v>
      </c>
      <c r="AH3053">
        <v>1</v>
      </c>
      <c r="AJ3053" s="7">
        <v>134058</v>
      </c>
      <c r="BE3053">
        <v>2</v>
      </c>
      <c r="BI3053">
        <v>2</v>
      </c>
    </row>
    <row r="3054" spans="1:61" x14ac:dyDescent="0.25">
      <c r="A3054" s="7">
        <v>134095</v>
      </c>
      <c r="C3054">
        <v>1</v>
      </c>
      <c r="D3054">
        <v>1</v>
      </c>
      <c r="J3054" s="7">
        <v>133790</v>
      </c>
      <c r="S3054">
        <v>3</v>
      </c>
      <c r="W3054">
        <v>3</v>
      </c>
      <c r="AA3054" s="7">
        <v>134130</v>
      </c>
      <c r="AG3054">
        <v>2</v>
      </c>
      <c r="AH3054">
        <v>2</v>
      </c>
      <c r="AJ3054" s="7">
        <v>134069</v>
      </c>
      <c r="BE3054">
        <v>2</v>
      </c>
      <c r="BG3054">
        <v>2</v>
      </c>
      <c r="BI3054">
        <v>4</v>
      </c>
    </row>
    <row r="3055" spans="1:61" x14ac:dyDescent="0.25">
      <c r="A3055" s="7">
        <v>134130</v>
      </c>
      <c r="C3055">
        <v>2</v>
      </c>
      <c r="D3055">
        <v>2</v>
      </c>
      <c r="J3055" s="7">
        <v>133793</v>
      </c>
      <c r="S3055">
        <v>1</v>
      </c>
      <c r="W3055">
        <v>1</v>
      </c>
      <c r="AA3055" s="7">
        <v>134136</v>
      </c>
      <c r="AD3055">
        <v>5</v>
      </c>
      <c r="AF3055">
        <v>1</v>
      </c>
      <c r="AH3055">
        <v>6</v>
      </c>
      <c r="AJ3055" s="7">
        <v>134095</v>
      </c>
      <c r="BE3055">
        <v>1</v>
      </c>
      <c r="BI3055">
        <v>1</v>
      </c>
    </row>
    <row r="3056" spans="1:61" x14ac:dyDescent="0.25">
      <c r="A3056" s="7">
        <v>134136</v>
      </c>
      <c r="C3056">
        <v>6</v>
      </c>
      <c r="D3056">
        <v>6</v>
      </c>
      <c r="J3056" s="7">
        <v>133798</v>
      </c>
      <c r="S3056">
        <v>4</v>
      </c>
      <c r="T3056">
        <v>2</v>
      </c>
      <c r="U3056">
        <v>4</v>
      </c>
      <c r="W3056">
        <v>10</v>
      </c>
      <c r="AA3056" s="7">
        <v>134138</v>
      </c>
      <c r="AD3056">
        <v>1</v>
      </c>
      <c r="AH3056">
        <v>1</v>
      </c>
      <c r="AJ3056" s="7">
        <v>134130</v>
      </c>
      <c r="BE3056">
        <v>2</v>
      </c>
      <c r="BI3056">
        <v>2</v>
      </c>
    </row>
    <row r="3057" spans="1:61" x14ac:dyDescent="0.25">
      <c r="A3057" s="7">
        <v>134138</v>
      </c>
      <c r="C3057">
        <v>1</v>
      </c>
      <c r="D3057">
        <v>1</v>
      </c>
      <c r="J3057" s="7">
        <v>133812</v>
      </c>
      <c r="R3057">
        <v>1</v>
      </c>
      <c r="V3057">
        <v>1</v>
      </c>
      <c r="W3057">
        <v>2</v>
      </c>
      <c r="AA3057" s="7">
        <v>134156</v>
      </c>
      <c r="AG3057">
        <v>5</v>
      </c>
      <c r="AH3057">
        <v>5</v>
      </c>
      <c r="AJ3057" s="7">
        <v>134136</v>
      </c>
      <c r="BE3057">
        <v>5</v>
      </c>
      <c r="BF3057">
        <v>1</v>
      </c>
      <c r="BI3057">
        <v>6</v>
      </c>
    </row>
    <row r="3058" spans="1:61" x14ac:dyDescent="0.25">
      <c r="A3058" s="7">
        <v>134156</v>
      </c>
      <c r="C3058">
        <v>5</v>
      </c>
      <c r="D3058">
        <v>5</v>
      </c>
      <c r="J3058" s="7">
        <v>133945</v>
      </c>
      <c r="R3058">
        <v>1</v>
      </c>
      <c r="W3058">
        <v>1</v>
      </c>
      <c r="AA3058" s="7">
        <v>134179</v>
      </c>
      <c r="AG3058">
        <v>2</v>
      </c>
      <c r="AH3058">
        <v>2</v>
      </c>
      <c r="AJ3058" s="7">
        <v>134138</v>
      </c>
      <c r="BE3058">
        <v>1</v>
      </c>
      <c r="BI3058">
        <v>1</v>
      </c>
    </row>
    <row r="3059" spans="1:61" x14ac:dyDescent="0.25">
      <c r="A3059" s="7">
        <v>134179</v>
      </c>
      <c r="C3059">
        <v>2</v>
      </c>
      <c r="D3059">
        <v>2</v>
      </c>
      <c r="J3059" s="7">
        <v>133986</v>
      </c>
      <c r="S3059">
        <v>2</v>
      </c>
      <c r="W3059">
        <v>2</v>
      </c>
      <c r="AA3059" s="7">
        <v>134195</v>
      </c>
      <c r="AG3059">
        <v>4</v>
      </c>
      <c r="AH3059">
        <v>4</v>
      </c>
      <c r="AJ3059" s="7">
        <v>134156</v>
      </c>
      <c r="BE3059">
        <v>2</v>
      </c>
      <c r="BF3059">
        <v>2</v>
      </c>
      <c r="BH3059">
        <v>1</v>
      </c>
      <c r="BI3059">
        <v>5</v>
      </c>
    </row>
    <row r="3060" spans="1:61" x14ac:dyDescent="0.25">
      <c r="A3060" s="7">
        <v>134195</v>
      </c>
      <c r="C3060">
        <v>4</v>
      </c>
      <c r="D3060">
        <v>4</v>
      </c>
      <c r="J3060" s="7">
        <v>134022</v>
      </c>
      <c r="S3060">
        <v>1</v>
      </c>
      <c r="W3060">
        <v>1</v>
      </c>
      <c r="AA3060" s="7">
        <v>134230</v>
      </c>
      <c r="AG3060">
        <v>4</v>
      </c>
      <c r="AH3060">
        <v>4</v>
      </c>
      <c r="AJ3060" s="7">
        <v>134179</v>
      </c>
      <c r="BE3060">
        <v>1</v>
      </c>
      <c r="BF3060">
        <v>1</v>
      </c>
      <c r="BI3060">
        <v>2</v>
      </c>
    </row>
    <row r="3061" spans="1:61" x14ac:dyDescent="0.25">
      <c r="A3061" s="7">
        <v>134230</v>
      </c>
      <c r="C3061">
        <v>4</v>
      </c>
      <c r="D3061">
        <v>4</v>
      </c>
      <c r="J3061" s="7">
        <v>134047</v>
      </c>
      <c r="S3061">
        <v>4</v>
      </c>
      <c r="T3061">
        <v>1</v>
      </c>
      <c r="U3061">
        <v>3</v>
      </c>
      <c r="V3061">
        <v>3</v>
      </c>
      <c r="W3061">
        <v>11</v>
      </c>
      <c r="AA3061" s="7">
        <v>134240</v>
      </c>
      <c r="AD3061">
        <v>3</v>
      </c>
      <c r="AH3061">
        <v>3</v>
      </c>
      <c r="AJ3061" s="7">
        <v>134195</v>
      </c>
      <c r="BE3061">
        <v>4</v>
      </c>
      <c r="BI3061">
        <v>4</v>
      </c>
    </row>
    <row r="3062" spans="1:61" x14ac:dyDescent="0.25">
      <c r="A3062" s="7">
        <v>134240</v>
      </c>
      <c r="C3062">
        <v>3</v>
      </c>
      <c r="D3062">
        <v>3</v>
      </c>
      <c r="J3062" s="7">
        <v>134058</v>
      </c>
      <c r="S3062">
        <v>2</v>
      </c>
      <c r="W3062">
        <v>2</v>
      </c>
      <c r="AA3062" s="7">
        <v>134270</v>
      </c>
      <c r="AG3062">
        <v>1</v>
      </c>
      <c r="AH3062">
        <v>1</v>
      </c>
      <c r="AJ3062" s="7">
        <v>134230</v>
      </c>
      <c r="BE3062">
        <v>2</v>
      </c>
      <c r="BF3062">
        <v>2</v>
      </c>
      <c r="BI3062">
        <v>4</v>
      </c>
    </row>
    <row r="3063" spans="1:61" x14ac:dyDescent="0.25">
      <c r="A3063" s="7">
        <v>134270</v>
      </c>
      <c r="C3063">
        <v>1</v>
      </c>
      <c r="D3063">
        <v>1</v>
      </c>
      <c r="J3063" s="7">
        <v>134069</v>
      </c>
      <c r="S3063">
        <v>2</v>
      </c>
      <c r="U3063">
        <v>2</v>
      </c>
      <c r="W3063">
        <v>4</v>
      </c>
      <c r="AA3063" s="7">
        <v>134283</v>
      </c>
      <c r="AD3063">
        <v>2</v>
      </c>
      <c r="AH3063">
        <v>2</v>
      </c>
      <c r="AJ3063" s="7">
        <v>134240</v>
      </c>
      <c r="BD3063">
        <v>1</v>
      </c>
      <c r="BG3063">
        <v>2</v>
      </c>
      <c r="BI3063">
        <v>3</v>
      </c>
    </row>
    <row r="3064" spans="1:61" x14ac:dyDescent="0.25">
      <c r="A3064" s="7">
        <v>134283</v>
      </c>
      <c r="C3064">
        <v>2</v>
      </c>
      <c r="D3064">
        <v>2</v>
      </c>
      <c r="J3064" s="7">
        <v>134095</v>
      </c>
      <c r="S3064">
        <v>1</v>
      </c>
      <c r="W3064">
        <v>1</v>
      </c>
      <c r="AA3064" s="7">
        <v>134289</v>
      </c>
      <c r="AG3064">
        <v>2</v>
      </c>
      <c r="AH3064">
        <v>2</v>
      </c>
      <c r="AJ3064" s="7">
        <v>134270</v>
      </c>
      <c r="BE3064">
        <v>1</v>
      </c>
      <c r="BI3064">
        <v>1</v>
      </c>
    </row>
    <row r="3065" spans="1:61" x14ac:dyDescent="0.25">
      <c r="A3065" s="7">
        <v>134289</v>
      </c>
      <c r="C3065">
        <v>2</v>
      </c>
      <c r="D3065">
        <v>2</v>
      </c>
      <c r="J3065" s="7">
        <v>134130</v>
      </c>
      <c r="S3065">
        <v>2</v>
      </c>
      <c r="W3065">
        <v>2</v>
      </c>
      <c r="AA3065" s="7">
        <v>134363</v>
      </c>
      <c r="AG3065">
        <v>1</v>
      </c>
      <c r="AH3065">
        <v>1</v>
      </c>
      <c r="AJ3065" s="7">
        <v>134283</v>
      </c>
      <c r="BE3065">
        <v>2</v>
      </c>
      <c r="BI3065">
        <v>2</v>
      </c>
    </row>
    <row r="3066" spans="1:61" x14ac:dyDescent="0.25">
      <c r="A3066" s="7">
        <v>134363</v>
      </c>
      <c r="C3066">
        <v>1</v>
      </c>
      <c r="D3066">
        <v>1</v>
      </c>
      <c r="J3066" s="7">
        <v>134136</v>
      </c>
      <c r="S3066">
        <v>5</v>
      </c>
      <c r="T3066">
        <v>1</v>
      </c>
      <c r="W3066">
        <v>6</v>
      </c>
      <c r="AA3066" s="7">
        <v>134416</v>
      </c>
      <c r="AG3066">
        <v>3</v>
      </c>
      <c r="AH3066">
        <v>3</v>
      </c>
      <c r="AJ3066" s="7">
        <v>134289</v>
      </c>
      <c r="BE3066">
        <v>2</v>
      </c>
      <c r="BI3066">
        <v>2</v>
      </c>
    </row>
    <row r="3067" spans="1:61" x14ac:dyDescent="0.25">
      <c r="A3067" s="7">
        <v>134416</v>
      </c>
      <c r="C3067">
        <v>3</v>
      </c>
      <c r="D3067">
        <v>3</v>
      </c>
      <c r="J3067" s="7">
        <v>134138</v>
      </c>
      <c r="S3067">
        <v>1</v>
      </c>
      <c r="W3067">
        <v>1</v>
      </c>
      <c r="AA3067" s="7">
        <v>134448</v>
      </c>
      <c r="AF3067">
        <v>3</v>
      </c>
      <c r="AH3067">
        <v>3</v>
      </c>
      <c r="AJ3067" s="7">
        <v>134363</v>
      </c>
      <c r="BE3067">
        <v>1</v>
      </c>
      <c r="BI3067">
        <v>1</v>
      </c>
    </row>
    <row r="3068" spans="1:61" x14ac:dyDescent="0.25">
      <c r="A3068" s="7">
        <v>134448</v>
      </c>
      <c r="C3068">
        <v>3</v>
      </c>
      <c r="D3068">
        <v>3</v>
      </c>
      <c r="J3068" s="7">
        <v>134156</v>
      </c>
      <c r="S3068">
        <v>2</v>
      </c>
      <c r="T3068">
        <v>2</v>
      </c>
      <c r="V3068">
        <v>1</v>
      </c>
      <c r="W3068">
        <v>5</v>
      </c>
      <c r="AA3068" s="7">
        <v>134470</v>
      </c>
      <c r="AG3068">
        <v>2</v>
      </c>
      <c r="AH3068">
        <v>2</v>
      </c>
      <c r="AJ3068" s="7">
        <v>134416</v>
      </c>
      <c r="BE3068">
        <v>2</v>
      </c>
      <c r="BF3068">
        <v>1</v>
      </c>
      <c r="BI3068">
        <v>3</v>
      </c>
    </row>
    <row r="3069" spans="1:61" x14ac:dyDescent="0.25">
      <c r="A3069" s="7">
        <v>134470</v>
      </c>
      <c r="C3069">
        <v>2</v>
      </c>
      <c r="D3069">
        <v>2</v>
      </c>
      <c r="J3069" s="7">
        <v>134179</v>
      </c>
      <c r="S3069">
        <v>1</v>
      </c>
      <c r="T3069">
        <v>1</v>
      </c>
      <c r="W3069">
        <v>2</v>
      </c>
      <c r="AA3069" s="7">
        <v>134474</v>
      </c>
      <c r="AG3069">
        <v>14</v>
      </c>
      <c r="AH3069">
        <v>14</v>
      </c>
      <c r="AJ3069" s="7">
        <v>134448</v>
      </c>
      <c r="BE3069">
        <v>3</v>
      </c>
      <c r="BI3069">
        <v>3</v>
      </c>
    </row>
    <row r="3070" spans="1:61" x14ac:dyDescent="0.25">
      <c r="A3070" s="7">
        <v>134474</v>
      </c>
      <c r="C3070">
        <v>14</v>
      </c>
      <c r="D3070">
        <v>14</v>
      </c>
      <c r="J3070" s="7">
        <v>134195</v>
      </c>
      <c r="S3070">
        <v>4</v>
      </c>
      <c r="W3070">
        <v>4</v>
      </c>
      <c r="AA3070" s="7">
        <v>134494</v>
      </c>
      <c r="AG3070">
        <v>3</v>
      </c>
      <c r="AH3070">
        <v>3</v>
      </c>
      <c r="AJ3070" s="7">
        <v>134470</v>
      </c>
      <c r="BE3070">
        <v>1</v>
      </c>
      <c r="BH3070">
        <v>1</v>
      </c>
      <c r="BI3070">
        <v>2</v>
      </c>
    </row>
    <row r="3071" spans="1:61" x14ac:dyDescent="0.25">
      <c r="A3071" s="7">
        <v>134494</v>
      </c>
      <c r="C3071">
        <v>3</v>
      </c>
      <c r="D3071">
        <v>3</v>
      </c>
      <c r="J3071" s="7">
        <v>134230</v>
      </c>
      <c r="S3071">
        <v>2</v>
      </c>
      <c r="T3071">
        <v>2</v>
      </c>
      <c r="W3071">
        <v>4</v>
      </c>
      <c r="AA3071" s="7">
        <v>134499</v>
      </c>
      <c r="AD3071">
        <v>2</v>
      </c>
      <c r="AH3071">
        <v>2</v>
      </c>
      <c r="AJ3071" s="7">
        <v>134474</v>
      </c>
      <c r="BE3071">
        <v>4</v>
      </c>
      <c r="BF3071">
        <v>3</v>
      </c>
      <c r="BG3071">
        <v>5</v>
      </c>
      <c r="BH3071">
        <v>2</v>
      </c>
      <c r="BI3071">
        <v>14</v>
      </c>
    </row>
    <row r="3072" spans="1:61" x14ac:dyDescent="0.25">
      <c r="A3072" s="7">
        <v>134499</v>
      </c>
      <c r="C3072">
        <v>2</v>
      </c>
      <c r="D3072">
        <v>2</v>
      </c>
      <c r="J3072" s="7">
        <v>134240</v>
      </c>
      <c r="R3072">
        <v>1</v>
      </c>
      <c r="U3072">
        <v>2</v>
      </c>
      <c r="W3072">
        <v>3</v>
      </c>
      <c r="AA3072" s="7">
        <v>134505</v>
      </c>
      <c r="AF3072">
        <v>3</v>
      </c>
      <c r="AH3072">
        <v>3</v>
      </c>
      <c r="AJ3072" s="7">
        <v>134494</v>
      </c>
      <c r="BE3072">
        <v>1</v>
      </c>
      <c r="BF3072">
        <v>2</v>
      </c>
      <c r="BI3072">
        <v>3</v>
      </c>
    </row>
    <row r="3073" spans="1:61" x14ac:dyDescent="0.25">
      <c r="A3073" s="7">
        <v>134505</v>
      </c>
      <c r="C3073">
        <v>3</v>
      </c>
      <c r="D3073">
        <v>3</v>
      </c>
      <c r="J3073" s="7">
        <v>134270</v>
      </c>
      <c r="S3073">
        <v>1</v>
      </c>
      <c r="W3073">
        <v>1</v>
      </c>
      <c r="AA3073" s="7">
        <v>134525</v>
      </c>
      <c r="AF3073">
        <v>2</v>
      </c>
      <c r="AH3073">
        <v>2</v>
      </c>
      <c r="AJ3073" s="7">
        <v>134499</v>
      </c>
      <c r="BE3073">
        <v>2</v>
      </c>
      <c r="BI3073">
        <v>2</v>
      </c>
    </row>
    <row r="3074" spans="1:61" x14ac:dyDescent="0.25">
      <c r="A3074" s="7">
        <v>134525</v>
      </c>
      <c r="C3074">
        <v>2</v>
      </c>
      <c r="D3074">
        <v>2</v>
      </c>
      <c r="J3074" s="7">
        <v>134283</v>
      </c>
      <c r="S3074">
        <v>2</v>
      </c>
      <c r="W3074">
        <v>2</v>
      </c>
      <c r="AA3074" s="7">
        <v>134545</v>
      </c>
      <c r="AF3074">
        <v>1</v>
      </c>
      <c r="AH3074">
        <v>1</v>
      </c>
      <c r="AJ3074" s="7">
        <v>134505</v>
      </c>
      <c r="BE3074">
        <v>3</v>
      </c>
      <c r="BI3074">
        <v>3</v>
      </c>
    </row>
    <row r="3075" spans="1:61" x14ac:dyDescent="0.25">
      <c r="A3075" s="7">
        <v>134545</v>
      </c>
      <c r="C3075">
        <v>1</v>
      </c>
      <c r="D3075">
        <v>1</v>
      </c>
      <c r="J3075" s="7">
        <v>134289</v>
      </c>
      <c r="S3075">
        <v>2</v>
      </c>
      <c r="W3075">
        <v>2</v>
      </c>
      <c r="AA3075" s="7">
        <v>134550</v>
      </c>
      <c r="AF3075">
        <v>1</v>
      </c>
      <c r="AH3075">
        <v>1</v>
      </c>
      <c r="AJ3075" s="7">
        <v>134525</v>
      </c>
      <c r="BE3075">
        <v>1</v>
      </c>
      <c r="BF3075">
        <v>1</v>
      </c>
      <c r="BI3075">
        <v>2</v>
      </c>
    </row>
    <row r="3076" spans="1:61" x14ac:dyDescent="0.25">
      <c r="A3076" s="7">
        <v>134550</v>
      </c>
      <c r="C3076">
        <v>1</v>
      </c>
      <c r="D3076">
        <v>1</v>
      </c>
      <c r="J3076" s="7">
        <v>134363</v>
      </c>
      <c r="S3076">
        <v>1</v>
      </c>
      <c r="W3076">
        <v>1</v>
      </c>
      <c r="AA3076" s="7">
        <v>134575</v>
      </c>
      <c r="AF3076">
        <v>1</v>
      </c>
      <c r="AH3076">
        <v>1</v>
      </c>
      <c r="AJ3076" s="7">
        <v>134545</v>
      </c>
      <c r="BE3076">
        <v>1</v>
      </c>
      <c r="BI3076">
        <v>1</v>
      </c>
    </row>
    <row r="3077" spans="1:61" x14ac:dyDescent="0.25">
      <c r="A3077" s="7">
        <v>134575</v>
      </c>
      <c r="C3077">
        <v>1</v>
      </c>
      <c r="D3077">
        <v>1</v>
      </c>
      <c r="J3077" s="7">
        <v>134416</v>
      </c>
      <c r="S3077">
        <v>2</v>
      </c>
      <c r="T3077">
        <v>1</v>
      </c>
      <c r="W3077">
        <v>3</v>
      </c>
      <c r="AA3077" s="7">
        <v>134607</v>
      </c>
      <c r="AD3077">
        <v>2</v>
      </c>
      <c r="AH3077">
        <v>2</v>
      </c>
      <c r="AJ3077" s="7">
        <v>134550</v>
      </c>
      <c r="BE3077">
        <v>1</v>
      </c>
      <c r="BI3077">
        <v>1</v>
      </c>
    </row>
    <row r="3078" spans="1:61" x14ac:dyDescent="0.25">
      <c r="A3078" s="7">
        <v>134607</v>
      </c>
      <c r="C3078">
        <v>2</v>
      </c>
      <c r="D3078">
        <v>2</v>
      </c>
      <c r="J3078" s="7">
        <v>134448</v>
      </c>
      <c r="S3078">
        <v>3</v>
      </c>
      <c r="W3078">
        <v>3</v>
      </c>
      <c r="AA3078" s="7">
        <v>134641</v>
      </c>
      <c r="AF3078">
        <v>1</v>
      </c>
      <c r="AH3078">
        <v>1</v>
      </c>
      <c r="AJ3078" s="7">
        <v>134575</v>
      </c>
      <c r="BE3078">
        <v>1</v>
      </c>
      <c r="BI3078">
        <v>1</v>
      </c>
    </row>
    <row r="3079" spans="1:61" x14ac:dyDescent="0.25">
      <c r="A3079" s="7">
        <v>134641</v>
      </c>
      <c r="C3079">
        <v>1</v>
      </c>
      <c r="D3079">
        <v>1</v>
      </c>
      <c r="J3079" s="7">
        <v>134470</v>
      </c>
      <c r="S3079">
        <v>1</v>
      </c>
      <c r="V3079">
        <v>1</v>
      </c>
      <c r="W3079">
        <v>2</v>
      </c>
      <c r="AA3079" s="7">
        <v>134688</v>
      </c>
      <c r="AG3079">
        <v>1</v>
      </c>
      <c r="AH3079">
        <v>1</v>
      </c>
      <c r="AJ3079" s="7">
        <v>134607</v>
      </c>
      <c r="BE3079">
        <v>1</v>
      </c>
      <c r="BF3079">
        <v>1</v>
      </c>
      <c r="BI3079">
        <v>2</v>
      </c>
    </row>
    <row r="3080" spans="1:61" x14ac:dyDescent="0.25">
      <c r="A3080" s="7">
        <v>134688</v>
      </c>
      <c r="C3080">
        <v>1</v>
      </c>
      <c r="D3080">
        <v>1</v>
      </c>
      <c r="J3080" s="7">
        <v>134474</v>
      </c>
      <c r="S3080">
        <v>4</v>
      </c>
      <c r="T3080">
        <v>3</v>
      </c>
      <c r="U3080">
        <v>5</v>
      </c>
      <c r="V3080">
        <v>2</v>
      </c>
      <c r="W3080">
        <v>14</v>
      </c>
      <c r="AA3080" s="7">
        <v>134702</v>
      </c>
      <c r="AG3080">
        <v>5</v>
      </c>
      <c r="AH3080">
        <v>5</v>
      </c>
      <c r="AJ3080" s="7">
        <v>134641</v>
      </c>
      <c r="BE3080">
        <v>1</v>
      </c>
      <c r="BI3080">
        <v>1</v>
      </c>
    </row>
    <row r="3081" spans="1:61" x14ac:dyDescent="0.25">
      <c r="A3081" s="7">
        <v>134702</v>
      </c>
      <c r="C3081">
        <v>5</v>
      </c>
      <c r="D3081">
        <v>5</v>
      </c>
      <c r="J3081" s="7">
        <v>134494</v>
      </c>
      <c r="S3081">
        <v>1</v>
      </c>
      <c r="T3081">
        <v>2</v>
      </c>
      <c r="W3081">
        <v>3</v>
      </c>
      <c r="AA3081" s="7">
        <v>134712</v>
      </c>
      <c r="AF3081">
        <v>4</v>
      </c>
      <c r="AH3081">
        <v>4</v>
      </c>
      <c r="AJ3081" s="7">
        <v>134688</v>
      </c>
      <c r="BE3081">
        <v>1</v>
      </c>
      <c r="BI3081">
        <v>1</v>
      </c>
    </row>
    <row r="3082" spans="1:61" x14ac:dyDescent="0.25">
      <c r="A3082" s="7">
        <v>134712</v>
      </c>
      <c r="C3082">
        <v>4</v>
      </c>
      <c r="D3082">
        <v>4</v>
      </c>
      <c r="J3082" s="7">
        <v>134499</v>
      </c>
      <c r="S3082">
        <v>2</v>
      </c>
      <c r="W3082">
        <v>2</v>
      </c>
      <c r="AA3082" s="7">
        <v>134741</v>
      </c>
      <c r="AD3082">
        <v>2</v>
      </c>
      <c r="AH3082">
        <v>2</v>
      </c>
      <c r="AJ3082" s="7">
        <v>134702</v>
      </c>
      <c r="BE3082">
        <v>1</v>
      </c>
      <c r="BF3082">
        <v>1</v>
      </c>
      <c r="BG3082">
        <v>3</v>
      </c>
      <c r="BI3082">
        <v>5</v>
      </c>
    </row>
    <row r="3083" spans="1:61" x14ac:dyDescent="0.25">
      <c r="A3083" s="7">
        <v>134741</v>
      </c>
      <c r="C3083">
        <v>2</v>
      </c>
      <c r="D3083">
        <v>2</v>
      </c>
      <c r="J3083" s="7">
        <v>134505</v>
      </c>
      <c r="S3083">
        <v>3</v>
      </c>
      <c r="W3083">
        <v>3</v>
      </c>
      <c r="AA3083" s="7">
        <v>134746</v>
      </c>
      <c r="AG3083">
        <v>3</v>
      </c>
      <c r="AH3083">
        <v>3</v>
      </c>
      <c r="AJ3083" s="7">
        <v>134712</v>
      </c>
      <c r="BE3083">
        <v>2</v>
      </c>
      <c r="BH3083">
        <v>2</v>
      </c>
      <c r="BI3083">
        <v>4</v>
      </c>
    </row>
    <row r="3084" spans="1:61" x14ac:dyDescent="0.25">
      <c r="A3084" s="7">
        <v>134746</v>
      </c>
      <c r="C3084">
        <v>3</v>
      </c>
      <c r="D3084">
        <v>3</v>
      </c>
      <c r="J3084" s="7">
        <v>134525</v>
      </c>
      <c r="S3084">
        <v>1</v>
      </c>
      <c r="T3084">
        <v>1</v>
      </c>
      <c r="W3084">
        <v>2</v>
      </c>
      <c r="AA3084" s="7">
        <v>134748</v>
      </c>
      <c r="AG3084">
        <v>2</v>
      </c>
      <c r="AH3084">
        <v>2</v>
      </c>
      <c r="AJ3084" s="7">
        <v>134741</v>
      </c>
      <c r="BE3084">
        <v>2</v>
      </c>
      <c r="BI3084">
        <v>2</v>
      </c>
    </row>
    <row r="3085" spans="1:61" x14ac:dyDescent="0.25">
      <c r="A3085" s="7">
        <v>134748</v>
      </c>
      <c r="C3085">
        <v>2</v>
      </c>
      <c r="D3085">
        <v>2</v>
      </c>
      <c r="J3085" s="7">
        <v>134545</v>
      </c>
      <c r="S3085">
        <v>1</v>
      </c>
      <c r="W3085">
        <v>1</v>
      </c>
      <c r="AA3085" s="7">
        <v>134800</v>
      </c>
      <c r="AD3085">
        <v>2</v>
      </c>
      <c r="AH3085">
        <v>2</v>
      </c>
      <c r="AJ3085" s="7">
        <v>134746</v>
      </c>
      <c r="BE3085">
        <v>1</v>
      </c>
      <c r="BG3085">
        <v>1</v>
      </c>
      <c r="BH3085">
        <v>1</v>
      </c>
      <c r="BI3085">
        <v>3</v>
      </c>
    </row>
    <row r="3086" spans="1:61" x14ac:dyDescent="0.25">
      <c r="A3086" s="7">
        <v>134800</v>
      </c>
      <c r="C3086">
        <v>2</v>
      </c>
      <c r="D3086">
        <v>2</v>
      </c>
      <c r="J3086" s="7">
        <v>134550</v>
      </c>
      <c r="S3086">
        <v>1</v>
      </c>
      <c r="W3086">
        <v>1</v>
      </c>
      <c r="AA3086" s="7">
        <v>134815</v>
      </c>
      <c r="AG3086">
        <v>1</v>
      </c>
      <c r="AH3086">
        <v>1</v>
      </c>
      <c r="AJ3086" s="7">
        <v>134748</v>
      </c>
      <c r="BE3086">
        <v>2</v>
      </c>
      <c r="BI3086">
        <v>2</v>
      </c>
    </row>
    <row r="3087" spans="1:61" x14ac:dyDescent="0.25">
      <c r="A3087" s="7">
        <v>134815</v>
      </c>
      <c r="C3087">
        <v>1</v>
      </c>
      <c r="D3087">
        <v>1</v>
      </c>
      <c r="J3087" s="7">
        <v>134575</v>
      </c>
      <c r="S3087">
        <v>1</v>
      </c>
      <c r="W3087">
        <v>1</v>
      </c>
      <c r="AA3087" s="7">
        <v>134825</v>
      </c>
      <c r="AG3087">
        <v>1</v>
      </c>
      <c r="AH3087">
        <v>1</v>
      </c>
      <c r="AJ3087" s="7">
        <v>134800</v>
      </c>
      <c r="BE3087">
        <v>1</v>
      </c>
      <c r="BH3087">
        <v>1</v>
      </c>
      <c r="BI3087">
        <v>2</v>
      </c>
    </row>
    <row r="3088" spans="1:61" x14ac:dyDescent="0.25">
      <c r="A3088" s="7">
        <v>134825</v>
      </c>
      <c r="C3088">
        <v>1</v>
      </c>
      <c r="D3088">
        <v>1</v>
      </c>
      <c r="J3088" s="7">
        <v>134607</v>
      </c>
      <c r="S3088">
        <v>1</v>
      </c>
      <c r="T3088">
        <v>1</v>
      </c>
      <c r="W3088">
        <v>2</v>
      </c>
      <c r="AA3088" s="7">
        <v>134830</v>
      </c>
      <c r="AG3088">
        <v>3</v>
      </c>
      <c r="AH3088">
        <v>3</v>
      </c>
      <c r="AJ3088" s="7">
        <v>134815</v>
      </c>
      <c r="BE3088">
        <v>1</v>
      </c>
      <c r="BI3088">
        <v>1</v>
      </c>
    </row>
    <row r="3089" spans="1:61" x14ac:dyDescent="0.25">
      <c r="A3089" s="7">
        <v>134830</v>
      </c>
      <c r="C3089">
        <v>3</v>
      </c>
      <c r="D3089">
        <v>3</v>
      </c>
      <c r="J3089" s="7">
        <v>134641</v>
      </c>
      <c r="S3089">
        <v>1</v>
      </c>
      <c r="W3089">
        <v>1</v>
      </c>
      <c r="AA3089" s="7">
        <v>134852</v>
      </c>
      <c r="AF3089">
        <v>1</v>
      </c>
      <c r="AH3089">
        <v>1</v>
      </c>
      <c r="AJ3089" s="7">
        <v>134825</v>
      </c>
      <c r="BE3089">
        <v>1</v>
      </c>
      <c r="BI3089">
        <v>1</v>
      </c>
    </row>
    <row r="3090" spans="1:61" x14ac:dyDescent="0.25">
      <c r="A3090" s="7">
        <v>134852</v>
      </c>
      <c r="C3090">
        <v>1</v>
      </c>
      <c r="D3090">
        <v>1</v>
      </c>
      <c r="J3090" s="7">
        <v>134688</v>
      </c>
      <c r="S3090">
        <v>1</v>
      </c>
      <c r="W3090">
        <v>1</v>
      </c>
      <c r="AA3090" s="7">
        <v>134858</v>
      </c>
      <c r="AG3090">
        <v>1</v>
      </c>
      <c r="AH3090">
        <v>1</v>
      </c>
      <c r="AJ3090" s="7">
        <v>134830</v>
      </c>
      <c r="BE3090">
        <v>1</v>
      </c>
      <c r="BF3090">
        <v>2</v>
      </c>
      <c r="BI3090">
        <v>3</v>
      </c>
    </row>
    <row r="3091" spans="1:61" x14ac:dyDescent="0.25">
      <c r="A3091" s="7">
        <v>134858</v>
      </c>
      <c r="C3091">
        <v>1</v>
      </c>
      <c r="D3091">
        <v>1</v>
      </c>
      <c r="J3091" s="7">
        <v>134702</v>
      </c>
      <c r="S3091">
        <v>1</v>
      </c>
      <c r="T3091">
        <v>1</v>
      </c>
      <c r="U3091">
        <v>3</v>
      </c>
      <c r="W3091">
        <v>5</v>
      </c>
      <c r="AA3091" s="7">
        <v>134931</v>
      </c>
      <c r="AD3091">
        <v>1</v>
      </c>
      <c r="AH3091">
        <v>1</v>
      </c>
      <c r="AJ3091" s="7">
        <v>134852</v>
      </c>
      <c r="BE3091">
        <v>1</v>
      </c>
      <c r="BI3091">
        <v>1</v>
      </c>
    </row>
    <row r="3092" spans="1:61" x14ac:dyDescent="0.25">
      <c r="A3092" s="7">
        <v>134931</v>
      </c>
      <c r="C3092">
        <v>1</v>
      </c>
      <c r="D3092">
        <v>1</v>
      </c>
      <c r="J3092" s="7">
        <v>134712</v>
      </c>
      <c r="S3092">
        <v>2</v>
      </c>
      <c r="V3092">
        <v>2</v>
      </c>
      <c r="W3092">
        <v>4</v>
      </c>
      <c r="AA3092" s="7">
        <v>134933</v>
      </c>
      <c r="AG3092">
        <v>6</v>
      </c>
      <c r="AH3092">
        <v>6</v>
      </c>
      <c r="AJ3092" s="7">
        <v>134858</v>
      </c>
      <c r="BE3092">
        <v>1</v>
      </c>
      <c r="BI3092">
        <v>1</v>
      </c>
    </row>
    <row r="3093" spans="1:61" x14ac:dyDescent="0.25">
      <c r="A3093" s="7">
        <v>134933</v>
      </c>
      <c r="C3093">
        <v>6</v>
      </c>
      <c r="D3093">
        <v>6</v>
      </c>
      <c r="J3093" s="7">
        <v>134741</v>
      </c>
      <c r="S3093">
        <v>2</v>
      </c>
      <c r="W3093">
        <v>2</v>
      </c>
      <c r="AA3093" s="7">
        <v>134946</v>
      </c>
      <c r="AF3093">
        <v>1</v>
      </c>
      <c r="AG3093">
        <v>3</v>
      </c>
      <c r="AH3093">
        <v>4</v>
      </c>
      <c r="AJ3093" s="7">
        <v>134931</v>
      </c>
      <c r="BE3093">
        <v>1</v>
      </c>
      <c r="BI3093">
        <v>1</v>
      </c>
    </row>
    <row r="3094" spans="1:61" x14ac:dyDescent="0.25">
      <c r="A3094" s="7">
        <v>134946</v>
      </c>
      <c r="C3094">
        <v>4</v>
      </c>
      <c r="D3094">
        <v>4</v>
      </c>
      <c r="J3094" s="7">
        <v>134746</v>
      </c>
      <c r="S3094">
        <v>1</v>
      </c>
      <c r="U3094">
        <v>1</v>
      </c>
      <c r="V3094">
        <v>1</v>
      </c>
      <c r="W3094">
        <v>3</v>
      </c>
      <c r="AA3094" s="7">
        <v>134961</v>
      </c>
      <c r="AD3094">
        <v>1</v>
      </c>
      <c r="AH3094">
        <v>1</v>
      </c>
      <c r="AJ3094" s="7">
        <v>134933</v>
      </c>
      <c r="BE3094">
        <v>2</v>
      </c>
      <c r="BF3094">
        <v>3</v>
      </c>
      <c r="BH3094">
        <v>1</v>
      </c>
      <c r="BI3094">
        <v>6</v>
      </c>
    </row>
    <row r="3095" spans="1:61" x14ac:dyDescent="0.25">
      <c r="A3095" s="7">
        <v>134961</v>
      </c>
      <c r="C3095">
        <v>1</v>
      </c>
      <c r="D3095">
        <v>1</v>
      </c>
      <c r="J3095" s="7">
        <v>134748</v>
      </c>
      <c r="S3095">
        <v>2</v>
      </c>
      <c r="W3095">
        <v>2</v>
      </c>
      <c r="AA3095" s="7">
        <v>134989</v>
      </c>
      <c r="AG3095">
        <v>1</v>
      </c>
      <c r="AH3095">
        <v>1</v>
      </c>
      <c r="AJ3095" s="7">
        <v>134946</v>
      </c>
      <c r="BE3095">
        <v>3</v>
      </c>
      <c r="BG3095">
        <v>1</v>
      </c>
      <c r="BI3095">
        <v>4</v>
      </c>
    </row>
    <row r="3096" spans="1:61" x14ac:dyDescent="0.25">
      <c r="A3096" s="7">
        <v>134989</v>
      </c>
      <c r="C3096">
        <v>1</v>
      </c>
      <c r="D3096">
        <v>1</v>
      </c>
      <c r="J3096" s="7">
        <v>134800</v>
      </c>
      <c r="S3096">
        <v>1</v>
      </c>
      <c r="V3096">
        <v>1</v>
      </c>
      <c r="W3096">
        <v>2</v>
      </c>
      <c r="AA3096" s="7">
        <v>134996</v>
      </c>
      <c r="AD3096">
        <v>2</v>
      </c>
      <c r="AH3096">
        <v>2</v>
      </c>
      <c r="AJ3096" s="7">
        <v>134961</v>
      </c>
      <c r="BE3096">
        <v>1</v>
      </c>
      <c r="BI3096">
        <v>1</v>
      </c>
    </row>
    <row r="3097" spans="1:61" x14ac:dyDescent="0.25">
      <c r="A3097" s="7">
        <v>134996</v>
      </c>
      <c r="C3097">
        <v>2</v>
      </c>
      <c r="D3097">
        <v>2</v>
      </c>
      <c r="J3097" s="7">
        <v>134815</v>
      </c>
      <c r="S3097">
        <v>1</v>
      </c>
      <c r="W3097">
        <v>1</v>
      </c>
      <c r="AA3097" s="7">
        <v>135002</v>
      </c>
      <c r="AF3097">
        <v>3</v>
      </c>
      <c r="AH3097">
        <v>3</v>
      </c>
      <c r="AJ3097" s="7">
        <v>134989</v>
      </c>
      <c r="BE3097">
        <v>1</v>
      </c>
      <c r="BI3097">
        <v>1</v>
      </c>
    </row>
    <row r="3098" spans="1:61" x14ac:dyDescent="0.25">
      <c r="A3098" s="7">
        <v>135002</v>
      </c>
      <c r="C3098">
        <v>3</v>
      </c>
      <c r="D3098">
        <v>3</v>
      </c>
      <c r="J3098" s="7">
        <v>134825</v>
      </c>
      <c r="S3098">
        <v>1</v>
      </c>
      <c r="W3098">
        <v>1</v>
      </c>
      <c r="AA3098" s="7">
        <v>135006</v>
      </c>
      <c r="AD3098">
        <v>5</v>
      </c>
      <c r="AH3098">
        <v>5</v>
      </c>
      <c r="AJ3098" s="7">
        <v>134996</v>
      </c>
      <c r="BE3098">
        <v>2</v>
      </c>
      <c r="BI3098">
        <v>2</v>
      </c>
    </row>
    <row r="3099" spans="1:61" x14ac:dyDescent="0.25">
      <c r="A3099" s="7">
        <v>135006</v>
      </c>
      <c r="C3099">
        <v>5</v>
      </c>
      <c r="D3099">
        <v>5</v>
      </c>
      <c r="J3099" s="7">
        <v>134830</v>
      </c>
      <c r="S3099">
        <v>1</v>
      </c>
      <c r="T3099">
        <v>2</v>
      </c>
      <c r="W3099">
        <v>3</v>
      </c>
      <c r="AA3099" s="7">
        <v>135051</v>
      </c>
      <c r="AG3099">
        <v>4</v>
      </c>
      <c r="AH3099">
        <v>4</v>
      </c>
      <c r="AJ3099" s="7">
        <v>135002</v>
      </c>
      <c r="BE3099">
        <v>1</v>
      </c>
      <c r="BH3099">
        <v>2</v>
      </c>
      <c r="BI3099">
        <v>3</v>
      </c>
    </row>
    <row r="3100" spans="1:61" x14ac:dyDescent="0.25">
      <c r="A3100" s="7">
        <v>135051</v>
      </c>
      <c r="C3100">
        <v>4</v>
      </c>
      <c r="D3100">
        <v>4</v>
      </c>
      <c r="J3100" s="7">
        <v>134852</v>
      </c>
      <c r="S3100">
        <v>1</v>
      </c>
      <c r="W3100">
        <v>1</v>
      </c>
      <c r="AA3100" s="7">
        <v>135075</v>
      </c>
      <c r="AF3100">
        <v>1</v>
      </c>
      <c r="AH3100">
        <v>1</v>
      </c>
      <c r="AJ3100" s="7">
        <v>135006</v>
      </c>
      <c r="BE3100">
        <v>1</v>
      </c>
      <c r="BG3100">
        <v>1</v>
      </c>
      <c r="BH3100">
        <v>3</v>
      </c>
      <c r="BI3100">
        <v>5</v>
      </c>
    </row>
    <row r="3101" spans="1:61" x14ac:dyDescent="0.25">
      <c r="A3101" s="7">
        <v>135075</v>
      </c>
      <c r="C3101">
        <v>1</v>
      </c>
      <c r="D3101">
        <v>1</v>
      </c>
      <c r="J3101" s="7">
        <v>134858</v>
      </c>
      <c r="S3101">
        <v>1</v>
      </c>
      <c r="W3101">
        <v>1</v>
      </c>
      <c r="AA3101" s="7">
        <v>135087</v>
      </c>
      <c r="AG3101">
        <v>1</v>
      </c>
      <c r="AH3101">
        <v>1</v>
      </c>
      <c r="AJ3101" s="7">
        <v>135051</v>
      </c>
      <c r="BE3101">
        <v>1</v>
      </c>
      <c r="BF3101">
        <v>3</v>
      </c>
      <c r="BI3101">
        <v>4</v>
      </c>
    </row>
    <row r="3102" spans="1:61" x14ac:dyDescent="0.25">
      <c r="A3102" s="7">
        <v>135087</v>
      </c>
      <c r="C3102">
        <v>1</v>
      </c>
      <c r="D3102">
        <v>1</v>
      </c>
      <c r="J3102" s="7">
        <v>134931</v>
      </c>
      <c r="S3102">
        <v>1</v>
      </c>
      <c r="W3102">
        <v>1</v>
      </c>
      <c r="AA3102" s="7">
        <v>135090</v>
      </c>
      <c r="AF3102">
        <v>4</v>
      </c>
      <c r="AH3102">
        <v>4</v>
      </c>
      <c r="AJ3102" s="7">
        <v>135075</v>
      </c>
      <c r="BE3102">
        <v>1</v>
      </c>
      <c r="BI3102">
        <v>1</v>
      </c>
    </row>
    <row r="3103" spans="1:61" x14ac:dyDescent="0.25">
      <c r="A3103" s="7">
        <v>135090</v>
      </c>
      <c r="C3103">
        <v>4</v>
      </c>
      <c r="D3103">
        <v>4</v>
      </c>
      <c r="J3103" s="7">
        <v>134933</v>
      </c>
      <c r="S3103">
        <v>2</v>
      </c>
      <c r="T3103">
        <v>3</v>
      </c>
      <c r="V3103">
        <v>1</v>
      </c>
      <c r="W3103">
        <v>6</v>
      </c>
      <c r="AA3103" s="7">
        <v>135124</v>
      </c>
      <c r="AG3103">
        <v>1</v>
      </c>
      <c r="AH3103">
        <v>1</v>
      </c>
      <c r="AJ3103" s="7">
        <v>135087</v>
      </c>
      <c r="BE3103">
        <v>1</v>
      </c>
      <c r="BI3103">
        <v>1</v>
      </c>
    </row>
    <row r="3104" spans="1:61" x14ac:dyDescent="0.25">
      <c r="A3104" s="7">
        <v>135124</v>
      </c>
      <c r="C3104">
        <v>1</v>
      </c>
      <c r="D3104">
        <v>1</v>
      </c>
      <c r="J3104" s="7">
        <v>134946</v>
      </c>
      <c r="S3104">
        <v>3</v>
      </c>
      <c r="U3104">
        <v>1</v>
      </c>
      <c r="W3104">
        <v>4</v>
      </c>
      <c r="AA3104" s="7">
        <v>135130</v>
      </c>
      <c r="AG3104">
        <v>1</v>
      </c>
      <c r="AH3104">
        <v>1</v>
      </c>
      <c r="AJ3104" s="7">
        <v>135090</v>
      </c>
      <c r="BE3104">
        <v>1</v>
      </c>
      <c r="BF3104">
        <v>3</v>
      </c>
      <c r="BI3104">
        <v>4</v>
      </c>
    </row>
    <row r="3105" spans="1:61" x14ac:dyDescent="0.25">
      <c r="A3105" s="7">
        <v>135130</v>
      </c>
      <c r="C3105">
        <v>1</v>
      </c>
      <c r="D3105">
        <v>1</v>
      </c>
      <c r="J3105" s="7">
        <v>134961</v>
      </c>
      <c r="S3105">
        <v>1</v>
      </c>
      <c r="W3105">
        <v>1</v>
      </c>
      <c r="AA3105" s="7">
        <v>135154</v>
      </c>
      <c r="AD3105">
        <v>1</v>
      </c>
      <c r="AH3105">
        <v>1</v>
      </c>
      <c r="AJ3105" s="7">
        <v>135124</v>
      </c>
      <c r="BE3105">
        <v>1</v>
      </c>
      <c r="BI3105">
        <v>1</v>
      </c>
    </row>
    <row r="3106" spans="1:61" x14ac:dyDescent="0.25">
      <c r="A3106" s="7">
        <v>135154</v>
      </c>
      <c r="C3106">
        <v>1</v>
      </c>
      <c r="D3106">
        <v>1</v>
      </c>
      <c r="J3106" s="7">
        <v>134989</v>
      </c>
      <c r="S3106">
        <v>1</v>
      </c>
      <c r="W3106">
        <v>1</v>
      </c>
      <c r="AA3106" s="7">
        <v>135178</v>
      </c>
      <c r="AD3106">
        <v>2</v>
      </c>
      <c r="AH3106">
        <v>2</v>
      </c>
      <c r="AJ3106" s="7">
        <v>135130</v>
      </c>
      <c r="BE3106">
        <v>1</v>
      </c>
      <c r="BI3106">
        <v>1</v>
      </c>
    </row>
    <row r="3107" spans="1:61" x14ac:dyDescent="0.25">
      <c r="A3107" s="7">
        <v>135178</v>
      </c>
      <c r="C3107">
        <v>2</v>
      </c>
      <c r="D3107">
        <v>2</v>
      </c>
      <c r="J3107" s="7">
        <v>134996</v>
      </c>
      <c r="S3107">
        <v>2</v>
      </c>
      <c r="W3107">
        <v>2</v>
      </c>
      <c r="AA3107" s="7">
        <v>135201</v>
      </c>
      <c r="AG3107">
        <v>2</v>
      </c>
      <c r="AH3107">
        <v>2</v>
      </c>
      <c r="AJ3107" s="7">
        <v>135154</v>
      </c>
      <c r="BE3107">
        <v>1</v>
      </c>
      <c r="BI3107">
        <v>1</v>
      </c>
    </row>
    <row r="3108" spans="1:61" x14ac:dyDescent="0.25">
      <c r="A3108" s="7">
        <v>135201</v>
      </c>
      <c r="C3108">
        <v>2</v>
      </c>
      <c r="D3108">
        <v>2</v>
      </c>
      <c r="J3108" s="7">
        <v>135002</v>
      </c>
      <c r="S3108">
        <v>1</v>
      </c>
      <c r="V3108">
        <v>2</v>
      </c>
      <c r="W3108">
        <v>3</v>
      </c>
      <c r="AA3108" s="7">
        <v>135203</v>
      </c>
      <c r="AG3108">
        <v>1</v>
      </c>
      <c r="AH3108">
        <v>1</v>
      </c>
      <c r="AJ3108" s="7">
        <v>135178</v>
      </c>
      <c r="BF3108">
        <v>1</v>
      </c>
      <c r="BH3108">
        <v>1</v>
      </c>
      <c r="BI3108">
        <v>2</v>
      </c>
    </row>
    <row r="3109" spans="1:61" x14ac:dyDescent="0.25">
      <c r="A3109" s="7">
        <v>135203</v>
      </c>
      <c r="C3109">
        <v>1</v>
      </c>
      <c r="D3109">
        <v>1</v>
      </c>
      <c r="J3109" s="7">
        <v>135006</v>
      </c>
      <c r="S3109">
        <v>1</v>
      </c>
      <c r="U3109">
        <v>1</v>
      </c>
      <c r="V3109">
        <v>3</v>
      </c>
      <c r="W3109">
        <v>5</v>
      </c>
      <c r="AA3109" s="7">
        <v>135243</v>
      </c>
      <c r="AG3109">
        <v>4</v>
      </c>
      <c r="AH3109">
        <v>4</v>
      </c>
      <c r="AJ3109" s="7">
        <v>135201</v>
      </c>
      <c r="BE3109">
        <v>1</v>
      </c>
      <c r="BF3109">
        <v>1</v>
      </c>
      <c r="BI3109">
        <v>2</v>
      </c>
    </row>
    <row r="3110" spans="1:61" x14ac:dyDescent="0.25">
      <c r="A3110" s="7">
        <v>135243</v>
      </c>
      <c r="C3110">
        <v>4</v>
      </c>
      <c r="D3110">
        <v>4</v>
      </c>
      <c r="J3110" s="7">
        <v>135051</v>
      </c>
      <c r="S3110">
        <v>1</v>
      </c>
      <c r="T3110">
        <v>3</v>
      </c>
      <c r="W3110">
        <v>4</v>
      </c>
      <c r="AA3110" s="7">
        <v>135254</v>
      </c>
      <c r="AG3110">
        <v>3</v>
      </c>
      <c r="AH3110">
        <v>3</v>
      </c>
      <c r="AJ3110" s="7">
        <v>135203</v>
      </c>
      <c r="BE3110">
        <v>1</v>
      </c>
      <c r="BI3110">
        <v>1</v>
      </c>
    </row>
    <row r="3111" spans="1:61" x14ac:dyDescent="0.25">
      <c r="A3111" s="7">
        <v>135254</v>
      </c>
      <c r="C3111">
        <v>3</v>
      </c>
      <c r="D3111">
        <v>3</v>
      </c>
      <c r="J3111" s="7">
        <v>135075</v>
      </c>
      <c r="S3111">
        <v>1</v>
      </c>
      <c r="W3111">
        <v>1</v>
      </c>
      <c r="AA3111" s="7">
        <v>135278</v>
      </c>
      <c r="AD3111">
        <v>2</v>
      </c>
      <c r="AF3111">
        <v>3</v>
      </c>
      <c r="AH3111">
        <v>5</v>
      </c>
      <c r="AJ3111" s="7">
        <v>135243</v>
      </c>
      <c r="BE3111">
        <v>1</v>
      </c>
      <c r="BF3111">
        <v>1</v>
      </c>
      <c r="BG3111">
        <v>1</v>
      </c>
      <c r="BH3111">
        <v>1</v>
      </c>
      <c r="BI3111">
        <v>4</v>
      </c>
    </row>
    <row r="3112" spans="1:61" x14ac:dyDescent="0.25">
      <c r="A3112" s="7">
        <v>135278</v>
      </c>
      <c r="C3112">
        <v>5</v>
      </c>
      <c r="D3112">
        <v>5</v>
      </c>
      <c r="J3112" s="7">
        <v>135087</v>
      </c>
      <c r="S3112">
        <v>1</v>
      </c>
      <c r="W3112">
        <v>1</v>
      </c>
      <c r="AA3112" s="7">
        <v>135299</v>
      </c>
      <c r="AF3112">
        <v>1</v>
      </c>
      <c r="AH3112">
        <v>1</v>
      </c>
      <c r="AJ3112" s="7">
        <v>135254</v>
      </c>
      <c r="BE3112">
        <v>2</v>
      </c>
      <c r="BF3112">
        <v>1</v>
      </c>
      <c r="BI3112">
        <v>3</v>
      </c>
    </row>
    <row r="3113" spans="1:61" x14ac:dyDescent="0.25">
      <c r="A3113" s="7">
        <v>135299</v>
      </c>
      <c r="C3113">
        <v>1</v>
      </c>
      <c r="D3113">
        <v>1</v>
      </c>
      <c r="J3113" s="7">
        <v>135090</v>
      </c>
      <c r="S3113">
        <v>1</v>
      </c>
      <c r="T3113">
        <v>3</v>
      </c>
      <c r="W3113">
        <v>4</v>
      </c>
      <c r="AA3113" s="7">
        <v>135416</v>
      </c>
      <c r="AG3113">
        <v>1</v>
      </c>
      <c r="AH3113">
        <v>1</v>
      </c>
      <c r="AJ3113" s="7">
        <v>135278</v>
      </c>
      <c r="BE3113">
        <v>5</v>
      </c>
      <c r="BI3113">
        <v>5</v>
      </c>
    </row>
    <row r="3114" spans="1:61" x14ac:dyDescent="0.25">
      <c r="A3114" s="7">
        <v>135416</v>
      </c>
      <c r="C3114">
        <v>1</v>
      </c>
      <c r="D3114">
        <v>1</v>
      </c>
      <c r="J3114" s="7">
        <v>135124</v>
      </c>
      <c r="S3114">
        <v>1</v>
      </c>
      <c r="W3114">
        <v>1</v>
      </c>
      <c r="AA3114" s="7">
        <v>135452</v>
      </c>
      <c r="AG3114">
        <v>2</v>
      </c>
      <c r="AH3114">
        <v>2</v>
      </c>
      <c r="AJ3114" s="7">
        <v>135299</v>
      </c>
      <c r="BE3114">
        <v>1</v>
      </c>
      <c r="BI3114">
        <v>1</v>
      </c>
    </row>
    <row r="3115" spans="1:61" x14ac:dyDescent="0.25">
      <c r="A3115" s="7">
        <v>135452</v>
      </c>
      <c r="C3115">
        <v>2</v>
      </c>
      <c r="D3115">
        <v>2</v>
      </c>
      <c r="J3115" s="7">
        <v>135130</v>
      </c>
      <c r="S3115">
        <v>1</v>
      </c>
      <c r="W3115">
        <v>1</v>
      </c>
      <c r="AA3115" s="7">
        <v>135453</v>
      </c>
      <c r="AG3115">
        <v>1</v>
      </c>
      <c r="AH3115">
        <v>1</v>
      </c>
      <c r="AJ3115" s="7">
        <v>135416</v>
      </c>
      <c r="BE3115">
        <v>1</v>
      </c>
      <c r="BI3115">
        <v>1</v>
      </c>
    </row>
    <row r="3116" spans="1:61" x14ac:dyDescent="0.25">
      <c r="A3116" s="7">
        <v>135453</v>
      </c>
      <c r="C3116">
        <v>1</v>
      </c>
      <c r="D3116">
        <v>1</v>
      </c>
      <c r="J3116" s="7">
        <v>135154</v>
      </c>
      <c r="S3116">
        <v>1</v>
      </c>
      <c r="W3116">
        <v>1</v>
      </c>
      <c r="AA3116" s="7">
        <v>135467</v>
      </c>
      <c r="AG3116">
        <v>1</v>
      </c>
      <c r="AH3116">
        <v>1</v>
      </c>
      <c r="AJ3116" s="7">
        <v>135452</v>
      </c>
      <c r="BE3116">
        <v>2</v>
      </c>
      <c r="BI3116">
        <v>2</v>
      </c>
    </row>
    <row r="3117" spans="1:61" x14ac:dyDescent="0.25">
      <c r="A3117" s="7">
        <v>135467</v>
      </c>
      <c r="C3117">
        <v>1</v>
      </c>
      <c r="D3117">
        <v>1</v>
      </c>
      <c r="J3117" s="7">
        <v>135178</v>
      </c>
      <c r="T3117">
        <v>1</v>
      </c>
      <c r="V3117">
        <v>1</v>
      </c>
      <c r="W3117">
        <v>2</v>
      </c>
      <c r="AA3117" s="7">
        <v>135481</v>
      </c>
      <c r="AG3117">
        <v>1</v>
      </c>
      <c r="AH3117">
        <v>1</v>
      </c>
      <c r="AJ3117" s="7">
        <v>135453</v>
      </c>
      <c r="BE3117">
        <v>1</v>
      </c>
      <c r="BI3117">
        <v>1</v>
      </c>
    </row>
    <row r="3118" spans="1:61" x14ac:dyDescent="0.25">
      <c r="A3118" s="7">
        <v>135481</v>
      </c>
      <c r="C3118">
        <v>1</v>
      </c>
      <c r="D3118">
        <v>1</v>
      </c>
      <c r="J3118" s="7">
        <v>135201</v>
      </c>
      <c r="S3118">
        <v>1</v>
      </c>
      <c r="T3118">
        <v>1</v>
      </c>
      <c r="W3118">
        <v>2</v>
      </c>
      <c r="AA3118" s="7">
        <v>135512</v>
      </c>
      <c r="AD3118">
        <v>1</v>
      </c>
      <c r="AG3118">
        <v>2</v>
      </c>
      <c r="AH3118">
        <v>3</v>
      </c>
      <c r="AJ3118" s="7">
        <v>135467</v>
      </c>
      <c r="BE3118">
        <v>1</v>
      </c>
      <c r="BI3118">
        <v>1</v>
      </c>
    </row>
    <row r="3119" spans="1:61" x14ac:dyDescent="0.25">
      <c r="A3119" s="7">
        <v>135512</v>
      </c>
      <c r="C3119">
        <v>3</v>
      </c>
      <c r="D3119">
        <v>3</v>
      </c>
      <c r="J3119" s="7">
        <v>135203</v>
      </c>
      <c r="S3119">
        <v>1</v>
      </c>
      <c r="W3119">
        <v>1</v>
      </c>
      <c r="AA3119" s="7">
        <v>135564</v>
      </c>
      <c r="AF3119">
        <v>1</v>
      </c>
      <c r="AH3119">
        <v>1</v>
      </c>
      <c r="AJ3119" s="7">
        <v>135481</v>
      </c>
      <c r="BE3119">
        <v>1</v>
      </c>
      <c r="BI3119">
        <v>1</v>
      </c>
    </row>
    <row r="3120" spans="1:61" x14ac:dyDescent="0.25">
      <c r="A3120" s="7">
        <v>135564</v>
      </c>
      <c r="C3120">
        <v>1</v>
      </c>
      <c r="D3120">
        <v>1</v>
      </c>
      <c r="J3120" s="7">
        <v>135243</v>
      </c>
      <c r="S3120">
        <v>1</v>
      </c>
      <c r="T3120">
        <v>1</v>
      </c>
      <c r="U3120">
        <v>1</v>
      </c>
      <c r="V3120">
        <v>1</v>
      </c>
      <c r="W3120">
        <v>4</v>
      </c>
      <c r="AA3120" s="7">
        <v>135568</v>
      </c>
      <c r="AG3120">
        <v>1</v>
      </c>
      <c r="AH3120">
        <v>1</v>
      </c>
      <c r="AJ3120" s="7">
        <v>135512</v>
      </c>
      <c r="BE3120">
        <v>3</v>
      </c>
      <c r="BI3120">
        <v>3</v>
      </c>
    </row>
    <row r="3121" spans="1:61" x14ac:dyDescent="0.25">
      <c r="A3121" s="7">
        <v>135568</v>
      </c>
      <c r="C3121">
        <v>1</v>
      </c>
      <c r="D3121">
        <v>1</v>
      </c>
      <c r="J3121" s="7">
        <v>135254</v>
      </c>
      <c r="S3121">
        <v>2</v>
      </c>
      <c r="T3121">
        <v>1</v>
      </c>
      <c r="W3121">
        <v>3</v>
      </c>
      <c r="AA3121" s="7">
        <v>135570</v>
      </c>
      <c r="AF3121">
        <v>1</v>
      </c>
      <c r="AH3121">
        <v>1</v>
      </c>
      <c r="AJ3121" s="7">
        <v>135564</v>
      </c>
      <c r="BE3121">
        <v>1</v>
      </c>
      <c r="BI3121">
        <v>1</v>
      </c>
    </row>
    <row r="3122" spans="1:61" x14ac:dyDescent="0.25">
      <c r="A3122" s="7">
        <v>135570</v>
      </c>
      <c r="C3122">
        <v>1</v>
      </c>
      <c r="D3122">
        <v>1</v>
      </c>
      <c r="J3122" s="7">
        <v>135278</v>
      </c>
      <c r="S3122">
        <v>5</v>
      </c>
      <c r="W3122">
        <v>5</v>
      </c>
      <c r="AA3122" s="7">
        <v>135636</v>
      </c>
      <c r="AG3122">
        <v>1</v>
      </c>
      <c r="AH3122">
        <v>1</v>
      </c>
      <c r="AJ3122" s="7">
        <v>135568</v>
      </c>
      <c r="BE3122">
        <v>1</v>
      </c>
      <c r="BI3122">
        <v>1</v>
      </c>
    </row>
    <row r="3123" spans="1:61" x14ac:dyDescent="0.25">
      <c r="A3123" s="7">
        <v>135636</v>
      </c>
      <c r="C3123">
        <v>1</v>
      </c>
      <c r="D3123">
        <v>1</v>
      </c>
      <c r="J3123" s="7">
        <v>135299</v>
      </c>
      <c r="S3123">
        <v>1</v>
      </c>
      <c r="W3123">
        <v>1</v>
      </c>
      <c r="AA3123" s="7">
        <v>135642</v>
      </c>
      <c r="AD3123">
        <v>2</v>
      </c>
      <c r="AH3123">
        <v>2</v>
      </c>
      <c r="AJ3123" s="7">
        <v>135570</v>
      </c>
      <c r="BE3123">
        <v>1</v>
      </c>
      <c r="BI3123">
        <v>1</v>
      </c>
    </row>
    <row r="3124" spans="1:61" x14ac:dyDescent="0.25">
      <c r="A3124" s="7">
        <v>135642</v>
      </c>
      <c r="C3124">
        <v>2</v>
      </c>
      <c r="D3124">
        <v>2</v>
      </c>
      <c r="J3124" s="7">
        <v>135416</v>
      </c>
      <c r="S3124">
        <v>1</v>
      </c>
      <c r="W3124">
        <v>1</v>
      </c>
      <c r="AA3124" s="7">
        <v>135672</v>
      </c>
      <c r="AG3124">
        <v>1</v>
      </c>
      <c r="AH3124">
        <v>1</v>
      </c>
      <c r="AJ3124" s="7">
        <v>135636</v>
      </c>
      <c r="BE3124">
        <v>1</v>
      </c>
      <c r="BI3124">
        <v>1</v>
      </c>
    </row>
    <row r="3125" spans="1:61" x14ac:dyDescent="0.25">
      <c r="A3125" s="7">
        <v>135672</v>
      </c>
      <c r="C3125">
        <v>1</v>
      </c>
      <c r="D3125">
        <v>1</v>
      </c>
      <c r="J3125" s="7">
        <v>135452</v>
      </c>
      <c r="S3125">
        <v>2</v>
      </c>
      <c r="W3125">
        <v>2</v>
      </c>
      <c r="AA3125" s="7">
        <v>135722</v>
      </c>
      <c r="AG3125">
        <v>1</v>
      </c>
      <c r="AH3125">
        <v>1</v>
      </c>
      <c r="AJ3125" s="7">
        <v>135642</v>
      </c>
      <c r="BE3125">
        <v>2</v>
      </c>
      <c r="BI3125">
        <v>2</v>
      </c>
    </row>
    <row r="3126" spans="1:61" x14ac:dyDescent="0.25">
      <c r="A3126" s="7">
        <v>135722</v>
      </c>
      <c r="C3126">
        <v>1</v>
      </c>
      <c r="D3126">
        <v>1</v>
      </c>
      <c r="J3126" s="7">
        <v>135453</v>
      </c>
      <c r="S3126">
        <v>1</v>
      </c>
      <c r="W3126">
        <v>1</v>
      </c>
      <c r="AA3126" s="7">
        <v>135733</v>
      </c>
      <c r="AG3126">
        <v>1</v>
      </c>
      <c r="AH3126">
        <v>1</v>
      </c>
      <c r="AJ3126" s="7">
        <v>135672</v>
      </c>
      <c r="BE3126">
        <v>1</v>
      </c>
      <c r="BI3126">
        <v>1</v>
      </c>
    </row>
    <row r="3127" spans="1:61" x14ac:dyDescent="0.25">
      <c r="A3127" s="7">
        <v>135733</v>
      </c>
      <c r="C3127">
        <v>1</v>
      </c>
      <c r="D3127">
        <v>1</v>
      </c>
      <c r="J3127" s="7">
        <v>135467</v>
      </c>
      <c r="S3127">
        <v>1</v>
      </c>
      <c r="W3127">
        <v>1</v>
      </c>
      <c r="AA3127" s="7">
        <v>135811</v>
      </c>
      <c r="AG3127">
        <v>3</v>
      </c>
      <c r="AH3127">
        <v>3</v>
      </c>
      <c r="AJ3127" s="7">
        <v>135722</v>
      </c>
      <c r="BE3127">
        <v>1</v>
      </c>
      <c r="BI3127">
        <v>1</v>
      </c>
    </row>
    <row r="3128" spans="1:61" x14ac:dyDescent="0.25">
      <c r="A3128" s="7">
        <v>135811</v>
      </c>
      <c r="C3128">
        <v>3</v>
      </c>
      <c r="D3128">
        <v>3</v>
      </c>
      <c r="J3128" s="7">
        <v>135481</v>
      </c>
      <c r="S3128">
        <v>1</v>
      </c>
      <c r="W3128">
        <v>1</v>
      </c>
      <c r="AA3128" s="7">
        <v>135823</v>
      </c>
      <c r="AG3128">
        <v>2</v>
      </c>
      <c r="AH3128">
        <v>2</v>
      </c>
      <c r="AJ3128" s="7">
        <v>135733</v>
      </c>
      <c r="BE3128">
        <v>1</v>
      </c>
      <c r="BI3128">
        <v>1</v>
      </c>
    </row>
    <row r="3129" spans="1:61" x14ac:dyDescent="0.25">
      <c r="A3129" s="7">
        <v>135823</v>
      </c>
      <c r="C3129">
        <v>2</v>
      </c>
      <c r="D3129">
        <v>2</v>
      </c>
      <c r="J3129" s="7">
        <v>135512</v>
      </c>
      <c r="S3129">
        <v>3</v>
      </c>
      <c r="W3129">
        <v>3</v>
      </c>
      <c r="AA3129" s="7">
        <v>135824</v>
      </c>
      <c r="AG3129">
        <v>2</v>
      </c>
      <c r="AH3129">
        <v>2</v>
      </c>
      <c r="AJ3129" s="7">
        <v>135811</v>
      </c>
      <c r="BE3129">
        <v>2</v>
      </c>
      <c r="BF3129">
        <v>1</v>
      </c>
      <c r="BI3129">
        <v>3</v>
      </c>
    </row>
    <row r="3130" spans="1:61" x14ac:dyDescent="0.25">
      <c r="A3130" s="7">
        <v>135824</v>
      </c>
      <c r="C3130">
        <v>2</v>
      </c>
      <c r="D3130">
        <v>2</v>
      </c>
      <c r="J3130" s="7">
        <v>135564</v>
      </c>
      <c r="S3130">
        <v>1</v>
      </c>
      <c r="W3130">
        <v>1</v>
      </c>
      <c r="AA3130" s="7">
        <v>135827</v>
      </c>
      <c r="AG3130">
        <v>1</v>
      </c>
      <c r="AH3130">
        <v>1</v>
      </c>
      <c r="AJ3130" s="7">
        <v>135823</v>
      </c>
      <c r="BE3130">
        <v>2</v>
      </c>
      <c r="BI3130">
        <v>2</v>
      </c>
    </row>
    <row r="3131" spans="1:61" x14ac:dyDescent="0.25">
      <c r="A3131" s="7">
        <v>135827</v>
      </c>
      <c r="C3131">
        <v>1</v>
      </c>
      <c r="D3131">
        <v>1</v>
      </c>
      <c r="J3131" s="7">
        <v>135568</v>
      </c>
      <c r="S3131">
        <v>1</v>
      </c>
      <c r="W3131">
        <v>1</v>
      </c>
      <c r="AA3131" s="7">
        <v>135841</v>
      </c>
      <c r="AG3131">
        <v>3</v>
      </c>
      <c r="AH3131">
        <v>3</v>
      </c>
      <c r="AJ3131" s="7">
        <v>135824</v>
      </c>
      <c r="BE3131">
        <v>2</v>
      </c>
      <c r="BI3131">
        <v>2</v>
      </c>
    </row>
    <row r="3132" spans="1:61" x14ac:dyDescent="0.25">
      <c r="A3132" s="7">
        <v>135841</v>
      </c>
      <c r="C3132">
        <v>3</v>
      </c>
      <c r="D3132">
        <v>3</v>
      </c>
      <c r="J3132" s="7">
        <v>135570</v>
      </c>
      <c r="S3132">
        <v>1</v>
      </c>
      <c r="W3132">
        <v>1</v>
      </c>
      <c r="AA3132" s="7">
        <v>135845</v>
      </c>
      <c r="AD3132">
        <v>2</v>
      </c>
      <c r="AH3132">
        <v>2</v>
      </c>
      <c r="AJ3132" s="7">
        <v>135827</v>
      </c>
      <c r="BE3132">
        <v>1</v>
      </c>
      <c r="BI3132">
        <v>1</v>
      </c>
    </row>
    <row r="3133" spans="1:61" x14ac:dyDescent="0.25">
      <c r="A3133" s="7">
        <v>135845</v>
      </c>
      <c r="C3133">
        <v>2</v>
      </c>
      <c r="D3133">
        <v>2</v>
      </c>
      <c r="J3133" s="7">
        <v>135636</v>
      </c>
      <c r="S3133">
        <v>1</v>
      </c>
      <c r="W3133">
        <v>1</v>
      </c>
      <c r="AA3133" s="7">
        <v>135849</v>
      </c>
      <c r="AF3133">
        <v>1</v>
      </c>
      <c r="AH3133">
        <v>1</v>
      </c>
      <c r="AJ3133" s="7">
        <v>135841</v>
      </c>
      <c r="BE3133">
        <v>2</v>
      </c>
      <c r="BF3133">
        <v>1</v>
      </c>
      <c r="BI3133">
        <v>3</v>
      </c>
    </row>
    <row r="3134" spans="1:61" x14ac:dyDescent="0.25">
      <c r="A3134" s="7">
        <v>135849</v>
      </c>
      <c r="C3134">
        <v>1</v>
      </c>
      <c r="D3134">
        <v>1</v>
      </c>
      <c r="J3134" s="7">
        <v>135642</v>
      </c>
      <c r="S3134">
        <v>2</v>
      </c>
      <c r="W3134">
        <v>2</v>
      </c>
      <c r="AA3134" s="7">
        <v>135850</v>
      </c>
      <c r="AG3134">
        <v>1</v>
      </c>
      <c r="AH3134">
        <v>1</v>
      </c>
      <c r="AJ3134" s="7">
        <v>135845</v>
      </c>
      <c r="BE3134">
        <v>2</v>
      </c>
      <c r="BI3134">
        <v>2</v>
      </c>
    </row>
    <row r="3135" spans="1:61" x14ac:dyDescent="0.25">
      <c r="A3135" s="7">
        <v>135850</v>
      </c>
      <c r="C3135">
        <v>1</v>
      </c>
      <c r="D3135">
        <v>1</v>
      </c>
      <c r="J3135" s="7">
        <v>135672</v>
      </c>
      <c r="S3135">
        <v>1</v>
      </c>
      <c r="W3135">
        <v>1</v>
      </c>
      <c r="AA3135" s="7">
        <v>135860</v>
      </c>
      <c r="AG3135">
        <v>6</v>
      </c>
      <c r="AH3135">
        <v>6</v>
      </c>
      <c r="AJ3135" s="7">
        <v>135849</v>
      </c>
      <c r="BE3135">
        <v>1</v>
      </c>
      <c r="BI3135">
        <v>1</v>
      </c>
    </row>
    <row r="3136" spans="1:61" x14ac:dyDescent="0.25">
      <c r="A3136" s="7">
        <v>135860</v>
      </c>
      <c r="C3136">
        <v>6</v>
      </c>
      <c r="D3136">
        <v>6</v>
      </c>
      <c r="J3136" s="7">
        <v>135722</v>
      </c>
      <c r="S3136">
        <v>1</v>
      </c>
      <c r="W3136">
        <v>1</v>
      </c>
      <c r="AA3136" s="7">
        <v>135883</v>
      </c>
      <c r="AG3136">
        <v>1</v>
      </c>
      <c r="AH3136">
        <v>1</v>
      </c>
      <c r="AJ3136" s="7">
        <v>135850</v>
      </c>
      <c r="BE3136">
        <v>1</v>
      </c>
      <c r="BI3136">
        <v>1</v>
      </c>
    </row>
    <row r="3137" spans="1:61" x14ac:dyDescent="0.25">
      <c r="A3137" s="7">
        <v>135883</v>
      </c>
      <c r="C3137">
        <v>1</v>
      </c>
      <c r="D3137">
        <v>1</v>
      </c>
      <c r="J3137" s="7">
        <v>135733</v>
      </c>
      <c r="S3137">
        <v>1</v>
      </c>
      <c r="W3137">
        <v>1</v>
      </c>
      <c r="AA3137" s="7">
        <v>135933</v>
      </c>
      <c r="AG3137">
        <v>1</v>
      </c>
      <c r="AH3137">
        <v>1</v>
      </c>
      <c r="AJ3137" s="7">
        <v>135860</v>
      </c>
      <c r="BE3137">
        <v>2</v>
      </c>
      <c r="BF3137">
        <v>1</v>
      </c>
      <c r="BG3137">
        <v>1</v>
      </c>
      <c r="BH3137">
        <v>2</v>
      </c>
      <c r="BI3137">
        <v>6</v>
      </c>
    </row>
    <row r="3138" spans="1:61" x14ac:dyDescent="0.25">
      <c r="A3138" s="7">
        <v>135933</v>
      </c>
      <c r="C3138">
        <v>1</v>
      </c>
      <c r="D3138">
        <v>1</v>
      </c>
      <c r="J3138" s="7">
        <v>135811</v>
      </c>
      <c r="S3138">
        <v>2</v>
      </c>
      <c r="T3138">
        <v>1</v>
      </c>
      <c r="W3138">
        <v>3</v>
      </c>
      <c r="AA3138" s="7">
        <v>135940</v>
      </c>
      <c r="AF3138">
        <v>1</v>
      </c>
      <c r="AH3138">
        <v>1</v>
      </c>
      <c r="AJ3138" s="7">
        <v>135883</v>
      </c>
      <c r="BE3138">
        <v>1</v>
      </c>
      <c r="BI3138">
        <v>1</v>
      </c>
    </row>
    <row r="3139" spans="1:61" x14ac:dyDescent="0.25">
      <c r="A3139" s="7">
        <v>135940</v>
      </c>
      <c r="C3139">
        <v>1</v>
      </c>
      <c r="D3139">
        <v>1</v>
      </c>
      <c r="J3139" s="7">
        <v>135823</v>
      </c>
      <c r="S3139">
        <v>2</v>
      </c>
      <c r="W3139">
        <v>2</v>
      </c>
      <c r="AA3139" s="7">
        <v>135959</v>
      </c>
      <c r="AG3139">
        <v>6</v>
      </c>
      <c r="AH3139">
        <v>6</v>
      </c>
      <c r="AJ3139" s="7">
        <v>135933</v>
      </c>
      <c r="BE3139">
        <v>1</v>
      </c>
      <c r="BI3139">
        <v>1</v>
      </c>
    </row>
    <row r="3140" spans="1:61" x14ac:dyDescent="0.25">
      <c r="A3140" s="7">
        <v>135959</v>
      </c>
      <c r="C3140">
        <v>6</v>
      </c>
      <c r="D3140">
        <v>6</v>
      </c>
      <c r="J3140" s="7">
        <v>135824</v>
      </c>
      <c r="S3140">
        <v>2</v>
      </c>
      <c r="W3140">
        <v>2</v>
      </c>
      <c r="AA3140" s="7">
        <v>136004</v>
      </c>
      <c r="AG3140">
        <v>1</v>
      </c>
      <c r="AH3140">
        <v>1</v>
      </c>
      <c r="AJ3140" s="7">
        <v>135940</v>
      </c>
      <c r="BE3140">
        <v>1</v>
      </c>
      <c r="BI3140">
        <v>1</v>
      </c>
    </row>
    <row r="3141" spans="1:61" x14ac:dyDescent="0.25">
      <c r="A3141" s="7">
        <v>136004</v>
      </c>
      <c r="C3141">
        <v>1</v>
      </c>
      <c r="D3141">
        <v>1</v>
      </c>
      <c r="J3141" s="7">
        <v>135827</v>
      </c>
      <c r="S3141">
        <v>1</v>
      </c>
      <c r="W3141">
        <v>1</v>
      </c>
      <c r="AA3141" s="7">
        <v>136006</v>
      </c>
      <c r="AG3141">
        <v>1</v>
      </c>
      <c r="AH3141">
        <v>1</v>
      </c>
      <c r="AJ3141" s="7">
        <v>135959</v>
      </c>
      <c r="BE3141">
        <v>3</v>
      </c>
      <c r="BF3141">
        <v>1</v>
      </c>
      <c r="BH3141">
        <v>2</v>
      </c>
      <c r="BI3141">
        <v>6</v>
      </c>
    </row>
    <row r="3142" spans="1:61" x14ac:dyDescent="0.25">
      <c r="A3142" s="7">
        <v>136006</v>
      </c>
      <c r="C3142">
        <v>1</v>
      </c>
      <c r="D3142">
        <v>1</v>
      </c>
      <c r="J3142" s="7">
        <v>135841</v>
      </c>
      <c r="S3142">
        <v>2</v>
      </c>
      <c r="T3142">
        <v>1</v>
      </c>
      <c r="W3142">
        <v>3</v>
      </c>
      <c r="AA3142" s="7">
        <v>136029</v>
      </c>
      <c r="AG3142">
        <v>2</v>
      </c>
      <c r="AH3142">
        <v>2</v>
      </c>
      <c r="AJ3142" s="7">
        <v>136004</v>
      </c>
      <c r="BG3142">
        <v>1</v>
      </c>
      <c r="BI3142">
        <v>1</v>
      </c>
    </row>
    <row r="3143" spans="1:61" x14ac:dyDescent="0.25">
      <c r="A3143" s="7">
        <v>136029</v>
      </c>
      <c r="C3143">
        <v>2</v>
      </c>
      <c r="D3143">
        <v>2</v>
      </c>
      <c r="J3143" s="7">
        <v>135845</v>
      </c>
      <c r="S3143">
        <v>2</v>
      </c>
      <c r="W3143">
        <v>2</v>
      </c>
      <c r="AA3143" s="7">
        <v>136042</v>
      </c>
      <c r="AF3143">
        <v>1</v>
      </c>
      <c r="AH3143">
        <v>1</v>
      </c>
      <c r="AJ3143" s="7">
        <v>136006</v>
      </c>
      <c r="BE3143">
        <v>1</v>
      </c>
      <c r="BI3143">
        <v>1</v>
      </c>
    </row>
    <row r="3144" spans="1:61" x14ac:dyDescent="0.25">
      <c r="A3144" s="7">
        <v>136042</v>
      </c>
      <c r="C3144">
        <v>1</v>
      </c>
      <c r="D3144">
        <v>1</v>
      </c>
      <c r="J3144" s="7">
        <v>135849</v>
      </c>
      <c r="S3144">
        <v>1</v>
      </c>
      <c r="W3144">
        <v>1</v>
      </c>
      <c r="AA3144" s="7">
        <v>136056</v>
      </c>
      <c r="AD3144">
        <v>2</v>
      </c>
      <c r="AH3144">
        <v>2</v>
      </c>
      <c r="AJ3144" s="7">
        <v>136029</v>
      </c>
      <c r="BE3144">
        <v>1</v>
      </c>
      <c r="BH3144">
        <v>1</v>
      </c>
      <c r="BI3144">
        <v>2</v>
      </c>
    </row>
    <row r="3145" spans="1:61" x14ac:dyDescent="0.25">
      <c r="A3145" s="7">
        <v>136056</v>
      </c>
      <c r="C3145">
        <v>2</v>
      </c>
      <c r="D3145">
        <v>2</v>
      </c>
      <c r="J3145" s="7">
        <v>135850</v>
      </c>
      <c r="S3145">
        <v>1</v>
      </c>
      <c r="W3145">
        <v>1</v>
      </c>
      <c r="AA3145" s="7">
        <v>136078</v>
      </c>
      <c r="AF3145">
        <v>2</v>
      </c>
      <c r="AH3145">
        <v>2</v>
      </c>
      <c r="AJ3145" s="7">
        <v>136042</v>
      </c>
      <c r="BE3145">
        <v>1</v>
      </c>
      <c r="BI3145">
        <v>1</v>
      </c>
    </row>
    <row r="3146" spans="1:61" x14ac:dyDescent="0.25">
      <c r="A3146" s="7">
        <v>136078</v>
      </c>
      <c r="C3146">
        <v>2</v>
      </c>
      <c r="D3146">
        <v>2</v>
      </c>
      <c r="J3146" s="7">
        <v>135860</v>
      </c>
      <c r="S3146">
        <v>2</v>
      </c>
      <c r="T3146">
        <v>1</v>
      </c>
      <c r="U3146">
        <v>1</v>
      </c>
      <c r="V3146">
        <v>2</v>
      </c>
      <c r="W3146">
        <v>6</v>
      </c>
      <c r="AA3146" s="7">
        <v>136085</v>
      </c>
      <c r="AF3146">
        <v>3</v>
      </c>
      <c r="AH3146">
        <v>3</v>
      </c>
      <c r="AJ3146" s="7">
        <v>136056</v>
      </c>
      <c r="BE3146">
        <v>1</v>
      </c>
      <c r="BF3146">
        <v>1</v>
      </c>
      <c r="BI3146">
        <v>2</v>
      </c>
    </row>
    <row r="3147" spans="1:61" x14ac:dyDescent="0.25">
      <c r="A3147" s="7">
        <v>136085</v>
      </c>
      <c r="C3147">
        <v>3</v>
      </c>
      <c r="D3147">
        <v>3</v>
      </c>
      <c r="J3147" s="7">
        <v>135883</v>
      </c>
      <c r="S3147">
        <v>1</v>
      </c>
      <c r="W3147">
        <v>1</v>
      </c>
      <c r="AA3147" s="7">
        <v>136129</v>
      </c>
      <c r="AD3147">
        <v>8</v>
      </c>
      <c r="AH3147">
        <v>8</v>
      </c>
      <c r="AJ3147" s="7">
        <v>136078</v>
      </c>
      <c r="BE3147">
        <v>2</v>
      </c>
      <c r="BI3147">
        <v>2</v>
      </c>
    </row>
    <row r="3148" spans="1:61" x14ac:dyDescent="0.25">
      <c r="A3148" s="7">
        <v>136129</v>
      </c>
      <c r="C3148">
        <v>8</v>
      </c>
      <c r="D3148">
        <v>8</v>
      </c>
      <c r="J3148" s="7">
        <v>135933</v>
      </c>
      <c r="S3148">
        <v>1</v>
      </c>
      <c r="W3148">
        <v>1</v>
      </c>
      <c r="AA3148" s="7">
        <v>136137</v>
      </c>
      <c r="AD3148">
        <v>2</v>
      </c>
      <c r="AH3148">
        <v>2</v>
      </c>
      <c r="AJ3148" s="7">
        <v>136085</v>
      </c>
      <c r="BE3148">
        <v>1</v>
      </c>
      <c r="BH3148">
        <v>2</v>
      </c>
      <c r="BI3148">
        <v>3</v>
      </c>
    </row>
    <row r="3149" spans="1:61" x14ac:dyDescent="0.25">
      <c r="A3149" s="7">
        <v>136137</v>
      </c>
      <c r="C3149">
        <v>2</v>
      </c>
      <c r="D3149">
        <v>2</v>
      </c>
      <c r="J3149" s="7">
        <v>135940</v>
      </c>
      <c r="S3149">
        <v>1</v>
      </c>
      <c r="W3149">
        <v>1</v>
      </c>
      <c r="AA3149" s="7">
        <v>136138</v>
      </c>
      <c r="AG3149">
        <v>1</v>
      </c>
      <c r="AH3149">
        <v>1</v>
      </c>
      <c r="AJ3149" s="7">
        <v>136129</v>
      </c>
      <c r="BE3149">
        <v>4</v>
      </c>
      <c r="BF3149">
        <v>4</v>
      </c>
      <c r="BI3149">
        <v>8</v>
      </c>
    </row>
    <row r="3150" spans="1:61" x14ac:dyDescent="0.25">
      <c r="A3150" s="7">
        <v>136138</v>
      </c>
      <c r="C3150">
        <v>1</v>
      </c>
      <c r="D3150">
        <v>1</v>
      </c>
      <c r="J3150" s="7">
        <v>135959</v>
      </c>
      <c r="S3150">
        <v>3</v>
      </c>
      <c r="T3150">
        <v>1</v>
      </c>
      <c r="V3150">
        <v>2</v>
      </c>
      <c r="W3150">
        <v>6</v>
      </c>
      <c r="AA3150" s="7">
        <v>136140</v>
      </c>
      <c r="AF3150">
        <v>1</v>
      </c>
      <c r="AH3150">
        <v>1</v>
      </c>
      <c r="AJ3150" s="7">
        <v>136137</v>
      </c>
      <c r="BE3150">
        <v>2</v>
      </c>
      <c r="BI3150">
        <v>2</v>
      </c>
    </row>
    <row r="3151" spans="1:61" x14ac:dyDescent="0.25">
      <c r="A3151" s="7">
        <v>136140</v>
      </c>
      <c r="C3151">
        <v>1</v>
      </c>
      <c r="D3151">
        <v>1</v>
      </c>
      <c r="J3151" s="7">
        <v>136004</v>
      </c>
      <c r="U3151">
        <v>1</v>
      </c>
      <c r="W3151">
        <v>1</v>
      </c>
      <c r="AA3151" s="7">
        <v>136150</v>
      </c>
      <c r="AD3151">
        <v>1</v>
      </c>
      <c r="AH3151">
        <v>1</v>
      </c>
      <c r="AJ3151" s="7">
        <v>136138</v>
      </c>
      <c r="BE3151">
        <v>1</v>
      </c>
      <c r="BI3151">
        <v>1</v>
      </c>
    </row>
    <row r="3152" spans="1:61" x14ac:dyDescent="0.25">
      <c r="A3152" s="7">
        <v>136150</v>
      </c>
      <c r="C3152">
        <v>1</v>
      </c>
      <c r="D3152">
        <v>1</v>
      </c>
      <c r="J3152" s="7">
        <v>136006</v>
      </c>
      <c r="S3152">
        <v>1</v>
      </c>
      <c r="W3152">
        <v>1</v>
      </c>
      <c r="AA3152" s="7">
        <v>136176</v>
      </c>
      <c r="AG3152">
        <v>5</v>
      </c>
      <c r="AH3152">
        <v>5</v>
      </c>
      <c r="AJ3152" s="7">
        <v>136140</v>
      </c>
      <c r="BE3152">
        <v>1</v>
      </c>
      <c r="BI3152">
        <v>1</v>
      </c>
    </row>
    <row r="3153" spans="1:61" x14ac:dyDescent="0.25">
      <c r="A3153" s="7">
        <v>136176</v>
      </c>
      <c r="C3153">
        <v>5</v>
      </c>
      <c r="D3153">
        <v>5</v>
      </c>
      <c r="J3153" s="7">
        <v>136029</v>
      </c>
      <c r="S3153">
        <v>1</v>
      </c>
      <c r="V3153">
        <v>1</v>
      </c>
      <c r="W3153">
        <v>2</v>
      </c>
      <c r="AA3153" s="7">
        <v>136178</v>
      </c>
      <c r="AG3153">
        <v>1</v>
      </c>
      <c r="AH3153">
        <v>1</v>
      </c>
      <c r="AJ3153" s="7">
        <v>136150</v>
      </c>
      <c r="BF3153">
        <v>1</v>
      </c>
      <c r="BI3153">
        <v>1</v>
      </c>
    </row>
    <row r="3154" spans="1:61" x14ac:dyDescent="0.25">
      <c r="A3154" s="7">
        <v>136178</v>
      </c>
      <c r="C3154">
        <v>1</v>
      </c>
      <c r="D3154">
        <v>1</v>
      </c>
      <c r="J3154" s="7">
        <v>136042</v>
      </c>
      <c r="S3154">
        <v>1</v>
      </c>
      <c r="W3154">
        <v>1</v>
      </c>
      <c r="AA3154" s="7">
        <v>136183</v>
      </c>
      <c r="AG3154">
        <v>2</v>
      </c>
      <c r="AH3154">
        <v>2</v>
      </c>
      <c r="AJ3154" s="7">
        <v>136176</v>
      </c>
      <c r="BE3154">
        <v>3</v>
      </c>
      <c r="BF3154">
        <v>2</v>
      </c>
      <c r="BI3154">
        <v>5</v>
      </c>
    </row>
    <row r="3155" spans="1:61" x14ac:dyDescent="0.25">
      <c r="A3155" s="7">
        <v>136183</v>
      </c>
      <c r="C3155">
        <v>2</v>
      </c>
      <c r="D3155">
        <v>2</v>
      </c>
      <c r="J3155" s="7">
        <v>136056</v>
      </c>
      <c r="S3155">
        <v>1</v>
      </c>
      <c r="T3155">
        <v>1</v>
      </c>
      <c r="W3155">
        <v>2</v>
      </c>
      <c r="AA3155" s="7">
        <v>136268</v>
      </c>
      <c r="AG3155">
        <v>1</v>
      </c>
      <c r="AH3155">
        <v>1</v>
      </c>
      <c r="AJ3155" s="7">
        <v>136178</v>
      </c>
      <c r="BE3155">
        <v>1</v>
      </c>
      <c r="BI3155">
        <v>1</v>
      </c>
    </row>
    <row r="3156" spans="1:61" x14ac:dyDescent="0.25">
      <c r="A3156" s="7">
        <v>136268</v>
      </c>
      <c r="C3156">
        <v>1</v>
      </c>
      <c r="D3156">
        <v>1</v>
      </c>
      <c r="J3156" s="7">
        <v>136078</v>
      </c>
      <c r="S3156">
        <v>2</v>
      </c>
      <c r="W3156">
        <v>2</v>
      </c>
      <c r="AA3156" s="7">
        <v>136296</v>
      </c>
      <c r="AD3156">
        <v>1</v>
      </c>
      <c r="AG3156">
        <v>5</v>
      </c>
      <c r="AH3156">
        <v>6</v>
      </c>
      <c r="AJ3156" s="7">
        <v>136183</v>
      </c>
      <c r="BE3156">
        <v>1</v>
      </c>
      <c r="BH3156">
        <v>1</v>
      </c>
      <c r="BI3156">
        <v>2</v>
      </c>
    </row>
    <row r="3157" spans="1:61" x14ac:dyDescent="0.25">
      <c r="A3157" s="7">
        <v>136296</v>
      </c>
      <c r="C3157">
        <v>6</v>
      </c>
      <c r="D3157">
        <v>6</v>
      </c>
      <c r="J3157" s="7">
        <v>136085</v>
      </c>
      <c r="S3157">
        <v>1</v>
      </c>
      <c r="V3157">
        <v>2</v>
      </c>
      <c r="W3157">
        <v>3</v>
      </c>
      <c r="AA3157" s="7">
        <v>136299</v>
      </c>
      <c r="AF3157">
        <v>1</v>
      </c>
      <c r="AH3157">
        <v>1</v>
      </c>
      <c r="AJ3157" s="7">
        <v>136268</v>
      </c>
      <c r="BE3157">
        <v>1</v>
      </c>
      <c r="BI3157">
        <v>1</v>
      </c>
    </row>
    <row r="3158" spans="1:61" x14ac:dyDescent="0.25">
      <c r="A3158" s="7">
        <v>136299</v>
      </c>
      <c r="C3158">
        <v>1</v>
      </c>
      <c r="D3158">
        <v>1</v>
      </c>
      <c r="J3158" s="7">
        <v>136129</v>
      </c>
      <c r="S3158">
        <v>4</v>
      </c>
      <c r="T3158">
        <v>4</v>
      </c>
      <c r="W3158">
        <v>8</v>
      </c>
      <c r="AA3158" s="7">
        <v>136338</v>
      </c>
      <c r="AG3158">
        <v>1</v>
      </c>
      <c r="AH3158">
        <v>1</v>
      </c>
      <c r="AJ3158" s="7">
        <v>136296</v>
      </c>
      <c r="BE3158">
        <v>6</v>
      </c>
      <c r="BI3158">
        <v>6</v>
      </c>
    </row>
    <row r="3159" spans="1:61" x14ac:dyDescent="0.25">
      <c r="A3159" s="7">
        <v>136338</v>
      </c>
      <c r="C3159">
        <v>1</v>
      </c>
      <c r="D3159">
        <v>1</v>
      </c>
      <c r="J3159" s="7">
        <v>136137</v>
      </c>
      <c r="S3159">
        <v>2</v>
      </c>
      <c r="W3159">
        <v>2</v>
      </c>
      <c r="AA3159" s="7">
        <v>136348</v>
      </c>
      <c r="AF3159">
        <v>7</v>
      </c>
      <c r="AH3159">
        <v>7</v>
      </c>
      <c r="AJ3159" s="7">
        <v>136299</v>
      </c>
      <c r="BH3159">
        <v>1</v>
      </c>
      <c r="BI3159">
        <v>1</v>
      </c>
    </row>
    <row r="3160" spans="1:61" x14ac:dyDescent="0.25">
      <c r="A3160" s="7">
        <v>136348</v>
      </c>
      <c r="C3160">
        <v>7</v>
      </c>
      <c r="D3160">
        <v>7</v>
      </c>
      <c r="J3160" s="7">
        <v>136138</v>
      </c>
      <c r="S3160">
        <v>1</v>
      </c>
      <c r="W3160">
        <v>1</v>
      </c>
      <c r="AA3160" s="7">
        <v>136382</v>
      </c>
      <c r="AG3160">
        <v>1</v>
      </c>
      <c r="AH3160">
        <v>1</v>
      </c>
      <c r="AJ3160" s="7">
        <v>136338</v>
      </c>
      <c r="BE3160">
        <v>1</v>
      </c>
      <c r="BI3160">
        <v>1</v>
      </c>
    </row>
    <row r="3161" spans="1:61" x14ac:dyDescent="0.25">
      <c r="A3161" s="7">
        <v>136382</v>
      </c>
      <c r="C3161">
        <v>1</v>
      </c>
      <c r="D3161">
        <v>1</v>
      </c>
      <c r="J3161" s="7">
        <v>136140</v>
      </c>
      <c r="S3161">
        <v>1</v>
      </c>
      <c r="W3161">
        <v>1</v>
      </c>
      <c r="AA3161" s="7">
        <v>136456</v>
      </c>
      <c r="AF3161">
        <v>1</v>
      </c>
      <c r="AH3161">
        <v>1</v>
      </c>
      <c r="AJ3161" s="7">
        <v>136348</v>
      </c>
      <c r="BE3161">
        <v>2</v>
      </c>
      <c r="BF3161">
        <v>2</v>
      </c>
      <c r="BG3161">
        <v>2</v>
      </c>
      <c r="BH3161">
        <v>1</v>
      </c>
      <c r="BI3161">
        <v>7</v>
      </c>
    </row>
    <row r="3162" spans="1:61" x14ac:dyDescent="0.25">
      <c r="A3162" s="7">
        <v>136456</v>
      </c>
      <c r="C3162">
        <v>1</v>
      </c>
      <c r="D3162">
        <v>1</v>
      </c>
      <c r="J3162" s="7">
        <v>136150</v>
      </c>
      <c r="T3162">
        <v>1</v>
      </c>
      <c r="W3162">
        <v>1</v>
      </c>
      <c r="AA3162" s="7">
        <v>136474</v>
      </c>
      <c r="AF3162">
        <v>1</v>
      </c>
      <c r="AH3162">
        <v>1</v>
      </c>
      <c r="AJ3162" s="7">
        <v>136382</v>
      </c>
      <c r="BE3162">
        <v>1</v>
      </c>
      <c r="BI3162">
        <v>1</v>
      </c>
    </row>
    <row r="3163" spans="1:61" x14ac:dyDescent="0.25">
      <c r="A3163" s="7">
        <v>136474</v>
      </c>
      <c r="C3163">
        <v>1</v>
      </c>
      <c r="D3163">
        <v>1</v>
      </c>
      <c r="J3163" s="7">
        <v>136176</v>
      </c>
      <c r="S3163">
        <v>3</v>
      </c>
      <c r="T3163">
        <v>2</v>
      </c>
      <c r="W3163">
        <v>5</v>
      </c>
      <c r="AA3163" s="7">
        <v>136627</v>
      </c>
      <c r="AF3163">
        <v>6</v>
      </c>
      <c r="AH3163">
        <v>6</v>
      </c>
      <c r="AJ3163" s="7">
        <v>136456</v>
      </c>
      <c r="BE3163">
        <v>1</v>
      </c>
      <c r="BI3163">
        <v>1</v>
      </c>
    </row>
    <row r="3164" spans="1:61" x14ac:dyDescent="0.25">
      <c r="A3164" s="7">
        <v>136627</v>
      </c>
      <c r="C3164">
        <v>6</v>
      </c>
      <c r="D3164">
        <v>6</v>
      </c>
      <c r="J3164" s="7">
        <v>136178</v>
      </c>
      <c r="S3164">
        <v>1</v>
      </c>
      <c r="W3164">
        <v>1</v>
      </c>
      <c r="AA3164" s="7">
        <v>136632</v>
      </c>
      <c r="AG3164">
        <v>1</v>
      </c>
      <c r="AH3164">
        <v>1</v>
      </c>
      <c r="AJ3164" s="7">
        <v>136474</v>
      </c>
      <c r="BE3164">
        <v>1</v>
      </c>
      <c r="BI3164">
        <v>1</v>
      </c>
    </row>
    <row r="3165" spans="1:61" x14ac:dyDescent="0.25">
      <c r="A3165" s="7">
        <v>136632</v>
      </c>
      <c r="C3165">
        <v>1</v>
      </c>
      <c r="D3165">
        <v>1</v>
      </c>
      <c r="J3165" s="7">
        <v>136183</v>
      </c>
      <c r="S3165">
        <v>1</v>
      </c>
      <c r="V3165">
        <v>1</v>
      </c>
      <c r="W3165">
        <v>2</v>
      </c>
      <c r="AA3165" s="7">
        <v>136653</v>
      </c>
      <c r="AG3165">
        <v>1</v>
      </c>
      <c r="AH3165">
        <v>1</v>
      </c>
      <c r="AJ3165" s="7">
        <v>136627</v>
      </c>
      <c r="BE3165">
        <v>2</v>
      </c>
      <c r="BG3165">
        <v>3</v>
      </c>
      <c r="BH3165">
        <v>1</v>
      </c>
      <c r="BI3165">
        <v>6</v>
      </c>
    </row>
    <row r="3166" spans="1:61" x14ac:dyDescent="0.25">
      <c r="A3166" s="7">
        <v>136653</v>
      </c>
      <c r="C3166">
        <v>1</v>
      </c>
      <c r="D3166">
        <v>1</v>
      </c>
      <c r="J3166" s="7">
        <v>136268</v>
      </c>
      <c r="S3166">
        <v>1</v>
      </c>
      <c r="W3166">
        <v>1</v>
      </c>
      <c r="AA3166" s="7">
        <v>136671</v>
      </c>
      <c r="AF3166">
        <v>2</v>
      </c>
      <c r="AH3166">
        <v>2</v>
      </c>
      <c r="AJ3166" s="7">
        <v>136632</v>
      </c>
      <c r="BE3166">
        <v>1</v>
      </c>
      <c r="BI3166">
        <v>1</v>
      </c>
    </row>
    <row r="3167" spans="1:61" x14ac:dyDescent="0.25">
      <c r="A3167" s="7">
        <v>136671</v>
      </c>
      <c r="C3167">
        <v>2</v>
      </c>
      <c r="D3167">
        <v>2</v>
      </c>
      <c r="J3167" s="7">
        <v>136296</v>
      </c>
      <c r="S3167">
        <v>6</v>
      </c>
      <c r="W3167">
        <v>6</v>
      </c>
      <c r="AA3167" s="7">
        <v>136679</v>
      </c>
      <c r="AG3167">
        <v>1</v>
      </c>
      <c r="AH3167">
        <v>1</v>
      </c>
      <c r="AJ3167" s="7">
        <v>136653</v>
      </c>
      <c r="BE3167">
        <v>1</v>
      </c>
      <c r="BI3167">
        <v>1</v>
      </c>
    </row>
    <row r="3168" spans="1:61" x14ac:dyDescent="0.25">
      <c r="A3168" s="7">
        <v>136679</v>
      </c>
      <c r="C3168">
        <v>1</v>
      </c>
      <c r="D3168">
        <v>1</v>
      </c>
      <c r="J3168" s="7">
        <v>136299</v>
      </c>
      <c r="V3168">
        <v>1</v>
      </c>
      <c r="W3168">
        <v>1</v>
      </c>
      <c r="AA3168" s="7">
        <v>136762</v>
      </c>
      <c r="AF3168">
        <v>1</v>
      </c>
      <c r="AH3168">
        <v>1</v>
      </c>
      <c r="AJ3168" s="7">
        <v>136671</v>
      </c>
      <c r="BE3168">
        <v>2</v>
      </c>
      <c r="BI3168">
        <v>2</v>
      </c>
    </row>
    <row r="3169" spans="1:61" x14ac:dyDescent="0.25">
      <c r="A3169" s="7">
        <v>136762</v>
      </c>
      <c r="C3169">
        <v>1</v>
      </c>
      <c r="D3169">
        <v>1</v>
      </c>
      <c r="J3169" s="7">
        <v>136338</v>
      </c>
      <c r="S3169">
        <v>1</v>
      </c>
      <c r="W3169">
        <v>1</v>
      </c>
      <c r="AA3169" s="7">
        <v>136763</v>
      </c>
      <c r="AD3169">
        <v>1</v>
      </c>
      <c r="AH3169">
        <v>1</v>
      </c>
      <c r="AJ3169" s="7">
        <v>136679</v>
      </c>
      <c r="BE3169">
        <v>1</v>
      </c>
      <c r="BI3169">
        <v>1</v>
      </c>
    </row>
    <row r="3170" spans="1:61" x14ac:dyDescent="0.25">
      <c r="A3170" s="7">
        <v>136763</v>
      </c>
      <c r="C3170">
        <v>1</v>
      </c>
      <c r="D3170">
        <v>1</v>
      </c>
      <c r="J3170" s="7">
        <v>136348</v>
      </c>
      <c r="S3170">
        <v>2</v>
      </c>
      <c r="T3170">
        <v>2</v>
      </c>
      <c r="U3170">
        <v>2</v>
      </c>
      <c r="V3170">
        <v>1</v>
      </c>
      <c r="W3170">
        <v>7</v>
      </c>
      <c r="AA3170" s="7">
        <v>136792</v>
      </c>
      <c r="AF3170">
        <v>1</v>
      </c>
      <c r="AG3170">
        <v>4</v>
      </c>
      <c r="AH3170">
        <v>5</v>
      </c>
      <c r="AJ3170" s="7">
        <v>136762</v>
      </c>
      <c r="BE3170">
        <v>1</v>
      </c>
      <c r="BI3170">
        <v>1</v>
      </c>
    </row>
    <row r="3171" spans="1:61" x14ac:dyDescent="0.25">
      <c r="A3171" s="7">
        <v>136792</v>
      </c>
      <c r="C3171">
        <v>5</v>
      </c>
      <c r="D3171">
        <v>5</v>
      </c>
      <c r="J3171" s="7">
        <v>136382</v>
      </c>
      <c r="S3171">
        <v>1</v>
      </c>
      <c r="W3171">
        <v>1</v>
      </c>
      <c r="AA3171" s="7">
        <v>136802</v>
      </c>
      <c r="AG3171">
        <v>1</v>
      </c>
      <c r="AH3171">
        <v>1</v>
      </c>
      <c r="AJ3171" s="7">
        <v>136763</v>
      </c>
      <c r="BE3171">
        <v>1</v>
      </c>
      <c r="BI3171">
        <v>1</v>
      </c>
    </row>
    <row r="3172" spans="1:61" x14ac:dyDescent="0.25">
      <c r="A3172" s="7">
        <v>136802</v>
      </c>
      <c r="C3172">
        <v>1</v>
      </c>
      <c r="D3172">
        <v>1</v>
      </c>
      <c r="J3172" s="7">
        <v>136456</v>
      </c>
      <c r="S3172">
        <v>1</v>
      </c>
      <c r="W3172">
        <v>1</v>
      </c>
      <c r="AA3172" s="7">
        <v>136897</v>
      </c>
      <c r="AF3172">
        <v>2</v>
      </c>
      <c r="AH3172">
        <v>2</v>
      </c>
      <c r="AJ3172" s="7">
        <v>136792</v>
      </c>
      <c r="BE3172">
        <v>3</v>
      </c>
      <c r="BG3172">
        <v>2</v>
      </c>
      <c r="BI3172">
        <v>5</v>
      </c>
    </row>
    <row r="3173" spans="1:61" x14ac:dyDescent="0.25">
      <c r="A3173" s="7">
        <v>136897</v>
      </c>
      <c r="C3173">
        <v>2</v>
      </c>
      <c r="D3173">
        <v>2</v>
      </c>
      <c r="J3173" s="7">
        <v>136474</v>
      </c>
      <c r="S3173">
        <v>1</v>
      </c>
      <c r="W3173">
        <v>1</v>
      </c>
      <c r="AA3173" s="7">
        <v>136922</v>
      </c>
      <c r="AD3173">
        <v>2</v>
      </c>
      <c r="AH3173">
        <v>2</v>
      </c>
      <c r="AJ3173" s="7">
        <v>136802</v>
      </c>
      <c r="BE3173">
        <v>1</v>
      </c>
      <c r="BI3173">
        <v>1</v>
      </c>
    </row>
    <row r="3174" spans="1:61" x14ac:dyDescent="0.25">
      <c r="A3174" s="7">
        <v>136922</v>
      </c>
      <c r="C3174">
        <v>2</v>
      </c>
      <c r="D3174">
        <v>2</v>
      </c>
      <c r="J3174" s="7">
        <v>136627</v>
      </c>
      <c r="S3174">
        <v>2</v>
      </c>
      <c r="U3174">
        <v>3</v>
      </c>
      <c r="V3174">
        <v>1</v>
      </c>
      <c r="W3174">
        <v>6</v>
      </c>
      <c r="AA3174" s="7">
        <v>136927</v>
      </c>
      <c r="AG3174">
        <v>4</v>
      </c>
      <c r="AH3174">
        <v>4</v>
      </c>
      <c r="AJ3174" s="7">
        <v>136897</v>
      </c>
      <c r="BE3174">
        <v>1</v>
      </c>
      <c r="BH3174">
        <v>1</v>
      </c>
      <c r="BI3174">
        <v>2</v>
      </c>
    </row>
    <row r="3175" spans="1:61" x14ac:dyDescent="0.25">
      <c r="A3175" s="7">
        <v>136927</v>
      </c>
      <c r="C3175">
        <v>4</v>
      </c>
      <c r="D3175">
        <v>4</v>
      </c>
      <c r="J3175" s="7">
        <v>136632</v>
      </c>
      <c r="S3175">
        <v>1</v>
      </c>
      <c r="W3175">
        <v>1</v>
      </c>
      <c r="AA3175" s="7">
        <v>136972</v>
      </c>
      <c r="AF3175">
        <v>1</v>
      </c>
      <c r="AH3175">
        <v>1</v>
      </c>
      <c r="AJ3175" s="7">
        <v>136922</v>
      </c>
      <c r="BF3175">
        <v>2</v>
      </c>
      <c r="BI3175">
        <v>2</v>
      </c>
    </row>
    <row r="3176" spans="1:61" x14ac:dyDescent="0.25">
      <c r="A3176" s="7">
        <v>136972</v>
      </c>
      <c r="C3176">
        <v>1</v>
      </c>
      <c r="D3176">
        <v>1</v>
      </c>
      <c r="J3176" s="7">
        <v>136653</v>
      </c>
      <c r="S3176">
        <v>1</v>
      </c>
      <c r="W3176">
        <v>1</v>
      </c>
      <c r="AA3176" s="7">
        <v>136973</v>
      </c>
      <c r="AD3176">
        <v>1</v>
      </c>
      <c r="AH3176">
        <v>1</v>
      </c>
      <c r="AJ3176" s="7">
        <v>136927</v>
      </c>
      <c r="BE3176">
        <v>1</v>
      </c>
      <c r="BF3176">
        <v>1</v>
      </c>
      <c r="BG3176">
        <v>1</v>
      </c>
      <c r="BH3176">
        <v>1</v>
      </c>
      <c r="BI3176">
        <v>4</v>
      </c>
    </row>
    <row r="3177" spans="1:61" x14ac:dyDescent="0.25">
      <c r="A3177" s="7">
        <v>136973</v>
      </c>
      <c r="C3177">
        <v>1</v>
      </c>
      <c r="D3177">
        <v>1</v>
      </c>
      <c r="J3177" s="7">
        <v>136671</v>
      </c>
      <c r="S3177">
        <v>2</v>
      </c>
      <c r="W3177">
        <v>2</v>
      </c>
      <c r="AA3177" s="7">
        <v>136999</v>
      </c>
      <c r="AD3177">
        <v>1</v>
      </c>
      <c r="AH3177">
        <v>1</v>
      </c>
      <c r="AJ3177" s="7">
        <v>136972</v>
      </c>
      <c r="BE3177">
        <v>1</v>
      </c>
      <c r="BI3177">
        <v>1</v>
      </c>
    </row>
    <row r="3178" spans="1:61" x14ac:dyDescent="0.25">
      <c r="A3178" s="7">
        <v>136999</v>
      </c>
      <c r="C3178">
        <v>1</v>
      </c>
      <c r="D3178">
        <v>1</v>
      </c>
      <c r="J3178" s="7">
        <v>136679</v>
      </c>
      <c r="S3178">
        <v>1</v>
      </c>
      <c r="W3178">
        <v>1</v>
      </c>
      <c r="AA3178" s="7">
        <v>137006</v>
      </c>
      <c r="AF3178">
        <v>2</v>
      </c>
      <c r="AH3178">
        <v>2</v>
      </c>
      <c r="AJ3178" s="7">
        <v>136973</v>
      </c>
      <c r="BE3178">
        <v>1</v>
      </c>
      <c r="BI3178">
        <v>1</v>
      </c>
    </row>
    <row r="3179" spans="1:61" x14ac:dyDescent="0.25">
      <c r="A3179" s="7">
        <v>137006</v>
      </c>
      <c r="C3179">
        <v>2</v>
      </c>
      <c r="D3179">
        <v>2</v>
      </c>
      <c r="J3179" s="7">
        <v>136762</v>
      </c>
      <c r="S3179">
        <v>1</v>
      </c>
      <c r="W3179">
        <v>1</v>
      </c>
      <c r="AA3179" s="7">
        <v>137007</v>
      </c>
      <c r="AF3179">
        <v>5</v>
      </c>
      <c r="AH3179">
        <v>5</v>
      </c>
      <c r="AJ3179" s="7">
        <v>136999</v>
      </c>
      <c r="BE3179">
        <v>1</v>
      </c>
      <c r="BI3179">
        <v>1</v>
      </c>
    </row>
    <row r="3180" spans="1:61" x14ac:dyDescent="0.25">
      <c r="A3180" s="7">
        <v>137007</v>
      </c>
      <c r="C3180">
        <v>5</v>
      </c>
      <c r="D3180">
        <v>5</v>
      </c>
      <c r="J3180" s="7">
        <v>136763</v>
      </c>
      <c r="S3180">
        <v>1</v>
      </c>
      <c r="W3180">
        <v>1</v>
      </c>
      <c r="AA3180" s="7">
        <v>137035</v>
      </c>
      <c r="AD3180">
        <v>2</v>
      </c>
      <c r="AH3180">
        <v>2</v>
      </c>
      <c r="AJ3180" s="7">
        <v>137006</v>
      </c>
      <c r="BE3180">
        <v>2</v>
      </c>
      <c r="BI3180">
        <v>2</v>
      </c>
    </row>
    <row r="3181" spans="1:61" x14ac:dyDescent="0.25">
      <c r="A3181" s="7">
        <v>137035</v>
      </c>
      <c r="C3181">
        <v>2</v>
      </c>
      <c r="D3181">
        <v>2</v>
      </c>
      <c r="J3181" s="7">
        <v>136792</v>
      </c>
      <c r="S3181">
        <v>3</v>
      </c>
      <c r="U3181">
        <v>2</v>
      </c>
      <c r="W3181">
        <v>5</v>
      </c>
      <c r="AA3181" s="7">
        <v>137078</v>
      </c>
      <c r="AF3181">
        <v>1</v>
      </c>
      <c r="AH3181">
        <v>1</v>
      </c>
      <c r="AJ3181" s="7">
        <v>137007</v>
      </c>
      <c r="BE3181">
        <v>2</v>
      </c>
      <c r="BF3181">
        <v>1</v>
      </c>
      <c r="BG3181">
        <v>2</v>
      </c>
      <c r="BI3181">
        <v>5</v>
      </c>
    </row>
    <row r="3182" spans="1:61" x14ac:dyDescent="0.25">
      <c r="A3182" s="7">
        <v>137078</v>
      </c>
      <c r="C3182">
        <v>1</v>
      </c>
      <c r="D3182">
        <v>1</v>
      </c>
      <c r="J3182" s="7">
        <v>136802</v>
      </c>
      <c r="S3182">
        <v>1</v>
      </c>
      <c r="W3182">
        <v>1</v>
      </c>
      <c r="AA3182" s="7">
        <v>137111</v>
      </c>
      <c r="AG3182">
        <v>5</v>
      </c>
      <c r="AH3182">
        <v>5</v>
      </c>
      <c r="AJ3182" s="7">
        <v>137035</v>
      </c>
      <c r="BE3182">
        <v>1</v>
      </c>
      <c r="BF3182">
        <v>1</v>
      </c>
      <c r="BI3182">
        <v>2</v>
      </c>
    </row>
    <row r="3183" spans="1:61" x14ac:dyDescent="0.25">
      <c r="A3183" s="7">
        <v>137111</v>
      </c>
      <c r="C3183">
        <v>5</v>
      </c>
      <c r="D3183">
        <v>5</v>
      </c>
      <c r="J3183" s="7">
        <v>136897</v>
      </c>
      <c r="S3183">
        <v>1</v>
      </c>
      <c r="V3183">
        <v>1</v>
      </c>
      <c r="W3183">
        <v>2</v>
      </c>
      <c r="AA3183" s="7">
        <v>137112</v>
      </c>
      <c r="AF3183">
        <v>1</v>
      </c>
      <c r="AH3183">
        <v>1</v>
      </c>
      <c r="AJ3183" s="7">
        <v>137078</v>
      </c>
      <c r="BE3183">
        <v>1</v>
      </c>
      <c r="BI3183">
        <v>1</v>
      </c>
    </row>
    <row r="3184" spans="1:61" x14ac:dyDescent="0.25">
      <c r="A3184" s="7">
        <v>137112</v>
      </c>
      <c r="C3184">
        <v>1</v>
      </c>
      <c r="D3184">
        <v>1</v>
      </c>
      <c r="J3184" s="7">
        <v>136922</v>
      </c>
      <c r="T3184">
        <v>2</v>
      </c>
      <c r="W3184">
        <v>2</v>
      </c>
      <c r="AA3184" s="7">
        <v>137124</v>
      </c>
      <c r="AD3184">
        <v>1</v>
      </c>
      <c r="AH3184">
        <v>1</v>
      </c>
      <c r="AJ3184" s="7">
        <v>137111</v>
      </c>
      <c r="BE3184">
        <v>2</v>
      </c>
      <c r="BF3184">
        <v>1</v>
      </c>
      <c r="BG3184">
        <v>2</v>
      </c>
      <c r="BI3184">
        <v>5</v>
      </c>
    </row>
    <row r="3185" spans="1:61" x14ac:dyDescent="0.25">
      <c r="A3185" s="7">
        <v>137124</v>
      </c>
      <c r="C3185">
        <v>1</v>
      </c>
      <c r="D3185">
        <v>1</v>
      </c>
      <c r="J3185" s="7">
        <v>136927</v>
      </c>
      <c r="S3185">
        <v>1</v>
      </c>
      <c r="T3185">
        <v>1</v>
      </c>
      <c r="U3185">
        <v>1</v>
      </c>
      <c r="V3185">
        <v>1</v>
      </c>
      <c r="W3185">
        <v>4</v>
      </c>
      <c r="AA3185" s="7">
        <v>137202</v>
      </c>
      <c r="AD3185">
        <v>1</v>
      </c>
      <c r="AH3185">
        <v>1</v>
      </c>
      <c r="AJ3185" s="7">
        <v>137112</v>
      </c>
      <c r="BE3185">
        <v>1</v>
      </c>
      <c r="BI3185">
        <v>1</v>
      </c>
    </row>
    <row r="3186" spans="1:61" x14ac:dyDescent="0.25">
      <c r="A3186" s="7">
        <v>137202</v>
      </c>
      <c r="C3186">
        <v>1</v>
      </c>
      <c r="D3186">
        <v>1</v>
      </c>
      <c r="J3186" s="7">
        <v>136972</v>
      </c>
      <c r="S3186">
        <v>1</v>
      </c>
      <c r="W3186">
        <v>1</v>
      </c>
      <c r="AA3186" s="7">
        <v>137217</v>
      </c>
      <c r="AF3186">
        <v>2</v>
      </c>
      <c r="AH3186">
        <v>2</v>
      </c>
      <c r="AJ3186" s="7">
        <v>137124</v>
      </c>
      <c r="BE3186">
        <v>1</v>
      </c>
      <c r="BI3186">
        <v>1</v>
      </c>
    </row>
    <row r="3187" spans="1:61" x14ac:dyDescent="0.25">
      <c r="A3187" s="7">
        <v>137217</v>
      </c>
      <c r="C3187">
        <v>2</v>
      </c>
      <c r="D3187">
        <v>2</v>
      </c>
      <c r="J3187" s="7">
        <v>136973</v>
      </c>
      <c r="S3187">
        <v>1</v>
      </c>
      <c r="W3187">
        <v>1</v>
      </c>
      <c r="AA3187" s="7">
        <v>137218</v>
      </c>
      <c r="AF3187">
        <v>1</v>
      </c>
      <c r="AH3187">
        <v>1</v>
      </c>
      <c r="AJ3187" s="7">
        <v>137202</v>
      </c>
      <c r="BE3187">
        <v>1</v>
      </c>
      <c r="BI3187">
        <v>1</v>
      </c>
    </row>
    <row r="3188" spans="1:61" x14ac:dyDescent="0.25">
      <c r="A3188" s="7">
        <v>137218</v>
      </c>
      <c r="C3188">
        <v>1</v>
      </c>
      <c r="D3188">
        <v>1</v>
      </c>
      <c r="J3188" s="7">
        <v>136999</v>
      </c>
      <c r="S3188">
        <v>1</v>
      </c>
      <c r="W3188">
        <v>1</v>
      </c>
      <c r="AA3188" s="7">
        <v>137311</v>
      </c>
      <c r="AG3188">
        <v>7</v>
      </c>
      <c r="AH3188">
        <v>7</v>
      </c>
      <c r="AJ3188" s="7">
        <v>137217</v>
      </c>
      <c r="BF3188">
        <v>2</v>
      </c>
      <c r="BI3188">
        <v>2</v>
      </c>
    </row>
    <row r="3189" spans="1:61" x14ac:dyDescent="0.25">
      <c r="A3189" s="7">
        <v>137311</v>
      </c>
      <c r="C3189">
        <v>7</v>
      </c>
      <c r="D3189">
        <v>7</v>
      </c>
      <c r="J3189" s="7">
        <v>137006</v>
      </c>
      <c r="S3189">
        <v>2</v>
      </c>
      <c r="W3189">
        <v>2</v>
      </c>
      <c r="AA3189" s="7">
        <v>137351</v>
      </c>
      <c r="AG3189">
        <v>1</v>
      </c>
      <c r="AH3189">
        <v>1</v>
      </c>
      <c r="AJ3189" s="7">
        <v>137218</v>
      </c>
      <c r="BE3189">
        <v>1</v>
      </c>
      <c r="BI3189">
        <v>1</v>
      </c>
    </row>
    <row r="3190" spans="1:61" x14ac:dyDescent="0.25">
      <c r="A3190" s="7">
        <v>137351</v>
      </c>
      <c r="C3190">
        <v>1</v>
      </c>
      <c r="D3190">
        <v>1</v>
      </c>
      <c r="J3190" s="7">
        <v>137007</v>
      </c>
      <c r="S3190">
        <v>2</v>
      </c>
      <c r="T3190">
        <v>1</v>
      </c>
      <c r="U3190">
        <v>2</v>
      </c>
      <c r="W3190">
        <v>5</v>
      </c>
      <c r="AA3190" s="7">
        <v>137364</v>
      </c>
      <c r="AD3190">
        <v>1</v>
      </c>
      <c r="AH3190">
        <v>1</v>
      </c>
      <c r="AJ3190" s="7">
        <v>137311</v>
      </c>
      <c r="BE3190">
        <v>2</v>
      </c>
      <c r="BF3190">
        <v>3</v>
      </c>
      <c r="BG3190">
        <v>1</v>
      </c>
      <c r="BH3190">
        <v>1</v>
      </c>
      <c r="BI3190">
        <v>7</v>
      </c>
    </row>
    <row r="3191" spans="1:61" x14ac:dyDescent="0.25">
      <c r="A3191" s="7">
        <v>137364</v>
      </c>
      <c r="C3191">
        <v>1</v>
      </c>
      <c r="D3191">
        <v>1</v>
      </c>
      <c r="J3191" s="7">
        <v>137035</v>
      </c>
      <c r="S3191">
        <v>1</v>
      </c>
      <c r="T3191">
        <v>1</v>
      </c>
      <c r="W3191">
        <v>2</v>
      </c>
      <c r="AA3191" s="7">
        <v>137365</v>
      </c>
      <c r="AF3191">
        <v>1</v>
      </c>
      <c r="AH3191">
        <v>1</v>
      </c>
      <c r="AJ3191" s="7">
        <v>137351</v>
      </c>
      <c r="BE3191">
        <v>1</v>
      </c>
      <c r="BI3191">
        <v>1</v>
      </c>
    </row>
    <row r="3192" spans="1:61" x14ac:dyDescent="0.25">
      <c r="A3192" s="7">
        <v>137365</v>
      </c>
      <c r="C3192">
        <v>1</v>
      </c>
      <c r="D3192">
        <v>1</v>
      </c>
      <c r="J3192" s="7">
        <v>137078</v>
      </c>
      <c r="S3192">
        <v>1</v>
      </c>
      <c r="W3192">
        <v>1</v>
      </c>
      <c r="AA3192" s="7">
        <v>137415</v>
      </c>
      <c r="AG3192">
        <v>4</v>
      </c>
      <c r="AH3192">
        <v>4</v>
      </c>
      <c r="AJ3192" s="7">
        <v>137364</v>
      </c>
      <c r="BE3192">
        <v>1</v>
      </c>
      <c r="BI3192">
        <v>1</v>
      </c>
    </row>
    <row r="3193" spans="1:61" x14ac:dyDescent="0.25">
      <c r="A3193" s="7">
        <v>137415</v>
      </c>
      <c r="C3193">
        <v>4</v>
      </c>
      <c r="D3193">
        <v>4</v>
      </c>
      <c r="J3193" s="7">
        <v>137111</v>
      </c>
      <c r="S3193">
        <v>2</v>
      </c>
      <c r="T3193">
        <v>1</v>
      </c>
      <c r="U3193">
        <v>2</v>
      </c>
      <c r="W3193">
        <v>5</v>
      </c>
      <c r="AA3193" s="7">
        <v>137435</v>
      </c>
      <c r="AF3193">
        <v>2</v>
      </c>
      <c r="AH3193">
        <v>2</v>
      </c>
      <c r="AJ3193" s="7">
        <v>137365</v>
      </c>
      <c r="BE3193">
        <v>1</v>
      </c>
      <c r="BI3193">
        <v>1</v>
      </c>
    </row>
    <row r="3194" spans="1:61" x14ac:dyDescent="0.25">
      <c r="A3194" s="7">
        <v>137435</v>
      </c>
      <c r="C3194">
        <v>2</v>
      </c>
      <c r="D3194">
        <v>2</v>
      </c>
      <c r="J3194" s="7">
        <v>137112</v>
      </c>
      <c r="S3194">
        <v>1</v>
      </c>
      <c r="W3194">
        <v>1</v>
      </c>
      <c r="AA3194" s="7">
        <v>137451</v>
      </c>
      <c r="AG3194">
        <v>2</v>
      </c>
      <c r="AH3194">
        <v>2</v>
      </c>
      <c r="AJ3194" s="7">
        <v>137415</v>
      </c>
      <c r="BE3194">
        <v>2</v>
      </c>
      <c r="BF3194">
        <v>2</v>
      </c>
      <c r="BI3194">
        <v>4</v>
      </c>
    </row>
    <row r="3195" spans="1:61" x14ac:dyDescent="0.25">
      <c r="A3195" s="7">
        <v>137451</v>
      </c>
      <c r="C3195">
        <v>2</v>
      </c>
      <c r="D3195">
        <v>2</v>
      </c>
      <c r="J3195" s="7">
        <v>137124</v>
      </c>
      <c r="S3195">
        <v>1</v>
      </c>
      <c r="W3195">
        <v>1</v>
      </c>
      <c r="AA3195" s="7">
        <v>137459</v>
      </c>
      <c r="AF3195">
        <v>1</v>
      </c>
      <c r="AH3195">
        <v>1</v>
      </c>
      <c r="AJ3195" s="7">
        <v>137435</v>
      </c>
      <c r="BE3195">
        <v>1</v>
      </c>
      <c r="BF3195">
        <v>1</v>
      </c>
      <c r="BI3195">
        <v>2</v>
      </c>
    </row>
    <row r="3196" spans="1:61" x14ac:dyDescent="0.25">
      <c r="A3196" s="7">
        <v>137459</v>
      </c>
      <c r="C3196">
        <v>1</v>
      </c>
      <c r="D3196">
        <v>1</v>
      </c>
      <c r="J3196" s="7">
        <v>137202</v>
      </c>
      <c r="S3196">
        <v>1</v>
      </c>
      <c r="W3196">
        <v>1</v>
      </c>
      <c r="AA3196" s="7">
        <v>137468</v>
      </c>
      <c r="AF3196">
        <v>2</v>
      </c>
      <c r="AH3196">
        <v>2</v>
      </c>
      <c r="AJ3196" s="7">
        <v>137451</v>
      </c>
      <c r="BE3196">
        <v>2</v>
      </c>
      <c r="BI3196">
        <v>2</v>
      </c>
    </row>
    <row r="3197" spans="1:61" x14ac:dyDescent="0.25">
      <c r="A3197" s="7">
        <v>137468</v>
      </c>
      <c r="C3197">
        <v>2</v>
      </c>
      <c r="D3197">
        <v>2</v>
      </c>
      <c r="J3197" s="7">
        <v>137217</v>
      </c>
      <c r="T3197">
        <v>2</v>
      </c>
      <c r="W3197">
        <v>2</v>
      </c>
      <c r="AA3197" s="7">
        <v>137490</v>
      </c>
      <c r="AF3197">
        <v>8</v>
      </c>
      <c r="AH3197">
        <v>8</v>
      </c>
      <c r="AJ3197" s="7">
        <v>137459</v>
      </c>
      <c r="BE3197">
        <v>1</v>
      </c>
      <c r="BI3197">
        <v>1</v>
      </c>
    </row>
    <row r="3198" spans="1:61" x14ac:dyDescent="0.25">
      <c r="A3198" s="7">
        <v>137490</v>
      </c>
      <c r="C3198">
        <v>8</v>
      </c>
      <c r="D3198">
        <v>8</v>
      </c>
      <c r="J3198" s="7">
        <v>137218</v>
      </c>
      <c r="S3198">
        <v>1</v>
      </c>
      <c r="W3198">
        <v>1</v>
      </c>
      <c r="AA3198" s="7">
        <v>137510</v>
      </c>
      <c r="AG3198">
        <v>2</v>
      </c>
      <c r="AH3198">
        <v>2</v>
      </c>
      <c r="AJ3198" s="7">
        <v>137468</v>
      </c>
      <c r="BF3198">
        <v>2</v>
      </c>
      <c r="BI3198">
        <v>2</v>
      </c>
    </row>
    <row r="3199" spans="1:61" x14ac:dyDescent="0.25">
      <c r="A3199" s="7">
        <v>137510</v>
      </c>
      <c r="C3199">
        <v>2</v>
      </c>
      <c r="D3199">
        <v>2</v>
      </c>
      <c r="J3199" s="7">
        <v>137311</v>
      </c>
      <c r="S3199">
        <v>2</v>
      </c>
      <c r="T3199">
        <v>3</v>
      </c>
      <c r="U3199">
        <v>1</v>
      </c>
      <c r="V3199">
        <v>1</v>
      </c>
      <c r="W3199">
        <v>7</v>
      </c>
      <c r="AA3199" s="7">
        <v>137559</v>
      </c>
      <c r="AG3199">
        <v>1</v>
      </c>
      <c r="AH3199">
        <v>1</v>
      </c>
      <c r="AJ3199" s="7">
        <v>137490</v>
      </c>
      <c r="BE3199">
        <v>2</v>
      </c>
      <c r="BF3199">
        <v>1</v>
      </c>
      <c r="BG3199">
        <v>4</v>
      </c>
      <c r="BH3199">
        <v>1</v>
      </c>
      <c r="BI3199">
        <v>8</v>
      </c>
    </row>
    <row r="3200" spans="1:61" x14ac:dyDescent="0.25">
      <c r="A3200" s="7">
        <v>137559</v>
      </c>
      <c r="C3200">
        <v>1</v>
      </c>
      <c r="D3200">
        <v>1</v>
      </c>
      <c r="J3200" s="7">
        <v>137351</v>
      </c>
      <c r="S3200">
        <v>1</v>
      </c>
      <c r="W3200">
        <v>1</v>
      </c>
      <c r="AA3200" s="7">
        <v>137567</v>
      </c>
      <c r="AG3200">
        <v>1</v>
      </c>
      <c r="AH3200">
        <v>1</v>
      </c>
      <c r="AJ3200" s="7">
        <v>137510</v>
      </c>
      <c r="BE3200">
        <v>1</v>
      </c>
      <c r="BG3200">
        <v>1</v>
      </c>
      <c r="BI3200">
        <v>2</v>
      </c>
    </row>
    <row r="3201" spans="1:61" x14ac:dyDescent="0.25">
      <c r="A3201" s="7">
        <v>137567</v>
      </c>
      <c r="C3201">
        <v>1</v>
      </c>
      <c r="D3201">
        <v>1</v>
      </c>
      <c r="J3201" s="7">
        <v>137364</v>
      </c>
      <c r="S3201">
        <v>1</v>
      </c>
      <c r="W3201">
        <v>1</v>
      </c>
      <c r="AA3201" s="7">
        <v>137579</v>
      </c>
      <c r="AF3201">
        <v>1</v>
      </c>
      <c r="AH3201">
        <v>1</v>
      </c>
      <c r="AJ3201" s="7">
        <v>137559</v>
      </c>
      <c r="BE3201">
        <v>1</v>
      </c>
      <c r="BI3201">
        <v>1</v>
      </c>
    </row>
    <row r="3202" spans="1:61" x14ac:dyDescent="0.25">
      <c r="A3202" s="7">
        <v>137579</v>
      </c>
      <c r="C3202">
        <v>1</v>
      </c>
      <c r="D3202">
        <v>1</v>
      </c>
      <c r="J3202" s="7">
        <v>137365</v>
      </c>
      <c r="S3202">
        <v>1</v>
      </c>
      <c r="W3202">
        <v>1</v>
      </c>
      <c r="AA3202" s="7">
        <v>137620</v>
      </c>
      <c r="AF3202">
        <v>3</v>
      </c>
      <c r="AH3202">
        <v>3</v>
      </c>
      <c r="AJ3202" s="7">
        <v>137567</v>
      </c>
      <c r="BE3202">
        <v>1</v>
      </c>
      <c r="BI3202">
        <v>1</v>
      </c>
    </row>
    <row r="3203" spans="1:61" x14ac:dyDescent="0.25">
      <c r="A3203" s="7">
        <v>137620</v>
      </c>
      <c r="C3203">
        <v>3</v>
      </c>
      <c r="D3203">
        <v>3</v>
      </c>
      <c r="J3203" s="7">
        <v>137415</v>
      </c>
      <c r="S3203">
        <v>2</v>
      </c>
      <c r="T3203">
        <v>2</v>
      </c>
      <c r="W3203">
        <v>4</v>
      </c>
      <c r="AA3203" s="7">
        <v>137692</v>
      </c>
      <c r="AD3203">
        <v>2</v>
      </c>
      <c r="AH3203">
        <v>2</v>
      </c>
      <c r="AJ3203" s="7">
        <v>137579</v>
      </c>
      <c r="BE3203">
        <v>1</v>
      </c>
      <c r="BI3203">
        <v>1</v>
      </c>
    </row>
    <row r="3204" spans="1:61" x14ac:dyDescent="0.25">
      <c r="A3204" s="7">
        <v>137692</v>
      </c>
      <c r="C3204">
        <v>2</v>
      </c>
      <c r="D3204">
        <v>2</v>
      </c>
      <c r="J3204" s="7">
        <v>137435</v>
      </c>
      <c r="S3204">
        <v>1</v>
      </c>
      <c r="T3204">
        <v>1</v>
      </c>
      <c r="W3204">
        <v>2</v>
      </c>
      <c r="AA3204" s="7">
        <v>137719</v>
      </c>
      <c r="AD3204">
        <v>1</v>
      </c>
      <c r="AH3204">
        <v>1</v>
      </c>
      <c r="AJ3204" s="7">
        <v>137620</v>
      </c>
      <c r="BE3204">
        <v>3</v>
      </c>
      <c r="BI3204">
        <v>3</v>
      </c>
    </row>
    <row r="3205" spans="1:61" x14ac:dyDescent="0.25">
      <c r="A3205" s="7">
        <v>137719</v>
      </c>
      <c r="C3205">
        <v>1</v>
      </c>
      <c r="D3205">
        <v>1</v>
      </c>
      <c r="J3205" s="7">
        <v>137451</v>
      </c>
      <c r="S3205">
        <v>2</v>
      </c>
      <c r="W3205">
        <v>2</v>
      </c>
      <c r="AA3205" s="7">
        <v>137736</v>
      </c>
      <c r="AG3205">
        <v>1</v>
      </c>
      <c r="AH3205">
        <v>1</v>
      </c>
      <c r="AJ3205" s="7">
        <v>137692</v>
      </c>
      <c r="BE3205">
        <v>2</v>
      </c>
      <c r="BI3205">
        <v>2</v>
      </c>
    </row>
    <row r="3206" spans="1:61" x14ac:dyDescent="0.25">
      <c r="A3206" s="7">
        <v>137736</v>
      </c>
      <c r="C3206">
        <v>1</v>
      </c>
      <c r="D3206">
        <v>1</v>
      </c>
      <c r="J3206" s="7">
        <v>137459</v>
      </c>
      <c r="S3206">
        <v>1</v>
      </c>
      <c r="W3206">
        <v>1</v>
      </c>
      <c r="AA3206" s="7">
        <v>137740</v>
      </c>
      <c r="AF3206">
        <v>2</v>
      </c>
      <c r="AH3206">
        <v>2</v>
      </c>
      <c r="AJ3206" s="7">
        <v>137719</v>
      </c>
      <c r="BE3206">
        <v>1</v>
      </c>
      <c r="BI3206">
        <v>1</v>
      </c>
    </row>
    <row r="3207" spans="1:61" x14ac:dyDescent="0.25">
      <c r="A3207" s="7">
        <v>137740</v>
      </c>
      <c r="C3207">
        <v>2</v>
      </c>
      <c r="D3207">
        <v>2</v>
      </c>
      <c r="J3207" s="7">
        <v>137468</v>
      </c>
      <c r="T3207">
        <v>2</v>
      </c>
      <c r="W3207">
        <v>2</v>
      </c>
      <c r="AA3207" s="7">
        <v>137756</v>
      </c>
      <c r="AG3207">
        <v>1</v>
      </c>
      <c r="AH3207">
        <v>1</v>
      </c>
      <c r="AJ3207" s="7">
        <v>137736</v>
      </c>
      <c r="BE3207">
        <v>1</v>
      </c>
      <c r="BI3207">
        <v>1</v>
      </c>
    </row>
    <row r="3208" spans="1:61" x14ac:dyDescent="0.25">
      <c r="A3208" s="7">
        <v>137756</v>
      </c>
      <c r="C3208">
        <v>1</v>
      </c>
      <c r="D3208">
        <v>1</v>
      </c>
      <c r="J3208" s="7">
        <v>137490</v>
      </c>
      <c r="S3208">
        <v>2</v>
      </c>
      <c r="T3208">
        <v>1</v>
      </c>
      <c r="U3208">
        <v>4</v>
      </c>
      <c r="V3208">
        <v>1</v>
      </c>
      <c r="W3208">
        <v>8</v>
      </c>
      <c r="AA3208" s="7">
        <v>137808</v>
      </c>
      <c r="AF3208">
        <v>3</v>
      </c>
      <c r="AH3208">
        <v>3</v>
      </c>
      <c r="AJ3208" s="7">
        <v>137740</v>
      </c>
      <c r="BE3208">
        <v>2</v>
      </c>
      <c r="BI3208">
        <v>2</v>
      </c>
    </row>
    <row r="3209" spans="1:61" x14ac:dyDescent="0.25">
      <c r="A3209" s="7">
        <v>137808</v>
      </c>
      <c r="C3209">
        <v>3</v>
      </c>
      <c r="D3209">
        <v>3</v>
      </c>
      <c r="J3209" s="7">
        <v>137510</v>
      </c>
      <c r="S3209">
        <v>1</v>
      </c>
      <c r="U3209">
        <v>1</v>
      </c>
      <c r="W3209">
        <v>2</v>
      </c>
      <c r="AA3209" s="7">
        <v>137848</v>
      </c>
      <c r="AF3209">
        <v>1</v>
      </c>
      <c r="AH3209">
        <v>1</v>
      </c>
      <c r="AJ3209" s="7">
        <v>137756</v>
      </c>
      <c r="BE3209">
        <v>1</v>
      </c>
      <c r="BI3209">
        <v>1</v>
      </c>
    </row>
    <row r="3210" spans="1:61" x14ac:dyDescent="0.25">
      <c r="A3210" s="7">
        <v>137848</v>
      </c>
      <c r="C3210">
        <v>1</v>
      </c>
      <c r="D3210">
        <v>1</v>
      </c>
      <c r="J3210" s="7">
        <v>137559</v>
      </c>
      <c r="S3210">
        <v>1</v>
      </c>
      <c r="W3210">
        <v>1</v>
      </c>
      <c r="AA3210" s="7">
        <v>137866</v>
      </c>
      <c r="AF3210">
        <v>2</v>
      </c>
      <c r="AH3210">
        <v>2</v>
      </c>
      <c r="AJ3210" s="7">
        <v>137808</v>
      </c>
      <c r="BE3210">
        <v>2</v>
      </c>
      <c r="BF3210">
        <v>1</v>
      </c>
      <c r="BI3210">
        <v>3</v>
      </c>
    </row>
    <row r="3211" spans="1:61" x14ac:dyDescent="0.25">
      <c r="A3211" s="7">
        <v>137866</v>
      </c>
      <c r="C3211">
        <v>2</v>
      </c>
      <c r="D3211">
        <v>2</v>
      </c>
      <c r="J3211" s="7">
        <v>137567</v>
      </c>
      <c r="S3211">
        <v>1</v>
      </c>
      <c r="W3211">
        <v>1</v>
      </c>
      <c r="AA3211" s="7">
        <v>137868</v>
      </c>
      <c r="AD3211">
        <v>2</v>
      </c>
      <c r="AH3211">
        <v>2</v>
      </c>
      <c r="AJ3211" s="7">
        <v>137848</v>
      </c>
      <c r="BE3211">
        <v>1</v>
      </c>
      <c r="BI3211">
        <v>1</v>
      </c>
    </row>
    <row r="3212" spans="1:61" x14ac:dyDescent="0.25">
      <c r="A3212" s="7">
        <v>137868</v>
      </c>
      <c r="C3212">
        <v>2</v>
      </c>
      <c r="D3212">
        <v>2</v>
      </c>
      <c r="J3212" s="7">
        <v>137579</v>
      </c>
      <c r="S3212">
        <v>1</v>
      </c>
      <c r="W3212">
        <v>1</v>
      </c>
      <c r="AA3212" s="7">
        <v>137928</v>
      </c>
      <c r="AD3212">
        <v>1</v>
      </c>
      <c r="AH3212">
        <v>1</v>
      </c>
      <c r="AJ3212" s="7">
        <v>137866</v>
      </c>
      <c r="BF3212">
        <v>2</v>
      </c>
      <c r="BI3212">
        <v>2</v>
      </c>
    </row>
    <row r="3213" spans="1:61" x14ac:dyDescent="0.25">
      <c r="A3213" s="7">
        <v>137928</v>
      </c>
      <c r="C3213">
        <v>1</v>
      </c>
      <c r="D3213">
        <v>1</v>
      </c>
      <c r="J3213" s="7">
        <v>137620</v>
      </c>
      <c r="S3213">
        <v>3</v>
      </c>
      <c r="W3213">
        <v>3</v>
      </c>
      <c r="AA3213" s="7">
        <v>138016</v>
      </c>
      <c r="AD3213">
        <v>2</v>
      </c>
      <c r="AH3213">
        <v>2</v>
      </c>
      <c r="AJ3213" s="7">
        <v>137868</v>
      </c>
      <c r="BE3213">
        <v>1</v>
      </c>
      <c r="BF3213">
        <v>1</v>
      </c>
      <c r="BI3213">
        <v>2</v>
      </c>
    </row>
    <row r="3214" spans="1:61" x14ac:dyDescent="0.25">
      <c r="A3214" s="7">
        <v>138016</v>
      </c>
      <c r="C3214">
        <v>2</v>
      </c>
      <c r="D3214">
        <v>2</v>
      </c>
      <c r="J3214" s="7">
        <v>137692</v>
      </c>
      <c r="S3214">
        <v>2</v>
      </c>
      <c r="W3214">
        <v>2</v>
      </c>
      <c r="AA3214" s="7">
        <v>138039</v>
      </c>
      <c r="AD3214">
        <v>1</v>
      </c>
      <c r="AH3214">
        <v>1</v>
      </c>
      <c r="AJ3214" s="7">
        <v>137928</v>
      </c>
      <c r="BE3214">
        <v>1</v>
      </c>
      <c r="BI3214">
        <v>1</v>
      </c>
    </row>
    <row r="3215" spans="1:61" x14ac:dyDescent="0.25">
      <c r="A3215" s="7">
        <v>138039</v>
      </c>
      <c r="C3215">
        <v>1</v>
      </c>
      <c r="D3215">
        <v>1</v>
      </c>
      <c r="J3215" s="7">
        <v>137719</v>
      </c>
      <c r="S3215">
        <v>1</v>
      </c>
      <c r="W3215">
        <v>1</v>
      </c>
      <c r="AA3215" s="7">
        <v>138046</v>
      </c>
      <c r="AD3215">
        <v>2</v>
      </c>
      <c r="AH3215">
        <v>2</v>
      </c>
      <c r="AJ3215" s="7">
        <v>138016</v>
      </c>
      <c r="BE3215">
        <v>1</v>
      </c>
      <c r="BF3215">
        <v>1</v>
      </c>
      <c r="BI3215">
        <v>2</v>
      </c>
    </row>
    <row r="3216" spans="1:61" x14ac:dyDescent="0.25">
      <c r="A3216" s="7">
        <v>138046</v>
      </c>
      <c r="C3216">
        <v>2</v>
      </c>
      <c r="D3216">
        <v>2</v>
      </c>
      <c r="J3216" s="7">
        <v>137736</v>
      </c>
      <c r="S3216">
        <v>1</v>
      </c>
      <c r="W3216">
        <v>1</v>
      </c>
      <c r="AA3216" s="7">
        <v>138055</v>
      </c>
      <c r="AG3216">
        <v>1</v>
      </c>
      <c r="AH3216">
        <v>1</v>
      </c>
      <c r="AJ3216" s="7">
        <v>138039</v>
      </c>
      <c r="BE3216">
        <v>1</v>
      </c>
      <c r="BI3216">
        <v>1</v>
      </c>
    </row>
    <row r="3217" spans="1:61" x14ac:dyDescent="0.25">
      <c r="A3217" s="7">
        <v>138055</v>
      </c>
      <c r="C3217">
        <v>1</v>
      </c>
      <c r="D3217">
        <v>1</v>
      </c>
      <c r="J3217" s="7">
        <v>137740</v>
      </c>
      <c r="S3217">
        <v>2</v>
      </c>
      <c r="W3217">
        <v>2</v>
      </c>
      <c r="AA3217" s="7">
        <v>138095</v>
      </c>
      <c r="AG3217">
        <v>1</v>
      </c>
      <c r="AH3217">
        <v>1</v>
      </c>
      <c r="AJ3217" s="7">
        <v>138046</v>
      </c>
      <c r="BE3217">
        <v>1</v>
      </c>
      <c r="BF3217">
        <v>1</v>
      </c>
      <c r="BI3217">
        <v>2</v>
      </c>
    </row>
    <row r="3218" spans="1:61" x14ac:dyDescent="0.25">
      <c r="A3218" s="7">
        <v>138095</v>
      </c>
      <c r="C3218">
        <v>1</v>
      </c>
      <c r="D3218">
        <v>1</v>
      </c>
      <c r="J3218" s="7">
        <v>137756</v>
      </c>
      <c r="S3218">
        <v>1</v>
      </c>
      <c r="W3218">
        <v>1</v>
      </c>
      <c r="AA3218" s="7">
        <v>138176</v>
      </c>
      <c r="AG3218">
        <v>1</v>
      </c>
      <c r="AH3218">
        <v>1</v>
      </c>
      <c r="AJ3218" s="7">
        <v>138055</v>
      </c>
      <c r="BE3218">
        <v>1</v>
      </c>
      <c r="BI3218">
        <v>1</v>
      </c>
    </row>
    <row r="3219" spans="1:61" x14ac:dyDescent="0.25">
      <c r="A3219" s="7">
        <v>138176</v>
      </c>
      <c r="C3219">
        <v>1</v>
      </c>
      <c r="D3219">
        <v>1</v>
      </c>
      <c r="J3219" s="7">
        <v>137808</v>
      </c>
      <c r="S3219">
        <v>2</v>
      </c>
      <c r="T3219">
        <v>1</v>
      </c>
      <c r="W3219">
        <v>3</v>
      </c>
      <c r="AA3219" s="7">
        <v>138183</v>
      </c>
      <c r="AD3219">
        <v>3</v>
      </c>
      <c r="AH3219">
        <v>3</v>
      </c>
      <c r="AJ3219" s="7">
        <v>138095</v>
      </c>
      <c r="BE3219">
        <v>1</v>
      </c>
      <c r="BI3219">
        <v>1</v>
      </c>
    </row>
    <row r="3220" spans="1:61" x14ac:dyDescent="0.25">
      <c r="A3220" s="7">
        <v>138183</v>
      </c>
      <c r="C3220">
        <v>3</v>
      </c>
      <c r="D3220">
        <v>3</v>
      </c>
      <c r="J3220" s="7">
        <v>137848</v>
      </c>
      <c r="S3220">
        <v>1</v>
      </c>
      <c r="W3220">
        <v>1</v>
      </c>
      <c r="AA3220" s="7">
        <v>138185</v>
      </c>
      <c r="AG3220">
        <v>1</v>
      </c>
      <c r="AH3220">
        <v>1</v>
      </c>
      <c r="AJ3220" s="7">
        <v>138176</v>
      </c>
      <c r="BE3220">
        <v>1</v>
      </c>
      <c r="BI3220">
        <v>1</v>
      </c>
    </row>
    <row r="3221" spans="1:61" x14ac:dyDescent="0.25">
      <c r="A3221" s="7">
        <v>138185</v>
      </c>
      <c r="C3221">
        <v>1</v>
      </c>
      <c r="D3221">
        <v>1</v>
      </c>
      <c r="J3221" s="7">
        <v>137866</v>
      </c>
      <c r="T3221">
        <v>2</v>
      </c>
      <c r="W3221">
        <v>2</v>
      </c>
      <c r="AA3221" s="7">
        <v>138235</v>
      </c>
      <c r="AD3221">
        <v>3</v>
      </c>
      <c r="AH3221">
        <v>3</v>
      </c>
      <c r="AJ3221" s="7">
        <v>138183</v>
      </c>
      <c r="BE3221">
        <v>1</v>
      </c>
      <c r="BF3221">
        <v>2</v>
      </c>
      <c r="BI3221">
        <v>3</v>
      </c>
    </row>
    <row r="3222" spans="1:61" x14ac:dyDescent="0.25">
      <c r="A3222" s="7">
        <v>138235</v>
      </c>
      <c r="C3222">
        <v>3</v>
      </c>
      <c r="D3222">
        <v>3</v>
      </c>
      <c r="J3222" s="7">
        <v>137868</v>
      </c>
      <c r="S3222">
        <v>1</v>
      </c>
      <c r="T3222">
        <v>1</v>
      </c>
      <c r="W3222">
        <v>2</v>
      </c>
      <c r="AA3222" s="7">
        <v>138289</v>
      </c>
      <c r="AD3222">
        <v>2</v>
      </c>
      <c r="AH3222">
        <v>2</v>
      </c>
      <c r="AJ3222" s="7">
        <v>138185</v>
      </c>
      <c r="BE3222">
        <v>1</v>
      </c>
      <c r="BI3222">
        <v>1</v>
      </c>
    </row>
    <row r="3223" spans="1:61" x14ac:dyDescent="0.25">
      <c r="A3223" s="7">
        <v>138289</v>
      </c>
      <c r="C3223">
        <v>2</v>
      </c>
      <c r="D3223">
        <v>2</v>
      </c>
      <c r="J3223" s="7">
        <v>137928</v>
      </c>
      <c r="S3223">
        <v>1</v>
      </c>
      <c r="W3223">
        <v>1</v>
      </c>
      <c r="AA3223" s="7">
        <v>138290</v>
      </c>
      <c r="AG3223">
        <v>2</v>
      </c>
      <c r="AH3223">
        <v>2</v>
      </c>
      <c r="AJ3223" s="7">
        <v>138235</v>
      </c>
      <c r="BF3223">
        <v>1</v>
      </c>
      <c r="BG3223">
        <v>2</v>
      </c>
      <c r="BI3223">
        <v>3</v>
      </c>
    </row>
    <row r="3224" spans="1:61" x14ac:dyDescent="0.25">
      <c r="A3224" s="7">
        <v>138290</v>
      </c>
      <c r="C3224">
        <v>2</v>
      </c>
      <c r="D3224">
        <v>2</v>
      </c>
      <c r="J3224" s="7">
        <v>138016</v>
      </c>
      <c r="S3224">
        <v>1</v>
      </c>
      <c r="T3224">
        <v>1</v>
      </c>
      <c r="W3224">
        <v>2</v>
      </c>
      <c r="AA3224" s="7">
        <v>138311</v>
      </c>
      <c r="AF3224">
        <v>4</v>
      </c>
      <c r="AH3224">
        <v>4</v>
      </c>
      <c r="AJ3224" s="7">
        <v>138289</v>
      </c>
      <c r="BE3224">
        <v>1</v>
      </c>
      <c r="BF3224">
        <v>1</v>
      </c>
      <c r="BI3224">
        <v>2</v>
      </c>
    </row>
    <row r="3225" spans="1:61" x14ac:dyDescent="0.25">
      <c r="A3225" s="7">
        <v>138311</v>
      </c>
      <c r="C3225">
        <v>4</v>
      </c>
      <c r="D3225">
        <v>4</v>
      </c>
      <c r="J3225" s="7">
        <v>138039</v>
      </c>
      <c r="S3225">
        <v>1</v>
      </c>
      <c r="W3225">
        <v>1</v>
      </c>
      <c r="AA3225" s="7">
        <v>138313</v>
      </c>
      <c r="AD3225">
        <v>2</v>
      </c>
      <c r="AH3225">
        <v>2</v>
      </c>
      <c r="AJ3225" s="7">
        <v>138290</v>
      </c>
      <c r="BE3225">
        <v>2</v>
      </c>
      <c r="BI3225">
        <v>2</v>
      </c>
    </row>
    <row r="3226" spans="1:61" x14ac:dyDescent="0.25">
      <c r="A3226" s="7">
        <v>138313</v>
      </c>
      <c r="C3226">
        <v>2</v>
      </c>
      <c r="D3226">
        <v>2</v>
      </c>
      <c r="J3226" s="7">
        <v>138046</v>
      </c>
      <c r="S3226">
        <v>1</v>
      </c>
      <c r="T3226">
        <v>1</v>
      </c>
      <c r="W3226">
        <v>2</v>
      </c>
      <c r="AA3226" s="7">
        <v>138325</v>
      </c>
      <c r="AD3226">
        <v>1</v>
      </c>
      <c r="AH3226">
        <v>1</v>
      </c>
      <c r="AJ3226" s="7">
        <v>138311</v>
      </c>
      <c r="BE3226">
        <v>1</v>
      </c>
      <c r="BF3226">
        <v>3</v>
      </c>
      <c r="BI3226">
        <v>4</v>
      </c>
    </row>
    <row r="3227" spans="1:61" x14ac:dyDescent="0.25">
      <c r="A3227" s="7">
        <v>138325</v>
      </c>
      <c r="C3227">
        <v>1</v>
      </c>
      <c r="D3227">
        <v>1</v>
      </c>
      <c r="J3227" s="7">
        <v>138055</v>
      </c>
      <c r="S3227">
        <v>1</v>
      </c>
      <c r="W3227">
        <v>1</v>
      </c>
      <c r="AA3227" s="7">
        <v>138349</v>
      </c>
      <c r="AF3227">
        <v>3</v>
      </c>
      <c r="AH3227">
        <v>3</v>
      </c>
      <c r="AJ3227" s="7">
        <v>138313</v>
      </c>
      <c r="BE3227">
        <v>2</v>
      </c>
      <c r="BI3227">
        <v>2</v>
      </c>
    </row>
    <row r="3228" spans="1:61" x14ac:dyDescent="0.25">
      <c r="A3228" s="7">
        <v>138349</v>
      </c>
      <c r="C3228">
        <v>3</v>
      </c>
      <c r="D3228">
        <v>3</v>
      </c>
      <c r="J3228" s="7">
        <v>138095</v>
      </c>
      <c r="S3228">
        <v>1</v>
      </c>
      <c r="W3228">
        <v>1</v>
      </c>
      <c r="AA3228" s="7">
        <v>138358</v>
      </c>
      <c r="AG3228">
        <v>1</v>
      </c>
      <c r="AH3228">
        <v>1</v>
      </c>
      <c r="AJ3228" s="7">
        <v>138325</v>
      </c>
      <c r="BE3228">
        <v>1</v>
      </c>
      <c r="BI3228">
        <v>1</v>
      </c>
    </row>
    <row r="3229" spans="1:61" x14ac:dyDescent="0.25">
      <c r="A3229" s="7">
        <v>138358</v>
      </c>
      <c r="C3229">
        <v>1</v>
      </c>
      <c r="D3229">
        <v>1</v>
      </c>
      <c r="J3229" s="7">
        <v>138176</v>
      </c>
      <c r="S3229">
        <v>1</v>
      </c>
      <c r="W3229">
        <v>1</v>
      </c>
      <c r="AA3229" s="7">
        <v>138392</v>
      </c>
      <c r="AF3229">
        <v>1</v>
      </c>
      <c r="AH3229">
        <v>1</v>
      </c>
      <c r="AJ3229" s="7">
        <v>138349</v>
      </c>
      <c r="BE3229">
        <v>1</v>
      </c>
      <c r="BG3229">
        <v>1</v>
      </c>
      <c r="BH3229">
        <v>1</v>
      </c>
      <c r="BI3229">
        <v>3</v>
      </c>
    </row>
    <row r="3230" spans="1:61" x14ac:dyDescent="0.25">
      <c r="A3230" s="7">
        <v>138392</v>
      </c>
      <c r="C3230">
        <v>1</v>
      </c>
      <c r="D3230">
        <v>1</v>
      </c>
      <c r="J3230" s="7">
        <v>138183</v>
      </c>
      <c r="S3230">
        <v>1</v>
      </c>
      <c r="T3230">
        <v>2</v>
      </c>
      <c r="W3230">
        <v>3</v>
      </c>
      <c r="AA3230" s="7">
        <v>138394</v>
      </c>
      <c r="AF3230">
        <v>2</v>
      </c>
      <c r="AH3230">
        <v>2</v>
      </c>
      <c r="AJ3230" s="7">
        <v>138358</v>
      </c>
      <c r="BE3230">
        <v>1</v>
      </c>
      <c r="BI3230">
        <v>1</v>
      </c>
    </row>
    <row r="3231" spans="1:61" x14ac:dyDescent="0.25">
      <c r="A3231" s="7">
        <v>138394</v>
      </c>
      <c r="C3231">
        <v>2</v>
      </c>
      <c r="D3231">
        <v>2</v>
      </c>
      <c r="J3231" s="7">
        <v>138185</v>
      </c>
      <c r="S3231">
        <v>1</v>
      </c>
      <c r="W3231">
        <v>1</v>
      </c>
      <c r="AA3231" s="7">
        <v>138473</v>
      </c>
      <c r="AF3231">
        <v>6</v>
      </c>
      <c r="AH3231">
        <v>6</v>
      </c>
      <c r="AJ3231" s="7">
        <v>138392</v>
      </c>
      <c r="BE3231">
        <v>1</v>
      </c>
      <c r="BI3231">
        <v>1</v>
      </c>
    </row>
    <row r="3232" spans="1:61" x14ac:dyDescent="0.25">
      <c r="A3232" s="7">
        <v>138473</v>
      </c>
      <c r="C3232">
        <v>6</v>
      </c>
      <c r="D3232">
        <v>6</v>
      </c>
      <c r="J3232" s="7">
        <v>138235</v>
      </c>
      <c r="T3232">
        <v>1</v>
      </c>
      <c r="U3232">
        <v>2</v>
      </c>
      <c r="W3232">
        <v>3</v>
      </c>
      <c r="AA3232" s="7">
        <v>138496</v>
      </c>
      <c r="AF3232">
        <v>2</v>
      </c>
      <c r="AH3232">
        <v>2</v>
      </c>
      <c r="AJ3232" s="7">
        <v>138394</v>
      </c>
      <c r="BE3232">
        <v>1</v>
      </c>
      <c r="BF3232">
        <v>1</v>
      </c>
      <c r="BI3232">
        <v>2</v>
      </c>
    </row>
    <row r="3233" spans="1:61" x14ac:dyDescent="0.25">
      <c r="A3233" s="7">
        <v>138496</v>
      </c>
      <c r="C3233">
        <v>2</v>
      </c>
      <c r="D3233">
        <v>2</v>
      </c>
      <c r="J3233" s="7">
        <v>138289</v>
      </c>
      <c r="S3233">
        <v>1</v>
      </c>
      <c r="T3233">
        <v>1</v>
      </c>
      <c r="W3233">
        <v>2</v>
      </c>
      <c r="AA3233" s="7">
        <v>138510</v>
      </c>
      <c r="AF3233">
        <v>2</v>
      </c>
      <c r="AH3233">
        <v>2</v>
      </c>
      <c r="AJ3233" s="7">
        <v>138473</v>
      </c>
      <c r="BE3233">
        <v>1</v>
      </c>
      <c r="BF3233">
        <v>4</v>
      </c>
      <c r="BH3233">
        <v>1</v>
      </c>
      <c r="BI3233">
        <v>6</v>
      </c>
    </row>
    <row r="3234" spans="1:61" x14ac:dyDescent="0.25">
      <c r="A3234" s="7">
        <v>138510</v>
      </c>
      <c r="C3234">
        <v>2</v>
      </c>
      <c r="D3234">
        <v>2</v>
      </c>
      <c r="J3234" s="7">
        <v>138290</v>
      </c>
      <c r="S3234">
        <v>2</v>
      </c>
      <c r="W3234">
        <v>2</v>
      </c>
      <c r="AA3234" s="7">
        <v>138528</v>
      </c>
      <c r="AD3234">
        <v>1</v>
      </c>
      <c r="AH3234">
        <v>1</v>
      </c>
      <c r="AJ3234" s="7">
        <v>138496</v>
      </c>
      <c r="BE3234">
        <v>1</v>
      </c>
      <c r="BF3234">
        <v>1</v>
      </c>
      <c r="BI3234">
        <v>2</v>
      </c>
    </row>
    <row r="3235" spans="1:61" x14ac:dyDescent="0.25">
      <c r="A3235" s="7">
        <v>138528</v>
      </c>
      <c r="C3235">
        <v>1</v>
      </c>
      <c r="D3235">
        <v>1</v>
      </c>
      <c r="J3235" s="7">
        <v>138311</v>
      </c>
      <c r="S3235">
        <v>1</v>
      </c>
      <c r="T3235">
        <v>3</v>
      </c>
      <c r="W3235">
        <v>4</v>
      </c>
      <c r="AA3235" s="7">
        <v>138555</v>
      </c>
      <c r="AF3235">
        <v>1</v>
      </c>
      <c r="AH3235">
        <v>1</v>
      </c>
      <c r="AJ3235" s="7">
        <v>138510</v>
      </c>
      <c r="BE3235">
        <v>1</v>
      </c>
      <c r="BF3235">
        <v>1</v>
      </c>
      <c r="BI3235">
        <v>2</v>
      </c>
    </row>
    <row r="3236" spans="1:61" x14ac:dyDescent="0.25">
      <c r="A3236" s="7">
        <v>138555</v>
      </c>
      <c r="C3236">
        <v>1</v>
      </c>
      <c r="D3236">
        <v>1</v>
      </c>
      <c r="J3236" s="7">
        <v>138313</v>
      </c>
      <c r="S3236">
        <v>2</v>
      </c>
      <c r="W3236">
        <v>2</v>
      </c>
      <c r="AA3236" s="7">
        <v>138569</v>
      </c>
      <c r="AF3236">
        <v>1</v>
      </c>
      <c r="AH3236">
        <v>1</v>
      </c>
      <c r="AJ3236" s="7">
        <v>138528</v>
      </c>
      <c r="BE3236">
        <v>1</v>
      </c>
      <c r="BI3236">
        <v>1</v>
      </c>
    </row>
    <row r="3237" spans="1:61" x14ac:dyDescent="0.25">
      <c r="A3237" s="7">
        <v>138569</v>
      </c>
      <c r="C3237">
        <v>1</v>
      </c>
      <c r="D3237">
        <v>1</v>
      </c>
      <c r="J3237" s="7">
        <v>138325</v>
      </c>
      <c r="S3237">
        <v>1</v>
      </c>
      <c r="W3237">
        <v>1</v>
      </c>
      <c r="AA3237" s="7">
        <v>138586</v>
      </c>
      <c r="AD3237">
        <v>3</v>
      </c>
      <c r="AH3237">
        <v>3</v>
      </c>
      <c r="AJ3237" s="7">
        <v>138555</v>
      </c>
      <c r="BE3237">
        <v>1</v>
      </c>
      <c r="BI3237">
        <v>1</v>
      </c>
    </row>
    <row r="3238" spans="1:61" x14ac:dyDescent="0.25">
      <c r="A3238" s="7">
        <v>138586</v>
      </c>
      <c r="C3238">
        <v>3</v>
      </c>
      <c r="D3238">
        <v>3</v>
      </c>
      <c r="J3238" s="7">
        <v>138349</v>
      </c>
      <c r="S3238">
        <v>1</v>
      </c>
      <c r="U3238">
        <v>1</v>
      </c>
      <c r="V3238">
        <v>1</v>
      </c>
      <c r="W3238">
        <v>3</v>
      </c>
      <c r="AA3238" s="7">
        <v>138603</v>
      </c>
      <c r="AF3238">
        <v>3</v>
      </c>
      <c r="AH3238">
        <v>3</v>
      </c>
      <c r="AJ3238" s="7">
        <v>138569</v>
      </c>
      <c r="BE3238">
        <v>1</v>
      </c>
      <c r="BI3238">
        <v>1</v>
      </c>
    </row>
    <row r="3239" spans="1:61" x14ac:dyDescent="0.25">
      <c r="A3239" s="7">
        <v>138603</v>
      </c>
      <c r="C3239">
        <v>3</v>
      </c>
      <c r="D3239">
        <v>3</v>
      </c>
      <c r="J3239" s="7">
        <v>138358</v>
      </c>
      <c r="S3239">
        <v>1</v>
      </c>
      <c r="W3239">
        <v>1</v>
      </c>
      <c r="AA3239" s="7">
        <v>138617</v>
      </c>
      <c r="AD3239">
        <v>1</v>
      </c>
      <c r="AH3239">
        <v>1</v>
      </c>
      <c r="AJ3239" s="7">
        <v>138586</v>
      </c>
      <c r="BE3239">
        <v>1</v>
      </c>
      <c r="BF3239">
        <v>2</v>
      </c>
      <c r="BI3239">
        <v>3</v>
      </c>
    </row>
    <row r="3240" spans="1:61" x14ac:dyDescent="0.25">
      <c r="A3240" s="7">
        <v>138617</v>
      </c>
      <c r="C3240">
        <v>1</v>
      </c>
      <c r="D3240">
        <v>1</v>
      </c>
      <c r="J3240" s="7">
        <v>138392</v>
      </c>
      <c r="S3240">
        <v>1</v>
      </c>
      <c r="W3240">
        <v>1</v>
      </c>
      <c r="AA3240" s="7">
        <v>138656</v>
      </c>
      <c r="AD3240">
        <v>2</v>
      </c>
      <c r="AH3240">
        <v>2</v>
      </c>
      <c r="AJ3240" s="7">
        <v>138603</v>
      </c>
      <c r="BE3240">
        <v>1</v>
      </c>
      <c r="BF3240">
        <v>1</v>
      </c>
      <c r="BG3240">
        <v>1</v>
      </c>
      <c r="BI3240">
        <v>3</v>
      </c>
    </row>
    <row r="3241" spans="1:61" x14ac:dyDescent="0.25">
      <c r="A3241" s="7">
        <v>138656</v>
      </c>
      <c r="C3241">
        <v>2</v>
      </c>
      <c r="D3241">
        <v>2</v>
      </c>
      <c r="J3241" s="7">
        <v>138394</v>
      </c>
      <c r="S3241">
        <v>1</v>
      </c>
      <c r="T3241">
        <v>1</v>
      </c>
      <c r="W3241">
        <v>2</v>
      </c>
      <c r="AA3241" s="7">
        <v>138657</v>
      </c>
      <c r="AD3241">
        <v>1</v>
      </c>
      <c r="AH3241">
        <v>1</v>
      </c>
      <c r="AJ3241" s="7">
        <v>138617</v>
      </c>
      <c r="BE3241">
        <v>1</v>
      </c>
      <c r="BI3241">
        <v>1</v>
      </c>
    </row>
    <row r="3242" spans="1:61" x14ac:dyDescent="0.25">
      <c r="A3242" s="7">
        <v>138657</v>
      </c>
      <c r="C3242">
        <v>1</v>
      </c>
      <c r="D3242">
        <v>1</v>
      </c>
      <c r="J3242" s="7">
        <v>138473</v>
      </c>
      <c r="S3242">
        <v>1</v>
      </c>
      <c r="T3242">
        <v>4</v>
      </c>
      <c r="V3242">
        <v>1</v>
      </c>
      <c r="W3242">
        <v>6</v>
      </c>
      <c r="AA3242" s="7">
        <v>138678</v>
      </c>
      <c r="AF3242">
        <v>6</v>
      </c>
      <c r="AH3242">
        <v>6</v>
      </c>
      <c r="AJ3242" s="7">
        <v>138656</v>
      </c>
      <c r="BF3242">
        <v>1</v>
      </c>
      <c r="BG3242">
        <v>1</v>
      </c>
      <c r="BI3242">
        <v>2</v>
      </c>
    </row>
    <row r="3243" spans="1:61" x14ac:dyDescent="0.25">
      <c r="A3243" s="7">
        <v>138678</v>
      </c>
      <c r="C3243">
        <v>6</v>
      </c>
      <c r="D3243">
        <v>6</v>
      </c>
      <c r="J3243" s="7">
        <v>138496</v>
      </c>
      <c r="S3243">
        <v>1</v>
      </c>
      <c r="T3243">
        <v>1</v>
      </c>
      <c r="W3243">
        <v>2</v>
      </c>
      <c r="AA3243" s="7">
        <v>138713</v>
      </c>
      <c r="AF3243">
        <v>2</v>
      </c>
      <c r="AH3243">
        <v>2</v>
      </c>
      <c r="AJ3243" s="7">
        <v>138657</v>
      </c>
      <c r="BF3243">
        <v>1</v>
      </c>
      <c r="BI3243">
        <v>1</v>
      </c>
    </row>
    <row r="3244" spans="1:61" x14ac:dyDescent="0.25">
      <c r="A3244" s="7">
        <v>138713</v>
      </c>
      <c r="C3244">
        <v>2</v>
      </c>
      <c r="D3244">
        <v>2</v>
      </c>
      <c r="J3244" s="7">
        <v>138510</v>
      </c>
      <c r="S3244">
        <v>1</v>
      </c>
      <c r="T3244">
        <v>1</v>
      </c>
      <c r="W3244">
        <v>2</v>
      </c>
      <c r="AA3244" s="7">
        <v>138726</v>
      </c>
      <c r="AG3244">
        <v>1</v>
      </c>
      <c r="AH3244">
        <v>1</v>
      </c>
      <c r="AJ3244" s="7">
        <v>138678</v>
      </c>
      <c r="BE3244">
        <v>1</v>
      </c>
      <c r="BF3244">
        <v>2</v>
      </c>
      <c r="BG3244">
        <v>3</v>
      </c>
      <c r="BI3244">
        <v>6</v>
      </c>
    </row>
    <row r="3245" spans="1:61" x14ac:dyDescent="0.25">
      <c r="A3245" s="7">
        <v>138726</v>
      </c>
      <c r="C3245">
        <v>1</v>
      </c>
      <c r="D3245">
        <v>1</v>
      </c>
      <c r="J3245" s="7">
        <v>138528</v>
      </c>
      <c r="S3245">
        <v>1</v>
      </c>
      <c r="W3245">
        <v>1</v>
      </c>
      <c r="AA3245" s="7">
        <v>138729</v>
      </c>
      <c r="AF3245">
        <v>1</v>
      </c>
      <c r="AH3245">
        <v>1</v>
      </c>
      <c r="AJ3245" s="7">
        <v>138713</v>
      </c>
      <c r="BE3245">
        <v>1</v>
      </c>
      <c r="BF3245">
        <v>1</v>
      </c>
      <c r="BI3245">
        <v>2</v>
      </c>
    </row>
    <row r="3246" spans="1:61" x14ac:dyDescent="0.25">
      <c r="A3246" s="7">
        <v>138729</v>
      </c>
      <c r="C3246">
        <v>1</v>
      </c>
      <c r="D3246">
        <v>1</v>
      </c>
      <c r="J3246" s="7">
        <v>138555</v>
      </c>
      <c r="S3246">
        <v>1</v>
      </c>
      <c r="W3246">
        <v>1</v>
      </c>
      <c r="AA3246" s="7">
        <v>138736</v>
      </c>
      <c r="AF3246">
        <v>4</v>
      </c>
      <c r="AH3246">
        <v>4</v>
      </c>
      <c r="AJ3246" s="7">
        <v>138726</v>
      </c>
      <c r="BH3246">
        <v>1</v>
      </c>
      <c r="BI3246">
        <v>1</v>
      </c>
    </row>
    <row r="3247" spans="1:61" x14ac:dyDescent="0.25">
      <c r="A3247" s="7">
        <v>138736</v>
      </c>
      <c r="C3247">
        <v>4</v>
      </c>
      <c r="D3247">
        <v>4</v>
      </c>
      <c r="J3247" s="7">
        <v>138569</v>
      </c>
      <c r="S3247">
        <v>1</v>
      </c>
      <c r="W3247">
        <v>1</v>
      </c>
      <c r="AA3247" s="7">
        <v>138739</v>
      </c>
      <c r="AF3247">
        <v>2</v>
      </c>
      <c r="AH3247">
        <v>2</v>
      </c>
      <c r="AJ3247" s="7">
        <v>138729</v>
      </c>
      <c r="BF3247">
        <v>1</v>
      </c>
      <c r="BI3247">
        <v>1</v>
      </c>
    </row>
    <row r="3248" spans="1:61" x14ac:dyDescent="0.25">
      <c r="A3248" s="7">
        <v>138739</v>
      </c>
      <c r="C3248">
        <v>2</v>
      </c>
      <c r="D3248">
        <v>2</v>
      </c>
      <c r="J3248" s="7">
        <v>138586</v>
      </c>
      <c r="S3248">
        <v>1</v>
      </c>
      <c r="T3248">
        <v>2</v>
      </c>
      <c r="W3248">
        <v>3</v>
      </c>
      <c r="AA3248" s="7">
        <v>138756</v>
      </c>
      <c r="AD3248">
        <v>1</v>
      </c>
      <c r="AH3248">
        <v>1</v>
      </c>
      <c r="AJ3248" s="7">
        <v>138736</v>
      </c>
      <c r="BE3248">
        <v>1</v>
      </c>
      <c r="BF3248">
        <v>1</v>
      </c>
      <c r="BG3248">
        <v>2</v>
      </c>
      <c r="BI3248">
        <v>4</v>
      </c>
    </row>
    <row r="3249" spans="1:61" x14ac:dyDescent="0.25">
      <c r="A3249" s="7">
        <v>138756</v>
      </c>
      <c r="C3249">
        <v>1</v>
      </c>
      <c r="D3249">
        <v>1</v>
      </c>
      <c r="J3249" s="7">
        <v>138603</v>
      </c>
      <c r="S3249">
        <v>1</v>
      </c>
      <c r="T3249">
        <v>1</v>
      </c>
      <c r="U3249">
        <v>1</v>
      </c>
      <c r="W3249">
        <v>3</v>
      </c>
      <c r="AA3249" s="7">
        <v>138762</v>
      </c>
      <c r="AG3249">
        <v>6</v>
      </c>
      <c r="AH3249">
        <v>6</v>
      </c>
      <c r="AJ3249" s="7">
        <v>138739</v>
      </c>
      <c r="BE3249">
        <v>1</v>
      </c>
      <c r="BG3249">
        <v>1</v>
      </c>
      <c r="BI3249">
        <v>2</v>
      </c>
    </row>
    <row r="3250" spans="1:61" x14ac:dyDescent="0.25">
      <c r="A3250" s="7">
        <v>138762</v>
      </c>
      <c r="C3250">
        <v>6</v>
      </c>
      <c r="D3250">
        <v>6</v>
      </c>
      <c r="J3250" s="7">
        <v>138617</v>
      </c>
      <c r="S3250">
        <v>1</v>
      </c>
      <c r="W3250">
        <v>1</v>
      </c>
      <c r="AA3250" s="7">
        <v>138891</v>
      </c>
      <c r="AF3250">
        <v>1</v>
      </c>
      <c r="AH3250">
        <v>1</v>
      </c>
      <c r="AJ3250" s="7">
        <v>138756</v>
      </c>
      <c r="BE3250">
        <v>1</v>
      </c>
      <c r="BI3250">
        <v>1</v>
      </c>
    </row>
    <row r="3251" spans="1:61" x14ac:dyDescent="0.25">
      <c r="A3251" s="7">
        <v>138891</v>
      </c>
      <c r="C3251">
        <v>1</v>
      </c>
      <c r="D3251">
        <v>1</v>
      </c>
      <c r="J3251" s="7">
        <v>138656</v>
      </c>
      <c r="T3251">
        <v>1</v>
      </c>
      <c r="U3251">
        <v>1</v>
      </c>
      <c r="W3251">
        <v>2</v>
      </c>
      <c r="AA3251" s="7">
        <v>138892</v>
      </c>
      <c r="AD3251">
        <v>2</v>
      </c>
      <c r="AF3251">
        <v>1</v>
      </c>
      <c r="AH3251">
        <v>3</v>
      </c>
      <c r="AJ3251" s="7">
        <v>138762</v>
      </c>
      <c r="BF3251">
        <v>2</v>
      </c>
      <c r="BG3251">
        <v>2</v>
      </c>
      <c r="BH3251">
        <v>2</v>
      </c>
      <c r="BI3251">
        <v>6</v>
      </c>
    </row>
    <row r="3252" spans="1:61" x14ac:dyDescent="0.25">
      <c r="A3252" s="7">
        <v>138892</v>
      </c>
      <c r="C3252">
        <v>3</v>
      </c>
      <c r="D3252">
        <v>3</v>
      </c>
      <c r="J3252" s="7">
        <v>138657</v>
      </c>
      <c r="T3252">
        <v>1</v>
      </c>
      <c r="W3252">
        <v>1</v>
      </c>
      <c r="AA3252" s="7">
        <v>138929</v>
      </c>
      <c r="AF3252">
        <v>1</v>
      </c>
      <c r="AH3252">
        <v>1</v>
      </c>
      <c r="AJ3252" s="7">
        <v>138891</v>
      </c>
      <c r="BF3252">
        <v>1</v>
      </c>
      <c r="BI3252">
        <v>1</v>
      </c>
    </row>
    <row r="3253" spans="1:61" x14ac:dyDescent="0.25">
      <c r="A3253" s="7">
        <v>138929</v>
      </c>
      <c r="C3253">
        <v>1</v>
      </c>
      <c r="D3253">
        <v>1</v>
      </c>
      <c r="J3253" s="7">
        <v>138678</v>
      </c>
      <c r="S3253">
        <v>1</v>
      </c>
      <c r="T3253">
        <v>2</v>
      </c>
      <c r="U3253">
        <v>3</v>
      </c>
      <c r="W3253">
        <v>6</v>
      </c>
      <c r="AA3253" s="7">
        <v>138930</v>
      </c>
      <c r="AF3253">
        <v>1</v>
      </c>
      <c r="AH3253">
        <v>1</v>
      </c>
      <c r="AJ3253" s="7">
        <v>138892</v>
      </c>
      <c r="BE3253">
        <v>1</v>
      </c>
      <c r="BG3253">
        <v>1</v>
      </c>
      <c r="BH3253">
        <v>1</v>
      </c>
      <c r="BI3253">
        <v>3</v>
      </c>
    </row>
    <row r="3254" spans="1:61" x14ac:dyDescent="0.25">
      <c r="A3254" s="7">
        <v>138930</v>
      </c>
      <c r="C3254">
        <v>1</v>
      </c>
      <c r="D3254">
        <v>1</v>
      </c>
      <c r="J3254" s="7">
        <v>138713</v>
      </c>
      <c r="S3254">
        <v>1</v>
      </c>
      <c r="T3254">
        <v>1</v>
      </c>
      <c r="W3254">
        <v>2</v>
      </c>
      <c r="AA3254" s="7">
        <v>139013</v>
      </c>
      <c r="AF3254">
        <v>2</v>
      </c>
      <c r="AH3254">
        <v>2</v>
      </c>
      <c r="AJ3254" s="7">
        <v>138929</v>
      </c>
      <c r="BF3254">
        <v>1</v>
      </c>
      <c r="BI3254">
        <v>1</v>
      </c>
    </row>
    <row r="3255" spans="1:61" x14ac:dyDescent="0.25">
      <c r="A3255" s="7">
        <v>139013</v>
      </c>
      <c r="C3255">
        <v>2</v>
      </c>
      <c r="D3255">
        <v>2</v>
      </c>
      <c r="J3255" s="7">
        <v>138726</v>
      </c>
      <c r="V3255">
        <v>1</v>
      </c>
      <c r="W3255">
        <v>1</v>
      </c>
      <c r="AA3255" s="7">
        <v>139039</v>
      </c>
      <c r="AF3255">
        <v>4</v>
      </c>
      <c r="AH3255">
        <v>4</v>
      </c>
      <c r="AJ3255" s="7">
        <v>138930</v>
      </c>
      <c r="BF3255">
        <v>1</v>
      </c>
      <c r="BI3255">
        <v>1</v>
      </c>
    </row>
    <row r="3256" spans="1:61" x14ac:dyDescent="0.25">
      <c r="A3256" s="7">
        <v>139039</v>
      </c>
      <c r="C3256">
        <v>4</v>
      </c>
      <c r="D3256">
        <v>4</v>
      </c>
      <c r="J3256" s="7">
        <v>138729</v>
      </c>
      <c r="T3256">
        <v>1</v>
      </c>
      <c r="W3256">
        <v>1</v>
      </c>
      <c r="AA3256" s="7">
        <v>139120</v>
      </c>
      <c r="AG3256">
        <v>1</v>
      </c>
      <c r="AH3256">
        <v>1</v>
      </c>
      <c r="AJ3256" s="7">
        <v>139013</v>
      </c>
      <c r="BE3256">
        <v>1</v>
      </c>
      <c r="BF3256">
        <v>1</v>
      </c>
      <c r="BI3256">
        <v>2</v>
      </c>
    </row>
    <row r="3257" spans="1:61" x14ac:dyDescent="0.25">
      <c r="A3257" s="7">
        <v>139120</v>
      </c>
      <c r="C3257">
        <v>1</v>
      </c>
      <c r="D3257">
        <v>1</v>
      </c>
      <c r="J3257" s="7">
        <v>138736</v>
      </c>
      <c r="S3257">
        <v>1</v>
      </c>
      <c r="T3257">
        <v>1</v>
      </c>
      <c r="U3257">
        <v>2</v>
      </c>
      <c r="W3257">
        <v>4</v>
      </c>
      <c r="AA3257" s="7">
        <v>139137</v>
      </c>
      <c r="AF3257">
        <v>1</v>
      </c>
      <c r="AH3257">
        <v>1</v>
      </c>
      <c r="AJ3257" s="7">
        <v>139039</v>
      </c>
      <c r="BE3257">
        <v>1</v>
      </c>
      <c r="BG3257">
        <v>1</v>
      </c>
      <c r="BH3257">
        <v>2</v>
      </c>
      <c r="BI3257">
        <v>4</v>
      </c>
    </row>
    <row r="3258" spans="1:61" x14ac:dyDescent="0.25">
      <c r="A3258" s="7">
        <v>139137</v>
      </c>
      <c r="C3258">
        <v>1</v>
      </c>
      <c r="D3258">
        <v>1</v>
      </c>
      <c r="J3258" s="7">
        <v>138739</v>
      </c>
      <c r="S3258">
        <v>1</v>
      </c>
      <c r="U3258">
        <v>1</v>
      </c>
      <c r="W3258">
        <v>2</v>
      </c>
      <c r="AA3258" s="7">
        <v>139138</v>
      </c>
      <c r="AD3258">
        <v>6</v>
      </c>
      <c r="AH3258">
        <v>6</v>
      </c>
      <c r="AJ3258" s="7">
        <v>139120</v>
      </c>
      <c r="BH3258">
        <v>1</v>
      </c>
      <c r="BI3258">
        <v>1</v>
      </c>
    </row>
    <row r="3259" spans="1:61" x14ac:dyDescent="0.25">
      <c r="A3259" s="7">
        <v>139138</v>
      </c>
      <c r="C3259">
        <v>6</v>
      </c>
      <c r="D3259">
        <v>6</v>
      </c>
      <c r="J3259" s="7">
        <v>138756</v>
      </c>
      <c r="S3259">
        <v>1</v>
      </c>
      <c r="W3259">
        <v>1</v>
      </c>
      <c r="AA3259" s="7">
        <v>139142</v>
      </c>
      <c r="AF3259">
        <v>2</v>
      </c>
      <c r="AH3259">
        <v>2</v>
      </c>
      <c r="AJ3259" s="7">
        <v>139137</v>
      </c>
      <c r="BE3259">
        <v>1</v>
      </c>
      <c r="BI3259">
        <v>1</v>
      </c>
    </row>
    <row r="3260" spans="1:61" x14ac:dyDescent="0.25">
      <c r="A3260" s="7">
        <v>139142</v>
      </c>
      <c r="C3260">
        <v>2</v>
      </c>
      <c r="D3260">
        <v>2</v>
      </c>
      <c r="J3260" s="7">
        <v>138762</v>
      </c>
      <c r="T3260">
        <v>2</v>
      </c>
      <c r="U3260">
        <v>2</v>
      </c>
      <c r="V3260">
        <v>2</v>
      </c>
      <c r="W3260">
        <v>6</v>
      </c>
      <c r="AA3260" s="7">
        <v>139153</v>
      </c>
      <c r="AF3260">
        <v>2</v>
      </c>
      <c r="AH3260">
        <v>2</v>
      </c>
      <c r="AJ3260" s="7">
        <v>139138</v>
      </c>
      <c r="BE3260">
        <v>1</v>
      </c>
      <c r="BF3260">
        <v>2</v>
      </c>
      <c r="BG3260">
        <v>1</v>
      </c>
      <c r="BH3260">
        <v>2</v>
      </c>
      <c r="BI3260">
        <v>6</v>
      </c>
    </row>
    <row r="3261" spans="1:61" x14ac:dyDescent="0.25">
      <c r="A3261" s="7">
        <v>139153</v>
      </c>
      <c r="C3261">
        <v>2</v>
      </c>
      <c r="D3261">
        <v>2</v>
      </c>
      <c r="J3261" s="7">
        <v>138891</v>
      </c>
      <c r="T3261">
        <v>1</v>
      </c>
      <c r="W3261">
        <v>1</v>
      </c>
      <c r="AA3261" s="7">
        <v>139158</v>
      </c>
      <c r="AD3261">
        <v>1</v>
      </c>
      <c r="AH3261">
        <v>1</v>
      </c>
      <c r="AJ3261" s="7">
        <v>139142</v>
      </c>
      <c r="BE3261">
        <v>1</v>
      </c>
      <c r="BF3261">
        <v>1</v>
      </c>
      <c r="BI3261">
        <v>2</v>
      </c>
    </row>
    <row r="3262" spans="1:61" x14ac:dyDescent="0.25">
      <c r="A3262" s="7">
        <v>139158</v>
      </c>
      <c r="C3262">
        <v>1</v>
      </c>
      <c r="D3262">
        <v>1</v>
      </c>
      <c r="J3262" s="7">
        <v>138892</v>
      </c>
      <c r="S3262">
        <v>1</v>
      </c>
      <c r="U3262">
        <v>1</v>
      </c>
      <c r="V3262">
        <v>1</v>
      </c>
      <c r="W3262">
        <v>3</v>
      </c>
      <c r="AA3262" s="7">
        <v>139174</v>
      </c>
      <c r="AF3262">
        <v>1</v>
      </c>
      <c r="AH3262">
        <v>1</v>
      </c>
      <c r="AJ3262" s="7">
        <v>139153</v>
      </c>
      <c r="BE3262">
        <v>1</v>
      </c>
      <c r="BF3262">
        <v>1</v>
      </c>
      <c r="BI3262">
        <v>2</v>
      </c>
    </row>
    <row r="3263" spans="1:61" x14ac:dyDescent="0.25">
      <c r="A3263" s="7">
        <v>139174</v>
      </c>
      <c r="C3263">
        <v>1</v>
      </c>
      <c r="D3263">
        <v>1</v>
      </c>
      <c r="J3263" s="7">
        <v>138929</v>
      </c>
      <c r="T3263">
        <v>1</v>
      </c>
      <c r="W3263">
        <v>1</v>
      </c>
      <c r="AA3263" s="7">
        <v>139187</v>
      </c>
      <c r="AF3263">
        <v>2</v>
      </c>
      <c r="AH3263">
        <v>2</v>
      </c>
      <c r="AJ3263" s="7">
        <v>139158</v>
      </c>
      <c r="BF3263">
        <v>1</v>
      </c>
      <c r="BI3263">
        <v>1</v>
      </c>
    </row>
    <row r="3264" spans="1:61" x14ac:dyDescent="0.25">
      <c r="A3264" s="7">
        <v>139187</v>
      </c>
      <c r="C3264">
        <v>2</v>
      </c>
      <c r="D3264">
        <v>2</v>
      </c>
      <c r="J3264" s="7">
        <v>138930</v>
      </c>
      <c r="T3264">
        <v>1</v>
      </c>
      <c r="W3264">
        <v>1</v>
      </c>
      <c r="AA3264" s="7">
        <v>139203</v>
      </c>
      <c r="AF3264">
        <v>1</v>
      </c>
      <c r="AH3264">
        <v>1</v>
      </c>
      <c r="AJ3264" s="7">
        <v>139174</v>
      </c>
      <c r="BE3264">
        <v>1</v>
      </c>
      <c r="BI3264">
        <v>1</v>
      </c>
    </row>
    <row r="3265" spans="1:61" x14ac:dyDescent="0.25">
      <c r="A3265" s="7">
        <v>139203</v>
      </c>
      <c r="C3265">
        <v>1</v>
      </c>
      <c r="D3265">
        <v>1</v>
      </c>
      <c r="J3265" s="7">
        <v>139013</v>
      </c>
      <c r="S3265">
        <v>1</v>
      </c>
      <c r="T3265">
        <v>1</v>
      </c>
      <c r="W3265">
        <v>2</v>
      </c>
      <c r="AA3265" s="7">
        <v>139208</v>
      </c>
      <c r="AD3265">
        <v>2</v>
      </c>
      <c r="AH3265">
        <v>2</v>
      </c>
      <c r="AJ3265" s="7">
        <v>139187</v>
      </c>
      <c r="BE3265">
        <v>1</v>
      </c>
      <c r="BF3265">
        <v>1</v>
      </c>
      <c r="BI3265">
        <v>2</v>
      </c>
    </row>
    <row r="3266" spans="1:61" x14ac:dyDescent="0.25">
      <c r="A3266" s="7">
        <v>139208</v>
      </c>
      <c r="C3266">
        <v>2</v>
      </c>
      <c r="D3266">
        <v>2</v>
      </c>
      <c r="J3266" s="7">
        <v>139039</v>
      </c>
      <c r="S3266">
        <v>1</v>
      </c>
      <c r="U3266">
        <v>1</v>
      </c>
      <c r="V3266">
        <v>2</v>
      </c>
      <c r="W3266">
        <v>4</v>
      </c>
      <c r="AA3266" s="7">
        <v>139209</v>
      </c>
      <c r="AD3266">
        <v>2</v>
      </c>
      <c r="AH3266">
        <v>2</v>
      </c>
      <c r="AJ3266" s="7">
        <v>139203</v>
      </c>
      <c r="BE3266">
        <v>1</v>
      </c>
      <c r="BI3266">
        <v>1</v>
      </c>
    </row>
    <row r="3267" spans="1:61" x14ac:dyDescent="0.25">
      <c r="A3267" s="7">
        <v>139209</v>
      </c>
      <c r="C3267">
        <v>2</v>
      </c>
      <c r="D3267">
        <v>2</v>
      </c>
      <c r="J3267" s="7">
        <v>139120</v>
      </c>
      <c r="V3267">
        <v>1</v>
      </c>
      <c r="W3267">
        <v>1</v>
      </c>
      <c r="AA3267" s="7">
        <v>139232</v>
      </c>
      <c r="AD3267">
        <v>8</v>
      </c>
      <c r="AH3267">
        <v>8</v>
      </c>
      <c r="AJ3267" s="7">
        <v>139208</v>
      </c>
      <c r="BE3267">
        <v>1</v>
      </c>
      <c r="BF3267">
        <v>1</v>
      </c>
      <c r="BI3267">
        <v>2</v>
      </c>
    </row>
    <row r="3268" spans="1:61" x14ac:dyDescent="0.25">
      <c r="A3268" s="7">
        <v>139232</v>
      </c>
      <c r="C3268">
        <v>8</v>
      </c>
      <c r="D3268">
        <v>8</v>
      </c>
      <c r="J3268" s="7">
        <v>139137</v>
      </c>
      <c r="S3268">
        <v>1</v>
      </c>
      <c r="W3268">
        <v>1</v>
      </c>
      <c r="AA3268" s="7">
        <v>139291</v>
      </c>
      <c r="AF3268">
        <v>1</v>
      </c>
      <c r="AH3268">
        <v>1</v>
      </c>
      <c r="AJ3268" s="7">
        <v>139209</v>
      </c>
      <c r="BE3268">
        <v>1</v>
      </c>
      <c r="BF3268">
        <v>1</v>
      </c>
      <c r="BI3268">
        <v>2</v>
      </c>
    </row>
    <row r="3269" spans="1:61" x14ac:dyDescent="0.25">
      <c r="A3269" s="7">
        <v>139291</v>
      </c>
      <c r="C3269">
        <v>1</v>
      </c>
      <c r="D3269">
        <v>1</v>
      </c>
      <c r="J3269" s="7">
        <v>139138</v>
      </c>
      <c r="S3269">
        <v>1</v>
      </c>
      <c r="T3269">
        <v>2</v>
      </c>
      <c r="U3269">
        <v>1</v>
      </c>
      <c r="V3269">
        <v>2</v>
      </c>
      <c r="W3269">
        <v>6</v>
      </c>
      <c r="AA3269" s="7">
        <v>139350</v>
      </c>
      <c r="AF3269">
        <v>2</v>
      </c>
      <c r="AH3269">
        <v>2</v>
      </c>
      <c r="AJ3269" s="7">
        <v>139232</v>
      </c>
      <c r="BE3269">
        <v>1</v>
      </c>
      <c r="BF3269">
        <v>1</v>
      </c>
      <c r="BG3269">
        <v>3</v>
      </c>
      <c r="BH3269">
        <v>3</v>
      </c>
      <c r="BI3269">
        <v>8</v>
      </c>
    </row>
    <row r="3270" spans="1:61" x14ac:dyDescent="0.25">
      <c r="A3270" s="7">
        <v>139350</v>
      </c>
      <c r="C3270">
        <v>2</v>
      </c>
      <c r="D3270">
        <v>2</v>
      </c>
      <c r="J3270" s="7">
        <v>139142</v>
      </c>
      <c r="S3270">
        <v>1</v>
      </c>
      <c r="T3270">
        <v>1</v>
      </c>
      <c r="W3270">
        <v>2</v>
      </c>
      <c r="AA3270" s="7">
        <v>139382</v>
      </c>
      <c r="AG3270">
        <v>1</v>
      </c>
      <c r="AH3270">
        <v>1</v>
      </c>
      <c r="AJ3270" s="7">
        <v>139291</v>
      </c>
      <c r="BE3270">
        <v>1</v>
      </c>
      <c r="BI3270">
        <v>1</v>
      </c>
    </row>
    <row r="3271" spans="1:61" x14ac:dyDescent="0.25">
      <c r="A3271" s="7">
        <v>139382</v>
      </c>
      <c r="C3271">
        <v>1</v>
      </c>
      <c r="D3271">
        <v>1</v>
      </c>
      <c r="J3271" s="7">
        <v>139153</v>
      </c>
      <c r="S3271">
        <v>1</v>
      </c>
      <c r="T3271">
        <v>1</v>
      </c>
      <c r="W3271">
        <v>2</v>
      </c>
      <c r="AA3271" s="7">
        <v>139400</v>
      </c>
      <c r="AD3271">
        <v>5</v>
      </c>
      <c r="AH3271">
        <v>5</v>
      </c>
      <c r="AJ3271" s="7">
        <v>139350</v>
      </c>
      <c r="BF3271">
        <v>2</v>
      </c>
      <c r="BI3271">
        <v>2</v>
      </c>
    </row>
    <row r="3272" spans="1:61" x14ac:dyDescent="0.25">
      <c r="A3272" s="7">
        <v>139400</v>
      </c>
      <c r="C3272">
        <v>5</v>
      </c>
      <c r="D3272">
        <v>5</v>
      </c>
      <c r="J3272" s="7">
        <v>139158</v>
      </c>
      <c r="T3272">
        <v>1</v>
      </c>
      <c r="W3272">
        <v>1</v>
      </c>
      <c r="AA3272" s="7">
        <v>139449</v>
      </c>
      <c r="AF3272">
        <v>3</v>
      </c>
      <c r="AH3272">
        <v>3</v>
      </c>
      <c r="AJ3272" s="7">
        <v>139382</v>
      </c>
      <c r="BF3272">
        <v>1</v>
      </c>
      <c r="BI3272">
        <v>1</v>
      </c>
    </row>
    <row r="3273" spans="1:61" x14ac:dyDescent="0.25">
      <c r="A3273" s="7">
        <v>139449</v>
      </c>
      <c r="C3273">
        <v>3</v>
      </c>
      <c r="D3273">
        <v>3</v>
      </c>
      <c r="J3273" s="7">
        <v>139174</v>
      </c>
      <c r="S3273">
        <v>1</v>
      </c>
      <c r="W3273">
        <v>1</v>
      </c>
      <c r="AA3273" s="7">
        <v>139476</v>
      </c>
      <c r="AG3273">
        <v>2</v>
      </c>
      <c r="AH3273">
        <v>2</v>
      </c>
      <c r="AJ3273" s="7">
        <v>139400</v>
      </c>
      <c r="BE3273">
        <v>1</v>
      </c>
      <c r="BF3273">
        <v>2</v>
      </c>
      <c r="BG3273">
        <v>2</v>
      </c>
      <c r="BI3273">
        <v>5</v>
      </c>
    </row>
    <row r="3274" spans="1:61" x14ac:dyDescent="0.25">
      <c r="A3274" s="7">
        <v>139476</v>
      </c>
      <c r="C3274">
        <v>2</v>
      </c>
      <c r="D3274">
        <v>2</v>
      </c>
      <c r="J3274" s="7">
        <v>139187</v>
      </c>
      <c r="S3274">
        <v>1</v>
      </c>
      <c r="T3274">
        <v>1</v>
      </c>
      <c r="W3274">
        <v>2</v>
      </c>
      <c r="AA3274" s="7">
        <v>139493</v>
      </c>
      <c r="AF3274">
        <v>1</v>
      </c>
      <c r="AH3274">
        <v>1</v>
      </c>
      <c r="AJ3274" s="7">
        <v>139449</v>
      </c>
      <c r="BF3274">
        <v>2</v>
      </c>
      <c r="BG3274">
        <v>1</v>
      </c>
      <c r="BI3274">
        <v>3</v>
      </c>
    </row>
    <row r="3275" spans="1:61" x14ac:dyDescent="0.25">
      <c r="A3275" s="7">
        <v>139493</v>
      </c>
      <c r="C3275">
        <v>1</v>
      </c>
      <c r="D3275">
        <v>1</v>
      </c>
      <c r="J3275" s="7">
        <v>139203</v>
      </c>
      <c r="S3275">
        <v>1</v>
      </c>
      <c r="W3275">
        <v>1</v>
      </c>
      <c r="AA3275" s="7">
        <v>139501</v>
      </c>
      <c r="AG3275">
        <v>3</v>
      </c>
      <c r="AH3275">
        <v>3</v>
      </c>
      <c r="AJ3275" s="7">
        <v>139476</v>
      </c>
      <c r="BF3275">
        <v>1</v>
      </c>
      <c r="BG3275">
        <v>1</v>
      </c>
      <c r="BI3275">
        <v>2</v>
      </c>
    </row>
    <row r="3276" spans="1:61" x14ac:dyDescent="0.25">
      <c r="A3276" s="7">
        <v>139501</v>
      </c>
      <c r="C3276">
        <v>3</v>
      </c>
      <c r="D3276">
        <v>3</v>
      </c>
      <c r="J3276" s="7">
        <v>139208</v>
      </c>
      <c r="S3276">
        <v>1</v>
      </c>
      <c r="T3276">
        <v>1</v>
      </c>
      <c r="W3276">
        <v>2</v>
      </c>
      <c r="AA3276" s="7">
        <v>139538</v>
      </c>
      <c r="AG3276">
        <v>1</v>
      </c>
      <c r="AH3276">
        <v>1</v>
      </c>
      <c r="AJ3276" s="7">
        <v>139493</v>
      </c>
      <c r="BF3276">
        <v>1</v>
      </c>
      <c r="BI3276">
        <v>1</v>
      </c>
    </row>
    <row r="3277" spans="1:61" x14ac:dyDescent="0.25">
      <c r="A3277" s="7">
        <v>139538</v>
      </c>
      <c r="C3277">
        <v>1</v>
      </c>
      <c r="D3277">
        <v>1</v>
      </c>
      <c r="J3277" s="7">
        <v>139209</v>
      </c>
      <c r="S3277">
        <v>1</v>
      </c>
      <c r="T3277">
        <v>1</v>
      </c>
      <c r="W3277">
        <v>2</v>
      </c>
      <c r="AA3277" s="7">
        <v>139568</v>
      </c>
      <c r="AG3277">
        <v>3</v>
      </c>
      <c r="AH3277">
        <v>3</v>
      </c>
      <c r="AJ3277" s="7">
        <v>139501</v>
      </c>
      <c r="BF3277">
        <v>1</v>
      </c>
      <c r="BH3277">
        <v>2</v>
      </c>
      <c r="BI3277">
        <v>3</v>
      </c>
    </row>
    <row r="3278" spans="1:61" x14ac:dyDescent="0.25">
      <c r="A3278" s="7">
        <v>139568</v>
      </c>
      <c r="C3278">
        <v>3</v>
      </c>
      <c r="D3278">
        <v>3</v>
      </c>
      <c r="J3278" s="7">
        <v>139232</v>
      </c>
      <c r="S3278">
        <v>1</v>
      </c>
      <c r="T3278">
        <v>1</v>
      </c>
      <c r="U3278">
        <v>3</v>
      </c>
      <c r="V3278">
        <v>3</v>
      </c>
      <c r="W3278">
        <v>8</v>
      </c>
      <c r="AA3278" s="7">
        <v>139584</v>
      </c>
      <c r="AF3278">
        <v>2</v>
      </c>
      <c r="AH3278">
        <v>2</v>
      </c>
      <c r="AJ3278" s="7">
        <v>139538</v>
      </c>
      <c r="BF3278">
        <v>1</v>
      </c>
      <c r="BI3278">
        <v>1</v>
      </c>
    </row>
    <row r="3279" spans="1:61" x14ac:dyDescent="0.25">
      <c r="A3279" s="7">
        <v>139584</v>
      </c>
      <c r="C3279">
        <v>2</v>
      </c>
      <c r="D3279">
        <v>2</v>
      </c>
      <c r="J3279" s="7">
        <v>139291</v>
      </c>
      <c r="S3279">
        <v>1</v>
      </c>
      <c r="W3279">
        <v>1</v>
      </c>
      <c r="AA3279" s="7">
        <v>139626</v>
      </c>
      <c r="AD3279">
        <v>1</v>
      </c>
      <c r="AH3279">
        <v>1</v>
      </c>
      <c r="AJ3279" s="7">
        <v>139568</v>
      </c>
      <c r="BF3279">
        <v>1</v>
      </c>
      <c r="BG3279">
        <v>1</v>
      </c>
      <c r="BH3279">
        <v>1</v>
      </c>
      <c r="BI3279">
        <v>3</v>
      </c>
    </row>
    <row r="3280" spans="1:61" x14ac:dyDescent="0.25">
      <c r="A3280" s="7">
        <v>139626</v>
      </c>
      <c r="C3280">
        <v>1</v>
      </c>
      <c r="D3280">
        <v>1</v>
      </c>
      <c r="J3280" s="7">
        <v>139350</v>
      </c>
      <c r="T3280">
        <v>2</v>
      </c>
      <c r="W3280">
        <v>2</v>
      </c>
      <c r="AA3280" s="7">
        <v>139652</v>
      </c>
      <c r="AF3280">
        <v>1</v>
      </c>
      <c r="AH3280">
        <v>1</v>
      </c>
      <c r="AJ3280" s="7">
        <v>139584</v>
      </c>
      <c r="BF3280">
        <v>2</v>
      </c>
      <c r="BI3280">
        <v>2</v>
      </c>
    </row>
    <row r="3281" spans="1:61" x14ac:dyDescent="0.25">
      <c r="A3281" s="7">
        <v>139652</v>
      </c>
      <c r="C3281">
        <v>1</v>
      </c>
      <c r="D3281">
        <v>1</v>
      </c>
      <c r="J3281" s="7">
        <v>139382</v>
      </c>
      <c r="T3281">
        <v>1</v>
      </c>
      <c r="W3281">
        <v>1</v>
      </c>
      <c r="AA3281" s="7">
        <v>139667</v>
      </c>
      <c r="AD3281">
        <v>2</v>
      </c>
      <c r="AH3281">
        <v>2</v>
      </c>
      <c r="AJ3281" s="7">
        <v>139626</v>
      </c>
      <c r="BE3281">
        <v>1</v>
      </c>
      <c r="BI3281">
        <v>1</v>
      </c>
    </row>
    <row r="3282" spans="1:61" x14ac:dyDescent="0.25">
      <c r="A3282" s="7">
        <v>139667</v>
      </c>
      <c r="C3282">
        <v>2</v>
      </c>
      <c r="D3282">
        <v>2</v>
      </c>
      <c r="J3282" s="7">
        <v>139400</v>
      </c>
      <c r="S3282">
        <v>1</v>
      </c>
      <c r="T3282">
        <v>2</v>
      </c>
      <c r="U3282">
        <v>2</v>
      </c>
      <c r="W3282">
        <v>5</v>
      </c>
      <c r="AA3282" s="7">
        <v>139716</v>
      </c>
      <c r="AG3282">
        <v>2</v>
      </c>
      <c r="AH3282">
        <v>2</v>
      </c>
      <c r="AJ3282" s="7">
        <v>139652</v>
      </c>
      <c r="BF3282">
        <v>1</v>
      </c>
      <c r="BI3282">
        <v>1</v>
      </c>
    </row>
    <row r="3283" spans="1:61" x14ac:dyDescent="0.25">
      <c r="A3283" s="7">
        <v>139716</v>
      </c>
      <c r="C3283">
        <v>2</v>
      </c>
      <c r="D3283">
        <v>2</v>
      </c>
      <c r="J3283" s="7">
        <v>139449</v>
      </c>
      <c r="T3283">
        <v>2</v>
      </c>
      <c r="U3283">
        <v>1</v>
      </c>
      <c r="W3283">
        <v>3</v>
      </c>
      <c r="AA3283" s="7">
        <v>139729</v>
      </c>
      <c r="AF3283">
        <v>1</v>
      </c>
      <c r="AH3283">
        <v>1</v>
      </c>
      <c r="AJ3283" s="7">
        <v>139667</v>
      </c>
      <c r="BF3283">
        <v>2</v>
      </c>
      <c r="BI3283">
        <v>2</v>
      </c>
    </row>
    <row r="3284" spans="1:61" x14ac:dyDescent="0.25">
      <c r="A3284" s="7">
        <v>139729</v>
      </c>
      <c r="C3284">
        <v>1</v>
      </c>
      <c r="D3284">
        <v>1</v>
      </c>
      <c r="J3284" s="7">
        <v>139476</v>
      </c>
      <c r="T3284">
        <v>1</v>
      </c>
      <c r="U3284">
        <v>1</v>
      </c>
      <c r="W3284">
        <v>2</v>
      </c>
      <c r="AA3284" s="7">
        <v>139762</v>
      </c>
      <c r="AF3284">
        <v>1</v>
      </c>
      <c r="AH3284">
        <v>1</v>
      </c>
      <c r="AJ3284" s="7">
        <v>139716</v>
      </c>
      <c r="BF3284">
        <v>1</v>
      </c>
      <c r="BG3284">
        <v>1</v>
      </c>
      <c r="BI3284">
        <v>2</v>
      </c>
    </row>
    <row r="3285" spans="1:61" x14ac:dyDescent="0.25">
      <c r="A3285" s="7">
        <v>139762</v>
      </c>
      <c r="C3285">
        <v>1</v>
      </c>
      <c r="D3285">
        <v>1</v>
      </c>
      <c r="J3285" s="7">
        <v>139493</v>
      </c>
      <c r="T3285">
        <v>1</v>
      </c>
      <c r="W3285">
        <v>1</v>
      </c>
      <c r="AA3285" s="7">
        <v>139770</v>
      </c>
      <c r="AD3285">
        <v>2</v>
      </c>
      <c r="AH3285">
        <v>2</v>
      </c>
      <c r="AJ3285" s="7">
        <v>139729</v>
      </c>
      <c r="BF3285">
        <v>1</v>
      </c>
      <c r="BI3285">
        <v>1</v>
      </c>
    </row>
    <row r="3286" spans="1:61" x14ac:dyDescent="0.25">
      <c r="A3286" s="7">
        <v>139770</v>
      </c>
      <c r="C3286">
        <v>2</v>
      </c>
      <c r="D3286">
        <v>2</v>
      </c>
      <c r="J3286" s="7">
        <v>139501</v>
      </c>
      <c r="T3286">
        <v>1</v>
      </c>
      <c r="V3286">
        <v>2</v>
      </c>
      <c r="W3286">
        <v>3</v>
      </c>
      <c r="AA3286" s="7">
        <v>139804</v>
      </c>
      <c r="AF3286">
        <v>3</v>
      </c>
      <c r="AH3286">
        <v>3</v>
      </c>
      <c r="AJ3286" s="7">
        <v>139762</v>
      </c>
      <c r="BF3286">
        <v>1</v>
      </c>
      <c r="BI3286">
        <v>1</v>
      </c>
    </row>
    <row r="3287" spans="1:61" x14ac:dyDescent="0.25">
      <c r="A3287" s="7">
        <v>139804</v>
      </c>
      <c r="C3287">
        <v>3</v>
      </c>
      <c r="D3287">
        <v>3</v>
      </c>
      <c r="J3287" s="7">
        <v>139538</v>
      </c>
      <c r="T3287">
        <v>1</v>
      </c>
      <c r="W3287">
        <v>1</v>
      </c>
      <c r="AA3287" s="7">
        <v>139828</v>
      </c>
      <c r="AF3287">
        <v>1</v>
      </c>
      <c r="AH3287">
        <v>1</v>
      </c>
      <c r="AJ3287" s="7">
        <v>139770</v>
      </c>
      <c r="BF3287">
        <v>1</v>
      </c>
      <c r="BG3287">
        <v>1</v>
      </c>
      <c r="BI3287">
        <v>2</v>
      </c>
    </row>
    <row r="3288" spans="1:61" x14ac:dyDescent="0.25">
      <c r="A3288" s="7">
        <v>139828</v>
      </c>
      <c r="C3288">
        <v>1</v>
      </c>
      <c r="D3288">
        <v>1</v>
      </c>
      <c r="J3288" s="7">
        <v>139568</v>
      </c>
      <c r="T3288">
        <v>1</v>
      </c>
      <c r="U3288">
        <v>1</v>
      </c>
      <c r="V3288">
        <v>1</v>
      </c>
      <c r="W3288">
        <v>3</v>
      </c>
      <c r="AA3288" s="7">
        <v>139852</v>
      </c>
      <c r="AF3288">
        <v>2</v>
      </c>
      <c r="AH3288">
        <v>2</v>
      </c>
      <c r="AJ3288" s="7">
        <v>139804</v>
      </c>
      <c r="BF3288">
        <v>2</v>
      </c>
      <c r="BG3288">
        <v>1</v>
      </c>
      <c r="BI3288">
        <v>3</v>
      </c>
    </row>
    <row r="3289" spans="1:61" x14ac:dyDescent="0.25">
      <c r="A3289" s="7">
        <v>139852</v>
      </c>
      <c r="C3289">
        <v>2</v>
      </c>
      <c r="D3289">
        <v>2</v>
      </c>
      <c r="J3289" s="7">
        <v>139584</v>
      </c>
      <c r="T3289">
        <v>2</v>
      </c>
      <c r="W3289">
        <v>2</v>
      </c>
      <c r="AA3289" s="7">
        <v>139877</v>
      </c>
      <c r="AF3289">
        <v>1</v>
      </c>
      <c r="AH3289">
        <v>1</v>
      </c>
      <c r="AJ3289" s="7">
        <v>139828</v>
      </c>
      <c r="BF3289">
        <v>1</v>
      </c>
      <c r="BI3289">
        <v>1</v>
      </c>
    </row>
    <row r="3290" spans="1:61" x14ac:dyDescent="0.25">
      <c r="A3290" s="7">
        <v>139877</v>
      </c>
      <c r="C3290">
        <v>1</v>
      </c>
      <c r="D3290">
        <v>1</v>
      </c>
      <c r="J3290" s="7">
        <v>139626</v>
      </c>
      <c r="S3290">
        <v>1</v>
      </c>
      <c r="W3290">
        <v>1</v>
      </c>
      <c r="AA3290" s="7">
        <v>139882</v>
      </c>
      <c r="AF3290">
        <v>2</v>
      </c>
      <c r="AH3290">
        <v>2</v>
      </c>
      <c r="AJ3290" s="7">
        <v>139852</v>
      </c>
      <c r="BF3290">
        <v>2</v>
      </c>
      <c r="BI3290">
        <v>2</v>
      </c>
    </row>
    <row r="3291" spans="1:61" x14ac:dyDescent="0.25">
      <c r="A3291" s="7">
        <v>139882</v>
      </c>
      <c r="C3291">
        <v>2</v>
      </c>
      <c r="D3291">
        <v>2</v>
      </c>
      <c r="J3291" s="7">
        <v>139652</v>
      </c>
      <c r="T3291">
        <v>1</v>
      </c>
      <c r="W3291">
        <v>1</v>
      </c>
      <c r="AA3291" s="7">
        <v>139898</v>
      </c>
      <c r="AF3291">
        <v>2</v>
      </c>
      <c r="AH3291">
        <v>2</v>
      </c>
      <c r="AJ3291" s="7">
        <v>139877</v>
      </c>
      <c r="BF3291">
        <v>1</v>
      </c>
      <c r="BI3291">
        <v>1</v>
      </c>
    </row>
    <row r="3292" spans="1:61" x14ac:dyDescent="0.25">
      <c r="A3292" s="7">
        <v>139898</v>
      </c>
      <c r="C3292">
        <v>2</v>
      </c>
      <c r="D3292">
        <v>2</v>
      </c>
      <c r="J3292" s="7">
        <v>139667</v>
      </c>
      <c r="T3292">
        <v>2</v>
      </c>
      <c r="W3292">
        <v>2</v>
      </c>
      <c r="AA3292" s="7">
        <v>139926</v>
      </c>
      <c r="AF3292">
        <v>3</v>
      </c>
      <c r="AH3292">
        <v>3</v>
      </c>
      <c r="AJ3292" s="7">
        <v>139882</v>
      </c>
      <c r="BF3292">
        <v>2</v>
      </c>
      <c r="BI3292">
        <v>2</v>
      </c>
    </row>
    <row r="3293" spans="1:61" x14ac:dyDescent="0.25">
      <c r="A3293" s="7">
        <v>139926</v>
      </c>
      <c r="C3293">
        <v>3</v>
      </c>
      <c r="D3293">
        <v>3</v>
      </c>
      <c r="J3293" s="7">
        <v>139716</v>
      </c>
      <c r="T3293">
        <v>1</v>
      </c>
      <c r="U3293">
        <v>1</v>
      </c>
      <c r="W3293">
        <v>2</v>
      </c>
      <c r="AA3293" s="7">
        <v>139930</v>
      </c>
      <c r="AF3293">
        <v>1</v>
      </c>
      <c r="AH3293">
        <v>1</v>
      </c>
      <c r="AJ3293" s="7">
        <v>139898</v>
      </c>
      <c r="BF3293">
        <v>1</v>
      </c>
      <c r="BG3293">
        <v>1</v>
      </c>
      <c r="BI3293">
        <v>2</v>
      </c>
    </row>
    <row r="3294" spans="1:61" x14ac:dyDescent="0.25">
      <c r="A3294" s="7">
        <v>139930</v>
      </c>
      <c r="C3294">
        <v>1</v>
      </c>
      <c r="D3294">
        <v>1</v>
      </c>
      <c r="J3294" s="7">
        <v>139729</v>
      </c>
      <c r="T3294">
        <v>1</v>
      </c>
      <c r="W3294">
        <v>1</v>
      </c>
      <c r="AA3294" s="7">
        <v>139942</v>
      </c>
      <c r="AD3294">
        <v>3</v>
      </c>
      <c r="AH3294">
        <v>3</v>
      </c>
      <c r="AJ3294" s="7">
        <v>139926</v>
      </c>
      <c r="BF3294">
        <v>3</v>
      </c>
      <c r="BI3294">
        <v>3</v>
      </c>
    </row>
    <row r="3295" spans="1:61" x14ac:dyDescent="0.25">
      <c r="A3295" s="7">
        <v>139942</v>
      </c>
      <c r="C3295">
        <v>3</v>
      </c>
      <c r="D3295">
        <v>3</v>
      </c>
      <c r="J3295" s="7">
        <v>139762</v>
      </c>
      <c r="T3295">
        <v>1</v>
      </c>
      <c r="W3295">
        <v>1</v>
      </c>
      <c r="AA3295" s="7">
        <v>140016</v>
      </c>
      <c r="AD3295">
        <v>1</v>
      </c>
      <c r="AH3295">
        <v>1</v>
      </c>
      <c r="AJ3295" s="7">
        <v>139930</v>
      </c>
      <c r="BF3295">
        <v>1</v>
      </c>
      <c r="BI3295">
        <v>1</v>
      </c>
    </row>
    <row r="3296" spans="1:61" x14ac:dyDescent="0.25">
      <c r="A3296" s="7">
        <v>140016</v>
      </c>
      <c r="C3296">
        <v>1</v>
      </c>
      <c r="D3296">
        <v>1</v>
      </c>
      <c r="J3296" s="7">
        <v>139770</v>
      </c>
      <c r="T3296">
        <v>1</v>
      </c>
      <c r="U3296">
        <v>1</v>
      </c>
      <c r="W3296">
        <v>2</v>
      </c>
      <c r="AA3296" s="7">
        <v>140039</v>
      </c>
      <c r="AD3296">
        <v>1</v>
      </c>
      <c r="AH3296">
        <v>1</v>
      </c>
      <c r="AJ3296" s="7">
        <v>139942</v>
      </c>
      <c r="BF3296">
        <v>2</v>
      </c>
      <c r="BG3296">
        <v>1</v>
      </c>
      <c r="BI3296">
        <v>3</v>
      </c>
    </row>
    <row r="3297" spans="1:61" x14ac:dyDescent="0.25">
      <c r="A3297" s="7">
        <v>140039</v>
      </c>
      <c r="C3297">
        <v>1</v>
      </c>
      <c r="D3297">
        <v>1</v>
      </c>
      <c r="J3297" s="7">
        <v>139804</v>
      </c>
      <c r="T3297">
        <v>2</v>
      </c>
      <c r="U3297">
        <v>1</v>
      </c>
      <c r="W3297">
        <v>3</v>
      </c>
      <c r="AA3297" s="7">
        <v>140067</v>
      </c>
      <c r="AF3297">
        <v>1</v>
      </c>
      <c r="AH3297">
        <v>1</v>
      </c>
      <c r="AJ3297" s="7">
        <v>140016</v>
      </c>
      <c r="BF3297">
        <v>1</v>
      </c>
      <c r="BI3297">
        <v>1</v>
      </c>
    </row>
    <row r="3298" spans="1:61" x14ac:dyDescent="0.25">
      <c r="A3298" s="7">
        <v>140067</v>
      </c>
      <c r="C3298">
        <v>1</v>
      </c>
      <c r="D3298">
        <v>1</v>
      </c>
      <c r="J3298" s="7">
        <v>139828</v>
      </c>
      <c r="T3298">
        <v>1</v>
      </c>
      <c r="W3298">
        <v>1</v>
      </c>
      <c r="AA3298" s="7">
        <v>140074</v>
      </c>
      <c r="AF3298">
        <v>1</v>
      </c>
      <c r="AH3298">
        <v>1</v>
      </c>
      <c r="AJ3298" s="7">
        <v>140039</v>
      </c>
      <c r="BG3298">
        <v>1</v>
      </c>
      <c r="BI3298">
        <v>1</v>
      </c>
    </row>
    <row r="3299" spans="1:61" x14ac:dyDescent="0.25">
      <c r="A3299" s="7">
        <v>140074</v>
      </c>
      <c r="C3299">
        <v>1</v>
      </c>
      <c r="D3299">
        <v>1</v>
      </c>
      <c r="J3299" s="7">
        <v>139852</v>
      </c>
      <c r="T3299">
        <v>2</v>
      </c>
      <c r="W3299">
        <v>2</v>
      </c>
      <c r="AA3299" s="7">
        <v>140079</v>
      </c>
      <c r="AG3299">
        <v>4</v>
      </c>
      <c r="AH3299">
        <v>4</v>
      </c>
      <c r="AJ3299" s="7">
        <v>140067</v>
      </c>
      <c r="BF3299">
        <v>1</v>
      </c>
      <c r="BI3299">
        <v>1</v>
      </c>
    </row>
    <row r="3300" spans="1:61" x14ac:dyDescent="0.25">
      <c r="A3300" s="7">
        <v>140079</v>
      </c>
      <c r="C3300">
        <v>4</v>
      </c>
      <c r="D3300">
        <v>4</v>
      </c>
      <c r="J3300" s="7">
        <v>139877</v>
      </c>
      <c r="T3300">
        <v>1</v>
      </c>
      <c r="W3300">
        <v>1</v>
      </c>
      <c r="AA3300" s="7">
        <v>140088</v>
      </c>
      <c r="AG3300">
        <v>4</v>
      </c>
      <c r="AH3300">
        <v>4</v>
      </c>
      <c r="AJ3300" s="7">
        <v>140074</v>
      </c>
      <c r="BF3300">
        <v>1</v>
      </c>
      <c r="BI3300">
        <v>1</v>
      </c>
    </row>
    <row r="3301" spans="1:61" x14ac:dyDescent="0.25">
      <c r="A3301" s="7">
        <v>140088</v>
      </c>
      <c r="C3301">
        <v>4</v>
      </c>
      <c r="D3301">
        <v>4</v>
      </c>
      <c r="J3301" s="7">
        <v>139882</v>
      </c>
      <c r="T3301">
        <v>2</v>
      </c>
      <c r="W3301">
        <v>2</v>
      </c>
      <c r="AA3301" s="7">
        <v>140096</v>
      </c>
      <c r="AD3301">
        <v>1</v>
      </c>
      <c r="AH3301">
        <v>1</v>
      </c>
      <c r="AJ3301" s="7">
        <v>140079</v>
      </c>
      <c r="BF3301">
        <v>4</v>
      </c>
      <c r="BI3301">
        <v>4</v>
      </c>
    </row>
    <row r="3302" spans="1:61" x14ac:dyDescent="0.25">
      <c r="A3302" s="7">
        <v>140096</v>
      </c>
      <c r="C3302">
        <v>1</v>
      </c>
      <c r="D3302">
        <v>1</v>
      </c>
      <c r="J3302" s="7">
        <v>139898</v>
      </c>
      <c r="T3302">
        <v>1</v>
      </c>
      <c r="U3302">
        <v>1</v>
      </c>
      <c r="W3302">
        <v>2</v>
      </c>
      <c r="AA3302" s="7">
        <v>140099</v>
      </c>
      <c r="AG3302">
        <v>2</v>
      </c>
      <c r="AH3302">
        <v>2</v>
      </c>
      <c r="AJ3302" s="7">
        <v>140088</v>
      </c>
      <c r="BF3302">
        <v>1</v>
      </c>
      <c r="BG3302">
        <v>2</v>
      </c>
      <c r="BH3302">
        <v>1</v>
      </c>
      <c r="BI3302">
        <v>4</v>
      </c>
    </row>
    <row r="3303" spans="1:61" x14ac:dyDescent="0.25">
      <c r="A3303" s="7">
        <v>140099</v>
      </c>
      <c r="C3303">
        <v>2</v>
      </c>
      <c r="D3303">
        <v>2</v>
      </c>
      <c r="J3303" s="7">
        <v>139926</v>
      </c>
      <c r="T3303">
        <v>3</v>
      </c>
      <c r="W3303">
        <v>3</v>
      </c>
      <c r="AA3303" s="7">
        <v>140111</v>
      </c>
      <c r="AG3303">
        <v>1</v>
      </c>
      <c r="AH3303">
        <v>1</v>
      </c>
      <c r="AJ3303" s="7">
        <v>140096</v>
      </c>
      <c r="BF3303">
        <v>1</v>
      </c>
      <c r="BI3303">
        <v>1</v>
      </c>
    </row>
    <row r="3304" spans="1:61" x14ac:dyDescent="0.25">
      <c r="A3304" s="7">
        <v>140111</v>
      </c>
      <c r="C3304">
        <v>1</v>
      </c>
      <c r="D3304">
        <v>1</v>
      </c>
      <c r="J3304" s="7">
        <v>139930</v>
      </c>
      <c r="T3304">
        <v>1</v>
      </c>
      <c r="W3304">
        <v>1</v>
      </c>
      <c r="AA3304" s="7">
        <v>140148</v>
      </c>
      <c r="AD3304">
        <v>1</v>
      </c>
      <c r="AH3304">
        <v>1</v>
      </c>
      <c r="AJ3304" s="7">
        <v>140099</v>
      </c>
      <c r="BF3304">
        <v>2</v>
      </c>
      <c r="BI3304">
        <v>2</v>
      </c>
    </row>
    <row r="3305" spans="1:61" x14ac:dyDescent="0.25">
      <c r="A3305" s="7">
        <v>140148</v>
      </c>
      <c r="C3305">
        <v>1</v>
      </c>
      <c r="D3305">
        <v>1</v>
      </c>
      <c r="J3305" s="7">
        <v>139942</v>
      </c>
      <c r="T3305">
        <v>2</v>
      </c>
      <c r="U3305">
        <v>1</v>
      </c>
      <c r="W3305">
        <v>3</v>
      </c>
      <c r="AA3305" s="7">
        <v>140151</v>
      </c>
      <c r="AD3305">
        <v>2</v>
      </c>
      <c r="AH3305">
        <v>2</v>
      </c>
      <c r="AJ3305" s="7">
        <v>140111</v>
      </c>
      <c r="BF3305">
        <v>1</v>
      </c>
      <c r="BI3305">
        <v>1</v>
      </c>
    </row>
    <row r="3306" spans="1:61" x14ac:dyDescent="0.25">
      <c r="A3306" s="7">
        <v>140151</v>
      </c>
      <c r="C3306">
        <v>2</v>
      </c>
      <c r="D3306">
        <v>2</v>
      </c>
      <c r="J3306" s="7">
        <v>140016</v>
      </c>
      <c r="T3306">
        <v>1</v>
      </c>
      <c r="W3306">
        <v>1</v>
      </c>
      <c r="AA3306" s="7">
        <v>140221</v>
      </c>
      <c r="AD3306">
        <v>2</v>
      </c>
      <c r="AH3306">
        <v>2</v>
      </c>
      <c r="AJ3306" s="7">
        <v>140148</v>
      </c>
      <c r="BF3306">
        <v>1</v>
      </c>
      <c r="BI3306">
        <v>1</v>
      </c>
    </row>
    <row r="3307" spans="1:61" x14ac:dyDescent="0.25">
      <c r="A3307" s="7">
        <v>140221</v>
      </c>
      <c r="C3307">
        <v>2</v>
      </c>
      <c r="D3307">
        <v>2</v>
      </c>
      <c r="J3307" s="7">
        <v>140039</v>
      </c>
      <c r="U3307">
        <v>1</v>
      </c>
      <c r="W3307">
        <v>1</v>
      </c>
      <c r="AA3307" s="7">
        <v>140247</v>
      </c>
      <c r="AD3307">
        <v>3</v>
      </c>
      <c r="AH3307">
        <v>3</v>
      </c>
      <c r="AJ3307" s="7">
        <v>140151</v>
      </c>
      <c r="BF3307">
        <v>2</v>
      </c>
      <c r="BI3307">
        <v>2</v>
      </c>
    </row>
    <row r="3308" spans="1:61" x14ac:dyDescent="0.25">
      <c r="A3308" s="7">
        <v>140247</v>
      </c>
      <c r="C3308">
        <v>3</v>
      </c>
      <c r="D3308">
        <v>3</v>
      </c>
      <c r="J3308" s="7">
        <v>140067</v>
      </c>
      <c r="T3308">
        <v>1</v>
      </c>
      <c r="W3308">
        <v>1</v>
      </c>
      <c r="AA3308" s="7">
        <v>140285</v>
      </c>
      <c r="AG3308">
        <v>2</v>
      </c>
      <c r="AH3308">
        <v>2</v>
      </c>
      <c r="AJ3308" s="7">
        <v>140221</v>
      </c>
      <c r="BF3308">
        <v>2</v>
      </c>
      <c r="BI3308">
        <v>2</v>
      </c>
    </row>
    <row r="3309" spans="1:61" x14ac:dyDescent="0.25">
      <c r="A3309" s="7">
        <v>140285</v>
      </c>
      <c r="C3309">
        <v>2</v>
      </c>
      <c r="D3309">
        <v>2</v>
      </c>
      <c r="J3309" s="7">
        <v>140074</v>
      </c>
      <c r="T3309">
        <v>1</v>
      </c>
      <c r="W3309">
        <v>1</v>
      </c>
      <c r="AA3309" s="7">
        <v>140324</v>
      </c>
      <c r="AD3309">
        <v>1</v>
      </c>
      <c r="AH3309">
        <v>1</v>
      </c>
      <c r="AJ3309" s="7">
        <v>140247</v>
      </c>
      <c r="BF3309">
        <v>2</v>
      </c>
      <c r="BG3309">
        <v>1</v>
      </c>
      <c r="BI3309">
        <v>3</v>
      </c>
    </row>
    <row r="3310" spans="1:61" x14ac:dyDescent="0.25">
      <c r="A3310" s="7">
        <v>140324</v>
      </c>
      <c r="C3310">
        <v>1</v>
      </c>
      <c r="D3310">
        <v>1</v>
      </c>
      <c r="J3310" s="7">
        <v>140079</v>
      </c>
      <c r="T3310">
        <v>4</v>
      </c>
      <c r="W3310">
        <v>4</v>
      </c>
      <c r="AA3310" s="7">
        <v>140337</v>
      </c>
      <c r="AD3310">
        <v>7</v>
      </c>
      <c r="AH3310">
        <v>7</v>
      </c>
      <c r="AJ3310" s="7">
        <v>140285</v>
      </c>
      <c r="BF3310">
        <v>1</v>
      </c>
      <c r="BG3310">
        <v>1</v>
      </c>
      <c r="BI3310">
        <v>2</v>
      </c>
    </row>
    <row r="3311" spans="1:61" x14ac:dyDescent="0.25">
      <c r="A3311" s="7">
        <v>140337</v>
      </c>
      <c r="C3311">
        <v>7</v>
      </c>
      <c r="D3311">
        <v>7</v>
      </c>
      <c r="J3311" s="7">
        <v>140088</v>
      </c>
      <c r="T3311">
        <v>1</v>
      </c>
      <c r="U3311">
        <v>2</v>
      </c>
      <c r="V3311">
        <v>1</v>
      </c>
      <c r="W3311">
        <v>4</v>
      </c>
      <c r="AA3311" s="7">
        <v>140383</v>
      </c>
      <c r="AF3311">
        <v>3</v>
      </c>
      <c r="AH3311">
        <v>3</v>
      </c>
      <c r="AJ3311" s="7">
        <v>140324</v>
      </c>
      <c r="BF3311">
        <v>1</v>
      </c>
      <c r="BI3311">
        <v>1</v>
      </c>
    </row>
    <row r="3312" spans="1:61" x14ac:dyDescent="0.25">
      <c r="A3312" s="7">
        <v>140383</v>
      </c>
      <c r="C3312">
        <v>3</v>
      </c>
      <c r="D3312">
        <v>3</v>
      </c>
      <c r="J3312" s="7">
        <v>140096</v>
      </c>
      <c r="T3312">
        <v>1</v>
      </c>
      <c r="W3312">
        <v>1</v>
      </c>
      <c r="AA3312" s="7">
        <v>140385</v>
      </c>
      <c r="AG3312">
        <v>5</v>
      </c>
      <c r="AH3312">
        <v>5</v>
      </c>
      <c r="AJ3312" s="7">
        <v>140337</v>
      </c>
      <c r="BF3312">
        <v>2</v>
      </c>
      <c r="BG3312">
        <v>3</v>
      </c>
      <c r="BH3312">
        <v>2</v>
      </c>
      <c r="BI3312">
        <v>7</v>
      </c>
    </row>
    <row r="3313" spans="1:61" x14ac:dyDescent="0.25">
      <c r="A3313" s="7">
        <v>140385</v>
      </c>
      <c r="C3313">
        <v>5</v>
      </c>
      <c r="D3313">
        <v>5</v>
      </c>
      <c r="J3313" s="7">
        <v>140099</v>
      </c>
      <c r="T3313">
        <v>2</v>
      </c>
      <c r="W3313">
        <v>2</v>
      </c>
      <c r="AA3313" s="7">
        <v>140400</v>
      </c>
      <c r="AD3313">
        <v>3</v>
      </c>
      <c r="AH3313">
        <v>3</v>
      </c>
      <c r="AJ3313" s="7">
        <v>140383</v>
      </c>
      <c r="BF3313">
        <v>3</v>
      </c>
      <c r="BI3313">
        <v>3</v>
      </c>
    </row>
    <row r="3314" spans="1:61" x14ac:dyDescent="0.25">
      <c r="A3314" s="7">
        <v>140400</v>
      </c>
      <c r="C3314">
        <v>3</v>
      </c>
      <c r="D3314">
        <v>3</v>
      </c>
      <c r="J3314" s="7">
        <v>140111</v>
      </c>
      <c r="T3314">
        <v>1</v>
      </c>
      <c r="W3314">
        <v>1</v>
      </c>
      <c r="AA3314" s="7">
        <v>140423</v>
      </c>
      <c r="AF3314">
        <v>2</v>
      </c>
      <c r="AH3314">
        <v>2</v>
      </c>
      <c r="AJ3314" s="7">
        <v>140385</v>
      </c>
      <c r="BF3314">
        <v>2</v>
      </c>
      <c r="BG3314">
        <v>3</v>
      </c>
      <c r="BI3314">
        <v>5</v>
      </c>
    </row>
    <row r="3315" spans="1:61" x14ac:dyDescent="0.25">
      <c r="A3315" s="7">
        <v>140423</v>
      </c>
      <c r="C3315">
        <v>2</v>
      </c>
      <c r="D3315">
        <v>2</v>
      </c>
      <c r="J3315" s="7">
        <v>140148</v>
      </c>
      <c r="T3315">
        <v>1</v>
      </c>
      <c r="W3315">
        <v>1</v>
      </c>
      <c r="AA3315" s="7">
        <v>140443</v>
      </c>
      <c r="AG3315">
        <v>4</v>
      </c>
      <c r="AH3315">
        <v>4</v>
      </c>
      <c r="AJ3315" s="7">
        <v>140400</v>
      </c>
      <c r="BF3315">
        <v>3</v>
      </c>
      <c r="BI3315">
        <v>3</v>
      </c>
    </row>
    <row r="3316" spans="1:61" x14ac:dyDescent="0.25">
      <c r="A3316" s="7">
        <v>140443</v>
      </c>
      <c r="C3316">
        <v>4</v>
      </c>
      <c r="D3316">
        <v>4</v>
      </c>
      <c r="J3316" s="7">
        <v>140151</v>
      </c>
      <c r="T3316">
        <v>2</v>
      </c>
      <c r="W3316">
        <v>2</v>
      </c>
      <c r="AA3316" s="7">
        <v>140477</v>
      </c>
      <c r="AF3316">
        <v>2</v>
      </c>
      <c r="AH3316">
        <v>2</v>
      </c>
      <c r="AJ3316" s="7">
        <v>140423</v>
      </c>
      <c r="BF3316">
        <v>2</v>
      </c>
      <c r="BI3316">
        <v>2</v>
      </c>
    </row>
    <row r="3317" spans="1:61" x14ac:dyDescent="0.25">
      <c r="A3317" s="7">
        <v>140477</v>
      </c>
      <c r="C3317">
        <v>2</v>
      </c>
      <c r="D3317">
        <v>2</v>
      </c>
      <c r="J3317" s="7">
        <v>140221</v>
      </c>
      <c r="T3317">
        <v>2</v>
      </c>
      <c r="W3317">
        <v>2</v>
      </c>
      <c r="AA3317" s="7">
        <v>140525</v>
      </c>
      <c r="AD3317">
        <v>2</v>
      </c>
      <c r="AH3317">
        <v>2</v>
      </c>
      <c r="AJ3317" s="7">
        <v>140443</v>
      </c>
      <c r="BF3317">
        <v>2</v>
      </c>
      <c r="BH3317">
        <v>2</v>
      </c>
      <c r="BI3317">
        <v>4</v>
      </c>
    </row>
    <row r="3318" spans="1:61" x14ac:dyDescent="0.25">
      <c r="A3318" s="7">
        <v>140525</v>
      </c>
      <c r="C3318">
        <v>2</v>
      </c>
      <c r="D3318">
        <v>2</v>
      </c>
      <c r="J3318" s="7">
        <v>140247</v>
      </c>
      <c r="T3318">
        <v>2</v>
      </c>
      <c r="U3318">
        <v>1</v>
      </c>
      <c r="W3318">
        <v>3</v>
      </c>
      <c r="AA3318" s="7">
        <v>140532</v>
      </c>
      <c r="AD3318">
        <v>2</v>
      </c>
      <c r="AH3318">
        <v>2</v>
      </c>
      <c r="AJ3318" s="7">
        <v>140477</v>
      </c>
      <c r="BF3318">
        <v>2</v>
      </c>
      <c r="BI3318">
        <v>2</v>
      </c>
    </row>
    <row r="3319" spans="1:61" x14ac:dyDescent="0.25">
      <c r="A3319" s="7">
        <v>140532</v>
      </c>
      <c r="C3319">
        <v>2</v>
      </c>
      <c r="D3319">
        <v>2</v>
      </c>
      <c r="J3319" s="7">
        <v>140285</v>
      </c>
      <c r="T3319">
        <v>1</v>
      </c>
      <c r="U3319">
        <v>1</v>
      </c>
      <c r="W3319">
        <v>2</v>
      </c>
      <c r="AA3319" s="7">
        <v>140568</v>
      </c>
      <c r="AD3319">
        <v>1</v>
      </c>
      <c r="AH3319">
        <v>1</v>
      </c>
      <c r="AJ3319" s="7">
        <v>140525</v>
      </c>
      <c r="BG3319">
        <v>2</v>
      </c>
      <c r="BI3319">
        <v>2</v>
      </c>
    </row>
    <row r="3320" spans="1:61" x14ac:dyDescent="0.25">
      <c r="A3320" s="7">
        <v>140568</v>
      </c>
      <c r="C3320">
        <v>1</v>
      </c>
      <c r="D3320">
        <v>1</v>
      </c>
      <c r="J3320" s="7">
        <v>140324</v>
      </c>
      <c r="T3320">
        <v>1</v>
      </c>
      <c r="W3320">
        <v>1</v>
      </c>
      <c r="AA3320" s="7">
        <v>140569</v>
      </c>
      <c r="AD3320">
        <v>1</v>
      </c>
      <c r="AH3320">
        <v>1</v>
      </c>
      <c r="AJ3320" s="7">
        <v>140532</v>
      </c>
      <c r="BF3320">
        <v>1</v>
      </c>
      <c r="BG3320">
        <v>1</v>
      </c>
      <c r="BI3320">
        <v>2</v>
      </c>
    </row>
    <row r="3321" spans="1:61" x14ac:dyDescent="0.25">
      <c r="A3321" s="7">
        <v>140569</v>
      </c>
      <c r="C3321">
        <v>1</v>
      </c>
      <c r="D3321">
        <v>1</v>
      </c>
      <c r="J3321" s="7">
        <v>140337</v>
      </c>
      <c r="T3321">
        <v>2</v>
      </c>
      <c r="U3321">
        <v>3</v>
      </c>
      <c r="V3321">
        <v>2</v>
      </c>
      <c r="W3321">
        <v>7</v>
      </c>
      <c r="AA3321" s="7">
        <v>140634</v>
      </c>
      <c r="AF3321">
        <v>1</v>
      </c>
      <c r="AH3321">
        <v>1</v>
      </c>
      <c r="AJ3321" s="7">
        <v>140568</v>
      </c>
      <c r="BF3321">
        <v>1</v>
      </c>
      <c r="BI3321">
        <v>1</v>
      </c>
    </row>
    <row r="3322" spans="1:61" x14ac:dyDescent="0.25">
      <c r="A3322" s="7">
        <v>140634</v>
      </c>
      <c r="C3322">
        <v>1</v>
      </c>
      <c r="D3322">
        <v>1</v>
      </c>
      <c r="J3322" s="7">
        <v>140383</v>
      </c>
      <c r="T3322">
        <v>3</v>
      </c>
      <c r="W3322">
        <v>3</v>
      </c>
      <c r="AA3322" s="7">
        <v>140652</v>
      </c>
      <c r="AG3322">
        <v>1</v>
      </c>
      <c r="AH3322">
        <v>1</v>
      </c>
      <c r="AJ3322" s="7">
        <v>140569</v>
      </c>
      <c r="BF3322">
        <v>1</v>
      </c>
      <c r="BI3322">
        <v>1</v>
      </c>
    </row>
    <row r="3323" spans="1:61" x14ac:dyDescent="0.25">
      <c r="A3323" s="7">
        <v>140652</v>
      </c>
      <c r="C3323">
        <v>1</v>
      </c>
      <c r="D3323">
        <v>1</v>
      </c>
      <c r="J3323" s="7">
        <v>140385</v>
      </c>
      <c r="T3323">
        <v>2</v>
      </c>
      <c r="U3323">
        <v>3</v>
      </c>
      <c r="W3323">
        <v>5</v>
      </c>
      <c r="AA3323" s="7">
        <v>140653</v>
      </c>
      <c r="AD3323">
        <v>1</v>
      </c>
      <c r="AH3323">
        <v>1</v>
      </c>
      <c r="AJ3323" s="7">
        <v>140634</v>
      </c>
      <c r="BF3323">
        <v>1</v>
      </c>
      <c r="BI3323">
        <v>1</v>
      </c>
    </row>
    <row r="3324" spans="1:61" x14ac:dyDescent="0.25">
      <c r="A3324" s="7">
        <v>140653</v>
      </c>
      <c r="C3324">
        <v>1</v>
      </c>
      <c r="D3324">
        <v>1</v>
      </c>
      <c r="J3324" s="7">
        <v>140400</v>
      </c>
      <c r="T3324">
        <v>3</v>
      </c>
      <c r="W3324">
        <v>3</v>
      </c>
      <c r="AA3324" s="7">
        <v>140717</v>
      </c>
      <c r="AG3324">
        <v>1</v>
      </c>
      <c r="AH3324">
        <v>1</v>
      </c>
      <c r="AJ3324" s="7">
        <v>140652</v>
      </c>
      <c r="BF3324">
        <v>1</v>
      </c>
      <c r="BI3324">
        <v>1</v>
      </c>
    </row>
    <row r="3325" spans="1:61" x14ac:dyDescent="0.25">
      <c r="A3325" s="7">
        <v>140717</v>
      </c>
      <c r="C3325">
        <v>1</v>
      </c>
      <c r="D3325">
        <v>1</v>
      </c>
      <c r="J3325" s="7">
        <v>140423</v>
      </c>
      <c r="T3325">
        <v>2</v>
      </c>
      <c r="W3325">
        <v>2</v>
      </c>
      <c r="AA3325" s="7">
        <v>140734</v>
      </c>
      <c r="AF3325">
        <v>3</v>
      </c>
      <c r="AH3325">
        <v>3</v>
      </c>
      <c r="AJ3325" s="7">
        <v>140653</v>
      </c>
      <c r="BF3325">
        <v>1</v>
      </c>
      <c r="BI3325">
        <v>1</v>
      </c>
    </row>
    <row r="3326" spans="1:61" x14ac:dyDescent="0.25">
      <c r="A3326" s="7">
        <v>140734</v>
      </c>
      <c r="C3326">
        <v>3</v>
      </c>
      <c r="D3326">
        <v>3</v>
      </c>
      <c r="J3326" s="7">
        <v>140443</v>
      </c>
      <c r="T3326">
        <v>2</v>
      </c>
      <c r="V3326">
        <v>2</v>
      </c>
      <c r="W3326">
        <v>4</v>
      </c>
      <c r="AA3326" s="7">
        <v>140788</v>
      </c>
      <c r="AD3326">
        <v>1</v>
      </c>
      <c r="AH3326">
        <v>1</v>
      </c>
      <c r="AJ3326" s="7">
        <v>140717</v>
      </c>
      <c r="BF3326">
        <v>1</v>
      </c>
      <c r="BI3326">
        <v>1</v>
      </c>
    </row>
    <row r="3327" spans="1:61" x14ac:dyDescent="0.25">
      <c r="A3327" s="7">
        <v>140788</v>
      </c>
      <c r="C3327">
        <v>1</v>
      </c>
      <c r="D3327">
        <v>1</v>
      </c>
      <c r="J3327" s="7">
        <v>140477</v>
      </c>
      <c r="T3327">
        <v>2</v>
      </c>
      <c r="W3327">
        <v>2</v>
      </c>
      <c r="AA3327" s="7">
        <v>140806</v>
      </c>
      <c r="AG3327">
        <v>3</v>
      </c>
      <c r="AH3327">
        <v>3</v>
      </c>
      <c r="AJ3327" s="7">
        <v>140734</v>
      </c>
      <c r="BF3327">
        <v>1</v>
      </c>
      <c r="BG3327">
        <v>1</v>
      </c>
      <c r="BH3327">
        <v>1</v>
      </c>
      <c r="BI3327">
        <v>3</v>
      </c>
    </row>
    <row r="3328" spans="1:61" x14ac:dyDescent="0.25">
      <c r="A3328" s="7">
        <v>140806</v>
      </c>
      <c r="C3328">
        <v>3</v>
      </c>
      <c r="D3328">
        <v>3</v>
      </c>
      <c r="J3328" s="7">
        <v>140525</v>
      </c>
      <c r="U3328">
        <v>2</v>
      </c>
      <c r="W3328">
        <v>2</v>
      </c>
      <c r="AA3328" s="7">
        <v>140843</v>
      </c>
      <c r="AG3328">
        <v>4</v>
      </c>
      <c r="AH3328">
        <v>4</v>
      </c>
      <c r="AJ3328" s="7">
        <v>140788</v>
      </c>
      <c r="BF3328">
        <v>1</v>
      </c>
      <c r="BI3328">
        <v>1</v>
      </c>
    </row>
    <row r="3329" spans="1:61" x14ac:dyDescent="0.25">
      <c r="A3329" s="7">
        <v>140843</v>
      </c>
      <c r="C3329">
        <v>4</v>
      </c>
      <c r="D3329">
        <v>4</v>
      </c>
      <c r="J3329" s="7">
        <v>140532</v>
      </c>
      <c r="T3329">
        <v>1</v>
      </c>
      <c r="U3329">
        <v>1</v>
      </c>
      <c r="W3329">
        <v>2</v>
      </c>
      <c r="AA3329" s="7">
        <v>140879</v>
      </c>
      <c r="AF3329">
        <v>2</v>
      </c>
      <c r="AH3329">
        <v>2</v>
      </c>
      <c r="AJ3329" s="7">
        <v>140806</v>
      </c>
      <c r="BF3329">
        <v>2</v>
      </c>
      <c r="BG3329">
        <v>1</v>
      </c>
      <c r="BI3329">
        <v>3</v>
      </c>
    </row>
    <row r="3330" spans="1:61" x14ac:dyDescent="0.25">
      <c r="A3330" s="7">
        <v>140879</v>
      </c>
      <c r="C3330">
        <v>2</v>
      </c>
      <c r="D3330">
        <v>2</v>
      </c>
      <c r="J3330" s="7">
        <v>140568</v>
      </c>
      <c r="T3330">
        <v>1</v>
      </c>
      <c r="W3330">
        <v>1</v>
      </c>
      <c r="AA3330" s="7">
        <v>140898</v>
      </c>
      <c r="AF3330">
        <v>1</v>
      </c>
      <c r="AH3330">
        <v>1</v>
      </c>
      <c r="AJ3330" s="7">
        <v>140843</v>
      </c>
      <c r="BF3330">
        <v>3</v>
      </c>
      <c r="BH3330">
        <v>1</v>
      </c>
      <c r="BI3330">
        <v>4</v>
      </c>
    </row>
    <row r="3331" spans="1:61" x14ac:dyDescent="0.25">
      <c r="A3331" s="7">
        <v>140898</v>
      </c>
      <c r="C3331">
        <v>1</v>
      </c>
      <c r="D3331">
        <v>1</v>
      </c>
      <c r="J3331" s="7">
        <v>140569</v>
      </c>
      <c r="T3331">
        <v>1</v>
      </c>
      <c r="W3331">
        <v>1</v>
      </c>
      <c r="AA3331" s="7">
        <v>140910</v>
      </c>
      <c r="AG3331">
        <v>1</v>
      </c>
      <c r="AH3331">
        <v>1</v>
      </c>
      <c r="AJ3331" s="7">
        <v>140879</v>
      </c>
      <c r="BF3331">
        <v>2</v>
      </c>
      <c r="BI3331">
        <v>2</v>
      </c>
    </row>
    <row r="3332" spans="1:61" x14ac:dyDescent="0.25">
      <c r="A3332" s="7">
        <v>140910</v>
      </c>
      <c r="C3332">
        <v>1</v>
      </c>
      <c r="D3332">
        <v>1</v>
      </c>
      <c r="J3332" s="7">
        <v>140634</v>
      </c>
      <c r="T3332">
        <v>1</v>
      </c>
      <c r="W3332">
        <v>1</v>
      </c>
      <c r="AA3332" s="7">
        <v>140920</v>
      </c>
      <c r="AF3332">
        <v>3</v>
      </c>
      <c r="AH3332">
        <v>3</v>
      </c>
      <c r="AJ3332" s="7">
        <v>140898</v>
      </c>
      <c r="BF3332">
        <v>1</v>
      </c>
      <c r="BI3332">
        <v>1</v>
      </c>
    </row>
    <row r="3333" spans="1:61" x14ac:dyDescent="0.25">
      <c r="A3333" s="7">
        <v>140920</v>
      </c>
      <c r="C3333">
        <v>3</v>
      </c>
      <c r="D3333">
        <v>3</v>
      </c>
      <c r="J3333" s="7">
        <v>140652</v>
      </c>
      <c r="T3333">
        <v>1</v>
      </c>
      <c r="W3333">
        <v>1</v>
      </c>
      <c r="AA3333" s="7">
        <v>140924</v>
      </c>
      <c r="AF3333">
        <v>1</v>
      </c>
      <c r="AH3333">
        <v>1</v>
      </c>
      <c r="AJ3333" s="7">
        <v>140910</v>
      </c>
      <c r="BF3333">
        <v>1</v>
      </c>
      <c r="BI3333">
        <v>1</v>
      </c>
    </row>
    <row r="3334" spans="1:61" x14ac:dyDescent="0.25">
      <c r="A3334" s="7">
        <v>140924</v>
      </c>
      <c r="C3334">
        <v>1</v>
      </c>
      <c r="D3334">
        <v>1</v>
      </c>
      <c r="J3334" s="7">
        <v>140653</v>
      </c>
      <c r="T3334">
        <v>1</v>
      </c>
      <c r="W3334">
        <v>1</v>
      </c>
      <c r="AA3334" s="7">
        <v>140931</v>
      </c>
      <c r="AD3334">
        <v>1</v>
      </c>
      <c r="AH3334">
        <v>1</v>
      </c>
      <c r="AJ3334" s="7">
        <v>140920</v>
      </c>
      <c r="BF3334">
        <v>2</v>
      </c>
      <c r="BG3334">
        <v>1</v>
      </c>
      <c r="BI3334">
        <v>3</v>
      </c>
    </row>
    <row r="3335" spans="1:61" x14ac:dyDescent="0.25">
      <c r="A3335" s="7">
        <v>140931</v>
      </c>
      <c r="C3335">
        <v>1</v>
      </c>
      <c r="D3335">
        <v>1</v>
      </c>
      <c r="J3335" s="7">
        <v>140717</v>
      </c>
      <c r="T3335">
        <v>1</v>
      </c>
      <c r="W3335">
        <v>1</v>
      </c>
      <c r="AA3335" s="7">
        <v>140974</v>
      </c>
      <c r="AG3335">
        <v>2</v>
      </c>
      <c r="AH3335">
        <v>2</v>
      </c>
      <c r="AJ3335" s="7">
        <v>140924</v>
      </c>
      <c r="BF3335">
        <v>1</v>
      </c>
      <c r="BI3335">
        <v>1</v>
      </c>
    </row>
    <row r="3336" spans="1:61" x14ac:dyDescent="0.25">
      <c r="A3336" s="7">
        <v>140974</v>
      </c>
      <c r="C3336">
        <v>2</v>
      </c>
      <c r="D3336">
        <v>2</v>
      </c>
      <c r="J3336" s="7">
        <v>140734</v>
      </c>
      <c r="T3336">
        <v>1</v>
      </c>
      <c r="U3336">
        <v>1</v>
      </c>
      <c r="V3336">
        <v>1</v>
      </c>
      <c r="W3336">
        <v>3</v>
      </c>
      <c r="AA3336" s="7">
        <v>140982</v>
      </c>
      <c r="AF3336">
        <v>1</v>
      </c>
      <c r="AH3336">
        <v>1</v>
      </c>
      <c r="AJ3336" s="7">
        <v>140931</v>
      </c>
      <c r="BF3336">
        <v>1</v>
      </c>
      <c r="BI3336">
        <v>1</v>
      </c>
    </row>
    <row r="3337" spans="1:61" x14ac:dyDescent="0.25">
      <c r="A3337" s="7">
        <v>140982</v>
      </c>
      <c r="C3337">
        <v>1</v>
      </c>
      <c r="D3337">
        <v>1</v>
      </c>
      <c r="J3337" s="7">
        <v>140788</v>
      </c>
      <c r="T3337">
        <v>1</v>
      </c>
      <c r="W3337">
        <v>1</v>
      </c>
      <c r="AA3337" s="7">
        <v>140993</v>
      </c>
      <c r="AG3337">
        <v>1</v>
      </c>
      <c r="AH3337">
        <v>1</v>
      </c>
      <c r="AJ3337" s="7">
        <v>140974</v>
      </c>
      <c r="BF3337">
        <v>2</v>
      </c>
      <c r="BI3337">
        <v>2</v>
      </c>
    </row>
    <row r="3338" spans="1:61" x14ac:dyDescent="0.25">
      <c r="A3338" s="7">
        <v>140993</v>
      </c>
      <c r="C3338">
        <v>1</v>
      </c>
      <c r="D3338">
        <v>1</v>
      </c>
      <c r="J3338" s="7">
        <v>140806</v>
      </c>
      <c r="T3338">
        <v>2</v>
      </c>
      <c r="U3338">
        <v>1</v>
      </c>
      <c r="W3338">
        <v>3</v>
      </c>
      <c r="AA3338" s="7">
        <v>140994</v>
      </c>
      <c r="AG3338">
        <v>1</v>
      </c>
      <c r="AH3338">
        <v>1</v>
      </c>
      <c r="AJ3338" s="7">
        <v>140982</v>
      </c>
      <c r="BF3338">
        <v>1</v>
      </c>
      <c r="BI3338">
        <v>1</v>
      </c>
    </row>
    <row r="3339" spans="1:61" x14ac:dyDescent="0.25">
      <c r="A3339" s="7">
        <v>140994</v>
      </c>
      <c r="C3339">
        <v>1</v>
      </c>
      <c r="D3339">
        <v>1</v>
      </c>
      <c r="J3339" s="7">
        <v>140843</v>
      </c>
      <c r="T3339">
        <v>3</v>
      </c>
      <c r="V3339">
        <v>1</v>
      </c>
      <c r="W3339">
        <v>4</v>
      </c>
      <c r="AA3339" s="7">
        <v>140996</v>
      </c>
      <c r="AF3339">
        <v>1</v>
      </c>
      <c r="AH3339">
        <v>1</v>
      </c>
      <c r="AJ3339" s="7">
        <v>140993</v>
      </c>
      <c r="BF3339">
        <v>1</v>
      </c>
      <c r="BI3339">
        <v>1</v>
      </c>
    </row>
    <row r="3340" spans="1:61" x14ac:dyDescent="0.25">
      <c r="A3340" s="7">
        <v>140996</v>
      </c>
      <c r="C3340">
        <v>1</v>
      </c>
      <c r="D3340">
        <v>1</v>
      </c>
      <c r="J3340" s="7">
        <v>140879</v>
      </c>
      <c r="T3340">
        <v>2</v>
      </c>
      <c r="W3340">
        <v>2</v>
      </c>
      <c r="AA3340" s="7">
        <v>141002</v>
      </c>
      <c r="AD3340">
        <v>4</v>
      </c>
      <c r="AH3340">
        <v>4</v>
      </c>
      <c r="AJ3340" s="7">
        <v>140994</v>
      </c>
      <c r="BF3340">
        <v>1</v>
      </c>
      <c r="BI3340">
        <v>1</v>
      </c>
    </row>
    <row r="3341" spans="1:61" x14ac:dyDescent="0.25">
      <c r="A3341" s="7">
        <v>141002</v>
      </c>
      <c r="C3341">
        <v>4</v>
      </c>
      <c r="D3341">
        <v>4</v>
      </c>
      <c r="J3341" s="7">
        <v>140898</v>
      </c>
      <c r="T3341">
        <v>1</v>
      </c>
      <c r="W3341">
        <v>1</v>
      </c>
      <c r="AA3341" s="7">
        <v>141004</v>
      </c>
      <c r="AG3341">
        <v>1</v>
      </c>
      <c r="AH3341">
        <v>1</v>
      </c>
      <c r="AJ3341" s="7">
        <v>140996</v>
      </c>
      <c r="BG3341">
        <v>1</v>
      </c>
      <c r="BI3341">
        <v>1</v>
      </c>
    </row>
    <row r="3342" spans="1:61" x14ac:dyDescent="0.25">
      <c r="A3342" s="7">
        <v>141004</v>
      </c>
      <c r="C3342">
        <v>1</v>
      </c>
      <c r="D3342">
        <v>1</v>
      </c>
      <c r="J3342" s="7">
        <v>140910</v>
      </c>
      <c r="T3342">
        <v>1</v>
      </c>
      <c r="W3342">
        <v>1</v>
      </c>
      <c r="AA3342" s="7">
        <v>141019</v>
      </c>
      <c r="AF3342">
        <v>3</v>
      </c>
      <c r="AH3342">
        <v>3</v>
      </c>
      <c r="AJ3342" s="7">
        <v>141002</v>
      </c>
      <c r="BF3342">
        <v>2</v>
      </c>
      <c r="BG3342">
        <v>1</v>
      </c>
      <c r="BH3342">
        <v>1</v>
      </c>
      <c r="BI3342">
        <v>4</v>
      </c>
    </row>
    <row r="3343" spans="1:61" x14ac:dyDescent="0.25">
      <c r="A3343" s="7">
        <v>141019</v>
      </c>
      <c r="C3343">
        <v>3</v>
      </c>
      <c r="D3343">
        <v>3</v>
      </c>
      <c r="J3343" s="7">
        <v>140920</v>
      </c>
      <c r="T3343">
        <v>2</v>
      </c>
      <c r="U3343">
        <v>1</v>
      </c>
      <c r="W3343">
        <v>3</v>
      </c>
      <c r="AA3343" s="7">
        <v>141059</v>
      </c>
      <c r="AG3343">
        <v>2</v>
      </c>
      <c r="AH3343">
        <v>2</v>
      </c>
      <c r="AJ3343" s="7">
        <v>141004</v>
      </c>
      <c r="BF3343">
        <v>1</v>
      </c>
      <c r="BI3343">
        <v>1</v>
      </c>
    </row>
    <row r="3344" spans="1:61" x14ac:dyDescent="0.25">
      <c r="A3344" s="7">
        <v>141059</v>
      </c>
      <c r="C3344">
        <v>2</v>
      </c>
      <c r="D3344">
        <v>2</v>
      </c>
      <c r="J3344" s="7">
        <v>140924</v>
      </c>
      <c r="T3344">
        <v>1</v>
      </c>
      <c r="W3344">
        <v>1</v>
      </c>
      <c r="AA3344" s="7">
        <v>141062</v>
      </c>
      <c r="AF3344">
        <v>4</v>
      </c>
      <c r="AH3344">
        <v>4</v>
      </c>
      <c r="AJ3344" s="7">
        <v>141019</v>
      </c>
      <c r="BF3344">
        <v>3</v>
      </c>
      <c r="BI3344">
        <v>3</v>
      </c>
    </row>
    <row r="3345" spans="1:61" x14ac:dyDescent="0.25">
      <c r="A3345" s="7">
        <v>141062</v>
      </c>
      <c r="C3345">
        <v>4</v>
      </c>
      <c r="D3345">
        <v>4</v>
      </c>
      <c r="J3345" s="7">
        <v>140931</v>
      </c>
      <c r="T3345">
        <v>1</v>
      </c>
      <c r="W3345">
        <v>1</v>
      </c>
      <c r="AA3345" s="7">
        <v>141131</v>
      </c>
      <c r="AG3345">
        <v>2</v>
      </c>
      <c r="AH3345">
        <v>2</v>
      </c>
      <c r="AJ3345" s="7">
        <v>141059</v>
      </c>
      <c r="BF3345">
        <v>2</v>
      </c>
      <c r="BI3345">
        <v>2</v>
      </c>
    </row>
    <row r="3346" spans="1:61" x14ac:dyDescent="0.25">
      <c r="A3346" s="7">
        <v>141131</v>
      </c>
      <c r="C3346">
        <v>2</v>
      </c>
      <c r="D3346">
        <v>2</v>
      </c>
      <c r="J3346" s="7">
        <v>140974</v>
      </c>
      <c r="T3346">
        <v>2</v>
      </c>
      <c r="W3346">
        <v>2</v>
      </c>
      <c r="AA3346" s="7">
        <v>141146</v>
      </c>
      <c r="AD3346">
        <v>1</v>
      </c>
      <c r="AH3346">
        <v>1</v>
      </c>
      <c r="AJ3346" s="7">
        <v>141062</v>
      </c>
      <c r="BF3346">
        <v>2</v>
      </c>
      <c r="BG3346">
        <v>1</v>
      </c>
      <c r="BH3346">
        <v>1</v>
      </c>
      <c r="BI3346">
        <v>4</v>
      </c>
    </row>
    <row r="3347" spans="1:61" x14ac:dyDescent="0.25">
      <c r="A3347" s="7">
        <v>141146</v>
      </c>
      <c r="C3347">
        <v>1</v>
      </c>
      <c r="D3347">
        <v>1</v>
      </c>
      <c r="J3347" s="7">
        <v>140982</v>
      </c>
      <c r="T3347">
        <v>1</v>
      </c>
      <c r="W3347">
        <v>1</v>
      </c>
      <c r="AA3347" s="7">
        <v>141152</v>
      </c>
      <c r="AD3347">
        <v>1</v>
      </c>
      <c r="AH3347">
        <v>1</v>
      </c>
      <c r="AJ3347" s="7">
        <v>141131</v>
      </c>
      <c r="BF3347">
        <v>1</v>
      </c>
      <c r="BG3347">
        <v>1</v>
      </c>
      <c r="BI3347">
        <v>2</v>
      </c>
    </row>
    <row r="3348" spans="1:61" x14ac:dyDescent="0.25">
      <c r="A3348" s="7">
        <v>141152</v>
      </c>
      <c r="C3348">
        <v>1</v>
      </c>
      <c r="D3348">
        <v>1</v>
      </c>
      <c r="J3348" s="7">
        <v>140993</v>
      </c>
      <c r="T3348">
        <v>1</v>
      </c>
      <c r="W3348">
        <v>1</v>
      </c>
      <c r="AA3348" s="7">
        <v>141190</v>
      </c>
      <c r="AG3348">
        <v>1</v>
      </c>
      <c r="AH3348">
        <v>1</v>
      </c>
      <c r="AJ3348" s="7">
        <v>141146</v>
      </c>
      <c r="BF3348">
        <v>1</v>
      </c>
      <c r="BI3348">
        <v>1</v>
      </c>
    </row>
    <row r="3349" spans="1:61" x14ac:dyDescent="0.25">
      <c r="A3349" s="7">
        <v>141190</v>
      </c>
      <c r="C3349">
        <v>1</v>
      </c>
      <c r="D3349">
        <v>1</v>
      </c>
      <c r="J3349" s="7">
        <v>140994</v>
      </c>
      <c r="T3349">
        <v>1</v>
      </c>
      <c r="W3349">
        <v>1</v>
      </c>
      <c r="AA3349" s="7">
        <v>141194</v>
      </c>
      <c r="AF3349">
        <v>1</v>
      </c>
      <c r="AH3349">
        <v>1</v>
      </c>
      <c r="AJ3349" s="7">
        <v>141152</v>
      </c>
      <c r="BF3349">
        <v>1</v>
      </c>
      <c r="BI3349">
        <v>1</v>
      </c>
    </row>
    <row r="3350" spans="1:61" x14ac:dyDescent="0.25">
      <c r="A3350" s="7">
        <v>141194</v>
      </c>
      <c r="C3350">
        <v>1</v>
      </c>
      <c r="D3350">
        <v>1</v>
      </c>
      <c r="J3350" s="7">
        <v>140996</v>
      </c>
      <c r="U3350">
        <v>1</v>
      </c>
      <c r="W3350">
        <v>1</v>
      </c>
      <c r="AA3350" s="7">
        <v>141195</v>
      </c>
      <c r="AF3350">
        <v>3</v>
      </c>
      <c r="AH3350">
        <v>3</v>
      </c>
      <c r="AJ3350" s="7">
        <v>141190</v>
      </c>
      <c r="BF3350">
        <v>1</v>
      </c>
      <c r="BI3350">
        <v>1</v>
      </c>
    </row>
    <row r="3351" spans="1:61" x14ac:dyDescent="0.25">
      <c r="A3351" s="7">
        <v>141195</v>
      </c>
      <c r="C3351">
        <v>3</v>
      </c>
      <c r="D3351">
        <v>3</v>
      </c>
      <c r="J3351" s="7">
        <v>141002</v>
      </c>
      <c r="T3351">
        <v>2</v>
      </c>
      <c r="U3351">
        <v>1</v>
      </c>
      <c r="V3351">
        <v>1</v>
      </c>
      <c r="W3351">
        <v>4</v>
      </c>
      <c r="AA3351" s="7">
        <v>141404</v>
      </c>
      <c r="AD3351">
        <v>6</v>
      </c>
      <c r="AH3351">
        <v>6</v>
      </c>
      <c r="AJ3351" s="7">
        <v>141194</v>
      </c>
      <c r="BF3351">
        <v>1</v>
      </c>
      <c r="BI3351">
        <v>1</v>
      </c>
    </row>
    <row r="3352" spans="1:61" x14ac:dyDescent="0.25">
      <c r="A3352" s="7">
        <v>141404</v>
      </c>
      <c r="C3352">
        <v>6</v>
      </c>
      <c r="D3352">
        <v>6</v>
      </c>
      <c r="J3352" s="7">
        <v>141004</v>
      </c>
      <c r="T3352">
        <v>1</v>
      </c>
      <c r="W3352">
        <v>1</v>
      </c>
      <c r="AA3352" s="7">
        <v>141422</v>
      </c>
      <c r="AG3352">
        <v>2</v>
      </c>
      <c r="AH3352">
        <v>2</v>
      </c>
      <c r="AJ3352" s="7">
        <v>141195</v>
      </c>
      <c r="BF3352">
        <v>2</v>
      </c>
      <c r="BG3352">
        <v>1</v>
      </c>
      <c r="BI3352">
        <v>3</v>
      </c>
    </row>
    <row r="3353" spans="1:61" x14ac:dyDescent="0.25">
      <c r="A3353" s="7">
        <v>141422</v>
      </c>
      <c r="C3353">
        <v>2</v>
      </c>
      <c r="D3353">
        <v>2</v>
      </c>
      <c r="J3353" s="7">
        <v>141019</v>
      </c>
      <c r="T3353">
        <v>3</v>
      </c>
      <c r="W3353">
        <v>3</v>
      </c>
      <c r="AA3353" s="7">
        <v>141429</v>
      </c>
      <c r="AG3353">
        <v>1</v>
      </c>
      <c r="AH3353">
        <v>1</v>
      </c>
      <c r="AJ3353" s="7">
        <v>141404</v>
      </c>
      <c r="BF3353">
        <v>2</v>
      </c>
      <c r="BG3353">
        <v>2</v>
      </c>
      <c r="BH3353">
        <v>2</v>
      </c>
      <c r="BI3353">
        <v>6</v>
      </c>
    </row>
    <row r="3354" spans="1:61" x14ac:dyDescent="0.25">
      <c r="A3354" s="7">
        <v>141429</v>
      </c>
      <c r="C3354">
        <v>1</v>
      </c>
      <c r="D3354">
        <v>1</v>
      </c>
      <c r="J3354" s="7">
        <v>141059</v>
      </c>
      <c r="T3354">
        <v>2</v>
      </c>
      <c r="W3354">
        <v>2</v>
      </c>
      <c r="AA3354" s="7">
        <v>141436</v>
      </c>
      <c r="AF3354">
        <v>2</v>
      </c>
      <c r="AH3354">
        <v>2</v>
      </c>
      <c r="AJ3354" s="7">
        <v>141422</v>
      </c>
      <c r="BF3354">
        <v>2</v>
      </c>
      <c r="BI3354">
        <v>2</v>
      </c>
    </row>
    <row r="3355" spans="1:61" x14ac:dyDescent="0.25">
      <c r="A3355" s="7">
        <v>141436</v>
      </c>
      <c r="C3355">
        <v>2</v>
      </c>
      <c r="D3355">
        <v>2</v>
      </c>
      <c r="J3355" s="7">
        <v>141062</v>
      </c>
      <c r="T3355">
        <v>2</v>
      </c>
      <c r="U3355">
        <v>1</v>
      </c>
      <c r="V3355">
        <v>1</v>
      </c>
      <c r="W3355">
        <v>4</v>
      </c>
      <c r="AA3355" s="7">
        <v>141446</v>
      </c>
      <c r="AF3355">
        <v>1</v>
      </c>
      <c r="AH3355">
        <v>1</v>
      </c>
      <c r="AJ3355" s="7">
        <v>141429</v>
      </c>
      <c r="BF3355">
        <v>1</v>
      </c>
      <c r="BI3355">
        <v>1</v>
      </c>
    </row>
    <row r="3356" spans="1:61" x14ac:dyDescent="0.25">
      <c r="A3356" s="7">
        <v>141446</v>
      </c>
      <c r="C3356">
        <v>1</v>
      </c>
      <c r="D3356">
        <v>1</v>
      </c>
      <c r="J3356" s="7">
        <v>141131</v>
      </c>
      <c r="T3356">
        <v>1</v>
      </c>
      <c r="U3356">
        <v>1</v>
      </c>
      <c r="W3356">
        <v>2</v>
      </c>
      <c r="AA3356" s="7">
        <v>141450</v>
      </c>
      <c r="AG3356">
        <v>6</v>
      </c>
      <c r="AH3356">
        <v>6</v>
      </c>
      <c r="AJ3356" s="7">
        <v>141436</v>
      </c>
      <c r="BG3356">
        <v>2</v>
      </c>
      <c r="BI3356">
        <v>2</v>
      </c>
    </row>
    <row r="3357" spans="1:61" x14ac:dyDescent="0.25">
      <c r="A3357" s="7">
        <v>141450</v>
      </c>
      <c r="C3357">
        <v>6</v>
      </c>
      <c r="D3357">
        <v>6</v>
      </c>
      <c r="J3357" s="7">
        <v>141146</v>
      </c>
      <c r="T3357">
        <v>1</v>
      </c>
      <c r="W3357">
        <v>1</v>
      </c>
      <c r="AA3357" s="7">
        <v>141451</v>
      </c>
      <c r="AF3357">
        <v>1</v>
      </c>
      <c r="AH3357">
        <v>1</v>
      </c>
      <c r="AJ3357" s="7">
        <v>141446</v>
      </c>
      <c r="BH3357">
        <v>1</v>
      </c>
      <c r="BI3357">
        <v>1</v>
      </c>
    </row>
    <row r="3358" spans="1:61" x14ac:dyDescent="0.25">
      <c r="A3358" s="7">
        <v>141451</v>
      </c>
      <c r="C3358">
        <v>1</v>
      </c>
      <c r="D3358">
        <v>1</v>
      </c>
      <c r="J3358" s="7">
        <v>141152</v>
      </c>
      <c r="T3358">
        <v>1</v>
      </c>
      <c r="W3358">
        <v>1</v>
      </c>
      <c r="AA3358" s="7">
        <v>141454</v>
      </c>
      <c r="AG3358">
        <v>1</v>
      </c>
      <c r="AH3358">
        <v>1</v>
      </c>
      <c r="AJ3358" s="7">
        <v>141450</v>
      </c>
      <c r="BF3358">
        <v>3</v>
      </c>
      <c r="BG3358">
        <v>2</v>
      </c>
      <c r="BH3358">
        <v>1</v>
      </c>
      <c r="BI3358">
        <v>6</v>
      </c>
    </row>
    <row r="3359" spans="1:61" x14ac:dyDescent="0.25">
      <c r="A3359" s="7">
        <v>141454</v>
      </c>
      <c r="C3359">
        <v>1</v>
      </c>
      <c r="D3359">
        <v>1</v>
      </c>
      <c r="J3359" s="7">
        <v>141190</v>
      </c>
      <c r="T3359">
        <v>1</v>
      </c>
      <c r="W3359">
        <v>1</v>
      </c>
      <c r="AA3359" s="7">
        <v>141531</v>
      </c>
      <c r="AD3359">
        <v>1</v>
      </c>
      <c r="AH3359">
        <v>1</v>
      </c>
      <c r="AJ3359" s="7">
        <v>141451</v>
      </c>
      <c r="BF3359">
        <v>1</v>
      </c>
      <c r="BI3359">
        <v>1</v>
      </c>
    </row>
    <row r="3360" spans="1:61" x14ac:dyDescent="0.25">
      <c r="A3360" s="7">
        <v>141531</v>
      </c>
      <c r="C3360">
        <v>1</v>
      </c>
      <c r="D3360">
        <v>1</v>
      </c>
      <c r="J3360" s="7">
        <v>141194</v>
      </c>
      <c r="T3360">
        <v>1</v>
      </c>
      <c r="W3360">
        <v>1</v>
      </c>
      <c r="AA3360" s="7">
        <v>141547</v>
      </c>
      <c r="AG3360">
        <v>1</v>
      </c>
      <c r="AH3360">
        <v>1</v>
      </c>
      <c r="AJ3360" s="7">
        <v>141454</v>
      </c>
      <c r="BF3360">
        <v>1</v>
      </c>
      <c r="BI3360">
        <v>1</v>
      </c>
    </row>
    <row r="3361" spans="1:61" x14ac:dyDescent="0.25">
      <c r="A3361" s="7">
        <v>141547</v>
      </c>
      <c r="C3361">
        <v>1</v>
      </c>
      <c r="D3361">
        <v>1</v>
      </c>
      <c r="J3361" s="7">
        <v>141195</v>
      </c>
      <c r="T3361">
        <v>2</v>
      </c>
      <c r="U3361">
        <v>1</v>
      </c>
      <c r="W3361">
        <v>3</v>
      </c>
      <c r="AA3361" s="7">
        <v>141552</v>
      </c>
      <c r="AD3361">
        <v>5</v>
      </c>
      <c r="AH3361">
        <v>5</v>
      </c>
      <c r="AJ3361" s="7">
        <v>141531</v>
      </c>
      <c r="BF3361">
        <v>1</v>
      </c>
      <c r="BI3361">
        <v>1</v>
      </c>
    </row>
    <row r="3362" spans="1:61" x14ac:dyDescent="0.25">
      <c r="A3362" s="7">
        <v>141552</v>
      </c>
      <c r="C3362">
        <v>5</v>
      </c>
      <c r="D3362">
        <v>5</v>
      </c>
      <c r="J3362" s="7">
        <v>141404</v>
      </c>
      <c r="T3362">
        <v>2</v>
      </c>
      <c r="U3362">
        <v>2</v>
      </c>
      <c r="V3362">
        <v>2</v>
      </c>
      <c r="W3362">
        <v>6</v>
      </c>
      <c r="AA3362" s="7">
        <v>141557</v>
      </c>
      <c r="AF3362">
        <v>2</v>
      </c>
      <c r="AH3362">
        <v>2</v>
      </c>
      <c r="AJ3362" s="7">
        <v>141547</v>
      </c>
      <c r="BF3362">
        <v>1</v>
      </c>
      <c r="BI3362">
        <v>1</v>
      </c>
    </row>
    <row r="3363" spans="1:61" x14ac:dyDescent="0.25">
      <c r="A3363" s="7">
        <v>141557</v>
      </c>
      <c r="C3363">
        <v>2</v>
      </c>
      <c r="D3363">
        <v>2</v>
      </c>
      <c r="J3363" s="7">
        <v>141422</v>
      </c>
      <c r="T3363">
        <v>2</v>
      </c>
      <c r="W3363">
        <v>2</v>
      </c>
      <c r="AA3363" s="7">
        <v>141618</v>
      </c>
      <c r="AG3363">
        <v>1</v>
      </c>
      <c r="AH3363">
        <v>1</v>
      </c>
      <c r="AJ3363" s="7">
        <v>141552</v>
      </c>
      <c r="BF3363">
        <v>2</v>
      </c>
      <c r="BG3363">
        <v>1</v>
      </c>
      <c r="BH3363">
        <v>2</v>
      </c>
      <c r="BI3363">
        <v>5</v>
      </c>
    </row>
    <row r="3364" spans="1:61" x14ac:dyDescent="0.25">
      <c r="A3364" s="7">
        <v>141618</v>
      </c>
      <c r="C3364">
        <v>1</v>
      </c>
      <c r="D3364">
        <v>1</v>
      </c>
      <c r="J3364" s="7">
        <v>141429</v>
      </c>
      <c r="T3364">
        <v>1</v>
      </c>
      <c r="W3364">
        <v>1</v>
      </c>
      <c r="AA3364" s="7">
        <v>141635</v>
      </c>
      <c r="AG3364">
        <v>1</v>
      </c>
      <c r="AH3364">
        <v>1</v>
      </c>
      <c r="AJ3364" s="7">
        <v>141557</v>
      </c>
      <c r="BF3364">
        <v>2</v>
      </c>
      <c r="BI3364">
        <v>2</v>
      </c>
    </row>
    <row r="3365" spans="1:61" x14ac:dyDescent="0.25">
      <c r="A3365" s="7">
        <v>141635</v>
      </c>
      <c r="C3365">
        <v>1</v>
      </c>
      <c r="D3365">
        <v>1</v>
      </c>
      <c r="J3365" s="7">
        <v>141436</v>
      </c>
      <c r="U3365">
        <v>2</v>
      </c>
      <c r="W3365">
        <v>2</v>
      </c>
      <c r="AA3365" s="7">
        <v>141641</v>
      </c>
      <c r="AG3365">
        <v>2</v>
      </c>
      <c r="AH3365">
        <v>2</v>
      </c>
      <c r="AJ3365" s="7">
        <v>141618</v>
      </c>
      <c r="BF3365">
        <v>1</v>
      </c>
      <c r="BI3365">
        <v>1</v>
      </c>
    </row>
    <row r="3366" spans="1:61" x14ac:dyDescent="0.25">
      <c r="A3366" s="7">
        <v>141641</v>
      </c>
      <c r="C3366">
        <v>2</v>
      </c>
      <c r="D3366">
        <v>2</v>
      </c>
      <c r="J3366" s="7">
        <v>141446</v>
      </c>
      <c r="V3366">
        <v>1</v>
      </c>
      <c r="W3366">
        <v>1</v>
      </c>
      <c r="AA3366" s="7">
        <v>141643</v>
      </c>
      <c r="AG3366">
        <v>2</v>
      </c>
      <c r="AH3366">
        <v>2</v>
      </c>
      <c r="AJ3366" s="7">
        <v>141635</v>
      </c>
      <c r="BF3366">
        <v>1</v>
      </c>
      <c r="BI3366">
        <v>1</v>
      </c>
    </row>
    <row r="3367" spans="1:61" x14ac:dyDescent="0.25">
      <c r="A3367" s="7">
        <v>141643</v>
      </c>
      <c r="C3367">
        <v>2</v>
      </c>
      <c r="D3367">
        <v>2</v>
      </c>
      <c r="J3367" s="7">
        <v>141450</v>
      </c>
      <c r="T3367">
        <v>3</v>
      </c>
      <c r="U3367">
        <v>2</v>
      </c>
      <c r="V3367">
        <v>1</v>
      </c>
      <c r="W3367">
        <v>6</v>
      </c>
      <c r="AA3367" s="7">
        <v>141667</v>
      </c>
      <c r="AD3367">
        <v>1</v>
      </c>
      <c r="AH3367">
        <v>1</v>
      </c>
      <c r="AJ3367" s="7">
        <v>141641</v>
      </c>
      <c r="BF3367">
        <v>2</v>
      </c>
      <c r="BI3367">
        <v>2</v>
      </c>
    </row>
    <row r="3368" spans="1:61" x14ac:dyDescent="0.25">
      <c r="A3368" s="7">
        <v>141667</v>
      </c>
      <c r="C3368">
        <v>1</v>
      </c>
      <c r="D3368">
        <v>1</v>
      </c>
      <c r="J3368" s="7">
        <v>141451</v>
      </c>
      <c r="T3368">
        <v>1</v>
      </c>
      <c r="W3368">
        <v>1</v>
      </c>
      <c r="AA3368" s="7">
        <v>141688</v>
      </c>
      <c r="AG3368">
        <v>4</v>
      </c>
      <c r="AH3368">
        <v>4</v>
      </c>
      <c r="AJ3368" s="7">
        <v>141643</v>
      </c>
      <c r="BF3368">
        <v>1</v>
      </c>
      <c r="BG3368">
        <v>1</v>
      </c>
      <c r="BI3368">
        <v>2</v>
      </c>
    </row>
    <row r="3369" spans="1:61" x14ac:dyDescent="0.25">
      <c r="A3369" s="7">
        <v>141688</v>
      </c>
      <c r="C3369">
        <v>4</v>
      </c>
      <c r="D3369">
        <v>4</v>
      </c>
      <c r="J3369" s="7">
        <v>141454</v>
      </c>
      <c r="T3369">
        <v>1</v>
      </c>
      <c r="W3369">
        <v>1</v>
      </c>
      <c r="AA3369" s="7">
        <v>141690</v>
      </c>
      <c r="AD3369">
        <v>2</v>
      </c>
      <c r="AH3369">
        <v>2</v>
      </c>
      <c r="AJ3369" s="7">
        <v>141667</v>
      </c>
      <c r="BF3369">
        <v>1</v>
      </c>
      <c r="BI3369">
        <v>1</v>
      </c>
    </row>
    <row r="3370" spans="1:61" x14ac:dyDescent="0.25">
      <c r="A3370" s="7">
        <v>141690</v>
      </c>
      <c r="C3370">
        <v>2</v>
      </c>
      <c r="D3370">
        <v>2</v>
      </c>
      <c r="J3370" s="7">
        <v>141531</v>
      </c>
      <c r="T3370">
        <v>1</v>
      </c>
      <c r="W3370">
        <v>1</v>
      </c>
      <c r="AA3370" s="7">
        <v>141767</v>
      </c>
      <c r="AG3370">
        <v>1</v>
      </c>
      <c r="AH3370">
        <v>1</v>
      </c>
      <c r="AJ3370" s="7">
        <v>141688</v>
      </c>
      <c r="BF3370">
        <v>1</v>
      </c>
      <c r="BG3370">
        <v>2</v>
      </c>
      <c r="BH3370">
        <v>1</v>
      </c>
      <c r="BI3370">
        <v>4</v>
      </c>
    </row>
    <row r="3371" spans="1:61" x14ac:dyDescent="0.25">
      <c r="A3371" s="7">
        <v>141767</v>
      </c>
      <c r="C3371">
        <v>1</v>
      </c>
      <c r="D3371">
        <v>1</v>
      </c>
      <c r="J3371" s="7">
        <v>141547</v>
      </c>
      <c r="T3371">
        <v>1</v>
      </c>
      <c r="W3371">
        <v>1</v>
      </c>
      <c r="AA3371" s="7">
        <v>141770</v>
      </c>
      <c r="AG3371">
        <v>1</v>
      </c>
      <c r="AH3371">
        <v>1</v>
      </c>
      <c r="AJ3371" s="7">
        <v>141690</v>
      </c>
      <c r="BF3371">
        <v>1</v>
      </c>
      <c r="BH3371">
        <v>1</v>
      </c>
      <c r="BI3371">
        <v>2</v>
      </c>
    </row>
    <row r="3372" spans="1:61" x14ac:dyDescent="0.25">
      <c r="A3372" s="7">
        <v>141770</v>
      </c>
      <c r="C3372">
        <v>1</v>
      </c>
      <c r="D3372">
        <v>1</v>
      </c>
      <c r="J3372" s="7">
        <v>141552</v>
      </c>
      <c r="T3372">
        <v>2</v>
      </c>
      <c r="U3372">
        <v>1</v>
      </c>
      <c r="V3372">
        <v>2</v>
      </c>
      <c r="W3372">
        <v>5</v>
      </c>
      <c r="AA3372" s="7">
        <v>141781</v>
      </c>
      <c r="AF3372">
        <v>1</v>
      </c>
      <c r="AH3372">
        <v>1</v>
      </c>
      <c r="AJ3372" s="7">
        <v>141767</v>
      </c>
      <c r="BF3372">
        <v>1</v>
      </c>
      <c r="BI3372">
        <v>1</v>
      </c>
    </row>
    <row r="3373" spans="1:61" x14ac:dyDescent="0.25">
      <c r="A3373" s="7">
        <v>141781</v>
      </c>
      <c r="C3373">
        <v>1</v>
      </c>
      <c r="D3373">
        <v>1</v>
      </c>
      <c r="J3373" s="7">
        <v>141557</v>
      </c>
      <c r="T3373">
        <v>2</v>
      </c>
      <c r="W3373">
        <v>2</v>
      </c>
      <c r="AA3373" s="7">
        <v>141807</v>
      </c>
      <c r="AF3373">
        <v>2</v>
      </c>
      <c r="AH3373">
        <v>2</v>
      </c>
      <c r="AJ3373" s="7">
        <v>141770</v>
      </c>
      <c r="BF3373">
        <v>1</v>
      </c>
      <c r="BI3373">
        <v>1</v>
      </c>
    </row>
    <row r="3374" spans="1:61" x14ac:dyDescent="0.25">
      <c r="A3374" s="7">
        <v>141807</v>
      </c>
      <c r="C3374">
        <v>2</v>
      </c>
      <c r="D3374">
        <v>2</v>
      </c>
      <c r="J3374" s="7">
        <v>141618</v>
      </c>
      <c r="T3374">
        <v>1</v>
      </c>
      <c r="W3374">
        <v>1</v>
      </c>
      <c r="AA3374" s="7">
        <v>141824</v>
      </c>
      <c r="AG3374">
        <v>1</v>
      </c>
      <c r="AH3374">
        <v>1</v>
      </c>
      <c r="AJ3374" s="7">
        <v>141781</v>
      </c>
      <c r="BF3374">
        <v>1</v>
      </c>
      <c r="BI3374">
        <v>1</v>
      </c>
    </row>
    <row r="3375" spans="1:61" x14ac:dyDescent="0.25">
      <c r="A3375" s="7">
        <v>141824</v>
      </c>
      <c r="C3375">
        <v>1</v>
      </c>
      <c r="D3375">
        <v>1</v>
      </c>
      <c r="J3375" s="7">
        <v>141635</v>
      </c>
      <c r="T3375">
        <v>1</v>
      </c>
      <c r="W3375">
        <v>1</v>
      </c>
      <c r="AA3375" s="7">
        <v>141833</v>
      </c>
      <c r="AG3375">
        <v>2</v>
      </c>
      <c r="AH3375">
        <v>2</v>
      </c>
      <c r="AJ3375" s="7">
        <v>141807</v>
      </c>
      <c r="BF3375">
        <v>2</v>
      </c>
      <c r="BI3375">
        <v>2</v>
      </c>
    </row>
    <row r="3376" spans="1:61" x14ac:dyDescent="0.25">
      <c r="A3376" s="7">
        <v>141833</v>
      </c>
      <c r="C3376">
        <v>2</v>
      </c>
      <c r="D3376">
        <v>2</v>
      </c>
      <c r="J3376" s="7">
        <v>141641</v>
      </c>
      <c r="T3376">
        <v>2</v>
      </c>
      <c r="W3376">
        <v>2</v>
      </c>
      <c r="AA3376" s="7">
        <v>141922</v>
      </c>
      <c r="AF3376">
        <v>2</v>
      </c>
      <c r="AH3376">
        <v>2</v>
      </c>
      <c r="AJ3376" s="7">
        <v>141824</v>
      </c>
      <c r="BF3376">
        <v>1</v>
      </c>
      <c r="BI3376">
        <v>1</v>
      </c>
    </row>
    <row r="3377" spans="1:61" x14ac:dyDescent="0.25">
      <c r="A3377" s="7">
        <v>141922</v>
      </c>
      <c r="C3377">
        <v>2</v>
      </c>
      <c r="D3377">
        <v>2</v>
      </c>
      <c r="J3377" s="7">
        <v>141643</v>
      </c>
      <c r="T3377">
        <v>1</v>
      </c>
      <c r="U3377">
        <v>1</v>
      </c>
      <c r="W3377">
        <v>2</v>
      </c>
      <c r="AA3377" s="7">
        <v>141929</v>
      </c>
      <c r="AF3377">
        <v>2</v>
      </c>
      <c r="AH3377">
        <v>2</v>
      </c>
      <c r="AJ3377" s="7">
        <v>141833</v>
      </c>
      <c r="BF3377">
        <v>2</v>
      </c>
      <c r="BI3377">
        <v>2</v>
      </c>
    </row>
    <row r="3378" spans="1:61" x14ac:dyDescent="0.25">
      <c r="A3378" s="7">
        <v>141929</v>
      </c>
      <c r="C3378">
        <v>2</v>
      </c>
      <c r="D3378">
        <v>2</v>
      </c>
      <c r="J3378" s="7">
        <v>141667</v>
      </c>
      <c r="T3378">
        <v>1</v>
      </c>
      <c r="W3378">
        <v>1</v>
      </c>
      <c r="AA3378" s="7">
        <v>141950</v>
      </c>
      <c r="AF3378">
        <v>5</v>
      </c>
      <c r="AH3378">
        <v>5</v>
      </c>
      <c r="AJ3378" s="7">
        <v>141922</v>
      </c>
      <c r="BF3378">
        <v>1</v>
      </c>
      <c r="BH3378">
        <v>1</v>
      </c>
      <c r="BI3378">
        <v>2</v>
      </c>
    </row>
    <row r="3379" spans="1:61" x14ac:dyDescent="0.25">
      <c r="A3379" s="7">
        <v>141950</v>
      </c>
      <c r="C3379">
        <v>5</v>
      </c>
      <c r="D3379">
        <v>5</v>
      </c>
      <c r="J3379" s="7">
        <v>141688</v>
      </c>
      <c r="T3379">
        <v>1</v>
      </c>
      <c r="U3379">
        <v>2</v>
      </c>
      <c r="V3379">
        <v>1</v>
      </c>
      <c r="W3379">
        <v>4</v>
      </c>
      <c r="AA3379" s="7">
        <v>141975</v>
      </c>
      <c r="AF3379">
        <v>1</v>
      </c>
      <c r="AH3379">
        <v>1</v>
      </c>
      <c r="AJ3379" s="7">
        <v>141929</v>
      </c>
      <c r="BF3379">
        <v>2</v>
      </c>
      <c r="BI3379">
        <v>2</v>
      </c>
    </row>
    <row r="3380" spans="1:61" x14ac:dyDescent="0.25">
      <c r="A3380" s="7">
        <v>141975</v>
      </c>
      <c r="C3380">
        <v>1</v>
      </c>
      <c r="D3380">
        <v>1</v>
      </c>
      <c r="J3380" s="7">
        <v>141690</v>
      </c>
      <c r="T3380">
        <v>1</v>
      </c>
      <c r="V3380">
        <v>1</v>
      </c>
      <c r="W3380">
        <v>2</v>
      </c>
      <c r="AA3380" s="7">
        <v>141976</v>
      </c>
      <c r="AF3380">
        <v>1</v>
      </c>
      <c r="AH3380">
        <v>1</v>
      </c>
      <c r="AJ3380" s="7">
        <v>141950</v>
      </c>
      <c r="BF3380">
        <v>2</v>
      </c>
      <c r="BG3380">
        <v>1</v>
      </c>
      <c r="BH3380">
        <v>2</v>
      </c>
      <c r="BI3380">
        <v>5</v>
      </c>
    </row>
    <row r="3381" spans="1:61" x14ac:dyDescent="0.25">
      <c r="A3381" s="7">
        <v>141976</v>
      </c>
      <c r="C3381">
        <v>1</v>
      </c>
      <c r="D3381">
        <v>1</v>
      </c>
      <c r="J3381" s="7">
        <v>141767</v>
      </c>
      <c r="T3381">
        <v>1</v>
      </c>
      <c r="W3381">
        <v>1</v>
      </c>
      <c r="AA3381" s="7">
        <v>141980</v>
      </c>
      <c r="AG3381">
        <v>2</v>
      </c>
      <c r="AH3381">
        <v>2</v>
      </c>
      <c r="AJ3381" s="7">
        <v>141975</v>
      </c>
      <c r="BF3381">
        <v>1</v>
      </c>
      <c r="BI3381">
        <v>1</v>
      </c>
    </row>
    <row r="3382" spans="1:61" x14ac:dyDescent="0.25">
      <c r="A3382" s="7">
        <v>141980</v>
      </c>
      <c r="C3382">
        <v>2</v>
      </c>
      <c r="D3382">
        <v>2</v>
      </c>
      <c r="J3382" s="7">
        <v>141770</v>
      </c>
      <c r="T3382">
        <v>1</v>
      </c>
      <c r="W3382">
        <v>1</v>
      </c>
      <c r="AA3382" s="7">
        <v>142306</v>
      </c>
      <c r="AG3382">
        <v>1</v>
      </c>
      <c r="AH3382">
        <v>1</v>
      </c>
      <c r="AJ3382" s="7">
        <v>141976</v>
      </c>
      <c r="BF3382">
        <v>1</v>
      </c>
      <c r="BI3382">
        <v>1</v>
      </c>
    </row>
    <row r="3383" spans="1:61" x14ac:dyDescent="0.25">
      <c r="A3383" s="7">
        <v>142306</v>
      </c>
      <c r="C3383">
        <v>1</v>
      </c>
      <c r="D3383">
        <v>1</v>
      </c>
      <c r="J3383" s="7">
        <v>141781</v>
      </c>
      <c r="T3383">
        <v>1</v>
      </c>
      <c r="W3383">
        <v>1</v>
      </c>
      <c r="AA3383" s="7">
        <v>142310</v>
      </c>
      <c r="AF3383">
        <v>2</v>
      </c>
      <c r="AH3383">
        <v>2</v>
      </c>
      <c r="AJ3383" s="7">
        <v>141980</v>
      </c>
      <c r="BF3383">
        <v>1</v>
      </c>
      <c r="BG3383">
        <v>1</v>
      </c>
      <c r="BI3383">
        <v>2</v>
      </c>
    </row>
    <row r="3384" spans="1:61" x14ac:dyDescent="0.25">
      <c r="A3384" s="7">
        <v>142310</v>
      </c>
      <c r="C3384">
        <v>2</v>
      </c>
      <c r="D3384">
        <v>2</v>
      </c>
      <c r="J3384" s="7">
        <v>141807</v>
      </c>
      <c r="T3384">
        <v>2</v>
      </c>
      <c r="W3384">
        <v>2</v>
      </c>
      <c r="AA3384" s="7">
        <v>142312</v>
      </c>
      <c r="AG3384">
        <v>1</v>
      </c>
      <c r="AH3384">
        <v>1</v>
      </c>
      <c r="AJ3384" s="7">
        <v>142306</v>
      </c>
      <c r="BF3384">
        <v>1</v>
      </c>
      <c r="BI3384">
        <v>1</v>
      </c>
    </row>
    <row r="3385" spans="1:61" x14ac:dyDescent="0.25">
      <c r="A3385" s="7">
        <v>142312</v>
      </c>
      <c r="C3385">
        <v>1</v>
      </c>
      <c r="D3385">
        <v>1</v>
      </c>
      <c r="J3385" s="7">
        <v>141824</v>
      </c>
      <c r="T3385">
        <v>1</v>
      </c>
      <c r="W3385">
        <v>1</v>
      </c>
      <c r="AA3385" s="7">
        <v>142321</v>
      </c>
      <c r="AD3385">
        <v>1</v>
      </c>
      <c r="AH3385">
        <v>1</v>
      </c>
      <c r="AJ3385" s="7">
        <v>142310</v>
      </c>
      <c r="BF3385">
        <v>2</v>
      </c>
      <c r="BI3385">
        <v>2</v>
      </c>
    </row>
    <row r="3386" spans="1:61" x14ac:dyDescent="0.25">
      <c r="A3386" s="7">
        <v>142321</v>
      </c>
      <c r="C3386">
        <v>1</v>
      </c>
      <c r="D3386">
        <v>1</v>
      </c>
      <c r="J3386" s="7">
        <v>141833</v>
      </c>
      <c r="T3386">
        <v>2</v>
      </c>
      <c r="W3386">
        <v>2</v>
      </c>
      <c r="AA3386" s="7">
        <v>142362</v>
      </c>
      <c r="AG3386">
        <v>3</v>
      </c>
      <c r="AH3386">
        <v>3</v>
      </c>
      <c r="AJ3386" s="7">
        <v>142312</v>
      </c>
      <c r="BF3386">
        <v>1</v>
      </c>
      <c r="BI3386">
        <v>1</v>
      </c>
    </row>
    <row r="3387" spans="1:61" x14ac:dyDescent="0.25">
      <c r="A3387" s="7">
        <v>142362</v>
      </c>
      <c r="C3387">
        <v>3</v>
      </c>
      <c r="D3387">
        <v>3</v>
      </c>
      <c r="J3387" s="7">
        <v>141922</v>
      </c>
      <c r="T3387">
        <v>1</v>
      </c>
      <c r="V3387">
        <v>1</v>
      </c>
      <c r="W3387">
        <v>2</v>
      </c>
      <c r="AA3387" s="7">
        <v>142494</v>
      </c>
      <c r="AG3387">
        <v>2</v>
      </c>
      <c r="AH3387">
        <v>2</v>
      </c>
      <c r="AJ3387" s="7">
        <v>142321</v>
      </c>
      <c r="BF3387">
        <v>1</v>
      </c>
      <c r="BI3387">
        <v>1</v>
      </c>
    </row>
    <row r="3388" spans="1:61" x14ac:dyDescent="0.25">
      <c r="A3388" s="7">
        <v>142494</v>
      </c>
      <c r="C3388">
        <v>2</v>
      </c>
      <c r="D3388">
        <v>2</v>
      </c>
      <c r="J3388" s="7">
        <v>141929</v>
      </c>
      <c r="T3388">
        <v>2</v>
      </c>
      <c r="W3388">
        <v>2</v>
      </c>
      <c r="AA3388" s="7">
        <v>142572</v>
      </c>
      <c r="AD3388">
        <v>1</v>
      </c>
      <c r="AH3388">
        <v>1</v>
      </c>
      <c r="AJ3388" s="7">
        <v>142362</v>
      </c>
      <c r="BG3388">
        <v>2</v>
      </c>
      <c r="BH3388">
        <v>1</v>
      </c>
      <c r="BI3388">
        <v>3</v>
      </c>
    </row>
    <row r="3389" spans="1:61" x14ac:dyDescent="0.25">
      <c r="A3389" s="7">
        <v>142572</v>
      </c>
      <c r="C3389">
        <v>1</v>
      </c>
      <c r="D3389">
        <v>1</v>
      </c>
      <c r="J3389" s="7">
        <v>141950</v>
      </c>
      <c r="T3389">
        <v>2</v>
      </c>
      <c r="U3389">
        <v>1</v>
      </c>
      <c r="V3389">
        <v>2</v>
      </c>
      <c r="W3389">
        <v>5</v>
      </c>
      <c r="AA3389" s="7">
        <v>142646</v>
      </c>
      <c r="AG3389">
        <v>4</v>
      </c>
      <c r="AH3389">
        <v>4</v>
      </c>
      <c r="AJ3389" s="7">
        <v>142494</v>
      </c>
      <c r="BF3389">
        <v>2</v>
      </c>
      <c r="BI3389">
        <v>2</v>
      </c>
    </row>
    <row r="3390" spans="1:61" x14ac:dyDescent="0.25">
      <c r="A3390" s="7">
        <v>142646</v>
      </c>
      <c r="C3390">
        <v>4</v>
      </c>
      <c r="D3390">
        <v>4</v>
      </c>
      <c r="J3390" s="7">
        <v>141975</v>
      </c>
      <c r="T3390">
        <v>1</v>
      </c>
      <c r="W3390">
        <v>1</v>
      </c>
      <c r="AA3390" s="7">
        <v>142875</v>
      </c>
      <c r="AG3390">
        <v>2</v>
      </c>
      <c r="AH3390">
        <v>2</v>
      </c>
      <c r="AJ3390" s="7">
        <v>142572</v>
      </c>
      <c r="BF3390">
        <v>1</v>
      </c>
      <c r="BI3390">
        <v>1</v>
      </c>
    </row>
    <row r="3391" spans="1:61" x14ac:dyDescent="0.25">
      <c r="A3391" s="7">
        <v>142875</v>
      </c>
      <c r="C3391">
        <v>2</v>
      </c>
      <c r="D3391">
        <v>2</v>
      </c>
      <c r="J3391" s="7">
        <v>141976</v>
      </c>
      <c r="T3391">
        <v>1</v>
      </c>
      <c r="W3391">
        <v>1</v>
      </c>
      <c r="AA3391" s="7">
        <v>142913</v>
      </c>
      <c r="AG3391">
        <v>2</v>
      </c>
      <c r="AH3391">
        <v>2</v>
      </c>
      <c r="AJ3391" s="7">
        <v>142646</v>
      </c>
      <c r="BF3391">
        <v>1</v>
      </c>
      <c r="BG3391">
        <v>1</v>
      </c>
      <c r="BH3391">
        <v>2</v>
      </c>
      <c r="BI3391">
        <v>4</v>
      </c>
    </row>
    <row r="3392" spans="1:61" x14ac:dyDescent="0.25">
      <c r="A3392" s="7">
        <v>142913</v>
      </c>
      <c r="C3392">
        <v>2</v>
      </c>
      <c r="D3392">
        <v>2</v>
      </c>
      <c r="J3392" s="7">
        <v>141980</v>
      </c>
      <c r="T3392">
        <v>1</v>
      </c>
      <c r="U3392">
        <v>1</v>
      </c>
      <c r="W3392">
        <v>2</v>
      </c>
      <c r="AA3392" s="7">
        <v>142930</v>
      </c>
      <c r="AF3392">
        <v>2</v>
      </c>
      <c r="AH3392">
        <v>2</v>
      </c>
      <c r="AJ3392" s="7">
        <v>142875</v>
      </c>
      <c r="BF3392">
        <v>1</v>
      </c>
      <c r="BG3392">
        <v>1</v>
      </c>
      <c r="BI3392">
        <v>2</v>
      </c>
    </row>
    <row r="3393" spans="1:61" x14ac:dyDescent="0.25">
      <c r="A3393" s="7">
        <v>142930</v>
      </c>
      <c r="C3393">
        <v>2</v>
      </c>
      <c r="D3393">
        <v>2</v>
      </c>
      <c r="J3393" s="7">
        <v>142306</v>
      </c>
      <c r="T3393">
        <v>1</v>
      </c>
      <c r="W3393">
        <v>1</v>
      </c>
      <c r="AA3393" s="7">
        <v>142954</v>
      </c>
      <c r="AG3393">
        <v>1</v>
      </c>
      <c r="AH3393">
        <v>1</v>
      </c>
      <c r="AJ3393" s="7">
        <v>142913</v>
      </c>
      <c r="BF3393">
        <v>2</v>
      </c>
      <c r="BI3393">
        <v>2</v>
      </c>
    </row>
    <row r="3394" spans="1:61" x14ac:dyDescent="0.25">
      <c r="A3394" s="7">
        <v>142954</v>
      </c>
      <c r="C3394">
        <v>1</v>
      </c>
      <c r="D3394">
        <v>1</v>
      </c>
      <c r="J3394" s="7">
        <v>142310</v>
      </c>
      <c r="T3394">
        <v>2</v>
      </c>
      <c r="W3394">
        <v>2</v>
      </c>
      <c r="AA3394" s="7">
        <v>142968</v>
      </c>
      <c r="AF3394">
        <v>1</v>
      </c>
      <c r="AH3394">
        <v>1</v>
      </c>
      <c r="AJ3394" s="7">
        <v>142930</v>
      </c>
      <c r="BF3394">
        <v>1</v>
      </c>
      <c r="BG3394">
        <v>1</v>
      </c>
      <c r="BI3394">
        <v>2</v>
      </c>
    </row>
    <row r="3395" spans="1:61" x14ac:dyDescent="0.25">
      <c r="A3395" s="7">
        <v>142968</v>
      </c>
      <c r="C3395">
        <v>1</v>
      </c>
      <c r="D3395">
        <v>1</v>
      </c>
      <c r="J3395" s="7">
        <v>142312</v>
      </c>
      <c r="T3395">
        <v>1</v>
      </c>
      <c r="W3395">
        <v>1</v>
      </c>
      <c r="AA3395" s="7">
        <v>143302</v>
      </c>
      <c r="AF3395">
        <v>4</v>
      </c>
      <c r="AH3395">
        <v>4</v>
      </c>
      <c r="AJ3395" s="7">
        <v>142954</v>
      </c>
      <c r="BF3395">
        <v>1</v>
      </c>
      <c r="BI3395">
        <v>1</v>
      </c>
    </row>
    <row r="3396" spans="1:61" x14ac:dyDescent="0.25">
      <c r="A3396" s="7">
        <v>143302</v>
      </c>
      <c r="C3396">
        <v>4</v>
      </c>
      <c r="D3396">
        <v>4</v>
      </c>
      <c r="J3396" s="7">
        <v>142321</v>
      </c>
      <c r="T3396">
        <v>1</v>
      </c>
      <c r="W3396">
        <v>1</v>
      </c>
      <c r="AA3396" s="7">
        <v>143307</v>
      </c>
      <c r="AG3396">
        <v>1</v>
      </c>
      <c r="AH3396">
        <v>1</v>
      </c>
      <c r="AJ3396" s="7">
        <v>142968</v>
      </c>
      <c r="BF3396">
        <v>1</v>
      </c>
      <c r="BI3396">
        <v>1</v>
      </c>
    </row>
    <row r="3397" spans="1:61" x14ac:dyDescent="0.25">
      <c r="A3397" s="7">
        <v>143307</v>
      </c>
      <c r="C3397">
        <v>1</v>
      </c>
      <c r="D3397">
        <v>1</v>
      </c>
      <c r="J3397" s="7">
        <v>142362</v>
      </c>
      <c r="U3397">
        <v>2</v>
      </c>
      <c r="V3397">
        <v>1</v>
      </c>
      <c r="W3397">
        <v>3</v>
      </c>
      <c r="AA3397" s="7">
        <v>143329</v>
      </c>
      <c r="AF3397">
        <v>1</v>
      </c>
      <c r="AH3397">
        <v>1</v>
      </c>
      <c r="AJ3397" s="7">
        <v>143302</v>
      </c>
      <c r="BF3397">
        <v>2</v>
      </c>
      <c r="BG3397">
        <v>1</v>
      </c>
      <c r="BH3397">
        <v>1</v>
      </c>
      <c r="BI3397">
        <v>4</v>
      </c>
    </row>
    <row r="3398" spans="1:61" x14ac:dyDescent="0.25">
      <c r="A3398" s="7">
        <v>143329</v>
      </c>
      <c r="C3398">
        <v>1</v>
      </c>
      <c r="D3398">
        <v>1</v>
      </c>
      <c r="J3398" s="7">
        <v>142494</v>
      </c>
      <c r="T3398">
        <v>2</v>
      </c>
      <c r="W3398">
        <v>2</v>
      </c>
      <c r="AA3398" s="7">
        <v>143366</v>
      </c>
      <c r="AG3398">
        <v>1</v>
      </c>
      <c r="AH3398">
        <v>1</v>
      </c>
      <c r="AJ3398" s="7">
        <v>143307</v>
      </c>
      <c r="BF3398">
        <v>1</v>
      </c>
      <c r="BI3398">
        <v>1</v>
      </c>
    </row>
    <row r="3399" spans="1:61" x14ac:dyDescent="0.25">
      <c r="A3399" s="7">
        <v>143366</v>
      </c>
      <c r="C3399">
        <v>1</v>
      </c>
      <c r="D3399">
        <v>1</v>
      </c>
      <c r="J3399" s="7">
        <v>142572</v>
      </c>
      <c r="T3399">
        <v>1</v>
      </c>
      <c r="W3399">
        <v>1</v>
      </c>
      <c r="AA3399" s="7">
        <v>143400</v>
      </c>
      <c r="AG3399">
        <v>3</v>
      </c>
      <c r="AH3399">
        <v>3</v>
      </c>
      <c r="AJ3399" s="7">
        <v>143329</v>
      </c>
      <c r="BF3399">
        <v>1</v>
      </c>
      <c r="BI3399">
        <v>1</v>
      </c>
    </row>
    <row r="3400" spans="1:61" x14ac:dyDescent="0.25">
      <c r="A3400" s="7">
        <v>143400</v>
      </c>
      <c r="C3400">
        <v>3</v>
      </c>
      <c r="D3400">
        <v>3</v>
      </c>
      <c r="J3400" s="7">
        <v>142646</v>
      </c>
      <c r="T3400">
        <v>1</v>
      </c>
      <c r="U3400">
        <v>1</v>
      </c>
      <c r="V3400">
        <v>2</v>
      </c>
      <c r="W3400">
        <v>4</v>
      </c>
      <c r="AA3400" s="7">
        <v>143446</v>
      </c>
      <c r="AG3400">
        <v>4</v>
      </c>
      <c r="AH3400">
        <v>4</v>
      </c>
      <c r="AJ3400" s="7">
        <v>143366</v>
      </c>
      <c r="BF3400">
        <v>1</v>
      </c>
      <c r="BI3400">
        <v>1</v>
      </c>
    </row>
    <row r="3401" spans="1:61" x14ac:dyDescent="0.25">
      <c r="A3401" s="7">
        <v>143446</v>
      </c>
      <c r="C3401">
        <v>4</v>
      </c>
      <c r="D3401">
        <v>4</v>
      </c>
      <c r="J3401" s="7">
        <v>142875</v>
      </c>
      <c r="T3401">
        <v>1</v>
      </c>
      <c r="U3401">
        <v>1</v>
      </c>
      <c r="W3401">
        <v>2</v>
      </c>
      <c r="AA3401" s="7">
        <v>143451</v>
      </c>
      <c r="AG3401">
        <v>1</v>
      </c>
      <c r="AH3401">
        <v>1</v>
      </c>
      <c r="AJ3401" s="7">
        <v>143400</v>
      </c>
      <c r="BF3401">
        <v>1</v>
      </c>
      <c r="BG3401">
        <v>2</v>
      </c>
      <c r="BI3401">
        <v>3</v>
      </c>
    </row>
    <row r="3402" spans="1:61" x14ac:dyDescent="0.25">
      <c r="A3402" s="7">
        <v>143451</v>
      </c>
      <c r="C3402">
        <v>1</v>
      </c>
      <c r="D3402">
        <v>1</v>
      </c>
      <c r="J3402" s="7">
        <v>142913</v>
      </c>
      <c r="T3402">
        <v>2</v>
      </c>
      <c r="W3402">
        <v>2</v>
      </c>
      <c r="AA3402" s="7">
        <v>143487</v>
      </c>
      <c r="AG3402">
        <v>1</v>
      </c>
      <c r="AH3402">
        <v>1</v>
      </c>
      <c r="AJ3402" s="7">
        <v>143446</v>
      </c>
      <c r="BF3402">
        <v>3</v>
      </c>
      <c r="BG3402">
        <v>1</v>
      </c>
      <c r="BI3402">
        <v>4</v>
      </c>
    </row>
    <row r="3403" spans="1:61" x14ac:dyDescent="0.25">
      <c r="A3403" s="7">
        <v>143487</v>
      </c>
      <c r="C3403">
        <v>1</v>
      </c>
      <c r="D3403">
        <v>1</v>
      </c>
      <c r="J3403" s="7">
        <v>142930</v>
      </c>
      <c r="T3403">
        <v>1</v>
      </c>
      <c r="U3403">
        <v>1</v>
      </c>
      <c r="W3403">
        <v>2</v>
      </c>
      <c r="AA3403" s="7">
        <v>143507</v>
      </c>
      <c r="AG3403">
        <v>2</v>
      </c>
      <c r="AH3403">
        <v>2</v>
      </c>
      <c r="AJ3403" s="7">
        <v>143451</v>
      </c>
      <c r="BF3403">
        <v>1</v>
      </c>
      <c r="BI3403">
        <v>1</v>
      </c>
    </row>
    <row r="3404" spans="1:61" x14ac:dyDescent="0.25">
      <c r="A3404" s="7">
        <v>143507</v>
      </c>
      <c r="C3404">
        <v>2</v>
      </c>
      <c r="D3404">
        <v>2</v>
      </c>
      <c r="J3404" s="7">
        <v>142954</v>
      </c>
      <c r="T3404">
        <v>1</v>
      </c>
      <c r="W3404">
        <v>1</v>
      </c>
      <c r="AA3404" s="7">
        <v>143519</v>
      </c>
      <c r="AG3404">
        <v>1</v>
      </c>
      <c r="AH3404">
        <v>1</v>
      </c>
      <c r="AJ3404" s="7">
        <v>143487</v>
      </c>
      <c r="BF3404">
        <v>1</v>
      </c>
      <c r="BI3404">
        <v>1</v>
      </c>
    </row>
    <row r="3405" spans="1:61" x14ac:dyDescent="0.25">
      <c r="A3405" s="7">
        <v>143519</v>
      </c>
      <c r="C3405">
        <v>1</v>
      </c>
      <c r="D3405">
        <v>1</v>
      </c>
      <c r="J3405" s="7">
        <v>142968</v>
      </c>
      <c r="T3405">
        <v>1</v>
      </c>
      <c r="W3405">
        <v>1</v>
      </c>
      <c r="AA3405" s="7">
        <v>143557</v>
      </c>
      <c r="AD3405">
        <v>1</v>
      </c>
      <c r="AH3405">
        <v>1</v>
      </c>
      <c r="AJ3405" s="7">
        <v>143507</v>
      </c>
      <c r="BG3405">
        <v>1</v>
      </c>
      <c r="BH3405">
        <v>1</v>
      </c>
      <c r="BI3405">
        <v>2</v>
      </c>
    </row>
    <row r="3406" spans="1:61" x14ac:dyDescent="0.25">
      <c r="A3406" s="7">
        <v>143557</v>
      </c>
      <c r="C3406">
        <v>1</v>
      </c>
      <c r="D3406">
        <v>1</v>
      </c>
      <c r="J3406" s="7">
        <v>143302</v>
      </c>
      <c r="T3406">
        <v>2</v>
      </c>
      <c r="U3406">
        <v>1</v>
      </c>
      <c r="V3406">
        <v>1</v>
      </c>
      <c r="W3406">
        <v>4</v>
      </c>
      <c r="AA3406" s="7">
        <v>143570</v>
      </c>
      <c r="AF3406">
        <v>1</v>
      </c>
      <c r="AH3406">
        <v>1</v>
      </c>
      <c r="AJ3406" s="7">
        <v>143519</v>
      </c>
      <c r="BF3406">
        <v>1</v>
      </c>
      <c r="BI3406">
        <v>1</v>
      </c>
    </row>
    <row r="3407" spans="1:61" x14ac:dyDescent="0.25">
      <c r="A3407" s="7">
        <v>143570</v>
      </c>
      <c r="C3407">
        <v>1</v>
      </c>
      <c r="D3407">
        <v>1</v>
      </c>
      <c r="J3407" s="7">
        <v>143307</v>
      </c>
      <c r="T3407">
        <v>1</v>
      </c>
      <c r="W3407">
        <v>1</v>
      </c>
      <c r="AA3407" s="7">
        <v>143572</v>
      </c>
      <c r="AG3407">
        <v>3</v>
      </c>
      <c r="AH3407">
        <v>3</v>
      </c>
      <c r="AJ3407" s="7">
        <v>143557</v>
      </c>
      <c r="BF3407">
        <v>1</v>
      </c>
      <c r="BI3407">
        <v>1</v>
      </c>
    </row>
    <row r="3408" spans="1:61" x14ac:dyDescent="0.25">
      <c r="A3408" s="7">
        <v>143572</v>
      </c>
      <c r="C3408">
        <v>3</v>
      </c>
      <c r="D3408">
        <v>3</v>
      </c>
      <c r="J3408" s="7">
        <v>143329</v>
      </c>
      <c r="T3408">
        <v>1</v>
      </c>
      <c r="W3408">
        <v>1</v>
      </c>
      <c r="AA3408" s="7">
        <v>143573</v>
      </c>
      <c r="AF3408">
        <v>3</v>
      </c>
      <c r="AH3408">
        <v>3</v>
      </c>
      <c r="AJ3408" s="7">
        <v>143570</v>
      </c>
      <c r="BF3408">
        <v>1</v>
      </c>
      <c r="BI3408">
        <v>1</v>
      </c>
    </row>
    <row r="3409" spans="1:61" x14ac:dyDescent="0.25">
      <c r="A3409" s="7">
        <v>143573</v>
      </c>
      <c r="C3409">
        <v>3</v>
      </c>
      <c r="D3409">
        <v>3</v>
      </c>
      <c r="J3409" s="7">
        <v>143366</v>
      </c>
      <c r="T3409">
        <v>1</v>
      </c>
      <c r="W3409">
        <v>1</v>
      </c>
      <c r="AA3409" s="7">
        <v>143761</v>
      </c>
      <c r="AG3409">
        <v>1</v>
      </c>
      <c r="AH3409">
        <v>1</v>
      </c>
      <c r="AJ3409" s="7">
        <v>143572</v>
      </c>
      <c r="BF3409">
        <v>3</v>
      </c>
      <c r="BI3409">
        <v>3</v>
      </c>
    </row>
    <row r="3410" spans="1:61" x14ac:dyDescent="0.25">
      <c r="A3410" s="7">
        <v>143761</v>
      </c>
      <c r="C3410">
        <v>1</v>
      </c>
      <c r="D3410">
        <v>1</v>
      </c>
      <c r="J3410" s="7">
        <v>143400</v>
      </c>
      <c r="T3410">
        <v>1</v>
      </c>
      <c r="U3410">
        <v>2</v>
      </c>
      <c r="W3410">
        <v>3</v>
      </c>
      <c r="AA3410" s="7">
        <v>143772</v>
      </c>
      <c r="AG3410">
        <v>1</v>
      </c>
      <c r="AH3410">
        <v>1</v>
      </c>
      <c r="AJ3410" s="7">
        <v>143573</v>
      </c>
      <c r="BF3410">
        <v>2</v>
      </c>
      <c r="BG3410">
        <v>1</v>
      </c>
      <c r="BI3410">
        <v>3</v>
      </c>
    </row>
    <row r="3411" spans="1:61" x14ac:dyDescent="0.25">
      <c r="A3411" s="7">
        <v>143772</v>
      </c>
      <c r="C3411">
        <v>1</v>
      </c>
      <c r="D3411">
        <v>1</v>
      </c>
      <c r="J3411" s="7">
        <v>143446</v>
      </c>
      <c r="T3411">
        <v>3</v>
      </c>
      <c r="U3411">
        <v>1</v>
      </c>
      <c r="W3411">
        <v>4</v>
      </c>
      <c r="AA3411" s="7">
        <v>143773</v>
      </c>
      <c r="AF3411">
        <v>3</v>
      </c>
      <c r="AH3411">
        <v>3</v>
      </c>
      <c r="AJ3411" s="7">
        <v>143761</v>
      </c>
      <c r="BF3411">
        <v>1</v>
      </c>
      <c r="BI3411">
        <v>1</v>
      </c>
    </row>
    <row r="3412" spans="1:61" x14ac:dyDescent="0.25">
      <c r="A3412" s="7">
        <v>143773</v>
      </c>
      <c r="C3412">
        <v>3</v>
      </c>
      <c r="D3412">
        <v>3</v>
      </c>
      <c r="J3412" s="7">
        <v>143451</v>
      </c>
      <c r="T3412">
        <v>1</v>
      </c>
      <c r="W3412">
        <v>1</v>
      </c>
      <c r="AA3412" s="7">
        <v>143778</v>
      </c>
      <c r="AG3412">
        <v>1</v>
      </c>
      <c r="AH3412">
        <v>1</v>
      </c>
      <c r="AJ3412" s="7">
        <v>143772</v>
      </c>
      <c r="BF3412">
        <v>1</v>
      </c>
      <c r="BI3412">
        <v>1</v>
      </c>
    </row>
    <row r="3413" spans="1:61" x14ac:dyDescent="0.25">
      <c r="A3413" s="7">
        <v>143778</v>
      </c>
      <c r="C3413">
        <v>1</v>
      </c>
      <c r="D3413">
        <v>1</v>
      </c>
      <c r="J3413" s="7">
        <v>143487</v>
      </c>
      <c r="T3413">
        <v>1</v>
      </c>
      <c r="W3413">
        <v>1</v>
      </c>
      <c r="AA3413" s="7">
        <v>143800</v>
      </c>
      <c r="AG3413">
        <v>5</v>
      </c>
      <c r="AH3413">
        <v>5</v>
      </c>
      <c r="AJ3413" s="7">
        <v>143773</v>
      </c>
      <c r="BF3413">
        <v>3</v>
      </c>
      <c r="BI3413">
        <v>3</v>
      </c>
    </row>
    <row r="3414" spans="1:61" x14ac:dyDescent="0.25">
      <c r="A3414" s="7">
        <v>143800</v>
      </c>
      <c r="C3414">
        <v>5</v>
      </c>
      <c r="D3414">
        <v>5</v>
      </c>
      <c r="J3414" s="7">
        <v>143507</v>
      </c>
      <c r="U3414">
        <v>1</v>
      </c>
      <c r="V3414">
        <v>1</v>
      </c>
      <c r="W3414">
        <v>2</v>
      </c>
      <c r="AA3414" s="7">
        <v>143810</v>
      </c>
      <c r="AG3414">
        <v>3</v>
      </c>
      <c r="AH3414">
        <v>3</v>
      </c>
      <c r="AJ3414" s="7">
        <v>143778</v>
      </c>
      <c r="BF3414">
        <v>1</v>
      </c>
      <c r="BI3414">
        <v>1</v>
      </c>
    </row>
    <row r="3415" spans="1:61" x14ac:dyDescent="0.25">
      <c r="A3415" s="7">
        <v>143810</v>
      </c>
      <c r="C3415">
        <v>3</v>
      </c>
      <c r="D3415">
        <v>3</v>
      </c>
      <c r="J3415" s="7">
        <v>143519</v>
      </c>
      <c r="T3415">
        <v>1</v>
      </c>
      <c r="W3415">
        <v>1</v>
      </c>
      <c r="AA3415" s="7">
        <v>143870</v>
      </c>
      <c r="AF3415">
        <v>3</v>
      </c>
      <c r="AH3415">
        <v>3</v>
      </c>
      <c r="AJ3415" s="7">
        <v>143800</v>
      </c>
      <c r="BF3415">
        <v>1</v>
      </c>
      <c r="BG3415">
        <v>3</v>
      </c>
      <c r="BH3415">
        <v>1</v>
      </c>
      <c r="BI3415">
        <v>5</v>
      </c>
    </row>
    <row r="3416" spans="1:61" x14ac:dyDescent="0.25">
      <c r="A3416" s="7">
        <v>143870</v>
      </c>
      <c r="C3416">
        <v>3</v>
      </c>
      <c r="D3416">
        <v>3</v>
      </c>
      <c r="J3416" s="7">
        <v>143557</v>
      </c>
      <c r="T3416">
        <v>1</v>
      </c>
      <c r="W3416">
        <v>1</v>
      </c>
      <c r="AA3416" s="7">
        <v>143940</v>
      </c>
      <c r="AD3416">
        <v>1</v>
      </c>
      <c r="AH3416">
        <v>1</v>
      </c>
      <c r="AJ3416" s="7">
        <v>143810</v>
      </c>
      <c r="BF3416">
        <v>1</v>
      </c>
      <c r="BG3416">
        <v>1</v>
      </c>
      <c r="BH3416">
        <v>1</v>
      </c>
      <c r="BI3416">
        <v>3</v>
      </c>
    </row>
    <row r="3417" spans="1:61" x14ac:dyDescent="0.25">
      <c r="A3417" s="7">
        <v>143940</v>
      </c>
      <c r="C3417">
        <v>1</v>
      </c>
      <c r="D3417">
        <v>1</v>
      </c>
      <c r="J3417" s="7">
        <v>143570</v>
      </c>
      <c r="T3417">
        <v>1</v>
      </c>
      <c r="W3417">
        <v>1</v>
      </c>
      <c r="AA3417" s="7">
        <v>143980</v>
      </c>
      <c r="AD3417">
        <v>1</v>
      </c>
      <c r="AH3417">
        <v>1</v>
      </c>
      <c r="AJ3417" s="7">
        <v>143870</v>
      </c>
      <c r="BF3417">
        <v>2</v>
      </c>
      <c r="BG3417">
        <v>1</v>
      </c>
      <c r="BI3417">
        <v>3</v>
      </c>
    </row>
    <row r="3418" spans="1:61" x14ac:dyDescent="0.25">
      <c r="A3418" s="7">
        <v>143980</v>
      </c>
      <c r="C3418">
        <v>1</v>
      </c>
      <c r="D3418">
        <v>1</v>
      </c>
      <c r="J3418" s="7">
        <v>143572</v>
      </c>
      <c r="T3418">
        <v>3</v>
      </c>
      <c r="W3418">
        <v>3</v>
      </c>
      <c r="AA3418" s="7">
        <v>144010</v>
      </c>
      <c r="AD3418">
        <v>5</v>
      </c>
      <c r="AH3418">
        <v>5</v>
      </c>
      <c r="AJ3418" s="7">
        <v>143940</v>
      </c>
      <c r="BF3418">
        <v>1</v>
      </c>
      <c r="BI3418">
        <v>1</v>
      </c>
    </row>
    <row r="3419" spans="1:61" x14ac:dyDescent="0.25">
      <c r="A3419" s="7">
        <v>144010</v>
      </c>
      <c r="C3419">
        <v>5</v>
      </c>
      <c r="D3419">
        <v>5</v>
      </c>
      <c r="J3419" s="7">
        <v>143573</v>
      </c>
      <c r="T3419">
        <v>2</v>
      </c>
      <c r="U3419">
        <v>1</v>
      </c>
      <c r="W3419">
        <v>3</v>
      </c>
      <c r="AA3419" s="7">
        <v>144015</v>
      </c>
      <c r="AF3419">
        <v>1</v>
      </c>
      <c r="AH3419">
        <v>1</v>
      </c>
      <c r="AJ3419" s="7">
        <v>143980</v>
      </c>
      <c r="BF3419">
        <v>1</v>
      </c>
      <c r="BI3419">
        <v>1</v>
      </c>
    </row>
    <row r="3420" spans="1:61" x14ac:dyDescent="0.25">
      <c r="A3420" s="7">
        <v>144015</v>
      </c>
      <c r="C3420">
        <v>1</v>
      </c>
      <c r="D3420">
        <v>1</v>
      </c>
      <c r="J3420" s="7">
        <v>143761</v>
      </c>
      <c r="T3420">
        <v>1</v>
      </c>
      <c r="W3420">
        <v>1</v>
      </c>
      <c r="AA3420" s="7">
        <v>144024</v>
      </c>
      <c r="AD3420">
        <v>1</v>
      </c>
      <c r="AH3420">
        <v>1</v>
      </c>
      <c r="AJ3420" s="7">
        <v>144010</v>
      </c>
      <c r="BF3420">
        <v>3</v>
      </c>
      <c r="BG3420">
        <v>1</v>
      </c>
      <c r="BH3420">
        <v>1</v>
      </c>
      <c r="BI3420">
        <v>5</v>
      </c>
    </row>
    <row r="3421" spans="1:61" x14ac:dyDescent="0.25">
      <c r="A3421" s="7">
        <v>144024</v>
      </c>
      <c r="C3421">
        <v>1</v>
      </c>
      <c r="D3421">
        <v>1</v>
      </c>
      <c r="J3421" s="7">
        <v>143772</v>
      </c>
      <c r="T3421">
        <v>1</v>
      </c>
      <c r="W3421">
        <v>1</v>
      </c>
      <c r="AA3421" s="7">
        <v>144026</v>
      </c>
      <c r="AG3421">
        <v>2</v>
      </c>
      <c r="AH3421">
        <v>2</v>
      </c>
      <c r="AJ3421" s="7">
        <v>144015</v>
      </c>
      <c r="BF3421">
        <v>1</v>
      </c>
      <c r="BI3421">
        <v>1</v>
      </c>
    </row>
    <row r="3422" spans="1:61" x14ac:dyDescent="0.25">
      <c r="A3422" s="7">
        <v>144026</v>
      </c>
      <c r="C3422">
        <v>2</v>
      </c>
      <c r="D3422">
        <v>2</v>
      </c>
      <c r="J3422" s="7">
        <v>143773</v>
      </c>
      <c r="T3422">
        <v>3</v>
      </c>
      <c r="W3422">
        <v>3</v>
      </c>
      <c r="AA3422" s="7">
        <v>144033</v>
      </c>
      <c r="AF3422">
        <v>1</v>
      </c>
      <c r="AH3422">
        <v>1</v>
      </c>
      <c r="AJ3422" s="7">
        <v>144024</v>
      </c>
      <c r="BF3422">
        <v>1</v>
      </c>
      <c r="BI3422">
        <v>1</v>
      </c>
    </row>
    <row r="3423" spans="1:61" x14ac:dyDescent="0.25">
      <c r="A3423" s="7">
        <v>144033</v>
      </c>
      <c r="C3423">
        <v>1</v>
      </c>
      <c r="D3423">
        <v>1</v>
      </c>
      <c r="J3423" s="7">
        <v>143778</v>
      </c>
      <c r="T3423">
        <v>1</v>
      </c>
      <c r="W3423">
        <v>1</v>
      </c>
      <c r="AA3423" s="7">
        <v>144059</v>
      </c>
      <c r="AG3423">
        <v>1</v>
      </c>
      <c r="AH3423">
        <v>1</v>
      </c>
      <c r="AJ3423" s="7">
        <v>144026</v>
      </c>
      <c r="BF3423">
        <v>2</v>
      </c>
      <c r="BI3423">
        <v>2</v>
      </c>
    </row>
    <row r="3424" spans="1:61" x14ac:dyDescent="0.25">
      <c r="A3424" s="7">
        <v>144059</v>
      </c>
      <c r="C3424">
        <v>1</v>
      </c>
      <c r="D3424">
        <v>1</v>
      </c>
      <c r="J3424" s="7">
        <v>143800</v>
      </c>
      <c r="T3424">
        <v>1</v>
      </c>
      <c r="U3424">
        <v>3</v>
      </c>
      <c r="V3424">
        <v>1</v>
      </c>
      <c r="W3424">
        <v>5</v>
      </c>
      <c r="AA3424" s="7">
        <v>144067</v>
      </c>
      <c r="AD3424">
        <v>1</v>
      </c>
      <c r="AH3424">
        <v>1</v>
      </c>
      <c r="AJ3424" s="7">
        <v>144033</v>
      </c>
      <c r="BF3424">
        <v>1</v>
      </c>
      <c r="BI3424">
        <v>1</v>
      </c>
    </row>
    <row r="3425" spans="1:61" x14ac:dyDescent="0.25">
      <c r="A3425" s="7">
        <v>144067</v>
      </c>
      <c r="C3425">
        <v>1</v>
      </c>
      <c r="D3425">
        <v>1</v>
      </c>
      <c r="J3425" s="7">
        <v>143810</v>
      </c>
      <c r="T3425">
        <v>1</v>
      </c>
      <c r="U3425">
        <v>1</v>
      </c>
      <c r="V3425">
        <v>1</v>
      </c>
      <c r="W3425">
        <v>3</v>
      </c>
      <c r="AA3425" s="7">
        <v>144094</v>
      </c>
      <c r="AG3425">
        <v>1</v>
      </c>
      <c r="AH3425">
        <v>1</v>
      </c>
      <c r="AJ3425" s="7">
        <v>144059</v>
      </c>
      <c r="BF3425">
        <v>1</v>
      </c>
      <c r="BI3425">
        <v>1</v>
      </c>
    </row>
    <row r="3426" spans="1:61" x14ac:dyDescent="0.25">
      <c r="A3426" s="7">
        <v>144094</v>
      </c>
      <c r="C3426">
        <v>1</v>
      </c>
      <c r="D3426">
        <v>1</v>
      </c>
      <c r="J3426" s="7">
        <v>143870</v>
      </c>
      <c r="T3426">
        <v>2</v>
      </c>
      <c r="U3426">
        <v>1</v>
      </c>
      <c r="W3426">
        <v>3</v>
      </c>
      <c r="AA3426" s="7">
        <v>144107</v>
      </c>
      <c r="AG3426">
        <v>2</v>
      </c>
      <c r="AH3426">
        <v>2</v>
      </c>
      <c r="AJ3426" s="7">
        <v>144067</v>
      </c>
      <c r="BG3426">
        <v>1</v>
      </c>
      <c r="BI3426">
        <v>1</v>
      </c>
    </row>
    <row r="3427" spans="1:61" x14ac:dyDescent="0.25">
      <c r="A3427" s="7">
        <v>144107</v>
      </c>
      <c r="C3427">
        <v>2</v>
      </c>
      <c r="D3427">
        <v>2</v>
      </c>
      <c r="J3427" s="7">
        <v>143940</v>
      </c>
      <c r="T3427">
        <v>1</v>
      </c>
      <c r="W3427">
        <v>1</v>
      </c>
      <c r="AA3427" s="7">
        <v>144140</v>
      </c>
      <c r="AF3427">
        <v>1</v>
      </c>
      <c r="AH3427">
        <v>1</v>
      </c>
      <c r="AJ3427" s="7">
        <v>144094</v>
      </c>
      <c r="BF3427">
        <v>1</v>
      </c>
      <c r="BI3427">
        <v>1</v>
      </c>
    </row>
    <row r="3428" spans="1:61" x14ac:dyDescent="0.25">
      <c r="A3428" s="7">
        <v>144140</v>
      </c>
      <c r="C3428">
        <v>1</v>
      </c>
      <c r="D3428">
        <v>1</v>
      </c>
      <c r="J3428" s="7">
        <v>143980</v>
      </c>
      <c r="T3428">
        <v>1</v>
      </c>
      <c r="W3428">
        <v>1</v>
      </c>
      <c r="AA3428" s="7">
        <v>144141</v>
      </c>
      <c r="AF3428">
        <v>2</v>
      </c>
      <c r="AH3428">
        <v>2</v>
      </c>
      <c r="AJ3428" s="7">
        <v>144107</v>
      </c>
      <c r="BF3428">
        <v>2</v>
      </c>
      <c r="BI3428">
        <v>2</v>
      </c>
    </row>
    <row r="3429" spans="1:61" x14ac:dyDescent="0.25">
      <c r="A3429" s="7">
        <v>144141</v>
      </c>
      <c r="C3429">
        <v>2</v>
      </c>
      <c r="D3429">
        <v>2</v>
      </c>
      <c r="J3429" s="7">
        <v>144010</v>
      </c>
      <c r="T3429">
        <v>3</v>
      </c>
      <c r="U3429">
        <v>1</v>
      </c>
      <c r="V3429">
        <v>1</v>
      </c>
      <c r="W3429">
        <v>5</v>
      </c>
      <c r="AA3429" s="7">
        <v>144152</v>
      </c>
      <c r="AG3429">
        <v>1</v>
      </c>
      <c r="AH3429">
        <v>1</v>
      </c>
      <c r="AJ3429" s="7">
        <v>144140</v>
      </c>
      <c r="BF3429">
        <v>1</v>
      </c>
      <c r="BI3429">
        <v>1</v>
      </c>
    </row>
    <row r="3430" spans="1:61" x14ac:dyDescent="0.25">
      <c r="A3430" s="7">
        <v>144152</v>
      </c>
      <c r="C3430">
        <v>1</v>
      </c>
      <c r="D3430">
        <v>1</v>
      </c>
      <c r="J3430" s="7">
        <v>144015</v>
      </c>
      <c r="T3430">
        <v>1</v>
      </c>
      <c r="W3430">
        <v>1</v>
      </c>
      <c r="AA3430" s="7">
        <v>144165</v>
      </c>
      <c r="AD3430">
        <v>1</v>
      </c>
      <c r="AH3430">
        <v>1</v>
      </c>
      <c r="AJ3430" s="7">
        <v>144141</v>
      </c>
      <c r="BF3430">
        <v>1</v>
      </c>
      <c r="BH3430">
        <v>1</v>
      </c>
      <c r="BI3430">
        <v>2</v>
      </c>
    </row>
    <row r="3431" spans="1:61" x14ac:dyDescent="0.25">
      <c r="A3431" s="7">
        <v>144165</v>
      </c>
      <c r="C3431">
        <v>1</v>
      </c>
      <c r="D3431">
        <v>1</v>
      </c>
      <c r="J3431" s="7">
        <v>144024</v>
      </c>
      <c r="T3431">
        <v>1</v>
      </c>
      <c r="W3431">
        <v>1</v>
      </c>
      <c r="AA3431" s="7">
        <v>144201</v>
      </c>
      <c r="AG3431">
        <v>1</v>
      </c>
      <c r="AH3431">
        <v>1</v>
      </c>
      <c r="AJ3431" s="7">
        <v>144152</v>
      </c>
      <c r="BF3431">
        <v>1</v>
      </c>
      <c r="BI3431">
        <v>1</v>
      </c>
    </row>
    <row r="3432" spans="1:61" x14ac:dyDescent="0.25">
      <c r="A3432" s="7">
        <v>144201</v>
      </c>
      <c r="C3432">
        <v>1</v>
      </c>
      <c r="D3432">
        <v>1</v>
      </c>
      <c r="J3432" s="7">
        <v>144026</v>
      </c>
      <c r="T3432">
        <v>2</v>
      </c>
      <c r="W3432">
        <v>2</v>
      </c>
      <c r="AA3432" s="7">
        <v>144374</v>
      </c>
      <c r="AG3432">
        <v>1</v>
      </c>
      <c r="AH3432">
        <v>1</v>
      </c>
      <c r="AJ3432" s="7">
        <v>144165</v>
      </c>
      <c r="BF3432">
        <v>1</v>
      </c>
      <c r="BI3432">
        <v>1</v>
      </c>
    </row>
    <row r="3433" spans="1:61" x14ac:dyDescent="0.25">
      <c r="A3433" s="7">
        <v>144374</v>
      </c>
      <c r="C3433">
        <v>1</v>
      </c>
      <c r="D3433">
        <v>1</v>
      </c>
      <c r="J3433" s="7">
        <v>144033</v>
      </c>
      <c r="T3433">
        <v>1</v>
      </c>
      <c r="W3433">
        <v>1</v>
      </c>
      <c r="AA3433" s="7">
        <v>144504</v>
      </c>
      <c r="AD3433">
        <v>3</v>
      </c>
      <c r="AH3433">
        <v>3</v>
      </c>
      <c r="AJ3433" s="7">
        <v>144201</v>
      </c>
      <c r="BG3433">
        <v>1</v>
      </c>
      <c r="BI3433">
        <v>1</v>
      </c>
    </row>
    <row r="3434" spans="1:61" x14ac:dyDescent="0.25">
      <c r="A3434" s="7">
        <v>144504</v>
      </c>
      <c r="C3434">
        <v>3</v>
      </c>
      <c r="D3434">
        <v>3</v>
      </c>
      <c r="J3434" s="7">
        <v>144059</v>
      </c>
      <c r="T3434">
        <v>1</v>
      </c>
      <c r="W3434">
        <v>1</v>
      </c>
      <c r="AA3434" s="7">
        <v>144576</v>
      </c>
      <c r="AF3434">
        <v>3</v>
      </c>
      <c r="AH3434">
        <v>3</v>
      </c>
      <c r="AJ3434" s="7">
        <v>144374</v>
      </c>
      <c r="BF3434">
        <v>1</v>
      </c>
      <c r="BI3434">
        <v>1</v>
      </c>
    </row>
    <row r="3435" spans="1:61" x14ac:dyDescent="0.25">
      <c r="A3435" s="7">
        <v>144576</v>
      </c>
      <c r="C3435">
        <v>3</v>
      </c>
      <c r="D3435">
        <v>3</v>
      </c>
      <c r="J3435" s="7">
        <v>144067</v>
      </c>
      <c r="U3435">
        <v>1</v>
      </c>
      <c r="W3435">
        <v>1</v>
      </c>
      <c r="AA3435" s="7">
        <v>144605</v>
      </c>
      <c r="AG3435">
        <v>1</v>
      </c>
      <c r="AH3435">
        <v>1</v>
      </c>
      <c r="AJ3435" s="7">
        <v>144504</v>
      </c>
      <c r="BF3435">
        <v>1</v>
      </c>
      <c r="BG3435">
        <v>2</v>
      </c>
      <c r="BI3435">
        <v>3</v>
      </c>
    </row>
    <row r="3436" spans="1:61" x14ac:dyDescent="0.25">
      <c r="A3436" s="7">
        <v>144605</v>
      </c>
      <c r="C3436">
        <v>1</v>
      </c>
      <c r="D3436">
        <v>1</v>
      </c>
      <c r="J3436" s="7">
        <v>144094</v>
      </c>
      <c r="T3436">
        <v>1</v>
      </c>
      <c r="W3436">
        <v>1</v>
      </c>
      <c r="AA3436" s="7">
        <v>144618</v>
      </c>
      <c r="AD3436">
        <v>3</v>
      </c>
      <c r="AH3436">
        <v>3</v>
      </c>
      <c r="AJ3436" s="7">
        <v>144576</v>
      </c>
      <c r="BF3436">
        <v>2</v>
      </c>
      <c r="BG3436">
        <v>1</v>
      </c>
      <c r="BI3436">
        <v>3</v>
      </c>
    </row>
    <row r="3437" spans="1:61" x14ac:dyDescent="0.25">
      <c r="A3437" s="7">
        <v>144618</v>
      </c>
      <c r="C3437">
        <v>3</v>
      </c>
      <c r="D3437">
        <v>3</v>
      </c>
      <c r="J3437" s="7">
        <v>144107</v>
      </c>
      <c r="T3437">
        <v>2</v>
      </c>
      <c r="W3437">
        <v>2</v>
      </c>
      <c r="AA3437" s="7">
        <v>144725</v>
      </c>
      <c r="AG3437">
        <v>1</v>
      </c>
      <c r="AH3437">
        <v>1</v>
      </c>
      <c r="AJ3437" s="7">
        <v>144605</v>
      </c>
      <c r="BF3437">
        <v>1</v>
      </c>
      <c r="BI3437">
        <v>1</v>
      </c>
    </row>
    <row r="3438" spans="1:61" x14ac:dyDescent="0.25">
      <c r="A3438" s="7">
        <v>144725</v>
      </c>
      <c r="C3438">
        <v>1</v>
      </c>
      <c r="D3438">
        <v>1</v>
      </c>
      <c r="J3438" s="7">
        <v>144140</v>
      </c>
      <c r="T3438">
        <v>1</v>
      </c>
      <c r="W3438">
        <v>1</v>
      </c>
      <c r="AA3438" s="7">
        <v>144768</v>
      </c>
      <c r="AG3438">
        <v>1</v>
      </c>
      <c r="AH3438">
        <v>1</v>
      </c>
      <c r="AJ3438" s="7">
        <v>144618</v>
      </c>
      <c r="BF3438">
        <v>1</v>
      </c>
      <c r="BG3438">
        <v>1</v>
      </c>
      <c r="BH3438">
        <v>1</v>
      </c>
      <c r="BI3438">
        <v>3</v>
      </c>
    </row>
    <row r="3439" spans="1:61" x14ac:dyDescent="0.25">
      <c r="A3439" s="7">
        <v>144768</v>
      </c>
      <c r="C3439">
        <v>1</v>
      </c>
      <c r="D3439">
        <v>1</v>
      </c>
      <c r="J3439" s="7">
        <v>144141</v>
      </c>
      <c r="T3439">
        <v>1</v>
      </c>
      <c r="V3439">
        <v>1</v>
      </c>
      <c r="W3439">
        <v>2</v>
      </c>
      <c r="AA3439" s="7">
        <v>144790</v>
      </c>
      <c r="AG3439">
        <v>1</v>
      </c>
      <c r="AH3439">
        <v>1</v>
      </c>
      <c r="AJ3439" s="7">
        <v>144725</v>
      </c>
      <c r="BF3439">
        <v>1</v>
      </c>
      <c r="BI3439">
        <v>1</v>
      </c>
    </row>
    <row r="3440" spans="1:61" x14ac:dyDescent="0.25">
      <c r="A3440" s="7">
        <v>144790</v>
      </c>
      <c r="C3440">
        <v>1</v>
      </c>
      <c r="D3440">
        <v>1</v>
      </c>
      <c r="J3440" s="7">
        <v>144152</v>
      </c>
      <c r="T3440">
        <v>1</v>
      </c>
      <c r="W3440">
        <v>1</v>
      </c>
      <c r="AA3440" s="7">
        <v>144802</v>
      </c>
      <c r="AG3440">
        <v>2</v>
      </c>
      <c r="AH3440">
        <v>2</v>
      </c>
      <c r="AJ3440" s="7">
        <v>144768</v>
      </c>
      <c r="BG3440">
        <v>1</v>
      </c>
      <c r="BI3440">
        <v>1</v>
      </c>
    </row>
    <row r="3441" spans="1:61" x14ac:dyDescent="0.25">
      <c r="A3441" s="7">
        <v>144802</v>
      </c>
      <c r="C3441">
        <v>2</v>
      </c>
      <c r="D3441">
        <v>2</v>
      </c>
      <c r="J3441" s="7">
        <v>144165</v>
      </c>
      <c r="T3441">
        <v>1</v>
      </c>
      <c r="W3441">
        <v>1</v>
      </c>
      <c r="AA3441" s="7">
        <v>144804</v>
      </c>
      <c r="AG3441">
        <v>1</v>
      </c>
      <c r="AH3441">
        <v>1</v>
      </c>
      <c r="AJ3441" s="7">
        <v>144790</v>
      </c>
      <c r="BF3441">
        <v>1</v>
      </c>
      <c r="BI3441">
        <v>1</v>
      </c>
    </row>
    <row r="3442" spans="1:61" x14ac:dyDescent="0.25">
      <c r="A3442" s="7">
        <v>144804</v>
      </c>
      <c r="C3442">
        <v>1</v>
      </c>
      <c r="D3442">
        <v>1</v>
      </c>
      <c r="J3442" s="7">
        <v>144201</v>
      </c>
      <c r="U3442">
        <v>1</v>
      </c>
      <c r="W3442">
        <v>1</v>
      </c>
      <c r="AA3442" s="7">
        <v>144848</v>
      </c>
      <c r="AD3442">
        <v>4</v>
      </c>
      <c r="AH3442">
        <v>4</v>
      </c>
      <c r="AJ3442" s="7">
        <v>144802</v>
      </c>
      <c r="BG3442">
        <v>1</v>
      </c>
      <c r="BH3442">
        <v>1</v>
      </c>
      <c r="BI3442">
        <v>2</v>
      </c>
    </row>
    <row r="3443" spans="1:61" x14ac:dyDescent="0.25">
      <c r="A3443" s="7">
        <v>144848</v>
      </c>
      <c r="C3443">
        <v>4</v>
      </c>
      <c r="D3443">
        <v>4</v>
      </c>
      <c r="J3443" s="7">
        <v>144374</v>
      </c>
      <c r="T3443">
        <v>1</v>
      </c>
      <c r="W3443">
        <v>1</v>
      </c>
      <c r="AA3443" s="7">
        <v>144922</v>
      </c>
      <c r="AG3443">
        <v>1</v>
      </c>
      <c r="AH3443">
        <v>1</v>
      </c>
      <c r="AJ3443" s="7">
        <v>144804</v>
      </c>
      <c r="BG3443">
        <v>1</v>
      </c>
      <c r="BI3443">
        <v>1</v>
      </c>
    </row>
    <row r="3444" spans="1:61" x14ac:dyDescent="0.25">
      <c r="A3444" s="7">
        <v>144922</v>
      </c>
      <c r="C3444">
        <v>1</v>
      </c>
      <c r="D3444">
        <v>1</v>
      </c>
      <c r="J3444" s="7">
        <v>144504</v>
      </c>
      <c r="T3444">
        <v>1</v>
      </c>
      <c r="U3444">
        <v>2</v>
      </c>
      <c r="W3444">
        <v>3</v>
      </c>
      <c r="AA3444" s="7">
        <v>145084</v>
      </c>
      <c r="AG3444">
        <v>3</v>
      </c>
      <c r="AH3444">
        <v>3</v>
      </c>
      <c r="AJ3444" s="7">
        <v>144848</v>
      </c>
      <c r="BF3444">
        <v>1</v>
      </c>
      <c r="BG3444">
        <v>2</v>
      </c>
      <c r="BH3444">
        <v>1</v>
      </c>
      <c r="BI3444">
        <v>4</v>
      </c>
    </row>
    <row r="3445" spans="1:61" x14ac:dyDescent="0.25">
      <c r="A3445" s="7">
        <v>145084</v>
      </c>
      <c r="C3445">
        <v>3</v>
      </c>
      <c r="D3445">
        <v>3</v>
      </c>
      <c r="J3445" s="7">
        <v>144576</v>
      </c>
      <c r="T3445">
        <v>2</v>
      </c>
      <c r="U3445">
        <v>1</v>
      </c>
      <c r="W3445">
        <v>3</v>
      </c>
      <c r="AA3445" s="7">
        <v>145113</v>
      </c>
      <c r="AF3445">
        <v>2</v>
      </c>
      <c r="AH3445">
        <v>2</v>
      </c>
      <c r="AJ3445" s="7">
        <v>144922</v>
      </c>
      <c r="BF3445">
        <v>1</v>
      </c>
      <c r="BI3445">
        <v>1</v>
      </c>
    </row>
    <row r="3446" spans="1:61" x14ac:dyDescent="0.25">
      <c r="A3446" s="7">
        <v>145113</v>
      </c>
      <c r="C3446">
        <v>2</v>
      </c>
      <c r="D3446">
        <v>2</v>
      </c>
      <c r="J3446" s="7">
        <v>144605</v>
      </c>
      <c r="T3446">
        <v>1</v>
      </c>
      <c r="W3446">
        <v>1</v>
      </c>
      <c r="AA3446" s="7">
        <v>145148</v>
      </c>
      <c r="AG3446">
        <v>3</v>
      </c>
      <c r="AH3446">
        <v>3</v>
      </c>
      <c r="AJ3446" s="7">
        <v>145084</v>
      </c>
      <c r="BF3446">
        <v>3</v>
      </c>
      <c r="BI3446">
        <v>3</v>
      </c>
    </row>
    <row r="3447" spans="1:61" x14ac:dyDescent="0.25">
      <c r="A3447" s="7">
        <v>145148</v>
      </c>
      <c r="C3447">
        <v>3</v>
      </c>
      <c r="D3447">
        <v>3</v>
      </c>
      <c r="J3447" s="7">
        <v>144618</v>
      </c>
      <c r="T3447">
        <v>1</v>
      </c>
      <c r="U3447">
        <v>1</v>
      </c>
      <c r="V3447">
        <v>1</v>
      </c>
      <c r="W3447">
        <v>3</v>
      </c>
      <c r="AA3447" s="7">
        <v>145182</v>
      </c>
      <c r="AF3447">
        <v>2</v>
      </c>
      <c r="AH3447">
        <v>2</v>
      </c>
      <c r="AJ3447" s="7">
        <v>145113</v>
      </c>
      <c r="BF3447">
        <v>1</v>
      </c>
      <c r="BG3447">
        <v>1</v>
      </c>
      <c r="BI3447">
        <v>2</v>
      </c>
    </row>
    <row r="3448" spans="1:61" x14ac:dyDescent="0.25">
      <c r="A3448" s="7">
        <v>145182</v>
      </c>
      <c r="C3448">
        <v>2</v>
      </c>
      <c r="D3448">
        <v>2</v>
      </c>
      <c r="J3448" s="7">
        <v>144725</v>
      </c>
      <c r="T3448">
        <v>1</v>
      </c>
      <c r="W3448">
        <v>1</v>
      </c>
      <c r="AA3448" s="7">
        <v>145188</v>
      </c>
      <c r="AG3448">
        <v>1</v>
      </c>
      <c r="AH3448">
        <v>1</v>
      </c>
      <c r="AJ3448" s="7">
        <v>145148</v>
      </c>
      <c r="BF3448">
        <v>1</v>
      </c>
      <c r="BG3448">
        <v>1</v>
      </c>
      <c r="BH3448">
        <v>1</v>
      </c>
      <c r="BI3448">
        <v>3</v>
      </c>
    </row>
    <row r="3449" spans="1:61" x14ac:dyDescent="0.25">
      <c r="A3449" s="7">
        <v>145188</v>
      </c>
      <c r="C3449">
        <v>1</v>
      </c>
      <c r="D3449">
        <v>1</v>
      </c>
      <c r="J3449" s="7">
        <v>144768</v>
      </c>
      <c r="U3449">
        <v>1</v>
      </c>
      <c r="W3449">
        <v>1</v>
      </c>
      <c r="AA3449" s="7">
        <v>145198</v>
      </c>
      <c r="AF3449">
        <v>1</v>
      </c>
      <c r="AH3449">
        <v>1</v>
      </c>
      <c r="AJ3449" s="7">
        <v>145182</v>
      </c>
      <c r="BF3449">
        <v>2</v>
      </c>
      <c r="BI3449">
        <v>2</v>
      </c>
    </row>
    <row r="3450" spans="1:61" x14ac:dyDescent="0.25">
      <c r="A3450" s="7">
        <v>145198</v>
      </c>
      <c r="C3450">
        <v>1</v>
      </c>
      <c r="D3450">
        <v>1</v>
      </c>
      <c r="J3450" s="7">
        <v>144790</v>
      </c>
      <c r="T3450">
        <v>1</v>
      </c>
      <c r="W3450">
        <v>1</v>
      </c>
      <c r="AA3450" s="7">
        <v>145208</v>
      </c>
      <c r="AG3450">
        <v>5</v>
      </c>
      <c r="AH3450">
        <v>5</v>
      </c>
      <c r="AJ3450" s="7">
        <v>145188</v>
      </c>
      <c r="BG3450">
        <v>1</v>
      </c>
      <c r="BI3450">
        <v>1</v>
      </c>
    </row>
    <row r="3451" spans="1:61" x14ac:dyDescent="0.25">
      <c r="A3451" s="7">
        <v>145208</v>
      </c>
      <c r="C3451">
        <v>5</v>
      </c>
      <c r="D3451">
        <v>5</v>
      </c>
      <c r="J3451" s="7">
        <v>144802</v>
      </c>
      <c r="U3451">
        <v>1</v>
      </c>
      <c r="V3451">
        <v>1</v>
      </c>
      <c r="W3451">
        <v>2</v>
      </c>
      <c r="AA3451" s="7">
        <v>145248</v>
      </c>
      <c r="AF3451">
        <v>4</v>
      </c>
      <c r="AH3451">
        <v>4</v>
      </c>
      <c r="AJ3451" s="7">
        <v>145198</v>
      </c>
      <c r="BF3451">
        <v>1</v>
      </c>
      <c r="BI3451">
        <v>1</v>
      </c>
    </row>
    <row r="3452" spans="1:61" x14ac:dyDescent="0.25">
      <c r="A3452" s="7">
        <v>145248</v>
      </c>
      <c r="C3452">
        <v>4</v>
      </c>
      <c r="D3452">
        <v>4</v>
      </c>
      <c r="J3452" s="7">
        <v>144804</v>
      </c>
      <c r="U3452">
        <v>1</v>
      </c>
      <c r="W3452">
        <v>1</v>
      </c>
      <c r="AA3452" s="7">
        <v>145302</v>
      </c>
      <c r="AG3452">
        <v>1</v>
      </c>
      <c r="AH3452">
        <v>1</v>
      </c>
      <c r="AJ3452" s="7">
        <v>145208</v>
      </c>
      <c r="BF3452">
        <v>2</v>
      </c>
      <c r="BG3452">
        <v>2</v>
      </c>
      <c r="BH3452">
        <v>1</v>
      </c>
      <c r="BI3452">
        <v>5</v>
      </c>
    </row>
    <row r="3453" spans="1:61" x14ac:dyDescent="0.25">
      <c r="A3453" s="7">
        <v>145302</v>
      </c>
      <c r="C3453">
        <v>1</v>
      </c>
      <c r="D3453">
        <v>1</v>
      </c>
      <c r="J3453" s="7">
        <v>144848</v>
      </c>
      <c r="T3453">
        <v>1</v>
      </c>
      <c r="U3453">
        <v>2</v>
      </c>
      <c r="V3453">
        <v>1</v>
      </c>
      <c r="W3453">
        <v>4</v>
      </c>
      <c r="AA3453" s="7">
        <v>145317</v>
      </c>
      <c r="AG3453">
        <v>4</v>
      </c>
      <c r="AH3453">
        <v>4</v>
      </c>
      <c r="AJ3453" s="7">
        <v>145248</v>
      </c>
      <c r="BF3453">
        <v>1</v>
      </c>
      <c r="BG3453">
        <v>3</v>
      </c>
      <c r="BI3453">
        <v>4</v>
      </c>
    </row>
    <row r="3454" spans="1:61" x14ac:dyDescent="0.25">
      <c r="A3454" s="7">
        <v>145317</v>
      </c>
      <c r="C3454">
        <v>4</v>
      </c>
      <c r="D3454">
        <v>4</v>
      </c>
      <c r="J3454" s="7">
        <v>144922</v>
      </c>
      <c r="T3454">
        <v>1</v>
      </c>
      <c r="W3454">
        <v>1</v>
      </c>
      <c r="AA3454" s="7">
        <v>145337</v>
      </c>
      <c r="AF3454">
        <v>2</v>
      </c>
      <c r="AH3454">
        <v>2</v>
      </c>
      <c r="AJ3454" s="7">
        <v>145302</v>
      </c>
      <c r="BF3454">
        <v>1</v>
      </c>
      <c r="BI3454">
        <v>1</v>
      </c>
    </row>
    <row r="3455" spans="1:61" x14ac:dyDescent="0.25">
      <c r="A3455" s="7">
        <v>145337</v>
      </c>
      <c r="C3455">
        <v>2</v>
      </c>
      <c r="D3455">
        <v>2</v>
      </c>
      <c r="J3455" s="7">
        <v>145084</v>
      </c>
      <c r="T3455">
        <v>3</v>
      </c>
      <c r="W3455">
        <v>3</v>
      </c>
      <c r="AA3455" s="7">
        <v>145383</v>
      </c>
      <c r="AG3455">
        <v>1</v>
      </c>
      <c r="AH3455">
        <v>1</v>
      </c>
      <c r="AJ3455" s="7">
        <v>145317</v>
      </c>
      <c r="BF3455">
        <v>1</v>
      </c>
      <c r="BG3455">
        <v>1</v>
      </c>
      <c r="BH3455">
        <v>2</v>
      </c>
      <c r="BI3455">
        <v>4</v>
      </c>
    </row>
    <row r="3456" spans="1:61" x14ac:dyDescent="0.25">
      <c r="A3456" s="7">
        <v>145383</v>
      </c>
      <c r="C3456">
        <v>1</v>
      </c>
      <c r="D3456">
        <v>1</v>
      </c>
      <c r="J3456" s="7">
        <v>145113</v>
      </c>
      <c r="T3456">
        <v>1</v>
      </c>
      <c r="U3456">
        <v>1</v>
      </c>
      <c r="W3456">
        <v>2</v>
      </c>
      <c r="AA3456" s="7">
        <v>145421</v>
      </c>
      <c r="AD3456">
        <v>4</v>
      </c>
      <c r="AH3456">
        <v>4</v>
      </c>
      <c r="AJ3456" s="7">
        <v>145337</v>
      </c>
      <c r="BF3456">
        <v>1</v>
      </c>
      <c r="BG3456">
        <v>1</v>
      </c>
      <c r="BI3456">
        <v>2</v>
      </c>
    </row>
    <row r="3457" spans="1:61" x14ac:dyDescent="0.25">
      <c r="A3457" s="7">
        <v>145421</v>
      </c>
      <c r="C3457">
        <v>4</v>
      </c>
      <c r="D3457">
        <v>4</v>
      </c>
      <c r="J3457" s="7">
        <v>145148</v>
      </c>
      <c r="T3457">
        <v>1</v>
      </c>
      <c r="U3457">
        <v>1</v>
      </c>
      <c r="V3457">
        <v>1</v>
      </c>
      <c r="W3457">
        <v>3</v>
      </c>
      <c r="AA3457" s="7">
        <v>145429</v>
      </c>
      <c r="AG3457">
        <v>2</v>
      </c>
      <c r="AH3457">
        <v>2</v>
      </c>
      <c r="AJ3457" s="7">
        <v>145383</v>
      </c>
      <c r="BF3457">
        <v>1</v>
      </c>
      <c r="BI3457">
        <v>1</v>
      </c>
    </row>
    <row r="3458" spans="1:61" x14ac:dyDescent="0.25">
      <c r="A3458" s="7">
        <v>145429</v>
      </c>
      <c r="C3458">
        <v>2</v>
      </c>
      <c r="D3458">
        <v>2</v>
      </c>
      <c r="J3458" s="7">
        <v>145182</v>
      </c>
      <c r="T3458">
        <v>2</v>
      </c>
      <c r="W3458">
        <v>2</v>
      </c>
      <c r="AA3458" s="7">
        <v>145448</v>
      </c>
      <c r="AG3458">
        <v>1</v>
      </c>
      <c r="AH3458">
        <v>1</v>
      </c>
      <c r="AJ3458" s="7">
        <v>145421</v>
      </c>
      <c r="BF3458">
        <v>1</v>
      </c>
      <c r="BG3458">
        <v>2</v>
      </c>
      <c r="BH3458">
        <v>1</v>
      </c>
      <c r="BI3458">
        <v>4</v>
      </c>
    </row>
    <row r="3459" spans="1:61" x14ac:dyDescent="0.25">
      <c r="A3459" s="7">
        <v>145448</v>
      </c>
      <c r="C3459">
        <v>1</v>
      </c>
      <c r="D3459">
        <v>1</v>
      </c>
      <c r="J3459" s="7">
        <v>145188</v>
      </c>
      <c r="U3459">
        <v>1</v>
      </c>
      <c r="W3459">
        <v>1</v>
      </c>
      <c r="AA3459" s="7">
        <v>145461</v>
      </c>
      <c r="AF3459">
        <v>3</v>
      </c>
      <c r="AH3459">
        <v>3</v>
      </c>
      <c r="AJ3459" s="7">
        <v>145429</v>
      </c>
      <c r="BF3459">
        <v>1</v>
      </c>
      <c r="BH3459">
        <v>1</v>
      </c>
      <c r="BI3459">
        <v>2</v>
      </c>
    </row>
    <row r="3460" spans="1:61" x14ac:dyDescent="0.25">
      <c r="A3460" s="7">
        <v>145461</v>
      </c>
      <c r="C3460">
        <v>3</v>
      </c>
      <c r="D3460">
        <v>3</v>
      </c>
      <c r="J3460" s="7">
        <v>145198</v>
      </c>
      <c r="T3460">
        <v>1</v>
      </c>
      <c r="W3460">
        <v>1</v>
      </c>
      <c r="AA3460" s="7">
        <v>145473</v>
      </c>
      <c r="AD3460">
        <v>1</v>
      </c>
      <c r="AH3460">
        <v>1</v>
      </c>
      <c r="AJ3460" s="7">
        <v>145448</v>
      </c>
      <c r="BF3460">
        <v>1</v>
      </c>
      <c r="BI3460">
        <v>1</v>
      </c>
    </row>
    <row r="3461" spans="1:61" x14ac:dyDescent="0.25">
      <c r="A3461" s="7">
        <v>145473</v>
      </c>
      <c r="C3461">
        <v>1</v>
      </c>
      <c r="D3461">
        <v>1</v>
      </c>
      <c r="J3461" s="7">
        <v>145208</v>
      </c>
      <c r="T3461">
        <v>2</v>
      </c>
      <c r="U3461">
        <v>2</v>
      </c>
      <c r="V3461">
        <v>1</v>
      </c>
      <c r="W3461">
        <v>5</v>
      </c>
      <c r="AA3461" s="7">
        <v>145476</v>
      </c>
      <c r="AG3461">
        <v>3</v>
      </c>
      <c r="AH3461">
        <v>3</v>
      </c>
      <c r="AJ3461" s="7">
        <v>145461</v>
      </c>
      <c r="BF3461">
        <v>1</v>
      </c>
      <c r="BG3461">
        <v>1</v>
      </c>
      <c r="BH3461">
        <v>1</v>
      </c>
      <c r="BI3461">
        <v>3</v>
      </c>
    </row>
    <row r="3462" spans="1:61" x14ac:dyDescent="0.25">
      <c r="A3462" s="7">
        <v>145476</v>
      </c>
      <c r="C3462">
        <v>3</v>
      </c>
      <c r="D3462">
        <v>3</v>
      </c>
      <c r="J3462" s="7">
        <v>145248</v>
      </c>
      <c r="T3462">
        <v>1</v>
      </c>
      <c r="U3462">
        <v>3</v>
      </c>
      <c r="W3462">
        <v>4</v>
      </c>
      <c r="AA3462" s="7">
        <v>145494</v>
      </c>
      <c r="AD3462">
        <v>2</v>
      </c>
      <c r="AH3462">
        <v>2</v>
      </c>
      <c r="AJ3462" s="7">
        <v>145473</v>
      </c>
      <c r="BF3462">
        <v>1</v>
      </c>
      <c r="BI3462">
        <v>1</v>
      </c>
    </row>
    <row r="3463" spans="1:61" x14ac:dyDescent="0.25">
      <c r="A3463" s="7">
        <v>145494</v>
      </c>
      <c r="C3463">
        <v>2</v>
      </c>
      <c r="D3463">
        <v>2</v>
      </c>
      <c r="J3463" s="7">
        <v>145302</v>
      </c>
      <c r="T3463">
        <v>1</v>
      </c>
      <c r="W3463">
        <v>1</v>
      </c>
      <c r="AA3463" s="7">
        <v>145505</v>
      </c>
      <c r="AG3463">
        <v>1</v>
      </c>
      <c r="AH3463">
        <v>1</v>
      </c>
      <c r="AJ3463" s="7">
        <v>145476</v>
      </c>
      <c r="BF3463">
        <v>1</v>
      </c>
      <c r="BG3463">
        <v>1</v>
      </c>
      <c r="BH3463">
        <v>1</v>
      </c>
      <c r="BI3463">
        <v>3</v>
      </c>
    </row>
    <row r="3464" spans="1:61" x14ac:dyDescent="0.25">
      <c r="A3464" s="7">
        <v>145505</v>
      </c>
      <c r="C3464">
        <v>1</v>
      </c>
      <c r="D3464">
        <v>1</v>
      </c>
      <c r="J3464" s="7">
        <v>145317</v>
      </c>
      <c r="T3464">
        <v>1</v>
      </c>
      <c r="U3464">
        <v>1</v>
      </c>
      <c r="V3464">
        <v>2</v>
      </c>
      <c r="W3464">
        <v>4</v>
      </c>
      <c r="AA3464" s="7">
        <v>145519</v>
      </c>
      <c r="AF3464">
        <v>1</v>
      </c>
      <c r="AH3464">
        <v>1</v>
      </c>
      <c r="AJ3464" s="7">
        <v>145494</v>
      </c>
      <c r="BF3464">
        <v>2</v>
      </c>
      <c r="BI3464">
        <v>2</v>
      </c>
    </row>
    <row r="3465" spans="1:61" x14ac:dyDescent="0.25">
      <c r="A3465" s="7">
        <v>145519</v>
      </c>
      <c r="C3465">
        <v>1</v>
      </c>
      <c r="D3465">
        <v>1</v>
      </c>
      <c r="J3465" s="7">
        <v>145337</v>
      </c>
      <c r="T3465">
        <v>1</v>
      </c>
      <c r="U3465">
        <v>1</v>
      </c>
      <c r="W3465">
        <v>2</v>
      </c>
      <c r="AA3465" s="7">
        <v>145565</v>
      </c>
      <c r="AF3465">
        <v>4</v>
      </c>
      <c r="AH3465">
        <v>4</v>
      </c>
      <c r="AJ3465" s="7">
        <v>145505</v>
      </c>
      <c r="BF3465">
        <v>1</v>
      </c>
      <c r="BI3465">
        <v>1</v>
      </c>
    </row>
    <row r="3466" spans="1:61" x14ac:dyDescent="0.25">
      <c r="A3466" s="7">
        <v>145565</v>
      </c>
      <c r="C3466">
        <v>4</v>
      </c>
      <c r="D3466">
        <v>4</v>
      </c>
      <c r="J3466" s="7">
        <v>145383</v>
      </c>
      <c r="T3466">
        <v>1</v>
      </c>
      <c r="W3466">
        <v>1</v>
      </c>
      <c r="AA3466" s="7">
        <v>145590</v>
      </c>
      <c r="AG3466">
        <v>5</v>
      </c>
      <c r="AH3466">
        <v>5</v>
      </c>
      <c r="AJ3466" s="7">
        <v>145519</v>
      </c>
      <c r="BF3466">
        <v>1</v>
      </c>
      <c r="BI3466">
        <v>1</v>
      </c>
    </row>
    <row r="3467" spans="1:61" x14ac:dyDescent="0.25">
      <c r="A3467" s="7">
        <v>145590</v>
      </c>
      <c r="C3467">
        <v>5</v>
      </c>
      <c r="D3467">
        <v>5</v>
      </c>
      <c r="J3467" s="7">
        <v>145421</v>
      </c>
      <c r="T3467">
        <v>1</v>
      </c>
      <c r="U3467">
        <v>2</v>
      </c>
      <c r="V3467">
        <v>1</v>
      </c>
      <c r="W3467">
        <v>4</v>
      </c>
      <c r="AA3467" s="7">
        <v>145591</v>
      </c>
      <c r="AD3467">
        <v>4</v>
      </c>
      <c r="AH3467">
        <v>4</v>
      </c>
      <c r="AJ3467" s="7">
        <v>145565</v>
      </c>
      <c r="BF3467">
        <v>1</v>
      </c>
      <c r="BG3467">
        <v>1</v>
      </c>
      <c r="BH3467">
        <v>2</v>
      </c>
      <c r="BI3467">
        <v>4</v>
      </c>
    </row>
    <row r="3468" spans="1:61" x14ac:dyDescent="0.25">
      <c r="A3468" s="7">
        <v>145591</v>
      </c>
      <c r="C3468">
        <v>4</v>
      </c>
      <c r="D3468">
        <v>4</v>
      </c>
      <c r="J3468" s="7">
        <v>145429</v>
      </c>
      <c r="T3468">
        <v>1</v>
      </c>
      <c r="V3468">
        <v>1</v>
      </c>
      <c r="W3468">
        <v>2</v>
      </c>
      <c r="AA3468" s="7">
        <v>145661</v>
      </c>
      <c r="AG3468">
        <v>1</v>
      </c>
      <c r="AH3468">
        <v>1</v>
      </c>
      <c r="AJ3468" s="7">
        <v>145590</v>
      </c>
      <c r="BF3468">
        <v>2</v>
      </c>
      <c r="BG3468">
        <v>3</v>
      </c>
      <c r="BI3468">
        <v>5</v>
      </c>
    </row>
    <row r="3469" spans="1:61" x14ac:dyDescent="0.25">
      <c r="A3469" s="7">
        <v>145661</v>
      </c>
      <c r="C3469">
        <v>1</v>
      </c>
      <c r="D3469">
        <v>1</v>
      </c>
      <c r="J3469" s="7">
        <v>145448</v>
      </c>
      <c r="T3469">
        <v>1</v>
      </c>
      <c r="W3469">
        <v>1</v>
      </c>
      <c r="AA3469" s="7">
        <v>145667</v>
      </c>
      <c r="AG3469">
        <v>1</v>
      </c>
      <c r="AH3469">
        <v>1</v>
      </c>
      <c r="AJ3469" s="7">
        <v>145591</v>
      </c>
      <c r="BF3469">
        <v>2</v>
      </c>
      <c r="BG3469">
        <v>1</v>
      </c>
      <c r="BH3469">
        <v>1</v>
      </c>
      <c r="BI3469">
        <v>4</v>
      </c>
    </row>
    <row r="3470" spans="1:61" x14ac:dyDescent="0.25">
      <c r="A3470" s="7">
        <v>145667</v>
      </c>
      <c r="C3470">
        <v>1</v>
      </c>
      <c r="D3470">
        <v>1</v>
      </c>
      <c r="J3470" s="7">
        <v>145461</v>
      </c>
      <c r="T3470">
        <v>1</v>
      </c>
      <c r="U3470">
        <v>1</v>
      </c>
      <c r="V3470">
        <v>1</v>
      </c>
      <c r="W3470">
        <v>3</v>
      </c>
      <c r="AA3470" s="7">
        <v>145681</v>
      </c>
      <c r="AD3470">
        <v>1</v>
      </c>
      <c r="AH3470">
        <v>1</v>
      </c>
      <c r="AJ3470" s="7">
        <v>145661</v>
      </c>
      <c r="BF3470">
        <v>1</v>
      </c>
      <c r="BI3470">
        <v>1</v>
      </c>
    </row>
    <row r="3471" spans="1:61" x14ac:dyDescent="0.25">
      <c r="A3471" s="7">
        <v>145681</v>
      </c>
      <c r="C3471">
        <v>1</v>
      </c>
      <c r="D3471">
        <v>1</v>
      </c>
      <c r="J3471" s="7">
        <v>145473</v>
      </c>
      <c r="T3471">
        <v>1</v>
      </c>
      <c r="W3471">
        <v>1</v>
      </c>
      <c r="AA3471" s="7">
        <v>145693</v>
      </c>
      <c r="AG3471">
        <v>3</v>
      </c>
      <c r="AH3471">
        <v>3</v>
      </c>
      <c r="AJ3471" s="7">
        <v>145667</v>
      </c>
      <c r="BF3471">
        <v>1</v>
      </c>
      <c r="BI3471">
        <v>1</v>
      </c>
    </row>
    <row r="3472" spans="1:61" x14ac:dyDescent="0.25">
      <c r="A3472" s="7">
        <v>145693</v>
      </c>
      <c r="C3472">
        <v>3</v>
      </c>
      <c r="D3472">
        <v>3</v>
      </c>
      <c r="J3472" s="7">
        <v>145476</v>
      </c>
      <c r="T3472">
        <v>1</v>
      </c>
      <c r="U3472">
        <v>1</v>
      </c>
      <c r="V3472">
        <v>1</v>
      </c>
      <c r="W3472">
        <v>3</v>
      </c>
      <c r="AA3472" s="7">
        <v>145718</v>
      </c>
      <c r="AG3472">
        <v>1</v>
      </c>
      <c r="AH3472">
        <v>1</v>
      </c>
      <c r="AJ3472" s="7">
        <v>145681</v>
      </c>
      <c r="BG3472">
        <v>1</v>
      </c>
      <c r="BI3472">
        <v>1</v>
      </c>
    </row>
    <row r="3473" spans="1:61" x14ac:dyDescent="0.25">
      <c r="A3473" s="7">
        <v>145718</v>
      </c>
      <c r="C3473">
        <v>1</v>
      </c>
      <c r="D3473">
        <v>1</v>
      </c>
      <c r="J3473" s="7">
        <v>145494</v>
      </c>
      <c r="T3473">
        <v>2</v>
      </c>
      <c r="W3473">
        <v>2</v>
      </c>
      <c r="AA3473" s="7">
        <v>145754</v>
      </c>
      <c r="AD3473">
        <v>1</v>
      </c>
      <c r="AH3473">
        <v>1</v>
      </c>
      <c r="AJ3473" s="7">
        <v>145693</v>
      </c>
      <c r="BF3473">
        <v>2</v>
      </c>
      <c r="BG3473">
        <v>1</v>
      </c>
      <c r="BI3473">
        <v>3</v>
      </c>
    </row>
    <row r="3474" spans="1:61" x14ac:dyDescent="0.25">
      <c r="A3474" s="7">
        <v>145754</v>
      </c>
      <c r="C3474">
        <v>1</v>
      </c>
      <c r="D3474">
        <v>1</v>
      </c>
      <c r="J3474" s="7">
        <v>145505</v>
      </c>
      <c r="T3474">
        <v>1</v>
      </c>
      <c r="W3474">
        <v>1</v>
      </c>
      <c r="AA3474" s="7">
        <v>145763</v>
      </c>
      <c r="AD3474">
        <v>1</v>
      </c>
      <c r="AH3474">
        <v>1</v>
      </c>
      <c r="AJ3474" s="7">
        <v>145718</v>
      </c>
      <c r="BG3474">
        <v>1</v>
      </c>
      <c r="BI3474">
        <v>1</v>
      </c>
    </row>
    <row r="3475" spans="1:61" x14ac:dyDescent="0.25">
      <c r="A3475" s="7">
        <v>145763</v>
      </c>
      <c r="C3475">
        <v>1</v>
      </c>
      <c r="D3475">
        <v>1</v>
      </c>
      <c r="J3475" s="7">
        <v>145519</v>
      </c>
      <c r="T3475">
        <v>1</v>
      </c>
      <c r="W3475">
        <v>1</v>
      </c>
      <c r="AA3475" s="7">
        <v>145794</v>
      </c>
      <c r="AD3475">
        <v>1</v>
      </c>
      <c r="AH3475">
        <v>1</v>
      </c>
      <c r="AJ3475" s="7">
        <v>145754</v>
      </c>
      <c r="BH3475">
        <v>1</v>
      </c>
      <c r="BI3475">
        <v>1</v>
      </c>
    </row>
    <row r="3476" spans="1:61" x14ac:dyDescent="0.25">
      <c r="A3476" s="7">
        <v>145794</v>
      </c>
      <c r="C3476">
        <v>1</v>
      </c>
      <c r="D3476">
        <v>1</v>
      </c>
      <c r="J3476" s="7">
        <v>145565</v>
      </c>
      <c r="T3476">
        <v>1</v>
      </c>
      <c r="U3476">
        <v>1</v>
      </c>
      <c r="V3476">
        <v>2</v>
      </c>
      <c r="W3476">
        <v>4</v>
      </c>
      <c r="AA3476" s="7">
        <v>145810</v>
      </c>
      <c r="AF3476">
        <v>2</v>
      </c>
      <c r="AH3476">
        <v>2</v>
      </c>
      <c r="AJ3476" s="7">
        <v>145763</v>
      </c>
      <c r="BG3476">
        <v>1</v>
      </c>
      <c r="BI3476">
        <v>1</v>
      </c>
    </row>
    <row r="3477" spans="1:61" x14ac:dyDescent="0.25">
      <c r="A3477" s="7">
        <v>145810</v>
      </c>
      <c r="C3477">
        <v>2</v>
      </c>
      <c r="D3477">
        <v>2</v>
      </c>
      <c r="J3477" s="7">
        <v>145590</v>
      </c>
      <c r="T3477">
        <v>2</v>
      </c>
      <c r="U3477">
        <v>3</v>
      </c>
      <c r="W3477">
        <v>5</v>
      </c>
      <c r="AA3477" s="7">
        <v>145831</v>
      </c>
      <c r="AD3477">
        <v>1</v>
      </c>
      <c r="AH3477">
        <v>1</v>
      </c>
      <c r="AJ3477" s="7">
        <v>145794</v>
      </c>
      <c r="BF3477">
        <v>1</v>
      </c>
      <c r="BI3477">
        <v>1</v>
      </c>
    </row>
    <row r="3478" spans="1:61" x14ac:dyDescent="0.25">
      <c r="A3478" s="7">
        <v>145831</v>
      </c>
      <c r="C3478">
        <v>1</v>
      </c>
      <c r="D3478">
        <v>1</v>
      </c>
      <c r="J3478" s="7">
        <v>145591</v>
      </c>
      <c r="T3478">
        <v>2</v>
      </c>
      <c r="U3478">
        <v>1</v>
      </c>
      <c r="V3478">
        <v>1</v>
      </c>
      <c r="W3478">
        <v>4</v>
      </c>
      <c r="AA3478" s="7">
        <v>145833</v>
      </c>
      <c r="AG3478">
        <v>4</v>
      </c>
      <c r="AH3478">
        <v>4</v>
      </c>
      <c r="AJ3478" s="7">
        <v>145810</v>
      </c>
      <c r="BF3478">
        <v>1</v>
      </c>
      <c r="BG3478">
        <v>1</v>
      </c>
      <c r="BI3478">
        <v>2</v>
      </c>
    </row>
    <row r="3479" spans="1:61" x14ac:dyDescent="0.25">
      <c r="A3479" s="7">
        <v>145833</v>
      </c>
      <c r="C3479">
        <v>4</v>
      </c>
      <c r="D3479">
        <v>4</v>
      </c>
      <c r="J3479" s="7">
        <v>145661</v>
      </c>
      <c r="T3479">
        <v>1</v>
      </c>
      <c r="W3479">
        <v>1</v>
      </c>
      <c r="AA3479" s="7">
        <v>145858</v>
      </c>
      <c r="AG3479">
        <v>1</v>
      </c>
      <c r="AH3479">
        <v>1</v>
      </c>
      <c r="AJ3479" s="7">
        <v>145831</v>
      </c>
      <c r="BF3479">
        <v>1</v>
      </c>
      <c r="BI3479">
        <v>1</v>
      </c>
    </row>
    <row r="3480" spans="1:61" x14ac:dyDescent="0.25">
      <c r="A3480" s="7">
        <v>145858</v>
      </c>
      <c r="C3480">
        <v>1</v>
      </c>
      <c r="D3480">
        <v>1</v>
      </c>
      <c r="J3480" s="7">
        <v>145667</v>
      </c>
      <c r="T3480">
        <v>1</v>
      </c>
      <c r="W3480">
        <v>1</v>
      </c>
      <c r="AA3480" s="7">
        <v>145885</v>
      </c>
      <c r="AD3480">
        <v>3</v>
      </c>
      <c r="AH3480">
        <v>3</v>
      </c>
      <c r="AJ3480" s="7">
        <v>145833</v>
      </c>
      <c r="BG3480">
        <v>4</v>
      </c>
      <c r="BI3480">
        <v>4</v>
      </c>
    </row>
    <row r="3481" spans="1:61" x14ac:dyDescent="0.25">
      <c r="A3481" s="7">
        <v>145885</v>
      </c>
      <c r="C3481">
        <v>3</v>
      </c>
      <c r="D3481">
        <v>3</v>
      </c>
      <c r="J3481" s="7">
        <v>145681</v>
      </c>
      <c r="U3481">
        <v>1</v>
      </c>
      <c r="W3481">
        <v>1</v>
      </c>
      <c r="AA3481" s="7">
        <v>145886</v>
      </c>
      <c r="AD3481">
        <v>1</v>
      </c>
      <c r="AH3481">
        <v>1</v>
      </c>
      <c r="AJ3481" s="7">
        <v>145858</v>
      </c>
      <c r="BF3481">
        <v>1</v>
      </c>
      <c r="BI3481">
        <v>1</v>
      </c>
    </row>
    <row r="3482" spans="1:61" x14ac:dyDescent="0.25">
      <c r="A3482" s="7">
        <v>145886</v>
      </c>
      <c r="C3482">
        <v>1</v>
      </c>
      <c r="D3482">
        <v>1</v>
      </c>
      <c r="J3482" s="7">
        <v>145693</v>
      </c>
      <c r="T3482">
        <v>2</v>
      </c>
      <c r="U3482">
        <v>1</v>
      </c>
      <c r="W3482">
        <v>3</v>
      </c>
      <c r="AA3482" s="7">
        <v>145889</v>
      </c>
      <c r="AG3482">
        <v>1</v>
      </c>
      <c r="AH3482">
        <v>1</v>
      </c>
      <c r="AJ3482" s="7">
        <v>145885</v>
      </c>
      <c r="BG3482">
        <v>2</v>
      </c>
      <c r="BH3482">
        <v>1</v>
      </c>
      <c r="BI3482">
        <v>3</v>
      </c>
    </row>
    <row r="3483" spans="1:61" x14ac:dyDescent="0.25">
      <c r="A3483" s="7">
        <v>145889</v>
      </c>
      <c r="C3483">
        <v>1</v>
      </c>
      <c r="D3483">
        <v>1</v>
      </c>
      <c r="J3483" s="7">
        <v>145718</v>
      </c>
      <c r="U3483">
        <v>1</v>
      </c>
      <c r="W3483">
        <v>1</v>
      </c>
      <c r="AA3483" s="7">
        <v>145971</v>
      </c>
      <c r="AG3483">
        <v>1</v>
      </c>
      <c r="AH3483">
        <v>1</v>
      </c>
      <c r="AJ3483" s="7">
        <v>145886</v>
      </c>
      <c r="BF3483">
        <v>1</v>
      </c>
      <c r="BI3483">
        <v>1</v>
      </c>
    </row>
    <row r="3484" spans="1:61" x14ac:dyDescent="0.25">
      <c r="A3484" s="7">
        <v>145971</v>
      </c>
      <c r="C3484">
        <v>1</v>
      </c>
      <c r="D3484">
        <v>1</v>
      </c>
      <c r="J3484" s="7">
        <v>145754</v>
      </c>
      <c r="V3484">
        <v>1</v>
      </c>
      <c r="W3484">
        <v>1</v>
      </c>
      <c r="AA3484" s="7">
        <v>145992</v>
      </c>
      <c r="AG3484">
        <v>1</v>
      </c>
      <c r="AH3484">
        <v>1</v>
      </c>
      <c r="AJ3484" s="7">
        <v>145889</v>
      </c>
      <c r="BF3484">
        <v>1</v>
      </c>
      <c r="BI3484">
        <v>1</v>
      </c>
    </row>
    <row r="3485" spans="1:61" x14ac:dyDescent="0.25">
      <c r="A3485" s="7">
        <v>145992</v>
      </c>
      <c r="C3485">
        <v>1</v>
      </c>
      <c r="D3485">
        <v>1</v>
      </c>
      <c r="J3485" s="7">
        <v>145763</v>
      </c>
      <c r="U3485">
        <v>1</v>
      </c>
      <c r="W3485">
        <v>1</v>
      </c>
      <c r="AA3485" s="7">
        <v>146001</v>
      </c>
      <c r="AD3485">
        <v>3</v>
      </c>
      <c r="AH3485">
        <v>3</v>
      </c>
      <c r="AJ3485" s="7">
        <v>145971</v>
      </c>
      <c r="BG3485">
        <v>1</v>
      </c>
      <c r="BI3485">
        <v>1</v>
      </c>
    </row>
    <row r="3486" spans="1:61" x14ac:dyDescent="0.25">
      <c r="A3486" s="7">
        <v>146001</v>
      </c>
      <c r="C3486">
        <v>3</v>
      </c>
      <c r="D3486">
        <v>3</v>
      </c>
      <c r="J3486" s="7">
        <v>145794</v>
      </c>
      <c r="T3486">
        <v>1</v>
      </c>
      <c r="W3486">
        <v>1</v>
      </c>
      <c r="AA3486" s="7">
        <v>146008</v>
      </c>
      <c r="AG3486">
        <v>1</v>
      </c>
      <c r="AH3486">
        <v>1</v>
      </c>
      <c r="AJ3486" s="7">
        <v>145992</v>
      </c>
      <c r="BF3486">
        <v>1</v>
      </c>
      <c r="BI3486">
        <v>1</v>
      </c>
    </row>
    <row r="3487" spans="1:61" x14ac:dyDescent="0.25">
      <c r="A3487" s="7">
        <v>146008</v>
      </c>
      <c r="C3487">
        <v>1</v>
      </c>
      <c r="D3487">
        <v>1</v>
      </c>
      <c r="J3487" s="7">
        <v>145810</v>
      </c>
      <c r="T3487">
        <v>1</v>
      </c>
      <c r="U3487">
        <v>1</v>
      </c>
      <c r="W3487">
        <v>2</v>
      </c>
      <c r="AA3487" s="7">
        <v>146014</v>
      </c>
      <c r="AG3487">
        <v>1</v>
      </c>
      <c r="AH3487">
        <v>1</v>
      </c>
      <c r="AJ3487" s="7">
        <v>146001</v>
      </c>
      <c r="BG3487">
        <v>2</v>
      </c>
      <c r="BH3487">
        <v>1</v>
      </c>
      <c r="BI3487">
        <v>3</v>
      </c>
    </row>
    <row r="3488" spans="1:61" x14ac:dyDescent="0.25">
      <c r="A3488" s="7">
        <v>146014</v>
      </c>
      <c r="C3488">
        <v>1</v>
      </c>
      <c r="D3488">
        <v>1</v>
      </c>
      <c r="J3488" s="7">
        <v>145831</v>
      </c>
      <c r="T3488">
        <v>1</v>
      </c>
      <c r="W3488">
        <v>1</v>
      </c>
      <c r="AA3488" s="7">
        <v>146063</v>
      </c>
      <c r="AG3488">
        <v>1</v>
      </c>
      <c r="AH3488">
        <v>1</v>
      </c>
      <c r="AJ3488" s="7">
        <v>146008</v>
      </c>
      <c r="BG3488">
        <v>1</v>
      </c>
      <c r="BI3488">
        <v>1</v>
      </c>
    </row>
    <row r="3489" spans="1:61" x14ac:dyDescent="0.25">
      <c r="A3489" s="7">
        <v>146063</v>
      </c>
      <c r="C3489">
        <v>1</v>
      </c>
      <c r="D3489">
        <v>1</v>
      </c>
      <c r="J3489" s="7">
        <v>145833</v>
      </c>
      <c r="U3489">
        <v>4</v>
      </c>
      <c r="W3489">
        <v>4</v>
      </c>
      <c r="AA3489" s="7">
        <v>146078</v>
      </c>
      <c r="AF3489">
        <v>2</v>
      </c>
      <c r="AH3489">
        <v>2</v>
      </c>
      <c r="AJ3489" s="7">
        <v>146014</v>
      </c>
      <c r="BF3489">
        <v>1</v>
      </c>
      <c r="BI3489">
        <v>1</v>
      </c>
    </row>
    <row r="3490" spans="1:61" x14ac:dyDescent="0.25">
      <c r="A3490" s="7">
        <v>146078</v>
      </c>
      <c r="C3490">
        <v>2</v>
      </c>
      <c r="D3490">
        <v>2</v>
      </c>
      <c r="J3490" s="7">
        <v>145858</v>
      </c>
      <c r="T3490">
        <v>1</v>
      </c>
      <c r="W3490">
        <v>1</v>
      </c>
      <c r="AA3490" s="7">
        <v>146085</v>
      </c>
      <c r="AF3490">
        <v>1</v>
      </c>
      <c r="AH3490">
        <v>1</v>
      </c>
      <c r="AJ3490" s="7">
        <v>146063</v>
      </c>
      <c r="BG3490">
        <v>1</v>
      </c>
      <c r="BI3490">
        <v>1</v>
      </c>
    </row>
    <row r="3491" spans="1:61" x14ac:dyDescent="0.25">
      <c r="A3491" s="7">
        <v>146085</v>
      </c>
      <c r="C3491">
        <v>1</v>
      </c>
      <c r="D3491">
        <v>1</v>
      </c>
      <c r="J3491" s="7">
        <v>145885</v>
      </c>
      <c r="U3491">
        <v>2</v>
      </c>
      <c r="V3491">
        <v>1</v>
      </c>
      <c r="W3491">
        <v>3</v>
      </c>
      <c r="AA3491" s="7">
        <v>146091</v>
      </c>
      <c r="AG3491">
        <v>1</v>
      </c>
      <c r="AH3491">
        <v>1</v>
      </c>
      <c r="AJ3491" s="7">
        <v>146078</v>
      </c>
      <c r="BF3491">
        <v>1</v>
      </c>
      <c r="BG3491">
        <v>1</v>
      </c>
      <c r="BI3491">
        <v>2</v>
      </c>
    </row>
    <row r="3492" spans="1:61" x14ac:dyDescent="0.25">
      <c r="A3492" s="7">
        <v>146091</v>
      </c>
      <c r="C3492">
        <v>1</v>
      </c>
      <c r="D3492">
        <v>1</v>
      </c>
      <c r="J3492" s="7">
        <v>145886</v>
      </c>
      <c r="T3492">
        <v>1</v>
      </c>
      <c r="W3492">
        <v>1</v>
      </c>
      <c r="AA3492" s="7">
        <v>146103</v>
      </c>
      <c r="AF3492">
        <v>1</v>
      </c>
      <c r="AH3492">
        <v>1</v>
      </c>
      <c r="AJ3492" s="7">
        <v>146085</v>
      </c>
      <c r="BG3492">
        <v>1</v>
      </c>
      <c r="BI3492">
        <v>1</v>
      </c>
    </row>
    <row r="3493" spans="1:61" x14ac:dyDescent="0.25">
      <c r="A3493" s="7">
        <v>146103</v>
      </c>
      <c r="C3493">
        <v>1</v>
      </c>
      <c r="D3493">
        <v>1</v>
      </c>
      <c r="J3493" s="7">
        <v>145889</v>
      </c>
      <c r="T3493">
        <v>1</v>
      </c>
      <c r="W3493">
        <v>1</v>
      </c>
      <c r="AA3493" s="7">
        <v>146106</v>
      </c>
      <c r="AD3493">
        <v>1</v>
      </c>
      <c r="AH3493">
        <v>1</v>
      </c>
      <c r="AJ3493" s="7">
        <v>146091</v>
      </c>
      <c r="BF3493">
        <v>1</v>
      </c>
      <c r="BI3493">
        <v>1</v>
      </c>
    </row>
    <row r="3494" spans="1:61" x14ac:dyDescent="0.25">
      <c r="A3494" s="7">
        <v>146106</v>
      </c>
      <c r="C3494">
        <v>1</v>
      </c>
      <c r="D3494">
        <v>1</v>
      </c>
      <c r="J3494" s="7">
        <v>145971</v>
      </c>
      <c r="U3494">
        <v>1</v>
      </c>
      <c r="W3494">
        <v>1</v>
      </c>
      <c r="AA3494" s="7">
        <v>146146</v>
      </c>
      <c r="AG3494">
        <v>1</v>
      </c>
      <c r="AH3494">
        <v>1</v>
      </c>
      <c r="AJ3494" s="7">
        <v>146103</v>
      </c>
      <c r="BF3494">
        <v>1</v>
      </c>
      <c r="BI3494">
        <v>1</v>
      </c>
    </row>
    <row r="3495" spans="1:61" x14ac:dyDescent="0.25">
      <c r="A3495" s="7">
        <v>146146</v>
      </c>
      <c r="C3495">
        <v>1</v>
      </c>
      <c r="D3495">
        <v>1</v>
      </c>
      <c r="J3495" s="7">
        <v>145992</v>
      </c>
      <c r="T3495">
        <v>1</v>
      </c>
      <c r="W3495">
        <v>1</v>
      </c>
      <c r="AA3495" s="7">
        <v>146166</v>
      </c>
      <c r="AD3495">
        <v>3</v>
      </c>
      <c r="AH3495">
        <v>3</v>
      </c>
      <c r="AJ3495" s="7">
        <v>146106</v>
      </c>
      <c r="BG3495">
        <v>1</v>
      </c>
      <c r="BI3495">
        <v>1</v>
      </c>
    </row>
    <row r="3496" spans="1:61" x14ac:dyDescent="0.25">
      <c r="A3496" s="7">
        <v>146166</v>
      </c>
      <c r="C3496">
        <v>3</v>
      </c>
      <c r="D3496">
        <v>3</v>
      </c>
      <c r="J3496" s="7">
        <v>146001</v>
      </c>
      <c r="U3496">
        <v>2</v>
      </c>
      <c r="V3496">
        <v>1</v>
      </c>
      <c r="W3496">
        <v>3</v>
      </c>
      <c r="AA3496" s="7">
        <v>146169</v>
      </c>
      <c r="AF3496">
        <v>1</v>
      </c>
      <c r="AH3496">
        <v>1</v>
      </c>
      <c r="AJ3496" s="7">
        <v>146146</v>
      </c>
      <c r="BF3496">
        <v>1</v>
      </c>
      <c r="BI3496">
        <v>1</v>
      </c>
    </row>
    <row r="3497" spans="1:61" x14ac:dyDescent="0.25">
      <c r="A3497" s="7">
        <v>146169</v>
      </c>
      <c r="C3497">
        <v>1</v>
      </c>
      <c r="D3497">
        <v>1</v>
      </c>
      <c r="J3497" s="7">
        <v>146008</v>
      </c>
      <c r="U3497">
        <v>1</v>
      </c>
      <c r="W3497">
        <v>1</v>
      </c>
      <c r="AA3497" s="7">
        <v>146182</v>
      </c>
      <c r="AD3497">
        <v>1</v>
      </c>
      <c r="AH3497">
        <v>1</v>
      </c>
      <c r="AJ3497" s="7">
        <v>146166</v>
      </c>
      <c r="BG3497">
        <v>2</v>
      </c>
      <c r="BH3497">
        <v>1</v>
      </c>
      <c r="BI3497">
        <v>3</v>
      </c>
    </row>
    <row r="3498" spans="1:61" x14ac:dyDescent="0.25">
      <c r="A3498" s="7">
        <v>146182</v>
      </c>
      <c r="C3498">
        <v>1</v>
      </c>
      <c r="D3498">
        <v>1</v>
      </c>
      <c r="J3498" s="7">
        <v>146014</v>
      </c>
      <c r="T3498">
        <v>1</v>
      </c>
      <c r="W3498">
        <v>1</v>
      </c>
      <c r="AA3498" s="7">
        <v>146196</v>
      </c>
      <c r="AF3498">
        <v>1</v>
      </c>
      <c r="AH3498">
        <v>1</v>
      </c>
      <c r="AJ3498" s="7">
        <v>146169</v>
      </c>
      <c r="BG3498">
        <v>1</v>
      </c>
      <c r="BI3498">
        <v>1</v>
      </c>
    </row>
    <row r="3499" spans="1:61" x14ac:dyDescent="0.25">
      <c r="A3499" s="7">
        <v>146196</v>
      </c>
      <c r="C3499">
        <v>1</v>
      </c>
      <c r="D3499">
        <v>1</v>
      </c>
      <c r="J3499" s="7">
        <v>146063</v>
      </c>
      <c r="U3499">
        <v>1</v>
      </c>
      <c r="W3499">
        <v>1</v>
      </c>
      <c r="AA3499" s="7">
        <v>146199</v>
      </c>
      <c r="AF3499">
        <v>1</v>
      </c>
      <c r="AH3499">
        <v>1</v>
      </c>
      <c r="AJ3499" s="7">
        <v>146182</v>
      </c>
      <c r="BF3499">
        <v>1</v>
      </c>
      <c r="BI3499">
        <v>1</v>
      </c>
    </row>
    <row r="3500" spans="1:61" x14ac:dyDescent="0.25">
      <c r="A3500" s="7">
        <v>146199</v>
      </c>
      <c r="C3500">
        <v>1</v>
      </c>
      <c r="D3500">
        <v>1</v>
      </c>
      <c r="J3500" s="7">
        <v>146078</v>
      </c>
      <c r="T3500">
        <v>1</v>
      </c>
      <c r="U3500">
        <v>1</v>
      </c>
      <c r="W3500">
        <v>2</v>
      </c>
      <c r="AA3500" s="7">
        <v>146205</v>
      </c>
      <c r="AG3500">
        <v>2</v>
      </c>
      <c r="AH3500">
        <v>2</v>
      </c>
      <c r="AJ3500" s="7">
        <v>146196</v>
      </c>
      <c r="BH3500">
        <v>1</v>
      </c>
      <c r="BI3500">
        <v>1</v>
      </c>
    </row>
    <row r="3501" spans="1:61" x14ac:dyDescent="0.25">
      <c r="A3501" s="7">
        <v>146205</v>
      </c>
      <c r="C3501">
        <v>2</v>
      </c>
      <c r="D3501">
        <v>2</v>
      </c>
      <c r="J3501" s="7">
        <v>146085</v>
      </c>
      <c r="U3501">
        <v>1</v>
      </c>
      <c r="W3501">
        <v>1</v>
      </c>
      <c r="AA3501" s="7">
        <v>146208</v>
      </c>
      <c r="AG3501">
        <v>1</v>
      </c>
      <c r="AH3501">
        <v>1</v>
      </c>
      <c r="AJ3501" s="7">
        <v>146199</v>
      </c>
      <c r="BF3501">
        <v>1</v>
      </c>
      <c r="BI3501">
        <v>1</v>
      </c>
    </row>
    <row r="3502" spans="1:61" x14ac:dyDescent="0.25">
      <c r="A3502" s="7">
        <v>146208</v>
      </c>
      <c r="C3502">
        <v>1</v>
      </c>
      <c r="D3502">
        <v>1</v>
      </c>
      <c r="J3502" s="7">
        <v>146091</v>
      </c>
      <c r="T3502">
        <v>1</v>
      </c>
      <c r="W3502">
        <v>1</v>
      </c>
      <c r="AA3502" s="7">
        <v>146222</v>
      </c>
      <c r="AG3502">
        <v>2</v>
      </c>
      <c r="AH3502">
        <v>2</v>
      </c>
      <c r="AJ3502" s="7">
        <v>146205</v>
      </c>
      <c r="BG3502">
        <v>2</v>
      </c>
      <c r="BI3502">
        <v>2</v>
      </c>
    </row>
    <row r="3503" spans="1:61" x14ac:dyDescent="0.25">
      <c r="A3503" s="7">
        <v>146222</v>
      </c>
      <c r="C3503">
        <v>2</v>
      </c>
      <c r="D3503">
        <v>2</v>
      </c>
      <c r="J3503" s="7">
        <v>146103</v>
      </c>
      <c r="T3503">
        <v>1</v>
      </c>
      <c r="W3503">
        <v>1</v>
      </c>
      <c r="AA3503" s="7">
        <v>146414</v>
      </c>
      <c r="AF3503">
        <v>2</v>
      </c>
      <c r="AH3503">
        <v>2</v>
      </c>
      <c r="AJ3503" s="7">
        <v>146208</v>
      </c>
      <c r="BG3503">
        <v>1</v>
      </c>
      <c r="BI3503">
        <v>1</v>
      </c>
    </row>
    <row r="3504" spans="1:61" x14ac:dyDescent="0.25">
      <c r="A3504" s="7">
        <v>146414</v>
      </c>
      <c r="C3504">
        <v>2</v>
      </c>
      <c r="D3504">
        <v>2</v>
      </c>
      <c r="J3504" s="7">
        <v>146106</v>
      </c>
      <c r="U3504">
        <v>1</v>
      </c>
      <c r="W3504">
        <v>1</v>
      </c>
      <c r="AA3504" s="7">
        <v>146424</v>
      </c>
      <c r="AG3504">
        <v>1</v>
      </c>
      <c r="AH3504">
        <v>1</v>
      </c>
      <c r="AJ3504" s="7">
        <v>146222</v>
      </c>
      <c r="BF3504">
        <v>1</v>
      </c>
      <c r="BH3504">
        <v>1</v>
      </c>
      <c r="BI3504">
        <v>2</v>
      </c>
    </row>
    <row r="3505" spans="1:61" x14ac:dyDescent="0.25">
      <c r="A3505" s="7">
        <v>146424</v>
      </c>
      <c r="C3505">
        <v>1</v>
      </c>
      <c r="D3505">
        <v>1</v>
      </c>
      <c r="J3505" s="7">
        <v>146146</v>
      </c>
      <c r="T3505">
        <v>1</v>
      </c>
      <c r="W3505">
        <v>1</v>
      </c>
      <c r="AA3505" s="7">
        <v>146445</v>
      </c>
      <c r="AD3505">
        <v>2</v>
      </c>
      <c r="AH3505">
        <v>2</v>
      </c>
      <c r="AJ3505" s="7">
        <v>146414</v>
      </c>
      <c r="BF3505">
        <v>1</v>
      </c>
      <c r="BG3505">
        <v>1</v>
      </c>
      <c r="BI3505">
        <v>2</v>
      </c>
    </row>
    <row r="3506" spans="1:61" x14ac:dyDescent="0.25">
      <c r="A3506" s="7">
        <v>146445</v>
      </c>
      <c r="C3506">
        <v>2</v>
      </c>
      <c r="D3506">
        <v>2</v>
      </c>
      <c r="J3506" s="7">
        <v>146166</v>
      </c>
      <c r="U3506">
        <v>2</v>
      </c>
      <c r="V3506">
        <v>1</v>
      </c>
      <c r="W3506">
        <v>3</v>
      </c>
      <c r="AA3506" s="7">
        <v>146494</v>
      </c>
      <c r="AG3506">
        <v>2</v>
      </c>
      <c r="AH3506">
        <v>2</v>
      </c>
      <c r="AJ3506" s="7">
        <v>146424</v>
      </c>
      <c r="BF3506">
        <v>1</v>
      </c>
      <c r="BI3506">
        <v>1</v>
      </c>
    </row>
    <row r="3507" spans="1:61" x14ac:dyDescent="0.25">
      <c r="A3507" s="7">
        <v>146494</v>
      </c>
      <c r="C3507">
        <v>2</v>
      </c>
      <c r="D3507">
        <v>2</v>
      </c>
      <c r="J3507" s="7">
        <v>146169</v>
      </c>
      <c r="U3507">
        <v>1</v>
      </c>
      <c r="W3507">
        <v>1</v>
      </c>
      <c r="AA3507" s="7">
        <v>146505</v>
      </c>
      <c r="AF3507">
        <v>1</v>
      </c>
      <c r="AH3507">
        <v>1</v>
      </c>
      <c r="AJ3507" s="7">
        <v>146445</v>
      </c>
      <c r="BF3507">
        <v>1</v>
      </c>
      <c r="BG3507">
        <v>1</v>
      </c>
      <c r="BI3507">
        <v>2</v>
      </c>
    </row>
    <row r="3508" spans="1:61" x14ac:dyDescent="0.25">
      <c r="A3508" s="7">
        <v>146505</v>
      </c>
      <c r="C3508">
        <v>1</v>
      </c>
      <c r="D3508">
        <v>1</v>
      </c>
      <c r="J3508" s="7">
        <v>146182</v>
      </c>
      <c r="T3508">
        <v>1</v>
      </c>
      <c r="W3508">
        <v>1</v>
      </c>
      <c r="AA3508" s="7">
        <v>146526</v>
      </c>
      <c r="AG3508">
        <v>3</v>
      </c>
      <c r="AH3508">
        <v>3</v>
      </c>
      <c r="AJ3508" s="7">
        <v>146494</v>
      </c>
      <c r="BF3508">
        <v>1</v>
      </c>
      <c r="BG3508">
        <v>1</v>
      </c>
      <c r="BI3508">
        <v>2</v>
      </c>
    </row>
    <row r="3509" spans="1:61" x14ac:dyDescent="0.25">
      <c r="A3509" s="7">
        <v>146526</v>
      </c>
      <c r="C3509">
        <v>3</v>
      </c>
      <c r="D3509">
        <v>3</v>
      </c>
      <c r="J3509" s="7">
        <v>146196</v>
      </c>
      <c r="V3509">
        <v>1</v>
      </c>
      <c r="W3509">
        <v>1</v>
      </c>
      <c r="AA3509" s="7">
        <v>146574</v>
      </c>
      <c r="AG3509">
        <v>3</v>
      </c>
      <c r="AH3509">
        <v>3</v>
      </c>
      <c r="AJ3509" s="7">
        <v>146505</v>
      </c>
      <c r="BF3509">
        <v>1</v>
      </c>
      <c r="BI3509">
        <v>1</v>
      </c>
    </row>
    <row r="3510" spans="1:61" x14ac:dyDescent="0.25">
      <c r="A3510" s="7">
        <v>146574</v>
      </c>
      <c r="C3510">
        <v>3</v>
      </c>
      <c r="D3510">
        <v>3</v>
      </c>
      <c r="J3510" s="7">
        <v>146199</v>
      </c>
      <c r="T3510">
        <v>1</v>
      </c>
      <c r="W3510">
        <v>1</v>
      </c>
      <c r="AA3510" s="7">
        <v>146575</v>
      </c>
      <c r="AG3510">
        <v>1</v>
      </c>
      <c r="AH3510">
        <v>1</v>
      </c>
      <c r="AJ3510" s="7">
        <v>146526</v>
      </c>
      <c r="BF3510">
        <v>1</v>
      </c>
      <c r="BG3510">
        <v>2</v>
      </c>
      <c r="BI3510">
        <v>3</v>
      </c>
    </row>
    <row r="3511" spans="1:61" x14ac:dyDescent="0.25">
      <c r="A3511" s="7">
        <v>146575</v>
      </c>
      <c r="C3511">
        <v>1</v>
      </c>
      <c r="D3511">
        <v>1</v>
      </c>
      <c r="J3511" s="7">
        <v>146205</v>
      </c>
      <c r="U3511">
        <v>2</v>
      </c>
      <c r="W3511">
        <v>2</v>
      </c>
      <c r="AA3511" s="7">
        <v>146584</v>
      </c>
      <c r="AF3511">
        <v>6</v>
      </c>
      <c r="AH3511">
        <v>6</v>
      </c>
      <c r="AJ3511" s="7">
        <v>146574</v>
      </c>
      <c r="BF3511">
        <v>1</v>
      </c>
      <c r="BG3511">
        <v>1</v>
      </c>
      <c r="BH3511">
        <v>1</v>
      </c>
      <c r="BI3511">
        <v>3</v>
      </c>
    </row>
    <row r="3512" spans="1:61" x14ac:dyDescent="0.25">
      <c r="A3512" s="7">
        <v>146584</v>
      </c>
      <c r="C3512">
        <v>6</v>
      </c>
      <c r="D3512">
        <v>6</v>
      </c>
      <c r="J3512" s="7">
        <v>146208</v>
      </c>
      <c r="U3512">
        <v>1</v>
      </c>
      <c r="W3512">
        <v>1</v>
      </c>
      <c r="AA3512" s="7">
        <v>146657</v>
      </c>
      <c r="AG3512">
        <v>3</v>
      </c>
      <c r="AH3512">
        <v>3</v>
      </c>
      <c r="AJ3512" s="7">
        <v>146575</v>
      </c>
      <c r="BF3512">
        <v>1</v>
      </c>
      <c r="BI3512">
        <v>1</v>
      </c>
    </row>
    <row r="3513" spans="1:61" x14ac:dyDescent="0.25">
      <c r="A3513" s="7">
        <v>146657</v>
      </c>
      <c r="C3513">
        <v>3</v>
      </c>
      <c r="D3513">
        <v>3</v>
      </c>
      <c r="J3513" s="7">
        <v>146222</v>
      </c>
      <c r="T3513">
        <v>1</v>
      </c>
      <c r="V3513">
        <v>1</v>
      </c>
      <c r="W3513">
        <v>2</v>
      </c>
      <c r="AA3513" s="7">
        <v>146684</v>
      </c>
      <c r="AG3513">
        <v>3</v>
      </c>
      <c r="AH3513">
        <v>3</v>
      </c>
      <c r="AJ3513" s="7">
        <v>146584</v>
      </c>
      <c r="BF3513">
        <v>1</v>
      </c>
      <c r="BG3513">
        <v>5</v>
      </c>
      <c r="BI3513">
        <v>6</v>
      </c>
    </row>
    <row r="3514" spans="1:61" x14ac:dyDescent="0.25">
      <c r="A3514" s="7">
        <v>146684</v>
      </c>
      <c r="C3514">
        <v>3</v>
      </c>
      <c r="D3514">
        <v>3</v>
      </c>
      <c r="J3514" s="7">
        <v>146414</v>
      </c>
      <c r="T3514">
        <v>1</v>
      </c>
      <c r="U3514">
        <v>1</v>
      </c>
      <c r="W3514">
        <v>2</v>
      </c>
      <c r="AA3514" s="7">
        <v>146758</v>
      </c>
      <c r="AG3514">
        <v>1</v>
      </c>
      <c r="AH3514">
        <v>1</v>
      </c>
      <c r="AJ3514" s="7">
        <v>146657</v>
      </c>
      <c r="BF3514">
        <v>1</v>
      </c>
      <c r="BG3514">
        <v>2</v>
      </c>
      <c r="BI3514">
        <v>3</v>
      </c>
    </row>
    <row r="3515" spans="1:61" x14ac:dyDescent="0.25">
      <c r="A3515" s="7">
        <v>146758</v>
      </c>
      <c r="C3515">
        <v>1</v>
      </c>
      <c r="D3515">
        <v>1</v>
      </c>
      <c r="J3515" s="7">
        <v>146424</v>
      </c>
      <c r="T3515">
        <v>1</v>
      </c>
      <c r="W3515">
        <v>1</v>
      </c>
      <c r="AA3515" s="7">
        <v>146776</v>
      </c>
      <c r="AF3515">
        <v>1</v>
      </c>
      <c r="AH3515">
        <v>1</v>
      </c>
      <c r="AJ3515" s="7">
        <v>146684</v>
      </c>
      <c r="BF3515">
        <v>1</v>
      </c>
      <c r="BG3515">
        <v>2</v>
      </c>
      <c r="BI3515">
        <v>3</v>
      </c>
    </row>
    <row r="3516" spans="1:61" x14ac:dyDescent="0.25">
      <c r="A3516" s="7">
        <v>146776</v>
      </c>
      <c r="C3516">
        <v>1</v>
      </c>
      <c r="D3516">
        <v>1</v>
      </c>
      <c r="J3516" s="7">
        <v>146445</v>
      </c>
      <c r="T3516">
        <v>1</v>
      </c>
      <c r="U3516">
        <v>1</v>
      </c>
      <c r="W3516">
        <v>2</v>
      </c>
      <c r="AA3516" s="7">
        <v>146824</v>
      </c>
      <c r="AG3516">
        <v>3</v>
      </c>
      <c r="AH3516">
        <v>3</v>
      </c>
      <c r="AJ3516" s="7">
        <v>146758</v>
      </c>
      <c r="BF3516">
        <v>1</v>
      </c>
      <c r="BI3516">
        <v>1</v>
      </c>
    </row>
    <row r="3517" spans="1:61" x14ac:dyDescent="0.25">
      <c r="A3517" s="7">
        <v>146824</v>
      </c>
      <c r="C3517">
        <v>3</v>
      </c>
      <c r="D3517">
        <v>3</v>
      </c>
      <c r="J3517" s="7">
        <v>146494</v>
      </c>
      <c r="T3517">
        <v>1</v>
      </c>
      <c r="U3517">
        <v>1</v>
      </c>
      <c r="W3517">
        <v>2</v>
      </c>
      <c r="AA3517" s="7">
        <v>146825</v>
      </c>
      <c r="AD3517">
        <v>2</v>
      </c>
      <c r="AH3517">
        <v>2</v>
      </c>
      <c r="AJ3517" s="7">
        <v>146776</v>
      </c>
      <c r="BG3517">
        <v>1</v>
      </c>
      <c r="BI3517">
        <v>1</v>
      </c>
    </row>
    <row r="3518" spans="1:61" x14ac:dyDescent="0.25">
      <c r="A3518" s="7">
        <v>146825</v>
      </c>
      <c r="C3518">
        <v>2</v>
      </c>
      <c r="D3518">
        <v>2</v>
      </c>
      <c r="J3518" s="7">
        <v>146505</v>
      </c>
      <c r="T3518">
        <v>1</v>
      </c>
      <c r="W3518">
        <v>1</v>
      </c>
      <c r="AA3518" s="7">
        <v>146878</v>
      </c>
      <c r="AF3518">
        <v>2</v>
      </c>
      <c r="AH3518">
        <v>2</v>
      </c>
      <c r="AJ3518" s="7">
        <v>146824</v>
      </c>
      <c r="BF3518">
        <v>1</v>
      </c>
      <c r="BG3518">
        <v>2</v>
      </c>
      <c r="BI3518">
        <v>3</v>
      </c>
    </row>
    <row r="3519" spans="1:61" x14ac:dyDescent="0.25">
      <c r="A3519" s="7">
        <v>146878</v>
      </c>
      <c r="C3519">
        <v>2</v>
      </c>
      <c r="D3519">
        <v>2</v>
      </c>
      <c r="J3519" s="7">
        <v>146526</v>
      </c>
      <c r="T3519">
        <v>1</v>
      </c>
      <c r="U3519">
        <v>2</v>
      </c>
      <c r="W3519">
        <v>3</v>
      </c>
      <c r="AA3519" s="7">
        <v>146880</v>
      </c>
      <c r="AF3519">
        <v>1</v>
      </c>
      <c r="AH3519">
        <v>1</v>
      </c>
      <c r="AJ3519" s="7">
        <v>146825</v>
      </c>
      <c r="BG3519">
        <v>2</v>
      </c>
      <c r="BI3519">
        <v>2</v>
      </c>
    </row>
    <row r="3520" spans="1:61" x14ac:dyDescent="0.25">
      <c r="A3520" s="7">
        <v>146880</v>
      </c>
      <c r="C3520">
        <v>1</v>
      </c>
      <c r="D3520">
        <v>1</v>
      </c>
      <c r="J3520" s="7">
        <v>146574</v>
      </c>
      <c r="T3520">
        <v>1</v>
      </c>
      <c r="U3520">
        <v>1</v>
      </c>
      <c r="V3520">
        <v>1</v>
      </c>
      <c r="W3520">
        <v>3</v>
      </c>
      <c r="AA3520" s="7">
        <v>146912</v>
      </c>
      <c r="AF3520">
        <v>4</v>
      </c>
      <c r="AH3520">
        <v>4</v>
      </c>
      <c r="AJ3520" s="7">
        <v>146878</v>
      </c>
      <c r="BG3520">
        <v>2</v>
      </c>
      <c r="BI3520">
        <v>2</v>
      </c>
    </row>
    <row r="3521" spans="1:61" x14ac:dyDescent="0.25">
      <c r="A3521" s="7">
        <v>146912</v>
      </c>
      <c r="C3521">
        <v>4</v>
      </c>
      <c r="D3521">
        <v>4</v>
      </c>
      <c r="J3521" s="7">
        <v>146575</v>
      </c>
      <c r="T3521">
        <v>1</v>
      </c>
      <c r="W3521">
        <v>1</v>
      </c>
      <c r="AA3521" s="7">
        <v>146922</v>
      </c>
      <c r="AF3521">
        <v>1</v>
      </c>
      <c r="AH3521">
        <v>1</v>
      </c>
      <c r="AJ3521" s="7">
        <v>146880</v>
      </c>
      <c r="BG3521">
        <v>1</v>
      </c>
      <c r="BI3521">
        <v>1</v>
      </c>
    </row>
    <row r="3522" spans="1:61" x14ac:dyDescent="0.25">
      <c r="A3522" s="7">
        <v>146922</v>
      </c>
      <c r="C3522">
        <v>1</v>
      </c>
      <c r="D3522">
        <v>1</v>
      </c>
      <c r="J3522" s="7">
        <v>146584</v>
      </c>
      <c r="T3522">
        <v>1</v>
      </c>
      <c r="U3522">
        <v>5</v>
      </c>
      <c r="W3522">
        <v>6</v>
      </c>
      <c r="AA3522" s="7">
        <v>146966</v>
      </c>
      <c r="AD3522">
        <v>1</v>
      </c>
      <c r="AH3522">
        <v>1</v>
      </c>
      <c r="AJ3522" s="7">
        <v>146912</v>
      </c>
      <c r="BG3522">
        <v>1</v>
      </c>
      <c r="BH3522">
        <v>3</v>
      </c>
      <c r="BI3522">
        <v>4</v>
      </c>
    </row>
    <row r="3523" spans="1:61" x14ac:dyDescent="0.25">
      <c r="A3523" s="7">
        <v>146966</v>
      </c>
      <c r="C3523">
        <v>1</v>
      </c>
      <c r="D3523">
        <v>1</v>
      </c>
      <c r="J3523" s="7">
        <v>146657</v>
      </c>
      <c r="T3523">
        <v>1</v>
      </c>
      <c r="U3523">
        <v>2</v>
      </c>
      <c r="W3523">
        <v>3</v>
      </c>
      <c r="AA3523" s="7">
        <v>146969</v>
      </c>
      <c r="AF3523">
        <v>1</v>
      </c>
      <c r="AH3523">
        <v>1</v>
      </c>
      <c r="AJ3523" s="7">
        <v>146922</v>
      </c>
      <c r="BG3523">
        <v>1</v>
      </c>
      <c r="BI3523">
        <v>1</v>
      </c>
    </row>
    <row r="3524" spans="1:61" x14ac:dyDescent="0.25">
      <c r="A3524" s="7">
        <v>146969</v>
      </c>
      <c r="C3524">
        <v>1</v>
      </c>
      <c r="D3524">
        <v>1</v>
      </c>
      <c r="J3524" s="7">
        <v>146684</v>
      </c>
      <c r="T3524">
        <v>1</v>
      </c>
      <c r="U3524">
        <v>2</v>
      </c>
      <c r="W3524">
        <v>3</v>
      </c>
      <c r="AA3524" s="7">
        <v>146972</v>
      </c>
      <c r="AD3524">
        <v>1</v>
      </c>
      <c r="AH3524">
        <v>1</v>
      </c>
      <c r="AJ3524" s="7">
        <v>146966</v>
      </c>
      <c r="BG3524">
        <v>1</v>
      </c>
      <c r="BI3524">
        <v>1</v>
      </c>
    </row>
    <row r="3525" spans="1:61" x14ac:dyDescent="0.25">
      <c r="A3525" s="7">
        <v>146972</v>
      </c>
      <c r="C3525">
        <v>1</v>
      </c>
      <c r="D3525">
        <v>1</v>
      </c>
      <c r="J3525" s="7">
        <v>146758</v>
      </c>
      <c r="T3525">
        <v>1</v>
      </c>
      <c r="W3525">
        <v>1</v>
      </c>
      <c r="AA3525" s="7">
        <v>147027</v>
      </c>
      <c r="AG3525">
        <v>2</v>
      </c>
      <c r="AH3525">
        <v>2</v>
      </c>
      <c r="AJ3525" s="7">
        <v>146969</v>
      </c>
      <c r="BG3525">
        <v>1</v>
      </c>
      <c r="BI3525">
        <v>1</v>
      </c>
    </row>
    <row r="3526" spans="1:61" x14ac:dyDescent="0.25">
      <c r="A3526" s="7">
        <v>147027</v>
      </c>
      <c r="C3526">
        <v>2</v>
      </c>
      <c r="D3526">
        <v>2</v>
      </c>
      <c r="J3526" s="7">
        <v>146776</v>
      </c>
      <c r="U3526">
        <v>1</v>
      </c>
      <c r="W3526">
        <v>1</v>
      </c>
      <c r="AA3526" s="7">
        <v>147029</v>
      </c>
      <c r="AD3526">
        <v>1</v>
      </c>
      <c r="AH3526">
        <v>1</v>
      </c>
      <c r="AJ3526" s="7">
        <v>146972</v>
      </c>
      <c r="BG3526">
        <v>1</v>
      </c>
      <c r="BI3526">
        <v>1</v>
      </c>
    </row>
    <row r="3527" spans="1:61" x14ac:dyDescent="0.25">
      <c r="A3527" s="7">
        <v>147029</v>
      </c>
      <c r="C3527">
        <v>1</v>
      </c>
      <c r="D3527">
        <v>1</v>
      </c>
      <c r="J3527" s="7">
        <v>146824</v>
      </c>
      <c r="T3527">
        <v>1</v>
      </c>
      <c r="U3527">
        <v>2</v>
      </c>
      <c r="W3527">
        <v>3</v>
      </c>
      <c r="AA3527" s="7">
        <v>147138</v>
      </c>
      <c r="AF3527">
        <v>5</v>
      </c>
      <c r="AH3527">
        <v>5</v>
      </c>
      <c r="AJ3527" s="7">
        <v>147027</v>
      </c>
      <c r="BG3527">
        <v>1</v>
      </c>
      <c r="BH3527">
        <v>1</v>
      </c>
      <c r="BI3527">
        <v>2</v>
      </c>
    </row>
    <row r="3528" spans="1:61" x14ac:dyDescent="0.25">
      <c r="A3528" s="7">
        <v>147138</v>
      </c>
      <c r="C3528">
        <v>5</v>
      </c>
      <c r="D3528">
        <v>5</v>
      </c>
      <c r="J3528" s="7">
        <v>146825</v>
      </c>
      <c r="U3528">
        <v>2</v>
      </c>
      <c r="W3528">
        <v>2</v>
      </c>
      <c r="AA3528" s="7">
        <v>147160</v>
      </c>
      <c r="AG3528">
        <v>3</v>
      </c>
      <c r="AH3528">
        <v>3</v>
      </c>
      <c r="AJ3528" s="7">
        <v>147029</v>
      </c>
      <c r="BG3528">
        <v>1</v>
      </c>
      <c r="BI3528">
        <v>1</v>
      </c>
    </row>
    <row r="3529" spans="1:61" x14ac:dyDescent="0.25">
      <c r="A3529" s="7">
        <v>147160</v>
      </c>
      <c r="C3529">
        <v>3</v>
      </c>
      <c r="D3529">
        <v>3</v>
      </c>
      <c r="J3529" s="7">
        <v>146878</v>
      </c>
      <c r="U3529">
        <v>2</v>
      </c>
      <c r="W3529">
        <v>2</v>
      </c>
      <c r="AA3529" s="7">
        <v>147201</v>
      </c>
      <c r="AF3529">
        <v>1</v>
      </c>
      <c r="AH3529">
        <v>1</v>
      </c>
      <c r="AJ3529" s="7">
        <v>147138</v>
      </c>
      <c r="BG3529">
        <v>4</v>
      </c>
      <c r="BH3529">
        <v>1</v>
      </c>
      <c r="BI3529">
        <v>5</v>
      </c>
    </row>
    <row r="3530" spans="1:61" x14ac:dyDescent="0.25">
      <c r="A3530" s="7">
        <v>147201</v>
      </c>
      <c r="C3530">
        <v>1</v>
      </c>
      <c r="D3530">
        <v>1</v>
      </c>
      <c r="J3530" s="7">
        <v>146880</v>
      </c>
      <c r="U3530">
        <v>1</v>
      </c>
      <c r="W3530">
        <v>1</v>
      </c>
      <c r="AA3530" s="7">
        <v>147241</v>
      </c>
      <c r="AG3530">
        <v>4</v>
      </c>
      <c r="AH3530">
        <v>4</v>
      </c>
      <c r="AJ3530" s="7">
        <v>147160</v>
      </c>
      <c r="BG3530">
        <v>3</v>
      </c>
      <c r="BI3530">
        <v>3</v>
      </c>
    </row>
    <row r="3531" spans="1:61" x14ac:dyDescent="0.25">
      <c r="A3531" s="7">
        <v>147241</v>
      </c>
      <c r="C3531">
        <v>4</v>
      </c>
      <c r="D3531">
        <v>4</v>
      </c>
      <c r="J3531" s="7">
        <v>146912</v>
      </c>
      <c r="U3531">
        <v>1</v>
      </c>
      <c r="V3531">
        <v>3</v>
      </c>
      <c r="W3531">
        <v>4</v>
      </c>
      <c r="AA3531" s="7">
        <v>147243</v>
      </c>
      <c r="AG3531">
        <v>3</v>
      </c>
      <c r="AH3531">
        <v>3</v>
      </c>
      <c r="AJ3531" s="7">
        <v>147201</v>
      </c>
      <c r="BF3531">
        <v>1</v>
      </c>
      <c r="BI3531">
        <v>1</v>
      </c>
    </row>
    <row r="3532" spans="1:61" x14ac:dyDescent="0.25">
      <c r="A3532" s="7">
        <v>147243</v>
      </c>
      <c r="C3532">
        <v>3</v>
      </c>
      <c r="D3532">
        <v>3</v>
      </c>
      <c r="J3532" s="7">
        <v>146922</v>
      </c>
      <c r="U3532">
        <v>1</v>
      </c>
      <c r="W3532">
        <v>1</v>
      </c>
      <c r="AA3532" s="7">
        <v>147293</v>
      </c>
      <c r="AG3532">
        <v>3</v>
      </c>
      <c r="AH3532">
        <v>3</v>
      </c>
      <c r="AJ3532" s="7">
        <v>147241</v>
      </c>
      <c r="BG3532">
        <v>4</v>
      </c>
      <c r="BI3532">
        <v>4</v>
      </c>
    </row>
    <row r="3533" spans="1:61" x14ac:dyDescent="0.25">
      <c r="A3533" s="7">
        <v>147293</v>
      </c>
      <c r="C3533">
        <v>3</v>
      </c>
      <c r="D3533">
        <v>3</v>
      </c>
      <c r="J3533" s="7">
        <v>146966</v>
      </c>
      <c r="U3533">
        <v>1</v>
      </c>
      <c r="W3533">
        <v>1</v>
      </c>
      <c r="AA3533" s="7">
        <v>147340</v>
      </c>
      <c r="AG3533">
        <v>2</v>
      </c>
      <c r="AH3533">
        <v>2</v>
      </c>
      <c r="AJ3533" s="7">
        <v>147243</v>
      </c>
      <c r="BG3533">
        <v>3</v>
      </c>
      <c r="BI3533">
        <v>3</v>
      </c>
    </row>
    <row r="3534" spans="1:61" x14ac:dyDescent="0.25">
      <c r="A3534" s="7">
        <v>147340</v>
      </c>
      <c r="C3534">
        <v>2</v>
      </c>
      <c r="D3534">
        <v>2</v>
      </c>
      <c r="J3534" s="7">
        <v>146969</v>
      </c>
      <c r="U3534">
        <v>1</v>
      </c>
      <c r="W3534">
        <v>1</v>
      </c>
      <c r="AA3534" s="7">
        <v>147457</v>
      </c>
      <c r="AF3534">
        <v>3</v>
      </c>
      <c r="AH3534">
        <v>3</v>
      </c>
      <c r="AJ3534" s="7">
        <v>147293</v>
      </c>
      <c r="BG3534">
        <v>2</v>
      </c>
      <c r="BH3534">
        <v>1</v>
      </c>
      <c r="BI3534">
        <v>3</v>
      </c>
    </row>
    <row r="3535" spans="1:61" x14ac:dyDescent="0.25">
      <c r="A3535" s="7">
        <v>147457</v>
      </c>
      <c r="C3535">
        <v>3</v>
      </c>
      <c r="D3535">
        <v>3</v>
      </c>
      <c r="J3535" s="7">
        <v>146972</v>
      </c>
      <c r="U3535">
        <v>1</v>
      </c>
      <c r="W3535">
        <v>1</v>
      </c>
      <c r="AA3535" s="7">
        <v>147489</v>
      </c>
      <c r="AG3535">
        <v>2</v>
      </c>
      <c r="AH3535">
        <v>2</v>
      </c>
      <c r="AJ3535" s="7">
        <v>147340</v>
      </c>
      <c r="BG3535">
        <v>1</v>
      </c>
      <c r="BH3535">
        <v>1</v>
      </c>
      <c r="BI3535">
        <v>2</v>
      </c>
    </row>
    <row r="3536" spans="1:61" x14ac:dyDescent="0.25">
      <c r="A3536" s="7">
        <v>147489</v>
      </c>
      <c r="C3536">
        <v>2</v>
      </c>
      <c r="D3536">
        <v>2</v>
      </c>
      <c r="J3536" s="7">
        <v>147027</v>
      </c>
      <c r="U3536">
        <v>1</v>
      </c>
      <c r="V3536">
        <v>1</v>
      </c>
      <c r="W3536">
        <v>2</v>
      </c>
      <c r="AA3536" s="7">
        <v>147531</v>
      </c>
      <c r="AG3536">
        <v>1</v>
      </c>
      <c r="AH3536">
        <v>1</v>
      </c>
      <c r="AJ3536" s="7">
        <v>147457</v>
      </c>
      <c r="BG3536">
        <v>2</v>
      </c>
      <c r="BH3536">
        <v>1</v>
      </c>
      <c r="BI3536">
        <v>3</v>
      </c>
    </row>
    <row r="3537" spans="1:61" x14ac:dyDescent="0.25">
      <c r="A3537" s="7">
        <v>147531</v>
      </c>
      <c r="C3537">
        <v>1</v>
      </c>
      <c r="D3537">
        <v>1</v>
      </c>
      <c r="J3537" s="7">
        <v>147029</v>
      </c>
      <c r="U3537">
        <v>1</v>
      </c>
      <c r="W3537">
        <v>1</v>
      </c>
      <c r="AA3537" s="7">
        <v>147563</v>
      </c>
      <c r="AG3537">
        <v>1</v>
      </c>
      <c r="AH3537">
        <v>1</v>
      </c>
      <c r="AJ3537" s="7">
        <v>147489</v>
      </c>
      <c r="BG3537">
        <v>2</v>
      </c>
      <c r="BI3537">
        <v>2</v>
      </c>
    </row>
    <row r="3538" spans="1:61" x14ac:dyDescent="0.25">
      <c r="A3538" s="7">
        <v>147563</v>
      </c>
      <c r="C3538">
        <v>1</v>
      </c>
      <c r="D3538">
        <v>1</v>
      </c>
      <c r="J3538" s="7">
        <v>147138</v>
      </c>
      <c r="U3538">
        <v>4</v>
      </c>
      <c r="V3538">
        <v>1</v>
      </c>
      <c r="W3538">
        <v>5</v>
      </c>
      <c r="AA3538" s="7">
        <v>147567</v>
      </c>
      <c r="AF3538">
        <v>1</v>
      </c>
      <c r="AH3538">
        <v>1</v>
      </c>
      <c r="AJ3538" s="7">
        <v>147531</v>
      </c>
      <c r="BG3538">
        <v>1</v>
      </c>
      <c r="BI3538">
        <v>1</v>
      </c>
    </row>
    <row r="3539" spans="1:61" x14ac:dyDescent="0.25">
      <c r="A3539" s="7">
        <v>147567</v>
      </c>
      <c r="C3539">
        <v>1</v>
      </c>
      <c r="D3539">
        <v>1</v>
      </c>
      <c r="J3539" s="7">
        <v>147160</v>
      </c>
      <c r="U3539">
        <v>3</v>
      </c>
      <c r="W3539">
        <v>3</v>
      </c>
      <c r="AA3539" s="7">
        <v>147573</v>
      </c>
      <c r="AD3539">
        <v>2</v>
      </c>
      <c r="AH3539">
        <v>2</v>
      </c>
      <c r="AJ3539" s="7">
        <v>147563</v>
      </c>
      <c r="BG3539">
        <v>1</v>
      </c>
      <c r="BI3539">
        <v>1</v>
      </c>
    </row>
    <row r="3540" spans="1:61" x14ac:dyDescent="0.25">
      <c r="A3540" s="7">
        <v>147573</v>
      </c>
      <c r="C3540">
        <v>2</v>
      </c>
      <c r="D3540">
        <v>2</v>
      </c>
      <c r="J3540" s="7">
        <v>147201</v>
      </c>
      <c r="T3540">
        <v>1</v>
      </c>
      <c r="W3540">
        <v>1</v>
      </c>
      <c r="AA3540" s="7">
        <v>147645</v>
      </c>
      <c r="AG3540">
        <v>1</v>
      </c>
      <c r="AH3540">
        <v>1</v>
      </c>
      <c r="AJ3540" s="7">
        <v>147567</v>
      </c>
      <c r="BG3540">
        <v>1</v>
      </c>
      <c r="BI3540">
        <v>1</v>
      </c>
    </row>
    <row r="3541" spans="1:61" x14ac:dyDescent="0.25">
      <c r="A3541" s="7">
        <v>147645</v>
      </c>
      <c r="C3541">
        <v>1</v>
      </c>
      <c r="D3541">
        <v>1</v>
      </c>
      <c r="J3541" s="7">
        <v>147241</v>
      </c>
      <c r="U3541">
        <v>4</v>
      </c>
      <c r="W3541">
        <v>4</v>
      </c>
      <c r="AA3541" s="7">
        <v>147653</v>
      </c>
      <c r="AF3541">
        <v>1</v>
      </c>
      <c r="AH3541">
        <v>1</v>
      </c>
      <c r="AJ3541" s="7">
        <v>147573</v>
      </c>
      <c r="BG3541">
        <v>2</v>
      </c>
      <c r="BI3541">
        <v>2</v>
      </c>
    </row>
    <row r="3542" spans="1:61" x14ac:dyDescent="0.25">
      <c r="A3542" s="7">
        <v>147653</v>
      </c>
      <c r="C3542">
        <v>1</v>
      </c>
      <c r="D3542">
        <v>1</v>
      </c>
      <c r="J3542" s="7">
        <v>147243</v>
      </c>
      <c r="U3542">
        <v>3</v>
      </c>
      <c r="W3542">
        <v>3</v>
      </c>
      <c r="AA3542" s="7">
        <v>147678</v>
      </c>
      <c r="AG3542">
        <v>6</v>
      </c>
      <c r="AH3542">
        <v>6</v>
      </c>
      <c r="AJ3542" s="7">
        <v>147645</v>
      </c>
      <c r="BG3542">
        <v>1</v>
      </c>
      <c r="BI3542">
        <v>1</v>
      </c>
    </row>
    <row r="3543" spans="1:61" x14ac:dyDescent="0.25">
      <c r="A3543" s="7">
        <v>147678</v>
      </c>
      <c r="C3543">
        <v>6</v>
      </c>
      <c r="D3543">
        <v>6</v>
      </c>
      <c r="J3543" s="7">
        <v>147293</v>
      </c>
      <c r="U3543">
        <v>2</v>
      </c>
      <c r="V3543">
        <v>1</v>
      </c>
      <c r="W3543">
        <v>3</v>
      </c>
      <c r="AA3543" s="7">
        <v>147691</v>
      </c>
      <c r="AF3543">
        <v>5</v>
      </c>
      <c r="AH3543">
        <v>5</v>
      </c>
      <c r="AJ3543" s="7">
        <v>147653</v>
      </c>
      <c r="BG3543">
        <v>1</v>
      </c>
      <c r="BI3543">
        <v>1</v>
      </c>
    </row>
    <row r="3544" spans="1:61" x14ac:dyDescent="0.25">
      <c r="A3544" s="7">
        <v>147691</v>
      </c>
      <c r="C3544">
        <v>5</v>
      </c>
      <c r="D3544">
        <v>5</v>
      </c>
      <c r="J3544" s="7">
        <v>147340</v>
      </c>
      <c r="U3544">
        <v>1</v>
      </c>
      <c r="V3544">
        <v>1</v>
      </c>
      <c r="W3544">
        <v>2</v>
      </c>
      <c r="AA3544" s="7">
        <v>147693</v>
      </c>
      <c r="AF3544">
        <v>3</v>
      </c>
      <c r="AH3544">
        <v>3</v>
      </c>
      <c r="AJ3544" s="7">
        <v>147678</v>
      </c>
      <c r="BG3544">
        <v>4</v>
      </c>
      <c r="BH3544">
        <v>2</v>
      </c>
      <c r="BI3544">
        <v>6</v>
      </c>
    </row>
    <row r="3545" spans="1:61" x14ac:dyDescent="0.25">
      <c r="A3545" s="7">
        <v>147693</v>
      </c>
      <c r="C3545">
        <v>3</v>
      </c>
      <c r="D3545">
        <v>3</v>
      </c>
      <c r="J3545" s="7">
        <v>147457</v>
      </c>
      <c r="U3545">
        <v>2</v>
      </c>
      <c r="V3545">
        <v>1</v>
      </c>
      <c r="W3545">
        <v>3</v>
      </c>
      <c r="AA3545" s="7">
        <v>147713</v>
      </c>
      <c r="AF3545">
        <v>1</v>
      </c>
      <c r="AH3545">
        <v>1</v>
      </c>
      <c r="AJ3545" s="7">
        <v>147691</v>
      </c>
      <c r="BG3545">
        <v>2</v>
      </c>
      <c r="BH3545">
        <v>3</v>
      </c>
      <c r="BI3545">
        <v>5</v>
      </c>
    </row>
    <row r="3546" spans="1:61" x14ac:dyDescent="0.25">
      <c r="A3546" s="7">
        <v>147713</v>
      </c>
      <c r="C3546">
        <v>1</v>
      </c>
      <c r="D3546">
        <v>1</v>
      </c>
      <c r="J3546" s="7">
        <v>147489</v>
      </c>
      <c r="U3546">
        <v>2</v>
      </c>
      <c r="W3546">
        <v>2</v>
      </c>
      <c r="AA3546" s="7">
        <v>147726</v>
      </c>
      <c r="AF3546">
        <v>6</v>
      </c>
      <c r="AH3546">
        <v>6</v>
      </c>
      <c r="AJ3546" s="7">
        <v>147693</v>
      </c>
      <c r="BG3546">
        <v>3</v>
      </c>
      <c r="BI3546">
        <v>3</v>
      </c>
    </row>
    <row r="3547" spans="1:61" x14ac:dyDescent="0.25">
      <c r="A3547" s="7">
        <v>147726</v>
      </c>
      <c r="C3547">
        <v>6</v>
      </c>
      <c r="D3547">
        <v>6</v>
      </c>
      <c r="J3547" s="7">
        <v>147531</v>
      </c>
      <c r="U3547">
        <v>1</v>
      </c>
      <c r="W3547">
        <v>1</v>
      </c>
      <c r="AA3547" s="7">
        <v>147739</v>
      </c>
      <c r="AG3547">
        <v>1</v>
      </c>
      <c r="AH3547">
        <v>1</v>
      </c>
      <c r="AJ3547" s="7">
        <v>147713</v>
      </c>
      <c r="BH3547">
        <v>1</v>
      </c>
      <c r="BI3547">
        <v>1</v>
      </c>
    </row>
    <row r="3548" spans="1:61" x14ac:dyDescent="0.25">
      <c r="A3548" s="7">
        <v>147739</v>
      </c>
      <c r="C3548">
        <v>1</v>
      </c>
      <c r="D3548">
        <v>1</v>
      </c>
      <c r="J3548" s="7">
        <v>147563</v>
      </c>
      <c r="U3548">
        <v>1</v>
      </c>
      <c r="W3548">
        <v>1</v>
      </c>
      <c r="AA3548" s="7">
        <v>147785</v>
      </c>
      <c r="AF3548">
        <v>1</v>
      </c>
      <c r="AH3548">
        <v>1</v>
      </c>
      <c r="AJ3548" s="7">
        <v>147726</v>
      </c>
      <c r="BG3548">
        <v>3</v>
      </c>
      <c r="BH3548">
        <v>3</v>
      </c>
      <c r="BI3548">
        <v>6</v>
      </c>
    </row>
    <row r="3549" spans="1:61" x14ac:dyDescent="0.25">
      <c r="A3549" s="7">
        <v>147785</v>
      </c>
      <c r="C3549">
        <v>1</v>
      </c>
      <c r="D3549">
        <v>1</v>
      </c>
      <c r="J3549" s="7">
        <v>147567</v>
      </c>
      <c r="U3549">
        <v>1</v>
      </c>
      <c r="W3549">
        <v>1</v>
      </c>
      <c r="AA3549" s="7">
        <v>147789</v>
      </c>
      <c r="AD3549">
        <v>1</v>
      </c>
      <c r="AH3549">
        <v>1</v>
      </c>
      <c r="AJ3549" s="7">
        <v>147739</v>
      </c>
      <c r="BG3549">
        <v>1</v>
      </c>
      <c r="BI3549">
        <v>1</v>
      </c>
    </row>
    <row r="3550" spans="1:61" x14ac:dyDescent="0.25">
      <c r="A3550" s="7">
        <v>147789</v>
      </c>
      <c r="C3550">
        <v>1</v>
      </c>
      <c r="D3550">
        <v>1</v>
      </c>
      <c r="J3550" s="7">
        <v>147573</v>
      </c>
      <c r="U3550">
        <v>2</v>
      </c>
      <c r="W3550">
        <v>2</v>
      </c>
      <c r="AA3550" s="7">
        <v>147811</v>
      </c>
      <c r="AG3550">
        <v>1</v>
      </c>
      <c r="AH3550">
        <v>1</v>
      </c>
      <c r="AJ3550" s="7">
        <v>147785</v>
      </c>
      <c r="BG3550">
        <v>1</v>
      </c>
      <c r="BI3550">
        <v>1</v>
      </c>
    </row>
    <row r="3551" spans="1:61" x14ac:dyDescent="0.25">
      <c r="A3551" s="7">
        <v>147811</v>
      </c>
      <c r="C3551">
        <v>1</v>
      </c>
      <c r="D3551">
        <v>1</v>
      </c>
      <c r="J3551" s="7">
        <v>147645</v>
      </c>
      <c r="U3551">
        <v>1</v>
      </c>
      <c r="W3551">
        <v>1</v>
      </c>
      <c r="AA3551" s="7">
        <v>147813</v>
      </c>
      <c r="AG3551">
        <v>1</v>
      </c>
      <c r="AH3551">
        <v>1</v>
      </c>
      <c r="AJ3551" s="7">
        <v>147789</v>
      </c>
      <c r="BG3551">
        <v>1</v>
      </c>
      <c r="BI3551">
        <v>1</v>
      </c>
    </row>
    <row r="3552" spans="1:61" x14ac:dyDescent="0.25">
      <c r="A3552" s="7">
        <v>147813</v>
      </c>
      <c r="C3552">
        <v>1</v>
      </c>
      <c r="D3552">
        <v>1</v>
      </c>
      <c r="J3552" s="7">
        <v>147653</v>
      </c>
      <c r="U3552">
        <v>1</v>
      </c>
      <c r="W3552">
        <v>1</v>
      </c>
      <c r="AA3552" s="7">
        <v>147832</v>
      </c>
      <c r="AG3552">
        <v>2</v>
      </c>
      <c r="AH3552">
        <v>2</v>
      </c>
      <c r="AJ3552" s="7">
        <v>147811</v>
      </c>
      <c r="BG3552">
        <v>1</v>
      </c>
      <c r="BI3552">
        <v>1</v>
      </c>
    </row>
    <row r="3553" spans="1:61" x14ac:dyDescent="0.25">
      <c r="A3553" s="7">
        <v>147832</v>
      </c>
      <c r="C3553">
        <v>2</v>
      </c>
      <c r="D3553">
        <v>2</v>
      </c>
      <c r="J3553" s="7">
        <v>147678</v>
      </c>
      <c r="U3553">
        <v>4</v>
      </c>
      <c r="V3553">
        <v>2</v>
      </c>
      <c r="W3553">
        <v>6</v>
      </c>
      <c r="AA3553" s="7">
        <v>147841</v>
      </c>
      <c r="AF3553">
        <v>3</v>
      </c>
      <c r="AH3553">
        <v>3</v>
      </c>
      <c r="AJ3553" s="7">
        <v>147813</v>
      </c>
      <c r="BG3553">
        <v>1</v>
      </c>
      <c r="BI3553">
        <v>1</v>
      </c>
    </row>
    <row r="3554" spans="1:61" x14ac:dyDescent="0.25">
      <c r="A3554" s="7">
        <v>147841</v>
      </c>
      <c r="C3554">
        <v>3</v>
      </c>
      <c r="D3554">
        <v>3</v>
      </c>
      <c r="J3554" s="7">
        <v>147691</v>
      </c>
      <c r="U3554">
        <v>2</v>
      </c>
      <c r="V3554">
        <v>3</v>
      </c>
      <c r="W3554">
        <v>5</v>
      </c>
      <c r="AA3554" s="7">
        <v>147875</v>
      </c>
      <c r="AF3554">
        <v>1</v>
      </c>
      <c r="AH3554">
        <v>1</v>
      </c>
      <c r="AJ3554" s="7">
        <v>147832</v>
      </c>
      <c r="BG3554">
        <v>1</v>
      </c>
      <c r="BH3554">
        <v>1</v>
      </c>
      <c r="BI3554">
        <v>2</v>
      </c>
    </row>
    <row r="3555" spans="1:61" x14ac:dyDescent="0.25">
      <c r="A3555" s="7">
        <v>147875</v>
      </c>
      <c r="C3555">
        <v>1</v>
      </c>
      <c r="D3555">
        <v>1</v>
      </c>
      <c r="J3555" s="7">
        <v>147693</v>
      </c>
      <c r="U3555">
        <v>3</v>
      </c>
      <c r="W3555">
        <v>3</v>
      </c>
      <c r="AA3555" s="7">
        <v>147882</v>
      </c>
      <c r="AD3555">
        <v>1</v>
      </c>
      <c r="AH3555">
        <v>1</v>
      </c>
      <c r="AJ3555" s="7">
        <v>147841</v>
      </c>
      <c r="BG3555">
        <v>1</v>
      </c>
      <c r="BH3555">
        <v>2</v>
      </c>
      <c r="BI3555">
        <v>3</v>
      </c>
    </row>
    <row r="3556" spans="1:61" x14ac:dyDescent="0.25">
      <c r="A3556" s="7">
        <v>147882</v>
      </c>
      <c r="C3556">
        <v>1</v>
      </c>
      <c r="D3556">
        <v>1</v>
      </c>
      <c r="J3556" s="7">
        <v>147713</v>
      </c>
      <c r="V3556">
        <v>1</v>
      </c>
      <c r="W3556">
        <v>1</v>
      </c>
      <c r="AA3556" s="7">
        <v>147899</v>
      </c>
      <c r="AG3556">
        <v>1</v>
      </c>
      <c r="AH3556">
        <v>1</v>
      </c>
      <c r="AJ3556" s="7">
        <v>147875</v>
      </c>
      <c r="BG3556">
        <v>1</v>
      </c>
      <c r="BI3556">
        <v>1</v>
      </c>
    </row>
    <row r="3557" spans="1:61" x14ac:dyDescent="0.25">
      <c r="A3557" s="7">
        <v>147899</v>
      </c>
      <c r="C3557">
        <v>1</v>
      </c>
      <c r="D3557">
        <v>1</v>
      </c>
      <c r="J3557" s="7">
        <v>147726</v>
      </c>
      <c r="U3557">
        <v>3</v>
      </c>
      <c r="V3557">
        <v>3</v>
      </c>
      <c r="W3557">
        <v>6</v>
      </c>
      <c r="AA3557" s="7">
        <v>147915</v>
      </c>
      <c r="AD3557">
        <v>3</v>
      </c>
      <c r="AH3557">
        <v>3</v>
      </c>
      <c r="AJ3557" s="7">
        <v>147882</v>
      </c>
      <c r="BG3557">
        <v>1</v>
      </c>
      <c r="BI3557">
        <v>1</v>
      </c>
    </row>
    <row r="3558" spans="1:61" x14ac:dyDescent="0.25">
      <c r="A3558" s="7">
        <v>147915</v>
      </c>
      <c r="C3558">
        <v>3</v>
      </c>
      <c r="D3558">
        <v>3</v>
      </c>
      <c r="J3558" s="7">
        <v>147739</v>
      </c>
      <c r="U3558">
        <v>1</v>
      </c>
      <c r="W3558">
        <v>1</v>
      </c>
      <c r="AA3558" s="7">
        <v>147932</v>
      </c>
      <c r="AG3558">
        <v>2</v>
      </c>
      <c r="AH3558">
        <v>2</v>
      </c>
      <c r="AJ3558" s="7">
        <v>147899</v>
      </c>
      <c r="BH3558">
        <v>1</v>
      </c>
      <c r="BI3558">
        <v>1</v>
      </c>
    </row>
    <row r="3559" spans="1:61" x14ac:dyDescent="0.25">
      <c r="A3559" s="7">
        <v>147932</v>
      </c>
      <c r="C3559">
        <v>2</v>
      </c>
      <c r="D3559">
        <v>2</v>
      </c>
      <c r="J3559" s="7">
        <v>147785</v>
      </c>
      <c r="U3559">
        <v>1</v>
      </c>
      <c r="W3559">
        <v>1</v>
      </c>
      <c r="AA3559" s="7">
        <v>147938</v>
      </c>
      <c r="AG3559">
        <v>2</v>
      </c>
      <c r="AH3559">
        <v>2</v>
      </c>
      <c r="AJ3559" s="7">
        <v>147915</v>
      </c>
      <c r="BG3559">
        <v>1</v>
      </c>
      <c r="BH3559">
        <v>2</v>
      </c>
      <c r="BI3559">
        <v>3</v>
      </c>
    </row>
    <row r="3560" spans="1:61" x14ac:dyDescent="0.25">
      <c r="A3560" s="7">
        <v>147938</v>
      </c>
      <c r="C3560">
        <v>2</v>
      </c>
      <c r="D3560">
        <v>2</v>
      </c>
      <c r="J3560" s="7">
        <v>147789</v>
      </c>
      <c r="U3560">
        <v>1</v>
      </c>
      <c r="W3560">
        <v>1</v>
      </c>
      <c r="AA3560" s="7">
        <v>147963</v>
      </c>
      <c r="AG3560">
        <v>1</v>
      </c>
      <c r="AH3560">
        <v>1</v>
      </c>
      <c r="AJ3560" s="7">
        <v>147932</v>
      </c>
      <c r="BG3560">
        <v>2</v>
      </c>
      <c r="BI3560">
        <v>2</v>
      </c>
    </row>
    <row r="3561" spans="1:61" x14ac:dyDescent="0.25">
      <c r="A3561" s="7">
        <v>147963</v>
      </c>
      <c r="C3561">
        <v>1</v>
      </c>
      <c r="D3561">
        <v>1</v>
      </c>
      <c r="J3561" s="7">
        <v>147811</v>
      </c>
      <c r="U3561">
        <v>1</v>
      </c>
      <c r="W3561">
        <v>1</v>
      </c>
      <c r="AA3561" s="7">
        <v>148001</v>
      </c>
      <c r="AG3561">
        <v>7</v>
      </c>
      <c r="AH3561">
        <v>7</v>
      </c>
      <c r="AJ3561" s="7">
        <v>147938</v>
      </c>
      <c r="BG3561">
        <v>2</v>
      </c>
      <c r="BI3561">
        <v>2</v>
      </c>
    </row>
    <row r="3562" spans="1:61" x14ac:dyDescent="0.25">
      <c r="A3562" s="7">
        <v>148001</v>
      </c>
      <c r="C3562">
        <v>7</v>
      </c>
      <c r="D3562">
        <v>7</v>
      </c>
      <c r="J3562" s="7">
        <v>147813</v>
      </c>
      <c r="U3562">
        <v>1</v>
      </c>
      <c r="W3562">
        <v>1</v>
      </c>
      <c r="AA3562" s="7">
        <v>148051</v>
      </c>
      <c r="AD3562">
        <v>1</v>
      </c>
      <c r="AH3562">
        <v>1</v>
      </c>
      <c r="AJ3562" s="7">
        <v>147963</v>
      </c>
      <c r="BG3562">
        <v>1</v>
      </c>
      <c r="BI3562">
        <v>1</v>
      </c>
    </row>
    <row r="3563" spans="1:61" x14ac:dyDescent="0.25">
      <c r="A3563" s="7">
        <v>148051</v>
      </c>
      <c r="C3563">
        <v>1</v>
      </c>
      <c r="D3563">
        <v>1</v>
      </c>
      <c r="J3563" s="7">
        <v>147832</v>
      </c>
      <c r="U3563">
        <v>1</v>
      </c>
      <c r="V3563">
        <v>1</v>
      </c>
      <c r="W3563">
        <v>2</v>
      </c>
      <c r="AA3563" s="7">
        <v>148077</v>
      </c>
      <c r="AF3563">
        <v>2</v>
      </c>
      <c r="AH3563">
        <v>2</v>
      </c>
      <c r="AJ3563" s="7">
        <v>148001</v>
      </c>
      <c r="BG3563">
        <v>6</v>
      </c>
      <c r="BH3563">
        <v>1</v>
      </c>
      <c r="BI3563">
        <v>7</v>
      </c>
    </row>
    <row r="3564" spans="1:61" x14ac:dyDescent="0.25">
      <c r="A3564" s="7">
        <v>148077</v>
      </c>
      <c r="C3564">
        <v>2</v>
      </c>
      <c r="D3564">
        <v>2</v>
      </c>
      <c r="J3564" s="7">
        <v>147841</v>
      </c>
      <c r="U3564">
        <v>1</v>
      </c>
      <c r="V3564">
        <v>2</v>
      </c>
      <c r="W3564">
        <v>3</v>
      </c>
      <c r="AA3564" s="7">
        <v>148091</v>
      </c>
      <c r="AD3564">
        <v>1</v>
      </c>
      <c r="AH3564">
        <v>1</v>
      </c>
      <c r="AJ3564" s="7">
        <v>148051</v>
      </c>
      <c r="BG3564">
        <v>1</v>
      </c>
      <c r="BI3564">
        <v>1</v>
      </c>
    </row>
    <row r="3565" spans="1:61" x14ac:dyDescent="0.25">
      <c r="A3565" s="7">
        <v>148091</v>
      </c>
      <c r="C3565">
        <v>1</v>
      </c>
      <c r="D3565">
        <v>1</v>
      </c>
      <c r="J3565" s="7">
        <v>147875</v>
      </c>
      <c r="U3565">
        <v>1</v>
      </c>
      <c r="W3565">
        <v>1</v>
      </c>
      <c r="AA3565" s="7">
        <v>148094</v>
      </c>
      <c r="AD3565">
        <v>3</v>
      </c>
      <c r="AH3565">
        <v>3</v>
      </c>
      <c r="AJ3565" s="7">
        <v>148077</v>
      </c>
      <c r="BG3565">
        <v>2</v>
      </c>
      <c r="BI3565">
        <v>2</v>
      </c>
    </row>
    <row r="3566" spans="1:61" x14ac:dyDescent="0.25">
      <c r="A3566" s="7">
        <v>148094</v>
      </c>
      <c r="C3566">
        <v>3</v>
      </c>
      <c r="D3566">
        <v>3</v>
      </c>
      <c r="J3566" s="7">
        <v>147882</v>
      </c>
      <c r="U3566">
        <v>1</v>
      </c>
      <c r="W3566">
        <v>1</v>
      </c>
      <c r="AA3566" s="7">
        <v>148131</v>
      </c>
      <c r="AD3566">
        <v>2</v>
      </c>
      <c r="AH3566">
        <v>2</v>
      </c>
      <c r="AJ3566" s="7">
        <v>148091</v>
      </c>
      <c r="BG3566">
        <v>1</v>
      </c>
      <c r="BI3566">
        <v>1</v>
      </c>
    </row>
    <row r="3567" spans="1:61" x14ac:dyDescent="0.25">
      <c r="A3567" s="7">
        <v>148131</v>
      </c>
      <c r="C3567">
        <v>2</v>
      </c>
      <c r="D3567">
        <v>2</v>
      </c>
      <c r="J3567" s="7">
        <v>147899</v>
      </c>
      <c r="V3567">
        <v>1</v>
      </c>
      <c r="W3567">
        <v>1</v>
      </c>
      <c r="AA3567" s="7">
        <v>148161</v>
      </c>
      <c r="AD3567">
        <v>1</v>
      </c>
      <c r="AH3567">
        <v>1</v>
      </c>
      <c r="AJ3567" s="7">
        <v>148094</v>
      </c>
      <c r="BG3567">
        <v>3</v>
      </c>
      <c r="BI3567">
        <v>3</v>
      </c>
    </row>
    <row r="3568" spans="1:61" x14ac:dyDescent="0.25">
      <c r="A3568" s="7">
        <v>148161</v>
      </c>
      <c r="C3568">
        <v>1</v>
      </c>
      <c r="D3568">
        <v>1</v>
      </c>
      <c r="J3568" s="7">
        <v>147915</v>
      </c>
      <c r="U3568">
        <v>1</v>
      </c>
      <c r="V3568">
        <v>2</v>
      </c>
      <c r="W3568">
        <v>3</v>
      </c>
      <c r="AA3568" s="7">
        <v>148173</v>
      </c>
      <c r="AD3568">
        <v>2</v>
      </c>
      <c r="AH3568">
        <v>2</v>
      </c>
      <c r="AJ3568" s="7">
        <v>148131</v>
      </c>
      <c r="BG3568">
        <v>2</v>
      </c>
      <c r="BI3568">
        <v>2</v>
      </c>
    </row>
    <row r="3569" spans="1:61" x14ac:dyDescent="0.25">
      <c r="A3569" s="7">
        <v>148173</v>
      </c>
      <c r="C3569">
        <v>2</v>
      </c>
      <c r="D3569">
        <v>2</v>
      </c>
      <c r="J3569" s="7">
        <v>147932</v>
      </c>
      <c r="U3569">
        <v>2</v>
      </c>
      <c r="W3569">
        <v>2</v>
      </c>
      <c r="AA3569" s="7">
        <v>148189</v>
      </c>
      <c r="AF3569">
        <v>1</v>
      </c>
      <c r="AH3569">
        <v>1</v>
      </c>
      <c r="AJ3569" s="7">
        <v>148161</v>
      </c>
      <c r="BG3569">
        <v>1</v>
      </c>
      <c r="BI3569">
        <v>1</v>
      </c>
    </row>
    <row r="3570" spans="1:61" x14ac:dyDescent="0.25">
      <c r="A3570" s="7">
        <v>148189</v>
      </c>
      <c r="C3570">
        <v>1</v>
      </c>
      <c r="D3570">
        <v>1</v>
      </c>
      <c r="J3570" s="7">
        <v>147938</v>
      </c>
      <c r="U3570">
        <v>2</v>
      </c>
      <c r="W3570">
        <v>2</v>
      </c>
      <c r="AA3570" s="7">
        <v>148215</v>
      </c>
      <c r="AF3570">
        <v>3</v>
      </c>
      <c r="AH3570">
        <v>3</v>
      </c>
      <c r="AJ3570" s="7">
        <v>148173</v>
      </c>
      <c r="BG3570">
        <v>2</v>
      </c>
      <c r="BI3570">
        <v>2</v>
      </c>
    </row>
    <row r="3571" spans="1:61" x14ac:dyDescent="0.25">
      <c r="A3571" s="7">
        <v>148215</v>
      </c>
      <c r="C3571">
        <v>3</v>
      </c>
      <c r="D3571">
        <v>3</v>
      </c>
      <c r="J3571" s="7">
        <v>147963</v>
      </c>
      <c r="U3571">
        <v>1</v>
      </c>
      <c r="W3571">
        <v>1</v>
      </c>
      <c r="AA3571" s="7">
        <v>148216</v>
      </c>
      <c r="AG3571">
        <v>1</v>
      </c>
      <c r="AH3571">
        <v>1</v>
      </c>
      <c r="AJ3571" s="7">
        <v>148189</v>
      </c>
      <c r="BG3571">
        <v>1</v>
      </c>
      <c r="BI3571">
        <v>1</v>
      </c>
    </row>
    <row r="3572" spans="1:61" x14ac:dyDescent="0.25">
      <c r="A3572" s="7">
        <v>148216</v>
      </c>
      <c r="C3572">
        <v>1</v>
      </c>
      <c r="D3572">
        <v>1</v>
      </c>
      <c r="J3572" s="7">
        <v>148001</v>
      </c>
      <c r="U3572">
        <v>6</v>
      </c>
      <c r="V3572">
        <v>1</v>
      </c>
      <c r="W3572">
        <v>7</v>
      </c>
      <c r="AA3572" s="7">
        <v>148241</v>
      </c>
      <c r="AD3572">
        <v>1</v>
      </c>
      <c r="AH3572">
        <v>1</v>
      </c>
      <c r="AJ3572" s="7">
        <v>148215</v>
      </c>
      <c r="BG3572">
        <v>3</v>
      </c>
      <c r="BI3572">
        <v>3</v>
      </c>
    </row>
    <row r="3573" spans="1:61" x14ac:dyDescent="0.25">
      <c r="A3573" s="7">
        <v>148241</v>
      </c>
      <c r="C3573">
        <v>1</v>
      </c>
      <c r="D3573">
        <v>1</v>
      </c>
      <c r="J3573" s="7">
        <v>148051</v>
      </c>
      <c r="U3573">
        <v>1</v>
      </c>
      <c r="W3573">
        <v>1</v>
      </c>
      <c r="AA3573" s="7">
        <v>148404</v>
      </c>
      <c r="AD3573">
        <v>2</v>
      </c>
      <c r="AH3573">
        <v>2</v>
      </c>
      <c r="AJ3573" s="7">
        <v>148216</v>
      </c>
      <c r="BG3573">
        <v>1</v>
      </c>
      <c r="BI3573">
        <v>1</v>
      </c>
    </row>
    <row r="3574" spans="1:61" x14ac:dyDescent="0.25">
      <c r="A3574" s="7">
        <v>148404</v>
      </c>
      <c r="C3574">
        <v>2</v>
      </c>
      <c r="D3574">
        <v>2</v>
      </c>
      <c r="J3574" s="7">
        <v>148077</v>
      </c>
      <c r="U3574">
        <v>2</v>
      </c>
      <c r="W3574">
        <v>2</v>
      </c>
      <c r="AA3574" s="7">
        <v>148409</v>
      </c>
      <c r="AG3574">
        <v>1</v>
      </c>
      <c r="AH3574">
        <v>1</v>
      </c>
      <c r="AJ3574" s="7">
        <v>148241</v>
      </c>
      <c r="BG3574">
        <v>1</v>
      </c>
      <c r="BI3574">
        <v>1</v>
      </c>
    </row>
    <row r="3575" spans="1:61" x14ac:dyDescent="0.25">
      <c r="A3575" s="7">
        <v>148409</v>
      </c>
      <c r="C3575">
        <v>1</v>
      </c>
      <c r="D3575">
        <v>1</v>
      </c>
      <c r="J3575" s="7">
        <v>148091</v>
      </c>
      <c r="U3575">
        <v>1</v>
      </c>
      <c r="W3575">
        <v>1</v>
      </c>
      <c r="AA3575" s="7">
        <v>148421</v>
      </c>
      <c r="AD3575">
        <v>1</v>
      </c>
      <c r="AH3575">
        <v>1</v>
      </c>
      <c r="AJ3575" s="7">
        <v>148404</v>
      </c>
      <c r="BG3575">
        <v>1</v>
      </c>
      <c r="BH3575">
        <v>1</v>
      </c>
      <c r="BI3575">
        <v>2</v>
      </c>
    </row>
    <row r="3576" spans="1:61" x14ac:dyDescent="0.25">
      <c r="A3576" s="7">
        <v>148421</v>
      </c>
      <c r="C3576">
        <v>1</v>
      </c>
      <c r="D3576">
        <v>1</v>
      </c>
      <c r="J3576" s="7">
        <v>148094</v>
      </c>
      <c r="U3576">
        <v>3</v>
      </c>
      <c r="W3576">
        <v>3</v>
      </c>
      <c r="AA3576" s="7">
        <v>148436</v>
      </c>
      <c r="AG3576">
        <v>1</v>
      </c>
      <c r="AH3576">
        <v>1</v>
      </c>
      <c r="AJ3576" s="7">
        <v>148409</v>
      </c>
      <c r="BG3576">
        <v>1</v>
      </c>
      <c r="BI3576">
        <v>1</v>
      </c>
    </row>
    <row r="3577" spans="1:61" x14ac:dyDescent="0.25">
      <c r="A3577" s="7">
        <v>148436</v>
      </c>
      <c r="C3577">
        <v>1</v>
      </c>
      <c r="D3577">
        <v>1</v>
      </c>
      <c r="J3577" s="7">
        <v>148131</v>
      </c>
      <c r="U3577">
        <v>2</v>
      </c>
      <c r="W3577">
        <v>2</v>
      </c>
      <c r="AA3577" s="7">
        <v>148464</v>
      </c>
      <c r="AD3577">
        <v>2</v>
      </c>
      <c r="AH3577">
        <v>2</v>
      </c>
      <c r="AJ3577" s="7">
        <v>148421</v>
      </c>
      <c r="BG3577">
        <v>1</v>
      </c>
      <c r="BI3577">
        <v>1</v>
      </c>
    </row>
    <row r="3578" spans="1:61" x14ac:dyDescent="0.25">
      <c r="A3578" s="7">
        <v>148464</v>
      </c>
      <c r="C3578">
        <v>2</v>
      </c>
      <c r="D3578">
        <v>2</v>
      </c>
      <c r="J3578" s="7">
        <v>148161</v>
      </c>
      <c r="U3578">
        <v>1</v>
      </c>
      <c r="W3578">
        <v>1</v>
      </c>
      <c r="AA3578" s="7">
        <v>148470</v>
      </c>
      <c r="AF3578">
        <v>2</v>
      </c>
      <c r="AH3578">
        <v>2</v>
      </c>
      <c r="AJ3578" s="7">
        <v>148436</v>
      </c>
      <c r="BG3578">
        <v>1</v>
      </c>
      <c r="BI3578">
        <v>1</v>
      </c>
    </row>
    <row r="3579" spans="1:61" x14ac:dyDescent="0.25">
      <c r="A3579" s="7">
        <v>148470</v>
      </c>
      <c r="C3579">
        <v>2</v>
      </c>
      <c r="D3579">
        <v>2</v>
      </c>
      <c r="J3579" s="7">
        <v>148173</v>
      </c>
      <c r="U3579">
        <v>2</v>
      </c>
      <c r="W3579">
        <v>2</v>
      </c>
      <c r="AA3579" s="7">
        <v>148489</v>
      </c>
      <c r="AF3579">
        <v>2</v>
      </c>
      <c r="AH3579">
        <v>2</v>
      </c>
      <c r="AJ3579" s="7">
        <v>148464</v>
      </c>
      <c r="BG3579">
        <v>1</v>
      </c>
      <c r="BH3579">
        <v>1</v>
      </c>
      <c r="BI3579">
        <v>2</v>
      </c>
    </row>
    <row r="3580" spans="1:61" x14ac:dyDescent="0.25">
      <c r="A3580" s="7">
        <v>148489</v>
      </c>
      <c r="C3580">
        <v>2</v>
      </c>
      <c r="D3580">
        <v>2</v>
      </c>
      <c r="J3580" s="7">
        <v>148189</v>
      </c>
      <c r="U3580">
        <v>1</v>
      </c>
      <c r="W3580">
        <v>1</v>
      </c>
      <c r="AA3580" s="7">
        <v>148493</v>
      </c>
      <c r="AF3580">
        <v>1</v>
      </c>
      <c r="AH3580">
        <v>1</v>
      </c>
      <c r="AJ3580" s="7">
        <v>148470</v>
      </c>
      <c r="BG3580">
        <v>2</v>
      </c>
      <c r="BI3580">
        <v>2</v>
      </c>
    </row>
    <row r="3581" spans="1:61" x14ac:dyDescent="0.25">
      <c r="A3581" s="7">
        <v>148493</v>
      </c>
      <c r="C3581">
        <v>1</v>
      </c>
      <c r="D3581">
        <v>1</v>
      </c>
      <c r="J3581" s="7">
        <v>148215</v>
      </c>
      <c r="U3581">
        <v>3</v>
      </c>
      <c r="W3581">
        <v>3</v>
      </c>
      <c r="AA3581" s="7">
        <v>148496</v>
      </c>
      <c r="AF3581">
        <v>2</v>
      </c>
      <c r="AH3581">
        <v>2</v>
      </c>
      <c r="AJ3581" s="7">
        <v>148489</v>
      </c>
      <c r="BG3581">
        <v>2</v>
      </c>
      <c r="BI3581">
        <v>2</v>
      </c>
    </row>
    <row r="3582" spans="1:61" x14ac:dyDescent="0.25">
      <c r="A3582" s="7">
        <v>148496</v>
      </c>
      <c r="C3582">
        <v>2</v>
      </c>
      <c r="D3582">
        <v>2</v>
      </c>
      <c r="J3582" s="7">
        <v>148216</v>
      </c>
      <c r="U3582">
        <v>1</v>
      </c>
      <c r="W3582">
        <v>1</v>
      </c>
      <c r="AA3582" s="7">
        <v>148498</v>
      </c>
      <c r="AG3582">
        <v>1</v>
      </c>
      <c r="AH3582">
        <v>1</v>
      </c>
      <c r="AJ3582" s="7">
        <v>148493</v>
      </c>
      <c r="BG3582">
        <v>1</v>
      </c>
      <c r="BI3582">
        <v>1</v>
      </c>
    </row>
    <row r="3583" spans="1:61" x14ac:dyDescent="0.25">
      <c r="A3583" s="7">
        <v>148498</v>
      </c>
      <c r="C3583">
        <v>1</v>
      </c>
      <c r="D3583">
        <v>1</v>
      </c>
      <c r="J3583" s="7">
        <v>148241</v>
      </c>
      <c r="U3583">
        <v>1</v>
      </c>
      <c r="W3583">
        <v>1</v>
      </c>
      <c r="AA3583" s="7">
        <v>148537</v>
      </c>
      <c r="AF3583">
        <v>1</v>
      </c>
      <c r="AH3583">
        <v>1</v>
      </c>
      <c r="AJ3583" s="7">
        <v>148496</v>
      </c>
      <c r="BG3583">
        <v>2</v>
      </c>
      <c r="BI3583">
        <v>2</v>
      </c>
    </row>
    <row r="3584" spans="1:61" x14ac:dyDescent="0.25">
      <c r="A3584" s="7">
        <v>148537</v>
      </c>
      <c r="C3584">
        <v>1</v>
      </c>
      <c r="D3584">
        <v>1</v>
      </c>
      <c r="J3584" s="7">
        <v>148404</v>
      </c>
      <c r="U3584">
        <v>1</v>
      </c>
      <c r="V3584">
        <v>1</v>
      </c>
      <c r="W3584">
        <v>2</v>
      </c>
      <c r="AA3584" s="7">
        <v>148554</v>
      </c>
      <c r="AG3584">
        <v>1</v>
      </c>
      <c r="AH3584">
        <v>1</v>
      </c>
      <c r="AJ3584" s="7">
        <v>148498</v>
      </c>
      <c r="BG3584">
        <v>1</v>
      </c>
      <c r="BI3584">
        <v>1</v>
      </c>
    </row>
    <row r="3585" spans="1:61" x14ac:dyDescent="0.25">
      <c r="A3585" s="7">
        <v>148554</v>
      </c>
      <c r="C3585">
        <v>1</v>
      </c>
      <c r="D3585">
        <v>1</v>
      </c>
      <c r="J3585" s="7">
        <v>148409</v>
      </c>
      <c r="U3585">
        <v>1</v>
      </c>
      <c r="W3585">
        <v>1</v>
      </c>
      <c r="AA3585" s="7">
        <v>148557</v>
      </c>
      <c r="AG3585">
        <v>1</v>
      </c>
      <c r="AH3585">
        <v>1</v>
      </c>
      <c r="AJ3585" s="7">
        <v>148537</v>
      </c>
      <c r="BG3585">
        <v>1</v>
      </c>
      <c r="BI3585">
        <v>1</v>
      </c>
    </row>
    <row r="3586" spans="1:61" x14ac:dyDescent="0.25">
      <c r="A3586" s="7">
        <v>148557</v>
      </c>
      <c r="C3586">
        <v>1</v>
      </c>
      <c r="D3586">
        <v>1</v>
      </c>
      <c r="J3586" s="7">
        <v>148421</v>
      </c>
      <c r="U3586">
        <v>1</v>
      </c>
      <c r="W3586">
        <v>1</v>
      </c>
      <c r="AA3586" s="7">
        <v>148566</v>
      </c>
      <c r="AF3586">
        <v>1</v>
      </c>
      <c r="AH3586">
        <v>1</v>
      </c>
      <c r="AJ3586" s="7">
        <v>148554</v>
      </c>
      <c r="BG3586">
        <v>1</v>
      </c>
      <c r="BI3586">
        <v>1</v>
      </c>
    </row>
    <row r="3587" spans="1:61" x14ac:dyDescent="0.25">
      <c r="A3587" s="7">
        <v>148566</v>
      </c>
      <c r="C3587">
        <v>1</v>
      </c>
      <c r="D3587">
        <v>1</v>
      </c>
      <c r="J3587" s="7">
        <v>148436</v>
      </c>
      <c r="U3587">
        <v>1</v>
      </c>
      <c r="W3587">
        <v>1</v>
      </c>
      <c r="AA3587" s="7">
        <v>148568</v>
      </c>
      <c r="AF3587">
        <v>1</v>
      </c>
      <c r="AH3587">
        <v>1</v>
      </c>
      <c r="AJ3587" s="7">
        <v>148557</v>
      </c>
      <c r="BG3587">
        <v>1</v>
      </c>
      <c r="BI3587">
        <v>1</v>
      </c>
    </row>
    <row r="3588" spans="1:61" x14ac:dyDescent="0.25">
      <c r="A3588" s="7">
        <v>148568</v>
      </c>
      <c r="C3588">
        <v>1</v>
      </c>
      <c r="D3588">
        <v>1</v>
      </c>
      <c r="J3588" s="7">
        <v>148464</v>
      </c>
      <c r="U3588">
        <v>1</v>
      </c>
      <c r="V3588">
        <v>1</v>
      </c>
      <c r="W3588">
        <v>2</v>
      </c>
      <c r="AA3588" s="7">
        <v>148570</v>
      </c>
      <c r="AF3588">
        <v>1</v>
      </c>
      <c r="AH3588">
        <v>1</v>
      </c>
      <c r="AJ3588" s="7">
        <v>148566</v>
      </c>
      <c r="BG3588">
        <v>1</v>
      </c>
      <c r="BI3588">
        <v>1</v>
      </c>
    </row>
    <row r="3589" spans="1:61" x14ac:dyDescent="0.25">
      <c r="A3589" s="7">
        <v>148570</v>
      </c>
      <c r="C3589">
        <v>1</v>
      </c>
      <c r="D3589">
        <v>1</v>
      </c>
      <c r="J3589" s="7">
        <v>148470</v>
      </c>
      <c r="U3589">
        <v>2</v>
      </c>
      <c r="W3589">
        <v>2</v>
      </c>
      <c r="AA3589" s="7">
        <v>148572</v>
      </c>
      <c r="AF3589">
        <v>2</v>
      </c>
      <c r="AH3589">
        <v>2</v>
      </c>
      <c r="AJ3589" s="7">
        <v>148568</v>
      </c>
      <c r="BG3589">
        <v>1</v>
      </c>
      <c r="BI3589">
        <v>1</v>
      </c>
    </row>
    <row r="3590" spans="1:61" x14ac:dyDescent="0.25">
      <c r="A3590" s="7">
        <v>148572</v>
      </c>
      <c r="C3590">
        <v>2</v>
      </c>
      <c r="D3590">
        <v>2</v>
      </c>
      <c r="J3590" s="7">
        <v>148489</v>
      </c>
      <c r="U3590">
        <v>2</v>
      </c>
      <c r="W3590">
        <v>2</v>
      </c>
      <c r="AA3590" s="7">
        <v>148602</v>
      </c>
      <c r="AF3590">
        <v>1</v>
      </c>
      <c r="AH3590">
        <v>1</v>
      </c>
      <c r="AJ3590" s="7">
        <v>148570</v>
      </c>
      <c r="BG3590">
        <v>1</v>
      </c>
      <c r="BI3590">
        <v>1</v>
      </c>
    </row>
    <row r="3591" spans="1:61" x14ac:dyDescent="0.25">
      <c r="A3591" s="7">
        <v>148602</v>
      </c>
      <c r="C3591">
        <v>1</v>
      </c>
      <c r="D3591">
        <v>1</v>
      </c>
      <c r="J3591" s="7">
        <v>148493</v>
      </c>
      <c r="U3591">
        <v>1</v>
      </c>
      <c r="W3591">
        <v>1</v>
      </c>
      <c r="AA3591" s="7">
        <v>148689</v>
      </c>
      <c r="AG3591">
        <v>3</v>
      </c>
      <c r="AH3591">
        <v>3</v>
      </c>
      <c r="AJ3591" s="7">
        <v>148572</v>
      </c>
      <c r="BG3591">
        <v>2</v>
      </c>
      <c r="BI3591">
        <v>2</v>
      </c>
    </row>
    <row r="3592" spans="1:61" x14ac:dyDescent="0.25">
      <c r="A3592" s="7">
        <v>148689</v>
      </c>
      <c r="C3592">
        <v>3</v>
      </c>
      <c r="D3592">
        <v>3</v>
      </c>
      <c r="J3592" s="7">
        <v>148496</v>
      </c>
      <c r="U3592">
        <v>2</v>
      </c>
      <c r="W3592">
        <v>2</v>
      </c>
      <c r="AA3592" s="7">
        <v>148715</v>
      </c>
      <c r="AF3592">
        <v>1</v>
      </c>
      <c r="AH3592">
        <v>1</v>
      </c>
      <c r="AJ3592" s="7">
        <v>148602</v>
      </c>
      <c r="BG3592">
        <v>1</v>
      </c>
      <c r="BI3592">
        <v>1</v>
      </c>
    </row>
    <row r="3593" spans="1:61" x14ac:dyDescent="0.25">
      <c r="A3593" s="7">
        <v>148715</v>
      </c>
      <c r="C3593">
        <v>1</v>
      </c>
      <c r="D3593">
        <v>1</v>
      </c>
      <c r="J3593" s="7">
        <v>148498</v>
      </c>
      <c r="U3593">
        <v>1</v>
      </c>
      <c r="W3593">
        <v>1</v>
      </c>
      <c r="AA3593" s="7">
        <v>148725</v>
      </c>
      <c r="AG3593">
        <v>1</v>
      </c>
      <c r="AH3593">
        <v>1</v>
      </c>
      <c r="AJ3593" s="7">
        <v>148689</v>
      </c>
      <c r="BG3593">
        <v>2</v>
      </c>
      <c r="BH3593">
        <v>1</v>
      </c>
      <c r="BI3593">
        <v>3</v>
      </c>
    </row>
    <row r="3594" spans="1:61" x14ac:dyDescent="0.25">
      <c r="A3594" s="7">
        <v>148725</v>
      </c>
      <c r="C3594">
        <v>1</v>
      </c>
      <c r="D3594">
        <v>1</v>
      </c>
      <c r="J3594" s="7">
        <v>148537</v>
      </c>
      <c r="U3594">
        <v>1</v>
      </c>
      <c r="W3594">
        <v>1</v>
      </c>
      <c r="AA3594" s="7">
        <v>148733</v>
      </c>
      <c r="AG3594">
        <v>1</v>
      </c>
      <c r="AH3594">
        <v>1</v>
      </c>
      <c r="AJ3594" s="7">
        <v>148715</v>
      </c>
      <c r="BG3594">
        <v>1</v>
      </c>
      <c r="BI3594">
        <v>1</v>
      </c>
    </row>
    <row r="3595" spans="1:61" x14ac:dyDescent="0.25">
      <c r="A3595" s="7">
        <v>148733</v>
      </c>
      <c r="C3595">
        <v>1</v>
      </c>
      <c r="D3595">
        <v>1</v>
      </c>
      <c r="J3595" s="7">
        <v>148554</v>
      </c>
      <c r="U3595">
        <v>1</v>
      </c>
      <c r="W3595">
        <v>1</v>
      </c>
      <c r="AA3595" s="7">
        <v>148775</v>
      </c>
      <c r="AD3595">
        <v>1</v>
      </c>
      <c r="AH3595">
        <v>1</v>
      </c>
      <c r="AJ3595" s="7">
        <v>148725</v>
      </c>
      <c r="BG3595">
        <v>1</v>
      </c>
      <c r="BI3595">
        <v>1</v>
      </c>
    </row>
    <row r="3596" spans="1:61" x14ac:dyDescent="0.25">
      <c r="A3596" s="7">
        <v>148775</v>
      </c>
      <c r="C3596">
        <v>1</v>
      </c>
      <c r="D3596">
        <v>1</v>
      </c>
      <c r="J3596" s="7">
        <v>148557</v>
      </c>
      <c r="U3596">
        <v>1</v>
      </c>
      <c r="W3596">
        <v>1</v>
      </c>
      <c r="AA3596" s="7">
        <v>148797</v>
      </c>
      <c r="AG3596">
        <v>2</v>
      </c>
      <c r="AH3596">
        <v>2</v>
      </c>
      <c r="AJ3596" s="7">
        <v>148733</v>
      </c>
      <c r="BG3596">
        <v>1</v>
      </c>
      <c r="BI3596">
        <v>1</v>
      </c>
    </row>
    <row r="3597" spans="1:61" x14ac:dyDescent="0.25">
      <c r="A3597" s="7">
        <v>148797</v>
      </c>
      <c r="C3597">
        <v>2</v>
      </c>
      <c r="D3597">
        <v>2</v>
      </c>
      <c r="J3597" s="7">
        <v>148566</v>
      </c>
      <c r="U3597">
        <v>1</v>
      </c>
      <c r="W3597">
        <v>1</v>
      </c>
      <c r="AA3597" s="7">
        <v>148825</v>
      </c>
      <c r="AD3597">
        <v>1</v>
      </c>
      <c r="AH3597">
        <v>1</v>
      </c>
      <c r="AJ3597" s="7">
        <v>148775</v>
      </c>
      <c r="BG3597">
        <v>1</v>
      </c>
      <c r="BI3597">
        <v>1</v>
      </c>
    </row>
    <row r="3598" spans="1:61" x14ac:dyDescent="0.25">
      <c r="A3598" s="7">
        <v>148825</v>
      </c>
      <c r="C3598">
        <v>1</v>
      </c>
      <c r="D3598">
        <v>1</v>
      </c>
      <c r="J3598" s="7">
        <v>148568</v>
      </c>
      <c r="U3598">
        <v>1</v>
      </c>
      <c r="W3598">
        <v>1</v>
      </c>
      <c r="AA3598" s="7">
        <v>148827</v>
      </c>
      <c r="AD3598">
        <v>1</v>
      </c>
      <c r="AH3598">
        <v>1</v>
      </c>
      <c r="AJ3598" s="7">
        <v>148797</v>
      </c>
      <c r="BG3598">
        <v>1</v>
      </c>
      <c r="BH3598">
        <v>1</v>
      </c>
      <c r="BI3598">
        <v>2</v>
      </c>
    </row>
    <row r="3599" spans="1:61" x14ac:dyDescent="0.25">
      <c r="A3599" s="7">
        <v>148827</v>
      </c>
      <c r="C3599">
        <v>1</v>
      </c>
      <c r="D3599">
        <v>1</v>
      </c>
      <c r="J3599" s="7">
        <v>148570</v>
      </c>
      <c r="U3599">
        <v>1</v>
      </c>
      <c r="W3599">
        <v>1</v>
      </c>
      <c r="AA3599" s="7">
        <v>148859</v>
      </c>
      <c r="AG3599">
        <v>1</v>
      </c>
      <c r="AH3599">
        <v>1</v>
      </c>
      <c r="AJ3599" s="7">
        <v>148825</v>
      </c>
      <c r="BG3599">
        <v>1</v>
      </c>
      <c r="BI3599">
        <v>1</v>
      </c>
    </row>
    <row r="3600" spans="1:61" x14ac:dyDescent="0.25">
      <c r="A3600" s="7">
        <v>148859</v>
      </c>
      <c r="C3600">
        <v>1</v>
      </c>
      <c r="D3600">
        <v>1</v>
      </c>
      <c r="J3600" s="7">
        <v>148572</v>
      </c>
      <c r="U3600">
        <v>2</v>
      </c>
      <c r="W3600">
        <v>2</v>
      </c>
      <c r="AA3600" s="7">
        <v>148904</v>
      </c>
      <c r="AG3600">
        <v>4</v>
      </c>
      <c r="AH3600">
        <v>4</v>
      </c>
      <c r="AJ3600" s="7">
        <v>148827</v>
      </c>
      <c r="BG3600">
        <v>1</v>
      </c>
      <c r="BI3600">
        <v>1</v>
      </c>
    </row>
    <row r="3601" spans="1:61" x14ac:dyDescent="0.25">
      <c r="A3601" s="7">
        <v>148904</v>
      </c>
      <c r="C3601">
        <v>4</v>
      </c>
      <c r="D3601">
        <v>4</v>
      </c>
      <c r="J3601" s="7">
        <v>148602</v>
      </c>
      <c r="U3601">
        <v>1</v>
      </c>
      <c r="W3601">
        <v>1</v>
      </c>
      <c r="AA3601" s="7">
        <v>148918</v>
      </c>
      <c r="AG3601">
        <v>2</v>
      </c>
      <c r="AH3601">
        <v>2</v>
      </c>
      <c r="AJ3601" s="7">
        <v>148859</v>
      </c>
      <c r="BG3601">
        <v>1</v>
      </c>
      <c r="BI3601">
        <v>1</v>
      </c>
    </row>
    <row r="3602" spans="1:61" x14ac:dyDescent="0.25">
      <c r="A3602" s="7">
        <v>148918</v>
      </c>
      <c r="C3602">
        <v>2</v>
      </c>
      <c r="D3602">
        <v>2</v>
      </c>
      <c r="J3602" s="7">
        <v>148689</v>
      </c>
      <c r="U3602">
        <v>2</v>
      </c>
      <c r="V3602">
        <v>1</v>
      </c>
      <c r="W3602">
        <v>3</v>
      </c>
      <c r="AA3602" s="7">
        <v>148964</v>
      </c>
      <c r="AG3602">
        <v>3</v>
      </c>
      <c r="AH3602">
        <v>3</v>
      </c>
      <c r="AJ3602" s="7">
        <v>148904</v>
      </c>
      <c r="BG3602">
        <v>2</v>
      </c>
      <c r="BH3602">
        <v>2</v>
      </c>
      <c r="BI3602">
        <v>4</v>
      </c>
    </row>
    <row r="3603" spans="1:61" x14ac:dyDescent="0.25">
      <c r="A3603" s="7">
        <v>148964</v>
      </c>
      <c r="C3603">
        <v>3</v>
      </c>
      <c r="D3603">
        <v>3</v>
      </c>
      <c r="J3603" s="7">
        <v>148715</v>
      </c>
      <c r="U3603">
        <v>1</v>
      </c>
      <c r="W3603">
        <v>1</v>
      </c>
      <c r="AA3603" s="7">
        <v>148975</v>
      </c>
      <c r="AF3603">
        <v>2</v>
      </c>
      <c r="AH3603">
        <v>2</v>
      </c>
      <c r="AJ3603" s="7">
        <v>148918</v>
      </c>
      <c r="BG3603">
        <v>1</v>
      </c>
      <c r="BH3603">
        <v>1</v>
      </c>
      <c r="BI3603">
        <v>2</v>
      </c>
    </row>
    <row r="3604" spans="1:61" x14ac:dyDescent="0.25">
      <c r="A3604" s="7">
        <v>148975</v>
      </c>
      <c r="C3604">
        <v>2</v>
      </c>
      <c r="D3604">
        <v>2</v>
      </c>
      <c r="J3604" s="7">
        <v>148725</v>
      </c>
      <c r="U3604">
        <v>1</v>
      </c>
      <c r="W3604">
        <v>1</v>
      </c>
      <c r="AA3604" s="7">
        <v>149018</v>
      </c>
      <c r="AF3604">
        <v>1</v>
      </c>
      <c r="AH3604">
        <v>1</v>
      </c>
      <c r="AJ3604" s="7">
        <v>148964</v>
      </c>
      <c r="BG3604">
        <v>1</v>
      </c>
      <c r="BH3604">
        <v>2</v>
      </c>
      <c r="BI3604">
        <v>3</v>
      </c>
    </row>
    <row r="3605" spans="1:61" x14ac:dyDescent="0.25">
      <c r="A3605" s="7">
        <v>149018</v>
      </c>
      <c r="C3605">
        <v>1</v>
      </c>
      <c r="D3605">
        <v>1</v>
      </c>
      <c r="J3605" s="7">
        <v>148733</v>
      </c>
      <c r="U3605">
        <v>1</v>
      </c>
      <c r="W3605">
        <v>1</v>
      </c>
      <c r="AA3605" s="7">
        <v>149040</v>
      </c>
      <c r="AG3605">
        <v>1</v>
      </c>
      <c r="AH3605">
        <v>1</v>
      </c>
      <c r="AJ3605" s="7">
        <v>148975</v>
      </c>
      <c r="BG3605">
        <v>2</v>
      </c>
      <c r="BI3605">
        <v>2</v>
      </c>
    </row>
    <row r="3606" spans="1:61" x14ac:dyDescent="0.25">
      <c r="A3606" s="7">
        <v>149040</v>
      </c>
      <c r="C3606">
        <v>1</v>
      </c>
      <c r="D3606">
        <v>1</v>
      </c>
      <c r="J3606" s="7">
        <v>148775</v>
      </c>
      <c r="U3606">
        <v>1</v>
      </c>
      <c r="W3606">
        <v>1</v>
      </c>
      <c r="AA3606" s="7">
        <v>149058</v>
      </c>
      <c r="AD3606">
        <v>1</v>
      </c>
      <c r="AH3606">
        <v>1</v>
      </c>
      <c r="AJ3606" s="7">
        <v>149018</v>
      </c>
      <c r="BG3606">
        <v>1</v>
      </c>
      <c r="BI3606">
        <v>1</v>
      </c>
    </row>
    <row r="3607" spans="1:61" x14ac:dyDescent="0.25">
      <c r="A3607" s="7">
        <v>149058</v>
      </c>
      <c r="C3607">
        <v>1</v>
      </c>
      <c r="D3607">
        <v>1</v>
      </c>
      <c r="J3607" s="7">
        <v>148797</v>
      </c>
      <c r="U3607">
        <v>1</v>
      </c>
      <c r="V3607">
        <v>1</v>
      </c>
      <c r="W3607">
        <v>2</v>
      </c>
      <c r="AA3607" s="7">
        <v>149137</v>
      </c>
      <c r="AD3607">
        <v>3</v>
      </c>
      <c r="AH3607">
        <v>3</v>
      </c>
      <c r="AJ3607" s="7">
        <v>149040</v>
      </c>
      <c r="BG3607">
        <v>1</v>
      </c>
      <c r="BI3607">
        <v>1</v>
      </c>
    </row>
    <row r="3608" spans="1:61" x14ac:dyDescent="0.25">
      <c r="A3608" s="7">
        <v>149137</v>
      </c>
      <c r="C3608">
        <v>3</v>
      </c>
      <c r="D3608">
        <v>3</v>
      </c>
      <c r="J3608" s="7">
        <v>148825</v>
      </c>
      <c r="U3608">
        <v>1</v>
      </c>
      <c r="W3608">
        <v>1</v>
      </c>
      <c r="AA3608" s="7">
        <v>149150</v>
      </c>
      <c r="AG3608">
        <v>1</v>
      </c>
      <c r="AH3608">
        <v>1</v>
      </c>
      <c r="AJ3608" s="7">
        <v>149058</v>
      </c>
      <c r="BH3608">
        <v>1</v>
      </c>
      <c r="BI3608">
        <v>1</v>
      </c>
    </row>
    <row r="3609" spans="1:61" x14ac:dyDescent="0.25">
      <c r="A3609" s="7">
        <v>149150</v>
      </c>
      <c r="C3609">
        <v>1</v>
      </c>
      <c r="D3609">
        <v>1</v>
      </c>
      <c r="J3609" s="7">
        <v>148827</v>
      </c>
      <c r="U3609">
        <v>1</v>
      </c>
      <c r="W3609">
        <v>1</v>
      </c>
      <c r="AA3609" s="7">
        <v>149193</v>
      </c>
      <c r="AD3609">
        <v>5</v>
      </c>
      <c r="AH3609">
        <v>5</v>
      </c>
      <c r="AJ3609" s="7">
        <v>149137</v>
      </c>
      <c r="BG3609">
        <v>2</v>
      </c>
      <c r="BH3609">
        <v>1</v>
      </c>
      <c r="BI3609">
        <v>3</v>
      </c>
    </row>
    <row r="3610" spans="1:61" x14ac:dyDescent="0.25">
      <c r="A3610" s="7">
        <v>149193</v>
      </c>
      <c r="C3610">
        <v>5</v>
      </c>
      <c r="D3610">
        <v>5</v>
      </c>
      <c r="J3610" s="7">
        <v>148859</v>
      </c>
      <c r="U3610">
        <v>1</v>
      </c>
      <c r="W3610">
        <v>1</v>
      </c>
      <c r="AA3610" s="7">
        <v>149196</v>
      </c>
      <c r="AG3610">
        <v>3</v>
      </c>
      <c r="AH3610">
        <v>3</v>
      </c>
      <c r="AJ3610" s="7">
        <v>149150</v>
      </c>
      <c r="BG3610">
        <v>1</v>
      </c>
      <c r="BI3610">
        <v>1</v>
      </c>
    </row>
    <row r="3611" spans="1:61" x14ac:dyDescent="0.25">
      <c r="A3611" s="7">
        <v>149196</v>
      </c>
      <c r="C3611">
        <v>3</v>
      </c>
      <c r="D3611">
        <v>3</v>
      </c>
      <c r="J3611" s="7">
        <v>148904</v>
      </c>
      <c r="U3611">
        <v>2</v>
      </c>
      <c r="V3611">
        <v>2</v>
      </c>
      <c r="W3611">
        <v>4</v>
      </c>
      <c r="AA3611" s="7">
        <v>149203</v>
      </c>
      <c r="AG3611">
        <v>1</v>
      </c>
      <c r="AH3611">
        <v>1</v>
      </c>
      <c r="AJ3611" s="7">
        <v>149193</v>
      </c>
      <c r="BG3611">
        <v>4</v>
      </c>
      <c r="BH3611">
        <v>1</v>
      </c>
      <c r="BI3611">
        <v>5</v>
      </c>
    </row>
    <row r="3612" spans="1:61" x14ac:dyDescent="0.25">
      <c r="A3612" s="7">
        <v>149203</v>
      </c>
      <c r="C3612">
        <v>1</v>
      </c>
      <c r="D3612">
        <v>1</v>
      </c>
      <c r="J3612" s="7">
        <v>148918</v>
      </c>
      <c r="U3612">
        <v>1</v>
      </c>
      <c r="V3612">
        <v>1</v>
      </c>
      <c r="W3612">
        <v>2</v>
      </c>
      <c r="AA3612" s="7">
        <v>149228</v>
      </c>
      <c r="AD3612">
        <v>1</v>
      </c>
      <c r="AH3612">
        <v>1</v>
      </c>
      <c r="AJ3612" s="7">
        <v>149196</v>
      </c>
      <c r="BG3612">
        <v>2</v>
      </c>
      <c r="BH3612">
        <v>1</v>
      </c>
      <c r="BI3612">
        <v>3</v>
      </c>
    </row>
    <row r="3613" spans="1:61" x14ac:dyDescent="0.25">
      <c r="A3613" s="7">
        <v>149228</v>
      </c>
      <c r="C3613">
        <v>1</v>
      </c>
      <c r="D3613">
        <v>1</v>
      </c>
      <c r="J3613" s="7">
        <v>148964</v>
      </c>
      <c r="U3613">
        <v>1</v>
      </c>
      <c r="V3613">
        <v>2</v>
      </c>
      <c r="W3613">
        <v>3</v>
      </c>
      <c r="AA3613" s="7">
        <v>149281</v>
      </c>
      <c r="AF3613">
        <v>1</v>
      </c>
      <c r="AH3613">
        <v>1</v>
      </c>
      <c r="AJ3613" s="7">
        <v>149203</v>
      </c>
      <c r="BG3613">
        <v>1</v>
      </c>
      <c r="BI3613">
        <v>1</v>
      </c>
    </row>
    <row r="3614" spans="1:61" x14ac:dyDescent="0.25">
      <c r="A3614" s="7">
        <v>149281</v>
      </c>
      <c r="C3614">
        <v>1</v>
      </c>
      <c r="D3614">
        <v>1</v>
      </c>
      <c r="J3614" s="7">
        <v>148975</v>
      </c>
      <c r="U3614">
        <v>2</v>
      </c>
      <c r="W3614">
        <v>2</v>
      </c>
      <c r="AA3614" s="7">
        <v>149289</v>
      </c>
      <c r="AD3614">
        <v>1</v>
      </c>
      <c r="AH3614">
        <v>1</v>
      </c>
      <c r="AJ3614" s="7">
        <v>149228</v>
      </c>
      <c r="BG3614">
        <v>1</v>
      </c>
      <c r="BI3614">
        <v>1</v>
      </c>
    </row>
    <row r="3615" spans="1:61" x14ac:dyDescent="0.25">
      <c r="A3615" s="7">
        <v>149289</v>
      </c>
      <c r="C3615">
        <v>1</v>
      </c>
      <c r="D3615">
        <v>1</v>
      </c>
      <c r="J3615" s="7">
        <v>149018</v>
      </c>
      <c r="U3615">
        <v>1</v>
      </c>
      <c r="W3615">
        <v>1</v>
      </c>
      <c r="AA3615" s="7">
        <v>149319</v>
      </c>
      <c r="AF3615">
        <v>1</v>
      </c>
      <c r="AH3615">
        <v>1</v>
      </c>
      <c r="AJ3615" s="7">
        <v>149281</v>
      </c>
      <c r="BG3615">
        <v>1</v>
      </c>
      <c r="BI3615">
        <v>1</v>
      </c>
    </row>
    <row r="3616" spans="1:61" x14ac:dyDescent="0.25">
      <c r="A3616" s="7">
        <v>149319</v>
      </c>
      <c r="C3616">
        <v>1</v>
      </c>
      <c r="D3616">
        <v>1</v>
      </c>
      <c r="J3616" s="7">
        <v>149040</v>
      </c>
      <c r="U3616">
        <v>1</v>
      </c>
      <c r="W3616">
        <v>1</v>
      </c>
      <c r="AA3616" s="7">
        <v>149628</v>
      </c>
      <c r="AD3616">
        <v>1</v>
      </c>
      <c r="AH3616">
        <v>1</v>
      </c>
      <c r="AJ3616" s="7">
        <v>149289</v>
      </c>
      <c r="BG3616">
        <v>1</v>
      </c>
      <c r="BI3616">
        <v>1</v>
      </c>
    </row>
    <row r="3617" spans="1:61" x14ac:dyDescent="0.25">
      <c r="A3617" s="7">
        <v>149628</v>
      </c>
      <c r="C3617">
        <v>1</v>
      </c>
      <c r="D3617">
        <v>1</v>
      </c>
      <c r="J3617" s="7">
        <v>149058</v>
      </c>
      <c r="V3617">
        <v>1</v>
      </c>
      <c r="W3617">
        <v>1</v>
      </c>
      <c r="AA3617" s="7">
        <v>149645</v>
      </c>
      <c r="AG3617">
        <v>2</v>
      </c>
      <c r="AH3617">
        <v>2</v>
      </c>
      <c r="AJ3617" s="7">
        <v>149319</v>
      </c>
      <c r="BH3617">
        <v>1</v>
      </c>
      <c r="BI3617">
        <v>1</v>
      </c>
    </row>
    <row r="3618" spans="1:61" x14ac:dyDescent="0.25">
      <c r="A3618" s="7">
        <v>149645</v>
      </c>
      <c r="C3618">
        <v>2</v>
      </c>
      <c r="D3618">
        <v>2</v>
      </c>
      <c r="J3618" s="7">
        <v>149137</v>
      </c>
      <c r="U3618">
        <v>2</v>
      </c>
      <c r="V3618">
        <v>1</v>
      </c>
      <c r="W3618">
        <v>3</v>
      </c>
      <c r="AA3618" s="7">
        <v>149705</v>
      </c>
      <c r="AG3618">
        <v>3</v>
      </c>
      <c r="AH3618">
        <v>3</v>
      </c>
      <c r="AJ3618" s="7">
        <v>149628</v>
      </c>
      <c r="BG3618">
        <v>1</v>
      </c>
      <c r="BI3618">
        <v>1</v>
      </c>
    </row>
    <row r="3619" spans="1:61" x14ac:dyDescent="0.25">
      <c r="A3619" s="7">
        <v>149705</v>
      </c>
      <c r="C3619">
        <v>3</v>
      </c>
      <c r="D3619">
        <v>3</v>
      </c>
      <c r="J3619" s="7">
        <v>149150</v>
      </c>
      <c r="U3619">
        <v>1</v>
      </c>
      <c r="W3619">
        <v>1</v>
      </c>
      <c r="AA3619" s="7">
        <v>149756</v>
      </c>
      <c r="AG3619">
        <v>3</v>
      </c>
      <c r="AH3619">
        <v>3</v>
      </c>
      <c r="AJ3619" s="7">
        <v>149645</v>
      </c>
      <c r="BG3619">
        <v>2</v>
      </c>
      <c r="BI3619">
        <v>2</v>
      </c>
    </row>
    <row r="3620" spans="1:61" x14ac:dyDescent="0.25">
      <c r="A3620" s="7">
        <v>149756</v>
      </c>
      <c r="C3620">
        <v>3</v>
      </c>
      <c r="D3620">
        <v>3</v>
      </c>
      <c r="J3620" s="7">
        <v>149193</v>
      </c>
      <c r="U3620">
        <v>4</v>
      </c>
      <c r="V3620">
        <v>1</v>
      </c>
      <c r="W3620">
        <v>5</v>
      </c>
      <c r="AA3620" s="7">
        <v>149789</v>
      </c>
      <c r="AF3620">
        <v>1</v>
      </c>
      <c r="AH3620">
        <v>1</v>
      </c>
      <c r="AJ3620" s="7">
        <v>149705</v>
      </c>
      <c r="BG3620">
        <v>2</v>
      </c>
      <c r="BH3620">
        <v>1</v>
      </c>
      <c r="BI3620">
        <v>3</v>
      </c>
    </row>
    <row r="3621" spans="1:61" x14ac:dyDescent="0.25">
      <c r="A3621" s="7">
        <v>149789</v>
      </c>
      <c r="C3621">
        <v>1</v>
      </c>
      <c r="D3621">
        <v>1</v>
      </c>
      <c r="J3621" s="7">
        <v>149196</v>
      </c>
      <c r="U3621">
        <v>2</v>
      </c>
      <c r="V3621">
        <v>1</v>
      </c>
      <c r="W3621">
        <v>3</v>
      </c>
      <c r="AA3621" s="7">
        <v>149809</v>
      </c>
      <c r="AF3621">
        <v>1</v>
      </c>
      <c r="AH3621">
        <v>1</v>
      </c>
      <c r="AJ3621" s="7">
        <v>149756</v>
      </c>
      <c r="BG3621">
        <v>2</v>
      </c>
      <c r="BH3621">
        <v>1</v>
      </c>
      <c r="BI3621">
        <v>3</v>
      </c>
    </row>
    <row r="3622" spans="1:61" x14ac:dyDescent="0.25">
      <c r="A3622" s="7">
        <v>149809</v>
      </c>
      <c r="C3622">
        <v>1</v>
      </c>
      <c r="D3622">
        <v>1</v>
      </c>
      <c r="J3622" s="7">
        <v>149203</v>
      </c>
      <c r="U3622">
        <v>1</v>
      </c>
      <c r="W3622">
        <v>1</v>
      </c>
      <c r="AA3622" s="7">
        <v>149849</v>
      </c>
      <c r="AD3622">
        <v>1</v>
      </c>
      <c r="AH3622">
        <v>1</v>
      </c>
      <c r="AJ3622" s="7">
        <v>149789</v>
      </c>
      <c r="BG3622">
        <v>1</v>
      </c>
      <c r="BI3622">
        <v>1</v>
      </c>
    </row>
    <row r="3623" spans="1:61" x14ac:dyDescent="0.25">
      <c r="A3623" s="7">
        <v>149849</v>
      </c>
      <c r="C3623">
        <v>1</v>
      </c>
      <c r="D3623">
        <v>1</v>
      </c>
      <c r="J3623" s="7">
        <v>149228</v>
      </c>
      <c r="U3623">
        <v>1</v>
      </c>
      <c r="W3623">
        <v>1</v>
      </c>
      <c r="AA3623" s="7">
        <v>149855</v>
      </c>
      <c r="AF3623">
        <v>1</v>
      </c>
      <c r="AH3623">
        <v>1</v>
      </c>
      <c r="AJ3623" s="7">
        <v>149809</v>
      </c>
      <c r="BG3623">
        <v>1</v>
      </c>
      <c r="BI3623">
        <v>1</v>
      </c>
    </row>
    <row r="3624" spans="1:61" x14ac:dyDescent="0.25">
      <c r="A3624" s="7">
        <v>149855</v>
      </c>
      <c r="C3624">
        <v>1</v>
      </c>
      <c r="D3624">
        <v>1</v>
      </c>
      <c r="J3624" s="7">
        <v>149281</v>
      </c>
      <c r="U3624">
        <v>1</v>
      </c>
      <c r="W3624">
        <v>1</v>
      </c>
      <c r="AA3624" s="7">
        <v>149870</v>
      </c>
      <c r="AD3624">
        <v>3</v>
      </c>
      <c r="AH3624">
        <v>3</v>
      </c>
      <c r="AJ3624" s="7">
        <v>149849</v>
      </c>
      <c r="BG3624">
        <v>1</v>
      </c>
      <c r="BI3624">
        <v>1</v>
      </c>
    </row>
    <row r="3625" spans="1:61" x14ac:dyDescent="0.25">
      <c r="A3625" s="7">
        <v>149870</v>
      </c>
      <c r="C3625">
        <v>3</v>
      </c>
      <c r="D3625">
        <v>3</v>
      </c>
      <c r="J3625" s="7">
        <v>149289</v>
      </c>
      <c r="U3625">
        <v>1</v>
      </c>
      <c r="W3625">
        <v>1</v>
      </c>
      <c r="AA3625" s="7">
        <v>149903</v>
      </c>
      <c r="AG3625">
        <v>1</v>
      </c>
      <c r="AH3625">
        <v>1</v>
      </c>
      <c r="AJ3625" s="7">
        <v>149855</v>
      </c>
      <c r="BG3625">
        <v>1</v>
      </c>
      <c r="BI3625">
        <v>1</v>
      </c>
    </row>
    <row r="3626" spans="1:61" x14ac:dyDescent="0.25">
      <c r="A3626" s="7">
        <v>149903</v>
      </c>
      <c r="C3626">
        <v>1</v>
      </c>
      <c r="D3626">
        <v>1</v>
      </c>
      <c r="J3626" s="7">
        <v>149319</v>
      </c>
      <c r="V3626">
        <v>1</v>
      </c>
      <c r="W3626">
        <v>1</v>
      </c>
      <c r="AA3626" s="7">
        <v>150026</v>
      </c>
      <c r="AG3626">
        <v>1</v>
      </c>
      <c r="AH3626">
        <v>1</v>
      </c>
      <c r="AJ3626" s="7">
        <v>149870</v>
      </c>
      <c r="BG3626">
        <v>1</v>
      </c>
      <c r="BH3626">
        <v>2</v>
      </c>
      <c r="BI3626">
        <v>3</v>
      </c>
    </row>
    <row r="3627" spans="1:61" x14ac:dyDescent="0.25">
      <c r="A3627" s="7">
        <v>150026</v>
      </c>
      <c r="C3627">
        <v>1</v>
      </c>
      <c r="D3627">
        <v>1</v>
      </c>
      <c r="J3627" s="7">
        <v>149628</v>
      </c>
      <c r="U3627">
        <v>1</v>
      </c>
      <c r="W3627">
        <v>1</v>
      </c>
      <c r="AA3627" s="7">
        <v>150091</v>
      </c>
      <c r="AG3627">
        <v>2</v>
      </c>
      <c r="AH3627">
        <v>2</v>
      </c>
      <c r="AJ3627" s="7">
        <v>149903</v>
      </c>
      <c r="BG3627">
        <v>1</v>
      </c>
      <c r="BI3627">
        <v>1</v>
      </c>
    </row>
    <row r="3628" spans="1:61" x14ac:dyDescent="0.25">
      <c r="A3628" s="7">
        <v>150091</v>
      </c>
      <c r="C3628">
        <v>2</v>
      </c>
      <c r="D3628">
        <v>2</v>
      </c>
      <c r="J3628" s="7">
        <v>149645</v>
      </c>
      <c r="U3628">
        <v>2</v>
      </c>
      <c r="W3628">
        <v>2</v>
      </c>
      <c r="AA3628" s="7">
        <v>150097</v>
      </c>
      <c r="AD3628">
        <v>1</v>
      </c>
      <c r="AH3628">
        <v>1</v>
      </c>
      <c r="AJ3628" s="7">
        <v>150026</v>
      </c>
      <c r="BG3628">
        <v>1</v>
      </c>
      <c r="BI3628">
        <v>1</v>
      </c>
    </row>
    <row r="3629" spans="1:61" x14ac:dyDescent="0.25">
      <c r="A3629" s="7">
        <v>150097</v>
      </c>
      <c r="C3629">
        <v>1</v>
      </c>
      <c r="D3629">
        <v>1</v>
      </c>
      <c r="J3629" s="7">
        <v>149705</v>
      </c>
      <c r="U3629">
        <v>2</v>
      </c>
      <c r="V3629">
        <v>1</v>
      </c>
      <c r="W3629">
        <v>3</v>
      </c>
      <c r="AA3629" s="7">
        <v>150146</v>
      </c>
      <c r="AG3629">
        <v>1</v>
      </c>
      <c r="AH3629">
        <v>1</v>
      </c>
      <c r="AJ3629" s="7">
        <v>150091</v>
      </c>
      <c r="BG3629">
        <v>2</v>
      </c>
      <c r="BI3629">
        <v>2</v>
      </c>
    </row>
    <row r="3630" spans="1:61" x14ac:dyDescent="0.25">
      <c r="A3630" s="7">
        <v>150146</v>
      </c>
      <c r="C3630">
        <v>1</v>
      </c>
      <c r="D3630">
        <v>1</v>
      </c>
      <c r="J3630" s="7">
        <v>149756</v>
      </c>
      <c r="U3630">
        <v>2</v>
      </c>
      <c r="V3630">
        <v>1</v>
      </c>
      <c r="W3630">
        <v>3</v>
      </c>
      <c r="AA3630" s="7">
        <v>150174</v>
      </c>
      <c r="AF3630">
        <v>2</v>
      </c>
      <c r="AH3630">
        <v>2</v>
      </c>
      <c r="AJ3630" s="7">
        <v>150097</v>
      </c>
      <c r="BG3630">
        <v>1</v>
      </c>
      <c r="BI3630">
        <v>1</v>
      </c>
    </row>
    <row r="3631" spans="1:61" x14ac:dyDescent="0.25">
      <c r="A3631" s="7">
        <v>150174</v>
      </c>
      <c r="C3631">
        <v>2</v>
      </c>
      <c r="D3631">
        <v>2</v>
      </c>
      <c r="J3631" s="7">
        <v>149789</v>
      </c>
      <c r="U3631">
        <v>1</v>
      </c>
      <c r="W3631">
        <v>1</v>
      </c>
      <c r="AA3631" s="7">
        <v>150271</v>
      </c>
      <c r="AF3631">
        <v>2</v>
      </c>
      <c r="AH3631">
        <v>2</v>
      </c>
      <c r="AJ3631" s="7">
        <v>150146</v>
      </c>
      <c r="BG3631">
        <v>1</v>
      </c>
      <c r="BI3631">
        <v>1</v>
      </c>
    </row>
    <row r="3632" spans="1:61" x14ac:dyDescent="0.25">
      <c r="A3632" s="7">
        <v>150271</v>
      </c>
      <c r="C3632">
        <v>2</v>
      </c>
      <c r="D3632">
        <v>2</v>
      </c>
      <c r="J3632" s="7">
        <v>149809</v>
      </c>
      <c r="U3632">
        <v>1</v>
      </c>
      <c r="W3632">
        <v>1</v>
      </c>
      <c r="AA3632" s="7">
        <v>150273</v>
      </c>
      <c r="AF3632">
        <v>1</v>
      </c>
      <c r="AH3632">
        <v>1</v>
      </c>
      <c r="AJ3632" s="7">
        <v>150174</v>
      </c>
      <c r="BG3632">
        <v>1</v>
      </c>
      <c r="BH3632">
        <v>1</v>
      </c>
      <c r="BI3632">
        <v>2</v>
      </c>
    </row>
    <row r="3633" spans="1:61" x14ac:dyDescent="0.25">
      <c r="A3633" s="7">
        <v>150273</v>
      </c>
      <c r="C3633">
        <v>1</v>
      </c>
      <c r="D3633">
        <v>1</v>
      </c>
      <c r="J3633" s="7">
        <v>149849</v>
      </c>
      <c r="U3633">
        <v>1</v>
      </c>
      <c r="W3633">
        <v>1</v>
      </c>
      <c r="AA3633" s="7">
        <v>150356</v>
      </c>
      <c r="AF3633">
        <v>2</v>
      </c>
      <c r="AH3633">
        <v>2</v>
      </c>
      <c r="AJ3633" s="7">
        <v>150271</v>
      </c>
      <c r="BG3633">
        <v>1</v>
      </c>
      <c r="BH3633">
        <v>1</v>
      </c>
      <c r="BI3633">
        <v>2</v>
      </c>
    </row>
    <row r="3634" spans="1:61" x14ac:dyDescent="0.25">
      <c r="A3634" s="7">
        <v>150356</v>
      </c>
      <c r="C3634">
        <v>2</v>
      </c>
      <c r="D3634">
        <v>2</v>
      </c>
      <c r="J3634" s="7">
        <v>149855</v>
      </c>
      <c r="U3634">
        <v>1</v>
      </c>
      <c r="W3634">
        <v>1</v>
      </c>
      <c r="AA3634" s="7">
        <v>150377</v>
      </c>
      <c r="AG3634">
        <v>3</v>
      </c>
      <c r="AH3634">
        <v>3</v>
      </c>
      <c r="AJ3634" s="7">
        <v>150273</v>
      </c>
      <c r="BG3634">
        <v>1</v>
      </c>
      <c r="BI3634">
        <v>1</v>
      </c>
    </row>
    <row r="3635" spans="1:61" x14ac:dyDescent="0.25">
      <c r="A3635" s="7">
        <v>150377</v>
      </c>
      <c r="C3635">
        <v>3</v>
      </c>
      <c r="D3635">
        <v>3</v>
      </c>
      <c r="J3635" s="7">
        <v>149870</v>
      </c>
      <c r="U3635">
        <v>1</v>
      </c>
      <c r="V3635">
        <v>2</v>
      </c>
      <c r="W3635">
        <v>3</v>
      </c>
      <c r="AA3635" s="7">
        <v>150380</v>
      </c>
      <c r="AF3635">
        <v>1</v>
      </c>
      <c r="AH3635">
        <v>1</v>
      </c>
      <c r="AJ3635" s="7">
        <v>150356</v>
      </c>
      <c r="BG3635">
        <v>1</v>
      </c>
      <c r="BH3635">
        <v>1</v>
      </c>
      <c r="BI3635">
        <v>2</v>
      </c>
    </row>
    <row r="3636" spans="1:61" x14ac:dyDescent="0.25">
      <c r="A3636" s="7">
        <v>150380</v>
      </c>
      <c r="C3636">
        <v>1</v>
      </c>
      <c r="D3636">
        <v>1</v>
      </c>
      <c r="J3636" s="7">
        <v>149903</v>
      </c>
      <c r="U3636">
        <v>1</v>
      </c>
      <c r="W3636">
        <v>1</v>
      </c>
      <c r="AA3636" s="7">
        <v>150417</v>
      </c>
      <c r="AF3636">
        <v>1</v>
      </c>
      <c r="AH3636">
        <v>1</v>
      </c>
      <c r="AJ3636" s="7">
        <v>150377</v>
      </c>
      <c r="BG3636">
        <v>1</v>
      </c>
      <c r="BH3636">
        <v>2</v>
      </c>
      <c r="BI3636">
        <v>3</v>
      </c>
    </row>
    <row r="3637" spans="1:61" x14ac:dyDescent="0.25">
      <c r="A3637" s="7">
        <v>150417</v>
      </c>
      <c r="C3637">
        <v>1</v>
      </c>
      <c r="D3637">
        <v>1</v>
      </c>
      <c r="J3637" s="7">
        <v>150026</v>
      </c>
      <c r="U3637">
        <v>1</v>
      </c>
      <c r="W3637">
        <v>1</v>
      </c>
      <c r="AA3637" s="7">
        <v>150420</v>
      </c>
      <c r="AF3637">
        <v>1</v>
      </c>
      <c r="AH3637">
        <v>1</v>
      </c>
      <c r="AJ3637" s="7">
        <v>150380</v>
      </c>
      <c r="BG3637">
        <v>1</v>
      </c>
      <c r="BI3637">
        <v>1</v>
      </c>
    </row>
    <row r="3638" spans="1:61" x14ac:dyDescent="0.25">
      <c r="A3638" s="7">
        <v>150420</v>
      </c>
      <c r="C3638">
        <v>1</v>
      </c>
      <c r="D3638">
        <v>1</v>
      </c>
      <c r="J3638" s="7">
        <v>150091</v>
      </c>
      <c r="U3638">
        <v>2</v>
      </c>
      <c r="W3638">
        <v>2</v>
      </c>
      <c r="AA3638" s="7">
        <v>150435</v>
      </c>
      <c r="AF3638">
        <v>1</v>
      </c>
      <c r="AH3638">
        <v>1</v>
      </c>
      <c r="AJ3638" s="7">
        <v>150417</v>
      </c>
      <c r="BG3638">
        <v>1</v>
      </c>
      <c r="BI3638">
        <v>1</v>
      </c>
    </row>
    <row r="3639" spans="1:61" x14ac:dyDescent="0.25">
      <c r="A3639" s="7">
        <v>150435</v>
      </c>
      <c r="C3639">
        <v>1</v>
      </c>
      <c r="D3639">
        <v>1</v>
      </c>
      <c r="J3639" s="7">
        <v>150097</v>
      </c>
      <c r="U3639">
        <v>1</v>
      </c>
      <c r="W3639">
        <v>1</v>
      </c>
      <c r="AA3639" s="7">
        <v>150439</v>
      </c>
      <c r="AG3639">
        <v>2</v>
      </c>
      <c r="AH3639">
        <v>2</v>
      </c>
      <c r="AJ3639" s="7">
        <v>150420</v>
      </c>
      <c r="BG3639">
        <v>1</v>
      </c>
      <c r="BI3639">
        <v>1</v>
      </c>
    </row>
    <row r="3640" spans="1:61" x14ac:dyDescent="0.25">
      <c r="A3640" s="7">
        <v>150439</v>
      </c>
      <c r="C3640">
        <v>2</v>
      </c>
      <c r="D3640">
        <v>2</v>
      </c>
      <c r="J3640" s="7">
        <v>150146</v>
      </c>
      <c r="U3640">
        <v>1</v>
      </c>
      <c r="W3640">
        <v>1</v>
      </c>
      <c r="AA3640" s="7">
        <v>150441</v>
      </c>
      <c r="AG3640">
        <v>1</v>
      </c>
      <c r="AH3640">
        <v>1</v>
      </c>
      <c r="AJ3640" s="7">
        <v>150435</v>
      </c>
      <c r="BG3640">
        <v>1</v>
      </c>
      <c r="BI3640">
        <v>1</v>
      </c>
    </row>
    <row r="3641" spans="1:61" x14ac:dyDescent="0.25">
      <c r="A3641" s="7">
        <v>150441</v>
      </c>
      <c r="C3641">
        <v>1</v>
      </c>
      <c r="D3641">
        <v>1</v>
      </c>
      <c r="J3641" s="7">
        <v>150174</v>
      </c>
      <c r="U3641">
        <v>1</v>
      </c>
      <c r="V3641">
        <v>1</v>
      </c>
      <c r="W3641">
        <v>2</v>
      </c>
      <c r="AA3641" s="7">
        <v>150480</v>
      </c>
      <c r="AG3641">
        <v>1</v>
      </c>
      <c r="AH3641">
        <v>1</v>
      </c>
      <c r="AJ3641" s="7">
        <v>150439</v>
      </c>
      <c r="BG3641">
        <v>1</v>
      </c>
      <c r="BH3641">
        <v>1</v>
      </c>
      <c r="BI3641">
        <v>2</v>
      </c>
    </row>
    <row r="3642" spans="1:61" x14ac:dyDescent="0.25">
      <c r="A3642" s="7">
        <v>150480</v>
      </c>
      <c r="C3642">
        <v>1</v>
      </c>
      <c r="D3642">
        <v>1</v>
      </c>
      <c r="J3642" s="7">
        <v>150271</v>
      </c>
      <c r="U3642">
        <v>1</v>
      </c>
      <c r="V3642">
        <v>1</v>
      </c>
      <c r="W3642">
        <v>2</v>
      </c>
      <c r="AA3642" s="7">
        <v>150496</v>
      </c>
      <c r="AF3642">
        <v>2</v>
      </c>
      <c r="AH3642">
        <v>2</v>
      </c>
      <c r="AJ3642" s="7">
        <v>150441</v>
      </c>
      <c r="BG3642">
        <v>1</v>
      </c>
      <c r="BI3642">
        <v>1</v>
      </c>
    </row>
    <row r="3643" spans="1:61" x14ac:dyDescent="0.25">
      <c r="A3643" s="7">
        <v>150496</v>
      </c>
      <c r="C3643">
        <v>2</v>
      </c>
      <c r="D3643">
        <v>2</v>
      </c>
      <c r="J3643" s="7">
        <v>150273</v>
      </c>
      <c r="U3643">
        <v>1</v>
      </c>
      <c r="W3643">
        <v>1</v>
      </c>
      <c r="AA3643" s="7">
        <v>150499</v>
      </c>
      <c r="AF3643">
        <v>1</v>
      </c>
      <c r="AH3643">
        <v>1</v>
      </c>
      <c r="AJ3643" s="7">
        <v>150480</v>
      </c>
      <c r="BG3643">
        <v>1</v>
      </c>
      <c r="BI3643">
        <v>1</v>
      </c>
    </row>
    <row r="3644" spans="1:61" x14ac:dyDescent="0.25">
      <c r="A3644" s="7">
        <v>150499</v>
      </c>
      <c r="C3644">
        <v>1</v>
      </c>
      <c r="D3644">
        <v>1</v>
      </c>
      <c r="J3644" s="7">
        <v>150356</v>
      </c>
      <c r="U3644">
        <v>1</v>
      </c>
      <c r="V3644">
        <v>1</v>
      </c>
      <c r="W3644">
        <v>2</v>
      </c>
      <c r="AA3644" s="7">
        <v>150577</v>
      </c>
      <c r="AD3644">
        <v>1</v>
      </c>
      <c r="AH3644">
        <v>1</v>
      </c>
      <c r="AJ3644" s="7">
        <v>150496</v>
      </c>
      <c r="BG3644">
        <v>2</v>
      </c>
      <c r="BI3644">
        <v>2</v>
      </c>
    </row>
    <row r="3645" spans="1:61" x14ac:dyDescent="0.25">
      <c r="A3645" s="7">
        <v>150577</v>
      </c>
      <c r="C3645">
        <v>1</v>
      </c>
      <c r="D3645">
        <v>1</v>
      </c>
      <c r="J3645" s="7">
        <v>150377</v>
      </c>
      <c r="U3645">
        <v>1</v>
      </c>
      <c r="V3645">
        <v>2</v>
      </c>
      <c r="W3645">
        <v>3</v>
      </c>
      <c r="AA3645" s="7">
        <v>150586</v>
      </c>
      <c r="AD3645">
        <v>1</v>
      </c>
      <c r="AH3645">
        <v>1</v>
      </c>
      <c r="AJ3645" s="7">
        <v>150499</v>
      </c>
      <c r="BG3645">
        <v>1</v>
      </c>
      <c r="BI3645">
        <v>1</v>
      </c>
    </row>
    <row r="3646" spans="1:61" x14ac:dyDescent="0.25">
      <c r="A3646" s="7">
        <v>150586</v>
      </c>
      <c r="C3646">
        <v>1</v>
      </c>
      <c r="D3646">
        <v>1</v>
      </c>
      <c r="J3646" s="7">
        <v>150380</v>
      </c>
      <c r="U3646">
        <v>1</v>
      </c>
      <c r="W3646">
        <v>1</v>
      </c>
      <c r="AA3646" s="7">
        <v>150588</v>
      </c>
      <c r="AD3646">
        <v>1</v>
      </c>
      <c r="AH3646">
        <v>1</v>
      </c>
      <c r="AJ3646" s="7">
        <v>150577</v>
      </c>
      <c r="BG3646">
        <v>1</v>
      </c>
      <c r="BI3646">
        <v>1</v>
      </c>
    </row>
    <row r="3647" spans="1:61" x14ac:dyDescent="0.25">
      <c r="A3647" s="7">
        <v>150588</v>
      </c>
      <c r="C3647">
        <v>1</v>
      </c>
      <c r="D3647">
        <v>1</v>
      </c>
      <c r="J3647" s="7">
        <v>150417</v>
      </c>
      <c r="U3647">
        <v>1</v>
      </c>
      <c r="W3647">
        <v>1</v>
      </c>
      <c r="AA3647" s="7">
        <v>150592</v>
      </c>
      <c r="AD3647">
        <v>1</v>
      </c>
      <c r="AH3647">
        <v>1</v>
      </c>
      <c r="AJ3647" s="7">
        <v>150586</v>
      </c>
      <c r="BG3647">
        <v>1</v>
      </c>
      <c r="BI3647">
        <v>1</v>
      </c>
    </row>
    <row r="3648" spans="1:61" x14ac:dyDescent="0.25">
      <c r="A3648" s="7">
        <v>150592</v>
      </c>
      <c r="C3648">
        <v>1</v>
      </c>
      <c r="D3648">
        <v>1</v>
      </c>
      <c r="J3648" s="7">
        <v>150420</v>
      </c>
      <c r="U3648">
        <v>1</v>
      </c>
      <c r="W3648">
        <v>1</v>
      </c>
      <c r="AA3648" s="7">
        <v>150667</v>
      </c>
      <c r="AD3648">
        <v>2</v>
      </c>
      <c r="AH3648">
        <v>2</v>
      </c>
      <c r="AJ3648" s="7">
        <v>150588</v>
      </c>
      <c r="BG3648">
        <v>1</v>
      </c>
      <c r="BI3648">
        <v>1</v>
      </c>
    </row>
    <row r="3649" spans="1:61" x14ac:dyDescent="0.25">
      <c r="A3649" s="7">
        <v>150667</v>
      </c>
      <c r="C3649">
        <v>2</v>
      </c>
      <c r="D3649">
        <v>2</v>
      </c>
      <c r="J3649" s="7">
        <v>150435</v>
      </c>
      <c r="U3649">
        <v>1</v>
      </c>
      <c r="W3649">
        <v>1</v>
      </c>
      <c r="AA3649" s="7">
        <v>150703</v>
      </c>
      <c r="AG3649">
        <v>1</v>
      </c>
      <c r="AH3649">
        <v>1</v>
      </c>
      <c r="AJ3649" s="7">
        <v>150592</v>
      </c>
      <c r="BG3649">
        <v>1</v>
      </c>
      <c r="BI3649">
        <v>1</v>
      </c>
    </row>
    <row r="3650" spans="1:61" x14ac:dyDescent="0.25">
      <c r="A3650" s="7">
        <v>150703</v>
      </c>
      <c r="C3650">
        <v>1</v>
      </c>
      <c r="D3650">
        <v>1</v>
      </c>
      <c r="J3650" s="7">
        <v>150439</v>
      </c>
      <c r="U3650">
        <v>1</v>
      </c>
      <c r="V3650">
        <v>1</v>
      </c>
      <c r="W3650">
        <v>2</v>
      </c>
      <c r="AA3650" s="7">
        <v>150709</v>
      </c>
      <c r="AG3650">
        <v>1</v>
      </c>
      <c r="AH3650">
        <v>1</v>
      </c>
      <c r="AJ3650" s="7">
        <v>150667</v>
      </c>
      <c r="BG3650">
        <v>2</v>
      </c>
      <c r="BI3650">
        <v>2</v>
      </c>
    </row>
    <row r="3651" spans="1:61" x14ac:dyDescent="0.25">
      <c r="A3651" s="7">
        <v>150709</v>
      </c>
      <c r="C3651">
        <v>1</v>
      </c>
      <c r="D3651">
        <v>1</v>
      </c>
      <c r="J3651" s="7">
        <v>150441</v>
      </c>
      <c r="U3651">
        <v>1</v>
      </c>
      <c r="W3651">
        <v>1</v>
      </c>
      <c r="AA3651" s="7">
        <v>150711</v>
      </c>
      <c r="AG3651">
        <v>2</v>
      </c>
      <c r="AH3651">
        <v>2</v>
      </c>
      <c r="AJ3651" s="7">
        <v>150703</v>
      </c>
      <c r="BG3651">
        <v>1</v>
      </c>
      <c r="BI3651">
        <v>1</v>
      </c>
    </row>
    <row r="3652" spans="1:61" x14ac:dyDescent="0.25">
      <c r="A3652" s="7">
        <v>150711</v>
      </c>
      <c r="C3652">
        <v>2</v>
      </c>
      <c r="D3652">
        <v>2</v>
      </c>
      <c r="J3652" s="7">
        <v>150480</v>
      </c>
      <c r="U3652">
        <v>1</v>
      </c>
      <c r="W3652">
        <v>1</v>
      </c>
      <c r="AA3652" s="7">
        <v>150714</v>
      </c>
      <c r="AG3652">
        <v>2</v>
      </c>
      <c r="AH3652">
        <v>2</v>
      </c>
      <c r="AJ3652" s="7">
        <v>150709</v>
      </c>
      <c r="BG3652">
        <v>1</v>
      </c>
      <c r="BI3652">
        <v>1</v>
      </c>
    </row>
    <row r="3653" spans="1:61" x14ac:dyDescent="0.25">
      <c r="A3653" s="7">
        <v>150714</v>
      </c>
      <c r="C3653">
        <v>2</v>
      </c>
      <c r="D3653">
        <v>2</v>
      </c>
      <c r="J3653" s="7">
        <v>150496</v>
      </c>
      <c r="U3653">
        <v>2</v>
      </c>
      <c r="W3653">
        <v>2</v>
      </c>
      <c r="AA3653" s="7">
        <v>150784</v>
      </c>
      <c r="AG3653">
        <v>1</v>
      </c>
      <c r="AH3653">
        <v>1</v>
      </c>
      <c r="AJ3653" s="7">
        <v>150711</v>
      </c>
      <c r="BG3653">
        <v>1</v>
      </c>
      <c r="BH3653">
        <v>1</v>
      </c>
      <c r="BI3653">
        <v>2</v>
      </c>
    </row>
    <row r="3654" spans="1:61" x14ac:dyDescent="0.25">
      <c r="A3654" s="7">
        <v>150784</v>
      </c>
      <c r="C3654">
        <v>1</v>
      </c>
      <c r="D3654">
        <v>1</v>
      </c>
      <c r="J3654" s="7">
        <v>150499</v>
      </c>
      <c r="U3654">
        <v>1</v>
      </c>
      <c r="W3654">
        <v>1</v>
      </c>
      <c r="AA3654" s="7">
        <v>150785</v>
      </c>
      <c r="AG3654">
        <v>1</v>
      </c>
      <c r="AH3654">
        <v>1</v>
      </c>
      <c r="AJ3654" s="7">
        <v>150714</v>
      </c>
      <c r="BG3654">
        <v>2</v>
      </c>
      <c r="BI3654">
        <v>2</v>
      </c>
    </row>
    <row r="3655" spans="1:61" x14ac:dyDescent="0.25">
      <c r="A3655" s="7">
        <v>150785</v>
      </c>
      <c r="C3655">
        <v>1</v>
      </c>
      <c r="D3655">
        <v>1</v>
      </c>
      <c r="J3655" s="7">
        <v>150577</v>
      </c>
      <c r="U3655">
        <v>1</v>
      </c>
      <c r="W3655">
        <v>1</v>
      </c>
      <c r="AA3655" s="7">
        <v>150797</v>
      </c>
      <c r="AG3655">
        <v>1</v>
      </c>
      <c r="AH3655">
        <v>1</v>
      </c>
      <c r="AJ3655" s="7">
        <v>150784</v>
      </c>
      <c r="BH3655">
        <v>1</v>
      </c>
      <c r="BI3655">
        <v>1</v>
      </c>
    </row>
    <row r="3656" spans="1:61" x14ac:dyDescent="0.25">
      <c r="A3656" s="7">
        <v>150797</v>
      </c>
      <c r="C3656">
        <v>1</v>
      </c>
      <c r="D3656">
        <v>1</v>
      </c>
      <c r="J3656" s="7">
        <v>150586</v>
      </c>
      <c r="U3656">
        <v>1</v>
      </c>
      <c r="W3656">
        <v>1</v>
      </c>
      <c r="AA3656" s="7">
        <v>150820</v>
      </c>
      <c r="AF3656">
        <v>2</v>
      </c>
      <c r="AH3656">
        <v>2</v>
      </c>
      <c r="AJ3656" s="7">
        <v>150785</v>
      </c>
      <c r="BH3656">
        <v>1</v>
      </c>
      <c r="BI3656">
        <v>1</v>
      </c>
    </row>
    <row r="3657" spans="1:61" x14ac:dyDescent="0.25">
      <c r="A3657" s="7">
        <v>150820</v>
      </c>
      <c r="C3657">
        <v>2</v>
      </c>
      <c r="D3657">
        <v>2</v>
      </c>
      <c r="J3657" s="7">
        <v>150588</v>
      </c>
      <c r="U3657">
        <v>1</v>
      </c>
      <c r="W3657">
        <v>1</v>
      </c>
      <c r="AA3657" s="7">
        <v>150841</v>
      </c>
      <c r="AF3657">
        <v>3</v>
      </c>
      <c r="AH3657">
        <v>3</v>
      </c>
      <c r="AJ3657" s="7">
        <v>150797</v>
      </c>
      <c r="BG3657">
        <v>1</v>
      </c>
      <c r="BI3657">
        <v>1</v>
      </c>
    </row>
    <row r="3658" spans="1:61" x14ac:dyDescent="0.25">
      <c r="A3658" s="7">
        <v>150841</v>
      </c>
      <c r="C3658">
        <v>3</v>
      </c>
      <c r="D3658">
        <v>3</v>
      </c>
      <c r="J3658" s="7">
        <v>150592</v>
      </c>
      <c r="U3658">
        <v>1</v>
      </c>
      <c r="W3658">
        <v>1</v>
      </c>
      <c r="AA3658" s="7">
        <v>150856</v>
      </c>
      <c r="AG3658">
        <v>2</v>
      </c>
      <c r="AH3658">
        <v>2</v>
      </c>
      <c r="AJ3658" s="7">
        <v>150820</v>
      </c>
      <c r="BG3658">
        <v>2</v>
      </c>
      <c r="BI3658">
        <v>2</v>
      </c>
    </row>
    <row r="3659" spans="1:61" x14ac:dyDescent="0.25">
      <c r="A3659" s="7">
        <v>150856</v>
      </c>
      <c r="C3659">
        <v>2</v>
      </c>
      <c r="D3659">
        <v>2</v>
      </c>
      <c r="J3659" s="7">
        <v>150667</v>
      </c>
      <c r="U3659">
        <v>2</v>
      </c>
      <c r="W3659">
        <v>2</v>
      </c>
      <c r="AA3659" s="7">
        <v>150875</v>
      </c>
      <c r="AF3659">
        <v>2</v>
      </c>
      <c r="AH3659">
        <v>2</v>
      </c>
      <c r="AJ3659" s="7">
        <v>150841</v>
      </c>
      <c r="BG3659">
        <v>2</v>
      </c>
      <c r="BH3659">
        <v>1</v>
      </c>
      <c r="BI3659">
        <v>3</v>
      </c>
    </row>
    <row r="3660" spans="1:61" x14ac:dyDescent="0.25">
      <c r="A3660" s="7">
        <v>150875</v>
      </c>
      <c r="C3660">
        <v>2</v>
      </c>
      <c r="D3660">
        <v>2</v>
      </c>
      <c r="J3660" s="7">
        <v>150703</v>
      </c>
      <c r="U3660">
        <v>1</v>
      </c>
      <c r="W3660">
        <v>1</v>
      </c>
      <c r="AA3660" s="7">
        <v>150884</v>
      </c>
      <c r="AD3660">
        <v>2</v>
      </c>
      <c r="AH3660">
        <v>2</v>
      </c>
      <c r="AJ3660" s="7">
        <v>150856</v>
      </c>
      <c r="BG3660">
        <v>1</v>
      </c>
      <c r="BH3660">
        <v>1</v>
      </c>
      <c r="BI3660">
        <v>2</v>
      </c>
    </row>
    <row r="3661" spans="1:61" x14ac:dyDescent="0.25">
      <c r="A3661" s="7">
        <v>150884</v>
      </c>
      <c r="C3661">
        <v>2</v>
      </c>
      <c r="D3661">
        <v>2</v>
      </c>
      <c r="J3661" s="7">
        <v>150709</v>
      </c>
      <c r="U3661">
        <v>1</v>
      </c>
      <c r="W3661">
        <v>1</v>
      </c>
      <c r="AA3661" s="7">
        <v>150896</v>
      </c>
      <c r="AG3661">
        <v>1</v>
      </c>
      <c r="AH3661">
        <v>1</v>
      </c>
      <c r="AJ3661" s="7">
        <v>150875</v>
      </c>
      <c r="BG3661">
        <v>1</v>
      </c>
      <c r="BH3661">
        <v>1</v>
      </c>
      <c r="BI3661">
        <v>2</v>
      </c>
    </row>
    <row r="3662" spans="1:61" x14ac:dyDescent="0.25">
      <c r="A3662" s="7">
        <v>150896</v>
      </c>
      <c r="C3662">
        <v>1</v>
      </c>
      <c r="D3662">
        <v>1</v>
      </c>
      <c r="J3662" s="7">
        <v>150711</v>
      </c>
      <c r="U3662">
        <v>1</v>
      </c>
      <c r="V3662">
        <v>1</v>
      </c>
      <c r="W3662">
        <v>2</v>
      </c>
      <c r="AA3662" s="7">
        <v>150921</v>
      </c>
      <c r="AG3662">
        <v>3</v>
      </c>
      <c r="AH3662">
        <v>3</v>
      </c>
      <c r="AJ3662" s="7">
        <v>150884</v>
      </c>
      <c r="BG3662">
        <v>1</v>
      </c>
      <c r="BH3662">
        <v>1</v>
      </c>
      <c r="BI3662">
        <v>2</v>
      </c>
    </row>
    <row r="3663" spans="1:61" x14ac:dyDescent="0.25">
      <c r="A3663" s="7">
        <v>150921</v>
      </c>
      <c r="C3663">
        <v>3</v>
      </c>
      <c r="D3663">
        <v>3</v>
      </c>
      <c r="J3663" s="7">
        <v>150714</v>
      </c>
      <c r="U3663">
        <v>2</v>
      </c>
      <c r="W3663">
        <v>2</v>
      </c>
      <c r="AA3663" s="7">
        <v>150948</v>
      </c>
      <c r="AD3663">
        <v>1</v>
      </c>
      <c r="AH3663">
        <v>1</v>
      </c>
      <c r="AJ3663" s="7">
        <v>150896</v>
      </c>
      <c r="BG3663">
        <v>1</v>
      </c>
      <c r="BI3663">
        <v>1</v>
      </c>
    </row>
    <row r="3664" spans="1:61" x14ac:dyDescent="0.25">
      <c r="A3664" s="7">
        <v>150948</v>
      </c>
      <c r="C3664">
        <v>1</v>
      </c>
      <c r="D3664">
        <v>1</v>
      </c>
      <c r="J3664" s="7">
        <v>150784</v>
      </c>
      <c r="V3664">
        <v>1</v>
      </c>
      <c r="W3664">
        <v>1</v>
      </c>
      <c r="AA3664" s="7">
        <v>151004</v>
      </c>
      <c r="AG3664">
        <v>2</v>
      </c>
      <c r="AH3664">
        <v>2</v>
      </c>
      <c r="AJ3664" s="7">
        <v>150921</v>
      </c>
      <c r="BG3664">
        <v>2</v>
      </c>
      <c r="BH3664">
        <v>1</v>
      </c>
      <c r="BI3664">
        <v>3</v>
      </c>
    </row>
    <row r="3665" spans="1:61" x14ac:dyDescent="0.25">
      <c r="A3665" s="7">
        <v>151004</v>
      </c>
      <c r="C3665">
        <v>2</v>
      </c>
      <c r="D3665">
        <v>2</v>
      </c>
      <c r="J3665" s="7">
        <v>150785</v>
      </c>
      <c r="V3665">
        <v>1</v>
      </c>
      <c r="W3665">
        <v>1</v>
      </c>
      <c r="AA3665" s="7">
        <v>151031</v>
      </c>
      <c r="AF3665">
        <v>1</v>
      </c>
      <c r="AH3665">
        <v>1</v>
      </c>
      <c r="AJ3665" s="7">
        <v>150948</v>
      </c>
      <c r="BG3665">
        <v>1</v>
      </c>
      <c r="BI3665">
        <v>1</v>
      </c>
    </row>
    <row r="3666" spans="1:61" x14ac:dyDescent="0.25">
      <c r="A3666" s="7">
        <v>151031</v>
      </c>
      <c r="C3666">
        <v>1</v>
      </c>
      <c r="D3666">
        <v>1</v>
      </c>
      <c r="J3666" s="7">
        <v>150797</v>
      </c>
      <c r="U3666">
        <v>1</v>
      </c>
      <c r="W3666">
        <v>1</v>
      </c>
      <c r="AA3666" s="7">
        <v>151063</v>
      </c>
      <c r="AF3666">
        <v>1</v>
      </c>
      <c r="AH3666">
        <v>1</v>
      </c>
      <c r="AJ3666" s="7">
        <v>151004</v>
      </c>
      <c r="BG3666">
        <v>1</v>
      </c>
      <c r="BH3666">
        <v>1</v>
      </c>
      <c r="BI3666">
        <v>2</v>
      </c>
    </row>
    <row r="3667" spans="1:61" x14ac:dyDescent="0.25">
      <c r="A3667" s="7">
        <v>151063</v>
      </c>
      <c r="C3667">
        <v>1</v>
      </c>
      <c r="D3667">
        <v>1</v>
      </c>
      <c r="J3667" s="7">
        <v>150820</v>
      </c>
      <c r="U3667">
        <v>2</v>
      </c>
      <c r="W3667">
        <v>2</v>
      </c>
      <c r="AA3667" s="7">
        <v>151115</v>
      </c>
      <c r="AG3667">
        <v>1</v>
      </c>
      <c r="AH3667">
        <v>1</v>
      </c>
      <c r="AJ3667" s="7">
        <v>151031</v>
      </c>
      <c r="BG3667">
        <v>1</v>
      </c>
      <c r="BI3667">
        <v>1</v>
      </c>
    </row>
    <row r="3668" spans="1:61" x14ac:dyDescent="0.25">
      <c r="A3668" s="7">
        <v>151115</v>
      </c>
      <c r="C3668">
        <v>1</v>
      </c>
      <c r="D3668">
        <v>1</v>
      </c>
      <c r="J3668" s="7">
        <v>150841</v>
      </c>
      <c r="U3668">
        <v>2</v>
      </c>
      <c r="V3668">
        <v>1</v>
      </c>
      <c r="W3668">
        <v>3</v>
      </c>
      <c r="AA3668" s="7">
        <v>151198</v>
      </c>
      <c r="AG3668">
        <v>1</v>
      </c>
      <c r="AH3668">
        <v>1</v>
      </c>
      <c r="AJ3668" s="7">
        <v>151063</v>
      </c>
      <c r="BH3668">
        <v>1</v>
      </c>
      <c r="BI3668">
        <v>1</v>
      </c>
    </row>
    <row r="3669" spans="1:61" x14ac:dyDescent="0.25">
      <c r="A3669" s="7">
        <v>151198</v>
      </c>
      <c r="C3669">
        <v>1</v>
      </c>
      <c r="D3669">
        <v>1</v>
      </c>
      <c r="J3669" s="7">
        <v>150856</v>
      </c>
      <c r="U3669">
        <v>1</v>
      </c>
      <c r="V3669">
        <v>1</v>
      </c>
      <c r="W3669">
        <v>2</v>
      </c>
      <c r="AA3669" s="7">
        <v>151227</v>
      </c>
      <c r="AF3669">
        <v>1</v>
      </c>
      <c r="AH3669">
        <v>1</v>
      </c>
      <c r="AJ3669" s="7">
        <v>151115</v>
      </c>
      <c r="BG3669">
        <v>1</v>
      </c>
      <c r="BI3669">
        <v>1</v>
      </c>
    </row>
    <row r="3670" spans="1:61" x14ac:dyDescent="0.25">
      <c r="A3670" s="7">
        <v>151227</v>
      </c>
      <c r="C3670">
        <v>1</v>
      </c>
      <c r="D3670">
        <v>1</v>
      </c>
      <c r="J3670" s="7">
        <v>150875</v>
      </c>
      <c r="U3670">
        <v>1</v>
      </c>
      <c r="V3670">
        <v>1</v>
      </c>
      <c r="W3670">
        <v>2</v>
      </c>
      <c r="AA3670" s="7">
        <v>151276</v>
      </c>
      <c r="AG3670">
        <v>1</v>
      </c>
      <c r="AH3670">
        <v>1</v>
      </c>
      <c r="AJ3670" s="7">
        <v>151198</v>
      </c>
      <c r="BG3670">
        <v>1</v>
      </c>
      <c r="BI3670">
        <v>1</v>
      </c>
    </row>
    <row r="3671" spans="1:61" x14ac:dyDescent="0.25">
      <c r="A3671" s="7">
        <v>151276</v>
      </c>
      <c r="C3671">
        <v>1</v>
      </c>
      <c r="D3671">
        <v>1</v>
      </c>
      <c r="J3671" s="7">
        <v>150884</v>
      </c>
      <c r="U3671">
        <v>1</v>
      </c>
      <c r="V3671">
        <v>1</v>
      </c>
      <c r="W3671">
        <v>2</v>
      </c>
      <c r="AA3671" s="7">
        <v>151282</v>
      </c>
      <c r="AF3671">
        <v>1</v>
      </c>
      <c r="AH3671">
        <v>1</v>
      </c>
      <c r="AJ3671" s="7">
        <v>151227</v>
      </c>
      <c r="BG3671">
        <v>1</v>
      </c>
      <c r="BI3671">
        <v>1</v>
      </c>
    </row>
    <row r="3672" spans="1:61" x14ac:dyDescent="0.25">
      <c r="A3672" s="7">
        <v>151282</v>
      </c>
      <c r="C3672">
        <v>1</v>
      </c>
      <c r="D3672">
        <v>1</v>
      </c>
      <c r="J3672" s="7">
        <v>150896</v>
      </c>
      <c r="U3672">
        <v>1</v>
      </c>
      <c r="W3672">
        <v>1</v>
      </c>
      <c r="AA3672" s="7">
        <v>151288</v>
      </c>
      <c r="AD3672">
        <v>1</v>
      </c>
      <c r="AH3672">
        <v>1</v>
      </c>
      <c r="AJ3672" s="7">
        <v>151276</v>
      </c>
      <c r="BG3672">
        <v>1</v>
      </c>
      <c r="BI3672">
        <v>1</v>
      </c>
    </row>
    <row r="3673" spans="1:61" x14ac:dyDescent="0.25">
      <c r="A3673" s="7">
        <v>151288</v>
      </c>
      <c r="C3673">
        <v>1</v>
      </c>
      <c r="D3673">
        <v>1</v>
      </c>
      <c r="J3673" s="7">
        <v>150921</v>
      </c>
      <c r="U3673">
        <v>2</v>
      </c>
      <c r="V3673">
        <v>1</v>
      </c>
      <c r="W3673">
        <v>3</v>
      </c>
      <c r="AA3673" s="7">
        <v>151323</v>
      </c>
      <c r="AD3673">
        <v>1</v>
      </c>
      <c r="AH3673">
        <v>1</v>
      </c>
      <c r="AJ3673" s="7">
        <v>151282</v>
      </c>
      <c r="BG3673">
        <v>1</v>
      </c>
      <c r="BI3673">
        <v>1</v>
      </c>
    </row>
    <row r="3674" spans="1:61" x14ac:dyDescent="0.25">
      <c r="A3674" s="7">
        <v>151323</v>
      </c>
      <c r="C3674">
        <v>1</v>
      </c>
      <c r="D3674">
        <v>1</v>
      </c>
      <c r="J3674" s="7">
        <v>150948</v>
      </c>
      <c r="U3674">
        <v>1</v>
      </c>
      <c r="W3674">
        <v>1</v>
      </c>
      <c r="AA3674" s="7">
        <v>151342</v>
      </c>
      <c r="AG3674">
        <v>3</v>
      </c>
      <c r="AH3674">
        <v>3</v>
      </c>
      <c r="AJ3674" s="7">
        <v>151288</v>
      </c>
      <c r="BH3674">
        <v>1</v>
      </c>
      <c r="BI3674">
        <v>1</v>
      </c>
    </row>
    <row r="3675" spans="1:61" x14ac:dyDescent="0.25">
      <c r="A3675" s="7">
        <v>151342</v>
      </c>
      <c r="C3675">
        <v>3</v>
      </c>
      <c r="D3675">
        <v>3</v>
      </c>
      <c r="J3675" s="7">
        <v>151004</v>
      </c>
      <c r="U3675">
        <v>1</v>
      </c>
      <c r="V3675">
        <v>1</v>
      </c>
      <c r="W3675">
        <v>2</v>
      </c>
      <c r="AA3675" s="7">
        <v>151395</v>
      </c>
      <c r="AG3675">
        <v>1</v>
      </c>
      <c r="AH3675">
        <v>1</v>
      </c>
      <c r="AJ3675" s="7">
        <v>151323</v>
      </c>
      <c r="BG3675">
        <v>1</v>
      </c>
      <c r="BI3675">
        <v>1</v>
      </c>
    </row>
    <row r="3676" spans="1:61" x14ac:dyDescent="0.25">
      <c r="A3676" s="7">
        <v>151395</v>
      </c>
      <c r="C3676">
        <v>1</v>
      </c>
      <c r="D3676">
        <v>1</v>
      </c>
      <c r="J3676" s="7">
        <v>151031</v>
      </c>
      <c r="U3676">
        <v>1</v>
      </c>
      <c r="W3676">
        <v>1</v>
      </c>
      <c r="AA3676" s="7">
        <v>151403</v>
      </c>
      <c r="AF3676">
        <v>2</v>
      </c>
      <c r="AH3676">
        <v>2</v>
      </c>
      <c r="AJ3676" s="7">
        <v>151342</v>
      </c>
      <c r="BG3676">
        <v>1</v>
      </c>
      <c r="BH3676">
        <v>2</v>
      </c>
      <c r="BI3676">
        <v>3</v>
      </c>
    </row>
    <row r="3677" spans="1:61" x14ac:dyDescent="0.25">
      <c r="A3677" s="7">
        <v>151403</v>
      </c>
      <c r="C3677">
        <v>2</v>
      </c>
      <c r="D3677">
        <v>2</v>
      </c>
      <c r="J3677" s="7">
        <v>151063</v>
      </c>
      <c r="V3677">
        <v>1</v>
      </c>
      <c r="W3677">
        <v>1</v>
      </c>
      <c r="AA3677" s="7">
        <v>151412</v>
      </c>
      <c r="AD3677">
        <v>3</v>
      </c>
      <c r="AH3677">
        <v>3</v>
      </c>
      <c r="AJ3677" s="7">
        <v>151395</v>
      </c>
      <c r="BG3677">
        <v>1</v>
      </c>
      <c r="BI3677">
        <v>1</v>
      </c>
    </row>
    <row r="3678" spans="1:61" x14ac:dyDescent="0.25">
      <c r="A3678" s="7">
        <v>151412</v>
      </c>
      <c r="C3678">
        <v>3</v>
      </c>
      <c r="D3678">
        <v>3</v>
      </c>
      <c r="J3678" s="7">
        <v>151115</v>
      </c>
      <c r="U3678">
        <v>1</v>
      </c>
      <c r="W3678">
        <v>1</v>
      </c>
      <c r="AA3678" s="7">
        <v>151469</v>
      </c>
      <c r="AD3678">
        <v>3</v>
      </c>
      <c r="AH3678">
        <v>3</v>
      </c>
      <c r="AJ3678" s="7">
        <v>151403</v>
      </c>
      <c r="BG3678">
        <v>1</v>
      </c>
      <c r="BH3678">
        <v>1</v>
      </c>
      <c r="BI3678">
        <v>2</v>
      </c>
    </row>
    <row r="3679" spans="1:61" x14ac:dyDescent="0.25">
      <c r="A3679" s="7">
        <v>151469</v>
      </c>
      <c r="C3679">
        <v>3</v>
      </c>
      <c r="D3679">
        <v>3</v>
      </c>
      <c r="J3679" s="7">
        <v>151198</v>
      </c>
      <c r="U3679">
        <v>1</v>
      </c>
      <c r="W3679">
        <v>1</v>
      </c>
      <c r="AA3679" s="7">
        <v>151476</v>
      </c>
      <c r="AG3679">
        <v>1</v>
      </c>
      <c r="AH3679">
        <v>1</v>
      </c>
      <c r="AJ3679" s="7">
        <v>151412</v>
      </c>
      <c r="BH3679">
        <v>3</v>
      </c>
      <c r="BI3679">
        <v>3</v>
      </c>
    </row>
    <row r="3680" spans="1:61" x14ac:dyDescent="0.25">
      <c r="A3680" s="7">
        <v>151476</v>
      </c>
      <c r="C3680">
        <v>1</v>
      </c>
      <c r="D3680">
        <v>1</v>
      </c>
      <c r="J3680" s="7">
        <v>151227</v>
      </c>
      <c r="U3680">
        <v>1</v>
      </c>
      <c r="W3680">
        <v>1</v>
      </c>
      <c r="AA3680" s="7">
        <v>151489</v>
      </c>
      <c r="AG3680">
        <v>3</v>
      </c>
      <c r="AH3680">
        <v>3</v>
      </c>
      <c r="AJ3680" s="7">
        <v>151469</v>
      </c>
      <c r="BG3680">
        <v>1</v>
      </c>
      <c r="BH3680">
        <v>2</v>
      </c>
      <c r="BI3680">
        <v>3</v>
      </c>
    </row>
    <row r="3681" spans="1:61" x14ac:dyDescent="0.25">
      <c r="A3681" s="7">
        <v>151489</v>
      </c>
      <c r="C3681">
        <v>3</v>
      </c>
      <c r="D3681">
        <v>3</v>
      </c>
      <c r="J3681" s="7">
        <v>151276</v>
      </c>
      <c r="U3681">
        <v>1</v>
      </c>
      <c r="W3681">
        <v>1</v>
      </c>
      <c r="AA3681" s="7">
        <v>151503</v>
      </c>
      <c r="AG3681">
        <v>1</v>
      </c>
      <c r="AH3681">
        <v>1</v>
      </c>
      <c r="AJ3681" s="7">
        <v>151476</v>
      </c>
      <c r="BG3681">
        <v>1</v>
      </c>
      <c r="BI3681">
        <v>1</v>
      </c>
    </row>
    <row r="3682" spans="1:61" x14ac:dyDescent="0.25">
      <c r="A3682" s="7">
        <v>151503</v>
      </c>
      <c r="C3682">
        <v>1</v>
      </c>
      <c r="D3682">
        <v>1</v>
      </c>
      <c r="J3682" s="7">
        <v>151282</v>
      </c>
      <c r="U3682">
        <v>1</v>
      </c>
      <c r="W3682">
        <v>1</v>
      </c>
      <c r="AA3682" s="7">
        <v>151504</v>
      </c>
      <c r="AG3682">
        <v>1</v>
      </c>
      <c r="AH3682">
        <v>1</v>
      </c>
      <c r="AJ3682" s="7">
        <v>151489</v>
      </c>
      <c r="BG3682">
        <v>1</v>
      </c>
      <c r="BH3682">
        <v>2</v>
      </c>
      <c r="BI3682">
        <v>3</v>
      </c>
    </row>
    <row r="3683" spans="1:61" x14ac:dyDescent="0.25">
      <c r="A3683" s="7">
        <v>151504</v>
      </c>
      <c r="C3683">
        <v>1</v>
      </c>
      <c r="D3683">
        <v>1</v>
      </c>
      <c r="J3683" s="7">
        <v>151288</v>
      </c>
      <c r="V3683">
        <v>1</v>
      </c>
      <c r="W3683">
        <v>1</v>
      </c>
      <c r="AA3683" s="7">
        <v>151506</v>
      </c>
      <c r="AG3683">
        <v>1</v>
      </c>
      <c r="AH3683">
        <v>1</v>
      </c>
      <c r="AJ3683" s="7">
        <v>151503</v>
      </c>
      <c r="BG3683">
        <v>1</v>
      </c>
      <c r="BI3683">
        <v>1</v>
      </c>
    </row>
    <row r="3684" spans="1:61" x14ac:dyDescent="0.25">
      <c r="A3684" s="7">
        <v>151506</v>
      </c>
      <c r="C3684">
        <v>1</v>
      </c>
      <c r="D3684">
        <v>1</v>
      </c>
      <c r="J3684" s="7">
        <v>151323</v>
      </c>
      <c r="U3684">
        <v>1</v>
      </c>
      <c r="W3684">
        <v>1</v>
      </c>
      <c r="AA3684" s="7">
        <v>151520</v>
      </c>
      <c r="AG3684">
        <v>2</v>
      </c>
      <c r="AH3684">
        <v>2</v>
      </c>
      <c r="AJ3684" s="7">
        <v>151504</v>
      </c>
      <c r="BH3684">
        <v>1</v>
      </c>
      <c r="BI3684">
        <v>1</v>
      </c>
    </row>
    <row r="3685" spans="1:61" x14ac:dyDescent="0.25">
      <c r="A3685" s="7">
        <v>151520</v>
      </c>
      <c r="C3685">
        <v>2</v>
      </c>
      <c r="D3685">
        <v>2</v>
      </c>
      <c r="J3685" s="7">
        <v>151342</v>
      </c>
      <c r="U3685">
        <v>1</v>
      </c>
      <c r="V3685">
        <v>2</v>
      </c>
      <c r="W3685">
        <v>3</v>
      </c>
      <c r="AA3685" s="7">
        <v>151561</v>
      </c>
      <c r="AF3685">
        <v>2</v>
      </c>
      <c r="AH3685">
        <v>2</v>
      </c>
      <c r="AJ3685" s="7">
        <v>151506</v>
      </c>
      <c r="BG3685">
        <v>1</v>
      </c>
      <c r="BI3685">
        <v>1</v>
      </c>
    </row>
    <row r="3686" spans="1:61" x14ac:dyDescent="0.25">
      <c r="A3686" s="7">
        <v>151561</v>
      </c>
      <c r="C3686">
        <v>2</v>
      </c>
      <c r="D3686">
        <v>2</v>
      </c>
      <c r="J3686" s="7">
        <v>151395</v>
      </c>
      <c r="U3686">
        <v>1</v>
      </c>
      <c r="W3686">
        <v>1</v>
      </c>
      <c r="AA3686" s="7">
        <v>151619</v>
      </c>
      <c r="AD3686">
        <v>4</v>
      </c>
      <c r="AH3686">
        <v>4</v>
      </c>
      <c r="AJ3686" s="7">
        <v>151520</v>
      </c>
      <c r="BH3686">
        <v>2</v>
      </c>
      <c r="BI3686">
        <v>2</v>
      </c>
    </row>
    <row r="3687" spans="1:61" x14ac:dyDescent="0.25">
      <c r="A3687" s="7">
        <v>151619</v>
      </c>
      <c r="C3687">
        <v>4</v>
      </c>
      <c r="D3687">
        <v>4</v>
      </c>
      <c r="J3687" s="7">
        <v>151403</v>
      </c>
      <c r="U3687">
        <v>1</v>
      </c>
      <c r="V3687">
        <v>1</v>
      </c>
      <c r="W3687">
        <v>2</v>
      </c>
      <c r="AA3687" s="7">
        <v>151664</v>
      </c>
      <c r="AF3687">
        <v>3</v>
      </c>
      <c r="AH3687">
        <v>3</v>
      </c>
      <c r="AJ3687" s="7">
        <v>151561</v>
      </c>
      <c r="BG3687">
        <v>2</v>
      </c>
      <c r="BI3687">
        <v>2</v>
      </c>
    </row>
    <row r="3688" spans="1:61" x14ac:dyDescent="0.25">
      <c r="A3688" s="7">
        <v>151664</v>
      </c>
      <c r="C3688">
        <v>3</v>
      </c>
      <c r="D3688">
        <v>3</v>
      </c>
      <c r="J3688" s="7">
        <v>151412</v>
      </c>
      <c r="V3688">
        <v>3</v>
      </c>
      <c r="W3688">
        <v>3</v>
      </c>
      <c r="AA3688" s="7">
        <v>151685</v>
      </c>
      <c r="AF3688">
        <v>1</v>
      </c>
      <c r="AH3688">
        <v>1</v>
      </c>
      <c r="AJ3688" s="7">
        <v>151619</v>
      </c>
      <c r="BG3688">
        <v>2</v>
      </c>
      <c r="BH3688">
        <v>2</v>
      </c>
      <c r="BI3688">
        <v>4</v>
      </c>
    </row>
    <row r="3689" spans="1:61" x14ac:dyDescent="0.25">
      <c r="A3689" s="7">
        <v>151685</v>
      </c>
      <c r="C3689">
        <v>1</v>
      </c>
      <c r="D3689">
        <v>1</v>
      </c>
      <c r="J3689" s="7">
        <v>151469</v>
      </c>
      <c r="U3689">
        <v>1</v>
      </c>
      <c r="V3689">
        <v>2</v>
      </c>
      <c r="W3689">
        <v>3</v>
      </c>
      <c r="AA3689" s="7">
        <v>151695</v>
      </c>
      <c r="AG3689">
        <v>4</v>
      </c>
      <c r="AH3689">
        <v>4</v>
      </c>
      <c r="AJ3689" s="7">
        <v>151664</v>
      </c>
      <c r="BG3689">
        <v>2</v>
      </c>
      <c r="BH3689">
        <v>1</v>
      </c>
      <c r="BI3689">
        <v>3</v>
      </c>
    </row>
    <row r="3690" spans="1:61" x14ac:dyDescent="0.25">
      <c r="A3690" s="7">
        <v>151695</v>
      </c>
      <c r="C3690">
        <v>4</v>
      </c>
      <c r="D3690">
        <v>4</v>
      </c>
      <c r="J3690" s="7">
        <v>151476</v>
      </c>
      <c r="U3690">
        <v>1</v>
      </c>
      <c r="W3690">
        <v>1</v>
      </c>
      <c r="AA3690" s="7">
        <v>151699</v>
      </c>
      <c r="AD3690">
        <v>1</v>
      </c>
      <c r="AH3690">
        <v>1</v>
      </c>
      <c r="AJ3690" s="7">
        <v>151685</v>
      </c>
      <c r="BG3690">
        <v>1</v>
      </c>
      <c r="BI3690">
        <v>1</v>
      </c>
    </row>
    <row r="3691" spans="1:61" x14ac:dyDescent="0.25">
      <c r="A3691" s="7">
        <v>151699</v>
      </c>
      <c r="C3691">
        <v>1</v>
      </c>
      <c r="D3691">
        <v>1</v>
      </c>
      <c r="J3691" s="7">
        <v>151489</v>
      </c>
      <c r="U3691">
        <v>1</v>
      </c>
      <c r="V3691">
        <v>2</v>
      </c>
      <c r="W3691">
        <v>3</v>
      </c>
      <c r="AA3691" s="7">
        <v>151711</v>
      </c>
      <c r="AD3691">
        <v>1</v>
      </c>
      <c r="AH3691">
        <v>1</v>
      </c>
      <c r="AJ3691" s="7">
        <v>151695</v>
      </c>
      <c r="BG3691">
        <v>2</v>
      </c>
      <c r="BH3691">
        <v>2</v>
      </c>
      <c r="BI3691">
        <v>4</v>
      </c>
    </row>
    <row r="3692" spans="1:61" x14ac:dyDescent="0.25">
      <c r="A3692" s="7">
        <v>151711</v>
      </c>
      <c r="C3692">
        <v>1</v>
      </c>
      <c r="D3692">
        <v>1</v>
      </c>
      <c r="J3692" s="7">
        <v>151503</v>
      </c>
      <c r="U3692">
        <v>1</v>
      </c>
      <c r="W3692">
        <v>1</v>
      </c>
      <c r="AA3692" s="7">
        <v>151825</v>
      </c>
      <c r="AF3692">
        <v>2</v>
      </c>
      <c r="AH3692">
        <v>2</v>
      </c>
      <c r="AJ3692" s="7">
        <v>151699</v>
      </c>
      <c r="BG3692">
        <v>1</v>
      </c>
      <c r="BI3692">
        <v>1</v>
      </c>
    </row>
    <row r="3693" spans="1:61" x14ac:dyDescent="0.25">
      <c r="A3693" s="7">
        <v>151825</v>
      </c>
      <c r="C3693">
        <v>2</v>
      </c>
      <c r="D3693">
        <v>2</v>
      </c>
      <c r="J3693" s="7">
        <v>151504</v>
      </c>
      <c r="V3693">
        <v>1</v>
      </c>
      <c r="W3693">
        <v>1</v>
      </c>
      <c r="AA3693" s="7">
        <v>151887</v>
      </c>
      <c r="AF3693">
        <v>2</v>
      </c>
      <c r="AH3693">
        <v>2</v>
      </c>
      <c r="AJ3693" s="7">
        <v>151711</v>
      </c>
      <c r="BG3693">
        <v>1</v>
      </c>
      <c r="BI3693">
        <v>1</v>
      </c>
    </row>
    <row r="3694" spans="1:61" x14ac:dyDescent="0.25">
      <c r="A3694" s="7">
        <v>151887</v>
      </c>
      <c r="C3694">
        <v>2</v>
      </c>
      <c r="D3694">
        <v>2</v>
      </c>
      <c r="J3694" s="7">
        <v>151506</v>
      </c>
      <c r="U3694">
        <v>1</v>
      </c>
      <c r="W3694">
        <v>1</v>
      </c>
      <c r="AA3694" s="7">
        <v>151891</v>
      </c>
      <c r="AG3694">
        <v>2</v>
      </c>
      <c r="AH3694">
        <v>2</v>
      </c>
      <c r="AJ3694" s="7">
        <v>151825</v>
      </c>
      <c r="BG3694">
        <v>1</v>
      </c>
      <c r="BH3694">
        <v>1</v>
      </c>
      <c r="BI3694">
        <v>2</v>
      </c>
    </row>
    <row r="3695" spans="1:61" x14ac:dyDescent="0.25">
      <c r="A3695" s="7">
        <v>151891</v>
      </c>
      <c r="C3695">
        <v>2</v>
      </c>
      <c r="D3695">
        <v>2</v>
      </c>
      <c r="J3695" s="7">
        <v>151520</v>
      </c>
      <c r="V3695">
        <v>2</v>
      </c>
      <c r="W3695">
        <v>2</v>
      </c>
      <c r="AA3695" s="7">
        <v>151897</v>
      </c>
      <c r="AD3695">
        <v>2</v>
      </c>
      <c r="AH3695">
        <v>2</v>
      </c>
      <c r="AJ3695" s="7">
        <v>151887</v>
      </c>
      <c r="BG3695">
        <v>1</v>
      </c>
      <c r="BH3695">
        <v>1</v>
      </c>
      <c r="BI3695">
        <v>2</v>
      </c>
    </row>
    <row r="3696" spans="1:61" x14ac:dyDescent="0.25">
      <c r="A3696" s="7">
        <v>151897</v>
      </c>
      <c r="C3696">
        <v>2</v>
      </c>
      <c r="D3696">
        <v>2</v>
      </c>
      <c r="J3696" s="7">
        <v>151561</v>
      </c>
      <c r="U3696">
        <v>2</v>
      </c>
      <c r="W3696">
        <v>2</v>
      </c>
      <c r="AA3696" s="7">
        <v>151995</v>
      </c>
      <c r="AG3696">
        <v>1</v>
      </c>
      <c r="AH3696">
        <v>1</v>
      </c>
      <c r="AJ3696" s="7">
        <v>151891</v>
      </c>
      <c r="BH3696">
        <v>2</v>
      </c>
      <c r="BI3696">
        <v>2</v>
      </c>
    </row>
    <row r="3697" spans="1:61" x14ac:dyDescent="0.25">
      <c r="A3697" s="7">
        <v>151995</v>
      </c>
      <c r="C3697">
        <v>1</v>
      </c>
      <c r="D3697">
        <v>1</v>
      </c>
      <c r="J3697" s="7">
        <v>151619</v>
      </c>
      <c r="U3697">
        <v>2</v>
      </c>
      <c r="V3697">
        <v>2</v>
      </c>
      <c r="W3697">
        <v>4</v>
      </c>
      <c r="AA3697" s="7">
        <v>152002</v>
      </c>
      <c r="AF3697">
        <v>1</v>
      </c>
      <c r="AH3697">
        <v>1</v>
      </c>
      <c r="AJ3697" s="7">
        <v>151897</v>
      </c>
      <c r="BG3697">
        <v>1</v>
      </c>
      <c r="BH3697">
        <v>1</v>
      </c>
      <c r="BI3697">
        <v>2</v>
      </c>
    </row>
    <row r="3698" spans="1:61" x14ac:dyDescent="0.25">
      <c r="A3698" s="7">
        <v>152002</v>
      </c>
      <c r="C3698">
        <v>1</v>
      </c>
      <c r="D3698">
        <v>1</v>
      </c>
      <c r="J3698" s="7">
        <v>151664</v>
      </c>
      <c r="U3698">
        <v>2</v>
      </c>
      <c r="V3698">
        <v>1</v>
      </c>
      <c r="W3698">
        <v>3</v>
      </c>
      <c r="AA3698" s="7">
        <v>152022</v>
      </c>
      <c r="AF3698">
        <v>1</v>
      </c>
      <c r="AH3698">
        <v>1</v>
      </c>
      <c r="AJ3698" s="7">
        <v>151995</v>
      </c>
      <c r="BG3698">
        <v>1</v>
      </c>
      <c r="BI3698">
        <v>1</v>
      </c>
    </row>
    <row r="3699" spans="1:61" x14ac:dyDescent="0.25">
      <c r="A3699" s="7">
        <v>152022</v>
      </c>
      <c r="C3699">
        <v>1</v>
      </c>
      <c r="D3699">
        <v>1</v>
      </c>
      <c r="J3699" s="7">
        <v>151685</v>
      </c>
      <c r="U3699">
        <v>1</v>
      </c>
      <c r="W3699">
        <v>1</v>
      </c>
      <c r="AA3699" s="7">
        <v>152048</v>
      </c>
      <c r="AG3699">
        <v>1</v>
      </c>
      <c r="AH3699">
        <v>1</v>
      </c>
      <c r="AJ3699" s="7">
        <v>152002</v>
      </c>
      <c r="BH3699">
        <v>1</v>
      </c>
      <c r="BI3699">
        <v>1</v>
      </c>
    </row>
    <row r="3700" spans="1:61" x14ac:dyDescent="0.25">
      <c r="A3700" s="7">
        <v>152048</v>
      </c>
      <c r="C3700">
        <v>1</v>
      </c>
      <c r="D3700">
        <v>1</v>
      </c>
      <c r="J3700" s="7">
        <v>151695</v>
      </c>
      <c r="U3700">
        <v>2</v>
      </c>
      <c r="V3700">
        <v>2</v>
      </c>
      <c r="W3700">
        <v>4</v>
      </c>
      <c r="AA3700" s="7">
        <v>152069</v>
      </c>
      <c r="AD3700">
        <v>3</v>
      </c>
      <c r="AH3700">
        <v>3</v>
      </c>
      <c r="AJ3700" s="7">
        <v>152022</v>
      </c>
      <c r="BG3700">
        <v>1</v>
      </c>
      <c r="BI3700">
        <v>1</v>
      </c>
    </row>
    <row r="3701" spans="1:61" x14ac:dyDescent="0.25">
      <c r="A3701" s="7">
        <v>152069</v>
      </c>
      <c r="C3701">
        <v>3</v>
      </c>
      <c r="D3701">
        <v>3</v>
      </c>
      <c r="J3701" s="7">
        <v>151699</v>
      </c>
      <c r="U3701">
        <v>1</v>
      </c>
      <c r="W3701">
        <v>1</v>
      </c>
      <c r="AA3701" s="7">
        <v>152085</v>
      </c>
      <c r="AF3701">
        <v>1</v>
      </c>
      <c r="AH3701">
        <v>1</v>
      </c>
      <c r="AJ3701" s="7">
        <v>152048</v>
      </c>
      <c r="BG3701">
        <v>1</v>
      </c>
      <c r="BI3701">
        <v>1</v>
      </c>
    </row>
    <row r="3702" spans="1:61" x14ac:dyDescent="0.25">
      <c r="A3702" s="7">
        <v>152085</v>
      </c>
      <c r="C3702">
        <v>1</v>
      </c>
      <c r="D3702">
        <v>1</v>
      </c>
      <c r="J3702" s="7">
        <v>151711</v>
      </c>
      <c r="U3702">
        <v>1</v>
      </c>
      <c r="W3702">
        <v>1</v>
      </c>
      <c r="AA3702" s="7">
        <v>152098</v>
      </c>
      <c r="AF3702">
        <v>1</v>
      </c>
      <c r="AH3702">
        <v>1</v>
      </c>
      <c r="AJ3702" s="7">
        <v>152069</v>
      </c>
      <c r="BG3702">
        <v>1</v>
      </c>
      <c r="BH3702">
        <v>2</v>
      </c>
      <c r="BI3702">
        <v>3</v>
      </c>
    </row>
    <row r="3703" spans="1:61" x14ac:dyDescent="0.25">
      <c r="A3703" s="7">
        <v>152098</v>
      </c>
      <c r="C3703">
        <v>1</v>
      </c>
      <c r="D3703">
        <v>1</v>
      </c>
      <c r="J3703" s="7">
        <v>151825</v>
      </c>
      <c r="U3703">
        <v>1</v>
      </c>
      <c r="V3703">
        <v>1</v>
      </c>
      <c r="W3703">
        <v>2</v>
      </c>
      <c r="AA3703" s="7">
        <v>152107</v>
      </c>
      <c r="AF3703">
        <v>1</v>
      </c>
      <c r="AH3703">
        <v>1</v>
      </c>
      <c r="AJ3703" s="7">
        <v>152085</v>
      </c>
      <c r="BG3703">
        <v>1</v>
      </c>
      <c r="BI3703">
        <v>1</v>
      </c>
    </row>
    <row r="3704" spans="1:61" x14ac:dyDescent="0.25">
      <c r="A3704" s="7">
        <v>152107</v>
      </c>
      <c r="C3704">
        <v>1</v>
      </c>
      <c r="D3704">
        <v>1</v>
      </c>
      <c r="J3704" s="7">
        <v>151887</v>
      </c>
      <c r="U3704">
        <v>1</v>
      </c>
      <c r="V3704">
        <v>1</v>
      </c>
      <c r="W3704">
        <v>2</v>
      </c>
      <c r="AA3704" s="7">
        <v>152116</v>
      </c>
      <c r="AD3704">
        <v>2</v>
      </c>
      <c r="AH3704">
        <v>2</v>
      </c>
      <c r="AJ3704" s="7">
        <v>152098</v>
      </c>
      <c r="BG3704">
        <v>1</v>
      </c>
      <c r="BI3704">
        <v>1</v>
      </c>
    </row>
    <row r="3705" spans="1:61" x14ac:dyDescent="0.25">
      <c r="A3705" s="7">
        <v>152116</v>
      </c>
      <c r="C3705">
        <v>2</v>
      </c>
      <c r="D3705">
        <v>2</v>
      </c>
      <c r="J3705" s="7">
        <v>151891</v>
      </c>
      <c r="V3705">
        <v>2</v>
      </c>
      <c r="W3705">
        <v>2</v>
      </c>
      <c r="AA3705" s="7">
        <v>152144</v>
      </c>
      <c r="AD3705">
        <v>1</v>
      </c>
      <c r="AH3705">
        <v>1</v>
      </c>
      <c r="AJ3705" s="7">
        <v>152107</v>
      </c>
      <c r="BG3705">
        <v>1</v>
      </c>
      <c r="BI3705">
        <v>1</v>
      </c>
    </row>
    <row r="3706" spans="1:61" x14ac:dyDescent="0.25">
      <c r="A3706" s="7">
        <v>152144</v>
      </c>
      <c r="C3706">
        <v>1</v>
      </c>
      <c r="D3706">
        <v>1</v>
      </c>
      <c r="J3706" s="7">
        <v>151897</v>
      </c>
      <c r="U3706">
        <v>1</v>
      </c>
      <c r="V3706">
        <v>1</v>
      </c>
      <c r="W3706">
        <v>2</v>
      </c>
      <c r="AA3706" s="7">
        <v>152156</v>
      </c>
      <c r="AD3706">
        <v>1</v>
      </c>
      <c r="AH3706">
        <v>1</v>
      </c>
      <c r="AJ3706" s="7">
        <v>152116</v>
      </c>
      <c r="BG3706">
        <v>1</v>
      </c>
      <c r="BH3706">
        <v>1</v>
      </c>
      <c r="BI3706">
        <v>2</v>
      </c>
    </row>
    <row r="3707" spans="1:61" x14ac:dyDescent="0.25">
      <c r="A3707" s="7">
        <v>152156</v>
      </c>
      <c r="C3707">
        <v>1</v>
      </c>
      <c r="D3707">
        <v>1</v>
      </c>
      <c r="J3707" s="7">
        <v>151995</v>
      </c>
      <c r="U3707">
        <v>1</v>
      </c>
      <c r="W3707">
        <v>1</v>
      </c>
      <c r="AA3707" s="7">
        <v>152183</v>
      </c>
      <c r="AD3707">
        <v>1</v>
      </c>
      <c r="AH3707">
        <v>1</v>
      </c>
      <c r="AJ3707" s="7">
        <v>152144</v>
      </c>
      <c r="BH3707">
        <v>1</v>
      </c>
      <c r="BI3707">
        <v>1</v>
      </c>
    </row>
    <row r="3708" spans="1:61" x14ac:dyDescent="0.25">
      <c r="A3708" s="7">
        <v>152183</v>
      </c>
      <c r="C3708">
        <v>1</v>
      </c>
      <c r="D3708">
        <v>1</v>
      </c>
      <c r="J3708" s="7">
        <v>152002</v>
      </c>
      <c r="V3708">
        <v>1</v>
      </c>
      <c r="W3708">
        <v>1</v>
      </c>
      <c r="AA3708" s="7">
        <v>152194</v>
      </c>
      <c r="AD3708">
        <v>1</v>
      </c>
      <c r="AH3708">
        <v>1</v>
      </c>
      <c r="AJ3708" s="7">
        <v>152156</v>
      </c>
      <c r="BG3708">
        <v>1</v>
      </c>
      <c r="BI3708">
        <v>1</v>
      </c>
    </row>
    <row r="3709" spans="1:61" x14ac:dyDescent="0.25">
      <c r="A3709" s="7">
        <v>152194</v>
      </c>
      <c r="C3709">
        <v>1</v>
      </c>
      <c r="D3709">
        <v>1</v>
      </c>
      <c r="J3709" s="7">
        <v>152022</v>
      </c>
      <c r="U3709">
        <v>1</v>
      </c>
      <c r="W3709">
        <v>1</v>
      </c>
      <c r="AA3709" s="7">
        <v>152287</v>
      </c>
      <c r="AD3709">
        <v>2</v>
      </c>
      <c r="AH3709">
        <v>2</v>
      </c>
      <c r="AJ3709" s="7">
        <v>152183</v>
      </c>
      <c r="BH3709">
        <v>1</v>
      </c>
      <c r="BI3709">
        <v>1</v>
      </c>
    </row>
    <row r="3710" spans="1:61" x14ac:dyDescent="0.25">
      <c r="A3710" s="7">
        <v>152287</v>
      </c>
      <c r="C3710">
        <v>2</v>
      </c>
      <c r="D3710">
        <v>2</v>
      </c>
      <c r="J3710" s="7">
        <v>152048</v>
      </c>
      <c r="U3710">
        <v>1</v>
      </c>
      <c r="W3710">
        <v>1</v>
      </c>
      <c r="AA3710" s="7">
        <v>152309</v>
      </c>
      <c r="AD3710">
        <v>1</v>
      </c>
      <c r="AH3710">
        <v>1</v>
      </c>
      <c r="AJ3710" s="7">
        <v>152194</v>
      </c>
      <c r="BG3710">
        <v>1</v>
      </c>
      <c r="BI3710">
        <v>1</v>
      </c>
    </row>
    <row r="3711" spans="1:61" x14ac:dyDescent="0.25">
      <c r="A3711" s="7">
        <v>152309</v>
      </c>
      <c r="C3711">
        <v>1</v>
      </c>
      <c r="D3711">
        <v>1</v>
      </c>
      <c r="J3711" s="7">
        <v>152069</v>
      </c>
      <c r="U3711">
        <v>1</v>
      </c>
      <c r="V3711">
        <v>2</v>
      </c>
      <c r="W3711">
        <v>3</v>
      </c>
      <c r="AA3711" s="7">
        <v>152330</v>
      </c>
      <c r="AF3711">
        <v>5</v>
      </c>
      <c r="AH3711">
        <v>5</v>
      </c>
      <c r="AJ3711" s="7">
        <v>152287</v>
      </c>
      <c r="BG3711">
        <v>2</v>
      </c>
      <c r="BI3711">
        <v>2</v>
      </c>
    </row>
    <row r="3712" spans="1:61" x14ac:dyDescent="0.25">
      <c r="A3712" s="7">
        <v>152330</v>
      </c>
      <c r="C3712">
        <v>5</v>
      </c>
      <c r="D3712">
        <v>5</v>
      </c>
      <c r="J3712" s="7">
        <v>152085</v>
      </c>
      <c r="U3712">
        <v>1</v>
      </c>
      <c r="W3712">
        <v>1</v>
      </c>
      <c r="AA3712" s="7">
        <v>152352</v>
      </c>
      <c r="AD3712">
        <v>1</v>
      </c>
      <c r="AH3712">
        <v>1</v>
      </c>
      <c r="AJ3712" s="7">
        <v>152309</v>
      </c>
      <c r="BG3712">
        <v>1</v>
      </c>
      <c r="BI3712">
        <v>1</v>
      </c>
    </row>
    <row r="3713" spans="1:61" x14ac:dyDescent="0.25">
      <c r="A3713" s="7">
        <v>152352</v>
      </c>
      <c r="C3713">
        <v>1</v>
      </c>
      <c r="D3713">
        <v>1</v>
      </c>
      <c r="J3713" s="7">
        <v>152098</v>
      </c>
      <c r="U3713">
        <v>1</v>
      </c>
      <c r="W3713">
        <v>1</v>
      </c>
      <c r="AA3713" s="7">
        <v>152406</v>
      </c>
      <c r="AF3713">
        <v>1</v>
      </c>
      <c r="AH3713">
        <v>1</v>
      </c>
      <c r="AJ3713" s="7">
        <v>152330</v>
      </c>
      <c r="BG3713">
        <v>2</v>
      </c>
      <c r="BH3713">
        <v>3</v>
      </c>
      <c r="BI3713">
        <v>5</v>
      </c>
    </row>
    <row r="3714" spans="1:61" x14ac:dyDescent="0.25">
      <c r="A3714" s="7">
        <v>152406</v>
      </c>
      <c r="C3714">
        <v>1</v>
      </c>
      <c r="D3714">
        <v>1</v>
      </c>
      <c r="J3714" s="7">
        <v>152107</v>
      </c>
      <c r="U3714">
        <v>1</v>
      </c>
      <c r="W3714">
        <v>1</v>
      </c>
      <c r="AA3714" s="7">
        <v>152430</v>
      </c>
      <c r="AD3714">
        <v>1</v>
      </c>
      <c r="AH3714">
        <v>1</v>
      </c>
      <c r="AJ3714" s="7">
        <v>152352</v>
      </c>
      <c r="BH3714">
        <v>1</v>
      </c>
      <c r="BI3714">
        <v>1</v>
      </c>
    </row>
    <row r="3715" spans="1:61" x14ac:dyDescent="0.25">
      <c r="A3715" s="7">
        <v>152430</v>
      </c>
      <c r="C3715">
        <v>1</v>
      </c>
      <c r="D3715">
        <v>1</v>
      </c>
      <c r="J3715" s="7">
        <v>152116</v>
      </c>
      <c r="U3715">
        <v>1</v>
      </c>
      <c r="V3715">
        <v>1</v>
      </c>
      <c r="W3715">
        <v>2</v>
      </c>
      <c r="AA3715" s="7">
        <v>152493</v>
      </c>
      <c r="AF3715">
        <v>1</v>
      </c>
      <c r="AH3715">
        <v>1</v>
      </c>
      <c r="AJ3715" s="7">
        <v>152406</v>
      </c>
      <c r="BG3715">
        <v>1</v>
      </c>
      <c r="BI3715">
        <v>1</v>
      </c>
    </row>
    <row r="3716" spans="1:61" x14ac:dyDescent="0.25">
      <c r="A3716" s="7">
        <v>152493</v>
      </c>
      <c r="C3716">
        <v>1</v>
      </c>
      <c r="D3716">
        <v>1</v>
      </c>
      <c r="J3716" s="7">
        <v>152144</v>
      </c>
      <c r="V3716">
        <v>1</v>
      </c>
      <c r="W3716">
        <v>1</v>
      </c>
      <c r="AA3716" s="7">
        <v>152512</v>
      </c>
      <c r="AF3716">
        <v>1</v>
      </c>
      <c r="AH3716">
        <v>1</v>
      </c>
      <c r="AJ3716" s="7">
        <v>152430</v>
      </c>
      <c r="BH3716">
        <v>1</v>
      </c>
      <c r="BI3716">
        <v>1</v>
      </c>
    </row>
    <row r="3717" spans="1:61" x14ac:dyDescent="0.25">
      <c r="A3717" s="7">
        <v>152512</v>
      </c>
      <c r="C3717">
        <v>1</v>
      </c>
      <c r="D3717">
        <v>1</v>
      </c>
      <c r="J3717" s="7">
        <v>152156</v>
      </c>
      <c r="U3717">
        <v>1</v>
      </c>
      <c r="W3717">
        <v>1</v>
      </c>
      <c r="AA3717" s="7">
        <v>152558</v>
      </c>
      <c r="AG3717">
        <v>3</v>
      </c>
      <c r="AH3717">
        <v>3</v>
      </c>
      <c r="AJ3717" s="7">
        <v>152493</v>
      </c>
      <c r="BH3717">
        <v>1</v>
      </c>
      <c r="BI3717">
        <v>1</v>
      </c>
    </row>
    <row r="3718" spans="1:61" x14ac:dyDescent="0.25">
      <c r="A3718" s="7">
        <v>152558</v>
      </c>
      <c r="C3718">
        <v>3</v>
      </c>
      <c r="D3718">
        <v>3</v>
      </c>
      <c r="J3718" s="7">
        <v>152183</v>
      </c>
      <c r="V3718">
        <v>1</v>
      </c>
      <c r="W3718">
        <v>1</v>
      </c>
      <c r="AA3718" s="7">
        <v>152566</v>
      </c>
      <c r="AF3718">
        <v>2</v>
      </c>
      <c r="AH3718">
        <v>2</v>
      </c>
      <c r="AJ3718" s="7">
        <v>152512</v>
      </c>
      <c r="BG3718">
        <v>1</v>
      </c>
      <c r="BI3718">
        <v>1</v>
      </c>
    </row>
    <row r="3719" spans="1:61" x14ac:dyDescent="0.25">
      <c r="A3719" s="7">
        <v>152566</v>
      </c>
      <c r="C3719">
        <v>2</v>
      </c>
      <c r="D3719">
        <v>2</v>
      </c>
      <c r="J3719" s="7">
        <v>152194</v>
      </c>
      <c r="U3719">
        <v>1</v>
      </c>
      <c r="W3719">
        <v>1</v>
      </c>
      <c r="AA3719" s="7">
        <v>152567</v>
      </c>
      <c r="AD3719">
        <v>1</v>
      </c>
      <c r="AH3719">
        <v>1</v>
      </c>
      <c r="AJ3719" s="7">
        <v>152558</v>
      </c>
      <c r="BG3719">
        <v>1</v>
      </c>
      <c r="BH3719">
        <v>2</v>
      </c>
      <c r="BI3719">
        <v>3</v>
      </c>
    </row>
    <row r="3720" spans="1:61" x14ac:dyDescent="0.25">
      <c r="A3720" s="7">
        <v>152567</v>
      </c>
      <c r="C3720">
        <v>1</v>
      </c>
      <c r="D3720">
        <v>1</v>
      </c>
      <c r="J3720" s="7">
        <v>152287</v>
      </c>
      <c r="U3720">
        <v>2</v>
      </c>
      <c r="W3720">
        <v>2</v>
      </c>
      <c r="AA3720" s="7">
        <v>152587</v>
      </c>
      <c r="AF3720">
        <v>1</v>
      </c>
      <c r="AH3720">
        <v>1</v>
      </c>
      <c r="AJ3720" s="7">
        <v>152566</v>
      </c>
      <c r="BG3720">
        <v>1</v>
      </c>
      <c r="BH3720">
        <v>1</v>
      </c>
      <c r="BI3720">
        <v>2</v>
      </c>
    </row>
    <row r="3721" spans="1:61" x14ac:dyDescent="0.25">
      <c r="A3721" s="7">
        <v>152587</v>
      </c>
      <c r="C3721">
        <v>1</v>
      </c>
      <c r="D3721">
        <v>1</v>
      </c>
      <c r="J3721" s="7">
        <v>152309</v>
      </c>
      <c r="U3721">
        <v>1</v>
      </c>
      <c r="W3721">
        <v>1</v>
      </c>
      <c r="AA3721" s="7">
        <v>152625</v>
      </c>
      <c r="AG3721">
        <v>1</v>
      </c>
      <c r="AH3721">
        <v>1</v>
      </c>
      <c r="AJ3721" s="7">
        <v>152567</v>
      </c>
      <c r="BG3721">
        <v>1</v>
      </c>
      <c r="BI3721">
        <v>1</v>
      </c>
    </row>
    <row r="3722" spans="1:61" x14ac:dyDescent="0.25">
      <c r="A3722" s="7">
        <v>152625</v>
      </c>
      <c r="C3722">
        <v>1</v>
      </c>
      <c r="D3722">
        <v>1</v>
      </c>
      <c r="J3722" s="7">
        <v>152330</v>
      </c>
      <c r="U3722">
        <v>2</v>
      </c>
      <c r="V3722">
        <v>3</v>
      </c>
      <c r="W3722">
        <v>5</v>
      </c>
      <c r="AA3722" s="7">
        <v>152668</v>
      </c>
      <c r="AD3722">
        <v>1</v>
      </c>
      <c r="AH3722">
        <v>1</v>
      </c>
      <c r="AJ3722" s="7">
        <v>152587</v>
      </c>
      <c r="BG3722">
        <v>1</v>
      </c>
      <c r="BI3722">
        <v>1</v>
      </c>
    </row>
    <row r="3723" spans="1:61" x14ac:dyDescent="0.25">
      <c r="A3723" s="7">
        <v>152668</v>
      </c>
      <c r="C3723">
        <v>1</v>
      </c>
      <c r="D3723">
        <v>1</v>
      </c>
      <c r="J3723" s="7">
        <v>152352</v>
      </c>
      <c r="V3723">
        <v>1</v>
      </c>
      <c r="W3723">
        <v>1</v>
      </c>
      <c r="AA3723" s="7">
        <v>152679</v>
      </c>
      <c r="AG3723">
        <v>3</v>
      </c>
      <c r="AH3723">
        <v>3</v>
      </c>
      <c r="AJ3723" s="7">
        <v>152625</v>
      </c>
      <c r="BH3723">
        <v>1</v>
      </c>
      <c r="BI3723">
        <v>1</v>
      </c>
    </row>
    <row r="3724" spans="1:61" x14ac:dyDescent="0.25">
      <c r="A3724" s="7">
        <v>152679</v>
      </c>
      <c r="C3724">
        <v>3</v>
      </c>
      <c r="D3724">
        <v>3</v>
      </c>
      <c r="J3724" s="7">
        <v>152406</v>
      </c>
      <c r="U3724">
        <v>1</v>
      </c>
      <c r="W3724">
        <v>1</v>
      </c>
      <c r="AA3724" s="7">
        <v>152692</v>
      </c>
      <c r="AF3724">
        <v>1</v>
      </c>
      <c r="AH3724">
        <v>1</v>
      </c>
      <c r="AJ3724" s="7">
        <v>152668</v>
      </c>
      <c r="BH3724">
        <v>1</v>
      </c>
      <c r="BI3724">
        <v>1</v>
      </c>
    </row>
    <row r="3725" spans="1:61" x14ac:dyDescent="0.25">
      <c r="A3725" s="7">
        <v>152692</v>
      </c>
      <c r="C3725">
        <v>1</v>
      </c>
      <c r="D3725">
        <v>1</v>
      </c>
      <c r="J3725" s="7">
        <v>152430</v>
      </c>
      <c r="V3725">
        <v>1</v>
      </c>
      <c r="W3725">
        <v>1</v>
      </c>
      <c r="AA3725" s="7">
        <v>152715</v>
      </c>
      <c r="AF3725">
        <v>2</v>
      </c>
      <c r="AH3725">
        <v>2</v>
      </c>
      <c r="AJ3725" s="7">
        <v>152679</v>
      </c>
      <c r="BH3725">
        <v>3</v>
      </c>
      <c r="BI3725">
        <v>3</v>
      </c>
    </row>
    <row r="3726" spans="1:61" x14ac:dyDescent="0.25">
      <c r="A3726" s="7">
        <v>152715</v>
      </c>
      <c r="C3726">
        <v>2</v>
      </c>
      <c r="D3726">
        <v>2</v>
      </c>
      <c r="J3726" s="7">
        <v>152493</v>
      </c>
      <c r="V3726">
        <v>1</v>
      </c>
      <c r="W3726">
        <v>1</v>
      </c>
      <c r="AA3726" s="7">
        <v>152718</v>
      </c>
      <c r="AF3726">
        <v>1</v>
      </c>
      <c r="AH3726">
        <v>1</v>
      </c>
      <c r="AJ3726" s="7">
        <v>152692</v>
      </c>
      <c r="BG3726">
        <v>1</v>
      </c>
      <c r="BI3726">
        <v>1</v>
      </c>
    </row>
    <row r="3727" spans="1:61" x14ac:dyDescent="0.25">
      <c r="A3727" s="7">
        <v>152718</v>
      </c>
      <c r="C3727">
        <v>1</v>
      </c>
      <c r="D3727">
        <v>1</v>
      </c>
      <c r="J3727" s="7">
        <v>152512</v>
      </c>
      <c r="U3727">
        <v>1</v>
      </c>
      <c r="W3727">
        <v>1</v>
      </c>
      <c r="AA3727" s="7">
        <v>152744</v>
      </c>
      <c r="AD3727">
        <v>2</v>
      </c>
      <c r="AH3727">
        <v>2</v>
      </c>
      <c r="AJ3727" s="7">
        <v>152715</v>
      </c>
      <c r="BG3727">
        <v>2</v>
      </c>
      <c r="BI3727">
        <v>2</v>
      </c>
    </row>
    <row r="3728" spans="1:61" x14ac:dyDescent="0.25">
      <c r="A3728" s="7">
        <v>152744</v>
      </c>
      <c r="C3728">
        <v>2</v>
      </c>
      <c r="D3728">
        <v>2</v>
      </c>
      <c r="J3728" s="7">
        <v>152558</v>
      </c>
      <c r="U3728">
        <v>1</v>
      </c>
      <c r="V3728">
        <v>2</v>
      </c>
      <c r="W3728">
        <v>3</v>
      </c>
      <c r="AA3728" s="7">
        <v>152761</v>
      </c>
      <c r="AF3728">
        <v>1</v>
      </c>
      <c r="AH3728">
        <v>1</v>
      </c>
      <c r="AJ3728" s="7">
        <v>152718</v>
      </c>
      <c r="BH3728">
        <v>1</v>
      </c>
      <c r="BI3728">
        <v>1</v>
      </c>
    </row>
    <row r="3729" spans="1:61" x14ac:dyDescent="0.25">
      <c r="A3729" s="7">
        <v>152761</v>
      </c>
      <c r="C3729">
        <v>1</v>
      </c>
      <c r="D3729">
        <v>1</v>
      </c>
      <c r="J3729" s="7">
        <v>152566</v>
      </c>
      <c r="U3729">
        <v>1</v>
      </c>
      <c r="V3729">
        <v>1</v>
      </c>
      <c r="W3729">
        <v>2</v>
      </c>
      <c r="AA3729" s="7">
        <v>152785</v>
      </c>
      <c r="AF3729">
        <v>1</v>
      </c>
      <c r="AH3729">
        <v>1</v>
      </c>
      <c r="AJ3729" s="7">
        <v>152744</v>
      </c>
      <c r="BG3729">
        <v>1</v>
      </c>
      <c r="BH3729">
        <v>1</v>
      </c>
      <c r="BI3729">
        <v>2</v>
      </c>
    </row>
    <row r="3730" spans="1:61" x14ac:dyDescent="0.25">
      <c r="A3730" s="7">
        <v>152785</v>
      </c>
      <c r="C3730">
        <v>1</v>
      </c>
      <c r="D3730">
        <v>1</v>
      </c>
      <c r="J3730" s="7">
        <v>152567</v>
      </c>
      <c r="U3730">
        <v>1</v>
      </c>
      <c r="W3730">
        <v>1</v>
      </c>
      <c r="AA3730" s="7">
        <v>152833</v>
      </c>
      <c r="AF3730">
        <v>2</v>
      </c>
      <c r="AH3730">
        <v>2</v>
      </c>
      <c r="AJ3730" s="7">
        <v>152761</v>
      </c>
      <c r="BG3730">
        <v>1</v>
      </c>
      <c r="BI3730">
        <v>1</v>
      </c>
    </row>
    <row r="3731" spans="1:61" x14ac:dyDescent="0.25">
      <c r="A3731" s="7">
        <v>152833</v>
      </c>
      <c r="C3731">
        <v>2</v>
      </c>
      <c r="D3731">
        <v>2</v>
      </c>
      <c r="J3731" s="7">
        <v>152587</v>
      </c>
      <c r="U3731">
        <v>1</v>
      </c>
      <c r="W3731">
        <v>1</v>
      </c>
      <c r="AA3731" s="7">
        <v>152867</v>
      </c>
      <c r="AD3731">
        <v>2</v>
      </c>
      <c r="AH3731">
        <v>2</v>
      </c>
      <c r="AJ3731" s="7">
        <v>152785</v>
      </c>
      <c r="BG3731">
        <v>1</v>
      </c>
      <c r="BI3731">
        <v>1</v>
      </c>
    </row>
    <row r="3732" spans="1:61" x14ac:dyDescent="0.25">
      <c r="A3732" s="7">
        <v>152867</v>
      </c>
      <c r="C3732">
        <v>2</v>
      </c>
      <c r="D3732">
        <v>2</v>
      </c>
      <c r="J3732" s="7">
        <v>152625</v>
      </c>
      <c r="V3732">
        <v>1</v>
      </c>
      <c r="W3732">
        <v>1</v>
      </c>
      <c r="AA3732" s="7">
        <v>152876</v>
      </c>
      <c r="AD3732">
        <v>1</v>
      </c>
      <c r="AH3732">
        <v>1</v>
      </c>
      <c r="AJ3732" s="7">
        <v>152833</v>
      </c>
      <c r="BG3732">
        <v>2</v>
      </c>
      <c r="BI3732">
        <v>2</v>
      </c>
    </row>
    <row r="3733" spans="1:61" x14ac:dyDescent="0.25">
      <c r="A3733" s="7">
        <v>152876</v>
      </c>
      <c r="C3733">
        <v>1</v>
      </c>
      <c r="D3733">
        <v>1</v>
      </c>
      <c r="J3733" s="7">
        <v>152668</v>
      </c>
      <c r="V3733">
        <v>1</v>
      </c>
      <c r="W3733">
        <v>1</v>
      </c>
      <c r="AA3733" s="7">
        <v>152906</v>
      </c>
      <c r="AG3733">
        <v>1</v>
      </c>
      <c r="AH3733">
        <v>1</v>
      </c>
      <c r="AJ3733" s="7">
        <v>152867</v>
      </c>
      <c r="BG3733">
        <v>1</v>
      </c>
      <c r="BH3733">
        <v>1</v>
      </c>
      <c r="BI3733">
        <v>2</v>
      </c>
    </row>
    <row r="3734" spans="1:61" x14ac:dyDescent="0.25">
      <c r="A3734" s="7">
        <v>152906</v>
      </c>
      <c r="C3734">
        <v>1</v>
      </c>
      <c r="D3734">
        <v>1</v>
      </c>
      <c r="J3734" s="7">
        <v>152679</v>
      </c>
      <c r="V3734">
        <v>3</v>
      </c>
      <c r="W3734">
        <v>3</v>
      </c>
      <c r="AA3734" s="7">
        <v>152929</v>
      </c>
      <c r="AF3734">
        <v>1</v>
      </c>
      <c r="AH3734">
        <v>1</v>
      </c>
      <c r="AJ3734" s="7">
        <v>152876</v>
      </c>
      <c r="BH3734">
        <v>1</v>
      </c>
      <c r="BI3734">
        <v>1</v>
      </c>
    </row>
    <row r="3735" spans="1:61" x14ac:dyDescent="0.25">
      <c r="A3735" s="7">
        <v>152929</v>
      </c>
      <c r="C3735">
        <v>1</v>
      </c>
      <c r="D3735">
        <v>1</v>
      </c>
      <c r="J3735" s="7">
        <v>152692</v>
      </c>
      <c r="U3735">
        <v>1</v>
      </c>
      <c r="W3735">
        <v>1</v>
      </c>
      <c r="AA3735" s="7">
        <v>153052</v>
      </c>
      <c r="AF3735">
        <v>1</v>
      </c>
      <c r="AH3735">
        <v>1</v>
      </c>
      <c r="AJ3735" s="7">
        <v>152906</v>
      </c>
      <c r="BH3735">
        <v>1</v>
      </c>
      <c r="BI3735">
        <v>1</v>
      </c>
    </row>
    <row r="3736" spans="1:61" x14ac:dyDescent="0.25">
      <c r="A3736" s="7">
        <v>153052</v>
      </c>
      <c r="C3736">
        <v>1</v>
      </c>
      <c r="D3736">
        <v>1</v>
      </c>
      <c r="J3736" s="7">
        <v>152715</v>
      </c>
      <c r="U3736">
        <v>2</v>
      </c>
      <c r="W3736">
        <v>2</v>
      </c>
      <c r="AA3736" s="7">
        <v>153170</v>
      </c>
      <c r="AF3736">
        <v>2</v>
      </c>
      <c r="AH3736">
        <v>2</v>
      </c>
      <c r="AJ3736" s="7">
        <v>152929</v>
      </c>
      <c r="BG3736">
        <v>1</v>
      </c>
      <c r="BI3736">
        <v>1</v>
      </c>
    </row>
    <row r="3737" spans="1:61" x14ac:dyDescent="0.25">
      <c r="A3737" s="7">
        <v>153170</v>
      </c>
      <c r="C3737">
        <v>2</v>
      </c>
      <c r="D3737">
        <v>2</v>
      </c>
      <c r="J3737" s="7">
        <v>152718</v>
      </c>
      <c r="V3737">
        <v>1</v>
      </c>
      <c r="W3737">
        <v>1</v>
      </c>
      <c r="AA3737" s="7">
        <v>153183</v>
      </c>
      <c r="AF3737">
        <v>3</v>
      </c>
      <c r="AH3737">
        <v>3</v>
      </c>
      <c r="AJ3737" s="7">
        <v>153052</v>
      </c>
      <c r="BH3737">
        <v>1</v>
      </c>
      <c r="BI3737">
        <v>1</v>
      </c>
    </row>
    <row r="3738" spans="1:61" x14ac:dyDescent="0.25">
      <c r="A3738" s="7">
        <v>153183</v>
      </c>
      <c r="C3738">
        <v>3</v>
      </c>
      <c r="D3738">
        <v>3</v>
      </c>
      <c r="J3738" s="7">
        <v>152744</v>
      </c>
      <c r="U3738">
        <v>1</v>
      </c>
      <c r="V3738">
        <v>1</v>
      </c>
      <c r="W3738">
        <v>2</v>
      </c>
      <c r="AA3738" s="7">
        <v>153186</v>
      </c>
      <c r="AF3738">
        <v>1</v>
      </c>
      <c r="AH3738">
        <v>1</v>
      </c>
      <c r="AJ3738" s="7">
        <v>153170</v>
      </c>
      <c r="BG3738">
        <v>1</v>
      </c>
      <c r="BH3738">
        <v>1</v>
      </c>
      <c r="BI3738">
        <v>2</v>
      </c>
    </row>
    <row r="3739" spans="1:61" x14ac:dyDescent="0.25">
      <c r="A3739" s="7">
        <v>153186</v>
      </c>
      <c r="C3739">
        <v>1</v>
      </c>
      <c r="D3739">
        <v>1</v>
      </c>
      <c r="J3739" s="7">
        <v>152761</v>
      </c>
      <c r="U3739">
        <v>1</v>
      </c>
      <c r="W3739">
        <v>1</v>
      </c>
      <c r="AA3739" s="7">
        <v>153190</v>
      </c>
      <c r="AD3739">
        <v>1</v>
      </c>
      <c r="AH3739">
        <v>1</v>
      </c>
      <c r="AJ3739" s="7">
        <v>153183</v>
      </c>
      <c r="BG3739">
        <v>1</v>
      </c>
      <c r="BH3739">
        <v>2</v>
      </c>
      <c r="BI3739">
        <v>3</v>
      </c>
    </row>
    <row r="3740" spans="1:61" x14ac:dyDescent="0.25">
      <c r="A3740" s="7">
        <v>153190</v>
      </c>
      <c r="C3740">
        <v>1</v>
      </c>
      <c r="D3740">
        <v>1</v>
      </c>
      <c r="J3740" s="7">
        <v>152785</v>
      </c>
      <c r="U3740">
        <v>1</v>
      </c>
      <c r="W3740">
        <v>1</v>
      </c>
      <c r="AA3740" s="7">
        <v>153198</v>
      </c>
      <c r="AF3740">
        <v>2</v>
      </c>
      <c r="AH3740">
        <v>2</v>
      </c>
      <c r="AJ3740" s="7">
        <v>153186</v>
      </c>
      <c r="BH3740">
        <v>1</v>
      </c>
      <c r="BI3740">
        <v>1</v>
      </c>
    </row>
    <row r="3741" spans="1:61" x14ac:dyDescent="0.25">
      <c r="A3741" s="7">
        <v>153198</v>
      </c>
      <c r="C3741">
        <v>2</v>
      </c>
      <c r="D3741">
        <v>2</v>
      </c>
      <c r="J3741" s="7">
        <v>152833</v>
      </c>
      <c r="U3741">
        <v>2</v>
      </c>
      <c r="W3741">
        <v>2</v>
      </c>
      <c r="AA3741" s="7">
        <v>153236</v>
      </c>
      <c r="AF3741">
        <v>1</v>
      </c>
      <c r="AH3741">
        <v>1</v>
      </c>
      <c r="AJ3741" s="7">
        <v>153190</v>
      </c>
      <c r="BG3741">
        <v>1</v>
      </c>
      <c r="BI3741">
        <v>1</v>
      </c>
    </row>
    <row r="3742" spans="1:61" x14ac:dyDescent="0.25">
      <c r="A3742" s="7">
        <v>153236</v>
      </c>
      <c r="C3742">
        <v>1</v>
      </c>
      <c r="D3742">
        <v>1</v>
      </c>
      <c r="J3742" s="7">
        <v>152867</v>
      </c>
      <c r="U3742">
        <v>1</v>
      </c>
      <c r="V3742">
        <v>1</v>
      </c>
      <c r="W3742">
        <v>2</v>
      </c>
      <c r="AA3742" s="7">
        <v>153245</v>
      </c>
      <c r="AD3742">
        <v>2</v>
      </c>
      <c r="AH3742">
        <v>2</v>
      </c>
      <c r="AJ3742" s="7">
        <v>153198</v>
      </c>
      <c r="BG3742">
        <v>1</v>
      </c>
      <c r="BH3742">
        <v>1</v>
      </c>
      <c r="BI3742">
        <v>2</v>
      </c>
    </row>
    <row r="3743" spans="1:61" x14ac:dyDescent="0.25">
      <c r="A3743" s="7">
        <v>153245</v>
      </c>
      <c r="C3743">
        <v>2</v>
      </c>
      <c r="D3743">
        <v>2</v>
      </c>
      <c r="J3743" s="7">
        <v>152876</v>
      </c>
      <c r="V3743">
        <v>1</v>
      </c>
      <c r="W3743">
        <v>1</v>
      </c>
      <c r="AA3743" s="7">
        <v>153248</v>
      </c>
      <c r="AD3743">
        <v>2</v>
      </c>
      <c r="AH3743">
        <v>2</v>
      </c>
      <c r="AJ3743" s="7">
        <v>153236</v>
      </c>
      <c r="BH3743">
        <v>1</v>
      </c>
      <c r="BI3743">
        <v>1</v>
      </c>
    </row>
    <row r="3744" spans="1:61" x14ac:dyDescent="0.25">
      <c r="A3744" s="7">
        <v>153248</v>
      </c>
      <c r="C3744">
        <v>2</v>
      </c>
      <c r="D3744">
        <v>2</v>
      </c>
      <c r="J3744" s="7">
        <v>152906</v>
      </c>
      <c r="V3744">
        <v>1</v>
      </c>
      <c r="W3744">
        <v>1</v>
      </c>
      <c r="AA3744" s="7">
        <v>153314</v>
      </c>
      <c r="AG3744">
        <v>1</v>
      </c>
      <c r="AH3744">
        <v>1</v>
      </c>
      <c r="AJ3744" s="7">
        <v>153245</v>
      </c>
      <c r="BG3744">
        <v>1</v>
      </c>
      <c r="BH3744">
        <v>1</v>
      </c>
      <c r="BI3744">
        <v>2</v>
      </c>
    </row>
    <row r="3745" spans="1:61" x14ac:dyDescent="0.25">
      <c r="A3745" s="7">
        <v>153314</v>
      </c>
      <c r="C3745">
        <v>1</v>
      </c>
      <c r="D3745">
        <v>1</v>
      </c>
      <c r="J3745" s="7">
        <v>152929</v>
      </c>
      <c r="U3745">
        <v>1</v>
      </c>
      <c r="W3745">
        <v>1</v>
      </c>
      <c r="AA3745" s="7">
        <v>153371</v>
      </c>
      <c r="AF3745">
        <v>1</v>
      </c>
      <c r="AH3745">
        <v>1</v>
      </c>
      <c r="AJ3745" s="7">
        <v>153248</v>
      </c>
      <c r="BH3745">
        <v>2</v>
      </c>
      <c r="BI3745">
        <v>2</v>
      </c>
    </row>
    <row r="3746" spans="1:61" x14ac:dyDescent="0.25">
      <c r="A3746" s="7">
        <v>153371</v>
      </c>
      <c r="C3746">
        <v>1</v>
      </c>
      <c r="D3746">
        <v>1</v>
      </c>
      <c r="J3746" s="7">
        <v>153052</v>
      </c>
      <c r="V3746">
        <v>1</v>
      </c>
      <c r="W3746">
        <v>1</v>
      </c>
      <c r="AA3746" s="7">
        <v>153438</v>
      </c>
      <c r="AD3746">
        <v>2</v>
      </c>
      <c r="AH3746">
        <v>2</v>
      </c>
      <c r="AJ3746" s="7">
        <v>153314</v>
      </c>
      <c r="BH3746">
        <v>1</v>
      </c>
      <c r="BI3746">
        <v>1</v>
      </c>
    </row>
    <row r="3747" spans="1:61" x14ac:dyDescent="0.25">
      <c r="A3747" s="7">
        <v>153438</v>
      </c>
      <c r="C3747">
        <v>2</v>
      </c>
      <c r="D3747">
        <v>2</v>
      </c>
      <c r="J3747" s="7">
        <v>153170</v>
      </c>
      <c r="U3747">
        <v>1</v>
      </c>
      <c r="V3747">
        <v>1</v>
      </c>
      <c r="W3747">
        <v>2</v>
      </c>
      <c r="AA3747" s="7">
        <v>153439</v>
      </c>
      <c r="AG3747">
        <v>1</v>
      </c>
      <c r="AH3747">
        <v>1</v>
      </c>
      <c r="AJ3747" s="7">
        <v>153371</v>
      </c>
      <c r="BH3747">
        <v>1</v>
      </c>
      <c r="BI3747">
        <v>1</v>
      </c>
    </row>
    <row r="3748" spans="1:61" x14ac:dyDescent="0.25">
      <c r="A3748" s="7">
        <v>153439</v>
      </c>
      <c r="C3748">
        <v>1</v>
      </c>
      <c r="D3748">
        <v>1</v>
      </c>
      <c r="J3748" s="7">
        <v>153183</v>
      </c>
      <c r="U3748">
        <v>1</v>
      </c>
      <c r="V3748">
        <v>2</v>
      </c>
      <c r="W3748">
        <v>3</v>
      </c>
      <c r="AA3748" s="7">
        <v>153461</v>
      </c>
      <c r="AF3748">
        <v>1</v>
      </c>
      <c r="AH3748">
        <v>1</v>
      </c>
      <c r="AJ3748" s="7">
        <v>153438</v>
      </c>
      <c r="BG3748">
        <v>1</v>
      </c>
      <c r="BH3748">
        <v>1</v>
      </c>
      <c r="BI3748">
        <v>2</v>
      </c>
    </row>
    <row r="3749" spans="1:61" x14ac:dyDescent="0.25">
      <c r="A3749" s="7">
        <v>153461</v>
      </c>
      <c r="C3749">
        <v>1</v>
      </c>
      <c r="D3749">
        <v>1</v>
      </c>
      <c r="J3749" s="7">
        <v>153186</v>
      </c>
      <c r="V3749">
        <v>1</v>
      </c>
      <c r="W3749">
        <v>1</v>
      </c>
      <c r="AA3749" s="7">
        <v>153502</v>
      </c>
      <c r="AD3749">
        <v>1</v>
      </c>
      <c r="AH3749">
        <v>1</v>
      </c>
      <c r="AJ3749" s="7">
        <v>153439</v>
      </c>
      <c r="BH3749">
        <v>1</v>
      </c>
      <c r="BI3749">
        <v>1</v>
      </c>
    </row>
    <row r="3750" spans="1:61" x14ac:dyDescent="0.25">
      <c r="A3750" s="7">
        <v>153502</v>
      </c>
      <c r="C3750">
        <v>1</v>
      </c>
      <c r="D3750">
        <v>1</v>
      </c>
      <c r="J3750" s="7">
        <v>153190</v>
      </c>
      <c r="U3750">
        <v>1</v>
      </c>
      <c r="W3750">
        <v>1</v>
      </c>
      <c r="AA3750" s="7">
        <v>153503</v>
      </c>
      <c r="AF3750">
        <v>2</v>
      </c>
      <c r="AH3750">
        <v>2</v>
      </c>
      <c r="AJ3750" s="7">
        <v>153461</v>
      </c>
      <c r="BH3750">
        <v>1</v>
      </c>
      <c r="BI3750">
        <v>1</v>
      </c>
    </row>
    <row r="3751" spans="1:61" x14ac:dyDescent="0.25">
      <c r="A3751" s="7">
        <v>153503</v>
      </c>
      <c r="C3751">
        <v>2</v>
      </c>
      <c r="D3751">
        <v>2</v>
      </c>
      <c r="J3751" s="7">
        <v>153198</v>
      </c>
      <c r="U3751">
        <v>1</v>
      </c>
      <c r="V3751">
        <v>1</v>
      </c>
      <c r="W3751">
        <v>2</v>
      </c>
      <c r="AA3751" s="7">
        <v>153506</v>
      </c>
      <c r="AG3751">
        <v>3</v>
      </c>
      <c r="AH3751">
        <v>3</v>
      </c>
      <c r="AJ3751" s="7">
        <v>153502</v>
      </c>
      <c r="BG3751">
        <v>1</v>
      </c>
      <c r="BI3751">
        <v>1</v>
      </c>
    </row>
    <row r="3752" spans="1:61" x14ac:dyDescent="0.25">
      <c r="A3752" s="7">
        <v>153506</v>
      </c>
      <c r="C3752">
        <v>3</v>
      </c>
      <c r="D3752">
        <v>3</v>
      </c>
      <c r="J3752" s="7">
        <v>153236</v>
      </c>
      <c r="V3752">
        <v>1</v>
      </c>
      <c r="W3752">
        <v>1</v>
      </c>
      <c r="AA3752" s="7">
        <v>153550</v>
      </c>
      <c r="AF3752">
        <v>1</v>
      </c>
      <c r="AH3752">
        <v>1</v>
      </c>
      <c r="AJ3752" s="7">
        <v>153503</v>
      </c>
      <c r="BG3752">
        <v>1</v>
      </c>
      <c r="BH3752">
        <v>1</v>
      </c>
      <c r="BI3752">
        <v>2</v>
      </c>
    </row>
    <row r="3753" spans="1:61" x14ac:dyDescent="0.25">
      <c r="A3753" s="7">
        <v>153550</v>
      </c>
      <c r="C3753">
        <v>1</v>
      </c>
      <c r="D3753">
        <v>1</v>
      </c>
      <c r="J3753" s="7">
        <v>153245</v>
      </c>
      <c r="U3753">
        <v>1</v>
      </c>
      <c r="V3753">
        <v>1</v>
      </c>
      <c r="W3753">
        <v>2</v>
      </c>
      <c r="AA3753" s="7">
        <v>153562</v>
      </c>
      <c r="AF3753">
        <v>1</v>
      </c>
      <c r="AH3753">
        <v>1</v>
      </c>
      <c r="AJ3753" s="7">
        <v>153506</v>
      </c>
      <c r="BH3753">
        <v>3</v>
      </c>
      <c r="BI3753">
        <v>3</v>
      </c>
    </row>
    <row r="3754" spans="1:61" x14ac:dyDescent="0.25">
      <c r="A3754" s="7">
        <v>153562</v>
      </c>
      <c r="C3754">
        <v>1</v>
      </c>
      <c r="D3754">
        <v>1</v>
      </c>
      <c r="J3754" s="7">
        <v>153248</v>
      </c>
      <c r="V3754">
        <v>2</v>
      </c>
      <c r="W3754">
        <v>2</v>
      </c>
      <c r="AA3754" s="7">
        <v>153629</v>
      </c>
      <c r="AD3754">
        <v>2</v>
      </c>
      <c r="AH3754">
        <v>2</v>
      </c>
      <c r="AJ3754" s="7">
        <v>153550</v>
      </c>
      <c r="BG3754">
        <v>1</v>
      </c>
      <c r="BI3754">
        <v>1</v>
      </c>
    </row>
    <row r="3755" spans="1:61" x14ac:dyDescent="0.25">
      <c r="A3755" s="7">
        <v>153629</v>
      </c>
      <c r="C3755">
        <v>2</v>
      </c>
      <c r="D3755">
        <v>2</v>
      </c>
      <c r="J3755" s="7">
        <v>153314</v>
      </c>
      <c r="V3755">
        <v>1</v>
      </c>
      <c r="W3755">
        <v>1</v>
      </c>
      <c r="AA3755" s="7">
        <v>153637</v>
      </c>
      <c r="AD3755">
        <v>2</v>
      </c>
      <c r="AH3755">
        <v>2</v>
      </c>
      <c r="AJ3755" s="7">
        <v>153562</v>
      </c>
      <c r="BG3755">
        <v>1</v>
      </c>
      <c r="BI3755">
        <v>1</v>
      </c>
    </row>
    <row r="3756" spans="1:61" x14ac:dyDescent="0.25">
      <c r="A3756" s="7">
        <v>153637</v>
      </c>
      <c r="C3756">
        <v>2</v>
      </c>
      <c r="D3756">
        <v>2</v>
      </c>
      <c r="J3756" s="7">
        <v>153371</v>
      </c>
      <c r="V3756">
        <v>1</v>
      </c>
      <c r="W3756">
        <v>1</v>
      </c>
      <c r="AA3756" s="7">
        <v>153638</v>
      </c>
      <c r="AF3756">
        <v>1</v>
      </c>
      <c r="AH3756">
        <v>1</v>
      </c>
      <c r="AJ3756" s="7">
        <v>153629</v>
      </c>
      <c r="BG3756">
        <v>1</v>
      </c>
      <c r="BH3756">
        <v>1</v>
      </c>
      <c r="BI3756">
        <v>2</v>
      </c>
    </row>
    <row r="3757" spans="1:61" x14ac:dyDescent="0.25">
      <c r="A3757" s="7">
        <v>153638</v>
      </c>
      <c r="C3757">
        <v>1</v>
      </c>
      <c r="D3757">
        <v>1</v>
      </c>
      <c r="J3757" s="7">
        <v>153438</v>
      </c>
      <c r="U3757">
        <v>1</v>
      </c>
      <c r="V3757">
        <v>1</v>
      </c>
      <c r="W3757">
        <v>2</v>
      </c>
      <c r="AA3757" s="7">
        <v>153666</v>
      </c>
      <c r="AG3757">
        <v>2</v>
      </c>
      <c r="AH3757">
        <v>2</v>
      </c>
      <c r="AJ3757" s="7">
        <v>153637</v>
      </c>
      <c r="BH3757">
        <v>2</v>
      </c>
      <c r="BI3757">
        <v>2</v>
      </c>
    </row>
    <row r="3758" spans="1:61" x14ac:dyDescent="0.25">
      <c r="A3758" s="7">
        <v>153666</v>
      </c>
      <c r="C3758">
        <v>2</v>
      </c>
      <c r="D3758">
        <v>2</v>
      </c>
      <c r="J3758" s="7">
        <v>153439</v>
      </c>
      <c r="V3758">
        <v>1</v>
      </c>
      <c r="W3758">
        <v>1</v>
      </c>
      <c r="AA3758" s="7">
        <v>153670</v>
      </c>
      <c r="AD3758">
        <v>2</v>
      </c>
      <c r="AH3758">
        <v>2</v>
      </c>
      <c r="AJ3758" s="7">
        <v>153638</v>
      </c>
      <c r="BG3758">
        <v>1</v>
      </c>
      <c r="BI3758">
        <v>1</v>
      </c>
    </row>
    <row r="3759" spans="1:61" x14ac:dyDescent="0.25">
      <c r="A3759" s="7">
        <v>153670</v>
      </c>
      <c r="C3759">
        <v>2</v>
      </c>
      <c r="D3759">
        <v>2</v>
      </c>
      <c r="J3759" s="7">
        <v>153461</v>
      </c>
      <c r="V3759">
        <v>1</v>
      </c>
      <c r="W3759">
        <v>1</v>
      </c>
      <c r="AA3759" s="7">
        <v>153684</v>
      </c>
      <c r="AF3759">
        <v>1</v>
      </c>
      <c r="AH3759">
        <v>1</v>
      </c>
      <c r="AJ3759" s="7">
        <v>153666</v>
      </c>
      <c r="BH3759">
        <v>2</v>
      </c>
      <c r="BI3759">
        <v>2</v>
      </c>
    </row>
    <row r="3760" spans="1:61" x14ac:dyDescent="0.25">
      <c r="A3760" s="7">
        <v>153684</v>
      </c>
      <c r="C3760">
        <v>1</v>
      </c>
      <c r="D3760">
        <v>1</v>
      </c>
      <c r="J3760" s="7">
        <v>153502</v>
      </c>
      <c r="U3760">
        <v>1</v>
      </c>
      <c r="W3760">
        <v>1</v>
      </c>
      <c r="AA3760" s="7">
        <v>153731</v>
      </c>
      <c r="AF3760">
        <v>1</v>
      </c>
      <c r="AH3760">
        <v>1</v>
      </c>
      <c r="AJ3760" s="7">
        <v>153670</v>
      </c>
      <c r="BH3760">
        <v>2</v>
      </c>
      <c r="BI3760">
        <v>2</v>
      </c>
    </row>
    <row r="3761" spans="1:61" x14ac:dyDescent="0.25">
      <c r="A3761" s="7">
        <v>153731</v>
      </c>
      <c r="C3761">
        <v>1</v>
      </c>
      <c r="D3761">
        <v>1</v>
      </c>
      <c r="J3761" s="7">
        <v>153503</v>
      </c>
      <c r="U3761">
        <v>1</v>
      </c>
      <c r="V3761">
        <v>1</v>
      </c>
      <c r="W3761">
        <v>2</v>
      </c>
      <c r="AA3761" s="7">
        <v>153754</v>
      </c>
      <c r="AD3761">
        <v>1</v>
      </c>
      <c r="AH3761">
        <v>1</v>
      </c>
      <c r="AJ3761" s="7">
        <v>153684</v>
      </c>
      <c r="BH3761">
        <v>1</v>
      </c>
      <c r="BI3761">
        <v>1</v>
      </c>
    </row>
    <row r="3762" spans="1:61" x14ac:dyDescent="0.25">
      <c r="A3762" s="7">
        <v>153754</v>
      </c>
      <c r="C3762">
        <v>1</v>
      </c>
      <c r="D3762">
        <v>1</v>
      </c>
      <c r="J3762" s="7">
        <v>153506</v>
      </c>
      <c r="V3762">
        <v>3</v>
      </c>
      <c r="W3762">
        <v>3</v>
      </c>
      <c r="AA3762" s="7">
        <v>153758</v>
      </c>
      <c r="AF3762">
        <v>1</v>
      </c>
      <c r="AH3762">
        <v>1</v>
      </c>
      <c r="AJ3762" s="7">
        <v>153731</v>
      </c>
      <c r="BH3762">
        <v>1</v>
      </c>
      <c r="BI3762">
        <v>1</v>
      </c>
    </row>
    <row r="3763" spans="1:61" x14ac:dyDescent="0.25">
      <c r="A3763" s="7">
        <v>153758</v>
      </c>
      <c r="C3763">
        <v>1</v>
      </c>
      <c r="D3763">
        <v>1</v>
      </c>
      <c r="J3763" s="7">
        <v>153550</v>
      </c>
      <c r="U3763">
        <v>1</v>
      </c>
      <c r="W3763">
        <v>1</v>
      </c>
      <c r="AA3763" s="7">
        <v>153770</v>
      </c>
      <c r="AG3763">
        <v>1</v>
      </c>
      <c r="AH3763">
        <v>1</v>
      </c>
      <c r="AJ3763" s="7">
        <v>153754</v>
      </c>
      <c r="BH3763">
        <v>1</v>
      </c>
      <c r="BI3763">
        <v>1</v>
      </c>
    </row>
    <row r="3764" spans="1:61" x14ac:dyDescent="0.25">
      <c r="A3764" s="7">
        <v>153770</v>
      </c>
      <c r="C3764">
        <v>1</v>
      </c>
      <c r="D3764">
        <v>1</v>
      </c>
      <c r="J3764" s="7">
        <v>153562</v>
      </c>
      <c r="U3764">
        <v>1</v>
      </c>
      <c r="W3764">
        <v>1</v>
      </c>
      <c r="AA3764" s="7">
        <v>153771</v>
      </c>
      <c r="AF3764">
        <v>1</v>
      </c>
      <c r="AH3764">
        <v>1</v>
      </c>
      <c r="AJ3764" s="7">
        <v>153758</v>
      </c>
      <c r="BG3764">
        <v>1</v>
      </c>
      <c r="BI3764">
        <v>1</v>
      </c>
    </row>
    <row r="3765" spans="1:61" x14ac:dyDescent="0.25">
      <c r="A3765" s="7">
        <v>153771</v>
      </c>
      <c r="C3765">
        <v>1</v>
      </c>
      <c r="D3765">
        <v>1</v>
      </c>
      <c r="J3765" s="7">
        <v>153629</v>
      </c>
      <c r="U3765">
        <v>1</v>
      </c>
      <c r="V3765">
        <v>1</v>
      </c>
      <c r="W3765">
        <v>2</v>
      </c>
      <c r="AA3765" s="7">
        <v>153823</v>
      </c>
      <c r="AF3765">
        <v>4</v>
      </c>
      <c r="AH3765">
        <v>4</v>
      </c>
      <c r="AJ3765" s="7">
        <v>153770</v>
      </c>
      <c r="BH3765">
        <v>1</v>
      </c>
      <c r="BI3765">
        <v>1</v>
      </c>
    </row>
    <row r="3766" spans="1:61" x14ac:dyDescent="0.25">
      <c r="A3766" s="7">
        <v>153823</v>
      </c>
      <c r="C3766">
        <v>4</v>
      </c>
      <c r="D3766">
        <v>4</v>
      </c>
      <c r="J3766" s="7">
        <v>153637</v>
      </c>
      <c r="V3766">
        <v>2</v>
      </c>
      <c r="W3766">
        <v>2</v>
      </c>
      <c r="AA3766" s="7">
        <v>153825</v>
      </c>
      <c r="AF3766">
        <v>3</v>
      </c>
      <c r="AH3766">
        <v>3</v>
      </c>
      <c r="AJ3766" s="7">
        <v>153771</v>
      </c>
      <c r="BH3766">
        <v>1</v>
      </c>
      <c r="BI3766">
        <v>1</v>
      </c>
    </row>
    <row r="3767" spans="1:61" x14ac:dyDescent="0.25">
      <c r="A3767" s="7">
        <v>153825</v>
      </c>
      <c r="C3767">
        <v>3</v>
      </c>
      <c r="D3767">
        <v>3</v>
      </c>
      <c r="J3767" s="7">
        <v>153638</v>
      </c>
      <c r="U3767">
        <v>1</v>
      </c>
      <c r="W3767">
        <v>1</v>
      </c>
      <c r="AA3767" s="7">
        <v>153829</v>
      </c>
      <c r="AF3767">
        <v>3</v>
      </c>
      <c r="AH3767">
        <v>3</v>
      </c>
      <c r="AJ3767" s="7">
        <v>153823</v>
      </c>
      <c r="BG3767">
        <v>1</v>
      </c>
      <c r="BH3767">
        <v>3</v>
      </c>
      <c r="BI3767">
        <v>4</v>
      </c>
    </row>
    <row r="3768" spans="1:61" x14ac:dyDescent="0.25">
      <c r="A3768" s="7">
        <v>153829</v>
      </c>
      <c r="C3768">
        <v>3</v>
      </c>
      <c r="D3768">
        <v>3</v>
      </c>
      <c r="J3768" s="7">
        <v>153666</v>
      </c>
      <c r="V3768">
        <v>2</v>
      </c>
      <c r="W3768">
        <v>2</v>
      </c>
      <c r="AA3768" s="7">
        <v>153918</v>
      </c>
      <c r="AD3768">
        <v>2</v>
      </c>
      <c r="AH3768">
        <v>2</v>
      </c>
      <c r="AJ3768" s="7">
        <v>153825</v>
      </c>
      <c r="BG3768">
        <v>1</v>
      </c>
      <c r="BH3768">
        <v>2</v>
      </c>
      <c r="BI3768">
        <v>3</v>
      </c>
    </row>
    <row r="3769" spans="1:61" x14ac:dyDescent="0.25">
      <c r="A3769" s="7">
        <v>153918</v>
      </c>
      <c r="C3769">
        <v>2</v>
      </c>
      <c r="D3769">
        <v>2</v>
      </c>
      <c r="J3769" s="7">
        <v>153670</v>
      </c>
      <c r="V3769">
        <v>2</v>
      </c>
      <c r="W3769">
        <v>2</v>
      </c>
      <c r="AA3769" s="7">
        <v>153963</v>
      </c>
      <c r="AF3769">
        <v>4</v>
      </c>
      <c r="AH3769">
        <v>4</v>
      </c>
      <c r="AJ3769" s="7">
        <v>153829</v>
      </c>
      <c r="BG3769">
        <v>1</v>
      </c>
      <c r="BH3769">
        <v>2</v>
      </c>
      <c r="BI3769">
        <v>3</v>
      </c>
    </row>
    <row r="3770" spans="1:61" x14ac:dyDescent="0.25">
      <c r="A3770" s="7">
        <v>153963</v>
      </c>
      <c r="C3770">
        <v>4</v>
      </c>
      <c r="D3770">
        <v>4</v>
      </c>
      <c r="J3770" s="7">
        <v>153684</v>
      </c>
      <c r="V3770">
        <v>1</v>
      </c>
      <c r="W3770">
        <v>1</v>
      </c>
      <c r="AA3770" s="7">
        <v>153990</v>
      </c>
      <c r="AG3770">
        <v>2</v>
      </c>
      <c r="AH3770">
        <v>2</v>
      </c>
      <c r="AJ3770" s="7">
        <v>153918</v>
      </c>
      <c r="BH3770">
        <v>2</v>
      </c>
      <c r="BI3770">
        <v>2</v>
      </c>
    </row>
    <row r="3771" spans="1:61" x14ac:dyDescent="0.25">
      <c r="A3771" s="7">
        <v>153990</v>
      </c>
      <c r="C3771">
        <v>2</v>
      </c>
      <c r="D3771">
        <v>2</v>
      </c>
      <c r="J3771" s="7">
        <v>153731</v>
      </c>
      <c r="V3771">
        <v>1</v>
      </c>
      <c r="W3771">
        <v>1</v>
      </c>
      <c r="AA3771" s="7">
        <v>154001</v>
      </c>
      <c r="AG3771">
        <v>1</v>
      </c>
      <c r="AH3771">
        <v>1</v>
      </c>
      <c r="AJ3771" s="7">
        <v>153963</v>
      </c>
      <c r="BG3771">
        <v>1</v>
      </c>
      <c r="BH3771">
        <v>3</v>
      </c>
      <c r="BI3771">
        <v>4</v>
      </c>
    </row>
    <row r="3772" spans="1:61" x14ac:dyDescent="0.25">
      <c r="A3772" s="7">
        <v>154001</v>
      </c>
      <c r="C3772">
        <v>1</v>
      </c>
      <c r="D3772">
        <v>1</v>
      </c>
      <c r="J3772" s="7">
        <v>153754</v>
      </c>
      <c r="V3772">
        <v>1</v>
      </c>
      <c r="W3772">
        <v>1</v>
      </c>
      <c r="AA3772" s="7">
        <v>154049</v>
      </c>
      <c r="AF3772">
        <v>4</v>
      </c>
      <c r="AH3772">
        <v>4</v>
      </c>
      <c r="AJ3772" s="7">
        <v>153990</v>
      </c>
      <c r="BH3772">
        <v>2</v>
      </c>
      <c r="BI3772">
        <v>2</v>
      </c>
    </row>
    <row r="3773" spans="1:61" x14ac:dyDescent="0.25">
      <c r="A3773" s="7">
        <v>154049</v>
      </c>
      <c r="C3773">
        <v>4</v>
      </c>
      <c r="D3773">
        <v>4</v>
      </c>
      <c r="J3773" s="7">
        <v>153758</v>
      </c>
      <c r="U3773">
        <v>1</v>
      </c>
      <c r="W3773">
        <v>1</v>
      </c>
      <c r="AA3773" s="7">
        <v>154067</v>
      </c>
      <c r="AG3773">
        <v>1</v>
      </c>
      <c r="AH3773">
        <v>1</v>
      </c>
      <c r="AJ3773" s="7">
        <v>154001</v>
      </c>
      <c r="BH3773">
        <v>1</v>
      </c>
      <c r="BI3773">
        <v>1</v>
      </c>
    </row>
    <row r="3774" spans="1:61" x14ac:dyDescent="0.25">
      <c r="A3774" s="7">
        <v>154067</v>
      </c>
      <c r="C3774">
        <v>1</v>
      </c>
      <c r="D3774">
        <v>1</v>
      </c>
      <c r="J3774" s="7">
        <v>153770</v>
      </c>
      <c r="V3774">
        <v>1</v>
      </c>
      <c r="W3774">
        <v>1</v>
      </c>
      <c r="AA3774" s="7">
        <v>154080</v>
      </c>
      <c r="AD3774">
        <v>1</v>
      </c>
      <c r="AH3774">
        <v>1</v>
      </c>
      <c r="AJ3774" s="7">
        <v>154049</v>
      </c>
      <c r="BG3774">
        <v>1</v>
      </c>
      <c r="BH3774">
        <v>3</v>
      </c>
      <c r="BI3774">
        <v>4</v>
      </c>
    </row>
    <row r="3775" spans="1:61" x14ac:dyDescent="0.25">
      <c r="A3775" s="7">
        <v>154080</v>
      </c>
      <c r="C3775">
        <v>1</v>
      </c>
      <c r="D3775">
        <v>1</v>
      </c>
      <c r="J3775" s="7">
        <v>153771</v>
      </c>
      <c r="V3775">
        <v>1</v>
      </c>
      <c r="W3775">
        <v>1</v>
      </c>
      <c r="AA3775" s="7">
        <v>154205</v>
      </c>
      <c r="AG3775">
        <v>1</v>
      </c>
      <c r="AH3775">
        <v>1</v>
      </c>
      <c r="AJ3775" s="7">
        <v>154067</v>
      </c>
      <c r="BH3775">
        <v>1</v>
      </c>
      <c r="BI3775">
        <v>1</v>
      </c>
    </row>
    <row r="3776" spans="1:61" x14ac:dyDescent="0.25">
      <c r="A3776" s="7">
        <v>154205</v>
      </c>
      <c r="C3776">
        <v>1</v>
      </c>
      <c r="D3776">
        <v>1</v>
      </c>
      <c r="J3776" s="7">
        <v>153823</v>
      </c>
      <c r="U3776">
        <v>1</v>
      </c>
      <c r="V3776">
        <v>3</v>
      </c>
      <c r="W3776">
        <v>4</v>
      </c>
      <c r="AA3776" s="7">
        <v>154217</v>
      </c>
      <c r="AF3776">
        <v>1</v>
      </c>
      <c r="AH3776">
        <v>1</v>
      </c>
      <c r="AJ3776" s="7">
        <v>154080</v>
      </c>
      <c r="BH3776">
        <v>1</v>
      </c>
      <c r="BI3776">
        <v>1</v>
      </c>
    </row>
    <row r="3777" spans="1:61" x14ac:dyDescent="0.25">
      <c r="A3777" s="7">
        <v>154217</v>
      </c>
      <c r="C3777">
        <v>1</v>
      </c>
      <c r="D3777">
        <v>1</v>
      </c>
      <c r="J3777" s="7">
        <v>153825</v>
      </c>
      <c r="U3777">
        <v>1</v>
      </c>
      <c r="V3777">
        <v>2</v>
      </c>
      <c r="W3777">
        <v>3</v>
      </c>
      <c r="AA3777" s="7">
        <v>154221</v>
      </c>
      <c r="AF3777">
        <v>1</v>
      </c>
      <c r="AH3777">
        <v>1</v>
      </c>
      <c r="AJ3777" s="7">
        <v>154205</v>
      </c>
      <c r="BH3777">
        <v>1</v>
      </c>
      <c r="BI3777">
        <v>1</v>
      </c>
    </row>
    <row r="3778" spans="1:61" x14ac:dyDescent="0.25">
      <c r="A3778" s="7">
        <v>154221</v>
      </c>
      <c r="C3778">
        <v>1</v>
      </c>
      <c r="D3778">
        <v>1</v>
      </c>
      <c r="J3778" s="7">
        <v>153829</v>
      </c>
      <c r="U3778">
        <v>1</v>
      </c>
      <c r="V3778">
        <v>2</v>
      </c>
      <c r="W3778">
        <v>3</v>
      </c>
      <c r="AA3778" s="7">
        <v>154281</v>
      </c>
      <c r="AD3778">
        <v>1</v>
      </c>
      <c r="AH3778">
        <v>1</v>
      </c>
      <c r="AJ3778" s="7">
        <v>154217</v>
      </c>
      <c r="BH3778">
        <v>1</v>
      </c>
      <c r="BI3778">
        <v>1</v>
      </c>
    </row>
    <row r="3779" spans="1:61" x14ac:dyDescent="0.25">
      <c r="A3779" s="7">
        <v>154281</v>
      </c>
      <c r="C3779">
        <v>1</v>
      </c>
      <c r="D3779">
        <v>1</v>
      </c>
      <c r="J3779" s="7">
        <v>153918</v>
      </c>
      <c r="V3779">
        <v>2</v>
      </c>
      <c r="W3779">
        <v>2</v>
      </c>
      <c r="AA3779" s="7">
        <v>154300</v>
      </c>
      <c r="AF3779">
        <v>1</v>
      </c>
      <c r="AH3779">
        <v>1</v>
      </c>
      <c r="AJ3779" s="7">
        <v>154221</v>
      </c>
      <c r="BH3779">
        <v>1</v>
      </c>
      <c r="BI3779">
        <v>1</v>
      </c>
    </row>
    <row r="3780" spans="1:61" x14ac:dyDescent="0.25">
      <c r="A3780" s="7">
        <v>154300</v>
      </c>
      <c r="C3780">
        <v>1</v>
      </c>
      <c r="D3780">
        <v>1</v>
      </c>
      <c r="J3780" s="7">
        <v>153963</v>
      </c>
      <c r="U3780">
        <v>1</v>
      </c>
      <c r="V3780">
        <v>3</v>
      </c>
      <c r="W3780">
        <v>4</v>
      </c>
      <c r="AA3780" s="7">
        <v>154335</v>
      </c>
      <c r="AG3780">
        <v>1</v>
      </c>
      <c r="AH3780">
        <v>1</v>
      </c>
      <c r="AJ3780" s="7">
        <v>154281</v>
      </c>
      <c r="BH3780">
        <v>1</v>
      </c>
      <c r="BI3780">
        <v>1</v>
      </c>
    </row>
    <row r="3781" spans="1:61" x14ac:dyDescent="0.25">
      <c r="A3781" s="7">
        <v>154335</v>
      </c>
      <c r="C3781">
        <v>1</v>
      </c>
      <c r="D3781">
        <v>1</v>
      </c>
      <c r="J3781" s="7">
        <v>153990</v>
      </c>
      <c r="V3781">
        <v>2</v>
      </c>
      <c r="W3781">
        <v>2</v>
      </c>
      <c r="AA3781" s="7">
        <v>154364</v>
      </c>
      <c r="AG3781">
        <v>1</v>
      </c>
      <c r="AH3781">
        <v>1</v>
      </c>
      <c r="AJ3781" s="7">
        <v>154300</v>
      </c>
      <c r="BH3781">
        <v>1</v>
      </c>
      <c r="BI3781">
        <v>1</v>
      </c>
    </row>
    <row r="3782" spans="1:61" x14ac:dyDescent="0.25">
      <c r="A3782" s="7">
        <v>154364</v>
      </c>
      <c r="C3782">
        <v>1</v>
      </c>
      <c r="D3782">
        <v>1</v>
      </c>
      <c r="J3782" s="7">
        <v>154001</v>
      </c>
      <c r="V3782">
        <v>1</v>
      </c>
      <c r="W3782">
        <v>1</v>
      </c>
      <c r="AA3782" s="7">
        <v>154395</v>
      </c>
      <c r="AF3782">
        <v>1</v>
      </c>
      <c r="AH3782">
        <v>1</v>
      </c>
      <c r="AJ3782" s="7">
        <v>154335</v>
      </c>
      <c r="BH3782">
        <v>1</v>
      </c>
      <c r="BI3782">
        <v>1</v>
      </c>
    </row>
    <row r="3783" spans="1:61" x14ac:dyDescent="0.25">
      <c r="A3783" s="7">
        <v>154395</v>
      </c>
      <c r="C3783">
        <v>1</v>
      </c>
      <c r="D3783">
        <v>1</v>
      </c>
      <c r="J3783" s="7">
        <v>154049</v>
      </c>
      <c r="U3783">
        <v>1</v>
      </c>
      <c r="V3783">
        <v>3</v>
      </c>
      <c r="W3783">
        <v>4</v>
      </c>
      <c r="AA3783" s="7">
        <v>154453</v>
      </c>
      <c r="AD3783">
        <v>1</v>
      </c>
      <c r="AF3783">
        <v>1</v>
      </c>
      <c r="AH3783">
        <v>2</v>
      </c>
      <c r="AJ3783" s="7">
        <v>154364</v>
      </c>
      <c r="BH3783">
        <v>1</v>
      </c>
      <c r="BI3783">
        <v>1</v>
      </c>
    </row>
    <row r="3784" spans="1:61" x14ac:dyDescent="0.25">
      <c r="A3784" s="7">
        <v>154453</v>
      </c>
      <c r="C3784">
        <v>2</v>
      </c>
      <c r="D3784">
        <v>2</v>
      </c>
      <c r="J3784" s="7">
        <v>154067</v>
      </c>
      <c r="V3784">
        <v>1</v>
      </c>
      <c r="W3784">
        <v>1</v>
      </c>
      <c r="AA3784" s="7">
        <v>154493</v>
      </c>
      <c r="AF3784">
        <v>1</v>
      </c>
      <c r="AH3784">
        <v>1</v>
      </c>
      <c r="AJ3784" s="7">
        <v>154395</v>
      </c>
      <c r="BH3784">
        <v>1</v>
      </c>
      <c r="BI3784">
        <v>1</v>
      </c>
    </row>
    <row r="3785" spans="1:61" x14ac:dyDescent="0.25">
      <c r="A3785" s="7">
        <v>154493</v>
      </c>
      <c r="C3785">
        <v>1</v>
      </c>
      <c r="D3785">
        <v>1</v>
      </c>
      <c r="J3785" s="7">
        <v>154080</v>
      </c>
      <c r="V3785">
        <v>1</v>
      </c>
      <c r="W3785">
        <v>1</v>
      </c>
      <c r="AA3785" s="7">
        <v>154498</v>
      </c>
      <c r="AF3785">
        <v>1</v>
      </c>
      <c r="AH3785">
        <v>1</v>
      </c>
      <c r="AJ3785" s="7">
        <v>154453</v>
      </c>
      <c r="BG3785">
        <v>1</v>
      </c>
      <c r="BH3785">
        <v>1</v>
      </c>
      <c r="BI3785">
        <v>2</v>
      </c>
    </row>
    <row r="3786" spans="1:61" x14ac:dyDescent="0.25">
      <c r="A3786" s="7">
        <v>154498</v>
      </c>
      <c r="C3786">
        <v>1</v>
      </c>
      <c r="D3786">
        <v>1</v>
      </c>
      <c r="J3786" s="7">
        <v>154205</v>
      </c>
      <c r="V3786">
        <v>1</v>
      </c>
      <c r="W3786">
        <v>1</v>
      </c>
      <c r="AA3786" s="7">
        <v>154544</v>
      </c>
      <c r="AD3786">
        <v>1</v>
      </c>
      <c r="AH3786">
        <v>1</v>
      </c>
      <c r="AJ3786" s="7">
        <v>154493</v>
      </c>
      <c r="BH3786">
        <v>1</v>
      </c>
      <c r="BI3786">
        <v>1</v>
      </c>
    </row>
    <row r="3787" spans="1:61" x14ac:dyDescent="0.25">
      <c r="A3787" s="7">
        <v>154544</v>
      </c>
      <c r="C3787">
        <v>1</v>
      </c>
      <c r="D3787">
        <v>1</v>
      </c>
      <c r="J3787" s="7">
        <v>154217</v>
      </c>
      <c r="V3787">
        <v>1</v>
      </c>
      <c r="W3787">
        <v>1</v>
      </c>
      <c r="AA3787" s="7">
        <v>154608</v>
      </c>
      <c r="AD3787">
        <v>1</v>
      </c>
      <c r="AH3787">
        <v>1</v>
      </c>
      <c r="AJ3787" s="7">
        <v>154498</v>
      </c>
      <c r="BH3787">
        <v>1</v>
      </c>
      <c r="BI3787">
        <v>1</v>
      </c>
    </row>
    <row r="3788" spans="1:61" x14ac:dyDescent="0.25">
      <c r="A3788" s="7">
        <v>154608</v>
      </c>
      <c r="C3788">
        <v>1</v>
      </c>
      <c r="D3788">
        <v>1</v>
      </c>
      <c r="J3788" s="7">
        <v>154221</v>
      </c>
      <c r="V3788">
        <v>1</v>
      </c>
      <c r="W3788">
        <v>1</v>
      </c>
      <c r="AA3788" s="7">
        <v>154628</v>
      </c>
      <c r="AG3788">
        <v>2</v>
      </c>
      <c r="AH3788">
        <v>2</v>
      </c>
      <c r="AJ3788" s="7">
        <v>154544</v>
      </c>
      <c r="BH3788">
        <v>1</v>
      </c>
      <c r="BI3788">
        <v>1</v>
      </c>
    </row>
    <row r="3789" spans="1:61" x14ac:dyDescent="0.25">
      <c r="A3789" s="7">
        <v>154628</v>
      </c>
      <c r="C3789">
        <v>2</v>
      </c>
      <c r="D3789">
        <v>2</v>
      </c>
      <c r="J3789" s="7">
        <v>154281</v>
      </c>
      <c r="V3789">
        <v>1</v>
      </c>
      <c r="W3789">
        <v>1</v>
      </c>
      <c r="AA3789" s="7">
        <v>154631</v>
      </c>
      <c r="AD3789">
        <v>1</v>
      </c>
      <c r="AH3789">
        <v>1</v>
      </c>
      <c r="AJ3789" s="7">
        <v>154608</v>
      </c>
      <c r="BH3789">
        <v>1</v>
      </c>
      <c r="BI3789">
        <v>1</v>
      </c>
    </row>
    <row r="3790" spans="1:61" x14ac:dyDescent="0.25">
      <c r="A3790" s="7">
        <v>154631</v>
      </c>
      <c r="C3790">
        <v>1</v>
      </c>
      <c r="D3790">
        <v>1</v>
      </c>
      <c r="J3790" s="7">
        <v>154300</v>
      </c>
      <c r="V3790">
        <v>1</v>
      </c>
      <c r="W3790">
        <v>1</v>
      </c>
      <c r="AA3790" s="7">
        <v>154668</v>
      </c>
      <c r="AG3790">
        <v>1</v>
      </c>
      <c r="AH3790">
        <v>1</v>
      </c>
      <c r="AJ3790" s="7">
        <v>154628</v>
      </c>
      <c r="BH3790">
        <v>2</v>
      </c>
      <c r="BI3790">
        <v>2</v>
      </c>
    </row>
    <row r="3791" spans="1:61" x14ac:dyDescent="0.25">
      <c r="A3791" s="7">
        <v>154668</v>
      </c>
      <c r="C3791">
        <v>1</v>
      </c>
      <c r="D3791">
        <v>1</v>
      </c>
      <c r="J3791" s="7">
        <v>154335</v>
      </c>
      <c r="V3791">
        <v>1</v>
      </c>
      <c r="W3791">
        <v>1</v>
      </c>
      <c r="AA3791" s="7">
        <v>154704</v>
      </c>
      <c r="AG3791">
        <v>1</v>
      </c>
      <c r="AH3791">
        <v>1</v>
      </c>
      <c r="AJ3791" s="7">
        <v>154631</v>
      </c>
      <c r="BH3791">
        <v>1</v>
      </c>
      <c r="BI3791">
        <v>1</v>
      </c>
    </row>
    <row r="3792" spans="1:61" x14ac:dyDescent="0.25">
      <c r="A3792" s="7">
        <v>154704</v>
      </c>
      <c r="C3792">
        <v>1</v>
      </c>
      <c r="D3792">
        <v>1</v>
      </c>
      <c r="J3792" s="7">
        <v>154364</v>
      </c>
      <c r="V3792">
        <v>1</v>
      </c>
      <c r="W3792">
        <v>1</v>
      </c>
      <c r="AA3792" s="7">
        <v>154706</v>
      </c>
      <c r="AG3792">
        <v>1</v>
      </c>
      <c r="AH3792">
        <v>1</v>
      </c>
      <c r="AJ3792" s="7">
        <v>154668</v>
      </c>
      <c r="BH3792">
        <v>1</v>
      </c>
      <c r="BI3792">
        <v>1</v>
      </c>
    </row>
    <row r="3793" spans="1:61" x14ac:dyDescent="0.25">
      <c r="A3793" s="7">
        <v>154706</v>
      </c>
      <c r="C3793">
        <v>1</v>
      </c>
      <c r="D3793">
        <v>1</v>
      </c>
      <c r="J3793" s="7">
        <v>154395</v>
      </c>
      <c r="V3793">
        <v>1</v>
      </c>
      <c r="W3793">
        <v>1</v>
      </c>
      <c r="AA3793" s="7">
        <v>154730</v>
      </c>
      <c r="AG3793">
        <v>2</v>
      </c>
      <c r="AH3793">
        <v>2</v>
      </c>
      <c r="AJ3793" s="7">
        <v>154704</v>
      </c>
      <c r="BH3793">
        <v>1</v>
      </c>
      <c r="BI3793">
        <v>1</v>
      </c>
    </row>
    <row r="3794" spans="1:61" x14ac:dyDescent="0.25">
      <c r="A3794" s="7">
        <v>154730</v>
      </c>
      <c r="C3794">
        <v>2</v>
      </c>
      <c r="D3794">
        <v>2</v>
      </c>
      <c r="J3794" s="7">
        <v>154453</v>
      </c>
      <c r="U3794">
        <v>1</v>
      </c>
      <c r="V3794">
        <v>1</v>
      </c>
      <c r="W3794">
        <v>2</v>
      </c>
      <c r="AA3794" s="7">
        <v>154732</v>
      </c>
      <c r="AF3794">
        <v>1</v>
      </c>
      <c r="AH3794">
        <v>1</v>
      </c>
      <c r="AJ3794" s="7">
        <v>154706</v>
      </c>
      <c r="BH3794">
        <v>1</v>
      </c>
      <c r="BI3794">
        <v>1</v>
      </c>
    </row>
    <row r="3795" spans="1:61" x14ac:dyDescent="0.25">
      <c r="A3795" s="7">
        <v>154732</v>
      </c>
      <c r="C3795">
        <v>1</v>
      </c>
      <c r="D3795">
        <v>1</v>
      </c>
      <c r="J3795" s="7">
        <v>154493</v>
      </c>
      <c r="V3795">
        <v>1</v>
      </c>
      <c r="W3795">
        <v>1</v>
      </c>
      <c r="AA3795" s="7">
        <v>154743</v>
      </c>
      <c r="AG3795">
        <v>1</v>
      </c>
      <c r="AH3795">
        <v>1</v>
      </c>
      <c r="AJ3795" s="7">
        <v>154730</v>
      </c>
      <c r="BH3795">
        <v>2</v>
      </c>
      <c r="BI3795">
        <v>2</v>
      </c>
    </row>
    <row r="3796" spans="1:61" x14ac:dyDescent="0.25">
      <c r="A3796" s="7">
        <v>154743</v>
      </c>
      <c r="C3796">
        <v>1</v>
      </c>
      <c r="D3796">
        <v>1</v>
      </c>
      <c r="J3796" s="7">
        <v>154498</v>
      </c>
      <c r="V3796">
        <v>1</v>
      </c>
      <c r="W3796">
        <v>1</v>
      </c>
      <c r="AA3796" s="7">
        <v>154754</v>
      </c>
      <c r="AD3796">
        <v>1</v>
      </c>
      <c r="AH3796">
        <v>1</v>
      </c>
      <c r="AJ3796" s="7">
        <v>154732</v>
      </c>
      <c r="BH3796">
        <v>1</v>
      </c>
      <c r="BI3796">
        <v>1</v>
      </c>
    </row>
    <row r="3797" spans="1:61" x14ac:dyDescent="0.25">
      <c r="A3797" s="7">
        <v>154754</v>
      </c>
      <c r="C3797">
        <v>1</v>
      </c>
      <c r="D3797">
        <v>1</v>
      </c>
      <c r="J3797" s="7">
        <v>154544</v>
      </c>
      <c r="V3797">
        <v>1</v>
      </c>
      <c r="W3797">
        <v>1</v>
      </c>
      <c r="AA3797" s="7">
        <v>154796</v>
      </c>
      <c r="AF3797">
        <v>1</v>
      </c>
      <c r="AH3797">
        <v>1</v>
      </c>
      <c r="AJ3797" s="7">
        <v>154743</v>
      </c>
      <c r="BH3797">
        <v>1</v>
      </c>
      <c r="BI3797">
        <v>1</v>
      </c>
    </row>
    <row r="3798" spans="1:61" x14ac:dyDescent="0.25">
      <c r="A3798" s="7">
        <v>154796</v>
      </c>
      <c r="C3798">
        <v>1</v>
      </c>
      <c r="D3798">
        <v>1</v>
      </c>
      <c r="J3798" s="7">
        <v>154608</v>
      </c>
      <c r="V3798">
        <v>1</v>
      </c>
      <c r="W3798">
        <v>1</v>
      </c>
      <c r="AA3798" s="7">
        <v>154816</v>
      </c>
      <c r="AD3798">
        <v>1</v>
      </c>
      <c r="AH3798">
        <v>1</v>
      </c>
      <c r="AJ3798" s="7">
        <v>154754</v>
      </c>
      <c r="BH3798">
        <v>1</v>
      </c>
      <c r="BI3798">
        <v>1</v>
      </c>
    </row>
    <row r="3799" spans="1:61" x14ac:dyDescent="0.25">
      <c r="A3799" s="7">
        <v>154816</v>
      </c>
      <c r="C3799">
        <v>1</v>
      </c>
      <c r="D3799">
        <v>1</v>
      </c>
      <c r="J3799" s="7">
        <v>154628</v>
      </c>
      <c r="V3799">
        <v>2</v>
      </c>
      <c r="W3799">
        <v>2</v>
      </c>
      <c r="AA3799" s="7">
        <v>154869</v>
      </c>
      <c r="AD3799">
        <v>2</v>
      </c>
      <c r="AH3799">
        <v>2</v>
      </c>
      <c r="AJ3799" s="7">
        <v>154796</v>
      </c>
      <c r="BH3799">
        <v>1</v>
      </c>
      <c r="BI3799">
        <v>1</v>
      </c>
    </row>
    <row r="3800" spans="1:61" x14ac:dyDescent="0.25">
      <c r="A3800" s="7">
        <v>154869</v>
      </c>
      <c r="C3800">
        <v>2</v>
      </c>
      <c r="D3800">
        <v>2</v>
      </c>
      <c r="J3800" s="7">
        <v>154631</v>
      </c>
      <c r="V3800">
        <v>1</v>
      </c>
      <c r="W3800">
        <v>1</v>
      </c>
      <c r="AA3800" s="7">
        <v>154900</v>
      </c>
      <c r="AD3800">
        <v>1</v>
      </c>
      <c r="AH3800">
        <v>1</v>
      </c>
      <c r="AJ3800" s="7">
        <v>154816</v>
      </c>
      <c r="BH3800">
        <v>1</v>
      </c>
      <c r="BI3800">
        <v>1</v>
      </c>
    </row>
    <row r="3801" spans="1:61" x14ac:dyDescent="0.25">
      <c r="A3801" s="7">
        <v>154900</v>
      </c>
      <c r="C3801">
        <v>1</v>
      </c>
      <c r="D3801">
        <v>1</v>
      </c>
      <c r="J3801" s="7">
        <v>154668</v>
      </c>
      <c r="V3801">
        <v>1</v>
      </c>
      <c r="W3801">
        <v>1</v>
      </c>
      <c r="AA3801" s="7">
        <v>154921</v>
      </c>
      <c r="AD3801">
        <v>1</v>
      </c>
      <c r="AH3801">
        <v>1</v>
      </c>
      <c r="AJ3801" s="7">
        <v>154869</v>
      </c>
      <c r="BH3801">
        <v>2</v>
      </c>
      <c r="BI3801">
        <v>2</v>
      </c>
    </row>
    <row r="3802" spans="1:61" x14ac:dyDescent="0.25">
      <c r="A3802" s="7">
        <v>154921</v>
      </c>
      <c r="C3802">
        <v>1</v>
      </c>
      <c r="D3802">
        <v>1</v>
      </c>
      <c r="J3802" s="7">
        <v>154704</v>
      </c>
      <c r="V3802">
        <v>1</v>
      </c>
      <c r="W3802">
        <v>1</v>
      </c>
      <c r="AA3802" s="7">
        <v>154976</v>
      </c>
      <c r="AG3802">
        <v>1</v>
      </c>
      <c r="AH3802">
        <v>1</v>
      </c>
      <c r="AJ3802" s="7">
        <v>154900</v>
      </c>
      <c r="BH3802">
        <v>1</v>
      </c>
      <c r="BI3802">
        <v>1</v>
      </c>
    </row>
    <row r="3803" spans="1:61" x14ac:dyDescent="0.25">
      <c r="A3803" s="7">
        <v>154976</v>
      </c>
      <c r="C3803">
        <v>1</v>
      </c>
      <c r="D3803">
        <v>1</v>
      </c>
      <c r="J3803" s="7">
        <v>154706</v>
      </c>
      <c r="V3803">
        <v>1</v>
      </c>
      <c r="W3803">
        <v>1</v>
      </c>
      <c r="AA3803" s="7">
        <v>155011</v>
      </c>
      <c r="AG3803">
        <v>1</v>
      </c>
      <c r="AH3803">
        <v>1</v>
      </c>
      <c r="AJ3803" s="7">
        <v>154921</v>
      </c>
      <c r="BH3803">
        <v>1</v>
      </c>
      <c r="BI3803">
        <v>1</v>
      </c>
    </row>
    <row r="3804" spans="1:61" x14ac:dyDescent="0.25">
      <c r="A3804" s="7">
        <v>155011</v>
      </c>
      <c r="C3804">
        <v>1</v>
      </c>
      <c r="D3804">
        <v>1</v>
      </c>
      <c r="J3804" s="7">
        <v>154730</v>
      </c>
      <c r="V3804">
        <v>2</v>
      </c>
      <c r="W3804">
        <v>2</v>
      </c>
      <c r="AA3804" s="7">
        <v>155025</v>
      </c>
      <c r="AG3804">
        <v>1</v>
      </c>
      <c r="AH3804">
        <v>1</v>
      </c>
      <c r="AJ3804" s="7">
        <v>154976</v>
      </c>
      <c r="BH3804">
        <v>1</v>
      </c>
      <c r="BI3804">
        <v>1</v>
      </c>
    </row>
    <row r="3805" spans="1:61" x14ac:dyDescent="0.25">
      <c r="A3805" s="7">
        <v>155025</v>
      </c>
      <c r="C3805">
        <v>1</v>
      </c>
      <c r="D3805">
        <v>1</v>
      </c>
      <c r="J3805" s="7">
        <v>154732</v>
      </c>
      <c r="V3805">
        <v>1</v>
      </c>
      <c r="W3805">
        <v>1</v>
      </c>
      <c r="AA3805" s="7">
        <v>155093</v>
      </c>
      <c r="AG3805">
        <v>1</v>
      </c>
      <c r="AH3805">
        <v>1</v>
      </c>
      <c r="AJ3805" s="7">
        <v>155011</v>
      </c>
      <c r="BH3805">
        <v>1</v>
      </c>
      <c r="BI3805">
        <v>1</v>
      </c>
    </row>
    <row r="3806" spans="1:61" x14ac:dyDescent="0.25">
      <c r="A3806" s="7">
        <v>155093</v>
      </c>
      <c r="C3806">
        <v>1</v>
      </c>
      <c r="D3806">
        <v>1</v>
      </c>
      <c r="J3806" s="7">
        <v>154743</v>
      </c>
      <c r="V3806">
        <v>1</v>
      </c>
      <c r="W3806">
        <v>1</v>
      </c>
      <c r="AA3806" s="7">
        <v>155151</v>
      </c>
      <c r="AD3806">
        <v>1</v>
      </c>
      <c r="AH3806">
        <v>1</v>
      </c>
      <c r="AJ3806" s="7">
        <v>155025</v>
      </c>
      <c r="BH3806">
        <v>1</v>
      </c>
      <c r="BI3806">
        <v>1</v>
      </c>
    </row>
    <row r="3807" spans="1:61" x14ac:dyDescent="0.25">
      <c r="A3807" s="7">
        <v>155151</v>
      </c>
      <c r="C3807">
        <v>1</v>
      </c>
      <c r="D3807">
        <v>1</v>
      </c>
      <c r="J3807" s="7">
        <v>154754</v>
      </c>
      <c r="V3807">
        <v>1</v>
      </c>
      <c r="W3807">
        <v>1</v>
      </c>
      <c r="AA3807" s="7">
        <v>155170</v>
      </c>
      <c r="AF3807">
        <v>1</v>
      </c>
      <c r="AH3807">
        <v>1</v>
      </c>
      <c r="AJ3807" s="7">
        <v>155093</v>
      </c>
      <c r="BH3807">
        <v>1</v>
      </c>
      <c r="BI3807">
        <v>1</v>
      </c>
    </row>
    <row r="3808" spans="1:61" x14ac:dyDescent="0.25">
      <c r="A3808" s="7">
        <v>155170</v>
      </c>
      <c r="C3808">
        <v>1</v>
      </c>
      <c r="D3808">
        <v>1</v>
      </c>
      <c r="J3808" s="7">
        <v>154796</v>
      </c>
      <c r="V3808">
        <v>1</v>
      </c>
      <c r="W3808">
        <v>1</v>
      </c>
      <c r="AA3808" s="7">
        <v>155199</v>
      </c>
      <c r="AD3808">
        <v>1</v>
      </c>
      <c r="AH3808">
        <v>1</v>
      </c>
      <c r="AJ3808" s="7">
        <v>155151</v>
      </c>
      <c r="BH3808">
        <v>1</v>
      </c>
      <c r="BI3808">
        <v>1</v>
      </c>
    </row>
    <row r="3809" spans="1:61" x14ac:dyDescent="0.25">
      <c r="A3809" s="7">
        <v>155199</v>
      </c>
      <c r="C3809">
        <v>1</v>
      </c>
      <c r="D3809">
        <v>1</v>
      </c>
      <c r="J3809" s="7">
        <v>154816</v>
      </c>
      <c r="V3809">
        <v>1</v>
      </c>
      <c r="W3809">
        <v>1</v>
      </c>
      <c r="AA3809" s="7">
        <v>155327</v>
      </c>
      <c r="AG3809">
        <v>1</v>
      </c>
      <c r="AH3809">
        <v>1</v>
      </c>
      <c r="AJ3809" s="7">
        <v>155170</v>
      </c>
      <c r="BH3809">
        <v>1</v>
      </c>
      <c r="BI3809">
        <v>1</v>
      </c>
    </row>
    <row r="3810" spans="1:61" x14ac:dyDescent="0.25">
      <c r="A3810" s="7">
        <v>155327</v>
      </c>
      <c r="C3810">
        <v>1</v>
      </c>
      <c r="D3810">
        <v>1</v>
      </c>
      <c r="J3810" s="7">
        <v>154869</v>
      </c>
      <c r="V3810">
        <v>2</v>
      </c>
      <c r="W3810">
        <v>2</v>
      </c>
      <c r="AA3810" s="7">
        <v>155364</v>
      </c>
      <c r="AG3810">
        <v>2</v>
      </c>
      <c r="AH3810">
        <v>2</v>
      </c>
      <c r="AJ3810" s="7">
        <v>155199</v>
      </c>
      <c r="BH3810">
        <v>1</v>
      </c>
      <c r="BI3810">
        <v>1</v>
      </c>
    </row>
    <row r="3811" spans="1:61" x14ac:dyDescent="0.25">
      <c r="A3811" s="7">
        <v>155364</v>
      </c>
      <c r="C3811">
        <v>2</v>
      </c>
      <c r="D3811">
        <v>2</v>
      </c>
      <c r="J3811" s="7">
        <v>154900</v>
      </c>
      <c r="V3811">
        <v>1</v>
      </c>
      <c r="W3811">
        <v>1</v>
      </c>
      <c r="AA3811" s="7">
        <v>155388</v>
      </c>
      <c r="AG3811">
        <v>1</v>
      </c>
      <c r="AH3811">
        <v>1</v>
      </c>
      <c r="AJ3811" s="7">
        <v>155327</v>
      </c>
      <c r="BH3811">
        <v>1</v>
      </c>
      <c r="BI3811">
        <v>1</v>
      </c>
    </row>
    <row r="3812" spans="1:61" x14ac:dyDescent="0.25">
      <c r="A3812" s="7">
        <v>155388</v>
      </c>
      <c r="C3812">
        <v>1</v>
      </c>
      <c r="D3812">
        <v>1</v>
      </c>
      <c r="J3812" s="7">
        <v>154921</v>
      </c>
      <c r="V3812">
        <v>1</v>
      </c>
      <c r="W3812">
        <v>1</v>
      </c>
      <c r="AA3812" s="7">
        <v>155425</v>
      </c>
      <c r="AD3812">
        <v>2</v>
      </c>
      <c r="AH3812">
        <v>2</v>
      </c>
      <c r="AJ3812" s="7">
        <v>155364</v>
      </c>
      <c r="BH3812">
        <v>2</v>
      </c>
      <c r="BI3812">
        <v>2</v>
      </c>
    </row>
    <row r="3813" spans="1:61" x14ac:dyDescent="0.25">
      <c r="A3813" s="7">
        <v>155425</v>
      </c>
      <c r="C3813">
        <v>2</v>
      </c>
      <c r="D3813">
        <v>2</v>
      </c>
      <c r="J3813" s="7">
        <v>154976</v>
      </c>
      <c r="V3813">
        <v>1</v>
      </c>
      <c r="W3813">
        <v>1</v>
      </c>
      <c r="AA3813" s="7">
        <v>155515</v>
      </c>
      <c r="AG3813">
        <v>1</v>
      </c>
      <c r="AH3813">
        <v>1</v>
      </c>
      <c r="AJ3813" s="7">
        <v>155388</v>
      </c>
      <c r="BH3813">
        <v>1</v>
      </c>
      <c r="BI3813">
        <v>1</v>
      </c>
    </row>
    <row r="3814" spans="1:61" x14ac:dyDescent="0.25">
      <c r="A3814" s="7">
        <v>155515</v>
      </c>
      <c r="C3814">
        <v>1</v>
      </c>
      <c r="D3814">
        <v>1</v>
      </c>
      <c r="J3814" s="7">
        <v>155011</v>
      </c>
      <c r="V3814">
        <v>1</v>
      </c>
      <c r="W3814">
        <v>1</v>
      </c>
      <c r="AA3814" s="7">
        <v>155575</v>
      </c>
      <c r="AG3814">
        <v>1</v>
      </c>
      <c r="AH3814">
        <v>1</v>
      </c>
      <c r="AJ3814" s="7">
        <v>155425</v>
      </c>
      <c r="BH3814">
        <v>2</v>
      </c>
      <c r="BI3814">
        <v>2</v>
      </c>
    </row>
    <row r="3815" spans="1:61" x14ac:dyDescent="0.25">
      <c r="A3815" s="7">
        <v>155575</v>
      </c>
      <c r="C3815">
        <v>1</v>
      </c>
      <c r="D3815">
        <v>1</v>
      </c>
      <c r="J3815" s="7">
        <v>155025</v>
      </c>
      <c r="V3815">
        <v>1</v>
      </c>
      <c r="W3815">
        <v>1</v>
      </c>
      <c r="AA3815" s="7">
        <v>155578</v>
      </c>
      <c r="AG3815">
        <v>1</v>
      </c>
      <c r="AH3815">
        <v>1</v>
      </c>
      <c r="AJ3815" s="7">
        <v>155515</v>
      </c>
      <c r="BH3815">
        <v>1</v>
      </c>
      <c r="BI3815">
        <v>1</v>
      </c>
    </row>
    <row r="3816" spans="1:61" x14ac:dyDescent="0.25">
      <c r="A3816" s="7">
        <v>155578</v>
      </c>
      <c r="C3816">
        <v>1</v>
      </c>
      <c r="D3816">
        <v>1</v>
      </c>
      <c r="J3816" s="7">
        <v>155093</v>
      </c>
      <c r="V3816">
        <v>1</v>
      </c>
      <c r="W3816">
        <v>1</v>
      </c>
      <c r="AA3816" s="7">
        <v>155644</v>
      </c>
      <c r="AF3816">
        <v>2</v>
      </c>
      <c r="AH3816">
        <v>2</v>
      </c>
      <c r="AJ3816" s="7">
        <v>155575</v>
      </c>
      <c r="BH3816">
        <v>1</v>
      </c>
      <c r="BI3816">
        <v>1</v>
      </c>
    </row>
    <row r="3817" spans="1:61" x14ac:dyDescent="0.25">
      <c r="A3817" s="7">
        <v>155644</v>
      </c>
      <c r="C3817">
        <v>2</v>
      </c>
      <c r="D3817">
        <v>2</v>
      </c>
      <c r="J3817" s="7">
        <v>155151</v>
      </c>
      <c r="V3817">
        <v>1</v>
      </c>
      <c r="W3817">
        <v>1</v>
      </c>
      <c r="AA3817" s="7">
        <v>155652</v>
      </c>
      <c r="AF3817">
        <v>1</v>
      </c>
      <c r="AH3817">
        <v>1</v>
      </c>
      <c r="AJ3817" s="7">
        <v>155578</v>
      </c>
      <c r="BH3817">
        <v>1</v>
      </c>
      <c r="BI3817">
        <v>1</v>
      </c>
    </row>
    <row r="3818" spans="1:61" x14ac:dyDescent="0.25">
      <c r="A3818" s="7">
        <v>155652</v>
      </c>
      <c r="C3818">
        <v>1</v>
      </c>
      <c r="D3818">
        <v>1</v>
      </c>
      <c r="J3818" s="7">
        <v>155170</v>
      </c>
      <c r="V3818">
        <v>1</v>
      </c>
      <c r="W3818">
        <v>1</v>
      </c>
      <c r="AA3818" s="7">
        <v>155661</v>
      </c>
      <c r="AF3818">
        <v>1</v>
      </c>
      <c r="AH3818">
        <v>1</v>
      </c>
      <c r="AJ3818" s="7">
        <v>155644</v>
      </c>
      <c r="BH3818">
        <v>2</v>
      </c>
      <c r="BI3818">
        <v>2</v>
      </c>
    </row>
    <row r="3819" spans="1:61" x14ac:dyDescent="0.25">
      <c r="A3819" s="7">
        <v>155661</v>
      </c>
      <c r="C3819">
        <v>1</v>
      </c>
      <c r="D3819">
        <v>1</v>
      </c>
      <c r="J3819" s="7">
        <v>155199</v>
      </c>
      <c r="V3819">
        <v>1</v>
      </c>
      <c r="W3819">
        <v>1</v>
      </c>
      <c r="AA3819" s="7">
        <v>155725</v>
      </c>
      <c r="AD3819">
        <v>1</v>
      </c>
      <c r="AH3819">
        <v>1</v>
      </c>
      <c r="AJ3819" s="7">
        <v>155652</v>
      </c>
      <c r="BH3819">
        <v>1</v>
      </c>
      <c r="BI3819">
        <v>1</v>
      </c>
    </row>
    <row r="3820" spans="1:61" x14ac:dyDescent="0.25">
      <c r="A3820" s="7">
        <v>155725</v>
      </c>
      <c r="C3820">
        <v>1</v>
      </c>
      <c r="D3820">
        <v>1</v>
      </c>
      <c r="J3820" s="7">
        <v>155327</v>
      </c>
      <c r="V3820">
        <v>1</v>
      </c>
      <c r="W3820">
        <v>1</v>
      </c>
      <c r="AA3820" s="7">
        <v>155748</v>
      </c>
      <c r="AG3820">
        <v>1</v>
      </c>
      <c r="AH3820">
        <v>1</v>
      </c>
      <c r="AJ3820" s="7">
        <v>155661</v>
      </c>
      <c r="BH3820">
        <v>1</v>
      </c>
      <c r="BI3820">
        <v>1</v>
      </c>
    </row>
    <row r="3821" spans="1:61" x14ac:dyDescent="0.25">
      <c r="A3821" s="7">
        <v>155748</v>
      </c>
      <c r="C3821">
        <v>1</v>
      </c>
      <c r="D3821">
        <v>1</v>
      </c>
      <c r="J3821" s="7">
        <v>155364</v>
      </c>
      <c r="V3821">
        <v>2</v>
      </c>
      <c r="W3821">
        <v>2</v>
      </c>
      <c r="AA3821" s="7">
        <v>155775</v>
      </c>
      <c r="AG3821">
        <v>3</v>
      </c>
      <c r="AH3821">
        <v>3</v>
      </c>
      <c r="AJ3821" s="7">
        <v>155725</v>
      </c>
      <c r="BH3821">
        <v>1</v>
      </c>
      <c r="BI3821">
        <v>1</v>
      </c>
    </row>
    <row r="3822" spans="1:61" x14ac:dyDescent="0.25">
      <c r="A3822" s="7">
        <v>155775</v>
      </c>
      <c r="C3822">
        <v>3</v>
      </c>
      <c r="D3822">
        <v>3</v>
      </c>
      <c r="J3822" s="7">
        <v>155388</v>
      </c>
      <c r="V3822">
        <v>1</v>
      </c>
      <c r="W3822">
        <v>1</v>
      </c>
      <c r="AA3822" s="7">
        <v>155858</v>
      </c>
      <c r="AG3822">
        <v>2</v>
      </c>
      <c r="AH3822">
        <v>2</v>
      </c>
      <c r="AJ3822" s="7">
        <v>155748</v>
      </c>
      <c r="BH3822">
        <v>1</v>
      </c>
      <c r="BI3822">
        <v>1</v>
      </c>
    </row>
    <row r="3823" spans="1:61" x14ac:dyDescent="0.25">
      <c r="A3823" s="7">
        <v>155858</v>
      </c>
      <c r="C3823">
        <v>2</v>
      </c>
      <c r="D3823">
        <v>2</v>
      </c>
      <c r="J3823" s="7">
        <v>155425</v>
      </c>
      <c r="V3823">
        <v>2</v>
      </c>
      <c r="W3823">
        <v>2</v>
      </c>
      <c r="AA3823" s="7">
        <v>155869</v>
      </c>
      <c r="AF3823">
        <v>1</v>
      </c>
      <c r="AH3823">
        <v>1</v>
      </c>
      <c r="AJ3823" s="7">
        <v>155775</v>
      </c>
      <c r="BH3823">
        <v>3</v>
      </c>
      <c r="BI3823">
        <v>3</v>
      </c>
    </row>
    <row r="3824" spans="1:61" x14ac:dyDescent="0.25">
      <c r="A3824" s="7">
        <v>155869</v>
      </c>
      <c r="C3824">
        <v>1</v>
      </c>
      <c r="D3824">
        <v>1</v>
      </c>
      <c r="J3824" s="7">
        <v>155515</v>
      </c>
      <c r="V3824">
        <v>1</v>
      </c>
      <c r="W3824">
        <v>1</v>
      </c>
      <c r="AA3824" s="7">
        <v>155909</v>
      </c>
      <c r="AD3824">
        <v>1</v>
      </c>
      <c r="AH3824">
        <v>1</v>
      </c>
      <c r="AJ3824" s="7">
        <v>155858</v>
      </c>
      <c r="BH3824">
        <v>2</v>
      </c>
      <c r="BI3824">
        <v>2</v>
      </c>
    </row>
    <row r="3825" spans="1:61" x14ac:dyDescent="0.25">
      <c r="A3825" s="7">
        <v>155909</v>
      </c>
      <c r="C3825">
        <v>1</v>
      </c>
      <c r="D3825">
        <v>1</v>
      </c>
      <c r="J3825" s="7">
        <v>155575</v>
      </c>
      <c r="V3825">
        <v>1</v>
      </c>
      <c r="W3825">
        <v>1</v>
      </c>
      <c r="AA3825" s="7">
        <v>155953</v>
      </c>
      <c r="AG3825">
        <v>1</v>
      </c>
      <c r="AH3825">
        <v>1</v>
      </c>
      <c r="AJ3825" s="7">
        <v>155869</v>
      </c>
      <c r="BH3825">
        <v>1</v>
      </c>
      <c r="BI3825">
        <v>1</v>
      </c>
    </row>
    <row r="3826" spans="1:61" x14ac:dyDescent="0.25">
      <c r="A3826" s="7">
        <v>155953</v>
      </c>
      <c r="C3826">
        <v>1</v>
      </c>
      <c r="D3826">
        <v>1</v>
      </c>
      <c r="J3826" s="7">
        <v>155578</v>
      </c>
      <c r="V3826">
        <v>1</v>
      </c>
      <c r="W3826">
        <v>1</v>
      </c>
      <c r="AA3826" s="7">
        <v>156032</v>
      </c>
      <c r="AG3826">
        <v>1</v>
      </c>
      <c r="AH3826">
        <v>1</v>
      </c>
      <c r="AJ3826" s="7">
        <v>155909</v>
      </c>
      <c r="BH3826">
        <v>1</v>
      </c>
      <c r="BI3826">
        <v>1</v>
      </c>
    </row>
    <row r="3827" spans="1:61" x14ac:dyDescent="0.25">
      <c r="A3827" s="7">
        <v>156032</v>
      </c>
      <c r="C3827">
        <v>1</v>
      </c>
      <c r="D3827">
        <v>1</v>
      </c>
      <c r="J3827" s="7">
        <v>155644</v>
      </c>
      <c r="V3827">
        <v>2</v>
      </c>
      <c r="W3827">
        <v>2</v>
      </c>
      <c r="AA3827" s="7">
        <v>156033</v>
      </c>
      <c r="AG3827">
        <v>1</v>
      </c>
      <c r="AH3827">
        <v>1</v>
      </c>
      <c r="AJ3827" s="7">
        <v>155953</v>
      </c>
      <c r="BH3827">
        <v>1</v>
      </c>
      <c r="BI3827">
        <v>1</v>
      </c>
    </row>
    <row r="3828" spans="1:61" x14ac:dyDescent="0.25">
      <c r="A3828" s="7">
        <v>156033</v>
      </c>
      <c r="C3828">
        <v>1</v>
      </c>
      <c r="D3828">
        <v>1</v>
      </c>
      <c r="J3828" s="7">
        <v>155652</v>
      </c>
      <c r="V3828">
        <v>1</v>
      </c>
      <c r="W3828">
        <v>1</v>
      </c>
      <c r="AA3828" s="7">
        <v>156078</v>
      </c>
      <c r="AD3828">
        <v>1</v>
      </c>
      <c r="AH3828">
        <v>1</v>
      </c>
      <c r="AJ3828" s="7">
        <v>156032</v>
      </c>
      <c r="BH3828">
        <v>1</v>
      </c>
      <c r="BI3828">
        <v>1</v>
      </c>
    </row>
    <row r="3829" spans="1:61" x14ac:dyDescent="0.25">
      <c r="A3829" s="7">
        <v>156078</v>
      </c>
      <c r="C3829">
        <v>1</v>
      </c>
      <c r="D3829">
        <v>1</v>
      </c>
      <c r="J3829" s="7">
        <v>155661</v>
      </c>
      <c r="V3829">
        <v>1</v>
      </c>
      <c r="W3829">
        <v>1</v>
      </c>
      <c r="AA3829" s="7">
        <v>156091</v>
      </c>
      <c r="AG3829">
        <v>1</v>
      </c>
      <c r="AH3829">
        <v>1</v>
      </c>
      <c r="AJ3829" s="7">
        <v>156033</v>
      </c>
      <c r="BH3829">
        <v>1</v>
      </c>
      <c r="BI3829">
        <v>1</v>
      </c>
    </row>
    <row r="3830" spans="1:61" x14ac:dyDescent="0.25">
      <c r="A3830" s="7">
        <v>156091</v>
      </c>
      <c r="C3830">
        <v>1</v>
      </c>
      <c r="D3830">
        <v>1</v>
      </c>
      <c r="J3830" s="7">
        <v>155725</v>
      </c>
      <c r="V3830">
        <v>1</v>
      </c>
      <c r="W3830">
        <v>1</v>
      </c>
      <c r="AA3830" s="7">
        <v>156093</v>
      </c>
      <c r="AG3830">
        <v>1</v>
      </c>
      <c r="AH3830">
        <v>1</v>
      </c>
      <c r="AJ3830" s="7">
        <v>156078</v>
      </c>
      <c r="BH3830">
        <v>1</v>
      </c>
      <c r="BI3830">
        <v>1</v>
      </c>
    </row>
    <row r="3831" spans="1:61" x14ac:dyDescent="0.25">
      <c r="A3831" s="7">
        <v>156093</v>
      </c>
      <c r="C3831">
        <v>1</v>
      </c>
      <c r="D3831">
        <v>1</v>
      </c>
      <c r="J3831" s="7">
        <v>155748</v>
      </c>
      <c r="V3831">
        <v>1</v>
      </c>
      <c r="W3831">
        <v>1</v>
      </c>
      <c r="AA3831" s="7">
        <v>156138</v>
      </c>
      <c r="AF3831">
        <v>2</v>
      </c>
      <c r="AH3831">
        <v>2</v>
      </c>
      <c r="AJ3831" s="7">
        <v>156091</v>
      </c>
      <c r="BH3831">
        <v>1</v>
      </c>
      <c r="BI3831">
        <v>1</v>
      </c>
    </row>
    <row r="3832" spans="1:61" x14ac:dyDescent="0.25">
      <c r="A3832" s="7">
        <v>156138</v>
      </c>
      <c r="C3832">
        <v>2</v>
      </c>
      <c r="D3832">
        <v>2</v>
      </c>
      <c r="J3832" s="7">
        <v>155775</v>
      </c>
      <c r="V3832">
        <v>3</v>
      </c>
      <c r="W3832">
        <v>3</v>
      </c>
      <c r="AA3832" s="7">
        <v>156189</v>
      </c>
      <c r="AF3832">
        <v>1</v>
      </c>
      <c r="AH3832">
        <v>1</v>
      </c>
      <c r="AJ3832" s="7">
        <v>156093</v>
      </c>
      <c r="BH3832">
        <v>1</v>
      </c>
      <c r="BI3832">
        <v>1</v>
      </c>
    </row>
    <row r="3833" spans="1:61" x14ac:dyDescent="0.25">
      <c r="A3833" s="7">
        <v>156189</v>
      </c>
      <c r="C3833">
        <v>1</v>
      </c>
      <c r="D3833">
        <v>1</v>
      </c>
      <c r="J3833" s="7">
        <v>155858</v>
      </c>
      <c r="V3833">
        <v>2</v>
      </c>
      <c r="W3833">
        <v>2</v>
      </c>
      <c r="AA3833" s="7">
        <v>156212</v>
      </c>
      <c r="AF3833">
        <v>1</v>
      </c>
      <c r="AH3833">
        <v>1</v>
      </c>
      <c r="AJ3833" s="7">
        <v>156138</v>
      </c>
      <c r="BH3833">
        <v>2</v>
      </c>
      <c r="BI3833">
        <v>2</v>
      </c>
    </row>
    <row r="3834" spans="1:61" x14ac:dyDescent="0.25">
      <c r="A3834" s="7">
        <v>156212</v>
      </c>
      <c r="C3834">
        <v>1</v>
      </c>
      <c r="D3834">
        <v>1</v>
      </c>
      <c r="J3834" s="7">
        <v>155869</v>
      </c>
      <c r="V3834">
        <v>1</v>
      </c>
      <c r="W3834">
        <v>1</v>
      </c>
      <c r="AA3834" s="7">
        <v>156214</v>
      </c>
      <c r="AF3834">
        <v>3</v>
      </c>
      <c r="AH3834">
        <v>3</v>
      </c>
      <c r="AJ3834" s="7">
        <v>156189</v>
      </c>
      <c r="BH3834">
        <v>1</v>
      </c>
      <c r="BI3834">
        <v>1</v>
      </c>
    </row>
    <row r="3835" spans="1:61" x14ac:dyDescent="0.25">
      <c r="A3835" s="7">
        <v>156214</v>
      </c>
      <c r="C3835">
        <v>3</v>
      </c>
      <c r="D3835">
        <v>3</v>
      </c>
      <c r="J3835" s="7">
        <v>155909</v>
      </c>
      <c r="V3835">
        <v>1</v>
      </c>
      <c r="W3835">
        <v>1</v>
      </c>
      <c r="AA3835" s="7">
        <v>156220</v>
      </c>
      <c r="AG3835">
        <v>2</v>
      </c>
      <c r="AH3835">
        <v>2</v>
      </c>
      <c r="AJ3835" s="7">
        <v>156212</v>
      </c>
      <c r="BH3835">
        <v>1</v>
      </c>
      <c r="BI3835">
        <v>1</v>
      </c>
    </row>
    <row r="3836" spans="1:61" x14ac:dyDescent="0.25">
      <c r="A3836" s="7">
        <v>156220</v>
      </c>
      <c r="C3836">
        <v>2</v>
      </c>
      <c r="D3836">
        <v>2</v>
      </c>
      <c r="J3836" s="7">
        <v>155953</v>
      </c>
      <c r="V3836">
        <v>1</v>
      </c>
      <c r="W3836">
        <v>1</v>
      </c>
      <c r="AA3836" s="7">
        <v>156221</v>
      </c>
      <c r="AF3836">
        <v>1</v>
      </c>
      <c r="AH3836">
        <v>1</v>
      </c>
      <c r="AJ3836" s="7">
        <v>156214</v>
      </c>
      <c r="BH3836">
        <v>3</v>
      </c>
      <c r="BI3836">
        <v>3</v>
      </c>
    </row>
    <row r="3837" spans="1:61" x14ac:dyDescent="0.25">
      <c r="A3837" s="7">
        <v>156221</v>
      </c>
      <c r="C3837">
        <v>1</v>
      </c>
      <c r="D3837">
        <v>1</v>
      </c>
      <c r="J3837" s="7">
        <v>156032</v>
      </c>
      <c r="V3837">
        <v>1</v>
      </c>
      <c r="W3837">
        <v>1</v>
      </c>
      <c r="AA3837" s="7">
        <v>156309</v>
      </c>
      <c r="AF3837">
        <v>1</v>
      </c>
      <c r="AH3837">
        <v>1</v>
      </c>
      <c r="AJ3837" s="7">
        <v>156220</v>
      </c>
      <c r="BH3837">
        <v>2</v>
      </c>
      <c r="BI3837">
        <v>2</v>
      </c>
    </row>
    <row r="3838" spans="1:61" x14ac:dyDescent="0.25">
      <c r="A3838" s="7">
        <v>156309</v>
      </c>
      <c r="C3838">
        <v>1</v>
      </c>
      <c r="D3838">
        <v>1</v>
      </c>
      <c r="J3838" s="7">
        <v>156033</v>
      </c>
      <c r="V3838">
        <v>1</v>
      </c>
      <c r="W3838">
        <v>1</v>
      </c>
      <c r="AA3838" s="7">
        <v>156311</v>
      </c>
      <c r="AG3838">
        <v>1</v>
      </c>
      <c r="AH3838">
        <v>1</v>
      </c>
      <c r="AJ3838" s="7">
        <v>156221</v>
      </c>
      <c r="BH3838">
        <v>1</v>
      </c>
      <c r="BI3838">
        <v>1</v>
      </c>
    </row>
    <row r="3839" spans="1:61" x14ac:dyDescent="0.25">
      <c r="A3839" s="7">
        <v>156311</v>
      </c>
      <c r="C3839">
        <v>1</v>
      </c>
      <c r="D3839">
        <v>1</v>
      </c>
      <c r="J3839" s="7">
        <v>156078</v>
      </c>
      <c r="V3839">
        <v>1</v>
      </c>
      <c r="W3839">
        <v>1</v>
      </c>
      <c r="AA3839" s="7">
        <v>156330</v>
      </c>
      <c r="AF3839">
        <v>1</v>
      </c>
      <c r="AH3839">
        <v>1</v>
      </c>
      <c r="AJ3839" s="7">
        <v>156309</v>
      </c>
      <c r="BH3839">
        <v>1</v>
      </c>
      <c r="BI3839">
        <v>1</v>
      </c>
    </row>
    <row r="3840" spans="1:61" x14ac:dyDescent="0.25">
      <c r="A3840" s="7">
        <v>156330</v>
      </c>
      <c r="C3840">
        <v>1</v>
      </c>
      <c r="D3840">
        <v>1</v>
      </c>
      <c r="J3840" s="7">
        <v>156091</v>
      </c>
      <c r="V3840">
        <v>1</v>
      </c>
      <c r="W3840">
        <v>1</v>
      </c>
      <c r="AA3840" s="7">
        <v>156341</v>
      </c>
      <c r="AF3840">
        <v>1</v>
      </c>
      <c r="AH3840">
        <v>1</v>
      </c>
      <c r="AJ3840" s="7">
        <v>156311</v>
      </c>
      <c r="BH3840">
        <v>1</v>
      </c>
      <c r="BI3840">
        <v>1</v>
      </c>
    </row>
    <row r="3841" spans="1:61" x14ac:dyDescent="0.25">
      <c r="A3841" s="7">
        <v>156341</v>
      </c>
      <c r="C3841">
        <v>1</v>
      </c>
      <c r="D3841">
        <v>1</v>
      </c>
      <c r="J3841" s="7">
        <v>156093</v>
      </c>
      <c r="V3841">
        <v>1</v>
      </c>
      <c r="W3841">
        <v>1</v>
      </c>
      <c r="AA3841" s="7">
        <v>156396</v>
      </c>
      <c r="AF3841">
        <v>1</v>
      </c>
      <c r="AH3841">
        <v>1</v>
      </c>
      <c r="AJ3841" s="7">
        <v>156330</v>
      </c>
      <c r="BH3841">
        <v>1</v>
      </c>
      <c r="BI3841">
        <v>1</v>
      </c>
    </row>
    <row r="3842" spans="1:61" x14ac:dyDescent="0.25">
      <c r="A3842" s="7">
        <v>156396</v>
      </c>
      <c r="C3842">
        <v>1</v>
      </c>
      <c r="D3842">
        <v>1</v>
      </c>
      <c r="J3842" s="7">
        <v>156138</v>
      </c>
      <c r="V3842">
        <v>2</v>
      </c>
      <c r="W3842">
        <v>2</v>
      </c>
      <c r="AA3842" s="7">
        <v>156402</v>
      </c>
      <c r="AF3842">
        <v>1</v>
      </c>
      <c r="AH3842">
        <v>1</v>
      </c>
      <c r="AJ3842" s="7">
        <v>156341</v>
      </c>
      <c r="BH3842">
        <v>1</v>
      </c>
      <c r="BI3842">
        <v>1</v>
      </c>
    </row>
    <row r="3843" spans="1:61" x14ac:dyDescent="0.25">
      <c r="A3843" s="7">
        <v>156402</v>
      </c>
      <c r="C3843">
        <v>1</v>
      </c>
      <c r="D3843">
        <v>1</v>
      </c>
      <c r="J3843" s="7">
        <v>156189</v>
      </c>
      <c r="V3843">
        <v>1</v>
      </c>
      <c r="W3843">
        <v>1</v>
      </c>
      <c r="AA3843" s="7">
        <v>156451</v>
      </c>
      <c r="AG3843">
        <v>1</v>
      </c>
      <c r="AH3843">
        <v>1</v>
      </c>
      <c r="AJ3843" s="7">
        <v>156396</v>
      </c>
      <c r="BH3843">
        <v>1</v>
      </c>
      <c r="BI3843">
        <v>1</v>
      </c>
    </row>
    <row r="3844" spans="1:61" x14ac:dyDescent="0.25">
      <c r="A3844" s="7">
        <v>156451</v>
      </c>
      <c r="C3844">
        <v>1</v>
      </c>
      <c r="D3844">
        <v>1</v>
      </c>
      <c r="J3844" s="7">
        <v>156212</v>
      </c>
      <c r="V3844">
        <v>1</v>
      </c>
      <c r="W3844">
        <v>1</v>
      </c>
      <c r="AA3844" s="7">
        <v>156452</v>
      </c>
      <c r="AF3844">
        <v>1</v>
      </c>
      <c r="AH3844">
        <v>1</v>
      </c>
      <c r="AJ3844" s="7">
        <v>156402</v>
      </c>
      <c r="BH3844">
        <v>1</v>
      </c>
      <c r="BI3844">
        <v>1</v>
      </c>
    </row>
    <row r="3845" spans="1:61" x14ac:dyDescent="0.25">
      <c r="A3845" s="7">
        <v>156452</v>
      </c>
      <c r="C3845">
        <v>1</v>
      </c>
      <c r="D3845">
        <v>1</v>
      </c>
      <c r="J3845" s="7">
        <v>156214</v>
      </c>
      <c r="V3845">
        <v>3</v>
      </c>
      <c r="W3845">
        <v>3</v>
      </c>
      <c r="AA3845" s="7">
        <v>156458</v>
      </c>
      <c r="AG3845">
        <v>2</v>
      </c>
      <c r="AH3845">
        <v>2</v>
      </c>
      <c r="AJ3845" s="7">
        <v>156451</v>
      </c>
      <c r="BH3845">
        <v>1</v>
      </c>
      <c r="BI3845">
        <v>1</v>
      </c>
    </row>
    <row r="3846" spans="1:61" x14ac:dyDescent="0.25">
      <c r="A3846" s="7">
        <v>156458</v>
      </c>
      <c r="C3846">
        <v>2</v>
      </c>
      <c r="D3846">
        <v>2</v>
      </c>
      <c r="J3846" s="7">
        <v>156220</v>
      </c>
      <c r="V3846">
        <v>2</v>
      </c>
      <c r="W3846">
        <v>2</v>
      </c>
      <c r="AA3846" s="7">
        <v>156530</v>
      </c>
      <c r="AD3846">
        <v>1</v>
      </c>
      <c r="AH3846">
        <v>1</v>
      </c>
      <c r="AJ3846" s="7">
        <v>156452</v>
      </c>
      <c r="BH3846">
        <v>1</v>
      </c>
      <c r="BI3846">
        <v>1</v>
      </c>
    </row>
    <row r="3847" spans="1:61" x14ac:dyDescent="0.25">
      <c r="A3847" s="7">
        <v>156530</v>
      </c>
      <c r="C3847">
        <v>1</v>
      </c>
      <c r="D3847">
        <v>1</v>
      </c>
      <c r="J3847" s="7">
        <v>156221</v>
      </c>
      <c r="V3847">
        <v>1</v>
      </c>
      <c r="W3847">
        <v>1</v>
      </c>
      <c r="AA3847" s="7">
        <v>156539</v>
      </c>
      <c r="AG3847">
        <v>1</v>
      </c>
      <c r="AH3847">
        <v>1</v>
      </c>
      <c r="AJ3847" s="7">
        <v>156458</v>
      </c>
      <c r="BH3847">
        <v>2</v>
      </c>
      <c r="BI3847">
        <v>2</v>
      </c>
    </row>
    <row r="3848" spans="1:61" x14ac:dyDescent="0.25">
      <c r="A3848" s="7">
        <v>156539</v>
      </c>
      <c r="C3848">
        <v>1</v>
      </c>
      <c r="D3848">
        <v>1</v>
      </c>
      <c r="J3848" s="7">
        <v>156309</v>
      </c>
      <c r="V3848">
        <v>1</v>
      </c>
      <c r="W3848">
        <v>1</v>
      </c>
      <c r="AA3848" s="7">
        <v>156540</v>
      </c>
      <c r="AG3848">
        <v>1</v>
      </c>
      <c r="AH3848">
        <v>1</v>
      </c>
      <c r="AJ3848" s="7">
        <v>156530</v>
      </c>
      <c r="BH3848">
        <v>1</v>
      </c>
      <c r="BI3848">
        <v>1</v>
      </c>
    </row>
    <row r="3849" spans="1:61" x14ac:dyDescent="0.25">
      <c r="A3849" s="7">
        <v>156540</v>
      </c>
      <c r="C3849">
        <v>1</v>
      </c>
      <c r="D3849">
        <v>1</v>
      </c>
      <c r="J3849" s="7">
        <v>156311</v>
      </c>
      <c r="V3849">
        <v>1</v>
      </c>
      <c r="W3849">
        <v>1</v>
      </c>
      <c r="AA3849" s="7">
        <v>156605</v>
      </c>
      <c r="AF3849">
        <v>2</v>
      </c>
      <c r="AH3849">
        <v>2</v>
      </c>
      <c r="AJ3849" s="7">
        <v>156539</v>
      </c>
      <c r="BH3849">
        <v>1</v>
      </c>
      <c r="BI3849">
        <v>1</v>
      </c>
    </row>
    <row r="3850" spans="1:61" x14ac:dyDescent="0.25">
      <c r="A3850" s="7">
        <v>156605</v>
      </c>
      <c r="C3850">
        <v>2</v>
      </c>
      <c r="D3850">
        <v>2</v>
      </c>
      <c r="J3850" s="7">
        <v>156330</v>
      </c>
      <c r="V3850">
        <v>1</v>
      </c>
      <c r="W3850">
        <v>1</v>
      </c>
      <c r="AA3850" s="7">
        <v>156618</v>
      </c>
      <c r="AG3850">
        <v>1</v>
      </c>
      <c r="AH3850">
        <v>1</v>
      </c>
      <c r="AJ3850" s="7">
        <v>156540</v>
      </c>
      <c r="BH3850">
        <v>1</v>
      </c>
      <c r="BI3850">
        <v>1</v>
      </c>
    </row>
    <row r="3851" spans="1:61" x14ac:dyDescent="0.25">
      <c r="A3851" s="7">
        <v>156618</v>
      </c>
      <c r="C3851">
        <v>1</v>
      </c>
      <c r="D3851">
        <v>1</v>
      </c>
      <c r="J3851" s="7">
        <v>156341</v>
      </c>
      <c r="V3851">
        <v>1</v>
      </c>
      <c r="W3851">
        <v>1</v>
      </c>
      <c r="AA3851" s="7">
        <v>156743</v>
      </c>
      <c r="AG3851">
        <v>1</v>
      </c>
      <c r="AH3851">
        <v>1</v>
      </c>
      <c r="AJ3851" s="7">
        <v>156605</v>
      </c>
      <c r="BH3851">
        <v>2</v>
      </c>
      <c r="BI3851">
        <v>2</v>
      </c>
    </row>
    <row r="3852" spans="1:61" x14ac:dyDescent="0.25">
      <c r="A3852" s="7">
        <v>156743</v>
      </c>
      <c r="C3852">
        <v>1</v>
      </c>
      <c r="D3852">
        <v>1</v>
      </c>
      <c r="J3852" s="7">
        <v>156396</v>
      </c>
      <c r="V3852">
        <v>1</v>
      </c>
      <c r="W3852">
        <v>1</v>
      </c>
      <c r="AA3852" s="7">
        <v>156749</v>
      </c>
      <c r="AG3852">
        <v>1</v>
      </c>
      <c r="AH3852">
        <v>1</v>
      </c>
      <c r="AJ3852" s="7">
        <v>156618</v>
      </c>
      <c r="BH3852">
        <v>1</v>
      </c>
      <c r="BI3852">
        <v>1</v>
      </c>
    </row>
    <row r="3853" spans="1:61" x14ac:dyDescent="0.25">
      <c r="A3853" s="7">
        <v>156749</v>
      </c>
      <c r="C3853">
        <v>1</v>
      </c>
      <c r="D3853">
        <v>1</v>
      </c>
      <c r="J3853" s="7">
        <v>156402</v>
      </c>
      <c r="V3853">
        <v>1</v>
      </c>
      <c r="W3853">
        <v>1</v>
      </c>
      <c r="AA3853" s="7">
        <v>156753</v>
      </c>
      <c r="AD3853">
        <v>1</v>
      </c>
      <c r="AH3853">
        <v>1</v>
      </c>
      <c r="AJ3853" s="7">
        <v>156743</v>
      </c>
      <c r="BH3853">
        <v>1</v>
      </c>
      <c r="BI3853">
        <v>1</v>
      </c>
    </row>
    <row r="3854" spans="1:61" x14ac:dyDescent="0.25">
      <c r="A3854" s="7">
        <v>156753</v>
      </c>
      <c r="C3854">
        <v>1</v>
      </c>
      <c r="D3854">
        <v>1</v>
      </c>
      <c r="J3854" s="7">
        <v>156451</v>
      </c>
      <c r="V3854">
        <v>1</v>
      </c>
      <c r="W3854">
        <v>1</v>
      </c>
      <c r="AA3854" s="7">
        <v>156772</v>
      </c>
      <c r="AF3854">
        <v>1</v>
      </c>
      <c r="AH3854">
        <v>1</v>
      </c>
      <c r="AJ3854" s="7">
        <v>156749</v>
      </c>
      <c r="BH3854">
        <v>1</v>
      </c>
      <c r="BI3854">
        <v>1</v>
      </c>
    </row>
    <row r="3855" spans="1:61" x14ac:dyDescent="0.25">
      <c r="A3855" s="7">
        <v>156772</v>
      </c>
      <c r="C3855">
        <v>1</v>
      </c>
      <c r="D3855">
        <v>1</v>
      </c>
      <c r="J3855" s="7">
        <v>156452</v>
      </c>
      <c r="V3855">
        <v>1</v>
      </c>
      <c r="W3855">
        <v>1</v>
      </c>
      <c r="AA3855" s="7">
        <v>156790</v>
      </c>
      <c r="AD3855">
        <v>2</v>
      </c>
      <c r="AH3855">
        <v>2</v>
      </c>
      <c r="AJ3855" s="7">
        <v>156753</v>
      </c>
      <c r="BH3855">
        <v>1</v>
      </c>
      <c r="BI3855">
        <v>1</v>
      </c>
    </row>
    <row r="3856" spans="1:61" x14ac:dyDescent="0.25">
      <c r="A3856" s="7">
        <v>156790</v>
      </c>
      <c r="C3856">
        <v>2</v>
      </c>
      <c r="D3856">
        <v>2</v>
      </c>
      <c r="J3856" s="7">
        <v>156458</v>
      </c>
      <c r="V3856">
        <v>2</v>
      </c>
      <c r="W3856">
        <v>2</v>
      </c>
      <c r="AA3856" s="7">
        <v>156801</v>
      </c>
      <c r="AD3856">
        <v>2</v>
      </c>
      <c r="AH3856">
        <v>2</v>
      </c>
      <c r="AJ3856" s="7">
        <v>156772</v>
      </c>
      <c r="BH3856">
        <v>1</v>
      </c>
      <c r="BI3856">
        <v>1</v>
      </c>
    </row>
    <row r="3857" spans="1:61" x14ac:dyDescent="0.25">
      <c r="A3857" s="7">
        <v>156801</v>
      </c>
      <c r="C3857">
        <v>2</v>
      </c>
      <c r="D3857">
        <v>2</v>
      </c>
      <c r="J3857" s="7">
        <v>156530</v>
      </c>
      <c r="V3857">
        <v>1</v>
      </c>
      <c r="W3857">
        <v>1</v>
      </c>
      <c r="AA3857" s="7">
        <v>156844</v>
      </c>
      <c r="AD3857">
        <v>1</v>
      </c>
      <c r="AH3857">
        <v>1</v>
      </c>
      <c r="AJ3857" s="7">
        <v>156790</v>
      </c>
      <c r="BH3857">
        <v>2</v>
      </c>
      <c r="BI3857">
        <v>2</v>
      </c>
    </row>
    <row r="3858" spans="1:61" x14ac:dyDescent="0.25">
      <c r="A3858" s="7">
        <v>156844</v>
      </c>
      <c r="C3858">
        <v>1</v>
      </c>
      <c r="D3858">
        <v>1</v>
      </c>
      <c r="J3858" s="7">
        <v>156539</v>
      </c>
      <c r="V3858">
        <v>1</v>
      </c>
      <c r="W3858">
        <v>1</v>
      </c>
      <c r="AA3858" s="7">
        <v>156984</v>
      </c>
      <c r="AD3858">
        <v>1</v>
      </c>
      <c r="AH3858">
        <v>1</v>
      </c>
      <c r="AJ3858" s="7">
        <v>156801</v>
      </c>
      <c r="BH3858">
        <v>2</v>
      </c>
      <c r="BI3858">
        <v>2</v>
      </c>
    </row>
    <row r="3859" spans="1:61" x14ac:dyDescent="0.25">
      <c r="A3859" s="7">
        <v>156984</v>
      </c>
      <c r="C3859">
        <v>1</v>
      </c>
      <c r="D3859">
        <v>1</v>
      </c>
      <c r="J3859" s="7">
        <v>156540</v>
      </c>
      <c r="V3859">
        <v>1</v>
      </c>
      <c r="W3859">
        <v>1</v>
      </c>
      <c r="AA3859" s="7">
        <v>156991</v>
      </c>
      <c r="AF3859">
        <v>2</v>
      </c>
      <c r="AH3859">
        <v>2</v>
      </c>
      <c r="AJ3859" s="7">
        <v>156844</v>
      </c>
      <c r="BH3859">
        <v>1</v>
      </c>
      <c r="BI3859">
        <v>1</v>
      </c>
    </row>
    <row r="3860" spans="1:61" x14ac:dyDescent="0.25">
      <c r="A3860" s="7">
        <v>156991</v>
      </c>
      <c r="C3860">
        <v>2</v>
      </c>
      <c r="D3860">
        <v>2</v>
      </c>
      <c r="J3860" s="7">
        <v>156605</v>
      </c>
      <c r="V3860">
        <v>2</v>
      </c>
      <c r="W3860">
        <v>2</v>
      </c>
      <c r="AA3860" s="7">
        <v>157012</v>
      </c>
      <c r="AD3860">
        <v>1</v>
      </c>
      <c r="AH3860">
        <v>1</v>
      </c>
      <c r="AJ3860" s="7">
        <v>156984</v>
      </c>
      <c r="BH3860">
        <v>1</v>
      </c>
      <c r="BI3860">
        <v>1</v>
      </c>
    </row>
    <row r="3861" spans="1:61" x14ac:dyDescent="0.25">
      <c r="A3861" s="7">
        <v>157012</v>
      </c>
      <c r="C3861">
        <v>1</v>
      </c>
      <c r="D3861">
        <v>1</v>
      </c>
      <c r="J3861" s="7">
        <v>156618</v>
      </c>
      <c r="V3861">
        <v>1</v>
      </c>
      <c r="W3861">
        <v>1</v>
      </c>
      <c r="AA3861" s="7">
        <v>157028</v>
      </c>
      <c r="AF3861">
        <v>2</v>
      </c>
      <c r="AH3861">
        <v>2</v>
      </c>
      <c r="AJ3861" s="7">
        <v>156991</v>
      </c>
      <c r="BH3861">
        <v>2</v>
      </c>
      <c r="BI3861">
        <v>2</v>
      </c>
    </row>
    <row r="3862" spans="1:61" x14ac:dyDescent="0.25">
      <c r="A3862" s="7">
        <v>157028</v>
      </c>
      <c r="C3862">
        <v>2</v>
      </c>
      <c r="D3862">
        <v>2</v>
      </c>
      <c r="J3862" s="7">
        <v>156743</v>
      </c>
      <c r="V3862">
        <v>1</v>
      </c>
      <c r="W3862">
        <v>1</v>
      </c>
      <c r="AA3862" s="7">
        <v>157073</v>
      </c>
      <c r="AG3862">
        <v>1</v>
      </c>
      <c r="AH3862">
        <v>1</v>
      </c>
      <c r="AJ3862" s="7">
        <v>157012</v>
      </c>
      <c r="BH3862">
        <v>1</v>
      </c>
      <c r="BI3862">
        <v>1</v>
      </c>
    </row>
    <row r="3863" spans="1:61" x14ac:dyDescent="0.25">
      <c r="A3863" s="7">
        <v>157073</v>
      </c>
      <c r="C3863">
        <v>1</v>
      </c>
      <c r="D3863">
        <v>1</v>
      </c>
      <c r="J3863" s="7">
        <v>156749</v>
      </c>
      <c r="V3863">
        <v>1</v>
      </c>
      <c r="W3863">
        <v>1</v>
      </c>
      <c r="AA3863" s="7">
        <v>157081</v>
      </c>
      <c r="AG3863">
        <v>2</v>
      </c>
      <c r="AH3863">
        <v>2</v>
      </c>
      <c r="AJ3863" s="7">
        <v>157028</v>
      </c>
      <c r="BH3863">
        <v>2</v>
      </c>
      <c r="BI3863">
        <v>2</v>
      </c>
    </row>
    <row r="3864" spans="1:61" x14ac:dyDescent="0.25">
      <c r="A3864" s="7">
        <v>157081</v>
      </c>
      <c r="C3864">
        <v>2</v>
      </c>
      <c r="D3864">
        <v>2</v>
      </c>
      <c r="J3864" s="7">
        <v>156753</v>
      </c>
      <c r="V3864">
        <v>1</v>
      </c>
      <c r="W3864">
        <v>1</v>
      </c>
      <c r="AA3864" s="7">
        <v>157142</v>
      </c>
      <c r="AF3864">
        <v>1</v>
      </c>
      <c r="AH3864">
        <v>1</v>
      </c>
      <c r="AJ3864" s="7">
        <v>157073</v>
      </c>
      <c r="BH3864">
        <v>1</v>
      </c>
      <c r="BI3864">
        <v>1</v>
      </c>
    </row>
    <row r="3865" spans="1:61" x14ac:dyDescent="0.25">
      <c r="A3865" s="7">
        <v>157142</v>
      </c>
      <c r="C3865">
        <v>1</v>
      </c>
      <c r="D3865">
        <v>1</v>
      </c>
      <c r="J3865" s="7">
        <v>156772</v>
      </c>
      <c r="V3865">
        <v>1</v>
      </c>
      <c r="W3865">
        <v>1</v>
      </c>
      <c r="AA3865" s="7">
        <v>157145</v>
      </c>
      <c r="AG3865">
        <v>1</v>
      </c>
      <c r="AH3865">
        <v>1</v>
      </c>
      <c r="AJ3865" s="7">
        <v>157081</v>
      </c>
      <c r="BH3865">
        <v>2</v>
      </c>
      <c r="BI3865">
        <v>2</v>
      </c>
    </row>
    <row r="3866" spans="1:61" x14ac:dyDescent="0.25">
      <c r="A3866" s="7">
        <v>157145</v>
      </c>
      <c r="C3866">
        <v>1</v>
      </c>
      <c r="D3866">
        <v>1</v>
      </c>
      <c r="J3866" s="7">
        <v>156790</v>
      </c>
      <c r="V3866">
        <v>2</v>
      </c>
      <c r="W3866">
        <v>2</v>
      </c>
      <c r="AA3866" s="7">
        <v>157184</v>
      </c>
      <c r="AG3866">
        <v>1</v>
      </c>
      <c r="AH3866">
        <v>1</v>
      </c>
      <c r="AJ3866" s="7">
        <v>157142</v>
      </c>
      <c r="BH3866">
        <v>1</v>
      </c>
      <c r="BI3866">
        <v>1</v>
      </c>
    </row>
    <row r="3867" spans="1:61" x14ac:dyDescent="0.25">
      <c r="A3867" s="7">
        <v>157184</v>
      </c>
      <c r="C3867">
        <v>1</v>
      </c>
      <c r="D3867">
        <v>1</v>
      </c>
      <c r="J3867" s="7">
        <v>156801</v>
      </c>
      <c r="V3867">
        <v>2</v>
      </c>
      <c r="W3867">
        <v>2</v>
      </c>
      <c r="AA3867" s="7">
        <v>157215</v>
      </c>
      <c r="AD3867">
        <v>1</v>
      </c>
      <c r="AH3867">
        <v>1</v>
      </c>
      <c r="AJ3867" s="7">
        <v>157145</v>
      </c>
      <c r="BH3867">
        <v>1</v>
      </c>
      <c r="BI3867">
        <v>1</v>
      </c>
    </row>
    <row r="3868" spans="1:61" x14ac:dyDescent="0.25">
      <c r="A3868" s="7">
        <v>157215</v>
      </c>
      <c r="C3868">
        <v>1</v>
      </c>
      <c r="D3868">
        <v>1</v>
      </c>
      <c r="J3868" s="7">
        <v>156844</v>
      </c>
      <c r="V3868">
        <v>1</v>
      </c>
      <c r="W3868">
        <v>1</v>
      </c>
      <c r="AA3868" s="7">
        <v>157229</v>
      </c>
      <c r="AG3868">
        <v>1</v>
      </c>
      <c r="AH3868">
        <v>1</v>
      </c>
      <c r="AJ3868" s="7">
        <v>157184</v>
      </c>
      <c r="BH3868">
        <v>1</v>
      </c>
      <c r="BI3868">
        <v>1</v>
      </c>
    </row>
    <row r="3869" spans="1:61" x14ac:dyDescent="0.25">
      <c r="A3869" s="7">
        <v>157229</v>
      </c>
      <c r="C3869">
        <v>1</v>
      </c>
      <c r="D3869">
        <v>1</v>
      </c>
      <c r="J3869" s="7">
        <v>156984</v>
      </c>
      <c r="V3869">
        <v>1</v>
      </c>
      <c r="W3869">
        <v>1</v>
      </c>
      <c r="AA3869" s="7">
        <v>157268</v>
      </c>
      <c r="AF3869">
        <v>1</v>
      </c>
      <c r="AH3869">
        <v>1</v>
      </c>
      <c r="AJ3869" s="7">
        <v>157215</v>
      </c>
      <c r="BH3869">
        <v>1</v>
      </c>
      <c r="BI3869">
        <v>1</v>
      </c>
    </row>
    <row r="3870" spans="1:61" x14ac:dyDescent="0.25">
      <c r="A3870" s="7">
        <v>157268</v>
      </c>
      <c r="C3870">
        <v>1</v>
      </c>
      <c r="D3870">
        <v>1</v>
      </c>
      <c r="J3870" s="7">
        <v>156991</v>
      </c>
      <c r="V3870">
        <v>2</v>
      </c>
      <c r="W3870">
        <v>2</v>
      </c>
      <c r="AA3870" s="7">
        <v>157293</v>
      </c>
      <c r="AF3870">
        <v>1</v>
      </c>
      <c r="AH3870">
        <v>1</v>
      </c>
      <c r="AJ3870" s="7">
        <v>157229</v>
      </c>
      <c r="BH3870">
        <v>1</v>
      </c>
      <c r="BI3870">
        <v>1</v>
      </c>
    </row>
    <row r="3871" spans="1:61" x14ac:dyDescent="0.25">
      <c r="A3871" s="7">
        <v>157293</v>
      </c>
      <c r="C3871">
        <v>1</v>
      </c>
      <c r="D3871">
        <v>1</v>
      </c>
      <c r="J3871" s="7">
        <v>157012</v>
      </c>
      <c r="V3871">
        <v>1</v>
      </c>
      <c r="W3871">
        <v>1</v>
      </c>
      <c r="AA3871" s="7">
        <v>157338</v>
      </c>
      <c r="AG3871">
        <v>1</v>
      </c>
      <c r="AH3871">
        <v>1</v>
      </c>
      <c r="AJ3871" s="7">
        <v>157268</v>
      </c>
      <c r="BH3871">
        <v>1</v>
      </c>
      <c r="BI3871">
        <v>1</v>
      </c>
    </row>
    <row r="3872" spans="1:61" x14ac:dyDescent="0.25">
      <c r="A3872" s="7">
        <v>157338</v>
      </c>
      <c r="C3872">
        <v>1</v>
      </c>
      <c r="D3872">
        <v>1</v>
      </c>
      <c r="J3872" s="7">
        <v>157028</v>
      </c>
      <c r="V3872">
        <v>2</v>
      </c>
      <c r="W3872">
        <v>2</v>
      </c>
      <c r="AA3872" s="7">
        <v>157399</v>
      </c>
      <c r="AG3872">
        <v>1</v>
      </c>
      <c r="AH3872">
        <v>1</v>
      </c>
      <c r="AJ3872" s="7">
        <v>157293</v>
      </c>
      <c r="BH3872">
        <v>1</v>
      </c>
      <c r="BI3872">
        <v>1</v>
      </c>
    </row>
    <row r="3873" spans="1:61" x14ac:dyDescent="0.25">
      <c r="A3873" s="7">
        <v>157399</v>
      </c>
      <c r="C3873">
        <v>1</v>
      </c>
      <c r="D3873">
        <v>1</v>
      </c>
      <c r="J3873" s="7">
        <v>157073</v>
      </c>
      <c r="V3873">
        <v>1</v>
      </c>
      <c r="W3873">
        <v>1</v>
      </c>
      <c r="AA3873" s="7">
        <v>157495</v>
      </c>
      <c r="AG3873">
        <v>1</v>
      </c>
      <c r="AH3873">
        <v>1</v>
      </c>
      <c r="AJ3873" s="7">
        <v>157338</v>
      </c>
      <c r="BH3873">
        <v>1</v>
      </c>
      <c r="BI3873">
        <v>1</v>
      </c>
    </row>
    <row r="3874" spans="1:61" x14ac:dyDescent="0.25">
      <c r="A3874" s="7">
        <v>157495</v>
      </c>
      <c r="C3874">
        <v>1</v>
      </c>
      <c r="D3874">
        <v>1</v>
      </c>
      <c r="J3874" s="7">
        <v>157081</v>
      </c>
      <c r="V3874">
        <v>2</v>
      </c>
      <c r="W3874">
        <v>2</v>
      </c>
      <c r="AA3874" s="7">
        <v>157499</v>
      </c>
      <c r="AG3874">
        <v>1</v>
      </c>
      <c r="AH3874">
        <v>1</v>
      </c>
      <c r="AJ3874" s="7">
        <v>157399</v>
      </c>
      <c r="BH3874">
        <v>1</v>
      </c>
      <c r="BI3874">
        <v>1</v>
      </c>
    </row>
    <row r="3875" spans="1:61" x14ac:dyDescent="0.25">
      <c r="A3875" s="7">
        <v>157499</v>
      </c>
      <c r="C3875">
        <v>1</v>
      </c>
      <c r="D3875">
        <v>1</v>
      </c>
      <c r="J3875" s="7">
        <v>157142</v>
      </c>
      <c r="V3875">
        <v>1</v>
      </c>
      <c r="W3875">
        <v>1</v>
      </c>
      <c r="AA3875" s="7">
        <v>157516</v>
      </c>
      <c r="AD3875">
        <v>1</v>
      </c>
      <c r="AH3875">
        <v>1</v>
      </c>
      <c r="AJ3875" s="7">
        <v>157495</v>
      </c>
      <c r="BH3875">
        <v>1</v>
      </c>
      <c r="BI3875">
        <v>1</v>
      </c>
    </row>
    <row r="3876" spans="1:61" x14ac:dyDescent="0.25">
      <c r="A3876" s="7">
        <v>157516</v>
      </c>
      <c r="C3876">
        <v>1</v>
      </c>
      <c r="D3876">
        <v>1</v>
      </c>
      <c r="J3876" s="7">
        <v>157145</v>
      </c>
      <c r="V3876">
        <v>1</v>
      </c>
      <c r="W3876">
        <v>1</v>
      </c>
      <c r="AA3876" s="7">
        <v>157519</v>
      </c>
      <c r="AG3876">
        <v>1</v>
      </c>
      <c r="AH3876">
        <v>1</v>
      </c>
      <c r="AJ3876" s="7">
        <v>157499</v>
      </c>
      <c r="BH3876">
        <v>1</v>
      </c>
      <c r="BI3876">
        <v>1</v>
      </c>
    </row>
    <row r="3877" spans="1:61" x14ac:dyDescent="0.25">
      <c r="A3877" s="7">
        <v>157519</v>
      </c>
      <c r="C3877">
        <v>1</v>
      </c>
      <c r="D3877">
        <v>1</v>
      </c>
      <c r="J3877" s="7">
        <v>157184</v>
      </c>
      <c r="V3877">
        <v>1</v>
      </c>
      <c r="W3877">
        <v>1</v>
      </c>
      <c r="AA3877" s="7">
        <v>157524</v>
      </c>
      <c r="AG3877">
        <v>1</v>
      </c>
      <c r="AH3877">
        <v>1</v>
      </c>
      <c r="AJ3877" s="7">
        <v>157516</v>
      </c>
      <c r="BH3877">
        <v>1</v>
      </c>
      <c r="BI3877">
        <v>1</v>
      </c>
    </row>
    <row r="3878" spans="1:61" x14ac:dyDescent="0.25">
      <c r="A3878" s="7">
        <v>157524</v>
      </c>
      <c r="C3878">
        <v>1</v>
      </c>
      <c r="D3878">
        <v>1</v>
      </c>
      <c r="J3878" s="7">
        <v>157215</v>
      </c>
      <c r="V3878">
        <v>1</v>
      </c>
      <c r="W3878">
        <v>1</v>
      </c>
      <c r="AA3878" s="7">
        <v>157543</v>
      </c>
      <c r="AF3878">
        <v>1</v>
      </c>
      <c r="AH3878">
        <v>1</v>
      </c>
      <c r="AJ3878" s="7">
        <v>157519</v>
      </c>
      <c r="BH3878">
        <v>1</v>
      </c>
      <c r="BI3878">
        <v>1</v>
      </c>
    </row>
    <row r="3879" spans="1:61" x14ac:dyDescent="0.25">
      <c r="A3879" s="7">
        <v>157543</v>
      </c>
      <c r="C3879">
        <v>1</v>
      </c>
      <c r="D3879">
        <v>1</v>
      </c>
      <c r="J3879" s="7">
        <v>157229</v>
      </c>
      <c r="V3879">
        <v>1</v>
      </c>
      <c r="W3879">
        <v>1</v>
      </c>
      <c r="AA3879" s="7">
        <v>157550</v>
      </c>
      <c r="AG3879">
        <v>1</v>
      </c>
      <c r="AH3879">
        <v>1</v>
      </c>
      <c r="AJ3879" s="7">
        <v>157524</v>
      </c>
      <c r="BH3879">
        <v>1</v>
      </c>
      <c r="BI3879">
        <v>1</v>
      </c>
    </row>
    <row r="3880" spans="1:61" x14ac:dyDescent="0.25">
      <c r="A3880" s="7">
        <v>157550</v>
      </c>
      <c r="C3880">
        <v>1</v>
      </c>
      <c r="D3880">
        <v>1</v>
      </c>
      <c r="J3880" s="7">
        <v>157268</v>
      </c>
      <c r="V3880">
        <v>1</v>
      </c>
      <c r="W3880">
        <v>1</v>
      </c>
      <c r="AA3880" s="7">
        <v>157587</v>
      </c>
      <c r="AD3880">
        <v>1</v>
      </c>
      <c r="AH3880">
        <v>1</v>
      </c>
      <c r="AJ3880" s="7">
        <v>157543</v>
      </c>
      <c r="BH3880">
        <v>1</v>
      </c>
      <c r="BI3880">
        <v>1</v>
      </c>
    </row>
    <row r="3881" spans="1:61" x14ac:dyDescent="0.25">
      <c r="A3881" s="7">
        <v>157587</v>
      </c>
      <c r="C3881">
        <v>1</v>
      </c>
      <c r="D3881">
        <v>1</v>
      </c>
      <c r="J3881" s="7">
        <v>157293</v>
      </c>
      <c r="V3881">
        <v>1</v>
      </c>
      <c r="W3881">
        <v>1</v>
      </c>
      <c r="AA3881" s="7">
        <v>157620</v>
      </c>
      <c r="AG3881">
        <v>1</v>
      </c>
      <c r="AH3881">
        <v>1</v>
      </c>
      <c r="AJ3881" s="7">
        <v>157550</v>
      </c>
      <c r="BH3881">
        <v>1</v>
      </c>
      <c r="BI3881">
        <v>1</v>
      </c>
    </row>
    <row r="3882" spans="1:61" x14ac:dyDescent="0.25">
      <c r="A3882" s="7">
        <v>157620</v>
      </c>
      <c r="C3882">
        <v>1</v>
      </c>
      <c r="D3882">
        <v>1</v>
      </c>
      <c r="J3882" s="7">
        <v>157338</v>
      </c>
      <c r="V3882">
        <v>1</v>
      </c>
      <c r="W3882">
        <v>1</v>
      </c>
      <c r="AA3882" s="7">
        <v>157633</v>
      </c>
      <c r="AD3882">
        <v>1</v>
      </c>
      <c r="AH3882">
        <v>1</v>
      </c>
      <c r="AJ3882" s="7">
        <v>157587</v>
      </c>
      <c r="BH3882">
        <v>1</v>
      </c>
      <c r="BI3882">
        <v>1</v>
      </c>
    </row>
    <row r="3883" spans="1:61" x14ac:dyDescent="0.25">
      <c r="A3883" s="7">
        <v>157633</v>
      </c>
      <c r="C3883">
        <v>1</v>
      </c>
      <c r="D3883">
        <v>1</v>
      </c>
      <c r="J3883" s="7">
        <v>157399</v>
      </c>
      <c r="V3883">
        <v>1</v>
      </c>
      <c r="W3883">
        <v>1</v>
      </c>
      <c r="AA3883" s="7">
        <v>157723</v>
      </c>
      <c r="AG3883">
        <v>1</v>
      </c>
      <c r="AH3883">
        <v>1</v>
      </c>
      <c r="AJ3883" s="7">
        <v>157620</v>
      </c>
      <c r="BH3883">
        <v>1</v>
      </c>
      <c r="BI3883">
        <v>1</v>
      </c>
    </row>
    <row r="3884" spans="1:61" x14ac:dyDescent="0.25">
      <c r="A3884" s="7">
        <v>157723</v>
      </c>
      <c r="C3884">
        <v>1</v>
      </c>
      <c r="D3884">
        <v>1</v>
      </c>
      <c r="J3884" s="7">
        <v>157495</v>
      </c>
      <c r="V3884">
        <v>1</v>
      </c>
      <c r="W3884">
        <v>1</v>
      </c>
      <c r="AA3884" s="7">
        <v>157740</v>
      </c>
      <c r="AF3884">
        <v>1</v>
      </c>
      <c r="AH3884">
        <v>1</v>
      </c>
      <c r="AJ3884" s="7">
        <v>157633</v>
      </c>
      <c r="BH3884">
        <v>1</v>
      </c>
      <c r="BI3884">
        <v>1</v>
      </c>
    </row>
    <row r="3885" spans="1:61" x14ac:dyDescent="0.25">
      <c r="A3885" s="7">
        <v>157740</v>
      </c>
      <c r="C3885">
        <v>1</v>
      </c>
      <c r="D3885">
        <v>1</v>
      </c>
      <c r="J3885" s="7">
        <v>157499</v>
      </c>
      <c r="V3885">
        <v>1</v>
      </c>
      <c r="W3885">
        <v>1</v>
      </c>
      <c r="AA3885" s="7">
        <v>157823</v>
      </c>
      <c r="AF3885">
        <v>1</v>
      </c>
      <c r="AH3885">
        <v>1</v>
      </c>
      <c r="AJ3885" s="7">
        <v>157723</v>
      </c>
      <c r="BH3885">
        <v>1</v>
      </c>
      <c r="BI3885">
        <v>1</v>
      </c>
    </row>
    <row r="3886" spans="1:61" x14ac:dyDescent="0.25">
      <c r="A3886" s="7">
        <v>157823</v>
      </c>
      <c r="C3886">
        <v>1</v>
      </c>
      <c r="D3886">
        <v>1</v>
      </c>
      <c r="J3886" s="7">
        <v>157516</v>
      </c>
      <c r="V3886">
        <v>1</v>
      </c>
      <c r="W3886">
        <v>1</v>
      </c>
      <c r="AA3886" s="7">
        <v>157837</v>
      </c>
      <c r="AF3886">
        <v>1</v>
      </c>
      <c r="AH3886">
        <v>1</v>
      </c>
      <c r="AJ3886" s="7">
        <v>157740</v>
      </c>
      <c r="BH3886">
        <v>1</v>
      </c>
      <c r="BI3886">
        <v>1</v>
      </c>
    </row>
    <row r="3887" spans="1:61" x14ac:dyDescent="0.25">
      <c r="A3887" s="7">
        <v>157837</v>
      </c>
      <c r="C3887">
        <v>1</v>
      </c>
      <c r="D3887">
        <v>1</v>
      </c>
      <c r="J3887" s="7">
        <v>157519</v>
      </c>
      <c r="V3887">
        <v>1</v>
      </c>
      <c r="W3887">
        <v>1</v>
      </c>
      <c r="AA3887" s="7">
        <v>157849</v>
      </c>
      <c r="AD3887">
        <v>1</v>
      </c>
      <c r="AH3887">
        <v>1</v>
      </c>
      <c r="AJ3887" s="7">
        <v>157823</v>
      </c>
      <c r="BH3887">
        <v>1</v>
      </c>
      <c r="BI3887">
        <v>1</v>
      </c>
    </row>
    <row r="3888" spans="1:61" x14ac:dyDescent="0.25">
      <c r="A3888" s="7">
        <v>157849</v>
      </c>
      <c r="C3888">
        <v>1</v>
      </c>
      <c r="D3888">
        <v>1</v>
      </c>
      <c r="J3888" s="7">
        <v>157524</v>
      </c>
      <c r="V3888">
        <v>1</v>
      </c>
      <c r="W3888">
        <v>1</v>
      </c>
      <c r="AA3888" s="7">
        <v>157860</v>
      </c>
      <c r="AF3888">
        <v>1</v>
      </c>
      <c r="AH3888">
        <v>1</v>
      </c>
      <c r="AJ3888" s="7">
        <v>157837</v>
      </c>
      <c r="BH3888">
        <v>1</v>
      </c>
      <c r="BI3888">
        <v>1</v>
      </c>
    </row>
    <row r="3889" spans="1:61" x14ac:dyDescent="0.25">
      <c r="A3889" s="7">
        <v>157860</v>
      </c>
      <c r="C3889">
        <v>1</v>
      </c>
      <c r="D3889">
        <v>1</v>
      </c>
      <c r="J3889" s="7">
        <v>157543</v>
      </c>
      <c r="V3889">
        <v>1</v>
      </c>
      <c r="W3889">
        <v>1</v>
      </c>
      <c r="AA3889" s="7">
        <v>157882</v>
      </c>
      <c r="AF3889">
        <v>1</v>
      </c>
      <c r="AH3889">
        <v>1</v>
      </c>
      <c r="AJ3889" s="7">
        <v>157849</v>
      </c>
      <c r="BH3889">
        <v>1</v>
      </c>
      <c r="BI3889">
        <v>1</v>
      </c>
    </row>
    <row r="3890" spans="1:61" x14ac:dyDescent="0.25">
      <c r="A3890" s="7">
        <v>157882</v>
      </c>
      <c r="C3890">
        <v>1</v>
      </c>
      <c r="D3890">
        <v>1</v>
      </c>
      <c r="J3890" s="7">
        <v>157550</v>
      </c>
      <c r="V3890">
        <v>1</v>
      </c>
      <c r="W3890">
        <v>1</v>
      </c>
      <c r="AA3890" s="7">
        <v>157919</v>
      </c>
      <c r="AD3890">
        <v>1</v>
      </c>
      <c r="AH3890">
        <v>1</v>
      </c>
      <c r="AJ3890" s="7">
        <v>157860</v>
      </c>
      <c r="BH3890">
        <v>1</v>
      </c>
      <c r="BI3890">
        <v>1</v>
      </c>
    </row>
    <row r="3891" spans="1:61" x14ac:dyDescent="0.25">
      <c r="A3891" s="7">
        <v>157919</v>
      </c>
      <c r="C3891">
        <v>1</v>
      </c>
      <c r="D3891">
        <v>1</v>
      </c>
      <c r="J3891" s="7">
        <v>157587</v>
      </c>
      <c r="V3891">
        <v>1</v>
      </c>
      <c r="W3891">
        <v>1</v>
      </c>
      <c r="AA3891" s="7">
        <v>158086</v>
      </c>
      <c r="AD3891">
        <v>1</v>
      </c>
      <c r="AH3891">
        <v>1</v>
      </c>
      <c r="AJ3891" s="7">
        <v>157882</v>
      </c>
      <c r="BH3891">
        <v>1</v>
      </c>
      <c r="BI3891">
        <v>1</v>
      </c>
    </row>
    <row r="3892" spans="1:61" x14ac:dyDescent="0.25">
      <c r="A3892" s="7">
        <v>158086</v>
      </c>
      <c r="C3892">
        <v>1</v>
      </c>
      <c r="D3892">
        <v>1</v>
      </c>
      <c r="J3892" s="7">
        <v>157620</v>
      </c>
      <c r="V3892">
        <v>1</v>
      </c>
      <c r="W3892">
        <v>1</v>
      </c>
      <c r="AA3892" s="7">
        <v>158107</v>
      </c>
      <c r="AF3892">
        <v>1</v>
      </c>
      <c r="AH3892">
        <v>1</v>
      </c>
      <c r="AJ3892" s="7">
        <v>157919</v>
      </c>
      <c r="BH3892">
        <v>1</v>
      </c>
      <c r="BI3892">
        <v>1</v>
      </c>
    </row>
    <row r="3893" spans="1:61" x14ac:dyDescent="0.25">
      <c r="A3893" s="7">
        <v>158107</v>
      </c>
      <c r="C3893">
        <v>1</v>
      </c>
      <c r="D3893">
        <v>1</v>
      </c>
      <c r="J3893" s="7">
        <v>157633</v>
      </c>
      <c r="V3893">
        <v>1</v>
      </c>
      <c r="W3893">
        <v>1</v>
      </c>
      <c r="AA3893" s="7">
        <v>158175</v>
      </c>
      <c r="AF3893">
        <v>1</v>
      </c>
      <c r="AH3893">
        <v>1</v>
      </c>
      <c r="AJ3893" s="7">
        <v>158086</v>
      </c>
      <c r="BH3893">
        <v>1</v>
      </c>
      <c r="BI3893">
        <v>1</v>
      </c>
    </row>
    <row r="3894" spans="1:61" x14ac:dyDescent="0.25">
      <c r="A3894" s="7">
        <v>158175</v>
      </c>
      <c r="C3894">
        <v>1</v>
      </c>
      <c r="D3894">
        <v>1</v>
      </c>
      <c r="J3894" s="7">
        <v>157723</v>
      </c>
      <c r="V3894">
        <v>1</v>
      </c>
      <c r="W3894">
        <v>1</v>
      </c>
      <c r="AA3894" s="7">
        <v>158178</v>
      </c>
      <c r="AG3894">
        <v>1</v>
      </c>
      <c r="AH3894">
        <v>1</v>
      </c>
      <c r="AJ3894" s="7">
        <v>158107</v>
      </c>
      <c r="BH3894">
        <v>1</v>
      </c>
      <c r="BI3894">
        <v>1</v>
      </c>
    </row>
    <row r="3895" spans="1:61" x14ac:dyDescent="0.25">
      <c r="A3895" s="7">
        <v>158178</v>
      </c>
      <c r="C3895">
        <v>1</v>
      </c>
      <c r="D3895">
        <v>1</v>
      </c>
      <c r="J3895" s="7">
        <v>157740</v>
      </c>
      <c r="V3895">
        <v>1</v>
      </c>
      <c r="W3895">
        <v>1</v>
      </c>
      <c r="AA3895" s="7">
        <v>158184</v>
      </c>
      <c r="AF3895">
        <v>1</v>
      </c>
      <c r="AH3895">
        <v>1</v>
      </c>
      <c r="AJ3895" s="7">
        <v>158175</v>
      </c>
      <c r="BH3895">
        <v>1</v>
      </c>
      <c r="BI3895">
        <v>1</v>
      </c>
    </row>
    <row r="3896" spans="1:61" x14ac:dyDescent="0.25">
      <c r="A3896" s="7">
        <v>158184</v>
      </c>
      <c r="C3896">
        <v>1</v>
      </c>
      <c r="D3896">
        <v>1</v>
      </c>
      <c r="J3896" s="7">
        <v>157823</v>
      </c>
      <c r="V3896">
        <v>1</v>
      </c>
      <c r="W3896">
        <v>1</v>
      </c>
      <c r="AA3896" s="7">
        <v>158188</v>
      </c>
      <c r="AG3896">
        <v>1</v>
      </c>
      <c r="AH3896">
        <v>1</v>
      </c>
      <c r="AJ3896" s="7">
        <v>158178</v>
      </c>
      <c r="BH3896">
        <v>1</v>
      </c>
      <c r="BI3896">
        <v>1</v>
      </c>
    </row>
    <row r="3897" spans="1:61" x14ac:dyDescent="0.25">
      <c r="A3897" s="7">
        <v>158188</v>
      </c>
      <c r="C3897">
        <v>1</v>
      </c>
      <c r="D3897">
        <v>1</v>
      </c>
      <c r="J3897" s="7">
        <v>157837</v>
      </c>
      <c r="V3897">
        <v>1</v>
      </c>
      <c r="W3897">
        <v>1</v>
      </c>
      <c r="AA3897" s="7">
        <v>158190</v>
      </c>
      <c r="AG3897">
        <v>2</v>
      </c>
      <c r="AH3897">
        <v>2</v>
      </c>
      <c r="AJ3897" s="7">
        <v>158184</v>
      </c>
      <c r="BH3897">
        <v>1</v>
      </c>
      <c r="BI3897">
        <v>1</v>
      </c>
    </row>
    <row r="3898" spans="1:61" x14ac:dyDescent="0.25">
      <c r="A3898" s="7">
        <v>158190</v>
      </c>
      <c r="C3898">
        <v>2</v>
      </c>
      <c r="D3898">
        <v>2</v>
      </c>
      <c r="J3898" s="7">
        <v>157849</v>
      </c>
      <c r="V3898">
        <v>1</v>
      </c>
      <c r="W3898">
        <v>1</v>
      </c>
      <c r="AA3898" s="7">
        <v>158200</v>
      </c>
      <c r="AG3898">
        <v>1</v>
      </c>
      <c r="AH3898">
        <v>1</v>
      </c>
      <c r="AJ3898" s="7">
        <v>158188</v>
      </c>
      <c r="BH3898">
        <v>1</v>
      </c>
      <c r="BI3898">
        <v>1</v>
      </c>
    </row>
    <row r="3899" spans="1:61" x14ac:dyDescent="0.25">
      <c r="A3899" s="7">
        <v>158200</v>
      </c>
      <c r="C3899">
        <v>1</v>
      </c>
      <c r="D3899">
        <v>1</v>
      </c>
      <c r="J3899" s="7">
        <v>157860</v>
      </c>
      <c r="V3899">
        <v>1</v>
      </c>
      <c r="W3899">
        <v>1</v>
      </c>
      <c r="AA3899" s="7">
        <v>158308</v>
      </c>
      <c r="AD3899">
        <v>1</v>
      </c>
      <c r="AH3899">
        <v>1</v>
      </c>
      <c r="AJ3899" s="7">
        <v>158190</v>
      </c>
      <c r="BH3899">
        <v>2</v>
      </c>
      <c r="BI3899">
        <v>2</v>
      </c>
    </row>
    <row r="3900" spans="1:61" x14ac:dyDescent="0.25">
      <c r="A3900" s="7">
        <v>158308</v>
      </c>
      <c r="C3900">
        <v>1</v>
      </c>
      <c r="D3900">
        <v>1</v>
      </c>
      <c r="J3900" s="7">
        <v>157882</v>
      </c>
      <c r="V3900">
        <v>1</v>
      </c>
      <c r="W3900">
        <v>1</v>
      </c>
      <c r="AA3900" s="7">
        <v>158359</v>
      </c>
      <c r="AD3900">
        <v>1</v>
      </c>
      <c r="AH3900">
        <v>1</v>
      </c>
      <c r="AJ3900" s="7">
        <v>158200</v>
      </c>
      <c r="BH3900">
        <v>1</v>
      </c>
      <c r="BI3900">
        <v>1</v>
      </c>
    </row>
    <row r="3901" spans="1:61" x14ac:dyDescent="0.25">
      <c r="A3901" s="7">
        <v>158359</v>
      </c>
      <c r="C3901">
        <v>1</v>
      </c>
      <c r="D3901">
        <v>1</v>
      </c>
      <c r="J3901" s="7">
        <v>157919</v>
      </c>
      <c r="V3901">
        <v>1</v>
      </c>
      <c r="W3901">
        <v>1</v>
      </c>
      <c r="AA3901" s="7">
        <v>158369</v>
      </c>
      <c r="AF3901">
        <v>1</v>
      </c>
      <c r="AH3901">
        <v>1</v>
      </c>
      <c r="AJ3901" s="7">
        <v>158308</v>
      </c>
      <c r="BH3901">
        <v>1</v>
      </c>
      <c r="BI3901">
        <v>1</v>
      </c>
    </row>
    <row r="3902" spans="1:61" x14ac:dyDescent="0.25">
      <c r="A3902" s="7">
        <v>158369</v>
      </c>
      <c r="C3902">
        <v>1</v>
      </c>
      <c r="D3902">
        <v>1</v>
      </c>
      <c r="J3902" s="7">
        <v>158086</v>
      </c>
      <c r="V3902">
        <v>1</v>
      </c>
      <c r="W3902">
        <v>1</v>
      </c>
      <c r="AA3902" s="7">
        <v>158372</v>
      </c>
      <c r="AG3902">
        <v>1</v>
      </c>
      <c r="AH3902">
        <v>1</v>
      </c>
      <c r="AJ3902" s="7">
        <v>158359</v>
      </c>
      <c r="BH3902">
        <v>1</v>
      </c>
      <c r="BI3902">
        <v>1</v>
      </c>
    </row>
    <row r="3903" spans="1:61" x14ac:dyDescent="0.25">
      <c r="A3903" s="7">
        <v>158372</v>
      </c>
      <c r="C3903">
        <v>1</v>
      </c>
      <c r="D3903">
        <v>1</v>
      </c>
      <c r="J3903" s="7">
        <v>158107</v>
      </c>
      <c r="V3903">
        <v>1</v>
      </c>
      <c r="W3903">
        <v>1</v>
      </c>
      <c r="AA3903" s="7">
        <v>158379</v>
      </c>
      <c r="AG3903">
        <v>3</v>
      </c>
      <c r="AH3903">
        <v>3</v>
      </c>
      <c r="AJ3903" s="7">
        <v>158369</v>
      </c>
      <c r="BH3903">
        <v>1</v>
      </c>
      <c r="BI3903">
        <v>1</v>
      </c>
    </row>
    <row r="3904" spans="1:61" x14ac:dyDescent="0.25">
      <c r="A3904" s="7">
        <v>158379</v>
      </c>
      <c r="C3904">
        <v>3</v>
      </c>
      <c r="D3904">
        <v>3</v>
      </c>
      <c r="J3904" s="7">
        <v>158175</v>
      </c>
      <c r="V3904">
        <v>1</v>
      </c>
      <c r="W3904">
        <v>1</v>
      </c>
      <c r="AA3904" s="7">
        <v>158452</v>
      </c>
      <c r="AG3904">
        <v>3</v>
      </c>
      <c r="AH3904">
        <v>3</v>
      </c>
      <c r="AJ3904" s="7">
        <v>158372</v>
      </c>
      <c r="BH3904">
        <v>1</v>
      </c>
      <c r="BI3904">
        <v>1</v>
      </c>
    </row>
    <row r="3905" spans="1:61" x14ac:dyDescent="0.25">
      <c r="A3905" s="7">
        <v>158452</v>
      </c>
      <c r="C3905">
        <v>3</v>
      </c>
      <c r="D3905">
        <v>3</v>
      </c>
      <c r="J3905" s="7">
        <v>158178</v>
      </c>
      <c r="V3905">
        <v>1</v>
      </c>
      <c r="W3905">
        <v>1</v>
      </c>
      <c r="AA3905" s="7">
        <v>158536</v>
      </c>
      <c r="AF3905">
        <v>1</v>
      </c>
      <c r="AH3905">
        <v>1</v>
      </c>
      <c r="AJ3905" s="7">
        <v>158379</v>
      </c>
      <c r="BH3905">
        <v>3</v>
      </c>
      <c r="BI3905">
        <v>3</v>
      </c>
    </row>
    <row r="3906" spans="1:61" x14ac:dyDescent="0.25">
      <c r="A3906" s="7">
        <v>158536</v>
      </c>
      <c r="C3906">
        <v>1</v>
      </c>
      <c r="D3906">
        <v>1</v>
      </c>
      <c r="J3906" s="7">
        <v>158184</v>
      </c>
      <c r="V3906">
        <v>1</v>
      </c>
      <c r="W3906">
        <v>1</v>
      </c>
      <c r="AA3906" s="7">
        <v>158541</v>
      </c>
      <c r="AF3906">
        <v>1</v>
      </c>
      <c r="AH3906">
        <v>1</v>
      </c>
      <c r="AJ3906" s="7">
        <v>158452</v>
      </c>
      <c r="BH3906">
        <v>3</v>
      </c>
      <c r="BI3906">
        <v>3</v>
      </c>
    </row>
    <row r="3907" spans="1:61" x14ac:dyDescent="0.25">
      <c r="A3907" s="7">
        <v>158541</v>
      </c>
      <c r="C3907">
        <v>1</v>
      </c>
      <c r="D3907">
        <v>1</v>
      </c>
      <c r="J3907" s="7">
        <v>158188</v>
      </c>
      <c r="V3907">
        <v>1</v>
      </c>
      <c r="W3907">
        <v>1</v>
      </c>
      <c r="AA3907" s="7">
        <v>158546</v>
      </c>
      <c r="AG3907">
        <v>3</v>
      </c>
      <c r="AH3907">
        <v>3</v>
      </c>
      <c r="AJ3907" s="7">
        <v>158536</v>
      </c>
      <c r="BH3907">
        <v>1</v>
      </c>
      <c r="BI3907">
        <v>1</v>
      </c>
    </row>
    <row r="3908" spans="1:61" x14ac:dyDescent="0.25">
      <c r="A3908" s="7">
        <v>158546</v>
      </c>
      <c r="C3908">
        <v>3</v>
      </c>
      <c r="D3908">
        <v>3</v>
      </c>
      <c r="J3908" s="7">
        <v>158190</v>
      </c>
      <c r="V3908">
        <v>2</v>
      </c>
      <c r="W3908">
        <v>2</v>
      </c>
      <c r="AA3908" s="7">
        <v>158581</v>
      </c>
      <c r="AF3908">
        <v>1</v>
      </c>
      <c r="AH3908">
        <v>1</v>
      </c>
      <c r="AJ3908" s="7">
        <v>158541</v>
      </c>
      <c r="BH3908">
        <v>1</v>
      </c>
      <c r="BI3908">
        <v>1</v>
      </c>
    </row>
    <row r="3909" spans="1:61" x14ac:dyDescent="0.25">
      <c r="A3909" s="7">
        <v>158581</v>
      </c>
      <c r="C3909">
        <v>1</v>
      </c>
      <c r="D3909">
        <v>1</v>
      </c>
      <c r="J3909" s="7">
        <v>158200</v>
      </c>
      <c r="V3909">
        <v>1</v>
      </c>
      <c r="W3909">
        <v>1</v>
      </c>
      <c r="AA3909" s="7">
        <v>158609</v>
      </c>
      <c r="AG3909">
        <v>1</v>
      </c>
      <c r="AH3909">
        <v>1</v>
      </c>
      <c r="AJ3909" s="7">
        <v>158546</v>
      </c>
      <c r="BH3909">
        <v>3</v>
      </c>
      <c r="BI3909">
        <v>3</v>
      </c>
    </row>
    <row r="3910" spans="1:61" x14ac:dyDescent="0.25">
      <c r="A3910" s="7">
        <v>158609</v>
      </c>
      <c r="C3910">
        <v>1</v>
      </c>
      <c r="D3910">
        <v>1</v>
      </c>
      <c r="J3910" s="7">
        <v>158308</v>
      </c>
      <c r="V3910">
        <v>1</v>
      </c>
      <c r="W3910">
        <v>1</v>
      </c>
      <c r="AA3910" s="7">
        <v>158614</v>
      </c>
      <c r="AD3910">
        <v>1</v>
      </c>
      <c r="AH3910">
        <v>1</v>
      </c>
      <c r="AJ3910" s="7">
        <v>158581</v>
      </c>
      <c r="BH3910">
        <v>1</v>
      </c>
      <c r="BI3910">
        <v>1</v>
      </c>
    </row>
    <row r="3911" spans="1:61" x14ac:dyDescent="0.25">
      <c r="A3911" s="7">
        <v>158614</v>
      </c>
      <c r="C3911">
        <v>1</v>
      </c>
      <c r="D3911">
        <v>1</v>
      </c>
      <c r="J3911" s="7">
        <v>158359</v>
      </c>
      <c r="V3911">
        <v>1</v>
      </c>
      <c r="W3911">
        <v>1</v>
      </c>
      <c r="AA3911" s="7">
        <v>158636</v>
      </c>
      <c r="AF3911">
        <v>1</v>
      </c>
      <c r="AH3911">
        <v>1</v>
      </c>
      <c r="AJ3911" s="7">
        <v>158609</v>
      </c>
      <c r="BH3911">
        <v>1</v>
      </c>
      <c r="BI3911">
        <v>1</v>
      </c>
    </row>
    <row r="3912" spans="1:61" x14ac:dyDescent="0.25">
      <c r="A3912" s="7">
        <v>158636</v>
      </c>
      <c r="C3912">
        <v>1</v>
      </c>
      <c r="D3912">
        <v>1</v>
      </c>
      <c r="J3912" s="7">
        <v>158369</v>
      </c>
      <c r="V3912">
        <v>1</v>
      </c>
      <c r="W3912">
        <v>1</v>
      </c>
      <c r="AA3912" s="7">
        <v>158649</v>
      </c>
      <c r="AF3912">
        <v>1</v>
      </c>
      <c r="AH3912">
        <v>1</v>
      </c>
      <c r="AJ3912" s="7">
        <v>158614</v>
      </c>
      <c r="BH3912">
        <v>1</v>
      </c>
      <c r="BI3912">
        <v>1</v>
      </c>
    </row>
    <row r="3913" spans="1:61" x14ac:dyDescent="0.25">
      <c r="A3913" s="7">
        <v>158649</v>
      </c>
      <c r="C3913">
        <v>1</v>
      </c>
      <c r="D3913">
        <v>1</v>
      </c>
      <c r="J3913" s="7">
        <v>158372</v>
      </c>
      <c r="V3913">
        <v>1</v>
      </c>
      <c r="W3913">
        <v>1</v>
      </c>
      <c r="AA3913" s="7">
        <v>158728</v>
      </c>
      <c r="AF3913">
        <v>1</v>
      </c>
      <c r="AH3913">
        <v>1</v>
      </c>
      <c r="AJ3913" s="7">
        <v>158636</v>
      </c>
      <c r="BH3913">
        <v>1</v>
      </c>
      <c r="BI3913">
        <v>1</v>
      </c>
    </row>
    <row r="3914" spans="1:61" x14ac:dyDescent="0.25">
      <c r="A3914" s="7">
        <v>158728</v>
      </c>
      <c r="C3914">
        <v>1</v>
      </c>
      <c r="D3914">
        <v>1</v>
      </c>
      <c r="J3914" s="7">
        <v>158379</v>
      </c>
      <c r="V3914">
        <v>3</v>
      </c>
      <c r="W3914">
        <v>3</v>
      </c>
      <c r="AA3914" s="7">
        <v>158824</v>
      </c>
      <c r="AF3914">
        <v>2</v>
      </c>
      <c r="AH3914">
        <v>2</v>
      </c>
      <c r="AJ3914" s="7">
        <v>158649</v>
      </c>
      <c r="BH3914">
        <v>1</v>
      </c>
      <c r="BI3914">
        <v>1</v>
      </c>
    </row>
    <row r="3915" spans="1:61" x14ac:dyDescent="0.25">
      <c r="A3915" s="7">
        <v>158824</v>
      </c>
      <c r="C3915">
        <v>2</v>
      </c>
      <c r="D3915">
        <v>2</v>
      </c>
      <c r="J3915" s="7">
        <v>158452</v>
      </c>
      <c r="V3915">
        <v>3</v>
      </c>
      <c r="W3915">
        <v>3</v>
      </c>
      <c r="AA3915" s="7">
        <v>158828</v>
      </c>
      <c r="AG3915">
        <v>1</v>
      </c>
      <c r="AH3915">
        <v>1</v>
      </c>
      <c r="AJ3915" s="7">
        <v>158728</v>
      </c>
      <c r="BH3915">
        <v>1</v>
      </c>
      <c r="BI3915">
        <v>1</v>
      </c>
    </row>
    <row r="3916" spans="1:61" x14ac:dyDescent="0.25">
      <c r="A3916" s="7">
        <v>158828</v>
      </c>
      <c r="C3916">
        <v>1</v>
      </c>
      <c r="D3916">
        <v>1</v>
      </c>
      <c r="J3916" s="7">
        <v>158536</v>
      </c>
      <c r="V3916">
        <v>1</v>
      </c>
      <c r="W3916">
        <v>1</v>
      </c>
      <c r="AA3916" s="7">
        <v>158835</v>
      </c>
      <c r="AF3916">
        <v>1</v>
      </c>
      <c r="AH3916">
        <v>1</v>
      </c>
      <c r="AJ3916" s="7">
        <v>158824</v>
      </c>
      <c r="BH3916">
        <v>2</v>
      </c>
      <c r="BI3916">
        <v>2</v>
      </c>
    </row>
    <row r="3917" spans="1:61" x14ac:dyDescent="0.25">
      <c r="A3917" s="7">
        <v>158835</v>
      </c>
      <c r="C3917">
        <v>1</v>
      </c>
      <c r="D3917">
        <v>1</v>
      </c>
      <c r="J3917" s="7">
        <v>158541</v>
      </c>
      <c r="V3917">
        <v>1</v>
      </c>
      <c r="W3917">
        <v>1</v>
      </c>
      <c r="AA3917" s="7">
        <v>158837</v>
      </c>
      <c r="AD3917">
        <v>1</v>
      </c>
      <c r="AH3917">
        <v>1</v>
      </c>
      <c r="AJ3917" s="7">
        <v>158828</v>
      </c>
      <c r="BH3917">
        <v>1</v>
      </c>
      <c r="BI3917">
        <v>1</v>
      </c>
    </row>
    <row r="3918" spans="1:61" x14ac:dyDescent="0.25">
      <c r="A3918" s="7">
        <v>158837</v>
      </c>
      <c r="C3918">
        <v>1</v>
      </c>
      <c r="D3918">
        <v>1</v>
      </c>
      <c r="J3918" s="7">
        <v>158546</v>
      </c>
      <c r="V3918">
        <v>3</v>
      </c>
      <c r="W3918">
        <v>3</v>
      </c>
      <c r="AA3918" s="7">
        <v>158867</v>
      </c>
      <c r="AG3918">
        <v>1</v>
      </c>
      <c r="AH3918">
        <v>1</v>
      </c>
      <c r="AJ3918" s="7">
        <v>158835</v>
      </c>
      <c r="BH3918">
        <v>1</v>
      </c>
      <c r="BI3918">
        <v>1</v>
      </c>
    </row>
    <row r="3919" spans="1:61" x14ac:dyDescent="0.25">
      <c r="A3919" s="7">
        <v>158867</v>
      </c>
      <c r="C3919">
        <v>1</v>
      </c>
      <c r="D3919">
        <v>1</v>
      </c>
      <c r="J3919" s="7">
        <v>158581</v>
      </c>
      <c r="V3919">
        <v>1</v>
      </c>
      <c r="W3919">
        <v>1</v>
      </c>
      <c r="AA3919" s="7">
        <v>158872</v>
      </c>
      <c r="AF3919">
        <v>1</v>
      </c>
      <c r="AH3919">
        <v>1</v>
      </c>
      <c r="AJ3919" s="7">
        <v>158837</v>
      </c>
      <c r="BH3919">
        <v>1</v>
      </c>
      <c r="BI3919">
        <v>1</v>
      </c>
    </row>
    <row r="3920" spans="1:61" x14ac:dyDescent="0.25">
      <c r="A3920" s="7">
        <v>158872</v>
      </c>
      <c r="C3920">
        <v>1</v>
      </c>
      <c r="D3920">
        <v>1</v>
      </c>
      <c r="J3920" s="7">
        <v>158609</v>
      </c>
      <c r="V3920">
        <v>1</v>
      </c>
      <c r="W3920">
        <v>1</v>
      </c>
      <c r="AA3920" s="7">
        <v>158878</v>
      </c>
      <c r="AG3920">
        <v>3</v>
      </c>
      <c r="AH3920">
        <v>3</v>
      </c>
      <c r="AJ3920" s="7">
        <v>158867</v>
      </c>
      <c r="BH3920">
        <v>1</v>
      </c>
      <c r="BI3920">
        <v>1</v>
      </c>
    </row>
    <row r="3921" spans="1:61" x14ac:dyDescent="0.25">
      <c r="A3921" s="7">
        <v>158878</v>
      </c>
      <c r="C3921">
        <v>3</v>
      </c>
      <c r="D3921">
        <v>3</v>
      </c>
      <c r="J3921" s="7">
        <v>158614</v>
      </c>
      <c r="V3921">
        <v>1</v>
      </c>
      <c r="W3921">
        <v>1</v>
      </c>
      <c r="AA3921" s="7">
        <v>158913</v>
      </c>
      <c r="AG3921">
        <v>1</v>
      </c>
      <c r="AH3921">
        <v>1</v>
      </c>
      <c r="AJ3921" s="7">
        <v>158872</v>
      </c>
      <c r="BH3921">
        <v>1</v>
      </c>
      <c r="BI3921">
        <v>1</v>
      </c>
    </row>
    <row r="3922" spans="1:61" x14ac:dyDescent="0.25">
      <c r="A3922" s="7">
        <v>158913</v>
      </c>
      <c r="C3922">
        <v>1</v>
      </c>
      <c r="D3922">
        <v>1</v>
      </c>
      <c r="J3922" s="7">
        <v>158636</v>
      </c>
      <c r="V3922">
        <v>1</v>
      </c>
      <c r="W3922">
        <v>1</v>
      </c>
      <c r="AA3922" s="7">
        <v>158924</v>
      </c>
      <c r="AD3922">
        <v>1</v>
      </c>
      <c r="AH3922">
        <v>1</v>
      </c>
      <c r="AJ3922" s="7">
        <v>158878</v>
      </c>
      <c r="BH3922">
        <v>3</v>
      </c>
      <c r="BI3922">
        <v>3</v>
      </c>
    </row>
    <row r="3923" spans="1:61" x14ac:dyDescent="0.25">
      <c r="A3923" s="7">
        <v>158924</v>
      </c>
      <c r="C3923">
        <v>1</v>
      </c>
      <c r="D3923">
        <v>1</v>
      </c>
      <c r="J3923" s="7">
        <v>158649</v>
      </c>
      <c r="V3923">
        <v>1</v>
      </c>
      <c r="W3923">
        <v>1</v>
      </c>
      <c r="AA3923" s="7">
        <v>158975</v>
      </c>
      <c r="AG3923">
        <v>1</v>
      </c>
      <c r="AH3923">
        <v>1</v>
      </c>
      <c r="AJ3923" s="7">
        <v>158913</v>
      </c>
      <c r="BH3923">
        <v>1</v>
      </c>
      <c r="BI3923">
        <v>1</v>
      </c>
    </row>
    <row r="3924" spans="1:61" x14ac:dyDescent="0.25">
      <c r="A3924" s="7">
        <v>158975</v>
      </c>
      <c r="C3924">
        <v>1</v>
      </c>
      <c r="D3924">
        <v>1</v>
      </c>
      <c r="J3924" s="7">
        <v>158728</v>
      </c>
      <c r="V3924">
        <v>1</v>
      </c>
      <c r="W3924">
        <v>1</v>
      </c>
      <c r="AA3924" s="7">
        <v>158977</v>
      </c>
      <c r="AG3924">
        <v>1</v>
      </c>
      <c r="AH3924">
        <v>1</v>
      </c>
      <c r="AJ3924" s="7">
        <v>158924</v>
      </c>
      <c r="BH3924">
        <v>1</v>
      </c>
      <c r="BI3924">
        <v>1</v>
      </c>
    </row>
    <row r="3925" spans="1:61" x14ac:dyDescent="0.25">
      <c r="A3925" s="7">
        <v>158977</v>
      </c>
      <c r="C3925">
        <v>1</v>
      </c>
      <c r="D3925">
        <v>1</v>
      </c>
      <c r="J3925" s="7">
        <v>158824</v>
      </c>
      <c r="V3925">
        <v>2</v>
      </c>
      <c r="W3925">
        <v>2</v>
      </c>
      <c r="AA3925" s="7">
        <v>158992</v>
      </c>
      <c r="AF3925">
        <v>1</v>
      </c>
      <c r="AH3925">
        <v>1</v>
      </c>
      <c r="AJ3925" s="7">
        <v>158975</v>
      </c>
      <c r="BH3925">
        <v>1</v>
      </c>
      <c r="BI3925">
        <v>1</v>
      </c>
    </row>
    <row r="3926" spans="1:61" x14ac:dyDescent="0.25">
      <c r="A3926" s="7">
        <v>158992</v>
      </c>
      <c r="C3926">
        <v>1</v>
      </c>
      <c r="D3926">
        <v>1</v>
      </c>
      <c r="J3926" s="7">
        <v>158828</v>
      </c>
      <c r="V3926">
        <v>1</v>
      </c>
      <c r="W3926">
        <v>1</v>
      </c>
      <c r="AA3926" s="7">
        <v>159018</v>
      </c>
      <c r="AF3926">
        <v>1</v>
      </c>
      <c r="AH3926">
        <v>1</v>
      </c>
      <c r="AJ3926" s="7">
        <v>158977</v>
      </c>
      <c r="BH3926">
        <v>1</v>
      </c>
      <c r="BI3926">
        <v>1</v>
      </c>
    </row>
    <row r="3927" spans="1:61" x14ac:dyDescent="0.25">
      <c r="A3927" s="7">
        <v>159018</v>
      </c>
      <c r="C3927">
        <v>1</v>
      </c>
      <c r="D3927">
        <v>1</v>
      </c>
      <c r="J3927" s="7">
        <v>158835</v>
      </c>
      <c r="V3927">
        <v>1</v>
      </c>
      <c r="W3927">
        <v>1</v>
      </c>
      <c r="AA3927" s="7">
        <v>159056</v>
      </c>
      <c r="AD3927">
        <v>1</v>
      </c>
      <c r="AH3927">
        <v>1</v>
      </c>
      <c r="AJ3927" s="7">
        <v>158992</v>
      </c>
      <c r="BH3927">
        <v>1</v>
      </c>
      <c r="BI3927">
        <v>1</v>
      </c>
    </row>
    <row r="3928" spans="1:61" x14ac:dyDescent="0.25">
      <c r="A3928" s="7">
        <v>159056</v>
      </c>
      <c r="C3928">
        <v>1</v>
      </c>
      <c r="D3928">
        <v>1</v>
      </c>
      <c r="J3928" s="7">
        <v>158837</v>
      </c>
      <c r="V3928">
        <v>1</v>
      </c>
      <c r="W3928">
        <v>1</v>
      </c>
      <c r="AA3928" s="7">
        <v>159078</v>
      </c>
      <c r="AD3928">
        <v>1</v>
      </c>
      <c r="AH3928">
        <v>1</v>
      </c>
      <c r="AJ3928" s="7">
        <v>159018</v>
      </c>
      <c r="BH3928">
        <v>1</v>
      </c>
      <c r="BI3928">
        <v>1</v>
      </c>
    </row>
    <row r="3929" spans="1:61" x14ac:dyDescent="0.25">
      <c r="A3929" s="7">
        <v>159078</v>
      </c>
      <c r="C3929">
        <v>1</v>
      </c>
      <c r="D3929">
        <v>1</v>
      </c>
      <c r="J3929" s="7">
        <v>158867</v>
      </c>
      <c r="V3929">
        <v>1</v>
      </c>
      <c r="W3929">
        <v>1</v>
      </c>
      <c r="AA3929" s="7">
        <v>159107</v>
      </c>
      <c r="AG3929">
        <v>1</v>
      </c>
      <c r="AH3929">
        <v>1</v>
      </c>
      <c r="AJ3929" s="7">
        <v>159056</v>
      </c>
      <c r="BH3929">
        <v>1</v>
      </c>
      <c r="BI3929">
        <v>1</v>
      </c>
    </row>
    <row r="3930" spans="1:61" x14ac:dyDescent="0.25">
      <c r="A3930" s="7">
        <v>159107</v>
      </c>
      <c r="C3930">
        <v>1</v>
      </c>
      <c r="D3930">
        <v>1</v>
      </c>
      <c r="J3930" s="7">
        <v>158872</v>
      </c>
      <c r="V3930">
        <v>1</v>
      </c>
      <c r="W3930">
        <v>1</v>
      </c>
      <c r="AA3930" s="7">
        <v>159117</v>
      </c>
      <c r="AG3930">
        <v>1</v>
      </c>
      <c r="AH3930">
        <v>1</v>
      </c>
      <c r="AJ3930" s="7">
        <v>159078</v>
      </c>
      <c r="BH3930">
        <v>1</v>
      </c>
      <c r="BI3930">
        <v>1</v>
      </c>
    </row>
    <row r="3931" spans="1:61" x14ac:dyDescent="0.25">
      <c r="A3931" s="7">
        <v>159117</v>
      </c>
      <c r="C3931">
        <v>1</v>
      </c>
      <c r="D3931">
        <v>1</v>
      </c>
      <c r="J3931" s="7">
        <v>158878</v>
      </c>
      <c r="V3931">
        <v>3</v>
      </c>
      <c r="W3931">
        <v>3</v>
      </c>
      <c r="AA3931" s="7">
        <v>159120</v>
      </c>
      <c r="AG3931">
        <v>1</v>
      </c>
      <c r="AH3931">
        <v>1</v>
      </c>
      <c r="AJ3931" s="7">
        <v>159107</v>
      </c>
      <c r="BH3931">
        <v>1</v>
      </c>
      <c r="BI3931">
        <v>1</v>
      </c>
    </row>
    <row r="3932" spans="1:61" x14ac:dyDescent="0.25">
      <c r="A3932" s="7">
        <v>159120</v>
      </c>
      <c r="C3932">
        <v>1</v>
      </c>
      <c r="D3932">
        <v>1</v>
      </c>
      <c r="J3932" s="7">
        <v>158913</v>
      </c>
      <c r="V3932">
        <v>1</v>
      </c>
      <c r="W3932">
        <v>1</v>
      </c>
      <c r="AA3932" s="7">
        <v>159195</v>
      </c>
      <c r="AF3932">
        <v>2</v>
      </c>
      <c r="AH3932">
        <v>2</v>
      </c>
      <c r="AJ3932" s="7">
        <v>159117</v>
      </c>
      <c r="BH3932">
        <v>1</v>
      </c>
      <c r="BI3932">
        <v>1</v>
      </c>
    </row>
    <row r="3933" spans="1:61" x14ac:dyDescent="0.25">
      <c r="A3933" s="7">
        <v>159195</v>
      </c>
      <c r="C3933">
        <v>2</v>
      </c>
      <c r="D3933">
        <v>2</v>
      </c>
      <c r="J3933" s="7">
        <v>158924</v>
      </c>
      <c r="V3933">
        <v>1</v>
      </c>
      <c r="W3933">
        <v>1</v>
      </c>
      <c r="AA3933" s="7">
        <v>159206</v>
      </c>
      <c r="AG3933">
        <v>1</v>
      </c>
      <c r="AH3933">
        <v>1</v>
      </c>
      <c r="AJ3933" s="7">
        <v>159120</v>
      </c>
      <c r="BH3933">
        <v>1</v>
      </c>
      <c r="BI3933">
        <v>1</v>
      </c>
    </row>
    <row r="3934" spans="1:61" x14ac:dyDescent="0.25">
      <c r="A3934" s="7">
        <v>159206</v>
      </c>
      <c r="C3934">
        <v>1</v>
      </c>
      <c r="D3934">
        <v>1</v>
      </c>
      <c r="J3934" s="7">
        <v>158975</v>
      </c>
      <c r="V3934">
        <v>1</v>
      </c>
      <c r="W3934">
        <v>1</v>
      </c>
      <c r="AA3934" s="7">
        <v>159211</v>
      </c>
      <c r="AF3934">
        <v>1</v>
      </c>
      <c r="AH3934">
        <v>1</v>
      </c>
      <c r="AJ3934" s="7">
        <v>159195</v>
      </c>
      <c r="BH3934">
        <v>2</v>
      </c>
      <c r="BI3934">
        <v>2</v>
      </c>
    </row>
    <row r="3935" spans="1:61" x14ac:dyDescent="0.25">
      <c r="A3935" s="7">
        <v>159211</v>
      </c>
      <c r="C3935">
        <v>1</v>
      </c>
      <c r="D3935">
        <v>1</v>
      </c>
      <c r="J3935" s="7">
        <v>158977</v>
      </c>
      <c r="V3935">
        <v>1</v>
      </c>
      <c r="W3935">
        <v>1</v>
      </c>
      <c r="AA3935" s="7">
        <v>159249</v>
      </c>
      <c r="AF3935">
        <v>2</v>
      </c>
      <c r="AH3935">
        <v>2</v>
      </c>
      <c r="AJ3935" s="7">
        <v>159206</v>
      </c>
      <c r="BH3935">
        <v>1</v>
      </c>
      <c r="BI3935">
        <v>1</v>
      </c>
    </row>
    <row r="3936" spans="1:61" x14ac:dyDescent="0.25">
      <c r="A3936" s="7">
        <v>159249</v>
      </c>
      <c r="C3936">
        <v>2</v>
      </c>
      <c r="D3936">
        <v>2</v>
      </c>
      <c r="J3936" s="7">
        <v>158992</v>
      </c>
      <c r="V3936">
        <v>1</v>
      </c>
      <c r="W3936">
        <v>1</v>
      </c>
      <c r="AA3936" s="7">
        <v>159320</v>
      </c>
      <c r="AF3936">
        <v>1</v>
      </c>
      <c r="AH3936">
        <v>1</v>
      </c>
      <c r="AJ3936" s="7">
        <v>159211</v>
      </c>
      <c r="BH3936">
        <v>1</v>
      </c>
      <c r="BI3936">
        <v>1</v>
      </c>
    </row>
    <row r="3937" spans="1:61" x14ac:dyDescent="0.25">
      <c r="A3937" s="7">
        <v>159320</v>
      </c>
      <c r="C3937">
        <v>1</v>
      </c>
      <c r="D3937">
        <v>1</v>
      </c>
      <c r="J3937" s="7">
        <v>159018</v>
      </c>
      <c r="V3937">
        <v>1</v>
      </c>
      <c r="W3937">
        <v>1</v>
      </c>
      <c r="AA3937" s="7">
        <v>159353</v>
      </c>
      <c r="AF3937">
        <v>2</v>
      </c>
      <c r="AH3937">
        <v>2</v>
      </c>
      <c r="AJ3937" s="7">
        <v>159249</v>
      </c>
      <c r="BH3937">
        <v>2</v>
      </c>
      <c r="BI3937">
        <v>2</v>
      </c>
    </row>
    <row r="3938" spans="1:61" x14ac:dyDescent="0.25">
      <c r="A3938" s="7">
        <v>159353</v>
      </c>
      <c r="C3938">
        <v>2</v>
      </c>
      <c r="D3938">
        <v>2</v>
      </c>
      <c r="J3938" s="7">
        <v>159056</v>
      </c>
      <c r="V3938">
        <v>1</v>
      </c>
      <c r="W3938">
        <v>1</v>
      </c>
      <c r="AA3938" s="7">
        <v>159367</v>
      </c>
      <c r="AF3938">
        <v>1</v>
      </c>
      <c r="AH3938">
        <v>1</v>
      </c>
      <c r="AJ3938" s="7">
        <v>159320</v>
      </c>
      <c r="BH3938">
        <v>1</v>
      </c>
      <c r="BI3938">
        <v>1</v>
      </c>
    </row>
    <row r="3939" spans="1:61" x14ac:dyDescent="0.25">
      <c r="A3939" s="7">
        <v>159367</v>
      </c>
      <c r="C3939">
        <v>1</v>
      </c>
      <c r="D3939">
        <v>1</v>
      </c>
      <c r="J3939" s="7">
        <v>159078</v>
      </c>
      <c r="V3939">
        <v>1</v>
      </c>
      <c r="W3939">
        <v>1</v>
      </c>
      <c r="AA3939" s="7">
        <v>159384</v>
      </c>
      <c r="AF3939">
        <v>1</v>
      </c>
      <c r="AH3939">
        <v>1</v>
      </c>
      <c r="AJ3939" s="7">
        <v>159353</v>
      </c>
      <c r="BH3939">
        <v>2</v>
      </c>
      <c r="BI3939">
        <v>2</v>
      </c>
    </row>
    <row r="3940" spans="1:61" x14ac:dyDescent="0.25">
      <c r="A3940" s="7">
        <v>159384</v>
      </c>
      <c r="C3940">
        <v>1</v>
      </c>
      <c r="D3940">
        <v>1</v>
      </c>
      <c r="J3940" s="7">
        <v>159107</v>
      </c>
      <c r="V3940">
        <v>1</v>
      </c>
      <c r="W3940">
        <v>1</v>
      </c>
      <c r="AA3940" s="7">
        <v>159395</v>
      </c>
      <c r="AG3940">
        <v>1</v>
      </c>
      <c r="AH3940">
        <v>1</v>
      </c>
      <c r="AJ3940" s="7">
        <v>159367</v>
      </c>
      <c r="BH3940">
        <v>1</v>
      </c>
      <c r="BI3940">
        <v>1</v>
      </c>
    </row>
    <row r="3941" spans="1:61" x14ac:dyDescent="0.25">
      <c r="A3941" s="7">
        <v>159395</v>
      </c>
      <c r="C3941">
        <v>1</v>
      </c>
      <c r="D3941">
        <v>1</v>
      </c>
      <c r="J3941" s="7">
        <v>159117</v>
      </c>
      <c r="V3941">
        <v>1</v>
      </c>
      <c r="W3941">
        <v>1</v>
      </c>
      <c r="AA3941" s="7">
        <v>159401</v>
      </c>
      <c r="AF3941">
        <v>1</v>
      </c>
      <c r="AH3941">
        <v>1</v>
      </c>
      <c r="AJ3941" s="7">
        <v>159384</v>
      </c>
      <c r="BH3941">
        <v>1</v>
      </c>
      <c r="BI3941">
        <v>1</v>
      </c>
    </row>
    <row r="3942" spans="1:61" x14ac:dyDescent="0.25">
      <c r="A3942" s="7">
        <v>159401</v>
      </c>
      <c r="C3942">
        <v>1</v>
      </c>
      <c r="D3942">
        <v>1</v>
      </c>
      <c r="J3942" s="7">
        <v>159120</v>
      </c>
      <c r="V3942">
        <v>1</v>
      </c>
      <c r="W3942">
        <v>1</v>
      </c>
      <c r="AA3942" s="7">
        <v>159402</v>
      </c>
      <c r="AF3942">
        <v>1</v>
      </c>
      <c r="AH3942">
        <v>1</v>
      </c>
      <c r="AJ3942" s="7">
        <v>159395</v>
      </c>
      <c r="BH3942">
        <v>1</v>
      </c>
      <c r="BI3942">
        <v>1</v>
      </c>
    </row>
    <row r="3943" spans="1:61" x14ac:dyDescent="0.25">
      <c r="A3943" s="7">
        <v>159402</v>
      </c>
      <c r="C3943">
        <v>1</v>
      </c>
      <c r="D3943">
        <v>1</v>
      </c>
      <c r="J3943" s="7">
        <v>159195</v>
      </c>
      <c r="V3943">
        <v>2</v>
      </c>
      <c r="W3943">
        <v>2</v>
      </c>
      <c r="AA3943" s="7">
        <v>159403</v>
      </c>
      <c r="AF3943">
        <v>2</v>
      </c>
      <c r="AH3943">
        <v>2</v>
      </c>
      <c r="AJ3943" s="7">
        <v>159401</v>
      </c>
      <c r="BH3943">
        <v>1</v>
      </c>
      <c r="BI3943">
        <v>1</v>
      </c>
    </row>
    <row r="3944" spans="1:61" x14ac:dyDescent="0.25">
      <c r="A3944" s="7">
        <v>159403</v>
      </c>
      <c r="C3944">
        <v>2</v>
      </c>
      <c r="D3944">
        <v>2</v>
      </c>
      <c r="J3944" s="7">
        <v>159206</v>
      </c>
      <c r="V3944">
        <v>1</v>
      </c>
      <c r="W3944">
        <v>1</v>
      </c>
      <c r="AA3944" s="7">
        <v>159405</v>
      </c>
      <c r="AF3944">
        <v>1</v>
      </c>
      <c r="AH3944">
        <v>1</v>
      </c>
      <c r="AJ3944" s="7">
        <v>159402</v>
      </c>
      <c r="BH3944">
        <v>1</v>
      </c>
      <c r="BI3944">
        <v>1</v>
      </c>
    </row>
    <row r="3945" spans="1:61" x14ac:dyDescent="0.25">
      <c r="A3945" s="7">
        <v>159405</v>
      </c>
      <c r="C3945">
        <v>1</v>
      </c>
      <c r="D3945">
        <v>1</v>
      </c>
      <c r="J3945" s="7">
        <v>159211</v>
      </c>
      <c r="V3945">
        <v>1</v>
      </c>
      <c r="W3945">
        <v>1</v>
      </c>
      <c r="AA3945" s="7">
        <v>159406</v>
      </c>
      <c r="AF3945">
        <v>1</v>
      </c>
      <c r="AH3945">
        <v>1</v>
      </c>
      <c r="AJ3945" s="7">
        <v>159403</v>
      </c>
      <c r="BH3945">
        <v>2</v>
      </c>
      <c r="BI3945">
        <v>2</v>
      </c>
    </row>
    <row r="3946" spans="1:61" x14ac:dyDescent="0.25">
      <c r="A3946" s="7">
        <v>159406</v>
      </c>
      <c r="C3946">
        <v>1</v>
      </c>
      <c r="D3946">
        <v>1</v>
      </c>
      <c r="J3946" s="7">
        <v>159249</v>
      </c>
      <c r="V3946">
        <v>2</v>
      </c>
      <c r="W3946">
        <v>2</v>
      </c>
      <c r="AA3946" s="7">
        <v>159407</v>
      </c>
      <c r="AF3946">
        <v>1</v>
      </c>
      <c r="AH3946">
        <v>1</v>
      </c>
      <c r="AJ3946" s="7">
        <v>159405</v>
      </c>
      <c r="BH3946">
        <v>1</v>
      </c>
      <c r="BI3946">
        <v>1</v>
      </c>
    </row>
    <row r="3947" spans="1:61" x14ac:dyDescent="0.25">
      <c r="A3947" s="7">
        <v>159407</v>
      </c>
      <c r="C3947">
        <v>1</v>
      </c>
      <c r="D3947">
        <v>1</v>
      </c>
      <c r="J3947" s="7">
        <v>159320</v>
      </c>
      <c r="V3947">
        <v>1</v>
      </c>
      <c r="W3947">
        <v>1</v>
      </c>
      <c r="AA3947" s="7">
        <v>159409</v>
      </c>
      <c r="AF3947">
        <v>1</v>
      </c>
      <c r="AH3947">
        <v>1</v>
      </c>
      <c r="AJ3947" s="7">
        <v>159406</v>
      </c>
      <c r="BH3947">
        <v>1</v>
      </c>
      <c r="BI3947">
        <v>1</v>
      </c>
    </row>
    <row r="3948" spans="1:61" x14ac:dyDescent="0.25">
      <c r="A3948" s="7">
        <v>159409</v>
      </c>
      <c r="C3948">
        <v>1</v>
      </c>
      <c r="D3948">
        <v>1</v>
      </c>
      <c r="J3948" s="7">
        <v>159353</v>
      </c>
      <c r="V3948">
        <v>2</v>
      </c>
      <c r="W3948">
        <v>2</v>
      </c>
      <c r="AA3948" s="7">
        <v>159410</v>
      </c>
      <c r="AF3948">
        <v>1</v>
      </c>
      <c r="AH3948">
        <v>1</v>
      </c>
      <c r="AJ3948" s="7">
        <v>159407</v>
      </c>
      <c r="BH3948">
        <v>1</v>
      </c>
      <c r="BI3948">
        <v>1</v>
      </c>
    </row>
    <row r="3949" spans="1:61" x14ac:dyDescent="0.25">
      <c r="A3949" s="7">
        <v>159410</v>
      </c>
      <c r="C3949">
        <v>1</v>
      </c>
      <c r="D3949">
        <v>1</v>
      </c>
      <c r="J3949" s="7">
        <v>159367</v>
      </c>
      <c r="V3949">
        <v>1</v>
      </c>
      <c r="W3949">
        <v>1</v>
      </c>
      <c r="AA3949" s="7">
        <v>159411</v>
      </c>
      <c r="AF3949">
        <v>1</v>
      </c>
      <c r="AH3949">
        <v>1</v>
      </c>
      <c r="AJ3949" s="7">
        <v>159409</v>
      </c>
      <c r="BH3949">
        <v>1</v>
      </c>
      <c r="BI3949">
        <v>1</v>
      </c>
    </row>
    <row r="3950" spans="1:61" x14ac:dyDescent="0.25">
      <c r="A3950" s="7">
        <v>159411</v>
      </c>
      <c r="C3950">
        <v>1</v>
      </c>
      <c r="D3950">
        <v>1</v>
      </c>
      <c r="J3950" s="7">
        <v>159384</v>
      </c>
      <c r="V3950">
        <v>1</v>
      </c>
      <c r="W3950">
        <v>1</v>
      </c>
      <c r="AA3950" s="7">
        <v>159414</v>
      </c>
      <c r="AG3950">
        <v>1</v>
      </c>
      <c r="AH3950">
        <v>1</v>
      </c>
      <c r="AJ3950" s="7">
        <v>159410</v>
      </c>
      <c r="BH3950">
        <v>1</v>
      </c>
      <c r="BI3950">
        <v>1</v>
      </c>
    </row>
    <row r="3951" spans="1:61" x14ac:dyDescent="0.25">
      <c r="A3951" s="7">
        <v>159414</v>
      </c>
      <c r="C3951">
        <v>1</v>
      </c>
      <c r="D3951">
        <v>1</v>
      </c>
      <c r="J3951" s="7">
        <v>159395</v>
      </c>
      <c r="V3951">
        <v>1</v>
      </c>
      <c r="W3951">
        <v>1</v>
      </c>
      <c r="AA3951" s="7">
        <v>159465</v>
      </c>
      <c r="AF3951">
        <v>1</v>
      </c>
      <c r="AH3951">
        <v>1</v>
      </c>
      <c r="AJ3951" s="7">
        <v>159411</v>
      </c>
      <c r="BH3951">
        <v>1</v>
      </c>
      <c r="BI3951">
        <v>1</v>
      </c>
    </row>
    <row r="3952" spans="1:61" x14ac:dyDescent="0.25">
      <c r="A3952" s="7">
        <v>159465</v>
      </c>
      <c r="C3952">
        <v>1</v>
      </c>
      <c r="D3952">
        <v>1</v>
      </c>
      <c r="J3952" s="7">
        <v>159401</v>
      </c>
      <c r="V3952">
        <v>1</v>
      </c>
      <c r="W3952">
        <v>1</v>
      </c>
      <c r="AA3952" s="7">
        <v>159475</v>
      </c>
      <c r="AF3952">
        <v>1</v>
      </c>
      <c r="AH3952">
        <v>1</v>
      </c>
      <c r="AJ3952" s="7">
        <v>159414</v>
      </c>
      <c r="BH3952">
        <v>1</v>
      </c>
      <c r="BI3952">
        <v>1</v>
      </c>
    </row>
    <row r="3953" spans="1:61" x14ac:dyDescent="0.25">
      <c r="A3953" s="7">
        <v>159475</v>
      </c>
      <c r="C3953">
        <v>1</v>
      </c>
      <c r="D3953">
        <v>1</v>
      </c>
      <c r="J3953" s="7">
        <v>159402</v>
      </c>
      <c r="V3953">
        <v>1</v>
      </c>
      <c r="W3953">
        <v>1</v>
      </c>
      <c r="AA3953" s="7">
        <v>159480</v>
      </c>
      <c r="AG3953">
        <v>1</v>
      </c>
      <c r="AH3953">
        <v>1</v>
      </c>
      <c r="AJ3953" s="7">
        <v>159465</v>
      </c>
      <c r="BH3953">
        <v>1</v>
      </c>
      <c r="BI3953">
        <v>1</v>
      </c>
    </row>
    <row r="3954" spans="1:61" x14ac:dyDescent="0.25">
      <c r="A3954" s="7">
        <v>159480</v>
      </c>
      <c r="C3954">
        <v>1</v>
      </c>
      <c r="D3954">
        <v>1</v>
      </c>
      <c r="J3954" s="7">
        <v>159403</v>
      </c>
      <c r="V3954">
        <v>2</v>
      </c>
      <c r="W3954">
        <v>2</v>
      </c>
      <c r="AA3954" s="7">
        <v>159481</v>
      </c>
      <c r="AG3954">
        <v>1</v>
      </c>
      <c r="AH3954">
        <v>1</v>
      </c>
      <c r="AJ3954" s="7">
        <v>159475</v>
      </c>
      <c r="BH3954">
        <v>1</v>
      </c>
      <c r="BI3954">
        <v>1</v>
      </c>
    </row>
    <row r="3955" spans="1:61" x14ac:dyDescent="0.25">
      <c r="A3955" s="7">
        <v>159481</v>
      </c>
      <c r="C3955">
        <v>1</v>
      </c>
      <c r="D3955">
        <v>1</v>
      </c>
      <c r="J3955" s="7">
        <v>159405</v>
      </c>
      <c r="V3955">
        <v>1</v>
      </c>
      <c r="W3955">
        <v>1</v>
      </c>
      <c r="AA3955" s="7">
        <v>159492</v>
      </c>
      <c r="AG3955">
        <v>1</v>
      </c>
      <c r="AH3955">
        <v>1</v>
      </c>
      <c r="AJ3955" s="7">
        <v>159480</v>
      </c>
      <c r="BH3955">
        <v>1</v>
      </c>
      <c r="BI3955">
        <v>1</v>
      </c>
    </row>
    <row r="3956" spans="1:61" x14ac:dyDescent="0.25">
      <c r="A3956" s="7">
        <v>159492</v>
      </c>
      <c r="C3956">
        <v>1</v>
      </c>
      <c r="D3956">
        <v>1</v>
      </c>
      <c r="J3956" s="7">
        <v>159406</v>
      </c>
      <c r="V3956">
        <v>1</v>
      </c>
      <c r="W3956">
        <v>1</v>
      </c>
      <c r="AA3956" s="7">
        <v>159500</v>
      </c>
      <c r="AF3956">
        <v>1</v>
      </c>
      <c r="AH3956">
        <v>1</v>
      </c>
      <c r="AJ3956" s="7">
        <v>159481</v>
      </c>
      <c r="BH3956">
        <v>1</v>
      </c>
      <c r="BI3956">
        <v>1</v>
      </c>
    </row>
    <row r="3957" spans="1:61" x14ac:dyDescent="0.25">
      <c r="A3957" s="7">
        <v>159500</v>
      </c>
      <c r="C3957">
        <v>1</v>
      </c>
      <c r="D3957">
        <v>1</v>
      </c>
      <c r="J3957" s="7">
        <v>159407</v>
      </c>
      <c r="V3957">
        <v>1</v>
      </c>
      <c r="W3957">
        <v>1</v>
      </c>
      <c r="AA3957" s="7">
        <v>159526</v>
      </c>
      <c r="AF3957">
        <v>1</v>
      </c>
      <c r="AH3957">
        <v>1</v>
      </c>
      <c r="AJ3957" s="7">
        <v>159492</v>
      </c>
      <c r="BH3957">
        <v>1</v>
      </c>
      <c r="BI3957">
        <v>1</v>
      </c>
    </row>
    <row r="3958" spans="1:61" x14ac:dyDescent="0.25">
      <c r="A3958" s="7">
        <v>159526</v>
      </c>
      <c r="C3958">
        <v>1</v>
      </c>
      <c r="D3958">
        <v>1</v>
      </c>
      <c r="J3958" s="7">
        <v>159409</v>
      </c>
      <c r="V3958">
        <v>1</v>
      </c>
      <c r="W3958">
        <v>1</v>
      </c>
      <c r="AA3958" s="7">
        <v>159533</v>
      </c>
      <c r="AF3958">
        <v>1</v>
      </c>
      <c r="AH3958">
        <v>1</v>
      </c>
      <c r="AJ3958" s="7">
        <v>159500</v>
      </c>
      <c r="BH3958">
        <v>1</v>
      </c>
      <c r="BI3958">
        <v>1</v>
      </c>
    </row>
    <row r="3959" spans="1:61" x14ac:dyDescent="0.25">
      <c r="A3959" s="7">
        <v>159533</v>
      </c>
      <c r="C3959">
        <v>1</v>
      </c>
      <c r="D3959">
        <v>1</v>
      </c>
      <c r="J3959" s="7">
        <v>159410</v>
      </c>
      <c r="V3959">
        <v>1</v>
      </c>
      <c r="W3959">
        <v>1</v>
      </c>
      <c r="AA3959" s="7">
        <v>159543</v>
      </c>
      <c r="AG3959">
        <v>1</v>
      </c>
      <c r="AH3959">
        <v>1</v>
      </c>
      <c r="AJ3959" s="7">
        <v>159526</v>
      </c>
      <c r="BH3959">
        <v>1</v>
      </c>
      <c r="BI3959">
        <v>1</v>
      </c>
    </row>
    <row r="3960" spans="1:61" x14ac:dyDescent="0.25">
      <c r="A3960" s="7">
        <v>159543</v>
      </c>
      <c r="C3960">
        <v>1</v>
      </c>
      <c r="D3960">
        <v>1</v>
      </c>
      <c r="J3960" s="7">
        <v>159411</v>
      </c>
      <c r="V3960">
        <v>1</v>
      </c>
      <c r="W3960">
        <v>1</v>
      </c>
      <c r="AA3960" s="7">
        <v>159559</v>
      </c>
      <c r="AF3960">
        <v>1</v>
      </c>
      <c r="AH3960">
        <v>1</v>
      </c>
      <c r="AJ3960" s="7">
        <v>159533</v>
      </c>
      <c r="BH3960">
        <v>1</v>
      </c>
      <c r="BI3960">
        <v>1</v>
      </c>
    </row>
    <row r="3961" spans="1:61" x14ac:dyDescent="0.25">
      <c r="A3961" s="7">
        <v>159559</v>
      </c>
      <c r="C3961">
        <v>1</v>
      </c>
      <c r="D3961">
        <v>1</v>
      </c>
      <c r="J3961" s="7">
        <v>159414</v>
      </c>
      <c r="V3961">
        <v>1</v>
      </c>
      <c r="W3961">
        <v>1</v>
      </c>
      <c r="AA3961" s="7">
        <v>159562</v>
      </c>
      <c r="AG3961">
        <v>1</v>
      </c>
      <c r="AH3961">
        <v>1</v>
      </c>
      <c r="AJ3961" s="7">
        <v>159543</v>
      </c>
      <c r="BH3961">
        <v>1</v>
      </c>
      <c r="BI3961">
        <v>1</v>
      </c>
    </row>
    <row r="3962" spans="1:61" x14ac:dyDescent="0.25">
      <c r="A3962" s="7">
        <v>159562</v>
      </c>
      <c r="C3962">
        <v>1</v>
      </c>
      <c r="D3962">
        <v>1</v>
      </c>
      <c r="J3962" s="7">
        <v>159465</v>
      </c>
      <c r="V3962">
        <v>1</v>
      </c>
      <c r="W3962">
        <v>1</v>
      </c>
      <c r="AA3962" s="7">
        <v>159564</v>
      </c>
      <c r="AG3962">
        <v>1</v>
      </c>
      <c r="AH3962">
        <v>1</v>
      </c>
      <c r="AJ3962" s="7">
        <v>159559</v>
      </c>
      <c r="BH3962">
        <v>1</v>
      </c>
      <c r="BI3962">
        <v>1</v>
      </c>
    </row>
    <row r="3963" spans="1:61" x14ac:dyDescent="0.25">
      <c r="A3963" s="7">
        <v>159564</v>
      </c>
      <c r="C3963">
        <v>1</v>
      </c>
      <c r="D3963">
        <v>1</v>
      </c>
      <c r="J3963" s="7">
        <v>159475</v>
      </c>
      <c r="V3963">
        <v>1</v>
      </c>
      <c r="W3963">
        <v>1</v>
      </c>
      <c r="AA3963" s="7">
        <v>159565</v>
      </c>
      <c r="AG3963">
        <v>1</v>
      </c>
      <c r="AH3963">
        <v>1</v>
      </c>
      <c r="AJ3963" s="7">
        <v>159562</v>
      </c>
      <c r="BH3963">
        <v>1</v>
      </c>
      <c r="BI3963">
        <v>1</v>
      </c>
    </row>
    <row r="3964" spans="1:61" x14ac:dyDescent="0.25">
      <c r="A3964" s="7">
        <v>159565</v>
      </c>
      <c r="C3964">
        <v>1</v>
      </c>
      <c r="D3964">
        <v>1</v>
      </c>
      <c r="J3964" s="7">
        <v>159480</v>
      </c>
      <c r="V3964">
        <v>1</v>
      </c>
      <c r="W3964">
        <v>1</v>
      </c>
      <c r="AA3964" s="7">
        <v>159577</v>
      </c>
      <c r="AG3964">
        <v>2</v>
      </c>
      <c r="AH3964">
        <v>2</v>
      </c>
      <c r="AJ3964" s="7">
        <v>159564</v>
      </c>
      <c r="BH3964">
        <v>1</v>
      </c>
      <c r="BI3964">
        <v>1</v>
      </c>
    </row>
    <row r="3965" spans="1:61" x14ac:dyDescent="0.25">
      <c r="A3965" s="7">
        <v>159577</v>
      </c>
      <c r="C3965">
        <v>2</v>
      </c>
      <c r="D3965">
        <v>2</v>
      </c>
      <c r="J3965" s="7">
        <v>159481</v>
      </c>
      <c r="V3965">
        <v>1</v>
      </c>
      <c r="W3965">
        <v>1</v>
      </c>
      <c r="AA3965" s="7">
        <v>159580</v>
      </c>
      <c r="AG3965">
        <v>1</v>
      </c>
      <c r="AH3965">
        <v>1</v>
      </c>
      <c r="AJ3965" s="7">
        <v>159565</v>
      </c>
      <c r="BH3965">
        <v>1</v>
      </c>
      <c r="BI3965">
        <v>1</v>
      </c>
    </row>
    <row r="3966" spans="1:61" x14ac:dyDescent="0.25">
      <c r="A3966" s="7">
        <v>159580</v>
      </c>
      <c r="C3966">
        <v>1</v>
      </c>
      <c r="D3966">
        <v>1</v>
      </c>
      <c r="J3966" s="7">
        <v>159492</v>
      </c>
      <c r="V3966">
        <v>1</v>
      </c>
      <c r="W3966">
        <v>1</v>
      </c>
      <c r="AA3966" s="7">
        <v>159587</v>
      </c>
      <c r="AG3966">
        <v>1</v>
      </c>
      <c r="AH3966">
        <v>1</v>
      </c>
      <c r="AJ3966" s="7">
        <v>159577</v>
      </c>
      <c r="BH3966">
        <v>2</v>
      </c>
      <c r="BI3966">
        <v>2</v>
      </c>
    </row>
    <row r="3967" spans="1:61" x14ac:dyDescent="0.25">
      <c r="A3967" s="7">
        <v>159587</v>
      </c>
      <c r="C3967">
        <v>1</v>
      </c>
      <c r="D3967">
        <v>1</v>
      </c>
      <c r="J3967" s="7">
        <v>159500</v>
      </c>
      <c r="V3967">
        <v>1</v>
      </c>
      <c r="W3967">
        <v>1</v>
      </c>
      <c r="AA3967" s="7">
        <v>159588</v>
      </c>
      <c r="AG3967">
        <v>1</v>
      </c>
      <c r="AH3967">
        <v>1</v>
      </c>
      <c r="AJ3967" s="7">
        <v>159580</v>
      </c>
      <c r="BH3967">
        <v>1</v>
      </c>
      <c r="BI3967">
        <v>1</v>
      </c>
    </row>
    <row r="3968" spans="1:61" x14ac:dyDescent="0.25">
      <c r="A3968" s="7">
        <v>159588</v>
      </c>
      <c r="C3968">
        <v>1</v>
      </c>
      <c r="D3968">
        <v>1</v>
      </c>
      <c r="J3968" s="7">
        <v>159526</v>
      </c>
      <c r="V3968">
        <v>1</v>
      </c>
      <c r="W3968">
        <v>1</v>
      </c>
      <c r="AA3968" s="7">
        <v>159667</v>
      </c>
      <c r="AG3968">
        <v>1</v>
      </c>
      <c r="AH3968">
        <v>1</v>
      </c>
      <c r="AJ3968" s="7">
        <v>159587</v>
      </c>
      <c r="BH3968">
        <v>1</v>
      </c>
      <c r="BI3968">
        <v>1</v>
      </c>
    </row>
    <row r="3969" spans="1:61" x14ac:dyDescent="0.25">
      <c r="A3969" s="7">
        <v>159667</v>
      </c>
      <c r="C3969">
        <v>1</v>
      </c>
      <c r="D3969">
        <v>1</v>
      </c>
      <c r="J3969" s="7">
        <v>159533</v>
      </c>
      <c r="V3969">
        <v>1</v>
      </c>
      <c r="W3969">
        <v>1</v>
      </c>
      <c r="AA3969" s="7">
        <v>159692</v>
      </c>
      <c r="AG3969">
        <v>1</v>
      </c>
      <c r="AH3969">
        <v>1</v>
      </c>
      <c r="AJ3969" s="7">
        <v>159588</v>
      </c>
      <c r="BH3969">
        <v>1</v>
      </c>
      <c r="BI3969">
        <v>1</v>
      </c>
    </row>
    <row r="3970" spans="1:61" x14ac:dyDescent="0.25">
      <c r="A3970" s="7">
        <v>159692</v>
      </c>
      <c r="C3970">
        <v>1</v>
      </c>
      <c r="D3970">
        <v>1</v>
      </c>
      <c r="J3970" s="7">
        <v>159543</v>
      </c>
      <c r="V3970">
        <v>1</v>
      </c>
      <c r="W3970">
        <v>1</v>
      </c>
      <c r="AA3970" s="7">
        <v>159762</v>
      </c>
      <c r="AF3970">
        <v>1</v>
      </c>
      <c r="AH3970">
        <v>1</v>
      </c>
      <c r="AJ3970" s="7">
        <v>159667</v>
      </c>
      <c r="BH3970">
        <v>1</v>
      </c>
      <c r="BI3970">
        <v>1</v>
      </c>
    </row>
    <row r="3971" spans="1:61" x14ac:dyDescent="0.25">
      <c r="A3971" s="7">
        <v>159762</v>
      </c>
      <c r="C3971">
        <v>1</v>
      </c>
      <c r="D3971">
        <v>1</v>
      </c>
      <c r="J3971" s="7">
        <v>159559</v>
      </c>
      <c r="V3971">
        <v>1</v>
      </c>
      <c r="W3971">
        <v>1</v>
      </c>
      <c r="AA3971" s="7">
        <v>159763</v>
      </c>
      <c r="AG3971">
        <v>1</v>
      </c>
      <c r="AH3971">
        <v>1</v>
      </c>
      <c r="AJ3971" s="7">
        <v>159692</v>
      </c>
      <c r="BH3971">
        <v>1</v>
      </c>
      <c r="BI3971">
        <v>1</v>
      </c>
    </row>
    <row r="3972" spans="1:61" x14ac:dyDescent="0.25">
      <c r="A3972" s="7">
        <v>159763</v>
      </c>
      <c r="C3972">
        <v>1</v>
      </c>
      <c r="D3972">
        <v>1</v>
      </c>
      <c r="J3972" s="7">
        <v>159562</v>
      </c>
      <c r="V3972">
        <v>1</v>
      </c>
      <c r="W3972">
        <v>1</v>
      </c>
      <c r="AA3972" s="7">
        <v>159790</v>
      </c>
      <c r="AF3972">
        <v>1</v>
      </c>
      <c r="AH3972">
        <v>1</v>
      </c>
      <c r="AJ3972" s="7">
        <v>159762</v>
      </c>
      <c r="BH3972">
        <v>1</v>
      </c>
      <c r="BI3972">
        <v>1</v>
      </c>
    </row>
    <row r="3973" spans="1:61" x14ac:dyDescent="0.25">
      <c r="A3973" s="7">
        <v>159790</v>
      </c>
      <c r="C3973">
        <v>1</v>
      </c>
      <c r="D3973">
        <v>1</v>
      </c>
      <c r="J3973" s="7">
        <v>159564</v>
      </c>
      <c r="V3973">
        <v>1</v>
      </c>
      <c r="W3973">
        <v>1</v>
      </c>
      <c r="AA3973" s="7">
        <v>159814</v>
      </c>
      <c r="AF3973">
        <v>1</v>
      </c>
      <c r="AH3973">
        <v>1</v>
      </c>
      <c r="AJ3973" s="7">
        <v>159763</v>
      </c>
      <c r="BH3973">
        <v>1</v>
      </c>
      <c r="BI3973">
        <v>1</v>
      </c>
    </row>
    <row r="3974" spans="1:61" x14ac:dyDescent="0.25">
      <c r="A3974" s="7">
        <v>159814</v>
      </c>
      <c r="C3974">
        <v>1</v>
      </c>
      <c r="D3974">
        <v>1</v>
      </c>
      <c r="J3974" s="7">
        <v>159565</v>
      </c>
      <c r="V3974">
        <v>1</v>
      </c>
      <c r="W3974">
        <v>1</v>
      </c>
      <c r="AA3974" s="7">
        <v>159815</v>
      </c>
      <c r="AG3974">
        <v>1</v>
      </c>
      <c r="AH3974">
        <v>1</v>
      </c>
      <c r="AJ3974" s="7">
        <v>159790</v>
      </c>
      <c r="BH3974">
        <v>1</v>
      </c>
      <c r="BI3974">
        <v>1</v>
      </c>
    </row>
    <row r="3975" spans="1:61" x14ac:dyDescent="0.25">
      <c r="A3975" s="7">
        <v>159815</v>
      </c>
      <c r="C3975">
        <v>1</v>
      </c>
      <c r="D3975">
        <v>1</v>
      </c>
      <c r="J3975" s="7">
        <v>159577</v>
      </c>
      <c r="V3975">
        <v>2</v>
      </c>
      <c r="W3975">
        <v>2</v>
      </c>
      <c r="AA3975" s="7">
        <v>159849</v>
      </c>
      <c r="AG3975">
        <v>1</v>
      </c>
      <c r="AH3975">
        <v>1</v>
      </c>
      <c r="AJ3975" s="7">
        <v>159814</v>
      </c>
      <c r="BH3975">
        <v>1</v>
      </c>
      <c r="BI3975">
        <v>1</v>
      </c>
    </row>
    <row r="3976" spans="1:61" x14ac:dyDescent="0.25">
      <c r="A3976" s="7">
        <v>159849</v>
      </c>
      <c r="C3976">
        <v>1</v>
      </c>
      <c r="D3976">
        <v>1</v>
      </c>
      <c r="J3976" s="7">
        <v>159580</v>
      </c>
      <c r="V3976">
        <v>1</v>
      </c>
      <c r="W3976">
        <v>1</v>
      </c>
      <c r="AA3976" s="7">
        <v>159871</v>
      </c>
      <c r="AG3976">
        <v>1</v>
      </c>
      <c r="AH3976">
        <v>1</v>
      </c>
      <c r="AJ3976" s="7">
        <v>159815</v>
      </c>
      <c r="BH3976">
        <v>1</v>
      </c>
      <c r="BI3976">
        <v>1</v>
      </c>
    </row>
    <row r="3977" spans="1:61" x14ac:dyDescent="0.25">
      <c r="A3977" s="7">
        <v>159871</v>
      </c>
      <c r="C3977">
        <v>1</v>
      </c>
      <c r="D3977">
        <v>1</v>
      </c>
      <c r="J3977" s="7">
        <v>159587</v>
      </c>
      <c r="V3977">
        <v>1</v>
      </c>
      <c r="W3977">
        <v>1</v>
      </c>
      <c r="AA3977" s="7">
        <v>159971</v>
      </c>
      <c r="AF3977">
        <v>1</v>
      </c>
      <c r="AH3977">
        <v>1</v>
      </c>
      <c r="AJ3977" s="7">
        <v>159849</v>
      </c>
      <c r="BH3977">
        <v>1</v>
      </c>
      <c r="BI3977">
        <v>1</v>
      </c>
    </row>
    <row r="3978" spans="1:61" x14ac:dyDescent="0.25">
      <c r="A3978" s="7">
        <v>159971</v>
      </c>
      <c r="C3978">
        <v>1</v>
      </c>
      <c r="D3978">
        <v>1</v>
      </c>
      <c r="J3978" s="7">
        <v>159588</v>
      </c>
      <c r="V3978">
        <v>1</v>
      </c>
      <c r="W3978">
        <v>1</v>
      </c>
      <c r="AA3978" s="7">
        <v>160098</v>
      </c>
      <c r="AF3978">
        <v>1</v>
      </c>
      <c r="AH3978">
        <v>1</v>
      </c>
      <c r="AJ3978" s="7">
        <v>159871</v>
      </c>
      <c r="BH3978">
        <v>1</v>
      </c>
      <c r="BI3978">
        <v>1</v>
      </c>
    </row>
    <row r="3979" spans="1:61" x14ac:dyDescent="0.25">
      <c r="A3979" s="7">
        <v>160098</v>
      </c>
      <c r="C3979">
        <v>1</v>
      </c>
      <c r="D3979">
        <v>1</v>
      </c>
      <c r="J3979" s="7">
        <v>159667</v>
      </c>
      <c r="V3979">
        <v>1</v>
      </c>
      <c r="W3979">
        <v>1</v>
      </c>
      <c r="AA3979" s="7">
        <v>160126</v>
      </c>
      <c r="AG3979">
        <v>1</v>
      </c>
      <c r="AH3979">
        <v>1</v>
      </c>
      <c r="AJ3979" s="7">
        <v>159971</v>
      </c>
      <c r="BH3979">
        <v>1</v>
      </c>
      <c r="BI3979">
        <v>1</v>
      </c>
    </row>
    <row r="3980" spans="1:61" x14ac:dyDescent="0.25">
      <c r="A3980" s="7">
        <v>160126</v>
      </c>
      <c r="C3980">
        <v>1</v>
      </c>
      <c r="D3980">
        <v>1</v>
      </c>
      <c r="J3980" s="7">
        <v>159692</v>
      </c>
      <c r="V3980">
        <v>1</v>
      </c>
      <c r="W3980">
        <v>1</v>
      </c>
      <c r="AA3980" s="7">
        <v>160196</v>
      </c>
      <c r="AG3980">
        <v>1</v>
      </c>
      <c r="AH3980">
        <v>1</v>
      </c>
      <c r="AJ3980" s="7">
        <v>160098</v>
      </c>
      <c r="BH3980">
        <v>1</v>
      </c>
      <c r="BI3980">
        <v>1</v>
      </c>
    </row>
    <row r="3981" spans="1:61" x14ac:dyDescent="0.25">
      <c r="A3981" s="7">
        <v>160196</v>
      </c>
      <c r="C3981">
        <v>1</v>
      </c>
      <c r="D3981">
        <v>1</v>
      </c>
      <c r="J3981" s="7">
        <v>159762</v>
      </c>
      <c r="V3981">
        <v>1</v>
      </c>
      <c r="W3981">
        <v>1</v>
      </c>
      <c r="AA3981" s="7" t="s">
        <v>11029</v>
      </c>
      <c r="AB3981">
        <v>2033</v>
      </c>
      <c r="AC3981">
        <v>2523</v>
      </c>
      <c r="AD3981">
        <v>2432</v>
      </c>
      <c r="AE3981">
        <v>696</v>
      </c>
      <c r="AF3981">
        <v>2462</v>
      </c>
      <c r="AG3981">
        <v>756</v>
      </c>
      <c r="AH3981">
        <v>10902</v>
      </c>
      <c r="AJ3981" s="7">
        <v>160126</v>
      </c>
      <c r="BH3981">
        <v>1</v>
      </c>
      <c r="BI3981">
        <v>1</v>
      </c>
    </row>
    <row r="3982" spans="1:61" x14ac:dyDescent="0.25">
      <c r="A3982" s="7" t="s">
        <v>11029</v>
      </c>
      <c r="B3982">
        <v>5252</v>
      </c>
      <c r="C3982">
        <v>5650</v>
      </c>
      <c r="D3982">
        <v>10902</v>
      </c>
      <c r="J3982" s="7">
        <v>159763</v>
      </c>
      <c r="V3982">
        <v>1</v>
      </c>
      <c r="W3982">
        <v>1</v>
      </c>
      <c r="AJ3982" s="7">
        <v>160196</v>
      </c>
      <c r="BH3982">
        <v>1</v>
      </c>
      <c r="BI3982">
        <v>1</v>
      </c>
    </row>
    <row r="3983" spans="1:61" x14ac:dyDescent="0.25">
      <c r="J3983" s="7">
        <v>159790</v>
      </c>
      <c r="V3983">
        <v>1</v>
      </c>
      <c r="W3983">
        <v>1</v>
      </c>
      <c r="AJ3983" s="7" t="s">
        <v>11029</v>
      </c>
      <c r="AK3983">
        <v>396</v>
      </c>
      <c r="AL3983">
        <v>397</v>
      </c>
      <c r="AM3983">
        <v>346</v>
      </c>
      <c r="AN3983">
        <v>410</v>
      </c>
      <c r="AO3983">
        <v>398</v>
      </c>
      <c r="AP3983">
        <v>328</v>
      </c>
      <c r="AQ3983">
        <v>431</v>
      </c>
      <c r="AR3983">
        <v>501</v>
      </c>
      <c r="AS3983">
        <v>425</v>
      </c>
      <c r="AT3983">
        <v>522</v>
      </c>
      <c r="AU3983">
        <v>506</v>
      </c>
      <c r="AV3983">
        <v>592</v>
      </c>
      <c r="AW3983">
        <v>313</v>
      </c>
      <c r="AX3983">
        <v>360</v>
      </c>
      <c r="AY3983">
        <v>403</v>
      </c>
      <c r="AZ3983">
        <v>404</v>
      </c>
      <c r="BA3983">
        <v>420</v>
      </c>
      <c r="BB3983">
        <v>380</v>
      </c>
      <c r="BC3983">
        <v>437</v>
      </c>
      <c r="BD3983">
        <v>374</v>
      </c>
      <c r="BE3983">
        <v>627</v>
      </c>
      <c r="BF3983">
        <v>620</v>
      </c>
      <c r="BG3983">
        <v>681</v>
      </c>
      <c r="BH3983">
        <v>631</v>
      </c>
      <c r="BI3983">
        <v>10902</v>
      </c>
    </row>
    <row r="3984" spans="1:61" x14ac:dyDescent="0.25">
      <c r="J3984" s="7">
        <v>159814</v>
      </c>
      <c r="V3984">
        <v>1</v>
      </c>
      <c r="W3984">
        <v>1</v>
      </c>
      <c r="AK3984">
        <f>COUNTIF(AK7:AK3982,"&gt;=1")</f>
        <v>259</v>
      </c>
      <c r="AL3984">
        <f t="shared" ref="AL3984:BH3984" si="0">COUNTIF(AL7:AL3982,"&gt;=1")</f>
        <v>244</v>
      </c>
      <c r="AM3984">
        <f t="shared" si="0"/>
        <v>231</v>
      </c>
      <c r="AN3984">
        <f t="shared" si="0"/>
        <v>261</v>
      </c>
      <c r="AO3984">
        <f t="shared" si="0"/>
        <v>266</v>
      </c>
      <c r="AP3984">
        <f t="shared" si="0"/>
        <v>242</v>
      </c>
      <c r="AQ3984">
        <f t="shared" si="0"/>
        <v>315</v>
      </c>
      <c r="AR3984">
        <f t="shared" si="0"/>
        <v>346</v>
      </c>
      <c r="AS3984">
        <f t="shared" si="0"/>
        <v>303</v>
      </c>
      <c r="AT3984">
        <f t="shared" si="0"/>
        <v>316</v>
      </c>
      <c r="AU3984">
        <f t="shared" si="0"/>
        <v>324</v>
      </c>
      <c r="AV3984">
        <f t="shared" si="0"/>
        <v>376</v>
      </c>
      <c r="AW3984">
        <f t="shared" si="0"/>
        <v>239</v>
      </c>
      <c r="AX3984">
        <f t="shared" si="0"/>
        <v>266</v>
      </c>
      <c r="AY3984">
        <f t="shared" si="0"/>
        <v>282</v>
      </c>
      <c r="AZ3984">
        <f t="shared" si="0"/>
        <v>294</v>
      </c>
      <c r="BA3984">
        <f t="shared" si="0"/>
        <v>315</v>
      </c>
      <c r="BB3984">
        <f t="shared" si="0"/>
        <v>292</v>
      </c>
      <c r="BC3984">
        <f t="shared" si="0"/>
        <v>315</v>
      </c>
      <c r="BD3984">
        <f t="shared" si="0"/>
        <v>294</v>
      </c>
      <c r="BE3984">
        <f t="shared" si="0"/>
        <v>433</v>
      </c>
      <c r="BF3984">
        <f t="shared" si="0"/>
        <v>452</v>
      </c>
      <c r="BG3984">
        <f t="shared" si="0"/>
        <v>491</v>
      </c>
      <c r="BH3984">
        <f t="shared" si="0"/>
        <v>509</v>
      </c>
    </row>
    <row r="3985" spans="10:59" x14ac:dyDescent="0.25">
      <c r="J3985" s="7">
        <v>159815</v>
      </c>
      <c r="V3985">
        <v>1</v>
      </c>
      <c r="W3985">
        <v>1</v>
      </c>
    </row>
    <row r="3986" spans="10:59" x14ac:dyDescent="0.25">
      <c r="J3986" s="7">
        <v>159849</v>
      </c>
      <c r="V3986">
        <v>1</v>
      </c>
      <c r="W3986">
        <v>1</v>
      </c>
    </row>
    <row r="3987" spans="10:59" x14ac:dyDescent="0.25">
      <c r="J3987" s="7">
        <v>159871</v>
      </c>
      <c r="V3987">
        <v>1</v>
      </c>
      <c r="W3987">
        <v>1</v>
      </c>
    </row>
    <row r="3988" spans="10:59" x14ac:dyDescent="0.25">
      <c r="J3988" s="7">
        <v>159971</v>
      </c>
      <c r="V3988">
        <v>1</v>
      </c>
      <c r="W3988">
        <v>1</v>
      </c>
    </row>
    <row r="3989" spans="10:59" x14ac:dyDescent="0.25">
      <c r="J3989" s="7">
        <v>160098</v>
      </c>
      <c r="V3989">
        <v>1</v>
      </c>
      <c r="W3989">
        <v>1</v>
      </c>
    </row>
    <row r="3990" spans="10:59" x14ac:dyDescent="0.25">
      <c r="J3990" s="7">
        <v>160126</v>
      </c>
      <c r="V3990">
        <v>1</v>
      </c>
      <c r="W3990">
        <v>1</v>
      </c>
    </row>
    <row r="3991" spans="10:59" x14ac:dyDescent="0.25">
      <c r="J3991" s="7">
        <v>160196</v>
      </c>
      <c r="V3991">
        <v>1</v>
      </c>
      <c r="W3991">
        <v>1</v>
      </c>
    </row>
    <row r="3992" spans="10:59" x14ac:dyDescent="0.25">
      <c r="J3992" s="7" t="s">
        <v>11029</v>
      </c>
      <c r="K3992">
        <v>709</v>
      </c>
      <c r="L3992">
        <v>757</v>
      </c>
      <c r="M3992">
        <v>749</v>
      </c>
      <c r="N3992">
        <v>814</v>
      </c>
      <c r="O3992">
        <v>818</v>
      </c>
      <c r="P3992">
        <v>708</v>
      </c>
      <c r="Q3992">
        <v>868</v>
      </c>
      <c r="R3992">
        <v>875</v>
      </c>
      <c r="S3992">
        <v>1052</v>
      </c>
      <c r="T3992">
        <v>1142</v>
      </c>
      <c r="U3992">
        <v>1187</v>
      </c>
      <c r="V3992">
        <v>1223</v>
      </c>
      <c r="W3992">
        <v>10902</v>
      </c>
    </row>
    <row r="3993" spans="10:59" x14ac:dyDescent="0.25">
      <c r="K3993">
        <f>COUNTIF(K16:K3991,"&gt;=1")</f>
        <v>498</v>
      </c>
      <c r="L3993">
        <f t="shared" ref="L3993:V3993" si="1">COUNTIF(L16:L3991,"&gt;=1")</f>
        <v>510</v>
      </c>
      <c r="M3993">
        <f t="shared" si="1"/>
        <v>513</v>
      </c>
      <c r="N3993">
        <f t="shared" si="1"/>
        <v>555</v>
      </c>
      <c r="O3993">
        <f t="shared" si="1"/>
        <v>581</v>
      </c>
      <c r="P3993">
        <f t="shared" si="1"/>
        <v>534</v>
      </c>
      <c r="Q3993">
        <f t="shared" si="1"/>
        <v>630</v>
      </c>
      <c r="R3993">
        <f t="shared" si="1"/>
        <v>640</v>
      </c>
      <c r="S3993">
        <f t="shared" si="1"/>
        <v>736</v>
      </c>
      <c r="T3993">
        <f t="shared" si="1"/>
        <v>768</v>
      </c>
      <c r="U3993">
        <f t="shared" si="1"/>
        <v>815</v>
      </c>
      <c r="V3993">
        <f t="shared" si="1"/>
        <v>885</v>
      </c>
    </row>
    <row r="3998" spans="10:59" x14ac:dyDescent="0.25">
      <c r="BG3998" t="s">
        <v>11118</v>
      </c>
    </row>
  </sheetData>
  <mergeCells count="5">
    <mergeCell ref="X17:Z17"/>
    <mergeCell ref="F2:M2"/>
    <mergeCell ref="A1:D1"/>
    <mergeCell ref="J13:W13"/>
    <mergeCell ref="O4:Z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4"/>
  <sheetViews>
    <sheetView workbookViewId="0">
      <selection activeCell="D21" sqref="D21"/>
    </sheetView>
  </sheetViews>
  <sheetFormatPr defaultRowHeight="15" x14ac:dyDescent="0.25"/>
  <cols>
    <col min="1" max="1" width="14.5703125" bestFit="1" customWidth="1"/>
    <col min="2" max="2" width="13.42578125" bestFit="1" customWidth="1"/>
    <col min="3" max="3" width="11" bestFit="1" customWidth="1"/>
    <col min="4" max="4" width="37.28515625" bestFit="1" customWidth="1"/>
    <col min="5" max="5" width="13.85546875" bestFit="1" customWidth="1"/>
  </cols>
  <sheetData>
    <row r="1" spans="1:5" ht="15.75" x14ac:dyDescent="0.25">
      <c r="A1" s="63" t="s">
        <v>11078</v>
      </c>
      <c r="B1" s="63"/>
    </row>
    <row r="2" spans="1:5" x14ac:dyDescent="0.25">
      <c r="A2" s="65" t="s">
        <v>11073</v>
      </c>
      <c r="B2" s="65"/>
      <c r="D2" s="65" t="s">
        <v>11074</v>
      </c>
      <c r="E2" s="65"/>
    </row>
    <row r="3" spans="1:5" x14ac:dyDescent="0.25">
      <c r="A3" s="6" t="s">
        <v>11033</v>
      </c>
      <c r="B3" t="s">
        <v>11048</v>
      </c>
      <c r="D3" s="6" t="s">
        <v>11072</v>
      </c>
      <c r="E3" t="s">
        <v>11048</v>
      </c>
    </row>
    <row r="4" spans="1:5" x14ac:dyDescent="0.25">
      <c r="A4" s="7">
        <v>1</v>
      </c>
      <c r="B4">
        <v>920110.25999999628</v>
      </c>
      <c r="D4" s="7" t="s">
        <v>17</v>
      </c>
      <c r="E4">
        <v>339955.17499999958</v>
      </c>
    </row>
    <row r="5" spans="1:5" x14ac:dyDescent="0.25">
      <c r="A5" s="7">
        <v>2</v>
      </c>
      <c r="B5">
        <v>984163.85000001465</v>
      </c>
      <c r="D5" s="7" t="s">
        <v>11</v>
      </c>
      <c r="E5">
        <v>495642.07499999908</v>
      </c>
    </row>
    <row r="6" spans="1:5" x14ac:dyDescent="0.25">
      <c r="A6" s="7" t="s">
        <v>11029</v>
      </c>
      <c r="B6">
        <v>1904274.110000011</v>
      </c>
      <c r="D6" s="7" t="s">
        <v>8</v>
      </c>
      <c r="E6">
        <v>522743.07000000146</v>
      </c>
    </row>
    <row r="7" spans="1:5" x14ac:dyDescent="0.25">
      <c r="D7" s="7" t="s">
        <v>40</v>
      </c>
      <c r="E7">
        <v>84513.010000000009</v>
      </c>
    </row>
    <row r="8" spans="1:5" x14ac:dyDescent="0.25">
      <c r="D8" s="7" t="s">
        <v>6</v>
      </c>
      <c r="E8">
        <v>373580.62000000279</v>
      </c>
    </row>
    <row r="9" spans="1:5" x14ac:dyDescent="0.25">
      <c r="D9" s="7" t="s">
        <v>13</v>
      </c>
      <c r="E9">
        <v>87840.159999999785</v>
      </c>
    </row>
    <row r="10" spans="1:5" x14ac:dyDescent="0.25">
      <c r="D10" s="7" t="s">
        <v>11029</v>
      </c>
      <c r="E10">
        <v>1904274.1100000027</v>
      </c>
    </row>
    <row r="13" spans="1:5" x14ac:dyDescent="0.25">
      <c r="A13" s="6" t="s">
        <v>11090</v>
      </c>
      <c r="B13" t="s">
        <v>11075</v>
      </c>
    </row>
    <row r="14" spans="1:5" x14ac:dyDescent="0.25">
      <c r="A14" s="7" t="s">
        <v>11036</v>
      </c>
      <c r="B14">
        <v>98149.779999999853</v>
      </c>
    </row>
    <row r="15" spans="1:5" x14ac:dyDescent="0.25">
      <c r="A15" s="7" t="s">
        <v>11037</v>
      </c>
      <c r="B15">
        <v>125227.63500000011</v>
      </c>
    </row>
    <row r="16" spans="1:5" x14ac:dyDescent="0.25">
      <c r="A16" s="7" t="s">
        <v>11038</v>
      </c>
      <c r="B16">
        <v>151705.8749999998</v>
      </c>
    </row>
    <row r="17" spans="1:4" x14ac:dyDescent="0.25">
      <c r="A17" s="7" t="s">
        <v>11039</v>
      </c>
      <c r="B17">
        <v>146936.53999999992</v>
      </c>
    </row>
    <row r="18" spans="1:4" x14ac:dyDescent="0.25">
      <c r="A18" s="7" t="s">
        <v>11040</v>
      </c>
      <c r="B18">
        <v>144192.08000000002</v>
      </c>
    </row>
    <row r="19" spans="1:4" x14ac:dyDescent="0.25">
      <c r="A19" s="7" t="s">
        <v>11041</v>
      </c>
      <c r="B19">
        <v>160837.67000000025</v>
      </c>
    </row>
    <row r="20" spans="1:4" x14ac:dyDescent="0.25">
      <c r="A20" s="7" t="s">
        <v>11042</v>
      </c>
      <c r="B20">
        <v>181325.57000000018</v>
      </c>
    </row>
    <row r="21" spans="1:4" x14ac:dyDescent="0.25">
      <c r="A21" s="7" t="s">
        <v>11043</v>
      </c>
      <c r="B21">
        <v>137464.56500000009</v>
      </c>
    </row>
    <row r="22" spans="1:4" x14ac:dyDescent="0.25">
      <c r="A22" s="7" t="s">
        <v>11044</v>
      </c>
      <c r="B22">
        <v>184714.87500000032</v>
      </c>
    </row>
    <row r="23" spans="1:4" x14ac:dyDescent="0.25">
      <c r="A23" s="7" t="s">
        <v>11045</v>
      </c>
      <c r="B23">
        <v>181327.72999999975</v>
      </c>
    </row>
    <row r="24" spans="1:4" x14ac:dyDescent="0.25">
      <c r="A24" s="7" t="s">
        <v>11046</v>
      </c>
      <c r="B24">
        <v>193002.8199999994</v>
      </c>
    </row>
    <row r="25" spans="1:4" x14ac:dyDescent="0.25">
      <c r="A25" s="7" t="s">
        <v>11047</v>
      </c>
      <c r="B25">
        <v>199388.96999999968</v>
      </c>
    </row>
    <row r="26" spans="1:4" x14ac:dyDescent="0.25">
      <c r="A26" s="7" t="s">
        <v>11029</v>
      </c>
      <c r="B26">
        <v>1904274.1099999994</v>
      </c>
    </row>
    <row r="29" spans="1:4" x14ac:dyDescent="0.25">
      <c r="A29" s="65" t="s">
        <v>11100</v>
      </c>
      <c r="B29" s="65"/>
    </row>
    <row r="30" spans="1:4" x14ac:dyDescent="0.25">
      <c r="A30" s="6" t="s">
        <v>11091</v>
      </c>
      <c r="B30" s="6" t="s">
        <v>11032</v>
      </c>
    </row>
    <row r="31" spans="1:4" x14ac:dyDescent="0.25">
      <c r="A31" s="6" t="s">
        <v>11090</v>
      </c>
      <c r="B31">
        <v>1</v>
      </c>
      <c r="C31">
        <v>2</v>
      </c>
      <c r="D31" t="s">
        <v>11029</v>
      </c>
    </row>
    <row r="32" spans="1:4" x14ac:dyDescent="0.25">
      <c r="A32" s="7" t="s">
        <v>11036</v>
      </c>
      <c r="B32">
        <v>49252.00999999998</v>
      </c>
      <c r="C32">
        <v>48897.770000000077</v>
      </c>
      <c r="D32">
        <v>98149.780000000057</v>
      </c>
    </row>
    <row r="33" spans="1:4" x14ac:dyDescent="0.25">
      <c r="A33" s="7" t="s">
        <v>11037</v>
      </c>
      <c r="B33">
        <v>67169.450000000026</v>
      </c>
      <c r="C33">
        <v>58058.185000000027</v>
      </c>
      <c r="D33">
        <v>125227.63500000005</v>
      </c>
    </row>
    <row r="34" spans="1:4" x14ac:dyDescent="0.25">
      <c r="A34" s="7" t="s">
        <v>11038</v>
      </c>
      <c r="B34">
        <v>90365.659999999916</v>
      </c>
      <c r="C34">
        <v>61340.215000000055</v>
      </c>
      <c r="D34">
        <v>151705.87499999997</v>
      </c>
    </row>
    <row r="35" spans="1:4" x14ac:dyDescent="0.25">
      <c r="A35" s="7" t="s">
        <v>11039</v>
      </c>
      <c r="B35">
        <v>87678.270000000019</v>
      </c>
      <c r="C35">
        <v>59258.270000000019</v>
      </c>
      <c r="D35">
        <v>146936.54000000004</v>
      </c>
    </row>
    <row r="36" spans="1:4" x14ac:dyDescent="0.25">
      <c r="A36" s="7" t="s">
        <v>11040</v>
      </c>
      <c r="B36">
        <v>63757.199999999968</v>
      </c>
      <c r="C36">
        <v>80434.880000000005</v>
      </c>
      <c r="D36">
        <v>144192.07999999996</v>
      </c>
    </row>
    <row r="37" spans="1:4" x14ac:dyDescent="0.25">
      <c r="A37" s="7" t="s">
        <v>11041</v>
      </c>
      <c r="B37">
        <v>53689</v>
      </c>
      <c r="C37">
        <v>107148.66999999997</v>
      </c>
      <c r="D37">
        <v>160837.66999999998</v>
      </c>
    </row>
    <row r="38" spans="1:4" x14ac:dyDescent="0.25">
      <c r="A38" s="7" t="s">
        <v>11042</v>
      </c>
      <c r="B38">
        <v>79371.47</v>
      </c>
      <c r="C38">
        <v>101954.09999999999</v>
      </c>
      <c r="D38">
        <v>181325.57</v>
      </c>
    </row>
    <row r="39" spans="1:4" x14ac:dyDescent="0.25">
      <c r="A39" s="7" t="s">
        <v>11043</v>
      </c>
      <c r="B39">
        <v>79411.479999999967</v>
      </c>
      <c r="C39">
        <v>58053.085000000028</v>
      </c>
      <c r="D39">
        <v>137464.565</v>
      </c>
    </row>
    <row r="40" spans="1:4" x14ac:dyDescent="0.25">
      <c r="A40" s="7" t="s">
        <v>11044</v>
      </c>
      <c r="B40">
        <v>80940.524999999921</v>
      </c>
      <c r="C40">
        <v>103774.35000000008</v>
      </c>
      <c r="D40">
        <v>184714.875</v>
      </c>
    </row>
    <row r="41" spans="1:4" x14ac:dyDescent="0.25">
      <c r="A41" s="7" t="s">
        <v>11045</v>
      </c>
      <c r="B41">
        <v>86047.620000000068</v>
      </c>
      <c r="C41">
        <v>95280.109999999899</v>
      </c>
      <c r="D41">
        <v>181327.72999999998</v>
      </c>
    </row>
    <row r="42" spans="1:4" x14ac:dyDescent="0.25">
      <c r="A42" s="7" t="s">
        <v>11046</v>
      </c>
      <c r="B42">
        <v>85419.24000000002</v>
      </c>
      <c r="C42">
        <v>107583.57999999977</v>
      </c>
      <c r="D42">
        <v>193002.81999999977</v>
      </c>
    </row>
    <row r="43" spans="1:4" x14ac:dyDescent="0.25">
      <c r="A43" s="7" t="s">
        <v>11047</v>
      </c>
      <c r="B43">
        <v>97008.334999999919</v>
      </c>
      <c r="C43">
        <v>102380.63499999981</v>
      </c>
      <c r="D43">
        <v>199388.96999999974</v>
      </c>
    </row>
    <row r="44" spans="1:4" x14ac:dyDescent="0.25">
      <c r="A44" s="7" t="s">
        <v>11029</v>
      </c>
      <c r="B44">
        <v>920110.25999999989</v>
      </c>
      <c r="C44">
        <v>984163.84999999963</v>
      </c>
      <c r="D44">
        <v>1904274.1099999996</v>
      </c>
    </row>
  </sheetData>
  <mergeCells count="4">
    <mergeCell ref="A2:B2"/>
    <mergeCell ref="D2:E2"/>
    <mergeCell ref="A1:B1"/>
    <mergeCell ref="A29:B2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7"/>
  <sheetViews>
    <sheetView workbookViewId="0">
      <selection activeCell="C3" sqref="C3"/>
    </sheetView>
  </sheetViews>
  <sheetFormatPr defaultRowHeight="15" x14ac:dyDescent="0.25"/>
  <cols>
    <col min="1" max="1" width="20.5703125" bestFit="1" customWidth="1"/>
    <col min="2" max="2" width="17" bestFit="1" customWidth="1"/>
    <col min="3" max="3" width="5" bestFit="1" customWidth="1"/>
    <col min="4" max="5" width="11.28515625" bestFit="1" customWidth="1"/>
    <col min="7" max="7" width="20.5703125" bestFit="1" customWidth="1"/>
    <col min="8" max="8" width="21.42578125" bestFit="1" customWidth="1"/>
    <col min="9" max="9" width="5" bestFit="1" customWidth="1"/>
    <col min="10" max="10" width="6.85546875" bestFit="1" customWidth="1"/>
    <col min="11" max="12" width="5" bestFit="1" customWidth="1"/>
    <col min="13" max="13" width="6.85546875" bestFit="1" customWidth="1"/>
    <col min="14" max="14" width="11.28515625" bestFit="1" customWidth="1"/>
  </cols>
  <sheetData>
    <row r="1" spans="1:14" x14ac:dyDescent="0.25">
      <c r="A1" s="65" t="s">
        <v>11082</v>
      </c>
      <c r="B1" s="65"/>
      <c r="C1" s="65"/>
      <c r="D1" s="65"/>
    </row>
    <row r="2" spans="1:14" x14ac:dyDescent="0.25">
      <c r="A2" s="6" t="s">
        <v>11068</v>
      </c>
      <c r="B2" s="6" t="s">
        <v>11083</v>
      </c>
      <c r="G2" s="6" t="s">
        <v>11068</v>
      </c>
      <c r="H2" s="6" t="s">
        <v>11107</v>
      </c>
    </row>
    <row r="3" spans="1:14" x14ac:dyDescent="0.25">
      <c r="A3" s="6" t="s">
        <v>11090</v>
      </c>
      <c r="B3">
        <v>0</v>
      </c>
      <c r="C3">
        <v>1</v>
      </c>
      <c r="D3" t="s">
        <v>11029</v>
      </c>
      <c r="H3">
        <v>1</v>
      </c>
      <c r="J3" t="s">
        <v>11105</v>
      </c>
      <c r="K3">
        <v>2</v>
      </c>
      <c r="M3" t="s">
        <v>11106</v>
      </c>
      <c r="N3" t="s">
        <v>11029</v>
      </c>
    </row>
    <row r="4" spans="1:14" x14ac:dyDescent="0.25">
      <c r="A4" s="7" t="s">
        <v>11036</v>
      </c>
      <c r="B4">
        <v>211</v>
      </c>
      <c r="C4">
        <v>498</v>
      </c>
      <c r="D4">
        <v>709</v>
      </c>
      <c r="G4" s="6" t="s">
        <v>11090</v>
      </c>
      <c r="H4">
        <v>0</v>
      </c>
      <c r="I4">
        <v>1</v>
      </c>
      <c r="K4">
        <v>0</v>
      </c>
      <c r="L4">
        <v>1</v>
      </c>
    </row>
    <row r="5" spans="1:14" x14ac:dyDescent="0.25">
      <c r="A5" s="7" t="s">
        <v>11037</v>
      </c>
      <c r="B5">
        <v>458</v>
      </c>
      <c r="C5">
        <v>299</v>
      </c>
      <c r="D5">
        <v>757</v>
      </c>
      <c r="G5" s="7" t="s">
        <v>11036</v>
      </c>
      <c r="H5">
        <v>137</v>
      </c>
      <c r="I5">
        <v>259</v>
      </c>
      <c r="J5">
        <v>396</v>
      </c>
      <c r="K5">
        <v>74</v>
      </c>
      <c r="L5">
        <v>239</v>
      </c>
      <c r="M5">
        <v>313</v>
      </c>
      <c r="N5">
        <v>709</v>
      </c>
    </row>
    <row r="6" spans="1:14" x14ac:dyDescent="0.25">
      <c r="A6" s="7" t="s">
        <v>11038</v>
      </c>
      <c r="B6">
        <v>474</v>
      </c>
      <c r="C6">
        <v>275</v>
      </c>
      <c r="D6">
        <v>749</v>
      </c>
      <c r="G6" s="7" t="s">
        <v>11037</v>
      </c>
      <c r="H6">
        <v>283</v>
      </c>
      <c r="I6">
        <v>114</v>
      </c>
      <c r="J6">
        <v>397</v>
      </c>
      <c r="K6">
        <v>175</v>
      </c>
      <c r="L6">
        <v>185</v>
      </c>
      <c r="M6">
        <v>360</v>
      </c>
      <c r="N6">
        <v>757</v>
      </c>
    </row>
    <row r="7" spans="1:14" x14ac:dyDescent="0.25">
      <c r="A7" s="7" t="s">
        <v>11039</v>
      </c>
      <c r="B7">
        <v>502</v>
      </c>
      <c r="C7">
        <v>312</v>
      </c>
      <c r="D7">
        <v>814</v>
      </c>
      <c r="G7" s="7" t="s">
        <v>11038</v>
      </c>
      <c r="H7">
        <v>244</v>
      </c>
      <c r="I7">
        <v>102</v>
      </c>
      <c r="J7">
        <v>346</v>
      </c>
      <c r="K7">
        <v>230</v>
      </c>
      <c r="L7">
        <v>173</v>
      </c>
      <c r="M7">
        <v>403</v>
      </c>
      <c r="N7">
        <v>749</v>
      </c>
    </row>
    <row r="8" spans="1:14" x14ac:dyDescent="0.25">
      <c r="A8" s="7" t="s">
        <v>11040</v>
      </c>
      <c r="B8">
        <v>508</v>
      </c>
      <c r="C8">
        <v>310</v>
      </c>
      <c r="D8">
        <v>818</v>
      </c>
      <c r="G8" s="7" t="s">
        <v>11039</v>
      </c>
      <c r="H8">
        <v>284</v>
      </c>
      <c r="I8">
        <v>126</v>
      </c>
      <c r="J8">
        <v>410</v>
      </c>
      <c r="K8">
        <v>218</v>
      </c>
      <c r="L8">
        <v>186</v>
      </c>
      <c r="M8">
        <v>404</v>
      </c>
      <c r="N8">
        <v>814</v>
      </c>
    </row>
    <row r="9" spans="1:14" x14ac:dyDescent="0.25">
      <c r="A9" s="7" t="s">
        <v>11041</v>
      </c>
      <c r="B9">
        <v>488</v>
      </c>
      <c r="C9">
        <v>220</v>
      </c>
      <c r="D9">
        <v>708</v>
      </c>
      <c r="G9" s="7" t="s">
        <v>11040</v>
      </c>
      <c r="H9">
        <v>256</v>
      </c>
      <c r="I9">
        <v>142</v>
      </c>
      <c r="J9">
        <v>398</v>
      </c>
      <c r="K9">
        <v>252</v>
      </c>
      <c r="L9">
        <v>168</v>
      </c>
      <c r="M9">
        <v>420</v>
      </c>
      <c r="N9">
        <v>818</v>
      </c>
    </row>
    <row r="10" spans="1:14" x14ac:dyDescent="0.25">
      <c r="A10" s="7" t="s">
        <v>11042</v>
      </c>
      <c r="B10">
        <v>588</v>
      </c>
      <c r="C10">
        <v>280</v>
      </c>
      <c r="D10">
        <v>868</v>
      </c>
      <c r="G10" s="7" t="s">
        <v>11041</v>
      </c>
      <c r="H10">
        <v>234</v>
      </c>
      <c r="I10">
        <v>94</v>
      </c>
      <c r="J10">
        <v>328</v>
      </c>
      <c r="K10">
        <v>254</v>
      </c>
      <c r="L10">
        <v>126</v>
      </c>
      <c r="M10">
        <v>380</v>
      </c>
      <c r="N10">
        <v>708</v>
      </c>
    </row>
    <row r="11" spans="1:14" x14ac:dyDescent="0.25">
      <c r="A11" s="7" t="s">
        <v>11043</v>
      </c>
      <c r="B11">
        <v>596</v>
      </c>
      <c r="C11">
        <v>279</v>
      </c>
      <c r="D11">
        <v>875</v>
      </c>
      <c r="G11" s="7" t="s">
        <v>11042</v>
      </c>
      <c r="H11">
        <v>306</v>
      </c>
      <c r="I11">
        <v>125</v>
      </c>
      <c r="J11">
        <v>431</v>
      </c>
      <c r="K11">
        <v>282</v>
      </c>
      <c r="L11">
        <v>155</v>
      </c>
      <c r="M11">
        <v>437</v>
      </c>
      <c r="N11">
        <v>868</v>
      </c>
    </row>
    <row r="12" spans="1:14" x14ac:dyDescent="0.25">
      <c r="A12" s="7" t="s">
        <v>11044</v>
      </c>
      <c r="B12">
        <v>679</v>
      </c>
      <c r="C12">
        <v>373</v>
      </c>
      <c r="D12">
        <v>1052</v>
      </c>
      <c r="G12" s="7" t="s">
        <v>11043</v>
      </c>
      <c r="H12">
        <v>351</v>
      </c>
      <c r="I12">
        <v>150</v>
      </c>
      <c r="J12">
        <v>501</v>
      </c>
      <c r="K12">
        <v>245</v>
      </c>
      <c r="L12">
        <v>129</v>
      </c>
      <c r="M12">
        <v>374</v>
      </c>
      <c r="N12">
        <v>875</v>
      </c>
    </row>
    <row r="13" spans="1:14" x14ac:dyDescent="0.25">
      <c r="A13" s="7" t="s">
        <v>11045</v>
      </c>
      <c r="B13">
        <v>789</v>
      </c>
      <c r="C13">
        <v>353</v>
      </c>
      <c r="D13">
        <v>1142</v>
      </c>
      <c r="G13" s="7" t="s">
        <v>11044</v>
      </c>
      <c r="H13">
        <v>293</v>
      </c>
      <c r="I13">
        <v>132</v>
      </c>
      <c r="J13">
        <v>425</v>
      </c>
      <c r="K13">
        <v>386</v>
      </c>
      <c r="L13">
        <v>241</v>
      </c>
      <c r="M13">
        <v>627</v>
      </c>
      <c r="N13">
        <v>1052</v>
      </c>
    </row>
    <row r="14" spans="1:14" x14ac:dyDescent="0.25">
      <c r="A14" s="7" t="s">
        <v>11046</v>
      </c>
      <c r="B14">
        <v>818</v>
      </c>
      <c r="C14">
        <v>369</v>
      </c>
      <c r="D14">
        <v>1187</v>
      </c>
      <c r="G14" s="7" t="s">
        <v>11045</v>
      </c>
      <c r="H14">
        <v>412</v>
      </c>
      <c r="I14">
        <v>110</v>
      </c>
      <c r="J14">
        <v>522</v>
      </c>
      <c r="K14">
        <v>377</v>
      </c>
      <c r="L14">
        <v>243</v>
      </c>
      <c r="M14">
        <v>620</v>
      </c>
      <c r="N14">
        <v>1142</v>
      </c>
    </row>
    <row r="15" spans="1:14" x14ac:dyDescent="0.25">
      <c r="A15" s="7" t="s">
        <v>11047</v>
      </c>
      <c r="B15">
        <v>815</v>
      </c>
      <c r="C15">
        <v>408</v>
      </c>
      <c r="D15">
        <v>1223</v>
      </c>
      <c r="G15" s="7" t="s">
        <v>11046</v>
      </c>
      <c r="H15">
        <v>396</v>
      </c>
      <c r="I15">
        <v>110</v>
      </c>
      <c r="J15">
        <v>506</v>
      </c>
      <c r="K15">
        <v>422</v>
      </c>
      <c r="L15">
        <v>259</v>
      </c>
      <c r="M15">
        <v>681</v>
      </c>
      <c r="N15">
        <v>1187</v>
      </c>
    </row>
    <row r="16" spans="1:14" x14ac:dyDescent="0.25">
      <c r="A16" s="7" t="s">
        <v>11029</v>
      </c>
      <c r="B16">
        <v>6926</v>
      </c>
      <c r="C16">
        <v>3976</v>
      </c>
      <c r="D16">
        <v>10902</v>
      </c>
      <c r="G16" s="7" t="s">
        <v>11047</v>
      </c>
      <c r="H16">
        <v>452</v>
      </c>
      <c r="I16">
        <v>140</v>
      </c>
      <c r="J16">
        <v>592</v>
      </c>
      <c r="K16">
        <v>363</v>
      </c>
      <c r="L16">
        <v>268</v>
      </c>
      <c r="M16">
        <v>631</v>
      </c>
      <c r="N16">
        <v>1223</v>
      </c>
    </row>
    <row r="17" spans="7:14" x14ac:dyDescent="0.25">
      <c r="G17" s="7" t="s">
        <v>11029</v>
      </c>
      <c r="H17">
        <v>3648</v>
      </c>
      <c r="I17">
        <v>1604</v>
      </c>
      <c r="J17">
        <v>5252</v>
      </c>
      <c r="K17">
        <v>3278</v>
      </c>
      <c r="L17">
        <v>2372</v>
      </c>
      <c r="M17">
        <v>5650</v>
      </c>
      <c r="N17">
        <v>10902</v>
      </c>
    </row>
  </sheetData>
  <mergeCells count="1">
    <mergeCell ref="A1: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5"/>
  <sheetViews>
    <sheetView workbookViewId="0">
      <selection activeCell="O24" sqref="O24"/>
    </sheetView>
  </sheetViews>
  <sheetFormatPr defaultRowHeight="15" x14ac:dyDescent="0.25"/>
  <cols>
    <col min="1" max="1" width="10.42578125" bestFit="1" customWidth="1"/>
    <col min="2" max="2" width="11" bestFit="1" customWidth="1"/>
  </cols>
  <sheetData>
    <row r="1" spans="1:2" ht="15.75" x14ac:dyDescent="0.25">
      <c r="A1" s="14" t="s">
        <v>11049</v>
      </c>
      <c r="B1" s="14" t="s">
        <v>11050</v>
      </c>
    </row>
    <row r="2" spans="1:2" x14ac:dyDescent="0.25">
      <c r="A2" s="15">
        <v>44562</v>
      </c>
      <c r="B2" s="11">
        <v>98149.779999999882</v>
      </c>
    </row>
    <row r="3" spans="1:2" x14ac:dyDescent="0.25">
      <c r="A3" s="15">
        <v>44593</v>
      </c>
      <c r="B3" s="11">
        <v>125227.63500000008</v>
      </c>
    </row>
    <row r="4" spans="1:2" x14ac:dyDescent="0.25">
      <c r="A4" s="15">
        <v>44621</v>
      </c>
      <c r="B4" s="11">
        <v>151705.87499999997</v>
      </c>
    </row>
    <row r="5" spans="1:2" x14ac:dyDescent="0.25">
      <c r="A5" s="15">
        <v>44652</v>
      </c>
      <c r="B5" s="11">
        <v>146936.53999999995</v>
      </c>
    </row>
    <row r="6" spans="1:2" x14ac:dyDescent="0.25">
      <c r="A6" s="15">
        <v>44682</v>
      </c>
      <c r="B6" s="11">
        <v>144192.07999999996</v>
      </c>
    </row>
    <row r="7" spans="1:2" x14ac:dyDescent="0.25">
      <c r="A7" s="15">
        <v>44713</v>
      </c>
      <c r="B7" s="11">
        <v>160837.66999999987</v>
      </c>
    </row>
    <row r="8" spans="1:2" x14ac:dyDescent="0.25">
      <c r="A8" s="15">
        <v>44743</v>
      </c>
      <c r="B8" s="11">
        <v>181325.57000000021</v>
      </c>
    </row>
    <row r="9" spans="1:2" x14ac:dyDescent="0.25">
      <c r="A9" s="15">
        <v>44774</v>
      </c>
      <c r="B9" s="11">
        <v>137464.56500000024</v>
      </c>
    </row>
    <row r="10" spans="1:2" x14ac:dyDescent="0.25">
      <c r="A10" s="15">
        <v>44805</v>
      </c>
      <c r="B10" s="11">
        <v>184714.87500000012</v>
      </c>
    </row>
    <row r="11" spans="1:2" x14ac:dyDescent="0.25">
      <c r="A11" s="15">
        <v>44835</v>
      </c>
      <c r="B11" s="11">
        <v>181327.72999999986</v>
      </c>
    </row>
    <row r="12" spans="1:2" x14ac:dyDescent="0.25">
      <c r="A12" s="15">
        <v>44866</v>
      </c>
      <c r="B12" s="11">
        <v>193002.81999999928</v>
      </c>
    </row>
    <row r="13" spans="1:2" x14ac:dyDescent="0.25">
      <c r="A13" s="15">
        <v>44896</v>
      </c>
      <c r="B13" s="11">
        <v>199388.96999999965</v>
      </c>
    </row>
    <row r="14" spans="1:2" x14ac:dyDescent="0.25">
      <c r="A14" s="15">
        <v>44927</v>
      </c>
    </row>
    <row r="15" spans="1:2" x14ac:dyDescent="0.25">
      <c r="A15" s="15">
        <v>44958</v>
      </c>
    </row>
    <row r="16" spans="1:2" x14ac:dyDescent="0.25">
      <c r="A16" s="15">
        <v>44986</v>
      </c>
    </row>
    <row r="17" spans="1:1" x14ac:dyDescent="0.25">
      <c r="A17" s="15">
        <v>45017</v>
      </c>
    </row>
    <row r="18" spans="1:1" x14ac:dyDescent="0.25">
      <c r="A18" s="15">
        <v>45047</v>
      </c>
    </row>
    <row r="19" spans="1:1" x14ac:dyDescent="0.25">
      <c r="A19" s="15">
        <v>45078</v>
      </c>
    </row>
    <row r="20" spans="1:1" x14ac:dyDescent="0.25">
      <c r="A20" s="15">
        <v>45108</v>
      </c>
    </row>
    <row r="21" spans="1:1" x14ac:dyDescent="0.25">
      <c r="A21" s="15">
        <v>45139</v>
      </c>
    </row>
    <row r="22" spans="1:1" x14ac:dyDescent="0.25">
      <c r="A22" s="15">
        <v>45170</v>
      </c>
    </row>
    <row r="23" spans="1:1" x14ac:dyDescent="0.25">
      <c r="A23" s="15">
        <v>45200</v>
      </c>
    </row>
    <row r="24" spans="1:1" x14ac:dyDescent="0.25">
      <c r="A24" s="15">
        <v>45231</v>
      </c>
    </row>
    <row r="25" spans="1:1" x14ac:dyDescent="0.25">
      <c r="A25" s="15">
        <v>45261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5"/>
  <sheetViews>
    <sheetView workbookViewId="0">
      <selection activeCell="M34" sqref="M34"/>
    </sheetView>
  </sheetViews>
  <sheetFormatPr defaultRowHeight="15" x14ac:dyDescent="0.25"/>
  <cols>
    <col min="1" max="1" width="9.28515625" bestFit="1" customWidth="1"/>
    <col min="2" max="2" width="11" customWidth="1"/>
    <col min="3" max="3" width="19.85546875" customWidth="1"/>
    <col min="4" max="4" width="34.5703125" customWidth="1"/>
    <col min="5" max="5" width="34.7109375" customWidth="1"/>
  </cols>
  <sheetData>
    <row r="1" spans="1:5" x14ac:dyDescent="0.25">
      <c r="A1" t="s">
        <v>11049</v>
      </c>
      <c r="B1" t="s">
        <v>11050</v>
      </c>
      <c r="C1" t="s">
        <v>11059</v>
      </c>
      <c r="D1" t="s">
        <v>11060</v>
      </c>
      <c r="E1" t="s">
        <v>11061</v>
      </c>
    </row>
    <row r="2" spans="1:5" x14ac:dyDescent="0.25">
      <c r="A2" s="17">
        <v>44562</v>
      </c>
      <c r="B2">
        <v>98149.779999999882</v>
      </c>
    </row>
    <row r="3" spans="1:5" x14ac:dyDescent="0.25">
      <c r="A3" s="17">
        <v>44593</v>
      </c>
      <c r="B3">
        <v>125227.63500000008</v>
      </c>
    </row>
    <row r="4" spans="1:5" x14ac:dyDescent="0.25">
      <c r="A4" s="17">
        <v>44621</v>
      </c>
      <c r="B4">
        <v>151705.87499999997</v>
      </c>
    </row>
    <row r="5" spans="1:5" x14ac:dyDescent="0.25">
      <c r="A5" s="17">
        <v>44652</v>
      </c>
      <c r="B5">
        <v>146936.53999999995</v>
      </c>
    </row>
    <row r="6" spans="1:5" x14ac:dyDescent="0.25">
      <c r="A6" s="17">
        <v>44682</v>
      </c>
      <c r="B6">
        <v>144192.07999999996</v>
      </c>
    </row>
    <row r="7" spans="1:5" x14ac:dyDescent="0.25">
      <c r="A7" s="17">
        <v>44713</v>
      </c>
      <c r="B7">
        <v>160837.66999999987</v>
      </c>
    </row>
    <row r="8" spans="1:5" x14ac:dyDescent="0.25">
      <c r="A8" s="17">
        <v>44743</v>
      </c>
      <c r="B8">
        <v>181325.57000000021</v>
      </c>
    </row>
    <row r="9" spans="1:5" x14ac:dyDescent="0.25">
      <c r="A9" s="17">
        <v>44774</v>
      </c>
      <c r="B9">
        <v>137464.56500000024</v>
      </c>
    </row>
    <row r="10" spans="1:5" x14ac:dyDescent="0.25">
      <c r="A10" s="17">
        <v>44805</v>
      </c>
      <c r="B10">
        <v>184714.87500000012</v>
      </c>
    </row>
    <row r="11" spans="1:5" x14ac:dyDescent="0.25">
      <c r="A11" s="17">
        <v>44835</v>
      </c>
      <c r="B11">
        <v>181327.72999999986</v>
      </c>
    </row>
    <row r="12" spans="1:5" x14ac:dyDescent="0.25">
      <c r="A12" s="17">
        <v>44866</v>
      </c>
      <c r="B12">
        <v>193002.81999999928</v>
      </c>
    </row>
    <row r="13" spans="1:5" x14ac:dyDescent="0.25">
      <c r="A13" s="17">
        <v>44896</v>
      </c>
      <c r="B13">
        <v>199388.96999999965</v>
      </c>
      <c r="C13">
        <v>199388.96999999965</v>
      </c>
      <c r="D13" s="10">
        <v>199388.96999999965</v>
      </c>
      <c r="E13" s="10">
        <v>199388.96999999965</v>
      </c>
    </row>
    <row r="14" spans="1:5" x14ac:dyDescent="0.25">
      <c r="A14" s="17">
        <v>44927</v>
      </c>
      <c r="C14">
        <f t="shared" ref="C14:C25" si="0">_xlfn.FORECAST.ETS(A14,$B$2:$B$13,$A$2:$A$13,1,1)</f>
        <v>206032.07967888541</v>
      </c>
      <c r="D14" s="10">
        <f t="shared" ref="D14:D25" si="1">C14-_xlfn.FORECAST.ETS.CONFINT(A14,$B$2:$B$13,$A$2:$A$13,0.95,1,1)</f>
        <v>171748.59591201801</v>
      </c>
      <c r="E14" s="10">
        <f t="shared" ref="E14:E25" si="2">C14+_xlfn.FORECAST.ETS.CONFINT(A14,$B$2:$B$13,$A$2:$A$13,0.95,1,1)</f>
        <v>240315.56344575281</v>
      </c>
    </row>
    <row r="15" spans="1:5" x14ac:dyDescent="0.25">
      <c r="A15" s="17">
        <v>44958</v>
      </c>
      <c r="C15">
        <f t="shared" si="0"/>
        <v>213518.04785496107</v>
      </c>
      <c r="D15" s="10">
        <f t="shared" si="1"/>
        <v>178171.11104454589</v>
      </c>
      <c r="E15" s="10">
        <f t="shared" si="2"/>
        <v>248864.98466537625</v>
      </c>
    </row>
    <row r="16" spans="1:5" x14ac:dyDescent="0.25">
      <c r="A16" s="17">
        <v>44986</v>
      </c>
      <c r="C16">
        <f t="shared" si="0"/>
        <v>221004.01603103676</v>
      </c>
      <c r="D16" s="10">
        <f t="shared" si="1"/>
        <v>184616.57548807911</v>
      </c>
      <c r="E16" s="10">
        <f t="shared" si="2"/>
        <v>257391.45657399442</v>
      </c>
    </row>
    <row r="17" spans="1:5" x14ac:dyDescent="0.25">
      <c r="A17" s="17">
        <v>45017</v>
      </c>
      <c r="C17">
        <f t="shared" si="0"/>
        <v>228489.98420711246</v>
      </c>
      <c r="D17" s="10">
        <f t="shared" si="1"/>
        <v>191083.04271130223</v>
      </c>
      <c r="E17" s="10">
        <f t="shared" si="2"/>
        <v>265896.92570292269</v>
      </c>
    </row>
    <row r="18" spans="1:5" x14ac:dyDescent="0.25">
      <c r="A18" s="17">
        <v>45047</v>
      </c>
      <c r="C18">
        <f t="shared" si="0"/>
        <v>235975.95238318815</v>
      </c>
      <c r="D18" s="10">
        <f t="shared" si="1"/>
        <v>197568.80954484275</v>
      </c>
      <c r="E18" s="10">
        <f t="shared" si="2"/>
        <v>274383.09522153356</v>
      </c>
    </row>
    <row r="19" spans="1:5" x14ac:dyDescent="0.25">
      <c r="A19" s="17">
        <v>45078</v>
      </c>
      <c r="C19">
        <f t="shared" si="0"/>
        <v>243461.92055926385</v>
      </c>
      <c r="D19" s="10">
        <f t="shared" si="1"/>
        <v>204072.37592132602</v>
      </c>
      <c r="E19" s="10">
        <f t="shared" si="2"/>
        <v>282851.4651972017</v>
      </c>
    </row>
    <row r="20" spans="1:5" x14ac:dyDescent="0.25">
      <c r="A20" s="17">
        <v>45108</v>
      </c>
      <c r="C20">
        <f t="shared" si="0"/>
        <v>250947.88873533951</v>
      </c>
      <c r="D20" s="10">
        <f t="shared" si="1"/>
        <v>210592.41277330217</v>
      </c>
      <c r="E20" s="10">
        <f t="shared" si="2"/>
        <v>291303.36469737685</v>
      </c>
    </row>
    <row r="21" spans="1:5" x14ac:dyDescent="0.25">
      <c r="A21" s="17">
        <v>45139</v>
      </c>
      <c r="C21">
        <f t="shared" si="0"/>
        <v>258433.85691141521</v>
      </c>
      <c r="D21" s="10">
        <f t="shared" si="1"/>
        <v>217127.73615752431</v>
      </c>
      <c r="E21" s="10">
        <f t="shared" si="2"/>
        <v>299739.97766530607</v>
      </c>
    </row>
    <row r="22" spans="1:5" x14ac:dyDescent="0.25">
      <c r="A22" s="17">
        <v>45170</v>
      </c>
      <c r="C22">
        <f t="shared" si="0"/>
        <v>265919.8250874909</v>
      </c>
      <c r="D22" s="10">
        <f t="shared" si="1"/>
        <v>223677.28619201324</v>
      </c>
      <c r="E22" s="10">
        <f t="shared" si="2"/>
        <v>308162.36398296856</v>
      </c>
    </row>
    <row r="23" spans="1:5" x14ac:dyDescent="0.25">
      <c r="A23" s="17">
        <v>45200</v>
      </c>
      <c r="C23">
        <f t="shared" si="0"/>
        <v>273405.79326356656</v>
      </c>
      <c r="D23" s="10">
        <f t="shared" si="1"/>
        <v>230240.10975641158</v>
      </c>
      <c r="E23" s="10">
        <f t="shared" si="2"/>
        <v>316571.47677072155</v>
      </c>
    </row>
    <row r="24" spans="1:5" x14ac:dyDescent="0.25">
      <c r="A24" s="17">
        <v>45231</v>
      </c>
      <c r="C24">
        <f t="shared" si="0"/>
        <v>280891.76143964229</v>
      </c>
      <c r="D24" s="10">
        <f t="shared" si="1"/>
        <v>236815.34616615024</v>
      </c>
      <c r="E24" s="10">
        <f t="shared" si="2"/>
        <v>324968.17671313434</v>
      </c>
    </row>
    <row r="25" spans="1:5" x14ac:dyDescent="0.25">
      <c r="A25" s="17">
        <v>45261</v>
      </c>
      <c r="C25">
        <f t="shared" si="0"/>
        <v>288377.72961571795</v>
      </c>
      <c r="D25" s="10">
        <f t="shared" si="1"/>
        <v>243402.21521938432</v>
      </c>
      <c r="E25" s="10">
        <f t="shared" si="2"/>
        <v>333353.24401205161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28"/>
  <sheetViews>
    <sheetView workbookViewId="0">
      <selection activeCell="F30" sqref="F30"/>
    </sheetView>
  </sheetViews>
  <sheetFormatPr defaultRowHeight="15" x14ac:dyDescent="0.25"/>
  <cols>
    <col min="1" max="1" width="12.28515625" style="12" bestFit="1" customWidth="1"/>
    <col min="2" max="2" width="24" bestFit="1" customWidth="1"/>
    <col min="3" max="3" width="26.5703125" customWidth="1"/>
    <col min="4" max="5" width="25.7109375" customWidth="1"/>
    <col min="9" max="9" width="18.42578125" bestFit="1" customWidth="1"/>
    <col min="12" max="12" width="11.140625" bestFit="1" customWidth="1"/>
  </cols>
  <sheetData>
    <row r="1" spans="1:9" ht="35.25" customHeight="1" x14ac:dyDescent="0.25">
      <c r="C1" s="66" t="s">
        <v>11101</v>
      </c>
      <c r="D1" s="66"/>
      <c r="E1" s="66"/>
    </row>
    <row r="2" spans="1:9" ht="15.75" x14ac:dyDescent="0.25">
      <c r="A2" s="18" t="s">
        <v>11049</v>
      </c>
      <c r="B2" s="18" t="s">
        <v>11088</v>
      </c>
      <c r="C2" s="18" t="s">
        <v>11112</v>
      </c>
      <c r="D2" s="18" t="s">
        <v>11092</v>
      </c>
      <c r="E2" s="18" t="s">
        <v>11124</v>
      </c>
      <c r="H2" s="14" t="s">
        <v>11049</v>
      </c>
      <c r="I2" s="33" t="s">
        <v>11122</v>
      </c>
    </row>
    <row r="3" spans="1:9" x14ac:dyDescent="0.25">
      <c r="A3" s="32">
        <v>44562</v>
      </c>
      <c r="B3" s="8">
        <v>98149.779999999882</v>
      </c>
      <c r="C3" s="8"/>
      <c r="D3" s="8"/>
      <c r="E3" s="8">
        <f>SUM(C3:D3)</f>
        <v>0</v>
      </c>
      <c r="H3" s="31">
        <v>44562</v>
      </c>
      <c r="I3" s="13">
        <f>B3</f>
        <v>98149.779999999882</v>
      </c>
    </row>
    <row r="4" spans="1:9" x14ac:dyDescent="0.25">
      <c r="A4" s="32">
        <v>44593</v>
      </c>
      <c r="B4" s="8">
        <v>125227.63500000008</v>
      </c>
      <c r="C4" s="8"/>
      <c r="D4" s="8"/>
      <c r="E4" s="8">
        <f t="shared" ref="E4:E14" si="0">SUM(C4:D4)</f>
        <v>0</v>
      </c>
      <c r="H4" s="31">
        <v>44593</v>
      </c>
      <c r="I4" s="13">
        <f t="shared" ref="I4:I14" si="1">B4</f>
        <v>125227.63500000008</v>
      </c>
    </row>
    <row r="5" spans="1:9" x14ac:dyDescent="0.25">
      <c r="A5" s="32">
        <v>44621</v>
      </c>
      <c r="B5" s="8">
        <v>151705.87499999997</v>
      </c>
      <c r="C5" s="8">
        <v>0</v>
      </c>
      <c r="D5" s="8"/>
      <c r="E5" s="8">
        <f t="shared" si="0"/>
        <v>0</v>
      </c>
      <c r="H5" s="31">
        <v>44621</v>
      </c>
      <c r="I5" s="13">
        <f t="shared" si="1"/>
        <v>151705.87499999997</v>
      </c>
    </row>
    <row r="6" spans="1:9" x14ac:dyDescent="0.25">
      <c r="A6" s="32">
        <v>44652</v>
      </c>
      <c r="B6" s="8">
        <v>146936.53999999995</v>
      </c>
      <c r="C6" s="8">
        <v>0</v>
      </c>
      <c r="D6" s="8"/>
      <c r="E6" s="8">
        <f t="shared" si="0"/>
        <v>0</v>
      </c>
      <c r="H6" s="31">
        <v>44652</v>
      </c>
      <c r="I6" s="13">
        <f t="shared" si="1"/>
        <v>146936.53999999995</v>
      </c>
    </row>
    <row r="7" spans="1:9" x14ac:dyDescent="0.25">
      <c r="A7" s="32">
        <v>44682</v>
      </c>
      <c r="B7" s="8">
        <v>144192.07999999996</v>
      </c>
      <c r="C7" s="8">
        <v>0</v>
      </c>
      <c r="D7" s="8"/>
      <c r="E7" s="8">
        <f t="shared" si="0"/>
        <v>0</v>
      </c>
      <c r="H7" s="31">
        <v>44682</v>
      </c>
      <c r="I7" s="13">
        <f t="shared" si="1"/>
        <v>144192.07999999996</v>
      </c>
    </row>
    <row r="8" spans="1:9" x14ac:dyDescent="0.25">
      <c r="A8" s="32">
        <v>44713</v>
      </c>
      <c r="B8" s="8">
        <v>160837.66999999987</v>
      </c>
      <c r="C8" s="8">
        <v>53689.000000000029</v>
      </c>
      <c r="D8" s="8"/>
      <c r="E8" s="8">
        <f t="shared" si="0"/>
        <v>53689.000000000029</v>
      </c>
      <c r="H8" s="31">
        <v>44713</v>
      </c>
      <c r="I8" s="13">
        <f t="shared" si="1"/>
        <v>160837.66999999987</v>
      </c>
    </row>
    <row r="9" spans="1:9" x14ac:dyDescent="0.25">
      <c r="A9" s="32">
        <v>44743</v>
      </c>
      <c r="B9" s="8">
        <v>181325.57000000021</v>
      </c>
      <c r="C9" s="8">
        <v>79371.469999999987</v>
      </c>
      <c r="D9" s="8">
        <v>0</v>
      </c>
      <c r="E9" s="8">
        <f t="shared" si="0"/>
        <v>79371.469999999987</v>
      </c>
      <c r="H9" s="31">
        <v>44743</v>
      </c>
      <c r="I9" s="13">
        <f t="shared" si="1"/>
        <v>181325.57000000021</v>
      </c>
    </row>
    <row r="10" spans="1:9" x14ac:dyDescent="0.25">
      <c r="A10" s="32">
        <v>44774</v>
      </c>
      <c r="B10" s="8">
        <v>137464.56500000024</v>
      </c>
      <c r="C10" s="8">
        <v>79411.479999999952</v>
      </c>
      <c r="D10" s="8">
        <v>0</v>
      </c>
      <c r="E10" s="8">
        <f t="shared" si="0"/>
        <v>79411.479999999952</v>
      </c>
      <c r="H10" s="31">
        <v>44774</v>
      </c>
      <c r="I10" s="13">
        <f t="shared" si="1"/>
        <v>137464.56500000024</v>
      </c>
    </row>
    <row r="11" spans="1:9" x14ac:dyDescent="0.25">
      <c r="A11" s="32">
        <v>44805</v>
      </c>
      <c r="B11" s="8">
        <v>184714.87500000012</v>
      </c>
      <c r="C11" s="8">
        <v>80940.524999999965</v>
      </c>
      <c r="D11" s="8">
        <v>0</v>
      </c>
      <c r="E11" s="8">
        <f t="shared" si="0"/>
        <v>80940.524999999965</v>
      </c>
      <c r="H11" s="31">
        <v>44805</v>
      </c>
      <c r="I11" s="13">
        <f t="shared" si="1"/>
        <v>184714.87500000012</v>
      </c>
    </row>
    <row r="12" spans="1:9" x14ac:dyDescent="0.25">
      <c r="A12" s="32">
        <v>44835</v>
      </c>
      <c r="B12" s="8">
        <v>181327.72999999986</v>
      </c>
      <c r="C12" s="8">
        <v>86047.620000000083</v>
      </c>
      <c r="D12" s="8">
        <v>86047.620000000083</v>
      </c>
      <c r="E12" s="8">
        <f t="shared" si="0"/>
        <v>172095.24000000017</v>
      </c>
      <c r="H12" s="31">
        <v>44835</v>
      </c>
      <c r="I12" s="13">
        <f t="shared" si="1"/>
        <v>181327.72999999986</v>
      </c>
    </row>
    <row r="13" spans="1:9" x14ac:dyDescent="0.25">
      <c r="A13" s="32">
        <v>44866</v>
      </c>
      <c r="B13" s="8">
        <v>193002.81999999928</v>
      </c>
      <c r="C13" s="8">
        <v>85419.239999999991</v>
      </c>
      <c r="D13" s="8">
        <v>85419.239999999991</v>
      </c>
      <c r="E13" s="8">
        <f t="shared" si="0"/>
        <v>170838.47999999998</v>
      </c>
      <c r="H13" s="31">
        <v>44866</v>
      </c>
      <c r="I13" s="13">
        <f t="shared" si="1"/>
        <v>193002.81999999928</v>
      </c>
    </row>
    <row r="14" spans="1:9" x14ac:dyDescent="0.25">
      <c r="A14" s="32">
        <v>44896</v>
      </c>
      <c r="B14" s="8">
        <v>199388.96999999965</v>
      </c>
      <c r="C14" s="8">
        <v>97008.334999999963</v>
      </c>
      <c r="D14" s="8">
        <v>97008.334999999963</v>
      </c>
      <c r="E14" s="8">
        <f t="shared" si="0"/>
        <v>194016.66999999993</v>
      </c>
      <c r="H14" s="31">
        <v>44896</v>
      </c>
      <c r="I14" s="13">
        <f t="shared" si="1"/>
        <v>199388.96999999965</v>
      </c>
    </row>
    <row r="15" spans="1:9" x14ac:dyDescent="0.25">
      <c r="A15" s="31"/>
      <c r="H15" s="31">
        <v>44927</v>
      </c>
    </row>
    <row r="16" spans="1:9" x14ac:dyDescent="0.25">
      <c r="A16" s="4" t="s">
        <v>11090</v>
      </c>
      <c r="B16" s="4" t="s">
        <v>11089</v>
      </c>
      <c r="C16" s="4" t="s">
        <v>11069</v>
      </c>
      <c r="D16" s="4" t="s">
        <v>11029</v>
      </c>
      <c r="E16" s="5"/>
      <c r="H16" s="31">
        <v>44958</v>
      </c>
    </row>
    <row r="17" spans="1:8" x14ac:dyDescent="0.25">
      <c r="A17" s="3" t="s">
        <v>11036</v>
      </c>
      <c r="B17" s="3">
        <v>49252.009999999995</v>
      </c>
      <c r="C17" s="3">
        <v>48897.770000000055</v>
      </c>
      <c r="D17" s="3">
        <v>98149.780000000057</v>
      </c>
      <c r="H17" s="31">
        <v>44986</v>
      </c>
    </row>
    <row r="18" spans="1:8" x14ac:dyDescent="0.25">
      <c r="A18" s="3" t="s">
        <v>11037</v>
      </c>
      <c r="B18" s="3">
        <v>67169.450000000026</v>
      </c>
      <c r="C18" s="3">
        <v>58058.185000000049</v>
      </c>
      <c r="D18" s="3">
        <v>125227.63500000007</v>
      </c>
      <c r="H18" s="31">
        <v>45017</v>
      </c>
    </row>
    <row r="19" spans="1:8" x14ac:dyDescent="0.25">
      <c r="A19" s="3" t="s">
        <v>11038</v>
      </c>
      <c r="B19" s="3">
        <v>90365.660000000018</v>
      </c>
      <c r="C19" s="3">
        <v>61340.215000000113</v>
      </c>
      <c r="D19" s="3">
        <v>151705.87500000012</v>
      </c>
      <c r="H19" s="31">
        <v>45047</v>
      </c>
    </row>
    <row r="20" spans="1:8" x14ac:dyDescent="0.25">
      <c r="A20" s="3" t="s">
        <v>11039</v>
      </c>
      <c r="B20" s="3">
        <v>87678.269999999888</v>
      </c>
      <c r="C20" s="3">
        <v>59258.27000000004</v>
      </c>
      <c r="D20" s="3">
        <v>146936.53999999992</v>
      </c>
      <c r="H20" s="31">
        <v>45078</v>
      </c>
    </row>
    <row r="21" spans="1:8" x14ac:dyDescent="0.25">
      <c r="A21" s="3" t="s">
        <v>11040</v>
      </c>
      <c r="B21" s="3">
        <v>63757.199999999946</v>
      </c>
      <c r="C21" s="3">
        <v>80434.880000000005</v>
      </c>
      <c r="D21" s="3">
        <v>144192.07999999996</v>
      </c>
      <c r="H21" s="31">
        <v>45108</v>
      </c>
    </row>
    <row r="22" spans="1:8" x14ac:dyDescent="0.25">
      <c r="A22" s="3" t="s">
        <v>11041</v>
      </c>
      <c r="B22" s="3">
        <v>53689.000000000029</v>
      </c>
      <c r="C22" s="3">
        <v>107148.67000000006</v>
      </c>
      <c r="D22" s="3">
        <v>160837.6700000001</v>
      </c>
      <c r="H22" s="31">
        <v>45139</v>
      </c>
    </row>
    <row r="23" spans="1:8" x14ac:dyDescent="0.25">
      <c r="A23" s="3" t="s">
        <v>11042</v>
      </c>
      <c r="B23" s="3">
        <v>79371.469999999987</v>
      </c>
      <c r="C23" s="3">
        <v>101954.10000000008</v>
      </c>
      <c r="D23" s="3">
        <v>181325.57000000007</v>
      </c>
      <c r="H23" s="31">
        <v>45170</v>
      </c>
    </row>
    <row r="24" spans="1:8" x14ac:dyDescent="0.25">
      <c r="A24" s="3" t="s">
        <v>11043</v>
      </c>
      <c r="B24" s="3">
        <v>79411.479999999952</v>
      </c>
      <c r="C24" s="3">
        <v>58053.085000000072</v>
      </c>
      <c r="D24" s="3">
        <v>137464.56500000003</v>
      </c>
      <c r="H24" s="31">
        <v>45200</v>
      </c>
    </row>
    <row r="25" spans="1:8" x14ac:dyDescent="0.25">
      <c r="A25" s="3" t="s">
        <v>11044</v>
      </c>
      <c r="B25" s="3">
        <v>80940.524999999965</v>
      </c>
      <c r="C25" s="3">
        <v>103774.35000000003</v>
      </c>
      <c r="D25" s="3">
        <v>184714.875</v>
      </c>
      <c r="H25" s="31">
        <v>45231</v>
      </c>
    </row>
    <row r="26" spans="1:8" x14ac:dyDescent="0.25">
      <c r="A26" s="3" t="s">
        <v>11045</v>
      </c>
      <c r="B26" s="3">
        <v>86047.620000000083</v>
      </c>
      <c r="C26" s="3">
        <v>95280.109999999782</v>
      </c>
      <c r="D26" s="3">
        <v>181327.72999999986</v>
      </c>
      <c r="H26" s="31">
        <v>45261</v>
      </c>
    </row>
    <row r="27" spans="1:8" x14ac:dyDescent="0.25">
      <c r="A27" s="3" t="s">
        <v>11046</v>
      </c>
      <c r="B27" s="3">
        <v>85419.239999999991</v>
      </c>
      <c r="C27" s="3">
        <v>107583.57999999957</v>
      </c>
      <c r="D27" s="3">
        <v>193002.81999999954</v>
      </c>
    </row>
    <row r="28" spans="1:8" x14ac:dyDescent="0.25">
      <c r="A28" s="3" t="s">
        <v>11047</v>
      </c>
      <c r="B28" s="3">
        <v>97008.334999999963</v>
      </c>
      <c r="C28" s="3">
        <v>102380.63499999985</v>
      </c>
      <c r="D28" s="3">
        <v>199388.9699999998</v>
      </c>
    </row>
  </sheetData>
  <mergeCells count="1">
    <mergeCell ref="C1:E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4D7B8-4E20-4E5E-86C7-C6437AC41C54}">
  <dimension ref="A1:F27"/>
  <sheetViews>
    <sheetView tabSelected="1" workbookViewId="0">
      <selection activeCell="C27" sqref="C27:D27"/>
    </sheetView>
  </sheetViews>
  <sheetFormatPr defaultRowHeight="15" x14ac:dyDescent="0.25"/>
  <cols>
    <col min="1" max="1" width="11" customWidth="1"/>
    <col min="2" max="2" width="9.28515625" bestFit="1" customWidth="1"/>
    <col min="3" max="3" width="21.7109375" bestFit="1" customWidth="1"/>
    <col min="4" max="4" width="10.5703125" customWidth="1"/>
    <col min="5" max="5" width="25.28515625" customWidth="1"/>
    <col min="6" max="6" width="25.42578125" customWidth="1"/>
  </cols>
  <sheetData>
    <row r="1" spans="1:6" x14ac:dyDescent="0.25">
      <c r="A1" t="s">
        <v>11093</v>
      </c>
      <c r="B1" t="s">
        <v>11094</v>
      </c>
      <c r="C1" t="s">
        <v>11123</v>
      </c>
      <c r="D1" t="s">
        <v>11052</v>
      </c>
      <c r="E1" t="s">
        <v>11095</v>
      </c>
      <c r="F1" t="s">
        <v>11096</v>
      </c>
    </row>
    <row r="2" spans="1:6" x14ac:dyDescent="0.25">
      <c r="A2" s="42">
        <v>44562</v>
      </c>
      <c r="B2" s="3">
        <v>98149.779999999882</v>
      </c>
      <c r="C2" s="3"/>
      <c r="D2" s="3"/>
      <c r="E2" s="3"/>
      <c r="F2" s="3"/>
    </row>
    <row r="3" spans="1:6" x14ac:dyDescent="0.25">
      <c r="A3" s="42">
        <v>44593</v>
      </c>
      <c r="B3" s="3">
        <v>125227.63500000008</v>
      </c>
      <c r="C3" s="3"/>
      <c r="D3" s="3"/>
      <c r="E3" s="3"/>
      <c r="F3" s="3"/>
    </row>
    <row r="4" spans="1:6" x14ac:dyDescent="0.25">
      <c r="A4" s="42">
        <v>44621</v>
      </c>
      <c r="B4" s="3">
        <v>151705.87499999997</v>
      </c>
      <c r="C4" s="3"/>
      <c r="D4" s="3"/>
      <c r="E4" s="3"/>
      <c r="F4" s="3"/>
    </row>
    <row r="5" spans="1:6" x14ac:dyDescent="0.25">
      <c r="A5" s="42">
        <v>44652</v>
      </c>
      <c r="B5" s="3">
        <v>146936.53999999995</v>
      </c>
      <c r="C5" s="3"/>
      <c r="D5" s="3"/>
      <c r="E5" s="3"/>
      <c r="F5" s="3"/>
    </row>
    <row r="6" spans="1:6" x14ac:dyDescent="0.25">
      <c r="A6" s="42">
        <v>44682</v>
      </c>
      <c r="B6" s="3">
        <v>144192.07999999996</v>
      </c>
      <c r="C6" s="3"/>
      <c r="D6" s="3"/>
      <c r="E6" s="3"/>
      <c r="F6" s="3"/>
    </row>
    <row r="7" spans="1:6" x14ac:dyDescent="0.25">
      <c r="A7" s="42">
        <v>44713</v>
      </c>
      <c r="B7" s="3">
        <v>160837.66999999987</v>
      </c>
      <c r="C7" s="3"/>
      <c r="D7" s="3"/>
      <c r="E7" s="3"/>
      <c r="F7" s="3"/>
    </row>
    <row r="8" spans="1:6" x14ac:dyDescent="0.25">
      <c r="A8" s="42">
        <v>44743</v>
      </c>
      <c r="B8" s="3">
        <v>181325.57000000021</v>
      </c>
      <c r="C8" s="3"/>
      <c r="D8" s="3"/>
      <c r="E8" s="3"/>
      <c r="F8" s="3"/>
    </row>
    <row r="9" spans="1:6" x14ac:dyDescent="0.25">
      <c r="A9" s="42">
        <v>44774</v>
      </c>
      <c r="B9" s="3">
        <v>137464.56500000024</v>
      </c>
      <c r="C9" s="3"/>
      <c r="D9" s="3"/>
      <c r="E9" s="3"/>
      <c r="F9" s="3"/>
    </row>
    <row r="10" spans="1:6" x14ac:dyDescent="0.25">
      <c r="A10" s="42">
        <v>44805</v>
      </c>
      <c r="B10" s="3">
        <v>184714.87500000012</v>
      </c>
      <c r="C10" s="3"/>
      <c r="D10" s="3"/>
      <c r="E10" s="3"/>
      <c r="F10" s="3"/>
    </row>
    <row r="11" spans="1:6" x14ac:dyDescent="0.25">
      <c r="A11" s="42">
        <v>44835</v>
      </c>
      <c r="B11" s="3">
        <v>181327.72999999986</v>
      </c>
      <c r="C11" s="3"/>
      <c r="D11" s="3"/>
      <c r="E11" s="3"/>
      <c r="F11" s="3"/>
    </row>
    <row r="12" spans="1:6" x14ac:dyDescent="0.25">
      <c r="A12" s="42">
        <v>44866</v>
      </c>
      <c r="B12" s="3">
        <v>193002.81999999928</v>
      </c>
      <c r="C12" s="3"/>
      <c r="D12" s="3"/>
      <c r="E12" s="3"/>
      <c r="F12" s="3"/>
    </row>
    <row r="13" spans="1:6" x14ac:dyDescent="0.25">
      <c r="A13" s="42">
        <v>44896</v>
      </c>
      <c r="B13" s="3">
        <v>199388.96999999965</v>
      </c>
      <c r="C13" s="3"/>
      <c r="D13" s="3">
        <v>199388.96999999965</v>
      </c>
      <c r="E13" s="47">
        <v>199388.96999999965</v>
      </c>
      <c r="F13" s="47">
        <v>199388.96999999965</v>
      </c>
    </row>
    <row r="14" spans="1:6" x14ac:dyDescent="0.25">
      <c r="A14" s="42">
        <v>44927</v>
      </c>
      <c r="B14" s="3"/>
      <c r="C14" s="8">
        <v>0</v>
      </c>
      <c r="D14" s="3">
        <f>SUM(_xlfn.FORECAST.ETS(A14,$B$2:$B$13,$A$2:$A$13,1,1),Table19[[#This Row],[Benchmark Revenue]])</f>
        <v>206032.07967888541</v>
      </c>
      <c r="E14" s="47">
        <f t="shared" ref="E14:E25" si="0">D14-_xlfn.FORECAST.ETS.CONFINT(A14,$B$2:$B$13,$A$2:$A$13,0.95,1,1)</f>
        <v>171748.59591201801</v>
      </c>
      <c r="F14" s="47">
        <f t="shared" ref="F14:F25" si="1">D14+_xlfn.FORECAST.ETS.CONFINT(A14,$B$2:$B$13,$A$2:$A$13,0.95,1,1)</f>
        <v>240315.56344575281</v>
      </c>
    </row>
    <row r="15" spans="1:6" x14ac:dyDescent="0.25">
      <c r="A15" s="42">
        <v>44958</v>
      </c>
      <c r="B15" s="3"/>
      <c r="C15" s="8">
        <v>0</v>
      </c>
      <c r="D15" s="3">
        <f>SUM(_xlfn.FORECAST.ETS(A15,$B$2:$B$13,$A$2:$A$13,1,1),Table19[[#This Row],[Benchmark Revenue]])</f>
        <v>213518.04785496107</v>
      </c>
      <c r="E15" s="47">
        <f t="shared" si="0"/>
        <v>178171.11104454589</v>
      </c>
      <c r="F15" s="47">
        <f t="shared" si="1"/>
        <v>248864.98466537625</v>
      </c>
    </row>
    <row r="16" spans="1:6" x14ac:dyDescent="0.25">
      <c r="A16" s="42">
        <v>44986</v>
      </c>
      <c r="B16" s="3"/>
      <c r="C16" s="8">
        <v>0</v>
      </c>
      <c r="D16" s="3">
        <f>SUM(_xlfn.FORECAST.ETS(A16,$B$2:$B$13,$A$2:$A$13,1,1),Table19[[#This Row],[Benchmark Revenue]])</f>
        <v>221004.01603103676</v>
      </c>
      <c r="E16" s="47">
        <f t="shared" si="0"/>
        <v>184616.57548807911</v>
      </c>
      <c r="F16" s="47">
        <f t="shared" si="1"/>
        <v>257391.45657399442</v>
      </c>
    </row>
    <row r="17" spans="1:6" x14ac:dyDescent="0.25">
      <c r="A17" s="42">
        <v>45017</v>
      </c>
      <c r="B17" s="3"/>
      <c r="C17" s="8">
        <v>0</v>
      </c>
      <c r="D17" s="3">
        <f>SUM(_xlfn.FORECAST.ETS(A17,$B$2:$B$13,$A$2:$A$13,1,1),Table19[[#This Row],[Benchmark Revenue]])</f>
        <v>228489.98420711246</v>
      </c>
      <c r="E17" s="47">
        <f t="shared" si="0"/>
        <v>191083.04271130223</v>
      </c>
      <c r="F17" s="47">
        <f t="shared" si="1"/>
        <v>265896.92570292269</v>
      </c>
    </row>
    <row r="18" spans="1:6" x14ac:dyDescent="0.25">
      <c r="A18" s="42">
        <v>45047</v>
      </c>
      <c r="B18" s="3"/>
      <c r="C18" s="8">
        <v>0</v>
      </c>
      <c r="D18" s="3">
        <f>SUM(_xlfn.FORECAST.ETS(A18,$B$2:$B$13,$A$2:$A$13,1,1),Table19[[#This Row],[Benchmark Revenue]])</f>
        <v>235975.95238318815</v>
      </c>
      <c r="E18" s="47">
        <f t="shared" si="0"/>
        <v>197568.80954484275</v>
      </c>
      <c r="F18" s="47">
        <f t="shared" si="1"/>
        <v>274383.09522153356</v>
      </c>
    </row>
    <row r="19" spans="1:6" x14ac:dyDescent="0.25">
      <c r="A19" s="42">
        <v>45078</v>
      </c>
      <c r="B19" s="3"/>
      <c r="C19" s="8">
        <v>53689.000000000029</v>
      </c>
      <c r="D19" s="3">
        <f>SUM(_xlfn.FORECAST.ETS(A19,$B$2:$B$13,$A$2:$A$13,1,1),Table19[[#This Row],[Benchmark Revenue]])</f>
        <v>297150.9205592639</v>
      </c>
      <c r="E19" s="47">
        <f t="shared" si="0"/>
        <v>257761.37592132608</v>
      </c>
      <c r="F19" s="47">
        <f t="shared" si="1"/>
        <v>336540.46519720176</v>
      </c>
    </row>
    <row r="20" spans="1:6" x14ac:dyDescent="0.25">
      <c r="A20" s="42">
        <v>45108</v>
      </c>
      <c r="B20" s="3"/>
      <c r="C20" s="8">
        <v>79371.469999999987</v>
      </c>
      <c r="D20" s="3">
        <f>SUM(_xlfn.FORECAST.ETS(A20,$B$2:$B$13,$A$2:$A$13,1,1),Table19[[#This Row],[Benchmark Revenue]])</f>
        <v>330319.35873533948</v>
      </c>
      <c r="E20" s="47">
        <f t="shared" si="0"/>
        <v>289963.88277330215</v>
      </c>
      <c r="F20" s="47">
        <f t="shared" si="1"/>
        <v>370674.83469737682</v>
      </c>
    </row>
    <row r="21" spans="1:6" x14ac:dyDescent="0.25">
      <c r="A21" s="42">
        <v>45139</v>
      </c>
      <c r="B21" s="3"/>
      <c r="C21" s="8">
        <v>79411.479999999952</v>
      </c>
      <c r="D21" s="3">
        <f>SUM(_xlfn.FORECAST.ETS(A21,$B$2:$B$13,$A$2:$A$13,1,1),Table19[[#This Row],[Benchmark Revenue]])</f>
        <v>337845.33691141516</v>
      </c>
      <c r="E21" s="47">
        <f t="shared" si="0"/>
        <v>296539.21615752426</v>
      </c>
      <c r="F21" s="47">
        <f t="shared" si="1"/>
        <v>379151.45766530605</v>
      </c>
    </row>
    <row r="22" spans="1:6" x14ac:dyDescent="0.25">
      <c r="A22" s="42">
        <v>45170</v>
      </c>
      <c r="B22" s="3"/>
      <c r="C22" s="8">
        <v>80940.524999999965</v>
      </c>
      <c r="D22" s="3">
        <f>SUM(_xlfn.FORECAST.ETS(A22,$B$2:$B$13,$A$2:$A$13,1,1),Table19[[#This Row],[Benchmark Revenue]])</f>
        <v>346860.35008749086</v>
      </c>
      <c r="E22" s="47">
        <f t="shared" si="0"/>
        <v>304617.81119201321</v>
      </c>
      <c r="F22" s="47">
        <f t="shared" si="1"/>
        <v>389102.88898296852</v>
      </c>
    </row>
    <row r="23" spans="1:6" x14ac:dyDescent="0.25">
      <c r="A23" s="42">
        <v>45200</v>
      </c>
      <c r="B23" s="3"/>
      <c r="C23" s="8">
        <v>172095.24000000017</v>
      </c>
      <c r="D23" s="3">
        <f>SUM(_xlfn.FORECAST.ETS(A23,$B$2:$B$13,$A$2:$A$13,1,1),Table19[[#This Row],[Benchmark Revenue]])</f>
        <v>445501.03326356673</v>
      </c>
      <c r="E23" s="47">
        <f t="shared" si="0"/>
        <v>402335.34975641174</v>
      </c>
      <c r="F23" s="47">
        <f t="shared" si="1"/>
        <v>488666.71677072172</v>
      </c>
    </row>
    <row r="24" spans="1:6" x14ac:dyDescent="0.25">
      <c r="A24" s="42">
        <v>45231</v>
      </c>
      <c r="B24" s="3"/>
      <c r="C24" s="8">
        <v>170838.47999999998</v>
      </c>
      <c r="D24" s="3">
        <f>SUM(_xlfn.FORECAST.ETS(A24,$B$2:$B$13,$A$2:$A$13,1,1),Table19[[#This Row],[Benchmark Revenue]])</f>
        <v>451730.24143964227</v>
      </c>
      <c r="E24" s="47">
        <f t="shared" si="0"/>
        <v>407653.82616615022</v>
      </c>
      <c r="F24" s="47">
        <f t="shared" si="1"/>
        <v>495806.65671313432</v>
      </c>
    </row>
    <row r="25" spans="1:6" x14ac:dyDescent="0.25">
      <c r="A25" s="42">
        <v>45261</v>
      </c>
      <c r="B25" s="3"/>
      <c r="C25" s="8">
        <v>194016.66999999993</v>
      </c>
      <c r="D25" s="3">
        <f>SUM(_xlfn.FORECAST.ETS(A25,$B$2:$B$13,$A$2:$A$13,1,1),Table19[[#This Row],[Benchmark Revenue]])</f>
        <v>482394.39961571788</v>
      </c>
      <c r="E25" s="47">
        <f t="shared" si="0"/>
        <v>437418.88521938422</v>
      </c>
      <c r="F25" s="47">
        <f t="shared" si="1"/>
        <v>527369.91401205154</v>
      </c>
    </row>
    <row r="27" spans="1:6" x14ac:dyDescent="0.25">
      <c r="C27" s="5" t="s">
        <v>11125</v>
      </c>
      <c r="D27" s="5">
        <f>SUM(D13:D25)</f>
        <v>3996210.6907676198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25"/>
  <sheetViews>
    <sheetView workbookViewId="0">
      <selection activeCell="B2" sqref="B2:B13"/>
    </sheetView>
  </sheetViews>
  <sheetFormatPr defaultRowHeight="15" x14ac:dyDescent="0.25"/>
  <cols>
    <col min="1" max="1" width="9.140625" style="12"/>
    <col min="2" max="2" width="31" style="12" bestFit="1" customWidth="1"/>
    <col min="3" max="5" width="9.140625" style="12"/>
    <col min="6" max="6" width="15.28515625" style="12" bestFit="1" customWidth="1"/>
    <col min="7" max="16384" width="9.140625" style="12"/>
  </cols>
  <sheetData>
    <row r="1" spans="1:2" x14ac:dyDescent="0.25">
      <c r="A1" s="18" t="s">
        <v>11063</v>
      </c>
      <c r="B1" s="18" t="s">
        <v>11062</v>
      </c>
    </row>
    <row r="2" spans="1:2" x14ac:dyDescent="0.25">
      <c r="A2" s="19">
        <v>44562</v>
      </c>
      <c r="B2" s="8">
        <v>498</v>
      </c>
    </row>
    <row r="3" spans="1:2" x14ac:dyDescent="0.25">
      <c r="A3" s="19">
        <v>44593</v>
      </c>
      <c r="B3" s="8">
        <v>510</v>
      </c>
    </row>
    <row r="4" spans="1:2" x14ac:dyDescent="0.25">
      <c r="A4" s="19">
        <v>44621</v>
      </c>
      <c r="B4" s="8">
        <v>513</v>
      </c>
    </row>
    <row r="5" spans="1:2" x14ac:dyDescent="0.25">
      <c r="A5" s="19">
        <v>44652</v>
      </c>
      <c r="B5" s="8">
        <v>555</v>
      </c>
    </row>
    <row r="6" spans="1:2" x14ac:dyDescent="0.25">
      <c r="A6" s="19">
        <v>44682</v>
      </c>
      <c r="B6" s="8">
        <v>581</v>
      </c>
    </row>
    <row r="7" spans="1:2" x14ac:dyDescent="0.25">
      <c r="A7" s="19">
        <v>44713</v>
      </c>
      <c r="B7" s="8">
        <v>534</v>
      </c>
    </row>
    <row r="8" spans="1:2" x14ac:dyDescent="0.25">
      <c r="A8" s="19">
        <v>44743</v>
      </c>
      <c r="B8" s="8">
        <v>630</v>
      </c>
    </row>
    <row r="9" spans="1:2" x14ac:dyDescent="0.25">
      <c r="A9" s="19">
        <v>44774</v>
      </c>
      <c r="B9" s="8">
        <v>640</v>
      </c>
    </row>
    <row r="10" spans="1:2" x14ac:dyDescent="0.25">
      <c r="A10" s="19">
        <v>44805</v>
      </c>
      <c r="B10" s="8">
        <v>736</v>
      </c>
    </row>
    <row r="11" spans="1:2" x14ac:dyDescent="0.25">
      <c r="A11" s="19">
        <v>44835</v>
      </c>
      <c r="B11" s="8">
        <v>768</v>
      </c>
    </row>
    <row r="12" spans="1:2" x14ac:dyDescent="0.25">
      <c r="A12" s="19">
        <v>44866</v>
      </c>
      <c r="B12" s="8">
        <v>815</v>
      </c>
    </row>
    <row r="13" spans="1:2" x14ac:dyDescent="0.25">
      <c r="A13" s="19">
        <v>44896</v>
      </c>
      <c r="B13" s="8">
        <v>885</v>
      </c>
    </row>
    <row r="14" spans="1:2" x14ac:dyDescent="0.25">
      <c r="A14" s="19">
        <v>44927</v>
      </c>
    </row>
    <row r="15" spans="1:2" x14ac:dyDescent="0.25">
      <c r="A15" s="19">
        <v>44958</v>
      </c>
    </row>
    <row r="16" spans="1:2" x14ac:dyDescent="0.25">
      <c r="A16" s="19">
        <v>44986</v>
      </c>
    </row>
    <row r="17" spans="1:1" x14ac:dyDescent="0.25">
      <c r="A17" s="19">
        <v>45017</v>
      </c>
    </row>
    <row r="18" spans="1:1" x14ac:dyDescent="0.25">
      <c r="A18" s="19">
        <v>45047</v>
      </c>
    </row>
    <row r="19" spans="1:1" x14ac:dyDescent="0.25">
      <c r="A19" s="19">
        <v>45078</v>
      </c>
    </row>
    <row r="20" spans="1:1" x14ac:dyDescent="0.25">
      <c r="A20" s="19">
        <v>45108</v>
      </c>
    </row>
    <row r="21" spans="1:1" x14ac:dyDescent="0.25">
      <c r="A21" s="19">
        <v>45139</v>
      </c>
    </row>
    <row r="22" spans="1:1" x14ac:dyDescent="0.25">
      <c r="A22" s="19">
        <v>45170</v>
      </c>
    </row>
    <row r="23" spans="1:1" x14ac:dyDescent="0.25">
      <c r="A23" s="19">
        <v>45200</v>
      </c>
    </row>
    <row r="24" spans="1:1" x14ac:dyDescent="0.25">
      <c r="A24" s="19">
        <v>45231</v>
      </c>
    </row>
    <row r="25" spans="1:1" x14ac:dyDescent="0.25">
      <c r="A25" s="19">
        <v>45261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9"/>
  <sheetViews>
    <sheetView workbookViewId="0">
      <selection activeCell="E31" sqref="E31"/>
    </sheetView>
  </sheetViews>
  <sheetFormatPr defaultRowHeight="15" x14ac:dyDescent="0.25"/>
  <cols>
    <col min="2" max="2" width="14.140625" customWidth="1"/>
    <col min="3" max="3" width="17.85546875" customWidth="1"/>
    <col min="4" max="4" width="17.28515625" customWidth="1"/>
    <col min="5" max="5" width="19.42578125" customWidth="1"/>
  </cols>
  <sheetData>
    <row r="1" spans="1:5" ht="58.5" customHeight="1" x14ac:dyDescent="0.25">
      <c r="A1" s="27" t="s">
        <v>11063</v>
      </c>
      <c r="B1" s="27" t="s">
        <v>11062</v>
      </c>
      <c r="C1" s="27" t="s">
        <v>11064</v>
      </c>
      <c r="D1" s="27" t="s">
        <v>11065</v>
      </c>
      <c r="E1" s="27" t="s">
        <v>11066</v>
      </c>
    </row>
    <row r="2" spans="1:5" x14ac:dyDescent="0.25">
      <c r="A2" s="17">
        <v>44562</v>
      </c>
      <c r="B2" s="45">
        <v>498</v>
      </c>
      <c r="C2" s="45"/>
      <c r="D2" s="45"/>
      <c r="E2" s="45"/>
    </row>
    <row r="3" spans="1:5" x14ac:dyDescent="0.25">
      <c r="A3" s="17">
        <v>44593</v>
      </c>
      <c r="B3" s="45">
        <v>510</v>
      </c>
      <c r="C3" s="45"/>
      <c r="D3" s="45"/>
      <c r="E3" s="45"/>
    </row>
    <row r="4" spans="1:5" x14ac:dyDescent="0.25">
      <c r="A4" s="17">
        <v>44621</v>
      </c>
      <c r="B4" s="45">
        <v>513</v>
      </c>
      <c r="C4" s="45"/>
      <c r="D4" s="45"/>
      <c r="E4" s="45"/>
    </row>
    <row r="5" spans="1:5" x14ac:dyDescent="0.25">
      <c r="A5" s="17">
        <v>44652</v>
      </c>
      <c r="B5" s="45">
        <v>555</v>
      </c>
      <c r="C5" s="45"/>
      <c r="D5" s="45"/>
      <c r="E5" s="45"/>
    </row>
    <row r="6" spans="1:5" x14ac:dyDescent="0.25">
      <c r="A6" s="17">
        <v>44682</v>
      </c>
      <c r="B6" s="45">
        <v>581</v>
      </c>
      <c r="C6" s="45"/>
      <c r="D6" s="45"/>
      <c r="E6" s="45"/>
    </row>
    <row r="7" spans="1:5" x14ac:dyDescent="0.25">
      <c r="A7" s="17">
        <v>44713</v>
      </c>
      <c r="B7" s="45">
        <v>534</v>
      </c>
      <c r="C7" s="45"/>
      <c r="D7" s="45"/>
      <c r="E7" s="45"/>
    </row>
    <row r="8" spans="1:5" x14ac:dyDescent="0.25">
      <c r="A8" s="17">
        <v>44743</v>
      </c>
      <c r="B8" s="45">
        <v>630</v>
      </c>
      <c r="C8" s="45"/>
      <c r="D8" s="45"/>
      <c r="E8" s="45"/>
    </row>
    <row r="9" spans="1:5" x14ac:dyDescent="0.25">
      <c r="A9" s="17">
        <v>44774</v>
      </c>
      <c r="B9" s="45">
        <v>640</v>
      </c>
      <c r="C9" s="45"/>
      <c r="D9" s="45"/>
      <c r="E9" s="45"/>
    </row>
    <row r="10" spans="1:5" x14ac:dyDescent="0.25">
      <c r="A10" s="17">
        <v>44805</v>
      </c>
      <c r="B10" s="45">
        <v>736</v>
      </c>
      <c r="C10" s="45"/>
      <c r="D10" s="45"/>
      <c r="E10" s="45"/>
    </row>
    <row r="11" spans="1:5" x14ac:dyDescent="0.25">
      <c r="A11" s="17">
        <v>44835</v>
      </c>
      <c r="B11" s="45">
        <v>768</v>
      </c>
      <c r="C11" s="45"/>
      <c r="D11" s="45"/>
      <c r="E11" s="45"/>
    </row>
    <row r="12" spans="1:5" x14ac:dyDescent="0.25">
      <c r="A12" s="17">
        <v>44866</v>
      </c>
      <c r="B12" s="45">
        <v>815</v>
      </c>
      <c r="C12" s="45"/>
      <c r="D12" s="45"/>
      <c r="E12" s="45"/>
    </row>
    <row r="13" spans="1:5" x14ac:dyDescent="0.25">
      <c r="A13" s="17">
        <v>44896</v>
      </c>
      <c r="B13" s="45">
        <v>885</v>
      </c>
      <c r="C13" s="45">
        <v>885</v>
      </c>
      <c r="D13" s="45">
        <v>885</v>
      </c>
      <c r="E13" s="45">
        <v>885</v>
      </c>
    </row>
    <row r="14" spans="1:5" x14ac:dyDescent="0.25">
      <c r="A14" s="17">
        <v>44927</v>
      </c>
      <c r="B14" s="45"/>
      <c r="C14" s="45">
        <f t="shared" ref="C14:C25" si="0">_xlfn.FORECAST.ETS(A14,$B$2:$B$13,$A$2:$A$13,1,1)</f>
        <v>876.75005498754933</v>
      </c>
      <c r="D14" s="45">
        <f t="shared" ref="D14:D25" si="1">C14-_xlfn.FORECAST.ETS.CONFINT(A14,$B$2:$B$13,$A$2:$A$13,0.95,1,1)</f>
        <v>790.60801984155728</v>
      </c>
      <c r="E14" s="45">
        <f t="shared" ref="E14:E25" si="2">C14+_xlfn.FORECAST.ETS.CONFINT(A14,$B$2:$B$13,$A$2:$A$13,0.95,1,1)</f>
        <v>962.89209013354139</v>
      </c>
    </row>
    <row r="15" spans="1:5" x14ac:dyDescent="0.25">
      <c r="A15" s="17">
        <v>44958</v>
      </c>
      <c r="B15" s="45"/>
      <c r="C15" s="45">
        <f t="shared" si="0"/>
        <v>911.44311286454422</v>
      </c>
      <c r="D15" s="45">
        <f t="shared" si="1"/>
        <v>822.62900360623757</v>
      </c>
      <c r="E15" s="45">
        <f t="shared" si="2"/>
        <v>1000.2572221228509</v>
      </c>
    </row>
    <row r="16" spans="1:5" x14ac:dyDescent="0.25">
      <c r="A16" s="17">
        <v>44986</v>
      </c>
      <c r="B16" s="45"/>
      <c r="C16" s="45">
        <f t="shared" si="0"/>
        <v>946.1361707415391</v>
      </c>
      <c r="D16" s="45">
        <f t="shared" si="1"/>
        <v>854.70765071600374</v>
      </c>
      <c r="E16" s="45">
        <f t="shared" si="2"/>
        <v>1037.5646907670746</v>
      </c>
    </row>
    <row r="17" spans="1:6" x14ac:dyDescent="0.25">
      <c r="A17" s="17">
        <v>45017</v>
      </c>
      <c r="B17" s="45"/>
      <c r="C17" s="45">
        <f t="shared" si="0"/>
        <v>980.82922861853399</v>
      </c>
      <c r="D17" s="45">
        <f t="shared" si="1"/>
        <v>886.83907023940537</v>
      </c>
      <c r="E17" s="45">
        <f t="shared" si="2"/>
        <v>1074.8193869976626</v>
      </c>
    </row>
    <row r="18" spans="1:6" x14ac:dyDescent="0.25">
      <c r="A18" s="17">
        <v>45047</v>
      </c>
      <c r="B18" s="45"/>
      <c r="C18" s="45">
        <f t="shared" si="0"/>
        <v>1015.5222864955288</v>
      </c>
      <c r="D18" s="45">
        <f t="shared" si="1"/>
        <v>919.01898272581991</v>
      </c>
      <c r="E18" s="45">
        <f t="shared" si="2"/>
        <v>1112.0255902652375</v>
      </c>
    </row>
    <row r="19" spans="1:6" x14ac:dyDescent="0.25">
      <c r="A19" s="17">
        <v>45078</v>
      </c>
      <c r="B19" s="45"/>
      <c r="C19" s="45">
        <f t="shared" si="0"/>
        <v>1050.2153443725238</v>
      </c>
      <c r="D19" s="45">
        <f t="shared" si="1"/>
        <v>951.2436190467256</v>
      </c>
      <c r="E19" s="45">
        <f t="shared" si="2"/>
        <v>1149.1870696983219</v>
      </c>
    </row>
    <row r="20" spans="1:6" x14ac:dyDescent="0.25">
      <c r="A20" s="17">
        <v>45108</v>
      </c>
      <c r="B20" s="45"/>
      <c r="C20" s="45">
        <f t="shared" si="0"/>
        <v>1084.9084022495185</v>
      </c>
      <c r="D20" s="45">
        <f t="shared" si="1"/>
        <v>983.50963973476325</v>
      </c>
      <c r="E20" s="45">
        <f t="shared" si="2"/>
        <v>1186.3071647642739</v>
      </c>
    </row>
    <row r="21" spans="1:6" x14ac:dyDescent="0.25">
      <c r="A21" s="17">
        <v>45139</v>
      </c>
      <c r="B21" s="45"/>
      <c r="C21" s="45">
        <f t="shared" si="0"/>
        <v>1119.6014601265133</v>
      </c>
      <c r="D21" s="45">
        <f t="shared" si="1"/>
        <v>1015.8140699673777</v>
      </c>
      <c r="E21" s="45">
        <f t="shared" si="2"/>
        <v>1223.3888502856489</v>
      </c>
    </row>
    <row r="22" spans="1:6" x14ac:dyDescent="0.25">
      <c r="A22" s="17">
        <v>45170</v>
      </c>
      <c r="B22" s="45"/>
      <c r="C22" s="45">
        <f t="shared" si="0"/>
        <v>1154.2945180035083</v>
      </c>
      <c r="D22" s="45">
        <f t="shared" si="1"/>
        <v>1048.1542466432543</v>
      </c>
      <c r="E22" s="45">
        <f t="shared" si="2"/>
        <v>1260.4347893637623</v>
      </c>
    </row>
    <row r="23" spans="1:6" x14ac:dyDescent="0.25">
      <c r="A23" s="17">
        <v>45200</v>
      </c>
      <c r="B23" s="45"/>
      <c r="C23" s="45">
        <f t="shared" si="0"/>
        <v>1188.9875758805033</v>
      </c>
      <c r="D23" s="45">
        <f t="shared" si="1"/>
        <v>1080.5277749145446</v>
      </c>
      <c r="E23" s="45">
        <f t="shared" si="2"/>
        <v>1297.447376846462</v>
      </c>
    </row>
    <row r="24" spans="1:6" x14ac:dyDescent="0.25">
      <c r="A24" s="17">
        <v>45231</v>
      </c>
      <c r="B24" s="45"/>
      <c r="C24" s="45">
        <f t="shared" si="0"/>
        <v>1223.6806337574981</v>
      </c>
      <c r="D24" s="45">
        <f t="shared" si="1"/>
        <v>1112.9324921912123</v>
      </c>
      <c r="E24" s="45">
        <f t="shared" si="2"/>
        <v>1334.4287753237838</v>
      </c>
    </row>
    <row r="25" spans="1:6" x14ac:dyDescent="0.25">
      <c r="A25" s="17">
        <v>45261</v>
      </c>
      <c r="B25" s="45"/>
      <c r="C25" s="45">
        <f t="shared" si="0"/>
        <v>1258.3736916344928</v>
      </c>
      <c r="D25" s="45">
        <f t="shared" si="1"/>
        <v>1145.3664381072924</v>
      </c>
      <c r="E25" s="45">
        <f t="shared" si="2"/>
        <v>1371.3809451616933</v>
      </c>
    </row>
    <row r="29" spans="1:6" x14ac:dyDescent="0.25">
      <c r="F29" t="s">
        <v>11102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3645A-2686-42DC-AD39-1E7E92AC407B}">
  <dimension ref="A1:I29"/>
  <sheetViews>
    <sheetView workbookViewId="0">
      <selection activeCell="F24" sqref="F24"/>
    </sheetView>
  </sheetViews>
  <sheetFormatPr defaultRowHeight="15" x14ac:dyDescent="0.25"/>
  <cols>
    <col min="2" max="2" width="31.140625" bestFit="1" customWidth="1"/>
    <col min="3" max="3" width="32.140625" bestFit="1" customWidth="1"/>
    <col min="4" max="4" width="31.7109375" bestFit="1" customWidth="1"/>
    <col min="5" max="5" width="18" bestFit="1" customWidth="1"/>
    <col min="9" max="9" width="18" bestFit="1" customWidth="1"/>
  </cols>
  <sheetData>
    <row r="1" spans="1:9" x14ac:dyDescent="0.25">
      <c r="C1" s="66" t="s">
        <v>11108</v>
      </c>
      <c r="D1" s="66"/>
      <c r="E1" s="66"/>
    </row>
    <row r="2" spans="1:9" x14ac:dyDescent="0.25">
      <c r="C2" s="67"/>
      <c r="D2" s="67"/>
      <c r="E2" s="67"/>
    </row>
    <row r="3" spans="1:9" x14ac:dyDescent="0.25">
      <c r="A3" s="18" t="s">
        <v>11063</v>
      </c>
      <c r="B3" s="18" t="s">
        <v>11062</v>
      </c>
      <c r="C3" s="18" t="s">
        <v>11113</v>
      </c>
      <c r="D3" s="18" t="s">
        <v>11103</v>
      </c>
      <c r="E3" s="18" t="s">
        <v>11104</v>
      </c>
      <c r="H3" s="18" t="s">
        <v>11063</v>
      </c>
      <c r="I3" s="18" t="s">
        <v>11104</v>
      </c>
    </row>
    <row r="4" spans="1:9" x14ac:dyDescent="0.25">
      <c r="A4" s="19">
        <v>44562</v>
      </c>
      <c r="B4" s="8">
        <v>498</v>
      </c>
      <c r="C4" s="8"/>
      <c r="D4" s="8"/>
      <c r="E4" s="8">
        <f>SUM(C4:D4)</f>
        <v>0</v>
      </c>
      <c r="H4" s="19">
        <v>44562</v>
      </c>
      <c r="I4" s="3">
        <f>B4</f>
        <v>498</v>
      </c>
    </row>
    <row r="5" spans="1:9" x14ac:dyDescent="0.25">
      <c r="A5" s="19">
        <v>44593</v>
      </c>
      <c r="B5" s="8">
        <v>510</v>
      </c>
      <c r="C5" s="8"/>
      <c r="D5" s="8"/>
      <c r="E5" s="8">
        <f t="shared" ref="E5:E15" si="0">SUM(C5:D5)</f>
        <v>0</v>
      </c>
      <c r="H5" s="19">
        <v>44593</v>
      </c>
      <c r="I5" s="3">
        <f t="shared" ref="I5:I15" si="1">B5</f>
        <v>510</v>
      </c>
    </row>
    <row r="6" spans="1:9" x14ac:dyDescent="0.25">
      <c r="A6" s="19">
        <v>44621</v>
      </c>
      <c r="B6" s="8">
        <v>513</v>
      </c>
      <c r="C6" s="8">
        <v>0</v>
      </c>
      <c r="D6" s="8"/>
      <c r="E6" s="8">
        <f t="shared" si="0"/>
        <v>0</v>
      </c>
      <c r="H6" s="19">
        <v>44621</v>
      </c>
      <c r="I6" s="3">
        <f t="shared" si="1"/>
        <v>513</v>
      </c>
    </row>
    <row r="7" spans="1:9" x14ac:dyDescent="0.25">
      <c r="A7" s="19">
        <v>44652</v>
      </c>
      <c r="B7" s="8">
        <v>555</v>
      </c>
      <c r="C7" s="8">
        <v>0</v>
      </c>
      <c r="D7" s="8"/>
      <c r="E7" s="8">
        <f t="shared" si="0"/>
        <v>0</v>
      </c>
      <c r="H7" s="19">
        <v>44652</v>
      </c>
      <c r="I7" s="3">
        <f t="shared" si="1"/>
        <v>555</v>
      </c>
    </row>
    <row r="8" spans="1:9" x14ac:dyDescent="0.25">
      <c r="A8" s="19">
        <v>44682</v>
      </c>
      <c r="B8" s="8">
        <v>581</v>
      </c>
      <c r="C8" s="8">
        <v>0</v>
      </c>
      <c r="D8" s="8"/>
      <c r="E8" s="8">
        <f t="shared" si="0"/>
        <v>0</v>
      </c>
      <c r="H8" s="19">
        <v>44682</v>
      </c>
      <c r="I8" s="3">
        <f t="shared" si="1"/>
        <v>581</v>
      </c>
    </row>
    <row r="9" spans="1:9" x14ac:dyDescent="0.25">
      <c r="A9" s="19">
        <v>44713</v>
      </c>
      <c r="B9" s="8">
        <v>534</v>
      </c>
      <c r="C9" s="8">
        <v>242</v>
      </c>
      <c r="D9" s="8"/>
      <c r="E9" s="8">
        <f t="shared" si="0"/>
        <v>242</v>
      </c>
      <c r="H9" s="19">
        <v>44713</v>
      </c>
      <c r="I9" s="3">
        <f t="shared" si="1"/>
        <v>534</v>
      </c>
    </row>
    <row r="10" spans="1:9" x14ac:dyDescent="0.25">
      <c r="A10" s="19">
        <v>44743</v>
      </c>
      <c r="B10" s="8">
        <v>630</v>
      </c>
      <c r="C10" s="8">
        <v>315</v>
      </c>
      <c r="D10" s="8">
        <v>0</v>
      </c>
      <c r="E10" s="8">
        <f t="shared" si="0"/>
        <v>315</v>
      </c>
      <c r="H10" s="19">
        <v>44743</v>
      </c>
      <c r="I10" s="3">
        <f t="shared" si="1"/>
        <v>630</v>
      </c>
    </row>
    <row r="11" spans="1:9" x14ac:dyDescent="0.25">
      <c r="A11" s="19">
        <v>44774</v>
      </c>
      <c r="B11" s="8">
        <v>640</v>
      </c>
      <c r="C11" s="8">
        <v>346</v>
      </c>
      <c r="D11" s="8">
        <v>0</v>
      </c>
      <c r="E11" s="8">
        <f t="shared" si="0"/>
        <v>346</v>
      </c>
      <c r="H11" s="19">
        <v>44774</v>
      </c>
      <c r="I11" s="3">
        <f t="shared" si="1"/>
        <v>640</v>
      </c>
    </row>
    <row r="12" spans="1:9" x14ac:dyDescent="0.25">
      <c r="A12" s="19">
        <v>44805</v>
      </c>
      <c r="B12" s="8">
        <v>736</v>
      </c>
      <c r="C12" s="8">
        <v>303</v>
      </c>
      <c r="D12" s="8">
        <v>0</v>
      </c>
      <c r="E12" s="8">
        <f t="shared" si="0"/>
        <v>303</v>
      </c>
      <c r="H12" s="19">
        <v>44805</v>
      </c>
      <c r="I12" s="3">
        <f t="shared" si="1"/>
        <v>736</v>
      </c>
    </row>
    <row r="13" spans="1:9" x14ac:dyDescent="0.25">
      <c r="A13" s="19">
        <v>44835</v>
      </c>
      <c r="B13" s="8">
        <v>768</v>
      </c>
      <c r="C13" s="8">
        <v>316</v>
      </c>
      <c r="D13" s="8">
        <v>316</v>
      </c>
      <c r="E13" s="8">
        <f t="shared" si="0"/>
        <v>632</v>
      </c>
      <c r="H13" s="19">
        <v>44835</v>
      </c>
      <c r="I13" s="3">
        <f t="shared" si="1"/>
        <v>768</v>
      </c>
    </row>
    <row r="14" spans="1:9" x14ac:dyDescent="0.25">
      <c r="A14" s="19">
        <v>44866</v>
      </c>
      <c r="B14" s="8">
        <v>815</v>
      </c>
      <c r="C14" s="8">
        <v>324</v>
      </c>
      <c r="D14" s="8">
        <v>324</v>
      </c>
      <c r="E14" s="8">
        <f t="shared" si="0"/>
        <v>648</v>
      </c>
      <c r="H14" s="43">
        <v>44866</v>
      </c>
      <c r="I14" s="3">
        <f t="shared" si="1"/>
        <v>815</v>
      </c>
    </row>
    <row r="15" spans="1:9" x14ac:dyDescent="0.25">
      <c r="A15" s="19">
        <v>44896</v>
      </c>
      <c r="B15" s="8">
        <v>885</v>
      </c>
      <c r="C15" s="8">
        <v>376</v>
      </c>
      <c r="D15" s="8">
        <v>376</v>
      </c>
      <c r="E15" s="8">
        <f t="shared" si="0"/>
        <v>752</v>
      </c>
      <c r="H15" s="19">
        <v>44896</v>
      </c>
      <c r="I15" s="3">
        <f t="shared" si="1"/>
        <v>885</v>
      </c>
    </row>
    <row r="16" spans="1:9" x14ac:dyDescent="0.25">
      <c r="H16" s="19">
        <v>44927</v>
      </c>
    </row>
    <row r="17" spans="1:8" x14ac:dyDescent="0.25">
      <c r="A17" s="3"/>
      <c r="B17" s="4" t="s">
        <v>11114</v>
      </c>
      <c r="C17" s="4" t="s">
        <v>11115</v>
      </c>
      <c r="D17" s="4" t="s">
        <v>11119</v>
      </c>
      <c r="H17" s="19">
        <v>44958</v>
      </c>
    </row>
    <row r="18" spans="1:8" x14ac:dyDescent="0.25">
      <c r="A18" s="42">
        <v>44562</v>
      </c>
      <c r="B18" s="3">
        <v>259</v>
      </c>
      <c r="C18" s="3">
        <v>239</v>
      </c>
      <c r="D18" s="3">
        <f>SUM(B18:C18)</f>
        <v>498</v>
      </c>
      <c r="H18" s="44">
        <v>44986</v>
      </c>
    </row>
    <row r="19" spans="1:8" x14ac:dyDescent="0.25">
      <c r="A19" s="42">
        <v>44593</v>
      </c>
      <c r="B19" s="3">
        <v>244</v>
      </c>
      <c r="C19" s="3">
        <v>266</v>
      </c>
      <c r="D19" s="3">
        <f t="shared" ref="D19:D29" si="2">SUM(B19:C19)</f>
        <v>510</v>
      </c>
      <c r="H19" s="19">
        <v>45017</v>
      </c>
    </row>
    <row r="20" spans="1:8" x14ac:dyDescent="0.25">
      <c r="A20" s="42">
        <v>44621</v>
      </c>
      <c r="B20" s="3">
        <v>231</v>
      </c>
      <c r="C20" s="3">
        <v>282</v>
      </c>
      <c r="D20" s="3">
        <f t="shared" si="2"/>
        <v>513</v>
      </c>
      <c r="H20" s="19">
        <v>45047</v>
      </c>
    </row>
    <row r="21" spans="1:8" x14ac:dyDescent="0.25">
      <c r="A21" s="42">
        <v>44652</v>
      </c>
      <c r="B21" s="3">
        <v>261</v>
      </c>
      <c r="C21" s="3">
        <v>294</v>
      </c>
      <c r="D21" s="3">
        <f t="shared" si="2"/>
        <v>555</v>
      </c>
      <c r="H21" s="19">
        <v>45078</v>
      </c>
    </row>
    <row r="22" spans="1:8" x14ac:dyDescent="0.25">
      <c r="A22" s="42">
        <v>44682</v>
      </c>
      <c r="B22" s="3">
        <v>266</v>
      </c>
      <c r="C22" s="3">
        <v>315</v>
      </c>
      <c r="D22" s="3">
        <f t="shared" si="2"/>
        <v>581</v>
      </c>
      <c r="H22" s="19">
        <v>45108</v>
      </c>
    </row>
    <row r="23" spans="1:8" x14ac:dyDescent="0.25">
      <c r="A23" s="42">
        <v>44713</v>
      </c>
      <c r="B23" s="3">
        <v>242</v>
      </c>
      <c r="C23" s="3">
        <v>292</v>
      </c>
      <c r="D23" s="3">
        <f t="shared" si="2"/>
        <v>534</v>
      </c>
      <c r="H23" s="19">
        <v>45139</v>
      </c>
    </row>
    <row r="24" spans="1:8" x14ac:dyDescent="0.25">
      <c r="A24" s="42">
        <v>44743</v>
      </c>
      <c r="B24" s="3">
        <v>315</v>
      </c>
      <c r="C24" s="3">
        <v>315</v>
      </c>
      <c r="D24" s="3">
        <f t="shared" si="2"/>
        <v>630</v>
      </c>
      <c r="H24" s="19">
        <v>45170</v>
      </c>
    </row>
    <row r="25" spans="1:8" x14ac:dyDescent="0.25">
      <c r="A25" s="42">
        <v>44774</v>
      </c>
      <c r="B25" s="3">
        <v>346</v>
      </c>
      <c r="C25" s="3">
        <v>294</v>
      </c>
      <c r="D25" s="3">
        <f t="shared" si="2"/>
        <v>640</v>
      </c>
      <c r="H25" s="19">
        <v>45200</v>
      </c>
    </row>
    <row r="26" spans="1:8" x14ac:dyDescent="0.25">
      <c r="A26" s="42">
        <v>44805</v>
      </c>
      <c r="B26" s="3">
        <v>303</v>
      </c>
      <c r="C26" s="3">
        <v>433</v>
      </c>
      <c r="D26" s="3">
        <f t="shared" si="2"/>
        <v>736</v>
      </c>
      <c r="H26" s="19">
        <v>45231</v>
      </c>
    </row>
    <row r="27" spans="1:8" x14ac:dyDescent="0.25">
      <c r="A27" s="42">
        <v>44835</v>
      </c>
      <c r="B27" s="3">
        <v>316</v>
      </c>
      <c r="C27" s="3">
        <v>452</v>
      </c>
      <c r="D27" s="3">
        <f t="shared" si="2"/>
        <v>768</v>
      </c>
      <c r="H27" s="19">
        <v>45261</v>
      </c>
    </row>
    <row r="28" spans="1:8" x14ac:dyDescent="0.25">
      <c r="A28" s="42">
        <v>44866</v>
      </c>
      <c r="B28" s="3">
        <v>324</v>
      </c>
      <c r="C28" s="3">
        <v>491</v>
      </c>
      <c r="D28" s="3">
        <f t="shared" si="2"/>
        <v>815</v>
      </c>
    </row>
    <row r="29" spans="1:8" x14ac:dyDescent="0.25">
      <c r="A29" s="42">
        <v>44896</v>
      </c>
      <c r="B29" s="3">
        <v>376</v>
      </c>
      <c r="C29" s="3">
        <v>509</v>
      </c>
      <c r="D29" s="3">
        <f t="shared" si="2"/>
        <v>885</v>
      </c>
    </row>
  </sheetData>
  <mergeCells count="1">
    <mergeCell ref="C1:E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2B766-561C-4BBF-882D-FED05A061278}">
  <dimension ref="A1:F27"/>
  <sheetViews>
    <sheetView workbookViewId="0">
      <selection activeCell="D32" sqref="D32"/>
    </sheetView>
  </sheetViews>
  <sheetFormatPr defaultRowHeight="15" x14ac:dyDescent="0.25"/>
  <cols>
    <col min="2" max="2" width="19.85546875" customWidth="1"/>
    <col min="3" max="3" width="33.5703125" bestFit="1" customWidth="1"/>
    <col min="4" max="4" width="18" customWidth="1"/>
    <col min="5" max="5" width="21.140625" customWidth="1"/>
    <col min="6" max="6" width="21.5703125" customWidth="1"/>
  </cols>
  <sheetData>
    <row r="1" spans="1:6" s="27" customFormat="1" ht="47.25" customHeight="1" x14ac:dyDescent="0.25">
      <c r="A1" s="49" t="s">
        <v>11063</v>
      </c>
      <c r="B1" s="50" t="s">
        <v>11104</v>
      </c>
      <c r="C1" s="50" t="s">
        <v>11126</v>
      </c>
      <c r="D1" s="50" t="s">
        <v>11109</v>
      </c>
      <c r="E1" s="50" t="s">
        <v>11110</v>
      </c>
      <c r="F1" s="51" t="s">
        <v>11111</v>
      </c>
    </row>
    <row r="2" spans="1:6" x14ac:dyDescent="0.25">
      <c r="A2" s="52">
        <v>44562</v>
      </c>
      <c r="B2" s="46">
        <v>498</v>
      </c>
      <c r="C2" s="46"/>
      <c r="D2" s="46"/>
      <c r="E2" s="46"/>
      <c r="F2" s="54"/>
    </row>
    <row r="3" spans="1:6" x14ac:dyDescent="0.25">
      <c r="A3" s="52">
        <v>44593</v>
      </c>
      <c r="B3" s="46">
        <v>510</v>
      </c>
      <c r="C3" s="46"/>
      <c r="D3" s="46"/>
      <c r="E3" s="46"/>
      <c r="F3" s="54"/>
    </row>
    <row r="4" spans="1:6" x14ac:dyDescent="0.25">
      <c r="A4" s="52">
        <v>44621</v>
      </c>
      <c r="B4" s="46">
        <v>513</v>
      </c>
      <c r="C4" s="46"/>
      <c r="D4" s="46"/>
      <c r="E4" s="46"/>
      <c r="F4" s="54"/>
    </row>
    <row r="5" spans="1:6" x14ac:dyDescent="0.25">
      <c r="A5" s="52">
        <v>44652</v>
      </c>
      <c r="B5" s="46">
        <v>555</v>
      </c>
      <c r="C5" s="46"/>
      <c r="D5" s="46"/>
      <c r="E5" s="46"/>
      <c r="F5" s="54"/>
    </row>
    <row r="6" spans="1:6" x14ac:dyDescent="0.25">
      <c r="A6" s="52">
        <v>44682</v>
      </c>
      <c r="B6" s="46">
        <v>581</v>
      </c>
      <c r="C6" s="46"/>
      <c r="D6" s="46"/>
      <c r="E6" s="46"/>
      <c r="F6" s="54"/>
    </row>
    <row r="7" spans="1:6" x14ac:dyDescent="0.25">
      <c r="A7" s="52">
        <v>44713</v>
      </c>
      <c r="B7" s="46">
        <v>534</v>
      </c>
      <c r="C7" s="46"/>
      <c r="D7" s="46"/>
      <c r="E7" s="46"/>
      <c r="F7" s="54"/>
    </row>
    <row r="8" spans="1:6" x14ac:dyDescent="0.25">
      <c r="A8" s="52">
        <v>44743</v>
      </c>
      <c r="B8" s="46">
        <v>630</v>
      </c>
      <c r="C8" s="46"/>
      <c r="D8" s="46"/>
      <c r="E8" s="46"/>
      <c r="F8" s="54"/>
    </row>
    <row r="9" spans="1:6" x14ac:dyDescent="0.25">
      <c r="A9" s="52">
        <v>44774</v>
      </c>
      <c r="B9" s="46">
        <v>640</v>
      </c>
      <c r="C9" s="46"/>
      <c r="D9" s="46"/>
      <c r="E9" s="46"/>
      <c r="F9" s="54"/>
    </row>
    <row r="10" spans="1:6" x14ac:dyDescent="0.25">
      <c r="A10" s="52">
        <v>44805</v>
      </c>
      <c r="B10" s="46">
        <v>736</v>
      </c>
      <c r="C10" s="46"/>
      <c r="D10" s="46"/>
      <c r="E10" s="46"/>
      <c r="F10" s="54"/>
    </row>
    <row r="11" spans="1:6" x14ac:dyDescent="0.25">
      <c r="A11" s="52">
        <v>44835</v>
      </c>
      <c r="B11" s="46">
        <v>768</v>
      </c>
      <c r="C11" s="46"/>
      <c r="D11" s="46"/>
      <c r="E11" s="46"/>
      <c r="F11" s="54"/>
    </row>
    <row r="12" spans="1:6" x14ac:dyDescent="0.25">
      <c r="A12" s="52">
        <v>44866</v>
      </c>
      <c r="B12" s="46">
        <v>815</v>
      </c>
      <c r="C12" s="46"/>
      <c r="D12" s="46"/>
      <c r="E12" s="46"/>
      <c r="F12" s="54"/>
    </row>
    <row r="13" spans="1:6" x14ac:dyDescent="0.25">
      <c r="A13" s="52">
        <v>44896</v>
      </c>
      <c r="B13" s="46">
        <v>885</v>
      </c>
      <c r="C13" s="46"/>
      <c r="D13" s="46">
        <v>885</v>
      </c>
      <c r="E13" s="46">
        <v>885</v>
      </c>
      <c r="F13" s="54">
        <v>885</v>
      </c>
    </row>
    <row r="14" spans="1:6" x14ac:dyDescent="0.25">
      <c r="A14" s="52">
        <v>44927</v>
      </c>
      <c r="B14" s="46"/>
      <c r="C14" s="46">
        <v>0</v>
      </c>
      <c r="D14" s="46">
        <f>SUM(_xlfn.FORECAST.ETS(A14,$B$2:$B$13,$A$2:$A$13,1,1),Table20[[#This Row],[Benchmark patient count]])</f>
        <v>876.75005498754933</v>
      </c>
      <c r="E14" s="46">
        <f t="shared" ref="E14:E25" si="0">D14-_xlfn.FORECAST.ETS.CONFINT(A14,$B$2:$B$13,$A$2:$A$13,0.95,1,1)</f>
        <v>790.60801984155728</v>
      </c>
      <c r="F14" s="54">
        <f t="shared" ref="F14:F25" si="1">D14+_xlfn.FORECAST.ETS.CONFINT(A14,$B$2:$B$13,$A$2:$A$13,0.95,1,1)</f>
        <v>962.89209013354139</v>
      </c>
    </row>
    <row r="15" spans="1:6" x14ac:dyDescent="0.25">
      <c r="A15" s="52">
        <v>44958</v>
      </c>
      <c r="B15" s="46"/>
      <c r="C15" s="46">
        <v>0</v>
      </c>
      <c r="D15" s="46">
        <f>SUM(_xlfn.FORECAST.ETS(A15,$B$2:$B$13,$A$2:$A$13,1,1),Table20[[#This Row],[Benchmark patient count]])</f>
        <v>911.44311286454422</v>
      </c>
      <c r="E15" s="46">
        <f t="shared" si="0"/>
        <v>822.62900360623757</v>
      </c>
      <c r="F15" s="54">
        <f t="shared" si="1"/>
        <v>1000.2572221228509</v>
      </c>
    </row>
    <row r="16" spans="1:6" x14ac:dyDescent="0.25">
      <c r="A16" s="52">
        <v>44986</v>
      </c>
      <c r="B16" s="46"/>
      <c r="C16" s="46">
        <v>0</v>
      </c>
      <c r="D16" s="46">
        <f>SUM(_xlfn.FORECAST.ETS(A16,$B$2:$B$13,$A$2:$A$13,1,1),Table20[[#This Row],[Benchmark patient count]])</f>
        <v>946.1361707415391</v>
      </c>
      <c r="E16" s="46">
        <f t="shared" si="0"/>
        <v>854.70765071600374</v>
      </c>
      <c r="F16" s="54">
        <f t="shared" si="1"/>
        <v>1037.5646907670746</v>
      </c>
    </row>
    <row r="17" spans="1:6" x14ac:dyDescent="0.25">
      <c r="A17" s="52">
        <v>45017</v>
      </c>
      <c r="B17" s="46"/>
      <c r="C17" s="46">
        <v>0</v>
      </c>
      <c r="D17" s="46">
        <f>SUM(_xlfn.FORECAST.ETS(A17,$B$2:$B$13,$A$2:$A$13,1,1),Table20[[#This Row],[Benchmark patient count]])</f>
        <v>980.82922861853399</v>
      </c>
      <c r="E17" s="46">
        <f t="shared" si="0"/>
        <v>886.83907023940537</v>
      </c>
      <c r="F17" s="54">
        <f t="shared" si="1"/>
        <v>1074.8193869976626</v>
      </c>
    </row>
    <row r="18" spans="1:6" x14ac:dyDescent="0.25">
      <c r="A18" s="52">
        <v>45047</v>
      </c>
      <c r="B18" s="46"/>
      <c r="C18" s="46">
        <v>0</v>
      </c>
      <c r="D18" s="46">
        <f>SUM(_xlfn.FORECAST.ETS(A18,$B$2:$B$13,$A$2:$A$13,1,1),Table20[[#This Row],[Benchmark patient count]])</f>
        <v>1015.5222864955288</v>
      </c>
      <c r="E18" s="46">
        <f t="shared" si="0"/>
        <v>919.01898272581991</v>
      </c>
      <c r="F18" s="54">
        <f t="shared" si="1"/>
        <v>1112.0255902652375</v>
      </c>
    </row>
    <row r="19" spans="1:6" x14ac:dyDescent="0.25">
      <c r="A19" s="52">
        <v>45078</v>
      </c>
      <c r="B19" s="46"/>
      <c r="C19" s="46">
        <v>242</v>
      </c>
      <c r="D19" s="46">
        <f>SUM(_xlfn.FORECAST.ETS(A19,$B$2:$B$13,$A$2:$A$13,1,1),Table20[[#This Row],[Benchmark patient count]])</f>
        <v>1292.2153443725238</v>
      </c>
      <c r="E19" s="46">
        <f t="shared" si="0"/>
        <v>1193.2436190467256</v>
      </c>
      <c r="F19" s="54">
        <f t="shared" si="1"/>
        <v>1391.1870696983219</v>
      </c>
    </row>
    <row r="20" spans="1:6" x14ac:dyDescent="0.25">
      <c r="A20" s="52">
        <v>45108</v>
      </c>
      <c r="B20" s="46"/>
      <c r="C20" s="46">
        <v>315</v>
      </c>
      <c r="D20" s="46">
        <f>SUM(_xlfn.FORECAST.ETS(A20,$B$2:$B$13,$A$2:$A$13,1,1),Table20[[#This Row],[Benchmark patient count]])</f>
        <v>1399.9084022495185</v>
      </c>
      <c r="E20" s="46">
        <f t="shared" si="0"/>
        <v>1298.5096397347631</v>
      </c>
      <c r="F20" s="54">
        <f t="shared" si="1"/>
        <v>1501.3071647642739</v>
      </c>
    </row>
    <row r="21" spans="1:6" x14ac:dyDescent="0.25">
      <c r="A21" s="52">
        <v>45139</v>
      </c>
      <c r="B21" s="46"/>
      <c r="C21" s="46">
        <v>346</v>
      </c>
      <c r="D21" s="46">
        <f>SUM(_xlfn.FORECAST.ETS(A21,$B$2:$B$13,$A$2:$A$13,1,1),Table20[[#This Row],[Benchmark patient count]])</f>
        <v>1465.6014601265133</v>
      </c>
      <c r="E21" s="46">
        <f t="shared" si="0"/>
        <v>1361.8140699673777</v>
      </c>
      <c r="F21" s="54">
        <f t="shared" si="1"/>
        <v>1569.3888502856489</v>
      </c>
    </row>
    <row r="22" spans="1:6" x14ac:dyDescent="0.25">
      <c r="A22" s="52">
        <v>45170</v>
      </c>
      <c r="B22" s="46"/>
      <c r="C22" s="46">
        <v>303</v>
      </c>
      <c r="D22" s="46">
        <f>SUM(_xlfn.FORECAST.ETS(A22,$B$2:$B$13,$A$2:$A$13,1,1),Table20[[#This Row],[Benchmark patient count]])</f>
        <v>1457.2945180035083</v>
      </c>
      <c r="E22" s="46">
        <f t="shared" si="0"/>
        <v>1351.1542466432543</v>
      </c>
      <c r="F22" s="54">
        <f t="shared" si="1"/>
        <v>1563.4347893637623</v>
      </c>
    </row>
    <row r="23" spans="1:6" x14ac:dyDescent="0.25">
      <c r="A23" s="52">
        <v>45200</v>
      </c>
      <c r="B23" s="46"/>
      <c r="C23" s="46">
        <v>632</v>
      </c>
      <c r="D23" s="46">
        <f>SUM(_xlfn.FORECAST.ETS(A23,$B$2:$B$13,$A$2:$A$13,1,1),Table20[[#This Row],[Benchmark patient count]])</f>
        <v>1820.9875758805033</v>
      </c>
      <c r="E23" s="46">
        <f t="shared" si="0"/>
        <v>1712.5277749145446</v>
      </c>
      <c r="F23" s="54">
        <f t="shared" si="1"/>
        <v>1929.447376846462</v>
      </c>
    </row>
    <row r="24" spans="1:6" x14ac:dyDescent="0.25">
      <c r="A24" s="52">
        <v>45231</v>
      </c>
      <c r="B24" s="46"/>
      <c r="C24" s="46">
        <v>648</v>
      </c>
      <c r="D24" s="46">
        <f>SUM(_xlfn.FORECAST.ETS(A24,$B$2:$B$13,$A$2:$A$13,1,1),Table20[[#This Row],[Benchmark patient count]])</f>
        <v>1871.6806337574981</v>
      </c>
      <c r="E24" s="46">
        <f t="shared" si="0"/>
        <v>1760.9324921912123</v>
      </c>
      <c r="F24" s="54">
        <f t="shared" si="1"/>
        <v>1982.4287753237838</v>
      </c>
    </row>
    <row r="25" spans="1:6" x14ac:dyDescent="0.25">
      <c r="A25" s="53">
        <v>45261</v>
      </c>
      <c r="B25" s="55"/>
      <c r="C25" s="55">
        <v>752</v>
      </c>
      <c r="D25" s="55">
        <f>SUM(_xlfn.FORECAST.ETS(A25,$B$2:$B$13,$A$2:$A$13,1,1),Table20[[#This Row],[Benchmark patient count]])</f>
        <v>2010.3736916344928</v>
      </c>
      <c r="E25" s="55">
        <f t="shared" si="0"/>
        <v>1897.3664381072924</v>
      </c>
      <c r="F25" s="56">
        <f t="shared" si="1"/>
        <v>2123.380945161693</v>
      </c>
    </row>
    <row r="27" spans="1:6" x14ac:dyDescent="0.25">
      <c r="C27" s="5" t="s">
        <v>11129</v>
      </c>
      <c r="D27" s="57">
        <f>SUM(D14:D25)</f>
        <v>16048.742479732253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25"/>
  <sheetViews>
    <sheetView workbookViewId="0">
      <selection activeCell="C22" sqref="C22"/>
    </sheetView>
  </sheetViews>
  <sheetFormatPr defaultRowHeight="15" x14ac:dyDescent="0.25"/>
  <cols>
    <col min="2" max="2" width="28.5703125" bestFit="1" customWidth="1"/>
  </cols>
  <sheetData>
    <row r="1" spans="1:2" x14ac:dyDescent="0.25">
      <c r="A1" s="5" t="s">
        <v>11049</v>
      </c>
      <c r="B1" s="5" t="s">
        <v>11084</v>
      </c>
    </row>
    <row r="2" spans="1:2" x14ac:dyDescent="0.25">
      <c r="A2" s="20">
        <v>44562</v>
      </c>
      <c r="B2">
        <v>498</v>
      </c>
    </row>
    <row r="3" spans="1:2" x14ac:dyDescent="0.25">
      <c r="A3" s="20">
        <v>44593</v>
      </c>
      <c r="B3">
        <v>299</v>
      </c>
    </row>
    <row r="4" spans="1:2" x14ac:dyDescent="0.25">
      <c r="A4" s="20">
        <v>44621</v>
      </c>
      <c r="B4">
        <v>275</v>
      </c>
    </row>
    <row r="5" spans="1:2" x14ac:dyDescent="0.25">
      <c r="A5" s="20">
        <v>44652</v>
      </c>
      <c r="B5">
        <v>312</v>
      </c>
    </row>
    <row r="6" spans="1:2" x14ac:dyDescent="0.25">
      <c r="A6" s="20">
        <v>44682</v>
      </c>
      <c r="B6">
        <v>310</v>
      </c>
    </row>
    <row r="7" spans="1:2" x14ac:dyDescent="0.25">
      <c r="A7" s="20">
        <v>44713</v>
      </c>
      <c r="B7">
        <v>220</v>
      </c>
    </row>
    <row r="8" spans="1:2" x14ac:dyDescent="0.25">
      <c r="A8" s="20">
        <v>44743</v>
      </c>
      <c r="B8">
        <v>280</v>
      </c>
    </row>
    <row r="9" spans="1:2" x14ac:dyDescent="0.25">
      <c r="A9" s="20">
        <v>44774</v>
      </c>
      <c r="B9">
        <v>279</v>
      </c>
    </row>
    <row r="10" spans="1:2" x14ac:dyDescent="0.25">
      <c r="A10" s="20">
        <v>44805</v>
      </c>
      <c r="B10">
        <v>373</v>
      </c>
    </row>
    <row r="11" spans="1:2" x14ac:dyDescent="0.25">
      <c r="A11" s="20">
        <v>44835</v>
      </c>
      <c r="B11">
        <v>353</v>
      </c>
    </row>
    <row r="12" spans="1:2" x14ac:dyDescent="0.25">
      <c r="A12" s="20">
        <v>44866</v>
      </c>
      <c r="B12">
        <v>369</v>
      </c>
    </row>
    <row r="13" spans="1:2" x14ac:dyDescent="0.25">
      <c r="A13" s="20">
        <v>44896</v>
      </c>
      <c r="B13">
        <v>408</v>
      </c>
    </row>
    <row r="14" spans="1:2" x14ac:dyDescent="0.25">
      <c r="A14" s="20">
        <v>44927</v>
      </c>
    </row>
    <row r="15" spans="1:2" x14ac:dyDescent="0.25">
      <c r="A15" s="20">
        <v>44958</v>
      </c>
    </row>
    <row r="16" spans="1:2" x14ac:dyDescent="0.25">
      <c r="A16" s="20">
        <v>44986</v>
      </c>
    </row>
    <row r="17" spans="1:1" x14ac:dyDescent="0.25">
      <c r="A17" s="20">
        <v>45017</v>
      </c>
    </row>
    <row r="18" spans="1:1" x14ac:dyDescent="0.25">
      <c r="A18" s="20">
        <v>45047</v>
      </c>
    </row>
    <row r="19" spans="1:1" x14ac:dyDescent="0.25">
      <c r="A19" s="20">
        <v>45078</v>
      </c>
    </row>
    <row r="20" spans="1:1" x14ac:dyDescent="0.25">
      <c r="A20" s="20">
        <v>45108</v>
      </c>
    </row>
    <row r="21" spans="1:1" x14ac:dyDescent="0.25">
      <c r="A21" s="20">
        <v>45139</v>
      </c>
    </row>
    <row r="22" spans="1:1" x14ac:dyDescent="0.25">
      <c r="A22" s="20">
        <v>45170</v>
      </c>
    </row>
    <row r="23" spans="1:1" x14ac:dyDescent="0.25">
      <c r="A23" s="20">
        <v>45200</v>
      </c>
    </row>
    <row r="24" spans="1:1" x14ac:dyDescent="0.25">
      <c r="A24" s="20">
        <v>45231</v>
      </c>
    </row>
    <row r="25" spans="1:1" x14ac:dyDescent="0.25">
      <c r="A25" s="20">
        <v>45261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25"/>
  <sheetViews>
    <sheetView workbookViewId="0">
      <selection activeCell="G30" sqref="G30"/>
    </sheetView>
  </sheetViews>
  <sheetFormatPr defaultRowHeight="15" x14ac:dyDescent="0.25"/>
  <cols>
    <col min="2" max="2" width="14.42578125" customWidth="1"/>
    <col min="3" max="3" width="15.42578125" customWidth="1"/>
    <col min="4" max="4" width="21.5703125" customWidth="1"/>
    <col min="5" max="5" width="21.42578125" customWidth="1"/>
  </cols>
  <sheetData>
    <row r="1" spans="1:5" ht="49.5" customHeight="1" x14ac:dyDescent="0.25">
      <c r="A1" s="27" t="s">
        <v>11049</v>
      </c>
      <c r="B1" s="27" t="s">
        <v>11084</v>
      </c>
      <c r="C1" s="27" t="s">
        <v>11085</v>
      </c>
      <c r="D1" s="27" t="s">
        <v>11086</v>
      </c>
      <c r="E1" s="27" t="s">
        <v>11087</v>
      </c>
    </row>
    <row r="2" spans="1:5" x14ac:dyDescent="0.25">
      <c r="A2" s="17">
        <v>44562</v>
      </c>
      <c r="B2" s="45">
        <v>498</v>
      </c>
      <c r="C2" s="45"/>
      <c r="D2" s="45"/>
      <c r="E2" s="45"/>
    </row>
    <row r="3" spans="1:5" x14ac:dyDescent="0.25">
      <c r="A3" s="17">
        <v>44593</v>
      </c>
      <c r="B3" s="45">
        <v>299</v>
      </c>
      <c r="C3" s="45"/>
      <c r="D3" s="45"/>
      <c r="E3" s="45"/>
    </row>
    <row r="4" spans="1:5" x14ac:dyDescent="0.25">
      <c r="A4" s="17">
        <v>44621</v>
      </c>
      <c r="B4" s="45">
        <v>275</v>
      </c>
      <c r="C4" s="45"/>
      <c r="D4" s="45"/>
      <c r="E4" s="45"/>
    </row>
    <row r="5" spans="1:5" x14ac:dyDescent="0.25">
      <c r="A5" s="17">
        <v>44652</v>
      </c>
      <c r="B5" s="45">
        <v>312</v>
      </c>
      <c r="C5" s="45"/>
      <c r="D5" s="45"/>
      <c r="E5" s="45"/>
    </row>
    <row r="6" spans="1:5" x14ac:dyDescent="0.25">
      <c r="A6" s="17">
        <v>44682</v>
      </c>
      <c r="B6" s="45">
        <v>310</v>
      </c>
      <c r="C6" s="45"/>
      <c r="D6" s="45"/>
      <c r="E6" s="45"/>
    </row>
    <row r="7" spans="1:5" x14ac:dyDescent="0.25">
      <c r="A7" s="17">
        <v>44713</v>
      </c>
      <c r="B7" s="45">
        <v>220</v>
      </c>
      <c r="C7" s="45"/>
      <c r="D7" s="45"/>
      <c r="E7" s="45"/>
    </row>
    <row r="8" spans="1:5" x14ac:dyDescent="0.25">
      <c r="A8" s="17">
        <v>44743</v>
      </c>
      <c r="B8" s="45">
        <v>280</v>
      </c>
      <c r="C8" s="45"/>
      <c r="D8" s="45"/>
      <c r="E8" s="45"/>
    </row>
    <row r="9" spans="1:5" x14ac:dyDescent="0.25">
      <c r="A9" s="17">
        <v>44774</v>
      </c>
      <c r="B9" s="45">
        <v>279</v>
      </c>
      <c r="C9" s="45"/>
      <c r="D9" s="45"/>
      <c r="E9" s="45"/>
    </row>
    <row r="10" spans="1:5" x14ac:dyDescent="0.25">
      <c r="A10" s="17">
        <v>44805</v>
      </c>
      <c r="B10" s="45">
        <v>373</v>
      </c>
      <c r="C10" s="45"/>
      <c r="D10" s="45"/>
      <c r="E10" s="45"/>
    </row>
    <row r="11" spans="1:5" x14ac:dyDescent="0.25">
      <c r="A11" s="17">
        <v>44835</v>
      </c>
      <c r="B11" s="45">
        <v>353</v>
      </c>
      <c r="C11" s="45"/>
      <c r="D11" s="45"/>
      <c r="E11" s="45"/>
    </row>
    <row r="12" spans="1:5" x14ac:dyDescent="0.25">
      <c r="A12" s="17">
        <v>44866</v>
      </c>
      <c r="B12" s="45">
        <v>369</v>
      </c>
      <c r="C12" s="45"/>
      <c r="D12" s="45"/>
      <c r="E12" s="45"/>
    </row>
    <row r="13" spans="1:5" x14ac:dyDescent="0.25">
      <c r="A13" s="17">
        <v>44896</v>
      </c>
      <c r="B13" s="45">
        <v>408</v>
      </c>
      <c r="C13" s="45">
        <v>408</v>
      </c>
      <c r="D13" s="45">
        <v>408</v>
      </c>
      <c r="E13" s="45">
        <v>408</v>
      </c>
    </row>
    <row r="14" spans="1:5" x14ac:dyDescent="0.25">
      <c r="A14" s="17">
        <v>44927</v>
      </c>
      <c r="B14" s="45"/>
      <c r="C14" s="45">
        <f t="shared" ref="C14:C25" si="0">_xlfn.FORECAST.ETS(A14,$B$2:$B$13,$A$2:$A$13,1,1)</f>
        <v>426.47745217948869</v>
      </c>
      <c r="D14" s="45">
        <f t="shared" ref="D14:D25" si="1">C14-_xlfn.FORECAST.ETS.CONFINT(A14,$B$2:$B$13,$A$2:$A$13,0.95,1,1)</f>
        <v>260.70892945381718</v>
      </c>
      <c r="E14" s="45">
        <f t="shared" ref="E14:E25" si="2">C14+_xlfn.FORECAST.ETS.CONFINT(A14,$B$2:$B$13,$A$2:$A$13,0.95,1,1)</f>
        <v>592.24597490516021</v>
      </c>
    </row>
    <row r="15" spans="1:5" x14ac:dyDescent="0.25">
      <c r="A15" s="17">
        <v>44958</v>
      </c>
      <c r="B15" s="45"/>
      <c r="C15" s="45">
        <f t="shared" si="0"/>
        <v>444.53634541243088</v>
      </c>
      <c r="D15" s="45">
        <f t="shared" si="1"/>
        <v>210.22143908709106</v>
      </c>
      <c r="E15" s="45">
        <f t="shared" si="2"/>
        <v>678.85125173777067</v>
      </c>
    </row>
    <row r="16" spans="1:5" x14ac:dyDescent="0.25">
      <c r="A16" s="17">
        <v>44986</v>
      </c>
      <c r="B16" s="45"/>
      <c r="C16" s="45">
        <f t="shared" si="0"/>
        <v>462.59523864537323</v>
      </c>
      <c r="D16" s="45">
        <f t="shared" si="1"/>
        <v>121.17626281176319</v>
      </c>
      <c r="E16" s="45">
        <f t="shared" si="2"/>
        <v>804.01421447898326</v>
      </c>
    </row>
    <row r="17" spans="1:5" x14ac:dyDescent="0.25">
      <c r="A17" s="17">
        <v>45017</v>
      </c>
      <c r="B17" s="45"/>
      <c r="C17" s="45">
        <f t="shared" si="0"/>
        <v>480.65413187831535</v>
      </c>
      <c r="D17" s="45">
        <f t="shared" si="1"/>
        <v>5.0973777036055026</v>
      </c>
      <c r="E17" s="45">
        <f t="shared" si="2"/>
        <v>956.21088605302521</v>
      </c>
    </row>
    <row r="18" spans="1:5" x14ac:dyDescent="0.25">
      <c r="A18" s="17">
        <v>45047</v>
      </c>
      <c r="B18" s="45"/>
      <c r="C18" s="45">
        <f t="shared" si="0"/>
        <v>498.71302511125776</v>
      </c>
      <c r="D18" s="45">
        <f t="shared" si="1"/>
        <v>-131.64409715157041</v>
      </c>
      <c r="E18" s="45">
        <f t="shared" si="2"/>
        <v>1129.070147374086</v>
      </c>
    </row>
    <row r="19" spans="1:5" x14ac:dyDescent="0.25">
      <c r="A19" s="17">
        <v>45078</v>
      </c>
      <c r="B19" s="45"/>
      <c r="C19" s="45">
        <f t="shared" si="0"/>
        <v>516.7719183442</v>
      </c>
      <c r="D19" s="45">
        <f t="shared" si="1"/>
        <v>-285.62401921631374</v>
      </c>
      <c r="E19" s="45">
        <f t="shared" si="2"/>
        <v>1319.1678559047136</v>
      </c>
    </row>
    <row r="20" spans="1:5" x14ac:dyDescent="0.25">
      <c r="A20" s="17">
        <v>45108</v>
      </c>
      <c r="B20" s="45"/>
      <c r="C20" s="45">
        <f t="shared" si="0"/>
        <v>534.83081157714219</v>
      </c>
      <c r="D20" s="45">
        <f t="shared" si="1"/>
        <v>-454.76826968510795</v>
      </c>
      <c r="E20" s="45">
        <f t="shared" si="2"/>
        <v>1524.4298928393923</v>
      </c>
    </row>
    <row r="21" spans="1:5" x14ac:dyDescent="0.25">
      <c r="A21" s="17">
        <v>45139</v>
      </c>
      <c r="B21" s="45"/>
      <c r="C21" s="45">
        <f t="shared" si="0"/>
        <v>552.88970481008448</v>
      </c>
      <c r="D21" s="45">
        <f t="shared" si="1"/>
        <v>-637.67155055117348</v>
      </c>
      <c r="E21" s="45">
        <f t="shared" si="2"/>
        <v>1743.4509601713426</v>
      </c>
    </row>
    <row r="22" spans="1:5" x14ac:dyDescent="0.25">
      <c r="A22" s="17">
        <v>45170</v>
      </c>
      <c r="B22" s="45"/>
      <c r="C22" s="45">
        <f t="shared" si="0"/>
        <v>570.94859804302678</v>
      </c>
      <c r="D22" s="45">
        <f t="shared" si="1"/>
        <v>-833.29967848286833</v>
      </c>
      <c r="E22" s="45">
        <f t="shared" si="2"/>
        <v>1975.1968745689219</v>
      </c>
    </row>
    <row r="23" spans="1:5" x14ac:dyDescent="0.25">
      <c r="A23" s="17">
        <v>45200</v>
      </c>
      <c r="B23" s="45"/>
      <c r="C23" s="45">
        <f t="shared" si="0"/>
        <v>589.00749127596896</v>
      </c>
      <c r="D23" s="45">
        <f t="shared" si="1"/>
        <v>-1040.8459984053241</v>
      </c>
      <c r="E23" s="45">
        <f t="shared" si="2"/>
        <v>2218.8609809572617</v>
      </c>
    </row>
    <row r="24" spans="1:5" x14ac:dyDescent="0.25">
      <c r="A24" s="17">
        <v>45231</v>
      </c>
      <c r="B24" s="45"/>
      <c r="C24" s="45">
        <f t="shared" si="0"/>
        <v>607.06638450891126</v>
      </c>
      <c r="D24" s="45">
        <f t="shared" si="1"/>
        <v>-1259.6548930212612</v>
      </c>
      <c r="E24" s="45">
        <f t="shared" si="2"/>
        <v>2473.7876620390834</v>
      </c>
    </row>
    <row r="25" spans="1:5" x14ac:dyDescent="0.25">
      <c r="A25" s="17">
        <v>45261</v>
      </c>
      <c r="B25" s="45"/>
      <c r="C25" s="45">
        <f t="shared" si="0"/>
        <v>625.12527774185355</v>
      </c>
      <c r="D25" s="45">
        <f t="shared" si="1"/>
        <v>-1489.1773757858268</v>
      </c>
      <c r="E25" s="45">
        <f t="shared" si="2"/>
        <v>2739.4279312695339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5364D-5511-4894-8BC1-3729C4A19448}">
  <dimension ref="A1:I30"/>
  <sheetViews>
    <sheetView workbookViewId="0">
      <selection activeCell="E25" sqref="E25"/>
    </sheetView>
  </sheetViews>
  <sheetFormatPr defaultRowHeight="15" x14ac:dyDescent="0.25"/>
  <cols>
    <col min="1" max="1" width="12.28515625" bestFit="1" customWidth="1"/>
    <col min="2" max="2" width="31.140625" bestFit="1" customWidth="1"/>
    <col min="3" max="3" width="34.28515625" customWidth="1"/>
    <col min="4" max="4" width="31.5703125" customWidth="1"/>
    <col min="5" max="5" width="30.7109375" bestFit="1" customWidth="1"/>
    <col min="9" max="9" width="18" bestFit="1" customWidth="1"/>
  </cols>
  <sheetData>
    <row r="1" spans="1:9" ht="15" customHeight="1" x14ac:dyDescent="0.25">
      <c r="C1" s="66" t="s">
        <v>11108</v>
      </c>
      <c r="D1" s="66"/>
      <c r="E1" s="66"/>
    </row>
    <row r="2" spans="1:9" x14ac:dyDescent="0.25">
      <c r="C2" s="67"/>
      <c r="D2" s="67"/>
      <c r="E2" s="67"/>
    </row>
    <row r="3" spans="1:9" x14ac:dyDescent="0.25">
      <c r="A3" s="18" t="s">
        <v>11063</v>
      </c>
      <c r="B3" s="18" t="s">
        <v>11062</v>
      </c>
      <c r="C3" s="18" t="s">
        <v>11113</v>
      </c>
      <c r="D3" s="18" t="s">
        <v>11103</v>
      </c>
      <c r="E3" s="18" t="s">
        <v>11127</v>
      </c>
      <c r="H3" s="18" t="s">
        <v>11063</v>
      </c>
      <c r="I3" s="18" t="s">
        <v>11104</v>
      </c>
    </row>
    <row r="4" spans="1:9" x14ac:dyDescent="0.25">
      <c r="A4" s="19">
        <v>44562</v>
      </c>
      <c r="B4" s="8">
        <v>498</v>
      </c>
      <c r="C4" s="8"/>
      <c r="D4" s="8"/>
      <c r="E4" s="8">
        <f>SUM(C4:D4)</f>
        <v>0</v>
      </c>
      <c r="H4" s="19">
        <v>44562</v>
      </c>
      <c r="I4" s="8">
        <f>B4</f>
        <v>498</v>
      </c>
    </row>
    <row r="5" spans="1:9" x14ac:dyDescent="0.25">
      <c r="A5" s="19">
        <v>44593</v>
      </c>
      <c r="B5" s="8">
        <v>299</v>
      </c>
      <c r="C5" s="8"/>
      <c r="D5" s="8"/>
      <c r="E5" s="8">
        <f t="shared" ref="E5:E15" si="0">SUM(C5:D5)</f>
        <v>0</v>
      </c>
      <c r="H5" s="19">
        <v>44593</v>
      </c>
      <c r="I5" s="8">
        <f t="shared" ref="I5:I15" si="1">B5</f>
        <v>299</v>
      </c>
    </row>
    <row r="6" spans="1:9" x14ac:dyDescent="0.25">
      <c r="A6" s="19">
        <v>44621</v>
      </c>
      <c r="B6" s="8">
        <v>275</v>
      </c>
      <c r="C6" s="8">
        <v>0</v>
      </c>
      <c r="D6" s="8"/>
      <c r="E6" s="8">
        <f t="shared" si="0"/>
        <v>0</v>
      </c>
      <c r="H6" s="19">
        <v>44621</v>
      </c>
      <c r="I6" s="8">
        <f t="shared" si="1"/>
        <v>275</v>
      </c>
    </row>
    <row r="7" spans="1:9" x14ac:dyDescent="0.25">
      <c r="A7" s="19">
        <v>44652</v>
      </c>
      <c r="B7" s="8">
        <v>312</v>
      </c>
      <c r="C7" s="8">
        <v>0</v>
      </c>
      <c r="D7" s="8"/>
      <c r="E7" s="8">
        <f t="shared" si="0"/>
        <v>0</v>
      </c>
      <c r="H7" s="19">
        <v>44652</v>
      </c>
      <c r="I7" s="8">
        <f t="shared" si="1"/>
        <v>312</v>
      </c>
    </row>
    <row r="8" spans="1:9" x14ac:dyDescent="0.25">
      <c r="A8" s="19">
        <v>44682</v>
      </c>
      <c r="B8" s="8">
        <v>310</v>
      </c>
      <c r="C8" s="8">
        <v>0</v>
      </c>
      <c r="D8" s="8"/>
      <c r="E8" s="8">
        <f t="shared" si="0"/>
        <v>0</v>
      </c>
      <c r="H8" s="19">
        <v>44682</v>
      </c>
      <c r="I8" s="8">
        <f t="shared" si="1"/>
        <v>310</v>
      </c>
    </row>
    <row r="9" spans="1:9" x14ac:dyDescent="0.25">
      <c r="A9" s="19">
        <v>44713</v>
      </c>
      <c r="B9" s="8">
        <v>220</v>
      </c>
      <c r="C9" s="8">
        <v>94</v>
      </c>
      <c r="D9" s="8"/>
      <c r="E9" s="8">
        <f t="shared" si="0"/>
        <v>94</v>
      </c>
      <c r="H9" s="19">
        <v>44713</v>
      </c>
      <c r="I9" s="8">
        <f t="shared" si="1"/>
        <v>220</v>
      </c>
    </row>
    <row r="10" spans="1:9" x14ac:dyDescent="0.25">
      <c r="A10" s="19">
        <v>44743</v>
      </c>
      <c r="B10" s="8">
        <v>280</v>
      </c>
      <c r="C10" s="8">
        <v>125</v>
      </c>
      <c r="D10" s="8">
        <v>0</v>
      </c>
      <c r="E10" s="8">
        <f t="shared" si="0"/>
        <v>125</v>
      </c>
      <c r="H10" s="19">
        <v>44743</v>
      </c>
      <c r="I10" s="8">
        <f t="shared" si="1"/>
        <v>280</v>
      </c>
    </row>
    <row r="11" spans="1:9" x14ac:dyDescent="0.25">
      <c r="A11" s="19">
        <v>44774</v>
      </c>
      <c r="B11" s="8">
        <v>279</v>
      </c>
      <c r="C11" s="8">
        <v>150</v>
      </c>
      <c r="D11" s="8">
        <v>0</v>
      </c>
      <c r="E11" s="8">
        <f t="shared" si="0"/>
        <v>150</v>
      </c>
      <c r="H11" s="19">
        <v>44774</v>
      </c>
      <c r="I11" s="8">
        <f t="shared" si="1"/>
        <v>279</v>
      </c>
    </row>
    <row r="12" spans="1:9" x14ac:dyDescent="0.25">
      <c r="A12" s="19">
        <v>44805</v>
      </c>
      <c r="B12" s="8">
        <v>373</v>
      </c>
      <c r="C12" s="8">
        <v>132</v>
      </c>
      <c r="D12" s="8">
        <v>0</v>
      </c>
      <c r="E12" s="8">
        <f t="shared" si="0"/>
        <v>132</v>
      </c>
      <c r="H12" s="19">
        <v>44805</v>
      </c>
      <c r="I12" s="8">
        <f t="shared" si="1"/>
        <v>373</v>
      </c>
    </row>
    <row r="13" spans="1:9" x14ac:dyDescent="0.25">
      <c r="A13" s="19">
        <v>44835</v>
      </c>
      <c r="B13" s="8">
        <v>353</v>
      </c>
      <c r="C13" s="8">
        <v>110</v>
      </c>
      <c r="D13" s="8">
        <v>110</v>
      </c>
      <c r="E13" s="8">
        <f t="shared" si="0"/>
        <v>220</v>
      </c>
      <c r="H13" s="19">
        <v>44835</v>
      </c>
      <c r="I13" s="8">
        <f t="shared" si="1"/>
        <v>353</v>
      </c>
    </row>
    <row r="14" spans="1:9" x14ac:dyDescent="0.25">
      <c r="A14" s="19">
        <v>44866</v>
      </c>
      <c r="B14" s="8">
        <v>369</v>
      </c>
      <c r="C14" s="8">
        <v>110</v>
      </c>
      <c r="D14" s="8">
        <v>110</v>
      </c>
      <c r="E14" s="8">
        <f t="shared" si="0"/>
        <v>220</v>
      </c>
      <c r="H14" s="19">
        <v>44866</v>
      </c>
      <c r="I14" s="8">
        <f t="shared" si="1"/>
        <v>369</v>
      </c>
    </row>
    <row r="15" spans="1:9" x14ac:dyDescent="0.25">
      <c r="A15" s="19">
        <v>44896</v>
      </c>
      <c r="B15" s="8">
        <v>408</v>
      </c>
      <c r="C15" s="8">
        <v>140</v>
      </c>
      <c r="D15" s="8">
        <v>140</v>
      </c>
      <c r="E15" s="8">
        <f t="shared" si="0"/>
        <v>280</v>
      </c>
      <c r="H15" s="19">
        <v>44896</v>
      </c>
      <c r="I15" s="8">
        <f t="shared" si="1"/>
        <v>408</v>
      </c>
    </row>
    <row r="16" spans="1:9" x14ac:dyDescent="0.25">
      <c r="H16" s="19">
        <v>44927</v>
      </c>
    </row>
    <row r="17" spans="1:8" x14ac:dyDescent="0.25">
      <c r="H17" s="19">
        <v>44958</v>
      </c>
    </row>
    <row r="18" spans="1:8" x14ac:dyDescent="0.25">
      <c r="A18" s="18" t="s">
        <v>11090</v>
      </c>
      <c r="B18" s="18" t="s">
        <v>11089</v>
      </c>
      <c r="C18" s="18" t="s">
        <v>11069</v>
      </c>
      <c r="D18" s="18" t="s">
        <v>11029</v>
      </c>
      <c r="H18" s="19">
        <v>44986</v>
      </c>
    </row>
    <row r="19" spans="1:8" x14ac:dyDescent="0.25">
      <c r="A19" s="8" t="s">
        <v>11036</v>
      </c>
      <c r="B19" s="8">
        <v>259</v>
      </c>
      <c r="C19" s="8">
        <v>239</v>
      </c>
      <c r="D19" s="8">
        <f>(B19+C19)</f>
        <v>498</v>
      </c>
      <c r="H19" s="19">
        <v>45017</v>
      </c>
    </row>
    <row r="20" spans="1:8" x14ac:dyDescent="0.25">
      <c r="A20" s="8" t="s">
        <v>11037</v>
      </c>
      <c r="B20" s="8">
        <v>114</v>
      </c>
      <c r="C20" s="8">
        <v>185</v>
      </c>
      <c r="D20" s="8">
        <f t="shared" ref="D20:D30" si="2">(B20+C20)</f>
        <v>299</v>
      </c>
      <c r="H20" s="19">
        <v>45047</v>
      </c>
    </row>
    <row r="21" spans="1:8" x14ac:dyDescent="0.25">
      <c r="A21" s="8" t="s">
        <v>11038</v>
      </c>
      <c r="B21" s="8">
        <v>102</v>
      </c>
      <c r="C21" s="8">
        <v>173</v>
      </c>
      <c r="D21" s="8">
        <f t="shared" si="2"/>
        <v>275</v>
      </c>
      <c r="H21" s="19">
        <v>45078</v>
      </c>
    </row>
    <row r="22" spans="1:8" x14ac:dyDescent="0.25">
      <c r="A22" s="8" t="s">
        <v>11039</v>
      </c>
      <c r="B22" s="8">
        <v>126</v>
      </c>
      <c r="C22" s="8">
        <v>186</v>
      </c>
      <c r="D22" s="8">
        <f t="shared" si="2"/>
        <v>312</v>
      </c>
      <c r="H22" s="19">
        <v>45108</v>
      </c>
    </row>
    <row r="23" spans="1:8" x14ac:dyDescent="0.25">
      <c r="A23" s="8" t="s">
        <v>11040</v>
      </c>
      <c r="B23" s="8">
        <v>142</v>
      </c>
      <c r="C23" s="8">
        <v>168</v>
      </c>
      <c r="D23" s="8">
        <f t="shared" si="2"/>
        <v>310</v>
      </c>
      <c r="H23" s="19">
        <v>45139</v>
      </c>
    </row>
    <row r="24" spans="1:8" x14ac:dyDescent="0.25">
      <c r="A24" s="8" t="s">
        <v>11041</v>
      </c>
      <c r="B24" s="8">
        <v>94</v>
      </c>
      <c r="C24" s="8">
        <v>126</v>
      </c>
      <c r="D24" s="8">
        <f t="shared" si="2"/>
        <v>220</v>
      </c>
      <c r="H24" s="19">
        <v>45170</v>
      </c>
    </row>
    <row r="25" spans="1:8" x14ac:dyDescent="0.25">
      <c r="A25" s="8" t="s">
        <v>11042</v>
      </c>
      <c r="B25" s="8">
        <v>125</v>
      </c>
      <c r="C25" s="8">
        <v>155</v>
      </c>
      <c r="D25" s="8">
        <f t="shared" si="2"/>
        <v>280</v>
      </c>
      <c r="H25" s="19">
        <v>45200</v>
      </c>
    </row>
    <row r="26" spans="1:8" x14ac:dyDescent="0.25">
      <c r="A26" s="8" t="s">
        <v>11043</v>
      </c>
      <c r="B26" s="8">
        <v>150</v>
      </c>
      <c r="C26" s="8">
        <v>129</v>
      </c>
      <c r="D26" s="8">
        <f t="shared" si="2"/>
        <v>279</v>
      </c>
      <c r="H26" s="19">
        <v>45231</v>
      </c>
    </row>
    <row r="27" spans="1:8" x14ac:dyDescent="0.25">
      <c r="A27" s="8" t="s">
        <v>11044</v>
      </c>
      <c r="B27" s="8">
        <v>132</v>
      </c>
      <c r="C27" s="8">
        <v>241</v>
      </c>
      <c r="D27" s="8">
        <f t="shared" si="2"/>
        <v>373</v>
      </c>
      <c r="H27" s="19">
        <v>45261</v>
      </c>
    </row>
    <row r="28" spans="1:8" x14ac:dyDescent="0.25">
      <c r="A28" s="8" t="s">
        <v>11045</v>
      </c>
      <c r="B28" s="8">
        <v>110</v>
      </c>
      <c r="C28" s="8">
        <v>243</v>
      </c>
      <c r="D28" s="8">
        <f t="shared" si="2"/>
        <v>353</v>
      </c>
    </row>
    <row r="29" spans="1:8" x14ac:dyDescent="0.25">
      <c r="A29" s="8" t="s">
        <v>11046</v>
      </c>
      <c r="B29" s="8">
        <v>110</v>
      </c>
      <c r="C29" s="8">
        <v>259</v>
      </c>
      <c r="D29" s="8">
        <f t="shared" si="2"/>
        <v>369</v>
      </c>
    </row>
    <row r="30" spans="1:8" x14ac:dyDescent="0.25">
      <c r="A30" s="8" t="s">
        <v>11047</v>
      </c>
      <c r="B30" s="8">
        <v>140</v>
      </c>
      <c r="C30" s="8">
        <v>268</v>
      </c>
      <c r="D30" s="8">
        <f t="shared" si="2"/>
        <v>408</v>
      </c>
    </row>
  </sheetData>
  <mergeCells count="1">
    <mergeCell ref="C1:E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07B9D-BA36-41CE-AD96-C6E3AC4480E5}">
  <dimension ref="A1:F27"/>
  <sheetViews>
    <sheetView workbookViewId="0">
      <selection activeCell="F31" sqref="F31"/>
    </sheetView>
  </sheetViews>
  <sheetFormatPr defaultRowHeight="15" x14ac:dyDescent="0.25"/>
  <cols>
    <col min="2" max="2" width="19.85546875" customWidth="1"/>
    <col min="3" max="3" width="29.28515625" bestFit="1" customWidth="1"/>
    <col min="4" max="4" width="20.85546875" customWidth="1"/>
    <col min="5" max="5" width="17.7109375" customWidth="1"/>
    <col min="6" max="6" width="20.28515625" customWidth="1"/>
  </cols>
  <sheetData>
    <row r="1" spans="1:6" s="27" customFormat="1" ht="45" customHeight="1" x14ac:dyDescent="0.25">
      <c r="A1" s="49" t="s">
        <v>11063</v>
      </c>
      <c r="B1" s="50" t="s">
        <v>11104</v>
      </c>
      <c r="C1" s="50" t="s">
        <v>11128</v>
      </c>
      <c r="D1" s="50" t="s">
        <v>11109</v>
      </c>
      <c r="E1" s="50" t="s">
        <v>11110</v>
      </c>
      <c r="F1" s="51" t="s">
        <v>11111</v>
      </c>
    </row>
    <row r="2" spans="1:6" x14ac:dyDescent="0.25">
      <c r="A2" s="52">
        <v>44562</v>
      </c>
      <c r="B2" s="46">
        <v>498</v>
      </c>
      <c r="C2" s="46"/>
      <c r="D2" s="46"/>
      <c r="E2" s="46"/>
      <c r="F2" s="54"/>
    </row>
    <row r="3" spans="1:6" x14ac:dyDescent="0.25">
      <c r="A3" s="52">
        <v>44593</v>
      </c>
      <c r="B3" s="46">
        <v>299</v>
      </c>
      <c r="C3" s="46"/>
      <c r="D3" s="46"/>
      <c r="E3" s="46"/>
      <c r="F3" s="54"/>
    </row>
    <row r="4" spans="1:6" x14ac:dyDescent="0.25">
      <c r="A4" s="52">
        <v>44621</v>
      </c>
      <c r="B4" s="46">
        <v>275</v>
      </c>
      <c r="C4" s="46"/>
      <c r="D4" s="46"/>
      <c r="E4" s="46"/>
      <c r="F4" s="54"/>
    </row>
    <row r="5" spans="1:6" x14ac:dyDescent="0.25">
      <c r="A5" s="52">
        <v>44652</v>
      </c>
      <c r="B5" s="46">
        <v>312</v>
      </c>
      <c r="C5" s="46"/>
      <c r="D5" s="46"/>
      <c r="E5" s="46"/>
      <c r="F5" s="54"/>
    </row>
    <row r="6" spans="1:6" x14ac:dyDescent="0.25">
      <c r="A6" s="52">
        <v>44682</v>
      </c>
      <c r="B6" s="46">
        <v>310</v>
      </c>
      <c r="C6" s="46"/>
      <c r="D6" s="46"/>
      <c r="E6" s="46"/>
      <c r="F6" s="54"/>
    </row>
    <row r="7" spans="1:6" x14ac:dyDescent="0.25">
      <c r="A7" s="52">
        <v>44713</v>
      </c>
      <c r="B7" s="46">
        <v>220</v>
      </c>
      <c r="C7" s="46"/>
      <c r="D7" s="46"/>
      <c r="E7" s="46"/>
      <c r="F7" s="54"/>
    </row>
    <row r="8" spans="1:6" x14ac:dyDescent="0.25">
      <c r="A8" s="52">
        <v>44743</v>
      </c>
      <c r="B8" s="46">
        <v>280</v>
      </c>
      <c r="C8" s="46"/>
      <c r="D8" s="46"/>
      <c r="E8" s="46"/>
      <c r="F8" s="54"/>
    </row>
    <row r="9" spans="1:6" x14ac:dyDescent="0.25">
      <c r="A9" s="52">
        <v>44774</v>
      </c>
      <c r="B9" s="46">
        <v>279</v>
      </c>
      <c r="C9" s="46"/>
      <c r="D9" s="46"/>
      <c r="E9" s="46"/>
      <c r="F9" s="54"/>
    </row>
    <row r="10" spans="1:6" x14ac:dyDescent="0.25">
      <c r="A10" s="52">
        <v>44805</v>
      </c>
      <c r="B10" s="46">
        <v>373</v>
      </c>
      <c r="C10" s="46"/>
      <c r="D10" s="46"/>
      <c r="E10" s="46"/>
      <c r="F10" s="54"/>
    </row>
    <row r="11" spans="1:6" x14ac:dyDescent="0.25">
      <c r="A11" s="52">
        <v>44835</v>
      </c>
      <c r="B11" s="46">
        <v>353</v>
      </c>
      <c r="C11" s="46"/>
      <c r="D11" s="46"/>
      <c r="E11" s="46"/>
      <c r="F11" s="54"/>
    </row>
    <row r="12" spans="1:6" x14ac:dyDescent="0.25">
      <c r="A12" s="52">
        <v>44866</v>
      </c>
      <c r="B12" s="46">
        <v>369</v>
      </c>
      <c r="C12" s="46"/>
      <c r="D12" s="46"/>
      <c r="E12" s="46"/>
      <c r="F12" s="54"/>
    </row>
    <row r="13" spans="1:6" x14ac:dyDescent="0.25">
      <c r="A13" s="52">
        <v>44896</v>
      </c>
      <c r="B13" s="46">
        <v>408</v>
      </c>
      <c r="C13" s="46"/>
      <c r="D13" s="46">
        <v>408</v>
      </c>
      <c r="E13" s="46">
        <v>408</v>
      </c>
      <c r="F13" s="54">
        <v>408</v>
      </c>
    </row>
    <row r="14" spans="1:6" x14ac:dyDescent="0.25">
      <c r="A14" s="52">
        <v>44927</v>
      </c>
      <c r="B14" s="46"/>
      <c r="C14" s="46">
        <v>0</v>
      </c>
      <c r="D14" s="46">
        <f>SUM(_xlfn.FORECAST.ETS(A14,$B$2:$B$13,$A$2:$A$13,1,1),Table21[[#This Row],[Benchmark Newpatients]])</f>
        <v>426.47745217948869</v>
      </c>
      <c r="E14" s="46">
        <f t="shared" ref="E14:E25" si="0">D14-_xlfn.FORECAST.ETS.CONFINT(A14,$B$2:$B$13,$A$2:$A$13,0.95,1,1)</f>
        <v>260.70892945381718</v>
      </c>
      <c r="F14" s="54">
        <f t="shared" ref="F14:F25" si="1">D14+_xlfn.FORECAST.ETS.CONFINT(A14,$B$2:$B$13,$A$2:$A$13,0.95,1,1)</f>
        <v>592.24597490516021</v>
      </c>
    </row>
    <row r="15" spans="1:6" x14ac:dyDescent="0.25">
      <c r="A15" s="52">
        <v>44958</v>
      </c>
      <c r="B15" s="46"/>
      <c r="C15" s="46">
        <v>0</v>
      </c>
      <c r="D15" s="46">
        <f>SUM(_xlfn.FORECAST.ETS(A15,$B$2:$B$13,$A$2:$A$13,1,1),Table21[[#This Row],[Benchmark Newpatients]])</f>
        <v>444.53634541243088</v>
      </c>
      <c r="E15" s="46">
        <f t="shared" si="0"/>
        <v>210.22143908709106</v>
      </c>
      <c r="F15" s="54">
        <f t="shared" si="1"/>
        <v>678.85125173777067</v>
      </c>
    </row>
    <row r="16" spans="1:6" x14ac:dyDescent="0.25">
      <c r="A16" s="52">
        <v>44986</v>
      </c>
      <c r="B16" s="46"/>
      <c r="C16" s="46">
        <v>0</v>
      </c>
      <c r="D16" s="46">
        <f>SUM(_xlfn.FORECAST.ETS(A16,$B$2:$B$13,$A$2:$A$13,1,1),Table21[[#This Row],[Benchmark Newpatients]])</f>
        <v>462.59523864537323</v>
      </c>
      <c r="E16" s="46">
        <f t="shared" si="0"/>
        <v>121.17626281176319</v>
      </c>
      <c r="F16" s="54">
        <f t="shared" si="1"/>
        <v>804.01421447898326</v>
      </c>
    </row>
    <row r="17" spans="1:6" x14ac:dyDescent="0.25">
      <c r="A17" s="52">
        <v>45017</v>
      </c>
      <c r="B17" s="46"/>
      <c r="C17" s="46">
        <v>0</v>
      </c>
      <c r="D17" s="46">
        <f>SUM(_xlfn.FORECAST.ETS(A17,$B$2:$B$13,$A$2:$A$13,1,1),Table21[[#This Row],[Benchmark Newpatients]])</f>
        <v>480.65413187831535</v>
      </c>
      <c r="E17" s="46">
        <f t="shared" si="0"/>
        <v>5.0973777036055026</v>
      </c>
      <c r="F17" s="54">
        <f t="shared" si="1"/>
        <v>956.21088605302521</v>
      </c>
    </row>
    <row r="18" spans="1:6" x14ac:dyDescent="0.25">
      <c r="A18" s="52">
        <v>45047</v>
      </c>
      <c r="B18" s="46"/>
      <c r="C18" s="46">
        <v>0</v>
      </c>
      <c r="D18" s="46">
        <f>SUM(_xlfn.FORECAST.ETS(A18,$B$2:$B$13,$A$2:$A$13,1,1),Table21[[#This Row],[Benchmark Newpatients]])</f>
        <v>498.71302511125776</v>
      </c>
      <c r="E18" s="46">
        <f t="shared" si="0"/>
        <v>-131.64409715157041</v>
      </c>
      <c r="F18" s="54">
        <f t="shared" si="1"/>
        <v>1129.070147374086</v>
      </c>
    </row>
    <row r="19" spans="1:6" x14ac:dyDescent="0.25">
      <c r="A19" s="52">
        <v>45078</v>
      </c>
      <c r="B19" s="46"/>
      <c r="C19" s="46">
        <v>94</v>
      </c>
      <c r="D19" s="46">
        <f>SUM(_xlfn.FORECAST.ETS(A19,$B$2:$B$13,$A$2:$A$13,1,1),Table21[[#This Row],[Benchmark Newpatients]])</f>
        <v>610.7719183442</v>
      </c>
      <c r="E19" s="46">
        <f t="shared" si="0"/>
        <v>-191.62401921631374</v>
      </c>
      <c r="F19" s="54">
        <f t="shared" si="1"/>
        <v>1413.1678559047136</v>
      </c>
    </row>
    <row r="20" spans="1:6" x14ac:dyDescent="0.25">
      <c r="A20" s="52">
        <v>45108</v>
      </c>
      <c r="B20" s="46"/>
      <c r="C20" s="46">
        <v>125</v>
      </c>
      <c r="D20" s="46">
        <f>SUM(_xlfn.FORECAST.ETS(A20,$B$2:$B$13,$A$2:$A$13,1,1),Table21[[#This Row],[Benchmark Newpatients]])</f>
        <v>659.83081157714219</v>
      </c>
      <c r="E20" s="46">
        <f t="shared" si="0"/>
        <v>-329.76826968510795</v>
      </c>
      <c r="F20" s="54">
        <f t="shared" si="1"/>
        <v>1649.4298928393923</v>
      </c>
    </row>
    <row r="21" spans="1:6" x14ac:dyDescent="0.25">
      <c r="A21" s="52">
        <v>45139</v>
      </c>
      <c r="B21" s="46"/>
      <c r="C21" s="46">
        <v>150</v>
      </c>
      <c r="D21" s="46">
        <f>SUM(_xlfn.FORECAST.ETS(A21,$B$2:$B$13,$A$2:$A$13,1,1),Table21[[#This Row],[Benchmark Newpatients]])</f>
        <v>702.88970481008448</v>
      </c>
      <c r="E21" s="46">
        <f t="shared" si="0"/>
        <v>-487.67155055117348</v>
      </c>
      <c r="F21" s="54">
        <f t="shared" si="1"/>
        <v>1893.4509601713426</v>
      </c>
    </row>
    <row r="22" spans="1:6" x14ac:dyDescent="0.25">
      <c r="A22" s="52">
        <v>45170</v>
      </c>
      <c r="B22" s="46"/>
      <c r="C22" s="46">
        <v>132</v>
      </c>
      <c r="D22" s="46">
        <f>SUM(_xlfn.FORECAST.ETS(A22,$B$2:$B$13,$A$2:$A$13,1,1),Table21[[#This Row],[Benchmark Newpatients]])</f>
        <v>702.94859804302678</v>
      </c>
      <c r="E22" s="46">
        <f t="shared" si="0"/>
        <v>-701.29967848286833</v>
      </c>
      <c r="F22" s="54">
        <f t="shared" si="1"/>
        <v>2107.1968745689219</v>
      </c>
    </row>
    <row r="23" spans="1:6" x14ac:dyDescent="0.25">
      <c r="A23" s="52">
        <v>45200</v>
      </c>
      <c r="B23" s="46"/>
      <c r="C23" s="46">
        <v>220</v>
      </c>
      <c r="D23" s="46">
        <f>SUM(_xlfn.FORECAST.ETS(A23,$B$2:$B$13,$A$2:$A$13,1,1),Table21[[#This Row],[Benchmark Newpatients]])</f>
        <v>809.00749127596896</v>
      </c>
      <c r="E23" s="46">
        <f t="shared" si="0"/>
        <v>-820.84599840532405</v>
      </c>
      <c r="F23" s="54">
        <f t="shared" si="1"/>
        <v>2438.8609809572617</v>
      </c>
    </row>
    <row r="24" spans="1:6" x14ac:dyDescent="0.25">
      <c r="A24" s="52">
        <v>45231</v>
      </c>
      <c r="B24" s="46"/>
      <c r="C24" s="46">
        <v>220</v>
      </c>
      <c r="D24" s="46">
        <f>SUM(_xlfn.FORECAST.ETS(A24,$B$2:$B$13,$A$2:$A$13,1,1),Table21[[#This Row],[Benchmark Newpatients]])</f>
        <v>827.06638450891126</v>
      </c>
      <c r="E24" s="46">
        <f t="shared" si="0"/>
        <v>-1039.6548930212612</v>
      </c>
      <c r="F24" s="54">
        <f t="shared" si="1"/>
        <v>2693.7876620390834</v>
      </c>
    </row>
    <row r="25" spans="1:6" x14ac:dyDescent="0.25">
      <c r="A25" s="53">
        <v>45261</v>
      </c>
      <c r="B25" s="55"/>
      <c r="C25" s="55">
        <v>280</v>
      </c>
      <c r="D25" s="55">
        <f>SUM(_xlfn.FORECAST.ETS(A25,$B$2:$B$13,$A$2:$A$13,1,1),Table21[[#This Row],[Benchmark Newpatients]])</f>
        <v>905.12527774185355</v>
      </c>
      <c r="E25" s="55">
        <f t="shared" si="0"/>
        <v>-1209.1773757858268</v>
      </c>
      <c r="F25" s="56">
        <f t="shared" si="1"/>
        <v>3019.4279312695339</v>
      </c>
    </row>
    <row r="27" spans="1:6" x14ac:dyDescent="0.25">
      <c r="C27" s="5" t="s">
        <v>11130</v>
      </c>
      <c r="D27" s="57">
        <f>SUM(D14:D25)</f>
        <v>7530.6163795280536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10908"/>
  <sheetViews>
    <sheetView topLeftCell="A15" workbookViewId="0">
      <selection activeCell="P40" sqref="P40"/>
    </sheetView>
  </sheetViews>
  <sheetFormatPr defaultRowHeight="15" x14ac:dyDescent="0.25"/>
  <cols>
    <col min="1" max="1" width="11.28515625" bestFit="1" customWidth="1"/>
    <col min="2" max="2" width="18.140625" bestFit="1" customWidth="1"/>
    <col min="3" max="3" width="3.28515625" customWidth="1"/>
    <col min="4" max="4" width="10.42578125" bestFit="1" customWidth="1"/>
    <col min="5" max="8" width="18.140625" bestFit="1" customWidth="1"/>
    <col min="9" max="9" width="18.42578125" bestFit="1" customWidth="1"/>
    <col min="10" max="10" width="18.140625" bestFit="1" customWidth="1"/>
  </cols>
  <sheetData>
    <row r="1" spans="1:13" ht="15.75" x14ac:dyDescent="0.25">
      <c r="A1" s="63" t="s">
        <v>11057</v>
      </c>
      <c r="B1" s="63"/>
      <c r="D1" s="63" t="s">
        <v>11051</v>
      </c>
      <c r="E1" s="63"/>
      <c r="F1" s="63"/>
      <c r="G1" s="63"/>
      <c r="H1" s="63"/>
      <c r="I1" s="63"/>
      <c r="J1" s="63"/>
    </row>
    <row r="2" spans="1:13" ht="15.75" x14ac:dyDescent="0.25">
      <c r="A2" s="14"/>
      <c r="B2" s="14"/>
    </row>
    <row r="3" spans="1:13" ht="15.75" x14ac:dyDescent="0.25">
      <c r="A3" s="28"/>
      <c r="B3" s="28"/>
      <c r="D3" s="8"/>
      <c r="E3" s="18" t="s">
        <v>11052</v>
      </c>
      <c r="F3" s="18" t="s">
        <v>11053</v>
      </c>
      <c r="G3" s="18" t="s">
        <v>11054</v>
      </c>
      <c r="H3" s="18" t="s">
        <v>11055</v>
      </c>
      <c r="I3" s="18" t="s">
        <v>11056</v>
      </c>
      <c r="J3" s="18" t="s">
        <v>11058</v>
      </c>
    </row>
    <row r="4" spans="1:13" ht="15.75" x14ac:dyDescent="0.25">
      <c r="A4" s="28" t="s">
        <v>11049</v>
      </c>
      <c r="B4" s="28" t="s">
        <v>11050</v>
      </c>
      <c r="D4" s="28" t="s">
        <v>11049</v>
      </c>
      <c r="E4" s="28" t="s">
        <v>11050</v>
      </c>
      <c r="F4" s="28" t="s">
        <v>11050</v>
      </c>
      <c r="G4" s="28" t="s">
        <v>11050</v>
      </c>
      <c r="H4" s="28" t="s">
        <v>11050</v>
      </c>
      <c r="I4" s="28" t="s">
        <v>11050</v>
      </c>
      <c r="J4" s="28" t="s">
        <v>11050</v>
      </c>
      <c r="L4" s="18" t="s">
        <v>11098</v>
      </c>
      <c r="M4" s="18" t="s">
        <v>11099</v>
      </c>
    </row>
    <row r="5" spans="1:13" x14ac:dyDescent="0.25">
      <c r="A5" s="29">
        <v>44592</v>
      </c>
      <c r="B5" s="4">
        <v>98149.779999999882</v>
      </c>
      <c r="D5" s="30">
        <v>44957</v>
      </c>
      <c r="E5" s="8">
        <f>FORECAST(D5,$B$5:$B$16,$A$5:$A$16)</f>
        <v>207002.42390546761</v>
      </c>
      <c r="F5" s="8">
        <f>_xlfn.FORECAST.LINEAR(D5,$B$5:$B$16,$A$5:$A$16)</f>
        <v>207002.42390546761</v>
      </c>
      <c r="G5" s="8">
        <f>_xlfn.FORECAST.ETS.SEASONALITY($B$5:$B$16,$A$5:$A$16)</f>
        <v>0</v>
      </c>
      <c r="H5" s="8">
        <f t="shared" ref="H5:H16" si="0">_xlfn.FORECAST.ETS(D5,$B$5:$B$16,$A$5:$A$16)</f>
        <v>206032.07967888541</v>
      </c>
      <c r="I5" s="8">
        <f>_xlfn.FORECAST.ETS(D5,$B$5:$B$16,$A$5:$A$16,G5)</f>
        <v>206032.07967888541</v>
      </c>
      <c r="J5" s="8">
        <f>_xlfn.FORECAST.ETS.CONFINT(D5,$B$5:$B$16,$A$5:$A$16)</f>
        <v>34283.483766867408</v>
      </c>
      <c r="L5" s="3">
        <f>(F5+J5)</f>
        <v>241285.90767233502</v>
      </c>
      <c r="M5" s="3">
        <f>(F5-J5)</f>
        <v>172718.94013860021</v>
      </c>
    </row>
    <row r="6" spans="1:13" x14ac:dyDescent="0.25">
      <c r="A6" s="29">
        <v>44620</v>
      </c>
      <c r="B6" s="4">
        <v>125227.63500000008</v>
      </c>
      <c r="D6" s="30">
        <v>44985</v>
      </c>
      <c r="E6" s="8">
        <f t="shared" ref="E6:E16" si="1">FORECAST(D6,$B$5:$B$16,$A$5:$A$16)</f>
        <v>213797.37549702637</v>
      </c>
      <c r="F6" s="8">
        <f t="shared" ref="F6:F16" si="2">_xlfn.FORECAST.LINEAR(D6,$B$5:$B$16,$A$5:$A$16)</f>
        <v>213797.37549702637</v>
      </c>
      <c r="G6" s="8">
        <f t="shared" ref="G6:G16" si="3">_xlfn.FORECAST.ETS.SEASONALITY($B$5:$B$16,$A$5:$A$16,,)</f>
        <v>0</v>
      </c>
      <c r="H6" s="8">
        <f t="shared" si="0"/>
        <v>212793.59932179246</v>
      </c>
      <c r="I6" s="8">
        <f t="shared" ref="I6:I16" si="4">_xlfn.FORECAST.ETS(D6,$B$5:$B$16,$A$5:$A$16,G6)</f>
        <v>212793.59932179246</v>
      </c>
      <c r="J6" s="8">
        <f t="shared" ref="J6:J16" si="5">_xlfn.FORECAST.ETS.CONFINT(D6,$B$5:$B$16,$A$5:$A$16)</f>
        <v>35245.424388552688</v>
      </c>
      <c r="L6" s="3">
        <f t="shared" ref="L6:L16" si="6">(F6+J6)</f>
        <v>249042.79988557906</v>
      </c>
      <c r="M6" s="3">
        <f t="shared" ref="M6:M16" si="7">(F6-J6)</f>
        <v>178551.95110847367</v>
      </c>
    </row>
    <row r="7" spans="1:13" x14ac:dyDescent="0.25">
      <c r="A7" s="29">
        <v>44651</v>
      </c>
      <c r="B7" s="4">
        <v>151705.87499999997</v>
      </c>
      <c r="D7" s="30">
        <v>45016</v>
      </c>
      <c r="E7" s="8">
        <f t="shared" si="1"/>
        <v>221320.3576162532</v>
      </c>
      <c r="F7" s="8">
        <f t="shared" si="2"/>
        <v>221320.3576162532</v>
      </c>
      <c r="G7" s="8">
        <f t="shared" si="3"/>
        <v>0</v>
      </c>
      <c r="H7" s="8">
        <f t="shared" si="0"/>
        <v>221004.01603103676</v>
      </c>
      <c r="I7" s="8">
        <f t="shared" si="4"/>
        <v>221004.01603103676</v>
      </c>
      <c r="J7" s="8">
        <f t="shared" si="5"/>
        <v>36387.440542957673</v>
      </c>
      <c r="L7" s="3">
        <f t="shared" si="6"/>
        <v>257707.79815921088</v>
      </c>
      <c r="M7" s="3">
        <f t="shared" si="7"/>
        <v>184932.91707329551</v>
      </c>
    </row>
    <row r="8" spans="1:13" x14ac:dyDescent="0.25">
      <c r="A8" s="29">
        <v>44681</v>
      </c>
      <c r="B8" s="4">
        <v>146936.53999999995</v>
      </c>
      <c r="D8" s="30">
        <v>45046</v>
      </c>
      <c r="E8" s="8">
        <f t="shared" si="1"/>
        <v>228600.66289292462</v>
      </c>
      <c r="F8" s="8">
        <f t="shared" si="2"/>
        <v>228600.66289292462</v>
      </c>
      <c r="G8" s="8">
        <f t="shared" si="3"/>
        <v>0</v>
      </c>
      <c r="H8" s="8">
        <f t="shared" si="0"/>
        <v>228248.50136272292</v>
      </c>
      <c r="I8" s="8">
        <f t="shared" si="4"/>
        <v>228248.50136272292</v>
      </c>
      <c r="J8" s="8">
        <f t="shared" si="5"/>
        <v>37374.48844893046</v>
      </c>
      <c r="L8" s="3">
        <f t="shared" si="6"/>
        <v>265975.15134185506</v>
      </c>
      <c r="M8" s="3">
        <f t="shared" si="7"/>
        <v>191226.17444399415</v>
      </c>
    </row>
    <row r="9" spans="1:13" x14ac:dyDescent="0.25">
      <c r="A9" s="29">
        <v>44712</v>
      </c>
      <c r="B9" s="4">
        <v>144192.07999999996</v>
      </c>
      <c r="D9" s="30">
        <v>45077</v>
      </c>
      <c r="E9" s="8">
        <f t="shared" si="1"/>
        <v>236123.64501215145</v>
      </c>
      <c r="F9" s="8">
        <f t="shared" si="2"/>
        <v>236123.64501215145</v>
      </c>
      <c r="G9" s="8">
        <f t="shared" si="3"/>
        <v>0</v>
      </c>
      <c r="H9" s="8">
        <f t="shared" si="0"/>
        <v>235975.95238318815</v>
      </c>
      <c r="I9" s="8">
        <f t="shared" si="4"/>
        <v>235975.95238318815</v>
      </c>
      <c r="J9" s="8">
        <f t="shared" si="5"/>
        <v>38407.142838345419</v>
      </c>
      <c r="L9" s="3">
        <f t="shared" si="6"/>
        <v>274530.78785049688</v>
      </c>
      <c r="M9" s="3">
        <f t="shared" si="7"/>
        <v>197716.50217380602</v>
      </c>
    </row>
    <row r="10" spans="1:13" x14ac:dyDescent="0.25">
      <c r="A10" s="29">
        <v>44742</v>
      </c>
      <c r="B10" s="4">
        <v>160837.66999999987</v>
      </c>
      <c r="D10" s="30">
        <v>45107</v>
      </c>
      <c r="E10" s="8">
        <f t="shared" si="1"/>
        <v>243403.95028882287</v>
      </c>
      <c r="F10" s="8">
        <f t="shared" si="2"/>
        <v>243403.95028882287</v>
      </c>
      <c r="G10" s="8">
        <f t="shared" si="3"/>
        <v>0</v>
      </c>
      <c r="H10" s="8">
        <f t="shared" si="0"/>
        <v>243220.43771487431</v>
      </c>
      <c r="I10" s="8">
        <f t="shared" si="4"/>
        <v>243220.43771487431</v>
      </c>
      <c r="J10" s="8">
        <f t="shared" si="5"/>
        <v>39358.237005054783</v>
      </c>
      <c r="L10" s="3">
        <f t="shared" si="6"/>
        <v>282762.18729387765</v>
      </c>
      <c r="M10" s="3">
        <f t="shared" si="7"/>
        <v>204045.7132837681</v>
      </c>
    </row>
    <row r="11" spans="1:13" x14ac:dyDescent="0.25">
      <c r="A11" s="29">
        <v>44773</v>
      </c>
      <c r="B11" s="4">
        <v>181325.57000000021</v>
      </c>
      <c r="D11" s="30">
        <v>45138</v>
      </c>
      <c r="E11" s="8">
        <f t="shared" si="1"/>
        <v>250926.9324080497</v>
      </c>
      <c r="F11" s="8">
        <f t="shared" si="2"/>
        <v>250926.9324080497</v>
      </c>
      <c r="G11" s="8">
        <f t="shared" si="3"/>
        <v>0</v>
      </c>
      <c r="H11" s="8">
        <f t="shared" si="0"/>
        <v>250947.88873533951</v>
      </c>
      <c r="I11" s="8">
        <f t="shared" si="4"/>
        <v>250947.88873533951</v>
      </c>
      <c r="J11" s="8">
        <f t="shared" si="5"/>
        <v>40355.475962037337</v>
      </c>
      <c r="L11" s="3">
        <f t="shared" si="6"/>
        <v>291282.40837008704</v>
      </c>
      <c r="M11" s="3">
        <f t="shared" si="7"/>
        <v>210571.45644601237</v>
      </c>
    </row>
    <row r="12" spans="1:13" x14ac:dyDescent="0.25">
      <c r="A12" s="29">
        <v>44804</v>
      </c>
      <c r="B12" s="4">
        <v>137464.56500000024</v>
      </c>
      <c r="D12" s="30">
        <v>45169</v>
      </c>
      <c r="E12" s="8">
        <f t="shared" si="1"/>
        <v>258449.91452727653</v>
      </c>
      <c r="F12" s="8">
        <f t="shared" si="2"/>
        <v>258449.91452727653</v>
      </c>
      <c r="G12" s="8">
        <f t="shared" si="3"/>
        <v>0</v>
      </c>
      <c r="H12" s="8">
        <f t="shared" si="0"/>
        <v>258433.85691141521</v>
      </c>
      <c r="I12" s="8">
        <f t="shared" si="4"/>
        <v>258433.85691141521</v>
      </c>
      <c r="J12" s="8">
        <f t="shared" si="5"/>
        <v>41306.120753890886</v>
      </c>
      <c r="L12" s="3">
        <f t="shared" si="6"/>
        <v>299756.03528116742</v>
      </c>
      <c r="M12" s="3">
        <f t="shared" si="7"/>
        <v>217143.79377338564</v>
      </c>
    </row>
    <row r="13" spans="1:13" x14ac:dyDescent="0.25">
      <c r="A13" s="29">
        <v>44834</v>
      </c>
      <c r="B13" s="4">
        <v>184714.87500000012</v>
      </c>
      <c r="D13" s="30">
        <v>45199</v>
      </c>
      <c r="E13" s="8">
        <f t="shared" si="1"/>
        <v>265730.21980394796</v>
      </c>
      <c r="F13" s="8">
        <f t="shared" si="2"/>
        <v>265730.21980394796</v>
      </c>
      <c r="G13" s="8">
        <f t="shared" si="3"/>
        <v>0</v>
      </c>
      <c r="H13" s="8">
        <f t="shared" si="0"/>
        <v>265678.34224310139</v>
      </c>
      <c r="I13" s="8">
        <f t="shared" si="4"/>
        <v>265678.34224310139</v>
      </c>
      <c r="J13" s="8">
        <f t="shared" si="5"/>
        <v>42212.6560985826</v>
      </c>
      <c r="L13" s="3">
        <f t="shared" si="6"/>
        <v>307942.87590253056</v>
      </c>
      <c r="M13" s="3">
        <f t="shared" si="7"/>
        <v>223517.56370536535</v>
      </c>
    </row>
    <row r="14" spans="1:13" x14ac:dyDescent="0.25">
      <c r="A14" s="29">
        <v>44865</v>
      </c>
      <c r="B14" s="4">
        <v>181327.72999999986</v>
      </c>
      <c r="D14" s="30">
        <v>45230</v>
      </c>
      <c r="E14" s="8">
        <f t="shared" si="1"/>
        <v>273253.20192317478</v>
      </c>
      <c r="F14" s="8">
        <f t="shared" si="2"/>
        <v>273253.20192317478</v>
      </c>
      <c r="G14" s="8">
        <f t="shared" si="3"/>
        <v>0</v>
      </c>
      <c r="H14" s="8">
        <f t="shared" si="0"/>
        <v>273405.79326356656</v>
      </c>
      <c r="I14" s="8">
        <f t="shared" si="4"/>
        <v>273405.79326356656</v>
      </c>
      <c r="J14" s="8">
        <f t="shared" si="5"/>
        <v>43165.683507154994</v>
      </c>
      <c r="L14" s="3">
        <f t="shared" si="6"/>
        <v>316418.88543032977</v>
      </c>
      <c r="M14" s="3">
        <f t="shared" si="7"/>
        <v>230087.5184160198</v>
      </c>
    </row>
    <row r="15" spans="1:13" x14ac:dyDescent="0.25">
      <c r="A15" s="29">
        <v>44895</v>
      </c>
      <c r="B15" s="4">
        <v>193002.81999999928</v>
      </c>
      <c r="D15" s="30">
        <v>45260</v>
      </c>
      <c r="E15" s="8">
        <f t="shared" si="1"/>
        <v>280533.50719984621</v>
      </c>
      <c r="F15" s="8">
        <f t="shared" si="2"/>
        <v>280533.50719984621</v>
      </c>
      <c r="G15" s="8">
        <f t="shared" si="3"/>
        <v>0</v>
      </c>
      <c r="H15" s="8">
        <f t="shared" si="0"/>
        <v>280650.27859525278</v>
      </c>
      <c r="I15" s="8">
        <f t="shared" si="4"/>
        <v>280650.27859525278</v>
      </c>
      <c r="J15" s="8">
        <f t="shared" si="5"/>
        <v>44047.330750469737</v>
      </c>
      <c r="L15" s="3">
        <f t="shared" si="6"/>
        <v>324580.83795031597</v>
      </c>
      <c r="M15" s="3">
        <f t="shared" si="7"/>
        <v>236486.17644937648</v>
      </c>
    </row>
    <row r="16" spans="1:13" x14ac:dyDescent="0.25">
      <c r="A16" s="29">
        <v>44926</v>
      </c>
      <c r="B16" s="4">
        <v>199388.96999999965</v>
      </c>
      <c r="D16" s="30">
        <v>45291</v>
      </c>
      <c r="E16" s="8">
        <f t="shared" si="1"/>
        <v>288056.48931907304</v>
      </c>
      <c r="F16" s="8">
        <f t="shared" si="2"/>
        <v>288056.48931907304</v>
      </c>
      <c r="G16" s="8">
        <f t="shared" si="3"/>
        <v>0</v>
      </c>
      <c r="H16" s="8">
        <f t="shared" si="0"/>
        <v>288377.72961571795</v>
      </c>
      <c r="I16" s="8">
        <f t="shared" si="4"/>
        <v>288377.72961571795</v>
      </c>
      <c r="J16" s="8">
        <f t="shared" si="5"/>
        <v>44975.514396333638</v>
      </c>
      <c r="L16" s="3">
        <f t="shared" si="6"/>
        <v>333032.0037154067</v>
      </c>
      <c r="M16" s="3">
        <f t="shared" si="7"/>
        <v>243080.97492273941</v>
      </c>
    </row>
    <row r="17" spans="1:13" x14ac:dyDescent="0.25">
      <c r="A17" s="16"/>
      <c r="B17" s="5"/>
      <c r="D17" s="16"/>
      <c r="E17" s="9"/>
    </row>
    <row r="18" spans="1:13" ht="15.75" x14ac:dyDescent="0.25">
      <c r="C18" s="9"/>
      <c r="G18" s="68" t="s">
        <v>11120</v>
      </c>
      <c r="H18" s="68"/>
    </row>
    <row r="19" spans="1:13" x14ac:dyDescent="0.25">
      <c r="A19" s="3"/>
      <c r="B19" s="3"/>
      <c r="D19" s="8"/>
      <c r="E19" s="18" t="s">
        <v>11052</v>
      </c>
      <c r="F19" s="18" t="s">
        <v>11053</v>
      </c>
      <c r="G19" s="18" t="s">
        <v>11054</v>
      </c>
      <c r="H19" s="18" t="s">
        <v>11055</v>
      </c>
      <c r="I19" s="18" t="s">
        <v>11056</v>
      </c>
      <c r="J19" s="18" t="s">
        <v>11058</v>
      </c>
    </row>
    <row r="20" spans="1:13" ht="15.75" x14ac:dyDescent="0.25">
      <c r="A20" s="28" t="s">
        <v>11049</v>
      </c>
      <c r="B20" s="4" t="s">
        <v>11097</v>
      </c>
      <c r="D20" s="28" t="s">
        <v>11049</v>
      </c>
      <c r="E20" s="4" t="s">
        <v>11097</v>
      </c>
      <c r="F20" s="4" t="s">
        <v>11097</v>
      </c>
      <c r="G20" s="4" t="s">
        <v>11097</v>
      </c>
      <c r="H20" s="4" t="s">
        <v>11097</v>
      </c>
      <c r="I20" s="4" t="s">
        <v>11097</v>
      </c>
      <c r="J20" s="4" t="s">
        <v>11097</v>
      </c>
      <c r="L20" s="18" t="s">
        <v>11098</v>
      </c>
      <c r="M20" s="18" t="s">
        <v>11099</v>
      </c>
    </row>
    <row r="21" spans="1:13" x14ac:dyDescent="0.25">
      <c r="A21" s="29">
        <v>44592</v>
      </c>
      <c r="B21" s="8">
        <v>498</v>
      </c>
      <c r="D21" s="30">
        <v>44957</v>
      </c>
      <c r="E21" s="46">
        <f>FORECAST(D21,$B$21:$B$32,$A$21:$A$32)</f>
        <v>342.45119433296122</v>
      </c>
      <c r="F21" s="46">
        <f>_xlfn.FORECAST.LINEAR(D21,$B$21:$B$32,$A$21:$A$32)</f>
        <v>342.45119433296122</v>
      </c>
      <c r="G21" s="46">
        <f>_xlfn.FORECAST.ETS.SEASONALITY($B$21:$B$32,$A$21:$A$32)</f>
        <v>0</v>
      </c>
      <c r="H21" s="46">
        <f>_xlfn.FORECAST.ETS(D21,$B$21:$B$32,$A$21:$A$32)</f>
        <v>426.47745217948869</v>
      </c>
      <c r="I21" s="46">
        <f>_xlfn.FORECAST.ETS(D21,$B$21:$B$32,$A$21:$A$32,G21)</f>
        <v>426.47745217948869</v>
      </c>
      <c r="J21" s="46">
        <f>_xlfn.FORECAST.ETS.CONFINT(D21,$B$21:$B$32,$A$21:$A$32)</f>
        <v>165.76852272567152</v>
      </c>
      <c r="L21" s="48">
        <f>(I21+J21)</f>
        <v>592.24597490516021</v>
      </c>
      <c r="M21" s="48">
        <f>(I21-J21)</f>
        <v>260.70892945381718</v>
      </c>
    </row>
    <row r="22" spans="1:13" x14ac:dyDescent="0.25">
      <c r="A22" s="29">
        <v>44620</v>
      </c>
      <c r="B22" s="8">
        <v>299</v>
      </c>
      <c r="D22" s="30">
        <v>44985</v>
      </c>
      <c r="E22" s="46">
        <f t="shared" ref="E22:E32" si="8">FORECAST(D22,$B$21:$B$32,$A$21:$A$32)</f>
        <v>344.01486168159045</v>
      </c>
      <c r="F22" s="46">
        <f t="shared" ref="F22:F32" si="9">_xlfn.FORECAST.LINEAR(D22,$B$21:$B$32,$A$21:$A$32)</f>
        <v>344.01486168159045</v>
      </c>
      <c r="G22" s="46">
        <f t="shared" ref="G22:G32" si="10">_xlfn.FORECAST.ETS.SEASONALITY($B$21:$B$32,$A$21:$A$32)</f>
        <v>0</v>
      </c>
      <c r="H22" s="46">
        <f t="shared" ref="H22:H32" si="11">_xlfn.FORECAST.ETS(D22,$B$21:$B$32,$A$21:$A$32)</f>
        <v>442.78871058343645</v>
      </c>
      <c r="I22" s="46">
        <f t="shared" ref="I22:I32" si="12">_xlfn.FORECAST.ETS(D22,$B$21:$B$32,$A$21:$A$32,G22)</f>
        <v>442.78871058343645</v>
      </c>
      <c r="J22" s="46">
        <f t="shared" ref="J22:J32" si="13">_xlfn.FORECAST.ETS.CONFINT(D22,$B$21:$B$32,$A$21:$A$32)</f>
        <v>228.58152484504276</v>
      </c>
      <c r="L22" s="48">
        <f t="shared" ref="L22:L32" si="14">(I22+J22)</f>
        <v>671.37023542847919</v>
      </c>
      <c r="M22" s="48">
        <f t="shared" ref="M22:M32" si="15">(I22-J22)</f>
        <v>214.20718573839369</v>
      </c>
    </row>
    <row r="23" spans="1:13" x14ac:dyDescent="0.25">
      <c r="A23" s="29">
        <v>44651</v>
      </c>
      <c r="B23" s="8">
        <v>275</v>
      </c>
      <c r="D23" s="30">
        <v>45016</v>
      </c>
      <c r="E23" s="46">
        <f t="shared" si="8"/>
        <v>345.74606481757291</v>
      </c>
      <c r="F23" s="46">
        <f t="shared" si="9"/>
        <v>345.74606481757291</v>
      </c>
      <c r="G23" s="46">
        <f t="shared" si="10"/>
        <v>0</v>
      </c>
      <c r="H23" s="46">
        <f t="shared" si="11"/>
        <v>462.59523864537323</v>
      </c>
      <c r="I23" s="46">
        <f t="shared" si="12"/>
        <v>462.59523864537323</v>
      </c>
      <c r="J23" s="46">
        <f t="shared" si="13"/>
        <v>341.41897583361003</v>
      </c>
      <c r="L23" s="48">
        <f t="shared" si="14"/>
        <v>804.01421447898326</v>
      </c>
      <c r="M23" s="48">
        <f t="shared" si="15"/>
        <v>121.17626281176319</v>
      </c>
    </row>
    <row r="24" spans="1:13" x14ac:dyDescent="0.25">
      <c r="A24" s="29">
        <v>44681</v>
      </c>
      <c r="B24" s="8">
        <v>312</v>
      </c>
      <c r="D24" s="30">
        <v>45046</v>
      </c>
      <c r="E24" s="46">
        <f t="shared" si="8"/>
        <v>347.421422691104</v>
      </c>
      <c r="F24" s="46">
        <f t="shared" si="9"/>
        <v>347.421422691104</v>
      </c>
      <c r="G24" s="46">
        <f t="shared" si="10"/>
        <v>0</v>
      </c>
      <c r="H24" s="46">
        <f t="shared" si="11"/>
        <v>480.07158693531721</v>
      </c>
      <c r="I24" s="46">
        <f t="shared" si="12"/>
        <v>480.07158693531721</v>
      </c>
      <c r="J24" s="46">
        <f t="shared" si="13"/>
        <v>471.82534050747489</v>
      </c>
      <c r="L24" s="48">
        <f t="shared" si="14"/>
        <v>951.89692744279205</v>
      </c>
      <c r="M24" s="48">
        <f t="shared" si="15"/>
        <v>8.2462464278423226</v>
      </c>
    </row>
    <row r="25" spans="1:13" x14ac:dyDescent="0.25">
      <c r="A25" s="29">
        <v>44712</v>
      </c>
      <c r="B25" s="8">
        <v>310</v>
      </c>
      <c r="D25" s="30">
        <v>45077</v>
      </c>
      <c r="E25" s="46">
        <f t="shared" si="8"/>
        <v>349.15262582708601</v>
      </c>
      <c r="F25" s="46">
        <f t="shared" si="9"/>
        <v>349.15262582708601</v>
      </c>
      <c r="G25" s="46">
        <f t="shared" si="10"/>
        <v>0</v>
      </c>
      <c r="H25" s="46">
        <f t="shared" si="11"/>
        <v>498.71302511125776</v>
      </c>
      <c r="I25" s="46">
        <f t="shared" si="12"/>
        <v>498.71302511125776</v>
      </c>
      <c r="J25" s="46">
        <f t="shared" si="13"/>
        <v>630.35712226282817</v>
      </c>
      <c r="L25" s="48">
        <f t="shared" si="14"/>
        <v>1129.070147374086</v>
      </c>
      <c r="M25" s="48">
        <f t="shared" si="15"/>
        <v>-131.64409715157041</v>
      </c>
    </row>
    <row r="26" spans="1:13" x14ac:dyDescent="0.25">
      <c r="A26" s="29">
        <v>44742</v>
      </c>
      <c r="B26" s="8">
        <v>220</v>
      </c>
      <c r="D26" s="30">
        <v>45107</v>
      </c>
      <c r="E26" s="46">
        <f t="shared" si="8"/>
        <v>350.82798370061755</v>
      </c>
      <c r="F26" s="46">
        <f t="shared" si="9"/>
        <v>350.82798370061755</v>
      </c>
      <c r="G26" s="46">
        <f t="shared" si="10"/>
        <v>0</v>
      </c>
      <c r="H26" s="46">
        <f t="shared" si="11"/>
        <v>516.18937340120192</v>
      </c>
      <c r="I26" s="46">
        <f t="shared" si="12"/>
        <v>516.18937340120192</v>
      </c>
      <c r="J26" s="46">
        <f t="shared" si="13"/>
        <v>797.42584486859062</v>
      </c>
      <c r="L26" s="48">
        <f t="shared" si="14"/>
        <v>1313.6152182697924</v>
      </c>
      <c r="M26" s="48">
        <f t="shared" si="15"/>
        <v>-281.2364714673887</v>
      </c>
    </row>
    <row r="27" spans="1:13" x14ac:dyDescent="0.25">
      <c r="A27" s="29">
        <v>44773</v>
      </c>
      <c r="B27" s="8">
        <v>280</v>
      </c>
      <c r="D27" s="30">
        <v>45138</v>
      </c>
      <c r="E27" s="46">
        <f t="shared" si="8"/>
        <v>352.55918683659957</v>
      </c>
      <c r="F27" s="46">
        <f t="shared" si="9"/>
        <v>352.55918683659957</v>
      </c>
      <c r="G27" s="46">
        <f t="shared" si="10"/>
        <v>0</v>
      </c>
      <c r="H27" s="46">
        <f t="shared" si="11"/>
        <v>534.83081157714219</v>
      </c>
      <c r="I27" s="46">
        <f t="shared" si="12"/>
        <v>534.83081157714219</v>
      </c>
      <c r="J27" s="46">
        <f t="shared" si="13"/>
        <v>989.59908126225014</v>
      </c>
      <c r="L27" s="48">
        <f t="shared" si="14"/>
        <v>1524.4298928393923</v>
      </c>
      <c r="M27" s="48">
        <f t="shared" si="15"/>
        <v>-454.76826968510795</v>
      </c>
    </row>
    <row r="28" spans="1:13" x14ac:dyDescent="0.25">
      <c r="A28" s="29">
        <v>44804</v>
      </c>
      <c r="B28" s="8">
        <v>279</v>
      </c>
      <c r="D28" s="30">
        <v>45169</v>
      </c>
      <c r="E28" s="46">
        <f t="shared" si="8"/>
        <v>354.29038997258203</v>
      </c>
      <c r="F28" s="46">
        <f t="shared" si="9"/>
        <v>354.29038997258203</v>
      </c>
      <c r="G28" s="46">
        <f t="shared" si="10"/>
        <v>0</v>
      </c>
      <c r="H28" s="46">
        <f t="shared" si="11"/>
        <v>552.88970481008448</v>
      </c>
      <c r="I28" s="46">
        <f t="shared" si="12"/>
        <v>552.88970481008448</v>
      </c>
      <c r="J28" s="46">
        <f t="shared" si="13"/>
        <v>1190.561255361258</v>
      </c>
      <c r="L28" s="48">
        <f t="shared" si="14"/>
        <v>1743.4509601713426</v>
      </c>
      <c r="M28" s="48">
        <f t="shared" si="15"/>
        <v>-637.67155055117348</v>
      </c>
    </row>
    <row r="29" spans="1:13" x14ac:dyDescent="0.25">
      <c r="A29" s="29">
        <v>44834</v>
      </c>
      <c r="B29" s="8">
        <v>373</v>
      </c>
      <c r="D29" s="30">
        <v>45199</v>
      </c>
      <c r="E29" s="46">
        <f t="shared" si="8"/>
        <v>355.96574784611312</v>
      </c>
      <c r="F29" s="46">
        <f t="shared" si="9"/>
        <v>355.96574784611312</v>
      </c>
      <c r="G29" s="46">
        <f t="shared" si="10"/>
        <v>0</v>
      </c>
      <c r="H29" s="46">
        <f t="shared" si="11"/>
        <v>570.36605310002869</v>
      </c>
      <c r="I29" s="46">
        <f t="shared" si="12"/>
        <v>570.36605310002869</v>
      </c>
      <c r="J29" s="46">
        <f t="shared" si="13"/>
        <v>1397.8651091707532</v>
      </c>
      <c r="L29" s="48">
        <f t="shared" si="14"/>
        <v>1968.2311622707819</v>
      </c>
      <c r="M29" s="48">
        <f t="shared" si="15"/>
        <v>-827.49905607072446</v>
      </c>
    </row>
    <row r="30" spans="1:13" x14ac:dyDescent="0.25">
      <c r="A30" s="29">
        <v>44865</v>
      </c>
      <c r="B30" s="8">
        <v>353</v>
      </c>
      <c r="D30" s="30">
        <v>45230</v>
      </c>
      <c r="E30" s="46">
        <f t="shared" si="8"/>
        <v>357.69695098209513</v>
      </c>
      <c r="F30" s="46">
        <f t="shared" si="9"/>
        <v>357.69695098209513</v>
      </c>
      <c r="G30" s="46">
        <f t="shared" si="10"/>
        <v>0</v>
      </c>
      <c r="H30" s="46">
        <f t="shared" si="11"/>
        <v>589.00749127596896</v>
      </c>
      <c r="I30" s="46">
        <f t="shared" si="12"/>
        <v>589.00749127596896</v>
      </c>
      <c r="J30" s="46">
        <f t="shared" si="13"/>
        <v>1629.853489681293</v>
      </c>
      <c r="L30" s="48">
        <f t="shared" si="14"/>
        <v>2218.8609809572617</v>
      </c>
      <c r="M30" s="48">
        <f t="shared" si="15"/>
        <v>-1040.8459984053241</v>
      </c>
    </row>
    <row r="31" spans="1:13" x14ac:dyDescent="0.25">
      <c r="A31" s="29">
        <v>44895</v>
      </c>
      <c r="B31" s="8">
        <v>369</v>
      </c>
      <c r="D31" s="30">
        <v>45260</v>
      </c>
      <c r="E31" s="46">
        <f t="shared" si="8"/>
        <v>359.37230885562622</v>
      </c>
      <c r="F31" s="46">
        <f t="shared" si="9"/>
        <v>359.37230885562622</v>
      </c>
      <c r="G31" s="46">
        <f t="shared" si="10"/>
        <v>0</v>
      </c>
      <c r="H31" s="46">
        <f t="shared" si="11"/>
        <v>606.48383956591317</v>
      </c>
      <c r="I31" s="46">
        <f t="shared" si="12"/>
        <v>606.48383956591317</v>
      </c>
      <c r="J31" s="46">
        <f t="shared" si="13"/>
        <v>1859.5513874305611</v>
      </c>
      <c r="L31" s="48">
        <f t="shared" si="14"/>
        <v>2466.0352269964742</v>
      </c>
      <c r="M31" s="48">
        <f t="shared" si="15"/>
        <v>-1253.0675478646481</v>
      </c>
    </row>
    <row r="32" spans="1:13" x14ac:dyDescent="0.25">
      <c r="A32" s="29">
        <v>44926</v>
      </c>
      <c r="B32" s="8">
        <v>408</v>
      </c>
      <c r="D32" s="30">
        <v>45291</v>
      </c>
      <c r="E32" s="46">
        <f t="shared" si="8"/>
        <v>361.10351199160868</v>
      </c>
      <c r="F32" s="46">
        <f t="shared" si="9"/>
        <v>361.10351199160868</v>
      </c>
      <c r="G32" s="46">
        <f t="shared" si="10"/>
        <v>0</v>
      </c>
      <c r="H32" s="46">
        <f t="shared" si="11"/>
        <v>625.12527774185355</v>
      </c>
      <c r="I32" s="46">
        <f t="shared" si="12"/>
        <v>625.12527774185355</v>
      </c>
      <c r="J32" s="46">
        <f t="shared" si="13"/>
        <v>2114.3026535276804</v>
      </c>
      <c r="L32" s="48">
        <f t="shared" si="14"/>
        <v>2739.4279312695339</v>
      </c>
      <c r="M32" s="48">
        <f t="shared" si="15"/>
        <v>-1489.1773757858268</v>
      </c>
    </row>
    <row r="33" spans="1:13" x14ac:dyDescent="0.25">
      <c r="E33" s="9"/>
    </row>
    <row r="34" spans="1:13" x14ac:dyDescent="0.25">
      <c r="E34" s="9"/>
    </row>
    <row r="35" spans="1:13" ht="15.75" x14ac:dyDescent="0.25">
      <c r="C35" s="9"/>
      <c r="G35" s="68" t="s">
        <v>11132</v>
      </c>
      <c r="H35" s="68"/>
    </row>
    <row r="36" spans="1:13" x14ac:dyDescent="0.25">
      <c r="A36" s="3"/>
      <c r="B36" s="3"/>
      <c r="D36" s="8"/>
      <c r="E36" s="18" t="s">
        <v>11052</v>
      </c>
      <c r="F36" s="18" t="s">
        <v>11053</v>
      </c>
      <c r="G36" s="18" t="s">
        <v>11054</v>
      </c>
      <c r="H36" s="18" t="s">
        <v>11055</v>
      </c>
      <c r="I36" s="18" t="s">
        <v>11056</v>
      </c>
      <c r="J36" s="18" t="s">
        <v>11058</v>
      </c>
    </row>
    <row r="37" spans="1:13" ht="15.75" x14ac:dyDescent="0.25">
      <c r="A37" s="28" t="s">
        <v>11049</v>
      </c>
      <c r="B37" s="4" t="s">
        <v>11121</v>
      </c>
      <c r="D37" s="28" t="s">
        <v>11049</v>
      </c>
      <c r="E37" s="4" t="s">
        <v>11131</v>
      </c>
      <c r="F37" s="4" t="s">
        <v>11131</v>
      </c>
      <c r="G37" s="4" t="s">
        <v>11131</v>
      </c>
      <c r="H37" s="4" t="s">
        <v>11131</v>
      </c>
      <c r="I37" s="4" t="s">
        <v>11131</v>
      </c>
      <c r="J37" s="4" t="s">
        <v>11131</v>
      </c>
      <c r="L37" s="18" t="s">
        <v>11098</v>
      </c>
      <c r="M37" s="18" t="s">
        <v>11099</v>
      </c>
    </row>
    <row r="38" spans="1:13" x14ac:dyDescent="0.25">
      <c r="A38" s="29">
        <v>44592</v>
      </c>
      <c r="B38" s="8">
        <v>498</v>
      </c>
      <c r="D38" s="30">
        <v>44957</v>
      </c>
      <c r="E38" s="46">
        <f>FORECAST(D38,$B$38:$B$49,$A$38:$A$49)</f>
        <v>866.47729115239781</v>
      </c>
      <c r="F38" s="46">
        <f>_xlfn.FORECAST.LINEAR(D38,$B$38:$B$49,$A$38:$A$49)</f>
        <v>866.47729115239781</v>
      </c>
      <c r="G38" s="46">
        <f>_xlfn.FORECAST.ETS.SEASONALITY($B$38:$B$49,$A$38:$A$49)</f>
        <v>0</v>
      </c>
      <c r="H38" s="46">
        <f>_xlfn.FORECAST.ETS(D38,$B$38:$B$49,$A$38:$A$49)</f>
        <v>876.75005498754933</v>
      </c>
      <c r="I38" s="46">
        <f>_xlfn.FORECAST.ETS(D38,$B$38:$B$49,$A$38:$A$49,G38)</f>
        <v>876.75005498754933</v>
      </c>
      <c r="J38" s="46">
        <f>_xlfn.FORECAST.ETS.CONFINT(D38,$B$38:$B$49,$A$38:$A$49)</f>
        <v>86.142035145992025</v>
      </c>
      <c r="L38" s="48">
        <f>(I38+J38)</f>
        <v>962.89209013354139</v>
      </c>
      <c r="M38" s="48">
        <f>(I38-J38)</f>
        <v>790.60801984155728</v>
      </c>
    </row>
    <row r="39" spans="1:13" x14ac:dyDescent="0.25">
      <c r="A39" s="29">
        <v>44620</v>
      </c>
      <c r="B39" s="8">
        <v>510</v>
      </c>
      <c r="D39" s="30">
        <v>44985</v>
      </c>
      <c r="E39" s="46">
        <f t="shared" ref="E39:E49" si="16">FORECAST(D39,$B$38:$B$49,$A$38:$A$49)</f>
        <v>898.50590974897204</v>
      </c>
      <c r="F39" s="46">
        <f t="shared" ref="F39:F49" si="17">_xlfn.FORECAST.LINEAR(D39,$B$38:$B$49,$A$38:$A$49)</f>
        <v>898.50590974897204</v>
      </c>
      <c r="G39" s="46">
        <f t="shared" ref="G39:G49" si="18">_xlfn.FORECAST.ETS.SEASONALITY($B$38:$B$49,$A$38:$A$49)</f>
        <v>0</v>
      </c>
      <c r="H39" s="46">
        <f t="shared" ref="H39:H49" si="19">_xlfn.FORECAST.ETS(D39,$B$38:$B$49,$A$38:$A$49)</f>
        <v>908.08572016677056</v>
      </c>
      <c r="I39" s="46">
        <f t="shared" ref="I39:I49" si="20">_xlfn.FORECAST.ETS(D39,$B$38:$B$49,$A$38:$A$49,G39)</f>
        <v>908.08572016677056</v>
      </c>
      <c r="J39" s="46">
        <f t="shared" ref="J39:J49" si="21">_xlfn.FORECAST.ETS.CONFINT(D39,$B$38:$B$49,$A$38:$A$49)</f>
        <v>88.559045138472783</v>
      </c>
      <c r="L39" s="48">
        <f t="shared" ref="L39:L49" si="22">(I39+J39)</f>
        <v>996.64476530524337</v>
      </c>
      <c r="M39" s="48">
        <f t="shared" ref="M39:M49" si="23">(I39-J39)</f>
        <v>819.52667502829775</v>
      </c>
    </row>
    <row r="40" spans="1:13" x14ac:dyDescent="0.25">
      <c r="A40" s="29">
        <v>44651</v>
      </c>
      <c r="B40" s="8">
        <v>513</v>
      </c>
      <c r="D40" s="30">
        <v>45016</v>
      </c>
      <c r="E40" s="46">
        <f t="shared" si="16"/>
        <v>933.96616605231975</v>
      </c>
      <c r="F40" s="46">
        <f t="shared" si="17"/>
        <v>933.96616605231975</v>
      </c>
      <c r="G40" s="46">
        <f t="shared" si="18"/>
        <v>0</v>
      </c>
      <c r="H40" s="46">
        <f t="shared" si="19"/>
        <v>946.1361707415391</v>
      </c>
      <c r="I40" s="46">
        <f t="shared" si="20"/>
        <v>946.1361707415391</v>
      </c>
      <c r="J40" s="46">
        <f t="shared" si="21"/>
        <v>91.428520025535406</v>
      </c>
      <c r="L40" s="48">
        <f t="shared" si="22"/>
        <v>1037.5646907670746</v>
      </c>
      <c r="M40" s="48">
        <f t="shared" si="23"/>
        <v>854.70765071600374</v>
      </c>
    </row>
    <row r="41" spans="1:13" x14ac:dyDescent="0.25">
      <c r="A41" s="29">
        <v>44681</v>
      </c>
      <c r="B41" s="8">
        <v>555</v>
      </c>
      <c r="D41" s="30">
        <v>45046</v>
      </c>
      <c r="E41" s="46">
        <f t="shared" si="16"/>
        <v>968.28254312006902</v>
      </c>
      <c r="F41" s="46">
        <f t="shared" si="17"/>
        <v>968.28254312006902</v>
      </c>
      <c r="G41" s="46">
        <f t="shared" si="18"/>
        <v>0</v>
      </c>
      <c r="H41" s="46">
        <f t="shared" si="19"/>
        <v>979.71009771927606</v>
      </c>
      <c r="I41" s="46">
        <f t="shared" si="20"/>
        <v>979.71009771927606</v>
      </c>
      <c r="J41" s="46">
        <f t="shared" si="21"/>
        <v>93.908615571987937</v>
      </c>
      <c r="L41" s="48">
        <f t="shared" si="22"/>
        <v>1073.6187132912639</v>
      </c>
      <c r="M41" s="48">
        <f t="shared" si="23"/>
        <v>885.80148214728808</v>
      </c>
    </row>
    <row r="42" spans="1:13" x14ac:dyDescent="0.25">
      <c r="A42" s="29">
        <v>44712</v>
      </c>
      <c r="B42" s="8">
        <v>581</v>
      </c>
      <c r="D42" s="30">
        <v>45077</v>
      </c>
      <c r="E42" s="46">
        <f t="shared" si="16"/>
        <v>1003.7427994234167</v>
      </c>
      <c r="F42" s="46">
        <f t="shared" si="17"/>
        <v>1003.7427994234167</v>
      </c>
      <c r="G42" s="46">
        <f t="shared" si="18"/>
        <v>0</v>
      </c>
      <c r="H42" s="46">
        <f t="shared" si="19"/>
        <v>1015.5222864955288</v>
      </c>
      <c r="I42" s="46">
        <f t="shared" si="20"/>
        <v>1015.5222864955288</v>
      </c>
      <c r="J42" s="46">
        <f t="shared" si="21"/>
        <v>96.503303769708836</v>
      </c>
      <c r="L42" s="48">
        <f t="shared" si="22"/>
        <v>1112.0255902652375</v>
      </c>
      <c r="M42" s="48">
        <f t="shared" si="23"/>
        <v>919.01898272581991</v>
      </c>
    </row>
    <row r="43" spans="1:13" x14ac:dyDescent="0.25">
      <c r="A43" s="29">
        <v>44742</v>
      </c>
      <c r="B43" s="8">
        <v>534</v>
      </c>
      <c r="D43" s="30">
        <v>45107</v>
      </c>
      <c r="E43" s="46">
        <f t="shared" si="16"/>
        <v>1038.059176491166</v>
      </c>
      <c r="F43" s="46">
        <f t="shared" si="17"/>
        <v>1038.059176491166</v>
      </c>
      <c r="G43" s="46">
        <f t="shared" si="18"/>
        <v>0</v>
      </c>
      <c r="H43" s="46">
        <f t="shared" si="19"/>
        <v>1049.0962134732658</v>
      </c>
      <c r="I43" s="46">
        <f t="shared" si="20"/>
        <v>1049.0962134732658</v>
      </c>
      <c r="J43" s="46">
        <f t="shared" si="21"/>
        <v>98.893060531097376</v>
      </c>
      <c r="L43" s="48">
        <f t="shared" si="22"/>
        <v>1147.9892740043633</v>
      </c>
      <c r="M43" s="48">
        <f t="shared" si="23"/>
        <v>950.20315294216846</v>
      </c>
    </row>
    <row r="44" spans="1:13" x14ac:dyDescent="0.25">
      <c r="A44" s="29">
        <v>44773</v>
      </c>
      <c r="B44" s="8">
        <v>630</v>
      </c>
      <c r="D44" s="30">
        <v>45138</v>
      </c>
      <c r="E44" s="46">
        <f t="shared" si="16"/>
        <v>1073.5194327945137</v>
      </c>
      <c r="F44" s="46">
        <f t="shared" si="17"/>
        <v>1073.5194327945137</v>
      </c>
      <c r="G44" s="46">
        <f t="shared" si="18"/>
        <v>0</v>
      </c>
      <c r="H44" s="46">
        <f t="shared" si="19"/>
        <v>1084.9084022495185</v>
      </c>
      <c r="I44" s="46">
        <f t="shared" si="20"/>
        <v>1084.9084022495185</v>
      </c>
      <c r="J44" s="46">
        <f t="shared" si="21"/>
        <v>101.3987625147553</v>
      </c>
      <c r="L44" s="48">
        <f t="shared" si="22"/>
        <v>1186.3071647642739</v>
      </c>
      <c r="M44" s="48">
        <f t="shared" si="23"/>
        <v>983.50963973476325</v>
      </c>
    </row>
    <row r="45" spans="1:13" x14ac:dyDescent="0.25">
      <c r="A45" s="29">
        <v>44804</v>
      </c>
      <c r="B45" s="8">
        <v>640</v>
      </c>
      <c r="D45" s="30">
        <v>45169</v>
      </c>
      <c r="E45" s="46">
        <f t="shared" si="16"/>
        <v>1108.9796890978614</v>
      </c>
      <c r="F45" s="46">
        <f t="shared" si="17"/>
        <v>1108.9796890978614</v>
      </c>
      <c r="G45" s="46">
        <f t="shared" si="18"/>
        <v>0</v>
      </c>
      <c r="H45" s="46">
        <f t="shared" si="19"/>
        <v>1119.6014601265133</v>
      </c>
      <c r="I45" s="46">
        <f t="shared" si="20"/>
        <v>1119.6014601265133</v>
      </c>
      <c r="J45" s="46">
        <f t="shared" si="21"/>
        <v>103.78739015913561</v>
      </c>
      <c r="L45" s="48">
        <f t="shared" si="22"/>
        <v>1223.3888502856489</v>
      </c>
      <c r="M45" s="48">
        <f t="shared" si="23"/>
        <v>1015.8140699673777</v>
      </c>
    </row>
    <row r="46" spans="1:13" x14ac:dyDescent="0.25">
      <c r="A46" s="29">
        <v>44834</v>
      </c>
      <c r="B46" s="8">
        <v>736</v>
      </c>
      <c r="D46" s="30">
        <v>45199</v>
      </c>
      <c r="E46" s="46">
        <f t="shared" si="16"/>
        <v>1143.2960661656107</v>
      </c>
      <c r="F46" s="46">
        <f t="shared" si="17"/>
        <v>1143.2960661656107</v>
      </c>
      <c r="G46" s="46">
        <f t="shared" si="18"/>
        <v>0</v>
      </c>
      <c r="H46" s="46">
        <f t="shared" si="19"/>
        <v>1153.1753871042504</v>
      </c>
      <c r="I46" s="46">
        <f t="shared" si="20"/>
        <v>1153.1753871042504</v>
      </c>
      <c r="J46" s="46">
        <f t="shared" si="21"/>
        <v>106.06518666472256</v>
      </c>
      <c r="L46" s="48">
        <f t="shared" si="22"/>
        <v>1259.240573768973</v>
      </c>
      <c r="M46" s="48">
        <f t="shared" si="23"/>
        <v>1047.1102004395277</v>
      </c>
    </row>
    <row r="47" spans="1:13" x14ac:dyDescent="0.25">
      <c r="A47" s="29">
        <v>44865</v>
      </c>
      <c r="B47" s="8">
        <v>768</v>
      </c>
      <c r="D47" s="30">
        <v>45230</v>
      </c>
      <c r="E47" s="46">
        <f t="shared" si="16"/>
        <v>1178.7563224689584</v>
      </c>
      <c r="F47" s="46">
        <f t="shared" si="17"/>
        <v>1178.7563224689584</v>
      </c>
      <c r="G47" s="46">
        <f t="shared" si="18"/>
        <v>0</v>
      </c>
      <c r="H47" s="46">
        <f t="shared" si="19"/>
        <v>1188.9875758805033</v>
      </c>
      <c r="I47" s="46">
        <f t="shared" si="20"/>
        <v>1188.9875758805033</v>
      </c>
      <c r="J47" s="46">
        <f t="shared" si="21"/>
        <v>108.45980096595866</v>
      </c>
      <c r="L47" s="48">
        <f t="shared" si="22"/>
        <v>1297.447376846462</v>
      </c>
      <c r="M47" s="48">
        <f t="shared" si="23"/>
        <v>1080.5277749145446</v>
      </c>
    </row>
    <row r="48" spans="1:13" x14ac:dyDescent="0.25">
      <c r="A48" s="29">
        <v>44895</v>
      </c>
      <c r="B48" s="8">
        <v>815</v>
      </c>
      <c r="D48" s="30">
        <v>45260</v>
      </c>
      <c r="E48" s="46">
        <f t="shared" si="16"/>
        <v>1213.0726995367149</v>
      </c>
      <c r="F48" s="46">
        <f t="shared" si="17"/>
        <v>1213.0726995367149</v>
      </c>
      <c r="G48" s="46">
        <f t="shared" si="18"/>
        <v>0</v>
      </c>
      <c r="H48" s="46">
        <f t="shared" si="19"/>
        <v>1222.5615028582401</v>
      </c>
      <c r="I48" s="46">
        <f t="shared" si="20"/>
        <v>1222.5615028582401</v>
      </c>
      <c r="J48" s="46">
        <f t="shared" si="21"/>
        <v>110.67506264521026</v>
      </c>
      <c r="L48" s="48">
        <f t="shared" si="22"/>
        <v>1333.2365655034505</v>
      </c>
      <c r="M48" s="48">
        <f t="shared" si="23"/>
        <v>1111.8864402130298</v>
      </c>
    </row>
    <row r="49" spans="1:13" x14ac:dyDescent="0.25">
      <c r="A49" s="29">
        <v>44926</v>
      </c>
      <c r="B49" s="8">
        <v>885</v>
      </c>
      <c r="D49" s="30">
        <v>45291</v>
      </c>
      <c r="E49" s="46">
        <f t="shared" si="16"/>
        <v>1248.5329558400626</v>
      </c>
      <c r="F49" s="46">
        <f t="shared" si="17"/>
        <v>1248.5329558400626</v>
      </c>
      <c r="G49" s="46">
        <f t="shared" si="18"/>
        <v>0</v>
      </c>
      <c r="H49" s="46">
        <f t="shared" si="19"/>
        <v>1258.3736916344928</v>
      </c>
      <c r="I49" s="46">
        <f t="shared" si="20"/>
        <v>1258.3736916344928</v>
      </c>
      <c r="J49" s="46">
        <f t="shared" si="21"/>
        <v>113.00725352720033</v>
      </c>
      <c r="L49" s="48">
        <f t="shared" si="22"/>
        <v>1371.3809451616933</v>
      </c>
      <c r="M49" s="48">
        <f t="shared" si="23"/>
        <v>1145.3664381072924</v>
      </c>
    </row>
    <row r="50" spans="1:13" x14ac:dyDescent="0.25">
      <c r="E50" s="9"/>
    </row>
    <row r="51" spans="1:13" x14ac:dyDescent="0.25">
      <c r="E51" s="9"/>
    </row>
    <row r="52" spans="1:13" x14ac:dyDescent="0.25">
      <c r="E52" s="9"/>
    </row>
    <row r="53" spans="1:13" x14ac:dyDescent="0.25">
      <c r="E53" s="9"/>
    </row>
    <row r="54" spans="1:13" x14ac:dyDescent="0.25">
      <c r="E54" s="9"/>
    </row>
    <row r="55" spans="1:13" x14ac:dyDescent="0.25">
      <c r="E55" s="9"/>
    </row>
    <row r="56" spans="1:13" x14ac:dyDescent="0.25">
      <c r="E56" s="9"/>
    </row>
    <row r="57" spans="1:13" x14ac:dyDescent="0.25">
      <c r="E57" s="9"/>
    </row>
    <row r="58" spans="1:13" x14ac:dyDescent="0.25">
      <c r="E58" s="9"/>
    </row>
    <row r="59" spans="1:13" x14ac:dyDescent="0.25">
      <c r="E59" s="9"/>
    </row>
    <row r="60" spans="1:13" x14ac:dyDescent="0.25">
      <c r="E60" s="9"/>
    </row>
    <row r="61" spans="1:13" x14ac:dyDescent="0.25">
      <c r="E61" s="9"/>
    </row>
    <row r="62" spans="1:13" x14ac:dyDescent="0.25">
      <c r="E62" s="9"/>
    </row>
    <row r="63" spans="1:13" x14ac:dyDescent="0.25">
      <c r="E63" s="9"/>
    </row>
    <row r="64" spans="1:13" x14ac:dyDescent="0.25">
      <c r="E64" s="9"/>
    </row>
    <row r="65" spans="5:5" x14ac:dyDescent="0.25">
      <c r="E65" s="9"/>
    </row>
    <row r="66" spans="5:5" x14ac:dyDescent="0.25">
      <c r="E66" s="9"/>
    </row>
    <row r="67" spans="5:5" x14ac:dyDescent="0.25">
      <c r="E67" s="9"/>
    </row>
    <row r="68" spans="5:5" x14ac:dyDescent="0.25">
      <c r="E68" s="9"/>
    </row>
    <row r="69" spans="5:5" x14ac:dyDescent="0.25">
      <c r="E69" s="9"/>
    </row>
    <row r="70" spans="5:5" x14ac:dyDescent="0.25">
      <c r="E70" s="9"/>
    </row>
    <row r="71" spans="5:5" x14ac:dyDescent="0.25">
      <c r="E71" s="9"/>
    </row>
    <row r="72" spans="5:5" x14ac:dyDescent="0.25">
      <c r="E72" s="9"/>
    </row>
    <row r="73" spans="5:5" x14ac:dyDescent="0.25">
      <c r="E73" s="9"/>
    </row>
    <row r="74" spans="5:5" x14ac:dyDescent="0.25">
      <c r="E74" s="9"/>
    </row>
    <row r="75" spans="5:5" x14ac:dyDescent="0.25">
      <c r="E75" s="9"/>
    </row>
    <row r="76" spans="5:5" x14ac:dyDescent="0.25">
      <c r="E76" s="9"/>
    </row>
    <row r="77" spans="5:5" x14ac:dyDescent="0.25">
      <c r="E77" s="9"/>
    </row>
    <row r="78" spans="5:5" x14ac:dyDescent="0.25">
      <c r="E78" s="9"/>
    </row>
    <row r="79" spans="5:5" x14ac:dyDescent="0.25">
      <c r="E79" s="9"/>
    </row>
    <row r="80" spans="5:5" x14ac:dyDescent="0.25">
      <c r="E80" s="9"/>
    </row>
    <row r="81" spans="5:5" x14ac:dyDescent="0.25">
      <c r="E81" s="9"/>
    </row>
    <row r="82" spans="5:5" x14ac:dyDescent="0.25">
      <c r="E82" s="9"/>
    </row>
    <row r="83" spans="5:5" x14ac:dyDescent="0.25">
      <c r="E83" s="9"/>
    </row>
    <row r="84" spans="5:5" x14ac:dyDescent="0.25">
      <c r="E84" s="9"/>
    </row>
    <row r="85" spans="5:5" x14ac:dyDescent="0.25">
      <c r="E85" s="9"/>
    </row>
    <row r="86" spans="5:5" x14ac:dyDescent="0.25">
      <c r="E86" s="9"/>
    </row>
    <row r="87" spans="5:5" x14ac:dyDescent="0.25">
      <c r="E87" s="9"/>
    </row>
    <row r="88" spans="5:5" x14ac:dyDescent="0.25">
      <c r="E88" s="9"/>
    </row>
    <row r="89" spans="5:5" x14ac:dyDescent="0.25">
      <c r="E89" s="9"/>
    </row>
    <row r="90" spans="5:5" x14ac:dyDescent="0.25">
      <c r="E90" s="9"/>
    </row>
    <row r="91" spans="5:5" x14ac:dyDescent="0.25">
      <c r="E91" s="9"/>
    </row>
    <row r="92" spans="5:5" x14ac:dyDescent="0.25">
      <c r="E92" s="9"/>
    </row>
    <row r="93" spans="5:5" x14ac:dyDescent="0.25">
      <c r="E93" s="9"/>
    </row>
    <row r="94" spans="5:5" x14ac:dyDescent="0.25">
      <c r="E94" s="9"/>
    </row>
    <row r="95" spans="5:5" x14ac:dyDescent="0.25">
      <c r="E95" s="9"/>
    </row>
    <row r="96" spans="5:5" x14ac:dyDescent="0.25">
      <c r="E96" s="9"/>
    </row>
    <row r="97" spans="1:5" x14ac:dyDescent="0.25">
      <c r="E97" s="9"/>
    </row>
    <row r="98" spans="1:5" x14ac:dyDescent="0.25">
      <c r="E98" s="9"/>
    </row>
    <row r="99" spans="1:5" x14ac:dyDescent="0.25">
      <c r="E99" s="9"/>
    </row>
    <row r="100" spans="1:5" x14ac:dyDescent="0.25">
      <c r="E100" s="9"/>
    </row>
    <row r="101" spans="1:5" x14ac:dyDescent="0.25">
      <c r="A101" s="2"/>
      <c r="E101" s="9"/>
    </row>
    <row r="102" spans="1:5" x14ac:dyDescent="0.25">
      <c r="E102" s="9"/>
    </row>
    <row r="103" spans="1:5" x14ac:dyDescent="0.25">
      <c r="E103" s="9"/>
    </row>
    <row r="104" spans="1:5" x14ac:dyDescent="0.25">
      <c r="E104" s="9"/>
    </row>
    <row r="105" spans="1:5" x14ac:dyDescent="0.25">
      <c r="E105" s="9"/>
    </row>
    <row r="106" spans="1:5" x14ac:dyDescent="0.25">
      <c r="E106" s="9"/>
    </row>
    <row r="107" spans="1:5" x14ac:dyDescent="0.25">
      <c r="E107" s="9"/>
    </row>
    <row r="108" spans="1:5" x14ac:dyDescent="0.25">
      <c r="E108" s="9"/>
    </row>
    <row r="109" spans="1:5" x14ac:dyDescent="0.25">
      <c r="E109" s="9"/>
    </row>
    <row r="110" spans="1:5" x14ac:dyDescent="0.25">
      <c r="E110" s="9"/>
    </row>
    <row r="111" spans="1:5" x14ac:dyDescent="0.25">
      <c r="E111" s="9"/>
    </row>
    <row r="112" spans="1:5" x14ac:dyDescent="0.25">
      <c r="E112" s="9"/>
    </row>
    <row r="113" spans="5:5" x14ac:dyDescent="0.25">
      <c r="E113" s="9"/>
    </row>
    <row r="114" spans="5:5" x14ac:dyDescent="0.25">
      <c r="E114" s="9"/>
    </row>
    <row r="115" spans="5:5" x14ac:dyDescent="0.25">
      <c r="E115" s="9"/>
    </row>
    <row r="116" spans="5:5" x14ac:dyDescent="0.25">
      <c r="E116" s="9"/>
    </row>
    <row r="117" spans="5:5" x14ac:dyDescent="0.25">
      <c r="E117" s="9"/>
    </row>
    <row r="118" spans="5:5" x14ac:dyDescent="0.25">
      <c r="E118" s="9"/>
    </row>
    <row r="119" spans="5:5" x14ac:dyDescent="0.25">
      <c r="E119" s="9"/>
    </row>
    <row r="120" spans="5:5" x14ac:dyDescent="0.25">
      <c r="E120" s="9"/>
    </row>
    <row r="121" spans="5:5" x14ac:dyDescent="0.25">
      <c r="E121" s="9"/>
    </row>
    <row r="122" spans="5:5" x14ac:dyDescent="0.25">
      <c r="E122" s="9"/>
    </row>
    <row r="123" spans="5:5" x14ac:dyDescent="0.25">
      <c r="E123" s="9"/>
    </row>
    <row r="124" spans="5:5" x14ac:dyDescent="0.25">
      <c r="E124" s="9"/>
    </row>
    <row r="125" spans="5:5" x14ac:dyDescent="0.25">
      <c r="E125" s="9"/>
    </row>
    <row r="126" spans="5:5" x14ac:dyDescent="0.25">
      <c r="E126" s="9"/>
    </row>
    <row r="127" spans="5:5" x14ac:dyDescent="0.25">
      <c r="E127" s="9"/>
    </row>
    <row r="128" spans="5:5" x14ac:dyDescent="0.25">
      <c r="E128" s="9"/>
    </row>
    <row r="129" spans="5:5" x14ac:dyDescent="0.25">
      <c r="E129" s="9"/>
    </row>
    <row r="130" spans="5:5" x14ac:dyDescent="0.25">
      <c r="E130" s="9"/>
    </row>
    <row r="131" spans="5:5" x14ac:dyDescent="0.25">
      <c r="E131" s="9"/>
    </row>
    <row r="132" spans="5:5" x14ac:dyDescent="0.25">
      <c r="E132" s="9"/>
    </row>
    <row r="133" spans="5:5" x14ac:dyDescent="0.25">
      <c r="E133" s="9"/>
    </row>
    <row r="134" spans="5:5" x14ac:dyDescent="0.25">
      <c r="E134" s="9"/>
    </row>
    <row r="135" spans="5:5" x14ac:dyDescent="0.25">
      <c r="E135" s="9"/>
    </row>
    <row r="136" spans="5:5" x14ac:dyDescent="0.25">
      <c r="E136" s="9"/>
    </row>
    <row r="137" spans="5:5" x14ac:dyDescent="0.25">
      <c r="E137" s="9"/>
    </row>
    <row r="138" spans="5:5" x14ac:dyDescent="0.25">
      <c r="E138" s="9"/>
    </row>
    <row r="139" spans="5:5" x14ac:dyDescent="0.25">
      <c r="E139" s="9"/>
    </row>
    <row r="140" spans="5:5" x14ac:dyDescent="0.25">
      <c r="E140" s="9"/>
    </row>
    <row r="141" spans="5:5" x14ac:dyDescent="0.25">
      <c r="E141" s="9"/>
    </row>
    <row r="142" spans="5:5" x14ac:dyDescent="0.25">
      <c r="E142" s="9"/>
    </row>
    <row r="143" spans="5:5" x14ac:dyDescent="0.25">
      <c r="E143" s="9"/>
    </row>
    <row r="144" spans="5:5" x14ac:dyDescent="0.25">
      <c r="E144" s="9"/>
    </row>
    <row r="145" spans="5:5" x14ac:dyDescent="0.25">
      <c r="E145" s="9"/>
    </row>
    <row r="146" spans="5:5" x14ac:dyDescent="0.25">
      <c r="E146" s="9"/>
    </row>
    <row r="147" spans="5:5" x14ac:dyDescent="0.25">
      <c r="E147" s="9"/>
    </row>
    <row r="148" spans="5:5" x14ac:dyDescent="0.25">
      <c r="E148" s="9"/>
    </row>
    <row r="149" spans="5:5" x14ac:dyDescent="0.25">
      <c r="E149" s="9"/>
    </row>
    <row r="150" spans="5:5" x14ac:dyDescent="0.25">
      <c r="E150" s="9"/>
    </row>
    <row r="151" spans="5:5" x14ac:dyDescent="0.25">
      <c r="E151" s="9"/>
    </row>
    <row r="152" spans="5:5" x14ac:dyDescent="0.25">
      <c r="E152" s="9"/>
    </row>
    <row r="153" spans="5:5" x14ac:dyDescent="0.25">
      <c r="E153" s="9"/>
    </row>
    <row r="154" spans="5:5" x14ac:dyDescent="0.25">
      <c r="E154" s="9"/>
    </row>
    <row r="155" spans="5:5" x14ac:dyDescent="0.25">
      <c r="E155" s="9"/>
    </row>
    <row r="156" spans="5:5" x14ac:dyDescent="0.25">
      <c r="E156" s="9"/>
    </row>
    <row r="157" spans="5:5" x14ac:dyDescent="0.25">
      <c r="E157" s="9"/>
    </row>
    <row r="158" spans="5:5" x14ac:dyDescent="0.25">
      <c r="E158" s="9"/>
    </row>
    <row r="159" spans="5:5" x14ac:dyDescent="0.25">
      <c r="E159" s="9"/>
    </row>
    <row r="160" spans="5:5" x14ac:dyDescent="0.25">
      <c r="E160" s="9"/>
    </row>
    <row r="161" spans="5:5" x14ac:dyDescent="0.25">
      <c r="E161" s="9"/>
    </row>
    <row r="162" spans="5:5" x14ac:dyDescent="0.25">
      <c r="E162" s="9"/>
    </row>
    <row r="163" spans="5:5" x14ac:dyDescent="0.25">
      <c r="E163" s="9"/>
    </row>
    <row r="164" spans="5:5" x14ac:dyDescent="0.25">
      <c r="E164" s="9"/>
    </row>
    <row r="165" spans="5:5" x14ac:dyDescent="0.25">
      <c r="E165" s="9"/>
    </row>
    <row r="166" spans="5:5" x14ac:dyDescent="0.25">
      <c r="E166" s="9"/>
    </row>
    <row r="167" spans="5:5" x14ac:dyDescent="0.25">
      <c r="E167" s="9"/>
    </row>
    <row r="168" spans="5:5" x14ac:dyDescent="0.25">
      <c r="E168" s="9"/>
    </row>
    <row r="169" spans="5:5" x14ac:dyDescent="0.25">
      <c r="E169" s="9"/>
    </row>
    <row r="170" spans="5:5" x14ac:dyDescent="0.25">
      <c r="E170" s="9"/>
    </row>
    <row r="171" spans="5:5" x14ac:dyDescent="0.25">
      <c r="E171" s="9"/>
    </row>
    <row r="172" spans="5:5" x14ac:dyDescent="0.25">
      <c r="E172" s="9"/>
    </row>
    <row r="173" spans="5:5" x14ac:dyDescent="0.25">
      <c r="E173" s="9"/>
    </row>
    <row r="174" spans="5:5" x14ac:dyDescent="0.25">
      <c r="E174" s="9"/>
    </row>
    <row r="175" spans="5:5" x14ac:dyDescent="0.25">
      <c r="E175" s="9"/>
    </row>
    <row r="176" spans="5:5" x14ac:dyDescent="0.25">
      <c r="E176" s="9"/>
    </row>
    <row r="177" spans="5:5" x14ac:dyDescent="0.25">
      <c r="E177" s="9"/>
    </row>
    <row r="178" spans="5:5" x14ac:dyDescent="0.25">
      <c r="E178" s="9"/>
    </row>
    <row r="179" spans="5:5" x14ac:dyDescent="0.25">
      <c r="E179" s="9"/>
    </row>
    <row r="180" spans="5:5" x14ac:dyDescent="0.25">
      <c r="E180" s="9"/>
    </row>
    <row r="181" spans="5:5" x14ac:dyDescent="0.25">
      <c r="E181" s="9"/>
    </row>
    <row r="182" spans="5:5" x14ac:dyDescent="0.25">
      <c r="E182" s="9"/>
    </row>
    <row r="183" spans="5:5" x14ac:dyDescent="0.25">
      <c r="E183" s="9"/>
    </row>
    <row r="184" spans="5:5" x14ac:dyDescent="0.25">
      <c r="E184" s="9"/>
    </row>
    <row r="185" spans="5:5" x14ac:dyDescent="0.25">
      <c r="E185" s="9"/>
    </row>
    <row r="186" spans="5:5" x14ac:dyDescent="0.25">
      <c r="E186" s="9"/>
    </row>
    <row r="187" spans="5:5" x14ac:dyDescent="0.25">
      <c r="E187" s="9"/>
    </row>
    <row r="188" spans="5:5" x14ac:dyDescent="0.25">
      <c r="E188" s="9"/>
    </row>
    <row r="189" spans="5:5" x14ac:dyDescent="0.25">
      <c r="E189" s="9"/>
    </row>
    <row r="190" spans="5:5" x14ac:dyDescent="0.25">
      <c r="E190" s="9"/>
    </row>
    <row r="191" spans="5:5" x14ac:dyDescent="0.25">
      <c r="E191" s="9"/>
    </row>
    <row r="192" spans="5:5" x14ac:dyDescent="0.25">
      <c r="E192" s="9"/>
    </row>
    <row r="193" spans="5:5" x14ac:dyDescent="0.25">
      <c r="E193" s="9"/>
    </row>
    <row r="194" spans="5:5" x14ac:dyDescent="0.25">
      <c r="E194" s="9"/>
    </row>
    <row r="195" spans="5:5" x14ac:dyDescent="0.25">
      <c r="E195" s="9"/>
    </row>
    <row r="196" spans="5:5" x14ac:dyDescent="0.25">
      <c r="E196" s="9"/>
    </row>
    <row r="197" spans="5:5" x14ac:dyDescent="0.25">
      <c r="E197" s="9"/>
    </row>
    <row r="198" spans="5:5" x14ac:dyDescent="0.25">
      <c r="E198" s="9"/>
    </row>
    <row r="199" spans="5:5" x14ac:dyDescent="0.25">
      <c r="E199" s="9"/>
    </row>
    <row r="200" spans="5:5" x14ac:dyDescent="0.25">
      <c r="E200" s="9"/>
    </row>
    <row r="201" spans="5:5" x14ac:dyDescent="0.25">
      <c r="E201" s="9"/>
    </row>
    <row r="202" spans="5:5" x14ac:dyDescent="0.25">
      <c r="E202" s="9"/>
    </row>
    <row r="203" spans="5:5" x14ac:dyDescent="0.25">
      <c r="E203" s="9"/>
    </row>
    <row r="204" spans="5:5" x14ac:dyDescent="0.25">
      <c r="E204" s="9"/>
    </row>
    <row r="205" spans="5:5" x14ac:dyDescent="0.25">
      <c r="E205" s="9"/>
    </row>
    <row r="206" spans="5:5" x14ac:dyDescent="0.25">
      <c r="E206" s="9"/>
    </row>
    <row r="207" spans="5:5" x14ac:dyDescent="0.25">
      <c r="E207" s="9"/>
    </row>
    <row r="208" spans="5:5" x14ac:dyDescent="0.25">
      <c r="E208" s="9"/>
    </row>
    <row r="209" spans="1:5" x14ac:dyDescent="0.25">
      <c r="E209" s="9"/>
    </row>
    <row r="210" spans="1:5" x14ac:dyDescent="0.25">
      <c r="E210" s="9"/>
    </row>
    <row r="211" spans="1:5" x14ac:dyDescent="0.25">
      <c r="E211" s="9"/>
    </row>
    <row r="212" spans="1:5" x14ac:dyDescent="0.25">
      <c r="E212" s="9"/>
    </row>
    <row r="213" spans="1:5" x14ac:dyDescent="0.25">
      <c r="E213" s="9"/>
    </row>
    <row r="214" spans="1:5" x14ac:dyDescent="0.25">
      <c r="E214" s="9"/>
    </row>
    <row r="215" spans="1:5" x14ac:dyDescent="0.25">
      <c r="E215" s="9"/>
    </row>
    <row r="216" spans="1:5" x14ac:dyDescent="0.25">
      <c r="E216" s="9"/>
    </row>
    <row r="217" spans="1:5" x14ac:dyDescent="0.25">
      <c r="E217" s="9"/>
    </row>
    <row r="218" spans="1:5" x14ac:dyDescent="0.25">
      <c r="E218" s="9"/>
    </row>
    <row r="219" spans="1:5" x14ac:dyDescent="0.25">
      <c r="E219" s="9"/>
    </row>
    <row r="220" spans="1:5" x14ac:dyDescent="0.25">
      <c r="E220" s="9"/>
    </row>
    <row r="221" spans="1:5" x14ac:dyDescent="0.25">
      <c r="E221" s="9"/>
    </row>
    <row r="222" spans="1:5" x14ac:dyDescent="0.25">
      <c r="A222" s="2"/>
      <c r="E222" s="9"/>
    </row>
    <row r="223" spans="1:5" x14ac:dyDescent="0.25">
      <c r="E223" s="9"/>
    </row>
    <row r="224" spans="1:5" x14ac:dyDescent="0.25">
      <c r="E224" s="9"/>
    </row>
    <row r="225" spans="5:5" x14ac:dyDescent="0.25">
      <c r="E225" s="9"/>
    </row>
    <row r="226" spans="5:5" x14ac:dyDescent="0.25">
      <c r="E226" s="9"/>
    </row>
    <row r="227" spans="5:5" x14ac:dyDescent="0.25">
      <c r="E227" s="9"/>
    </row>
    <row r="228" spans="5:5" x14ac:dyDescent="0.25">
      <c r="E228" s="9"/>
    </row>
    <row r="229" spans="5:5" x14ac:dyDescent="0.25">
      <c r="E229" s="9"/>
    </row>
    <row r="230" spans="5:5" x14ac:dyDescent="0.25">
      <c r="E230" s="9"/>
    </row>
    <row r="231" spans="5:5" x14ac:dyDescent="0.25">
      <c r="E231" s="9"/>
    </row>
    <row r="232" spans="5:5" x14ac:dyDescent="0.25">
      <c r="E232" s="9"/>
    </row>
    <row r="233" spans="5:5" x14ac:dyDescent="0.25">
      <c r="E233" s="9"/>
    </row>
    <row r="234" spans="5:5" x14ac:dyDescent="0.25">
      <c r="E234" s="9"/>
    </row>
    <row r="235" spans="5:5" x14ac:dyDescent="0.25">
      <c r="E235" s="9"/>
    </row>
    <row r="236" spans="5:5" x14ac:dyDescent="0.25">
      <c r="E236" s="9"/>
    </row>
    <row r="237" spans="5:5" x14ac:dyDescent="0.25">
      <c r="E237" s="9"/>
    </row>
    <row r="238" spans="5:5" x14ac:dyDescent="0.25">
      <c r="E238" s="9"/>
    </row>
    <row r="239" spans="5:5" x14ac:dyDescent="0.25">
      <c r="E239" s="9"/>
    </row>
    <row r="240" spans="5:5" x14ac:dyDescent="0.25">
      <c r="E240" s="9"/>
    </row>
    <row r="241" spans="5:5" x14ac:dyDescent="0.25">
      <c r="E241" s="9"/>
    </row>
    <row r="242" spans="5:5" x14ac:dyDescent="0.25">
      <c r="E242" s="9"/>
    </row>
    <row r="243" spans="5:5" x14ac:dyDescent="0.25">
      <c r="E243" s="9"/>
    </row>
    <row r="244" spans="5:5" x14ac:dyDescent="0.25">
      <c r="E244" s="9"/>
    </row>
    <row r="245" spans="5:5" x14ac:dyDescent="0.25">
      <c r="E245" s="9"/>
    </row>
    <row r="246" spans="5:5" x14ac:dyDescent="0.25">
      <c r="E246" s="9"/>
    </row>
    <row r="247" spans="5:5" x14ac:dyDescent="0.25">
      <c r="E247" s="9"/>
    </row>
    <row r="248" spans="5:5" x14ac:dyDescent="0.25">
      <c r="E248" s="9"/>
    </row>
    <row r="249" spans="5:5" x14ac:dyDescent="0.25">
      <c r="E249" s="9"/>
    </row>
    <row r="250" spans="5:5" x14ac:dyDescent="0.25">
      <c r="E250" s="9"/>
    </row>
    <row r="251" spans="5:5" x14ac:dyDescent="0.25">
      <c r="E251" s="9"/>
    </row>
    <row r="252" spans="5:5" x14ac:dyDescent="0.25">
      <c r="E252" s="9"/>
    </row>
    <row r="253" spans="5:5" x14ac:dyDescent="0.25">
      <c r="E253" s="9"/>
    </row>
    <row r="254" spans="5:5" x14ac:dyDescent="0.25">
      <c r="E254" s="9"/>
    </row>
    <row r="255" spans="5:5" x14ac:dyDescent="0.25">
      <c r="E255" s="9"/>
    </row>
    <row r="256" spans="5:5" x14ac:dyDescent="0.25">
      <c r="E256" s="9"/>
    </row>
    <row r="257" spans="5:5" x14ac:dyDescent="0.25">
      <c r="E257" s="9"/>
    </row>
    <row r="258" spans="5:5" x14ac:dyDescent="0.25">
      <c r="E258" s="9"/>
    </row>
    <row r="259" spans="5:5" x14ac:dyDescent="0.25">
      <c r="E259" s="9"/>
    </row>
    <row r="260" spans="5:5" x14ac:dyDescent="0.25">
      <c r="E260" s="9"/>
    </row>
    <row r="261" spans="5:5" x14ac:dyDescent="0.25">
      <c r="E261" s="9"/>
    </row>
    <row r="262" spans="5:5" x14ac:dyDescent="0.25">
      <c r="E262" s="9"/>
    </row>
    <row r="263" spans="5:5" x14ac:dyDescent="0.25">
      <c r="E263" s="9"/>
    </row>
    <row r="264" spans="5:5" x14ac:dyDescent="0.25">
      <c r="E264" s="9"/>
    </row>
    <row r="265" spans="5:5" x14ac:dyDescent="0.25">
      <c r="E265" s="9"/>
    </row>
    <row r="266" spans="5:5" x14ac:dyDescent="0.25">
      <c r="E266" s="9"/>
    </row>
    <row r="267" spans="5:5" x14ac:dyDescent="0.25">
      <c r="E267" s="9"/>
    </row>
    <row r="268" spans="5:5" x14ac:dyDescent="0.25">
      <c r="E268" s="9"/>
    </row>
    <row r="269" spans="5:5" x14ac:dyDescent="0.25">
      <c r="E269" s="9"/>
    </row>
    <row r="270" spans="5:5" x14ac:dyDescent="0.25">
      <c r="E270" s="9"/>
    </row>
    <row r="271" spans="5:5" x14ac:dyDescent="0.25">
      <c r="E271" s="9"/>
    </row>
    <row r="272" spans="5:5" x14ac:dyDescent="0.25">
      <c r="E272" s="9"/>
    </row>
    <row r="273" spans="5:5" x14ac:dyDescent="0.25">
      <c r="E273" s="9"/>
    </row>
    <row r="274" spans="5:5" x14ac:dyDescent="0.25">
      <c r="E274" s="9"/>
    </row>
    <row r="275" spans="5:5" x14ac:dyDescent="0.25">
      <c r="E275" s="9"/>
    </row>
    <row r="276" spans="5:5" x14ac:dyDescent="0.25">
      <c r="E276" s="9"/>
    </row>
    <row r="277" spans="5:5" x14ac:dyDescent="0.25">
      <c r="E277" s="9"/>
    </row>
    <row r="278" spans="5:5" x14ac:dyDescent="0.25">
      <c r="E278" s="9"/>
    </row>
    <row r="279" spans="5:5" x14ac:dyDescent="0.25">
      <c r="E279" s="9"/>
    </row>
    <row r="280" spans="5:5" x14ac:dyDescent="0.25">
      <c r="E280" s="9"/>
    </row>
    <row r="281" spans="5:5" x14ac:dyDescent="0.25">
      <c r="E281" s="9"/>
    </row>
    <row r="282" spans="5:5" x14ac:dyDescent="0.25">
      <c r="E282" s="9"/>
    </row>
    <row r="283" spans="5:5" x14ac:dyDescent="0.25">
      <c r="E283" s="9"/>
    </row>
    <row r="284" spans="5:5" x14ac:dyDescent="0.25">
      <c r="E284" s="9"/>
    </row>
    <row r="285" spans="5:5" x14ac:dyDescent="0.25">
      <c r="E285" s="9"/>
    </row>
    <row r="286" spans="5:5" x14ac:dyDescent="0.25">
      <c r="E286" s="9"/>
    </row>
    <row r="287" spans="5:5" x14ac:dyDescent="0.25">
      <c r="E287" s="9"/>
    </row>
    <row r="288" spans="5:5" x14ac:dyDescent="0.25">
      <c r="E288" s="9"/>
    </row>
    <row r="289" spans="5:5" x14ac:dyDescent="0.25">
      <c r="E289" s="9"/>
    </row>
    <row r="290" spans="5:5" x14ac:dyDescent="0.25">
      <c r="E290" s="9"/>
    </row>
    <row r="291" spans="5:5" x14ac:dyDescent="0.25">
      <c r="E291" s="9"/>
    </row>
    <row r="292" spans="5:5" x14ac:dyDescent="0.25">
      <c r="E292" s="9"/>
    </row>
    <row r="293" spans="5:5" x14ac:dyDescent="0.25">
      <c r="E293" s="9"/>
    </row>
    <row r="294" spans="5:5" x14ac:dyDescent="0.25">
      <c r="E294" s="9"/>
    </row>
    <row r="295" spans="5:5" x14ac:dyDescent="0.25">
      <c r="E295" s="9"/>
    </row>
    <row r="296" spans="5:5" x14ac:dyDescent="0.25">
      <c r="E296" s="9"/>
    </row>
    <row r="297" spans="5:5" x14ac:dyDescent="0.25">
      <c r="E297" s="9"/>
    </row>
    <row r="298" spans="5:5" x14ac:dyDescent="0.25">
      <c r="E298" s="9"/>
    </row>
    <row r="299" spans="5:5" x14ac:dyDescent="0.25">
      <c r="E299" s="9"/>
    </row>
    <row r="300" spans="5:5" x14ac:dyDescent="0.25">
      <c r="E300" s="9"/>
    </row>
    <row r="301" spans="5:5" x14ac:dyDescent="0.25">
      <c r="E301" s="9"/>
    </row>
    <row r="302" spans="5:5" x14ac:dyDescent="0.25">
      <c r="E302" s="9"/>
    </row>
    <row r="303" spans="5:5" x14ac:dyDescent="0.25">
      <c r="E303" s="9"/>
    </row>
    <row r="304" spans="5:5" x14ac:dyDescent="0.25">
      <c r="E304" s="9"/>
    </row>
    <row r="305" spans="1:5" x14ac:dyDescent="0.25">
      <c r="E305" s="9"/>
    </row>
    <row r="306" spans="1:5" x14ac:dyDescent="0.25">
      <c r="E306" s="9"/>
    </row>
    <row r="307" spans="1:5" x14ac:dyDescent="0.25">
      <c r="E307" s="9"/>
    </row>
    <row r="308" spans="1:5" x14ac:dyDescent="0.25">
      <c r="E308" s="9"/>
    </row>
    <row r="309" spans="1:5" x14ac:dyDescent="0.25">
      <c r="E309" s="9"/>
    </row>
    <row r="310" spans="1:5" x14ac:dyDescent="0.25">
      <c r="E310" s="9"/>
    </row>
    <row r="311" spans="1:5" x14ac:dyDescent="0.25">
      <c r="E311" s="9"/>
    </row>
    <row r="312" spans="1:5" x14ac:dyDescent="0.25">
      <c r="E312" s="9"/>
    </row>
    <row r="313" spans="1:5" x14ac:dyDescent="0.25">
      <c r="E313" s="9"/>
    </row>
    <row r="314" spans="1:5" x14ac:dyDescent="0.25">
      <c r="A314" s="2"/>
      <c r="E314" s="9"/>
    </row>
    <row r="315" spans="1:5" x14ac:dyDescent="0.25">
      <c r="E315" s="9"/>
    </row>
    <row r="316" spans="1:5" x14ac:dyDescent="0.25">
      <c r="E316" s="9"/>
    </row>
    <row r="317" spans="1:5" x14ac:dyDescent="0.25">
      <c r="E317" s="9"/>
    </row>
    <row r="318" spans="1:5" x14ac:dyDescent="0.25">
      <c r="E318" s="9"/>
    </row>
    <row r="319" spans="1:5" x14ac:dyDescent="0.25">
      <c r="E319" s="9"/>
    </row>
    <row r="320" spans="1:5" x14ac:dyDescent="0.25">
      <c r="E320" s="9"/>
    </row>
    <row r="321" spans="5:5" x14ac:dyDescent="0.25">
      <c r="E321" s="9"/>
    </row>
    <row r="322" spans="5:5" x14ac:dyDescent="0.25">
      <c r="E322" s="9"/>
    </row>
    <row r="323" spans="5:5" x14ac:dyDescent="0.25">
      <c r="E323" s="9"/>
    </row>
    <row r="324" spans="5:5" x14ac:dyDescent="0.25">
      <c r="E324" s="9"/>
    </row>
    <row r="325" spans="5:5" x14ac:dyDescent="0.25">
      <c r="E325" s="9"/>
    </row>
    <row r="326" spans="5:5" x14ac:dyDescent="0.25">
      <c r="E326" s="9"/>
    </row>
    <row r="327" spans="5:5" x14ac:dyDescent="0.25">
      <c r="E327" s="9"/>
    </row>
    <row r="328" spans="5:5" x14ac:dyDescent="0.25">
      <c r="E328" s="9"/>
    </row>
    <row r="329" spans="5:5" x14ac:dyDescent="0.25">
      <c r="E329" s="9"/>
    </row>
    <row r="330" spans="5:5" x14ac:dyDescent="0.25">
      <c r="E330" s="9"/>
    </row>
    <row r="331" spans="5:5" x14ac:dyDescent="0.25">
      <c r="E331" s="9"/>
    </row>
    <row r="332" spans="5:5" x14ac:dyDescent="0.25">
      <c r="E332" s="9"/>
    </row>
    <row r="333" spans="5:5" x14ac:dyDescent="0.25">
      <c r="E333" s="9"/>
    </row>
    <row r="334" spans="5:5" x14ac:dyDescent="0.25">
      <c r="E334" s="9"/>
    </row>
    <row r="335" spans="5:5" x14ac:dyDescent="0.25">
      <c r="E335" s="9"/>
    </row>
    <row r="336" spans="5:5" x14ac:dyDescent="0.25">
      <c r="E336" s="9"/>
    </row>
    <row r="337" spans="1:5" x14ac:dyDescent="0.25">
      <c r="E337" s="9"/>
    </row>
    <row r="338" spans="1:5" x14ac:dyDescent="0.25">
      <c r="E338" s="9"/>
    </row>
    <row r="339" spans="1:5" x14ac:dyDescent="0.25">
      <c r="E339" s="9"/>
    </row>
    <row r="340" spans="1:5" x14ac:dyDescent="0.25">
      <c r="E340" s="9"/>
    </row>
    <row r="341" spans="1:5" x14ac:dyDescent="0.25">
      <c r="E341" s="9"/>
    </row>
    <row r="342" spans="1:5" x14ac:dyDescent="0.25">
      <c r="E342" s="9"/>
    </row>
    <row r="343" spans="1:5" x14ac:dyDescent="0.25">
      <c r="E343" s="9"/>
    </row>
    <row r="344" spans="1:5" x14ac:dyDescent="0.25">
      <c r="E344" s="9"/>
    </row>
    <row r="345" spans="1:5" x14ac:dyDescent="0.25">
      <c r="E345" s="9"/>
    </row>
    <row r="346" spans="1:5" x14ac:dyDescent="0.25">
      <c r="E346" s="9"/>
    </row>
    <row r="347" spans="1:5" x14ac:dyDescent="0.25">
      <c r="E347" s="9"/>
    </row>
    <row r="348" spans="1:5" x14ac:dyDescent="0.25">
      <c r="E348" s="9"/>
    </row>
    <row r="349" spans="1:5" x14ac:dyDescent="0.25">
      <c r="E349" s="9"/>
    </row>
    <row r="350" spans="1:5" x14ac:dyDescent="0.25">
      <c r="A350" s="2"/>
      <c r="E350" s="9"/>
    </row>
    <row r="351" spans="1:5" x14ac:dyDescent="0.25">
      <c r="E351" s="9"/>
    </row>
    <row r="352" spans="1:5" x14ac:dyDescent="0.25">
      <c r="E352" s="9"/>
    </row>
    <row r="353" spans="1:5" x14ac:dyDescent="0.25">
      <c r="E353" s="9"/>
    </row>
    <row r="354" spans="1:5" x14ac:dyDescent="0.25">
      <c r="E354" s="9"/>
    </row>
    <row r="355" spans="1:5" x14ac:dyDescent="0.25">
      <c r="E355" s="9"/>
    </row>
    <row r="356" spans="1:5" x14ac:dyDescent="0.25">
      <c r="E356" s="9"/>
    </row>
    <row r="357" spans="1:5" x14ac:dyDescent="0.25">
      <c r="E357" s="9"/>
    </row>
    <row r="358" spans="1:5" x14ac:dyDescent="0.25">
      <c r="E358" s="9"/>
    </row>
    <row r="359" spans="1:5" x14ac:dyDescent="0.25">
      <c r="E359" s="9"/>
    </row>
    <row r="360" spans="1:5" x14ac:dyDescent="0.25">
      <c r="E360" s="9"/>
    </row>
    <row r="361" spans="1:5" x14ac:dyDescent="0.25">
      <c r="E361" s="9"/>
    </row>
    <row r="362" spans="1:5" x14ac:dyDescent="0.25">
      <c r="A362" s="2"/>
      <c r="E362" s="9"/>
    </row>
    <row r="363" spans="1:5" x14ac:dyDescent="0.25">
      <c r="E363" s="9"/>
    </row>
    <row r="364" spans="1:5" x14ac:dyDescent="0.25">
      <c r="E364" s="9"/>
    </row>
    <row r="365" spans="1:5" x14ac:dyDescent="0.25">
      <c r="E365" s="9"/>
    </row>
    <row r="366" spans="1:5" x14ac:dyDescent="0.25">
      <c r="E366" s="9"/>
    </row>
    <row r="367" spans="1:5" x14ac:dyDescent="0.25">
      <c r="E367" s="9"/>
    </row>
    <row r="368" spans="1:5" x14ac:dyDescent="0.25">
      <c r="E368" s="9"/>
    </row>
    <row r="369" spans="1:5" x14ac:dyDescent="0.25">
      <c r="E369" s="9"/>
    </row>
    <row r="370" spans="1:5" x14ac:dyDescent="0.25">
      <c r="E370" s="9"/>
    </row>
    <row r="371" spans="1:5" x14ac:dyDescent="0.25">
      <c r="E371" s="9"/>
    </row>
    <row r="372" spans="1:5" x14ac:dyDescent="0.25">
      <c r="E372" s="9"/>
    </row>
    <row r="373" spans="1:5" x14ac:dyDescent="0.25">
      <c r="E373" s="9"/>
    </row>
    <row r="374" spans="1:5" x14ac:dyDescent="0.25">
      <c r="E374" s="9"/>
    </row>
    <row r="375" spans="1:5" x14ac:dyDescent="0.25">
      <c r="E375" s="9"/>
    </row>
    <row r="376" spans="1:5" x14ac:dyDescent="0.25">
      <c r="E376" s="9"/>
    </row>
    <row r="377" spans="1:5" x14ac:dyDescent="0.25">
      <c r="A377" s="2"/>
      <c r="E377" s="9"/>
    </row>
    <row r="378" spans="1:5" x14ac:dyDescent="0.25">
      <c r="E378" s="9"/>
    </row>
    <row r="379" spans="1:5" x14ac:dyDescent="0.25">
      <c r="E379" s="9"/>
    </row>
    <row r="380" spans="1:5" x14ac:dyDescent="0.25">
      <c r="E380" s="9"/>
    </row>
    <row r="381" spans="1:5" x14ac:dyDescent="0.25">
      <c r="E381" s="9"/>
    </row>
    <row r="382" spans="1:5" x14ac:dyDescent="0.25">
      <c r="E382" s="9"/>
    </row>
    <row r="383" spans="1:5" x14ac:dyDescent="0.25">
      <c r="E383" s="9"/>
    </row>
    <row r="384" spans="1:5" x14ac:dyDescent="0.25">
      <c r="E384" s="9"/>
    </row>
    <row r="385" spans="5:5" x14ac:dyDescent="0.25">
      <c r="E385" s="9"/>
    </row>
    <row r="386" spans="5:5" x14ac:dyDescent="0.25">
      <c r="E386" s="9"/>
    </row>
    <row r="387" spans="5:5" x14ac:dyDescent="0.25">
      <c r="E387" s="9"/>
    </row>
    <row r="388" spans="5:5" x14ac:dyDescent="0.25">
      <c r="E388" s="9"/>
    </row>
    <row r="389" spans="5:5" x14ac:dyDescent="0.25">
      <c r="E389" s="9"/>
    </row>
    <row r="390" spans="5:5" x14ac:dyDescent="0.25">
      <c r="E390" s="9"/>
    </row>
    <row r="391" spans="5:5" x14ac:dyDescent="0.25">
      <c r="E391" s="9"/>
    </row>
    <row r="392" spans="5:5" x14ac:dyDescent="0.25">
      <c r="E392" s="9"/>
    </row>
    <row r="393" spans="5:5" x14ac:dyDescent="0.25">
      <c r="E393" s="9"/>
    </row>
    <row r="394" spans="5:5" x14ac:dyDescent="0.25">
      <c r="E394" s="9"/>
    </row>
    <row r="395" spans="5:5" x14ac:dyDescent="0.25">
      <c r="E395" s="9"/>
    </row>
    <row r="396" spans="5:5" x14ac:dyDescent="0.25">
      <c r="E396" s="9"/>
    </row>
    <row r="397" spans="5:5" x14ac:dyDescent="0.25">
      <c r="E397" s="9"/>
    </row>
    <row r="398" spans="5:5" x14ac:dyDescent="0.25">
      <c r="E398" s="9"/>
    </row>
    <row r="399" spans="5:5" x14ac:dyDescent="0.25">
      <c r="E399" s="9"/>
    </row>
    <row r="400" spans="5:5" x14ac:dyDescent="0.25">
      <c r="E400" s="9"/>
    </row>
    <row r="401" spans="5:5" x14ac:dyDescent="0.25">
      <c r="E401" s="9"/>
    </row>
    <row r="402" spans="5:5" x14ac:dyDescent="0.25">
      <c r="E402" s="9"/>
    </row>
    <row r="403" spans="5:5" x14ac:dyDescent="0.25">
      <c r="E403" s="9"/>
    </row>
    <row r="404" spans="5:5" x14ac:dyDescent="0.25">
      <c r="E404" s="9"/>
    </row>
    <row r="405" spans="5:5" x14ac:dyDescent="0.25">
      <c r="E405" s="9"/>
    </row>
    <row r="406" spans="5:5" x14ac:dyDescent="0.25">
      <c r="E406" s="9"/>
    </row>
    <row r="407" spans="5:5" x14ac:dyDescent="0.25">
      <c r="E407" s="9"/>
    </row>
    <row r="408" spans="5:5" x14ac:dyDescent="0.25">
      <c r="E408" s="9"/>
    </row>
    <row r="409" spans="5:5" x14ac:dyDescent="0.25">
      <c r="E409" s="9"/>
    </row>
    <row r="410" spans="5:5" x14ac:dyDescent="0.25">
      <c r="E410" s="9"/>
    </row>
    <row r="411" spans="5:5" x14ac:dyDescent="0.25">
      <c r="E411" s="9"/>
    </row>
    <row r="412" spans="5:5" x14ac:dyDescent="0.25">
      <c r="E412" s="9"/>
    </row>
    <row r="413" spans="5:5" x14ac:dyDescent="0.25">
      <c r="E413" s="9"/>
    </row>
    <row r="414" spans="5:5" x14ac:dyDescent="0.25">
      <c r="E414" s="9"/>
    </row>
    <row r="415" spans="5:5" x14ac:dyDescent="0.25">
      <c r="E415" s="9"/>
    </row>
    <row r="416" spans="5:5" x14ac:dyDescent="0.25">
      <c r="E416" s="9"/>
    </row>
    <row r="417" spans="5:5" x14ac:dyDescent="0.25">
      <c r="E417" s="9"/>
    </row>
    <row r="418" spans="5:5" x14ac:dyDescent="0.25">
      <c r="E418" s="9"/>
    </row>
    <row r="419" spans="5:5" x14ac:dyDescent="0.25">
      <c r="E419" s="9"/>
    </row>
    <row r="420" spans="5:5" x14ac:dyDescent="0.25">
      <c r="E420" s="9"/>
    </row>
    <row r="421" spans="5:5" x14ac:dyDescent="0.25">
      <c r="E421" s="9"/>
    </row>
    <row r="422" spans="5:5" x14ac:dyDescent="0.25">
      <c r="E422" s="9"/>
    </row>
    <row r="423" spans="5:5" x14ac:dyDescent="0.25">
      <c r="E423" s="9"/>
    </row>
    <row r="424" spans="5:5" x14ac:dyDescent="0.25">
      <c r="E424" s="9"/>
    </row>
    <row r="425" spans="5:5" x14ac:dyDescent="0.25">
      <c r="E425" s="9"/>
    </row>
    <row r="426" spans="5:5" x14ac:dyDescent="0.25">
      <c r="E426" s="9"/>
    </row>
    <row r="427" spans="5:5" x14ac:dyDescent="0.25">
      <c r="E427" s="9"/>
    </row>
    <row r="428" spans="5:5" x14ac:dyDescent="0.25">
      <c r="E428" s="9"/>
    </row>
    <row r="429" spans="5:5" x14ac:dyDescent="0.25">
      <c r="E429" s="9"/>
    </row>
    <row r="430" spans="5:5" x14ac:dyDescent="0.25">
      <c r="E430" s="9"/>
    </row>
    <row r="431" spans="5:5" x14ac:dyDescent="0.25">
      <c r="E431" s="9"/>
    </row>
    <row r="432" spans="5:5" x14ac:dyDescent="0.25">
      <c r="E432" s="9"/>
    </row>
    <row r="433" spans="5:5" x14ac:dyDescent="0.25">
      <c r="E433" s="9"/>
    </row>
    <row r="434" spans="5:5" x14ac:dyDescent="0.25">
      <c r="E434" s="9"/>
    </row>
    <row r="435" spans="5:5" x14ac:dyDescent="0.25">
      <c r="E435" s="9"/>
    </row>
    <row r="436" spans="5:5" x14ac:dyDescent="0.25">
      <c r="E436" s="9"/>
    </row>
    <row r="437" spans="5:5" x14ac:dyDescent="0.25">
      <c r="E437" s="9"/>
    </row>
    <row r="438" spans="5:5" x14ac:dyDescent="0.25">
      <c r="E438" s="9"/>
    </row>
    <row r="439" spans="5:5" x14ac:dyDescent="0.25">
      <c r="E439" s="9"/>
    </row>
    <row r="440" spans="5:5" x14ac:dyDescent="0.25">
      <c r="E440" s="9"/>
    </row>
    <row r="441" spans="5:5" x14ac:dyDescent="0.25">
      <c r="E441" s="9"/>
    </row>
    <row r="442" spans="5:5" x14ac:dyDescent="0.25">
      <c r="E442" s="9"/>
    </row>
    <row r="443" spans="5:5" x14ac:dyDescent="0.25">
      <c r="E443" s="9"/>
    </row>
    <row r="444" spans="5:5" x14ac:dyDescent="0.25">
      <c r="E444" s="9"/>
    </row>
    <row r="445" spans="5:5" x14ac:dyDescent="0.25">
      <c r="E445" s="9"/>
    </row>
    <row r="446" spans="5:5" x14ac:dyDescent="0.25">
      <c r="E446" s="9"/>
    </row>
    <row r="447" spans="5:5" x14ac:dyDescent="0.25">
      <c r="E447" s="9"/>
    </row>
    <row r="448" spans="5:5" x14ac:dyDescent="0.25">
      <c r="E448" s="9"/>
    </row>
    <row r="449" spans="1:5" x14ac:dyDescent="0.25">
      <c r="E449" s="9"/>
    </row>
    <row r="450" spans="1:5" x14ac:dyDescent="0.25">
      <c r="E450" s="9"/>
    </row>
    <row r="451" spans="1:5" x14ac:dyDescent="0.25">
      <c r="E451" s="9"/>
    </row>
    <row r="452" spans="1:5" x14ac:dyDescent="0.25">
      <c r="E452" s="9"/>
    </row>
    <row r="453" spans="1:5" x14ac:dyDescent="0.25">
      <c r="E453" s="9"/>
    </row>
    <row r="454" spans="1:5" x14ac:dyDescent="0.25">
      <c r="E454" s="9"/>
    </row>
    <row r="455" spans="1:5" x14ac:dyDescent="0.25">
      <c r="E455" s="9"/>
    </row>
    <row r="456" spans="1:5" x14ac:dyDescent="0.25">
      <c r="E456" s="9"/>
    </row>
    <row r="457" spans="1:5" x14ac:dyDescent="0.25">
      <c r="E457" s="9"/>
    </row>
    <row r="458" spans="1:5" x14ac:dyDescent="0.25">
      <c r="E458" s="9"/>
    </row>
    <row r="459" spans="1:5" x14ac:dyDescent="0.25">
      <c r="E459" s="9"/>
    </row>
    <row r="460" spans="1:5" x14ac:dyDescent="0.25">
      <c r="A460" s="2"/>
      <c r="E460" s="9"/>
    </row>
    <row r="461" spans="1:5" x14ac:dyDescent="0.25">
      <c r="A461" s="2"/>
      <c r="E461" s="9"/>
    </row>
    <row r="462" spans="1:5" x14ac:dyDescent="0.25">
      <c r="E462" s="9"/>
    </row>
    <row r="463" spans="1:5" x14ac:dyDescent="0.25">
      <c r="E463" s="9"/>
    </row>
    <row r="464" spans="1:5" x14ac:dyDescent="0.25">
      <c r="E464" s="9"/>
    </row>
    <row r="465" spans="5:5" x14ac:dyDescent="0.25">
      <c r="E465" s="9"/>
    </row>
    <row r="466" spans="5:5" x14ac:dyDescent="0.25">
      <c r="E466" s="9"/>
    </row>
    <row r="467" spans="5:5" x14ac:dyDescent="0.25">
      <c r="E467" s="9"/>
    </row>
    <row r="468" spans="5:5" x14ac:dyDescent="0.25">
      <c r="E468" s="9"/>
    </row>
    <row r="469" spans="5:5" x14ac:dyDescent="0.25">
      <c r="E469" s="9"/>
    </row>
    <row r="470" spans="5:5" x14ac:dyDescent="0.25">
      <c r="E470" s="9"/>
    </row>
    <row r="471" spans="5:5" x14ac:dyDescent="0.25">
      <c r="E471" s="9"/>
    </row>
    <row r="472" spans="5:5" x14ac:dyDescent="0.25">
      <c r="E472" s="9"/>
    </row>
    <row r="473" spans="5:5" x14ac:dyDescent="0.25">
      <c r="E473" s="9"/>
    </row>
    <row r="474" spans="5:5" x14ac:dyDescent="0.25">
      <c r="E474" s="9"/>
    </row>
    <row r="475" spans="5:5" x14ac:dyDescent="0.25">
      <c r="E475" s="9"/>
    </row>
    <row r="476" spans="5:5" x14ac:dyDescent="0.25">
      <c r="E476" s="9"/>
    </row>
    <row r="477" spans="5:5" x14ac:dyDescent="0.25">
      <c r="E477" s="9"/>
    </row>
    <row r="478" spans="5:5" x14ac:dyDescent="0.25">
      <c r="E478" s="9"/>
    </row>
    <row r="479" spans="5:5" x14ac:dyDescent="0.25">
      <c r="E479" s="9"/>
    </row>
    <row r="480" spans="5:5" x14ac:dyDescent="0.25">
      <c r="E480" s="9"/>
    </row>
    <row r="481" spans="5:5" x14ac:dyDescent="0.25">
      <c r="E481" s="9"/>
    </row>
    <row r="482" spans="5:5" x14ac:dyDescent="0.25">
      <c r="E482" s="9"/>
    </row>
    <row r="483" spans="5:5" x14ac:dyDescent="0.25">
      <c r="E483" s="9"/>
    </row>
    <row r="484" spans="5:5" x14ac:dyDescent="0.25">
      <c r="E484" s="9"/>
    </row>
    <row r="485" spans="5:5" x14ac:dyDescent="0.25">
      <c r="E485" s="9"/>
    </row>
    <row r="486" spans="5:5" x14ac:dyDescent="0.25">
      <c r="E486" s="9"/>
    </row>
    <row r="487" spans="5:5" x14ac:dyDescent="0.25">
      <c r="E487" s="9"/>
    </row>
    <row r="488" spans="5:5" x14ac:dyDescent="0.25">
      <c r="E488" s="9"/>
    </row>
    <row r="489" spans="5:5" x14ac:dyDescent="0.25">
      <c r="E489" s="9"/>
    </row>
    <row r="490" spans="5:5" x14ac:dyDescent="0.25">
      <c r="E490" s="9"/>
    </row>
    <row r="491" spans="5:5" x14ac:dyDescent="0.25">
      <c r="E491" s="9"/>
    </row>
    <row r="492" spans="5:5" x14ac:dyDescent="0.25">
      <c r="E492" s="9"/>
    </row>
    <row r="493" spans="5:5" x14ac:dyDescent="0.25">
      <c r="E493" s="9"/>
    </row>
    <row r="494" spans="5:5" x14ac:dyDescent="0.25">
      <c r="E494" s="9"/>
    </row>
    <row r="495" spans="5:5" x14ac:dyDescent="0.25">
      <c r="E495" s="9"/>
    </row>
    <row r="496" spans="5:5" x14ac:dyDescent="0.25">
      <c r="E496" s="9"/>
    </row>
    <row r="497" spans="1:5" x14ac:dyDescent="0.25">
      <c r="E497" s="9"/>
    </row>
    <row r="498" spans="1:5" x14ac:dyDescent="0.25">
      <c r="E498" s="9"/>
    </row>
    <row r="499" spans="1:5" x14ac:dyDescent="0.25">
      <c r="E499" s="9"/>
    </row>
    <row r="500" spans="1:5" x14ac:dyDescent="0.25">
      <c r="E500" s="9"/>
    </row>
    <row r="501" spans="1:5" x14ac:dyDescent="0.25">
      <c r="E501" s="9"/>
    </row>
    <row r="502" spans="1:5" x14ac:dyDescent="0.25">
      <c r="E502" s="9"/>
    </row>
    <row r="503" spans="1:5" x14ac:dyDescent="0.25">
      <c r="E503" s="9"/>
    </row>
    <row r="504" spans="1:5" x14ac:dyDescent="0.25">
      <c r="A504" s="2"/>
      <c r="E504" s="9"/>
    </row>
    <row r="505" spans="1:5" x14ac:dyDescent="0.25">
      <c r="E505" s="9"/>
    </row>
    <row r="506" spans="1:5" x14ac:dyDescent="0.25">
      <c r="E506" s="9"/>
    </row>
    <row r="507" spans="1:5" x14ac:dyDescent="0.25">
      <c r="E507" s="9"/>
    </row>
    <row r="508" spans="1:5" x14ac:dyDescent="0.25">
      <c r="E508" s="9"/>
    </row>
    <row r="509" spans="1:5" x14ac:dyDescent="0.25">
      <c r="E509" s="9"/>
    </row>
    <row r="510" spans="1:5" x14ac:dyDescent="0.25">
      <c r="E510" s="9"/>
    </row>
    <row r="511" spans="1:5" x14ac:dyDescent="0.25">
      <c r="E511" s="9"/>
    </row>
    <row r="512" spans="1:5" x14ac:dyDescent="0.25">
      <c r="E512" s="9"/>
    </row>
    <row r="513" spans="5:5" x14ac:dyDescent="0.25">
      <c r="E513" s="9"/>
    </row>
    <row r="514" spans="5:5" x14ac:dyDescent="0.25">
      <c r="E514" s="9"/>
    </row>
    <row r="515" spans="5:5" x14ac:dyDescent="0.25">
      <c r="E515" s="9"/>
    </row>
    <row r="516" spans="5:5" x14ac:dyDescent="0.25">
      <c r="E516" s="9"/>
    </row>
    <row r="517" spans="5:5" x14ac:dyDescent="0.25">
      <c r="E517" s="9"/>
    </row>
    <row r="518" spans="5:5" x14ac:dyDescent="0.25">
      <c r="E518" s="9"/>
    </row>
    <row r="519" spans="5:5" x14ac:dyDescent="0.25">
      <c r="E519" s="9"/>
    </row>
    <row r="520" spans="5:5" x14ac:dyDescent="0.25">
      <c r="E520" s="9"/>
    </row>
    <row r="521" spans="5:5" x14ac:dyDescent="0.25">
      <c r="E521" s="9"/>
    </row>
    <row r="522" spans="5:5" x14ac:dyDescent="0.25">
      <c r="E522" s="9"/>
    </row>
    <row r="523" spans="5:5" x14ac:dyDescent="0.25">
      <c r="E523" s="9"/>
    </row>
    <row r="524" spans="5:5" x14ac:dyDescent="0.25">
      <c r="E524" s="9"/>
    </row>
    <row r="525" spans="5:5" x14ac:dyDescent="0.25">
      <c r="E525" s="9"/>
    </row>
    <row r="526" spans="5:5" x14ac:dyDescent="0.25">
      <c r="E526" s="9"/>
    </row>
    <row r="527" spans="5:5" x14ac:dyDescent="0.25">
      <c r="E527" s="9"/>
    </row>
    <row r="528" spans="5:5" x14ac:dyDescent="0.25">
      <c r="E528" s="9"/>
    </row>
    <row r="529" spans="1:5" x14ac:dyDescent="0.25">
      <c r="E529" s="9"/>
    </row>
    <row r="530" spans="1:5" x14ac:dyDescent="0.25">
      <c r="E530" s="9"/>
    </row>
    <row r="531" spans="1:5" x14ac:dyDescent="0.25">
      <c r="E531" s="9"/>
    </row>
    <row r="532" spans="1:5" x14ac:dyDescent="0.25">
      <c r="E532" s="9"/>
    </row>
    <row r="533" spans="1:5" x14ac:dyDescent="0.25">
      <c r="E533" s="9"/>
    </row>
    <row r="534" spans="1:5" x14ac:dyDescent="0.25">
      <c r="E534" s="9"/>
    </row>
    <row r="535" spans="1:5" x14ac:dyDescent="0.25">
      <c r="E535" s="9"/>
    </row>
    <row r="536" spans="1:5" x14ac:dyDescent="0.25">
      <c r="E536" s="9"/>
    </row>
    <row r="537" spans="1:5" x14ac:dyDescent="0.25">
      <c r="E537" s="9"/>
    </row>
    <row r="538" spans="1:5" x14ac:dyDescent="0.25">
      <c r="E538" s="9"/>
    </row>
    <row r="539" spans="1:5" x14ac:dyDescent="0.25">
      <c r="E539" s="9"/>
    </row>
    <row r="540" spans="1:5" x14ac:dyDescent="0.25">
      <c r="E540" s="9"/>
    </row>
    <row r="541" spans="1:5" x14ac:dyDescent="0.25">
      <c r="E541" s="9"/>
    </row>
    <row r="542" spans="1:5" x14ac:dyDescent="0.25">
      <c r="E542" s="9"/>
    </row>
    <row r="543" spans="1:5" x14ac:dyDescent="0.25">
      <c r="E543" s="9"/>
    </row>
    <row r="544" spans="1:5" x14ac:dyDescent="0.25">
      <c r="A544" s="2"/>
      <c r="E544" s="9"/>
    </row>
    <row r="545" spans="5:5" x14ac:dyDescent="0.25">
      <c r="E545" s="9"/>
    </row>
    <row r="546" spans="5:5" x14ac:dyDescent="0.25">
      <c r="E546" s="9"/>
    </row>
    <row r="547" spans="5:5" x14ac:dyDescent="0.25">
      <c r="E547" s="9"/>
    </row>
    <row r="548" spans="5:5" x14ac:dyDescent="0.25">
      <c r="E548" s="9"/>
    </row>
    <row r="549" spans="5:5" x14ac:dyDescent="0.25">
      <c r="E549" s="9"/>
    </row>
    <row r="550" spans="5:5" x14ac:dyDescent="0.25">
      <c r="E550" s="9"/>
    </row>
    <row r="551" spans="5:5" x14ac:dyDescent="0.25">
      <c r="E551" s="9"/>
    </row>
    <row r="552" spans="5:5" x14ac:dyDescent="0.25">
      <c r="E552" s="9"/>
    </row>
    <row r="553" spans="5:5" x14ac:dyDescent="0.25">
      <c r="E553" s="9"/>
    </row>
    <row r="554" spans="5:5" x14ac:dyDescent="0.25">
      <c r="E554" s="9"/>
    </row>
    <row r="555" spans="5:5" x14ac:dyDescent="0.25">
      <c r="E555" s="9"/>
    </row>
    <row r="556" spans="5:5" x14ac:dyDescent="0.25">
      <c r="E556" s="9"/>
    </row>
    <row r="557" spans="5:5" x14ac:dyDescent="0.25">
      <c r="E557" s="9"/>
    </row>
    <row r="558" spans="5:5" x14ac:dyDescent="0.25">
      <c r="E558" s="9"/>
    </row>
    <row r="559" spans="5:5" x14ac:dyDescent="0.25">
      <c r="E559" s="9"/>
    </row>
    <row r="560" spans="5:5" x14ac:dyDescent="0.25">
      <c r="E560" s="9"/>
    </row>
    <row r="561" spans="1:5" x14ac:dyDescent="0.25">
      <c r="E561" s="9"/>
    </row>
    <row r="562" spans="1:5" x14ac:dyDescent="0.25">
      <c r="E562" s="9"/>
    </row>
    <row r="563" spans="1:5" x14ac:dyDescent="0.25">
      <c r="E563" s="9"/>
    </row>
    <row r="564" spans="1:5" x14ac:dyDescent="0.25">
      <c r="A564" s="2"/>
      <c r="E564" s="9"/>
    </row>
    <row r="565" spans="1:5" x14ac:dyDescent="0.25">
      <c r="E565" s="9"/>
    </row>
    <row r="566" spans="1:5" x14ac:dyDescent="0.25">
      <c r="E566" s="9"/>
    </row>
    <row r="567" spans="1:5" x14ac:dyDescent="0.25">
      <c r="E567" s="9"/>
    </row>
    <row r="568" spans="1:5" x14ac:dyDescent="0.25">
      <c r="E568" s="9"/>
    </row>
    <row r="569" spans="1:5" x14ac:dyDescent="0.25">
      <c r="A569" s="2"/>
      <c r="E569" s="9"/>
    </row>
    <row r="570" spans="1:5" x14ac:dyDescent="0.25">
      <c r="E570" s="9"/>
    </row>
    <row r="571" spans="1:5" x14ac:dyDescent="0.25">
      <c r="E571" s="9"/>
    </row>
    <row r="572" spans="1:5" x14ac:dyDescent="0.25">
      <c r="E572" s="9"/>
    </row>
    <row r="573" spans="1:5" x14ac:dyDescent="0.25">
      <c r="E573" s="9"/>
    </row>
    <row r="574" spans="1:5" x14ac:dyDescent="0.25">
      <c r="E574" s="9"/>
    </row>
    <row r="575" spans="1:5" x14ac:dyDescent="0.25">
      <c r="E575" s="9"/>
    </row>
    <row r="576" spans="1:5" x14ac:dyDescent="0.25">
      <c r="E576" s="9"/>
    </row>
    <row r="577" spans="5:5" x14ac:dyDescent="0.25">
      <c r="E577" s="9"/>
    </row>
    <row r="578" spans="5:5" x14ac:dyDescent="0.25">
      <c r="E578" s="9"/>
    </row>
    <row r="579" spans="5:5" x14ac:dyDescent="0.25">
      <c r="E579" s="9"/>
    </row>
    <row r="580" spans="5:5" x14ac:dyDescent="0.25">
      <c r="E580" s="9"/>
    </row>
    <row r="581" spans="5:5" x14ac:dyDescent="0.25">
      <c r="E581" s="9"/>
    </row>
    <row r="582" spans="5:5" x14ac:dyDescent="0.25">
      <c r="E582" s="9"/>
    </row>
    <row r="583" spans="5:5" x14ac:dyDescent="0.25">
      <c r="E583" s="9"/>
    </row>
    <row r="584" spans="5:5" x14ac:dyDescent="0.25">
      <c r="E584" s="9"/>
    </row>
    <row r="585" spans="5:5" x14ac:dyDescent="0.25">
      <c r="E585" s="9"/>
    </row>
    <row r="586" spans="5:5" x14ac:dyDescent="0.25">
      <c r="E586" s="9"/>
    </row>
    <row r="587" spans="5:5" x14ac:dyDescent="0.25">
      <c r="E587" s="9"/>
    </row>
    <row r="588" spans="5:5" x14ac:dyDescent="0.25">
      <c r="E588" s="9"/>
    </row>
    <row r="589" spans="5:5" x14ac:dyDescent="0.25">
      <c r="E589" s="9"/>
    </row>
    <row r="590" spans="5:5" x14ac:dyDescent="0.25">
      <c r="E590" s="9"/>
    </row>
    <row r="591" spans="5:5" x14ac:dyDescent="0.25">
      <c r="E591" s="9"/>
    </row>
    <row r="592" spans="5:5" x14ac:dyDescent="0.25">
      <c r="E592" s="9"/>
    </row>
    <row r="593" spans="5:5" x14ac:dyDescent="0.25">
      <c r="E593" s="9"/>
    </row>
    <row r="594" spans="5:5" x14ac:dyDescent="0.25">
      <c r="E594" s="9"/>
    </row>
    <row r="595" spans="5:5" x14ac:dyDescent="0.25">
      <c r="E595" s="9"/>
    </row>
    <row r="596" spans="5:5" x14ac:dyDescent="0.25">
      <c r="E596" s="9"/>
    </row>
    <row r="597" spans="5:5" x14ac:dyDescent="0.25">
      <c r="E597" s="9"/>
    </row>
    <row r="598" spans="5:5" x14ac:dyDescent="0.25">
      <c r="E598" s="9"/>
    </row>
    <row r="599" spans="5:5" x14ac:dyDescent="0.25">
      <c r="E599" s="9"/>
    </row>
    <row r="600" spans="5:5" x14ac:dyDescent="0.25">
      <c r="E600" s="9"/>
    </row>
    <row r="601" spans="5:5" x14ac:dyDescent="0.25">
      <c r="E601" s="9"/>
    </row>
    <row r="602" spans="5:5" x14ac:dyDescent="0.25">
      <c r="E602" s="9"/>
    </row>
    <row r="603" spans="5:5" x14ac:dyDescent="0.25">
      <c r="E603" s="9"/>
    </row>
    <row r="604" spans="5:5" x14ac:dyDescent="0.25">
      <c r="E604" s="9"/>
    </row>
    <row r="605" spans="5:5" x14ac:dyDescent="0.25">
      <c r="E605" s="9"/>
    </row>
    <row r="606" spans="5:5" x14ac:dyDescent="0.25">
      <c r="E606" s="9"/>
    </row>
    <row r="607" spans="5:5" x14ac:dyDescent="0.25">
      <c r="E607" s="9"/>
    </row>
    <row r="608" spans="5:5" x14ac:dyDescent="0.25">
      <c r="E608" s="9"/>
    </row>
    <row r="609" spans="5:5" x14ac:dyDescent="0.25">
      <c r="E609" s="9"/>
    </row>
    <row r="610" spans="5:5" x14ac:dyDescent="0.25">
      <c r="E610" s="9"/>
    </row>
    <row r="611" spans="5:5" x14ac:dyDescent="0.25">
      <c r="E611" s="9"/>
    </row>
    <row r="612" spans="5:5" x14ac:dyDescent="0.25">
      <c r="E612" s="9"/>
    </row>
    <row r="613" spans="5:5" x14ac:dyDescent="0.25">
      <c r="E613" s="9"/>
    </row>
    <row r="614" spans="5:5" x14ac:dyDescent="0.25">
      <c r="E614" s="9"/>
    </row>
    <row r="615" spans="5:5" x14ac:dyDescent="0.25">
      <c r="E615" s="9"/>
    </row>
    <row r="616" spans="5:5" x14ac:dyDescent="0.25">
      <c r="E616" s="9"/>
    </row>
    <row r="617" spans="5:5" x14ac:dyDescent="0.25">
      <c r="E617" s="9"/>
    </row>
    <row r="618" spans="5:5" x14ac:dyDescent="0.25">
      <c r="E618" s="9"/>
    </row>
    <row r="619" spans="5:5" x14ac:dyDescent="0.25">
      <c r="E619" s="9"/>
    </row>
    <row r="620" spans="5:5" x14ac:dyDescent="0.25">
      <c r="E620" s="9"/>
    </row>
    <row r="621" spans="5:5" x14ac:dyDescent="0.25">
      <c r="E621" s="9"/>
    </row>
    <row r="622" spans="5:5" x14ac:dyDescent="0.25">
      <c r="E622" s="9"/>
    </row>
    <row r="623" spans="5:5" x14ac:dyDescent="0.25">
      <c r="E623" s="9"/>
    </row>
    <row r="624" spans="5:5" x14ac:dyDescent="0.25">
      <c r="E624" s="9"/>
    </row>
    <row r="625" spans="5:5" x14ac:dyDescent="0.25">
      <c r="E625" s="9"/>
    </row>
    <row r="626" spans="5:5" x14ac:dyDescent="0.25">
      <c r="E626" s="9"/>
    </row>
    <row r="627" spans="5:5" x14ac:dyDescent="0.25">
      <c r="E627" s="9"/>
    </row>
    <row r="628" spans="5:5" x14ac:dyDescent="0.25">
      <c r="E628" s="9"/>
    </row>
    <row r="629" spans="5:5" x14ac:dyDescent="0.25">
      <c r="E629" s="9"/>
    </row>
    <row r="630" spans="5:5" x14ac:dyDescent="0.25">
      <c r="E630" s="9"/>
    </row>
    <row r="631" spans="5:5" x14ac:dyDescent="0.25">
      <c r="E631" s="9"/>
    </row>
    <row r="632" spans="5:5" x14ac:dyDescent="0.25">
      <c r="E632" s="9"/>
    </row>
    <row r="633" spans="5:5" x14ac:dyDescent="0.25">
      <c r="E633" s="9"/>
    </row>
    <row r="634" spans="5:5" x14ac:dyDescent="0.25">
      <c r="E634" s="9"/>
    </row>
    <row r="635" spans="5:5" x14ac:dyDescent="0.25">
      <c r="E635" s="9"/>
    </row>
    <row r="636" spans="5:5" x14ac:dyDescent="0.25">
      <c r="E636" s="9"/>
    </row>
    <row r="637" spans="5:5" x14ac:dyDescent="0.25">
      <c r="E637" s="9"/>
    </row>
    <row r="638" spans="5:5" x14ac:dyDescent="0.25">
      <c r="E638" s="9"/>
    </row>
    <row r="639" spans="5:5" x14ac:dyDescent="0.25">
      <c r="E639" s="9"/>
    </row>
    <row r="640" spans="5:5" x14ac:dyDescent="0.25">
      <c r="E640" s="9"/>
    </row>
    <row r="641" spans="5:5" x14ac:dyDescent="0.25">
      <c r="E641" s="9"/>
    </row>
    <row r="642" spans="5:5" x14ac:dyDescent="0.25">
      <c r="E642" s="9"/>
    </row>
    <row r="643" spans="5:5" x14ac:dyDescent="0.25">
      <c r="E643" s="9"/>
    </row>
    <row r="644" spans="5:5" x14ac:dyDescent="0.25">
      <c r="E644" s="9"/>
    </row>
    <row r="645" spans="5:5" x14ac:dyDescent="0.25">
      <c r="E645" s="9"/>
    </row>
    <row r="646" spans="5:5" x14ac:dyDescent="0.25">
      <c r="E646" s="9"/>
    </row>
    <row r="647" spans="5:5" x14ac:dyDescent="0.25">
      <c r="E647" s="9"/>
    </row>
    <row r="648" spans="5:5" x14ac:dyDescent="0.25">
      <c r="E648" s="9"/>
    </row>
    <row r="649" spans="5:5" x14ac:dyDescent="0.25">
      <c r="E649" s="9"/>
    </row>
    <row r="650" spans="5:5" x14ac:dyDescent="0.25">
      <c r="E650" s="9"/>
    </row>
    <row r="651" spans="5:5" x14ac:dyDescent="0.25">
      <c r="E651" s="9"/>
    </row>
    <row r="652" spans="5:5" x14ac:dyDescent="0.25">
      <c r="E652" s="9"/>
    </row>
    <row r="653" spans="5:5" x14ac:dyDescent="0.25">
      <c r="E653" s="9"/>
    </row>
    <row r="654" spans="5:5" x14ac:dyDescent="0.25">
      <c r="E654" s="9"/>
    </row>
    <row r="655" spans="5:5" x14ac:dyDescent="0.25">
      <c r="E655" s="9"/>
    </row>
    <row r="656" spans="5:5" x14ac:dyDescent="0.25">
      <c r="E656" s="9"/>
    </row>
    <row r="657" spans="5:5" x14ac:dyDescent="0.25">
      <c r="E657" s="9"/>
    </row>
    <row r="658" spans="5:5" x14ac:dyDescent="0.25">
      <c r="E658" s="9"/>
    </row>
    <row r="659" spans="5:5" x14ac:dyDescent="0.25">
      <c r="E659" s="9"/>
    </row>
    <row r="660" spans="5:5" x14ac:dyDescent="0.25">
      <c r="E660" s="9"/>
    </row>
    <row r="661" spans="5:5" x14ac:dyDescent="0.25">
      <c r="E661" s="9"/>
    </row>
    <row r="662" spans="5:5" x14ac:dyDescent="0.25">
      <c r="E662" s="9"/>
    </row>
    <row r="663" spans="5:5" x14ac:dyDescent="0.25">
      <c r="E663" s="9"/>
    </row>
    <row r="664" spans="5:5" x14ac:dyDescent="0.25">
      <c r="E664" s="9"/>
    </row>
    <row r="665" spans="5:5" x14ac:dyDescent="0.25">
      <c r="E665" s="9"/>
    </row>
    <row r="666" spans="5:5" x14ac:dyDescent="0.25">
      <c r="E666" s="9"/>
    </row>
    <row r="667" spans="5:5" x14ac:dyDescent="0.25">
      <c r="E667" s="9"/>
    </row>
    <row r="668" spans="5:5" x14ac:dyDescent="0.25">
      <c r="E668" s="9"/>
    </row>
    <row r="669" spans="5:5" x14ac:dyDescent="0.25">
      <c r="E669" s="9"/>
    </row>
    <row r="670" spans="5:5" x14ac:dyDescent="0.25">
      <c r="E670" s="9"/>
    </row>
    <row r="671" spans="5:5" x14ac:dyDescent="0.25">
      <c r="E671" s="9"/>
    </row>
    <row r="672" spans="5:5" x14ac:dyDescent="0.25">
      <c r="E672" s="9"/>
    </row>
    <row r="673" spans="5:5" x14ac:dyDescent="0.25">
      <c r="E673" s="9"/>
    </row>
    <row r="674" spans="5:5" x14ac:dyDescent="0.25">
      <c r="E674" s="9"/>
    </row>
    <row r="675" spans="5:5" x14ac:dyDescent="0.25">
      <c r="E675" s="9"/>
    </row>
    <row r="676" spans="5:5" x14ac:dyDescent="0.25">
      <c r="E676" s="9"/>
    </row>
    <row r="677" spans="5:5" x14ac:dyDescent="0.25">
      <c r="E677" s="9"/>
    </row>
    <row r="678" spans="5:5" x14ac:dyDescent="0.25">
      <c r="E678" s="9"/>
    </row>
    <row r="679" spans="5:5" x14ac:dyDescent="0.25">
      <c r="E679" s="9"/>
    </row>
    <row r="680" spans="5:5" x14ac:dyDescent="0.25">
      <c r="E680" s="9"/>
    </row>
    <row r="681" spans="5:5" x14ac:dyDescent="0.25">
      <c r="E681" s="9"/>
    </row>
    <row r="682" spans="5:5" x14ac:dyDescent="0.25">
      <c r="E682" s="9"/>
    </row>
    <row r="683" spans="5:5" x14ac:dyDescent="0.25">
      <c r="E683" s="9"/>
    </row>
    <row r="684" spans="5:5" x14ac:dyDescent="0.25">
      <c r="E684" s="9"/>
    </row>
    <row r="685" spans="5:5" x14ac:dyDescent="0.25">
      <c r="E685" s="9"/>
    </row>
    <row r="686" spans="5:5" x14ac:dyDescent="0.25">
      <c r="E686" s="9"/>
    </row>
    <row r="687" spans="5:5" x14ac:dyDescent="0.25">
      <c r="E687" s="9"/>
    </row>
    <row r="688" spans="5:5" x14ac:dyDescent="0.25">
      <c r="E688" s="9"/>
    </row>
    <row r="689" spans="5:5" x14ac:dyDescent="0.25">
      <c r="E689" s="9"/>
    </row>
    <row r="690" spans="5:5" x14ac:dyDescent="0.25">
      <c r="E690" s="9"/>
    </row>
    <row r="691" spans="5:5" x14ac:dyDescent="0.25">
      <c r="E691" s="9"/>
    </row>
    <row r="692" spans="5:5" x14ac:dyDescent="0.25">
      <c r="E692" s="9"/>
    </row>
    <row r="693" spans="5:5" x14ac:dyDescent="0.25">
      <c r="E693" s="9"/>
    </row>
    <row r="694" spans="5:5" x14ac:dyDescent="0.25">
      <c r="E694" s="9"/>
    </row>
    <row r="695" spans="5:5" x14ac:dyDescent="0.25">
      <c r="E695" s="9"/>
    </row>
    <row r="696" spans="5:5" x14ac:dyDescent="0.25">
      <c r="E696" s="9"/>
    </row>
    <row r="697" spans="5:5" x14ac:dyDescent="0.25">
      <c r="E697" s="9"/>
    </row>
    <row r="698" spans="5:5" x14ac:dyDescent="0.25">
      <c r="E698" s="9"/>
    </row>
    <row r="699" spans="5:5" x14ac:dyDescent="0.25">
      <c r="E699" s="9"/>
    </row>
    <row r="700" spans="5:5" x14ac:dyDescent="0.25">
      <c r="E700" s="9"/>
    </row>
    <row r="701" spans="5:5" x14ac:dyDescent="0.25">
      <c r="E701" s="9"/>
    </row>
    <row r="702" spans="5:5" x14ac:dyDescent="0.25">
      <c r="E702" s="9"/>
    </row>
    <row r="703" spans="5:5" x14ac:dyDescent="0.25">
      <c r="E703" s="9"/>
    </row>
    <row r="704" spans="5:5" x14ac:dyDescent="0.25">
      <c r="E704" s="9"/>
    </row>
    <row r="705" spans="5:5" x14ac:dyDescent="0.25">
      <c r="E705" s="9"/>
    </row>
    <row r="706" spans="5:5" x14ac:dyDescent="0.25">
      <c r="E706" s="9"/>
    </row>
    <row r="707" spans="5:5" x14ac:dyDescent="0.25">
      <c r="E707" s="9"/>
    </row>
    <row r="708" spans="5:5" x14ac:dyDescent="0.25">
      <c r="E708" s="9"/>
    </row>
    <row r="709" spans="5:5" x14ac:dyDescent="0.25">
      <c r="E709" s="9"/>
    </row>
    <row r="710" spans="5:5" x14ac:dyDescent="0.25">
      <c r="E710" s="9"/>
    </row>
    <row r="711" spans="5:5" x14ac:dyDescent="0.25">
      <c r="E711" s="9"/>
    </row>
    <row r="712" spans="5:5" x14ac:dyDescent="0.25">
      <c r="E712" s="9"/>
    </row>
    <row r="713" spans="5:5" x14ac:dyDescent="0.25">
      <c r="E713" s="9"/>
    </row>
    <row r="714" spans="5:5" x14ac:dyDescent="0.25">
      <c r="E714" s="9"/>
    </row>
    <row r="715" spans="5:5" x14ac:dyDescent="0.25">
      <c r="E715" s="9"/>
    </row>
    <row r="716" spans="5:5" x14ac:dyDescent="0.25">
      <c r="E716" s="9"/>
    </row>
    <row r="717" spans="5:5" x14ac:dyDescent="0.25">
      <c r="E717" s="9"/>
    </row>
    <row r="718" spans="5:5" x14ac:dyDescent="0.25">
      <c r="E718" s="9"/>
    </row>
    <row r="719" spans="5:5" x14ac:dyDescent="0.25">
      <c r="E719" s="9"/>
    </row>
    <row r="720" spans="5:5" x14ac:dyDescent="0.25">
      <c r="E720" s="9"/>
    </row>
    <row r="721" spans="5:5" x14ac:dyDescent="0.25">
      <c r="E721" s="9"/>
    </row>
    <row r="722" spans="5:5" x14ac:dyDescent="0.25">
      <c r="E722" s="9"/>
    </row>
    <row r="723" spans="5:5" x14ac:dyDescent="0.25">
      <c r="E723" s="9"/>
    </row>
    <row r="724" spans="5:5" x14ac:dyDescent="0.25">
      <c r="E724" s="9"/>
    </row>
    <row r="725" spans="5:5" x14ac:dyDescent="0.25">
      <c r="E725" s="9"/>
    </row>
    <row r="726" spans="5:5" x14ac:dyDescent="0.25">
      <c r="E726" s="9"/>
    </row>
    <row r="727" spans="5:5" x14ac:dyDescent="0.25">
      <c r="E727" s="9"/>
    </row>
    <row r="728" spans="5:5" x14ac:dyDescent="0.25">
      <c r="E728" s="9"/>
    </row>
    <row r="729" spans="5:5" x14ac:dyDescent="0.25">
      <c r="E729" s="9"/>
    </row>
    <row r="730" spans="5:5" x14ac:dyDescent="0.25">
      <c r="E730" s="9"/>
    </row>
    <row r="731" spans="5:5" x14ac:dyDescent="0.25">
      <c r="E731" s="9"/>
    </row>
    <row r="732" spans="5:5" x14ac:dyDescent="0.25">
      <c r="E732" s="9"/>
    </row>
    <row r="733" spans="5:5" x14ac:dyDescent="0.25">
      <c r="E733" s="9"/>
    </row>
    <row r="734" spans="5:5" x14ac:dyDescent="0.25">
      <c r="E734" s="9"/>
    </row>
    <row r="735" spans="5:5" x14ac:dyDescent="0.25">
      <c r="E735" s="9"/>
    </row>
    <row r="736" spans="5:5" x14ac:dyDescent="0.25">
      <c r="E736" s="9"/>
    </row>
    <row r="737" spans="5:5" x14ac:dyDescent="0.25">
      <c r="E737" s="9"/>
    </row>
    <row r="738" spans="5:5" x14ac:dyDescent="0.25">
      <c r="E738" s="9"/>
    </row>
    <row r="739" spans="5:5" x14ac:dyDescent="0.25">
      <c r="E739" s="9"/>
    </row>
    <row r="740" spans="5:5" x14ac:dyDescent="0.25">
      <c r="E740" s="9"/>
    </row>
    <row r="741" spans="5:5" x14ac:dyDescent="0.25">
      <c r="E741" s="9"/>
    </row>
    <row r="742" spans="5:5" x14ac:dyDescent="0.25">
      <c r="E742" s="9"/>
    </row>
    <row r="743" spans="5:5" x14ac:dyDescent="0.25">
      <c r="E743" s="9"/>
    </row>
    <row r="744" spans="5:5" x14ac:dyDescent="0.25">
      <c r="E744" s="9"/>
    </row>
    <row r="745" spans="5:5" x14ac:dyDescent="0.25">
      <c r="E745" s="9"/>
    </row>
    <row r="746" spans="5:5" x14ac:dyDescent="0.25">
      <c r="E746" s="9"/>
    </row>
    <row r="747" spans="5:5" x14ac:dyDescent="0.25">
      <c r="E747" s="9"/>
    </row>
    <row r="748" spans="5:5" x14ac:dyDescent="0.25">
      <c r="E748" s="9"/>
    </row>
    <row r="749" spans="5:5" x14ac:dyDescent="0.25">
      <c r="E749" s="9"/>
    </row>
    <row r="750" spans="5:5" x14ac:dyDescent="0.25">
      <c r="E750" s="9"/>
    </row>
    <row r="751" spans="5:5" x14ac:dyDescent="0.25">
      <c r="E751" s="9"/>
    </row>
    <row r="752" spans="5:5" x14ac:dyDescent="0.25">
      <c r="E752" s="9"/>
    </row>
    <row r="753" spans="5:5" x14ac:dyDescent="0.25">
      <c r="E753" s="9"/>
    </row>
    <row r="754" spans="5:5" x14ac:dyDescent="0.25">
      <c r="E754" s="9"/>
    </row>
    <row r="755" spans="5:5" x14ac:dyDescent="0.25">
      <c r="E755" s="9"/>
    </row>
    <row r="756" spans="5:5" x14ac:dyDescent="0.25">
      <c r="E756" s="9"/>
    </row>
    <row r="757" spans="5:5" x14ac:dyDescent="0.25">
      <c r="E757" s="9"/>
    </row>
    <row r="758" spans="5:5" x14ac:dyDescent="0.25">
      <c r="E758" s="9"/>
    </row>
    <row r="759" spans="5:5" x14ac:dyDescent="0.25">
      <c r="E759" s="9"/>
    </row>
    <row r="760" spans="5:5" x14ac:dyDescent="0.25">
      <c r="E760" s="9"/>
    </row>
    <row r="761" spans="5:5" x14ac:dyDescent="0.25">
      <c r="E761" s="9"/>
    </row>
    <row r="762" spans="5:5" x14ac:dyDescent="0.25">
      <c r="E762" s="9"/>
    </row>
    <row r="763" spans="5:5" x14ac:dyDescent="0.25">
      <c r="E763" s="9"/>
    </row>
    <row r="764" spans="5:5" x14ac:dyDescent="0.25">
      <c r="E764" s="9"/>
    </row>
    <row r="765" spans="5:5" x14ac:dyDescent="0.25">
      <c r="E765" s="9"/>
    </row>
    <row r="766" spans="5:5" x14ac:dyDescent="0.25">
      <c r="E766" s="9"/>
    </row>
    <row r="767" spans="5:5" x14ac:dyDescent="0.25">
      <c r="E767" s="9"/>
    </row>
    <row r="768" spans="5:5" x14ac:dyDescent="0.25">
      <c r="E768" s="9"/>
    </row>
    <row r="769" spans="5:5" x14ac:dyDescent="0.25">
      <c r="E769" s="9"/>
    </row>
    <row r="770" spans="5:5" x14ac:dyDescent="0.25">
      <c r="E770" s="9"/>
    </row>
    <row r="771" spans="5:5" x14ac:dyDescent="0.25">
      <c r="E771" s="9"/>
    </row>
    <row r="772" spans="5:5" x14ac:dyDescent="0.25">
      <c r="E772" s="9"/>
    </row>
    <row r="773" spans="5:5" x14ac:dyDescent="0.25">
      <c r="E773" s="9"/>
    </row>
    <row r="774" spans="5:5" x14ac:dyDescent="0.25">
      <c r="E774" s="9"/>
    </row>
    <row r="775" spans="5:5" x14ac:dyDescent="0.25">
      <c r="E775" s="9"/>
    </row>
    <row r="776" spans="5:5" x14ac:dyDescent="0.25">
      <c r="E776" s="9"/>
    </row>
    <row r="777" spans="5:5" x14ac:dyDescent="0.25">
      <c r="E777" s="9"/>
    </row>
    <row r="778" spans="5:5" x14ac:dyDescent="0.25">
      <c r="E778" s="9"/>
    </row>
    <row r="779" spans="5:5" x14ac:dyDescent="0.25">
      <c r="E779" s="9"/>
    </row>
    <row r="780" spans="5:5" x14ac:dyDescent="0.25">
      <c r="E780" s="9"/>
    </row>
    <row r="781" spans="5:5" x14ac:dyDescent="0.25">
      <c r="E781" s="9"/>
    </row>
    <row r="782" spans="5:5" x14ac:dyDescent="0.25">
      <c r="E782" s="9"/>
    </row>
    <row r="783" spans="5:5" x14ac:dyDescent="0.25">
      <c r="E783" s="9"/>
    </row>
    <row r="784" spans="5:5" x14ac:dyDescent="0.25">
      <c r="E784" s="9"/>
    </row>
    <row r="785" spans="5:5" x14ac:dyDescent="0.25">
      <c r="E785" s="9"/>
    </row>
    <row r="786" spans="5:5" x14ac:dyDescent="0.25">
      <c r="E786" s="9"/>
    </row>
    <row r="787" spans="5:5" x14ac:dyDescent="0.25">
      <c r="E787" s="9"/>
    </row>
    <row r="788" spans="5:5" x14ac:dyDescent="0.25">
      <c r="E788" s="9"/>
    </row>
    <row r="789" spans="5:5" x14ac:dyDescent="0.25">
      <c r="E789" s="9"/>
    </row>
    <row r="790" spans="5:5" x14ac:dyDescent="0.25">
      <c r="E790" s="9"/>
    </row>
    <row r="791" spans="5:5" x14ac:dyDescent="0.25">
      <c r="E791" s="9"/>
    </row>
    <row r="792" spans="5:5" x14ac:dyDescent="0.25">
      <c r="E792" s="9"/>
    </row>
    <row r="793" spans="5:5" x14ac:dyDescent="0.25">
      <c r="E793" s="9"/>
    </row>
    <row r="794" spans="5:5" x14ac:dyDescent="0.25">
      <c r="E794" s="9"/>
    </row>
    <row r="795" spans="5:5" x14ac:dyDescent="0.25">
      <c r="E795" s="9"/>
    </row>
    <row r="796" spans="5:5" x14ac:dyDescent="0.25">
      <c r="E796" s="9"/>
    </row>
    <row r="797" spans="5:5" x14ac:dyDescent="0.25">
      <c r="E797" s="9"/>
    </row>
    <row r="798" spans="5:5" x14ac:dyDescent="0.25">
      <c r="E798" s="9"/>
    </row>
    <row r="799" spans="5:5" x14ac:dyDescent="0.25">
      <c r="E799" s="9"/>
    </row>
    <row r="800" spans="5:5" x14ac:dyDescent="0.25">
      <c r="E800" s="9"/>
    </row>
    <row r="801" spans="1:5" x14ac:dyDescent="0.25">
      <c r="E801" s="9"/>
    </row>
    <row r="802" spans="1:5" x14ac:dyDescent="0.25">
      <c r="E802" s="9"/>
    </row>
    <row r="803" spans="1:5" x14ac:dyDescent="0.25">
      <c r="E803" s="9"/>
    </row>
    <row r="804" spans="1:5" x14ac:dyDescent="0.25">
      <c r="E804" s="9"/>
    </row>
    <row r="805" spans="1:5" x14ac:dyDescent="0.25">
      <c r="E805" s="9"/>
    </row>
    <row r="806" spans="1:5" x14ac:dyDescent="0.25">
      <c r="E806" s="9"/>
    </row>
    <row r="807" spans="1:5" x14ac:dyDescent="0.25">
      <c r="E807" s="9"/>
    </row>
    <row r="808" spans="1:5" x14ac:dyDescent="0.25">
      <c r="E808" s="9"/>
    </row>
    <row r="809" spans="1:5" x14ac:dyDescent="0.25">
      <c r="A809" s="2"/>
      <c r="E809" s="9"/>
    </row>
    <row r="810" spans="1:5" x14ac:dyDescent="0.25">
      <c r="E810" s="9"/>
    </row>
    <row r="811" spans="1:5" x14ac:dyDescent="0.25">
      <c r="E811" s="9"/>
    </row>
    <row r="812" spans="1:5" x14ac:dyDescent="0.25">
      <c r="E812" s="9"/>
    </row>
    <row r="813" spans="1:5" x14ac:dyDescent="0.25">
      <c r="E813" s="9"/>
    </row>
    <row r="814" spans="1:5" x14ac:dyDescent="0.25">
      <c r="E814" s="9"/>
    </row>
    <row r="815" spans="1:5" x14ac:dyDescent="0.25">
      <c r="E815" s="9"/>
    </row>
    <row r="816" spans="1:5" x14ac:dyDescent="0.25">
      <c r="E816" s="9"/>
    </row>
    <row r="817" spans="5:5" x14ac:dyDescent="0.25">
      <c r="E817" s="9"/>
    </row>
    <row r="818" spans="5:5" x14ac:dyDescent="0.25">
      <c r="E818" s="9"/>
    </row>
    <row r="819" spans="5:5" x14ac:dyDescent="0.25">
      <c r="E819" s="9"/>
    </row>
    <row r="820" spans="5:5" x14ac:dyDescent="0.25">
      <c r="E820" s="9"/>
    </row>
    <row r="821" spans="5:5" x14ac:dyDescent="0.25">
      <c r="E821" s="9"/>
    </row>
    <row r="822" spans="5:5" x14ac:dyDescent="0.25">
      <c r="E822" s="9"/>
    </row>
    <row r="823" spans="5:5" x14ac:dyDescent="0.25">
      <c r="E823" s="9"/>
    </row>
    <row r="824" spans="5:5" x14ac:dyDescent="0.25">
      <c r="E824" s="9"/>
    </row>
    <row r="825" spans="5:5" x14ac:dyDescent="0.25">
      <c r="E825" s="9"/>
    </row>
    <row r="826" spans="5:5" x14ac:dyDescent="0.25">
      <c r="E826" s="9"/>
    </row>
    <row r="827" spans="5:5" x14ac:dyDescent="0.25">
      <c r="E827" s="9"/>
    </row>
    <row r="828" spans="5:5" x14ac:dyDescent="0.25">
      <c r="E828" s="9"/>
    </row>
    <row r="829" spans="5:5" x14ac:dyDescent="0.25">
      <c r="E829" s="9"/>
    </row>
    <row r="830" spans="5:5" x14ac:dyDescent="0.25">
      <c r="E830" s="9"/>
    </row>
    <row r="831" spans="5:5" x14ac:dyDescent="0.25">
      <c r="E831" s="9"/>
    </row>
    <row r="832" spans="5:5" x14ac:dyDescent="0.25">
      <c r="E832" s="9"/>
    </row>
    <row r="833" spans="1:5" x14ac:dyDescent="0.25">
      <c r="E833" s="9"/>
    </row>
    <row r="834" spans="1:5" x14ac:dyDescent="0.25">
      <c r="E834" s="9"/>
    </row>
    <row r="835" spans="1:5" x14ac:dyDescent="0.25">
      <c r="E835" s="9"/>
    </row>
    <row r="836" spans="1:5" x14ac:dyDescent="0.25">
      <c r="E836" s="9"/>
    </row>
    <row r="837" spans="1:5" x14ac:dyDescent="0.25">
      <c r="E837" s="9"/>
    </row>
    <row r="838" spans="1:5" x14ac:dyDescent="0.25">
      <c r="E838" s="9"/>
    </row>
    <row r="839" spans="1:5" x14ac:dyDescent="0.25">
      <c r="E839" s="9"/>
    </row>
    <row r="840" spans="1:5" x14ac:dyDescent="0.25">
      <c r="E840" s="9"/>
    </row>
    <row r="841" spans="1:5" x14ac:dyDescent="0.25">
      <c r="E841" s="9"/>
    </row>
    <row r="842" spans="1:5" x14ac:dyDescent="0.25">
      <c r="E842" s="9"/>
    </row>
    <row r="843" spans="1:5" x14ac:dyDescent="0.25">
      <c r="E843" s="9"/>
    </row>
    <row r="844" spans="1:5" x14ac:dyDescent="0.25">
      <c r="A844" s="2"/>
      <c r="E844" s="9"/>
    </row>
    <row r="845" spans="1:5" x14ac:dyDescent="0.25">
      <c r="E845" s="9"/>
    </row>
    <row r="846" spans="1:5" x14ac:dyDescent="0.25">
      <c r="E846" s="9"/>
    </row>
    <row r="847" spans="1:5" x14ac:dyDescent="0.25">
      <c r="E847" s="9"/>
    </row>
    <row r="848" spans="1:5" x14ac:dyDescent="0.25">
      <c r="E848" s="9"/>
    </row>
    <row r="849" spans="1:5" x14ac:dyDescent="0.25">
      <c r="E849" s="9"/>
    </row>
    <row r="850" spans="1:5" x14ac:dyDescent="0.25">
      <c r="E850" s="9"/>
    </row>
    <row r="851" spans="1:5" x14ac:dyDescent="0.25">
      <c r="E851" s="9"/>
    </row>
    <row r="852" spans="1:5" x14ac:dyDescent="0.25">
      <c r="E852" s="9"/>
    </row>
    <row r="853" spans="1:5" x14ac:dyDescent="0.25">
      <c r="E853" s="9"/>
    </row>
    <row r="854" spans="1:5" x14ac:dyDescent="0.25">
      <c r="E854" s="9"/>
    </row>
    <row r="855" spans="1:5" x14ac:dyDescent="0.25">
      <c r="E855" s="9"/>
    </row>
    <row r="856" spans="1:5" x14ac:dyDescent="0.25">
      <c r="E856" s="9"/>
    </row>
    <row r="857" spans="1:5" x14ac:dyDescent="0.25">
      <c r="E857" s="9"/>
    </row>
    <row r="858" spans="1:5" x14ac:dyDescent="0.25">
      <c r="E858" s="9"/>
    </row>
    <row r="859" spans="1:5" x14ac:dyDescent="0.25">
      <c r="E859" s="9"/>
    </row>
    <row r="860" spans="1:5" x14ac:dyDescent="0.25">
      <c r="E860" s="9"/>
    </row>
    <row r="861" spans="1:5" x14ac:dyDescent="0.25">
      <c r="A861" s="2"/>
      <c r="E861" s="9"/>
    </row>
    <row r="862" spans="1:5" x14ac:dyDescent="0.25">
      <c r="E862" s="9"/>
    </row>
    <row r="863" spans="1:5" x14ac:dyDescent="0.25">
      <c r="E863" s="9"/>
    </row>
    <row r="864" spans="1:5" x14ac:dyDescent="0.25">
      <c r="E864" s="9"/>
    </row>
    <row r="865" spans="5:5" x14ac:dyDescent="0.25">
      <c r="E865" s="9"/>
    </row>
    <row r="866" spans="5:5" x14ac:dyDescent="0.25">
      <c r="E866" s="9"/>
    </row>
    <row r="867" spans="5:5" x14ac:dyDescent="0.25">
      <c r="E867" s="9"/>
    </row>
    <row r="868" spans="5:5" x14ac:dyDescent="0.25">
      <c r="E868" s="9"/>
    </row>
    <row r="869" spans="5:5" x14ac:dyDescent="0.25">
      <c r="E869" s="9"/>
    </row>
    <row r="870" spans="5:5" x14ac:dyDescent="0.25">
      <c r="E870" s="9"/>
    </row>
    <row r="871" spans="5:5" x14ac:dyDescent="0.25">
      <c r="E871" s="9"/>
    </row>
    <row r="872" spans="5:5" x14ac:dyDescent="0.25">
      <c r="E872" s="9"/>
    </row>
    <row r="873" spans="5:5" x14ac:dyDescent="0.25">
      <c r="E873" s="9"/>
    </row>
    <row r="874" spans="5:5" x14ac:dyDescent="0.25">
      <c r="E874" s="9"/>
    </row>
    <row r="875" spans="5:5" x14ac:dyDescent="0.25">
      <c r="E875" s="9"/>
    </row>
    <row r="876" spans="5:5" x14ac:dyDescent="0.25">
      <c r="E876" s="9"/>
    </row>
    <row r="877" spans="5:5" x14ac:dyDescent="0.25">
      <c r="E877" s="9"/>
    </row>
    <row r="878" spans="5:5" x14ac:dyDescent="0.25">
      <c r="E878" s="9"/>
    </row>
    <row r="879" spans="5:5" x14ac:dyDescent="0.25">
      <c r="E879" s="9"/>
    </row>
    <row r="880" spans="5:5" x14ac:dyDescent="0.25">
      <c r="E880" s="9"/>
    </row>
    <row r="881" spans="5:5" x14ac:dyDescent="0.25">
      <c r="E881" s="9"/>
    </row>
    <row r="882" spans="5:5" x14ac:dyDescent="0.25">
      <c r="E882" s="9"/>
    </row>
    <row r="883" spans="5:5" x14ac:dyDescent="0.25">
      <c r="E883" s="9"/>
    </row>
    <row r="884" spans="5:5" x14ac:dyDescent="0.25">
      <c r="E884" s="9"/>
    </row>
    <row r="885" spans="5:5" x14ac:dyDescent="0.25">
      <c r="E885" s="9"/>
    </row>
    <row r="886" spans="5:5" x14ac:dyDescent="0.25">
      <c r="E886" s="9"/>
    </row>
    <row r="887" spans="5:5" x14ac:dyDescent="0.25">
      <c r="E887" s="9"/>
    </row>
    <row r="888" spans="5:5" x14ac:dyDescent="0.25">
      <c r="E888" s="9"/>
    </row>
    <row r="889" spans="5:5" x14ac:dyDescent="0.25">
      <c r="E889" s="9"/>
    </row>
    <row r="890" spans="5:5" x14ac:dyDescent="0.25">
      <c r="E890" s="9"/>
    </row>
    <row r="891" spans="5:5" x14ac:dyDescent="0.25">
      <c r="E891" s="9"/>
    </row>
    <row r="892" spans="5:5" x14ac:dyDescent="0.25">
      <c r="E892" s="9"/>
    </row>
    <row r="893" spans="5:5" x14ac:dyDescent="0.25">
      <c r="E893" s="9"/>
    </row>
    <row r="894" spans="5:5" x14ac:dyDescent="0.25">
      <c r="E894" s="9"/>
    </row>
    <row r="895" spans="5:5" x14ac:dyDescent="0.25">
      <c r="E895" s="9"/>
    </row>
    <row r="896" spans="5:5" x14ac:dyDescent="0.25">
      <c r="E896" s="9"/>
    </row>
    <row r="897" spans="1:5" x14ac:dyDescent="0.25">
      <c r="E897" s="9"/>
    </row>
    <row r="898" spans="1:5" x14ac:dyDescent="0.25">
      <c r="E898" s="9"/>
    </row>
    <row r="899" spans="1:5" x14ac:dyDescent="0.25">
      <c r="E899" s="9"/>
    </row>
    <row r="900" spans="1:5" x14ac:dyDescent="0.25">
      <c r="E900" s="9"/>
    </row>
    <row r="901" spans="1:5" x14ac:dyDescent="0.25">
      <c r="E901" s="9"/>
    </row>
    <row r="902" spans="1:5" x14ac:dyDescent="0.25">
      <c r="E902" s="9"/>
    </row>
    <row r="903" spans="1:5" x14ac:dyDescent="0.25">
      <c r="E903" s="9"/>
    </row>
    <row r="904" spans="1:5" x14ac:dyDescent="0.25">
      <c r="E904" s="9"/>
    </row>
    <row r="905" spans="1:5" x14ac:dyDescent="0.25">
      <c r="E905" s="9"/>
    </row>
    <row r="906" spans="1:5" x14ac:dyDescent="0.25">
      <c r="A906" s="2"/>
      <c r="E906" s="9"/>
    </row>
    <row r="907" spans="1:5" x14ac:dyDescent="0.25">
      <c r="E907" s="9"/>
    </row>
    <row r="908" spans="1:5" x14ac:dyDescent="0.25">
      <c r="E908" s="9"/>
    </row>
    <row r="909" spans="1:5" x14ac:dyDescent="0.25">
      <c r="E909" s="9"/>
    </row>
    <row r="910" spans="1:5" x14ac:dyDescent="0.25">
      <c r="E910" s="9"/>
    </row>
    <row r="911" spans="1:5" x14ac:dyDescent="0.25">
      <c r="E911" s="9"/>
    </row>
    <row r="912" spans="1:5" x14ac:dyDescent="0.25">
      <c r="E912" s="9"/>
    </row>
    <row r="913" spans="5:5" x14ac:dyDescent="0.25">
      <c r="E913" s="9"/>
    </row>
    <row r="914" spans="5:5" x14ac:dyDescent="0.25">
      <c r="E914" s="9"/>
    </row>
    <row r="915" spans="5:5" x14ac:dyDescent="0.25">
      <c r="E915" s="9"/>
    </row>
    <row r="916" spans="5:5" x14ac:dyDescent="0.25">
      <c r="E916" s="9"/>
    </row>
    <row r="917" spans="5:5" x14ac:dyDescent="0.25">
      <c r="E917" s="9"/>
    </row>
    <row r="918" spans="5:5" x14ac:dyDescent="0.25">
      <c r="E918" s="9"/>
    </row>
    <row r="919" spans="5:5" x14ac:dyDescent="0.25">
      <c r="E919" s="9"/>
    </row>
    <row r="920" spans="5:5" x14ac:dyDescent="0.25">
      <c r="E920" s="9"/>
    </row>
    <row r="921" spans="5:5" x14ac:dyDescent="0.25">
      <c r="E921" s="9"/>
    </row>
    <row r="922" spans="5:5" x14ac:dyDescent="0.25">
      <c r="E922" s="9"/>
    </row>
    <row r="923" spans="5:5" x14ac:dyDescent="0.25">
      <c r="E923" s="9"/>
    </row>
    <row r="924" spans="5:5" x14ac:dyDescent="0.25">
      <c r="E924" s="9"/>
    </row>
    <row r="925" spans="5:5" x14ac:dyDescent="0.25">
      <c r="E925" s="9"/>
    </row>
    <row r="926" spans="5:5" x14ac:dyDescent="0.25">
      <c r="E926" s="9"/>
    </row>
    <row r="927" spans="5:5" x14ac:dyDescent="0.25">
      <c r="E927" s="9"/>
    </row>
    <row r="928" spans="5:5" x14ac:dyDescent="0.25">
      <c r="E928" s="9"/>
    </row>
    <row r="929" spans="5:5" x14ac:dyDescent="0.25">
      <c r="E929" s="9"/>
    </row>
    <row r="930" spans="5:5" x14ac:dyDescent="0.25">
      <c r="E930" s="9"/>
    </row>
    <row r="931" spans="5:5" x14ac:dyDescent="0.25">
      <c r="E931" s="9"/>
    </row>
    <row r="932" spans="5:5" x14ac:dyDescent="0.25">
      <c r="E932" s="9"/>
    </row>
    <row r="933" spans="5:5" x14ac:dyDescent="0.25">
      <c r="E933" s="9"/>
    </row>
    <row r="934" spans="5:5" x14ac:dyDescent="0.25">
      <c r="E934" s="9"/>
    </row>
    <row r="935" spans="5:5" x14ac:dyDescent="0.25">
      <c r="E935" s="9"/>
    </row>
    <row r="936" spans="5:5" x14ac:dyDescent="0.25">
      <c r="E936" s="9"/>
    </row>
    <row r="937" spans="5:5" x14ac:dyDescent="0.25">
      <c r="E937" s="9"/>
    </row>
    <row r="938" spans="5:5" x14ac:dyDescent="0.25">
      <c r="E938" s="9"/>
    </row>
    <row r="939" spans="5:5" x14ac:dyDescent="0.25">
      <c r="E939" s="9"/>
    </row>
    <row r="940" spans="5:5" x14ac:dyDescent="0.25">
      <c r="E940" s="9"/>
    </row>
    <row r="941" spans="5:5" x14ac:dyDescent="0.25">
      <c r="E941" s="9"/>
    </row>
    <row r="942" spans="5:5" x14ac:dyDescent="0.25">
      <c r="E942" s="9"/>
    </row>
    <row r="943" spans="5:5" x14ac:dyDescent="0.25">
      <c r="E943" s="9"/>
    </row>
    <row r="944" spans="5:5" x14ac:dyDescent="0.25">
      <c r="E944" s="9"/>
    </row>
    <row r="945" spans="5:5" x14ac:dyDescent="0.25">
      <c r="E945" s="9"/>
    </row>
    <row r="946" spans="5:5" x14ac:dyDescent="0.25">
      <c r="E946" s="9"/>
    </row>
    <row r="947" spans="5:5" x14ac:dyDescent="0.25">
      <c r="E947" s="9"/>
    </row>
    <row r="948" spans="5:5" x14ac:dyDescent="0.25">
      <c r="E948" s="9"/>
    </row>
    <row r="949" spans="5:5" x14ac:dyDescent="0.25">
      <c r="E949" s="9"/>
    </row>
    <row r="950" spans="5:5" x14ac:dyDescent="0.25">
      <c r="E950" s="9"/>
    </row>
    <row r="951" spans="5:5" x14ac:dyDescent="0.25">
      <c r="E951" s="9"/>
    </row>
    <row r="952" spans="5:5" x14ac:dyDescent="0.25">
      <c r="E952" s="9"/>
    </row>
    <row r="953" spans="5:5" x14ac:dyDescent="0.25">
      <c r="E953" s="9"/>
    </row>
    <row r="954" spans="5:5" x14ac:dyDescent="0.25">
      <c r="E954" s="9"/>
    </row>
    <row r="955" spans="5:5" x14ac:dyDescent="0.25">
      <c r="E955" s="9"/>
    </row>
    <row r="956" spans="5:5" x14ac:dyDescent="0.25">
      <c r="E956" s="9"/>
    </row>
    <row r="957" spans="5:5" x14ac:dyDescent="0.25">
      <c r="E957" s="9"/>
    </row>
    <row r="958" spans="5:5" x14ac:dyDescent="0.25">
      <c r="E958" s="9"/>
    </row>
    <row r="959" spans="5:5" x14ac:dyDescent="0.25">
      <c r="E959" s="9"/>
    </row>
    <row r="960" spans="5:5" x14ac:dyDescent="0.25">
      <c r="E960" s="9"/>
    </row>
    <row r="961" spans="5:5" x14ac:dyDescent="0.25">
      <c r="E961" s="9"/>
    </row>
    <row r="962" spans="5:5" x14ac:dyDescent="0.25">
      <c r="E962" s="9"/>
    </row>
    <row r="963" spans="5:5" x14ac:dyDescent="0.25">
      <c r="E963" s="9"/>
    </row>
    <row r="964" spans="5:5" x14ac:dyDescent="0.25">
      <c r="E964" s="9"/>
    </row>
    <row r="965" spans="5:5" x14ac:dyDescent="0.25">
      <c r="E965" s="9"/>
    </row>
    <row r="966" spans="5:5" x14ac:dyDescent="0.25">
      <c r="E966" s="9"/>
    </row>
    <row r="967" spans="5:5" x14ac:dyDescent="0.25">
      <c r="E967" s="9"/>
    </row>
    <row r="968" spans="5:5" x14ac:dyDescent="0.25">
      <c r="E968" s="9"/>
    </row>
    <row r="969" spans="5:5" x14ac:dyDescent="0.25">
      <c r="E969" s="9"/>
    </row>
    <row r="970" spans="5:5" x14ac:dyDescent="0.25">
      <c r="E970" s="9"/>
    </row>
    <row r="971" spans="5:5" x14ac:dyDescent="0.25">
      <c r="E971" s="9"/>
    </row>
    <row r="972" spans="5:5" x14ac:dyDescent="0.25">
      <c r="E972" s="9"/>
    </row>
    <row r="973" spans="5:5" x14ac:dyDescent="0.25">
      <c r="E973" s="9"/>
    </row>
    <row r="974" spans="5:5" x14ac:dyDescent="0.25">
      <c r="E974" s="9"/>
    </row>
    <row r="975" spans="5:5" x14ac:dyDescent="0.25">
      <c r="E975" s="9"/>
    </row>
    <row r="976" spans="5:5" x14ac:dyDescent="0.25">
      <c r="E976" s="9"/>
    </row>
    <row r="977" spans="1:5" x14ac:dyDescent="0.25">
      <c r="E977" s="9"/>
    </row>
    <row r="978" spans="1:5" x14ac:dyDescent="0.25">
      <c r="E978" s="9"/>
    </row>
    <row r="979" spans="1:5" x14ac:dyDescent="0.25">
      <c r="E979" s="9"/>
    </row>
    <row r="980" spans="1:5" x14ac:dyDescent="0.25">
      <c r="E980" s="9"/>
    </row>
    <row r="981" spans="1:5" x14ac:dyDescent="0.25">
      <c r="E981" s="9"/>
    </row>
    <row r="982" spans="1:5" x14ac:dyDescent="0.25">
      <c r="E982" s="9"/>
    </row>
    <row r="983" spans="1:5" x14ac:dyDescent="0.25">
      <c r="E983" s="9"/>
    </row>
    <row r="984" spans="1:5" x14ac:dyDescent="0.25">
      <c r="E984" s="9"/>
    </row>
    <row r="985" spans="1:5" x14ac:dyDescent="0.25">
      <c r="A985" s="2"/>
      <c r="E985" s="9"/>
    </row>
    <row r="986" spans="1:5" x14ac:dyDescent="0.25">
      <c r="E986" s="9"/>
    </row>
    <row r="987" spans="1:5" x14ac:dyDescent="0.25">
      <c r="E987" s="9"/>
    </row>
    <row r="988" spans="1:5" x14ac:dyDescent="0.25">
      <c r="E988" s="9"/>
    </row>
    <row r="989" spans="1:5" x14ac:dyDescent="0.25">
      <c r="E989" s="9"/>
    </row>
    <row r="990" spans="1:5" x14ac:dyDescent="0.25">
      <c r="E990" s="9"/>
    </row>
    <row r="991" spans="1:5" x14ac:dyDescent="0.25">
      <c r="E991" s="9"/>
    </row>
    <row r="992" spans="1:5" x14ac:dyDescent="0.25">
      <c r="E992" s="9"/>
    </row>
    <row r="993" spans="5:5" x14ac:dyDescent="0.25">
      <c r="E993" s="9"/>
    </row>
    <row r="994" spans="5:5" x14ac:dyDescent="0.25">
      <c r="E994" s="9"/>
    </row>
    <row r="995" spans="5:5" x14ac:dyDescent="0.25">
      <c r="E995" s="9"/>
    </row>
    <row r="996" spans="5:5" x14ac:dyDescent="0.25">
      <c r="E996" s="9"/>
    </row>
    <row r="997" spans="5:5" x14ac:dyDescent="0.25">
      <c r="E997" s="9"/>
    </row>
    <row r="998" spans="5:5" x14ac:dyDescent="0.25">
      <c r="E998" s="9"/>
    </row>
    <row r="999" spans="5:5" x14ac:dyDescent="0.25">
      <c r="E999" s="9"/>
    </row>
    <row r="1000" spans="5:5" x14ac:dyDescent="0.25">
      <c r="E1000" s="9"/>
    </row>
    <row r="1001" spans="5:5" x14ac:dyDescent="0.25">
      <c r="E1001" s="9"/>
    </row>
    <row r="1002" spans="5:5" x14ac:dyDescent="0.25">
      <c r="E1002" s="9"/>
    </row>
    <row r="1003" spans="5:5" x14ac:dyDescent="0.25">
      <c r="E1003" s="9"/>
    </row>
    <row r="1004" spans="5:5" x14ac:dyDescent="0.25">
      <c r="E1004" s="9"/>
    </row>
    <row r="1005" spans="5:5" x14ac:dyDescent="0.25">
      <c r="E1005" s="9"/>
    </row>
    <row r="1006" spans="5:5" x14ac:dyDescent="0.25">
      <c r="E1006" s="9"/>
    </row>
    <row r="1007" spans="5:5" x14ac:dyDescent="0.25">
      <c r="E1007" s="9"/>
    </row>
    <row r="1008" spans="5:5" x14ac:dyDescent="0.25">
      <c r="E1008" s="9"/>
    </row>
    <row r="1009" spans="5:5" x14ac:dyDescent="0.25">
      <c r="E1009" s="9"/>
    </row>
    <row r="1010" spans="5:5" x14ac:dyDescent="0.25">
      <c r="E1010" s="9"/>
    </row>
    <row r="1011" spans="5:5" x14ac:dyDescent="0.25">
      <c r="E1011" s="9"/>
    </row>
    <row r="1012" spans="5:5" x14ac:dyDescent="0.25">
      <c r="E1012" s="9"/>
    </row>
    <row r="1013" spans="5:5" x14ac:dyDescent="0.25">
      <c r="E1013" s="9"/>
    </row>
    <row r="1014" spans="5:5" x14ac:dyDescent="0.25">
      <c r="E1014" s="9"/>
    </row>
    <row r="1015" spans="5:5" x14ac:dyDescent="0.25">
      <c r="E1015" s="9"/>
    </row>
    <row r="1016" spans="5:5" x14ac:dyDescent="0.25">
      <c r="E1016" s="9"/>
    </row>
    <row r="1017" spans="5:5" x14ac:dyDescent="0.25">
      <c r="E1017" s="9"/>
    </row>
    <row r="1018" spans="5:5" x14ac:dyDescent="0.25">
      <c r="E1018" s="9"/>
    </row>
    <row r="1019" spans="5:5" x14ac:dyDescent="0.25">
      <c r="E1019" s="9"/>
    </row>
    <row r="1020" spans="5:5" x14ac:dyDescent="0.25">
      <c r="E1020" s="9"/>
    </row>
    <row r="1021" spans="5:5" x14ac:dyDescent="0.25">
      <c r="E1021" s="9"/>
    </row>
    <row r="1022" spans="5:5" x14ac:dyDescent="0.25">
      <c r="E1022" s="9"/>
    </row>
    <row r="1023" spans="5:5" x14ac:dyDescent="0.25">
      <c r="E1023" s="9"/>
    </row>
    <row r="1024" spans="5:5" x14ac:dyDescent="0.25">
      <c r="E1024" s="9"/>
    </row>
    <row r="1025" spans="5:5" x14ac:dyDescent="0.25">
      <c r="E1025" s="9"/>
    </row>
    <row r="1026" spans="5:5" x14ac:dyDescent="0.25">
      <c r="E1026" s="9"/>
    </row>
    <row r="1027" spans="5:5" x14ac:dyDescent="0.25">
      <c r="E1027" s="9"/>
    </row>
    <row r="1028" spans="5:5" x14ac:dyDescent="0.25">
      <c r="E1028" s="9"/>
    </row>
    <row r="1029" spans="5:5" x14ac:dyDescent="0.25">
      <c r="E1029" s="9"/>
    </row>
    <row r="1030" spans="5:5" x14ac:dyDescent="0.25">
      <c r="E1030" s="9"/>
    </row>
    <row r="1031" spans="5:5" x14ac:dyDescent="0.25">
      <c r="E1031" s="9"/>
    </row>
    <row r="1032" spans="5:5" x14ac:dyDescent="0.25">
      <c r="E1032" s="9"/>
    </row>
    <row r="1033" spans="5:5" x14ac:dyDescent="0.25">
      <c r="E1033" s="9"/>
    </row>
    <row r="1034" spans="5:5" x14ac:dyDescent="0.25">
      <c r="E1034" s="9"/>
    </row>
    <row r="1035" spans="5:5" x14ac:dyDescent="0.25">
      <c r="E1035" s="9"/>
    </row>
    <row r="1036" spans="5:5" x14ac:dyDescent="0.25">
      <c r="E1036" s="9"/>
    </row>
    <row r="1037" spans="5:5" x14ac:dyDescent="0.25">
      <c r="E1037" s="9"/>
    </row>
    <row r="1038" spans="5:5" x14ac:dyDescent="0.25">
      <c r="E1038" s="9"/>
    </row>
    <row r="1039" spans="5:5" x14ac:dyDescent="0.25">
      <c r="E1039" s="9"/>
    </row>
    <row r="1040" spans="5:5" x14ac:dyDescent="0.25">
      <c r="E1040" s="9"/>
    </row>
    <row r="1041" spans="5:5" x14ac:dyDescent="0.25">
      <c r="E1041" s="9"/>
    </row>
    <row r="1042" spans="5:5" x14ac:dyDescent="0.25">
      <c r="E1042" s="9"/>
    </row>
    <row r="1043" spans="5:5" x14ac:dyDescent="0.25">
      <c r="E1043" s="9"/>
    </row>
    <row r="1044" spans="5:5" x14ac:dyDescent="0.25">
      <c r="E1044" s="9"/>
    </row>
    <row r="1045" spans="5:5" x14ac:dyDescent="0.25">
      <c r="E1045" s="9"/>
    </row>
    <row r="1046" spans="5:5" x14ac:dyDescent="0.25">
      <c r="E1046" s="9"/>
    </row>
    <row r="1047" spans="5:5" x14ac:dyDescent="0.25">
      <c r="E1047" s="9"/>
    </row>
    <row r="1048" spans="5:5" x14ac:dyDescent="0.25">
      <c r="E1048" s="9"/>
    </row>
    <row r="1049" spans="5:5" x14ac:dyDescent="0.25">
      <c r="E1049" s="9"/>
    </row>
    <row r="1050" spans="5:5" x14ac:dyDescent="0.25">
      <c r="E1050" s="9"/>
    </row>
    <row r="1051" spans="5:5" x14ac:dyDescent="0.25">
      <c r="E1051" s="9"/>
    </row>
    <row r="1052" spans="5:5" x14ac:dyDescent="0.25">
      <c r="E1052" s="9"/>
    </row>
    <row r="1053" spans="5:5" x14ac:dyDescent="0.25">
      <c r="E1053" s="9"/>
    </row>
    <row r="1054" spans="5:5" x14ac:dyDescent="0.25">
      <c r="E1054" s="9"/>
    </row>
    <row r="1055" spans="5:5" x14ac:dyDescent="0.25">
      <c r="E1055" s="9"/>
    </row>
    <row r="1056" spans="5:5" x14ac:dyDescent="0.25">
      <c r="E1056" s="9"/>
    </row>
    <row r="1057" spans="5:5" x14ac:dyDescent="0.25">
      <c r="E1057" s="9"/>
    </row>
    <row r="1058" spans="5:5" x14ac:dyDescent="0.25">
      <c r="E1058" s="9"/>
    </row>
    <row r="1059" spans="5:5" x14ac:dyDescent="0.25">
      <c r="E1059" s="9"/>
    </row>
    <row r="1060" spans="5:5" x14ac:dyDescent="0.25">
      <c r="E1060" s="9"/>
    </row>
    <row r="1061" spans="5:5" x14ac:dyDescent="0.25">
      <c r="E1061" s="9"/>
    </row>
    <row r="1062" spans="5:5" x14ac:dyDescent="0.25">
      <c r="E1062" s="9"/>
    </row>
    <row r="1063" spans="5:5" x14ac:dyDescent="0.25">
      <c r="E1063" s="9"/>
    </row>
    <row r="1064" spans="5:5" x14ac:dyDescent="0.25">
      <c r="E1064" s="9"/>
    </row>
    <row r="1065" spans="5:5" x14ac:dyDescent="0.25">
      <c r="E1065" s="9"/>
    </row>
    <row r="1066" spans="5:5" x14ac:dyDescent="0.25">
      <c r="E1066" s="9"/>
    </row>
    <row r="1067" spans="5:5" x14ac:dyDescent="0.25">
      <c r="E1067" s="9"/>
    </row>
    <row r="1068" spans="5:5" x14ac:dyDescent="0.25">
      <c r="E1068" s="9"/>
    </row>
    <row r="1069" spans="5:5" x14ac:dyDescent="0.25">
      <c r="E1069" s="9"/>
    </row>
    <row r="1070" spans="5:5" x14ac:dyDescent="0.25">
      <c r="E1070" s="9"/>
    </row>
    <row r="1071" spans="5:5" x14ac:dyDescent="0.25">
      <c r="E1071" s="9"/>
    </row>
    <row r="1072" spans="5:5" x14ac:dyDescent="0.25">
      <c r="E1072" s="9"/>
    </row>
    <row r="1073" spans="5:5" x14ac:dyDescent="0.25">
      <c r="E1073" s="9"/>
    </row>
    <row r="1074" spans="5:5" x14ac:dyDescent="0.25">
      <c r="E1074" s="9"/>
    </row>
    <row r="1075" spans="5:5" x14ac:dyDescent="0.25">
      <c r="E1075" s="9"/>
    </row>
    <row r="1076" spans="5:5" x14ac:dyDescent="0.25">
      <c r="E1076" s="9"/>
    </row>
    <row r="1077" spans="5:5" x14ac:dyDescent="0.25">
      <c r="E1077" s="9"/>
    </row>
    <row r="1078" spans="5:5" x14ac:dyDescent="0.25">
      <c r="E1078" s="9"/>
    </row>
    <row r="1079" spans="5:5" x14ac:dyDescent="0.25">
      <c r="E1079" s="9"/>
    </row>
    <row r="1080" spans="5:5" x14ac:dyDescent="0.25">
      <c r="E1080" s="9"/>
    </row>
    <row r="1081" spans="5:5" x14ac:dyDescent="0.25">
      <c r="E1081" s="9"/>
    </row>
    <row r="1082" spans="5:5" x14ac:dyDescent="0.25">
      <c r="E1082" s="9"/>
    </row>
    <row r="1083" spans="5:5" x14ac:dyDescent="0.25">
      <c r="E1083" s="9"/>
    </row>
    <row r="1084" spans="5:5" x14ac:dyDescent="0.25">
      <c r="E1084" s="9"/>
    </row>
    <row r="1085" spans="5:5" x14ac:dyDescent="0.25">
      <c r="E1085" s="9"/>
    </row>
    <row r="1086" spans="5:5" x14ac:dyDescent="0.25">
      <c r="E1086" s="9"/>
    </row>
    <row r="1087" spans="5:5" x14ac:dyDescent="0.25">
      <c r="E1087" s="9"/>
    </row>
    <row r="1088" spans="5:5" x14ac:dyDescent="0.25">
      <c r="E1088" s="9"/>
    </row>
    <row r="1089" spans="5:5" x14ac:dyDescent="0.25">
      <c r="E1089" s="9"/>
    </row>
    <row r="1090" spans="5:5" x14ac:dyDescent="0.25">
      <c r="E1090" s="9"/>
    </row>
    <row r="1091" spans="5:5" x14ac:dyDescent="0.25">
      <c r="E1091" s="9"/>
    </row>
    <row r="1092" spans="5:5" x14ac:dyDescent="0.25">
      <c r="E1092" s="9"/>
    </row>
    <row r="1093" spans="5:5" x14ac:dyDescent="0.25">
      <c r="E1093" s="9"/>
    </row>
    <row r="1094" spans="5:5" x14ac:dyDescent="0.25">
      <c r="E1094" s="9"/>
    </row>
    <row r="1095" spans="5:5" x14ac:dyDescent="0.25">
      <c r="E1095" s="9"/>
    </row>
    <row r="1096" spans="5:5" x14ac:dyDescent="0.25">
      <c r="E1096" s="9"/>
    </row>
    <row r="1097" spans="5:5" x14ac:dyDescent="0.25">
      <c r="E1097" s="9"/>
    </row>
    <row r="1098" spans="5:5" x14ac:dyDescent="0.25">
      <c r="E1098" s="9"/>
    </row>
    <row r="1099" spans="5:5" x14ac:dyDescent="0.25">
      <c r="E1099" s="9"/>
    </row>
    <row r="1100" spans="5:5" x14ac:dyDescent="0.25">
      <c r="E1100" s="9"/>
    </row>
    <row r="1101" spans="5:5" x14ac:dyDescent="0.25">
      <c r="E1101" s="9"/>
    </row>
    <row r="1102" spans="5:5" x14ac:dyDescent="0.25">
      <c r="E1102" s="9"/>
    </row>
    <row r="1103" spans="5:5" x14ac:dyDescent="0.25">
      <c r="E1103" s="9"/>
    </row>
    <row r="1104" spans="5:5" x14ac:dyDescent="0.25">
      <c r="E1104" s="9"/>
    </row>
    <row r="1105" spans="5:5" x14ac:dyDescent="0.25">
      <c r="E1105" s="9"/>
    </row>
    <row r="1106" spans="5:5" x14ac:dyDescent="0.25">
      <c r="E1106" s="9"/>
    </row>
    <row r="1107" spans="5:5" x14ac:dyDescent="0.25">
      <c r="E1107" s="9"/>
    </row>
    <row r="1108" spans="5:5" x14ac:dyDescent="0.25">
      <c r="E1108" s="9"/>
    </row>
    <row r="1109" spans="5:5" x14ac:dyDescent="0.25">
      <c r="E1109" s="9"/>
    </row>
    <row r="1110" spans="5:5" x14ac:dyDescent="0.25">
      <c r="E1110" s="9"/>
    </row>
    <row r="1111" spans="5:5" x14ac:dyDescent="0.25">
      <c r="E1111" s="9"/>
    </row>
    <row r="1112" spans="5:5" x14ac:dyDescent="0.25">
      <c r="E1112" s="9"/>
    </row>
    <row r="1113" spans="5:5" x14ac:dyDescent="0.25">
      <c r="E1113" s="9"/>
    </row>
    <row r="1114" spans="5:5" x14ac:dyDescent="0.25">
      <c r="E1114" s="9"/>
    </row>
    <row r="1115" spans="5:5" x14ac:dyDescent="0.25">
      <c r="E1115" s="9"/>
    </row>
    <row r="1116" spans="5:5" x14ac:dyDescent="0.25">
      <c r="E1116" s="9"/>
    </row>
    <row r="1117" spans="5:5" x14ac:dyDescent="0.25">
      <c r="E1117" s="9"/>
    </row>
    <row r="1118" spans="5:5" x14ac:dyDescent="0.25">
      <c r="E1118" s="9"/>
    </row>
    <row r="1119" spans="5:5" x14ac:dyDescent="0.25">
      <c r="E1119" s="9"/>
    </row>
    <row r="1120" spans="5:5" x14ac:dyDescent="0.25">
      <c r="E1120" s="9"/>
    </row>
    <row r="1121" spans="1:5" x14ac:dyDescent="0.25">
      <c r="E1121" s="9"/>
    </row>
    <row r="1122" spans="1:5" x14ac:dyDescent="0.25">
      <c r="E1122" s="9"/>
    </row>
    <row r="1123" spans="1:5" x14ac:dyDescent="0.25">
      <c r="E1123" s="9"/>
    </row>
    <row r="1124" spans="1:5" x14ac:dyDescent="0.25">
      <c r="E1124" s="9"/>
    </row>
    <row r="1125" spans="1:5" x14ac:dyDescent="0.25">
      <c r="A1125" s="2"/>
      <c r="E1125" s="9"/>
    </row>
    <row r="1126" spans="1:5" x14ac:dyDescent="0.25">
      <c r="E1126" s="9"/>
    </row>
    <row r="1127" spans="1:5" x14ac:dyDescent="0.25">
      <c r="E1127" s="9"/>
    </row>
    <row r="1128" spans="1:5" x14ac:dyDescent="0.25">
      <c r="E1128" s="9"/>
    </row>
    <row r="1129" spans="1:5" x14ac:dyDescent="0.25">
      <c r="E1129" s="9"/>
    </row>
    <row r="1130" spans="1:5" x14ac:dyDescent="0.25">
      <c r="E1130" s="9"/>
    </row>
    <row r="1131" spans="1:5" x14ac:dyDescent="0.25">
      <c r="E1131" s="9"/>
    </row>
    <row r="1132" spans="1:5" x14ac:dyDescent="0.25">
      <c r="E1132" s="9"/>
    </row>
    <row r="1133" spans="1:5" x14ac:dyDescent="0.25">
      <c r="E1133" s="9"/>
    </row>
    <row r="1134" spans="1:5" x14ac:dyDescent="0.25">
      <c r="E1134" s="9"/>
    </row>
    <row r="1135" spans="1:5" x14ac:dyDescent="0.25">
      <c r="E1135" s="9"/>
    </row>
    <row r="1136" spans="1:5" x14ac:dyDescent="0.25">
      <c r="E1136" s="9"/>
    </row>
    <row r="1137" spans="5:5" x14ac:dyDescent="0.25">
      <c r="E1137" s="9"/>
    </row>
    <row r="1138" spans="5:5" x14ac:dyDescent="0.25">
      <c r="E1138" s="9"/>
    </row>
    <row r="1139" spans="5:5" x14ac:dyDescent="0.25">
      <c r="E1139" s="9"/>
    </row>
    <row r="1140" spans="5:5" x14ac:dyDescent="0.25">
      <c r="E1140" s="9"/>
    </row>
    <row r="1141" spans="5:5" x14ac:dyDescent="0.25">
      <c r="E1141" s="9"/>
    </row>
    <row r="1142" spans="5:5" x14ac:dyDescent="0.25">
      <c r="E1142" s="9"/>
    </row>
    <row r="1143" spans="5:5" x14ac:dyDescent="0.25">
      <c r="E1143" s="9"/>
    </row>
    <row r="1144" spans="5:5" x14ac:dyDescent="0.25">
      <c r="E1144" s="9"/>
    </row>
    <row r="1145" spans="5:5" x14ac:dyDescent="0.25">
      <c r="E1145" s="9"/>
    </row>
    <row r="1146" spans="5:5" x14ac:dyDescent="0.25">
      <c r="E1146" s="9"/>
    </row>
    <row r="1147" spans="5:5" x14ac:dyDescent="0.25">
      <c r="E1147" s="9"/>
    </row>
    <row r="1148" spans="5:5" x14ac:dyDescent="0.25">
      <c r="E1148" s="9"/>
    </row>
    <row r="1149" spans="5:5" x14ac:dyDescent="0.25">
      <c r="E1149" s="9"/>
    </row>
    <row r="1150" spans="5:5" x14ac:dyDescent="0.25">
      <c r="E1150" s="9"/>
    </row>
    <row r="1151" spans="5:5" x14ac:dyDescent="0.25">
      <c r="E1151" s="9"/>
    </row>
    <row r="1152" spans="5:5" x14ac:dyDescent="0.25">
      <c r="E1152" s="9"/>
    </row>
    <row r="1153" spans="5:5" x14ac:dyDescent="0.25">
      <c r="E1153" s="9"/>
    </row>
    <row r="1154" spans="5:5" x14ac:dyDescent="0.25">
      <c r="E1154" s="9"/>
    </row>
    <row r="1155" spans="5:5" x14ac:dyDescent="0.25">
      <c r="E1155" s="9"/>
    </row>
    <row r="1156" spans="5:5" x14ac:dyDescent="0.25">
      <c r="E1156" s="9"/>
    </row>
    <row r="1157" spans="5:5" x14ac:dyDescent="0.25">
      <c r="E1157" s="9"/>
    </row>
    <row r="1158" spans="5:5" x14ac:dyDescent="0.25">
      <c r="E1158" s="9"/>
    </row>
    <row r="1159" spans="5:5" x14ac:dyDescent="0.25">
      <c r="E1159" s="9"/>
    </row>
    <row r="1160" spans="5:5" x14ac:dyDescent="0.25">
      <c r="E1160" s="9"/>
    </row>
    <row r="1161" spans="5:5" x14ac:dyDescent="0.25">
      <c r="E1161" s="9"/>
    </row>
    <row r="1162" spans="5:5" x14ac:dyDescent="0.25">
      <c r="E1162" s="9"/>
    </row>
    <row r="1163" spans="5:5" x14ac:dyDescent="0.25">
      <c r="E1163" s="9"/>
    </row>
    <row r="1164" spans="5:5" x14ac:dyDescent="0.25">
      <c r="E1164" s="9"/>
    </row>
    <row r="1165" spans="5:5" x14ac:dyDescent="0.25">
      <c r="E1165" s="9"/>
    </row>
    <row r="1166" spans="5:5" x14ac:dyDescent="0.25">
      <c r="E1166" s="9"/>
    </row>
    <row r="1167" spans="5:5" x14ac:dyDescent="0.25">
      <c r="E1167" s="9"/>
    </row>
    <row r="1168" spans="5:5" x14ac:dyDescent="0.25">
      <c r="E1168" s="9"/>
    </row>
    <row r="1169" spans="5:5" x14ac:dyDescent="0.25">
      <c r="E1169" s="9"/>
    </row>
    <row r="1170" spans="5:5" x14ac:dyDescent="0.25">
      <c r="E1170" s="9"/>
    </row>
    <row r="1171" spans="5:5" x14ac:dyDescent="0.25">
      <c r="E1171" s="9"/>
    </row>
    <row r="1172" spans="5:5" x14ac:dyDescent="0.25">
      <c r="E1172" s="9"/>
    </row>
    <row r="1173" spans="5:5" x14ac:dyDescent="0.25">
      <c r="E1173" s="9"/>
    </row>
    <row r="1174" spans="5:5" x14ac:dyDescent="0.25">
      <c r="E1174" s="9"/>
    </row>
    <row r="1175" spans="5:5" x14ac:dyDescent="0.25">
      <c r="E1175" s="9"/>
    </row>
    <row r="1176" spans="5:5" x14ac:dyDescent="0.25">
      <c r="E1176" s="9"/>
    </row>
    <row r="1177" spans="5:5" x14ac:dyDescent="0.25">
      <c r="E1177" s="9"/>
    </row>
    <row r="1178" spans="5:5" x14ac:dyDescent="0.25">
      <c r="E1178" s="9"/>
    </row>
    <row r="1179" spans="5:5" x14ac:dyDescent="0.25">
      <c r="E1179" s="9"/>
    </row>
    <row r="1180" spans="5:5" x14ac:dyDescent="0.25">
      <c r="E1180" s="9"/>
    </row>
    <row r="1181" spans="5:5" x14ac:dyDescent="0.25">
      <c r="E1181" s="9"/>
    </row>
    <row r="1182" spans="5:5" x14ac:dyDescent="0.25">
      <c r="E1182" s="9"/>
    </row>
    <row r="1183" spans="5:5" x14ac:dyDescent="0.25">
      <c r="E1183" s="9"/>
    </row>
    <row r="1184" spans="5:5" x14ac:dyDescent="0.25">
      <c r="E1184" s="9"/>
    </row>
    <row r="1185" spans="5:5" x14ac:dyDescent="0.25">
      <c r="E1185" s="9"/>
    </row>
    <row r="1186" spans="5:5" x14ac:dyDescent="0.25">
      <c r="E1186" s="9"/>
    </row>
    <row r="1187" spans="5:5" x14ac:dyDescent="0.25">
      <c r="E1187" s="9"/>
    </row>
    <row r="1188" spans="5:5" x14ac:dyDescent="0.25">
      <c r="E1188" s="9"/>
    </row>
    <row r="1189" spans="5:5" x14ac:dyDescent="0.25">
      <c r="E1189" s="9"/>
    </row>
    <row r="1190" spans="5:5" x14ac:dyDescent="0.25">
      <c r="E1190" s="9"/>
    </row>
    <row r="1191" spans="5:5" x14ac:dyDescent="0.25">
      <c r="E1191" s="9"/>
    </row>
    <row r="1192" spans="5:5" x14ac:dyDescent="0.25">
      <c r="E1192" s="9"/>
    </row>
    <row r="1193" spans="5:5" x14ac:dyDescent="0.25">
      <c r="E1193" s="9"/>
    </row>
    <row r="1194" spans="5:5" x14ac:dyDescent="0.25">
      <c r="E1194" s="9"/>
    </row>
    <row r="1195" spans="5:5" x14ac:dyDescent="0.25">
      <c r="E1195" s="9"/>
    </row>
    <row r="1196" spans="5:5" x14ac:dyDescent="0.25">
      <c r="E1196" s="9"/>
    </row>
    <row r="1197" spans="5:5" x14ac:dyDescent="0.25">
      <c r="E1197" s="9"/>
    </row>
    <row r="1198" spans="5:5" x14ac:dyDescent="0.25">
      <c r="E1198" s="9"/>
    </row>
    <row r="1199" spans="5:5" x14ac:dyDescent="0.25">
      <c r="E1199" s="9"/>
    </row>
    <row r="1200" spans="5:5" x14ac:dyDescent="0.25">
      <c r="E1200" s="9"/>
    </row>
    <row r="1201" spans="5:5" x14ac:dyDescent="0.25">
      <c r="E1201" s="9"/>
    </row>
    <row r="1202" spans="5:5" x14ac:dyDescent="0.25">
      <c r="E1202" s="9"/>
    </row>
    <row r="1203" spans="5:5" x14ac:dyDescent="0.25">
      <c r="E1203" s="9"/>
    </row>
    <row r="1204" spans="5:5" x14ac:dyDescent="0.25">
      <c r="E1204" s="9"/>
    </row>
    <row r="1205" spans="5:5" x14ac:dyDescent="0.25">
      <c r="E1205" s="9"/>
    </row>
    <row r="1206" spans="5:5" x14ac:dyDescent="0.25">
      <c r="E1206" s="9"/>
    </row>
    <row r="1207" spans="5:5" x14ac:dyDescent="0.25">
      <c r="E1207" s="9"/>
    </row>
    <row r="1208" spans="5:5" x14ac:dyDescent="0.25">
      <c r="E1208" s="9"/>
    </row>
    <row r="1209" spans="5:5" x14ac:dyDescent="0.25">
      <c r="E1209" s="9"/>
    </row>
    <row r="1210" spans="5:5" x14ac:dyDescent="0.25">
      <c r="E1210" s="9"/>
    </row>
    <row r="1211" spans="5:5" x14ac:dyDescent="0.25">
      <c r="E1211" s="9"/>
    </row>
    <row r="1212" spans="5:5" x14ac:dyDescent="0.25">
      <c r="E1212" s="9"/>
    </row>
    <row r="1213" spans="5:5" x14ac:dyDescent="0.25">
      <c r="E1213" s="9"/>
    </row>
    <row r="1214" spans="5:5" x14ac:dyDescent="0.25">
      <c r="E1214" s="9"/>
    </row>
    <row r="1215" spans="5:5" x14ac:dyDescent="0.25">
      <c r="E1215" s="9"/>
    </row>
    <row r="1216" spans="5:5" x14ac:dyDescent="0.25">
      <c r="E1216" s="9"/>
    </row>
    <row r="1217" spans="5:5" x14ac:dyDescent="0.25">
      <c r="E1217" s="9"/>
    </row>
    <row r="1218" spans="5:5" x14ac:dyDescent="0.25">
      <c r="E1218" s="9"/>
    </row>
    <row r="1219" spans="5:5" x14ac:dyDescent="0.25">
      <c r="E1219" s="9"/>
    </row>
    <row r="1220" spans="5:5" x14ac:dyDescent="0.25">
      <c r="E1220" s="9"/>
    </row>
    <row r="1221" spans="5:5" x14ac:dyDescent="0.25">
      <c r="E1221" s="9"/>
    </row>
    <row r="1222" spans="5:5" x14ac:dyDescent="0.25">
      <c r="E1222" s="9"/>
    </row>
    <row r="1223" spans="5:5" x14ac:dyDescent="0.25">
      <c r="E1223" s="9"/>
    </row>
    <row r="1224" spans="5:5" x14ac:dyDescent="0.25">
      <c r="E1224" s="9"/>
    </row>
    <row r="1225" spans="5:5" x14ac:dyDescent="0.25">
      <c r="E1225" s="9"/>
    </row>
    <row r="1226" spans="5:5" x14ac:dyDescent="0.25">
      <c r="E1226" s="9"/>
    </row>
    <row r="1227" spans="5:5" x14ac:dyDescent="0.25">
      <c r="E1227" s="9"/>
    </row>
    <row r="1228" spans="5:5" x14ac:dyDescent="0.25">
      <c r="E1228" s="9"/>
    </row>
    <row r="1229" spans="5:5" x14ac:dyDescent="0.25">
      <c r="E1229" s="9"/>
    </row>
    <row r="1230" spans="5:5" x14ac:dyDescent="0.25">
      <c r="E1230" s="9"/>
    </row>
    <row r="1231" spans="5:5" x14ac:dyDescent="0.25">
      <c r="E1231" s="9"/>
    </row>
    <row r="1232" spans="5:5" x14ac:dyDescent="0.25">
      <c r="E1232" s="9"/>
    </row>
    <row r="1233" spans="1:5" x14ac:dyDescent="0.25">
      <c r="E1233" s="9"/>
    </row>
    <row r="1234" spans="1:5" x14ac:dyDescent="0.25">
      <c r="E1234" s="9"/>
    </row>
    <row r="1235" spans="1:5" x14ac:dyDescent="0.25">
      <c r="E1235" s="9"/>
    </row>
    <row r="1236" spans="1:5" x14ac:dyDescent="0.25">
      <c r="E1236" s="9"/>
    </row>
    <row r="1237" spans="1:5" x14ac:dyDescent="0.25">
      <c r="E1237" s="9"/>
    </row>
    <row r="1238" spans="1:5" x14ac:dyDescent="0.25">
      <c r="E1238" s="9"/>
    </row>
    <row r="1239" spans="1:5" x14ac:dyDescent="0.25">
      <c r="E1239" s="9"/>
    </row>
    <row r="1240" spans="1:5" x14ac:dyDescent="0.25">
      <c r="A1240" s="2"/>
      <c r="E1240" s="9"/>
    </row>
    <row r="1241" spans="1:5" x14ac:dyDescent="0.25">
      <c r="E1241" s="9"/>
    </row>
    <row r="1242" spans="1:5" x14ac:dyDescent="0.25">
      <c r="E1242" s="9"/>
    </row>
    <row r="1243" spans="1:5" x14ac:dyDescent="0.25">
      <c r="E1243" s="9"/>
    </row>
    <row r="1244" spans="1:5" x14ac:dyDescent="0.25">
      <c r="E1244" s="9"/>
    </row>
    <row r="1245" spans="1:5" x14ac:dyDescent="0.25">
      <c r="E1245" s="9"/>
    </row>
    <row r="1246" spans="1:5" x14ac:dyDescent="0.25">
      <c r="E1246" s="9"/>
    </row>
    <row r="1247" spans="1:5" x14ac:dyDescent="0.25">
      <c r="E1247" s="9"/>
    </row>
    <row r="1248" spans="1:5" x14ac:dyDescent="0.25">
      <c r="E1248" s="9"/>
    </row>
    <row r="1249" spans="1:5" x14ac:dyDescent="0.25">
      <c r="E1249" s="9"/>
    </row>
    <row r="1250" spans="1:5" x14ac:dyDescent="0.25">
      <c r="E1250" s="9"/>
    </row>
    <row r="1251" spans="1:5" x14ac:dyDescent="0.25">
      <c r="E1251" s="9"/>
    </row>
    <row r="1252" spans="1:5" x14ac:dyDescent="0.25">
      <c r="E1252" s="9"/>
    </row>
    <row r="1253" spans="1:5" x14ac:dyDescent="0.25">
      <c r="E1253" s="9"/>
    </row>
    <row r="1254" spans="1:5" x14ac:dyDescent="0.25">
      <c r="A1254" s="2"/>
      <c r="E1254" s="9"/>
    </row>
    <row r="1255" spans="1:5" x14ac:dyDescent="0.25">
      <c r="E1255" s="9"/>
    </row>
    <row r="1256" spans="1:5" x14ac:dyDescent="0.25">
      <c r="E1256" s="9"/>
    </row>
    <row r="1257" spans="1:5" x14ac:dyDescent="0.25">
      <c r="E1257" s="9"/>
    </row>
    <row r="1258" spans="1:5" x14ac:dyDescent="0.25">
      <c r="E1258" s="9"/>
    </row>
    <row r="1259" spans="1:5" x14ac:dyDescent="0.25">
      <c r="E1259" s="9"/>
    </row>
    <row r="1260" spans="1:5" x14ac:dyDescent="0.25">
      <c r="E1260" s="9"/>
    </row>
    <row r="1261" spans="1:5" x14ac:dyDescent="0.25">
      <c r="E1261" s="9"/>
    </row>
    <row r="1262" spans="1:5" x14ac:dyDescent="0.25">
      <c r="E1262" s="9"/>
    </row>
    <row r="1263" spans="1:5" x14ac:dyDescent="0.25">
      <c r="E1263" s="9"/>
    </row>
    <row r="1264" spans="1:5" x14ac:dyDescent="0.25">
      <c r="E1264" s="9"/>
    </row>
    <row r="1265" spans="5:5" x14ac:dyDescent="0.25">
      <c r="E1265" s="9"/>
    </row>
    <row r="1266" spans="5:5" x14ac:dyDescent="0.25">
      <c r="E1266" s="9"/>
    </row>
    <row r="1267" spans="5:5" x14ac:dyDescent="0.25">
      <c r="E1267" s="9"/>
    </row>
    <row r="1268" spans="5:5" x14ac:dyDescent="0.25">
      <c r="E1268" s="9"/>
    </row>
    <row r="1269" spans="5:5" x14ac:dyDescent="0.25">
      <c r="E1269" s="9"/>
    </row>
    <row r="1270" spans="5:5" x14ac:dyDescent="0.25">
      <c r="E1270" s="9"/>
    </row>
    <row r="1271" spans="5:5" x14ac:dyDescent="0.25">
      <c r="E1271" s="9"/>
    </row>
    <row r="1272" spans="5:5" x14ac:dyDescent="0.25">
      <c r="E1272" s="9"/>
    </row>
    <row r="1273" spans="5:5" x14ac:dyDescent="0.25">
      <c r="E1273" s="9"/>
    </row>
    <row r="1274" spans="5:5" x14ac:dyDescent="0.25">
      <c r="E1274" s="9"/>
    </row>
    <row r="1275" spans="5:5" x14ac:dyDescent="0.25">
      <c r="E1275" s="9"/>
    </row>
    <row r="1276" spans="5:5" x14ac:dyDescent="0.25">
      <c r="E1276" s="9"/>
    </row>
    <row r="1277" spans="5:5" x14ac:dyDescent="0.25">
      <c r="E1277" s="9"/>
    </row>
    <row r="1278" spans="5:5" x14ac:dyDescent="0.25">
      <c r="E1278" s="9"/>
    </row>
    <row r="1279" spans="5:5" x14ac:dyDescent="0.25">
      <c r="E1279" s="9"/>
    </row>
    <row r="1280" spans="5:5" x14ac:dyDescent="0.25">
      <c r="E1280" s="9"/>
    </row>
    <row r="1281" spans="5:5" x14ac:dyDescent="0.25">
      <c r="E1281" s="9"/>
    </row>
    <row r="1282" spans="5:5" x14ac:dyDescent="0.25">
      <c r="E1282" s="9"/>
    </row>
    <row r="1283" spans="5:5" x14ac:dyDescent="0.25">
      <c r="E1283" s="9"/>
    </row>
    <row r="1284" spans="5:5" x14ac:dyDescent="0.25">
      <c r="E1284" s="9"/>
    </row>
    <row r="1285" spans="5:5" x14ac:dyDescent="0.25">
      <c r="E1285" s="9"/>
    </row>
    <row r="1286" spans="5:5" x14ac:dyDescent="0.25">
      <c r="E1286" s="9"/>
    </row>
    <row r="1287" spans="5:5" x14ac:dyDescent="0.25">
      <c r="E1287" s="9"/>
    </row>
    <row r="1288" spans="5:5" x14ac:dyDescent="0.25">
      <c r="E1288" s="9"/>
    </row>
    <row r="1289" spans="5:5" x14ac:dyDescent="0.25">
      <c r="E1289" s="9"/>
    </row>
    <row r="1290" spans="5:5" x14ac:dyDescent="0.25">
      <c r="E1290" s="9"/>
    </row>
    <row r="1291" spans="5:5" x14ac:dyDescent="0.25">
      <c r="E1291" s="9"/>
    </row>
    <row r="1292" spans="5:5" x14ac:dyDescent="0.25">
      <c r="E1292" s="9"/>
    </row>
    <row r="1293" spans="5:5" x14ac:dyDescent="0.25">
      <c r="E1293" s="9"/>
    </row>
    <row r="1294" spans="5:5" x14ac:dyDescent="0.25">
      <c r="E1294" s="9"/>
    </row>
    <row r="1295" spans="5:5" x14ac:dyDescent="0.25">
      <c r="E1295" s="9"/>
    </row>
    <row r="1296" spans="5:5" x14ac:dyDescent="0.25">
      <c r="E1296" s="9"/>
    </row>
    <row r="1297" spans="5:5" x14ac:dyDescent="0.25">
      <c r="E1297" s="9"/>
    </row>
    <row r="1298" spans="5:5" x14ac:dyDescent="0.25">
      <c r="E1298" s="9"/>
    </row>
    <row r="1299" spans="5:5" x14ac:dyDescent="0.25">
      <c r="E1299" s="9"/>
    </row>
    <row r="1300" spans="5:5" x14ac:dyDescent="0.25">
      <c r="E1300" s="9"/>
    </row>
    <row r="1301" spans="5:5" x14ac:dyDescent="0.25">
      <c r="E1301" s="9"/>
    </row>
    <row r="1302" spans="5:5" x14ac:dyDescent="0.25">
      <c r="E1302" s="9"/>
    </row>
    <row r="1303" spans="5:5" x14ac:dyDescent="0.25">
      <c r="E1303" s="9"/>
    </row>
    <row r="1304" spans="5:5" x14ac:dyDescent="0.25">
      <c r="E1304" s="9"/>
    </row>
    <row r="1305" spans="5:5" x14ac:dyDescent="0.25">
      <c r="E1305" s="9"/>
    </row>
    <row r="1306" spans="5:5" x14ac:dyDescent="0.25">
      <c r="E1306" s="9"/>
    </row>
    <row r="1307" spans="5:5" x14ac:dyDescent="0.25">
      <c r="E1307" s="9"/>
    </row>
    <row r="1308" spans="5:5" x14ac:dyDescent="0.25">
      <c r="E1308" s="9"/>
    </row>
    <row r="1309" spans="5:5" x14ac:dyDescent="0.25">
      <c r="E1309" s="9"/>
    </row>
    <row r="1310" spans="5:5" x14ac:dyDescent="0.25">
      <c r="E1310" s="9"/>
    </row>
    <row r="1311" spans="5:5" x14ac:dyDescent="0.25">
      <c r="E1311" s="9"/>
    </row>
    <row r="1312" spans="5:5" x14ac:dyDescent="0.25">
      <c r="E1312" s="9"/>
    </row>
    <row r="1313" spans="5:5" x14ac:dyDescent="0.25">
      <c r="E1313" s="9"/>
    </row>
    <row r="1314" spans="5:5" x14ac:dyDescent="0.25">
      <c r="E1314" s="9"/>
    </row>
    <row r="1315" spans="5:5" x14ac:dyDescent="0.25">
      <c r="E1315" s="9"/>
    </row>
    <row r="1316" spans="5:5" x14ac:dyDescent="0.25">
      <c r="E1316" s="9"/>
    </row>
    <row r="1317" spans="5:5" x14ac:dyDescent="0.25">
      <c r="E1317" s="9"/>
    </row>
    <row r="1318" spans="5:5" x14ac:dyDescent="0.25">
      <c r="E1318" s="9"/>
    </row>
    <row r="1319" spans="5:5" x14ac:dyDescent="0.25">
      <c r="E1319" s="9"/>
    </row>
    <row r="1320" spans="5:5" x14ac:dyDescent="0.25">
      <c r="E1320" s="9"/>
    </row>
    <row r="1321" spans="5:5" x14ac:dyDescent="0.25">
      <c r="E1321" s="9"/>
    </row>
    <row r="1322" spans="5:5" x14ac:dyDescent="0.25">
      <c r="E1322" s="9"/>
    </row>
    <row r="1323" spans="5:5" x14ac:dyDescent="0.25">
      <c r="E1323" s="9"/>
    </row>
    <row r="1324" spans="5:5" x14ac:dyDescent="0.25">
      <c r="E1324" s="9"/>
    </row>
    <row r="1325" spans="5:5" x14ac:dyDescent="0.25">
      <c r="E1325" s="9"/>
    </row>
    <row r="1326" spans="5:5" x14ac:dyDescent="0.25">
      <c r="E1326" s="9"/>
    </row>
    <row r="1327" spans="5:5" x14ac:dyDescent="0.25">
      <c r="E1327" s="9"/>
    </row>
    <row r="1328" spans="5:5" x14ac:dyDescent="0.25">
      <c r="E1328" s="9"/>
    </row>
    <row r="1329" spans="5:5" x14ac:dyDescent="0.25">
      <c r="E1329" s="9"/>
    </row>
    <row r="1330" spans="5:5" x14ac:dyDescent="0.25">
      <c r="E1330" s="9"/>
    </row>
    <row r="1331" spans="5:5" x14ac:dyDescent="0.25">
      <c r="E1331" s="9"/>
    </row>
    <row r="1332" spans="5:5" x14ac:dyDescent="0.25">
      <c r="E1332" s="9"/>
    </row>
    <row r="1333" spans="5:5" x14ac:dyDescent="0.25">
      <c r="E1333" s="9"/>
    </row>
    <row r="1334" spans="5:5" x14ac:dyDescent="0.25">
      <c r="E1334" s="9"/>
    </row>
    <row r="1335" spans="5:5" x14ac:dyDescent="0.25">
      <c r="E1335" s="9"/>
    </row>
    <row r="1336" spans="5:5" x14ac:dyDescent="0.25">
      <c r="E1336" s="9"/>
    </row>
    <row r="1337" spans="5:5" x14ac:dyDescent="0.25">
      <c r="E1337" s="9"/>
    </row>
    <row r="1338" spans="5:5" x14ac:dyDescent="0.25">
      <c r="E1338" s="9"/>
    </row>
    <row r="1339" spans="5:5" x14ac:dyDescent="0.25">
      <c r="E1339" s="9"/>
    </row>
    <row r="1340" spans="5:5" x14ac:dyDescent="0.25">
      <c r="E1340" s="9"/>
    </row>
    <row r="1341" spans="5:5" x14ac:dyDescent="0.25">
      <c r="E1341" s="9"/>
    </row>
    <row r="1342" spans="5:5" x14ac:dyDescent="0.25">
      <c r="E1342" s="9"/>
    </row>
    <row r="1343" spans="5:5" x14ac:dyDescent="0.25">
      <c r="E1343" s="9"/>
    </row>
    <row r="1344" spans="5:5" x14ac:dyDescent="0.25">
      <c r="E1344" s="9"/>
    </row>
    <row r="1345" spans="5:5" x14ac:dyDescent="0.25">
      <c r="E1345" s="9"/>
    </row>
    <row r="1346" spans="5:5" x14ac:dyDescent="0.25">
      <c r="E1346" s="9"/>
    </row>
    <row r="1347" spans="5:5" x14ac:dyDescent="0.25">
      <c r="E1347" s="9"/>
    </row>
    <row r="1348" spans="5:5" x14ac:dyDescent="0.25">
      <c r="E1348" s="9"/>
    </row>
    <row r="1349" spans="5:5" x14ac:dyDescent="0.25">
      <c r="E1349" s="9"/>
    </row>
    <row r="1350" spans="5:5" x14ac:dyDescent="0.25">
      <c r="E1350" s="9"/>
    </row>
    <row r="1351" spans="5:5" x14ac:dyDescent="0.25">
      <c r="E1351" s="9"/>
    </row>
    <row r="1352" spans="5:5" x14ac:dyDescent="0.25">
      <c r="E1352" s="9"/>
    </row>
    <row r="1353" spans="5:5" x14ac:dyDescent="0.25">
      <c r="E1353" s="9"/>
    </row>
    <row r="1354" spans="5:5" x14ac:dyDescent="0.25">
      <c r="E1354" s="9"/>
    </row>
    <row r="1355" spans="5:5" x14ac:dyDescent="0.25">
      <c r="E1355" s="9"/>
    </row>
    <row r="1356" spans="5:5" x14ac:dyDescent="0.25">
      <c r="E1356" s="9"/>
    </row>
    <row r="1357" spans="5:5" x14ac:dyDescent="0.25">
      <c r="E1357" s="9"/>
    </row>
    <row r="1358" spans="5:5" x14ac:dyDescent="0.25">
      <c r="E1358" s="9"/>
    </row>
    <row r="1359" spans="5:5" x14ac:dyDescent="0.25">
      <c r="E1359" s="9"/>
    </row>
    <row r="1360" spans="5:5" x14ac:dyDescent="0.25">
      <c r="E1360" s="9"/>
    </row>
    <row r="1361" spans="5:5" x14ac:dyDescent="0.25">
      <c r="E1361" s="9"/>
    </row>
    <row r="1362" spans="5:5" x14ac:dyDescent="0.25">
      <c r="E1362" s="9"/>
    </row>
    <row r="1363" spans="5:5" x14ac:dyDescent="0.25">
      <c r="E1363" s="9"/>
    </row>
    <row r="1364" spans="5:5" x14ac:dyDescent="0.25">
      <c r="E1364" s="9"/>
    </row>
    <row r="1365" spans="5:5" x14ac:dyDescent="0.25">
      <c r="E1365" s="9"/>
    </row>
    <row r="1366" spans="5:5" x14ac:dyDescent="0.25">
      <c r="E1366" s="9"/>
    </row>
    <row r="1367" spans="5:5" x14ac:dyDescent="0.25">
      <c r="E1367" s="9"/>
    </row>
    <row r="1368" spans="5:5" x14ac:dyDescent="0.25">
      <c r="E1368" s="9"/>
    </row>
    <row r="1369" spans="5:5" x14ac:dyDescent="0.25">
      <c r="E1369" s="9"/>
    </row>
    <row r="1370" spans="5:5" x14ac:dyDescent="0.25">
      <c r="E1370" s="9"/>
    </row>
    <row r="1371" spans="5:5" x14ac:dyDescent="0.25">
      <c r="E1371" s="9"/>
    </row>
    <row r="1372" spans="5:5" x14ac:dyDescent="0.25">
      <c r="E1372" s="9"/>
    </row>
    <row r="1373" spans="5:5" x14ac:dyDescent="0.25">
      <c r="E1373" s="9"/>
    </row>
    <row r="1374" spans="5:5" x14ac:dyDescent="0.25">
      <c r="E1374" s="9"/>
    </row>
    <row r="1375" spans="5:5" x14ac:dyDescent="0.25">
      <c r="E1375" s="9"/>
    </row>
    <row r="1376" spans="5:5" x14ac:dyDescent="0.25">
      <c r="E1376" s="9"/>
    </row>
    <row r="1377" spans="5:5" x14ac:dyDescent="0.25">
      <c r="E1377" s="9"/>
    </row>
    <row r="1378" spans="5:5" x14ac:dyDescent="0.25">
      <c r="E1378" s="9"/>
    </row>
    <row r="1379" spans="5:5" x14ac:dyDescent="0.25">
      <c r="E1379" s="9"/>
    </row>
    <row r="1380" spans="5:5" x14ac:dyDescent="0.25">
      <c r="E1380" s="9"/>
    </row>
    <row r="1381" spans="5:5" x14ac:dyDescent="0.25">
      <c r="E1381" s="9"/>
    </row>
    <row r="1382" spans="5:5" x14ac:dyDescent="0.25">
      <c r="E1382" s="9"/>
    </row>
    <row r="1383" spans="5:5" x14ac:dyDescent="0.25">
      <c r="E1383" s="9"/>
    </row>
    <row r="1384" spans="5:5" x14ac:dyDescent="0.25">
      <c r="E1384" s="9"/>
    </row>
    <row r="1385" spans="5:5" x14ac:dyDescent="0.25">
      <c r="E1385" s="9"/>
    </row>
    <row r="1386" spans="5:5" x14ac:dyDescent="0.25">
      <c r="E1386" s="9"/>
    </row>
    <row r="1387" spans="5:5" x14ac:dyDescent="0.25">
      <c r="E1387" s="9"/>
    </row>
    <row r="1388" spans="5:5" x14ac:dyDescent="0.25">
      <c r="E1388" s="9"/>
    </row>
    <row r="1389" spans="5:5" x14ac:dyDescent="0.25">
      <c r="E1389" s="9"/>
    </row>
    <row r="1390" spans="5:5" x14ac:dyDescent="0.25">
      <c r="E1390" s="9"/>
    </row>
    <row r="1391" spans="5:5" x14ac:dyDescent="0.25">
      <c r="E1391" s="9"/>
    </row>
    <row r="1392" spans="5:5" x14ac:dyDescent="0.25">
      <c r="E1392" s="9"/>
    </row>
    <row r="1393" spans="5:5" x14ac:dyDescent="0.25">
      <c r="E1393" s="9"/>
    </row>
    <row r="1394" spans="5:5" x14ac:dyDescent="0.25">
      <c r="E1394" s="9"/>
    </row>
    <row r="1395" spans="5:5" x14ac:dyDescent="0.25">
      <c r="E1395" s="9"/>
    </row>
    <row r="1396" spans="5:5" x14ac:dyDescent="0.25">
      <c r="E1396" s="9"/>
    </row>
    <row r="1397" spans="5:5" x14ac:dyDescent="0.25">
      <c r="E1397" s="9"/>
    </row>
    <row r="1398" spans="5:5" x14ac:dyDescent="0.25">
      <c r="E1398" s="9"/>
    </row>
    <row r="1399" spans="5:5" x14ac:dyDescent="0.25">
      <c r="E1399" s="9"/>
    </row>
    <row r="1400" spans="5:5" x14ac:dyDescent="0.25">
      <c r="E1400" s="9"/>
    </row>
    <row r="1401" spans="5:5" x14ac:dyDescent="0.25">
      <c r="E1401" s="9"/>
    </row>
    <row r="1402" spans="5:5" x14ac:dyDescent="0.25">
      <c r="E1402" s="9"/>
    </row>
    <row r="1403" spans="5:5" x14ac:dyDescent="0.25">
      <c r="E1403" s="9"/>
    </row>
    <row r="1404" spans="5:5" x14ac:dyDescent="0.25">
      <c r="E1404" s="9"/>
    </row>
    <row r="1405" spans="5:5" x14ac:dyDescent="0.25">
      <c r="E1405" s="9"/>
    </row>
    <row r="1406" spans="5:5" x14ac:dyDescent="0.25">
      <c r="E1406" s="9"/>
    </row>
    <row r="1407" spans="5:5" x14ac:dyDescent="0.25">
      <c r="E1407" s="9"/>
    </row>
    <row r="1408" spans="5:5" x14ac:dyDescent="0.25">
      <c r="E1408" s="9"/>
    </row>
    <row r="1409" spans="1:5" x14ac:dyDescent="0.25">
      <c r="E1409" s="9"/>
    </row>
    <row r="1410" spans="1:5" x14ac:dyDescent="0.25">
      <c r="E1410" s="9"/>
    </row>
    <row r="1411" spans="1:5" x14ac:dyDescent="0.25">
      <c r="E1411" s="9"/>
    </row>
    <row r="1412" spans="1:5" x14ac:dyDescent="0.25">
      <c r="E1412" s="9"/>
    </row>
    <row r="1413" spans="1:5" x14ac:dyDescent="0.25">
      <c r="E1413" s="9"/>
    </row>
    <row r="1414" spans="1:5" x14ac:dyDescent="0.25">
      <c r="E1414" s="9"/>
    </row>
    <row r="1415" spans="1:5" x14ac:dyDescent="0.25">
      <c r="E1415" s="9"/>
    </row>
    <row r="1416" spans="1:5" x14ac:dyDescent="0.25">
      <c r="A1416" s="2"/>
      <c r="E1416" s="9"/>
    </row>
    <row r="1417" spans="1:5" x14ac:dyDescent="0.25">
      <c r="E1417" s="9"/>
    </row>
    <row r="1418" spans="1:5" x14ac:dyDescent="0.25">
      <c r="E1418" s="9"/>
    </row>
    <row r="1419" spans="1:5" x14ac:dyDescent="0.25">
      <c r="E1419" s="9"/>
    </row>
    <row r="1420" spans="1:5" x14ac:dyDescent="0.25">
      <c r="E1420" s="9"/>
    </row>
    <row r="1421" spans="1:5" x14ac:dyDescent="0.25">
      <c r="E1421" s="9"/>
    </row>
    <row r="1422" spans="1:5" x14ac:dyDescent="0.25">
      <c r="E1422" s="9"/>
    </row>
    <row r="1423" spans="1:5" x14ac:dyDescent="0.25">
      <c r="E1423" s="9"/>
    </row>
    <row r="1424" spans="1:5" x14ac:dyDescent="0.25">
      <c r="E1424" s="9"/>
    </row>
    <row r="1425" spans="5:5" x14ac:dyDescent="0.25">
      <c r="E1425" s="9"/>
    </row>
    <row r="1426" spans="5:5" x14ac:dyDescent="0.25">
      <c r="E1426" s="9"/>
    </row>
    <row r="1427" spans="5:5" x14ac:dyDescent="0.25">
      <c r="E1427" s="9"/>
    </row>
    <row r="1428" spans="5:5" x14ac:dyDescent="0.25">
      <c r="E1428" s="9"/>
    </row>
    <row r="1429" spans="5:5" x14ac:dyDescent="0.25">
      <c r="E1429" s="9"/>
    </row>
    <row r="1430" spans="5:5" x14ac:dyDescent="0.25">
      <c r="E1430" s="9"/>
    </row>
    <row r="1431" spans="5:5" x14ac:dyDescent="0.25">
      <c r="E1431" s="9"/>
    </row>
    <row r="1432" spans="5:5" x14ac:dyDescent="0.25">
      <c r="E1432" s="9"/>
    </row>
    <row r="1433" spans="5:5" x14ac:dyDescent="0.25">
      <c r="E1433" s="9"/>
    </row>
    <row r="1434" spans="5:5" x14ac:dyDescent="0.25">
      <c r="E1434" s="9"/>
    </row>
    <row r="1435" spans="5:5" x14ac:dyDescent="0.25">
      <c r="E1435" s="9"/>
    </row>
    <row r="1436" spans="5:5" x14ac:dyDescent="0.25">
      <c r="E1436" s="9"/>
    </row>
    <row r="1437" spans="5:5" x14ac:dyDescent="0.25">
      <c r="E1437" s="9"/>
    </row>
    <row r="1438" spans="5:5" x14ac:dyDescent="0.25">
      <c r="E1438" s="9"/>
    </row>
    <row r="1439" spans="5:5" x14ac:dyDescent="0.25">
      <c r="E1439" s="9"/>
    </row>
    <row r="1440" spans="5:5" x14ac:dyDescent="0.25">
      <c r="E1440" s="9"/>
    </row>
    <row r="1441" spans="1:5" x14ac:dyDescent="0.25">
      <c r="E1441" s="9"/>
    </row>
    <row r="1442" spans="1:5" x14ac:dyDescent="0.25">
      <c r="E1442" s="9"/>
    </row>
    <row r="1443" spans="1:5" x14ac:dyDescent="0.25">
      <c r="E1443" s="9"/>
    </row>
    <row r="1444" spans="1:5" x14ac:dyDescent="0.25">
      <c r="E1444" s="9"/>
    </row>
    <row r="1445" spans="1:5" x14ac:dyDescent="0.25">
      <c r="A1445" s="2"/>
      <c r="E1445" s="9"/>
    </row>
    <row r="1446" spans="1:5" x14ac:dyDescent="0.25">
      <c r="E1446" s="9"/>
    </row>
    <row r="1447" spans="1:5" x14ac:dyDescent="0.25">
      <c r="E1447" s="9"/>
    </row>
    <row r="1448" spans="1:5" x14ac:dyDescent="0.25">
      <c r="E1448" s="9"/>
    </row>
    <row r="1449" spans="1:5" x14ac:dyDescent="0.25">
      <c r="E1449" s="9"/>
    </row>
    <row r="1450" spans="1:5" x14ac:dyDescent="0.25">
      <c r="E1450" s="9"/>
    </row>
    <row r="1451" spans="1:5" x14ac:dyDescent="0.25">
      <c r="E1451" s="9"/>
    </row>
    <row r="1452" spans="1:5" x14ac:dyDescent="0.25">
      <c r="E1452" s="9"/>
    </row>
    <row r="1453" spans="1:5" x14ac:dyDescent="0.25">
      <c r="E1453" s="9"/>
    </row>
    <row r="1454" spans="1:5" x14ac:dyDescent="0.25">
      <c r="E1454" s="9"/>
    </row>
    <row r="1455" spans="1:5" x14ac:dyDescent="0.25">
      <c r="E1455" s="9"/>
    </row>
    <row r="1456" spans="1:5" x14ac:dyDescent="0.25">
      <c r="E1456" s="9"/>
    </row>
    <row r="1457" spans="5:5" x14ac:dyDescent="0.25">
      <c r="E1457" s="9"/>
    </row>
    <row r="1458" spans="5:5" x14ac:dyDescent="0.25">
      <c r="E1458" s="9"/>
    </row>
    <row r="1459" spans="5:5" x14ac:dyDescent="0.25">
      <c r="E1459" s="9"/>
    </row>
    <row r="1460" spans="5:5" x14ac:dyDescent="0.25">
      <c r="E1460" s="9"/>
    </row>
    <row r="1461" spans="5:5" x14ac:dyDescent="0.25">
      <c r="E1461" s="9"/>
    </row>
    <row r="1462" spans="5:5" x14ac:dyDescent="0.25">
      <c r="E1462" s="9"/>
    </row>
    <row r="1463" spans="5:5" x14ac:dyDescent="0.25">
      <c r="E1463" s="9"/>
    </row>
    <row r="1464" spans="5:5" x14ac:dyDescent="0.25">
      <c r="E1464" s="9"/>
    </row>
    <row r="1465" spans="5:5" x14ac:dyDescent="0.25">
      <c r="E1465" s="9"/>
    </row>
    <row r="1466" spans="5:5" x14ac:dyDescent="0.25">
      <c r="E1466" s="9"/>
    </row>
    <row r="1467" spans="5:5" x14ac:dyDescent="0.25">
      <c r="E1467" s="9"/>
    </row>
    <row r="1468" spans="5:5" x14ac:dyDescent="0.25">
      <c r="E1468" s="9"/>
    </row>
    <row r="1469" spans="5:5" x14ac:dyDescent="0.25">
      <c r="E1469" s="9"/>
    </row>
    <row r="1470" spans="5:5" x14ac:dyDescent="0.25">
      <c r="E1470" s="9"/>
    </row>
    <row r="1471" spans="5:5" x14ac:dyDescent="0.25">
      <c r="E1471" s="9"/>
    </row>
    <row r="1472" spans="5:5" x14ac:dyDescent="0.25">
      <c r="E1472" s="9"/>
    </row>
    <row r="1473" spans="1:5" x14ac:dyDescent="0.25">
      <c r="E1473" s="9"/>
    </row>
    <row r="1474" spans="1:5" x14ac:dyDescent="0.25">
      <c r="E1474" s="9"/>
    </row>
    <row r="1475" spans="1:5" x14ac:dyDescent="0.25">
      <c r="E1475" s="9"/>
    </row>
    <row r="1476" spans="1:5" x14ac:dyDescent="0.25">
      <c r="E1476" s="9"/>
    </row>
    <row r="1477" spans="1:5" x14ac:dyDescent="0.25">
      <c r="A1477" s="2"/>
      <c r="E1477" s="9"/>
    </row>
    <row r="1478" spans="1:5" x14ac:dyDescent="0.25">
      <c r="E1478" s="9"/>
    </row>
    <row r="1479" spans="1:5" x14ac:dyDescent="0.25">
      <c r="E1479" s="9"/>
    </row>
    <row r="1480" spans="1:5" x14ac:dyDescent="0.25">
      <c r="E1480" s="9"/>
    </row>
    <row r="1481" spans="1:5" x14ac:dyDescent="0.25">
      <c r="E1481" s="9"/>
    </row>
    <row r="1482" spans="1:5" x14ac:dyDescent="0.25">
      <c r="E1482" s="9"/>
    </row>
    <row r="1483" spans="1:5" x14ac:dyDescent="0.25">
      <c r="E1483" s="9"/>
    </row>
    <row r="1484" spans="1:5" x14ac:dyDescent="0.25">
      <c r="E1484" s="9"/>
    </row>
    <row r="1485" spans="1:5" x14ac:dyDescent="0.25">
      <c r="E1485" s="9"/>
    </row>
    <row r="1486" spans="1:5" x14ac:dyDescent="0.25">
      <c r="E1486" s="9"/>
    </row>
    <row r="1487" spans="1:5" x14ac:dyDescent="0.25">
      <c r="E1487" s="9"/>
    </row>
    <row r="1488" spans="1:5" x14ac:dyDescent="0.25">
      <c r="E1488" s="9"/>
    </row>
    <row r="1489" spans="1:5" x14ac:dyDescent="0.25">
      <c r="E1489" s="9"/>
    </row>
    <row r="1490" spans="1:5" x14ac:dyDescent="0.25">
      <c r="A1490" s="2"/>
      <c r="E1490" s="9"/>
    </row>
    <row r="1491" spans="1:5" x14ac:dyDescent="0.25">
      <c r="E1491" s="9"/>
    </row>
    <row r="1492" spans="1:5" x14ac:dyDescent="0.25">
      <c r="E1492" s="9"/>
    </row>
    <row r="1493" spans="1:5" x14ac:dyDescent="0.25">
      <c r="E1493" s="9"/>
    </row>
    <row r="1494" spans="1:5" x14ac:dyDescent="0.25">
      <c r="E1494" s="9"/>
    </row>
    <row r="1495" spans="1:5" x14ac:dyDescent="0.25">
      <c r="E1495" s="9"/>
    </row>
    <row r="1496" spans="1:5" x14ac:dyDescent="0.25">
      <c r="E1496" s="9"/>
    </row>
    <row r="1497" spans="1:5" x14ac:dyDescent="0.25">
      <c r="E1497" s="9"/>
    </row>
    <row r="1498" spans="1:5" x14ac:dyDescent="0.25">
      <c r="E1498" s="9"/>
    </row>
    <row r="1499" spans="1:5" x14ac:dyDescent="0.25">
      <c r="E1499" s="9"/>
    </row>
    <row r="1500" spans="1:5" x14ac:dyDescent="0.25">
      <c r="E1500" s="9"/>
    </row>
    <row r="1501" spans="1:5" x14ac:dyDescent="0.25">
      <c r="E1501" s="9"/>
    </row>
    <row r="1502" spans="1:5" x14ac:dyDescent="0.25">
      <c r="E1502" s="9"/>
    </row>
    <row r="1503" spans="1:5" x14ac:dyDescent="0.25">
      <c r="E1503" s="9"/>
    </row>
    <row r="1504" spans="1:5" x14ac:dyDescent="0.25">
      <c r="E1504" s="9"/>
    </row>
    <row r="1505" spans="1:5" x14ac:dyDescent="0.25">
      <c r="E1505" s="9"/>
    </row>
    <row r="1506" spans="1:5" x14ac:dyDescent="0.25">
      <c r="E1506" s="9"/>
    </row>
    <row r="1507" spans="1:5" x14ac:dyDescent="0.25">
      <c r="E1507" s="9"/>
    </row>
    <row r="1508" spans="1:5" x14ac:dyDescent="0.25">
      <c r="E1508" s="9"/>
    </row>
    <row r="1509" spans="1:5" x14ac:dyDescent="0.25">
      <c r="E1509" s="9"/>
    </row>
    <row r="1510" spans="1:5" x14ac:dyDescent="0.25">
      <c r="E1510" s="9"/>
    </row>
    <row r="1511" spans="1:5" x14ac:dyDescent="0.25">
      <c r="E1511" s="9"/>
    </row>
    <row r="1512" spans="1:5" x14ac:dyDescent="0.25">
      <c r="E1512" s="9"/>
    </row>
    <row r="1513" spans="1:5" x14ac:dyDescent="0.25">
      <c r="A1513" s="2"/>
      <c r="E1513" s="9"/>
    </row>
    <row r="1514" spans="1:5" x14ac:dyDescent="0.25">
      <c r="E1514" s="9"/>
    </row>
    <row r="1515" spans="1:5" x14ac:dyDescent="0.25">
      <c r="E1515" s="9"/>
    </row>
    <row r="1516" spans="1:5" x14ac:dyDescent="0.25">
      <c r="E1516" s="9"/>
    </row>
    <row r="1517" spans="1:5" x14ac:dyDescent="0.25">
      <c r="E1517" s="9"/>
    </row>
    <row r="1518" spans="1:5" x14ac:dyDescent="0.25">
      <c r="E1518" s="9"/>
    </row>
    <row r="1519" spans="1:5" x14ac:dyDescent="0.25">
      <c r="E1519" s="9"/>
    </row>
    <row r="1520" spans="1:5" x14ac:dyDescent="0.25">
      <c r="E1520" s="9"/>
    </row>
    <row r="1521" spans="1:5" x14ac:dyDescent="0.25">
      <c r="E1521" s="9"/>
    </row>
    <row r="1522" spans="1:5" x14ac:dyDescent="0.25">
      <c r="E1522" s="9"/>
    </row>
    <row r="1523" spans="1:5" x14ac:dyDescent="0.25">
      <c r="E1523" s="9"/>
    </row>
    <row r="1524" spans="1:5" x14ac:dyDescent="0.25">
      <c r="E1524" s="9"/>
    </row>
    <row r="1525" spans="1:5" x14ac:dyDescent="0.25">
      <c r="E1525" s="9"/>
    </row>
    <row r="1526" spans="1:5" x14ac:dyDescent="0.25">
      <c r="E1526" s="9"/>
    </row>
    <row r="1527" spans="1:5" x14ac:dyDescent="0.25">
      <c r="A1527" s="2"/>
      <c r="E1527" s="9"/>
    </row>
    <row r="1528" spans="1:5" x14ac:dyDescent="0.25">
      <c r="E1528" s="9"/>
    </row>
    <row r="1529" spans="1:5" x14ac:dyDescent="0.25">
      <c r="E1529" s="9"/>
    </row>
    <row r="1530" spans="1:5" x14ac:dyDescent="0.25">
      <c r="E1530" s="9"/>
    </row>
    <row r="1531" spans="1:5" x14ac:dyDescent="0.25">
      <c r="E1531" s="9"/>
    </row>
    <row r="1532" spans="1:5" x14ac:dyDescent="0.25">
      <c r="E1532" s="9"/>
    </row>
    <row r="1533" spans="1:5" x14ac:dyDescent="0.25">
      <c r="E1533" s="9"/>
    </row>
    <row r="1534" spans="1:5" x14ac:dyDescent="0.25">
      <c r="E1534" s="9"/>
    </row>
    <row r="1535" spans="1:5" x14ac:dyDescent="0.25">
      <c r="E1535" s="9"/>
    </row>
    <row r="1536" spans="1:5" x14ac:dyDescent="0.25">
      <c r="E1536" s="9"/>
    </row>
    <row r="1537" spans="1:5" x14ac:dyDescent="0.25">
      <c r="E1537" s="9"/>
    </row>
    <row r="1538" spans="1:5" x14ac:dyDescent="0.25">
      <c r="E1538" s="9"/>
    </row>
    <row r="1539" spans="1:5" x14ac:dyDescent="0.25">
      <c r="E1539" s="9"/>
    </row>
    <row r="1540" spans="1:5" x14ac:dyDescent="0.25">
      <c r="E1540" s="9"/>
    </row>
    <row r="1541" spans="1:5" x14ac:dyDescent="0.25">
      <c r="E1541" s="9"/>
    </row>
    <row r="1542" spans="1:5" x14ac:dyDescent="0.25">
      <c r="E1542" s="9"/>
    </row>
    <row r="1543" spans="1:5" x14ac:dyDescent="0.25">
      <c r="E1543" s="9"/>
    </row>
    <row r="1544" spans="1:5" x14ac:dyDescent="0.25">
      <c r="E1544" s="9"/>
    </row>
    <row r="1545" spans="1:5" x14ac:dyDescent="0.25">
      <c r="A1545" s="2"/>
      <c r="E1545" s="9"/>
    </row>
    <row r="1546" spans="1:5" x14ac:dyDescent="0.25">
      <c r="E1546" s="9"/>
    </row>
    <row r="1547" spans="1:5" x14ac:dyDescent="0.25">
      <c r="E1547" s="9"/>
    </row>
    <row r="1548" spans="1:5" x14ac:dyDescent="0.25">
      <c r="E1548" s="9"/>
    </row>
    <row r="1549" spans="1:5" x14ac:dyDescent="0.25">
      <c r="E1549" s="9"/>
    </row>
    <row r="1550" spans="1:5" x14ac:dyDescent="0.25">
      <c r="E1550" s="9"/>
    </row>
    <row r="1551" spans="1:5" x14ac:dyDescent="0.25">
      <c r="E1551" s="9"/>
    </row>
    <row r="1552" spans="1:5" x14ac:dyDescent="0.25">
      <c r="E1552" s="9"/>
    </row>
    <row r="1553" spans="5:5" x14ac:dyDescent="0.25">
      <c r="E1553" s="9"/>
    </row>
    <row r="1554" spans="5:5" x14ac:dyDescent="0.25">
      <c r="E1554" s="9"/>
    </row>
    <row r="1555" spans="5:5" x14ac:dyDescent="0.25">
      <c r="E1555" s="9"/>
    </row>
    <row r="1556" spans="5:5" x14ac:dyDescent="0.25">
      <c r="E1556" s="9"/>
    </row>
    <row r="1557" spans="5:5" x14ac:dyDescent="0.25">
      <c r="E1557" s="9"/>
    </row>
    <row r="1558" spans="5:5" x14ac:dyDescent="0.25">
      <c r="E1558" s="9"/>
    </row>
    <row r="1559" spans="5:5" x14ac:dyDescent="0.25">
      <c r="E1559" s="9"/>
    </row>
    <row r="1560" spans="5:5" x14ac:dyDescent="0.25">
      <c r="E1560" s="9"/>
    </row>
    <row r="1561" spans="5:5" x14ac:dyDescent="0.25">
      <c r="E1561" s="9"/>
    </row>
    <row r="1562" spans="5:5" x14ac:dyDescent="0.25">
      <c r="E1562" s="9"/>
    </row>
    <row r="1563" spans="5:5" x14ac:dyDescent="0.25">
      <c r="E1563" s="9"/>
    </row>
    <row r="1564" spans="5:5" x14ac:dyDescent="0.25">
      <c r="E1564" s="9"/>
    </row>
    <row r="1565" spans="5:5" x14ac:dyDescent="0.25">
      <c r="E1565" s="9"/>
    </row>
    <row r="1566" spans="5:5" x14ac:dyDescent="0.25">
      <c r="E1566" s="9"/>
    </row>
    <row r="1567" spans="5:5" x14ac:dyDescent="0.25">
      <c r="E1567" s="9"/>
    </row>
    <row r="1568" spans="5:5" x14ac:dyDescent="0.25">
      <c r="E1568" s="9"/>
    </row>
    <row r="1569" spans="5:5" x14ac:dyDescent="0.25">
      <c r="E1569" s="9"/>
    </row>
    <row r="1570" spans="5:5" x14ac:dyDescent="0.25">
      <c r="E1570" s="9"/>
    </row>
    <row r="1571" spans="5:5" x14ac:dyDescent="0.25">
      <c r="E1571" s="9"/>
    </row>
    <row r="1572" spans="5:5" x14ac:dyDescent="0.25">
      <c r="E1572" s="9"/>
    </row>
    <row r="1573" spans="5:5" x14ac:dyDescent="0.25">
      <c r="E1573" s="9"/>
    </row>
    <row r="1574" spans="5:5" x14ac:dyDescent="0.25">
      <c r="E1574" s="9"/>
    </row>
    <row r="1575" spans="5:5" x14ac:dyDescent="0.25">
      <c r="E1575" s="9"/>
    </row>
    <row r="1576" spans="5:5" x14ac:dyDescent="0.25">
      <c r="E1576" s="9"/>
    </row>
    <row r="1577" spans="5:5" x14ac:dyDescent="0.25">
      <c r="E1577" s="9"/>
    </row>
    <row r="1578" spans="5:5" x14ac:dyDescent="0.25">
      <c r="E1578" s="9"/>
    </row>
    <row r="1579" spans="5:5" x14ac:dyDescent="0.25">
      <c r="E1579" s="9"/>
    </row>
    <row r="1580" spans="5:5" x14ac:dyDescent="0.25">
      <c r="E1580" s="9"/>
    </row>
    <row r="1581" spans="5:5" x14ac:dyDescent="0.25">
      <c r="E1581" s="9"/>
    </row>
    <row r="1582" spans="5:5" x14ac:dyDescent="0.25">
      <c r="E1582" s="9"/>
    </row>
    <row r="1583" spans="5:5" x14ac:dyDescent="0.25">
      <c r="E1583" s="9"/>
    </row>
    <row r="1584" spans="5:5" x14ac:dyDescent="0.25">
      <c r="E1584" s="9"/>
    </row>
    <row r="1585" spans="1:5" x14ac:dyDescent="0.25">
      <c r="E1585" s="9"/>
    </row>
    <row r="1586" spans="1:5" x14ac:dyDescent="0.25">
      <c r="A1586" s="2"/>
      <c r="E1586" s="9"/>
    </row>
    <row r="1587" spans="1:5" x14ac:dyDescent="0.25">
      <c r="E1587" s="9"/>
    </row>
    <row r="1588" spans="1:5" x14ac:dyDescent="0.25">
      <c r="E1588" s="9"/>
    </row>
    <row r="1589" spans="1:5" x14ac:dyDescent="0.25">
      <c r="E1589" s="9"/>
    </row>
    <row r="1590" spans="1:5" x14ac:dyDescent="0.25">
      <c r="E1590" s="9"/>
    </row>
    <row r="1591" spans="1:5" x14ac:dyDescent="0.25">
      <c r="E1591" s="9"/>
    </row>
    <row r="1592" spans="1:5" x14ac:dyDescent="0.25">
      <c r="E1592" s="9"/>
    </row>
    <row r="1593" spans="1:5" x14ac:dyDescent="0.25">
      <c r="E1593" s="9"/>
    </row>
    <row r="1594" spans="1:5" x14ac:dyDescent="0.25">
      <c r="E1594" s="9"/>
    </row>
    <row r="1595" spans="1:5" x14ac:dyDescent="0.25">
      <c r="E1595" s="9"/>
    </row>
    <row r="1596" spans="1:5" x14ac:dyDescent="0.25">
      <c r="E1596" s="9"/>
    </row>
    <row r="1597" spans="1:5" x14ac:dyDescent="0.25">
      <c r="E1597" s="9"/>
    </row>
    <row r="1598" spans="1:5" x14ac:dyDescent="0.25">
      <c r="E1598" s="9"/>
    </row>
    <row r="1599" spans="1:5" x14ac:dyDescent="0.25">
      <c r="E1599" s="9"/>
    </row>
    <row r="1600" spans="1:5" x14ac:dyDescent="0.25">
      <c r="E1600" s="9"/>
    </row>
    <row r="1601" spans="5:5" x14ac:dyDescent="0.25">
      <c r="E1601" s="9"/>
    </row>
    <row r="1602" spans="5:5" x14ac:dyDescent="0.25">
      <c r="E1602" s="9"/>
    </row>
    <row r="1603" spans="5:5" x14ac:dyDescent="0.25">
      <c r="E1603" s="9"/>
    </row>
    <row r="1604" spans="5:5" x14ac:dyDescent="0.25">
      <c r="E1604" s="9"/>
    </row>
    <row r="1605" spans="5:5" x14ac:dyDescent="0.25">
      <c r="E1605" s="9"/>
    </row>
    <row r="1606" spans="5:5" x14ac:dyDescent="0.25">
      <c r="E1606" s="9"/>
    </row>
    <row r="1607" spans="5:5" x14ac:dyDescent="0.25">
      <c r="E1607" s="9"/>
    </row>
    <row r="1608" spans="5:5" x14ac:dyDescent="0.25">
      <c r="E1608" s="9"/>
    </row>
    <row r="1609" spans="5:5" x14ac:dyDescent="0.25">
      <c r="E1609" s="9"/>
    </row>
    <row r="1610" spans="5:5" x14ac:dyDescent="0.25">
      <c r="E1610" s="9"/>
    </row>
    <row r="1611" spans="5:5" x14ac:dyDescent="0.25">
      <c r="E1611" s="9"/>
    </row>
    <row r="1612" spans="5:5" x14ac:dyDescent="0.25">
      <c r="E1612" s="9"/>
    </row>
    <row r="1613" spans="5:5" x14ac:dyDescent="0.25">
      <c r="E1613" s="9"/>
    </row>
    <row r="1614" spans="5:5" x14ac:dyDescent="0.25">
      <c r="E1614" s="9"/>
    </row>
    <row r="1615" spans="5:5" x14ac:dyDescent="0.25">
      <c r="E1615" s="9"/>
    </row>
    <row r="1616" spans="5:5" x14ac:dyDescent="0.25">
      <c r="E1616" s="9"/>
    </row>
    <row r="1617" spans="5:5" x14ac:dyDescent="0.25">
      <c r="E1617" s="9"/>
    </row>
    <row r="1618" spans="5:5" x14ac:dyDescent="0.25">
      <c r="E1618" s="9"/>
    </row>
    <row r="1619" spans="5:5" x14ac:dyDescent="0.25">
      <c r="E1619" s="9"/>
    </row>
    <row r="1620" spans="5:5" x14ac:dyDescent="0.25">
      <c r="E1620" s="9"/>
    </row>
    <row r="1621" spans="5:5" x14ac:dyDescent="0.25">
      <c r="E1621" s="9"/>
    </row>
    <row r="1622" spans="5:5" x14ac:dyDescent="0.25">
      <c r="E1622" s="9"/>
    </row>
    <row r="1623" spans="5:5" x14ac:dyDescent="0.25">
      <c r="E1623" s="9"/>
    </row>
    <row r="1624" spans="5:5" x14ac:dyDescent="0.25">
      <c r="E1624" s="9"/>
    </row>
    <row r="1625" spans="5:5" x14ac:dyDescent="0.25">
      <c r="E1625" s="9"/>
    </row>
    <row r="1626" spans="5:5" x14ac:dyDescent="0.25">
      <c r="E1626" s="9"/>
    </row>
    <row r="1627" spans="5:5" x14ac:dyDescent="0.25">
      <c r="E1627" s="9"/>
    </row>
    <row r="1628" spans="5:5" x14ac:dyDescent="0.25">
      <c r="E1628" s="9"/>
    </row>
    <row r="1629" spans="5:5" x14ac:dyDescent="0.25">
      <c r="E1629" s="9"/>
    </row>
    <row r="1630" spans="5:5" x14ac:dyDescent="0.25">
      <c r="E1630" s="9"/>
    </row>
    <row r="1631" spans="5:5" x14ac:dyDescent="0.25">
      <c r="E1631" s="9"/>
    </row>
    <row r="1632" spans="5:5" x14ac:dyDescent="0.25">
      <c r="E1632" s="9"/>
    </row>
    <row r="1633" spans="1:5" x14ac:dyDescent="0.25">
      <c r="E1633" s="9"/>
    </row>
    <row r="1634" spans="1:5" x14ac:dyDescent="0.25">
      <c r="E1634" s="9"/>
    </row>
    <row r="1635" spans="1:5" x14ac:dyDescent="0.25">
      <c r="A1635" s="2"/>
      <c r="E1635" s="9"/>
    </row>
    <row r="1636" spans="1:5" x14ac:dyDescent="0.25">
      <c r="E1636" s="9"/>
    </row>
    <row r="1637" spans="1:5" x14ac:dyDescent="0.25">
      <c r="E1637" s="9"/>
    </row>
    <row r="1638" spans="1:5" x14ac:dyDescent="0.25">
      <c r="E1638" s="9"/>
    </row>
    <row r="1639" spans="1:5" x14ac:dyDescent="0.25">
      <c r="E1639" s="9"/>
    </row>
    <row r="1640" spans="1:5" x14ac:dyDescent="0.25">
      <c r="A1640" s="2"/>
      <c r="E1640" s="9"/>
    </row>
    <row r="1641" spans="1:5" x14ac:dyDescent="0.25">
      <c r="E1641" s="9"/>
    </row>
    <row r="1642" spans="1:5" x14ac:dyDescent="0.25">
      <c r="E1642" s="9"/>
    </row>
    <row r="1643" spans="1:5" x14ac:dyDescent="0.25">
      <c r="E1643" s="9"/>
    </row>
    <row r="1644" spans="1:5" x14ac:dyDescent="0.25">
      <c r="E1644" s="9"/>
    </row>
    <row r="1645" spans="1:5" x14ac:dyDescent="0.25">
      <c r="E1645" s="9"/>
    </row>
    <row r="1646" spans="1:5" x14ac:dyDescent="0.25">
      <c r="E1646" s="9"/>
    </row>
    <row r="1647" spans="1:5" x14ac:dyDescent="0.25">
      <c r="E1647" s="9"/>
    </row>
    <row r="1648" spans="1:5" x14ac:dyDescent="0.25">
      <c r="E1648" s="9"/>
    </row>
    <row r="1649" spans="1:5" x14ac:dyDescent="0.25">
      <c r="A1649" s="2"/>
      <c r="E1649" s="9"/>
    </row>
    <row r="1650" spans="1:5" x14ac:dyDescent="0.25">
      <c r="E1650" s="9"/>
    </row>
    <row r="1651" spans="1:5" x14ac:dyDescent="0.25">
      <c r="E1651" s="9"/>
    </row>
    <row r="1652" spans="1:5" x14ac:dyDescent="0.25">
      <c r="E1652" s="9"/>
    </row>
    <row r="1653" spans="1:5" x14ac:dyDescent="0.25">
      <c r="E1653" s="9"/>
    </row>
    <row r="1654" spans="1:5" x14ac:dyDescent="0.25">
      <c r="E1654" s="9"/>
    </row>
    <row r="1655" spans="1:5" x14ac:dyDescent="0.25">
      <c r="E1655" s="9"/>
    </row>
    <row r="1656" spans="1:5" x14ac:dyDescent="0.25">
      <c r="E1656" s="9"/>
    </row>
    <row r="1657" spans="1:5" x14ac:dyDescent="0.25">
      <c r="E1657" s="9"/>
    </row>
    <row r="1658" spans="1:5" x14ac:dyDescent="0.25">
      <c r="E1658" s="9"/>
    </row>
    <row r="1659" spans="1:5" x14ac:dyDescent="0.25">
      <c r="E1659" s="9"/>
    </row>
    <row r="1660" spans="1:5" x14ac:dyDescent="0.25">
      <c r="E1660" s="9"/>
    </row>
    <row r="1661" spans="1:5" x14ac:dyDescent="0.25">
      <c r="E1661" s="9"/>
    </row>
    <row r="1662" spans="1:5" x14ac:dyDescent="0.25">
      <c r="E1662" s="9"/>
    </row>
    <row r="1663" spans="1:5" x14ac:dyDescent="0.25">
      <c r="E1663" s="9"/>
    </row>
    <row r="1664" spans="1:5" x14ac:dyDescent="0.25">
      <c r="E1664" s="9"/>
    </row>
    <row r="1665" spans="5:5" x14ac:dyDescent="0.25">
      <c r="E1665" s="9"/>
    </row>
    <row r="1666" spans="5:5" x14ac:dyDescent="0.25">
      <c r="E1666" s="9"/>
    </row>
    <row r="1667" spans="5:5" x14ac:dyDescent="0.25">
      <c r="E1667" s="9"/>
    </row>
    <row r="1668" spans="5:5" x14ac:dyDescent="0.25">
      <c r="E1668" s="9"/>
    </row>
    <row r="1669" spans="5:5" x14ac:dyDescent="0.25">
      <c r="E1669" s="9"/>
    </row>
    <row r="1670" spans="5:5" x14ac:dyDescent="0.25">
      <c r="E1670" s="9"/>
    </row>
    <row r="1671" spans="5:5" x14ac:dyDescent="0.25">
      <c r="E1671" s="9"/>
    </row>
    <row r="1672" spans="5:5" x14ac:dyDescent="0.25">
      <c r="E1672" s="9"/>
    </row>
    <row r="1673" spans="5:5" x14ac:dyDescent="0.25">
      <c r="E1673" s="9"/>
    </row>
    <row r="1674" spans="5:5" x14ac:dyDescent="0.25">
      <c r="E1674" s="9"/>
    </row>
    <row r="1675" spans="5:5" x14ac:dyDescent="0.25">
      <c r="E1675" s="9"/>
    </row>
    <row r="1676" spans="5:5" x14ac:dyDescent="0.25">
      <c r="E1676" s="9"/>
    </row>
    <row r="1677" spans="5:5" x14ac:dyDescent="0.25">
      <c r="E1677" s="9"/>
    </row>
    <row r="1678" spans="5:5" x14ac:dyDescent="0.25">
      <c r="E1678" s="9"/>
    </row>
    <row r="1679" spans="5:5" x14ac:dyDescent="0.25">
      <c r="E1679" s="9"/>
    </row>
    <row r="1680" spans="5:5" x14ac:dyDescent="0.25">
      <c r="E1680" s="9"/>
    </row>
    <row r="1681" spans="5:5" x14ac:dyDescent="0.25">
      <c r="E1681" s="9"/>
    </row>
    <row r="1682" spans="5:5" x14ac:dyDescent="0.25">
      <c r="E1682" s="9"/>
    </row>
    <row r="1683" spans="5:5" x14ac:dyDescent="0.25">
      <c r="E1683" s="9"/>
    </row>
    <row r="1684" spans="5:5" x14ac:dyDescent="0.25">
      <c r="E1684" s="9"/>
    </row>
    <row r="1685" spans="5:5" x14ac:dyDescent="0.25">
      <c r="E1685" s="9"/>
    </row>
    <row r="1686" spans="5:5" x14ac:dyDescent="0.25">
      <c r="E1686" s="9"/>
    </row>
    <row r="1687" spans="5:5" x14ac:dyDescent="0.25">
      <c r="E1687" s="9"/>
    </row>
    <row r="1688" spans="5:5" x14ac:dyDescent="0.25">
      <c r="E1688" s="9"/>
    </row>
    <row r="1689" spans="5:5" x14ac:dyDescent="0.25">
      <c r="E1689" s="9"/>
    </row>
    <row r="1690" spans="5:5" x14ac:dyDescent="0.25">
      <c r="E1690" s="9"/>
    </row>
    <row r="1691" spans="5:5" x14ac:dyDescent="0.25">
      <c r="E1691" s="9"/>
    </row>
    <row r="1692" spans="5:5" x14ac:dyDescent="0.25">
      <c r="E1692" s="9"/>
    </row>
    <row r="1693" spans="5:5" x14ac:dyDescent="0.25">
      <c r="E1693" s="9"/>
    </row>
    <row r="1694" spans="5:5" x14ac:dyDescent="0.25">
      <c r="E1694" s="9"/>
    </row>
    <row r="1695" spans="5:5" x14ac:dyDescent="0.25">
      <c r="E1695" s="9"/>
    </row>
    <row r="1696" spans="5:5" x14ac:dyDescent="0.25">
      <c r="E1696" s="9"/>
    </row>
    <row r="1697" spans="5:5" x14ac:dyDescent="0.25">
      <c r="E1697" s="9"/>
    </row>
    <row r="1698" spans="5:5" x14ac:dyDescent="0.25">
      <c r="E1698" s="9"/>
    </row>
    <row r="1699" spans="5:5" x14ac:dyDescent="0.25">
      <c r="E1699" s="9"/>
    </row>
    <row r="1700" spans="5:5" x14ac:dyDescent="0.25">
      <c r="E1700" s="9"/>
    </row>
    <row r="1701" spans="5:5" x14ac:dyDescent="0.25">
      <c r="E1701" s="9"/>
    </row>
    <row r="1702" spans="5:5" x14ac:dyDescent="0.25">
      <c r="E1702" s="9"/>
    </row>
    <row r="1703" spans="5:5" x14ac:dyDescent="0.25">
      <c r="E1703" s="9"/>
    </row>
    <row r="1704" spans="5:5" x14ac:dyDescent="0.25">
      <c r="E1704" s="9"/>
    </row>
    <row r="1705" spans="5:5" x14ac:dyDescent="0.25">
      <c r="E1705" s="9"/>
    </row>
    <row r="1706" spans="5:5" x14ac:dyDescent="0.25">
      <c r="E1706" s="9"/>
    </row>
    <row r="1707" spans="5:5" x14ac:dyDescent="0.25">
      <c r="E1707" s="9"/>
    </row>
    <row r="1708" spans="5:5" x14ac:dyDescent="0.25">
      <c r="E1708" s="9"/>
    </row>
    <row r="1709" spans="5:5" x14ac:dyDescent="0.25">
      <c r="E1709" s="9"/>
    </row>
    <row r="1710" spans="5:5" x14ac:dyDescent="0.25">
      <c r="E1710" s="9"/>
    </row>
    <row r="1711" spans="5:5" x14ac:dyDescent="0.25">
      <c r="E1711" s="9"/>
    </row>
    <row r="1712" spans="5:5" x14ac:dyDescent="0.25">
      <c r="E1712" s="9"/>
    </row>
    <row r="1713" spans="1:5" x14ac:dyDescent="0.25">
      <c r="E1713" s="9"/>
    </row>
    <row r="1714" spans="1:5" x14ac:dyDescent="0.25">
      <c r="E1714" s="9"/>
    </row>
    <row r="1715" spans="1:5" x14ac:dyDescent="0.25">
      <c r="E1715" s="9"/>
    </row>
    <row r="1716" spans="1:5" x14ac:dyDescent="0.25">
      <c r="E1716" s="9"/>
    </row>
    <row r="1717" spans="1:5" x14ac:dyDescent="0.25">
      <c r="E1717" s="9"/>
    </row>
    <row r="1718" spans="1:5" x14ac:dyDescent="0.25">
      <c r="E1718" s="9"/>
    </row>
    <row r="1719" spans="1:5" x14ac:dyDescent="0.25">
      <c r="E1719" s="9"/>
    </row>
    <row r="1720" spans="1:5" x14ac:dyDescent="0.25">
      <c r="E1720" s="9"/>
    </row>
    <row r="1721" spans="1:5" x14ac:dyDescent="0.25">
      <c r="E1721" s="9"/>
    </row>
    <row r="1722" spans="1:5" x14ac:dyDescent="0.25">
      <c r="E1722" s="9"/>
    </row>
    <row r="1723" spans="1:5" x14ac:dyDescent="0.25">
      <c r="E1723" s="9"/>
    </row>
    <row r="1724" spans="1:5" x14ac:dyDescent="0.25">
      <c r="A1724" s="2"/>
      <c r="E1724" s="9"/>
    </row>
    <row r="1725" spans="1:5" x14ac:dyDescent="0.25">
      <c r="E1725" s="9"/>
    </row>
    <row r="1726" spans="1:5" x14ac:dyDescent="0.25">
      <c r="E1726" s="9"/>
    </row>
    <row r="1727" spans="1:5" x14ac:dyDescent="0.25">
      <c r="E1727" s="9"/>
    </row>
    <row r="1728" spans="1:5" x14ac:dyDescent="0.25">
      <c r="E1728" s="9"/>
    </row>
    <row r="1729" spans="1:5" x14ac:dyDescent="0.25">
      <c r="A1729" s="2"/>
      <c r="E1729" s="9"/>
    </row>
    <row r="1730" spans="1:5" x14ac:dyDescent="0.25">
      <c r="E1730" s="9"/>
    </row>
    <row r="1731" spans="1:5" x14ac:dyDescent="0.25">
      <c r="E1731" s="9"/>
    </row>
    <row r="1732" spans="1:5" x14ac:dyDescent="0.25">
      <c r="E1732" s="9"/>
    </row>
    <row r="1733" spans="1:5" x14ac:dyDescent="0.25">
      <c r="E1733" s="9"/>
    </row>
    <row r="1734" spans="1:5" x14ac:dyDescent="0.25">
      <c r="E1734" s="9"/>
    </row>
    <row r="1735" spans="1:5" x14ac:dyDescent="0.25">
      <c r="E1735" s="9"/>
    </row>
    <row r="1736" spans="1:5" x14ac:dyDescent="0.25">
      <c r="A1736" s="2"/>
      <c r="E1736" s="9"/>
    </row>
    <row r="1737" spans="1:5" x14ac:dyDescent="0.25">
      <c r="E1737" s="9"/>
    </row>
    <row r="1738" spans="1:5" x14ac:dyDescent="0.25">
      <c r="E1738" s="9"/>
    </row>
    <row r="1739" spans="1:5" x14ac:dyDescent="0.25">
      <c r="E1739" s="9"/>
    </row>
    <row r="1740" spans="1:5" x14ac:dyDescent="0.25">
      <c r="E1740" s="9"/>
    </row>
    <row r="1741" spans="1:5" x14ac:dyDescent="0.25">
      <c r="E1741" s="9"/>
    </row>
    <row r="1742" spans="1:5" x14ac:dyDescent="0.25">
      <c r="E1742" s="9"/>
    </row>
    <row r="1743" spans="1:5" x14ac:dyDescent="0.25">
      <c r="E1743" s="9"/>
    </row>
    <row r="1744" spans="1:5" x14ac:dyDescent="0.25">
      <c r="E1744" s="9"/>
    </row>
    <row r="1745" spans="5:5" x14ac:dyDescent="0.25">
      <c r="E1745" s="9"/>
    </row>
    <row r="1746" spans="5:5" x14ac:dyDescent="0.25">
      <c r="E1746" s="9"/>
    </row>
    <row r="1747" spans="5:5" x14ac:dyDescent="0.25">
      <c r="E1747" s="9"/>
    </row>
    <row r="1748" spans="5:5" x14ac:dyDescent="0.25">
      <c r="E1748" s="9"/>
    </row>
    <row r="1749" spans="5:5" x14ac:dyDescent="0.25">
      <c r="E1749" s="9"/>
    </row>
    <row r="1750" spans="5:5" x14ac:dyDescent="0.25">
      <c r="E1750" s="9"/>
    </row>
    <row r="1751" spans="5:5" x14ac:dyDescent="0.25">
      <c r="E1751" s="9"/>
    </row>
    <row r="1752" spans="5:5" x14ac:dyDescent="0.25">
      <c r="E1752" s="9"/>
    </row>
    <row r="1753" spans="5:5" x14ac:dyDescent="0.25">
      <c r="E1753" s="9"/>
    </row>
    <row r="1754" spans="5:5" x14ac:dyDescent="0.25">
      <c r="E1754" s="9"/>
    </row>
    <row r="1755" spans="5:5" x14ac:dyDescent="0.25">
      <c r="E1755" s="9"/>
    </row>
    <row r="1756" spans="5:5" x14ac:dyDescent="0.25">
      <c r="E1756" s="9"/>
    </row>
    <row r="1757" spans="5:5" x14ac:dyDescent="0.25">
      <c r="E1757" s="9"/>
    </row>
    <row r="1758" spans="5:5" x14ac:dyDescent="0.25">
      <c r="E1758" s="9"/>
    </row>
    <row r="1759" spans="5:5" x14ac:dyDescent="0.25">
      <c r="E1759" s="9"/>
    </row>
    <row r="1760" spans="5:5" x14ac:dyDescent="0.25">
      <c r="E1760" s="9"/>
    </row>
    <row r="1761" spans="5:5" x14ac:dyDescent="0.25">
      <c r="E1761" s="9"/>
    </row>
    <row r="1762" spans="5:5" x14ac:dyDescent="0.25">
      <c r="E1762" s="9"/>
    </row>
    <row r="1763" spans="5:5" x14ac:dyDescent="0.25">
      <c r="E1763" s="9"/>
    </row>
    <row r="1764" spans="5:5" x14ac:dyDescent="0.25">
      <c r="E1764" s="9"/>
    </row>
    <row r="1765" spans="5:5" x14ac:dyDescent="0.25">
      <c r="E1765" s="9"/>
    </row>
    <row r="1766" spans="5:5" x14ac:dyDescent="0.25">
      <c r="E1766" s="9"/>
    </row>
    <row r="1767" spans="5:5" x14ac:dyDescent="0.25">
      <c r="E1767" s="9"/>
    </row>
    <row r="1768" spans="5:5" x14ac:dyDescent="0.25">
      <c r="E1768" s="9"/>
    </row>
    <row r="1769" spans="5:5" x14ac:dyDescent="0.25">
      <c r="E1769" s="9"/>
    </row>
    <row r="1770" spans="5:5" x14ac:dyDescent="0.25">
      <c r="E1770" s="9"/>
    </row>
    <row r="1771" spans="5:5" x14ac:dyDescent="0.25">
      <c r="E1771" s="9"/>
    </row>
    <row r="1772" spans="5:5" x14ac:dyDescent="0.25">
      <c r="E1772" s="9"/>
    </row>
    <row r="1773" spans="5:5" x14ac:dyDescent="0.25">
      <c r="E1773" s="9"/>
    </row>
    <row r="1774" spans="5:5" x14ac:dyDescent="0.25">
      <c r="E1774" s="9"/>
    </row>
    <row r="1775" spans="5:5" x14ac:dyDescent="0.25">
      <c r="E1775" s="9"/>
    </row>
    <row r="1776" spans="5:5" x14ac:dyDescent="0.25">
      <c r="E1776" s="9"/>
    </row>
    <row r="1777" spans="1:5" x14ac:dyDescent="0.25">
      <c r="E1777" s="9"/>
    </row>
    <row r="1778" spans="1:5" x14ac:dyDescent="0.25">
      <c r="E1778" s="9"/>
    </row>
    <row r="1779" spans="1:5" x14ac:dyDescent="0.25">
      <c r="E1779" s="9"/>
    </row>
    <row r="1780" spans="1:5" x14ac:dyDescent="0.25">
      <c r="E1780" s="9"/>
    </row>
    <row r="1781" spans="1:5" x14ac:dyDescent="0.25">
      <c r="E1781" s="9"/>
    </row>
    <row r="1782" spans="1:5" x14ac:dyDescent="0.25">
      <c r="E1782" s="9"/>
    </row>
    <row r="1783" spans="1:5" x14ac:dyDescent="0.25">
      <c r="E1783" s="9"/>
    </row>
    <row r="1784" spans="1:5" x14ac:dyDescent="0.25">
      <c r="E1784" s="9"/>
    </row>
    <row r="1785" spans="1:5" x14ac:dyDescent="0.25">
      <c r="E1785" s="9"/>
    </row>
    <row r="1786" spans="1:5" x14ac:dyDescent="0.25">
      <c r="E1786" s="9"/>
    </row>
    <row r="1787" spans="1:5" x14ac:dyDescent="0.25">
      <c r="E1787" s="9"/>
    </row>
    <row r="1788" spans="1:5" x14ac:dyDescent="0.25">
      <c r="A1788" s="2"/>
      <c r="E1788" s="9"/>
    </row>
    <row r="1789" spans="1:5" x14ac:dyDescent="0.25">
      <c r="E1789" s="9"/>
    </row>
    <row r="1790" spans="1:5" x14ac:dyDescent="0.25">
      <c r="E1790" s="9"/>
    </row>
    <row r="1791" spans="1:5" x14ac:dyDescent="0.25">
      <c r="E1791" s="9"/>
    </row>
    <row r="1792" spans="1:5" x14ac:dyDescent="0.25">
      <c r="E1792" s="9"/>
    </row>
    <row r="1793" spans="5:5" x14ac:dyDescent="0.25">
      <c r="E1793" s="9"/>
    </row>
    <row r="1794" spans="5:5" x14ac:dyDescent="0.25">
      <c r="E1794" s="9"/>
    </row>
    <row r="1795" spans="5:5" x14ac:dyDescent="0.25">
      <c r="E1795" s="9"/>
    </row>
    <row r="1796" spans="5:5" x14ac:dyDescent="0.25">
      <c r="E1796" s="9"/>
    </row>
    <row r="1797" spans="5:5" x14ac:dyDescent="0.25">
      <c r="E1797" s="9"/>
    </row>
    <row r="1798" spans="5:5" x14ac:dyDescent="0.25">
      <c r="E1798" s="9"/>
    </row>
    <row r="1799" spans="5:5" x14ac:dyDescent="0.25">
      <c r="E1799" s="9"/>
    </row>
    <row r="1800" spans="5:5" x14ac:dyDescent="0.25">
      <c r="E1800" s="9"/>
    </row>
    <row r="1801" spans="5:5" x14ac:dyDescent="0.25">
      <c r="E1801" s="9"/>
    </row>
    <row r="1802" spans="5:5" x14ac:dyDescent="0.25">
      <c r="E1802" s="9"/>
    </row>
    <row r="1803" spans="5:5" x14ac:dyDescent="0.25">
      <c r="E1803" s="9"/>
    </row>
    <row r="1804" spans="5:5" x14ac:dyDescent="0.25">
      <c r="E1804" s="9"/>
    </row>
    <row r="1805" spans="5:5" x14ac:dyDescent="0.25">
      <c r="E1805" s="9"/>
    </row>
    <row r="1806" spans="5:5" x14ac:dyDescent="0.25">
      <c r="E1806" s="9"/>
    </row>
    <row r="1807" spans="5:5" x14ac:dyDescent="0.25">
      <c r="E1807" s="9"/>
    </row>
    <row r="1808" spans="5:5" x14ac:dyDescent="0.25">
      <c r="E1808" s="9"/>
    </row>
    <row r="1809" spans="5:5" x14ac:dyDescent="0.25">
      <c r="E1809" s="9"/>
    </row>
    <row r="1810" spans="5:5" x14ac:dyDescent="0.25">
      <c r="E1810" s="9"/>
    </row>
    <row r="1811" spans="5:5" x14ac:dyDescent="0.25">
      <c r="E1811" s="9"/>
    </row>
    <row r="1812" spans="5:5" x14ac:dyDescent="0.25">
      <c r="E1812" s="9"/>
    </row>
    <row r="1813" spans="5:5" x14ac:dyDescent="0.25">
      <c r="E1813" s="9"/>
    </row>
    <row r="1814" spans="5:5" x14ac:dyDescent="0.25">
      <c r="E1814" s="9"/>
    </row>
    <row r="1815" spans="5:5" x14ac:dyDescent="0.25">
      <c r="E1815" s="9"/>
    </row>
    <row r="1816" spans="5:5" x14ac:dyDescent="0.25">
      <c r="E1816" s="9"/>
    </row>
    <row r="1817" spans="5:5" x14ac:dyDescent="0.25">
      <c r="E1817" s="9"/>
    </row>
    <row r="1818" spans="5:5" x14ac:dyDescent="0.25">
      <c r="E1818" s="9"/>
    </row>
    <row r="1819" spans="5:5" x14ac:dyDescent="0.25">
      <c r="E1819" s="9"/>
    </row>
    <row r="1820" spans="5:5" x14ac:dyDescent="0.25">
      <c r="E1820" s="9"/>
    </row>
    <row r="1821" spans="5:5" x14ac:dyDescent="0.25">
      <c r="E1821" s="9"/>
    </row>
    <row r="1822" spans="5:5" x14ac:dyDescent="0.25">
      <c r="E1822" s="9"/>
    </row>
    <row r="1823" spans="5:5" x14ac:dyDescent="0.25">
      <c r="E1823" s="9"/>
    </row>
    <row r="1824" spans="5:5" x14ac:dyDescent="0.25">
      <c r="E1824" s="9"/>
    </row>
    <row r="1825" spans="5:5" x14ac:dyDescent="0.25">
      <c r="E1825" s="9"/>
    </row>
    <row r="1826" spans="5:5" x14ac:dyDescent="0.25">
      <c r="E1826" s="9"/>
    </row>
    <row r="1827" spans="5:5" x14ac:dyDescent="0.25">
      <c r="E1827" s="9"/>
    </row>
    <row r="1828" spans="5:5" x14ac:dyDescent="0.25">
      <c r="E1828" s="9"/>
    </row>
    <row r="1829" spans="5:5" x14ac:dyDescent="0.25">
      <c r="E1829" s="9"/>
    </row>
    <row r="1830" spans="5:5" x14ac:dyDescent="0.25">
      <c r="E1830" s="9"/>
    </row>
    <row r="1831" spans="5:5" x14ac:dyDescent="0.25">
      <c r="E1831" s="9"/>
    </row>
    <row r="1832" spans="5:5" x14ac:dyDescent="0.25">
      <c r="E1832" s="9"/>
    </row>
    <row r="1833" spans="5:5" x14ac:dyDescent="0.25">
      <c r="E1833" s="9"/>
    </row>
    <row r="1834" spans="5:5" x14ac:dyDescent="0.25">
      <c r="E1834" s="9"/>
    </row>
    <row r="1835" spans="5:5" x14ac:dyDescent="0.25">
      <c r="E1835" s="9"/>
    </row>
    <row r="1836" spans="5:5" x14ac:dyDescent="0.25">
      <c r="E1836" s="9"/>
    </row>
    <row r="1837" spans="5:5" x14ac:dyDescent="0.25">
      <c r="E1837" s="9"/>
    </row>
    <row r="1838" spans="5:5" x14ac:dyDescent="0.25">
      <c r="E1838" s="9"/>
    </row>
    <row r="1839" spans="5:5" x14ac:dyDescent="0.25">
      <c r="E1839" s="9"/>
    </row>
    <row r="1840" spans="5:5" x14ac:dyDescent="0.25">
      <c r="E1840" s="9"/>
    </row>
    <row r="1841" spans="1:5" x14ac:dyDescent="0.25">
      <c r="E1841" s="9"/>
    </row>
    <row r="1842" spans="1:5" x14ac:dyDescent="0.25">
      <c r="E1842" s="9"/>
    </row>
    <row r="1843" spans="1:5" x14ac:dyDescent="0.25">
      <c r="A1843" s="2"/>
      <c r="E1843" s="9"/>
    </row>
    <row r="1844" spans="1:5" x14ac:dyDescent="0.25">
      <c r="A1844" s="2"/>
      <c r="E1844" s="9"/>
    </row>
    <row r="1845" spans="1:5" x14ac:dyDescent="0.25">
      <c r="E1845" s="9"/>
    </row>
    <row r="1846" spans="1:5" x14ac:dyDescent="0.25">
      <c r="E1846" s="9"/>
    </row>
    <row r="1847" spans="1:5" x14ac:dyDescent="0.25">
      <c r="E1847" s="9"/>
    </row>
    <row r="1848" spans="1:5" x14ac:dyDescent="0.25">
      <c r="E1848" s="9"/>
    </row>
    <row r="1849" spans="1:5" x14ac:dyDescent="0.25">
      <c r="E1849" s="9"/>
    </row>
    <row r="1850" spans="1:5" x14ac:dyDescent="0.25">
      <c r="E1850" s="9"/>
    </row>
    <row r="1851" spans="1:5" x14ac:dyDescent="0.25">
      <c r="E1851" s="9"/>
    </row>
    <row r="1852" spans="1:5" x14ac:dyDescent="0.25">
      <c r="E1852" s="9"/>
    </row>
    <row r="1853" spans="1:5" x14ac:dyDescent="0.25">
      <c r="E1853" s="9"/>
    </row>
    <row r="1854" spans="1:5" x14ac:dyDescent="0.25">
      <c r="E1854" s="9"/>
    </row>
    <row r="1855" spans="1:5" x14ac:dyDescent="0.25">
      <c r="E1855" s="9"/>
    </row>
    <row r="1856" spans="1:5" x14ac:dyDescent="0.25">
      <c r="E1856" s="9"/>
    </row>
    <row r="1857" spans="5:5" x14ac:dyDescent="0.25">
      <c r="E1857" s="9"/>
    </row>
    <row r="1858" spans="5:5" x14ac:dyDescent="0.25">
      <c r="E1858" s="9"/>
    </row>
    <row r="1859" spans="5:5" x14ac:dyDescent="0.25">
      <c r="E1859" s="9"/>
    </row>
    <row r="1860" spans="5:5" x14ac:dyDescent="0.25">
      <c r="E1860" s="9"/>
    </row>
    <row r="1861" spans="5:5" x14ac:dyDescent="0.25">
      <c r="E1861" s="9"/>
    </row>
    <row r="1862" spans="5:5" x14ac:dyDescent="0.25">
      <c r="E1862" s="9"/>
    </row>
    <row r="1863" spans="5:5" x14ac:dyDescent="0.25">
      <c r="E1863" s="9"/>
    </row>
    <row r="1864" spans="5:5" x14ac:dyDescent="0.25">
      <c r="E1864" s="9"/>
    </row>
    <row r="1865" spans="5:5" x14ac:dyDescent="0.25">
      <c r="E1865" s="9"/>
    </row>
    <row r="1866" spans="5:5" x14ac:dyDescent="0.25">
      <c r="E1866" s="9"/>
    </row>
    <row r="1867" spans="5:5" x14ac:dyDescent="0.25">
      <c r="E1867" s="9"/>
    </row>
    <row r="1868" spans="5:5" x14ac:dyDescent="0.25">
      <c r="E1868" s="9"/>
    </row>
    <row r="1869" spans="5:5" x14ac:dyDescent="0.25">
      <c r="E1869" s="9"/>
    </row>
    <row r="1870" spans="5:5" x14ac:dyDescent="0.25">
      <c r="E1870" s="9"/>
    </row>
    <row r="1871" spans="5:5" x14ac:dyDescent="0.25">
      <c r="E1871" s="9"/>
    </row>
    <row r="1872" spans="5:5" x14ac:dyDescent="0.25">
      <c r="E1872" s="9"/>
    </row>
    <row r="1873" spans="5:5" x14ac:dyDescent="0.25">
      <c r="E1873" s="9"/>
    </row>
    <row r="1874" spans="5:5" x14ac:dyDescent="0.25">
      <c r="E1874" s="9"/>
    </row>
    <row r="1875" spans="5:5" x14ac:dyDescent="0.25">
      <c r="E1875" s="9"/>
    </row>
    <row r="1876" spans="5:5" x14ac:dyDescent="0.25">
      <c r="E1876" s="9"/>
    </row>
    <row r="1877" spans="5:5" x14ac:dyDescent="0.25">
      <c r="E1877" s="9"/>
    </row>
    <row r="1878" spans="5:5" x14ac:dyDescent="0.25">
      <c r="E1878" s="9"/>
    </row>
    <row r="1879" spans="5:5" x14ac:dyDescent="0.25">
      <c r="E1879" s="9"/>
    </row>
    <row r="1880" spans="5:5" x14ac:dyDescent="0.25">
      <c r="E1880" s="9"/>
    </row>
    <row r="1881" spans="5:5" x14ac:dyDescent="0.25">
      <c r="E1881" s="9"/>
    </row>
    <row r="1882" spans="5:5" x14ac:dyDescent="0.25">
      <c r="E1882" s="9"/>
    </row>
    <row r="1883" spans="5:5" x14ac:dyDescent="0.25">
      <c r="E1883" s="9"/>
    </row>
    <row r="1884" spans="5:5" x14ac:dyDescent="0.25">
      <c r="E1884" s="9"/>
    </row>
    <row r="1885" spans="5:5" x14ac:dyDescent="0.25">
      <c r="E1885" s="9"/>
    </row>
    <row r="1886" spans="5:5" x14ac:dyDescent="0.25">
      <c r="E1886" s="9"/>
    </row>
    <row r="1887" spans="5:5" x14ac:dyDescent="0.25">
      <c r="E1887" s="9"/>
    </row>
    <row r="1888" spans="5:5" x14ac:dyDescent="0.25">
      <c r="E1888" s="9"/>
    </row>
    <row r="1889" spans="5:5" x14ac:dyDescent="0.25">
      <c r="E1889" s="9"/>
    </row>
    <row r="1890" spans="5:5" x14ac:dyDescent="0.25">
      <c r="E1890" s="9"/>
    </row>
    <row r="1891" spans="5:5" x14ac:dyDescent="0.25">
      <c r="E1891" s="9"/>
    </row>
    <row r="1892" spans="5:5" x14ac:dyDescent="0.25">
      <c r="E1892" s="9"/>
    </row>
    <row r="1893" spans="5:5" x14ac:dyDescent="0.25">
      <c r="E1893" s="9"/>
    </row>
    <row r="1894" spans="5:5" x14ac:dyDescent="0.25">
      <c r="E1894" s="9"/>
    </row>
    <row r="1895" spans="5:5" x14ac:dyDescent="0.25">
      <c r="E1895" s="9"/>
    </row>
    <row r="1896" spans="5:5" x14ac:dyDescent="0.25">
      <c r="E1896" s="9"/>
    </row>
    <row r="1897" spans="5:5" x14ac:dyDescent="0.25">
      <c r="E1897" s="9"/>
    </row>
    <row r="1898" spans="5:5" x14ac:dyDescent="0.25">
      <c r="E1898" s="9"/>
    </row>
    <row r="1899" spans="5:5" x14ac:dyDescent="0.25">
      <c r="E1899" s="9"/>
    </row>
    <row r="1900" spans="5:5" x14ac:dyDescent="0.25">
      <c r="E1900" s="9"/>
    </row>
    <row r="1901" spans="5:5" x14ac:dyDescent="0.25">
      <c r="E1901" s="9"/>
    </row>
    <row r="1902" spans="5:5" x14ac:dyDescent="0.25">
      <c r="E1902" s="9"/>
    </row>
    <row r="1903" spans="5:5" x14ac:dyDescent="0.25">
      <c r="E1903" s="9"/>
    </row>
    <row r="1904" spans="5:5" x14ac:dyDescent="0.25">
      <c r="E1904" s="9"/>
    </row>
    <row r="1905" spans="5:5" x14ac:dyDescent="0.25">
      <c r="E1905" s="9"/>
    </row>
    <row r="1906" spans="5:5" x14ac:dyDescent="0.25">
      <c r="E1906" s="9"/>
    </row>
    <row r="1907" spans="5:5" x14ac:dyDescent="0.25">
      <c r="E1907" s="9"/>
    </row>
    <row r="1908" spans="5:5" x14ac:dyDescent="0.25">
      <c r="E1908" s="9"/>
    </row>
    <row r="1909" spans="5:5" x14ac:dyDescent="0.25">
      <c r="E1909" s="9"/>
    </row>
    <row r="1910" spans="5:5" x14ac:dyDescent="0.25">
      <c r="E1910" s="9"/>
    </row>
    <row r="1911" spans="5:5" x14ac:dyDescent="0.25">
      <c r="E1911" s="9"/>
    </row>
    <row r="1912" spans="5:5" x14ac:dyDescent="0.25">
      <c r="E1912" s="9"/>
    </row>
    <row r="1913" spans="5:5" x14ac:dyDescent="0.25">
      <c r="E1913" s="9"/>
    </row>
    <row r="1914" spans="5:5" x14ac:dyDescent="0.25">
      <c r="E1914" s="9"/>
    </row>
    <row r="1915" spans="5:5" x14ac:dyDescent="0.25">
      <c r="E1915" s="9"/>
    </row>
    <row r="1916" spans="5:5" x14ac:dyDescent="0.25">
      <c r="E1916" s="9"/>
    </row>
    <row r="1917" spans="5:5" x14ac:dyDescent="0.25">
      <c r="E1917" s="9"/>
    </row>
    <row r="1918" spans="5:5" x14ac:dyDescent="0.25">
      <c r="E1918" s="9"/>
    </row>
    <row r="1919" spans="5:5" x14ac:dyDescent="0.25">
      <c r="E1919" s="9"/>
    </row>
    <row r="1920" spans="5:5" x14ac:dyDescent="0.25">
      <c r="E1920" s="9"/>
    </row>
    <row r="1921" spans="1:5" x14ac:dyDescent="0.25">
      <c r="E1921" s="9"/>
    </row>
    <row r="1922" spans="1:5" x14ac:dyDescent="0.25">
      <c r="E1922" s="9"/>
    </row>
    <row r="1923" spans="1:5" x14ac:dyDescent="0.25">
      <c r="E1923" s="9"/>
    </row>
    <row r="1924" spans="1:5" x14ac:dyDescent="0.25">
      <c r="A1924" s="2"/>
      <c r="E1924" s="9"/>
    </row>
    <row r="1925" spans="1:5" x14ac:dyDescent="0.25">
      <c r="E1925" s="9"/>
    </row>
    <row r="1926" spans="1:5" x14ac:dyDescent="0.25">
      <c r="E1926" s="9"/>
    </row>
    <row r="1927" spans="1:5" x14ac:dyDescent="0.25">
      <c r="E1927" s="9"/>
    </row>
    <row r="1928" spans="1:5" x14ac:dyDescent="0.25">
      <c r="E1928" s="9"/>
    </row>
    <row r="1929" spans="1:5" x14ac:dyDescent="0.25">
      <c r="E1929" s="9"/>
    </row>
    <row r="1930" spans="1:5" x14ac:dyDescent="0.25">
      <c r="E1930" s="9"/>
    </row>
    <row r="1931" spans="1:5" x14ac:dyDescent="0.25">
      <c r="E1931" s="9"/>
    </row>
    <row r="1932" spans="1:5" x14ac:dyDescent="0.25">
      <c r="E1932" s="9"/>
    </row>
    <row r="1933" spans="1:5" x14ac:dyDescent="0.25">
      <c r="E1933" s="9"/>
    </row>
    <row r="1934" spans="1:5" x14ac:dyDescent="0.25">
      <c r="E1934" s="9"/>
    </row>
    <row r="1935" spans="1:5" x14ac:dyDescent="0.25">
      <c r="E1935" s="9"/>
    </row>
    <row r="1936" spans="1:5" x14ac:dyDescent="0.25">
      <c r="E1936" s="9"/>
    </row>
    <row r="1937" spans="1:5" x14ac:dyDescent="0.25">
      <c r="E1937" s="9"/>
    </row>
    <row r="1938" spans="1:5" x14ac:dyDescent="0.25">
      <c r="E1938" s="9"/>
    </row>
    <row r="1939" spans="1:5" x14ac:dyDescent="0.25">
      <c r="E1939" s="9"/>
    </row>
    <row r="1940" spans="1:5" x14ac:dyDescent="0.25">
      <c r="E1940" s="9"/>
    </row>
    <row r="1941" spans="1:5" x14ac:dyDescent="0.25">
      <c r="E1941" s="9"/>
    </row>
    <row r="1942" spans="1:5" x14ac:dyDescent="0.25">
      <c r="E1942" s="9"/>
    </row>
    <row r="1943" spans="1:5" x14ac:dyDescent="0.25">
      <c r="E1943" s="9"/>
    </row>
    <row r="1944" spans="1:5" x14ac:dyDescent="0.25">
      <c r="E1944" s="9"/>
    </row>
    <row r="1945" spans="1:5" x14ac:dyDescent="0.25">
      <c r="E1945" s="9"/>
    </row>
    <row r="1946" spans="1:5" x14ac:dyDescent="0.25">
      <c r="E1946" s="9"/>
    </row>
    <row r="1947" spans="1:5" x14ac:dyDescent="0.25">
      <c r="E1947" s="9"/>
    </row>
    <row r="1948" spans="1:5" x14ac:dyDescent="0.25">
      <c r="A1948" s="2"/>
      <c r="E1948" s="9"/>
    </row>
    <row r="1949" spans="1:5" x14ac:dyDescent="0.25">
      <c r="E1949" s="9"/>
    </row>
    <row r="1950" spans="1:5" x14ac:dyDescent="0.25">
      <c r="E1950" s="9"/>
    </row>
    <row r="1951" spans="1:5" x14ac:dyDescent="0.25">
      <c r="E1951" s="9"/>
    </row>
    <row r="1952" spans="1:5" x14ac:dyDescent="0.25">
      <c r="E1952" s="9"/>
    </row>
    <row r="1953" spans="5:5" x14ac:dyDescent="0.25">
      <c r="E1953" s="9"/>
    </row>
    <row r="1954" spans="5:5" x14ac:dyDescent="0.25">
      <c r="E1954" s="9"/>
    </row>
    <row r="1955" spans="5:5" x14ac:dyDescent="0.25">
      <c r="E1955" s="9"/>
    </row>
    <row r="1956" spans="5:5" x14ac:dyDescent="0.25">
      <c r="E1956" s="9"/>
    </row>
    <row r="1957" spans="5:5" x14ac:dyDescent="0.25">
      <c r="E1957" s="9"/>
    </row>
    <row r="1958" spans="5:5" x14ac:dyDescent="0.25">
      <c r="E1958" s="9"/>
    </row>
    <row r="1959" spans="5:5" x14ac:dyDescent="0.25">
      <c r="E1959" s="9"/>
    </row>
    <row r="1960" spans="5:5" x14ac:dyDescent="0.25">
      <c r="E1960" s="9"/>
    </row>
    <row r="1961" spans="5:5" x14ac:dyDescent="0.25">
      <c r="E1961" s="9"/>
    </row>
    <row r="1962" spans="5:5" x14ac:dyDescent="0.25">
      <c r="E1962" s="9"/>
    </row>
    <row r="1963" spans="5:5" x14ac:dyDescent="0.25">
      <c r="E1963" s="9"/>
    </row>
    <row r="1964" spans="5:5" x14ac:dyDescent="0.25">
      <c r="E1964" s="9"/>
    </row>
    <row r="1965" spans="5:5" x14ac:dyDescent="0.25">
      <c r="E1965" s="9"/>
    </row>
    <row r="1966" spans="5:5" x14ac:dyDescent="0.25">
      <c r="E1966" s="9"/>
    </row>
    <row r="1967" spans="5:5" x14ac:dyDescent="0.25">
      <c r="E1967" s="9"/>
    </row>
    <row r="1968" spans="5:5" x14ac:dyDescent="0.25">
      <c r="E1968" s="9"/>
    </row>
    <row r="1969" spans="1:5" x14ac:dyDescent="0.25">
      <c r="E1969" s="9"/>
    </row>
    <row r="1970" spans="1:5" x14ac:dyDescent="0.25">
      <c r="E1970" s="9"/>
    </row>
    <row r="1971" spans="1:5" x14ac:dyDescent="0.25">
      <c r="E1971" s="9"/>
    </row>
    <row r="1972" spans="1:5" x14ac:dyDescent="0.25">
      <c r="E1972" s="9"/>
    </row>
    <row r="1973" spans="1:5" x14ac:dyDescent="0.25">
      <c r="E1973" s="9"/>
    </row>
    <row r="1974" spans="1:5" x14ac:dyDescent="0.25">
      <c r="E1974" s="9"/>
    </row>
    <row r="1975" spans="1:5" x14ac:dyDescent="0.25">
      <c r="E1975" s="9"/>
    </row>
    <row r="1976" spans="1:5" x14ac:dyDescent="0.25">
      <c r="E1976" s="9"/>
    </row>
    <row r="1977" spans="1:5" x14ac:dyDescent="0.25">
      <c r="E1977" s="9"/>
    </row>
    <row r="1978" spans="1:5" x14ac:dyDescent="0.25">
      <c r="E1978" s="9"/>
    </row>
    <row r="1979" spans="1:5" x14ac:dyDescent="0.25">
      <c r="A1979" s="2"/>
      <c r="E1979" s="9"/>
    </row>
    <row r="1980" spans="1:5" x14ac:dyDescent="0.25">
      <c r="E1980" s="9"/>
    </row>
    <row r="1981" spans="1:5" x14ac:dyDescent="0.25">
      <c r="E1981" s="9"/>
    </row>
    <row r="1982" spans="1:5" x14ac:dyDescent="0.25">
      <c r="E1982" s="9"/>
    </row>
    <row r="1983" spans="1:5" x14ac:dyDescent="0.25">
      <c r="E1983" s="9"/>
    </row>
    <row r="1984" spans="1:5" x14ac:dyDescent="0.25">
      <c r="E1984" s="9"/>
    </row>
    <row r="1985" spans="5:5" x14ac:dyDescent="0.25">
      <c r="E1985" s="9"/>
    </row>
    <row r="1986" spans="5:5" x14ac:dyDescent="0.25">
      <c r="E1986" s="9"/>
    </row>
    <row r="1987" spans="5:5" x14ac:dyDescent="0.25">
      <c r="E1987" s="9"/>
    </row>
    <row r="1988" spans="5:5" x14ac:dyDescent="0.25">
      <c r="E1988" s="9"/>
    </row>
    <row r="1989" spans="5:5" x14ac:dyDescent="0.25">
      <c r="E1989" s="9"/>
    </row>
    <row r="1990" spans="5:5" x14ac:dyDescent="0.25">
      <c r="E1990" s="9"/>
    </row>
    <row r="1991" spans="5:5" x14ac:dyDescent="0.25">
      <c r="E1991" s="9"/>
    </row>
    <row r="1992" spans="5:5" x14ac:dyDescent="0.25">
      <c r="E1992" s="9"/>
    </row>
    <row r="1993" spans="5:5" x14ac:dyDescent="0.25">
      <c r="E1993" s="9"/>
    </row>
    <row r="1994" spans="5:5" x14ac:dyDescent="0.25">
      <c r="E1994" s="9"/>
    </row>
    <row r="1995" spans="5:5" x14ac:dyDescent="0.25">
      <c r="E1995" s="9"/>
    </row>
    <row r="1996" spans="5:5" x14ac:dyDescent="0.25">
      <c r="E1996" s="9"/>
    </row>
    <row r="1997" spans="5:5" x14ac:dyDescent="0.25">
      <c r="E1997" s="9"/>
    </row>
    <row r="1998" spans="5:5" x14ac:dyDescent="0.25">
      <c r="E1998" s="9"/>
    </row>
    <row r="1999" spans="5:5" x14ac:dyDescent="0.25">
      <c r="E1999" s="9"/>
    </row>
    <row r="2000" spans="5:5" x14ac:dyDescent="0.25">
      <c r="E2000" s="9"/>
    </row>
    <row r="2001" spans="1:5" x14ac:dyDescent="0.25">
      <c r="E2001" s="9"/>
    </row>
    <row r="2002" spans="1:5" x14ac:dyDescent="0.25">
      <c r="E2002" s="9"/>
    </row>
    <row r="2003" spans="1:5" x14ac:dyDescent="0.25">
      <c r="A2003" s="2"/>
      <c r="E2003" s="9"/>
    </row>
    <row r="2004" spans="1:5" x14ac:dyDescent="0.25">
      <c r="E2004" s="9"/>
    </row>
    <row r="2005" spans="1:5" x14ac:dyDescent="0.25">
      <c r="A2005" s="2"/>
      <c r="E2005" s="9"/>
    </row>
    <row r="2006" spans="1:5" x14ac:dyDescent="0.25">
      <c r="E2006" s="9"/>
    </row>
    <row r="2007" spans="1:5" x14ac:dyDescent="0.25">
      <c r="E2007" s="9"/>
    </row>
    <row r="2008" spans="1:5" x14ac:dyDescent="0.25">
      <c r="E2008" s="9"/>
    </row>
    <row r="2009" spans="1:5" x14ac:dyDescent="0.25">
      <c r="E2009" s="9"/>
    </row>
    <row r="2010" spans="1:5" x14ac:dyDescent="0.25">
      <c r="E2010" s="9"/>
    </row>
    <row r="2011" spans="1:5" x14ac:dyDescent="0.25">
      <c r="E2011" s="9"/>
    </row>
    <row r="2012" spans="1:5" x14ac:dyDescent="0.25">
      <c r="E2012" s="9"/>
    </row>
    <row r="2013" spans="1:5" x14ac:dyDescent="0.25">
      <c r="E2013" s="9"/>
    </row>
    <row r="2014" spans="1:5" x14ac:dyDescent="0.25">
      <c r="E2014" s="9"/>
    </row>
    <row r="2015" spans="1:5" x14ac:dyDescent="0.25">
      <c r="E2015" s="9"/>
    </row>
    <row r="2016" spans="1:5" x14ac:dyDescent="0.25">
      <c r="E2016" s="9"/>
    </row>
    <row r="2017" spans="5:5" x14ac:dyDescent="0.25">
      <c r="E2017" s="9"/>
    </row>
    <row r="2018" spans="5:5" x14ac:dyDescent="0.25">
      <c r="E2018" s="9"/>
    </row>
    <row r="2019" spans="5:5" x14ac:dyDescent="0.25">
      <c r="E2019" s="9"/>
    </row>
    <row r="2020" spans="5:5" x14ac:dyDescent="0.25">
      <c r="E2020" s="9"/>
    </row>
    <row r="2021" spans="5:5" x14ac:dyDescent="0.25">
      <c r="E2021" s="9"/>
    </row>
    <row r="2022" spans="5:5" x14ac:dyDescent="0.25">
      <c r="E2022" s="9"/>
    </row>
    <row r="2023" spans="5:5" x14ac:dyDescent="0.25">
      <c r="E2023" s="9"/>
    </row>
    <row r="2024" spans="5:5" x14ac:dyDescent="0.25">
      <c r="E2024" s="9"/>
    </row>
    <row r="2025" spans="5:5" x14ac:dyDescent="0.25">
      <c r="E2025" s="9"/>
    </row>
    <row r="2026" spans="5:5" x14ac:dyDescent="0.25">
      <c r="E2026" s="9"/>
    </row>
    <row r="2027" spans="5:5" x14ac:dyDescent="0.25">
      <c r="E2027" s="9"/>
    </row>
    <row r="2028" spans="5:5" x14ac:dyDescent="0.25">
      <c r="E2028" s="9"/>
    </row>
    <row r="2029" spans="5:5" x14ac:dyDescent="0.25">
      <c r="E2029" s="9"/>
    </row>
    <row r="2030" spans="5:5" x14ac:dyDescent="0.25">
      <c r="E2030" s="9"/>
    </row>
    <row r="2031" spans="5:5" x14ac:dyDescent="0.25">
      <c r="E2031" s="9"/>
    </row>
    <row r="2032" spans="5:5" x14ac:dyDescent="0.25">
      <c r="E2032" s="9"/>
    </row>
    <row r="2033" spans="5:5" x14ac:dyDescent="0.25">
      <c r="E2033" s="9"/>
    </row>
    <row r="2034" spans="5:5" x14ac:dyDescent="0.25">
      <c r="E2034" s="9"/>
    </row>
    <row r="2035" spans="5:5" x14ac:dyDescent="0.25">
      <c r="E2035" s="9"/>
    </row>
    <row r="2036" spans="5:5" x14ac:dyDescent="0.25">
      <c r="E2036" s="9"/>
    </row>
    <row r="2037" spans="5:5" x14ac:dyDescent="0.25">
      <c r="E2037" s="9"/>
    </row>
    <row r="2038" spans="5:5" x14ac:dyDescent="0.25">
      <c r="E2038" s="9"/>
    </row>
    <row r="2039" spans="5:5" x14ac:dyDescent="0.25">
      <c r="E2039" s="9"/>
    </row>
    <row r="2040" spans="5:5" x14ac:dyDescent="0.25">
      <c r="E2040" s="9"/>
    </row>
    <row r="2041" spans="5:5" x14ac:dyDescent="0.25">
      <c r="E2041" s="9"/>
    </row>
    <row r="2042" spans="5:5" x14ac:dyDescent="0.25">
      <c r="E2042" s="9"/>
    </row>
    <row r="2043" spans="5:5" x14ac:dyDescent="0.25">
      <c r="E2043" s="9"/>
    </row>
    <row r="2044" spans="5:5" x14ac:dyDescent="0.25">
      <c r="E2044" s="9"/>
    </row>
    <row r="2045" spans="5:5" x14ac:dyDescent="0.25">
      <c r="E2045" s="9"/>
    </row>
    <row r="2046" spans="5:5" x14ac:dyDescent="0.25">
      <c r="E2046" s="9"/>
    </row>
    <row r="2047" spans="5:5" x14ac:dyDescent="0.25">
      <c r="E2047" s="9"/>
    </row>
    <row r="2048" spans="5:5" x14ac:dyDescent="0.25">
      <c r="E2048" s="9"/>
    </row>
    <row r="2049" spans="5:5" x14ac:dyDescent="0.25">
      <c r="E2049" s="9"/>
    </row>
    <row r="2050" spans="5:5" x14ac:dyDescent="0.25">
      <c r="E2050" s="9"/>
    </row>
    <row r="2051" spans="5:5" x14ac:dyDescent="0.25">
      <c r="E2051" s="9"/>
    </row>
    <row r="2052" spans="5:5" x14ac:dyDescent="0.25">
      <c r="E2052" s="9"/>
    </row>
    <row r="2053" spans="5:5" x14ac:dyDescent="0.25">
      <c r="E2053" s="9"/>
    </row>
    <row r="2054" spans="5:5" x14ac:dyDescent="0.25">
      <c r="E2054" s="9"/>
    </row>
    <row r="2055" spans="5:5" x14ac:dyDescent="0.25">
      <c r="E2055" s="9"/>
    </row>
    <row r="2056" spans="5:5" x14ac:dyDescent="0.25">
      <c r="E2056" s="9"/>
    </row>
    <row r="2057" spans="5:5" x14ac:dyDescent="0.25">
      <c r="E2057" s="9"/>
    </row>
    <row r="2058" spans="5:5" x14ac:dyDescent="0.25">
      <c r="E2058" s="9"/>
    </row>
    <row r="2059" spans="5:5" x14ac:dyDescent="0.25">
      <c r="E2059" s="9"/>
    </row>
    <row r="2060" spans="5:5" x14ac:dyDescent="0.25">
      <c r="E2060" s="9"/>
    </row>
    <row r="2061" spans="5:5" x14ac:dyDescent="0.25">
      <c r="E2061" s="9"/>
    </row>
    <row r="2062" spans="5:5" x14ac:dyDescent="0.25">
      <c r="E2062" s="9"/>
    </row>
    <row r="2063" spans="5:5" x14ac:dyDescent="0.25">
      <c r="E2063" s="9"/>
    </row>
    <row r="2064" spans="5:5" x14ac:dyDescent="0.25">
      <c r="E2064" s="9"/>
    </row>
    <row r="2065" spans="1:5" x14ac:dyDescent="0.25">
      <c r="E2065" s="9"/>
    </row>
    <row r="2066" spans="1:5" x14ac:dyDescent="0.25">
      <c r="E2066" s="9"/>
    </row>
    <row r="2067" spans="1:5" x14ac:dyDescent="0.25">
      <c r="A2067" s="2"/>
      <c r="E2067" s="9"/>
    </row>
    <row r="2068" spans="1:5" x14ac:dyDescent="0.25">
      <c r="E2068" s="9"/>
    </row>
    <row r="2069" spans="1:5" x14ac:dyDescent="0.25">
      <c r="E2069" s="9"/>
    </row>
    <row r="2070" spans="1:5" x14ac:dyDescent="0.25">
      <c r="E2070" s="9"/>
    </row>
    <row r="2071" spans="1:5" x14ac:dyDescent="0.25">
      <c r="E2071" s="9"/>
    </row>
    <row r="2072" spans="1:5" x14ac:dyDescent="0.25">
      <c r="E2072" s="9"/>
    </row>
    <row r="2073" spans="1:5" x14ac:dyDescent="0.25">
      <c r="E2073" s="9"/>
    </row>
    <row r="2074" spans="1:5" x14ac:dyDescent="0.25">
      <c r="E2074" s="9"/>
    </row>
    <row r="2075" spans="1:5" x14ac:dyDescent="0.25">
      <c r="E2075" s="9"/>
    </row>
    <row r="2076" spans="1:5" x14ac:dyDescent="0.25">
      <c r="E2076" s="9"/>
    </row>
    <row r="2077" spans="1:5" x14ac:dyDescent="0.25">
      <c r="E2077" s="9"/>
    </row>
    <row r="2078" spans="1:5" x14ac:dyDescent="0.25">
      <c r="E2078" s="9"/>
    </row>
    <row r="2079" spans="1:5" x14ac:dyDescent="0.25">
      <c r="E2079" s="9"/>
    </row>
    <row r="2080" spans="1:5" x14ac:dyDescent="0.25">
      <c r="E2080" s="9"/>
    </row>
    <row r="2081" spans="5:5" x14ac:dyDescent="0.25">
      <c r="E2081" s="9"/>
    </row>
    <row r="2082" spans="5:5" x14ac:dyDescent="0.25">
      <c r="E2082" s="9"/>
    </row>
    <row r="2083" spans="5:5" x14ac:dyDescent="0.25">
      <c r="E2083" s="9"/>
    </row>
    <row r="2084" spans="5:5" x14ac:dyDescent="0.25">
      <c r="E2084" s="9"/>
    </row>
    <row r="2085" spans="5:5" x14ac:dyDescent="0.25">
      <c r="E2085" s="9"/>
    </row>
    <row r="2086" spans="5:5" x14ac:dyDescent="0.25">
      <c r="E2086" s="9"/>
    </row>
    <row r="2087" spans="5:5" x14ac:dyDescent="0.25">
      <c r="E2087" s="9"/>
    </row>
    <row r="2088" spans="5:5" x14ac:dyDescent="0.25">
      <c r="E2088" s="9"/>
    </row>
    <row r="2089" spans="5:5" x14ac:dyDescent="0.25">
      <c r="E2089" s="9"/>
    </row>
    <row r="2090" spans="5:5" x14ac:dyDescent="0.25">
      <c r="E2090" s="9"/>
    </row>
    <row r="2091" spans="5:5" x14ac:dyDescent="0.25">
      <c r="E2091" s="9"/>
    </row>
    <row r="2092" spans="5:5" x14ac:dyDescent="0.25">
      <c r="E2092" s="9"/>
    </row>
    <row r="2093" spans="5:5" x14ac:dyDescent="0.25">
      <c r="E2093" s="9"/>
    </row>
    <row r="2094" spans="5:5" x14ac:dyDescent="0.25">
      <c r="E2094" s="9"/>
    </row>
    <row r="2095" spans="5:5" x14ac:dyDescent="0.25">
      <c r="E2095" s="9"/>
    </row>
    <row r="2096" spans="5:5" x14ac:dyDescent="0.25">
      <c r="E2096" s="9"/>
    </row>
    <row r="2097" spans="1:5" x14ac:dyDescent="0.25">
      <c r="E2097" s="9"/>
    </row>
    <row r="2098" spans="1:5" x14ac:dyDescent="0.25">
      <c r="E2098" s="9"/>
    </row>
    <row r="2099" spans="1:5" x14ac:dyDescent="0.25">
      <c r="E2099" s="9"/>
    </row>
    <row r="2100" spans="1:5" x14ac:dyDescent="0.25">
      <c r="E2100" s="9"/>
    </row>
    <row r="2101" spans="1:5" x14ac:dyDescent="0.25">
      <c r="E2101" s="9"/>
    </row>
    <row r="2102" spans="1:5" x14ac:dyDescent="0.25">
      <c r="E2102" s="9"/>
    </row>
    <row r="2103" spans="1:5" x14ac:dyDescent="0.25">
      <c r="E2103" s="9"/>
    </row>
    <row r="2104" spans="1:5" x14ac:dyDescent="0.25">
      <c r="A2104" s="2"/>
      <c r="E2104" s="9"/>
    </row>
    <row r="2105" spans="1:5" x14ac:dyDescent="0.25">
      <c r="E2105" s="9"/>
    </row>
    <row r="2106" spans="1:5" x14ac:dyDescent="0.25">
      <c r="E2106" s="9"/>
    </row>
    <row r="2107" spans="1:5" x14ac:dyDescent="0.25">
      <c r="E2107" s="9"/>
    </row>
    <row r="2108" spans="1:5" x14ac:dyDescent="0.25">
      <c r="E2108" s="9"/>
    </row>
    <row r="2109" spans="1:5" x14ac:dyDescent="0.25">
      <c r="E2109" s="9"/>
    </row>
    <row r="2110" spans="1:5" x14ac:dyDescent="0.25">
      <c r="E2110" s="9"/>
    </row>
    <row r="2111" spans="1:5" x14ac:dyDescent="0.25">
      <c r="E2111" s="9"/>
    </row>
    <row r="2112" spans="1:5" x14ac:dyDescent="0.25">
      <c r="E2112" s="9"/>
    </row>
    <row r="2113" spans="5:5" x14ac:dyDescent="0.25">
      <c r="E2113" s="9"/>
    </row>
    <row r="2114" spans="5:5" x14ac:dyDescent="0.25">
      <c r="E2114" s="9"/>
    </row>
    <row r="2115" spans="5:5" x14ac:dyDescent="0.25">
      <c r="E2115" s="9"/>
    </row>
    <row r="2116" spans="5:5" x14ac:dyDescent="0.25">
      <c r="E2116" s="9"/>
    </row>
    <row r="2117" spans="5:5" x14ac:dyDescent="0.25">
      <c r="E2117" s="9"/>
    </row>
    <row r="2118" spans="5:5" x14ac:dyDescent="0.25">
      <c r="E2118" s="9"/>
    </row>
    <row r="2119" spans="5:5" x14ac:dyDescent="0.25">
      <c r="E2119" s="9"/>
    </row>
    <row r="2120" spans="5:5" x14ac:dyDescent="0.25">
      <c r="E2120" s="9"/>
    </row>
    <row r="2121" spans="5:5" x14ac:dyDescent="0.25">
      <c r="E2121" s="9"/>
    </row>
    <row r="2122" spans="5:5" x14ac:dyDescent="0.25">
      <c r="E2122" s="9"/>
    </row>
    <row r="2123" spans="5:5" x14ac:dyDescent="0.25">
      <c r="E2123" s="9"/>
    </row>
    <row r="2124" spans="5:5" x14ac:dyDescent="0.25">
      <c r="E2124" s="9"/>
    </row>
    <row r="2125" spans="5:5" x14ac:dyDescent="0.25">
      <c r="E2125" s="9"/>
    </row>
    <row r="2126" spans="5:5" x14ac:dyDescent="0.25">
      <c r="E2126" s="9"/>
    </row>
    <row r="2127" spans="5:5" x14ac:dyDescent="0.25">
      <c r="E2127" s="9"/>
    </row>
    <row r="2128" spans="5:5" x14ac:dyDescent="0.25">
      <c r="E2128" s="9"/>
    </row>
    <row r="2129" spans="5:5" x14ac:dyDescent="0.25">
      <c r="E2129" s="9"/>
    </row>
    <row r="2130" spans="5:5" x14ac:dyDescent="0.25">
      <c r="E2130" s="9"/>
    </row>
    <row r="2131" spans="5:5" x14ac:dyDescent="0.25">
      <c r="E2131" s="9"/>
    </row>
    <row r="2132" spans="5:5" x14ac:dyDescent="0.25">
      <c r="E2132" s="9"/>
    </row>
    <row r="2133" spans="5:5" x14ac:dyDescent="0.25">
      <c r="E2133" s="9"/>
    </row>
    <row r="2134" spans="5:5" x14ac:dyDescent="0.25">
      <c r="E2134" s="9"/>
    </row>
    <row r="2135" spans="5:5" x14ac:dyDescent="0.25">
      <c r="E2135" s="9"/>
    </row>
    <row r="2136" spans="5:5" x14ac:dyDescent="0.25">
      <c r="E2136" s="9"/>
    </row>
    <row r="2137" spans="5:5" x14ac:dyDescent="0.25">
      <c r="E2137" s="9"/>
    </row>
    <row r="2138" spans="5:5" x14ac:dyDescent="0.25">
      <c r="E2138" s="9"/>
    </row>
    <row r="2139" spans="5:5" x14ac:dyDescent="0.25">
      <c r="E2139" s="9"/>
    </row>
    <row r="2140" spans="5:5" x14ac:dyDescent="0.25">
      <c r="E2140" s="9"/>
    </row>
    <row r="2141" spans="5:5" x14ac:dyDescent="0.25">
      <c r="E2141" s="9"/>
    </row>
    <row r="2142" spans="5:5" x14ac:dyDescent="0.25">
      <c r="E2142" s="9"/>
    </row>
    <row r="2143" spans="5:5" x14ac:dyDescent="0.25">
      <c r="E2143" s="9"/>
    </row>
    <row r="2144" spans="5:5" x14ac:dyDescent="0.25">
      <c r="E2144" s="9"/>
    </row>
    <row r="2145" spans="5:5" x14ac:dyDescent="0.25">
      <c r="E2145" s="9"/>
    </row>
    <row r="2146" spans="5:5" x14ac:dyDescent="0.25">
      <c r="E2146" s="9"/>
    </row>
    <row r="2147" spans="5:5" x14ac:dyDescent="0.25">
      <c r="E2147" s="9"/>
    </row>
    <row r="2148" spans="5:5" x14ac:dyDescent="0.25">
      <c r="E2148" s="9"/>
    </row>
    <row r="2149" spans="5:5" x14ac:dyDescent="0.25">
      <c r="E2149" s="9"/>
    </row>
    <row r="2150" spans="5:5" x14ac:dyDescent="0.25">
      <c r="E2150" s="9"/>
    </row>
    <row r="2151" spans="5:5" x14ac:dyDescent="0.25">
      <c r="E2151" s="9"/>
    </row>
    <row r="2152" spans="5:5" x14ac:dyDescent="0.25">
      <c r="E2152" s="9"/>
    </row>
    <row r="2153" spans="5:5" x14ac:dyDescent="0.25">
      <c r="E2153" s="9"/>
    </row>
    <row r="2154" spans="5:5" x14ac:dyDescent="0.25">
      <c r="E2154" s="9"/>
    </row>
    <row r="2155" spans="5:5" x14ac:dyDescent="0.25">
      <c r="E2155" s="9"/>
    </row>
    <row r="2156" spans="5:5" x14ac:dyDescent="0.25">
      <c r="E2156" s="9"/>
    </row>
    <row r="2157" spans="5:5" x14ac:dyDescent="0.25">
      <c r="E2157" s="9"/>
    </row>
    <row r="2158" spans="5:5" x14ac:dyDescent="0.25">
      <c r="E2158" s="9"/>
    </row>
    <row r="2159" spans="5:5" x14ac:dyDescent="0.25">
      <c r="E2159" s="9"/>
    </row>
    <row r="2160" spans="5:5" x14ac:dyDescent="0.25">
      <c r="E2160" s="9"/>
    </row>
    <row r="2161" spans="5:5" x14ac:dyDescent="0.25">
      <c r="E2161" s="9"/>
    </row>
    <row r="2162" spans="5:5" x14ac:dyDescent="0.25">
      <c r="E2162" s="9"/>
    </row>
    <row r="2163" spans="5:5" x14ac:dyDescent="0.25">
      <c r="E2163" s="9"/>
    </row>
    <row r="2164" spans="5:5" x14ac:dyDescent="0.25">
      <c r="E2164" s="9"/>
    </row>
    <row r="2165" spans="5:5" x14ac:dyDescent="0.25">
      <c r="E2165" s="9"/>
    </row>
    <row r="2166" spans="5:5" x14ac:dyDescent="0.25">
      <c r="E2166" s="9"/>
    </row>
    <row r="2167" spans="5:5" x14ac:dyDescent="0.25">
      <c r="E2167" s="9"/>
    </row>
    <row r="2168" spans="5:5" x14ac:dyDescent="0.25">
      <c r="E2168" s="9"/>
    </row>
    <row r="2169" spans="5:5" x14ac:dyDescent="0.25">
      <c r="E2169" s="9"/>
    </row>
    <row r="2170" spans="5:5" x14ac:dyDescent="0.25">
      <c r="E2170" s="9"/>
    </row>
    <row r="2171" spans="5:5" x14ac:dyDescent="0.25">
      <c r="E2171" s="9"/>
    </row>
    <row r="2172" spans="5:5" x14ac:dyDescent="0.25">
      <c r="E2172" s="9"/>
    </row>
    <row r="2173" spans="5:5" x14ac:dyDescent="0.25">
      <c r="E2173" s="9"/>
    </row>
    <row r="2174" spans="5:5" x14ac:dyDescent="0.25">
      <c r="E2174" s="9"/>
    </row>
    <row r="2175" spans="5:5" x14ac:dyDescent="0.25">
      <c r="E2175" s="9"/>
    </row>
    <row r="2176" spans="5:5" x14ac:dyDescent="0.25">
      <c r="E2176" s="9"/>
    </row>
    <row r="2177" spans="1:5" x14ac:dyDescent="0.25">
      <c r="E2177" s="9"/>
    </row>
    <row r="2178" spans="1:5" x14ac:dyDescent="0.25">
      <c r="E2178" s="9"/>
    </row>
    <row r="2179" spans="1:5" x14ac:dyDescent="0.25">
      <c r="E2179" s="9"/>
    </row>
    <row r="2180" spans="1:5" x14ac:dyDescent="0.25">
      <c r="E2180" s="9"/>
    </row>
    <row r="2181" spans="1:5" x14ac:dyDescent="0.25">
      <c r="E2181" s="9"/>
    </row>
    <row r="2182" spans="1:5" x14ac:dyDescent="0.25">
      <c r="E2182" s="9"/>
    </row>
    <row r="2183" spans="1:5" x14ac:dyDescent="0.25">
      <c r="A2183" s="2"/>
      <c r="E2183" s="9"/>
    </row>
    <row r="2184" spans="1:5" x14ac:dyDescent="0.25">
      <c r="E2184" s="9"/>
    </row>
    <row r="2185" spans="1:5" x14ac:dyDescent="0.25">
      <c r="E2185" s="9"/>
    </row>
    <row r="2186" spans="1:5" x14ac:dyDescent="0.25">
      <c r="E2186" s="9"/>
    </row>
    <row r="2187" spans="1:5" x14ac:dyDescent="0.25">
      <c r="E2187" s="9"/>
    </row>
    <row r="2188" spans="1:5" x14ac:dyDescent="0.25">
      <c r="E2188" s="9"/>
    </row>
    <row r="2189" spans="1:5" x14ac:dyDescent="0.25">
      <c r="E2189" s="9"/>
    </row>
    <row r="2190" spans="1:5" x14ac:dyDescent="0.25">
      <c r="E2190" s="9"/>
    </row>
    <row r="2191" spans="1:5" x14ac:dyDescent="0.25">
      <c r="E2191" s="9"/>
    </row>
    <row r="2192" spans="1:5" x14ac:dyDescent="0.25">
      <c r="E2192" s="9"/>
    </row>
    <row r="2193" spans="5:5" x14ac:dyDescent="0.25">
      <c r="E2193" s="9"/>
    </row>
    <row r="2194" spans="5:5" x14ac:dyDescent="0.25">
      <c r="E2194" s="9"/>
    </row>
    <row r="2195" spans="5:5" x14ac:dyDescent="0.25">
      <c r="E2195" s="9"/>
    </row>
    <row r="2196" spans="5:5" x14ac:dyDescent="0.25">
      <c r="E2196" s="9"/>
    </row>
    <row r="2197" spans="5:5" x14ac:dyDescent="0.25">
      <c r="E2197" s="9"/>
    </row>
    <row r="2198" spans="5:5" x14ac:dyDescent="0.25">
      <c r="E2198" s="9"/>
    </row>
    <row r="2199" spans="5:5" x14ac:dyDescent="0.25">
      <c r="E2199" s="9"/>
    </row>
    <row r="2200" spans="5:5" x14ac:dyDescent="0.25">
      <c r="E2200" s="9"/>
    </row>
    <row r="2201" spans="5:5" x14ac:dyDescent="0.25">
      <c r="E2201" s="9"/>
    </row>
    <row r="2202" spans="5:5" x14ac:dyDescent="0.25">
      <c r="E2202" s="9"/>
    </row>
    <row r="2203" spans="5:5" x14ac:dyDescent="0.25">
      <c r="E2203" s="9"/>
    </row>
    <row r="2204" spans="5:5" x14ac:dyDescent="0.25">
      <c r="E2204" s="9"/>
    </row>
    <row r="2205" spans="5:5" x14ac:dyDescent="0.25">
      <c r="E2205" s="9"/>
    </row>
    <row r="2206" spans="5:5" x14ac:dyDescent="0.25">
      <c r="E2206" s="9"/>
    </row>
    <row r="2207" spans="5:5" x14ac:dyDescent="0.25">
      <c r="E2207" s="9"/>
    </row>
    <row r="2208" spans="5:5" x14ac:dyDescent="0.25">
      <c r="E2208" s="9"/>
    </row>
    <row r="2209" spans="5:5" x14ac:dyDescent="0.25">
      <c r="E2209" s="9"/>
    </row>
    <row r="2210" spans="5:5" x14ac:dyDescent="0.25">
      <c r="E2210" s="9"/>
    </row>
    <row r="2211" spans="5:5" x14ac:dyDescent="0.25">
      <c r="E2211" s="9"/>
    </row>
    <row r="2212" spans="5:5" x14ac:dyDescent="0.25">
      <c r="E2212" s="9"/>
    </row>
    <row r="2213" spans="5:5" x14ac:dyDescent="0.25">
      <c r="E2213" s="9"/>
    </row>
    <row r="2214" spans="5:5" x14ac:dyDescent="0.25">
      <c r="E2214" s="9"/>
    </row>
    <row r="2215" spans="5:5" x14ac:dyDescent="0.25">
      <c r="E2215" s="9"/>
    </row>
    <row r="2216" spans="5:5" x14ac:dyDescent="0.25">
      <c r="E2216" s="9"/>
    </row>
    <row r="2217" spans="5:5" x14ac:dyDescent="0.25">
      <c r="E2217" s="9"/>
    </row>
    <row r="2218" spans="5:5" x14ac:dyDescent="0.25">
      <c r="E2218" s="9"/>
    </row>
    <row r="2219" spans="5:5" x14ac:dyDescent="0.25">
      <c r="E2219" s="9"/>
    </row>
    <row r="2220" spans="5:5" x14ac:dyDescent="0.25">
      <c r="E2220" s="9"/>
    </row>
    <row r="2221" spans="5:5" x14ac:dyDescent="0.25">
      <c r="E2221" s="9"/>
    </row>
    <row r="2222" spans="5:5" x14ac:dyDescent="0.25">
      <c r="E2222" s="9"/>
    </row>
    <row r="2223" spans="5:5" x14ac:dyDescent="0.25">
      <c r="E2223" s="9"/>
    </row>
    <row r="2224" spans="5:5" x14ac:dyDescent="0.25">
      <c r="E2224" s="9"/>
    </row>
    <row r="2225" spans="5:5" x14ac:dyDescent="0.25">
      <c r="E2225" s="9"/>
    </row>
    <row r="2226" spans="5:5" x14ac:dyDescent="0.25">
      <c r="E2226" s="9"/>
    </row>
    <row r="2227" spans="5:5" x14ac:dyDescent="0.25">
      <c r="E2227" s="9"/>
    </row>
    <row r="2228" spans="5:5" x14ac:dyDescent="0.25">
      <c r="E2228" s="9"/>
    </row>
    <row r="2229" spans="5:5" x14ac:dyDescent="0.25">
      <c r="E2229" s="9"/>
    </row>
    <row r="2230" spans="5:5" x14ac:dyDescent="0.25">
      <c r="E2230" s="9"/>
    </row>
    <row r="2231" spans="5:5" x14ac:dyDescent="0.25">
      <c r="E2231" s="9"/>
    </row>
    <row r="2232" spans="5:5" x14ac:dyDescent="0.25">
      <c r="E2232" s="9"/>
    </row>
    <row r="2233" spans="5:5" x14ac:dyDescent="0.25">
      <c r="E2233" s="9"/>
    </row>
    <row r="2234" spans="5:5" x14ac:dyDescent="0.25">
      <c r="E2234" s="9"/>
    </row>
    <row r="2235" spans="5:5" x14ac:dyDescent="0.25">
      <c r="E2235" s="9"/>
    </row>
    <row r="2236" spans="5:5" x14ac:dyDescent="0.25">
      <c r="E2236" s="9"/>
    </row>
    <row r="2237" spans="5:5" x14ac:dyDescent="0.25">
      <c r="E2237" s="9"/>
    </row>
    <row r="2238" spans="5:5" x14ac:dyDescent="0.25">
      <c r="E2238" s="9"/>
    </row>
    <row r="2239" spans="5:5" x14ac:dyDescent="0.25">
      <c r="E2239" s="9"/>
    </row>
    <row r="2240" spans="5:5" x14ac:dyDescent="0.25">
      <c r="E2240" s="9"/>
    </row>
    <row r="2241" spans="1:5" x14ac:dyDescent="0.25">
      <c r="E2241" s="9"/>
    </row>
    <row r="2242" spans="1:5" x14ac:dyDescent="0.25">
      <c r="E2242" s="9"/>
    </row>
    <row r="2243" spans="1:5" x14ac:dyDescent="0.25">
      <c r="E2243" s="9"/>
    </row>
    <row r="2244" spans="1:5" x14ac:dyDescent="0.25">
      <c r="E2244" s="9"/>
    </row>
    <row r="2245" spans="1:5" x14ac:dyDescent="0.25">
      <c r="E2245" s="9"/>
    </row>
    <row r="2246" spans="1:5" x14ac:dyDescent="0.25">
      <c r="E2246" s="9"/>
    </row>
    <row r="2247" spans="1:5" x14ac:dyDescent="0.25">
      <c r="E2247" s="9"/>
    </row>
    <row r="2248" spans="1:5" x14ac:dyDescent="0.25">
      <c r="E2248" s="9"/>
    </row>
    <row r="2249" spans="1:5" x14ac:dyDescent="0.25">
      <c r="E2249" s="9"/>
    </row>
    <row r="2250" spans="1:5" x14ac:dyDescent="0.25">
      <c r="A2250" s="2"/>
      <c r="E2250" s="9"/>
    </row>
    <row r="2251" spans="1:5" x14ac:dyDescent="0.25">
      <c r="E2251" s="9"/>
    </row>
    <row r="2252" spans="1:5" x14ac:dyDescent="0.25">
      <c r="E2252" s="9"/>
    </row>
    <row r="2253" spans="1:5" x14ac:dyDescent="0.25">
      <c r="E2253" s="9"/>
    </row>
    <row r="2254" spans="1:5" x14ac:dyDescent="0.25">
      <c r="E2254" s="9"/>
    </row>
    <row r="2255" spans="1:5" x14ac:dyDescent="0.25">
      <c r="E2255" s="9"/>
    </row>
    <row r="2256" spans="1:5" x14ac:dyDescent="0.25">
      <c r="E2256" s="9"/>
    </row>
    <row r="2257" spans="1:5" x14ac:dyDescent="0.25">
      <c r="E2257" s="9"/>
    </row>
    <row r="2258" spans="1:5" x14ac:dyDescent="0.25">
      <c r="E2258" s="9"/>
    </row>
    <row r="2259" spans="1:5" x14ac:dyDescent="0.25">
      <c r="A2259" s="2"/>
      <c r="E2259" s="9"/>
    </row>
    <row r="2260" spans="1:5" x14ac:dyDescent="0.25">
      <c r="E2260" s="9"/>
    </row>
    <row r="2261" spans="1:5" x14ac:dyDescent="0.25">
      <c r="E2261" s="9"/>
    </row>
    <row r="2262" spans="1:5" x14ac:dyDescent="0.25">
      <c r="E2262" s="9"/>
    </row>
    <row r="2263" spans="1:5" x14ac:dyDescent="0.25">
      <c r="E2263" s="9"/>
    </row>
    <row r="2264" spans="1:5" x14ac:dyDescent="0.25">
      <c r="E2264" s="9"/>
    </row>
    <row r="2265" spans="1:5" x14ac:dyDescent="0.25">
      <c r="E2265" s="9"/>
    </row>
    <row r="2266" spans="1:5" x14ac:dyDescent="0.25">
      <c r="E2266" s="9"/>
    </row>
    <row r="2267" spans="1:5" x14ac:dyDescent="0.25">
      <c r="E2267" s="9"/>
    </row>
    <row r="2268" spans="1:5" x14ac:dyDescent="0.25">
      <c r="E2268" s="9"/>
    </row>
    <row r="2269" spans="1:5" x14ac:dyDescent="0.25">
      <c r="E2269" s="9"/>
    </row>
    <row r="2270" spans="1:5" x14ac:dyDescent="0.25">
      <c r="E2270" s="9"/>
    </row>
    <row r="2271" spans="1:5" x14ac:dyDescent="0.25">
      <c r="E2271" s="9"/>
    </row>
    <row r="2272" spans="1:5" x14ac:dyDescent="0.25">
      <c r="E2272" s="9"/>
    </row>
    <row r="2273" spans="5:5" x14ac:dyDescent="0.25">
      <c r="E2273" s="9"/>
    </row>
    <row r="2274" spans="5:5" x14ac:dyDescent="0.25">
      <c r="E2274" s="9"/>
    </row>
    <row r="2275" spans="5:5" x14ac:dyDescent="0.25">
      <c r="E2275" s="9"/>
    </row>
    <row r="2276" spans="5:5" x14ac:dyDescent="0.25">
      <c r="E2276" s="9"/>
    </row>
    <row r="2277" spans="5:5" x14ac:dyDescent="0.25">
      <c r="E2277" s="9"/>
    </row>
    <row r="2278" spans="5:5" x14ac:dyDescent="0.25">
      <c r="E2278" s="9"/>
    </row>
    <row r="2279" spans="5:5" x14ac:dyDescent="0.25">
      <c r="E2279" s="9"/>
    </row>
    <row r="2280" spans="5:5" x14ac:dyDescent="0.25">
      <c r="E2280" s="9"/>
    </row>
    <row r="2281" spans="5:5" x14ac:dyDescent="0.25">
      <c r="E2281" s="9"/>
    </row>
    <row r="2282" spans="5:5" x14ac:dyDescent="0.25">
      <c r="E2282" s="9"/>
    </row>
    <row r="2283" spans="5:5" x14ac:dyDescent="0.25">
      <c r="E2283" s="9"/>
    </row>
    <row r="2284" spans="5:5" x14ac:dyDescent="0.25">
      <c r="E2284" s="9"/>
    </row>
    <row r="2285" spans="5:5" x14ac:dyDescent="0.25">
      <c r="E2285" s="9"/>
    </row>
    <row r="2286" spans="5:5" x14ac:dyDescent="0.25">
      <c r="E2286" s="9"/>
    </row>
    <row r="2287" spans="5:5" x14ac:dyDescent="0.25">
      <c r="E2287" s="9"/>
    </row>
    <row r="2288" spans="5:5" x14ac:dyDescent="0.25">
      <c r="E2288" s="9"/>
    </row>
    <row r="2289" spans="1:5" x14ac:dyDescent="0.25">
      <c r="E2289" s="9"/>
    </row>
    <row r="2290" spans="1:5" x14ac:dyDescent="0.25">
      <c r="E2290" s="9"/>
    </row>
    <row r="2291" spans="1:5" x14ac:dyDescent="0.25">
      <c r="A2291" s="2"/>
      <c r="E2291" s="9"/>
    </row>
    <row r="2292" spans="1:5" x14ac:dyDescent="0.25">
      <c r="E2292" s="9"/>
    </row>
    <row r="2293" spans="1:5" x14ac:dyDescent="0.25">
      <c r="E2293" s="9"/>
    </row>
    <row r="2294" spans="1:5" x14ac:dyDescent="0.25">
      <c r="E2294" s="9"/>
    </row>
    <row r="2295" spans="1:5" x14ac:dyDescent="0.25">
      <c r="E2295" s="9"/>
    </row>
    <row r="2296" spans="1:5" x14ac:dyDescent="0.25">
      <c r="E2296" s="9"/>
    </row>
    <row r="2297" spans="1:5" x14ac:dyDescent="0.25">
      <c r="E2297" s="9"/>
    </row>
    <row r="2298" spans="1:5" x14ac:dyDescent="0.25">
      <c r="E2298" s="9"/>
    </row>
    <row r="2299" spans="1:5" x14ac:dyDescent="0.25">
      <c r="E2299" s="9"/>
    </row>
    <row r="2300" spans="1:5" x14ac:dyDescent="0.25">
      <c r="E2300" s="9"/>
    </row>
    <row r="2301" spans="1:5" x14ac:dyDescent="0.25">
      <c r="E2301" s="9"/>
    </row>
    <row r="2302" spans="1:5" x14ac:dyDescent="0.25">
      <c r="E2302" s="9"/>
    </row>
    <row r="2303" spans="1:5" x14ac:dyDescent="0.25">
      <c r="E2303" s="9"/>
    </row>
    <row r="2304" spans="1:5" x14ac:dyDescent="0.25">
      <c r="E2304" s="9"/>
    </row>
    <row r="2305" spans="5:5" x14ac:dyDescent="0.25">
      <c r="E2305" s="9"/>
    </row>
    <row r="2306" spans="5:5" x14ac:dyDescent="0.25">
      <c r="E2306" s="9"/>
    </row>
    <row r="2307" spans="5:5" x14ac:dyDescent="0.25">
      <c r="E2307" s="9"/>
    </row>
    <row r="2308" spans="5:5" x14ac:dyDescent="0.25">
      <c r="E2308" s="9"/>
    </row>
    <row r="2309" spans="5:5" x14ac:dyDescent="0.25">
      <c r="E2309" s="9"/>
    </row>
    <row r="2310" spans="5:5" x14ac:dyDescent="0.25">
      <c r="E2310" s="9"/>
    </row>
    <row r="2311" spans="5:5" x14ac:dyDescent="0.25">
      <c r="E2311" s="9"/>
    </row>
    <row r="2312" spans="5:5" x14ac:dyDescent="0.25">
      <c r="E2312" s="9"/>
    </row>
    <row r="2313" spans="5:5" x14ac:dyDescent="0.25">
      <c r="E2313" s="9"/>
    </row>
    <row r="2314" spans="5:5" x14ac:dyDescent="0.25">
      <c r="E2314" s="9"/>
    </row>
    <row r="2315" spans="5:5" x14ac:dyDescent="0.25">
      <c r="E2315" s="9"/>
    </row>
    <row r="2316" spans="5:5" x14ac:dyDescent="0.25">
      <c r="E2316" s="9"/>
    </row>
    <row r="2317" spans="5:5" x14ac:dyDescent="0.25">
      <c r="E2317" s="9"/>
    </row>
    <row r="2318" spans="5:5" x14ac:dyDescent="0.25">
      <c r="E2318" s="9"/>
    </row>
    <row r="2319" spans="5:5" x14ac:dyDescent="0.25">
      <c r="E2319" s="9"/>
    </row>
    <row r="2320" spans="5:5" x14ac:dyDescent="0.25">
      <c r="E2320" s="9"/>
    </row>
    <row r="2321" spans="1:5" x14ac:dyDescent="0.25">
      <c r="E2321" s="9"/>
    </row>
    <row r="2322" spans="1:5" x14ac:dyDescent="0.25">
      <c r="E2322" s="9"/>
    </row>
    <row r="2323" spans="1:5" x14ac:dyDescent="0.25">
      <c r="E2323" s="9"/>
    </row>
    <row r="2324" spans="1:5" x14ac:dyDescent="0.25">
      <c r="E2324" s="9"/>
    </row>
    <row r="2325" spans="1:5" x14ac:dyDescent="0.25">
      <c r="A2325" s="2"/>
      <c r="E2325" s="9"/>
    </row>
    <row r="2326" spans="1:5" x14ac:dyDescent="0.25">
      <c r="E2326" s="9"/>
    </row>
    <row r="2327" spans="1:5" x14ac:dyDescent="0.25">
      <c r="E2327" s="9"/>
    </row>
    <row r="2328" spans="1:5" x14ac:dyDescent="0.25">
      <c r="E2328" s="9"/>
    </row>
    <row r="2329" spans="1:5" x14ac:dyDescent="0.25">
      <c r="E2329" s="9"/>
    </row>
    <row r="2330" spans="1:5" x14ac:dyDescent="0.25">
      <c r="A2330" s="2"/>
      <c r="E2330" s="9"/>
    </row>
    <row r="2331" spans="1:5" x14ac:dyDescent="0.25">
      <c r="E2331" s="9"/>
    </row>
    <row r="2332" spans="1:5" x14ac:dyDescent="0.25">
      <c r="E2332" s="9"/>
    </row>
    <row r="2333" spans="1:5" x14ac:dyDescent="0.25">
      <c r="E2333" s="9"/>
    </row>
    <row r="2334" spans="1:5" x14ac:dyDescent="0.25">
      <c r="E2334" s="9"/>
    </row>
    <row r="2335" spans="1:5" x14ac:dyDescent="0.25">
      <c r="E2335" s="9"/>
    </row>
    <row r="2336" spans="1:5" x14ac:dyDescent="0.25">
      <c r="E2336" s="9"/>
    </row>
    <row r="2337" spans="5:5" x14ac:dyDescent="0.25">
      <c r="E2337" s="9"/>
    </row>
    <row r="2338" spans="5:5" x14ac:dyDescent="0.25">
      <c r="E2338" s="9"/>
    </row>
    <row r="2339" spans="5:5" x14ac:dyDescent="0.25">
      <c r="E2339" s="9"/>
    </row>
    <row r="2340" spans="5:5" x14ac:dyDescent="0.25">
      <c r="E2340" s="9"/>
    </row>
    <row r="2341" spans="5:5" x14ac:dyDescent="0.25">
      <c r="E2341" s="9"/>
    </row>
    <row r="2342" spans="5:5" x14ac:dyDescent="0.25">
      <c r="E2342" s="9"/>
    </row>
    <row r="2343" spans="5:5" x14ac:dyDescent="0.25">
      <c r="E2343" s="9"/>
    </row>
    <row r="2344" spans="5:5" x14ac:dyDescent="0.25">
      <c r="E2344" s="9"/>
    </row>
    <row r="2345" spans="5:5" x14ac:dyDescent="0.25">
      <c r="E2345" s="9"/>
    </row>
    <row r="2346" spans="5:5" x14ac:dyDescent="0.25">
      <c r="E2346" s="9"/>
    </row>
    <row r="2347" spans="5:5" x14ac:dyDescent="0.25">
      <c r="E2347" s="9"/>
    </row>
    <row r="2348" spans="5:5" x14ac:dyDescent="0.25">
      <c r="E2348" s="9"/>
    </row>
    <row r="2349" spans="5:5" x14ac:dyDescent="0.25">
      <c r="E2349" s="9"/>
    </row>
    <row r="2350" spans="5:5" x14ac:dyDescent="0.25">
      <c r="E2350" s="9"/>
    </row>
    <row r="2351" spans="5:5" x14ac:dyDescent="0.25">
      <c r="E2351" s="9"/>
    </row>
    <row r="2352" spans="5:5" x14ac:dyDescent="0.25">
      <c r="E2352" s="9"/>
    </row>
    <row r="2353" spans="5:5" x14ac:dyDescent="0.25">
      <c r="E2353" s="9"/>
    </row>
    <row r="2354" spans="5:5" x14ac:dyDescent="0.25">
      <c r="E2354" s="9"/>
    </row>
    <row r="2355" spans="5:5" x14ac:dyDescent="0.25">
      <c r="E2355" s="9"/>
    </row>
    <row r="2356" spans="5:5" x14ac:dyDescent="0.25">
      <c r="E2356" s="9"/>
    </row>
    <row r="2357" spans="5:5" x14ac:dyDescent="0.25">
      <c r="E2357" s="9"/>
    </row>
    <row r="2358" spans="5:5" x14ac:dyDescent="0.25">
      <c r="E2358" s="9"/>
    </row>
    <row r="2359" spans="5:5" x14ac:dyDescent="0.25">
      <c r="E2359" s="9"/>
    </row>
    <row r="2360" spans="5:5" x14ac:dyDescent="0.25">
      <c r="E2360" s="9"/>
    </row>
    <row r="2361" spans="5:5" x14ac:dyDescent="0.25">
      <c r="E2361" s="9"/>
    </row>
    <row r="2362" spans="5:5" x14ac:dyDescent="0.25">
      <c r="E2362" s="9"/>
    </row>
    <row r="2363" spans="5:5" x14ac:dyDescent="0.25">
      <c r="E2363" s="9"/>
    </row>
    <row r="2364" spans="5:5" x14ac:dyDescent="0.25">
      <c r="E2364" s="9"/>
    </row>
    <row r="2365" spans="5:5" x14ac:dyDescent="0.25">
      <c r="E2365" s="9"/>
    </row>
    <row r="2366" spans="5:5" x14ac:dyDescent="0.25">
      <c r="E2366" s="9"/>
    </row>
    <row r="2367" spans="5:5" x14ac:dyDescent="0.25">
      <c r="E2367" s="9"/>
    </row>
    <row r="2368" spans="5:5" x14ac:dyDescent="0.25">
      <c r="E2368" s="9"/>
    </row>
    <row r="2369" spans="1:5" x14ac:dyDescent="0.25">
      <c r="E2369" s="9"/>
    </row>
    <row r="2370" spans="1:5" x14ac:dyDescent="0.25">
      <c r="E2370" s="9"/>
    </row>
    <row r="2371" spans="1:5" x14ac:dyDescent="0.25">
      <c r="E2371" s="9"/>
    </row>
    <row r="2372" spans="1:5" x14ac:dyDescent="0.25">
      <c r="E2372" s="9"/>
    </row>
    <row r="2373" spans="1:5" x14ac:dyDescent="0.25">
      <c r="E2373" s="9"/>
    </row>
    <row r="2374" spans="1:5" x14ac:dyDescent="0.25">
      <c r="E2374" s="9"/>
    </row>
    <row r="2375" spans="1:5" x14ac:dyDescent="0.25">
      <c r="E2375" s="9"/>
    </row>
    <row r="2376" spans="1:5" x14ac:dyDescent="0.25">
      <c r="E2376" s="9"/>
    </row>
    <row r="2377" spans="1:5" x14ac:dyDescent="0.25">
      <c r="E2377" s="9"/>
    </row>
    <row r="2378" spans="1:5" x14ac:dyDescent="0.25">
      <c r="A2378" s="2"/>
      <c r="E2378" s="9"/>
    </row>
    <row r="2379" spans="1:5" x14ac:dyDescent="0.25">
      <c r="E2379" s="9"/>
    </row>
    <row r="2380" spans="1:5" x14ac:dyDescent="0.25">
      <c r="E2380" s="9"/>
    </row>
    <row r="2381" spans="1:5" x14ac:dyDescent="0.25">
      <c r="E2381" s="9"/>
    </row>
    <row r="2382" spans="1:5" x14ac:dyDescent="0.25">
      <c r="E2382" s="9"/>
    </row>
    <row r="2383" spans="1:5" x14ac:dyDescent="0.25">
      <c r="E2383" s="9"/>
    </row>
    <row r="2384" spans="1:5" x14ac:dyDescent="0.25">
      <c r="E2384" s="9"/>
    </row>
    <row r="2385" spans="5:5" x14ac:dyDescent="0.25">
      <c r="E2385" s="9"/>
    </row>
    <row r="2386" spans="5:5" x14ac:dyDescent="0.25">
      <c r="E2386" s="9"/>
    </row>
    <row r="2387" spans="5:5" x14ac:dyDescent="0.25">
      <c r="E2387" s="9"/>
    </row>
    <row r="2388" spans="5:5" x14ac:dyDescent="0.25">
      <c r="E2388" s="9"/>
    </row>
    <row r="2389" spans="5:5" x14ac:dyDescent="0.25">
      <c r="E2389" s="9"/>
    </row>
    <row r="2390" spans="5:5" x14ac:dyDescent="0.25">
      <c r="E2390" s="9"/>
    </row>
    <row r="2391" spans="5:5" x14ac:dyDescent="0.25">
      <c r="E2391" s="9"/>
    </row>
    <row r="2392" spans="5:5" x14ac:dyDescent="0.25">
      <c r="E2392" s="9"/>
    </row>
    <row r="2393" spans="5:5" x14ac:dyDescent="0.25">
      <c r="E2393" s="9"/>
    </row>
    <row r="2394" spans="5:5" x14ac:dyDescent="0.25">
      <c r="E2394" s="9"/>
    </row>
    <row r="2395" spans="5:5" x14ac:dyDescent="0.25">
      <c r="E2395" s="9"/>
    </row>
    <row r="2396" spans="5:5" x14ac:dyDescent="0.25">
      <c r="E2396" s="9"/>
    </row>
    <row r="2397" spans="5:5" x14ac:dyDescent="0.25">
      <c r="E2397" s="9"/>
    </row>
    <row r="2398" spans="5:5" x14ac:dyDescent="0.25">
      <c r="E2398" s="9"/>
    </row>
    <row r="2399" spans="5:5" x14ac:dyDescent="0.25">
      <c r="E2399" s="9"/>
    </row>
    <row r="2400" spans="5:5" x14ac:dyDescent="0.25">
      <c r="E2400" s="9"/>
    </row>
    <row r="2401" spans="1:5" x14ac:dyDescent="0.25">
      <c r="E2401" s="9"/>
    </row>
    <row r="2402" spans="1:5" x14ac:dyDescent="0.25">
      <c r="E2402" s="9"/>
    </row>
    <row r="2403" spans="1:5" x14ac:dyDescent="0.25">
      <c r="E2403" s="9"/>
    </row>
    <row r="2404" spans="1:5" x14ac:dyDescent="0.25">
      <c r="E2404" s="9"/>
    </row>
    <row r="2405" spans="1:5" x14ac:dyDescent="0.25">
      <c r="E2405" s="9"/>
    </row>
    <row r="2406" spans="1:5" x14ac:dyDescent="0.25">
      <c r="E2406" s="9"/>
    </row>
    <row r="2407" spans="1:5" x14ac:dyDescent="0.25">
      <c r="A2407" s="2"/>
      <c r="E2407" s="9"/>
    </row>
    <row r="2408" spans="1:5" x14ac:dyDescent="0.25">
      <c r="E2408" s="9"/>
    </row>
    <row r="2409" spans="1:5" x14ac:dyDescent="0.25">
      <c r="E2409" s="9"/>
    </row>
    <row r="2410" spans="1:5" x14ac:dyDescent="0.25">
      <c r="E2410" s="9"/>
    </row>
    <row r="2411" spans="1:5" x14ac:dyDescent="0.25">
      <c r="E2411" s="9"/>
    </row>
    <row r="2412" spans="1:5" x14ac:dyDescent="0.25">
      <c r="E2412" s="9"/>
    </row>
    <row r="2413" spans="1:5" x14ac:dyDescent="0.25">
      <c r="E2413" s="9"/>
    </row>
    <row r="2414" spans="1:5" x14ac:dyDescent="0.25">
      <c r="E2414" s="9"/>
    </row>
    <row r="2415" spans="1:5" x14ac:dyDescent="0.25">
      <c r="E2415" s="9"/>
    </row>
    <row r="2416" spans="1:5" x14ac:dyDescent="0.25">
      <c r="E2416" s="9"/>
    </row>
    <row r="2417" spans="5:5" x14ac:dyDescent="0.25">
      <c r="E2417" s="9"/>
    </row>
    <row r="2418" spans="5:5" x14ac:dyDescent="0.25">
      <c r="E2418" s="9"/>
    </row>
    <row r="2419" spans="5:5" x14ac:dyDescent="0.25">
      <c r="E2419" s="9"/>
    </row>
    <row r="2420" spans="5:5" x14ac:dyDescent="0.25">
      <c r="E2420" s="9"/>
    </row>
    <row r="2421" spans="5:5" x14ac:dyDescent="0.25">
      <c r="E2421" s="9"/>
    </row>
    <row r="2422" spans="5:5" x14ac:dyDescent="0.25">
      <c r="E2422" s="9"/>
    </row>
    <row r="2423" spans="5:5" x14ac:dyDescent="0.25">
      <c r="E2423" s="9"/>
    </row>
    <row r="2424" spans="5:5" x14ac:dyDescent="0.25">
      <c r="E2424" s="9"/>
    </row>
    <row r="2425" spans="5:5" x14ac:dyDescent="0.25">
      <c r="E2425" s="9"/>
    </row>
    <row r="2426" spans="5:5" x14ac:dyDescent="0.25">
      <c r="E2426" s="9"/>
    </row>
    <row r="2427" spans="5:5" x14ac:dyDescent="0.25">
      <c r="E2427" s="9"/>
    </row>
    <row r="2428" spans="5:5" x14ac:dyDescent="0.25">
      <c r="E2428" s="9"/>
    </row>
    <row r="2429" spans="5:5" x14ac:dyDescent="0.25">
      <c r="E2429" s="9"/>
    </row>
    <row r="2430" spans="5:5" x14ac:dyDescent="0.25">
      <c r="E2430" s="9"/>
    </row>
    <row r="2431" spans="5:5" x14ac:dyDescent="0.25">
      <c r="E2431" s="9"/>
    </row>
    <row r="2432" spans="5:5" x14ac:dyDescent="0.25">
      <c r="E2432" s="9"/>
    </row>
    <row r="2433" spans="5:5" x14ac:dyDescent="0.25">
      <c r="E2433" s="9"/>
    </row>
    <row r="2434" spans="5:5" x14ac:dyDescent="0.25">
      <c r="E2434" s="9"/>
    </row>
    <row r="2435" spans="5:5" x14ac:dyDescent="0.25">
      <c r="E2435" s="9"/>
    </row>
    <row r="2436" spans="5:5" x14ac:dyDescent="0.25">
      <c r="E2436" s="9"/>
    </row>
    <row r="2437" spans="5:5" x14ac:dyDescent="0.25">
      <c r="E2437" s="9"/>
    </row>
    <row r="2438" spans="5:5" x14ac:dyDescent="0.25">
      <c r="E2438" s="9"/>
    </row>
    <row r="2439" spans="5:5" x14ac:dyDescent="0.25">
      <c r="E2439" s="9"/>
    </row>
    <row r="2440" spans="5:5" x14ac:dyDescent="0.25">
      <c r="E2440" s="9"/>
    </row>
    <row r="2441" spans="5:5" x14ac:dyDescent="0.25">
      <c r="E2441" s="9"/>
    </row>
    <row r="2442" spans="5:5" x14ac:dyDescent="0.25">
      <c r="E2442" s="9"/>
    </row>
    <row r="2443" spans="5:5" x14ac:dyDescent="0.25">
      <c r="E2443" s="9"/>
    </row>
    <row r="2444" spans="5:5" x14ac:dyDescent="0.25">
      <c r="E2444" s="9"/>
    </row>
    <row r="2445" spans="5:5" x14ac:dyDescent="0.25">
      <c r="E2445" s="9"/>
    </row>
    <row r="2446" spans="5:5" x14ac:dyDescent="0.25">
      <c r="E2446" s="9"/>
    </row>
    <row r="2447" spans="5:5" x14ac:dyDescent="0.25">
      <c r="E2447" s="9"/>
    </row>
    <row r="2448" spans="5:5" x14ac:dyDescent="0.25">
      <c r="E2448" s="9"/>
    </row>
    <row r="2449" spans="5:5" x14ac:dyDescent="0.25">
      <c r="E2449" s="9"/>
    </row>
    <row r="2450" spans="5:5" x14ac:dyDescent="0.25">
      <c r="E2450" s="9"/>
    </row>
    <row r="2451" spans="5:5" x14ac:dyDescent="0.25">
      <c r="E2451" s="9"/>
    </row>
    <row r="2452" spans="5:5" x14ac:dyDescent="0.25">
      <c r="E2452" s="9"/>
    </row>
    <row r="2453" spans="5:5" x14ac:dyDescent="0.25">
      <c r="E2453" s="9"/>
    </row>
    <row r="2454" spans="5:5" x14ac:dyDescent="0.25">
      <c r="E2454" s="9"/>
    </row>
    <row r="2455" spans="5:5" x14ac:dyDescent="0.25">
      <c r="E2455" s="9"/>
    </row>
    <row r="2456" spans="5:5" x14ac:dyDescent="0.25">
      <c r="E2456" s="9"/>
    </row>
    <row r="2457" spans="5:5" x14ac:dyDescent="0.25">
      <c r="E2457" s="9"/>
    </row>
    <row r="2458" spans="5:5" x14ac:dyDescent="0.25">
      <c r="E2458" s="9"/>
    </row>
    <row r="2459" spans="5:5" x14ac:dyDescent="0.25">
      <c r="E2459" s="9"/>
    </row>
    <row r="2460" spans="5:5" x14ac:dyDescent="0.25">
      <c r="E2460" s="9"/>
    </row>
    <row r="2461" spans="5:5" x14ac:dyDescent="0.25">
      <c r="E2461" s="9"/>
    </row>
    <row r="2462" spans="5:5" x14ac:dyDescent="0.25">
      <c r="E2462" s="9"/>
    </row>
    <row r="2463" spans="5:5" x14ac:dyDescent="0.25">
      <c r="E2463" s="9"/>
    </row>
    <row r="2464" spans="5:5" x14ac:dyDescent="0.25">
      <c r="E2464" s="9"/>
    </row>
    <row r="2465" spans="5:5" x14ac:dyDescent="0.25">
      <c r="E2465" s="9"/>
    </row>
    <row r="2466" spans="5:5" x14ac:dyDescent="0.25">
      <c r="E2466" s="9"/>
    </row>
    <row r="2467" spans="5:5" x14ac:dyDescent="0.25">
      <c r="E2467" s="9"/>
    </row>
    <row r="2468" spans="5:5" x14ac:dyDescent="0.25">
      <c r="E2468" s="9"/>
    </row>
    <row r="2469" spans="5:5" x14ac:dyDescent="0.25">
      <c r="E2469" s="9"/>
    </row>
    <row r="2470" spans="5:5" x14ac:dyDescent="0.25">
      <c r="E2470" s="9"/>
    </row>
    <row r="2471" spans="5:5" x14ac:dyDescent="0.25">
      <c r="E2471" s="9"/>
    </row>
    <row r="2472" spans="5:5" x14ac:dyDescent="0.25">
      <c r="E2472" s="9"/>
    </row>
    <row r="2473" spans="5:5" x14ac:dyDescent="0.25">
      <c r="E2473" s="9"/>
    </row>
    <row r="2474" spans="5:5" x14ac:dyDescent="0.25">
      <c r="E2474" s="9"/>
    </row>
    <row r="2475" spans="5:5" x14ac:dyDescent="0.25">
      <c r="E2475" s="9"/>
    </row>
    <row r="2476" spans="5:5" x14ac:dyDescent="0.25">
      <c r="E2476" s="9"/>
    </row>
    <row r="2477" spans="5:5" x14ac:dyDescent="0.25">
      <c r="E2477" s="9"/>
    </row>
    <row r="2478" spans="5:5" x14ac:dyDescent="0.25">
      <c r="E2478" s="9"/>
    </row>
    <row r="2479" spans="5:5" x14ac:dyDescent="0.25">
      <c r="E2479" s="9"/>
    </row>
    <row r="2480" spans="5:5" x14ac:dyDescent="0.25">
      <c r="E2480" s="9"/>
    </row>
    <row r="2481" spans="5:5" x14ac:dyDescent="0.25">
      <c r="E2481" s="9"/>
    </row>
    <row r="2482" spans="5:5" x14ac:dyDescent="0.25">
      <c r="E2482" s="9"/>
    </row>
    <row r="2483" spans="5:5" x14ac:dyDescent="0.25">
      <c r="E2483" s="9"/>
    </row>
    <row r="2484" spans="5:5" x14ac:dyDescent="0.25">
      <c r="E2484" s="9"/>
    </row>
    <row r="2485" spans="5:5" x14ac:dyDescent="0.25">
      <c r="E2485" s="9"/>
    </row>
    <row r="2486" spans="5:5" x14ac:dyDescent="0.25">
      <c r="E2486" s="9"/>
    </row>
    <row r="2487" spans="5:5" x14ac:dyDescent="0.25">
      <c r="E2487" s="9"/>
    </row>
    <row r="2488" spans="5:5" x14ac:dyDescent="0.25">
      <c r="E2488" s="9"/>
    </row>
    <row r="2489" spans="5:5" x14ac:dyDescent="0.25">
      <c r="E2489" s="9"/>
    </row>
    <row r="2490" spans="5:5" x14ac:dyDescent="0.25">
      <c r="E2490" s="9"/>
    </row>
    <row r="2491" spans="5:5" x14ac:dyDescent="0.25">
      <c r="E2491" s="9"/>
    </row>
    <row r="2492" spans="5:5" x14ac:dyDescent="0.25">
      <c r="E2492" s="9"/>
    </row>
    <row r="2493" spans="5:5" x14ac:dyDescent="0.25">
      <c r="E2493" s="9"/>
    </row>
    <row r="2494" spans="5:5" x14ac:dyDescent="0.25">
      <c r="E2494" s="9"/>
    </row>
    <row r="2495" spans="5:5" x14ac:dyDescent="0.25">
      <c r="E2495" s="9"/>
    </row>
    <row r="2496" spans="5:5" x14ac:dyDescent="0.25">
      <c r="E2496" s="9"/>
    </row>
    <row r="2497" spans="5:5" x14ac:dyDescent="0.25">
      <c r="E2497" s="9"/>
    </row>
    <row r="2498" spans="5:5" x14ac:dyDescent="0.25">
      <c r="E2498" s="9"/>
    </row>
    <row r="2499" spans="5:5" x14ac:dyDescent="0.25">
      <c r="E2499" s="9"/>
    </row>
    <row r="2500" spans="5:5" x14ac:dyDescent="0.25">
      <c r="E2500" s="9"/>
    </row>
    <row r="2501" spans="5:5" x14ac:dyDescent="0.25">
      <c r="E2501" s="9"/>
    </row>
    <row r="2502" spans="5:5" x14ac:dyDescent="0.25">
      <c r="E2502" s="9"/>
    </row>
    <row r="2503" spans="5:5" x14ac:dyDescent="0.25">
      <c r="E2503" s="9"/>
    </row>
    <row r="2504" spans="5:5" x14ac:dyDescent="0.25">
      <c r="E2504" s="9"/>
    </row>
    <row r="2505" spans="5:5" x14ac:dyDescent="0.25">
      <c r="E2505" s="9"/>
    </row>
    <row r="2506" spans="5:5" x14ac:dyDescent="0.25">
      <c r="E2506" s="9"/>
    </row>
    <row r="2507" spans="5:5" x14ac:dyDescent="0.25">
      <c r="E2507" s="9"/>
    </row>
    <row r="2508" spans="5:5" x14ac:dyDescent="0.25">
      <c r="E2508" s="9"/>
    </row>
    <row r="2509" spans="5:5" x14ac:dyDescent="0.25">
      <c r="E2509" s="9"/>
    </row>
    <row r="2510" spans="5:5" x14ac:dyDescent="0.25">
      <c r="E2510" s="9"/>
    </row>
    <row r="2511" spans="5:5" x14ac:dyDescent="0.25">
      <c r="E2511" s="9"/>
    </row>
    <row r="2512" spans="5:5" x14ac:dyDescent="0.25">
      <c r="E2512" s="9"/>
    </row>
    <row r="2513" spans="5:5" x14ac:dyDescent="0.25">
      <c r="E2513" s="9"/>
    </row>
    <row r="2514" spans="5:5" x14ac:dyDescent="0.25">
      <c r="E2514" s="9"/>
    </row>
    <row r="2515" spans="5:5" x14ac:dyDescent="0.25">
      <c r="E2515" s="9"/>
    </row>
    <row r="2516" spans="5:5" x14ac:dyDescent="0.25">
      <c r="E2516" s="9"/>
    </row>
    <row r="2517" spans="5:5" x14ac:dyDescent="0.25">
      <c r="E2517" s="9"/>
    </row>
    <row r="2518" spans="5:5" x14ac:dyDescent="0.25">
      <c r="E2518" s="9"/>
    </row>
    <row r="2519" spans="5:5" x14ac:dyDescent="0.25">
      <c r="E2519" s="9"/>
    </row>
    <row r="2520" spans="5:5" x14ac:dyDescent="0.25">
      <c r="E2520" s="9"/>
    </row>
    <row r="2521" spans="5:5" x14ac:dyDescent="0.25">
      <c r="E2521" s="9"/>
    </row>
    <row r="2522" spans="5:5" x14ac:dyDescent="0.25">
      <c r="E2522" s="9"/>
    </row>
    <row r="2523" spans="5:5" x14ac:dyDescent="0.25">
      <c r="E2523" s="9"/>
    </row>
    <row r="2524" spans="5:5" x14ac:dyDescent="0.25">
      <c r="E2524" s="9"/>
    </row>
    <row r="2525" spans="5:5" x14ac:dyDescent="0.25">
      <c r="E2525" s="9"/>
    </row>
    <row r="2526" spans="5:5" x14ac:dyDescent="0.25">
      <c r="E2526" s="9"/>
    </row>
    <row r="2527" spans="5:5" x14ac:dyDescent="0.25">
      <c r="E2527" s="9"/>
    </row>
    <row r="2528" spans="5:5" x14ac:dyDescent="0.25">
      <c r="E2528" s="9"/>
    </row>
    <row r="2529" spans="5:5" x14ac:dyDescent="0.25">
      <c r="E2529" s="9"/>
    </row>
    <row r="2530" spans="5:5" x14ac:dyDescent="0.25">
      <c r="E2530" s="9"/>
    </row>
    <row r="2531" spans="5:5" x14ac:dyDescent="0.25">
      <c r="E2531" s="9"/>
    </row>
    <row r="2532" spans="5:5" x14ac:dyDescent="0.25">
      <c r="E2532" s="9"/>
    </row>
    <row r="2533" spans="5:5" x14ac:dyDescent="0.25">
      <c r="E2533" s="9"/>
    </row>
    <row r="2534" spans="5:5" x14ac:dyDescent="0.25">
      <c r="E2534" s="9"/>
    </row>
    <row r="2535" spans="5:5" x14ac:dyDescent="0.25">
      <c r="E2535" s="9"/>
    </row>
    <row r="2536" spans="5:5" x14ac:dyDescent="0.25">
      <c r="E2536" s="9"/>
    </row>
    <row r="2537" spans="5:5" x14ac:dyDescent="0.25">
      <c r="E2537" s="9"/>
    </row>
    <row r="2538" spans="5:5" x14ac:dyDescent="0.25">
      <c r="E2538" s="9"/>
    </row>
    <row r="2539" spans="5:5" x14ac:dyDescent="0.25">
      <c r="E2539" s="9"/>
    </row>
    <row r="2540" spans="5:5" x14ac:dyDescent="0.25">
      <c r="E2540" s="9"/>
    </row>
    <row r="2541" spans="5:5" x14ac:dyDescent="0.25">
      <c r="E2541" s="9"/>
    </row>
    <row r="2542" spans="5:5" x14ac:dyDescent="0.25">
      <c r="E2542" s="9"/>
    </row>
    <row r="2543" spans="5:5" x14ac:dyDescent="0.25">
      <c r="E2543" s="9"/>
    </row>
    <row r="2544" spans="5:5" x14ac:dyDescent="0.25">
      <c r="E2544" s="9"/>
    </row>
    <row r="2545" spans="5:5" x14ac:dyDescent="0.25">
      <c r="E2545" s="9"/>
    </row>
    <row r="2546" spans="5:5" x14ac:dyDescent="0.25">
      <c r="E2546" s="9"/>
    </row>
    <row r="2547" spans="5:5" x14ac:dyDescent="0.25">
      <c r="E2547" s="9"/>
    </row>
    <row r="2548" spans="5:5" x14ac:dyDescent="0.25">
      <c r="E2548" s="9"/>
    </row>
    <row r="2549" spans="5:5" x14ac:dyDescent="0.25">
      <c r="E2549" s="9"/>
    </row>
    <row r="2550" spans="5:5" x14ac:dyDescent="0.25">
      <c r="E2550" s="9"/>
    </row>
    <row r="2551" spans="5:5" x14ac:dyDescent="0.25">
      <c r="E2551" s="9"/>
    </row>
    <row r="2552" spans="5:5" x14ac:dyDescent="0.25">
      <c r="E2552" s="9"/>
    </row>
    <row r="2553" spans="5:5" x14ac:dyDescent="0.25">
      <c r="E2553" s="9"/>
    </row>
    <row r="2554" spans="5:5" x14ac:dyDescent="0.25">
      <c r="E2554" s="9"/>
    </row>
    <row r="2555" spans="5:5" x14ac:dyDescent="0.25">
      <c r="E2555" s="9"/>
    </row>
    <row r="2556" spans="5:5" x14ac:dyDescent="0.25">
      <c r="E2556" s="9"/>
    </row>
    <row r="2557" spans="5:5" x14ac:dyDescent="0.25">
      <c r="E2557" s="9"/>
    </row>
    <row r="2558" spans="5:5" x14ac:dyDescent="0.25">
      <c r="E2558" s="9"/>
    </row>
    <row r="2559" spans="5:5" x14ac:dyDescent="0.25">
      <c r="E2559" s="9"/>
    </row>
    <row r="2560" spans="5:5" x14ac:dyDescent="0.25">
      <c r="E2560" s="9"/>
    </row>
    <row r="2561" spans="1:5" x14ac:dyDescent="0.25">
      <c r="E2561" s="9"/>
    </row>
    <row r="2562" spans="1:5" x14ac:dyDescent="0.25">
      <c r="E2562" s="9"/>
    </row>
    <row r="2563" spans="1:5" x14ac:dyDescent="0.25">
      <c r="E2563" s="9"/>
    </row>
    <row r="2564" spans="1:5" x14ac:dyDescent="0.25">
      <c r="E2564" s="9"/>
    </row>
    <row r="2565" spans="1:5" x14ac:dyDescent="0.25">
      <c r="E2565" s="9"/>
    </row>
    <row r="2566" spans="1:5" x14ac:dyDescent="0.25">
      <c r="E2566" s="9"/>
    </row>
    <row r="2567" spans="1:5" x14ac:dyDescent="0.25">
      <c r="E2567" s="9"/>
    </row>
    <row r="2568" spans="1:5" x14ac:dyDescent="0.25">
      <c r="E2568" s="9"/>
    </row>
    <row r="2569" spans="1:5" x14ac:dyDescent="0.25">
      <c r="E2569" s="9"/>
    </row>
    <row r="2570" spans="1:5" x14ac:dyDescent="0.25">
      <c r="E2570" s="9"/>
    </row>
    <row r="2571" spans="1:5" x14ac:dyDescent="0.25">
      <c r="E2571" s="9"/>
    </row>
    <row r="2572" spans="1:5" x14ac:dyDescent="0.25">
      <c r="E2572" s="9"/>
    </row>
    <row r="2573" spans="1:5" x14ac:dyDescent="0.25">
      <c r="E2573" s="9"/>
    </row>
    <row r="2574" spans="1:5" x14ac:dyDescent="0.25">
      <c r="E2574" s="9"/>
    </row>
    <row r="2575" spans="1:5" x14ac:dyDescent="0.25">
      <c r="A2575" s="2"/>
      <c r="E2575" s="9"/>
    </row>
    <row r="2576" spans="1:5" x14ac:dyDescent="0.25">
      <c r="E2576" s="9"/>
    </row>
    <row r="2577" spans="5:5" x14ac:dyDescent="0.25">
      <c r="E2577" s="9"/>
    </row>
    <row r="2578" spans="5:5" x14ac:dyDescent="0.25">
      <c r="E2578" s="9"/>
    </row>
    <row r="2579" spans="5:5" x14ac:dyDescent="0.25">
      <c r="E2579" s="9"/>
    </row>
    <row r="2580" spans="5:5" x14ac:dyDescent="0.25">
      <c r="E2580" s="9"/>
    </row>
    <row r="2581" spans="5:5" x14ac:dyDescent="0.25">
      <c r="E2581" s="9"/>
    </row>
    <row r="2582" spans="5:5" x14ac:dyDescent="0.25">
      <c r="E2582" s="9"/>
    </row>
    <row r="2583" spans="5:5" x14ac:dyDescent="0.25">
      <c r="E2583" s="9"/>
    </row>
    <row r="2584" spans="5:5" x14ac:dyDescent="0.25">
      <c r="E2584" s="9"/>
    </row>
    <row r="2585" spans="5:5" x14ac:dyDescent="0.25">
      <c r="E2585" s="9"/>
    </row>
    <row r="2586" spans="5:5" x14ac:dyDescent="0.25">
      <c r="E2586" s="9"/>
    </row>
    <row r="2587" spans="5:5" x14ac:dyDescent="0.25">
      <c r="E2587" s="9"/>
    </row>
    <row r="2588" spans="5:5" x14ac:dyDescent="0.25">
      <c r="E2588" s="9"/>
    </row>
    <row r="2589" spans="5:5" x14ac:dyDescent="0.25">
      <c r="E2589" s="9"/>
    </row>
    <row r="2590" spans="5:5" x14ac:dyDescent="0.25">
      <c r="E2590" s="9"/>
    </row>
    <row r="2591" spans="5:5" x14ac:dyDescent="0.25">
      <c r="E2591" s="9"/>
    </row>
    <row r="2592" spans="5:5" x14ac:dyDescent="0.25">
      <c r="E2592" s="9"/>
    </row>
    <row r="2593" spans="5:5" x14ac:dyDescent="0.25">
      <c r="E2593" s="9"/>
    </row>
    <row r="2594" spans="5:5" x14ac:dyDescent="0.25">
      <c r="E2594" s="9"/>
    </row>
    <row r="2595" spans="5:5" x14ac:dyDescent="0.25">
      <c r="E2595" s="9"/>
    </row>
    <row r="2596" spans="5:5" x14ac:dyDescent="0.25">
      <c r="E2596" s="9"/>
    </row>
    <row r="2597" spans="5:5" x14ac:dyDescent="0.25">
      <c r="E2597" s="9"/>
    </row>
    <row r="2598" spans="5:5" x14ac:dyDescent="0.25">
      <c r="E2598" s="9"/>
    </row>
    <row r="2599" spans="5:5" x14ac:dyDescent="0.25">
      <c r="E2599" s="9"/>
    </row>
    <row r="2600" spans="5:5" x14ac:dyDescent="0.25">
      <c r="E2600" s="9"/>
    </row>
    <row r="2601" spans="5:5" x14ac:dyDescent="0.25">
      <c r="E2601" s="9"/>
    </row>
    <row r="2602" spans="5:5" x14ac:dyDescent="0.25">
      <c r="E2602" s="9"/>
    </row>
    <row r="2603" spans="5:5" x14ac:dyDescent="0.25">
      <c r="E2603" s="9"/>
    </row>
    <row r="2604" spans="5:5" x14ac:dyDescent="0.25">
      <c r="E2604" s="9"/>
    </row>
    <row r="2605" spans="5:5" x14ac:dyDescent="0.25">
      <c r="E2605" s="9"/>
    </row>
    <row r="2606" spans="5:5" x14ac:dyDescent="0.25">
      <c r="E2606" s="9"/>
    </row>
    <row r="2607" spans="5:5" x14ac:dyDescent="0.25">
      <c r="E2607" s="9"/>
    </row>
    <row r="2608" spans="5:5" x14ac:dyDescent="0.25">
      <c r="E2608" s="9"/>
    </row>
    <row r="2609" spans="5:5" x14ac:dyDescent="0.25">
      <c r="E2609" s="9"/>
    </row>
    <row r="2610" spans="5:5" x14ac:dyDescent="0.25">
      <c r="E2610" s="9"/>
    </row>
    <row r="2611" spans="5:5" x14ac:dyDescent="0.25">
      <c r="E2611" s="9"/>
    </row>
    <row r="2612" spans="5:5" x14ac:dyDescent="0.25">
      <c r="E2612" s="9"/>
    </row>
    <row r="2613" spans="5:5" x14ac:dyDescent="0.25">
      <c r="E2613" s="9"/>
    </row>
    <row r="2614" spans="5:5" x14ac:dyDescent="0.25">
      <c r="E2614" s="9"/>
    </row>
    <row r="2615" spans="5:5" x14ac:dyDescent="0.25">
      <c r="E2615" s="9"/>
    </row>
    <row r="2616" spans="5:5" x14ac:dyDescent="0.25">
      <c r="E2616" s="9"/>
    </row>
    <row r="2617" spans="5:5" x14ac:dyDescent="0.25">
      <c r="E2617" s="9"/>
    </row>
    <row r="2618" spans="5:5" x14ac:dyDescent="0.25">
      <c r="E2618" s="9"/>
    </row>
    <row r="2619" spans="5:5" x14ac:dyDescent="0.25">
      <c r="E2619" s="9"/>
    </row>
    <row r="2620" spans="5:5" x14ac:dyDescent="0.25">
      <c r="E2620" s="9"/>
    </row>
    <row r="2621" spans="5:5" x14ac:dyDescent="0.25">
      <c r="E2621" s="9"/>
    </row>
    <row r="2622" spans="5:5" x14ac:dyDescent="0.25">
      <c r="E2622" s="9"/>
    </row>
    <row r="2623" spans="5:5" x14ac:dyDescent="0.25">
      <c r="E2623" s="9"/>
    </row>
    <row r="2624" spans="5:5" x14ac:dyDescent="0.25">
      <c r="E2624" s="9"/>
    </row>
    <row r="2625" spans="5:5" x14ac:dyDescent="0.25">
      <c r="E2625" s="9"/>
    </row>
    <row r="2626" spans="5:5" x14ac:dyDescent="0.25">
      <c r="E2626" s="9"/>
    </row>
    <row r="2627" spans="5:5" x14ac:dyDescent="0.25">
      <c r="E2627" s="9"/>
    </row>
    <row r="2628" spans="5:5" x14ac:dyDescent="0.25">
      <c r="E2628" s="9"/>
    </row>
    <row r="2629" spans="5:5" x14ac:dyDescent="0.25">
      <c r="E2629" s="9"/>
    </row>
    <row r="2630" spans="5:5" x14ac:dyDescent="0.25">
      <c r="E2630" s="9"/>
    </row>
    <row r="2631" spans="5:5" x14ac:dyDescent="0.25">
      <c r="E2631" s="9"/>
    </row>
    <row r="2632" spans="5:5" x14ac:dyDescent="0.25">
      <c r="E2632" s="9"/>
    </row>
    <row r="2633" spans="5:5" x14ac:dyDescent="0.25">
      <c r="E2633" s="9"/>
    </row>
    <row r="2634" spans="5:5" x14ac:dyDescent="0.25">
      <c r="E2634" s="9"/>
    </row>
    <row r="2635" spans="5:5" x14ac:dyDescent="0.25">
      <c r="E2635" s="9"/>
    </row>
    <row r="2636" spans="5:5" x14ac:dyDescent="0.25">
      <c r="E2636" s="9"/>
    </row>
    <row r="2637" spans="5:5" x14ac:dyDescent="0.25">
      <c r="E2637" s="9"/>
    </row>
    <row r="2638" spans="5:5" x14ac:dyDescent="0.25">
      <c r="E2638" s="9"/>
    </row>
    <row r="2639" spans="5:5" x14ac:dyDescent="0.25">
      <c r="E2639" s="9"/>
    </row>
    <row r="2640" spans="5:5" x14ac:dyDescent="0.25">
      <c r="E2640" s="9"/>
    </row>
    <row r="2641" spans="1:5" x14ac:dyDescent="0.25">
      <c r="E2641" s="9"/>
    </row>
    <row r="2642" spans="1:5" x14ac:dyDescent="0.25">
      <c r="E2642" s="9"/>
    </row>
    <row r="2643" spans="1:5" x14ac:dyDescent="0.25">
      <c r="E2643" s="9"/>
    </row>
    <row r="2644" spans="1:5" x14ac:dyDescent="0.25">
      <c r="E2644" s="9"/>
    </row>
    <row r="2645" spans="1:5" x14ac:dyDescent="0.25">
      <c r="E2645" s="9"/>
    </row>
    <row r="2646" spans="1:5" x14ac:dyDescent="0.25">
      <c r="E2646" s="9"/>
    </row>
    <row r="2647" spans="1:5" x14ac:dyDescent="0.25">
      <c r="E2647" s="9"/>
    </row>
    <row r="2648" spans="1:5" x14ac:dyDescent="0.25">
      <c r="E2648" s="9"/>
    </row>
    <row r="2649" spans="1:5" x14ac:dyDescent="0.25">
      <c r="E2649" s="9"/>
    </row>
    <row r="2650" spans="1:5" x14ac:dyDescent="0.25">
      <c r="E2650" s="9"/>
    </row>
    <row r="2651" spans="1:5" x14ac:dyDescent="0.25">
      <c r="E2651" s="9"/>
    </row>
    <row r="2652" spans="1:5" x14ac:dyDescent="0.25">
      <c r="E2652" s="9"/>
    </row>
    <row r="2653" spans="1:5" x14ac:dyDescent="0.25">
      <c r="E2653" s="9"/>
    </row>
    <row r="2654" spans="1:5" x14ac:dyDescent="0.25">
      <c r="A2654" s="2"/>
      <c r="E2654" s="9"/>
    </row>
    <row r="2655" spans="1:5" x14ac:dyDescent="0.25">
      <c r="E2655" s="9"/>
    </row>
    <row r="2656" spans="1:5" x14ac:dyDescent="0.25">
      <c r="E2656" s="9"/>
    </row>
    <row r="2657" spans="1:5" x14ac:dyDescent="0.25">
      <c r="E2657" s="9"/>
    </row>
    <row r="2658" spans="1:5" x14ac:dyDescent="0.25">
      <c r="E2658" s="9"/>
    </row>
    <row r="2659" spans="1:5" x14ac:dyDescent="0.25">
      <c r="A2659" s="2"/>
      <c r="E2659" s="9"/>
    </row>
    <row r="2660" spans="1:5" x14ac:dyDescent="0.25">
      <c r="E2660" s="9"/>
    </row>
    <row r="2661" spans="1:5" x14ac:dyDescent="0.25">
      <c r="E2661" s="9"/>
    </row>
    <row r="2662" spans="1:5" x14ac:dyDescent="0.25">
      <c r="E2662" s="9"/>
    </row>
    <row r="2663" spans="1:5" x14ac:dyDescent="0.25">
      <c r="E2663" s="9"/>
    </row>
    <row r="2664" spans="1:5" x14ac:dyDescent="0.25">
      <c r="E2664" s="9"/>
    </row>
    <row r="2665" spans="1:5" x14ac:dyDescent="0.25">
      <c r="E2665" s="9"/>
    </row>
    <row r="2666" spans="1:5" x14ac:dyDescent="0.25">
      <c r="E2666" s="9"/>
    </row>
    <row r="2667" spans="1:5" x14ac:dyDescent="0.25">
      <c r="E2667" s="9"/>
    </row>
    <row r="2668" spans="1:5" x14ac:dyDescent="0.25">
      <c r="E2668" s="9"/>
    </row>
    <row r="2669" spans="1:5" x14ac:dyDescent="0.25">
      <c r="E2669" s="9"/>
    </row>
    <row r="2670" spans="1:5" x14ac:dyDescent="0.25">
      <c r="E2670" s="9"/>
    </row>
    <row r="2671" spans="1:5" x14ac:dyDescent="0.25">
      <c r="E2671" s="9"/>
    </row>
    <row r="2672" spans="1:5" x14ac:dyDescent="0.25">
      <c r="E2672" s="9"/>
    </row>
    <row r="2673" spans="5:5" x14ac:dyDescent="0.25">
      <c r="E2673" s="9"/>
    </row>
    <row r="2674" spans="5:5" x14ac:dyDescent="0.25">
      <c r="E2674" s="9"/>
    </row>
    <row r="2675" spans="5:5" x14ac:dyDescent="0.25">
      <c r="E2675" s="9"/>
    </row>
    <row r="2676" spans="5:5" x14ac:dyDescent="0.25">
      <c r="E2676" s="9"/>
    </row>
    <row r="2677" spans="5:5" x14ac:dyDescent="0.25">
      <c r="E2677" s="9"/>
    </row>
    <row r="2678" spans="5:5" x14ac:dyDescent="0.25">
      <c r="E2678" s="9"/>
    </row>
    <row r="2679" spans="5:5" x14ac:dyDescent="0.25">
      <c r="E2679" s="9"/>
    </row>
    <row r="2680" spans="5:5" x14ac:dyDescent="0.25">
      <c r="E2680" s="9"/>
    </row>
    <row r="2681" spans="5:5" x14ac:dyDescent="0.25">
      <c r="E2681" s="9"/>
    </row>
    <row r="2682" spans="5:5" x14ac:dyDescent="0.25">
      <c r="E2682" s="9"/>
    </row>
    <row r="2683" spans="5:5" x14ac:dyDescent="0.25">
      <c r="E2683" s="9"/>
    </row>
    <row r="2684" spans="5:5" x14ac:dyDescent="0.25">
      <c r="E2684" s="9"/>
    </row>
    <row r="2685" spans="5:5" x14ac:dyDescent="0.25">
      <c r="E2685" s="9"/>
    </row>
    <row r="2686" spans="5:5" x14ac:dyDescent="0.25">
      <c r="E2686" s="9"/>
    </row>
    <row r="2687" spans="5:5" x14ac:dyDescent="0.25">
      <c r="E2687" s="9"/>
    </row>
    <row r="2688" spans="5:5" x14ac:dyDescent="0.25">
      <c r="E2688" s="9"/>
    </row>
    <row r="2689" spans="5:5" x14ac:dyDescent="0.25">
      <c r="E2689" s="9"/>
    </row>
    <row r="2690" spans="5:5" x14ac:dyDescent="0.25">
      <c r="E2690" s="9"/>
    </row>
    <row r="2691" spans="5:5" x14ac:dyDescent="0.25">
      <c r="E2691" s="9"/>
    </row>
    <row r="2692" spans="5:5" x14ac:dyDescent="0.25">
      <c r="E2692" s="9"/>
    </row>
    <row r="2693" spans="5:5" x14ac:dyDescent="0.25">
      <c r="E2693" s="9"/>
    </row>
    <row r="2694" spans="5:5" x14ac:dyDescent="0.25">
      <c r="E2694" s="9"/>
    </row>
    <row r="2695" spans="5:5" x14ac:dyDescent="0.25">
      <c r="E2695" s="9"/>
    </row>
    <row r="2696" spans="5:5" x14ac:dyDescent="0.25">
      <c r="E2696" s="9"/>
    </row>
    <row r="2697" spans="5:5" x14ac:dyDescent="0.25">
      <c r="E2697" s="9"/>
    </row>
    <row r="2698" spans="5:5" x14ac:dyDescent="0.25">
      <c r="E2698" s="9"/>
    </row>
    <row r="2699" spans="5:5" x14ac:dyDescent="0.25">
      <c r="E2699" s="9"/>
    </row>
    <row r="2700" spans="5:5" x14ac:dyDescent="0.25">
      <c r="E2700" s="9"/>
    </row>
    <row r="2701" spans="5:5" x14ac:dyDescent="0.25">
      <c r="E2701" s="9"/>
    </row>
    <row r="2702" spans="5:5" x14ac:dyDescent="0.25">
      <c r="E2702" s="9"/>
    </row>
    <row r="2703" spans="5:5" x14ac:dyDescent="0.25">
      <c r="E2703" s="9"/>
    </row>
    <row r="2704" spans="5:5" x14ac:dyDescent="0.25">
      <c r="E2704" s="9"/>
    </row>
    <row r="2705" spans="5:5" x14ac:dyDescent="0.25">
      <c r="E2705" s="9"/>
    </row>
    <row r="2706" spans="5:5" x14ac:dyDescent="0.25">
      <c r="E2706" s="9"/>
    </row>
    <row r="2707" spans="5:5" x14ac:dyDescent="0.25">
      <c r="E2707" s="9"/>
    </row>
    <row r="2708" spans="5:5" x14ac:dyDescent="0.25">
      <c r="E2708" s="9"/>
    </row>
    <row r="2709" spans="5:5" x14ac:dyDescent="0.25">
      <c r="E2709" s="9"/>
    </row>
    <row r="2710" spans="5:5" x14ac:dyDescent="0.25">
      <c r="E2710" s="9"/>
    </row>
    <row r="2711" spans="5:5" x14ac:dyDescent="0.25">
      <c r="E2711" s="9"/>
    </row>
    <row r="2712" spans="5:5" x14ac:dyDescent="0.25">
      <c r="E2712" s="9"/>
    </row>
    <row r="2713" spans="5:5" x14ac:dyDescent="0.25">
      <c r="E2713" s="9"/>
    </row>
    <row r="2714" spans="5:5" x14ac:dyDescent="0.25">
      <c r="E2714" s="9"/>
    </row>
    <row r="2715" spans="5:5" x14ac:dyDescent="0.25">
      <c r="E2715" s="9"/>
    </row>
    <row r="2716" spans="5:5" x14ac:dyDescent="0.25">
      <c r="E2716" s="9"/>
    </row>
    <row r="2717" spans="5:5" x14ac:dyDescent="0.25">
      <c r="E2717" s="9"/>
    </row>
    <row r="2718" spans="5:5" x14ac:dyDescent="0.25">
      <c r="E2718" s="9"/>
    </row>
    <row r="2719" spans="5:5" x14ac:dyDescent="0.25">
      <c r="E2719" s="9"/>
    </row>
    <row r="2720" spans="5:5" x14ac:dyDescent="0.25">
      <c r="E2720" s="9"/>
    </row>
    <row r="2721" spans="5:5" x14ac:dyDescent="0.25">
      <c r="E2721" s="9"/>
    </row>
    <row r="2722" spans="5:5" x14ac:dyDescent="0.25">
      <c r="E2722" s="9"/>
    </row>
    <row r="2723" spans="5:5" x14ac:dyDescent="0.25">
      <c r="E2723" s="9"/>
    </row>
    <row r="2724" spans="5:5" x14ac:dyDescent="0.25">
      <c r="E2724" s="9"/>
    </row>
    <row r="2725" spans="5:5" x14ac:dyDescent="0.25">
      <c r="E2725" s="9"/>
    </row>
    <row r="2726" spans="5:5" x14ac:dyDescent="0.25">
      <c r="E2726" s="9"/>
    </row>
    <row r="2727" spans="5:5" x14ac:dyDescent="0.25">
      <c r="E2727" s="9"/>
    </row>
    <row r="2728" spans="5:5" x14ac:dyDescent="0.25">
      <c r="E2728" s="9"/>
    </row>
    <row r="2729" spans="5:5" x14ac:dyDescent="0.25">
      <c r="E2729" s="9"/>
    </row>
    <row r="2730" spans="5:5" x14ac:dyDescent="0.25">
      <c r="E2730" s="9"/>
    </row>
    <row r="2731" spans="5:5" x14ac:dyDescent="0.25">
      <c r="E2731" s="9"/>
    </row>
    <row r="2732" spans="5:5" x14ac:dyDescent="0.25">
      <c r="E2732" s="9"/>
    </row>
    <row r="2733" spans="5:5" x14ac:dyDescent="0.25">
      <c r="E2733" s="9"/>
    </row>
    <row r="2734" spans="5:5" x14ac:dyDescent="0.25">
      <c r="E2734" s="9"/>
    </row>
    <row r="2735" spans="5:5" x14ac:dyDescent="0.25">
      <c r="E2735" s="9"/>
    </row>
    <row r="2736" spans="5:5" x14ac:dyDescent="0.25">
      <c r="E2736" s="9"/>
    </row>
    <row r="2737" spans="5:5" x14ac:dyDescent="0.25">
      <c r="E2737" s="9"/>
    </row>
    <row r="2738" spans="5:5" x14ac:dyDescent="0.25">
      <c r="E2738" s="9"/>
    </row>
    <row r="2739" spans="5:5" x14ac:dyDescent="0.25">
      <c r="E2739" s="9"/>
    </row>
    <row r="2740" spans="5:5" x14ac:dyDescent="0.25">
      <c r="E2740" s="9"/>
    </row>
    <row r="2741" spans="5:5" x14ac:dyDescent="0.25">
      <c r="E2741" s="9"/>
    </row>
    <row r="2742" spans="5:5" x14ac:dyDescent="0.25">
      <c r="E2742" s="9"/>
    </row>
    <row r="2743" spans="5:5" x14ac:dyDescent="0.25">
      <c r="E2743" s="9"/>
    </row>
    <row r="2744" spans="5:5" x14ac:dyDescent="0.25">
      <c r="E2744" s="9"/>
    </row>
    <row r="2745" spans="5:5" x14ac:dyDescent="0.25">
      <c r="E2745" s="9"/>
    </row>
    <row r="2746" spans="5:5" x14ac:dyDescent="0.25">
      <c r="E2746" s="9"/>
    </row>
    <row r="2747" spans="5:5" x14ac:dyDescent="0.25">
      <c r="E2747" s="9"/>
    </row>
    <row r="2748" spans="5:5" x14ac:dyDescent="0.25">
      <c r="E2748" s="9"/>
    </row>
    <row r="2749" spans="5:5" x14ac:dyDescent="0.25">
      <c r="E2749" s="9"/>
    </row>
    <row r="2750" spans="5:5" x14ac:dyDescent="0.25">
      <c r="E2750" s="9"/>
    </row>
    <row r="2751" spans="5:5" x14ac:dyDescent="0.25">
      <c r="E2751" s="9"/>
    </row>
    <row r="2752" spans="5:5" x14ac:dyDescent="0.25">
      <c r="E2752" s="9"/>
    </row>
    <row r="2753" spans="1:5" x14ac:dyDescent="0.25">
      <c r="E2753" s="9"/>
    </row>
    <row r="2754" spans="1:5" x14ac:dyDescent="0.25">
      <c r="E2754" s="9"/>
    </row>
    <row r="2755" spans="1:5" x14ac:dyDescent="0.25">
      <c r="E2755" s="9"/>
    </row>
    <row r="2756" spans="1:5" x14ac:dyDescent="0.25">
      <c r="E2756" s="9"/>
    </row>
    <row r="2757" spans="1:5" x14ac:dyDescent="0.25">
      <c r="E2757" s="9"/>
    </row>
    <row r="2758" spans="1:5" x14ac:dyDescent="0.25">
      <c r="E2758" s="9"/>
    </row>
    <row r="2759" spans="1:5" x14ac:dyDescent="0.25">
      <c r="A2759" s="2"/>
      <c r="E2759" s="9"/>
    </row>
    <row r="2760" spans="1:5" x14ac:dyDescent="0.25">
      <c r="E2760" s="9"/>
    </row>
    <row r="2761" spans="1:5" x14ac:dyDescent="0.25">
      <c r="E2761" s="9"/>
    </row>
    <row r="2762" spans="1:5" x14ac:dyDescent="0.25">
      <c r="E2762" s="9"/>
    </row>
    <row r="2763" spans="1:5" x14ac:dyDescent="0.25">
      <c r="E2763" s="9"/>
    </row>
    <row r="2764" spans="1:5" x14ac:dyDescent="0.25">
      <c r="A2764" s="2"/>
      <c r="E2764" s="9"/>
    </row>
    <row r="2765" spans="1:5" x14ac:dyDescent="0.25">
      <c r="E2765" s="9"/>
    </row>
    <row r="2766" spans="1:5" x14ac:dyDescent="0.25">
      <c r="E2766" s="9"/>
    </row>
    <row r="2767" spans="1:5" x14ac:dyDescent="0.25">
      <c r="E2767" s="9"/>
    </row>
    <row r="2768" spans="1:5" x14ac:dyDescent="0.25">
      <c r="E2768" s="9"/>
    </row>
    <row r="2769" spans="1:5" x14ac:dyDescent="0.25">
      <c r="E2769" s="9"/>
    </row>
    <row r="2770" spans="1:5" x14ac:dyDescent="0.25">
      <c r="E2770" s="9"/>
    </row>
    <row r="2771" spans="1:5" x14ac:dyDescent="0.25">
      <c r="E2771" s="9"/>
    </row>
    <row r="2772" spans="1:5" x14ac:dyDescent="0.25">
      <c r="E2772" s="9"/>
    </row>
    <row r="2773" spans="1:5" x14ac:dyDescent="0.25">
      <c r="E2773" s="9"/>
    </row>
    <row r="2774" spans="1:5" x14ac:dyDescent="0.25">
      <c r="E2774" s="9"/>
    </row>
    <row r="2775" spans="1:5" x14ac:dyDescent="0.25">
      <c r="E2775" s="9"/>
    </row>
    <row r="2776" spans="1:5" x14ac:dyDescent="0.25">
      <c r="E2776" s="9"/>
    </row>
    <row r="2777" spans="1:5" x14ac:dyDescent="0.25">
      <c r="E2777" s="9"/>
    </row>
    <row r="2778" spans="1:5" x14ac:dyDescent="0.25">
      <c r="E2778" s="9"/>
    </row>
    <row r="2779" spans="1:5" x14ac:dyDescent="0.25">
      <c r="A2779" s="2"/>
      <c r="E2779" s="9"/>
    </row>
    <row r="2780" spans="1:5" x14ac:dyDescent="0.25">
      <c r="E2780" s="9"/>
    </row>
    <row r="2781" spans="1:5" x14ac:dyDescent="0.25">
      <c r="E2781" s="9"/>
    </row>
    <row r="2782" spans="1:5" x14ac:dyDescent="0.25">
      <c r="E2782" s="9"/>
    </row>
    <row r="2783" spans="1:5" x14ac:dyDescent="0.25">
      <c r="E2783" s="9"/>
    </row>
    <row r="2784" spans="1:5" x14ac:dyDescent="0.25">
      <c r="E2784" s="9"/>
    </row>
    <row r="2785" spans="5:5" x14ac:dyDescent="0.25">
      <c r="E2785" s="9"/>
    </row>
    <row r="2786" spans="5:5" x14ac:dyDescent="0.25">
      <c r="E2786" s="9"/>
    </row>
    <row r="2787" spans="5:5" x14ac:dyDescent="0.25">
      <c r="E2787" s="9"/>
    </row>
    <row r="2788" spans="5:5" x14ac:dyDescent="0.25">
      <c r="E2788" s="9"/>
    </row>
    <row r="2789" spans="5:5" x14ac:dyDescent="0.25">
      <c r="E2789" s="9"/>
    </row>
    <row r="2790" spans="5:5" x14ac:dyDescent="0.25">
      <c r="E2790" s="9"/>
    </row>
    <row r="2791" spans="5:5" x14ac:dyDescent="0.25">
      <c r="E2791" s="9"/>
    </row>
    <row r="2792" spans="5:5" x14ac:dyDescent="0.25">
      <c r="E2792" s="9"/>
    </row>
    <row r="2793" spans="5:5" x14ac:dyDescent="0.25">
      <c r="E2793" s="9"/>
    </row>
    <row r="2794" spans="5:5" x14ac:dyDescent="0.25">
      <c r="E2794" s="9"/>
    </row>
    <row r="2795" spans="5:5" x14ac:dyDescent="0.25">
      <c r="E2795" s="9"/>
    </row>
    <row r="2796" spans="5:5" x14ac:dyDescent="0.25">
      <c r="E2796" s="9"/>
    </row>
    <row r="2797" spans="5:5" x14ac:dyDescent="0.25">
      <c r="E2797" s="9"/>
    </row>
    <row r="2798" spans="5:5" x14ac:dyDescent="0.25">
      <c r="E2798" s="9"/>
    </row>
    <row r="2799" spans="5:5" x14ac:dyDescent="0.25">
      <c r="E2799" s="9"/>
    </row>
    <row r="2800" spans="5:5" x14ac:dyDescent="0.25">
      <c r="E2800" s="9"/>
    </row>
    <row r="2801" spans="5:5" x14ac:dyDescent="0.25">
      <c r="E2801" s="9"/>
    </row>
    <row r="2802" spans="5:5" x14ac:dyDescent="0.25">
      <c r="E2802" s="9"/>
    </row>
    <row r="2803" spans="5:5" x14ac:dyDescent="0.25">
      <c r="E2803" s="9"/>
    </row>
    <row r="2804" spans="5:5" x14ac:dyDescent="0.25">
      <c r="E2804" s="9"/>
    </row>
    <row r="2805" spans="5:5" x14ac:dyDescent="0.25">
      <c r="E2805" s="9"/>
    </row>
    <row r="2806" spans="5:5" x14ac:dyDescent="0.25">
      <c r="E2806" s="9"/>
    </row>
    <row r="2807" spans="5:5" x14ac:dyDescent="0.25">
      <c r="E2807" s="9"/>
    </row>
    <row r="2808" spans="5:5" x14ac:dyDescent="0.25">
      <c r="E2808" s="9"/>
    </row>
    <row r="2809" spans="5:5" x14ac:dyDescent="0.25">
      <c r="E2809" s="9"/>
    </row>
    <row r="2810" spans="5:5" x14ac:dyDescent="0.25">
      <c r="E2810" s="9"/>
    </row>
    <row r="2811" spans="5:5" x14ac:dyDescent="0.25">
      <c r="E2811" s="9"/>
    </row>
    <row r="2812" spans="5:5" x14ac:dyDescent="0.25">
      <c r="E2812" s="9"/>
    </row>
    <row r="2813" spans="5:5" x14ac:dyDescent="0.25">
      <c r="E2813" s="9"/>
    </row>
    <row r="2814" spans="5:5" x14ac:dyDescent="0.25">
      <c r="E2814" s="9"/>
    </row>
    <row r="2815" spans="5:5" x14ac:dyDescent="0.25">
      <c r="E2815" s="9"/>
    </row>
    <row r="2816" spans="5:5" x14ac:dyDescent="0.25">
      <c r="E2816" s="9"/>
    </row>
    <row r="2817" spans="1:5" x14ac:dyDescent="0.25">
      <c r="E2817" s="9"/>
    </row>
    <row r="2818" spans="1:5" x14ac:dyDescent="0.25">
      <c r="E2818" s="9"/>
    </row>
    <row r="2819" spans="1:5" x14ac:dyDescent="0.25">
      <c r="E2819" s="9"/>
    </row>
    <row r="2820" spans="1:5" x14ac:dyDescent="0.25">
      <c r="E2820" s="9"/>
    </row>
    <row r="2821" spans="1:5" x14ac:dyDescent="0.25">
      <c r="E2821" s="9"/>
    </row>
    <row r="2822" spans="1:5" x14ac:dyDescent="0.25">
      <c r="E2822" s="9"/>
    </row>
    <row r="2823" spans="1:5" x14ac:dyDescent="0.25">
      <c r="E2823" s="9"/>
    </row>
    <row r="2824" spans="1:5" x14ac:dyDescent="0.25">
      <c r="E2824" s="9"/>
    </row>
    <row r="2825" spans="1:5" x14ac:dyDescent="0.25">
      <c r="E2825" s="9"/>
    </row>
    <row r="2826" spans="1:5" x14ac:dyDescent="0.25">
      <c r="E2826" s="9"/>
    </row>
    <row r="2827" spans="1:5" x14ac:dyDescent="0.25">
      <c r="A2827" s="2"/>
      <c r="E2827" s="9"/>
    </row>
    <row r="2828" spans="1:5" x14ac:dyDescent="0.25">
      <c r="E2828" s="9"/>
    </row>
    <row r="2829" spans="1:5" x14ac:dyDescent="0.25">
      <c r="E2829" s="9"/>
    </row>
    <row r="2830" spans="1:5" x14ac:dyDescent="0.25">
      <c r="E2830" s="9"/>
    </row>
    <row r="2831" spans="1:5" x14ac:dyDescent="0.25">
      <c r="E2831" s="9"/>
    </row>
    <row r="2832" spans="1:5" x14ac:dyDescent="0.25">
      <c r="E2832" s="9"/>
    </row>
    <row r="2833" spans="5:5" x14ac:dyDescent="0.25">
      <c r="E2833" s="9"/>
    </row>
    <row r="2834" spans="5:5" x14ac:dyDescent="0.25">
      <c r="E2834" s="9"/>
    </row>
    <row r="2835" spans="5:5" x14ac:dyDescent="0.25">
      <c r="E2835" s="9"/>
    </row>
    <row r="2836" spans="5:5" x14ac:dyDescent="0.25">
      <c r="E2836" s="9"/>
    </row>
    <row r="2837" spans="5:5" x14ac:dyDescent="0.25">
      <c r="E2837" s="9"/>
    </row>
    <row r="2838" spans="5:5" x14ac:dyDescent="0.25">
      <c r="E2838" s="9"/>
    </row>
    <row r="2839" spans="5:5" x14ac:dyDescent="0.25">
      <c r="E2839" s="9"/>
    </row>
    <row r="2840" spans="5:5" x14ac:dyDescent="0.25">
      <c r="E2840" s="9"/>
    </row>
    <row r="2841" spans="5:5" x14ac:dyDescent="0.25">
      <c r="E2841" s="9"/>
    </row>
    <row r="2842" spans="5:5" x14ac:dyDescent="0.25">
      <c r="E2842" s="9"/>
    </row>
    <row r="2843" spans="5:5" x14ac:dyDescent="0.25">
      <c r="E2843" s="9"/>
    </row>
    <row r="2844" spans="5:5" x14ac:dyDescent="0.25">
      <c r="E2844" s="9"/>
    </row>
    <row r="2845" spans="5:5" x14ac:dyDescent="0.25">
      <c r="E2845" s="9"/>
    </row>
    <row r="2846" spans="5:5" x14ac:dyDescent="0.25">
      <c r="E2846" s="9"/>
    </row>
    <row r="2847" spans="5:5" x14ac:dyDescent="0.25">
      <c r="E2847" s="9"/>
    </row>
    <row r="2848" spans="5:5" x14ac:dyDescent="0.25">
      <c r="E2848" s="9"/>
    </row>
    <row r="2849" spans="5:5" x14ac:dyDescent="0.25">
      <c r="E2849" s="9"/>
    </row>
    <row r="2850" spans="5:5" x14ac:dyDescent="0.25">
      <c r="E2850" s="9"/>
    </row>
    <row r="2851" spans="5:5" x14ac:dyDescent="0.25">
      <c r="E2851" s="9"/>
    </row>
    <row r="2852" spans="5:5" x14ac:dyDescent="0.25">
      <c r="E2852" s="9"/>
    </row>
    <row r="2853" spans="5:5" x14ac:dyDescent="0.25">
      <c r="E2853" s="9"/>
    </row>
    <row r="2854" spans="5:5" x14ac:dyDescent="0.25">
      <c r="E2854" s="9"/>
    </row>
    <row r="2855" spans="5:5" x14ac:dyDescent="0.25">
      <c r="E2855" s="9"/>
    </row>
    <row r="2856" spans="5:5" x14ac:dyDescent="0.25">
      <c r="E2856" s="9"/>
    </row>
    <row r="2857" spans="5:5" x14ac:dyDescent="0.25">
      <c r="E2857" s="9"/>
    </row>
    <row r="2858" spans="5:5" x14ac:dyDescent="0.25">
      <c r="E2858" s="9"/>
    </row>
    <row r="2859" spans="5:5" x14ac:dyDescent="0.25">
      <c r="E2859" s="9"/>
    </row>
    <row r="2860" spans="5:5" x14ac:dyDescent="0.25">
      <c r="E2860" s="9"/>
    </row>
    <row r="2861" spans="5:5" x14ac:dyDescent="0.25">
      <c r="E2861" s="9"/>
    </row>
    <row r="2862" spans="5:5" x14ac:dyDescent="0.25">
      <c r="E2862" s="9"/>
    </row>
    <row r="2863" spans="5:5" x14ac:dyDescent="0.25">
      <c r="E2863" s="9"/>
    </row>
    <row r="2864" spans="5:5" x14ac:dyDescent="0.25">
      <c r="E2864" s="9"/>
    </row>
    <row r="2865" spans="5:5" x14ac:dyDescent="0.25">
      <c r="E2865" s="9"/>
    </row>
    <row r="2866" spans="5:5" x14ac:dyDescent="0.25">
      <c r="E2866" s="9"/>
    </row>
    <row r="2867" spans="5:5" x14ac:dyDescent="0.25">
      <c r="E2867" s="9"/>
    </row>
    <row r="2868" spans="5:5" x14ac:dyDescent="0.25">
      <c r="E2868" s="9"/>
    </row>
    <row r="2869" spans="5:5" x14ac:dyDescent="0.25">
      <c r="E2869" s="9"/>
    </row>
    <row r="2870" spans="5:5" x14ac:dyDescent="0.25">
      <c r="E2870" s="9"/>
    </row>
    <row r="2871" spans="5:5" x14ac:dyDescent="0.25">
      <c r="E2871" s="9"/>
    </row>
    <row r="2872" spans="5:5" x14ac:dyDescent="0.25">
      <c r="E2872" s="9"/>
    </row>
    <row r="2873" spans="5:5" x14ac:dyDescent="0.25">
      <c r="E2873" s="9"/>
    </row>
    <row r="2874" spans="5:5" x14ac:dyDescent="0.25">
      <c r="E2874" s="9"/>
    </row>
    <row r="2875" spans="5:5" x14ac:dyDescent="0.25">
      <c r="E2875" s="9"/>
    </row>
    <row r="2876" spans="5:5" x14ac:dyDescent="0.25">
      <c r="E2876" s="9"/>
    </row>
    <row r="2877" spans="5:5" x14ac:dyDescent="0.25">
      <c r="E2877" s="9"/>
    </row>
    <row r="2878" spans="5:5" x14ac:dyDescent="0.25">
      <c r="E2878" s="9"/>
    </row>
    <row r="2879" spans="5:5" x14ac:dyDescent="0.25">
      <c r="E2879" s="9"/>
    </row>
    <row r="2880" spans="5:5" x14ac:dyDescent="0.25">
      <c r="E2880" s="9"/>
    </row>
    <row r="2881" spans="5:5" x14ac:dyDescent="0.25">
      <c r="E2881" s="9"/>
    </row>
    <row r="2882" spans="5:5" x14ac:dyDescent="0.25">
      <c r="E2882" s="9"/>
    </row>
    <row r="2883" spans="5:5" x14ac:dyDescent="0.25">
      <c r="E2883" s="9"/>
    </row>
    <row r="2884" spans="5:5" x14ac:dyDescent="0.25">
      <c r="E2884" s="9"/>
    </row>
    <row r="2885" spans="5:5" x14ac:dyDescent="0.25">
      <c r="E2885" s="9"/>
    </row>
    <row r="2886" spans="5:5" x14ac:dyDescent="0.25">
      <c r="E2886" s="9"/>
    </row>
    <row r="2887" spans="5:5" x14ac:dyDescent="0.25">
      <c r="E2887" s="9"/>
    </row>
    <row r="2888" spans="5:5" x14ac:dyDescent="0.25">
      <c r="E2888" s="9"/>
    </row>
    <row r="2889" spans="5:5" x14ac:dyDescent="0.25">
      <c r="E2889" s="9"/>
    </row>
    <row r="2890" spans="5:5" x14ac:dyDescent="0.25">
      <c r="E2890" s="9"/>
    </row>
    <row r="2891" spans="5:5" x14ac:dyDescent="0.25">
      <c r="E2891" s="9"/>
    </row>
    <row r="2892" spans="5:5" x14ac:dyDescent="0.25">
      <c r="E2892" s="9"/>
    </row>
    <row r="2893" spans="5:5" x14ac:dyDescent="0.25">
      <c r="E2893" s="9"/>
    </row>
    <row r="2894" spans="5:5" x14ac:dyDescent="0.25">
      <c r="E2894" s="9"/>
    </row>
    <row r="2895" spans="5:5" x14ac:dyDescent="0.25">
      <c r="E2895" s="9"/>
    </row>
    <row r="2896" spans="5:5" x14ac:dyDescent="0.25">
      <c r="E2896" s="9"/>
    </row>
    <row r="2897" spans="1:5" x14ac:dyDescent="0.25">
      <c r="E2897" s="9"/>
    </row>
    <row r="2898" spans="1:5" x14ac:dyDescent="0.25">
      <c r="E2898" s="9"/>
    </row>
    <row r="2899" spans="1:5" x14ac:dyDescent="0.25">
      <c r="A2899" s="2"/>
      <c r="E2899" s="9"/>
    </row>
    <row r="2900" spans="1:5" x14ac:dyDescent="0.25">
      <c r="E2900" s="9"/>
    </row>
    <row r="2901" spans="1:5" x14ac:dyDescent="0.25">
      <c r="E2901" s="9"/>
    </row>
    <row r="2902" spans="1:5" x14ac:dyDescent="0.25">
      <c r="E2902" s="9"/>
    </row>
    <row r="2903" spans="1:5" x14ac:dyDescent="0.25">
      <c r="E2903" s="9"/>
    </row>
    <row r="2904" spans="1:5" x14ac:dyDescent="0.25">
      <c r="E2904" s="9"/>
    </row>
    <row r="2905" spans="1:5" x14ac:dyDescent="0.25">
      <c r="E2905" s="9"/>
    </row>
    <row r="2906" spans="1:5" x14ac:dyDescent="0.25">
      <c r="E2906" s="9"/>
    </row>
    <row r="2907" spans="1:5" x14ac:dyDescent="0.25">
      <c r="E2907" s="9"/>
    </row>
    <row r="2908" spans="1:5" x14ac:dyDescent="0.25">
      <c r="E2908" s="9"/>
    </row>
    <row r="2909" spans="1:5" x14ac:dyDescent="0.25">
      <c r="E2909" s="9"/>
    </row>
    <row r="2910" spans="1:5" x14ac:dyDescent="0.25">
      <c r="E2910" s="9"/>
    </row>
    <row r="2911" spans="1:5" x14ac:dyDescent="0.25">
      <c r="E2911" s="9"/>
    </row>
    <row r="2912" spans="1:5" x14ac:dyDescent="0.25">
      <c r="E2912" s="9"/>
    </row>
    <row r="2913" spans="1:5" x14ac:dyDescent="0.25">
      <c r="E2913" s="9"/>
    </row>
    <row r="2914" spans="1:5" x14ac:dyDescent="0.25">
      <c r="E2914" s="9"/>
    </row>
    <row r="2915" spans="1:5" x14ac:dyDescent="0.25">
      <c r="A2915" s="2"/>
      <c r="E2915" s="9"/>
    </row>
    <row r="2916" spans="1:5" x14ac:dyDescent="0.25">
      <c r="E2916" s="9"/>
    </row>
    <row r="2917" spans="1:5" x14ac:dyDescent="0.25">
      <c r="E2917" s="9"/>
    </row>
    <row r="2918" spans="1:5" x14ac:dyDescent="0.25">
      <c r="E2918" s="9"/>
    </row>
    <row r="2919" spans="1:5" x14ac:dyDescent="0.25">
      <c r="E2919" s="9"/>
    </row>
    <row r="2920" spans="1:5" x14ac:dyDescent="0.25">
      <c r="E2920" s="9"/>
    </row>
    <row r="2921" spans="1:5" x14ac:dyDescent="0.25">
      <c r="E2921" s="9"/>
    </row>
    <row r="2922" spans="1:5" x14ac:dyDescent="0.25">
      <c r="E2922" s="9"/>
    </row>
    <row r="2923" spans="1:5" x14ac:dyDescent="0.25">
      <c r="A2923" s="2"/>
      <c r="E2923" s="9"/>
    </row>
    <row r="2924" spans="1:5" x14ac:dyDescent="0.25">
      <c r="E2924" s="9"/>
    </row>
    <row r="2925" spans="1:5" x14ac:dyDescent="0.25">
      <c r="E2925" s="9"/>
    </row>
    <row r="2926" spans="1:5" x14ac:dyDescent="0.25">
      <c r="E2926" s="9"/>
    </row>
    <row r="2927" spans="1:5" x14ac:dyDescent="0.25">
      <c r="E2927" s="9"/>
    </row>
    <row r="2928" spans="1:5" x14ac:dyDescent="0.25">
      <c r="E2928" s="9"/>
    </row>
    <row r="2929" spans="5:5" x14ac:dyDescent="0.25">
      <c r="E2929" s="9"/>
    </row>
    <row r="2930" spans="5:5" x14ac:dyDescent="0.25">
      <c r="E2930" s="9"/>
    </row>
    <row r="2931" spans="5:5" x14ac:dyDescent="0.25">
      <c r="E2931" s="9"/>
    </row>
    <row r="2932" spans="5:5" x14ac:dyDescent="0.25">
      <c r="E2932" s="9"/>
    </row>
    <row r="2933" spans="5:5" x14ac:dyDescent="0.25">
      <c r="E2933" s="9"/>
    </row>
    <row r="2934" spans="5:5" x14ac:dyDescent="0.25">
      <c r="E2934" s="9"/>
    </row>
    <row r="2935" spans="5:5" x14ac:dyDescent="0.25">
      <c r="E2935" s="9"/>
    </row>
    <row r="2936" spans="5:5" x14ac:dyDescent="0.25">
      <c r="E2936" s="9"/>
    </row>
    <row r="2937" spans="5:5" x14ac:dyDescent="0.25">
      <c r="E2937" s="9"/>
    </row>
    <row r="2938" spans="5:5" x14ac:dyDescent="0.25">
      <c r="E2938" s="9"/>
    </row>
    <row r="2939" spans="5:5" x14ac:dyDescent="0.25">
      <c r="E2939" s="9"/>
    </row>
    <row r="2940" spans="5:5" x14ac:dyDescent="0.25">
      <c r="E2940" s="9"/>
    </row>
    <row r="2941" spans="5:5" x14ac:dyDescent="0.25">
      <c r="E2941" s="9"/>
    </row>
    <row r="2942" spans="5:5" x14ac:dyDescent="0.25">
      <c r="E2942" s="9"/>
    </row>
    <row r="2943" spans="5:5" x14ac:dyDescent="0.25">
      <c r="E2943" s="9"/>
    </row>
    <row r="2944" spans="5:5" x14ac:dyDescent="0.25">
      <c r="E2944" s="9"/>
    </row>
    <row r="2945" spans="5:5" x14ac:dyDescent="0.25">
      <c r="E2945" s="9"/>
    </row>
    <row r="2946" spans="5:5" x14ac:dyDescent="0.25">
      <c r="E2946" s="9"/>
    </row>
    <row r="2947" spans="5:5" x14ac:dyDescent="0.25">
      <c r="E2947" s="9"/>
    </row>
    <row r="2948" spans="5:5" x14ac:dyDescent="0.25">
      <c r="E2948" s="9"/>
    </row>
    <row r="2949" spans="5:5" x14ac:dyDescent="0.25">
      <c r="E2949" s="9"/>
    </row>
    <row r="2950" spans="5:5" x14ac:dyDescent="0.25">
      <c r="E2950" s="9"/>
    </row>
    <row r="2951" spans="5:5" x14ac:dyDescent="0.25">
      <c r="E2951" s="9"/>
    </row>
    <row r="2952" spans="5:5" x14ac:dyDescent="0.25">
      <c r="E2952" s="9"/>
    </row>
    <row r="2953" spans="5:5" x14ac:dyDescent="0.25">
      <c r="E2953" s="9"/>
    </row>
    <row r="2954" spans="5:5" x14ac:dyDescent="0.25">
      <c r="E2954" s="9"/>
    </row>
    <row r="2955" spans="5:5" x14ac:dyDescent="0.25">
      <c r="E2955" s="9"/>
    </row>
    <row r="2956" spans="5:5" x14ac:dyDescent="0.25">
      <c r="E2956" s="9"/>
    </row>
    <row r="2957" spans="5:5" x14ac:dyDescent="0.25">
      <c r="E2957" s="9"/>
    </row>
    <row r="2958" spans="5:5" x14ac:dyDescent="0.25">
      <c r="E2958" s="9"/>
    </row>
    <row r="2959" spans="5:5" x14ac:dyDescent="0.25">
      <c r="E2959" s="9"/>
    </row>
    <row r="2960" spans="5:5" x14ac:dyDescent="0.25">
      <c r="E2960" s="9"/>
    </row>
    <row r="2961" spans="5:5" x14ac:dyDescent="0.25">
      <c r="E2961" s="9"/>
    </row>
    <row r="2962" spans="5:5" x14ac:dyDescent="0.25">
      <c r="E2962" s="9"/>
    </row>
    <row r="2963" spans="5:5" x14ac:dyDescent="0.25">
      <c r="E2963" s="9"/>
    </row>
    <row r="2964" spans="5:5" x14ac:dyDescent="0.25">
      <c r="E2964" s="9"/>
    </row>
    <row r="2965" spans="5:5" x14ac:dyDescent="0.25">
      <c r="E2965" s="9"/>
    </row>
    <row r="2966" spans="5:5" x14ac:dyDescent="0.25">
      <c r="E2966" s="9"/>
    </row>
    <row r="2967" spans="5:5" x14ac:dyDescent="0.25">
      <c r="E2967" s="9"/>
    </row>
    <row r="2968" spans="5:5" x14ac:dyDescent="0.25">
      <c r="E2968" s="9"/>
    </row>
    <row r="2969" spans="5:5" x14ac:dyDescent="0.25">
      <c r="E2969" s="9"/>
    </row>
    <row r="2970" spans="5:5" x14ac:dyDescent="0.25">
      <c r="E2970" s="9"/>
    </row>
    <row r="2971" spans="5:5" x14ac:dyDescent="0.25">
      <c r="E2971" s="9"/>
    </row>
    <row r="2972" spans="5:5" x14ac:dyDescent="0.25">
      <c r="E2972" s="9"/>
    </row>
    <row r="2973" spans="5:5" x14ac:dyDescent="0.25">
      <c r="E2973" s="9"/>
    </row>
    <row r="2974" spans="5:5" x14ac:dyDescent="0.25">
      <c r="E2974" s="9"/>
    </row>
    <row r="2975" spans="5:5" x14ac:dyDescent="0.25">
      <c r="E2975" s="9"/>
    </row>
    <row r="2976" spans="5:5" x14ac:dyDescent="0.25">
      <c r="E2976" s="9"/>
    </row>
    <row r="2977" spans="1:5" x14ac:dyDescent="0.25">
      <c r="E2977" s="9"/>
    </row>
    <row r="2978" spans="1:5" x14ac:dyDescent="0.25">
      <c r="E2978" s="9"/>
    </row>
    <row r="2979" spans="1:5" x14ac:dyDescent="0.25">
      <c r="E2979" s="9"/>
    </row>
    <row r="2980" spans="1:5" x14ac:dyDescent="0.25">
      <c r="E2980" s="9"/>
    </row>
    <row r="2981" spans="1:5" x14ac:dyDescent="0.25">
      <c r="E2981" s="9"/>
    </row>
    <row r="2982" spans="1:5" x14ac:dyDescent="0.25">
      <c r="E2982" s="9"/>
    </row>
    <row r="2983" spans="1:5" x14ac:dyDescent="0.25">
      <c r="A2983" s="2"/>
      <c r="E2983" s="9"/>
    </row>
    <row r="2984" spans="1:5" x14ac:dyDescent="0.25">
      <c r="E2984" s="9"/>
    </row>
    <row r="2985" spans="1:5" x14ac:dyDescent="0.25">
      <c r="E2985" s="9"/>
    </row>
    <row r="2986" spans="1:5" x14ac:dyDescent="0.25">
      <c r="E2986" s="9"/>
    </row>
    <row r="2987" spans="1:5" x14ac:dyDescent="0.25">
      <c r="E2987" s="9"/>
    </row>
    <row r="2988" spans="1:5" x14ac:dyDescent="0.25">
      <c r="E2988" s="9"/>
    </row>
    <row r="2989" spans="1:5" x14ac:dyDescent="0.25">
      <c r="E2989" s="9"/>
    </row>
    <row r="2990" spans="1:5" x14ac:dyDescent="0.25">
      <c r="E2990" s="9"/>
    </row>
    <row r="2991" spans="1:5" x14ac:dyDescent="0.25">
      <c r="E2991" s="9"/>
    </row>
    <row r="2992" spans="1:5" x14ac:dyDescent="0.25">
      <c r="E2992" s="9"/>
    </row>
    <row r="2993" spans="5:5" x14ac:dyDescent="0.25">
      <c r="E2993" s="9"/>
    </row>
    <row r="2994" spans="5:5" x14ac:dyDescent="0.25">
      <c r="E2994" s="9"/>
    </row>
    <row r="2995" spans="5:5" x14ac:dyDescent="0.25">
      <c r="E2995" s="9"/>
    </row>
    <row r="2996" spans="5:5" x14ac:dyDescent="0.25">
      <c r="E2996" s="9"/>
    </row>
    <row r="2997" spans="5:5" x14ac:dyDescent="0.25">
      <c r="E2997" s="9"/>
    </row>
    <row r="2998" spans="5:5" x14ac:dyDescent="0.25">
      <c r="E2998" s="9"/>
    </row>
    <row r="2999" spans="5:5" x14ac:dyDescent="0.25">
      <c r="E2999" s="9"/>
    </row>
    <row r="3000" spans="5:5" x14ac:dyDescent="0.25">
      <c r="E3000" s="9"/>
    </row>
    <row r="3001" spans="5:5" x14ac:dyDescent="0.25">
      <c r="E3001" s="9"/>
    </row>
    <row r="3002" spans="5:5" x14ac:dyDescent="0.25">
      <c r="E3002" s="9"/>
    </row>
    <row r="3003" spans="5:5" x14ac:dyDescent="0.25">
      <c r="E3003" s="9"/>
    </row>
    <row r="3004" spans="5:5" x14ac:dyDescent="0.25">
      <c r="E3004" s="9"/>
    </row>
    <row r="3005" spans="5:5" x14ac:dyDescent="0.25">
      <c r="E3005" s="9"/>
    </row>
    <row r="3006" spans="5:5" x14ac:dyDescent="0.25">
      <c r="E3006" s="9"/>
    </row>
    <row r="3007" spans="5:5" x14ac:dyDescent="0.25">
      <c r="E3007" s="9"/>
    </row>
    <row r="3008" spans="5:5" x14ac:dyDescent="0.25">
      <c r="E3008" s="9"/>
    </row>
    <row r="3009" spans="5:5" x14ac:dyDescent="0.25">
      <c r="E3009" s="9"/>
    </row>
    <row r="3010" spans="5:5" x14ac:dyDescent="0.25">
      <c r="E3010" s="9"/>
    </row>
    <row r="3011" spans="5:5" x14ac:dyDescent="0.25">
      <c r="E3011" s="9"/>
    </row>
    <row r="3012" spans="5:5" x14ac:dyDescent="0.25">
      <c r="E3012" s="9"/>
    </row>
    <row r="3013" spans="5:5" x14ac:dyDescent="0.25">
      <c r="E3013" s="9"/>
    </row>
    <row r="3014" spans="5:5" x14ac:dyDescent="0.25">
      <c r="E3014" s="9"/>
    </row>
    <row r="3015" spans="5:5" x14ac:dyDescent="0.25">
      <c r="E3015" s="9"/>
    </row>
    <row r="3016" spans="5:5" x14ac:dyDescent="0.25">
      <c r="E3016" s="9"/>
    </row>
    <row r="3017" spans="5:5" x14ac:dyDescent="0.25">
      <c r="E3017" s="9"/>
    </row>
    <row r="3018" spans="5:5" x14ac:dyDescent="0.25">
      <c r="E3018" s="9"/>
    </row>
    <row r="3019" spans="5:5" x14ac:dyDescent="0.25">
      <c r="E3019" s="9"/>
    </row>
    <row r="3020" spans="5:5" x14ac:dyDescent="0.25">
      <c r="E3020" s="9"/>
    </row>
    <row r="3021" spans="5:5" x14ac:dyDescent="0.25">
      <c r="E3021" s="9"/>
    </row>
    <row r="3022" spans="5:5" x14ac:dyDescent="0.25">
      <c r="E3022" s="9"/>
    </row>
    <row r="3023" spans="5:5" x14ac:dyDescent="0.25">
      <c r="E3023" s="9"/>
    </row>
    <row r="3024" spans="5:5" x14ac:dyDescent="0.25">
      <c r="E3024" s="9"/>
    </row>
    <row r="3025" spans="5:5" x14ac:dyDescent="0.25">
      <c r="E3025" s="9"/>
    </row>
    <row r="3026" spans="5:5" x14ac:dyDescent="0.25">
      <c r="E3026" s="9"/>
    </row>
    <row r="3027" spans="5:5" x14ac:dyDescent="0.25">
      <c r="E3027" s="9"/>
    </row>
    <row r="3028" spans="5:5" x14ac:dyDescent="0.25">
      <c r="E3028" s="9"/>
    </row>
    <row r="3029" spans="5:5" x14ac:dyDescent="0.25">
      <c r="E3029" s="9"/>
    </row>
    <row r="3030" spans="5:5" x14ac:dyDescent="0.25">
      <c r="E3030" s="9"/>
    </row>
    <row r="3031" spans="5:5" x14ac:dyDescent="0.25">
      <c r="E3031" s="9"/>
    </row>
    <row r="3032" spans="5:5" x14ac:dyDescent="0.25">
      <c r="E3032" s="9"/>
    </row>
    <row r="3033" spans="5:5" x14ac:dyDescent="0.25">
      <c r="E3033" s="9"/>
    </row>
    <row r="3034" spans="5:5" x14ac:dyDescent="0.25">
      <c r="E3034" s="9"/>
    </row>
    <row r="3035" spans="5:5" x14ac:dyDescent="0.25">
      <c r="E3035" s="9"/>
    </row>
    <row r="3036" spans="5:5" x14ac:dyDescent="0.25">
      <c r="E3036" s="9"/>
    </row>
    <row r="3037" spans="5:5" x14ac:dyDescent="0.25">
      <c r="E3037" s="9"/>
    </row>
    <row r="3038" spans="5:5" x14ac:dyDescent="0.25">
      <c r="E3038" s="9"/>
    </row>
    <row r="3039" spans="5:5" x14ac:dyDescent="0.25">
      <c r="E3039" s="9"/>
    </row>
    <row r="3040" spans="5:5" x14ac:dyDescent="0.25">
      <c r="E3040" s="9"/>
    </row>
    <row r="3041" spans="1:5" x14ac:dyDescent="0.25">
      <c r="E3041" s="9"/>
    </row>
    <row r="3042" spans="1:5" x14ac:dyDescent="0.25">
      <c r="E3042" s="9"/>
    </row>
    <row r="3043" spans="1:5" x14ac:dyDescent="0.25">
      <c r="E3043" s="9"/>
    </row>
    <row r="3044" spans="1:5" x14ac:dyDescent="0.25">
      <c r="A3044" s="2"/>
      <c r="E3044" s="9"/>
    </row>
    <row r="3045" spans="1:5" x14ac:dyDescent="0.25">
      <c r="E3045" s="9"/>
    </row>
    <row r="3046" spans="1:5" x14ac:dyDescent="0.25">
      <c r="E3046" s="9"/>
    </row>
    <row r="3047" spans="1:5" x14ac:dyDescent="0.25">
      <c r="E3047" s="9"/>
    </row>
    <row r="3048" spans="1:5" x14ac:dyDescent="0.25">
      <c r="E3048" s="9"/>
    </row>
    <row r="3049" spans="1:5" x14ac:dyDescent="0.25">
      <c r="E3049" s="9"/>
    </row>
    <row r="3050" spans="1:5" x14ac:dyDescent="0.25">
      <c r="E3050" s="9"/>
    </row>
    <row r="3051" spans="1:5" x14ac:dyDescent="0.25">
      <c r="E3051" s="9"/>
    </row>
    <row r="3052" spans="1:5" x14ac:dyDescent="0.25">
      <c r="E3052" s="9"/>
    </row>
    <row r="3053" spans="1:5" x14ac:dyDescent="0.25">
      <c r="E3053" s="9"/>
    </row>
    <row r="3054" spans="1:5" x14ac:dyDescent="0.25">
      <c r="E3054" s="9"/>
    </row>
    <row r="3055" spans="1:5" x14ac:dyDescent="0.25">
      <c r="E3055" s="9"/>
    </row>
    <row r="3056" spans="1:5" x14ac:dyDescent="0.25">
      <c r="E3056" s="9"/>
    </row>
    <row r="3057" spans="1:5" x14ac:dyDescent="0.25">
      <c r="E3057" s="9"/>
    </row>
    <row r="3058" spans="1:5" x14ac:dyDescent="0.25">
      <c r="E3058" s="9"/>
    </row>
    <row r="3059" spans="1:5" x14ac:dyDescent="0.25">
      <c r="E3059" s="9"/>
    </row>
    <row r="3060" spans="1:5" x14ac:dyDescent="0.25">
      <c r="E3060" s="9"/>
    </row>
    <row r="3061" spans="1:5" x14ac:dyDescent="0.25">
      <c r="E3061" s="9"/>
    </row>
    <row r="3062" spans="1:5" x14ac:dyDescent="0.25">
      <c r="E3062" s="9"/>
    </row>
    <row r="3063" spans="1:5" x14ac:dyDescent="0.25">
      <c r="E3063" s="9"/>
    </row>
    <row r="3064" spans="1:5" x14ac:dyDescent="0.25">
      <c r="E3064" s="9"/>
    </row>
    <row r="3065" spans="1:5" x14ac:dyDescent="0.25">
      <c r="A3065" s="2"/>
      <c r="E3065" s="9"/>
    </row>
    <row r="3066" spans="1:5" x14ac:dyDescent="0.25">
      <c r="E3066" s="9"/>
    </row>
    <row r="3067" spans="1:5" x14ac:dyDescent="0.25">
      <c r="E3067" s="9"/>
    </row>
    <row r="3068" spans="1:5" x14ac:dyDescent="0.25">
      <c r="E3068" s="9"/>
    </row>
    <row r="3069" spans="1:5" x14ac:dyDescent="0.25">
      <c r="E3069" s="9"/>
    </row>
    <row r="3070" spans="1:5" x14ac:dyDescent="0.25">
      <c r="E3070" s="9"/>
    </row>
    <row r="3071" spans="1:5" x14ac:dyDescent="0.25">
      <c r="E3071" s="9"/>
    </row>
    <row r="3072" spans="1:5" x14ac:dyDescent="0.25">
      <c r="E3072" s="9"/>
    </row>
    <row r="3073" spans="5:5" x14ac:dyDescent="0.25">
      <c r="E3073" s="9"/>
    </row>
    <row r="3074" spans="5:5" x14ac:dyDescent="0.25">
      <c r="E3074" s="9"/>
    </row>
    <row r="3075" spans="5:5" x14ac:dyDescent="0.25">
      <c r="E3075" s="9"/>
    </row>
    <row r="3076" spans="5:5" x14ac:dyDescent="0.25">
      <c r="E3076" s="9"/>
    </row>
    <row r="3077" spans="5:5" x14ac:dyDescent="0.25">
      <c r="E3077" s="9"/>
    </row>
    <row r="3078" spans="5:5" x14ac:dyDescent="0.25">
      <c r="E3078" s="9"/>
    </row>
    <row r="3079" spans="5:5" x14ac:dyDescent="0.25">
      <c r="E3079" s="9"/>
    </row>
    <row r="3080" spans="5:5" x14ac:dyDescent="0.25">
      <c r="E3080" s="9"/>
    </row>
    <row r="3081" spans="5:5" x14ac:dyDescent="0.25">
      <c r="E3081" s="9"/>
    </row>
    <row r="3082" spans="5:5" x14ac:dyDescent="0.25">
      <c r="E3082" s="9"/>
    </row>
    <row r="3083" spans="5:5" x14ac:dyDescent="0.25">
      <c r="E3083" s="9"/>
    </row>
    <row r="3084" spans="5:5" x14ac:dyDescent="0.25">
      <c r="E3084" s="9"/>
    </row>
    <row r="3085" spans="5:5" x14ac:dyDescent="0.25">
      <c r="E3085" s="9"/>
    </row>
    <row r="3086" spans="5:5" x14ac:dyDescent="0.25">
      <c r="E3086" s="9"/>
    </row>
    <row r="3087" spans="5:5" x14ac:dyDescent="0.25">
      <c r="E3087" s="9"/>
    </row>
    <row r="3088" spans="5:5" x14ac:dyDescent="0.25">
      <c r="E3088" s="9"/>
    </row>
    <row r="3089" spans="5:5" x14ac:dyDescent="0.25">
      <c r="E3089" s="9"/>
    </row>
    <row r="3090" spans="5:5" x14ac:dyDescent="0.25">
      <c r="E3090" s="9"/>
    </row>
    <row r="3091" spans="5:5" x14ac:dyDescent="0.25">
      <c r="E3091" s="9"/>
    </row>
    <row r="3092" spans="5:5" x14ac:dyDescent="0.25">
      <c r="E3092" s="9"/>
    </row>
    <row r="3093" spans="5:5" x14ac:dyDescent="0.25">
      <c r="E3093" s="9"/>
    </row>
    <row r="3094" spans="5:5" x14ac:dyDescent="0.25">
      <c r="E3094" s="9"/>
    </row>
    <row r="3095" spans="5:5" x14ac:dyDescent="0.25">
      <c r="E3095" s="9"/>
    </row>
    <row r="3096" spans="5:5" x14ac:dyDescent="0.25">
      <c r="E3096" s="9"/>
    </row>
    <row r="3097" spans="5:5" x14ac:dyDescent="0.25">
      <c r="E3097" s="9"/>
    </row>
    <row r="3098" spans="5:5" x14ac:dyDescent="0.25">
      <c r="E3098" s="9"/>
    </row>
    <row r="3099" spans="5:5" x14ac:dyDescent="0.25">
      <c r="E3099" s="9"/>
    </row>
    <row r="3100" spans="5:5" x14ac:dyDescent="0.25">
      <c r="E3100" s="9"/>
    </row>
    <row r="3101" spans="5:5" x14ac:dyDescent="0.25">
      <c r="E3101" s="9"/>
    </row>
    <row r="3102" spans="5:5" x14ac:dyDescent="0.25">
      <c r="E3102" s="9"/>
    </row>
    <row r="3103" spans="5:5" x14ac:dyDescent="0.25">
      <c r="E3103" s="9"/>
    </row>
    <row r="3104" spans="5:5" x14ac:dyDescent="0.25">
      <c r="E3104" s="9"/>
    </row>
    <row r="3105" spans="5:5" x14ac:dyDescent="0.25">
      <c r="E3105" s="9"/>
    </row>
    <row r="3106" spans="5:5" x14ac:dyDescent="0.25">
      <c r="E3106" s="9"/>
    </row>
    <row r="3107" spans="5:5" x14ac:dyDescent="0.25">
      <c r="E3107" s="9"/>
    </row>
    <row r="3108" spans="5:5" x14ac:dyDescent="0.25">
      <c r="E3108" s="9"/>
    </row>
    <row r="3109" spans="5:5" x14ac:dyDescent="0.25">
      <c r="E3109" s="9"/>
    </row>
    <row r="3110" spans="5:5" x14ac:dyDescent="0.25">
      <c r="E3110" s="9"/>
    </row>
    <row r="3111" spans="5:5" x14ac:dyDescent="0.25">
      <c r="E3111" s="9"/>
    </row>
    <row r="3112" spans="5:5" x14ac:dyDescent="0.25">
      <c r="E3112" s="9"/>
    </row>
    <row r="3113" spans="5:5" x14ac:dyDescent="0.25">
      <c r="E3113" s="9"/>
    </row>
    <row r="3114" spans="5:5" x14ac:dyDescent="0.25">
      <c r="E3114" s="9"/>
    </row>
    <row r="3115" spans="5:5" x14ac:dyDescent="0.25">
      <c r="E3115" s="9"/>
    </row>
    <row r="3116" spans="5:5" x14ac:dyDescent="0.25">
      <c r="E3116" s="9"/>
    </row>
    <row r="3117" spans="5:5" x14ac:dyDescent="0.25">
      <c r="E3117" s="9"/>
    </row>
    <row r="3118" spans="5:5" x14ac:dyDescent="0.25">
      <c r="E3118" s="9"/>
    </row>
    <row r="3119" spans="5:5" x14ac:dyDescent="0.25">
      <c r="E3119" s="9"/>
    </row>
    <row r="3120" spans="5:5" x14ac:dyDescent="0.25">
      <c r="E3120" s="9"/>
    </row>
    <row r="3121" spans="5:5" x14ac:dyDescent="0.25">
      <c r="E3121" s="9"/>
    </row>
    <row r="3122" spans="5:5" x14ac:dyDescent="0.25">
      <c r="E3122" s="9"/>
    </row>
    <row r="3123" spans="5:5" x14ac:dyDescent="0.25">
      <c r="E3123" s="9"/>
    </row>
    <row r="3124" spans="5:5" x14ac:dyDescent="0.25">
      <c r="E3124" s="9"/>
    </row>
    <row r="3125" spans="5:5" x14ac:dyDescent="0.25">
      <c r="E3125" s="9"/>
    </row>
    <row r="3126" spans="5:5" x14ac:dyDescent="0.25">
      <c r="E3126" s="9"/>
    </row>
    <row r="3127" spans="5:5" x14ac:dyDescent="0.25">
      <c r="E3127" s="9"/>
    </row>
    <row r="3128" spans="5:5" x14ac:dyDescent="0.25">
      <c r="E3128" s="9"/>
    </row>
    <row r="3129" spans="5:5" x14ac:dyDescent="0.25">
      <c r="E3129" s="9"/>
    </row>
    <row r="3130" spans="5:5" x14ac:dyDescent="0.25">
      <c r="E3130" s="9"/>
    </row>
    <row r="3131" spans="5:5" x14ac:dyDescent="0.25">
      <c r="E3131" s="9"/>
    </row>
    <row r="3132" spans="5:5" x14ac:dyDescent="0.25">
      <c r="E3132" s="9"/>
    </row>
    <row r="3133" spans="5:5" x14ac:dyDescent="0.25">
      <c r="E3133" s="9"/>
    </row>
    <row r="3134" spans="5:5" x14ac:dyDescent="0.25">
      <c r="E3134" s="9"/>
    </row>
    <row r="3135" spans="5:5" x14ac:dyDescent="0.25">
      <c r="E3135" s="9"/>
    </row>
    <row r="3136" spans="5:5" x14ac:dyDescent="0.25">
      <c r="E3136" s="9"/>
    </row>
    <row r="3137" spans="1:5" x14ac:dyDescent="0.25">
      <c r="E3137" s="9"/>
    </row>
    <row r="3138" spans="1:5" x14ac:dyDescent="0.25">
      <c r="E3138" s="9"/>
    </row>
    <row r="3139" spans="1:5" x14ac:dyDescent="0.25">
      <c r="E3139" s="9"/>
    </row>
    <row r="3140" spans="1:5" x14ac:dyDescent="0.25">
      <c r="A3140" s="2"/>
      <c r="E3140" s="9"/>
    </row>
    <row r="3141" spans="1:5" x14ac:dyDescent="0.25">
      <c r="E3141" s="9"/>
    </row>
    <row r="3142" spans="1:5" x14ac:dyDescent="0.25">
      <c r="E3142" s="9"/>
    </row>
    <row r="3143" spans="1:5" x14ac:dyDescent="0.25">
      <c r="E3143" s="9"/>
    </row>
    <row r="3144" spans="1:5" x14ac:dyDescent="0.25">
      <c r="E3144" s="9"/>
    </row>
    <row r="3145" spans="1:5" x14ac:dyDescent="0.25">
      <c r="E3145" s="9"/>
    </row>
    <row r="3146" spans="1:5" x14ac:dyDescent="0.25">
      <c r="E3146" s="9"/>
    </row>
    <row r="3147" spans="1:5" x14ac:dyDescent="0.25">
      <c r="E3147" s="9"/>
    </row>
    <row r="3148" spans="1:5" x14ac:dyDescent="0.25">
      <c r="E3148" s="9"/>
    </row>
    <row r="3149" spans="1:5" x14ac:dyDescent="0.25">
      <c r="E3149" s="9"/>
    </row>
    <row r="3150" spans="1:5" x14ac:dyDescent="0.25">
      <c r="E3150" s="9"/>
    </row>
    <row r="3151" spans="1:5" x14ac:dyDescent="0.25">
      <c r="E3151" s="9"/>
    </row>
    <row r="3152" spans="1:5" x14ac:dyDescent="0.25">
      <c r="E3152" s="9"/>
    </row>
    <row r="3153" spans="5:5" x14ac:dyDescent="0.25">
      <c r="E3153" s="9"/>
    </row>
    <row r="3154" spans="5:5" x14ac:dyDescent="0.25">
      <c r="E3154" s="9"/>
    </row>
    <row r="3155" spans="5:5" x14ac:dyDescent="0.25">
      <c r="E3155" s="9"/>
    </row>
    <row r="3156" spans="5:5" x14ac:dyDescent="0.25">
      <c r="E3156" s="9"/>
    </row>
    <row r="3157" spans="5:5" x14ac:dyDescent="0.25">
      <c r="E3157" s="9"/>
    </row>
    <row r="3158" spans="5:5" x14ac:dyDescent="0.25">
      <c r="E3158" s="9"/>
    </row>
    <row r="3159" spans="5:5" x14ac:dyDescent="0.25">
      <c r="E3159" s="9"/>
    </row>
    <row r="3160" spans="5:5" x14ac:dyDescent="0.25">
      <c r="E3160" s="9"/>
    </row>
    <row r="3161" spans="5:5" x14ac:dyDescent="0.25">
      <c r="E3161" s="9"/>
    </row>
    <row r="3162" spans="5:5" x14ac:dyDescent="0.25">
      <c r="E3162" s="9"/>
    </row>
    <row r="3163" spans="5:5" x14ac:dyDescent="0.25">
      <c r="E3163" s="9"/>
    </row>
    <row r="3164" spans="5:5" x14ac:dyDescent="0.25">
      <c r="E3164" s="9"/>
    </row>
    <row r="3165" spans="5:5" x14ac:dyDescent="0.25">
      <c r="E3165" s="9"/>
    </row>
    <row r="3166" spans="5:5" x14ac:dyDescent="0.25">
      <c r="E3166" s="9"/>
    </row>
    <row r="3167" spans="5:5" x14ac:dyDescent="0.25">
      <c r="E3167" s="9"/>
    </row>
    <row r="3168" spans="5:5" x14ac:dyDescent="0.25">
      <c r="E3168" s="9"/>
    </row>
    <row r="3169" spans="5:5" x14ac:dyDescent="0.25">
      <c r="E3169" s="9"/>
    </row>
    <row r="3170" spans="5:5" x14ac:dyDescent="0.25">
      <c r="E3170" s="9"/>
    </row>
    <row r="3171" spans="5:5" x14ac:dyDescent="0.25">
      <c r="E3171" s="9"/>
    </row>
    <row r="3172" spans="5:5" x14ac:dyDescent="0.25">
      <c r="E3172" s="9"/>
    </row>
    <row r="3173" spans="5:5" x14ac:dyDescent="0.25">
      <c r="E3173" s="9"/>
    </row>
    <row r="3174" spans="5:5" x14ac:dyDescent="0.25">
      <c r="E3174" s="9"/>
    </row>
    <row r="3175" spans="5:5" x14ac:dyDescent="0.25">
      <c r="E3175" s="9"/>
    </row>
    <row r="3176" spans="5:5" x14ac:dyDescent="0.25">
      <c r="E3176" s="9"/>
    </row>
    <row r="3177" spans="5:5" x14ac:dyDescent="0.25">
      <c r="E3177" s="9"/>
    </row>
    <row r="3178" spans="5:5" x14ac:dyDescent="0.25">
      <c r="E3178" s="9"/>
    </row>
    <row r="3179" spans="5:5" x14ac:dyDescent="0.25">
      <c r="E3179" s="9"/>
    </row>
    <row r="3180" spans="5:5" x14ac:dyDescent="0.25">
      <c r="E3180" s="9"/>
    </row>
    <row r="3181" spans="5:5" x14ac:dyDescent="0.25">
      <c r="E3181" s="9"/>
    </row>
    <row r="3182" spans="5:5" x14ac:dyDescent="0.25">
      <c r="E3182" s="9"/>
    </row>
    <row r="3183" spans="5:5" x14ac:dyDescent="0.25">
      <c r="E3183" s="9"/>
    </row>
    <row r="3184" spans="5:5" x14ac:dyDescent="0.25">
      <c r="E3184" s="9"/>
    </row>
    <row r="3185" spans="5:5" x14ac:dyDescent="0.25">
      <c r="E3185" s="9"/>
    </row>
    <row r="3186" spans="5:5" x14ac:dyDescent="0.25">
      <c r="E3186" s="9"/>
    </row>
    <row r="3187" spans="5:5" x14ac:dyDescent="0.25">
      <c r="E3187" s="9"/>
    </row>
    <row r="3188" spans="5:5" x14ac:dyDescent="0.25">
      <c r="E3188" s="9"/>
    </row>
    <row r="3189" spans="5:5" x14ac:dyDescent="0.25">
      <c r="E3189" s="9"/>
    </row>
    <row r="3190" spans="5:5" x14ac:dyDescent="0.25">
      <c r="E3190" s="9"/>
    </row>
    <row r="3191" spans="5:5" x14ac:dyDescent="0.25">
      <c r="E3191" s="9"/>
    </row>
    <row r="3192" spans="5:5" x14ac:dyDescent="0.25">
      <c r="E3192" s="9"/>
    </row>
    <row r="3193" spans="5:5" x14ac:dyDescent="0.25">
      <c r="E3193" s="9"/>
    </row>
    <row r="3194" spans="5:5" x14ac:dyDescent="0.25">
      <c r="E3194" s="9"/>
    </row>
    <row r="3195" spans="5:5" x14ac:dyDescent="0.25">
      <c r="E3195" s="9"/>
    </row>
    <row r="3196" spans="5:5" x14ac:dyDescent="0.25">
      <c r="E3196" s="9"/>
    </row>
    <row r="3197" spans="5:5" x14ac:dyDescent="0.25">
      <c r="E3197" s="9"/>
    </row>
    <row r="3198" spans="5:5" x14ac:dyDescent="0.25">
      <c r="E3198" s="9"/>
    </row>
    <row r="3199" spans="5:5" x14ac:dyDescent="0.25">
      <c r="E3199" s="9"/>
    </row>
    <row r="3200" spans="5:5" x14ac:dyDescent="0.25">
      <c r="E3200" s="9"/>
    </row>
    <row r="3201" spans="5:5" x14ac:dyDescent="0.25">
      <c r="E3201" s="9"/>
    </row>
    <row r="3202" spans="5:5" x14ac:dyDescent="0.25">
      <c r="E3202" s="9"/>
    </row>
    <row r="3203" spans="5:5" x14ac:dyDescent="0.25">
      <c r="E3203" s="9"/>
    </row>
    <row r="3204" spans="5:5" x14ac:dyDescent="0.25">
      <c r="E3204" s="9"/>
    </row>
    <row r="3205" spans="5:5" x14ac:dyDescent="0.25">
      <c r="E3205" s="9"/>
    </row>
    <row r="3206" spans="5:5" x14ac:dyDescent="0.25">
      <c r="E3206" s="9"/>
    </row>
    <row r="3207" spans="5:5" x14ac:dyDescent="0.25">
      <c r="E3207" s="9"/>
    </row>
    <row r="3208" spans="5:5" x14ac:dyDescent="0.25">
      <c r="E3208" s="9"/>
    </row>
    <row r="3209" spans="5:5" x14ac:dyDescent="0.25">
      <c r="E3209" s="9"/>
    </row>
    <row r="3210" spans="5:5" x14ac:dyDescent="0.25">
      <c r="E3210" s="9"/>
    </row>
    <row r="3211" spans="5:5" x14ac:dyDescent="0.25">
      <c r="E3211" s="9"/>
    </row>
    <row r="3212" spans="5:5" x14ac:dyDescent="0.25">
      <c r="E3212" s="9"/>
    </row>
    <row r="3213" spans="5:5" x14ac:dyDescent="0.25">
      <c r="E3213" s="9"/>
    </row>
    <row r="3214" spans="5:5" x14ac:dyDescent="0.25">
      <c r="E3214" s="9"/>
    </row>
    <row r="3215" spans="5:5" x14ac:dyDescent="0.25">
      <c r="E3215" s="9"/>
    </row>
    <row r="3216" spans="5:5" x14ac:dyDescent="0.25">
      <c r="E3216" s="9"/>
    </row>
    <row r="3217" spans="1:5" x14ac:dyDescent="0.25">
      <c r="E3217" s="9"/>
    </row>
    <row r="3218" spans="1:5" x14ac:dyDescent="0.25">
      <c r="E3218" s="9"/>
    </row>
    <row r="3219" spans="1:5" x14ac:dyDescent="0.25">
      <c r="E3219" s="9"/>
    </row>
    <row r="3220" spans="1:5" x14ac:dyDescent="0.25">
      <c r="E3220" s="9"/>
    </row>
    <row r="3221" spans="1:5" x14ac:dyDescent="0.25">
      <c r="E3221" s="9"/>
    </row>
    <row r="3222" spans="1:5" x14ac:dyDescent="0.25">
      <c r="E3222" s="9"/>
    </row>
    <row r="3223" spans="1:5" x14ac:dyDescent="0.25">
      <c r="E3223" s="9"/>
    </row>
    <row r="3224" spans="1:5" x14ac:dyDescent="0.25">
      <c r="E3224" s="9"/>
    </row>
    <row r="3225" spans="1:5" x14ac:dyDescent="0.25">
      <c r="E3225" s="9"/>
    </row>
    <row r="3226" spans="1:5" x14ac:dyDescent="0.25">
      <c r="E3226" s="9"/>
    </row>
    <row r="3227" spans="1:5" x14ac:dyDescent="0.25">
      <c r="E3227" s="9"/>
    </row>
    <row r="3228" spans="1:5" x14ac:dyDescent="0.25">
      <c r="E3228" s="9"/>
    </row>
    <row r="3229" spans="1:5" x14ac:dyDescent="0.25">
      <c r="E3229" s="9"/>
    </row>
    <row r="3230" spans="1:5" x14ac:dyDescent="0.25">
      <c r="E3230" s="9"/>
    </row>
    <row r="3231" spans="1:5" x14ac:dyDescent="0.25">
      <c r="E3231" s="9"/>
    </row>
    <row r="3232" spans="1:5" x14ac:dyDescent="0.25">
      <c r="A3232" s="2"/>
      <c r="E3232" s="9"/>
    </row>
    <row r="3233" spans="5:5" x14ac:dyDescent="0.25">
      <c r="E3233" s="9"/>
    </row>
    <row r="3234" spans="5:5" x14ac:dyDescent="0.25">
      <c r="E3234" s="9"/>
    </row>
    <row r="3235" spans="5:5" x14ac:dyDescent="0.25">
      <c r="E3235" s="9"/>
    </row>
    <row r="3236" spans="5:5" x14ac:dyDescent="0.25">
      <c r="E3236" s="9"/>
    </row>
    <row r="3237" spans="5:5" x14ac:dyDescent="0.25">
      <c r="E3237" s="9"/>
    </row>
    <row r="3238" spans="5:5" x14ac:dyDescent="0.25">
      <c r="E3238" s="9"/>
    </row>
    <row r="3239" spans="5:5" x14ac:dyDescent="0.25">
      <c r="E3239" s="9"/>
    </row>
    <row r="3240" spans="5:5" x14ac:dyDescent="0.25">
      <c r="E3240" s="9"/>
    </row>
    <row r="3241" spans="5:5" x14ac:dyDescent="0.25">
      <c r="E3241" s="9"/>
    </row>
    <row r="3242" spans="5:5" x14ac:dyDescent="0.25">
      <c r="E3242" s="9"/>
    </row>
    <row r="3243" spans="5:5" x14ac:dyDescent="0.25">
      <c r="E3243" s="9"/>
    </row>
    <row r="3244" spans="5:5" x14ac:dyDescent="0.25">
      <c r="E3244" s="9"/>
    </row>
    <row r="3245" spans="5:5" x14ac:dyDescent="0.25">
      <c r="E3245" s="9"/>
    </row>
    <row r="3246" spans="5:5" x14ac:dyDescent="0.25">
      <c r="E3246" s="9"/>
    </row>
    <row r="3247" spans="5:5" x14ac:dyDescent="0.25">
      <c r="E3247" s="9"/>
    </row>
    <row r="3248" spans="5:5" x14ac:dyDescent="0.25">
      <c r="E3248" s="9"/>
    </row>
    <row r="3249" spans="5:5" x14ac:dyDescent="0.25">
      <c r="E3249" s="9"/>
    </row>
    <row r="3250" spans="5:5" x14ac:dyDescent="0.25">
      <c r="E3250" s="9"/>
    </row>
    <row r="3251" spans="5:5" x14ac:dyDescent="0.25">
      <c r="E3251" s="9"/>
    </row>
    <row r="3252" spans="5:5" x14ac:dyDescent="0.25">
      <c r="E3252" s="9"/>
    </row>
    <row r="3253" spans="5:5" x14ac:dyDescent="0.25">
      <c r="E3253" s="9"/>
    </row>
    <row r="3254" spans="5:5" x14ac:dyDescent="0.25">
      <c r="E3254" s="9"/>
    </row>
    <row r="3255" spans="5:5" x14ac:dyDescent="0.25">
      <c r="E3255" s="9"/>
    </row>
    <row r="3256" spans="5:5" x14ac:dyDescent="0.25">
      <c r="E3256" s="9"/>
    </row>
    <row r="3257" spans="5:5" x14ac:dyDescent="0.25">
      <c r="E3257" s="9"/>
    </row>
    <row r="3258" spans="5:5" x14ac:dyDescent="0.25">
      <c r="E3258" s="9"/>
    </row>
    <row r="3259" spans="5:5" x14ac:dyDescent="0.25">
      <c r="E3259" s="9"/>
    </row>
    <row r="3260" spans="5:5" x14ac:dyDescent="0.25">
      <c r="E3260" s="9"/>
    </row>
    <row r="3261" spans="5:5" x14ac:dyDescent="0.25">
      <c r="E3261" s="9"/>
    </row>
    <row r="3262" spans="5:5" x14ac:dyDescent="0.25">
      <c r="E3262" s="9"/>
    </row>
    <row r="3263" spans="5:5" x14ac:dyDescent="0.25">
      <c r="E3263" s="9"/>
    </row>
    <row r="3264" spans="5:5" x14ac:dyDescent="0.25">
      <c r="E3264" s="9"/>
    </row>
    <row r="3265" spans="5:5" x14ac:dyDescent="0.25">
      <c r="E3265" s="9"/>
    </row>
    <row r="3266" spans="5:5" x14ac:dyDescent="0.25">
      <c r="E3266" s="9"/>
    </row>
    <row r="3267" spans="5:5" x14ac:dyDescent="0.25">
      <c r="E3267" s="9"/>
    </row>
    <row r="3268" spans="5:5" x14ac:dyDescent="0.25">
      <c r="E3268" s="9"/>
    </row>
    <row r="3269" spans="5:5" x14ac:dyDescent="0.25">
      <c r="E3269" s="9"/>
    </row>
    <row r="3270" spans="5:5" x14ac:dyDescent="0.25">
      <c r="E3270" s="9"/>
    </row>
    <row r="3271" spans="5:5" x14ac:dyDescent="0.25">
      <c r="E3271" s="9"/>
    </row>
    <row r="3272" spans="5:5" x14ac:dyDescent="0.25">
      <c r="E3272" s="9"/>
    </row>
    <row r="3273" spans="5:5" x14ac:dyDescent="0.25">
      <c r="E3273" s="9"/>
    </row>
    <row r="3274" spans="5:5" x14ac:dyDescent="0.25">
      <c r="E3274" s="9"/>
    </row>
    <row r="3275" spans="5:5" x14ac:dyDescent="0.25">
      <c r="E3275" s="9"/>
    </row>
    <row r="3276" spans="5:5" x14ac:dyDescent="0.25">
      <c r="E3276" s="9"/>
    </row>
    <row r="3277" spans="5:5" x14ac:dyDescent="0.25">
      <c r="E3277" s="9"/>
    </row>
    <row r="3278" spans="5:5" x14ac:dyDescent="0.25">
      <c r="E3278" s="9"/>
    </row>
    <row r="3279" spans="5:5" x14ac:dyDescent="0.25">
      <c r="E3279" s="9"/>
    </row>
    <row r="3280" spans="5:5" x14ac:dyDescent="0.25">
      <c r="E3280" s="9"/>
    </row>
    <row r="3281" spans="5:5" x14ac:dyDescent="0.25">
      <c r="E3281" s="9"/>
    </row>
    <row r="3282" spans="5:5" x14ac:dyDescent="0.25">
      <c r="E3282" s="9"/>
    </row>
    <row r="3283" spans="5:5" x14ac:dyDescent="0.25">
      <c r="E3283" s="9"/>
    </row>
    <row r="3284" spans="5:5" x14ac:dyDescent="0.25">
      <c r="E3284" s="9"/>
    </row>
    <row r="3285" spans="5:5" x14ac:dyDescent="0.25">
      <c r="E3285" s="9"/>
    </row>
    <row r="3286" spans="5:5" x14ac:dyDescent="0.25">
      <c r="E3286" s="9"/>
    </row>
    <row r="3287" spans="5:5" x14ac:dyDescent="0.25">
      <c r="E3287" s="9"/>
    </row>
    <row r="3288" spans="5:5" x14ac:dyDescent="0.25">
      <c r="E3288" s="9"/>
    </row>
    <row r="3289" spans="5:5" x14ac:dyDescent="0.25">
      <c r="E3289" s="9"/>
    </row>
    <row r="3290" spans="5:5" x14ac:dyDescent="0.25">
      <c r="E3290" s="9"/>
    </row>
    <row r="3291" spans="5:5" x14ac:dyDescent="0.25">
      <c r="E3291" s="9"/>
    </row>
    <row r="3292" spans="5:5" x14ac:dyDescent="0.25">
      <c r="E3292" s="9"/>
    </row>
    <row r="3293" spans="5:5" x14ac:dyDescent="0.25">
      <c r="E3293" s="9"/>
    </row>
    <row r="3294" spans="5:5" x14ac:dyDescent="0.25">
      <c r="E3294" s="9"/>
    </row>
    <row r="3295" spans="5:5" x14ac:dyDescent="0.25">
      <c r="E3295" s="9"/>
    </row>
    <row r="3296" spans="5:5" x14ac:dyDescent="0.25">
      <c r="E3296" s="9"/>
    </row>
    <row r="3297" spans="5:5" x14ac:dyDescent="0.25">
      <c r="E3297" s="9"/>
    </row>
    <row r="3298" spans="5:5" x14ac:dyDescent="0.25">
      <c r="E3298" s="9"/>
    </row>
    <row r="3299" spans="5:5" x14ac:dyDescent="0.25">
      <c r="E3299" s="9"/>
    </row>
    <row r="3300" spans="5:5" x14ac:dyDescent="0.25">
      <c r="E3300" s="9"/>
    </row>
    <row r="3301" spans="5:5" x14ac:dyDescent="0.25">
      <c r="E3301" s="9"/>
    </row>
    <row r="3302" spans="5:5" x14ac:dyDescent="0.25">
      <c r="E3302" s="9"/>
    </row>
    <row r="3303" spans="5:5" x14ac:dyDescent="0.25">
      <c r="E3303" s="9"/>
    </row>
    <row r="3304" spans="5:5" x14ac:dyDescent="0.25">
      <c r="E3304" s="9"/>
    </row>
    <row r="3305" spans="5:5" x14ac:dyDescent="0.25">
      <c r="E3305" s="9"/>
    </row>
    <row r="3306" spans="5:5" x14ac:dyDescent="0.25">
      <c r="E3306" s="9"/>
    </row>
    <row r="3307" spans="5:5" x14ac:dyDescent="0.25">
      <c r="E3307" s="9"/>
    </row>
    <row r="3308" spans="5:5" x14ac:dyDescent="0.25">
      <c r="E3308" s="9"/>
    </row>
    <row r="3309" spans="5:5" x14ac:dyDescent="0.25">
      <c r="E3309" s="9"/>
    </row>
    <row r="3310" spans="5:5" x14ac:dyDescent="0.25">
      <c r="E3310" s="9"/>
    </row>
    <row r="3311" spans="5:5" x14ac:dyDescent="0.25">
      <c r="E3311" s="9"/>
    </row>
    <row r="3312" spans="5:5" x14ac:dyDescent="0.25">
      <c r="E3312" s="9"/>
    </row>
    <row r="3313" spans="5:5" x14ac:dyDescent="0.25">
      <c r="E3313" s="9"/>
    </row>
    <row r="3314" spans="5:5" x14ac:dyDescent="0.25">
      <c r="E3314" s="9"/>
    </row>
    <row r="3315" spans="5:5" x14ac:dyDescent="0.25">
      <c r="E3315" s="9"/>
    </row>
    <row r="3316" spans="5:5" x14ac:dyDescent="0.25">
      <c r="E3316" s="9"/>
    </row>
    <row r="3317" spans="5:5" x14ac:dyDescent="0.25">
      <c r="E3317" s="9"/>
    </row>
    <row r="3318" spans="5:5" x14ac:dyDescent="0.25">
      <c r="E3318" s="9"/>
    </row>
    <row r="3319" spans="5:5" x14ac:dyDescent="0.25">
      <c r="E3319" s="9"/>
    </row>
    <row r="3320" spans="5:5" x14ac:dyDescent="0.25">
      <c r="E3320" s="9"/>
    </row>
    <row r="3321" spans="5:5" x14ac:dyDescent="0.25">
      <c r="E3321" s="9"/>
    </row>
    <row r="3322" spans="5:5" x14ac:dyDescent="0.25">
      <c r="E3322" s="9"/>
    </row>
    <row r="3323" spans="5:5" x14ac:dyDescent="0.25">
      <c r="E3323" s="9"/>
    </row>
    <row r="3324" spans="5:5" x14ac:dyDescent="0.25">
      <c r="E3324" s="9"/>
    </row>
    <row r="3325" spans="5:5" x14ac:dyDescent="0.25">
      <c r="E3325" s="9"/>
    </row>
    <row r="3326" spans="5:5" x14ac:dyDescent="0.25">
      <c r="E3326" s="9"/>
    </row>
    <row r="3327" spans="5:5" x14ac:dyDescent="0.25">
      <c r="E3327" s="9"/>
    </row>
    <row r="3328" spans="5:5" x14ac:dyDescent="0.25">
      <c r="E3328" s="9"/>
    </row>
    <row r="3329" spans="5:5" x14ac:dyDescent="0.25">
      <c r="E3329" s="9"/>
    </row>
    <row r="3330" spans="5:5" x14ac:dyDescent="0.25">
      <c r="E3330" s="9"/>
    </row>
    <row r="3331" spans="5:5" x14ac:dyDescent="0.25">
      <c r="E3331" s="9"/>
    </row>
    <row r="3332" spans="5:5" x14ac:dyDescent="0.25">
      <c r="E3332" s="9"/>
    </row>
    <row r="3333" spans="5:5" x14ac:dyDescent="0.25">
      <c r="E3333" s="9"/>
    </row>
    <row r="3334" spans="5:5" x14ac:dyDescent="0.25">
      <c r="E3334" s="9"/>
    </row>
    <row r="3335" spans="5:5" x14ac:dyDescent="0.25">
      <c r="E3335" s="9"/>
    </row>
    <row r="3336" spans="5:5" x14ac:dyDescent="0.25">
      <c r="E3336" s="9"/>
    </row>
    <row r="3337" spans="5:5" x14ac:dyDescent="0.25">
      <c r="E3337" s="9"/>
    </row>
    <row r="3338" spans="5:5" x14ac:dyDescent="0.25">
      <c r="E3338" s="9"/>
    </row>
    <row r="3339" spans="5:5" x14ac:dyDescent="0.25">
      <c r="E3339" s="9"/>
    </row>
    <row r="3340" spans="5:5" x14ac:dyDescent="0.25">
      <c r="E3340" s="9"/>
    </row>
    <row r="3341" spans="5:5" x14ac:dyDescent="0.25">
      <c r="E3341" s="9"/>
    </row>
    <row r="3342" spans="5:5" x14ac:dyDescent="0.25">
      <c r="E3342" s="9"/>
    </row>
    <row r="3343" spans="5:5" x14ac:dyDescent="0.25">
      <c r="E3343" s="9"/>
    </row>
    <row r="3344" spans="5:5" x14ac:dyDescent="0.25">
      <c r="E3344" s="9"/>
    </row>
    <row r="3345" spans="5:5" x14ac:dyDescent="0.25">
      <c r="E3345" s="9"/>
    </row>
    <row r="3346" spans="5:5" x14ac:dyDescent="0.25">
      <c r="E3346" s="9"/>
    </row>
    <row r="3347" spans="5:5" x14ac:dyDescent="0.25">
      <c r="E3347" s="9"/>
    </row>
    <row r="3348" spans="5:5" x14ac:dyDescent="0.25">
      <c r="E3348" s="9"/>
    </row>
    <row r="3349" spans="5:5" x14ac:dyDescent="0.25">
      <c r="E3349" s="9"/>
    </row>
    <row r="3350" spans="5:5" x14ac:dyDescent="0.25">
      <c r="E3350" s="9"/>
    </row>
    <row r="3351" spans="5:5" x14ac:dyDescent="0.25">
      <c r="E3351" s="9"/>
    </row>
    <row r="3352" spans="5:5" x14ac:dyDescent="0.25">
      <c r="E3352" s="9"/>
    </row>
    <row r="3353" spans="5:5" x14ac:dyDescent="0.25">
      <c r="E3353" s="9"/>
    </row>
    <row r="3354" spans="5:5" x14ac:dyDescent="0.25">
      <c r="E3354" s="9"/>
    </row>
    <row r="3355" spans="5:5" x14ac:dyDescent="0.25">
      <c r="E3355" s="9"/>
    </row>
    <row r="3356" spans="5:5" x14ac:dyDescent="0.25">
      <c r="E3356" s="9"/>
    </row>
    <row r="3357" spans="5:5" x14ac:dyDescent="0.25">
      <c r="E3357" s="9"/>
    </row>
    <row r="3358" spans="5:5" x14ac:dyDescent="0.25">
      <c r="E3358" s="9"/>
    </row>
    <row r="3359" spans="5:5" x14ac:dyDescent="0.25">
      <c r="E3359" s="9"/>
    </row>
    <row r="3360" spans="5:5" x14ac:dyDescent="0.25">
      <c r="E3360" s="9"/>
    </row>
    <row r="3361" spans="5:5" x14ac:dyDescent="0.25">
      <c r="E3361" s="9"/>
    </row>
    <row r="3362" spans="5:5" x14ac:dyDescent="0.25">
      <c r="E3362" s="9"/>
    </row>
    <row r="3363" spans="5:5" x14ac:dyDescent="0.25">
      <c r="E3363" s="9"/>
    </row>
    <row r="3364" spans="5:5" x14ac:dyDescent="0.25">
      <c r="E3364" s="9"/>
    </row>
    <row r="3365" spans="5:5" x14ac:dyDescent="0.25">
      <c r="E3365" s="9"/>
    </row>
    <row r="3366" spans="5:5" x14ac:dyDescent="0.25">
      <c r="E3366" s="9"/>
    </row>
    <row r="3367" spans="5:5" x14ac:dyDescent="0.25">
      <c r="E3367" s="9"/>
    </row>
    <row r="3368" spans="5:5" x14ac:dyDescent="0.25">
      <c r="E3368" s="9"/>
    </row>
    <row r="3369" spans="5:5" x14ac:dyDescent="0.25">
      <c r="E3369" s="9"/>
    </row>
    <row r="3370" spans="5:5" x14ac:dyDescent="0.25">
      <c r="E3370" s="9"/>
    </row>
    <row r="3371" spans="5:5" x14ac:dyDescent="0.25">
      <c r="E3371" s="9"/>
    </row>
    <row r="3372" spans="5:5" x14ac:dyDescent="0.25">
      <c r="E3372" s="9"/>
    </row>
    <row r="3373" spans="5:5" x14ac:dyDescent="0.25">
      <c r="E3373" s="9"/>
    </row>
    <row r="3374" spans="5:5" x14ac:dyDescent="0.25">
      <c r="E3374" s="9"/>
    </row>
    <row r="3375" spans="5:5" x14ac:dyDescent="0.25">
      <c r="E3375" s="9"/>
    </row>
    <row r="3376" spans="5:5" x14ac:dyDescent="0.25">
      <c r="E3376" s="9"/>
    </row>
    <row r="3377" spans="5:5" x14ac:dyDescent="0.25">
      <c r="E3377" s="9"/>
    </row>
    <row r="3378" spans="5:5" x14ac:dyDescent="0.25">
      <c r="E3378" s="9"/>
    </row>
    <row r="3379" spans="5:5" x14ac:dyDescent="0.25">
      <c r="E3379" s="9"/>
    </row>
    <row r="3380" spans="5:5" x14ac:dyDescent="0.25">
      <c r="E3380" s="9"/>
    </row>
    <row r="3381" spans="5:5" x14ac:dyDescent="0.25">
      <c r="E3381" s="9"/>
    </row>
    <row r="3382" spans="5:5" x14ac:dyDescent="0.25">
      <c r="E3382" s="9"/>
    </row>
    <row r="3383" spans="5:5" x14ac:dyDescent="0.25">
      <c r="E3383" s="9"/>
    </row>
    <row r="3384" spans="5:5" x14ac:dyDescent="0.25">
      <c r="E3384" s="9"/>
    </row>
    <row r="3385" spans="5:5" x14ac:dyDescent="0.25">
      <c r="E3385" s="9"/>
    </row>
    <row r="3386" spans="5:5" x14ac:dyDescent="0.25">
      <c r="E3386" s="9"/>
    </row>
    <row r="3387" spans="5:5" x14ac:dyDescent="0.25">
      <c r="E3387" s="9"/>
    </row>
    <row r="3388" spans="5:5" x14ac:dyDescent="0.25">
      <c r="E3388" s="9"/>
    </row>
    <row r="3389" spans="5:5" x14ac:dyDescent="0.25">
      <c r="E3389" s="9"/>
    </row>
    <row r="3390" spans="5:5" x14ac:dyDescent="0.25">
      <c r="E3390" s="9"/>
    </row>
    <row r="3391" spans="5:5" x14ac:dyDescent="0.25">
      <c r="E3391" s="9"/>
    </row>
    <row r="3392" spans="5:5" x14ac:dyDescent="0.25">
      <c r="E3392" s="9"/>
    </row>
    <row r="3393" spans="1:5" x14ac:dyDescent="0.25">
      <c r="E3393" s="9"/>
    </row>
    <row r="3394" spans="1:5" x14ac:dyDescent="0.25">
      <c r="E3394" s="9"/>
    </row>
    <row r="3395" spans="1:5" x14ac:dyDescent="0.25">
      <c r="E3395" s="9"/>
    </row>
    <row r="3396" spans="1:5" x14ac:dyDescent="0.25">
      <c r="E3396" s="9"/>
    </row>
    <row r="3397" spans="1:5" x14ac:dyDescent="0.25">
      <c r="E3397" s="9"/>
    </row>
    <row r="3398" spans="1:5" x14ac:dyDescent="0.25">
      <c r="E3398" s="9"/>
    </row>
    <row r="3399" spans="1:5" x14ac:dyDescent="0.25">
      <c r="E3399" s="9"/>
    </row>
    <row r="3400" spans="1:5" x14ac:dyDescent="0.25">
      <c r="E3400" s="9"/>
    </row>
    <row r="3401" spans="1:5" x14ac:dyDescent="0.25">
      <c r="E3401" s="9"/>
    </row>
    <row r="3402" spans="1:5" x14ac:dyDescent="0.25">
      <c r="E3402" s="9"/>
    </row>
    <row r="3403" spans="1:5" x14ac:dyDescent="0.25">
      <c r="E3403" s="9"/>
    </row>
    <row r="3404" spans="1:5" x14ac:dyDescent="0.25">
      <c r="E3404" s="9"/>
    </row>
    <row r="3405" spans="1:5" x14ac:dyDescent="0.25">
      <c r="E3405" s="9"/>
    </row>
    <row r="3406" spans="1:5" x14ac:dyDescent="0.25">
      <c r="E3406" s="9"/>
    </row>
    <row r="3407" spans="1:5" x14ac:dyDescent="0.25">
      <c r="A3407" s="2"/>
      <c r="E3407" s="9"/>
    </row>
    <row r="3408" spans="1:5" x14ac:dyDescent="0.25">
      <c r="E3408" s="9"/>
    </row>
    <row r="3409" spans="5:5" x14ac:dyDescent="0.25">
      <c r="E3409" s="9"/>
    </row>
    <row r="3410" spans="5:5" x14ac:dyDescent="0.25">
      <c r="E3410" s="9"/>
    </row>
    <row r="3411" spans="5:5" x14ac:dyDescent="0.25">
      <c r="E3411" s="9"/>
    </row>
    <row r="3412" spans="5:5" x14ac:dyDescent="0.25">
      <c r="E3412" s="9"/>
    </row>
    <row r="3413" spans="5:5" x14ac:dyDescent="0.25">
      <c r="E3413" s="9"/>
    </row>
    <row r="3414" spans="5:5" x14ac:dyDescent="0.25">
      <c r="E3414" s="9"/>
    </row>
    <row r="3415" spans="5:5" x14ac:dyDescent="0.25">
      <c r="E3415" s="9"/>
    </row>
    <row r="3416" spans="5:5" x14ac:dyDescent="0.25">
      <c r="E3416" s="9"/>
    </row>
    <row r="3417" spans="5:5" x14ac:dyDescent="0.25">
      <c r="E3417" s="9"/>
    </row>
    <row r="3418" spans="5:5" x14ac:dyDescent="0.25">
      <c r="E3418" s="9"/>
    </row>
    <row r="3419" spans="5:5" x14ac:dyDescent="0.25">
      <c r="E3419" s="9"/>
    </row>
    <row r="3420" spans="5:5" x14ac:dyDescent="0.25">
      <c r="E3420" s="9"/>
    </row>
    <row r="3421" spans="5:5" x14ac:dyDescent="0.25">
      <c r="E3421" s="9"/>
    </row>
    <row r="3422" spans="5:5" x14ac:dyDescent="0.25">
      <c r="E3422" s="9"/>
    </row>
    <row r="3423" spans="5:5" x14ac:dyDescent="0.25">
      <c r="E3423" s="9"/>
    </row>
    <row r="3424" spans="5:5" x14ac:dyDescent="0.25">
      <c r="E3424" s="9"/>
    </row>
    <row r="3425" spans="1:5" x14ac:dyDescent="0.25">
      <c r="E3425" s="9"/>
    </row>
    <row r="3426" spans="1:5" x14ac:dyDescent="0.25">
      <c r="E3426" s="9"/>
    </row>
    <row r="3427" spans="1:5" x14ac:dyDescent="0.25">
      <c r="E3427" s="9"/>
    </row>
    <row r="3428" spans="1:5" x14ac:dyDescent="0.25">
      <c r="E3428" s="9"/>
    </row>
    <row r="3429" spans="1:5" x14ac:dyDescent="0.25">
      <c r="E3429" s="9"/>
    </row>
    <row r="3430" spans="1:5" x14ac:dyDescent="0.25">
      <c r="E3430" s="9"/>
    </row>
    <row r="3431" spans="1:5" x14ac:dyDescent="0.25">
      <c r="A3431" s="2"/>
      <c r="E3431" s="9"/>
    </row>
    <row r="3432" spans="1:5" x14ac:dyDescent="0.25">
      <c r="E3432" s="9"/>
    </row>
    <row r="3433" spans="1:5" x14ac:dyDescent="0.25">
      <c r="A3433" s="2"/>
      <c r="E3433" s="9"/>
    </row>
    <row r="3434" spans="1:5" x14ac:dyDescent="0.25">
      <c r="E3434" s="9"/>
    </row>
    <row r="3435" spans="1:5" x14ac:dyDescent="0.25">
      <c r="E3435" s="9"/>
    </row>
    <row r="3436" spans="1:5" x14ac:dyDescent="0.25">
      <c r="E3436" s="9"/>
    </row>
    <row r="3437" spans="1:5" x14ac:dyDescent="0.25">
      <c r="E3437" s="9"/>
    </row>
    <row r="3438" spans="1:5" x14ac:dyDescent="0.25">
      <c r="E3438" s="9"/>
    </row>
    <row r="3439" spans="1:5" x14ac:dyDescent="0.25">
      <c r="E3439" s="9"/>
    </row>
    <row r="3440" spans="1:5" x14ac:dyDescent="0.25">
      <c r="E3440" s="9"/>
    </row>
    <row r="3441" spans="5:5" x14ac:dyDescent="0.25">
      <c r="E3441" s="9"/>
    </row>
    <row r="3442" spans="5:5" x14ac:dyDescent="0.25">
      <c r="E3442" s="9"/>
    </row>
    <row r="3443" spans="5:5" x14ac:dyDescent="0.25">
      <c r="E3443" s="9"/>
    </row>
    <row r="3444" spans="5:5" x14ac:dyDescent="0.25">
      <c r="E3444" s="9"/>
    </row>
    <row r="3445" spans="5:5" x14ac:dyDescent="0.25">
      <c r="E3445" s="9"/>
    </row>
    <row r="3446" spans="5:5" x14ac:dyDescent="0.25">
      <c r="E3446" s="9"/>
    </row>
    <row r="3447" spans="5:5" x14ac:dyDescent="0.25">
      <c r="E3447" s="9"/>
    </row>
    <row r="3448" spans="5:5" x14ac:dyDescent="0.25">
      <c r="E3448" s="9"/>
    </row>
    <row r="3449" spans="5:5" x14ac:dyDescent="0.25">
      <c r="E3449" s="9"/>
    </row>
    <row r="3450" spans="5:5" x14ac:dyDescent="0.25">
      <c r="E3450" s="9"/>
    </row>
    <row r="3451" spans="5:5" x14ac:dyDescent="0.25">
      <c r="E3451" s="9"/>
    </row>
    <row r="3452" spans="5:5" x14ac:dyDescent="0.25">
      <c r="E3452" s="9"/>
    </row>
    <row r="3453" spans="5:5" x14ac:dyDescent="0.25">
      <c r="E3453" s="9"/>
    </row>
    <row r="3454" spans="5:5" x14ac:dyDescent="0.25">
      <c r="E3454" s="9"/>
    </row>
    <row r="3455" spans="5:5" x14ac:dyDescent="0.25">
      <c r="E3455" s="9"/>
    </row>
    <row r="3456" spans="5:5" x14ac:dyDescent="0.25">
      <c r="E3456" s="9"/>
    </row>
    <row r="3457" spans="1:5" x14ac:dyDescent="0.25">
      <c r="E3457" s="9"/>
    </row>
    <row r="3458" spans="1:5" x14ac:dyDescent="0.25">
      <c r="E3458" s="9"/>
    </row>
    <row r="3459" spans="1:5" x14ac:dyDescent="0.25">
      <c r="E3459" s="9"/>
    </row>
    <row r="3460" spans="1:5" x14ac:dyDescent="0.25">
      <c r="E3460" s="9"/>
    </row>
    <row r="3461" spans="1:5" x14ac:dyDescent="0.25">
      <c r="E3461" s="9"/>
    </row>
    <row r="3462" spans="1:5" x14ac:dyDescent="0.25">
      <c r="E3462" s="9"/>
    </row>
    <row r="3463" spans="1:5" x14ac:dyDescent="0.25">
      <c r="E3463" s="9"/>
    </row>
    <row r="3464" spans="1:5" x14ac:dyDescent="0.25">
      <c r="E3464" s="9"/>
    </row>
    <row r="3465" spans="1:5" x14ac:dyDescent="0.25">
      <c r="E3465" s="9"/>
    </row>
    <row r="3466" spans="1:5" x14ac:dyDescent="0.25">
      <c r="E3466" s="9"/>
    </row>
    <row r="3467" spans="1:5" x14ac:dyDescent="0.25">
      <c r="E3467" s="9"/>
    </row>
    <row r="3468" spans="1:5" x14ac:dyDescent="0.25">
      <c r="A3468" s="2"/>
      <c r="E3468" s="9"/>
    </row>
    <row r="3469" spans="1:5" x14ac:dyDescent="0.25">
      <c r="E3469" s="9"/>
    </row>
    <row r="3470" spans="1:5" x14ac:dyDescent="0.25">
      <c r="E3470" s="9"/>
    </row>
    <row r="3471" spans="1:5" x14ac:dyDescent="0.25">
      <c r="E3471" s="9"/>
    </row>
    <row r="3472" spans="1:5" x14ac:dyDescent="0.25">
      <c r="E3472" s="9"/>
    </row>
    <row r="3473" spans="5:5" x14ac:dyDescent="0.25">
      <c r="E3473" s="9"/>
    </row>
    <row r="3474" spans="5:5" x14ac:dyDescent="0.25">
      <c r="E3474" s="9"/>
    </row>
    <row r="3475" spans="5:5" x14ac:dyDescent="0.25">
      <c r="E3475" s="9"/>
    </row>
    <row r="3476" spans="5:5" x14ac:dyDescent="0.25">
      <c r="E3476" s="9"/>
    </row>
    <row r="3477" spans="5:5" x14ac:dyDescent="0.25">
      <c r="E3477" s="9"/>
    </row>
    <row r="3478" spans="5:5" x14ac:dyDescent="0.25">
      <c r="E3478" s="9"/>
    </row>
    <row r="3479" spans="5:5" x14ac:dyDescent="0.25">
      <c r="E3479" s="9"/>
    </row>
    <row r="3480" spans="5:5" x14ac:dyDescent="0.25">
      <c r="E3480" s="9"/>
    </row>
    <row r="3481" spans="5:5" x14ac:dyDescent="0.25">
      <c r="E3481" s="9"/>
    </row>
    <row r="3482" spans="5:5" x14ac:dyDescent="0.25">
      <c r="E3482" s="9"/>
    </row>
    <row r="3483" spans="5:5" x14ac:dyDescent="0.25">
      <c r="E3483" s="9"/>
    </row>
    <row r="3484" spans="5:5" x14ac:dyDescent="0.25">
      <c r="E3484" s="9"/>
    </row>
    <row r="3485" spans="5:5" x14ac:dyDescent="0.25">
      <c r="E3485" s="9"/>
    </row>
    <row r="3486" spans="5:5" x14ac:dyDescent="0.25">
      <c r="E3486" s="9"/>
    </row>
    <row r="3487" spans="5:5" x14ac:dyDescent="0.25">
      <c r="E3487" s="9"/>
    </row>
    <row r="3488" spans="5:5" x14ac:dyDescent="0.25">
      <c r="E3488" s="9"/>
    </row>
    <row r="3489" spans="5:5" x14ac:dyDescent="0.25">
      <c r="E3489" s="9"/>
    </row>
    <row r="3490" spans="5:5" x14ac:dyDescent="0.25">
      <c r="E3490" s="9"/>
    </row>
    <row r="3491" spans="5:5" x14ac:dyDescent="0.25">
      <c r="E3491" s="9"/>
    </row>
    <row r="3492" spans="5:5" x14ac:dyDescent="0.25">
      <c r="E3492" s="9"/>
    </row>
    <row r="3493" spans="5:5" x14ac:dyDescent="0.25">
      <c r="E3493" s="9"/>
    </row>
    <row r="3494" spans="5:5" x14ac:dyDescent="0.25">
      <c r="E3494" s="9"/>
    </row>
    <row r="3495" spans="5:5" x14ac:dyDescent="0.25">
      <c r="E3495" s="9"/>
    </row>
    <row r="3496" spans="5:5" x14ac:dyDescent="0.25">
      <c r="E3496" s="9"/>
    </row>
    <row r="3497" spans="5:5" x14ac:dyDescent="0.25">
      <c r="E3497" s="9"/>
    </row>
    <row r="3498" spans="5:5" x14ac:dyDescent="0.25">
      <c r="E3498" s="9"/>
    </row>
    <row r="3499" spans="5:5" x14ac:dyDescent="0.25">
      <c r="E3499" s="9"/>
    </row>
    <row r="3500" spans="5:5" x14ac:dyDescent="0.25">
      <c r="E3500" s="9"/>
    </row>
    <row r="3501" spans="5:5" x14ac:dyDescent="0.25">
      <c r="E3501" s="9"/>
    </row>
    <row r="3502" spans="5:5" x14ac:dyDescent="0.25">
      <c r="E3502" s="9"/>
    </row>
    <row r="3503" spans="5:5" x14ac:dyDescent="0.25">
      <c r="E3503" s="9"/>
    </row>
    <row r="3504" spans="5:5" x14ac:dyDescent="0.25">
      <c r="E3504" s="9"/>
    </row>
    <row r="3505" spans="5:5" x14ac:dyDescent="0.25">
      <c r="E3505" s="9"/>
    </row>
    <row r="3506" spans="5:5" x14ac:dyDescent="0.25">
      <c r="E3506" s="9"/>
    </row>
    <row r="3507" spans="5:5" x14ac:dyDescent="0.25">
      <c r="E3507" s="9"/>
    </row>
    <row r="3508" spans="5:5" x14ac:dyDescent="0.25">
      <c r="E3508" s="9"/>
    </row>
    <row r="3509" spans="5:5" x14ac:dyDescent="0.25">
      <c r="E3509" s="9"/>
    </row>
    <row r="3510" spans="5:5" x14ac:dyDescent="0.25">
      <c r="E3510" s="9"/>
    </row>
    <row r="3511" spans="5:5" x14ac:dyDescent="0.25">
      <c r="E3511" s="9"/>
    </row>
    <row r="3512" spans="5:5" x14ac:dyDescent="0.25">
      <c r="E3512" s="9"/>
    </row>
    <row r="3513" spans="5:5" x14ac:dyDescent="0.25">
      <c r="E3513" s="9"/>
    </row>
    <row r="3514" spans="5:5" x14ac:dyDescent="0.25">
      <c r="E3514" s="9"/>
    </row>
    <row r="3515" spans="5:5" x14ac:dyDescent="0.25">
      <c r="E3515" s="9"/>
    </row>
    <row r="3516" spans="5:5" x14ac:dyDescent="0.25">
      <c r="E3516" s="9"/>
    </row>
    <row r="3517" spans="5:5" x14ac:dyDescent="0.25">
      <c r="E3517" s="9"/>
    </row>
    <row r="3518" spans="5:5" x14ac:dyDescent="0.25">
      <c r="E3518" s="9"/>
    </row>
    <row r="3519" spans="5:5" x14ac:dyDescent="0.25">
      <c r="E3519" s="9"/>
    </row>
    <row r="3520" spans="5:5" x14ac:dyDescent="0.25">
      <c r="E3520" s="9"/>
    </row>
    <row r="3521" spans="5:5" x14ac:dyDescent="0.25">
      <c r="E3521" s="9"/>
    </row>
    <row r="3522" spans="5:5" x14ac:dyDescent="0.25">
      <c r="E3522" s="9"/>
    </row>
    <row r="3523" spans="5:5" x14ac:dyDescent="0.25">
      <c r="E3523" s="9"/>
    </row>
    <row r="3524" spans="5:5" x14ac:dyDescent="0.25">
      <c r="E3524" s="9"/>
    </row>
    <row r="3525" spans="5:5" x14ac:dyDescent="0.25">
      <c r="E3525" s="9"/>
    </row>
    <row r="3526" spans="5:5" x14ac:dyDescent="0.25">
      <c r="E3526" s="9"/>
    </row>
    <row r="3527" spans="5:5" x14ac:dyDescent="0.25">
      <c r="E3527" s="9"/>
    </row>
    <row r="3528" spans="5:5" x14ac:dyDescent="0.25">
      <c r="E3528" s="9"/>
    </row>
    <row r="3529" spans="5:5" x14ac:dyDescent="0.25">
      <c r="E3529" s="9"/>
    </row>
    <row r="3530" spans="5:5" x14ac:dyDescent="0.25">
      <c r="E3530" s="9"/>
    </row>
    <row r="3531" spans="5:5" x14ac:dyDescent="0.25">
      <c r="E3531" s="9"/>
    </row>
    <row r="3532" spans="5:5" x14ac:dyDescent="0.25">
      <c r="E3532" s="9"/>
    </row>
    <row r="3533" spans="5:5" x14ac:dyDescent="0.25">
      <c r="E3533" s="9"/>
    </row>
    <row r="3534" spans="5:5" x14ac:dyDescent="0.25">
      <c r="E3534" s="9"/>
    </row>
    <row r="3535" spans="5:5" x14ac:dyDescent="0.25">
      <c r="E3535" s="9"/>
    </row>
    <row r="3536" spans="5:5" x14ac:dyDescent="0.25">
      <c r="E3536" s="9"/>
    </row>
    <row r="3537" spans="1:5" x14ac:dyDescent="0.25">
      <c r="E3537" s="9"/>
    </row>
    <row r="3538" spans="1:5" x14ac:dyDescent="0.25">
      <c r="E3538" s="9"/>
    </row>
    <row r="3539" spans="1:5" x14ac:dyDescent="0.25">
      <c r="E3539" s="9"/>
    </row>
    <row r="3540" spans="1:5" x14ac:dyDescent="0.25">
      <c r="E3540" s="9"/>
    </row>
    <row r="3541" spans="1:5" x14ac:dyDescent="0.25">
      <c r="E3541" s="9"/>
    </row>
    <row r="3542" spans="1:5" x14ac:dyDescent="0.25">
      <c r="E3542" s="9"/>
    </row>
    <row r="3543" spans="1:5" x14ac:dyDescent="0.25">
      <c r="E3543" s="9"/>
    </row>
    <row r="3544" spans="1:5" x14ac:dyDescent="0.25">
      <c r="E3544" s="9"/>
    </row>
    <row r="3545" spans="1:5" x14ac:dyDescent="0.25">
      <c r="E3545" s="9"/>
    </row>
    <row r="3546" spans="1:5" x14ac:dyDescent="0.25">
      <c r="E3546" s="9"/>
    </row>
    <row r="3547" spans="1:5" x14ac:dyDescent="0.25">
      <c r="E3547" s="9"/>
    </row>
    <row r="3548" spans="1:5" x14ac:dyDescent="0.25">
      <c r="E3548" s="9"/>
    </row>
    <row r="3549" spans="1:5" x14ac:dyDescent="0.25">
      <c r="A3549" s="2"/>
      <c r="E3549" s="9"/>
    </row>
    <row r="3550" spans="1:5" x14ac:dyDescent="0.25">
      <c r="E3550" s="9"/>
    </row>
    <row r="3551" spans="1:5" x14ac:dyDescent="0.25">
      <c r="E3551" s="9"/>
    </row>
    <row r="3552" spans="1:5" x14ac:dyDescent="0.25">
      <c r="E3552" s="9"/>
    </row>
    <row r="3553" spans="1:5" x14ac:dyDescent="0.25">
      <c r="E3553" s="9"/>
    </row>
    <row r="3554" spans="1:5" x14ac:dyDescent="0.25">
      <c r="E3554" s="9"/>
    </row>
    <row r="3555" spans="1:5" x14ac:dyDescent="0.25">
      <c r="E3555" s="9"/>
    </row>
    <row r="3556" spans="1:5" x14ac:dyDescent="0.25">
      <c r="E3556" s="9"/>
    </row>
    <row r="3557" spans="1:5" x14ac:dyDescent="0.25">
      <c r="E3557" s="9"/>
    </row>
    <row r="3558" spans="1:5" x14ac:dyDescent="0.25">
      <c r="E3558" s="9"/>
    </row>
    <row r="3559" spans="1:5" x14ac:dyDescent="0.25">
      <c r="E3559" s="9"/>
    </row>
    <row r="3560" spans="1:5" x14ac:dyDescent="0.25">
      <c r="E3560" s="9"/>
    </row>
    <row r="3561" spans="1:5" x14ac:dyDescent="0.25">
      <c r="E3561" s="9"/>
    </row>
    <row r="3562" spans="1:5" x14ac:dyDescent="0.25">
      <c r="E3562" s="9"/>
    </row>
    <row r="3563" spans="1:5" x14ac:dyDescent="0.25">
      <c r="E3563" s="9"/>
    </row>
    <row r="3564" spans="1:5" x14ac:dyDescent="0.25">
      <c r="E3564" s="9"/>
    </row>
    <row r="3565" spans="1:5" x14ac:dyDescent="0.25">
      <c r="A3565" s="2"/>
      <c r="E3565" s="9"/>
    </row>
    <row r="3566" spans="1:5" x14ac:dyDescent="0.25">
      <c r="E3566" s="9"/>
    </row>
    <row r="3567" spans="1:5" x14ac:dyDescent="0.25">
      <c r="E3567" s="9"/>
    </row>
    <row r="3568" spans="1:5" x14ac:dyDescent="0.25">
      <c r="E3568" s="9"/>
    </row>
    <row r="3569" spans="5:5" x14ac:dyDescent="0.25">
      <c r="E3569" s="9"/>
    </row>
    <row r="3570" spans="5:5" x14ac:dyDescent="0.25">
      <c r="E3570" s="9"/>
    </row>
    <row r="3571" spans="5:5" x14ac:dyDescent="0.25">
      <c r="E3571" s="9"/>
    </row>
    <row r="3572" spans="5:5" x14ac:dyDescent="0.25">
      <c r="E3572" s="9"/>
    </row>
    <row r="3573" spans="5:5" x14ac:dyDescent="0.25">
      <c r="E3573" s="9"/>
    </row>
    <row r="3574" spans="5:5" x14ac:dyDescent="0.25">
      <c r="E3574" s="9"/>
    </row>
    <row r="3575" spans="5:5" x14ac:dyDescent="0.25">
      <c r="E3575" s="9"/>
    </row>
    <row r="3576" spans="5:5" x14ac:dyDescent="0.25">
      <c r="E3576" s="9"/>
    </row>
    <row r="3577" spans="5:5" x14ac:dyDescent="0.25">
      <c r="E3577" s="9"/>
    </row>
    <row r="3578" spans="5:5" x14ac:dyDescent="0.25">
      <c r="E3578" s="9"/>
    </row>
    <row r="3579" spans="5:5" x14ac:dyDescent="0.25">
      <c r="E3579" s="9"/>
    </row>
    <row r="3580" spans="5:5" x14ac:dyDescent="0.25">
      <c r="E3580" s="9"/>
    </row>
    <row r="3581" spans="5:5" x14ac:dyDescent="0.25">
      <c r="E3581" s="9"/>
    </row>
    <row r="3582" spans="5:5" x14ac:dyDescent="0.25">
      <c r="E3582" s="9"/>
    </row>
    <row r="3583" spans="5:5" x14ac:dyDescent="0.25">
      <c r="E3583" s="9"/>
    </row>
    <row r="3584" spans="5:5" x14ac:dyDescent="0.25">
      <c r="E3584" s="9"/>
    </row>
    <row r="3585" spans="5:5" x14ac:dyDescent="0.25">
      <c r="E3585" s="9"/>
    </row>
    <row r="3586" spans="5:5" x14ac:dyDescent="0.25">
      <c r="E3586" s="9"/>
    </row>
    <row r="3587" spans="5:5" x14ac:dyDescent="0.25">
      <c r="E3587" s="9"/>
    </row>
    <row r="3588" spans="5:5" x14ac:dyDescent="0.25">
      <c r="E3588" s="9"/>
    </row>
    <row r="3589" spans="5:5" x14ac:dyDescent="0.25">
      <c r="E3589" s="9"/>
    </row>
    <row r="3590" spans="5:5" x14ac:dyDescent="0.25">
      <c r="E3590" s="9"/>
    </row>
    <row r="3591" spans="5:5" x14ac:dyDescent="0.25">
      <c r="E3591" s="9"/>
    </row>
    <row r="3592" spans="5:5" x14ac:dyDescent="0.25">
      <c r="E3592" s="9"/>
    </row>
    <row r="3593" spans="5:5" x14ac:dyDescent="0.25">
      <c r="E3593" s="9"/>
    </row>
    <row r="3594" spans="5:5" x14ac:dyDescent="0.25">
      <c r="E3594" s="9"/>
    </row>
    <row r="3595" spans="5:5" x14ac:dyDescent="0.25">
      <c r="E3595" s="9"/>
    </row>
    <row r="3596" spans="5:5" x14ac:dyDescent="0.25">
      <c r="E3596" s="9"/>
    </row>
    <row r="3597" spans="5:5" x14ac:dyDescent="0.25">
      <c r="E3597" s="9"/>
    </row>
    <row r="3598" spans="5:5" x14ac:dyDescent="0.25">
      <c r="E3598" s="9"/>
    </row>
    <row r="3599" spans="5:5" x14ac:dyDescent="0.25">
      <c r="E3599" s="9"/>
    </row>
    <row r="3600" spans="5:5" x14ac:dyDescent="0.25">
      <c r="E3600" s="9"/>
    </row>
    <row r="3601" spans="5:5" x14ac:dyDescent="0.25">
      <c r="E3601" s="9"/>
    </row>
    <row r="3602" spans="5:5" x14ac:dyDescent="0.25">
      <c r="E3602" s="9"/>
    </row>
    <row r="3603" spans="5:5" x14ac:dyDescent="0.25">
      <c r="E3603" s="9"/>
    </row>
    <row r="3604" spans="5:5" x14ac:dyDescent="0.25">
      <c r="E3604" s="9"/>
    </row>
    <row r="3605" spans="5:5" x14ac:dyDescent="0.25">
      <c r="E3605" s="9"/>
    </row>
    <row r="3606" spans="5:5" x14ac:dyDescent="0.25">
      <c r="E3606" s="9"/>
    </row>
    <row r="3607" spans="5:5" x14ac:dyDescent="0.25">
      <c r="E3607" s="9"/>
    </row>
    <row r="3608" spans="5:5" x14ac:dyDescent="0.25">
      <c r="E3608" s="9"/>
    </row>
    <row r="3609" spans="5:5" x14ac:dyDescent="0.25">
      <c r="E3609" s="9"/>
    </row>
    <row r="3610" spans="5:5" x14ac:dyDescent="0.25">
      <c r="E3610" s="9"/>
    </row>
    <row r="3611" spans="5:5" x14ac:dyDescent="0.25">
      <c r="E3611" s="9"/>
    </row>
    <row r="3612" spans="5:5" x14ac:dyDescent="0.25">
      <c r="E3612" s="9"/>
    </row>
    <row r="3613" spans="5:5" x14ac:dyDescent="0.25">
      <c r="E3613" s="9"/>
    </row>
    <row r="3614" spans="5:5" x14ac:dyDescent="0.25">
      <c r="E3614" s="9"/>
    </row>
    <row r="3615" spans="5:5" x14ac:dyDescent="0.25">
      <c r="E3615" s="9"/>
    </row>
    <row r="3616" spans="5:5" x14ac:dyDescent="0.25">
      <c r="E3616" s="9"/>
    </row>
    <row r="3617" spans="5:5" x14ac:dyDescent="0.25">
      <c r="E3617" s="9"/>
    </row>
    <row r="3618" spans="5:5" x14ac:dyDescent="0.25">
      <c r="E3618" s="9"/>
    </row>
    <row r="3619" spans="5:5" x14ac:dyDescent="0.25">
      <c r="E3619" s="9"/>
    </row>
    <row r="3620" spans="5:5" x14ac:dyDescent="0.25">
      <c r="E3620" s="9"/>
    </row>
    <row r="3621" spans="5:5" x14ac:dyDescent="0.25">
      <c r="E3621" s="9"/>
    </row>
    <row r="3622" spans="5:5" x14ac:dyDescent="0.25">
      <c r="E3622" s="9"/>
    </row>
    <row r="3623" spans="5:5" x14ac:dyDescent="0.25">
      <c r="E3623" s="9"/>
    </row>
    <row r="3624" spans="5:5" x14ac:dyDescent="0.25">
      <c r="E3624" s="9"/>
    </row>
    <row r="3625" spans="5:5" x14ac:dyDescent="0.25">
      <c r="E3625" s="9"/>
    </row>
    <row r="3626" spans="5:5" x14ac:dyDescent="0.25">
      <c r="E3626" s="9"/>
    </row>
    <row r="3627" spans="5:5" x14ac:dyDescent="0.25">
      <c r="E3627" s="9"/>
    </row>
    <row r="3628" spans="5:5" x14ac:dyDescent="0.25">
      <c r="E3628" s="9"/>
    </row>
    <row r="3629" spans="5:5" x14ac:dyDescent="0.25">
      <c r="E3629" s="9"/>
    </row>
    <row r="3630" spans="5:5" x14ac:dyDescent="0.25">
      <c r="E3630" s="9"/>
    </row>
    <row r="3631" spans="5:5" x14ac:dyDescent="0.25">
      <c r="E3631" s="9"/>
    </row>
    <row r="3632" spans="5:5" x14ac:dyDescent="0.25">
      <c r="E3632" s="9"/>
    </row>
    <row r="3633" spans="5:5" x14ac:dyDescent="0.25">
      <c r="E3633" s="9"/>
    </row>
    <row r="3634" spans="5:5" x14ac:dyDescent="0.25">
      <c r="E3634" s="9"/>
    </row>
    <row r="3635" spans="5:5" x14ac:dyDescent="0.25">
      <c r="E3635" s="9"/>
    </row>
    <row r="3636" spans="5:5" x14ac:dyDescent="0.25">
      <c r="E3636" s="9"/>
    </row>
    <row r="3637" spans="5:5" x14ac:dyDescent="0.25">
      <c r="E3637" s="9"/>
    </row>
    <row r="3638" spans="5:5" x14ac:dyDescent="0.25">
      <c r="E3638" s="9"/>
    </row>
    <row r="3639" spans="5:5" x14ac:dyDescent="0.25">
      <c r="E3639" s="9"/>
    </row>
    <row r="3640" spans="5:5" x14ac:dyDescent="0.25">
      <c r="E3640" s="9"/>
    </row>
    <row r="3641" spans="5:5" x14ac:dyDescent="0.25">
      <c r="E3641" s="9"/>
    </row>
    <row r="3642" spans="5:5" x14ac:dyDescent="0.25">
      <c r="E3642" s="9"/>
    </row>
    <row r="3643" spans="5:5" x14ac:dyDescent="0.25">
      <c r="E3643" s="9"/>
    </row>
    <row r="3644" spans="5:5" x14ac:dyDescent="0.25">
      <c r="E3644" s="9"/>
    </row>
    <row r="3645" spans="5:5" x14ac:dyDescent="0.25">
      <c r="E3645" s="9"/>
    </row>
    <row r="3646" spans="5:5" x14ac:dyDescent="0.25">
      <c r="E3646" s="9"/>
    </row>
    <row r="3647" spans="5:5" x14ac:dyDescent="0.25">
      <c r="E3647" s="9"/>
    </row>
    <row r="3648" spans="5:5" x14ac:dyDescent="0.25">
      <c r="E3648" s="9"/>
    </row>
    <row r="3649" spans="5:5" x14ac:dyDescent="0.25">
      <c r="E3649" s="9"/>
    </row>
    <row r="3650" spans="5:5" x14ac:dyDescent="0.25">
      <c r="E3650" s="9"/>
    </row>
    <row r="3651" spans="5:5" x14ac:dyDescent="0.25">
      <c r="E3651" s="9"/>
    </row>
    <row r="3652" spans="5:5" x14ac:dyDescent="0.25">
      <c r="E3652" s="9"/>
    </row>
    <row r="3653" spans="5:5" x14ac:dyDescent="0.25">
      <c r="E3653" s="9"/>
    </row>
    <row r="3654" spans="5:5" x14ac:dyDescent="0.25">
      <c r="E3654" s="9"/>
    </row>
    <row r="3655" spans="5:5" x14ac:dyDescent="0.25">
      <c r="E3655" s="9"/>
    </row>
    <row r="3656" spans="5:5" x14ac:dyDescent="0.25">
      <c r="E3656" s="9"/>
    </row>
    <row r="3657" spans="5:5" x14ac:dyDescent="0.25">
      <c r="E3657" s="9"/>
    </row>
    <row r="3658" spans="5:5" x14ac:dyDescent="0.25">
      <c r="E3658" s="9"/>
    </row>
    <row r="3659" spans="5:5" x14ac:dyDescent="0.25">
      <c r="E3659" s="9"/>
    </row>
    <row r="3660" spans="5:5" x14ac:dyDescent="0.25">
      <c r="E3660" s="9"/>
    </row>
    <row r="3661" spans="5:5" x14ac:dyDescent="0.25">
      <c r="E3661" s="9"/>
    </row>
    <row r="3662" spans="5:5" x14ac:dyDescent="0.25">
      <c r="E3662" s="9"/>
    </row>
    <row r="3663" spans="5:5" x14ac:dyDescent="0.25">
      <c r="E3663" s="9"/>
    </row>
    <row r="3664" spans="5:5" x14ac:dyDescent="0.25">
      <c r="E3664" s="9"/>
    </row>
    <row r="3665" spans="5:5" x14ac:dyDescent="0.25">
      <c r="E3665" s="9"/>
    </row>
    <row r="3666" spans="5:5" x14ac:dyDescent="0.25">
      <c r="E3666" s="9"/>
    </row>
    <row r="3667" spans="5:5" x14ac:dyDescent="0.25">
      <c r="E3667" s="9"/>
    </row>
    <row r="3668" spans="5:5" x14ac:dyDescent="0.25">
      <c r="E3668" s="9"/>
    </row>
    <row r="3669" spans="5:5" x14ac:dyDescent="0.25">
      <c r="E3669" s="9"/>
    </row>
    <row r="3670" spans="5:5" x14ac:dyDescent="0.25">
      <c r="E3670" s="9"/>
    </row>
    <row r="3671" spans="5:5" x14ac:dyDescent="0.25">
      <c r="E3671" s="9"/>
    </row>
    <row r="3672" spans="5:5" x14ac:dyDescent="0.25">
      <c r="E3672" s="9"/>
    </row>
    <row r="3673" spans="5:5" x14ac:dyDescent="0.25">
      <c r="E3673" s="9"/>
    </row>
    <row r="3674" spans="5:5" x14ac:dyDescent="0.25">
      <c r="E3674" s="9"/>
    </row>
    <row r="3675" spans="5:5" x14ac:dyDescent="0.25">
      <c r="E3675" s="9"/>
    </row>
    <row r="3676" spans="5:5" x14ac:dyDescent="0.25">
      <c r="E3676" s="9"/>
    </row>
    <row r="3677" spans="5:5" x14ac:dyDescent="0.25">
      <c r="E3677" s="9"/>
    </row>
    <row r="3678" spans="5:5" x14ac:dyDescent="0.25">
      <c r="E3678" s="9"/>
    </row>
    <row r="3679" spans="5:5" x14ac:dyDescent="0.25">
      <c r="E3679" s="9"/>
    </row>
    <row r="3680" spans="5:5" x14ac:dyDescent="0.25">
      <c r="E3680" s="9"/>
    </row>
    <row r="3681" spans="5:5" x14ac:dyDescent="0.25">
      <c r="E3681" s="9"/>
    </row>
    <row r="3682" spans="5:5" x14ac:dyDescent="0.25">
      <c r="E3682" s="9"/>
    </row>
    <row r="3683" spans="5:5" x14ac:dyDescent="0.25">
      <c r="E3683" s="9"/>
    </row>
    <row r="3684" spans="5:5" x14ac:dyDescent="0.25">
      <c r="E3684" s="9"/>
    </row>
    <row r="3685" spans="5:5" x14ac:dyDescent="0.25">
      <c r="E3685" s="9"/>
    </row>
    <row r="3686" spans="5:5" x14ac:dyDescent="0.25">
      <c r="E3686" s="9"/>
    </row>
    <row r="3687" spans="5:5" x14ac:dyDescent="0.25">
      <c r="E3687" s="9"/>
    </row>
    <row r="3688" spans="5:5" x14ac:dyDescent="0.25">
      <c r="E3688" s="9"/>
    </row>
    <row r="3689" spans="5:5" x14ac:dyDescent="0.25">
      <c r="E3689" s="9"/>
    </row>
    <row r="3690" spans="5:5" x14ac:dyDescent="0.25">
      <c r="E3690" s="9"/>
    </row>
    <row r="3691" spans="5:5" x14ac:dyDescent="0.25">
      <c r="E3691" s="9"/>
    </row>
    <row r="3692" spans="5:5" x14ac:dyDescent="0.25">
      <c r="E3692" s="9"/>
    </row>
    <row r="3693" spans="5:5" x14ac:dyDescent="0.25">
      <c r="E3693" s="9"/>
    </row>
    <row r="3694" spans="5:5" x14ac:dyDescent="0.25">
      <c r="E3694" s="9"/>
    </row>
    <row r="3695" spans="5:5" x14ac:dyDescent="0.25">
      <c r="E3695" s="9"/>
    </row>
    <row r="3696" spans="5:5" x14ac:dyDescent="0.25">
      <c r="E3696" s="9"/>
    </row>
    <row r="3697" spans="5:5" x14ac:dyDescent="0.25">
      <c r="E3697" s="9"/>
    </row>
    <row r="3698" spans="5:5" x14ac:dyDescent="0.25">
      <c r="E3698" s="9"/>
    </row>
    <row r="3699" spans="5:5" x14ac:dyDescent="0.25">
      <c r="E3699" s="9"/>
    </row>
    <row r="3700" spans="5:5" x14ac:dyDescent="0.25">
      <c r="E3700" s="9"/>
    </row>
    <row r="3701" spans="5:5" x14ac:dyDescent="0.25">
      <c r="E3701" s="9"/>
    </row>
    <row r="3702" spans="5:5" x14ac:dyDescent="0.25">
      <c r="E3702" s="9"/>
    </row>
    <row r="3703" spans="5:5" x14ac:dyDescent="0.25">
      <c r="E3703" s="9"/>
    </row>
    <row r="3704" spans="5:5" x14ac:dyDescent="0.25">
      <c r="E3704" s="9"/>
    </row>
    <row r="3705" spans="5:5" x14ac:dyDescent="0.25">
      <c r="E3705" s="9"/>
    </row>
    <row r="3706" spans="5:5" x14ac:dyDescent="0.25">
      <c r="E3706" s="9"/>
    </row>
    <row r="3707" spans="5:5" x14ac:dyDescent="0.25">
      <c r="E3707" s="9"/>
    </row>
    <row r="3708" spans="5:5" x14ac:dyDescent="0.25">
      <c r="E3708" s="9"/>
    </row>
    <row r="3709" spans="5:5" x14ac:dyDescent="0.25">
      <c r="E3709" s="9"/>
    </row>
    <row r="3710" spans="5:5" x14ac:dyDescent="0.25">
      <c r="E3710" s="9"/>
    </row>
    <row r="3711" spans="5:5" x14ac:dyDescent="0.25">
      <c r="E3711" s="9"/>
    </row>
    <row r="3712" spans="5:5" x14ac:dyDescent="0.25">
      <c r="E3712" s="9"/>
    </row>
    <row r="3713" spans="5:5" x14ac:dyDescent="0.25">
      <c r="E3713" s="9"/>
    </row>
    <row r="3714" spans="5:5" x14ac:dyDescent="0.25">
      <c r="E3714" s="9"/>
    </row>
    <row r="3715" spans="5:5" x14ac:dyDescent="0.25">
      <c r="E3715" s="9"/>
    </row>
    <row r="3716" spans="5:5" x14ac:dyDescent="0.25">
      <c r="E3716" s="9"/>
    </row>
    <row r="3717" spans="5:5" x14ac:dyDescent="0.25">
      <c r="E3717" s="9"/>
    </row>
    <row r="3718" spans="5:5" x14ac:dyDescent="0.25">
      <c r="E3718" s="9"/>
    </row>
    <row r="3719" spans="5:5" x14ac:dyDescent="0.25">
      <c r="E3719" s="9"/>
    </row>
    <row r="3720" spans="5:5" x14ac:dyDescent="0.25">
      <c r="E3720" s="9"/>
    </row>
    <row r="3721" spans="5:5" x14ac:dyDescent="0.25">
      <c r="E3721" s="9"/>
    </row>
    <row r="3722" spans="5:5" x14ac:dyDescent="0.25">
      <c r="E3722" s="9"/>
    </row>
    <row r="3723" spans="5:5" x14ac:dyDescent="0.25">
      <c r="E3723" s="9"/>
    </row>
    <row r="3724" spans="5:5" x14ac:dyDescent="0.25">
      <c r="E3724" s="9"/>
    </row>
    <row r="3725" spans="5:5" x14ac:dyDescent="0.25">
      <c r="E3725" s="9"/>
    </row>
    <row r="3726" spans="5:5" x14ac:dyDescent="0.25">
      <c r="E3726" s="9"/>
    </row>
    <row r="3727" spans="5:5" x14ac:dyDescent="0.25">
      <c r="E3727" s="9"/>
    </row>
    <row r="3728" spans="5:5" x14ac:dyDescent="0.25">
      <c r="E3728" s="9"/>
    </row>
    <row r="3729" spans="5:5" x14ac:dyDescent="0.25">
      <c r="E3729" s="9"/>
    </row>
    <row r="3730" spans="5:5" x14ac:dyDescent="0.25">
      <c r="E3730" s="9"/>
    </row>
    <row r="3731" spans="5:5" x14ac:dyDescent="0.25">
      <c r="E3731" s="9"/>
    </row>
    <row r="3732" spans="5:5" x14ac:dyDescent="0.25">
      <c r="E3732" s="9"/>
    </row>
    <row r="3733" spans="5:5" x14ac:dyDescent="0.25">
      <c r="E3733" s="9"/>
    </row>
    <row r="3734" spans="5:5" x14ac:dyDescent="0.25">
      <c r="E3734" s="9"/>
    </row>
    <row r="3735" spans="5:5" x14ac:dyDescent="0.25">
      <c r="E3735" s="9"/>
    </row>
    <row r="3736" spans="5:5" x14ac:dyDescent="0.25">
      <c r="E3736" s="9"/>
    </row>
    <row r="3737" spans="5:5" x14ac:dyDescent="0.25">
      <c r="E3737" s="9"/>
    </row>
    <row r="3738" spans="5:5" x14ac:dyDescent="0.25">
      <c r="E3738" s="9"/>
    </row>
    <row r="3739" spans="5:5" x14ac:dyDescent="0.25">
      <c r="E3739" s="9"/>
    </row>
    <row r="3740" spans="5:5" x14ac:dyDescent="0.25">
      <c r="E3740" s="9"/>
    </row>
    <row r="3741" spans="5:5" x14ac:dyDescent="0.25">
      <c r="E3741" s="9"/>
    </row>
    <row r="3742" spans="5:5" x14ac:dyDescent="0.25">
      <c r="E3742" s="9"/>
    </row>
    <row r="3743" spans="5:5" x14ac:dyDescent="0.25">
      <c r="E3743" s="9"/>
    </row>
    <row r="3744" spans="5:5" x14ac:dyDescent="0.25">
      <c r="E3744" s="9"/>
    </row>
    <row r="3745" spans="5:5" x14ac:dyDescent="0.25">
      <c r="E3745" s="9"/>
    </row>
    <row r="3746" spans="5:5" x14ac:dyDescent="0.25">
      <c r="E3746" s="9"/>
    </row>
    <row r="3747" spans="5:5" x14ac:dyDescent="0.25">
      <c r="E3747" s="9"/>
    </row>
    <row r="3748" spans="5:5" x14ac:dyDescent="0.25">
      <c r="E3748" s="9"/>
    </row>
    <row r="3749" spans="5:5" x14ac:dyDescent="0.25">
      <c r="E3749" s="9"/>
    </row>
    <row r="3750" spans="5:5" x14ac:dyDescent="0.25">
      <c r="E3750" s="9"/>
    </row>
    <row r="3751" spans="5:5" x14ac:dyDescent="0.25">
      <c r="E3751" s="9"/>
    </row>
    <row r="3752" spans="5:5" x14ac:dyDescent="0.25">
      <c r="E3752" s="9"/>
    </row>
    <row r="3753" spans="5:5" x14ac:dyDescent="0.25">
      <c r="E3753" s="9"/>
    </row>
    <row r="3754" spans="5:5" x14ac:dyDescent="0.25">
      <c r="E3754" s="9"/>
    </row>
    <row r="3755" spans="5:5" x14ac:dyDescent="0.25">
      <c r="E3755" s="9"/>
    </row>
    <row r="3756" spans="5:5" x14ac:dyDescent="0.25">
      <c r="E3756" s="9"/>
    </row>
    <row r="3757" spans="5:5" x14ac:dyDescent="0.25">
      <c r="E3757" s="9"/>
    </row>
    <row r="3758" spans="5:5" x14ac:dyDescent="0.25">
      <c r="E3758" s="9"/>
    </row>
    <row r="3759" spans="5:5" x14ac:dyDescent="0.25">
      <c r="E3759" s="9"/>
    </row>
    <row r="3760" spans="5:5" x14ac:dyDescent="0.25">
      <c r="E3760" s="9"/>
    </row>
    <row r="3761" spans="5:5" x14ac:dyDescent="0.25">
      <c r="E3761" s="9"/>
    </row>
    <row r="3762" spans="5:5" x14ac:dyDescent="0.25">
      <c r="E3762" s="9"/>
    </row>
    <row r="3763" spans="5:5" x14ac:dyDescent="0.25">
      <c r="E3763" s="9"/>
    </row>
    <row r="3764" spans="5:5" x14ac:dyDescent="0.25">
      <c r="E3764" s="9"/>
    </row>
    <row r="3765" spans="5:5" x14ac:dyDescent="0.25">
      <c r="E3765" s="9"/>
    </row>
    <row r="3766" spans="5:5" x14ac:dyDescent="0.25">
      <c r="E3766" s="9"/>
    </row>
    <row r="3767" spans="5:5" x14ac:dyDescent="0.25">
      <c r="E3767" s="9"/>
    </row>
    <row r="3768" spans="5:5" x14ac:dyDescent="0.25">
      <c r="E3768" s="9"/>
    </row>
    <row r="3769" spans="5:5" x14ac:dyDescent="0.25">
      <c r="E3769" s="9"/>
    </row>
    <row r="3770" spans="5:5" x14ac:dyDescent="0.25">
      <c r="E3770" s="9"/>
    </row>
    <row r="3771" spans="5:5" x14ac:dyDescent="0.25">
      <c r="E3771" s="9"/>
    </row>
    <row r="3772" spans="5:5" x14ac:dyDescent="0.25">
      <c r="E3772" s="9"/>
    </row>
    <row r="3773" spans="5:5" x14ac:dyDescent="0.25">
      <c r="E3773" s="9"/>
    </row>
    <row r="3774" spans="5:5" x14ac:dyDescent="0.25">
      <c r="E3774" s="9"/>
    </row>
    <row r="3775" spans="5:5" x14ac:dyDescent="0.25">
      <c r="E3775" s="9"/>
    </row>
    <row r="3776" spans="5:5" x14ac:dyDescent="0.25">
      <c r="E3776" s="9"/>
    </row>
    <row r="3777" spans="1:5" x14ac:dyDescent="0.25">
      <c r="E3777" s="9"/>
    </row>
    <row r="3778" spans="1:5" x14ac:dyDescent="0.25">
      <c r="A3778" s="2"/>
      <c r="E3778" s="9"/>
    </row>
    <row r="3779" spans="1:5" x14ac:dyDescent="0.25">
      <c r="E3779" s="9"/>
    </row>
    <row r="3780" spans="1:5" x14ac:dyDescent="0.25">
      <c r="E3780" s="9"/>
    </row>
    <row r="3781" spans="1:5" x14ac:dyDescent="0.25">
      <c r="E3781" s="9"/>
    </row>
    <row r="3782" spans="1:5" x14ac:dyDescent="0.25">
      <c r="E3782" s="9"/>
    </row>
    <row r="3783" spans="1:5" x14ac:dyDescent="0.25">
      <c r="E3783" s="9"/>
    </row>
    <row r="3784" spans="1:5" x14ac:dyDescent="0.25">
      <c r="E3784" s="9"/>
    </row>
    <row r="3785" spans="1:5" x14ac:dyDescent="0.25">
      <c r="E3785" s="9"/>
    </row>
    <row r="3786" spans="1:5" x14ac:dyDescent="0.25">
      <c r="E3786" s="9"/>
    </row>
    <row r="3787" spans="1:5" x14ac:dyDescent="0.25">
      <c r="E3787" s="9"/>
    </row>
    <row r="3788" spans="1:5" x14ac:dyDescent="0.25">
      <c r="E3788" s="9"/>
    </row>
    <row r="3789" spans="1:5" x14ac:dyDescent="0.25">
      <c r="E3789" s="9"/>
    </row>
    <row r="3790" spans="1:5" x14ac:dyDescent="0.25">
      <c r="E3790" s="9"/>
    </row>
    <row r="3791" spans="1:5" x14ac:dyDescent="0.25">
      <c r="E3791" s="9"/>
    </row>
    <row r="3792" spans="1:5" x14ac:dyDescent="0.25">
      <c r="E3792" s="9"/>
    </row>
    <row r="3793" spans="5:5" x14ac:dyDescent="0.25">
      <c r="E3793" s="9"/>
    </row>
    <row r="3794" spans="5:5" x14ac:dyDescent="0.25">
      <c r="E3794" s="9"/>
    </row>
    <row r="3795" spans="5:5" x14ac:dyDescent="0.25">
      <c r="E3795" s="9"/>
    </row>
    <row r="3796" spans="5:5" x14ac:dyDescent="0.25">
      <c r="E3796" s="9"/>
    </row>
    <row r="3797" spans="5:5" x14ac:dyDescent="0.25">
      <c r="E3797" s="9"/>
    </row>
    <row r="3798" spans="5:5" x14ac:dyDescent="0.25">
      <c r="E3798" s="9"/>
    </row>
    <row r="3799" spans="5:5" x14ac:dyDescent="0.25">
      <c r="E3799" s="9"/>
    </row>
    <row r="3800" spans="5:5" x14ac:dyDescent="0.25">
      <c r="E3800" s="9"/>
    </row>
    <row r="3801" spans="5:5" x14ac:dyDescent="0.25">
      <c r="E3801" s="9"/>
    </row>
    <row r="3802" spans="5:5" x14ac:dyDescent="0.25">
      <c r="E3802" s="9"/>
    </row>
    <row r="3803" spans="5:5" x14ac:dyDescent="0.25">
      <c r="E3803" s="9"/>
    </row>
    <row r="3804" spans="5:5" x14ac:dyDescent="0.25">
      <c r="E3804" s="9"/>
    </row>
    <row r="3805" spans="5:5" x14ac:dyDescent="0.25">
      <c r="E3805" s="9"/>
    </row>
    <row r="3806" spans="5:5" x14ac:dyDescent="0.25">
      <c r="E3806" s="9"/>
    </row>
    <row r="3807" spans="5:5" x14ac:dyDescent="0.25">
      <c r="E3807" s="9"/>
    </row>
    <row r="3808" spans="5:5" x14ac:dyDescent="0.25">
      <c r="E3808" s="9"/>
    </row>
    <row r="3809" spans="5:5" x14ac:dyDescent="0.25">
      <c r="E3809" s="9"/>
    </row>
    <row r="3810" spans="5:5" x14ac:dyDescent="0.25">
      <c r="E3810" s="9"/>
    </row>
    <row r="3811" spans="5:5" x14ac:dyDescent="0.25">
      <c r="E3811" s="9"/>
    </row>
    <row r="3812" spans="5:5" x14ac:dyDescent="0.25">
      <c r="E3812" s="9"/>
    </row>
    <row r="3813" spans="5:5" x14ac:dyDescent="0.25">
      <c r="E3813" s="9"/>
    </row>
    <row r="3814" spans="5:5" x14ac:dyDescent="0.25">
      <c r="E3814" s="9"/>
    </row>
    <row r="3815" spans="5:5" x14ac:dyDescent="0.25">
      <c r="E3815" s="9"/>
    </row>
    <row r="3816" spans="5:5" x14ac:dyDescent="0.25">
      <c r="E3816" s="9"/>
    </row>
    <row r="3817" spans="5:5" x14ac:dyDescent="0.25">
      <c r="E3817" s="9"/>
    </row>
    <row r="3818" spans="5:5" x14ac:dyDescent="0.25">
      <c r="E3818" s="9"/>
    </row>
    <row r="3819" spans="5:5" x14ac:dyDescent="0.25">
      <c r="E3819" s="9"/>
    </row>
    <row r="3820" spans="5:5" x14ac:dyDescent="0.25">
      <c r="E3820" s="9"/>
    </row>
    <row r="3821" spans="5:5" x14ac:dyDescent="0.25">
      <c r="E3821" s="9"/>
    </row>
    <row r="3822" spans="5:5" x14ac:dyDescent="0.25">
      <c r="E3822" s="9"/>
    </row>
    <row r="3823" spans="5:5" x14ac:dyDescent="0.25">
      <c r="E3823" s="9"/>
    </row>
    <row r="3824" spans="5:5" x14ac:dyDescent="0.25">
      <c r="E3824" s="9"/>
    </row>
    <row r="3825" spans="1:5" x14ac:dyDescent="0.25">
      <c r="E3825" s="9"/>
    </row>
    <row r="3826" spans="1:5" x14ac:dyDescent="0.25">
      <c r="E3826" s="9"/>
    </row>
    <row r="3827" spans="1:5" x14ac:dyDescent="0.25">
      <c r="E3827" s="9"/>
    </row>
    <row r="3828" spans="1:5" x14ac:dyDescent="0.25">
      <c r="E3828" s="9"/>
    </row>
    <row r="3829" spans="1:5" x14ac:dyDescent="0.25">
      <c r="E3829" s="9"/>
    </row>
    <row r="3830" spans="1:5" x14ac:dyDescent="0.25">
      <c r="E3830" s="9"/>
    </row>
    <row r="3831" spans="1:5" x14ac:dyDescent="0.25">
      <c r="E3831" s="9"/>
    </row>
    <row r="3832" spans="1:5" x14ac:dyDescent="0.25">
      <c r="E3832" s="9"/>
    </row>
    <row r="3833" spans="1:5" x14ac:dyDescent="0.25">
      <c r="E3833" s="9"/>
    </row>
    <row r="3834" spans="1:5" x14ac:dyDescent="0.25">
      <c r="E3834" s="9"/>
    </row>
    <row r="3835" spans="1:5" x14ac:dyDescent="0.25">
      <c r="A3835" s="2"/>
      <c r="E3835" s="9"/>
    </row>
    <row r="3836" spans="1:5" x14ac:dyDescent="0.25">
      <c r="E3836" s="9"/>
    </row>
    <row r="3837" spans="1:5" x14ac:dyDescent="0.25">
      <c r="E3837" s="9"/>
    </row>
    <row r="3838" spans="1:5" x14ac:dyDescent="0.25">
      <c r="E3838" s="9"/>
    </row>
    <row r="3839" spans="1:5" x14ac:dyDescent="0.25">
      <c r="E3839" s="9"/>
    </row>
    <row r="3840" spans="1:5" x14ac:dyDescent="0.25">
      <c r="E3840" s="9"/>
    </row>
    <row r="3841" spans="5:5" x14ac:dyDescent="0.25">
      <c r="E3841" s="9"/>
    </row>
    <row r="3842" spans="5:5" x14ac:dyDescent="0.25">
      <c r="E3842" s="9"/>
    </row>
    <row r="3843" spans="5:5" x14ac:dyDescent="0.25">
      <c r="E3843" s="9"/>
    </row>
    <row r="3844" spans="5:5" x14ac:dyDescent="0.25">
      <c r="E3844" s="9"/>
    </row>
    <row r="3845" spans="5:5" x14ac:dyDescent="0.25">
      <c r="E3845" s="9"/>
    </row>
    <row r="3846" spans="5:5" x14ac:dyDescent="0.25">
      <c r="E3846" s="9"/>
    </row>
    <row r="3847" spans="5:5" x14ac:dyDescent="0.25">
      <c r="E3847" s="9"/>
    </row>
    <row r="3848" spans="5:5" x14ac:dyDescent="0.25">
      <c r="E3848" s="9"/>
    </row>
    <row r="3849" spans="5:5" x14ac:dyDescent="0.25">
      <c r="E3849" s="9"/>
    </row>
    <row r="3850" spans="5:5" x14ac:dyDescent="0.25">
      <c r="E3850" s="9"/>
    </row>
    <row r="3851" spans="5:5" x14ac:dyDescent="0.25">
      <c r="E3851" s="9"/>
    </row>
    <row r="3852" spans="5:5" x14ac:dyDescent="0.25">
      <c r="E3852" s="9"/>
    </row>
    <row r="3853" spans="5:5" x14ac:dyDescent="0.25">
      <c r="E3853" s="9"/>
    </row>
    <row r="3854" spans="5:5" x14ac:dyDescent="0.25">
      <c r="E3854" s="9"/>
    </row>
    <row r="3855" spans="5:5" x14ac:dyDescent="0.25">
      <c r="E3855" s="9"/>
    </row>
    <row r="3856" spans="5:5" x14ac:dyDescent="0.25">
      <c r="E3856" s="9"/>
    </row>
    <row r="3857" spans="1:5" x14ac:dyDescent="0.25">
      <c r="E3857" s="9"/>
    </row>
    <row r="3858" spans="1:5" x14ac:dyDescent="0.25">
      <c r="E3858" s="9"/>
    </row>
    <row r="3859" spans="1:5" x14ac:dyDescent="0.25">
      <c r="A3859" s="2"/>
      <c r="E3859" s="9"/>
    </row>
    <row r="3860" spans="1:5" x14ac:dyDescent="0.25">
      <c r="E3860" s="9"/>
    </row>
    <row r="3861" spans="1:5" x14ac:dyDescent="0.25">
      <c r="E3861" s="9"/>
    </row>
    <row r="3862" spans="1:5" x14ac:dyDescent="0.25">
      <c r="E3862" s="9"/>
    </row>
    <row r="3863" spans="1:5" x14ac:dyDescent="0.25">
      <c r="E3863" s="9"/>
    </row>
    <row r="3864" spans="1:5" x14ac:dyDescent="0.25">
      <c r="E3864" s="9"/>
    </row>
    <row r="3865" spans="1:5" x14ac:dyDescent="0.25">
      <c r="E3865" s="9"/>
    </row>
    <row r="3866" spans="1:5" x14ac:dyDescent="0.25">
      <c r="E3866" s="9"/>
    </row>
    <row r="3867" spans="1:5" x14ac:dyDescent="0.25">
      <c r="E3867" s="9"/>
    </row>
    <row r="3868" spans="1:5" x14ac:dyDescent="0.25">
      <c r="E3868" s="9"/>
    </row>
    <row r="3869" spans="1:5" x14ac:dyDescent="0.25">
      <c r="E3869" s="9"/>
    </row>
    <row r="3870" spans="1:5" x14ac:dyDescent="0.25">
      <c r="E3870" s="9"/>
    </row>
    <row r="3871" spans="1:5" x14ac:dyDescent="0.25">
      <c r="E3871" s="9"/>
    </row>
    <row r="3872" spans="1:5" x14ac:dyDescent="0.25">
      <c r="E3872" s="9"/>
    </row>
    <row r="3873" spans="1:5" x14ac:dyDescent="0.25">
      <c r="E3873" s="9"/>
    </row>
    <row r="3874" spans="1:5" x14ac:dyDescent="0.25">
      <c r="E3874" s="9"/>
    </row>
    <row r="3875" spans="1:5" x14ac:dyDescent="0.25">
      <c r="E3875" s="9"/>
    </row>
    <row r="3876" spans="1:5" x14ac:dyDescent="0.25">
      <c r="E3876" s="9"/>
    </row>
    <row r="3877" spans="1:5" x14ac:dyDescent="0.25">
      <c r="E3877" s="9"/>
    </row>
    <row r="3878" spans="1:5" x14ac:dyDescent="0.25">
      <c r="E3878" s="9"/>
    </row>
    <row r="3879" spans="1:5" x14ac:dyDescent="0.25">
      <c r="E3879" s="9"/>
    </row>
    <row r="3880" spans="1:5" x14ac:dyDescent="0.25">
      <c r="E3880" s="9"/>
    </row>
    <row r="3881" spans="1:5" x14ac:dyDescent="0.25">
      <c r="A3881" s="2"/>
      <c r="E3881" s="9"/>
    </row>
    <row r="3882" spans="1:5" x14ac:dyDescent="0.25">
      <c r="E3882" s="9"/>
    </row>
    <row r="3883" spans="1:5" x14ac:dyDescent="0.25">
      <c r="E3883" s="9"/>
    </row>
    <row r="3884" spans="1:5" x14ac:dyDescent="0.25">
      <c r="E3884" s="9"/>
    </row>
    <row r="3885" spans="1:5" x14ac:dyDescent="0.25">
      <c r="E3885" s="9"/>
    </row>
    <row r="3886" spans="1:5" x14ac:dyDescent="0.25">
      <c r="E3886" s="9"/>
    </row>
    <row r="3887" spans="1:5" x14ac:dyDescent="0.25">
      <c r="E3887" s="9"/>
    </row>
    <row r="3888" spans="1:5" x14ac:dyDescent="0.25">
      <c r="E3888" s="9"/>
    </row>
    <row r="3889" spans="5:5" x14ac:dyDescent="0.25">
      <c r="E3889" s="9"/>
    </row>
    <row r="3890" spans="5:5" x14ac:dyDescent="0.25">
      <c r="E3890" s="9"/>
    </row>
    <row r="3891" spans="5:5" x14ac:dyDescent="0.25">
      <c r="E3891" s="9"/>
    </row>
    <row r="3892" spans="5:5" x14ac:dyDescent="0.25">
      <c r="E3892" s="9"/>
    </row>
    <row r="3893" spans="5:5" x14ac:dyDescent="0.25">
      <c r="E3893" s="9"/>
    </row>
    <row r="3894" spans="5:5" x14ac:dyDescent="0.25">
      <c r="E3894" s="9"/>
    </row>
    <row r="3895" spans="5:5" x14ac:dyDescent="0.25">
      <c r="E3895" s="9"/>
    </row>
    <row r="3896" spans="5:5" x14ac:dyDescent="0.25">
      <c r="E3896" s="9"/>
    </row>
    <row r="3897" spans="5:5" x14ac:dyDescent="0.25">
      <c r="E3897" s="9"/>
    </row>
    <row r="3898" spans="5:5" x14ac:dyDescent="0.25">
      <c r="E3898" s="9"/>
    </row>
    <row r="3899" spans="5:5" x14ac:dyDescent="0.25">
      <c r="E3899" s="9"/>
    </row>
    <row r="3900" spans="5:5" x14ac:dyDescent="0.25">
      <c r="E3900" s="9"/>
    </row>
    <row r="3901" spans="5:5" x14ac:dyDescent="0.25">
      <c r="E3901" s="9"/>
    </row>
    <row r="3902" spans="5:5" x14ac:dyDescent="0.25">
      <c r="E3902" s="9"/>
    </row>
    <row r="3903" spans="5:5" x14ac:dyDescent="0.25">
      <c r="E3903" s="9"/>
    </row>
    <row r="3904" spans="5:5" x14ac:dyDescent="0.25">
      <c r="E3904" s="9"/>
    </row>
    <row r="3905" spans="1:5" x14ac:dyDescent="0.25">
      <c r="E3905" s="9"/>
    </row>
    <row r="3906" spans="1:5" x14ac:dyDescent="0.25">
      <c r="E3906" s="9"/>
    </row>
    <row r="3907" spans="1:5" x14ac:dyDescent="0.25">
      <c r="E3907" s="9"/>
    </row>
    <row r="3908" spans="1:5" x14ac:dyDescent="0.25">
      <c r="E3908" s="9"/>
    </row>
    <row r="3909" spans="1:5" x14ac:dyDescent="0.25">
      <c r="E3909" s="9"/>
    </row>
    <row r="3910" spans="1:5" x14ac:dyDescent="0.25">
      <c r="E3910" s="9"/>
    </row>
    <row r="3911" spans="1:5" x14ac:dyDescent="0.25">
      <c r="E3911" s="9"/>
    </row>
    <row r="3912" spans="1:5" x14ac:dyDescent="0.25">
      <c r="E3912" s="9"/>
    </row>
    <row r="3913" spans="1:5" x14ac:dyDescent="0.25">
      <c r="E3913" s="9"/>
    </row>
    <row r="3914" spans="1:5" x14ac:dyDescent="0.25">
      <c r="E3914" s="9"/>
    </row>
    <row r="3915" spans="1:5" x14ac:dyDescent="0.25">
      <c r="E3915" s="9"/>
    </row>
    <row r="3916" spans="1:5" x14ac:dyDescent="0.25">
      <c r="E3916" s="9"/>
    </row>
    <row r="3917" spans="1:5" x14ac:dyDescent="0.25">
      <c r="E3917" s="9"/>
    </row>
    <row r="3918" spans="1:5" x14ac:dyDescent="0.25">
      <c r="A3918" s="2"/>
      <c r="E3918" s="9"/>
    </row>
    <row r="3919" spans="1:5" x14ac:dyDescent="0.25">
      <c r="E3919" s="9"/>
    </row>
    <row r="3920" spans="1:5" x14ac:dyDescent="0.25">
      <c r="E3920" s="9"/>
    </row>
    <row r="3921" spans="1:5" x14ac:dyDescent="0.25">
      <c r="A3921" s="2"/>
      <c r="E3921" s="9"/>
    </row>
    <row r="3922" spans="1:5" x14ac:dyDescent="0.25">
      <c r="E3922" s="9"/>
    </row>
    <row r="3923" spans="1:5" x14ac:dyDescent="0.25">
      <c r="E3923" s="9"/>
    </row>
    <row r="3924" spans="1:5" x14ac:dyDescent="0.25">
      <c r="E3924" s="9"/>
    </row>
    <row r="3925" spans="1:5" x14ac:dyDescent="0.25">
      <c r="E3925" s="9"/>
    </row>
    <row r="3926" spans="1:5" x14ac:dyDescent="0.25">
      <c r="E3926" s="9"/>
    </row>
    <row r="3927" spans="1:5" x14ac:dyDescent="0.25">
      <c r="E3927" s="9"/>
    </row>
    <row r="3928" spans="1:5" x14ac:dyDescent="0.25">
      <c r="E3928" s="9"/>
    </row>
    <row r="3929" spans="1:5" x14ac:dyDescent="0.25">
      <c r="E3929" s="9"/>
    </row>
    <row r="3930" spans="1:5" x14ac:dyDescent="0.25">
      <c r="E3930" s="9"/>
    </row>
    <row r="3931" spans="1:5" x14ac:dyDescent="0.25">
      <c r="E3931" s="9"/>
    </row>
    <row r="3932" spans="1:5" x14ac:dyDescent="0.25">
      <c r="E3932" s="9"/>
    </row>
    <row r="3933" spans="1:5" x14ac:dyDescent="0.25">
      <c r="E3933" s="9"/>
    </row>
    <row r="3934" spans="1:5" x14ac:dyDescent="0.25">
      <c r="E3934" s="9"/>
    </row>
    <row r="3935" spans="1:5" x14ac:dyDescent="0.25">
      <c r="E3935" s="9"/>
    </row>
    <row r="3936" spans="1:5" x14ac:dyDescent="0.25">
      <c r="E3936" s="9"/>
    </row>
    <row r="3937" spans="1:5" x14ac:dyDescent="0.25">
      <c r="E3937" s="9"/>
    </row>
    <row r="3938" spans="1:5" x14ac:dyDescent="0.25">
      <c r="E3938" s="9"/>
    </row>
    <row r="3939" spans="1:5" x14ac:dyDescent="0.25">
      <c r="E3939" s="9"/>
    </row>
    <row r="3940" spans="1:5" x14ac:dyDescent="0.25">
      <c r="E3940" s="9"/>
    </row>
    <row r="3941" spans="1:5" x14ac:dyDescent="0.25">
      <c r="A3941" s="2"/>
      <c r="E3941" s="9"/>
    </row>
    <row r="3942" spans="1:5" x14ac:dyDescent="0.25">
      <c r="E3942" s="9"/>
    </row>
    <row r="3943" spans="1:5" x14ac:dyDescent="0.25">
      <c r="E3943" s="9"/>
    </row>
    <row r="3944" spans="1:5" x14ac:dyDescent="0.25">
      <c r="E3944" s="9"/>
    </row>
    <row r="3945" spans="1:5" x14ac:dyDescent="0.25">
      <c r="E3945" s="9"/>
    </row>
    <row r="3946" spans="1:5" x14ac:dyDescent="0.25">
      <c r="E3946" s="9"/>
    </row>
    <row r="3947" spans="1:5" x14ac:dyDescent="0.25">
      <c r="E3947" s="9"/>
    </row>
    <row r="3948" spans="1:5" x14ac:dyDescent="0.25">
      <c r="E3948" s="9"/>
    </row>
    <row r="3949" spans="1:5" x14ac:dyDescent="0.25">
      <c r="E3949" s="9"/>
    </row>
    <row r="3950" spans="1:5" x14ac:dyDescent="0.25">
      <c r="E3950" s="9"/>
    </row>
    <row r="3951" spans="1:5" x14ac:dyDescent="0.25">
      <c r="E3951" s="9"/>
    </row>
    <row r="3952" spans="1:5" x14ac:dyDescent="0.25">
      <c r="E3952" s="9"/>
    </row>
    <row r="3953" spans="5:5" x14ac:dyDescent="0.25">
      <c r="E3953" s="9"/>
    </row>
    <row r="3954" spans="5:5" x14ac:dyDescent="0.25">
      <c r="E3954" s="9"/>
    </row>
    <row r="3955" spans="5:5" x14ac:dyDescent="0.25">
      <c r="E3955" s="9"/>
    </row>
    <row r="3956" spans="5:5" x14ac:dyDescent="0.25">
      <c r="E3956" s="9"/>
    </row>
    <row r="3957" spans="5:5" x14ac:dyDescent="0.25">
      <c r="E3957" s="9"/>
    </row>
    <row r="3958" spans="5:5" x14ac:dyDescent="0.25">
      <c r="E3958" s="9"/>
    </row>
    <row r="3959" spans="5:5" x14ac:dyDescent="0.25">
      <c r="E3959" s="9"/>
    </row>
    <row r="3960" spans="5:5" x14ac:dyDescent="0.25">
      <c r="E3960" s="9"/>
    </row>
    <row r="3961" spans="5:5" x14ac:dyDescent="0.25">
      <c r="E3961" s="9"/>
    </row>
    <row r="3962" spans="5:5" x14ac:dyDescent="0.25">
      <c r="E3962" s="9"/>
    </row>
    <row r="3963" spans="5:5" x14ac:dyDescent="0.25">
      <c r="E3963" s="9"/>
    </row>
    <row r="3964" spans="5:5" x14ac:dyDescent="0.25">
      <c r="E3964" s="9"/>
    </row>
    <row r="3965" spans="5:5" x14ac:dyDescent="0.25">
      <c r="E3965" s="9"/>
    </row>
    <row r="3966" spans="5:5" x14ac:dyDescent="0.25">
      <c r="E3966" s="9"/>
    </row>
    <row r="3967" spans="5:5" x14ac:dyDescent="0.25">
      <c r="E3967" s="9"/>
    </row>
    <row r="3968" spans="5:5" x14ac:dyDescent="0.25">
      <c r="E3968" s="9"/>
    </row>
    <row r="3969" spans="5:5" x14ac:dyDescent="0.25">
      <c r="E3969" s="9"/>
    </row>
    <row r="3970" spans="5:5" x14ac:dyDescent="0.25">
      <c r="E3970" s="9"/>
    </row>
    <row r="3971" spans="5:5" x14ac:dyDescent="0.25">
      <c r="E3971" s="9"/>
    </row>
    <row r="3972" spans="5:5" x14ac:dyDescent="0.25">
      <c r="E3972" s="9"/>
    </row>
    <row r="3973" spans="5:5" x14ac:dyDescent="0.25">
      <c r="E3973" s="9"/>
    </row>
    <row r="3974" spans="5:5" x14ac:dyDescent="0.25">
      <c r="E3974" s="9"/>
    </row>
    <row r="3975" spans="5:5" x14ac:dyDescent="0.25">
      <c r="E3975" s="9"/>
    </row>
    <row r="3976" spans="5:5" x14ac:dyDescent="0.25">
      <c r="E3976" s="9"/>
    </row>
    <row r="3977" spans="5:5" x14ac:dyDescent="0.25">
      <c r="E3977" s="9"/>
    </row>
    <row r="3978" spans="5:5" x14ac:dyDescent="0.25">
      <c r="E3978" s="9"/>
    </row>
    <row r="3979" spans="5:5" x14ac:dyDescent="0.25">
      <c r="E3979" s="9"/>
    </row>
    <row r="3980" spans="5:5" x14ac:dyDescent="0.25">
      <c r="E3980" s="9"/>
    </row>
    <row r="3981" spans="5:5" x14ac:dyDescent="0.25">
      <c r="E3981" s="9"/>
    </row>
    <row r="3982" spans="5:5" x14ac:dyDescent="0.25">
      <c r="E3982" s="9"/>
    </row>
    <row r="3983" spans="5:5" x14ac:dyDescent="0.25">
      <c r="E3983" s="9"/>
    </row>
    <row r="3984" spans="5:5" x14ac:dyDescent="0.25">
      <c r="E3984" s="9"/>
    </row>
    <row r="3985" spans="5:5" x14ac:dyDescent="0.25">
      <c r="E3985" s="9"/>
    </row>
    <row r="3986" spans="5:5" x14ac:dyDescent="0.25">
      <c r="E3986" s="9"/>
    </row>
    <row r="3987" spans="5:5" x14ac:dyDescent="0.25">
      <c r="E3987" s="9"/>
    </row>
    <row r="3988" spans="5:5" x14ac:dyDescent="0.25">
      <c r="E3988" s="9"/>
    </row>
    <row r="3989" spans="5:5" x14ac:dyDescent="0.25">
      <c r="E3989" s="9"/>
    </row>
    <row r="3990" spans="5:5" x14ac:dyDescent="0.25">
      <c r="E3990" s="9"/>
    </row>
    <row r="3991" spans="5:5" x14ac:dyDescent="0.25">
      <c r="E3991" s="9"/>
    </row>
    <row r="3992" spans="5:5" x14ac:dyDescent="0.25">
      <c r="E3992" s="9"/>
    </row>
    <row r="3993" spans="5:5" x14ac:dyDescent="0.25">
      <c r="E3993" s="9"/>
    </row>
    <row r="3994" spans="5:5" x14ac:dyDescent="0.25">
      <c r="E3994" s="9"/>
    </row>
    <row r="3995" spans="5:5" x14ac:dyDescent="0.25">
      <c r="E3995" s="9"/>
    </row>
    <row r="3996" spans="5:5" x14ac:dyDescent="0.25">
      <c r="E3996" s="9"/>
    </row>
    <row r="3997" spans="5:5" x14ac:dyDescent="0.25">
      <c r="E3997" s="9"/>
    </row>
    <row r="3998" spans="5:5" x14ac:dyDescent="0.25">
      <c r="E3998" s="9"/>
    </row>
    <row r="3999" spans="5:5" x14ac:dyDescent="0.25">
      <c r="E3999" s="9"/>
    </row>
    <row r="4000" spans="5:5" x14ac:dyDescent="0.25">
      <c r="E4000" s="9"/>
    </row>
    <row r="4001" spans="5:5" x14ac:dyDescent="0.25">
      <c r="E4001" s="9"/>
    </row>
    <row r="4002" spans="5:5" x14ac:dyDescent="0.25">
      <c r="E4002" s="9"/>
    </row>
    <row r="4003" spans="5:5" x14ac:dyDescent="0.25">
      <c r="E4003" s="9"/>
    </row>
    <row r="4004" spans="5:5" x14ac:dyDescent="0.25">
      <c r="E4004" s="9"/>
    </row>
    <row r="4005" spans="5:5" x14ac:dyDescent="0.25">
      <c r="E4005" s="9"/>
    </row>
    <row r="4006" spans="5:5" x14ac:dyDescent="0.25">
      <c r="E4006" s="9"/>
    </row>
    <row r="4007" spans="5:5" x14ac:dyDescent="0.25">
      <c r="E4007" s="9"/>
    </row>
    <row r="4008" spans="5:5" x14ac:dyDescent="0.25">
      <c r="E4008" s="9"/>
    </row>
    <row r="4009" spans="5:5" x14ac:dyDescent="0.25">
      <c r="E4009" s="9"/>
    </row>
    <row r="4010" spans="5:5" x14ac:dyDescent="0.25">
      <c r="E4010" s="9"/>
    </row>
    <row r="4011" spans="5:5" x14ac:dyDescent="0.25">
      <c r="E4011" s="9"/>
    </row>
    <row r="4012" spans="5:5" x14ac:dyDescent="0.25">
      <c r="E4012" s="9"/>
    </row>
    <row r="4013" spans="5:5" x14ac:dyDescent="0.25">
      <c r="E4013" s="9"/>
    </row>
    <row r="4014" spans="5:5" x14ac:dyDescent="0.25">
      <c r="E4014" s="9"/>
    </row>
    <row r="4015" spans="5:5" x14ac:dyDescent="0.25">
      <c r="E4015" s="9"/>
    </row>
    <row r="4016" spans="5:5" x14ac:dyDescent="0.25">
      <c r="E4016" s="9"/>
    </row>
    <row r="4017" spans="1:5" x14ac:dyDescent="0.25">
      <c r="E4017" s="9"/>
    </row>
    <row r="4018" spans="1:5" x14ac:dyDescent="0.25">
      <c r="E4018" s="9"/>
    </row>
    <row r="4019" spans="1:5" x14ac:dyDescent="0.25">
      <c r="E4019" s="9"/>
    </row>
    <row r="4020" spans="1:5" x14ac:dyDescent="0.25">
      <c r="E4020" s="9"/>
    </row>
    <row r="4021" spans="1:5" x14ac:dyDescent="0.25">
      <c r="E4021" s="9"/>
    </row>
    <row r="4022" spans="1:5" x14ac:dyDescent="0.25">
      <c r="E4022" s="9"/>
    </row>
    <row r="4023" spans="1:5" x14ac:dyDescent="0.25">
      <c r="E4023" s="9"/>
    </row>
    <row r="4024" spans="1:5" x14ac:dyDescent="0.25">
      <c r="A4024" s="2"/>
      <c r="E4024" s="9"/>
    </row>
    <row r="4025" spans="1:5" x14ac:dyDescent="0.25">
      <c r="E4025" s="9"/>
    </row>
    <row r="4026" spans="1:5" x14ac:dyDescent="0.25">
      <c r="E4026" s="9"/>
    </row>
    <row r="4027" spans="1:5" x14ac:dyDescent="0.25">
      <c r="E4027" s="9"/>
    </row>
    <row r="4028" spans="1:5" x14ac:dyDescent="0.25">
      <c r="E4028" s="9"/>
    </row>
    <row r="4029" spans="1:5" x14ac:dyDescent="0.25">
      <c r="E4029" s="9"/>
    </row>
    <row r="4030" spans="1:5" x14ac:dyDescent="0.25">
      <c r="E4030" s="9"/>
    </row>
    <row r="4031" spans="1:5" x14ac:dyDescent="0.25">
      <c r="E4031" s="9"/>
    </row>
    <row r="4032" spans="1:5" x14ac:dyDescent="0.25">
      <c r="E4032" s="9"/>
    </row>
    <row r="4033" spans="5:5" x14ac:dyDescent="0.25">
      <c r="E4033" s="9"/>
    </row>
    <row r="4034" spans="5:5" x14ac:dyDescent="0.25">
      <c r="E4034" s="9"/>
    </row>
    <row r="4035" spans="5:5" x14ac:dyDescent="0.25">
      <c r="E4035" s="9"/>
    </row>
    <row r="4036" spans="5:5" x14ac:dyDescent="0.25">
      <c r="E4036" s="9"/>
    </row>
    <row r="4037" spans="5:5" x14ac:dyDescent="0.25">
      <c r="E4037" s="9"/>
    </row>
    <row r="4038" spans="5:5" x14ac:dyDescent="0.25">
      <c r="E4038" s="9"/>
    </row>
    <row r="4039" spans="5:5" x14ac:dyDescent="0.25">
      <c r="E4039" s="9"/>
    </row>
    <row r="4040" spans="5:5" x14ac:dyDescent="0.25">
      <c r="E4040" s="9"/>
    </row>
    <row r="4041" spans="5:5" x14ac:dyDescent="0.25">
      <c r="E4041" s="9"/>
    </row>
    <row r="4042" spans="5:5" x14ac:dyDescent="0.25">
      <c r="E4042" s="9"/>
    </row>
    <row r="4043" spans="5:5" x14ac:dyDescent="0.25">
      <c r="E4043" s="9"/>
    </row>
    <row r="4044" spans="5:5" x14ac:dyDescent="0.25">
      <c r="E4044" s="9"/>
    </row>
    <row r="4045" spans="5:5" x14ac:dyDescent="0.25">
      <c r="E4045" s="9"/>
    </row>
    <row r="4046" spans="5:5" x14ac:dyDescent="0.25">
      <c r="E4046" s="9"/>
    </row>
    <row r="4047" spans="5:5" x14ac:dyDescent="0.25">
      <c r="E4047" s="9"/>
    </row>
    <row r="4048" spans="5:5" x14ac:dyDescent="0.25">
      <c r="E4048" s="9"/>
    </row>
    <row r="4049" spans="5:5" x14ac:dyDescent="0.25">
      <c r="E4049" s="9"/>
    </row>
    <row r="4050" spans="5:5" x14ac:dyDescent="0.25">
      <c r="E4050" s="9"/>
    </row>
    <row r="4051" spans="5:5" x14ac:dyDescent="0.25">
      <c r="E4051" s="9"/>
    </row>
    <row r="4052" spans="5:5" x14ac:dyDescent="0.25">
      <c r="E4052" s="9"/>
    </row>
    <row r="4053" spans="5:5" x14ac:dyDescent="0.25">
      <c r="E4053" s="9"/>
    </row>
    <row r="4054" spans="5:5" x14ac:dyDescent="0.25">
      <c r="E4054" s="9"/>
    </row>
    <row r="4055" spans="5:5" x14ac:dyDescent="0.25">
      <c r="E4055" s="9"/>
    </row>
    <row r="4056" spans="5:5" x14ac:dyDescent="0.25">
      <c r="E4056" s="9"/>
    </row>
    <row r="4057" spans="5:5" x14ac:dyDescent="0.25">
      <c r="E4057" s="9"/>
    </row>
    <row r="4058" spans="5:5" x14ac:dyDescent="0.25">
      <c r="E4058" s="9"/>
    </row>
    <row r="4059" spans="5:5" x14ac:dyDescent="0.25">
      <c r="E4059" s="9"/>
    </row>
    <row r="4060" spans="5:5" x14ac:dyDescent="0.25">
      <c r="E4060" s="9"/>
    </row>
    <row r="4061" spans="5:5" x14ac:dyDescent="0.25">
      <c r="E4061" s="9"/>
    </row>
    <row r="4062" spans="5:5" x14ac:dyDescent="0.25">
      <c r="E4062" s="9"/>
    </row>
    <row r="4063" spans="5:5" x14ac:dyDescent="0.25">
      <c r="E4063" s="9"/>
    </row>
    <row r="4064" spans="5:5" x14ac:dyDescent="0.25">
      <c r="E4064" s="9"/>
    </row>
    <row r="4065" spans="5:5" x14ac:dyDescent="0.25">
      <c r="E4065" s="9"/>
    </row>
    <row r="4066" spans="5:5" x14ac:dyDescent="0.25">
      <c r="E4066" s="9"/>
    </row>
    <row r="4067" spans="5:5" x14ac:dyDescent="0.25">
      <c r="E4067" s="9"/>
    </row>
    <row r="4068" spans="5:5" x14ac:dyDescent="0.25">
      <c r="E4068" s="9"/>
    </row>
    <row r="4069" spans="5:5" x14ac:dyDescent="0.25">
      <c r="E4069" s="9"/>
    </row>
    <row r="4070" spans="5:5" x14ac:dyDescent="0.25">
      <c r="E4070" s="9"/>
    </row>
    <row r="4071" spans="5:5" x14ac:dyDescent="0.25">
      <c r="E4071" s="9"/>
    </row>
    <row r="4072" spans="5:5" x14ac:dyDescent="0.25">
      <c r="E4072" s="9"/>
    </row>
    <row r="4073" spans="5:5" x14ac:dyDescent="0.25">
      <c r="E4073" s="9"/>
    </row>
    <row r="4074" spans="5:5" x14ac:dyDescent="0.25">
      <c r="E4074" s="9"/>
    </row>
    <row r="4075" spans="5:5" x14ac:dyDescent="0.25">
      <c r="E4075" s="9"/>
    </row>
    <row r="4076" spans="5:5" x14ac:dyDescent="0.25">
      <c r="E4076" s="9"/>
    </row>
    <row r="4077" spans="5:5" x14ac:dyDescent="0.25">
      <c r="E4077" s="9"/>
    </row>
    <row r="4078" spans="5:5" x14ac:dyDescent="0.25">
      <c r="E4078" s="9"/>
    </row>
    <row r="4079" spans="5:5" x14ac:dyDescent="0.25">
      <c r="E4079" s="9"/>
    </row>
    <row r="4080" spans="5:5" x14ac:dyDescent="0.25">
      <c r="E4080" s="9"/>
    </row>
    <row r="4081" spans="1:5" x14ac:dyDescent="0.25">
      <c r="E4081" s="9"/>
    </row>
    <row r="4082" spans="1:5" x14ac:dyDescent="0.25">
      <c r="E4082" s="9"/>
    </row>
    <row r="4083" spans="1:5" x14ac:dyDescent="0.25">
      <c r="E4083" s="9"/>
    </row>
    <row r="4084" spans="1:5" x14ac:dyDescent="0.25">
      <c r="E4084" s="9"/>
    </row>
    <row r="4085" spans="1:5" x14ac:dyDescent="0.25">
      <c r="E4085" s="9"/>
    </row>
    <row r="4086" spans="1:5" x14ac:dyDescent="0.25">
      <c r="E4086" s="9"/>
    </row>
    <row r="4087" spans="1:5" x14ac:dyDescent="0.25">
      <c r="E4087" s="9"/>
    </row>
    <row r="4088" spans="1:5" x14ac:dyDescent="0.25">
      <c r="E4088" s="9"/>
    </row>
    <row r="4089" spans="1:5" x14ac:dyDescent="0.25">
      <c r="E4089" s="9"/>
    </row>
    <row r="4090" spans="1:5" x14ac:dyDescent="0.25">
      <c r="E4090" s="9"/>
    </row>
    <row r="4091" spans="1:5" x14ac:dyDescent="0.25">
      <c r="A4091" s="2"/>
      <c r="E4091" s="9"/>
    </row>
    <row r="4092" spans="1:5" x14ac:dyDescent="0.25">
      <c r="E4092" s="9"/>
    </row>
    <row r="4093" spans="1:5" x14ac:dyDescent="0.25">
      <c r="E4093" s="9"/>
    </row>
    <row r="4094" spans="1:5" x14ac:dyDescent="0.25">
      <c r="E4094" s="9"/>
    </row>
    <row r="4095" spans="1:5" x14ac:dyDescent="0.25">
      <c r="E4095" s="9"/>
    </row>
    <row r="4096" spans="1:5" x14ac:dyDescent="0.25">
      <c r="E4096" s="9"/>
    </row>
    <row r="4097" spans="1:5" x14ac:dyDescent="0.25">
      <c r="E4097" s="9"/>
    </row>
    <row r="4098" spans="1:5" x14ac:dyDescent="0.25">
      <c r="E4098" s="9"/>
    </row>
    <row r="4099" spans="1:5" x14ac:dyDescent="0.25">
      <c r="A4099" s="2"/>
      <c r="E4099" s="9"/>
    </row>
    <row r="4100" spans="1:5" x14ac:dyDescent="0.25">
      <c r="E4100" s="9"/>
    </row>
    <row r="4101" spans="1:5" x14ac:dyDescent="0.25">
      <c r="E4101" s="9"/>
    </row>
    <row r="4102" spans="1:5" x14ac:dyDescent="0.25">
      <c r="E4102" s="9"/>
    </row>
    <row r="4103" spans="1:5" x14ac:dyDescent="0.25">
      <c r="E4103" s="9"/>
    </row>
    <row r="4104" spans="1:5" x14ac:dyDescent="0.25">
      <c r="E4104" s="9"/>
    </row>
    <row r="4105" spans="1:5" x14ac:dyDescent="0.25">
      <c r="E4105" s="9"/>
    </row>
    <row r="4106" spans="1:5" x14ac:dyDescent="0.25">
      <c r="E4106" s="9"/>
    </row>
    <row r="4107" spans="1:5" x14ac:dyDescent="0.25">
      <c r="E4107" s="9"/>
    </row>
    <row r="4108" spans="1:5" x14ac:dyDescent="0.25">
      <c r="E4108" s="9"/>
    </row>
    <row r="4109" spans="1:5" x14ac:dyDescent="0.25">
      <c r="E4109" s="9"/>
    </row>
    <row r="4110" spans="1:5" x14ac:dyDescent="0.25">
      <c r="E4110" s="9"/>
    </row>
    <row r="4111" spans="1:5" x14ac:dyDescent="0.25">
      <c r="E4111" s="9"/>
    </row>
    <row r="4112" spans="1:5" x14ac:dyDescent="0.25">
      <c r="E4112" s="9"/>
    </row>
    <row r="4113" spans="5:5" x14ac:dyDescent="0.25">
      <c r="E4113" s="9"/>
    </row>
    <row r="4114" spans="5:5" x14ac:dyDescent="0.25">
      <c r="E4114" s="9"/>
    </row>
    <row r="4115" spans="5:5" x14ac:dyDescent="0.25">
      <c r="E4115" s="9"/>
    </row>
    <row r="4116" spans="5:5" x14ac:dyDescent="0.25">
      <c r="E4116" s="9"/>
    </row>
    <row r="4117" spans="5:5" x14ac:dyDescent="0.25">
      <c r="E4117" s="9"/>
    </row>
    <row r="4118" spans="5:5" x14ac:dyDescent="0.25">
      <c r="E4118" s="9"/>
    </row>
    <row r="4119" spans="5:5" x14ac:dyDescent="0.25">
      <c r="E4119" s="9"/>
    </row>
    <row r="4120" spans="5:5" x14ac:dyDescent="0.25">
      <c r="E4120" s="9"/>
    </row>
    <row r="4121" spans="5:5" x14ac:dyDescent="0.25">
      <c r="E4121" s="9"/>
    </row>
    <row r="4122" spans="5:5" x14ac:dyDescent="0.25">
      <c r="E4122" s="9"/>
    </row>
    <row r="4123" spans="5:5" x14ac:dyDescent="0.25">
      <c r="E4123" s="9"/>
    </row>
    <row r="4124" spans="5:5" x14ac:dyDescent="0.25">
      <c r="E4124" s="9"/>
    </row>
    <row r="4125" spans="5:5" x14ac:dyDescent="0.25">
      <c r="E4125" s="9"/>
    </row>
    <row r="4126" spans="5:5" x14ac:dyDescent="0.25">
      <c r="E4126" s="9"/>
    </row>
    <row r="4127" spans="5:5" x14ac:dyDescent="0.25">
      <c r="E4127" s="9"/>
    </row>
    <row r="4128" spans="5:5" x14ac:dyDescent="0.25">
      <c r="E4128" s="9"/>
    </row>
    <row r="4129" spans="5:5" x14ac:dyDescent="0.25">
      <c r="E4129" s="9"/>
    </row>
    <row r="4130" spans="5:5" x14ac:dyDescent="0.25">
      <c r="E4130" s="9"/>
    </row>
    <row r="4131" spans="5:5" x14ac:dyDescent="0.25">
      <c r="E4131" s="9"/>
    </row>
    <row r="4132" spans="5:5" x14ac:dyDescent="0.25">
      <c r="E4132" s="9"/>
    </row>
    <row r="4133" spans="5:5" x14ac:dyDescent="0.25">
      <c r="E4133" s="9"/>
    </row>
    <row r="4134" spans="5:5" x14ac:dyDescent="0.25">
      <c r="E4134" s="9"/>
    </row>
    <row r="4135" spans="5:5" x14ac:dyDescent="0.25">
      <c r="E4135" s="9"/>
    </row>
    <row r="4136" spans="5:5" x14ac:dyDescent="0.25">
      <c r="E4136" s="9"/>
    </row>
    <row r="4137" spans="5:5" x14ac:dyDescent="0.25">
      <c r="E4137" s="9"/>
    </row>
    <row r="4138" spans="5:5" x14ac:dyDescent="0.25">
      <c r="E4138" s="9"/>
    </row>
    <row r="4139" spans="5:5" x14ac:dyDescent="0.25">
      <c r="E4139" s="9"/>
    </row>
    <row r="4140" spans="5:5" x14ac:dyDescent="0.25">
      <c r="E4140" s="9"/>
    </row>
    <row r="4141" spans="5:5" x14ac:dyDescent="0.25">
      <c r="E4141" s="9"/>
    </row>
    <row r="4142" spans="5:5" x14ac:dyDescent="0.25">
      <c r="E4142" s="9"/>
    </row>
    <row r="4143" spans="5:5" x14ac:dyDescent="0.25">
      <c r="E4143" s="9"/>
    </row>
    <row r="4144" spans="5:5" x14ac:dyDescent="0.25">
      <c r="E4144" s="9"/>
    </row>
    <row r="4145" spans="5:5" x14ac:dyDescent="0.25">
      <c r="E4145" s="9"/>
    </row>
    <row r="4146" spans="5:5" x14ac:dyDescent="0.25">
      <c r="E4146" s="9"/>
    </row>
    <row r="4147" spans="5:5" x14ac:dyDescent="0.25">
      <c r="E4147" s="9"/>
    </row>
    <row r="4148" spans="5:5" x14ac:dyDescent="0.25">
      <c r="E4148" s="9"/>
    </row>
    <row r="4149" spans="5:5" x14ac:dyDescent="0.25">
      <c r="E4149" s="9"/>
    </row>
    <row r="4150" spans="5:5" x14ac:dyDescent="0.25">
      <c r="E4150" s="9"/>
    </row>
    <row r="4151" spans="5:5" x14ac:dyDescent="0.25">
      <c r="E4151" s="9"/>
    </row>
    <row r="4152" spans="5:5" x14ac:dyDescent="0.25">
      <c r="E4152" s="9"/>
    </row>
    <row r="4153" spans="5:5" x14ac:dyDescent="0.25">
      <c r="E4153" s="9"/>
    </row>
    <row r="4154" spans="5:5" x14ac:dyDescent="0.25">
      <c r="E4154" s="9"/>
    </row>
    <row r="4155" spans="5:5" x14ac:dyDescent="0.25">
      <c r="E4155" s="9"/>
    </row>
    <row r="4156" spans="5:5" x14ac:dyDescent="0.25">
      <c r="E4156" s="9"/>
    </row>
    <row r="4157" spans="5:5" x14ac:dyDescent="0.25">
      <c r="E4157" s="9"/>
    </row>
    <row r="4158" spans="5:5" x14ac:dyDescent="0.25">
      <c r="E4158" s="9"/>
    </row>
    <row r="4159" spans="5:5" x14ac:dyDescent="0.25">
      <c r="E4159" s="9"/>
    </row>
    <row r="4160" spans="5:5" x14ac:dyDescent="0.25">
      <c r="E4160" s="9"/>
    </row>
    <row r="4161" spans="5:5" x14ac:dyDescent="0.25">
      <c r="E4161" s="9"/>
    </row>
    <row r="4162" spans="5:5" x14ac:dyDescent="0.25">
      <c r="E4162" s="9"/>
    </row>
    <row r="4163" spans="5:5" x14ac:dyDescent="0.25">
      <c r="E4163" s="9"/>
    </row>
    <row r="4164" spans="5:5" x14ac:dyDescent="0.25">
      <c r="E4164" s="9"/>
    </row>
    <row r="4165" spans="5:5" x14ac:dyDescent="0.25">
      <c r="E4165" s="9"/>
    </row>
    <row r="4166" spans="5:5" x14ac:dyDescent="0.25">
      <c r="E4166" s="9"/>
    </row>
    <row r="4167" spans="5:5" x14ac:dyDescent="0.25">
      <c r="E4167" s="9"/>
    </row>
    <row r="4168" spans="5:5" x14ac:dyDescent="0.25">
      <c r="E4168" s="9"/>
    </row>
    <row r="4169" spans="5:5" x14ac:dyDescent="0.25">
      <c r="E4169" s="9"/>
    </row>
    <row r="4170" spans="5:5" x14ac:dyDescent="0.25">
      <c r="E4170" s="9"/>
    </row>
    <row r="4171" spans="5:5" x14ac:dyDescent="0.25">
      <c r="E4171" s="9"/>
    </row>
    <row r="4172" spans="5:5" x14ac:dyDescent="0.25">
      <c r="E4172" s="9"/>
    </row>
    <row r="4173" spans="5:5" x14ac:dyDescent="0.25">
      <c r="E4173" s="9"/>
    </row>
    <row r="4174" spans="5:5" x14ac:dyDescent="0.25">
      <c r="E4174" s="9"/>
    </row>
    <row r="4175" spans="5:5" x14ac:dyDescent="0.25">
      <c r="E4175" s="9"/>
    </row>
    <row r="4176" spans="5:5" x14ac:dyDescent="0.25">
      <c r="E4176" s="9"/>
    </row>
    <row r="4177" spans="5:5" x14ac:dyDescent="0.25">
      <c r="E4177" s="9"/>
    </row>
    <row r="4178" spans="5:5" x14ac:dyDescent="0.25">
      <c r="E4178" s="9"/>
    </row>
    <row r="4179" spans="5:5" x14ac:dyDescent="0.25">
      <c r="E4179" s="9"/>
    </row>
    <row r="4180" spans="5:5" x14ac:dyDescent="0.25">
      <c r="E4180" s="9"/>
    </row>
    <row r="4181" spans="5:5" x14ac:dyDescent="0.25">
      <c r="E4181" s="9"/>
    </row>
    <row r="4182" spans="5:5" x14ac:dyDescent="0.25">
      <c r="E4182" s="9"/>
    </row>
    <row r="4183" spans="5:5" x14ac:dyDescent="0.25">
      <c r="E4183" s="9"/>
    </row>
    <row r="4184" spans="5:5" x14ac:dyDescent="0.25">
      <c r="E4184" s="9"/>
    </row>
    <row r="4185" spans="5:5" x14ac:dyDescent="0.25">
      <c r="E4185" s="9"/>
    </row>
    <row r="4186" spans="5:5" x14ac:dyDescent="0.25">
      <c r="E4186" s="9"/>
    </row>
    <row r="4187" spans="5:5" x14ac:dyDescent="0.25">
      <c r="E4187" s="9"/>
    </row>
    <row r="4188" spans="5:5" x14ac:dyDescent="0.25">
      <c r="E4188" s="9"/>
    </row>
    <row r="4189" spans="5:5" x14ac:dyDescent="0.25">
      <c r="E4189" s="9"/>
    </row>
    <row r="4190" spans="5:5" x14ac:dyDescent="0.25">
      <c r="E4190" s="9"/>
    </row>
    <row r="4191" spans="5:5" x14ac:dyDescent="0.25">
      <c r="E4191" s="9"/>
    </row>
    <row r="4192" spans="5:5" x14ac:dyDescent="0.25">
      <c r="E4192" s="9"/>
    </row>
    <row r="4193" spans="5:5" x14ac:dyDescent="0.25">
      <c r="E4193" s="9"/>
    </row>
    <row r="4194" spans="5:5" x14ac:dyDescent="0.25">
      <c r="E4194" s="9"/>
    </row>
    <row r="4195" spans="5:5" x14ac:dyDescent="0.25">
      <c r="E4195" s="9"/>
    </row>
    <row r="4196" spans="5:5" x14ac:dyDescent="0.25">
      <c r="E4196" s="9"/>
    </row>
    <row r="4197" spans="5:5" x14ac:dyDescent="0.25">
      <c r="E4197" s="9"/>
    </row>
    <row r="4198" spans="5:5" x14ac:dyDescent="0.25">
      <c r="E4198" s="9"/>
    </row>
    <row r="4199" spans="5:5" x14ac:dyDescent="0.25">
      <c r="E4199" s="9"/>
    </row>
    <row r="4200" spans="5:5" x14ac:dyDescent="0.25">
      <c r="E4200" s="9"/>
    </row>
    <row r="4201" spans="5:5" x14ac:dyDescent="0.25">
      <c r="E4201" s="9"/>
    </row>
    <row r="4202" spans="5:5" x14ac:dyDescent="0.25">
      <c r="E4202" s="9"/>
    </row>
    <row r="4203" spans="5:5" x14ac:dyDescent="0.25">
      <c r="E4203" s="9"/>
    </row>
    <row r="4204" spans="5:5" x14ac:dyDescent="0.25">
      <c r="E4204" s="9"/>
    </row>
    <row r="4205" spans="5:5" x14ac:dyDescent="0.25">
      <c r="E4205" s="9"/>
    </row>
    <row r="4206" spans="5:5" x14ac:dyDescent="0.25">
      <c r="E4206" s="9"/>
    </row>
    <row r="4207" spans="5:5" x14ac:dyDescent="0.25">
      <c r="E4207" s="9"/>
    </row>
    <row r="4208" spans="5:5" x14ac:dyDescent="0.25">
      <c r="E4208" s="9"/>
    </row>
    <row r="4209" spans="5:5" x14ac:dyDescent="0.25">
      <c r="E4209" s="9"/>
    </row>
    <row r="4210" spans="5:5" x14ac:dyDescent="0.25">
      <c r="E4210" s="9"/>
    </row>
    <row r="4211" spans="5:5" x14ac:dyDescent="0.25">
      <c r="E4211" s="9"/>
    </row>
    <row r="4212" spans="5:5" x14ac:dyDescent="0.25">
      <c r="E4212" s="9"/>
    </row>
    <row r="4213" spans="5:5" x14ac:dyDescent="0.25">
      <c r="E4213" s="9"/>
    </row>
    <row r="4214" spans="5:5" x14ac:dyDescent="0.25">
      <c r="E4214" s="9"/>
    </row>
    <row r="4215" spans="5:5" x14ac:dyDescent="0.25">
      <c r="E4215" s="9"/>
    </row>
    <row r="4216" spans="5:5" x14ac:dyDescent="0.25">
      <c r="E4216" s="9"/>
    </row>
    <row r="4217" spans="5:5" x14ac:dyDescent="0.25">
      <c r="E4217" s="9"/>
    </row>
    <row r="4218" spans="5:5" x14ac:dyDescent="0.25">
      <c r="E4218" s="9"/>
    </row>
    <row r="4219" spans="5:5" x14ac:dyDescent="0.25">
      <c r="E4219" s="9"/>
    </row>
    <row r="4220" spans="5:5" x14ac:dyDescent="0.25">
      <c r="E4220" s="9"/>
    </row>
    <row r="4221" spans="5:5" x14ac:dyDescent="0.25">
      <c r="E4221" s="9"/>
    </row>
    <row r="4222" spans="5:5" x14ac:dyDescent="0.25">
      <c r="E4222" s="9"/>
    </row>
    <row r="4223" spans="5:5" x14ac:dyDescent="0.25">
      <c r="E4223" s="9"/>
    </row>
    <row r="4224" spans="5:5" x14ac:dyDescent="0.25">
      <c r="E4224" s="9"/>
    </row>
    <row r="4225" spans="1:5" x14ac:dyDescent="0.25">
      <c r="E4225" s="9"/>
    </row>
    <row r="4226" spans="1:5" x14ac:dyDescent="0.25">
      <c r="E4226" s="9"/>
    </row>
    <row r="4227" spans="1:5" x14ac:dyDescent="0.25">
      <c r="E4227" s="9"/>
    </row>
    <row r="4228" spans="1:5" x14ac:dyDescent="0.25">
      <c r="E4228" s="9"/>
    </row>
    <row r="4229" spans="1:5" x14ac:dyDescent="0.25">
      <c r="E4229" s="9"/>
    </row>
    <row r="4230" spans="1:5" x14ac:dyDescent="0.25">
      <c r="A4230" s="2"/>
      <c r="E4230" s="9"/>
    </row>
    <row r="4231" spans="1:5" x14ac:dyDescent="0.25">
      <c r="E4231" s="9"/>
    </row>
    <row r="4232" spans="1:5" x14ac:dyDescent="0.25">
      <c r="E4232" s="9"/>
    </row>
    <row r="4233" spans="1:5" x14ac:dyDescent="0.25">
      <c r="E4233" s="9"/>
    </row>
    <row r="4234" spans="1:5" x14ac:dyDescent="0.25">
      <c r="E4234" s="9"/>
    </row>
    <row r="4235" spans="1:5" x14ac:dyDescent="0.25">
      <c r="E4235" s="9"/>
    </row>
    <row r="4236" spans="1:5" x14ac:dyDescent="0.25">
      <c r="E4236" s="9"/>
    </row>
    <row r="4237" spans="1:5" x14ac:dyDescent="0.25">
      <c r="E4237" s="9"/>
    </row>
    <row r="4238" spans="1:5" x14ac:dyDescent="0.25">
      <c r="E4238" s="9"/>
    </row>
    <row r="4239" spans="1:5" x14ac:dyDescent="0.25">
      <c r="E4239" s="9"/>
    </row>
    <row r="4240" spans="1:5" x14ac:dyDescent="0.25">
      <c r="E4240" s="9"/>
    </row>
    <row r="4241" spans="5:5" x14ac:dyDescent="0.25">
      <c r="E4241" s="9"/>
    </row>
    <row r="4242" spans="5:5" x14ac:dyDescent="0.25">
      <c r="E4242" s="9"/>
    </row>
    <row r="4243" spans="5:5" x14ac:dyDescent="0.25">
      <c r="E4243" s="9"/>
    </row>
    <row r="4244" spans="5:5" x14ac:dyDescent="0.25">
      <c r="E4244" s="9"/>
    </row>
    <row r="4245" spans="5:5" x14ac:dyDescent="0.25">
      <c r="E4245" s="9"/>
    </row>
    <row r="4246" spans="5:5" x14ac:dyDescent="0.25">
      <c r="E4246" s="9"/>
    </row>
    <row r="4247" spans="5:5" x14ac:dyDescent="0.25">
      <c r="E4247" s="9"/>
    </row>
    <row r="4248" spans="5:5" x14ac:dyDescent="0.25">
      <c r="E4248" s="9"/>
    </row>
    <row r="4249" spans="5:5" x14ac:dyDescent="0.25">
      <c r="E4249" s="9"/>
    </row>
    <row r="4250" spans="5:5" x14ac:dyDescent="0.25">
      <c r="E4250" s="9"/>
    </row>
    <row r="4251" spans="5:5" x14ac:dyDescent="0.25">
      <c r="E4251" s="9"/>
    </row>
    <row r="4252" spans="5:5" x14ac:dyDescent="0.25">
      <c r="E4252" s="9"/>
    </row>
    <row r="4253" spans="5:5" x14ac:dyDescent="0.25">
      <c r="E4253" s="9"/>
    </row>
    <row r="4254" spans="5:5" x14ac:dyDescent="0.25">
      <c r="E4254" s="9"/>
    </row>
    <row r="4255" spans="5:5" x14ac:dyDescent="0.25">
      <c r="E4255" s="9"/>
    </row>
    <row r="4256" spans="5:5" x14ac:dyDescent="0.25">
      <c r="E4256" s="9"/>
    </row>
    <row r="4257" spans="5:5" x14ac:dyDescent="0.25">
      <c r="E4257" s="9"/>
    </row>
    <row r="4258" spans="5:5" x14ac:dyDescent="0.25">
      <c r="E4258" s="9"/>
    </row>
    <row r="4259" spans="5:5" x14ac:dyDescent="0.25">
      <c r="E4259" s="9"/>
    </row>
    <row r="4260" spans="5:5" x14ac:dyDescent="0.25">
      <c r="E4260" s="9"/>
    </row>
    <row r="4261" spans="5:5" x14ac:dyDescent="0.25">
      <c r="E4261" s="9"/>
    </row>
    <row r="4262" spans="5:5" x14ac:dyDescent="0.25">
      <c r="E4262" s="9"/>
    </row>
    <row r="4263" spans="5:5" x14ac:dyDescent="0.25">
      <c r="E4263" s="9"/>
    </row>
    <row r="4264" spans="5:5" x14ac:dyDescent="0.25">
      <c r="E4264" s="9"/>
    </row>
    <row r="4265" spans="5:5" x14ac:dyDescent="0.25">
      <c r="E4265" s="9"/>
    </row>
    <row r="4266" spans="5:5" x14ac:dyDescent="0.25">
      <c r="E4266" s="9"/>
    </row>
    <row r="4267" spans="5:5" x14ac:dyDescent="0.25">
      <c r="E4267" s="9"/>
    </row>
    <row r="4268" spans="5:5" x14ac:dyDescent="0.25">
      <c r="E4268" s="9"/>
    </row>
    <row r="4269" spans="5:5" x14ac:dyDescent="0.25">
      <c r="E4269" s="9"/>
    </row>
    <row r="4270" spans="5:5" x14ac:dyDescent="0.25">
      <c r="E4270" s="9"/>
    </row>
    <row r="4271" spans="5:5" x14ac:dyDescent="0.25">
      <c r="E4271" s="9"/>
    </row>
    <row r="4272" spans="5:5" x14ac:dyDescent="0.25">
      <c r="E4272" s="9"/>
    </row>
    <row r="4273" spans="1:5" x14ac:dyDescent="0.25">
      <c r="E4273" s="9"/>
    </row>
    <row r="4274" spans="1:5" x14ac:dyDescent="0.25">
      <c r="E4274" s="9"/>
    </row>
    <row r="4275" spans="1:5" x14ac:dyDescent="0.25">
      <c r="E4275" s="9"/>
    </row>
    <row r="4276" spans="1:5" x14ac:dyDescent="0.25">
      <c r="E4276" s="9"/>
    </row>
    <row r="4277" spans="1:5" x14ac:dyDescent="0.25">
      <c r="E4277" s="9"/>
    </row>
    <row r="4278" spans="1:5" x14ac:dyDescent="0.25">
      <c r="E4278" s="9"/>
    </row>
    <row r="4279" spans="1:5" x14ac:dyDescent="0.25">
      <c r="E4279" s="9"/>
    </row>
    <row r="4280" spans="1:5" x14ac:dyDescent="0.25">
      <c r="A4280" s="2"/>
      <c r="E4280" s="9"/>
    </row>
    <row r="4281" spans="1:5" x14ac:dyDescent="0.25">
      <c r="E4281" s="9"/>
    </row>
    <row r="4282" spans="1:5" x14ac:dyDescent="0.25">
      <c r="E4282" s="9"/>
    </row>
    <row r="4283" spans="1:5" x14ac:dyDescent="0.25">
      <c r="E4283" s="9"/>
    </row>
    <row r="4284" spans="1:5" x14ac:dyDescent="0.25">
      <c r="A4284" s="2"/>
      <c r="E4284" s="9"/>
    </row>
    <row r="4285" spans="1:5" x14ac:dyDescent="0.25">
      <c r="E4285" s="9"/>
    </row>
    <row r="4286" spans="1:5" x14ac:dyDescent="0.25">
      <c r="E4286" s="9"/>
    </row>
    <row r="4287" spans="1:5" x14ac:dyDescent="0.25">
      <c r="E4287" s="9"/>
    </row>
    <row r="4288" spans="1:5" x14ac:dyDescent="0.25">
      <c r="E4288" s="9"/>
    </row>
    <row r="4289" spans="5:5" x14ac:dyDescent="0.25">
      <c r="E4289" s="9"/>
    </row>
    <row r="4290" spans="5:5" x14ac:dyDescent="0.25">
      <c r="E4290" s="9"/>
    </row>
    <row r="4291" spans="5:5" x14ac:dyDescent="0.25">
      <c r="E4291" s="9"/>
    </row>
    <row r="4292" spans="5:5" x14ac:dyDescent="0.25">
      <c r="E4292" s="9"/>
    </row>
    <row r="4293" spans="5:5" x14ac:dyDescent="0.25">
      <c r="E4293" s="9"/>
    </row>
    <row r="4294" spans="5:5" x14ac:dyDescent="0.25">
      <c r="E4294" s="9"/>
    </row>
    <row r="4295" spans="5:5" x14ac:dyDescent="0.25">
      <c r="E4295" s="9"/>
    </row>
    <row r="4296" spans="5:5" x14ac:dyDescent="0.25">
      <c r="E4296" s="9"/>
    </row>
    <row r="4297" spans="5:5" x14ac:dyDescent="0.25">
      <c r="E4297" s="9"/>
    </row>
    <row r="4298" spans="5:5" x14ac:dyDescent="0.25">
      <c r="E4298" s="9"/>
    </row>
    <row r="4299" spans="5:5" x14ac:dyDescent="0.25">
      <c r="E4299" s="9"/>
    </row>
    <row r="4300" spans="5:5" x14ac:dyDescent="0.25">
      <c r="E4300" s="9"/>
    </row>
    <row r="4301" spans="5:5" x14ac:dyDescent="0.25">
      <c r="E4301" s="9"/>
    </row>
    <row r="4302" spans="5:5" x14ac:dyDescent="0.25">
      <c r="E4302" s="9"/>
    </row>
    <row r="4303" spans="5:5" x14ac:dyDescent="0.25">
      <c r="E4303" s="9"/>
    </row>
    <row r="4304" spans="5:5" x14ac:dyDescent="0.25">
      <c r="E4304" s="9"/>
    </row>
    <row r="4305" spans="5:5" x14ac:dyDescent="0.25">
      <c r="E4305" s="9"/>
    </row>
    <row r="4306" spans="5:5" x14ac:dyDescent="0.25">
      <c r="E4306" s="9"/>
    </row>
    <row r="4307" spans="5:5" x14ac:dyDescent="0.25">
      <c r="E4307" s="9"/>
    </row>
    <row r="4308" spans="5:5" x14ac:dyDescent="0.25">
      <c r="E4308" s="9"/>
    </row>
    <row r="4309" spans="5:5" x14ac:dyDescent="0.25">
      <c r="E4309" s="9"/>
    </row>
    <row r="4310" spans="5:5" x14ac:dyDescent="0.25">
      <c r="E4310" s="9"/>
    </row>
    <row r="4311" spans="5:5" x14ac:dyDescent="0.25">
      <c r="E4311" s="9"/>
    </row>
    <row r="4312" spans="5:5" x14ac:dyDescent="0.25">
      <c r="E4312" s="9"/>
    </row>
    <row r="4313" spans="5:5" x14ac:dyDescent="0.25">
      <c r="E4313" s="9"/>
    </row>
    <row r="4314" spans="5:5" x14ac:dyDescent="0.25">
      <c r="E4314" s="9"/>
    </row>
    <row r="4315" spans="5:5" x14ac:dyDescent="0.25">
      <c r="E4315" s="9"/>
    </row>
    <row r="4316" spans="5:5" x14ac:dyDescent="0.25">
      <c r="E4316" s="9"/>
    </row>
    <row r="4317" spans="5:5" x14ac:dyDescent="0.25">
      <c r="E4317" s="9"/>
    </row>
    <row r="4318" spans="5:5" x14ac:dyDescent="0.25">
      <c r="E4318" s="9"/>
    </row>
    <row r="4319" spans="5:5" x14ac:dyDescent="0.25">
      <c r="E4319" s="9"/>
    </row>
    <row r="4320" spans="5:5" x14ac:dyDescent="0.25">
      <c r="E4320" s="9"/>
    </row>
    <row r="4321" spans="5:5" x14ac:dyDescent="0.25">
      <c r="E4321" s="9"/>
    </row>
    <row r="4322" spans="5:5" x14ac:dyDescent="0.25">
      <c r="E4322" s="9"/>
    </row>
    <row r="4323" spans="5:5" x14ac:dyDescent="0.25">
      <c r="E4323" s="9"/>
    </row>
    <row r="4324" spans="5:5" x14ac:dyDescent="0.25">
      <c r="E4324" s="9"/>
    </row>
    <row r="4325" spans="5:5" x14ac:dyDescent="0.25">
      <c r="E4325" s="9"/>
    </row>
    <row r="4326" spans="5:5" x14ac:dyDescent="0.25">
      <c r="E4326" s="9"/>
    </row>
    <row r="4327" spans="5:5" x14ac:dyDescent="0.25">
      <c r="E4327" s="9"/>
    </row>
    <row r="4328" spans="5:5" x14ac:dyDescent="0.25">
      <c r="E4328" s="9"/>
    </row>
    <row r="4329" spans="5:5" x14ac:dyDescent="0.25">
      <c r="E4329" s="9"/>
    </row>
    <row r="4330" spans="5:5" x14ac:dyDescent="0.25">
      <c r="E4330" s="9"/>
    </row>
    <row r="4331" spans="5:5" x14ac:dyDescent="0.25">
      <c r="E4331" s="9"/>
    </row>
    <row r="4332" spans="5:5" x14ac:dyDescent="0.25">
      <c r="E4332" s="9"/>
    </row>
    <row r="4333" spans="5:5" x14ac:dyDescent="0.25">
      <c r="E4333" s="9"/>
    </row>
    <row r="4334" spans="5:5" x14ac:dyDescent="0.25">
      <c r="E4334" s="9"/>
    </row>
    <row r="4335" spans="5:5" x14ac:dyDescent="0.25">
      <c r="E4335" s="9"/>
    </row>
    <row r="4336" spans="5:5" x14ac:dyDescent="0.25">
      <c r="E4336" s="9"/>
    </row>
    <row r="4337" spans="1:5" x14ac:dyDescent="0.25">
      <c r="E4337" s="9"/>
    </row>
    <row r="4338" spans="1:5" x14ac:dyDescent="0.25">
      <c r="E4338" s="9"/>
    </row>
    <row r="4339" spans="1:5" x14ac:dyDescent="0.25">
      <c r="E4339" s="9"/>
    </row>
    <row r="4340" spans="1:5" x14ac:dyDescent="0.25">
      <c r="E4340" s="9"/>
    </row>
    <row r="4341" spans="1:5" x14ac:dyDescent="0.25">
      <c r="E4341" s="9"/>
    </row>
    <row r="4342" spans="1:5" x14ac:dyDescent="0.25">
      <c r="E4342" s="9"/>
    </row>
    <row r="4343" spans="1:5" x14ac:dyDescent="0.25">
      <c r="E4343" s="9"/>
    </row>
    <row r="4344" spans="1:5" x14ac:dyDescent="0.25">
      <c r="E4344" s="9"/>
    </row>
    <row r="4345" spans="1:5" x14ac:dyDescent="0.25">
      <c r="E4345" s="9"/>
    </row>
    <row r="4346" spans="1:5" x14ac:dyDescent="0.25">
      <c r="E4346" s="9"/>
    </row>
    <row r="4347" spans="1:5" x14ac:dyDescent="0.25">
      <c r="E4347" s="9"/>
    </row>
    <row r="4348" spans="1:5" x14ac:dyDescent="0.25">
      <c r="E4348" s="9"/>
    </row>
    <row r="4349" spans="1:5" x14ac:dyDescent="0.25">
      <c r="E4349" s="9"/>
    </row>
    <row r="4350" spans="1:5" x14ac:dyDescent="0.25">
      <c r="E4350" s="9"/>
    </row>
    <row r="4351" spans="1:5" x14ac:dyDescent="0.25">
      <c r="E4351" s="9"/>
    </row>
    <row r="4352" spans="1:5" x14ac:dyDescent="0.25">
      <c r="A4352" s="2"/>
      <c r="E4352" s="9"/>
    </row>
    <row r="4353" spans="5:5" x14ac:dyDescent="0.25">
      <c r="E4353" s="9"/>
    </row>
    <row r="4354" spans="5:5" x14ac:dyDescent="0.25">
      <c r="E4354" s="9"/>
    </row>
    <row r="4355" spans="5:5" x14ac:dyDescent="0.25">
      <c r="E4355" s="9"/>
    </row>
    <row r="4356" spans="5:5" x14ac:dyDescent="0.25">
      <c r="E4356" s="9"/>
    </row>
    <row r="4357" spans="5:5" x14ac:dyDescent="0.25">
      <c r="E4357" s="9"/>
    </row>
    <row r="4358" spans="5:5" x14ac:dyDescent="0.25">
      <c r="E4358" s="9"/>
    </row>
    <row r="4359" spans="5:5" x14ac:dyDescent="0.25">
      <c r="E4359" s="9"/>
    </row>
    <row r="4360" spans="5:5" x14ac:dyDescent="0.25">
      <c r="E4360" s="9"/>
    </row>
    <row r="4361" spans="5:5" x14ac:dyDescent="0.25">
      <c r="E4361" s="9"/>
    </row>
    <row r="4362" spans="5:5" x14ac:dyDescent="0.25">
      <c r="E4362" s="9"/>
    </row>
    <row r="4363" spans="5:5" x14ac:dyDescent="0.25">
      <c r="E4363" s="9"/>
    </row>
    <row r="4364" spans="5:5" x14ac:dyDescent="0.25">
      <c r="E4364" s="9"/>
    </row>
    <row r="4365" spans="5:5" x14ac:dyDescent="0.25">
      <c r="E4365" s="9"/>
    </row>
    <row r="4366" spans="5:5" x14ac:dyDescent="0.25">
      <c r="E4366" s="9"/>
    </row>
    <row r="4367" spans="5:5" x14ac:dyDescent="0.25">
      <c r="E4367" s="9"/>
    </row>
    <row r="4368" spans="5:5" x14ac:dyDescent="0.25">
      <c r="E4368" s="9"/>
    </row>
    <row r="4369" spans="5:5" x14ac:dyDescent="0.25">
      <c r="E4369" s="9"/>
    </row>
    <row r="4370" spans="5:5" x14ac:dyDescent="0.25">
      <c r="E4370" s="9"/>
    </row>
    <row r="4371" spans="5:5" x14ac:dyDescent="0.25">
      <c r="E4371" s="9"/>
    </row>
    <row r="4372" spans="5:5" x14ac:dyDescent="0.25">
      <c r="E4372" s="9"/>
    </row>
    <row r="4373" spans="5:5" x14ac:dyDescent="0.25">
      <c r="E4373" s="9"/>
    </row>
    <row r="4374" spans="5:5" x14ac:dyDescent="0.25">
      <c r="E4374" s="9"/>
    </row>
    <row r="4375" spans="5:5" x14ac:dyDescent="0.25">
      <c r="E4375" s="9"/>
    </row>
    <row r="4376" spans="5:5" x14ac:dyDescent="0.25">
      <c r="E4376" s="9"/>
    </row>
    <row r="4377" spans="5:5" x14ac:dyDescent="0.25">
      <c r="E4377" s="9"/>
    </row>
    <row r="4378" spans="5:5" x14ac:dyDescent="0.25">
      <c r="E4378" s="9"/>
    </row>
    <row r="4379" spans="5:5" x14ac:dyDescent="0.25">
      <c r="E4379" s="9"/>
    </row>
    <row r="4380" spans="5:5" x14ac:dyDescent="0.25">
      <c r="E4380" s="9"/>
    </row>
    <row r="4381" spans="5:5" x14ac:dyDescent="0.25">
      <c r="E4381" s="9"/>
    </row>
    <row r="4382" spans="5:5" x14ac:dyDescent="0.25">
      <c r="E4382" s="9"/>
    </row>
    <row r="4383" spans="5:5" x14ac:dyDescent="0.25">
      <c r="E4383" s="9"/>
    </row>
    <row r="4384" spans="5:5" x14ac:dyDescent="0.25">
      <c r="E4384" s="9"/>
    </row>
    <row r="4385" spans="5:5" x14ac:dyDescent="0.25">
      <c r="E4385" s="9"/>
    </row>
    <row r="4386" spans="5:5" x14ac:dyDescent="0.25">
      <c r="E4386" s="9"/>
    </row>
    <row r="4387" spans="5:5" x14ac:dyDescent="0.25">
      <c r="E4387" s="9"/>
    </row>
    <row r="4388" spans="5:5" x14ac:dyDescent="0.25">
      <c r="E4388" s="9"/>
    </row>
    <row r="4389" spans="5:5" x14ac:dyDescent="0.25">
      <c r="E4389" s="9"/>
    </row>
    <row r="4390" spans="5:5" x14ac:dyDescent="0.25">
      <c r="E4390" s="9"/>
    </row>
    <row r="4391" spans="5:5" x14ac:dyDescent="0.25">
      <c r="E4391" s="9"/>
    </row>
    <row r="4392" spans="5:5" x14ac:dyDescent="0.25">
      <c r="E4392" s="9"/>
    </row>
    <row r="4393" spans="5:5" x14ac:dyDescent="0.25">
      <c r="E4393" s="9"/>
    </row>
    <row r="4394" spans="5:5" x14ac:dyDescent="0.25">
      <c r="E4394" s="9"/>
    </row>
    <row r="4395" spans="5:5" x14ac:dyDescent="0.25">
      <c r="E4395" s="9"/>
    </row>
    <row r="4396" spans="5:5" x14ac:dyDescent="0.25">
      <c r="E4396" s="9"/>
    </row>
    <row r="4397" spans="5:5" x14ac:dyDescent="0.25">
      <c r="E4397" s="9"/>
    </row>
    <row r="4398" spans="5:5" x14ac:dyDescent="0.25">
      <c r="E4398" s="9"/>
    </row>
    <row r="4399" spans="5:5" x14ac:dyDescent="0.25">
      <c r="E4399" s="9"/>
    </row>
    <row r="4400" spans="5:5" x14ac:dyDescent="0.25">
      <c r="E4400" s="9"/>
    </row>
    <row r="4401" spans="5:5" x14ac:dyDescent="0.25">
      <c r="E4401" s="9"/>
    </row>
    <row r="4402" spans="5:5" x14ac:dyDescent="0.25">
      <c r="E4402" s="9"/>
    </row>
    <row r="4403" spans="5:5" x14ac:dyDescent="0.25">
      <c r="E4403" s="9"/>
    </row>
    <row r="4404" spans="5:5" x14ac:dyDescent="0.25">
      <c r="E4404" s="9"/>
    </row>
    <row r="4405" spans="5:5" x14ac:dyDescent="0.25">
      <c r="E4405" s="9"/>
    </row>
    <row r="4406" spans="5:5" x14ac:dyDescent="0.25">
      <c r="E4406" s="9"/>
    </row>
    <row r="4407" spans="5:5" x14ac:dyDescent="0.25">
      <c r="E4407" s="9"/>
    </row>
    <row r="4408" spans="5:5" x14ac:dyDescent="0.25">
      <c r="E4408" s="9"/>
    </row>
    <row r="4409" spans="5:5" x14ac:dyDescent="0.25">
      <c r="E4409" s="9"/>
    </row>
    <row r="4410" spans="5:5" x14ac:dyDescent="0.25">
      <c r="E4410" s="9"/>
    </row>
    <row r="4411" spans="5:5" x14ac:dyDescent="0.25">
      <c r="E4411" s="9"/>
    </row>
    <row r="4412" spans="5:5" x14ac:dyDescent="0.25">
      <c r="E4412" s="9"/>
    </row>
    <row r="4413" spans="5:5" x14ac:dyDescent="0.25">
      <c r="E4413" s="9"/>
    </row>
    <row r="4414" spans="5:5" x14ac:dyDescent="0.25">
      <c r="E4414" s="9"/>
    </row>
    <row r="4415" spans="5:5" x14ac:dyDescent="0.25">
      <c r="E4415" s="9"/>
    </row>
    <row r="4416" spans="5:5" x14ac:dyDescent="0.25">
      <c r="E4416" s="9"/>
    </row>
    <row r="4417" spans="5:5" x14ac:dyDescent="0.25">
      <c r="E4417" s="9"/>
    </row>
    <row r="4418" spans="5:5" x14ac:dyDescent="0.25">
      <c r="E4418" s="9"/>
    </row>
    <row r="4419" spans="5:5" x14ac:dyDescent="0.25">
      <c r="E4419" s="9"/>
    </row>
    <row r="4420" spans="5:5" x14ac:dyDescent="0.25">
      <c r="E4420" s="9"/>
    </row>
    <row r="4421" spans="5:5" x14ac:dyDescent="0.25">
      <c r="E4421" s="9"/>
    </row>
    <row r="4422" spans="5:5" x14ac:dyDescent="0.25">
      <c r="E4422" s="9"/>
    </row>
    <row r="4423" spans="5:5" x14ac:dyDescent="0.25">
      <c r="E4423" s="9"/>
    </row>
    <row r="4424" spans="5:5" x14ac:dyDescent="0.25">
      <c r="E4424" s="9"/>
    </row>
    <row r="4425" spans="5:5" x14ac:dyDescent="0.25">
      <c r="E4425" s="9"/>
    </row>
    <row r="4426" spans="5:5" x14ac:dyDescent="0.25">
      <c r="E4426" s="9"/>
    </row>
    <row r="4427" spans="5:5" x14ac:dyDescent="0.25">
      <c r="E4427" s="9"/>
    </row>
    <row r="4428" spans="5:5" x14ac:dyDescent="0.25">
      <c r="E4428" s="9"/>
    </row>
    <row r="4429" spans="5:5" x14ac:dyDescent="0.25">
      <c r="E4429" s="9"/>
    </row>
    <row r="4430" spans="5:5" x14ac:dyDescent="0.25">
      <c r="E4430" s="9"/>
    </row>
    <row r="4431" spans="5:5" x14ac:dyDescent="0.25">
      <c r="E4431" s="9"/>
    </row>
    <row r="4432" spans="5:5" x14ac:dyDescent="0.25">
      <c r="E4432" s="9"/>
    </row>
    <row r="4433" spans="5:5" x14ac:dyDescent="0.25">
      <c r="E4433" s="9"/>
    </row>
    <row r="4434" spans="5:5" x14ac:dyDescent="0.25">
      <c r="E4434" s="9"/>
    </row>
    <row r="4435" spans="5:5" x14ac:dyDescent="0.25">
      <c r="E4435" s="9"/>
    </row>
    <row r="4436" spans="5:5" x14ac:dyDescent="0.25">
      <c r="E4436" s="9"/>
    </row>
    <row r="4437" spans="5:5" x14ac:dyDescent="0.25">
      <c r="E4437" s="9"/>
    </row>
    <row r="4438" spans="5:5" x14ac:dyDescent="0.25">
      <c r="E4438" s="9"/>
    </row>
    <row r="4439" spans="5:5" x14ac:dyDescent="0.25">
      <c r="E4439" s="9"/>
    </row>
    <row r="4440" spans="5:5" x14ac:dyDescent="0.25">
      <c r="E4440" s="9"/>
    </row>
    <row r="4441" spans="5:5" x14ac:dyDescent="0.25">
      <c r="E4441" s="9"/>
    </row>
    <row r="4442" spans="5:5" x14ac:dyDescent="0.25">
      <c r="E4442" s="9"/>
    </row>
    <row r="4443" spans="5:5" x14ac:dyDescent="0.25">
      <c r="E4443" s="9"/>
    </row>
    <row r="4444" spans="5:5" x14ac:dyDescent="0.25">
      <c r="E4444" s="9"/>
    </row>
    <row r="4445" spans="5:5" x14ac:dyDescent="0.25">
      <c r="E4445" s="9"/>
    </row>
    <row r="4446" spans="5:5" x14ac:dyDescent="0.25">
      <c r="E4446" s="9"/>
    </row>
    <row r="4447" spans="5:5" x14ac:dyDescent="0.25">
      <c r="E4447" s="9"/>
    </row>
    <row r="4448" spans="5:5" x14ac:dyDescent="0.25">
      <c r="E4448" s="9"/>
    </row>
    <row r="4449" spans="5:5" x14ac:dyDescent="0.25">
      <c r="E4449" s="9"/>
    </row>
    <row r="4450" spans="5:5" x14ac:dyDescent="0.25">
      <c r="E4450" s="9"/>
    </row>
    <row r="4451" spans="5:5" x14ac:dyDescent="0.25">
      <c r="E4451" s="9"/>
    </row>
    <row r="4452" spans="5:5" x14ac:dyDescent="0.25">
      <c r="E4452" s="9"/>
    </row>
    <row r="4453" spans="5:5" x14ac:dyDescent="0.25">
      <c r="E4453" s="9"/>
    </row>
    <row r="4454" spans="5:5" x14ac:dyDescent="0.25">
      <c r="E4454" s="9"/>
    </row>
    <row r="4455" spans="5:5" x14ac:dyDescent="0.25">
      <c r="E4455" s="9"/>
    </row>
    <row r="4456" spans="5:5" x14ac:dyDescent="0.25">
      <c r="E4456" s="9"/>
    </row>
    <row r="4457" spans="5:5" x14ac:dyDescent="0.25">
      <c r="E4457" s="9"/>
    </row>
    <row r="4458" spans="5:5" x14ac:dyDescent="0.25">
      <c r="E4458" s="9"/>
    </row>
    <row r="4459" spans="5:5" x14ac:dyDescent="0.25">
      <c r="E4459" s="9"/>
    </row>
    <row r="4460" spans="5:5" x14ac:dyDescent="0.25">
      <c r="E4460" s="9"/>
    </row>
    <row r="4461" spans="5:5" x14ac:dyDescent="0.25">
      <c r="E4461" s="9"/>
    </row>
    <row r="4462" spans="5:5" x14ac:dyDescent="0.25">
      <c r="E4462" s="9"/>
    </row>
    <row r="4463" spans="5:5" x14ac:dyDescent="0.25">
      <c r="E4463" s="9"/>
    </row>
    <row r="4464" spans="5:5" x14ac:dyDescent="0.25">
      <c r="E4464" s="9"/>
    </row>
    <row r="4465" spans="5:5" x14ac:dyDescent="0.25">
      <c r="E4465" s="9"/>
    </row>
    <row r="4466" spans="5:5" x14ac:dyDescent="0.25">
      <c r="E4466" s="9"/>
    </row>
    <row r="4467" spans="5:5" x14ac:dyDescent="0.25">
      <c r="E4467" s="9"/>
    </row>
    <row r="4468" spans="5:5" x14ac:dyDescent="0.25">
      <c r="E4468" s="9"/>
    </row>
    <row r="4469" spans="5:5" x14ac:dyDescent="0.25">
      <c r="E4469" s="9"/>
    </row>
    <row r="4470" spans="5:5" x14ac:dyDescent="0.25">
      <c r="E4470" s="9"/>
    </row>
    <row r="4471" spans="5:5" x14ac:dyDescent="0.25">
      <c r="E4471" s="9"/>
    </row>
    <row r="4472" spans="5:5" x14ac:dyDescent="0.25">
      <c r="E4472" s="9"/>
    </row>
    <row r="4473" spans="5:5" x14ac:dyDescent="0.25">
      <c r="E4473" s="9"/>
    </row>
    <row r="4474" spans="5:5" x14ac:dyDescent="0.25">
      <c r="E4474" s="9"/>
    </row>
    <row r="4475" spans="5:5" x14ac:dyDescent="0.25">
      <c r="E4475" s="9"/>
    </row>
    <row r="4476" spans="5:5" x14ac:dyDescent="0.25">
      <c r="E4476" s="9"/>
    </row>
    <row r="4477" spans="5:5" x14ac:dyDescent="0.25">
      <c r="E4477" s="9"/>
    </row>
    <row r="4478" spans="5:5" x14ac:dyDescent="0.25">
      <c r="E4478" s="9"/>
    </row>
    <row r="4479" spans="5:5" x14ac:dyDescent="0.25">
      <c r="E4479" s="9"/>
    </row>
    <row r="4480" spans="5:5" x14ac:dyDescent="0.25">
      <c r="E4480" s="9"/>
    </row>
    <row r="4481" spans="1:5" x14ac:dyDescent="0.25">
      <c r="E4481" s="9"/>
    </row>
    <row r="4482" spans="1:5" x14ac:dyDescent="0.25">
      <c r="E4482" s="9"/>
    </row>
    <row r="4483" spans="1:5" x14ac:dyDescent="0.25">
      <c r="E4483" s="9"/>
    </row>
    <row r="4484" spans="1:5" x14ac:dyDescent="0.25">
      <c r="E4484" s="9"/>
    </row>
    <row r="4485" spans="1:5" x14ac:dyDescent="0.25">
      <c r="E4485" s="9"/>
    </row>
    <row r="4486" spans="1:5" x14ac:dyDescent="0.25">
      <c r="E4486" s="9"/>
    </row>
    <row r="4487" spans="1:5" x14ac:dyDescent="0.25">
      <c r="E4487" s="9"/>
    </row>
    <row r="4488" spans="1:5" x14ac:dyDescent="0.25">
      <c r="A4488" s="2"/>
      <c r="E4488" s="9"/>
    </row>
    <row r="4489" spans="1:5" x14ac:dyDescent="0.25">
      <c r="E4489" s="9"/>
    </row>
    <row r="4490" spans="1:5" x14ac:dyDescent="0.25">
      <c r="E4490" s="9"/>
    </row>
    <row r="4491" spans="1:5" x14ac:dyDescent="0.25">
      <c r="E4491" s="9"/>
    </row>
    <row r="4492" spans="1:5" x14ac:dyDescent="0.25">
      <c r="E4492" s="9"/>
    </row>
    <row r="4493" spans="1:5" x14ac:dyDescent="0.25">
      <c r="E4493" s="9"/>
    </row>
    <row r="4494" spans="1:5" x14ac:dyDescent="0.25">
      <c r="E4494" s="9"/>
    </row>
    <row r="4495" spans="1:5" x14ac:dyDescent="0.25">
      <c r="E4495" s="9"/>
    </row>
    <row r="4496" spans="1:5" x14ac:dyDescent="0.25">
      <c r="E4496" s="9"/>
    </row>
    <row r="4497" spans="5:5" x14ac:dyDescent="0.25">
      <c r="E4497" s="9"/>
    </row>
    <row r="4498" spans="5:5" x14ac:dyDescent="0.25">
      <c r="E4498" s="9"/>
    </row>
    <row r="4499" spans="5:5" x14ac:dyDescent="0.25">
      <c r="E4499" s="9"/>
    </row>
    <row r="4500" spans="5:5" x14ac:dyDescent="0.25">
      <c r="E4500" s="9"/>
    </row>
    <row r="4501" spans="5:5" x14ac:dyDescent="0.25">
      <c r="E4501" s="9"/>
    </row>
    <row r="4502" spans="5:5" x14ac:dyDescent="0.25">
      <c r="E4502" s="9"/>
    </row>
    <row r="4503" spans="5:5" x14ac:dyDescent="0.25">
      <c r="E4503" s="9"/>
    </row>
    <row r="4504" spans="5:5" x14ac:dyDescent="0.25">
      <c r="E4504" s="9"/>
    </row>
    <row r="4505" spans="5:5" x14ac:dyDescent="0.25">
      <c r="E4505" s="9"/>
    </row>
    <row r="4506" spans="5:5" x14ac:dyDescent="0.25">
      <c r="E4506" s="9"/>
    </row>
    <row r="4507" spans="5:5" x14ac:dyDescent="0.25">
      <c r="E4507" s="9"/>
    </row>
    <row r="4508" spans="5:5" x14ac:dyDescent="0.25">
      <c r="E4508" s="9"/>
    </row>
    <row r="4509" spans="5:5" x14ac:dyDescent="0.25">
      <c r="E4509" s="9"/>
    </row>
    <row r="4510" spans="5:5" x14ac:dyDescent="0.25">
      <c r="E4510" s="9"/>
    </row>
    <row r="4511" spans="5:5" x14ac:dyDescent="0.25">
      <c r="E4511" s="9"/>
    </row>
    <row r="4512" spans="5:5" x14ac:dyDescent="0.25">
      <c r="E4512" s="9"/>
    </row>
    <row r="4513" spans="5:5" x14ac:dyDescent="0.25">
      <c r="E4513" s="9"/>
    </row>
    <row r="4514" spans="5:5" x14ac:dyDescent="0.25">
      <c r="E4514" s="9"/>
    </row>
    <row r="4515" spans="5:5" x14ac:dyDescent="0.25">
      <c r="E4515" s="9"/>
    </row>
    <row r="4516" spans="5:5" x14ac:dyDescent="0.25">
      <c r="E4516" s="9"/>
    </row>
    <row r="4517" spans="5:5" x14ac:dyDescent="0.25">
      <c r="E4517" s="9"/>
    </row>
    <row r="4518" spans="5:5" x14ac:dyDescent="0.25">
      <c r="E4518" s="9"/>
    </row>
    <row r="4519" spans="5:5" x14ac:dyDescent="0.25">
      <c r="E4519" s="9"/>
    </row>
    <row r="4520" spans="5:5" x14ac:dyDescent="0.25">
      <c r="E4520" s="9"/>
    </row>
    <row r="4521" spans="5:5" x14ac:dyDescent="0.25">
      <c r="E4521" s="9"/>
    </row>
    <row r="4522" spans="5:5" x14ac:dyDescent="0.25">
      <c r="E4522" s="9"/>
    </row>
    <row r="4523" spans="5:5" x14ac:dyDescent="0.25">
      <c r="E4523" s="9"/>
    </row>
    <row r="4524" spans="5:5" x14ac:dyDescent="0.25">
      <c r="E4524" s="9"/>
    </row>
    <row r="4525" spans="5:5" x14ac:dyDescent="0.25">
      <c r="E4525" s="9"/>
    </row>
    <row r="4526" spans="5:5" x14ac:dyDescent="0.25">
      <c r="E4526" s="9"/>
    </row>
    <row r="4527" spans="5:5" x14ac:dyDescent="0.25">
      <c r="E4527" s="9"/>
    </row>
    <row r="4528" spans="5:5" x14ac:dyDescent="0.25">
      <c r="E4528" s="9"/>
    </row>
    <row r="4529" spans="5:5" x14ac:dyDescent="0.25">
      <c r="E4529" s="9"/>
    </row>
    <row r="4530" spans="5:5" x14ac:dyDescent="0.25">
      <c r="E4530" s="9"/>
    </row>
    <row r="4531" spans="5:5" x14ac:dyDescent="0.25">
      <c r="E4531" s="9"/>
    </row>
    <row r="4532" spans="5:5" x14ac:dyDescent="0.25">
      <c r="E4532" s="9"/>
    </row>
    <row r="4533" spans="5:5" x14ac:dyDescent="0.25">
      <c r="E4533" s="9"/>
    </row>
    <row r="4534" spans="5:5" x14ac:dyDescent="0.25">
      <c r="E4534" s="9"/>
    </row>
    <row r="4535" spans="5:5" x14ac:dyDescent="0.25">
      <c r="E4535" s="9"/>
    </row>
    <row r="4536" spans="5:5" x14ac:dyDescent="0.25">
      <c r="E4536" s="9"/>
    </row>
    <row r="4537" spans="5:5" x14ac:dyDescent="0.25">
      <c r="E4537" s="9"/>
    </row>
    <row r="4538" spans="5:5" x14ac:dyDescent="0.25">
      <c r="E4538" s="9"/>
    </row>
    <row r="4539" spans="5:5" x14ac:dyDescent="0.25">
      <c r="E4539" s="9"/>
    </row>
    <row r="4540" spans="5:5" x14ac:dyDescent="0.25">
      <c r="E4540" s="9"/>
    </row>
    <row r="4541" spans="5:5" x14ac:dyDescent="0.25">
      <c r="E4541" s="9"/>
    </row>
    <row r="4542" spans="5:5" x14ac:dyDescent="0.25">
      <c r="E4542" s="9"/>
    </row>
    <row r="4543" spans="5:5" x14ac:dyDescent="0.25">
      <c r="E4543" s="9"/>
    </row>
    <row r="4544" spans="5:5" x14ac:dyDescent="0.25">
      <c r="E4544" s="9"/>
    </row>
    <row r="4545" spans="5:5" x14ac:dyDescent="0.25">
      <c r="E4545" s="9"/>
    </row>
    <row r="4546" spans="5:5" x14ac:dyDescent="0.25">
      <c r="E4546" s="9"/>
    </row>
    <row r="4547" spans="5:5" x14ac:dyDescent="0.25">
      <c r="E4547" s="9"/>
    </row>
    <row r="4548" spans="5:5" x14ac:dyDescent="0.25">
      <c r="E4548" s="9"/>
    </row>
    <row r="4549" spans="5:5" x14ac:dyDescent="0.25">
      <c r="E4549" s="9"/>
    </row>
    <row r="4550" spans="5:5" x14ac:dyDescent="0.25">
      <c r="E4550" s="9"/>
    </row>
    <row r="4551" spans="5:5" x14ac:dyDescent="0.25">
      <c r="E4551" s="9"/>
    </row>
    <row r="4552" spans="5:5" x14ac:dyDescent="0.25">
      <c r="E4552" s="9"/>
    </row>
    <row r="4553" spans="5:5" x14ac:dyDescent="0.25">
      <c r="E4553" s="9"/>
    </row>
    <row r="4554" spans="5:5" x14ac:dyDescent="0.25">
      <c r="E4554" s="9"/>
    </row>
    <row r="4555" spans="5:5" x14ac:dyDescent="0.25">
      <c r="E4555" s="9"/>
    </row>
    <row r="4556" spans="5:5" x14ac:dyDescent="0.25">
      <c r="E4556" s="9"/>
    </row>
    <row r="4557" spans="5:5" x14ac:dyDescent="0.25">
      <c r="E4557" s="9"/>
    </row>
    <row r="4558" spans="5:5" x14ac:dyDescent="0.25">
      <c r="E4558" s="9"/>
    </row>
    <row r="4559" spans="5:5" x14ac:dyDescent="0.25">
      <c r="E4559" s="9"/>
    </row>
    <row r="4560" spans="5:5" x14ac:dyDescent="0.25">
      <c r="E4560" s="9"/>
    </row>
    <row r="4561" spans="1:5" x14ac:dyDescent="0.25">
      <c r="E4561" s="9"/>
    </row>
    <row r="4562" spans="1:5" x14ac:dyDescent="0.25">
      <c r="E4562" s="9"/>
    </row>
    <row r="4563" spans="1:5" x14ac:dyDescent="0.25">
      <c r="A4563" s="2"/>
      <c r="E4563" s="9"/>
    </row>
    <row r="4564" spans="1:5" x14ac:dyDescent="0.25">
      <c r="E4564" s="9"/>
    </row>
    <row r="4565" spans="1:5" x14ac:dyDescent="0.25">
      <c r="E4565" s="9"/>
    </row>
    <row r="4566" spans="1:5" x14ac:dyDescent="0.25">
      <c r="E4566" s="9"/>
    </row>
    <row r="4567" spans="1:5" x14ac:dyDescent="0.25">
      <c r="E4567" s="9"/>
    </row>
    <row r="4568" spans="1:5" x14ac:dyDescent="0.25">
      <c r="E4568" s="9"/>
    </row>
    <row r="4569" spans="1:5" x14ac:dyDescent="0.25">
      <c r="E4569" s="9"/>
    </row>
    <row r="4570" spans="1:5" x14ac:dyDescent="0.25">
      <c r="E4570" s="9"/>
    </row>
    <row r="4571" spans="1:5" x14ac:dyDescent="0.25">
      <c r="E4571" s="9"/>
    </row>
    <row r="4572" spans="1:5" x14ac:dyDescent="0.25">
      <c r="E4572" s="9"/>
    </row>
    <row r="4573" spans="1:5" x14ac:dyDescent="0.25">
      <c r="E4573" s="9"/>
    </row>
    <row r="4574" spans="1:5" x14ac:dyDescent="0.25">
      <c r="E4574" s="9"/>
    </row>
    <row r="4575" spans="1:5" x14ac:dyDescent="0.25">
      <c r="E4575" s="9"/>
    </row>
    <row r="4576" spans="1:5" x14ac:dyDescent="0.25">
      <c r="E4576" s="9"/>
    </row>
    <row r="4577" spans="5:5" x14ac:dyDescent="0.25">
      <c r="E4577" s="9"/>
    </row>
    <row r="4578" spans="5:5" x14ac:dyDescent="0.25">
      <c r="E4578" s="9"/>
    </row>
    <row r="4579" spans="5:5" x14ac:dyDescent="0.25">
      <c r="E4579" s="9"/>
    </row>
    <row r="4580" spans="5:5" x14ac:dyDescent="0.25">
      <c r="E4580" s="9"/>
    </row>
    <row r="4581" spans="5:5" x14ac:dyDescent="0.25">
      <c r="E4581" s="9"/>
    </row>
    <row r="4582" spans="5:5" x14ac:dyDescent="0.25">
      <c r="E4582" s="9"/>
    </row>
    <row r="4583" spans="5:5" x14ac:dyDescent="0.25">
      <c r="E4583" s="9"/>
    </row>
    <row r="4584" spans="5:5" x14ac:dyDescent="0.25">
      <c r="E4584" s="9"/>
    </row>
    <row r="4585" spans="5:5" x14ac:dyDescent="0.25">
      <c r="E4585" s="9"/>
    </row>
    <row r="4586" spans="5:5" x14ac:dyDescent="0.25">
      <c r="E4586" s="9"/>
    </row>
    <row r="4587" spans="5:5" x14ac:dyDescent="0.25">
      <c r="E4587" s="9"/>
    </row>
    <row r="4588" spans="5:5" x14ac:dyDescent="0.25">
      <c r="E4588" s="9"/>
    </row>
    <row r="4589" spans="5:5" x14ac:dyDescent="0.25">
      <c r="E4589" s="9"/>
    </row>
    <row r="4590" spans="5:5" x14ac:dyDescent="0.25">
      <c r="E4590" s="9"/>
    </row>
    <row r="4591" spans="5:5" x14ac:dyDescent="0.25">
      <c r="E4591" s="9"/>
    </row>
    <row r="4592" spans="5:5" x14ac:dyDescent="0.25">
      <c r="E4592" s="9"/>
    </row>
    <row r="4593" spans="1:5" x14ac:dyDescent="0.25">
      <c r="E4593" s="9"/>
    </row>
    <row r="4594" spans="1:5" x14ac:dyDescent="0.25">
      <c r="E4594" s="9"/>
    </row>
    <row r="4595" spans="1:5" x14ac:dyDescent="0.25">
      <c r="E4595" s="9"/>
    </row>
    <row r="4596" spans="1:5" x14ac:dyDescent="0.25">
      <c r="E4596" s="9"/>
    </row>
    <row r="4597" spans="1:5" x14ac:dyDescent="0.25">
      <c r="A4597" s="2"/>
      <c r="E4597" s="9"/>
    </row>
    <row r="4598" spans="1:5" x14ac:dyDescent="0.25">
      <c r="E4598" s="9"/>
    </row>
    <row r="4599" spans="1:5" x14ac:dyDescent="0.25">
      <c r="E4599" s="9"/>
    </row>
    <row r="4600" spans="1:5" x14ac:dyDescent="0.25">
      <c r="E4600" s="9"/>
    </row>
    <row r="4601" spans="1:5" x14ac:dyDescent="0.25">
      <c r="E4601" s="9"/>
    </row>
    <row r="4602" spans="1:5" x14ac:dyDescent="0.25">
      <c r="E4602" s="9"/>
    </row>
    <row r="4603" spans="1:5" x14ac:dyDescent="0.25">
      <c r="E4603" s="9"/>
    </row>
    <row r="4604" spans="1:5" x14ac:dyDescent="0.25">
      <c r="E4604" s="9"/>
    </row>
    <row r="4605" spans="1:5" x14ac:dyDescent="0.25">
      <c r="E4605" s="9"/>
    </row>
    <row r="4606" spans="1:5" x14ac:dyDescent="0.25">
      <c r="E4606" s="9"/>
    </row>
    <row r="4607" spans="1:5" x14ac:dyDescent="0.25">
      <c r="E4607" s="9"/>
    </row>
    <row r="4608" spans="1:5" x14ac:dyDescent="0.25">
      <c r="E4608" s="9"/>
    </row>
    <row r="4609" spans="5:5" x14ac:dyDescent="0.25">
      <c r="E4609" s="9"/>
    </row>
    <row r="4610" spans="5:5" x14ac:dyDescent="0.25">
      <c r="E4610" s="9"/>
    </row>
    <row r="4611" spans="5:5" x14ac:dyDescent="0.25">
      <c r="E4611" s="9"/>
    </row>
    <row r="4612" spans="5:5" x14ac:dyDescent="0.25">
      <c r="E4612" s="9"/>
    </row>
    <row r="4613" spans="5:5" x14ac:dyDescent="0.25">
      <c r="E4613" s="9"/>
    </row>
    <row r="4614" spans="5:5" x14ac:dyDescent="0.25">
      <c r="E4614" s="9"/>
    </row>
    <row r="4615" spans="5:5" x14ac:dyDescent="0.25">
      <c r="E4615" s="9"/>
    </row>
    <row r="4616" spans="5:5" x14ac:dyDescent="0.25">
      <c r="E4616" s="9"/>
    </row>
    <row r="4617" spans="5:5" x14ac:dyDescent="0.25">
      <c r="E4617" s="9"/>
    </row>
    <row r="4618" spans="5:5" x14ac:dyDescent="0.25">
      <c r="E4618" s="9"/>
    </row>
    <row r="4619" spans="5:5" x14ac:dyDescent="0.25">
      <c r="E4619" s="9"/>
    </row>
    <row r="4620" spans="5:5" x14ac:dyDescent="0.25">
      <c r="E4620" s="9"/>
    </row>
    <row r="4621" spans="5:5" x14ac:dyDescent="0.25">
      <c r="E4621" s="9"/>
    </row>
    <row r="4622" spans="5:5" x14ac:dyDescent="0.25">
      <c r="E4622" s="9"/>
    </row>
    <row r="4623" spans="5:5" x14ac:dyDescent="0.25">
      <c r="E4623" s="9"/>
    </row>
    <row r="4624" spans="5:5" x14ac:dyDescent="0.25">
      <c r="E4624" s="9"/>
    </row>
    <row r="4625" spans="5:5" x14ac:dyDescent="0.25">
      <c r="E4625" s="9"/>
    </row>
    <row r="4626" spans="5:5" x14ac:dyDescent="0.25">
      <c r="E4626" s="9"/>
    </row>
    <row r="4627" spans="5:5" x14ac:dyDescent="0.25">
      <c r="E4627" s="9"/>
    </row>
    <row r="4628" spans="5:5" x14ac:dyDescent="0.25">
      <c r="E4628" s="9"/>
    </row>
    <row r="4629" spans="5:5" x14ac:dyDescent="0.25">
      <c r="E4629" s="9"/>
    </row>
    <row r="4630" spans="5:5" x14ac:dyDescent="0.25">
      <c r="E4630" s="9"/>
    </row>
    <row r="4631" spans="5:5" x14ac:dyDescent="0.25">
      <c r="E4631" s="9"/>
    </row>
    <row r="4632" spans="5:5" x14ac:dyDescent="0.25">
      <c r="E4632" s="9"/>
    </row>
    <row r="4633" spans="5:5" x14ac:dyDescent="0.25">
      <c r="E4633" s="9"/>
    </row>
    <row r="4634" spans="5:5" x14ac:dyDescent="0.25">
      <c r="E4634" s="9"/>
    </row>
    <row r="4635" spans="5:5" x14ac:dyDescent="0.25">
      <c r="E4635" s="9"/>
    </row>
    <row r="4636" spans="5:5" x14ac:dyDescent="0.25">
      <c r="E4636" s="9"/>
    </row>
    <row r="4637" spans="5:5" x14ac:dyDescent="0.25">
      <c r="E4637" s="9"/>
    </row>
    <row r="4638" spans="5:5" x14ac:dyDescent="0.25">
      <c r="E4638" s="9"/>
    </row>
    <row r="4639" spans="5:5" x14ac:dyDescent="0.25">
      <c r="E4639" s="9"/>
    </row>
    <row r="4640" spans="5:5" x14ac:dyDescent="0.25">
      <c r="E4640" s="9"/>
    </row>
    <row r="4641" spans="1:5" x14ac:dyDescent="0.25">
      <c r="E4641" s="9"/>
    </row>
    <row r="4642" spans="1:5" x14ac:dyDescent="0.25">
      <c r="E4642" s="9"/>
    </row>
    <row r="4643" spans="1:5" x14ac:dyDescent="0.25">
      <c r="E4643" s="9"/>
    </row>
    <row r="4644" spans="1:5" x14ac:dyDescent="0.25">
      <c r="E4644" s="9"/>
    </row>
    <row r="4645" spans="1:5" x14ac:dyDescent="0.25">
      <c r="E4645" s="9"/>
    </row>
    <row r="4646" spans="1:5" x14ac:dyDescent="0.25">
      <c r="E4646" s="9"/>
    </row>
    <row r="4647" spans="1:5" x14ac:dyDescent="0.25">
      <c r="E4647" s="9"/>
    </row>
    <row r="4648" spans="1:5" x14ac:dyDescent="0.25">
      <c r="E4648" s="9"/>
    </row>
    <row r="4649" spans="1:5" x14ac:dyDescent="0.25">
      <c r="E4649" s="9"/>
    </row>
    <row r="4650" spans="1:5" x14ac:dyDescent="0.25">
      <c r="A4650" s="2"/>
      <c r="E4650" s="9"/>
    </row>
    <row r="4651" spans="1:5" x14ac:dyDescent="0.25">
      <c r="E4651" s="9"/>
    </row>
    <row r="4652" spans="1:5" x14ac:dyDescent="0.25">
      <c r="E4652" s="9"/>
    </row>
    <row r="4653" spans="1:5" x14ac:dyDescent="0.25">
      <c r="E4653" s="9"/>
    </row>
    <row r="4654" spans="1:5" x14ac:dyDescent="0.25">
      <c r="E4654" s="9"/>
    </row>
    <row r="4655" spans="1:5" x14ac:dyDescent="0.25">
      <c r="E4655" s="9"/>
    </row>
    <row r="4656" spans="1:5" x14ac:dyDescent="0.25">
      <c r="E4656" s="9"/>
    </row>
    <row r="4657" spans="5:5" x14ac:dyDescent="0.25">
      <c r="E4657" s="9"/>
    </row>
    <row r="4658" spans="5:5" x14ac:dyDescent="0.25">
      <c r="E4658" s="9"/>
    </row>
    <row r="4659" spans="5:5" x14ac:dyDescent="0.25">
      <c r="E4659" s="9"/>
    </row>
    <row r="4660" spans="5:5" x14ac:dyDescent="0.25">
      <c r="E4660" s="9"/>
    </row>
    <row r="4661" spans="5:5" x14ac:dyDescent="0.25">
      <c r="E4661" s="9"/>
    </row>
    <row r="4662" spans="5:5" x14ac:dyDescent="0.25">
      <c r="E4662" s="9"/>
    </row>
    <row r="4663" spans="5:5" x14ac:dyDescent="0.25">
      <c r="E4663" s="9"/>
    </row>
    <row r="4664" spans="5:5" x14ac:dyDescent="0.25">
      <c r="E4664" s="9"/>
    </row>
    <row r="4665" spans="5:5" x14ac:dyDescent="0.25">
      <c r="E4665" s="9"/>
    </row>
    <row r="4666" spans="5:5" x14ac:dyDescent="0.25">
      <c r="E4666" s="9"/>
    </row>
    <row r="4667" spans="5:5" x14ac:dyDescent="0.25">
      <c r="E4667" s="9"/>
    </row>
    <row r="4668" spans="5:5" x14ac:dyDescent="0.25">
      <c r="E4668" s="9"/>
    </row>
    <row r="4669" spans="5:5" x14ac:dyDescent="0.25">
      <c r="E4669" s="9"/>
    </row>
    <row r="4670" spans="5:5" x14ac:dyDescent="0.25">
      <c r="E4670" s="9"/>
    </row>
    <row r="4671" spans="5:5" x14ac:dyDescent="0.25">
      <c r="E4671" s="9"/>
    </row>
    <row r="4672" spans="5:5" x14ac:dyDescent="0.25">
      <c r="E4672" s="9"/>
    </row>
    <row r="4673" spans="1:5" x14ac:dyDescent="0.25">
      <c r="E4673" s="9"/>
    </row>
    <row r="4674" spans="1:5" x14ac:dyDescent="0.25">
      <c r="E4674" s="9"/>
    </row>
    <row r="4675" spans="1:5" x14ac:dyDescent="0.25">
      <c r="E4675" s="9"/>
    </row>
    <row r="4676" spans="1:5" x14ac:dyDescent="0.25">
      <c r="E4676" s="9"/>
    </row>
    <row r="4677" spans="1:5" x14ac:dyDescent="0.25">
      <c r="E4677" s="9"/>
    </row>
    <row r="4678" spans="1:5" x14ac:dyDescent="0.25">
      <c r="A4678" s="2"/>
      <c r="E4678" s="9"/>
    </row>
    <row r="4679" spans="1:5" x14ac:dyDescent="0.25">
      <c r="E4679" s="9"/>
    </row>
    <row r="4680" spans="1:5" x14ac:dyDescent="0.25">
      <c r="E4680" s="9"/>
    </row>
    <row r="4681" spans="1:5" x14ac:dyDescent="0.25">
      <c r="E4681" s="9"/>
    </row>
    <row r="4682" spans="1:5" x14ac:dyDescent="0.25">
      <c r="E4682" s="9"/>
    </row>
    <row r="4683" spans="1:5" x14ac:dyDescent="0.25">
      <c r="E4683" s="9"/>
    </row>
    <row r="4684" spans="1:5" x14ac:dyDescent="0.25">
      <c r="E4684" s="9"/>
    </row>
    <row r="4685" spans="1:5" x14ac:dyDescent="0.25">
      <c r="E4685" s="9"/>
    </row>
    <row r="4686" spans="1:5" x14ac:dyDescent="0.25">
      <c r="E4686" s="9"/>
    </row>
    <row r="4687" spans="1:5" x14ac:dyDescent="0.25">
      <c r="E4687" s="9"/>
    </row>
    <row r="4688" spans="1:5" x14ac:dyDescent="0.25">
      <c r="E4688" s="9"/>
    </row>
    <row r="4689" spans="1:5" x14ac:dyDescent="0.25">
      <c r="E4689" s="9"/>
    </row>
    <row r="4690" spans="1:5" x14ac:dyDescent="0.25">
      <c r="A4690" s="2"/>
      <c r="E4690" s="9"/>
    </row>
    <row r="4691" spans="1:5" x14ac:dyDescent="0.25">
      <c r="E4691" s="9"/>
    </row>
    <row r="4692" spans="1:5" x14ac:dyDescent="0.25">
      <c r="E4692" s="9"/>
    </row>
    <row r="4693" spans="1:5" x14ac:dyDescent="0.25">
      <c r="E4693" s="9"/>
    </row>
    <row r="4694" spans="1:5" x14ac:dyDescent="0.25">
      <c r="E4694" s="9"/>
    </row>
    <row r="4695" spans="1:5" x14ac:dyDescent="0.25">
      <c r="E4695" s="9"/>
    </row>
    <row r="4696" spans="1:5" x14ac:dyDescent="0.25">
      <c r="E4696" s="9"/>
    </row>
    <row r="4697" spans="1:5" x14ac:dyDescent="0.25">
      <c r="E4697" s="9"/>
    </row>
    <row r="4698" spans="1:5" x14ac:dyDescent="0.25">
      <c r="E4698" s="9"/>
    </row>
    <row r="4699" spans="1:5" x14ac:dyDescent="0.25">
      <c r="E4699" s="9"/>
    </row>
    <row r="4700" spans="1:5" x14ac:dyDescent="0.25">
      <c r="A4700" s="2"/>
      <c r="E4700" s="9"/>
    </row>
    <row r="4701" spans="1:5" x14ac:dyDescent="0.25">
      <c r="E4701" s="9"/>
    </row>
    <row r="4702" spans="1:5" x14ac:dyDescent="0.25">
      <c r="E4702" s="9"/>
    </row>
    <row r="4703" spans="1:5" x14ac:dyDescent="0.25">
      <c r="E4703" s="9"/>
    </row>
    <row r="4704" spans="1:5" x14ac:dyDescent="0.25">
      <c r="E4704" s="9"/>
    </row>
    <row r="4705" spans="1:5" x14ac:dyDescent="0.25">
      <c r="E4705" s="9"/>
    </row>
    <row r="4706" spans="1:5" x14ac:dyDescent="0.25">
      <c r="E4706" s="9"/>
    </row>
    <row r="4707" spans="1:5" x14ac:dyDescent="0.25">
      <c r="E4707" s="9"/>
    </row>
    <row r="4708" spans="1:5" x14ac:dyDescent="0.25">
      <c r="E4708" s="9"/>
    </row>
    <row r="4709" spans="1:5" x14ac:dyDescent="0.25">
      <c r="E4709" s="9"/>
    </row>
    <row r="4710" spans="1:5" x14ac:dyDescent="0.25">
      <c r="E4710" s="9"/>
    </row>
    <row r="4711" spans="1:5" x14ac:dyDescent="0.25">
      <c r="E4711" s="9"/>
    </row>
    <row r="4712" spans="1:5" x14ac:dyDescent="0.25">
      <c r="E4712" s="9"/>
    </row>
    <row r="4713" spans="1:5" x14ac:dyDescent="0.25">
      <c r="E4713" s="9"/>
    </row>
    <row r="4714" spans="1:5" x14ac:dyDescent="0.25">
      <c r="E4714" s="9"/>
    </row>
    <row r="4715" spans="1:5" x14ac:dyDescent="0.25">
      <c r="E4715" s="9"/>
    </row>
    <row r="4716" spans="1:5" x14ac:dyDescent="0.25">
      <c r="A4716" s="2"/>
      <c r="E4716" s="9"/>
    </row>
    <row r="4717" spans="1:5" x14ac:dyDescent="0.25">
      <c r="E4717" s="9"/>
    </row>
    <row r="4718" spans="1:5" x14ac:dyDescent="0.25">
      <c r="E4718" s="9"/>
    </row>
    <row r="4719" spans="1:5" x14ac:dyDescent="0.25">
      <c r="A4719" s="2"/>
      <c r="E4719" s="9"/>
    </row>
    <row r="4720" spans="1:5" x14ac:dyDescent="0.25">
      <c r="E4720" s="9"/>
    </row>
    <row r="4721" spans="5:5" x14ac:dyDescent="0.25">
      <c r="E4721" s="9"/>
    </row>
    <row r="4722" spans="5:5" x14ac:dyDescent="0.25">
      <c r="E4722" s="9"/>
    </row>
    <row r="4723" spans="5:5" x14ac:dyDescent="0.25">
      <c r="E4723" s="9"/>
    </row>
    <row r="4724" spans="5:5" x14ac:dyDescent="0.25">
      <c r="E4724" s="9"/>
    </row>
    <row r="4725" spans="5:5" x14ac:dyDescent="0.25">
      <c r="E4725" s="9"/>
    </row>
    <row r="4726" spans="5:5" x14ac:dyDescent="0.25">
      <c r="E4726" s="9"/>
    </row>
    <row r="4727" spans="5:5" x14ac:dyDescent="0.25">
      <c r="E4727" s="9"/>
    </row>
    <row r="4728" spans="5:5" x14ac:dyDescent="0.25">
      <c r="E4728" s="9"/>
    </row>
    <row r="4729" spans="5:5" x14ac:dyDescent="0.25">
      <c r="E4729" s="9"/>
    </row>
    <row r="4730" spans="5:5" x14ac:dyDescent="0.25">
      <c r="E4730" s="9"/>
    </row>
    <row r="4731" spans="5:5" x14ac:dyDescent="0.25">
      <c r="E4731" s="9"/>
    </row>
    <row r="4732" spans="5:5" x14ac:dyDescent="0.25">
      <c r="E4732" s="9"/>
    </row>
    <row r="4733" spans="5:5" x14ac:dyDescent="0.25">
      <c r="E4733" s="9"/>
    </row>
    <row r="4734" spans="5:5" x14ac:dyDescent="0.25">
      <c r="E4734" s="9"/>
    </row>
    <row r="4735" spans="5:5" x14ac:dyDescent="0.25">
      <c r="E4735" s="9"/>
    </row>
    <row r="4736" spans="5:5" x14ac:dyDescent="0.25">
      <c r="E4736" s="9"/>
    </row>
    <row r="4737" spans="5:5" x14ac:dyDescent="0.25">
      <c r="E4737" s="9"/>
    </row>
    <row r="4738" spans="5:5" x14ac:dyDescent="0.25">
      <c r="E4738" s="9"/>
    </row>
    <row r="4739" spans="5:5" x14ac:dyDescent="0.25">
      <c r="E4739" s="9"/>
    </row>
    <row r="4740" spans="5:5" x14ac:dyDescent="0.25">
      <c r="E4740" s="9"/>
    </row>
    <row r="4741" spans="5:5" x14ac:dyDescent="0.25">
      <c r="E4741" s="9"/>
    </row>
    <row r="4742" spans="5:5" x14ac:dyDescent="0.25">
      <c r="E4742" s="9"/>
    </row>
    <row r="4743" spans="5:5" x14ac:dyDescent="0.25">
      <c r="E4743" s="9"/>
    </row>
    <row r="4744" spans="5:5" x14ac:dyDescent="0.25">
      <c r="E4744" s="9"/>
    </row>
    <row r="4745" spans="5:5" x14ac:dyDescent="0.25">
      <c r="E4745" s="9"/>
    </row>
    <row r="4746" spans="5:5" x14ac:dyDescent="0.25">
      <c r="E4746" s="9"/>
    </row>
    <row r="4747" spans="5:5" x14ac:dyDescent="0.25">
      <c r="E4747" s="9"/>
    </row>
    <row r="4748" spans="5:5" x14ac:dyDescent="0.25">
      <c r="E4748" s="9"/>
    </row>
    <row r="4749" spans="5:5" x14ac:dyDescent="0.25">
      <c r="E4749" s="9"/>
    </row>
    <row r="4750" spans="5:5" x14ac:dyDescent="0.25">
      <c r="E4750" s="9"/>
    </row>
    <row r="4751" spans="5:5" x14ac:dyDescent="0.25">
      <c r="E4751" s="9"/>
    </row>
    <row r="4752" spans="5:5" x14ac:dyDescent="0.25">
      <c r="E4752" s="9"/>
    </row>
    <row r="4753" spans="5:5" x14ac:dyDescent="0.25">
      <c r="E4753" s="9"/>
    </row>
    <row r="4754" spans="5:5" x14ac:dyDescent="0.25">
      <c r="E4754" s="9"/>
    </row>
    <row r="4755" spans="5:5" x14ac:dyDescent="0.25">
      <c r="E4755" s="9"/>
    </row>
    <row r="4756" spans="5:5" x14ac:dyDescent="0.25">
      <c r="E4756" s="9"/>
    </row>
    <row r="4757" spans="5:5" x14ac:dyDescent="0.25">
      <c r="E4757" s="9"/>
    </row>
    <row r="4758" spans="5:5" x14ac:dyDescent="0.25">
      <c r="E4758" s="9"/>
    </row>
    <row r="4759" spans="5:5" x14ac:dyDescent="0.25">
      <c r="E4759" s="9"/>
    </row>
    <row r="4760" spans="5:5" x14ac:dyDescent="0.25">
      <c r="E4760" s="9"/>
    </row>
    <row r="4761" spans="5:5" x14ac:dyDescent="0.25">
      <c r="E4761" s="9"/>
    </row>
    <row r="4762" spans="5:5" x14ac:dyDescent="0.25">
      <c r="E4762" s="9"/>
    </row>
    <row r="4763" spans="5:5" x14ac:dyDescent="0.25">
      <c r="E4763" s="9"/>
    </row>
    <row r="4764" spans="5:5" x14ac:dyDescent="0.25">
      <c r="E4764" s="9"/>
    </row>
    <row r="4765" spans="5:5" x14ac:dyDescent="0.25">
      <c r="E4765" s="9"/>
    </row>
    <row r="4766" spans="5:5" x14ac:dyDescent="0.25">
      <c r="E4766" s="9"/>
    </row>
    <row r="4767" spans="5:5" x14ac:dyDescent="0.25">
      <c r="E4767" s="9"/>
    </row>
    <row r="4768" spans="5:5" x14ac:dyDescent="0.25">
      <c r="E4768" s="9"/>
    </row>
    <row r="4769" spans="5:5" x14ac:dyDescent="0.25">
      <c r="E4769" s="9"/>
    </row>
    <row r="4770" spans="5:5" x14ac:dyDescent="0.25">
      <c r="E4770" s="9"/>
    </row>
    <row r="4771" spans="5:5" x14ac:dyDescent="0.25">
      <c r="E4771" s="9"/>
    </row>
    <row r="4772" spans="5:5" x14ac:dyDescent="0.25">
      <c r="E4772" s="9"/>
    </row>
    <row r="4773" spans="5:5" x14ac:dyDescent="0.25">
      <c r="E4773" s="9"/>
    </row>
    <row r="4774" spans="5:5" x14ac:dyDescent="0.25">
      <c r="E4774" s="9"/>
    </row>
    <row r="4775" spans="5:5" x14ac:dyDescent="0.25">
      <c r="E4775" s="9"/>
    </row>
    <row r="4776" spans="5:5" x14ac:dyDescent="0.25">
      <c r="E4776" s="9"/>
    </row>
    <row r="4777" spans="5:5" x14ac:dyDescent="0.25">
      <c r="E4777" s="9"/>
    </row>
    <row r="4778" spans="5:5" x14ac:dyDescent="0.25">
      <c r="E4778" s="9"/>
    </row>
    <row r="4779" spans="5:5" x14ac:dyDescent="0.25">
      <c r="E4779" s="9"/>
    </row>
    <row r="4780" spans="5:5" x14ac:dyDescent="0.25">
      <c r="E4780" s="9"/>
    </row>
    <row r="4781" spans="5:5" x14ac:dyDescent="0.25">
      <c r="E4781" s="9"/>
    </row>
    <row r="4782" spans="5:5" x14ac:dyDescent="0.25">
      <c r="E4782" s="9"/>
    </row>
    <row r="4783" spans="5:5" x14ac:dyDescent="0.25">
      <c r="E4783" s="9"/>
    </row>
    <row r="4784" spans="5:5" x14ac:dyDescent="0.25">
      <c r="E4784" s="9"/>
    </row>
    <row r="4785" spans="1:5" x14ac:dyDescent="0.25">
      <c r="E4785" s="9"/>
    </row>
    <row r="4786" spans="1:5" x14ac:dyDescent="0.25">
      <c r="E4786" s="9"/>
    </row>
    <row r="4787" spans="1:5" x14ac:dyDescent="0.25">
      <c r="E4787" s="9"/>
    </row>
    <row r="4788" spans="1:5" x14ac:dyDescent="0.25">
      <c r="E4788" s="9"/>
    </row>
    <row r="4789" spans="1:5" x14ac:dyDescent="0.25">
      <c r="E4789" s="9"/>
    </row>
    <row r="4790" spans="1:5" x14ac:dyDescent="0.25">
      <c r="E4790" s="9"/>
    </row>
    <row r="4791" spans="1:5" x14ac:dyDescent="0.25">
      <c r="E4791" s="9"/>
    </row>
    <row r="4792" spans="1:5" x14ac:dyDescent="0.25">
      <c r="A4792" s="2"/>
      <c r="E4792" s="9"/>
    </row>
    <row r="4793" spans="1:5" x14ac:dyDescent="0.25">
      <c r="E4793" s="9"/>
    </row>
    <row r="4794" spans="1:5" x14ac:dyDescent="0.25">
      <c r="E4794" s="9"/>
    </row>
    <row r="4795" spans="1:5" x14ac:dyDescent="0.25">
      <c r="E4795" s="9"/>
    </row>
    <row r="4796" spans="1:5" x14ac:dyDescent="0.25">
      <c r="E4796" s="9"/>
    </row>
    <row r="4797" spans="1:5" x14ac:dyDescent="0.25">
      <c r="E4797" s="9"/>
    </row>
    <row r="4798" spans="1:5" x14ac:dyDescent="0.25">
      <c r="E4798" s="9"/>
    </row>
    <row r="4799" spans="1:5" x14ac:dyDescent="0.25">
      <c r="E4799" s="9"/>
    </row>
    <row r="4800" spans="1:5" x14ac:dyDescent="0.25">
      <c r="E4800" s="9"/>
    </row>
    <row r="4801" spans="5:5" x14ac:dyDescent="0.25">
      <c r="E4801" s="9"/>
    </row>
    <row r="4802" spans="5:5" x14ac:dyDescent="0.25">
      <c r="E4802" s="9"/>
    </row>
    <row r="4803" spans="5:5" x14ac:dyDescent="0.25">
      <c r="E4803" s="9"/>
    </row>
    <row r="4804" spans="5:5" x14ac:dyDescent="0.25">
      <c r="E4804" s="9"/>
    </row>
    <row r="4805" spans="5:5" x14ac:dyDescent="0.25">
      <c r="E4805" s="9"/>
    </row>
    <row r="4806" spans="5:5" x14ac:dyDescent="0.25">
      <c r="E4806" s="9"/>
    </row>
    <row r="4807" spans="5:5" x14ac:dyDescent="0.25">
      <c r="E4807" s="9"/>
    </row>
    <row r="4808" spans="5:5" x14ac:dyDescent="0.25">
      <c r="E4808" s="9"/>
    </row>
    <row r="4809" spans="5:5" x14ac:dyDescent="0.25">
      <c r="E4809" s="9"/>
    </row>
    <row r="4810" spans="5:5" x14ac:dyDescent="0.25">
      <c r="E4810" s="9"/>
    </row>
    <row r="4811" spans="5:5" x14ac:dyDescent="0.25">
      <c r="E4811" s="9"/>
    </row>
    <row r="4812" spans="5:5" x14ac:dyDescent="0.25">
      <c r="E4812" s="9"/>
    </row>
    <row r="4813" spans="5:5" x14ac:dyDescent="0.25">
      <c r="E4813" s="9"/>
    </row>
    <row r="4814" spans="5:5" x14ac:dyDescent="0.25">
      <c r="E4814" s="9"/>
    </row>
    <row r="4815" spans="5:5" x14ac:dyDescent="0.25">
      <c r="E4815" s="9"/>
    </row>
    <row r="4816" spans="5:5" x14ac:dyDescent="0.25">
      <c r="E4816" s="9"/>
    </row>
    <row r="4817" spans="5:5" x14ac:dyDescent="0.25">
      <c r="E4817" s="9"/>
    </row>
    <row r="4818" spans="5:5" x14ac:dyDescent="0.25">
      <c r="E4818" s="9"/>
    </row>
    <row r="4819" spans="5:5" x14ac:dyDescent="0.25">
      <c r="E4819" s="9"/>
    </row>
    <row r="4820" spans="5:5" x14ac:dyDescent="0.25">
      <c r="E4820" s="9"/>
    </row>
    <row r="4821" spans="5:5" x14ac:dyDescent="0.25">
      <c r="E4821" s="9"/>
    </row>
    <row r="4822" spans="5:5" x14ac:dyDescent="0.25">
      <c r="E4822" s="9"/>
    </row>
    <row r="4823" spans="5:5" x14ac:dyDescent="0.25">
      <c r="E4823" s="9"/>
    </row>
    <row r="4824" spans="5:5" x14ac:dyDescent="0.25">
      <c r="E4824" s="9"/>
    </row>
    <row r="4825" spans="5:5" x14ac:dyDescent="0.25">
      <c r="E4825" s="9"/>
    </row>
    <row r="4826" spans="5:5" x14ac:dyDescent="0.25">
      <c r="E4826" s="9"/>
    </row>
    <row r="4827" spans="5:5" x14ac:dyDescent="0.25">
      <c r="E4827" s="9"/>
    </row>
    <row r="4828" spans="5:5" x14ac:dyDescent="0.25">
      <c r="E4828" s="9"/>
    </row>
    <row r="4829" spans="5:5" x14ac:dyDescent="0.25">
      <c r="E4829" s="9"/>
    </row>
    <row r="4830" spans="5:5" x14ac:dyDescent="0.25">
      <c r="E4830" s="9"/>
    </row>
    <row r="4831" spans="5:5" x14ac:dyDescent="0.25">
      <c r="E4831" s="9"/>
    </row>
    <row r="4832" spans="5:5" x14ac:dyDescent="0.25">
      <c r="E4832" s="9"/>
    </row>
    <row r="4833" spans="1:5" x14ac:dyDescent="0.25">
      <c r="E4833" s="9"/>
    </row>
    <row r="4834" spans="1:5" x14ac:dyDescent="0.25">
      <c r="E4834" s="9"/>
    </row>
    <row r="4835" spans="1:5" x14ac:dyDescent="0.25">
      <c r="E4835" s="9"/>
    </row>
    <row r="4836" spans="1:5" x14ac:dyDescent="0.25">
      <c r="E4836" s="9"/>
    </row>
    <row r="4837" spans="1:5" x14ac:dyDescent="0.25">
      <c r="E4837" s="9"/>
    </row>
    <row r="4838" spans="1:5" x14ac:dyDescent="0.25">
      <c r="A4838" s="2"/>
      <c r="E4838" s="9"/>
    </row>
    <row r="4839" spans="1:5" x14ac:dyDescent="0.25">
      <c r="E4839" s="9"/>
    </row>
    <row r="4840" spans="1:5" x14ac:dyDescent="0.25">
      <c r="E4840" s="9"/>
    </row>
    <row r="4841" spans="1:5" x14ac:dyDescent="0.25">
      <c r="E4841" s="9"/>
    </row>
    <row r="4842" spans="1:5" x14ac:dyDescent="0.25">
      <c r="E4842" s="9"/>
    </row>
    <row r="4843" spans="1:5" x14ac:dyDescent="0.25">
      <c r="E4843" s="9"/>
    </row>
    <row r="4844" spans="1:5" x14ac:dyDescent="0.25">
      <c r="E4844" s="9"/>
    </row>
    <row r="4845" spans="1:5" x14ac:dyDescent="0.25">
      <c r="E4845" s="9"/>
    </row>
    <row r="4846" spans="1:5" x14ac:dyDescent="0.25">
      <c r="E4846" s="9"/>
    </row>
    <row r="4847" spans="1:5" x14ac:dyDescent="0.25">
      <c r="E4847" s="9"/>
    </row>
    <row r="4848" spans="1:5" x14ac:dyDescent="0.25">
      <c r="E4848" s="9"/>
    </row>
    <row r="4849" spans="5:5" x14ac:dyDescent="0.25">
      <c r="E4849" s="9"/>
    </row>
    <row r="4850" spans="5:5" x14ac:dyDescent="0.25">
      <c r="E4850" s="9"/>
    </row>
    <row r="4851" spans="5:5" x14ac:dyDescent="0.25">
      <c r="E4851" s="9"/>
    </row>
    <row r="4852" spans="5:5" x14ac:dyDescent="0.25">
      <c r="E4852" s="9"/>
    </row>
    <row r="4853" spans="5:5" x14ac:dyDescent="0.25">
      <c r="E4853" s="9"/>
    </row>
    <row r="4854" spans="5:5" x14ac:dyDescent="0.25">
      <c r="E4854" s="9"/>
    </row>
    <row r="4855" spans="5:5" x14ac:dyDescent="0.25">
      <c r="E4855" s="9"/>
    </row>
    <row r="4856" spans="5:5" x14ac:dyDescent="0.25">
      <c r="E4856" s="9"/>
    </row>
    <row r="4857" spans="5:5" x14ac:dyDescent="0.25">
      <c r="E4857" s="9"/>
    </row>
    <row r="4858" spans="5:5" x14ac:dyDescent="0.25">
      <c r="E4858" s="9"/>
    </row>
    <row r="4859" spans="5:5" x14ac:dyDescent="0.25">
      <c r="E4859" s="9"/>
    </row>
    <row r="4860" spans="5:5" x14ac:dyDescent="0.25">
      <c r="E4860" s="9"/>
    </row>
    <row r="4861" spans="5:5" x14ac:dyDescent="0.25">
      <c r="E4861" s="9"/>
    </row>
    <row r="4862" spans="5:5" x14ac:dyDescent="0.25">
      <c r="E4862" s="9"/>
    </row>
    <row r="4863" spans="5:5" x14ac:dyDescent="0.25">
      <c r="E4863" s="9"/>
    </row>
    <row r="4864" spans="5:5" x14ac:dyDescent="0.25">
      <c r="E4864" s="9"/>
    </row>
    <row r="4865" spans="5:5" x14ac:dyDescent="0.25">
      <c r="E4865" s="9"/>
    </row>
    <row r="4866" spans="5:5" x14ac:dyDescent="0.25">
      <c r="E4866" s="9"/>
    </row>
    <row r="4867" spans="5:5" x14ac:dyDescent="0.25">
      <c r="E4867" s="9"/>
    </row>
    <row r="4868" spans="5:5" x14ac:dyDescent="0.25">
      <c r="E4868" s="9"/>
    </row>
    <row r="4869" spans="5:5" x14ac:dyDescent="0.25">
      <c r="E4869" s="9"/>
    </row>
    <row r="4870" spans="5:5" x14ac:dyDescent="0.25">
      <c r="E4870" s="9"/>
    </row>
    <row r="4871" spans="5:5" x14ac:dyDescent="0.25">
      <c r="E4871" s="9"/>
    </row>
    <row r="4872" spans="5:5" x14ac:dyDescent="0.25">
      <c r="E4872" s="9"/>
    </row>
    <row r="4873" spans="5:5" x14ac:dyDescent="0.25">
      <c r="E4873" s="9"/>
    </row>
    <row r="4874" spans="5:5" x14ac:dyDescent="0.25">
      <c r="E4874" s="9"/>
    </row>
    <row r="4875" spans="5:5" x14ac:dyDescent="0.25">
      <c r="E4875" s="9"/>
    </row>
    <row r="4876" spans="5:5" x14ac:dyDescent="0.25">
      <c r="E4876" s="9"/>
    </row>
    <row r="4877" spans="5:5" x14ac:dyDescent="0.25">
      <c r="E4877" s="9"/>
    </row>
    <row r="4878" spans="5:5" x14ac:dyDescent="0.25">
      <c r="E4878" s="9"/>
    </row>
    <row r="4879" spans="5:5" x14ac:dyDescent="0.25">
      <c r="E4879" s="9"/>
    </row>
    <row r="4880" spans="5:5" x14ac:dyDescent="0.25">
      <c r="E4880" s="9"/>
    </row>
    <row r="4881" spans="5:5" x14ac:dyDescent="0.25">
      <c r="E4881" s="9"/>
    </row>
    <row r="4882" spans="5:5" x14ac:dyDescent="0.25">
      <c r="E4882" s="9"/>
    </row>
    <row r="4883" spans="5:5" x14ac:dyDescent="0.25">
      <c r="E4883" s="9"/>
    </row>
    <row r="4884" spans="5:5" x14ac:dyDescent="0.25">
      <c r="E4884" s="9"/>
    </row>
    <row r="4885" spans="5:5" x14ac:dyDescent="0.25">
      <c r="E4885" s="9"/>
    </row>
    <row r="4886" spans="5:5" x14ac:dyDescent="0.25">
      <c r="E4886" s="9"/>
    </row>
    <row r="4887" spans="5:5" x14ac:dyDescent="0.25">
      <c r="E4887" s="9"/>
    </row>
    <row r="4888" spans="5:5" x14ac:dyDescent="0.25">
      <c r="E4888" s="9"/>
    </row>
    <row r="4889" spans="5:5" x14ac:dyDescent="0.25">
      <c r="E4889" s="9"/>
    </row>
    <row r="4890" spans="5:5" x14ac:dyDescent="0.25">
      <c r="E4890" s="9"/>
    </row>
    <row r="4891" spans="5:5" x14ac:dyDescent="0.25">
      <c r="E4891" s="9"/>
    </row>
    <row r="4892" spans="5:5" x14ac:dyDescent="0.25">
      <c r="E4892" s="9"/>
    </row>
    <row r="4893" spans="5:5" x14ac:dyDescent="0.25">
      <c r="E4893" s="9"/>
    </row>
    <row r="4894" spans="5:5" x14ac:dyDescent="0.25">
      <c r="E4894" s="9"/>
    </row>
    <row r="4895" spans="5:5" x14ac:dyDescent="0.25">
      <c r="E4895" s="9"/>
    </row>
    <row r="4896" spans="5:5" x14ac:dyDescent="0.25">
      <c r="E4896" s="9"/>
    </row>
    <row r="4897" spans="1:5" x14ac:dyDescent="0.25">
      <c r="E4897" s="9"/>
    </row>
    <row r="4898" spans="1:5" x14ac:dyDescent="0.25">
      <c r="E4898" s="9"/>
    </row>
    <row r="4899" spans="1:5" x14ac:dyDescent="0.25">
      <c r="E4899" s="9"/>
    </row>
    <row r="4900" spans="1:5" x14ac:dyDescent="0.25">
      <c r="E4900" s="9"/>
    </row>
    <row r="4901" spans="1:5" x14ac:dyDescent="0.25">
      <c r="E4901" s="9"/>
    </row>
    <row r="4902" spans="1:5" x14ac:dyDescent="0.25">
      <c r="E4902" s="9"/>
    </row>
    <row r="4903" spans="1:5" x14ac:dyDescent="0.25">
      <c r="E4903" s="9"/>
    </row>
    <row r="4904" spans="1:5" x14ac:dyDescent="0.25">
      <c r="E4904" s="9"/>
    </row>
    <row r="4905" spans="1:5" x14ac:dyDescent="0.25">
      <c r="E4905" s="9"/>
    </row>
    <row r="4906" spans="1:5" x14ac:dyDescent="0.25">
      <c r="E4906" s="9"/>
    </row>
    <row r="4907" spans="1:5" x14ac:dyDescent="0.25">
      <c r="E4907" s="9"/>
    </row>
    <row r="4908" spans="1:5" x14ac:dyDescent="0.25">
      <c r="E4908" s="9"/>
    </row>
    <row r="4909" spans="1:5" x14ac:dyDescent="0.25">
      <c r="E4909" s="9"/>
    </row>
    <row r="4910" spans="1:5" x14ac:dyDescent="0.25">
      <c r="E4910" s="9"/>
    </row>
    <row r="4911" spans="1:5" x14ac:dyDescent="0.25">
      <c r="E4911" s="9"/>
    </row>
    <row r="4912" spans="1:5" x14ac:dyDescent="0.25">
      <c r="A4912" s="2"/>
      <c r="E4912" s="9"/>
    </row>
    <row r="4913" spans="5:5" x14ac:dyDescent="0.25">
      <c r="E4913" s="9"/>
    </row>
    <row r="4914" spans="5:5" x14ac:dyDescent="0.25">
      <c r="E4914" s="9"/>
    </row>
    <row r="4915" spans="5:5" x14ac:dyDescent="0.25">
      <c r="E4915" s="9"/>
    </row>
    <row r="4916" spans="5:5" x14ac:dyDescent="0.25">
      <c r="E4916" s="9"/>
    </row>
    <row r="4917" spans="5:5" x14ac:dyDescent="0.25">
      <c r="E4917" s="9"/>
    </row>
    <row r="4918" spans="5:5" x14ac:dyDescent="0.25">
      <c r="E4918" s="9"/>
    </row>
    <row r="4919" spans="5:5" x14ac:dyDescent="0.25">
      <c r="E4919" s="9"/>
    </row>
    <row r="4920" spans="5:5" x14ac:dyDescent="0.25">
      <c r="E4920" s="9"/>
    </row>
    <row r="4921" spans="5:5" x14ac:dyDescent="0.25">
      <c r="E4921" s="9"/>
    </row>
    <row r="4922" spans="5:5" x14ac:dyDescent="0.25">
      <c r="E4922" s="9"/>
    </row>
    <row r="4923" spans="5:5" x14ac:dyDescent="0.25">
      <c r="E4923" s="9"/>
    </row>
    <row r="4924" spans="5:5" x14ac:dyDescent="0.25">
      <c r="E4924" s="9"/>
    </row>
    <row r="4925" spans="5:5" x14ac:dyDescent="0.25">
      <c r="E4925" s="9"/>
    </row>
    <row r="4926" spans="5:5" x14ac:dyDescent="0.25">
      <c r="E4926" s="9"/>
    </row>
    <row r="4927" spans="5:5" x14ac:dyDescent="0.25">
      <c r="E4927" s="9"/>
    </row>
    <row r="4928" spans="5:5" x14ac:dyDescent="0.25">
      <c r="E4928" s="9"/>
    </row>
    <row r="4929" spans="5:5" x14ac:dyDescent="0.25">
      <c r="E4929" s="9"/>
    </row>
    <row r="4930" spans="5:5" x14ac:dyDescent="0.25">
      <c r="E4930" s="9"/>
    </row>
    <row r="4931" spans="5:5" x14ac:dyDescent="0.25">
      <c r="E4931" s="9"/>
    </row>
    <row r="4932" spans="5:5" x14ac:dyDescent="0.25">
      <c r="E4932" s="9"/>
    </row>
    <row r="4933" spans="5:5" x14ac:dyDescent="0.25">
      <c r="E4933" s="9"/>
    </row>
    <row r="4934" spans="5:5" x14ac:dyDescent="0.25">
      <c r="E4934" s="9"/>
    </row>
    <row r="4935" spans="5:5" x14ac:dyDescent="0.25">
      <c r="E4935" s="9"/>
    </row>
    <row r="4936" spans="5:5" x14ac:dyDescent="0.25">
      <c r="E4936" s="9"/>
    </row>
    <row r="4937" spans="5:5" x14ac:dyDescent="0.25">
      <c r="E4937" s="9"/>
    </row>
    <row r="4938" spans="5:5" x14ac:dyDescent="0.25">
      <c r="E4938" s="9"/>
    </row>
    <row r="4939" spans="5:5" x14ac:dyDescent="0.25">
      <c r="E4939" s="9"/>
    </row>
    <row r="4940" spans="5:5" x14ac:dyDescent="0.25">
      <c r="E4940" s="9"/>
    </row>
    <row r="4941" spans="5:5" x14ac:dyDescent="0.25">
      <c r="E4941" s="9"/>
    </row>
    <row r="4942" spans="5:5" x14ac:dyDescent="0.25">
      <c r="E4942" s="9"/>
    </row>
    <row r="4943" spans="5:5" x14ac:dyDescent="0.25">
      <c r="E4943" s="9"/>
    </row>
    <row r="4944" spans="5:5" x14ac:dyDescent="0.25">
      <c r="E4944" s="9"/>
    </row>
    <row r="4945" spans="1:5" x14ac:dyDescent="0.25">
      <c r="E4945" s="9"/>
    </row>
    <row r="4946" spans="1:5" x14ac:dyDescent="0.25">
      <c r="E4946" s="9"/>
    </row>
    <row r="4947" spans="1:5" x14ac:dyDescent="0.25">
      <c r="E4947" s="9"/>
    </row>
    <row r="4948" spans="1:5" x14ac:dyDescent="0.25">
      <c r="E4948" s="9"/>
    </row>
    <row r="4949" spans="1:5" x14ac:dyDescent="0.25">
      <c r="E4949" s="9"/>
    </row>
    <row r="4950" spans="1:5" x14ac:dyDescent="0.25">
      <c r="E4950" s="9"/>
    </row>
    <row r="4951" spans="1:5" x14ac:dyDescent="0.25">
      <c r="E4951" s="9"/>
    </row>
    <row r="4952" spans="1:5" x14ac:dyDescent="0.25">
      <c r="E4952" s="9"/>
    </row>
    <row r="4953" spans="1:5" x14ac:dyDescent="0.25">
      <c r="E4953" s="9"/>
    </row>
    <row r="4954" spans="1:5" x14ac:dyDescent="0.25">
      <c r="E4954" s="9"/>
    </row>
    <row r="4955" spans="1:5" x14ac:dyDescent="0.25">
      <c r="E4955" s="9"/>
    </row>
    <row r="4956" spans="1:5" x14ac:dyDescent="0.25">
      <c r="A4956" s="2"/>
      <c r="E4956" s="9"/>
    </row>
    <row r="4957" spans="1:5" x14ac:dyDescent="0.25">
      <c r="E4957" s="9"/>
    </row>
    <row r="4958" spans="1:5" x14ac:dyDescent="0.25">
      <c r="E4958" s="9"/>
    </row>
    <row r="4959" spans="1:5" x14ac:dyDescent="0.25">
      <c r="E4959" s="9"/>
    </row>
    <row r="4960" spans="1:5" x14ac:dyDescent="0.25">
      <c r="E4960" s="9"/>
    </row>
    <row r="4961" spans="5:5" x14ac:dyDescent="0.25">
      <c r="E4961" s="9"/>
    </row>
    <row r="4962" spans="5:5" x14ac:dyDescent="0.25">
      <c r="E4962" s="9"/>
    </row>
    <row r="4963" spans="5:5" x14ac:dyDescent="0.25">
      <c r="E4963" s="9"/>
    </row>
    <row r="4964" spans="5:5" x14ac:dyDescent="0.25">
      <c r="E4964" s="9"/>
    </row>
    <row r="4965" spans="5:5" x14ac:dyDescent="0.25">
      <c r="E4965" s="9"/>
    </row>
    <row r="4966" spans="5:5" x14ac:dyDescent="0.25">
      <c r="E4966" s="9"/>
    </row>
    <row r="4967" spans="5:5" x14ac:dyDescent="0.25">
      <c r="E4967" s="9"/>
    </row>
    <row r="4968" spans="5:5" x14ac:dyDescent="0.25">
      <c r="E4968" s="9"/>
    </row>
    <row r="4969" spans="5:5" x14ac:dyDescent="0.25">
      <c r="E4969" s="9"/>
    </row>
    <row r="4970" spans="5:5" x14ac:dyDescent="0.25">
      <c r="E4970" s="9"/>
    </row>
    <row r="4971" spans="5:5" x14ac:dyDescent="0.25">
      <c r="E4971" s="9"/>
    </row>
    <row r="4972" spans="5:5" x14ac:dyDescent="0.25">
      <c r="E4972" s="9"/>
    </row>
    <row r="4973" spans="5:5" x14ac:dyDescent="0.25">
      <c r="E4973" s="9"/>
    </row>
    <row r="4974" spans="5:5" x14ac:dyDescent="0.25">
      <c r="E4974" s="9"/>
    </row>
    <row r="4975" spans="5:5" x14ac:dyDescent="0.25">
      <c r="E4975" s="9"/>
    </row>
    <row r="4976" spans="5:5" x14ac:dyDescent="0.25">
      <c r="E4976" s="9"/>
    </row>
    <row r="4977" spans="5:5" x14ac:dyDescent="0.25">
      <c r="E4977" s="9"/>
    </row>
    <row r="4978" spans="5:5" x14ac:dyDescent="0.25">
      <c r="E4978" s="9"/>
    </row>
    <row r="4979" spans="5:5" x14ac:dyDescent="0.25">
      <c r="E4979" s="9"/>
    </row>
    <row r="4980" spans="5:5" x14ac:dyDescent="0.25">
      <c r="E4980" s="9"/>
    </row>
    <row r="4981" spans="5:5" x14ac:dyDescent="0.25">
      <c r="E4981" s="9"/>
    </row>
    <row r="4982" spans="5:5" x14ac:dyDescent="0.25">
      <c r="E4982" s="9"/>
    </row>
    <row r="4983" spans="5:5" x14ac:dyDescent="0.25">
      <c r="E4983" s="9"/>
    </row>
    <row r="4984" spans="5:5" x14ac:dyDescent="0.25">
      <c r="E4984" s="9"/>
    </row>
    <row r="4985" spans="5:5" x14ac:dyDescent="0.25">
      <c r="E4985" s="9"/>
    </row>
    <row r="4986" spans="5:5" x14ac:dyDescent="0.25">
      <c r="E4986" s="9"/>
    </row>
    <row r="4987" spans="5:5" x14ac:dyDescent="0.25">
      <c r="E4987" s="9"/>
    </row>
    <row r="4988" spans="5:5" x14ac:dyDescent="0.25">
      <c r="E4988" s="9"/>
    </row>
    <row r="4989" spans="5:5" x14ac:dyDescent="0.25">
      <c r="E4989" s="9"/>
    </row>
    <row r="4990" spans="5:5" x14ac:dyDescent="0.25">
      <c r="E4990" s="9"/>
    </row>
    <row r="4991" spans="5:5" x14ac:dyDescent="0.25">
      <c r="E4991" s="9"/>
    </row>
    <row r="4992" spans="5:5" x14ac:dyDescent="0.25">
      <c r="E4992" s="9"/>
    </row>
    <row r="4993" spans="5:5" x14ac:dyDescent="0.25">
      <c r="E4993" s="9"/>
    </row>
    <row r="4994" spans="5:5" x14ac:dyDescent="0.25">
      <c r="E4994" s="9"/>
    </row>
    <row r="4995" spans="5:5" x14ac:dyDescent="0.25">
      <c r="E4995" s="9"/>
    </row>
    <row r="4996" spans="5:5" x14ac:dyDescent="0.25">
      <c r="E4996" s="9"/>
    </row>
    <row r="4997" spans="5:5" x14ac:dyDescent="0.25">
      <c r="E4997" s="9"/>
    </row>
    <row r="4998" spans="5:5" x14ac:dyDescent="0.25">
      <c r="E4998" s="9"/>
    </row>
    <row r="4999" spans="5:5" x14ac:dyDescent="0.25">
      <c r="E4999" s="9"/>
    </row>
    <row r="5000" spans="5:5" x14ac:dyDescent="0.25">
      <c r="E5000" s="9"/>
    </row>
    <row r="5001" spans="5:5" x14ac:dyDescent="0.25">
      <c r="E5001" s="9"/>
    </row>
    <row r="5002" spans="5:5" x14ac:dyDescent="0.25">
      <c r="E5002" s="9"/>
    </row>
    <row r="5003" spans="5:5" x14ac:dyDescent="0.25">
      <c r="E5003" s="9"/>
    </row>
    <row r="5004" spans="5:5" x14ac:dyDescent="0.25">
      <c r="E5004" s="9"/>
    </row>
    <row r="5005" spans="5:5" x14ac:dyDescent="0.25">
      <c r="E5005" s="9"/>
    </row>
    <row r="5006" spans="5:5" x14ac:dyDescent="0.25">
      <c r="E5006" s="9"/>
    </row>
    <row r="5007" spans="5:5" x14ac:dyDescent="0.25">
      <c r="E5007" s="9"/>
    </row>
    <row r="5008" spans="5:5" x14ac:dyDescent="0.25">
      <c r="E5008" s="9"/>
    </row>
    <row r="5009" spans="5:5" x14ac:dyDescent="0.25">
      <c r="E5009" s="9"/>
    </row>
    <row r="5010" spans="5:5" x14ac:dyDescent="0.25">
      <c r="E5010" s="9"/>
    </row>
    <row r="5011" spans="5:5" x14ac:dyDescent="0.25">
      <c r="E5011" s="9"/>
    </row>
    <row r="5012" spans="5:5" x14ac:dyDescent="0.25">
      <c r="E5012" s="9"/>
    </row>
    <row r="5013" spans="5:5" x14ac:dyDescent="0.25">
      <c r="E5013" s="9"/>
    </row>
    <row r="5014" spans="5:5" x14ac:dyDescent="0.25">
      <c r="E5014" s="9"/>
    </row>
    <row r="5015" spans="5:5" x14ac:dyDescent="0.25">
      <c r="E5015" s="9"/>
    </row>
    <row r="5016" spans="5:5" x14ac:dyDescent="0.25">
      <c r="E5016" s="9"/>
    </row>
    <row r="5017" spans="5:5" x14ac:dyDescent="0.25">
      <c r="E5017" s="9"/>
    </row>
    <row r="5018" spans="5:5" x14ac:dyDescent="0.25">
      <c r="E5018" s="9"/>
    </row>
    <row r="5019" spans="5:5" x14ac:dyDescent="0.25">
      <c r="E5019" s="9"/>
    </row>
    <row r="5020" spans="5:5" x14ac:dyDescent="0.25">
      <c r="E5020" s="9"/>
    </row>
    <row r="5021" spans="5:5" x14ac:dyDescent="0.25">
      <c r="E5021" s="9"/>
    </row>
    <row r="5022" spans="5:5" x14ac:dyDescent="0.25">
      <c r="E5022" s="9"/>
    </row>
    <row r="5023" spans="5:5" x14ac:dyDescent="0.25">
      <c r="E5023" s="9"/>
    </row>
    <row r="5024" spans="5:5" x14ac:dyDescent="0.25">
      <c r="E5024" s="9"/>
    </row>
    <row r="5025" spans="5:5" x14ac:dyDescent="0.25">
      <c r="E5025" s="9"/>
    </row>
    <row r="5026" spans="5:5" x14ac:dyDescent="0.25">
      <c r="E5026" s="9"/>
    </row>
    <row r="5027" spans="5:5" x14ac:dyDescent="0.25">
      <c r="E5027" s="9"/>
    </row>
    <row r="5028" spans="5:5" x14ac:dyDescent="0.25">
      <c r="E5028" s="9"/>
    </row>
    <row r="5029" spans="5:5" x14ac:dyDescent="0.25">
      <c r="E5029" s="9"/>
    </row>
    <row r="5030" spans="5:5" x14ac:dyDescent="0.25">
      <c r="E5030" s="9"/>
    </row>
    <row r="5031" spans="5:5" x14ac:dyDescent="0.25">
      <c r="E5031" s="9"/>
    </row>
    <row r="5032" spans="5:5" x14ac:dyDescent="0.25">
      <c r="E5032" s="9"/>
    </row>
    <row r="5033" spans="5:5" x14ac:dyDescent="0.25">
      <c r="E5033" s="9"/>
    </row>
    <row r="5034" spans="5:5" x14ac:dyDescent="0.25">
      <c r="E5034" s="9"/>
    </row>
    <row r="5035" spans="5:5" x14ac:dyDescent="0.25">
      <c r="E5035" s="9"/>
    </row>
    <row r="5036" spans="5:5" x14ac:dyDescent="0.25">
      <c r="E5036" s="9"/>
    </row>
    <row r="5037" spans="5:5" x14ac:dyDescent="0.25">
      <c r="E5037" s="9"/>
    </row>
    <row r="5038" spans="5:5" x14ac:dyDescent="0.25">
      <c r="E5038" s="9"/>
    </row>
    <row r="5039" spans="5:5" x14ac:dyDescent="0.25">
      <c r="E5039" s="9"/>
    </row>
    <row r="5040" spans="5:5" x14ac:dyDescent="0.25">
      <c r="E5040" s="9"/>
    </row>
    <row r="5041" spans="1:5" x14ac:dyDescent="0.25">
      <c r="E5041" s="9"/>
    </row>
    <row r="5042" spans="1:5" x14ac:dyDescent="0.25">
      <c r="E5042" s="9"/>
    </row>
    <row r="5043" spans="1:5" x14ac:dyDescent="0.25">
      <c r="E5043" s="9"/>
    </row>
    <row r="5044" spans="1:5" x14ac:dyDescent="0.25">
      <c r="E5044" s="9"/>
    </row>
    <row r="5045" spans="1:5" x14ac:dyDescent="0.25">
      <c r="E5045" s="9"/>
    </row>
    <row r="5046" spans="1:5" x14ac:dyDescent="0.25">
      <c r="E5046" s="9"/>
    </row>
    <row r="5047" spans="1:5" x14ac:dyDescent="0.25">
      <c r="A5047" s="2"/>
      <c r="E5047" s="9"/>
    </row>
    <row r="5048" spans="1:5" x14ac:dyDescent="0.25">
      <c r="E5048" s="9"/>
    </row>
    <row r="5049" spans="1:5" x14ac:dyDescent="0.25">
      <c r="E5049" s="9"/>
    </row>
    <row r="5050" spans="1:5" x14ac:dyDescent="0.25">
      <c r="E5050" s="9"/>
    </row>
    <row r="5051" spans="1:5" x14ac:dyDescent="0.25">
      <c r="E5051" s="9"/>
    </row>
    <row r="5052" spans="1:5" x14ac:dyDescent="0.25">
      <c r="E5052" s="9"/>
    </row>
    <row r="5053" spans="1:5" x14ac:dyDescent="0.25">
      <c r="E5053" s="9"/>
    </row>
    <row r="5054" spans="1:5" x14ac:dyDescent="0.25">
      <c r="E5054" s="9"/>
    </row>
    <row r="5055" spans="1:5" x14ac:dyDescent="0.25">
      <c r="E5055" s="9"/>
    </row>
    <row r="5056" spans="1:5" x14ac:dyDescent="0.25">
      <c r="E5056" s="9"/>
    </row>
    <row r="5057" spans="5:5" x14ac:dyDescent="0.25">
      <c r="E5057" s="9"/>
    </row>
    <row r="5058" spans="5:5" x14ac:dyDescent="0.25">
      <c r="E5058" s="9"/>
    </row>
    <row r="5059" spans="5:5" x14ac:dyDescent="0.25">
      <c r="E5059" s="9"/>
    </row>
    <row r="5060" spans="5:5" x14ac:dyDescent="0.25">
      <c r="E5060" s="9"/>
    </row>
    <row r="5061" spans="5:5" x14ac:dyDescent="0.25">
      <c r="E5061" s="9"/>
    </row>
    <row r="5062" spans="5:5" x14ac:dyDescent="0.25">
      <c r="E5062" s="9"/>
    </row>
    <row r="5063" spans="5:5" x14ac:dyDescent="0.25">
      <c r="E5063" s="9"/>
    </row>
    <row r="5064" spans="5:5" x14ac:dyDescent="0.25">
      <c r="E5064" s="9"/>
    </row>
    <row r="5065" spans="5:5" x14ac:dyDescent="0.25">
      <c r="E5065" s="9"/>
    </row>
    <row r="5066" spans="5:5" x14ac:dyDescent="0.25">
      <c r="E5066" s="9"/>
    </row>
    <row r="5067" spans="5:5" x14ac:dyDescent="0.25">
      <c r="E5067" s="9"/>
    </row>
    <row r="5068" spans="5:5" x14ac:dyDescent="0.25">
      <c r="E5068" s="9"/>
    </row>
    <row r="5069" spans="5:5" x14ac:dyDescent="0.25">
      <c r="E5069" s="9"/>
    </row>
    <row r="5070" spans="5:5" x14ac:dyDescent="0.25">
      <c r="E5070" s="9"/>
    </row>
    <row r="5071" spans="5:5" x14ac:dyDescent="0.25">
      <c r="E5071" s="9"/>
    </row>
    <row r="5072" spans="5:5" x14ac:dyDescent="0.25">
      <c r="E5072" s="9"/>
    </row>
    <row r="5073" spans="5:5" x14ac:dyDescent="0.25">
      <c r="E5073" s="9"/>
    </row>
    <row r="5074" spans="5:5" x14ac:dyDescent="0.25">
      <c r="E5074" s="9"/>
    </row>
    <row r="5075" spans="5:5" x14ac:dyDescent="0.25">
      <c r="E5075" s="9"/>
    </row>
    <row r="5076" spans="5:5" x14ac:dyDescent="0.25">
      <c r="E5076" s="9"/>
    </row>
    <row r="5077" spans="5:5" x14ac:dyDescent="0.25">
      <c r="E5077" s="9"/>
    </row>
    <row r="5078" spans="5:5" x14ac:dyDescent="0.25">
      <c r="E5078" s="9"/>
    </row>
    <row r="5079" spans="5:5" x14ac:dyDescent="0.25">
      <c r="E5079" s="9"/>
    </row>
    <row r="5080" spans="5:5" x14ac:dyDescent="0.25">
      <c r="E5080" s="9"/>
    </row>
    <row r="5081" spans="5:5" x14ac:dyDescent="0.25">
      <c r="E5081" s="9"/>
    </row>
    <row r="5082" spans="5:5" x14ac:dyDescent="0.25">
      <c r="E5082" s="9"/>
    </row>
    <row r="5083" spans="5:5" x14ac:dyDescent="0.25">
      <c r="E5083" s="9"/>
    </row>
    <row r="5084" spans="5:5" x14ac:dyDescent="0.25">
      <c r="E5084" s="9"/>
    </row>
    <row r="5085" spans="5:5" x14ac:dyDescent="0.25">
      <c r="E5085" s="9"/>
    </row>
    <row r="5086" spans="5:5" x14ac:dyDescent="0.25">
      <c r="E5086" s="9"/>
    </row>
    <row r="5087" spans="5:5" x14ac:dyDescent="0.25">
      <c r="E5087" s="9"/>
    </row>
    <row r="5088" spans="5:5" x14ac:dyDescent="0.25">
      <c r="E5088" s="9"/>
    </row>
    <row r="5089" spans="5:5" x14ac:dyDescent="0.25">
      <c r="E5089" s="9"/>
    </row>
    <row r="5090" spans="5:5" x14ac:dyDescent="0.25">
      <c r="E5090" s="9"/>
    </row>
    <row r="5091" spans="5:5" x14ac:dyDescent="0.25">
      <c r="E5091" s="9"/>
    </row>
    <row r="5092" spans="5:5" x14ac:dyDescent="0.25">
      <c r="E5092" s="9"/>
    </row>
    <row r="5093" spans="5:5" x14ac:dyDescent="0.25">
      <c r="E5093" s="9"/>
    </row>
    <row r="5094" spans="5:5" x14ac:dyDescent="0.25">
      <c r="E5094" s="9"/>
    </row>
    <row r="5095" spans="5:5" x14ac:dyDescent="0.25">
      <c r="E5095" s="9"/>
    </row>
    <row r="5096" spans="5:5" x14ac:dyDescent="0.25">
      <c r="E5096" s="9"/>
    </row>
    <row r="5097" spans="5:5" x14ac:dyDescent="0.25">
      <c r="E5097" s="9"/>
    </row>
    <row r="5098" spans="5:5" x14ac:dyDescent="0.25">
      <c r="E5098" s="9"/>
    </row>
    <row r="5099" spans="5:5" x14ac:dyDescent="0.25">
      <c r="E5099" s="9"/>
    </row>
    <row r="5100" spans="5:5" x14ac:dyDescent="0.25">
      <c r="E5100" s="9"/>
    </row>
    <row r="5101" spans="5:5" x14ac:dyDescent="0.25">
      <c r="E5101" s="9"/>
    </row>
    <row r="5102" spans="5:5" x14ac:dyDescent="0.25">
      <c r="E5102" s="9"/>
    </row>
    <row r="5103" spans="5:5" x14ac:dyDescent="0.25">
      <c r="E5103" s="9"/>
    </row>
    <row r="5104" spans="5:5" x14ac:dyDescent="0.25">
      <c r="E5104" s="9"/>
    </row>
    <row r="5105" spans="5:5" x14ac:dyDescent="0.25">
      <c r="E5105" s="9"/>
    </row>
    <row r="5106" spans="5:5" x14ac:dyDescent="0.25">
      <c r="E5106" s="9"/>
    </row>
    <row r="5107" spans="5:5" x14ac:dyDescent="0.25">
      <c r="E5107" s="9"/>
    </row>
    <row r="5108" spans="5:5" x14ac:dyDescent="0.25">
      <c r="E5108" s="9"/>
    </row>
    <row r="5109" spans="5:5" x14ac:dyDescent="0.25">
      <c r="E5109" s="9"/>
    </row>
    <row r="5110" spans="5:5" x14ac:dyDescent="0.25">
      <c r="E5110" s="9"/>
    </row>
    <row r="5111" spans="5:5" x14ac:dyDescent="0.25">
      <c r="E5111" s="9"/>
    </row>
    <row r="5112" spans="5:5" x14ac:dyDescent="0.25">
      <c r="E5112" s="9"/>
    </row>
    <row r="5113" spans="5:5" x14ac:dyDescent="0.25">
      <c r="E5113" s="9"/>
    </row>
    <row r="5114" spans="5:5" x14ac:dyDescent="0.25">
      <c r="E5114" s="9"/>
    </row>
    <row r="5115" spans="5:5" x14ac:dyDescent="0.25">
      <c r="E5115" s="9"/>
    </row>
    <row r="5116" spans="5:5" x14ac:dyDescent="0.25">
      <c r="E5116" s="9"/>
    </row>
    <row r="5117" spans="5:5" x14ac:dyDescent="0.25">
      <c r="E5117" s="9"/>
    </row>
    <row r="5118" spans="5:5" x14ac:dyDescent="0.25">
      <c r="E5118" s="9"/>
    </row>
    <row r="5119" spans="5:5" x14ac:dyDescent="0.25">
      <c r="E5119" s="9"/>
    </row>
    <row r="5120" spans="5:5" x14ac:dyDescent="0.25">
      <c r="E5120" s="9"/>
    </row>
    <row r="5121" spans="1:5" x14ac:dyDescent="0.25">
      <c r="E5121" s="9"/>
    </row>
    <row r="5122" spans="1:5" x14ac:dyDescent="0.25">
      <c r="E5122" s="9"/>
    </row>
    <row r="5123" spans="1:5" x14ac:dyDescent="0.25">
      <c r="E5123" s="9"/>
    </row>
    <row r="5124" spans="1:5" x14ac:dyDescent="0.25">
      <c r="E5124" s="9"/>
    </row>
    <row r="5125" spans="1:5" x14ac:dyDescent="0.25">
      <c r="E5125" s="9"/>
    </row>
    <row r="5126" spans="1:5" x14ac:dyDescent="0.25">
      <c r="E5126" s="9"/>
    </row>
    <row r="5127" spans="1:5" x14ac:dyDescent="0.25">
      <c r="E5127" s="9"/>
    </row>
    <row r="5128" spans="1:5" x14ac:dyDescent="0.25">
      <c r="E5128" s="9"/>
    </row>
    <row r="5129" spans="1:5" x14ac:dyDescent="0.25">
      <c r="E5129" s="9"/>
    </row>
    <row r="5130" spans="1:5" x14ac:dyDescent="0.25">
      <c r="E5130" s="9"/>
    </row>
    <row r="5131" spans="1:5" x14ac:dyDescent="0.25">
      <c r="E5131" s="9"/>
    </row>
    <row r="5132" spans="1:5" x14ac:dyDescent="0.25">
      <c r="E5132" s="9"/>
    </row>
    <row r="5133" spans="1:5" x14ac:dyDescent="0.25">
      <c r="E5133" s="9"/>
    </row>
    <row r="5134" spans="1:5" x14ac:dyDescent="0.25">
      <c r="E5134" s="9"/>
    </row>
    <row r="5135" spans="1:5" x14ac:dyDescent="0.25">
      <c r="E5135" s="9"/>
    </row>
    <row r="5136" spans="1:5" x14ac:dyDescent="0.25">
      <c r="A5136" s="2"/>
      <c r="E5136" s="9"/>
    </row>
    <row r="5137" spans="5:5" x14ac:dyDescent="0.25">
      <c r="E5137" s="9"/>
    </row>
    <row r="5138" spans="5:5" x14ac:dyDescent="0.25">
      <c r="E5138" s="9"/>
    </row>
    <row r="5139" spans="5:5" x14ac:dyDescent="0.25">
      <c r="E5139" s="9"/>
    </row>
    <row r="5140" spans="5:5" x14ac:dyDescent="0.25">
      <c r="E5140" s="9"/>
    </row>
    <row r="5141" spans="5:5" x14ac:dyDescent="0.25">
      <c r="E5141" s="9"/>
    </row>
    <row r="5142" spans="5:5" x14ac:dyDescent="0.25">
      <c r="E5142" s="9"/>
    </row>
    <row r="5143" spans="5:5" x14ac:dyDescent="0.25">
      <c r="E5143" s="9"/>
    </row>
    <row r="5144" spans="5:5" x14ac:dyDescent="0.25">
      <c r="E5144" s="9"/>
    </row>
    <row r="5145" spans="5:5" x14ac:dyDescent="0.25">
      <c r="E5145" s="9"/>
    </row>
    <row r="5146" spans="5:5" x14ac:dyDescent="0.25">
      <c r="E5146" s="9"/>
    </row>
    <row r="5147" spans="5:5" x14ac:dyDescent="0.25">
      <c r="E5147" s="9"/>
    </row>
    <row r="5148" spans="5:5" x14ac:dyDescent="0.25">
      <c r="E5148" s="9"/>
    </row>
    <row r="5149" spans="5:5" x14ac:dyDescent="0.25">
      <c r="E5149" s="9"/>
    </row>
    <row r="5150" spans="5:5" x14ac:dyDescent="0.25">
      <c r="E5150" s="9"/>
    </row>
    <row r="5151" spans="5:5" x14ac:dyDescent="0.25">
      <c r="E5151" s="9"/>
    </row>
    <row r="5152" spans="5:5" x14ac:dyDescent="0.25">
      <c r="E5152" s="9"/>
    </row>
    <row r="5153" spans="1:5" x14ac:dyDescent="0.25">
      <c r="E5153" s="9"/>
    </row>
    <row r="5154" spans="1:5" x14ac:dyDescent="0.25">
      <c r="E5154" s="9"/>
    </row>
    <row r="5155" spans="1:5" x14ac:dyDescent="0.25">
      <c r="E5155" s="9"/>
    </row>
    <row r="5156" spans="1:5" x14ac:dyDescent="0.25">
      <c r="E5156" s="9"/>
    </row>
    <row r="5157" spans="1:5" x14ac:dyDescent="0.25">
      <c r="E5157" s="9"/>
    </row>
    <row r="5158" spans="1:5" x14ac:dyDescent="0.25">
      <c r="E5158" s="9"/>
    </row>
    <row r="5159" spans="1:5" x14ac:dyDescent="0.25">
      <c r="A5159" s="2"/>
      <c r="E5159" s="9"/>
    </row>
    <row r="5160" spans="1:5" x14ac:dyDescent="0.25">
      <c r="E5160" s="9"/>
    </row>
    <row r="5161" spans="1:5" x14ac:dyDescent="0.25">
      <c r="E5161" s="9"/>
    </row>
    <row r="5162" spans="1:5" x14ac:dyDescent="0.25">
      <c r="E5162" s="9"/>
    </row>
    <row r="5163" spans="1:5" x14ac:dyDescent="0.25">
      <c r="E5163" s="9"/>
    </row>
    <row r="5164" spans="1:5" x14ac:dyDescent="0.25">
      <c r="E5164" s="9"/>
    </row>
    <row r="5165" spans="1:5" x14ac:dyDescent="0.25">
      <c r="E5165" s="9"/>
    </row>
    <row r="5166" spans="1:5" x14ac:dyDescent="0.25">
      <c r="E5166" s="9"/>
    </row>
    <row r="5167" spans="1:5" x14ac:dyDescent="0.25">
      <c r="E5167" s="9"/>
    </row>
    <row r="5168" spans="1:5" x14ac:dyDescent="0.25">
      <c r="E5168" s="9"/>
    </row>
    <row r="5169" spans="5:5" x14ac:dyDescent="0.25">
      <c r="E5169" s="9"/>
    </row>
    <row r="5170" spans="5:5" x14ac:dyDescent="0.25">
      <c r="E5170" s="9"/>
    </row>
    <row r="5171" spans="5:5" x14ac:dyDescent="0.25">
      <c r="E5171" s="9"/>
    </row>
    <row r="5172" spans="5:5" x14ac:dyDescent="0.25">
      <c r="E5172" s="9"/>
    </row>
    <row r="5173" spans="5:5" x14ac:dyDescent="0.25">
      <c r="E5173" s="9"/>
    </row>
    <row r="5174" spans="5:5" x14ac:dyDescent="0.25">
      <c r="E5174" s="9"/>
    </row>
    <row r="5175" spans="5:5" x14ac:dyDescent="0.25">
      <c r="E5175" s="9"/>
    </row>
    <row r="5176" spans="5:5" x14ac:dyDescent="0.25">
      <c r="E5176" s="9"/>
    </row>
    <row r="5177" spans="5:5" x14ac:dyDescent="0.25">
      <c r="E5177" s="9"/>
    </row>
    <row r="5178" spans="5:5" x14ac:dyDescent="0.25">
      <c r="E5178" s="9"/>
    </row>
    <row r="5179" spans="5:5" x14ac:dyDescent="0.25">
      <c r="E5179" s="9"/>
    </row>
    <row r="5180" spans="5:5" x14ac:dyDescent="0.25">
      <c r="E5180" s="9"/>
    </row>
    <row r="5181" spans="5:5" x14ac:dyDescent="0.25">
      <c r="E5181" s="9"/>
    </row>
    <row r="5182" spans="5:5" x14ac:dyDescent="0.25">
      <c r="E5182" s="9"/>
    </row>
    <row r="5183" spans="5:5" x14ac:dyDescent="0.25">
      <c r="E5183" s="9"/>
    </row>
    <row r="5184" spans="5:5" x14ac:dyDescent="0.25">
      <c r="E5184" s="9"/>
    </row>
    <row r="5185" spans="5:5" x14ac:dyDescent="0.25">
      <c r="E5185" s="9"/>
    </row>
    <row r="5186" spans="5:5" x14ac:dyDescent="0.25">
      <c r="E5186" s="9"/>
    </row>
    <row r="5187" spans="5:5" x14ac:dyDescent="0.25">
      <c r="E5187" s="9"/>
    </row>
    <row r="5188" spans="5:5" x14ac:dyDescent="0.25">
      <c r="E5188" s="9"/>
    </row>
    <row r="5189" spans="5:5" x14ac:dyDescent="0.25">
      <c r="E5189" s="9"/>
    </row>
    <row r="5190" spans="5:5" x14ac:dyDescent="0.25">
      <c r="E5190" s="9"/>
    </row>
    <row r="5191" spans="5:5" x14ac:dyDescent="0.25">
      <c r="E5191" s="9"/>
    </row>
    <row r="5192" spans="5:5" x14ac:dyDescent="0.25">
      <c r="E5192" s="9"/>
    </row>
    <row r="5193" spans="5:5" x14ac:dyDescent="0.25">
      <c r="E5193" s="9"/>
    </row>
    <row r="5194" spans="5:5" x14ac:dyDescent="0.25">
      <c r="E5194" s="9"/>
    </row>
    <row r="5195" spans="5:5" x14ac:dyDescent="0.25">
      <c r="E5195" s="9"/>
    </row>
    <row r="5196" spans="5:5" x14ac:dyDescent="0.25">
      <c r="E5196" s="9"/>
    </row>
    <row r="5197" spans="5:5" x14ac:dyDescent="0.25">
      <c r="E5197" s="9"/>
    </row>
    <row r="5198" spans="5:5" x14ac:dyDescent="0.25">
      <c r="E5198" s="9"/>
    </row>
    <row r="5199" spans="5:5" x14ac:dyDescent="0.25">
      <c r="E5199" s="9"/>
    </row>
    <row r="5200" spans="5:5" x14ac:dyDescent="0.25">
      <c r="E5200" s="9"/>
    </row>
    <row r="5201" spans="5:5" x14ac:dyDescent="0.25">
      <c r="E5201" s="9"/>
    </row>
    <row r="5202" spans="5:5" x14ac:dyDescent="0.25">
      <c r="E5202" s="9"/>
    </row>
    <row r="5203" spans="5:5" x14ac:dyDescent="0.25">
      <c r="E5203" s="9"/>
    </row>
    <row r="5204" spans="5:5" x14ac:dyDescent="0.25">
      <c r="E5204" s="9"/>
    </row>
    <row r="5205" spans="5:5" x14ac:dyDescent="0.25">
      <c r="E5205" s="9"/>
    </row>
    <row r="5206" spans="5:5" x14ac:dyDescent="0.25">
      <c r="E5206" s="9"/>
    </row>
    <row r="5207" spans="5:5" x14ac:dyDescent="0.25">
      <c r="E5207" s="9"/>
    </row>
    <row r="5208" spans="5:5" x14ac:dyDescent="0.25">
      <c r="E5208" s="9"/>
    </row>
    <row r="5209" spans="5:5" x14ac:dyDescent="0.25">
      <c r="E5209" s="9"/>
    </row>
    <row r="5210" spans="5:5" x14ac:dyDescent="0.25">
      <c r="E5210" s="9"/>
    </row>
    <row r="5211" spans="5:5" x14ac:dyDescent="0.25">
      <c r="E5211" s="9"/>
    </row>
    <row r="5212" spans="5:5" x14ac:dyDescent="0.25">
      <c r="E5212" s="9"/>
    </row>
    <row r="5213" spans="5:5" x14ac:dyDescent="0.25">
      <c r="E5213" s="9"/>
    </row>
    <row r="5214" spans="5:5" x14ac:dyDescent="0.25">
      <c r="E5214" s="9"/>
    </row>
    <row r="5215" spans="5:5" x14ac:dyDescent="0.25">
      <c r="E5215" s="9"/>
    </row>
    <row r="5216" spans="5:5" x14ac:dyDescent="0.25">
      <c r="E5216" s="9"/>
    </row>
    <row r="5217" spans="5:5" x14ac:dyDescent="0.25">
      <c r="E5217" s="9"/>
    </row>
    <row r="5218" spans="5:5" x14ac:dyDescent="0.25">
      <c r="E5218" s="9"/>
    </row>
    <row r="5219" spans="5:5" x14ac:dyDescent="0.25">
      <c r="E5219" s="9"/>
    </row>
    <row r="5220" spans="5:5" x14ac:dyDescent="0.25">
      <c r="E5220" s="9"/>
    </row>
    <row r="5221" spans="5:5" x14ac:dyDescent="0.25">
      <c r="E5221" s="9"/>
    </row>
    <row r="5222" spans="5:5" x14ac:dyDescent="0.25">
      <c r="E5222" s="9"/>
    </row>
    <row r="5223" spans="5:5" x14ac:dyDescent="0.25">
      <c r="E5223" s="9"/>
    </row>
    <row r="5224" spans="5:5" x14ac:dyDescent="0.25">
      <c r="E5224" s="9"/>
    </row>
    <row r="5225" spans="5:5" x14ac:dyDescent="0.25">
      <c r="E5225" s="9"/>
    </row>
    <row r="5226" spans="5:5" x14ac:dyDescent="0.25">
      <c r="E5226" s="9"/>
    </row>
    <row r="5227" spans="5:5" x14ac:dyDescent="0.25">
      <c r="E5227" s="9"/>
    </row>
    <row r="5228" spans="5:5" x14ac:dyDescent="0.25">
      <c r="E5228" s="9"/>
    </row>
    <row r="5229" spans="5:5" x14ac:dyDescent="0.25">
      <c r="E5229" s="9"/>
    </row>
    <row r="5230" spans="5:5" x14ac:dyDescent="0.25">
      <c r="E5230" s="9"/>
    </row>
    <row r="5231" spans="5:5" x14ac:dyDescent="0.25">
      <c r="E5231" s="9"/>
    </row>
    <row r="5232" spans="5:5" x14ac:dyDescent="0.25">
      <c r="E5232" s="9"/>
    </row>
    <row r="5233" spans="5:5" x14ac:dyDescent="0.25">
      <c r="E5233" s="9"/>
    </row>
    <row r="5234" spans="5:5" x14ac:dyDescent="0.25">
      <c r="E5234" s="9"/>
    </row>
    <row r="5235" spans="5:5" x14ac:dyDescent="0.25">
      <c r="E5235" s="9"/>
    </row>
    <row r="5236" spans="5:5" x14ac:dyDescent="0.25">
      <c r="E5236" s="9"/>
    </row>
    <row r="5237" spans="5:5" x14ac:dyDescent="0.25">
      <c r="E5237" s="9"/>
    </row>
    <row r="5238" spans="5:5" x14ac:dyDescent="0.25">
      <c r="E5238" s="9"/>
    </row>
    <row r="5239" spans="5:5" x14ac:dyDescent="0.25">
      <c r="E5239" s="9"/>
    </row>
    <row r="5240" spans="5:5" x14ac:dyDescent="0.25">
      <c r="E5240" s="9"/>
    </row>
    <row r="5241" spans="5:5" x14ac:dyDescent="0.25">
      <c r="E5241" s="9"/>
    </row>
    <row r="5242" spans="5:5" x14ac:dyDescent="0.25">
      <c r="E5242" s="9"/>
    </row>
    <row r="5243" spans="5:5" x14ac:dyDescent="0.25">
      <c r="E5243" s="9"/>
    </row>
    <row r="5244" spans="5:5" x14ac:dyDescent="0.25">
      <c r="E5244" s="9"/>
    </row>
    <row r="5245" spans="5:5" x14ac:dyDescent="0.25">
      <c r="E5245" s="9"/>
    </row>
    <row r="5246" spans="5:5" x14ac:dyDescent="0.25">
      <c r="E5246" s="9"/>
    </row>
    <row r="5247" spans="5:5" x14ac:dyDescent="0.25">
      <c r="E5247" s="9"/>
    </row>
    <row r="5248" spans="5:5" x14ac:dyDescent="0.25">
      <c r="E5248" s="9"/>
    </row>
    <row r="5249" spans="5:5" x14ac:dyDescent="0.25">
      <c r="E5249" s="9"/>
    </row>
    <row r="5250" spans="5:5" x14ac:dyDescent="0.25">
      <c r="E5250" s="9"/>
    </row>
    <row r="5251" spans="5:5" x14ac:dyDescent="0.25">
      <c r="E5251" s="9"/>
    </row>
    <row r="5252" spans="5:5" x14ac:dyDescent="0.25">
      <c r="E5252" s="9"/>
    </row>
    <row r="5253" spans="5:5" x14ac:dyDescent="0.25">
      <c r="E5253" s="9"/>
    </row>
    <row r="5254" spans="5:5" x14ac:dyDescent="0.25">
      <c r="E5254" s="9"/>
    </row>
    <row r="5255" spans="5:5" x14ac:dyDescent="0.25">
      <c r="E5255" s="9"/>
    </row>
    <row r="5256" spans="5:5" x14ac:dyDescent="0.25">
      <c r="E5256" s="9"/>
    </row>
    <row r="5257" spans="5:5" x14ac:dyDescent="0.25">
      <c r="E5257" s="9"/>
    </row>
    <row r="5258" spans="5:5" x14ac:dyDescent="0.25">
      <c r="E5258" s="9"/>
    </row>
    <row r="5259" spans="5:5" x14ac:dyDescent="0.25">
      <c r="E5259" s="9"/>
    </row>
    <row r="5260" spans="5:5" x14ac:dyDescent="0.25">
      <c r="E5260" s="9"/>
    </row>
    <row r="5261" spans="5:5" x14ac:dyDescent="0.25">
      <c r="E5261" s="9"/>
    </row>
    <row r="5262" spans="5:5" x14ac:dyDescent="0.25">
      <c r="E5262" s="9"/>
    </row>
    <row r="5263" spans="5:5" x14ac:dyDescent="0.25">
      <c r="E5263" s="9"/>
    </row>
    <row r="5264" spans="5:5" x14ac:dyDescent="0.25">
      <c r="E5264" s="9"/>
    </row>
    <row r="5265" spans="5:5" x14ac:dyDescent="0.25">
      <c r="E5265" s="9"/>
    </row>
    <row r="5266" spans="5:5" x14ac:dyDescent="0.25">
      <c r="E5266" s="9"/>
    </row>
    <row r="5267" spans="5:5" x14ac:dyDescent="0.25">
      <c r="E5267" s="9"/>
    </row>
    <row r="5268" spans="5:5" x14ac:dyDescent="0.25">
      <c r="E5268" s="9"/>
    </row>
    <row r="5269" spans="5:5" x14ac:dyDescent="0.25">
      <c r="E5269" s="9"/>
    </row>
    <row r="5270" spans="5:5" x14ac:dyDescent="0.25">
      <c r="E5270" s="9"/>
    </row>
    <row r="5271" spans="5:5" x14ac:dyDescent="0.25">
      <c r="E5271" s="9"/>
    </row>
    <row r="5272" spans="5:5" x14ac:dyDescent="0.25">
      <c r="E5272" s="9"/>
    </row>
    <row r="5273" spans="5:5" x14ac:dyDescent="0.25">
      <c r="E5273" s="9"/>
    </row>
    <row r="5274" spans="5:5" x14ac:dyDescent="0.25">
      <c r="E5274" s="9"/>
    </row>
    <row r="5275" spans="5:5" x14ac:dyDescent="0.25">
      <c r="E5275" s="9"/>
    </row>
    <row r="5276" spans="5:5" x14ac:dyDescent="0.25">
      <c r="E5276" s="9"/>
    </row>
    <row r="5277" spans="5:5" x14ac:dyDescent="0.25">
      <c r="E5277" s="9"/>
    </row>
    <row r="5278" spans="5:5" x14ac:dyDescent="0.25">
      <c r="E5278" s="9"/>
    </row>
    <row r="5279" spans="5:5" x14ac:dyDescent="0.25">
      <c r="E5279" s="9"/>
    </row>
    <row r="5280" spans="5:5" x14ac:dyDescent="0.25">
      <c r="E5280" s="9"/>
    </row>
    <row r="5281" spans="1:5" x14ac:dyDescent="0.25">
      <c r="E5281" s="9"/>
    </row>
    <row r="5282" spans="1:5" x14ac:dyDescent="0.25">
      <c r="E5282" s="9"/>
    </row>
    <row r="5283" spans="1:5" x14ac:dyDescent="0.25">
      <c r="A5283" s="2"/>
      <c r="E5283" s="9"/>
    </row>
    <row r="5284" spans="1:5" x14ac:dyDescent="0.25">
      <c r="E5284" s="9"/>
    </row>
    <row r="5285" spans="1:5" x14ac:dyDescent="0.25">
      <c r="A5285" s="2"/>
      <c r="E5285" s="9"/>
    </row>
    <row r="5286" spans="1:5" x14ac:dyDescent="0.25">
      <c r="E5286" s="9"/>
    </row>
    <row r="5287" spans="1:5" x14ac:dyDescent="0.25">
      <c r="E5287" s="9"/>
    </row>
    <row r="5288" spans="1:5" x14ac:dyDescent="0.25">
      <c r="E5288" s="9"/>
    </row>
    <row r="5289" spans="1:5" x14ac:dyDescent="0.25">
      <c r="E5289" s="9"/>
    </row>
    <row r="5290" spans="1:5" x14ac:dyDescent="0.25">
      <c r="E5290" s="9"/>
    </row>
    <row r="5291" spans="1:5" x14ac:dyDescent="0.25">
      <c r="E5291" s="9"/>
    </row>
    <row r="5292" spans="1:5" x14ac:dyDescent="0.25">
      <c r="E5292" s="9"/>
    </row>
    <row r="5293" spans="1:5" x14ac:dyDescent="0.25">
      <c r="E5293" s="9"/>
    </row>
    <row r="5294" spans="1:5" x14ac:dyDescent="0.25">
      <c r="E5294" s="9"/>
    </row>
    <row r="5295" spans="1:5" x14ac:dyDescent="0.25">
      <c r="E5295" s="9"/>
    </row>
    <row r="5296" spans="1:5" x14ac:dyDescent="0.25">
      <c r="E5296" s="9"/>
    </row>
    <row r="5297" spans="5:5" x14ac:dyDescent="0.25">
      <c r="E5297" s="9"/>
    </row>
    <row r="5298" spans="5:5" x14ac:dyDescent="0.25">
      <c r="E5298" s="9"/>
    </row>
    <row r="5299" spans="5:5" x14ac:dyDescent="0.25">
      <c r="E5299" s="9"/>
    </row>
    <row r="5300" spans="5:5" x14ac:dyDescent="0.25">
      <c r="E5300" s="9"/>
    </row>
    <row r="5301" spans="5:5" x14ac:dyDescent="0.25">
      <c r="E5301" s="9"/>
    </row>
    <row r="5302" spans="5:5" x14ac:dyDescent="0.25">
      <c r="E5302" s="9"/>
    </row>
    <row r="5303" spans="5:5" x14ac:dyDescent="0.25">
      <c r="E5303" s="9"/>
    </row>
    <row r="5304" spans="5:5" x14ac:dyDescent="0.25">
      <c r="E5304" s="9"/>
    </row>
    <row r="5305" spans="5:5" x14ac:dyDescent="0.25">
      <c r="E5305" s="9"/>
    </row>
    <row r="5306" spans="5:5" x14ac:dyDescent="0.25">
      <c r="E5306" s="9"/>
    </row>
    <row r="5307" spans="5:5" x14ac:dyDescent="0.25">
      <c r="E5307" s="9"/>
    </row>
    <row r="5308" spans="5:5" x14ac:dyDescent="0.25">
      <c r="E5308" s="9"/>
    </row>
    <row r="5309" spans="5:5" x14ac:dyDescent="0.25">
      <c r="E5309" s="9"/>
    </row>
    <row r="5310" spans="5:5" x14ac:dyDescent="0.25">
      <c r="E5310" s="9"/>
    </row>
    <row r="5311" spans="5:5" x14ac:dyDescent="0.25">
      <c r="E5311" s="9"/>
    </row>
    <row r="5312" spans="5:5" x14ac:dyDescent="0.25">
      <c r="E5312" s="9"/>
    </row>
    <row r="5313" spans="5:5" x14ac:dyDescent="0.25">
      <c r="E5313" s="9"/>
    </row>
    <row r="5314" spans="5:5" x14ac:dyDescent="0.25">
      <c r="E5314" s="9"/>
    </row>
    <row r="5315" spans="5:5" x14ac:dyDescent="0.25">
      <c r="E5315" s="9"/>
    </row>
    <row r="5316" spans="5:5" x14ac:dyDescent="0.25">
      <c r="E5316" s="9"/>
    </row>
    <row r="5317" spans="5:5" x14ac:dyDescent="0.25">
      <c r="E5317" s="9"/>
    </row>
    <row r="5318" spans="5:5" x14ac:dyDescent="0.25">
      <c r="E5318" s="9"/>
    </row>
    <row r="5319" spans="5:5" x14ac:dyDescent="0.25">
      <c r="E5319" s="9"/>
    </row>
    <row r="5320" spans="5:5" x14ac:dyDescent="0.25">
      <c r="E5320" s="9"/>
    </row>
    <row r="5321" spans="5:5" x14ac:dyDescent="0.25">
      <c r="E5321" s="9"/>
    </row>
    <row r="5322" spans="5:5" x14ac:dyDescent="0.25">
      <c r="E5322" s="9"/>
    </row>
    <row r="5323" spans="5:5" x14ac:dyDescent="0.25">
      <c r="E5323" s="9"/>
    </row>
    <row r="5324" spans="5:5" x14ac:dyDescent="0.25">
      <c r="E5324" s="9"/>
    </row>
    <row r="5325" spans="5:5" x14ac:dyDescent="0.25">
      <c r="E5325" s="9"/>
    </row>
    <row r="5326" spans="5:5" x14ac:dyDescent="0.25">
      <c r="E5326" s="9"/>
    </row>
    <row r="5327" spans="5:5" x14ac:dyDescent="0.25">
      <c r="E5327" s="9"/>
    </row>
    <row r="5328" spans="5:5" x14ac:dyDescent="0.25">
      <c r="E5328" s="9"/>
    </row>
    <row r="5329" spans="1:5" x14ac:dyDescent="0.25">
      <c r="E5329" s="9"/>
    </row>
    <row r="5330" spans="1:5" x14ac:dyDescent="0.25">
      <c r="E5330" s="9"/>
    </row>
    <row r="5331" spans="1:5" x14ac:dyDescent="0.25">
      <c r="E5331" s="9"/>
    </row>
    <row r="5332" spans="1:5" x14ac:dyDescent="0.25">
      <c r="E5332" s="9"/>
    </row>
    <row r="5333" spans="1:5" x14ac:dyDescent="0.25">
      <c r="E5333" s="9"/>
    </row>
    <row r="5334" spans="1:5" x14ac:dyDescent="0.25">
      <c r="E5334" s="9"/>
    </row>
    <row r="5335" spans="1:5" x14ac:dyDescent="0.25">
      <c r="E5335" s="9"/>
    </row>
    <row r="5336" spans="1:5" x14ac:dyDescent="0.25">
      <c r="E5336" s="9"/>
    </row>
    <row r="5337" spans="1:5" x14ac:dyDescent="0.25">
      <c r="E5337" s="9"/>
    </row>
    <row r="5338" spans="1:5" x14ac:dyDescent="0.25">
      <c r="E5338" s="9"/>
    </row>
    <row r="5339" spans="1:5" x14ac:dyDescent="0.25">
      <c r="E5339" s="9"/>
    </row>
    <row r="5340" spans="1:5" x14ac:dyDescent="0.25">
      <c r="A5340" s="2"/>
      <c r="E5340" s="9"/>
    </row>
    <row r="5341" spans="1:5" x14ac:dyDescent="0.25">
      <c r="E5341" s="9"/>
    </row>
    <row r="5342" spans="1:5" x14ac:dyDescent="0.25">
      <c r="E5342" s="9"/>
    </row>
    <row r="5343" spans="1:5" x14ac:dyDescent="0.25">
      <c r="E5343" s="9"/>
    </row>
    <row r="5344" spans="1:5" x14ac:dyDescent="0.25">
      <c r="E5344" s="9"/>
    </row>
    <row r="5345" spans="5:5" x14ac:dyDescent="0.25">
      <c r="E5345" s="9"/>
    </row>
    <row r="5346" spans="5:5" x14ac:dyDescent="0.25">
      <c r="E5346" s="9"/>
    </row>
    <row r="5347" spans="5:5" x14ac:dyDescent="0.25">
      <c r="E5347" s="9"/>
    </row>
    <row r="5348" spans="5:5" x14ac:dyDescent="0.25">
      <c r="E5348" s="9"/>
    </row>
    <row r="5349" spans="5:5" x14ac:dyDescent="0.25">
      <c r="E5349" s="9"/>
    </row>
    <row r="5350" spans="5:5" x14ac:dyDescent="0.25">
      <c r="E5350" s="9"/>
    </row>
    <row r="5351" spans="5:5" x14ac:dyDescent="0.25">
      <c r="E5351" s="9"/>
    </row>
    <row r="5352" spans="5:5" x14ac:dyDescent="0.25">
      <c r="E5352" s="9"/>
    </row>
    <row r="5353" spans="5:5" x14ac:dyDescent="0.25">
      <c r="E5353" s="9"/>
    </row>
    <row r="5354" spans="5:5" x14ac:dyDescent="0.25">
      <c r="E5354" s="9"/>
    </row>
    <row r="5355" spans="5:5" x14ac:dyDescent="0.25">
      <c r="E5355" s="9"/>
    </row>
    <row r="5356" spans="5:5" x14ac:dyDescent="0.25">
      <c r="E5356" s="9"/>
    </row>
    <row r="5357" spans="5:5" x14ac:dyDescent="0.25">
      <c r="E5357" s="9"/>
    </row>
    <row r="5358" spans="5:5" x14ac:dyDescent="0.25">
      <c r="E5358" s="9"/>
    </row>
    <row r="5359" spans="5:5" x14ac:dyDescent="0.25">
      <c r="E5359" s="9"/>
    </row>
    <row r="5360" spans="5:5" x14ac:dyDescent="0.25">
      <c r="E5360" s="9"/>
    </row>
    <row r="5361" spans="5:5" x14ac:dyDescent="0.25">
      <c r="E5361" s="9"/>
    </row>
    <row r="5362" spans="5:5" x14ac:dyDescent="0.25">
      <c r="E5362" s="9"/>
    </row>
    <row r="5363" spans="5:5" x14ac:dyDescent="0.25">
      <c r="E5363" s="9"/>
    </row>
    <row r="5364" spans="5:5" x14ac:dyDescent="0.25">
      <c r="E5364" s="9"/>
    </row>
    <row r="5365" spans="5:5" x14ac:dyDescent="0.25">
      <c r="E5365" s="9"/>
    </row>
    <row r="5366" spans="5:5" x14ac:dyDescent="0.25">
      <c r="E5366" s="9"/>
    </row>
    <row r="5367" spans="5:5" x14ac:dyDescent="0.25">
      <c r="E5367" s="9"/>
    </row>
    <row r="5368" spans="5:5" x14ac:dyDescent="0.25">
      <c r="E5368" s="9"/>
    </row>
    <row r="5369" spans="5:5" x14ac:dyDescent="0.25">
      <c r="E5369" s="9"/>
    </row>
    <row r="5370" spans="5:5" x14ac:dyDescent="0.25">
      <c r="E5370" s="9"/>
    </row>
    <row r="5371" spans="5:5" x14ac:dyDescent="0.25">
      <c r="E5371" s="9"/>
    </row>
    <row r="5372" spans="5:5" x14ac:dyDescent="0.25">
      <c r="E5372" s="9"/>
    </row>
    <row r="5373" spans="5:5" x14ac:dyDescent="0.25">
      <c r="E5373" s="9"/>
    </row>
    <row r="5374" spans="5:5" x14ac:dyDescent="0.25">
      <c r="E5374" s="9"/>
    </row>
    <row r="5375" spans="5:5" x14ac:dyDescent="0.25">
      <c r="E5375" s="9"/>
    </row>
    <row r="5376" spans="5:5" x14ac:dyDescent="0.25">
      <c r="E5376" s="9"/>
    </row>
    <row r="5377" spans="5:5" x14ac:dyDescent="0.25">
      <c r="E5377" s="9"/>
    </row>
    <row r="5378" spans="5:5" x14ac:dyDescent="0.25">
      <c r="E5378" s="9"/>
    </row>
    <row r="5379" spans="5:5" x14ac:dyDescent="0.25">
      <c r="E5379" s="9"/>
    </row>
    <row r="5380" spans="5:5" x14ac:dyDescent="0.25">
      <c r="E5380" s="9"/>
    </row>
    <row r="5381" spans="5:5" x14ac:dyDescent="0.25">
      <c r="E5381" s="9"/>
    </row>
    <row r="5382" spans="5:5" x14ac:dyDescent="0.25">
      <c r="E5382" s="9"/>
    </row>
    <row r="5383" spans="5:5" x14ac:dyDescent="0.25">
      <c r="E5383" s="9"/>
    </row>
    <row r="5384" spans="5:5" x14ac:dyDescent="0.25">
      <c r="E5384" s="9"/>
    </row>
    <row r="5385" spans="5:5" x14ac:dyDescent="0.25">
      <c r="E5385" s="9"/>
    </row>
    <row r="5386" spans="5:5" x14ac:dyDescent="0.25">
      <c r="E5386" s="9"/>
    </row>
    <row r="5387" spans="5:5" x14ac:dyDescent="0.25">
      <c r="E5387" s="9"/>
    </row>
    <row r="5388" spans="5:5" x14ac:dyDescent="0.25">
      <c r="E5388" s="9"/>
    </row>
    <row r="5389" spans="5:5" x14ac:dyDescent="0.25">
      <c r="E5389" s="9"/>
    </row>
    <row r="5390" spans="5:5" x14ac:dyDescent="0.25">
      <c r="E5390" s="9"/>
    </row>
    <row r="5391" spans="5:5" x14ac:dyDescent="0.25">
      <c r="E5391" s="9"/>
    </row>
    <row r="5392" spans="5:5" x14ac:dyDescent="0.25">
      <c r="E5392" s="9"/>
    </row>
    <row r="5393" spans="5:5" x14ac:dyDescent="0.25">
      <c r="E5393" s="9"/>
    </row>
    <row r="5394" spans="5:5" x14ac:dyDescent="0.25">
      <c r="E5394" s="9"/>
    </row>
    <row r="5395" spans="5:5" x14ac:dyDescent="0.25">
      <c r="E5395" s="9"/>
    </row>
    <row r="5396" spans="5:5" x14ac:dyDescent="0.25">
      <c r="E5396" s="9"/>
    </row>
    <row r="5397" spans="5:5" x14ac:dyDescent="0.25">
      <c r="E5397" s="9"/>
    </row>
    <row r="5398" spans="5:5" x14ac:dyDescent="0.25">
      <c r="E5398" s="9"/>
    </row>
    <row r="5399" spans="5:5" x14ac:dyDescent="0.25">
      <c r="E5399" s="9"/>
    </row>
    <row r="5400" spans="5:5" x14ac:dyDescent="0.25">
      <c r="E5400" s="9"/>
    </row>
    <row r="5401" spans="5:5" x14ac:dyDescent="0.25">
      <c r="E5401" s="9"/>
    </row>
    <row r="5402" spans="5:5" x14ac:dyDescent="0.25">
      <c r="E5402" s="9"/>
    </row>
    <row r="5403" spans="5:5" x14ac:dyDescent="0.25">
      <c r="E5403" s="9"/>
    </row>
    <row r="5404" spans="5:5" x14ac:dyDescent="0.25">
      <c r="E5404" s="9"/>
    </row>
    <row r="5405" spans="5:5" x14ac:dyDescent="0.25">
      <c r="E5405" s="9"/>
    </row>
    <row r="5406" spans="5:5" x14ac:dyDescent="0.25">
      <c r="E5406" s="9"/>
    </row>
    <row r="5407" spans="5:5" x14ac:dyDescent="0.25">
      <c r="E5407" s="9"/>
    </row>
    <row r="5408" spans="5:5" x14ac:dyDescent="0.25">
      <c r="E5408" s="9"/>
    </row>
    <row r="5409" spans="5:5" x14ac:dyDescent="0.25">
      <c r="E5409" s="9"/>
    </row>
    <row r="5410" spans="5:5" x14ac:dyDescent="0.25">
      <c r="E5410" s="9"/>
    </row>
    <row r="5411" spans="5:5" x14ac:dyDescent="0.25">
      <c r="E5411" s="9"/>
    </row>
    <row r="5412" spans="5:5" x14ac:dyDescent="0.25">
      <c r="E5412" s="9"/>
    </row>
    <row r="5413" spans="5:5" x14ac:dyDescent="0.25">
      <c r="E5413" s="9"/>
    </row>
    <row r="5414" spans="5:5" x14ac:dyDescent="0.25">
      <c r="E5414" s="9"/>
    </row>
    <row r="5415" spans="5:5" x14ac:dyDescent="0.25">
      <c r="E5415" s="9"/>
    </row>
    <row r="5416" spans="5:5" x14ac:dyDescent="0.25">
      <c r="E5416" s="9"/>
    </row>
    <row r="5417" spans="5:5" x14ac:dyDescent="0.25">
      <c r="E5417" s="9"/>
    </row>
    <row r="5418" spans="5:5" x14ac:dyDescent="0.25">
      <c r="E5418" s="9"/>
    </row>
    <row r="5419" spans="5:5" x14ac:dyDescent="0.25">
      <c r="E5419" s="9"/>
    </row>
    <row r="5420" spans="5:5" x14ac:dyDescent="0.25">
      <c r="E5420" s="9"/>
    </row>
    <row r="5421" spans="5:5" x14ac:dyDescent="0.25">
      <c r="E5421" s="9"/>
    </row>
    <row r="5422" spans="5:5" x14ac:dyDescent="0.25">
      <c r="E5422" s="9"/>
    </row>
    <row r="5423" spans="5:5" x14ac:dyDescent="0.25">
      <c r="E5423" s="9"/>
    </row>
    <row r="5424" spans="5:5" x14ac:dyDescent="0.25">
      <c r="E5424" s="9"/>
    </row>
    <row r="5425" spans="5:5" x14ac:dyDescent="0.25">
      <c r="E5425" s="9"/>
    </row>
    <row r="5426" spans="5:5" x14ac:dyDescent="0.25">
      <c r="E5426" s="9"/>
    </row>
    <row r="5427" spans="5:5" x14ac:dyDescent="0.25">
      <c r="E5427" s="9"/>
    </row>
    <row r="5428" spans="5:5" x14ac:dyDescent="0.25">
      <c r="E5428" s="9"/>
    </row>
    <row r="5429" spans="5:5" x14ac:dyDescent="0.25">
      <c r="E5429" s="9"/>
    </row>
    <row r="5430" spans="5:5" x14ac:dyDescent="0.25">
      <c r="E5430" s="9"/>
    </row>
    <row r="5431" spans="5:5" x14ac:dyDescent="0.25">
      <c r="E5431" s="9"/>
    </row>
    <row r="5432" spans="5:5" x14ac:dyDescent="0.25">
      <c r="E5432" s="9"/>
    </row>
    <row r="5433" spans="5:5" x14ac:dyDescent="0.25">
      <c r="E5433" s="9"/>
    </row>
    <row r="5434" spans="5:5" x14ac:dyDescent="0.25">
      <c r="E5434" s="9"/>
    </row>
    <row r="5435" spans="5:5" x14ac:dyDescent="0.25">
      <c r="E5435" s="9"/>
    </row>
    <row r="5436" spans="5:5" x14ac:dyDescent="0.25">
      <c r="E5436" s="9"/>
    </row>
    <row r="5437" spans="5:5" x14ac:dyDescent="0.25">
      <c r="E5437" s="9"/>
    </row>
    <row r="5438" spans="5:5" x14ac:dyDescent="0.25">
      <c r="E5438" s="9"/>
    </row>
    <row r="5439" spans="5:5" x14ac:dyDescent="0.25">
      <c r="E5439" s="9"/>
    </row>
    <row r="5440" spans="5:5" x14ac:dyDescent="0.25">
      <c r="E5440" s="9"/>
    </row>
    <row r="5441" spans="5:5" x14ac:dyDescent="0.25">
      <c r="E5441" s="9"/>
    </row>
    <row r="5442" spans="5:5" x14ac:dyDescent="0.25">
      <c r="E5442" s="9"/>
    </row>
    <row r="5443" spans="5:5" x14ac:dyDescent="0.25">
      <c r="E5443" s="9"/>
    </row>
    <row r="5444" spans="5:5" x14ac:dyDescent="0.25">
      <c r="E5444" s="9"/>
    </row>
    <row r="5445" spans="5:5" x14ac:dyDescent="0.25">
      <c r="E5445" s="9"/>
    </row>
    <row r="5446" spans="5:5" x14ac:dyDescent="0.25">
      <c r="E5446" s="9"/>
    </row>
    <row r="5447" spans="5:5" x14ac:dyDescent="0.25">
      <c r="E5447" s="9"/>
    </row>
    <row r="5448" spans="5:5" x14ac:dyDescent="0.25">
      <c r="E5448" s="9"/>
    </row>
    <row r="5449" spans="5:5" x14ac:dyDescent="0.25">
      <c r="E5449" s="9"/>
    </row>
    <row r="5450" spans="5:5" x14ac:dyDescent="0.25">
      <c r="E5450" s="9"/>
    </row>
    <row r="5451" spans="5:5" x14ac:dyDescent="0.25">
      <c r="E5451" s="9"/>
    </row>
    <row r="5452" spans="5:5" x14ac:dyDescent="0.25">
      <c r="E5452" s="9"/>
    </row>
    <row r="5453" spans="5:5" x14ac:dyDescent="0.25">
      <c r="E5453" s="9"/>
    </row>
    <row r="5454" spans="5:5" x14ac:dyDescent="0.25">
      <c r="E5454" s="9"/>
    </row>
    <row r="5455" spans="5:5" x14ac:dyDescent="0.25">
      <c r="E5455" s="9"/>
    </row>
    <row r="5456" spans="5:5" x14ac:dyDescent="0.25">
      <c r="E5456" s="9"/>
    </row>
    <row r="5457" spans="5:5" x14ac:dyDescent="0.25">
      <c r="E5457" s="9"/>
    </row>
    <row r="5458" spans="5:5" x14ac:dyDescent="0.25">
      <c r="E5458" s="9"/>
    </row>
    <row r="5459" spans="5:5" x14ac:dyDescent="0.25">
      <c r="E5459" s="9"/>
    </row>
    <row r="5460" spans="5:5" x14ac:dyDescent="0.25">
      <c r="E5460" s="9"/>
    </row>
    <row r="5461" spans="5:5" x14ac:dyDescent="0.25">
      <c r="E5461" s="9"/>
    </row>
    <row r="5462" spans="5:5" x14ac:dyDescent="0.25">
      <c r="E5462" s="9"/>
    </row>
    <row r="5463" spans="5:5" x14ac:dyDescent="0.25">
      <c r="E5463" s="9"/>
    </row>
    <row r="5464" spans="5:5" x14ac:dyDescent="0.25">
      <c r="E5464" s="9"/>
    </row>
    <row r="5465" spans="5:5" x14ac:dyDescent="0.25">
      <c r="E5465" s="9"/>
    </row>
    <row r="5466" spans="5:5" x14ac:dyDescent="0.25">
      <c r="E5466" s="9"/>
    </row>
    <row r="5467" spans="5:5" x14ac:dyDescent="0.25">
      <c r="E5467" s="9"/>
    </row>
    <row r="5468" spans="5:5" x14ac:dyDescent="0.25">
      <c r="E5468" s="9"/>
    </row>
    <row r="5469" spans="5:5" x14ac:dyDescent="0.25">
      <c r="E5469" s="9"/>
    </row>
    <row r="5470" spans="5:5" x14ac:dyDescent="0.25">
      <c r="E5470" s="9"/>
    </row>
    <row r="5471" spans="5:5" x14ac:dyDescent="0.25">
      <c r="E5471" s="9"/>
    </row>
    <row r="5472" spans="5:5" x14ac:dyDescent="0.25">
      <c r="E5472" s="9"/>
    </row>
    <row r="5473" spans="5:5" x14ac:dyDescent="0.25">
      <c r="E5473" s="9"/>
    </row>
    <row r="5474" spans="5:5" x14ac:dyDescent="0.25">
      <c r="E5474" s="9"/>
    </row>
    <row r="5475" spans="5:5" x14ac:dyDescent="0.25">
      <c r="E5475" s="9"/>
    </row>
    <row r="5476" spans="5:5" x14ac:dyDescent="0.25">
      <c r="E5476" s="9"/>
    </row>
    <row r="5477" spans="5:5" x14ac:dyDescent="0.25">
      <c r="E5477" s="9"/>
    </row>
    <row r="5478" spans="5:5" x14ac:dyDescent="0.25">
      <c r="E5478" s="9"/>
    </row>
    <row r="5479" spans="5:5" x14ac:dyDescent="0.25">
      <c r="E5479" s="9"/>
    </row>
    <row r="5480" spans="5:5" x14ac:dyDescent="0.25">
      <c r="E5480" s="9"/>
    </row>
    <row r="5481" spans="5:5" x14ac:dyDescent="0.25">
      <c r="E5481" s="9"/>
    </row>
    <row r="5482" spans="5:5" x14ac:dyDescent="0.25">
      <c r="E5482" s="9"/>
    </row>
    <row r="5483" spans="5:5" x14ac:dyDescent="0.25">
      <c r="E5483" s="9"/>
    </row>
    <row r="5484" spans="5:5" x14ac:dyDescent="0.25">
      <c r="E5484" s="9"/>
    </row>
    <row r="5485" spans="5:5" x14ac:dyDescent="0.25">
      <c r="E5485" s="9"/>
    </row>
    <row r="5486" spans="5:5" x14ac:dyDescent="0.25">
      <c r="E5486" s="9"/>
    </row>
    <row r="5487" spans="5:5" x14ac:dyDescent="0.25">
      <c r="E5487" s="9"/>
    </row>
    <row r="5488" spans="5:5" x14ac:dyDescent="0.25">
      <c r="E5488" s="9"/>
    </row>
    <row r="5489" spans="5:5" x14ac:dyDescent="0.25">
      <c r="E5489" s="9"/>
    </row>
    <row r="5490" spans="5:5" x14ac:dyDescent="0.25">
      <c r="E5490" s="9"/>
    </row>
    <row r="5491" spans="5:5" x14ac:dyDescent="0.25">
      <c r="E5491" s="9"/>
    </row>
    <row r="5492" spans="5:5" x14ac:dyDescent="0.25">
      <c r="E5492" s="9"/>
    </row>
    <row r="5493" spans="5:5" x14ac:dyDescent="0.25">
      <c r="E5493" s="9"/>
    </row>
    <row r="5494" spans="5:5" x14ac:dyDescent="0.25">
      <c r="E5494" s="9"/>
    </row>
    <row r="5495" spans="5:5" x14ac:dyDescent="0.25">
      <c r="E5495" s="9"/>
    </row>
    <row r="5496" spans="5:5" x14ac:dyDescent="0.25">
      <c r="E5496" s="9"/>
    </row>
    <row r="5497" spans="5:5" x14ac:dyDescent="0.25">
      <c r="E5497" s="9"/>
    </row>
    <row r="5498" spans="5:5" x14ac:dyDescent="0.25">
      <c r="E5498" s="9"/>
    </row>
    <row r="5499" spans="5:5" x14ac:dyDescent="0.25">
      <c r="E5499" s="9"/>
    </row>
    <row r="5500" spans="5:5" x14ac:dyDescent="0.25">
      <c r="E5500" s="9"/>
    </row>
    <row r="5501" spans="5:5" x14ac:dyDescent="0.25">
      <c r="E5501" s="9"/>
    </row>
    <row r="5502" spans="5:5" x14ac:dyDescent="0.25">
      <c r="E5502" s="9"/>
    </row>
    <row r="5503" spans="5:5" x14ac:dyDescent="0.25">
      <c r="E5503" s="9"/>
    </row>
    <row r="5504" spans="5:5" x14ac:dyDescent="0.25">
      <c r="E5504" s="9"/>
    </row>
    <row r="5505" spans="5:5" x14ac:dyDescent="0.25">
      <c r="E5505" s="9"/>
    </row>
    <row r="5506" spans="5:5" x14ac:dyDescent="0.25">
      <c r="E5506" s="9"/>
    </row>
    <row r="5507" spans="5:5" x14ac:dyDescent="0.25">
      <c r="E5507" s="9"/>
    </row>
    <row r="5508" spans="5:5" x14ac:dyDescent="0.25">
      <c r="E5508" s="9"/>
    </row>
    <row r="5509" spans="5:5" x14ac:dyDescent="0.25">
      <c r="E5509" s="9"/>
    </row>
    <row r="5510" spans="5:5" x14ac:dyDescent="0.25">
      <c r="E5510" s="9"/>
    </row>
    <row r="5511" spans="5:5" x14ac:dyDescent="0.25">
      <c r="E5511" s="9"/>
    </row>
    <row r="5512" spans="5:5" x14ac:dyDescent="0.25">
      <c r="E5512" s="9"/>
    </row>
    <row r="5513" spans="5:5" x14ac:dyDescent="0.25">
      <c r="E5513" s="9"/>
    </row>
    <row r="5514" spans="5:5" x14ac:dyDescent="0.25">
      <c r="E5514" s="9"/>
    </row>
    <row r="5515" spans="5:5" x14ac:dyDescent="0.25">
      <c r="E5515" s="9"/>
    </row>
    <row r="5516" spans="5:5" x14ac:dyDescent="0.25">
      <c r="E5516" s="9"/>
    </row>
    <row r="5517" spans="5:5" x14ac:dyDescent="0.25">
      <c r="E5517" s="9"/>
    </row>
    <row r="5518" spans="5:5" x14ac:dyDescent="0.25">
      <c r="E5518" s="9"/>
    </row>
    <row r="5519" spans="5:5" x14ac:dyDescent="0.25">
      <c r="E5519" s="9"/>
    </row>
    <row r="5520" spans="5:5" x14ac:dyDescent="0.25">
      <c r="E5520" s="9"/>
    </row>
    <row r="5521" spans="1:5" x14ac:dyDescent="0.25">
      <c r="E5521" s="9"/>
    </row>
    <row r="5522" spans="1:5" x14ac:dyDescent="0.25">
      <c r="E5522" s="9"/>
    </row>
    <row r="5523" spans="1:5" x14ac:dyDescent="0.25">
      <c r="E5523" s="9"/>
    </row>
    <row r="5524" spans="1:5" x14ac:dyDescent="0.25">
      <c r="E5524" s="9"/>
    </row>
    <row r="5525" spans="1:5" x14ac:dyDescent="0.25">
      <c r="A5525" s="2"/>
      <c r="E5525" s="9"/>
    </row>
    <row r="5526" spans="1:5" x14ac:dyDescent="0.25">
      <c r="E5526" s="9"/>
    </row>
    <row r="5527" spans="1:5" x14ac:dyDescent="0.25">
      <c r="E5527" s="9"/>
    </row>
    <row r="5528" spans="1:5" x14ac:dyDescent="0.25">
      <c r="E5528" s="9"/>
    </row>
    <row r="5529" spans="1:5" x14ac:dyDescent="0.25">
      <c r="E5529" s="9"/>
    </row>
    <row r="5530" spans="1:5" x14ac:dyDescent="0.25">
      <c r="E5530" s="9"/>
    </row>
    <row r="5531" spans="1:5" x14ac:dyDescent="0.25">
      <c r="E5531" s="9"/>
    </row>
    <row r="5532" spans="1:5" x14ac:dyDescent="0.25">
      <c r="E5532" s="9"/>
    </row>
    <row r="5533" spans="1:5" x14ac:dyDescent="0.25">
      <c r="E5533" s="9"/>
    </row>
    <row r="5534" spans="1:5" x14ac:dyDescent="0.25">
      <c r="E5534" s="9"/>
    </row>
    <row r="5535" spans="1:5" x14ac:dyDescent="0.25">
      <c r="E5535" s="9"/>
    </row>
    <row r="5536" spans="1:5" x14ac:dyDescent="0.25">
      <c r="E5536" s="9"/>
    </row>
    <row r="5537" spans="5:5" x14ac:dyDescent="0.25">
      <c r="E5537" s="9"/>
    </row>
    <row r="5538" spans="5:5" x14ac:dyDescent="0.25">
      <c r="E5538" s="9"/>
    </row>
    <row r="5539" spans="5:5" x14ac:dyDescent="0.25">
      <c r="E5539" s="9"/>
    </row>
    <row r="5540" spans="5:5" x14ac:dyDescent="0.25">
      <c r="E5540" s="9"/>
    </row>
    <row r="5541" spans="5:5" x14ac:dyDescent="0.25">
      <c r="E5541" s="9"/>
    </row>
    <row r="5542" spans="5:5" x14ac:dyDescent="0.25">
      <c r="E5542" s="9"/>
    </row>
    <row r="5543" spans="5:5" x14ac:dyDescent="0.25">
      <c r="E5543" s="9"/>
    </row>
    <row r="5544" spans="5:5" x14ac:dyDescent="0.25">
      <c r="E5544" s="9"/>
    </row>
    <row r="5545" spans="5:5" x14ac:dyDescent="0.25">
      <c r="E5545" s="9"/>
    </row>
    <row r="5546" spans="5:5" x14ac:dyDescent="0.25">
      <c r="E5546" s="9"/>
    </row>
    <row r="5547" spans="5:5" x14ac:dyDescent="0.25">
      <c r="E5547" s="9"/>
    </row>
    <row r="5548" spans="5:5" x14ac:dyDescent="0.25">
      <c r="E5548" s="9"/>
    </row>
    <row r="5549" spans="5:5" x14ac:dyDescent="0.25">
      <c r="E5549" s="9"/>
    </row>
    <row r="5550" spans="5:5" x14ac:dyDescent="0.25">
      <c r="E5550" s="9"/>
    </row>
    <row r="5551" spans="5:5" x14ac:dyDescent="0.25">
      <c r="E5551" s="9"/>
    </row>
    <row r="5552" spans="5:5" x14ac:dyDescent="0.25">
      <c r="E5552" s="9"/>
    </row>
    <row r="5553" spans="5:5" x14ac:dyDescent="0.25">
      <c r="E5553" s="9"/>
    </row>
    <row r="5554" spans="5:5" x14ac:dyDescent="0.25">
      <c r="E5554" s="9"/>
    </row>
    <row r="5555" spans="5:5" x14ac:dyDescent="0.25">
      <c r="E5555" s="9"/>
    </row>
    <row r="5556" spans="5:5" x14ac:dyDescent="0.25">
      <c r="E5556" s="9"/>
    </row>
    <row r="5557" spans="5:5" x14ac:dyDescent="0.25">
      <c r="E5557" s="9"/>
    </row>
    <row r="5558" spans="5:5" x14ac:dyDescent="0.25">
      <c r="E5558" s="9"/>
    </row>
    <row r="5559" spans="5:5" x14ac:dyDescent="0.25">
      <c r="E5559" s="9"/>
    </row>
    <row r="5560" spans="5:5" x14ac:dyDescent="0.25">
      <c r="E5560" s="9"/>
    </row>
    <row r="5561" spans="5:5" x14ac:dyDescent="0.25">
      <c r="E5561" s="9"/>
    </row>
    <row r="5562" spans="5:5" x14ac:dyDescent="0.25">
      <c r="E5562" s="9"/>
    </row>
    <row r="5563" spans="5:5" x14ac:dyDescent="0.25">
      <c r="E5563" s="9"/>
    </row>
    <row r="5564" spans="5:5" x14ac:dyDescent="0.25">
      <c r="E5564" s="9"/>
    </row>
    <row r="5565" spans="5:5" x14ac:dyDescent="0.25">
      <c r="E5565" s="9"/>
    </row>
    <row r="5566" spans="5:5" x14ac:dyDescent="0.25">
      <c r="E5566" s="9"/>
    </row>
    <row r="5567" spans="5:5" x14ac:dyDescent="0.25">
      <c r="E5567" s="9"/>
    </row>
    <row r="5568" spans="5:5" x14ac:dyDescent="0.25">
      <c r="E5568" s="9"/>
    </row>
    <row r="5569" spans="5:5" x14ac:dyDescent="0.25">
      <c r="E5569" s="9"/>
    </row>
    <row r="5570" spans="5:5" x14ac:dyDescent="0.25">
      <c r="E5570" s="9"/>
    </row>
    <row r="5571" spans="5:5" x14ac:dyDescent="0.25">
      <c r="E5571" s="9"/>
    </row>
    <row r="5572" spans="5:5" x14ac:dyDescent="0.25">
      <c r="E5572" s="9"/>
    </row>
    <row r="5573" spans="5:5" x14ac:dyDescent="0.25">
      <c r="E5573" s="9"/>
    </row>
    <row r="5574" spans="5:5" x14ac:dyDescent="0.25">
      <c r="E5574" s="9"/>
    </row>
    <row r="5575" spans="5:5" x14ac:dyDescent="0.25">
      <c r="E5575" s="9"/>
    </row>
    <row r="5576" spans="5:5" x14ac:dyDescent="0.25">
      <c r="E5576" s="9"/>
    </row>
    <row r="5577" spans="5:5" x14ac:dyDescent="0.25">
      <c r="E5577" s="9"/>
    </row>
    <row r="5578" spans="5:5" x14ac:dyDescent="0.25">
      <c r="E5578" s="9"/>
    </row>
    <row r="5579" spans="5:5" x14ac:dyDescent="0.25">
      <c r="E5579" s="9"/>
    </row>
    <row r="5580" spans="5:5" x14ac:dyDescent="0.25">
      <c r="E5580" s="9"/>
    </row>
    <row r="5581" spans="5:5" x14ac:dyDescent="0.25">
      <c r="E5581" s="9"/>
    </row>
    <row r="5582" spans="5:5" x14ac:dyDescent="0.25">
      <c r="E5582" s="9"/>
    </row>
    <row r="5583" spans="5:5" x14ac:dyDescent="0.25">
      <c r="E5583" s="9"/>
    </row>
    <row r="5584" spans="5:5" x14ac:dyDescent="0.25">
      <c r="E5584" s="9"/>
    </row>
    <row r="5585" spans="5:5" x14ac:dyDescent="0.25">
      <c r="E5585" s="9"/>
    </row>
    <row r="5586" spans="5:5" x14ac:dyDescent="0.25">
      <c r="E5586" s="9"/>
    </row>
    <row r="5587" spans="5:5" x14ac:dyDescent="0.25">
      <c r="E5587" s="9"/>
    </row>
    <row r="5588" spans="5:5" x14ac:dyDescent="0.25">
      <c r="E5588" s="9"/>
    </row>
    <row r="5589" spans="5:5" x14ac:dyDescent="0.25">
      <c r="E5589" s="9"/>
    </row>
    <row r="5590" spans="5:5" x14ac:dyDescent="0.25">
      <c r="E5590" s="9"/>
    </row>
    <row r="5591" spans="5:5" x14ac:dyDescent="0.25">
      <c r="E5591" s="9"/>
    </row>
    <row r="5592" spans="5:5" x14ac:dyDescent="0.25">
      <c r="E5592" s="9"/>
    </row>
    <row r="5593" spans="5:5" x14ac:dyDescent="0.25">
      <c r="E5593" s="9"/>
    </row>
    <row r="5594" spans="5:5" x14ac:dyDescent="0.25">
      <c r="E5594" s="9"/>
    </row>
    <row r="5595" spans="5:5" x14ac:dyDescent="0.25">
      <c r="E5595" s="9"/>
    </row>
    <row r="5596" spans="5:5" x14ac:dyDescent="0.25">
      <c r="E5596" s="9"/>
    </row>
    <row r="5597" spans="5:5" x14ac:dyDescent="0.25">
      <c r="E5597" s="9"/>
    </row>
    <row r="5598" spans="5:5" x14ac:dyDescent="0.25">
      <c r="E5598" s="9"/>
    </row>
    <row r="5599" spans="5:5" x14ac:dyDescent="0.25">
      <c r="E5599" s="9"/>
    </row>
    <row r="5600" spans="5:5" x14ac:dyDescent="0.25">
      <c r="E5600" s="9"/>
    </row>
    <row r="5601" spans="1:5" x14ac:dyDescent="0.25">
      <c r="E5601" s="9"/>
    </row>
    <row r="5602" spans="1:5" x14ac:dyDescent="0.25">
      <c r="E5602" s="9"/>
    </row>
    <row r="5603" spans="1:5" x14ac:dyDescent="0.25">
      <c r="E5603" s="9"/>
    </row>
    <row r="5604" spans="1:5" x14ac:dyDescent="0.25">
      <c r="E5604" s="9"/>
    </row>
    <row r="5605" spans="1:5" x14ac:dyDescent="0.25">
      <c r="E5605" s="9"/>
    </row>
    <row r="5606" spans="1:5" x14ac:dyDescent="0.25">
      <c r="E5606" s="9"/>
    </row>
    <row r="5607" spans="1:5" x14ac:dyDescent="0.25">
      <c r="A5607" s="2"/>
      <c r="E5607" s="9"/>
    </row>
    <row r="5608" spans="1:5" x14ac:dyDescent="0.25">
      <c r="E5608" s="9"/>
    </row>
    <row r="5609" spans="1:5" x14ac:dyDescent="0.25">
      <c r="E5609" s="9"/>
    </row>
    <row r="5610" spans="1:5" x14ac:dyDescent="0.25">
      <c r="E5610" s="9"/>
    </row>
    <row r="5611" spans="1:5" x14ac:dyDescent="0.25">
      <c r="E5611" s="9"/>
    </row>
    <row r="5612" spans="1:5" x14ac:dyDescent="0.25">
      <c r="E5612" s="9"/>
    </row>
    <row r="5613" spans="1:5" x14ac:dyDescent="0.25">
      <c r="E5613" s="9"/>
    </row>
    <row r="5614" spans="1:5" x14ac:dyDescent="0.25">
      <c r="E5614" s="9"/>
    </row>
    <row r="5615" spans="1:5" x14ac:dyDescent="0.25">
      <c r="E5615" s="9"/>
    </row>
    <row r="5616" spans="1:5" x14ac:dyDescent="0.25">
      <c r="E5616" s="9"/>
    </row>
    <row r="5617" spans="5:5" x14ac:dyDescent="0.25">
      <c r="E5617" s="9"/>
    </row>
    <row r="5618" spans="5:5" x14ac:dyDescent="0.25">
      <c r="E5618" s="9"/>
    </row>
    <row r="5619" spans="5:5" x14ac:dyDescent="0.25">
      <c r="E5619" s="9"/>
    </row>
    <row r="5620" spans="5:5" x14ac:dyDescent="0.25">
      <c r="E5620" s="9"/>
    </row>
    <row r="5621" spans="5:5" x14ac:dyDescent="0.25">
      <c r="E5621" s="9"/>
    </row>
    <row r="5622" spans="5:5" x14ac:dyDescent="0.25">
      <c r="E5622" s="9"/>
    </row>
    <row r="5623" spans="5:5" x14ac:dyDescent="0.25">
      <c r="E5623" s="9"/>
    </row>
    <row r="5624" spans="5:5" x14ac:dyDescent="0.25">
      <c r="E5624" s="9"/>
    </row>
    <row r="5625" spans="5:5" x14ac:dyDescent="0.25">
      <c r="E5625" s="9"/>
    </row>
    <row r="5626" spans="5:5" x14ac:dyDescent="0.25">
      <c r="E5626" s="9"/>
    </row>
    <row r="5627" spans="5:5" x14ac:dyDescent="0.25">
      <c r="E5627" s="9"/>
    </row>
    <row r="5628" spans="5:5" x14ac:dyDescent="0.25">
      <c r="E5628" s="9"/>
    </row>
    <row r="5629" spans="5:5" x14ac:dyDescent="0.25">
      <c r="E5629" s="9"/>
    </row>
    <row r="5630" spans="5:5" x14ac:dyDescent="0.25">
      <c r="E5630" s="9"/>
    </row>
    <row r="5631" spans="5:5" x14ac:dyDescent="0.25">
      <c r="E5631" s="9"/>
    </row>
    <row r="5632" spans="5:5" x14ac:dyDescent="0.25">
      <c r="E5632" s="9"/>
    </row>
    <row r="5633" spans="5:5" x14ac:dyDescent="0.25">
      <c r="E5633" s="9"/>
    </row>
    <row r="5634" spans="5:5" x14ac:dyDescent="0.25">
      <c r="E5634" s="9"/>
    </row>
    <row r="5635" spans="5:5" x14ac:dyDescent="0.25">
      <c r="E5635" s="9"/>
    </row>
    <row r="5636" spans="5:5" x14ac:dyDescent="0.25">
      <c r="E5636" s="9"/>
    </row>
    <row r="5637" spans="5:5" x14ac:dyDescent="0.25">
      <c r="E5637" s="9"/>
    </row>
    <row r="5638" spans="5:5" x14ac:dyDescent="0.25">
      <c r="E5638" s="9"/>
    </row>
    <row r="5639" spans="5:5" x14ac:dyDescent="0.25">
      <c r="E5639" s="9"/>
    </row>
    <row r="5640" spans="5:5" x14ac:dyDescent="0.25">
      <c r="E5640" s="9"/>
    </row>
    <row r="5641" spans="5:5" x14ac:dyDescent="0.25">
      <c r="E5641" s="9"/>
    </row>
    <row r="5642" spans="5:5" x14ac:dyDescent="0.25">
      <c r="E5642" s="9"/>
    </row>
    <row r="5643" spans="5:5" x14ac:dyDescent="0.25">
      <c r="E5643" s="9"/>
    </row>
    <row r="5644" spans="5:5" x14ac:dyDescent="0.25">
      <c r="E5644" s="9"/>
    </row>
    <row r="5645" spans="5:5" x14ac:dyDescent="0.25">
      <c r="E5645" s="9"/>
    </row>
    <row r="5646" spans="5:5" x14ac:dyDescent="0.25">
      <c r="E5646" s="9"/>
    </row>
    <row r="5647" spans="5:5" x14ac:dyDescent="0.25">
      <c r="E5647" s="9"/>
    </row>
    <row r="5648" spans="5:5" x14ac:dyDescent="0.25">
      <c r="E5648" s="9"/>
    </row>
    <row r="5649" spans="5:5" x14ac:dyDescent="0.25">
      <c r="E5649" s="9"/>
    </row>
    <row r="5650" spans="5:5" x14ac:dyDescent="0.25">
      <c r="E5650" s="9"/>
    </row>
    <row r="5651" spans="5:5" x14ac:dyDescent="0.25">
      <c r="E5651" s="9"/>
    </row>
    <row r="5652" spans="5:5" x14ac:dyDescent="0.25">
      <c r="E5652" s="9"/>
    </row>
    <row r="5653" spans="5:5" x14ac:dyDescent="0.25">
      <c r="E5653" s="9"/>
    </row>
    <row r="5654" spans="5:5" x14ac:dyDescent="0.25">
      <c r="E5654" s="9"/>
    </row>
    <row r="5655" spans="5:5" x14ac:dyDescent="0.25">
      <c r="E5655" s="9"/>
    </row>
    <row r="5656" spans="5:5" x14ac:dyDescent="0.25">
      <c r="E5656" s="9"/>
    </row>
    <row r="5657" spans="5:5" x14ac:dyDescent="0.25">
      <c r="E5657" s="9"/>
    </row>
    <row r="5658" spans="5:5" x14ac:dyDescent="0.25">
      <c r="E5658" s="9"/>
    </row>
    <row r="5659" spans="5:5" x14ac:dyDescent="0.25">
      <c r="E5659" s="9"/>
    </row>
    <row r="5660" spans="5:5" x14ac:dyDescent="0.25">
      <c r="E5660" s="9"/>
    </row>
    <row r="5661" spans="5:5" x14ac:dyDescent="0.25">
      <c r="E5661" s="9"/>
    </row>
    <row r="5662" spans="5:5" x14ac:dyDescent="0.25">
      <c r="E5662" s="9"/>
    </row>
    <row r="5663" spans="5:5" x14ac:dyDescent="0.25">
      <c r="E5663" s="9"/>
    </row>
    <row r="5664" spans="5:5" x14ac:dyDescent="0.25">
      <c r="E5664" s="9"/>
    </row>
    <row r="5665" spans="1:5" x14ac:dyDescent="0.25">
      <c r="E5665" s="9"/>
    </row>
    <row r="5666" spans="1:5" x14ac:dyDescent="0.25">
      <c r="E5666" s="9"/>
    </row>
    <row r="5667" spans="1:5" x14ac:dyDescent="0.25">
      <c r="E5667" s="9"/>
    </row>
    <row r="5668" spans="1:5" x14ac:dyDescent="0.25">
      <c r="E5668" s="9"/>
    </row>
    <row r="5669" spans="1:5" x14ac:dyDescent="0.25">
      <c r="E5669" s="9"/>
    </row>
    <row r="5670" spans="1:5" x14ac:dyDescent="0.25">
      <c r="E5670" s="9"/>
    </row>
    <row r="5671" spans="1:5" x14ac:dyDescent="0.25">
      <c r="E5671" s="9"/>
    </row>
    <row r="5672" spans="1:5" x14ac:dyDescent="0.25">
      <c r="E5672" s="9"/>
    </row>
    <row r="5673" spans="1:5" x14ac:dyDescent="0.25">
      <c r="E5673" s="9"/>
    </row>
    <row r="5674" spans="1:5" x14ac:dyDescent="0.25">
      <c r="E5674" s="9"/>
    </row>
    <row r="5675" spans="1:5" x14ac:dyDescent="0.25">
      <c r="A5675" s="2"/>
      <c r="E5675" s="9"/>
    </row>
    <row r="5676" spans="1:5" x14ac:dyDescent="0.25">
      <c r="E5676" s="9"/>
    </row>
    <row r="5677" spans="1:5" x14ac:dyDescent="0.25">
      <c r="E5677" s="9"/>
    </row>
    <row r="5678" spans="1:5" x14ac:dyDescent="0.25">
      <c r="E5678" s="9"/>
    </row>
    <row r="5679" spans="1:5" x14ac:dyDescent="0.25">
      <c r="E5679" s="9"/>
    </row>
    <row r="5680" spans="1:5" x14ac:dyDescent="0.25">
      <c r="E5680" s="9"/>
    </row>
    <row r="5681" spans="5:5" x14ac:dyDescent="0.25">
      <c r="E5681" s="9"/>
    </row>
    <row r="5682" spans="5:5" x14ac:dyDescent="0.25">
      <c r="E5682" s="9"/>
    </row>
    <row r="5683" spans="5:5" x14ac:dyDescent="0.25">
      <c r="E5683" s="9"/>
    </row>
    <row r="5684" spans="5:5" x14ac:dyDescent="0.25">
      <c r="E5684" s="9"/>
    </row>
    <row r="5685" spans="5:5" x14ac:dyDescent="0.25">
      <c r="E5685" s="9"/>
    </row>
    <row r="5686" spans="5:5" x14ac:dyDescent="0.25">
      <c r="E5686" s="9"/>
    </row>
    <row r="5687" spans="5:5" x14ac:dyDescent="0.25">
      <c r="E5687" s="9"/>
    </row>
    <row r="5688" spans="5:5" x14ac:dyDescent="0.25">
      <c r="E5688" s="9"/>
    </row>
    <row r="5689" spans="5:5" x14ac:dyDescent="0.25">
      <c r="E5689" s="9"/>
    </row>
    <row r="5690" spans="5:5" x14ac:dyDescent="0.25">
      <c r="E5690" s="9"/>
    </row>
    <row r="5691" spans="5:5" x14ac:dyDescent="0.25">
      <c r="E5691" s="9"/>
    </row>
    <row r="5692" spans="5:5" x14ac:dyDescent="0.25">
      <c r="E5692" s="9"/>
    </row>
    <row r="5693" spans="5:5" x14ac:dyDescent="0.25">
      <c r="E5693" s="9"/>
    </row>
    <row r="5694" spans="5:5" x14ac:dyDescent="0.25">
      <c r="E5694" s="9"/>
    </row>
    <row r="5695" spans="5:5" x14ac:dyDescent="0.25">
      <c r="E5695" s="9"/>
    </row>
    <row r="5696" spans="5:5" x14ac:dyDescent="0.25">
      <c r="E5696" s="9"/>
    </row>
    <row r="5697" spans="5:5" x14ac:dyDescent="0.25">
      <c r="E5697" s="9"/>
    </row>
    <row r="5698" spans="5:5" x14ac:dyDescent="0.25">
      <c r="E5698" s="9"/>
    </row>
    <row r="5699" spans="5:5" x14ac:dyDescent="0.25">
      <c r="E5699" s="9"/>
    </row>
    <row r="5700" spans="5:5" x14ac:dyDescent="0.25">
      <c r="E5700" s="9"/>
    </row>
    <row r="5701" spans="5:5" x14ac:dyDescent="0.25">
      <c r="E5701" s="9"/>
    </row>
    <row r="5702" spans="5:5" x14ac:dyDescent="0.25">
      <c r="E5702" s="9"/>
    </row>
    <row r="5703" spans="5:5" x14ac:dyDescent="0.25">
      <c r="E5703" s="9"/>
    </row>
    <row r="5704" spans="5:5" x14ac:dyDescent="0.25">
      <c r="E5704" s="9"/>
    </row>
    <row r="5705" spans="5:5" x14ac:dyDescent="0.25">
      <c r="E5705" s="9"/>
    </row>
    <row r="5706" spans="5:5" x14ac:dyDescent="0.25">
      <c r="E5706" s="9"/>
    </row>
    <row r="5707" spans="5:5" x14ac:dyDescent="0.25">
      <c r="E5707" s="9"/>
    </row>
    <row r="5708" spans="5:5" x14ac:dyDescent="0.25">
      <c r="E5708" s="9"/>
    </row>
    <row r="5709" spans="5:5" x14ac:dyDescent="0.25">
      <c r="E5709" s="9"/>
    </row>
    <row r="5710" spans="5:5" x14ac:dyDescent="0.25">
      <c r="E5710" s="9"/>
    </row>
    <row r="5711" spans="5:5" x14ac:dyDescent="0.25">
      <c r="E5711" s="9"/>
    </row>
    <row r="5712" spans="5:5" x14ac:dyDescent="0.25">
      <c r="E5712" s="9"/>
    </row>
    <row r="5713" spans="5:5" x14ac:dyDescent="0.25">
      <c r="E5713" s="9"/>
    </row>
    <row r="5714" spans="5:5" x14ac:dyDescent="0.25">
      <c r="E5714" s="9"/>
    </row>
    <row r="5715" spans="5:5" x14ac:dyDescent="0.25">
      <c r="E5715" s="9"/>
    </row>
    <row r="5716" spans="5:5" x14ac:dyDescent="0.25">
      <c r="E5716" s="9"/>
    </row>
    <row r="5717" spans="5:5" x14ac:dyDescent="0.25">
      <c r="E5717" s="9"/>
    </row>
    <row r="5718" spans="5:5" x14ac:dyDescent="0.25">
      <c r="E5718" s="9"/>
    </row>
    <row r="5719" spans="5:5" x14ac:dyDescent="0.25">
      <c r="E5719" s="9"/>
    </row>
    <row r="5720" spans="5:5" x14ac:dyDescent="0.25">
      <c r="E5720" s="9"/>
    </row>
    <row r="5721" spans="5:5" x14ac:dyDescent="0.25">
      <c r="E5721" s="9"/>
    </row>
    <row r="5722" spans="5:5" x14ac:dyDescent="0.25">
      <c r="E5722" s="9"/>
    </row>
    <row r="5723" spans="5:5" x14ac:dyDescent="0.25">
      <c r="E5723" s="9"/>
    </row>
    <row r="5724" spans="5:5" x14ac:dyDescent="0.25">
      <c r="E5724" s="9"/>
    </row>
    <row r="5725" spans="5:5" x14ac:dyDescent="0.25">
      <c r="E5725" s="9"/>
    </row>
    <row r="5726" spans="5:5" x14ac:dyDescent="0.25">
      <c r="E5726" s="9"/>
    </row>
    <row r="5727" spans="5:5" x14ac:dyDescent="0.25">
      <c r="E5727" s="9"/>
    </row>
    <row r="5728" spans="5:5" x14ac:dyDescent="0.25">
      <c r="E5728" s="9"/>
    </row>
    <row r="5729" spans="5:5" x14ac:dyDescent="0.25">
      <c r="E5729" s="9"/>
    </row>
    <row r="5730" spans="5:5" x14ac:dyDescent="0.25">
      <c r="E5730" s="9"/>
    </row>
    <row r="5731" spans="5:5" x14ac:dyDescent="0.25">
      <c r="E5731" s="9"/>
    </row>
    <row r="5732" spans="5:5" x14ac:dyDescent="0.25">
      <c r="E5732" s="9"/>
    </row>
    <row r="5733" spans="5:5" x14ac:dyDescent="0.25">
      <c r="E5733" s="9"/>
    </row>
    <row r="5734" spans="5:5" x14ac:dyDescent="0.25">
      <c r="E5734" s="9"/>
    </row>
    <row r="5735" spans="5:5" x14ac:dyDescent="0.25">
      <c r="E5735" s="9"/>
    </row>
    <row r="5736" spans="5:5" x14ac:dyDescent="0.25">
      <c r="E5736" s="9"/>
    </row>
    <row r="5737" spans="5:5" x14ac:dyDescent="0.25">
      <c r="E5737" s="9"/>
    </row>
    <row r="5738" spans="5:5" x14ac:dyDescent="0.25">
      <c r="E5738" s="9"/>
    </row>
    <row r="5739" spans="5:5" x14ac:dyDescent="0.25">
      <c r="E5739" s="9"/>
    </row>
    <row r="5740" spans="5:5" x14ac:dyDescent="0.25">
      <c r="E5740" s="9"/>
    </row>
    <row r="5741" spans="5:5" x14ac:dyDescent="0.25">
      <c r="E5741" s="9"/>
    </row>
    <row r="5742" spans="5:5" x14ac:dyDescent="0.25">
      <c r="E5742" s="9"/>
    </row>
    <row r="5743" spans="5:5" x14ac:dyDescent="0.25">
      <c r="E5743" s="9"/>
    </row>
    <row r="5744" spans="5:5" x14ac:dyDescent="0.25">
      <c r="E5744" s="9"/>
    </row>
    <row r="5745" spans="5:5" x14ac:dyDescent="0.25">
      <c r="E5745" s="9"/>
    </row>
    <row r="5746" spans="5:5" x14ac:dyDescent="0.25">
      <c r="E5746" s="9"/>
    </row>
    <row r="5747" spans="5:5" x14ac:dyDescent="0.25">
      <c r="E5747" s="9"/>
    </row>
    <row r="5748" spans="5:5" x14ac:dyDescent="0.25">
      <c r="E5748" s="9"/>
    </row>
    <row r="5749" spans="5:5" x14ac:dyDescent="0.25">
      <c r="E5749" s="9"/>
    </row>
    <row r="5750" spans="5:5" x14ac:dyDescent="0.25">
      <c r="E5750" s="9"/>
    </row>
    <row r="5751" spans="5:5" x14ac:dyDescent="0.25">
      <c r="E5751" s="9"/>
    </row>
    <row r="5752" spans="5:5" x14ac:dyDescent="0.25">
      <c r="E5752" s="9"/>
    </row>
    <row r="5753" spans="5:5" x14ac:dyDescent="0.25">
      <c r="E5753" s="9"/>
    </row>
    <row r="5754" spans="5:5" x14ac:dyDescent="0.25">
      <c r="E5754" s="9"/>
    </row>
    <row r="5755" spans="5:5" x14ac:dyDescent="0.25">
      <c r="E5755" s="9"/>
    </row>
    <row r="5756" spans="5:5" x14ac:dyDescent="0.25">
      <c r="E5756" s="9"/>
    </row>
    <row r="5757" spans="5:5" x14ac:dyDescent="0.25">
      <c r="E5757" s="9"/>
    </row>
    <row r="5758" spans="5:5" x14ac:dyDescent="0.25">
      <c r="E5758" s="9"/>
    </row>
    <row r="5759" spans="5:5" x14ac:dyDescent="0.25">
      <c r="E5759" s="9"/>
    </row>
    <row r="5760" spans="5:5" x14ac:dyDescent="0.25">
      <c r="E5760" s="9"/>
    </row>
    <row r="5761" spans="5:5" x14ac:dyDescent="0.25">
      <c r="E5761" s="9"/>
    </row>
    <row r="5762" spans="5:5" x14ac:dyDescent="0.25">
      <c r="E5762" s="9"/>
    </row>
    <row r="5763" spans="5:5" x14ac:dyDescent="0.25">
      <c r="E5763" s="9"/>
    </row>
    <row r="5764" spans="5:5" x14ac:dyDescent="0.25">
      <c r="E5764" s="9"/>
    </row>
    <row r="5765" spans="5:5" x14ac:dyDescent="0.25">
      <c r="E5765" s="9"/>
    </row>
    <row r="5766" spans="5:5" x14ac:dyDescent="0.25">
      <c r="E5766" s="9"/>
    </row>
    <row r="5767" spans="5:5" x14ac:dyDescent="0.25">
      <c r="E5767" s="9"/>
    </row>
    <row r="5768" spans="5:5" x14ac:dyDescent="0.25">
      <c r="E5768" s="9"/>
    </row>
    <row r="5769" spans="5:5" x14ac:dyDescent="0.25">
      <c r="E5769" s="9"/>
    </row>
    <row r="5770" spans="5:5" x14ac:dyDescent="0.25">
      <c r="E5770" s="9"/>
    </row>
    <row r="5771" spans="5:5" x14ac:dyDescent="0.25">
      <c r="E5771" s="9"/>
    </row>
    <row r="5772" spans="5:5" x14ac:dyDescent="0.25">
      <c r="E5772" s="9"/>
    </row>
    <row r="5773" spans="5:5" x14ac:dyDescent="0.25">
      <c r="E5773" s="9"/>
    </row>
    <row r="5774" spans="5:5" x14ac:dyDescent="0.25">
      <c r="E5774" s="9"/>
    </row>
    <row r="5775" spans="5:5" x14ac:dyDescent="0.25">
      <c r="E5775" s="9"/>
    </row>
    <row r="5776" spans="5:5" x14ac:dyDescent="0.25">
      <c r="E5776" s="9"/>
    </row>
    <row r="5777" spans="5:5" x14ac:dyDescent="0.25">
      <c r="E5777" s="9"/>
    </row>
    <row r="5778" spans="5:5" x14ac:dyDescent="0.25">
      <c r="E5778" s="9"/>
    </row>
    <row r="5779" spans="5:5" x14ac:dyDescent="0.25">
      <c r="E5779" s="9"/>
    </row>
    <row r="5780" spans="5:5" x14ac:dyDescent="0.25">
      <c r="E5780" s="9"/>
    </row>
    <row r="5781" spans="5:5" x14ac:dyDescent="0.25">
      <c r="E5781" s="9"/>
    </row>
    <row r="5782" spans="5:5" x14ac:dyDescent="0.25">
      <c r="E5782" s="9"/>
    </row>
    <row r="5783" spans="5:5" x14ac:dyDescent="0.25">
      <c r="E5783" s="9"/>
    </row>
    <row r="5784" spans="5:5" x14ac:dyDescent="0.25">
      <c r="E5784" s="9"/>
    </row>
    <row r="5785" spans="5:5" x14ac:dyDescent="0.25">
      <c r="E5785" s="9"/>
    </row>
    <row r="5786" spans="5:5" x14ac:dyDescent="0.25">
      <c r="E5786" s="9"/>
    </row>
    <row r="5787" spans="5:5" x14ac:dyDescent="0.25">
      <c r="E5787" s="9"/>
    </row>
    <row r="5788" spans="5:5" x14ac:dyDescent="0.25">
      <c r="E5788" s="9"/>
    </row>
    <row r="5789" spans="5:5" x14ac:dyDescent="0.25">
      <c r="E5789" s="9"/>
    </row>
    <row r="5790" spans="5:5" x14ac:dyDescent="0.25">
      <c r="E5790" s="9"/>
    </row>
    <row r="5791" spans="5:5" x14ac:dyDescent="0.25">
      <c r="E5791" s="9"/>
    </row>
    <row r="5792" spans="5:5" x14ac:dyDescent="0.25">
      <c r="E5792" s="9"/>
    </row>
    <row r="5793" spans="5:5" x14ac:dyDescent="0.25">
      <c r="E5793" s="9"/>
    </row>
    <row r="5794" spans="5:5" x14ac:dyDescent="0.25">
      <c r="E5794" s="9"/>
    </row>
    <row r="5795" spans="5:5" x14ac:dyDescent="0.25">
      <c r="E5795" s="9"/>
    </row>
    <row r="5796" spans="5:5" x14ac:dyDescent="0.25">
      <c r="E5796" s="9"/>
    </row>
    <row r="5797" spans="5:5" x14ac:dyDescent="0.25">
      <c r="E5797" s="9"/>
    </row>
    <row r="5798" spans="5:5" x14ac:dyDescent="0.25">
      <c r="E5798" s="9"/>
    </row>
    <row r="5799" spans="5:5" x14ac:dyDescent="0.25">
      <c r="E5799" s="9"/>
    </row>
    <row r="5800" spans="5:5" x14ac:dyDescent="0.25">
      <c r="E5800" s="9"/>
    </row>
    <row r="5801" spans="5:5" x14ac:dyDescent="0.25">
      <c r="E5801" s="9"/>
    </row>
    <row r="5802" spans="5:5" x14ac:dyDescent="0.25">
      <c r="E5802" s="9"/>
    </row>
    <row r="5803" spans="5:5" x14ac:dyDescent="0.25">
      <c r="E5803" s="9"/>
    </row>
    <row r="5804" spans="5:5" x14ac:dyDescent="0.25">
      <c r="E5804" s="9"/>
    </row>
    <row r="5805" spans="5:5" x14ac:dyDescent="0.25">
      <c r="E5805" s="9"/>
    </row>
    <row r="5806" spans="5:5" x14ac:dyDescent="0.25">
      <c r="E5806" s="9"/>
    </row>
    <row r="5807" spans="5:5" x14ac:dyDescent="0.25">
      <c r="E5807" s="9"/>
    </row>
    <row r="5808" spans="5:5" x14ac:dyDescent="0.25">
      <c r="E5808" s="9"/>
    </row>
    <row r="5809" spans="5:5" x14ac:dyDescent="0.25">
      <c r="E5809" s="9"/>
    </row>
    <row r="5810" spans="5:5" x14ac:dyDescent="0.25">
      <c r="E5810" s="9"/>
    </row>
    <row r="5811" spans="5:5" x14ac:dyDescent="0.25">
      <c r="E5811" s="9"/>
    </row>
    <row r="5812" spans="5:5" x14ac:dyDescent="0.25">
      <c r="E5812" s="9"/>
    </row>
    <row r="5813" spans="5:5" x14ac:dyDescent="0.25">
      <c r="E5813" s="9"/>
    </row>
    <row r="5814" spans="5:5" x14ac:dyDescent="0.25">
      <c r="E5814" s="9"/>
    </row>
    <row r="5815" spans="5:5" x14ac:dyDescent="0.25">
      <c r="E5815" s="9"/>
    </row>
    <row r="5816" spans="5:5" x14ac:dyDescent="0.25">
      <c r="E5816" s="9"/>
    </row>
    <row r="5817" spans="5:5" x14ac:dyDescent="0.25">
      <c r="E5817" s="9"/>
    </row>
    <row r="5818" spans="5:5" x14ac:dyDescent="0.25">
      <c r="E5818" s="9"/>
    </row>
    <row r="5819" spans="5:5" x14ac:dyDescent="0.25">
      <c r="E5819" s="9"/>
    </row>
    <row r="5820" spans="5:5" x14ac:dyDescent="0.25">
      <c r="E5820" s="9"/>
    </row>
    <row r="5821" spans="5:5" x14ac:dyDescent="0.25">
      <c r="E5821" s="9"/>
    </row>
    <row r="5822" spans="5:5" x14ac:dyDescent="0.25">
      <c r="E5822" s="9"/>
    </row>
    <row r="5823" spans="5:5" x14ac:dyDescent="0.25">
      <c r="E5823" s="9"/>
    </row>
    <row r="5824" spans="5:5" x14ac:dyDescent="0.25">
      <c r="E5824" s="9"/>
    </row>
    <row r="5825" spans="5:5" x14ac:dyDescent="0.25">
      <c r="E5825" s="9"/>
    </row>
    <row r="5826" spans="5:5" x14ac:dyDescent="0.25">
      <c r="E5826" s="9"/>
    </row>
    <row r="5827" spans="5:5" x14ac:dyDescent="0.25">
      <c r="E5827" s="9"/>
    </row>
    <row r="5828" spans="5:5" x14ac:dyDescent="0.25">
      <c r="E5828" s="9"/>
    </row>
    <row r="5829" spans="5:5" x14ac:dyDescent="0.25">
      <c r="E5829" s="9"/>
    </row>
    <row r="5830" spans="5:5" x14ac:dyDescent="0.25">
      <c r="E5830" s="9"/>
    </row>
    <row r="5831" spans="5:5" x14ac:dyDescent="0.25">
      <c r="E5831" s="9"/>
    </row>
    <row r="5832" spans="5:5" x14ac:dyDescent="0.25">
      <c r="E5832" s="9"/>
    </row>
    <row r="5833" spans="5:5" x14ac:dyDescent="0.25">
      <c r="E5833" s="9"/>
    </row>
    <row r="5834" spans="5:5" x14ac:dyDescent="0.25">
      <c r="E5834" s="9"/>
    </row>
    <row r="5835" spans="5:5" x14ac:dyDescent="0.25">
      <c r="E5835" s="9"/>
    </row>
    <row r="5836" spans="5:5" x14ac:dyDescent="0.25">
      <c r="E5836" s="9"/>
    </row>
    <row r="5837" spans="5:5" x14ac:dyDescent="0.25">
      <c r="E5837" s="9"/>
    </row>
    <row r="5838" spans="5:5" x14ac:dyDescent="0.25">
      <c r="E5838" s="9"/>
    </row>
    <row r="5839" spans="5:5" x14ac:dyDescent="0.25">
      <c r="E5839" s="9"/>
    </row>
    <row r="5840" spans="5:5" x14ac:dyDescent="0.25">
      <c r="E5840" s="9"/>
    </row>
    <row r="5841" spans="5:5" x14ac:dyDescent="0.25">
      <c r="E5841" s="9"/>
    </row>
    <row r="5842" spans="5:5" x14ac:dyDescent="0.25">
      <c r="E5842" s="9"/>
    </row>
    <row r="5843" spans="5:5" x14ac:dyDescent="0.25">
      <c r="E5843" s="9"/>
    </row>
    <row r="5844" spans="5:5" x14ac:dyDescent="0.25">
      <c r="E5844" s="9"/>
    </row>
    <row r="5845" spans="5:5" x14ac:dyDescent="0.25">
      <c r="E5845" s="9"/>
    </row>
    <row r="5846" spans="5:5" x14ac:dyDescent="0.25">
      <c r="E5846" s="9"/>
    </row>
    <row r="5847" spans="5:5" x14ac:dyDescent="0.25">
      <c r="E5847" s="9"/>
    </row>
    <row r="5848" spans="5:5" x14ac:dyDescent="0.25">
      <c r="E5848" s="9"/>
    </row>
    <row r="5849" spans="5:5" x14ac:dyDescent="0.25">
      <c r="E5849" s="9"/>
    </row>
    <row r="5850" spans="5:5" x14ac:dyDescent="0.25">
      <c r="E5850" s="9"/>
    </row>
    <row r="5851" spans="5:5" x14ac:dyDescent="0.25">
      <c r="E5851" s="9"/>
    </row>
    <row r="5852" spans="5:5" x14ac:dyDescent="0.25">
      <c r="E5852" s="9"/>
    </row>
    <row r="5853" spans="5:5" x14ac:dyDescent="0.25">
      <c r="E5853" s="9"/>
    </row>
    <row r="5854" spans="5:5" x14ac:dyDescent="0.25">
      <c r="E5854" s="9"/>
    </row>
    <row r="5855" spans="5:5" x14ac:dyDescent="0.25">
      <c r="E5855" s="9"/>
    </row>
    <row r="5856" spans="5:5" x14ac:dyDescent="0.25">
      <c r="E5856" s="9"/>
    </row>
    <row r="5857" spans="1:5" x14ac:dyDescent="0.25">
      <c r="E5857" s="9"/>
    </row>
    <row r="5858" spans="1:5" x14ac:dyDescent="0.25">
      <c r="A5858" s="2"/>
      <c r="E5858" s="9"/>
    </row>
    <row r="5859" spans="1:5" x14ac:dyDescent="0.25">
      <c r="E5859" s="9"/>
    </row>
    <row r="5860" spans="1:5" x14ac:dyDescent="0.25">
      <c r="E5860" s="9"/>
    </row>
    <row r="5861" spans="1:5" x14ac:dyDescent="0.25">
      <c r="E5861" s="9"/>
    </row>
    <row r="5862" spans="1:5" x14ac:dyDescent="0.25">
      <c r="E5862" s="9"/>
    </row>
    <row r="5863" spans="1:5" x14ac:dyDescent="0.25">
      <c r="E5863" s="9"/>
    </row>
    <row r="5864" spans="1:5" x14ac:dyDescent="0.25">
      <c r="E5864" s="9"/>
    </row>
    <row r="5865" spans="1:5" x14ac:dyDescent="0.25">
      <c r="E5865" s="9"/>
    </row>
    <row r="5866" spans="1:5" x14ac:dyDescent="0.25">
      <c r="E5866" s="9"/>
    </row>
    <row r="5867" spans="1:5" x14ac:dyDescent="0.25">
      <c r="E5867" s="9"/>
    </row>
    <row r="5868" spans="1:5" x14ac:dyDescent="0.25">
      <c r="E5868" s="9"/>
    </row>
    <row r="5869" spans="1:5" x14ac:dyDescent="0.25">
      <c r="E5869" s="9"/>
    </row>
    <row r="5870" spans="1:5" x14ac:dyDescent="0.25">
      <c r="E5870" s="9"/>
    </row>
    <row r="5871" spans="1:5" x14ac:dyDescent="0.25">
      <c r="E5871" s="9"/>
    </row>
    <row r="5872" spans="1:5" x14ac:dyDescent="0.25">
      <c r="E5872" s="9"/>
    </row>
    <row r="5873" spans="5:5" x14ac:dyDescent="0.25">
      <c r="E5873" s="9"/>
    </row>
    <row r="5874" spans="5:5" x14ac:dyDescent="0.25">
      <c r="E5874" s="9"/>
    </row>
    <row r="5875" spans="5:5" x14ac:dyDescent="0.25">
      <c r="E5875" s="9"/>
    </row>
    <row r="5876" spans="5:5" x14ac:dyDescent="0.25">
      <c r="E5876" s="9"/>
    </row>
    <row r="5877" spans="5:5" x14ac:dyDescent="0.25">
      <c r="E5877" s="9"/>
    </row>
    <row r="5878" spans="5:5" x14ac:dyDescent="0.25">
      <c r="E5878" s="9"/>
    </row>
    <row r="5879" spans="5:5" x14ac:dyDescent="0.25">
      <c r="E5879" s="9"/>
    </row>
    <row r="5880" spans="5:5" x14ac:dyDescent="0.25">
      <c r="E5880" s="9"/>
    </row>
    <row r="5881" spans="5:5" x14ac:dyDescent="0.25">
      <c r="E5881" s="9"/>
    </row>
    <row r="5882" spans="5:5" x14ac:dyDescent="0.25">
      <c r="E5882" s="9"/>
    </row>
    <row r="5883" spans="5:5" x14ac:dyDescent="0.25">
      <c r="E5883" s="9"/>
    </row>
    <row r="5884" spans="5:5" x14ac:dyDescent="0.25">
      <c r="E5884" s="9"/>
    </row>
    <row r="5885" spans="5:5" x14ac:dyDescent="0.25">
      <c r="E5885" s="9"/>
    </row>
    <row r="5886" spans="5:5" x14ac:dyDescent="0.25">
      <c r="E5886" s="9"/>
    </row>
    <row r="5887" spans="5:5" x14ac:dyDescent="0.25">
      <c r="E5887" s="9"/>
    </row>
    <row r="5888" spans="5:5" x14ac:dyDescent="0.25">
      <c r="E5888" s="9"/>
    </row>
    <row r="5889" spans="5:5" x14ac:dyDescent="0.25">
      <c r="E5889" s="9"/>
    </row>
    <row r="5890" spans="5:5" x14ac:dyDescent="0.25">
      <c r="E5890" s="9"/>
    </row>
    <row r="5891" spans="5:5" x14ac:dyDescent="0.25">
      <c r="E5891" s="9"/>
    </row>
    <row r="5892" spans="5:5" x14ac:dyDescent="0.25">
      <c r="E5892" s="9"/>
    </row>
    <row r="5893" spans="5:5" x14ac:dyDescent="0.25">
      <c r="E5893" s="9"/>
    </row>
    <row r="5894" spans="5:5" x14ac:dyDescent="0.25">
      <c r="E5894" s="9"/>
    </row>
    <row r="5895" spans="5:5" x14ac:dyDescent="0.25">
      <c r="E5895" s="9"/>
    </row>
    <row r="5896" spans="5:5" x14ac:dyDescent="0.25">
      <c r="E5896" s="9"/>
    </row>
    <row r="5897" spans="5:5" x14ac:dyDescent="0.25">
      <c r="E5897" s="9"/>
    </row>
    <row r="5898" spans="5:5" x14ac:dyDescent="0.25">
      <c r="E5898" s="9"/>
    </row>
    <row r="5899" spans="5:5" x14ac:dyDescent="0.25">
      <c r="E5899" s="9"/>
    </row>
    <row r="5900" spans="5:5" x14ac:dyDescent="0.25">
      <c r="E5900" s="9"/>
    </row>
    <row r="5901" spans="5:5" x14ac:dyDescent="0.25">
      <c r="E5901" s="9"/>
    </row>
    <row r="5902" spans="5:5" x14ac:dyDescent="0.25">
      <c r="E5902" s="9"/>
    </row>
    <row r="5903" spans="5:5" x14ac:dyDescent="0.25">
      <c r="E5903" s="9"/>
    </row>
    <row r="5904" spans="5:5" x14ac:dyDescent="0.25">
      <c r="E5904" s="9"/>
    </row>
    <row r="5905" spans="5:5" x14ac:dyDescent="0.25">
      <c r="E5905" s="9"/>
    </row>
    <row r="5906" spans="5:5" x14ac:dyDescent="0.25">
      <c r="E5906" s="9"/>
    </row>
    <row r="5907" spans="5:5" x14ac:dyDescent="0.25">
      <c r="E5907" s="9"/>
    </row>
    <row r="5908" spans="5:5" x14ac:dyDescent="0.25">
      <c r="E5908" s="9"/>
    </row>
    <row r="5909" spans="5:5" x14ac:dyDescent="0.25">
      <c r="E5909" s="9"/>
    </row>
    <row r="5910" spans="5:5" x14ac:dyDescent="0.25">
      <c r="E5910" s="9"/>
    </row>
    <row r="5911" spans="5:5" x14ac:dyDescent="0.25">
      <c r="E5911" s="9"/>
    </row>
    <row r="5912" spans="5:5" x14ac:dyDescent="0.25">
      <c r="E5912" s="9"/>
    </row>
    <row r="5913" spans="5:5" x14ac:dyDescent="0.25">
      <c r="E5913" s="9"/>
    </row>
    <row r="5914" spans="5:5" x14ac:dyDescent="0.25">
      <c r="E5914" s="9"/>
    </row>
    <row r="5915" spans="5:5" x14ac:dyDescent="0.25">
      <c r="E5915" s="9"/>
    </row>
    <row r="5916" spans="5:5" x14ac:dyDescent="0.25">
      <c r="E5916" s="9"/>
    </row>
    <row r="5917" spans="5:5" x14ac:dyDescent="0.25">
      <c r="E5917" s="9"/>
    </row>
    <row r="5918" spans="5:5" x14ac:dyDescent="0.25">
      <c r="E5918" s="9"/>
    </row>
    <row r="5919" spans="5:5" x14ac:dyDescent="0.25">
      <c r="E5919" s="9"/>
    </row>
    <row r="5920" spans="5:5" x14ac:dyDescent="0.25">
      <c r="E5920" s="9"/>
    </row>
    <row r="5921" spans="1:5" x14ac:dyDescent="0.25">
      <c r="E5921" s="9"/>
    </row>
    <row r="5922" spans="1:5" x14ac:dyDescent="0.25">
      <c r="E5922" s="9"/>
    </row>
    <row r="5923" spans="1:5" x14ac:dyDescent="0.25">
      <c r="E5923" s="9"/>
    </row>
    <row r="5924" spans="1:5" x14ac:dyDescent="0.25">
      <c r="E5924" s="9"/>
    </row>
    <row r="5925" spans="1:5" x14ac:dyDescent="0.25">
      <c r="E5925" s="9"/>
    </row>
    <row r="5926" spans="1:5" x14ac:dyDescent="0.25">
      <c r="E5926" s="9"/>
    </row>
    <row r="5927" spans="1:5" x14ac:dyDescent="0.25">
      <c r="E5927" s="9"/>
    </row>
    <row r="5928" spans="1:5" x14ac:dyDescent="0.25">
      <c r="A5928" s="2"/>
      <c r="E5928" s="9"/>
    </row>
    <row r="5929" spans="1:5" x14ac:dyDescent="0.25">
      <c r="E5929" s="9"/>
    </row>
    <row r="5930" spans="1:5" x14ac:dyDescent="0.25">
      <c r="E5930" s="9"/>
    </row>
    <row r="5931" spans="1:5" x14ac:dyDescent="0.25">
      <c r="E5931" s="9"/>
    </row>
    <row r="5932" spans="1:5" x14ac:dyDescent="0.25">
      <c r="E5932" s="9"/>
    </row>
    <row r="5933" spans="1:5" x14ac:dyDescent="0.25">
      <c r="E5933" s="9"/>
    </row>
    <row r="5934" spans="1:5" x14ac:dyDescent="0.25">
      <c r="E5934" s="9"/>
    </row>
    <row r="5935" spans="1:5" x14ac:dyDescent="0.25">
      <c r="E5935" s="9"/>
    </row>
    <row r="5936" spans="1:5" x14ac:dyDescent="0.25">
      <c r="E5936" s="9"/>
    </row>
    <row r="5937" spans="5:5" x14ac:dyDescent="0.25">
      <c r="E5937" s="9"/>
    </row>
    <row r="5938" spans="5:5" x14ac:dyDescent="0.25">
      <c r="E5938" s="9"/>
    </row>
    <row r="5939" spans="5:5" x14ac:dyDescent="0.25">
      <c r="E5939" s="9"/>
    </row>
    <row r="5940" spans="5:5" x14ac:dyDescent="0.25">
      <c r="E5940" s="9"/>
    </row>
    <row r="5941" spans="5:5" x14ac:dyDescent="0.25">
      <c r="E5941" s="9"/>
    </row>
    <row r="5942" spans="5:5" x14ac:dyDescent="0.25">
      <c r="E5942" s="9"/>
    </row>
    <row r="5943" spans="5:5" x14ac:dyDescent="0.25">
      <c r="E5943" s="9"/>
    </row>
    <row r="5944" spans="5:5" x14ac:dyDescent="0.25">
      <c r="E5944" s="9"/>
    </row>
    <row r="5945" spans="5:5" x14ac:dyDescent="0.25">
      <c r="E5945" s="9"/>
    </row>
    <row r="5946" spans="5:5" x14ac:dyDescent="0.25">
      <c r="E5946" s="9"/>
    </row>
    <row r="5947" spans="5:5" x14ac:dyDescent="0.25">
      <c r="E5947" s="9"/>
    </row>
    <row r="5948" spans="5:5" x14ac:dyDescent="0.25">
      <c r="E5948" s="9"/>
    </row>
    <row r="5949" spans="5:5" x14ac:dyDescent="0.25">
      <c r="E5949" s="9"/>
    </row>
    <row r="5950" spans="5:5" x14ac:dyDescent="0.25">
      <c r="E5950" s="9"/>
    </row>
    <row r="5951" spans="5:5" x14ac:dyDescent="0.25">
      <c r="E5951" s="9"/>
    </row>
    <row r="5952" spans="5:5" x14ac:dyDescent="0.25">
      <c r="E5952" s="9"/>
    </row>
    <row r="5953" spans="5:5" x14ac:dyDescent="0.25">
      <c r="E5953" s="9"/>
    </row>
    <row r="5954" spans="5:5" x14ac:dyDescent="0.25">
      <c r="E5954" s="9"/>
    </row>
    <row r="5955" spans="5:5" x14ac:dyDescent="0.25">
      <c r="E5955" s="9"/>
    </row>
    <row r="5956" spans="5:5" x14ac:dyDescent="0.25">
      <c r="E5956" s="9"/>
    </row>
    <row r="5957" spans="5:5" x14ac:dyDescent="0.25">
      <c r="E5957" s="9"/>
    </row>
    <row r="5958" spans="5:5" x14ac:dyDescent="0.25">
      <c r="E5958" s="9"/>
    </row>
    <row r="5959" spans="5:5" x14ac:dyDescent="0.25">
      <c r="E5959" s="9"/>
    </row>
    <row r="5960" spans="5:5" x14ac:dyDescent="0.25">
      <c r="E5960" s="9"/>
    </row>
    <row r="5961" spans="5:5" x14ac:dyDescent="0.25">
      <c r="E5961" s="9"/>
    </row>
    <row r="5962" spans="5:5" x14ac:dyDescent="0.25">
      <c r="E5962" s="9"/>
    </row>
    <row r="5963" spans="5:5" x14ac:dyDescent="0.25">
      <c r="E5963" s="9"/>
    </row>
    <row r="5964" spans="5:5" x14ac:dyDescent="0.25">
      <c r="E5964" s="9"/>
    </row>
    <row r="5965" spans="5:5" x14ac:dyDescent="0.25">
      <c r="E5965" s="9"/>
    </row>
    <row r="5966" spans="5:5" x14ac:dyDescent="0.25">
      <c r="E5966" s="9"/>
    </row>
    <row r="5967" spans="5:5" x14ac:dyDescent="0.25">
      <c r="E5967" s="9"/>
    </row>
    <row r="5968" spans="5:5" x14ac:dyDescent="0.25">
      <c r="E5968" s="9"/>
    </row>
    <row r="5969" spans="5:5" x14ac:dyDescent="0.25">
      <c r="E5969" s="9"/>
    </row>
    <row r="5970" spans="5:5" x14ac:dyDescent="0.25">
      <c r="E5970" s="9"/>
    </row>
    <row r="5971" spans="5:5" x14ac:dyDescent="0.25">
      <c r="E5971" s="9"/>
    </row>
    <row r="5972" spans="5:5" x14ac:dyDescent="0.25">
      <c r="E5972" s="9"/>
    </row>
    <row r="5973" spans="5:5" x14ac:dyDescent="0.25">
      <c r="E5973" s="9"/>
    </row>
    <row r="5974" spans="5:5" x14ac:dyDescent="0.25">
      <c r="E5974" s="9"/>
    </row>
    <row r="5975" spans="5:5" x14ac:dyDescent="0.25">
      <c r="E5975" s="9"/>
    </row>
    <row r="5976" spans="5:5" x14ac:dyDescent="0.25">
      <c r="E5976" s="9"/>
    </row>
    <row r="5977" spans="5:5" x14ac:dyDescent="0.25">
      <c r="E5977" s="9"/>
    </row>
    <row r="5978" spans="5:5" x14ac:dyDescent="0.25">
      <c r="E5978" s="9"/>
    </row>
    <row r="5979" spans="5:5" x14ac:dyDescent="0.25">
      <c r="E5979" s="9"/>
    </row>
    <row r="5980" spans="5:5" x14ac:dyDescent="0.25">
      <c r="E5980" s="9"/>
    </row>
    <row r="5981" spans="5:5" x14ac:dyDescent="0.25">
      <c r="E5981" s="9"/>
    </row>
    <row r="5982" spans="5:5" x14ac:dyDescent="0.25">
      <c r="E5982" s="9"/>
    </row>
    <row r="5983" spans="5:5" x14ac:dyDescent="0.25">
      <c r="E5983" s="9"/>
    </row>
    <row r="5984" spans="5:5" x14ac:dyDescent="0.25">
      <c r="E5984" s="9"/>
    </row>
    <row r="5985" spans="5:5" x14ac:dyDescent="0.25">
      <c r="E5985" s="9"/>
    </row>
    <row r="5986" spans="5:5" x14ac:dyDescent="0.25">
      <c r="E5986" s="9"/>
    </row>
    <row r="5987" spans="5:5" x14ac:dyDescent="0.25">
      <c r="E5987" s="9"/>
    </row>
    <row r="5988" spans="5:5" x14ac:dyDescent="0.25">
      <c r="E5988" s="9"/>
    </row>
    <row r="5989" spans="5:5" x14ac:dyDescent="0.25">
      <c r="E5989" s="9"/>
    </row>
    <row r="5990" spans="5:5" x14ac:dyDescent="0.25">
      <c r="E5990" s="9"/>
    </row>
    <row r="5991" spans="5:5" x14ac:dyDescent="0.25">
      <c r="E5991" s="9"/>
    </row>
    <row r="5992" spans="5:5" x14ac:dyDescent="0.25">
      <c r="E5992" s="9"/>
    </row>
    <row r="5993" spans="5:5" x14ac:dyDescent="0.25">
      <c r="E5993" s="9"/>
    </row>
    <row r="5994" spans="5:5" x14ac:dyDescent="0.25">
      <c r="E5994" s="9"/>
    </row>
    <row r="5995" spans="5:5" x14ac:dyDescent="0.25">
      <c r="E5995" s="9"/>
    </row>
    <row r="5996" spans="5:5" x14ac:dyDescent="0.25">
      <c r="E5996" s="9"/>
    </row>
    <row r="5997" spans="5:5" x14ac:dyDescent="0.25">
      <c r="E5997" s="9"/>
    </row>
    <row r="5998" spans="5:5" x14ac:dyDescent="0.25">
      <c r="E5998" s="9"/>
    </row>
    <row r="5999" spans="5:5" x14ac:dyDescent="0.25">
      <c r="E5999" s="9"/>
    </row>
    <row r="6000" spans="5:5" x14ac:dyDescent="0.25">
      <c r="E6000" s="9"/>
    </row>
    <row r="6001" spans="5:5" x14ac:dyDescent="0.25">
      <c r="E6001" s="9"/>
    </row>
    <row r="6002" spans="5:5" x14ac:dyDescent="0.25">
      <c r="E6002" s="9"/>
    </row>
    <row r="6003" spans="5:5" x14ac:dyDescent="0.25">
      <c r="E6003" s="9"/>
    </row>
    <row r="6004" spans="5:5" x14ac:dyDescent="0.25">
      <c r="E6004" s="9"/>
    </row>
    <row r="6005" spans="5:5" x14ac:dyDescent="0.25">
      <c r="E6005" s="9"/>
    </row>
    <row r="6006" spans="5:5" x14ac:dyDescent="0.25">
      <c r="E6006" s="9"/>
    </row>
    <row r="6007" spans="5:5" x14ac:dyDescent="0.25">
      <c r="E6007" s="9"/>
    </row>
    <row r="6008" spans="5:5" x14ac:dyDescent="0.25">
      <c r="E6008" s="9"/>
    </row>
    <row r="6009" spans="5:5" x14ac:dyDescent="0.25">
      <c r="E6009" s="9"/>
    </row>
    <row r="6010" spans="5:5" x14ac:dyDescent="0.25">
      <c r="E6010" s="9"/>
    </row>
    <row r="6011" spans="5:5" x14ac:dyDescent="0.25">
      <c r="E6011" s="9"/>
    </row>
    <row r="6012" spans="5:5" x14ac:dyDescent="0.25">
      <c r="E6012" s="9"/>
    </row>
    <row r="6013" spans="5:5" x14ac:dyDescent="0.25">
      <c r="E6013" s="9"/>
    </row>
    <row r="6014" spans="5:5" x14ac:dyDescent="0.25">
      <c r="E6014" s="9"/>
    </row>
    <row r="6015" spans="5:5" x14ac:dyDescent="0.25">
      <c r="E6015" s="9"/>
    </row>
    <row r="6016" spans="5:5" x14ac:dyDescent="0.25">
      <c r="E6016" s="9"/>
    </row>
    <row r="6017" spans="5:5" x14ac:dyDescent="0.25">
      <c r="E6017" s="9"/>
    </row>
    <row r="6018" spans="5:5" x14ac:dyDescent="0.25">
      <c r="E6018" s="9"/>
    </row>
    <row r="6019" spans="5:5" x14ac:dyDescent="0.25">
      <c r="E6019" s="9"/>
    </row>
    <row r="6020" spans="5:5" x14ac:dyDescent="0.25">
      <c r="E6020" s="9"/>
    </row>
    <row r="6021" spans="5:5" x14ac:dyDescent="0.25">
      <c r="E6021" s="9"/>
    </row>
    <row r="6022" spans="5:5" x14ac:dyDescent="0.25">
      <c r="E6022" s="9"/>
    </row>
    <row r="6023" spans="5:5" x14ac:dyDescent="0.25">
      <c r="E6023" s="9"/>
    </row>
    <row r="6024" spans="5:5" x14ac:dyDescent="0.25">
      <c r="E6024" s="9"/>
    </row>
    <row r="6025" spans="5:5" x14ac:dyDescent="0.25">
      <c r="E6025" s="9"/>
    </row>
    <row r="6026" spans="5:5" x14ac:dyDescent="0.25">
      <c r="E6026" s="9"/>
    </row>
    <row r="6027" spans="5:5" x14ac:dyDescent="0.25">
      <c r="E6027" s="9"/>
    </row>
    <row r="6028" spans="5:5" x14ac:dyDescent="0.25">
      <c r="E6028" s="9"/>
    </row>
    <row r="6029" spans="5:5" x14ac:dyDescent="0.25">
      <c r="E6029" s="9"/>
    </row>
    <row r="6030" spans="5:5" x14ac:dyDescent="0.25">
      <c r="E6030" s="9"/>
    </row>
    <row r="6031" spans="5:5" x14ac:dyDescent="0.25">
      <c r="E6031" s="9"/>
    </row>
    <row r="6032" spans="5:5" x14ac:dyDescent="0.25">
      <c r="E6032" s="9"/>
    </row>
    <row r="6033" spans="5:5" x14ac:dyDescent="0.25">
      <c r="E6033" s="9"/>
    </row>
    <row r="6034" spans="5:5" x14ac:dyDescent="0.25">
      <c r="E6034" s="9"/>
    </row>
    <row r="6035" spans="5:5" x14ac:dyDescent="0.25">
      <c r="E6035" s="9"/>
    </row>
    <row r="6036" spans="5:5" x14ac:dyDescent="0.25">
      <c r="E6036" s="9"/>
    </row>
    <row r="6037" spans="5:5" x14ac:dyDescent="0.25">
      <c r="E6037" s="9"/>
    </row>
    <row r="6038" spans="5:5" x14ac:dyDescent="0.25">
      <c r="E6038" s="9"/>
    </row>
    <row r="6039" spans="5:5" x14ac:dyDescent="0.25">
      <c r="E6039" s="9"/>
    </row>
    <row r="6040" spans="5:5" x14ac:dyDescent="0.25">
      <c r="E6040" s="9"/>
    </row>
    <row r="6041" spans="5:5" x14ac:dyDescent="0.25">
      <c r="E6041" s="9"/>
    </row>
    <row r="6042" spans="5:5" x14ac:dyDescent="0.25">
      <c r="E6042" s="9"/>
    </row>
    <row r="6043" spans="5:5" x14ac:dyDescent="0.25">
      <c r="E6043" s="9"/>
    </row>
    <row r="6044" spans="5:5" x14ac:dyDescent="0.25">
      <c r="E6044" s="9"/>
    </row>
    <row r="6045" spans="5:5" x14ac:dyDescent="0.25">
      <c r="E6045" s="9"/>
    </row>
    <row r="6046" spans="5:5" x14ac:dyDescent="0.25">
      <c r="E6046" s="9"/>
    </row>
    <row r="6047" spans="5:5" x14ac:dyDescent="0.25">
      <c r="E6047" s="9"/>
    </row>
    <row r="6048" spans="5:5" x14ac:dyDescent="0.25">
      <c r="E6048" s="9"/>
    </row>
    <row r="6049" spans="5:5" x14ac:dyDescent="0.25">
      <c r="E6049" s="9"/>
    </row>
    <row r="6050" spans="5:5" x14ac:dyDescent="0.25">
      <c r="E6050" s="9"/>
    </row>
    <row r="6051" spans="5:5" x14ac:dyDescent="0.25">
      <c r="E6051" s="9"/>
    </row>
    <row r="6052" spans="5:5" x14ac:dyDescent="0.25">
      <c r="E6052" s="9"/>
    </row>
    <row r="6053" spans="5:5" x14ac:dyDescent="0.25">
      <c r="E6053" s="9"/>
    </row>
    <row r="6054" spans="5:5" x14ac:dyDescent="0.25">
      <c r="E6054" s="9"/>
    </row>
    <row r="6055" spans="5:5" x14ac:dyDescent="0.25">
      <c r="E6055" s="9"/>
    </row>
    <row r="6056" spans="5:5" x14ac:dyDescent="0.25">
      <c r="E6056" s="9"/>
    </row>
    <row r="6057" spans="5:5" x14ac:dyDescent="0.25">
      <c r="E6057" s="9"/>
    </row>
    <row r="6058" spans="5:5" x14ac:dyDescent="0.25">
      <c r="E6058" s="9"/>
    </row>
    <row r="6059" spans="5:5" x14ac:dyDescent="0.25">
      <c r="E6059" s="9"/>
    </row>
    <row r="6060" spans="5:5" x14ac:dyDescent="0.25">
      <c r="E6060" s="9"/>
    </row>
    <row r="6061" spans="5:5" x14ac:dyDescent="0.25">
      <c r="E6061" s="9"/>
    </row>
    <row r="6062" spans="5:5" x14ac:dyDescent="0.25">
      <c r="E6062" s="9"/>
    </row>
    <row r="6063" spans="5:5" x14ac:dyDescent="0.25">
      <c r="E6063" s="9"/>
    </row>
    <row r="6064" spans="5:5" x14ac:dyDescent="0.25">
      <c r="E6064" s="9"/>
    </row>
    <row r="6065" spans="1:5" x14ac:dyDescent="0.25">
      <c r="E6065" s="9"/>
    </row>
    <row r="6066" spans="1:5" x14ac:dyDescent="0.25">
      <c r="E6066" s="9"/>
    </row>
    <row r="6067" spans="1:5" x14ac:dyDescent="0.25">
      <c r="A6067" s="2"/>
      <c r="E6067" s="9"/>
    </row>
    <row r="6068" spans="1:5" x14ac:dyDescent="0.25">
      <c r="E6068" s="9"/>
    </row>
    <row r="6069" spans="1:5" x14ac:dyDescent="0.25">
      <c r="E6069" s="9"/>
    </row>
    <row r="6070" spans="1:5" x14ac:dyDescent="0.25">
      <c r="E6070" s="9"/>
    </row>
    <row r="6071" spans="1:5" x14ac:dyDescent="0.25">
      <c r="E6071" s="9"/>
    </row>
    <row r="6072" spans="1:5" x14ac:dyDescent="0.25">
      <c r="E6072" s="9"/>
    </row>
    <row r="6073" spans="1:5" x14ac:dyDescent="0.25">
      <c r="E6073" s="9"/>
    </row>
    <row r="6074" spans="1:5" x14ac:dyDescent="0.25">
      <c r="E6074" s="9"/>
    </row>
    <row r="6075" spans="1:5" x14ac:dyDescent="0.25">
      <c r="E6075" s="9"/>
    </row>
    <row r="6076" spans="1:5" x14ac:dyDescent="0.25">
      <c r="E6076" s="9"/>
    </row>
    <row r="6077" spans="1:5" x14ac:dyDescent="0.25">
      <c r="E6077" s="9"/>
    </row>
    <row r="6078" spans="1:5" x14ac:dyDescent="0.25">
      <c r="E6078" s="9"/>
    </row>
    <row r="6079" spans="1:5" x14ac:dyDescent="0.25">
      <c r="E6079" s="9"/>
    </row>
    <row r="6080" spans="1:5" x14ac:dyDescent="0.25">
      <c r="E6080" s="9"/>
    </row>
    <row r="6081" spans="5:5" x14ac:dyDescent="0.25">
      <c r="E6081" s="9"/>
    </row>
    <row r="6082" spans="5:5" x14ac:dyDescent="0.25">
      <c r="E6082" s="9"/>
    </row>
    <row r="6083" spans="5:5" x14ac:dyDescent="0.25">
      <c r="E6083" s="9"/>
    </row>
    <row r="6084" spans="5:5" x14ac:dyDescent="0.25">
      <c r="E6084" s="9"/>
    </row>
    <row r="6085" spans="5:5" x14ac:dyDescent="0.25">
      <c r="E6085" s="9"/>
    </row>
    <row r="6086" spans="5:5" x14ac:dyDescent="0.25">
      <c r="E6086" s="9"/>
    </row>
    <row r="6087" spans="5:5" x14ac:dyDescent="0.25">
      <c r="E6087" s="9"/>
    </row>
    <row r="6088" spans="5:5" x14ac:dyDescent="0.25">
      <c r="E6088" s="9"/>
    </row>
    <row r="6089" spans="5:5" x14ac:dyDescent="0.25">
      <c r="E6089" s="9"/>
    </row>
    <row r="6090" spans="5:5" x14ac:dyDescent="0.25">
      <c r="E6090" s="9"/>
    </row>
    <row r="6091" spans="5:5" x14ac:dyDescent="0.25">
      <c r="E6091" s="9"/>
    </row>
    <row r="6092" spans="5:5" x14ac:dyDescent="0.25">
      <c r="E6092" s="9"/>
    </row>
    <row r="6093" spans="5:5" x14ac:dyDescent="0.25">
      <c r="E6093" s="9"/>
    </row>
    <row r="6094" spans="5:5" x14ac:dyDescent="0.25">
      <c r="E6094" s="9"/>
    </row>
    <row r="6095" spans="5:5" x14ac:dyDescent="0.25">
      <c r="E6095" s="9"/>
    </row>
    <row r="6096" spans="5:5" x14ac:dyDescent="0.25">
      <c r="E6096" s="9"/>
    </row>
    <row r="6097" spans="1:5" x14ac:dyDescent="0.25">
      <c r="E6097" s="9"/>
    </row>
    <row r="6098" spans="1:5" x14ac:dyDescent="0.25">
      <c r="E6098" s="9"/>
    </row>
    <row r="6099" spans="1:5" x14ac:dyDescent="0.25">
      <c r="E6099" s="9"/>
    </row>
    <row r="6100" spans="1:5" x14ac:dyDescent="0.25">
      <c r="E6100" s="9"/>
    </row>
    <row r="6101" spans="1:5" x14ac:dyDescent="0.25">
      <c r="E6101" s="9"/>
    </row>
    <row r="6102" spans="1:5" x14ac:dyDescent="0.25">
      <c r="E6102" s="9"/>
    </row>
    <row r="6103" spans="1:5" x14ac:dyDescent="0.25">
      <c r="A6103" s="2"/>
      <c r="E6103" s="9"/>
    </row>
    <row r="6104" spans="1:5" x14ac:dyDescent="0.25">
      <c r="E6104" s="9"/>
    </row>
    <row r="6105" spans="1:5" x14ac:dyDescent="0.25">
      <c r="E6105" s="9"/>
    </row>
    <row r="6106" spans="1:5" x14ac:dyDescent="0.25">
      <c r="E6106" s="9"/>
    </row>
    <row r="6107" spans="1:5" x14ac:dyDescent="0.25">
      <c r="E6107" s="9"/>
    </row>
    <row r="6108" spans="1:5" x14ac:dyDescent="0.25">
      <c r="A6108" s="2"/>
      <c r="E6108" s="9"/>
    </row>
    <row r="6109" spans="1:5" x14ac:dyDescent="0.25">
      <c r="E6109" s="9"/>
    </row>
    <row r="6110" spans="1:5" x14ac:dyDescent="0.25">
      <c r="E6110" s="9"/>
    </row>
    <row r="6111" spans="1:5" x14ac:dyDescent="0.25">
      <c r="E6111" s="9"/>
    </row>
    <row r="6112" spans="1:5" x14ac:dyDescent="0.25">
      <c r="E6112" s="9"/>
    </row>
    <row r="6113" spans="5:5" x14ac:dyDescent="0.25">
      <c r="E6113" s="9"/>
    </row>
    <row r="6114" spans="5:5" x14ac:dyDescent="0.25">
      <c r="E6114" s="9"/>
    </row>
    <row r="6115" spans="5:5" x14ac:dyDescent="0.25">
      <c r="E6115" s="9"/>
    </row>
    <row r="6116" spans="5:5" x14ac:dyDescent="0.25">
      <c r="E6116" s="9"/>
    </row>
    <row r="6117" spans="5:5" x14ac:dyDescent="0.25">
      <c r="E6117" s="9"/>
    </row>
    <row r="6118" spans="5:5" x14ac:dyDescent="0.25">
      <c r="E6118" s="9"/>
    </row>
    <row r="6119" spans="5:5" x14ac:dyDescent="0.25">
      <c r="E6119" s="9"/>
    </row>
    <row r="6120" spans="5:5" x14ac:dyDescent="0.25">
      <c r="E6120" s="9"/>
    </row>
    <row r="6121" spans="5:5" x14ac:dyDescent="0.25">
      <c r="E6121" s="9"/>
    </row>
    <row r="6122" spans="5:5" x14ac:dyDescent="0.25">
      <c r="E6122" s="9"/>
    </row>
    <row r="6123" spans="5:5" x14ac:dyDescent="0.25">
      <c r="E6123" s="9"/>
    </row>
    <row r="6124" spans="5:5" x14ac:dyDescent="0.25">
      <c r="E6124" s="9"/>
    </row>
    <row r="6125" spans="5:5" x14ac:dyDescent="0.25">
      <c r="E6125" s="9"/>
    </row>
    <row r="6126" spans="5:5" x14ac:dyDescent="0.25">
      <c r="E6126" s="9"/>
    </row>
    <row r="6127" spans="5:5" x14ac:dyDescent="0.25">
      <c r="E6127" s="9"/>
    </row>
    <row r="6128" spans="5:5" x14ac:dyDescent="0.25">
      <c r="E6128" s="9"/>
    </row>
    <row r="6129" spans="5:5" x14ac:dyDescent="0.25">
      <c r="E6129" s="9"/>
    </row>
    <row r="6130" spans="5:5" x14ac:dyDescent="0.25">
      <c r="E6130" s="9"/>
    </row>
    <row r="6131" spans="5:5" x14ac:dyDescent="0.25">
      <c r="E6131" s="9"/>
    </row>
    <row r="6132" spans="5:5" x14ac:dyDescent="0.25">
      <c r="E6132" s="9"/>
    </row>
    <row r="6133" spans="5:5" x14ac:dyDescent="0.25">
      <c r="E6133" s="9"/>
    </row>
    <row r="6134" spans="5:5" x14ac:dyDescent="0.25">
      <c r="E6134" s="9"/>
    </row>
    <row r="6135" spans="5:5" x14ac:dyDescent="0.25">
      <c r="E6135" s="9"/>
    </row>
    <row r="6136" spans="5:5" x14ac:dyDescent="0.25">
      <c r="E6136" s="9"/>
    </row>
    <row r="6137" spans="5:5" x14ac:dyDescent="0.25">
      <c r="E6137" s="9"/>
    </row>
    <row r="6138" spans="5:5" x14ac:dyDescent="0.25">
      <c r="E6138" s="9"/>
    </row>
    <row r="6139" spans="5:5" x14ac:dyDescent="0.25">
      <c r="E6139" s="9"/>
    </row>
    <row r="6140" spans="5:5" x14ac:dyDescent="0.25">
      <c r="E6140" s="9"/>
    </row>
    <row r="6141" spans="5:5" x14ac:dyDescent="0.25">
      <c r="E6141" s="9"/>
    </row>
    <row r="6142" spans="5:5" x14ac:dyDescent="0.25">
      <c r="E6142" s="9"/>
    </row>
    <row r="6143" spans="5:5" x14ac:dyDescent="0.25">
      <c r="E6143" s="9"/>
    </row>
    <row r="6144" spans="5:5" x14ac:dyDescent="0.25">
      <c r="E6144" s="9"/>
    </row>
    <row r="6145" spans="1:5" x14ac:dyDescent="0.25">
      <c r="E6145" s="9"/>
    </row>
    <row r="6146" spans="1:5" x14ac:dyDescent="0.25">
      <c r="E6146" s="9"/>
    </row>
    <row r="6147" spans="1:5" x14ac:dyDescent="0.25">
      <c r="E6147" s="9"/>
    </row>
    <row r="6148" spans="1:5" x14ac:dyDescent="0.25">
      <c r="E6148" s="9"/>
    </row>
    <row r="6149" spans="1:5" x14ac:dyDescent="0.25">
      <c r="E6149" s="9"/>
    </row>
    <row r="6150" spans="1:5" x14ac:dyDescent="0.25">
      <c r="A6150" s="2"/>
      <c r="E6150" s="9"/>
    </row>
    <row r="6151" spans="1:5" x14ac:dyDescent="0.25">
      <c r="E6151" s="9"/>
    </row>
    <row r="6152" spans="1:5" x14ac:dyDescent="0.25">
      <c r="E6152" s="9"/>
    </row>
    <row r="6153" spans="1:5" x14ac:dyDescent="0.25">
      <c r="E6153" s="9"/>
    </row>
    <row r="6154" spans="1:5" x14ac:dyDescent="0.25">
      <c r="E6154" s="9"/>
    </row>
    <row r="6155" spans="1:5" x14ac:dyDescent="0.25">
      <c r="E6155" s="9"/>
    </row>
    <row r="6156" spans="1:5" x14ac:dyDescent="0.25">
      <c r="E6156" s="9"/>
    </row>
    <row r="6157" spans="1:5" x14ac:dyDescent="0.25">
      <c r="E6157" s="9"/>
    </row>
    <row r="6158" spans="1:5" x14ac:dyDescent="0.25">
      <c r="E6158" s="9"/>
    </row>
    <row r="6159" spans="1:5" x14ac:dyDescent="0.25">
      <c r="E6159" s="9"/>
    </row>
    <row r="6160" spans="1:5" x14ac:dyDescent="0.25">
      <c r="E6160" s="9"/>
    </row>
    <row r="6161" spans="5:5" x14ac:dyDescent="0.25">
      <c r="E6161" s="9"/>
    </row>
    <row r="6162" spans="5:5" x14ac:dyDescent="0.25">
      <c r="E6162" s="9"/>
    </row>
    <row r="6163" spans="5:5" x14ac:dyDescent="0.25">
      <c r="E6163" s="9"/>
    </row>
    <row r="6164" spans="5:5" x14ac:dyDescent="0.25">
      <c r="E6164" s="9"/>
    </row>
    <row r="6165" spans="5:5" x14ac:dyDescent="0.25">
      <c r="E6165" s="9"/>
    </row>
    <row r="6166" spans="5:5" x14ac:dyDescent="0.25">
      <c r="E6166" s="9"/>
    </row>
    <row r="6167" spans="5:5" x14ac:dyDescent="0.25">
      <c r="E6167" s="9"/>
    </row>
    <row r="6168" spans="5:5" x14ac:dyDescent="0.25">
      <c r="E6168" s="9"/>
    </row>
    <row r="6169" spans="5:5" x14ac:dyDescent="0.25">
      <c r="E6169" s="9"/>
    </row>
    <row r="6170" spans="5:5" x14ac:dyDescent="0.25">
      <c r="E6170" s="9"/>
    </row>
    <row r="6171" spans="5:5" x14ac:dyDescent="0.25">
      <c r="E6171" s="9"/>
    </row>
    <row r="6172" spans="5:5" x14ac:dyDescent="0.25">
      <c r="E6172" s="9"/>
    </row>
    <row r="6173" spans="5:5" x14ac:dyDescent="0.25">
      <c r="E6173" s="9"/>
    </row>
    <row r="6174" spans="5:5" x14ac:dyDescent="0.25">
      <c r="E6174" s="9"/>
    </row>
    <row r="6175" spans="5:5" x14ac:dyDescent="0.25">
      <c r="E6175" s="9"/>
    </row>
    <row r="6176" spans="5:5" x14ac:dyDescent="0.25">
      <c r="E6176" s="9"/>
    </row>
    <row r="6177" spans="5:5" x14ac:dyDescent="0.25">
      <c r="E6177" s="9"/>
    </row>
    <row r="6178" spans="5:5" x14ac:dyDescent="0.25">
      <c r="E6178" s="9"/>
    </row>
    <row r="6179" spans="5:5" x14ac:dyDescent="0.25">
      <c r="E6179" s="9"/>
    </row>
    <row r="6180" spans="5:5" x14ac:dyDescent="0.25">
      <c r="E6180" s="9"/>
    </row>
    <row r="6181" spans="5:5" x14ac:dyDescent="0.25">
      <c r="E6181" s="9"/>
    </row>
    <row r="6182" spans="5:5" x14ac:dyDescent="0.25">
      <c r="E6182" s="9"/>
    </row>
    <row r="6183" spans="5:5" x14ac:dyDescent="0.25">
      <c r="E6183" s="9"/>
    </row>
    <row r="6184" spans="5:5" x14ac:dyDescent="0.25">
      <c r="E6184" s="9"/>
    </row>
    <row r="6185" spans="5:5" x14ac:dyDescent="0.25">
      <c r="E6185" s="9"/>
    </row>
    <row r="6186" spans="5:5" x14ac:dyDescent="0.25">
      <c r="E6186" s="9"/>
    </row>
    <row r="6187" spans="5:5" x14ac:dyDescent="0.25">
      <c r="E6187" s="9"/>
    </row>
    <row r="6188" spans="5:5" x14ac:dyDescent="0.25">
      <c r="E6188" s="9"/>
    </row>
    <row r="6189" spans="5:5" x14ac:dyDescent="0.25">
      <c r="E6189" s="9"/>
    </row>
    <row r="6190" spans="5:5" x14ac:dyDescent="0.25">
      <c r="E6190" s="9"/>
    </row>
    <row r="6191" spans="5:5" x14ac:dyDescent="0.25">
      <c r="E6191" s="9"/>
    </row>
    <row r="6192" spans="5:5" x14ac:dyDescent="0.25">
      <c r="E6192" s="9"/>
    </row>
    <row r="6193" spans="5:5" x14ac:dyDescent="0.25">
      <c r="E6193" s="9"/>
    </row>
    <row r="6194" spans="5:5" x14ac:dyDescent="0.25">
      <c r="E6194" s="9"/>
    </row>
    <row r="6195" spans="5:5" x14ac:dyDescent="0.25">
      <c r="E6195" s="9"/>
    </row>
    <row r="6196" spans="5:5" x14ac:dyDescent="0.25">
      <c r="E6196" s="9"/>
    </row>
    <row r="6197" spans="5:5" x14ac:dyDescent="0.25">
      <c r="E6197" s="9"/>
    </row>
    <row r="6198" spans="5:5" x14ac:dyDescent="0.25">
      <c r="E6198" s="9"/>
    </row>
    <row r="6199" spans="5:5" x14ac:dyDescent="0.25">
      <c r="E6199" s="9"/>
    </row>
    <row r="6200" spans="5:5" x14ac:dyDescent="0.25">
      <c r="E6200" s="9"/>
    </row>
    <row r="6201" spans="5:5" x14ac:dyDescent="0.25">
      <c r="E6201" s="9"/>
    </row>
    <row r="6202" spans="5:5" x14ac:dyDescent="0.25">
      <c r="E6202" s="9"/>
    </row>
    <row r="6203" spans="5:5" x14ac:dyDescent="0.25">
      <c r="E6203" s="9"/>
    </row>
    <row r="6204" spans="5:5" x14ac:dyDescent="0.25">
      <c r="E6204" s="9"/>
    </row>
    <row r="6205" spans="5:5" x14ac:dyDescent="0.25">
      <c r="E6205" s="9"/>
    </row>
    <row r="6206" spans="5:5" x14ac:dyDescent="0.25">
      <c r="E6206" s="9"/>
    </row>
    <row r="6207" spans="5:5" x14ac:dyDescent="0.25">
      <c r="E6207" s="9"/>
    </row>
    <row r="6208" spans="5:5" x14ac:dyDescent="0.25">
      <c r="E6208" s="9"/>
    </row>
    <row r="6209" spans="1:5" x14ac:dyDescent="0.25">
      <c r="E6209" s="9"/>
    </row>
    <row r="6210" spans="1:5" x14ac:dyDescent="0.25">
      <c r="E6210" s="9"/>
    </row>
    <row r="6211" spans="1:5" x14ac:dyDescent="0.25">
      <c r="E6211" s="9"/>
    </row>
    <row r="6212" spans="1:5" x14ac:dyDescent="0.25">
      <c r="A6212" s="2"/>
      <c r="E6212" s="9"/>
    </row>
    <row r="6213" spans="1:5" x14ac:dyDescent="0.25">
      <c r="E6213" s="9"/>
    </row>
    <row r="6214" spans="1:5" x14ac:dyDescent="0.25">
      <c r="E6214" s="9"/>
    </row>
    <row r="6215" spans="1:5" x14ac:dyDescent="0.25">
      <c r="E6215" s="9"/>
    </row>
    <row r="6216" spans="1:5" x14ac:dyDescent="0.25">
      <c r="E6216" s="9"/>
    </row>
    <row r="6217" spans="1:5" x14ac:dyDescent="0.25">
      <c r="E6217" s="9"/>
    </row>
    <row r="6218" spans="1:5" x14ac:dyDescent="0.25">
      <c r="E6218" s="9"/>
    </row>
    <row r="6219" spans="1:5" x14ac:dyDescent="0.25">
      <c r="E6219" s="9"/>
    </row>
    <row r="6220" spans="1:5" x14ac:dyDescent="0.25">
      <c r="E6220" s="9"/>
    </row>
    <row r="6221" spans="1:5" x14ac:dyDescent="0.25">
      <c r="E6221" s="9"/>
    </row>
    <row r="6222" spans="1:5" x14ac:dyDescent="0.25">
      <c r="E6222" s="9"/>
    </row>
    <row r="6223" spans="1:5" x14ac:dyDescent="0.25">
      <c r="E6223" s="9"/>
    </row>
    <row r="6224" spans="1:5" x14ac:dyDescent="0.25">
      <c r="E6224" s="9"/>
    </row>
    <row r="6225" spans="5:5" x14ac:dyDescent="0.25">
      <c r="E6225" s="9"/>
    </row>
    <row r="6226" spans="5:5" x14ac:dyDescent="0.25">
      <c r="E6226" s="9"/>
    </row>
    <row r="6227" spans="5:5" x14ac:dyDescent="0.25">
      <c r="E6227" s="9"/>
    </row>
    <row r="6228" spans="5:5" x14ac:dyDescent="0.25">
      <c r="E6228" s="9"/>
    </row>
    <row r="6229" spans="5:5" x14ac:dyDescent="0.25">
      <c r="E6229" s="9"/>
    </row>
    <row r="6230" spans="5:5" x14ac:dyDescent="0.25">
      <c r="E6230" s="9"/>
    </row>
    <row r="6231" spans="5:5" x14ac:dyDescent="0.25">
      <c r="E6231" s="9"/>
    </row>
    <row r="6232" spans="5:5" x14ac:dyDescent="0.25">
      <c r="E6232" s="9"/>
    </row>
    <row r="6233" spans="5:5" x14ac:dyDescent="0.25">
      <c r="E6233" s="9"/>
    </row>
    <row r="6234" spans="5:5" x14ac:dyDescent="0.25">
      <c r="E6234" s="9"/>
    </row>
    <row r="6235" spans="5:5" x14ac:dyDescent="0.25">
      <c r="E6235" s="9"/>
    </row>
    <row r="6236" spans="5:5" x14ac:dyDescent="0.25">
      <c r="E6236" s="9"/>
    </row>
    <row r="6237" spans="5:5" x14ac:dyDescent="0.25">
      <c r="E6237" s="9"/>
    </row>
    <row r="6238" spans="5:5" x14ac:dyDescent="0.25">
      <c r="E6238" s="9"/>
    </row>
    <row r="6239" spans="5:5" x14ac:dyDescent="0.25">
      <c r="E6239" s="9"/>
    </row>
    <row r="6240" spans="5:5" x14ac:dyDescent="0.25">
      <c r="E6240" s="9"/>
    </row>
    <row r="6241" spans="1:5" x14ac:dyDescent="0.25">
      <c r="E6241" s="9"/>
    </row>
    <row r="6242" spans="1:5" x14ac:dyDescent="0.25">
      <c r="E6242" s="9"/>
    </row>
    <row r="6243" spans="1:5" x14ac:dyDescent="0.25">
      <c r="E6243" s="9"/>
    </row>
    <row r="6244" spans="1:5" x14ac:dyDescent="0.25">
      <c r="A6244" s="2"/>
      <c r="E6244" s="9"/>
    </row>
    <row r="6245" spans="1:5" x14ac:dyDescent="0.25">
      <c r="E6245" s="9"/>
    </row>
    <row r="6246" spans="1:5" x14ac:dyDescent="0.25">
      <c r="E6246" s="9"/>
    </row>
    <row r="6247" spans="1:5" x14ac:dyDescent="0.25">
      <c r="E6247" s="9"/>
    </row>
    <row r="6248" spans="1:5" x14ac:dyDescent="0.25">
      <c r="E6248" s="9"/>
    </row>
    <row r="6249" spans="1:5" x14ac:dyDescent="0.25">
      <c r="E6249" s="9"/>
    </row>
    <row r="6250" spans="1:5" x14ac:dyDescent="0.25">
      <c r="E6250" s="9"/>
    </row>
    <row r="6251" spans="1:5" x14ac:dyDescent="0.25">
      <c r="E6251" s="9"/>
    </row>
    <row r="6252" spans="1:5" x14ac:dyDescent="0.25">
      <c r="E6252" s="9"/>
    </row>
    <row r="6253" spans="1:5" x14ac:dyDescent="0.25">
      <c r="E6253" s="9"/>
    </row>
    <row r="6254" spans="1:5" x14ac:dyDescent="0.25">
      <c r="E6254" s="9"/>
    </row>
    <row r="6255" spans="1:5" x14ac:dyDescent="0.25">
      <c r="E6255" s="9"/>
    </row>
    <row r="6256" spans="1:5" x14ac:dyDescent="0.25">
      <c r="E6256" s="9"/>
    </row>
    <row r="6257" spans="5:5" x14ac:dyDescent="0.25">
      <c r="E6257" s="9"/>
    </row>
    <row r="6258" spans="5:5" x14ac:dyDescent="0.25">
      <c r="E6258" s="9"/>
    </row>
    <row r="6259" spans="5:5" x14ac:dyDescent="0.25">
      <c r="E6259" s="9"/>
    </row>
    <row r="6260" spans="5:5" x14ac:dyDescent="0.25">
      <c r="E6260" s="9"/>
    </row>
    <row r="6261" spans="5:5" x14ac:dyDescent="0.25">
      <c r="E6261" s="9"/>
    </row>
    <row r="6262" spans="5:5" x14ac:dyDescent="0.25">
      <c r="E6262" s="9"/>
    </row>
    <row r="6263" spans="5:5" x14ac:dyDescent="0.25">
      <c r="E6263" s="9"/>
    </row>
    <row r="6264" spans="5:5" x14ac:dyDescent="0.25">
      <c r="E6264" s="9"/>
    </row>
    <row r="6265" spans="5:5" x14ac:dyDescent="0.25">
      <c r="E6265" s="9"/>
    </row>
    <row r="6266" spans="5:5" x14ac:dyDescent="0.25">
      <c r="E6266" s="9"/>
    </row>
    <row r="6267" spans="5:5" x14ac:dyDescent="0.25">
      <c r="E6267" s="9"/>
    </row>
    <row r="6268" spans="5:5" x14ac:dyDescent="0.25">
      <c r="E6268" s="9"/>
    </row>
    <row r="6269" spans="5:5" x14ac:dyDescent="0.25">
      <c r="E6269" s="9"/>
    </row>
    <row r="6270" spans="5:5" x14ac:dyDescent="0.25">
      <c r="E6270" s="9"/>
    </row>
    <row r="6271" spans="5:5" x14ac:dyDescent="0.25">
      <c r="E6271" s="9"/>
    </row>
    <row r="6272" spans="5:5" x14ac:dyDescent="0.25">
      <c r="E6272" s="9"/>
    </row>
    <row r="6273" spans="1:5" x14ac:dyDescent="0.25">
      <c r="E6273" s="9"/>
    </row>
    <row r="6274" spans="1:5" x14ac:dyDescent="0.25">
      <c r="E6274" s="9"/>
    </row>
    <row r="6275" spans="1:5" x14ac:dyDescent="0.25">
      <c r="E6275" s="9"/>
    </row>
    <row r="6276" spans="1:5" x14ac:dyDescent="0.25">
      <c r="E6276" s="9"/>
    </row>
    <row r="6277" spans="1:5" x14ac:dyDescent="0.25">
      <c r="E6277" s="9"/>
    </row>
    <row r="6278" spans="1:5" x14ac:dyDescent="0.25">
      <c r="E6278" s="9"/>
    </row>
    <row r="6279" spans="1:5" x14ac:dyDescent="0.25">
      <c r="E6279" s="9"/>
    </row>
    <row r="6280" spans="1:5" x14ac:dyDescent="0.25">
      <c r="E6280" s="9"/>
    </row>
    <row r="6281" spans="1:5" x14ac:dyDescent="0.25">
      <c r="E6281" s="9"/>
    </row>
    <row r="6282" spans="1:5" x14ac:dyDescent="0.25">
      <c r="E6282" s="9"/>
    </row>
    <row r="6283" spans="1:5" x14ac:dyDescent="0.25">
      <c r="E6283" s="9"/>
    </row>
    <row r="6284" spans="1:5" x14ac:dyDescent="0.25">
      <c r="E6284" s="9"/>
    </row>
    <row r="6285" spans="1:5" x14ac:dyDescent="0.25">
      <c r="E6285" s="9"/>
    </row>
    <row r="6286" spans="1:5" x14ac:dyDescent="0.25">
      <c r="A6286" s="2"/>
      <c r="E6286" s="9"/>
    </row>
    <row r="6287" spans="1:5" x14ac:dyDescent="0.25">
      <c r="E6287" s="9"/>
    </row>
    <row r="6288" spans="1:5" x14ac:dyDescent="0.25">
      <c r="E6288" s="9"/>
    </row>
    <row r="6289" spans="5:5" x14ac:dyDescent="0.25">
      <c r="E6289" s="9"/>
    </row>
    <row r="6290" spans="5:5" x14ac:dyDescent="0.25">
      <c r="E6290" s="9"/>
    </row>
    <row r="6291" spans="5:5" x14ac:dyDescent="0.25">
      <c r="E6291" s="9"/>
    </row>
    <row r="6292" spans="5:5" x14ac:dyDescent="0.25">
      <c r="E6292" s="9"/>
    </row>
    <row r="6293" spans="5:5" x14ac:dyDescent="0.25">
      <c r="E6293" s="9"/>
    </row>
    <row r="6294" spans="5:5" x14ac:dyDescent="0.25">
      <c r="E6294" s="9"/>
    </row>
    <row r="6295" spans="5:5" x14ac:dyDescent="0.25">
      <c r="E6295" s="9"/>
    </row>
    <row r="6296" spans="5:5" x14ac:dyDescent="0.25">
      <c r="E6296" s="9"/>
    </row>
    <row r="6297" spans="5:5" x14ac:dyDescent="0.25">
      <c r="E6297" s="9"/>
    </row>
    <row r="6298" spans="5:5" x14ac:dyDescent="0.25">
      <c r="E6298" s="9"/>
    </row>
    <row r="6299" spans="5:5" x14ac:dyDescent="0.25">
      <c r="E6299" s="9"/>
    </row>
    <row r="6300" spans="5:5" x14ac:dyDescent="0.25">
      <c r="E6300" s="9"/>
    </row>
    <row r="6301" spans="5:5" x14ac:dyDescent="0.25">
      <c r="E6301" s="9"/>
    </row>
    <row r="6302" spans="5:5" x14ac:dyDescent="0.25">
      <c r="E6302" s="9"/>
    </row>
    <row r="6303" spans="5:5" x14ac:dyDescent="0.25">
      <c r="E6303" s="9"/>
    </row>
    <row r="6304" spans="5:5" x14ac:dyDescent="0.25">
      <c r="E6304" s="9"/>
    </row>
    <row r="6305" spans="5:5" x14ac:dyDescent="0.25">
      <c r="E6305" s="9"/>
    </row>
    <row r="6306" spans="5:5" x14ac:dyDescent="0.25">
      <c r="E6306" s="9"/>
    </row>
    <row r="6307" spans="5:5" x14ac:dyDescent="0.25">
      <c r="E6307" s="9"/>
    </row>
    <row r="6308" spans="5:5" x14ac:dyDescent="0.25">
      <c r="E6308" s="9"/>
    </row>
    <row r="6309" spans="5:5" x14ac:dyDescent="0.25">
      <c r="E6309" s="9"/>
    </row>
    <row r="6310" spans="5:5" x14ac:dyDescent="0.25">
      <c r="E6310" s="9"/>
    </row>
    <row r="6311" spans="5:5" x14ac:dyDescent="0.25">
      <c r="E6311" s="9"/>
    </row>
    <row r="6312" spans="5:5" x14ac:dyDescent="0.25">
      <c r="E6312" s="9"/>
    </row>
    <row r="6313" spans="5:5" x14ac:dyDescent="0.25">
      <c r="E6313" s="9"/>
    </row>
    <row r="6314" spans="5:5" x14ac:dyDescent="0.25">
      <c r="E6314" s="9"/>
    </row>
    <row r="6315" spans="5:5" x14ac:dyDescent="0.25">
      <c r="E6315" s="9"/>
    </row>
    <row r="6316" spans="5:5" x14ac:dyDescent="0.25">
      <c r="E6316" s="9"/>
    </row>
    <row r="6317" spans="5:5" x14ac:dyDescent="0.25">
      <c r="E6317" s="9"/>
    </row>
    <row r="6318" spans="5:5" x14ac:dyDescent="0.25">
      <c r="E6318" s="9"/>
    </row>
    <row r="6319" spans="5:5" x14ac:dyDescent="0.25">
      <c r="E6319" s="9"/>
    </row>
    <row r="6320" spans="5:5" x14ac:dyDescent="0.25">
      <c r="E6320" s="9"/>
    </row>
    <row r="6321" spans="1:5" x14ac:dyDescent="0.25">
      <c r="E6321" s="9"/>
    </row>
    <row r="6322" spans="1:5" x14ac:dyDescent="0.25">
      <c r="E6322" s="9"/>
    </row>
    <row r="6323" spans="1:5" x14ac:dyDescent="0.25">
      <c r="E6323" s="9"/>
    </row>
    <row r="6324" spans="1:5" x14ac:dyDescent="0.25">
      <c r="E6324" s="9"/>
    </row>
    <row r="6325" spans="1:5" x14ac:dyDescent="0.25">
      <c r="E6325" s="9"/>
    </row>
    <row r="6326" spans="1:5" x14ac:dyDescent="0.25">
      <c r="E6326" s="9"/>
    </row>
    <row r="6327" spans="1:5" x14ac:dyDescent="0.25">
      <c r="E6327" s="9"/>
    </row>
    <row r="6328" spans="1:5" x14ac:dyDescent="0.25">
      <c r="E6328" s="9"/>
    </row>
    <row r="6329" spans="1:5" x14ac:dyDescent="0.25">
      <c r="E6329" s="9"/>
    </row>
    <row r="6330" spans="1:5" x14ac:dyDescent="0.25">
      <c r="E6330" s="9"/>
    </row>
    <row r="6331" spans="1:5" x14ac:dyDescent="0.25">
      <c r="E6331" s="9"/>
    </row>
    <row r="6332" spans="1:5" x14ac:dyDescent="0.25">
      <c r="A6332" s="2"/>
      <c r="E6332" s="9"/>
    </row>
    <row r="6333" spans="1:5" x14ac:dyDescent="0.25">
      <c r="E6333" s="9"/>
    </row>
    <row r="6334" spans="1:5" x14ac:dyDescent="0.25">
      <c r="E6334" s="9"/>
    </row>
    <row r="6335" spans="1:5" x14ac:dyDescent="0.25">
      <c r="E6335" s="9"/>
    </row>
    <row r="6336" spans="1:5" x14ac:dyDescent="0.25">
      <c r="E6336" s="9"/>
    </row>
    <row r="6337" spans="5:5" x14ac:dyDescent="0.25">
      <c r="E6337" s="9"/>
    </row>
    <row r="6338" spans="5:5" x14ac:dyDescent="0.25">
      <c r="E6338" s="9"/>
    </row>
    <row r="6339" spans="5:5" x14ac:dyDescent="0.25">
      <c r="E6339" s="9"/>
    </row>
    <row r="6340" spans="5:5" x14ac:dyDescent="0.25">
      <c r="E6340" s="9"/>
    </row>
    <row r="6341" spans="5:5" x14ac:dyDescent="0.25">
      <c r="E6341" s="9"/>
    </row>
    <row r="6342" spans="5:5" x14ac:dyDescent="0.25">
      <c r="E6342" s="9"/>
    </row>
    <row r="6343" spans="5:5" x14ac:dyDescent="0.25">
      <c r="E6343" s="9"/>
    </row>
    <row r="6344" spans="5:5" x14ac:dyDescent="0.25">
      <c r="E6344" s="9"/>
    </row>
    <row r="6345" spans="5:5" x14ac:dyDescent="0.25">
      <c r="E6345" s="9"/>
    </row>
    <row r="6346" spans="5:5" x14ac:dyDescent="0.25">
      <c r="E6346" s="9"/>
    </row>
    <row r="6347" spans="5:5" x14ac:dyDescent="0.25">
      <c r="E6347" s="9"/>
    </row>
    <row r="6348" spans="5:5" x14ac:dyDescent="0.25">
      <c r="E6348" s="9"/>
    </row>
    <row r="6349" spans="5:5" x14ac:dyDescent="0.25">
      <c r="E6349" s="9"/>
    </row>
    <row r="6350" spans="5:5" x14ac:dyDescent="0.25">
      <c r="E6350" s="9"/>
    </row>
    <row r="6351" spans="5:5" x14ac:dyDescent="0.25">
      <c r="E6351" s="9"/>
    </row>
    <row r="6352" spans="5:5" x14ac:dyDescent="0.25">
      <c r="E6352" s="9"/>
    </row>
    <row r="6353" spans="5:5" x14ac:dyDescent="0.25">
      <c r="E6353" s="9"/>
    </row>
    <row r="6354" spans="5:5" x14ac:dyDescent="0.25">
      <c r="E6354" s="9"/>
    </row>
    <row r="6355" spans="5:5" x14ac:dyDescent="0.25">
      <c r="E6355" s="9"/>
    </row>
    <row r="6356" spans="5:5" x14ac:dyDescent="0.25">
      <c r="E6356" s="9"/>
    </row>
    <row r="6357" spans="5:5" x14ac:dyDescent="0.25">
      <c r="E6357" s="9"/>
    </row>
    <row r="6358" spans="5:5" x14ac:dyDescent="0.25">
      <c r="E6358" s="9"/>
    </row>
    <row r="6359" spans="5:5" x14ac:dyDescent="0.25">
      <c r="E6359" s="9"/>
    </row>
    <row r="6360" spans="5:5" x14ac:dyDescent="0.25">
      <c r="E6360" s="9"/>
    </row>
    <row r="6361" spans="5:5" x14ac:dyDescent="0.25">
      <c r="E6361" s="9"/>
    </row>
    <row r="6362" spans="5:5" x14ac:dyDescent="0.25">
      <c r="E6362" s="9"/>
    </row>
    <row r="6363" spans="5:5" x14ac:dyDescent="0.25">
      <c r="E6363" s="9"/>
    </row>
    <row r="6364" spans="5:5" x14ac:dyDescent="0.25">
      <c r="E6364" s="9"/>
    </row>
    <row r="6365" spans="5:5" x14ac:dyDescent="0.25">
      <c r="E6365" s="9"/>
    </row>
    <row r="6366" spans="5:5" x14ac:dyDescent="0.25">
      <c r="E6366" s="9"/>
    </row>
    <row r="6367" spans="5:5" x14ac:dyDescent="0.25">
      <c r="E6367" s="9"/>
    </row>
    <row r="6368" spans="5:5" x14ac:dyDescent="0.25">
      <c r="E6368" s="9"/>
    </row>
    <row r="6369" spans="5:5" x14ac:dyDescent="0.25">
      <c r="E6369" s="9"/>
    </row>
    <row r="6370" spans="5:5" x14ac:dyDescent="0.25">
      <c r="E6370" s="9"/>
    </row>
    <row r="6371" spans="5:5" x14ac:dyDescent="0.25">
      <c r="E6371" s="9"/>
    </row>
    <row r="6372" spans="5:5" x14ac:dyDescent="0.25">
      <c r="E6372" s="9"/>
    </row>
    <row r="6373" spans="5:5" x14ac:dyDescent="0.25">
      <c r="E6373" s="9"/>
    </row>
    <row r="6374" spans="5:5" x14ac:dyDescent="0.25">
      <c r="E6374" s="9"/>
    </row>
    <row r="6375" spans="5:5" x14ac:dyDescent="0.25">
      <c r="E6375" s="9"/>
    </row>
    <row r="6376" spans="5:5" x14ac:dyDescent="0.25">
      <c r="E6376" s="9"/>
    </row>
    <row r="6377" spans="5:5" x14ac:dyDescent="0.25">
      <c r="E6377" s="9"/>
    </row>
    <row r="6378" spans="5:5" x14ac:dyDescent="0.25">
      <c r="E6378" s="9"/>
    </row>
    <row r="6379" spans="5:5" x14ac:dyDescent="0.25">
      <c r="E6379" s="9"/>
    </row>
    <row r="6380" spans="5:5" x14ac:dyDescent="0.25">
      <c r="E6380" s="9"/>
    </row>
    <row r="6381" spans="5:5" x14ac:dyDescent="0.25">
      <c r="E6381" s="9"/>
    </row>
    <row r="6382" spans="5:5" x14ac:dyDescent="0.25">
      <c r="E6382" s="9"/>
    </row>
    <row r="6383" spans="5:5" x14ac:dyDescent="0.25">
      <c r="E6383" s="9"/>
    </row>
    <row r="6384" spans="5:5" x14ac:dyDescent="0.25">
      <c r="E6384" s="9"/>
    </row>
    <row r="6385" spans="1:5" x14ac:dyDescent="0.25">
      <c r="E6385" s="9"/>
    </row>
    <row r="6386" spans="1:5" x14ac:dyDescent="0.25">
      <c r="E6386" s="9"/>
    </row>
    <row r="6387" spans="1:5" x14ac:dyDescent="0.25">
      <c r="E6387" s="9"/>
    </row>
    <row r="6388" spans="1:5" x14ac:dyDescent="0.25">
      <c r="E6388" s="9"/>
    </row>
    <row r="6389" spans="1:5" x14ac:dyDescent="0.25">
      <c r="E6389" s="9"/>
    </row>
    <row r="6390" spans="1:5" x14ac:dyDescent="0.25">
      <c r="E6390" s="9"/>
    </row>
    <row r="6391" spans="1:5" x14ac:dyDescent="0.25">
      <c r="E6391" s="9"/>
    </row>
    <row r="6392" spans="1:5" x14ac:dyDescent="0.25">
      <c r="E6392" s="9"/>
    </row>
    <row r="6393" spans="1:5" x14ac:dyDescent="0.25">
      <c r="E6393" s="9"/>
    </row>
    <row r="6394" spans="1:5" x14ac:dyDescent="0.25">
      <c r="E6394" s="9"/>
    </row>
    <row r="6395" spans="1:5" x14ac:dyDescent="0.25">
      <c r="E6395" s="9"/>
    </row>
    <row r="6396" spans="1:5" x14ac:dyDescent="0.25">
      <c r="E6396" s="9"/>
    </row>
    <row r="6397" spans="1:5" x14ac:dyDescent="0.25">
      <c r="E6397" s="9"/>
    </row>
    <row r="6398" spans="1:5" x14ac:dyDescent="0.25">
      <c r="E6398" s="9"/>
    </row>
    <row r="6399" spans="1:5" x14ac:dyDescent="0.25">
      <c r="A6399" s="2"/>
      <c r="E6399" s="9"/>
    </row>
    <row r="6400" spans="1:5" x14ac:dyDescent="0.25">
      <c r="E6400" s="9"/>
    </row>
    <row r="6401" spans="5:5" x14ac:dyDescent="0.25">
      <c r="E6401" s="9"/>
    </row>
    <row r="6402" spans="5:5" x14ac:dyDescent="0.25">
      <c r="E6402" s="9"/>
    </row>
    <row r="6403" spans="5:5" x14ac:dyDescent="0.25">
      <c r="E6403" s="9"/>
    </row>
    <row r="6404" spans="5:5" x14ac:dyDescent="0.25">
      <c r="E6404" s="9"/>
    </row>
    <row r="6405" spans="5:5" x14ac:dyDescent="0.25">
      <c r="E6405" s="9"/>
    </row>
    <row r="6406" spans="5:5" x14ac:dyDescent="0.25">
      <c r="E6406" s="9"/>
    </row>
    <row r="6407" spans="5:5" x14ac:dyDescent="0.25">
      <c r="E6407" s="9"/>
    </row>
    <row r="6408" spans="5:5" x14ac:dyDescent="0.25">
      <c r="E6408" s="9"/>
    </row>
    <row r="6409" spans="5:5" x14ac:dyDescent="0.25">
      <c r="E6409" s="9"/>
    </row>
    <row r="6410" spans="5:5" x14ac:dyDescent="0.25">
      <c r="E6410" s="9"/>
    </row>
    <row r="6411" spans="5:5" x14ac:dyDescent="0.25">
      <c r="E6411" s="9"/>
    </row>
    <row r="6412" spans="5:5" x14ac:dyDescent="0.25">
      <c r="E6412" s="9"/>
    </row>
    <row r="6413" spans="5:5" x14ac:dyDescent="0.25">
      <c r="E6413" s="9"/>
    </row>
    <row r="6414" spans="5:5" x14ac:dyDescent="0.25">
      <c r="E6414" s="9"/>
    </row>
    <row r="6415" spans="5:5" x14ac:dyDescent="0.25">
      <c r="E6415" s="9"/>
    </row>
    <row r="6416" spans="5:5" x14ac:dyDescent="0.25">
      <c r="E6416" s="9"/>
    </row>
    <row r="6417" spans="5:5" x14ac:dyDescent="0.25">
      <c r="E6417" s="9"/>
    </row>
    <row r="6418" spans="5:5" x14ac:dyDescent="0.25">
      <c r="E6418" s="9"/>
    </row>
    <row r="6419" spans="5:5" x14ac:dyDescent="0.25">
      <c r="E6419" s="9"/>
    </row>
    <row r="6420" spans="5:5" x14ac:dyDescent="0.25">
      <c r="E6420" s="9"/>
    </row>
    <row r="6421" spans="5:5" x14ac:dyDescent="0.25">
      <c r="E6421" s="9"/>
    </row>
    <row r="6422" spans="5:5" x14ac:dyDescent="0.25">
      <c r="E6422" s="9"/>
    </row>
    <row r="6423" spans="5:5" x14ac:dyDescent="0.25">
      <c r="E6423" s="9"/>
    </row>
    <row r="6424" spans="5:5" x14ac:dyDescent="0.25">
      <c r="E6424" s="9"/>
    </row>
    <row r="6425" spans="5:5" x14ac:dyDescent="0.25">
      <c r="E6425" s="9"/>
    </row>
    <row r="6426" spans="5:5" x14ac:dyDescent="0.25">
      <c r="E6426" s="9"/>
    </row>
    <row r="6427" spans="5:5" x14ac:dyDescent="0.25">
      <c r="E6427" s="9"/>
    </row>
    <row r="6428" spans="5:5" x14ac:dyDescent="0.25">
      <c r="E6428" s="9"/>
    </row>
    <row r="6429" spans="5:5" x14ac:dyDescent="0.25">
      <c r="E6429" s="9"/>
    </row>
    <row r="6430" spans="5:5" x14ac:dyDescent="0.25">
      <c r="E6430" s="9"/>
    </row>
    <row r="6431" spans="5:5" x14ac:dyDescent="0.25">
      <c r="E6431" s="9"/>
    </row>
    <row r="6432" spans="5:5" x14ac:dyDescent="0.25">
      <c r="E6432" s="9"/>
    </row>
    <row r="6433" spans="5:5" x14ac:dyDescent="0.25">
      <c r="E6433" s="9"/>
    </row>
    <row r="6434" spans="5:5" x14ac:dyDescent="0.25">
      <c r="E6434" s="9"/>
    </row>
    <row r="6435" spans="5:5" x14ac:dyDescent="0.25">
      <c r="E6435" s="9"/>
    </row>
    <row r="6436" spans="5:5" x14ac:dyDescent="0.25">
      <c r="E6436" s="9"/>
    </row>
    <row r="6437" spans="5:5" x14ac:dyDescent="0.25">
      <c r="E6437" s="9"/>
    </row>
    <row r="6438" spans="5:5" x14ac:dyDescent="0.25">
      <c r="E6438" s="9"/>
    </row>
    <row r="6439" spans="5:5" x14ac:dyDescent="0.25">
      <c r="E6439" s="9"/>
    </row>
    <row r="6440" spans="5:5" x14ac:dyDescent="0.25">
      <c r="E6440" s="9"/>
    </row>
    <row r="6441" spans="5:5" x14ac:dyDescent="0.25">
      <c r="E6441" s="9"/>
    </row>
    <row r="6442" spans="5:5" x14ac:dyDescent="0.25">
      <c r="E6442" s="9"/>
    </row>
    <row r="6443" spans="5:5" x14ac:dyDescent="0.25">
      <c r="E6443" s="9"/>
    </row>
    <row r="6444" spans="5:5" x14ac:dyDescent="0.25">
      <c r="E6444" s="9"/>
    </row>
    <row r="6445" spans="5:5" x14ac:dyDescent="0.25">
      <c r="E6445" s="9"/>
    </row>
    <row r="6446" spans="5:5" x14ac:dyDescent="0.25">
      <c r="E6446" s="9"/>
    </row>
    <row r="6447" spans="5:5" x14ac:dyDescent="0.25">
      <c r="E6447" s="9"/>
    </row>
    <row r="6448" spans="5:5" x14ac:dyDescent="0.25">
      <c r="E6448" s="9"/>
    </row>
    <row r="6449" spans="1:5" x14ac:dyDescent="0.25">
      <c r="A6449" s="2"/>
      <c r="E6449" s="9"/>
    </row>
    <row r="6450" spans="1:5" x14ac:dyDescent="0.25">
      <c r="E6450" s="9"/>
    </row>
    <row r="6451" spans="1:5" x14ac:dyDescent="0.25">
      <c r="E6451" s="9"/>
    </row>
    <row r="6452" spans="1:5" x14ac:dyDescent="0.25">
      <c r="E6452" s="9"/>
    </row>
    <row r="6453" spans="1:5" x14ac:dyDescent="0.25">
      <c r="E6453" s="9"/>
    </row>
    <row r="6454" spans="1:5" x14ac:dyDescent="0.25">
      <c r="E6454" s="9"/>
    </row>
    <row r="6455" spans="1:5" x14ac:dyDescent="0.25">
      <c r="E6455" s="9"/>
    </row>
    <row r="6456" spans="1:5" x14ac:dyDescent="0.25">
      <c r="E6456" s="9"/>
    </row>
    <row r="6457" spans="1:5" x14ac:dyDescent="0.25">
      <c r="E6457" s="9"/>
    </row>
    <row r="6458" spans="1:5" x14ac:dyDescent="0.25">
      <c r="E6458" s="9"/>
    </row>
    <row r="6459" spans="1:5" x14ac:dyDescent="0.25">
      <c r="E6459" s="9"/>
    </row>
    <row r="6460" spans="1:5" x14ac:dyDescent="0.25">
      <c r="E6460" s="9"/>
    </row>
    <row r="6461" spans="1:5" x14ac:dyDescent="0.25">
      <c r="E6461" s="9"/>
    </row>
    <row r="6462" spans="1:5" x14ac:dyDescent="0.25">
      <c r="E6462" s="9"/>
    </row>
    <row r="6463" spans="1:5" x14ac:dyDescent="0.25">
      <c r="E6463" s="9"/>
    </row>
    <row r="6464" spans="1:5" x14ac:dyDescent="0.25">
      <c r="E6464" s="9"/>
    </row>
    <row r="6465" spans="5:5" x14ac:dyDescent="0.25">
      <c r="E6465" s="9"/>
    </row>
    <row r="6466" spans="5:5" x14ac:dyDescent="0.25">
      <c r="E6466" s="9"/>
    </row>
    <row r="6467" spans="5:5" x14ac:dyDescent="0.25">
      <c r="E6467" s="9"/>
    </row>
    <row r="6468" spans="5:5" x14ac:dyDescent="0.25">
      <c r="E6468" s="9"/>
    </row>
    <row r="6469" spans="5:5" x14ac:dyDescent="0.25">
      <c r="E6469" s="9"/>
    </row>
    <row r="6470" spans="5:5" x14ac:dyDescent="0.25">
      <c r="E6470" s="9"/>
    </row>
    <row r="6471" spans="5:5" x14ac:dyDescent="0.25">
      <c r="E6471" s="9"/>
    </row>
    <row r="6472" spans="5:5" x14ac:dyDescent="0.25">
      <c r="E6472" s="9"/>
    </row>
    <row r="6473" spans="5:5" x14ac:dyDescent="0.25">
      <c r="E6473" s="9"/>
    </row>
    <row r="6474" spans="5:5" x14ac:dyDescent="0.25">
      <c r="E6474" s="9"/>
    </row>
    <row r="6475" spans="5:5" x14ac:dyDescent="0.25">
      <c r="E6475" s="9"/>
    </row>
    <row r="6476" spans="5:5" x14ac:dyDescent="0.25">
      <c r="E6476" s="9"/>
    </row>
    <row r="6477" spans="5:5" x14ac:dyDescent="0.25">
      <c r="E6477" s="9"/>
    </row>
    <row r="6478" spans="5:5" x14ac:dyDescent="0.25">
      <c r="E6478" s="9"/>
    </row>
    <row r="6479" spans="5:5" x14ac:dyDescent="0.25">
      <c r="E6479" s="9"/>
    </row>
    <row r="6480" spans="5:5" x14ac:dyDescent="0.25">
      <c r="E6480" s="9"/>
    </row>
    <row r="6481" spans="5:5" x14ac:dyDescent="0.25">
      <c r="E6481" s="9"/>
    </row>
    <row r="6482" spans="5:5" x14ac:dyDescent="0.25">
      <c r="E6482" s="9"/>
    </row>
    <row r="6483" spans="5:5" x14ac:dyDescent="0.25">
      <c r="E6483" s="9"/>
    </row>
    <row r="6484" spans="5:5" x14ac:dyDescent="0.25">
      <c r="E6484" s="9"/>
    </row>
    <row r="6485" spans="5:5" x14ac:dyDescent="0.25">
      <c r="E6485" s="9"/>
    </row>
    <row r="6486" spans="5:5" x14ac:dyDescent="0.25">
      <c r="E6486" s="9"/>
    </row>
    <row r="6487" spans="5:5" x14ac:dyDescent="0.25">
      <c r="E6487" s="9"/>
    </row>
    <row r="6488" spans="5:5" x14ac:dyDescent="0.25">
      <c r="E6488" s="9"/>
    </row>
    <row r="6489" spans="5:5" x14ac:dyDescent="0.25">
      <c r="E6489" s="9"/>
    </row>
    <row r="6490" spans="5:5" x14ac:dyDescent="0.25">
      <c r="E6490" s="9"/>
    </row>
    <row r="6491" spans="5:5" x14ac:dyDescent="0.25">
      <c r="E6491" s="9"/>
    </row>
    <row r="6492" spans="5:5" x14ac:dyDescent="0.25">
      <c r="E6492" s="9"/>
    </row>
    <row r="6493" spans="5:5" x14ac:dyDescent="0.25">
      <c r="E6493" s="9"/>
    </row>
    <row r="6494" spans="5:5" x14ac:dyDescent="0.25">
      <c r="E6494" s="9"/>
    </row>
    <row r="6495" spans="5:5" x14ac:dyDescent="0.25">
      <c r="E6495" s="9"/>
    </row>
    <row r="6496" spans="5:5" x14ac:dyDescent="0.25">
      <c r="E6496" s="9"/>
    </row>
    <row r="6497" spans="5:5" x14ac:dyDescent="0.25">
      <c r="E6497" s="9"/>
    </row>
    <row r="6498" spans="5:5" x14ac:dyDescent="0.25">
      <c r="E6498" s="9"/>
    </row>
    <row r="6499" spans="5:5" x14ac:dyDescent="0.25">
      <c r="E6499" s="9"/>
    </row>
    <row r="6500" spans="5:5" x14ac:dyDescent="0.25">
      <c r="E6500" s="9"/>
    </row>
    <row r="6501" spans="5:5" x14ac:dyDescent="0.25">
      <c r="E6501" s="9"/>
    </row>
    <row r="6502" spans="5:5" x14ac:dyDescent="0.25">
      <c r="E6502" s="9"/>
    </row>
    <row r="6503" spans="5:5" x14ac:dyDescent="0.25">
      <c r="E6503" s="9"/>
    </row>
    <row r="6504" spans="5:5" x14ac:dyDescent="0.25">
      <c r="E6504" s="9"/>
    </row>
    <row r="6505" spans="5:5" x14ac:dyDescent="0.25">
      <c r="E6505" s="9"/>
    </row>
    <row r="6506" spans="5:5" x14ac:dyDescent="0.25">
      <c r="E6506" s="9"/>
    </row>
    <row r="6507" spans="5:5" x14ac:dyDescent="0.25">
      <c r="E6507" s="9"/>
    </row>
    <row r="6508" spans="5:5" x14ac:dyDescent="0.25">
      <c r="E6508" s="9"/>
    </row>
    <row r="6509" spans="5:5" x14ac:dyDescent="0.25">
      <c r="E6509" s="9"/>
    </row>
    <row r="6510" spans="5:5" x14ac:dyDescent="0.25">
      <c r="E6510" s="9"/>
    </row>
    <row r="6511" spans="5:5" x14ac:dyDescent="0.25">
      <c r="E6511" s="9"/>
    </row>
    <row r="6512" spans="5:5" x14ac:dyDescent="0.25">
      <c r="E6512" s="9"/>
    </row>
    <row r="6513" spans="1:5" x14ac:dyDescent="0.25">
      <c r="E6513" s="9"/>
    </row>
    <row r="6514" spans="1:5" x14ac:dyDescent="0.25">
      <c r="E6514" s="9"/>
    </row>
    <row r="6515" spans="1:5" x14ac:dyDescent="0.25">
      <c r="E6515" s="9"/>
    </row>
    <row r="6516" spans="1:5" x14ac:dyDescent="0.25">
      <c r="E6516" s="9"/>
    </row>
    <row r="6517" spans="1:5" x14ac:dyDescent="0.25">
      <c r="E6517" s="9"/>
    </row>
    <row r="6518" spans="1:5" x14ac:dyDescent="0.25">
      <c r="E6518" s="9"/>
    </row>
    <row r="6519" spans="1:5" x14ac:dyDescent="0.25">
      <c r="E6519" s="9"/>
    </row>
    <row r="6520" spans="1:5" x14ac:dyDescent="0.25">
      <c r="E6520" s="9"/>
    </row>
    <row r="6521" spans="1:5" x14ac:dyDescent="0.25">
      <c r="E6521" s="9"/>
    </row>
    <row r="6522" spans="1:5" x14ac:dyDescent="0.25">
      <c r="E6522" s="9"/>
    </row>
    <row r="6523" spans="1:5" x14ac:dyDescent="0.25">
      <c r="E6523" s="9"/>
    </row>
    <row r="6524" spans="1:5" x14ac:dyDescent="0.25">
      <c r="E6524" s="9"/>
    </row>
    <row r="6525" spans="1:5" x14ac:dyDescent="0.25">
      <c r="E6525" s="9"/>
    </row>
    <row r="6526" spans="1:5" x14ac:dyDescent="0.25">
      <c r="E6526" s="9"/>
    </row>
    <row r="6527" spans="1:5" x14ac:dyDescent="0.25">
      <c r="A6527" s="2"/>
      <c r="E6527" s="9"/>
    </row>
    <row r="6528" spans="1:5" x14ac:dyDescent="0.25">
      <c r="E6528" s="9"/>
    </row>
    <row r="6529" spans="1:5" x14ac:dyDescent="0.25">
      <c r="E6529" s="9"/>
    </row>
    <row r="6530" spans="1:5" x14ac:dyDescent="0.25">
      <c r="E6530" s="9"/>
    </row>
    <row r="6531" spans="1:5" x14ac:dyDescent="0.25">
      <c r="A6531" s="2"/>
      <c r="E6531" s="9"/>
    </row>
    <row r="6532" spans="1:5" x14ac:dyDescent="0.25">
      <c r="E6532" s="9"/>
    </row>
    <row r="6533" spans="1:5" x14ac:dyDescent="0.25">
      <c r="E6533" s="9"/>
    </row>
    <row r="6534" spans="1:5" x14ac:dyDescent="0.25">
      <c r="E6534" s="9"/>
    </row>
    <row r="6535" spans="1:5" x14ac:dyDescent="0.25">
      <c r="A6535" s="2"/>
      <c r="E6535" s="9"/>
    </row>
    <row r="6536" spans="1:5" x14ac:dyDescent="0.25">
      <c r="E6536" s="9"/>
    </row>
    <row r="6537" spans="1:5" x14ac:dyDescent="0.25">
      <c r="E6537" s="9"/>
    </row>
    <row r="6538" spans="1:5" x14ac:dyDescent="0.25">
      <c r="E6538" s="9"/>
    </row>
    <row r="6539" spans="1:5" x14ac:dyDescent="0.25">
      <c r="E6539" s="9"/>
    </row>
    <row r="6540" spans="1:5" x14ac:dyDescent="0.25">
      <c r="E6540" s="9"/>
    </row>
    <row r="6541" spans="1:5" x14ac:dyDescent="0.25">
      <c r="E6541" s="9"/>
    </row>
    <row r="6542" spans="1:5" x14ac:dyDescent="0.25">
      <c r="E6542" s="9"/>
    </row>
    <row r="6543" spans="1:5" x14ac:dyDescent="0.25">
      <c r="E6543" s="9"/>
    </row>
    <row r="6544" spans="1:5" x14ac:dyDescent="0.25">
      <c r="E6544" s="9"/>
    </row>
    <row r="6545" spans="5:5" x14ac:dyDescent="0.25">
      <c r="E6545" s="9"/>
    </row>
    <row r="6546" spans="5:5" x14ac:dyDescent="0.25">
      <c r="E6546" s="9"/>
    </row>
    <row r="6547" spans="5:5" x14ac:dyDescent="0.25">
      <c r="E6547" s="9"/>
    </row>
    <row r="6548" spans="5:5" x14ac:dyDescent="0.25">
      <c r="E6548" s="9"/>
    </row>
    <row r="6549" spans="5:5" x14ac:dyDescent="0.25">
      <c r="E6549" s="9"/>
    </row>
    <row r="6550" spans="5:5" x14ac:dyDescent="0.25">
      <c r="E6550" s="9"/>
    </row>
    <row r="6551" spans="5:5" x14ac:dyDescent="0.25">
      <c r="E6551" s="9"/>
    </row>
    <row r="6552" spans="5:5" x14ac:dyDescent="0.25">
      <c r="E6552" s="9"/>
    </row>
    <row r="6553" spans="5:5" x14ac:dyDescent="0.25">
      <c r="E6553" s="9"/>
    </row>
    <row r="6554" spans="5:5" x14ac:dyDescent="0.25">
      <c r="E6554" s="9"/>
    </row>
    <row r="6555" spans="5:5" x14ac:dyDescent="0.25">
      <c r="E6555" s="9"/>
    </row>
    <row r="6556" spans="5:5" x14ac:dyDescent="0.25">
      <c r="E6556" s="9"/>
    </row>
    <row r="6557" spans="5:5" x14ac:dyDescent="0.25">
      <c r="E6557" s="9"/>
    </row>
    <row r="6558" spans="5:5" x14ac:dyDescent="0.25">
      <c r="E6558" s="9"/>
    </row>
    <row r="6559" spans="5:5" x14ac:dyDescent="0.25">
      <c r="E6559" s="9"/>
    </row>
    <row r="6560" spans="5:5" x14ac:dyDescent="0.25">
      <c r="E6560" s="9"/>
    </row>
    <row r="6561" spans="5:5" x14ac:dyDescent="0.25">
      <c r="E6561" s="9"/>
    </row>
    <row r="6562" spans="5:5" x14ac:dyDescent="0.25">
      <c r="E6562" s="9"/>
    </row>
    <row r="6563" spans="5:5" x14ac:dyDescent="0.25">
      <c r="E6563" s="9"/>
    </row>
    <row r="6564" spans="5:5" x14ac:dyDescent="0.25">
      <c r="E6564" s="9"/>
    </row>
    <row r="6565" spans="5:5" x14ac:dyDescent="0.25">
      <c r="E6565" s="9"/>
    </row>
    <row r="6566" spans="5:5" x14ac:dyDescent="0.25">
      <c r="E6566" s="9"/>
    </row>
    <row r="6567" spans="5:5" x14ac:dyDescent="0.25">
      <c r="E6567" s="9"/>
    </row>
    <row r="6568" spans="5:5" x14ac:dyDescent="0.25">
      <c r="E6568" s="9"/>
    </row>
    <row r="6569" spans="5:5" x14ac:dyDescent="0.25">
      <c r="E6569" s="9"/>
    </row>
    <row r="6570" spans="5:5" x14ac:dyDescent="0.25">
      <c r="E6570" s="9"/>
    </row>
    <row r="6571" spans="5:5" x14ac:dyDescent="0.25">
      <c r="E6571" s="9"/>
    </row>
    <row r="6572" spans="5:5" x14ac:dyDescent="0.25">
      <c r="E6572" s="9"/>
    </row>
    <row r="6573" spans="5:5" x14ac:dyDescent="0.25">
      <c r="E6573" s="9"/>
    </row>
    <row r="6574" spans="5:5" x14ac:dyDescent="0.25">
      <c r="E6574" s="9"/>
    </row>
    <row r="6575" spans="5:5" x14ac:dyDescent="0.25">
      <c r="E6575" s="9"/>
    </row>
    <row r="6576" spans="5:5" x14ac:dyDescent="0.25">
      <c r="E6576" s="9"/>
    </row>
    <row r="6577" spans="5:5" x14ac:dyDescent="0.25">
      <c r="E6577" s="9"/>
    </row>
    <row r="6578" spans="5:5" x14ac:dyDescent="0.25">
      <c r="E6578" s="9"/>
    </row>
    <row r="6579" spans="5:5" x14ac:dyDescent="0.25">
      <c r="E6579" s="9"/>
    </row>
    <row r="6580" spans="5:5" x14ac:dyDescent="0.25">
      <c r="E6580" s="9"/>
    </row>
    <row r="6581" spans="5:5" x14ac:dyDescent="0.25">
      <c r="E6581" s="9"/>
    </row>
    <row r="6582" spans="5:5" x14ac:dyDescent="0.25">
      <c r="E6582" s="9"/>
    </row>
    <row r="6583" spans="5:5" x14ac:dyDescent="0.25">
      <c r="E6583" s="9"/>
    </row>
    <row r="6584" spans="5:5" x14ac:dyDescent="0.25">
      <c r="E6584" s="9"/>
    </row>
    <row r="6585" spans="5:5" x14ac:dyDescent="0.25">
      <c r="E6585" s="9"/>
    </row>
    <row r="6586" spans="5:5" x14ac:dyDescent="0.25">
      <c r="E6586" s="9"/>
    </row>
    <row r="6587" spans="5:5" x14ac:dyDescent="0.25">
      <c r="E6587" s="9"/>
    </row>
    <row r="6588" spans="5:5" x14ac:dyDescent="0.25">
      <c r="E6588" s="9"/>
    </row>
    <row r="6589" spans="5:5" x14ac:dyDescent="0.25">
      <c r="E6589" s="9"/>
    </row>
    <row r="6590" spans="5:5" x14ac:dyDescent="0.25">
      <c r="E6590" s="9"/>
    </row>
    <row r="6591" spans="5:5" x14ac:dyDescent="0.25">
      <c r="E6591" s="9"/>
    </row>
    <row r="6592" spans="5:5" x14ac:dyDescent="0.25">
      <c r="E6592" s="9"/>
    </row>
    <row r="6593" spans="1:5" x14ac:dyDescent="0.25">
      <c r="E6593" s="9"/>
    </row>
    <row r="6594" spans="1:5" x14ac:dyDescent="0.25">
      <c r="E6594" s="9"/>
    </row>
    <row r="6595" spans="1:5" x14ac:dyDescent="0.25">
      <c r="E6595" s="9"/>
    </row>
    <row r="6596" spans="1:5" x14ac:dyDescent="0.25">
      <c r="E6596" s="9"/>
    </row>
    <row r="6597" spans="1:5" x14ac:dyDescent="0.25">
      <c r="E6597" s="9"/>
    </row>
    <row r="6598" spans="1:5" x14ac:dyDescent="0.25">
      <c r="E6598" s="9"/>
    </row>
    <row r="6599" spans="1:5" x14ac:dyDescent="0.25">
      <c r="E6599" s="9"/>
    </row>
    <row r="6600" spans="1:5" x14ac:dyDescent="0.25">
      <c r="A6600" s="2"/>
      <c r="E6600" s="9"/>
    </row>
    <row r="6601" spans="1:5" x14ac:dyDescent="0.25">
      <c r="E6601" s="9"/>
    </row>
    <row r="6602" spans="1:5" x14ac:dyDescent="0.25">
      <c r="E6602" s="9"/>
    </row>
    <row r="6603" spans="1:5" x14ac:dyDescent="0.25">
      <c r="E6603" s="9"/>
    </row>
    <row r="6604" spans="1:5" x14ac:dyDescent="0.25">
      <c r="E6604" s="9"/>
    </row>
    <row r="6605" spans="1:5" x14ac:dyDescent="0.25">
      <c r="E6605" s="9"/>
    </row>
    <row r="6606" spans="1:5" x14ac:dyDescent="0.25">
      <c r="E6606" s="9"/>
    </row>
    <row r="6607" spans="1:5" x14ac:dyDescent="0.25">
      <c r="E6607" s="9"/>
    </row>
    <row r="6608" spans="1:5" x14ac:dyDescent="0.25">
      <c r="E6608" s="9"/>
    </row>
    <row r="6609" spans="1:5" x14ac:dyDescent="0.25">
      <c r="E6609" s="9"/>
    </row>
    <row r="6610" spans="1:5" x14ac:dyDescent="0.25">
      <c r="E6610" s="9"/>
    </row>
    <row r="6611" spans="1:5" x14ac:dyDescent="0.25">
      <c r="E6611" s="9"/>
    </row>
    <row r="6612" spans="1:5" x14ac:dyDescent="0.25">
      <c r="E6612" s="9"/>
    </row>
    <row r="6613" spans="1:5" x14ac:dyDescent="0.25">
      <c r="E6613" s="9"/>
    </row>
    <row r="6614" spans="1:5" x14ac:dyDescent="0.25">
      <c r="A6614" s="2"/>
      <c r="E6614" s="9"/>
    </row>
    <row r="6615" spans="1:5" x14ac:dyDescent="0.25">
      <c r="E6615" s="9"/>
    </row>
    <row r="6616" spans="1:5" x14ac:dyDescent="0.25">
      <c r="E6616" s="9"/>
    </row>
    <row r="6617" spans="1:5" x14ac:dyDescent="0.25">
      <c r="E6617" s="9"/>
    </row>
    <row r="6618" spans="1:5" x14ac:dyDescent="0.25">
      <c r="E6618" s="9"/>
    </row>
    <row r="6619" spans="1:5" x14ac:dyDescent="0.25">
      <c r="E6619" s="9"/>
    </row>
    <row r="6620" spans="1:5" x14ac:dyDescent="0.25">
      <c r="E6620" s="9"/>
    </row>
    <row r="6621" spans="1:5" x14ac:dyDescent="0.25">
      <c r="E6621" s="9"/>
    </row>
    <row r="6622" spans="1:5" x14ac:dyDescent="0.25">
      <c r="E6622" s="9"/>
    </row>
    <row r="6623" spans="1:5" x14ac:dyDescent="0.25">
      <c r="E6623" s="9"/>
    </row>
    <row r="6624" spans="1:5" x14ac:dyDescent="0.25">
      <c r="E6624" s="9"/>
    </row>
    <row r="6625" spans="5:5" x14ac:dyDescent="0.25">
      <c r="E6625" s="9"/>
    </row>
    <row r="6626" spans="5:5" x14ac:dyDescent="0.25">
      <c r="E6626" s="9"/>
    </row>
    <row r="6627" spans="5:5" x14ac:dyDescent="0.25">
      <c r="E6627" s="9"/>
    </row>
    <row r="6628" spans="5:5" x14ac:dyDescent="0.25">
      <c r="E6628" s="9"/>
    </row>
    <row r="6629" spans="5:5" x14ac:dyDescent="0.25">
      <c r="E6629" s="9"/>
    </row>
    <row r="6630" spans="5:5" x14ac:dyDescent="0.25">
      <c r="E6630" s="9"/>
    </row>
    <row r="6631" spans="5:5" x14ac:dyDescent="0.25">
      <c r="E6631" s="9"/>
    </row>
    <row r="6632" spans="5:5" x14ac:dyDescent="0.25">
      <c r="E6632" s="9"/>
    </row>
    <row r="6633" spans="5:5" x14ac:dyDescent="0.25">
      <c r="E6633" s="9"/>
    </row>
    <row r="6634" spans="5:5" x14ac:dyDescent="0.25">
      <c r="E6634" s="9"/>
    </row>
    <row r="6635" spans="5:5" x14ac:dyDescent="0.25">
      <c r="E6635" s="9"/>
    </row>
    <row r="6636" spans="5:5" x14ac:dyDescent="0.25">
      <c r="E6636" s="9"/>
    </row>
    <row r="6637" spans="5:5" x14ac:dyDescent="0.25">
      <c r="E6637" s="9"/>
    </row>
    <row r="6638" spans="5:5" x14ac:dyDescent="0.25">
      <c r="E6638" s="9"/>
    </row>
    <row r="6639" spans="5:5" x14ac:dyDescent="0.25">
      <c r="E6639" s="9"/>
    </row>
    <row r="6640" spans="5:5" x14ac:dyDescent="0.25">
      <c r="E6640" s="9"/>
    </row>
    <row r="6641" spans="5:5" x14ac:dyDescent="0.25">
      <c r="E6641" s="9"/>
    </row>
    <row r="6642" spans="5:5" x14ac:dyDescent="0.25">
      <c r="E6642" s="9"/>
    </row>
    <row r="6643" spans="5:5" x14ac:dyDescent="0.25">
      <c r="E6643" s="9"/>
    </row>
    <row r="6644" spans="5:5" x14ac:dyDescent="0.25">
      <c r="E6644" s="9"/>
    </row>
    <row r="6645" spans="5:5" x14ac:dyDescent="0.25">
      <c r="E6645" s="9"/>
    </row>
    <row r="6646" spans="5:5" x14ac:dyDescent="0.25">
      <c r="E6646" s="9"/>
    </row>
    <row r="6647" spans="5:5" x14ac:dyDescent="0.25">
      <c r="E6647" s="9"/>
    </row>
    <row r="6648" spans="5:5" x14ac:dyDescent="0.25">
      <c r="E6648" s="9"/>
    </row>
    <row r="6649" spans="5:5" x14ac:dyDescent="0.25">
      <c r="E6649" s="9"/>
    </row>
    <row r="6650" spans="5:5" x14ac:dyDescent="0.25">
      <c r="E6650" s="9"/>
    </row>
    <row r="6651" spans="5:5" x14ac:dyDescent="0.25">
      <c r="E6651" s="9"/>
    </row>
    <row r="6652" spans="5:5" x14ac:dyDescent="0.25">
      <c r="E6652" s="9"/>
    </row>
    <row r="6653" spans="5:5" x14ac:dyDescent="0.25">
      <c r="E6653" s="9"/>
    </row>
    <row r="6654" spans="5:5" x14ac:dyDescent="0.25">
      <c r="E6654" s="9"/>
    </row>
    <row r="6655" spans="5:5" x14ac:dyDescent="0.25">
      <c r="E6655" s="9"/>
    </row>
    <row r="6656" spans="5:5" x14ac:dyDescent="0.25">
      <c r="E6656" s="9"/>
    </row>
    <row r="6657" spans="5:5" x14ac:dyDescent="0.25">
      <c r="E6657" s="9"/>
    </row>
    <row r="6658" spans="5:5" x14ac:dyDescent="0.25">
      <c r="E6658" s="9"/>
    </row>
    <row r="6659" spans="5:5" x14ac:dyDescent="0.25">
      <c r="E6659" s="9"/>
    </row>
    <row r="6660" spans="5:5" x14ac:dyDescent="0.25">
      <c r="E6660" s="9"/>
    </row>
    <row r="6661" spans="5:5" x14ac:dyDescent="0.25">
      <c r="E6661" s="9"/>
    </row>
    <row r="6662" spans="5:5" x14ac:dyDescent="0.25">
      <c r="E6662" s="9"/>
    </row>
    <row r="6663" spans="5:5" x14ac:dyDescent="0.25">
      <c r="E6663" s="9"/>
    </row>
    <row r="6664" spans="5:5" x14ac:dyDescent="0.25">
      <c r="E6664" s="9"/>
    </row>
    <row r="6665" spans="5:5" x14ac:dyDescent="0.25">
      <c r="E6665" s="9"/>
    </row>
    <row r="6666" spans="5:5" x14ac:dyDescent="0.25">
      <c r="E6666" s="9"/>
    </row>
    <row r="6667" spans="5:5" x14ac:dyDescent="0.25">
      <c r="E6667" s="9"/>
    </row>
    <row r="6668" spans="5:5" x14ac:dyDescent="0.25">
      <c r="E6668" s="9"/>
    </row>
    <row r="6669" spans="5:5" x14ac:dyDescent="0.25">
      <c r="E6669" s="9"/>
    </row>
    <row r="6670" spans="5:5" x14ac:dyDescent="0.25">
      <c r="E6670" s="9"/>
    </row>
    <row r="6671" spans="5:5" x14ac:dyDescent="0.25">
      <c r="E6671" s="9"/>
    </row>
    <row r="6672" spans="5:5" x14ac:dyDescent="0.25">
      <c r="E6672" s="9"/>
    </row>
    <row r="6673" spans="5:5" x14ac:dyDescent="0.25">
      <c r="E6673" s="9"/>
    </row>
    <row r="6674" spans="5:5" x14ac:dyDescent="0.25">
      <c r="E6674" s="9"/>
    </row>
    <row r="6675" spans="5:5" x14ac:dyDescent="0.25">
      <c r="E6675" s="9"/>
    </row>
    <row r="6676" spans="5:5" x14ac:dyDescent="0.25">
      <c r="E6676" s="9"/>
    </row>
    <row r="6677" spans="5:5" x14ac:dyDescent="0.25">
      <c r="E6677" s="9"/>
    </row>
    <row r="6678" spans="5:5" x14ac:dyDescent="0.25">
      <c r="E6678" s="9"/>
    </row>
    <row r="6679" spans="5:5" x14ac:dyDescent="0.25">
      <c r="E6679" s="9"/>
    </row>
    <row r="6680" spans="5:5" x14ac:dyDescent="0.25">
      <c r="E6680" s="9"/>
    </row>
    <row r="6681" spans="5:5" x14ac:dyDescent="0.25">
      <c r="E6681" s="9"/>
    </row>
    <row r="6682" spans="5:5" x14ac:dyDescent="0.25">
      <c r="E6682" s="9"/>
    </row>
    <row r="6683" spans="5:5" x14ac:dyDescent="0.25">
      <c r="E6683" s="9"/>
    </row>
    <row r="6684" spans="5:5" x14ac:dyDescent="0.25">
      <c r="E6684" s="9"/>
    </row>
    <row r="6685" spans="5:5" x14ac:dyDescent="0.25">
      <c r="E6685" s="9"/>
    </row>
    <row r="6686" spans="5:5" x14ac:dyDescent="0.25">
      <c r="E6686" s="9"/>
    </row>
    <row r="6687" spans="5:5" x14ac:dyDescent="0.25">
      <c r="E6687" s="9"/>
    </row>
    <row r="6688" spans="5:5" x14ac:dyDescent="0.25">
      <c r="E6688" s="9"/>
    </row>
    <row r="6689" spans="5:5" x14ac:dyDescent="0.25">
      <c r="E6689" s="9"/>
    </row>
    <row r="6690" spans="5:5" x14ac:dyDescent="0.25">
      <c r="E6690" s="9"/>
    </row>
    <row r="6691" spans="5:5" x14ac:dyDescent="0.25">
      <c r="E6691" s="9"/>
    </row>
    <row r="6692" spans="5:5" x14ac:dyDescent="0.25">
      <c r="E6692" s="9"/>
    </row>
    <row r="6693" spans="5:5" x14ac:dyDescent="0.25">
      <c r="E6693" s="9"/>
    </row>
    <row r="6694" spans="5:5" x14ac:dyDescent="0.25">
      <c r="E6694" s="9"/>
    </row>
    <row r="6695" spans="5:5" x14ac:dyDescent="0.25">
      <c r="E6695" s="9"/>
    </row>
    <row r="6696" spans="5:5" x14ac:dyDescent="0.25">
      <c r="E6696" s="9"/>
    </row>
    <row r="6697" spans="5:5" x14ac:dyDescent="0.25">
      <c r="E6697" s="9"/>
    </row>
    <row r="6698" spans="5:5" x14ac:dyDescent="0.25">
      <c r="E6698" s="9"/>
    </row>
    <row r="6699" spans="5:5" x14ac:dyDescent="0.25">
      <c r="E6699" s="9"/>
    </row>
    <row r="6700" spans="5:5" x14ac:dyDescent="0.25">
      <c r="E6700" s="9"/>
    </row>
    <row r="6701" spans="5:5" x14ac:dyDescent="0.25">
      <c r="E6701" s="9"/>
    </row>
    <row r="6702" spans="5:5" x14ac:dyDescent="0.25">
      <c r="E6702" s="9"/>
    </row>
    <row r="6703" spans="5:5" x14ac:dyDescent="0.25">
      <c r="E6703" s="9"/>
    </row>
    <row r="6704" spans="5:5" x14ac:dyDescent="0.25">
      <c r="E6704" s="9"/>
    </row>
    <row r="6705" spans="5:5" x14ac:dyDescent="0.25">
      <c r="E6705" s="9"/>
    </row>
    <row r="6706" spans="5:5" x14ac:dyDescent="0.25">
      <c r="E6706" s="9"/>
    </row>
    <row r="6707" spans="5:5" x14ac:dyDescent="0.25">
      <c r="E6707" s="9"/>
    </row>
    <row r="6708" spans="5:5" x14ac:dyDescent="0.25">
      <c r="E6708" s="9"/>
    </row>
    <row r="6709" spans="5:5" x14ac:dyDescent="0.25">
      <c r="E6709" s="9"/>
    </row>
    <row r="6710" spans="5:5" x14ac:dyDescent="0.25">
      <c r="E6710" s="9"/>
    </row>
    <row r="6711" spans="5:5" x14ac:dyDescent="0.25">
      <c r="E6711" s="9"/>
    </row>
    <row r="6712" spans="5:5" x14ac:dyDescent="0.25">
      <c r="E6712" s="9"/>
    </row>
    <row r="6713" spans="5:5" x14ac:dyDescent="0.25">
      <c r="E6713" s="9"/>
    </row>
    <row r="6714" spans="5:5" x14ac:dyDescent="0.25">
      <c r="E6714" s="9"/>
    </row>
    <row r="6715" spans="5:5" x14ac:dyDescent="0.25">
      <c r="E6715" s="9"/>
    </row>
    <row r="6716" spans="5:5" x14ac:dyDescent="0.25">
      <c r="E6716" s="9"/>
    </row>
    <row r="6717" spans="5:5" x14ac:dyDescent="0.25">
      <c r="E6717" s="9"/>
    </row>
    <row r="6718" spans="5:5" x14ac:dyDescent="0.25">
      <c r="E6718" s="9"/>
    </row>
    <row r="6719" spans="5:5" x14ac:dyDescent="0.25">
      <c r="E6719" s="9"/>
    </row>
    <row r="6720" spans="5:5" x14ac:dyDescent="0.25">
      <c r="E6720" s="9"/>
    </row>
    <row r="6721" spans="1:5" x14ac:dyDescent="0.25">
      <c r="E6721" s="9"/>
    </row>
    <row r="6722" spans="1:5" x14ac:dyDescent="0.25">
      <c r="E6722" s="9"/>
    </row>
    <row r="6723" spans="1:5" x14ac:dyDescent="0.25">
      <c r="E6723" s="9"/>
    </row>
    <row r="6724" spans="1:5" x14ac:dyDescent="0.25">
      <c r="E6724" s="9"/>
    </row>
    <row r="6725" spans="1:5" x14ac:dyDescent="0.25">
      <c r="A6725" s="2"/>
      <c r="E6725" s="9"/>
    </row>
    <row r="6726" spans="1:5" x14ac:dyDescent="0.25">
      <c r="E6726" s="9"/>
    </row>
    <row r="6727" spans="1:5" x14ac:dyDescent="0.25">
      <c r="E6727" s="9"/>
    </row>
    <row r="6728" spans="1:5" x14ac:dyDescent="0.25">
      <c r="E6728" s="9"/>
    </row>
    <row r="6729" spans="1:5" x14ac:dyDescent="0.25">
      <c r="E6729" s="9"/>
    </row>
    <row r="6730" spans="1:5" x14ac:dyDescent="0.25">
      <c r="E6730" s="9"/>
    </row>
    <row r="6731" spans="1:5" x14ac:dyDescent="0.25">
      <c r="E6731" s="9"/>
    </row>
    <row r="6732" spans="1:5" x14ac:dyDescent="0.25">
      <c r="E6732" s="9"/>
    </row>
    <row r="6733" spans="1:5" x14ac:dyDescent="0.25">
      <c r="E6733" s="9"/>
    </row>
    <row r="6734" spans="1:5" x14ac:dyDescent="0.25">
      <c r="E6734" s="9"/>
    </row>
    <row r="6735" spans="1:5" x14ac:dyDescent="0.25">
      <c r="E6735" s="9"/>
    </row>
    <row r="6736" spans="1:5" x14ac:dyDescent="0.25">
      <c r="E6736" s="9"/>
    </row>
    <row r="6737" spans="5:5" x14ac:dyDescent="0.25">
      <c r="E6737" s="9"/>
    </row>
    <row r="6738" spans="5:5" x14ac:dyDescent="0.25">
      <c r="E6738" s="9"/>
    </row>
    <row r="6739" spans="5:5" x14ac:dyDescent="0.25">
      <c r="E6739" s="9"/>
    </row>
    <row r="6740" spans="5:5" x14ac:dyDescent="0.25">
      <c r="E6740" s="9"/>
    </row>
    <row r="6741" spans="5:5" x14ac:dyDescent="0.25">
      <c r="E6741" s="9"/>
    </row>
    <row r="6742" spans="5:5" x14ac:dyDescent="0.25">
      <c r="E6742" s="9"/>
    </row>
    <row r="6743" spans="5:5" x14ac:dyDescent="0.25">
      <c r="E6743" s="9"/>
    </row>
    <row r="6744" spans="5:5" x14ac:dyDescent="0.25">
      <c r="E6744" s="9"/>
    </row>
    <row r="6745" spans="5:5" x14ac:dyDescent="0.25">
      <c r="E6745" s="9"/>
    </row>
    <row r="6746" spans="5:5" x14ac:dyDescent="0.25">
      <c r="E6746" s="9"/>
    </row>
    <row r="6747" spans="5:5" x14ac:dyDescent="0.25">
      <c r="E6747" s="9"/>
    </row>
    <row r="6748" spans="5:5" x14ac:dyDescent="0.25">
      <c r="E6748" s="9"/>
    </row>
    <row r="6749" spans="5:5" x14ac:dyDescent="0.25">
      <c r="E6749" s="9"/>
    </row>
    <row r="6750" spans="5:5" x14ac:dyDescent="0.25">
      <c r="E6750" s="9"/>
    </row>
    <row r="6751" spans="5:5" x14ac:dyDescent="0.25">
      <c r="E6751" s="9"/>
    </row>
    <row r="6752" spans="5:5" x14ac:dyDescent="0.25">
      <c r="E6752" s="9"/>
    </row>
    <row r="6753" spans="1:5" x14ac:dyDescent="0.25">
      <c r="A6753" s="2"/>
      <c r="E6753" s="9"/>
    </row>
    <row r="6754" spans="1:5" x14ac:dyDescent="0.25">
      <c r="E6754" s="9"/>
    </row>
    <row r="6755" spans="1:5" x14ac:dyDescent="0.25">
      <c r="E6755" s="9"/>
    </row>
    <row r="6756" spans="1:5" x14ac:dyDescent="0.25">
      <c r="E6756" s="9"/>
    </row>
    <row r="6757" spans="1:5" x14ac:dyDescent="0.25">
      <c r="E6757" s="9"/>
    </row>
    <row r="6758" spans="1:5" x14ac:dyDescent="0.25">
      <c r="E6758" s="9"/>
    </row>
    <row r="6759" spans="1:5" x14ac:dyDescent="0.25">
      <c r="E6759" s="9"/>
    </row>
    <row r="6760" spans="1:5" x14ac:dyDescent="0.25">
      <c r="E6760" s="9"/>
    </row>
    <row r="6761" spans="1:5" x14ac:dyDescent="0.25">
      <c r="E6761" s="9"/>
    </row>
    <row r="6762" spans="1:5" x14ac:dyDescent="0.25">
      <c r="E6762" s="9"/>
    </row>
    <row r="6763" spans="1:5" x14ac:dyDescent="0.25">
      <c r="E6763" s="9"/>
    </row>
    <row r="6764" spans="1:5" x14ac:dyDescent="0.25">
      <c r="E6764" s="9"/>
    </row>
    <row r="6765" spans="1:5" x14ac:dyDescent="0.25">
      <c r="E6765" s="9"/>
    </row>
    <row r="6766" spans="1:5" x14ac:dyDescent="0.25">
      <c r="E6766" s="9"/>
    </row>
    <row r="6767" spans="1:5" x14ac:dyDescent="0.25">
      <c r="E6767" s="9"/>
    </row>
    <row r="6768" spans="1:5" x14ac:dyDescent="0.25">
      <c r="E6768" s="9"/>
    </row>
    <row r="6769" spans="1:5" x14ac:dyDescent="0.25">
      <c r="A6769" s="2"/>
      <c r="E6769" s="9"/>
    </row>
    <row r="6770" spans="1:5" x14ac:dyDescent="0.25">
      <c r="E6770" s="9"/>
    </row>
    <row r="6771" spans="1:5" x14ac:dyDescent="0.25">
      <c r="E6771" s="9"/>
    </row>
    <row r="6772" spans="1:5" x14ac:dyDescent="0.25">
      <c r="E6772" s="9"/>
    </row>
    <row r="6773" spans="1:5" x14ac:dyDescent="0.25">
      <c r="E6773" s="9"/>
    </row>
    <row r="6774" spans="1:5" x14ac:dyDescent="0.25">
      <c r="E6774" s="9"/>
    </row>
    <row r="6775" spans="1:5" x14ac:dyDescent="0.25">
      <c r="E6775" s="9"/>
    </row>
    <row r="6776" spans="1:5" x14ac:dyDescent="0.25">
      <c r="E6776" s="9"/>
    </row>
    <row r="6777" spans="1:5" x14ac:dyDescent="0.25">
      <c r="E6777" s="9"/>
    </row>
    <row r="6778" spans="1:5" x14ac:dyDescent="0.25">
      <c r="E6778" s="9"/>
    </row>
    <row r="6779" spans="1:5" x14ac:dyDescent="0.25">
      <c r="E6779" s="9"/>
    </row>
    <row r="6780" spans="1:5" x14ac:dyDescent="0.25">
      <c r="E6780" s="9"/>
    </row>
    <row r="6781" spans="1:5" x14ac:dyDescent="0.25">
      <c r="E6781" s="9"/>
    </row>
    <row r="6782" spans="1:5" x14ac:dyDescent="0.25">
      <c r="E6782" s="9"/>
    </row>
    <row r="6783" spans="1:5" x14ac:dyDescent="0.25">
      <c r="E6783" s="9"/>
    </row>
    <row r="6784" spans="1:5" x14ac:dyDescent="0.25">
      <c r="E6784" s="9"/>
    </row>
    <row r="6785" spans="5:5" x14ac:dyDescent="0.25">
      <c r="E6785" s="9"/>
    </row>
    <row r="6786" spans="5:5" x14ac:dyDescent="0.25">
      <c r="E6786" s="9"/>
    </row>
    <row r="6787" spans="5:5" x14ac:dyDescent="0.25">
      <c r="E6787" s="9"/>
    </row>
    <row r="6788" spans="5:5" x14ac:dyDescent="0.25">
      <c r="E6788" s="9"/>
    </row>
    <row r="6789" spans="5:5" x14ac:dyDescent="0.25">
      <c r="E6789" s="9"/>
    </row>
    <row r="6790" spans="5:5" x14ac:dyDescent="0.25">
      <c r="E6790" s="9"/>
    </row>
    <row r="6791" spans="5:5" x14ac:dyDescent="0.25">
      <c r="E6791" s="9"/>
    </row>
    <row r="6792" spans="5:5" x14ac:dyDescent="0.25">
      <c r="E6792" s="9"/>
    </row>
    <row r="6793" spans="5:5" x14ac:dyDescent="0.25">
      <c r="E6793" s="9"/>
    </row>
    <row r="6794" spans="5:5" x14ac:dyDescent="0.25">
      <c r="E6794" s="9"/>
    </row>
    <row r="6795" spans="5:5" x14ac:dyDescent="0.25">
      <c r="E6795" s="9"/>
    </row>
    <row r="6796" spans="5:5" x14ac:dyDescent="0.25">
      <c r="E6796" s="9"/>
    </row>
    <row r="6797" spans="5:5" x14ac:dyDescent="0.25">
      <c r="E6797" s="9"/>
    </row>
    <row r="6798" spans="5:5" x14ac:dyDescent="0.25">
      <c r="E6798" s="9"/>
    </row>
    <row r="6799" spans="5:5" x14ac:dyDescent="0.25">
      <c r="E6799" s="9"/>
    </row>
    <row r="6800" spans="5:5" x14ac:dyDescent="0.25">
      <c r="E6800" s="9"/>
    </row>
    <row r="6801" spans="5:5" x14ac:dyDescent="0.25">
      <c r="E6801" s="9"/>
    </row>
    <row r="6802" spans="5:5" x14ac:dyDescent="0.25">
      <c r="E6802" s="9"/>
    </row>
    <row r="6803" spans="5:5" x14ac:dyDescent="0.25">
      <c r="E6803" s="9"/>
    </row>
    <row r="6804" spans="5:5" x14ac:dyDescent="0.25">
      <c r="E6804" s="9"/>
    </row>
    <row r="6805" spans="5:5" x14ac:dyDescent="0.25">
      <c r="E6805" s="9"/>
    </row>
    <row r="6806" spans="5:5" x14ac:dyDescent="0.25">
      <c r="E6806" s="9"/>
    </row>
    <row r="6807" spans="5:5" x14ac:dyDescent="0.25">
      <c r="E6807" s="9"/>
    </row>
    <row r="6808" spans="5:5" x14ac:dyDescent="0.25">
      <c r="E6808" s="9"/>
    </row>
    <row r="6809" spans="5:5" x14ac:dyDescent="0.25">
      <c r="E6809" s="9"/>
    </row>
    <row r="6810" spans="5:5" x14ac:dyDescent="0.25">
      <c r="E6810" s="9"/>
    </row>
    <row r="6811" spans="5:5" x14ac:dyDescent="0.25">
      <c r="E6811" s="9"/>
    </row>
    <row r="6812" spans="5:5" x14ac:dyDescent="0.25">
      <c r="E6812" s="9"/>
    </row>
    <row r="6813" spans="5:5" x14ac:dyDescent="0.25">
      <c r="E6813" s="9"/>
    </row>
    <row r="6814" spans="5:5" x14ac:dyDescent="0.25">
      <c r="E6814" s="9"/>
    </row>
    <row r="6815" spans="5:5" x14ac:dyDescent="0.25">
      <c r="E6815" s="9"/>
    </row>
    <row r="6816" spans="5:5" x14ac:dyDescent="0.25">
      <c r="E6816" s="9"/>
    </row>
    <row r="6817" spans="5:5" x14ac:dyDescent="0.25">
      <c r="E6817" s="9"/>
    </row>
    <row r="6818" spans="5:5" x14ac:dyDescent="0.25">
      <c r="E6818" s="9"/>
    </row>
    <row r="6819" spans="5:5" x14ac:dyDescent="0.25">
      <c r="E6819" s="9"/>
    </row>
    <row r="6820" spans="5:5" x14ac:dyDescent="0.25">
      <c r="E6820" s="9"/>
    </row>
    <row r="6821" spans="5:5" x14ac:dyDescent="0.25">
      <c r="E6821" s="9"/>
    </row>
    <row r="6822" spans="5:5" x14ac:dyDescent="0.25">
      <c r="E6822" s="9"/>
    </row>
    <row r="6823" spans="5:5" x14ac:dyDescent="0.25">
      <c r="E6823" s="9"/>
    </row>
    <row r="6824" spans="5:5" x14ac:dyDescent="0.25">
      <c r="E6824" s="9"/>
    </row>
    <row r="6825" spans="5:5" x14ac:dyDescent="0.25">
      <c r="E6825" s="9"/>
    </row>
    <row r="6826" spans="5:5" x14ac:dyDescent="0.25">
      <c r="E6826" s="9"/>
    </row>
    <row r="6827" spans="5:5" x14ac:dyDescent="0.25">
      <c r="E6827" s="9"/>
    </row>
    <row r="6828" spans="5:5" x14ac:dyDescent="0.25">
      <c r="E6828" s="9"/>
    </row>
    <row r="6829" spans="5:5" x14ac:dyDescent="0.25">
      <c r="E6829" s="9"/>
    </row>
    <row r="6830" spans="5:5" x14ac:dyDescent="0.25">
      <c r="E6830" s="9"/>
    </row>
    <row r="6831" spans="5:5" x14ac:dyDescent="0.25">
      <c r="E6831" s="9"/>
    </row>
    <row r="6832" spans="5:5" x14ac:dyDescent="0.25">
      <c r="E6832" s="9"/>
    </row>
    <row r="6833" spans="5:5" x14ac:dyDescent="0.25">
      <c r="E6833" s="9"/>
    </row>
    <row r="6834" spans="5:5" x14ac:dyDescent="0.25">
      <c r="E6834" s="9"/>
    </row>
    <row r="6835" spans="5:5" x14ac:dyDescent="0.25">
      <c r="E6835" s="9"/>
    </row>
    <row r="6836" spans="5:5" x14ac:dyDescent="0.25">
      <c r="E6836" s="9"/>
    </row>
    <row r="6837" spans="5:5" x14ac:dyDescent="0.25">
      <c r="E6837" s="9"/>
    </row>
    <row r="6838" spans="5:5" x14ac:dyDescent="0.25">
      <c r="E6838" s="9"/>
    </row>
    <row r="6839" spans="5:5" x14ac:dyDescent="0.25">
      <c r="E6839" s="9"/>
    </row>
    <row r="6840" spans="5:5" x14ac:dyDescent="0.25">
      <c r="E6840" s="9"/>
    </row>
    <row r="6841" spans="5:5" x14ac:dyDescent="0.25">
      <c r="E6841" s="9"/>
    </row>
    <row r="6842" spans="5:5" x14ac:dyDescent="0.25">
      <c r="E6842" s="9"/>
    </row>
    <row r="6843" spans="5:5" x14ac:dyDescent="0.25">
      <c r="E6843" s="9"/>
    </row>
    <row r="6844" spans="5:5" x14ac:dyDescent="0.25">
      <c r="E6844" s="9"/>
    </row>
    <row r="6845" spans="5:5" x14ac:dyDescent="0.25">
      <c r="E6845" s="9"/>
    </row>
    <row r="6846" spans="5:5" x14ac:dyDescent="0.25">
      <c r="E6846" s="9"/>
    </row>
    <row r="6847" spans="5:5" x14ac:dyDescent="0.25">
      <c r="E6847" s="9"/>
    </row>
    <row r="6848" spans="5:5" x14ac:dyDescent="0.25">
      <c r="E6848" s="9"/>
    </row>
    <row r="6849" spans="1:5" x14ac:dyDescent="0.25">
      <c r="E6849" s="9"/>
    </row>
    <row r="6850" spans="1:5" x14ac:dyDescent="0.25">
      <c r="E6850" s="9"/>
    </row>
    <row r="6851" spans="1:5" x14ac:dyDescent="0.25">
      <c r="E6851" s="9"/>
    </row>
    <row r="6852" spans="1:5" x14ac:dyDescent="0.25">
      <c r="E6852" s="9"/>
    </row>
    <row r="6853" spans="1:5" x14ac:dyDescent="0.25">
      <c r="E6853" s="9"/>
    </row>
    <row r="6854" spans="1:5" x14ac:dyDescent="0.25">
      <c r="E6854" s="9"/>
    </row>
    <row r="6855" spans="1:5" x14ac:dyDescent="0.25">
      <c r="E6855" s="9"/>
    </row>
    <row r="6856" spans="1:5" x14ac:dyDescent="0.25">
      <c r="E6856" s="9"/>
    </row>
    <row r="6857" spans="1:5" x14ac:dyDescent="0.25">
      <c r="E6857" s="9"/>
    </row>
    <row r="6858" spans="1:5" x14ac:dyDescent="0.25">
      <c r="A6858" s="2"/>
      <c r="E6858" s="9"/>
    </row>
    <row r="6859" spans="1:5" x14ac:dyDescent="0.25">
      <c r="E6859" s="9"/>
    </row>
    <row r="6860" spans="1:5" x14ac:dyDescent="0.25">
      <c r="E6860" s="9"/>
    </row>
    <row r="6861" spans="1:5" x14ac:dyDescent="0.25">
      <c r="E6861" s="9"/>
    </row>
    <row r="6862" spans="1:5" x14ac:dyDescent="0.25">
      <c r="E6862" s="9"/>
    </row>
    <row r="6863" spans="1:5" x14ac:dyDescent="0.25">
      <c r="E6863" s="9"/>
    </row>
    <row r="6864" spans="1:5" x14ac:dyDescent="0.25">
      <c r="E6864" s="9"/>
    </row>
    <row r="6865" spans="5:5" x14ac:dyDescent="0.25">
      <c r="E6865" s="9"/>
    </row>
    <row r="6866" spans="5:5" x14ac:dyDescent="0.25">
      <c r="E6866" s="9"/>
    </row>
    <row r="6867" spans="5:5" x14ac:dyDescent="0.25">
      <c r="E6867" s="9"/>
    </row>
    <row r="6868" spans="5:5" x14ac:dyDescent="0.25">
      <c r="E6868" s="9"/>
    </row>
    <row r="6869" spans="5:5" x14ac:dyDescent="0.25">
      <c r="E6869" s="9"/>
    </row>
    <row r="6870" spans="5:5" x14ac:dyDescent="0.25">
      <c r="E6870" s="9"/>
    </row>
    <row r="6871" spans="5:5" x14ac:dyDescent="0.25">
      <c r="E6871" s="9"/>
    </row>
    <row r="6872" spans="5:5" x14ac:dyDescent="0.25">
      <c r="E6872" s="9"/>
    </row>
    <row r="6873" spans="5:5" x14ac:dyDescent="0.25">
      <c r="E6873" s="9"/>
    </row>
    <row r="6874" spans="5:5" x14ac:dyDescent="0.25">
      <c r="E6874" s="9"/>
    </row>
    <row r="6875" spans="5:5" x14ac:dyDescent="0.25">
      <c r="E6875" s="9"/>
    </row>
    <row r="6876" spans="5:5" x14ac:dyDescent="0.25">
      <c r="E6876" s="9"/>
    </row>
    <row r="6877" spans="5:5" x14ac:dyDescent="0.25">
      <c r="E6877" s="9"/>
    </row>
    <row r="6878" spans="5:5" x14ac:dyDescent="0.25">
      <c r="E6878" s="9"/>
    </row>
    <row r="6879" spans="5:5" x14ac:dyDescent="0.25">
      <c r="E6879" s="9"/>
    </row>
    <row r="6880" spans="5:5" x14ac:dyDescent="0.25">
      <c r="E6880" s="9"/>
    </row>
    <row r="6881" spans="5:5" x14ac:dyDescent="0.25">
      <c r="E6881" s="9"/>
    </row>
    <row r="6882" spans="5:5" x14ac:dyDescent="0.25">
      <c r="E6882" s="9"/>
    </row>
    <row r="6883" spans="5:5" x14ac:dyDescent="0.25">
      <c r="E6883" s="9"/>
    </row>
    <row r="6884" spans="5:5" x14ac:dyDescent="0.25">
      <c r="E6884" s="9"/>
    </row>
    <row r="6885" spans="5:5" x14ac:dyDescent="0.25">
      <c r="E6885" s="9"/>
    </row>
    <row r="6886" spans="5:5" x14ac:dyDescent="0.25">
      <c r="E6886" s="9"/>
    </row>
    <row r="6887" spans="5:5" x14ac:dyDescent="0.25">
      <c r="E6887" s="9"/>
    </row>
    <row r="6888" spans="5:5" x14ac:dyDescent="0.25">
      <c r="E6888" s="9"/>
    </row>
    <row r="6889" spans="5:5" x14ac:dyDescent="0.25">
      <c r="E6889" s="9"/>
    </row>
    <row r="6890" spans="5:5" x14ac:dyDescent="0.25">
      <c r="E6890" s="9"/>
    </row>
    <row r="6891" spans="5:5" x14ac:dyDescent="0.25">
      <c r="E6891" s="9"/>
    </row>
    <row r="6892" spans="5:5" x14ac:dyDescent="0.25">
      <c r="E6892" s="9"/>
    </row>
    <row r="6893" spans="5:5" x14ac:dyDescent="0.25">
      <c r="E6893" s="9"/>
    </row>
    <row r="6894" spans="5:5" x14ac:dyDescent="0.25">
      <c r="E6894" s="9"/>
    </row>
    <row r="6895" spans="5:5" x14ac:dyDescent="0.25">
      <c r="E6895" s="9"/>
    </row>
    <row r="6896" spans="5:5" x14ac:dyDescent="0.25">
      <c r="E6896" s="9"/>
    </row>
    <row r="6897" spans="5:5" x14ac:dyDescent="0.25">
      <c r="E6897" s="9"/>
    </row>
    <row r="6898" spans="5:5" x14ac:dyDescent="0.25">
      <c r="E6898" s="9"/>
    </row>
    <row r="6899" spans="5:5" x14ac:dyDescent="0.25">
      <c r="E6899" s="9"/>
    </row>
    <row r="6900" spans="5:5" x14ac:dyDescent="0.25">
      <c r="E6900" s="9"/>
    </row>
    <row r="6901" spans="5:5" x14ac:dyDescent="0.25">
      <c r="E6901" s="9"/>
    </row>
    <row r="6902" spans="5:5" x14ac:dyDescent="0.25">
      <c r="E6902" s="9"/>
    </row>
    <row r="6903" spans="5:5" x14ac:dyDescent="0.25">
      <c r="E6903" s="9"/>
    </row>
    <row r="6904" spans="5:5" x14ac:dyDescent="0.25">
      <c r="E6904" s="9"/>
    </row>
    <row r="6905" spans="5:5" x14ac:dyDescent="0.25">
      <c r="E6905" s="9"/>
    </row>
    <row r="6906" spans="5:5" x14ac:dyDescent="0.25">
      <c r="E6906" s="9"/>
    </row>
    <row r="6907" spans="5:5" x14ac:dyDescent="0.25">
      <c r="E6907" s="9"/>
    </row>
    <row r="6908" spans="5:5" x14ac:dyDescent="0.25">
      <c r="E6908" s="9"/>
    </row>
    <row r="6909" spans="5:5" x14ac:dyDescent="0.25">
      <c r="E6909" s="9"/>
    </row>
    <row r="6910" spans="5:5" x14ac:dyDescent="0.25">
      <c r="E6910" s="9"/>
    </row>
    <row r="6911" spans="5:5" x14ac:dyDescent="0.25">
      <c r="E6911" s="9"/>
    </row>
    <row r="6912" spans="5:5" x14ac:dyDescent="0.25">
      <c r="E6912" s="9"/>
    </row>
    <row r="6913" spans="5:5" x14ac:dyDescent="0.25">
      <c r="E6913" s="9"/>
    </row>
    <row r="6914" spans="5:5" x14ac:dyDescent="0.25">
      <c r="E6914" s="9"/>
    </row>
    <row r="6915" spans="5:5" x14ac:dyDescent="0.25">
      <c r="E6915" s="9"/>
    </row>
    <row r="6916" spans="5:5" x14ac:dyDescent="0.25">
      <c r="E6916" s="9"/>
    </row>
    <row r="6917" spans="5:5" x14ac:dyDescent="0.25">
      <c r="E6917" s="9"/>
    </row>
    <row r="6918" spans="5:5" x14ac:dyDescent="0.25">
      <c r="E6918" s="9"/>
    </row>
    <row r="6919" spans="5:5" x14ac:dyDescent="0.25">
      <c r="E6919" s="9"/>
    </row>
    <row r="6920" spans="5:5" x14ac:dyDescent="0.25">
      <c r="E6920" s="9"/>
    </row>
    <row r="6921" spans="5:5" x14ac:dyDescent="0.25">
      <c r="E6921" s="9"/>
    </row>
    <row r="6922" spans="5:5" x14ac:dyDescent="0.25">
      <c r="E6922" s="9"/>
    </row>
    <row r="6923" spans="5:5" x14ac:dyDescent="0.25">
      <c r="E6923" s="9"/>
    </row>
    <row r="6924" spans="5:5" x14ac:dyDescent="0.25">
      <c r="E6924" s="9"/>
    </row>
    <row r="6925" spans="5:5" x14ac:dyDescent="0.25">
      <c r="E6925" s="9"/>
    </row>
    <row r="6926" spans="5:5" x14ac:dyDescent="0.25">
      <c r="E6926" s="9"/>
    </row>
    <row r="6927" spans="5:5" x14ac:dyDescent="0.25">
      <c r="E6927" s="9"/>
    </row>
    <row r="6928" spans="5:5" x14ac:dyDescent="0.25">
      <c r="E6928" s="9"/>
    </row>
    <row r="6929" spans="5:5" x14ac:dyDescent="0.25">
      <c r="E6929" s="9"/>
    </row>
    <row r="6930" spans="5:5" x14ac:dyDescent="0.25">
      <c r="E6930" s="9"/>
    </row>
    <row r="6931" spans="5:5" x14ac:dyDescent="0.25">
      <c r="E6931" s="9"/>
    </row>
    <row r="6932" spans="5:5" x14ac:dyDescent="0.25">
      <c r="E6932" s="9"/>
    </row>
    <row r="6933" spans="5:5" x14ac:dyDescent="0.25">
      <c r="E6933" s="9"/>
    </row>
    <row r="6934" spans="5:5" x14ac:dyDescent="0.25">
      <c r="E6934" s="9"/>
    </row>
    <row r="6935" spans="5:5" x14ac:dyDescent="0.25">
      <c r="E6935" s="9"/>
    </row>
    <row r="6936" spans="5:5" x14ac:dyDescent="0.25">
      <c r="E6936" s="9"/>
    </row>
    <row r="6937" spans="5:5" x14ac:dyDescent="0.25">
      <c r="E6937" s="9"/>
    </row>
    <row r="6938" spans="5:5" x14ac:dyDescent="0.25">
      <c r="E6938" s="9"/>
    </row>
    <row r="6939" spans="5:5" x14ac:dyDescent="0.25">
      <c r="E6939" s="9"/>
    </row>
    <row r="6940" spans="5:5" x14ac:dyDescent="0.25">
      <c r="E6940" s="9"/>
    </row>
    <row r="6941" spans="5:5" x14ac:dyDescent="0.25">
      <c r="E6941" s="9"/>
    </row>
    <row r="6942" spans="5:5" x14ac:dyDescent="0.25">
      <c r="E6942" s="9"/>
    </row>
    <row r="6943" spans="5:5" x14ac:dyDescent="0.25">
      <c r="E6943" s="9"/>
    </row>
    <row r="6944" spans="5:5" x14ac:dyDescent="0.25">
      <c r="E6944" s="9"/>
    </row>
    <row r="6945" spans="5:5" x14ac:dyDescent="0.25">
      <c r="E6945" s="9"/>
    </row>
    <row r="6946" spans="5:5" x14ac:dyDescent="0.25">
      <c r="E6946" s="9"/>
    </row>
    <row r="6947" spans="5:5" x14ac:dyDescent="0.25">
      <c r="E6947" s="9"/>
    </row>
    <row r="6948" spans="5:5" x14ac:dyDescent="0.25">
      <c r="E6948" s="9"/>
    </row>
    <row r="6949" spans="5:5" x14ac:dyDescent="0.25">
      <c r="E6949" s="9"/>
    </row>
    <row r="6950" spans="5:5" x14ac:dyDescent="0.25">
      <c r="E6950" s="9"/>
    </row>
    <row r="6951" spans="5:5" x14ac:dyDescent="0.25">
      <c r="E6951" s="9"/>
    </row>
    <row r="6952" spans="5:5" x14ac:dyDescent="0.25">
      <c r="E6952" s="9"/>
    </row>
    <row r="6953" spans="5:5" x14ac:dyDescent="0.25">
      <c r="E6953" s="9"/>
    </row>
    <row r="6954" spans="5:5" x14ac:dyDescent="0.25">
      <c r="E6954" s="9"/>
    </row>
    <row r="6955" spans="5:5" x14ac:dyDescent="0.25">
      <c r="E6955" s="9"/>
    </row>
    <row r="6956" spans="5:5" x14ac:dyDescent="0.25">
      <c r="E6956" s="9"/>
    </row>
    <row r="6957" spans="5:5" x14ac:dyDescent="0.25">
      <c r="E6957" s="9"/>
    </row>
    <row r="6958" spans="5:5" x14ac:dyDescent="0.25">
      <c r="E6958" s="9"/>
    </row>
    <row r="6959" spans="5:5" x14ac:dyDescent="0.25">
      <c r="E6959" s="9"/>
    </row>
    <row r="6960" spans="5:5" x14ac:dyDescent="0.25">
      <c r="E6960" s="9"/>
    </row>
    <row r="6961" spans="5:5" x14ac:dyDescent="0.25">
      <c r="E6961" s="9"/>
    </row>
    <row r="6962" spans="5:5" x14ac:dyDescent="0.25">
      <c r="E6962" s="9"/>
    </row>
    <row r="6963" spans="5:5" x14ac:dyDescent="0.25">
      <c r="E6963" s="9"/>
    </row>
    <row r="6964" spans="5:5" x14ac:dyDescent="0.25">
      <c r="E6964" s="9"/>
    </row>
    <row r="6965" spans="5:5" x14ac:dyDescent="0.25">
      <c r="E6965" s="9"/>
    </row>
    <row r="6966" spans="5:5" x14ac:dyDescent="0.25">
      <c r="E6966" s="9"/>
    </row>
    <row r="6967" spans="5:5" x14ac:dyDescent="0.25">
      <c r="E6967" s="9"/>
    </row>
    <row r="6968" spans="5:5" x14ac:dyDescent="0.25">
      <c r="E6968" s="9"/>
    </row>
    <row r="6969" spans="5:5" x14ac:dyDescent="0.25">
      <c r="E6969" s="9"/>
    </row>
    <row r="6970" spans="5:5" x14ac:dyDescent="0.25">
      <c r="E6970" s="9"/>
    </row>
    <row r="6971" spans="5:5" x14ac:dyDescent="0.25">
      <c r="E6971" s="9"/>
    </row>
    <row r="6972" spans="5:5" x14ac:dyDescent="0.25">
      <c r="E6972" s="9"/>
    </row>
    <row r="6973" spans="5:5" x14ac:dyDescent="0.25">
      <c r="E6973" s="9"/>
    </row>
    <row r="6974" spans="5:5" x14ac:dyDescent="0.25">
      <c r="E6974" s="9"/>
    </row>
    <row r="6975" spans="5:5" x14ac:dyDescent="0.25">
      <c r="E6975" s="9"/>
    </row>
    <row r="6976" spans="5:5" x14ac:dyDescent="0.25">
      <c r="E6976" s="9"/>
    </row>
    <row r="6977" spans="1:5" x14ac:dyDescent="0.25">
      <c r="E6977" s="9"/>
    </row>
    <row r="6978" spans="1:5" x14ac:dyDescent="0.25">
      <c r="E6978" s="9"/>
    </row>
    <row r="6979" spans="1:5" x14ac:dyDescent="0.25">
      <c r="E6979" s="9"/>
    </row>
    <row r="6980" spans="1:5" x14ac:dyDescent="0.25">
      <c r="E6980" s="9"/>
    </row>
    <row r="6981" spans="1:5" x14ac:dyDescent="0.25">
      <c r="E6981" s="9"/>
    </row>
    <row r="6982" spans="1:5" x14ac:dyDescent="0.25">
      <c r="E6982" s="9"/>
    </row>
    <row r="6983" spans="1:5" x14ac:dyDescent="0.25">
      <c r="E6983" s="9"/>
    </row>
    <row r="6984" spans="1:5" x14ac:dyDescent="0.25">
      <c r="A6984" s="2"/>
      <c r="E6984" s="9"/>
    </row>
    <row r="6985" spans="1:5" x14ac:dyDescent="0.25">
      <c r="E6985" s="9"/>
    </row>
    <row r="6986" spans="1:5" x14ac:dyDescent="0.25">
      <c r="E6986" s="9"/>
    </row>
    <row r="6987" spans="1:5" x14ac:dyDescent="0.25">
      <c r="E6987" s="9"/>
    </row>
    <row r="6988" spans="1:5" x14ac:dyDescent="0.25">
      <c r="A6988" s="2"/>
      <c r="E6988" s="9"/>
    </row>
    <row r="6989" spans="1:5" x14ac:dyDescent="0.25">
      <c r="E6989" s="9"/>
    </row>
    <row r="6990" spans="1:5" x14ac:dyDescent="0.25">
      <c r="E6990" s="9"/>
    </row>
    <row r="6991" spans="1:5" x14ac:dyDescent="0.25">
      <c r="E6991" s="9"/>
    </row>
    <row r="6992" spans="1:5" x14ac:dyDescent="0.25">
      <c r="E6992" s="9"/>
    </row>
    <row r="6993" spans="5:5" x14ac:dyDescent="0.25">
      <c r="E6993" s="9"/>
    </row>
    <row r="6994" spans="5:5" x14ac:dyDescent="0.25">
      <c r="E6994" s="9"/>
    </row>
    <row r="6995" spans="5:5" x14ac:dyDescent="0.25">
      <c r="E6995" s="9"/>
    </row>
    <row r="6996" spans="5:5" x14ac:dyDescent="0.25">
      <c r="E6996" s="9"/>
    </row>
    <row r="6997" spans="5:5" x14ac:dyDescent="0.25">
      <c r="E6997" s="9"/>
    </row>
    <row r="6998" spans="5:5" x14ac:dyDescent="0.25">
      <c r="E6998" s="9"/>
    </row>
    <row r="6999" spans="5:5" x14ac:dyDescent="0.25">
      <c r="E6999" s="9"/>
    </row>
    <row r="7000" spans="5:5" x14ac:dyDescent="0.25">
      <c r="E7000" s="9"/>
    </row>
    <row r="7001" spans="5:5" x14ac:dyDescent="0.25">
      <c r="E7001" s="9"/>
    </row>
    <row r="7002" spans="5:5" x14ac:dyDescent="0.25">
      <c r="E7002" s="9"/>
    </row>
    <row r="7003" spans="5:5" x14ac:dyDescent="0.25">
      <c r="E7003" s="9"/>
    </row>
    <row r="7004" spans="5:5" x14ac:dyDescent="0.25">
      <c r="E7004" s="9"/>
    </row>
    <row r="7005" spans="5:5" x14ac:dyDescent="0.25">
      <c r="E7005" s="9"/>
    </row>
    <row r="7006" spans="5:5" x14ac:dyDescent="0.25">
      <c r="E7006" s="9"/>
    </row>
    <row r="7007" spans="5:5" x14ac:dyDescent="0.25">
      <c r="E7007" s="9"/>
    </row>
    <row r="7008" spans="5:5" x14ac:dyDescent="0.25">
      <c r="E7008" s="9"/>
    </row>
    <row r="7009" spans="5:5" x14ac:dyDescent="0.25">
      <c r="E7009" s="9"/>
    </row>
    <row r="7010" spans="5:5" x14ac:dyDescent="0.25">
      <c r="E7010" s="9"/>
    </row>
    <row r="7011" spans="5:5" x14ac:dyDescent="0.25">
      <c r="E7011" s="9"/>
    </row>
    <row r="7012" spans="5:5" x14ac:dyDescent="0.25">
      <c r="E7012" s="9"/>
    </row>
    <row r="7013" spans="5:5" x14ac:dyDescent="0.25">
      <c r="E7013" s="9"/>
    </row>
    <row r="7014" spans="5:5" x14ac:dyDescent="0.25">
      <c r="E7014" s="9"/>
    </row>
    <row r="7015" spans="5:5" x14ac:dyDescent="0.25">
      <c r="E7015" s="9"/>
    </row>
    <row r="7016" spans="5:5" x14ac:dyDescent="0.25">
      <c r="E7016" s="9"/>
    </row>
    <row r="7017" spans="5:5" x14ac:dyDescent="0.25">
      <c r="E7017" s="9"/>
    </row>
    <row r="7018" spans="5:5" x14ac:dyDescent="0.25">
      <c r="E7018" s="9"/>
    </row>
    <row r="7019" spans="5:5" x14ac:dyDescent="0.25">
      <c r="E7019" s="9"/>
    </row>
    <row r="7020" spans="5:5" x14ac:dyDescent="0.25">
      <c r="E7020" s="9"/>
    </row>
    <row r="7021" spans="5:5" x14ac:dyDescent="0.25">
      <c r="E7021" s="9"/>
    </row>
    <row r="7022" spans="5:5" x14ac:dyDescent="0.25">
      <c r="E7022" s="9"/>
    </row>
    <row r="7023" spans="5:5" x14ac:dyDescent="0.25">
      <c r="E7023" s="9"/>
    </row>
    <row r="7024" spans="5:5" x14ac:dyDescent="0.25">
      <c r="E7024" s="9"/>
    </row>
    <row r="7025" spans="1:5" x14ac:dyDescent="0.25">
      <c r="E7025" s="9"/>
    </row>
    <row r="7026" spans="1:5" x14ac:dyDescent="0.25">
      <c r="E7026" s="9"/>
    </row>
    <row r="7027" spans="1:5" x14ac:dyDescent="0.25">
      <c r="A7027" s="2"/>
      <c r="E7027" s="9"/>
    </row>
    <row r="7028" spans="1:5" x14ac:dyDescent="0.25">
      <c r="E7028" s="9"/>
    </row>
    <row r="7029" spans="1:5" x14ac:dyDescent="0.25">
      <c r="E7029" s="9"/>
    </row>
    <row r="7030" spans="1:5" x14ac:dyDescent="0.25">
      <c r="E7030" s="9"/>
    </row>
    <row r="7031" spans="1:5" x14ac:dyDescent="0.25">
      <c r="E7031" s="9"/>
    </row>
    <row r="7032" spans="1:5" x14ac:dyDescent="0.25">
      <c r="E7032" s="9"/>
    </row>
    <row r="7033" spans="1:5" x14ac:dyDescent="0.25">
      <c r="E7033" s="9"/>
    </row>
    <row r="7034" spans="1:5" x14ac:dyDescent="0.25">
      <c r="E7034" s="9"/>
    </row>
    <row r="7035" spans="1:5" x14ac:dyDescent="0.25">
      <c r="E7035" s="9"/>
    </row>
    <row r="7036" spans="1:5" x14ac:dyDescent="0.25">
      <c r="E7036" s="9"/>
    </row>
    <row r="7037" spans="1:5" x14ac:dyDescent="0.25">
      <c r="E7037" s="9"/>
    </row>
    <row r="7038" spans="1:5" x14ac:dyDescent="0.25">
      <c r="A7038" s="2"/>
      <c r="E7038" s="9"/>
    </row>
    <row r="7039" spans="1:5" x14ac:dyDescent="0.25">
      <c r="E7039" s="9"/>
    </row>
    <row r="7040" spans="1:5" x14ac:dyDescent="0.25">
      <c r="E7040" s="9"/>
    </row>
    <row r="7041" spans="1:5" x14ac:dyDescent="0.25">
      <c r="E7041" s="9"/>
    </row>
    <row r="7042" spans="1:5" x14ac:dyDescent="0.25">
      <c r="E7042" s="9"/>
    </row>
    <row r="7043" spans="1:5" x14ac:dyDescent="0.25">
      <c r="E7043" s="9"/>
    </row>
    <row r="7044" spans="1:5" x14ac:dyDescent="0.25">
      <c r="E7044" s="9"/>
    </row>
    <row r="7045" spans="1:5" x14ac:dyDescent="0.25">
      <c r="A7045" s="2"/>
      <c r="E7045" s="9"/>
    </row>
    <row r="7046" spans="1:5" x14ac:dyDescent="0.25">
      <c r="E7046" s="9"/>
    </row>
    <row r="7047" spans="1:5" x14ac:dyDescent="0.25">
      <c r="E7047" s="9"/>
    </row>
    <row r="7048" spans="1:5" x14ac:dyDescent="0.25">
      <c r="E7048" s="9"/>
    </row>
    <row r="7049" spans="1:5" x14ac:dyDescent="0.25">
      <c r="E7049" s="9"/>
    </row>
    <row r="7050" spans="1:5" x14ac:dyDescent="0.25">
      <c r="A7050" s="2"/>
      <c r="E7050" s="9"/>
    </row>
    <row r="7051" spans="1:5" x14ac:dyDescent="0.25">
      <c r="E7051" s="9"/>
    </row>
    <row r="7052" spans="1:5" x14ac:dyDescent="0.25">
      <c r="E7052" s="9"/>
    </row>
    <row r="7053" spans="1:5" x14ac:dyDescent="0.25">
      <c r="E7053" s="9"/>
    </row>
    <row r="7054" spans="1:5" x14ac:dyDescent="0.25">
      <c r="A7054" s="2"/>
      <c r="E7054" s="9"/>
    </row>
    <row r="7055" spans="1:5" x14ac:dyDescent="0.25">
      <c r="E7055" s="9"/>
    </row>
    <row r="7056" spans="1:5" x14ac:dyDescent="0.25">
      <c r="E7056" s="9"/>
    </row>
    <row r="7057" spans="5:5" x14ac:dyDescent="0.25">
      <c r="E7057" s="9"/>
    </row>
    <row r="7058" spans="5:5" x14ac:dyDescent="0.25">
      <c r="E7058" s="9"/>
    </row>
    <row r="7059" spans="5:5" x14ac:dyDescent="0.25">
      <c r="E7059" s="9"/>
    </row>
    <row r="7060" spans="5:5" x14ac:dyDescent="0.25">
      <c r="E7060" s="9"/>
    </row>
    <row r="7061" spans="5:5" x14ac:dyDescent="0.25">
      <c r="E7061" s="9"/>
    </row>
    <row r="7062" spans="5:5" x14ac:dyDescent="0.25">
      <c r="E7062" s="9"/>
    </row>
    <row r="7063" spans="5:5" x14ac:dyDescent="0.25">
      <c r="E7063" s="9"/>
    </row>
    <row r="7064" spans="5:5" x14ac:dyDescent="0.25">
      <c r="E7064" s="9"/>
    </row>
    <row r="7065" spans="5:5" x14ac:dyDescent="0.25">
      <c r="E7065" s="9"/>
    </row>
    <row r="7066" spans="5:5" x14ac:dyDescent="0.25">
      <c r="E7066" s="9"/>
    </row>
    <row r="7067" spans="5:5" x14ac:dyDescent="0.25">
      <c r="E7067" s="9"/>
    </row>
    <row r="7068" spans="5:5" x14ac:dyDescent="0.25">
      <c r="E7068" s="9"/>
    </row>
    <row r="7069" spans="5:5" x14ac:dyDescent="0.25">
      <c r="E7069" s="9"/>
    </row>
    <row r="7070" spans="5:5" x14ac:dyDescent="0.25">
      <c r="E7070" s="9"/>
    </row>
    <row r="7071" spans="5:5" x14ac:dyDescent="0.25">
      <c r="E7071" s="9"/>
    </row>
    <row r="7072" spans="5:5" x14ac:dyDescent="0.25">
      <c r="E7072" s="9"/>
    </row>
    <row r="7073" spans="1:5" x14ac:dyDescent="0.25">
      <c r="E7073" s="9"/>
    </row>
    <row r="7074" spans="1:5" x14ac:dyDescent="0.25">
      <c r="E7074" s="9"/>
    </row>
    <row r="7075" spans="1:5" x14ac:dyDescent="0.25">
      <c r="E7075" s="9"/>
    </row>
    <row r="7076" spans="1:5" x14ac:dyDescent="0.25">
      <c r="E7076" s="9"/>
    </row>
    <row r="7077" spans="1:5" x14ac:dyDescent="0.25">
      <c r="E7077" s="9"/>
    </row>
    <row r="7078" spans="1:5" x14ac:dyDescent="0.25">
      <c r="E7078" s="9"/>
    </row>
    <row r="7079" spans="1:5" x14ac:dyDescent="0.25">
      <c r="E7079" s="9"/>
    </row>
    <row r="7080" spans="1:5" x14ac:dyDescent="0.25">
      <c r="E7080" s="9"/>
    </row>
    <row r="7081" spans="1:5" x14ac:dyDescent="0.25">
      <c r="E7081" s="9"/>
    </row>
    <row r="7082" spans="1:5" x14ac:dyDescent="0.25">
      <c r="E7082" s="9"/>
    </row>
    <row r="7083" spans="1:5" x14ac:dyDescent="0.25">
      <c r="E7083" s="9"/>
    </row>
    <row r="7084" spans="1:5" x14ac:dyDescent="0.25">
      <c r="E7084" s="9"/>
    </row>
    <row r="7085" spans="1:5" x14ac:dyDescent="0.25">
      <c r="E7085" s="9"/>
    </row>
    <row r="7086" spans="1:5" x14ac:dyDescent="0.25">
      <c r="A7086" s="2"/>
      <c r="E7086" s="9"/>
    </row>
    <row r="7087" spans="1:5" x14ac:dyDescent="0.25">
      <c r="E7087" s="9"/>
    </row>
    <row r="7088" spans="1:5" x14ac:dyDescent="0.25">
      <c r="E7088" s="9"/>
    </row>
    <row r="7089" spans="5:5" x14ac:dyDescent="0.25">
      <c r="E7089" s="9"/>
    </row>
    <row r="7090" spans="5:5" x14ac:dyDescent="0.25">
      <c r="E7090" s="9"/>
    </row>
    <row r="7091" spans="5:5" x14ac:dyDescent="0.25">
      <c r="E7091" s="9"/>
    </row>
    <row r="7092" spans="5:5" x14ac:dyDescent="0.25">
      <c r="E7092" s="9"/>
    </row>
    <row r="7093" spans="5:5" x14ac:dyDescent="0.25">
      <c r="E7093" s="9"/>
    </row>
    <row r="7094" spans="5:5" x14ac:dyDescent="0.25">
      <c r="E7094" s="9"/>
    </row>
    <row r="7095" spans="5:5" x14ac:dyDescent="0.25">
      <c r="E7095" s="9"/>
    </row>
    <row r="7096" spans="5:5" x14ac:dyDescent="0.25">
      <c r="E7096" s="9"/>
    </row>
    <row r="7097" spans="5:5" x14ac:dyDescent="0.25">
      <c r="E7097" s="9"/>
    </row>
    <row r="7098" spans="5:5" x14ac:dyDescent="0.25">
      <c r="E7098" s="9"/>
    </row>
    <row r="7099" spans="5:5" x14ac:dyDescent="0.25">
      <c r="E7099" s="9"/>
    </row>
    <row r="7100" spans="5:5" x14ac:dyDescent="0.25">
      <c r="E7100" s="9"/>
    </row>
    <row r="7101" spans="5:5" x14ac:dyDescent="0.25">
      <c r="E7101" s="9"/>
    </row>
    <row r="7102" spans="5:5" x14ac:dyDescent="0.25">
      <c r="E7102" s="9"/>
    </row>
    <row r="7103" spans="5:5" x14ac:dyDescent="0.25">
      <c r="E7103" s="9"/>
    </row>
    <row r="7104" spans="5:5" x14ac:dyDescent="0.25">
      <c r="E7104" s="9"/>
    </row>
    <row r="7105" spans="5:5" x14ac:dyDescent="0.25">
      <c r="E7105" s="9"/>
    </row>
    <row r="7106" spans="5:5" x14ac:dyDescent="0.25">
      <c r="E7106" s="9"/>
    </row>
    <row r="7107" spans="5:5" x14ac:dyDescent="0.25">
      <c r="E7107" s="9"/>
    </row>
    <row r="7108" spans="5:5" x14ac:dyDescent="0.25">
      <c r="E7108" s="9"/>
    </row>
    <row r="7109" spans="5:5" x14ac:dyDescent="0.25">
      <c r="E7109" s="9"/>
    </row>
    <row r="7110" spans="5:5" x14ac:dyDescent="0.25">
      <c r="E7110" s="9"/>
    </row>
    <row r="7111" spans="5:5" x14ac:dyDescent="0.25">
      <c r="E7111" s="9"/>
    </row>
    <row r="7112" spans="5:5" x14ac:dyDescent="0.25">
      <c r="E7112" s="9"/>
    </row>
    <row r="7113" spans="5:5" x14ac:dyDescent="0.25">
      <c r="E7113" s="9"/>
    </row>
    <row r="7114" spans="5:5" x14ac:dyDescent="0.25">
      <c r="E7114" s="9"/>
    </row>
    <row r="7115" spans="5:5" x14ac:dyDescent="0.25">
      <c r="E7115" s="9"/>
    </row>
    <row r="7116" spans="5:5" x14ac:dyDescent="0.25">
      <c r="E7116" s="9"/>
    </row>
    <row r="7117" spans="5:5" x14ac:dyDescent="0.25">
      <c r="E7117" s="9"/>
    </row>
    <row r="7118" spans="5:5" x14ac:dyDescent="0.25">
      <c r="E7118" s="9"/>
    </row>
    <row r="7119" spans="5:5" x14ac:dyDescent="0.25">
      <c r="E7119" s="9"/>
    </row>
    <row r="7120" spans="5:5" x14ac:dyDescent="0.25">
      <c r="E7120" s="9"/>
    </row>
    <row r="7121" spans="1:5" x14ac:dyDescent="0.25">
      <c r="E7121" s="9"/>
    </row>
    <row r="7122" spans="1:5" x14ac:dyDescent="0.25">
      <c r="A7122" s="2"/>
      <c r="E7122" s="9"/>
    </row>
    <row r="7123" spans="1:5" x14ac:dyDescent="0.25">
      <c r="E7123" s="9"/>
    </row>
    <row r="7124" spans="1:5" x14ac:dyDescent="0.25">
      <c r="E7124" s="9"/>
    </row>
    <row r="7125" spans="1:5" x14ac:dyDescent="0.25">
      <c r="A7125" s="2"/>
      <c r="E7125" s="9"/>
    </row>
    <row r="7126" spans="1:5" x14ac:dyDescent="0.25">
      <c r="E7126" s="9"/>
    </row>
    <row r="7127" spans="1:5" x14ac:dyDescent="0.25">
      <c r="E7127" s="9"/>
    </row>
    <row r="7128" spans="1:5" x14ac:dyDescent="0.25">
      <c r="E7128" s="9"/>
    </row>
    <row r="7129" spans="1:5" x14ac:dyDescent="0.25">
      <c r="E7129" s="9"/>
    </row>
    <row r="7130" spans="1:5" x14ac:dyDescent="0.25">
      <c r="E7130" s="9"/>
    </row>
    <row r="7131" spans="1:5" x14ac:dyDescent="0.25">
      <c r="E7131" s="9"/>
    </row>
    <row r="7132" spans="1:5" x14ac:dyDescent="0.25">
      <c r="E7132" s="9"/>
    </row>
    <row r="7133" spans="1:5" x14ac:dyDescent="0.25">
      <c r="E7133" s="9"/>
    </row>
    <row r="7134" spans="1:5" x14ac:dyDescent="0.25">
      <c r="E7134" s="9"/>
    </row>
    <row r="7135" spans="1:5" x14ac:dyDescent="0.25">
      <c r="A7135" s="2"/>
      <c r="E7135" s="9"/>
    </row>
    <row r="7136" spans="1:5" x14ac:dyDescent="0.25">
      <c r="E7136" s="9"/>
    </row>
    <row r="7137" spans="5:5" x14ac:dyDescent="0.25">
      <c r="E7137" s="9"/>
    </row>
    <row r="7138" spans="5:5" x14ac:dyDescent="0.25">
      <c r="E7138" s="9"/>
    </row>
    <row r="7139" spans="5:5" x14ac:dyDescent="0.25">
      <c r="E7139" s="9"/>
    </row>
    <row r="7140" spans="5:5" x14ac:dyDescent="0.25">
      <c r="E7140" s="9"/>
    </row>
    <row r="7141" spans="5:5" x14ac:dyDescent="0.25">
      <c r="E7141" s="9"/>
    </row>
    <row r="7142" spans="5:5" x14ac:dyDescent="0.25">
      <c r="E7142" s="9"/>
    </row>
    <row r="7143" spans="5:5" x14ac:dyDescent="0.25">
      <c r="E7143" s="9"/>
    </row>
    <row r="7144" spans="5:5" x14ac:dyDescent="0.25">
      <c r="E7144" s="9"/>
    </row>
    <row r="7145" spans="5:5" x14ac:dyDescent="0.25">
      <c r="E7145" s="9"/>
    </row>
    <row r="7146" spans="5:5" x14ac:dyDescent="0.25">
      <c r="E7146" s="9"/>
    </row>
    <row r="7147" spans="5:5" x14ac:dyDescent="0.25">
      <c r="E7147" s="9"/>
    </row>
    <row r="7148" spans="5:5" x14ac:dyDescent="0.25">
      <c r="E7148" s="9"/>
    </row>
    <row r="7149" spans="5:5" x14ac:dyDescent="0.25">
      <c r="E7149" s="9"/>
    </row>
    <row r="7150" spans="5:5" x14ac:dyDescent="0.25">
      <c r="E7150" s="9"/>
    </row>
    <row r="7151" spans="5:5" x14ac:dyDescent="0.25">
      <c r="E7151" s="9"/>
    </row>
    <row r="7152" spans="5:5" x14ac:dyDescent="0.25">
      <c r="E7152" s="9"/>
    </row>
    <row r="7153" spans="5:5" x14ac:dyDescent="0.25">
      <c r="E7153" s="9"/>
    </row>
    <row r="7154" spans="5:5" x14ac:dyDescent="0.25">
      <c r="E7154" s="9"/>
    </row>
    <row r="7155" spans="5:5" x14ac:dyDescent="0.25">
      <c r="E7155" s="9"/>
    </row>
    <row r="7156" spans="5:5" x14ac:dyDescent="0.25">
      <c r="E7156" s="9"/>
    </row>
    <row r="7157" spans="5:5" x14ac:dyDescent="0.25">
      <c r="E7157" s="9"/>
    </row>
    <row r="7158" spans="5:5" x14ac:dyDescent="0.25">
      <c r="E7158" s="9"/>
    </row>
    <row r="7159" spans="5:5" x14ac:dyDescent="0.25">
      <c r="E7159" s="9"/>
    </row>
    <row r="7160" spans="5:5" x14ac:dyDescent="0.25">
      <c r="E7160" s="9"/>
    </row>
    <row r="7161" spans="5:5" x14ac:dyDescent="0.25">
      <c r="E7161" s="9"/>
    </row>
    <row r="7162" spans="5:5" x14ac:dyDescent="0.25">
      <c r="E7162" s="9"/>
    </row>
    <row r="7163" spans="5:5" x14ac:dyDescent="0.25">
      <c r="E7163" s="9"/>
    </row>
    <row r="7164" spans="5:5" x14ac:dyDescent="0.25">
      <c r="E7164" s="9"/>
    </row>
    <row r="7165" spans="5:5" x14ac:dyDescent="0.25">
      <c r="E7165" s="9"/>
    </row>
    <row r="7166" spans="5:5" x14ac:dyDescent="0.25">
      <c r="E7166" s="9"/>
    </row>
    <row r="7167" spans="5:5" x14ac:dyDescent="0.25">
      <c r="E7167" s="9"/>
    </row>
    <row r="7168" spans="5:5" x14ac:dyDescent="0.25">
      <c r="E7168" s="9"/>
    </row>
    <row r="7169" spans="5:5" x14ac:dyDescent="0.25">
      <c r="E7169" s="9"/>
    </row>
    <row r="7170" spans="5:5" x14ac:dyDescent="0.25">
      <c r="E7170" s="9"/>
    </row>
    <row r="7171" spans="5:5" x14ac:dyDescent="0.25">
      <c r="E7171" s="9"/>
    </row>
    <row r="7172" spans="5:5" x14ac:dyDescent="0.25">
      <c r="E7172" s="9"/>
    </row>
    <row r="7173" spans="5:5" x14ac:dyDescent="0.25">
      <c r="E7173" s="9"/>
    </row>
    <row r="7174" spans="5:5" x14ac:dyDescent="0.25">
      <c r="E7174" s="9"/>
    </row>
    <row r="7175" spans="5:5" x14ac:dyDescent="0.25">
      <c r="E7175" s="9"/>
    </row>
    <row r="7176" spans="5:5" x14ac:dyDescent="0.25">
      <c r="E7176" s="9"/>
    </row>
    <row r="7177" spans="5:5" x14ac:dyDescent="0.25">
      <c r="E7177" s="9"/>
    </row>
    <row r="7178" spans="5:5" x14ac:dyDescent="0.25">
      <c r="E7178" s="9"/>
    </row>
    <row r="7179" spans="5:5" x14ac:dyDescent="0.25">
      <c r="E7179" s="9"/>
    </row>
    <row r="7180" spans="5:5" x14ac:dyDescent="0.25">
      <c r="E7180" s="9"/>
    </row>
    <row r="7181" spans="5:5" x14ac:dyDescent="0.25">
      <c r="E7181" s="9"/>
    </row>
    <row r="7182" spans="5:5" x14ac:dyDescent="0.25">
      <c r="E7182" s="9"/>
    </row>
    <row r="7183" spans="5:5" x14ac:dyDescent="0.25">
      <c r="E7183" s="9"/>
    </row>
    <row r="7184" spans="5:5" x14ac:dyDescent="0.25">
      <c r="E7184" s="9"/>
    </row>
    <row r="7185" spans="1:5" x14ac:dyDescent="0.25">
      <c r="E7185" s="9"/>
    </row>
    <row r="7186" spans="1:5" x14ac:dyDescent="0.25">
      <c r="E7186" s="9"/>
    </row>
    <row r="7187" spans="1:5" x14ac:dyDescent="0.25">
      <c r="E7187" s="9"/>
    </row>
    <row r="7188" spans="1:5" x14ac:dyDescent="0.25">
      <c r="E7188" s="9"/>
    </row>
    <row r="7189" spans="1:5" x14ac:dyDescent="0.25">
      <c r="E7189" s="9"/>
    </row>
    <row r="7190" spans="1:5" x14ac:dyDescent="0.25">
      <c r="E7190" s="9"/>
    </row>
    <row r="7191" spans="1:5" x14ac:dyDescent="0.25">
      <c r="E7191" s="9"/>
    </row>
    <row r="7192" spans="1:5" x14ac:dyDescent="0.25">
      <c r="E7192" s="9"/>
    </row>
    <row r="7193" spans="1:5" x14ac:dyDescent="0.25">
      <c r="E7193" s="9"/>
    </row>
    <row r="7194" spans="1:5" x14ac:dyDescent="0.25">
      <c r="E7194" s="9"/>
    </row>
    <row r="7195" spans="1:5" x14ac:dyDescent="0.25">
      <c r="E7195" s="9"/>
    </row>
    <row r="7196" spans="1:5" x14ac:dyDescent="0.25">
      <c r="E7196" s="9"/>
    </row>
    <row r="7197" spans="1:5" x14ac:dyDescent="0.25">
      <c r="A7197" s="2"/>
      <c r="E7197" s="9"/>
    </row>
    <row r="7198" spans="1:5" x14ac:dyDescent="0.25">
      <c r="E7198" s="9"/>
    </row>
    <row r="7199" spans="1:5" x14ac:dyDescent="0.25">
      <c r="E7199" s="9"/>
    </row>
    <row r="7200" spans="1:5" x14ac:dyDescent="0.25">
      <c r="E7200" s="9"/>
    </row>
    <row r="7201" spans="5:5" x14ac:dyDescent="0.25">
      <c r="E7201" s="9"/>
    </row>
    <row r="7202" spans="5:5" x14ac:dyDescent="0.25">
      <c r="E7202" s="9"/>
    </row>
    <row r="7203" spans="5:5" x14ac:dyDescent="0.25">
      <c r="E7203" s="9"/>
    </row>
    <row r="7204" spans="5:5" x14ac:dyDescent="0.25">
      <c r="E7204" s="9"/>
    </row>
    <row r="7205" spans="5:5" x14ac:dyDescent="0.25">
      <c r="E7205" s="9"/>
    </row>
    <row r="7206" spans="5:5" x14ac:dyDescent="0.25">
      <c r="E7206" s="9"/>
    </row>
    <row r="7207" spans="5:5" x14ac:dyDescent="0.25">
      <c r="E7207" s="9"/>
    </row>
    <row r="7208" spans="5:5" x14ac:dyDescent="0.25">
      <c r="E7208" s="9"/>
    </row>
    <row r="7209" spans="5:5" x14ac:dyDescent="0.25">
      <c r="E7209" s="9"/>
    </row>
    <row r="7210" spans="5:5" x14ac:dyDescent="0.25">
      <c r="E7210" s="9"/>
    </row>
    <row r="7211" spans="5:5" x14ac:dyDescent="0.25">
      <c r="E7211" s="9"/>
    </row>
    <row r="7212" spans="5:5" x14ac:dyDescent="0.25">
      <c r="E7212" s="9"/>
    </row>
    <row r="7213" spans="5:5" x14ac:dyDescent="0.25">
      <c r="E7213" s="9"/>
    </row>
    <row r="7214" spans="5:5" x14ac:dyDescent="0.25">
      <c r="E7214" s="9"/>
    </row>
    <row r="7215" spans="5:5" x14ac:dyDescent="0.25">
      <c r="E7215" s="9"/>
    </row>
    <row r="7216" spans="5:5" x14ac:dyDescent="0.25">
      <c r="E7216" s="9"/>
    </row>
    <row r="7217" spans="5:5" x14ac:dyDescent="0.25">
      <c r="E7217" s="9"/>
    </row>
    <row r="7218" spans="5:5" x14ac:dyDescent="0.25">
      <c r="E7218" s="9"/>
    </row>
    <row r="7219" spans="5:5" x14ac:dyDescent="0.25">
      <c r="E7219" s="9"/>
    </row>
    <row r="7220" spans="5:5" x14ac:dyDescent="0.25">
      <c r="E7220" s="9"/>
    </row>
    <row r="7221" spans="5:5" x14ac:dyDescent="0.25">
      <c r="E7221" s="9"/>
    </row>
    <row r="7222" spans="5:5" x14ac:dyDescent="0.25">
      <c r="E7222" s="9"/>
    </row>
    <row r="7223" spans="5:5" x14ac:dyDescent="0.25">
      <c r="E7223" s="9"/>
    </row>
    <row r="7224" spans="5:5" x14ac:dyDescent="0.25">
      <c r="E7224" s="9"/>
    </row>
    <row r="7225" spans="5:5" x14ac:dyDescent="0.25">
      <c r="E7225" s="9"/>
    </row>
    <row r="7226" spans="5:5" x14ac:dyDescent="0.25">
      <c r="E7226" s="9"/>
    </row>
    <row r="7227" spans="5:5" x14ac:dyDescent="0.25">
      <c r="E7227" s="9"/>
    </row>
    <row r="7228" spans="5:5" x14ac:dyDescent="0.25">
      <c r="E7228" s="9"/>
    </row>
    <row r="7229" spans="5:5" x14ac:dyDescent="0.25">
      <c r="E7229" s="9"/>
    </row>
    <row r="7230" spans="5:5" x14ac:dyDescent="0.25">
      <c r="E7230" s="9"/>
    </row>
    <row r="7231" spans="5:5" x14ac:dyDescent="0.25">
      <c r="E7231" s="9"/>
    </row>
    <row r="7232" spans="5:5" x14ac:dyDescent="0.25">
      <c r="E7232" s="9"/>
    </row>
    <row r="7233" spans="5:5" x14ac:dyDescent="0.25">
      <c r="E7233" s="9"/>
    </row>
    <row r="7234" spans="5:5" x14ac:dyDescent="0.25">
      <c r="E7234" s="9"/>
    </row>
    <row r="7235" spans="5:5" x14ac:dyDescent="0.25">
      <c r="E7235" s="9"/>
    </row>
    <row r="7236" spans="5:5" x14ac:dyDescent="0.25">
      <c r="E7236" s="9"/>
    </row>
    <row r="7237" spans="5:5" x14ac:dyDescent="0.25">
      <c r="E7237" s="9"/>
    </row>
    <row r="7238" spans="5:5" x14ac:dyDescent="0.25">
      <c r="E7238" s="9"/>
    </row>
    <row r="7239" spans="5:5" x14ac:dyDescent="0.25">
      <c r="E7239" s="9"/>
    </row>
    <row r="7240" spans="5:5" x14ac:dyDescent="0.25">
      <c r="E7240" s="9"/>
    </row>
    <row r="7241" spans="5:5" x14ac:dyDescent="0.25">
      <c r="E7241" s="9"/>
    </row>
    <row r="7242" spans="5:5" x14ac:dyDescent="0.25">
      <c r="E7242" s="9"/>
    </row>
    <row r="7243" spans="5:5" x14ac:dyDescent="0.25">
      <c r="E7243" s="9"/>
    </row>
    <row r="7244" spans="5:5" x14ac:dyDescent="0.25">
      <c r="E7244" s="9"/>
    </row>
    <row r="7245" spans="5:5" x14ac:dyDescent="0.25">
      <c r="E7245" s="9"/>
    </row>
    <row r="7246" spans="5:5" x14ac:dyDescent="0.25">
      <c r="E7246" s="9"/>
    </row>
    <row r="7247" spans="5:5" x14ac:dyDescent="0.25">
      <c r="E7247" s="9"/>
    </row>
    <row r="7248" spans="5:5" x14ac:dyDescent="0.25">
      <c r="E7248" s="9"/>
    </row>
    <row r="7249" spans="5:5" x14ac:dyDescent="0.25">
      <c r="E7249" s="9"/>
    </row>
    <row r="7250" spans="5:5" x14ac:dyDescent="0.25">
      <c r="E7250" s="9"/>
    </row>
    <row r="7251" spans="5:5" x14ac:dyDescent="0.25">
      <c r="E7251" s="9"/>
    </row>
    <row r="7252" spans="5:5" x14ac:dyDescent="0.25">
      <c r="E7252" s="9"/>
    </row>
    <row r="7253" spans="5:5" x14ac:dyDescent="0.25">
      <c r="E7253" s="9"/>
    </row>
    <row r="7254" spans="5:5" x14ac:dyDescent="0.25">
      <c r="E7254" s="9"/>
    </row>
    <row r="7255" spans="5:5" x14ac:dyDescent="0.25">
      <c r="E7255" s="9"/>
    </row>
    <row r="7256" spans="5:5" x14ac:dyDescent="0.25">
      <c r="E7256" s="9"/>
    </row>
    <row r="7257" spans="5:5" x14ac:dyDescent="0.25">
      <c r="E7257" s="9"/>
    </row>
    <row r="7258" spans="5:5" x14ac:dyDescent="0.25">
      <c r="E7258" s="9"/>
    </row>
    <row r="7259" spans="5:5" x14ac:dyDescent="0.25">
      <c r="E7259" s="9"/>
    </row>
    <row r="7260" spans="5:5" x14ac:dyDescent="0.25">
      <c r="E7260" s="9"/>
    </row>
    <row r="7261" spans="5:5" x14ac:dyDescent="0.25">
      <c r="E7261" s="9"/>
    </row>
    <row r="7262" spans="5:5" x14ac:dyDescent="0.25">
      <c r="E7262" s="9"/>
    </row>
    <row r="7263" spans="5:5" x14ac:dyDescent="0.25">
      <c r="E7263" s="9"/>
    </row>
    <row r="7264" spans="5:5" x14ac:dyDescent="0.25">
      <c r="E7264" s="9"/>
    </row>
    <row r="7265" spans="1:5" x14ac:dyDescent="0.25">
      <c r="E7265" s="9"/>
    </row>
    <row r="7266" spans="1:5" x14ac:dyDescent="0.25">
      <c r="E7266" s="9"/>
    </row>
    <row r="7267" spans="1:5" x14ac:dyDescent="0.25">
      <c r="E7267" s="9"/>
    </row>
    <row r="7268" spans="1:5" x14ac:dyDescent="0.25">
      <c r="E7268" s="9"/>
    </row>
    <row r="7269" spans="1:5" x14ac:dyDescent="0.25">
      <c r="E7269" s="9"/>
    </row>
    <row r="7270" spans="1:5" x14ac:dyDescent="0.25">
      <c r="E7270" s="9"/>
    </row>
    <row r="7271" spans="1:5" x14ac:dyDescent="0.25">
      <c r="E7271" s="9"/>
    </row>
    <row r="7272" spans="1:5" x14ac:dyDescent="0.25">
      <c r="E7272" s="9"/>
    </row>
    <row r="7273" spans="1:5" x14ac:dyDescent="0.25">
      <c r="A7273" s="2"/>
      <c r="E7273" s="9"/>
    </row>
    <row r="7274" spans="1:5" x14ac:dyDescent="0.25">
      <c r="E7274" s="9"/>
    </row>
    <row r="7275" spans="1:5" x14ac:dyDescent="0.25">
      <c r="E7275" s="9"/>
    </row>
    <row r="7276" spans="1:5" x14ac:dyDescent="0.25">
      <c r="E7276" s="9"/>
    </row>
    <row r="7277" spans="1:5" x14ac:dyDescent="0.25">
      <c r="E7277" s="9"/>
    </row>
    <row r="7278" spans="1:5" x14ac:dyDescent="0.25">
      <c r="E7278" s="9"/>
    </row>
    <row r="7279" spans="1:5" x14ac:dyDescent="0.25">
      <c r="E7279" s="9"/>
    </row>
    <row r="7280" spans="1:5" x14ac:dyDescent="0.25">
      <c r="E7280" s="9"/>
    </row>
    <row r="7281" spans="5:5" x14ac:dyDescent="0.25">
      <c r="E7281" s="9"/>
    </row>
    <row r="7282" spans="5:5" x14ac:dyDescent="0.25">
      <c r="E7282" s="9"/>
    </row>
    <row r="7283" spans="5:5" x14ac:dyDescent="0.25">
      <c r="E7283" s="9"/>
    </row>
    <row r="7284" spans="5:5" x14ac:dyDescent="0.25">
      <c r="E7284" s="9"/>
    </row>
    <row r="7285" spans="5:5" x14ac:dyDescent="0.25">
      <c r="E7285" s="9"/>
    </row>
    <row r="7286" spans="5:5" x14ac:dyDescent="0.25">
      <c r="E7286" s="9"/>
    </row>
    <row r="7287" spans="5:5" x14ac:dyDescent="0.25">
      <c r="E7287" s="9"/>
    </row>
    <row r="7288" spans="5:5" x14ac:dyDescent="0.25">
      <c r="E7288" s="9"/>
    </row>
    <row r="7289" spans="5:5" x14ac:dyDescent="0.25">
      <c r="E7289" s="9"/>
    </row>
    <row r="7290" spans="5:5" x14ac:dyDescent="0.25">
      <c r="E7290" s="9"/>
    </row>
    <row r="7291" spans="5:5" x14ac:dyDescent="0.25">
      <c r="E7291" s="9"/>
    </row>
    <row r="7292" spans="5:5" x14ac:dyDescent="0.25">
      <c r="E7292" s="9"/>
    </row>
    <row r="7293" spans="5:5" x14ac:dyDescent="0.25">
      <c r="E7293" s="9"/>
    </row>
    <row r="7294" spans="5:5" x14ac:dyDescent="0.25">
      <c r="E7294" s="9"/>
    </row>
    <row r="7295" spans="5:5" x14ac:dyDescent="0.25">
      <c r="E7295" s="9"/>
    </row>
    <row r="7296" spans="5:5" x14ac:dyDescent="0.25">
      <c r="E7296" s="9"/>
    </row>
    <row r="7297" spans="5:5" x14ac:dyDescent="0.25">
      <c r="E7297" s="9"/>
    </row>
    <row r="7298" spans="5:5" x14ac:dyDescent="0.25">
      <c r="E7298" s="9"/>
    </row>
    <row r="7299" spans="5:5" x14ac:dyDescent="0.25">
      <c r="E7299" s="9"/>
    </row>
    <row r="7300" spans="5:5" x14ac:dyDescent="0.25">
      <c r="E7300" s="9"/>
    </row>
    <row r="7301" spans="5:5" x14ac:dyDescent="0.25">
      <c r="E7301" s="9"/>
    </row>
    <row r="7302" spans="5:5" x14ac:dyDescent="0.25">
      <c r="E7302" s="9"/>
    </row>
    <row r="7303" spans="5:5" x14ac:dyDescent="0.25">
      <c r="E7303" s="9"/>
    </row>
    <row r="7304" spans="5:5" x14ac:dyDescent="0.25">
      <c r="E7304" s="9"/>
    </row>
    <row r="7305" spans="5:5" x14ac:dyDescent="0.25">
      <c r="E7305" s="9"/>
    </row>
    <row r="7306" spans="5:5" x14ac:dyDescent="0.25">
      <c r="E7306" s="9"/>
    </row>
    <row r="7307" spans="5:5" x14ac:dyDescent="0.25">
      <c r="E7307" s="9"/>
    </row>
    <row r="7308" spans="5:5" x14ac:dyDescent="0.25">
      <c r="E7308" s="9"/>
    </row>
    <row r="7309" spans="5:5" x14ac:dyDescent="0.25">
      <c r="E7309" s="9"/>
    </row>
    <row r="7310" spans="5:5" x14ac:dyDescent="0.25">
      <c r="E7310" s="9"/>
    </row>
    <row r="7311" spans="5:5" x14ac:dyDescent="0.25">
      <c r="E7311" s="9"/>
    </row>
    <row r="7312" spans="5:5" x14ac:dyDescent="0.25">
      <c r="E7312" s="9"/>
    </row>
    <row r="7313" spans="1:5" x14ac:dyDescent="0.25">
      <c r="E7313" s="9"/>
    </row>
    <row r="7314" spans="1:5" x14ac:dyDescent="0.25">
      <c r="E7314" s="9"/>
    </row>
    <row r="7315" spans="1:5" x14ac:dyDescent="0.25">
      <c r="E7315" s="9"/>
    </row>
    <row r="7316" spans="1:5" x14ac:dyDescent="0.25">
      <c r="A7316" s="2"/>
      <c r="E7316" s="9"/>
    </row>
    <row r="7317" spans="1:5" x14ac:dyDescent="0.25">
      <c r="E7317" s="9"/>
    </row>
    <row r="7318" spans="1:5" x14ac:dyDescent="0.25">
      <c r="E7318" s="9"/>
    </row>
    <row r="7319" spans="1:5" x14ac:dyDescent="0.25">
      <c r="E7319" s="9"/>
    </row>
    <row r="7320" spans="1:5" x14ac:dyDescent="0.25">
      <c r="E7320" s="9"/>
    </row>
    <row r="7321" spans="1:5" x14ac:dyDescent="0.25">
      <c r="E7321" s="9"/>
    </row>
    <row r="7322" spans="1:5" x14ac:dyDescent="0.25">
      <c r="E7322" s="9"/>
    </row>
    <row r="7323" spans="1:5" x14ac:dyDescent="0.25">
      <c r="E7323" s="9"/>
    </row>
    <row r="7324" spans="1:5" x14ac:dyDescent="0.25">
      <c r="E7324" s="9"/>
    </row>
    <row r="7325" spans="1:5" x14ac:dyDescent="0.25">
      <c r="E7325" s="9"/>
    </row>
    <row r="7326" spans="1:5" x14ac:dyDescent="0.25">
      <c r="E7326" s="9"/>
    </row>
    <row r="7327" spans="1:5" x14ac:dyDescent="0.25">
      <c r="E7327" s="9"/>
    </row>
    <row r="7328" spans="1:5" x14ac:dyDescent="0.25">
      <c r="E7328" s="9"/>
    </row>
    <row r="7329" spans="5:5" x14ac:dyDescent="0.25">
      <c r="E7329" s="9"/>
    </row>
    <row r="7330" spans="5:5" x14ac:dyDescent="0.25">
      <c r="E7330" s="9"/>
    </row>
    <row r="7331" spans="5:5" x14ac:dyDescent="0.25">
      <c r="E7331" s="9"/>
    </row>
    <row r="7332" spans="5:5" x14ac:dyDescent="0.25">
      <c r="E7332" s="9"/>
    </row>
    <row r="7333" spans="5:5" x14ac:dyDescent="0.25">
      <c r="E7333" s="9"/>
    </row>
    <row r="7334" spans="5:5" x14ac:dyDescent="0.25">
      <c r="E7334" s="9"/>
    </row>
    <row r="7335" spans="5:5" x14ac:dyDescent="0.25">
      <c r="E7335" s="9"/>
    </row>
    <row r="7336" spans="5:5" x14ac:dyDescent="0.25">
      <c r="E7336" s="9"/>
    </row>
    <row r="7337" spans="5:5" x14ac:dyDescent="0.25">
      <c r="E7337" s="9"/>
    </row>
    <row r="7338" spans="5:5" x14ac:dyDescent="0.25">
      <c r="E7338" s="9"/>
    </row>
    <row r="7339" spans="5:5" x14ac:dyDescent="0.25">
      <c r="E7339" s="9"/>
    </row>
    <row r="7340" spans="5:5" x14ac:dyDescent="0.25">
      <c r="E7340" s="9"/>
    </row>
    <row r="7341" spans="5:5" x14ac:dyDescent="0.25">
      <c r="E7341" s="9"/>
    </row>
    <row r="7342" spans="5:5" x14ac:dyDescent="0.25">
      <c r="E7342" s="9"/>
    </row>
    <row r="7343" spans="5:5" x14ac:dyDescent="0.25">
      <c r="E7343" s="9"/>
    </row>
    <row r="7344" spans="5:5" x14ac:dyDescent="0.25">
      <c r="E7344" s="9"/>
    </row>
    <row r="7345" spans="5:5" x14ac:dyDescent="0.25">
      <c r="E7345" s="9"/>
    </row>
    <row r="7346" spans="5:5" x14ac:dyDescent="0.25">
      <c r="E7346" s="9"/>
    </row>
    <row r="7347" spans="5:5" x14ac:dyDescent="0.25">
      <c r="E7347" s="9"/>
    </row>
    <row r="7348" spans="5:5" x14ac:dyDescent="0.25">
      <c r="E7348" s="9"/>
    </row>
    <row r="7349" spans="5:5" x14ac:dyDescent="0.25">
      <c r="E7349" s="9"/>
    </row>
    <row r="7350" spans="5:5" x14ac:dyDescent="0.25">
      <c r="E7350" s="9"/>
    </row>
    <row r="7351" spans="5:5" x14ac:dyDescent="0.25">
      <c r="E7351" s="9"/>
    </row>
    <row r="7352" spans="5:5" x14ac:dyDescent="0.25">
      <c r="E7352" s="9"/>
    </row>
    <row r="7353" spans="5:5" x14ac:dyDescent="0.25">
      <c r="E7353" s="9"/>
    </row>
    <row r="7354" spans="5:5" x14ac:dyDescent="0.25">
      <c r="E7354" s="9"/>
    </row>
    <row r="7355" spans="5:5" x14ac:dyDescent="0.25">
      <c r="E7355" s="9"/>
    </row>
    <row r="7356" spans="5:5" x14ac:dyDescent="0.25">
      <c r="E7356" s="9"/>
    </row>
    <row r="7357" spans="5:5" x14ac:dyDescent="0.25">
      <c r="E7357" s="9"/>
    </row>
    <row r="7358" spans="5:5" x14ac:dyDescent="0.25">
      <c r="E7358" s="9"/>
    </row>
    <row r="7359" spans="5:5" x14ac:dyDescent="0.25">
      <c r="E7359" s="9"/>
    </row>
    <row r="7360" spans="5:5" x14ac:dyDescent="0.25">
      <c r="E7360" s="9"/>
    </row>
    <row r="7361" spans="1:5" x14ac:dyDescent="0.25">
      <c r="E7361" s="9"/>
    </row>
    <row r="7362" spans="1:5" x14ac:dyDescent="0.25">
      <c r="E7362" s="9"/>
    </row>
    <row r="7363" spans="1:5" x14ac:dyDescent="0.25">
      <c r="E7363" s="9"/>
    </row>
    <row r="7364" spans="1:5" x14ac:dyDescent="0.25">
      <c r="E7364" s="9"/>
    </row>
    <row r="7365" spans="1:5" x14ac:dyDescent="0.25">
      <c r="E7365" s="9"/>
    </row>
    <row r="7366" spans="1:5" x14ac:dyDescent="0.25">
      <c r="E7366" s="9"/>
    </row>
    <row r="7367" spans="1:5" x14ac:dyDescent="0.25">
      <c r="E7367" s="9"/>
    </row>
    <row r="7368" spans="1:5" x14ac:dyDescent="0.25">
      <c r="E7368" s="9"/>
    </row>
    <row r="7369" spans="1:5" x14ac:dyDescent="0.25">
      <c r="E7369" s="9"/>
    </row>
    <row r="7370" spans="1:5" x14ac:dyDescent="0.25">
      <c r="E7370" s="9"/>
    </row>
    <row r="7371" spans="1:5" x14ac:dyDescent="0.25">
      <c r="E7371" s="9"/>
    </row>
    <row r="7372" spans="1:5" x14ac:dyDescent="0.25">
      <c r="A7372" s="2"/>
      <c r="E7372" s="9"/>
    </row>
    <row r="7373" spans="1:5" x14ac:dyDescent="0.25">
      <c r="E7373" s="9"/>
    </row>
    <row r="7374" spans="1:5" x14ac:dyDescent="0.25">
      <c r="E7374" s="9"/>
    </row>
    <row r="7375" spans="1:5" x14ac:dyDescent="0.25">
      <c r="E7375" s="9"/>
    </row>
    <row r="7376" spans="1:5" x14ac:dyDescent="0.25">
      <c r="E7376" s="9"/>
    </row>
    <row r="7377" spans="5:5" x14ac:dyDescent="0.25">
      <c r="E7377" s="9"/>
    </row>
    <row r="7378" spans="5:5" x14ac:dyDescent="0.25">
      <c r="E7378" s="9"/>
    </row>
    <row r="7379" spans="5:5" x14ac:dyDescent="0.25">
      <c r="E7379" s="9"/>
    </row>
    <row r="7380" spans="5:5" x14ac:dyDescent="0.25">
      <c r="E7380" s="9"/>
    </row>
    <row r="7381" spans="5:5" x14ac:dyDescent="0.25">
      <c r="E7381" s="9"/>
    </row>
    <row r="7382" spans="5:5" x14ac:dyDescent="0.25">
      <c r="E7382" s="9"/>
    </row>
    <row r="7383" spans="5:5" x14ac:dyDescent="0.25">
      <c r="E7383" s="9"/>
    </row>
    <row r="7384" spans="5:5" x14ac:dyDescent="0.25">
      <c r="E7384" s="9"/>
    </row>
    <row r="7385" spans="5:5" x14ac:dyDescent="0.25">
      <c r="E7385" s="9"/>
    </row>
    <row r="7386" spans="5:5" x14ac:dyDescent="0.25">
      <c r="E7386" s="9"/>
    </row>
    <row r="7387" spans="5:5" x14ac:dyDescent="0.25">
      <c r="E7387" s="9"/>
    </row>
    <row r="7388" spans="5:5" x14ac:dyDescent="0.25">
      <c r="E7388" s="9"/>
    </row>
    <row r="7389" spans="5:5" x14ac:dyDescent="0.25">
      <c r="E7389" s="9"/>
    </row>
    <row r="7390" spans="5:5" x14ac:dyDescent="0.25">
      <c r="E7390" s="9"/>
    </row>
    <row r="7391" spans="5:5" x14ac:dyDescent="0.25">
      <c r="E7391" s="9"/>
    </row>
    <row r="7392" spans="5:5" x14ac:dyDescent="0.25">
      <c r="E7392" s="9"/>
    </row>
    <row r="7393" spans="5:5" x14ac:dyDescent="0.25">
      <c r="E7393" s="9"/>
    </row>
    <row r="7394" spans="5:5" x14ac:dyDescent="0.25">
      <c r="E7394" s="9"/>
    </row>
    <row r="7395" spans="5:5" x14ac:dyDescent="0.25">
      <c r="E7395" s="9"/>
    </row>
    <row r="7396" spans="5:5" x14ac:dyDescent="0.25">
      <c r="E7396" s="9"/>
    </row>
    <row r="7397" spans="5:5" x14ac:dyDescent="0.25">
      <c r="E7397" s="9"/>
    </row>
    <row r="7398" spans="5:5" x14ac:dyDescent="0.25">
      <c r="E7398" s="9"/>
    </row>
    <row r="7399" spans="5:5" x14ac:dyDescent="0.25">
      <c r="E7399" s="9"/>
    </row>
    <row r="7400" spans="5:5" x14ac:dyDescent="0.25">
      <c r="E7400" s="9"/>
    </row>
    <row r="7401" spans="5:5" x14ac:dyDescent="0.25">
      <c r="E7401" s="9"/>
    </row>
    <row r="7402" spans="5:5" x14ac:dyDescent="0.25">
      <c r="E7402" s="9"/>
    </row>
    <row r="7403" spans="5:5" x14ac:dyDescent="0.25">
      <c r="E7403" s="9"/>
    </row>
    <row r="7404" spans="5:5" x14ac:dyDescent="0.25">
      <c r="E7404" s="9"/>
    </row>
    <row r="7405" spans="5:5" x14ac:dyDescent="0.25">
      <c r="E7405" s="9"/>
    </row>
    <row r="7406" spans="5:5" x14ac:dyDescent="0.25">
      <c r="E7406" s="9"/>
    </row>
    <row r="7407" spans="5:5" x14ac:dyDescent="0.25">
      <c r="E7407" s="9"/>
    </row>
    <row r="7408" spans="5:5" x14ac:dyDescent="0.25">
      <c r="E7408" s="9"/>
    </row>
    <row r="7409" spans="5:5" x14ac:dyDescent="0.25">
      <c r="E7409" s="9"/>
    </row>
    <row r="7410" spans="5:5" x14ac:dyDescent="0.25">
      <c r="E7410" s="9"/>
    </row>
    <row r="7411" spans="5:5" x14ac:dyDescent="0.25">
      <c r="E7411" s="9"/>
    </row>
    <row r="7412" spans="5:5" x14ac:dyDescent="0.25">
      <c r="E7412" s="9"/>
    </row>
    <row r="7413" spans="5:5" x14ac:dyDescent="0.25">
      <c r="E7413" s="9"/>
    </row>
    <row r="7414" spans="5:5" x14ac:dyDescent="0.25">
      <c r="E7414" s="9"/>
    </row>
    <row r="7415" spans="5:5" x14ac:dyDescent="0.25">
      <c r="E7415" s="9"/>
    </row>
    <row r="7416" spans="5:5" x14ac:dyDescent="0.25">
      <c r="E7416" s="9"/>
    </row>
    <row r="7417" spans="5:5" x14ac:dyDescent="0.25">
      <c r="E7417" s="9"/>
    </row>
    <row r="7418" spans="5:5" x14ac:dyDescent="0.25">
      <c r="E7418" s="9"/>
    </row>
    <row r="7419" spans="5:5" x14ac:dyDescent="0.25">
      <c r="E7419" s="9"/>
    </row>
    <row r="7420" spans="5:5" x14ac:dyDescent="0.25">
      <c r="E7420" s="9"/>
    </row>
    <row r="7421" spans="5:5" x14ac:dyDescent="0.25">
      <c r="E7421" s="9"/>
    </row>
    <row r="7422" spans="5:5" x14ac:dyDescent="0.25">
      <c r="E7422" s="9"/>
    </row>
    <row r="7423" spans="5:5" x14ac:dyDescent="0.25">
      <c r="E7423" s="9"/>
    </row>
    <row r="7424" spans="5:5" x14ac:dyDescent="0.25">
      <c r="E7424" s="9"/>
    </row>
    <row r="7425" spans="5:5" x14ac:dyDescent="0.25">
      <c r="E7425" s="9"/>
    </row>
    <row r="7426" spans="5:5" x14ac:dyDescent="0.25">
      <c r="E7426" s="9"/>
    </row>
    <row r="7427" spans="5:5" x14ac:dyDescent="0.25">
      <c r="E7427" s="9"/>
    </row>
    <row r="7428" spans="5:5" x14ac:dyDescent="0.25">
      <c r="E7428" s="9"/>
    </row>
    <row r="7429" spans="5:5" x14ac:dyDescent="0.25">
      <c r="E7429" s="9"/>
    </row>
    <row r="7430" spans="5:5" x14ac:dyDescent="0.25">
      <c r="E7430" s="9"/>
    </row>
    <row r="7431" spans="5:5" x14ac:dyDescent="0.25">
      <c r="E7431" s="9"/>
    </row>
    <row r="7432" spans="5:5" x14ac:dyDescent="0.25">
      <c r="E7432" s="9"/>
    </row>
    <row r="7433" spans="5:5" x14ac:dyDescent="0.25">
      <c r="E7433" s="9"/>
    </row>
    <row r="7434" spans="5:5" x14ac:dyDescent="0.25">
      <c r="E7434" s="9"/>
    </row>
    <row r="7435" spans="5:5" x14ac:dyDescent="0.25">
      <c r="E7435" s="9"/>
    </row>
    <row r="7436" spans="5:5" x14ac:dyDescent="0.25">
      <c r="E7436" s="9"/>
    </row>
    <row r="7437" spans="5:5" x14ac:dyDescent="0.25">
      <c r="E7437" s="9"/>
    </row>
    <row r="7438" spans="5:5" x14ac:dyDescent="0.25">
      <c r="E7438" s="9"/>
    </row>
    <row r="7439" spans="5:5" x14ac:dyDescent="0.25">
      <c r="E7439" s="9"/>
    </row>
    <row r="7440" spans="5:5" x14ac:dyDescent="0.25">
      <c r="E7440" s="9"/>
    </row>
    <row r="7441" spans="5:5" x14ac:dyDescent="0.25">
      <c r="E7441" s="9"/>
    </row>
    <row r="7442" spans="5:5" x14ac:dyDescent="0.25">
      <c r="E7442" s="9"/>
    </row>
    <row r="7443" spans="5:5" x14ac:dyDescent="0.25">
      <c r="E7443" s="9"/>
    </row>
    <row r="7444" spans="5:5" x14ac:dyDescent="0.25">
      <c r="E7444" s="9"/>
    </row>
    <row r="7445" spans="5:5" x14ac:dyDescent="0.25">
      <c r="E7445" s="9"/>
    </row>
    <row r="7446" spans="5:5" x14ac:dyDescent="0.25">
      <c r="E7446" s="9"/>
    </row>
    <row r="7447" spans="5:5" x14ac:dyDescent="0.25">
      <c r="E7447" s="9"/>
    </row>
    <row r="7448" spans="5:5" x14ac:dyDescent="0.25">
      <c r="E7448" s="9"/>
    </row>
    <row r="7449" spans="5:5" x14ac:dyDescent="0.25">
      <c r="E7449" s="9"/>
    </row>
    <row r="7450" spans="5:5" x14ac:dyDescent="0.25">
      <c r="E7450" s="9"/>
    </row>
    <row r="7451" spans="5:5" x14ac:dyDescent="0.25">
      <c r="E7451" s="9"/>
    </row>
    <row r="7452" spans="5:5" x14ac:dyDescent="0.25">
      <c r="E7452" s="9"/>
    </row>
    <row r="7453" spans="5:5" x14ac:dyDescent="0.25">
      <c r="E7453" s="9"/>
    </row>
    <row r="7454" spans="5:5" x14ac:dyDescent="0.25">
      <c r="E7454" s="9"/>
    </row>
    <row r="7455" spans="5:5" x14ac:dyDescent="0.25">
      <c r="E7455" s="9"/>
    </row>
    <row r="7456" spans="5:5" x14ac:dyDescent="0.25">
      <c r="E7456" s="9"/>
    </row>
    <row r="7457" spans="5:5" x14ac:dyDescent="0.25">
      <c r="E7457" s="9"/>
    </row>
    <row r="7458" spans="5:5" x14ac:dyDescent="0.25">
      <c r="E7458" s="9"/>
    </row>
    <row r="7459" spans="5:5" x14ac:dyDescent="0.25">
      <c r="E7459" s="9"/>
    </row>
    <row r="7460" spans="5:5" x14ac:dyDescent="0.25">
      <c r="E7460" s="9"/>
    </row>
    <row r="7461" spans="5:5" x14ac:dyDescent="0.25">
      <c r="E7461" s="9"/>
    </row>
    <row r="7462" spans="5:5" x14ac:dyDescent="0.25">
      <c r="E7462" s="9"/>
    </row>
    <row r="7463" spans="5:5" x14ac:dyDescent="0.25">
      <c r="E7463" s="9"/>
    </row>
    <row r="7464" spans="5:5" x14ac:dyDescent="0.25">
      <c r="E7464" s="9"/>
    </row>
    <row r="7465" spans="5:5" x14ac:dyDescent="0.25">
      <c r="E7465" s="9"/>
    </row>
    <row r="7466" spans="5:5" x14ac:dyDescent="0.25">
      <c r="E7466" s="9"/>
    </row>
    <row r="7467" spans="5:5" x14ac:dyDescent="0.25">
      <c r="E7467" s="9"/>
    </row>
    <row r="7468" spans="5:5" x14ac:dyDescent="0.25">
      <c r="E7468" s="9"/>
    </row>
    <row r="7469" spans="5:5" x14ac:dyDescent="0.25">
      <c r="E7469" s="9"/>
    </row>
    <row r="7470" spans="5:5" x14ac:dyDescent="0.25">
      <c r="E7470" s="9"/>
    </row>
    <row r="7471" spans="5:5" x14ac:dyDescent="0.25">
      <c r="E7471" s="9"/>
    </row>
    <row r="7472" spans="5:5" x14ac:dyDescent="0.25">
      <c r="E7472" s="9"/>
    </row>
    <row r="7473" spans="1:5" x14ac:dyDescent="0.25">
      <c r="E7473" s="9"/>
    </row>
    <row r="7474" spans="1:5" x14ac:dyDescent="0.25">
      <c r="E7474" s="9"/>
    </row>
    <row r="7475" spans="1:5" x14ac:dyDescent="0.25">
      <c r="E7475" s="9"/>
    </row>
    <row r="7476" spans="1:5" x14ac:dyDescent="0.25">
      <c r="E7476" s="9"/>
    </row>
    <row r="7477" spans="1:5" x14ac:dyDescent="0.25">
      <c r="E7477" s="9"/>
    </row>
    <row r="7478" spans="1:5" x14ac:dyDescent="0.25">
      <c r="E7478" s="9"/>
    </row>
    <row r="7479" spans="1:5" x14ac:dyDescent="0.25">
      <c r="E7479" s="9"/>
    </row>
    <row r="7480" spans="1:5" x14ac:dyDescent="0.25">
      <c r="E7480" s="9"/>
    </row>
    <row r="7481" spans="1:5" x14ac:dyDescent="0.25">
      <c r="E7481" s="9"/>
    </row>
    <row r="7482" spans="1:5" x14ac:dyDescent="0.25">
      <c r="E7482" s="9"/>
    </row>
    <row r="7483" spans="1:5" x14ac:dyDescent="0.25">
      <c r="A7483" s="2"/>
      <c r="E7483" s="9"/>
    </row>
    <row r="7484" spans="1:5" x14ac:dyDescent="0.25">
      <c r="E7484" s="9"/>
    </row>
    <row r="7485" spans="1:5" x14ac:dyDescent="0.25">
      <c r="E7485" s="9"/>
    </row>
    <row r="7486" spans="1:5" x14ac:dyDescent="0.25">
      <c r="E7486" s="9"/>
    </row>
    <row r="7487" spans="1:5" x14ac:dyDescent="0.25">
      <c r="A7487" s="2"/>
      <c r="E7487" s="9"/>
    </row>
    <row r="7488" spans="1:5" x14ac:dyDescent="0.25">
      <c r="E7488" s="9"/>
    </row>
    <row r="7489" spans="5:5" x14ac:dyDescent="0.25">
      <c r="E7489" s="9"/>
    </row>
    <row r="7490" spans="5:5" x14ac:dyDescent="0.25">
      <c r="E7490" s="9"/>
    </row>
    <row r="7491" spans="5:5" x14ac:dyDescent="0.25">
      <c r="E7491" s="9"/>
    </row>
    <row r="7492" spans="5:5" x14ac:dyDescent="0.25">
      <c r="E7492" s="9"/>
    </row>
    <row r="7493" spans="5:5" x14ac:dyDescent="0.25">
      <c r="E7493" s="9"/>
    </row>
    <row r="7494" spans="5:5" x14ac:dyDescent="0.25">
      <c r="E7494" s="9"/>
    </row>
    <row r="7495" spans="5:5" x14ac:dyDescent="0.25">
      <c r="E7495" s="9"/>
    </row>
    <row r="7496" spans="5:5" x14ac:dyDescent="0.25">
      <c r="E7496" s="9"/>
    </row>
    <row r="7497" spans="5:5" x14ac:dyDescent="0.25">
      <c r="E7497" s="9"/>
    </row>
    <row r="7498" spans="5:5" x14ac:dyDescent="0.25">
      <c r="E7498" s="9"/>
    </row>
    <row r="7499" spans="5:5" x14ac:dyDescent="0.25">
      <c r="E7499" s="9"/>
    </row>
    <row r="7500" spans="5:5" x14ac:dyDescent="0.25">
      <c r="E7500" s="9"/>
    </row>
    <row r="7501" spans="5:5" x14ac:dyDescent="0.25">
      <c r="E7501" s="9"/>
    </row>
    <row r="7502" spans="5:5" x14ac:dyDescent="0.25">
      <c r="E7502" s="9"/>
    </row>
    <row r="7503" spans="5:5" x14ac:dyDescent="0.25">
      <c r="E7503" s="9"/>
    </row>
    <row r="7504" spans="5:5" x14ac:dyDescent="0.25">
      <c r="E7504" s="9"/>
    </row>
    <row r="7505" spans="5:5" x14ac:dyDescent="0.25">
      <c r="E7505" s="9"/>
    </row>
    <row r="7506" spans="5:5" x14ac:dyDescent="0.25">
      <c r="E7506" s="9"/>
    </row>
    <row r="7507" spans="5:5" x14ac:dyDescent="0.25">
      <c r="E7507" s="9"/>
    </row>
    <row r="7508" spans="5:5" x14ac:dyDescent="0.25">
      <c r="E7508" s="9"/>
    </row>
    <row r="7509" spans="5:5" x14ac:dyDescent="0.25">
      <c r="E7509" s="9"/>
    </row>
    <row r="7510" spans="5:5" x14ac:dyDescent="0.25">
      <c r="E7510" s="9"/>
    </row>
    <row r="7511" spans="5:5" x14ac:dyDescent="0.25">
      <c r="E7511" s="9"/>
    </row>
    <row r="7512" spans="5:5" x14ac:dyDescent="0.25">
      <c r="E7512" s="9"/>
    </row>
    <row r="7513" spans="5:5" x14ac:dyDescent="0.25">
      <c r="E7513" s="9"/>
    </row>
    <row r="7514" spans="5:5" x14ac:dyDescent="0.25">
      <c r="E7514" s="9"/>
    </row>
    <row r="7515" spans="5:5" x14ac:dyDescent="0.25">
      <c r="E7515" s="9"/>
    </row>
    <row r="7516" spans="5:5" x14ac:dyDescent="0.25">
      <c r="E7516" s="9"/>
    </row>
    <row r="7517" spans="5:5" x14ac:dyDescent="0.25">
      <c r="E7517" s="9"/>
    </row>
    <row r="7518" spans="5:5" x14ac:dyDescent="0.25">
      <c r="E7518" s="9"/>
    </row>
    <row r="7519" spans="5:5" x14ac:dyDescent="0.25">
      <c r="E7519" s="9"/>
    </row>
    <row r="7520" spans="5:5" x14ac:dyDescent="0.25">
      <c r="E7520" s="9"/>
    </row>
    <row r="7521" spans="5:5" x14ac:dyDescent="0.25">
      <c r="E7521" s="9"/>
    </row>
    <row r="7522" spans="5:5" x14ac:dyDescent="0.25">
      <c r="E7522" s="9"/>
    </row>
    <row r="7523" spans="5:5" x14ac:dyDescent="0.25">
      <c r="E7523" s="9"/>
    </row>
    <row r="7524" spans="5:5" x14ac:dyDescent="0.25">
      <c r="E7524" s="9"/>
    </row>
    <row r="7525" spans="5:5" x14ac:dyDescent="0.25">
      <c r="E7525" s="9"/>
    </row>
    <row r="7526" spans="5:5" x14ac:dyDescent="0.25">
      <c r="E7526" s="9"/>
    </row>
    <row r="7527" spans="5:5" x14ac:dyDescent="0.25">
      <c r="E7527" s="9"/>
    </row>
    <row r="7528" spans="5:5" x14ac:dyDescent="0.25">
      <c r="E7528" s="9"/>
    </row>
    <row r="7529" spans="5:5" x14ac:dyDescent="0.25">
      <c r="E7529" s="9"/>
    </row>
    <row r="7530" spans="5:5" x14ac:dyDescent="0.25">
      <c r="E7530" s="9"/>
    </row>
    <row r="7531" spans="5:5" x14ac:dyDescent="0.25">
      <c r="E7531" s="9"/>
    </row>
    <row r="7532" spans="5:5" x14ac:dyDescent="0.25">
      <c r="E7532" s="9"/>
    </row>
    <row r="7533" spans="5:5" x14ac:dyDescent="0.25">
      <c r="E7533" s="9"/>
    </row>
    <row r="7534" spans="5:5" x14ac:dyDescent="0.25">
      <c r="E7534" s="9"/>
    </row>
    <row r="7535" spans="5:5" x14ac:dyDescent="0.25">
      <c r="E7535" s="9"/>
    </row>
    <row r="7536" spans="5:5" x14ac:dyDescent="0.25">
      <c r="E7536" s="9"/>
    </row>
    <row r="7537" spans="1:5" x14ac:dyDescent="0.25">
      <c r="E7537" s="9"/>
    </row>
    <row r="7538" spans="1:5" x14ac:dyDescent="0.25">
      <c r="E7538" s="9"/>
    </row>
    <row r="7539" spans="1:5" x14ac:dyDescent="0.25">
      <c r="E7539" s="9"/>
    </row>
    <row r="7540" spans="1:5" x14ac:dyDescent="0.25">
      <c r="E7540" s="9"/>
    </row>
    <row r="7541" spans="1:5" x14ac:dyDescent="0.25">
      <c r="E7541" s="9"/>
    </row>
    <row r="7542" spans="1:5" x14ac:dyDescent="0.25">
      <c r="E7542" s="9"/>
    </row>
    <row r="7543" spans="1:5" x14ac:dyDescent="0.25">
      <c r="E7543" s="9"/>
    </row>
    <row r="7544" spans="1:5" x14ac:dyDescent="0.25">
      <c r="E7544" s="9"/>
    </row>
    <row r="7545" spans="1:5" x14ac:dyDescent="0.25">
      <c r="E7545" s="9"/>
    </row>
    <row r="7546" spans="1:5" x14ac:dyDescent="0.25">
      <c r="E7546" s="9"/>
    </row>
    <row r="7547" spans="1:5" x14ac:dyDescent="0.25">
      <c r="E7547" s="9"/>
    </row>
    <row r="7548" spans="1:5" x14ac:dyDescent="0.25">
      <c r="A7548" s="2"/>
      <c r="E7548" s="9"/>
    </row>
    <row r="7549" spans="1:5" x14ac:dyDescent="0.25">
      <c r="E7549" s="9"/>
    </row>
    <row r="7550" spans="1:5" x14ac:dyDescent="0.25">
      <c r="E7550" s="9"/>
    </row>
    <row r="7551" spans="1:5" x14ac:dyDescent="0.25">
      <c r="E7551" s="9"/>
    </row>
    <row r="7552" spans="1:5" x14ac:dyDescent="0.25">
      <c r="E7552" s="9"/>
    </row>
    <row r="7553" spans="1:5" x14ac:dyDescent="0.25">
      <c r="E7553" s="9"/>
    </row>
    <row r="7554" spans="1:5" x14ac:dyDescent="0.25">
      <c r="E7554" s="9"/>
    </row>
    <row r="7555" spans="1:5" x14ac:dyDescent="0.25">
      <c r="E7555" s="9"/>
    </row>
    <row r="7556" spans="1:5" x14ac:dyDescent="0.25">
      <c r="E7556" s="9"/>
    </row>
    <row r="7557" spans="1:5" x14ac:dyDescent="0.25">
      <c r="E7557" s="9"/>
    </row>
    <row r="7558" spans="1:5" x14ac:dyDescent="0.25">
      <c r="E7558" s="9"/>
    </row>
    <row r="7559" spans="1:5" x14ac:dyDescent="0.25">
      <c r="E7559" s="9"/>
    </row>
    <row r="7560" spans="1:5" x14ac:dyDescent="0.25">
      <c r="E7560" s="9"/>
    </row>
    <row r="7561" spans="1:5" x14ac:dyDescent="0.25">
      <c r="E7561" s="9"/>
    </row>
    <row r="7562" spans="1:5" x14ac:dyDescent="0.25">
      <c r="E7562" s="9"/>
    </row>
    <row r="7563" spans="1:5" x14ac:dyDescent="0.25">
      <c r="E7563" s="9"/>
    </row>
    <row r="7564" spans="1:5" x14ac:dyDescent="0.25">
      <c r="A7564" s="2"/>
      <c r="E7564" s="9"/>
    </row>
    <row r="7565" spans="1:5" x14ac:dyDescent="0.25">
      <c r="E7565" s="9"/>
    </row>
    <row r="7566" spans="1:5" x14ac:dyDescent="0.25">
      <c r="E7566" s="9"/>
    </row>
    <row r="7567" spans="1:5" x14ac:dyDescent="0.25">
      <c r="E7567" s="9"/>
    </row>
    <row r="7568" spans="1:5" x14ac:dyDescent="0.25">
      <c r="E7568" s="9"/>
    </row>
    <row r="7569" spans="1:5" x14ac:dyDescent="0.25">
      <c r="E7569" s="9"/>
    </row>
    <row r="7570" spans="1:5" x14ac:dyDescent="0.25">
      <c r="E7570" s="9"/>
    </row>
    <row r="7571" spans="1:5" x14ac:dyDescent="0.25">
      <c r="E7571" s="9"/>
    </row>
    <row r="7572" spans="1:5" x14ac:dyDescent="0.25">
      <c r="E7572" s="9"/>
    </row>
    <row r="7573" spans="1:5" x14ac:dyDescent="0.25">
      <c r="E7573" s="9"/>
    </row>
    <row r="7574" spans="1:5" x14ac:dyDescent="0.25">
      <c r="A7574" s="2"/>
      <c r="E7574" s="9"/>
    </row>
    <row r="7575" spans="1:5" x14ac:dyDescent="0.25">
      <c r="E7575" s="9"/>
    </row>
    <row r="7576" spans="1:5" x14ac:dyDescent="0.25">
      <c r="E7576" s="9"/>
    </row>
    <row r="7577" spans="1:5" x14ac:dyDescent="0.25">
      <c r="E7577" s="9"/>
    </row>
    <row r="7578" spans="1:5" x14ac:dyDescent="0.25">
      <c r="E7578" s="9"/>
    </row>
    <row r="7579" spans="1:5" x14ac:dyDescent="0.25">
      <c r="E7579" s="9"/>
    </row>
    <row r="7580" spans="1:5" x14ac:dyDescent="0.25">
      <c r="E7580" s="9"/>
    </row>
    <row r="7581" spans="1:5" x14ac:dyDescent="0.25">
      <c r="E7581" s="9"/>
    </row>
    <row r="7582" spans="1:5" x14ac:dyDescent="0.25">
      <c r="E7582" s="9"/>
    </row>
    <row r="7583" spans="1:5" x14ac:dyDescent="0.25">
      <c r="E7583" s="9"/>
    </row>
    <row r="7584" spans="1:5" x14ac:dyDescent="0.25">
      <c r="E7584" s="9"/>
    </row>
    <row r="7585" spans="5:5" x14ac:dyDescent="0.25">
      <c r="E7585" s="9"/>
    </row>
    <row r="7586" spans="5:5" x14ac:dyDescent="0.25">
      <c r="E7586" s="9"/>
    </row>
    <row r="7587" spans="5:5" x14ac:dyDescent="0.25">
      <c r="E7587" s="9"/>
    </row>
    <row r="7588" spans="5:5" x14ac:dyDescent="0.25">
      <c r="E7588" s="9"/>
    </row>
    <row r="7589" spans="5:5" x14ac:dyDescent="0.25">
      <c r="E7589" s="9"/>
    </row>
    <row r="7590" spans="5:5" x14ac:dyDescent="0.25">
      <c r="E7590" s="9"/>
    </row>
    <row r="7591" spans="5:5" x14ac:dyDescent="0.25">
      <c r="E7591" s="9"/>
    </row>
    <row r="7592" spans="5:5" x14ac:dyDescent="0.25">
      <c r="E7592" s="9"/>
    </row>
    <row r="7593" spans="5:5" x14ac:dyDescent="0.25">
      <c r="E7593" s="9"/>
    </row>
    <row r="7594" spans="5:5" x14ac:dyDescent="0.25">
      <c r="E7594" s="9"/>
    </row>
    <row r="7595" spans="5:5" x14ac:dyDescent="0.25">
      <c r="E7595" s="9"/>
    </row>
    <row r="7596" spans="5:5" x14ac:dyDescent="0.25">
      <c r="E7596" s="9"/>
    </row>
    <row r="7597" spans="5:5" x14ac:dyDescent="0.25">
      <c r="E7597" s="9"/>
    </row>
    <row r="7598" spans="5:5" x14ac:dyDescent="0.25">
      <c r="E7598" s="9"/>
    </row>
    <row r="7599" spans="5:5" x14ac:dyDescent="0.25">
      <c r="E7599" s="9"/>
    </row>
    <row r="7600" spans="5:5" x14ac:dyDescent="0.25">
      <c r="E7600" s="9"/>
    </row>
    <row r="7601" spans="5:5" x14ac:dyDescent="0.25">
      <c r="E7601" s="9"/>
    </row>
    <row r="7602" spans="5:5" x14ac:dyDescent="0.25">
      <c r="E7602" s="9"/>
    </row>
    <row r="7603" spans="5:5" x14ac:dyDescent="0.25">
      <c r="E7603" s="9"/>
    </row>
    <row r="7604" spans="5:5" x14ac:dyDescent="0.25">
      <c r="E7604" s="9"/>
    </row>
    <row r="7605" spans="5:5" x14ac:dyDescent="0.25">
      <c r="E7605" s="9"/>
    </row>
    <row r="7606" spans="5:5" x14ac:dyDescent="0.25">
      <c r="E7606" s="9"/>
    </row>
    <row r="7607" spans="5:5" x14ac:dyDescent="0.25">
      <c r="E7607" s="9"/>
    </row>
    <row r="7608" spans="5:5" x14ac:dyDescent="0.25">
      <c r="E7608" s="9"/>
    </row>
    <row r="7609" spans="5:5" x14ac:dyDescent="0.25">
      <c r="E7609" s="9"/>
    </row>
    <row r="7610" spans="5:5" x14ac:dyDescent="0.25">
      <c r="E7610" s="9"/>
    </row>
    <row r="7611" spans="5:5" x14ac:dyDescent="0.25">
      <c r="E7611" s="9"/>
    </row>
    <row r="7612" spans="5:5" x14ac:dyDescent="0.25">
      <c r="E7612" s="9"/>
    </row>
    <row r="7613" spans="5:5" x14ac:dyDescent="0.25">
      <c r="E7613" s="9"/>
    </row>
    <row r="7614" spans="5:5" x14ac:dyDescent="0.25">
      <c r="E7614" s="9"/>
    </row>
    <row r="7615" spans="5:5" x14ac:dyDescent="0.25">
      <c r="E7615" s="9"/>
    </row>
    <row r="7616" spans="5:5" x14ac:dyDescent="0.25">
      <c r="E7616" s="9"/>
    </row>
    <row r="7617" spans="5:5" x14ac:dyDescent="0.25">
      <c r="E7617" s="9"/>
    </row>
    <row r="7618" spans="5:5" x14ac:dyDescent="0.25">
      <c r="E7618" s="9"/>
    </row>
    <row r="7619" spans="5:5" x14ac:dyDescent="0.25">
      <c r="E7619" s="9"/>
    </row>
    <row r="7620" spans="5:5" x14ac:dyDescent="0.25">
      <c r="E7620" s="9"/>
    </row>
    <row r="7621" spans="5:5" x14ac:dyDescent="0.25">
      <c r="E7621" s="9"/>
    </row>
    <row r="7622" spans="5:5" x14ac:dyDescent="0.25">
      <c r="E7622" s="9"/>
    </row>
    <row r="7623" spans="5:5" x14ac:dyDescent="0.25">
      <c r="E7623" s="9"/>
    </row>
    <row r="7624" spans="5:5" x14ac:dyDescent="0.25">
      <c r="E7624" s="9"/>
    </row>
    <row r="7625" spans="5:5" x14ac:dyDescent="0.25">
      <c r="E7625" s="9"/>
    </row>
    <row r="7626" spans="5:5" x14ac:dyDescent="0.25">
      <c r="E7626" s="9"/>
    </row>
    <row r="7627" spans="5:5" x14ac:dyDescent="0.25">
      <c r="E7627" s="9"/>
    </row>
    <row r="7628" spans="5:5" x14ac:dyDescent="0.25">
      <c r="E7628" s="9"/>
    </row>
    <row r="7629" spans="5:5" x14ac:dyDescent="0.25">
      <c r="E7629" s="9"/>
    </row>
    <row r="7630" spans="5:5" x14ac:dyDescent="0.25">
      <c r="E7630" s="9"/>
    </row>
    <row r="7631" spans="5:5" x14ac:dyDescent="0.25">
      <c r="E7631" s="9"/>
    </row>
    <row r="7632" spans="5:5" x14ac:dyDescent="0.25">
      <c r="E7632" s="9"/>
    </row>
    <row r="7633" spans="1:5" x14ac:dyDescent="0.25">
      <c r="E7633" s="9"/>
    </row>
    <row r="7634" spans="1:5" x14ac:dyDescent="0.25">
      <c r="E7634" s="9"/>
    </row>
    <row r="7635" spans="1:5" x14ac:dyDescent="0.25">
      <c r="E7635" s="9"/>
    </row>
    <row r="7636" spans="1:5" x14ac:dyDescent="0.25">
      <c r="E7636" s="9"/>
    </row>
    <row r="7637" spans="1:5" x14ac:dyDescent="0.25">
      <c r="A7637" s="2"/>
      <c r="E7637" s="9"/>
    </row>
    <row r="7638" spans="1:5" x14ac:dyDescent="0.25">
      <c r="E7638" s="9"/>
    </row>
    <row r="7639" spans="1:5" x14ac:dyDescent="0.25">
      <c r="E7639" s="9"/>
    </row>
    <row r="7640" spans="1:5" x14ac:dyDescent="0.25">
      <c r="E7640" s="9"/>
    </row>
    <row r="7641" spans="1:5" x14ac:dyDescent="0.25">
      <c r="E7641" s="9"/>
    </row>
    <row r="7642" spans="1:5" x14ac:dyDescent="0.25">
      <c r="E7642" s="9"/>
    </row>
    <row r="7643" spans="1:5" x14ac:dyDescent="0.25">
      <c r="E7643" s="9"/>
    </row>
    <row r="7644" spans="1:5" x14ac:dyDescent="0.25">
      <c r="E7644" s="9"/>
    </row>
    <row r="7645" spans="1:5" x14ac:dyDescent="0.25">
      <c r="E7645" s="9"/>
    </row>
    <row r="7646" spans="1:5" x14ac:dyDescent="0.25">
      <c r="E7646" s="9"/>
    </row>
    <row r="7647" spans="1:5" x14ac:dyDescent="0.25">
      <c r="E7647" s="9"/>
    </row>
    <row r="7648" spans="1:5" x14ac:dyDescent="0.25">
      <c r="A7648" s="2"/>
      <c r="E7648" s="9"/>
    </row>
    <row r="7649" spans="1:5" x14ac:dyDescent="0.25">
      <c r="E7649" s="9"/>
    </row>
    <row r="7650" spans="1:5" x14ac:dyDescent="0.25">
      <c r="E7650" s="9"/>
    </row>
    <row r="7651" spans="1:5" x14ac:dyDescent="0.25">
      <c r="E7651" s="9"/>
    </row>
    <row r="7652" spans="1:5" x14ac:dyDescent="0.25">
      <c r="E7652" s="9"/>
    </row>
    <row r="7653" spans="1:5" x14ac:dyDescent="0.25">
      <c r="E7653" s="9"/>
    </row>
    <row r="7654" spans="1:5" x14ac:dyDescent="0.25">
      <c r="E7654" s="9"/>
    </row>
    <row r="7655" spans="1:5" x14ac:dyDescent="0.25">
      <c r="E7655" s="9"/>
    </row>
    <row r="7656" spans="1:5" x14ac:dyDescent="0.25">
      <c r="A7656" s="2"/>
      <c r="E7656" s="9"/>
    </row>
    <row r="7657" spans="1:5" x14ac:dyDescent="0.25">
      <c r="E7657" s="9"/>
    </row>
    <row r="7658" spans="1:5" x14ac:dyDescent="0.25">
      <c r="E7658" s="9"/>
    </row>
    <row r="7659" spans="1:5" x14ac:dyDescent="0.25">
      <c r="E7659" s="9"/>
    </row>
    <row r="7660" spans="1:5" x14ac:dyDescent="0.25">
      <c r="E7660" s="9"/>
    </row>
    <row r="7661" spans="1:5" x14ac:dyDescent="0.25">
      <c r="E7661" s="9"/>
    </row>
    <row r="7662" spans="1:5" x14ac:dyDescent="0.25">
      <c r="E7662" s="9"/>
    </row>
    <row r="7663" spans="1:5" x14ac:dyDescent="0.25">
      <c r="E7663" s="9"/>
    </row>
    <row r="7664" spans="1:5" x14ac:dyDescent="0.25">
      <c r="E7664" s="9"/>
    </row>
    <row r="7665" spans="5:5" x14ac:dyDescent="0.25">
      <c r="E7665" s="9"/>
    </row>
    <row r="7666" spans="5:5" x14ac:dyDescent="0.25">
      <c r="E7666" s="9"/>
    </row>
    <row r="7667" spans="5:5" x14ac:dyDescent="0.25">
      <c r="E7667" s="9"/>
    </row>
    <row r="7668" spans="5:5" x14ac:dyDescent="0.25">
      <c r="E7668" s="9"/>
    </row>
    <row r="7669" spans="5:5" x14ac:dyDescent="0.25">
      <c r="E7669" s="9"/>
    </row>
    <row r="7670" spans="5:5" x14ac:dyDescent="0.25">
      <c r="E7670" s="9"/>
    </row>
    <row r="7671" spans="5:5" x14ac:dyDescent="0.25">
      <c r="E7671" s="9"/>
    </row>
    <row r="7672" spans="5:5" x14ac:dyDescent="0.25">
      <c r="E7672" s="9"/>
    </row>
    <row r="7673" spans="5:5" x14ac:dyDescent="0.25">
      <c r="E7673" s="9"/>
    </row>
    <row r="7674" spans="5:5" x14ac:dyDescent="0.25">
      <c r="E7674" s="9"/>
    </row>
    <row r="7675" spans="5:5" x14ac:dyDescent="0.25">
      <c r="E7675" s="9"/>
    </row>
    <row r="7676" spans="5:5" x14ac:dyDescent="0.25">
      <c r="E7676" s="9"/>
    </row>
    <row r="7677" spans="5:5" x14ac:dyDescent="0.25">
      <c r="E7677" s="9"/>
    </row>
    <row r="7678" spans="5:5" x14ac:dyDescent="0.25">
      <c r="E7678" s="9"/>
    </row>
    <row r="7679" spans="5:5" x14ac:dyDescent="0.25">
      <c r="E7679" s="9"/>
    </row>
    <row r="7680" spans="5:5" x14ac:dyDescent="0.25">
      <c r="E7680" s="9"/>
    </row>
    <row r="7681" spans="5:5" x14ac:dyDescent="0.25">
      <c r="E7681" s="9"/>
    </row>
    <row r="7682" spans="5:5" x14ac:dyDescent="0.25">
      <c r="E7682" s="9"/>
    </row>
    <row r="7683" spans="5:5" x14ac:dyDescent="0.25">
      <c r="E7683" s="9"/>
    </row>
    <row r="7684" spans="5:5" x14ac:dyDescent="0.25">
      <c r="E7684" s="9"/>
    </row>
    <row r="7685" spans="5:5" x14ac:dyDescent="0.25">
      <c r="E7685" s="9"/>
    </row>
    <row r="7686" spans="5:5" x14ac:dyDescent="0.25">
      <c r="E7686" s="9"/>
    </row>
    <row r="7687" spans="5:5" x14ac:dyDescent="0.25">
      <c r="E7687" s="9"/>
    </row>
    <row r="7688" spans="5:5" x14ac:dyDescent="0.25">
      <c r="E7688" s="9"/>
    </row>
    <row r="7689" spans="5:5" x14ac:dyDescent="0.25">
      <c r="E7689" s="9"/>
    </row>
    <row r="7690" spans="5:5" x14ac:dyDescent="0.25">
      <c r="E7690" s="9"/>
    </row>
    <row r="7691" spans="5:5" x14ac:dyDescent="0.25">
      <c r="E7691" s="9"/>
    </row>
    <row r="7692" spans="5:5" x14ac:dyDescent="0.25">
      <c r="E7692" s="9"/>
    </row>
    <row r="7693" spans="5:5" x14ac:dyDescent="0.25">
      <c r="E7693" s="9"/>
    </row>
    <row r="7694" spans="5:5" x14ac:dyDescent="0.25">
      <c r="E7694" s="9"/>
    </row>
    <row r="7695" spans="5:5" x14ac:dyDescent="0.25">
      <c r="E7695" s="9"/>
    </row>
    <row r="7696" spans="5:5" x14ac:dyDescent="0.25">
      <c r="E7696" s="9"/>
    </row>
    <row r="7697" spans="1:5" x14ac:dyDescent="0.25">
      <c r="E7697" s="9"/>
    </row>
    <row r="7698" spans="1:5" x14ac:dyDescent="0.25">
      <c r="E7698" s="9"/>
    </row>
    <row r="7699" spans="1:5" x14ac:dyDescent="0.25">
      <c r="E7699" s="9"/>
    </row>
    <row r="7700" spans="1:5" x14ac:dyDescent="0.25">
      <c r="E7700" s="9"/>
    </row>
    <row r="7701" spans="1:5" x14ac:dyDescent="0.25">
      <c r="E7701" s="9"/>
    </row>
    <row r="7702" spans="1:5" x14ac:dyDescent="0.25">
      <c r="E7702" s="9"/>
    </row>
    <row r="7703" spans="1:5" x14ac:dyDescent="0.25">
      <c r="E7703" s="9"/>
    </row>
    <row r="7704" spans="1:5" x14ac:dyDescent="0.25">
      <c r="E7704" s="9"/>
    </row>
    <row r="7705" spans="1:5" x14ac:dyDescent="0.25">
      <c r="E7705" s="9"/>
    </row>
    <row r="7706" spans="1:5" x14ac:dyDescent="0.25">
      <c r="E7706" s="9"/>
    </row>
    <row r="7707" spans="1:5" x14ac:dyDescent="0.25">
      <c r="A7707" s="2"/>
      <c r="E7707" s="9"/>
    </row>
    <row r="7708" spans="1:5" x14ac:dyDescent="0.25">
      <c r="E7708" s="9"/>
    </row>
    <row r="7709" spans="1:5" x14ac:dyDescent="0.25">
      <c r="E7709" s="9"/>
    </row>
    <row r="7710" spans="1:5" x14ac:dyDescent="0.25">
      <c r="E7710" s="9"/>
    </row>
    <row r="7711" spans="1:5" x14ac:dyDescent="0.25">
      <c r="E7711" s="9"/>
    </row>
    <row r="7712" spans="1:5" x14ac:dyDescent="0.25">
      <c r="E7712" s="9"/>
    </row>
    <row r="7713" spans="5:5" x14ac:dyDescent="0.25">
      <c r="E7713" s="9"/>
    </row>
    <row r="7714" spans="5:5" x14ac:dyDescent="0.25">
      <c r="E7714" s="9"/>
    </row>
    <row r="7715" spans="5:5" x14ac:dyDescent="0.25">
      <c r="E7715" s="9"/>
    </row>
    <row r="7716" spans="5:5" x14ac:dyDescent="0.25">
      <c r="E7716" s="9"/>
    </row>
    <row r="7717" spans="5:5" x14ac:dyDescent="0.25">
      <c r="E7717" s="9"/>
    </row>
    <row r="7718" spans="5:5" x14ac:dyDescent="0.25">
      <c r="E7718" s="9"/>
    </row>
    <row r="7719" spans="5:5" x14ac:dyDescent="0.25">
      <c r="E7719" s="9"/>
    </row>
    <row r="7720" spans="5:5" x14ac:dyDescent="0.25">
      <c r="E7720" s="9"/>
    </row>
    <row r="7721" spans="5:5" x14ac:dyDescent="0.25">
      <c r="E7721" s="9"/>
    </row>
    <row r="7722" spans="5:5" x14ac:dyDescent="0.25">
      <c r="E7722" s="9"/>
    </row>
    <row r="7723" spans="5:5" x14ac:dyDescent="0.25">
      <c r="E7723" s="9"/>
    </row>
    <row r="7724" spans="5:5" x14ac:dyDescent="0.25">
      <c r="E7724" s="9"/>
    </row>
    <row r="7725" spans="5:5" x14ac:dyDescent="0.25">
      <c r="E7725" s="9"/>
    </row>
    <row r="7726" spans="5:5" x14ac:dyDescent="0.25">
      <c r="E7726" s="9"/>
    </row>
    <row r="7727" spans="5:5" x14ac:dyDescent="0.25">
      <c r="E7727" s="9"/>
    </row>
    <row r="7728" spans="5:5" x14ac:dyDescent="0.25">
      <c r="E7728" s="9"/>
    </row>
    <row r="7729" spans="5:5" x14ac:dyDescent="0.25">
      <c r="E7729" s="9"/>
    </row>
    <row r="7730" spans="5:5" x14ac:dyDescent="0.25">
      <c r="E7730" s="9"/>
    </row>
    <row r="7731" spans="5:5" x14ac:dyDescent="0.25">
      <c r="E7731" s="9"/>
    </row>
    <row r="7732" spans="5:5" x14ac:dyDescent="0.25">
      <c r="E7732" s="9"/>
    </row>
    <row r="7733" spans="5:5" x14ac:dyDescent="0.25">
      <c r="E7733" s="9"/>
    </row>
    <row r="7734" spans="5:5" x14ac:dyDescent="0.25">
      <c r="E7734" s="9"/>
    </row>
    <row r="7735" spans="5:5" x14ac:dyDescent="0.25">
      <c r="E7735" s="9"/>
    </row>
    <row r="7736" spans="5:5" x14ac:dyDescent="0.25">
      <c r="E7736" s="9"/>
    </row>
    <row r="7737" spans="5:5" x14ac:dyDescent="0.25">
      <c r="E7737" s="9"/>
    </row>
    <row r="7738" spans="5:5" x14ac:dyDescent="0.25">
      <c r="E7738" s="9"/>
    </row>
    <row r="7739" spans="5:5" x14ac:dyDescent="0.25">
      <c r="E7739" s="9"/>
    </row>
    <row r="7740" spans="5:5" x14ac:dyDescent="0.25">
      <c r="E7740" s="9"/>
    </row>
    <row r="7741" spans="5:5" x14ac:dyDescent="0.25">
      <c r="E7741" s="9"/>
    </row>
    <row r="7742" spans="5:5" x14ac:dyDescent="0.25">
      <c r="E7742" s="9"/>
    </row>
    <row r="7743" spans="5:5" x14ac:dyDescent="0.25">
      <c r="E7743" s="9"/>
    </row>
    <row r="7744" spans="5:5" x14ac:dyDescent="0.25">
      <c r="E7744" s="9"/>
    </row>
    <row r="7745" spans="5:5" x14ac:dyDescent="0.25">
      <c r="E7745" s="9"/>
    </row>
    <row r="7746" spans="5:5" x14ac:dyDescent="0.25">
      <c r="E7746" s="9"/>
    </row>
    <row r="7747" spans="5:5" x14ac:dyDescent="0.25">
      <c r="E7747" s="9"/>
    </row>
    <row r="7748" spans="5:5" x14ac:dyDescent="0.25">
      <c r="E7748" s="9"/>
    </row>
    <row r="7749" spans="5:5" x14ac:dyDescent="0.25">
      <c r="E7749" s="9"/>
    </row>
    <row r="7750" spans="5:5" x14ac:dyDescent="0.25">
      <c r="E7750" s="9"/>
    </row>
    <row r="7751" spans="5:5" x14ac:dyDescent="0.25">
      <c r="E7751" s="9"/>
    </row>
    <row r="7752" spans="5:5" x14ac:dyDescent="0.25">
      <c r="E7752" s="9"/>
    </row>
    <row r="7753" spans="5:5" x14ac:dyDescent="0.25">
      <c r="E7753" s="9"/>
    </row>
    <row r="7754" spans="5:5" x14ac:dyDescent="0.25">
      <c r="E7754" s="9"/>
    </row>
    <row r="7755" spans="5:5" x14ac:dyDescent="0.25">
      <c r="E7755" s="9"/>
    </row>
    <row r="7756" spans="5:5" x14ac:dyDescent="0.25">
      <c r="E7756" s="9"/>
    </row>
    <row r="7757" spans="5:5" x14ac:dyDescent="0.25">
      <c r="E7757" s="9"/>
    </row>
    <row r="7758" spans="5:5" x14ac:dyDescent="0.25">
      <c r="E7758" s="9"/>
    </row>
    <row r="7759" spans="5:5" x14ac:dyDescent="0.25">
      <c r="E7759" s="9"/>
    </row>
    <row r="7760" spans="5:5" x14ac:dyDescent="0.25">
      <c r="E7760" s="9"/>
    </row>
    <row r="7761" spans="5:5" x14ac:dyDescent="0.25">
      <c r="E7761" s="9"/>
    </row>
    <row r="7762" spans="5:5" x14ac:dyDescent="0.25">
      <c r="E7762" s="9"/>
    </row>
    <row r="7763" spans="5:5" x14ac:dyDescent="0.25">
      <c r="E7763" s="9"/>
    </row>
    <row r="7764" spans="5:5" x14ac:dyDescent="0.25">
      <c r="E7764" s="9"/>
    </row>
    <row r="7765" spans="5:5" x14ac:dyDescent="0.25">
      <c r="E7765" s="9"/>
    </row>
    <row r="7766" spans="5:5" x14ac:dyDescent="0.25">
      <c r="E7766" s="9"/>
    </row>
    <row r="7767" spans="5:5" x14ac:dyDescent="0.25">
      <c r="E7767" s="9"/>
    </row>
    <row r="7768" spans="5:5" x14ac:dyDescent="0.25">
      <c r="E7768" s="9"/>
    </row>
    <row r="7769" spans="5:5" x14ac:dyDescent="0.25">
      <c r="E7769" s="9"/>
    </row>
    <row r="7770" spans="5:5" x14ac:dyDescent="0.25">
      <c r="E7770" s="9"/>
    </row>
    <row r="7771" spans="5:5" x14ac:dyDescent="0.25">
      <c r="E7771" s="9"/>
    </row>
    <row r="7772" spans="5:5" x14ac:dyDescent="0.25">
      <c r="E7772" s="9"/>
    </row>
    <row r="7773" spans="5:5" x14ac:dyDescent="0.25">
      <c r="E7773" s="9"/>
    </row>
    <row r="7774" spans="5:5" x14ac:dyDescent="0.25">
      <c r="E7774" s="9"/>
    </row>
    <row r="7775" spans="5:5" x14ac:dyDescent="0.25">
      <c r="E7775" s="9"/>
    </row>
    <row r="7776" spans="5:5" x14ac:dyDescent="0.25">
      <c r="E7776" s="9"/>
    </row>
    <row r="7777" spans="5:5" x14ac:dyDescent="0.25">
      <c r="E7777" s="9"/>
    </row>
    <row r="7778" spans="5:5" x14ac:dyDescent="0.25">
      <c r="E7778" s="9"/>
    </row>
    <row r="7779" spans="5:5" x14ac:dyDescent="0.25">
      <c r="E7779" s="9"/>
    </row>
    <row r="7780" spans="5:5" x14ac:dyDescent="0.25">
      <c r="E7780" s="9"/>
    </row>
    <row r="7781" spans="5:5" x14ac:dyDescent="0.25">
      <c r="E7781" s="9"/>
    </row>
    <row r="7782" spans="5:5" x14ac:dyDescent="0.25">
      <c r="E7782" s="9"/>
    </row>
    <row r="7783" spans="5:5" x14ac:dyDescent="0.25">
      <c r="E7783" s="9"/>
    </row>
    <row r="7784" spans="5:5" x14ac:dyDescent="0.25">
      <c r="E7784" s="9"/>
    </row>
    <row r="7785" spans="5:5" x14ac:dyDescent="0.25">
      <c r="E7785" s="9"/>
    </row>
    <row r="7786" spans="5:5" x14ac:dyDescent="0.25">
      <c r="E7786" s="9"/>
    </row>
    <row r="7787" spans="5:5" x14ac:dyDescent="0.25">
      <c r="E7787" s="9"/>
    </row>
    <row r="7788" spans="5:5" x14ac:dyDescent="0.25">
      <c r="E7788" s="9"/>
    </row>
    <row r="7789" spans="5:5" x14ac:dyDescent="0.25">
      <c r="E7789" s="9"/>
    </row>
    <row r="7790" spans="5:5" x14ac:dyDescent="0.25">
      <c r="E7790" s="9"/>
    </row>
    <row r="7791" spans="5:5" x14ac:dyDescent="0.25">
      <c r="E7791" s="9"/>
    </row>
    <row r="7792" spans="5:5" x14ac:dyDescent="0.25">
      <c r="E7792" s="9"/>
    </row>
    <row r="7793" spans="5:5" x14ac:dyDescent="0.25">
      <c r="E7793" s="9"/>
    </row>
    <row r="7794" spans="5:5" x14ac:dyDescent="0.25">
      <c r="E7794" s="9"/>
    </row>
    <row r="7795" spans="5:5" x14ac:dyDescent="0.25">
      <c r="E7795" s="9"/>
    </row>
    <row r="7796" spans="5:5" x14ac:dyDescent="0.25">
      <c r="E7796" s="9"/>
    </row>
    <row r="7797" spans="5:5" x14ac:dyDescent="0.25">
      <c r="E7797" s="9"/>
    </row>
    <row r="7798" spans="5:5" x14ac:dyDescent="0.25">
      <c r="E7798" s="9"/>
    </row>
    <row r="7799" spans="5:5" x14ac:dyDescent="0.25">
      <c r="E7799" s="9"/>
    </row>
    <row r="7800" spans="5:5" x14ac:dyDescent="0.25">
      <c r="E7800" s="9"/>
    </row>
    <row r="7801" spans="5:5" x14ac:dyDescent="0.25">
      <c r="E7801" s="9"/>
    </row>
    <row r="7802" spans="5:5" x14ac:dyDescent="0.25">
      <c r="E7802" s="9"/>
    </row>
    <row r="7803" spans="5:5" x14ac:dyDescent="0.25">
      <c r="E7803" s="9"/>
    </row>
    <row r="7804" spans="5:5" x14ac:dyDescent="0.25">
      <c r="E7804" s="9"/>
    </row>
    <row r="7805" spans="5:5" x14ac:dyDescent="0.25">
      <c r="E7805" s="9"/>
    </row>
    <row r="7806" spans="5:5" x14ac:dyDescent="0.25">
      <c r="E7806" s="9"/>
    </row>
    <row r="7807" spans="5:5" x14ac:dyDescent="0.25">
      <c r="E7807" s="9"/>
    </row>
    <row r="7808" spans="5:5" x14ac:dyDescent="0.25">
      <c r="E7808" s="9"/>
    </row>
    <row r="7809" spans="5:5" x14ac:dyDescent="0.25">
      <c r="E7809" s="9"/>
    </row>
    <row r="7810" spans="5:5" x14ac:dyDescent="0.25">
      <c r="E7810" s="9"/>
    </row>
    <row r="7811" spans="5:5" x14ac:dyDescent="0.25">
      <c r="E7811" s="9"/>
    </row>
    <row r="7812" spans="5:5" x14ac:dyDescent="0.25">
      <c r="E7812" s="9"/>
    </row>
    <row r="7813" spans="5:5" x14ac:dyDescent="0.25">
      <c r="E7813" s="9"/>
    </row>
    <row r="7814" spans="5:5" x14ac:dyDescent="0.25">
      <c r="E7814" s="9"/>
    </row>
    <row r="7815" spans="5:5" x14ac:dyDescent="0.25">
      <c r="E7815" s="9"/>
    </row>
    <row r="7816" spans="5:5" x14ac:dyDescent="0.25">
      <c r="E7816" s="9"/>
    </row>
    <row r="7817" spans="5:5" x14ac:dyDescent="0.25">
      <c r="E7817" s="9"/>
    </row>
    <row r="7818" spans="5:5" x14ac:dyDescent="0.25">
      <c r="E7818" s="9"/>
    </row>
    <row r="7819" spans="5:5" x14ac:dyDescent="0.25">
      <c r="E7819" s="9"/>
    </row>
    <row r="7820" spans="5:5" x14ac:dyDescent="0.25">
      <c r="E7820" s="9"/>
    </row>
    <row r="7821" spans="5:5" x14ac:dyDescent="0.25">
      <c r="E7821" s="9"/>
    </row>
    <row r="7822" spans="5:5" x14ac:dyDescent="0.25">
      <c r="E7822" s="9"/>
    </row>
    <row r="7823" spans="5:5" x14ac:dyDescent="0.25">
      <c r="E7823" s="9"/>
    </row>
    <row r="7824" spans="5:5" x14ac:dyDescent="0.25">
      <c r="E7824" s="9"/>
    </row>
    <row r="7825" spans="5:5" x14ac:dyDescent="0.25">
      <c r="E7825" s="9"/>
    </row>
    <row r="7826" spans="5:5" x14ac:dyDescent="0.25">
      <c r="E7826" s="9"/>
    </row>
    <row r="7827" spans="5:5" x14ac:dyDescent="0.25">
      <c r="E7827" s="9"/>
    </row>
    <row r="7828" spans="5:5" x14ac:dyDescent="0.25">
      <c r="E7828" s="9"/>
    </row>
    <row r="7829" spans="5:5" x14ac:dyDescent="0.25">
      <c r="E7829" s="9"/>
    </row>
    <row r="7830" spans="5:5" x14ac:dyDescent="0.25">
      <c r="E7830" s="9"/>
    </row>
    <row r="7831" spans="5:5" x14ac:dyDescent="0.25">
      <c r="E7831" s="9"/>
    </row>
    <row r="7832" spans="5:5" x14ac:dyDescent="0.25">
      <c r="E7832" s="9"/>
    </row>
    <row r="7833" spans="5:5" x14ac:dyDescent="0.25">
      <c r="E7833" s="9"/>
    </row>
    <row r="7834" spans="5:5" x14ac:dyDescent="0.25">
      <c r="E7834" s="9"/>
    </row>
    <row r="7835" spans="5:5" x14ac:dyDescent="0.25">
      <c r="E7835" s="9"/>
    </row>
    <row r="7836" spans="5:5" x14ac:dyDescent="0.25">
      <c r="E7836" s="9"/>
    </row>
    <row r="7837" spans="5:5" x14ac:dyDescent="0.25">
      <c r="E7837" s="9"/>
    </row>
    <row r="7838" spans="5:5" x14ac:dyDescent="0.25">
      <c r="E7838" s="9"/>
    </row>
    <row r="7839" spans="5:5" x14ac:dyDescent="0.25">
      <c r="E7839" s="9"/>
    </row>
    <row r="7840" spans="5:5" x14ac:dyDescent="0.25">
      <c r="E7840" s="9"/>
    </row>
    <row r="7841" spans="1:5" x14ac:dyDescent="0.25">
      <c r="E7841" s="9"/>
    </row>
    <row r="7842" spans="1:5" x14ac:dyDescent="0.25">
      <c r="E7842" s="9"/>
    </row>
    <row r="7843" spans="1:5" x14ac:dyDescent="0.25">
      <c r="E7843" s="9"/>
    </row>
    <row r="7844" spans="1:5" x14ac:dyDescent="0.25">
      <c r="E7844" s="9"/>
    </row>
    <row r="7845" spans="1:5" x14ac:dyDescent="0.25">
      <c r="E7845" s="9"/>
    </row>
    <row r="7846" spans="1:5" x14ac:dyDescent="0.25">
      <c r="E7846" s="9"/>
    </row>
    <row r="7847" spans="1:5" x14ac:dyDescent="0.25">
      <c r="E7847" s="9"/>
    </row>
    <row r="7848" spans="1:5" x14ac:dyDescent="0.25">
      <c r="E7848" s="9"/>
    </row>
    <row r="7849" spans="1:5" x14ac:dyDescent="0.25">
      <c r="E7849" s="9"/>
    </row>
    <row r="7850" spans="1:5" x14ac:dyDescent="0.25">
      <c r="E7850" s="9"/>
    </row>
    <row r="7851" spans="1:5" x14ac:dyDescent="0.25">
      <c r="A7851" s="2"/>
      <c r="E7851" s="9"/>
    </row>
    <row r="7852" spans="1:5" x14ac:dyDescent="0.25">
      <c r="E7852" s="9"/>
    </row>
    <row r="7853" spans="1:5" x14ac:dyDescent="0.25">
      <c r="E7853" s="9"/>
    </row>
    <row r="7854" spans="1:5" x14ac:dyDescent="0.25">
      <c r="E7854" s="9"/>
    </row>
    <row r="7855" spans="1:5" x14ac:dyDescent="0.25">
      <c r="E7855" s="9"/>
    </row>
    <row r="7856" spans="1:5" x14ac:dyDescent="0.25">
      <c r="E7856" s="9"/>
    </row>
    <row r="7857" spans="5:5" x14ac:dyDescent="0.25">
      <c r="E7857" s="9"/>
    </row>
    <row r="7858" spans="5:5" x14ac:dyDescent="0.25">
      <c r="E7858" s="9"/>
    </row>
    <row r="7859" spans="5:5" x14ac:dyDescent="0.25">
      <c r="E7859" s="9"/>
    </row>
    <row r="7860" spans="5:5" x14ac:dyDescent="0.25">
      <c r="E7860" s="9"/>
    </row>
    <row r="7861" spans="5:5" x14ac:dyDescent="0.25">
      <c r="E7861" s="9"/>
    </row>
    <row r="7862" spans="5:5" x14ac:dyDescent="0.25">
      <c r="E7862" s="9"/>
    </row>
    <row r="7863" spans="5:5" x14ac:dyDescent="0.25">
      <c r="E7863" s="9"/>
    </row>
    <row r="7864" spans="5:5" x14ac:dyDescent="0.25">
      <c r="E7864" s="9"/>
    </row>
    <row r="7865" spans="5:5" x14ac:dyDescent="0.25">
      <c r="E7865" s="9"/>
    </row>
    <row r="7866" spans="5:5" x14ac:dyDescent="0.25">
      <c r="E7866" s="9"/>
    </row>
    <row r="7867" spans="5:5" x14ac:dyDescent="0.25">
      <c r="E7867" s="9"/>
    </row>
    <row r="7868" spans="5:5" x14ac:dyDescent="0.25">
      <c r="E7868" s="9"/>
    </row>
    <row r="7869" spans="5:5" x14ac:dyDescent="0.25">
      <c r="E7869" s="9"/>
    </row>
    <row r="7870" spans="5:5" x14ac:dyDescent="0.25">
      <c r="E7870" s="9"/>
    </row>
    <row r="7871" spans="5:5" x14ac:dyDescent="0.25">
      <c r="E7871" s="9"/>
    </row>
    <row r="7872" spans="5:5" x14ac:dyDescent="0.25">
      <c r="E7872" s="9"/>
    </row>
    <row r="7873" spans="5:5" x14ac:dyDescent="0.25">
      <c r="E7873" s="9"/>
    </row>
    <row r="7874" spans="5:5" x14ac:dyDescent="0.25">
      <c r="E7874" s="9"/>
    </row>
    <row r="7875" spans="5:5" x14ac:dyDescent="0.25">
      <c r="E7875" s="9"/>
    </row>
    <row r="7876" spans="5:5" x14ac:dyDescent="0.25">
      <c r="E7876" s="9"/>
    </row>
    <row r="7877" spans="5:5" x14ac:dyDescent="0.25">
      <c r="E7877" s="9"/>
    </row>
    <row r="7878" spans="5:5" x14ac:dyDescent="0.25">
      <c r="E7878" s="9"/>
    </row>
    <row r="7879" spans="5:5" x14ac:dyDescent="0.25">
      <c r="E7879" s="9"/>
    </row>
    <row r="7880" spans="5:5" x14ac:dyDescent="0.25">
      <c r="E7880" s="9"/>
    </row>
    <row r="7881" spans="5:5" x14ac:dyDescent="0.25">
      <c r="E7881" s="9"/>
    </row>
    <row r="7882" spans="5:5" x14ac:dyDescent="0.25">
      <c r="E7882" s="9"/>
    </row>
    <row r="7883" spans="5:5" x14ac:dyDescent="0.25">
      <c r="E7883" s="9"/>
    </row>
    <row r="7884" spans="5:5" x14ac:dyDescent="0.25">
      <c r="E7884" s="9"/>
    </row>
    <row r="7885" spans="5:5" x14ac:dyDescent="0.25">
      <c r="E7885" s="9"/>
    </row>
    <row r="7886" spans="5:5" x14ac:dyDescent="0.25">
      <c r="E7886" s="9"/>
    </row>
    <row r="7887" spans="5:5" x14ac:dyDescent="0.25">
      <c r="E7887" s="9"/>
    </row>
    <row r="7888" spans="5:5" x14ac:dyDescent="0.25">
      <c r="E7888" s="9"/>
    </row>
    <row r="7889" spans="5:5" x14ac:dyDescent="0.25">
      <c r="E7889" s="9"/>
    </row>
    <row r="7890" spans="5:5" x14ac:dyDescent="0.25">
      <c r="E7890" s="9"/>
    </row>
    <row r="7891" spans="5:5" x14ac:dyDescent="0.25">
      <c r="E7891" s="9"/>
    </row>
    <row r="7892" spans="5:5" x14ac:dyDescent="0.25">
      <c r="E7892" s="9"/>
    </row>
    <row r="7893" spans="5:5" x14ac:dyDescent="0.25">
      <c r="E7893" s="9"/>
    </row>
    <row r="7894" spans="5:5" x14ac:dyDescent="0.25">
      <c r="E7894" s="9"/>
    </row>
    <row r="7895" spans="5:5" x14ac:dyDescent="0.25">
      <c r="E7895" s="9"/>
    </row>
    <row r="7896" spans="5:5" x14ac:dyDescent="0.25">
      <c r="E7896" s="9"/>
    </row>
    <row r="7897" spans="5:5" x14ac:dyDescent="0.25">
      <c r="E7897" s="9"/>
    </row>
    <row r="7898" spans="5:5" x14ac:dyDescent="0.25">
      <c r="E7898" s="9"/>
    </row>
    <row r="7899" spans="5:5" x14ac:dyDescent="0.25">
      <c r="E7899" s="9"/>
    </row>
    <row r="7900" spans="5:5" x14ac:dyDescent="0.25">
      <c r="E7900" s="9"/>
    </row>
    <row r="7901" spans="5:5" x14ac:dyDescent="0.25">
      <c r="E7901" s="9"/>
    </row>
    <row r="7902" spans="5:5" x14ac:dyDescent="0.25">
      <c r="E7902" s="9"/>
    </row>
    <row r="7903" spans="5:5" x14ac:dyDescent="0.25">
      <c r="E7903" s="9"/>
    </row>
    <row r="7904" spans="5:5" x14ac:dyDescent="0.25">
      <c r="E7904" s="9"/>
    </row>
    <row r="7905" spans="5:5" x14ac:dyDescent="0.25">
      <c r="E7905" s="9"/>
    </row>
    <row r="7906" spans="5:5" x14ac:dyDescent="0.25">
      <c r="E7906" s="9"/>
    </row>
    <row r="7907" spans="5:5" x14ac:dyDescent="0.25">
      <c r="E7907" s="9"/>
    </row>
    <row r="7908" spans="5:5" x14ac:dyDescent="0.25">
      <c r="E7908" s="9"/>
    </row>
    <row r="7909" spans="5:5" x14ac:dyDescent="0.25">
      <c r="E7909" s="9"/>
    </row>
    <row r="7910" spans="5:5" x14ac:dyDescent="0.25">
      <c r="E7910" s="9"/>
    </row>
    <row r="7911" spans="5:5" x14ac:dyDescent="0.25">
      <c r="E7911" s="9"/>
    </row>
    <row r="7912" spans="5:5" x14ac:dyDescent="0.25">
      <c r="E7912" s="9"/>
    </row>
    <row r="7913" spans="5:5" x14ac:dyDescent="0.25">
      <c r="E7913" s="9"/>
    </row>
    <row r="7914" spans="5:5" x14ac:dyDescent="0.25">
      <c r="E7914" s="9"/>
    </row>
    <row r="7915" spans="5:5" x14ac:dyDescent="0.25">
      <c r="E7915" s="9"/>
    </row>
    <row r="7916" spans="5:5" x14ac:dyDescent="0.25">
      <c r="E7916" s="9"/>
    </row>
    <row r="7917" spans="5:5" x14ac:dyDescent="0.25">
      <c r="E7917" s="9"/>
    </row>
    <row r="7918" spans="5:5" x14ac:dyDescent="0.25">
      <c r="E7918" s="9"/>
    </row>
    <row r="7919" spans="5:5" x14ac:dyDescent="0.25">
      <c r="E7919" s="9"/>
    </row>
    <row r="7920" spans="5:5" x14ac:dyDescent="0.25">
      <c r="E7920" s="9"/>
    </row>
    <row r="7921" spans="5:5" x14ac:dyDescent="0.25">
      <c r="E7921" s="9"/>
    </row>
    <row r="7922" spans="5:5" x14ac:dyDescent="0.25">
      <c r="E7922" s="9"/>
    </row>
    <row r="7923" spans="5:5" x14ac:dyDescent="0.25">
      <c r="E7923" s="9"/>
    </row>
    <row r="7924" spans="5:5" x14ac:dyDescent="0.25">
      <c r="E7924" s="9"/>
    </row>
    <row r="7925" spans="5:5" x14ac:dyDescent="0.25">
      <c r="E7925" s="9"/>
    </row>
    <row r="7926" spans="5:5" x14ac:dyDescent="0.25">
      <c r="E7926" s="9"/>
    </row>
    <row r="7927" spans="5:5" x14ac:dyDescent="0.25">
      <c r="E7927" s="9"/>
    </row>
    <row r="7928" spans="5:5" x14ac:dyDescent="0.25">
      <c r="E7928" s="9"/>
    </row>
    <row r="7929" spans="5:5" x14ac:dyDescent="0.25">
      <c r="E7929" s="9"/>
    </row>
    <row r="7930" spans="5:5" x14ac:dyDescent="0.25">
      <c r="E7930" s="9"/>
    </row>
    <row r="7931" spans="5:5" x14ac:dyDescent="0.25">
      <c r="E7931" s="9"/>
    </row>
    <row r="7932" spans="5:5" x14ac:dyDescent="0.25">
      <c r="E7932" s="9"/>
    </row>
    <row r="7933" spans="5:5" x14ac:dyDescent="0.25">
      <c r="E7933" s="9"/>
    </row>
    <row r="7934" spans="5:5" x14ac:dyDescent="0.25">
      <c r="E7934" s="9"/>
    </row>
    <row r="7935" spans="5:5" x14ac:dyDescent="0.25">
      <c r="E7935" s="9"/>
    </row>
    <row r="7936" spans="5:5" x14ac:dyDescent="0.25">
      <c r="E7936" s="9"/>
    </row>
    <row r="7937" spans="1:5" x14ac:dyDescent="0.25">
      <c r="E7937" s="9"/>
    </row>
    <row r="7938" spans="1:5" x14ac:dyDescent="0.25">
      <c r="E7938" s="9"/>
    </row>
    <row r="7939" spans="1:5" x14ac:dyDescent="0.25">
      <c r="E7939" s="9"/>
    </row>
    <row r="7940" spans="1:5" x14ac:dyDescent="0.25">
      <c r="A7940" s="2"/>
      <c r="E7940" s="9"/>
    </row>
    <row r="7941" spans="1:5" x14ac:dyDescent="0.25">
      <c r="E7941" s="9"/>
    </row>
    <row r="7942" spans="1:5" x14ac:dyDescent="0.25">
      <c r="E7942" s="9"/>
    </row>
    <row r="7943" spans="1:5" x14ac:dyDescent="0.25">
      <c r="E7943" s="9"/>
    </row>
    <row r="7944" spans="1:5" x14ac:dyDescent="0.25">
      <c r="E7944" s="9"/>
    </row>
    <row r="7945" spans="1:5" x14ac:dyDescent="0.25">
      <c r="E7945" s="9"/>
    </row>
    <row r="7946" spans="1:5" x14ac:dyDescent="0.25">
      <c r="E7946" s="9"/>
    </row>
    <row r="7947" spans="1:5" x14ac:dyDescent="0.25">
      <c r="E7947" s="9"/>
    </row>
    <row r="7948" spans="1:5" x14ac:dyDescent="0.25">
      <c r="E7948" s="9"/>
    </row>
    <row r="7949" spans="1:5" x14ac:dyDescent="0.25">
      <c r="E7949" s="9"/>
    </row>
    <row r="7950" spans="1:5" x14ac:dyDescent="0.25">
      <c r="E7950" s="9"/>
    </row>
    <row r="7951" spans="1:5" x14ac:dyDescent="0.25">
      <c r="E7951" s="9"/>
    </row>
    <row r="7952" spans="1:5" x14ac:dyDescent="0.25">
      <c r="E7952" s="9"/>
    </row>
    <row r="7953" spans="1:5" x14ac:dyDescent="0.25">
      <c r="E7953" s="9"/>
    </row>
    <row r="7954" spans="1:5" x14ac:dyDescent="0.25">
      <c r="E7954" s="9"/>
    </row>
    <row r="7955" spans="1:5" x14ac:dyDescent="0.25">
      <c r="E7955" s="9"/>
    </row>
    <row r="7956" spans="1:5" x14ac:dyDescent="0.25">
      <c r="A7956" s="2"/>
      <c r="E7956" s="9"/>
    </row>
    <row r="7957" spans="1:5" x14ac:dyDescent="0.25">
      <c r="A7957" s="2"/>
      <c r="E7957" s="9"/>
    </row>
    <row r="7958" spans="1:5" x14ac:dyDescent="0.25">
      <c r="E7958" s="9"/>
    </row>
    <row r="7959" spans="1:5" x14ac:dyDescent="0.25">
      <c r="E7959" s="9"/>
    </row>
    <row r="7960" spans="1:5" x14ac:dyDescent="0.25">
      <c r="E7960" s="9"/>
    </row>
    <row r="7961" spans="1:5" x14ac:dyDescent="0.25">
      <c r="E7961" s="9"/>
    </row>
    <row r="7962" spans="1:5" x14ac:dyDescent="0.25">
      <c r="E7962" s="9"/>
    </row>
    <row r="7963" spans="1:5" x14ac:dyDescent="0.25">
      <c r="A7963" s="2"/>
      <c r="E7963" s="9"/>
    </row>
    <row r="7964" spans="1:5" x14ac:dyDescent="0.25">
      <c r="E7964" s="9"/>
    </row>
    <row r="7965" spans="1:5" x14ac:dyDescent="0.25">
      <c r="E7965" s="9"/>
    </row>
    <row r="7966" spans="1:5" x14ac:dyDescent="0.25">
      <c r="E7966" s="9"/>
    </row>
    <row r="7967" spans="1:5" x14ac:dyDescent="0.25">
      <c r="E7967" s="9"/>
    </row>
    <row r="7968" spans="1:5" x14ac:dyDescent="0.25">
      <c r="E7968" s="9"/>
    </row>
    <row r="7969" spans="5:5" x14ac:dyDescent="0.25">
      <c r="E7969" s="9"/>
    </row>
    <row r="7970" spans="5:5" x14ac:dyDescent="0.25">
      <c r="E7970" s="9"/>
    </row>
    <row r="7971" spans="5:5" x14ac:dyDescent="0.25">
      <c r="E7971" s="9"/>
    </row>
    <row r="7972" spans="5:5" x14ac:dyDescent="0.25">
      <c r="E7972" s="9"/>
    </row>
    <row r="7973" spans="5:5" x14ac:dyDescent="0.25">
      <c r="E7973" s="9"/>
    </row>
    <row r="7974" spans="5:5" x14ac:dyDescent="0.25">
      <c r="E7974" s="9"/>
    </row>
    <row r="7975" spans="5:5" x14ac:dyDescent="0.25">
      <c r="E7975" s="9"/>
    </row>
    <row r="7976" spans="5:5" x14ac:dyDescent="0.25">
      <c r="E7976" s="9"/>
    </row>
    <row r="7977" spans="5:5" x14ac:dyDescent="0.25">
      <c r="E7977" s="9"/>
    </row>
    <row r="7978" spans="5:5" x14ac:dyDescent="0.25">
      <c r="E7978" s="9"/>
    </row>
    <row r="7979" spans="5:5" x14ac:dyDescent="0.25">
      <c r="E7979" s="9"/>
    </row>
    <row r="7980" spans="5:5" x14ac:dyDescent="0.25">
      <c r="E7980" s="9"/>
    </row>
    <row r="7981" spans="5:5" x14ac:dyDescent="0.25">
      <c r="E7981" s="9"/>
    </row>
    <row r="7982" spans="5:5" x14ac:dyDescent="0.25">
      <c r="E7982" s="9"/>
    </row>
    <row r="7983" spans="5:5" x14ac:dyDescent="0.25">
      <c r="E7983" s="9"/>
    </row>
    <row r="7984" spans="5:5" x14ac:dyDescent="0.25">
      <c r="E7984" s="9"/>
    </row>
    <row r="7985" spans="5:5" x14ac:dyDescent="0.25">
      <c r="E7985" s="9"/>
    </row>
    <row r="7986" spans="5:5" x14ac:dyDescent="0.25">
      <c r="E7986" s="9"/>
    </row>
    <row r="7987" spans="5:5" x14ac:dyDescent="0.25">
      <c r="E7987" s="9"/>
    </row>
    <row r="7988" spans="5:5" x14ac:dyDescent="0.25">
      <c r="E7988" s="9"/>
    </row>
    <row r="7989" spans="5:5" x14ac:dyDescent="0.25">
      <c r="E7989" s="9"/>
    </row>
    <row r="7990" spans="5:5" x14ac:dyDescent="0.25">
      <c r="E7990" s="9"/>
    </row>
    <row r="7991" spans="5:5" x14ac:dyDescent="0.25">
      <c r="E7991" s="9"/>
    </row>
    <row r="7992" spans="5:5" x14ac:dyDescent="0.25">
      <c r="E7992" s="9"/>
    </row>
    <row r="7993" spans="5:5" x14ac:dyDescent="0.25">
      <c r="E7993" s="9"/>
    </row>
    <row r="7994" spans="5:5" x14ac:dyDescent="0.25">
      <c r="E7994" s="9"/>
    </row>
    <row r="7995" spans="5:5" x14ac:dyDescent="0.25">
      <c r="E7995" s="9"/>
    </row>
    <row r="7996" spans="5:5" x14ac:dyDescent="0.25">
      <c r="E7996" s="9"/>
    </row>
    <row r="7997" spans="5:5" x14ac:dyDescent="0.25">
      <c r="E7997" s="9"/>
    </row>
    <row r="7998" spans="5:5" x14ac:dyDescent="0.25">
      <c r="E7998" s="9"/>
    </row>
    <row r="7999" spans="5:5" x14ac:dyDescent="0.25">
      <c r="E7999" s="9"/>
    </row>
    <row r="8000" spans="5:5" x14ac:dyDescent="0.25">
      <c r="E8000" s="9"/>
    </row>
    <row r="8001" spans="1:5" x14ac:dyDescent="0.25">
      <c r="E8001" s="9"/>
    </row>
    <row r="8002" spans="1:5" x14ac:dyDescent="0.25">
      <c r="E8002" s="9"/>
    </row>
    <row r="8003" spans="1:5" x14ac:dyDescent="0.25">
      <c r="E8003" s="9"/>
    </row>
    <row r="8004" spans="1:5" x14ac:dyDescent="0.25">
      <c r="E8004" s="9"/>
    </row>
    <row r="8005" spans="1:5" x14ac:dyDescent="0.25">
      <c r="A8005" s="2"/>
      <c r="E8005" s="9"/>
    </row>
    <row r="8006" spans="1:5" x14ac:dyDescent="0.25">
      <c r="E8006" s="9"/>
    </row>
    <row r="8007" spans="1:5" x14ac:dyDescent="0.25">
      <c r="E8007" s="9"/>
    </row>
    <row r="8008" spans="1:5" x14ac:dyDescent="0.25">
      <c r="E8008" s="9"/>
    </row>
    <row r="8009" spans="1:5" x14ac:dyDescent="0.25">
      <c r="E8009" s="9"/>
    </row>
    <row r="8010" spans="1:5" x14ac:dyDescent="0.25">
      <c r="E8010" s="9"/>
    </row>
    <row r="8011" spans="1:5" x14ac:dyDescent="0.25">
      <c r="E8011" s="9"/>
    </row>
    <row r="8012" spans="1:5" x14ac:dyDescent="0.25">
      <c r="E8012" s="9"/>
    </row>
    <row r="8013" spans="1:5" x14ac:dyDescent="0.25">
      <c r="E8013" s="9"/>
    </row>
    <row r="8014" spans="1:5" x14ac:dyDescent="0.25">
      <c r="E8014" s="9"/>
    </row>
    <row r="8015" spans="1:5" x14ac:dyDescent="0.25">
      <c r="E8015" s="9"/>
    </row>
    <row r="8016" spans="1:5" x14ac:dyDescent="0.25">
      <c r="E8016" s="9"/>
    </row>
    <row r="8017" spans="5:5" x14ac:dyDescent="0.25">
      <c r="E8017" s="9"/>
    </row>
    <row r="8018" spans="5:5" x14ac:dyDescent="0.25">
      <c r="E8018" s="9"/>
    </row>
    <row r="8019" spans="5:5" x14ac:dyDescent="0.25">
      <c r="E8019" s="9"/>
    </row>
    <row r="8020" spans="5:5" x14ac:dyDescent="0.25">
      <c r="E8020" s="9"/>
    </row>
    <row r="8021" spans="5:5" x14ac:dyDescent="0.25">
      <c r="E8021" s="9"/>
    </row>
    <row r="8022" spans="5:5" x14ac:dyDescent="0.25">
      <c r="E8022" s="9"/>
    </row>
    <row r="8023" spans="5:5" x14ac:dyDescent="0.25">
      <c r="E8023" s="9"/>
    </row>
    <row r="8024" spans="5:5" x14ac:dyDescent="0.25">
      <c r="E8024" s="9"/>
    </row>
    <row r="8025" spans="5:5" x14ac:dyDescent="0.25">
      <c r="E8025" s="9"/>
    </row>
    <row r="8026" spans="5:5" x14ac:dyDescent="0.25">
      <c r="E8026" s="9"/>
    </row>
    <row r="8027" spans="5:5" x14ac:dyDescent="0.25">
      <c r="E8027" s="9"/>
    </row>
    <row r="8028" spans="5:5" x14ac:dyDescent="0.25">
      <c r="E8028" s="9"/>
    </row>
    <row r="8029" spans="5:5" x14ac:dyDescent="0.25">
      <c r="E8029" s="9"/>
    </row>
    <row r="8030" spans="5:5" x14ac:dyDescent="0.25">
      <c r="E8030" s="9"/>
    </row>
    <row r="8031" spans="5:5" x14ac:dyDescent="0.25">
      <c r="E8031" s="9"/>
    </row>
    <row r="8032" spans="5:5" x14ac:dyDescent="0.25">
      <c r="E8032" s="9"/>
    </row>
    <row r="8033" spans="5:5" x14ac:dyDescent="0.25">
      <c r="E8033" s="9"/>
    </row>
    <row r="8034" spans="5:5" x14ac:dyDescent="0.25">
      <c r="E8034" s="9"/>
    </row>
    <row r="8035" spans="5:5" x14ac:dyDescent="0.25">
      <c r="E8035" s="9"/>
    </row>
    <row r="8036" spans="5:5" x14ac:dyDescent="0.25">
      <c r="E8036" s="9"/>
    </row>
    <row r="8037" spans="5:5" x14ac:dyDescent="0.25">
      <c r="E8037" s="9"/>
    </row>
    <row r="8038" spans="5:5" x14ac:dyDescent="0.25">
      <c r="E8038" s="9"/>
    </row>
    <row r="8039" spans="5:5" x14ac:dyDescent="0.25">
      <c r="E8039" s="9"/>
    </row>
    <row r="8040" spans="5:5" x14ac:dyDescent="0.25">
      <c r="E8040" s="9"/>
    </row>
    <row r="8041" spans="5:5" x14ac:dyDescent="0.25">
      <c r="E8041" s="9"/>
    </row>
    <row r="8042" spans="5:5" x14ac:dyDescent="0.25">
      <c r="E8042" s="9"/>
    </row>
    <row r="8043" spans="5:5" x14ac:dyDescent="0.25">
      <c r="E8043" s="9"/>
    </row>
    <row r="8044" spans="5:5" x14ac:dyDescent="0.25">
      <c r="E8044" s="9"/>
    </row>
    <row r="8045" spans="5:5" x14ac:dyDescent="0.25">
      <c r="E8045" s="9"/>
    </row>
    <row r="8046" spans="5:5" x14ac:dyDescent="0.25">
      <c r="E8046" s="9"/>
    </row>
    <row r="8047" spans="5:5" x14ac:dyDescent="0.25">
      <c r="E8047" s="9"/>
    </row>
    <row r="8048" spans="5:5" x14ac:dyDescent="0.25">
      <c r="E8048" s="9"/>
    </row>
    <row r="8049" spans="1:5" x14ac:dyDescent="0.25">
      <c r="E8049" s="9"/>
    </row>
    <row r="8050" spans="1:5" x14ac:dyDescent="0.25">
      <c r="E8050" s="9"/>
    </row>
    <row r="8051" spans="1:5" x14ac:dyDescent="0.25">
      <c r="E8051" s="9"/>
    </row>
    <row r="8052" spans="1:5" x14ac:dyDescent="0.25">
      <c r="E8052" s="9"/>
    </row>
    <row r="8053" spans="1:5" x14ac:dyDescent="0.25">
      <c r="E8053" s="9"/>
    </row>
    <row r="8054" spans="1:5" x14ac:dyDescent="0.25">
      <c r="E8054" s="9"/>
    </row>
    <row r="8055" spans="1:5" x14ac:dyDescent="0.25">
      <c r="E8055" s="9"/>
    </row>
    <row r="8056" spans="1:5" x14ac:dyDescent="0.25">
      <c r="E8056" s="9"/>
    </row>
    <row r="8057" spans="1:5" x14ac:dyDescent="0.25">
      <c r="E8057" s="9"/>
    </row>
    <row r="8058" spans="1:5" x14ac:dyDescent="0.25">
      <c r="E8058" s="9"/>
    </row>
    <row r="8059" spans="1:5" x14ac:dyDescent="0.25">
      <c r="E8059" s="9"/>
    </row>
    <row r="8060" spans="1:5" x14ac:dyDescent="0.25">
      <c r="E8060" s="9"/>
    </row>
    <row r="8061" spans="1:5" x14ac:dyDescent="0.25">
      <c r="E8061" s="9"/>
    </row>
    <row r="8062" spans="1:5" x14ac:dyDescent="0.25">
      <c r="E8062" s="9"/>
    </row>
    <row r="8063" spans="1:5" x14ac:dyDescent="0.25">
      <c r="A8063" s="2"/>
      <c r="E8063" s="9"/>
    </row>
    <row r="8064" spans="1:5" x14ac:dyDescent="0.25">
      <c r="E8064" s="9"/>
    </row>
    <row r="8065" spans="5:5" x14ac:dyDescent="0.25">
      <c r="E8065" s="9"/>
    </row>
    <row r="8066" spans="5:5" x14ac:dyDescent="0.25">
      <c r="E8066" s="9"/>
    </row>
    <row r="8067" spans="5:5" x14ac:dyDescent="0.25">
      <c r="E8067" s="9"/>
    </row>
    <row r="8068" spans="5:5" x14ac:dyDescent="0.25">
      <c r="E8068" s="9"/>
    </row>
    <row r="8069" spans="5:5" x14ac:dyDescent="0.25">
      <c r="E8069" s="9"/>
    </row>
    <row r="8070" spans="5:5" x14ac:dyDescent="0.25">
      <c r="E8070" s="9"/>
    </row>
    <row r="8071" spans="5:5" x14ac:dyDescent="0.25">
      <c r="E8071" s="9"/>
    </row>
    <row r="8072" spans="5:5" x14ac:dyDescent="0.25">
      <c r="E8072" s="9"/>
    </row>
    <row r="8073" spans="5:5" x14ac:dyDescent="0.25">
      <c r="E8073" s="9"/>
    </row>
    <row r="8074" spans="5:5" x14ac:dyDescent="0.25">
      <c r="E8074" s="9"/>
    </row>
    <row r="8075" spans="5:5" x14ac:dyDescent="0.25">
      <c r="E8075" s="9"/>
    </row>
    <row r="8076" spans="5:5" x14ac:dyDescent="0.25">
      <c r="E8076" s="9"/>
    </row>
    <row r="8077" spans="5:5" x14ac:dyDescent="0.25">
      <c r="E8077" s="9"/>
    </row>
    <row r="8078" spans="5:5" x14ac:dyDescent="0.25">
      <c r="E8078" s="9"/>
    </row>
    <row r="8079" spans="5:5" x14ac:dyDescent="0.25">
      <c r="E8079" s="9"/>
    </row>
    <row r="8080" spans="5:5" x14ac:dyDescent="0.25">
      <c r="E8080" s="9"/>
    </row>
    <row r="8081" spans="5:5" x14ac:dyDescent="0.25">
      <c r="E8081" s="9"/>
    </row>
    <row r="8082" spans="5:5" x14ac:dyDescent="0.25">
      <c r="E8082" s="9"/>
    </row>
    <row r="8083" spans="5:5" x14ac:dyDescent="0.25">
      <c r="E8083" s="9"/>
    </row>
    <row r="8084" spans="5:5" x14ac:dyDescent="0.25">
      <c r="E8084" s="9"/>
    </row>
    <row r="8085" spans="5:5" x14ac:dyDescent="0.25">
      <c r="E8085" s="9"/>
    </row>
    <row r="8086" spans="5:5" x14ac:dyDescent="0.25">
      <c r="E8086" s="9"/>
    </row>
    <row r="8087" spans="5:5" x14ac:dyDescent="0.25">
      <c r="E8087" s="9"/>
    </row>
    <row r="8088" spans="5:5" x14ac:dyDescent="0.25">
      <c r="E8088" s="9"/>
    </row>
    <row r="8089" spans="5:5" x14ac:dyDescent="0.25">
      <c r="E8089" s="9"/>
    </row>
    <row r="8090" spans="5:5" x14ac:dyDescent="0.25">
      <c r="E8090" s="9"/>
    </row>
    <row r="8091" spans="5:5" x14ac:dyDescent="0.25">
      <c r="E8091" s="9"/>
    </row>
    <row r="8092" spans="5:5" x14ac:dyDescent="0.25">
      <c r="E8092" s="9"/>
    </row>
    <row r="8093" spans="5:5" x14ac:dyDescent="0.25">
      <c r="E8093" s="9"/>
    </row>
    <row r="8094" spans="5:5" x14ac:dyDescent="0.25">
      <c r="E8094" s="9"/>
    </row>
    <row r="8095" spans="5:5" x14ac:dyDescent="0.25">
      <c r="E8095" s="9"/>
    </row>
    <row r="8096" spans="5:5" x14ac:dyDescent="0.25">
      <c r="E8096" s="9"/>
    </row>
    <row r="8097" spans="5:5" x14ac:dyDescent="0.25">
      <c r="E8097" s="9"/>
    </row>
    <row r="8098" spans="5:5" x14ac:dyDescent="0.25">
      <c r="E8098" s="9"/>
    </row>
    <row r="8099" spans="5:5" x14ac:dyDescent="0.25">
      <c r="E8099" s="9"/>
    </row>
    <row r="8100" spans="5:5" x14ac:dyDescent="0.25">
      <c r="E8100" s="9"/>
    </row>
    <row r="8101" spans="5:5" x14ac:dyDescent="0.25">
      <c r="E8101" s="9"/>
    </row>
    <row r="8102" spans="5:5" x14ac:dyDescent="0.25">
      <c r="E8102" s="9"/>
    </row>
    <row r="8103" spans="5:5" x14ac:dyDescent="0.25">
      <c r="E8103" s="9"/>
    </row>
    <row r="8104" spans="5:5" x14ac:dyDescent="0.25">
      <c r="E8104" s="9"/>
    </row>
    <row r="8105" spans="5:5" x14ac:dyDescent="0.25">
      <c r="E8105" s="9"/>
    </row>
    <row r="8106" spans="5:5" x14ac:dyDescent="0.25">
      <c r="E8106" s="9"/>
    </row>
    <row r="8107" spans="5:5" x14ac:dyDescent="0.25">
      <c r="E8107" s="9"/>
    </row>
    <row r="8108" spans="5:5" x14ac:dyDescent="0.25">
      <c r="E8108" s="9"/>
    </row>
    <row r="8109" spans="5:5" x14ac:dyDescent="0.25">
      <c r="E8109" s="9"/>
    </row>
    <row r="8110" spans="5:5" x14ac:dyDescent="0.25">
      <c r="E8110" s="9"/>
    </row>
    <row r="8111" spans="5:5" x14ac:dyDescent="0.25">
      <c r="E8111" s="9"/>
    </row>
    <row r="8112" spans="5:5" x14ac:dyDescent="0.25">
      <c r="E8112" s="9"/>
    </row>
    <row r="8113" spans="5:5" x14ac:dyDescent="0.25">
      <c r="E8113" s="9"/>
    </row>
    <row r="8114" spans="5:5" x14ac:dyDescent="0.25">
      <c r="E8114" s="9"/>
    </row>
    <row r="8115" spans="5:5" x14ac:dyDescent="0.25">
      <c r="E8115" s="9"/>
    </row>
    <row r="8116" spans="5:5" x14ac:dyDescent="0.25">
      <c r="E8116" s="9"/>
    </row>
    <row r="8117" spans="5:5" x14ac:dyDescent="0.25">
      <c r="E8117" s="9"/>
    </row>
    <row r="8118" spans="5:5" x14ac:dyDescent="0.25">
      <c r="E8118" s="9"/>
    </row>
    <row r="8119" spans="5:5" x14ac:dyDescent="0.25">
      <c r="E8119" s="9"/>
    </row>
    <row r="8120" spans="5:5" x14ac:dyDescent="0.25">
      <c r="E8120" s="9"/>
    </row>
    <row r="8121" spans="5:5" x14ac:dyDescent="0.25">
      <c r="E8121" s="9"/>
    </row>
    <row r="8122" spans="5:5" x14ac:dyDescent="0.25">
      <c r="E8122" s="9"/>
    </row>
    <row r="8123" spans="5:5" x14ac:dyDescent="0.25">
      <c r="E8123" s="9"/>
    </row>
    <row r="8124" spans="5:5" x14ac:dyDescent="0.25">
      <c r="E8124" s="9"/>
    </row>
    <row r="8125" spans="5:5" x14ac:dyDescent="0.25">
      <c r="E8125" s="9"/>
    </row>
    <row r="8126" spans="5:5" x14ac:dyDescent="0.25">
      <c r="E8126" s="9"/>
    </row>
    <row r="8127" spans="5:5" x14ac:dyDescent="0.25">
      <c r="E8127" s="9"/>
    </row>
    <row r="8128" spans="5:5" x14ac:dyDescent="0.25">
      <c r="E8128" s="9"/>
    </row>
    <row r="8129" spans="1:5" x14ac:dyDescent="0.25">
      <c r="E8129" s="9"/>
    </row>
    <row r="8130" spans="1:5" x14ac:dyDescent="0.25">
      <c r="E8130" s="9"/>
    </row>
    <row r="8131" spans="1:5" x14ac:dyDescent="0.25">
      <c r="E8131" s="9"/>
    </row>
    <row r="8132" spans="1:5" x14ac:dyDescent="0.25">
      <c r="A8132" s="2"/>
      <c r="E8132" s="9"/>
    </row>
    <row r="8133" spans="1:5" x14ac:dyDescent="0.25">
      <c r="E8133" s="9"/>
    </row>
    <row r="8134" spans="1:5" x14ac:dyDescent="0.25">
      <c r="E8134" s="9"/>
    </row>
    <row r="8135" spans="1:5" x14ac:dyDescent="0.25">
      <c r="E8135" s="9"/>
    </row>
    <row r="8136" spans="1:5" x14ac:dyDescent="0.25">
      <c r="E8136" s="9"/>
    </row>
    <row r="8137" spans="1:5" x14ac:dyDescent="0.25">
      <c r="E8137" s="9"/>
    </row>
    <row r="8138" spans="1:5" x14ac:dyDescent="0.25">
      <c r="E8138" s="9"/>
    </row>
    <row r="8139" spans="1:5" x14ac:dyDescent="0.25">
      <c r="E8139" s="9"/>
    </row>
    <row r="8140" spans="1:5" x14ac:dyDescent="0.25">
      <c r="E8140" s="9"/>
    </row>
    <row r="8141" spans="1:5" x14ac:dyDescent="0.25">
      <c r="E8141" s="9"/>
    </row>
    <row r="8142" spans="1:5" x14ac:dyDescent="0.25">
      <c r="E8142" s="9"/>
    </row>
    <row r="8143" spans="1:5" x14ac:dyDescent="0.25">
      <c r="E8143" s="9"/>
    </row>
    <row r="8144" spans="1:5" x14ac:dyDescent="0.25">
      <c r="E8144" s="9"/>
    </row>
    <row r="8145" spans="5:5" x14ac:dyDescent="0.25">
      <c r="E8145" s="9"/>
    </row>
    <row r="8146" spans="5:5" x14ac:dyDescent="0.25">
      <c r="E8146" s="9"/>
    </row>
    <row r="8147" spans="5:5" x14ac:dyDescent="0.25">
      <c r="E8147" s="9"/>
    </row>
    <row r="8148" spans="5:5" x14ac:dyDescent="0.25">
      <c r="E8148" s="9"/>
    </row>
    <row r="8149" spans="5:5" x14ac:dyDescent="0.25">
      <c r="E8149" s="9"/>
    </row>
    <row r="8150" spans="5:5" x14ac:dyDescent="0.25">
      <c r="E8150" s="9"/>
    </row>
    <row r="8151" spans="5:5" x14ac:dyDescent="0.25">
      <c r="E8151" s="9"/>
    </row>
    <row r="8152" spans="5:5" x14ac:dyDescent="0.25">
      <c r="E8152" s="9"/>
    </row>
    <row r="8153" spans="5:5" x14ac:dyDescent="0.25">
      <c r="E8153" s="9"/>
    </row>
    <row r="8154" spans="5:5" x14ac:dyDescent="0.25">
      <c r="E8154" s="9"/>
    </row>
    <row r="8155" spans="5:5" x14ac:dyDescent="0.25">
      <c r="E8155" s="9"/>
    </row>
    <row r="8156" spans="5:5" x14ac:dyDescent="0.25">
      <c r="E8156" s="9"/>
    </row>
    <row r="8157" spans="5:5" x14ac:dyDescent="0.25">
      <c r="E8157" s="9"/>
    </row>
    <row r="8158" spans="5:5" x14ac:dyDescent="0.25">
      <c r="E8158" s="9"/>
    </row>
    <row r="8159" spans="5:5" x14ac:dyDescent="0.25">
      <c r="E8159" s="9"/>
    </row>
    <row r="8160" spans="5:5" x14ac:dyDescent="0.25">
      <c r="E8160" s="9"/>
    </row>
    <row r="8161" spans="1:5" x14ac:dyDescent="0.25">
      <c r="E8161" s="9"/>
    </row>
    <row r="8162" spans="1:5" x14ac:dyDescent="0.25">
      <c r="E8162" s="9"/>
    </row>
    <row r="8163" spans="1:5" x14ac:dyDescent="0.25">
      <c r="A8163" s="2"/>
      <c r="E8163" s="9"/>
    </row>
    <row r="8164" spans="1:5" x14ac:dyDescent="0.25">
      <c r="E8164" s="9"/>
    </row>
    <row r="8165" spans="1:5" x14ac:dyDescent="0.25">
      <c r="E8165" s="9"/>
    </row>
    <row r="8166" spans="1:5" x14ac:dyDescent="0.25">
      <c r="E8166" s="9"/>
    </row>
    <row r="8167" spans="1:5" x14ac:dyDescent="0.25">
      <c r="E8167" s="9"/>
    </row>
    <row r="8168" spans="1:5" x14ac:dyDescent="0.25">
      <c r="E8168" s="9"/>
    </row>
    <row r="8169" spans="1:5" x14ac:dyDescent="0.25">
      <c r="E8169" s="9"/>
    </row>
    <row r="8170" spans="1:5" x14ac:dyDescent="0.25">
      <c r="E8170" s="9"/>
    </row>
    <row r="8171" spans="1:5" x14ac:dyDescent="0.25">
      <c r="E8171" s="9"/>
    </row>
    <row r="8172" spans="1:5" x14ac:dyDescent="0.25">
      <c r="E8172" s="9"/>
    </row>
    <row r="8173" spans="1:5" x14ac:dyDescent="0.25">
      <c r="E8173" s="9"/>
    </row>
    <row r="8174" spans="1:5" x14ac:dyDescent="0.25">
      <c r="E8174" s="9"/>
    </row>
    <row r="8175" spans="1:5" x14ac:dyDescent="0.25">
      <c r="E8175" s="9"/>
    </row>
    <row r="8176" spans="1:5" x14ac:dyDescent="0.25">
      <c r="E8176" s="9"/>
    </row>
    <row r="8177" spans="5:5" x14ac:dyDescent="0.25">
      <c r="E8177" s="9"/>
    </row>
    <row r="8178" spans="5:5" x14ac:dyDescent="0.25">
      <c r="E8178" s="9"/>
    </row>
    <row r="8179" spans="5:5" x14ac:dyDescent="0.25">
      <c r="E8179" s="9"/>
    </row>
    <row r="8180" spans="5:5" x14ac:dyDescent="0.25">
      <c r="E8180" s="9"/>
    </row>
    <row r="8181" spans="5:5" x14ac:dyDescent="0.25">
      <c r="E8181" s="9"/>
    </row>
    <row r="8182" spans="5:5" x14ac:dyDescent="0.25">
      <c r="E8182" s="9"/>
    </row>
    <row r="8183" spans="5:5" x14ac:dyDescent="0.25">
      <c r="E8183" s="9"/>
    </row>
    <row r="8184" spans="5:5" x14ac:dyDescent="0.25">
      <c r="E8184" s="9"/>
    </row>
    <row r="8185" spans="5:5" x14ac:dyDescent="0.25">
      <c r="E8185" s="9"/>
    </row>
    <row r="8186" spans="5:5" x14ac:dyDescent="0.25">
      <c r="E8186" s="9"/>
    </row>
    <row r="8187" spans="5:5" x14ac:dyDescent="0.25">
      <c r="E8187" s="9"/>
    </row>
    <row r="8188" spans="5:5" x14ac:dyDescent="0.25">
      <c r="E8188" s="9"/>
    </row>
    <row r="8189" spans="5:5" x14ac:dyDescent="0.25">
      <c r="E8189" s="9"/>
    </row>
    <row r="8190" spans="5:5" x14ac:dyDescent="0.25">
      <c r="E8190" s="9"/>
    </row>
    <row r="8191" spans="5:5" x14ac:dyDescent="0.25">
      <c r="E8191" s="9"/>
    </row>
    <row r="8192" spans="5:5" x14ac:dyDescent="0.25">
      <c r="E8192" s="9"/>
    </row>
    <row r="8193" spans="5:5" x14ac:dyDescent="0.25">
      <c r="E8193" s="9"/>
    </row>
    <row r="8194" spans="5:5" x14ac:dyDescent="0.25">
      <c r="E8194" s="9"/>
    </row>
    <row r="8195" spans="5:5" x14ac:dyDescent="0.25">
      <c r="E8195" s="9"/>
    </row>
    <row r="8196" spans="5:5" x14ac:dyDescent="0.25">
      <c r="E8196" s="9"/>
    </row>
    <row r="8197" spans="5:5" x14ac:dyDescent="0.25">
      <c r="E8197" s="9"/>
    </row>
    <row r="8198" spans="5:5" x14ac:dyDescent="0.25">
      <c r="E8198" s="9"/>
    </row>
    <row r="8199" spans="5:5" x14ac:dyDescent="0.25">
      <c r="E8199" s="9"/>
    </row>
    <row r="8200" spans="5:5" x14ac:dyDescent="0.25">
      <c r="E8200" s="9"/>
    </row>
    <row r="8201" spans="5:5" x14ac:dyDescent="0.25">
      <c r="E8201" s="9"/>
    </row>
    <row r="8202" spans="5:5" x14ac:dyDescent="0.25">
      <c r="E8202" s="9"/>
    </row>
    <row r="8203" spans="5:5" x14ac:dyDescent="0.25">
      <c r="E8203" s="9"/>
    </row>
    <row r="8204" spans="5:5" x14ac:dyDescent="0.25">
      <c r="E8204" s="9"/>
    </row>
    <row r="8205" spans="5:5" x14ac:dyDescent="0.25">
      <c r="E8205" s="9"/>
    </row>
    <row r="8206" spans="5:5" x14ac:dyDescent="0.25">
      <c r="E8206" s="9"/>
    </row>
    <row r="8207" spans="5:5" x14ac:dyDescent="0.25">
      <c r="E8207" s="9"/>
    </row>
    <row r="8208" spans="5:5" x14ac:dyDescent="0.25">
      <c r="E8208" s="9"/>
    </row>
    <row r="8209" spans="5:5" x14ac:dyDescent="0.25">
      <c r="E8209" s="9"/>
    </row>
    <row r="8210" spans="5:5" x14ac:dyDescent="0.25">
      <c r="E8210" s="9"/>
    </row>
    <row r="8211" spans="5:5" x14ac:dyDescent="0.25">
      <c r="E8211" s="9"/>
    </row>
    <row r="8212" spans="5:5" x14ac:dyDescent="0.25">
      <c r="E8212" s="9"/>
    </row>
    <row r="8213" spans="5:5" x14ac:dyDescent="0.25">
      <c r="E8213" s="9"/>
    </row>
    <row r="8214" spans="5:5" x14ac:dyDescent="0.25">
      <c r="E8214" s="9"/>
    </row>
    <row r="8215" spans="5:5" x14ac:dyDescent="0.25">
      <c r="E8215" s="9"/>
    </row>
    <row r="8216" spans="5:5" x14ac:dyDescent="0.25">
      <c r="E8216" s="9"/>
    </row>
    <row r="8217" spans="5:5" x14ac:dyDescent="0.25">
      <c r="E8217" s="9"/>
    </row>
    <row r="8218" spans="5:5" x14ac:dyDescent="0.25">
      <c r="E8218" s="9"/>
    </row>
    <row r="8219" spans="5:5" x14ac:dyDescent="0.25">
      <c r="E8219" s="9"/>
    </row>
    <row r="8220" spans="5:5" x14ac:dyDescent="0.25">
      <c r="E8220" s="9"/>
    </row>
    <row r="8221" spans="5:5" x14ac:dyDescent="0.25">
      <c r="E8221" s="9"/>
    </row>
    <row r="8222" spans="5:5" x14ac:dyDescent="0.25">
      <c r="E8222" s="9"/>
    </row>
    <row r="8223" spans="5:5" x14ac:dyDescent="0.25">
      <c r="E8223" s="9"/>
    </row>
    <row r="8224" spans="5:5" x14ac:dyDescent="0.25">
      <c r="E8224" s="9"/>
    </row>
    <row r="8225" spans="5:5" x14ac:dyDescent="0.25">
      <c r="E8225" s="9"/>
    </row>
    <row r="8226" spans="5:5" x14ac:dyDescent="0.25">
      <c r="E8226" s="9"/>
    </row>
    <row r="8227" spans="5:5" x14ac:dyDescent="0.25">
      <c r="E8227" s="9"/>
    </row>
    <row r="8228" spans="5:5" x14ac:dyDescent="0.25">
      <c r="E8228" s="9"/>
    </row>
    <row r="8229" spans="5:5" x14ac:dyDescent="0.25">
      <c r="E8229" s="9"/>
    </row>
    <row r="8230" spans="5:5" x14ac:dyDescent="0.25">
      <c r="E8230" s="9"/>
    </row>
    <row r="8231" spans="5:5" x14ac:dyDescent="0.25">
      <c r="E8231" s="9"/>
    </row>
    <row r="8232" spans="5:5" x14ac:dyDescent="0.25">
      <c r="E8232" s="9"/>
    </row>
    <row r="8233" spans="5:5" x14ac:dyDescent="0.25">
      <c r="E8233" s="9"/>
    </row>
    <row r="8234" spans="5:5" x14ac:dyDescent="0.25">
      <c r="E8234" s="9"/>
    </row>
    <row r="8235" spans="5:5" x14ac:dyDescent="0.25">
      <c r="E8235" s="9"/>
    </row>
    <row r="8236" spans="5:5" x14ac:dyDescent="0.25">
      <c r="E8236" s="9"/>
    </row>
    <row r="8237" spans="5:5" x14ac:dyDescent="0.25">
      <c r="E8237" s="9"/>
    </row>
    <row r="8238" spans="5:5" x14ac:dyDescent="0.25">
      <c r="E8238" s="9"/>
    </row>
    <row r="8239" spans="5:5" x14ac:dyDescent="0.25">
      <c r="E8239" s="9"/>
    </row>
    <row r="8240" spans="5:5" x14ac:dyDescent="0.25">
      <c r="E8240" s="9"/>
    </row>
    <row r="8241" spans="1:5" x14ac:dyDescent="0.25">
      <c r="E8241" s="9"/>
    </row>
    <row r="8242" spans="1:5" x14ac:dyDescent="0.25">
      <c r="E8242" s="9"/>
    </row>
    <row r="8243" spans="1:5" x14ac:dyDescent="0.25">
      <c r="E8243" s="9"/>
    </row>
    <row r="8244" spans="1:5" x14ac:dyDescent="0.25">
      <c r="E8244" s="9"/>
    </row>
    <row r="8245" spans="1:5" x14ac:dyDescent="0.25">
      <c r="E8245" s="9"/>
    </row>
    <row r="8246" spans="1:5" x14ac:dyDescent="0.25">
      <c r="E8246" s="9"/>
    </row>
    <row r="8247" spans="1:5" x14ac:dyDescent="0.25">
      <c r="E8247" s="9"/>
    </row>
    <row r="8248" spans="1:5" x14ac:dyDescent="0.25">
      <c r="A8248" s="2"/>
      <c r="E8248" s="9"/>
    </row>
    <row r="8249" spans="1:5" x14ac:dyDescent="0.25">
      <c r="E8249" s="9"/>
    </row>
    <row r="8250" spans="1:5" x14ac:dyDescent="0.25">
      <c r="E8250" s="9"/>
    </row>
    <row r="8251" spans="1:5" x14ac:dyDescent="0.25">
      <c r="E8251" s="9"/>
    </row>
    <row r="8252" spans="1:5" x14ac:dyDescent="0.25">
      <c r="E8252" s="9"/>
    </row>
    <row r="8253" spans="1:5" x14ac:dyDescent="0.25">
      <c r="E8253" s="9"/>
    </row>
    <row r="8254" spans="1:5" x14ac:dyDescent="0.25">
      <c r="E8254" s="9"/>
    </row>
    <row r="8255" spans="1:5" x14ac:dyDescent="0.25">
      <c r="E8255" s="9"/>
    </row>
    <row r="8256" spans="1:5" x14ac:dyDescent="0.25">
      <c r="E8256" s="9"/>
    </row>
    <row r="8257" spans="5:5" x14ac:dyDescent="0.25">
      <c r="E8257" s="9"/>
    </row>
    <row r="8258" spans="5:5" x14ac:dyDescent="0.25">
      <c r="E8258" s="9"/>
    </row>
    <row r="8259" spans="5:5" x14ac:dyDescent="0.25">
      <c r="E8259" s="9"/>
    </row>
    <row r="8260" spans="5:5" x14ac:dyDescent="0.25">
      <c r="E8260" s="9"/>
    </row>
    <row r="8261" spans="5:5" x14ac:dyDescent="0.25">
      <c r="E8261" s="9"/>
    </row>
    <row r="8262" spans="5:5" x14ac:dyDescent="0.25">
      <c r="E8262" s="9"/>
    </row>
    <row r="8263" spans="5:5" x14ac:dyDescent="0.25">
      <c r="E8263" s="9"/>
    </row>
    <row r="8264" spans="5:5" x14ac:dyDescent="0.25">
      <c r="E8264" s="9"/>
    </row>
    <row r="8265" spans="5:5" x14ac:dyDescent="0.25">
      <c r="E8265" s="9"/>
    </row>
    <row r="8266" spans="5:5" x14ac:dyDescent="0.25">
      <c r="E8266" s="9"/>
    </row>
    <row r="8267" spans="5:5" x14ac:dyDescent="0.25">
      <c r="E8267" s="9"/>
    </row>
    <row r="8268" spans="5:5" x14ac:dyDescent="0.25">
      <c r="E8268" s="9"/>
    </row>
    <row r="8269" spans="5:5" x14ac:dyDescent="0.25">
      <c r="E8269" s="9"/>
    </row>
    <row r="8270" spans="5:5" x14ac:dyDescent="0.25">
      <c r="E8270" s="9"/>
    </row>
    <row r="8271" spans="5:5" x14ac:dyDescent="0.25">
      <c r="E8271" s="9"/>
    </row>
    <row r="8272" spans="5:5" x14ac:dyDescent="0.25">
      <c r="E8272" s="9"/>
    </row>
    <row r="8273" spans="5:5" x14ac:dyDescent="0.25">
      <c r="E8273" s="9"/>
    </row>
    <row r="8274" spans="5:5" x14ac:dyDescent="0.25">
      <c r="E8274" s="9"/>
    </row>
    <row r="8275" spans="5:5" x14ac:dyDescent="0.25">
      <c r="E8275" s="9"/>
    </row>
    <row r="8276" spans="5:5" x14ac:dyDescent="0.25">
      <c r="E8276" s="9"/>
    </row>
    <row r="8277" spans="5:5" x14ac:dyDescent="0.25">
      <c r="E8277" s="9"/>
    </row>
    <row r="8278" spans="5:5" x14ac:dyDescent="0.25">
      <c r="E8278" s="9"/>
    </row>
    <row r="8279" spans="5:5" x14ac:dyDescent="0.25">
      <c r="E8279" s="9"/>
    </row>
    <row r="8280" spans="5:5" x14ac:dyDescent="0.25">
      <c r="E8280" s="9"/>
    </row>
    <row r="8281" spans="5:5" x14ac:dyDescent="0.25">
      <c r="E8281" s="9"/>
    </row>
    <row r="8282" spans="5:5" x14ac:dyDescent="0.25">
      <c r="E8282" s="9"/>
    </row>
    <row r="8283" spans="5:5" x14ac:dyDescent="0.25">
      <c r="E8283" s="9"/>
    </row>
    <row r="8284" spans="5:5" x14ac:dyDescent="0.25">
      <c r="E8284" s="9"/>
    </row>
    <row r="8285" spans="5:5" x14ac:dyDescent="0.25">
      <c r="E8285" s="9"/>
    </row>
    <row r="8286" spans="5:5" x14ac:dyDescent="0.25">
      <c r="E8286" s="9"/>
    </row>
    <row r="8287" spans="5:5" x14ac:dyDescent="0.25">
      <c r="E8287" s="9"/>
    </row>
    <row r="8288" spans="5:5" x14ac:dyDescent="0.25">
      <c r="E8288" s="9"/>
    </row>
    <row r="8289" spans="1:5" x14ac:dyDescent="0.25">
      <c r="E8289" s="9"/>
    </row>
    <row r="8290" spans="1:5" x14ac:dyDescent="0.25">
      <c r="E8290" s="9"/>
    </row>
    <row r="8291" spans="1:5" x14ac:dyDescent="0.25">
      <c r="A8291" s="2"/>
      <c r="E8291" s="9"/>
    </row>
    <row r="8292" spans="1:5" x14ac:dyDescent="0.25">
      <c r="E8292" s="9"/>
    </row>
    <row r="8293" spans="1:5" x14ac:dyDescent="0.25">
      <c r="E8293" s="9"/>
    </row>
    <row r="8294" spans="1:5" x14ac:dyDescent="0.25">
      <c r="E8294" s="9"/>
    </row>
    <row r="8295" spans="1:5" x14ac:dyDescent="0.25">
      <c r="E8295" s="9"/>
    </row>
    <row r="8296" spans="1:5" x14ac:dyDescent="0.25">
      <c r="E8296" s="9"/>
    </row>
    <row r="8297" spans="1:5" x14ac:dyDescent="0.25">
      <c r="E8297" s="9"/>
    </row>
    <row r="8298" spans="1:5" x14ac:dyDescent="0.25">
      <c r="E8298" s="9"/>
    </row>
    <row r="8299" spans="1:5" x14ac:dyDescent="0.25">
      <c r="E8299" s="9"/>
    </row>
    <row r="8300" spans="1:5" x14ac:dyDescent="0.25">
      <c r="E8300" s="9"/>
    </row>
    <row r="8301" spans="1:5" x14ac:dyDescent="0.25">
      <c r="E8301" s="9"/>
    </row>
    <row r="8302" spans="1:5" x14ac:dyDescent="0.25">
      <c r="E8302" s="9"/>
    </row>
    <row r="8303" spans="1:5" x14ac:dyDescent="0.25">
      <c r="E8303" s="9"/>
    </row>
    <row r="8304" spans="1:5" x14ac:dyDescent="0.25">
      <c r="E8304" s="9"/>
    </row>
    <row r="8305" spans="1:5" x14ac:dyDescent="0.25">
      <c r="E8305" s="9"/>
    </row>
    <row r="8306" spans="1:5" x14ac:dyDescent="0.25">
      <c r="E8306" s="9"/>
    </row>
    <row r="8307" spans="1:5" x14ac:dyDescent="0.25">
      <c r="E8307" s="9"/>
    </row>
    <row r="8308" spans="1:5" x14ac:dyDescent="0.25">
      <c r="E8308" s="9"/>
    </row>
    <row r="8309" spans="1:5" x14ac:dyDescent="0.25">
      <c r="E8309" s="9"/>
    </row>
    <row r="8310" spans="1:5" x14ac:dyDescent="0.25">
      <c r="A8310" s="2"/>
      <c r="E8310" s="9"/>
    </row>
    <row r="8311" spans="1:5" x14ac:dyDescent="0.25">
      <c r="E8311" s="9"/>
    </row>
    <row r="8312" spans="1:5" x14ac:dyDescent="0.25">
      <c r="E8312" s="9"/>
    </row>
    <row r="8313" spans="1:5" x14ac:dyDescent="0.25">
      <c r="E8313" s="9"/>
    </row>
    <row r="8314" spans="1:5" x14ac:dyDescent="0.25">
      <c r="E8314" s="9"/>
    </row>
    <row r="8315" spans="1:5" x14ac:dyDescent="0.25">
      <c r="E8315" s="9"/>
    </row>
    <row r="8316" spans="1:5" x14ac:dyDescent="0.25">
      <c r="E8316" s="9"/>
    </row>
    <row r="8317" spans="1:5" x14ac:dyDescent="0.25">
      <c r="E8317" s="9"/>
    </row>
    <row r="8318" spans="1:5" x14ac:dyDescent="0.25">
      <c r="E8318" s="9"/>
    </row>
    <row r="8319" spans="1:5" x14ac:dyDescent="0.25">
      <c r="E8319" s="9"/>
    </row>
    <row r="8320" spans="1:5" x14ac:dyDescent="0.25">
      <c r="E8320" s="9"/>
    </row>
    <row r="8321" spans="5:5" x14ac:dyDescent="0.25">
      <c r="E8321" s="9"/>
    </row>
    <row r="8322" spans="5:5" x14ac:dyDescent="0.25">
      <c r="E8322" s="9"/>
    </row>
    <row r="8323" spans="5:5" x14ac:dyDescent="0.25">
      <c r="E8323" s="9"/>
    </row>
    <row r="8324" spans="5:5" x14ac:dyDescent="0.25">
      <c r="E8324" s="9"/>
    </row>
    <row r="8325" spans="5:5" x14ac:dyDescent="0.25">
      <c r="E8325" s="9"/>
    </row>
    <row r="8326" spans="5:5" x14ac:dyDescent="0.25">
      <c r="E8326" s="9"/>
    </row>
    <row r="8327" spans="5:5" x14ac:dyDescent="0.25">
      <c r="E8327" s="9"/>
    </row>
    <row r="8328" spans="5:5" x14ac:dyDescent="0.25">
      <c r="E8328" s="9"/>
    </row>
    <row r="8329" spans="5:5" x14ac:dyDescent="0.25">
      <c r="E8329" s="9"/>
    </row>
    <row r="8330" spans="5:5" x14ac:dyDescent="0.25">
      <c r="E8330" s="9"/>
    </row>
    <row r="8331" spans="5:5" x14ac:dyDescent="0.25">
      <c r="E8331" s="9"/>
    </row>
    <row r="8332" spans="5:5" x14ac:dyDescent="0.25">
      <c r="E8332" s="9"/>
    </row>
    <row r="8333" spans="5:5" x14ac:dyDescent="0.25">
      <c r="E8333" s="9"/>
    </row>
    <row r="8334" spans="5:5" x14ac:dyDescent="0.25">
      <c r="E8334" s="9"/>
    </row>
    <row r="8335" spans="5:5" x14ac:dyDescent="0.25">
      <c r="E8335" s="9"/>
    </row>
    <row r="8336" spans="5:5" x14ac:dyDescent="0.25">
      <c r="E8336" s="9"/>
    </row>
    <row r="8337" spans="5:5" x14ac:dyDescent="0.25">
      <c r="E8337" s="9"/>
    </row>
    <row r="8338" spans="5:5" x14ac:dyDescent="0.25">
      <c r="E8338" s="9"/>
    </row>
    <row r="8339" spans="5:5" x14ac:dyDescent="0.25">
      <c r="E8339" s="9"/>
    </row>
    <row r="8340" spans="5:5" x14ac:dyDescent="0.25">
      <c r="E8340" s="9"/>
    </row>
    <row r="8341" spans="5:5" x14ac:dyDescent="0.25">
      <c r="E8341" s="9"/>
    </row>
    <row r="8342" spans="5:5" x14ac:dyDescent="0.25">
      <c r="E8342" s="9"/>
    </row>
    <row r="8343" spans="5:5" x14ac:dyDescent="0.25">
      <c r="E8343" s="9"/>
    </row>
    <row r="8344" spans="5:5" x14ac:dyDescent="0.25">
      <c r="E8344" s="9"/>
    </row>
    <row r="8345" spans="5:5" x14ac:dyDescent="0.25">
      <c r="E8345" s="9"/>
    </row>
    <row r="8346" spans="5:5" x14ac:dyDescent="0.25">
      <c r="E8346" s="9"/>
    </row>
    <row r="8347" spans="5:5" x14ac:dyDescent="0.25">
      <c r="E8347" s="9"/>
    </row>
    <row r="8348" spans="5:5" x14ac:dyDescent="0.25">
      <c r="E8348" s="9"/>
    </row>
    <row r="8349" spans="5:5" x14ac:dyDescent="0.25">
      <c r="E8349" s="9"/>
    </row>
    <row r="8350" spans="5:5" x14ac:dyDescent="0.25">
      <c r="E8350" s="9"/>
    </row>
    <row r="8351" spans="5:5" x14ac:dyDescent="0.25">
      <c r="E8351" s="9"/>
    </row>
    <row r="8352" spans="5:5" x14ac:dyDescent="0.25">
      <c r="E8352" s="9"/>
    </row>
    <row r="8353" spans="5:5" x14ac:dyDescent="0.25">
      <c r="E8353" s="9"/>
    </row>
    <row r="8354" spans="5:5" x14ac:dyDescent="0.25">
      <c r="E8354" s="9"/>
    </row>
    <row r="8355" spans="5:5" x14ac:dyDescent="0.25">
      <c r="E8355" s="9"/>
    </row>
    <row r="8356" spans="5:5" x14ac:dyDescent="0.25">
      <c r="E8356" s="9"/>
    </row>
    <row r="8357" spans="5:5" x14ac:dyDescent="0.25">
      <c r="E8357" s="9"/>
    </row>
    <row r="8358" spans="5:5" x14ac:dyDescent="0.25">
      <c r="E8358" s="9"/>
    </row>
    <row r="8359" spans="5:5" x14ac:dyDescent="0.25">
      <c r="E8359" s="9"/>
    </row>
    <row r="8360" spans="5:5" x14ac:dyDescent="0.25">
      <c r="E8360" s="9"/>
    </row>
    <row r="8361" spans="5:5" x14ac:dyDescent="0.25">
      <c r="E8361" s="9"/>
    </row>
    <row r="8362" spans="5:5" x14ac:dyDescent="0.25">
      <c r="E8362" s="9"/>
    </row>
    <row r="8363" spans="5:5" x14ac:dyDescent="0.25">
      <c r="E8363" s="9"/>
    </row>
    <row r="8364" spans="5:5" x14ac:dyDescent="0.25">
      <c r="E8364" s="9"/>
    </row>
    <row r="8365" spans="5:5" x14ac:dyDescent="0.25">
      <c r="E8365" s="9"/>
    </row>
    <row r="8366" spans="5:5" x14ac:dyDescent="0.25">
      <c r="E8366" s="9"/>
    </row>
    <row r="8367" spans="5:5" x14ac:dyDescent="0.25">
      <c r="E8367" s="9"/>
    </row>
    <row r="8368" spans="5:5" x14ac:dyDescent="0.25">
      <c r="E8368" s="9"/>
    </row>
    <row r="8369" spans="5:5" x14ac:dyDescent="0.25">
      <c r="E8369" s="9"/>
    </row>
    <row r="8370" spans="5:5" x14ac:dyDescent="0.25">
      <c r="E8370" s="9"/>
    </row>
    <row r="8371" spans="5:5" x14ac:dyDescent="0.25">
      <c r="E8371" s="9"/>
    </row>
    <row r="8372" spans="5:5" x14ac:dyDescent="0.25">
      <c r="E8372" s="9"/>
    </row>
    <row r="8373" spans="5:5" x14ac:dyDescent="0.25">
      <c r="E8373" s="9"/>
    </row>
    <row r="8374" spans="5:5" x14ac:dyDescent="0.25">
      <c r="E8374" s="9"/>
    </row>
    <row r="8375" spans="5:5" x14ac:dyDescent="0.25">
      <c r="E8375" s="9"/>
    </row>
    <row r="8376" spans="5:5" x14ac:dyDescent="0.25">
      <c r="E8376" s="9"/>
    </row>
    <row r="8377" spans="5:5" x14ac:dyDescent="0.25">
      <c r="E8377" s="9"/>
    </row>
    <row r="8378" spans="5:5" x14ac:dyDescent="0.25">
      <c r="E8378" s="9"/>
    </row>
    <row r="8379" spans="5:5" x14ac:dyDescent="0.25">
      <c r="E8379" s="9"/>
    </row>
    <row r="8380" spans="5:5" x14ac:dyDescent="0.25">
      <c r="E8380" s="9"/>
    </row>
    <row r="8381" spans="5:5" x14ac:dyDescent="0.25">
      <c r="E8381" s="9"/>
    </row>
    <row r="8382" spans="5:5" x14ac:dyDescent="0.25">
      <c r="E8382" s="9"/>
    </row>
    <row r="8383" spans="5:5" x14ac:dyDescent="0.25">
      <c r="E8383" s="9"/>
    </row>
    <row r="8384" spans="5:5" x14ac:dyDescent="0.25">
      <c r="E8384" s="9"/>
    </row>
    <row r="8385" spans="5:5" x14ac:dyDescent="0.25">
      <c r="E8385" s="9"/>
    </row>
    <row r="8386" spans="5:5" x14ac:dyDescent="0.25">
      <c r="E8386" s="9"/>
    </row>
    <row r="8387" spans="5:5" x14ac:dyDescent="0.25">
      <c r="E8387" s="9"/>
    </row>
    <row r="8388" spans="5:5" x14ac:dyDescent="0.25">
      <c r="E8388" s="9"/>
    </row>
    <row r="8389" spans="5:5" x14ac:dyDescent="0.25">
      <c r="E8389" s="9"/>
    </row>
    <row r="8390" spans="5:5" x14ac:dyDescent="0.25">
      <c r="E8390" s="9"/>
    </row>
    <row r="8391" spans="5:5" x14ac:dyDescent="0.25">
      <c r="E8391" s="9"/>
    </row>
    <row r="8392" spans="5:5" x14ac:dyDescent="0.25">
      <c r="E8392" s="9"/>
    </row>
    <row r="8393" spans="5:5" x14ac:dyDescent="0.25">
      <c r="E8393" s="9"/>
    </row>
    <row r="8394" spans="5:5" x14ac:dyDescent="0.25">
      <c r="E8394" s="9"/>
    </row>
    <row r="8395" spans="5:5" x14ac:dyDescent="0.25">
      <c r="E8395" s="9"/>
    </row>
    <row r="8396" spans="5:5" x14ac:dyDescent="0.25">
      <c r="E8396" s="9"/>
    </row>
    <row r="8397" spans="5:5" x14ac:dyDescent="0.25">
      <c r="E8397" s="9"/>
    </row>
    <row r="8398" spans="5:5" x14ac:dyDescent="0.25">
      <c r="E8398" s="9"/>
    </row>
    <row r="8399" spans="5:5" x14ac:dyDescent="0.25">
      <c r="E8399" s="9"/>
    </row>
    <row r="8400" spans="5:5" x14ac:dyDescent="0.25">
      <c r="E8400" s="9"/>
    </row>
    <row r="8401" spans="5:5" x14ac:dyDescent="0.25">
      <c r="E8401" s="9"/>
    </row>
    <row r="8402" spans="5:5" x14ac:dyDescent="0.25">
      <c r="E8402" s="9"/>
    </row>
    <row r="8403" spans="5:5" x14ac:dyDescent="0.25">
      <c r="E8403" s="9"/>
    </row>
    <row r="8404" spans="5:5" x14ac:dyDescent="0.25">
      <c r="E8404" s="9"/>
    </row>
    <row r="8405" spans="5:5" x14ac:dyDescent="0.25">
      <c r="E8405" s="9"/>
    </row>
    <row r="8406" spans="5:5" x14ac:dyDescent="0.25">
      <c r="E8406" s="9"/>
    </row>
    <row r="8407" spans="5:5" x14ac:dyDescent="0.25">
      <c r="E8407" s="9"/>
    </row>
    <row r="8408" spans="5:5" x14ac:dyDescent="0.25">
      <c r="E8408" s="9"/>
    </row>
    <row r="8409" spans="5:5" x14ac:dyDescent="0.25">
      <c r="E8409" s="9"/>
    </row>
    <row r="8410" spans="5:5" x14ac:dyDescent="0.25">
      <c r="E8410" s="9"/>
    </row>
    <row r="8411" spans="5:5" x14ac:dyDescent="0.25">
      <c r="E8411" s="9"/>
    </row>
    <row r="8412" spans="5:5" x14ac:dyDescent="0.25">
      <c r="E8412" s="9"/>
    </row>
    <row r="8413" spans="5:5" x14ac:dyDescent="0.25">
      <c r="E8413" s="9"/>
    </row>
    <row r="8414" spans="5:5" x14ac:dyDescent="0.25">
      <c r="E8414" s="9"/>
    </row>
    <row r="8415" spans="5:5" x14ac:dyDescent="0.25">
      <c r="E8415" s="9"/>
    </row>
    <row r="8416" spans="5:5" x14ac:dyDescent="0.25">
      <c r="E8416" s="9"/>
    </row>
    <row r="8417" spans="5:5" x14ac:dyDescent="0.25">
      <c r="E8417" s="9"/>
    </row>
    <row r="8418" spans="5:5" x14ac:dyDescent="0.25">
      <c r="E8418" s="9"/>
    </row>
    <row r="8419" spans="5:5" x14ac:dyDescent="0.25">
      <c r="E8419" s="9"/>
    </row>
    <row r="8420" spans="5:5" x14ac:dyDescent="0.25">
      <c r="E8420" s="9"/>
    </row>
    <row r="8421" spans="5:5" x14ac:dyDescent="0.25">
      <c r="E8421" s="9"/>
    </row>
    <row r="8422" spans="5:5" x14ac:dyDescent="0.25">
      <c r="E8422" s="9"/>
    </row>
    <row r="8423" spans="5:5" x14ac:dyDescent="0.25">
      <c r="E8423" s="9"/>
    </row>
    <row r="8424" spans="5:5" x14ac:dyDescent="0.25">
      <c r="E8424" s="9"/>
    </row>
    <row r="8425" spans="5:5" x14ac:dyDescent="0.25">
      <c r="E8425" s="9"/>
    </row>
    <row r="8426" spans="5:5" x14ac:dyDescent="0.25">
      <c r="E8426" s="9"/>
    </row>
    <row r="8427" spans="5:5" x14ac:dyDescent="0.25">
      <c r="E8427" s="9"/>
    </row>
    <row r="8428" spans="5:5" x14ac:dyDescent="0.25">
      <c r="E8428" s="9"/>
    </row>
    <row r="8429" spans="5:5" x14ac:dyDescent="0.25">
      <c r="E8429" s="9"/>
    </row>
    <row r="8430" spans="5:5" x14ac:dyDescent="0.25">
      <c r="E8430" s="9"/>
    </row>
    <row r="8431" spans="5:5" x14ac:dyDescent="0.25">
      <c r="E8431" s="9"/>
    </row>
    <row r="8432" spans="5:5" x14ac:dyDescent="0.25">
      <c r="E8432" s="9"/>
    </row>
    <row r="8433" spans="5:5" x14ac:dyDescent="0.25">
      <c r="E8433" s="9"/>
    </row>
    <row r="8434" spans="5:5" x14ac:dyDescent="0.25">
      <c r="E8434" s="9"/>
    </row>
    <row r="8435" spans="5:5" x14ac:dyDescent="0.25">
      <c r="E8435" s="9"/>
    </row>
    <row r="8436" spans="5:5" x14ac:dyDescent="0.25">
      <c r="E8436" s="9"/>
    </row>
    <row r="8437" spans="5:5" x14ac:dyDescent="0.25">
      <c r="E8437" s="9"/>
    </row>
    <row r="8438" spans="5:5" x14ac:dyDescent="0.25">
      <c r="E8438" s="9"/>
    </row>
    <row r="8439" spans="5:5" x14ac:dyDescent="0.25">
      <c r="E8439" s="9"/>
    </row>
    <row r="8440" spans="5:5" x14ac:dyDescent="0.25">
      <c r="E8440" s="9"/>
    </row>
    <row r="8441" spans="5:5" x14ac:dyDescent="0.25">
      <c r="E8441" s="9"/>
    </row>
    <row r="8442" spans="5:5" x14ac:dyDescent="0.25">
      <c r="E8442" s="9"/>
    </row>
    <row r="8443" spans="5:5" x14ac:dyDescent="0.25">
      <c r="E8443" s="9"/>
    </row>
    <row r="8444" spans="5:5" x14ac:dyDescent="0.25">
      <c r="E8444" s="9"/>
    </row>
    <row r="8445" spans="5:5" x14ac:dyDescent="0.25">
      <c r="E8445" s="9"/>
    </row>
    <row r="8446" spans="5:5" x14ac:dyDescent="0.25">
      <c r="E8446" s="9"/>
    </row>
    <row r="8447" spans="5:5" x14ac:dyDescent="0.25">
      <c r="E8447" s="9"/>
    </row>
    <row r="8448" spans="5:5" x14ac:dyDescent="0.25">
      <c r="E8448" s="9"/>
    </row>
    <row r="8449" spans="5:5" x14ac:dyDescent="0.25">
      <c r="E8449" s="9"/>
    </row>
    <row r="8450" spans="5:5" x14ac:dyDescent="0.25">
      <c r="E8450" s="9"/>
    </row>
    <row r="8451" spans="5:5" x14ac:dyDescent="0.25">
      <c r="E8451" s="9"/>
    </row>
    <row r="8452" spans="5:5" x14ac:dyDescent="0.25">
      <c r="E8452" s="9"/>
    </row>
    <row r="8453" spans="5:5" x14ac:dyDescent="0.25">
      <c r="E8453" s="9"/>
    </row>
    <row r="8454" spans="5:5" x14ac:dyDescent="0.25">
      <c r="E8454" s="9"/>
    </row>
    <row r="8455" spans="5:5" x14ac:dyDescent="0.25">
      <c r="E8455" s="9"/>
    </row>
    <row r="8456" spans="5:5" x14ac:dyDescent="0.25">
      <c r="E8456" s="9"/>
    </row>
    <row r="8457" spans="5:5" x14ac:dyDescent="0.25">
      <c r="E8457" s="9"/>
    </row>
    <row r="8458" spans="5:5" x14ac:dyDescent="0.25">
      <c r="E8458" s="9"/>
    </row>
    <row r="8459" spans="5:5" x14ac:dyDescent="0.25">
      <c r="E8459" s="9"/>
    </row>
    <row r="8460" spans="5:5" x14ac:dyDescent="0.25">
      <c r="E8460" s="9"/>
    </row>
    <row r="8461" spans="5:5" x14ac:dyDescent="0.25">
      <c r="E8461" s="9"/>
    </row>
    <row r="8462" spans="5:5" x14ac:dyDescent="0.25">
      <c r="E8462" s="9"/>
    </row>
    <row r="8463" spans="5:5" x14ac:dyDescent="0.25">
      <c r="E8463" s="9"/>
    </row>
    <row r="8464" spans="5:5" x14ac:dyDescent="0.25">
      <c r="E8464" s="9"/>
    </row>
    <row r="8465" spans="5:5" x14ac:dyDescent="0.25">
      <c r="E8465" s="9"/>
    </row>
    <row r="8466" spans="5:5" x14ac:dyDescent="0.25">
      <c r="E8466" s="9"/>
    </row>
    <row r="8467" spans="5:5" x14ac:dyDescent="0.25">
      <c r="E8467" s="9"/>
    </row>
    <row r="8468" spans="5:5" x14ac:dyDescent="0.25">
      <c r="E8468" s="9"/>
    </row>
    <row r="8469" spans="5:5" x14ac:dyDescent="0.25">
      <c r="E8469" s="9"/>
    </row>
    <row r="8470" spans="5:5" x14ac:dyDescent="0.25">
      <c r="E8470" s="9"/>
    </row>
    <row r="8471" spans="5:5" x14ac:dyDescent="0.25">
      <c r="E8471" s="9"/>
    </row>
    <row r="8472" spans="5:5" x14ac:dyDescent="0.25">
      <c r="E8472" s="9"/>
    </row>
    <row r="8473" spans="5:5" x14ac:dyDescent="0.25">
      <c r="E8473" s="9"/>
    </row>
    <row r="8474" spans="5:5" x14ac:dyDescent="0.25">
      <c r="E8474" s="9"/>
    </row>
    <row r="8475" spans="5:5" x14ac:dyDescent="0.25">
      <c r="E8475" s="9"/>
    </row>
    <row r="8476" spans="5:5" x14ac:dyDescent="0.25">
      <c r="E8476" s="9"/>
    </row>
    <row r="8477" spans="5:5" x14ac:dyDescent="0.25">
      <c r="E8477" s="9"/>
    </row>
    <row r="8478" spans="5:5" x14ac:dyDescent="0.25">
      <c r="E8478" s="9"/>
    </row>
    <row r="8479" spans="5:5" x14ac:dyDescent="0.25">
      <c r="E8479" s="9"/>
    </row>
    <row r="8480" spans="5:5" x14ac:dyDescent="0.25">
      <c r="E8480" s="9"/>
    </row>
    <row r="8481" spans="5:5" x14ac:dyDescent="0.25">
      <c r="E8481" s="9"/>
    </row>
    <row r="8482" spans="5:5" x14ac:dyDescent="0.25">
      <c r="E8482" s="9"/>
    </row>
    <row r="8483" spans="5:5" x14ac:dyDescent="0.25">
      <c r="E8483" s="9"/>
    </row>
    <row r="8484" spans="5:5" x14ac:dyDescent="0.25">
      <c r="E8484" s="9"/>
    </row>
    <row r="8485" spans="5:5" x14ac:dyDescent="0.25">
      <c r="E8485" s="9"/>
    </row>
    <row r="8486" spans="5:5" x14ac:dyDescent="0.25">
      <c r="E8486" s="9"/>
    </row>
    <row r="8487" spans="5:5" x14ac:dyDescent="0.25">
      <c r="E8487" s="9"/>
    </row>
    <row r="8488" spans="5:5" x14ac:dyDescent="0.25">
      <c r="E8488" s="9"/>
    </row>
    <row r="8489" spans="5:5" x14ac:dyDescent="0.25">
      <c r="E8489" s="9"/>
    </row>
    <row r="8490" spans="5:5" x14ac:dyDescent="0.25">
      <c r="E8490" s="9"/>
    </row>
    <row r="8491" spans="5:5" x14ac:dyDescent="0.25">
      <c r="E8491" s="9"/>
    </row>
    <row r="8492" spans="5:5" x14ac:dyDescent="0.25">
      <c r="E8492" s="9"/>
    </row>
    <row r="8493" spans="5:5" x14ac:dyDescent="0.25">
      <c r="E8493" s="9"/>
    </row>
    <row r="8494" spans="5:5" x14ac:dyDescent="0.25">
      <c r="E8494" s="9"/>
    </row>
    <row r="8495" spans="5:5" x14ac:dyDescent="0.25">
      <c r="E8495" s="9"/>
    </row>
    <row r="8496" spans="5:5" x14ac:dyDescent="0.25">
      <c r="E8496" s="9"/>
    </row>
    <row r="8497" spans="5:5" x14ac:dyDescent="0.25">
      <c r="E8497" s="9"/>
    </row>
    <row r="8498" spans="5:5" x14ac:dyDescent="0.25">
      <c r="E8498" s="9"/>
    </row>
    <row r="8499" spans="5:5" x14ac:dyDescent="0.25">
      <c r="E8499" s="9"/>
    </row>
    <row r="8500" spans="5:5" x14ac:dyDescent="0.25">
      <c r="E8500" s="9"/>
    </row>
    <row r="8501" spans="5:5" x14ac:dyDescent="0.25">
      <c r="E8501" s="9"/>
    </row>
    <row r="8502" spans="5:5" x14ac:dyDescent="0.25">
      <c r="E8502" s="9"/>
    </row>
    <row r="8503" spans="5:5" x14ac:dyDescent="0.25">
      <c r="E8503" s="9"/>
    </row>
    <row r="8504" spans="5:5" x14ac:dyDescent="0.25">
      <c r="E8504" s="9"/>
    </row>
    <row r="8505" spans="5:5" x14ac:dyDescent="0.25">
      <c r="E8505" s="9"/>
    </row>
    <row r="8506" spans="5:5" x14ac:dyDescent="0.25">
      <c r="E8506" s="9"/>
    </row>
    <row r="8507" spans="5:5" x14ac:dyDescent="0.25">
      <c r="E8507" s="9"/>
    </row>
    <row r="8508" spans="5:5" x14ac:dyDescent="0.25">
      <c r="E8508" s="9"/>
    </row>
    <row r="8509" spans="5:5" x14ac:dyDescent="0.25">
      <c r="E8509" s="9"/>
    </row>
    <row r="8510" spans="5:5" x14ac:dyDescent="0.25">
      <c r="E8510" s="9"/>
    </row>
    <row r="8511" spans="5:5" x14ac:dyDescent="0.25">
      <c r="E8511" s="9"/>
    </row>
    <row r="8512" spans="5:5" x14ac:dyDescent="0.25">
      <c r="E8512" s="9"/>
    </row>
    <row r="8513" spans="5:5" x14ac:dyDescent="0.25">
      <c r="E8513" s="9"/>
    </row>
    <row r="8514" spans="5:5" x14ac:dyDescent="0.25">
      <c r="E8514" s="9"/>
    </row>
    <row r="8515" spans="5:5" x14ac:dyDescent="0.25">
      <c r="E8515" s="9"/>
    </row>
    <row r="8516" spans="5:5" x14ac:dyDescent="0.25">
      <c r="E8516" s="9"/>
    </row>
    <row r="8517" spans="5:5" x14ac:dyDescent="0.25">
      <c r="E8517" s="9"/>
    </row>
    <row r="8518" spans="5:5" x14ac:dyDescent="0.25">
      <c r="E8518" s="9"/>
    </row>
    <row r="8519" spans="5:5" x14ac:dyDescent="0.25">
      <c r="E8519" s="9"/>
    </row>
    <row r="8520" spans="5:5" x14ac:dyDescent="0.25">
      <c r="E8520" s="9"/>
    </row>
    <row r="8521" spans="5:5" x14ac:dyDescent="0.25">
      <c r="E8521" s="9"/>
    </row>
    <row r="8522" spans="5:5" x14ac:dyDescent="0.25">
      <c r="E8522" s="9"/>
    </row>
    <row r="8523" spans="5:5" x14ac:dyDescent="0.25">
      <c r="E8523" s="9"/>
    </row>
    <row r="8524" spans="5:5" x14ac:dyDescent="0.25">
      <c r="E8524" s="9"/>
    </row>
    <row r="8525" spans="5:5" x14ac:dyDescent="0.25">
      <c r="E8525" s="9"/>
    </row>
    <row r="8526" spans="5:5" x14ac:dyDescent="0.25">
      <c r="E8526" s="9"/>
    </row>
    <row r="8527" spans="5:5" x14ac:dyDescent="0.25">
      <c r="E8527" s="9"/>
    </row>
    <row r="8528" spans="5:5" x14ac:dyDescent="0.25">
      <c r="E8528" s="9"/>
    </row>
    <row r="8529" spans="5:5" x14ac:dyDescent="0.25">
      <c r="E8529" s="9"/>
    </row>
    <row r="8530" spans="5:5" x14ac:dyDescent="0.25">
      <c r="E8530" s="9"/>
    </row>
    <row r="8531" spans="5:5" x14ac:dyDescent="0.25">
      <c r="E8531" s="9"/>
    </row>
    <row r="8532" spans="5:5" x14ac:dyDescent="0.25">
      <c r="E8532" s="9"/>
    </row>
    <row r="8533" spans="5:5" x14ac:dyDescent="0.25">
      <c r="E8533" s="9"/>
    </row>
    <row r="8534" spans="5:5" x14ac:dyDescent="0.25">
      <c r="E8534" s="9"/>
    </row>
    <row r="8535" spans="5:5" x14ac:dyDescent="0.25">
      <c r="E8535" s="9"/>
    </row>
    <row r="8536" spans="5:5" x14ac:dyDescent="0.25">
      <c r="E8536" s="9"/>
    </row>
    <row r="8537" spans="5:5" x14ac:dyDescent="0.25">
      <c r="E8537" s="9"/>
    </row>
    <row r="8538" spans="5:5" x14ac:dyDescent="0.25">
      <c r="E8538" s="9"/>
    </row>
    <row r="8539" spans="5:5" x14ac:dyDescent="0.25">
      <c r="E8539" s="9"/>
    </row>
    <row r="8540" spans="5:5" x14ac:dyDescent="0.25">
      <c r="E8540" s="9"/>
    </row>
    <row r="8541" spans="5:5" x14ac:dyDescent="0.25">
      <c r="E8541" s="9"/>
    </row>
    <row r="8542" spans="5:5" x14ac:dyDescent="0.25">
      <c r="E8542" s="9"/>
    </row>
    <row r="8543" spans="5:5" x14ac:dyDescent="0.25">
      <c r="E8543" s="9"/>
    </row>
    <row r="8544" spans="5:5" x14ac:dyDescent="0.25">
      <c r="E8544" s="9"/>
    </row>
    <row r="8545" spans="5:5" x14ac:dyDescent="0.25">
      <c r="E8545" s="9"/>
    </row>
    <row r="8546" spans="5:5" x14ac:dyDescent="0.25">
      <c r="E8546" s="9"/>
    </row>
    <row r="8547" spans="5:5" x14ac:dyDescent="0.25">
      <c r="E8547" s="9"/>
    </row>
    <row r="8548" spans="5:5" x14ac:dyDescent="0.25">
      <c r="E8548" s="9"/>
    </row>
    <row r="8549" spans="5:5" x14ac:dyDescent="0.25">
      <c r="E8549" s="9"/>
    </row>
    <row r="8550" spans="5:5" x14ac:dyDescent="0.25">
      <c r="E8550" s="9"/>
    </row>
    <row r="8551" spans="5:5" x14ac:dyDescent="0.25">
      <c r="E8551" s="9"/>
    </row>
    <row r="8552" spans="5:5" x14ac:dyDescent="0.25">
      <c r="E8552" s="9"/>
    </row>
    <row r="8553" spans="5:5" x14ac:dyDescent="0.25">
      <c r="E8553" s="9"/>
    </row>
    <row r="8554" spans="5:5" x14ac:dyDescent="0.25">
      <c r="E8554" s="9"/>
    </row>
    <row r="8555" spans="5:5" x14ac:dyDescent="0.25">
      <c r="E8555" s="9"/>
    </row>
    <row r="8556" spans="5:5" x14ac:dyDescent="0.25">
      <c r="E8556" s="9"/>
    </row>
    <row r="8557" spans="5:5" x14ac:dyDescent="0.25">
      <c r="E8557" s="9"/>
    </row>
    <row r="8558" spans="5:5" x14ac:dyDescent="0.25">
      <c r="E8558" s="9"/>
    </row>
    <row r="8559" spans="5:5" x14ac:dyDescent="0.25">
      <c r="E8559" s="9"/>
    </row>
    <row r="8560" spans="5:5" x14ac:dyDescent="0.25">
      <c r="E8560" s="9"/>
    </row>
    <row r="8561" spans="1:5" x14ac:dyDescent="0.25">
      <c r="E8561" s="9"/>
    </row>
    <row r="8562" spans="1:5" x14ac:dyDescent="0.25">
      <c r="E8562" s="9"/>
    </row>
    <row r="8563" spans="1:5" x14ac:dyDescent="0.25">
      <c r="E8563" s="9"/>
    </row>
    <row r="8564" spans="1:5" x14ac:dyDescent="0.25">
      <c r="E8564" s="9"/>
    </row>
    <row r="8565" spans="1:5" x14ac:dyDescent="0.25">
      <c r="E8565" s="9"/>
    </row>
    <row r="8566" spans="1:5" x14ac:dyDescent="0.25">
      <c r="E8566" s="9"/>
    </row>
    <row r="8567" spans="1:5" x14ac:dyDescent="0.25">
      <c r="E8567" s="9"/>
    </row>
    <row r="8568" spans="1:5" x14ac:dyDescent="0.25">
      <c r="E8568" s="9"/>
    </row>
    <row r="8569" spans="1:5" x14ac:dyDescent="0.25">
      <c r="E8569" s="9"/>
    </row>
    <row r="8570" spans="1:5" x14ac:dyDescent="0.25">
      <c r="E8570" s="9"/>
    </row>
    <row r="8571" spans="1:5" x14ac:dyDescent="0.25">
      <c r="E8571" s="9"/>
    </row>
    <row r="8572" spans="1:5" x14ac:dyDescent="0.25">
      <c r="E8572" s="9"/>
    </row>
    <row r="8573" spans="1:5" x14ac:dyDescent="0.25">
      <c r="E8573" s="9"/>
    </row>
    <row r="8574" spans="1:5" x14ac:dyDescent="0.25">
      <c r="E8574" s="9"/>
    </row>
    <row r="8575" spans="1:5" x14ac:dyDescent="0.25">
      <c r="E8575" s="9"/>
    </row>
    <row r="8576" spans="1:5" x14ac:dyDescent="0.25">
      <c r="A8576" s="2"/>
      <c r="E8576" s="9"/>
    </row>
    <row r="8577" spans="5:5" x14ac:dyDescent="0.25">
      <c r="E8577" s="9"/>
    </row>
    <row r="8578" spans="5:5" x14ac:dyDescent="0.25">
      <c r="E8578" s="9"/>
    </row>
    <row r="8579" spans="5:5" x14ac:dyDescent="0.25">
      <c r="E8579" s="9"/>
    </row>
    <row r="8580" spans="5:5" x14ac:dyDescent="0.25">
      <c r="E8580" s="9"/>
    </row>
    <row r="8581" spans="5:5" x14ac:dyDescent="0.25">
      <c r="E8581" s="9"/>
    </row>
    <row r="8582" spans="5:5" x14ac:dyDescent="0.25">
      <c r="E8582" s="9"/>
    </row>
    <row r="8583" spans="5:5" x14ac:dyDescent="0.25">
      <c r="E8583" s="9"/>
    </row>
    <row r="8584" spans="5:5" x14ac:dyDescent="0.25">
      <c r="E8584" s="9"/>
    </row>
    <row r="8585" spans="5:5" x14ac:dyDescent="0.25">
      <c r="E8585" s="9"/>
    </row>
    <row r="8586" spans="5:5" x14ac:dyDescent="0.25">
      <c r="E8586" s="9"/>
    </row>
    <row r="8587" spans="5:5" x14ac:dyDescent="0.25">
      <c r="E8587" s="9"/>
    </row>
    <row r="8588" spans="5:5" x14ac:dyDescent="0.25">
      <c r="E8588" s="9"/>
    </row>
    <row r="8589" spans="5:5" x14ac:dyDescent="0.25">
      <c r="E8589" s="9"/>
    </row>
    <row r="8590" spans="5:5" x14ac:dyDescent="0.25">
      <c r="E8590" s="9"/>
    </row>
    <row r="8591" spans="5:5" x14ac:dyDescent="0.25">
      <c r="E8591" s="9"/>
    </row>
    <row r="8592" spans="5:5" x14ac:dyDescent="0.25">
      <c r="E8592" s="9"/>
    </row>
    <row r="8593" spans="1:5" x14ac:dyDescent="0.25">
      <c r="E8593" s="9"/>
    </row>
    <row r="8594" spans="1:5" x14ac:dyDescent="0.25">
      <c r="E8594" s="9"/>
    </row>
    <row r="8595" spans="1:5" x14ac:dyDescent="0.25">
      <c r="E8595" s="9"/>
    </row>
    <row r="8596" spans="1:5" x14ac:dyDescent="0.25">
      <c r="E8596" s="9"/>
    </row>
    <row r="8597" spans="1:5" x14ac:dyDescent="0.25">
      <c r="E8597" s="9"/>
    </row>
    <row r="8598" spans="1:5" x14ac:dyDescent="0.25">
      <c r="E8598" s="9"/>
    </row>
    <row r="8599" spans="1:5" x14ac:dyDescent="0.25">
      <c r="E8599" s="9"/>
    </row>
    <row r="8600" spans="1:5" x14ac:dyDescent="0.25">
      <c r="E8600" s="9"/>
    </row>
    <row r="8601" spans="1:5" x14ac:dyDescent="0.25">
      <c r="E8601" s="9"/>
    </row>
    <row r="8602" spans="1:5" x14ac:dyDescent="0.25">
      <c r="E8602" s="9"/>
    </row>
    <row r="8603" spans="1:5" x14ac:dyDescent="0.25">
      <c r="E8603" s="9"/>
    </row>
    <row r="8604" spans="1:5" x14ac:dyDescent="0.25">
      <c r="E8604" s="9"/>
    </row>
    <row r="8605" spans="1:5" x14ac:dyDescent="0.25">
      <c r="E8605" s="9"/>
    </row>
    <row r="8606" spans="1:5" x14ac:dyDescent="0.25">
      <c r="A8606" s="2"/>
      <c r="E8606" s="9"/>
    </row>
    <row r="8607" spans="1:5" x14ac:dyDescent="0.25">
      <c r="E8607" s="9"/>
    </row>
    <row r="8608" spans="1:5" x14ac:dyDescent="0.25">
      <c r="E8608" s="9"/>
    </row>
    <row r="8609" spans="5:5" x14ac:dyDescent="0.25">
      <c r="E8609" s="9"/>
    </row>
    <row r="8610" spans="5:5" x14ac:dyDescent="0.25">
      <c r="E8610" s="9"/>
    </row>
    <row r="8611" spans="5:5" x14ac:dyDescent="0.25">
      <c r="E8611" s="9"/>
    </row>
    <row r="8612" spans="5:5" x14ac:dyDescent="0.25">
      <c r="E8612" s="9"/>
    </row>
    <row r="8613" spans="5:5" x14ac:dyDescent="0.25">
      <c r="E8613" s="9"/>
    </row>
    <row r="8614" spans="5:5" x14ac:dyDescent="0.25">
      <c r="E8614" s="9"/>
    </row>
    <row r="8615" spans="5:5" x14ac:dyDescent="0.25">
      <c r="E8615" s="9"/>
    </row>
    <row r="8616" spans="5:5" x14ac:dyDescent="0.25">
      <c r="E8616" s="9"/>
    </row>
    <row r="8617" spans="5:5" x14ac:dyDescent="0.25">
      <c r="E8617" s="9"/>
    </row>
    <row r="8618" spans="5:5" x14ac:dyDescent="0.25">
      <c r="E8618" s="9"/>
    </row>
    <row r="8619" spans="5:5" x14ac:dyDescent="0.25">
      <c r="E8619" s="9"/>
    </row>
    <row r="8620" spans="5:5" x14ac:dyDescent="0.25">
      <c r="E8620" s="9"/>
    </row>
    <row r="8621" spans="5:5" x14ac:dyDescent="0.25">
      <c r="E8621" s="9"/>
    </row>
    <row r="8622" spans="5:5" x14ac:dyDescent="0.25">
      <c r="E8622" s="9"/>
    </row>
    <row r="8623" spans="5:5" x14ac:dyDescent="0.25">
      <c r="E8623" s="9"/>
    </row>
    <row r="8624" spans="5:5" x14ac:dyDescent="0.25">
      <c r="E8624" s="9"/>
    </row>
    <row r="8625" spans="5:5" x14ac:dyDescent="0.25">
      <c r="E8625" s="9"/>
    </row>
    <row r="8626" spans="5:5" x14ac:dyDescent="0.25">
      <c r="E8626" s="9"/>
    </row>
    <row r="8627" spans="5:5" x14ac:dyDescent="0.25">
      <c r="E8627" s="9"/>
    </row>
    <row r="8628" spans="5:5" x14ac:dyDescent="0.25">
      <c r="E8628" s="9"/>
    </row>
    <row r="8629" spans="5:5" x14ac:dyDescent="0.25">
      <c r="E8629" s="9"/>
    </row>
    <row r="8630" spans="5:5" x14ac:dyDescent="0.25">
      <c r="E8630" s="9"/>
    </row>
    <row r="8631" spans="5:5" x14ac:dyDescent="0.25">
      <c r="E8631" s="9"/>
    </row>
    <row r="8632" spans="5:5" x14ac:dyDescent="0.25">
      <c r="E8632" s="9"/>
    </row>
    <row r="8633" spans="5:5" x14ac:dyDescent="0.25">
      <c r="E8633" s="9"/>
    </row>
    <row r="8634" spans="5:5" x14ac:dyDescent="0.25">
      <c r="E8634" s="9"/>
    </row>
    <row r="8635" spans="5:5" x14ac:dyDescent="0.25">
      <c r="E8635" s="9"/>
    </row>
    <row r="8636" spans="5:5" x14ac:dyDescent="0.25">
      <c r="E8636" s="9"/>
    </row>
    <row r="8637" spans="5:5" x14ac:dyDescent="0.25">
      <c r="E8637" s="9"/>
    </row>
    <row r="8638" spans="5:5" x14ac:dyDescent="0.25">
      <c r="E8638" s="9"/>
    </row>
    <row r="8639" spans="5:5" x14ac:dyDescent="0.25">
      <c r="E8639" s="9"/>
    </row>
    <row r="8640" spans="5:5" x14ac:dyDescent="0.25">
      <c r="E8640" s="9"/>
    </row>
    <row r="8641" spans="1:5" x14ac:dyDescent="0.25">
      <c r="E8641" s="9"/>
    </row>
    <row r="8642" spans="1:5" x14ac:dyDescent="0.25">
      <c r="E8642" s="9"/>
    </row>
    <row r="8643" spans="1:5" x14ac:dyDescent="0.25">
      <c r="E8643" s="9"/>
    </row>
    <row r="8644" spans="1:5" x14ac:dyDescent="0.25">
      <c r="E8644" s="9"/>
    </row>
    <row r="8645" spans="1:5" x14ac:dyDescent="0.25">
      <c r="E8645" s="9"/>
    </row>
    <row r="8646" spans="1:5" x14ac:dyDescent="0.25">
      <c r="E8646" s="9"/>
    </row>
    <row r="8647" spans="1:5" x14ac:dyDescent="0.25">
      <c r="E8647" s="9"/>
    </row>
    <row r="8648" spans="1:5" x14ac:dyDescent="0.25">
      <c r="E8648" s="9"/>
    </row>
    <row r="8649" spans="1:5" x14ac:dyDescent="0.25">
      <c r="E8649" s="9"/>
    </row>
    <row r="8650" spans="1:5" x14ac:dyDescent="0.25">
      <c r="E8650" s="9"/>
    </row>
    <row r="8651" spans="1:5" x14ac:dyDescent="0.25">
      <c r="E8651" s="9"/>
    </row>
    <row r="8652" spans="1:5" x14ac:dyDescent="0.25">
      <c r="E8652" s="9"/>
    </row>
    <row r="8653" spans="1:5" x14ac:dyDescent="0.25">
      <c r="E8653" s="9"/>
    </row>
    <row r="8654" spans="1:5" x14ac:dyDescent="0.25">
      <c r="E8654" s="9"/>
    </row>
    <row r="8655" spans="1:5" x14ac:dyDescent="0.25">
      <c r="E8655" s="9"/>
    </row>
    <row r="8656" spans="1:5" x14ac:dyDescent="0.25">
      <c r="A8656" s="2"/>
      <c r="E8656" s="9"/>
    </row>
    <row r="8657" spans="5:5" x14ac:dyDescent="0.25">
      <c r="E8657" s="9"/>
    </row>
    <row r="8658" spans="5:5" x14ac:dyDescent="0.25">
      <c r="E8658" s="9"/>
    </row>
    <row r="8659" spans="5:5" x14ac:dyDescent="0.25">
      <c r="E8659" s="9"/>
    </row>
    <row r="8660" spans="5:5" x14ac:dyDescent="0.25">
      <c r="E8660" s="9"/>
    </row>
    <row r="8661" spans="5:5" x14ac:dyDescent="0.25">
      <c r="E8661" s="9"/>
    </row>
    <row r="8662" spans="5:5" x14ac:dyDescent="0.25">
      <c r="E8662" s="9"/>
    </row>
    <row r="8663" spans="5:5" x14ac:dyDescent="0.25">
      <c r="E8663" s="9"/>
    </row>
    <row r="8664" spans="5:5" x14ac:dyDescent="0.25">
      <c r="E8664" s="9"/>
    </row>
    <row r="8665" spans="5:5" x14ac:dyDescent="0.25">
      <c r="E8665" s="9"/>
    </row>
    <row r="8666" spans="5:5" x14ac:dyDescent="0.25">
      <c r="E8666" s="9"/>
    </row>
    <row r="8667" spans="5:5" x14ac:dyDescent="0.25">
      <c r="E8667" s="9"/>
    </row>
    <row r="8668" spans="5:5" x14ac:dyDescent="0.25">
      <c r="E8668" s="9"/>
    </row>
    <row r="8669" spans="5:5" x14ac:dyDescent="0.25">
      <c r="E8669" s="9"/>
    </row>
    <row r="8670" spans="5:5" x14ac:dyDescent="0.25">
      <c r="E8670" s="9"/>
    </row>
    <row r="8671" spans="5:5" x14ac:dyDescent="0.25">
      <c r="E8671" s="9"/>
    </row>
    <row r="8672" spans="5:5" x14ac:dyDescent="0.25">
      <c r="E8672" s="9"/>
    </row>
    <row r="8673" spans="1:5" x14ac:dyDescent="0.25">
      <c r="E8673" s="9"/>
    </row>
    <row r="8674" spans="1:5" x14ac:dyDescent="0.25">
      <c r="E8674" s="9"/>
    </row>
    <row r="8675" spans="1:5" x14ac:dyDescent="0.25">
      <c r="E8675" s="9"/>
    </row>
    <row r="8676" spans="1:5" x14ac:dyDescent="0.25">
      <c r="E8676" s="9"/>
    </row>
    <row r="8677" spans="1:5" x14ac:dyDescent="0.25">
      <c r="E8677" s="9"/>
    </row>
    <row r="8678" spans="1:5" x14ac:dyDescent="0.25">
      <c r="E8678" s="9"/>
    </row>
    <row r="8679" spans="1:5" x14ac:dyDescent="0.25">
      <c r="E8679" s="9"/>
    </row>
    <row r="8680" spans="1:5" x14ac:dyDescent="0.25">
      <c r="E8680" s="9"/>
    </row>
    <row r="8681" spans="1:5" x14ac:dyDescent="0.25">
      <c r="E8681" s="9"/>
    </row>
    <row r="8682" spans="1:5" x14ac:dyDescent="0.25">
      <c r="E8682" s="9"/>
    </row>
    <row r="8683" spans="1:5" x14ac:dyDescent="0.25">
      <c r="A8683" s="2"/>
      <c r="E8683" s="9"/>
    </row>
    <row r="8684" spans="1:5" x14ac:dyDescent="0.25">
      <c r="E8684" s="9"/>
    </row>
    <row r="8685" spans="1:5" x14ac:dyDescent="0.25">
      <c r="E8685" s="9"/>
    </row>
    <row r="8686" spans="1:5" x14ac:dyDescent="0.25">
      <c r="E8686" s="9"/>
    </row>
    <row r="8687" spans="1:5" x14ac:dyDescent="0.25">
      <c r="E8687" s="9"/>
    </row>
    <row r="8688" spans="1:5" x14ac:dyDescent="0.25">
      <c r="E8688" s="9"/>
    </row>
    <row r="8689" spans="5:5" x14ac:dyDescent="0.25">
      <c r="E8689" s="9"/>
    </row>
    <row r="8690" spans="5:5" x14ac:dyDescent="0.25">
      <c r="E8690" s="9"/>
    </row>
    <row r="8691" spans="5:5" x14ac:dyDescent="0.25">
      <c r="E8691" s="9"/>
    </row>
    <row r="8692" spans="5:5" x14ac:dyDescent="0.25">
      <c r="E8692" s="9"/>
    </row>
    <row r="8693" spans="5:5" x14ac:dyDescent="0.25">
      <c r="E8693" s="9"/>
    </row>
    <row r="8694" spans="5:5" x14ac:dyDescent="0.25">
      <c r="E8694" s="9"/>
    </row>
    <row r="8695" spans="5:5" x14ac:dyDescent="0.25">
      <c r="E8695" s="9"/>
    </row>
    <row r="8696" spans="5:5" x14ac:dyDescent="0.25">
      <c r="E8696" s="9"/>
    </row>
    <row r="8697" spans="5:5" x14ac:dyDescent="0.25">
      <c r="E8697" s="9"/>
    </row>
    <row r="8698" spans="5:5" x14ac:dyDescent="0.25">
      <c r="E8698" s="9"/>
    </row>
    <row r="8699" spans="5:5" x14ac:dyDescent="0.25">
      <c r="E8699" s="9"/>
    </row>
    <row r="8700" spans="5:5" x14ac:dyDescent="0.25">
      <c r="E8700" s="9"/>
    </row>
    <row r="8701" spans="5:5" x14ac:dyDescent="0.25">
      <c r="E8701" s="9"/>
    </row>
    <row r="8702" spans="5:5" x14ac:dyDescent="0.25">
      <c r="E8702" s="9"/>
    </row>
    <row r="8703" spans="5:5" x14ac:dyDescent="0.25">
      <c r="E8703" s="9"/>
    </row>
    <row r="8704" spans="5:5" x14ac:dyDescent="0.25">
      <c r="E8704" s="9"/>
    </row>
    <row r="8705" spans="5:5" x14ac:dyDescent="0.25">
      <c r="E8705" s="9"/>
    </row>
    <row r="8706" spans="5:5" x14ac:dyDescent="0.25">
      <c r="E8706" s="9"/>
    </row>
    <row r="8707" spans="5:5" x14ac:dyDescent="0.25">
      <c r="E8707" s="9"/>
    </row>
    <row r="8708" spans="5:5" x14ac:dyDescent="0.25">
      <c r="E8708" s="9"/>
    </row>
    <row r="8709" spans="5:5" x14ac:dyDescent="0.25">
      <c r="E8709" s="9"/>
    </row>
    <row r="8710" spans="5:5" x14ac:dyDescent="0.25">
      <c r="E8710" s="9"/>
    </row>
    <row r="8711" spans="5:5" x14ac:dyDescent="0.25">
      <c r="E8711" s="9"/>
    </row>
    <row r="8712" spans="5:5" x14ac:dyDescent="0.25">
      <c r="E8712" s="9"/>
    </row>
    <row r="8713" spans="5:5" x14ac:dyDescent="0.25">
      <c r="E8713" s="9"/>
    </row>
    <row r="8714" spans="5:5" x14ac:dyDescent="0.25">
      <c r="E8714" s="9"/>
    </row>
    <row r="8715" spans="5:5" x14ac:dyDescent="0.25">
      <c r="E8715" s="9"/>
    </row>
    <row r="8716" spans="5:5" x14ac:dyDescent="0.25">
      <c r="E8716" s="9"/>
    </row>
    <row r="8717" spans="5:5" x14ac:dyDescent="0.25">
      <c r="E8717" s="9"/>
    </row>
    <row r="8718" spans="5:5" x14ac:dyDescent="0.25">
      <c r="E8718" s="9"/>
    </row>
    <row r="8719" spans="5:5" x14ac:dyDescent="0.25">
      <c r="E8719" s="9"/>
    </row>
    <row r="8720" spans="5:5" x14ac:dyDescent="0.25">
      <c r="E8720" s="9"/>
    </row>
    <row r="8721" spans="1:5" x14ac:dyDescent="0.25">
      <c r="E8721" s="9"/>
    </row>
    <row r="8722" spans="1:5" x14ac:dyDescent="0.25">
      <c r="E8722" s="9"/>
    </row>
    <row r="8723" spans="1:5" x14ac:dyDescent="0.25">
      <c r="E8723" s="9"/>
    </row>
    <row r="8724" spans="1:5" x14ac:dyDescent="0.25">
      <c r="E8724" s="9"/>
    </row>
    <row r="8725" spans="1:5" x14ac:dyDescent="0.25">
      <c r="E8725" s="9"/>
    </row>
    <row r="8726" spans="1:5" x14ac:dyDescent="0.25">
      <c r="E8726" s="9"/>
    </row>
    <row r="8727" spans="1:5" x14ac:dyDescent="0.25">
      <c r="E8727" s="9"/>
    </row>
    <row r="8728" spans="1:5" x14ac:dyDescent="0.25">
      <c r="E8728" s="9"/>
    </row>
    <row r="8729" spans="1:5" x14ac:dyDescent="0.25">
      <c r="E8729" s="9"/>
    </row>
    <row r="8730" spans="1:5" x14ac:dyDescent="0.25">
      <c r="E8730" s="9"/>
    </row>
    <row r="8731" spans="1:5" x14ac:dyDescent="0.25">
      <c r="A8731" s="2"/>
      <c r="E8731" s="9"/>
    </row>
    <row r="8732" spans="1:5" x14ac:dyDescent="0.25">
      <c r="E8732" s="9"/>
    </row>
    <row r="8733" spans="1:5" x14ac:dyDescent="0.25">
      <c r="E8733" s="9"/>
    </row>
    <row r="8734" spans="1:5" x14ac:dyDescent="0.25">
      <c r="E8734" s="9"/>
    </row>
    <row r="8735" spans="1:5" x14ac:dyDescent="0.25">
      <c r="E8735" s="9"/>
    </row>
    <row r="8736" spans="1:5" x14ac:dyDescent="0.25">
      <c r="E8736" s="9"/>
    </row>
    <row r="8737" spans="5:5" x14ac:dyDescent="0.25">
      <c r="E8737" s="9"/>
    </row>
    <row r="8738" spans="5:5" x14ac:dyDescent="0.25">
      <c r="E8738" s="9"/>
    </row>
    <row r="8739" spans="5:5" x14ac:dyDescent="0.25">
      <c r="E8739" s="9"/>
    </row>
    <row r="8740" spans="5:5" x14ac:dyDescent="0.25">
      <c r="E8740" s="9"/>
    </row>
    <row r="8741" spans="5:5" x14ac:dyDescent="0.25">
      <c r="E8741" s="9"/>
    </row>
    <row r="8742" spans="5:5" x14ac:dyDescent="0.25">
      <c r="E8742" s="9"/>
    </row>
    <row r="8743" spans="5:5" x14ac:dyDescent="0.25">
      <c r="E8743" s="9"/>
    </row>
    <row r="8744" spans="5:5" x14ac:dyDescent="0.25">
      <c r="E8744" s="9"/>
    </row>
    <row r="8745" spans="5:5" x14ac:dyDescent="0.25">
      <c r="E8745" s="9"/>
    </row>
    <row r="8746" spans="5:5" x14ac:dyDescent="0.25">
      <c r="E8746" s="9"/>
    </row>
    <row r="8747" spans="5:5" x14ac:dyDescent="0.25">
      <c r="E8747" s="9"/>
    </row>
    <row r="8748" spans="5:5" x14ac:dyDescent="0.25">
      <c r="E8748" s="9"/>
    </row>
    <row r="8749" spans="5:5" x14ac:dyDescent="0.25">
      <c r="E8749" s="9"/>
    </row>
    <row r="8750" spans="5:5" x14ac:dyDescent="0.25">
      <c r="E8750" s="9"/>
    </row>
    <row r="8751" spans="5:5" x14ac:dyDescent="0.25">
      <c r="E8751" s="9"/>
    </row>
    <row r="8752" spans="5:5" x14ac:dyDescent="0.25">
      <c r="E8752" s="9"/>
    </row>
    <row r="8753" spans="5:5" x14ac:dyDescent="0.25">
      <c r="E8753" s="9"/>
    </row>
    <row r="8754" spans="5:5" x14ac:dyDescent="0.25">
      <c r="E8754" s="9"/>
    </row>
    <row r="8755" spans="5:5" x14ac:dyDescent="0.25">
      <c r="E8755" s="9"/>
    </row>
    <row r="8756" spans="5:5" x14ac:dyDescent="0.25">
      <c r="E8756" s="9"/>
    </row>
    <row r="8757" spans="5:5" x14ac:dyDescent="0.25">
      <c r="E8757" s="9"/>
    </row>
    <row r="8758" spans="5:5" x14ac:dyDescent="0.25">
      <c r="E8758" s="9"/>
    </row>
    <row r="8759" spans="5:5" x14ac:dyDescent="0.25">
      <c r="E8759" s="9"/>
    </row>
    <row r="8760" spans="5:5" x14ac:dyDescent="0.25">
      <c r="E8760" s="9"/>
    </row>
    <row r="8761" spans="5:5" x14ac:dyDescent="0.25">
      <c r="E8761" s="9"/>
    </row>
    <row r="8762" spans="5:5" x14ac:dyDescent="0.25">
      <c r="E8762" s="9"/>
    </row>
    <row r="8763" spans="5:5" x14ac:dyDescent="0.25">
      <c r="E8763" s="9"/>
    </row>
    <row r="8764" spans="5:5" x14ac:dyDescent="0.25">
      <c r="E8764" s="9"/>
    </row>
    <row r="8765" spans="5:5" x14ac:dyDescent="0.25">
      <c r="E8765" s="9"/>
    </row>
    <row r="8766" spans="5:5" x14ac:dyDescent="0.25">
      <c r="E8766" s="9"/>
    </row>
    <row r="8767" spans="5:5" x14ac:dyDescent="0.25">
      <c r="E8767" s="9"/>
    </row>
    <row r="8768" spans="5:5" x14ac:dyDescent="0.25">
      <c r="E8768" s="9"/>
    </row>
    <row r="8769" spans="5:5" x14ac:dyDescent="0.25">
      <c r="E8769" s="9"/>
    </row>
    <row r="8770" spans="5:5" x14ac:dyDescent="0.25">
      <c r="E8770" s="9"/>
    </row>
    <row r="8771" spans="5:5" x14ac:dyDescent="0.25">
      <c r="E8771" s="9"/>
    </row>
    <row r="8772" spans="5:5" x14ac:dyDescent="0.25">
      <c r="E8772" s="9"/>
    </row>
    <row r="8773" spans="5:5" x14ac:dyDescent="0.25">
      <c r="E8773" s="9"/>
    </row>
    <row r="8774" spans="5:5" x14ac:dyDescent="0.25">
      <c r="E8774" s="9"/>
    </row>
    <row r="8775" spans="5:5" x14ac:dyDescent="0.25">
      <c r="E8775" s="9"/>
    </row>
    <row r="8776" spans="5:5" x14ac:dyDescent="0.25">
      <c r="E8776" s="9"/>
    </row>
    <row r="8777" spans="5:5" x14ac:dyDescent="0.25">
      <c r="E8777" s="9"/>
    </row>
    <row r="8778" spans="5:5" x14ac:dyDescent="0.25">
      <c r="E8778" s="9"/>
    </row>
    <row r="8779" spans="5:5" x14ac:dyDescent="0.25">
      <c r="E8779" s="9"/>
    </row>
    <row r="8780" spans="5:5" x14ac:dyDescent="0.25">
      <c r="E8780" s="9"/>
    </row>
    <row r="8781" spans="5:5" x14ac:dyDescent="0.25">
      <c r="E8781" s="9"/>
    </row>
    <row r="8782" spans="5:5" x14ac:dyDescent="0.25">
      <c r="E8782" s="9"/>
    </row>
    <row r="8783" spans="5:5" x14ac:dyDescent="0.25">
      <c r="E8783" s="9"/>
    </row>
    <row r="8784" spans="5:5" x14ac:dyDescent="0.25">
      <c r="E8784" s="9"/>
    </row>
    <row r="8785" spans="5:5" x14ac:dyDescent="0.25">
      <c r="E8785" s="9"/>
    </row>
    <row r="8786" spans="5:5" x14ac:dyDescent="0.25">
      <c r="E8786" s="9"/>
    </row>
    <row r="8787" spans="5:5" x14ac:dyDescent="0.25">
      <c r="E8787" s="9"/>
    </row>
    <row r="8788" spans="5:5" x14ac:dyDescent="0.25">
      <c r="E8788" s="9"/>
    </row>
    <row r="8789" spans="5:5" x14ac:dyDescent="0.25">
      <c r="E8789" s="9"/>
    </row>
    <row r="8790" spans="5:5" x14ac:dyDescent="0.25">
      <c r="E8790" s="9"/>
    </row>
    <row r="8791" spans="5:5" x14ac:dyDescent="0.25">
      <c r="E8791" s="9"/>
    </row>
    <row r="8792" spans="5:5" x14ac:dyDescent="0.25">
      <c r="E8792" s="9"/>
    </row>
    <row r="8793" spans="5:5" x14ac:dyDescent="0.25">
      <c r="E8793" s="9"/>
    </row>
    <row r="8794" spans="5:5" x14ac:dyDescent="0.25">
      <c r="E8794" s="9"/>
    </row>
    <row r="8795" spans="5:5" x14ac:dyDescent="0.25">
      <c r="E8795" s="9"/>
    </row>
    <row r="8796" spans="5:5" x14ac:dyDescent="0.25">
      <c r="E8796" s="9"/>
    </row>
    <row r="8797" spans="5:5" x14ac:dyDescent="0.25">
      <c r="E8797" s="9"/>
    </row>
    <row r="8798" spans="5:5" x14ac:dyDescent="0.25">
      <c r="E8798" s="9"/>
    </row>
    <row r="8799" spans="5:5" x14ac:dyDescent="0.25">
      <c r="E8799" s="9"/>
    </row>
    <row r="8800" spans="5:5" x14ac:dyDescent="0.25">
      <c r="E8800" s="9"/>
    </row>
    <row r="8801" spans="5:5" x14ac:dyDescent="0.25">
      <c r="E8801" s="9"/>
    </row>
    <row r="8802" spans="5:5" x14ac:dyDescent="0.25">
      <c r="E8802" s="9"/>
    </row>
    <row r="8803" spans="5:5" x14ac:dyDescent="0.25">
      <c r="E8803" s="9"/>
    </row>
    <row r="8804" spans="5:5" x14ac:dyDescent="0.25">
      <c r="E8804" s="9"/>
    </row>
    <row r="8805" spans="5:5" x14ac:dyDescent="0.25">
      <c r="E8805" s="9"/>
    </row>
    <row r="8806" spans="5:5" x14ac:dyDescent="0.25">
      <c r="E8806" s="9"/>
    </row>
    <row r="8807" spans="5:5" x14ac:dyDescent="0.25">
      <c r="E8807" s="9"/>
    </row>
    <row r="8808" spans="5:5" x14ac:dyDescent="0.25">
      <c r="E8808" s="9"/>
    </row>
    <row r="8809" spans="5:5" x14ac:dyDescent="0.25">
      <c r="E8809" s="9"/>
    </row>
    <row r="8810" spans="5:5" x14ac:dyDescent="0.25">
      <c r="E8810" s="9"/>
    </row>
    <row r="8811" spans="5:5" x14ac:dyDescent="0.25">
      <c r="E8811" s="9"/>
    </row>
    <row r="8812" spans="5:5" x14ac:dyDescent="0.25">
      <c r="E8812" s="9"/>
    </row>
    <row r="8813" spans="5:5" x14ac:dyDescent="0.25">
      <c r="E8813" s="9"/>
    </row>
    <row r="8814" spans="5:5" x14ac:dyDescent="0.25">
      <c r="E8814" s="9"/>
    </row>
    <row r="8815" spans="5:5" x14ac:dyDescent="0.25">
      <c r="E8815" s="9"/>
    </row>
    <row r="8816" spans="5:5" x14ac:dyDescent="0.25">
      <c r="E8816" s="9"/>
    </row>
    <row r="8817" spans="5:5" x14ac:dyDescent="0.25">
      <c r="E8817" s="9"/>
    </row>
    <row r="8818" spans="5:5" x14ac:dyDescent="0.25">
      <c r="E8818" s="9"/>
    </row>
    <row r="8819" spans="5:5" x14ac:dyDescent="0.25">
      <c r="E8819" s="9"/>
    </row>
    <row r="8820" spans="5:5" x14ac:dyDescent="0.25">
      <c r="E8820" s="9"/>
    </row>
    <row r="8821" spans="5:5" x14ac:dyDescent="0.25">
      <c r="E8821" s="9"/>
    </row>
    <row r="8822" spans="5:5" x14ac:dyDescent="0.25">
      <c r="E8822" s="9"/>
    </row>
    <row r="8823" spans="5:5" x14ac:dyDescent="0.25">
      <c r="E8823" s="9"/>
    </row>
    <row r="8824" spans="5:5" x14ac:dyDescent="0.25">
      <c r="E8824" s="9"/>
    </row>
    <row r="8825" spans="5:5" x14ac:dyDescent="0.25">
      <c r="E8825" s="9"/>
    </row>
    <row r="8826" spans="5:5" x14ac:dyDescent="0.25">
      <c r="E8826" s="9"/>
    </row>
    <row r="8827" spans="5:5" x14ac:dyDescent="0.25">
      <c r="E8827" s="9"/>
    </row>
    <row r="8828" spans="5:5" x14ac:dyDescent="0.25">
      <c r="E8828" s="9"/>
    </row>
    <row r="8829" spans="5:5" x14ac:dyDescent="0.25">
      <c r="E8829" s="9"/>
    </row>
    <row r="8830" spans="5:5" x14ac:dyDescent="0.25">
      <c r="E8830" s="9"/>
    </row>
    <row r="8831" spans="5:5" x14ac:dyDescent="0.25">
      <c r="E8831" s="9"/>
    </row>
    <row r="8832" spans="5:5" x14ac:dyDescent="0.25">
      <c r="E8832" s="9"/>
    </row>
    <row r="8833" spans="1:5" x14ac:dyDescent="0.25">
      <c r="E8833" s="9"/>
    </row>
    <row r="8834" spans="1:5" x14ac:dyDescent="0.25">
      <c r="E8834" s="9"/>
    </row>
    <row r="8835" spans="1:5" x14ac:dyDescent="0.25">
      <c r="E8835" s="9"/>
    </row>
    <row r="8836" spans="1:5" x14ac:dyDescent="0.25">
      <c r="E8836" s="9"/>
    </row>
    <row r="8837" spans="1:5" x14ac:dyDescent="0.25">
      <c r="E8837" s="9"/>
    </row>
    <row r="8838" spans="1:5" x14ac:dyDescent="0.25">
      <c r="A8838" s="2"/>
      <c r="E8838" s="9"/>
    </row>
    <row r="8839" spans="1:5" x14ac:dyDescent="0.25">
      <c r="E8839" s="9"/>
    </row>
    <row r="8840" spans="1:5" x14ac:dyDescent="0.25">
      <c r="E8840" s="9"/>
    </row>
    <row r="8841" spans="1:5" x14ac:dyDescent="0.25">
      <c r="E8841" s="9"/>
    </row>
    <row r="8842" spans="1:5" x14ac:dyDescent="0.25">
      <c r="E8842" s="9"/>
    </row>
    <row r="8843" spans="1:5" x14ac:dyDescent="0.25">
      <c r="E8843" s="9"/>
    </row>
    <row r="8844" spans="1:5" x14ac:dyDescent="0.25">
      <c r="E8844" s="9"/>
    </row>
    <row r="8845" spans="1:5" x14ac:dyDescent="0.25">
      <c r="E8845" s="9"/>
    </row>
    <row r="8846" spans="1:5" x14ac:dyDescent="0.25">
      <c r="E8846" s="9"/>
    </row>
    <row r="8847" spans="1:5" x14ac:dyDescent="0.25">
      <c r="E8847" s="9"/>
    </row>
    <row r="8848" spans="1:5" x14ac:dyDescent="0.25">
      <c r="E8848" s="9"/>
    </row>
    <row r="8849" spans="1:5" x14ac:dyDescent="0.25">
      <c r="E8849" s="9"/>
    </row>
    <row r="8850" spans="1:5" x14ac:dyDescent="0.25">
      <c r="A8850" s="2"/>
      <c r="E8850" s="9"/>
    </row>
    <row r="8851" spans="1:5" x14ac:dyDescent="0.25">
      <c r="A8851" s="2"/>
      <c r="E8851" s="9"/>
    </row>
    <row r="8852" spans="1:5" x14ac:dyDescent="0.25">
      <c r="E8852" s="9"/>
    </row>
    <row r="8853" spans="1:5" x14ac:dyDescent="0.25">
      <c r="E8853" s="9"/>
    </row>
    <row r="8854" spans="1:5" x14ac:dyDescent="0.25">
      <c r="E8854" s="9"/>
    </row>
    <row r="8855" spans="1:5" x14ac:dyDescent="0.25">
      <c r="E8855" s="9"/>
    </row>
    <row r="8856" spans="1:5" x14ac:dyDescent="0.25">
      <c r="A8856" s="2"/>
      <c r="E8856" s="9"/>
    </row>
    <row r="8857" spans="1:5" x14ac:dyDescent="0.25">
      <c r="E8857" s="9"/>
    </row>
    <row r="8858" spans="1:5" x14ac:dyDescent="0.25">
      <c r="E8858" s="9"/>
    </row>
    <row r="8859" spans="1:5" x14ac:dyDescent="0.25">
      <c r="E8859" s="9"/>
    </row>
    <row r="8860" spans="1:5" x14ac:dyDescent="0.25">
      <c r="E8860" s="9"/>
    </row>
    <row r="8861" spans="1:5" x14ac:dyDescent="0.25">
      <c r="E8861" s="9"/>
    </row>
    <row r="8862" spans="1:5" x14ac:dyDescent="0.25">
      <c r="E8862" s="9"/>
    </row>
    <row r="8863" spans="1:5" x14ac:dyDescent="0.25">
      <c r="E8863" s="9"/>
    </row>
    <row r="8864" spans="1:5" x14ac:dyDescent="0.25">
      <c r="E8864" s="9"/>
    </row>
    <row r="8865" spans="1:5" x14ac:dyDescent="0.25">
      <c r="E8865" s="9"/>
    </row>
    <row r="8866" spans="1:5" x14ac:dyDescent="0.25">
      <c r="E8866" s="9"/>
    </row>
    <row r="8867" spans="1:5" x14ac:dyDescent="0.25">
      <c r="E8867" s="9"/>
    </row>
    <row r="8868" spans="1:5" x14ac:dyDescent="0.25">
      <c r="E8868" s="9"/>
    </row>
    <row r="8869" spans="1:5" x14ac:dyDescent="0.25">
      <c r="E8869" s="9"/>
    </row>
    <row r="8870" spans="1:5" x14ac:dyDescent="0.25">
      <c r="E8870" s="9"/>
    </row>
    <row r="8871" spans="1:5" x14ac:dyDescent="0.25">
      <c r="E8871" s="9"/>
    </row>
    <row r="8872" spans="1:5" x14ac:dyDescent="0.25">
      <c r="E8872" s="9"/>
    </row>
    <row r="8873" spans="1:5" x14ac:dyDescent="0.25">
      <c r="E8873" s="9"/>
    </row>
    <row r="8874" spans="1:5" x14ac:dyDescent="0.25">
      <c r="A8874" s="2"/>
      <c r="E8874" s="9"/>
    </row>
    <row r="8875" spans="1:5" x14ac:dyDescent="0.25">
      <c r="E8875" s="9"/>
    </row>
    <row r="8876" spans="1:5" x14ac:dyDescent="0.25">
      <c r="E8876" s="9"/>
    </row>
    <row r="8877" spans="1:5" x14ac:dyDescent="0.25">
      <c r="E8877" s="9"/>
    </row>
    <row r="8878" spans="1:5" x14ac:dyDescent="0.25">
      <c r="E8878" s="9"/>
    </row>
    <row r="8879" spans="1:5" x14ac:dyDescent="0.25">
      <c r="E8879" s="9"/>
    </row>
    <row r="8880" spans="1:5" x14ac:dyDescent="0.25">
      <c r="E8880" s="9"/>
    </row>
    <row r="8881" spans="5:5" x14ac:dyDescent="0.25">
      <c r="E8881" s="9"/>
    </row>
    <row r="8882" spans="5:5" x14ac:dyDescent="0.25">
      <c r="E8882" s="9"/>
    </row>
    <row r="8883" spans="5:5" x14ac:dyDescent="0.25">
      <c r="E8883" s="9"/>
    </row>
    <row r="8884" spans="5:5" x14ac:dyDescent="0.25">
      <c r="E8884" s="9"/>
    </row>
    <row r="8885" spans="5:5" x14ac:dyDescent="0.25">
      <c r="E8885" s="9"/>
    </row>
    <row r="8886" spans="5:5" x14ac:dyDescent="0.25">
      <c r="E8886" s="9"/>
    </row>
    <row r="8887" spans="5:5" x14ac:dyDescent="0.25">
      <c r="E8887" s="9"/>
    </row>
    <row r="8888" spans="5:5" x14ac:dyDescent="0.25">
      <c r="E8888" s="9"/>
    </row>
    <row r="8889" spans="5:5" x14ac:dyDescent="0.25">
      <c r="E8889" s="9"/>
    </row>
    <row r="8890" spans="5:5" x14ac:dyDescent="0.25">
      <c r="E8890" s="9"/>
    </row>
    <row r="8891" spans="5:5" x14ac:dyDescent="0.25">
      <c r="E8891" s="9"/>
    </row>
    <row r="8892" spans="5:5" x14ac:dyDescent="0.25">
      <c r="E8892" s="9"/>
    </row>
    <row r="8893" spans="5:5" x14ac:dyDescent="0.25">
      <c r="E8893" s="9"/>
    </row>
    <row r="8894" spans="5:5" x14ac:dyDescent="0.25">
      <c r="E8894" s="9"/>
    </row>
    <row r="8895" spans="5:5" x14ac:dyDescent="0.25">
      <c r="E8895" s="9"/>
    </row>
    <row r="8896" spans="5:5" x14ac:dyDescent="0.25">
      <c r="E8896" s="9"/>
    </row>
    <row r="8897" spans="5:5" x14ac:dyDescent="0.25">
      <c r="E8897" s="9"/>
    </row>
    <row r="8898" spans="5:5" x14ac:dyDescent="0.25">
      <c r="E8898" s="9"/>
    </row>
    <row r="8899" spans="5:5" x14ac:dyDescent="0.25">
      <c r="E8899" s="9"/>
    </row>
    <row r="8900" spans="5:5" x14ac:dyDescent="0.25">
      <c r="E8900" s="9"/>
    </row>
    <row r="8901" spans="5:5" x14ac:dyDescent="0.25">
      <c r="E8901" s="9"/>
    </row>
    <row r="8902" spans="5:5" x14ac:dyDescent="0.25">
      <c r="E8902" s="9"/>
    </row>
    <row r="8903" spans="5:5" x14ac:dyDescent="0.25">
      <c r="E8903" s="9"/>
    </row>
    <row r="8904" spans="5:5" x14ac:dyDescent="0.25">
      <c r="E8904" s="9"/>
    </row>
    <row r="8905" spans="5:5" x14ac:dyDescent="0.25">
      <c r="E8905" s="9"/>
    </row>
    <row r="8906" spans="5:5" x14ac:dyDescent="0.25">
      <c r="E8906" s="9"/>
    </row>
    <row r="8907" spans="5:5" x14ac:dyDescent="0.25">
      <c r="E8907" s="9"/>
    </row>
    <row r="8908" spans="5:5" x14ac:dyDescent="0.25">
      <c r="E8908" s="9"/>
    </row>
    <row r="8909" spans="5:5" x14ac:dyDescent="0.25">
      <c r="E8909" s="9"/>
    </row>
    <row r="8910" spans="5:5" x14ac:dyDescent="0.25">
      <c r="E8910" s="9"/>
    </row>
    <row r="8911" spans="5:5" x14ac:dyDescent="0.25">
      <c r="E8911" s="9"/>
    </row>
    <row r="8912" spans="5:5" x14ac:dyDescent="0.25">
      <c r="E8912" s="9"/>
    </row>
    <row r="8913" spans="5:5" x14ac:dyDescent="0.25">
      <c r="E8913" s="9"/>
    </row>
    <row r="8914" spans="5:5" x14ac:dyDescent="0.25">
      <c r="E8914" s="9"/>
    </row>
    <row r="8915" spans="5:5" x14ac:dyDescent="0.25">
      <c r="E8915" s="9"/>
    </row>
    <row r="8916" spans="5:5" x14ac:dyDescent="0.25">
      <c r="E8916" s="9"/>
    </row>
    <row r="8917" spans="5:5" x14ac:dyDescent="0.25">
      <c r="E8917" s="9"/>
    </row>
    <row r="8918" spans="5:5" x14ac:dyDescent="0.25">
      <c r="E8918" s="9"/>
    </row>
    <row r="8919" spans="5:5" x14ac:dyDescent="0.25">
      <c r="E8919" s="9"/>
    </row>
    <row r="8920" spans="5:5" x14ac:dyDescent="0.25">
      <c r="E8920" s="9"/>
    </row>
    <row r="8921" spans="5:5" x14ac:dyDescent="0.25">
      <c r="E8921" s="9"/>
    </row>
    <row r="8922" spans="5:5" x14ac:dyDescent="0.25">
      <c r="E8922" s="9"/>
    </row>
    <row r="8923" spans="5:5" x14ac:dyDescent="0.25">
      <c r="E8923" s="9"/>
    </row>
    <row r="8924" spans="5:5" x14ac:dyDescent="0.25">
      <c r="E8924" s="9"/>
    </row>
    <row r="8925" spans="5:5" x14ac:dyDescent="0.25">
      <c r="E8925" s="9"/>
    </row>
    <row r="8926" spans="5:5" x14ac:dyDescent="0.25">
      <c r="E8926" s="9"/>
    </row>
    <row r="8927" spans="5:5" x14ac:dyDescent="0.25">
      <c r="E8927" s="9"/>
    </row>
    <row r="8928" spans="5:5" x14ac:dyDescent="0.25">
      <c r="E8928" s="9"/>
    </row>
    <row r="8929" spans="5:5" x14ac:dyDescent="0.25">
      <c r="E8929" s="9"/>
    </row>
    <row r="8930" spans="5:5" x14ac:dyDescent="0.25">
      <c r="E8930" s="9"/>
    </row>
    <row r="8931" spans="5:5" x14ac:dyDescent="0.25">
      <c r="E8931" s="9"/>
    </row>
    <row r="8932" spans="5:5" x14ac:dyDescent="0.25">
      <c r="E8932" s="9"/>
    </row>
    <row r="8933" spans="5:5" x14ac:dyDescent="0.25">
      <c r="E8933" s="9"/>
    </row>
    <row r="8934" spans="5:5" x14ac:dyDescent="0.25">
      <c r="E8934" s="9"/>
    </row>
    <row r="8935" spans="5:5" x14ac:dyDescent="0.25">
      <c r="E8935" s="9"/>
    </row>
    <row r="8936" spans="5:5" x14ac:dyDescent="0.25">
      <c r="E8936" s="9"/>
    </row>
    <row r="8937" spans="5:5" x14ac:dyDescent="0.25">
      <c r="E8937" s="9"/>
    </row>
    <row r="8938" spans="5:5" x14ac:dyDescent="0.25">
      <c r="E8938" s="9"/>
    </row>
    <row r="8939" spans="5:5" x14ac:dyDescent="0.25">
      <c r="E8939" s="9"/>
    </row>
    <row r="8940" spans="5:5" x14ac:dyDescent="0.25">
      <c r="E8940" s="9"/>
    </row>
    <row r="8941" spans="5:5" x14ac:dyDescent="0.25">
      <c r="E8941" s="9"/>
    </row>
    <row r="8942" spans="5:5" x14ac:dyDescent="0.25">
      <c r="E8942" s="9"/>
    </row>
    <row r="8943" spans="5:5" x14ac:dyDescent="0.25">
      <c r="E8943" s="9"/>
    </row>
    <row r="8944" spans="5:5" x14ac:dyDescent="0.25">
      <c r="E8944" s="9"/>
    </row>
    <row r="8945" spans="1:5" x14ac:dyDescent="0.25">
      <c r="E8945" s="9"/>
    </row>
    <row r="8946" spans="1:5" x14ac:dyDescent="0.25">
      <c r="E8946" s="9"/>
    </row>
    <row r="8947" spans="1:5" x14ac:dyDescent="0.25">
      <c r="E8947" s="9"/>
    </row>
    <row r="8948" spans="1:5" x14ac:dyDescent="0.25">
      <c r="E8948" s="9"/>
    </row>
    <row r="8949" spans="1:5" x14ac:dyDescent="0.25">
      <c r="E8949" s="9"/>
    </row>
    <row r="8950" spans="1:5" x14ac:dyDescent="0.25">
      <c r="E8950" s="9"/>
    </row>
    <row r="8951" spans="1:5" x14ac:dyDescent="0.25">
      <c r="E8951" s="9"/>
    </row>
    <row r="8952" spans="1:5" x14ac:dyDescent="0.25">
      <c r="E8952" s="9"/>
    </row>
    <row r="8953" spans="1:5" x14ac:dyDescent="0.25">
      <c r="E8953" s="9"/>
    </row>
    <row r="8954" spans="1:5" x14ac:dyDescent="0.25">
      <c r="E8954" s="9"/>
    </row>
    <row r="8955" spans="1:5" x14ac:dyDescent="0.25">
      <c r="E8955" s="9"/>
    </row>
    <row r="8956" spans="1:5" x14ac:dyDescent="0.25">
      <c r="E8956" s="9"/>
    </row>
    <row r="8957" spans="1:5" x14ac:dyDescent="0.25">
      <c r="A8957" s="2"/>
      <c r="E8957" s="9"/>
    </row>
    <row r="8958" spans="1:5" x14ac:dyDescent="0.25">
      <c r="E8958" s="9"/>
    </row>
    <row r="8959" spans="1:5" x14ac:dyDescent="0.25">
      <c r="E8959" s="9"/>
    </row>
    <row r="8960" spans="1:5" x14ac:dyDescent="0.25">
      <c r="E8960" s="9"/>
    </row>
    <row r="8961" spans="1:5" x14ac:dyDescent="0.25">
      <c r="E8961" s="9"/>
    </row>
    <row r="8962" spans="1:5" x14ac:dyDescent="0.25">
      <c r="E8962" s="9"/>
    </row>
    <row r="8963" spans="1:5" x14ac:dyDescent="0.25">
      <c r="E8963" s="9"/>
    </row>
    <row r="8964" spans="1:5" x14ac:dyDescent="0.25">
      <c r="E8964" s="9"/>
    </row>
    <row r="8965" spans="1:5" x14ac:dyDescent="0.25">
      <c r="E8965" s="9"/>
    </row>
    <row r="8966" spans="1:5" x14ac:dyDescent="0.25">
      <c r="A8966" s="2"/>
      <c r="E8966" s="9"/>
    </row>
    <row r="8967" spans="1:5" x14ac:dyDescent="0.25">
      <c r="E8967" s="9"/>
    </row>
    <row r="8968" spans="1:5" x14ac:dyDescent="0.25">
      <c r="E8968" s="9"/>
    </row>
    <row r="8969" spans="1:5" x14ac:dyDescent="0.25">
      <c r="E8969" s="9"/>
    </row>
    <row r="8970" spans="1:5" x14ac:dyDescent="0.25">
      <c r="E8970" s="9"/>
    </row>
    <row r="8971" spans="1:5" x14ac:dyDescent="0.25">
      <c r="E8971" s="9"/>
    </row>
    <row r="8972" spans="1:5" x14ac:dyDescent="0.25">
      <c r="E8972" s="9"/>
    </row>
    <row r="8973" spans="1:5" x14ac:dyDescent="0.25">
      <c r="E8973" s="9"/>
    </row>
    <row r="8974" spans="1:5" x14ac:dyDescent="0.25">
      <c r="E8974" s="9"/>
    </row>
    <row r="8975" spans="1:5" x14ac:dyDescent="0.25">
      <c r="E8975" s="9"/>
    </row>
    <row r="8976" spans="1:5" x14ac:dyDescent="0.25">
      <c r="E8976" s="9"/>
    </row>
    <row r="8977" spans="1:5" x14ac:dyDescent="0.25">
      <c r="E8977" s="9"/>
    </row>
    <row r="8978" spans="1:5" x14ac:dyDescent="0.25">
      <c r="E8978" s="9"/>
    </row>
    <row r="8979" spans="1:5" x14ac:dyDescent="0.25">
      <c r="E8979" s="9"/>
    </row>
    <row r="8980" spans="1:5" x14ac:dyDescent="0.25">
      <c r="E8980" s="9"/>
    </row>
    <row r="8981" spans="1:5" x14ac:dyDescent="0.25">
      <c r="A8981" s="2"/>
      <c r="E8981" s="9"/>
    </row>
    <row r="8982" spans="1:5" x14ac:dyDescent="0.25">
      <c r="E8982" s="9"/>
    </row>
    <row r="8983" spans="1:5" x14ac:dyDescent="0.25">
      <c r="E8983" s="9"/>
    </row>
    <row r="8984" spans="1:5" x14ac:dyDescent="0.25">
      <c r="E8984" s="9"/>
    </row>
    <row r="8985" spans="1:5" x14ac:dyDescent="0.25">
      <c r="E8985" s="9"/>
    </row>
    <row r="8986" spans="1:5" x14ac:dyDescent="0.25">
      <c r="E8986" s="9"/>
    </row>
    <row r="8987" spans="1:5" x14ac:dyDescent="0.25">
      <c r="E8987" s="9"/>
    </row>
    <row r="8988" spans="1:5" x14ac:dyDescent="0.25">
      <c r="E8988" s="9"/>
    </row>
    <row r="8989" spans="1:5" x14ac:dyDescent="0.25">
      <c r="E8989" s="9"/>
    </row>
    <row r="8990" spans="1:5" x14ac:dyDescent="0.25">
      <c r="E8990" s="9"/>
    </row>
    <row r="8991" spans="1:5" x14ac:dyDescent="0.25">
      <c r="E8991" s="9"/>
    </row>
    <row r="8992" spans="1:5" x14ac:dyDescent="0.25">
      <c r="E8992" s="9"/>
    </row>
    <row r="8993" spans="5:5" x14ac:dyDescent="0.25">
      <c r="E8993" s="9"/>
    </row>
    <row r="8994" spans="5:5" x14ac:dyDescent="0.25">
      <c r="E8994" s="9"/>
    </row>
    <row r="8995" spans="5:5" x14ac:dyDescent="0.25">
      <c r="E8995" s="9"/>
    </row>
    <row r="8996" spans="5:5" x14ac:dyDescent="0.25">
      <c r="E8996" s="9"/>
    </row>
    <row r="8997" spans="5:5" x14ac:dyDescent="0.25">
      <c r="E8997" s="9"/>
    </row>
    <row r="8998" spans="5:5" x14ac:dyDescent="0.25">
      <c r="E8998" s="9"/>
    </row>
    <row r="8999" spans="5:5" x14ac:dyDescent="0.25">
      <c r="E8999" s="9"/>
    </row>
    <row r="9000" spans="5:5" x14ac:dyDescent="0.25">
      <c r="E9000" s="9"/>
    </row>
    <row r="9001" spans="5:5" x14ac:dyDescent="0.25">
      <c r="E9001" s="9"/>
    </row>
    <row r="9002" spans="5:5" x14ac:dyDescent="0.25">
      <c r="E9002" s="9"/>
    </row>
    <row r="9003" spans="5:5" x14ac:dyDescent="0.25">
      <c r="E9003" s="9"/>
    </row>
    <row r="9004" spans="5:5" x14ac:dyDescent="0.25">
      <c r="E9004" s="9"/>
    </row>
    <row r="9005" spans="5:5" x14ac:dyDescent="0.25">
      <c r="E9005" s="9"/>
    </row>
    <row r="9006" spans="5:5" x14ac:dyDescent="0.25">
      <c r="E9006" s="9"/>
    </row>
    <row r="9007" spans="5:5" x14ac:dyDescent="0.25">
      <c r="E9007" s="9"/>
    </row>
    <row r="9008" spans="5:5" x14ac:dyDescent="0.25">
      <c r="E9008" s="9"/>
    </row>
    <row r="9009" spans="5:5" x14ac:dyDescent="0.25">
      <c r="E9009" s="9"/>
    </row>
    <row r="9010" spans="5:5" x14ac:dyDescent="0.25">
      <c r="E9010" s="9"/>
    </row>
    <row r="9011" spans="5:5" x14ac:dyDescent="0.25">
      <c r="E9011" s="9"/>
    </row>
    <row r="9012" spans="5:5" x14ac:dyDescent="0.25">
      <c r="E9012" s="9"/>
    </row>
    <row r="9013" spans="5:5" x14ac:dyDescent="0.25">
      <c r="E9013" s="9"/>
    </row>
    <row r="9014" spans="5:5" x14ac:dyDescent="0.25">
      <c r="E9014" s="9"/>
    </row>
    <row r="9015" spans="5:5" x14ac:dyDescent="0.25">
      <c r="E9015" s="9"/>
    </row>
    <row r="9016" spans="5:5" x14ac:dyDescent="0.25">
      <c r="E9016" s="9"/>
    </row>
    <row r="9017" spans="5:5" x14ac:dyDescent="0.25">
      <c r="E9017" s="9"/>
    </row>
    <row r="9018" spans="5:5" x14ac:dyDescent="0.25">
      <c r="E9018" s="9"/>
    </row>
    <row r="9019" spans="5:5" x14ac:dyDescent="0.25">
      <c r="E9019" s="9"/>
    </row>
    <row r="9020" spans="5:5" x14ac:dyDescent="0.25">
      <c r="E9020" s="9"/>
    </row>
    <row r="9021" spans="5:5" x14ac:dyDescent="0.25">
      <c r="E9021" s="9"/>
    </row>
    <row r="9022" spans="5:5" x14ac:dyDescent="0.25">
      <c r="E9022" s="9"/>
    </row>
    <row r="9023" spans="5:5" x14ac:dyDescent="0.25">
      <c r="E9023" s="9"/>
    </row>
    <row r="9024" spans="5:5" x14ac:dyDescent="0.25">
      <c r="E9024" s="9"/>
    </row>
    <row r="9025" spans="5:5" x14ac:dyDescent="0.25">
      <c r="E9025" s="9"/>
    </row>
    <row r="9026" spans="5:5" x14ac:dyDescent="0.25">
      <c r="E9026" s="9"/>
    </row>
    <row r="9027" spans="5:5" x14ac:dyDescent="0.25">
      <c r="E9027" s="9"/>
    </row>
    <row r="9028" spans="5:5" x14ac:dyDescent="0.25">
      <c r="E9028" s="9"/>
    </row>
    <row r="9029" spans="5:5" x14ac:dyDescent="0.25">
      <c r="E9029" s="9"/>
    </row>
    <row r="9030" spans="5:5" x14ac:dyDescent="0.25">
      <c r="E9030" s="9"/>
    </row>
    <row r="9031" spans="5:5" x14ac:dyDescent="0.25">
      <c r="E9031" s="9"/>
    </row>
    <row r="9032" spans="5:5" x14ac:dyDescent="0.25">
      <c r="E9032" s="9"/>
    </row>
    <row r="9033" spans="5:5" x14ac:dyDescent="0.25">
      <c r="E9033" s="9"/>
    </row>
    <row r="9034" spans="5:5" x14ac:dyDescent="0.25">
      <c r="E9034" s="9"/>
    </row>
    <row r="9035" spans="5:5" x14ac:dyDescent="0.25">
      <c r="E9035" s="9"/>
    </row>
    <row r="9036" spans="5:5" x14ac:dyDescent="0.25">
      <c r="E9036" s="9"/>
    </row>
    <row r="9037" spans="5:5" x14ac:dyDescent="0.25">
      <c r="E9037" s="9"/>
    </row>
    <row r="9038" spans="5:5" x14ac:dyDescent="0.25">
      <c r="E9038" s="9"/>
    </row>
    <row r="9039" spans="5:5" x14ac:dyDescent="0.25">
      <c r="E9039" s="9"/>
    </row>
    <row r="9040" spans="5:5" x14ac:dyDescent="0.25">
      <c r="E9040" s="9"/>
    </row>
    <row r="9041" spans="5:5" x14ac:dyDescent="0.25">
      <c r="E9041" s="9"/>
    </row>
    <row r="9042" spans="5:5" x14ac:dyDescent="0.25">
      <c r="E9042" s="9"/>
    </row>
    <row r="9043" spans="5:5" x14ac:dyDescent="0.25">
      <c r="E9043" s="9"/>
    </row>
    <row r="9044" spans="5:5" x14ac:dyDescent="0.25">
      <c r="E9044" s="9"/>
    </row>
    <row r="9045" spans="5:5" x14ac:dyDescent="0.25">
      <c r="E9045" s="9"/>
    </row>
    <row r="9046" spans="5:5" x14ac:dyDescent="0.25">
      <c r="E9046" s="9"/>
    </row>
    <row r="9047" spans="5:5" x14ac:dyDescent="0.25">
      <c r="E9047" s="9"/>
    </row>
    <row r="9048" spans="5:5" x14ac:dyDescent="0.25">
      <c r="E9048" s="9"/>
    </row>
    <row r="9049" spans="5:5" x14ac:dyDescent="0.25">
      <c r="E9049" s="9"/>
    </row>
    <row r="9050" spans="5:5" x14ac:dyDescent="0.25">
      <c r="E9050" s="9"/>
    </row>
    <row r="9051" spans="5:5" x14ac:dyDescent="0.25">
      <c r="E9051" s="9"/>
    </row>
    <row r="9052" spans="5:5" x14ac:dyDescent="0.25">
      <c r="E9052" s="9"/>
    </row>
    <row r="9053" spans="5:5" x14ac:dyDescent="0.25">
      <c r="E9053" s="9"/>
    </row>
    <row r="9054" spans="5:5" x14ac:dyDescent="0.25">
      <c r="E9054" s="9"/>
    </row>
    <row r="9055" spans="5:5" x14ac:dyDescent="0.25">
      <c r="E9055" s="9"/>
    </row>
    <row r="9056" spans="5:5" x14ac:dyDescent="0.25">
      <c r="E9056" s="9"/>
    </row>
    <row r="9057" spans="1:5" x14ac:dyDescent="0.25">
      <c r="E9057" s="9"/>
    </row>
    <row r="9058" spans="1:5" x14ac:dyDescent="0.25">
      <c r="E9058" s="9"/>
    </row>
    <row r="9059" spans="1:5" x14ac:dyDescent="0.25">
      <c r="A9059" s="2"/>
      <c r="E9059" s="9"/>
    </row>
    <row r="9060" spans="1:5" x14ac:dyDescent="0.25">
      <c r="E9060" s="9"/>
    </row>
    <row r="9061" spans="1:5" x14ac:dyDescent="0.25">
      <c r="E9061" s="9"/>
    </row>
    <row r="9062" spans="1:5" x14ac:dyDescent="0.25">
      <c r="E9062" s="9"/>
    </row>
    <row r="9063" spans="1:5" x14ac:dyDescent="0.25">
      <c r="E9063" s="9"/>
    </row>
    <row r="9064" spans="1:5" x14ac:dyDescent="0.25">
      <c r="A9064" s="2"/>
      <c r="E9064" s="9"/>
    </row>
    <row r="9065" spans="1:5" x14ac:dyDescent="0.25">
      <c r="E9065" s="9"/>
    </row>
    <row r="9066" spans="1:5" x14ac:dyDescent="0.25">
      <c r="E9066" s="9"/>
    </row>
    <row r="9067" spans="1:5" x14ac:dyDescent="0.25">
      <c r="E9067" s="9"/>
    </row>
    <row r="9068" spans="1:5" x14ac:dyDescent="0.25">
      <c r="E9068" s="9"/>
    </row>
    <row r="9069" spans="1:5" x14ac:dyDescent="0.25">
      <c r="E9069" s="9"/>
    </row>
    <row r="9070" spans="1:5" x14ac:dyDescent="0.25">
      <c r="E9070" s="9"/>
    </row>
    <row r="9071" spans="1:5" x14ac:dyDescent="0.25">
      <c r="E9071" s="9"/>
    </row>
    <row r="9072" spans="1:5" x14ac:dyDescent="0.25">
      <c r="E9072" s="9"/>
    </row>
    <row r="9073" spans="5:5" x14ac:dyDescent="0.25">
      <c r="E9073" s="9"/>
    </row>
    <row r="9074" spans="5:5" x14ac:dyDescent="0.25">
      <c r="E9074" s="9"/>
    </row>
    <row r="9075" spans="5:5" x14ac:dyDescent="0.25">
      <c r="E9075" s="9"/>
    </row>
    <row r="9076" spans="5:5" x14ac:dyDescent="0.25">
      <c r="E9076" s="9"/>
    </row>
    <row r="9077" spans="5:5" x14ac:dyDescent="0.25">
      <c r="E9077" s="9"/>
    </row>
    <row r="9078" spans="5:5" x14ac:dyDescent="0.25">
      <c r="E9078" s="9"/>
    </row>
    <row r="9079" spans="5:5" x14ac:dyDescent="0.25">
      <c r="E9079" s="9"/>
    </row>
    <row r="9080" spans="5:5" x14ac:dyDescent="0.25">
      <c r="E9080" s="9"/>
    </row>
    <row r="9081" spans="5:5" x14ac:dyDescent="0.25">
      <c r="E9081" s="9"/>
    </row>
    <row r="9082" spans="5:5" x14ac:dyDescent="0.25">
      <c r="E9082" s="9"/>
    </row>
    <row r="9083" spans="5:5" x14ac:dyDescent="0.25">
      <c r="E9083" s="9"/>
    </row>
    <row r="9084" spans="5:5" x14ac:dyDescent="0.25">
      <c r="E9084" s="9"/>
    </row>
    <row r="9085" spans="5:5" x14ac:dyDescent="0.25">
      <c r="E9085" s="9"/>
    </row>
    <row r="9086" spans="5:5" x14ac:dyDescent="0.25">
      <c r="E9086" s="9"/>
    </row>
    <row r="9087" spans="5:5" x14ac:dyDescent="0.25">
      <c r="E9087" s="9"/>
    </row>
    <row r="9088" spans="5:5" x14ac:dyDescent="0.25">
      <c r="E9088" s="9"/>
    </row>
    <row r="9089" spans="5:5" x14ac:dyDescent="0.25">
      <c r="E9089" s="9"/>
    </row>
    <row r="9090" spans="5:5" x14ac:dyDescent="0.25">
      <c r="E9090" s="9"/>
    </row>
    <row r="9091" spans="5:5" x14ac:dyDescent="0.25">
      <c r="E9091" s="9"/>
    </row>
    <row r="9092" spans="5:5" x14ac:dyDescent="0.25">
      <c r="E9092" s="9"/>
    </row>
    <row r="9093" spans="5:5" x14ac:dyDescent="0.25">
      <c r="E9093" s="9"/>
    </row>
    <row r="9094" spans="5:5" x14ac:dyDescent="0.25">
      <c r="E9094" s="9"/>
    </row>
    <row r="9095" spans="5:5" x14ac:dyDescent="0.25">
      <c r="E9095" s="9"/>
    </row>
    <row r="9096" spans="5:5" x14ac:dyDescent="0.25">
      <c r="E9096" s="9"/>
    </row>
    <row r="9097" spans="5:5" x14ac:dyDescent="0.25">
      <c r="E9097" s="9"/>
    </row>
    <row r="9098" spans="5:5" x14ac:dyDescent="0.25">
      <c r="E9098" s="9"/>
    </row>
    <row r="9099" spans="5:5" x14ac:dyDescent="0.25">
      <c r="E9099" s="9"/>
    </row>
    <row r="9100" spans="5:5" x14ac:dyDescent="0.25">
      <c r="E9100" s="9"/>
    </row>
    <row r="9101" spans="5:5" x14ac:dyDescent="0.25">
      <c r="E9101" s="9"/>
    </row>
    <row r="9102" spans="5:5" x14ac:dyDescent="0.25">
      <c r="E9102" s="9"/>
    </row>
    <row r="9103" spans="5:5" x14ac:dyDescent="0.25">
      <c r="E9103" s="9"/>
    </row>
    <row r="9104" spans="5:5" x14ac:dyDescent="0.25">
      <c r="E9104" s="9"/>
    </row>
    <row r="9105" spans="1:5" x14ac:dyDescent="0.25">
      <c r="A9105" s="2"/>
      <c r="E9105" s="9"/>
    </row>
    <row r="9106" spans="1:5" x14ac:dyDescent="0.25">
      <c r="A9106" s="2"/>
      <c r="E9106" s="9"/>
    </row>
    <row r="9107" spans="1:5" x14ac:dyDescent="0.25">
      <c r="E9107" s="9"/>
    </row>
    <row r="9108" spans="1:5" x14ac:dyDescent="0.25">
      <c r="E9108" s="9"/>
    </row>
    <row r="9109" spans="1:5" x14ac:dyDescent="0.25">
      <c r="A9109" s="2"/>
      <c r="E9109" s="9"/>
    </row>
    <row r="9110" spans="1:5" x14ac:dyDescent="0.25">
      <c r="E9110" s="9"/>
    </row>
    <row r="9111" spans="1:5" x14ac:dyDescent="0.25">
      <c r="E9111" s="9"/>
    </row>
    <row r="9112" spans="1:5" x14ac:dyDescent="0.25">
      <c r="E9112" s="9"/>
    </row>
    <row r="9113" spans="1:5" x14ac:dyDescent="0.25">
      <c r="E9113" s="9"/>
    </row>
    <row r="9114" spans="1:5" x14ac:dyDescent="0.25">
      <c r="E9114" s="9"/>
    </row>
    <row r="9115" spans="1:5" x14ac:dyDescent="0.25">
      <c r="E9115" s="9"/>
    </row>
    <row r="9116" spans="1:5" x14ac:dyDescent="0.25">
      <c r="E9116" s="9"/>
    </row>
    <row r="9117" spans="1:5" x14ac:dyDescent="0.25">
      <c r="E9117" s="9"/>
    </row>
    <row r="9118" spans="1:5" x14ac:dyDescent="0.25">
      <c r="E9118" s="9"/>
    </row>
    <row r="9119" spans="1:5" x14ac:dyDescent="0.25">
      <c r="E9119" s="9"/>
    </row>
    <row r="9120" spans="1:5" x14ac:dyDescent="0.25">
      <c r="E9120" s="9"/>
    </row>
    <row r="9121" spans="5:5" x14ac:dyDescent="0.25">
      <c r="E9121" s="9"/>
    </row>
    <row r="9122" spans="5:5" x14ac:dyDescent="0.25">
      <c r="E9122" s="9"/>
    </row>
    <row r="9123" spans="5:5" x14ac:dyDescent="0.25">
      <c r="E9123" s="9"/>
    </row>
    <row r="9124" spans="5:5" x14ac:dyDescent="0.25">
      <c r="E9124" s="9"/>
    </row>
    <row r="9125" spans="5:5" x14ac:dyDescent="0.25">
      <c r="E9125" s="9"/>
    </row>
    <row r="9126" spans="5:5" x14ac:dyDescent="0.25">
      <c r="E9126" s="9"/>
    </row>
    <row r="9127" spans="5:5" x14ac:dyDescent="0.25">
      <c r="E9127" s="9"/>
    </row>
    <row r="9128" spans="5:5" x14ac:dyDescent="0.25">
      <c r="E9128" s="9"/>
    </row>
    <row r="9129" spans="5:5" x14ac:dyDescent="0.25">
      <c r="E9129" s="9"/>
    </row>
    <row r="9130" spans="5:5" x14ac:dyDescent="0.25">
      <c r="E9130" s="9"/>
    </row>
    <row r="9131" spans="5:5" x14ac:dyDescent="0.25">
      <c r="E9131" s="9"/>
    </row>
    <row r="9132" spans="5:5" x14ac:dyDescent="0.25">
      <c r="E9132" s="9"/>
    </row>
    <row r="9133" spans="5:5" x14ac:dyDescent="0.25">
      <c r="E9133" s="9"/>
    </row>
    <row r="9134" spans="5:5" x14ac:dyDescent="0.25">
      <c r="E9134" s="9"/>
    </row>
    <row r="9135" spans="5:5" x14ac:dyDescent="0.25">
      <c r="E9135" s="9"/>
    </row>
    <row r="9136" spans="5:5" x14ac:dyDescent="0.25">
      <c r="E9136" s="9"/>
    </row>
    <row r="9137" spans="5:5" x14ac:dyDescent="0.25">
      <c r="E9137" s="9"/>
    </row>
    <row r="9138" spans="5:5" x14ac:dyDescent="0.25">
      <c r="E9138" s="9"/>
    </row>
    <row r="9139" spans="5:5" x14ac:dyDescent="0.25">
      <c r="E9139" s="9"/>
    </row>
    <row r="9140" spans="5:5" x14ac:dyDescent="0.25">
      <c r="E9140" s="9"/>
    </row>
    <row r="9141" spans="5:5" x14ac:dyDescent="0.25">
      <c r="E9141" s="9"/>
    </row>
    <row r="9142" spans="5:5" x14ac:dyDescent="0.25">
      <c r="E9142" s="9"/>
    </row>
    <row r="9143" spans="5:5" x14ac:dyDescent="0.25">
      <c r="E9143" s="9"/>
    </row>
    <row r="9144" spans="5:5" x14ac:dyDescent="0.25">
      <c r="E9144" s="9"/>
    </row>
    <row r="9145" spans="5:5" x14ac:dyDescent="0.25">
      <c r="E9145" s="9"/>
    </row>
    <row r="9146" spans="5:5" x14ac:dyDescent="0.25">
      <c r="E9146" s="9"/>
    </row>
    <row r="9147" spans="5:5" x14ac:dyDescent="0.25">
      <c r="E9147" s="9"/>
    </row>
    <row r="9148" spans="5:5" x14ac:dyDescent="0.25">
      <c r="E9148" s="9"/>
    </row>
    <row r="9149" spans="5:5" x14ac:dyDescent="0.25">
      <c r="E9149" s="9"/>
    </row>
    <row r="9150" spans="5:5" x14ac:dyDescent="0.25">
      <c r="E9150" s="9"/>
    </row>
    <row r="9151" spans="5:5" x14ac:dyDescent="0.25">
      <c r="E9151" s="9"/>
    </row>
    <row r="9152" spans="5:5" x14ac:dyDescent="0.25">
      <c r="E9152" s="9"/>
    </row>
    <row r="9153" spans="1:5" x14ac:dyDescent="0.25">
      <c r="A9153" s="2"/>
      <c r="E9153" s="9"/>
    </row>
    <row r="9154" spans="1:5" x14ac:dyDescent="0.25">
      <c r="E9154" s="9"/>
    </row>
    <row r="9155" spans="1:5" x14ac:dyDescent="0.25">
      <c r="E9155" s="9"/>
    </row>
    <row r="9156" spans="1:5" x14ac:dyDescent="0.25">
      <c r="E9156" s="9"/>
    </row>
    <row r="9157" spans="1:5" x14ac:dyDescent="0.25">
      <c r="E9157" s="9"/>
    </row>
    <row r="9158" spans="1:5" x14ac:dyDescent="0.25">
      <c r="E9158" s="9"/>
    </row>
    <row r="9159" spans="1:5" x14ac:dyDescent="0.25">
      <c r="E9159" s="9"/>
    </row>
    <row r="9160" spans="1:5" x14ac:dyDescent="0.25">
      <c r="E9160" s="9"/>
    </row>
    <row r="9161" spans="1:5" x14ac:dyDescent="0.25">
      <c r="E9161" s="9"/>
    </row>
    <row r="9162" spans="1:5" x14ac:dyDescent="0.25">
      <c r="E9162" s="9"/>
    </row>
    <row r="9163" spans="1:5" x14ac:dyDescent="0.25">
      <c r="E9163" s="9"/>
    </row>
    <row r="9164" spans="1:5" x14ac:dyDescent="0.25">
      <c r="E9164" s="9"/>
    </row>
    <row r="9165" spans="1:5" x14ac:dyDescent="0.25">
      <c r="E9165" s="9"/>
    </row>
    <row r="9166" spans="1:5" x14ac:dyDescent="0.25">
      <c r="E9166" s="9"/>
    </row>
    <row r="9167" spans="1:5" x14ac:dyDescent="0.25">
      <c r="E9167" s="9"/>
    </row>
    <row r="9168" spans="1:5" x14ac:dyDescent="0.25">
      <c r="E9168" s="9"/>
    </row>
    <row r="9169" spans="5:5" x14ac:dyDescent="0.25">
      <c r="E9169" s="9"/>
    </row>
    <row r="9170" spans="5:5" x14ac:dyDescent="0.25">
      <c r="E9170" s="9"/>
    </row>
    <row r="9171" spans="5:5" x14ac:dyDescent="0.25">
      <c r="E9171" s="9"/>
    </row>
    <row r="9172" spans="5:5" x14ac:dyDescent="0.25">
      <c r="E9172" s="9"/>
    </row>
    <row r="9173" spans="5:5" x14ac:dyDescent="0.25">
      <c r="E9173" s="9"/>
    </row>
    <row r="9174" spans="5:5" x14ac:dyDescent="0.25">
      <c r="E9174" s="9"/>
    </row>
    <row r="9175" spans="5:5" x14ac:dyDescent="0.25">
      <c r="E9175" s="9"/>
    </row>
    <row r="9176" spans="5:5" x14ac:dyDescent="0.25">
      <c r="E9176" s="9"/>
    </row>
    <row r="9177" spans="5:5" x14ac:dyDescent="0.25">
      <c r="E9177" s="9"/>
    </row>
    <row r="9178" spans="5:5" x14ac:dyDescent="0.25">
      <c r="E9178" s="9"/>
    </row>
    <row r="9179" spans="5:5" x14ac:dyDescent="0.25">
      <c r="E9179" s="9"/>
    </row>
    <row r="9180" spans="5:5" x14ac:dyDescent="0.25">
      <c r="E9180" s="9"/>
    </row>
    <row r="9181" spans="5:5" x14ac:dyDescent="0.25">
      <c r="E9181" s="9"/>
    </row>
    <row r="9182" spans="5:5" x14ac:dyDescent="0.25">
      <c r="E9182" s="9"/>
    </row>
    <row r="9183" spans="5:5" x14ac:dyDescent="0.25">
      <c r="E9183" s="9"/>
    </row>
    <row r="9184" spans="5:5" x14ac:dyDescent="0.25">
      <c r="E9184" s="9"/>
    </row>
    <row r="9185" spans="5:5" x14ac:dyDescent="0.25">
      <c r="E9185" s="9"/>
    </row>
    <row r="9186" spans="5:5" x14ac:dyDescent="0.25">
      <c r="E9186" s="9"/>
    </row>
    <row r="9187" spans="5:5" x14ac:dyDescent="0.25">
      <c r="E9187" s="9"/>
    </row>
    <row r="9188" spans="5:5" x14ac:dyDescent="0.25">
      <c r="E9188" s="9"/>
    </row>
    <row r="9189" spans="5:5" x14ac:dyDescent="0.25">
      <c r="E9189" s="9"/>
    </row>
    <row r="9190" spans="5:5" x14ac:dyDescent="0.25">
      <c r="E9190" s="9"/>
    </row>
    <row r="9191" spans="5:5" x14ac:dyDescent="0.25">
      <c r="E9191" s="9"/>
    </row>
    <row r="9192" spans="5:5" x14ac:dyDescent="0.25">
      <c r="E9192" s="9"/>
    </row>
    <row r="9193" spans="5:5" x14ac:dyDescent="0.25">
      <c r="E9193" s="9"/>
    </row>
    <row r="9194" spans="5:5" x14ac:dyDescent="0.25">
      <c r="E9194" s="9"/>
    </row>
    <row r="9195" spans="5:5" x14ac:dyDescent="0.25">
      <c r="E9195" s="9"/>
    </row>
    <row r="9196" spans="5:5" x14ac:dyDescent="0.25">
      <c r="E9196" s="9"/>
    </row>
    <row r="9197" spans="5:5" x14ac:dyDescent="0.25">
      <c r="E9197" s="9"/>
    </row>
    <row r="9198" spans="5:5" x14ac:dyDescent="0.25">
      <c r="E9198" s="9"/>
    </row>
    <row r="9199" spans="5:5" x14ac:dyDescent="0.25">
      <c r="E9199" s="9"/>
    </row>
    <row r="9200" spans="5:5" x14ac:dyDescent="0.25">
      <c r="E9200" s="9"/>
    </row>
    <row r="9201" spans="5:5" x14ac:dyDescent="0.25">
      <c r="E9201" s="9"/>
    </row>
    <row r="9202" spans="5:5" x14ac:dyDescent="0.25">
      <c r="E9202" s="9"/>
    </row>
    <row r="9203" spans="5:5" x14ac:dyDescent="0.25">
      <c r="E9203" s="9"/>
    </row>
    <row r="9204" spans="5:5" x14ac:dyDescent="0.25">
      <c r="E9204" s="9"/>
    </row>
    <row r="9205" spans="5:5" x14ac:dyDescent="0.25">
      <c r="E9205" s="9"/>
    </row>
    <row r="9206" spans="5:5" x14ac:dyDescent="0.25">
      <c r="E9206" s="9"/>
    </row>
    <row r="9207" spans="5:5" x14ac:dyDescent="0.25">
      <c r="E9207" s="9"/>
    </row>
    <row r="9208" spans="5:5" x14ac:dyDescent="0.25">
      <c r="E9208" s="9"/>
    </row>
    <row r="9209" spans="5:5" x14ac:dyDescent="0.25">
      <c r="E9209" s="9"/>
    </row>
    <row r="9210" spans="5:5" x14ac:dyDescent="0.25">
      <c r="E9210" s="9"/>
    </row>
    <row r="9211" spans="5:5" x14ac:dyDescent="0.25">
      <c r="E9211" s="9"/>
    </row>
    <row r="9212" spans="5:5" x14ac:dyDescent="0.25">
      <c r="E9212" s="9"/>
    </row>
    <row r="9213" spans="5:5" x14ac:dyDescent="0.25">
      <c r="E9213" s="9"/>
    </row>
    <row r="9214" spans="5:5" x14ac:dyDescent="0.25">
      <c r="E9214" s="9"/>
    </row>
    <row r="9215" spans="5:5" x14ac:dyDescent="0.25">
      <c r="E9215" s="9"/>
    </row>
    <row r="9216" spans="5:5" x14ac:dyDescent="0.25">
      <c r="E9216" s="9"/>
    </row>
    <row r="9217" spans="1:5" x14ac:dyDescent="0.25">
      <c r="E9217" s="9"/>
    </row>
    <row r="9218" spans="1:5" x14ac:dyDescent="0.25">
      <c r="E9218" s="9"/>
    </row>
    <row r="9219" spans="1:5" x14ac:dyDescent="0.25">
      <c r="E9219" s="9"/>
    </row>
    <row r="9220" spans="1:5" x14ac:dyDescent="0.25">
      <c r="E9220" s="9"/>
    </row>
    <row r="9221" spans="1:5" x14ac:dyDescent="0.25">
      <c r="E9221" s="9"/>
    </row>
    <row r="9222" spans="1:5" x14ac:dyDescent="0.25">
      <c r="E9222" s="9"/>
    </row>
    <row r="9223" spans="1:5" x14ac:dyDescent="0.25">
      <c r="E9223" s="9"/>
    </row>
    <row r="9224" spans="1:5" x14ac:dyDescent="0.25">
      <c r="E9224" s="9"/>
    </row>
    <row r="9225" spans="1:5" x14ac:dyDescent="0.25">
      <c r="E9225" s="9"/>
    </row>
    <row r="9226" spans="1:5" x14ac:dyDescent="0.25">
      <c r="E9226" s="9"/>
    </row>
    <row r="9227" spans="1:5" x14ac:dyDescent="0.25">
      <c r="A9227" s="2"/>
      <c r="E9227" s="9"/>
    </row>
    <row r="9228" spans="1:5" x14ac:dyDescent="0.25">
      <c r="E9228" s="9"/>
    </row>
    <row r="9229" spans="1:5" x14ac:dyDescent="0.25">
      <c r="E9229" s="9"/>
    </row>
    <row r="9230" spans="1:5" x14ac:dyDescent="0.25">
      <c r="E9230" s="9"/>
    </row>
    <row r="9231" spans="1:5" x14ac:dyDescent="0.25">
      <c r="E9231" s="9"/>
    </row>
    <row r="9232" spans="1:5" x14ac:dyDescent="0.25">
      <c r="E9232" s="9"/>
    </row>
    <row r="9233" spans="5:5" x14ac:dyDescent="0.25">
      <c r="E9233" s="9"/>
    </row>
    <row r="9234" spans="5:5" x14ac:dyDescent="0.25">
      <c r="E9234" s="9"/>
    </row>
    <row r="9235" spans="5:5" x14ac:dyDescent="0.25">
      <c r="E9235" s="9"/>
    </row>
    <row r="9236" spans="5:5" x14ac:dyDescent="0.25">
      <c r="E9236" s="9"/>
    </row>
    <row r="9237" spans="5:5" x14ac:dyDescent="0.25">
      <c r="E9237" s="9"/>
    </row>
    <row r="9238" spans="5:5" x14ac:dyDescent="0.25">
      <c r="E9238" s="9"/>
    </row>
    <row r="9239" spans="5:5" x14ac:dyDescent="0.25">
      <c r="E9239" s="9"/>
    </row>
    <row r="9240" spans="5:5" x14ac:dyDescent="0.25">
      <c r="E9240" s="9"/>
    </row>
    <row r="9241" spans="5:5" x14ac:dyDescent="0.25">
      <c r="E9241" s="9"/>
    </row>
    <row r="9242" spans="5:5" x14ac:dyDescent="0.25">
      <c r="E9242" s="9"/>
    </row>
    <row r="9243" spans="5:5" x14ac:dyDescent="0.25">
      <c r="E9243" s="9"/>
    </row>
    <row r="9244" spans="5:5" x14ac:dyDescent="0.25">
      <c r="E9244" s="9"/>
    </row>
    <row r="9245" spans="5:5" x14ac:dyDescent="0.25">
      <c r="E9245" s="9"/>
    </row>
    <row r="9246" spans="5:5" x14ac:dyDescent="0.25">
      <c r="E9246" s="9"/>
    </row>
    <row r="9247" spans="5:5" x14ac:dyDescent="0.25">
      <c r="E9247" s="9"/>
    </row>
    <row r="9248" spans="5:5" x14ac:dyDescent="0.25">
      <c r="E9248" s="9"/>
    </row>
    <row r="9249" spans="5:5" x14ac:dyDescent="0.25">
      <c r="E9249" s="9"/>
    </row>
    <row r="9250" spans="5:5" x14ac:dyDescent="0.25">
      <c r="E9250" s="9"/>
    </row>
    <row r="9251" spans="5:5" x14ac:dyDescent="0.25">
      <c r="E9251" s="9"/>
    </row>
    <row r="9252" spans="5:5" x14ac:dyDescent="0.25">
      <c r="E9252" s="9"/>
    </row>
    <row r="9253" spans="5:5" x14ac:dyDescent="0.25">
      <c r="E9253" s="9"/>
    </row>
    <row r="9254" spans="5:5" x14ac:dyDescent="0.25">
      <c r="E9254" s="9"/>
    </row>
    <row r="9255" spans="5:5" x14ac:dyDescent="0.25">
      <c r="E9255" s="9"/>
    </row>
    <row r="9256" spans="5:5" x14ac:dyDescent="0.25">
      <c r="E9256" s="9"/>
    </row>
    <row r="9257" spans="5:5" x14ac:dyDescent="0.25">
      <c r="E9257" s="9"/>
    </row>
    <row r="9258" spans="5:5" x14ac:dyDescent="0.25">
      <c r="E9258" s="9"/>
    </row>
    <row r="9259" spans="5:5" x14ac:dyDescent="0.25">
      <c r="E9259" s="9"/>
    </row>
    <row r="9260" spans="5:5" x14ac:dyDescent="0.25">
      <c r="E9260" s="9"/>
    </row>
    <row r="9261" spans="5:5" x14ac:dyDescent="0.25">
      <c r="E9261" s="9"/>
    </row>
    <row r="9262" spans="5:5" x14ac:dyDescent="0.25">
      <c r="E9262" s="9"/>
    </row>
    <row r="9263" spans="5:5" x14ac:dyDescent="0.25">
      <c r="E9263" s="9"/>
    </row>
    <row r="9264" spans="5:5" x14ac:dyDescent="0.25">
      <c r="E9264" s="9"/>
    </row>
    <row r="9265" spans="5:5" x14ac:dyDescent="0.25">
      <c r="E9265" s="9"/>
    </row>
    <row r="9266" spans="5:5" x14ac:dyDescent="0.25">
      <c r="E9266" s="9"/>
    </row>
    <row r="9267" spans="5:5" x14ac:dyDescent="0.25">
      <c r="E9267" s="9"/>
    </row>
    <row r="9268" spans="5:5" x14ac:dyDescent="0.25">
      <c r="E9268" s="9"/>
    </row>
    <row r="9269" spans="5:5" x14ac:dyDescent="0.25">
      <c r="E9269" s="9"/>
    </row>
    <row r="9270" spans="5:5" x14ac:dyDescent="0.25">
      <c r="E9270" s="9"/>
    </row>
    <row r="9271" spans="5:5" x14ac:dyDescent="0.25">
      <c r="E9271" s="9"/>
    </row>
    <row r="9272" spans="5:5" x14ac:dyDescent="0.25">
      <c r="E9272" s="9"/>
    </row>
    <row r="9273" spans="5:5" x14ac:dyDescent="0.25">
      <c r="E9273" s="9"/>
    </row>
    <row r="9274" spans="5:5" x14ac:dyDescent="0.25">
      <c r="E9274" s="9"/>
    </row>
    <row r="9275" spans="5:5" x14ac:dyDescent="0.25">
      <c r="E9275" s="9"/>
    </row>
    <row r="9276" spans="5:5" x14ac:dyDescent="0.25">
      <c r="E9276" s="9"/>
    </row>
    <row r="9277" spans="5:5" x14ac:dyDescent="0.25">
      <c r="E9277" s="9"/>
    </row>
    <row r="9278" spans="5:5" x14ac:dyDescent="0.25">
      <c r="E9278" s="9"/>
    </row>
    <row r="9279" spans="5:5" x14ac:dyDescent="0.25">
      <c r="E9279" s="9"/>
    </row>
    <row r="9280" spans="5:5" x14ac:dyDescent="0.25">
      <c r="E9280" s="9"/>
    </row>
    <row r="9281" spans="5:5" x14ac:dyDescent="0.25">
      <c r="E9281" s="9"/>
    </row>
    <row r="9282" spans="5:5" x14ac:dyDescent="0.25">
      <c r="E9282" s="9"/>
    </row>
    <row r="9283" spans="5:5" x14ac:dyDescent="0.25">
      <c r="E9283" s="9"/>
    </row>
    <row r="9284" spans="5:5" x14ac:dyDescent="0.25">
      <c r="E9284" s="9"/>
    </row>
    <row r="9285" spans="5:5" x14ac:dyDescent="0.25">
      <c r="E9285" s="9"/>
    </row>
    <row r="9286" spans="5:5" x14ac:dyDescent="0.25">
      <c r="E9286" s="9"/>
    </row>
    <row r="9287" spans="5:5" x14ac:dyDescent="0.25">
      <c r="E9287" s="9"/>
    </row>
    <row r="9288" spans="5:5" x14ac:dyDescent="0.25">
      <c r="E9288" s="9"/>
    </row>
    <row r="9289" spans="5:5" x14ac:dyDescent="0.25">
      <c r="E9289" s="9"/>
    </row>
    <row r="9290" spans="5:5" x14ac:dyDescent="0.25">
      <c r="E9290" s="9"/>
    </row>
    <row r="9291" spans="5:5" x14ac:dyDescent="0.25">
      <c r="E9291" s="9"/>
    </row>
    <row r="9292" spans="5:5" x14ac:dyDescent="0.25">
      <c r="E9292" s="9"/>
    </row>
    <row r="9293" spans="5:5" x14ac:dyDescent="0.25">
      <c r="E9293" s="9"/>
    </row>
    <row r="9294" spans="5:5" x14ac:dyDescent="0.25">
      <c r="E9294" s="9"/>
    </row>
    <row r="9295" spans="5:5" x14ac:dyDescent="0.25">
      <c r="E9295" s="9"/>
    </row>
    <row r="9296" spans="5:5" x14ac:dyDescent="0.25">
      <c r="E9296" s="9"/>
    </row>
    <row r="9297" spans="5:5" x14ac:dyDescent="0.25">
      <c r="E9297" s="9"/>
    </row>
    <row r="9298" spans="5:5" x14ac:dyDescent="0.25">
      <c r="E9298" s="9"/>
    </row>
    <row r="9299" spans="5:5" x14ac:dyDescent="0.25">
      <c r="E9299" s="9"/>
    </row>
    <row r="9300" spans="5:5" x14ac:dyDescent="0.25">
      <c r="E9300" s="9"/>
    </row>
    <row r="9301" spans="5:5" x14ac:dyDescent="0.25">
      <c r="E9301" s="9"/>
    </row>
    <row r="9302" spans="5:5" x14ac:dyDescent="0.25">
      <c r="E9302" s="9"/>
    </row>
    <row r="9303" spans="5:5" x14ac:dyDescent="0.25">
      <c r="E9303" s="9"/>
    </row>
    <row r="9304" spans="5:5" x14ac:dyDescent="0.25">
      <c r="E9304" s="9"/>
    </row>
    <row r="9305" spans="5:5" x14ac:dyDescent="0.25">
      <c r="E9305" s="9"/>
    </row>
    <row r="9306" spans="5:5" x14ac:dyDescent="0.25">
      <c r="E9306" s="9"/>
    </row>
    <row r="9307" spans="5:5" x14ac:dyDescent="0.25">
      <c r="E9307" s="9"/>
    </row>
    <row r="9308" spans="5:5" x14ac:dyDescent="0.25">
      <c r="E9308" s="9"/>
    </row>
    <row r="9309" spans="5:5" x14ac:dyDescent="0.25">
      <c r="E9309" s="9"/>
    </row>
    <row r="9310" spans="5:5" x14ac:dyDescent="0.25">
      <c r="E9310" s="9"/>
    </row>
    <row r="9311" spans="5:5" x14ac:dyDescent="0.25">
      <c r="E9311" s="9"/>
    </row>
    <row r="9312" spans="5:5" x14ac:dyDescent="0.25">
      <c r="E9312" s="9"/>
    </row>
    <row r="9313" spans="5:5" x14ac:dyDescent="0.25">
      <c r="E9313" s="9"/>
    </row>
    <row r="9314" spans="5:5" x14ac:dyDescent="0.25">
      <c r="E9314" s="9"/>
    </row>
    <row r="9315" spans="5:5" x14ac:dyDescent="0.25">
      <c r="E9315" s="9"/>
    </row>
    <row r="9316" spans="5:5" x14ac:dyDescent="0.25">
      <c r="E9316" s="9"/>
    </row>
    <row r="9317" spans="5:5" x14ac:dyDescent="0.25">
      <c r="E9317" s="9"/>
    </row>
    <row r="9318" spans="5:5" x14ac:dyDescent="0.25">
      <c r="E9318" s="9"/>
    </row>
    <row r="9319" spans="5:5" x14ac:dyDescent="0.25">
      <c r="E9319" s="9"/>
    </row>
    <row r="9320" spans="5:5" x14ac:dyDescent="0.25">
      <c r="E9320" s="9"/>
    </row>
    <row r="9321" spans="5:5" x14ac:dyDescent="0.25">
      <c r="E9321" s="9"/>
    </row>
    <row r="9322" spans="5:5" x14ac:dyDescent="0.25">
      <c r="E9322" s="9"/>
    </row>
    <row r="9323" spans="5:5" x14ac:dyDescent="0.25">
      <c r="E9323" s="9"/>
    </row>
    <row r="9324" spans="5:5" x14ac:dyDescent="0.25">
      <c r="E9324" s="9"/>
    </row>
    <row r="9325" spans="5:5" x14ac:dyDescent="0.25">
      <c r="E9325" s="9"/>
    </row>
    <row r="9326" spans="5:5" x14ac:dyDescent="0.25">
      <c r="E9326" s="9"/>
    </row>
    <row r="9327" spans="5:5" x14ac:dyDescent="0.25">
      <c r="E9327" s="9"/>
    </row>
    <row r="9328" spans="5:5" x14ac:dyDescent="0.25">
      <c r="E9328" s="9"/>
    </row>
    <row r="9329" spans="5:5" x14ac:dyDescent="0.25">
      <c r="E9329" s="9"/>
    </row>
    <row r="9330" spans="5:5" x14ac:dyDescent="0.25">
      <c r="E9330" s="9"/>
    </row>
    <row r="9331" spans="5:5" x14ac:dyDescent="0.25">
      <c r="E9331" s="9"/>
    </row>
    <row r="9332" spans="5:5" x14ac:dyDescent="0.25">
      <c r="E9332" s="9"/>
    </row>
    <row r="9333" spans="5:5" x14ac:dyDescent="0.25">
      <c r="E9333" s="9"/>
    </row>
    <row r="9334" spans="5:5" x14ac:dyDescent="0.25">
      <c r="E9334" s="9"/>
    </row>
    <row r="9335" spans="5:5" x14ac:dyDescent="0.25">
      <c r="E9335" s="9"/>
    </row>
    <row r="9336" spans="5:5" x14ac:dyDescent="0.25">
      <c r="E9336" s="9"/>
    </row>
    <row r="9337" spans="5:5" x14ac:dyDescent="0.25">
      <c r="E9337" s="9"/>
    </row>
    <row r="9338" spans="5:5" x14ac:dyDescent="0.25">
      <c r="E9338" s="9"/>
    </row>
    <row r="9339" spans="5:5" x14ac:dyDescent="0.25">
      <c r="E9339" s="9"/>
    </row>
    <row r="9340" spans="5:5" x14ac:dyDescent="0.25">
      <c r="E9340" s="9"/>
    </row>
    <row r="9341" spans="5:5" x14ac:dyDescent="0.25">
      <c r="E9341" s="9"/>
    </row>
    <row r="9342" spans="5:5" x14ac:dyDescent="0.25">
      <c r="E9342" s="9"/>
    </row>
    <row r="9343" spans="5:5" x14ac:dyDescent="0.25">
      <c r="E9343" s="9"/>
    </row>
    <row r="9344" spans="5:5" x14ac:dyDescent="0.25">
      <c r="E9344" s="9"/>
    </row>
    <row r="9345" spans="5:5" x14ac:dyDescent="0.25">
      <c r="E9345" s="9"/>
    </row>
    <row r="9346" spans="5:5" x14ac:dyDescent="0.25">
      <c r="E9346" s="9"/>
    </row>
    <row r="9347" spans="5:5" x14ac:dyDescent="0.25">
      <c r="E9347" s="9"/>
    </row>
    <row r="9348" spans="5:5" x14ac:dyDescent="0.25">
      <c r="E9348" s="9"/>
    </row>
    <row r="9349" spans="5:5" x14ac:dyDescent="0.25">
      <c r="E9349" s="9"/>
    </row>
    <row r="9350" spans="5:5" x14ac:dyDescent="0.25">
      <c r="E9350" s="9"/>
    </row>
    <row r="9351" spans="5:5" x14ac:dyDescent="0.25">
      <c r="E9351" s="9"/>
    </row>
    <row r="9352" spans="5:5" x14ac:dyDescent="0.25">
      <c r="E9352" s="9"/>
    </row>
    <row r="9353" spans="5:5" x14ac:dyDescent="0.25">
      <c r="E9353" s="9"/>
    </row>
    <row r="9354" spans="5:5" x14ac:dyDescent="0.25">
      <c r="E9354" s="9"/>
    </row>
    <row r="9355" spans="5:5" x14ac:dyDescent="0.25">
      <c r="E9355" s="9"/>
    </row>
    <row r="9356" spans="5:5" x14ac:dyDescent="0.25">
      <c r="E9356" s="9"/>
    </row>
    <row r="9357" spans="5:5" x14ac:dyDescent="0.25">
      <c r="E9357" s="9"/>
    </row>
    <row r="9358" spans="5:5" x14ac:dyDescent="0.25">
      <c r="E9358" s="9"/>
    </row>
    <row r="9359" spans="5:5" x14ac:dyDescent="0.25">
      <c r="E9359" s="9"/>
    </row>
    <row r="9360" spans="5:5" x14ac:dyDescent="0.25">
      <c r="E9360" s="9"/>
    </row>
    <row r="9361" spans="5:5" x14ac:dyDescent="0.25">
      <c r="E9361" s="9"/>
    </row>
    <row r="9362" spans="5:5" x14ac:dyDescent="0.25">
      <c r="E9362" s="9"/>
    </row>
    <row r="9363" spans="5:5" x14ac:dyDescent="0.25">
      <c r="E9363" s="9"/>
    </row>
    <row r="9364" spans="5:5" x14ac:dyDescent="0.25">
      <c r="E9364" s="9"/>
    </row>
    <row r="9365" spans="5:5" x14ac:dyDescent="0.25">
      <c r="E9365" s="9"/>
    </row>
    <row r="9366" spans="5:5" x14ac:dyDescent="0.25">
      <c r="E9366" s="9"/>
    </row>
    <row r="9367" spans="5:5" x14ac:dyDescent="0.25">
      <c r="E9367" s="9"/>
    </row>
    <row r="9368" spans="5:5" x14ac:dyDescent="0.25">
      <c r="E9368" s="9"/>
    </row>
    <row r="9369" spans="5:5" x14ac:dyDescent="0.25">
      <c r="E9369" s="9"/>
    </row>
    <row r="9370" spans="5:5" x14ac:dyDescent="0.25">
      <c r="E9370" s="9"/>
    </row>
    <row r="9371" spans="5:5" x14ac:dyDescent="0.25">
      <c r="E9371" s="9"/>
    </row>
    <row r="9372" spans="5:5" x14ac:dyDescent="0.25">
      <c r="E9372" s="9"/>
    </row>
    <row r="9373" spans="5:5" x14ac:dyDescent="0.25">
      <c r="E9373" s="9"/>
    </row>
    <row r="9374" spans="5:5" x14ac:dyDescent="0.25">
      <c r="E9374" s="9"/>
    </row>
    <row r="9375" spans="5:5" x14ac:dyDescent="0.25">
      <c r="E9375" s="9"/>
    </row>
    <row r="9376" spans="5:5" x14ac:dyDescent="0.25">
      <c r="E9376" s="9"/>
    </row>
    <row r="9377" spans="5:5" x14ac:dyDescent="0.25">
      <c r="E9377" s="9"/>
    </row>
    <row r="9378" spans="5:5" x14ac:dyDescent="0.25">
      <c r="E9378" s="9"/>
    </row>
    <row r="9379" spans="5:5" x14ac:dyDescent="0.25">
      <c r="E9379" s="9"/>
    </row>
    <row r="9380" spans="5:5" x14ac:dyDescent="0.25">
      <c r="E9380" s="9"/>
    </row>
    <row r="9381" spans="5:5" x14ac:dyDescent="0.25">
      <c r="E9381" s="9"/>
    </row>
    <row r="9382" spans="5:5" x14ac:dyDescent="0.25">
      <c r="E9382" s="9"/>
    </row>
    <row r="9383" spans="5:5" x14ac:dyDescent="0.25">
      <c r="E9383" s="9"/>
    </row>
    <row r="9384" spans="5:5" x14ac:dyDescent="0.25">
      <c r="E9384" s="9"/>
    </row>
    <row r="9385" spans="5:5" x14ac:dyDescent="0.25">
      <c r="E9385" s="9"/>
    </row>
    <row r="9386" spans="5:5" x14ac:dyDescent="0.25">
      <c r="E9386" s="9"/>
    </row>
    <row r="9387" spans="5:5" x14ac:dyDescent="0.25">
      <c r="E9387" s="9"/>
    </row>
    <row r="9388" spans="5:5" x14ac:dyDescent="0.25">
      <c r="E9388" s="9"/>
    </row>
    <row r="9389" spans="5:5" x14ac:dyDescent="0.25">
      <c r="E9389" s="9"/>
    </row>
    <row r="9390" spans="5:5" x14ac:dyDescent="0.25">
      <c r="E9390" s="9"/>
    </row>
    <row r="9391" spans="5:5" x14ac:dyDescent="0.25">
      <c r="E9391" s="9"/>
    </row>
    <row r="9392" spans="5:5" x14ac:dyDescent="0.25">
      <c r="E9392" s="9"/>
    </row>
    <row r="9393" spans="5:5" x14ac:dyDescent="0.25">
      <c r="E9393" s="9"/>
    </row>
    <row r="9394" spans="5:5" x14ac:dyDescent="0.25">
      <c r="E9394" s="9"/>
    </row>
    <row r="9395" spans="5:5" x14ac:dyDescent="0.25">
      <c r="E9395" s="9"/>
    </row>
    <row r="9396" spans="5:5" x14ac:dyDescent="0.25">
      <c r="E9396" s="9"/>
    </row>
    <row r="9397" spans="5:5" x14ac:dyDescent="0.25">
      <c r="E9397" s="9"/>
    </row>
    <row r="9398" spans="5:5" x14ac:dyDescent="0.25">
      <c r="E9398" s="9"/>
    </row>
    <row r="9399" spans="5:5" x14ac:dyDescent="0.25">
      <c r="E9399" s="9"/>
    </row>
    <row r="9400" spans="5:5" x14ac:dyDescent="0.25">
      <c r="E9400" s="9"/>
    </row>
    <row r="9401" spans="5:5" x14ac:dyDescent="0.25">
      <c r="E9401" s="9"/>
    </row>
    <row r="9402" spans="5:5" x14ac:dyDescent="0.25">
      <c r="E9402" s="9"/>
    </row>
    <row r="9403" spans="5:5" x14ac:dyDescent="0.25">
      <c r="E9403" s="9"/>
    </row>
    <row r="9404" spans="5:5" x14ac:dyDescent="0.25">
      <c r="E9404" s="9"/>
    </row>
    <row r="9405" spans="5:5" x14ac:dyDescent="0.25">
      <c r="E9405" s="9"/>
    </row>
    <row r="9406" spans="5:5" x14ac:dyDescent="0.25">
      <c r="E9406" s="9"/>
    </row>
    <row r="9407" spans="5:5" x14ac:dyDescent="0.25">
      <c r="E9407" s="9"/>
    </row>
    <row r="9408" spans="5:5" x14ac:dyDescent="0.25">
      <c r="E9408" s="9"/>
    </row>
    <row r="9409" spans="5:5" x14ac:dyDescent="0.25">
      <c r="E9409" s="9"/>
    </row>
    <row r="9410" spans="5:5" x14ac:dyDescent="0.25">
      <c r="E9410" s="9"/>
    </row>
    <row r="9411" spans="5:5" x14ac:dyDescent="0.25">
      <c r="E9411" s="9"/>
    </row>
    <row r="9412" spans="5:5" x14ac:dyDescent="0.25">
      <c r="E9412" s="9"/>
    </row>
    <row r="9413" spans="5:5" x14ac:dyDescent="0.25">
      <c r="E9413" s="9"/>
    </row>
    <row r="9414" spans="5:5" x14ac:dyDescent="0.25">
      <c r="E9414" s="9"/>
    </row>
    <row r="9415" spans="5:5" x14ac:dyDescent="0.25">
      <c r="E9415" s="9"/>
    </row>
    <row r="9416" spans="5:5" x14ac:dyDescent="0.25">
      <c r="E9416" s="9"/>
    </row>
    <row r="9417" spans="5:5" x14ac:dyDescent="0.25">
      <c r="E9417" s="9"/>
    </row>
    <row r="9418" spans="5:5" x14ac:dyDescent="0.25">
      <c r="E9418" s="9"/>
    </row>
    <row r="9419" spans="5:5" x14ac:dyDescent="0.25">
      <c r="E9419" s="9"/>
    </row>
    <row r="9420" spans="5:5" x14ac:dyDescent="0.25">
      <c r="E9420" s="9"/>
    </row>
    <row r="9421" spans="5:5" x14ac:dyDescent="0.25">
      <c r="E9421" s="9"/>
    </row>
    <row r="9422" spans="5:5" x14ac:dyDescent="0.25">
      <c r="E9422" s="9"/>
    </row>
    <row r="9423" spans="5:5" x14ac:dyDescent="0.25">
      <c r="E9423" s="9"/>
    </row>
    <row r="9424" spans="5:5" x14ac:dyDescent="0.25">
      <c r="E9424" s="9"/>
    </row>
    <row r="9425" spans="5:5" x14ac:dyDescent="0.25">
      <c r="E9425" s="9"/>
    </row>
    <row r="9426" spans="5:5" x14ac:dyDescent="0.25">
      <c r="E9426" s="9"/>
    </row>
    <row r="9427" spans="5:5" x14ac:dyDescent="0.25">
      <c r="E9427" s="9"/>
    </row>
    <row r="9428" spans="5:5" x14ac:dyDescent="0.25">
      <c r="E9428" s="9"/>
    </row>
    <row r="9429" spans="5:5" x14ac:dyDescent="0.25">
      <c r="E9429" s="9"/>
    </row>
    <row r="9430" spans="5:5" x14ac:dyDescent="0.25">
      <c r="E9430" s="9"/>
    </row>
    <row r="9431" spans="5:5" x14ac:dyDescent="0.25">
      <c r="E9431" s="9"/>
    </row>
    <row r="9432" spans="5:5" x14ac:dyDescent="0.25">
      <c r="E9432" s="9"/>
    </row>
    <row r="9433" spans="5:5" x14ac:dyDescent="0.25">
      <c r="E9433" s="9"/>
    </row>
    <row r="9434" spans="5:5" x14ac:dyDescent="0.25">
      <c r="E9434" s="9"/>
    </row>
    <row r="9435" spans="5:5" x14ac:dyDescent="0.25">
      <c r="E9435" s="9"/>
    </row>
    <row r="9436" spans="5:5" x14ac:dyDescent="0.25">
      <c r="E9436" s="9"/>
    </row>
    <row r="9437" spans="5:5" x14ac:dyDescent="0.25">
      <c r="E9437" s="9"/>
    </row>
    <row r="9438" spans="5:5" x14ac:dyDescent="0.25">
      <c r="E9438" s="9"/>
    </row>
    <row r="9439" spans="5:5" x14ac:dyDescent="0.25">
      <c r="E9439" s="9"/>
    </row>
    <row r="9440" spans="5:5" x14ac:dyDescent="0.25">
      <c r="E9440" s="9"/>
    </row>
    <row r="9441" spans="5:5" x14ac:dyDescent="0.25">
      <c r="E9441" s="9"/>
    </row>
    <row r="9442" spans="5:5" x14ac:dyDescent="0.25">
      <c r="E9442" s="9"/>
    </row>
    <row r="9443" spans="5:5" x14ac:dyDescent="0.25">
      <c r="E9443" s="9"/>
    </row>
    <row r="9444" spans="5:5" x14ac:dyDescent="0.25">
      <c r="E9444" s="9"/>
    </row>
    <row r="9445" spans="5:5" x14ac:dyDescent="0.25">
      <c r="E9445" s="9"/>
    </row>
    <row r="9446" spans="5:5" x14ac:dyDescent="0.25">
      <c r="E9446" s="9"/>
    </row>
    <row r="9447" spans="5:5" x14ac:dyDescent="0.25">
      <c r="E9447" s="9"/>
    </row>
    <row r="9448" spans="5:5" x14ac:dyDescent="0.25">
      <c r="E9448" s="9"/>
    </row>
    <row r="9449" spans="5:5" x14ac:dyDescent="0.25">
      <c r="E9449" s="9"/>
    </row>
    <row r="9450" spans="5:5" x14ac:dyDescent="0.25">
      <c r="E9450" s="9"/>
    </row>
    <row r="9451" spans="5:5" x14ac:dyDescent="0.25">
      <c r="E9451" s="9"/>
    </row>
    <row r="9452" spans="5:5" x14ac:dyDescent="0.25">
      <c r="E9452" s="9"/>
    </row>
    <row r="9453" spans="5:5" x14ac:dyDescent="0.25">
      <c r="E9453" s="9"/>
    </row>
    <row r="9454" spans="5:5" x14ac:dyDescent="0.25">
      <c r="E9454" s="9"/>
    </row>
    <row r="9455" spans="5:5" x14ac:dyDescent="0.25">
      <c r="E9455" s="9"/>
    </row>
    <row r="9456" spans="5:5" x14ac:dyDescent="0.25">
      <c r="E9456" s="9"/>
    </row>
    <row r="9457" spans="1:5" x14ac:dyDescent="0.25">
      <c r="E9457" s="9"/>
    </row>
    <row r="9458" spans="1:5" x14ac:dyDescent="0.25">
      <c r="A9458" s="2"/>
      <c r="E9458" s="9"/>
    </row>
    <row r="9459" spans="1:5" x14ac:dyDescent="0.25">
      <c r="A9459" s="2"/>
      <c r="E9459" s="9"/>
    </row>
    <row r="9460" spans="1:5" x14ac:dyDescent="0.25">
      <c r="E9460" s="9"/>
    </row>
    <row r="9461" spans="1:5" x14ac:dyDescent="0.25">
      <c r="E9461" s="9"/>
    </row>
    <row r="9462" spans="1:5" x14ac:dyDescent="0.25">
      <c r="E9462" s="9"/>
    </row>
    <row r="9463" spans="1:5" x14ac:dyDescent="0.25">
      <c r="E9463" s="9"/>
    </row>
    <row r="9464" spans="1:5" x14ac:dyDescent="0.25">
      <c r="E9464" s="9"/>
    </row>
    <row r="9465" spans="1:5" x14ac:dyDescent="0.25">
      <c r="E9465" s="9"/>
    </row>
    <row r="9466" spans="1:5" x14ac:dyDescent="0.25">
      <c r="E9466" s="9"/>
    </row>
    <row r="9467" spans="1:5" x14ac:dyDescent="0.25">
      <c r="E9467" s="9"/>
    </row>
    <row r="9468" spans="1:5" x14ac:dyDescent="0.25">
      <c r="E9468" s="9"/>
    </row>
    <row r="9469" spans="1:5" x14ac:dyDescent="0.25">
      <c r="E9469" s="9"/>
    </row>
    <row r="9470" spans="1:5" x14ac:dyDescent="0.25">
      <c r="A9470" s="2"/>
      <c r="E9470" s="9"/>
    </row>
    <row r="9471" spans="1:5" x14ac:dyDescent="0.25">
      <c r="E9471" s="9"/>
    </row>
    <row r="9472" spans="1:5" x14ac:dyDescent="0.25">
      <c r="E9472" s="9"/>
    </row>
    <row r="9473" spans="5:5" x14ac:dyDescent="0.25">
      <c r="E9473" s="9"/>
    </row>
    <row r="9474" spans="5:5" x14ac:dyDescent="0.25">
      <c r="E9474" s="9"/>
    </row>
    <row r="9475" spans="5:5" x14ac:dyDescent="0.25">
      <c r="E9475" s="9"/>
    </row>
    <row r="9476" spans="5:5" x14ac:dyDescent="0.25">
      <c r="E9476" s="9"/>
    </row>
    <row r="9477" spans="5:5" x14ac:dyDescent="0.25">
      <c r="E9477" s="9"/>
    </row>
    <row r="9478" spans="5:5" x14ac:dyDescent="0.25">
      <c r="E9478" s="9"/>
    </row>
    <row r="9479" spans="5:5" x14ac:dyDescent="0.25">
      <c r="E9479" s="9"/>
    </row>
    <row r="9480" spans="5:5" x14ac:dyDescent="0.25">
      <c r="E9480" s="9"/>
    </row>
    <row r="9481" spans="5:5" x14ac:dyDescent="0.25">
      <c r="E9481" s="9"/>
    </row>
    <row r="9482" spans="5:5" x14ac:dyDescent="0.25">
      <c r="E9482" s="9"/>
    </row>
    <row r="9483" spans="5:5" x14ac:dyDescent="0.25">
      <c r="E9483" s="9"/>
    </row>
    <row r="9484" spans="5:5" x14ac:dyDescent="0.25">
      <c r="E9484" s="9"/>
    </row>
    <row r="9485" spans="5:5" x14ac:dyDescent="0.25">
      <c r="E9485" s="9"/>
    </row>
    <row r="9486" spans="5:5" x14ac:dyDescent="0.25">
      <c r="E9486" s="9"/>
    </row>
    <row r="9487" spans="5:5" x14ac:dyDescent="0.25">
      <c r="E9487" s="9"/>
    </row>
    <row r="9488" spans="5:5" x14ac:dyDescent="0.25">
      <c r="E9488" s="9"/>
    </row>
    <row r="9489" spans="5:5" x14ac:dyDescent="0.25">
      <c r="E9489" s="9"/>
    </row>
    <row r="9490" spans="5:5" x14ac:dyDescent="0.25">
      <c r="E9490" s="9"/>
    </row>
    <row r="9491" spans="5:5" x14ac:dyDescent="0.25">
      <c r="E9491" s="9"/>
    </row>
    <row r="9492" spans="5:5" x14ac:dyDescent="0.25">
      <c r="E9492" s="9"/>
    </row>
    <row r="9493" spans="5:5" x14ac:dyDescent="0.25">
      <c r="E9493" s="9"/>
    </row>
    <row r="9494" spans="5:5" x14ac:dyDescent="0.25">
      <c r="E9494" s="9"/>
    </row>
    <row r="9495" spans="5:5" x14ac:dyDescent="0.25">
      <c r="E9495" s="9"/>
    </row>
    <row r="9496" spans="5:5" x14ac:dyDescent="0.25">
      <c r="E9496" s="9"/>
    </row>
    <row r="9497" spans="5:5" x14ac:dyDescent="0.25">
      <c r="E9497" s="9"/>
    </row>
    <row r="9498" spans="5:5" x14ac:dyDescent="0.25">
      <c r="E9498" s="9"/>
    </row>
    <row r="9499" spans="5:5" x14ac:dyDescent="0.25">
      <c r="E9499" s="9"/>
    </row>
    <row r="9500" spans="5:5" x14ac:dyDescent="0.25">
      <c r="E9500" s="9"/>
    </row>
    <row r="9501" spans="5:5" x14ac:dyDescent="0.25">
      <c r="E9501" s="9"/>
    </row>
    <row r="9502" spans="5:5" x14ac:dyDescent="0.25">
      <c r="E9502" s="9"/>
    </row>
    <row r="9503" spans="5:5" x14ac:dyDescent="0.25">
      <c r="E9503" s="9"/>
    </row>
    <row r="9504" spans="5:5" x14ac:dyDescent="0.25">
      <c r="E9504" s="9"/>
    </row>
    <row r="9505" spans="5:5" x14ac:dyDescent="0.25">
      <c r="E9505" s="9"/>
    </row>
    <row r="9506" spans="5:5" x14ac:dyDescent="0.25">
      <c r="E9506" s="9"/>
    </row>
    <row r="9507" spans="5:5" x14ac:dyDescent="0.25">
      <c r="E9507" s="9"/>
    </row>
    <row r="9508" spans="5:5" x14ac:dyDescent="0.25">
      <c r="E9508" s="9"/>
    </row>
    <row r="9509" spans="5:5" x14ac:dyDescent="0.25">
      <c r="E9509" s="9"/>
    </row>
    <row r="9510" spans="5:5" x14ac:dyDescent="0.25">
      <c r="E9510" s="9"/>
    </row>
    <row r="9511" spans="5:5" x14ac:dyDescent="0.25">
      <c r="E9511" s="9"/>
    </row>
    <row r="9512" spans="5:5" x14ac:dyDescent="0.25">
      <c r="E9512" s="9"/>
    </row>
    <row r="9513" spans="5:5" x14ac:dyDescent="0.25">
      <c r="E9513" s="9"/>
    </row>
    <row r="9514" spans="5:5" x14ac:dyDescent="0.25">
      <c r="E9514" s="9"/>
    </row>
    <row r="9515" spans="5:5" x14ac:dyDescent="0.25">
      <c r="E9515" s="9"/>
    </row>
    <row r="9516" spans="5:5" x14ac:dyDescent="0.25">
      <c r="E9516" s="9"/>
    </row>
    <row r="9517" spans="5:5" x14ac:dyDescent="0.25">
      <c r="E9517" s="9"/>
    </row>
    <row r="9518" spans="5:5" x14ac:dyDescent="0.25">
      <c r="E9518" s="9"/>
    </row>
    <row r="9519" spans="5:5" x14ac:dyDescent="0.25">
      <c r="E9519" s="9"/>
    </row>
    <row r="9520" spans="5:5" x14ac:dyDescent="0.25">
      <c r="E9520" s="9"/>
    </row>
    <row r="9521" spans="1:5" x14ac:dyDescent="0.25">
      <c r="E9521" s="9"/>
    </row>
    <row r="9522" spans="1:5" x14ac:dyDescent="0.25">
      <c r="E9522" s="9"/>
    </row>
    <row r="9523" spans="1:5" x14ac:dyDescent="0.25">
      <c r="A9523" s="2"/>
      <c r="E9523" s="9"/>
    </row>
    <row r="9524" spans="1:5" x14ac:dyDescent="0.25">
      <c r="E9524" s="9"/>
    </row>
    <row r="9525" spans="1:5" x14ac:dyDescent="0.25">
      <c r="E9525" s="9"/>
    </row>
    <row r="9526" spans="1:5" x14ac:dyDescent="0.25">
      <c r="E9526" s="9"/>
    </row>
    <row r="9527" spans="1:5" x14ac:dyDescent="0.25">
      <c r="E9527" s="9"/>
    </row>
    <row r="9528" spans="1:5" x14ac:dyDescent="0.25">
      <c r="E9528" s="9"/>
    </row>
    <row r="9529" spans="1:5" x14ac:dyDescent="0.25">
      <c r="E9529" s="9"/>
    </row>
    <row r="9530" spans="1:5" x14ac:dyDescent="0.25">
      <c r="E9530" s="9"/>
    </row>
    <row r="9531" spans="1:5" x14ac:dyDescent="0.25">
      <c r="E9531" s="9"/>
    </row>
    <row r="9532" spans="1:5" x14ac:dyDescent="0.25">
      <c r="E9532" s="9"/>
    </row>
    <row r="9533" spans="1:5" x14ac:dyDescent="0.25">
      <c r="E9533" s="9"/>
    </row>
    <row r="9534" spans="1:5" x14ac:dyDescent="0.25">
      <c r="E9534" s="9"/>
    </row>
    <row r="9535" spans="1:5" x14ac:dyDescent="0.25">
      <c r="E9535" s="9"/>
    </row>
    <row r="9536" spans="1:5" x14ac:dyDescent="0.25">
      <c r="E9536" s="9"/>
    </row>
    <row r="9537" spans="5:5" x14ac:dyDescent="0.25">
      <c r="E9537" s="9"/>
    </row>
    <row r="9538" spans="5:5" x14ac:dyDescent="0.25">
      <c r="E9538" s="9"/>
    </row>
    <row r="9539" spans="5:5" x14ac:dyDescent="0.25">
      <c r="E9539" s="9"/>
    </row>
    <row r="9540" spans="5:5" x14ac:dyDescent="0.25">
      <c r="E9540" s="9"/>
    </row>
    <row r="9541" spans="5:5" x14ac:dyDescent="0.25">
      <c r="E9541" s="9"/>
    </row>
    <row r="9542" spans="5:5" x14ac:dyDescent="0.25">
      <c r="E9542" s="9"/>
    </row>
    <row r="9543" spans="5:5" x14ac:dyDescent="0.25">
      <c r="E9543" s="9"/>
    </row>
    <row r="9544" spans="5:5" x14ac:dyDescent="0.25">
      <c r="E9544" s="9"/>
    </row>
    <row r="9545" spans="5:5" x14ac:dyDescent="0.25">
      <c r="E9545" s="9"/>
    </row>
    <row r="9546" spans="5:5" x14ac:dyDescent="0.25">
      <c r="E9546" s="9"/>
    </row>
    <row r="9547" spans="5:5" x14ac:dyDescent="0.25">
      <c r="E9547" s="9"/>
    </row>
    <row r="9548" spans="5:5" x14ac:dyDescent="0.25">
      <c r="E9548" s="9"/>
    </row>
    <row r="9549" spans="5:5" x14ac:dyDescent="0.25">
      <c r="E9549" s="9"/>
    </row>
    <row r="9550" spans="5:5" x14ac:dyDescent="0.25">
      <c r="E9550" s="9"/>
    </row>
    <row r="9551" spans="5:5" x14ac:dyDescent="0.25">
      <c r="E9551" s="9"/>
    </row>
    <row r="9552" spans="5:5" x14ac:dyDescent="0.25">
      <c r="E9552" s="9"/>
    </row>
    <row r="9553" spans="5:5" x14ac:dyDescent="0.25">
      <c r="E9553" s="9"/>
    </row>
    <row r="9554" spans="5:5" x14ac:dyDescent="0.25">
      <c r="E9554" s="9"/>
    </row>
    <row r="9555" spans="5:5" x14ac:dyDescent="0.25">
      <c r="E9555" s="9"/>
    </row>
    <row r="9556" spans="5:5" x14ac:dyDescent="0.25">
      <c r="E9556" s="9"/>
    </row>
    <row r="9557" spans="5:5" x14ac:dyDescent="0.25">
      <c r="E9557" s="9"/>
    </row>
    <row r="9558" spans="5:5" x14ac:dyDescent="0.25">
      <c r="E9558" s="9"/>
    </row>
    <row r="9559" spans="5:5" x14ac:dyDescent="0.25">
      <c r="E9559" s="9"/>
    </row>
    <row r="9560" spans="5:5" x14ac:dyDescent="0.25">
      <c r="E9560" s="9"/>
    </row>
    <row r="9561" spans="5:5" x14ac:dyDescent="0.25">
      <c r="E9561" s="9"/>
    </row>
    <row r="9562" spans="5:5" x14ac:dyDescent="0.25">
      <c r="E9562" s="9"/>
    </row>
    <row r="9563" spans="5:5" x14ac:dyDescent="0.25">
      <c r="E9563" s="9"/>
    </row>
    <row r="9564" spans="5:5" x14ac:dyDescent="0.25">
      <c r="E9564" s="9"/>
    </row>
    <row r="9565" spans="5:5" x14ac:dyDescent="0.25">
      <c r="E9565" s="9"/>
    </row>
    <row r="9566" spans="5:5" x14ac:dyDescent="0.25">
      <c r="E9566" s="9"/>
    </row>
    <row r="9567" spans="5:5" x14ac:dyDescent="0.25">
      <c r="E9567" s="9"/>
    </row>
    <row r="9568" spans="5:5" x14ac:dyDescent="0.25">
      <c r="E9568" s="9"/>
    </row>
    <row r="9569" spans="5:5" x14ac:dyDescent="0.25">
      <c r="E9569" s="9"/>
    </row>
    <row r="9570" spans="5:5" x14ac:dyDescent="0.25">
      <c r="E9570" s="9"/>
    </row>
    <row r="9571" spans="5:5" x14ac:dyDescent="0.25">
      <c r="E9571" s="9"/>
    </row>
    <row r="9572" spans="5:5" x14ac:dyDescent="0.25">
      <c r="E9572" s="9"/>
    </row>
    <row r="9573" spans="5:5" x14ac:dyDescent="0.25">
      <c r="E9573" s="9"/>
    </row>
    <row r="9574" spans="5:5" x14ac:dyDescent="0.25">
      <c r="E9574" s="9"/>
    </row>
    <row r="9575" spans="5:5" x14ac:dyDescent="0.25">
      <c r="E9575" s="9"/>
    </row>
    <row r="9576" spans="5:5" x14ac:dyDescent="0.25">
      <c r="E9576" s="9"/>
    </row>
    <row r="9577" spans="5:5" x14ac:dyDescent="0.25">
      <c r="E9577" s="9"/>
    </row>
    <row r="9578" spans="5:5" x14ac:dyDescent="0.25">
      <c r="E9578" s="9"/>
    </row>
    <row r="9579" spans="5:5" x14ac:dyDescent="0.25">
      <c r="E9579" s="9"/>
    </row>
    <row r="9580" spans="5:5" x14ac:dyDescent="0.25">
      <c r="E9580" s="9"/>
    </row>
    <row r="9581" spans="5:5" x14ac:dyDescent="0.25">
      <c r="E9581" s="9"/>
    </row>
    <row r="9582" spans="5:5" x14ac:dyDescent="0.25">
      <c r="E9582" s="9"/>
    </row>
    <row r="9583" spans="5:5" x14ac:dyDescent="0.25">
      <c r="E9583" s="9"/>
    </row>
    <row r="9584" spans="5:5" x14ac:dyDescent="0.25">
      <c r="E9584" s="9"/>
    </row>
    <row r="9585" spans="1:5" x14ac:dyDescent="0.25">
      <c r="E9585" s="9"/>
    </row>
    <row r="9586" spans="1:5" x14ac:dyDescent="0.25">
      <c r="E9586" s="9"/>
    </row>
    <row r="9587" spans="1:5" x14ac:dyDescent="0.25">
      <c r="E9587" s="9"/>
    </row>
    <row r="9588" spans="1:5" x14ac:dyDescent="0.25">
      <c r="E9588" s="9"/>
    </row>
    <row r="9589" spans="1:5" x14ac:dyDescent="0.25">
      <c r="E9589" s="9"/>
    </row>
    <row r="9590" spans="1:5" x14ac:dyDescent="0.25">
      <c r="E9590" s="9"/>
    </row>
    <row r="9591" spans="1:5" x14ac:dyDescent="0.25">
      <c r="E9591" s="9"/>
    </row>
    <row r="9592" spans="1:5" x14ac:dyDescent="0.25">
      <c r="E9592" s="9"/>
    </row>
    <row r="9593" spans="1:5" x14ac:dyDescent="0.25">
      <c r="A9593" s="2"/>
      <c r="E9593" s="9"/>
    </row>
    <row r="9594" spans="1:5" x14ac:dyDescent="0.25">
      <c r="E9594" s="9"/>
    </row>
    <row r="9595" spans="1:5" x14ac:dyDescent="0.25">
      <c r="E9595" s="9"/>
    </row>
    <row r="9596" spans="1:5" x14ac:dyDescent="0.25">
      <c r="E9596" s="9"/>
    </row>
    <row r="9597" spans="1:5" x14ac:dyDescent="0.25">
      <c r="E9597" s="9"/>
    </row>
    <row r="9598" spans="1:5" x14ac:dyDescent="0.25">
      <c r="A9598" s="2"/>
      <c r="E9598" s="9"/>
    </row>
    <row r="9599" spans="1:5" x14ac:dyDescent="0.25">
      <c r="E9599" s="9"/>
    </row>
    <row r="9600" spans="1:5" x14ac:dyDescent="0.25">
      <c r="E9600" s="9"/>
    </row>
    <row r="9601" spans="5:5" x14ac:dyDescent="0.25">
      <c r="E9601" s="9"/>
    </row>
    <row r="9602" spans="5:5" x14ac:dyDescent="0.25">
      <c r="E9602" s="9"/>
    </row>
    <row r="9603" spans="5:5" x14ac:dyDescent="0.25">
      <c r="E9603" s="9"/>
    </row>
    <row r="9604" spans="5:5" x14ac:dyDescent="0.25">
      <c r="E9604" s="9"/>
    </row>
    <row r="9605" spans="5:5" x14ac:dyDescent="0.25">
      <c r="E9605" s="9"/>
    </row>
    <row r="9606" spans="5:5" x14ac:dyDescent="0.25">
      <c r="E9606" s="9"/>
    </row>
    <row r="9607" spans="5:5" x14ac:dyDescent="0.25">
      <c r="E9607" s="9"/>
    </row>
    <row r="9608" spans="5:5" x14ac:dyDescent="0.25">
      <c r="E9608" s="9"/>
    </row>
    <row r="9609" spans="5:5" x14ac:dyDescent="0.25">
      <c r="E9609" s="9"/>
    </row>
    <row r="9610" spans="5:5" x14ac:dyDescent="0.25">
      <c r="E9610" s="9"/>
    </row>
    <row r="9611" spans="5:5" x14ac:dyDescent="0.25">
      <c r="E9611" s="9"/>
    </row>
    <row r="9612" spans="5:5" x14ac:dyDescent="0.25">
      <c r="E9612" s="9"/>
    </row>
    <row r="9613" spans="5:5" x14ac:dyDescent="0.25">
      <c r="E9613" s="9"/>
    </row>
    <row r="9614" spans="5:5" x14ac:dyDescent="0.25">
      <c r="E9614" s="9"/>
    </row>
    <row r="9615" spans="5:5" x14ac:dyDescent="0.25">
      <c r="E9615" s="9"/>
    </row>
    <row r="9616" spans="5:5" x14ac:dyDescent="0.25">
      <c r="E9616" s="9"/>
    </row>
    <row r="9617" spans="5:5" x14ac:dyDescent="0.25">
      <c r="E9617" s="9"/>
    </row>
    <row r="9618" spans="5:5" x14ac:dyDescent="0.25">
      <c r="E9618" s="9"/>
    </row>
    <row r="9619" spans="5:5" x14ac:dyDescent="0.25">
      <c r="E9619" s="9"/>
    </row>
    <row r="9620" spans="5:5" x14ac:dyDescent="0.25">
      <c r="E9620" s="9"/>
    </row>
    <row r="9621" spans="5:5" x14ac:dyDescent="0.25">
      <c r="E9621" s="9"/>
    </row>
    <row r="9622" spans="5:5" x14ac:dyDescent="0.25">
      <c r="E9622" s="9"/>
    </row>
    <row r="9623" spans="5:5" x14ac:dyDescent="0.25">
      <c r="E9623" s="9"/>
    </row>
    <row r="9624" spans="5:5" x14ac:dyDescent="0.25">
      <c r="E9624" s="9"/>
    </row>
    <row r="9625" spans="5:5" x14ac:dyDescent="0.25">
      <c r="E9625" s="9"/>
    </row>
    <row r="9626" spans="5:5" x14ac:dyDescent="0.25">
      <c r="E9626" s="9"/>
    </row>
    <row r="9627" spans="5:5" x14ac:dyDescent="0.25">
      <c r="E9627" s="9"/>
    </row>
    <row r="9628" spans="5:5" x14ac:dyDescent="0.25">
      <c r="E9628" s="9"/>
    </row>
    <row r="9629" spans="5:5" x14ac:dyDescent="0.25">
      <c r="E9629" s="9"/>
    </row>
    <row r="9630" spans="5:5" x14ac:dyDescent="0.25">
      <c r="E9630" s="9"/>
    </row>
    <row r="9631" spans="5:5" x14ac:dyDescent="0.25">
      <c r="E9631" s="9"/>
    </row>
    <row r="9632" spans="5:5" x14ac:dyDescent="0.25">
      <c r="E9632" s="9"/>
    </row>
    <row r="9633" spans="5:5" x14ac:dyDescent="0.25">
      <c r="E9633" s="9"/>
    </row>
    <row r="9634" spans="5:5" x14ac:dyDescent="0.25">
      <c r="E9634" s="9"/>
    </row>
    <row r="9635" spans="5:5" x14ac:dyDescent="0.25">
      <c r="E9635" s="9"/>
    </row>
    <row r="9636" spans="5:5" x14ac:dyDescent="0.25">
      <c r="E9636" s="9"/>
    </row>
    <row r="9637" spans="5:5" x14ac:dyDescent="0.25">
      <c r="E9637" s="9"/>
    </row>
    <row r="9638" spans="5:5" x14ac:dyDescent="0.25">
      <c r="E9638" s="9"/>
    </row>
    <row r="9639" spans="5:5" x14ac:dyDescent="0.25">
      <c r="E9639" s="9"/>
    </row>
    <row r="9640" spans="5:5" x14ac:dyDescent="0.25">
      <c r="E9640" s="9"/>
    </row>
    <row r="9641" spans="5:5" x14ac:dyDescent="0.25">
      <c r="E9641" s="9"/>
    </row>
    <row r="9642" spans="5:5" x14ac:dyDescent="0.25">
      <c r="E9642" s="9"/>
    </row>
    <row r="9643" spans="5:5" x14ac:dyDescent="0.25">
      <c r="E9643" s="9"/>
    </row>
    <row r="9644" spans="5:5" x14ac:dyDescent="0.25">
      <c r="E9644" s="9"/>
    </row>
    <row r="9645" spans="5:5" x14ac:dyDescent="0.25">
      <c r="E9645" s="9"/>
    </row>
    <row r="9646" spans="5:5" x14ac:dyDescent="0.25">
      <c r="E9646" s="9"/>
    </row>
    <row r="9647" spans="5:5" x14ac:dyDescent="0.25">
      <c r="E9647" s="9"/>
    </row>
    <row r="9648" spans="5:5" x14ac:dyDescent="0.25">
      <c r="E9648" s="9"/>
    </row>
    <row r="9649" spans="5:5" x14ac:dyDescent="0.25">
      <c r="E9649" s="9"/>
    </row>
    <row r="9650" spans="5:5" x14ac:dyDescent="0.25">
      <c r="E9650" s="9"/>
    </row>
    <row r="9651" spans="5:5" x14ac:dyDescent="0.25">
      <c r="E9651" s="9"/>
    </row>
    <row r="9652" spans="5:5" x14ac:dyDescent="0.25">
      <c r="E9652" s="9"/>
    </row>
    <row r="9653" spans="5:5" x14ac:dyDescent="0.25">
      <c r="E9653" s="9"/>
    </row>
    <row r="9654" spans="5:5" x14ac:dyDescent="0.25">
      <c r="E9654" s="9"/>
    </row>
    <row r="9655" spans="5:5" x14ac:dyDescent="0.25">
      <c r="E9655" s="9"/>
    </row>
    <row r="9656" spans="5:5" x14ac:dyDescent="0.25">
      <c r="E9656" s="9"/>
    </row>
    <row r="9657" spans="5:5" x14ac:dyDescent="0.25">
      <c r="E9657" s="9"/>
    </row>
    <row r="9658" spans="5:5" x14ac:dyDescent="0.25">
      <c r="E9658" s="9"/>
    </row>
    <row r="9659" spans="5:5" x14ac:dyDescent="0.25">
      <c r="E9659" s="9"/>
    </row>
    <row r="9660" spans="5:5" x14ac:dyDescent="0.25">
      <c r="E9660" s="9"/>
    </row>
    <row r="9661" spans="5:5" x14ac:dyDescent="0.25">
      <c r="E9661" s="9"/>
    </row>
    <row r="9662" spans="5:5" x14ac:dyDescent="0.25">
      <c r="E9662" s="9"/>
    </row>
    <row r="9663" spans="5:5" x14ac:dyDescent="0.25">
      <c r="E9663" s="9"/>
    </row>
    <row r="9664" spans="5:5" x14ac:dyDescent="0.25">
      <c r="E9664" s="9"/>
    </row>
    <row r="9665" spans="5:5" x14ac:dyDescent="0.25">
      <c r="E9665" s="9"/>
    </row>
    <row r="9666" spans="5:5" x14ac:dyDescent="0.25">
      <c r="E9666" s="9"/>
    </row>
    <row r="9667" spans="5:5" x14ac:dyDescent="0.25">
      <c r="E9667" s="9"/>
    </row>
    <row r="9668" spans="5:5" x14ac:dyDescent="0.25">
      <c r="E9668" s="9"/>
    </row>
    <row r="9669" spans="5:5" x14ac:dyDescent="0.25">
      <c r="E9669" s="9"/>
    </row>
    <row r="9670" spans="5:5" x14ac:dyDescent="0.25">
      <c r="E9670" s="9"/>
    </row>
    <row r="9671" spans="5:5" x14ac:dyDescent="0.25">
      <c r="E9671" s="9"/>
    </row>
    <row r="9672" spans="5:5" x14ac:dyDescent="0.25">
      <c r="E9672" s="9"/>
    </row>
    <row r="9673" spans="5:5" x14ac:dyDescent="0.25">
      <c r="E9673" s="9"/>
    </row>
    <row r="9674" spans="5:5" x14ac:dyDescent="0.25">
      <c r="E9674" s="9"/>
    </row>
    <row r="9675" spans="5:5" x14ac:dyDescent="0.25">
      <c r="E9675" s="9"/>
    </row>
    <row r="9676" spans="5:5" x14ac:dyDescent="0.25">
      <c r="E9676" s="9"/>
    </row>
    <row r="9677" spans="5:5" x14ac:dyDescent="0.25">
      <c r="E9677" s="9"/>
    </row>
    <row r="9678" spans="5:5" x14ac:dyDescent="0.25">
      <c r="E9678" s="9"/>
    </row>
    <row r="9679" spans="5:5" x14ac:dyDescent="0.25">
      <c r="E9679" s="9"/>
    </row>
    <row r="9680" spans="5:5" x14ac:dyDescent="0.25">
      <c r="E9680" s="9"/>
    </row>
    <row r="9681" spans="1:5" x14ac:dyDescent="0.25">
      <c r="E9681" s="9"/>
    </row>
    <row r="9682" spans="1:5" x14ac:dyDescent="0.25">
      <c r="E9682" s="9"/>
    </row>
    <row r="9683" spans="1:5" x14ac:dyDescent="0.25">
      <c r="E9683" s="9"/>
    </row>
    <row r="9684" spans="1:5" x14ac:dyDescent="0.25">
      <c r="E9684" s="9"/>
    </row>
    <row r="9685" spans="1:5" x14ac:dyDescent="0.25">
      <c r="E9685" s="9"/>
    </row>
    <row r="9686" spans="1:5" x14ac:dyDescent="0.25">
      <c r="E9686" s="9"/>
    </row>
    <row r="9687" spans="1:5" x14ac:dyDescent="0.25">
      <c r="E9687" s="9"/>
    </row>
    <row r="9688" spans="1:5" x14ac:dyDescent="0.25">
      <c r="A9688" s="2"/>
      <c r="E9688" s="9"/>
    </row>
    <row r="9689" spans="1:5" x14ac:dyDescent="0.25">
      <c r="E9689" s="9"/>
    </row>
    <row r="9690" spans="1:5" x14ac:dyDescent="0.25">
      <c r="E9690" s="9"/>
    </row>
    <row r="9691" spans="1:5" x14ac:dyDescent="0.25">
      <c r="E9691" s="9"/>
    </row>
    <row r="9692" spans="1:5" x14ac:dyDescent="0.25">
      <c r="E9692" s="9"/>
    </row>
    <row r="9693" spans="1:5" x14ac:dyDescent="0.25">
      <c r="E9693" s="9"/>
    </row>
    <row r="9694" spans="1:5" x14ac:dyDescent="0.25">
      <c r="E9694" s="9"/>
    </row>
    <row r="9695" spans="1:5" x14ac:dyDescent="0.25">
      <c r="E9695" s="9"/>
    </row>
    <row r="9696" spans="1:5" x14ac:dyDescent="0.25">
      <c r="A9696" s="2"/>
      <c r="E9696" s="9"/>
    </row>
    <row r="9697" spans="5:5" x14ac:dyDescent="0.25">
      <c r="E9697" s="9"/>
    </row>
    <row r="9698" spans="5:5" x14ac:dyDescent="0.25">
      <c r="E9698" s="9"/>
    </row>
    <row r="9699" spans="5:5" x14ac:dyDescent="0.25">
      <c r="E9699" s="9"/>
    </row>
    <row r="9700" spans="5:5" x14ac:dyDescent="0.25">
      <c r="E9700" s="9"/>
    </row>
    <row r="9701" spans="5:5" x14ac:dyDescent="0.25">
      <c r="E9701" s="9"/>
    </row>
    <row r="9702" spans="5:5" x14ac:dyDescent="0.25">
      <c r="E9702" s="9"/>
    </row>
    <row r="9703" spans="5:5" x14ac:dyDescent="0.25">
      <c r="E9703" s="9"/>
    </row>
    <row r="9704" spans="5:5" x14ac:dyDescent="0.25">
      <c r="E9704" s="9"/>
    </row>
    <row r="9705" spans="5:5" x14ac:dyDescent="0.25">
      <c r="E9705" s="9"/>
    </row>
    <row r="9706" spans="5:5" x14ac:dyDescent="0.25">
      <c r="E9706" s="9"/>
    </row>
    <row r="9707" spans="5:5" x14ac:dyDescent="0.25">
      <c r="E9707" s="9"/>
    </row>
    <row r="9708" spans="5:5" x14ac:dyDescent="0.25">
      <c r="E9708" s="9"/>
    </row>
    <row r="9709" spans="5:5" x14ac:dyDescent="0.25">
      <c r="E9709" s="9"/>
    </row>
    <row r="9710" spans="5:5" x14ac:dyDescent="0.25">
      <c r="E9710" s="9"/>
    </row>
    <row r="9711" spans="5:5" x14ac:dyDescent="0.25">
      <c r="E9711" s="9"/>
    </row>
    <row r="9712" spans="5:5" x14ac:dyDescent="0.25">
      <c r="E9712" s="9"/>
    </row>
    <row r="9713" spans="1:5" x14ac:dyDescent="0.25">
      <c r="E9713" s="9"/>
    </row>
    <row r="9714" spans="1:5" x14ac:dyDescent="0.25">
      <c r="E9714" s="9"/>
    </row>
    <row r="9715" spans="1:5" x14ac:dyDescent="0.25">
      <c r="A9715" s="2"/>
      <c r="E9715" s="9"/>
    </row>
    <row r="9716" spans="1:5" x14ac:dyDescent="0.25">
      <c r="E9716" s="9"/>
    </row>
    <row r="9717" spans="1:5" x14ac:dyDescent="0.25">
      <c r="E9717" s="9"/>
    </row>
    <row r="9718" spans="1:5" x14ac:dyDescent="0.25">
      <c r="E9718" s="9"/>
    </row>
    <row r="9719" spans="1:5" x14ac:dyDescent="0.25">
      <c r="E9719" s="9"/>
    </row>
    <row r="9720" spans="1:5" x14ac:dyDescent="0.25">
      <c r="E9720" s="9"/>
    </row>
    <row r="9721" spans="1:5" x14ac:dyDescent="0.25">
      <c r="E9721" s="9"/>
    </row>
    <row r="9722" spans="1:5" x14ac:dyDescent="0.25">
      <c r="E9722" s="9"/>
    </row>
    <row r="9723" spans="1:5" x14ac:dyDescent="0.25">
      <c r="E9723" s="9"/>
    </row>
    <row r="9724" spans="1:5" x14ac:dyDescent="0.25">
      <c r="E9724" s="9"/>
    </row>
    <row r="9725" spans="1:5" x14ac:dyDescent="0.25">
      <c r="E9725" s="9"/>
    </row>
    <row r="9726" spans="1:5" x14ac:dyDescent="0.25">
      <c r="E9726" s="9"/>
    </row>
    <row r="9727" spans="1:5" x14ac:dyDescent="0.25">
      <c r="E9727" s="9"/>
    </row>
    <row r="9728" spans="1:5" x14ac:dyDescent="0.25">
      <c r="E9728" s="9"/>
    </row>
    <row r="9729" spans="5:5" x14ac:dyDescent="0.25">
      <c r="E9729" s="9"/>
    </row>
    <row r="9730" spans="5:5" x14ac:dyDescent="0.25">
      <c r="E9730" s="9"/>
    </row>
    <row r="9731" spans="5:5" x14ac:dyDescent="0.25">
      <c r="E9731" s="9"/>
    </row>
    <row r="9732" spans="5:5" x14ac:dyDescent="0.25">
      <c r="E9732" s="9"/>
    </row>
    <row r="9733" spans="5:5" x14ac:dyDescent="0.25">
      <c r="E9733" s="9"/>
    </row>
    <row r="9734" spans="5:5" x14ac:dyDescent="0.25">
      <c r="E9734" s="9"/>
    </row>
    <row r="9735" spans="5:5" x14ac:dyDescent="0.25">
      <c r="E9735" s="9"/>
    </row>
    <row r="9736" spans="5:5" x14ac:dyDescent="0.25">
      <c r="E9736" s="9"/>
    </row>
    <row r="9737" spans="5:5" x14ac:dyDescent="0.25">
      <c r="E9737" s="9"/>
    </row>
    <row r="9738" spans="5:5" x14ac:dyDescent="0.25">
      <c r="E9738" s="9"/>
    </row>
    <row r="9739" spans="5:5" x14ac:dyDescent="0.25">
      <c r="E9739" s="9"/>
    </row>
    <row r="9740" spans="5:5" x14ac:dyDescent="0.25">
      <c r="E9740" s="9"/>
    </row>
    <row r="9741" spans="5:5" x14ac:dyDescent="0.25">
      <c r="E9741" s="9"/>
    </row>
    <row r="9742" spans="5:5" x14ac:dyDescent="0.25">
      <c r="E9742" s="9"/>
    </row>
    <row r="9743" spans="5:5" x14ac:dyDescent="0.25">
      <c r="E9743" s="9"/>
    </row>
    <row r="9744" spans="5:5" x14ac:dyDescent="0.25">
      <c r="E9744" s="9"/>
    </row>
    <row r="9745" spans="1:5" x14ac:dyDescent="0.25">
      <c r="E9745" s="9"/>
    </row>
    <row r="9746" spans="1:5" x14ac:dyDescent="0.25">
      <c r="E9746" s="9"/>
    </row>
    <row r="9747" spans="1:5" x14ac:dyDescent="0.25">
      <c r="E9747" s="9"/>
    </row>
    <row r="9748" spans="1:5" x14ac:dyDescent="0.25">
      <c r="E9748" s="9"/>
    </row>
    <row r="9749" spans="1:5" x14ac:dyDescent="0.25">
      <c r="E9749" s="9"/>
    </row>
    <row r="9750" spans="1:5" x14ac:dyDescent="0.25">
      <c r="E9750" s="9"/>
    </row>
    <row r="9751" spans="1:5" x14ac:dyDescent="0.25">
      <c r="E9751" s="9"/>
    </row>
    <row r="9752" spans="1:5" x14ac:dyDescent="0.25">
      <c r="E9752" s="9"/>
    </row>
    <row r="9753" spans="1:5" x14ac:dyDescent="0.25">
      <c r="E9753" s="9"/>
    </row>
    <row r="9754" spans="1:5" x14ac:dyDescent="0.25">
      <c r="E9754" s="9"/>
    </row>
    <row r="9755" spans="1:5" x14ac:dyDescent="0.25">
      <c r="E9755" s="9"/>
    </row>
    <row r="9756" spans="1:5" x14ac:dyDescent="0.25">
      <c r="E9756" s="9"/>
    </row>
    <row r="9757" spans="1:5" x14ac:dyDescent="0.25">
      <c r="E9757" s="9"/>
    </row>
    <row r="9758" spans="1:5" x14ac:dyDescent="0.25">
      <c r="E9758" s="9"/>
    </row>
    <row r="9759" spans="1:5" x14ac:dyDescent="0.25">
      <c r="A9759" s="2"/>
      <c r="E9759" s="9"/>
    </row>
    <row r="9760" spans="1:5" x14ac:dyDescent="0.25">
      <c r="E9760" s="9"/>
    </row>
    <row r="9761" spans="5:5" x14ac:dyDescent="0.25">
      <c r="E9761" s="9"/>
    </row>
    <row r="9762" spans="5:5" x14ac:dyDescent="0.25">
      <c r="E9762" s="9"/>
    </row>
    <row r="9763" spans="5:5" x14ac:dyDescent="0.25">
      <c r="E9763" s="9"/>
    </row>
    <row r="9764" spans="5:5" x14ac:dyDescent="0.25">
      <c r="E9764" s="9"/>
    </row>
    <row r="9765" spans="5:5" x14ac:dyDescent="0.25">
      <c r="E9765" s="9"/>
    </row>
    <row r="9766" spans="5:5" x14ac:dyDescent="0.25">
      <c r="E9766" s="9"/>
    </row>
    <row r="9767" spans="5:5" x14ac:dyDescent="0.25">
      <c r="E9767" s="9"/>
    </row>
    <row r="9768" spans="5:5" x14ac:dyDescent="0.25">
      <c r="E9768" s="9"/>
    </row>
    <row r="9769" spans="5:5" x14ac:dyDescent="0.25">
      <c r="E9769" s="9"/>
    </row>
    <row r="9770" spans="5:5" x14ac:dyDescent="0.25">
      <c r="E9770" s="9"/>
    </row>
    <row r="9771" spans="5:5" x14ac:dyDescent="0.25">
      <c r="E9771" s="9"/>
    </row>
    <row r="9772" spans="5:5" x14ac:dyDescent="0.25">
      <c r="E9772" s="9"/>
    </row>
    <row r="9773" spans="5:5" x14ac:dyDescent="0.25">
      <c r="E9773" s="9"/>
    </row>
    <row r="9774" spans="5:5" x14ac:dyDescent="0.25">
      <c r="E9774" s="9"/>
    </row>
    <row r="9775" spans="5:5" x14ac:dyDescent="0.25">
      <c r="E9775" s="9"/>
    </row>
    <row r="9776" spans="5:5" x14ac:dyDescent="0.25">
      <c r="E9776" s="9"/>
    </row>
    <row r="9777" spans="5:5" x14ac:dyDescent="0.25">
      <c r="E9777" s="9"/>
    </row>
    <row r="9778" spans="5:5" x14ac:dyDescent="0.25">
      <c r="E9778" s="9"/>
    </row>
    <row r="9779" spans="5:5" x14ac:dyDescent="0.25">
      <c r="E9779" s="9"/>
    </row>
    <row r="9780" spans="5:5" x14ac:dyDescent="0.25">
      <c r="E9780" s="9"/>
    </row>
    <row r="9781" spans="5:5" x14ac:dyDescent="0.25">
      <c r="E9781" s="9"/>
    </row>
    <row r="9782" spans="5:5" x14ac:dyDescent="0.25">
      <c r="E9782" s="9"/>
    </row>
    <row r="9783" spans="5:5" x14ac:dyDescent="0.25">
      <c r="E9783" s="9"/>
    </row>
    <row r="9784" spans="5:5" x14ac:dyDescent="0.25">
      <c r="E9784" s="9"/>
    </row>
    <row r="9785" spans="5:5" x14ac:dyDescent="0.25">
      <c r="E9785" s="9"/>
    </row>
    <row r="9786" spans="5:5" x14ac:dyDescent="0.25">
      <c r="E9786" s="9"/>
    </row>
    <row r="9787" spans="5:5" x14ac:dyDescent="0.25">
      <c r="E9787" s="9"/>
    </row>
    <row r="9788" spans="5:5" x14ac:dyDescent="0.25">
      <c r="E9788" s="9"/>
    </row>
    <row r="9789" spans="5:5" x14ac:dyDescent="0.25">
      <c r="E9789" s="9"/>
    </row>
    <row r="9790" spans="5:5" x14ac:dyDescent="0.25">
      <c r="E9790" s="9"/>
    </row>
    <row r="9791" spans="5:5" x14ac:dyDescent="0.25">
      <c r="E9791" s="9"/>
    </row>
    <row r="9792" spans="5:5" x14ac:dyDescent="0.25">
      <c r="E9792" s="9"/>
    </row>
    <row r="9793" spans="1:5" x14ac:dyDescent="0.25">
      <c r="E9793" s="9"/>
    </row>
    <row r="9794" spans="1:5" x14ac:dyDescent="0.25">
      <c r="E9794" s="9"/>
    </row>
    <row r="9795" spans="1:5" x14ac:dyDescent="0.25">
      <c r="E9795" s="9"/>
    </row>
    <row r="9796" spans="1:5" x14ac:dyDescent="0.25">
      <c r="A9796" s="2"/>
      <c r="E9796" s="9"/>
    </row>
    <row r="9797" spans="1:5" x14ac:dyDescent="0.25">
      <c r="E9797" s="9"/>
    </row>
    <row r="9798" spans="1:5" x14ac:dyDescent="0.25">
      <c r="E9798" s="9"/>
    </row>
    <row r="9799" spans="1:5" x14ac:dyDescent="0.25">
      <c r="E9799" s="9"/>
    </row>
    <row r="9800" spans="1:5" x14ac:dyDescent="0.25">
      <c r="E9800" s="9"/>
    </row>
    <row r="9801" spans="1:5" x14ac:dyDescent="0.25">
      <c r="E9801" s="9"/>
    </row>
    <row r="9802" spans="1:5" x14ac:dyDescent="0.25">
      <c r="E9802" s="9"/>
    </row>
    <row r="9803" spans="1:5" x14ac:dyDescent="0.25">
      <c r="E9803" s="9"/>
    </row>
    <row r="9804" spans="1:5" x14ac:dyDescent="0.25">
      <c r="E9804" s="9"/>
    </row>
    <row r="9805" spans="1:5" x14ac:dyDescent="0.25">
      <c r="E9805" s="9"/>
    </row>
    <row r="9806" spans="1:5" x14ac:dyDescent="0.25">
      <c r="E9806" s="9"/>
    </row>
    <row r="9807" spans="1:5" x14ac:dyDescent="0.25">
      <c r="E9807" s="9"/>
    </row>
    <row r="9808" spans="1:5" x14ac:dyDescent="0.25">
      <c r="E9808" s="9"/>
    </row>
    <row r="9809" spans="5:5" x14ac:dyDescent="0.25">
      <c r="E9809" s="9"/>
    </row>
    <row r="9810" spans="5:5" x14ac:dyDescent="0.25">
      <c r="E9810" s="9"/>
    </row>
    <row r="9811" spans="5:5" x14ac:dyDescent="0.25">
      <c r="E9811" s="9"/>
    </row>
    <row r="9812" spans="5:5" x14ac:dyDescent="0.25">
      <c r="E9812" s="9"/>
    </row>
    <row r="9813" spans="5:5" x14ac:dyDescent="0.25">
      <c r="E9813" s="9"/>
    </row>
    <row r="9814" spans="5:5" x14ac:dyDescent="0.25">
      <c r="E9814" s="9"/>
    </row>
    <row r="9815" spans="5:5" x14ac:dyDescent="0.25">
      <c r="E9815" s="9"/>
    </row>
    <row r="9816" spans="5:5" x14ac:dyDescent="0.25">
      <c r="E9816" s="9"/>
    </row>
    <row r="9817" spans="5:5" x14ac:dyDescent="0.25">
      <c r="E9817" s="9"/>
    </row>
    <row r="9818" spans="5:5" x14ac:dyDescent="0.25">
      <c r="E9818" s="9"/>
    </row>
    <row r="9819" spans="5:5" x14ac:dyDescent="0.25">
      <c r="E9819" s="9"/>
    </row>
    <row r="9820" spans="5:5" x14ac:dyDescent="0.25">
      <c r="E9820" s="9"/>
    </row>
    <row r="9821" spans="5:5" x14ac:dyDescent="0.25">
      <c r="E9821" s="9"/>
    </row>
    <row r="9822" spans="5:5" x14ac:dyDescent="0.25">
      <c r="E9822" s="9"/>
    </row>
    <row r="9823" spans="5:5" x14ac:dyDescent="0.25">
      <c r="E9823" s="9"/>
    </row>
    <row r="9824" spans="5:5" x14ac:dyDescent="0.25">
      <c r="E9824" s="9"/>
    </row>
    <row r="9825" spans="5:5" x14ac:dyDescent="0.25">
      <c r="E9825" s="9"/>
    </row>
    <row r="9826" spans="5:5" x14ac:dyDescent="0.25">
      <c r="E9826" s="9"/>
    </row>
    <row r="9827" spans="5:5" x14ac:dyDescent="0.25">
      <c r="E9827" s="9"/>
    </row>
    <row r="9828" spans="5:5" x14ac:dyDescent="0.25">
      <c r="E9828" s="9"/>
    </row>
    <row r="9829" spans="5:5" x14ac:dyDescent="0.25">
      <c r="E9829" s="9"/>
    </row>
    <row r="9830" spans="5:5" x14ac:dyDescent="0.25">
      <c r="E9830" s="9"/>
    </row>
    <row r="9831" spans="5:5" x14ac:dyDescent="0.25">
      <c r="E9831" s="9"/>
    </row>
    <row r="9832" spans="5:5" x14ac:dyDescent="0.25">
      <c r="E9832" s="9"/>
    </row>
    <row r="9833" spans="5:5" x14ac:dyDescent="0.25">
      <c r="E9833" s="9"/>
    </row>
    <row r="9834" spans="5:5" x14ac:dyDescent="0.25">
      <c r="E9834" s="9"/>
    </row>
    <row r="9835" spans="5:5" x14ac:dyDescent="0.25">
      <c r="E9835" s="9"/>
    </row>
    <row r="9836" spans="5:5" x14ac:dyDescent="0.25">
      <c r="E9836" s="9"/>
    </row>
    <row r="9837" spans="5:5" x14ac:dyDescent="0.25">
      <c r="E9837" s="9"/>
    </row>
    <row r="9838" spans="5:5" x14ac:dyDescent="0.25">
      <c r="E9838" s="9"/>
    </row>
    <row r="9839" spans="5:5" x14ac:dyDescent="0.25">
      <c r="E9839" s="9"/>
    </row>
    <row r="9840" spans="5:5" x14ac:dyDescent="0.25">
      <c r="E9840" s="9"/>
    </row>
    <row r="9841" spans="5:5" x14ac:dyDescent="0.25">
      <c r="E9841" s="9"/>
    </row>
    <row r="9842" spans="5:5" x14ac:dyDescent="0.25">
      <c r="E9842" s="9"/>
    </row>
    <row r="9843" spans="5:5" x14ac:dyDescent="0.25">
      <c r="E9843" s="9"/>
    </row>
    <row r="9844" spans="5:5" x14ac:dyDescent="0.25">
      <c r="E9844" s="9"/>
    </row>
    <row r="9845" spans="5:5" x14ac:dyDescent="0.25">
      <c r="E9845" s="9"/>
    </row>
    <row r="9846" spans="5:5" x14ac:dyDescent="0.25">
      <c r="E9846" s="9"/>
    </row>
    <row r="9847" spans="5:5" x14ac:dyDescent="0.25">
      <c r="E9847" s="9"/>
    </row>
    <row r="9848" spans="5:5" x14ac:dyDescent="0.25">
      <c r="E9848" s="9"/>
    </row>
    <row r="9849" spans="5:5" x14ac:dyDescent="0.25">
      <c r="E9849" s="9"/>
    </row>
    <row r="9850" spans="5:5" x14ac:dyDescent="0.25">
      <c r="E9850" s="9"/>
    </row>
    <row r="9851" spans="5:5" x14ac:dyDescent="0.25">
      <c r="E9851" s="9"/>
    </row>
    <row r="9852" spans="5:5" x14ac:dyDescent="0.25">
      <c r="E9852" s="9"/>
    </row>
    <row r="9853" spans="5:5" x14ac:dyDescent="0.25">
      <c r="E9853" s="9"/>
    </row>
    <row r="9854" spans="5:5" x14ac:dyDescent="0.25">
      <c r="E9854" s="9"/>
    </row>
    <row r="9855" spans="5:5" x14ac:dyDescent="0.25">
      <c r="E9855" s="9"/>
    </row>
    <row r="9856" spans="5:5" x14ac:dyDescent="0.25">
      <c r="E9856" s="9"/>
    </row>
    <row r="9857" spans="1:5" x14ac:dyDescent="0.25">
      <c r="E9857" s="9"/>
    </row>
    <row r="9858" spans="1:5" x14ac:dyDescent="0.25">
      <c r="E9858" s="9"/>
    </row>
    <row r="9859" spans="1:5" x14ac:dyDescent="0.25">
      <c r="A9859" s="2"/>
      <c r="E9859" s="9"/>
    </row>
    <row r="9860" spans="1:5" x14ac:dyDescent="0.25">
      <c r="E9860" s="9"/>
    </row>
    <row r="9861" spans="1:5" x14ac:dyDescent="0.25">
      <c r="E9861" s="9"/>
    </row>
    <row r="9862" spans="1:5" x14ac:dyDescent="0.25">
      <c r="E9862" s="9"/>
    </row>
    <row r="9863" spans="1:5" x14ac:dyDescent="0.25">
      <c r="E9863" s="9"/>
    </row>
    <row r="9864" spans="1:5" x14ac:dyDescent="0.25">
      <c r="E9864" s="9"/>
    </row>
    <row r="9865" spans="1:5" x14ac:dyDescent="0.25">
      <c r="E9865" s="9"/>
    </row>
    <row r="9866" spans="1:5" x14ac:dyDescent="0.25">
      <c r="E9866" s="9"/>
    </row>
    <row r="9867" spans="1:5" x14ac:dyDescent="0.25">
      <c r="E9867" s="9"/>
    </row>
    <row r="9868" spans="1:5" x14ac:dyDescent="0.25">
      <c r="E9868" s="9"/>
    </row>
    <row r="9869" spans="1:5" x14ac:dyDescent="0.25">
      <c r="E9869" s="9"/>
    </row>
    <row r="9870" spans="1:5" x14ac:dyDescent="0.25">
      <c r="E9870" s="9"/>
    </row>
    <row r="9871" spans="1:5" x14ac:dyDescent="0.25">
      <c r="E9871" s="9"/>
    </row>
    <row r="9872" spans="1:5" x14ac:dyDescent="0.25">
      <c r="E9872" s="9"/>
    </row>
    <row r="9873" spans="5:5" x14ac:dyDescent="0.25">
      <c r="E9873" s="9"/>
    </row>
    <row r="9874" spans="5:5" x14ac:dyDescent="0.25">
      <c r="E9874" s="9"/>
    </row>
    <row r="9875" spans="5:5" x14ac:dyDescent="0.25">
      <c r="E9875" s="9"/>
    </row>
    <row r="9876" spans="5:5" x14ac:dyDescent="0.25">
      <c r="E9876" s="9"/>
    </row>
    <row r="9877" spans="5:5" x14ac:dyDescent="0.25">
      <c r="E9877" s="9"/>
    </row>
    <row r="9878" spans="5:5" x14ac:dyDescent="0.25">
      <c r="E9878" s="9"/>
    </row>
    <row r="9879" spans="5:5" x14ac:dyDescent="0.25">
      <c r="E9879" s="9"/>
    </row>
    <row r="9880" spans="5:5" x14ac:dyDescent="0.25">
      <c r="E9880" s="9"/>
    </row>
    <row r="9881" spans="5:5" x14ac:dyDescent="0.25">
      <c r="E9881" s="9"/>
    </row>
    <row r="9882" spans="5:5" x14ac:dyDescent="0.25">
      <c r="E9882" s="9"/>
    </row>
    <row r="9883" spans="5:5" x14ac:dyDescent="0.25">
      <c r="E9883" s="9"/>
    </row>
    <row r="9884" spans="5:5" x14ac:dyDescent="0.25">
      <c r="E9884" s="9"/>
    </row>
    <row r="9885" spans="5:5" x14ac:dyDescent="0.25">
      <c r="E9885" s="9"/>
    </row>
    <row r="9886" spans="5:5" x14ac:dyDescent="0.25">
      <c r="E9886" s="9"/>
    </row>
    <row r="9887" spans="5:5" x14ac:dyDescent="0.25">
      <c r="E9887" s="9"/>
    </row>
    <row r="9888" spans="5:5" x14ac:dyDescent="0.25">
      <c r="E9888" s="9"/>
    </row>
    <row r="9889" spans="1:5" x14ac:dyDescent="0.25">
      <c r="E9889" s="9"/>
    </row>
    <row r="9890" spans="1:5" x14ac:dyDescent="0.25">
      <c r="E9890" s="9"/>
    </row>
    <row r="9891" spans="1:5" x14ac:dyDescent="0.25">
      <c r="E9891" s="9"/>
    </row>
    <row r="9892" spans="1:5" x14ac:dyDescent="0.25">
      <c r="E9892" s="9"/>
    </row>
    <row r="9893" spans="1:5" x14ac:dyDescent="0.25">
      <c r="E9893" s="9"/>
    </row>
    <row r="9894" spans="1:5" x14ac:dyDescent="0.25">
      <c r="E9894" s="9"/>
    </row>
    <row r="9895" spans="1:5" x14ac:dyDescent="0.25">
      <c r="E9895" s="9"/>
    </row>
    <row r="9896" spans="1:5" x14ac:dyDescent="0.25">
      <c r="E9896" s="9"/>
    </row>
    <row r="9897" spans="1:5" x14ac:dyDescent="0.25">
      <c r="E9897" s="9"/>
    </row>
    <row r="9898" spans="1:5" x14ac:dyDescent="0.25">
      <c r="E9898" s="9"/>
    </row>
    <row r="9899" spans="1:5" x14ac:dyDescent="0.25">
      <c r="E9899" s="9"/>
    </row>
    <row r="9900" spans="1:5" x14ac:dyDescent="0.25">
      <c r="E9900" s="9"/>
    </row>
    <row r="9901" spans="1:5" x14ac:dyDescent="0.25">
      <c r="A9901" s="2"/>
      <c r="E9901" s="9"/>
    </row>
    <row r="9902" spans="1:5" x14ac:dyDescent="0.25">
      <c r="E9902" s="9"/>
    </row>
    <row r="9903" spans="1:5" x14ac:dyDescent="0.25">
      <c r="E9903" s="9"/>
    </row>
    <row r="9904" spans="1:5" x14ac:dyDescent="0.25">
      <c r="E9904" s="9"/>
    </row>
    <row r="9905" spans="1:5" x14ac:dyDescent="0.25">
      <c r="E9905" s="9"/>
    </row>
    <row r="9906" spans="1:5" x14ac:dyDescent="0.25">
      <c r="E9906" s="9"/>
    </row>
    <row r="9907" spans="1:5" x14ac:dyDescent="0.25">
      <c r="E9907" s="9"/>
    </row>
    <row r="9908" spans="1:5" x14ac:dyDescent="0.25">
      <c r="E9908" s="9"/>
    </row>
    <row r="9909" spans="1:5" x14ac:dyDescent="0.25">
      <c r="E9909" s="9"/>
    </row>
    <row r="9910" spans="1:5" x14ac:dyDescent="0.25">
      <c r="E9910" s="9"/>
    </row>
    <row r="9911" spans="1:5" x14ac:dyDescent="0.25">
      <c r="E9911" s="9"/>
    </row>
    <row r="9912" spans="1:5" x14ac:dyDescent="0.25">
      <c r="E9912" s="9"/>
    </row>
    <row r="9913" spans="1:5" x14ac:dyDescent="0.25">
      <c r="E9913" s="9"/>
    </row>
    <row r="9914" spans="1:5" x14ac:dyDescent="0.25">
      <c r="E9914" s="9"/>
    </row>
    <row r="9915" spans="1:5" x14ac:dyDescent="0.25">
      <c r="E9915" s="9"/>
    </row>
    <row r="9916" spans="1:5" x14ac:dyDescent="0.25">
      <c r="E9916" s="9"/>
    </row>
    <row r="9917" spans="1:5" x14ac:dyDescent="0.25">
      <c r="A9917" s="2"/>
      <c r="E9917" s="9"/>
    </row>
    <row r="9918" spans="1:5" x14ac:dyDescent="0.25">
      <c r="E9918" s="9"/>
    </row>
    <row r="9919" spans="1:5" x14ac:dyDescent="0.25">
      <c r="E9919" s="9"/>
    </row>
    <row r="9920" spans="1:5" x14ac:dyDescent="0.25">
      <c r="E9920" s="9"/>
    </row>
    <row r="9921" spans="1:5" x14ac:dyDescent="0.25">
      <c r="E9921" s="9"/>
    </row>
    <row r="9922" spans="1:5" x14ac:dyDescent="0.25">
      <c r="E9922" s="9"/>
    </row>
    <row r="9923" spans="1:5" x14ac:dyDescent="0.25">
      <c r="E9923" s="9"/>
    </row>
    <row r="9924" spans="1:5" x14ac:dyDescent="0.25">
      <c r="E9924" s="9"/>
    </row>
    <row r="9925" spans="1:5" x14ac:dyDescent="0.25">
      <c r="E9925" s="9"/>
    </row>
    <row r="9926" spans="1:5" x14ac:dyDescent="0.25">
      <c r="E9926" s="9"/>
    </row>
    <row r="9927" spans="1:5" x14ac:dyDescent="0.25">
      <c r="E9927" s="9"/>
    </row>
    <row r="9928" spans="1:5" x14ac:dyDescent="0.25">
      <c r="A9928" s="2"/>
      <c r="E9928" s="9"/>
    </row>
    <row r="9929" spans="1:5" x14ac:dyDescent="0.25">
      <c r="E9929" s="9"/>
    </row>
    <row r="9930" spans="1:5" x14ac:dyDescent="0.25">
      <c r="E9930" s="9"/>
    </row>
    <row r="9931" spans="1:5" x14ac:dyDescent="0.25">
      <c r="E9931" s="9"/>
    </row>
    <row r="9932" spans="1:5" x14ac:dyDescent="0.25">
      <c r="E9932" s="9"/>
    </row>
    <row r="9933" spans="1:5" x14ac:dyDescent="0.25">
      <c r="E9933" s="9"/>
    </row>
    <row r="9934" spans="1:5" x14ac:dyDescent="0.25">
      <c r="E9934" s="9"/>
    </row>
    <row r="9935" spans="1:5" x14ac:dyDescent="0.25">
      <c r="E9935" s="9"/>
    </row>
    <row r="9936" spans="1:5" x14ac:dyDescent="0.25">
      <c r="E9936" s="9"/>
    </row>
    <row r="9937" spans="5:5" x14ac:dyDescent="0.25">
      <c r="E9937" s="9"/>
    </row>
    <row r="9938" spans="5:5" x14ac:dyDescent="0.25">
      <c r="E9938" s="9"/>
    </row>
    <row r="9939" spans="5:5" x14ac:dyDescent="0.25">
      <c r="E9939" s="9"/>
    </row>
    <row r="9940" spans="5:5" x14ac:dyDescent="0.25">
      <c r="E9940" s="9"/>
    </row>
    <row r="9941" spans="5:5" x14ac:dyDescent="0.25">
      <c r="E9941" s="9"/>
    </row>
    <row r="9942" spans="5:5" x14ac:dyDescent="0.25">
      <c r="E9942" s="9"/>
    </row>
    <row r="9943" spans="5:5" x14ac:dyDescent="0.25">
      <c r="E9943" s="9"/>
    </row>
    <row r="9944" spans="5:5" x14ac:dyDescent="0.25">
      <c r="E9944" s="9"/>
    </row>
    <row r="9945" spans="5:5" x14ac:dyDescent="0.25">
      <c r="E9945" s="9"/>
    </row>
    <row r="9946" spans="5:5" x14ac:dyDescent="0.25">
      <c r="E9946" s="9"/>
    </row>
    <row r="9947" spans="5:5" x14ac:dyDescent="0.25">
      <c r="E9947" s="9"/>
    </row>
    <row r="9948" spans="5:5" x14ac:dyDescent="0.25">
      <c r="E9948" s="9"/>
    </row>
    <row r="9949" spans="5:5" x14ac:dyDescent="0.25">
      <c r="E9949" s="9"/>
    </row>
    <row r="9950" spans="5:5" x14ac:dyDescent="0.25">
      <c r="E9950" s="9"/>
    </row>
    <row r="9951" spans="5:5" x14ac:dyDescent="0.25">
      <c r="E9951" s="9"/>
    </row>
    <row r="9952" spans="5:5" x14ac:dyDescent="0.25">
      <c r="E9952" s="9"/>
    </row>
    <row r="9953" spans="5:5" x14ac:dyDescent="0.25">
      <c r="E9953" s="9"/>
    </row>
    <row r="9954" spans="5:5" x14ac:dyDescent="0.25">
      <c r="E9954" s="9"/>
    </row>
    <row r="9955" spans="5:5" x14ac:dyDescent="0.25">
      <c r="E9955" s="9"/>
    </row>
    <row r="9956" spans="5:5" x14ac:dyDescent="0.25">
      <c r="E9956" s="9"/>
    </row>
    <row r="9957" spans="5:5" x14ac:dyDescent="0.25">
      <c r="E9957" s="9"/>
    </row>
    <row r="9958" spans="5:5" x14ac:dyDescent="0.25">
      <c r="E9958" s="9"/>
    </row>
    <row r="9959" spans="5:5" x14ac:dyDescent="0.25">
      <c r="E9959" s="9"/>
    </row>
    <row r="9960" spans="5:5" x14ac:dyDescent="0.25">
      <c r="E9960" s="9"/>
    </row>
    <row r="9961" spans="5:5" x14ac:dyDescent="0.25">
      <c r="E9961" s="9"/>
    </row>
    <row r="9962" spans="5:5" x14ac:dyDescent="0.25">
      <c r="E9962" s="9"/>
    </row>
    <row r="9963" spans="5:5" x14ac:dyDescent="0.25">
      <c r="E9963" s="9"/>
    </row>
    <row r="9964" spans="5:5" x14ac:dyDescent="0.25">
      <c r="E9964" s="9"/>
    </row>
    <row r="9965" spans="5:5" x14ac:dyDescent="0.25">
      <c r="E9965" s="9"/>
    </row>
    <row r="9966" spans="5:5" x14ac:dyDescent="0.25">
      <c r="E9966" s="9"/>
    </row>
    <row r="9967" spans="5:5" x14ac:dyDescent="0.25">
      <c r="E9967" s="9"/>
    </row>
    <row r="9968" spans="5:5" x14ac:dyDescent="0.25">
      <c r="E9968" s="9"/>
    </row>
    <row r="9969" spans="5:5" x14ac:dyDescent="0.25">
      <c r="E9969" s="9"/>
    </row>
    <row r="9970" spans="5:5" x14ac:dyDescent="0.25">
      <c r="E9970" s="9"/>
    </row>
    <row r="9971" spans="5:5" x14ac:dyDescent="0.25">
      <c r="E9971" s="9"/>
    </row>
    <row r="9972" spans="5:5" x14ac:dyDescent="0.25">
      <c r="E9972" s="9"/>
    </row>
    <row r="9973" spans="5:5" x14ac:dyDescent="0.25">
      <c r="E9973" s="9"/>
    </row>
    <row r="9974" spans="5:5" x14ac:dyDescent="0.25">
      <c r="E9974" s="9"/>
    </row>
    <row r="9975" spans="5:5" x14ac:dyDescent="0.25">
      <c r="E9975" s="9"/>
    </row>
    <row r="9976" spans="5:5" x14ac:dyDescent="0.25">
      <c r="E9976" s="9"/>
    </row>
    <row r="9977" spans="5:5" x14ac:dyDescent="0.25">
      <c r="E9977" s="9"/>
    </row>
    <row r="9978" spans="5:5" x14ac:dyDescent="0.25">
      <c r="E9978" s="9"/>
    </row>
    <row r="9979" spans="5:5" x14ac:dyDescent="0.25">
      <c r="E9979" s="9"/>
    </row>
    <row r="9980" spans="5:5" x14ac:dyDescent="0.25">
      <c r="E9980" s="9"/>
    </row>
    <row r="9981" spans="5:5" x14ac:dyDescent="0.25">
      <c r="E9981" s="9"/>
    </row>
    <row r="9982" spans="5:5" x14ac:dyDescent="0.25">
      <c r="E9982" s="9"/>
    </row>
    <row r="9983" spans="5:5" x14ac:dyDescent="0.25">
      <c r="E9983" s="9"/>
    </row>
    <row r="9984" spans="5:5" x14ac:dyDescent="0.25">
      <c r="E9984" s="9"/>
    </row>
    <row r="9985" spans="5:5" x14ac:dyDescent="0.25">
      <c r="E9985" s="9"/>
    </row>
    <row r="9986" spans="5:5" x14ac:dyDescent="0.25">
      <c r="E9986" s="9"/>
    </row>
    <row r="9987" spans="5:5" x14ac:dyDescent="0.25">
      <c r="E9987" s="9"/>
    </row>
    <row r="9988" spans="5:5" x14ac:dyDescent="0.25">
      <c r="E9988" s="9"/>
    </row>
    <row r="9989" spans="5:5" x14ac:dyDescent="0.25">
      <c r="E9989" s="9"/>
    </row>
    <row r="9990" spans="5:5" x14ac:dyDescent="0.25">
      <c r="E9990" s="9"/>
    </row>
    <row r="9991" spans="5:5" x14ac:dyDescent="0.25">
      <c r="E9991" s="9"/>
    </row>
    <row r="9992" spans="5:5" x14ac:dyDescent="0.25">
      <c r="E9992" s="9"/>
    </row>
    <row r="9993" spans="5:5" x14ac:dyDescent="0.25">
      <c r="E9993" s="9"/>
    </row>
    <row r="9994" spans="5:5" x14ac:dyDescent="0.25">
      <c r="E9994" s="9"/>
    </row>
    <row r="9995" spans="5:5" x14ac:dyDescent="0.25">
      <c r="E9995" s="9"/>
    </row>
    <row r="9996" spans="5:5" x14ac:dyDescent="0.25">
      <c r="E9996" s="9"/>
    </row>
    <row r="9997" spans="5:5" x14ac:dyDescent="0.25">
      <c r="E9997" s="9"/>
    </row>
    <row r="9998" spans="5:5" x14ac:dyDescent="0.25">
      <c r="E9998" s="9"/>
    </row>
    <row r="9999" spans="5:5" x14ac:dyDescent="0.25">
      <c r="E9999" s="9"/>
    </row>
    <row r="10000" spans="5:5" x14ac:dyDescent="0.25">
      <c r="E10000" s="9"/>
    </row>
    <row r="10001" spans="1:5" x14ac:dyDescent="0.25">
      <c r="E10001" s="9"/>
    </row>
    <row r="10002" spans="1:5" x14ac:dyDescent="0.25">
      <c r="E10002" s="9"/>
    </row>
    <row r="10003" spans="1:5" x14ac:dyDescent="0.25">
      <c r="E10003" s="9"/>
    </row>
    <row r="10004" spans="1:5" x14ac:dyDescent="0.25">
      <c r="E10004" s="9"/>
    </row>
    <row r="10005" spans="1:5" x14ac:dyDescent="0.25">
      <c r="E10005" s="9"/>
    </row>
    <row r="10006" spans="1:5" x14ac:dyDescent="0.25">
      <c r="E10006" s="9"/>
    </row>
    <row r="10007" spans="1:5" x14ac:dyDescent="0.25">
      <c r="E10007" s="9"/>
    </row>
    <row r="10008" spans="1:5" x14ac:dyDescent="0.25">
      <c r="E10008" s="9"/>
    </row>
    <row r="10009" spans="1:5" x14ac:dyDescent="0.25">
      <c r="E10009" s="9"/>
    </row>
    <row r="10010" spans="1:5" x14ac:dyDescent="0.25">
      <c r="E10010" s="9"/>
    </row>
    <row r="10011" spans="1:5" x14ac:dyDescent="0.25">
      <c r="E10011" s="9"/>
    </row>
    <row r="10012" spans="1:5" x14ac:dyDescent="0.25">
      <c r="E10012" s="9"/>
    </row>
    <row r="10013" spans="1:5" x14ac:dyDescent="0.25">
      <c r="E10013" s="9"/>
    </row>
    <row r="10014" spans="1:5" x14ac:dyDescent="0.25">
      <c r="E10014" s="9"/>
    </row>
    <row r="10015" spans="1:5" x14ac:dyDescent="0.25">
      <c r="A10015" s="2"/>
      <c r="E10015" s="9"/>
    </row>
    <row r="10016" spans="1:5" x14ac:dyDescent="0.25">
      <c r="E10016" s="9"/>
    </row>
    <row r="10017" spans="5:5" x14ac:dyDescent="0.25">
      <c r="E10017" s="9"/>
    </row>
    <row r="10018" spans="5:5" x14ac:dyDescent="0.25">
      <c r="E10018" s="9"/>
    </row>
    <row r="10019" spans="5:5" x14ac:dyDescent="0.25">
      <c r="E10019" s="9"/>
    </row>
    <row r="10020" spans="5:5" x14ac:dyDescent="0.25">
      <c r="E10020" s="9"/>
    </row>
    <row r="10021" spans="5:5" x14ac:dyDescent="0.25">
      <c r="E10021" s="9"/>
    </row>
    <row r="10022" spans="5:5" x14ac:dyDescent="0.25">
      <c r="E10022" s="9"/>
    </row>
    <row r="10023" spans="5:5" x14ac:dyDescent="0.25">
      <c r="E10023" s="9"/>
    </row>
    <row r="10024" spans="5:5" x14ac:dyDescent="0.25">
      <c r="E10024" s="9"/>
    </row>
    <row r="10025" spans="5:5" x14ac:dyDescent="0.25">
      <c r="E10025" s="9"/>
    </row>
    <row r="10026" spans="5:5" x14ac:dyDescent="0.25">
      <c r="E10026" s="9"/>
    </row>
    <row r="10027" spans="5:5" x14ac:dyDescent="0.25">
      <c r="E10027" s="9"/>
    </row>
    <row r="10028" spans="5:5" x14ac:dyDescent="0.25">
      <c r="E10028" s="9"/>
    </row>
    <row r="10029" spans="5:5" x14ac:dyDescent="0.25">
      <c r="E10029" s="9"/>
    </row>
    <row r="10030" spans="5:5" x14ac:dyDescent="0.25">
      <c r="E10030" s="9"/>
    </row>
    <row r="10031" spans="5:5" x14ac:dyDescent="0.25">
      <c r="E10031" s="9"/>
    </row>
    <row r="10032" spans="5:5" x14ac:dyDescent="0.25">
      <c r="E10032" s="9"/>
    </row>
    <row r="10033" spans="5:5" x14ac:dyDescent="0.25">
      <c r="E10033" s="9"/>
    </row>
    <row r="10034" spans="5:5" x14ac:dyDescent="0.25">
      <c r="E10034" s="9"/>
    </row>
    <row r="10035" spans="5:5" x14ac:dyDescent="0.25">
      <c r="E10035" s="9"/>
    </row>
    <row r="10036" spans="5:5" x14ac:dyDescent="0.25">
      <c r="E10036" s="9"/>
    </row>
    <row r="10037" spans="5:5" x14ac:dyDescent="0.25">
      <c r="E10037" s="9"/>
    </row>
    <row r="10038" spans="5:5" x14ac:dyDescent="0.25">
      <c r="E10038" s="9"/>
    </row>
    <row r="10039" spans="5:5" x14ac:dyDescent="0.25">
      <c r="E10039" s="9"/>
    </row>
    <row r="10040" spans="5:5" x14ac:dyDescent="0.25">
      <c r="E10040" s="9"/>
    </row>
    <row r="10041" spans="5:5" x14ac:dyDescent="0.25">
      <c r="E10041" s="9"/>
    </row>
    <row r="10042" spans="5:5" x14ac:dyDescent="0.25">
      <c r="E10042" s="9"/>
    </row>
    <row r="10043" spans="5:5" x14ac:dyDescent="0.25">
      <c r="E10043" s="9"/>
    </row>
    <row r="10044" spans="5:5" x14ac:dyDescent="0.25">
      <c r="E10044" s="9"/>
    </row>
    <row r="10045" spans="5:5" x14ac:dyDescent="0.25">
      <c r="E10045" s="9"/>
    </row>
    <row r="10046" spans="5:5" x14ac:dyDescent="0.25">
      <c r="E10046" s="9"/>
    </row>
    <row r="10047" spans="5:5" x14ac:dyDescent="0.25">
      <c r="E10047" s="9"/>
    </row>
    <row r="10048" spans="5:5" x14ac:dyDescent="0.25">
      <c r="E10048" s="9"/>
    </row>
    <row r="10049" spans="5:5" x14ac:dyDescent="0.25">
      <c r="E10049" s="9"/>
    </row>
    <row r="10050" spans="5:5" x14ac:dyDescent="0.25">
      <c r="E10050" s="9"/>
    </row>
    <row r="10051" spans="5:5" x14ac:dyDescent="0.25">
      <c r="E10051" s="9"/>
    </row>
    <row r="10052" spans="5:5" x14ac:dyDescent="0.25">
      <c r="E10052" s="9"/>
    </row>
    <row r="10053" spans="5:5" x14ac:dyDescent="0.25">
      <c r="E10053" s="9"/>
    </row>
    <row r="10054" spans="5:5" x14ac:dyDescent="0.25">
      <c r="E10054" s="9"/>
    </row>
    <row r="10055" spans="5:5" x14ac:dyDescent="0.25">
      <c r="E10055" s="9"/>
    </row>
    <row r="10056" spans="5:5" x14ac:dyDescent="0.25">
      <c r="E10056" s="9"/>
    </row>
    <row r="10057" spans="5:5" x14ac:dyDescent="0.25">
      <c r="E10057" s="9"/>
    </row>
    <row r="10058" spans="5:5" x14ac:dyDescent="0.25">
      <c r="E10058" s="9"/>
    </row>
    <row r="10059" spans="5:5" x14ac:dyDescent="0.25">
      <c r="E10059" s="9"/>
    </row>
    <row r="10060" spans="5:5" x14ac:dyDescent="0.25">
      <c r="E10060" s="9"/>
    </row>
    <row r="10061" spans="5:5" x14ac:dyDescent="0.25">
      <c r="E10061" s="9"/>
    </row>
    <row r="10062" spans="5:5" x14ac:dyDescent="0.25">
      <c r="E10062" s="9"/>
    </row>
    <row r="10063" spans="5:5" x14ac:dyDescent="0.25">
      <c r="E10063" s="9"/>
    </row>
    <row r="10064" spans="5:5" x14ac:dyDescent="0.25">
      <c r="E10064" s="9"/>
    </row>
    <row r="10065" spans="5:5" x14ac:dyDescent="0.25">
      <c r="E10065" s="9"/>
    </row>
    <row r="10066" spans="5:5" x14ac:dyDescent="0.25">
      <c r="E10066" s="9"/>
    </row>
    <row r="10067" spans="5:5" x14ac:dyDescent="0.25">
      <c r="E10067" s="9"/>
    </row>
    <row r="10068" spans="5:5" x14ac:dyDescent="0.25">
      <c r="E10068" s="9"/>
    </row>
    <row r="10069" spans="5:5" x14ac:dyDescent="0.25">
      <c r="E10069" s="9"/>
    </row>
    <row r="10070" spans="5:5" x14ac:dyDescent="0.25">
      <c r="E10070" s="9"/>
    </row>
    <row r="10071" spans="5:5" x14ac:dyDescent="0.25">
      <c r="E10071" s="9"/>
    </row>
    <row r="10072" spans="5:5" x14ac:dyDescent="0.25">
      <c r="E10072" s="9"/>
    </row>
    <row r="10073" spans="5:5" x14ac:dyDescent="0.25">
      <c r="E10073" s="9"/>
    </row>
    <row r="10074" spans="5:5" x14ac:dyDescent="0.25">
      <c r="E10074" s="9"/>
    </row>
    <row r="10075" spans="5:5" x14ac:dyDescent="0.25">
      <c r="E10075" s="9"/>
    </row>
    <row r="10076" spans="5:5" x14ac:dyDescent="0.25">
      <c r="E10076" s="9"/>
    </row>
    <row r="10077" spans="5:5" x14ac:dyDescent="0.25">
      <c r="E10077" s="9"/>
    </row>
    <row r="10078" spans="5:5" x14ac:dyDescent="0.25">
      <c r="E10078" s="9"/>
    </row>
    <row r="10079" spans="5:5" x14ac:dyDescent="0.25">
      <c r="E10079" s="9"/>
    </row>
    <row r="10080" spans="5:5" x14ac:dyDescent="0.25">
      <c r="E10080" s="9"/>
    </row>
    <row r="10081" spans="5:5" x14ac:dyDescent="0.25">
      <c r="E10081" s="9"/>
    </row>
    <row r="10082" spans="5:5" x14ac:dyDescent="0.25">
      <c r="E10082" s="9"/>
    </row>
    <row r="10083" spans="5:5" x14ac:dyDescent="0.25">
      <c r="E10083" s="9"/>
    </row>
    <row r="10084" spans="5:5" x14ac:dyDescent="0.25">
      <c r="E10084" s="9"/>
    </row>
    <row r="10085" spans="5:5" x14ac:dyDescent="0.25">
      <c r="E10085" s="9"/>
    </row>
    <row r="10086" spans="5:5" x14ac:dyDescent="0.25">
      <c r="E10086" s="9"/>
    </row>
    <row r="10087" spans="5:5" x14ac:dyDescent="0.25">
      <c r="E10087" s="9"/>
    </row>
    <row r="10088" spans="5:5" x14ac:dyDescent="0.25">
      <c r="E10088" s="9"/>
    </row>
    <row r="10089" spans="5:5" x14ac:dyDescent="0.25">
      <c r="E10089" s="9"/>
    </row>
    <row r="10090" spans="5:5" x14ac:dyDescent="0.25">
      <c r="E10090" s="9"/>
    </row>
    <row r="10091" spans="5:5" x14ac:dyDescent="0.25">
      <c r="E10091" s="9"/>
    </row>
    <row r="10092" spans="5:5" x14ac:dyDescent="0.25">
      <c r="E10092" s="9"/>
    </row>
    <row r="10093" spans="5:5" x14ac:dyDescent="0.25">
      <c r="E10093" s="9"/>
    </row>
    <row r="10094" spans="5:5" x14ac:dyDescent="0.25">
      <c r="E10094" s="9"/>
    </row>
    <row r="10095" spans="5:5" x14ac:dyDescent="0.25">
      <c r="E10095" s="9"/>
    </row>
    <row r="10096" spans="5:5" x14ac:dyDescent="0.25">
      <c r="E10096" s="9"/>
    </row>
    <row r="10097" spans="1:5" x14ac:dyDescent="0.25">
      <c r="E10097" s="9"/>
    </row>
    <row r="10098" spans="1:5" x14ac:dyDescent="0.25">
      <c r="E10098" s="9"/>
    </row>
    <row r="10099" spans="1:5" x14ac:dyDescent="0.25">
      <c r="E10099" s="9"/>
    </row>
    <row r="10100" spans="1:5" x14ac:dyDescent="0.25">
      <c r="E10100" s="9"/>
    </row>
    <row r="10101" spans="1:5" x14ac:dyDescent="0.25">
      <c r="E10101" s="9"/>
    </row>
    <row r="10102" spans="1:5" x14ac:dyDescent="0.25">
      <c r="E10102" s="9"/>
    </row>
    <row r="10103" spans="1:5" x14ac:dyDescent="0.25">
      <c r="E10103" s="9"/>
    </row>
    <row r="10104" spans="1:5" x14ac:dyDescent="0.25">
      <c r="E10104" s="9"/>
    </row>
    <row r="10105" spans="1:5" x14ac:dyDescent="0.25">
      <c r="E10105" s="9"/>
    </row>
    <row r="10106" spans="1:5" x14ac:dyDescent="0.25">
      <c r="E10106" s="9"/>
    </row>
    <row r="10107" spans="1:5" x14ac:dyDescent="0.25">
      <c r="E10107" s="9"/>
    </row>
    <row r="10108" spans="1:5" x14ac:dyDescent="0.25">
      <c r="A10108" s="2"/>
      <c r="E10108" s="9"/>
    </row>
    <row r="10109" spans="1:5" x14ac:dyDescent="0.25">
      <c r="E10109" s="9"/>
    </row>
    <row r="10110" spans="1:5" x14ac:dyDescent="0.25">
      <c r="E10110" s="9"/>
    </row>
    <row r="10111" spans="1:5" x14ac:dyDescent="0.25">
      <c r="E10111" s="9"/>
    </row>
    <row r="10112" spans="1:5" x14ac:dyDescent="0.25">
      <c r="E10112" s="9"/>
    </row>
    <row r="10113" spans="5:5" x14ac:dyDescent="0.25">
      <c r="E10113" s="9"/>
    </row>
    <row r="10114" spans="5:5" x14ac:dyDescent="0.25">
      <c r="E10114" s="9"/>
    </row>
    <row r="10115" spans="5:5" x14ac:dyDescent="0.25">
      <c r="E10115" s="9"/>
    </row>
    <row r="10116" spans="5:5" x14ac:dyDescent="0.25">
      <c r="E10116" s="9"/>
    </row>
    <row r="10117" spans="5:5" x14ac:dyDescent="0.25">
      <c r="E10117" s="9"/>
    </row>
    <row r="10118" spans="5:5" x14ac:dyDescent="0.25">
      <c r="E10118" s="9"/>
    </row>
    <row r="10119" spans="5:5" x14ac:dyDescent="0.25">
      <c r="E10119" s="9"/>
    </row>
    <row r="10120" spans="5:5" x14ac:dyDescent="0.25">
      <c r="E10120" s="9"/>
    </row>
    <row r="10121" spans="5:5" x14ac:dyDescent="0.25">
      <c r="E10121" s="9"/>
    </row>
    <row r="10122" spans="5:5" x14ac:dyDescent="0.25">
      <c r="E10122" s="9"/>
    </row>
    <row r="10123" spans="5:5" x14ac:dyDescent="0.25">
      <c r="E10123" s="9"/>
    </row>
    <row r="10124" spans="5:5" x14ac:dyDescent="0.25">
      <c r="E10124" s="9"/>
    </row>
    <row r="10125" spans="5:5" x14ac:dyDescent="0.25">
      <c r="E10125" s="9"/>
    </row>
    <row r="10126" spans="5:5" x14ac:dyDescent="0.25">
      <c r="E10126" s="9"/>
    </row>
    <row r="10127" spans="5:5" x14ac:dyDescent="0.25">
      <c r="E10127" s="9"/>
    </row>
    <row r="10128" spans="5:5" x14ac:dyDescent="0.25">
      <c r="E10128" s="9"/>
    </row>
    <row r="10129" spans="5:5" x14ac:dyDescent="0.25">
      <c r="E10129" s="9"/>
    </row>
    <row r="10130" spans="5:5" x14ac:dyDescent="0.25">
      <c r="E10130" s="9"/>
    </row>
    <row r="10131" spans="5:5" x14ac:dyDescent="0.25">
      <c r="E10131" s="9"/>
    </row>
    <row r="10132" spans="5:5" x14ac:dyDescent="0.25">
      <c r="E10132" s="9"/>
    </row>
    <row r="10133" spans="5:5" x14ac:dyDescent="0.25">
      <c r="E10133" s="9"/>
    </row>
    <row r="10134" spans="5:5" x14ac:dyDescent="0.25">
      <c r="E10134" s="9"/>
    </row>
    <row r="10135" spans="5:5" x14ac:dyDescent="0.25">
      <c r="E10135" s="9"/>
    </row>
    <row r="10136" spans="5:5" x14ac:dyDescent="0.25">
      <c r="E10136" s="9"/>
    </row>
    <row r="10137" spans="5:5" x14ac:dyDescent="0.25">
      <c r="E10137" s="9"/>
    </row>
    <row r="10138" spans="5:5" x14ac:dyDescent="0.25">
      <c r="E10138" s="9"/>
    </row>
    <row r="10139" spans="5:5" x14ac:dyDescent="0.25">
      <c r="E10139" s="9"/>
    </row>
    <row r="10140" spans="5:5" x14ac:dyDescent="0.25">
      <c r="E10140" s="9"/>
    </row>
    <row r="10141" spans="5:5" x14ac:dyDescent="0.25">
      <c r="E10141" s="9"/>
    </row>
    <row r="10142" spans="5:5" x14ac:dyDescent="0.25">
      <c r="E10142" s="9"/>
    </row>
    <row r="10143" spans="5:5" x14ac:dyDescent="0.25">
      <c r="E10143" s="9"/>
    </row>
    <row r="10144" spans="5:5" x14ac:dyDescent="0.25">
      <c r="E10144" s="9"/>
    </row>
    <row r="10145" spans="5:5" x14ac:dyDescent="0.25">
      <c r="E10145" s="9"/>
    </row>
    <row r="10146" spans="5:5" x14ac:dyDescent="0.25">
      <c r="E10146" s="9"/>
    </row>
    <row r="10147" spans="5:5" x14ac:dyDescent="0.25">
      <c r="E10147" s="9"/>
    </row>
    <row r="10148" spans="5:5" x14ac:dyDescent="0.25">
      <c r="E10148" s="9"/>
    </row>
    <row r="10149" spans="5:5" x14ac:dyDescent="0.25">
      <c r="E10149" s="9"/>
    </row>
    <row r="10150" spans="5:5" x14ac:dyDescent="0.25">
      <c r="E10150" s="9"/>
    </row>
    <row r="10151" spans="5:5" x14ac:dyDescent="0.25">
      <c r="E10151" s="9"/>
    </row>
    <row r="10152" spans="5:5" x14ac:dyDescent="0.25">
      <c r="E10152" s="9"/>
    </row>
    <row r="10153" spans="5:5" x14ac:dyDescent="0.25">
      <c r="E10153" s="9"/>
    </row>
    <row r="10154" spans="5:5" x14ac:dyDescent="0.25">
      <c r="E10154" s="9"/>
    </row>
    <row r="10155" spans="5:5" x14ac:dyDescent="0.25">
      <c r="E10155" s="9"/>
    </row>
    <row r="10156" spans="5:5" x14ac:dyDescent="0.25">
      <c r="E10156" s="9"/>
    </row>
    <row r="10157" spans="5:5" x14ac:dyDescent="0.25">
      <c r="E10157" s="9"/>
    </row>
    <row r="10158" spans="5:5" x14ac:dyDescent="0.25">
      <c r="E10158" s="9"/>
    </row>
    <row r="10159" spans="5:5" x14ac:dyDescent="0.25">
      <c r="E10159" s="9"/>
    </row>
    <row r="10160" spans="5:5" x14ac:dyDescent="0.25">
      <c r="E10160" s="9"/>
    </row>
    <row r="10161" spans="5:5" x14ac:dyDescent="0.25">
      <c r="E10161" s="9"/>
    </row>
    <row r="10162" spans="5:5" x14ac:dyDescent="0.25">
      <c r="E10162" s="9"/>
    </row>
    <row r="10163" spans="5:5" x14ac:dyDescent="0.25">
      <c r="E10163" s="9"/>
    </row>
    <row r="10164" spans="5:5" x14ac:dyDescent="0.25">
      <c r="E10164" s="9"/>
    </row>
    <row r="10165" spans="5:5" x14ac:dyDescent="0.25">
      <c r="E10165" s="9"/>
    </row>
    <row r="10166" spans="5:5" x14ac:dyDescent="0.25">
      <c r="E10166" s="9"/>
    </row>
    <row r="10167" spans="5:5" x14ac:dyDescent="0.25">
      <c r="E10167" s="9"/>
    </row>
    <row r="10168" spans="5:5" x14ac:dyDescent="0.25">
      <c r="E10168" s="9"/>
    </row>
    <row r="10169" spans="5:5" x14ac:dyDescent="0.25">
      <c r="E10169" s="9"/>
    </row>
    <row r="10170" spans="5:5" x14ac:dyDescent="0.25">
      <c r="E10170" s="9"/>
    </row>
    <row r="10171" spans="5:5" x14ac:dyDescent="0.25">
      <c r="E10171" s="9"/>
    </row>
    <row r="10172" spans="5:5" x14ac:dyDescent="0.25">
      <c r="E10172" s="9"/>
    </row>
    <row r="10173" spans="5:5" x14ac:dyDescent="0.25">
      <c r="E10173" s="9"/>
    </row>
    <row r="10174" spans="5:5" x14ac:dyDescent="0.25">
      <c r="E10174" s="9"/>
    </row>
    <row r="10175" spans="5:5" x14ac:dyDescent="0.25">
      <c r="E10175" s="9"/>
    </row>
    <row r="10176" spans="5:5" x14ac:dyDescent="0.25">
      <c r="E10176" s="9"/>
    </row>
    <row r="10177" spans="1:5" x14ac:dyDescent="0.25">
      <c r="E10177" s="9"/>
    </row>
    <row r="10178" spans="1:5" x14ac:dyDescent="0.25">
      <c r="E10178" s="9"/>
    </row>
    <row r="10179" spans="1:5" x14ac:dyDescent="0.25">
      <c r="A10179" s="2"/>
      <c r="E10179" s="9"/>
    </row>
    <row r="10180" spans="1:5" x14ac:dyDescent="0.25">
      <c r="E10180" s="9"/>
    </row>
    <row r="10181" spans="1:5" x14ac:dyDescent="0.25">
      <c r="E10181" s="9"/>
    </row>
    <row r="10182" spans="1:5" x14ac:dyDescent="0.25">
      <c r="E10182" s="9"/>
    </row>
    <row r="10183" spans="1:5" x14ac:dyDescent="0.25">
      <c r="E10183" s="9"/>
    </row>
    <row r="10184" spans="1:5" x14ac:dyDescent="0.25">
      <c r="E10184" s="9"/>
    </row>
    <row r="10185" spans="1:5" x14ac:dyDescent="0.25">
      <c r="E10185" s="9"/>
    </row>
    <row r="10186" spans="1:5" x14ac:dyDescent="0.25">
      <c r="E10186" s="9"/>
    </row>
    <row r="10187" spans="1:5" x14ac:dyDescent="0.25">
      <c r="E10187" s="9"/>
    </row>
    <row r="10188" spans="1:5" x14ac:dyDescent="0.25">
      <c r="E10188" s="9"/>
    </row>
    <row r="10189" spans="1:5" x14ac:dyDescent="0.25">
      <c r="E10189" s="9"/>
    </row>
    <row r="10190" spans="1:5" x14ac:dyDescent="0.25">
      <c r="E10190" s="9"/>
    </row>
    <row r="10191" spans="1:5" x14ac:dyDescent="0.25">
      <c r="E10191" s="9"/>
    </row>
    <row r="10192" spans="1:5" x14ac:dyDescent="0.25">
      <c r="E10192" s="9"/>
    </row>
    <row r="10193" spans="1:5" x14ac:dyDescent="0.25">
      <c r="E10193" s="9"/>
    </row>
    <row r="10194" spans="1:5" x14ac:dyDescent="0.25">
      <c r="E10194" s="9"/>
    </row>
    <row r="10195" spans="1:5" x14ac:dyDescent="0.25">
      <c r="A10195" s="2"/>
      <c r="E10195" s="9"/>
    </row>
    <row r="10196" spans="1:5" x14ac:dyDescent="0.25">
      <c r="E10196" s="9"/>
    </row>
    <row r="10197" spans="1:5" x14ac:dyDescent="0.25">
      <c r="E10197" s="9"/>
    </row>
    <row r="10198" spans="1:5" x14ac:dyDescent="0.25">
      <c r="E10198" s="9"/>
    </row>
    <row r="10199" spans="1:5" x14ac:dyDescent="0.25">
      <c r="E10199" s="9"/>
    </row>
    <row r="10200" spans="1:5" x14ac:dyDescent="0.25">
      <c r="E10200" s="9"/>
    </row>
    <row r="10201" spans="1:5" x14ac:dyDescent="0.25">
      <c r="E10201" s="9"/>
    </row>
    <row r="10202" spans="1:5" x14ac:dyDescent="0.25">
      <c r="E10202" s="9"/>
    </row>
    <row r="10203" spans="1:5" x14ac:dyDescent="0.25">
      <c r="E10203" s="9"/>
    </row>
    <row r="10204" spans="1:5" x14ac:dyDescent="0.25">
      <c r="E10204" s="9"/>
    </row>
    <row r="10205" spans="1:5" x14ac:dyDescent="0.25">
      <c r="E10205" s="9"/>
    </row>
    <row r="10206" spans="1:5" x14ac:dyDescent="0.25">
      <c r="E10206" s="9"/>
    </row>
    <row r="10207" spans="1:5" x14ac:dyDescent="0.25">
      <c r="E10207" s="9"/>
    </row>
    <row r="10208" spans="1:5" x14ac:dyDescent="0.25">
      <c r="E10208" s="9"/>
    </row>
    <row r="10209" spans="1:5" x14ac:dyDescent="0.25">
      <c r="E10209" s="9"/>
    </row>
    <row r="10210" spans="1:5" x14ac:dyDescent="0.25">
      <c r="E10210" s="9"/>
    </row>
    <row r="10211" spans="1:5" x14ac:dyDescent="0.25">
      <c r="E10211" s="9"/>
    </row>
    <row r="10212" spans="1:5" x14ac:dyDescent="0.25">
      <c r="E10212" s="9"/>
    </row>
    <row r="10213" spans="1:5" x14ac:dyDescent="0.25">
      <c r="E10213" s="9"/>
    </row>
    <row r="10214" spans="1:5" x14ac:dyDescent="0.25">
      <c r="E10214" s="9"/>
    </row>
    <row r="10215" spans="1:5" x14ac:dyDescent="0.25">
      <c r="E10215" s="9"/>
    </row>
    <row r="10216" spans="1:5" x14ac:dyDescent="0.25">
      <c r="A10216" s="2"/>
      <c r="E10216" s="9"/>
    </row>
    <row r="10217" spans="1:5" x14ac:dyDescent="0.25">
      <c r="E10217" s="9"/>
    </row>
    <row r="10218" spans="1:5" x14ac:dyDescent="0.25">
      <c r="E10218" s="9"/>
    </row>
    <row r="10219" spans="1:5" x14ac:dyDescent="0.25">
      <c r="E10219" s="9"/>
    </row>
    <row r="10220" spans="1:5" x14ac:dyDescent="0.25">
      <c r="E10220" s="9"/>
    </row>
    <row r="10221" spans="1:5" x14ac:dyDescent="0.25">
      <c r="E10221" s="9"/>
    </row>
    <row r="10222" spans="1:5" x14ac:dyDescent="0.25">
      <c r="E10222" s="9"/>
    </row>
    <row r="10223" spans="1:5" x14ac:dyDescent="0.25">
      <c r="E10223" s="9"/>
    </row>
    <row r="10224" spans="1:5" x14ac:dyDescent="0.25">
      <c r="E10224" s="9"/>
    </row>
    <row r="10225" spans="5:5" x14ac:dyDescent="0.25">
      <c r="E10225" s="9"/>
    </row>
    <row r="10226" spans="5:5" x14ac:dyDescent="0.25">
      <c r="E10226" s="9"/>
    </row>
    <row r="10227" spans="5:5" x14ac:dyDescent="0.25">
      <c r="E10227" s="9"/>
    </row>
    <row r="10228" spans="5:5" x14ac:dyDescent="0.25">
      <c r="E10228" s="9"/>
    </row>
    <row r="10229" spans="5:5" x14ac:dyDescent="0.25">
      <c r="E10229" s="9"/>
    </row>
    <row r="10230" spans="5:5" x14ac:dyDescent="0.25">
      <c r="E10230" s="9"/>
    </row>
    <row r="10231" spans="5:5" x14ac:dyDescent="0.25">
      <c r="E10231" s="9"/>
    </row>
    <row r="10232" spans="5:5" x14ac:dyDescent="0.25">
      <c r="E10232" s="9"/>
    </row>
    <row r="10233" spans="5:5" x14ac:dyDescent="0.25">
      <c r="E10233" s="9"/>
    </row>
    <row r="10234" spans="5:5" x14ac:dyDescent="0.25">
      <c r="E10234" s="9"/>
    </row>
    <row r="10235" spans="5:5" x14ac:dyDescent="0.25">
      <c r="E10235" s="9"/>
    </row>
    <row r="10236" spans="5:5" x14ac:dyDescent="0.25">
      <c r="E10236" s="9"/>
    </row>
    <row r="10237" spans="5:5" x14ac:dyDescent="0.25">
      <c r="E10237" s="9"/>
    </row>
    <row r="10238" spans="5:5" x14ac:dyDescent="0.25">
      <c r="E10238" s="9"/>
    </row>
    <row r="10239" spans="5:5" x14ac:dyDescent="0.25">
      <c r="E10239" s="9"/>
    </row>
    <row r="10240" spans="5:5" x14ac:dyDescent="0.25">
      <c r="E10240" s="9"/>
    </row>
    <row r="10241" spans="5:5" x14ac:dyDescent="0.25">
      <c r="E10241" s="9"/>
    </row>
    <row r="10242" spans="5:5" x14ac:dyDescent="0.25">
      <c r="E10242" s="9"/>
    </row>
    <row r="10243" spans="5:5" x14ac:dyDescent="0.25">
      <c r="E10243" s="9"/>
    </row>
    <row r="10244" spans="5:5" x14ac:dyDescent="0.25">
      <c r="E10244" s="9"/>
    </row>
    <row r="10245" spans="5:5" x14ac:dyDescent="0.25">
      <c r="E10245" s="9"/>
    </row>
    <row r="10246" spans="5:5" x14ac:dyDescent="0.25">
      <c r="E10246" s="9"/>
    </row>
    <row r="10247" spans="5:5" x14ac:dyDescent="0.25">
      <c r="E10247" s="9"/>
    </row>
    <row r="10248" spans="5:5" x14ac:dyDescent="0.25">
      <c r="E10248" s="9"/>
    </row>
    <row r="10249" spans="5:5" x14ac:dyDescent="0.25">
      <c r="E10249" s="9"/>
    </row>
    <row r="10250" spans="5:5" x14ac:dyDescent="0.25">
      <c r="E10250" s="9"/>
    </row>
    <row r="10251" spans="5:5" x14ac:dyDescent="0.25">
      <c r="E10251" s="9"/>
    </row>
    <row r="10252" spans="5:5" x14ac:dyDescent="0.25">
      <c r="E10252" s="9"/>
    </row>
    <row r="10253" spans="5:5" x14ac:dyDescent="0.25">
      <c r="E10253" s="9"/>
    </row>
    <row r="10254" spans="5:5" x14ac:dyDescent="0.25">
      <c r="E10254" s="9"/>
    </row>
    <row r="10255" spans="5:5" x14ac:dyDescent="0.25">
      <c r="E10255" s="9"/>
    </row>
    <row r="10256" spans="5:5" x14ac:dyDescent="0.25">
      <c r="E10256" s="9"/>
    </row>
    <row r="10257" spans="5:5" x14ac:dyDescent="0.25">
      <c r="E10257" s="9"/>
    </row>
    <row r="10258" spans="5:5" x14ac:dyDescent="0.25">
      <c r="E10258" s="9"/>
    </row>
    <row r="10259" spans="5:5" x14ac:dyDescent="0.25">
      <c r="E10259" s="9"/>
    </row>
    <row r="10260" spans="5:5" x14ac:dyDescent="0.25">
      <c r="E10260" s="9"/>
    </row>
    <row r="10261" spans="5:5" x14ac:dyDescent="0.25">
      <c r="E10261" s="9"/>
    </row>
    <row r="10262" spans="5:5" x14ac:dyDescent="0.25">
      <c r="E10262" s="9"/>
    </row>
    <row r="10263" spans="5:5" x14ac:dyDescent="0.25">
      <c r="E10263" s="9"/>
    </row>
    <row r="10264" spans="5:5" x14ac:dyDescent="0.25">
      <c r="E10264" s="9"/>
    </row>
    <row r="10265" spans="5:5" x14ac:dyDescent="0.25">
      <c r="E10265" s="9"/>
    </row>
    <row r="10266" spans="5:5" x14ac:dyDescent="0.25">
      <c r="E10266" s="9"/>
    </row>
    <row r="10267" spans="5:5" x14ac:dyDescent="0.25">
      <c r="E10267" s="9"/>
    </row>
    <row r="10268" spans="5:5" x14ac:dyDescent="0.25">
      <c r="E10268" s="9"/>
    </row>
    <row r="10269" spans="5:5" x14ac:dyDescent="0.25">
      <c r="E10269" s="9"/>
    </row>
    <row r="10270" spans="5:5" x14ac:dyDescent="0.25">
      <c r="E10270" s="9"/>
    </row>
    <row r="10271" spans="5:5" x14ac:dyDescent="0.25">
      <c r="E10271" s="9"/>
    </row>
    <row r="10272" spans="5:5" x14ac:dyDescent="0.25">
      <c r="E10272" s="9"/>
    </row>
    <row r="10273" spans="5:5" x14ac:dyDescent="0.25">
      <c r="E10273" s="9"/>
    </row>
    <row r="10274" spans="5:5" x14ac:dyDescent="0.25">
      <c r="E10274" s="9"/>
    </row>
    <row r="10275" spans="5:5" x14ac:dyDescent="0.25">
      <c r="E10275" s="9"/>
    </row>
    <row r="10276" spans="5:5" x14ac:dyDescent="0.25">
      <c r="E10276" s="9"/>
    </row>
    <row r="10277" spans="5:5" x14ac:dyDescent="0.25">
      <c r="E10277" s="9"/>
    </row>
    <row r="10278" spans="5:5" x14ac:dyDescent="0.25">
      <c r="E10278" s="9"/>
    </row>
    <row r="10279" spans="5:5" x14ac:dyDescent="0.25">
      <c r="E10279" s="9"/>
    </row>
    <row r="10280" spans="5:5" x14ac:dyDescent="0.25">
      <c r="E10280" s="9"/>
    </row>
    <row r="10281" spans="5:5" x14ac:dyDescent="0.25">
      <c r="E10281" s="9"/>
    </row>
    <row r="10282" spans="5:5" x14ac:dyDescent="0.25">
      <c r="E10282" s="9"/>
    </row>
    <row r="10283" spans="5:5" x14ac:dyDescent="0.25">
      <c r="E10283" s="9"/>
    </row>
    <row r="10284" spans="5:5" x14ac:dyDescent="0.25">
      <c r="E10284" s="9"/>
    </row>
    <row r="10285" spans="5:5" x14ac:dyDescent="0.25">
      <c r="E10285" s="9"/>
    </row>
    <row r="10286" spans="5:5" x14ac:dyDescent="0.25">
      <c r="E10286" s="9"/>
    </row>
    <row r="10287" spans="5:5" x14ac:dyDescent="0.25">
      <c r="E10287" s="9"/>
    </row>
    <row r="10288" spans="5:5" x14ac:dyDescent="0.25">
      <c r="E10288" s="9"/>
    </row>
    <row r="10289" spans="5:5" x14ac:dyDescent="0.25">
      <c r="E10289" s="9"/>
    </row>
    <row r="10290" spans="5:5" x14ac:dyDescent="0.25">
      <c r="E10290" s="9"/>
    </row>
    <row r="10291" spans="5:5" x14ac:dyDescent="0.25">
      <c r="E10291" s="9"/>
    </row>
    <row r="10292" spans="5:5" x14ac:dyDescent="0.25">
      <c r="E10292" s="9"/>
    </row>
    <row r="10293" spans="5:5" x14ac:dyDescent="0.25">
      <c r="E10293" s="9"/>
    </row>
    <row r="10294" spans="5:5" x14ac:dyDescent="0.25">
      <c r="E10294" s="9"/>
    </row>
    <row r="10295" spans="5:5" x14ac:dyDescent="0.25">
      <c r="E10295" s="9"/>
    </row>
    <row r="10296" spans="5:5" x14ac:dyDescent="0.25">
      <c r="E10296" s="9"/>
    </row>
    <row r="10297" spans="5:5" x14ac:dyDescent="0.25">
      <c r="E10297" s="9"/>
    </row>
    <row r="10298" spans="5:5" x14ac:dyDescent="0.25">
      <c r="E10298" s="9"/>
    </row>
    <row r="10299" spans="5:5" x14ac:dyDescent="0.25">
      <c r="E10299" s="9"/>
    </row>
    <row r="10300" spans="5:5" x14ac:dyDescent="0.25">
      <c r="E10300" s="9"/>
    </row>
    <row r="10301" spans="5:5" x14ac:dyDescent="0.25">
      <c r="E10301" s="9"/>
    </row>
    <row r="10302" spans="5:5" x14ac:dyDescent="0.25">
      <c r="E10302" s="9"/>
    </row>
    <row r="10303" spans="5:5" x14ac:dyDescent="0.25">
      <c r="E10303" s="9"/>
    </row>
    <row r="10304" spans="5:5" x14ac:dyDescent="0.25">
      <c r="E10304" s="9"/>
    </row>
    <row r="10305" spans="1:5" x14ac:dyDescent="0.25">
      <c r="E10305" s="9"/>
    </row>
    <row r="10306" spans="1:5" x14ac:dyDescent="0.25">
      <c r="E10306" s="9"/>
    </row>
    <row r="10307" spans="1:5" x14ac:dyDescent="0.25">
      <c r="E10307" s="9"/>
    </row>
    <row r="10308" spans="1:5" x14ac:dyDescent="0.25">
      <c r="E10308" s="9"/>
    </row>
    <row r="10309" spans="1:5" x14ac:dyDescent="0.25">
      <c r="E10309" s="9"/>
    </row>
    <row r="10310" spans="1:5" x14ac:dyDescent="0.25">
      <c r="E10310" s="9"/>
    </row>
    <row r="10311" spans="1:5" x14ac:dyDescent="0.25">
      <c r="E10311" s="9"/>
    </row>
    <row r="10312" spans="1:5" x14ac:dyDescent="0.25">
      <c r="E10312" s="9"/>
    </row>
    <row r="10313" spans="1:5" x14ac:dyDescent="0.25">
      <c r="E10313" s="9"/>
    </row>
    <row r="10314" spans="1:5" x14ac:dyDescent="0.25">
      <c r="E10314" s="9"/>
    </row>
    <row r="10315" spans="1:5" x14ac:dyDescent="0.25">
      <c r="E10315" s="9"/>
    </row>
    <row r="10316" spans="1:5" x14ac:dyDescent="0.25">
      <c r="E10316" s="9"/>
    </row>
    <row r="10317" spans="1:5" x14ac:dyDescent="0.25">
      <c r="E10317" s="9"/>
    </row>
    <row r="10318" spans="1:5" x14ac:dyDescent="0.25">
      <c r="E10318" s="9"/>
    </row>
    <row r="10319" spans="1:5" x14ac:dyDescent="0.25">
      <c r="A10319" s="2"/>
      <c r="E10319" s="9"/>
    </row>
    <row r="10320" spans="1:5" x14ac:dyDescent="0.25">
      <c r="A10320" s="2"/>
      <c r="E10320" s="9"/>
    </row>
    <row r="10321" spans="1:5" x14ac:dyDescent="0.25">
      <c r="E10321" s="9"/>
    </row>
    <row r="10322" spans="1:5" x14ac:dyDescent="0.25">
      <c r="E10322" s="9"/>
    </row>
    <row r="10323" spans="1:5" x14ac:dyDescent="0.25">
      <c r="A10323" s="2"/>
      <c r="E10323" s="9"/>
    </row>
    <row r="10324" spans="1:5" x14ac:dyDescent="0.25">
      <c r="E10324" s="9"/>
    </row>
    <row r="10325" spans="1:5" x14ac:dyDescent="0.25">
      <c r="E10325" s="9"/>
    </row>
    <row r="10326" spans="1:5" x14ac:dyDescent="0.25">
      <c r="E10326" s="9"/>
    </row>
    <row r="10327" spans="1:5" x14ac:dyDescent="0.25">
      <c r="E10327" s="9"/>
    </row>
    <row r="10328" spans="1:5" x14ac:dyDescent="0.25">
      <c r="E10328" s="9"/>
    </row>
    <row r="10329" spans="1:5" x14ac:dyDescent="0.25">
      <c r="A10329" s="2"/>
      <c r="E10329" s="9"/>
    </row>
    <row r="10330" spans="1:5" x14ac:dyDescent="0.25">
      <c r="E10330" s="9"/>
    </row>
    <row r="10331" spans="1:5" x14ac:dyDescent="0.25">
      <c r="E10331" s="9"/>
    </row>
    <row r="10332" spans="1:5" x14ac:dyDescent="0.25">
      <c r="E10332" s="9"/>
    </row>
    <row r="10333" spans="1:5" x14ac:dyDescent="0.25">
      <c r="E10333" s="9"/>
    </row>
    <row r="10334" spans="1:5" x14ac:dyDescent="0.25">
      <c r="E10334" s="9"/>
    </row>
    <row r="10335" spans="1:5" x14ac:dyDescent="0.25">
      <c r="E10335" s="9"/>
    </row>
    <row r="10336" spans="1:5" x14ac:dyDescent="0.25">
      <c r="E10336" s="9"/>
    </row>
    <row r="10337" spans="5:5" x14ac:dyDescent="0.25">
      <c r="E10337" s="9"/>
    </row>
    <row r="10338" spans="5:5" x14ac:dyDescent="0.25">
      <c r="E10338" s="9"/>
    </row>
    <row r="10339" spans="5:5" x14ac:dyDescent="0.25">
      <c r="E10339" s="9"/>
    </row>
    <row r="10340" spans="5:5" x14ac:dyDescent="0.25">
      <c r="E10340" s="9"/>
    </row>
    <row r="10341" spans="5:5" x14ac:dyDescent="0.25">
      <c r="E10341" s="9"/>
    </row>
    <row r="10342" spans="5:5" x14ac:dyDescent="0.25">
      <c r="E10342" s="9"/>
    </row>
    <row r="10343" spans="5:5" x14ac:dyDescent="0.25">
      <c r="E10343" s="9"/>
    </row>
    <row r="10344" spans="5:5" x14ac:dyDescent="0.25">
      <c r="E10344" s="9"/>
    </row>
    <row r="10345" spans="5:5" x14ac:dyDescent="0.25">
      <c r="E10345" s="9"/>
    </row>
    <row r="10346" spans="5:5" x14ac:dyDescent="0.25">
      <c r="E10346" s="9"/>
    </row>
    <row r="10347" spans="5:5" x14ac:dyDescent="0.25">
      <c r="E10347" s="9"/>
    </row>
    <row r="10348" spans="5:5" x14ac:dyDescent="0.25">
      <c r="E10348" s="9"/>
    </row>
    <row r="10349" spans="5:5" x14ac:dyDescent="0.25">
      <c r="E10349" s="9"/>
    </row>
    <row r="10350" spans="5:5" x14ac:dyDescent="0.25">
      <c r="E10350" s="9"/>
    </row>
    <row r="10351" spans="5:5" x14ac:dyDescent="0.25">
      <c r="E10351" s="9"/>
    </row>
    <row r="10352" spans="5:5" x14ac:dyDescent="0.25">
      <c r="E10352" s="9"/>
    </row>
    <row r="10353" spans="5:5" x14ac:dyDescent="0.25">
      <c r="E10353" s="9"/>
    </row>
    <row r="10354" spans="5:5" x14ac:dyDescent="0.25">
      <c r="E10354" s="9"/>
    </row>
    <row r="10355" spans="5:5" x14ac:dyDescent="0.25">
      <c r="E10355" s="9"/>
    </row>
    <row r="10356" spans="5:5" x14ac:dyDescent="0.25">
      <c r="E10356" s="9"/>
    </row>
    <row r="10357" spans="5:5" x14ac:dyDescent="0.25">
      <c r="E10357" s="9"/>
    </row>
    <row r="10358" spans="5:5" x14ac:dyDescent="0.25">
      <c r="E10358" s="9"/>
    </row>
    <row r="10359" spans="5:5" x14ac:dyDescent="0.25">
      <c r="E10359" s="9"/>
    </row>
    <row r="10360" spans="5:5" x14ac:dyDescent="0.25">
      <c r="E10360" s="9"/>
    </row>
    <row r="10361" spans="5:5" x14ac:dyDescent="0.25">
      <c r="E10361" s="9"/>
    </row>
    <row r="10362" spans="5:5" x14ac:dyDescent="0.25">
      <c r="E10362" s="9"/>
    </row>
    <row r="10363" spans="5:5" x14ac:dyDescent="0.25">
      <c r="E10363" s="9"/>
    </row>
    <row r="10364" spans="5:5" x14ac:dyDescent="0.25">
      <c r="E10364" s="9"/>
    </row>
    <row r="10365" spans="5:5" x14ac:dyDescent="0.25">
      <c r="E10365" s="9"/>
    </row>
    <row r="10366" spans="5:5" x14ac:dyDescent="0.25">
      <c r="E10366" s="9"/>
    </row>
    <row r="10367" spans="5:5" x14ac:dyDescent="0.25">
      <c r="E10367" s="9"/>
    </row>
    <row r="10368" spans="5:5" x14ac:dyDescent="0.25">
      <c r="E10368" s="9"/>
    </row>
    <row r="10369" spans="5:5" x14ac:dyDescent="0.25">
      <c r="E10369" s="9"/>
    </row>
    <row r="10370" spans="5:5" x14ac:dyDescent="0.25">
      <c r="E10370" s="9"/>
    </row>
    <row r="10371" spans="5:5" x14ac:dyDescent="0.25">
      <c r="E10371" s="9"/>
    </row>
    <row r="10372" spans="5:5" x14ac:dyDescent="0.25">
      <c r="E10372" s="9"/>
    </row>
    <row r="10373" spans="5:5" x14ac:dyDescent="0.25">
      <c r="E10373" s="9"/>
    </row>
    <row r="10374" spans="5:5" x14ac:dyDescent="0.25">
      <c r="E10374" s="9"/>
    </row>
    <row r="10375" spans="5:5" x14ac:dyDescent="0.25">
      <c r="E10375" s="9"/>
    </row>
    <row r="10376" spans="5:5" x14ac:dyDescent="0.25">
      <c r="E10376" s="9"/>
    </row>
    <row r="10377" spans="5:5" x14ac:dyDescent="0.25">
      <c r="E10377" s="9"/>
    </row>
    <row r="10378" spans="5:5" x14ac:dyDescent="0.25">
      <c r="E10378" s="9"/>
    </row>
    <row r="10379" spans="5:5" x14ac:dyDescent="0.25">
      <c r="E10379" s="9"/>
    </row>
    <row r="10380" spans="5:5" x14ac:dyDescent="0.25">
      <c r="E10380" s="9"/>
    </row>
    <row r="10381" spans="5:5" x14ac:dyDescent="0.25">
      <c r="E10381" s="9"/>
    </row>
    <row r="10382" spans="5:5" x14ac:dyDescent="0.25">
      <c r="E10382" s="9"/>
    </row>
    <row r="10383" spans="5:5" x14ac:dyDescent="0.25">
      <c r="E10383" s="9"/>
    </row>
    <row r="10384" spans="5:5" x14ac:dyDescent="0.25">
      <c r="E10384" s="9"/>
    </row>
    <row r="10385" spans="5:5" x14ac:dyDescent="0.25">
      <c r="E10385" s="9"/>
    </row>
    <row r="10386" spans="5:5" x14ac:dyDescent="0.25">
      <c r="E10386" s="9"/>
    </row>
    <row r="10387" spans="5:5" x14ac:dyDescent="0.25">
      <c r="E10387" s="9"/>
    </row>
    <row r="10388" spans="5:5" x14ac:dyDescent="0.25">
      <c r="E10388" s="9"/>
    </row>
    <row r="10389" spans="5:5" x14ac:dyDescent="0.25">
      <c r="E10389" s="9"/>
    </row>
    <row r="10390" spans="5:5" x14ac:dyDescent="0.25">
      <c r="E10390" s="9"/>
    </row>
    <row r="10391" spans="5:5" x14ac:dyDescent="0.25">
      <c r="E10391" s="9"/>
    </row>
    <row r="10392" spans="5:5" x14ac:dyDescent="0.25">
      <c r="E10392" s="9"/>
    </row>
    <row r="10393" spans="5:5" x14ac:dyDescent="0.25">
      <c r="E10393" s="9"/>
    </row>
    <row r="10394" spans="5:5" x14ac:dyDescent="0.25">
      <c r="E10394" s="9"/>
    </row>
    <row r="10395" spans="5:5" x14ac:dyDescent="0.25">
      <c r="E10395" s="9"/>
    </row>
    <row r="10396" spans="5:5" x14ac:dyDescent="0.25">
      <c r="E10396" s="9"/>
    </row>
    <row r="10397" spans="5:5" x14ac:dyDescent="0.25">
      <c r="E10397" s="9"/>
    </row>
    <row r="10398" spans="5:5" x14ac:dyDescent="0.25">
      <c r="E10398" s="9"/>
    </row>
    <row r="10399" spans="5:5" x14ac:dyDescent="0.25">
      <c r="E10399" s="9"/>
    </row>
    <row r="10400" spans="5:5" x14ac:dyDescent="0.25">
      <c r="E10400" s="9"/>
    </row>
    <row r="10401" spans="5:5" x14ac:dyDescent="0.25">
      <c r="E10401" s="9"/>
    </row>
    <row r="10402" spans="5:5" x14ac:dyDescent="0.25">
      <c r="E10402" s="9"/>
    </row>
    <row r="10403" spans="5:5" x14ac:dyDescent="0.25">
      <c r="E10403" s="9"/>
    </row>
    <row r="10404" spans="5:5" x14ac:dyDescent="0.25">
      <c r="E10404" s="9"/>
    </row>
    <row r="10405" spans="5:5" x14ac:dyDescent="0.25">
      <c r="E10405" s="9"/>
    </row>
    <row r="10406" spans="5:5" x14ac:dyDescent="0.25">
      <c r="E10406" s="9"/>
    </row>
    <row r="10407" spans="5:5" x14ac:dyDescent="0.25">
      <c r="E10407" s="9"/>
    </row>
    <row r="10408" spans="5:5" x14ac:dyDescent="0.25">
      <c r="E10408" s="9"/>
    </row>
    <row r="10409" spans="5:5" x14ac:dyDescent="0.25">
      <c r="E10409" s="9"/>
    </row>
    <row r="10410" spans="5:5" x14ac:dyDescent="0.25">
      <c r="E10410" s="9"/>
    </row>
    <row r="10411" spans="5:5" x14ac:dyDescent="0.25">
      <c r="E10411" s="9"/>
    </row>
    <row r="10412" spans="5:5" x14ac:dyDescent="0.25">
      <c r="E10412" s="9"/>
    </row>
    <row r="10413" spans="5:5" x14ac:dyDescent="0.25">
      <c r="E10413" s="9"/>
    </row>
    <row r="10414" spans="5:5" x14ac:dyDescent="0.25">
      <c r="E10414" s="9"/>
    </row>
    <row r="10415" spans="5:5" x14ac:dyDescent="0.25">
      <c r="E10415" s="9"/>
    </row>
    <row r="10416" spans="5:5" x14ac:dyDescent="0.25">
      <c r="E10416" s="9"/>
    </row>
    <row r="10417" spans="5:5" x14ac:dyDescent="0.25">
      <c r="E10417" s="9"/>
    </row>
    <row r="10418" spans="5:5" x14ac:dyDescent="0.25">
      <c r="E10418" s="9"/>
    </row>
    <row r="10419" spans="5:5" x14ac:dyDescent="0.25">
      <c r="E10419" s="9"/>
    </row>
    <row r="10420" spans="5:5" x14ac:dyDescent="0.25">
      <c r="E10420" s="9"/>
    </row>
    <row r="10421" spans="5:5" x14ac:dyDescent="0.25">
      <c r="E10421" s="9"/>
    </row>
    <row r="10422" spans="5:5" x14ac:dyDescent="0.25">
      <c r="E10422" s="9"/>
    </row>
    <row r="10423" spans="5:5" x14ac:dyDescent="0.25">
      <c r="E10423" s="9"/>
    </row>
    <row r="10424" spans="5:5" x14ac:dyDescent="0.25">
      <c r="E10424" s="9"/>
    </row>
    <row r="10425" spans="5:5" x14ac:dyDescent="0.25">
      <c r="E10425" s="9"/>
    </row>
    <row r="10426" spans="5:5" x14ac:dyDescent="0.25">
      <c r="E10426" s="9"/>
    </row>
    <row r="10427" spans="5:5" x14ac:dyDescent="0.25">
      <c r="E10427" s="9"/>
    </row>
    <row r="10428" spans="5:5" x14ac:dyDescent="0.25">
      <c r="E10428" s="9"/>
    </row>
    <row r="10429" spans="5:5" x14ac:dyDescent="0.25">
      <c r="E10429" s="9"/>
    </row>
    <row r="10430" spans="5:5" x14ac:dyDescent="0.25">
      <c r="E10430" s="9"/>
    </row>
    <row r="10431" spans="5:5" x14ac:dyDescent="0.25">
      <c r="E10431" s="9"/>
    </row>
    <row r="10432" spans="5:5" x14ac:dyDescent="0.25">
      <c r="E10432" s="9"/>
    </row>
    <row r="10433" spans="5:5" x14ac:dyDescent="0.25">
      <c r="E10433" s="9"/>
    </row>
    <row r="10434" spans="5:5" x14ac:dyDescent="0.25">
      <c r="E10434" s="9"/>
    </row>
    <row r="10435" spans="5:5" x14ac:dyDescent="0.25">
      <c r="E10435" s="9"/>
    </row>
    <row r="10436" spans="5:5" x14ac:dyDescent="0.25">
      <c r="E10436" s="9"/>
    </row>
    <row r="10437" spans="5:5" x14ac:dyDescent="0.25">
      <c r="E10437" s="9"/>
    </row>
    <row r="10438" spans="5:5" x14ac:dyDescent="0.25">
      <c r="E10438" s="9"/>
    </row>
    <row r="10439" spans="5:5" x14ac:dyDescent="0.25">
      <c r="E10439" s="9"/>
    </row>
    <row r="10440" spans="5:5" x14ac:dyDescent="0.25">
      <c r="E10440" s="9"/>
    </row>
    <row r="10441" spans="5:5" x14ac:dyDescent="0.25">
      <c r="E10441" s="9"/>
    </row>
    <row r="10442" spans="5:5" x14ac:dyDescent="0.25">
      <c r="E10442" s="9"/>
    </row>
    <row r="10443" spans="5:5" x14ac:dyDescent="0.25">
      <c r="E10443" s="9"/>
    </row>
    <row r="10444" spans="5:5" x14ac:dyDescent="0.25">
      <c r="E10444" s="9"/>
    </row>
    <row r="10445" spans="5:5" x14ac:dyDescent="0.25">
      <c r="E10445" s="9"/>
    </row>
    <row r="10446" spans="5:5" x14ac:dyDescent="0.25">
      <c r="E10446" s="9"/>
    </row>
    <row r="10447" spans="5:5" x14ac:dyDescent="0.25">
      <c r="E10447" s="9"/>
    </row>
    <row r="10448" spans="5:5" x14ac:dyDescent="0.25">
      <c r="E10448" s="9"/>
    </row>
    <row r="10449" spans="5:5" x14ac:dyDescent="0.25">
      <c r="E10449" s="9"/>
    </row>
    <row r="10450" spans="5:5" x14ac:dyDescent="0.25">
      <c r="E10450" s="9"/>
    </row>
    <row r="10451" spans="5:5" x14ac:dyDescent="0.25">
      <c r="E10451" s="9"/>
    </row>
    <row r="10452" spans="5:5" x14ac:dyDescent="0.25">
      <c r="E10452" s="9"/>
    </row>
    <row r="10453" spans="5:5" x14ac:dyDescent="0.25">
      <c r="E10453" s="9"/>
    </row>
    <row r="10454" spans="5:5" x14ac:dyDescent="0.25">
      <c r="E10454" s="9"/>
    </row>
    <row r="10455" spans="5:5" x14ac:dyDescent="0.25">
      <c r="E10455" s="9"/>
    </row>
    <row r="10456" spans="5:5" x14ac:dyDescent="0.25">
      <c r="E10456" s="9"/>
    </row>
    <row r="10457" spans="5:5" x14ac:dyDescent="0.25">
      <c r="E10457" s="9"/>
    </row>
    <row r="10458" spans="5:5" x14ac:dyDescent="0.25">
      <c r="E10458" s="9"/>
    </row>
    <row r="10459" spans="5:5" x14ac:dyDescent="0.25">
      <c r="E10459" s="9"/>
    </row>
    <row r="10460" spans="5:5" x14ac:dyDescent="0.25">
      <c r="E10460" s="9"/>
    </row>
    <row r="10461" spans="5:5" x14ac:dyDescent="0.25">
      <c r="E10461" s="9"/>
    </row>
    <row r="10462" spans="5:5" x14ac:dyDescent="0.25">
      <c r="E10462" s="9"/>
    </row>
    <row r="10463" spans="5:5" x14ac:dyDescent="0.25">
      <c r="E10463" s="9"/>
    </row>
    <row r="10464" spans="5:5" x14ac:dyDescent="0.25">
      <c r="E10464" s="9"/>
    </row>
    <row r="10465" spans="5:5" x14ac:dyDescent="0.25">
      <c r="E10465" s="9"/>
    </row>
    <row r="10466" spans="5:5" x14ac:dyDescent="0.25">
      <c r="E10466" s="9"/>
    </row>
    <row r="10467" spans="5:5" x14ac:dyDescent="0.25">
      <c r="E10467" s="9"/>
    </row>
    <row r="10468" spans="5:5" x14ac:dyDescent="0.25">
      <c r="E10468" s="9"/>
    </row>
    <row r="10469" spans="5:5" x14ac:dyDescent="0.25">
      <c r="E10469" s="9"/>
    </row>
    <row r="10470" spans="5:5" x14ac:dyDescent="0.25">
      <c r="E10470" s="9"/>
    </row>
    <row r="10471" spans="5:5" x14ac:dyDescent="0.25">
      <c r="E10471" s="9"/>
    </row>
    <row r="10472" spans="5:5" x14ac:dyDescent="0.25">
      <c r="E10472" s="9"/>
    </row>
    <row r="10473" spans="5:5" x14ac:dyDescent="0.25">
      <c r="E10473" s="9"/>
    </row>
    <row r="10474" spans="5:5" x14ac:dyDescent="0.25">
      <c r="E10474" s="9"/>
    </row>
    <row r="10475" spans="5:5" x14ac:dyDescent="0.25">
      <c r="E10475" s="9"/>
    </row>
    <row r="10476" spans="5:5" x14ac:dyDescent="0.25">
      <c r="E10476" s="9"/>
    </row>
    <row r="10477" spans="5:5" x14ac:dyDescent="0.25">
      <c r="E10477" s="9"/>
    </row>
    <row r="10478" spans="5:5" x14ac:dyDescent="0.25">
      <c r="E10478" s="9"/>
    </row>
    <row r="10479" spans="5:5" x14ac:dyDescent="0.25">
      <c r="E10479" s="9"/>
    </row>
    <row r="10480" spans="5:5" x14ac:dyDescent="0.25">
      <c r="E10480" s="9"/>
    </row>
    <row r="10481" spans="5:5" x14ac:dyDescent="0.25">
      <c r="E10481" s="9"/>
    </row>
    <row r="10482" spans="5:5" x14ac:dyDescent="0.25">
      <c r="E10482" s="9"/>
    </row>
    <row r="10483" spans="5:5" x14ac:dyDescent="0.25">
      <c r="E10483" s="9"/>
    </row>
    <row r="10484" spans="5:5" x14ac:dyDescent="0.25">
      <c r="E10484" s="9"/>
    </row>
    <row r="10485" spans="5:5" x14ac:dyDescent="0.25">
      <c r="E10485" s="9"/>
    </row>
    <row r="10486" spans="5:5" x14ac:dyDescent="0.25">
      <c r="E10486" s="9"/>
    </row>
    <row r="10487" spans="5:5" x14ac:dyDescent="0.25">
      <c r="E10487" s="9"/>
    </row>
    <row r="10488" spans="5:5" x14ac:dyDescent="0.25">
      <c r="E10488" s="9"/>
    </row>
    <row r="10489" spans="5:5" x14ac:dyDescent="0.25">
      <c r="E10489" s="9"/>
    </row>
    <row r="10490" spans="5:5" x14ac:dyDescent="0.25">
      <c r="E10490" s="9"/>
    </row>
    <row r="10491" spans="5:5" x14ac:dyDescent="0.25">
      <c r="E10491" s="9"/>
    </row>
    <row r="10492" spans="5:5" x14ac:dyDescent="0.25">
      <c r="E10492" s="9"/>
    </row>
    <row r="10493" spans="5:5" x14ac:dyDescent="0.25">
      <c r="E10493" s="9"/>
    </row>
    <row r="10494" spans="5:5" x14ac:dyDescent="0.25">
      <c r="E10494" s="9"/>
    </row>
    <row r="10495" spans="5:5" x14ac:dyDescent="0.25">
      <c r="E10495" s="9"/>
    </row>
    <row r="10496" spans="5:5" x14ac:dyDescent="0.25">
      <c r="E10496" s="9"/>
    </row>
    <row r="10497" spans="1:5" x14ac:dyDescent="0.25">
      <c r="E10497" s="9"/>
    </row>
    <row r="10498" spans="1:5" x14ac:dyDescent="0.25">
      <c r="E10498" s="9"/>
    </row>
    <row r="10499" spans="1:5" x14ac:dyDescent="0.25">
      <c r="E10499" s="9"/>
    </row>
    <row r="10500" spans="1:5" x14ac:dyDescent="0.25">
      <c r="E10500" s="9"/>
    </row>
    <row r="10501" spans="1:5" x14ac:dyDescent="0.25">
      <c r="E10501" s="9"/>
    </row>
    <row r="10502" spans="1:5" x14ac:dyDescent="0.25">
      <c r="E10502" s="9"/>
    </row>
    <row r="10503" spans="1:5" x14ac:dyDescent="0.25">
      <c r="E10503" s="9"/>
    </row>
    <row r="10504" spans="1:5" x14ac:dyDescent="0.25">
      <c r="E10504" s="9"/>
    </row>
    <row r="10505" spans="1:5" x14ac:dyDescent="0.25">
      <c r="E10505" s="9"/>
    </row>
    <row r="10506" spans="1:5" x14ac:dyDescent="0.25">
      <c r="E10506" s="9"/>
    </row>
    <row r="10507" spans="1:5" x14ac:dyDescent="0.25">
      <c r="E10507" s="9"/>
    </row>
    <row r="10508" spans="1:5" x14ac:dyDescent="0.25">
      <c r="E10508" s="9"/>
    </row>
    <row r="10509" spans="1:5" x14ac:dyDescent="0.25">
      <c r="E10509" s="9"/>
    </row>
    <row r="10510" spans="1:5" x14ac:dyDescent="0.25">
      <c r="A10510" s="2"/>
      <c r="E10510" s="9"/>
    </row>
    <row r="10511" spans="1:5" x14ac:dyDescent="0.25">
      <c r="E10511" s="9"/>
    </row>
    <row r="10512" spans="1:5" x14ac:dyDescent="0.25">
      <c r="E10512" s="9"/>
    </row>
    <row r="10513" spans="1:5" x14ac:dyDescent="0.25">
      <c r="E10513" s="9"/>
    </row>
    <row r="10514" spans="1:5" x14ac:dyDescent="0.25">
      <c r="E10514" s="9"/>
    </row>
    <row r="10515" spans="1:5" x14ac:dyDescent="0.25">
      <c r="E10515" s="9"/>
    </row>
    <row r="10516" spans="1:5" x14ac:dyDescent="0.25">
      <c r="E10516" s="9"/>
    </row>
    <row r="10517" spans="1:5" x14ac:dyDescent="0.25">
      <c r="A10517" s="2"/>
      <c r="E10517" s="9"/>
    </row>
    <row r="10518" spans="1:5" x14ac:dyDescent="0.25">
      <c r="E10518" s="9"/>
    </row>
    <row r="10519" spans="1:5" x14ac:dyDescent="0.25">
      <c r="E10519" s="9"/>
    </row>
    <row r="10520" spans="1:5" x14ac:dyDescent="0.25">
      <c r="E10520" s="9"/>
    </row>
    <row r="10521" spans="1:5" x14ac:dyDescent="0.25">
      <c r="E10521" s="9"/>
    </row>
    <row r="10522" spans="1:5" x14ac:dyDescent="0.25">
      <c r="E10522" s="9"/>
    </row>
    <row r="10523" spans="1:5" x14ac:dyDescent="0.25">
      <c r="E10523" s="9"/>
    </row>
    <row r="10524" spans="1:5" x14ac:dyDescent="0.25">
      <c r="E10524" s="9"/>
    </row>
    <row r="10525" spans="1:5" x14ac:dyDescent="0.25">
      <c r="E10525" s="9"/>
    </row>
    <row r="10526" spans="1:5" x14ac:dyDescent="0.25">
      <c r="E10526" s="9"/>
    </row>
    <row r="10527" spans="1:5" x14ac:dyDescent="0.25">
      <c r="E10527" s="9"/>
    </row>
    <row r="10528" spans="1:5" x14ac:dyDescent="0.25">
      <c r="E10528" s="9"/>
    </row>
    <row r="10529" spans="5:5" x14ac:dyDescent="0.25">
      <c r="E10529" s="9"/>
    </row>
    <row r="10530" spans="5:5" x14ac:dyDescent="0.25">
      <c r="E10530" s="9"/>
    </row>
    <row r="10531" spans="5:5" x14ac:dyDescent="0.25">
      <c r="E10531" s="9"/>
    </row>
    <row r="10532" spans="5:5" x14ac:dyDescent="0.25">
      <c r="E10532" s="9"/>
    </row>
    <row r="10533" spans="5:5" x14ac:dyDescent="0.25">
      <c r="E10533" s="9"/>
    </row>
    <row r="10534" spans="5:5" x14ac:dyDescent="0.25">
      <c r="E10534" s="9"/>
    </row>
    <row r="10535" spans="5:5" x14ac:dyDescent="0.25">
      <c r="E10535" s="9"/>
    </row>
    <row r="10536" spans="5:5" x14ac:dyDescent="0.25">
      <c r="E10536" s="9"/>
    </row>
    <row r="10537" spans="5:5" x14ac:dyDescent="0.25">
      <c r="E10537" s="9"/>
    </row>
    <row r="10538" spans="5:5" x14ac:dyDescent="0.25">
      <c r="E10538" s="9"/>
    </row>
    <row r="10539" spans="5:5" x14ac:dyDescent="0.25">
      <c r="E10539" s="9"/>
    </row>
    <row r="10540" spans="5:5" x14ac:dyDescent="0.25">
      <c r="E10540" s="9"/>
    </row>
    <row r="10541" spans="5:5" x14ac:dyDescent="0.25">
      <c r="E10541" s="9"/>
    </row>
    <row r="10542" spans="5:5" x14ac:dyDescent="0.25">
      <c r="E10542" s="9"/>
    </row>
    <row r="10543" spans="5:5" x14ac:dyDescent="0.25">
      <c r="E10543" s="9"/>
    </row>
    <row r="10544" spans="5:5" x14ac:dyDescent="0.25">
      <c r="E10544" s="9"/>
    </row>
    <row r="10545" spans="5:5" x14ac:dyDescent="0.25">
      <c r="E10545" s="9"/>
    </row>
    <row r="10546" spans="5:5" x14ac:dyDescent="0.25">
      <c r="E10546" s="9"/>
    </row>
    <row r="10547" spans="5:5" x14ac:dyDescent="0.25">
      <c r="E10547" s="9"/>
    </row>
    <row r="10548" spans="5:5" x14ac:dyDescent="0.25">
      <c r="E10548" s="9"/>
    </row>
    <row r="10549" spans="5:5" x14ac:dyDescent="0.25">
      <c r="E10549" s="9"/>
    </row>
    <row r="10550" spans="5:5" x14ac:dyDescent="0.25">
      <c r="E10550" s="9"/>
    </row>
    <row r="10551" spans="5:5" x14ac:dyDescent="0.25">
      <c r="E10551" s="9"/>
    </row>
    <row r="10552" spans="5:5" x14ac:dyDescent="0.25">
      <c r="E10552" s="9"/>
    </row>
    <row r="10553" spans="5:5" x14ac:dyDescent="0.25">
      <c r="E10553" s="9"/>
    </row>
    <row r="10554" spans="5:5" x14ac:dyDescent="0.25">
      <c r="E10554" s="9"/>
    </row>
    <row r="10555" spans="5:5" x14ac:dyDescent="0.25">
      <c r="E10555" s="9"/>
    </row>
    <row r="10556" spans="5:5" x14ac:dyDescent="0.25">
      <c r="E10556" s="9"/>
    </row>
    <row r="10557" spans="5:5" x14ac:dyDescent="0.25">
      <c r="E10557" s="9"/>
    </row>
    <row r="10558" spans="5:5" x14ac:dyDescent="0.25">
      <c r="E10558" s="9"/>
    </row>
    <row r="10559" spans="5:5" x14ac:dyDescent="0.25">
      <c r="E10559" s="9"/>
    </row>
    <row r="10560" spans="5:5" x14ac:dyDescent="0.25">
      <c r="E10560" s="9"/>
    </row>
    <row r="10561" spans="1:5" x14ac:dyDescent="0.25">
      <c r="E10561" s="9"/>
    </row>
    <row r="10562" spans="1:5" x14ac:dyDescent="0.25">
      <c r="E10562" s="9"/>
    </row>
    <row r="10563" spans="1:5" x14ac:dyDescent="0.25">
      <c r="E10563" s="9"/>
    </row>
    <row r="10564" spans="1:5" x14ac:dyDescent="0.25">
      <c r="E10564" s="9"/>
    </row>
    <row r="10565" spans="1:5" x14ac:dyDescent="0.25">
      <c r="E10565" s="9"/>
    </row>
    <row r="10566" spans="1:5" x14ac:dyDescent="0.25">
      <c r="E10566" s="9"/>
    </row>
    <row r="10567" spans="1:5" x14ac:dyDescent="0.25">
      <c r="E10567" s="9"/>
    </row>
    <row r="10568" spans="1:5" x14ac:dyDescent="0.25">
      <c r="A10568" s="2"/>
      <c r="E10568" s="9"/>
    </row>
    <row r="10569" spans="1:5" x14ac:dyDescent="0.25">
      <c r="E10569" s="9"/>
    </row>
    <row r="10570" spans="1:5" x14ac:dyDescent="0.25">
      <c r="E10570" s="9"/>
    </row>
    <row r="10571" spans="1:5" x14ac:dyDescent="0.25">
      <c r="E10571" s="9"/>
    </row>
    <row r="10572" spans="1:5" x14ac:dyDescent="0.25">
      <c r="E10572" s="9"/>
    </row>
    <row r="10573" spans="1:5" x14ac:dyDescent="0.25">
      <c r="E10573" s="9"/>
    </row>
    <row r="10574" spans="1:5" x14ac:dyDescent="0.25">
      <c r="E10574" s="9"/>
    </row>
    <row r="10575" spans="1:5" x14ac:dyDescent="0.25">
      <c r="E10575" s="9"/>
    </row>
    <row r="10576" spans="1:5" x14ac:dyDescent="0.25">
      <c r="E10576" s="9"/>
    </row>
    <row r="10577" spans="5:5" x14ac:dyDescent="0.25">
      <c r="E10577" s="9"/>
    </row>
    <row r="10578" spans="5:5" x14ac:dyDescent="0.25">
      <c r="E10578" s="9"/>
    </row>
    <row r="10579" spans="5:5" x14ac:dyDescent="0.25">
      <c r="E10579" s="9"/>
    </row>
    <row r="10580" spans="5:5" x14ac:dyDescent="0.25">
      <c r="E10580" s="9"/>
    </row>
    <row r="10581" spans="5:5" x14ac:dyDescent="0.25">
      <c r="E10581" s="9"/>
    </row>
    <row r="10582" spans="5:5" x14ac:dyDescent="0.25">
      <c r="E10582" s="9"/>
    </row>
    <row r="10583" spans="5:5" x14ac:dyDescent="0.25">
      <c r="E10583" s="9"/>
    </row>
    <row r="10584" spans="5:5" x14ac:dyDescent="0.25">
      <c r="E10584" s="9"/>
    </row>
    <row r="10585" spans="5:5" x14ac:dyDescent="0.25">
      <c r="E10585" s="9"/>
    </row>
    <row r="10586" spans="5:5" x14ac:dyDescent="0.25">
      <c r="E10586" s="9"/>
    </row>
    <row r="10587" spans="5:5" x14ac:dyDescent="0.25">
      <c r="E10587" s="9"/>
    </row>
    <row r="10588" spans="5:5" x14ac:dyDescent="0.25">
      <c r="E10588" s="9"/>
    </row>
    <row r="10589" spans="5:5" x14ac:dyDescent="0.25">
      <c r="E10589" s="9"/>
    </row>
    <row r="10590" spans="5:5" x14ac:dyDescent="0.25">
      <c r="E10590" s="9"/>
    </row>
    <row r="10591" spans="5:5" x14ac:dyDescent="0.25">
      <c r="E10591" s="9"/>
    </row>
    <row r="10592" spans="5:5" x14ac:dyDescent="0.25">
      <c r="E10592" s="9"/>
    </row>
    <row r="10593" spans="5:5" x14ac:dyDescent="0.25">
      <c r="E10593" s="9"/>
    </row>
    <row r="10594" spans="5:5" x14ac:dyDescent="0.25">
      <c r="E10594" s="9"/>
    </row>
    <row r="10595" spans="5:5" x14ac:dyDescent="0.25">
      <c r="E10595" s="9"/>
    </row>
    <row r="10596" spans="5:5" x14ac:dyDescent="0.25">
      <c r="E10596" s="9"/>
    </row>
    <row r="10597" spans="5:5" x14ac:dyDescent="0.25">
      <c r="E10597" s="9"/>
    </row>
    <row r="10598" spans="5:5" x14ac:dyDescent="0.25">
      <c r="E10598" s="9"/>
    </row>
    <row r="10599" spans="5:5" x14ac:dyDescent="0.25">
      <c r="E10599" s="9"/>
    </row>
    <row r="10600" spans="5:5" x14ac:dyDescent="0.25">
      <c r="E10600" s="9"/>
    </row>
    <row r="10601" spans="5:5" x14ac:dyDescent="0.25">
      <c r="E10601" s="9"/>
    </row>
    <row r="10602" spans="5:5" x14ac:dyDescent="0.25">
      <c r="E10602" s="9"/>
    </row>
    <row r="10603" spans="5:5" x14ac:dyDescent="0.25">
      <c r="E10603" s="9"/>
    </row>
    <row r="10604" spans="5:5" x14ac:dyDescent="0.25">
      <c r="E10604" s="9"/>
    </row>
    <row r="10605" spans="5:5" x14ac:dyDescent="0.25">
      <c r="E10605" s="9"/>
    </row>
    <row r="10606" spans="5:5" x14ac:dyDescent="0.25">
      <c r="E10606" s="9"/>
    </row>
    <row r="10607" spans="5:5" x14ac:dyDescent="0.25">
      <c r="E10607" s="9"/>
    </row>
    <row r="10608" spans="5:5" x14ac:dyDescent="0.25">
      <c r="E10608" s="9"/>
    </row>
    <row r="10609" spans="1:5" x14ac:dyDescent="0.25">
      <c r="E10609" s="9"/>
    </row>
    <row r="10610" spans="1:5" x14ac:dyDescent="0.25">
      <c r="E10610" s="9"/>
    </row>
    <row r="10611" spans="1:5" x14ac:dyDescent="0.25">
      <c r="E10611" s="9"/>
    </row>
    <row r="10612" spans="1:5" x14ac:dyDescent="0.25">
      <c r="E10612" s="9"/>
    </row>
    <row r="10613" spans="1:5" x14ac:dyDescent="0.25">
      <c r="E10613" s="9"/>
    </row>
    <row r="10614" spans="1:5" x14ac:dyDescent="0.25">
      <c r="E10614" s="9"/>
    </row>
    <row r="10615" spans="1:5" x14ac:dyDescent="0.25">
      <c r="E10615" s="9"/>
    </row>
    <row r="10616" spans="1:5" x14ac:dyDescent="0.25">
      <c r="E10616" s="9"/>
    </row>
    <row r="10617" spans="1:5" x14ac:dyDescent="0.25">
      <c r="E10617" s="9"/>
    </row>
    <row r="10618" spans="1:5" x14ac:dyDescent="0.25">
      <c r="E10618" s="9"/>
    </row>
    <row r="10619" spans="1:5" x14ac:dyDescent="0.25">
      <c r="E10619" s="9"/>
    </row>
    <row r="10620" spans="1:5" x14ac:dyDescent="0.25">
      <c r="E10620" s="9"/>
    </row>
    <row r="10621" spans="1:5" x14ac:dyDescent="0.25">
      <c r="A10621" s="2"/>
      <c r="E10621" s="9"/>
    </row>
    <row r="10622" spans="1:5" x14ac:dyDescent="0.25">
      <c r="E10622" s="9"/>
    </row>
    <row r="10623" spans="1:5" x14ac:dyDescent="0.25">
      <c r="E10623" s="9"/>
    </row>
    <row r="10624" spans="1:5" x14ac:dyDescent="0.25">
      <c r="E10624" s="9"/>
    </row>
    <row r="10625" spans="1:5" x14ac:dyDescent="0.25">
      <c r="E10625" s="9"/>
    </row>
    <row r="10626" spans="1:5" x14ac:dyDescent="0.25">
      <c r="E10626" s="9"/>
    </row>
    <row r="10627" spans="1:5" x14ac:dyDescent="0.25">
      <c r="E10627" s="9"/>
    </row>
    <row r="10628" spans="1:5" x14ac:dyDescent="0.25">
      <c r="E10628" s="9"/>
    </row>
    <row r="10629" spans="1:5" x14ac:dyDescent="0.25">
      <c r="E10629" s="9"/>
    </row>
    <row r="10630" spans="1:5" x14ac:dyDescent="0.25">
      <c r="E10630" s="9"/>
    </row>
    <row r="10631" spans="1:5" x14ac:dyDescent="0.25">
      <c r="A10631" s="2"/>
      <c r="E10631" s="9"/>
    </row>
    <row r="10632" spans="1:5" x14ac:dyDescent="0.25">
      <c r="E10632" s="9"/>
    </row>
    <row r="10633" spans="1:5" x14ac:dyDescent="0.25">
      <c r="E10633" s="9"/>
    </row>
    <row r="10634" spans="1:5" x14ac:dyDescent="0.25">
      <c r="E10634" s="9"/>
    </row>
    <row r="10635" spans="1:5" x14ac:dyDescent="0.25">
      <c r="E10635" s="9"/>
    </row>
    <row r="10636" spans="1:5" x14ac:dyDescent="0.25">
      <c r="E10636" s="9"/>
    </row>
    <row r="10637" spans="1:5" x14ac:dyDescent="0.25">
      <c r="E10637" s="9"/>
    </row>
    <row r="10638" spans="1:5" x14ac:dyDescent="0.25">
      <c r="E10638" s="9"/>
    </row>
    <row r="10639" spans="1:5" x14ac:dyDescent="0.25">
      <c r="E10639" s="9"/>
    </row>
    <row r="10640" spans="1:5" x14ac:dyDescent="0.25">
      <c r="E10640" s="9"/>
    </row>
    <row r="10641" spans="1:5" x14ac:dyDescent="0.25">
      <c r="E10641" s="9"/>
    </row>
    <row r="10642" spans="1:5" x14ac:dyDescent="0.25">
      <c r="E10642" s="9"/>
    </row>
    <row r="10643" spans="1:5" x14ac:dyDescent="0.25">
      <c r="E10643" s="9"/>
    </row>
    <row r="10644" spans="1:5" x14ac:dyDescent="0.25">
      <c r="E10644" s="9"/>
    </row>
    <row r="10645" spans="1:5" x14ac:dyDescent="0.25">
      <c r="E10645" s="9"/>
    </row>
    <row r="10646" spans="1:5" x14ac:dyDescent="0.25">
      <c r="E10646" s="9"/>
    </row>
    <row r="10647" spans="1:5" x14ac:dyDescent="0.25">
      <c r="E10647" s="9"/>
    </row>
    <row r="10648" spans="1:5" x14ac:dyDescent="0.25">
      <c r="E10648" s="9"/>
    </row>
    <row r="10649" spans="1:5" x14ac:dyDescent="0.25">
      <c r="E10649" s="9"/>
    </row>
    <row r="10650" spans="1:5" x14ac:dyDescent="0.25">
      <c r="E10650" s="9"/>
    </row>
    <row r="10651" spans="1:5" x14ac:dyDescent="0.25">
      <c r="A10651" s="2"/>
      <c r="E10651" s="9"/>
    </row>
    <row r="10652" spans="1:5" x14ac:dyDescent="0.25">
      <c r="E10652" s="9"/>
    </row>
    <row r="10653" spans="1:5" x14ac:dyDescent="0.25">
      <c r="E10653" s="9"/>
    </row>
    <row r="10654" spans="1:5" x14ac:dyDescent="0.25">
      <c r="E10654" s="9"/>
    </row>
    <row r="10655" spans="1:5" x14ac:dyDescent="0.25">
      <c r="E10655" s="9"/>
    </row>
    <row r="10656" spans="1:5" x14ac:dyDescent="0.25">
      <c r="E10656" s="9"/>
    </row>
    <row r="10657" spans="1:5" x14ac:dyDescent="0.25">
      <c r="E10657" s="9"/>
    </row>
    <row r="10658" spans="1:5" x14ac:dyDescent="0.25">
      <c r="E10658" s="9"/>
    </row>
    <row r="10659" spans="1:5" x14ac:dyDescent="0.25">
      <c r="E10659" s="9"/>
    </row>
    <row r="10660" spans="1:5" x14ac:dyDescent="0.25">
      <c r="E10660" s="9"/>
    </row>
    <row r="10661" spans="1:5" x14ac:dyDescent="0.25">
      <c r="E10661" s="9"/>
    </row>
    <row r="10662" spans="1:5" x14ac:dyDescent="0.25">
      <c r="E10662" s="9"/>
    </row>
    <row r="10663" spans="1:5" x14ac:dyDescent="0.25">
      <c r="E10663" s="9"/>
    </row>
    <row r="10664" spans="1:5" x14ac:dyDescent="0.25">
      <c r="E10664" s="9"/>
    </row>
    <row r="10665" spans="1:5" x14ac:dyDescent="0.25">
      <c r="E10665" s="9"/>
    </row>
    <row r="10666" spans="1:5" x14ac:dyDescent="0.25">
      <c r="E10666" s="9"/>
    </row>
    <row r="10667" spans="1:5" x14ac:dyDescent="0.25">
      <c r="E10667" s="9"/>
    </row>
    <row r="10668" spans="1:5" x14ac:dyDescent="0.25">
      <c r="A10668" s="2"/>
      <c r="E10668" s="9"/>
    </row>
    <row r="10669" spans="1:5" x14ac:dyDescent="0.25">
      <c r="E10669" s="9"/>
    </row>
    <row r="10670" spans="1:5" x14ac:dyDescent="0.25">
      <c r="E10670" s="9"/>
    </row>
    <row r="10671" spans="1:5" x14ac:dyDescent="0.25">
      <c r="E10671" s="9"/>
    </row>
    <row r="10672" spans="1:5" x14ac:dyDescent="0.25">
      <c r="E10672" s="9"/>
    </row>
    <row r="10673" spans="5:5" x14ac:dyDescent="0.25">
      <c r="E10673" s="9"/>
    </row>
    <row r="10674" spans="5:5" x14ac:dyDescent="0.25">
      <c r="E10674" s="9"/>
    </row>
    <row r="10675" spans="5:5" x14ac:dyDescent="0.25">
      <c r="E10675" s="9"/>
    </row>
    <row r="10676" spans="5:5" x14ac:dyDescent="0.25">
      <c r="E10676" s="9"/>
    </row>
    <row r="10677" spans="5:5" x14ac:dyDescent="0.25">
      <c r="E10677" s="9"/>
    </row>
    <row r="10678" spans="5:5" x14ac:dyDescent="0.25">
      <c r="E10678" s="9"/>
    </row>
    <row r="10679" spans="5:5" x14ac:dyDescent="0.25">
      <c r="E10679" s="9"/>
    </row>
    <row r="10680" spans="5:5" x14ac:dyDescent="0.25">
      <c r="E10680" s="9"/>
    </row>
    <row r="10681" spans="5:5" x14ac:dyDescent="0.25">
      <c r="E10681" s="9"/>
    </row>
    <row r="10682" spans="5:5" x14ac:dyDescent="0.25">
      <c r="E10682" s="9"/>
    </row>
    <row r="10683" spans="5:5" x14ac:dyDescent="0.25">
      <c r="E10683" s="9"/>
    </row>
    <row r="10684" spans="5:5" x14ac:dyDescent="0.25">
      <c r="E10684" s="9"/>
    </row>
    <row r="10685" spans="5:5" x14ac:dyDescent="0.25">
      <c r="E10685" s="9"/>
    </row>
    <row r="10686" spans="5:5" x14ac:dyDescent="0.25">
      <c r="E10686" s="9"/>
    </row>
    <row r="10687" spans="5:5" x14ac:dyDescent="0.25">
      <c r="E10687" s="9"/>
    </row>
    <row r="10688" spans="5:5" x14ac:dyDescent="0.25">
      <c r="E10688" s="9"/>
    </row>
    <row r="10689" spans="5:5" x14ac:dyDescent="0.25">
      <c r="E10689" s="9"/>
    </row>
    <row r="10690" spans="5:5" x14ac:dyDescent="0.25">
      <c r="E10690" s="9"/>
    </row>
    <row r="10691" spans="5:5" x14ac:dyDescent="0.25">
      <c r="E10691" s="9"/>
    </row>
    <row r="10692" spans="5:5" x14ac:dyDescent="0.25">
      <c r="E10692" s="9"/>
    </row>
    <row r="10693" spans="5:5" x14ac:dyDescent="0.25">
      <c r="E10693" s="9"/>
    </row>
    <row r="10694" spans="5:5" x14ac:dyDescent="0.25">
      <c r="E10694" s="9"/>
    </row>
    <row r="10695" spans="5:5" x14ac:dyDescent="0.25">
      <c r="E10695" s="9"/>
    </row>
    <row r="10696" spans="5:5" x14ac:dyDescent="0.25">
      <c r="E10696" s="9"/>
    </row>
    <row r="10697" spans="5:5" x14ac:dyDescent="0.25">
      <c r="E10697" s="9"/>
    </row>
    <row r="10698" spans="5:5" x14ac:dyDescent="0.25">
      <c r="E10698" s="9"/>
    </row>
    <row r="10699" spans="5:5" x14ac:dyDescent="0.25">
      <c r="E10699" s="9"/>
    </row>
    <row r="10700" spans="5:5" x14ac:dyDescent="0.25">
      <c r="E10700" s="9"/>
    </row>
    <row r="10701" spans="5:5" x14ac:dyDescent="0.25">
      <c r="E10701" s="9"/>
    </row>
    <row r="10702" spans="5:5" x14ac:dyDescent="0.25">
      <c r="E10702" s="9"/>
    </row>
    <row r="10703" spans="5:5" x14ac:dyDescent="0.25">
      <c r="E10703" s="9"/>
    </row>
    <row r="10704" spans="5:5" x14ac:dyDescent="0.25">
      <c r="E10704" s="9"/>
    </row>
    <row r="10705" spans="5:5" x14ac:dyDescent="0.25">
      <c r="E10705" s="9"/>
    </row>
    <row r="10706" spans="5:5" x14ac:dyDescent="0.25">
      <c r="E10706" s="9"/>
    </row>
    <row r="10707" spans="5:5" x14ac:dyDescent="0.25">
      <c r="E10707" s="9"/>
    </row>
    <row r="10708" spans="5:5" x14ac:dyDescent="0.25">
      <c r="E10708" s="9"/>
    </row>
    <row r="10709" spans="5:5" x14ac:dyDescent="0.25">
      <c r="E10709" s="9"/>
    </row>
    <row r="10710" spans="5:5" x14ac:dyDescent="0.25">
      <c r="E10710" s="9"/>
    </row>
    <row r="10711" spans="5:5" x14ac:dyDescent="0.25">
      <c r="E10711" s="9"/>
    </row>
    <row r="10712" spans="5:5" x14ac:dyDescent="0.25">
      <c r="E10712" s="9"/>
    </row>
    <row r="10713" spans="5:5" x14ac:dyDescent="0.25">
      <c r="E10713" s="9"/>
    </row>
    <row r="10714" spans="5:5" x14ac:dyDescent="0.25">
      <c r="E10714" s="9"/>
    </row>
    <row r="10715" spans="5:5" x14ac:dyDescent="0.25">
      <c r="E10715" s="9"/>
    </row>
    <row r="10716" spans="5:5" x14ac:dyDescent="0.25">
      <c r="E10716" s="9"/>
    </row>
    <row r="10717" spans="5:5" x14ac:dyDescent="0.25">
      <c r="E10717" s="9"/>
    </row>
    <row r="10718" spans="5:5" x14ac:dyDescent="0.25">
      <c r="E10718" s="9"/>
    </row>
    <row r="10719" spans="5:5" x14ac:dyDescent="0.25">
      <c r="E10719" s="9"/>
    </row>
    <row r="10720" spans="5:5" x14ac:dyDescent="0.25">
      <c r="E10720" s="9"/>
    </row>
    <row r="10721" spans="5:5" x14ac:dyDescent="0.25">
      <c r="E10721" s="9"/>
    </row>
    <row r="10722" spans="5:5" x14ac:dyDescent="0.25">
      <c r="E10722" s="9"/>
    </row>
    <row r="10723" spans="5:5" x14ac:dyDescent="0.25">
      <c r="E10723" s="9"/>
    </row>
    <row r="10724" spans="5:5" x14ac:dyDescent="0.25">
      <c r="E10724" s="9"/>
    </row>
    <row r="10725" spans="5:5" x14ac:dyDescent="0.25">
      <c r="E10725" s="9"/>
    </row>
    <row r="10726" spans="5:5" x14ac:dyDescent="0.25">
      <c r="E10726" s="9"/>
    </row>
    <row r="10727" spans="5:5" x14ac:dyDescent="0.25">
      <c r="E10727" s="9"/>
    </row>
    <row r="10728" spans="5:5" x14ac:dyDescent="0.25">
      <c r="E10728" s="9"/>
    </row>
    <row r="10729" spans="5:5" x14ac:dyDescent="0.25">
      <c r="E10729" s="9"/>
    </row>
    <row r="10730" spans="5:5" x14ac:dyDescent="0.25">
      <c r="E10730" s="9"/>
    </row>
    <row r="10731" spans="5:5" x14ac:dyDescent="0.25">
      <c r="E10731" s="9"/>
    </row>
    <row r="10732" spans="5:5" x14ac:dyDescent="0.25">
      <c r="E10732" s="9"/>
    </row>
    <row r="10733" spans="5:5" x14ac:dyDescent="0.25">
      <c r="E10733" s="9"/>
    </row>
    <row r="10734" spans="5:5" x14ac:dyDescent="0.25">
      <c r="E10734" s="9"/>
    </row>
    <row r="10735" spans="5:5" x14ac:dyDescent="0.25">
      <c r="E10735" s="9"/>
    </row>
    <row r="10736" spans="5:5" x14ac:dyDescent="0.25">
      <c r="E10736" s="9"/>
    </row>
    <row r="10737" spans="5:5" x14ac:dyDescent="0.25">
      <c r="E10737" s="9"/>
    </row>
    <row r="10738" spans="5:5" x14ac:dyDescent="0.25">
      <c r="E10738" s="9"/>
    </row>
    <row r="10739" spans="5:5" x14ac:dyDescent="0.25">
      <c r="E10739" s="9"/>
    </row>
    <row r="10740" spans="5:5" x14ac:dyDescent="0.25">
      <c r="E10740" s="9"/>
    </row>
    <row r="10741" spans="5:5" x14ac:dyDescent="0.25">
      <c r="E10741" s="9"/>
    </row>
    <row r="10742" spans="5:5" x14ac:dyDescent="0.25">
      <c r="E10742" s="9"/>
    </row>
    <row r="10743" spans="5:5" x14ac:dyDescent="0.25">
      <c r="E10743" s="9"/>
    </row>
    <row r="10744" spans="5:5" x14ac:dyDescent="0.25">
      <c r="E10744" s="9"/>
    </row>
    <row r="10745" spans="5:5" x14ac:dyDescent="0.25">
      <c r="E10745" s="9"/>
    </row>
    <row r="10746" spans="5:5" x14ac:dyDescent="0.25">
      <c r="E10746" s="9"/>
    </row>
    <row r="10747" spans="5:5" x14ac:dyDescent="0.25">
      <c r="E10747" s="9"/>
    </row>
    <row r="10748" spans="5:5" x14ac:dyDescent="0.25">
      <c r="E10748" s="9"/>
    </row>
    <row r="10749" spans="5:5" x14ac:dyDescent="0.25">
      <c r="E10749" s="9"/>
    </row>
    <row r="10750" spans="5:5" x14ac:dyDescent="0.25">
      <c r="E10750" s="9"/>
    </row>
    <row r="10751" spans="5:5" x14ac:dyDescent="0.25">
      <c r="E10751" s="9"/>
    </row>
    <row r="10752" spans="5:5" x14ac:dyDescent="0.25">
      <c r="E10752" s="9"/>
    </row>
    <row r="10753" spans="5:5" x14ac:dyDescent="0.25">
      <c r="E10753" s="9"/>
    </row>
    <row r="10754" spans="5:5" x14ac:dyDescent="0.25">
      <c r="E10754" s="9"/>
    </row>
    <row r="10755" spans="5:5" x14ac:dyDescent="0.25">
      <c r="E10755" s="9"/>
    </row>
    <row r="10756" spans="5:5" x14ac:dyDescent="0.25">
      <c r="E10756" s="9"/>
    </row>
    <row r="10757" spans="5:5" x14ac:dyDescent="0.25">
      <c r="E10757" s="9"/>
    </row>
    <row r="10758" spans="5:5" x14ac:dyDescent="0.25">
      <c r="E10758" s="9"/>
    </row>
    <row r="10759" spans="5:5" x14ac:dyDescent="0.25">
      <c r="E10759" s="9"/>
    </row>
    <row r="10760" spans="5:5" x14ac:dyDescent="0.25">
      <c r="E10760" s="9"/>
    </row>
    <row r="10761" spans="5:5" x14ac:dyDescent="0.25">
      <c r="E10761" s="9"/>
    </row>
    <row r="10762" spans="5:5" x14ac:dyDescent="0.25">
      <c r="E10762" s="9"/>
    </row>
    <row r="10763" spans="5:5" x14ac:dyDescent="0.25">
      <c r="E10763" s="9"/>
    </row>
    <row r="10764" spans="5:5" x14ac:dyDescent="0.25">
      <c r="E10764" s="9"/>
    </row>
    <row r="10765" spans="5:5" x14ac:dyDescent="0.25">
      <c r="E10765" s="9"/>
    </row>
    <row r="10766" spans="5:5" x14ac:dyDescent="0.25">
      <c r="E10766" s="9"/>
    </row>
    <row r="10767" spans="5:5" x14ac:dyDescent="0.25">
      <c r="E10767" s="9"/>
    </row>
    <row r="10768" spans="5:5" x14ac:dyDescent="0.25">
      <c r="E10768" s="9"/>
    </row>
    <row r="10769" spans="5:5" x14ac:dyDescent="0.25">
      <c r="E10769" s="9"/>
    </row>
    <row r="10770" spans="5:5" x14ac:dyDescent="0.25">
      <c r="E10770" s="9"/>
    </row>
    <row r="10771" spans="5:5" x14ac:dyDescent="0.25">
      <c r="E10771" s="9"/>
    </row>
    <row r="10772" spans="5:5" x14ac:dyDescent="0.25">
      <c r="E10772" s="9"/>
    </row>
    <row r="10773" spans="5:5" x14ac:dyDescent="0.25">
      <c r="E10773" s="9"/>
    </row>
    <row r="10774" spans="5:5" x14ac:dyDescent="0.25">
      <c r="E10774" s="9"/>
    </row>
    <row r="10775" spans="5:5" x14ac:dyDescent="0.25">
      <c r="E10775" s="9"/>
    </row>
    <row r="10776" spans="5:5" x14ac:dyDescent="0.25">
      <c r="E10776" s="9"/>
    </row>
    <row r="10777" spans="5:5" x14ac:dyDescent="0.25">
      <c r="E10777" s="9"/>
    </row>
    <row r="10778" spans="5:5" x14ac:dyDescent="0.25">
      <c r="E10778" s="9"/>
    </row>
    <row r="10779" spans="5:5" x14ac:dyDescent="0.25">
      <c r="E10779" s="9"/>
    </row>
    <row r="10780" spans="5:5" x14ac:dyDescent="0.25">
      <c r="E10780" s="9"/>
    </row>
    <row r="10781" spans="5:5" x14ac:dyDescent="0.25">
      <c r="E10781" s="9"/>
    </row>
    <row r="10782" spans="5:5" x14ac:dyDescent="0.25">
      <c r="E10782" s="9"/>
    </row>
    <row r="10783" spans="5:5" x14ac:dyDescent="0.25">
      <c r="E10783" s="9"/>
    </row>
    <row r="10784" spans="5:5" x14ac:dyDescent="0.25">
      <c r="E10784" s="9"/>
    </row>
    <row r="10785" spans="1:5" x14ac:dyDescent="0.25">
      <c r="E10785" s="9"/>
    </row>
    <row r="10786" spans="1:5" x14ac:dyDescent="0.25">
      <c r="E10786" s="9"/>
    </row>
    <row r="10787" spans="1:5" x14ac:dyDescent="0.25">
      <c r="E10787" s="9"/>
    </row>
    <row r="10788" spans="1:5" x14ac:dyDescent="0.25">
      <c r="E10788" s="9"/>
    </row>
    <row r="10789" spans="1:5" x14ac:dyDescent="0.25">
      <c r="E10789" s="9"/>
    </row>
    <row r="10790" spans="1:5" x14ac:dyDescent="0.25">
      <c r="E10790" s="9"/>
    </row>
    <row r="10791" spans="1:5" x14ac:dyDescent="0.25">
      <c r="E10791" s="9"/>
    </row>
    <row r="10792" spans="1:5" x14ac:dyDescent="0.25">
      <c r="E10792" s="9"/>
    </row>
    <row r="10793" spans="1:5" x14ac:dyDescent="0.25">
      <c r="E10793" s="9"/>
    </row>
    <row r="10794" spans="1:5" x14ac:dyDescent="0.25">
      <c r="E10794" s="9"/>
    </row>
    <row r="10795" spans="1:5" x14ac:dyDescent="0.25">
      <c r="E10795" s="9"/>
    </row>
    <row r="10796" spans="1:5" x14ac:dyDescent="0.25">
      <c r="A10796" s="2"/>
      <c r="E10796" s="9"/>
    </row>
    <row r="10797" spans="1:5" x14ac:dyDescent="0.25">
      <c r="E10797" s="9"/>
    </row>
    <row r="10798" spans="1:5" x14ac:dyDescent="0.25">
      <c r="E10798" s="9"/>
    </row>
    <row r="10799" spans="1:5" x14ac:dyDescent="0.25">
      <c r="E10799" s="9"/>
    </row>
    <row r="10800" spans="1:5" x14ac:dyDescent="0.25">
      <c r="E10800" s="9"/>
    </row>
    <row r="10801" spans="1:5" x14ac:dyDescent="0.25">
      <c r="E10801" s="9"/>
    </row>
    <row r="10802" spans="1:5" x14ac:dyDescent="0.25">
      <c r="E10802" s="9"/>
    </row>
    <row r="10803" spans="1:5" x14ac:dyDescent="0.25">
      <c r="E10803" s="9"/>
    </row>
    <row r="10804" spans="1:5" x14ac:dyDescent="0.25">
      <c r="E10804" s="9"/>
    </row>
    <row r="10805" spans="1:5" x14ac:dyDescent="0.25">
      <c r="E10805" s="9"/>
    </row>
    <row r="10806" spans="1:5" x14ac:dyDescent="0.25">
      <c r="E10806" s="9"/>
    </row>
    <row r="10807" spans="1:5" x14ac:dyDescent="0.25">
      <c r="E10807" s="9"/>
    </row>
    <row r="10808" spans="1:5" x14ac:dyDescent="0.25">
      <c r="A10808" s="2"/>
      <c r="E10808" s="9"/>
    </row>
    <row r="10809" spans="1:5" x14ac:dyDescent="0.25">
      <c r="E10809" s="9"/>
    </row>
    <row r="10810" spans="1:5" x14ac:dyDescent="0.25">
      <c r="E10810" s="9"/>
    </row>
    <row r="10811" spans="1:5" x14ac:dyDescent="0.25">
      <c r="E10811" s="9"/>
    </row>
    <row r="10812" spans="1:5" x14ac:dyDescent="0.25">
      <c r="E10812" s="9"/>
    </row>
    <row r="10813" spans="1:5" x14ac:dyDescent="0.25">
      <c r="E10813" s="9"/>
    </row>
    <row r="10814" spans="1:5" x14ac:dyDescent="0.25">
      <c r="E10814" s="9"/>
    </row>
    <row r="10815" spans="1:5" x14ac:dyDescent="0.25">
      <c r="E10815" s="9"/>
    </row>
    <row r="10816" spans="1:5" x14ac:dyDescent="0.25">
      <c r="E10816" s="9"/>
    </row>
    <row r="10817" spans="5:5" x14ac:dyDescent="0.25">
      <c r="E10817" s="9"/>
    </row>
    <row r="10818" spans="5:5" x14ac:dyDescent="0.25">
      <c r="E10818" s="9"/>
    </row>
    <row r="10819" spans="5:5" x14ac:dyDescent="0.25">
      <c r="E10819" s="9"/>
    </row>
    <row r="10820" spans="5:5" x14ac:dyDescent="0.25">
      <c r="E10820" s="9"/>
    </row>
    <row r="10821" spans="5:5" x14ac:dyDescent="0.25">
      <c r="E10821" s="9"/>
    </row>
    <row r="10822" spans="5:5" x14ac:dyDescent="0.25">
      <c r="E10822" s="9"/>
    </row>
    <row r="10823" spans="5:5" x14ac:dyDescent="0.25">
      <c r="E10823" s="9"/>
    </row>
    <row r="10824" spans="5:5" x14ac:dyDescent="0.25">
      <c r="E10824" s="9"/>
    </row>
    <row r="10825" spans="5:5" x14ac:dyDescent="0.25">
      <c r="E10825" s="9"/>
    </row>
    <row r="10826" spans="5:5" x14ac:dyDescent="0.25">
      <c r="E10826" s="9"/>
    </row>
    <row r="10827" spans="5:5" x14ac:dyDescent="0.25">
      <c r="E10827" s="9"/>
    </row>
    <row r="10828" spans="5:5" x14ac:dyDescent="0.25">
      <c r="E10828" s="9"/>
    </row>
    <row r="10829" spans="5:5" x14ac:dyDescent="0.25">
      <c r="E10829" s="9"/>
    </row>
    <row r="10830" spans="5:5" x14ac:dyDescent="0.25">
      <c r="E10830" s="9"/>
    </row>
    <row r="10831" spans="5:5" x14ac:dyDescent="0.25">
      <c r="E10831" s="9"/>
    </row>
    <row r="10832" spans="5:5" x14ac:dyDescent="0.25">
      <c r="E10832" s="9"/>
    </row>
    <row r="10833" spans="5:5" x14ac:dyDescent="0.25">
      <c r="E10833" s="9"/>
    </row>
    <row r="10834" spans="5:5" x14ac:dyDescent="0.25">
      <c r="E10834" s="9"/>
    </row>
    <row r="10835" spans="5:5" x14ac:dyDescent="0.25">
      <c r="E10835" s="9"/>
    </row>
    <row r="10836" spans="5:5" x14ac:dyDescent="0.25">
      <c r="E10836" s="9"/>
    </row>
    <row r="10837" spans="5:5" x14ac:dyDescent="0.25">
      <c r="E10837" s="9"/>
    </row>
    <row r="10838" spans="5:5" x14ac:dyDescent="0.25">
      <c r="E10838" s="9"/>
    </row>
    <row r="10839" spans="5:5" x14ac:dyDescent="0.25">
      <c r="E10839" s="9"/>
    </row>
    <row r="10840" spans="5:5" x14ac:dyDescent="0.25">
      <c r="E10840" s="9"/>
    </row>
    <row r="10841" spans="5:5" x14ac:dyDescent="0.25">
      <c r="E10841" s="9"/>
    </row>
    <row r="10842" spans="5:5" x14ac:dyDescent="0.25">
      <c r="E10842" s="9"/>
    </row>
    <row r="10843" spans="5:5" x14ac:dyDescent="0.25">
      <c r="E10843" s="9"/>
    </row>
    <row r="10844" spans="5:5" x14ac:dyDescent="0.25">
      <c r="E10844" s="9"/>
    </row>
    <row r="10845" spans="5:5" x14ac:dyDescent="0.25">
      <c r="E10845" s="9"/>
    </row>
    <row r="10846" spans="5:5" x14ac:dyDescent="0.25">
      <c r="E10846" s="9"/>
    </row>
    <row r="10847" spans="5:5" x14ac:dyDescent="0.25">
      <c r="E10847" s="9"/>
    </row>
    <row r="10848" spans="5:5" x14ac:dyDescent="0.25">
      <c r="E10848" s="9"/>
    </row>
    <row r="10849" spans="5:5" x14ac:dyDescent="0.25">
      <c r="E10849" s="9"/>
    </row>
    <row r="10850" spans="5:5" x14ac:dyDescent="0.25">
      <c r="E10850" s="9"/>
    </row>
    <row r="10851" spans="5:5" x14ac:dyDescent="0.25">
      <c r="E10851" s="9"/>
    </row>
    <row r="10852" spans="5:5" x14ac:dyDescent="0.25">
      <c r="E10852" s="9"/>
    </row>
    <row r="10853" spans="5:5" x14ac:dyDescent="0.25">
      <c r="E10853" s="9"/>
    </row>
    <row r="10854" spans="5:5" x14ac:dyDescent="0.25">
      <c r="E10854" s="9"/>
    </row>
    <row r="10855" spans="5:5" x14ac:dyDescent="0.25">
      <c r="E10855" s="9"/>
    </row>
    <row r="10856" spans="5:5" x14ac:dyDescent="0.25">
      <c r="E10856" s="9"/>
    </row>
    <row r="10857" spans="5:5" x14ac:dyDescent="0.25">
      <c r="E10857" s="9"/>
    </row>
    <row r="10858" spans="5:5" x14ac:dyDescent="0.25">
      <c r="E10858" s="9"/>
    </row>
    <row r="10859" spans="5:5" x14ac:dyDescent="0.25">
      <c r="E10859" s="9"/>
    </row>
    <row r="10860" spans="5:5" x14ac:dyDescent="0.25">
      <c r="E10860" s="9"/>
    </row>
    <row r="10861" spans="5:5" x14ac:dyDescent="0.25">
      <c r="E10861" s="9"/>
    </row>
    <row r="10862" spans="5:5" x14ac:dyDescent="0.25">
      <c r="E10862" s="9"/>
    </row>
    <row r="10863" spans="5:5" x14ac:dyDescent="0.25">
      <c r="E10863" s="9"/>
    </row>
    <row r="10864" spans="5:5" x14ac:dyDescent="0.25">
      <c r="E10864" s="9"/>
    </row>
    <row r="10865" spans="5:5" x14ac:dyDescent="0.25">
      <c r="E10865" s="9"/>
    </row>
    <row r="10866" spans="5:5" x14ac:dyDescent="0.25">
      <c r="E10866" s="9"/>
    </row>
    <row r="10867" spans="5:5" x14ac:dyDescent="0.25">
      <c r="E10867" s="9"/>
    </row>
    <row r="10868" spans="5:5" x14ac:dyDescent="0.25">
      <c r="E10868" s="9"/>
    </row>
    <row r="10869" spans="5:5" x14ac:dyDescent="0.25">
      <c r="E10869" s="9"/>
    </row>
    <row r="10870" spans="5:5" x14ac:dyDescent="0.25">
      <c r="E10870" s="9"/>
    </row>
    <row r="10871" spans="5:5" x14ac:dyDescent="0.25">
      <c r="E10871" s="9"/>
    </row>
    <row r="10872" spans="5:5" x14ac:dyDescent="0.25">
      <c r="E10872" s="9"/>
    </row>
    <row r="10873" spans="5:5" x14ac:dyDescent="0.25">
      <c r="E10873" s="9"/>
    </row>
    <row r="10874" spans="5:5" x14ac:dyDescent="0.25">
      <c r="E10874" s="9"/>
    </row>
    <row r="10875" spans="5:5" x14ac:dyDescent="0.25">
      <c r="E10875" s="9"/>
    </row>
    <row r="10876" spans="5:5" x14ac:dyDescent="0.25">
      <c r="E10876" s="9"/>
    </row>
    <row r="10877" spans="5:5" x14ac:dyDescent="0.25">
      <c r="E10877" s="9"/>
    </row>
    <row r="10878" spans="5:5" x14ac:dyDescent="0.25">
      <c r="E10878" s="9"/>
    </row>
    <row r="10879" spans="5:5" x14ac:dyDescent="0.25">
      <c r="E10879" s="9"/>
    </row>
    <row r="10880" spans="5:5" x14ac:dyDescent="0.25">
      <c r="E10880" s="9"/>
    </row>
    <row r="10881" spans="1:5" x14ac:dyDescent="0.25">
      <c r="E10881" s="9"/>
    </row>
    <row r="10882" spans="1:5" x14ac:dyDescent="0.25">
      <c r="A10882" s="2"/>
      <c r="E10882" s="9"/>
    </row>
    <row r="10883" spans="1:5" x14ac:dyDescent="0.25">
      <c r="E10883" s="9"/>
    </row>
    <row r="10884" spans="1:5" x14ac:dyDescent="0.25">
      <c r="E10884" s="9"/>
    </row>
    <row r="10885" spans="1:5" x14ac:dyDescent="0.25">
      <c r="E10885" s="9"/>
    </row>
    <row r="10886" spans="1:5" x14ac:dyDescent="0.25">
      <c r="E10886" s="9"/>
    </row>
    <row r="10887" spans="1:5" x14ac:dyDescent="0.25">
      <c r="E10887" s="9"/>
    </row>
    <row r="10888" spans="1:5" x14ac:dyDescent="0.25">
      <c r="E10888" s="9"/>
    </row>
    <row r="10889" spans="1:5" x14ac:dyDescent="0.25">
      <c r="E10889" s="9"/>
    </row>
    <row r="10890" spans="1:5" x14ac:dyDescent="0.25">
      <c r="E10890" s="9"/>
    </row>
    <row r="10891" spans="1:5" x14ac:dyDescent="0.25">
      <c r="E10891" s="9"/>
    </row>
    <row r="10892" spans="1:5" x14ac:dyDescent="0.25">
      <c r="E10892" s="9"/>
    </row>
    <row r="10893" spans="1:5" x14ac:dyDescent="0.25">
      <c r="E10893" s="9"/>
    </row>
    <row r="10894" spans="1:5" x14ac:dyDescent="0.25">
      <c r="E10894" s="9"/>
    </row>
    <row r="10895" spans="1:5" x14ac:dyDescent="0.25">
      <c r="E10895" s="9"/>
    </row>
    <row r="10896" spans="1:5" x14ac:dyDescent="0.25">
      <c r="E10896" s="9"/>
    </row>
    <row r="10897" spans="5:5" x14ac:dyDescent="0.25">
      <c r="E10897" s="9"/>
    </row>
    <row r="10898" spans="5:5" x14ac:dyDescent="0.25">
      <c r="E10898" s="9"/>
    </row>
    <row r="10899" spans="5:5" x14ac:dyDescent="0.25">
      <c r="E10899" s="9"/>
    </row>
    <row r="10900" spans="5:5" x14ac:dyDescent="0.25">
      <c r="E10900" s="9"/>
    </row>
    <row r="10901" spans="5:5" x14ac:dyDescent="0.25">
      <c r="E10901" s="9"/>
    </row>
    <row r="10902" spans="5:5" x14ac:dyDescent="0.25">
      <c r="E10902" s="9"/>
    </row>
    <row r="10903" spans="5:5" x14ac:dyDescent="0.25">
      <c r="E10903" s="9"/>
    </row>
    <row r="10904" spans="5:5" x14ac:dyDescent="0.25">
      <c r="E10904" s="9"/>
    </row>
    <row r="10905" spans="5:5" x14ac:dyDescent="0.25">
      <c r="E10905" s="9"/>
    </row>
    <row r="10906" spans="5:5" x14ac:dyDescent="0.25">
      <c r="E10906" s="9"/>
    </row>
    <row r="10907" spans="5:5" x14ac:dyDescent="0.25">
      <c r="E10907" s="9"/>
    </row>
    <row r="10908" spans="5:5" x14ac:dyDescent="0.25">
      <c r="E10908" s="9"/>
    </row>
  </sheetData>
  <mergeCells count="4">
    <mergeCell ref="A1:B1"/>
    <mergeCell ref="D1:J1"/>
    <mergeCell ref="G18:H18"/>
    <mergeCell ref="G35:H3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</vt:i4>
      </vt:variant>
    </vt:vector>
  </HeadingPairs>
  <TitlesOfParts>
    <vt:vector size="19" baseType="lpstr">
      <vt:lpstr>Integrated Data </vt:lpstr>
      <vt:lpstr>Cleaned Data</vt:lpstr>
      <vt:lpstr>EDA Patient_ID Existing</vt:lpstr>
      <vt:lpstr>EDA Revenue Existing</vt:lpstr>
      <vt:lpstr>EDA New or Existing Patients</vt:lpstr>
      <vt:lpstr>Revenue data Existing Clinics</vt:lpstr>
      <vt:lpstr>Forecast Revenue Existing</vt:lpstr>
      <vt:lpstr>Revenue data with New Clinics</vt:lpstr>
      <vt:lpstr>Forecast Revenue All clinics</vt:lpstr>
      <vt:lpstr>Repeat Patient Count Existing</vt:lpstr>
      <vt:lpstr>Forecast Repeat PatCnt Existing</vt:lpstr>
      <vt:lpstr>Repeat PatientCount All Clinic</vt:lpstr>
      <vt:lpstr>Forecast RepeatPatientcnt All</vt:lpstr>
      <vt:lpstr>New Patient count Existing</vt:lpstr>
      <vt:lpstr>Forecast NewPatientCnt Existing</vt:lpstr>
      <vt:lpstr>New Patientcount All clinic </vt:lpstr>
      <vt:lpstr>ForecastNewPatientCntAllClinic</vt:lpstr>
      <vt:lpstr>Rough work-Forecasting</vt:lpstr>
      <vt:lpstr>'Integrated Data '!Criteria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sruthy s</dc:creator>
  <cp:lastModifiedBy>sruthy s</cp:lastModifiedBy>
  <dcterms:modified xsi:type="dcterms:W3CDTF">2023-06-05T07:14:04Z</dcterms:modified>
</cp:coreProperties>
</file>